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3.xml" ContentType="application/vnd.openxmlformats-officedocument.drawing+xml"/>
  <Override PartName="/xl/queryTables/queryTable6.xml" ContentType="application/vnd.openxmlformats-officedocument.spreadsheetml.query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Desktop\"/>
    </mc:Choice>
  </mc:AlternateContent>
  <xr:revisionPtr revIDLastSave="0" documentId="13_ncr:1_{2B291DDE-39D0-46FF-B58F-CE1711C97BF5}" xr6:coauthVersionLast="47" xr6:coauthVersionMax="47" xr10:uidLastSave="{00000000-0000-0000-0000-000000000000}"/>
  <bookViews>
    <workbookView xWindow="60" yWindow="720" windowWidth="22980" windowHeight="12240" activeTab="5" xr2:uid="{7568BBFD-4FFD-C34B-AE38-35CE7B1420F0}"/>
  </bookViews>
  <sheets>
    <sheet name="Fits" sheetId="11" r:id="rId1"/>
    <sheet name="Sheet1" sheetId="15" r:id="rId2"/>
    <sheet name="Era" sheetId="12" r:id="rId3"/>
    <sheet name="sheet4" sheetId="9" r:id="rId4"/>
    <sheet name="Sheet5" sheetId="10" r:id="rId5"/>
    <sheet name="SG" sheetId="8" r:id="rId6"/>
    <sheet name="Era6" sheetId="16" r:id="rId7"/>
    <sheet name="uswedLinearities" sheetId="14" r:id="rId8"/>
  </sheets>
  <definedNames>
    <definedName name="_5tevSGConst" localSheetId="1">Sheet1!$A$1:$FR$19</definedName>
    <definedName name="_xlnm._FilterDatabase" localSheetId="5" hidden="1">SG!$A$1:$FA$298</definedName>
    <definedName name="ERA6_SG" localSheetId="6">'Era6'!$A$1:$FR$11</definedName>
    <definedName name="FOM_DG_FitResults" localSheetId="4">Sheet5!$Z$1:$AU$3819</definedName>
    <definedName name="FOM_SG_FitResults" localSheetId="4">Sheet5!$A$1:$V$3819</definedName>
    <definedName name="PLTsummaryScanDG" localSheetId="3">sheet4!#REF!</definedName>
    <definedName name="PLTsummaryScanDG_1" localSheetId="3">sheet4!$A$1:$EV$13</definedName>
    <definedName name="PLTsummaryScanTrimmed" localSheetId="5">SG!$A$1:$FA$298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Y15" i="16" l="1"/>
  <c r="FO15" i="16"/>
  <c r="EQ15" i="16"/>
  <c r="EI15" i="16"/>
  <c r="EA15" i="16"/>
  <c r="DS15" i="16"/>
  <c r="DK15" i="16"/>
  <c r="DC15" i="16"/>
  <c r="CU15" i="16"/>
  <c r="CM15" i="16"/>
  <c r="CE15" i="16"/>
  <c r="BW15" i="16"/>
  <c r="BG15" i="16"/>
  <c r="BO15" i="16"/>
  <c r="AQ15" i="16"/>
  <c r="AI15" i="16"/>
  <c r="FG21" i="15"/>
  <c r="FG23" i="15"/>
  <c r="EQ21" i="15"/>
  <c r="DS21" i="15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EY21" i="15"/>
  <c r="EI21" i="15"/>
  <c r="EA21" i="15"/>
  <c r="DK21" i="15"/>
  <c r="DC21" i="15"/>
  <c r="CU21" i="15"/>
  <c r="CM21" i="15"/>
  <c r="CE21" i="15"/>
  <c r="BW21" i="15"/>
  <c r="BO21" i="15"/>
  <c r="BG21" i="15"/>
  <c r="AQ21" i="15"/>
  <c r="B65" i="12"/>
  <c r="AI21" i="15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FG22" i="15"/>
  <c r="EY22" i="15"/>
  <c r="EQ22" i="15"/>
  <c r="EI22" i="15"/>
  <c r="EA22" i="15"/>
  <c r="DS22" i="15"/>
  <c r="DK22" i="15"/>
  <c r="DC22" i="15"/>
  <c r="CU22" i="15"/>
  <c r="CM22" i="15"/>
  <c r="CE22" i="15"/>
  <c r="BW22" i="15"/>
  <c r="BO22" i="15"/>
  <c r="BG22" i="15"/>
  <c r="AQ22" i="15"/>
  <c r="AI22" i="15"/>
  <c r="FG25" i="15" l="1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B6" i="12"/>
  <c r="AH85" i="8"/>
  <c r="AH86" i="8"/>
  <c r="AH87" i="8"/>
  <c r="AH88" i="8"/>
  <c r="AH89" i="8"/>
  <c r="AH90" i="8"/>
  <c r="AH91" i="8"/>
  <c r="AH114" i="8"/>
  <c r="AH115" i="8"/>
  <c r="AG244" i="8"/>
  <c r="AH244" i="8" s="1"/>
  <c r="AG245" i="8"/>
  <c r="AH245" i="8" s="1"/>
  <c r="AG246" i="8"/>
  <c r="AH246" i="8" s="1"/>
  <c r="AG247" i="8"/>
  <c r="AH247" i="8" s="1"/>
  <c r="AG248" i="8"/>
  <c r="AH248" i="8" s="1"/>
  <c r="AG249" i="8"/>
  <c r="AH249" i="8" s="1"/>
  <c r="AG250" i="8"/>
  <c r="AH250" i="8" s="1"/>
  <c r="AG251" i="8"/>
  <c r="AH251" i="8" s="1"/>
  <c r="AG252" i="8"/>
  <c r="AH252" i="8" s="1"/>
  <c r="AG253" i="8"/>
  <c r="AH253" i="8" s="1"/>
  <c r="AG254" i="8"/>
  <c r="AH254" i="8" s="1"/>
  <c r="AG255" i="8"/>
  <c r="AH255" i="8" s="1"/>
  <c r="AG256" i="8"/>
  <c r="AH256" i="8" s="1"/>
  <c r="AG257" i="8"/>
  <c r="AH257" i="8" s="1"/>
  <c r="AG258" i="8"/>
  <c r="AH258" i="8" s="1"/>
  <c r="AG259" i="8"/>
  <c r="AH259" i="8" s="1"/>
  <c r="AG260" i="8"/>
  <c r="AH260" i="8" s="1"/>
  <c r="AG261" i="8"/>
  <c r="AH261" i="8" s="1"/>
  <c r="AG262" i="8"/>
  <c r="AH262" i="8" s="1"/>
  <c r="AG263" i="8"/>
  <c r="AH263" i="8" s="1"/>
  <c r="AG264" i="8"/>
  <c r="AH264" i="8" s="1"/>
  <c r="AG265" i="8"/>
  <c r="AH265" i="8" s="1"/>
  <c r="AG266" i="8"/>
  <c r="AH266" i="8" s="1"/>
  <c r="AG267" i="8"/>
  <c r="AH267" i="8" s="1"/>
  <c r="AG268" i="8"/>
  <c r="AH268" i="8" s="1"/>
  <c r="AG269" i="8"/>
  <c r="AH269" i="8" s="1"/>
  <c r="AG270" i="8"/>
  <c r="AH270" i="8" s="1"/>
  <c r="AG271" i="8"/>
  <c r="AH271" i="8" s="1"/>
  <c r="AG272" i="8"/>
  <c r="AH272" i="8" s="1"/>
  <c r="AG273" i="8"/>
  <c r="AH273" i="8" s="1"/>
  <c r="AG274" i="8"/>
  <c r="AH274" i="8" s="1"/>
  <c r="AG275" i="8"/>
  <c r="AH275" i="8" s="1"/>
  <c r="AG276" i="8"/>
  <c r="AH276" i="8" s="1"/>
  <c r="AG277" i="8"/>
  <c r="AH277" i="8" s="1"/>
  <c r="AG278" i="8"/>
  <c r="AH278" i="8" s="1"/>
  <c r="AG279" i="8"/>
  <c r="AH279" i="8" s="1"/>
  <c r="AG280" i="8"/>
  <c r="AH280" i="8" s="1"/>
  <c r="AG281" i="8"/>
  <c r="AH281" i="8" s="1"/>
  <c r="AG282" i="8"/>
  <c r="AH282" i="8" s="1"/>
  <c r="AG283" i="8"/>
  <c r="AH283" i="8" s="1"/>
  <c r="AG284" i="8"/>
  <c r="AH284" i="8" s="1"/>
  <c r="AG285" i="8"/>
  <c r="AH285" i="8" s="1"/>
  <c r="AG286" i="8"/>
  <c r="AH286" i="8" s="1"/>
  <c r="AG287" i="8"/>
  <c r="AH287" i="8" s="1"/>
  <c r="AG288" i="8"/>
  <c r="AH288" i="8" s="1"/>
  <c r="AG289" i="8"/>
  <c r="AH289" i="8" s="1"/>
  <c r="AG290" i="8"/>
  <c r="AH290" i="8" s="1"/>
  <c r="AG291" i="8"/>
  <c r="AH291" i="8" s="1"/>
  <c r="AG292" i="8"/>
  <c r="AH292" i="8" s="1"/>
  <c r="AG293" i="8"/>
  <c r="AH293" i="8" s="1"/>
  <c r="AG294" i="8"/>
  <c r="AH294" i="8" s="1"/>
  <c r="AG295" i="8"/>
  <c r="AH295" i="8" s="1"/>
  <c r="AG296" i="8"/>
  <c r="AH296" i="8" s="1"/>
  <c r="AG297" i="8"/>
  <c r="AH297" i="8" s="1"/>
  <c r="AG298" i="8"/>
  <c r="AH298" i="8" s="1"/>
  <c r="AG243" i="8"/>
  <c r="AH243" i="8" s="1"/>
  <c r="AG205" i="8"/>
  <c r="AH205" i="8" s="1"/>
  <c r="AG206" i="8"/>
  <c r="AH206" i="8" s="1"/>
  <c r="AG207" i="8"/>
  <c r="AH207" i="8" s="1"/>
  <c r="AG208" i="8"/>
  <c r="AH208" i="8" s="1"/>
  <c r="AG209" i="8"/>
  <c r="AH209" i="8" s="1"/>
  <c r="AG210" i="8"/>
  <c r="AH210" i="8" s="1"/>
  <c r="AG211" i="8"/>
  <c r="AH211" i="8" s="1"/>
  <c r="AG212" i="8"/>
  <c r="AH212" i="8" s="1"/>
  <c r="AG213" i="8"/>
  <c r="AH213" i="8" s="1"/>
  <c r="AG214" i="8"/>
  <c r="AH214" i="8" s="1"/>
  <c r="AG215" i="8"/>
  <c r="AH215" i="8" s="1"/>
  <c r="AG216" i="8"/>
  <c r="AH216" i="8" s="1"/>
  <c r="AG217" i="8"/>
  <c r="AH217" i="8" s="1"/>
  <c r="AG218" i="8"/>
  <c r="AH218" i="8" s="1"/>
  <c r="AG219" i="8"/>
  <c r="AH219" i="8" s="1"/>
  <c r="AG220" i="8"/>
  <c r="AH220" i="8" s="1"/>
  <c r="AG221" i="8"/>
  <c r="AH221" i="8" s="1"/>
  <c r="AG222" i="8"/>
  <c r="AH222" i="8" s="1"/>
  <c r="AG223" i="8"/>
  <c r="AH223" i="8" s="1"/>
  <c r="AG224" i="8"/>
  <c r="AH224" i="8" s="1"/>
  <c r="AG225" i="8"/>
  <c r="AH225" i="8" s="1"/>
  <c r="AG226" i="8"/>
  <c r="AH226" i="8" s="1"/>
  <c r="AG227" i="8"/>
  <c r="AH227" i="8" s="1"/>
  <c r="AG228" i="8"/>
  <c r="AH228" i="8" s="1"/>
  <c r="AG229" i="8"/>
  <c r="AH229" i="8" s="1"/>
  <c r="AG230" i="8"/>
  <c r="AH230" i="8" s="1"/>
  <c r="AG231" i="8"/>
  <c r="AH231" i="8" s="1"/>
  <c r="AG232" i="8"/>
  <c r="AH232" i="8" s="1"/>
  <c r="AG233" i="8"/>
  <c r="AH233" i="8" s="1"/>
  <c r="AG234" i="8"/>
  <c r="AH234" i="8" s="1"/>
  <c r="AG235" i="8"/>
  <c r="AH235" i="8" s="1"/>
  <c r="AG236" i="8"/>
  <c r="AH236" i="8" s="1"/>
  <c r="AG237" i="8"/>
  <c r="AH237" i="8" s="1"/>
  <c r="AG238" i="8"/>
  <c r="AH238" i="8" s="1"/>
  <c r="AG239" i="8"/>
  <c r="AH239" i="8" s="1"/>
  <c r="AG240" i="8"/>
  <c r="AH240" i="8" s="1"/>
  <c r="AG241" i="8"/>
  <c r="AH241" i="8" s="1"/>
  <c r="AG242" i="8"/>
  <c r="AH242" i="8" s="1"/>
  <c r="AG204" i="8"/>
  <c r="AH204" i="8" s="1"/>
  <c r="AG123" i="8"/>
  <c r="AH123" i="8" s="1"/>
  <c r="AG124" i="8"/>
  <c r="AH124" i="8" s="1"/>
  <c r="AG125" i="8"/>
  <c r="AH125" i="8" s="1"/>
  <c r="AG126" i="8"/>
  <c r="AH126" i="8" s="1"/>
  <c r="AG127" i="8"/>
  <c r="AH127" i="8" s="1"/>
  <c r="AG128" i="8"/>
  <c r="AH128" i="8" s="1"/>
  <c r="AG129" i="8"/>
  <c r="AH129" i="8" s="1"/>
  <c r="AG130" i="8"/>
  <c r="AH130" i="8" s="1"/>
  <c r="AG131" i="8"/>
  <c r="AH131" i="8" s="1"/>
  <c r="AG132" i="8"/>
  <c r="AH132" i="8" s="1"/>
  <c r="AG133" i="8"/>
  <c r="AH133" i="8" s="1"/>
  <c r="AG134" i="8"/>
  <c r="AH134" i="8" s="1"/>
  <c r="AG135" i="8"/>
  <c r="AH135" i="8" s="1"/>
  <c r="AG136" i="8"/>
  <c r="AH136" i="8" s="1"/>
  <c r="AG137" i="8"/>
  <c r="AH137" i="8" s="1"/>
  <c r="AG138" i="8"/>
  <c r="AH138" i="8" s="1"/>
  <c r="AG139" i="8"/>
  <c r="AH139" i="8" s="1"/>
  <c r="AG140" i="8"/>
  <c r="AH140" i="8" s="1"/>
  <c r="AG141" i="8"/>
  <c r="AH141" i="8" s="1"/>
  <c r="AG142" i="8"/>
  <c r="AH142" i="8" s="1"/>
  <c r="AG143" i="8"/>
  <c r="AH143" i="8" s="1"/>
  <c r="AG144" i="8"/>
  <c r="AH144" i="8" s="1"/>
  <c r="AG145" i="8"/>
  <c r="AH145" i="8" s="1"/>
  <c r="AG146" i="8"/>
  <c r="AH146" i="8" s="1"/>
  <c r="AG147" i="8"/>
  <c r="AH147" i="8" s="1"/>
  <c r="AG148" i="8"/>
  <c r="AH148" i="8" s="1"/>
  <c r="AG149" i="8"/>
  <c r="AH149" i="8" s="1"/>
  <c r="AG150" i="8"/>
  <c r="AH150" i="8" s="1"/>
  <c r="AG151" i="8"/>
  <c r="AH151" i="8" s="1"/>
  <c r="AG152" i="8"/>
  <c r="AH152" i="8" s="1"/>
  <c r="AG153" i="8"/>
  <c r="AH153" i="8" s="1"/>
  <c r="AG154" i="8"/>
  <c r="AH154" i="8" s="1"/>
  <c r="AG155" i="8"/>
  <c r="AH155" i="8" s="1"/>
  <c r="AG156" i="8"/>
  <c r="AH156" i="8" s="1"/>
  <c r="AG157" i="8"/>
  <c r="AH157" i="8" s="1"/>
  <c r="AG158" i="8"/>
  <c r="AH158" i="8" s="1"/>
  <c r="AG159" i="8"/>
  <c r="AH159" i="8" s="1"/>
  <c r="AG160" i="8"/>
  <c r="AH160" i="8" s="1"/>
  <c r="AG161" i="8"/>
  <c r="AH161" i="8" s="1"/>
  <c r="AG162" i="8"/>
  <c r="AH162" i="8" s="1"/>
  <c r="AG163" i="8"/>
  <c r="AH163" i="8" s="1"/>
  <c r="AG164" i="8"/>
  <c r="AH164" i="8" s="1"/>
  <c r="AG165" i="8"/>
  <c r="AH165" i="8" s="1"/>
  <c r="AG166" i="8"/>
  <c r="AH166" i="8" s="1"/>
  <c r="AG167" i="8"/>
  <c r="AH167" i="8" s="1"/>
  <c r="AG168" i="8"/>
  <c r="AH168" i="8" s="1"/>
  <c r="AG169" i="8"/>
  <c r="AH169" i="8" s="1"/>
  <c r="AG170" i="8"/>
  <c r="AH170" i="8" s="1"/>
  <c r="AG171" i="8"/>
  <c r="AH171" i="8" s="1"/>
  <c r="AG172" i="8"/>
  <c r="AH172" i="8" s="1"/>
  <c r="AG173" i="8"/>
  <c r="AH173" i="8" s="1"/>
  <c r="AG174" i="8"/>
  <c r="AH174" i="8" s="1"/>
  <c r="AG175" i="8"/>
  <c r="AH175" i="8" s="1"/>
  <c r="AG176" i="8"/>
  <c r="AH176" i="8" s="1"/>
  <c r="AG177" i="8"/>
  <c r="AH177" i="8" s="1"/>
  <c r="AG178" i="8"/>
  <c r="AH178" i="8" s="1"/>
  <c r="AG179" i="8"/>
  <c r="AH179" i="8" s="1"/>
  <c r="AG180" i="8"/>
  <c r="AH180" i="8" s="1"/>
  <c r="AG181" i="8"/>
  <c r="AH181" i="8" s="1"/>
  <c r="AG182" i="8"/>
  <c r="AH182" i="8" s="1"/>
  <c r="AG183" i="8"/>
  <c r="AH183" i="8" s="1"/>
  <c r="AG184" i="8"/>
  <c r="AH184" i="8" s="1"/>
  <c r="AG185" i="8"/>
  <c r="AH185" i="8" s="1"/>
  <c r="AG186" i="8"/>
  <c r="AH186" i="8" s="1"/>
  <c r="AG187" i="8"/>
  <c r="AH187" i="8" s="1"/>
  <c r="AG188" i="8"/>
  <c r="AH188" i="8" s="1"/>
  <c r="AG189" i="8"/>
  <c r="AH189" i="8" s="1"/>
  <c r="AG190" i="8"/>
  <c r="AH190" i="8" s="1"/>
  <c r="AG191" i="8"/>
  <c r="AH191" i="8" s="1"/>
  <c r="AG192" i="8"/>
  <c r="AH192" i="8" s="1"/>
  <c r="AG193" i="8"/>
  <c r="AH193" i="8" s="1"/>
  <c r="AG194" i="8"/>
  <c r="AH194" i="8" s="1"/>
  <c r="AG195" i="8"/>
  <c r="AH195" i="8" s="1"/>
  <c r="AG196" i="8"/>
  <c r="AH196" i="8" s="1"/>
  <c r="AG197" i="8"/>
  <c r="AH197" i="8" s="1"/>
  <c r="AG198" i="8"/>
  <c r="AH198" i="8" s="1"/>
  <c r="AG199" i="8"/>
  <c r="AH199" i="8" s="1"/>
  <c r="AG200" i="8"/>
  <c r="AH200" i="8" s="1"/>
  <c r="AG201" i="8"/>
  <c r="AH201" i="8" s="1"/>
  <c r="AG202" i="8"/>
  <c r="AH202" i="8" s="1"/>
  <c r="AG203" i="8"/>
  <c r="AH203" i="8" s="1"/>
  <c r="AG122" i="8"/>
  <c r="AH122" i="8" s="1"/>
  <c r="AG84" i="8"/>
  <c r="AH84" i="8" s="1"/>
  <c r="AG85" i="8"/>
  <c r="AG86" i="8"/>
  <c r="AG87" i="8"/>
  <c r="AG88" i="8"/>
  <c r="AG89" i="8"/>
  <c r="AG90" i="8"/>
  <c r="AG91" i="8"/>
  <c r="AG92" i="8"/>
  <c r="AH92" i="8" s="1"/>
  <c r="AG93" i="8"/>
  <c r="AH93" i="8" s="1"/>
  <c r="AG94" i="8"/>
  <c r="AH94" i="8" s="1"/>
  <c r="AG95" i="8"/>
  <c r="AH95" i="8" s="1"/>
  <c r="AG96" i="8"/>
  <c r="AH96" i="8" s="1"/>
  <c r="AG97" i="8"/>
  <c r="AH97" i="8" s="1"/>
  <c r="AG98" i="8"/>
  <c r="AH98" i="8" s="1"/>
  <c r="AG99" i="8"/>
  <c r="AH99" i="8" s="1"/>
  <c r="AG100" i="8"/>
  <c r="AH100" i="8" s="1"/>
  <c r="AG101" i="8"/>
  <c r="AH101" i="8" s="1"/>
  <c r="AG102" i="8"/>
  <c r="AH102" i="8" s="1"/>
  <c r="AG103" i="8"/>
  <c r="AH103" i="8" s="1"/>
  <c r="AG104" i="8"/>
  <c r="AH104" i="8" s="1"/>
  <c r="AG105" i="8"/>
  <c r="AH105" i="8" s="1"/>
  <c r="AG106" i="8"/>
  <c r="AH106" i="8" s="1"/>
  <c r="AG107" i="8"/>
  <c r="AH107" i="8" s="1"/>
  <c r="AG108" i="8"/>
  <c r="AH108" i="8" s="1"/>
  <c r="AG109" i="8"/>
  <c r="AH109" i="8" s="1"/>
  <c r="AG110" i="8"/>
  <c r="AH110" i="8" s="1"/>
  <c r="AG111" i="8"/>
  <c r="AH111" i="8" s="1"/>
  <c r="AG112" i="8"/>
  <c r="AG113" i="8"/>
  <c r="AG114" i="8"/>
  <c r="AG115" i="8"/>
  <c r="AG116" i="8"/>
  <c r="AH116" i="8" s="1"/>
  <c r="AG117" i="8"/>
  <c r="AH117" i="8" s="1"/>
  <c r="AG118" i="8"/>
  <c r="AH118" i="8" s="1"/>
  <c r="AG119" i="8"/>
  <c r="AH119" i="8" s="1"/>
  <c r="AG120" i="8"/>
  <c r="AH120" i="8" s="1"/>
  <c r="AG121" i="8"/>
  <c r="AH121" i="8" s="1"/>
  <c r="AG83" i="8"/>
  <c r="AH83" i="8" s="1"/>
  <c r="EY80" i="8"/>
  <c r="EY81" i="8"/>
  <c r="EY82" i="8"/>
  <c r="EY83" i="8"/>
  <c r="EY84" i="8"/>
  <c r="EY85" i="8"/>
  <c r="EY86" i="8"/>
  <c r="EY87" i="8"/>
  <c r="EY88" i="8"/>
  <c r="EY89" i="8"/>
  <c r="EY90" i="8"/>
  <c r="EY91" i="8"/>
  <c r="EY298" i="8"/>
  <c r="EY297" i="8"/>
  <c r="EY296" i="8"/>
  <c r="EY295" i="8"/>
  <c r="EY294" i="8"/>
  <c r="EY293" i="8"/>
  <c r="EY292" i="8"/>
  <c r="EY291" i="8"/>
  <c r="EY290" i="8"/>
  <c r="EY289" i="8"/>
  <c r="EY288" i="8"/>
  <c r="EY287" i="8"/>
  <c r="EY286" i="8"/>
  <c r="EY285" i="8"/>
  <c r="EY284" i="8"/>
  <c r="EY283" i="8"/>
  <c r="EY282" i="8"/>
  <c r="EY281" i="8"/>
  <c r="EY280" i="8"/>
  <c r="EY279" i="8"/>
  <c r="EY278" i="8"/>
  <c r="EY277" i="8"/>
  <c r="EY276" i="8"/>
  <c r="EY275" i="8"/>
  <c r="EY274" i="8"/>
  <c r="EY273" i="8"/>
  <c r="EY272" i="8"/>
  <c r="EY271" i="8"/>
  <c r="EY270" i="8"/>
  <c r="EY269" i="8"/>
  <c r="EY268" i="8"/>
  <c r="EY267" i="8"/>
  <c r="EY266" i="8"/>
  <c r="EY265" i="8"/>
  <c r="EY264" i="8"/>
  <c r="EY263" i="8"/>
  <c r="EY262" i="8"/>
  <c r="EY261" i="8"/>
  <c r="EY260" i="8"/>
  <c r="EY259" i="8"/>
  <c r="EY258" i="8"/>
  <c r="EY257" i="8"/>
  <c r="EY256" i="8"/>
  <c r="EY255" i="8"/>
  <c r="EY254" i="8"/>
  <c r="EY253" i="8"/>
  <c r="EY252" i="8"/>
  <c r="EY251" i="8"/>
  <c r="EY250" i="8"/>
  <c r="EY249" i="8"/>
  <c r="EY248" i="8"/>
  <c r="EY247" i="8"/>
  <c r="EY246" i="8"/>
  <c r="EY245" i="8"/>
  <c r="EY244" i="8"/>
  <c r="EY243" i="8"/>
  <c r="EY242" i="8"/>
  <c r="EY241" i="8"/>
  <c r="EY240" i="8"/>
  <c r="EY239" i="8"/>
  <c r="EY238" i="8"/>
  <c r="EY237" i="8"/>
  <c r="EY236" i="8"/>
  <c r="EY235" i="8"/>
  <c r="EY234" i="8"/>
  <c r="EY233" i="8"/>
  <c r="EY232" i="8"/>
  <c r="EY231" i="8"/>
  <c r="EY230" i="8"/>
  <c r="EY229" i="8"/>
  <c r="EY228" i="8"/>
  <c r="EY227" i="8"/>
  <c r="EY226" i="8"/>
  <c r="EY225" i="8"/>
  <c r="EY224" i="8"/>
  <c r="EY223" i="8"/>
  <c r="EY222" i="8"/>
  <c r="EY221" i="8"/>
  <c r="EY220" i="8"/>
  <c r="EY219" i="8"/>
  <c r="EY218" i="8"/>
  <c r="EY217" i="8"/>
  <c r="EY216" i="8"/>
  <c r="EY215" i="8"/>
  <c r="EY214" i="8"/>
  <c r="EY213" i="8"/>
  <c r="EY212" i="8"/>
  <c r="EY211" i="8"/>
  <c r="EY210" i="8"/>
  <c r="EY209" i="8"/>
  <c r="EY208" i="8"/>
  <c r="EY207" i="8"/>
  <c r="EY206" i="8"/>
  <c r="EY205" i="8"/>
  <c r="EY204" i="8"/>
  <c r="EY203" i="8"/>
  <c r="EY202" i="8"/>
  <c r="EY201" i="8"/>
  <c r="EY200" i="8"/>
  <c r="EY199" i="8"/>
  <c r="EY198" i="8"/>
  <c r="EY197" i="8"/>
  <c r="EY196" i="8"/>
  <c r="EY195" i="8"/>
  <c r="EY194" i="8"/>
  <c r="EY193" i="8"/>
  <c r="EY192" i="8"/>
  <c r="EY191" i="8"/>
  <c r="EY190" i="8"/>
  <c r="EY189" i="8"/>
  <c r="EY188" i="8"/>
  <c r="EY187" i="8"/>
  <c r="EY186" i="8"/>
  <c r="EY185" i="8"/>
  <c r="EY184" i="8"/>
  <c r="EY183" i="8"/>
  <c r="EY182" i="8"/>
  <c r="EY181" i="8"/>
  <c r="EY180" i="8"/>
  <c r="EY179" i="8"/>
  <c r="EY178" i="8"/>
  <c r="EY177" i="8"/>
  <c r="EY176" i="8"/>
  <c r="EY175" i="8"/>
  <c r="EY174" i="8"/>
  <c r="EY173" i="8"/>
  <c r="EY172" i="8"/>
  <c r="EY171" i="8"/>
  <c r="EY170" i="8"/>
  <c r="EY169" i="8"/>
  <c r="EY168" i="8"/>
  <c r="EY167" i="8"/>
  <c r="EY166" i="8"/>
  <c r="EY165" i="8"/>
  <c r="EY164" i="8"/>
  <c r="EY163" i="8"/>
  <c r="EY162" i="8"/>
  <c r="EY161" i="8"/>
  <c r="EY160" i="8"/>
  <c r="EY159" i="8"/>
  <c r="EY158" i="8"/>
  <c r="EY157" i="8"/>
  <c r="EY156" i="8"/>
  <c r="EY155" i="8"/>
  <c r="EY154" i="8"/>
  <c r="EY153" i="8"/>
  <c r="EY152" i="8"/>
  <c r="EY151" i="8"/>
  <c r="EY150" i="8"/>
  <c r="EY149" i="8"/>
  <c r="EY148" i="8"/>
  <c r="EY147" i="8"/>
  <c r="EY146" i="8"/>
  <c r="EY145" i="8"/>
  <c r="EY144" i="8"/>
  <c r="EY143" i="8"/>
  <c r="EY142" i="8"/>
  <c r="EY141" i="8"/>
  <c r="EY140" i="8"/>
  <c r="EY139" i="8"/>
  <c r="EY138" i="8"/>
  <c r="EY137" i="8"/>
  <c r="EY136" i="8"/>
  <c r="EY135" i="8"/>
  <c r="EY134" i="8"/>
  <c r="EY133" i="8"/>
  <c r="EY132" i="8"/>
  <c r="EY131" i="8"/>
  <c r="EY130" i="8"/>
  <c r="EY129" i="8"/>
  <c r="EY128" i="8"/>
  <c r="EY127" i="8"/>
  <c r="EY126" i="8"/>
  <c r="EY125" i="8"/>
  <c r="EY124" i="8"/>
  <c r="EY123" i="8"/>
  <c r="EY122" i="8"/>
  <c r="EY121" i="8"/>
  <c r="EY120" i="8"/>
  <c r="EY119" i="8"/>
  <c r="EY118" i="8"/>
  <c r="EY117" i="8"/>
  <c r="EY116" i="8"/>
  <c r="EY115" i="8"/>
  <c r="EY114" i="8"/>
  <c r="EY113" i="8"/>
  <c r="EY112" i="8"/>
  <c r="EY111" i="8"/>
  <c r="EY110" i="8"/>
  <c r="EY109" i="8"/>
  <c r="EY108" i="8"/>
  <c r="EY107" i="8"/>
  <c r="EY106" i="8"/>
  <c r="EY105" i="8"/>
  <c r="EY104" i="8"/>
  <c r="EY103" i="8"/>
  <c r="EY102" i="8"/>
  <c r="EY101" i="8"/>
  <c r="EY100" i="8"/>
  <c r="EY99" i="8"/>
  <c r="EY98" i="8"/>
  <c r="EY97" i="8"/>
  <c r="EY96" i="8"/>
  <c r="EY95" i="8"/>
  <c r="EY94" i="8"/>
  <c r="EY93" i="8"/>
  <c r="EY92" i="8"/>
  <c r="BG277" i="11"/>
  <c r="AU278" i="11"/>
  <c r="BA292" i="11"/>
  <c r="AI250" i="11"/>
  <c r="AZ250" i="11" s="1"/>
  <c r="AJ250" i="11"/>
  <c r="AK250" i="11"/>
  <c r="BB250" i="11" s="1"/>
  <c r="AO251" i="11"/>
  <c r="BF251" i="11" s="1"/>
  <c r="AP251" i="11"/>
  <c r="BG251" i="11" s="1"/>
  <c r="AQ251" i="11"/>
  <c r="BH251" i="11" s="1"/>
  <c r="AD253" i="11"/>
  <c r="AU253" i="11" s="1"/>
  <c r="AI253" i="11"/>
  <c r="AZ253" i="11" s="1"/>
  <c r="AP254" i="11"/>
  <c r="BG254" i="11" s="1"/>
  <c r="AQ254" i="11"/>
  <c r="BH254" i="11" s="1"/>
  <c r="AD256" i="11"/>
  <c r="AU256" i="11" s="1"/>
  <c r="AE256" i="11"/>
  <c r="AV256" i="11" s="1"/>
  <c r="AI257" i="11"/>
  <c r="AZ257" i="11" s="1"/>
  <c r="AJ257" i="11"/>
  <c r="BA257" i="11" s="1"/>
  <c r="AD259" i="11"/>
  <c r="AU259" i="11" s="1"/>
  <c r="AJ260" i="11"/>
  <c r="BA260" i="11" s="1"/>
  <c r="AK260" i="11"/>
  <c r="BB260" i="11" s="1"/>
  <c r="AM261" i="11"/>
  <c r="BD261" i="11" s="1"/>
  <c r="AP261" i="11"/>
  <c r="BG261" i="11" s="1"/>
  <c r="AF263" i="11"/>
  <c r="AW263" i="11" s="1"/>
  <c r="AH263" i="11"/>
  <c r="AY263" i="11" s="1"/>
  <c r="AK264" i="11"/>
  <c r="BB264" i="11" s="1"/>
  <c r="AN265" i="11"/>
  <c r="BE265" i="11" s="1"/>
  <c r="AF267" i="11"/>
  <c r="AW267" i="11" s="1"/>
  <c r="AG267" i="11"/>
  <c r="AX267" i="11" s="1"/>
  <c r="AI268" i="11"/>
  <c r="AZ268" i="11" s="1"/>
  <c r="AJ268" i="11"/>
  <c r="BA268" i="11" s="1"/>
  <c r="AK268" i="11"/>
  <c r="BB268" i="11" s="1"/>
  <c r="AK269" i="11"/>
  <c r="BB269" i="11" s="1"/>
  <c r="AN269" i="11"/>
  <c r="BE269" i="11" s="1"/>
  <c r="AD271" i="11"/>
  <c r="AU271" i="11" s="1"/>
  <c r="AD272" i="11"/>
  <c r="AU272" i="11" s="1"/>
  <c r="AE272" i="11"/>
  <c r="AV272" i="11" s="1"/>
  <c r="AR272" i="11"/>
  <c r="BI272" i="11" s="1"/>
  <c r="AD273" i="11"/>
  <c r="AU273" i="11" s="1"/>
  <c r="AF273" i="11"/>
  <c r="AW273" i="11" s="1"/>
  <c r="AD274" i="11"/>
  <c r="AU274" i="11" s="1"/>
  <c r="AF274" i="11"/>
  <c r="AW274" i="11" s="1"/>
  <c r="AD275" i="11"/>
  <c r="AU275" i="11" s="1"/>
  <c r="AF275" i="11"/>
  <c r="AW275" i="11" s="1"/>
  <c r="AD276" i="11"/>
  <c r="AU276" i="11" s="1"/>
  <c r="AE276" i="11"/>
  <c r="AV276" i="11" s="1"/>
  <c r="AQ276" i="11"/>
  <c r="BH276" i="11" s="1"/>
  <c r="AD277" i="11"/>
  <c r="AU277" i="11" s="1"/>
  <c r="AP277" i="11"/>
  <c r="AD278" i="11"/>
  <c r="AP278" i="11"/>
  <c r="BG278" i="11" s="1"/>
  <c r="AD279" i="11"/>
  <c r="AU279" i="11" s="1"/>
  <c r="AP279" i="11"/>
  <c r="BG279" i="11" s="1"/>
  <c r="AQ279" i="11"/>
  <c r="BH279" i="11" s="1"/>
  <c r="AR279" i="11"/>
  <c r="BI279" i="11" s="1"/>
  <c r="AO280" i="11"/>
  <c r="BF280" i="11" s="1"/>
  <c r="AP280" i="11"/>
  <c r="BG280" i="11" s="1"/>
  <c r="AQ280" i="11"/>
  <c r="BH280" i="11" s="1"/>
  <c r="AN281" i="11"/>
  <c r="BE281" i="11" s="1"/>
  <c r="AO281" i="11"/>
  <c r="BF281" i="11" s="1"/>
  <c r="AP281" i="11"/>
  <c r="BG281" i="11" s="1"/>
  <c r="AO282" i="11"/>
  <c r="BF282" i="11" s="1"/>
  <c r="AP282" i="11"/>
  <c r="BG282" i="11" s="1"/>
  <c r="AO283" i="11"/>
  <c r="BF283" i="11" s="1"/>
  <c r="AP283" i="11"/>
  <c r="BG283" i="11" s="1"/>
  <c r="AM284" i="11"/>
  <c r="BD284" i="11" s="1"/>
  <c r="AN284" i="11"/>
  <c r="BE284" i="11" s="1"/>
  <c r="AO284" i="11"/>
  <c r="BF284" i="11" s="1"/>
  <c r="AN285" i="11"/>
  <c r="BE285" i="11" s="1"/>
  <c r="AK286" i="11"/>
  <c r="BB286" i="11" s="1"/>
  <c r="AJ287" i="11"/>
  <c r="BA287" i="11" s="1"/>
  <c r="AL287" i="11"/>
  <c r="BC287" i="11" s="1"/>
  <c r="AM287" i="11"/>
  <c r="BD287" i="11" s="1"/>
  <c r="AJ288" i="11"/>
  <c r="BA288" i="11" s="1"/>
  <c r="AJ289" i="11"/>
  <c r="BA289" i="11" s="1"/>
  <c r="AK289" i="11"/>
  <c r="BB289" i="11" s="1"/>
  <c r="AI290" i="11"/>
  <c r="AZ290" i="11" s="1"/>
  <c r="AJ290" i="11"/>
  <c r="BA290" i="11" s="1"/>
  <c r="AK290" i="11"/>
  <c r="BB290" i="11" s="1"/>
  <c r="AH291" i="11"/>
  <c r="AY291" i="11" s="1"/>
  <c r="AI291" i="11"/>
  <c r="AZ291" i="11" s="1"/>
  <c r="AJ291" i="11"/>
  <c r="BA291" i="11" s="1"/>
  <c r="AG292" i="11"/>
  <c r="AX292" i="11" s="1"/>
  <c r="AI292" i="11"/>
  <c r="AZ292" i="11" s="1"/>
  <c r="AJ292" i="11"/>
  <c r="AI293" i="11"/>
  <c r="AZ293" i="11" s="1"/>
  <c r="AJ293" i="11"/>
  <c r="BA293" i="11" s="1"/>
  <c r="AH294" i="11"/>
  <c r="AY294" i="11" s="1"/>
  <c r="AI294" i="11"/>
  <c r="AZ294" i="11" s="1"/>
  <c r="AF295" i="11"/>
  <c r="AW295" i="11" s="1"/>
  <c r="AG295" i="11"/>
  <c r="AX295" i="11" s="1"/>
  <c r="AH295" i="11"/>
  <c r="AY295" i="11" s="1"/>
  <c r="AD296" i="11"/>
  <c r="AU296" i="11" s="1"/>
  <c r="AF296" i="11"/>
  <c r="AW296" i="11" s="1"/>
  <c r="AP296" i="11"/>
  <c r="BG296" i="11" s="1"/>
  <c r="AQ296" i="11"/>
  <c r="BH296" i="11" s="1"/>
  <c r="AN297" i="11"/>
  <c r="BE297" i="11" s="1"/>
  <c r="AO297" i="11"/>
  <c r="BF297" i="11" s="1"/>
  <c r="AJ298" i="11"/>
  <c r="BA298" i="11" s="1"/>
  <c r="AK298" i="11"/>
  <c r="BB298" i="11" s="1"/>
  <c r="AL298" i="11"/>
  <c r="BC298" i="11" s="1"/>
  <c r="AG299" i="11"/>
  <c r="AX299" i="11" s="1"/>
  <c r="AH299" i="11"/>
  <c r="AY299" i="11" s="1"/>
  <c r="AI299" i="11"/>
  <c r="AZ299" i="11" s="1"/>
  <c r="AD300" i="11"/>
  <c r="AU300" i="11" s="1"/>
  <c r="AF300" i="11"/>
  <c r="AW300" i="11" s="1"/>
  <c r="AP300" i="11"/>
  <c r="BG300" i="11" s="1"/>
  <c r="AQ300" i="11"/>
  <c r="BH300" i="11" s="1"/>
  <c r="AN301" i="11"/>
  <c r="BE301" i="11" s="1"/>
  <c r="AO301" i="11"/>
  <c r="BF301" i="11" s="1"/>
  <c r="AJ302" i="11"/>
  <c r="BA302" i="11" s="1"/>
  <c r="AK302" i="11"/>
  <c r="BB302" i="11" s="1"/>
  <c r="AC254" i="11"/>
  <c r="AT254" i="11" s="1"/>
  <c r="AC255" i="11"/>
  <c r="AT255" i="11" s="1"/>
  <c r="AC256" i="11"/>
  <c r="AT256" i="11" s="1"/>
  <c r="AC266" i="11"/>
  <c r="AT266" i="11" s="1"/>
  <c r="AC267" i="11"/>
  <c r="AT267" i="11" s="1"/>
  <c r="AC268" i="11"/>
  <c r="AT268" i="11" s="1"/>
  <c r="AC278" i="11"/>
  <c r="AT278" i="11" s="1"/>
  <c r="AC279" i="11"/>
  <c r="AT279" i="11" s="1"/>
  <c r="AC280" i="11"/>
  <c r="AT280" i="11" s="1"/>
  <c r="AC290" i="11"/>
  <c r="AT290" i="11" s="1"/>
  <c r="AC291" i="11"/>
  <c r="AT291" i="11" s="1"/>
  <c r="AC292" i="11"/>
  <c r="AT292" i="11" s="1"/>
  <c r="AC302" i="11"/>
  <c r="AT302" i="11" s="1"/>
  <c r="AC250" i="11"/>
  <c r="AT250" i="11" s="1"/>
  <c r="AR248" i="11"/>
  <c r="AR276" i="11" s="1"/>
  <c r="BI276" i="11" s="1"/>
  <c r="AQ249" i="11"/>
  <c r="AQ284" i="11" s="1"/>
  <c r="BH284" i="11" s="1"/>
  <c r="AQ248" i="11"/>
  <c r="AP248" i="11"/>
  <c r="AP249" i="11"/>
  <c r="AP256" i="11" s="1"/>
  <c r="BG256" i="11" s="1"/>
  <c r="AO249" i="11"/>
  <c r="AO259" i="11" s="1"/>
  <c r="BF259" i="11" s="1"/>
  <c r="AO248" i="11"/>
  <c r="AN249" i="11"/>
  <c r="AN277" i="11" s="1"/>
  <c r="BE277" i="11" s="1"/>
  <c r="AN248" i="11"/>
  <c r="AM249" i="11"/>
  <c r="AM248" i="11"/>
  <c r="AM288" i="11" s="1"/>
  <c r="BD288" i="11" s="1"/>
  <c r="AL249" i="11"/>
  <c r="AL289" i="11" s="1"/>
  <c r="BC289" i="11" s="1"/>
  <c r="AL248" i="11"/>
  <c r="AK249" i="11"/>
  <c r="AK294" i="11" s="1"/>
  <c r="BB294" i="11" s="1"/>
  <c r="AK248" i="11"/>
  <c r="AJ249" i="11"/>
  <c r="AJ259" i="11" s="1"/>
  <c r="BA259" i="11" s="1"/>
  <c r="AJ248" i="11"/>
  <c r="AI249" i="11"/>
  <c r="AI265" i="11" s="1"/>
  <c r="AZ265" i="11" s="1"/>
  <c r="AI248" i="11"/>
  <c r="AH249" i="11"/>
  <c r="AH287" i="11" s="1"/>
  <c r="AY287" i="11" s="1"/>
  <c r="AH248" i="11"/>
  <c r="AG249" i="11"/>
  <c r="AG248" i="11"/>
  <c r="AG263" i="11" s="1"/>
  <c r="AX263" i="11" s="1"/>
  <c r="AE249" i="11"/>
  <c r="AE259" i="11" s="1"/>
  <c r="AV259" i="11" s="1"/>
  <c r="AE248" i="11"/>
  <c r="AD249" i="11"/>
  <c r="AD252" i="11" s="1"/>
  <c r="AU252" i="11" s="1"/>
  <c r="AD248" i="11"/>
  <c r="AC249" i="11"/>
  <c r="AC257" i="11" s="1"/>
  <c r="AT257" i="11" s="1"/>
  <c r="AC248" i="11"/>
  <c r="AR249" i="11"/>
  <c r="AF249" i="11"/>
  <c r="AF269" i="11" s="1"/>
  <c r="AW269" i="11" s="1"/>
  <c r="AF248" i="11"/>
  <c r="AR205" i="11"/>
  <c r="AR204" i="11"/>
  <c r="AQ205" i="11"/>
  <c r="AQ224" i="11" s="1"/>
  <c r="BH224" i="11" s="1"/>
  <c r="AQ204" i="11"/>
  <c r="AP205" i="11"/>
  <c r="AP204" i="11"/>
  <c r="AO205" i="11"/>
  <c r="AO204" i="11"/>
  <c r="AN205" i="11"/>
  <c r="AN204" i="11"/>
  <c r="AN216" i="11" s="1"/>
  <c r="BE216" i="11" s="1"/>
  <c r="AM205" i="11"/>
  <c r="AM230" i="11" s="1"/>
  <c r="BD230" i="11" s="1"/>
  <c r="AM204" i="11"/>
  <c r="AL205" i="11"/>
  <c r="AL204" i="11"/>
  <c r="AK205" i="11"/>
  <c r="AK227" i="11" s="1"/>
  <c r="BB227" i="11" s="1"/>
  <c r="AK204" i="11"/>
  <c r="AJ205" i="11"/>
  <c r="AJ204" i="11"/>
  <c r="AI205" i="11"/>
  <c r="AI230" i="11" s="1"/>
  <c r="AZ230" i="11" s="1"/>
  <c r="AI204" i="11"/>
  <c r="AH205" i="11"/>
  <c r="AH204" i="11"/>
  <c r="AG205" i="11"/>
  <c r="AG227" i="11" s="1"/>
  <c r="AX227" i="11" s="1"/>
  <c r="AG204" i="11"/>
  <c r="AF204" i="11"/>
  <c r="AF205" i="11"/>
  <c r="AF234" i="11" s="1"/>
  <c r="AW234" i="11" s="1"/>
  <c r="AE205" i="11"/>
  <c r="AE230" i="11" s="1"/>
  <c r="AV230" i="11" s="1"/>
  <c r="AE204" i="11"/>
  <c r="AD205" i="11"/>
  <c r="AD204" i="11"/>
  <c r="AC205" i="11"/>
  <c r="AC216" i="11" s="1"/>
  <c r="AT216" i="11" s="1"/>
  <c r="AC204" i="11"/>
  <c r="AR112" i="11"/>
  <c r="AR111" i="11"/>
  <c r="AQ112" i="11"/>
  <c r="AQ163" i="11" s="1"/>
  <c r="BH163" i="11" s="1"/>
  <c r="AQ111" i="11"/>
  <c r="AP112" i="11"/>
  <c r="AP111" i="11"/>
  <c r="AO112" i="11"/>
  <c r="AO161" i="11" s="1"/>
  <c r="BF161" i="11" s="1"/>
  <c r="AO111" i="11"/>
  <c r="AN112" i="11"/>
  <c r="AN111" i="11"/>
  <c r="AM112" i="11"/>
  <c r="AM111" i="11"/>
  <c r="AL112" i="11"/>
  <c r="AL111" i="11"/>
  <c r="AK112" i="11"/>
  <c r="AK125" i="11" s="1"/>
  <c r="BB125" i="11" s="1"/>
  <c r="AK111" i="11"/>
  <c r="AJ112" i="11"/>
  <c r="AJ111" i="11"/>
  <c r="AI112" i="11"/>
  <c r="AI156" i="11" s="1"/>
  <c r="AZ156" i="11" s="1"/>
  <c r="AI111" i="11"/>
  <c r="AH112" i="11"/>
  <c r="AH111" i="11"/>
  <c r="AG112" i="11"/>
  <c r="AG111" i="11"/>
  <c r="AF112" i="11"/>
  <c r="AF111" i="11"/>
  <c r="AE112" i="11"/>
  <c r="AE111" i="11"/>
  <c r="AD112" i="11"/>
  <c r="AD148" i="11" s="1"/>
  <c r="AU148" i="11" s="1"/>
  <c r="AD111" i="11"/>
  <c r="AC112" i="11"/>
  <c r="AC119" i="11" s="1"/>
  <c r="AT119" i="11" s="1"/>
  <c r="AC111" i="11"/>
  <c r="G130" i="11"/>
  <c r="AR86" i="11"/>
  <c r="AR85" i="11"/>
  <c r="AQ86" i="11"/>
  <c r="AQ85" i="11"/>
  <c r="AP86" i="11"/>
  <c r="AP85" i="11"/>
  <c r="AP104" i="11" s="1"/>
  <c r="AO86" i="11"/>
  <c r="AO85" i="11"/>
  <c r="AN86" i="11"/>
  <c r="AN85" i="11"/>
  <c r="AM86" i="11"/>
  <c r="AM85" i="11"/>
  <c r="AL86" i="11"/>
  <c r="AL85" i="11"/>
  <c r="AK86" i="11"/>
  <c r="AK85" i="11"/>
  <c r="AJ86" i="11"/>
  <c r="AJ85" i="11"/>
  <c r="AI86" i="11"/>
  <c r="AI85" i="11"/>
  <c r="AH86" i="11"/>
  <c r="AH85" i="11"/>
  <c r="AG86" i="11"/>
  <c r="AG85" i="11"/>
  <c r="AF86" i="11"/>
  <c r="AF85" i="11"/>
  <c r="AE86" i="11"/>
  <c r="AE85" i="11"/>
  <c r="AD86" i="11"/>
  <c r="AD85" i="11"/>
  <c r="AC86" i="11"/>
  <c r="AC85" i="11"/>
  <c r="V80" i="11"/>
  <c r="V62" i="11"/>
  <c r="X2" i="11" s="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AM301" i="11" l="1"/>
  <c r="BD301" i="11" s="1"/>
  <c r="AM283" i="11"/>
  <c r="BD283" i="11" s="1"/>
  <c r="AR275" i="11"/>
  <c r="BI275" i="11" s="1"/>
  <c r="AR271" i="11"/>
  <c r="BI271" i="11" s="1"/>
  <c r="AE267" i="11"/>
  <c r="AV267" i="11" s="1"/>
  <c r="AL261" i="11"/>
  <c r="BC261" i="11" s="1"/>
  <c r="AR255" i="11"/>
  <c r="BI255" i="11" s="1"/>
  <c r="AG101" i="11"/>
  <c r="AR300" i="11"/>
  <c r="BI300" i="11" s="1"/>
  <c r="AM286" i="11"/>
  <c r="BD286" i="11" s="1"/>
  <c r="AE271" i="11"/>
  <c r="AV271" i="11" s="1"/>
  <c r="AR265" i="11"/>
  <c r="BI265" i="11" s="1"/>
  <c r="AP225" i="11"/>
  <c r="BG225" i="11" s="1"/>
  <c r="AL286" i="11"/>
  <c r="BC286" i="11" s="1"/>
  <c r="AR278" i="11"/>
  <c r="BI278" i="11" s="1"/>
  <c r="AE275" i="11"/>
  <c r="AV275" i="11" s="1"/>
  <c r="BA250" i="11"/>
  <c r="AM297" i="11"/>
  <c r="BD297" i="11" s="1"/>
  <c r="AG294" i="11"/>
  <c r="AX294" i="11" s="1"/>
  <c r="AM282" i="11"/>
  <c r="BD282" i="11" s="1"/>
  <c r="AR270" i="11"/>
  <c r="BI270" i="11" s="1"/>
  <c r="AM265" i="11"/>
  <c r="BD265" i="11" s="1"/>
  <c r="AG260" i="11"/>
  <c r="AX260" i="11" s="1"/>
  <c r="AM254" i="11"/>
  <c r="BD254" i="11" s="1"/>
  <c r="AH162" i="11"/>
  <c r="AY162" i="11" s="1"/>
  <c r="AR296" i="11"/>
  <c r="BI296" i="11" s="1"/>
  <c r="AG274" i="11"/>
  <c r="AX274" i="11" s="1"/>
  <c r="AM264" i="11"/>
  <c r="BD264" i="11" s="1"/>
  <c r="AN197" i="11"/>
  <c r="BE197" i="11" s="1"/>
  <c r="AE253" i="11"/>
  <c r="AV253" i="11" s="1"/>
  <c r="AE257" i="11"/>
  <c r="AV257" i="11" s="1"/>
  <c r="AE261" i="11"/>
  <c r="AV261" i="11" s="1"/>
  <c r="AE265" i="11"/>
  <c r="AV265" i="11" s="1"/>
  <c r="AE269" i="11"/>
  <c r="AV269" i="11" s="1"/>
  <c r="AE250" i="11"/>
  <c r="AE251" i="11"/>
  <c r="AV251" i="11" s="1"/>
  <c r="AE252" i="11"/>
  <c r="AV252" i="11" s="1"/>
  <c r="AE273" i="11"/>
  <c r="AV273" i="11" s="1"/>
  <c r="AE277" i="11"/>
  <c r="AV277" i="11" s="1"/>
  <c r="AE281" i="11"/>
  <c r="AV281" i="11" s="1"/>
  <c r="AE285" i="11"/>
  <c r="AV285" i="11" s="1"/>
  <c r="AE289" i="11"/>
  <c r="AV289" i="11" s="1"/>
  <c r="AE293" i="11"/>
  <c r="AV293" i="11" s="1"/>
  <c r="AE262" i="11"/>
  <c r="AV262" i="11" s="1"/>
  <c r="AE263" i="11"/>
  <c r="AV263" i="11" s="1"/>
  <c r="AE264" i="11"/>
  <c r="AV264" i="11" s="1"/>
  <c r="AE266" i="11"/>
  <c r="AV266" i="11" s="1"/>
  <c r="AE274" i="11"/>
  <c r="AV274" i="11" s="1"/>
  <c r="AE278" i="11"/>
  <c r="AV278" i="11" s="1"/>
  <c r="AE282" i="11"/>
  <c r="AV282" i="11" s="1"/>
  <c r="AE286" i="11"/>
  <c r="AV286" i="11" s="1"/>
  <c r="AE290" i="11"/>
  <c r="AV290" i="11" s="1"/>
  <c r="AE294" i="11"/>
  <c r="AV294" i="11" s="1"/>
  <c r="AE279" i="11"/>
  <c r="AV279" i="11" s="1"/>
  <c r="AE270" i="11"/>
  <c r="AV270" i="11" s="1"/>
  <c r="AE280" i="11"/>
  <c r="AV280" i="11" s="1"/>
  <c r="AE297" i="11"/>
  <c r="AV297" i="11" s="1"/>
  <c r="AE301" i="11"/>
  <c r="AV301" i="11" s="1"/>
  <c r="AE255" i="11"/>
  <c r="AV255" i="11" s="1"/>
  <c r="AE258" i="11"/>
  <c r="AV258" i="11" s="1"/>
  <c r="AE283" i="11"/>
  <c r="AV283" i="11" s="1"/>
  <c r="AE284" i="11"/>
  <c r="AV284" i="11" s="1"/>
  <c r="AE287" i="11"/>
  <c r="AV287" i="11" s="1"/>
  <c r="AE298" i="11"/>
  <c r="AV298" i="11" s="1"/>
  <c r="AE302" i="11"/>
  <c r="AV302" i="11" s="1"/>
  <c r="AE254" i="11"/>
  <c r="AV254" i="11" s="1"/>
  <c r="AE288" i="11"/>
  <c r="AV288" i="11" s="1"/>
  <c r="AE291" i="11"/>
  <c r="AV291" i="11" s="1"/>
  <c r="AE268" i="11"/>
  <c r="AV268" i="11" s="1"/>
  <c r="AE292" i="11"/>
  <c r="AV292" i="11" s="1"/>
  <c r="AE299" i="11"/>
  <c r="AV299" i="11" s="1"/>
  <c r="AE260" i="11"/>
  <c r="AV260" i="11" s="1"/>
  <c r="AE295" i="11"/>
  <c r="AV295" i="11" s="1"/>
  <c r="AL250" i="11"/>
  <c r="BC250" i="11" s="1"/>
  <c r="AL254" i="11"/>
  <c r="BC254" i="11" s="1"/>
  <c r="AL258" i="11"/>
  <c r="BC258" i="11" s="1"/>
  <c r="AL262" i="11"/>
  <c r="BC262" i="11" s="1"/>
  <c r="AL266" i="11"/>
  <c r="BC266" i="11" s="1"/>
  <c r="AL270" i="11"/>
  <c r="BC270" i="11" s="1"/>
  <c r="AL251" i="11"/>
  <c r="AL255" i="11"/>
  <c r="BC255" i="11" s="1"/>
  <c r="AL259" i="11"/>
  <c r="BC259" i="11" s="1"/>
  <c r="AL263" i="11"/>
  <c r="BC263" i="11" s="1"/>
  <c r="AL253" i="11"/>
  <c r="BC253" i="11" s="1"/>
  <c r="AL260" i="11"/>
  <c r="BC260" i="11" s="1"/>
  <c r="AL268" i="11"/>
  <c r="BC268" i="11" s="1"/>
  <c r="AL290" i="11"/>
  <c r="BC290" i="11" s="1"/>
  <c r="AL291" i="11"/>
  <c r="BC291" i="11" s="1"/>
  <c r="AL292" i="11"/>
  <c r="BC292" i="11" s="1"/>
  <c r="AL293" i="11"/>
  <c r="BC293" i="11" s="1"/>
  <c r="AL256" i="11"/>
  <c r="BC256" i="11" s="1"/>
  <c r="AL267" i="11"/>
  <c r="BC267" i="11" s="1"/>
  <c r="AL294" i="11"/>
  <c r="BC294" i="11" s="1"/>
  <c r="AL295" i="11"/>
  <c r="BC295" i="11" s="1"/>
  <c r="AL299" i="11"/>
  <c r="BC299" i="11" s="1"/>
  <c r="AL252" i="11"/>
  <c r="BC252" i="11" s="1"/>
  <c r="AL272" i="11"/>
  <c r="BC272" i="11" s="1"/>
  <c r="AL273" i="11"/>
  <c r="BC273" i="11" s="1"/>
  <c r="AL274" i="11"/>
  <c r="BC274" i="11" s="1"/>
  <c r="AL275" i="11"/>
  <c r="BC275" i="11" s="1"/>
  <c r="AL276" i="11"/>
  <c r="BC276" i="11" s="1"/>
  <c r="AL271" i="11"/>
  <c r="BC271" i="11" s="1"/>
  <c r="AL277" i="11"/>
  <c r="BC277" i="11" s="1"/>
  <c r="AL296" i="11"/>
  <c r="BC296" i="11" s="1"/>
  <c r="AL300" i="11"/>
  <c r="BC300" i="11" s="1"/>
  <c r="AL278" i="11"/>
  <c r="BC278" i="11" s="1"/>
  <c r="AL279" i="11"/>
  <c r="BC279" i="11" s="1"/>
  <c r="AL280" i="11"/>
  <c r="BC280" i="11" s="1"/>
  <c r="AL281" i="11"/>
  <c r="BC281" i="11" s="1"/>
  <c r="AL265" i="11"/>
  <c r="BC265" i="11" s="1"/>
  <c r="AL282" i="11"/>
  <c r="BC282" i="11" s="1"/>
  <c r="AL283" i="11"/>
  <c r="BC283" i="11" s="1"/>
  <c r="AL284" i="11"/>
  <c r="BC284" i="11" s="1"/>
  <c r="AL297" i="11"/>
  <c r="BC297" i="11" s="1"/>
  <c r="AL301" i="11"/>
  <c r="BC301" i="11" s="1"/>
  <c r="AE300" i="11"/>
  <c r="AV300" i="11" s="1"/>
  <c r="AM285" i="11"/>
  <c r="BD285" i="11" s="1"/>
  <c r="AR277" i="11"/>
  <c r="BI277" i="11" s="1"/>
  <c r="AL269" i="11"/>
  <c r="BC269" i="11" s="1"/>
  <c r="AL264" i="11"/>
  <c r="BC264" i="11" s="1"/>
  <c r="AG253" i="11"/>
  <c r="AX253" i="11" s="1"/>
  <c r="AG293" i="11"/>
  <c r="AX293" i="11" s="1"/>
  <c r="AL285" i="11"/>
  <c r="BC285" i="11" s="1"/>
  <c r="AR258" i="11"/>
  <c r="BI258" i="11" s="1"/>
  <c r="AL302" i="11"/>
  <c r="BC302" i="11" s="1"/>
  <c r="AL257" i="11"/>
  <c r="BC257" i="11" s="1"/>
  <c r="AO227" i="11"/>
  <c r="BF227" i="11" s="1"/>
  <c r="AO232" i="11"/>
  <c r="BF232" i="11" s="1"/>
  <c r="AO236" i="11"/>
  <c r="BF236" i="11" s="1"/>
  <c r="AO240" i="11"/>
  <c r="BF240" i="11" s="1"/>
  <c r="AO244" i="11"/>
  <c r="BF244" i="11" s="1"/>
  <c r="AR250" i="11"/>
  <c r="BI250" i="11" s="1"/>
  <c r="AE296" i="11"/>
  <c r="AV296" i="11" s="1"/>
  <c r="AL288" i="11"/>
  <c r="BC288" i="11" s="1"/>
  <c r="AG250" i="11"/>
  <c r="AG251" i="11"/>
  <c r="AX251" i="11" s="1"/>
  <c r="AG273" i="11"/>
  <c r="AX273" i="11" s="1"/>
  <c r="AM269" i="11"/>
  <c r="BD269" i="11" s="1"/>
  <c r="AM270" i="11"/>
  <c r="BD270" i="11" s="1"/>
  <c r="AM255" i="11"/>
  <c r="BD255" i="11" s="1"/>
  <c r="AM256" i="11"/>
  <c r="BD256" i="11" s="1"/>
  <c r="AM257" i="11"/>
  <c r="BD257" i="11" s="1"/>
  <c r="AM271" i="11"/>
  <c r="BD271" i="11" s="1"/>
  <c r="AC301" i="11"/>
  <c r="AT301" i="11" s="1"/>
  <c r="AC289" i="11"/>
  <c r="AT289" i="11" s="1"/>
  <c r="AC277" i="11"/>
  <c r="AT277" i="11" s="1"/>
  <c r="AC265" i="11"/>
  <c r="AT265" i="11" s="1"/>
  <c r="AC253" i="11"/>
  <c r="AT253" i="11" s="1"/>
  <c r="AI302" i="11"/>
  <c r="AZ302" i="11" s="1"/>
  <c r="AO300" i="11"/>
  <c r="BF300" i="11" s="1"/>
  <c r="AR299" i="11"/>
  <c r="BI299" i="11" s="1"/>
  <c r="AF299" i="11"/>
  <c r="AW299" i="11" s="1"/>
  <c r="AI298" i="11"/>
  <c r="AZ298" i="11" s="1"/>
  <c r="AO296" i="11"/>
  <c r="BF296" i="11" s="1"/>
  <c r="AR295" i="11"/>
  <c r="BI295" i="11" s="1"/>
  <c r="AF294" i="11"/>
  <c r="AW294" i="11" s="1"/>
  <c r="AF293" i="11"/>
  <c r="AW293" i="11" s="1"/>
  <c r="AF292" i="11"/>
  <c r="AW292" i="11" s="1"/>
  <c r="AG291" i="11"/>
  <c r="AX291" i="11" s="1"/>
  <c r="AH290" i="11"/>
  <c r="AY290" i="11" s="1"/>
  <c r="AI289" i="11"/>
  <c r="AZ289" i="11" s="1"/>
  <c r="AI288" i="11"/>
  <c r="AZ288" i="11" s="1"/>
  <c r="AI287" i="11"/>
  <c r="AZ287" i="11" s="1"/>
  <c r="AJ286" i="11"/>
  <c r="BA286" i="11" s="1"/>
  <c r="AK285" i="11"/>
  <c r="BB285" i="11" s="1"/>
  <c r="AM281" i="11"/>
  <c r="BD281" i="11" s="1"/>
  <c r="AN280" i="11"/>
  <c r="BE280" i="11" s="1"/>
  <c r="AO279" i="11"/>
  <c r="BF279" i="11" s="1"/>
  <c r="AO278" i="11"/>
  <c r="BF278" i="11" s="1"/>
  <c r="AO277" i="11"/>
  <c r="BF277" i="11" s="1"/>
  <c r="AP276" i="11"/>
  <c r="BG276" i="11" s="1"/>
  <c r="AQ275" i="11"/>
  <c r="BH275" i="11" s="1"/>
  <c r="AR274" i="11"/>
  <c r="BI274" i="11" s="1"/>
  <c r="AR273" i="11"/>
  <c r="BI273" i="11" s="1"/>
  <c r="AQ272" i="11"/>
  <c r="BH272" i="11" s="1"/>
  <c r="AQ271" i="11"/>
  <c r="BH271" i="11" s="1"/>
  <c r="AO270" i="11"/>
  <c r="BF270" i="11" s="1"/>
  <c r="AJ269" i="11"/>
  <c r="BA269" i="11" s="1"/>
  <c r="AG268" i="11"/>
  <c r="AX268" i="11" s="1"/>
  <c r="AQ266" i="11"/>
  <c r="BH266" i="11" s="1"/>
  <c r="AJ264" i="11"/>
  <c r="BA264" i="11" s="1"/>
  <c r="AR262" i="11"/>
  <c r="BI262" i="11" s="1"/>
  <c r="AK261" i="11"/>
  <c r="BB261" i="11" s="1"/>
  <c r="AM258" i="11"/>
  <c r="BD258" i="11" s="1"/>
  <c r="AH257" i="11"/>
  <c r="AY257" i="11" s="1"/>
  <c r="AQ255" i="11"/>
  <c r="BH255" i="11" s="1"/>
  <c r="AI254" i="11"/>
  <c r="AZ254" i="11" s="1"/>
  <c r="AQ252" i="11"/>
  <c r="BH252" i="11" s="1"/>
  <c r="AN251" i="11"/>
  <c r="BE251" i="11" s="1"/>
  <c r="AF250" i="11"/>
  <c r="AW250" i="11" s="1"/>
  <c r="AC300" i="11"/>
  <c r="AT300" i="11" s="1"/>
  <c r="AC288" i="11"/>
  <c r="AT288" i="11" s="1"/>
  <c r="AC276" i="11"/>
  <c r="AT276" i="11" s="1"/>
  <c r="AC264" i="11"/>
  <c r="AT264" i="11" s="1"/>
  <c r="AC252" i="11"/>
  <c r="AT252" i="11" s="1"/>
  <c r="AH302" i="11"/>
  <c r="AY302" i="11" s="1"/>
  <c r="AK301" i="11"/>
  <c r="BB301" i="11" s="1"/>
  <c r="AN300" i="11"/>
  <c r="BE300" i="11" s="1"/>
  <c r="AQ299" i="11"/>
  <c r="BH299" i="11" s="1"/>
  <c r="AH298" i="11"/>
  <c r="AY298" i="11" s="1"/>
  <c r="AK297" i="11"/>
  <c r="BB297" i="11" s="1"/>
  <c r="AN296" i="11"/>
  <c r="BE296" i="11" s="1"/>
  <c r="AQ295" i="11"/>
  <c r="BH295" i="11" s="1"/>
  <c r="AD295" i="11"/>
  <c r="AU295" i="11" s="1"/>
  <c r="AD294" i="11"/>
  <c r="AU294" i="11" s="1"/>
  <c r="AD293" i="11"/>
  <c r="AU293" i="11" s="1"/>
  <c r="AF291" i="11"/>
  <c r="AW291" i="11" s="1"/>
  <c r="AG290" i="11"/>
  <c r="AX290" i="11" s="1"/>
  <c r="AG289" i="11"/>
  <c r="AX289" i="11" s="1"/>
  <c r="AG288" i="11"/>
  <c r="AX288" i="11" s="1"/>
  <c r="AI286" i="11"/>
  <c r="AZ286" i="11" s="1"/>
  <c r="AJ285" i="11"/>
  <c r="BA285" i="11" s="1"/>
  <c r="AJ284" i="11"/>
  <c r="BA284" i="11" s="1"/>
  <c r="AJ283" i="11"/>
  <c r="BA283" i="11" s="1"/>
  <c r="AK282" i="11"/>
  <c r="BB282" i="11" s="1"/>
  <c r="AM280" i="11"/>
  <c r="BD280" i="11" s="1"/>
  <c r="AM279" i="11"/>
  <c r="BD279" i="11" s="1"/>
  <c r="AM278" i="11"/>
  <c r="BD278" i="11" s="1"/>
  <c r="AO276" i="11"/>
  <c r="BF276" i="11" s="1"/>
  <c r="AP275" i="11"/>
  <c r="BG275" i="11" s="1"/>
  <c r="AP274" i="11"/>
  <c r="BG274" i="11" s="1"/>
  <c r="AP273" i="11"/>
  <c r="BG273" i="11" s="1"/>
  <c r="AP272" i="11"/>
  <c r="BG272" i="11" s="1"/>
  <c r="AP271" i="11"/>
  <c r="BG271" i="11" s="1"/>
  <c r="AK270" i="11"/>
  <c r="BB270" i="11" s="1"/>
  <c r="AI269" i="11"/>
  <c r="AZ269" i="11" s="1"/>
  <c r="AO266" i="11"/>
  <c r="BF266" i="11" s="1"/>
  <c r="AK265" i="11"/>
  <c r="BB265" i="11" s="1"/>
  <c r="AI264" i="11"/>
  <c r="AZ264" i="11" s="1"/>
  <c r="AP262" i="11"/>
  <c r="BG262" i="11" s="1"/>
  <c r="AJ261" i="11"/>
  <c r="BA261" i="11" s="1"/>
  <c r="AD260" i="11"/>
  <c r="AU260" i="11" s="1"/>
  <c r="AJ258" i="11"/>
  <c r="BA258" i="11" s="1"/>
  <c r="AG257" i="11"/>
  <c r="AX257" i="11" s="1"/>
  <c r="AP255" i="11"/>
  <c r="BG255" i="11" s="1"/>
  <c r="AG254" i="11"/>
  <c r="AX254" i="11" s="1"/>
  <c r="AP252" i="11"/>
  <c r="BG252" i="11" s="1"/>
  <c r="AM251" i="11"/>
  <c r="BD251" i="11" s="1"/>
  <c r="AD250" i="11"/>
  <c r="AH252" i="11"/>
  <c r="AY252" i="11" s="1"/>
  <c r="AH256" i="11"/>
  <c r="AY256" i="11" s="1"/>
  <c r="AH260" i="11"/>
  <c r="AY260" i="11" s="1"/>
  <c r="AH264" i="11"/>
  <c r="AY264" i="11" s="1"/>
  <c r="AH268" i="11"/>
  <c r="AY268" i="11" s="1"/>
  <c r="AH253" i="11"/>
  <c r="AY253" i="11" s="1"/>
  <c r="AH254" i="11"/>
  <c r="AY254" i="11" s="1"/>
  <c r="AH255" i="11"/>
  <c r="AY255" i="11" s="1"/>
  <c r="AH272" i="11"/>
  <c r="AY272" i="11" s="1"/>
  <c r="AH276" i="11"/>
  <c r="AY276" i="11" s="1"/>
  <c r="AH280" i="11"/>
  <c r="AY280" i="11" s="1"/>
  <c r="AH284" i="11"/>
  <c r="AY284" i="11" s="1"/>
  <c r="AH288" i="11"/>
  <c r="AY288" i="11" s="1"/>
  <c r="AH292" i="11"/>
  <c r="AY292" i="11" s="1"/>
  <c r="AH250" i="11"/>
  <c r="AH251" i="11"/>
  <c r="AY251" i="11" s="1"/>
  <c r="AH273" i="11"/>
  <c r="AY273" i="11" s="1"/>
  <c r="AH277" i="11"/>
  <c r="AY277" i="11" s="1"/>
  <c r="AH281" i="11"/>
  <c r="AY281" i="11" s="1"/>
  <c r="AH285" i="11"/>
  <c r="AY285" i="11" s="1"/>
  <c r="AH289" i="11"/>
  <c r="AY289" i="11" s="1"/>
  <c r="AH293" i="11"/>
  <c r="AY293" i="11" s="1"/>
  <c r="AN250" i="11"/>
  <c r="AN254" i="11"/>
  <c r="BE254" i="11" s="1"/>
  <c r="AN258" i="11"/>
  <c r="BE258" i="11" s="1"/>
  <c r="AN262" i="11"/>
  <c r="BE262" i="11" s="1"/>
  <c r="AN266" i="11"/>
  <c r="BE266" i="11" s="1"/>
  <c r="AN270" i="11"/>
  <c r="BE270" i="11" s="1"/>
  <c r="AN259" i="11"/>
  <c r="BE259" i="11" s="1"/>
  <c r="AN260" i="11"/>
  <c r="BE260" i="11" s="1"/>
  <c r="AN261" i="11"/>
  <c r="BE261" i="11" s="1"/>
  <c r="AN268" i="11"/>
  <c r="BE268" i="11" s="1"/>
  <c r="AN274" i="11"/>
  <c r="BE274" i="11" s="1"/>
  <c r="AN278" i="11"/>
  <c r="BE278" i="11" s="1"/>
  <c r="AN282" i="11"/>
  <c r="BE282" i="11" s="1"/>
  <c r="AN286" i="11"/>
  <c r="BE286" i="11" s="1"/>
  <c r="AN290" i="11"/>
  <c r="BE290" i="11" s="1"/>
  <c r="AN294" i="11"/>
  <c r="BE294" i="11" s="1"/>
  <c r="AN255" i="11"/>
  <c r="BE255" i="11" s="1"/>
  <c r="AN256" i="11"/>
  <c r="BE256" i="11" s="1"/>
  <c r="AN257" i="11"/>
  <c r="BE257" i="11" s="1"/>
  <c r="AN271" i="11"/>
  <c r="BE271" i="11" s="1"/>
  <c r="AN275" i="11"/>
  <c r="BE275" i="11" s="1"/>
  <c r="AN279" i="11"/>
  <c r="BE279" i="11" s="1"/>
  <c r="AN283" i="11"/>
  <c r="BE283" i="11" s="1"/>
  <c r="AN287" i="11"/>
  <c r="BE287" i="11" s="1"/>
  <c r="AN291" i="11"/>
  <c r="BE291" i="11" s="1"/>
  <c r="AC299" i="11"/>
  <c r="AT299" i="11" s="1"/>
  <c r="AC287" i="11"/>
  <c r="AT287" i="11" s="1"/>
  <c r="AC275" i="11"/>
  <c r="AT275" i="11" s="1"/>
  <c r="AC263" i="11"/>
  <c r="AT263" i="11" s="1"/>
  <c r="AC251" i="11"/>
  <c r="AT251" i="11" s="1"/>
  <c r="AG302" i="11"/>
  <c r="AX302" i="11" s="1"/>
  <c r="AJ301" i="11"/>
  <c r="BA301" i="11" s="1"/>
  <c r="AM300" i="11"/>
  <c r="BD300" i="11" s="1"/>
  <c r="AP299" i="11"/>
  <c r="BG299" i="11" s="1"/>
  <c r="AD299" i="11"/>
  <c r="AU299" i="11" s="1"/>
  <c r="AG298" i="11"/>
  <c r="AX298" i="11" s="1"/>
  <c r="AJ297" i="11"/>
  <c r="BA297" i="11" s="1"/>
  <c r="AM296" i="11"/>
  <c r="BD296" i="11" s="1"/>
  <c r="AP295" i="11"/>
  <c r="BG295" i="11" s="1"/>
  <c r="AR294" i="11"/>
  <c r="BI294" i="11" s="1"/>
  <c r="AR293" i="11"/>
  <c r="BI293" i="11" s="1"/>
  <c r="AR292" i="11"/>
  <c r="BI292" i="11" s="1"/>
  <c r="AD292" i="11"/>
  <c r="AU292" i="11" s="1"/>
  <c r="AF290" i="11"/>
  <c r="AW290" i="11" s="1"/>
  <c r="AF289" i="11"/>
  <c r="AW289" i="11" s="1"/>
  <c r="AF288" i="11"/>
  <c r="AW288" i="11" s="1"/>
  <c r="AG287" i="11"/>
  <c r="AX287" i="11" s="1"/>
  <c r="AH286" i="11"/>
  <c r="AY286" i="11" s="1"/>
  <c r="AI285" i="11"/>
  <c r="AZ285" i="11" s="1"/>
  <c r="AI284" i="11"/>
  <c r="AZ284" i="11" s="1"/>
  <c r="AI283" i="11"/>
  <c r="AZ283" i="11" s="1"/>
  <c r="AJ282" i="11"/>
  <c r="BA282" i="11" s="1"/>
  <c r="AK281" i="11"/>
  <c r="BB281" i="11" s="1"/>
  <c r="AM277" i="11"/>
  <c r="BD277" i="11" s="1"/>
  <c r="AN276" i="11"/>
  <c r="BE276" i="11" s="1"/>
  <c r="AO275" i="11"/>
  <c r="BF275" i="11" s="1"/>
  <c r="AO274" i="11"/>
  <c r="BF274" i="11" s="1"/>
  <c r="AO273" i="11"/>
  <c r="BF273" i="11" s="1"/>
  <c r="AO272" i="11"/>
  <c r="BF272" i="11" s="1"/>
  <c r="AO271" i="11"/>
  <c r="BF271" i="11" s="1"/>
  <c r="AJ270" i="11"/>
  <c r="BA270" i="11" s="1"/>
  <c r="AH269" i="11"/>
  <c r="AY269" i="11" s="1"/>
  <c r="AD268" i="11"/>
  <c r="AU268" i="11" s="1"/>
  <c r="AM266" i="11"/>
  <c r="BD266" i="11" s="1"/>
  <c r="AJ265" i="11"/>
  <c r="BA265" i="11" s="1"/>
  <c r="AG264" i="11"/>
  <c r="AX264" i="11" s="1"/>
  <c r="AM262" i="11"/>
  <c r="BD262" i="11" s="1"/>
  <c r="AI261" i="11"/>
  <c r="AZ261" i="11" s="1"/>
  <c r="AR259" i="11"/>
  <c r="BI259" i="11" s="1"/>
  <c r="AI258" i="11"/>
  <c r="AZ258" i="11" s="1"/>
  <c r="AD257" i="11"/>
  <c r="AU257" i="11" s="1"/>
  <c r="AO255" i="11"/>
  <c r="BF255" i="11" s="1"/>
  <c r="AF254" i="11"/>
  <c r="AW254" i="11" s="1"/>
  <c r="AO252" i="11"/>
  <c r="BF252" i="11" s="1"/>
  <c r="AJ251" i="11"/>
  <c r="BA251" i="11" s="1"/>
  <c r="AJ119" i="11"/>
  <c r="BA119" i="11" s="1"/>
  <c r="AP127" i="11"/>
  <c r="BG127" i="11" s="1"/>
  <c r="AL225" i="11"/>
  <c r="BC225" i="11" s="1"/>
  <c r="AR229" i="11"/>
  <c r="BI229" i="11" s="1"/>
  <c r="AC298" i="11"/>
  <c r="AT298" i="11" s="1"/>
  <c r="AC286" i="11"/>
  <c r="AT286" i="11" s="1"/>
  <c r="AC274" i="11"/>
  <c r="AT274" i="11" s="1"/>
  <c r="AC262" i="11"/>
  <c r="AT262" i="11" s="1"/>
  <c r="AR302" i="11"/>
  <c r="BI302" i="11" s="1"/>
  <c r="AF302" i="11"/>
  <c r="AW302" i="11" s="1"/>
  <c r="AI301" i="11"/>
  <c r="AZ301" i="11" s="1"/>
  <c r="AO299" i="11"/>
  <c r="BF299" i="11" s="1"/>
  <c r="AR298" i="11"/>
  <c r="BI298" i="11" s="1"/>
  <c r="AF298" i="11"/>
  <c r="AW298" i="11" s="1"/>
  <c r="AI297" i="11"/>
  <c r="AZ297" i="11" s="1"/>
  <c r="AO295" i="11"/>
  <c r="BF295" i="11" s="1"/>
  <c r="AP294" i="11"/>
  <c r="BG294" i="11" s="1"/>
  <c r="AP293" i="11"/>
  <c r="BG293" i="11" s="1"/>
  <c r="AQ292" i="11"/>
  <c r="BH292" i="11" s="1"/>
  <c r="AR291" i="11"/>
  <c r="BI291" i="11" s="1"/>
  <c r="AD291" i="11"/>
  <c r="AU291" i="11" s="1"/>
  <c r="AD290" i="11"/>
  <c r="AU290" i="11" s="1"/>
  <c r="AD289" i="11"/>
  <c r="AU289" i="11" s="1"/>
  <c r="AF287" i="11"/>
  <c r="AW287" i="11" s="1"/>
  <c r="AG286" i="11"/>
  <c r="AX286" i="11" s="1"/>
  <c r="AG285" i="11"/>
  <c r="AX285" i="11" s="1"/>
  <c r="AG284" i="11"/>
  <c r="AX284" i="11" s="1"/>
  <c r="AH283" i="11"/>
  <c r="AY283" i="11" s="1"/>
  <c r="AI282" i="11"/>
  <c r="AZ282" i="11" s="1"/>
  <c r="AJ281" i="11"/>
  <c r="BA281" i="11" s="1"/>
  <c r="AJ280" i="11"/>
  <c r="BA280" i="11" s="1"/>
  <c r="AJ279" i="11"/>
  <c r="BA279" i="11" s="1"/>
  <c r="AK278" i="11"/>
  <c r="BB278" i="11" s="1"/>
  <c r="AM276" i="11"/>
  <c r="BD276" i="11" s="1"/>
  <c r="AM275" i="11"/>
  <c r="BD275" i="11" s="1"/>
  <c r="AM274" i="11"/>
  <c r="BD274" i="11" s="1"/>
  <c r="AN273" i="11"/>
  <c r="BE273" i="11" s="1"/>
  <c r="AN272" i="11"/>
  <c r="BE272" i="11" s="1"/>
  <c r="AI270" i="11"/>
  <c r="AZ270" i="11" s="1"/>
  <c r="AG269" i="11"/>
  <c r="AX269" i="11" s="1"/>
  <c r="AP267" i="11"/>
  <c r="BG267" i="11" s="1"/>
  <c r="AK266" i="11"/>
  <c r="BB266" i="11" s="1"/>
  <c r="AR263" i="11"/>
  <c r="BI263" i="11" s="1"/>
  <c r="AK262" i="11"/>
  <c r="BB262" i="11" s="1"/>
  <c r="AH261" i="11"/>
  <c r="AY261" i="11" s="1"/>
  <c r="AH258" i="11"/>
  <c r="AY258" i="11" s="1"/>
  <c r="AQ256" i="11"/>
  <c r="BH256" i="11" s="1"/>
  <c r="AJ255" i="11"/>
  <c r="BA255" i="11" s="1"/>
  <c r="AN252" i="11"/>
  <c r="BE252" i="11" s="1"/>
  <c r="AF251" i="11"/>
  <c r="AW251" i="11" s="1"/>
  <c r="AI251" i="11"/>
  <c r="AZ251" i="11" s="1"/>
  <c r="AI255" i="11"/>
  <c r="AZ255" i="11" s="1"/>
  <c r="AI259" i="11"/>
  <c r="AZ259" i="11" s="1"/>
  <c r="AI263" i="11"/>
  <c r="AZ263" i="11" s="1"/>
  <c r="AI267" i="11"/>
  <c r="AZ267" i="11" s="1"/>
  <c r="AI252" i="11"/>
  <c r="AI256" i="11"/>
  <c r="AZ256" i="11" s="1"/>
  <c r="AI260" i="11"/>
  <c r="AZ260" i="11" s="1"/>
  <c r="AO253" i="11"/>
  <c r="BF253" i="11" s="1"/>
  <c r="AO257" i="11"/>
  <c r="BF257" i="11" s="1"/>
  <c r="AO261" i="11"/>
  <c r="BF261" i="11" s="1"/>
  <c r="AO265" i="11"/>
  <c r="BF265" i="11" s="1"/>
  <c r="AO269" i="11"/>
  <c r="BF269" i="11" s="1"/>
  <c r="AO250" i="11"/>
  <c r="AO254" i="11"/>
  <c r="BF254" i="11" s="1"/>
  <c r="AO258" i="11"/>
  <c r="BF258" i="11" s="1"/>
  <c r="AO262" i="11"/>
  <c r="BF262" i="11" s="1"/>
  <c r="AO267" i="11"/>
  <c r="BF267" i="11" s="1"/>
  <c r="AC297" i="11"/>
  <c r="AT297" i="11" s="1"/>
  <c r="AC285" i="11"/>
  <c r="AT285" i="11" s="1"/>
  <c r="AC273" i="11"/>
  <c r="AT273" i="11" s="1"/>
  <c r="AC261" i="11"/>
  <c r="AT261" i="11" s="1"/>
  <c r="AQ302" i="11"/>
  <c r="BH302" i="11" s="1"/>
  <c r="AH301" i="11"/>
  <c r="AY301" i="11" s="1"/>
  <c r="AK300" i="11"/>
  <c r="BB300" i="11" s="1"/>
  <c r="AN299" i="11"/>
  <c r="BE299" i="11" s="1"/>
  <c r="AQ298" i="11"/>
  <c r="BH298" i="11" s="1"/>
  <c r="AH297" i="11"/>
  <c r="AY297" i="11" s="1"/>
  <c r="AK296" i="11"/>
  <c r="BB296" i="11" s="1"/>
  <c r="AN295" i="11"/>
  <c r="BE295" i="11" s="1"/>
  <c r="AO294" i="11"/>
  <c r="BF294" i="11" s="1"/>
  <c r="AO293" i="11"/>
  <c r="BF293" i="11" s="1"/>
  <c r="AP292" i="11"/>
  <c r="BG292" i="11" s="1"/>
  <c r="AQ291" i="11"/>
  <c r="BH291" i="11" s="1"/>
  <c r="AR290" i="11"/>
  <c r="BI290" i="11" s="1"/>
  <c r="AR289" i="11"/>
  <c r="BI289" i="11" s="1"/>
  <c r="AR288" i="11"/>
  <c r="BI288" i="11" s="1"/>
  <c r="AD288" i="11"/>
  <c r="AU288" i="11" s="1"/>
  <c r="AF286" i="11"/>
  <c r="AW286" i="11" s="1"/>
  <c r="AF285" i="11"/>
  <c r="AW285" i="11" s="1"/>
  <c r="AF284" i="11"/>
  <c r="AW284" i="11" s="1"/>
  <c r="AG283" i="11"/>
  <c r="AX283" i="11" s="1"/>
  <c r="AH282" i="11"/>
  <c r="AY282" i="11" s="1"/>
  <c r="AI281" i="11"/>
  <c r="AZ281" i="11" s="1"/>
  <c r="AI280" i="11"/>
  <c r="AZ280" i="11" s="1"/>
  <c r="AI279" i="11"/>
  <c r="AZ279" i="11" s="1"/>
  <c r="AJ278" i="11"/>
  <c r="BA278" i="11" s="1"/>
  <c r="AK277" i="11"/>
  <c r="BB277" i="11" s="1"/>
  <c r="AM273" i="11"/>
  <c r="BD273" i="11" s="1"/>
  <c r="AM272" i="11"/>
  <c r="BD272" i="11" s="1"/>
  <c r="AJ271" i="11"/>
  <c r="BA271" i="11" s="1"/>
  <c r="AH270" i="11"/>
  <c r="AY270" i="11" s="1"/>
  <c r="AN267" i="11"/>
  <c r="BE267" i="11" s="1"/>
  <c r="AJ266" i="11"/>
  <c r="BA266" i="11" s="1"/>
  <c r="AH265" i="11"/>
  <c r="AY265" i="11" s="1"/>
  <c r="AP263" i="11"/>
  <c r="BG263" i="11" s="1"/>
  <c r="AJ262" i="11"/>
  <c r="BA262" i="11" s="1"/>
  <c r="AG261" i="11"/>
  <c r="AX261" i="11" s="1"/>
  <c r="AM259" i="11"/>
  <c r="BD259" i="11" s="1"/>
  <c r="AG258" i="11"/>
  <c r="AX258" i="11" s="1"/>
  <c r="AG255" i="11"/>
  <c r="AX255" i="11" s="1"/>
  <c r="AD254" i="11"/>
  <c r="AU254" i="11" s="1"/>
  <c r="AM252" i="11"/>
  <c r="BD252" i="11" s="1"/>
  <c r="AD251" i="11"/>
  <c r="AU251" i="11" s="1"/>
  <c r="AF252" i="11"/>
  <c r="AW252" i="11" s="1"/>
  <c r="AF256" i="11"/>
  <c r="AW256" i="11" s="1"/>
  <c r="AF260" i="11"/>
  <c r="AW260" i="11" s="1"/>
  <c r="AF264" i="11"/>
  <c r="AW264" i="11" s="1"/>
  <c r="AF268" i="11"/>
  <c r="AW268" i="11" s="1"/>
  <c r="AF253" i="11"/>
  <c r="AF257" i="11"/>
  <c r="AW257" i="11" s="1"/>
  <c r="AF261" i="11"/>
  <c r="AW261" i="11" s="1"/>
  <c r="AF265" i="11"/>
  <c r="AW265" i="11" s="1"/>
  <c r="AP264" i="11"/>
  <c r="BG264" i="11" s="1"/>
  <c r="AP265" i="11"/>
  <c r="BG265" i="11" s="1"/>
  <c r="AP266" i="11"/>
  <c r="BG266" i="11" s="1"/>
  <c r="AP258" i="11"/>
  <c r="BG258" i="11" s="1"/>
  <c r="AP259" i="11"/>
  <c r="BG259" i="11" s="1"/>
  <c r="AP260" i="11"/>
  <c r="BG260" i="11" s="1"/>
  <c r="AP268" i="11"/>
  <c r="BG268" i="11" s="1"/>
  <c r="AP269" i="11"/>
  <c r="BG269" i="11" s="1"/>
  <c r="AP270" i="11"/>
  <c r="BG270" i="11" s="1"/>
  <c r="AC296" i="11"/>
  <c r="AT296" i="11" s="1"/>
  <c r="AC284" i="11"/>
  <c r="AT284" i="11" s="1"/>
  <c r="AC272" i="11"/>
  <c r="AT272" i="11" s="1"/>
  <c r="AC260" i="11"/>
  <c r="AT260" i="11" s="1"/>
  <c r="AP302" i="11"/>
  <c r="BG302" i="11" s="1"/>
  <c r="AD302" i="11"/>
  <c r="AU302" i="11" s="1"/>
  <c r="AG301" i="11"/>
  <c r="AX301" i="11" s="1"/>
  <c r="AJ300" i="11"/>
  <c r="BA300" i="11" s="1"/>
  <c r="AM299" i="11"/>
  <c r="BD299" i="11" s="1"/>
  <c r="AP298" i="11"/>
  <c r="BG298" i="11" s="1"/>
  <c r="AD298" i="11"/>
  <c r="AU298" i="11" s="1"/>
  <c r="AG297" i="11"/>
  <c r="AX297" i="11" s="1"/>
  <c r="AJ296" i="11"/>
  <c r="BA296" i="11" s="1"/>
  <c r="AM295" i="11"/>
  <c r="BD295" i="11" s="1"/>
  <c r="AM294" i="11"/>
  <c r="BD294" i="11" s="1"/>
  <c r="AN293" i="11"/>
  <c r="BE293" i="11" s="1"/>
  <c r="AO292" i="11"/>
  <c r="BF292" i="11" s="1"/>
  <c r="AP291" i="11"/>
  <c r="BG291" i="11" s="1"/>
  <c r="AP290" i="11"/>
  <c r="BG290" i="11" s="1"/>
  <c r="AP289" i="11"/>
  <c r="BG289" i="11" s="1"/>
  <c r="AQ288" i="11"/>
  <c r="BH288" i="11" s="1"/>
  <c r="AR287" i="11"/>
  <c r="BI287" i="11" s="1"/>
  <c r="AD287" i="11"/>
  <c r="AU287" i="11" s="1"/>
  <c r="AD286" i="11"/>
  <c r="AU286" i="11" s="1"/>
  <c r="AD285" i="11"/>
  <c r="AU285" i="11" s="1"/>
  <c r="AF283" i="11"/>
  <c r="AW283" i="11" s="1"/>
  <c r="AG282" i="11"/>
  <c r="AX282" i="11" s="1"/>
  <c r="AG281" i="11"/>
  <c r="AX281" i="11" s="1"/>
  <c r="AG280" i="11"/>
  <c r="AX280" i="11" s="1"/>
  <c r="AH279" i="11"/>
  <c r="AY279" i="11" s="1"/>
  <c r="AI278" i="11"/>
  <c r="AZ278" i="11" s="1"/>
  <c r="AJ277" i="11"/>
  <c r="BA277" i="11" s="1"/>
  <c r="AJ276" i="11"/>
  <c r="BA276" i="11" s="1"/>
  <c r="AJ275" i="11"/>
  <c r="BA275" i="11" s="1"/>
  <c r="AK274" i="11"/>
  <c r="BB274" i="11" s="1"/>
  <c r="AI271" i="11"/>
  <c r="AZ271" i="11" s="1"/>
  <c r="AG270" i="11"/>
  <c r="AX270" i="11" s="1"/>
  <c r="AD269" i="11"/>
  <c r="AU269" i="11" s="1"/>
  <c r="AM267" i="11"/>
  <c r="BD267" i="11" s="1"/>
  <c r="AI266" i="11"/>
  <c r="AZ266" i="11" s="1"/>
  <c r="AG265" i="11"/>
  <c r="AX265" i="11" s="1"/>
  <c r="AO263" i="11"/>
  <c r="BF263" i="11" s="1"/>
  <c r="AI262" i="11"/>
  <c r="AZ262" i="11" s="1"/>
  <c r="AD261" i="11"/>
  <c r="AU261" i="11" s="1"/>
  <c r="AF258" i="11"/>
  <c r="AW258" i="11" s="1"/>
  <c r="AO256" i="11"/>
  <c r="BF256" i="11" s="1"/>
  <c r="AF255" i="11"/>
  <c r="AW255" i="11" s="1"/>
  <c r="AP253" i="11"/>
  <c r="BG253" i="11" s="1"/>
  <c r="AR252" i="11"/>
  <c r="BI252" i="11" s="1"/>
  <c r="AR256" i="11"/>
  <c r="BI256" i="11" s="1"/>
  <c r="AR260" i="11"/>
  <c r="BI260" i="11" s="1"/>
  <c r="AR264" i="11"/>
  <c r="BI264" i="11" s="1"/>
  <c r="AR268" i="11"/>
  <c r="BI268" i="11" s="1"/>
  <c r="AR253" i="11"/>
  <c r="AR257" i="11"/>
  <c r="BI257" i="11" s="1"/>
  <c r="AR261" i="11"/>
  <c r="BI261" i="11" s="1"/>
  <c r="AR266" i="11"/>
  <c r="BI266" i="11" s="1"/>
  <c r="AR267" i="11"/>
  <c r="BI267" i="11" s="1"/>
  <c r="AR269" i="11"/>
  <c r="BI269" i="11" s="1"/>
  <c r="AJ252" i="11"/>
  <c r="BA252" i="11" s="1"/>
  <c r="AJ253" i="11"/>
  <c r="BA253" i="11" s="1"/>
  <c r="AJ254" i="11"/>
  <c r="BA254" i="11" s="1"/>
  <c r="AJ272" i="11"/>
  <c r="BA272" i="11" s="1"/>
  <c r="AC295" i="11"/>
  <c r="AT295" i="11" s="1"/>
  <c r="AC283" i="11"/>
  <c r="AT283" i="11" s="1"/>
  <c r="AC271" i="11"/>
  <c r="AT271" i="11" s="1"/>
  <c r="AC259" i="11"/>
  <c r="AT259" i="11" s="1"/>
  <c r="AO302" i="11"/>
  <c r="BF302" i="11" s="1"/>
  <c r="AR301" i="11"/>
  <c r="BI301" i="11" s="1"/>
  <c r="AF301" i="11"/>
  <c r="AW301" i="11" s="1"/>
  <c r="AI300" i="11"/>
  <c r="AZ300" i="11" s="1"/>
  <c r="AO298" i="11"/>
  <c r="BF298" i="11" s="1"/>
  <c r="AR297" i="11"/>
  <c r="BI297" i="11" s="1"/>
  <c r="AF297" i="11"/>
  <c r="AW297" i="11" s="1"/>
  <c r="AI296" i="11"/>
  <c r="AZ296" i="11" s="1"/>
  <c r="AM293" i="11"/>
  <c r="BD293" i="11" s="1"/>
  <c r="AN292" i="11"/>
  <c r="BE292" i="11" s="1"/>
  <c r="AO291" i="11"/>
  <c r="BF291" i="11" s="1"/>
  <c r="AO290" i="11"/>
  <c r="BF290" i="11" s="1"/>
  <c r="AO289" i="11"/>
  <c r="BF289" i="11" s="1"/>
  <c r="AP288" i="11"/>
  <c r="BG288" i="11" s="1"/>
  <c r="AQ287" i="11"/>
  <c r="BH287" i="11" s="1"/>
  <c r="AR286" i="11"/>
  <c r="BI286" i="11" s="1"/>
  <c r="AR285" i="11"/>
  <c r="BI285" i="11" s="1"/>
  <c r="AR284" i="11"/>
  <c r="BI284" i="11" s="1"/>
  <c r="AD284" i="11"/>
  <c r="AU284" i="11" s="1"/>
  <c r="AF282" i="11"/>
  <c r="AW282" i="11" s="1"/>
  <c r="AF281" i="11"/>
  <c r="AW281" i="11" s="1"/>
  <c r="AF280" i="11"/>
  <c r="AW280" i="11" s="1"/>
  <c r="AG279" i="11"/>
  <c r="AX279" i="11" s="1"/>
  <c r="AH278" i="11"/>
  <c r="AY278" i="11" s="1"/>
  <c r="AI277" i="11"/>
  <c r="AZ277" i="11" s="1"/>
  <c r="AI276" i="11"/>
  <c r="AZ276" i="11" s="1"/>
  <c r="AI275" i="11"/>
  <c r="AZ275" i="11" s="1"/>
  <c r="AJ274" i="11"/>
  <c r="BA274" i="11" s="1"/>
  <c r="AK273" i="11"/>
  <c r="BB273" i="11" s="1"/>
  <c r="AI272" i="11"/>
  <c r="AZ272" i="11" s="1"/>
  <c r="AH271" i="11"/>
  <c r="AY271" i="11" s="1"/>
  <c r="AF270" i="11"/>
  <c r="AW270" i="11" s="1"/>
  <c r="AO268" i="11"/>
  <c r="BF268" i="11" s="1"/>
  <c r="AH266" i="11"/>
  <c r="AY266" i="11" s="1"/>
  <c r="AQ264" i="11"/>
  <c r="BH264" i="11" s="1"/>
  <c r="AN263" i="11"/>
  <c r="BE263" i="11" s="1"/>
  <c r="AH262" i="11"/>
  <c r="AY262" i="11" s="1"/>
  <c r="AO260" i="11"/>
  <c r="BF260" i="11" s="1"/>
  <c r="AH259" i="11"/>
  <c r="AY259" i="11" s="1"/>
  <c r="AN253" i="11"/>
  <c r="BE253" i="11" s="1"/>
  <c r="AG252" i="11"/>
  <c r="AX252" i="11" s="1"/>
  <c r="AQ250" i="11"/>
  <c r="AF151" i="11"/>
  <c r="AW151" i="11" s="1"/>
  <c r="AL116" i="11"/>
  <c r="BC116" i="11" s="1"/>
  <c r="AH225" i="11"/>
  <c r="AY225" i="11" s="1"/>
  <c r="AN229" i="11"/>
  <c r="BE229" i="11" s="1"/>
  <c r="AC294" i="11"/>
  <c r="AT294" i="11" s="1"/>
  <c r="AC282" i="11"/>
  <c r="AT282" i="11" s="1"/>
  <c r="AC270" i="11"/>
  <c r="AT270" i="11" s="1"/>
  <c r="AC258" i="11"/>
  <c r="AT258" i="11" s="1"/>
  <c r="AN302" i="11"/>
  <c r="BE302" i="11" s="1"/>
  <c r="AQ301" i="11"/>
  <c r="BH301" i="11" s="1"/>
  <c r="AH300" i="11"/>
  <c r="AY300" i="11" s="1"/>
  <c r="AK299" i="11"/>
  <c r="BB299" i="11" s="1"/>
  <c r="AN298" i="11"/>
  <c r="BE298" i="11" s="1"/>
  <c r="AQ297" i="11"/>
  <c r="BH297" i="11" s="1"/>
  <c r="AH296" i="11"/>
  <c r="AY296" i="11" s="1"/>
  <c r="AJ295" i="11"/>
  <c r="BA295" i="11" s="1"/>
  <c r="AM292" i="11"/>
  <c r="BD292" i="11" s="1"/>
  <c r="AM291" i="11"/>
  <c r="BD291" i="11" s="1"/>
  <c r="AM290" i="11"/>
  <c r="BD290" i="11" s="1"/>
  <c r="AN289" i="11"/>
  <c r="BE289" i="11" s="1"/>
  <c r="AO288" i="11"/>
  <c r="BF288" i="11" s="1"/>
  <c r="AP287" i="11"/>
  <c r="BG287" i="11" s="1"/>
  <c r="AP286" i="11"/>
  <c r="BG286" i="11" s="1"/>
  <c r="AP285" i="11"/>
  <c r="BG285" i="11" s="1"/>
  <c r="AR283" i="11"/>
  <c r="BI283" i="11" s="1"/>
  <c r="AD283" i="11"/>
  <c r="AU283" i="11" s="1"/>
  <c r="AD282" i="11"/>
  <c r="AU282" i="11" s="1"/>
  <c r="AD281" i="11"/>
  <c r="AU281" i="11" s="1"/>
  <c r="AF279" i="11"/>
  <c r="AW279" i="11" s="1"/>
  <c r="AG278" i="11"/>
  <c r="AX278" i="11" s="1"/>
  <c r="AG277" i="11"/>
  <c r="AX277" i="11" s="1"/>
  <c r="AG276" i="11"/>
  <c r="AX276" i="11" s="1"/>
  <c r="AH275" i="11"/>
  <c r="AY275" i="11" s="1"/>
  <c r="AI274" i="11"/>
  <c r="AZ274" i="11" s="1"/>
  <c r="AJ273" i="11"/>
  <c r="BA273" i="11" s="1"/>
  <c r="AG272" i="11"/>
  <c r="AX272" i="11" s="1"/>
  <c r="AG271" i="11"/>
  <c r="AX271" i="11" s="1"/>
  <c r="AM268" i="11"/>
  <c r="BD268" i="11" s="1"/>
  <c r="AJ267" i="11"/>
  <c r="BA267" i="11" s="1"/>
  <c r="AG266" i="11"/>
  <c r="AX266" i="11" s="1"/>
  <c r="AO264" i="11"/>
  <c r="BF264" i="11" s="1"/>
  <c r="AM263" i="11"/>
  <c r="BD263" i="11" s="1"/>
  <c r="AG262" i="11"/>
  <c r="AX262" i="11" s="1"/>
  <c r="AM260" i="11"/>
  <c r="BD260" i="11" s="1"/>
  <c r="AG259" i="11"/>
  <c r="AX259" i="11" s="1"/>
  <c r="AD258" i="11"/>
  <c r="AU258" i="11" s="1"/>
  <c r="AJ256" i="11"/>
  <c r="BA256" i="11" s="1"/>
  <c r="AD255" i="11"/>
  <c r="AU255" i="11" s="1"/>
  <c r="AM253" i="11"/>
  <c r="BD253" i="11" s="1"/>
  <c r="AP250" i="11"/>
  <c r="AD262" i="11"/>
  <c r="AU262" i="11" s="1"/>
  <c r="AD263" i="11"/>
  <c r="AU263" i="11" s="1"/>
  <c r="AD264" i="11"/>
  <c r="AU264" i="11" s="1"/>
  <c r="AD265" i="11"/>
  <c r="AU265" i="11" s="1"/>
  <c r="AD266" i="11"/>
  <c r="AU266" i="11" s="1"/>
  <c r="AD267" i="11"/>
  <c r="AU267" i="11" s="1"/>
  <c r="AK251" i="11"/>
  <c r="BB251" i="11" s="1"/>
  <c r="AK255" i="11"/>
  <c r="BB255" i="11" s="1"/>
  <c r="AK259" i="11"/>
  <c r="BB259" i="11" s="1"/>
  <c r="AK263" i="11"/>
  <c r="BB263" i="11" s="1"/>
  <c r="AK267" i="11"/>
  <c r="AK256" i="11"/>
  <c r="BB256" i="11" s="1"/>
  <c r="AK257" i="11"/>
  <c r="BB257" i="11" s="1"/>
  <c r="AK258" i="11"/>
  <c r="BB258" i="11" s="1"/>
  <c r="AK271" i="11"/>
  <c r="BB271" i="11" s="1"/>
  <c r="AK275" i="11"/>
  <c r="BB275" i="11" s="1"/>
  <c r="AK279" i="11"/>
  <c r="BB279" i="11" s="1"/>
  <c r="AK283" i="11"/>
  <c r="BB283" i="11" s="1"/>
  <c r="AK287" i="11"/>
  <c r="BB287" i="11" s="1"/>
  <c r="AK291" i="11"/>
  <c r="BB291" i="11" s="1"/>
  <c r="AK295" i="11"/>
  <c r="BB295" i="11" s="1"/>
  <c r="AK252" i="11"/>
  <c r="BB252" i="11" s="1"/>
  <c r="AK253" i="11"/>
  <c r="BB253" i="11" s="1"/>
  <c r="AK254" i="11"/>
  <c r="BB254" i="11" s="1"/>
  <c r="AK272" i="11"/>
  <c r="BB272" i="11" s="1"/>
  <c r="AK276" i="11"/>
  <c r="BB276" i="11" s="1"/>
  <c r="AK280" i="11"/>
  <c r="BB280" i="11" s="1"/>
  <c r="AK284" i="11"/>
  <c r="BB284" i="11" s="1"/>
  <c r="AK288" i="11"/>
  <c r="BB288" i="11" s="1"/>
  <c r="AK292" i="11"/>
  <c r="BB292" i="11" s="1"/>
  <c r="AQ253" i="11"/>
  <c r="BH253" i="11" s="1"/>
  <c r="AQ257" i="11"/>
  <c r="BH257" i="11" s="1"/>
  <c r="AQ261" i="11"/>
  <c r="BH261" i="11" s="1"/>
  <c r="AQ265" i="11"/>
  <c r="BH265" i="11" s="1"/>
  <c r="AQ269" i="11"/>
  <c r="BH269" i="11" s="1"/>
  <c r="AQ262" i="11"/>
  <c r="BH262" i="11" s="1"/>
  <c r="AQ263" i="11"/>
  <c r="BH263" i="11" s="1"/>
  <c r="AQ273" i="11"/>
  <c r="BH273" i="11" s="1"/>
  <c r="AQ277" i="11"/>
  <c r="BH277" i="11" s="1"/>
  <c r="AQ281" i="11"/>
  <c r="BH281" i="11" s="1"/>
  <c r="AQ285" i="11"/>
  <c r="BH285" i="11" s="1"/>
  <c r="AQ289" i="11"/>
  <c r="BH289" i="11" s="1"/>
  <c r="AQ293" i="11"/>
  <c r="BH293" i="11" s="1"/>
  <c r="AQ267" i="11"/>
  <c r="BH267" i="11" s="1"/>
  <c r="AQ258" i="11"/>
  <c r="BH258" i="11" s="1"/>
  <c r="AQ259" i="11"/>
  <c r="BH259" i="11" s="1"/>
  <c r="AQ260" i="11"/>
  <c r="BH260" i="11" s="1"/>
  <c r="AQ268" i="11"/>
  <c r="BH268" i="11" s="1"/>
  <c r="AQ270" i="11"/>
  <c r="BH270" i="11" s="1"/>
  <c r="AQ274" i="11"/>
  <c r="BH274" i="11" s="1"/>
  <c r="AQ278" i="11"/>
  <c r="BH278" i="11" s="1"/>
  <c r="AQ282" i="11"/>
  <c r="BH282" i="11" s="1"/>
  <c r="AQ286" i="11"/>
  <c r="BH286" i="11" s="1"/>
  <c r="AQ290" i="11"/>
  <c r="BH290" i="11" s="1"/>
  <c r="AQ294" i="11"/>
  <c r="BH294" i="11" s="1"/>
  <c r="AC293" i="11"/>
  <c r="AT293" i="11" s="1"/>
  <c r="AC281" i="11"/>
  <c r="AT281" i="11" s="1"/>
  <c r="AC269" i="11"/>
  <c r="AT269" i="11" s="1"/>
  <c r="AM302" i="11"/>
  <c r="BD302" i="11" s="1"/>
  <c r="AP301" i="11"/>
  <c r="BG301" i="11" s="1"/>
  <c r="AD301" i="11"/>
  <c r="AU301" i="11" s="1"/>
  <c r="AG300" i="11"/>
  <c r="AX300" i="11" s="1"/>
  <c r="AJ299" i="11"/>
  <c r="BA299" i="11" s="1"/>
  <c r="AM298" i="11"/>
  <c r="BD298" i="11" s="1"/>
  <c r="AP297" i="11"/>
  <c r="BG297" i="11" s="1"/>
  <c r="AD297" i="11"/>
  <c r="AU297" i="11" s="1"/>
  <c r="AG296" i="11"/>
  <c r="AX296" i="11" s="1"/>
  <c r="AI295" i="11"/>
  <c r="AZ295" i="11" s="1"/>
  <c r="AJ294" i="11"/>
  <c r="BA294" i="11" s="1"/>
  <c r="AK293" i="11"/>
  <c r="BB293" i="11" s="1"/>
  <c r="AM289" i="11"/>
  <c r="BD289" i="11" s="1"/>
  <c r="AN288" i="11"/>
  <c r="BE288" i="11" s="1"/>
  <c r="AO287" i="11"/>
  <c r="BF287" i="11" s="1"/>
  <c r="AO286" i="11"/>
  <c r="BF286" i="11" s="1"/>
  <c r="AO285" i="11"/>
  <c r="BF285" i="11" s="1"/>
  <c r="AP284" i="11"/>
  <c r="BG284" i="11" s="1"/>
  <c r="AQ283" i="11"/>
  <c r="BH283" i="11" s="1"/>
  <c r="AR282" i="11"/>
  <c r="BI282" i="11" s="1"/>
  <c r="AR281" i="11"/>
  <c r="BI281" i="11" s="1"/>
  <c r="AR280" i="11"/>
  <c r="BI280" i="11" s="1"/>
  <c r="AD280" i="11"/>
  <c r="AU280" i="11" s="1"/>
  <c r="AF278" i="11"/>
  <c r="AW278" i="11" s="1"/>
  <c r="AF277" i="11"/>
  <c r="AW277" i="11" s="1"/>
  <c r="AF276" i="11"/>
  <c r="AW276" i="11" s="1"/>
  <c r="AG275" i="11"/>
  <c r="AX275" i="11" s="1"/>
  <c r="AH274" i="11"/>
  <c r="AY274" i="11" s="1"/>
  <c r="AI273" i="11"/>
  <c r="AZ273" i="11" s="1"/>
  <c r="AF272" i="11"/>
  <c r="AW272" i="11" s="1"/>
  <c r="AF271" i="11"/>
  <c r="AW271" i="11" s="1"/>
  <c r="AD270" i="11"/>
  <c r="AU270" i="11" s="1"/>
  <c r="AH267" i="11"/>
  <c r="AY267" i="11" s="1"/>
  <c r="AF266" i="11"/>
  <c r="AW266" i="11" s="1"/>
  <c r="AN264" i="11"/>
  <c r="BE264" i="11" s="1"/>
  <c r="AJ263" i="11"/>
  <c r="BA263" i="11" s="1"/>
  <c r="AF262" i="11"/>
  <c r="AW262" i="11" s="1"/>
  <c r="AF259" i="11"/>
  <c r="AW259" i="11" s="1"/>
  <c r="AP257" i="11"/>
  <c r="BG257" i="11" s="1"/>
  <c r="AG256" i="11"/>
  <c r="AX256" i="11" s="1"/>
  <c r="AR254" i="11"/>
  <c r="BI254" i="11" s="1"/>
  <c r="AR251" i="11"/>
  <c r="BI251" i="11" s="1"/>
  <c r="AM250" i="11"/>
  <c r="AK190" i="11"/>
  <c r="BB190" i="11" s="1"/>
  <c r="AK170" i="11"/>
  <c r="BB170" i="11" s="1"/>
  <c r="AL149" i="11"/>
  <c r="BC149" i="11" s="1"/>
  <c r="AP124" i="11"/>
  <c r="BG124" i="11" s="1"/>
  <c r="AC239" i="11"/>
  <c r="AT239" i="11" s="1"/>
  <c r="AC227" i="11"/>
  <c r="AT227" i="11" s="1"/>
  <c r="AC215" i="11"/>
  <c r="AT215" i="11" s="1"/>
  <c r="AR243" i="11"/>
  <c r="BI243" i="11" s="1"/>
  <c r="AF243" i="11"/>
  <c r="AW243" i="11" s="1"/>
  <c r="AI242" i="11"/>
  <c r="AZ242" i="11" s="1"/>
  <c r="AL241" i="11"/>
  <c r="BC241" i="11" s="1"/>
  <c r="AR239" i="11"/>
  <c r="BI239" i="11" s="1"/>
  <c r="AF239" i="11"/>
  <c r="AW239" i="11" s="1"/>
  <c r="AI238" i="11"/>
  <c r="AZ238" i="11" s="1"/>
  <c r="AL237" i="11"/>
  <c r="BC237" i="11" s="1"/>
  <c r="AR235" i="11"/>
  <c r="BI235" i="11" s="1"/>
  <c r="AF235" i="11"/>
  <c r="AW235" i="11" s="1"/>
  <c r="AI234" i="11"/>
  <c r="AZ234" i="11" s="1"/>
  <c r="AL233" i="11"/>
  <c r="BC233" i="11" s="1"/>
  <c r="AR231" i="11"/>
  <c r="BI231" i="11" s="1"/>
  <c r="AE231" i="11"/>
  <c r="AV231" i="11" s="1"/>
  <c r="AG230" i="11"/>
  <c r="AX230" i="11" s="1"/>
  <c r="AI229" i="11"/>
  <c r="AZ229" i="11" s="1"/>
  <c r="AK228" i="11"/>
  <c r="BB228" i="11" s="1"/>
  <c r="AL227" i="11"/>
  <c r="BC227" i="11" s="1"/>
  <c r="AN226" i="11"/>
  <c r="BE226" i="11" s="1"/>
  <c r="AR224" i="11"/>
  <c r="BI224" i="11" s="1"/>
  <c r="AE224" i="11"/>
  <c r="AV224" i="11" s="1"/>
  <c r="AE223" i="11"/>
  <c r="AV223" i="11" s="1"/>
  <c r="AQ221" i="11"/>
  <c r="BH221" i="11" s="1"/>
  <c r="AQ220" i="11"/>
  <c r="BH220" i="11" s="1"/>
  <c r="AQ219" i="11"/>
  <c r="BH219" i="11" s="1"/>
  <c r="AN218" i="11"/>
  <c r="BE218" i="11" s="1"/>
  <c r="AN217" i="11"/>
  <c r="BE217" i="11" s="1"/>
  <c r="AK215" i="11"/>
  <c r="BB215" i="11" s="1"/>
  <c r="AK214" i="11"/>
  <c r="BB214" i="11" s="1"/>
  <c r="AK213" i="11"/>
  <c r="BB213" i="11" s="1"/>
  <c r="AH212" i="11"/>
  <c r="AY212" i="11" s="1"/>
  <c r="AH211" i="11"/>
  <c r="AY211" i="11" s="1"/>
  <c r="AH210" i="11"/>
  <c r="AY210" i="11" s="1"/>
  <c r="AE209" i="11"/>
  <c r="AV209" i="11" s="1"/>
  <c r="AE208" i="11"/>
  <c r="AV208" i="11" s="1"/>
  <c r="AE207" i="11"/>
  <c r="AV207" i="11" s="1"/>
  <c r="AE154" i="11"/>
  <c r="AV154" i="11" s="1"/>
  <c r="AK189" i="11"/>
  <c r="BB189" i="11" s="1"/>
  <c r="AQ168" i="11"/>
  <c r="BH168" i="11" s="1"/>
  <c r="AK146" i="11"/>
  <c r="BB146" i="11" s="1"/>
  <c r="AP122" i="11"/>
  <c r="BG122" i="11" s="1"/>
  <c r="AD206" i="11"/>
  <c r="AU206" i="11" s="1"/>
  <c r="AD210" i="11"/>
  <c r="AU210" i="11" s="1"/>
  <c r="AD214" i="11"/>
  <c r="AU214" i="11" s="1"/>
  <c r="AD218" i="11"/>
  <c r="AU218" i="11" s="1"/>
  <c r="AD222" i="11"/>
  <c r="AU222" i="11" s="1"/>
  <c r="AD226" i="11"/>
  <c r="AU226" i="11" s="1"/>
  <c r="AD230" i="11"/>
  <c r="AU230" i="11" s="1"/>
  <c r="AJ208" i="11"/>
  <c r="BA208" i="11" s="1"/>
  <c r="AJ212" i="11"/>
  <c r="BA212" i="11" s="1"/>
  <c r="AJ216" i="11"/>
  <c r="BA216" i="11" s="1"/>
  <c r="AJ220" i="11"/>
  <c r="BA220" i="11" s="1"/>
  <c r="AJ224" i="11"/>
  <c r="BA224" i="11" s="1"/>
  <c r="AJ228" i="11"/>
  <c r="BA228" i="11" s="1"/>
  <c r="AP206" i="11"/>
  <c r="BG206" i="11" s="1"/>
  <c r="AP210" i="11"/>
  <c r="BG210" i="11" s="1"/>
  <c r="AP214" i="11"/>
  <c r="BG214" i="11" s="1"/>
  <c r="AP218" i="11"/>
  <c r="BG218" i="11" s="1"/>
  <c r="AP222" i="11"/>
  <c r="BG222" i="11" s="1"/>
  <c r="AP226" i="11"/>
  <c r="BG226" i="11" s="1"/>
  <c r="AP230" i="11"/>
  <c r="BG230" i="11" s="1"/>
  <c r="AC238" i="11"/>
  <c r="AT238" i="11" s="1"/>
  <c r="AC226" i="11"/>
  <c r="AT226" i="11" s="1"/>
  <c r="AC214" i="11"/>
  <c r="AT214" i="11" s="1"/>
  <c r="AN244" i="11"/>
  <c r="BE244" i="11" s="1"/>
  <c r="AQ243" i="11"/>
  <c r="BH243" i="11" s="1"/>
  <c r="AE243" i="11"/>
  <c r="AV243" i="11" s="1"/>
  <c r="AH242" i="11"/>
  <c r="AY242" i="11" s="1"/>
  <c r="AK241" i="11"/>
  <c r="BB241" i="11" s="1"/>
  <c r="AN240" i="11"/>
  <c r="BE240" i="11" s="1"/>
  <c r="AQ239" i="11"/>
  <c r="BH239" i="11" s="1"/>
  <c r="AE239" i="11"/>
  <c r="AV239" i="11" s="1"/>
  <c r="AH238" i="11"/>
  <c r="AY238" i="11" s="1"/>
  <c r="AK237" i="11"/>
  <c r="BB237" i="11" s="1"/>
  <c r="AN236" i="11"/>
  <c r="BE236" i="11" s="1"/>
  <c r="AQ235" i="11"/>
  <c r="BH235" i="11" s="1"/>
  <c r="AE235" i="11"/>
  <c r="AV235" i="11" s="1"/>
  <c r="AH234" i="11"/>
  <c r="AY234" i="11" s="1"/>
  <c r="AK233" i="11"/>
  <c r="BB233" i="11" s="1"/>
  <c r="AN232" i="11"/>
  <c r="BE232" i="11" s="1"/>
  <c r="AQ231" i="11"/>
  <c r="BH231" i="11" s="1"/>
  <c r="AD231" i="11"/>
  <c r="AU231" i="11" s="1"/>
  <c r="AF230" i="11"/>
  <c r="AW230" i="11" s="1"/>
  <c r="AH229" i="11"/>
  <c r="AY229" i="11" s="1"/>
  <c r="AI228" i="11"/>
  <c r="AZ228" i="11" s="1"/>
  <c r="AM226" i="11"/>
  <c r="BD226" i="11" s="1"/>
  <c r="AO225" i="11"/>
  <c r="BF225" i="11" s="1"/>
  <c r="AD224" i="11"/>
  <c r="AU224" i="11" s="1"/>
  <c r="AD223" i="11"/>
  <c r="AU223" i="11" s="1"/>
  <c r="AP221" i="11"/>
  <c r="BG221" i="11" s="1"/>
  <c r="AP220" i="11"/>
  <c r="BG220" i="11" s="1"/>
  <c r="AP219" i="11"/>
  <c r="BG219" i="11" s="1"/>
  <c r="AM218" i="11"/>
  <c r="BD218" i="11" s="1"/>
  <c r="AM217" i="11"/>
  <c r="BD217" i="11" s="1"/>
  <c r="AM216" i="11"/>
  <c r="BD216" i="11" s="1"/>
  <c r="AJ215" i="11"/>
  <c r="BA215" i="11" s="1"/>
  <c r="AJ214" i="11"/>
  <c r="BA214" i="11" s="1"/>
  <c r="AJ213" i="11"/>
  <c r="BA213" i="11" s="1"/>
  <c r="AG212" i="11"/>
  <c r="AX212" i="11" s="1"/>
  <c r="AG211" i="11"/>
  <c r="AX211" i="11" s="1"/>
  <c r="AG210" i="11"/>
  <c r="AX210" i="11" s="1"/>
  <c r="AD209" i="11"/>
  <c r="AU209" i="11" s="1"/>
  <c r="AD208" i="11"/>
  <c r="AU208" i="11" s="1"/>
  <c r="AD207" i="11"/>
  <c r="AU207" i="11" s="1"/>
  <c r="AK188" i="11"/>
  <c r="BB188" i="11" s="1"/>
  <c r="AN167" i="11"/>
  <c r="BE167" i="11" s="1"/>
  <c r="AF145" i="11"/>
  <c r="AW145" i="11" s="1"/>
  <c r="AH120" i="11"/>
  <c r="AY120" i="11" s="1"/>
  <c r="AC237" i="11"/>
  <c r="AT237" i="11" s="1"/>
  <c r="AC225" i="11"/>
  <c r="AT225" i="11" s="1"/>
  <c r="AC213" i="11"/>
  <c r="AT213" i="11" s="1"/>
  <c r="AM244" i="11"/>
  <c r="BD244" i="11" s="1"/>
  <c r="AP243" i="11"/>
  <c r="BG243" i="11" s="1"/>
  <c r="AD243" i="11"/>
  <c r="AU243" i="11" s="1"/>
  <c r="AG242" i="11"/>
  <c r="AX242" i="11" s="1"/>
  <c r="AJ241" i="11"/>
  <c r="BA241" i="11" s="1"/>
  <c r="AM240" i="11"/>
  <c r="BD240" i="11" s="1"/>
  <c r="AP239" i="11"/>
  <c r="BG239" i="11" s="1"/>
  <c r="AD239" i="11"/>
  <c r="AU239" i="11" s="1"/>
  <c r="AG238" i="11"/>
  <c r="AX238" i="11" s="1"/>
  <c r="AJ237" i="11"/>
  <c r="BA237" i="11" s="1"/>
  <c r="AM236" i="11"/>
  <c r="BD236" i="11" s="1"/>
  <c r="AP235" i="11"/>
  <c r="BG235" i="11" s="1"/>
  <c r="AD235" i="11"/>
  <c r="AU235" i="11" s="1"/>
  <c r="AG234" i="11"/>
  <c r="AX234" i="11" s="1"/>
  <c r="AJ233" i="11"/>
  <c r="BA233" i="11" s="1"/>
  <c r="AM232" i="11"/>
  <c r="BD232" i="11" s="1"/>
  <c r="AP231" i="11"/>
  <c r="BG231" i="11" s="1"/>
  <c r="AR230" i="11"/>
  <c r="BI230" i="11" s="1"/>
  <c r="AF229" i="11"/>
  <c r="AW229" i="11" s="1"/>
  <c r="AH228" i="11"/>
  <c r="AY228" i="11" s="1"/>
  <c r="AJ227" i="11"/>
  <c r="BA227" i="11" s="1"/>
  <c r="AL226" i="11"/>
  <c r="BC226" i="11" s="1"/>
  <c r="AN225" i="11"/>
  <c r="BE225" i="11" s="1"/>
  <c r="AP224" i="11"/>
  <c r="BG224" i="11" s="1"/>
  <c r="AR223" i="11"/>
  <c r="BI223" i="11" s="1"/>
  <c r="AO222" i="11"/>
  <c r="BF222" i="11" s="1"/>
  <c r="AO221" i="11"/>
  <c r="BF221" i="11" s="1"/>
  <c r="AO220" i="11"/>
  <c r="BF220" i="11" s="1"/>
  <c r="AL219" i="11"/>
  <c r="BC219" i="11" s="1"/>
  <c r="AL218" i="11"/>
  <c r="BC218" i="11" s="1"/>
  <c r="AL217" i="11"/>
  <c r="BC217" i="11" s="1"/>
  <c r="AI216" i="11"/>
  <c r="AZ216" i="11" s="1"/>
  <c r="AI215" i="11"/>
  <c r="AZ215" i="11" s="1"/>
  <c r="AI214" i="11"/>
  <c r="AZ214" i="11" s="1"/>
  <c r="AF213" i="11"/>
  <c r="AW213" i="11" s="1"/>
  <c r="AF212" i="11"/>
  <c r="AW212" i="11" s="1"/>
  <c r="AF211" i="11"/>
  <c r="AW211" i="11" s="1"/>
  <c r="AR209" i="11"/>
  <c r="BI209" i="11" s="1"/>
  <c r="AR208" i="11"/>
  <c r="BI208" i="11" s="1"/>
  <c r="AR207" i="11"/>
  <c r="BI207" i="11" s="1"/>
  <c r="AO206" i="11"/>
  <c r="BF206" i="11" s="1"/>
  <c r="AC198" i="11"/>
  <c r="AT198" i="11" s="1"/>
  <c r="AK187" i="11"/>
  <c r="BB187" i="11" s="1"/>
  <c r="AJ166" i="11"/>
  <c r="BA166" i="11" s="1"/>
  <c r="AJ143" i="11"/>
  <c r="BA143" i="11" s="1"/>
  <c r="AI118" i="11"/>
  <c r="AZ118" i="11" s="1"/>
  <c r="AE206" i="11"/>
  <c r="AV206" i="11" s="1"/>
  <c r="AE210" i="11"/>
  <c r="AV210" i="11" s="1"/>
  <c r="AE214" i="11"/>
  <c r="AV214" i="11" s="1"/>
  <c r="AE218" i="11"/>
  <c r="AV218" i="11" s="1"/>
  <c r="AE222" i="11"/>
  <c r="AV222" i="11" s="1"/>
  <c r="AK208" i="11"/>
  <c r="BB208" i="11" s="1"/>
  <c r="AK212" i="11"/>
  <c r="BB212" i="11" s="1"/>
  <c r="AK216" i="11"/>
  <c r="BB216" i="11" s="1"/>
  <c r="AK220" i="11"/>
  <c r="BB220" i="11" s="1"/>
  <c r="AQ206" i="11"/>
  <c r="BH206" i="11" s="1"/>
  <c r="AQ210" i="11"/>
  <c r="BH210" i="11" s="1"/>
  <c r="AQ214" i="11"/>
  <c r="BH214" i="11" s="1"/>
  <c r="AQ218" i="11"/>
  <c r="BH218" i="11" s="1"/>
  <c r="AQ222" i="11"/>
  <c r="BH222" i="11" s="1"/>
  <c r="AC236" i="11"/>
  <c r="AT236" i="11" s="1"/>
  <c r="AC224" i="11"/>
  <c r="AT224" i="11" s="1"/>
  <c r="AC212" i="11"/>
  <c r="AT212" i="11" s="1"/>
  <c r="AL244" i="11"/>
  <c r="BC244" i="11" s="1"/>
  <c r="AO243" i="11"/>
  <c r="BF243" i="11" s="1"/>
  <c r="AR242" i="11"/>
  <c r="BI242" i="11" s="1"/>
  <c r="AF242" i="11"/>
  <c r="AW242" i="11" s="1"/>
  <c r="AI241" i="11"/>
  <c r="AZ241" i="11" s="1"/>
  <c r="AL240" i="11"/>
  <c r="BC240" i="11" s="1"/>
  <c r="AO239" i="11"/>
  <c r="BF239" i="11" s="1"/>
  <c r="AR238" i="11"/>
  <c r="BI238" i="11" s="1"/>
  <c r="AF238" i="11"/>
  <c r="AW238" i="11" s="1"/>
  <c r="AI237" i="11"/>
  <c r="AZ237" i="11" s="1"/>
  <c r="AL236" i="11"/>
  <c r="BC236" i="11" s="1"/>
  <c r="AO235" i="11"/>
  <c r="BF235" i="11" s="1"/>
  <c r="AR234" i="11"/>
  <c r="BI234" i="11" s="1"/>
  <c r="AI233" i="11"/>
  <c r="AZ233" i="11" s="1"/>
  <c r="AL232" i="11"/>
  <c r="BC232" i="11" s="1"/>
  <c r="AO231" i="11"/>
  <c r="BF231" i="11" s="1"/>
  <c r="AQ230" i="11"/>
  <c r="BH230" i="11" s="1"/>
  <c r="AE229" i="11"/>
  <c r="AV229" i="11" s="1"/>
  <c r="AG228" i="11"/>
  <c r="AX228" i="11" s="1"/>
  <c r="AI227" i="11"/>
  <c r="AZ227" i="11" s="1"/>
  <c r="AK226" i="11"/>
  <c r="BB226" i="11" s="1"/>
  <c r="AM225" i="11"/>
  <c r="BD225" i="11" s="1"/>
  <c r="AO224" i="11"/>
  <c r="BF224" i="11" s="1"/>
  <c r="AQ223" i="11"/>
  <c r="BH223" i="11" s="1"/>
  <c r="AN222" i="11"/>
  <c r="BE222" i="11" s="1"/>
  <c r="AN221" i="11"/>
  <c r="BE221" i="11" s="1"/>
  <c r="AN220" i="11"/>
  <c r="BE220" i="11" s="1"/>
  <c r="AK219" i="11"/>
  <c r="BB219" i="11" s="1"/>
  <c r="AK218" i="11"/>
  <c r="BB218" i="11" s="1"/>
  <c r="AK217" i="11"/>
  <c r="BB217" i="11" s="1"/>
  <c r="AH216" i="11"/>
  <c r="AY216" i="11" s="1"/>
  <c r="AH215" i="11"/>
  <c r="AY215" i="11" s="1"/>
  <c r="AH214" i="11"/>
  <c r="AY214" i="11" s="1"/>
  <c r="AE213" i="11"/>
  <c r="AV213" i="11" s="1"/>
  <c r="AE212" i="11"/>
  <c r="AV212" i="11" s="1"/>
  <c r="AE211" i="11"/>
  <c r="AV211" i="11" s="1"/>
  <c r="AQ209" i="11"/>
  <c r="BH209" i="11" s="1"/>
  <c r="AQ208" i="11"/>
  <c r="BH208" i="11" s="1"/>
  <c r="AQ207" i="11"/>
  <c r="BH207" i="11" s="1"/>
  <c r="AN206" i="11"/>
  <c r="BE206" i="11" s="1"/>
  <c r="AK200" i="11"/>
  <c r="BB200" i="11" s="1"/>
  <c r="AJ186" i="11"/>
  <c r="BA186" i="11" s="1"/>
  <c r="AP164" i="11"/>
  <c r="BG164" i="11" s="1"/>
  <c r="AK140" i="11"/>
  <c r="BB140" i="11" s="1"/>
  <c r="AJ116" i="11"/>
  <c r="BA116" i="11" s="1"/>
  <c r="AF206" i="11"/>
  <c r="AW206" i="11" s="1"/>
  <c r="AF210" i="11"/>
  <c r="AW210" i="11" s="1"/>
  <c r="AF214" i="11"/>
  <c r="AW214" i="11" s="1"/>
  <c r="AF218" i="11"/>
  <c r="AW218" i="11" s="1"/>
  <c r="AF222" i="11"/>
  <c r="AW222" i="11" s="1"/>
  <c r="AC235" i="11"/>
  <c r="AT235" i="11" s="1"/>
  <c r="AC223" i="11"/>
  <c r="AT223" i="11" s="1"/>
  <c r="AC211" i="11"/>
  <c r="AT211" i="11" s="1"/>
  <c r="AK244" i="11"/>
  <c r="BB244" i="11" s="1"/>
  <c r="AN243" i="11"/>
  <c r="BE243" i="11" s="1"/>
  <c r="AQ242" i="11"/>
  <c r="BH242" i="11" s="1"/>
  <c r="AE242" i="11"/>
  <c r="AV242" i="11" s="1"/>
  <c r="AH241" i="11"/>
  <c r="AY241" i="11" s="1"/>
  <c r="AK240" i="11"/>
  <c r="BB240" i="11" s="1"/>
  <c r="AN239" i="11"/>
  <c r="BE239" i="11" s="1"/>
  <c r="AQ238" i="11"/>
  <c r="BH238" i="11" s="1"/>
  <c r="AE238" i="11"/>
  <c r="AV238" i="11" s="1"/>
  <c r="AH237" i="11"/>
  <c r="AY237" i="11" s="1"/>
  <c r="AK236" i="11"/>
  <c r="BB236" i="11" s="1"/>
  <c r="AN235" i="11"/>
  <c r="BE235" i="11" s="1"/>
  <c r="AQ234" i="11"/>
  <c r="BH234" i="11" s="1"/>
  <c r="AE234" i="11"/>
  <c r="AV234" i="11" s="1"/>
  <c r="AH233" i="11"/>
  <c r="AY233" i="11" s="1"/>
  <c r="AK232" i="11"/>
  <c r="BB232" i="11" s="1"/>
  <c r="AN231" i="11"/>
  <c r="BE231" i="11" s="1"/>
  <c r="AO230" i="11"/>
  <c r="BF230" i="11" s="1"/>
  <c r="AQ229" i="11"/>
  <c r="BH229" i="11" s="1"/>
  <c r="AD229" i="11"/>
  <c r="AU229" i="11" s="1"/>
  <c r="AF228" i="11"/>
  <c r="AW228" i="11" s="1"/>
  <c r="AH227" i="11"/>
  <c r="AY227" i="11" s="1"/>
  <c r="AJ226" i="11"/>
  <c r="BA226" i="11" s="1"/>
  <c r="AN224" i="11"/>
  <c r="BE224" i="11" s="1"/>
  <c r="AP223" i="11"/>
  <c r="BG223" i="11" s="1"/>
  <c r="AM222" i="11"/>
  <c r="BD222" i="11" s="1"/>
  <c r="AM221" i="11"/>
  <c r="BD221" i="11" s="1"/>
  <c r="AM220" i="11"/>
  <c r="BD220" i="11" s="1"/>
  <c r="AJ219" i="11"/>
  <c r="BA219" i="11" s="1"/>
  <c r="AJ218" i="11"/>
  <c r="BA218" i="11" s="1"/>
  <c r="AJ217" i="11"/>
  <c r="BA217" i="11" s="1"/>
  <c r="AG216" i="11"/>
  <c r="AX216" i="11" s="1"/>
  <c r="AG215" i="11"/>
  <c r="AX215" i="11" s="1"/>
  <c r="AG214" i="11"/>
  <c r="AX214" i="11" s="1"/>
  <c r="AD213" i="11"/>
  <c r="AU213" i="11" s="1"/>
  <c r="AD212" i="11"/>
  <c r="AU212" i="11" s="1"/>
  <c r="AD211" i="11"/>
  <c r="AU211" i="11" s="1"/>
  <c r="AP209" i="11"/>
  <c r="BG209" i="11" s="1"/>
  <c r="AP208" i="11"/>
  <c r="BG208" i="11" s="1"/>
  <c r="AP207" i="11"/>
  <c r="BG207" i="11" s="1"/>
  <c r="AM206" i="11"/>
  <c r="BD206" i="11" s="1"/>
  <c r="AG185" i="11"/>
  <c r="AX185" i="11" s="1"/>
  <c r="AL199" i="11"/>
  <c r="BC199" i="11" s="1"/>
  <c r="AN182" i="11"/>
  <c r="BE182" i="11" s="1"/>
  <c r="AF138" i="11"/>
  <c r="AW138" i="11" s="1"/>
  <c r="AP113" i="11"/>
  <c r="BG113" i="11" s="1"/>
  <c r="AL208" i="11"/>
  <c r="BC208" i="11" s="1"/>
  <c r="AL212" i="11"/>
  <c r="BC212" i="11" s="1"/>
  <c r="AL216" i="11"/>
  <c r="BC216" i="11" s="1"/>
  <c r="AL220" i="11"/>
  <c r="BC220" i="11" s="1"/>
  <c r="AR206" i="11"/>
  <c r="BI206" i="11" s="1"/>
  <c r="AR210" i="11"/>
  <c r="BI210" i="11" s="1"/>
  <c r="AR214" i="11"/>
  <c r="BI214" i="11" s="1"/>
  <c r="AR218" i="11"/>
  <c r="BI218" i="11" s="1"/>
  <c r="AR222" i="11"/>
  <c r="BI222" i="11" s="1"/>
  <c r="AC234" i="11"/>
  <c r="AT234" i="11" s="1"/>
  <c r="AC222" i="11"/>
  <c r="AT222" i="11" s="1"/>
  <c r="AC210" i="11"/>
  <c r="AT210" i="11" s="1"/>
  <c r="AJ244" i="11"/>
  <c r="BA244" i="11" s="1"/>
  <c r="AM243" i="11"/>
  <c r="BD243" i="11" s="1"/>
  <c r="AP242" i="11"/>
  <c r="BG242" i="11" s="1"/>
  <c r="AD242" i="11"/>
  <c r="AU242" i="11" s="1"/>
  <c r="AG241" i="11"/>
  <c r="AX241" i="11" s="1"/>
  <c r="AJ240" i="11"/>
  <c r="BA240" i="11" s="1"/>
  <c r="AM239" i="11"/>
  <c r="BD239" i="11" s="1"/>
  <c r="AP238" i="11"/>
  <c r="BG238" i="11" s="1"/>
  <c r="AD238" i="11"/>
  <c r="AU238" i="11" s="1"/>
  <c r="AG237" i="11"/>
  <c r="AX237" i="11" s="1"/>
  <c r="AJ236" i="11"/>
  <c r="BA236" i="11" s="1"/>
  <c r="AM235" i="11"/>
  <c r="BD235" i="11" s="1"/>
  <c r="AP234" i="11"/>
  <c r="BG234" i="11" s="1"/>
  <c r="AD234" i="11"/>
  <c r="AU234" i="11" s="1"/>
  <c r="AG233" i="11"/>
  <c r="AX233" i="11" s="1"/>
  <c r="AJ232" i="11"/>
  <c r="BA232" i="11" s="1"/>
  <c r="AL231" i="11"/>
  <c r="BC231" i="11" s="1"/>
  <c r="AN230" i="11"/>
  <c r="BE230" i="11" s="1"/>
  <c r="AP229" i="11"/>
  <c r="BG229" i="11" s="1"/>
  <c r="AR228" i="11"/>
  <c r="BI228" i="11" s="1"/>
  <c r="AE228" i="11"/>
  <c r="AV228" i="11" s="1"/>
  <c r="AI226" i="11"/>
  <c r="AZ226" i="11" s="1"/>
  <c r="AK225" i="11"/>
  <c r="BB225" i="11" s="1"/>
  <c r="AM224" i="11"/>
  <c r="BD224" i="11" s="1"/>
  <c r="AL223" i="11"/>
  <c r="BC223" i="11" s="1"/>
  <c r="AL222" i="11"/>
  <c r="BC222" i="11" s="1"/>
  <c r="AL221" i="11"/>
  <c r="BC221" i="11" s="1"/>
  <c r="AI220" i="11"/>
  <c r="AZ220" i="11" s="1"/>
  <c r="AI219" i="11"/>
  <c r="AZ219" i="11" s="1"/>
  <c r="AI218" i="11"/>
  <c r="AZ218" i="11" s="1"/>
  <c r="AF217" i="11"/>
  <c r="AW217" i="11" s="1"/>
  <c r="AF216" i="11"/>
  <c r="AW216" i="11" s="1"/>
  <c r="AF215" i="11"/>
  <c r="AW215" i="11" s="1"/>
  <c r="AR213" i="11"/>
  <c r="BI213" i="11" s="1"/>
  <c r="AR212" i="11"/>
  <c r="BI212" i="11" s="1"/>
  <c r="AR211" i="11"/>
  <c r="BI211" i="11" s="1"/>
  <c r="AO210" i="11"/>
  <c r="BF210" i="11" s="1"/>
  <c r="AO209" i="11"/>
  <c r="BF209" i="11" s="1"/>
  <c r="AO208" i="11"/>
  <c r="BF208" i="11" s="1"/>
  <c r="AL207" i="11"/>
  <c r="BC207" i="11" s="1"/>
  <c r="AL206" i="11"/>
  <c r="BC206" i="11" s="1"/>
  <c r="AF181" i="11"/>
  <c r="AW181" i="11" s="1"/>
  <c r="AP160" i="11"/>
  <c r="BG160" i="11" s="1"/>
  <c r="AK136" i="11"/>
  <c r="BB136" i="11" s="1"/>
  <c r="AC206" i="11"/>
  <c r="AT206" i="11" s="1"/>
  <c r="AC233" i="11"/>
  <c r="AT233" i="11" s="1"/>
  <c r="AC221" i="11"/>
  <c r="AT221" i="11" s="1"/>
  <c r="AC209" i="11"/>
  <c r="AT209" i="11" s="1"/>
  <c r="AI244" i="11"/>
  <c r="AZ244" i="11" s="1"/>
  <c r="AL243" i="11"/>
  <c r="BC243" i="11" s="1"/>
  <c r="AO242" i="11"/>
  <c r="BF242" i="11" s="1"/>
  <c r="AR241" i="11"/>
  <c r="BI241" i="11" s="1"/>
  <c r="AF241" i="11"/>
  <c r="AW241" i="11" s="1"/>
  <c r="AI240" i="11"/>
  <c r="AZ240" i="11" s="1"/>
  <c r="AL239" i="11"/>
  <c r="BC239" i="11" s="1"/>
  <c r="AO238" i="11"/>
  <c r="BF238" i="11" s="1"/>
  <c r="AR237" i="11"/>
  <c r="BI237" i="11" s="1"/>
  <c r="AF237" i="11"/>
  <c r="AW237" i="11" s="1"/>
  <c r="AI236" i="11"/>
  <c r="AZ236" i="11" s="1"/>
  <c r="AL235" i="11"/>
  <c r="BC235" i="11" s="1"/>
  <c r="AO234" i="11"/>
  <c r="BF234" i="11" s="1"/>
  <c r="AR233" i="11"/>
  <c r="BI233" i="11" s="1"/>
  <c r="AF233" i="11"/>
  <c r="AW233" i="11" s="1"/>
  <c r="AI232" i="11"/>
  <c r="AZ232" i="11" s="1"/>
  <c r="AK231" i="11"/>
  <c r="BB231" i="11" s="1"/>
  <c r="AO229" i="11"/>
  <c r="BF229" i="11" s="1"/>
  <c r="AQ228" i="11"/>
  <c r="BH228" i="11" s="1"/>
  <c r="AD228" i="11"/>
  <c r="AU228" i="11" s="1"/>
  <c r="AF227" i="11"/>
  <c r="AW227" i="11" s="1"/>
  <c r="AH226" i="11"/>
  <c r="AY226" i="11" s="1"/>
  <c r="AJ225" i="11"/>
  <c r="BA225" i="11" s="1"/>
  <c r="AL224" i="11"/>
  <c r="BC224" i="11" s="1"/>
  <c r="AK223" i="11"/>
  <c r="BB223" i="11" s="1"/>
  <c r="AK222" i="11"/>
  <c r="BB222" i="11" s="1"/>
  <c r="AK221" i="11"/>
  <c r="BB221" i="11" s="1"/>
  <c r="AH220" i="11"/>
  <c r="AY220" i="11" s="1"/>
  <c r="AH219" i="11"/>
  <c r="AY219" i="11" s="1"/>
  <c r="AH218" i="11"/>
  <c r="AY218" i="11" s="1"/>
  <c r="AE217" i="11"/>
  <c r="AV217" i="11" s="1"/>
  <c r="AE216" i="11"/>
  <c r="AV216" i="11" s="1"/>
  <c r="AE215" i="11"/>
  <c r="AV215" i="11" s="1"/>
  <c r="AQ213" i="11"/>
  <c r="BH213" i="11" s="1"/>
  <c r="AQ212" i="11"/>
  <c r="BH212" i="11" s="1"/>
  <c r="AQ211" i="11"/>
  <c r="BH211" i="11" s="1"/>
  <c r="AN210" i="11"/>
  <c r="BE210" i="11" s="1"/>
  <c r="AN209" i="11"/>
  <c r="BE209" i="11" s="1"/>
  <c r="AN208" i="11"/>
  <c r="BE208" i="11" s="1"/>
  <c r="AK207" i="11"/>
  <c r="BB207" i="11" s="1"/>
  <c r="AK206" i="11"/>
  <c r="BB206" i="11" s="1"/>
  <c r="AL195" i="11"/>
  <c r="BC195" i="11" s="1"/>
  <c r="AQ179" i="11"/>
  <c r="BH179" i="11" s="1"/>
  <c r="AK159" i="11"/>
  <c r="BB159" i="11" s="1"/>
  <c r="AP134" i="11"/>
  <c r="BG134" i="11" s="1"/>
  <c r="AR140" i="11"/>
  <c r="BI140" i="11" s="1"/>
  <c r="AG209" i="11"/>
  <c r="AX209" i="11" s="1"/>
  <c r="AG213" i="11"/>
  <c r="AX213" i="11" s="1"/>
  <c r="AG217" i="11"/>
  <c r="AX217" i="11" s="1"/>
  <c r="AG221" i="11"/>
  <c r="AX221" i="11" s="1"/>
  <c r="AG225" i="11"/>
  <c r="AX225" i="11" s="1"/>
  <c r="AG229" i="11"/>
  <c r="AX229" i="11" s="1"/>
  <c r="AM207" i="11"/>
  <c r="BD207" i="11" s="1"/>
  <c r="AM211" i="11"/>
  <c r="BD211" i="11" s="1"/>
  <c r="AM215" i="11"/>
  <c r="BD215" i="11" s="1"/>
  <c r="AM219" i="11"/>
  <c r="BD219" i="11" s="1"/>
  <c r="AM223" i="11"/>
  <c r="BD223" i="11" s="1"/>
  <c r="AM227" i="11"/>
  <c r="BD227" i="11" s="1"/>
  <c r="AM231" i="11"/>
  <c r="BD231" i="11" s="1"/>
  <c r="AC244" i="11"/>
  <c r="AT244" i="11" s="1"/>
  <c r="AC232" i="11"/>
  <c r="AT232" i="11" s="1"/>
  <c r="AC220" i="11"/>
  <c r="AT220" i="11" s="1"/>
  <c r="AC208" i="11"/>
  <c r="AT208" i="11" s="1"/>
  <c r="AH244" i="11"/>
  <c r="AY244" i="11" s="1"/>
  <c r="AK243" i="11"/>
  <c r="BB243" i="11" s="1"/>
  <c r="AN242" i="11"/>
  <c r="BE242" i="11" s="1"/>
  <c r="AQ241" i="11"/>
  <c r="BH241" i="11" s="1"/>
  <c r="AE241" i="11"/>
  <c r="AV241" i="11" s="1"/>
  <c r="AH240" i="11"/>
  <c r="AY240" i="11" s="1"/>
  <c r="AK239" i="11"/>
  <c r="BB239" i="11" s="1"/>
  <c r="AN238" i="11"/>
  <c r="BE238" i="11" s="1"/>
  <c r="AQ237" i="11"/>
  <c r="BH237" i="11" s="1"/>
  <c r="AE237" i="11"/>
  <c r="AV237" i="11" s="1"/>
  <c r="AH236" i="11"/>
  <c r="AY236" i="11" s="1"/>
  <c r="AK235" i="11"/>
  <c r="BB235" i="11" s="1"/>
  <c r="AN234" i="11"/>
  <c r="BE234" i="11" s="1"/>
  <c r="AQ233" i="11"/>
  <c r="BH233" i="11" s="1"/>
  <c r="AE233" i="11"/>
  <c r="AV233" i="11" s="1"/>
  <c r="AH232" i="11"/>
  <c r="AY232" i="11" s="1"/>
  <c r="AJ231" i="11"/>
  <c r="BA231" i="11" s="1"/>
  <c r="AL230" i="11"/>
  <c r="BC230" i="11" s="1"/>
  <c r="AP228" i="11"/>
  <c r="BG228" i="11" s="1"/>
  <c r="AR227" i="11"/>
  <c r="BI227" i="11" s="1"/>
  <c r="AE227" i="11"/>
  <c r="AV227" i="11" s="1"/>
  <c r="AG226" i="11"/>
  <c r="AX226" i="11" s="1"/>
  <c r="AI225" i="11"/>
  <c r="AZ225" i="11" s="1"/>
  <c r="AK224" i="11"/>
  <c r="BB224" i="11" s="1"/>
  <c r="AJ223" i="11"/>
  <c r="BA223" i="11" s="1"/>
  <c r="AJ222" i="11"/>
  <c r="BA222" i="11" s="1"/>
  <c r="AJ221" i="11"/>
  <c r="BA221" i="11" s="1"/>
  <c r="AG220" i="11"/>
  <c r="AX220" i="11" s="1"/>
  <c r="AG219" i="11"/>
  <c r="AX219" i="11" s="1"/>
  <c r="AG218" i="11"/>
  <c r="AX218" i="11" s="1"/>
  <c r="AD217" i="11"/>
  <c r="AU217" i="11" s="1"/>
  <c r="AD216" i="11"/>
  <c r="AU216" i="11" s="1"/>
  <c r="AD215" i="11"/>
  <c r="AU215" i="11" s="1"/>
  <c r="AP213" i="11"/>
  <c r="BG213" i="11" s="1"/>
  <c r="AP212" i="11"/>
  <c r="BG212" i="11" s="1"/>
  <c r="AP211" i="11"/>
  <c r="BG211" i="11" s="1"/>
  <c r="AM210" i="11"/>
  <c r="BD210" i="11" s="1"/>
  <c r="AM209" i="11"/>
  <c r="BD209" i="11" s="1"/>
  <c r="AM208" i="11"/>
  <c r="BD208" i="11" s="1"/>
  <c r="AJ207" i="11"/>
  <c r="BA207" i="11" s="1"/>
  <c r="AJ206" i="11"/>
  <c r="BA206" i="11" s="1"/>
  <c r="AH143" i="11"/>
  <c r="AY143" i="11" s="1"/>
  <c r="AN113" i="11"/>
  <c r="BE113" i="11" s="1"/>
  <c r="AL194" i="11"/>
  <c r="BC194" i="11" s="1"/>
  <c r="AF177" i="11"/>
  <c r="AW177" i="11" s="1"/>
  <c r="AH158" i="11"/>
  <c r="AY158" i="11" s="1"/>
  <c r="AL132" i="11"/>
  <c r="BC132" i="11" s="1"/>
  <c r="AC243" i="11"/>
  <c r="AT243" i="11" s="1"/>
  <c r="AC231" i="11"/>
  <c r="AT231" i="11" s="1"/>
  <c r="AC219" i="11"/>
  <c r="AT219" i="11" s="1"/>
  <c r="AC207" i="11"/>
  <c r="AT207" i="11" s="1"/>
  <c r="AG244" i="11"/>
  <c r="AX244" i="11" s="1"/>
  <c r="AJ243" i="11"/>
  <c r="BA243" i="11" s="1"/>
  <c r="AM242" i="11"/>
  <c r="BD242" i="11" s="1"/>
  <c r="AP241" i="11"/>
  <c r="BG241" i="11" s="1"/>
  <c r="AD241" i="11"/>
  <c r="AU241" i="11" s="1"/>
  <c r="AG240" i="11"/>
  <c r="AX240" i="11" s="1"/>
  <c r="AJ239" i="11"/>
  <c r="BA239" i="11" s="1"/>
  <c r="AM238" i="11"/>
  <c r="BD238" i="11" s="1"/>
  <c r="AP237" i="11"/>
  <c r="BG237" i="11" s="1"/>
  <c r="AD237" i="11"/>
  <c r="AU237" i="11" s="1"/>
  <c r="AG236" i="11"/>
  <c r="AX236" i="11" s="1"/>
  <c r="AJ235" i="11"/>
  <c r="BA235" i="11" s="1"/>
  <c r="AM234" i="11"/>
  <c r="BD234" i="11" s="1"/>
  <c r="AP233" i="11"/>
  <c r="BG233" i="11" s="1"/>
  <c r="AD233" i="11"/>
  <c r="AU233" i="11" s="1"/>
  <c r="AG232" i="11"/>
  <c r="AX232" i="11" s="1"/>
  <c r="AI231" i="11"/>
  <c r="AZ231" i="11" s="1"/>
  <c r="AK230" i="11"/>
  <c r="BB230" i="11" s="1"/>
  <c r="AM229" i="11"/>
  <c r="BD229" i="11" s="1"/>
  <c r="AO228" i="11"/>
  <c r="BF228" i="11" s="1"/>
  <c r="AQ227" i="11"/>
  <c r="BH227" i="11" s="1"/>
  <c r="AD227" i="11"/>
  <c r="AU227" i="11" s="1"/>
  <c r="AF226" i="11"/>
  <c r="AW226" i="11" s="1"/>
  <c r="AI224" i="11"/>
  <c r="AZ224" i="11" s="1"/>
  <c r="AI223" i="11"/>
  <c r="AZ223" i="11" s="1"/>
  <c r="AI222" i="11"/>
  <c r="AZ222" i="11" s="1"/>
  <c r="AF221" i="11"/>
  <c r="AW221" i="11" s="1"/>
  <c r="AF220" i="11"/>
  <c r="AW220" i="11" s="1"/>
  <c r="AF219" i="11"/>
  <c r="AW219" i="11" s="1"/>
  <c r="AR217" i="11"/>
  <c r="BI217" i="11" s="1"/>
  <c r="AR216" i="11"/>
  <c r="BI216" i="11" s="1"/>
  <c r="AR215" i="11"/>
  <c r="BI215" i="11" s="1"/>
  <c r="AO214" i="11"/>
  <c r="BF214" i="11" s="1"/>
  <c r="AO213" i="11"/>
  <c r="BF213" i="11" s="1"/>
  <c r="AO212" i="11"/>
  <c r="BF212" i="11" s="1"/>
  <c r="AL211" i="11"/>
  <c r="BC211" i="11" s="1"/>
  <c r="AL210" i="11"/>
  <c r="BC210" i="11" s="1"/>
  <c r="AL209" i="11"/>
  <c r="BC209" i="11" s="1"/>
  <c r="AI208" i="11"/>
  <c r="AZ208" i="11" s="1"/>
  <c r="AI207" i="11"/>
  <c r="AZ207" i="11" s="1"/>
  <c r="AI206" i="11"/>
  <c r="AZ206" i="11" s="1"/>
  <c r="AL193" i="11"/>
  <c r="BC193" i="11" s="1"/>
  <c r="AP175" i="11"/>
  <c r="BG175" i="11" s="1"/>
  <c r="AN156" i="11"/>
  <c r="BE156" i="11" s="1"/>
  <c r="AQ130" i="11"/>
  <c r="BH130" i="11" s="1"/>
  <c r="AH209" i="11"/>
  <c r="AY209" i="11" s="1"/>
  <c r="AH213" i="11"/>
  <c r="AY213" i="11" s="1"/>
  <c r="AH217" i="11"/>
  <c r="AY217" i="11" s="1"/>
  <c r="AH221" i="11"/>
  <c r="AY221" i="11" s="1"/>
  <c r="AN207" i="11"/>
  <c r="BE207" i="11" s="1"/>
  <c r="AN211" i="11"/>
  <c r="BE211" i="11" s="1"/>
  <c r="AN215" i="11"/>
  <c r="BE215" i="11" s="1"/>
  <c r="AN219" i="11"/>
  <c r="BE219" i="11" s="1"/>
  <c r="AN223" i="11"/>
  <c r="BE223" i="11" s="1"/>
  <c r="AC242" i="11"/>
  <c r="AT242" i="11" s="1"/>
  <c r="AC230" i="11"/>
  <c r="AT230" i="11" s="1"/>
  <c r="AC218" i="11"/>
  <c r="AT218" i="11" s="1"/>
  <c r="AR244" i="11"/>
  <c r="BI244" i="11" s="1"/>
  <c r="AF244" i="11"/>
  <c r="AW244" i="11" s="1"/>
  <c r="AI243" i="11"/>
  <c r="AZ243" i="11" s="1"/>
  <c r="AL242" i="11"/>
  <c r="BC242" i="11" s="1"/>
  <c r="AO241" i="11"/>
  <c r="BF241" i="11" s="1"/>
  <c r="AR240" i="11"/>
  <c r="BI240" i="11" s="1"/>
  <c r="AF240" i="11"/>
  <c r="AW240" i="11" s="1"/>
  <c r="AI239" i="11"/>
  <c r="AZ239" i="11" s="1"/>
  <c r="AL238" i="11"/>
  <c r="BC238" i="11" s="1"/>
  <c r="AO237" i="11"/>
  <c r="BF237" i="11" s="1"/>
  <c r="AR236" i="11"/>
  <c r="BI236" i="11" s="1"/>
  <c r="AF236" i="11"/>
  <c r="AW236" i="11" s="1"/>
  <c r="AI235" i="11"/>
  <c r="AZ235" i="11" s="1"/>
  <c r="AL234" i="11"/>
  <c r="BC234" i="11" s="1"/>
  <c r="AO233" i="11"/>
  <c r="BF233" i="11" s="1"/>
  <c r="AR232" i="11"/>
  <c r="BI232" i="11" s="1"/>
  <c r="AF232" i="11"/>
  <c r="AW232" i="11" s="1"/>
  <c r="AH231" i="11"/>
  <c r="AY231" i="11" s="1"/>
  <c r="AJ230" i="11"/>
  <c r="BA230" i="11" s="1"/>
  <c r="AL229" i="11"/>
  <c r="BC229" i="11" s="1"/>
  <c r="AN228" i="11"/>
  <c r="BE228" i="11" s="1"/>
  <c r="AP227" i="11"/>
  <c r="BG227" i="11" s="1"/>
  <c r="AR226" i="11"/>
  <c r="BI226" i="11" s="1"/>
  <c r="AE226" i="11"/>
  <c r="AV226" i="11" s="1"/>
  <c r="AF225" i="11"/>
  <c r="AW225" i="11" s="1"/>
  <c r="AH224" i="11"/>
  <c r="AY224" i="11" s="1"/>
  <c r="AH223" i="11"/>
  <c r="AY223" i="11" s="1"/>
  <c r="AH222" i="11"/>
  <c r="AY222" i="11" s="1"/>
  <c r="AE221" i="11"/>
  <c r="AV221" i="11" s="1"/>
  <c r="AE220" i="11"/>
  <c r="AV220" i="11" s="1"/>
  <c r="AE219" i="11"/>
  <c r="AV219" i="11" s="1"/>
  <c r="AQ217" i="11"/>
  <c r="BH217" i="11" s="1"/>
  <c r="AQ216" i="11"/>
  <c r="BH216" i="11" s="1"/>
  <c r="AQ215" i="11"/>
  <c r="BH215" i="11" s="1"/>
  <c r="AN214" i="11"/>
  <c r="BE214" i="11" s="1"/>
  <c r="AN213" i="11"/>
  <c r="BE213" i="11" s="1"/>
  <c r="AN212" i="11"/>
  <c r="BE212" i="11" s="1"/>
  <c r="AK211" i="11"/>
  <c r="BB211" i="11" s="1"/>
  <c r="AK210" i="11"/>
  <c r="BB210" i="11" s="1"/>
  <c r="AK209" i="11"/>
  <c r="BB209" i="11" s="1"/>
  <c r="AH208" i="11"/>
  <c r="AY208" i="11" s="1"/>
  <c r="AH207" i="11"/>
  <c r="AY207" i="11" s="1"/>
  <c r="AH206" i="11"/>
  <c r="AY206" i="11" s="1"/>
  <c r="AL192" i="11"/>
  <c r="BC192" i="11" s="1"/>
  <c r="AL174" i="11"/>
  <c r="BC174" i="11" s="1"/>
  <c r="AJ155" i="11"/>
  <c r="BA155" i="11" s="1"/>
  <c r="AH129" i="11"/>
  <c r="AY129" i="11" s="1"/>
  <c r="AC241" i="11"/>
  <c r="AT241" i="11" s="1"/>
  <c r="AC229" i="11"/>
  <c r="AT229" i="11" s="1"/>
  <c r="AC217" i="11"/>
  <c r="AT217" i="11" s="1"/>
  <c r="AQ244" i="11"/>
  <c r="BH244" i="11" s="1"/>
  <c r="AE244" i="11"/>
  <c r="AV244" i="11" s="1"/>
  <c r="AH243" i="11"/>
  <c r="AY243" i="11" s="1"/>
  <c r="AK242" i="11"/>
  <c r="BB242" i="11" s="1"/>
  <c r="AN241" i="11"/>
  <c r="BE241" i="11" s="1"/>
  <c r="AQ240" i="11"/>
  <c r="BH240" i="11" s="1"/>
  <c r="AE240" i="11"/>
  <c r="AV240" i="11" s="1"/>
  <c r="AH239" i="11"/>
  <c r="AY239" i="11" s="1"/>
  <c r="AK238" i="11"/>
  <c r="BB238" i="11" s="1"/>
  <c r="AN237" i="11"/>
  <c r="BE237" i="11" s="1"/>
  <c r="AQ236" i="11"/>
  <c r="BH236" i="11" s="1"/>
  <c r="AE236" i="11"/>
  <c r="AV236" i="11" s="1"/>
  <c r="AH235" i="11"/>
  <c r="AY235" i="11" s="1"/>
  <c r="AK234" i="11"/>
  <c r="BB234" i="11" s="1"/>
  <c r="AN233" i="11"/>
  <c r="BE233" i="11" s="1"/>
  <c r="AQ232" i="11"/>
  <c r="BH232" i="11" s="1"/>
  <c r="AE232" i="11"/>
  <c r="AV232" i="11" s="1"/>
  <c r="AG231" i="11"/>
  <c r="AX231" i="11" s="1"/>
  <c r="AK229" i="11"/>
  <c r="BB229" i="11" s="1"/>
  <c r="AM228" i="11"/>
  <c r="BD228" i="11" s="1"/>
  <c r="AQ226" i="11"/>
  <c r="BH226" i="11" s="1"/>
  <c r="AR225" i="11"/>
  <c r="BI225" i="11" s="1"/>
  <c r="AE225" i="11"/>
  <c r="AV225" i="11" s="1"/>
  <c r="AG224" i="11"/>
  <c r="AX224" i="11" s="1"/>
  <c r="AG223" i="11"/>
  <c r="AX223" i="11" s="1"/>
  <c r="AG222" i="11"/>
  <c r="AX222" i="11" s="1"/>
  <c r="AD221" i="11"/>
  <c r="AU221" i="11" s="1"/>
  <c r="AD220" i="11"/>
  <c r="AU220" i="11" s="1"/>
  <c r="AD219" i="11"/>
  <c r="AU219" i="11" s="1"/>
  <c r="AP217" i="11"/>
  <c r="BG217" i="11" s="1"/>
  <c r="AP216" i="11"/>
  <c r="BG216" i="11" s="1"/>
  <c r="AP215" i="11"/>
  <c r="BG215" i="11" s="1"/>
  <c r="AM214" i="11"/>
  <c r="BD214" i="11" s="1"/>
  <c r="AM213" i="11"/>
  <c r="BD213" i="11" s="1"/>
  <c r="AM212" i="11"/>
  <c r="BD212" i="11" s="1"/>
  <c r="AJ211" i="11"/>
  <c r="BA211" i="11" s="1"/>
  <c r="AJ210" i="11"/>
  <c r="BA210" i="11" s="1"/>
  <c r="AJ209" i="11"/>
  <c r="BA209" i="11" s="1"/>
  <c r="AG208" i="11"/>
  <c r="AX208" i="11" s="1"/>
  <c r="AG207" i="11"/>
  <c r="AX207" i="11" s="1"/>
  <c r="AG206" i="11"/>
  <c r="AX206" i="11" s="1"/>
  <c r="AK191" i="11"/>
  <c r="BB191" i="11" s="1"/>
  <c r="AN171" i="11"/>
  <c r="BE171" i="11" s="1"/>
  <c r="AJ152" i="11"/>
  <c r="BA152" i="11" s="1"/>
  <c r="AO126" i="11"/>
  <c r="BF126" i="11" s="1"/>
  <c r="AI209" i="11"/>
  <c r="AZ209" i="11" s="1"/>
  <c r="AI213" i="11"/>
  <c r="AZ213" i="11" s="1"/>
  <c r="AI217" i="11"/>
  <c r="AZ217" i="11" s="1"/>
  <c r="AI221" i="11"/>
  <c r="AZ221" i="11" s="1"/>
  <c r="AO207" i="11"/>
  <c r="BF207" i="11" s="1"/>
  <c r="AO211" i="11"/>
  <c r="BF211" i="11" s="1"/>
  <c r="AO215" i="11"/>
  <c r="BF215" i="11" s="1"/>
  <c r="AO219" i="11"/>
  <c r="BF219" i="11" s="1"/>
  <c r="AO223" i="11"/>
  <c r="BF223" i="11" s="1"/>
  <c r="AC240" i="11"/>
  <c r="AT240" i="11" s="1"/>
  <c r="AC228" i="11"/>
  <c r="AT228" i="11" s="1"/>
  <c r="AP244" i="11"/>
  <c r="BG244" i="11" s="1"/>
  <c r="AD244" i="11"/>
  <c r="AU244" i="11" s="1"/>
  <c r="AG243" i="11"/>
  <c r="AX243" i="11" s="1"/>
  <c r="AJ242" i="11"/>
  <c r="BA242" i="11" s="1"/>
  <c r="AM241" i="11"/>
  <c r="BD241" i="11" s="1"/>
  <c r="AP240" i="11"/>
  <c r="BG240" i="11" s="1"/>
  <c r="AD240" i="11"/>
  <c r="AU240" i="11" s="1"/>
  <c r="AG239" i="11"/>
  <c r="AX239" i="11" s="1"/>
  <c r="AJ238" i="11"/>
  <c r="BA238" i="11" s="1"/>
  <c r="AM237" i="11"/>
  <c r="BD237" i="11" s="1"/>
  <c r="AP236" i="11"/>
  <c r="BG236" i="11" s="1"/>
  <c r="AD236" i="11"/>
  <c r="AU236" i="11" s="1"/>
  <c r="AG235" i="11"/>
  <c r="AX235" i="11" s="1"/>
  <c r="AJ234" i="11"/>
  <c r="BA234" i="11" s="1"/>
  <c r="AM233" i="11"/>
  <c r="BD233" i="11" s="1"/>
  <c r="AP232" i="11"/>
  <c r="BG232" i="11" s="1"/>
  <c r="AD232" i="11"/>
  <c r="AU232" i="11" s="1"/>
  <c r="AF231" i="11"/>
  <c r="AW231" i="11" s="1"/>
  <c r="AH230" i="11"/>
  <c r="AY230" i="11" s="1"/>
  <c r="AJ229" i="11"/>
  <c r="BA229" i="11" s="1"/>
  <c r="AL228" i="11"/>
  <c r="BC228" i="11" s="1"/>
  <c r="AN227" i="11"/>
  <c r="BE227" i="11" s="1"/>
  <c r="AO226" i="11"/>
  <c r="BF226" i="11" s="1"/>
  <c r="AQ225" i="11"/>
  <c r="BH225" i="11" s="1"/>
  <c r="AD225" i="11"/>
  <c r="AU225" i="11" s="1"/>
  <c r="AF224" i="11"/>
  <c r="AW224" i="11" s="1"/>
  <c r="AF223" i="11"/>
  <c r="AW223" i="11" s="1"/>
  <c r="AR221" i="11"/>
  <c r="BI221" i="11" s="1"/>
  <c r="AR220" i="11"/>
  <c r="BI220" i="11" s="1"/>
  <c r="AR219" i="11"/>
  <c r="BI219" i="11" s="1"/>
  <c r="AO218" i="11"/>
  <c r="BF218" i="11" s="1"/>
  <c r="AO217" i="11"/>
  <c r="BF217" i="11" s="1"/>
  <c r="AO216" i="11"/>
  <c r="BF216" i="11" s="1"/>
  <c r="AL215" i="11"/>
  <c r="BC215" i="11" s="1"/>
  <c r="AL214" i="11"/>
  <c r="BC214" i="11" s="1"/>
  <c r="AL213" i="11"/>
  <c r="BC213" i="11" s="1"/>
  <c r="AI212" i="11"/>
  <c r="AZ212" i="11" s="1"/>
  <c r="AI211" i="11"/>
  <c r="AZ211" i="11" s="1"/>
  <c r="AI210" i="11"/>
  <c r="AZ210" i="11" s="1"/>
  <c r="AF209" i="11"/>
  <c r="AW209" i="11" s="1"/>
  <c r="AF208" i="11"/>
  <c r="AW208" i="11" s="1"/>
  <c r="AF207" i="11"/>
  <c r="AW207" i="11" s="1"/>
  <c r="AC95" i="11"/>
  <c r="AT95" i="11" s="1"/>
  <c r="AI94" i="11"/>
  <c r="AO92" i="11"/>
  <c r="AC184" i="11"/>
  <c r="AT184" i="11" s="1"/>
  <c r="AM174" i="11"/>
  <c r="BD174" i="11" s="1"/>
  <c r="AM192" i="11"/>
  <c r="BD192" i="11" s="1"/>
  <c r="AM193" i="11"/>
  <c r="BD193" i="11" s="1"/>
  <c r="AM194" i="11"/>
  <c r="BD194" i="11" s="1"/>
  <c r="AM199" i="11"/>
  <c r="BD199" i="11" s="1"/>
  <c r="AM114" i="11"/>
  <c r="BD114" i="11" s="1"/>
  <c r="AM140" i="11"/>
  <c r="BD140" i="11" s="1"/>
  <c r="AM159" i="11"/>
  <c r="BD159" i="11" s="1"/>
  <c r="AM170" i="11"/>
  <c r="BD170" i="11" s="1"/>
  <c r="AM181" i="11"/>
  <c r="BD181" i="11" s="1"/>
  <c r="AM186" i="11"/>
  <c r="BD186" i="11" s="1"/>
  <c r="AM187" i="11"/>
  <c r="BD187" i="11" s="1"/>
  <c r="AM188" i="11"/>
  <c r="BD188" i="11" s="1"/>
  <c r="AM189" i="11"/>
  <c r="BD189" i="11" s="1"/>
  <c r="AM190" i="11"/>
  <c r="BD190" i="11" s="1"/>
  <c r="AM200" i="11"/>
  <c r="BD200" i="11" s="1"/>
  <c r="AM116" i="11"/>
  <c r="BD116" i="11" s="1"/>
  <c r="AM127" i="11"/>
  <c r="BD127" i="11" s="1"/>
  <c r="AM162" i="11"/>
  <c r="BD162" i="11" s="1"/>
  <c r="AM166" i="11"/>
  <c r="BD166" i="11" s="1"/>
  <c r="AM177" i="11"/>
  <c r="BD177" i="11" s="1"/>
  <c r="AM123" i="11"/>
  <c r="BD123" i="11" s="1"/>
  <c r="AM129" i="11"/>
  <c r="BD129" i="11" s="1"/>
  <c r="AM148" i="11"/>
  <c r="BD148" i="11" s="1"/>
  <c r="AM158" i="11"/>
  <c r="BD158" i="11" s="1"/>
  <c r="AM169" i="11"/>
  <c r="BD169" i="11" s="1"/>
  <c r="AM180" i="11"/>
  <c r="BD180" i="11" s="1"/>
  <c r="AM184" i="11"/>
  <c r="BD184" i="11" s="1"/>
  <c r="AM145" i="11"/>
  <c r="BD145" i="11" s="1"/>
  <c r="AM154" i="11"/>
  <c r="BD154" i="11" s="1"/>
  <c r="AM165" i="11"/>
  <c r="BD165" i="11" s="1"/>
  <c r="AM176" i="11"/>
  <c r="BD176" i="11" s="1"/>
  <c r="AM139" i="11"/>
  <c r="BD139" i="11" s="1"/>
  <c r="AM141" i="11"/>
  <c r="BD141" i="11" s="1"/>
  <c r="AM150" i="11"/>
  <c r="BD150" i="11" s="1"/>
  <c r="AM157" i="11"/>
  <c r="BD157" i="11" s="1"/>
  <c r="AM168" i="11"/>
  <c r="BD168" i="11" s="1"/>
  <c r="AM172" i="11"/>
  <c r="BD172" i="11" s="1"/>
  <c r="AM183" i="11"/>
  <c r="BD183" i="11" s="1"/>
  <c r="AM147" i="11"/>
  <c r="BD147" i="11" s="1"/>
  <c r="AM164" i="11"/>
  <c r="BD164" i="11" s="1"/>
  <c r="AM115" i="11"/>
  <c r="BD115" i="11" s="1"/>
  <c r="AM124" i="11"/>
  <c r="BD124" i="11" s="1"/>
  <c r="AM126" i="11"/>
  <c r="BD126" i="11" s="1"/>
  <c r="AM144" i="11"/>
  <c r="BD144" i="11" s="1"/>
  <c r="AM153" i="11"/>
  <c r="BD153" i="11" s="1"/>
  <c r="AM130" i="11"/>
  <c r="BD130" i="11" s="1"/>
  <c r="AM134" i="11"/>
  <c r="BD134" i="11" s="1"/>
  <c r="AM156" i="11"/>
  <c r="BD156" i="11" s="1"/>
  <c r="AM171" i="11"/>
  <c r="BD171" i="11" s="1"/>
  <c r="AM182" i="11"/>
  <c r="BD182" i="11" s="1"/>
  <c r="AC171" i="11"/>
  <c r="AT171" i="11" s="1"/>
  <c r="AM163" i="11"/>
  <c r="BD163" i="11" s="1"/>
  <c r="AJ104" i="11"/>
  <c r="AP105" i="11"/>
  <c r="AC158" i="11"/>
  <c r="AT158" i="11" s="1"/>
  <c r="AM178" i="11"/>
  <c r="BD178" i="11" s="1"/>
  <c r="AC145" i="11"/>
  <c r="AT145" i="11" s="1"/>
  <c r="AC132" i="11"/>
  <c r="AT132" i="11" s="1"/>
  <c r="AE142" i="11"/>
  <c r="AV142" i="11" s="1"/>
  <c r="AC200" i="11"/>
  <c r="AT200" i="11" s="1"/>
  <c r="AC125" i="11"/>
  <c r="AT125" i="11" s="1"/>
  <c r="AC137" i="11"/>
  <c r="AT137" i="11" s="1"/>
  <c r="AC149" i="11"/>
  <c r="AT149" i="11" s="1"/>
  <c r="AC161" i="11"/>
  <c r="AT161" i="11" s="1"/>
  <c r="AC173" i="11"/>
  <c r="AT173" i="11" s="1"/>
  <c r="AC185" i="11"/>
  <c r="AT185" i="11" s="1"/>
  <c r="AC197" i="11"/>
  <c r="AT197" i="11" s="1"/>
  <c r="AC120" i="11"/>
  <c r="AT120" i="11" s="1"/>
  <c r="AC133" i="11"/>
  <c r="AT133" i="11" s="1"/>
  <c r="AC146" i="11"/>
  <c r="AT146" i="11" s="1"/>
  <c r="AC159" i="11"/>
  <c r="AT159" i="11" s="1"/>
  <c r="AC172" i="11"/>
  <c r="AT172" i="11" s="1"/>
  <c r="AC186" i="11"/>
  <c r="AT186" i="11" s="1"/>
  <c r="AC199" i="11"/>
  <c r="AT199" i="11" s="1"/>
  <c r="AC121" i="11"/>
  <c r="AT121" i="11" s="1"/>
  <c r="AC134" i="11"/>
  <c r="AT134" i="11" s="1"/>
  <c r="AC147" i="11"/>
  <c r="AT147" i="11" s="1"/>
  <c r="AC160" i="11"/>
  <c r="AT160" i="11" s="1"/>
  <c r="AC174" i="11"/>
  <c r="AT174" i="11" s="1"/>
  <c r="AC187" i="11"/>
  <c r="AT187" i="11" s="1"/>
  <c r="AC113" i="11"/>
  <c r="AT113" i="11" s="1"/>
  <c r="AC122" i="11"/>
  <c r="AT122" i="11" s="1"/>
  <c r="AC135" i="11"/>
  <c r="AT135" i="11" s="1"/>
  <c r="AC148" i="11"/>
  <c r="AT148" i="11" s="1"/>
  <c r="AC162" i="11"/>
  <c r="AT162" i="11" s="1"/>
  <c r="AC175" i="11"/>
  <c r="AT175" i="11" s="1"/>
  <c r="AC188" i="11"/>
  <c r="AT188" i="11" s="1"/>
  <c r="AC123" i="11"/>
  <c r="AT123" i="11" s="1"/>
  <c r="AC136" i="11"/>
  <c r="AT136" i="11" s="1"/>
  <c r="AC150" i="11"/>
  <c r="AT150" i="11" s="1"/>
  <c r="AC163" i="11"/>
  <c r="AT163" i="11" s="1"/>
  <c r="AC176" i="11"/>
  <c r="AT176" i="11" s="1"/>
  <c r="AC189" i="11"/>
  <c r="AT189" i="11" s="1"/>
  <c r="AC124" i="11"/>
  <c r="AT124" i="11" s="1"/>
  <c r="AC138" i="11"/>
  <c r="AT138" i="11" s="1"/>
  <c r="AC151" i="11"/>
  <c r="AT151" i="11" s="1"/>
  <c r="AC164" i="11"/>
  <c r="AT164" i="11" s="1"/>
  <c r="AC177" i="11"/>
  <c r="AT177" i="11" s="1"/>
  <c r="AC190" i="11"/>
  <c r="AT190" i="11" s="1"/>
  <c r="AC126" i="11"/>
  <c r="AT126" i="11" s="1"/>
  <c r="AC139" i="11"/>
  <c r="AT139" i="11" s="1"/>
  <c r="AC152" i="11"/>
  <c r="AT152" i="11" s="1"/>
  <c r="AC165" i="11"/>
  <c r="AT165" i="11" s="1"/>
  <c r="AC178" i="11"/>
  <c r="AT178" i="11" s="1"/>
  <c r="AC191" i="11"/>
  <c r="AT191" i="11" s="1"/>
  <c r="AC114" i="11"/>
  <c r="AT114" i="11" s="1"/>
  <c r="AC127" i="11"/>
  <c r="AT127" i="11" s="1"/>
  <c r="AC140" i="11"/>
  <c r="AT140" i="11" s="1"/>
  <c r="AC153" i="11"/>
  <c r="AT153" i="11" s="1"/>
  <c r="AC166" i="11"/>
  <c r="AT166" i="11" s="1"/>
  <c r="AC179" i="11"/>
  <c r="AT179" i="11" s="1"/>
  <c r="AC192" i="11"/>
  <c r="AT192" i="11" s="1"/>
  <c r="AC115" i="11"/>
  <c r="AT115" i="11" s="1"/>
  <c r="AC128" i="11"/>
  <c r="AT128" i="11" s="1"/>
  <c r="AC141" i="11"/>
  <c r="AT141" i="11" s="1"/>
  <c r="AC154" i="11"/>
  <c r="AT154" i="11" s="1"/>
  <c r="AC167" i="11"/>
  <c r="AT167" i="11" s="1"/>
  <c r="AC180" i="11"/>
  <c r="AT180" i="11" s="1"/>
  <c r="AC193" i="11"/>
  <c r="AT193" i="11" s="1"/>
  <c r="AC116" i="11"/>
  <c r="AT116" i="11" s="1"/>
  <c r="AC129" i="11"/>
  <c r="AT129" i="11" s="1"/>
  <c r="AC142" i="11"/>
  <c r="AT142" i="11" s="1"/>
  <c r="AC155" i="11"/>
  <c r="AT155" i="11" s="1"/>
  <c r="AC168" i="11"/>
  <c r="AT168" i="11" s="1"/>
  <c r="AC181" i="11"/>
  <c r="AT181" i="11" s="1"/>
  <c r="AC194" i="11"/>
  <c r="AT194" i="11" s="1"/>
  <c r="AC117" i="11"/>
  <c r="AT117" i="11" s="1"/>
  <c r="AC130" i="11"/>
  <c r="AT130" i="11" s="1"/>
  <c r="AC143" i="11"/>
  <c r="AT143" i="11" s="1"/>
  <c r="AC156" i="11"/>
  <c r="AT156" i="11" s="1"/>
  <c r="AC169" i="11"/>
  <c r="AT169" i="11" s="1"/>
  <c r="AC182" i="11"/>
  <c r="AT182" i="11" s="1"/>
  <c r="AC195" i="11"/>
  <c r="AT195" i="11" s="1"/>
  <c r="AC118" i="11"/>
  <c r="AT118" i="11" s="1"/>
  <c r="AC131" i="11"/>
  <c r="AT131" i="11" s="1"/>
  <c r="AC144" i="11"/>
  <c r="AT144" i="11" s="1"/>
  <c r="AC157" i="11"/>
  <c r="AT157" i="11" s="1"/>
  <c r="AC170" i="11"/>
  <c r="AT170" i="11" s="1"/>
  <c r="AC183" i="11"/>
  <c r="AT183" i="11" s="1"/>
  <c r="AC196" i="11"/>
  <c r="AT196" i="11" s="1"/>
  <c r="AE173" i="11"/>
  <c r="AV173" i="11" s="1"/>
  <c r="AM87" i="11"/>
  <c r="AD113" i="11"/>
  <c r="AD127" i="11"/>
  <c r="AU127" i="11" s="1"/>
  <c r="AD141" i="11"/>
  <c r="AU141" i="11" s="1"/>
  <c r="AD142" i="11"/>
  <c r="AU142" i="11" s="1"/>
  <c r="AD156" i="11"/>
  <c r="AU156" i="11" s="1"/>
  <c r="AD170" i="11"/>
  <c r="AU170" i="11" s="1"/>
  <c r="AD114" i="11"/>
  <c r="AU114" i="11" s="1"/>
  <c r="AD128" i="11"/>
  <c r="AU128" i="11" s="1"/>
  <c r="AD115" i="11"/>
  <c r="AU115" i="11" s="1"/>
  <c r="AD116" i="11"/>
  <c r="AU116" i="11" s="1"/>
  <c r="AD131" i="11"/>
  <c r="AU131" i="11" s="1"/>
  <c r="AD117" i="11"/>
  <c r="AU117" i="11" s="1"/>
  <c r="AD118" i="11"/>
  <c r="AU118" i="11" s="1"/>
  <c r="AD132" i="11"/>
  <c r="AU132" i="11" s="1"/>
  <c r="AD146" i="11"/>
  <c r="AU146" i="11" s="1"/>
  <c r="AD133" i="11"/>
  <c r="AU133" i="11" s="1"/>
  <c r="AD147" i="11"/>
  <c r="AU147" i="11" s="1"/>
  <c r="AD160" i="11"/>
  <c r="AU160" i="11" s="1"/>
  <c r="AD161" i="11"/>
  <c r="AU161" i="11" s="1"/>
  <c r="AD162" i="11"/>
  <c r="AU162" i="11" s="1"/>
  <c r="AD163" i="11"/>
  <c r="AU163" i="11" s="1"/>
  <c r="AD164" i="11"/>
  <c r="AU164" i="11" s="1"/>
  <c r="AD165" i="11"/>
  <c r="AU165" i="11" s="1"/>
  <c r="AD191" i="11"/>
  <c r="AU191" i="11" s="1"/>
  <c r="AD124" i="11"/>
  <c r="AU124" i="11" s="1"/>
  <c r="AD157" i="11"/>
  <c r="AU157" i="11" s="1"/>
  <c r="AD158" i="11"/>
  <c r="AU158" i="11" s="1"/>
  <c r="AD159" i="11"/>
  <c r="AU159" i="11" s="1"/>
  <c r="AD121" i="11"/>
  <c r="AU121" i="11" s="1"/>
  <c r="AD136" i="11"/>
  <c r="AU136" i="11" s="1"/>
  <c r="AD140" i="11"/>
  <c r="AU140" i="11" s="1"/>
  <c r="AD155" i="11"/>
  <c r="AU155" i="11" s="1"/>
  <c r="AD169" i="11"/>
  <c r="AU169" i="11" s="1"/>
  <c r="AD180" i="11"/>
  <c r="AU180" i="11" s="1"/>
  <c r="AD123" i="11"/>
  <c r="AU123" i="11" s="1"/>
  <c r="AD125" i="11"/>
  <c r="AU125" i="11" s="1"/>
  <c r="AD135" i="11"/>
  <c r="AU135" i="11" s="1"/>
  <c r="AD172" i="11"/>
  <c r="AU172" i="11" s="1"/>
  <c r="AD176" i="11"/>
  <c r="AU176" i="11" s="1"/>
  <c r="AD119" i="11"/>
  <c r="AU119" i="11" s="1"/>
  <c r="AD144" i="11"/>
  <c r="AU144" i="11" s="1"/>
  <c r="AD137" i="11"/>
  <c r="AU137" i="11" s="1"/>
  <c r="AD139" i="11"/>
  <c r="AU139" i="11" s="1"/>
  <c r="AD150" i="11"/>
  <c r="AU150" i="11" s="1"/>
  <c r="AD153" i="11"/>
  <c r="AU153" i="11" s="1"/>
  <c r="AD168" i="11"/>
  <c r="AU168" i="11" s="1"/>
  <c r="AD179" i="11"/>
  <c r="AU179" i="11" s="1"/>
  <c r="AD183" i="11"/>
  <c r="AU183" i="11" s="1"/>
  <c r="AD196" i="11"/>
  <c r="AU196" i="11" s="1"/>
  <c r="AD197" i="11"/>
  <c r="AU197" i="11" s="1"/>
  <c r="AD198" i="11"/>
  <c r="AU198" i="11" s="1"/>
  <c r="AD175" i="11"/>
  <c r="AU175" i="11" s="1"/>
  <c r="AD192" i="11"/>
  <c r="AU192" i="11" s="1"/>
  <c r="AD193" i="11"/>
  <c r="AU193" i="11" s="1"/>
  <c r="AD194" i="11"/>
  <c r="AU194" i="11" s="1"/>
  <c r="AD195" i="11"/>
  <c r="AU195" i="11" s="1"/>
  <c r="AD199" i="11"/>
  <c r="AU199" i="11" s="1"/>
  <c r="AD171" i="11"/>
  <c r="AU171" i="11" s="1"/>
  <c r="AD190" i="11"/>
  <c r="AU190" i="11" s="1"/>
  <c r="AD200" i="11"/>
  <c r="AU200" i="11" s="1"/>
  <c r="AD126" i="11"/>
  <c r="AU126" i="11" s="1"/>
  <c r="AD130" i="11"/>
  <c r="AU130" i="11" s="1"/>
  <c r="AD143" i="11"/>
  <c r="AU143" i="11" s="1"/>
  <c r="AD167" i="11"/>
  <c r="AU167" i="11" s="1"/>
  <c r="AD178" i="11"/>
  <c r="AU178" i="11" s="1"/>
  <c r="AD182" i="11"/>
  <c r="AU182" i="11" s="1"/>
  <c r="AD186" i="11"/>
  <c r="AU186" i="11" s="1"/>
  <c r="AD187" i="11"/>
  <c r="AU187" i="11" s="1"/>
  <c r="AD188" i="11"/>
  <c r="AU188" i="11" s="1"/>
  <c r="AD189" i="11"/>
  <c r="AU189" i="11" s="1"/>
  <c r="AD120" i="11"/>
  <c r="AU120" i="11" s="1"/>
  <c r="AD134" i="11"/>
  <c r="AU134" i="11" s="1"/>
  <c r="AD149" i="11"/>
  <c r="AU149" i="11" s="1"/>
  <c r="AD152" i="11"/>
  <c r="AU152" i="11" s="1"/>
  <c r="AD174" i="11"/>
  <c r="AU174" i="11" s="1"/>
  <c r="AD122" i="11"/>
  <c r="AU122" i="11" s="1"/>
  <c r="AD185" i="11"/>
  <c r="AU185" i="11" s="1"/>
  <c r="AD138" i="11"/>
  <c r="AU138" i="11" s="1"/>
  <c r="AD166" i="11"/>
  <c r="AU166" i="11" s="1"/>
  <c r="AD181" i="11"/>
  <c r="AU181" i="11" s="1"/>
  <c r="AD129" i="11"/>
  <c r="AU129" i="11" s="1"/>
  <c r="AD145" i="11"/>
  <c r="AU145" i="11" s="1"/>
  <c r="AD154" i="11"/>
  <c r="AU154" i="11" s="1"/>
  <c r="AD173" i="11"/>
  <c r="AU173" i="11" s="1"/>
  <c r="AD177" i="11"/>
  <c r="AU177" i="11" s="1"/>
  <c r="AM198" i="11"/>
  <c r="BD198" i="11" s="1"/>
  <c r="AG89" i="11"/>
  <c r="AX89" i="11" s="1"/>
  <c r="AH93" i="11"/>
  <c r="AY93" i="11" s="1"/>
  <c r="AN91" i="11"/>
  <c r="BE91" i="11" s="1"/>
  <c r="AE119" i="11"/>
  <c r="AV119" i="11" s="1"/>
  <c r="AM196" i="11"/>
  <c r="BD196" i="11" s="1"/>
  <c r="AD184" i="11"/>
  <c r="AU184" i="11" s="1"/>
  <c r="AD151" i="11"/>
  <c r="AU151" i="11" s="1"/>
  <c r="AG116" i="11"/>
  <c r="AX116" i="11" s="1"/>
  <c r="AG122" i="11"/>
  <c r="AX122" i="11" s="1"/>
  <c r="AG128" i="11"/>
  <c r="AX128" i="11" s="1"/>
  <c r="AG134" i="11"/>
  <c r="AX134" i="11" s="1"/>
  <c r="AG140" i="11"/>
  <c r="AX140" i="11" s="1"/>
  <c r="AG146" i="11"/>
  <c r="AX146" i="11" s="1"/>
  <c r="AG152" i="11"/>
  <c r="AX152" i="11" s="1"/>
  <c r="AG158" i="11"/>
  <c r="AX158" i="11" s="1"/>
  <c r="AG164" i="11"/>
  <c r="AX164" i="11" s="1"/>
  <c r="AG170" i="11"/>
  <c r="AX170" i="11" s="1"/>
  <c r="AG176" i="11"/>
  <c r="AX176" i="11" s="1"/>
  <c r="AG182" i="11"/>
  <c r="AX182" i="11" s="1"/>
  <c r="AG188" i="11"/>
  <c r="AX188" i="11" s="1"/>
  <c r="AG194" i="11"/>
  <c r="AX194" i="11" s="1"/>
  <c r="AG124" i="11"/>
  <c r="AX124" i="11" s="1"/>
  <c r="AG138" i="11"/>
  <c r="AX138" i="11" s="1"/>
  <c r="AG153" i="11"/>
  <c r="AX153" i="11" s="1"/>
  <c r="AG167" i="11"/>
  <c r="AX167" i="11" s="1"/>
  <c r="AG181" i="11"/>
  <c r="AX181" i="11" s="1"/>
  <c r="AG125" i="11"/>
  <c r="AX125" i="11" s="1"/>
  <c r="AG139" i="11"/>
  <c r="AX139" i="11" s="1"/>
  <c r="AG126" i="11"/>
  <c r="AX126" i="11" s="1"/>
  <c r="AG113" i="11"/>
  <c r="AG127" i="11"/>
  <c r="AX127" i="11" s="1"/>
  <c r="AG114" i="11"/>
  <c r="AX114" i="11" s="1"/>
  <c r="AG129" i="11"/>
  <c r="AX129" i="11" s="1"/>
  <c r="AG143" i="11"/>
  <c r="AX143" i="11" s="1"/>
  <c r="AG130" i="11"/>
  <c r="AX130" i="11" s="1"/>
  <c r="AG149" i="11"/>
  <c r="AX149" i="11" s="1"/>
  <c r="AG171" i="11"/>
  <c r="AX171" i="11" s="1"/>
  <c r="AG172" i="11"/>
  <c r="AX172" i="11" s="1"/>
  <c r="AG173" i="11"/>
  <c r="AX173" i="11" s="1"/>
  <c r="AG174" i="11"/>
  <c r="AX174" i="11" s="1"/>
  <c r="AG175" i="11"/>
  <c r="AX175" i="11" s="1"/>
  <c r="AG187" i="11"/>
  <c r="AX187" i="11" s="1"/>
  <c r="AG119" i="11"/>
  <c r="AX119" i="11" s="1"/>
  <c r="AG148" i="11"/>
  <c r="AX148" i="11" s="1"/>
  <c r="AG168" i="11"/>
  <c r="AX168" i="11" s="1"/>
  <c r="AG169" i="11"/>
  <c r="AX169" i="11" s="1"/>
  <c r="AG137" i="11"/>
  <c r="AX137" i="11" s="1"/>
  <c r="AG147" i="11"/>
  <c r="AX147" i="11" s="1"/>
  <c r="AG165" i="11"/>
  <c r="AX165" i="11" s="1"/>
  <c r="AG166" i="11"/>
  <c r="AX166" i="11" s="1"/>
  <c r="AM142" i="11"/>
  <c r="BD142" i="11" s="1"/>
  <c r="AJ200" i="11"/>
  <c r="BA200" i="11" s="1"/>
  <c r="AK199" i="11"/>
  <c r="BB199" i="11" s="1"/>
  <c r="AL198" i="11"/>
  <c r="BC198" i="11" s="1"/>
  <c r="AL197" i="11"/>
  <c r="BC197" i="11" s="1"/>
  <c r="AK196" i="11"/>
  <c r="BB196" i="11" s="1"/>
  <c r="AK195" i="11"/>
  <c r="BB195" i="11" s="1"/>
  <c r="AK194" i="11"/>
  <c r="BB194" i="11" s="1"/>
  <c r="AK193" i="11"/>
  <c r="BB193" i="11" s="1"/>
  <c r="AJ192" i="11"/>
  <c r="BA192" i="11" s="1"/>
  <c r="AJ191" i="11"/>
  <c r="BA191" i="11" s="1"/>
  <c r="AJ190" i="11"/>
  <c r="BA190" i="11" s="1"/>
  <c r="AJ189" i="11"/>
  <c r="BA189" i="11" s="1"/>
  <c r="AJ188" i="11"/>
  <c r="BA188" i="11" s="1"/>
  <c r="AJ187" i="11"/>
  <c r="BA187" i="11" s="1"/>
  <c r="AI186" i="11"/>
  <c r="AZ186" i="11" s="1"/>
  <c r="AF185" i="11"/>
  <c r="AW185" i="11" s="1"/>
  <c r="AP183" i="11"/>
  <c r="BG183" i="11" s="1"/>
  <c r="AE181" i="11"/>
  <c r="AV181" i="11" s="1"/>
  <c r="AP179" i="11"/>
  <c r="BG179" i="11" s="1"/>
  <c r="AL178" i="11"/>
  <c r="BC178" i="11" s="1"/>
  <c r="AO175" i="11"/>
  <c r="BF175" i="11" s="1"/>
  <c r="AJ174" i="11"/>
  <c r="BA174" i="11" s="1"/>
  <c r="AJ170" i="11"/>
  <c r="BA170" i="11" s="1"/>
  <c r="AP168" i="11"/>
  <c r="BG168" i="11" s="1"/>
  <c r="AL167" i="11"/>
  <c r="BC167" i="11" s="1"/>
  <c r="AI166" i="11"/>
  <c r="AZ166" i="11" s="1"/>
  <c r="AO164" i="11"/>
  <c r="BF164" i="11" s="1"/>
  <c r="AL163" i="11"/>
  <c r="BC163" i="11" s="1"/>
  <c r="AG162" i="11"/>
  <c r="AX162" i="11" s="1"/>
  <c r="AN160" i="11"/>
  <c r="BE160" i="11" s="1"/>
  <c r="AJ159" i="11"/>
  <c r="BA159" i="11" s="1"/>
  <c r="AF158" i="11"/>
  <c r="AW158" i="11" s="1"/>
  <c r="AI155" i="11"/>
  <c r="AZ155" i="11" s="1"/>
  <c r="AI152" i="11"/>
  <c r="AZ152" i="11" s="1"/>
  <c r="AQ150" i="11"/>
  <c r="BH150" i="11" s="1"/>
  <c r="AK149" i="11"/>
  <c r="BB149" i="11" s="1"/>
  <c r="AO147" i="11"/>
  <c r="BF147" i="11" s="1"/>
  <c r="AJ146" i="11"/>
  <c r="BA146" i="11" s="1"/>
  <c r="AI143" i="11"/>
  <c r="AZ143" i="11" s="1"/>
  <c r="AP141" i="11"/>
  <c r="BG141" i="11" s="1"/>
  <c r="AH140" i="11"/>
  <c r="AY140" i="11" s="1"/>
  <c r="AE138" i="11"/>
  <c r="AV138" i="11" s="1"/>
  <c r="AH136" i="11"/>
  <c r="AY136" i="11" s="1"/>
  <c r="AJ132" i="11"/>
  <c r="BA132" i="11" s="1"/>
  <c r="AN126" i="11"/>
  <c r="BE126" i="11" s="1"/>
  <c r="AN124" i="11"/>
  <c r="BE124" i="11" s="1"/>
  <c r="AO122" i="11"/>
  <c r="BF122" i="11" s="1"/>
  <c r="AG120" i="11"/>
  <c r="AX120" i="11" s="1"/>
  <c r="AH118" i="11"/>
  <c r="AY118" i="11" s="1"/>
  <c r="AI116" i="11"/>
  <c r="AZ116" i="11" s="1"/>
  <c r="AO113" i="11"/>
  <c r="AI200" i="11"/>
  <c r="AZ200" i="11" s="1"/>
  <c r="AJ199" i="11"/>
  <c r="BA199" i="11" s="1"/>
  <c r="AK198" i="11"/>
  <c r="BB198" i="11" s="1"/>
  <c r="AJ197" i="11"/>
  <c r="BA197" i="11" s="1"/>
  <c r="AJ196" i="11"/>
  <c r="BA196" i="11" s="1"/>
  <c r="AJ195" i="11"/>
  <c r="BA195" i="11" s="1"/>
  <c r="AJ194" i="11"/>
  <c r="BA194" i="11" s="1"/>
  <c r="AJ193" i="11"/>
  <c r="BA193" i="11" s="1"/>
  <c r="AI192" i="11"/>
  <c r="AZ192" i="11" s="1"/>
  <c r="AI191" i="11"/>
  <c r="AZ191" i="11" s="1"/>
  <c r="AI190" i="11"/>
  <c r="AZ190" i="11" s="1"/>
  <c r="AI189" i="11"/>
  <c r="AZ189" i="11" s="1"/>
  <c r="AI188" i="11"/>
  <c r="AZ188" i="11" s="1"/>
  <c r="AH187" i="11"/>
  <c r="AY187" i="11" s="1"/>
  <c r="AG186" i="11"/>
  <c r="AX186" i="11" s="1"/>
  <c r="AE185" i="11"/>
  <c r="AV185" i="11" s="1"/>
  <c r="AO183" i="11"/>
  <c r="BF183" i="11" s="1"/>
  <c r="AI182" i="11"/>
  <c r="AZ182" i="11" s="1"/>
  <c r="AO179" i="11"/>
  <c r="BF179" i="11" s="1"/>
  <c r="AG178" i="11"/>
  <c r="AX178" i="11" s="1"/>
  <c r="AQ176" i="11"/>
  <c r="BH176" i="11" s="1"/>
  <c r="AN175" i="11"/>
  <c r="BE175" i="11" s="1"/>
  <c r="AF174" i="11"/>
  <c r="AW174" i="11" s="1"/>
  <c r="AQ172" i="11"/>
  <c r="BH172" i="11" s="1"/>
  <c r="AL171" i="11"/>
  <c r="BC171" i="11" s="1"/>
  <c r="AE170" i="11"/>
  <c r="AV170" i="11" s="1"/>
  <c r="AO168" i="11"/>
  <c r="BF168" i="11" s="1"/>
  <c r="AK167" i="11"/>
  <c r="BB167" i="11" s="1"/>
  <c r="AN164" i="11"/>
  <c r="BE164" i="11" s="1"/>
  <c r="AJ163" i="11"/>
  <c r="BA163" i="11" s="1"/>
  <c r="AQ161" i="11"/>
  <c r="BH161" i="11" s="1"/>
  <c r="AL160" i="11"/>
  <c r="BC160" i="11" s="1"/>
  <c r="AI159" i="11"/>
  <c r="AZ159" i="11" s="1"/>
  <c r="AO157" i="11"/>
  <c r="BF157" i="11" s="1"/>
  <c r="AL156" i="11"/>
  <c r="BC156" i="11" s="1"/>
  <c r="AH155" i="11"/>
  <c r="AY155" i="11" s="1"/>
  <c r="AF152" i="11"/>
  <c r="AW152" i="11" s="1"/>
  <c r="AP150" i="11"/>
  <c r="BG150" i="11" s="1"/>
  <c r="AF149" i="11"/>
  <c r="AW149" i="11" s="1"/>
  <c r="AN147" i="11"/>
  <c r="BE147" i="11" s="1"/>
  <c r="AI146" i="11"/>
  <c r="AZ146" i="11" s="1"/>
  <c r="AO141" i="11"/>
  <c r="BF141" i="11" s="1"/>
  <c r="AO139" i="11"/>
  <c r="BF139" i="11" s="1"/>
  <c r="AG136" i="11"/>
  <c r="AX136" i="11" s="1"/>
  <c r="AF134" i="11"/>
  <c r="AW134" i="11" s="1"/>
  <c r="AI132" i="11"/>
  <c r="AZ132" i="11" s="1"/>
  <c r="AL130" i="11"/>
  <c r="BC130" i="11" s="1"/>
  <c r="AL128" i="11"/>
  <c r="BC128" i="11" s="1"/>
  <c r="AE122" i="11"/>
  <c r="AV122" i="11" s="1"/>
  <c r="AF120" i="11"/>
  <c r="AW120" i="11" s="1"/>
  <c r="AG118" i="11"/>
  <c r="AX118" i="11" s="1"/>
  <c r="AH123" i="11"/>
  <c r="AY123" i="11" s="1"/>
  <c r="AH137" i="11"/>
  <c r="AY137" i="11" s="1"/>
  <c r="AH151" i="11"/>
  <c r="AY151" i="11" s="1"/>
  <c r="AH152" i="11"/>
  <c r="AY152" i="11" s="1"/>
  <c r="AH166" i="11"/>
  <c r="AY166" i="11" s="1"/>
  <c r="AH180" i="11"/>
  <c r="AY180" i="11" s="1"/>
  <c r="AH124" i="11"/>
  <c r="AY124" i="11" s="1"/>
  <c r="AH138" i="11"/>
  <c r="AY138" i="11" s="1"/>
  <c r="AH125" i="11"/>
  <c r="AY125" i="11" s="1"/>
  <c r="AH126" i="11"/>
  <c r="AY126" i="11" s="1"/>
  <c r="AH141" i="11"/>
  <c r="AY141" i="11" s="1"/>
  <c r="AH113" i="11"/>
  <c r="AH127" i="11"/>
  <c r="AY127" i="11" s="1"/>
  <c r="AH128" i="11"/>
  <c r="AY128" i="11" s="1"/>
  <c r="AH142" i="11"/>
  <c r="AY142" i="11" s="1"/>
  <c r="AH134" i="11"/>
  <c r="AY134" i="11" s="1"/>
  <c r="AH150" i="11"/>
  <c r="AY150" i="11" s="1"/>
  <c r="AH176" i="11"/>
  <c r="AY176" i="11" s="1"/>
  <c r="AH177" i="11"/>
  <c r="AY177" i="11" s="1"/>
  <c r="AH178" i="11"/>
  <c r="AY178" i="11" s="1"/>
  <c r="AH179" i="11"/>
  <c r="AY179" i="11" s="1"/>
  <c r="AH186" i="11"/>
  <c r="AY186" i="11" s="1"/>
  <c r="AH199" i="11"/>
  <c r="AY199" i="11" s="1"/>
  <c r="AH122" i="11"/>
  <c r="AY122" i="11" s="1"/>
  <c r="AH130" i="11"/>
  <c r="AY130" i="11" s="1"/>
  <c r="AH149" i="11"/>
  <c r="AY149" i="11" s="1"/>
  <c r="AH170" i="11"/>
  <c r="AY170" i="11" s="1"/>
  <c r="AH171" i="11"/>
  <c r="AY171" i="11" s="1"/>
  <c r="AH172" i="11"/>
  <c r="AY172" i="11" s="1"/>
  <c r="AH173" i="11"/>
  <c r="AY173" i="11" s="1"/>
  <c r="AH174" i="11"/>
  <c r="AY174" i="11" s="1"/>
  <c r="AH175" i="11"/>
  <c r="AY175" i="11" s="1"/>
  <c r="AH116" i="11"/>
  <c r="AY116" i="11" s="1"/>
  <c r="AH119" i="11"/>
  <c r="AY119" i="11" s="1"/>
  <c r="AH148" i="11"/>
  <c r="AY148" i="11" s="1"/>
  <c r="AH167" i="11"/>
  <c r="AY167" i="11" s="1"/>
  <c r="AH168" i="11"/>
  <c r="AY168" i="11" s="1"/>
  <c r="AH169" i="11"/>
  <c r="AY169" i="11" s="1"/>
  <c r="AN116" i="11"/>
  <c r="BE116" i="11" s="1"/>
  <c r="AN130" i="11"/>
  <c r="BE130" i="11" s="1"/>
  <c r="AN131" i="11"/>
  <c r="BE131" i="11" s="1"/>
  <c r="AN145" i="11"/>
  <c r="BE145" i="11" s="1"/>
  <c r="AN159" i="11"/>
  <c r="BE159" i="11" s="1"/>
  <c r="AN174" i="11"/>
  <c r="BE174" i="11" s="1"/>
  <c r="AN117" i="11"/>
  <c r="BE117" i="11" s="1"/>
  <c r="AN132" i="11"/>
  <c r="BE132" i="11" s="1"/>
  <c r="AN118" i="11"/>
  <c r="BE118" i="11" s="1"/>
  <c r="AN119" i="11"/>
  <c r="BE119" i="11" s="1"/>
  <c r="AN120" i="11"/>
  <c r="BE120" i="11" s="1"/>
  <c r="AN134" i="11"/>
  <c r="BE134" i="11" s="1"/>
  <c r="AN121" i="11"/>
  <c r="BE121" i="11" s="1"/>
  <c r="AN135" i="11"/>
  <c r="BE135" i="11" s="1"/>
  <c r="AN150" i="11"/>
  <c r="BE150" i="11" s="1"/>
  <c r="AN115" i="11"/>
  <c r="BE115" i="11" s="1"/>
  <c r="AN144" i="11"/>
  <c r="BE144" i="11" s="1"/>
  <c r="AN153" i="11"/>
  <c r="BE153" i="11" s="1"/>
  <c r="AN194" i="11"/>
  <c r="BE194" i="11" s="1"/>
  <c r="AN125" i="11"/>
  <c r="BE125" i="11" s="1"/>
  <c r="AN128" i="11"/>
  <c r="BE128" i="11" s="1"/>
  <c r="AN138" i="11"/>
  <c r="BE138" i="11" s="1"/>
  <c r="AN143" i="11"/>
  <c r="BE143" i="11" s="1"/>
  <c r="AN152" i="11"/>
  <c r="BE152" i="11" s="1"/>
  <c r="AN122" i="11"/>
  <c r="BE122" i="11" s="1"/>
  <c r="AN151" i="11"/>
  <c r="BE151" i="11" s="1"/>
  <c r="AH200" i="11"/>
  <c r="AY200" i="11" s="1"/>
  <c r="AI199" i="11"/>
  <c r="AZ199" i="11" s="1"/>
  <c r="AI198" i="11"/>
  <c r="AZ198" i="11" s="1"/>
  <c r="AI197" i="11"/>
  <c r="AZ197" i="11" s="1"/>
  <c r="AI196" i="11"/>
  <c r="AZ196" i="11" s="1"/>
  <c r="AI195" i="11"/>
  <c r="AZ195" i="11" s="1"/>
  <c r="AI194" i="11"/>
  <c r="AZ194" i="11" s="1"/>
  <c r="AH193" i="11"/>
  <c r="AY193" i="11" s="1"/>
  <c r="AH192" i="11"/>
  <c r="AY192" i="11" s="1"/>
  <c r="AH191" i="11"/>
  <c r="AY191" i="11" s="1"/>
  <c r="AH190" i="11"/>
  <c r="AY190" i="11" s="1"/>
  <c r="AH189" i="11"/>
  <c r="AY189" i="11" s="1"/>
  <c r="AH188" i="11"/>
  <c r="AY188" i="11" s="1"/>
  <c r="AF187" i="11"/>
  <c r="AW187" i="11" s="1"/>
  <c r="AF186" i="11"/>
  <c r="AW186" i="11" s="1"/>
  <c r="AN183" i="11"/>
  <c r="BE183" i="11" s="1"/>
  <c r="AH182" i="11"/>
  <c r="AY182" i="11" s="1"/>
  <c r="AQ180" i="11"/>
  <c r="BH180" i="11" s="1"/>
  <c r="AN179" i="11"/>
  <c r="BE179" i="11" s="1"/>
  <c r="AF178" i="11"/>
  <c r="AW178" i="11" s="1"/>
  <c r="AP176" i="11"/>
  <c r="BG176" i="11" s="1"/>
  <c r="AL175" i="11"/>
  <c r="BC175" i="11" s="1"/>
  <c r="AE174" i="11"/>
  <c r="AV174" i="11" s="1"/>
  <c r="AN172" i="11"/>
  <c r="BE172" i="11" s="1"/>
  <c r="AK171" i="11"/>
  <c r="BB171" i="11" s="1"/>
  <c r="AQ169" i="11"/>
  <c r="BH169" i="11" s="1"/>
  <c r="AN168" i="11"/>
  <c r="BE168" i="11" s="1"/>
  <c r="AJ167" i="11"/>
  <c r="BA167" i="11" s="1"/>
  <c r="AP165" i="11"/>
  <c r="BG165" i="11" s="1"/>
  <c r="AH163" i="11"/>
  <c r="AY163" i="11" s="1"/>
  <c r="AP161" i="11"/>
  <c r="BG161" i="11" s="1"/>
  <c r="AK160" i="11"/>
  <c r="BB160" i="11" s="1"/>
  <c r="AH159" i="11"/>
  <c r="AY159" i="11" s="1"/>
  <c r="AN157" i="11"/>
  <c r="BE157" i="11" s="1"/>
  <c r="AJ156" i="11"/>
  <c r="BA156" i="11" s="1"/>
  <c r="AG155" i="11"/>
  <c r="AX155" i="11" s="1"/>
  <c r="AL153" i="11"/>
  <c r="BC153" i="11" s="1"/>
  <c r="AE152" i="11"/>
  <c r="AV152" i="11" s="1"/>
  <c r="AO150" i="11"/>
  <c r="BF150" i="11" s="1"/>
  <c r="AE149" i="11"/>
  <c r="AV149" i="11" s="1"/>
  <c r="AH146" i="11"/>
  <c r="AY146" i="11" s="1"/>
  <c r="AL144" i="11"/>
  <c r="BC144" i="11" s="1"/>
  <c r="AF143" i="11"/>
  <c r="AW143" i="11" s="1"/>
  <c r="AN141" i="11"/>
  <c r="BE141" i="11" s="1"/>
  <c r="AN139" i="11"/>
  <c r="BE139" i="11" s="1"/>
  <c r="AQ137" i="11"/>
  <c r="BH137" i="11" s="1"/>
  <c r="AF136" i="11"/>
  <c r="AW136" i="11" s="1"/>
  <c r="AE134" i="11"/>
  <c r="AV134" i="11" s="1"/>
  <c r="AH132" i="11"/>
  <c r="AY132" i="11" s="1"/>
  <c r="AK130" i="11"/>
  <c r="BB130" i="11" s="1"/>
  <c r="AK128" i="11"/>
  <c r="BB128" i="11" s="1"/>
  <c r="AL126" i="11"/>
  <c r="BC126" i="11" s="1"/>
  <c r="AL124" i="11"/>
  <c r="BC124" i="11" s="1"/>
  <c r="AE120" i="11"/>
  <c r="AV120" i="11" s="1"/>
  <c r="AF118" i="11"/>
  <c r="AW118" i="11" s="1"/>
  <c r="AL115" i="11"/>
  <c r="BC115" i="11" s="1"/>
  <c r="AL113" i="11"/>
  <c r="AG200" i="11"/>
  <c r="AX200" i="11" s="1"/>
  <c r="AG199" i="11"/>
  <c r="AX199" i="11" s="1"/>
  <c r="AH198" i="11"/>
  <c r="AY198" i="11" s="1"/>
  <c r="AH197" i="11"/>
  <c r="AY197" i="11" s="1"/>
  <c r="AH196" i="11"/>
  <c r="AY196" i="11" s="1"/>
  <c r="AH195" i="11"/>
  <c r="AY195" i="11" s="1"/>
  <c r="AH194" i="11"/>
  <c r="AY194" i="11" s="1"/>
  <c r="AG193" i="11"/>
  <c r="AX193" i="11" s="1"/>
  <c r="AG192" i="11"/>
  <c r="AX192" i="11" s="1"/>
  <c r="AG191" i="11"/>
  <c r="AX191" i="11" s="1"/>
  <c r="AG190" i="11"/>
  <c r="AX190" i="11" s="1"/>
  <c r="AG189" i="11"/>
  <c r="AX189" i="11" s="1"/>
  <c r="AE188" i="11"/>
  <c r="AV188" i="11" s="1"/>
  <c r="AE187" i="11"/>
  <c r="AV187" i="11" s="1"/>
  <c r="AE186" i="11"/>
  <c r="AV186" i="11" s="1"/>
  <c r="AQ184" i="11"/>
  <c r="BH184" i="11" s="1"/>
  <c r="AE182" i="11"/>
  <c r="AV182" i="11" s="1"/>
  <c r="AP180" i="11"/>
  <c r="BG180" i="11" s="1"/>
  <c r="AL179" i="11"/>
  <c r="BC179" i="11" s="1"/>
  <c r="AE178" i="11"/>
  <c r="AV178" i="11" s="1"/>
  <c r="AO176" i="11"/>
  <c r="BF176" i="11" s="1"/>
  <c r="AK175" i="11"/>
  <c r="BB175" i="11" s="1"/>
  <c r="AJ171" i="11"/>
  <c r="BA171" i="11" s="1"/>
  <c r="AP169" i="11"/>
  <c r="BG169" i="11" s="1"/>
  <c r="AI167" i="11"/>
  <c r="AZ167" i="11" s="1"/>
  <c r="AO165" i="11"/>
  <c r="BF165" i="11" s="1"/>
  <c r="AL164" i="11"/>
  <c r="BC164" i="11" s="1"/>
  <c r="AG163" i="11"/>
  <c r="AX163" i="11" s="1"/>
  <c r="AJ160" i="11"/>
  <c r="BA160" i="11" s="1"/>
  <c r="AG159" i="11"/>
  <c r="AX159" i="11" s="1"/>
  <c r="AF155" i="11"/>
  <c r="AW155" i="11" s="1"/>
  <c r="AJ153" i="11"/>
  <c r="BA153" i="11" s="1"/>
  <c r="AK147" i="11"/>
  <c r="BB147" i="11" s="1"/>
  <c r="AF146" i="11"/>
  <c r="AW146" i="11" s="1"/>
  <c r="AJ144" i="11"/>
  <c r="BA144" i="11" s="1"/>
  <c r="AE143" i="11"/>
  <c r="AV143" i="11" s="1"/>
  <c r="AP137" i="11"/>
  <c r="BG137" i="11" s="1"/>
  <c r="AE136" i="11"/>
  <c r="AV136" i="11" s="1"/>
  <c r="AG132" i="11"/>
  <c r="AX132" i="11" s="1"/>
  <c r="AJ130" i="11"/>
  <c r="BA130" i="11" s="1"/>
  <c r="AJ128" i="11"/>
  <c r="BA128" i="11" s="1"/>
  <c r="AJ126" i="11"/>
  <c r="BA126" i="11" s="1"/>
  <c r="AF124" i="11"/>
  <c r="AW124" i="11" s="1"/>
  <c r="AQ121" i="11"/>
  <c r="BH121" i="11" s="1"/>
  <c r="AE118" i="11"/>
  <c r="AV118" i="11" s="1"/>
  <c r="AK115" i="11"/>
  <c r="BB115" i="11" s="1"/>
  <c r="AK113" i="11"/>
  <c r="BB113" i="11" s="1"/>
  <c r="AI115" i="11"/>
  <c r="AI121" i="11"/>
  <c r="AZ121" i="11" s="1"/>
  <c r="AI127" i="11"/>
  <c r="AZ127" i="11" s="1"/>
  <c r="AI133" i="11"/>
  <c r="AZ133" i="11" s="1"/>
  <c r="AI139" i="11"/>
  <c r="AZ139" i="11" s="1"/>
  <c r="AI145" i="11"/>
  <c r="AZ145" i="11" s="1"/>
  <c r="AI151" i="11"/>
  <c r="AZ151" i="11" s="1"/>
  <c r="AI157" i="11"/>
  <c r="AZ157" i="11" s="1"/>
  <c r="AI163" i="11"/>
  <c r="AZ163" i="11" s="1"/>
  <c r="AI169" i="11"/>
  <c r="AZ169" i="11" s="1"/>
  <c r="AI175" i="11"/>
  <c r="AZ175" i="11" s="1"/>
  <c r="AI181" i="11"/>
  <c r="AZ181" i="11" s="1"/>
  <c r="AI187" i="11"/>
  <c r="AZ187" i="11" s="1"/>
  <c r="AI193" i="11"/>
  <c r="AZ193" i="11" s="1"/>
  <c r="AI122" i="11"/>
  <c r="AZ122" i="11" s="1"/>
  <c r="AI136" i="11"/>
  <c r="AZ136" i="11" s="1"/>
  <c r="AI150" i="11"/>
  <c r="AZ150" i="11" s="1"/>
  <c r="AI165" i="11"/>
  <c r="AZ165" i="11" s="1"/>
  <c r="AI179" i="11"/>
  <c r="AZ179" i="11" s="1"/>
  <c r="AI123" i="11"/>
  <c r="AZ123" i="11" s="1"/>
  <c r="AI137" i="11"/>
  <c r="AZ137" i="11" s="1"/>
  <c r="AI124" i="11"/>
  <c r="AZ124" i="11" s="1"/>
  <c r="AI125" i="11"/>
  <c r="AZ125" i="11" s="1"/>
  <c r="AI140" i="11"/>
  <c r="AZ140" i="11" s="1"/>
  <c r="AI126" i="11"/>
  <c r="AZ126" i="11" s="1"/>
  <c r="AI141" i="11"/>
  <c r="AZ141" i="11" s="1"/>
  <c r="AI114" i="11"/>
  <c r="AZ114" i="11" s="1"/>
  <c r="AI180" i="11"/>
  <c r="AZ180" i="11" s="1"/>
  <c r="AI185" i="11"/>
  <c r="AZ185" i="11" s="1"/>
  <c r="AI134" i="11"/>
  <c r="AZ134" i="11" s="1"/>
  <c r="AI176" i="11"/>
  <c r="AZ176" i="11" s="1"/>
  <c r="AI177" i="11"/>
  <c r="AZ177" i="11" s="1"/>
  <c r="AI178" i="11"/>
  <c r="AZ178" i="11" s="1"/>
  <c r="AI130" i="11"/>
  <c r="AZ130" i="11" s="1"/>
  <c r="AI149" i="11"/>
  <c r="AZ149" i="11" s="1"/>
  <c r="AI170" i="11"/>
  <c r="AZ170" i="11" s="1"/>
  <c r="AI171" i="11"/>
  <c r="AZ171" i="11" s="1"/>
  <c r="AI172" i="11"/>
  <c r="AZ172" i="11" s="1"/>
  <c r="AI173" i="11"/>
  <c r="AZ173" i="11" s="1"/>
  <c r="AI174" i="11"/>
  <c r="AZ174" i="11" s="1"/>
  <c r="AO118" i="11"/>
  <c r="BF118" i="11" s="1"/>
  <c r="AO124" i="11"/>
  <c r="BF124" i="11" s="1"/>
  <c r="AO130" i="11"/>
  <c r="BF130" i="11" s="1"/>
  <c r="AO136" i="11"/>
  <c r="BF136" i="11" s="1"/>
  <c r="AO142" i="11"/>
  <c r="BF142" i="11" s="1"/>
  <c r="AO148" i="11"/>
  <c r="BF148" i="11" s="1"/>
  <c r="AO154" i="11"/>
  <c r="BF154" i="11" s="1"/>
  <c r="AO160" i="11"/>
  <c r="BF160" i="11" s="1"/>
  <c r="AO166" i="11"/>
  <c r="BF166" i="11" s="1"/>
  <c r="AO172" i="11"/>
  <c r="BF172" i="11" s="1"/>
  <c r="AO178" i="11"/>
  <c r="BF178" i="11" s="1"/>
  <c r="AO184" i="11"/>
  <c r="BF184" i="11" s="1"/>
  <c r="AO190" i="11"/>
  <c r="BF190" i="11" s="1"/>
  <c r="AO196" i="11"/>
  <c r="BF196" i="11" s="1"/>
  <c r="AO115" i="11"/>
  <c r="BF115" i="11" s="1"/>
  <c r="AO129" i="11"/>
  <c r="BF129" i="11" s="1"/>
  <c r="AO144" i="11"/>
  <c r="BF144" i="11" s="1"/>
  <c r="AO158" i="11"/>
  <c r="BF158" i="11" s="1"/>
  <c r="AO173" i="11"/>
  <c r="BF173" i="11" s="1"/>
  <c r="AO116" i="11"/>
  <c r="BF116" i="11" s="1"/>
  <c r="AO131" i="11"/>
  <c r="BF131" i="11" s="1"/>
  <c r="AO117" i="11"/>
  <c r="BF117" i="11" s="1"/>
  <c r="AO119" i="11"/>
  <c r="BF119" i="11" s="1"/>
  <c r="AO133" i="11"/>
  <c r="BF133" i="11" s="1"/>
  <c r="AO120" i="11"/>
  <c r="BF120" i="11" s="1"/>
  <c r="AO134" i="11"/>
  <c r="BF134" i="11" s="1"/>
  <c r="AO149" i="11"/>
  <c r="BF149" i="11" s="1"/>
  <c r="AO135" i="11"/>
  <c r="BF135" i="11" s="1"/>
  <c r="AO193" i="11"/>
  <c r="BF193" i="11" s="1"/>
  <c r="AO153" i="11"/>
  <c r="BF153" i="11" s="1"/>
  <c r="AO125" i="11"/>
  <c r="BF125" i="11" s="1"/>
  <c r="AO128" i="11"/>
  <c r="BF128" i="11" s="1"/>
  <c r="AO138" i="11"/>
  <c r="BF138" i="11" s="1"/>
  <c r="AO143" i="11"/>
  <c r="BF143" i="11" s="1"/>
  <c r="AO152" i="11"/>
  <c r="BF152" i="11" s="1"/>
  <c r="AE200" i="11"/>
  <c r="AV200" i="11" s="1"/>
  <c r="AF199" i="11"/>
  <c r="AW199" i="11" s="1"/>
  <c r="AG198" i="11"/>
  <c r="AX198" i="11" s="1"/>
  <c r="AG197" i="11"/>
  <c r="AX197" i="11" s="1"/>
  <c r="AG196" i="11"/>
  <c r="AX196" i="11" s="1"/>
  <c r="AG195" i="11"/>
  <c r="AX195" i="11" s="1"/>
  <c r="AF194" i="11"/>
  <c r="AW194" i="11" s="1"/>
  <c r="AF193" i="11"/>
  <c r="AW193" i="11" s="1"/>
  <c r="AF192" i="11"/>
  <c r="AW192" i="11" s="1"/>
  <c r="AF191" i="11"/>
  <c r="AW191" i="11" s="1"/>
  <c r="AF190" i="11"/>
  <c r="AW190" i="11" s="1"/>
  <c r="AP184" i="11"/>
  <c r="BG184" i="11" s="1"/>
  <c r="AI183" i="11"/>
  <c r="AZ183" i="11" s="1"/>
  <c r="AO180" i="11"/>
  <c r="BF180" i="11" s="1"/>
  <c r="AG179" i="11"/>
  <c r="AX179" i="11" s="1"/>
  <c r="AN176" i="11"/>
  <c r="BE176" i="11" s="1"/>
  <c r="AF175" i="11"/>
  <c r="AW175" i="11" s="1"/>
  <c r="AQ173" i="11"/>
  <c r="BH173" i="11" s="1"/>
  <c r="AL172" i="11"/>
  <c r="BC172" i="11" s="1"/>
  <c r="AF171" i="11"/>
  <c r="AW171" i="11" s="1"/>
  <c r="AO169" i="11"/>
  <c r="BF169" i="11" s="1"/>
  <c r="AL168" i="11"/>
  <c r="BC168" i="11" s="1"/>
  <c r="AN165" i="11"/>
  <c r="BE165" i="11" s="1"/>
  <c r="AK164" i="11"/>
  <c r="BB164" i="11" s="1"/>
  <c r="AQ162" i="11"/>
  <c r="BH162" i="11" s="1"/>
  <c r="AN161" i="11"/>
  <c r="BE161" i="11" s="1"/>
  <c r="AI160" i="11"/>
  <c r="AZ160" i="11" s="1"/>
  <c r="AP158" i="11"/>
  <c r="BG158" i="11" s="1"/>
  <c r="AL157" i="11"/>
  <c r="BC157" i="11" s="1"/>
  <c r="AH156" i="11"/>
  <c r="AY156" i="11" s="1"/>
  <c r="AN154" i="11"/>
  <c r="BE154" i="11" s="1"/>
  <c r="AI153" i="11"/>
  <c r="AZ153" i="11" s="1"/>
  <c r="AQ151" i="11"/>
  <c r="BH151" i="11" s="1"/>
  <c r="AG150" i="11"/>
  <c r="AX150" i="11" s="1"/>
  <c r="AQ148" i="11"/>
  <c r="BH148" i="11" s="1"/>
  <c r="AJ147" i="11"/>
  <c r="BA147" i="11" s="1"/>
  <c r="AO145" i="11"/>
  <c r="BF145" i="11" s="1"/>
  <c r="AI144" i="11"/>
  <c r="AZ144" i="11" s="1"/>
  <c r="AG141" i="11"/>
  <c r="AX141" i="11" s="1"/>
  <c r="AL139" i="11"/>
  <c r="BC139" i="11" s="1"/>
  <c r="AO137" i="11"/>
  <c r="BF137" i="11" s="1"/>
  <c r="AL135" i="11"/>
  <c r="BC135" i="11" s="1"/>
  <c r="AQ133" i="11"/>
  <c r="BH133" i="11" s="1"/>
  <c r="AF132" i="11"/>
  <c r="AW132" i="11" s="1"/>
  <c r="AI128" i="11"/>
  <c r="AZ128" i="11" s="1"/>
  <c r="AO123" i="11"/>
  <c r="BF123" i="11" s="1"/>
  <c r="AP121" i="11"/>
  <c r="BG121" i="11" s="1"/>
  <c r="AQ119" i="11"/>
  <c r="BH119" i="11" s="1"/>
  <c r="AI117" i="11"/>
  <c r="AZ117" i="11" s="1"/>
  <c r="AJ115" i="11"/>
  <c r="BA115" i="11" s="1"/>
  <c r="AJ113" i="11"/>
  <c r="AQ200" i="11"/>
  <c r="BH200" i="11" s="1"/>
  <c r="AE199" i="11"/>
  <c r="AV199" i="11" s="1"/>
  <c r="AF198" i="11"/>
  <c r="AW198" i="11" s="1"/>
  <c r="AF197" i="11"/>
  <c r="AW197" i="11" s="1"/>
  <c r="AF196" i="11"/>
  <c r="AW196" i="11" s="1"/>
  <c r="AF195" i="11"/>
  <c r="AW195" i="11" s="1"/>
  <c r="AE194" i="11"/>
  <c r="AV194" i="11" s="1"/>
  <c r="AE193" i="11"/>
  <c r="AV193" i="11" s="1"/>
  <c r="AE192" i="11"/>
  <c r="AV192" i="11" s="1"/>
  <c r="AE191" i="11"/>
  <c r="AV191" i="11" s="1"/>
  <c r="AQ188" i="11"/>
  <c r="BH188" i="11" s="1"/>
  <c r="AQ187" i="11"/>
  <c r="BH187" i="11" s="1"/>
  <c r="AQ186" i="11"/>
  <c r="BH186" i="11" s="1"/>
  <c r="AQ185" i="11"/>
  <c r="BH185" i="11" s="1"/>
  <c r="AN184" i="11"/>
  <c r="BE184" i="11" s="1"/>
  <c r="AH183" i="11"/>
  <c r="AY183" i="11" s="1"/>
  <c r="AQ181" i="11"/>
  <c r="BH181" i="11" s="1"/>
  <c r="AN180" i="11"/>
  <c r="BE180" i="11" s="1"/>
  <c r="AF179" i="11"/>
  <c r="AW179" i="11" s="1"/>
  <c r="AP177" i="11"/>
  <c r="BG177" i="11" s="1"/>
  <c r="AE175" i="11"/>
  <c r="AV175" i="11" s="1"/>
  <c r="AP173" i="11"/>
  <c r="BG173" i="11" s="1"/>
  <c r="AK172" i="11"/>
  <c r="BB172" i="11" s="1"/>
  <c r="AN169" i="11"/>
  <c r="BE169" i="11" s="1"/>
  <c r="AJ168" i="11"/>
  <c r="BA168" i="11" s="1"/>
  <c r="AQ166" i="11"/>
  <c r="BH166" i="11" s="1"/>
  <c r="AI164" i="11"/>
  <c r="AZ164" i="11" s="1"/>
  <c r="AP162" i="11"/>
  <c r="BG162" i="11" s="1"/>
  <c r="AK161" i="11"/>
  <c r="BB161" i="11" s="1"/>
  <c r="AH160" i="11"/>
  <c r="AY160" i="11" s="1"/>
  <c r="AN158" i="11"/>
  <c r="BE158" i="11" s="1"/>
  <c r="AK157" i="11"/>
  <c r="BB157" i="11" s="1"/>
  <c r="AG156" i="11"/>
  <c r="AX156" i="11" s="1"/>
  <c r="AH153" i="11"/>
  <c r="AY153" i="11" s="1"/>
  <c r="AP151" i="11"/>
  <c r="BG151" i="11" s="1"/>
  <c r="AF150" i="11"/>
  <c r="AW150" i="11" s="1"/>
  <c r="AN148" i="11"/>
  <c r="BE148" i="11" s="1"/>
  <c r="AI147" i="11"/>
  <c r="AZ147" i="11" s="1"/>
  <c r="AH144" i="11"/>
  <c r="AY144" i="11" s="1"/>
  <c r="AP142" i="11"/>
  <c r="BG142" i="11" s="1"/>
  <c r="AQ140" i="11"/>
  <c r="BH140" i="11" s="1"/>
  <c r="AH139" i="11"/>
  <c r="AY139" i="11" s="1"/>
  <c r="AN137" i="11"/>
  <c r="BE137" i="11" s="1"/>
  <c r="AI135" i="11"/>
  <c r="AZ135" i="11" s="1"/>
  <c r="AN133" i="11"/>
  <c r="BE133" i="11" s="1"/>
  <c r="AE132" i="11"/>
  <c r="AV132" i="11" s="1"/>
  <c r="AN129" i="11"/>
  <c r="BE129" i="11" s="1"/>
  <c r="AQ125" i="11"/>
  <c r="BH125" i="11" s="1"/>
  <c r="AN123" i="11"/>
  <c r="BE123" i="11" s="1"/>
  <c r="AO121" i="11"/>
  <c r="BF121" i="11" s="1"/>
  <c r="AH117" i="11"/>
  <c r="AY117" i="11" s="1"/>
  <c r="AH115" i="11"/>
  <c r="AY115" i="11" s="1"/>
  <c r="AI113" i="11"/>
  <c r="AZ113" i="11" s="1"/>
  <c r="AJ120" i="11"/>
  <c r="BA120" i="11" s="1"/>
  <c r="AJ121" i="11"/>
  <c r="BA121" i="11" s="1"/>
  <c r="AJ135" i="11"/>
  <c r="BA135" i="11" s="1"/>
  <c r="AJ149" i="11"/>
  <c r="BA149" i="11" s="1"/>
  <c r="AJ164" i="11"/>
  <c r="BA164" i="11" s="1"/>
  <c r="AJ178" i="11"/>
  <c r="BA178" i="11" s="1"/>
  <c r="AJ122" i="11"/>
  <c r="BA122" i="11" s="1"/>
  <c r="AJ136" i="11"/>
  <c r="BA136" i="11" s="1"/>
  <c r="AJ123" i="11"/>
  <c r="BA123" i="11" s="1"/>
  <c r="AJ124" i="11"/>
  <c r="BA124" i="11" s="1"/>
  <c r="AJ138" i="11"/>
  <c r="BA138" i="11" s="1"/>
  <c r="AJ139" i="11"/>
  <c r="BA139" i="11" s="1"/>
  <c r="AJ125" i="11"/>
  <c r="BA125" i="11" s="1"/>
  <c r="AJ140" i="11"/>
  <c r="BA140" i="11" s="1"/>
  <c r="AJ154" i="11"/>
  <c r="BA154" i="11" s="1"/>
  <c r="AJ117" i="11"/>
  <c r="BA117" i="11" s="1"/>
  <c r="AJ131" i="11"/>
  <c r="BA131" i="11" s="1"/>
  <c r="AJ141" i="11"/>
  <c r="BA141" i="11" s="1"/>
  <c r="AJ181" i="11"/>
  <c r="BA181" i="11" s="1"/>
  <c r="AJ182" i="11"/>
  <c r="BA182" i="11" s="1"/>
  <c r="AJ183" i="11"/>
  <c r="BA183" i="11" s="1"/>
  <c r="AJ184" i="11"/>
  <c r="BA184" i="11" s="1"/>
  <c r="AJ198" i="11"/>
  <c r="BA198" i="11" s="1"/>
  <c r="AJ114" i="11"/>
  <c r="BA114" i="11" s="1"/>
  <c r="AJ127" i="11"/>
  <c r="BA127" i="11" s="1"/>
  <c r="AJ150" i="11"/>
  <c r="BA150" i="11" s="1"/>
  <c r="AJ179" i="11"/>
  <c r="BA179" i="11" s="1"/>
  <c r="AJ180" i="11"/>
  <c r="BA180" i="11" s="1"/>
  <c r="AJ185" i="11"/>
  <c r="BA185" i="11" s="1"/>
  <c r="AJ134" i="11"/>
  <c r="BA134" i="11" s="1"/>
  <c r="AJ175" i="11"/>
  <c r="BA175" i="11" s="1"/>
  <c r="AJ176" i="11"/>
  <c r="BA176" i="11" s="1"/>
  <c r="AJ177" i="11"/>
  <c r="BA177" i="11" s="1"/>
  <c r="AP114" i="11"/>
  <c r="BG114" i="11" s="1"/>
  <c r="AP128" i="11"/>
  <c r="BG128" i="11" s="1"/>
  <c r="AP143" i="11"/>
  <c r="BG143" i="11" s="1"/>
  <c r="AP157" i="11"/>
  <c r="BG157" i="11" s="1"/>
  <c r="AP171" i="11"/>
  <c r="BG171" i="11" s="1"/>
  <c r="AP172" i="11"/>
  <c r="BG172" i="11" s="1"/>
  <c r="AP115" i="11"/>
  <c r="BG115" i="11" s="1"/>
  <c r="AP129" i="11"/>
  <c r="BG129" i="11" s="1"/>
  <c r="AP130" i="11"/>
  <c r="BG130" i="11" s="1"/>
  <c r="AP116" i="11"/>
  <c r="BG116" i="11" s="1"/>
  <c r="AP117" i="11"/>
  <c r="BG117" i="11" s="1"/>
  <c r="AP118" i="11"/>
  <c r="BG118" i="11" s="1"/>
  <c r="AP132" i="11"/>
  <c r="BG132" i="11" s="1"/>
  <c r="AP119" i="11"/>
  <c r="BG119" i="11" s="1"/>
  <c r="AP133" i="11"/>
  <c r="BG133" i="11" s="1"/>
  <c r="AP147" i="11"/>
  <c r="BG147" i="11" s="1"/>
  <c r="AP148" i="11"/>
  <c r="BG148" i="11" s="1"/>
  <c r="AP120" i="11"/>
  <c r="BG120" i="11" s="1"/>
  <c r="AP123" i="11"/>
  <c r="BG123" i="11" s="1"/>
  <c r="AP139" i="11"/>
  <c r="BG139" i="11" s="1"/>
  <c r="AP145" i="11"/>
  <c r="BG145" i="11" s="1"/>
  <c r="AP154" i="11"/>
  <c r="BG154" i="11" s="1"/>
  <c r="AP155" i="11"/>
  <c r="BG155" i="11" s="1"/>
  <c r="AP156" i="11"/>
  <c r="BG156" i="11" s="1"/>
  <c r="AP192" i="11"/>
  <c r="BG192" i="11" s="1"/>
  <c r="AP135" i="11"/>
  <c r="BG135" i="11" s="1"/>
  <c r="AP144" i="11"/>
  <c r="BG144" i="11" s="1"/>
  <c r="AP153" i="11"/>
  <c r="BG153" i="11" s="1"/>
  <c r="AP200" i="11"/>
  <c r="BG200" i="11" s="1"/>
  <c r="AQ199" i="11"/>
  <c r="BH199" i="11" s="1"/>
  <c r="AE198" i="11"/>
  <c r="AV198" i="11" s="1"/>
  <c r="AE197" i="11"/>
  <c r="AV197" i="11" s="1"/>
  <c r="AE196" i="11"/>
  <c r="AV196" i="11" s="1"/>
  <c r="AQ190" i="11"/>
  <c r="BH190" i="11" s="1"/>
  <c r="AP189" i="11"/>
  <c r="BG189" i="11" s="1"/>
  <c r="AP188" i="11"/>
  <c r="BG188" i="11" s="1"/>
  <c r="AP187" i="11"/>
  <c r="BG187" i="11" s="1"/>
  <c r="AP186" i="11"/>
  <c r="BG186" i="11" s="1"/>
  <c r="AP185" i="11"/>
  <c r="BG185" i="11" s="1"/>
  <c r="AG183" i="11"/>
  <c r="AX183" i="11" s="1"/>
  <c r="AP181" i="11"/>
  <c r="BG181" i="11" s="1"/>
  <c r="AE179" i="11"/>
  <c r="AV179" i="11" s="1"/>
  <c r="AO177" i="11"/>
  <c r="BF177" i="11" s="1"/>
  <c r="AK176" i="11"/>
  <c r="BB176" i="11" s="1"/>
  <c r="AN173" i="11"/>
  <c r="BE173" i="11" s="1"/>
  <c r="AJ172" i="11"/>
  <c r="BA172" i="11" s="1"/>
  <c r="AP170" i="11"/>
  <c r="BG170" i="11" s="1"/>
  <c r="AI168" i="11"/>
  <c r="AZ168" i="11" s="1"/>
  <c r="AP166" i="11"/>
  <c r="BG166" i="11" s="1"/>
  <c r="AL165" i="11"/>
  <c r="BC165" i="11" s="1"/>
  <c r="AH164" i="11"/>
  <c r="AY164" i="11" s="1"/>
  <c r="AO162" i="11"/>
  <c r="BF162" i="11" s="1"/>
  <c r="AJ161" i="11"/>
  <c r="BA161" i="11" s="1"/>
  <c r="AG160" i="11"/>
  <c r="AX160" i="11" s="1"/>
  <c r="AJ157" i="11"/>
  <c r="BA157" i="11" s="1"/>
  <c r="AF156" i="11"/>
  <c r="AW156" i="11" s="1"/>
  <c r="AL154" i="11"/>
  <c r="BC154" i="11" s="1"/>
  <c r="AF153" i="11"/>
  <c r="AW153" i="11" s="1"/>
  <c r="AO151" i="11"/>
  <c r="BF151" i="11" s="1"/>
  <c r="AE150" i="11"/>
  <c r="AV150" i="11" s="1"/>
  <c r="AH147" i="11"/>
  <c r="AY147" i="11" s="1"/>
  <c r="AL145" i="11"/>
  <c r="BC145" i="11" s="1"/>
  <c r="AG144" i="11"/>
  <c r="AX144" i="11" s="1"/>
  <c r="AN142" i="11"/>
  <c r="BE142" i="11" s="1"/>
  <c r="AP140" i="11"/>
  <c r="BG140" i="11" s="1"/>
  <c r="AE139" i="11"/>
  <c r="AV139" i="11" s="1"/>
  <c r="AJ137" i="11"/>
  <c r="BA137" i="11" s="1"/>
  <c r="AH135" i="11"/>
  <c r="AY135" i="11" s="1"/>
  <c r="AK133" i="11"/>
  <c r="BB133" i="11" s="1"/>
  <c r="AP131" i="11"/>
  <c r="BG131" i="11" s="1"/>
  <c r="AO127" i="11"/>
  <c r="BF127" i="11" s="1"/>
  <c r="AP125" i="11"/>
  <c r="BG125" i="11" s="1"/>
  <c r="AH121" i="11"/>
  <c r="AY121" i="11" s="1"/>
  <c r="AI119" i="11"/>
  <c r="AZ119" i="11" s="1"/>
  <c r="AG117" i="11"/>
  <c r="AX117" i="11" s="1"/>
  <c r="AG115" i="11"/>
  <c r="AX115" i="11" s="1"/>
  <c r="AO200" i="11"/>
  <c r="BF200" i="11" s="1"/>
  <c r="AP199" i="11"/>
  <c r="BG199" i="11" s="1"/>
  <c r="AQ198" i="11"/>
  <c r="BH198" i="11" s="1"/>
  <c r="AQ194" i="11"/>
  <c r="BH194" i="11" s="1"/>
  <c r="AQ193" i="11"/>
  <c r="BH193" i="11" s="1"/>
  <c r="AQ192" i="11"/>
  <c r="BH192" i="11" s="1"/>
  <c r="AP191" i="11"/>
  <c r="BG191" i="11" s="1"/>
  <c r="AP190" i="11"/>
  <c r="BG190" i="11" s="1"/>
  <c r="AO189" i="11"/>
  <c r="BF189" i="11" s="1"/>
  <c r="AO188" i="11"/>
  <c r="BF188" i="11" s="1"/>
  <c r="AO187" i="11"/>
  <c r="BF187" i="11" s="1"/>
  <c r="AO186" i="11"/>
  <c r="BF186" i="11" s="1"/>
  <c r="AO185" i="11"/>
  <c r="BF185" i="11" s="1"/>
  <c r="AI184" i="11"/>
  <c r="AZ184" i="11" s="1"/>
  <c r="AO181" i="11"/>
  <c r="BF181" i="11" s="1"/>
  <c r="AG180" i="11"/>
  <c r="AX180" i="11" s="1"/>
  <c r="AN177" i="11"/>
  <c r="BE177" i="11" s="1"/>
  <c r="AF176" i="11"/>
  <c r="AW176" i="11" s="1"/>
  <c r="AQ174" i="11"/>
  <c r="BH174" i="11" s="1"/>
  <c r="AL173" i="11"/>
  <c r="BC173" i="11" s="1"/>
  <c r="AF172" i="11"/>
  <c r="AW172" i="11" s="1"/>
  <c r="AO170" i="11"/>
  <c r="BF170" i="11" s="1"/>
  <c r="AL169" i="11"/>
  <c r="BC169" i="11" s="1"/>
  <c r="AN166" i="11"/>
  <c r="BE166" i="11" s="1"/>
  <c r="AK165" i="11"/>
  <c r="BB165" i="11" s="1"/>
  <c r="AN162" i="11"/>
  <c r="BE162" i="11" s="1"/>
  <c r="AI161" i="11"/>
  <c r="AZ161" i="11" s="1"/>
  <c r="AP159" i="11"/>
  <c r="BG159" i="11" s="1"/>
  <c r="AL158" i="11"/>
  <c r="BC158" i="11" s="1"/>
  <c r="AH157" i="11"/>
  <c r="AY157" i="11" s="1"/>
  <c r="AO155" i="11"/>
  <c r="BF155" i="11" s="1"/>
  <c r="AK154" i="11"/>
  <c r="BB154" i="11" s="1"/>
  <c r="AJ151" i="11"/>
  <c r="BA151" i="11" s="1"/>
  <c r="AL148" i="11"/>
  <c r="BC148" i="11" s="1"/>
  <c r="AP146" i="11"/>
  <c r="BG146" i="11" s="1"/>
  <c r="AK145" i="11"/>
  <c r="BB145" i="11" s="1"/>
  <c r="AE144" i="11"/>
  <c r="AV144" i="11" s="1"/>
  <c r="AJ142" i="11"/>
  <c r="BA142" i="11" s="1"/>
  <c r="AO140" i="11"/>
  <c r="BF140" i="11" s="1"/>
  <c r="AG135" i="11"/>
  <c r="AX135" i="11" s="1"/>
  <c r="AJ133" i="11"/>
  <c r="BA133" i="11" s="1"/>
  <c r="AI131" i="11"/>
  <c r="AZ131" i="11" s="1"/>
  <c r="AL129" i="11"/>
  <c r="BC129" i="11" s="1"/>
  <c r="AN127" i="11"/>
  <c r="BE127" i="11" s="1"/>
  <c r="AG123" i="11"/>
  <c r="AX123" i="11" s="1"/>
  <c r="AG121" i="11"/>
  <c r="AX121" i="11" s="1"/>
  <c r="AF117" i="11"/>
  <c r="AW117" i="11" s="1"/>
  <c r="AO114" i="11"/>
  <c r="BF114" i="11" s="1"/>
  <c r="AE117" i="11"/>
  <c r="AV117" i="11" s="1"/>
  <c r="AE123" i="11"/>
  <c r="AV123" i="11" s="1"/>
  <c r="AE129" i="11"/>
  <c r="AV129" i="11" s="1"/>
  <c r="AE135" i="11"/>
  <c r="AV135" i="11" s="1"/>
  <c r="AE141" i="11"/>
  <c r="AV141" i="11" s="1"/>
  <c r="AE147" i="11"/>
  <c r="AV147" i="11" s="1"/>
  <c r="AE153" i="11"/>
  <c r="AV153" i="11" s="1"/>
  <c r="AE159" i="11"/>
  <c r="AV159" i="11" s="1"/>
  <c r="AE165" i="11"/>
  <c r="AV165" i="11" s="1"/>
  <c r="AE171" i="11"/>
  <c r="AV171" i="11" s="1"/>
  <c r="AE177" i="11"/>
  <c r="AV177" i="11" s="1"/>
  <c r="AE183" i="11"/>
  <c r="AV183" i="11" s="1"/>
  <c r="AE189" i="11"/>
  <c r="AV189" i="11" s="1"/>
  <c r="AE195" i="11"/>
  <c r="AV195" i="11" s="1"/>
  <c r="AE126" i="11"/>
  <c r="AV126" i="11" s="1"/>
  <c r="AE140" i="11"/>
  <c r="AV140" i="11" s="1"/>
  <c r="AE155" i="11"/>
  <c r="AV155" i="11" s="1"/>
  <c r="AE169" i="11"/>
  <c r="AV169" i="11" s="1"/>
  <c r="AE184" i="11"/>
  <c r="AV184" i="11" s="1"/>
  <c r="AE113" i="11"/>
  <c r="AE127" i="11"/>
  <c r="AV127" i="11" s="1"/>
  <c r="AE114" i="11"/>
  <c r="AV114" i="11" s="1"/>
  <c r="AE128" i="11"/>
  <c r="AV128" i="11" s="1"/>
  <c r="AE115" i="11"/>
  <c r="AV115" i="11" s="1"/>
  <c r="AE130" i="11"/>
  <c r="AV130" i="11" s="1"/>
  <c r="AE116" i="11"/>
  <c r="AV116" i="11" s="1"/>
  <c r="AE131" i="11"/>
  <c r="AV131" i="11" s="1"/>
  <c r="AE145" i="11"/>
  <c r="AV145" i="11" s="1"/>
  <c r="AE137" i="11"/>
  <c r="AV137" i="11" s="1"/>
  <c r="AE166" i="11"/>
  <c r="AV166" i="11" s="1"/>
  <c r="AE167" i="11"/>
  <c r="AV167" i="11" s="1"/>
  <c r="AE168" i="11"/>
  <c r="AV168" i="11" s="1"/>
  <c r="AE190" i="11"/>
  <c r="AV190" i="11" s="1"/>
  <c r="AE133" i="11"/>
  <c r="AV133" i="11" s="1"/>
  <c r="AE160" i="11"/>
  <c r="AV160" i="11" s="1"/>
  <c r="AE161" i="11"/>
  <c r="AV161" i="11" s="1"/>
  <c r="AE162" i="11"/>
  <c r="AV162" i="11" s="1"/>
  <c r="AE163" i="11"/>
  <c r="AV163" i="11" s="1"/>
  <c r="AE164" i="11"/>
  <c r="AV164" i="11" s="1"/>
  <c r="AE124" i="11"/>
  <c r="AV124" i="11" s="1"/>
  <c r="AE146" i="11"/>
  <c r="AV146" i="11" s="1"/>
  <c r="AE156" i="11"/>
  <c r="AV156" i="11" s="1"/>
  <c r="AE157" i="11"/>
  <c r="AV157" i="11" s="1"/>
  <c r="AE158" i="11"/>
  <c r="AV158" i="11" s="1"/>
  <c r="AK114" i="11"/>
  <c r="BB114" i="11" s="1"/>
  <c r="AK120" i="11"/>
  <c r="BB120" i="11" s="1"/>
  <c r="AK126" i="11"/>
  <c r="AK132" i="11"/>
  <c r="BB132" i="11" s="1"/>
  <c r="AK138" i="11"/>
  <c r="BB138" i="11" s="1"/>
  <c r="AK144" i="11"/>
  <c r="BB144" i="11" s="1"/>
  <c r="AK150" i="11"/>
  <c r="BB150" i="11" s="1"/>
  <c r="AK156" i="11"/>
  <c r="BB156" i="11" s="1"/>
  <c r="AK162" i="11"/>
  <c r="BB162" i="11" s="1"/>
  <c r="AK168" i="11"/>
  <c r="BB168" i="11" s="1"/>
  <c r="AK174" i="11"/>
  <c r="BB174" i="11" s="1"/>
  <c r="AK180" i="11"/>
  <c r="BB180" i="11" s="1"/>
  <c r="AK186" i="11"/>
  <c r="BB186" i="11" s="1"/>
  <c r="AK192" i="11"/>
  <c r="BB192" i="11" s="1"/>
  <c r="AK119" i="11"/>
  <c r="BB119" i="11" s="1"/>
  <c r="AK134" i="11"/>
  <c r="BB134" i="11" s="1"/>
  <c r="AK148" i="11"/>
  <c r="BB148" i="11" s="1"/>
  <c r="AK163" i="11"/>
  <c r="BB163" i="11" s="1"/>
  <c r="AK177" i="11"/>
  <c r="BB177" i="11" s="1"/>
  <c r="AK121" i="11"/>
  <c r="BB121" i="11" s="1"/>
  <c r="AK135" i="11"/>
  <c r="BB135" i="11" s="1"/>
  <c r="AK122" i="11"/>
  <c r="BB122" i="11" s="1"/>
  <c r="AK123" i="11"/>
  <c r="BB123" i="11" s="1"/>
  <c r="AK137" i="11"/>
  <c r="BB137" i="11" s="1"/>
  <c r="AK124" i="11"/>
  <c r="BB124" i="11" s="1"/>
  <c r="AK139" i="11"/>
  <c r="BB139" i="11" s="1"/>
  <c r="AK153" i="11"/>
  <c r="BB153" i="11" s="1"/>
  <c r="AK142" i="11"/>
  <c r="BB142" i="11" s="1"/>
  <c r="AK151" i="11"/>
  <c r="BB151" i="11" s="1"/>
  <c r="AK197" i="11"/>
  <c r="BB197" i="11" s="1"/>
  <c r="AK117" i="11"/>
  <c r="BB117" i="11" s="1"/>
  <c r="AK131" i="11"/>
  <c r="BB131" i="11" s="1"/>
  <c r="AK141" i="11"/>
  <c r="BB141" i="11" s="1"/>
  <c r="AK181" i="11"/>
  <c r="BB181" i="11" s="1"/>
  <c r="AK182" i="11"/>
  <c r="BB182" i="11" s="1"/>
  <c r="AK183" i="11"/>
  <c r="BB183" i="11" s="1"/>
  <c r="AK184" i="11"/>
  <c r="BB184" i="11" s="1"/>
  <c r="AK127" i="11"/>
  <c r="BB127" i="11" s="1"/>
  <c r="AK178" i="11"/>
  <c r="BB178" i="11" s="1"/>
  <c r="AK179" i="11"/>
  <c r="BB179" i="11" s="1"/>
  <c r="AK185" i="11"/>
  <c r="BB185" i="11" s="1"/>
  <c r="AQ117" i="11"/>
  <c r="BH117" i="11" s="1"/>
  <c r="AQ123" i="11"/>
  <c r="BH123" i="11" s="1"/>
  <c r="AQ129" i="11"/>
  <c r="BH129" i="11" s="1"/>
  <c r="AQ135" i="11"/>
  <c r="BH135" i="11" s="1"/>
  <c r="AQ141" i="11"/>
  <c r="BH141" i="11" s="1"/>
  <c r="AQ147" i="11"/>
  <c r="BH147" i="11" s="1"/>
  <c r="AQ153" i="11"/>
  <c r="BH153" i="11" s="1"/>
  <c r="AQ159" i="11"/>
  <c r="BH159" i="11" s="1"/>
  <c r="AQ165" i="11"/>
  <c r="BH165" i="11" s="1"/>
  <c r="AQ171" i="11"/>
  <c r="BH171" i="11" s="1"/>
  <c r="AQ177" i="11"/>
  <c r="BH177" i="11" s="1"/>
  <c r="AQ183" i="11"/>
  <c r="BH183" i="11" s="1"/>
  <c r="AQ189" i="11"/>
  <c r="BH189" i="11" s="1"/>
  <c r="AQ195" i="11"/>
  <c r="BH195" i="11" s="1"/>
  <c r="AQ113" i="11"/>
  <c r="AQ127" i="11"/>
  <c r="BH127" i="11" s="1"/>
  <c r="AQ142" i="11"/>
  <c r="BH142" i="11" s="1"/>
  <c r="AQ156" i="11"/>
  <c r="BH156" i="11" s="1"/>
  <c r="AQ170" i="11"/>
  <c r="BH170" i="11" s="1"/>
  <c r="AQ114" i="11"/>
  <c r="BH114" i="11" s="1"/>
  <c r="AQ128" i="11"/>
  <c r="BH128" i="11" s="1"/>
  <c r="AQ115" i="11"/>
  <c r="BH115" i="11" s="1"/>
  <c r="AQ116" i="11"/>
  <c r="BH116" i="11" s="1"/>
  <c r="AQ131" i="11"/>
  <c r="BH131" i="11" s="1"/>
  <c r="AQ118" i="11"/>
  <c r="BH118" i="11" s="1"/>
  <c r="AQ132" i="11"/>
  <c r="BH132" i="11" s="1"/>
  <c r="AQ146" i="11"/>
  <c r="BH146" i="11" s="1"/>
  <c r="AQ126" i="11"/>
  <c r="BH126" i="11" s="1"/>
  <c r="AQ157" i="11"/>
  <c r="BH157" i="11" s="1"/>
  <c r="AQ158" i="11"/>
  <c r="BH158" i="11" s="1"/>
  <c r="AQ191" i="11"/>
  <c r="BH191" i="11" s="1"/>
  <c r="AQ120" i="11"/>
  <c r="BH120" i="11" s="1"/>
  <c r="AQ139" i="11"/>
  <c r="BH139" i="11" s="1"/>
  <c r="AQ145" i="11"/>
  <c r="BH145" i="11" s="1"/>
  <c r="AQ154" i="11"/>
  <c r="BH154" i="11" s="1"/>
  <c r="AQ155" i="11"/>
  <c r="BH155" i="11" s="1"/>
  <c r="AQ144" i="11"/>
  <c r="BH144" i="11" s="1"/>
  <c r="AN200" i="11"/>
  <c r="BE200" i="11" s="1"/>
  <c r="AO199" i="11"/>
  <c r="BF199" i="11" s="1"/>
  <c r="AP198" i="11"/>
  <c r="BG198" i="11" s="1"/>
  <c r="AQ197" i="11"/>
  <c r="BH197" i="11" s="1"/>
  <c r="AQ196" i="11"/>
  <c r="BH196" i="11" s="1"/>
  <c r="AP195" i="11"/>
  <c r="BG195" i="11" s="1"/>
  <c r="AP194" i="11"/>
  <c r="BG194" i="11" s="1"/>
  <c r="AP193" i="11"/>
  <c r="BG193" i="11" s="1"/>
  <c r="AO192" i="11"/>
  <c r="BF192" i="11" s="1"/>
  <c r="AO191" i="11"/>
  <c r="BF191" i="11" s="1"/>
  <c r="AN190" i="11"/>
  <c r="BE190" i="11" s="1"/>
  <c r="AN189" i="11"/>
  <c r="BE189" i="11" s="1"/>
  <c r="AN188" i="11"/>
  <c r="BE188" i="11" s="1"/>
  <c r="AN187" i="11"/>
  <c r="BE187" i="11" s="1"/>
  <c r="AN186" i="11"/>
  <c r="BE186" i="11" s="1"/>
  <c r="AN185" i="11"/>
  <c r="BE185" i="11" s="1"/>
  <c r="AH184" i="11"/>
  <c r="AY184" i="11" s="1"/>
  <c r="AQ182" i="11"/>
  <c r="BH182" i="11" s="1"/>
  <c r="AN181" i="11"/>
  <c r="BE181" i="11" s="1"/>
  <c r="AF180" i="11"/>
  <c r="AW180" i="11" s="1"/>
  <c r="AQ178" i="11"/>
  <c r="BH178" i="11" s="1"/>
  <c r="AE176" i="11"/>
  <c r="AV176" i="11" s="1"/>
  <c r="AP174" i="11"/>
  <c r="BG174" i="11" s="1"/>
  <c r="AK173" i="11"/>
  <c r="BB173" i="11" s="1"/>
  <c r="AE172" i="11"/>
  <c r="AV172" i="11" s="1"/>
  <c r="AN170" i="11"/>
  <c r="BE170" i="11" s="1"/>
  <c r="AK169" i="11"/>
  <c r="BB169" i="11" s="1"/>
  <c r="AQ167" i="11"/>
  <c r="BH167" i="11" s="1"/>
  <c r="AJ165" i="11"/>
  <c r="BA165" i="11" s="1"/>
  <c r="AP163" i="11"/>
  <c r="BG163" i="11" s="1"/>
  <c r="AH161" i="11"/>
  <c r="AY161" i="11" s="1"/>
  <c r="AO159" i="11"/>
  <c r="BF159" i="11" s="1"/>
  <c r="AK158" i="11"/>
  <c r="BB158" i="11" s="1"/>
  <c r="AG157" i="11"/>
  <c r="AX157" i="11" s="1"/>
  <c r="AN155" i="11"/>
  <c r="BE155" i="11" s="1"/>
  <c r="AI154" i="11"/>
  <c r="AZ154" i="11" s="1"/>
  <c r="AQ152" i="11"/>
  <c r="BH152" i="11" s="1"/>
  <c r="AG151" i="11"/>
  <c r="AX151" i="11" s="1"/>
  <c r="AQ149" i="11"/>
  <c r="BH149" i="11" s="1"/>
  <c r="AJ148" i="11"/>
  <c r="BA148" i="11" s="1"/>
  <c r="AO146" i="11"/>
  <c r="BF146" i="11" s="1"/>
  <c r="AJ145" i="11"/>
  <c r="BA145" i="11" s="1"/>
  <c r="AI142" i="11"/>
  <c r="AZ142" i="11" s="1"/>
  <c r="AN140" i="11"/>
  <c r="BE140" i="11" s="1"/>
  <c r="AQ138" i="11"/>
  <c r="BH138" i="11" s="1"/>
  <c r="AQ136" i="11"/>
  <c r="BH136" i="11" s="1"/>
  <c r="AF135" i="11"/>
  <c r="AW135" i="11" s="1"/>
  <c r="AH133" i="11"/>
  <c r="AY133" i="11" s="1"/>
  <c r="AH131" i="11"/>
  <c r="AY131" i="11" s="1"/>
  <c r="AK129" i="11"/>
  <c r="BB129" i="11" s="1"/>
  <c r="AE125" i="11"/>
  <c r="AV125" i="11" s="1"/>
  <c r="AF123" i="11"/>
  <c r="AW123" i="11" s="1"/>
  <c r="AF121" i="11"/>
  <c r="AW121" i="11" s="1"/>
  <c r="AN114" i="11"/>
  <c r="AN199" i="11"/>
  <c r="BE199" i="11" s="1"/>
  <c r="AO198" i="11"/>
  <c r="BF198" i="11" s="1"/>
  <c r="AP197" i="11"/>
  <c r="BG197" i="11" s="1"/>
  <c r="AP196" i="11"/>
  <c r="BG196" i="11" s="1"/>
  <c r="AO195" i="11"/>
  <c r="BF195" i="11" s="1"/>
  <c r="AO194" i="11"/>
  <c r="BF194" i="11" s="1"/>
  <c r="AN193" i="11"/>
  <c r="BE193" i="11" s="1"/>
  <c r="AN192" i="11"/>
  <c r="BE192" i="11" s="1"/>
  <c r="AN191" i="11"/>
  <c r="BE191" i="11" s="1"/>
  <c r="AL185" i="11"/>
  <c r="BC185" i="11" s="1"/>
  <c r="AG184" i="11"/>
  <c r="AX184" i="11" s="1"/>
  <c r="AP182" i="11"/>
  <c r="BG182" i="11" s="1"/>
  <c r="AE180" i="11"/>
  <c r="AV180" i="11" s="1"/>
  <c r="AP178" i="11"/>
  <c r="BG178" i="11" s="1"/>
  <c r="AL177" i="11"/>
  <c r="BC177" i="11" s="1"/>
  <c r="AO174" i="11"/>
  <c r="BF174" i="11" s="1"/>
  <c r="AJ173" i="11"/>
  <c r="BA173" i="11" s="1"/>
  <c r="AJ169" i="11"/>
  <c r="BA169" i="11" s="1"/>
  <c r="AP167" i="11"/>
  <c r="BG167" i="11" s="1"/>
  <c r="AL166" i="11"/>
  <c r="BC166" i="11" s="1"/>
  <c r="AH165" i="11"/>
  <c r="AY165" i="11" s="1"/>
  <c r="AO163" i="11"/>
  <c r="BF163" i="11" s="1"/>
  <c r="AJ162" i="11"/>
  <c r="BA162" i="11" s="1"/>
  <c r="AG161" i="11"/>
  <c r="AX161" i="11" s="1"/>
  <c r="AJ158" i="11"/>
  <c r="BA158" i="11" s="1"/>
  <c r="AF157" i="11"/>
  <c r="AW157" i="11" s="1"/>
  <c r="AL155" i="11"/>
  <c r="BC155" i="11" s="1"/>
  <c r="AH154" i="11"/>
  <c r="AY154" i="11" s="1"/>
  <c r="AP152" i="11"/>
  <c r="BG152" i="11" s="1"/>
  <c r="AP149" i="11"/>
  <c r="BG149" i="11" s="1"/>
  <c r="AI148" i="11"/>
  <c r="AZ148" i="11" s="1"/>
  <c r="AN146" i="11"/>
  <c r="BE146" i="11" s="1"/>
  <c r="AH145" i="11"/>
  <c r="AY145" i="11" s="1"/>
  <c r="AQ143" i="11"/>
  <c r="BH143" i="11" s="1"/>
  <c r="AG142" i="11"/>
  <c r="AX142" i="11" s="1"/>
  <c r="AP138" i="11"/>
  <c r="BG138" i="11" s="1"/>
  <c r="AP136" i="11"/>
  <c r="BG136" i="11" s="1"/>
  <c r="AG133" i="11"/>
  <c r="AX133" i="11" s="1"/>
  <c r="AG131" i="11"/>
  <c r="AX131" i="11" s="1"/>
  <c r="AJ129" i="11"/>
  <c r="BA129" i="11" s="1"/>
  <c r="AL127" i="11"/>
  <c r="BC127" i="11" s="1"/>
  <c r="AE121" i="11"/>
  <c r="AV121" i="11" s="1"/>
  <c r="AK118" i="11"/>
  <c r="BB118" i="11" s="1"/>
  <c r="AF125" i="11"/>
  <c r="AW125" i="11" s="1"/>
  <c r="AF139" i="11"/>
  <c r="AW139" i="11" s="1"/>
  <c r="AF154" i="11"/>
  <c r="AW154" i="11" s="1"/>
  <c r="AF168" i="11"/>
  <c r="AW168" i="11" s="1"/>
  <c r="AF182" i="11"/>
  <c r="AW182" i="11" s="1"/>
  <c r="AF183" i="11"/>
  <c r="AW183" i="11" s="1"/>
  <c r="AF126" i="11"/>
  <c r="AW126" i="11" s="1"/>
  <c r="AF140" i="11"/>
  <c r="AW140" i="11" s="1"/>
  <c r="AF141" i="11"/>
  <c r="AW141" i="11" s="1"/>
  <c r="AF113" i="11"/>
  <c r="AW113" i="11" s="1"/>
  <c r="AF127" i="11"/>
  <c r="AW127" i="11" s="1"/>
  <c r="AF114" i="11"/>
  <c r="AW114" i="11" s="1"/>
  <c r="AF128" i="11"/>
  <c r="AW128" i="11" s="1"/>
  <c r="AF129" i="11"/>
  <c r="AW129" i="11" s="1"/>
  <c r="AF115" i="11"/>
  <c r="AW115" i="11" s="1"/>
  <c r="AF130" i="11"/>
  <c r="AW130" i="11" s="1"/>
  <c r="AF144" i="11"/>
  <c r="AW144" i="11" s="1"/>
  <c r="AF119" i="11"/>
  <c r="AW119" i="11" s="1"/>
  <c r="AF122" i="11"/>
  <c r="AW122" i="11" s="1"/>
  <c r="AF148" i="11"/>
  <c r="AW148" i="11" s="1"/>
  <c r="AF169" i="11"/>
  <c r="AW169" i="11" s="1"/>
  <c r="AF170" i="11"/>
  <c r="AW170" i="11" s="1"/>
  <c r="AF188" i="11"/>
  <c r="AW188" i="11" s="1"/>
  <c r="AF189" i="11"/>
  <c r="AW189" i="11" s="1"/>
  <c r="AF200" i="11"/>
  <c r="AW200" i="11" s="1"/>
  <c r="AF116" i="11"/>
  <c r="AF137" i="11"/>
  <c r="AW137" i="11" s="1"/>
  <c r="AF147" i="11"/>
  <c r="AW147" i="11" s="1"/>
  <c r="AF165" i="11"/>
  <c r="AW165" i="11" s="1"/>
  <c r="AF166" i="11"/>
  <c r="AW166" i="11" s="1"/>
  <c r="AF167" i="11"/>
  <c r="AW167" i="11" s="1"/>
  <c r="AF133" i="11"/>
  <c r="AW133" i="11" s="1"/>
  <c r="AF159" i="11"/>
  <c r="AW159" i="11" s="1"/>
  <c r="AF160" i="11"/>
  <c r="AW160" i="11" s="1"/>
  <c r="AF161" i="11"/>
  <c r="AW161" i="11" s="1"/>
  <c r="AF162" i="11"/>
  <c r="AW162" i="11" s="1"/>
  <c r="AF163" i="11"/>
  <c r="AW163" i="11" s="1"/>
  <c r="AF164" i="11"/>
  <c r="AW164" i="11" s="1"/>
  <c r="AL118" i="11"/>
  <c r="BC118" i="11" s="1"/>
  <c r="AL133" i="11"/>
  <c r="BC133" i="11" s="1"/>
  <c r="AL147" i="11"/>
  <c r="BC147" i="11" s="1"/>
  <c r="AL161" i="11"/>
  <c r="BC161" i="11" s="1"/>
  <c r="AL162" i="11"/>
  <c r="BC162" i="11" s="1"/>
  <c r="AL176" i="11"/>
  <c r="BC176" i="11" s="1"/>
  <c r="AL119" i="11"/>
  <c r="BC119" i="11" s="1"/>
  <c r="AL120" i="11"/>
  <c r="BC120" i="11" s="1"/>
  <c r="AL134" i="11"/>
  <c r="BC134" i="11" s="1"/>
  <c r="AL121" i="11"/>
  <c r="BC121" i="11" s="1"/>
  <c r="AL122" i="11"/>
  <c r="BC122" i="11" s="1"/>
  <c r="AL136" i="11"/>
  <c r="BC136" i="11" s="1"/>
  <c r="AL123" i="11"/>
  <c r="BC123" i="11" s="1"/>
  <c r="AL137" i="11"/>
  <c r="BC137" i="11" s="1"/>
  <c r="AL138" i="11"/>
  <c r="BC138" i="11" s="1"/>
  <c r="AL152" i="11"/>
  <c r="BC152" i="11" s="1"/>
  <c r="AL125" i="11"/>
  <c r="BC125" i="11" s="1"/>
  <c r="AL143" i="11"/>
  <c r="BC143" i="11" s="1"/>
  <c r="AL196" i="11"/>
  <c r="BC196" i="11" s="1"/>
  <c r="AL142" i="11"/>
  <c r="BC142" i="11" s="1"/>
  <c r="AL151" i="11"/>
  <c r="BC151" i="11" s="1"/>
  <c r="AL114" i="11"/>
  <c r="BC114" i="11" s="1"/>
  <c r="AL117" i="11"/>
  <c r="BC117" i="11" s="1"/>
  <c r="AL131" i="11"/>
  <c r="BC131" i="11" s="1"/>
  <c r="AL141" i="11"/>
  <c r="BC141" i="11" s="1"/>
  <c r="AL150" i="11"/>
  <c r="BC150" i="11" s="1"/>
  <c r="AL180" i="11"/>
  <c r="BC180" i="11" s="1"/>
  <c r="AL181" i="11"/>
  <c r="BC181" i="11" s="1"/>
  <c r="AL182" i="11"/>
  <c r="BC182" i="11" s="1"/>
  <c r="AL183" i="11"/>
  <c r="BC183" i="11" s="1"/>
  <c r="AL184" i="11"/>
  <c r="BC184" i="11" s="1"/>
  <c r="AL200" i="11"/>
  <c r="BC200" i="11" s="1"/>
  <c r="AN198" i="11"/>
  <c r="BE198" i="11" s="1"/>
  <c r="AO197" i="11"/>
  <c r="BF197" i="11" s="1"/>
  <c r="AN196" i="11"/>
  <c r="BE196" i="11" s="1"/>
  <c r="AN195" i="11"/>
  <c r="BE195" i="11" s="1"/>
  <c r="AL191" i="11"/>
  <c r="BC191" i="11" s="1"/>
  <c r="AL190" i="11"/>
  <c r="BC190" i="11" s="1"/>
  <c r="AL189" i="11"/>
  <c r="BC189" i="11" s="1"/>
  <c r="AL188" i="11"/>
  <c r="BC188" i="11" s="1"/>
  <c r="AL187" i="11"/>
  <c r="BC187" i="11" s="1"/>
  <c r="AL186" i="11"/>
  <c r="BC186" i="11" s="1"/>
  <c r="AH185" i="11"/>
  <c r="AY185" i="11" s="1"/>
  <c r="AF184" i="11"/>
  <c r="AW184" i="11" s="1"/>
  <c r="AO182" i="11"/>
  <c r="BF182" i="11" s="1"/>
  <c r="AH181" i="11"/>
  <c r="AY181" i="11" s="1"/>
  <c r="AN178" i="11"/>
  <c r="BE178" i="11" s="1"/>
  <c r="AG177" i="11"/>
  <c r="AX177" i="11" s="1"/>
  <c r="AQ175" i="11"/>
  <c r="BH175" i="11" s="1"/>
  <c r="AF173" i="11"/>
  <c r="AW173" i="11" s="1"/>
  <c r="AO171" i="11"/>
  <c r="BF171" i="11" s="1"/>
  <c r="AL170" i="11"/>
  <c r="BC170" i="11" s="1"/>
  <c r="AO167" i="11"/>
  <c r="BF167" i="11" s="1"/>
  <c r="AK166" i="11"/>
  <c r="BB166" i="11" s="1"/>
  <c r="AQ164" i="11"/>
  <c r="BH164" i="11" s="1"/>
  <c r="AN163" i="11"/>
  <c r="BE163" i="11" s="1"/>
  <c r="AI162" i="11"/>
  <c r="AZ162" i="11" s="1"/>
  <c r="AQ160" i="11"/>
  <c r="BH160" i="11" s="1"/>
  <c r="AL159" i="11"/>
  <c r="BC159" i="11" s="1"/>
  <c r="AI158" i="11"/>
  <c r="AZ158" i="11" s="1"/>
  <c r="AO156" i="11"/>
  <c r="BF156" i="11" s="1"/>
  <c r="AK155" i="11"/>
  <c r="BB155" i="11" s="1"/>
  <c r="AG154" i="11"/>
  <c r="AX154" i="11" s="1"/>
  <c r="AK152" i="11"/>
  <c r="BB152" i="11" s="1"/>
  <c r="AE151" i="11"/>
  <c r="AV151" i="11" s="1"/>
  <c r="AN149" i="11"/>
  <c r="BE149" i="11" s="1"/>
  <c r="AE148" i="11"/>
  <c r="AV148" i="11" s="1"/>
  <c r="AL146" i="11"/>
  <c r="BC146" i="11" s="1"/>
  <c r="AG145" i="11"/>
  <c r="AX145" i="11" s="1"/>
  <c r="AK143" i="11"/>
  <c r="BB143" i="11" s="1"/>
  <c r="AF142" i="11"/>
  <c r="AW142" i="11" s="1"/>
  <c r="AL140" i="11"/>
  <c r="BC140" i="11" s="1"/>
  <c r="AI138" i="11"/>
  <c r="AZ138" i="11" s="1"/>
  <c r="AN136" i="11"/>
  <c r="BE136" i="11" s="1"/>
  <c r="AQ134" i="11"/>
  <c r="BH134" i="11" s="1"/>
  <c r="AO132" i="11"/>
  <c r="BF132" i="11" s="1"/>
  <c r="AF131" i="11"/>
  <c r="AW131" i="11" s="1"/>
  <c r="AI129" i="11"/>
  <c r="AZ129" i="11" s="1"/>
  <c r="AP126" i="11"/>
  <c r="BG126" i="11" s="1"/>
  <c r="AQ124" i="11"/>
  <c r="BH124" i="11" s="1"/>
  <c r="AQ122" i="11"/>
  <c r="BH122" i="11" s="1"/>
  <c r="AI120" i="11"/>
  <c r="AZ120" i="11" s="1"/>
  <c r="AJ118" i="11"/>
  <c r="BA118" i="11" s="1"/>
  <c r="AK116" i="11"/>
  <c r="BB116" i="11" s="1"/>
  <c r="AH114" i="11"/>
  <c r="AY114" i="11" s="1"/>
  <c r="AM113" i="11"/>
  <c r="AM119" i="11"/>
  <c r="BD119" i="11" s="1"/>
  <c r="AM125" i="11"/>
  <c r="BD125" i="11" s="1"/>
  <c r="AM131" i="11"/>
  <c r="BD131" i="11" s="1"/>
  <c r="AM137" i="11"/>
  <c r="BD137" i="11" s="1"/>
  <c r="AM143" i="11"/>
  <c r="BD143" i="11" s="1"/>
  <c r="AM149" i="11"/>
  <c r="BD149" i="11" s="1"/>
  <c r="AM155" i="11"/>
  <c r="BD155" i="11" s="1"/>
  <c r="AM161" i="11"/>
  <c r="BD161" i="11" s="1"/>
  <c r="AM167" i="11"/>
  <c r="BD167" i="11" s="1"/>
  <c r="AM173" i="11"/>
  <c r="BD173" i="11" s="1"/>
  <c r="AM179" i="11"/>
  <c r="BD179" i="11" s="1"/>
  <c r="AM185" i="11"/>
  <c r="BD185" i="11" s="1"/>
  <c r="AM191" i="11"/>
  <c r="BD191" i="11" s="1"/>
  <c r="AM197" i="11"/>
  <c r="BD197" i="11" s="1"/>
  <c r="AM117" i="11"/>
  <c r="BD117" i="11" s="1"/>
  <c r="AM132" i="11"/>
  <c r="BD132" i="11" s="1"/>
  <c r="AM146" i="11"/>
  <c r="BD146" i="11" s="1"/>
  <c r="AM160" i="11"/>
  <c r="BD160" i="11" s="1"/>
  <c r="AM175" i="11"/>
  <c r="BD175" i="11" s="1"/>
  <c r="AM118" i="11"/>
  <c r="BD118" i="11" s="1"/>
  <c r="AM133" i="11"/>
  <c r="BD133" i="11" s="1"/>
  <c r="AM120" i="11"/>
  <c r="BD120" i="11" s="1"/>
  <c r="AM121" i="11"/>
  <c r="BD121" i="11" s="1"/>
  <c r="AM135" i="11"/>
  <c r="BD135" i="11" s="1"/>
  <c r="AM122" i="11"/>
  <c r="BD122" i="11" s="1"/>
  <c r="AM136" i="11"/>
  <c r="BD136" i="11" s="1"/>
  <c r="AM151" i="11"/>
  <c r="BD151" i="11" s="1"/>
  <c r="AM195" i="11"/>
  <c r="BD195" i="11" s="1"/>
  <c r="AM152" i="11"/>
  <c r="BD152" i="11" s="1"/>
  <c r="AM138" i="11"/>
  <c r="BD138" i="11" s="1"/>
  <c r="AM128" i="11"/>
  <c r="BD128" i="11" s="1"/>
  <c r="AR144" i="11"/>
  <c r="BI144" i="11" s="1"/>
  <c r="AR116" i="11"/>
  <c r="BI116" i="11" s="1"/>
  <c r="AR160" i="11"/>
  <c r="BI160" i="11" s="1"/>
  <c r="AR164" i="11"/>
  <c r="BI164" i="11" s="1"/>
  <c r="AR148" i="11"/>
  <c r="BI148" i="11" s="1"/>
  <c r="AR132" i="11"/>
  <c r="BI132" i="11" s="1"/>
  <c r="AR120" i="11"/>
  <c r="BI120" i="11" s="1"/>
  <c r="AR152" i="11"/>
  <c r="BI152" i="11" s="1"/>
  <c r="AR136" i="11"/>
  <c r="BI136" i="11" s="1"/>
  <c r="AR156" i="11"/>
  <c r="BI156" i="11" s="1"/>
  <c r="AR145" i="11"/>
  <c r="BI145" i="11" s="1"/>
  <c r="AR128" i="11"/>
  <c r="BI128" i="11" s="1"/>
  <c r="AR124" i="11"/>
  <c r="BI124" i="11" s="1"/>
  <c r="AR163" i="11"/>
  <c r="BI163" i="11" s="1"/>
  <c r="AR159" i="11"/>
  <c r="BI159" i="11" s="1"/>
  <c r="AR155" i="11"/>
  <c r="BI155" i="11" s="1"/>
  <c r="AR151" i="11"/>
  <c r="BI151" i="11" s="1"/>
  <c r="AR147" i="11"/>
  <c r="BI147" i="11" s="1"/>
  <c r="AR143" i="11"/>
  <c r="BI143" i="11" s="1"/>
  <c r="AR139" i="11"/>
  <c r="BI139" i="11" s="1"/>
  <c r="AR135" i="11"/>
  <c r="BI135" i="11" s="1"/>
  <c r="AR131" i="11"/>
  <c r="BI131" i="11" s="1"/>
  <c r="AR127" i="11"/>
  <c r="BI127" i="11" s="1"/>
  <c r="AR123" i="11"/>
  <c r="BI123" i="11" s="1"/>
  <c r="AR119" i="11"/>
  <c r="BI119" i="11" s="1"/>
  <c r="AR115" i="11"/>
  <c r="BI115" i="11" s="1"/>
  <c r="AR166" i="11"/>
  <c r="BI166" i="11" s="1"/>
  <c r="AR162" i="11"/>
  <c r="BI162" i="11" s="1"/>
  <c r="AR158" i="11"/>
  <c r="BI158" i="11" s="1"/>
  <c r="AR154" i="11"/>
  <c r="BI154" i="11" s="1"/>
  <c r="AR150" i="11"/>
  <c r="BI150" i="11" s="1"/>
  <c r="AR146" i="11"/>
  <c r="BI146" i="11" s="1"/>
  <c r="AR142" i="11"/>
  <c r="BI142" i="11" s="1"/>
  <c r="AR138" i="11"/>
  <c r="BI138" i="11" s="1"/>
  <c r="AR134" i="11"/>
  <c r="BI134" i="11" s="1"/>
  <c r="AR130" i="11"/>
  <c r="BI130" i="11" s="1"/>
  <c r="AR126" i="11"/>
  <c r="BI126" i="11" s="1"/>
  <c r="AR122" i="11"/>
  <c r="BI122" i="11" s="1"/>
  <c r="AR118" i="11"/>
  <c r="BI118" i="11" s="1"/>
  <c r="AR114" i="11"/>
  <c r="BI114" i="11" s="1"/>
  <c r="AR165" i="11"/>
  <c r="BI165" i="11" s="1"/>
  <c r="AR161" i="11"/>
  <c r="BI161" i="11" s="1"/>
  <c r="AR153" i="11"/>
  <c r="BI153" i="11" s="1"/>
  <c r="AR149" i="11"/>
  <c r="BI149" i="11" s="1"/>
  <c r="AR141" i="11"/>
  <c r="BI141" i="11" s="1"/>
  <c r="AR137" i="11"/>
  <c r="BI137" i="11" s="1"/>
  <c r="AR133" i="11"/>
  <c r="BI133" i="11" s="1"/>
  <c r="AR129" i="11"/>
  <c r="BI129" i="11" s="1"/>
  <c r="AR125" i="11"/>
  <c r="BI125" i="11" s="1"/>
  <c r="AR121" i="11"/>
  <c r="BI121" i="11" s="1"/>
  <c r="AR117" i="11"/>
  <c r="BI117" i="11" s="1"/>
  <c r="AR113" i="11"/>
  <c r="BI113" i="11" s="1"/>
  <c r="AR157" i="11"/>
  <c r="BI157" i="11" s="1"/>
  <c r="AD95" i="11"/>
  <c r="AD94" i="11"/>
  <c r="AU94" i="11" s="1"/>
  <c r="AM99" i="11"/>
  <c r="AO93" i="11"/>
  <c r="BF93" i="11" s="1"/>
  <c r="AP91" i="11"/>
  <c r="BG91" i="11" s="1"/>
  <c r="AE95" i="11"/>
  <c r="AV95" i="11" s="1"/>
  <c r="AO105" i="11"/>
  <c r="BF105" i="11" s="1"/>
  <c r="AP98" i="11"/>
  <c r="BG98" i="11" s="1"/>
  <c r="AG93" i="11"/>
  <c r="AX93" i="11" s="1"/>
  <c r="AG105" i="11"/>
  <c r="AX105" i="11" s="1"/>
  <c r="AO98" i="11"/>
  <c r="BF98" i="11" s="1"/>
  <c r="AJ92" i="11"/>
  <c r="BA92" i="11" s="1"/>
  <c r="AF91" i="11"/>
  <c r="AW91" i="11" s="1"/>
  <c r="AL91" i="11"/>
  <c r="BC91" i="11" s="1"/>
  <c r="AR94" i="11"/>
  <c r="BI94" i="11" s="1"/>
  <c r="AD98" i="11"/>
  <c r="AM91" i="11"/>
  <c r="BD91" i="11" s="1"/>
  <c r="AO106" i="11"/>
  <c r="AO94" i="11"/>
  <c r="BF94" i="11" s="1"/>
  <c r="AD106" i="11"/>
  <c r="AU106" i="11" s="1"/>
  <c r="AM103" i="11"/>
  <c r="BD103" i="11" s="1"/>
  <c r="AP97" i="11"/>
  <c r="BG97" i="11" s="1"/>
  <c r="AO90" i="11"/>
  <c r="BF90" i="11" s="1"/>
  <c r="AP106" i="11"/>
  <c r="BG106" i="11" s="1"/>
  <c r="AO101" i="11"/>
  <c r="BF101" i="11" s="1"/>
  <c r="AP94" i="11"/>
  <c r="BG94" i="11" s="1"/>
  <c r="AC103" i="11"/>
  <c r="AP102" i="11"/>
  <c r="AO97" i="11"/>
  <c r="BF97" i="11" s="1"/>
  <c r="AR89" i="11"/>
  <c r="BI89" i="11" s="1"/>
  <c r="AN102" i="11"/>
  <c r="BE102" i="11" s="1"/>
  <c r="AC91" i="11"/>
  <c r="AT91" i="11" s="1"/>
  <c r="AO102" i="11"/>
  <c r="AG97" i="11"/>
  <c r="AX97" i="11" s="1"/>
  <c r="AO89" i="11"/>
  <c r="BF89" i="11" s="1"/>
  <c r="AJ93" i="11"/>
  <c r="BA93" i="11" s="1"/>
  <c r="AJ100" i="11"/>
  <c r="AJ108" i="11"/>
  <c r="BA108" i="11" s="1"/>
  <c r="AD102" i="11"/>
  <c r="AU102" i="11" s="1"/>
  <c r="AJ96" i="11"/>
  <c r="AI88" i="11"/>
  <c r="AM107" i="11"/>
  <c r="AP101" i="11"/>
  <c r="BG101" i="11" s="1"/>
  <c r="AM95" i="11"/>
  <c r="BD95" i="11" s="1"/>
  <c r="AL87" i="11"/>
  <c r="BC87" i="11" s="1"/>
  <c r="AF89" i="11"/>
  <c r="AW89" i="11" s="1"/>
  <c r="AC102" i="11"/>
  <c r="AT102" i="11" s="1"/>
  <c r="AC90" i="11"/>
  <c r="AI108" i="11"/>
  <c r="AL107" i="11"/>
  <c r="BC107" i="11" s="1"/>
  <c r="AR105" i="11"/>
  <c r="BI105" i="11" s="1"/>
  <c r="AF105" i="11"/>
  <c r="AI104" i="11"/>
  <c r="AL103" i="11"/>
  <c r="BC103" i="11" s="1"/>
  <c r="AR101" i="11"/>
  <c r="BI101" i="11" s="1"/>
  <c r="AF101" i="11"/>
  <c r="AW101" i="11" s="1"/>
  <c r="AI100" i="11"/>
  <c r="AZ100" i="11" s="1"/>
  <c r="AL99" i="11"/>
  <c r="BC99" i="11" s="1"/>
  <c r="AR97" i="11"/>
  <c r="BI97" i="11" s="1"/>
  <c r="AF97" i="11"/>
  <c r="AW97" i="11" s="1"/>
  <c r="AI96" i="11"/>
  <c r="AZ96" i="11" s="1"/>
  <c r="AL95" i="11"/>
  <c r="BC95" i="11" s="1"/>
  <c r="AR93" i="11"/>
  <c r="BI93" i="11" s="1"/>
  <c r="AF93" i="11"/>
  <c r="AI92" i="11"/>
  <c r="AN90" i="11"/>
  <c r="AQ89" i="11"/>
  <c r="BH89" i="11" s="1"/>
  <c r="AE89" i="11"/>
  <c r="AV89" i="11" s="1"/>
  <c r="AH88" i="11"/>
  <c r="AY88" i="11" s="1"/>
  <c r="AK87" i="11"/>
  <c r="AC101" i="11"/>
  <c r="AT101" i="11" s="1"/>
  <c r="AC89" i="11"/>
  <c r="AH108" i="11"/>
  <c r="AY108" i="11" s="1"/>
  <c r="AK107" i="11"/>
  <c r="BB107" i="11" s="1"/>
  <c r="AN106" i="11"/>
  <c r="AQ105" i="11"/>
  <c r="AE105" i="11"/>
  <c r="AV105" i="11" s="1"/>
  <c r="AH104" i="11"/>
  <c r="AY104" i="11" s="1"/>
  <c r="AK103" i="11"/>
  <c r="BB103" i="11" s="1"/>
  <c r="AQ101" i="11"/>
  <c r="BH101" i="11" s="1"/>
  <c r="AE101" i="11"/>
  <c r="AV101" i="11" s="1"/>
  <c r="AH100" i="11"/>
  <c r="AY100" i="11" s="1"/>
  <c r="AK99" i="11"/>
  <c r="BB99" i="11" s="1"/>
  <c r="AN98" i="11"/>
  <c r="BE98" i="11" s="1"/>
  <c r="AQ97" i="11"/>
  <c r="BH97" i="11" s="1"/>
  <c r="AE97" i="11"/>
  <c r="AV97" i="11" s="1"/>
  <c r="AH96" i="11"/>
  <c r="AK95" i="11"/>
  <c r="AN94" i="11"/>
  <c r="BE94" i="11" s="1"/>
  <c r="AQ93" i="11"/>
  <c r="BH93" i="11" s="1"/>
  <c r="AE93" i="11"/>
  <c r="AV93" i="11" s="1"/>
  <c r="AH92" i="11"/>
  <c r="AK91" i="11"/>
  <c r="BB91" i="11" s="1"/>
  <c r="AM90" i="11"/>
  <c r="BD90" i="11" s="1"/>
  <c r="AP89" i="11"/>
  <c r="BG89" i="11" s="1"/>
  <c r="AD89" i="11"/>
  <c r="AG88" i="11"/>
  <c r="AX88" i="11" s="1"/>
  <c r="AJ87" i="11"/>
  <c r="BA87" i="11" s="1"/>
  <c r="AC100" i="11"/>
  <c r="AC88" i="11"/>
  <c r="AT88" i="11" s="1"/>
  <c r="AG108" i="11"/>
  <c r="AX108" i="11" s="1"/>
  <c r="AJ107" i="11"/>
  <c r="AM106" i="11"/>
  <c r="BD106" i="11" s="1"/>
  <c r="AD105" i="11"/>
  <c r="AU105" i="11" s="1"/>
  <c r="AG104" i="11"/>
  <c r="AX104" i="11" s="1"/>
  <c r="AJ103" i="11"/>
  <c r="BA103" i="11" s="1"/>
  <c r="AM102" i="11"/>
  <c r="BD102" i="11" s="1"/>
  <c r="AD101" i="11"/>
  <c r="AG100" i="11"/>
  <c r="AX100" i="11" s="1"/>
  <c r="AJ99" i="11"/>
  <c r="AM98" i="11"/>
  <c r="BD98" i="11" s="1"/>
  <c r="AD97" i="11"/>
  <c r="AU97" i="11" s="1"/>
  <c r="AG96" i="11"/>
  <c r="AX96" i="11" s="1"/>
  <c r="AJ95" i="11"/>
  <c r="BA95" i="11" s="1"/>
  <c r="AM94" i="11"/>
  <c r="BD94" i="11" s="1"/>
  <c r="AP93" i="11"/>
  <c r="BG93" i="11" s="1"/>
  <c r="AD93" i="11"/>
  <c r="AU93" i="11" s="1"/>
  <c r="AG92" i="11"/>
  <c r="AX92" i="11" s="1"/>
  <c r="AJ91" i="11"/>
  <c r="BA91" i="11" s="1"/>
  <c r="AL90" i="11"/>
  <c r="BC90" i="11" s="1"/>
  <c r="AR88" i="11"/>
  <c r="BI88" i="11" s="1"/>
  <c r="AF88" i="11"/>
  <c r="AW88" i="11" s="1"/>
  <c r="AI87" i="11"/>
  <c r="AC99" i="11"/>
  <c r="AT99" i="11" s="1"/>
  <c r="AR108" i="11"/>
  <c r="BI108" i="11" s="1"/>
  <c r="AF108" i="11"/>
  <c r="AW108" i="11" s="1"/>
  <c r="AI107" i="11"/>
  <c r="AZ107" i="11" s="1"/>
  <c r="AL106" i="11"/>
  <c r="BC106" i="11" s="1"/>
  <c r="AR104" i="11"/>
  <c r="BI104" i="11" s="1"/>
  <c r="AF104" i="11"/>
  <c r="AW104" i="11" s="1"/>
  <c r="AI103" i="11"/>
  <c r="AZ103" i="11" s="1"/>
  <c r="AL102" i="11"/>
  <c r="BC102" i="11" s="1"/>
  <c r="AR100" i="11"/>
  <c r="BI100" i="11" s="1"/>
  <c r="AF100" i="11"/>
  <c r="AW100" i="11" s="1"/>
  <c r="AI99" i="11"/>
  <c r="AZ99" i="11" s="1"/>
  <c r="AL98" i="11"/>
  <c r="BC98" i="11" s="1"/>
  <c r="AR96" i="11"/>
  <c r="BI96" i="11" s="1"/>
  <c r="AF96" i="11"/>
  <c r="AW96" i="11" s="1"/>
  <c r="AI95" i="11"/>
  <c r="AZ95" i="11" s="1"/>
  <c r="AL94" i="11"/>
  <c r="BC94" i="11" s="1"/>
  <c r="AR92" i="11"/>
  <c r="BI92" i="11" s="1"/>
  <c r="AF92" i="11"/>
  <c r="AW92" i="11" s="1"/>
  <c r="AI91" i="11"/>
  <c r="AZ91" i="11" s="1"/>
  <c r="AK90" i="11"/>
  <c r="BB90" i="11" s="1"/>
  <c r="AN89" i="11"/>
  <c r="BE89" i="11" s="1"/>
  <c r="AQ88" i="11"/>
  <c r="BH88" i="11" s="1"/>
  <c r="AE88" i="11"/>
  <c r="AV88" i="11" s="1"/>
  <c r="AH87" i="11"/>
  <c r="AC98" i="11"/>
  <c r="AT98" i="11" s="1"/>
  <c r="AQ108" i="11"/>
  <c r="AE108" i="11"/>
  <c r="AH107" i="11"/>
  <c r="AK106" i="11"/>
  <c r="BB106" i="11" s="1"/>
  <c r="AN105" i="11"/>
  <c r="BE105" i="11" s="1"/>
  <c r="AQ104" i="11"/>
  <c r="BH104" i="11" s="1"/>
  <c r="AE104" i="11"/>
  <c r="AV104" i="11" s="1"/>
  <c r="AH103" i="11"/>
  <c r="AY103" i="11" s="1"/>
  <c r="AK102" i="11"/>
  <c r="AN101" i="11"/>
  <c r="AQ100" i="11"/>
  <c r="BH100" i="11" s="1"/>
  <c r="AE100" i="11"/>
  <c r="AH99" i="11"/>
  <c r="AK98" i="11"/>
  <c r="BB98" i="11" s="1"/>
  <c r="AN97" i="11"/>
  <c r="BE97" i="11" s="1"/>
  <c r="AQ96" i="11"/>
  <c r="BH96" i="11" s="1"/>
  <c r="AE96" i="11"/>
  <c r="AV96" i="11" s="1"/>
  <c r="AH95" i="11"/>
  <c r="AY95" i="11" s="1"/>
  <c r="AK94" i="11"/>
  <c r="BB94" i="11" s="1"/>
  <c r="AN93" i="11"/>
  <c r="BE93" i="11" s="1"/>
  <c r="AQ92" i="11"/>
  <c r="AE92" i="11"/>
  <c r="AH91" i="11"/>
  <c r="AY91" i="11" s="1"/>
  <c r="AJ90" i="11"/>
  <c r="BA90" i="11" s="1"/>
  <c r="AM89" i="11"/>
  <c r="AP88" i="11"/>
  <c r="AD88" i="11"/>
  <c r="AU88" i="11" s="1"/>
  <c r="AG87" i="11"/>
  <c r="AX87" i="11" s="1"/>
  <c r="AC87" i="11"/>
  <c r="AT87" i="11" s="1"/>
  <c r="AC97" i="11"/>
  <c r="AT97" i="11" s="1"/>
  <c r="AP108" i="11"/>
  <c r="AD108" i="11"/>
  <c r="AU108" i="11" s="1"/>
  <c r="AG107" i="11"/>
  <c r="AJ106" i="11"/>
  <c r="AM105" i="11"/>
  <c r="BD105" i="11" s="1"/>
  <c r="AD104" i="11"/>
  <c r="AG103" i="11"/>
  <c r="AX103" i="11" s="1"/>
  <c r="AJ102" i="11"/>
  <c r="BA102" i="11" s="1"/>
  <c r="AM101" i="11"/>
  <c r="BD101" i="11" s="1"/>
  <c r="AP100" i="11"/>
  <c r="BG100" i="11" s="1"/>
  <c r="AD100" i="11"/>
  <c r="AU100" i="11" s="1"/>
  <c r="AG99" i="11"/>
  <c r="AX99" i="11" s="1"/>
  <c r="AJ98" i="11"/>
  <c r="AM97" i="11"/>
  <c r="AP96" i="11"/>
  <c r="AD96" i="11"/>
  <c r="AG95" i="11"/>
  <c r="AX95" i="11" s="1"/>
  <c r="AJ94" i="11"/>
  <c r="BA94" i="11" s="1"/>
  <c r="AM93" i="11"/>
  <c r="BD93" i="11" s="1"/>
  <c r="AP92" i="11"/>
  <c r="BG92" i="11" s="1"/>
  <c r="AD92" i="11"/>
  <c r="AU92" i="11" s="1"/>
  <c r="AG91" i="11"/>
  <c r="AX91" i="11" s="1"/>
  <c r="AI90" i="11"/>
  <c r="AZ90" i="11" s="1"/>
  <c r="AL89" i="11"/>
  <c r="BC89" i="11" s="1"/>
  <c r="AO88" i="11"/>
  <c r="BF88" i="11" s="1"/>
  <c r="AR87" i="11"/>
  <c r="AF87" i="11"/>
  <c r="AC108" i="11"/>
  <c r="AT108" i="11" s="1"/>
  <c r="AC96" i="11"/>
  <c r="AT96" i="11" s="1"/>
  <c r="AO108" i="11"/>
  <c r="BF108" i="11" s="1"/>
  <c r="AR107" i="11"/>
  <c r="BI107" i="11" s="1"/>
  <c r="AF107" i="11"/>
  <c r="AI106" i="11"/>
  <c r="AZ106" i="11" s="1"/>
  <c r="AL105" i="11"/>
  <c r="BC105" i="11" s="1"/>
  <c r="AO104" i="11"/>
  <c r="BF104" i="11" s="1"/>
  <c r="AR103" i="11"/>
  <c r="BI103" i="11" s="1"/>
  <c r="AF103" i="11"/>
  <c r="AW103" i="11" s="1"/>
  <c r="AI102" i="11"/>
  <c r="AZ102" i="11" s="1"/>
  <c r="AL101" i="11"/>
  <c r="BC101" i="11" s="1"/>
  <c r="AO100" i="11"/>
  <c r="AR99" i="11"/>
  <c r="BI99" i="11" s="1"/>
  <c r="AF99" i="11"/>
  <c r="AW99" i="11" s="1"/>
  <c r="AI98" i="11"/>
  <c r="AL97" i="11"/>
  <c r="BC97" i="11" s="1"/>
  <c r="AO96" i="11"/>
  <c r="BF96" i="11" s="1"/>
  <c r="AR95" i="11"/>
  <c r="BI95" i="11" s="1"/>
  <c r="AF95" i="11"/>
  <c r="AW95" i="11" s="1"/>
  <c r="AL93" i="11"/>
  <c r="BC93" i="11" s="1"/>
  <c r="AR91" i="11"/>
  <c r="BI91" i="11" s="1"/>
  <c r="AE91" i="11"/>
  <c r="AV91" i="11" s="1"/>
  <c r="AH90" i="11"/>
  <c r="AK89" i="11"/>
  <c r="AN88" i="11"/>
  <c r="BE88" i="11" s="1"/>
  <c r="AQ87" i="11"/>
  <c r="BH87" i="11" s="1"/>
  <c r="AE87" i="11"/>
  <c r="AC107" i="11"/>
  <c r="AT107" i="11" s="1"/>
  <c r="AN108" i="11"/>
  <c r="BE108" i="11" s="1"/>
  <c r="AQ107" i="11"/>
  <c r="BH107" i="11" s="1"/>
  <c r="AE107" i="11"/>
  <c r="AV107" i="11" s="1"/>
  <c r="AH106" i="11"/>
  <c r="AY106" i="11" s="1"/>
  <c r="AK105" i="11"/>
  <c r="AN104" i="11"/>
  <c r="BE104" i="11" s="1"/>
  <c r="AQ103" i="11"/>
  <c r="BH103" i="11" s="1"/>
  <c r="AE103" i="11"/>
  <c r="AV103" i="11" s="1"/>
  <c r="AH102" i="11"/>
  <c r="AK101" i="11"/>
  <c r="AN100" i="11"/>
  <c r="AQ99" i="11"/>
  <c r="BH99" i="11" s="1"/>
  <c r="AE99" i="11"/>
  <c r="AV99" i="11" s="1"/>
  <c r="AH98" i="11"/>
  <c r="AY98" i="11" s="1"/>
  <c r="AK97" i="11"/>
  <c r="BB97" i="11" s="1"/>
  <c r="AN96" i="11"/>
  <c r="BE96" i="11" s="1"/>
  <c r="AQ95" i="11"/>
  <c r="AH94" i="11"/>
  <c r="AY94" i="11" s="1"/>
  <c r="AK93" i="11"/>
  <c r="BB93" i="11" s="1"/>
  <c r="AN92" i="11"/>
  <c r="BE92" i="11" s="1"/>
  <c r="AQ91" i="11"/>
  <c r="AD91" i="11"/>
  <c r="AU91" i="11" s="1"/>
  <c r="AG90" i="11"/>
  <c r="AX90" i="11" s="1"/>
  <c r="AJ89" i="11"/>
  <c r="BA89" i="11" s="1"/>
  <c r="AM88" i="11"/>
  <c r="AP87" i="11"/>
  <c r="AD87" i="11"/>
  <c r="AZ88" i="11"/>
  <c r="AC106" i="11"/>
  <c r="AT106" i="11" s="1"/>
  <c r="AC94" i="11"/>
  <c r="AT94" i="11" s="1"/>
  <c r="AM108" i="11"/>
  <c r="AP107" i="11"/>
  <c r="AD107" i="11"/>
  <c r="AU107" i="11" s="1"/>
  <c r="AG106" i="11"/>
  <c r="AX106" i="11" s="1"/>
  <c r="AJ105" i="11"/>
  <c r="BA105" i="11" s="1"/>
  <c r="AM104" i="11"/>
  <c r="BD104" i="11" s="1"/>
  <c r="AP103" i="11"/>
  <c r="BG103" i="11" s="1"/>
  <c r="AD103" i="11"/>
  <c r="AU103" i="11" s="1"/>
  <c r="AG102" i="11"/>
  <c r="AX102" i="11" s="1"/>
  <c r="AJ101" i="11"/>
  <c r="BA101" i="11" s="1"/>
  <c r="AM100" i="11"/>
  <c r="BD100" i="11" s="1"/>
  <c r="AP99" i="11"/>
  <c r="AD99" i="11"/>
  <c r="AU99" i="11" s="1"/>
  <c r="AG98" i="11"/>
  <c r="AJ97" i="11"/>
  <c r="BA97" i="11" s="1"/>
  <c r="AM96" i="11"/>
  <c r="BD96" i="11" s="1"/>
  <c r="AP95" i="11"/>
  <c r="BG95" i="11" s="1"/>
  <c r="AG94" i="11"/>
  <c r="AM92" i="11"/>
  <c r="BD92" i="11" s="1"/>
  <c r="AR90" i="11"/>
  <c r="BI90" i="11" s="1"/>
  <c r="AF90" i="11"/>
  <c r="AW90" i="11" s="1"/>
  <c r="AI89" i="11"/>
  <c r="AZ89" i="11" s="1"/>
  <c r="AL88" i="11"/>
  <c r="BC88" i="11" s="1"/>
  <c r="AO87" i="11"/>
  <c r="AC105" i="11"/>
  <c r="AC93" i="11"/>
  <c r="AL108" i="11"/>
  <c r="BC108" i="11" s="1"/>
  <c r="AO107" i="11"/>
  <c r="BF107" i="11" s="1"/>
  <c r="AR106" i="11"/>
  <c r="BI106" i="11" s="1"/>
  <c r="AF106" i="11"/>
  <c r="AW106" i="11" s="1"/>
  <c r="AI105" i="11"/>
  <c r="AZ105" i="11" s="1"/>
  <c r="AL104" i="11"/>
  <c r="BC104" i="11" s="1"/>
  <c r="AO103" i="11"/>
  <c r="BF103" i="11" s="1"/>
  <c r="AR102" i="11"/>
  <c r="BI102" i="11" s="1"/>
  <c r="AF102" i="11"/>
  <c r="AW102" i="11" s="1"/>
  <c r="AI101" i="11"/>
  <c r="AZ101" i="11" s="1"/>
  <c r="AL100" i="11"/>
  <c r="BC100" i="11" s="1"/>
  <c r="AO99" i="11"/>
  <c r="AR98" i="11"/>
  <c r="BI98" i="11" s="1"/>
  <c r="AF98" i="11"/>
  <c r="AW98" i="11" s="1"/>
  <c r="AI97" i="11"/>
  <c r="AZ97" i="11" s="1"/>
  <c r="AL96" i="11"/>
  <c r="BC96" i="11" s="1"/>
  <c r="AO95" i="11"/>
  <c r="BF95" i="11" s="1"/>
  <c r="AF94" i="11"/>
  <c r="AW94" i="11" s="1"/>
  <c r="AI93" i="11"/>
  <c r="AZ93" i="11" s="1"/>
  <c r="AL92" i="11"/>
  <c r="BC92" i="11" s="1"/>
  <c r="AO91" i="11"/>
  <c r="BF91" i="11" s="1"/>
  <c r="AQ90" i="11"/>
  <c r="BH90" i="11" s="1"/>
  <c r="AE90" i="11"/>
  <c r="AV90" i="11" s="1"/>
  <c r="AH89" i="11"/>
  <c r="AK88" i="11"/>
  <c r="BB88" i="11" s="1"/>
  <c r="AN87" i="11"/>
  <c r="BE87" i="11" s="1"/>
  <c r="AU89" i="11"/>
  <c r="AC104" i="11"/>
  <c r="AT104" i="11" s="1"/>
  <c r="AC92" i="11"/>
  <c r="AK108" i="11"/>
  <c r="BB108" i="11" s="1"/>
  <c r="AN107" i="11"/>
  <c r="BE107" i="11" s="1"/>
  <c r="AQ106" i="11"/>
  <c r="BH106" i="11" s="1"/>
  <c r="AE106" i="11"/>
  <c r="AH105" i="11"/>
  <c r="AY105" i="11" s="1"/>
  <c r="AK104" i="11"/>
  <c r="BB104" i="11" s="1"/>
  <c r="AN103" i="11"/>
  <c r="BE103" i="11" s="1"/>
  <c r="AQ102" i="11"/>
  <c r="BH102" i="11" s="1"/>
  <c r="AE102" i="11"/>
  <c r="AH101" i="11"/>
  <c r="AY101" i="11" s="1"/>
  <c r="AK100" i="11"/>
  <c r="BB100" i="11" s="1"/>
  <c r="AN99" i="11"/>
  <c r="BE99" i="11" s="1"/>
  <c r="AQ98" i="11"/>
  <c r="BH98" i="11" s="1"/>
  <c r="AE98" i="11"/>
  <c r="AV98" i="11" s="1"/>
  <c r="AH97" i="11"/>
  <c r="AY97" i="11" s="1"/>
  <c r="AK96" i="11"/>
  <c r="AN95" i="11"/>
  <c r="AQ94" i="11"/>
  <c r="BH94" i="11" s="1"/>
  <c r="AE94" i="11"/>
  <c r="AV94" i="11" s="1"/>
  <c r="AK92" i="11"/>
  <c r="BB92" i="11" s="1"/>
  <c r="AP90" i="11"/>
  <c r="BG90" i="11" s="1"/>
  <c r="AD90" i="11"/>
  <c r="AU90" i="11" s="1"/>
  <c r="AJ88" i="11"/>
  <c r="BA88" i="11" s="1"/>
  <c r="BE90" i="11"/>
  <c r="BH108" i="11"/>
  <c r="AV108" i="11"/>
  <c r="AY107" i="11"/>
  <c r="BB102" i="11"/>
  <c r="BE101" i="11"/>
  <c r="AV100" i="11"/>
  <c r="AY99" i="11"/>
  <c r="BH92" i="11"/>
  <c r="AV92" i="11"/>
  <c r="BG108" i="11"/>
  <c r="AX107" i="11"/>
  <c r="BA106" i="11"/>
  <c r="BG104" i="11"/>
  <c r="AU104" i="11"/>
  <c r="BA98" i="11"/>
  <c r="BD97" i="11"/>
  <c r="BG96" i="11"/>
  <c r="AU96" i="11"/>
  <c r="BD89" i="11"/>
  <c r="BG88" i="11"/>
  <c r="AW107" i="11"/>
  <c r="BF100" i="11"/>
  <c r="AZ98" i="11"/>
  <c r="AZ94" i="11"/>
  <c r="BF92" i="11"/>
  <c r="AW87" i="11"/>
  <c r="BB105" i="11"/>
  <c r="AY102" i="11"/>
  <c r="BB101" i="11"/>
  <c r="BE100" i="11"/>
  <c r="BH95" i="11"/>
  <c r="BH91" i="11"/>
  <c r="AY90" i="11"/>
  <c r="BB89" i="11"/>
  <c r="AV87" i="11"/>
  <c r="BD108" i="11"/>
  <c r="BG107" i="11"/>
  <c r="BG99" i="11"/>
  <c r="AX98" i="11"/>
  <c r="AU95" i="11"/>
  <c r="AX94" i="11"/>
  <c r="BF99" i="11"/>
  <c r="BF87" i="11"/>
  <c r="AV106" i="11"/>
  <c r="AV102" i="11"/>
  <c r="BB96" i="11"/>
  <c r="BE95" i="11"/>
  <c r="AY89" i="11"/>
  <c r="BD107" i="11"/>
  <c r="BA104" i="11"/>
  <c r="BG102" i="11"/>
  <c r="AX101" i="11"/>
  <c r="BA100" i="11"/>
  <c r="BD99" i="11"/>
  <c r="AU98" i="11"/>
  <c r="BA96" i="11"/>
  <c r="BD87" i="11"/>
  <c r="AZ108" i="11"/>
  <c r="BF106" i="11"/>
  <c r="AW105" i="11"/>
  <c r="AZ104" i="11"/>
  <c r="BF102" i="11"/>
  <c r="AW93" i="11"/>
  <c r="AZ92" i="11"/>
  <c r="BE106" i="11"/>
  <c r="BH105" i="11"/>
  <c r="AY96" i="11"/>
  <c r="BB95" i="11"/>
  <c r="AY92" i="11"/>
  <c r="BA107" i="11"/>
  <c r="BG105" i="11"/>
  <c r="AU101" i="11"/>
  <c r="BA99" i="11"/>
  <c r="AT105" i="11"/>
  <c r="AT103" i="11"/>
  <c r="AT93" i="11"/>
  <c r="AT92" i="11"/>
  <c r="AT100" i="11"/>
  <c r="AT90" i="11"/>
  <c r="AT89" i="11"/>
  <c r="X3" i="11" a="1"/>
  <c r="X3" i="11" s="1"/>
  <c r="Y5" i="11" s="1"/>
  <c r="Z5" i="11" s="1"/>
  <c r="AV47" i="10"/>
  <c r="AW47" i="10"/>
  <c r="AX47" i="10"/>
  <c r="BC47" i="10"/>
  <c r="BD47" i="10"/>
  <c r="BE47" i="10"/>
  <c r="BF47" i="10"/>
  <c r="BG47" i="10"/>
  <c r="BH47" i="10"/>
  <c r="BI47" i="10"/>
  <c r="BJ47" i="10"/>
  <c r="BK47" i="10"/>
  <c r="BM47" i="10"/>
  <c r="AV48" i="10"/>
  <c r="AW48" i="10"/>
  <c r="AX48" i="10"/>
  <c r="BC48" i="10"/>
  <c r="BD48" i="10"/>
  <c r="BE48" i="10"/>
  <c r="BF48" i="10"/>
  <c r="BG48" i="10"/>
  <c r="BH48" i="10"/>
  <c r="BI48" i="10"/>
  <c r="BJ48" i="10"/>
  <c r="BK48" i="10"/>
  <c r="BM48" i="10"/>
  <c r="AV49" i="10"/>
  <c r="AW49" i="10"/>
  <c r="AX49" i="10"/>
  <c r="BC49" i="10"/>
  <c r="BD49" i="10"/>
  <c r="BE49" i="10"/>
  <c r="BF49" i="10"/>
  <c r="BG49" i="10"/>
  <c r="BH49" i="10"/>
  <c r="BI49" i="10"/>
  <c r="BJ49" i="10"/>
  <c r="BK49" i="10"/>
  <c r="BM49" i="10"/>
  <c r="AV50" i="10"/>
  <c r="AW50" i="10"/>
  <c r="AX50" i="10"/>
  <c r="BC50" i="10"/>
  <c r="BD50" i="10"/>
  <c r="BE50" i="10"/>
  <c r="BF50" i="10"/>
  <c r="BG50" i="10"/>
  <c r="BH50" i="10"/>
  <c r="BI50" i="10"/>
  <c r="BJ50" i="10"/>
  <c r="BK50" i="10"/>
  <c r="BM50" i="10"/>
  <c r="AV51" i="10"/>
  <c r="AW51" i="10"/>
  <c r="AX51" i="10"/>
  <c r="BC51" i="10"/>
  <c r="BD51" i="10"/>
  <c r="BE51" i="10"/>
  <c r="BF51" i="10"/>
  <c r="BG51" i="10"/>
  <c r="BH51" i="10"/>
  <c r="BI51" i="10"/>
  <c r="BJ51" i="10"/>
  <c r="BK51" i="10"/>
  <c r="BM51" i="10"/>
  <c r="AV52" i="10"/>
  <c r="AW52" i="10"/>
  <c r="AX52" i="10"/>
  <c r="BC52" i="10"/>
  <c r="BD52" i="10"/>
  <c r="BE52" i="10"/>
  <c r="BF52" i="10"/>
  <c r="BG52" i="10"/>
  <c r="BH52" i="10"/>
  <c r="BI52" i="10"/>
  <c r="BJ52" i="10"/>
  <c r="BK52" i="10"/>
  <c r="BM52" i="10"/>
  <c r="AV53" i="10"/>
  <c r="AW53" i="10"/>
  <c r="AX53" i="10"/>
  <c r="BC53" i="10"/>
  <c r="BD53" i="10"/>
  <c r="BE53" i="10"/>
  <c r="BF53" i="10"/>
  <c r="BG53" i="10"/>
  <c r="BH53" i="10"/>
  <c r="BI53" i="10"/>
  <c r="BJ53" i="10"/>
  <c r="BK53" i="10"/>
  <c r="BM53" i="10"/>
  <c r="AV54" i="10"/>
  <c r="AW54" i="10"/>
  <c r="AX54" i="10"/>
  <c r="BC54" i="10"/>
  <c r="BD54" i="10"/>
  <c r="BE54" i="10"/>
  <c r="BF54" i="10"/>
  <c r="BG54" i="10"/>
  <c r="BH54" i="10"/>
  <c r="BI54" i="10"/>
  <c r="BJ54" i="10"/>
  <c r="BK54" i="10"/>
  <c r="BM54" i="10"/>
  <c r="AV55" i="10"/>
  <c r="AW55" i="10"/>
  <c r="AX55" i="10"/>
  <c r="BC55" i="10"/>
  <c r="BD55" i="10"/>
  <c r="BE55" i="10"/>
  <c r="BF55" i="10"/>
  <c r="BG55" i="10"/>
  <c r="BH55" i="10"/>
  <c r="BI55" i="10"/>
  <c r="BJ55" i="10"/>
  <c r="BK55" i="10"/>
  <c r="BM55" i="10"/>
  <c r="AV56" i="10"/>
  <c r="AW56" i="10"/>
  <c r="AX56" i="10"/>
  <c r="BC56" i="10"/>
  <c r="BD56" i="10"/>
  <c r="BE56" i="10"/>
  <c r="BF56" i="10"/>
  <c r="BG56" i="10"/>
  <c r="BH56" i="10"/>
  <c r="BI56" i="10"/>
  <c r="BJ56" i="10"/>
  <c r="BK56" i="10"/>
  <c r="BM56" i="10"/>
  <c r="AV57" i="10"/>
  <c r="AW57" i="10"/>
  <c r="AX57" i="10"/>
  <c r="BC57" i="10"/>
  <c r="BD57" i="10"/>
  <c r="BE57" i="10"/>
  <c r="BF57" i="10"/>
  <c r="BG57" i="10"/>
  <c r="BH57" i="10"/>
  <c r="BI57" i="10"/>
  <c r="BJ57" i="10"/>
  <c r="BK57" i="10"/>
  <c r="BM57" i="10"/>
  <c r="AV58" i="10"/>
  <c r="AW58" i="10"/>
  <c r="AX58" i="10"/>
  <c r="BC58" i="10"/>
  <c r="BD58" i="10"/>
  <c r="BE58" i="10"/>
  <c r="BF58" i="10"/>
  <c r="BG58" i="10"/>
  <c r="BH58" i="10"/>
  <c r="BI58" i="10"/>
  <c r="BJ58" i="10"/>
  <c r="BK58" i="10"/>
  <c r="BM58" i="10"/>
  <c r="AV59" i="10"/>
  <c r="AW59" i="10"/>
  <c r="AX59" i="10"/>
  <c r="BC59" i="10"/>
  <c r="BD59" i="10"/>
  <c r="BE59" i="10"/>
  <c r="BF59" i="10"/>
  <c r="BG59" i="10"/>
  <c r="BH59" i="10"/>
  <c r="BI59" i="10"/>
  <c r="BJ59" i="10"/>
  <c r="BK59" i="10"/>
  <c r="BM59" i="10"/>
  <c r="AV60" i="10"/>
  <c r="AW60" i="10"/>
  <c r="AX60" i="10"/>
  <c r="BC60" i="10"/>
  <c r="BD60" i="10"/>
  <c r="BE60" i="10"/>
  <c r="BF60" i="10"/>
  <c r="BG60" i="10"/>
  <c r="BH60" i="10"/>
  <c r="BI60" i="10"/>
  <c r="BJ60" i="10"/>
  <c r="BK60" i="10"/>
  <c r="BM60" i="10"/>
  <c r="AV61" i="10"/>
  <c r="AW61" i="10"/>
  <c r="AX61" i="10"/>
  <c r="BC61" i="10"/>
  <c r="BD61" i="10"/>
  <c r="BE61" i="10"/>
  <c r="BF61" i="10"/>
  <c r="BG61" i="10"/>
  <c r="BH61" i="10"/>
  <c r="BI61" i="10"/>
  <c r="BJ61" i="10"/>
  <c r="BK61" i="10"/>
  <c r="BM61" i="10"/>
  <c r="AV62" i="10"/>
  <c r="AW62" i="10"/>
  <c r="AX62" i="10"/>
  <c r="BC62" i="10"/>
  <c r="BD62" i="10"/>
  <c r="BE62" i="10"/>
  <c r="BF62" i="10"/>
  <c r="BG62" i="10"/>
  <c r="BH62" i="10"/>
  <c r="BI62" i="10"/>
  <c r="BJ62" i="10"/>
  <c r="BK62" i="10"/>
  <c r="BM62" i="10"/>
  <c r="AV63" i="10"/>
  <c r="AW63" i="10"/>
  <c r="AX63" i="10"/>
  <c r="BC63" i="10"/>
  <c r="BD63" i="10"/>
  <c r="BE63" i="10"/>
  <c r="BF63" i="10"/>
  <c r="BG63" i="10"/>
  <c r="BH63" i="10"/>
  <c r="BI63" i="10"/>
  <c r="BJ63" i="10"/>
  <c r="BK63" i="10"/>
  <c r="BM63" i="10"/>
  <c r="AV64" i="10"/>
  <c r="AW64" i="10"/>
  <c r="AX64" i="10"/>
  <c r="BC64" i="10"/>
  <c r="BD64" i="10"/>
  <c r="BE64" i="10"/>
  <c r="BF64" i="10"/>
  <c r="BG64" i="10"/>
  <c r="BH64" i="10"/>
  <c r="BI64" i="10"/>
  <c r="BJ64" i="10"/>
  <c r="BK64" i="10"/>
  <c r="BM64" i="10"/>
  <c r="AV65" i="10"/>
  <c r="AW65" i="10"/>
  <c r="AX65" i="10"/>
  <c r="BC65" i="10"/>
  <c r="BD65" i="10"/>
  <c r="BE65" i="10"/>
  <c r="BF65" i="10"/>
  <c r="BG65" i="10"/>
  <c r="BH65" i="10"/>
  <c r="BI65" i="10"/>
  <c r="BJ65" i="10"/>
  <c r="BK65" i="10"/>
  <c r="BM65" i="10"/>
  <c r="AV66" i="10"/>
  <c r="AW66" i="10"/>
  <c r="AX66" i="10"/>
  <c r="BC66" i="10"/>
  <c r="BD66" i="10"/>
  <c r="BE66" i="10"/>
  <c r="BF66" i="10"/>
  <c r="BG66" i="10"/>
  <c r="BH66" i="10"/>
  <c r="BI66" i="10"/>
  <c r="BJ66" i="10"/>
  <c r="BK66" i="10"/>
  <c r="BM66" i="10"/>
  <c r="AV67" i="10"/>
  <c r="AW67" i="10"/>
  <c r="AX67" i="10"/>
  <c r="BC67" i="10"/>
  <c r="BD67" i="10"/>
  <c r="BE67" i="10"/>
  <c r="BF67" i="10"/>
  <c r="BG67" i="10"/>
  <c r="BH67" i="10"/>
  <c r="BI67" i="10"/>
  <c r="BJ67" i="10"/>
  <c r="BK67" i="10"/>
  <c r="BM67" i="10"/>
  <c r="AV68" i="10"/>
  <c r="AW68" i="10"/>
  <c r="AX68" i="10"/>
  <c r="BC68" i="10"/>
  <c r="BD68" i="10"/>
  <c r="BE68" i="10"/>
  <c r="BF68" i="10"/>
  <c r="BG68" i="10"/>
  <c r="BH68" i="10"/>
  <c r="BI68" i="10"/>
  <c r="BJ68" i="10"/>
  <c r="BK68" i="10"/>
  <c r="BM68" i="10"/>
  <c r="AV69" i="10"/>
  <c r="AW69" i="10"/>
  <c r="AX69" i="10"/>
  <c r="BC69" i="10"/>
  <c r="BD69" i="10"/>
  <c r="BE69" i="10"/>
  <c r="BF69" i="10"/>
  <c r="BG69" i="10"/>
  <c r="BH69" i="10"/>
  <c r="BI69" i="10"/>
  <c r="BJ69" i="10"/>
  <c r="BK69" i="10"/>
  <c r="BM69" i="10"/>
  <c r="AV70" i="10"/>
  <c r="AW70" i="10"/>
  <c r="AX70" i="10"/>
  <c r="BC70" i="10"/>
  <c r="BD70" i="10"/>
  <c r="BE70" i="10"/>
  <c r="BF70" i="10"/>
  <c r="BG70" i="10"/>
  <c r="BH70" i="10"/>
  <c r="BI70" i="10"/>
  <c r="BJ70" i="10"/>
  <c r="BK70" i="10"/>
  <c r="BM70" i="10"/>
  <c r="AV71" i="10"/>
  <c r="AW71" i="10"/>
  <c r="AX71" i="10"/>
  <c r="BC71" i="10"/>
  <c r="BD71" i="10"/>
  <c r="BE71" i="10"/>
  <c r="BF71" i="10"/>
  <c r="BG71" i="10"/>
  <c r="BH71" i="10"/>
  <c r="BI71" i="10"/>
  <c r="BJ71" i="10"/>
  <c r="BK71" i="10"/>
  <c r="BM71" i="10"/>
  <c r="AV72" i="10"/>
  <c r="AW72" i="10"/>
  <c r="AX72" i="10"/>
  <c r="BC72" i="10"/>
  <c r="BD72" i="10"/>
  <c r="BE72" i="10"/>
  <c r="BF72" i="10"/>
  <c r="BG72" i="10"/>
  <c r="BH72" i="10"/>
  <c r="BI72" i="10"/>
  <c r="BJ72" i="10"/>
  <c r="BK72" i="10"/>
  <c r="BM72" i="10"/>
  <c r="AV73" i="10"/>
  <c r="AW73" i="10"/>
  <c r="AX73" i="10"/>
  <c r="BC73" i="10"/>
  <c r="BD73" i="10"/>
  <c r="BE73" i="10"/>
  <c r="BF73" i="10"/>
  <c r="BG73" i="10"/>
  <c r="BH73" i="10"/>
  <c r="BI73" i="10"/>
  <c r="BJ73" i="10"/>
  <c r="BK73" i="10"/>
  <c r="BM73" i="10"/>
  <c r="AV74" i="10"/>
  <c r="AW74" i="10"/>
  <c r="AX74" i="10"/>
  <c r="BC74" i="10"/>
  <c r="BD74" i="10"/>
  <c r="BE74" i="10"/>
  <c r="BF74" i="10"/>
  <c r="BG74" i="10"/>
  <c r="BH74" i="10"/>
  <c r="BI74" i="10"/>
  <c r="BJ74" i="10"/>
  <c r="BK74" i="10"/>
  <c r="BM74" i="10"/>
  <c r="AV75" i="10"/>
  <c r="AW75" i="10"/>
  <c r="AX75" i="10"/>
  <c r="BC75" i="10"/>
  <c r="BD75" i="10"/>
  <c r="BE75" i="10"/>
  <c r="BF75" i="10"/>
  <c r="BG75" i="10"/>
  <c r="BH75" i="10"/>
  <c r="BI75" i="10"/>
  <c r="BJ75" i="10"/>
  <c r="BK75" i="10"/>
  <c r="BM75" i="10"/>
  <c r="AV76" i="10"/>
  <c r="AW76" i="10"/>
  <c r="AX76" i="10"/>
  <c r="BC76" i="10"/>
  <c r="BD76" i="10"/>
  <c r="BE76" i="10"/>
  <c r="BF76" i="10"/>
  <c r="BG76" i="10"/>
  <c r="BH76" i="10"/>
  <c r="BI76" i="10"/>
  <c r="BJ76" i="10"/>
  <c r="BK76" i="10"/>
  <c r="BM76" i="10"/>
  <c r="AV77" i="10"/>
  <c r="AW77" i="10"/>
  <c r="AX77" i="10"/>
  <c r="BC77" i="10"/>
  <c r="BD77" i="10"/>
  <c r="BE77" i="10"/>
  <c r="BF77" i="10"/>
  <c r="BG77" i="10"/>
  <c r="BH77" i="10"/>
  <c r="BI77" i="10"/>
  <c r="BJ77" i="10"/>
  <c r="BK77" i="10"/>
  <c r="BM77" i="10"/>
  <c r="AV78" i="10"/>
  <c r="AW78" i="10"/>
  <c r="AX78" i="10"/>
  <c r="BC78" i="10"/>
  <c r="BD78" i="10"/>
  <c r="BE78" i="10"/>
  <c r="BF78" i="10"/>
  <c r="BG78" i="10"/>
  <c r="BH78" i="10"/>
  <c r="BI78" i="10"/>
  <c r="BJ78" i="10"/>
  <c r="BK78" i="10"/>
  <c r="BM78" i="10"/>
  <c r="AV79" i="10"/>
  <c r="AW79" i="10"/>
  <c r="AX79" i="10"/>
  <c r="BC79" i="10"/>
  <c r="BD79" i="10"/>
  <c r="BE79" i="10"/>
  <c r="BF79" i="10"/>
  <c r="BG79" i="10"/>
  <c r="BH79" i="10"/>
  <c r="BI79" i="10"/>
  <c r="BJ79" i="10"/>
  <c r="BK79" i="10"/>
  <c r="BM79" i="10"/>
  <c r="AV80" i="10"/>
  <c r="AW80" i="10"/>
  <c r="AX80" i="10"/>
  <c r="BC80" i="10"/>
  <c r="BD80" i="10"/>
  <c r="BE80" i="10"/>
  <c r="BF80" i="10"/>
  <c r="BG80" i="10"/>
  <c r="BH80" i="10"/>
  <c r="BI80" i="10"/>
  <c r="BJ80" i="10"/>
  <c r="BK80" i="10"/>
  <c r="BM80" i="10"/>
  <c r="AV81" i="10"/>
  <c r="AW81" i="10"/>
  <c r="AX81" i="10"/>
  <c r="BC81" i="10"/>
  <c r="BD81" i="10"/>
  <c r="BE81" i="10"/>
  <c r="BF81" i="10"/>
  <c r="BG81" i="10"/>
  <c r="BH81" i="10"/>
  <c r="BI81" i="10"/>
  <c r="BJ81" i="10"/>
  <c r="BK81" i="10"/>
  <c r="BM81" i="10"/>
  <c r="AV82" i="10"/>
  <c r="AW82" i="10"/>
  <c r="AX82" i="10"/>
  <c r="BC82" i="10"/>
  <c r="BD82" i="10"/>
  <c r="BE82" i="10"/>
  <c r="BF82" i="10"/>
  <c r="BG82" i="10"/>
  <c r="BH82" i="10"/>
  <c r="BI82" i="10"/>
  <c r="BJ82" i="10"/>
  <c r="BK82" i="10"/>
  <c r="BM82" i="10"/>
  <c r="AV83" i="10"/>
  <c r="AW83" i="10"/>
  <c r="AX83" i="10"/>
  <c r="BC83" i="10"/>
  <c r="BD83" i="10"/>
  <c r="BE83" i="10"/>
  <c r="BF83" i="10"/>
  <c r="BG83" i="10"/>
  <c r="BH83" i="10"/>
  <c r="BI83" i="10"/>
  <c r="BJ83" i="10"/>
  <c r="BK83" i="10"/>
  <c r="BM83" i="10"/>
  <c r="AV84" i="10"/>
  <c r="AW84" i="10"/>
  <c r="AX84" i="10"/>
  <c r="BC84" i="10"/>
  <c r="BD84" i="10"/>
  <c r="BE84" i="10"/>
  <c r="BF84" i="10"/>
  <c r="BG84" i="10"/>
  <c r="BH84" i="10"/>
  <c r="BI84" i="10"/>
  <c r="BJ84" i="10"/>
  <c r="BK84" i="10"/>
  <c r="BM84" i="10"/>
  <c r="AV85" i="10"/>
  <c r="AW85" i="10"/>
  <c r="AX85" i="10"/>
  <c r="BC85" i="10"/>
  <c r="BD85" i="10"/>
  <c r="BE85" i="10"/>
  <c r="BF85" i="10"/>
  <c r="BG85" i="10"/>
  <c r="BH85" i="10"/>
  <c r="BI85" i="10"/>
  <c r="BJ85" i="10"/>
  <c r="BK85" i="10"/>
  <c r="BM85" i="10"/>
  <c r="AV86" i="10"/>
  <c r="AW86" i="10"/>
  <c r="AX86" i="10"/>
  <c r="BC86" i="10"/>
  <c r="BD86" i="10"/>
  <c r="BE86" i="10"/>
  <c r="BF86" i="10"/>
  <c r="BG86" i="10"/>
  <c r="BH86" i="10"/>
  <c r="BI86" i="10"/>
  <c r="BJ86" i="10"/>
  <c r="BK86" i="10"/>
  <c r="BM86" i="10"/>
  <c r="AV87" i="10"/>
  <c r="AW87" i="10"/>
  <c r="AX87" i="10"/>
  <c r="BC87" i="10"/>
  <c r="BD87" i="10"/>
  <c r="BE87" i="10"/>
  <c r="BF87" i="10"/>
  <c r="BG87" i="10"/>
  <c r="BH87" i="10"/>
  <c r="BI87" i="10"/>
  <c r="BJ87" i="10"/>
  <c r="BK87" i="10"/>
  <c r="BM87" i="10"/>
  <c r="AV88" i="10"/>
  <c r="AW88" i="10"/>
  <c r="AX88" i="10"/>
  <c r="BC88" i="10"/>
  <c r="BD88" i="10"/>
  <c r="BE88" i="10"/>
  <c r="BF88" i="10"/>
  <c r="BG88" i="10"/>
  <c r="BH88" i="10"/>
  <c r="BI88" i="10"/>
  <c r="BJ88" i="10"/>
  <c r="BK88" i="10"/>
  <c r="BM88" i="10"/>
  <c r="AV89" i="10"/>
  <c r="AW89" i="10"/>
  <c r="AX89" i="10"/>
  <c r="BC89" i="10"/>
  <c r="BD89" i="10"/>
  <c r="BE89" i="10"/>
  <c r="BF89" i="10"/>
  <c r="BG89" i="10"/>
  <c r="BH89" i="10"/>
  <c r="BI89" i="10"/>
  <c r="BJ89" i="10"/>
  <c r="BK89" i="10"/>
  <c r="BM89" i="10"/>
  <c r="AV90" i="10"/>
  <c r="AW90" i="10"/>
  <c r="AX90" i="10"/>
  <c r="BC90" i="10"/>
  <c r="BD90" i="10"/>
  <c r="BE90" i="10"/>
  <c r="BF90" i="10"/>
  <c r="BG90" i="10"/>
  <c r="BH90" i="10"/>
  <c r="BI90" i="10"/>
  <c r="BJ90" i="10"/>
  <c r="BK90" i="10"/>
  <c r="BM90" i="10"/>
  <c r="AV91" i="10"/>
  <c r="AW91" i="10"/>
  <c r="AX91" i="10"/>
  <c r="BC91" i="10"/>
  <c r="BD91" i="10"/>
  <c r="BE91" i="10"/>
  <c r="BF91" i="10"/>
  <c r="BG91" i="10"/>
  <c r="BH91" i="10"/>
  <c r="BI91" i="10"/>
  <c r="BJ91" i="10"/>
  <c r="BK91" i="10"/>
  <c r="BM91" i="10"/>
  <c r="AV92" i="10"/>
  <c r="AW92" i="10"/>
  <c r="AX92" i="10"/>
  <c r="BC92" i="10"/>
  <c r="BD92" i="10"/>
  <c r="BE92" i="10"/>
  <c r="BF92" i="10"/>
  <c r="BG92" i="10"/>
  <c r="BH92" i="10"/>
  <c r="BI92" i="10"/>
  <c r="BJ92" i="10"/>
  <c r="BK92" i="10"/>
  <c r="BM92" i="10"/>
  <c r="AV93" i="10"/>
  <c r="AW93" i="10"/>
  <c r="AX93" i="10"/>
  <c r="BC93" i="10"/>
  <c r="BD93" i="10"/>
  <c r="BE93" i="10"/>
  <c r="BF93" i="10"/>
  <c r="BG93" i="10"/>
  <c r="BH93" i="10"/>
  <c r="BI93" i="10"/>
  <c r="BJ93" i="10"/>
  <c r="BK93" i="10"/>
  <c r="BM93" i="10"/>
  <c r="AV94" i="10"/>
  <c r="AW94" i="10"/>
  <c r="AX94" i="10"/>
  <c r="BC94" i="10"/>
  <c r="BD94" i="10"/>
  <c r="BE94" i="10"/>
  <c r="BF94" i="10"/>
  <c r="BG94" i="10"/>
  <c r="BH94" i="10"/>
  <c r="BI94" i="10"/>
  <c r="BJ94" i="10"/>
  <c r="BK94" i="10"/>
  <c r="BM94" i="10"/>
  <c r="AV95" i="10"/>
  <c r="AW95" i="10"/>
  <c r="AX95" i="10"/>
  <c r="BC95" i="10"/>
  <c r="BD95" i="10"/>
  <c r="BE95" i="10"/>
  <c r="BF95" i="10"/>
  <c r="BG95" i="10"/>
  <c r="BH95" i="10"/>
  <c r="BI95" i="10"/>
  <c r="BJ95" i="10"/>
  <c r="BK95" i="10"/>
  <c r="BM95" i="10"/>
  <c r="AV96" i="10"/>
  <c r="AW96" i="10"/>
  <c r="AX96" i="10"/>
  <c r="BC96" i="10"/>
  <c r="BD96" i="10"/>
  <c r="BE96" i="10"/>
  <c r="BF96" i="10"/>
  <c r="BG96" i="10"/>
  <c r="BH96" i="10"/>
  <c r="BI96" i="10"/>
  <c r="BJ96" i="10"/>
  <c r="BK96" i="10"/>
  <c r="BM96" i="10"/>
  <c r="AV97" i="10"/>
  <c r="AW97" i="10"/>
  <c r="AX97" i="10"/>
  <c r="BC97" i="10"/>
  <c r="BD97" i="10"/>
  <c r="BE97" i="10"/>
  <c r="BF97" i="10"/>
  <c r="BG97" i="10"/>
  <c r="BH97" i="10"/>
  <c r="BI97" i="10"/>
  <c r="BJ97" i="10"/>
  <c r="BK97" i="10"/>
  <c r="BM97" i="10"/>
  <c r="AV98" i="10"/>
  <c r="AW98" i="10"/>
  <c r="AX98" i="10"/>
  <c r="BC98" i="10"/>
  <c r="BD98" i="10"/>
  <c r="BE98" i="10"/>
  <c r="BF98" i="10"/>
  <c r="BG98" i="10"/>
  <c r="BH98" i="10"/>
  <c r="BI98" i="10"/>
  <c r="BJ98" i="10"/>
  <c r="BK98" i="10"/>
  <c r="BM98" i="10"/>
  <c r="AV99" i="10"/>
  <c r="AW99" i="10"/>
  <c r="AX99" i="10"/>
  <c r="BC99" i="10"/>
  <c r="BD99" i="10"/>
  <c r="BE99" i="10"/>
  <c r="BF99" i="10"/>
  <c r="BG99" i="10"/>
  <c r="BH99" i="10"/>
  <c r="BI99" i="10"/>
  <c r="BJ99" i="10"/>
  <c r="BK99" i="10"/>
  <c r="BM99" i="10"/>
  <c r="AV100" i="10"/>
  <c r="AW100" i="10"/>
  <c r="AX100" i="10"/>
  <c r="BC100" i="10"/>
  <c r="BD100" i="10"/>
  <c r="BE100" i="10"/>
  <c r="BF100" i="10"/>
  <c r="BG100" i="10"/>
  <c r="BH100" i="10"/>
  <c r="BI100" i="10"/>
  <c r="BJ100" i="10"/>
  <c r="BK100" i="10"/>
  <c r="BM100" i="10"/>
  <c r="AV101" i="10"/>
  <c r="AW101" i="10"/>
  <c r="AX101" i="10"/>
  <c r="BC101" i="10"/>
  <c r="BD101" i="10"/>
  <c r="BE101" i="10"/>
  <c r="BF101" i="10"/>
  <c r="BG101" i="10"/>
  <c r="BH101" i="10"/>
  <c r="BI101" i="10"/>
  <c r="BJ101" i="10"/>
  <c r="BK101" i="10"/>
  <c r="BM101" i="10"/>
  <c r="AV102" i="10"/>
  <c r="AW102" i="10"/>
  <c r="AX102" i="10"/>
  <c r="BC102" i="10"/>
  <c r="BD102" i="10"/>
  <c r="BE102" i="10"/>
  <c r="BF102" i="10"/>
  <c r="BG102" i="10"/>
  <c r="BH102" i="10"/>
  <c r="BI102" i="10"/>
  <c r="BJ102" i="10"/>
  <c r="BK102" i="10"/>
  <c r="BM102" i="10"/>
  <c r="AV103" i="10"/>
  <c r="AW103" i="10"/>
  <c r="AX103" i="10"/>
  <c r="BC103" i="10"/>
  <c r="BD103" i="10"/>
  <c r="BE103" i="10"/>
  <c r="BF103" i="10"/>
  <c r="BG103" i="10"/>
  <c r="BH103" i="10"/>
  <c r="BI103" i="10"/>
  <c r="BJ103" i="10"/>
  <c r="BK103" i="10"/>
  <c r="BM103" i="10"/>
  <c r="AV104" i="10"/>
  <c r="AW104" i="10"/>
  <c r="AX104" i="10"/>
  <c r="BC104" i="10"/>
  <c r="BD104" i="10"/>
  <c r="BE104" i="10"/>
  <c r="BF104" i="10"/>
  <c r="BG104" i="10"/>
  <c r="BH104" i="10"/>
  <c r="BI104" i="10"/>
  <c r="BJ104" i="10"/>
  <c r="BK104" i="10"/>
  <c r="BM104" i="10"/>
  <c r="AV105" i="10"/>
  <c r="AW105" i="10"/>
  <c r="AX105" i="10"/>
  <c r="BC105" i="10"/>
  <c r="BD105" i="10"/>
  <c r="BE105" i="10"/>
  <c r="BF105" i="10"/>
  <c r="BG105" i="10"/>
  <c r="BH105" i="10"/>
  <c r="BI105" i="10"/>
  <c r="BJ105" i="10"/>
  <c r="BK105" i="10"/>
  <c r="BM105" i="10"/>
  <c r="AV106" i="10"/>
  <c r="AW106" i="10"/>
  <c r="AX106" i="10"/>
  <c r="BC106" i="10"/>
  <c r="BD106" i="10"/>
  <c r="BE106" i="10"/>
  <c r="BF106" i="10"/>
  <c r="BG106" i="10"/>
  <c r="BH106" i="10"/>
  <c r="BI106" i="10"/>
  <c r="BJ106" i="10"/>
  <c r="BK106" i="10"/>
  <c r="BM106" i="10"/>
  <c r="AV107" i="10"/>
  <c r="AW107" i="10"/>
  <c r="AX107" i="10"/>
  <c r="BC107" i="10"/>
  <c r="BD107" i="10"/>
  <c r="BE107" i="10"/>
  <c r="BF107" i="10"/>
  <c r="BG107" i="10"/>
  <c r="BH107" i="10"/>
  <c r="BI107" i="10"/>
  <c r="BJ107" i="10"/>
  <c r="BK107" i="10"/>
  <c r="BM107" i="10"/>
  <c r="AV108" i="10"/>
  <c r="AW108" i="10"/>
  <c r="AX108" i="10"/>
  <c r="BC108" i="10"/>
  <c r="BD108" i="10"/>
  <c r="BE108" i="10"/>
  <c r="BF108" i="10"/>
  <c r="BG108" i="10"/>
  <c r="BH108" i="10"/>
  <c r="BI108" i="10"/>
  <c r="BJ108" i="10"/>
  <c r="BK108" i="10"/>
  <c r="BM108" i="10"/>
  <c r="AV109" i="10"/>
  <c r="AW109" i="10"/>
  <c r="AX109" i="10"/>
  <c r="BC109" i="10"/>
  <c r="BD109" i="10"/>
  <c r="BE109" i="10"/>
  <c r="BF109" i="10"/>
  <c r="BG109" i="10"/>
  <c r="BH109" i="10"/>
  <c r="BI109" i="10"/>
  <c r="BJ109" i="10"/>
  <c r="BK109" i="10"/>
  <c r="BM109" i="10"/>
  <c r="AV110" i="10"/>
  <c r="AW110" i="10"/>
  <c r="AX110" i="10"/>
  <c r="BC110" i="10"/>
  <c r="BD110" i="10"/>
  <c r="BE110" i="10"/>
  <c r="BF110" i="10"/>
  <c r="BG110" i="10"/>
  <c r="BH110" i="10"/>
  <c r="BI110" i="10"/>
  <c r="BJ110" i="10"/>
  <c r="BK110" i="10"/>
  <c r="BM110" i="10"/>
  <c r="AV111" i="10"/>
  <c r="AW111" i="10"/>
  <c r="AX111" i="10"/>
  <c r="BC111" i="10"/>
  <c r="BD111" i="10"/>
  <c r="BE111" i="10"/>
  <c r="BF111" i="10"/>
  <c r="BG111" i="10"/>
  <c r="BH111" i="10"/>
  <c r="BI111" i="10"/>
  <c r="BJ111" i="10"/>
  <c r="BK111" i="10"/>
  <c r="BM111" i="10"/>
  <c r="AV112" i="10"/>
  <c r="AW112" i="10"/>
  <c r="AX112" i="10"/>
  <c r="BC112" i="10"/>
  <c r="BD112" i="10"/>
  <c r="BE112" i="10"/>
  <c r="BF112" i="10"/>
  <c r="BG112" i="10"/>
  <c r="BH112" i="10"/>
  <c r="BI112" i="10"/>
  <c r="BJ112" i="10"/>
  <c r="BK112" i="10"/>
  <c r="BM112" i="10"/>
  <c r="AV113" i="10"/>
  <c r="AW113" i="10"/>
  <c r="AX113" i="10"/>
  <c r="BC113" i="10"/>
  <c r="BD113" i="10"/>
  <c r="BE113" i="10"/>
  <c r="BF113" i="10"/>
  <c r="BG113" i="10"/>
  <c r="BH113" i="10"/>
  <c r="BI113" i="10"/>
  <c r="BJ113" i="10"/>
  <c r="BK113" i="10"/>
  <c r="BM113" i="10"/>
  <c r="AV114" i="10"/>
  <c r="AW114" i="10"/>
  <c r="AX114" i="10"/>
  <c r="BC114" i="10"/>
  <c r="BD114" i="10"/>
  <c r="BE114" i="10"/>
  <c r="BF114" i="10"/>
  <c r="BG114" i="10"/>
  <c r="BH114" i="10"/>
  <c r="BI114" i="10"/>
  <c r="BJ114" i="10"/>
  <c r="BK114" i="10"/>
  <c r="BM114" i="10"/>
  <c r="AV115" i="10"/>
  <c r="AW115" i="10"/>
  <c r="AX115" i="10"/>
  <c r="BC115" i="10"/>
  <c r="BD115" i="10"/>
  <c r="BE115" i="10"/>
  <c r="BF115" i="10"/>
  <c r="BG115" i="10"/>
  <c r="BH115" i="10"/>
  <c r="BI115" i="10"/>
  <c r="BJ115" i="10"/>
  <c r="BK115" i="10"/>
  <c r="BM115" i="10"/>
  <c r="AV116" i="10"/>
  <c r="AW116" i="10"/>
  <c r="AX116" i="10"/>
  <c r="BC116" i="10"/>
  <c r="BD116" i="10"/>
  <c r="BE116" i="10"/>
  <c r="BF116" i="10"/>
  <c r="BG116" i="10"/>
  <c r="BH116" i="10"/>
  <c r="BI116" i="10"/>
  <c r="BJ116" i="10"/>
  <c r="BK116" i="10"/>
  <c r="BM116" i="10"/>
  <c r="AV117" i="10"/>
  <c r="AW117" i="10"/>
  <c r="AX117" i="10"/>
  <c r="BC117" i="10"/>
  <c r="BD117" i="10"/>
  <c r="BE117" i="10"/>
  <c r="BF117" i="10"/>
  <c r="BG117" i="10"/>
  <c r="BH117" i="10"/>
  <c r="BI117" i="10"/>
  <c r="BJ117" i="10"/>
  <c r="BK117" i="10"/>
  <c r="BM117" i="10"/>
  <c r="AV118" i="10"/>
  <c r="AW118" i="10"/>
  <c r="AX118" i="10"/>
  <c r="BC118" i="10"/>
  <c r="BD118" i="10"/>
  <c r="BE118" i="10"/>
  <c r="BF118" i="10"/>
  <c r="BG118" i="10"/>
  <c r="BH118" i="10"/>
  <c r="BI118" i="10"/>
  <c r="BJ118" i="10"/>
  <c r="BK118" i="10"/>
  <c r="BM118" i="10"/>
  <c r="AV119" i="10"/>
  <c r="AW119" i="10"/>
  <c r="AX119" i="10"/>
  <c r="BC119" i="10"/>
  <c r="BD119" i="10"/>
  <c r="BE119" i="10"/>
  <c r="BF119" i="10"/>
  <c r="BG119" i="10"/>
  <c r="BH119" i="10"/>
  <c r="BI119" i="10"/>
  <c r="BJ119" i="10"/>
  <c r="BK119" i="10"/>
  <c r="BM119" i="10"/>
  <c r="AV120" i="10"/>
  <c r="AW120" i="10"/>
  <c r="AX120" i="10"/>
  <c r="BC120" i="10"/>
  <c r="BD120" i="10"/>
  <c r="BE120" i="10"/>
  <c r="BF120" i="10"/>
  <c r="BG120" i="10"/>
  <c r="BH120" i="10"/>
  <c r="BI120" i="10"/>
  <c r="BJ120" i="10"/>
  <c r="BK120" i="10"/>
  <c r="BM120" i="10"/>
  <c r="AV121" i="10"/>
  <c r="AW121" i="10"/>
  <c r="AX121" i="10"/>
  <c r="BC121" i="10"/>
  <c r="BD121" i="10"/>
  <c r="BE121" i="10"/>
  <c r="BF121" i="10"/>
  <c r="BG121" i="10"/>
  <c r="BH121" i="10"/>
  <c r="BI121" i="10"/>
  <c r="BJ121" i="10"/>
  <c r="BK121" i="10"/>
  <c r="BM121" i="10"/>
  <c r="AV122" i="10"/>
  <c r="AW122" i="10"/>
  <c r="AX122" i="10"/>
  <c r="BC122" i="10"/>
  <c r="BD122" i="10"/>
  <c r="BE122" i="10"/>
  <c r="BF122" i="10"/>
  <c r="BG122" i="10"/>
  <c r="BH122" i="10"/>
  <c r="BI122" i="10"/>
  <c r="BJ122" i="10"/>
  <c r="BK122" i="10"/>
  <c r="BM122" i="10"/>
  <c r="AV123" i="10"/>
  <c r="AW123" i="10"/>
  <c r="AX123" i="10"/>
  <c r="BC123" i="10"/>
  <c r="BD123" i="10"/>
  <c r="BE123" i="10"/>
  <c r="BF123" i="10"/>
  <c r="BG123" i="10"/>
  <c r="BH123" i="10"/>
  <c r="BI123" i="10"/>
  <c r="BJ123" i="10"/>
  <c r="BK123" i="10"/>
  <c r="BM123" i="10"/>
  <c r="AV124" i="10"/>
  <c r="AW124" i="10"/>
  <c r="AX124" i="10"/>
  <c r="BC124" i="10"/>
  <c r="BD124" i="10"/>
  <c r="BE124" i="10"/>
  <c r="BF124" i="10"/>
  <c r="BG124" i="10"/>
  <c r="BH124" i="10"/>
  <c r="BI124" i="10"/>
  <c r="BJ124" i="10"/>
  <c r="BK124" i="10"/>
  <c r="BM124" i="10"/>
  <c r="AV125" i="10"/>
  <c r="AW125" i="10"/>
  <c r="AX125" i="10"/>
  <c r="BC125" i="10"/>
  <c r="BD125" i="10"/>
  <c r="BE125" i="10"/>
  <c r="BF125" i="10"/>
  <c r="BG125" i="10"/>
  <c r="BH125" i="10"/>
  <c r="BI125" i="10"/>
  <c r="BJ125" i="10"/>
  <c r="BK125" i="10"/>
  <c r="BM125" i="10"/>
  <c r="AV126" i="10"/>
  <c r="AW126" i="10"/>
  <c r="AX126" i="10"/>
  <c r="BC126" i="10"/>
  <c r="BD126" i="10"/>
  <c r="BE126" i="10"/>
  <c r="BF126" i="10"/>
  <c r="BG126" i="10"/>
  <c r="BH126" i="10"/>
  <c r="BI126" i="10"/>
  <c r="BJ126" i="10"/>
  <c r="BK126" i="10"/>
  <c r="BM126" i="10"/>
  <c r="AV127" i="10"/>
  <c r="AW127" i="10"/>
  <c r="AX127" i="10"/>
  <c r="BC127" i="10"/>
  <c r="BD127" i="10"/>
  <c r="BE127" i="10"/>
  <c r="BF127" i="10"/>
  <c r="BG127" i="10"/>
  <c r="BH127" i="10"/>
  <c r="BI127" i="10"/>
  <c r="BJ127" i="10"/>
  <c r="BK127" i="10"/>
  <c r="BM127" i="10"/>
  <c r="AV128" i="10"/>
  <c r="AW128" i="10"/>
  <c r="AX128" i="10"/>
  <c r="BC128" i="10"/>
  <c r="BD128" i="10"/>
  <c r="BE128" i="10"/>
  <c r="BF128" i="10"/>
  <c r="BG128" i="10"/>
  <c r="BH128" i="10"/>
  <c r="BI128" i="10"/>
  <c r="BJ128" i="10"/>
  <c r="BK128" i="10"/>
  <c r="BM128" i="10"/>
  <c r="AV129" i="10"/>
  <c r="AW129" i="10"/>
  <c r="AX129" i="10"/>
  <c r="BC129" i="10"/>
  <c r="BD129" i="10"/>
  <c r="BE129" i="10"/>
  <c r="BF129" i="10"/>
  <c r="BG129" i="10"/>
  <c r="BH129" i="10"/>
  <c r="BI129" i="10"/>
  <c r="BJ129" i="10"/>
  <c r="BK129" i="10"/>
  <c r="BM129" i="10"/>
  <c r="AV130" i="10"/>
  <c r="AW130" i="10"/>
  <c r="AX130" i="10"/>
  <c r="BC130" i="10"/>
  <c r="BD130" i="10"/>
  <c r="BE130" i="10"/>
  <c r="BF130" i="10"/>
  <c r="BG130" i="10"/>
  <c r="BH130" i="10"/>
  <c r="BI130" i="10"/>
  <c r="BJ130" i="10"/>
  <c r="BK130" i="10"/>
  <c r="BM130" i="10"/>
  <c r="AV131" i="10"/>
  <c r="AW131" i="10"/>
  <c r="AX131" i="10"/>
  <c r="BC131" i="10"/>
  <c r="BD131" i="10"/>
  <c r="BE131" i="10"/>
  <c r="BF131" i="10"/>
  <c r="BG131" i="10"/>
  <c r="BH131" i="10"/>
  <c r="BI131" i="10"/>
  <c r="BJ131" i="10"/>
  <c r="BK131" i="10"/>
  <c r="BM131" i="10"/>
  <c r="AV132" i="10"/>
  <c r="AW132" i="10"/>
  <c r="AX132" i="10"/>
  <c r="BC132" i="10"/>
  <c r="BD132" i="10"/>
  <c r="BE132" i="10"/>
  <c r="BF132" i="10"/>
  <c r="BG132" i="10"/>
  <c r="BH132" i="10"/>
  <c r="BI132" i="10"/>
  <c r="BJ132" i="10"/>
  <c r="BK132" i="10"/>
  <c r="BM132" i="10"/>
  <c r="AV133" i="10"/>
  <c r="AW133" i="10"/>
  <c r="AX133" i="10"/>
  <c r="BC133" i="10"/>
  <c r="BD133" i="10"/>
  <c r="BE133" i="10"/>
  <c r="BF133" i="10"/>
  <c r="BG133" i="10"/>
  <c r="BH133" i="10"/>
  <c r="BI133" i="10"/>
  <c r="BJ133" i="10"/>
  <c r="BK133" i="10"/>
  <c r="BM133" i="10"/>
  <c r="AV134" i="10"/>
  <c r="AW134" i="10"/>
  <c r="AX134" i="10"/>
  <c r="BC134" i="10"/>
  <c r="BD134" i="10"/>
  <c r="BE134" i="10"/>
  <c r="BF134" i="10"/>
  <c r="BG134" i="10"/>
  <c r="BH134" i="10"/>
  <c r="BI134" i="10"/>
  <c r="BJ134" i="10"/>
  <c r="BK134" i="10"/>
  <c r="BM134" i="10"/>
  <c r="AV135" i="10"/>
  <c r="AW135" i="10"/>
  <c r="AX135" i="10"/>
  <c r="BC135" i="10"/>
  <c r="BD135" i="10"/>
  <c r="BE135" i="10"/>
  <c r="BF135" i="10"/>
  <c r="BG135" i="10"/>
  <c r="BH135" i="10"/>
  <c r="BI135" i="10"/>
  <c r="BJ135" i="10"/>
  <c r="BK135" i="10"/>
  <c r="BM135" i="10"/>
  <c r="AV136" i="10"/>
  <c r="AW136" i="10"/>
  <c r="AX136" i="10"/>
  <c r="BC136" i="10"/>
  <c r="BD136" i="10"/>
  <c r="BE136" i="10"/>
  <c r="BF136" i="10"/>
  <c r="BG136" i="10"/>
  <c r="BH136" i="10"/>
  <c r="BI136" i="10"/>
  <c r="BJ136" i="10"/>
  <c r="BK136" i="10"/>
  <c r="BM136" i="10"/>
  <c r="AV137" i="10"/>
  <c r="AW137" i="10"/>
  <c r="AX137" i="10"/>
  <c r="BC137" i="10"/>
  <c r="BD137" i="10"/>
  <c r="BE137" i="10"/>
  <c r="BF137" i="10"/>
  <c r="BG137" i="10"/>
  <c r="BH137" i="10"/>
  <c r="BI137" i="10"/>
  <c r="BJ137" i="10"/>
  <c r="BK137" i="10"/>
  <c r="BM137" i="10"/>
  <c r="AV138" i="10"/>
  <c r="AW138" i="10"/>
  <c r="AX138" i="10"/>
  <c r="BC138" i="10"/>
  <c r="BD138" i="10"/>
  <c r="BE138" i="10"/>
  <c r="BF138" i="10"/>
  <c r="BG138" i="10"/>
  <c r="BH138" i="10"/>
  <c r="BI138" i="10"/>
  <c r="BJ138" i="10"/>
  <c r="BK138" i="10"/>
  <c r="BM138" i="10"/>
  <c r="AV139" i="10"/>
  <c r="AW139" i="10"/>
  <c r="AX139" i="10"/>
  <c r="BC139" i="10"/>
  <c r="BD139" i="10"/>
  <c r="BE139" i="10"/>
  <c r="BF139" i="10"/>
  <c r="BG139" i="10"/>
  <c r="BH139" i="10"/>
  <c r="BI139" i="10"/>
  <c r="BJ139" i="10"/>
  <c r="BK139" i="10"/>
  <c r="BM139" i="10"/>
  <c r="AV140" i="10"/>
  <c r="AW140" i="10"/>
  <c r="AX140" i="10"/>
  <c r="BC140" i="10"/>
  <c r="BD140" i="10"/>
  <c r="BE140" i="10"/>
  <c r="BF140" i="10"/>
  <c r="BG140" i="10"/>
  <c r="BH140" i="10"/>
  <c r="BI140" i="10"/>
  <c r="BJ140" i="10"/>
  <c r="BK140" i="10"/>
  <c r="BM140" i="10"/>
  <c r="AV141" i="10"/>
  <c r="AW141" i="10"/>
  <c r="AX141" i="10"/>
  <c r="BC141" i="10"/>
  <c r="BD141" i="10"/>
  <c r="BE141" i="10"/>
  <c r="BF141" i="10"/>
  <c r="BG141" i="10"/>
  <c r="BH141" i="10"/>
  <c r="BI141" i="10"/>
  <c r="BJ141" i="10"/>
  <c r="BK141" i="10"/>
  <c r="BM141" i="10"/>
  <c r="AV142" i="10"/>
  <c r="AW142" i="10"/>
  <c r="AX142" i="10"/>
  <c r="BC142" i="10"/>
  <c r="BD142" i="10"/>
  <c r="BE142" i="10"/>
  <c r="BF142" i="10"/>
  <c r="BG142" i="10"/>
  <c r="BH142" i="10"/>
  <c r="BI142" i="10"/>
  <c r="BJ142" i="10"/>
  <c r="BK142" i="10"/>
  <c r="BM142" i="10"/>
  <c r="AV143" i="10"/>
  <c r="AW143" i="10"/>
  <c r="AX143" i="10"/>
  <c r="BC143" i="10"/>
  <c r="BD143" i="10"/>
  <c r="BE143" i="10"/>
  <c r="BF143" i="10"/>
  <c r="BG143" i="10"/>
  <c r="BH143" i="10"/>
  <c r="BI143" i="10"/>
  <c r="BJ143" i="10"/>
  <c r="BK143" i="10"/>
  <c r="BM143" i="10"/>
  <c r="AV144" i="10"/>
  <c r="AW144" i="10"/>
  <c r="AX144" i="10"/>
  <c r="BC144" i="10"/>
  <c r="BD144" i="10"/>
  <c r="BE144" i="10"/>
  <c r="BF144" i="10"/>
  <c r="BG144" i="10"/>
  <c r="BH144" i="10"/>
  <c r="BI144" i="10"/>
  <c r="BJ144" i="10"/>
  <c r="BK144" i="10"/>
  <c r="BM144" i="10"/>
  <c r="AV145" i="10"/>
  <c r="AW145" i="10"/>
  <c r="AX145" i="10"/>
  <c r="BC145" i="10"/>
  <c r="BD145" i="10"/>
  <c r="BE145" i="10"/>
  <c r="BF145" i="10"/>
  <c r="BG145" i="10"/>
  <c r="BH145" i="10"/>
  <c r="BI145" i="10"/>
  <c r="BJ145" i="10"/>
  <c r="BK145" i="10"/>
  <c r="BM145" i="10"/>
  <c r="AV146" i="10"/>
  <c r="AW146" i="10"/>
  <c r="AX146" i="10"/>
  <c r="BC146" i="10"/>
  <c r="BD146" i="10"/>
  <c r="BE146" i="10"/>
  <c r="BF146" i="10"/>
  <c r="BG146" i="10"/>
  <c r="BH146" i="10"/>
  <c r="BI146" i="10"/>
  <c r="BJ146" i="10"/>
  <c r="BK146" i="10"/>
  <c r="BM146" i="10"/>
  <c r="AV147" i="10"/>
  <c r="AW147" i="10"/>
  <c r="AX147" i="10"/>
  <c r="BC147" i="10"/>
  <c r="BD147" i="10"/>
  <c r="BE147" i="10"/>
  <c r="BF147" i="10"/>
  <c r="BG147" i="10"/>
  <c r="BH147" i="10"/>
  <c r="BI147" i="10"/>
  <c r="BJ147" i="10"/>
  <c r="BK147" i="10"/>
  <c r="BM147" i="10"/>
  <c r="AV148" i="10"/>
  <c r="AW148" i="10"/>
  <c r="AX148" i="10"/>
  <c r="BC148" i="10"/>
  <c r="BD148" i="10"/>
  <c r="BE148" i="10"/>
  <c r="BF148" i="10"/>
  <c r="BG148" i="10"/>
  <c r="BH148" i="10"/>
  <c r="BI148" i="10"/>
  <c r="BJ148" i="10"/>
  <c r="BK148" i="10"/>
  <c r="BM148" i="10"/>
  <c r="AV149" i="10"/>
  <c r="AW149" i="10"/>
  <c r="AX149" i="10"/>
  <c r="BC149" i="10"/>
  <c r="BD149" i="10"/>
  <c r="BE149" i="10"/>
  <c r="BF149" i="10"/>
  <c r="BG149" i="10"/>
  <c r="BH149" i="10"/>
  <c r="BI149" i="10"/>
  <c r="BJ149" i="10"/>
  <c r="BK149" i="10"/>
  <c r="BM149" i="10"/>
  <c r="AV150" i="10"/>
  <c r="AW150" i="10"/>
  <c r="AX150" i="10"/>
  <c r="BC150" i="10"/>
  <c r="BD150" i="10"/>
  <c r="BE150" i="10"/>
  <c r="BF150" i="10"/>
  <c r="BG150" i="10"/>
  <c r="BH150" i="10"/>
  <c r="BI150" i="10"/>
  <c r="BJ150" i="10"/>
  <c r="BK150" i="10"/>
  <c r="BM150" i="10"/>
  <c r="AV151" i="10"/>
  <c r="AW151" i="10"/>
  <c r="AX151" i="10"/>
  <c r="BC151" i="10"/>
  <c r="BD151" i="10"/>
  <c r="BE151" i="10"/>
  <c r="BF151" i="10"/>
  <c r="BG151" i="10"/>
  <c r="BH151" i="10"/>
  <c r="BI151" i="10"/>
  <c r="BJ151" i="10"/>
  <c r="BK151" i="10"/>
  <c r="BM151" i="10"/>
  <c r="AV152" i="10"/>
  <c r="AW152" i="10"/>
  <c r="AX152" i="10"/>
  <c r="BC152" i="10"/>
  <c r="BD152" i="10"/>
  <c r="BE152" i="10"/>
  <c r="BF152" i="10"/>
  <c r="BG152" i="10"/>
  <c r="BH152" i="10"/>
  <c r="BI152" i="10"/>
  <c r="BJ152" i="10"/>
  <c r="BK152" i="10"/>
  <c r="BM152" i="10"/>
  <c r="AV153" i="10"/>
  <c r="AW153" i="10"/>
  <c r="AX153" i="10"/>
  <c r="BC153" i="10"/>
  <c r="BD153" i="10"/>
  <c r="BE153" i="10"/>
  <c r="BF153" i="10"/>
  <c r="BG153" i="10"/>
  <c r="BH153" i="10"/>
  <c r="BI153" i="10"/>
  <c r="BJ153" i="10"/>
  <c r="BK153" i="10"/>
  <c r="BM153" i="10"/>
  <c r="AV154" i="10"/>
  <c r="AW154" i="10"/>
  <c r="AX154" i="10"/>
  <c r="BC154" i="10"/>
  <c r="BD154" i="10"/>
  <c r="BE154" i="10"/>
  <c r="BF154" i="10"/>
  <c r="BG154" i="10"/>
  <c r="BH154" i="10"/>
  <c r="BI154" i="10"/>
  <c r="BJ154" i="10"/>
  <c r="BK154" i="10"/>
  <c r="BM154" i="10"/>
  <c r="AV155" i="10"/>
  <c r="AW155" i="10"/>
  <c r="AX155" i="10"/>
  <c r="BC155" i="10"/>
  <c r="BD155" i="10"/>
  <c r="BE155" i="10"/>
  <c r="BF155" i="10"/>
  <c r="BG155" i="10"/>
  <c r="BH155" i="10"/>
  <c r="BI155" i="10"/>
  <c r="BJ155" i="10"/>
  <c r="BK155" i="10"/>
  <c r="BM155" i="10"/>
  <c r="AV156" i="10"/>
  <c r="AW156" i="10"/>
  <c r="AX156" i="10"/>
  <c r="BC156" i="10"/>
  <c r="BD156" i="10"/>
  <c r="BE156" i="10"/>
  <c r="BF156" i="10"/>
  <c r="BG156" i="10"/>
  <c r="BH156" i="10"/>
  <c r="BI156" i="10"/>
  <c r="BJ156" i="10"/>
  <c r="BK156" i="10"/>
  <c r="BM156" i="10"/>
  <c r="AV157" i="10"/>
  <c r="AW157" i="10"/>
  <c r="AX157" i="10"/>
  <c r="BC157" i="10"/>
  <c r="BD157" i="10"/>
  <c r="BE157" i="10"/>
  <c r="BF157" i="10"/>
  <c r="BG157" i="10"/>
  <c r="BH157" i="10"/>
  <c r="BI157" i="10"/>
  <c r="BJ157" i="10"/>
  <c r="BK157" i="10"/>
  <c r="BM157" i="10"/>
  <c r="AV158" i="10"/>
  <c r="AW158" i="10"/>
  <c r="AX158" i="10"/>
  <c r="BC158" i="10"/>
  <c r="BD158" i="10"/>
  <c r="BE158" i="10"/>
  <c r="BF158" i="10"/>
  <c r="BG158" i="10"/>
  <c r="BH158" i="10"/>
  <c r="BI158" i="10"/>
  <c r="BJ158" i="10"/>
  <c r="BK158" i="10"/>
  <c r="BM158" i="10"/>
  <c r="AV159" i="10"/>
  <c r="AW159" i="10"/>
  <c r="AX159" i="10"/>
  <c r="BC159" i="10"/>
  <c r="BD159" i="10"/>
  <c r="BE159" i="10"/>
  <c r="BF159" i="10"/>
  <c r="BG159" i="10"/>
  <c r="BH159" i="10"/>
  <c r="BI159" i="10"/>
  <c r="BJ159" i="10"/>
  <c r="BK159" i="10"/>
  <c r="BM159" i="10"/>
  <c r="AV160" i="10"/>
  <c r="AW160" i="10"/>
  <c r="AX160" i="10"/>
  <c r="BC160" i="10"/>
  <c r="BD160" i="10"/>
  <c r="BE160" i="10"/>
  <c r="BF160" i="10"/>
  <c r="BG160" i="10"/>
  <c r="BH160" i="10"/>
  <c r="BI160" i="10"/>
  <c r="BJ160" i="10"/>
  <c r="BK160" i="10"/>
  <c r="BM160" i="10"/>
  <c r="AV161" i="10"/>
  <c r="AW161" i="10"/>
  <c r="AX161" i="10"/>
  <c r="BC161" i="10"/>
  <c r="BD161" i="10"/>
  <c r="BE161" i="10"/>
  <c r="BF161" i="10"/>
  <c r="BG161" i="10"/>
  <c r="BH161" i="10"/>
  <c r="BI161" i="10"/>
  <c r="BJ161" i="10"/>
  <c r="BK161" i="10"/>
  <c r="BM161" i="10"/>
  <c r="AV162" i="10"/>
  <c r="AW162" i="10"/>
  <c r="AX162" i="10"/>
  <c r="BC162" i="10"/>
  <c r="BD162" i="10"/>
  <c r="BE162" i="10"/>
  <c r="BF162" i="10"/>
  <c r="BG162" i="10"/>
  <c r="BH162" i="10"/>
  <c r="BI162" i="10"/>
  <c r="BJ162" i="10"/>
  <c r="BK162" i="10"/>
  <c r="BM162" i="10"/>
  <c r="AV163" i="10"/>
  <c r="AW163" i="10"/>
  <c r="AX163" i="10"/>
  <c r="BC163" i="10"/>
  <c r="BD163" i="10"/>
  <c r="BE163" i="10"/>
  <c r="BF163" i="10"/>
  <c r="BG163" i="10"/>
  <c r="BH163" i="10"/>
  <c r="BI163" i="10"/>
  <c r="BJ163" i="10"/>
  <c r="BK163" i="10"/>
  <c r="BM163" i="10"/>
  <c r="AV164" i="10"/>
  <c r="AW164" i="10"/>
  <c r="AX164" i="10"/>
  <c r="BC164" i="10"/>
  <c r="BD164" i="10"/>
  <c r="BE164" i="10"/>
  <c r="BF164" i="10"/>
  <c r="BG164" i="10"/>
  <c r="BH164" i="10"/>
  <c r="BI164" i="10"/>
  <c r="BJ164" i="10"/>
  <c r="BK164" i="10"/>
  <c r="BM164" i="10"/>
  <c r="AV165" i="10"/>
  <c r="AW165" i="10"/>
  <c r="AX165" i="10"/>
  <c r="BC165" i="10"/>
  <c r="BD165" i="10"/>
  <c r="BE165" i="10"/>
  <c r="BF165" i="10"/>
  <c r="BG165" i="10"/>
  <c r="BH165" i="10"/>
  <c r="BI165" i="10"/>
  <c r="BJ165" i="10"/>
  <c r="BK165" i="10"/>
  <c r="BM165" i="10"/>
  <c r="AV166" i="10"/>
  <c r="AW166" i="10"/>
  <c r="AX166" i="10"/>
  <c r="BC166" i="10"/>
  <c r="BD166" i="10"/>
  <c r="BE166" i="10"/>
  <c r="BF166" i="10"/>
  <c r="BG166" i="10"/>
  <c r="BH166" i="10"/>
  <c r="BI166" i="10"/>
  <c r="BJ166" i="10"/>
  <c r="BK166" i="10"/>
  <c r="BM166" i="10"/>
  <c r="AV167" i="10"/>
  <c r="AW167" i="10"/>
  <c r="AX167" i="10"/>
  <c r="BC167" i="10"/>
  <c r="BD167" i="10"/>
  <c r="BE167" i="10"/>
  <c r="BF167" i="10"/>
  <c r="BG167" i="10"/>
  <c r="BH167" i="10"/>
  <c r="BI167" i="10"/>
  <c r="BJ167" i="10"/>
  <c r="BK167" i="10"/>
  <c r="BM167" i="10"/>
  <c r="AV168" i="10"/>
  <c r="AW168" i="10"/>
  <c r="AX168" i="10"/>
  <c r="BC168" i="10"/>
  <c r="BD168" i="10"/>
  <c r="BE168" i="10"/>
  <c r="BF168" i="10"/>
  <c r="BG168" i="10"/>
  <c r="BH168" i="10"/>
  <c r="BI168" i="10"/>
  <c r="BJ168" i="10"/>
  <c r="BK168" i="10"/>
  <c r="BM168" i="10"/>
  <c r="AV169" i="10"/>
  <c r="AW169" i="10"/>
  <c r="AX169" i="10"/>
  <c r="BC169" i="10"/>
  <c r="BD169" i="10"/>
  <c r="BE169" i="10"/>
  <c r="BF169" i="10"/>
  <c r="BG169" i="10"/>
  <c r="BH169" i="10"/>
  <c r="BI169" i="10"/>
  <c r="BJ169" i="10"/>
  <c r="BK169" i="10"/>
  <c r="BM169" i="10"/>
  <c r="AV170" i="10"/>
  <c r="AW170" i="10"/>
  <c r="AX170" i="10"/>
  <c r="BC170" i="10"/>
  <c r="BD170" i="10"/>
  <c r="BE170" i="10"/>
  <c r="BF170" i="10"/>
  <c r="BG170" i="10"/>
  <c r="BH170" i="10"/>
  <c r="BI170" i="10"/>
  <c r="BJ170" i="10"/>
  <c r="BK170" i="10"/>
  <c r="BM170" i="10"/>
  <c r="AV171" i="10"/>
  <c r="AW171" i="10"/>
  <c r="AX171" i="10"/>
  <c r="BC171" i="10"/>
  <c r="BD171" i="10"/>
  <c r="BE171" i="10"/>
  <c r="BF171" i="10"/>
  <c r="BG171" i="10"/>
  <c r="BH171" i="10"/>
  <c r="BI171" i="10"/>
  <c r="BJ171" i="10"/>
  <c r="BK171" i="10"/>
  <c r="BM171" i="10"/>
  <c r="AV172" i="10"/>
  <c r="AW172" i="10"/>
  <c r="AX172" i="10"/>
  <c r="BC172" i="10"/>
  <c r="BD172" i="10"/>
  <c r="BE172" i="10"/>
  <c r="BF172" i="10"/>
  <c r="BG172" i="10"/>
  <c r="BH172" i="10"/>
  <c r="BI172" i="10"/>
  <c r="BJ172" i="10"/>
  <c r="BK172" i="10"/>
  <c r="BM172" i="10"/>
  <c r="AV173" i="10"/>
  <c r="AW173" i="10"/>
  <c r="AX173" i="10"/>
  <c r="BC173" i="10"/>
  <c r="BD173" i="10"/>
  <c r="BE173" i="10"/>
  <c r="BF173" i="10"/>
  <c r="BG173" i="10"/>
  <c r="BH173" i="10"/>
  <c r="BI173" i="10"/>
  <c r="BJ173" i="10"/>
  <c r="BK173" i="10"/>
  <c r="BM173" i="10"/>
  <c r="AV174" i="10"/>
  <c r="AW174" i="10"/>
  <c r="AX174" i="10"/>
  <c r="BC174" i="10"/>
  <c r="BD174" i="10"/>
  <c r="BE174" i="10"/>
  <c r="BF174" i="10"/>
  <c r="BG174" i="10"/>
  <c r="BH174" i="10"/>
  <c r="BI174" i="10"/>
  <c r="BJ174" i="10"/>
  <c r="BK174" i="10"/>
  <c r="BM174" i="10"/>
  <c r="AV175" i="10"/>
  <c r="AW175" i="10"/>
  <c r="AX175" i="10"/>
  <c r="BC175" i="10"/>
  <c r="BD175" i="10"/>
  <c r="BE175" i="10"/>
  <c r="BF175" i="10"/>
  <c r="BG175" i="10"/>
  <c r="BH175" i="10"/>
  <c r="BI175" i="10"/>
  <c r="BJ175" i="10"/>
  <c r="BK175" i="10"/>
  <c r="BM175" i="10"/>
  <c r="AV176" i="10"/>
  <c r="AW176" i="10"/>
  <c r="AX176" i="10"/>
  <c r="BC176" i="10"/>
  <c r="BD176" i="10"/>
  <c r="BE176" i="10"/>
  <c r="BF176" i="10"/>
  <c r="BG176" i="10"/>
  <c r="BH176" i="10"/>
  <c r="BI176" i="10"/>
  <c r="BJ176" i="10"/>
  <c r="BK176" i="10"/>
  <c r="BM176" i="10"/>
  <c r="AV177" i="10"/>
  <c r="AW177" i="10"/>
  <c r="AX177" i="10"/>
  <c r="BC177" i="10"/>
  <c r="BD177" i="10"/>
  <c r="BE177" i="10"/>
  <c r="BF177" i="10"/>
  <c r="BG177" i="10"/>
  <c r="BH177" i="10"/>
  <c r="BI177" i="10"/>
  <c r="BJ177" i="10"/>
  <c r="BK177" i="10"/>
  <c r="BM177" i="10"/>
  <c r="AV178" i="10"/>
  <c r="AW178" i="10"/>
  <c r="AX178" i="10"/>
  <c r="BC178" i="10"/>
  <c r="BD178" i="10"/>
  <c r="BE178" i="10"/>
  <c r="BF178" i="10"/>
  <c r="BG178" i="10"/>
  <c r="BH178" i="10"/>
  <c r="BI178" i="10"/>
  <c r="BJ178" i="10"/>
  <c r="BK178" i="10"/>
  <c r="BM178" i="10"/>
  <c r="AV179" i="10"/>
  <c r="AW179" i="10"/>
  <c r="AX179" i="10"/>
  <c r="BC179" i="10"/>
  <c r="BD179" i="10"/>
  <c r="BE179" i="10"/>
  <c r="BF179" i="10"/>
  <c r="BG179" i="10"/>
  <c r="BH179" i="10"/>
  <c r="BI179" i="10"/>
  <c r="BJ179" i="10"/>
  <c r="BK179" i="10"/>
  <c r="BM179" i="10"/>
  <c r="AV180" i="10"/>
  <c r="AW180" i="10"/>
  <c r="AX180" i="10"/>
  <c r="BC180" i="10"/>
  <c r="BD180" i="10"/>
  <c r="BE180" i="10"/>
  <c r="BF180" i="10"/>
  <c r="BG180" i="10"/>
  <c r="BH180" i="10"/>
  <c r="BI180" i="10"/>
  <c r="BJ180" i="10"/>
  <c r="BK180" i="10"/>
  <c r="BM180" i="10"/>
  <c r="AV181" i="10"/>
  <c r="AW181" i="10"/>
  <c r="AX181" i="10"/>
  <c r="BC181" i="10"/>
  <c r="BD181" i="10"/>
  <c r="BE181" i="10"/>
  <c r="BF181" i="10"/>
  <c r="BG181" i="10"/>
  <c r="BH181" i="10"/>
  <c r="BI181" i="10"/>
  <c r="BJ181" i="10"/>
  <c r="BK181" i="10"/>
  <c r="BM181" i="10"/>
  <c r="AV182" i="10"/>
  <c r="AW182" i="10"/>
  <c r="AX182" i="10"/>
  <c r="BC182" i="10"/>
  <c r="BD182" i="10"/>
  <c r="BE182" i="10"/>
  <c r="BF182" i="10"/>
  <c r="BG182" i="10"/>
  <c r="BH182" i="10"/>
  <c r="BI182" i="10"/>
  <c r="BJ182" i="10"/>
  <c r="BK182" i="10"/>
  <c r="BM182" i="10"/>
  <c r="AV183" i="10"/>
  <c r="AW183" i="10"/>
  <c r="AX183" i="10"/>
  <c r="BC183" i="10"/>
  <c r="BD183" i="10"/>
  <c r="BE183" i="10"/>
  <c r="BF183" i="10"/>
  <c r="BG183" i="10"/>
  <c r="BH183" i="10"/>
  <c r="BI183" i="10"/>
  <c r="BJ183" i="10"/>
  <c r="BK183" i="10"/>
  <c r="BM183" i="10"/>
  <c r="AV184" i="10"/>
  <c r="AW184" i="10"/>
  <c r="AX184" i="10"/>
  <c r="BC184" i="10"/>
  <c r="BD184" i="10"/>
  <c r="BE184" i="10"/>
  <c r="BF184" i="10"/>
  <c r="BG184" i="10"/>
  <c r="BH184" i="10"/>
  <c r="BI184" i="10"/>
  <c r="BJ184" i="10"/>
  <c r="BK184" i="10"/>
  <c r="BM184" i="10"/>
  <c r="AV185" i="10"/>
  <c r="AW185" i="10"/>
  <c r="AX185" i="10"/>
  <c r="BC185" i="10"/>
  <c r="BD185" i="10"/>
  <c r="BE185" i="10"/>
  <c r="BF185" i="10"/>
  <c r="BG185" i="10"/>
  <c r="BH185" i="10"/>
  <c r="BI185" i="10"/>
  <c r="BJ185" i="10"/>
  <c r="BK185" i="10"/>
  <c r="BM185" i="10"/>
  <c r="AV186" i="10"/>
  <c r="AW186" i="10"/>
  <c r="AX186" i="10"/>
  <c r="BC186" i="10"/>
  <c r="BD186" i="10"/>
  <c r="BE186" i="10"/>
  <c r="BF186" i="10"/>
  <c r="BG186" i="10"/>
  <c r="BH186" i="10"/>
  <c r="BI186" i="10"/>
  <c r="BJ186" i="10"/>
  <c r="BK186" i="10"/>
  <c r="BM186" i="10"/>
  <c r="AV187" i="10"/>
  <c r="AW187" i="10"/>
  <c r="AX187" i="10"/>
  <c r="BC187" i="10"/>
  <c r="BD187" i="10"/>
  <c r="BE187" i="10"/>
  <c r="BF187" i="10"/>
  <c r="BG187" i="10"/>
  <c r="BH187" i="10"/>
  <c r="BI187" i="10"/>
  <c r="BJ187" i="10"/>
  <c r="BK187" i="10"/>
  <c r="BM187" i="10"/>
  <c r="AV188" i="10"/>
  <c r="AW188" i="10"/>
  <c r="AX188" i="10"/>
  <c r="BC188" i="10"/>
  <c r="BD188" i="10"/>
  <c r="BE188" i="10"/>
  <c r="BF188" i="10"/>
  <c r="BG188" i="10"/>
  <c r="BH188" i="10"/>
  <c r="BI188" i="10"/>
  <c r="BJ188" i="10"/>
  <c r="BK188" i="10"/>
  <c r="BM188" i="10"/>
  <c r="AV189" i="10"/>
  <c r="AW189" i="10"/>
  <c r="AX189" i="10"/>
  <c r="BC189" i="10"/>
  <c r="BD189" i="10"/>
  <c r="BE189" i="10"/>
  <c r="BF189" i="10"/>
  <c r="BG189" i="10"/>
  <c r="BH189" i="10"/>
  <c r="BI189" i="10"/>
  <c r="BJ189" i="10"/>
  <c r="BK189" i="10"/>
  <c r="BM189" i="10"/>
  <c r="AV190" i="10"/>
  <c r="AW190" i="10"/>
  <c r="AX190" i="10"/>
  <c r="BC190" i="10"/>
  <c r="BD190" i="10"/>
  <c r="BE190" i="10"/>
  <c r="BF190" i="10"/>
  <c r="BG190" i="10"/>
  <c r="BH190" i="10"/>
  <c r="BI190" i="10"/>
  <c r="BJ190" i="10"/>
  <c r="BK190" i="10"/>
  <c r="BM190" i="10"/>
  <c r="AV191" i="10"/>
  <c r="AW191" i="10"/>
  <c r="AX191" i="10"/>
  <c r="BC191" i="10"/>
  <c r="BD191" i="10"/>
  <c r="BE191" i="10"/>
  <c r="BF191" i="10"/>
  <c r="BG191" i="10"/>
  <c r="BH191" i="10"/>
  <c r="BI191" i="10"/>
  <c r="BJ191" i="10"/>
  <c r="BK191" i="10"/>
  <c r="BM191" i="10"/>
  <c r="AV192" i="10"/>
  <c r="AW192" i="10"/>
  <c r="AX192" i="10"/>
  <c r="BC192" i="10"/>
  <c r="BD192" i="10"/>
  <c r="BE192" i="10"/>
  <c r="BF192" i="10"/>
  <c r="BG192" i="10"/>
  <c r="BH192" i="10"/>
  <c r="BI192" i="10"/>
  <c r="BJ192" i="10"/>
  <c r="BK192" i="10"/>
  <c r="BM192" i="10"/>
  <c r="AV193" i="10"/>
  <c r="AW193" i="10"/>
  <c r="AX193" i="10"/>
  <c r="BC193" i="10"/>
  <c r="BD193" i="10"/>
  <c r="BE193" i="10"/>
  <c r="BF193" i="10"/>
  <c r="BG193" i="10"/>
  <c r="BH193" i="10"/>
  <c r="BI193" i="10"/>
  <c r="BJ193" i="10"/>
  <c r="BK193" i="10"/>
  <c r="BM193" i="10"/>
  <c r="AV194" i="10"/>
  <c r="AW194" i="10"/>
  <c r="AX194" i="10"/>
  <c r="BC194" i="10"/>
  <c r="BD194" i="10"/>
  <c r="BE194" i="10"/>
  <c r="BF194" i="10"/>
  <c r="BG194" i="10"/>
  <c r="BH194" i="10"/>
  <c r="BI194" i="10"/>
  <c r="BJ194" i="10"/>
  <c r="BK194" i="10"/>
  <c r="BM194" i="10"/>
  <c r="AV195" i="10"/>
  <c r="AW195" i="10"/>
  <c r="AX195" i="10"/>
  <c r="BC195" i="10"/>
  <c r="BD195" i="10"/>
  <c r="BE195" i="10"/>
  <c r="BF195" i="10"/>
  <c r="BG195" i="10"/>
  <c r="BH195" i="10"/>
  <c r="BI195" i="10"/>
  <c r="BJ195" i="10"/>
  <c r="BK195" i="10"/>
  <c r="BM195" i="10"/>
  <c r="AV196" i="10"/>
  <c r="AW196" i="10"/>
  <c r="AX196" i="10"/>
  <c r="BC196" i="10"/>
  <c r="BD196" i="10"/>
  <c r="BE196" i="10"/>
  <c r="BF196" i="10"/>
  <c r="BG196" i="10"/>
  <c r="BH196" i="10"/>
  <c r="BI196" i="10"/>
  <c r="BJ196" i="10"/>
  <c r="BK196" i="10"/>
  <c r="BM196" i="10"/>
  <c r="AV197" i="10"/>
  <c r="AW197" i="10"/>
  <c r="AX197" i="10"/>
  <c r="BC197" i="10"/>
  <c r="BD197" i="10"/>
  <c r="BE197" i="10"/>
  <c r="BF197" i="10"/>
  <c r="BG197" i="10"/>
  <c r="BH197" i="10"/>
  <c r="BI197" i="10"/>
  <c r="BJ197" i="10"/>
  <c r="BK197" i="10"/>
  <c r="BM197" i="10"/>
  <c r="AV198" i="10"/>
  <c r="AW198" i="10"/>
  <c r="AX198" i="10"/>
  <c r="BC198" i="10"/>
  <c r="BD198" i="10"/>
  <c r="BE198" i="10"/>
  <c r="BF198" i="10"/>
  <c r="BG198" i="10"/>
  <c r="BH198" i="10"/>
  <c r="BI198" i="10"/>
  <c r="BJ198" i="10"/>
  <c r="BK198" i="10"/>
  <c r="BM198" i="10"/>
  <c r="AV199" i="10"/>
  <c r="AW199" i="10"/>
  <c r="AX199" i="10"/>
  <c r="BC199" i="10"/>
  <c r="BD199" i="10"/>
  <c r="BE199" i="10"/>
  <c r="BF199" i="10"/>
  <c r="BG199" i="10"/>
  <c r="BH199" i="10"/>
  <c r="BI199" i="10"/>
  <c r="BJ199" i="10"/>
  <c r="BK199" i="10"/>
  <c r="BM199" i="10"/>
  <c r="AV200" i="10"/>
  <c r="AW200" i="10"/>
  <c r="AX200" i="10"/>
  <c r="BC200" i="10"/>
  <c r="BD200" i="10"/>
  <c r="BE200" i="10"/>
  <c r="BF200" i="10"/>
  <c r="BG200" i="10"/>
  <c r="BH200" i="10"/>
  <c r="BI200" i="10"/>
  <c r="BJ200" i="10"/>
  <c r="BK200" i="10"/>
  <c r="BM200" i="10"/>
  <c r="AV201" i="10"/>
  <c r="AW201" i="10"/>
  <c r="AX201" i="10"/>
  <c r="BC201" i="10"/>
  <c r="BD201" i="10"/>
  <c r="BE201" i="10"/>
  <c r="BF201" i="10"/>
  <c r="BG201" i="10"/>
  <c r="BH201" i="10"/>
  <c r="BI201" i="10"/>
  <c r="BJ201" i="10"/>
  <c r="BK201" i="10"/>
  <c r="BM201" i="10"/>
  <c r="AV202" i="10"/>
  <c r="AW202" i="10"/>
  <c r="AX202" i="10"/>
  <c r="BC202" i="10"/>
  <c r="BD202" i="10"/>
  <c r="BE202" i="10"/>
  <c r="BF202" i="10"/>
  <c r="BG202" i="10"/>
  <c r="BH202" i="10"/>
  <c r="BI202" i="10"/>
  <c r="BJ202" i="10"/>
  <c r="BK202" i="10"/>
  <c r="BM202" i="10"/>
  <c r="AV203" i="10"/>
  <c r="AW203" i="10"/>
  <c r="AX203" i="10"/>
  <c r="BC203" i="10"/>
  <c r="BD203" i="10"/>
  <c r="BE203" i="10"/>
  <c r="BF203" i="10"/>
  <c r="BG203" i="10"/>
  <c r="BH203" i="10"/>
  <c r="BI203" i="10"/>
  <c r="BJ203" i="10"/>
  <c r="BK203" i="10"/>
  <c r="BM203" i="10"/>
  <c r="AV204" i="10"/>
  <c r="AW204" i="10"/>
  <c r="AX204" i="10"/>
  <c r="BC204" i="10"/>
  <c r="BD204" i="10"/>
  <c r="BE204" i="10"/>
  <c r="BF204" i="10"/>
  <c r="BG204" i="10"/>
  <c r="BH204" i="10"/>
  <c r="BI204" i="10"/>
  <c r="BJ204" i="10"/>
  <c r="BK204" i="10"/>
  <c r="BM204" i="10"/>
  <c r="AV205" i="10"/>
  <c r="AW205" i="10"/>
  <c r="AX205" i="10"/>
  <c r="BC205" i="10"/>
  <c r="BD205" i="10"/>
  <c r="BE205" i="10"/>
  <c r="BF205" i="10"/>
  <c r="BG205" i="10"/>
  <c r="BH205" i="10"/>
  <c r="BI205" i="10"/>
  <c r="BJ205" i="10"/>
  <c r="BK205" i="10"/>
  <c r="BM205" i="10"/>
  <c r="AV206" i="10"/>
  <c r="AW206" i="10"/>
  <c r="AX206" i="10"/>
  <c r="BC206" i="10"/>
  <c r="BD206" i="10"/>
  <c r="BE206" i="10"/>
  <c r="BF206" i="10"/>
  <c r="BG206" i="10"/>
  <c r="BH206" i="10"/>
  <c r="BI206" i="10"/>
  <c r="BJ206" i="10"/>
  <c r="BK206" i="10"/>
  <c r="BM206" i="10"/>
  <c r="AV207" i="10"/>
  <c r="AW207" i="10"/>
  <c r="AX207" i="10"/>
  <c r="BC207" i="10"/>
  <c r="BD207" i="10"/>
  <c r="BE207" i="10"/>
  <c r="BF207" i="10"/>
  <c r="BG207" i="10"/>
  <c r="BH207" i="10"/>
  <c r="BI207" i="10"/>
  <c r="BJ207" i="10"/>
  <c r="BK207" i="10"/>
  <c r="BM207" i="10"/>
  <c r="AV208" i="10"/>
  <c r="AW208" i="10"/>
  <c r="AX208" i="10"/>
  <c r="BC208" i="10"/>
  <c r="BD208" i="10"/>
  <c r="BE208" i="10"/>
  <c r="BF208" i="10"/>
  <c r="BG208" i="10"/>
  <c r="BH208" i="10"/>
  <c r="BI208" i="10"/>
  <c r="BJ208" i="10"/>
  <c r="BK208" i="10"/>
  <c r="BM208" i="10"/>
  <c r="AV209" i="10"/>
  <c r="AW209" i="10"/>
  <c r="AX209" i="10"/>
  <c r="BC209" i="10"/>
  <c r="BD209" i="10"/>
  <c r="BE209" i="10"/>
  <c r="BF209" i="10"/>
  <c r="BG209" i="10"/>
  <c r="BH209" i="10"/>
  <c r="BI209" i="10"/>
  <c r="BJ209" i="10"/>
  <c r="BK209" i="10"/>
  <c r="BM209" i="10"/>
  <c r="AV210" i="10"/>
  <c r="AW210" i="10"/>
  <c r="AX210" i="10"/>
  <c r="BC210" i="10"/>
  <c r="BD210" i="10"/>
  <c r="BE210" i="10"/>
  <c r="BF210" i="10"/>
  <c r="BG210" i="10"/>
  <c r="BH210" i="10"/>
  <c r="BI210" i="10"/>
  <c r="BJ210" i="10"/>
  <c r="BK210" i="10"/>
  <c r="BM210" i="10"/>
  <c r="AV211" i="10"/>
  <c r="AW211" i="10"/>
  <c r="AX211" i="10"/>
  <c r="BC211" i="10"/>
  <c r="BD211" i="10"/>
  <c r="BE211" i="10"/>
  <c r="BF211" i="10"/>
  <c r="BG211" i="10"/>
  <c r="BH211" i="10"/>
  <c r="BI211" i="10"/>
  <c r="BJ211" i="10"/>
  <c r="BK211" i="10"/>
  <c r="BM211" i="10"/>
  <c r="AV212" i="10"/>
  <c r="AW212" i="10"/>
  <c r="AX212" i="10"/>
  <c r="BC212" i="10"/>
  <c r="BD212" i="10"/>
  <c r="BE212" i="10"/>
  <c r="BF212" i="10"/>
  <c r="BG212" i="10"/>
  <c r="BH212" i="10"/>
  <c r="BI212" i="10"/>
  <c r="BJ212" i="10"/>
  <c r="BK212" i="10"/>
  <c r="BM212" i="10"/>
  <c r="AV213" i="10"/>
  <c r="AW213" i="10"/>
  <c r="AX213" i="10"/>
  <c r="BC213" i="10"/>
  <c r="BD213" i="10"/>
  <c r="BE213" i="10"/>
  <c r="BF213" i="10"/>
  <c r="BG213" i="10"/>
  <c r="BH213" i="10"/>
  <c r="BI213" i="10"/>
  <c r="BJ213" i="10"/>
  <c r="BK213" i="10"/>
  <c r="BM213" i="10"/>
  <c r="AV214" i="10"/>
  <c r="AW214" i="10"/>
  <c r="AX214" i="10"/>
  <c r="BC214" i="10"/>
  <c r="BD214" i="10"/>
  <c r="BE214" i="10"/>
  <c r="BF214" i="10"/>
  <c r="BG214" i="10"/>
  <c r="BH214" i="10"/>
  <c r="BI214" i="10"/>
  <c r="BJ214" i="10"/>
  <c r="BK214" i="10"/>
  <c r="BM214" i="10"/>
  <c r="AV215" i="10"/>
  <c r="AW215" i="10"/>
  <c r="AX215" i="10"/>
  <c r="BC215" i="10"/>
  <c r="BD215" i="10"/>
  <c r="BE215" i="10"/>
  <c r="BF215" i="10"/>
  <c r="BG215" i="10"/>
  <c r="BH215" i="10"/>
  <c r="BI215" i="10"/>
  <c r="BJ215" i="10"/>
  <c r="BK215" i="10"/>
  <c r="BM215" i="10"/>
  <c r="AV216" i="10"/>
  <c r="AW216" i="10"/>
  <c r="AX216" i="10"/>
  <c r="BC216" i="10"/>
  <c r="BD216" i="10"/>
  <c r="BE216" i="10"/>
  <c r="BF216" i="10"/>
  <c r="BG216" i="10"/>
  <c r="BH216" i="10"/>
  <c r="BI216" i="10"/>
  <c r="BJ216" i="10"/>
  <c r="BK216" i="10"/>
  <c r="BM216" i="10"/>
  <c r="AV217" i="10"/>
  <c r="AW217" i="10"/>
  <c r="AX217" i="10"/>
  <c r="BC217" i="10"/>
  <c r="BD217" i="10"/>
  <c r="BE217" i="10"/>
  <c r="BF217" i="10"/>
  <c r="BG217" i="10"/>
  <c r="BH217" i="10"/>
  <c r="BI217" i="10"/>
  <c r="BJ217" i="10"/>
  <c r="BK217" i="10"/>
  <c r="BM217" i="10"/>
  <c r="AV218" i="10"/>
  <c r="AW218" i="10"/>
  <c r="AX218" i="10"/>
  <c r="BC218" i="10"/>
  <c r="BD218" i="10"/>
  <c r="BE218" i="10"/>
  <c r="BF218" i="10"/>
  <c r="BG218" i="10"/>
  <c r="BH218" i="10"/>
  <c r="BI218" i="10"/>
  <c r="BJ218" i="10"/>
  <c r="BK218" i="10"/>
  <c r="BM218" i="10"/>
  <c r="AV219" i="10"/>
  <c r="AW219" i="10"/>
  <c r="AX219" i="10"/>
  <c r="BC219" i="10"/>
  <c r="BD219" i="10"/>
  <c r="BE219" i="10"/>
  <c r="BF219" i="10"/>
  <c r="BG219" i="10"/>
  <c r="BH219" i="10"/>
  <c r="BI219" i="10"/>
  <c r="BJ219" i="10"/>
  <c r="BK219" i="10"/>
  <c r="BM219" i="10"/>
  <c r="AV220" i="10"/>
  <c r="AW220" i="10"/>
  <c r="AX220" i="10"/>
  <c r="BC220" i="10"/>
  <c r="BD220" i="10"/>
  <c r="BE220" i="10"/>
  <c r="BF220" i="10"/>
  <c r="BG220" i="10"/>
  <c r="BH220" i="10"/>
  <c r="BI220" i="10"/>
  <c r="BJ220" i="10"/>
  <c r="BK220" i="10"/>
  <c r="BM220" i="10"/>
  <c r="AV221" i="10"/>
  <c r="AW221" i="10"/>
  <c r="AX221" i="10"/>
  <c r="BC221" i="10"/>
  <c r="BD221" i="10"/>
  <c r="BE221" i="10"/>
  <c r="BF221" i="10"/>
  <c r="BG221" i="10"/>
  <c r="BH221" i="10"/>
  <c r="BI221" i="10"/>
  <c r="BJ221" i="10"/>
  <c r="BK221" i="10"/>
  <c r="BM221" i="10"/>
  <c r="AV222" i="10"/>
  <c r="AW222" i="10"/>
  <c r="AX222" i="10"/>
  <c r="BC222" i="10"/>
  <c r="BD222" i="10"/>
  <c r="BE222" i="10"/>
  <c r="BF222" i="10"/>
  <c r="BG222" i="10"/>
  <c r="BH222" i="10"/>
  <c r="BI222" i="10"/>
  <c r="BJ222" i="10"/>
  <c r="BK222" i="10"/>
  <c r="BM222" i="10"/>
  <c r="AV223" i="10"/>
  <c r="AW223" i="10"/>
  <c r="AX223" i="10"/>
  <c r="BC223" i="10"/>
  <c r="BD223" i="10"/>
  <c r="BE223" i="10"/>
  <c r="BF223" i="10"/>
  <c r="BG223" i="10"/>
  <c r="BH223" i="10"/>
  <c r="BI223" i="10"/>
  <c r="BJ223" i="10"/>
  <c r="BK223" i="10"/>
  <c r="BM223" i="10"/>
  <c r="AV224" i="10"/>
  <c r="AW224" i="10"/>
  <c r="AX224" i="10"/>
  <c r="BC224" i="10"/>
  <c r="BD224" i="10"/>
  <c r="BE224" i="10"/>
  <c r="BF224" i="10"/>
  <c r="BG224" i="10"/>
  <c r="BH224" i="10"/>
  <c r="BI224" i="10"/>
  <c r="BJ224" i="10"/>
  <c r="BK224" i="10"/>
  <c r="BM224" i="10"/>
  <c r="AV225" i="10"/>
  <c r="AW225" i="10"/>
  <c r="AX225" i="10"/>
  <c r="BC225" i="10"/>
  <c r="BD225" i="10"/>
  <c r="BE225" i="10"/>
  <c r="BF225" i="10"/>
  <c r="BG225" i="10"/>
  <c r="BH225" i="10"/>
  <c r="BI225" i="10"/>
  <c r="BJ225" i="10"/>
  <c r="BK225" i="10"/>
  <c r="BM225" i="10"/>
  <c r="AV226" i="10"/>
  <c r="AW226" i="10"/>
  <c r="AX226" i="10"/>
  <c r="BC226" i="10"/>
  <c r="BD226" i="10"/>
  <c r="BE226" i="10"/>
  <c r="BF226" i="10"/>
  <c r="BG226" i="10"/>
  <c r="BH226" i="10"/>
  <c r="BI226" i="10"/>
  <c r="BJ226" i="10"/>
  <c r="BK226" i="10"/>
  <c r="BM226" i="10"/>
  <c r="AV227" i="10"/>
  <c r="AW227" i="10"/>
  <c r="AX227" i="10"/>
  <c r="BC227" i="10"/>
  <c r="BD227" i="10"/>
  <c r="BE227" i="10"/>
  <c r="BF227" i="10"/>
  <c r="BG227" i="10"/>
  <c r="BH227" i="10"/>
  <c r="BI227" i="10"/>
  <c r="BJ227" i="10"/>
  <c r="BK227" i="10"/>
  <c r="BM227" i="10"/>
  <c r="AV228" i="10"/>
  <c r="AW228" i="10"/>
  <c r="AX228" i="10"/>
  <c r="BC228" i="10"/>
  <c r="BD228" i="10"/>
  <c r="BE228" i="10"/>
  <c r="BF228" i="10"/>
  <c r="BG228" i="10"/>
  <c r="BH228" i="10"/>
  <c r="BI228" i="10"/>
  <c r="BJ228" i="10"/>
  <c r="BK228" i="10"/>
  <c r="BM228" i="10"/>
  <c r="AV229" i="10"/>
  <c r="AW229" i="10"/>
  <c r="AX229" i="10"/>
  <c r="BC229" i="10"/>
  <c r="BD229" i="10"/>
  <c r="BE229" i="10"/>
  <c r="BF229" i="10"/>
  <c r="BG229" i="10"/>
  <c r="BH229" i="10"/>
  <c r="BI229" i="10"/>
  <c r="BJ229" i="10"/>
  <c r="BK229" i="10"/>
  <c r="BM229" i="10"/>
  <c r="AV230" i="10"/>
  <c r="AW230" i="10"/>
  <c r="AX230" i="10"/>
  <c r="BC230" i="10"/>
  <c r="BD230" i="10"/>
  <c r="BE230" i="10"/>
  <c r="BF230" i="10"/>
  <c r="BG230" i="10"/>
  <c r="BH230" i="10"/>
  <c r="BI230" i="10"/>
  <c r="BJ230" i="10"/>
  <c r="BK230" i="10"/>
  <c r="BM230" i="10"/>
  <c r="AV231" i="10"/>
  <c r="AW231" i="10"/>
  <c r="AX231" i="10"/>
  <c r="BC231" i="10"/>
  <c r="BD231" i="10"/>
  <c r="BE231" i="10"/>
  <c r="BF231" i="10"/>
  <c r="BG231" i="10"/>
  <c r="BH231" i="10"/>
  <c r="BI231" i="10"/>
  <c r="BJ231" i="10"/>
  <c r="BK231" i="10"/>
  <c r="BM231" i="10"/>
  <c r="AV232" i="10"/>
  <c r="AW232" i="10"/>
  <c r="AX232" i="10"/>
  <c r="BC232" i="10"/>
  <c r="BD232" i="10"/>
  <c r="BE232" i="10"/>
  <c r="BF232" i="10"/>
  <c r="BG232" i="10"/>
  <c r="BH232" i="10"/>
  <c r="BI232" i="10"/>
  <c r="BJ232" i="10"/>
  <c r="BK232" i="10"/>
  <c r="BM232" i="10"/>
  <c r="AV233" i="10"/>
  <c r="AW233" i="10"/>
  <c r="AX233" i="10"/>
  <c r="BC233" i="10"/>
  <c r="BD233" i="10"/>
  <c r="BE233" i="10"/>
  <c r="BF233" i="10"/>
  <c r="BG233" i="10"/>
  <c r="BH233" i="10"/>
  <c r="BI233" i="10"/>
  <c r="BJ233" i="10"/>
  <c r="BK233" i="10"/>
  <c r="BM233" i="10"/>
  <c r="AV234" i="10"/>
  <c r="AW234" i="10"/>
  <c r="AX234" i="10"/>
  <c r="BC234" i="10"/>
  <c r="BD234" i="10"/>
  <c r="BE234" i="10"/>
  <c r="BF234" i="10"/>
  <c r="BG234" i="10"/>
  <c r="BH234" i="10"/>
  <c r="BI234" i="10"/>
  <c r="BJ234" i="10"/>
  <c r="BK234" i="10"/>
  <c r="BM234" i="10"/>
  <c r="AV235" i="10"/>
  <c r="AW235" i="10"/>
  <c r="AX235" i="10"/>
  <c r="BC235" i="10"/>
  <c r="BD235" i="10"/>
  <c r="BE235" i="10"/>
  <c r="BF235" i="10"/>
  <c r="BG235" i="10"/>
  <c r="BH235" i="10"/>
  <c r="BI235" i="10"/>
  <c r="BJ235" i="10"/>
  <c r="BK235" i="10"/>
  <c r="BM235" i="10"/>
  <c r="AV236" i="10"/>
  <c r="AW236" i="10"/>
  <c r="AX236" i="10"/>
  <c r="BC236" i="10"/>
  <c r="BD236" i="10"/>
  <c r="BE236" i="10"/>
  <c r="BF236" i="10"/>
  <c r="BG236" i="10"/>
  <c r="BH236" i="10"/>
  <c r="BI236" i="10"/>
  <c r="BJ236" i="10"/>
  <c r="BK236" i="10"/>
  <c r="BM236" i="10"/>
  <c r="AV237" i="10"/>
  <c r="AW237" i="10"/>
  <c r="AX237" i="10"/>
  <c r="BC237" i="10"/>
  <c r="BD237" i="10"/>
  <c r="BE237" i="10"/>
  <c r="BF237" i="10"/>
  <c r="BG237" i="10"/>
  <c r="BH237" i="10"/>
  <c r="BI237" i="10"/>
  <c r="BJ237" i="10"/>
  <c r="BK237" i="10"/>
  <c r="BM237" i="10"/>
  <c r="AV238" i="10"/>
  <c r="AW238" i="10"/>
  <c r="AX238" i="10"/>
  <c r="BC238" i="10"/>
  <c r="BD238" i="10"/>
  <c r="BE238" i="10"/>
  <c r="BF238" i="10"/>
  <c r="BG238" i="10"/>
  <c r="BH238" i="10"/>
  <c r="BI238" i="10"/>
  <c r="BJ238" i="10"/>
  <c r="BK238" i="10"/>
  <c r="BM238" i="10"/>
  <c r="AV239" i="10"/>
  <c r="AW239" i="10"/>
  <c r="AX239" i="10"/>
  <c r="BC239" i="10"/>
  <c r="BD239" i="10"/>
  <c r="BE239" i="10"/>
  <c r="BF239" i="10"/>
  <c r="BG239" i="10"/>
  <c r="BH239" i="10"/>
  <c r="BI239" i="10"/>
  <c r="BJ239" i="10"/>
  <c r="BK239" i="10"/>
  <c r="BM239" i="10"/>
  <c r="AV240" i="10"/>
  <c r="AW240" i="10"/>
  <c r="AX240" i="10"/>
  <c r="BC240" i="10"/>
  <c r="BD240" i="10"/>
  <c r="BE240" i="10"/>
  <c r="BF240" i="10"/>
  <c r="BG240" i="10"/>
  <c r="BH240" i="10"/>
  <c r="BI240" i="10"/>
  <c r="BJ240" i="10"/>
  <c r="BK240" i="10"/>
  <c r="BM240" i="10"/>
  <c r="AV241" i="10"/>
  <c r="AW241" i="10"/>
  <c r="AX241" i="10"/>
  <c r="BC241" i="10"/>
  <c r="BD241" i="10"/>
  <c r="BE241" i="10"/>
  <c r="BF241" i="10"/>
  <c r="BG241" i="10"/>
  <c r="BH241" i="10"/>
  <c r="BI241" i="10"/>
  <c r="BJ241" i="10"/>
  <c r="BK241" i="10"/>
  <c r="BM241" i="10"/>
  <c r="AV242" i="10"/>
  <c r="AW242" i="10"/>
  <c r="AX242" i="10"/>
  <c r="BC242" i="10"/>
  <c r="BD242" i="10"/>
  <c r="BE242" i="10"/>
  <c r="BF242" i="10"/>
  <c r="BG242" i="10"/>
  <c r="BH242" i="10"/>
  <c r="BI242" i="10"/>
  <c r="BJ242" i="10"/>
  <c r="BK242" i="10"/>
  <c r="BM242" i="10"/>
  <c r="AV243" i="10"/>
  <c r="AW243" i="10"/>
  <c r="AX243" i="10"/>
  <c r="BC243" i="10"/>
  <c r="BD243" i="10"/>
  <c r="BE243" i="10"/>
  <c r="BF243" i="10"/>
  <c r="BG243" i="10"/>
  <c r="BH243" i="10"/>
  <c r="BI243" i="10"/>
  <c r="BJ243" i="10"/>
  <c r="BK243" i="10"/>
  <c r="BM243" i="10"/>
  <c r="AV244" i="10"/>
  <c r="AW244" i="10"/>
  <c r="AX244" i="10"/>
  <c r="BC244" i="10"/>
  <c r="BD244" i="10"/>
  <c r="BE244" i="10"/>
  <c r="BF244" i="10"/>
  <c r="BG244" i="10"/>
  <c r="BH244" i="10"/>
  <c r="BI244" i="10"/>
  <c r="BJ244" i="10"/>
  <c r="BK244" i="10"/>
  <c r="BM244" i="10"/>
  <c r="AV245" i="10"/>
  <c r="AW245" i="10"/>
  <c r="AX245" i="10"/>
  <c r="BC245" i="10"/>
  <c r="BD245" i="10"/>
  <c r="BE245" i="10"/>
  <c r="BF245" i="10"/>
  <c r="BG245" i="10"/>
  <c r="BH245" i="10"/>
  <c r="BI245" i="10"/>
  <c r="BJ245" i="10"/>
  <c r="BK245" i="10"/>
  <c r="BM245" i="10"/>
  <c r="AV246" i="10"/>
  <c r="AW246" i="10"/>
  <c r="AX246" i="10"/>
  <c r="BC246" i="10"/>
  <c r="BD246" i="10"/>
  <c r="BE246" i="10"/>
  <c r="BF246" i="10"/>
  <c r="BG246" i="10"/>
  <c r="BH246" i="10"/>
  <c r="BI246" i="10"/>
  <c r="BJ246" i="10"/>
  <c r="BK246" i="10"/>
  <c r="BM246" i="10"/>
  <c r="AV247" i="10"/>
  <c r="AW247" i="10"/>
  <c r="AX247" i="10"/>
  <c r="BC247" i="10"/>
  <c r="BD247" i="10"/>
  <c r="BE247" i="10"/>
  <c r="BF247" i="10"/>
  <c r="BG247" i="10"/>
  <c r="BH247" i="10"/>
  <c r="BI247" i="10"/>
  <c r="BJ247" i="10"/>
  <c r="BK247" i="10"/>
  <c r="BM247" i="10"/>
  <c r="AV248" i="10"/>
  <c r="AW248" i="10"/>
  <c r="AX248" i="10"/>
  <c r="BC248" i="10"/>
  <c r="BD248" i="10"/>
  <c r="BE248" i="10"/>
  <c r="BF248" i="10"/>
  <c r="BG248" i="10"/>
  <c r="BH248" i="10"/>
  <c r="BI248" i="10"/>
  <c r="BJ248" i="10"/>
  <c r="BK248" i="10"/>
  <c r="BM248" i="10"/>
  <c r="AV249" i="10"/>
  <c r="AW249" i="10"/>
  <c r="AX249" i="10"/>
  <c r="BC249" i="10"/>
  <c r="BD249" i="10"/>
  <c r="BE249" i="10"/>
  <c r="BF249" i="10"/>
  <c r="BG249" i="10"/>
  <c r="BH249" i="10"/>
  <c r="BI249" i="10"/>
  <c r="BJ249" i="10"/>
  <c r="BK249" i="10"/>
  <c r="BM249" i="10"/>
  <c r="AV250" i="10"/>
  <c r="AW250" i="10"/>
  <c r="AX250" i="10"/>
  <c r="BC250" i="10"/>
  <c r="BD250" i="10"/>
  <c r="BE250" i="10"/>
  <c r="BF250" i="10"/>
  <c r="BG250" i="10"/>
  <c r="BH250" i="10"/>
  <c r="BI250" i="10"/>
  <c r="BJ250" i="10"/>
  <c r="BK250" i="10"/>
  <c r="BM250" i="10"/>
  <c r="AV251" i="10"/>
  <c r="AW251" i="10"/>
  <c r="AX251" i="10"/>
  <c r="BC251" i="10"/>
  <c r="BD251" i="10"/>
  <c r="BE251" i="10"/>
  <c r="BF251" i="10"/>
  <c r="BG251" i="10"/>
  <c r="BH251" i="10"/>
  <c r="BI251" i="10"/>
  <c r="BJ251" i="10"/>
  <c r="BK251" i="10"/>
  <c r="BM251" i="10"/>
  <c r="AV252" i="10"/>
  <c r="AW252" i="10"/>
  <c r="AX252" i="10"/>
  <c r="BC252" i="10"/>
  <c r="BD252" i="10"/>
  <c r="BE252" i="10"/>
  <c r="BF252" i="10"/>
  <c r="BG252" i="10"/>
  <c r="BH252" i="10"/>
  <c r="BI252" i="10"/>
  <c r="BJ252" i="10"/>
  <c r="BK252" i="10"/>
  <c r="BM252" i="10"/>
  <c r="AV253" i="10"/>
  <c r="AW253" i="10"/>
  <c r="AX253" i="10"/>
  <c r="BC253" i="10"/>
  <c r="BD253" i="10"/>
  <c r="BE253" i="10"/>
  <c r="BF253" i="10"/>
  <c r="BG253" i="10"/>
  <c r="BH253" i="10"/>
  <c r="BI253" i="10"/>
  <c r="BJ253" i="10"/>
  <c r="BK253" i="10"/>
  <c r="BM253" i="10"/>
  <c r="AV254" i="10"/>
  <c r="AW254" i="10"/>
  <c r="AX254" i="10"/>
  <c r="BC254" i="10"/>
  <c r="BD254" i="10"/>
  <c r="BE254" i="10"/>
  <c r="BF254" i="10"/>
  <c r="BG254" i="10"/>
  <c r="BH254" i="10"/>
  <c r="BI254" i="10"/>
  <c r="BJ254" i="10"/>
  <c r="BK254" i="10"/>
  <c r="BM254" i="10"/>
  <c r="AV255" i="10"/>
  <c r="AW255" i="10"/>
  <c r="AX255" i="10"/>
  <c r="BC255" i="10"/>
  <c r="BD255" i="10"/>
  <c r="BE255" i="10"/>
  <c r="BF255" i="10"/>
  <c r="BG255" i="10"/>
  <c r="BH255" i="10"/>
  <c r="BI255" i="10"/>
  <c r="BJ255" i="10"/>
  <c r="BK255" i="10"/>
  <c r="BM255" i="10"/>
  <c r="AV256" i="10"/>
  <c r="AW256" i="10"/>
  <c r="AX256" i="10"/>
  <c r="BC256" i="10"/>
  <c r="BD256" i="10"/>
  <c r="BE256" i="10"/>
  <c r="BF256" i="10"/>
  <c r="BG256" i="10"/>
  <c r="BH256" i="10"/>
  <c r="BI256" i="10"/>
  <c r="BJ256" i="10"/>
  <c r="BK256" i="10"/>
  <c r="BM256" i="10"/>
  <c r="AV257" i="10"/>
  <c r="AW257" i="10"/>
  <c r="AX257" i="10"/>
  <c r="BC257" i="10"/>
  <c r="BD257" i="10"/>
  <c r="BE257" i="10"/>
  <c r="BF257" i="10"/>
  <c r="BG257" i="10"/>
  <c r="BH257" i="10"/>
  <c r="BI257" i="10"/>
  <c r="BJ257" i="10"/>
  <c r="BK257" i="10"/>
  <c r="BM257" i="10"/>
  <c r="AV258" i="10"/>
  <c r="AW258" i="10"/>
  <c r="AX258" i="10"/>
  <c r="BC258" i="10"/>
  <c r="BD258" i="10"/>
  <c r="BE258" i="10"/>
  <c r="BF258" i="10"/>
  <c r="BG258" i="10"/>
  <c r="BH258" i="10"/>
  <c r="BI258" i="10"/>
  <c r="BJ258" i="10"/>
  <c r="BK258" i="10"/>
  <c r="BM258" i="10"/>
  <c r="AV259" i="10"/>
  <c r="AW259" i="10"/>
  <c r="AX259" i="10"/>
  <c r="BC259" i="10"/>
  <c r="BD259" i="10"/>
  <c r="BE259" i="10"/>
  <c r="BF259" i="10"/>
  <c r="BG259" i="10"/>
  <c r="BH259" i="10"/>
  <c r="BI259" i="10"/>
  <c r="BJ259" i="10"/>
  <c r="BK259" i="10"/>
  <c r="BM259" i="10"/>
  <c r="AV260" i="10"/>
  <c r="AW260" i="10"/>
  <c r="AX260" i="10"/>
  <c r="BC260" i="10"/>
  <c r="BD260" i="10"/>
  <c r="BE260" i="10"/>
  <c r="BF260" i="10"/>
  <c r="BG260" i="10"/>
  <c r="BH260" i="10"/>
  <c r="BI260" i="10"/>
  <c r="BJ260" i="10"/>
  <c r="BK260" i="10"/>
  <c r="BM260" i="10"/>
  <c r="AV261" i="10"/>
  <c r="AW261" i="10"/>
  <c r="AX261" i="10"/>
  <c r="BC261" i="10"/>
  <c r="BD261" i="10"/>
  <c r="BE261" i="10"/>
  <c r="BF261" i="10"/>
  <c r="BG261" i="10"/>
  <c r="BH261" i="10"/>
  <c r="BI261" i="10"/>
  <c r="BJ261" i="10"/>
  <c r="BK261" i="10"/>
  <c r="BM261" i="10"/>
  <c r="AV262" i="10"/>
  <c r="AW262" i="10"/>
  <c r="AX262" i="10"/>
  <c r="BC262" i="10"/>
  <c r="BD262" i="10"/>
  <c r="BE262" i="10"/>
  <c r="BF262" i="10"/>
  <c r="BG262" i="10"/>
  <c r="BH262" i="10"/>
  <c r="BI262" i="10"/>
  <c r="BJ262" i="10"/>
  <c r="BK262" i="10"/>
  <c r="BM262" i="10"/>
  <c r="AV263" i="10"/>
  <c r="AW263" i="10"/>
  <c r="AX263" i="10"/>
  <c r="BC263" i="10"/>
  <c r="BD263" i="10"/>
  <c r="BE263" i="10"/>
  <c r="BF263" i="10"/>
  <c r="BG263" i="10"/>
  <c r="BH263" i="10"/>
  <c r="BI263" i="10"/>
  <c r="BJ263" i="10"/>
  <c r="BK263" i="10"/>
  <c r="BM263" i="10"/>
  <c r="AV264" i="10"/>
  <c r="AW264" i="10"/>
  <c r="AX264" i="10"/>
  <c r="BC264" i="10"/>
  <c r="BD264" i="10"/>
  <c r="BE264" i="10"/>
  <c r="BF264" i="10"/>
  <c r="BG264" i="10"/>
  <c r="BH264" i="10"/>
  <c r="BI264" i="10"/>
  <c r="BJ264" i="10"/>
  <c r="BK264" i="10"/>
  <c r="BM264" i="10"/>
  <c r="AV265" i="10"/>
  <c r="AW265" i="10"/>
  <c r="AX265" i="10"/>
  <c r="BC265" i="10"/>
  <c r="BD265" i="10"/>
  <c r="BE265" i="10"/>
  <c r="BF265" i="10"/>
  <c r="BG265" i="10"/>
  <c r="BH265" i="10"/>
  <c r="BI265" i="10"/>
  <c r="BJ265" i="10"/>
  <c r="BK265" i="10"/>
  <c r="BM265" i="10"/>
  <c r="AV266" i="10"/>
  <c r="AW266" i="10"/>
  <c r="AX266" i="10"/>
  <c r="BC266" i="10"/>
  <c r="BD266" i="10"/>
  <c r="BE266" i="10"/>
  <c r="BF266" i="10"/>
  <c r="BG266" i="10"/>
  <c r="BH266" i="10"/>
  <c r="BI266" i="10"/>
  <c r="BJ266" i="10"/>
  <c r="BK266" i="10"/>
  <c r="BM266" i="10"/>
  <c r="AV267" i="10"/>
  <c r="AW267" i="10"/>
  <c r="AX267" i="10"/>
  <c r="BC267" i="10"/>
  <c r="BD267" i="10"/>
  <c r="BE267" i="10"/>
  <c r="BF267" i="10"/>
  <c r="BG267" i="10"/>
  <c r="BH267" i="10"/>
  <c r="BI267" i="10"/>
  <c r="BJ267" i="10"/>
  <c r="BK267" i="10"/>
  <c r="BM267" i="10"/>
  <c r="AV268" i="10"/>
  <c r="AW268" i="10"/>
  <c r="AX268" i="10"/>
  <c r="BC268" i="10"/>
  <c r="BD268" i="10"/>
  <c r="BE268" i="10"/>
  <c r="BF268" i="10"/>
  <c r="BG268" i="10"/>
  <c r="BH268" i="10"/>
  <c r="BI268" i="10"/>
  <c r="BJ268" i="10"/>
  <c r="BK268" i="10"/>
  <c r="BM268" i="10"/>
  <c r="AV269" i="10"/>
  <c r="AW269" i="10"/>
  <c r="AX269" i="10"/>
  <c r="BC269" i="10"/>
  <c r="BD269" i="10"/>
  <c r="BE269" i="10"/>
  <c r="BF269" i="10"/>
  <c r="BG269" i="10"/>
  <c r="BH269" i="10"/>
  <c r="BI269" i="10"/>
  <c r="BJ269" i="10"/>
  <c r="BK269" i="10"/>
  <c r="BM269" i="10"/>
  <c r="AV270" i="10"/>
  <c r="AW270" i="10"/>
  <c r="AX270" i="10"/>
  <c r="BC270" i="10"/>
  <c r="BD270" i="10"/>
  <c r="BE270" i="10"/>
  <c r="BF270" i="10"/>
  <c r="BG270" i="10"/>
  <c r="BH270" i="10"/>
  <c r="BI270" i="10"/>
  <c r="BJ270" i="10"/>
  <c r="BK270" i="10"/>
  <c r="BM270" i="10"/>
  <c r="AV271" i="10"/>
  <c r="AW271" i="10"/>
  <c r="AX271" i="10"/>
  <c r="BC271" i="10"/>
  <c r="BD271" i="10"/>
  <c r="BE271" i="10"/>
  <c r="BF271" i="10"/>
  <c r="BG271" i="10"/>
  <c r="BH271" i="10"/>
  <c r="BI271" i="10"/>
  <c r="BJ271" i="10"/>
  <c r="BK271" i="10"/>
  <c r="BM271" i="10"/>
  <c r="AV272" i="10"/>
  <c r="AW272" i="10"/>
  <c r="AX272" i="10"/>
  <c r="BC272" i="10"/>
  <c r="BD272" i="10"/>
  <c r="BE272" i="10"/>
  <c r="BF272" i="10"/>
  <c r="BG272" i="10"/>
  <c r="BH272" i="10"/>
  <c r="BI272" i="10"/>
  <c r="BJ272" i="10"/>
  <c r="BK272" i="10"/>
  <c r="BM272" i="10"/>
  <c r="AV273" i="10"/>
  <c r="AW273" i="10"/>
  <c r="AX273" i="10"/>
  <c r="BC273" i="10"/>
  <c r="BD273" i="10"/>
  <c r="BE273" i="10"/>
  <c r="BF273" i="10"/>
  <c r="BG273" i="10"/>
  <c r="BH273" i="10"/>
  <c r="BI273" i="10"/>
  <c r="BJ273" i="10"/>
  <c r="BK273" i="10"/>
  <c r="BM273" i="10"/>
  <c r="AV274" i="10"/>
  <c r="AW274" i="10"/>
  <c r="AX274" i="10"/>
  <c r="BC274" i="10"/>
  <c r="BD274" i="10"/>
  <c r="BE274" i="10"/>
  <c r="BF274" i="10"/>
  <c r="BG274" i="10"/>
  <c r="BH274" i="10"/>
  <c r="BI274" i="10"/>
  <c r="BJ274" i="10"/>
  <c r="BK274" i="10"/>
  <c r="BM274" i="10"/>
  <c r="AV275" i="10"/>
  <c r="AW275" i="10"/>
  <c r="AX275" i="10"/>
  <c r="BC275" i="10"/>
  <c r="BD275" i="10"/>
  <c r="BE275" i="10"/>
  <c r="BF275" i="10"/>
  <c r="BG275" i="10"/>
  <c r="BH275" i="10"/>
  <c r="BI275" i="10"/>
  <c r="BJ275" i="10"/>
  <c r="BK275" i="10"/>
  <c r="BM275" i="10"/>
  <c r="AV276" i="10"/>
  <c r="AW276" i="10"/>
  <c r="AX276" i="10"/>
  <c r="BC276" i="10"/>
  <c r="BD276" i="10"/>
  <c r="BE276" i="10"/>
  <c r="BF276" i="10"/>
  <c r="BG276" i="10"/>
  <c r="BH276" i="10"/>
  <c r="BI276" i="10"/>
  <c r="BJ276" i="10"/>
  <c r="BK276" i="10"/>
  <c r="BM276" i="10"/>
  <c r="AV277" i="10"/>
  <c r="AW277" i="10"/>
  <c r="AX277" i="10"/>
  <c r="BC277" i="10"/>
  <c r="BD277" i="10"/>
  <c r="BE277" i="10"/>
  <c r="BF277" i="10"/>
  <c r="BG277" i="10"/>
  <c r="BH277" i="10"/>
  <c r="BI277" i="10"/>
  <c r="BJ277" i="10"/>
  <c r="BK277" i="10"/>
  <c r="BM277" i="10"/>
  <c r="AV278" i="10"/>
  <c r="AW278" i="10"/>
  <c r="AX278" i="10"/>
  <c r="BC278" i="10"/>
  <c r="BD278" i="10"/>
  <c r="BE278" i="10"/>
  <c r="BF278" i="10"/>
  <c r="BG278" i="10"/>
  <c r="BH278" i="10"/>
  <c r="BI278" i="10"/>
  <c r="BJ278" i="10"/>
  <c r="BK278" i="10"/>
  <c r="BM278" i="10"/>
  <c r="AV279" i="10"/>
  <c r="AW279" i="10"/>
  <c r="AX279" i="10"/>
  <c r="BC279" i="10"/>
  <c r="BD279" i="10"/>
  <c r="BE279" i="10"/>
  <c r="BF279" i="10"/>
  <c r="BG279" i="10"/>
  <c r="BH279" i="10"/>
  <c r="BI279" i="10"/>
  <c r="BJ279" i="10"/>
  <c r="BK279" i="10"/>
  <c r="BM279" i="10"/>
  <c r="AV280" i="10"/>
  <c r="AW280" i="10"/>
  <c r="AX280" i="10"/>
  <c r="BC280" i="10"/>
  <c r="BD280" i="10"/>
  <c r="BE280" i="10"/>
  <c r="BF280" i="10"/>
  <c r="BG280" i="10"/>
  <c r="BH280" i="10"/>
  <c r="BI280" i="10"/>
  <c r="BJ280" i="10"/>
  <c r="BK280" i="10"/>
  <c r="BM280" i="10"/>
  <c r="AV281" i="10"/>
  <c r="AW281" i="10"/>
  <c r="AX281" i="10"/>
  <c r="BC281" i="10"/>
  <c r="BD281" i="10"/>
  <c r="BE281" i="10"/>
  <c r="BF281" i="10"/>
  <c r="BG281" i="10"/>
  <c r="BH281" i="10"/>
  <c r="BI281" i="10"/>
  <c r="BJ281" i="10"/>
  <c r="BK281" i="10"/>
  <c r="BM281" i="10"/>
  <c r="AV282" i="10"/>
  <c r="AW282" i="10"/>
  <c r="AX282" i="10"/>
  <c r="BC282" i="10"/>
  <c r="BD282" i="10"/>
  <c r="BE282" i="10"/>
  <c r="BF282" i="10"/>
  <c r="BG282" i="10"/>
  <c r="BH282" i="10"/>
  <c r="BI282" i="10"/>
  <c r="BJ282" i="10"/>
  <c r="BK282" i="10"/>
  <c r="BM282" i="10"/>
  <c r="AV283" i="10"/>
  <c r="AW283" i="10"/>
  <c r="AX283" i="10"/>
  <c r="BC283" i="10"/>
  <c r="BD283" i="10"/>
  <c r="BE283" i="10"/>
  <c r="BF283" i="10"/>
  <c r="BG283" i="10"/>
  <c r="BH283" i="10"/>
  <c r="BI283" i="10"/>
  <c r="BJ283" i="10"/>
  <c r="BK283" i="10"/>
  <c r="BM283" i="10"/>
  <c r="AV284" i="10"/>
  <c r="AW284" i="10"/>
  <c r="AX284" i="10"/>
  <c r="BC284" i="10"/>
  <c r="BD284" i="10"/>
  <c r="BE284" i="10"/>
  <c r="BF284" i="10"/>
  <c r="BG284" i="10"/>
  <c r="BH284" i="10"/>
  <c r="BI284" i="10"/>
  <c r="BJ284" i="10"/>
  <c r="BK284" i="10"/>
  <c r="BM284" i="10"/>
  <c r="AV285" i="10"/>
  <c r="AW285" i="10"/>
  <c r="AX285" i="10"/>
  <c r="BC285" i="10"/>
  <c r="BD285" i="10"/>
  <c r="BE285" i="10"/>
  <c r="BF285" i="10"/>
  <c r="BG285" i="10"/>
  <c r="BH285" i="10"/>
  <c r="BI285" i="10"/>
  <c r="BJ285" i="10"/>
  <c r="BK285" i="10"/>
  <c r="BM285" i="10"/>
  <c r="AV286" i="10"/>
  <c r="AW286" i="10"/>
  <c r="AX286" i="10"/>
  <c r="BC286" i="10"/>
  <c r="BD286" i="10"/>
  <c r="BE286" i="10"/>
  <c r="BF286" i="10"/>
  <c r="BG286" i="10"/>
  <c r="BH286" i="10"/>
  <c r="BI286" i="10"/>
  <c r="BJ286" i="10"/>
  <c r="BK286" i="10"/>
  <c r="BM286" i="10"/>
  <c r="AV287" i="10"/>
  <c r="AW287" i="10"/>
  <c r="AX287" i="10"/>
  <c r="BC287" i="10"/>
  <c r="BD287" i="10"/>
  <c r="BE287" i="10"/>
  <c r="BF287" i="10"/>
  <c r="BG287" i="10"/>
  <c r="BH287" i="10"/>
  <c r="BI287" i="10"/>
  <c r="BJ287" i="10"/>
  <c r="BK287" i="10"/>
  <c r="BM287" i="10"/>
  <c r="AV288" i="10"/>
  <c r="AW288" i="10"/>
  <c r="AX288" i="10"/>
  <c r="BC288" i="10"/>
  <c r="BD288" i="10"/>
  <c r="BE288" i="10"/>
  <c r="BF288" i="10"/>
  <c r="BG288" i="10"/>
  <c r="BH288" i="10"/>
  <c r="BI288" i="10"/>
  <c r="BJ288" i="10"/>
  <c r="BK288" i="10"/>
  <c r="BM288" i="10"/>
  <c r="AV289" i="10"/>
  <c r="AW289" i="10"/>
  <c r="AX289" i="10"/>
  <c r="BC289" i="10"/>
  <c r="BD289" i="10"/>
  <c r="BE289" i="10"/>
  <c r="BF289" i="10"/>
  <c r="BG289" i="10"/>
  <c r="BH289" i="10"/>
  <c r="BI289" i="10"/>
  <c r="BJ289" i="10"/>
  <c r="BK289" i="10"/>
  <c r="BM289" i="10"/>
  <c r="AV290" i="10"/>
  <c r="AW290" i="10"/>
  <c r="AX290" i="10"/>
  <c r="BC290" i="10"/>
  <c r="BD290" i="10"/>
  <c r="BE290" i="10"/>
  <c r="BF290" i="10"/>
  <c r="BG290" i="10"/>
  <c r="BH290" i="10"/>
  <c r="BI290" i="10"/>
  <c r="BJ290" i="10"/>
  <c r="BK290" i="10"/>
  <c r="BM290" i="10"/>
  <c r="AV291" i="10"/>
  <c r="AW291" i="10"/>
  <c r="AX291" i="10"/>
  <c r="BC291" i="10"/>
  <c r="BD291" i="10"/>
  <c r="BE291" i="10"/>
  <c r="BF291" i="10"/>
  <c r="BG291" i="10"/>
  <c r="BH291" i="10"/>
  <c r="BI291" i="10"/>
  <c r="BJ291" i="10"/>
  <c r="BK291" i="10"/>
  <c r="BM291" i="10"/>
  <c r="AV292" i="10"/>
  <c r="AW292" i="10"/>
  <c r="AX292" i="10"/>
  <c r="BC292" i="10"/>
  <c r="BD292" i="10"/>
  <c r="BE292" i="10"/>
  <c r="BF292" i="10"/>
  <c r="BG292" i="10"/>
  <c r="BH292" i="10"/>
  <c r="BI292" i="10"/>
  <c r="BJ292" i="10"/>
  <c r="BK292" i="10"/>
  <c r="BM292" i="10"/>
  <c r="AV293" i="10"/>
  <c r="AW293" i="10"/>
  <c r="AX293" i="10"/>
  <c r="BC293" i="10"/>
  <c r="BD293" i="10"/>
  <c r="BE293" i="10"/>
  <c r="BF293" i="10"/>
  <c r="BG293" i="10"/>
  <c r="BH293" i="10"/>
  <c r="BI293" i="10"/>
  <c r="BJ293" i="10"/>
  <c r="BK293" i="10"/>
  <c r="BM293" i="10"/>
  <c r="AV294" i="10"/>
  <c r="AW294" i="10"/>
  <c r="AX294" i="10"/>
  <c r="BC294" i="10"/>
  <c r="BD294" i="10"/>
  <c r="BE294" i="10"/>
  <c r="BF294" i="10"/>
  <c r="BG294" i="10"/>
  <c r="BH294" i="10"/>
  <c r="BI294" i="10"/>
  <c r="BJ294" i="10"/>
  <c r="BK294" i="10"/>
  <c r="BM294" i="10"/>
  <c r="AV295" i="10"/>
  <c r="AW295" i="10"/>
  <c r="AX295" i="10"/>
  <c r="BC295" i="10"/>
  <c r="BD295" i="10"/>
  <c r="BE295" i="10"/>
  <c r="BF295" i="10"/>
  <c r="BG295" i="10"/>
  <c r="BH295" i="10"/>
  <c r="BI295" i="10"/>
  <c r="BJ295" i="10"/>
  <c r="BK295" i="10"/>
  <c r="BM295" i="10"/>
  <c r="AV296" i="10"/>
  <c r="AW296" i="10"/>
  <c r="AX296" i="10"/>
  <c r="BC296" i="10"/>
  <c r="BD296" i="10"/>
  <c r="BE296" i="10"/>
  <c r="BF296" i="10"/>
  <c r="BG296" i="10"/>
  <c r="BH296" i="10"/>
  <c r="BI296" i="10"/>
  <c r="BJ296" i="10"/>
  <c r="BK296" i="10"/>
  <c r="BM296" i="10"/>
  <c r="AV297" i="10"/>
  <c r="AW297" i="10"/>
  <c r="AX297" i="10"/>
  <c r="BC297" i="10"/>
  <c r="BD297" i="10"/>
  <c r="BE297" i="10"/>
  <c r="BF297" i="10"/>
  <c r="BG297" i="10"/>
  <c r="BH297" i="10"/>
  <c r="BI297" i="10"/>
  <c r="BJ297" i="10"/>
  <c r="BK297" i="10"/>
  <c r="BM297" i="10"/>
  <c r="AV298" i="10"/>
  <c r="AW298" i="10"/>
  <c r="AX298" i="10"/>
  <c r="BC298" i="10"/>
  <c r="BD298" i="10"/>
  <c r="BE298" i="10"/>
  <c r="BF298" i="10"/>
  <c r="BG298" i="10"/>
  <c r="BH298" i="10"/>
  <c r="BI298" i="10"/>
  <c r="BJ298" i="10"/>
  <c r="BK298" i="10"/>
  <c r="BM298" i="10"/>
  <c r="AV299" i="10"/>
  <c r="AW299" i="10"/>
  <c r="AX299" i="10"/>
  <c r="BC299" i="10"/>
  <c r="BD299" i="10"/>
  <c r="BE299" i="10"/>
  <c r="BF299" i="10"/>
  <c r="BG299" i="10"/>
  <c r="BH299" i="10"/>
  <c r="BI299" i="10"/>
  <c r="BJ299" i="10"/>
  <c r="BK299" i="10"/>
  <c r="BM299" i="10"/>
  <c r="AV300" i="10"/>
  <c r="AW300" i="10"/>
  <c r="AX300" i="10"/>
  <c r="BC300" i="10"/>
  <c r="BD300" i="10"/>
  <c r="BE300" i="10"/>
  <c r="BF300" i="10"/>
  <c r="BG300" i="10"/>
  <c r="BH300" i="10"/>
  <c r="BI300" i="10"/>
  <c r="BJ300" i="10"/>
  <c r="BK300" i="10"/>
  <c r="BM300" i="10"/>
  <c r="AV301" i="10"/>
  <c r="AW301" i="10"/>
  <c r="AX301" i="10"/>
  <c r="BC301" i="10"/>
  <c r="BD301" i="10"/>
  <c r="BE301" i="10"/>
  <c r="BF301" i="10"/>
  <c r="BG301" i="10"/>
  <c r="BH301" i="10"/>
  <c r="BI301" i="10"/>
  <c r="BJ301" i="10"/>
  <c r="BK301" i="10"/>
  <c r="BM301" i="10"/>
  <c r="AV302" i="10"/>
  <c r="AW302" i="10"/>
  <c r="AX302" i="10"/>
  <c r="BC302" i="10"/>
  <c r="BD302" i="10"/>
  <c r="BE302" i="10"/>
  <c r="BF302" i="10"/>
  <c r="BG302" i="10"/>
  <c r="BH302" i="10"/>
  <c r="BI302" i="10"/>
  <c r="BJ302" i="10"/>
  <c r="BK302" i="10"/>
  <c r="BM302" i="10"/>
  <c r="AV303" i="10"/>
  <c r="AW303" i="10"/>
  <c r="AX303" i="10"/>
  <c r="BC303" i="10"/>
  <c r="BD303" i="10"/>
  <c r="BE303" i="10"/>
  <c r="BF303" i="10"/>
  <c r="BG303" i="10"/>
  <c r="BH303" i="10"/>
  <c r="BI303" i="10"/>
  <c r="BJ303" i="10"/>
  <c r="BK303" i="10"/>
  <c r="BM303" i="10"/>
  <c r="AV304" i="10"/>
  <c r="AW304" i="10"/>
  <c r="AX304" i="10"/>
  <c r="BC304" i="10"/>
  <c r="BD304" i="10"/>
  <c r="BE304" i="10"/>
  <c r="BF304" i="10"/>
  <c r="BG304" i="10"/>
  <c r="BH304" i="10"/>
  <c r="BI304" i="10"/>
  <c r="BJ304" i="10"/>
  <c r="BK304" i="10"/>
  <c r="BM304" i="10"/>
  <c r="AV305" i="10"/>
  <c r="AW305" i="10"/>
  <c r="AX305" i="10"/>
  <c r="BC305" i="10"/>
  <c r="BD305" i="10"/>
  <c r="BE305" i="10"/>
  <c r="BF305" i="10"/>
  <c r="BG305" i="10"/>
  <c r="BH305" i="10"/>
  <c r="BI305" i="10"/>
  <c r="BJ305" i="10"/>
  <c r="BK305" i="10"/>
  <c r="BM305" i="10"/>
  <c r="AV306" i="10"/>
  <c r="AW306" i="10"/>
  <c r="AX306" i="10"/>
  <c r="BC306" i="10"/>
  <c r="BD306" i="10"/>
  <c r="BE306" i="10"/>
  <c r="BF306" i="10"/>
  <c r="BG306" i="10"/>
  <c r="BH306" i="10"/>
  <c r="BI306" i="10"/>
  <c r="BJ306" i="10"/>
  <c r="BK306" i="10"/>
  <c r="BM306" i="10"/>
  <c r="AV307" i="10"/>
  <c r="AW307" i="10"/>
  <c r="AX307" i="10"/>
  <c r="BC307" i="10"/>
  <c r="BD307" i="10"/>
  <c r="BE307" i="10"/>
  <c r="BF307" i="10"/>
  <c r="BG307" i="10"/>
  <c r="BH307" i="10"/>
  <c r="BI307" i="10"/>
  <c r="BJ307" i="10"/>
  <c r="BK307" i="10"/>
  <c r="BM307" i="10"/>
  <c r="AV308" i="10"/>
  <c r="AW308" i="10"/>
  <c r="AX308" i="10"/>
  <c r="BC308" i="10"/>
  <c r="BD308" i="10"/>
  <c r="BE308" i="10"/>
  <c r="BF308" i="10"/>
  <c r="BG308" i="10"/>
  <c r="BH308" i="10"/>
  <c r="BI308" i="10"/>
  <c r="BJ308" i="10"/>
  <c r="BK308" i="10"/>
  <c r="BM308" i="10"/>
  <c r="AV309" i="10"/>
  <c r="AW309" i="10"/>
  <c r="AX309" i="10"/>
  <c r="BC309" i="10"/>
  <c r="BD309" i="10"/>
  <c r="BE309" i="10"/>
  <c r="BF309" i="10"/>
  <c r="BG309" i="10"/>
  <c r="BH309" i="10"/>
  <c r="BI309" i="10"/>
  <c r="BJ309" i="10"/>
  <c r="BK309" i="10"/>
  <c r="BM309" i="10"/>
  <c r="AV310" i="10"/>
  <c r="AW310" i="10"/>
  <c r="AX310" i="10"/>
  <c r="BC310" i="10"/>
  <c r="BD310" i="10"/>
  <c r="BE310" i="10"/>
  <c r="BF310" i="10"/>
  <c r="BG310" i="10"/>
  <c r="BH310" i="10"/>
  <c r="BI310" i="10"/>
  <c r="BJ310" i="10"/>
  <c r="BK310" i="10"/>
  <c r="BM310" i="10"/>
  <c r="AV311" i="10"/>
  <c r="AW311" i="10"/>
  <c r="AX311" i="10"/>
  <c r="BC311" i="10"/>
  <c r="BD311" i="10"/>
  <c r="BE311" i="10"/>
  <c r="BF311" i="10"/>
  <c r="BG311" i="10"/>
  <c r="BH311" i="10"/>
  <c r="BI311" i="10"/>
  <c r="BJ311" i="10"/>
  <c r="BK311" i="10"/>
  <c r="BM311" i="10"/>
  <c r="AV312" i="10"/>
  <c r="AW312" i="10"/>
  <c r="AX312" i="10"/>
  <c r="BC312" i="10"/>
  <c r="BD312" i="10"/>
  <c r="BE312" i="10"/>
  <c r="BF312" i="10"/>
  <c r="BG312" i="10"/>
  <c r="BH312" i="10"/>
  <c r="BI312" i="10"/>
  <c r="BJ312" i="10"/>
  <c r="BK312" i="10"/>
  <c r="BM312" i="10"/>
  <c r="AV313" i="10"/>
  <c r="AW313" i="10"/>
  <c r="AX313" i="10"/>
  <c r="BC313" i="10"/>
  <c r="BD313" i="10"/>
  <c r="BE313" i="10"/>
  <c r="BF313" i="10"/>
  <c r="BG313" i="10"/>
  <c r="BH313" i="10"/>
  <c r="BI313" i="10"/>
  <c r="BJ313" i="10"/>
  <c r="BK313" i="10"/>
  <c r="BM313" i="10"/>
  <c r="AV314" i="10"/>
  <c r="AW314" i="10"/>
  <c r="AX314" i="10"/>
  <c r="BC314" i="10"/>
  <c r="BD314" i="10"/>
  <c r="BE314" i="10"/>
  <c r="BF314" i="10"/>
  <c r="BG314" i="10"/>
  <c r="BH314" i="10"/>
  <c r="BI314" i="10"/>
  <c r="BJ314" i="10"/>
  <c r="BK314" i="10"/>
  <c r="BM314" i="10"/>
  <c r="AV315" i="10"/>
  <c r="AW315" i="10"/>
  <c r="AX315" i="10"/>
  <c r="BC315" i="10"/>
  <c r="BD315" i="10"/>
  <c r="BE315" i="10"/>
  <c r="BF315" i="10"/>
  <c r="BG315" i="10"/>
  <c r="BH315" i="10"/>
  <c r="BI315" i="10"/>
  <c r="BJ315" i="10"/>
  <c r="BK315" i="10"/>
  <c r="BM315" i="10"/>
  <c r="AV316" i="10"/>
  <c r="AW316" i="10"/>
  <c r="AX316" i="10"/>
  <c r="BC316" i="10"/>
  <c r="BD316" i="10"/>
  <c r="BE316" i="10"/>
  <c r="BF316" i="10"/>
  <c r="BG316" i="10"/>
  <c r="BH316" i="10"/>
  <c r="BI316" i="10"/>
  <c r="BJ316" i="10"/>
  <c r="BK316" i="10"/>
  <c r="BM316" i="10"/>
  <c r="AV317" i="10"/>
  <c r="AW317" i="10"/>
  <c r="AX317" i="10"/>
  <c r="BC317" i="10"/>
  <c r="BD317" i="10"/>
  <c r="BE317" i="10"/>
  <c r="BF317" i="10"/>
  <c r="BG317" i="10"/>
  <c r="BH317" i="10"/>
  <c r="BI317" i="10"/>
  <c r="BJ317" i="10"/>
  <c r="BK317" i="10"/>
  <c r="BM317" i="10"/>
  <c r="AV318" i="10"/>
  <c r="AW318" i="10"/>
  <c r="AX318" i="10"/>
  <c r="BC318" i="10"/>
  <c r="BD318" i="10"/>
  <c r="BE318" i="10"/>
  <c r="BF318" i="10"/>
  <c r="BG318" i="10"/>
  <c r="BH318" i="10"/>
  <c r="BI318" i="10"/>
  <c r="BJ318" i="10"/>
  <c r="BK318" i="10"/>
  <c r="BM318" i="10"/>
  <c r="AV319" i="10"/>
  <c r="AW319" i="10"/>
  <c r="AX319" i="10"/>
  <c r="BC319" i="10"/>
  <c r="BD319" i="10"/>
  <c r="BE319" i="10"/>
  <c r="BF319" i="10"/>
  <c r="BG319" i="10"/>
  <c r="BH319" i="10"/>
  <c r="BI319" i="10"/>
  <c r="BJ319" i="10"/>
  <c r="BK319" i="10"/>
  <c r="BM319" i="10"/>
  <c r="AV320" i="10"/>
  <c r="AW320" i="10"/>
  <c r="AX320" i="10"/>
  <c r="BC320" i="10"/>
  <c r="BD320" i="10"/>
  <c r="BE320" i="10"/>
  <c r="BF320" i="10"/>
  <c r="BG320" i="10"/>
  <c r="BH320" i="10"/>
  <c r="BI320" i="10"/>
  <c r="BJ320" i="10"/>
  <c r="BK320" i="10"/>
  <c r="BM320" i="10"/>
  <c r="AV321" i="10"/>
  <c r="AW321" i="10"/>
  <c r="AX321" i="10"/>
  <c r="BC321" i="10"/>
  <c r="BD321" i="10"/>
  <c r="BE321" i="10"/>
  <c r="BF321" i="10"/>
  <c r="BG321" i="10"/>
  <c r="BH321" i="10"/>
  <c r="BI321" i="10"/>
  <c r="BJ321" i="10"/>
  <c r="BK321" i="10"/>
  <c r="BM321" i="10"/>
  <c r="AV322" i="10"/>
  <c r="AW322" i="10"/>
  <c r="AX322" i="10"/>
  <c r="BC322" i="10"/>
  <c r="BD322" i="10"/>
  <c r="BE322" i="10"/>
  <c r="BF322" i="10"/>
  <c r="BG322" i="10"/>
  <c r="BH322" i="10"/>
  <c r="BI322" i="10"/>
  <c r="BJ322" i="10"/>
  <c r="BK322" i="10"/>
  <c r="BM322" i="10"/>
  <c r="AV323" i="10"/>
  <c r="AW323" i="10"/>
  <c r="AX323" i="10"/>
  <c r="BC323" i="10"/>
  <c r="BD323" i="10"/>
  <c r="BE323" i="10"/>
  <c r="BF323" i="10"/>
  <c r="BG323" i="10"/>
  <c r="BH323" i="10"/>
  <c r="BI323" i="10"/>
  <c r="BJ323" i="10"/>
  <c r="BK323" i="10"/>
  <c r="BM323" i="10"/>
  <c r="AV324" i="10"/>
  <c r="AW324" i="10"/>
  <c r="AX324" i="10"/>
  <c r="BC324" i="10"/>
  <c r="BD324" i="10"/>
  <c r="BE324" i="10"/>
  <c r="BF324" i="10"/>
  <c r="BG324" i="10"/>
  <c r="BH324" i="10"/>
  <c r="BI324" i="10"/>
  <c r="BJ324" i="10"/>
  <c r="BK324" i="10"/>
  <c r="BM324" i="10"/>
  <c r="AV325" i="10"/>
  <c r="AW325" i="10"/>
  <c r="AX325" i="10"/>
  <c r="BC325" i="10"/>
  <c r="BD325" i="10"/>
  <c r="BE325" i="10"/>
  <c r="BF325" i="10"/>
  <c r="BG325" i="10"/>
  <c r="BH325" i="10"/>
  <c r="BI325" i="10"/>
  <c r="BJ325" i="10"/>
  <c r="BK325" i="10"/>
  <c r="BM325" i="10"/>
  <c r="AV326" i="10"/>
  <c r="AW326" i="10"/>
  <c r="AX326" i="10"/>
  <c r="BC326" i="10"/>
  <c r="BD326" i="10"/>
  <c r="BE326" i="10"/>
  <c r="BF326" i="10"/>
  <c r="BG326" i="10"/>
  <c r="BH326" i="10"/>
  <c r="BI326" i="10"/>
  <c r="BJ326" i="10"/>
  <c r="BK326" i="10"/>
  <c r="BM326" i="10"/>
  <c r="AV327" i="10"/>
  <c r="AW327" i="10"/>
  <c r="AX327" i="10"/>
  <c r="BC327" i="10"/>
  <c r="BD327" i="10"/>
  <c r="BE327" i="10"/>
  <c r="BF327" i="10"/>
  <c r="BG327" i="10"/>
  <c r="BH327" i="10"/>
  <c r="BI327" i="10"/>
  <c r="BJ327" i="10"/>
  <c r="BK327" i="10"/>
  <c r="BM327" i="10"/>
  <c r="AV328" i="10"/>
  <c r="AW328" i="10"/>
  <c r="AX328" i="10"/>
  <c r="BC328" i="10"/>
  <c r="BD328" i="10"/>
  <c r="BE328" i="10"/>
  <c r="BF328" i="10"/>
  <c r="BG328" i="10"/>
  <c r="BH328" i="10"/>
  <c r="BI328" i="10"/>
  <c r="BJ328" i="10"/>
  <c r="BK328" i="10"/>
  <c r="BM328" i="10"/>
  <c r="AV329" i="10"/>
  <c r="AW329" i="10"/>
  <c r="AX329" i="10"/>
  <c r="BC329" i="10"/>
  <c r="BD329" i="10"/>
  <c r="BE329" i="10"/>
  <c r="BF329" i="10"/>
  <c r="BG329" i="10"/>
  <c r="BH329" i="10"/>
  <c r="BI329" i="10"/>
  <c r="BJ329" i="10"/>
  <c r="BK329" i="10"/>
  <c r="BM329" i="10"/>
  <c r="AV330" i="10"/>
  <c r="AW330" i="10"/>
  <c r="AX330" i="10"/>
  <c r="BC330" i="10"/>
  <c r="BD330" i="10"/>
  <c r="BE330" i="10"/>
  <c r="BF330" i="10"/>
  <c r="BG330" i="10"/>
  <c r="BH330" i="10"/>
  <c r="BI330" i="10"/>
  <c r="BJ330" i="10"/>
  <c r="BK330" i="10"/>
  <c r="BM330" i="10"/>
  <c r="AV331" i="10"/>
  <c r="AW331" i="10"/>
  <c r="AX331" i="10"/>
  <c r="BC331" i="10"/>
  <c r="BD331" i="10"/>
  <c r="BE331" i="10"/>
  <c r="BF331" i="10"/>
  <c r="BG331" i="10"/>
  <c r="BH331" i="10"/>
  <c r="BI331" i="10"/>
  <c r="BJ331" i="10"/>
  <c r="BK331" i="10"/>
  <c r="BM331" i="10"/>
  <c r="AV332" i="10"/>
  <c r="AW332" i="10"/>
  <c r="AX332" i="10"/>
  <c r="BC332" i="10"/>
  <c r="BD332" i="10"/>
  <c r="BE332" i="10"/>
  <c r="BF332" i="10"/>
  <c r="BG332" i="10"/>
  <c r="BH332" i="10"/>
  <c r="BI332" i="10"/>
  <c r="BJ332" i="10"/>
  <c r="BK332" i="10"/>
  <c r="BM332" i="10"/>
  <c r="AV333" i="10"/>
  <c r="AW333" i="10"/>
  <c r="AX333" i="10"/>
  <c r="BC333" i="10"/>
  <c r="BD333" i="10"/>
  <c r="BE333" i="10"/>
  <c r="BF333" i="10"/>
  <c r="BG333" i="10"/>
  <c r="BH333" i="10"/>
  <c r="BI333" i="10"/>
  <c r="BJ333" i="10"/>
  <c r="BK333" i="10"/>
  <c r="BM333" i="10"/>
  <c r="AV334" i="10"/>
  <c r="AW334" i="10"/>
  <c r="AX334" i="10"/>
  <c r="BC334" i="10"/>
  <c r="BD334" i="10"/>
  <c r="BE334" i="10"/>
  <c r="BF334" i="10"/>
  <c r="BG334" i="10"/>
  <c r="BH334" i="10"/>
  <c r="BI334" i="10"/>
  <c r="BJ334" i="10"/>
  <c r="BK334" i="10"/>
  <c r="BM334" i="10"/>
  <c r="AV335" i="10"/>
  <c r="AW335" i="10"/>
  <c r="AX335" i="10"/>
  <c r="BC335" i="10"/>
  <c r="BD335" i="10"/>
  <c r="BE335" i="10"/>
  <c r="BF335" i="10"/>
  <c r="BG335" i="10"/>
  <c r="BH335" i="10"/>
  <c r="BI335" i="10"/>
  <c r="BJ335" i="10"/>
  <c r="BK335" i="10"/>
  <c r="BM335" i="10"/>
  <c r="AV336" i="10"/>
  <c r="AW336" i="10"/>
  <c r="AX336" i="10"/>
  <c r="BC336" i="10"/>
  <c r="BD336" i="10"/>
  <c r="BE336" i="10"/>
  <c r="BF336" i="10"/>
  <c r="BG336" i="10"/>
  <c r="BH336" i="10"/>
  <c r="BI336" i="10"/>
  <c r="BJ336" i="10"/>
  <c r="BK336" i="10"/>
  <c r="BM336" i="10"/>
  <c r="AV337" i="10"/>
  <c r="AW337" i="10"/>
  <c r="AX337" i="10"/>
  <c r="BC337" i="10"/>
  <c r="BD337" i="10"/>
  <c r="BE337" i="10"/>
  <c r="BF337" i="10"/>
  <c r="BG337" i="10"/>
  <c r="BH337" i="10"/>
  <c r="BI337" i="10"/>
  <c r="BJ337" i="10"/>
  <c r="BK337" i="10"/>
  <c r="BM337" i="10"/>
  <c r="AV338" i="10"/>
  <c r="AW338" i="10"/>
  <c r="AX338" i="10"/>
  <c r="BC338" i="10"/>
  <c r="BD338" i="10"/>
  <c r="BE338" i="10"/>
  <c r="BF338" i="10"/>
  <c r="BG338" i="10"/>
  <c r="BH338" i="10"/>
  <c r="BI338" i="10"/>
  <c r="BJ338" i="10"/>
  <c r="BK338" i="10"/>
  <c r="BM338" i="10"/>
  <c r="AV339" i="10"/>
  <c r="AW339" i="10"/>
  <c r="AX339" i="10"/>
  <c r="BC339" i="10"/>
  <c r="BD339" i="10"/>
  <c r="BE339" i="10"/>
  <c r="BF339" i="10"/>
  <c r="BG339" i="10"/>
  <c r="BH339" i="10"/>
  <c r="BI339" i="10"/>
  <c r="BJ339" i="10"/>
  <c r="BK339" i="10"/>
  <c r="BM339" i="10"/>
  <c r="AV340" i="10"/>
  <c r="AW340" i="10"/>
  <c r="AX340" i="10"/>
  <c r="BC340" i="10"/>
  <c r="BD340" i="10"/>
  <c r="BE340" i="10"/>
  <c r="BF340" i="10"/>
  <c r="BG340" i="10"/>
  <c r="BH340" i="10"/>
  <c r="BI340" i="10"/>
  <c r="BJ340" i="10"/>
  <c r="BK340" i="10"/>
  <c r="BM340" i="10"/>
  <c r="AV341" i="10"/>
  <c r="AW341" i="10"/>
  <c r="AX341" i="10"/>
  <c r="BC341" i="10"/>
  <c r="BD341" i="10"/>
  <c r="BE341" i="10"/>
  <c r="BF341" i="10"/>
  <c r="BG341" i="10"/>
  <c r="BH341" i="10"/>
  <c r="BI341" i="10"/>
  <c r="BJ341" i="10"/>
  <c r="BK341" i="10"/>
  <c r="BM341" i="10"/>
  <c r="AV342" i="10"/>
  <c r="AW342" i="10"/>
  <c r="AX342" i="10"/>
  <c r="BC342" i="10"/>
  <c r="BD342" i="10"/>
  <c r="BE342" i="10"/>
  <c r="BF342" i="10"/>
  <c r="BG342" i="10"/>
  <c r="BH342" i="10"/>
  <c r="BI342" i="10"/>
  <c r="BJ342" i="10"/>
  <c r="BK342" i="10"/>
  <c r="BM342" i="10"/>
  <c r="AV343" i="10"/>
  <c r="AW343" i="10"/>
  <c r="AX343" i="10"/>
  <c r="BC343" i="10"/>
  <c r="BD343" i="10"/>
  <c r="BE343" i="10"/>
  <c r="BF343" i="10"/>
  <c r="BG343" i="10"/>
  <c r="BH343" i="10"/>
  <c r="BI343" i="10"/>
  <c r="BJ343" i="10"/>
  <c r="BK343" i="10"/>
  <c r="BM343" i="10"/>
  <c r="AV344" i="10"/>
  <c r="AW344" i="10"/>
  <c r="AX344" i="10"/>
  <c r="BC344" i="10"/>
  <c r="BD344" i="10"/>
  <c r="BE344" i="10"/>
  <c r="BF344" i="10"/>
  <c r="BG344" i="10"/>
  <c r="BH344" i="10"/>
  <c r="BI344" i="10"/>
  <c r="BJ344" i="10"/>
  <c r="BK344" i="10"/>
  <c r="BM344" i="10"/>
  <c r="AV345" i="10"/>
  <c r="AW345" i="10"/>
  <c r="AX345" i="10"/>
  <c r="BC345" i="10"/>
  <c r="BD345" i="10"/>
  <c r="BE345" i="10"/>
  <c r="BF345" i="10"/>
  <c r="BG345" i="10"/>
  <c r="BH345" i="10"/>
  <c r="BI345" i="10"/>
  <c r="BJ345" i="10"/>
  <c r="BK345" i="10"/>
  <c r="BM345" i="10"/>
  <c r="AV346" i="10"/>
  <c r="AW346" i="10"/>
  <c r="AX346" i="10"/>
  <c r="BC346" i="10"/>
  <c r="BD346" i="10"/>
  <c r="BE346" i="10"/>
  <c r="BF346" i="10"/>
  <c r="BG346" i="10"/>
  <c r="BH346" i="10"/>
  <c r="BI346" i="10"/>
  <c r="BJ346" i="10"/>
  <c r="BK346" i="10"/>
  <c r="BM346" i="10"/>
  <c r="AV347" i="10"/>
  <c r="AW347" i="10"/>
  <c r="AX347" i="10"/>
  <c r="BC347" i="10"/>
  <c r="BD347" i="10"/>
  <c r="BE347" i="10"/>
  <c r="BF347" i="10"/>
  <c r="BG347" i="10"/>
  <c r="BH347" i="10"/>
  <c r="BI347" i="10"/>
  <c r="BJ347" i="10"/>
  <c r="BK347" i="10"/>
  <c r="BM347" i="10"/>
  <c r="AV348" i="10"/>
  <c r="AW348" i="10"/>
  <c r="AX348" i="10"/>
  <c r="BC348" i="10"/>
  <c r="BD348" i="10"/>
  <c r="BE348" i="10"/>
  <c r="BF348" i="10"/>
  <c r="BG348" i="10"/>
  <c r="BH348" i="10"/>
  <c r="BI348" i="10"/>
  <c r="BJ348" i="10"/>
  <c r="BK348" i="10"/>
  <c r="BM348" i="10"/>
  <c r="AV349" i="10"/>
  <c r="AW349" i="10"/>
  <c r="AX349" i="10"/>
  <c r="BC349" i="10"/>
  <c r="BD349" i="10"/>
  <c r="BE349" i="10"/>
  <c r="BF349" i="10"/>
  <c r="BG349" i="10"/>
  <c r="BH349" i="10"/>
  <c r="BI349" i="10"/>
  <c r="BJ349" i="10"/>
  <c r="BK349" i="10"/>
  <c r="BM349" i="10"/>
  <c r="AV350" i="10"/>
  <c r="AW350" i="10"/>
  <c r="AX350" i="10"/>
  <c r="BC350" i="10"/>
  <c r="BD350" i="10"/>
  <c r="BE350" i="10"/>
  <c r="BF350" i="10"/>
  <c r="BG350" i="10"/>
  <c r="BH350" i="10"/>
  <c r="BI350" i="10"/>
  <c r="BJ350" i="10"/>
  <c r="BK350" i="10"/>
  <c r="BM350" i="10"/>
  <c r="AV351" i="10"/>
  <c r="AW351" i="10"/>
  <c r="AX351" i="10"/>
  <c r="BC351" i="10"/>
  <c r="BD351" i="10"/>
  <c r="BE351" i="10"/>
  <c r="BF351" i="10"/>
  <c r="BG351" i="10"/>
  <c r="BH351" i="10"/>
  <c r="BI351" i="10"/>
  <c r="BJ351" i="10"/>
  <c r="BK351" i="10"/>
  <c r="BM351" i="10"/>
  <c r="AV352" i="10"/>
  <c r="AW352" i="10"/>
  <c r="AX352" i="10"/>
  <c r="BC352" i="10"/>
  <c r="BD352" i="10"/>
  <c r="BE352" i="10"/>
  <c r="BF352" i="10"/>
  <c r="BG352" i="10"/>
  <c r="BH352" i="10"/>
  <c r="BI352" i="10"/>
  <c r="BJ352" i="10"/>
  <c r="BK352" i="10"/>
  <c r="BM352" i="10"/>
  <c r="AV353" i="10"/>
  <c r="AW353" i="10"/>
  <c r="AX353" i="10"/>
  <c r="BC353" i="10"/>
  <c r="BD353" i="10"/>
  <c r="BE353" i="10"/>
  <c r="BF353" i="10"/>
  <c r="BG353" i="10"/>
  <c r="BH353" i="10"/>
  <c r="BI353" i="10"/>
  <c r="BJ353" i="10"/>
  <c r="BK353" i="10"/>
  <c r="BM353" i="10"/>
  <c r="AV354" i="10"/>
  <c r="AW354" i="10"/>
  <c r="AX354" i="10"/>
  <c r="BC354" i="10"/>
  <c r="BD354" i="10"/>
  <c r="BE354" i="10"/>
  <c r="BF354" i="10"/>
  <c r="BG354" i="10"/>
  <c r="BH354" i="10"/>
  <c r="BI354" i="10"/>
  <c r="BJ354" i="10"/>
  <c r="BK354" i="10"/>
  <c r="BM354" i="10"/>
  <c r="AV355" i="10"/>
  <c r="AW355" i="10"/>
  <c r="AX355" i="10"/>
  <c r="BC355" i="10"/>
  <c r="BD355" i="10"/>
  <c r="BE355" i="10"/>
  <c r="BF355" i="10"/>
  <c r="BG355" i="10"/>
  <c r="BH355" i="10"/>
  <c r="BI355" i="10"/>
  <c r="BJ355" i="10"/>
  <c r="BK355" i="10"/>
  <c r="BM355" i="10"/>
  <c r="AV356" i="10"/>
  <c r="AW356" i="10"/>
  <c r="AX356" i="10"/>
  <c r="BC356" i="10"/>
  <c r="BD356" i="10"/>
  <c r="BE356" i="10"/>
  <c r="BF356" i="10"/>
  <c r="BG356" i="10"/>
  <c r="BH356" i="10"/>
  <c r="BI356" i="10"/>
  <c r="BJ356" i="10"/>
  <c r="BK356" i="10"/>
  <c r="BM356" i="10"/>
  <c r="AV357" i="10"/>
  <c r="AW357" i="10"/>
  <c r="AX357" i="10"/>
  <c r="BC357" i="10"/>
  <c r="BD357" i="10"/>
  <c r="BE357" i="10"/>
  <c r="BF357" i="10"/>
  <c r="BG357" i="10"/>
  <c r="BH357" i="10"/>
  <c r="BI357" i="10"/>
  <c r="BJ357" i="10"/>
  <c r="BK357" i="10"/>
  <c r="BM357" i="10"/>
  <c r="AV358" i="10"/>
  <c r="AW358" i="10"/>
  <c r="AX358" i="10"/>
  <c r="BC358" i="10"/>
  <c r="BD358" i="10"/>
  <c r="BE358" i="10"/>
  <c r="BF358" i="10"/>
  <c r="BG358" i="10"/>
  <c r="BH358" i="10"/>
  <c r="BI358" i="10"/>
  <c r="BJ358" i="10"/>
  <c r="BK358" i="10"/>
  <c r="BM358" i="10"/>
  <c r="AV359" i="10"/>
  <c r="AW359" i="10"/>
  <c r="AX359" i="10"/>
  <c r="BC359" i="10"/>
  <c r="BD359" i="10"/>
  <c r="BE359" i="10"/>
  <c r="BF359" i="10"/>
  <c r="BG359" i="10"/>
  <c r="BH359" i="10"/>
  <c r="BI359" i="10"/>
  <c r="BJ359" i="10"/>
  <c r="BK359" i="10"/>
  <c r="BM359" i="10"/>
  <c r="AV360" i="10"/>
  <c r="AW360" i="10"/>
  <c r="AX360" i="10"/>
  <c r="BC360" i="10"/>
  <c r="BD360" i="10"/>
  <c r="BE360" i="10"/>
  <c r="BF360" i="10"/>
  <c r="BG360" i="10"/>
  <c r="BH360" i="10"/>
  <c r="BI360" i="10"/>
  <c r="BJ360" i="10"/>
  <c r="BK360" i="10"/>
  <c r="BM360" i="10"/>
  <c r="AV361" i="10"/>
  <c r="AW361" i="10"/>
  <c r="AX361" i="10"/>
  <c r="BC361" i="10"/>
  <c r="BD361" i="10"/>
  <c r="BE361" i="10"/>
  <c r="BF361" i="10"/>
  <c r="BG361" i="10"/>
  <c r="BH361" i="10"/>
  <c r="BI361" i="10"/>
  <c r="BJ361" i="10"/>
  <c r="BK361" i="10"/>
  <c r="BM361" i="10"/>
  <c r="AV362" i="10"/>
  <c r="AW362" i="10"/>
  <c r="AX362" i="10"/>
  <c r="BC362" i="10"/>
  <c r="BD362" i="10"/>
  <c r="BE362" i="10"/>
  <c r="BF362" i="10"/>
  <c r="BG362" i="10"/>
  <c r="BH362" i="10"/>
  <c r="BI362" i="10"/>
  <c r="BJ362" i="10"/>
  <c r="BK362" i="10"/>
  <c r="BM362" i="10"/>
  <c r="AV363" i="10"/>
  <c r="AW363" i="10"/>
  <c r="AX363" i="10"/>
  <c r="BC363" i="10"/>
  <c r="BD363" i="10"/>
  <c r="BE363" i="10"/>
  <c r="BF363" i="10"/>
  <c r="BG363" i="10"/>
  <c r="BH363" i="10"/>
  <c r="BI363" i="10"/>
  <c r="BJ363" i="10"/>
  <c r="BK363" i="10"/>
  <c r="BM363" i="10"/>
  <c r="AV364" i="10"/>
  <c r="AW364" i="10"/>
  <c r="AX364" i="10"/>
  <c r="BC364" i="10"/>
  <c r="BD364" i="10"/>
  <c r="BE364" i="10"/>
  <c r="BF364" i="10"/>
  <c r="BG364" i="10"/>
  <c r="BH364" i="10"/>
  <c r="BI364" i="10"/>
  <c r="BJ364" i="10"/>
  <c r="BK364" i="10"/>
  <c r="BM364" i="10"/>
  <c r="AV365" i="10"/>
  <c r="AW365" i="10"/>
  <c r="AX365" i="10"/>
  <c r="BC365" i="10"/>
  <c r="BD365" i="10"/>
  <c r="BE365" i="10"/>
  <c r="BF365" i="10"/>
  <c r="BG365" i="10"/>
  <c r="BH365" i="10"/>
  <c r="BI365" i="10"/>
  <c r="BJ365" i="10"/>
  <c r="BK365" i="10"/>
  <c r="BM365" i="10"/>
  <c r="AV366" i="10"/>
  <c r="AW366" i="10"/>
  <c r="AX366" i="10"/>
  <c r="BC366" i="10"/>
  <c r="BD366" i="10"/>
  <c r="BE366" i="10"/>
  <c r="BF366" i="10"/>
  <c r="BG366" i="10"/>
  <c r="BH366" i="10"/>
  <c r="BI366" i="10"/>
  <c r="BJ366" i="10"/>
  <c r="BK366" i="10"/>
  <c r="BM366" i="10"/>
  <c r="AV367" i="10"/>
  <c r="AW367" i="10"/>
  <c r="AX367" i="10"/>
  <c r="BC367" i="10"/>
  <c r="BD367" i="10"/>
  <c r="BE367" i="10"/>
  <c r="BF367" i="10"/>
  <c r="BG367" i="10"/>
  <c r="BH367" i="10"/>
  <c r="BI367" i="10"/>
  <c r="BJ367" i="10"/>
  <c r="BK367" i="10"/>
  <c r="BM367" i="10"/>
  <c r="AV368" i="10"/>
  <c r="AW368" i="10"/>
  <c r="AX368" i="10"/>
  <c r="BC368" i="10"/>
  <c r="BD368" i="10"/>
  <c r="BE368" i="10"/>
  <c r="BF368" i="10"/>
  <c r="BG368" i="10"/>
  <c r="BH368" i="10"/>
  <c r="BI368" i="10"/>
  <c r="BJ368" i="10"/>
  <c r="BK368" i="10"/>
  <c r="BM368" i="10"/>
  <c r="AV369" i="10"/>
  <c r="AW369" i="10"/>
  <c r="AX369" i="10"/>
  <c r="BC369" i="10"/>
  <c r="BD369" i="10"/>
  <c r="BE369" i="10"/>
  <c r="BF369" i="10"/>
  <c r="BG369" i="10"/>
  <c r="BH369" i="10"/>
  <c r="BI369" i="10"/>
  <c r="BJ369" i="10"/>
  <c r="BK369" i="10"/>
  <c r="BM369" i="10"/>
  <c r="AV370" i="10"/>
  <c r="AW370" i="10"/>
  <c r="AX370" i="10"/>
  <c r="BC370" i="10"/>
  <c r="BD370" i="10"/>
  <c r="BE370" i="10"/>
  <c r="BF370" i="10"/>
  <c r="BG370" i="10"/>
  <c r="BH370" i="10"/>
  <c r="BI370" i="10"/>
  <c r="BJ370" i="10"/>
  <c r="BK370" i="10"/>
  <c r="BM370" i="10"/>
  <c r="AV371" i="10"/>
  <c r="AW371" i="10"/>
  <c r="AX371" i="10"/>
  <c r="BC371" i="10"/>
  <c r="BD371" i="10"/>
  <c r="BE371" i="10"/>
  <c r="BF371" i="10"/>
  <c r="BG371" i="10"/>
  <c r="BH371" i="10"/>
  <c r="BI371" i="10"/>
  <c r="BJ371" i="10"/>
  <c r="BK371" i="10"/>
  <c r="BM371" i="10"/>
  <c r="AV372" i="10"/>
  <c r="AW372" i="10"/>
  <c r="AX372" i="10"/>
  <c r="BC372" i="10"/>
  <c r="BD372" i="10"/>
  <c r="BE372" i="10"/>
  <c r="BF372" i="10"/>
  <c r="BG372" i="10"/>
  <c r="BH372" i="10"/>
  <c r="BI372" i="10"/>
  <c r="BJ372" i="10"/>
  <c r="BK372" i="10"/>
  <c r="BM372" i="10"/>
  <c r="AV373" i="10"/>
  <c r="AW373" i="10"/>
  <c r="AX373" i="10"/>
  <c r="BC373" i="10"/>
  <c r="BD373" i="10"/>
  <c r="BE373" i="10"/>
  <c r="BF373" i="10"/>
  <c r="BG373" i="10"/>
  <c r="BH373" i="10"/>
  <c r="BI373" i="10"/>
  <c r="BJ373" i="10"/>
  <c r="BK373" i="10"/>
  <c r="BM373" i="10"/>
  <c r="AV374" i="10"/>
  <c r="AW374" i="10"/>
  <c r="AX374" i="10"/>
  <c r="BC374" i="10"/>
  <c r="BD374" i="10"/>
  <c r="BE374" i="10"/>
  <c r="BF374" i="10"/>
  <c r="BG374" i="10"/>
  <c r="BH374" i="10"/>
  <c r="BI374" i="10"/>
  <c r="BJ374" i="10"/>
  <c r="BK374" i="10"/>
  <c r="BM374" i="10"/>
  <c r="AV375" i="10"/>
  <c r="AW375" i="10"/>
  <c r="AX375" i="10"/>
  <c r="BC375" i="10"/>
  <c r="BD375" i="10"/>
  <c r="BE375" i="10"/>
  <c r="BF375" i="10"/>
  <c r="BG375" i="10"/>
  <c r="BH375" i="10"/>
  <c r="BI375" i="10"/>
  <c r="BJ375" i="10"/>
  <c r="BK375" i="10"/>
  <c r="BM375" i="10"/>
  <c r="AV376" i="10"/>
  <c r="AW376" i="10"/>
  <c r="AX376" i="10"/>
  <c r="BC376" i="10"/>
  <c r="BD376" i="10"/>
  <c r="BE376" i="10"/>
  <c r="BF376" i="10"/>
  <c r="BG376" i="10"/>
  <c r="BH376" i="10"/>
  <c r="BI376" i="10"/>
  <c r="BJ376" i="10"/>
  <c r="BK376" i="10"/>
  <c r="BM376" i="10"/>
  <c r="AV377" i="10"/>
  <c r="AW377" i="10"/>
  <c r="AX377" i="10"/>
  <c r="BC377" i="10"/>
  <c r="BD377" i="10"/>
  <c r="BE377" i="10"/>
  <c r="BF377" i="10"/>
  <c r="BG377" i="10"/>
  <c r="BH377" i="10"/>
  <c r="BI377" i="10"/>
  <c r="BJ377" i="10"/>
  <c r="BK377" i="10"/>
  <c r="BM377" i="10"/>
  <c r="AV378" i="10"/>
  <c r="AW378" i="10"/>
  <c r="AX378" i="10"/>
  <c r="BC378" i="10"/>
  <c r="BD378" i="10"/>
  <c r="BE378" i="10"/>
  <c r="BF378" i="10"/>
  <c r="BG378" i="10"/>
  <c r="BH378" i="10"/>
  <c r="BI378" i="10"/>
  <c r="BJ378" i="10"/>
  <c r="BK378" i="10"/>
  <c r="BM378" i="10"/>
  <c r="AV379" i="10"/>
  <c r="AW379" i="10"/>
  <c r="AX379" i="10"/>
  <c r="BC379" i="10"/>
  <c r="BD379" i="10"/>
  <c r="BE379" i="10"/>
  <c r="BF379" i="10"/>
  <c r="BG379" i="10"/>
  <c r="BH379" i="10"/>
  <c r="BI379" i="10"/>
  <c r="BJ379" i="10"/>
  <c r="BK379" i="10"/>
  <c r="BM379" i="10"/>
  <c r="AV380" i="10"/>
  <c r="AW380" i="10"/>
  <c r="AX380" i="10"/>
  <c r="BC380" i="10"/>
  <c r="BD380" i="10"/>
  <c r="BE380" i="10"/>
  <c r="BF380" i="10"/>
  <c r="BG380" i="10"/>
  <c r="BH380" i="10"/>
  <c r="BI380" i="10"/>
  <c r="BJ380" i="10"/>
  <c r="BK380" i="10"/>
  <c r="BM380" i="10"/>
  <c r="AV381" i="10"/>
  <c r="AW381" i="10"/>
  <c r="AX381" i="10"/>
  <c r="BC381" i="10"/>
  <c r="BD381" i="10"/>
  <c r="BE381" i="10"/>
  <c r="BF381" i="10"/>
  <c r="BG381" i="10"/>
  <c r="BH381" i="10"/>
  <c r="BI381" i="10"/>
  <c r="BJ381" i="10"/>
  <c r="BK381" i="10"/>
  <c r="BM381" i="10"/>
  <c r="AV382" i="10"/>
  <c r="AW382" i="10"/>
  <c r="AX382" i="10"/>
  <c r="BC382" i="10"/>
  <c r="BD382" i="10"/>
  <c r="BE382" i="10"/>
  <c r="BF382" i="10"/>
  <c r="BG382" i="10"/>
  <c r="BH382" i="10"/>
  <c r="BI382" i="10"/>
  <c r="BJ382" i="10"/>
  <c r="BK382" i="10"/>
  <c r="BM382" i="10"/>
  <c r="AV383" i="10"/>
  <c r="AW383" i="10"/>
  <c r="AX383" i="10"/>
  <c r="BC383" i="10"/>
  <c r="BD383" i="10"/>
  <c r="BE383" i="10"/>
  <c r="BF383" i="10"/>
  <c r="BG383" i="10"/>
  <c r="BH383" i="10"/>
  <c r="BI383" i="10"/>
  <c r="BJ383" i="10"/>
  <c r="BK383" i="10"/>
  <c r="BM383" i="10"/>
  <c r="AV384" i="10"/>
  <c r="AW384" i="10"/>
  <c r="AX384" i="10"/>
  <c r="BC384" i="10"/>
  <c r="BD384" i="10"/>
  <c r="BE384" i="10"/>
  <c r="BF384" i="10"/>
  <c r="BG384" i="10"/>
  <c r="BH384" i="10"/>
  <c r="BI384" i="10"/>
  <c r="BJ384" i="10"/>
  <c r="BK384" i="10"/>
  <c r="BM384" i="10"/>
  <c r="AV385" i="10"/>
  <c r="AW385" i="10"/>
  <c r="AX385" i="10"/>
  <c r="BC385" i="10"/>
  <c r="BD385" i="10"/>
  <c r="BE385" i="10"/>
  <c r="BF385" i="10"/>
  <c r="BG385" i="10"/>
  <c r="BH385" i="10"/>
  <c r="BI385" i="10"/>
  <c r="BJ385" i="10"/>
  <c r="BK385" i="10"/>
  <c r="BM385" i="10"/>
  <c r="AV386" i="10"/>
  <c r="AW386" i="10"/>
  <c r="AX386" i="10"/>
  <c r="BC386" i="10"/>
  <c r="BD386" i="10"/>
  <c r="BE386" i="10"/>
  <c r="BF386" i="10"/>
  <c r="BG386" i="10"/>
  <c r="BH386" i="10"/>
  <c r="BI386" i="10"/>
  <c r="BJ386" i="10"/>
  <c r="BK386" i="10"/>
  <c r="BM386" i="10"/>
  <c r="AV387" i="10"/>
  <c r="AW387" i="10"/>
  <c r="AX387" i="10"/>
  <c r="BC387" i="10"/>
  <c r="BD387" i="10"/>
  <c r="BE387" i="10"/>
  <c r="BF387" i="10"/>
  <c r="BG387" i="10"/>
  <c r="BH387" i="10"/>
  <c r="BI387" i="10"/>
  <c r="BJ387" i="10"/>
  <c r="BK387" i="10"/>
  <c r="BM387" i="10"/>
  <c r="AV388" i="10"/>
  <c r="AW388" i="10"/>
  <c r="AX388" i="10"/>
  <c r="BC388" i="10"/>
  <c r="BD388" i="10"/>
  <c r="BE388" i="10"/>
  <c r="BF388" i="10"/>
  <c r="BG388" i="10"/>
  <c r="BH388" i="10"/>
  <c r="BI388" i="10"/>
  <c r="BJ388" i="10"/>
  <c r="BK388" i="10"/>
  <c r="BM388" i="10"/>
  <c r="AV389" i="10"/>
  <c r="AW389" i="10"/>
  <c r="AX389" i="10"/>
  <c r="BC389" i="10"/>
  <c r="BD389" i="10"/>
  <c r="BE389" i="10"/>
  <c r="BF389" i="10"/>
  <c r="BG389" i="10"/>
  <c r="BH389" i="10"/>
  <c r="BI389" i="10"/>
  <c r="BJ389" i="10"/>
  <c r="BK389" i="10"/>
  <c r="BM389" i="10"/>
  <c r="AV390" i="10"/>
  <c r="AW390" i="10"/>
  <c r="AX390" i="10"/>
  <c r="BC390" i="10"/>
  <c r="BD390" i="10"/>
  <c r="BE390" i="10"/>
  <c r="BF390" i="10"/>
  <c r="BG390" i="10"/>
  <c r="BH390" i="10"/>
  <c r="BI390" i="10"/>
  <c r="BJ390" i="10"/>
  <c r="BK390" i="10"/>
  <c r="BM390" i="10"/>
  <c r="AV391" i="10"/>
  <c r="AW391" i="10"/>
  <c r="AX391" i="10"/>
  <c r="BC391" i="10"/>
  <c r="BD391" i="10"/>
  <c r="BE391" i="10"/>
  <c r="BF391" i="10"/>
  <c r="BG391" i="10"/>
  <c r="BH391" i="10"/>
  <c r="BI391" i="10"/>
  <c r="BJ391" i="10"/>
  <c r="BK391" i="10"/>
  <c r="BM391" i="10"/>
  <c r="AV392" i="10"/>
  <c r="AW392" i="10"/>
  <c r="AX392" i="10"/>
  <c r="BC392" i="10"/>
  <c r="BD392" i="10"/>
  <c r="BE392" i="10"/>
  <c r="BF392" i="10"/>
  <c r="BG392" i="10"/>
  <c r="BH392" i="10"/>
  <c r="BI392" i="10"/>
  <c r="BJ392" i="10"/>
  <c r="BK392" i="10"/>
  <c r="BM392" i="10"/>
  <c r="AV393" i="10"/>
  <c r="AW393" i="10"/>
  <c r="AX393" i="10"/>
  <c r="BC393" i="10"/>
  <c r="BD393" i="10"/>
  <c r="BE393" i="10"/>
  <c r="BF393" i="10"/>
  <c r="BG393" i="10"/>
  <c r="BH393" i="10"/>
  <c r="BI393" i="10"/>
  <c r="BJ393" i="10"/>
  <c r="BK393" i="10"/>
  <c r="BM393" i="10"/>
  <c r="AV394" i="10"/>
  <c r="AW394" i="10"/>
  <c r="AX394" i="10"/>
  <c r="BC394" i="10"/>
  <c r="BD394" i="10"/>
  <c r="BE394" i="10"/>
  <c r="BF394" i="10"/>
  <c r="BG394" i="10"/>
  <c r="BH394" i="10"/>
  <c r="BI394" i="10"/>
  <c r="BJ394" i="10"/>
  <c r="BK394" i="10"/>
  <c r="BM394" i="10"/>
  <c r="AV395" i="10"/>
  <c r="AW395" i="10"/>
  <c r="AX395" i="10"/>
  <c r="BC395" i="10"/>
  <c r="BD395" i="10"/>
  <c r="BE395" i="10"/>
  <c r="BF395" i="10"/>
  <c r="BG395" i="10"/>
  <c r="BH395" i="10"/>
  <c r="BI395" i="10"/>
  <c r="BJ395" i="10"/>
  <c r="BK395" i="10"/>
  <c r="BM395" i="10"/>
  <c r="AV396" i="10"/>
  <c r="AW396" i="10"/>
  <c r="AX396" i="10"/>
  <c r="BC396" i="10"/>
  <c r="BD396" i="10"/>
  <c r="BE396" i="10"/>
  <c r="BF396" i="10"/>
  <c r="BG396" i="10"/>
  <c r="BH396" i="10"/>
  <c r="BI396" i="10"/>
  <c r="BJ396" i="10"/>
  <c r="BK396" i="10"/>
  <c r="BM396" i="10"/>
  <c r="AV397" i="10"/>
  <c r="AW397" i="10"/>
  <c r="AX397" i="10"/>
  <c r="BC397" i="10"/>
  <c r="BD397" i="10"/>
  <c r="BE397" i="10"/>
  <c r="BF397" i="10"/>
  <c r="BG397" i="10"/>
  <c r="BH397" i="10"/>
  <c r="BI397" i="10"/>
  <c r="BJ397" i="10"/>
  <c r="BK397" i="10"/>
  <c r="BM397" i="10"/>
  <c r="AV398" i="10"/>
  <c r="AW398" i="10"/>
  <c r="AX398" i="10"/>
  <c r="BC398" i="10"/>
  <c r="BD398" i="10"/>
  <c r="BE398" i="10"/>
  <c r="BF398" i="10"/>
  <c r="BG398" i="10"/>
  <c r="BH398" i="10"/>
  <c r="BI398" i="10"/>
  <c r="BJ398" i="10"/>
  <c r="BK398" i="10"/>
  <c r="BM398" i="10"/>
  <c r="AV399" i="10"/>
  <c r="AW399" i="10"/>
  <c r="AX399" i="10"/>
  <c r="BC399" i="10"/>
  <c r="BD399" i="10"/>
  <c r="BE399" i="10"/>
  <c r="BF399" i="10"/>
  <c r="BG399" i="10"/>
  <c r="BH399" i="10"/>
  <c r="BI399" i="10"/>
  <c r="BJ399" i="10"/>
  <c r="BK399" i="10"/>
  <c r="BM399" i="10"/>
  <c r="AV400" i="10"/>
  <c r="AW400" i="10"/>
  <c r="AX400" i="10"/>
  <c r="BC400" i="10"/>
  <c r="BD400" i="10"/>
  <c r="BE400" i="10"/>
  <c r="BF400" i="10"/>
  <c r="BG400" i="10"/>
  <c r="BH400" i="10"/>
  <c r="BI400" i="10"/>
  <c r="BJ400" i="10"/>
  <c r="BK400" i="10"/>
  <c r="BM400" i="10"/>
  <c r="AV401" i="10"/>
  <c r="AW401" i="10"/>
  <c r="AX401" i="10"/>
  <c r="BC401" i="10"/>
  <c r="BD401" i="10"/>
  <c r="BE401" i="10"/>
  <c r="BF401" i="10"/>
  <c r="BG401" i="10"/>
  <c r="BH401" i="10"/>
  <c r="BI401" i="10"/>
  <c r="BJ401" i="10"/>
  <c r="BK401" i="10"/>
  <c r="BM401" i="10"/>
  <c r="AV402" i="10"/>
  <c r="AW402" i="10"/>
  <c r="AX402" i="10"/>
  <c r="BC402" i="10"/>
  <c r="BD402" i="10"/>
  <c r="BE402" i="10"/>
  <c r="BF402" i="10"/>
  <c r="BG402" i="10"/>
  <c r="BH402" i="10"/>
  <c r="BI402" i="10"/>
  <c r="BJ402" i="10"/>
  <c r="BK402" i="10"/>
  <c r="BM402" i="10"/>
  <c r="AV403" i="10"/>
  <c r="AW403" i="10"/>
  <c r="AX403" i="10"/>
  <c r="BC403" i="10"/>
  <c r="BD403" i="10"/>
  <c r="BE403" i="10"/>
  <c r="BF403" i="10"/>
  <c r="BG403" i="10"/>
  <c r="BH403" i="10"/>
  <c r="BI403" i="10"/>
  <c r="BJ403" i="10"/>
  <c r="BK403" i="10"/>
  <c r="BM403" i="10"/>
  <c r="AV404" i="10"/>
  <c r="AW404" i="10"/>
  <c r="AX404" i="10"/>
  <c r="BC404" i="10"/>
  <c r="BD404" i="10"/>
  <c r="BE404" i="10"/>
  <c r="BF404" i="10"/>
  <c r="BG404" i="10"/>
  <c r="BH404" i="10"/>
  <c r="BI404" i="10"/>
  <c r="BJ404" i="10"/>
  <c r="BK404" i="10"/>
  <c r="BM404" i="10"/>
  <c r="AV405" i="10"/>
  <c r="AW405" i="10"/>
  <c r="AX405" i="10"/>
  <c r="BC405" i="10"/>
  <c r="BD405" i="10"/>
  <c r="BE405" i="10"/>
  <c r="BF405" i="10"/>
  <c r="BG405" i="10"/>
  <c r="BH405" i="10"/>
  <c r="BI405" i="10"/>
  <c r="BJ405" i="10"/>
  <c r="BK405" i="10"/>
  <c r="BM405" i="10"/>
  <c r="AV406" i="10"/>
  <c r="AW406" i="10"/>
  <c r="AX406" i="10"/>
  <c r="BC406" i="10"/>
  <c r="BD406" i="10"/>
  <c r="BE406" i="10"/>
  <c r="BF406" i="10"/>
  <c r="BG406" i="10"/>
  <c r="BH406" i="10"/>
  <c r="BI406" i="10"/>
  <c r="BJ406" i="10"/>
  <c r="BK406" i="10"/>
  <c r="BM406" i="10"/>
  <c r="AV407" i="10"/>
  <c r="AW407" i="10"/>
  <c r="AX407" i="10"/>
  <c r="BC407" i="10"/>
  <c r="BD407" i="10"/>
  <c r="BE407" i="10"/>
  <c r="BF407" i="10"/>
  <c r="BG407" i="10"/>
  <c r="BH407" i="10"/>
  <c r="BI407" i="10"/>
  <c r="BJ407" i="10"/>
  <c r="BK407" i="10"/>
  <c r="BM407" i="10"/>
  <c r="AV408" i="10"/>
  <c r="AW408" i="10"/>
  <c r="AX408" i="10"/>
  <c r="BC408" i="10"/>
  <c r="BD408" i="10"/>
  <c r="BE408" i="10"/>
  <c r="BF408" i="10"/>
  <c r="BG408" i="10"/>
  <c r="BH408" i="10"/>
  <c r="BI408" i="10"/>
  <c r="BJ408" i="10"/>
  <c r="BK408" i="10"/>
  <c r="BM408" i="10"/>
  <c r="AV409" i="10"/>
  <c r="AW409" i="10"/>
  <c r="AX409" i="10"/>
  <c r="BC409" i="10"/>
  <c r="BD409" i="10"/>
  <c r="BE409" i="10"/>
  <c r="BF409" i="10"/>
  <c r="BG409" i="10"/>
  <c r="BH409" i="10"/>
  <c r="BI409" i="10"/>
  <c r="BJ409" i="10"/>
  <c r="BK409" i="10"/>
  <c r="BM409" i="10"/>
  <c r="AV410" i="10"/>
  <c r="AW410" i="10"/>
  <c r="AX410" i="10"/>
  <c r="BC410" i="10"/>
  <c r="BD410" i="10"/>
  <c r="BE410" i="10"/>
  <c r="BF410" i="10"/>
  <c r="BG410" i="10"/>
  <c r="BH410" i="10"/>
  <c r="BI410" i="10"/>
  <c r="BJ410" i="10"/>
  <c r="BK410" i="10"/>
  <c r="BM410" i="10"/>
  <c r="AV411" i="10"/>
  <c r="AW411" i="10"/>
  <c r="AX411" i="10"/>
  <c r="BC411" i="10"/>
  <c r="BD411" i="10"/>
  <c r="BE411" i="10"/>
  <c r="BF411" i="10"/>
  <c r="BG411" i="10"/>
  <c r="BH411" i="10"/>
  <c r="BI411" i="10"/>
  <c r="BJ411" i="10"/>
  <c r="BK411" i="10"/>
  <c r="BM411" i="10"/>
  <c r="AV412" i="10"/>
  <c r="AW412" i="10"/>
  <c r="AX412" i="10"/>
  <c r="BC412" i="10"/>
  <c r="BD412" i="10"/>
  <c r="BE412" i="10"/>
  <c r="BF412" i="10"/>
  <c r="BG412" i="10"/>
  <c r="BH412" i="10"/>
  <c r="BI412" i="10"/>
  <c r="BJ412" i="10"/>
  <c r="BK412" i="10"/>
  <c r="BM412" i="10"/>
  <c r="AV413" i="10"/>
  <c r="AW413" i="10"/>
  <c r="AX413" i="10"/>
  <c r="BC413" i="10"/>
  <c r="BD413" i="10"/>
  <c r="BE413" i="10"/>
  <c r="BF413" i="10"/>
  <c r="BG413" i="10"/>
  <c r="BH413" i="10"/>
  <c r="BI413" i="10"/>
  <c r="BJ413" i="10"/>
  <c r="BK413" i="10"/>
  <c r="BM413" i="10"/>
  <c r="AV414" i="10"/>
  <c r="AW414" i="10"/>
  <c r="AX414" i="10"/>
  <c r="BC414" i="10"/>
  <c r="BD414" i="10"/>
  <c r="BE414" i="10"/>
  <c r="BF414" i="10"/>
  <c r="BG414" i="10"/>
  <c r="BH414" i="10"/>
  <c r="BI414" i="10"/>
  <c r="BJ414" i="10"/>
  <c r="BK414" i="10"/>
  <c r="BM414" i="10"/>
  <c r="AV415" i="10"/>
  <c r="AW415" i="10"/>
  <c r="AX415" i="10"/>
  <c r="BC415" i="10"/>
  <c r="BD415" i="10"/>
  <c r="BE415" i="10"/>
  <c r="BF415" i="10"/>
  <c r="BG415" i="10"/>
  <c r="BH415" i="10"/>
  <c r="BI415" i="10"/>
  <c r="BJ415" i="10"/>
  <c r="BK415" i="10"/>
  <c r="BM415" i="10"/>
  <c r="AV416" i="10"/>
  <c r="AW416" i="10"/>
  <c r="AX416" i="10"/>
  <c r="BC416" i="10"/>
  <c r="BD416" i="10"/>
  <c r="BE416" i="10"/>
  <c r="BF416" i="10"/>
  <c r="BG416" i="10"/>
  <c r="BH416" i="10"/>
  <c r="BI416" i="10"/>
  <c r="BJ416" i="10"/>
  <c r="BK416" i="10"/>
  <c r="BM416" i="10"/>
  <c r="AV417" i="10"/>
  <c r="AW417" i="10"/>
  <c r="AX417" i="10"/>
  <c r="BC417" i="10"/>
  <c r="BD417" i="10"/>
  <c r="BE417" i="10"/>
  <c r="BF417" i="10"/>
  <c r="BG417" i="10"/>
  <c r="BH417" i="10"/>
  <c r="BI417" i="10"/>
  <c r="BJ417" i="10"/>
  <c r="BK417" i="10"/>
  <c r="BM417" i="10"/>
  <c r="AV418" i="10"/>
  <c r="AW418" i="10"/>
  <c r="AX418" i="10"/>
  <c r="BC418" i="10"/>
  <c r="BD418" i="10"/>
  <c r="BE418" i="10"/>
  <c r="BF418" i="10"/>
  <c r="BG418" i="10"/>
  <c r="BH418" i="10"/>
  <c r="BI418" i="10"/>
  <c r="BJ418" i="10"/>
  <c r="BK418" i="10"/>
  <c r="BM418" i="10"/>
  <c r="AV419" i="10"/>
  <c r="AW419" i="10"/>
  <c r="AX419" i="10"/>
  <c r="BC419" i="10"/>
  <c r="BD419" i="10"/>
  <c r="BE419" i="10"/>
  <c r="BF419" i="10"/>
  <c r="BG419" i="10"/>
  <c r="BH419" i="10"/>
  <c r="BI419" i="10"/>
  <c r="BJ419" i="10"/>
  <c r="BK419" i="10"/>
  <c r="BM419" i="10"/>
  <c r="AV420" i="10"/>
  <c r="AW420" i="10"/>
  <c r="AX420" i="10"/>
  <c r="BC420" i="10"/>
  <c r="BD420" i="10"/>
  <c r="BE420" i="10"/>
  <c r="BF420" i="10"/>
  <c r="BG420" i="10"/>
  <c r="BH420" i="10"/>
  <c r="BI420" i="10"/>
  <c r="BJ420" i="10"/>
  <c r="BK420" i="10"/>
  <c r="BM420" i="10"/>
  <c r="AV421" i="10"/>
  <c r="AW421" i="10"/>
  <c r="AX421" i="10"/>
  <c r="BC421" i="10"/>
  <c r="BD421" i="10"/>
  <c r="BE421" i="10"/>
  <c r="BF421" i="10"/>
  <c r="BG421" i="10"/>
  <c r="BH421" i="10"/>
  <c r="BI421" i="10"/>
  <c r="BJ421" i="10"/>
  <c r="BK421" i="10"/>
  <c r="BM421" i="10"/>
  <c r="AV422" i="10"/>
  <c r="AW422" i="10"/>
  <c r="AX422" i="10"/>
  <c r="BC422" i="10"/>
  <c r="BD422" i="10"/>
  <c r="BE422" i="10"/>
  <c r="BF422" i="10"/>
  <c r="BG422" i="10"/>
  <c r="BH422" i="10"/>
  <c r="BI422" i="10"/>
  <c r="BJ422" i="10"/>
  <c r="BK422" i="10"/>
  <c r="BM422" i="10"/>
  <c r="AV423" i="10"/>
  <c r="AW423" i="10"/>
  <c r="AX423" i="10"/>
  <c r="BC423" i="10"/>
  <c r="BD423" i="10"/>
  <c r="BE423" i="10"/>
  <c r="BF423" i="10"/>
  <c r="BG423" i="10"/>
  <c r="BH423" i="10"/>
  <c r="BI423" i="10"/>
  <c r="BJ423" i="10"/>
  <c r="BK423" i="10"/>
  <c r="BM423" i="10"/>
  <c r="AV424" i="10"/>
  <c r="AW424" i="10"/>
  <c r="AX424" i="10"/>
  <c r="BC424" i="10"/>
  <c r="BD424" i="10"/>
  <c r="BE424" i="10"/>
  <c r="BF424" i="10"/>
  <c r="BG424" i="10"/>
  <c r="BH424" i="10"/>
  <c r="BI424" i="10"/>
  <c r="BJ424" i="10"/>
  <c r="BK424" i="10"/>
  <c r="BM424" i="10"/>
  <c r="AV425" i="10"/>
  <c r="AW425" i="10"/>
  <c r="AX425" i="10"/>
  <c r="BC425" i="10"/>
  <c r="BD425" i="10"/>
  <c r="BE425" i="10"/>
  <c r="BF425" i="10"/>
  <c r="BG425" i="10"/>
  <c r="BH425" i="10"/>
  <c r="BI425" i="10"/>
  <c r="BJ425" i="10"/>
  <c r="BK425" i="10"/>
  <c r="BM425" i="10"/>
  <c r="AV426" i="10"/>
  <c r="AW426" i="10"/>
  <c r="AX426" i="10"/>
  <c r="BC426" i="10"/>
  <c r="BD426" i="10"/>
  <c r="BE426" i="10"/>
  <c r="BF426" i="10"/>
  <c r="BG426" i="10"/>
  <c r="BH426" i="10"/>
  <c r="BI426" i="10"/>
  <c r="BJ426" i="10"/>
  <c r="BK426" i="10"/>
  <c r="BM426" i="10"/>
  <c r="AV427" i="10"/>
  <c r="AW427" i="10"/>
  <c r="AX427" i="10"/>
  <c r="BC427" i="10"/>
  <c r="BD427" i="10"/>
  <c r="BE427" i="10"/>
  <c r="BF427" i="10"/>
  <c r="BG427" i="10"/>
  <c r="BH427" i="10"/>
  <c r="BI427" i="10"/>
  <c r="BJ427" i="10"/>
  <c r="BK427" i="10"/>
  <c r="BM427" i="10"/>
  <c r="AV428" i="10"/>
  <c r="AW428" i="10"/>
  <c r="AX428" i="10"/>
  <c r="BC428" i="10"/>
  <c r="BD428" i="10"/>
  <c r="BE428" i="10"/>
  <c r="BF428" i="10"/>
  <c r="BG428" i="10"/>
  <c r="BH428" i="10"/>
  <c r="BI428" i="10"/>
  <c r="BJ428" i="10"/>
  <c r="BK428" i="10"/>
  <c r="BM428" i="10"/>
  <c r="AV429" i="10"/>
  <c r="AW429" i="10"/>
  <c r="AX429" i="10"/>
  <c r="BC429" i="10"/>
  <c r="BD429" i="10"/>
  <c r="BE429" i="10"/>
  <c r="BF429" i="10"/>
  <c r="BG429" i="10"/>
  <c r="BH429" i="10"/>
  <c r="BI429" i="10"/>
  <c r="BJ429" i="10"/>
  <c r="BK429" i="10"/>
  <c r="BM429" i="10"/>
  <c r="AV430" i="10"/>
  <c r="AW430" i="10"/>
  <c r="AX430" i="10"/>
  <c r="BC430" i="10"/>
  <c r="BD430" i="10"/>
  <c r="BE430" i="10"/>
  <c r="BF430" i="10"/>
  <c r="BG430" i="10"/>
  <c r="BH430" i="10"/>
  <c r="BI430" i="10"/>
  <c r="BJ430" i="10"/>
  <c r="BK430" i="10"/>
  <c r="BM430" i="10"/>
  <c r="AV431" i="10"/>
  <c r="AW431" i="10"/>
  <c r="AX431" i="10"/>
  <c r="BC431" i="10"/>
  <c r="BD431" i="10"/>
  <c r="BE431" i="10"/>
  <c r="BF431" i="10"/>
  <c r="BG431" i="10"/>
  <c r="BH431" i="10"/>
  <c r="BI431" i="10"/>
  <c r="BJ431" i="10"/>
  <c r="BK431" i="10"/>
  <c r="BM431" i="10"/>
  <c r="AV432" i="10"/>
  <c r="AW432" i="10"/>
  <c r="AX432" i="10"/>
  <c r="BC432" i="10"/>
  <c r="BD432" i="10"/>
  <c r="BE432" i="10"/>
  <c r="BF432" i="10"/>
  <c r="BG432" i="10"/>
  <c r="BH432" i="10"/>
  <c r="BI432" i="10"/>
  <c r="BJ432" i="10"/>
  <c r="BK432" i="10"/>
  <c r="BM432" i="10"/>
  <c r="AV433" i="10"/>
  <c r="AW433" i="10"/>
  <c r="AX433" i="10"/>
  <c r="BC433" i="10"/>
  <c r="BD433" i="10"/>
  <c r="BE433" i="10"/>
  <c r="BF433" i="10"/>
  <c r="BG433" i="10"/>
  <c r="BH433" i="10"/>
  <c r="BI433" i="10"/>
  <c r="BJ433" i="10"/>
  <c r="BK433" i="10"/>
  <c r="BM433" i="10"/>
  <c r="AV434" i="10"/>
  <c r="AW434" i="10"/>
  <c r="AX434" i="10"/>
  <c r="BC434" i="10"/>
  <c r="BD434" i="10"/>
  <c r="BE434" i="10"/>
  <c r="BF434" i="10"/>
  <c r="BG434" i="10"/>
  <c r="BH434" i="10"/>
  <c r="BI434" i="10"/>
  <c r="BJ434" i="10"/>
  <c r="BK434" i="10"/>
  <c r="BM434" i="10"/>
  <c r="AV435" i="10"/>
  <c r="AW435" i="10"/>
  <c r="AX435" i="10"/>
  <c r="BC435" i="10"/>
  <c r="BD435" i="10"/>
  <c r="BE435" i="10"/>
  <c r="BF435" i="10"/>
  <c r="BG435" i="10"/>
  <c r="BH435" i="10"/>
  <c r="BI435" i="10"/>
  <c r="BJ435" i="10"/>
  <c r="BK435" i="10"/>
  <c r="BM435" i="10"/>
  <c r="AV436" i="10"/>
  <c r="AW436" i="10"/>
  <c r="AX436" i="10"/>
  <c r="BC436" i="10"/>
  <c r="BD436" i="10"/>
  <c r="BE436" i="10"/>
  <c r="BF436" i="10"/>
  <c r="BG436" i="10"/>
  <c r="BH436" i="10"/>
  <c r="BI436" i="10"/>
  <c r="BJ436" i="10"/>
  <c r="BK436" i="10"/>
  <c r="BM436" i="10"/>
  <c r="AV437" i="10"/>
  <c r="AW437" i="10"/>
  <c r="AX437" i="10"/>
  <c r="BC437" i="10"/>
  <c r="BD437" i="10"/>
  <c r="BE437" i="10"/>
  <c r="BF437" i="10"/>
  <c r="BG437" i="10"/>
  <c r="BH437" i="10"/>
  <c r="BI437" i="10"/>
  <c r="BJ437" i="10"/>
  <c r="BK437" i="10"/>
  <c r="BM437" i="10"/>
  <c r="AV438" i="10"/>
  <c r="AW438" i="10"/>
  <c r="AX438" i="10"/>
  <c r="BC438" i="10"/>
  <c r="BD438" i="10"/>
  <c r="BE438" i="10"/>
  <c r="BF438" i="10"/>
  <c r="BG438" i="10"/>
  <c r="BH438" i="10"/>
  <c r="BI438" i="10"/>
  <c r="BJ438" i="10"/>
  <c r="BK438" i="10"/>
  <c r="BM438" i="10"/>
  <c r="AV439" i="10"/>
  <c r="AW439" i="10"/>
  <c r="AX439" i="10"/>
  <c r="BC439" i="10"/>
  <c r="BD439" i="10"/>
  <c r="BE439" i="10"/>
  <c r="BF439" i="10"/>
  <c r="BG439" i="10"/>
  <c r="BH439" i="10"/>
  <c r="BI439" i="10"/>
  <c r="BJ439" i="10"/>
  <c r="BK439" i="10"/>
  <c r="BM439" i="10"/>
  <c r="AV440" i="10"/>
  <c r="AW440" i="10"/>
  <c r="AX440" i="10"/>
  <c r="BC440" i="10"/>
  <c r="BD440" i="10"/>
  <c r="BE440" i="10"/>
  <c r="BF440" i="10"/>
  <c r="BG440" i="10"/>
  <c r="BH440" i="10"/>
  <c r="BI440" i="10"/>
  <c r="BJ440" i="10"/>
  <c r="BK440" i="10"/>
  <c r="BM440" i="10"/>
  <c r="AV441" i="10"/>
  <c r="AW441" i="10"/>
  <c r="AX441" i="10"/>
  <c r="BC441" i="10"/>
  <c r="BD441" i="10"/>
  <c r="BE441" i="10"/>
  <c r="BF441" i="10"/>
  <c r="BG441" i="10"/>
  <c r="BH441" i="10"/>
  <c r="BI441" i="10"/>
  <c r="BJ441" i="10"/>
  <c r="BK441" i="10"/>
  <c r="BM441" i="10"/>
  <c r="AV442" i="10"/>
  <c r="AW442" i="10"/>
  <c r="AX442" i="10"/>
  <c r="BC442" i="10"/>
  <c r="BD442" i="10"/>
  <c r="BE442" i="10"/>
  <c r="BF442" i="10"/>
  <c r="BG442" i="10"/>
  <c r="BH442" i="10"/>
  <c r="BI442" i="10"/>
  <c r="BJ442" i="10"/>
  <c r="BK442" i="10"/>
  <c r="BM442" i="10"/>
  <c r="AV443" i="10"/>
  <c r="AW443" i="10"/>
  <c r="AX443" i="10"/>
  <c r="BC443" i="10"/>
  <c r="BD443" i="10"/>
  <c r="BE443" i="10"/>
  <c r="BF443" i="10"/>
  <c r="BG443" i="10"/>
  <c r="BH443" i="10"/>
  <c r="BI443" i="10"/>
  <c r="BJ443" i="10"/>
  <c r="BK443" i="10"/>
  <c r="BM443" i="10"/>
  <c r="AV444" i="10"/>
  <c r="AW444" i="10"/>
  <c r="AX444" i="10"/>
  <c r="BC444" i="10"/>
  <c r="BD444" i="10"/>
  <c r="BE444" i="10"/>
  <c r="BF444" i="10"/>
  <c r="BG444" i="10"/>
  <c r="BH444" i="10"/>
  <c r="BI444" i="10"/>
  <c r="BJ444" i="10"/>
  <c r="BK444" i="10"/>
  <c r="BM444" i="10"/>
  <c r="AV445" i="10"/>
  <c r="AW445" i="10"/>
  <c r="AX445" i="10"/>
  <c r="BC445" i="10"/>
  <c r="BD445" i="10"/>
  <c r="BE445" i="10"/>
  <c r="BF445" i="10"/>
  <c r="BG445" i="10"/>
  <c r="BH445" i="10"/>
  <c r="BI445" i="10"/>
  <c r="BJ445" i="10"/>
  <c r="BK445" i="10"/>
  <c r="BM445" i="10"/>
  <c r="AV446" i="10"/>
  <c r="AW446" i="10"/>
  <c r="AX446" i="10"/>
  <c r="BC446" i="10"/>
  <c r="BD446" i="10"/>
  <c r="BE446" i="10"/>
  <c r="BF446" i="10"/>
  <c r="BG446" i="10"/>
  <c r="BH446" i="10"/>
  <c r="BI446" i="10"/>
  <c r="BJ446" i="10"/>
  <c r="BK446" i="10"/>
  <c r="BM446" i="10"/>
  <c r="AV447" i="10"/>
  <c r="AW447" i="10"/>
  <c r="AX447" i="10"/>
  <c r="BC447" i="10"/>
  <c r="BD447" i="10"/>
  <c r="BE447" i="10"/>
  <c r="BF447" i="10"/>
  <c r="BG447" i="10"/>
  <c r="BH447" i="10"/>
  <c r="BI447" i="10"/>
  <c r="BJ447" i="10"/>
  <c r="BK447" i="10"/>
  <c r="BM447" i="10"/>
  <c r="AV448" i="10"/>
  <c r="AW448" i="10"/>
  <c r="AX448" i="10"/>
  <c r="BC448" i="10"/>
  <c r="BD448" i="10"/>
  <c r="BE448" i="10"/>
  <c r="BF448" i="10"/>
  <c r="BG448" i="10"/>
  <c r="BH448" i="10"/>
  <c r="BI448" i="10"/>
  <c r="BJ448" i="10"/>
  <c r="BK448" i="10"/>
  <c r="BM448" i="10"/>
  <c r="AV449" i="10"/>
  <c r="AW449" i="10"/>
  <c r="AX449" i="10"/>
  <c r="BC449" i="10"/>
  <c r="BD449" i="10"/>
  <c r="BE449" i="10"/>
  <c r="BF449" i="10"/>
  <c r="BG449" i="10"/>
  <c r="BH449" i="10"/>
  <c r="BI449" i="10"/>
  <c r="BJ449" i="10"/>
  <c r="BK449" i="10"/>
  <c r="BM449" i="10"/>
  <c r="AV450" i="10"/>
  <c r="AW450" i="10"/>
  <c r="AX450" i="10"/>
  <c r="BC450" i="10"/>
  <c r="BD450" i="10"/>
  <c r="BE450" i="10"/>
  <c r="BF450" i="10"/>
  <c r="BG450" i="10"/>
  <c r="BH450" i="10"/>
  <c r="BI450" i="10"/>
  <c r="BJ450" i="10"/>
  <c r="BK450" i="10"/>
  <c r="BM450" i="10"/>
  <c r="AV451" i="10"/>
  <c r="AW451" i="10"/>
  <c r="AX451" i="10"/>
  <c r="BC451" i="10"/>
  <c r="BD451" i="10"/>
  <c r="BE451" i="10"/>
  <c r="BF451" i="10"/>
  <c r="BG451" i="10"/>
  <c r="BH451" i="10"/>
  <c r="BI451" i="10"/>
  <c r="BJ451" i="10"/>
  <c r="BK451" i="10"/>
  <c r="BM451" i="10"/>
  <c r="AV452" i="10"/>
  <c r="AW452" i="10"/>
  <c r="AX452" i="10"/>
  <c r="BC452" i="10"/>
  <c r="BD452" i="10"/>
  <c r="BE452" i="10"/>
  <c r="BF452" i="10"/>
  <c r="BG452" i="10"/>
  <c r="BH452" i="10"/>
  <c r="BI452" i="10"/>
  <c r="BJ452" i="10"/>
  <c r="BK452" i="10"/>
  <c r="BM452" i="10"/>
  <c r="AV453" i="10"/>
  <c r="AW453" i="10"/>
  <c r="AX453" i="10"/>
  <c r="BC453" i="10"/>
  <c r="BD453" i="10"/>
  <c r="BE453" i="10"/>
  <c r="BF453" i="10"/>
  <c r="BG453" i="10"/>
  <c r="BH453" i="10"/>
  <c r="BI453" i="10"/>
  <c r="BJ453" i="10"/>
  <c r="BK453" i="10"/>
  <c r="BM453" i="10"/>
  <c r="AV454" i="10"/>
  <c r="AW454" i="10"/>
  <c r="AX454" i="10"/>
  <c r="BC454" i="10"/>
  <c r="BD454" i="10"/>
  <c r="BE454" i="10"/>
  <c r="BF454" i="10"/>
  <c r="BG454" i="10"/>
  <c r="BH454" i="10"/>
  <c r="BI454" i="10"/>
  <c r="BJ454" i="10"/>
  <c r="BK454" i="10"/>
  <c r="BM454" i="10"/>
  <c r="AV455" i="10"/>
  <c r="AW455" i="10"/>
  <c r="AX455" i="10"/>
  <c r="BC455" i="10"/>
  <c r="BD455" i="10"/>
  <c r="BE455" i="10"/>
  <c r="BF455" i="10"/>
  <c r="BG455" i="10"/>
  <c r="BH455" i="10"/>
  <c r="BI455" i="10"/>
  <c r="BJ455" i="10"/>
  <c r="BK455" i="10"/>
  <c r="BM455" i="10"/>
  <c r="AV456" i="10"/>
  <c r="AW456" i="10"/>
  <c r="AX456" i="10"/>
  <c r="BC456" i="10"/>
  <c r="BD456" i="10"/>
  <c r="BE456" i="10"/>
  <c r="BF456" i="10"/>
  <c r="BG456" i="10"/>
  <c r="BH456" i="10"/>
  <c r="BI456" i="10"/>
  <c r="BJ456" i="10"/>
  <c r="BK456" i="10"/>
  <c r="BM456" i="10"/>
  <c r="AV457" i="10"/>
  <c r="AW457" i="10"/>
  <c r="AX457" i="10"/>
  <c r="BC457" i="10"/>
  <c r="BD457" i="10"/>
  <c r="BE457" i="10"/>
  <c r="BF457" i="10"/>
  <c r="BG457" i="10"/>
  <c r="BH457" i="10"/>
  <c r="BI457" i="10"/>
  <c r="BJ457" i="10"/>
  <c r="BK457" i="10"/>
  <c r="BM457" i="10"/>
  <c r="AV458" i="10"/>
  <c r="AW458" i="10"/>
  <c r="AX458" i="10"/>
  <c r="BC458" i="10"/>
  <c r="BD458" i="10"/>
  <c r="BE458" i="10"/>
  <c r="BF458" i="10"/>
  <c r="BG458" i="10"/>
  <c r="BH458" i="10"/>
  <c r="BI458" i="10"/>
  <c r="BJ458" i="10"/>
  <c r="BK458" i="10"/>
  <c r="BM458" i="10"/>
  <c r="AV459" i="10"/>
  <c r="AW459" i="10"/>
  <c r="AX459" i="10"/>
  <c r="BC459" i="10"/>
  <c r="BD459" i="10"/>
  <c r="BE459" i="10"/>
  <c r="BF459" i="10"/>
  <c r="BG459" i="10"/>
  <c r="BH459" i="10"/>
  <c r="BI459" i="10"/>
  <c r="BJ459" i="10"/>
  <c r="BK459" i="10"/>
  <c r="BM459" i="10"/>
  <c r="AV460" i="10"/>
  <c r="AW460" i="10"/>
  <c r="AX460" i="10"/>
  <c r="BC460" i="10"/>
  <c r="BD460" i="10"/>
  <c r="BE460" i="10"/>
  <c r="BF460" i="10"/>
  <c r="BG460" i="10"/>
  <c r="BH460" i="10"/>
  <c r="BI460" i="10"/>
  <c r="BJ460" i="10"/>
  <c r="BK460" i="10"/>
  <c r="BM460" i="10"/>
  <c r="AV461" i="10"/>
  <c r="AW461" i="10"/>
  <c r="AX461" i="10"/>
  <c r="BC461" i="10"/>
  <c r="BD461" i="10"/>
  <c r="BE461" i="10"/>
  <c r="BF461" i="10"/>
  <c r="BG461" i="10"/>
  <c r="BH461" i="10"/>
  <c r="BI461" i="10"/>
  <c r="BJ461" i="10"/>
  <c r="BK461" i="10"/>
  <c r="BM461" i="10"/>
  <c r="AV462" i="10"/>
  <c r="AW462" i="10"/>
  <c r="AX462" i="10"/>
  <c r="BC462" i="10"/>
  <c r="BD462" i="10"/>
  <c r="BE462" i="10"/>
  <c r="BF462" i="10"/>
  <c r="BG462" i="10"/>
  <c r="BH462" i="10"/>
  <c r="BI462" i="10"/>
  <c r="BJ462" i="10"/>
  <c r="BK462" i="10"/>
  <c r="BM462" i="10"/>
  <c r="AV463" i="10"/>
  <c r="AW463" i="10"/>
  <c r="AX463" i="10"/>
  <c r="BC463" i="10"/>
  <c r="BD463" i="10"/>
  <c r="BE463" i="10"/>
  <c r="BF463" i="10"/>
  <c r="BG463" i="10"/>
  <c r="BH463" i="10"/>
  <c r="BI463" i="10"/>
  <c r="BJ463" i="10"/>
  <c r="BK463" i="10"/>
  <c r="BM463" i="10"/>
  <c r="AV464" i="10"/>
  <c r="AW464" i="10"/>
  <c r="AX464" i="10"/>
  <c r="BC464" i="10"/>
  <c r="BD464" i="10"/>
  <c r="BE464" i="10"/>
  <c r="BF464" i="10"/>
  <c r="BG464" i="10"/>
  <c r="BH464" i="10"/>
  <c r="BI464" i="10"/>
  <c r="BJ464" i="10"/>
  <c r="BK464" i="10"/>
  <c r="BM464" i="10"/>
  <c r="AV465" i="10"/>
  <c r="AW465" i="10"/>
  <c r="AX465" i="10"/>
  <c r="BC465" i="10"/>
  <c r="BD465" i="10"/>
  <c r="BE465" i="10"/>
  <c r="BF465" i="10"/>
  <c r="BG465" i="10"/>
  <c r="BH465" i="10"/>
  <c r="BI465" i="10"/>
  <c r="BJ465" i="10"/>
  <c r="BK465" i="10"/>
  <c r="BM465" i="10"/>
  <c r="AV466" i="10"/>
  <c r="AW466" i="10"/>
  <c r="AX466" i="10"/>
  <c r="BC466" i="10"/>
  <c r="BD466" i="10"/>
  <c r="BE466" i="10"/>
  <c r="BF466" i="10"/>
  <c r="BG466" i="10"/>
  <c r="BH466" i="10"/>
  <c r="BI466" i="10"/>
  <c r="BJ466" i="10"/>
  <c r="BK466" i="10"/>
  <c r="BM466" i="10"/>
  <c r="AV467" i="10"/>
  <c r="AW467" i="10"/>
  <c r="AX467" i="10"/>
  <c r="BC467" i="10"/>
  <c r="BD467" i="10"/>
  <c r="BE467" i="10"/>
  <c r="BF467" i="10"/>
  <c r="BG467" i="10"/>
  <c r="BH467" i="10"/>
  <c r="BI467" i="10"/>
  <c r="BJ467" i="10"/>
  <c r="BK467" i="10"/>
  <c r="BM467" i="10"/>
  <c r="AV468" i="10"/>
  <c r="AW468" i="10"/>
  <c r="AX468" i="10"/>
  <c r="BC468" i="10"/>
  <c r="BD468" i="10"/>
  <c r="BE468" i="10"/>
  <c r="BF468" i="10"/>
  <c r="BG468" i="10"/>
  <c r="BH468" i="10"/>
  <c r="BI468" i="10"/>
  <c r="BJ468" i="10"/>
  <c r="BK468" i="10"/>
  <c r="BM468" i="10"/>
  <c r="AV469" i="10"/>
  <c r="AW469" i="10"/>
  <c r="AX469" i="10"/>
  <c r="BC469" i="10"/>
  <c r="BD469" i="10"/>
  <c r="BE469" i="10"/>
  <c r="BF469" i="10"/>
  <c r="BG469" i="10"/>
  <c r="BH469" i="10"/>
  <c r="BI469" i="10"/>
  <c r="BJ469" i="10"/>
  <c r="BK469" i="10"/>
  <c r="BM469" i="10"/>
  <c r="AV470" i="10"/>
  <c r="AW470" i="10"/>
  <c r="AX470" i="10"/>
  <c r="BC470" i="10"/>
  <c r="BD470" i="10"/>
  <c r="BE470" i="10"/>
  <c r="BF470" i="10"/>
  <c r="BG470" i="10"/>
  <c r="BH470" i="10"/>
  <c r="BI470" i="10"/>
  <c r="BJ470" i="10"/>
  <c r="BK470" i="10"/>
  <c r="BM470" i="10"/>
  <c r="AV471" i="10"/>
  <c r="AW471" i="10"/>
  <c r="AX471" i="10"/>
  <c r="BC471" i="10"/>
  <c r="BD471" i="10"/>
  <c r="BE471" i="10"/>
  <c r="BF471" i="10"/>
  <c r="BG471" i="10"/>
  <c r="BH471" i="10"/>
  <c r="BI471" i="10"/>
  <c r="BJ471" i="10"/>
  <c r="BK471" i="10"/>
  <c r="BM471" i="10"/>
  <c r="AV472" i="10"/>
  <c r="AW472" i="10"/>
  <c r="AX472" i="10"/>
  <c r="BC472" i="10"/>
  <c r="BD472" i="10"/>
  <c r="BE472" i="10"/>
  <c r="BF472" i="10"/>
  <c r="BG472" i="10"/>
  <c r="BH472" i="10"/>
  <c r="BI472" i="10"/>
  <c r="BJ472" i="10"/>
  <c r="BK472" i="10"/>
  <c r="BM472" i="10"/>
  <c r="AV473" i="10"/>
  <c r="AW473" i="10"/>
  <c r="AX473" i="10"/>
  <c r="BC473" i="10"/>
  <c r="BD473" i="10"/>
  <c r="BE473" i="10"/>
  <c r="BF473" i="10"/>
  <c r="BG473" i="10"/>
  <c r="BH473" i="10"/>
  <c r="BI473" i="10"/>
  <c r="BJ473" i="10"/>
  <c r="BK473" i="10"/>
  <c r="BM473" i="10"/>
  <c r="AV474" i="10"/>
  <c r="AW474" i="10"/>
  <c r="AX474" i="10"/>
  <c r="BC474" i="10"/>
  <c r="BD474" i="10"/>
  <c r="BE474" i="10"/>
  <c r="BF474" i="10"/>
  <c r="BG474" i="10"/>
  <c r="BH474" i="10"/>
  <c r="BI474" i="10"/>
  <c r="BJ474" i="10"/>
  <c r="BK474" i="10"/>
  <c r="BM474" i="10"/>
  <c r="AV475" i="10"/>
  <c r="AW475" i="10"/>
  <c r="AX475" i="10"/>
  <c r="BC475" i="10"/>
  <c r="BD475" i="10"/>
  <c r="BE475" i="10"/>
  <c r="BF475" i="10"/>
  <c r="BG475" i="10"/>
  <c r="BH475" i="10"/>
  <c r="BI475" i="10"/>
  <c r="BJ475" i="10"/>
  <c r="BK475" i="10"/>
  <c r="BM475" i="10"/>
  <c r="AV476" i="10"/>
  <c r="AW476" i="10"/>
  <c r="AX476" i="10"/>
  <c r="BC476" i="10"/>
  <c r="BD476" i="10"/>
  <c r="BE476" i="10"/>
  <c r="BF476" i="10"/>
  <c r="BG476" i="10"/>
  <c r="BH476" i="10"/>
  <c r="BI476" i="10"/>
  <c r="BJ476" i="10"/>
  <c r="BK476" i="10"/>
  <c r="BM476" i="10"/>
  <c r="AV477" i="10"/>
  <c r="AW477" i="10"/>
  <c r="AX477" i="10"/>
  <c r="BC477" i="10"/>
  <c r="BD477" i="10"/>
  <c r="BE477" i="10"/>
  <c r="BF477" i="10"/>
  <c r="BG477" i="10"/>
  <c r="BH477" i="10"/>
  <c r="BI477" i="10"/>
  <c r="BJ477" i="10"/>
  <c r="BK477" i="10"/>
  <c r="BM477" i="10"/>
  <c r="AV478" i="10"/>
  <c r="AW478" i="10"/>
  <c r="AX478" i="10"/>
  <c r="BC478" i="10"/>
  <c r="BD478" i="10"/>
  <c r="BE478" i="10"/>
  <c r="BF478" i="10"/>
  <c r="BG478" i="10"/>
  <c r="BH478" i="10"/>
  <c r="BI478" i="10"/>
  <c r="BJ478" i="10"/>
  <c r="BK478" i="10"/>
  <c r="BM478" i="10"/>
  <c r="AV479" i="10"/>
  <c r="AW479" i="10"/>
  <c r="AX479" i="10"/>
  <c r="BC479" i="10"/>
  <c r="BD479" i="10"/>
  <c r="BE479" i="10"/>
  <c r="BF479" i="10"/>
  <c r="BG479" i="10"/>
  <c r="BH479" i="10"/>
  <c r="BI479" i="10"/>
  <c r="BJ479" i="10"/>
  <c r="BK479" i="10"/>
  <c r="BM479" i="10"/>
  <c r="AV480" i="10"/>
  <c r="AW480" i="10"/>
  <c r="AX480" i="10"/>
  <c r="BC480" i="10"/>
  <c r="BD480" i="10"/>
  <c r="BE480" i="10"/>
  <c r="BF480" i="10"/>
  <c r="BG480" i="10"/>
  <c r="BH480" i="10"/>
  <c r="BI480" i="10"/>
  <c r="BJ480" i="10"/>
  <c r="BK480" i="10"/>
  <c r="BM480" i="10"/>
  <c r="AV481" i="10"/>
  <c r="AW481" i="10"/>
  <c r="AX481" i="10"/>
  <c r="BC481" i="10"/>
  <c r="BD481" i="10"/>
  <c r="BE481" i="10"/>
  <c r="BF481" i="10"/>
  <c r="BG481" i="10"/>
  <c r="BH481" i="10"/>
  <c r="BI481" i="10"/>
  <c r="BJ481" i="10"/>
  <c r="BK481" i="10"/>
  <c r="BM481" i="10"/>
  <c r="AV482" i="10"/>
  <c r="AW482" i="10"/>
  <c r="AX482" i="10"/>
  <c r="BC482" i="10"/>
  <c r="BD482" i="10"/>
  <c r="BE482" i="10"/>
  <c r="BF482" i="10"/>
  <c r="BG482" i="10"/>
  <c r="BH482" i="10"/>
  <c r="BI482" i="10"/>
  <c r="BJ482" i="10"/>
  <c r="BK482" i="10"/>
  <c r="BM482" i="10"/>
  <c r="AV483" i="10"/>
  <c r="AW483" i="10"/>
  <c r="AX483" i="10"/>
  <c r="BC483" i="10"/>
  <c r="BD483" i="10"/>
  <c r="BE483" i="10"/>
  <c r="BF483" i="10"/>
  <c r="BG483" i="10"/>
  <c r="BH483" i="10"/>
  <c r="BI483" i="10"/>
  <c r="BJ483" i="10"/>
  <c r="BK483" i="10"/>
  <c r="BM483" i="10"/>
  <c r="AV484" i="10"/>
  <c r="AW484" i="10"/>
  <c r="AX484" i="10"/>
  <c r="BC484" i="10"/>
  <c r="BD484" i="10"/>
  <c r="BE484" i="10"/>
  <c r="BF484" i="10"/>
  <c r="BG484" i="10"/>
  <c r="BH484" i="10"/>
  <c r="BI484" i="10"/>
  <c r="BJ484" i="10"/>
  <c r="BK484" i="10"/>
  <c r="BM484" i="10"/>
  <c r="AV485" i="10"/>
  <c r="AW485" i="10"/>
  <c r="AX485" i="10"/>
  <c r="BC485" i="10"/>
  <c r="BD485" i="10"/>
  <c r="BE485" i="10"/>
  <c r="BF485" i="10"/>
  <c r="BG485" i="10"/>
  <c r="BH485" i="10"/>
  <c r="BI485" i="10"/>
  <c r="BJ485" i="10"/>
  <c r="BK485" i="10"/>
  <c r="BM485" i="10"/>
  <c r="AV486" i="10"/>
  <c r="AW486" i="10"/>
  <c r="AX486" i="10"/>
  <c r="BC486" i="10"/>
  <c r="BD486" i="10"/>
  <c r="BE486" i="10"/>
  <c r="BF486" i="10"/>
  <c r="BG486" i="10"/>
  <c r="BH486" i="10"/>
  <c r="BI486" i="10"/>
  <c r="BJ486" i="10"/>
  <c r="BK486" i="10"/>
  <c r="BM486" i="10"/>
  <c r="AV487" i="10"/>
  <c r="AW487" i="10"/>
  <c r="AX487" i="10"/>
  <c r="BC487" i="10"/>
  <c r="BD487" i="10"/>
  <c r="BE487" i="10"/>
  <c r="BF487" i="10"/>
  <c r="BG487" i="10"/>
  <c r="BH487" i="10"/>
  <c r="BI487" i="10"/>
  <c r="BJ487" i="10"/>
  <c r="BK487" i="10"/>
  <c r="BM487" i="10"/>
  <c r="AV488" i="10"/>
  <c r="AW488" i="10"/>
  <c r="AX488" i="10"/>
  <c r="BC488" i="10"/>
  <c r="BD488" i="10"/>
  <c r="BE488" i="10"/>
  <c r="BF488" i="10"/>
  <c r="BG488" i="10"/>
  <c r="BH488" i="10"/>
  <c r="BI488" i="10"/>
  <c r="BJ488" i="10"/>
  <c r="BK488" i="10"/>
  <c r="BM488" i="10"/>
  <c r="AV489" i="10"/>
  <c r="AW489" i="10"/>
  <c r="AX489" i="10"/>
  <c r="BC489" i="10"/>
  <c r="BD489" i="10"/>
  <c r="BE489" i="10"/>
  <c r="BF489" i="10"/>
  <c r="BG489" i="10"/>
  <c r="BH489" i="10"/>
  <c r="BI489" i="10"/>
  <c r="BJ489" i="10"/>
  <c r="BK489" i="10"/>
  <c r="BM489" i="10"/>
  <c r="AV490" i="10"/>
  <c r="AW490" i="10"/>
  <c r="AX490" i="10"/>
  <c r="BC490" i="10"/>
  <c r="BD490" i="10"/>
  <c r="BE490" i="10"/>
  <c r="BF490" i="10"/>
  <c r="BG490" i="10"/>
  <c r="BH490" i="10"/>
  <c r="BI490" i="10"/>
  <c r="BJ490" i="10"/>
  <c r="BK490" i="10"/>
  <c r="BM490" i="10"/>
  <c r="AV491" i="10"/>
  <c r="AW491" i="10"/>
  <c r="AX491" i="10"/>
  <c r="BC491" i="10"/>
  <c r="BD491" i="10"/>
  <c r="BE491" i="10"/>
  <c r="BF491" i="10"/>
  <c r="BG491" i="10"/>
  <c r="BH491" i="10"/>
  <c r="BI491" i="10"/>
  <c r="BJ491" i="10"/>
  <c r="BK491" i="10"/>
  <c r="BM491" i="10"/>
  <c r="AV492" i="10"/>
  <c r="AW492" i="10"/>
  <c r="AX492" i="10"/>
  <c r="BC492" i="10"/>
  <c r="BD492" i="10"/>
  <c r="BE492" i="10"/>
  <c r="BF492" i="10"/>
  <c r="BG492" i="10"/>
  <c r="BH492" i="10"/>
  <c r="BI492" i="10"/>
  <c r="BJ492" i="10"/>
  <c r="BK492" i="10"/>
  <c r="BM492" i="10"/>
  <c r="AV493" i="10"/>
  <c r="AW493" i="10"/>
  <c r="AX493" i="10"/>
  <c r="BC493" i="10"/>
  <c r="BD493" i="10"/>
  <c r="BE493" i="10"/>
  <c r="BF493" i="10"/>
  <c r="BG493" i="10"/>
  <c r="BH493" i="10"/>
  <c r="BI493" i="10"/>
  <c r="BJ493" i="10"/>
  <c r="BK493" i="10"/>
  <c r="BM493" i="10"/>
  <c r="AV494" i="10"/>
  <c r="AW494" i="10"/>
  <c r="AX494" i="10"/>
  <c r="BC494" i="10"/>
  <c r="BD494" i="10"/>
  <c r="BE494" i="10"/>
  <c r="BF494" i="10"/>
  <c r="BG494" i="10"/>
  <c r="BH494" i="10"/>
  <c r="BI494" i="10"/>
  <c r="BJ494" i="10"/>
  <c r="BK494" i="10"/>
  <c r="BM494" i="10"/>
  <c r="AV495" i="10"/>
  <c r="AW495" i="10"/>
  <c r="AX495" i="10"/>
  <c r="BC495" i="10"/>
  <c r="BD495" i="10"/>
  <c r="BE495" i="10"/>
  <c r="BF495" i="10"/>
  <c r="BG495" i="10"/>
  <c r="BH495" i="10"/>
  <c r="BI495" i="10"/>
  <c r="BJ495" i="10"/>
  <c r="BK495" i="10"/>
  <c r="BM495" i="10"/>
  <c r="AV496" i="10"/>
  <c r="AW496" i="10"/>
  <c r="AX496" i="10"/>
  <c r="BC496" i="10"/>
  <c r="BD496" i="10"/>
  <c r="BE496" i="10"/>
  <c r="BF496" i="10"/>
  <c r="BG496" i="10"/>
  <c r="BH496" i="10"/>
  <c r="BI496" i="10"/>
  <c r="BJ496" i="10"/>
  <c r="BK496" i="10"/>
  <c r="BM496" i="10"/>
  <c r="AV497" i="10"/>
  <c r="AW497" i="10"/>
  <c r="AX497" i="10"/>
  <c r="BC497" i="10"/>
  <c r="BD497" i="10"/>
  <c r="BE497" i="10"/>
  <c r="BF497" i="10"/>
  <c r="BG497" i="10"/>
  <c r="BH497" i="10"/>
  <c r="BI497" i="10"/>
  <c r="BJ497" i="10"/>
  <c r="BK497" i="10"/>
  <c r="BM497" i="10"/>
  <c r="AV498" i="10"/>
  <c r="AW498" i="10"/>
  <c r="AX498" i="10"/>
  <c r="BC498" i="10"/>
  <c r="BD498" i="10"/>
  <c r="BE498" i="10"/>
  <c r="BF498" i="10"/>
  <c r="BG498" i="10"/>
  <c r="BH498" i="10"/>
  <c r="BI498" i="10"/>
  <c r="BJ498" i="10"/>
  <c r="BK498" i="10"/>
  <c r="BM498" i="10"/>
  <c r="AV499" i="10"/>
  <c r="AW499" i="10"/>
  <c r="AX499" i="10"/>
  <c r="BC499" i="10"/>
  <c r="BD499" i="10"/>
  <c r="BE499" i="10"/>
  <c r="BF499" i="10"/>
  <c r="BG499" i="10"/>
  <c r="BH499" i="10"/>
  <c r="BI499" i="10"/>
  <c r="BJ499" i="10"/>
  <c r="BK499" i="10"/>
  <c r="BM499" i="10"/>
  <c r="AV500" i="10"/>
  <c r="AW500" i="10"/>
  <c r="AX500" i="10"/>
  <c r="BC500" i="10"/>
  <c r="BD500" i="10"/>
  <c r="BE500" i="10"/>
  <c r="BF500" i="10"/>
  <c r="BG500" i="10"/>
  <c r="BH500" i="10"/>
  <c r="BI500" i="10"/>
  <c r="BJ500" i="10"/>
  <c r="BK500" i="10"/>
  <c r="BM500" i="10"/>
  <c r="AV501" i="10"/>
  <c r="AW501" i="10"/>
  <c r="AX501" i="10"/>
  <c r="BC501" i="10"/>
  <c r="BD501" i="10"/>
  <c r="BE501" i="10"/>
  <c r="BF501" i="10"/>
  <c r="BG501" i="10"/>
  <c r="BH501" i="10"/>
  <c r="BI501" i="10"/>
  <c r="BJ501" i="10"/>
  <c r="BK501" i="10"/>
  <c r="BM501" i="10"/>
  <c r="AV502" i="10"/>
  <c r="AW502" i="10"/>
  <c r="AX502" i="10"/>
  <c r="BC502" i="10"/>
  <c r="BD502" i="10"/>
  <c r="BE502" i="10"/>
  <c r="BF502" i="10"/>
  <c r="BG502" i="10"/>
  <c r="BH502" i="10"/>
  <c r="BI502" i="10"/>
  <c r="BJ502" i="10"/>
  <c r="BK502" i="10"/>
  <c r="BM502" i="10"/>
  <c r="AV503" i="10"/>
  <c r="AW503" i="10"/>
  <c r="AX503" i="10"/>
  <c r="BC503" i="10"/>
  <c r="BD503" i="10"/>
  <c r="BE503" i="10"/>
  <c r="BF503" i="10"/>
  <c r="BG503" i="10"/>
  <c r="BH503" i="10"/>
  <c r="BI503" i="10"/>
  <c r="BJ503" i="10"/>
  <c r="BK503" i="10"/>
  <c r="BM503" i="10"/>
  <c r="AV504" i="10"/>
  <c r="AW504" i="10"/>
  <c r="AX504" i="10"/>
  <c r="BC504" i="10"/>
  <c r="BD504" i="10"/>
  <c r="BE504" i="10"/>
  <c r="BF504" i="10"/>
  <c r="BG504" i="10"/>
  <c r="BH504" i="10"/>
  <c r="BI504" i="10"/>
  <c r="BJ504" i="10"/>
  <c r="BK504" i="10"/>
  <c r="BM504" i="10"/>
  <c r="AV505" i="10"/>
  <c r="AW505" i="10"/>
  <c r="AX505" i="10"/>
  <c r="BC505" i="10"/>
  <c r="BD505" i="10"/>
  <c r="BE505" i="10"/>
  <c r="BF505" i="10"/>
  <c r="BG505" i="10"/>
  <c r="BH505" i="10"/>
  <c r="BI505" i="10"/>
  <c r="BJ505" i="10"/>
  <c r="BK505" i="10"/>
  <c r="BM505" i="10"/>
  <c r="AV506" i="10"/>
  <c r="AW506" i="10"/>
  <c r="AX506" i="10"/>
  <c r="BC506" i="10"/>
  <c r="BD506" i="10"/>
  <c r="BE506" i="10"/>
  <c r="BF506" i="10"/>
  <c r="BG506" i="10"/>
  <c r="BH506" i="10"/>
  <c r="BI506" i="10"/>
  <c r="BJ506" i="10"/>
  <c r="BK506" i="10"/>
  <c r="BM506" i="10"/>
  <c r="AV507" i="10"/>
  <c r="AW507" i="10"/>
  <c r="AX507" i="10"/>
  <c r="BC507" i="10"/>
  <c r="BD507" i="10"/>
  <c r="BE507" i="10"/>
  <c r="BF507" i="10"/>
  <c r="BG507" i="10"/>
  <c r="BH507" i="10"/>
  <c r="BI507" i="10"/>
  <c r="BJ507" i="10"/>
  <c r="BK507" i="10"/>
  <c r="BM507" i="10"/>
  <c r="AV508" i="10"/>
  <c r="AW508" i="10"/>
  <c r="AX508" i="10"/>
  <c r="BC508" i="10"/>
  <c r="BD508" i="10"/>
  <c r="BE508" i="10"/>
  <c r="BF508" i="10"/>
  <c r="BG508" i="10"/>
  <c r="BH508" i="10"/>
  <c r="BI508" i="10"/>
  <c r="BJ508" i="10"/>
  <c r="BK508" i="10"/>
  <c r="BM508" i="10"/>
  <c r="AV509" i="10"/>
  <c r="AW509" i="10"/>
  <c r="AX509" i="10"/>
  <c r="BC509" i="10"/>
  <c r="BD509" i="10"/>
  <c r="BE509" i="10"/>
  <c r="BF509" i="10"/>
  <c r="BG509" i="10"/>
  <c r="BH509" i="10"/>
  <c r="BI509" i="10"/>
  <c r="BJ509" i="10"/>
  <c r="BK509" i="10"/>
  <c r="BM509" i="10"/>
  <c r="AV510" i="10"/>
  <c r="AW510" i="10"/>
  <c r="AX510" i="10"/>
  <c r="BC510" i="10"/>
  <c r="BD510" i="10"/>
  <c r="BE510" i="10"/>
  <c r="BF510" i="10"/>
  <c r="BG510" i="10"/>
  <c r="BH510" i="10"/>
  <c r="BI510" i="10"/>
  <c r="BJ510" i="10"/>
  <c r="BK510" i="10"/>
  <c r="BM510" i="10"/>
  <c r="AV511" i="10"/>
  <c r="AW511" i="10"/>
  <c r="AX511" i="10"/>
  <c r="BC511" i="10"/>
  <c r="BD511" i="10"/>
  <c r="BE511" i="10"/>
  <c r="BF511" i="10"/>
  <c r="BG511" i="10"/>
  <c r="BH511" i="10"/>
  <c r="BI511" i="10"/>
  <c r="BJ511" i="10"/>
  <c r="BK511" i="10"/>
  <c r="BM511" i="10"/>
  <c r="AV512" i="10"/>
  <c r="AW512" i="10"/>
  <c r="AX512" i="10"/>
  <c r="BC512" i="10"/>
  <c r="BD512" i="10"/>
  <c r="BE512" i="10"/>
  <c r="BF512" i="10"/>
  <c r="BG512" i="10"/>
  <c r="BH512" i="10"/>
  <c r="BI512" i="10"/>
  <c r="BJ512" i="10"/>
  <c r="BK512" i="10"/>
  <c r="BM512" i="10"/>
  <c r="AV513" i="10"/>
  <c r="AW513" i="10"/>
  <c r="AX513" i="10"/>
  <c r="BC513" i="10"/>
  <c r="BD513" i="10"/>
  <c r="BE513" i="10"/>
  <c r="BF513" i="10"/>
  <c r="BG513" i="10"/>
  <c r="BH513" i="10"/>
  <c r="BI513" i="10"/>
  <c r="BJ513" i="10"/>
  <c r="BK513" i="10"/>
  <c r="BM513" i="10"/>
  <c r="AV514" i="10"/>
  <c r="AW514" i="10"/>
  <c r="AX514" i="10"/>
  <c r="BC514" i="10"/>
  <c r="BD514" i="10"/>
  <c r="BE514" i="10"/>
  <c r="BF514" i="10"/>
  <c r="BG514" i="10"/>
  <c r="BH514" i="10"/>
  <c r="BI514" i="10"/>
  <c r="BJ514" i="10"/>
  <c r="BK514" i="10"/>
  <c r="BM514" i="10"/>
  <c r="AV515" i="10"/>
  <c r="AW515" i="10"/>
  <c r="AX515" i="10"/>
  <c r="BC515" i="10"/>
  <c r="BD515" i="10"/>
  <c r="BE515" i="10"/>
  <c r="BF515" i="10"/>
  <c r="BG515" i="10"/>
  <c r="BH515" i="10"/>
  <c r="BI515" i="10"/>
  <c r="BJ515" i="10"/>
  <c r="BK515" i="10"/>
  <c r="BM515" i="10"/>
  <c r="AV516" i="10"/>
  <c r="AW516" i="10"/>
  <c r="AX516" i="10"/>
  <c r="BC516" i="10"/>
  <c r="BD516" i="10"/>
  <c r="BE516" i="10"/>
  <c r="BF516" i="10"/>
  <c r="BG516" i="10"/>
  <c r="BH516" i="10"/>
  <c r="BI516" i="10"/>
  <c r="BJ516" i="10"/>
  <c r="BK516" i="10"/>
  <c r="BM516" i="10"/>
  <c r="AV517" i="10"/>
  <c r="AW517" i="10"/>
  <c r="AX517" i="10"/>
  <c r="BC517" i="10"/>
  <c r="BD517" i="10"/>
  <c r="BE517" i="10"/>
  <c r="BF517" i="10"/>
  <c r="BG517" i="10"/>
  <c r="BH517" i="10"/>
  <c r="BI517" i="10"/>
  <c r="BJ517" i="10"/>
  <c r="BK517" i="10"/>
  <c r="BM517" i="10"/>
  <c r="AV518" i="10"/>
  <c r="AW518" i="10"/>
  <c r="AX518" i="10"/>
  <c r="BC518" i="10"/>
  <c r="BD518" i="10"/>
  <c r="BE518" i="10"/>
  <c r="BF518" i="10"/>
  <c r="BG518" i="10"/>
  <c r="BH518" i="10"/>
  <c r="BI518" i="10"/>
  <c r="BJ518" i="10"/>
  <c r="BK518" i="10"/>
  <c r="BM518" i="10"/>
  <c r="AV519" i="10"/>
  <c r="AW519" i="10"/>
  <c r="AX519" i="10"/>
  <c r="BC519" i="10"/>
  <c r="BD519" i="10"/>
  <c r="BE519" i="10"/>
  <c r="BF519" i="10"/>
  <c r="BG519" i="10"/>
  <c r="BH519" i="10"/>
  <c r="BI519" i="10"/>
  <c r="BJ519" i="10"/>
  <c r="BK519" i="10"/>
  <c r="BM519" i="10"/>
  <c r="AV520" i="10"/>
  <c r="AW520" i="10"/>
  <c r="AX520" i="10"/>
  <c r="BC520" i="10"/>
  <c r="BD520" i="10"/>
  <c r="BE520" i="10"/>
  <c r="BF520" i="10"/>
  <c r="BG520" i="10"/>
  <c r="BH520" i="10"/>
  <c r="BI520" i="10"/>
  <c r="BJ520" i="10"/>
  <c r="BK520" i="10"/>
  <c r="BM520" i="10"/>
  <c r="AV521" i="10"/>
  <c r="AW521" i="10"/>
  <c r="AX521" i="10"/>
  <c r="BC521" i="10"/>
  <c r="BD521" i="10"/>
  <c r="BE521" i="10"/>
  <c r="BF521" i="10"/>
  <c r="BG521" i="10"/>
  <c r="BH521" i="10"/>
  <c r="BI521" i="10"/>
  <c r="BJ521" i="10"/>
  <c r="BK521" i="10"/>
  <c r="BM521" i="10"/>
  <c r="AV522" i="10"/>
  <c r="AW522" i="10"/>
  <c r="AX522" i="10"/>
  <c r="BC522" i="10"/>
  <c r="BD522" i="10"/>
  <c r="BE522" i="10"/>
  <c r="BF522" i="10"/>
  <c r="BG522" i="10"/>
  <c r="BH522" i="10"/>
  <c r="BI522" i="10"/>
  <c r="BJ522" i="10"/>
  <c r="BK522" i="10"/>
  <c r="BM522" i="10"/>
  <c r="AV523" i="10"/>
  <c r="AW523" i="10"/>
  <c r="AX523" i="10"/>
  <c r="BC523" i="10"/>
  <c r="BD523" i="10"/>
  <c r="BE523" i="10"/>
  <c r="BF523" i="10"/>
  <c r="BG523" i="10"/>
  <c r="BH523" i="10"/>
  <c r="BI523" i="10"/>
  <c r="BJ523" i="10"/>
  <c r="BK523" i="10"/>
  <c r="BM523" i="10"/>
  <c r="AV524" i="10"/>
  <c r="AW524" i="10"/>
  <c r="AX524" i="10"/>
  <c r="BC524" i="10"/>
  <c r="BD524" i="10"/>
  <c r="BE524" i="10"/>
  <c r="BF524" i="10"/>
  <c r="BG524" i="10"/>
  <c r="BH524" i="10"/>
  <c r="BI524" i="10"/>
  <c r="BJ524" i="10"/>
  <c r="BK524" i="10"/>
  <c r="BM524" i="10"/>
  <c r="AV525" i="10"/>
  <c r="AW525" i="10"/>
  <c r="AX525" i="10"/>
  <c r="BC525" i="10"/>
  <c r="BD525" i="10"/>
  <c r="BE525" i="10"/>
  <c r="BF525" i="10"/>
  <c r="BG525" i="10"/>
  <c r="BH525" i="10"/>
  <c r="BI525" i="10"/>
  <c r="BJ525" i="10"/>
  <c r="BK525" i="10"/>
  <c r="BM525" i="10"/>
  <c r="AV526" i="10"/>
  <c r="AW526" i="10"/>
  <c r="AX526" i="10"/>
  <c r="BC526" i="10"/>
  <c r="BD526" i="10"/>
  <c r="BE526" i="10"/>
  <c r="BF526" i="10"/>
  <c r="BG526" i="10"/>
  <c r="BH526" i="10"/>
  <c r="BI526" i="10"/>
  <c r="BJ526" i="10"/>
  <c r="BK526" i="10"/>
  <c r="BM526" i="10"/>
  <c r="AV527" i="10"/>
  <c r="AW527" i="10"/>
  <c r="AX527" i="10"/>
  <c r="BC527" i="10"/>
  <c r="BD527" i="10"/>
  <c r="BE527" i="10"/>
  <c r="BF527" i="10"/>
  <c r="BG527" i="10"/>
  <c r="BH527" i="10"/>
  <c r="BI527" i="10"/>
  <c r="BJ527" i="10"/>
  <c r="BK527" i="10"/>
  <c r="BM527" i="10"/>
  <c r="AV528" i="10"/>
  <c r="AW528" i="10"/>
  <c r="AX528" i="10"/>
  <c r="BC528" i="10"/>
  <c r="BD528" i="10"/>
  <c r="BE528" i="10"/>
  <c r="BF528" i="10"/>
  <c r="BG528" i="10"/>
  <c r="BH528" i="10"/>
  <c r="BI528" i="10"/>
  <c r="BJ528" i="10"/>
  <c r="BK528" i="10"/>
  <c r="BM528" i="10"/>
  <c r="AV529" i="10"/>
  <c r="AW529" i="10"/>
  <c r="AX529" i="10"/>
  <c r="BC529" i="10"/>
  <c r="BD529" i="10"/>
  <c r="BE529" i="10"/>
  <c r="BF529" i="10"/>
  <c r="BG529" i="10"/>
  <c r="BH529" i="10"/>
  <c r="BI529" i="10"/>
  <c r="BJ529" i="10"/>
  <c r="BK529" i="10"/>
  <c r="BM529" i="10"/>
  <c r="AV530" i="10"/>
  <c r="AW530" i="10"/>
  <c r="AX530" i="10"/>
  <c r="BC530" i="10"/>
  <c r="BD530" i="10"/>
  <c r="BE530" i="10"/>
  <c r="BF530" i="10"/>
  <c r="BG530" i="10"/>
  <c r="BH530" i="10"/>
  <c r="BI530" i="10"/>
  <c r="BJ530" i="10"/>
  <c r="BK530" i="10"/>
  <c r="BM530" i="10"/>
  <c r="AV531" i="10"/>
  <c r="AW531" i="10"/>
  <c r="AX531" i="10"/>
  <c r="BC531" i="10"/>
  <c r="BD531" i="10"/>
  <c r="BE531" i="10"/>
  <c r="BF531" i="10"/>
  <c r="BG531" i="10"/>
  <c r="BH531" i="10"/>
  <c r="BI531" i="10"/>
  <c r="BJ531" i="10"/>
  <c r="BK531" i="10"/>
  <c r="BM531" i="10"/>
  <c r="AV532" i="10"/>
  <c r="AW532" i="10"/>
  <c r="AX532" i="10"/>
  <c r="BC532" i="10"/>
  <c r="BD532" i="10"/>
  <c r="BE532" i="10"/>
  <c r="BF532" i="10"/>
  <c r="BG532" i="10"/>
  <c r="BH532" i="10"/>
  <c r="BI532" i="10"/>
  <c r="BJ532" i="10"/>
  <c r="BK532" i="10"/>
  <c r="BM532" i="10"/>
  <c r="AV533" i="10"/>
  <c r="AW533" i="10"/>
  <c r="AX533" i="10"/>
  <c r="BC533" i="10"/>
  <c r="BD533" i="10"/>
  <c r="BE533" i="10"/>
  <c r="BF533" i="10"/>
  <c r="BG533" i="10"/>
  <c r="BH533" i="10"/>
  <c r="BI533" i="10"/>
  <c r="BJ533" i="10"/>
  <c r="BK533" i="10"/>
  <c r="BM533" i="10"/>
  <c r="AV534" i="10"/>
  <c r="AW534" i="10"/>
  <c r="AX534" i="10"/>
  <c r="BC534" i="10"/>
  <c r="BD534" i="10"/>
  <c r="BE534" i="10"/>
  <c r="BF534" i="10"/>
  <c r="BG534" i="10"/>
  <c r="BH534" i="10"/>
  <c r="BI534" i="10"/>
  <c r="BJ534" i="10"/>
  <c r="BK534" i="10"/>
  <c r="BM534" i="10"/>
  <c r="AV535" i="10"/>
  <c r="AW535" i="10"/>
  <c r="AX535" i="10"/>
  <c r="BC535" i="10"/>
  <c r="BD535" i="10"/>
  <c r="BE535" i="10"/>
  <c r="BF535" i="10"/>
  <c r="BG535" i="10"/>
  <c r="BH535" i="10"/>
  <c r="BI535" i="10"/>
  <c r="BJ535" i="10"/>
  <c r="BK535" i="10"/>
  <c r="BM535" i="10"/>
  <c r="AV536" i="10"/>
  <c r="AW536" i="10"/>
  <c r="AX536" i="10"/>
  <c r="BC536" i="10"/>
  <c r="BD536" i="10"/>
  <c r="BE536" i="10"/>
  <c r="BF536" i="10"/>
  <c r="BG536" i="10"/>
  <c r="BH536" i="10"/>
  <c r="BI536" i="10"/>
  <c r="BJ536" i="10"/>
  <c r="BK536" i="10"/>
  <c r="BM536" i="10"/>
  <c r="AV537" i="10"/>
  <c r="AW537" i="10"/>
  <c r="AX537" i="10"/>
  <c r="BC537" i="10"/>
  <c r="BD537" i="10"/>
  <c r="BE537" i="10"/>
  <c r="BF537" i="10"/>
  <c r="BG537" i="10"/>
  <c r="BH537" i="10"/>
  <c r="BI537" i="10"/>
  <c r="BJ537" i="10"/>
  <c r="BK537" i="10"/>
  <c r="BM537" i="10"/>
  <c r="AV538" i="10"/>
  <c r="AW538" i="10"/>
  <c r="AX538" i="10"/>
  <c r="BC538" i="10"/>
  <c r="BD538" i="10"/>
  <c r="BE538" i="10"/>
  <c r="BF538" i="10"/>
  <c r="BG538" i="10"/>
  <c r="BH538" i="10"/>
  <c r="BI538" i="10"/>
  <c r="BJ538" i="10"/>
  <c r="BK538" i="10"/>
  <c r="BM538" i="10"/>
  <c r="AV539" i="10"/>
  <c r="AW539" i="10"/>
  <c r="AX539" i="10"/>
  <c r="BC539" i="10"/>
  <c r="BD539" i="10"/>
  <c r="BE539" i="10"/>
  <c r="BF539" i="10"/>
  <c r="BG539" i="10"/>
  <c r="BH539" i="10"/>
  <c r="BI539" i="10"/>
  <c r="BJ539" i="10"/>
  <c r="BK539" i="10"/>
  <c r="BM539" i="10"/>
  <c r="AV540" i="10"/>
  <c r="AW540" i="10"/>
  <c r="AX540" i="10"/>
  <c r="BC540" i="10"/>
  <c r="BD540" i="10"/>
  <c r="BE540" i="10"/>
  <c r="BF540" i="10"/>
  <c r="BG540" i="10"/>
  <c r="BH540" i="10"/>
  <c r="BI540" i="10"/>
  <c r="BJ540" i="10"/>
  <c r="BK540" i="10"/>
  <c r="BM540" i="10"/>
  <c r="AV541" i="10"/>
  <c r="AW541" i="10"/>
  <c r="AX541" i="10"/>
  <c r="BC541" i="10"/>
  <c r="BD541" i="10"/>
  <c r="BE541" i="10"/>
  <c r="BF541" i="10"/>
  <c r="BG541" i="10"/>
  <c r="BH541" i="10"/>
  <c r="BI541" i="10"/>
  <c r="BJ541" i="10"/>
  <c r="BK541" i="10"/>
  <c r="BM541" i="10"/>
  <c r="AV542" i="10"/>
  <c r="AW542" i="10"/>
  <c r="AX542" i="10"/>
  <c r="BC542" i="10"/>
  <c r="BD542" i="10"/>
  <c r="BE542" i="10"/>
  <c r="BF542" i="10"/>
  <c r="BG542" i="10"/>
  <c r="BH542" i="10"/>
  <c r="BI542" i="10"/>
  <c r="BJ542" i="10"/>
  <c r="BK542" i="10"/>
  <c r="BM542" i="10"/>
  <c r="AV543" i="10"/>
  <c r="AW543" i="10"/>
  <c r="AX543" i="10"/>
  <c r="BC543" i="10"/>
  <c r="BD543" i="10"/>
  <c r="BE543" i="10"/>
  <c r="BF543" i="10"/>
  <c r="BG543" i="10"/>
  <c r="BH543" i="10"/>
  <c r="BI543" i="10"/>
  <c r="BJ543" i="10"/>
  <c r="BK543" i="10"/>
  <c r="BM543" i="10"/>
  <c r="AV544" i="10"/>
  <c r="AW544" i="10"/>
  <c r="AX544" i="10"/>
  <c r="BC544" i="10"/>
  <c r="BD544" i="10"/>
  <c r="BE544" i="10"/>
  <c r="BF544" i="10"/>
  <c r="BG544" i="10"/>
  <c r="BH544" i="10"/>
  <c r="BI544" i="10"/>
  <c r="BJ544" i="10"/>
  <c r="BK544" i="10"/>
  <c r="BM544" i="10"/>
  <c r="AV545" i="10"/>
  <c r="AW545" i="10"/>
  <c r="AX545" i="10"/>
  <c r="BC545" i="10"/>
  <c r="BD545" i="10"/>
  <c r="BE545" i="10"/>
  <c r="BF545" i="10"/>
  <c r="BG545" i="10"/>
  <c r="BH545" i="10"/>
  <c r="BI545" i="10"/>
  <c r="BJ545" i="10"/>
  <c r="BK545" i="10"/>
  <c r="BM545" i="10"/>
  <c r="AV546" i="10"/>
  <c r="AW546" i="10"/>
  <c r="AX546" i="10"/>
  <c r="BC546" i="10"/>
  <c r="BD546" i="10"/>
  <c r="BE546" i="10"/>
  <c r="BF546" i="10"/>
  <c r="BG546" i="10"/>
  <c r="BH546" i="10"/>
  <c r="BI546" i="10"/>
  <c r="BJ546" i="10"/>
  <c r="BK546" i="10"/>
  <c r="BM546" i="10"/>
  <c r="AV547" i="10"/>
  <c r="AW547" i="10"/>
  <c r="AX547" i="10"/>
  <c r="BC547" i="10"/>
  <c r="BD547" i="10"/>
  <c r="BE547" i="10"/>
  <c r="BF547" i="10"/>
  <c r="BG547" i="10"/>
  <c r="BH547" i="10"/>
  <c r="BI547" i="10"/>
  <c r="BJ547" i="10"/>
  <c r="BK547" i="10"/>
  <c r="BM547" i="10"/>
  <c r="AV548" i="10"/>
  <c r="AW548" i="10"/>
  <c r="AX548" i="10"/>
  <c r="BC548" i="10"/>
  <c r="BD548" i="10"/>
  <c r="BE548" i="10"/>
  <c r="BF548" i="10"/>
  <c r="BG548" i="10"/>
  <c r="BH548" i="10"/>
  <c r="BI548" i="10"/>
  <c r="BJ548" i="10"/>
  <c r="BK548" i="10"/>
  <c r="BM548" i="10"/>
  <c r="AV549" i="10"/>
  <c r="AW549" i="10"/>
  <c r="AX549" i="10"/>
  <c r="BC549" i="10"/>
  <c r="BD549" i="10"/>
  <c r="BE549" i="10"/>
  <c r="BF549" i="10"/>
  <c r="BG549" i="10"/>
  <c r="BH549" i="10"/>
  <c r="BI549" i="10"/>
  <c r="BJ549" i="10"/>
  <c r="BK549" i="10"/>
  <c r="BM549" i="10"/>
  <c r="AV550" i="10"/>
  <c r="AW550" i="10"/>
  <c r="AX550" i="10"/>
  <c r="BC550" i="10"/>
  <c r="BD550" i="10"/>
  <c r="BE550" i="10"/>
  <c r="BF550" i="10"/>
  <c r="BG550" i="10"/>
  <c r="BH550" i="10"/>
  <c r="BI550" i="10"/>
  <c r="BJ550" i="10"/>
  <c r="BK550" i="10"/>
  <c r="BM550" i="10"/>
  <c r="AV551" i="10"/>
  <c r="AW551" i="10"/>
  <c r="AX551" i="10"/>
  <c r="BC551" i="10"/>
  <c r="BD551" i="10"/>
  <c r="BE551" i="10"/>
  <c r="BF551" i="10"/>
  <c r="BG551" i="10"/>
  <c r="BH551" i="10"/>
  <c r="BI551" i="10"/>
  <c r="BJ551" i="10"/>
  <c r="BK551" i="10"/>
  <c r="BM551" i="10"/>
  <c r="AV552" i="10"/>
  <c r="AW552" i="10"/>
  <c r="AX552" i="10"/>
  <c r="BC552" i="10"/>
  <c r="BD552" i="10"/>
  <c r="BE552" i="10"/>
  <c r="BF552" i="10"/>
  <c r="BG552" i="10"/>
  <c r="BH552" i="10"/>
  <c r="BI552" i="10"/>
  <c r="BJ552" i="10"/>
  <c r="BK552" i="10"/>
  <c r="BM552" i="10"/>
  <c r="AV553" i="10"/>
  <c r="AW553" i="10"/>
  <c r="AX553" i="10"/>
  <c r="BC553" i="10"/>
  <c r="BD553" i="10"/>
  <c r="BE553" i="10"/>
  <c r="BF553" i="10"/>
  <c r="BG553" i="10"/>
  <c r="BH553" i="10"/>
  <c r="BI553" i="10"/>
  <c r="BJ553" i="10"/>
  <c r="BK553" i="10"/>
  <c r="BM553" i="10"/>
  <c r="AV554" i="10"/>
  <c r="AW554" i="10"/>
  <c r="AX554" i="10"/>
  <c r="BC554" i="10"/>
  <c r="BD554" i="10"/>
  <c r="BE554" i="10"/>
  <c r="BF554" i="10"/>
  <c r="BG554" i="10"/>
  <c r="BH554" i="10"/>
  <c r="BI554" i="10"/>
  <c r="BJ554" i="10"/>
  <c r="BK554" i="10"/>
  <c r="BM554" i="10"/>
  <c r="AV555" i="10"/>
  <c r="AW555" i="10"/>
  <c r="AX555" i="10"/>
  <c r="BC555" i="10"/>
  <c r="BD555" i="10"/>
  <c r="BE555" i="10"/>
  <c r="BF555" i="10"/>
  <c r="BG555" i="10"/>
  <c r="BH555" i="10"/>
  <c r="BI555" i="10"/>
  <c r="BJ555" i="10"/>
  <c r="BK555" i="10"/>
  <c r="BM555" i="10"/>
  <c r="AV556" i="10"/>
  <c r="AW556" i="10"/>
  <c r="AX556" i="10"/>
  <c r="BC556" i="10"/>
  <c r="BD556" i="10"/>
  <c r="BE556" i="10"/>
  <c r="BF556" i="10"/>
  <c r="BG556" i="10"/>
  <c r="BH556" i="10"/>
  <c r="BI556" i="10"/>
  <c r="BJ556" i="10"/>
  <c r="BK556" i="10"/>
  <c r="BM556" i="10"/>
  <c r="AV557" i="10"/>
  <c r="AW557" i="10"/>
  <c r="AX557" i="10"/>
  <c r="BC557" i="10"/>
  <c r="BD557" i="10"/>
  <c r="BE557" i="10"/>
  <c r="BF557" i="10"/>
  <c r="BG557" i="10"/>
  <c r="BH557" i="10"/>
  <c r="BI557" i="10"/>
  <c r="BJ557" i="10"/>
  <c r="BK557" i="10"/>
  <c r="BM557" i="10"/>
  <c r="AV558" i="10"/>
  <c r="AW558" i="10"/>
  <c r="AX558" i="10"/>
  <c r="BC558" i="10"/>
  <c r="BD558" i="10"/>
  <c r="BE558" i="10"/>
  <c r="BF558" i="10"/>
  <c r="BG558" i="10"/>
  <c r="BH558" i="10"/>
  <c r="BI558" i="10"/>
  <c r="BJ558" i="10"/>
  <c r="BK558" i="10"/>
  <c r="BM558" i="10"/>
  <c r="AV559" i="10"/>
  <c r="AW559" i="10"/>
  <c r="AX559" i="10"/>
  <c r="BC559" i="10"/>
  <c r="BD559" i="10"/>
  <c r="BE559" i="10"/>
  <c r="BF559" i="10"/>
  <c r="BG559" i="10"/>
  <c r="BH559" i="10"/>
  <c r="BI559" i="10"/>
  <c r="BJ559" i="10"/>
  <c r="BK559" i="10"/>
  <c r="BM559" i="10"/>
  <c r="AV560" i="10"/>
  <c r="AW560" i="10"/>
  <c r="AX560" i="10"/>
  <c r="BC560" i="10"/>
  <c r="BD560" i="10"/>
  <c r="BE560" i="10"/>
  <c r="BF560" i="10"/>
  <c r="BG560" i="10"/>
  <c r="BH560" i="10"/>
  <c r="BI560" i="10"/>
  <c r="BJ560" i="10"/>
  <c r="BK560" i="10"/>
  <c r="BM560" i="10"/>
  <c r="AV561" i="10"/>
  <c r="AW561" i="10"/>
  <c r="AX561" i="10"/>
  <c r="BC561" i="10"/>
  <c r="BD561" i="10"/>
  <c r="BE561" i="10"/>
  <c r="BF561" i="10"/>
  <c r="BG561" i="10"/>
  <c r="BH561" i="10"/>
  <c r="BI561" i="10"/>
  <c r="BJ561" i="10"/>
  <c r="BK561" i="10"/>
  <c r="BM561" i="10"/>
  <c r="AV562" i="10"/>
  <c r="AW562" i="10"/>
  <c r="AX562" i="10"/>
  <c r="BC562" i="10"/>
  <c r="BD562" i="10"/>
  <c r="BE562" i="10"/>
  <c r="BF562" i="10"/>
  <c r="BG562" i="10"/>
  <c r="BH562" i="10"/>
  <c r="BI562" i="10"/>
  <c r="BJ562" i="10"/>
  <c r="BK562" i="10"/>
  <c r="BM562" i="10"/>
  <c r="AV563" i="10"/>
  <c r="AW563" i="10"/>
  <c r="AX563" i="10"/>
  <c r="BC563" i="10"/>
  <c r="BD563" i="10"/>
  <c r="BE563" i="10"/>
  <c r="BF563" i="10"/>
  <c r="BG563" i="10"/>
  <c r="BH563" i="10"/>
  <c r="BI563" i="10"/>
  <c r="BJ563" i="10"/>
  <c r="BK563" i="10"/>
  <c r="BM563" i="10"/>
  <c r="AV564" i="10"/>
  <c r="AW564" i="10"/>
  <c r="AX564" i="10"/>
  <c r="BC564" i="10"/>
  <c r="BD564" i="10"/>
  <c r="BE564" i="10"/>
  <c r="BF564" i="10"/>
  <c r="BG564" i="10"/>
  <c r="BH564" i="10"/>
  <c r="BI564" i="10"/>
  <c r="BJ564" i="10"/>
  <c r="BK564" i="10"/>
  <c r="BM564" i="10"/>
  <c r="AV565" i="10"/>
  <c r="AW565" i="10"/>
  <c r="AX565" i="10"/>
  <c r="BC565" i="10"/>
  <c r="BD565" i="10"/>
  <c r="BE565" i="10"/>
  <c r="BF565" i="10"/>
  <c r="BG565" i="10"/>
  <c r="BH565" i="10"/>
  <c r="BI565" i="10"/>
  <c r="BJ565" i="10"/>
  <c r="BK565" i="10"/>
  <c r="BM565" i="10"/>
  <c r="AV566" i="10"/>
  <c r="AW566" i="10"/>
  <c r="AX566" i="10"/>
  <c r="BC566" i="10"/>
  <c r="BD566" i="10"/>
  <c r="BE566" i="10"/>
  <c r="BF566" i="10"/>
  <c r="BG566" i="10"/>
  <c r="BH566" i="10"/>
  <c r="BI566" i="10"/>
  <c r="BJ566" i="10"/>
  <c r="BK566" i="10"/>
  <c r="BM566" i="10"/>
  <c r="AV567" i="10"/>
  <c r="AW567" i="10"/>
  <c r="AX567" i="10"/>
  <c r="BC567" i="10"/>
  <c r="BD567" i="10"/>
  <c r="BE567" i="10"/>
  <c r="BF567" i="10"/>
  <c r="BG567" i="10"/>
  <c r="BH567" i="10"/>
  <c r="BI567" i="10"/>
  <c r="BJ567" i="10"/>
  <c r="BK567" i="10"/>
  <c r="BM567" i="10"/>
  <c r="AV568" i="10"/>
  <c r="AW568" i="10"/>
  <c r="AX568" i="10"/>
  <c r="BC568" i="10"/>
  <c r="BD568" i="10"/>
  <c r="BE568" i="10"/>
  <c r="BF568" i="10"/>
  <c r="BG568" i="10"/>
  <c r="BH568" i="10"/>
  <c r="BI568" i="10"/>
  <c r="BJ568" i="10"/>
  <c r="BK568" i="10"/>
  <c r="BM568" i="10"/>
  <c r="AV569" i="10"/>
  <c r="AW569" i="10"/>
  <c r="AX569" i="10"/>
  <c r="BC569" i="10"/>
  <c r="BD569" i="10"/>
  <c r="BE569" i="10"/>
  <c r="BF569" i="10"/>
  <c r="BG569" i="10"/>
  <c r="BH569" i="10"/>
  <c r="BI569" i="10"/>
  <c r="BJ569" i="10"/>
  <c r="BK569" i="10"/>
  <c r="BM569" i="10"/>
  <c r="AV570" i="10"/>
  <c r="AW570" i="10"/>
  <c r="AX570" i="10"/>
  <c r="BC570" i="10"/>
  <c r="BD570" i="10"/>
  <c r="BE570" i="10"/>
  <c r="BF570" i="10"/>
  <c r="BG570" i="10"/>
  <c r="BH570" i="10"/>
  <c r="BI570" i="10"/>
  <c r="BJ570" i="10"/>
  <c r="BK570" i="10"/>
  <c r="BM570" i="10"/>
  <c r="AV571" i="10"/>
  <c r="AW571" i="10"/>
  <c r="AX571" i="10"/>
  <c r="BC571" i="10"/>
  <c r="BD571" i="10"/>
  <c r="BE571" i="10"/>
  <c r="BF571" i="10"/>
  <c r="BG571" i="10"/>
  <c r="BH571" i="10"/>
  <c r="BI571" i="10"/>
  <c r="BJ571" i="10"/>
  <c r="BK571" i="10"/>
  <c r="BM571" i="10"/>
  <c r="AV572" i="10"/>
  <c r="AW572" i="10"/>
  <c r="AX572" i="10"/>
  <c r="BC572" i="10"/>
  <c r="BD572" i="10"/>
  <c r="BE572" i="10"/>
  <c r="BF572" i="10"/>
  <c r="BG572" i="10"/>
  <c r="BH572" i="10"/>
  <c r="BI572" i="10"/>
  <c r="BJ572" i="10"/>
  <c r="BK572" i="10"/>
  <c r="BM572" i="10"/>
  <c r="AV573" i="10"/>
  <c r="AW573" i="10"/>
  <c r="AX573" i="10"/>
  <c r="BC573" i="10"/>
  <c r="BD573" i="10"/>
  <c r="BE573" i="10"/>
  <c r="BF573" i="10"/>
  <c r="BG573" i="10"/>
  <c r="BH573" i="10"/>
  <c r="BI573" i="10"/>
  <c r="BJ573" i="10"/>
  <c r="BK573" i="10"/>
  <c r="BM573" i="10"/>
  <c r="AV574" i="10"/>
  <c r="AW574" i="10"/>
  <c r="AX574" i="10"/>
  <c r="BC574" i="10"/>
  <c r="BD574" i="10"/>
  <c r="BE574" i="10"/>
  <c r="BF574" i="10"/>
  <c r="BG574" i="10"/>
  <c r="BH574" i="10"/>
  <c r="BI574" i="10"/>
  <c r="BJ574" i="10"/>
  <c r="BK574" i="10"/>
  <c r="BM574" i="10"/>
  <c r="AV575" i="10"/>
  <c r="AW575" i="10"/>
  <c r="AX575" i="10"/>
  <c r="BC575" i="10"/>
  <c r="BD575" i="10"/>
  <c r="BE575" i="10"/>
  <c r="BF575" i="10"/>
  <c r="BG575" i="10"/>
  <c r="BH575" i="10"/>
  <c r="BI575" i="10"/>
  <c r="BJ575" i="10"/>
  <c r="BK575" i="10"/>
  <c r="BM575" i="10"/>
  <c r="AV576" i="10"/>
  <c r="AW576" i="10"/>
  <c r="AX576" i="10"/>
  <c r="BC576" i="10"/>
  <c r="BD576" i="10"/>
  <c r="BE576" i="10"/>
  <c r="BF576" i="10"/>
  <c r="BG576" i="10"/>
  <c r="BH576" i="10"/>
  <c r="BI576" i="10"/>
  <c r="BJ576" i="10"/>
  <c r="BK576" i="10"/>
  <c r="BM576" i="10"/>
  <c r="AV577" i="10"/>
  <c r="AW577" i="10"/>
  <c r="AX577" i="10"/>
  <c r="BC577" i="10"/>
  <c r="BD577" i="10"/>
  <c r="BE577" i="10"/>
  <c r="BF577" i="10"/>
  <c r="BG577" i="10"/>
  <c r="BH577" i="10"/>
  <c r="BI577" i="10"/>
  <c r="BJ577" i="10"/>
  <c r="BK577" i="10"/>
  <c r="BM577" i="10"/>
  <c r="AV578" i="10"/>
  <c r="AW578" i="10"/>
  <c r="AX578" i="10"/>
  <c r="BC578" i="10"/>
  <c r="BD578" i="10"/>
  <c r="BE578" i="10"/>
  <c r="BF578" i="10"/>
  <c r="BG578" i="10"/>
  <c r="BH578" i="10"/>
  <c r="BI578" i="10"/>
  <c r="BJ578" i="10"/>
  <c r="BK578" i="10"/>
  <c r="BM578" i="10"/>
  <c r="AV579" i="10"/>
  <c r="AW579" i="10"/>
  <c r="AX579" i="10"/>
  <c r="BC579" i="10"/>
  <c r="BD579" i="10"/>
  <c r="BE579" i="10"/>
  <c r="BF579" i="10"/>
  <c r="BG579" i="10"/>
  <c r="BH579" i="10"/>
  <c r="BI579" i="10"/>
  <c r="BJ579" i="10"/>
  <c r="BK579" i="10"/>
  <c r="BM579" i="10"/>
  <c r="AV580" i="10"/>
  <c r="AW580" i="10"/>
  <c r="AX580" i="10"/>
  <c r="BC580" i="10"/>
  <c r="BD580" i="10"/>
  <c r="BE580" i="10"/>
  <c r="BF580" i="10"/>
  <c r="BG580" i="10"/>
  <c r="BH580" i="10"/>
  <c r="BI580" i="10"/>
  <c r="BJ580" i="10"/>
  <c r="BK580" i="10"/>
  <c r="BM580" i="10"/>
  <c r="AV581" i="10"/>
  <c r="AW581" i="10"/>
  <c r="AX581" i="10"/>
  <c r="BC581" i="10"/>
  <c r="BD581" i="10"/>
  <c r="BE581" i="10"/>
  <c r="BF581" i="10"/>
  <c r="BG581" i="10"/>
  <c r="BH581" i="10"/>
  <c r="BI581" i="10"/>
  <c r="BJ581" i="10"/>
  <c r="BK581" i="10"/>
  <c r="BM581" i="10"/>
  <c r="AV582" i="10"/>
  <c r="AW582" i="10"/>
  <c r="AX582" i="10"/>
  <c r="BC582" i="10"/>
  <c r="BD582" i="10"/>
  <c r="BE582" i="10"/>
  <c r="BF582" i="10"/>
  <c r="BG582" i="10"/>
  <c r="BH582" i="10"/>
  <c r="BI582" i="10"/>
  <c r="BJ582" i="10"/>
  <c r="BK582" i="10"/>
  <c r="BM582" i="10"/>
  <c r="AV583" i="10"/>
  <c r="AW583" i="10"/>
  <c r="AX583" i="10"/>
  <c r="BC583" i="10"/>
  <c r="BD583" i="10"/>
  <c r="BE583" i="10"/>
  <c r="BF583" i="10"/>
  <c r="BG583" i="10"/>
  <c r="BH583" i="10"/>
  <c r="BI583" i="10"/>
  <c r="BJ583" i="10"/>
  <c r="BK583" i="10"/>
  <c r="BM583" i="10"/>
  <c r="AV584" i="10"/>
  <c r="AW584" i="10"/>
  <c r="AX584" i="10"/>
  <c r="BC584" i="10"/>
  <c r="BD584" i="10"/>
  <c r="BE584" i="10"/>
  <c r="BF584" i="10"/>
  <c r="BG584" i="10"/>
  <c r="BH584" i="10"/>
  <c r="BI584" i="10"/>
  <c r="BJ584" i="10"/>
  <c r="BK584" i="10"/>
  <c r="BM584" i="10"/>
  <c r="AV585" i="10"/>
  <c r="AW585" i="10"/>
  <c r="AX585" i="10"/>
  <c r="BC585" i="10"/>
  <c r="BD585" i="10"/>
  <c r="BE585" i="10"/>
  <c r="BF585" i="10"/>
  <c r="BG585" i="10"/>
  <c r="BH585" i="10"/>
  <c r="BI585" i="10"/>
  <c r="BJ585" i="10"/>
  <c r="BK585" i="10"/>
  <c r="BM585" i="10"/>
  <c r="AV586" i="10"/>
  <c r="AW586" i="10"/>
  <c r="AX586" i="10"/>
  <c r="BC586" i="10"/>
  <c r="BD586" i="10"/>
  <c r="BE586" i="10"/>
  <c r="BF586" i="10"/>
  <c r="BG586" i="10"/>
  <c r="BH586" i="10"/>
  <c r="BI586" i="10"/>
  <c r="BJ586" i="10"/>
  <c r="BK586" i="10"/>
  <c r="BM586" i="10"/>
  <c r="AV587" i="10"/>
  <c r="AW587" i="10"/>
  <c r="AX587" i="10"/>
  <c r="BC587" i="10"/>
  <c r="BD587" i="10"/>
  <c r="BE587" i="10"/>
  <c r="BF587" i="10"/>
  <c r="BG587" i="10"/>
  <c r="BH587" i="10"/>
  <c r="BI587" i="10"/>
  <c r="BJ587" i="10"/>
  <c r="BK587" i="10"/>
  <c r="BM587" i="10"/>
  <c r="AV588" i="10"/>
  <c r="AW588" i="10"/>
  <c r="AX588" i="10"/>
  <c r="BC588" i="10"/>
  <c r="BD588" i="10"/>
  <c r="BE588" i="10"/>
  <c r="BF588" i="10"/>
  <c r="BG588" i="10"/>
  <c r="BH588" i="10"/>
  <c r="BI588" i="10"/>
  <c r="BJ588" i="10"/>
  <c r="BK588" i="10"/>
  <c r="BM588" i="10"/>
  <c r="AV589" i="10"/>
  <c r="AW589" i="10"/>
  <c r="AX589" i="10"/>
  <c r="BC589" i="10"/>
  <c r="BD589" i="10"/>
  <c r="BE589" i="10"/>
  <c r="BF589" i="10"/>
  <c r="BG589" i="10"/>
  <c r="BH589" i="10"/>
  <c r="BI589" i="10"/>
  <c r="BJ589" i="10"/>
  <c r="BK589" i="10"/>
  <c r="BM589" i="10"/>
  <c r="AV590" i="10"/>
  <c r="AW590" i="10"/>
  <c r="AX590" i="10"/>
  <c r="BC590" i="10"/>
  <c r="BD590" i="10"/>
  <c r="BE590" i="10"/>
  <c r="BF590" i="10"/>
  <c r="BG590" i="10"/>
  <c r="BH590" i="10"/>
  <c r="BI590" i="10"/>
  <c r="BJ590" i="10"/>
  <c r="BK590" i="10"/>
  <c r="BM590" i="10"/>
  <c r="AV591" i="10"/>
  <c r="AW591" i="10"/>
  <c r="AX591" i="10"/>
  <c r="BC591" i="10"/>
  <c r="BD591" i="10"/>
  <c r="BE591" i="10"/>
  <c r="BF591" i="10"/>
  <c r="BG591" i="10"/>
  <c r="BH591" i="10"/>
  <c r="BI591" i="10"/>
  <c r="BJ591" i="10"/>
  <c r="BK591" i="10"/>
  <c r="BM591" i="10"/>
  <c r="AV592" i="10"/>
  <c r="AW592" i="10"/>
  <c r="AX592" i="10"/>
  <c r="BC592" i="10"/>
  <c r="BD592" i="10"/>
  <c r="BE592" i="10"/>
  <c r="BF592" i="10"/>
  <c r="BG592" i="10"/>
  <c r="BH592" i="10"/>
  <c r="BI592" i="10"/>
  <c r="BJ592" i="10"/>
  <c r="BK592" i="10"/>
  <c r="BM592" i="10"/>
  <c r="AV593" i="10"/>
  <c r="AW593" i="10"/>
  <c r="AX593" i="10"/>
  <c r="BC593" i="10"/>
  <c r="BD593" i="10"/>
  <c r="BE593" i="10"/>
  <c r="BF593" i="10"/>
  <c r="BG593" i="10"/>
  <c r="BH593" i="10"/>
  <c r="BI593" i="10"/>
  <c r="BJ593" i="10"/>
  <c r="BK593" i="10"/>
  <c r="BM593" i="10"/>
  <c r="AV594" i="10"/>
  <c r="AW594" i="10"/>
  <c r="AX594" i="10"/>
  <c r="BC594" i="10"/>
  <c r="BD594" i="10"/>
  <c r="BE594" i="10"/>
  <c r="BF594" i="10"/>
  <c r="BG594" i="10"/>
  <c r="BH594" i="10"/>
  <c r="BI594" i="10"/>
  <c r="BJ594" i="10"/>
  <c r="BK594" i="10"/>
  <c r="BM594" i="10"/>
  <c r="AV595" i="10"/>
  <c r="AW595" i="10"/>
  <c r="AX595" i="10"/>
  <c r="BC595" i="10"/>
  <c r="BD595" i="10"/>
  <c r="BE595" i="10"/>
  <c r="BF595" i="10"/>
  <c r="BG595" i="10"/>
  <c r="BH595" i="10"/>
  <c r="BI595" i="10"/>
  <c r="BJ595" i="10"/>
  <c r="BK595" i="10"/>
  <c r="BM595" i="10"/>
  <c r="AV596" i="10"/>
  <c r="AW596" i="10"/>
  <c r="AX596" i="10"/>
  <c r="BC596" i="10"/>
  <c r="BD596" i="10"/>
  <c r="BE596" i="10"/>
  <c r="BF596" i="10"/>
  <c r="BG596" i="10"/>
  <c r="BH596" i="10"/>
  <c r="BI596" i="10"/>
  <c r="BJ596" i="10"/>
  <c r="BK596" i="10"/>
  <c r="BM596" i="10"/>
  <c r="AV597" i="10"/>
  <c r="AW597" i="10"/>
  <c r="AX597" i="10"/>
  <c r="BC597" i="10"/>
  <c r="BD597" i="10"/>
  <c r="BE597" i="10"/>
  <c r="BF597" i="10"/>
  <c r="BG597" i="10"/>
  <c r="BH597" i="10"/>
  <c r="BI597" i="10"/>
  <c r="BJ597" i="10"/>
  <c r="BK597" i="10"/>
  <c r="BM597" i="10"/>
  <c r="AV598" i="10"/>
  <c r="AW598" i="10"/>
  <c r="AX598" i="10"/>
  <c r="BC598" i="10"/>
  <c r="BD598" i="10"/>
  <c r="BE598" i="10"/>
  <c r="BF598" i="10"/>
  <c r="BG598" i="10"/>
  <c r="BH598" i="10"/>
  <c r="BI598" i="10"/>
  <c r="BJ598" i="10"/>
  <c r="BK598" i="10"/>
  <c r="BM598" i="10"/>
  <c r="AV599" i="10"/>
  <c r="AW599" i="10"/>
  <c r="AX599" i="10"/>
  <c r="BC599" i="10"/>
  <c r="BD599" i="10"/>
  <c r="BE599" i="10"/>
  <c r="BF599" i="10"/>
  <c r="BG599" i="10"/>
  <c r="BH599" i="10"/>
  <c r="BI599" i="10"/>
  <c r="BJ599" i="10"/>
  <c r="BK599" i="10"/>
  <c r="BM599" i="10"/>
  <c r="AV600" i="10"/>
  <c r="AW600" i="10"/>
  <c r="AX600" i="10"/>
  <c r="BC600" i="10"/>
  <c r="BD600" i="10"/>
  <c r="BE600" i="10"/>
  <c r="BF600" i="10"/>
  <c r="BG600" i="10"/>
  <c r="BH600" i="10"/>
  <c r="BI600" i="10"/>
  <c r="BJ600" i="10"/>
  <c r="BK600" i="10"/>
  <c r="BM600" i="10"/>
  <c r="AV601" i="10"/>
  <c r="AW601" i="10"/>
  <c r="AX601" i="10"/>
  <c r="BC601" i="10"/>
  <c r="BD601" i="10"/>
  <c r="BE601" i="10"/>
  <c r="BF601" i="10"/>
  <c r="BG601" i="10"/>
  <c r="BH601" i="10"/>
  <c r="BI601" i="10"/>
  <c r="BJ601" i="10"/>
  <c r="BK601" i="10"/>
  <c r="BM601" i="10"/>
  <c r="AV602" i="10"/>
  <c r="AW602" i="10"/>
  <c r="AX602" i="10"/>
  <c r="BC602" i="10"/>
  <c r="BD602" i="10"/>
  <c r="BE602" i="10"/>
  <c r="BF602" i="10"/>
  <c r="BG602" i="10"/>
  <c r="BH602" i="10"/>
  <c r="BI602" i="10"/>
  <c r="BJ602" i="10"/>
  <c r="BK602" i="10"/>
  <c r="BM602" i="10"/>
  <c r="AV603" i="10"/>
  <c r="AW603" i="10"/>
  <c r="AX603" i="10"/>
  <c r="BC603" i="10"/>
  <c r="BD603" i="10"/>
  <c r="BE603" i="10"/>
  <c r="BF603" i="10"/>
  <c r="BG603" i="10"/>
  <c r="BH603" i="10"/>
  <c r="BI603" i="10"/>
  <c r="BJ603" i="10"/>
  <c r="BK603" i="10"/>
  <c r="BM603" i="10"/>
  <c r="AV604" i="10"/>
  <c r="AW604" i="10"/>
  <c r="AX604" i="10"/>
  <c r="BC604" i="10"/>
  <c r="BD604" i="10"/>
  <c r="BE604" i="10"/>
  <c r="BF604" i="10"/>
  <c r="BG604" i="10"/>
  <c r="BH604" i="10"/>
  <c r="BI604" i="10"/>
  <c r="BJ604" i="10"/>
  <c r="BK604" i="10"/>
  <c r="BM604" i="10"/>
  <c r="AV605" i="10"/>
  <c r="AW605" i="10"/>
  <c r="AX605" i="10"/>
  <c r="BC605" i="10"/>
  <c r="BD605" i="10"/>
  <c r="BE605" i="10"/>
  <c r="BF605" i="10"/>
  <c r="BG605" i="10"/>
  <c r="BH605" i="10"/>
  <c r="BI605" i="10"/>
  <c r="BJ605" i="10"/>
  <c r="BK605" i="10"/>
  <c r="BM605" i="10"/>
  <c r="AV606" i="10"/>
  <c r="AW606" i="10"/>
  <c r="AX606" i="10"/>
  <c r="BC606" i="10"/>
  <c r="BD606" i="10"/>
  <c r="BE606" i="10"/>
  <c r="BF606" i="10"/>
  <c r="BG606" i="10"/>
  <c r="BH606" i="10"/>
  <c r="BI606" i="10"/>
  <c r="BJ606" i="10"/>
  <c r="BK606" i="10"/>
  <c r="BM606" i="10"/>
  <c r="AV607" i="10"/>
  <c r="AW607" i="10"/>
  <c r="AX607" i="10"/>
  <c r="BC607" i="10"/>
  <c r="BD607" i="10"/>
  <c r="BE607" i="10"/>
  <c r="BF607" i="10"/>
  <c r="BG607" i="10"/>
  <c r="BH607" i="10"/>
  <c r="BI607" i="10"/>
  <c r="BJ607" i="10"/>
  <c r="BK607" i="10"/>
  <c r="BM607" i="10"/>
  <c r="AV608" i="10"/>
  <c r="AW608" i="10"/>
  <c r="AX608" i="10"/>
  <c r="BC608" i="10"/>
  <c r="BD608" i="10"/>
  <c r="BE608" i="10"/>
  <c r="BF608" i="10"/>
  <c r="BG608" i="10"/>
  <c r="BH608" i="10"/>
  <c r="BI608" i="10"/>
  <c r="BJ608" i="10"/>
  <c r="BK608" i="10"/>
  <c r="BM608" i="10"/>
  <c r="AV609" i="10"/>
  <c r="AW609" i="10"/>
  <c r="AX609" i="10"/>
  <c r="BC609" i="10"/>
  <c r="BD609" i="10"/>
  <c r="BE609" i="10"/>
  <c r="BF609" i="10"/>
  <c r="BG609" i="10"/>
  <c r="BH609" i="10"/>
  <c r="BI609" i="10"/>
  <c r="BJ609" i="10"/>
  <c r="BK609" i="10"/>
  <c r="BM609" i="10"/>
  <c r="AV610" i="10"/>
  <c r="AW610" i="10"/>
  <c r="AX610" i="10"/>
  <c r="BC610" i="10"/>
  <c r="BD610" i="10"/>
  <c r="BE610" i="10"/>
  <c r="BF610" i="10"/>
  <c r="BG610" i="10"/>
  <c r="BH610" i="10"/>
  <c r="BI610" i="10"/>
  <c r="BJ610" i="10"/>
  <c r="BK610" i="10"/>
  <c r="BM610" i="10"/>
  <c r="AV611" i="10"/>
  <c r="AW611" i="10"/>
  <c r="AX611" i="10"/>
  <c r="BC611" i="10"/>
  <c r="BD611" i="10"/>
  <c r="BE611" i="10"/>
  <c r="BF611" i="10"/>
  <c r="BG611" i="10"/>
  <c r="BH611" i="10"/>
  <c r="BI611" i="10"/>
  <c r="BJ611" i="10"/>
  <c r="BK611" i="10"/>
  <c r="BM611" i="10"/>
  <c r="AV612" i="10"/>
  <c r="AW612" i="10"/>
  <c r="AX612" i="10"/>
  <c r="BC612" i="10"/>
  <c r="BD612" i="10"/>
  <c r="BE612" i="10"/>
  <c r="BF612" i="10"/>
  <c r="BG612" i="10"/>
  <c r="BH612" i="10"/>
  <c r="BI612" i="10"/>
  <c r="BJ612" i="10"/>
  <c r="BK612" i="10"/>
  <c r="BM612" i="10"/>
  <c r="AV613" i="10"/>
  <c r="AW613" i="10"/>
  <c r="AX613" i="10"/>
  <c r="BC613" i="10"/>
  <c r="BD613" i="10"/>
  <c r="BE613" i="10"/>
  <c r="BF613" i="10"/>
  <c r="BG613" i="10"/>
  <c r="BH613" i="10"/>
  <c r="BI613" i="10"/>
  <c r="BJ613" i="10"/>
  <c r="BK613" i="10"/>
  <c r="BM613" i="10"/>
  <c r="AV614" i="10"/>
  <c r="AW614" i="10"/>
  <c r="AX614" i="10"/>
  <c r="BC614" i="10"/>
  <c r="BD614" i="10"/>
  <c r="BE614" i="10"/>
  <c r="BF614" i="10"/>
  <c r="BG614" i="10"/>
  <c r="BH614" i="10"/>
  <c r="BI614" i="10"/>
  <c r="BJ614" i="10"/>
  <c r="BK614" i="10"/>
  <c r="BM614" i="10"/>
  <c r="AV615" i="10"/>
  <c r="AW615" i="10"/>
  <c r="AX615" i="10"/>
  <c r="BC615" i="10"/>
  <c r="BD615" i="10"/>
  <c r="BE615" i="10"/>
  <c r="BF615" i="10"/>
  <c r="BG615" i="10"/>
  <c r="BH615" i="10"/>
  <c r="BI615" i="10"/>
  <c r="BJ615" i="10"/>
  <c r="BK615" i="10"/>
  <c r="BM615" i="10"/>
  <c r="AV616" i="10"/>
  <c r="AW616" i="10"/>
  <c r="AX616" i="10"/>
  <c r="BC616" i="10"/>
  <c r="BD616" i="10"/>
  <c r="BE616" i="10"/>
  <c r="BF616" i="10"/>
  <c r="BG616" i="10"/>
  <c r="BH616" i="10"/>
  <c r="BI616" i="10"/>
  <c r="BJ616" i="10"/>
  <c r="BK616" i="10"/>
  <c r="BM616" i="10"/>
  <c r="AV617" i="10"/>
  <c r="AW617" i="10"/>
  <c r="AX617" i="10"/>
  <c r="BC617" i="10"/>
  <c r="BD617" i="10"/>
  <c r="BE617" i="10"/>
  <c r="BF617" i="10"/>
  <c r="BG617" i="10"/>
  <c r="BH617" i="10"/>
  <c r="BI617" i="10"/>
  <c r="BJ617" i="10"/>
  <c r="BK617" i="10"/>
  <c r="BM617" i="10"/>
  <c r="AV618" i="10"/>
  <c r="AW618" i="10"/>
  <c r="AX618" i="10"/>
  <c r="BC618" i="10"/>
  <c r="BD618" i="10"/>
  <c r="BE618" i="10"/>
  <c r="BF618" i="10"/>
  <c r="BG618" i="10"/>
  <c r="BH618" i="10"/>
  <c r="BI618" i="10"/>
  <c r="BJ618" i="10"/>
  <c r="BK618" i="10"/>
  <c r="BM618" i="10"/>
  <c r="AV619" i="10"/>
  <c r="AW619" i="10"/>
  <c r="AX619" i="10"/>
  <c r="BC619" i="10"/>
  <c r="BD619" i="10"/>
  <c r="BE619" i="10"/>
  <c r="BF619" i="10"/>
  <c r="BG619" i="10"/>
  <c r="BH619" i="10"/>
  <c r="BI619" i="10"/>
  <c r="BJ619" i="10"/>
  <c r="BK619" i="10"/>
  <c r="BM619" i="10"/>
  <c r="AV620" i="10"/>
  <c r="AW620" i="10"/>
  <c r="AX620" i="10"/>
  <c r="BC620" i="10"/>
  <c r="BD620" i="10"/>
  <c r="BE620" i="10"/>
  <c r="BF620" i="10"/>
  <c r="BG620" i="10"/>
  <c r="BH620" i="10"/>
  <c r="BI620" i="10"/>
  <c r="BJ620" i="10"/>
  <c r="BK620" i="10"/>
  <c r="BM620" i="10"/>
  <c r="AV621" i="10"/>
  <c r="AW621" i="10"/>
  <c r="AX621" i="10"/>
  <c r="BC621" i="10"/>
  <c r="BD621" i="10"/>
  <c r="BE621" i="10"/>
  <c r="BF621" i="10"/>
  <c r="BG621" i="10"/>
  <c r="BH621" i="10"/>
  <c r="BI621" i="10"/>
  <c r="BJ621" i="10"/>
  <c r="BK621" i="10"/>
  <c r="BM621" i="10"/>
  <c r="AV622" i="10"/>
  <c r="AW622" i="10"/>
  <c r="AX622" i="10"/>
  <c r="BC622" i="10"/>
  <c r="BD622" i="10"/>
  <c r="BE622" i="10"/>
  <c r="BF622" i="10"/>
  <c r="BG622" i="10"/>
  <c r="BH622" i="10"/>
  <c r="BI622" i="10"/>
  <c r="BJ622" i="10"/>
  <c r="BK622" i="10"/>
  <c r="BM622" i="10"/>
  <c r="AV623" i="10"/>
  <c r="AW623" i="10"/>
  <c r="AX623" i="10"/>
  <c r="BC623" i="10"/>
  <c r="BD623" i="10"/>
  <c r="BE623" i="10"/>
  <c r="BF623" i="10"/>
  <c r="BG623" i="10"/>
  <c r="BH623" i="10"/>
  <c r="BI623" i="10"/>
  <c r="BJ623" i="10"/>
  <c r="BK623" i="10"/>
  <c r="BM623" i="10"/>
  <c r="AV624" i="10"/>
  <c r="AW624" i="10"/>
  <c r="AX624" i="10"/>
  <c r="BC624" i="10"/>
  <c r="BD624" i="10"/>
  <c r="BE624" i="10"/>
  <c r="BF624" i="10"/>
  <c r="BG624" i="10"/>
  <c r="BH624" i="10"/>
  <c r="BI624" i="10"/>
  <c r="BJ624" i="10"/>
  <c r="BK624" i="10"/>
  <c r="BM624" i="10"/>
  <c r="AV625" i="10"/>
  <c r="AW625" i="10"/>
  <c r="AX625" i="10"/>
  <c r="BC625" i="10"/>
  <c r="BD625" i="10"/>
  <c r="BE625" i="10"/>
  <c r="BF625" i="10"/>
  <c r="BG625" i="10"/>
  <c r="BH625" i="10"/>
  <c r="BI625" i="10"/>
  <c r="BJ625" i="10"/>
  <c r="BK625" i="10"/>
  <c r="BM625" i="10"/>
  <c r="AV626" i="10"/>
  <c r="AW626" i="10"/>
  <c r="AX626" i="10"/>
  <c r="BC626" i="10"/>
  <c r="BD626" i="10"/>
  <c r="BE626" i="10"/>
  <c r="BF626" i="10"/>
  <c r="BG626" i="10"/>
  <c r="BH626" i="10"/>
  <c r="BI626" i="10"/>
  <c r="BJ626" i="10"/>
  <c r="BK626" i="10"/>
  <c r="BM626" i="10"/>
  <c r="AV627" i="10"/>
  <c r="AW627" i="10"/>
  <c r="AX627" i="10"/>
  <c r="BC627" i="10"/>
  <c r="BD627" i="10"/>
  <c r="BE627" i="10"/>
  <c r="BF627" i="10"/>
  <c r="BG627" i="10"/>
  <c r="BH627" i="10"/>
  <c r="BI627" i="10"/>
  <c r="BJ627" i="10"/>
  <c r="BK627" i="10"/>
  <c r="BM627" i="10"/>
  <c r="AV628" i="10"/>
  <c r="AW628" i="10"/>
  <c r="AX628" i="10"/>
  <c r="BC628" i="10"/>
  <c r="BD628" i="10"/>
  <c r="BE628" i="10"/>
  <c r="BF628" i="10"/>
  <c r="BG628" i="10"/>
  <c r="BH628" i="10"/>
  <c r="BI628" i="10"/>
  <c r="BJ628" i="10"/>
  <c r="BK628" i="10"/>
  <c r="BM628" i="10"/>
  <c r="AV629" i="10"/>
  <c r="AW629" i="10"/>
  <c r="AX629" i="10"/>
  <c r="BC629" i="10"/>
  <c r="BD629" i="10"/>
  <c r="BE629" i="10"/>
  <c r="BF629" i="10"/>
  <c r="BG629" i="10"/>
  <c r="BH629" i="10"/>
  <c r="BI629" i="10"/>
  <c r="BJ629" i="10"/>
  <c r="BK629" i="10"/>
  <c r="BM629" i="10"/>
  <c r="AV630" i="10"/>
  <c r="AW630" i="10"/>
  <c r="AX630" i="10"/>
  <c r="BC630" i="10"/>
  <c r="BD630" i="10"/>
  <c r="BE630" i="10"/>
  <c r="BF630" i="10"/>
  <c r="BG630" i="10"/>
  <c r="BH630" i="10"/>
  <c r="BI630" i="10"/>
  <c r="BJ630" i="10"/>
  <c r="BK630" i="10"/>
  <c r="BM630" i="10"/>
  <c r="AV631" i="10"/>
  <c r="AW631" i="10"/>
  <c r="AX631" i="10"/>
  <c r="BC631" i="10"/>
  <c r="BD631" i="10"/>
  <c r="BE631" i="10"/>
  <c r="BF631" i="10"/>
  <c r="BG631" i="10"/>
  <c r="BH631" i="10"/>
  <c r="BI631" i="10"/>
  <c r="BJ631" i="10"/>
  <c r="BK631" i="10"/>
  <c r="BM631" i="10"/>
  <c r="AV632" i="10"/>
  <c r="AW632" i="10"/>
  <c r="AX632" i="10"/>
  <c r="BC632" i="10"/>
  <c r="BD632" i="10"/>
  <c r="BE632" i="10"/>
  <c r="BF632" i="10"/>
  <c r="BG632" i="10"/>
  <c r="BH632" i="10"/>
  <c r="BI632" i="10"/>
  <c r="BJ632" i="10"/>
  <c r="BK632" i="10"/>
  <c r="BM632" i="10"/>
  <c r="AV633" i="10"/>
  <c r="AW633" i="10"/>
  <c r="AX633" i="10"/>
  <c r="BC633" i="10"/>
  <c r="BD633" i="10"/>
  <c r="BE633" i="10"/>
  <c r="BF633" i="10"/>
  <c r="BG633" i="10"/>
  <c r="BH633" i="10"/>
  <c r="BI633" i="10"/>
  <c r="BJ633" i="10"/>
  <c r="BK633" i="10"/>
  <c r="BM633" i="10"/>
  <c r="AV634" i="10"/>
  <c r="AW634" i="10"/>
  <c r="AX634" i="10"/>
  <c r="BC634" i="10"/>
  <c r="BD634" i="10"/>
  <c r="BE634" i="10"/>
  <c r="BF634" i="10"/>
  <c r="BG634" i="10"/>
  <c r="BH634" i="10"/>
  <c r="BI634" i="10"/>
  <c r="BJ634" i="10"/>
  <c r="BK634" i="10"/>
  <c r="BM634" i="10"/>
  <c r="AV635" i="10"/>
  <c r="AW635" i="10"/>
  <c r="AX635" i="10"/>
  <c r="BC635" i="10"/>
  <c r="BD635" i="10"/>
  <c r="BE635" i="10"/>
  <c r="BF635" i="10"/>
  <c r="BG635" i="10"/>
  <c r="BH635" i="10"/>
  <c r="BI635" i="10"/>
  <c r="BJ635" i="10"/>
  <c r="BK635" i="10"/>
  <c r="BM635" i="10"/>
  <c r="AV636" i="10"/>
  <c r="AW636" i="10"/>
  <c r="AX636" i="10"/>
  <c r="BC636" i="10"/>
  <c r="BD636" i="10"/>
  <c r="BE636" i="10"/>
  <c r="BF636" i="10"/>
  <c r="BG636" i="10"/>
  <c r="BH636" i="10"/>
  <c r="BI636" i="10"/>
  <c r="BJ636" i="10"/>
  <c r="BK636" i="10"/>
  <c r="BM636" i="10"/>
  <c r="AV637" i="10"/>
  <c r="AW637" i="10"/>
  <c r="AX637" i="10"/>
  <c r="BC637" i="10"/>
  <c r="BD637" i="10"/>
  <c r="BE637" i="10"/>
  <c r="BF637" i="10"/>
  <c r="BG637" i="10"/>
  <c r="BH637" i="10"/>
  <c r="BI637" i="10"/>
  <c r="BJ637" i="10"/>
  <c r="BK637" i="10"/>
  <c r="BM637" i="10"/>
  <c r="AV638" i="10"/>
  <c r="AW638" i="10"/>
  <c r="AX638" i="10"/>
  <c r="BC638" i="10"/>
  <c r="BD638" i="10"/>
  <c r="BE638" i="10"/>
  <c r="BF638" i="10"/>
  <c r="BG638" i="10"/>
  <c r="BH638" i="10"/>
  <c r="BI638" i="10"/>
  <c r="BJ638" i="10"/>
  <c r="BK638" i="10"/>
  <c r="BM638" i="10"/>
  <c r="AV639" i="10"/>
  <c r="AW639" i="10"/>
  <c r="AX639" i="10"/>
  <c r="BC639" i="10"/>
  <c r="BD639" i="10"/>
  <c r="BE639" i="10"/>
  <c r="BF639" i="10"/>
  <c r="BG639" i="10"/>
  <c r="BH639" i="10"/>
  <c r="BI639" i="10"/>
  <c r="BJ639" i="10"/>
  <c r="BK639" i="10"/>
  <c r="BM639" i="10"/>
  <c r="AV640" i="10"/>
  <c r="AW640" i="10"/>
  <c r="AX640" i="10"/>
  <c r="BC640" i="10"/>
  <c r="BD640" i="10"/>
  <c r="BE640" i="10"/>
  <c r="BF640" i="10"/>
  <c r="BG640" i="10"/>
  <c r="BH640" i="10"/>
  <c r="BI640" i="10"/>
  <c r="BJ640" i="10"/>
  <c r="BK640" i="10"/>
  <c r="BM640" i="10"/>
  <c r="AV641" i="10"/>
  <c r="AW641" i="10"/>
  <c r="AX641" i="10"/>
  <c r="BC641" i="10"/>
  <c r="BD641" i="10"/>
  <c r="BE641" i="10"/>
  <c r="BF641" i="10"/>
  <c r="BG641" i="10"/>
  <c r="BH641" i="10"/>
  <c r="BI641" i="10"/>
  <c r="BJ641" i="10"/>
  <c r="BK641" i="10"/>
  <c r="BM641" i="10"/>
  <c r="AV642" i="10"/>
  <c r="AW642" i="10"/>
  <c r="AX642" i="10"/>
  <c r="BC642" i="10"/>
  <c r="BD642" i="10"/>
  <c r="BE642" i="10"/>
  <c r="BF642" i="10"/>
  <c r="BG642" i="10"/>
  <c r="BH642" i="10"/>
  <c r="BI642" i="10"/>
  <c r="BJ642" i="10"/>
  <c r="BK642" i="10"/>
  <c r="BM642" i="10"/>
  <c r="AV643" i="10"/>
  <c r="AW643" i="10"/>
  <c r="AX643" i="10"/>
  <c r="BC643" i="10"/>
  <c r="BD643" i="10"/>
  <c r="BE643" i="10"/>
  <c r="BF643" i="10"/>
  <c r="BG643" i="10"/>
  <c r="BH643" i="10"/>
  <c r="BI643" i="10"/>
  <c r="BJ643" i="10"/>
  <c r="BK643" i="10"/>
  <c r="BM643" i="10"/>
  <c r="AV644" i="10"/>
  <c r="AW644" i="10"/>
  <c r="AX644" i="10"/>
  <c r="BC644" i="10"/>
  <c r="BD644" i="10"/>
  <c r="BE644" i="10"/>
  <c r="BF644" i="10"/>
  <c r="BG644" i="10"/>
  <c r="BH644" i="10"/>
  <c r="BI644" i="10"/>
  <c r="BJ644" i="10"/>
  <c r="BK644" i="10"/>
  <c r="BM644" i="10"/>
  <c r="AV645" i="10"/>
  <c r="AW645" i="10"/>
  <c r="AX645" i="10"/>
  <c r="BC645" i="10"/>
  <c r="BD645" i="10"/>
  <c r="BE645" i="10"/>
  <c r="BF645" i="10"/>
  <c r="BG645" i="10"/>
  <c r="BH645" i="10"/>
  <c r="BI645" i="10"/>
  <c r="BJ645" i="10"/>
  <c r="BK645" i="10"/>
  <c r="BM645" i="10"/>
  <c r="AV646" i="10"/>
  <c r="AW646" i="10"/>
  <c r="AX646" i="10"/>
  <c r="BC646" i="10"/>
  <c r="BD646" i="10"/>
  <c r="BE646" i="10"/>
  <c r="BF646" i="10"/>
  <c r="BG646" i="10"/>
  <c r="BH646" i="10"/>
  <c r="BI646" i="10"/>
  <c r="BJ646" i="10"/>
  <c r="BK646" i="10"/>
  <c r="BM646" i="10"/>
  <c r="AV647" i="10"/>
  <c r="AW647" i="10"/>
  <c r="AX647" i="10"/>
  <c r="BC647" i="10"/>
  <c r="BD647" i="10"/>
  <c r="BE647" i="10"/>
  <c r="BF647" i="10"/>
  <c r="BG647" i="10"/>
  <c r="BH647" i="10"/>
  <c r="BI647" i="10"/>
  <c r="BJ647" i="10"/>
  <c r="BK647" i="10"/>
  <c r="BM647" i="10"/>
  <c r="AV648" i="10"/>
  <c r="AW648" i="10"/>
  <c r="AX648" i="10"/>
  <c r="BC648" i="10"/>
  <c r="BD648" i="10"/>
  <c r="BE648" i="10"/>
  <c r="BF648" i="10"/>
  <c r="BG648" i="10"/>
  <c r="BH648" i="10"/>
  <c r="BI648" i="10"/>
  <c r="BJ648" i="10"/>
  <c r="BK648" i="10"/>
  <c r="BM648" i="10"/>
  <c r="AV649" i="10"/>
  <c r="AW649" i="10"/>
  <c r="AX649" i="10"/>
  <c r="BC649" i="10"/>
  <c r="BD649" i="10"/>
  <c r="BE649" i="10"/>
  <c r="BF649" i="10"/>
  <c r="BG649" i="10"/>
  <c r="BH649" i="10"/>
  <c r="BI649" i="10"/>
  <c r="BJ649" i="10"/>
  <c r="BK649" i="10"/>
  <c r="BM649" i="10"/>
  <c r="AV650" i="10"/>
  <c r="AW650" i="10"/>
  <c r="AX650" i="10"/>
  <c r="BC650" i="10"/>
  <c r="BD650" i="10"/>
  <c r="BE650" i="10"/>
  <c r="BF650" i="10"/>
  <c r="BG650" i="10"/>
  <c r="BH650" i="10"/>
  <c r="BI650" i="10"/>
  <c r="BJ650" i="10"/>
  <c r="BK650" i="10"/>
  <c r="BM650" i="10"/>
  <c r="AV651" i="10"/>
  <c r="AW651" i="10"/>
  <c r="AX651" i="10"/>
  <c r="BC651" i="10"/>
  <c r="BD651" i="10"/>
  <c r="BE651" i="10"/>
  <c r="BF651" i="10"/>
  <c r="BG651" i="10"/>
  <c r="BH651" i="10"/>
  <c r="BI651" i="10"/>
  <c r="BJ651" i="10"/>
  <c r="BK651" i="10"/>
  <c r="BM651" i="10"/>
  <c r="AV652" i="10"/>
  <c r="AW652" i="10"/>
  <c r="AX652" i="10"/>
  <c r="BC652" i="10"/>
  <c r="BD652" i="10"/>
  <c r="BE652" i="10"/>
  <c r="BF652" i="10"/>
  <c r="BG652" i="10"/>
  <c r="BH652" i="10"/>
  <c r="BI652" i="10"/>
  <c r="BJ652" i="10"/>
  <c r="BK652" i="10"/>
  <c r="BM652" i="10"/>
  <c r="AV653" i="10"/>
  <c r="AW653" i="10"/>
  <c r="AX653" i="10"/>
  <c r="BC653" i="10"/>
  <c r="BD653" i="10"/>
  <c r="BE653" i="10"/>
  <c r="BF653" i="10"/>
  <c r="BG653" i="10"/>
  <c r="BH653" i="10"/>
  <c r="BI653" i="10"/>
  <c r="BJ653" i="10"/>
  <c r="BK653" i="10"/>
  <c r="BM653" i="10"/>
  <c r="AV654" i="10"/>
  <c r="AW654" i="10"/>
  <c r="AX654" i="10"/>
  <c r="BC654" i="10"/>
  <c r="BD654" i="10"/>
  <c r="BE654" i="10"/>
  <c r="BF654" i="10"/>
  <c r="BG654" i="10"/>
  <c r="BH654" i="10"/>
  <c r="BI654" i="10"/>
  <c r="BJ654" i="10"/>
  <c r="BK654" i="10"/>
  <c r="BM654" i="10"/>
  <c r="AV655" i="10"/>
  <c r="AW655" i="10"/>
  <c r="AX655" i="10"/>
  <c r="BC655" i="10"/>
  <c r="BD655" i="10"/>
  <c r="BE655" i="10"/>
  <c r="BF655" i="10"/>
  <c r="BG655" i="10"/>
  <c r="BH655" i="10"/>
  <c r="BI655" i="10"/>
  <c r="BJ655" i="10"/>
  <c r="BK655" i="10"/>
  <c r="BM655" i="10"/>
  <c r="AV656" i="10"/>
  <c r="AW656" i="10"/>
  <c r="AX656" i="10"/>
  <c r="BC656" i="10"/>
  <c r="BD656" i="10"/>
  <c r="BE656" i="10"/>
  <c r="BF656" i="10"/>
  <c r="BG656" i="10"/>
  <c r="BH656" i="10"/>
  <c r="BI656" i="10"/>
  <c r="BJ656" i="10"/>
  <c r="BK656" i="10"/>
  <c r="BM656" i="10"/>
  <c r="AV657" i="10"/>
  <c r="AW657" i="10"/>
  <c r="AX657" i="10"/>
  <c r="BC657" i="10"/>
  <c r="BD657" i="10"/>
  <c r="BE657" i="10"/>
  <c r="BF657" i="10"/>
  <c r="BG657" i="10"/>
  <c r="BH657" i="10"/>
  <c r="BI657" i="10"/>
  <c r="BJ657" i="10"/>
  <c r="BK657" i="10"/>
  <c r="BM657" i="10"/>
  <c r="AV658" i="10"/>
  <c r="AW658" i="10"/>
  <c r="AX658" i="10"/>
  <c r="BC658" i="10"/>
  <c r="BD658" i="10"/>
  <c r="BE658" i="10"/>
  <c r="BF658" i="10"/>
  <c r="BG658" i="10"/>
  <c r="BH658" i="10"/>
  <c r="BI658" i="10"/>
  <c r="BJ658" i="10"/>
  <c r="BK658" i="10"/>
  <c r="BM658" i="10"/>
  <c r="AV659" i="10"/>
  <c r="AW659" i="10"/>
  <c r="AX659" i="10"/>
  <c r="BC659" i="10"/>
  <c r="BD659" i="10"/>
  <c r="BE659" i="10"/>
  <c r="BF659" i="10"/>
  <c r="BG659" i="10"/>
  <c r="BH659" i="10"/>
  <c r="BI659" i="10"/>
  <c r="BJ659" i="10"/>
  <c r="BK659" i="10"/>
  <c r="BM659" i="10"/>
  <c r="AV660" i="10"/>
  <c r="AW660" i="10"/>
  <c r="AX660" i="10"/>
  <c r="BC660" i="10"/>
  <c r="BD660" i="10"/>
  <c r="BE660" i="10"/>
  <c r="BF660" i="10"/>
  <c r="BG660" i="10"/>
  <c r="BH660" i="10"/>
  <c r="BI660" i="10"/>
  <c r="BJ660" i="10"/>
  <c r="BK660" i="10"/>
  <c r="BM660" i="10"/>
  <c r="AV661" i="10"/>
  <c r="AW661" i="10"/>
  <c r="AX661" i="10"/>
  <c r="BC661" i="10"/>
  <c r="BD661" i="10"/>
  <c r="BE661" i="10"/>
  <c r="BF661" i="10"/>
  <c r="BG661" i="10"/>
  <c r="BH661" i="10"/>
  <c r="BI661" i="10"/>
  <c r="BJ661" i="10"/>
  <c r="BK661" i="10"/>
  <c r="BM661" i="10"/>
  <c r="AV662" i="10"/>
  <c r="AW662" i="10"/>
  <c r="AX662" i="10"/>
  <c r="BC662" i="10"/>
  <c r="BD662" i="10"/>
  <c r="BE662" i="10"/>
  <c r="BF662" i="10"/>
  <c r="BG662" i="10"/>
  <c r="BH662" i="10"/>
  <c r="BI662" i="10"/>
  <c r="BJ662" i="10"/>
  <c r="BK662" i="10"/>
  <c r="BM662" i="10"/>
  <c r="AV663" i="10"/>
  <c r="AW663" i="10"/>
  <c r="AX663" i="10"/>
  <c r="BC663" i="10"/>
  <c r="BD663" i="10"/>
  <c r="BE663" i="10"/>
  <c r="BF663" i="10"/>
  <c r="BG663" i="10"/>
  <c r="BH663" i="10"/>
  <c r="BI663" i="10"/>
  <c r="BJ663" i="10"/>
  <c r="BK663" i="10"/>
  <c r="BM663" i="10"/>
  <c r="AV664" i="10"/>
  <c r="AW664" i="10"/>
  <c r="AX664" i="10"/>
  <c r="BC664" i="10"/>
  <c r="BD664" i="10"/>
  <c r="BE664" i="10"/>
  <c r="BF664" i="10"/>
  <c r="BG664" i="10"/>
  <c r="BH664" i="10"/>
  <c r="BI664" i="10"/>
  <c r="BJ664" i="10"/>
  <c r="BK664" i="10"/>
  <c r="BM664" i="10"/>
  <c r="AV665" i="10"/>
  <c r="AW665" i="10"/>
  <c r="AX665" i="10"/>
  <c r="BC665" i="10"/>
  <c r="BD665" i="10"/>
  <c r="BE665" i="10"/>
  <c r="BF665" i="10"/>
  <c r="BG665" i="10"/>
  <c r="BH665" i="10"/>
  <c r="BI665" i="10"/>
  <c r="BJ665" i="10"/>
  <c r="BK665" i="10"/>
  <c r="BM665" i="10"/>
  <c r="AV666" i="10"/>
  <c r="AW666" i="10"/>
  <c r="AX666" i="10"/>
  <c r="BC666" i="10"/>
  <c r="BD666" i="10"/>
  <c r="BE666" i="10"/>
  <c r="BF666" i="10"/>
  <c r="BG666" i="10"/>
  <c r="BH666" i="10"/>
  <c r="BI666" i="10"/>
  <c r="BJ666" i="10"/>
  <c r="BK666" i="10"/>
  <c r="BM666" i="10"/>
  <c r="AV667" i="10"/>
  <c r="AW667" i="10"/>
  <c r="AX667" i="10"/>
  <c r="BC667" i="10"/>
  <c r="BD667" i="10"/>
  <c r="BE667" i="10"/>
  <c r="BF667" i="10"/>
  <c r="BG667" i="10"/>
  <c r="BH667" i="10"/>
  <c r="BI667" i="10"/>
  <c r="BJ667" i="10"/>
  <c r="BK667" i="10"/>
  <c r="BM667" i="10"/>
  <c r="AV668" i="10"/>
  <c r="AW668" i="10"/>
  <c r="AX668" i="10"/>
  <c r="BC668" i="10"/>
  <c r="BD668" i="10"/>
  <c r="BE668" i="10"/>
  <c r="BF668" i="10"/>
  <c r="BG668" i="10"/>
  <c r="BH668" i="10"/>
  <c r="BI668" i="10"/>
  <c r="BJ668" i="10"/>
  <c r="BK668" i="10"/>
  <c r="BM668" i="10"/>
  <c r="AV669" i="10"/>
  <c r="AW669" i="10"/>
  <c r="AX669" i="10"/>
  <c r="BC669" i="10"/>
  <c r="BD669" i="10"/>
  <c r="BE669" i="10"/>
  <c r="BF669" i="10"/>
  <c r="BG669" i="10"/>
  <c r="BH669" i="10"/>
  <c r="BI669" i="10"/>
  <c r="BJ669" i="10"/>
  <c r="BK669" i="10"/>
  <c r="BM669" i="10"/>
  <c r="AV670" i="10"/>
  <c r="AW670" i="10"/>
  <c r="AX670" i="10"/>
  <c r="BC670" i="10"/>
  <c r="BD670" i="10"/>
  <c r="BE670" i="10"/>
  <c r="BF670" i="10"/>
  <c r="BG670" i="10"/>
  <c r="BH670" i="10"/>
  <c r="BI670" i="10"/>
  <c r="BJ670" i="10"/>
  <c r="BK670" i="10"/>
  <c r="BM670" i="10"/>
  <c r="AV671" i="10"/>
  <c r="AW671" i="10"/>
  <c r="AX671" i="10"/>
  <c r="BC671" i="10"/>
  <c r="BD671" i="10"/>
  <c r="BE671" i="10"/>
  <c r="BF671" i="10"/>
  <c r="BG671" i="10"/>
  <c r="BH671" i="10"/>
  <c r="BI671" i="10"/>
  <c r="BJ671" i="10"/>
  <c r="BK671" i="10"/>
  <c r="BM671" i="10"/>
  <c r="AV672" i="10"/>
  <c r="AW672" i="10"/>
  <c r="AX672" i="10"/>
  <c r="BC672" i="10"/>
  <c r="BD672" i="10"/>
  <c r="BE672" i="10"/>
  <c r="BF672" i="10"/>
  <c r="BG672" i="10"/>
  <c r="BH672" i="10"/>
  <c r="BI672" i="10"/>
  <c r="BJ672" i="10"/>
  <c r="BK672" i="10"/>
  <c r="BM672" i="10"/>
  <c r="AV673" i="10"/>
  <c r="AW673" i="10"/>
  <c r="AX673" i="10"/>
  <c r="BC673" i="10"/>
  <c r="BD673" i="10"/>
  <c r="BE673" i="10"/>
  <c r="BF673" i="10"/>
  <c r="BG673" i="10"/>
  <c r="BH673" i="10"/>
  <c r="BI673" i="10"/>
  <c r="BJ673" i="10"/>
  <c r="BK673" i="10"/>
  <c r="BM673" i="10"/>
  <c r="AV674" i="10"/>
  <c r="AW674" i="10"/>
  <c r="AX674" i="10"/>
  <c r="BC674" i="10"/>
  <c r="BD674" i="10"/>
  <c r="BE674" i="10"/>
  <c r="BF674" i="10"/>
  <c r="BG674" i="10"/>
  <c r="BH674" i="10"/>
  <c r="BI674" i="10"/>
  <c r="BJ674" i="10"/>
  <c r="BK674" i="10"/>
  <c r="BM674" i="10"/>
  <c r="AV675" i="10"/>
  <c r="AW675" i="10"/>
  <c r="AX675" i="10"/>
  <c r="BC675" i="10"/>
  <c r="BD675" i="10"/>
  <c r="BE675" i="10"/>
  <c r="BF675" i="10"/>
  <c r="BG675" i="10"/>
  <c r="BH675" i="10"/>
  <c r="BI675" i="10"/>
  <c r="BJ675" i="10"/>
  <c r="BK675" i="10"/>
  <c r="BM675" i="10"/>
  <c r="AV676" i="10"/>
  <c r="AW676" i="10"/>
  <c r="AX676" i="10"/>
  <c r="BC676" i="10"/>
  <c r="BD676" i="10"/>
  <c r="BE676" i="10"/>
  <c r="BF676" i="10"/>
  <c r="BG676" i="10"/>
  <c r="BH676" i="10"/>
  <c r="BI676" i="10"/>
  <c r="BJ676" i="10"/>
  <c r="BK676" i="10"/>
  <c r="BM676" i="10"/>
  <c r="AV677" i="10"/>
  <c r="AW677" i="10"/>
  <c r="AX677" i="10"/>
  <c r="BC677" i="10"/>
  <c r="BD677" i="10"/>
  <c r="BE677" i="10"/>
  <c r="BF677" i="10"/>
  <c r="BG677" i="10"/>
  <c r="BH677" i="10"/>
  <c r="BI677" i="10"/>
  <c r="BJ677" i="10"/>
  <c r="BK677" i="10"/>
  <c r="BM677" i="10"/>
  <c r="AV678" i="10"/>
  <c r="AW678" i="10"/>
  <c r="AX678" i="10"/>
  <c r="BC678" i="10"/>
  <c r="BD678" i="10"/>
  <c r="BE678" i="10"/>
  <c r="BF678" i="10"/>
  <c r="BG678" i="10"/>
  <c r="BH678" i="10"/>
  <c r="BI678" i="10"/>
  <c r="BJ678" i="10"/>
  <c r="BK678" i="10"/>
  <c r="BM678" i="10"/>
  <c r="AV679" i="10"/>
  <c r="AW679" i="10"/>
  <c r="AX679" i="10"/>
  <c r="BC679" i="10"/>
  <c r="BD679" i="10"/>
  <c r="BE679" i="10"/>
  <c r="BF679" i="10"/>
  <c r="BG679" i="10"/>
  <c r="BH679" i="10"/>
  <c r="BI679" i="10"/>
  <c r="BJ679" i="10"/>
  <c r="BK679" i="10"/>
  <c r="BM679" i="10"/>
  <c r="AV680" i="10"/>
  <c r="AW680" i="10"/>
  <c r="AX680" i="10"/>
  <c r="BC680" i="10"/>
  <c r="BD680" i="10"/>
  <c r="BE680" i="10"/>
  <c r="BF680" i="10"/>
  <c r="BG680" i="10"/>
  <c r="BH680" i="10"/>
  <c r="BI680" i="10"/>
  <c r="BJ680" i="10"/>
  <c r="BK680" i="10"/>
  <c r="BM680" i="10"/>
  <c r="AV681" i="10"/>
  <c r="AW681" i="10"/>
  <c r="AX681" i="10"/>
  <c r="BC681" i="10"/>
  <c r="BD681" i="10"/>
  <c r="BE681" i="10"/>
  <c r="BF681" i="10"/>
  <c r="BG681" i="10"/>
  <c r="BH681" i="10"/>
  <c r="BI681" i="10"/>
  <c r="BJ681" i="10"/>
  <c r="BK681" i="10"/>
  <c r="BM681" i="10"/>
  <c r="AV682" i="10"/>
  <c r="AW682" i="10"/>
  <c r="AX682" i="10"/>
  <c r="BC682" i="10"/>
  <c r="BD682" i="10"/>
  <c r="BE682" i="10"/>
  <c r="BF682" i="10"/>
  <c r="BG682" i="10"/>
  <c r="BH682" i="10"/>
  <c r="BI682" i="10"/>
  <c r="BJ682" i="10"/>
  <c r="BK682" i="10"/>
  <c r="BM682" i="10"/>
  <c r="AV683" i="10"/>
  <c r="AW683" i="10"/>
  <c r="AX683" i="10"/>
  <c r="BC683" i="10"/>
  <c r="BD683" i="10"/>
  <c r="BE683" i="10"/>
  <c r="BF683" i="10"/>
  <c r="BG683" i="10"/>
  <c r="BH683" i="10"/>
  <c r="BI683" i="10"/>
  <c r="BJ683" i="10"/>
  <c r="BK683" i="10"/>
  <c r="BM683" i="10"/>
  <c r="AV684" i="10"/>
  <c r="AW684" i="10"/>
  <c r="AX684" i="10"/>
  <c r="BC684" i="10"/>
  <c r="BD684" i="10"/>
  <c r="BE684" i="10"/>
  <c r="BF684" i="10"/>
  <c r="BG684" i="10"/>
  <c r="BH684" i="10"/>
  <c r="BI684" i="10"/>
  <c r="BJ684" i="10"/>
  <c r="BK684" i="10"/>
  <c r="BM684" i="10"/>
  <c r="AV685" i="10"/>
  <c r="AW685" i="10"/>
  <c r="AX685" i="10"/>
  <c r="BC685" i="10"/>
  <c r="BD685" i="10"/>
  <c r="BE685" i="10"/>
  <c r="BF685" i="10"/>
  <c r="BG685" i="10"/>
  <c r="BH685" i="10"/>
  <c r="BI685" i="10"/>
  <c r="BJ685" i="10"/>
  <c r="BK685" i="10"/>
  <c r="BM685" i="10"/>
  <c r="AV686" i="10"/>
  <c r="AW686" i="10"/>
  <c r="AX686" i="10"/>
  <c r="BC686" i="10"/>
  <c r="BD686" i="10"/>
  <c r="BE686" i="10"/>
  <c r="BF686" i="10"/>
  <c r="BG686" i="10"/>
  <c r="BH686" i="10"/>
  <c r="BI686" i="10"/>
  <c r="BJ686" i="10"/>
  <c r="BK686" i="10"/>
  <c r="BM686" i="10"/>
  <c r="AV687" i="10"/>
  <c r="AW687" i="10"/>
  <c r="AX687" i="10"/>
  <c r="BC687" i="10"/>
  <c r="BD687" i="10"/>
  <c r="BE687" i="10"/>
  <c r="BF687" i="10"/>
  <c r="BG687" i="10"/>
  <c r="BH687" i="10"/>
  <c r="BI687" i="10"/>
  <c r="BJ687" i="10"/>
  <c r="BK687" i="10"/>
  <c r="BM687" i="10"/>
  <c r="AV688" i="10"/>
  <c r="AW688" i="10"/>
  <c r="AX688" i="10"/>
  <c r="BC688" i="10"/>
  <c r="BD688" i="10"/>
  <c r="BE688" i="10"/>
  <c r="BF688" i="10"/>
  <c r="BG688" i="10"/>
  <c r="BH688" i="10"/>
  <c r="BI688" i="10"/>
  <c r="BJ688" i="10"/>
  <c r="BK688" i="10"/>
  <c r="BM688" i="10"/>
  <c r="AV689" i="10"/>
  <c r="AW689" i="10"/>
  <c r="AX689" i="10"/>
  <c r="BC689" i="10"/>
  <c r="BD689" i="10"/>
  <c r="BE689" i="10"/>
  <c r="BF689" i="10"/>
  <c r="BG689" i="10"/>
  <c r="BH689" i="10"/>
  <c r="BI689" i="10"/>
  <c r="BJ689" i="10"/>
  <c r="BK689" i="10"/>
  <c r="BM689" i="10"/>
  <c r="AV690" i="10"/>
  <c r="AW690" i="10"/>
  <c r="AX690" i="10"/>
  <c r="BC690" i="10"/>
  <c r="BD690" i="10"/>
  <c r="BE690" i="10"/>
  <c r="BF690" i="10"/>
  <c r="BG690" i="10"/>
  <c r="BH690" i="10"/>
  <c r="BI690" i="10"/>
  <c r="BJ690" i="10"/>
  <c r="BK690" i="10"/>
  <c r="BM690" i="10"/>
  <c r="AV691" i="10"/>
  <c r="AW691" i="10"/>
  <c r="AX691" i="10"/>
  <c r="BC691" i="10"/>
  <c r="BD691" i="10"/>
  <c r="BE691" i="10"/>
  <c r="BF691" i="10"/>
  <c r="BG691" i="10"/>
  <c r="BH691" i="10"/>
  <c r="BI691" i="10"/>
  <c r="BJ691" i="10"/>
  <c r="BK691" i="10"/>
  <c r="BM691" i="10"/>
  <c r="AV692" i="10"/>
  <c r="AW692" i="10"/>
  <c r="AX692" i="10"/>
  <c r="BC692" i="10"/>
  <c r="BD692" i="10"/>
  <c r="BE692" i="10"/>
  <c r="BF692" i="10"/>
  <c r="BG692" i="10"/>
  <c r="BH692" i="10"/>
  <c r="BI692" i="10"/>
  <c r="BJ692" i="10"/>
  <c r="BK692" i="10"/>
  <c r="BM692" i="10"/>
  <c r="AV693" i="10"/>
  <c r="AW693" i="10"/>
  <c r="AX693" i="10"/>
  <c r="BC693" i="10"/>
  <c r="BD693" i="10"/>
  <c r="BE693" i="10"/>
  <c r="BF693" i="10"/>
  <c r="BG693" i="10"/>
  <c r="BH693" i="10"/>
  <c r="BI693" i="10"/>
  <c r="BJ693" i="10"/>
  <c r="BK693" i="10"/>
  <c r="BM693" i="10"/>
  <c r="AV694" i="10"/>
  <c r="AW694" i="10"/>
  <c r="AX694" i="10"/>
  <c r="BC694" i="10"/>
  <c r="BD694" i="10"/>
  <c r="BE694" i="10"/>
  <c r="BF694" i="10"/>
  <c r="BG694" i="10"/>
  <c r="BH694" i="10"/>
  <c r="BI694" i="10"/>
  <c r="BJ694" i="10"/>
  <c r="BK694" i="10"/>
  <c r="BM694" i="10"/>
  <c r="AV695" i="10"/>
  <c r="AW695" i="10"/>
  <c r="AX695" i="10"/>
  <c r="BC695" i="10"/>
  <c r="BD695" i="10"/>
  <c r="BE695" i="10"/>
  <c r="BF695" i="10"/>
  <c r="BG695" i="10"/>
  <c r="BH695" i="10"/>
  <c r="BI695" i="10"/>
  <c r="BJ695" i="10"/>
  <c r="BK695" i="10"/>
  <c r="BM695" i="10"/>
  <c r="AV696" i="10"/>
  <c r="AW696" i="10"/>
  <c r="AX696" i="10"/>
  <c r="BC696" i="10"/>
  <c r="BD696" i="10"/>
  <c r="BE696" i="10"/>
  <c r="BF696" i="10"/>
  <c r="BG696" i="10"/>
  <c r="BH696" i="10"/>
  <c r="BI696" i="10"/>
  <c r="BJ696" i="10"/>
  <c r="BK696" i="10"/>
  <c r="BM696" i="10"/>
  <c r="AV697" i="10"/>
  <c r="AW697" i="10"/>
  <c r="AX697" i="10"/>
  <c r="BC697" i="10"/>
  <c r="BD697" i="10"/>
  <c r="BE697" i="10"/>
  <c r="BF697" i="10"/>
  <c r="BG697" i="10"/>
  <c r="BH697" i="10"/>
  <c r="BI697" i="10"/>
  <c r="BJ697" i="10"/>
  <c r="BK697" i="10"/>
  <c r="BM697" i="10"/>
  <c r="AV698" i="10"/>
  <c r="AW698" i="10"/>
  <c r="AX698" i="10"/>
  <c r="BC698" i="10"/>
  <c r="BD698" i="10"/>
  <c r="BE698" i="10"/>
  <c r="BF698" i="10"/>
  <c r="BG698" i="10"/>
  <c r="BH698" i="10"/>
  <c r="BI698" i="10"/>
  <c r="BJ698" i="10"/>
  <c r="BK698" i="10"/>
  <c r="BM698" i="10"/>
  <c r="AV699" i="10"/>
  <c r="AW699" i="10"/>
  <c r="AX699" i="10"/>
  <c r="BC699" i="10"/>
  <c r="BD699" i="10"/>
  <c r="BE699" i="10"/>
  <c r="BF699" i="10"/>
  <c r="BG699" i="10"/>
  <c r="BH699" i="10"/>
  <c r="BI699" i="10"/>
  <c r="BJ699" i="10"/>
  <c r="BK699" i="10"/>
  <c r="BM699" i="10"/>
  <c r="AV700" i="10"/>
  <c r="AW700" i="10"/>
  <c r="AX700" i="10"/>
  <c r="BC700" i="10"/>
  <c r="BD700" i="10"/>
  <c r="BE700" i="10"/>
  <c r="BF700" i="10"/>
  <c r="BG700" i="10"/>
  <c r="BH700" i="10"/>
  <c r="BI700" i="10"/>
  <c r="BJ700" i="10"/>
  <c r="BK700" i="10"/>
  <c r="BM700" i="10"/>
  <c r="AV701" i="10"/>
  <c r="AW701" i="10"/>
  <c r="AX701" i="10"/>
  <c r="BC701" i="10"/>
  <c r="BD701" i="10"/>
  <c r="BE701" i="10"/>
  <c r="BF701" i="10"/>
  <c r="BG701" i="10"/>
  <c r="BH701" i="10"/>
  <c r="BI701" i="10"/>
  <c r="BJ701" i="10"/>
  <c r="BK701" i="10"/>
  <c r="BM701" i="10"/>
  <c r="AV702" i="10"/>
  <c r="AW702" i="10"/>
  <c r="AX702" i="10"/>
  <c r="BC702" i="10"/>
  <c r="BD702" i="10"/>
  <c r="BE702" i="10"/>
  <c r="BF702" i="10"/>
  <c r="BG702" i="10"/>
  <c r="BH702" i="10"/>
  <c r="BI702" i="10"/>
  <c r="BJ702" i="10"/>
  <c r="BK702" i="10"/>
  <c r="BM702" i="10"/>
  <c r="AV703" i="10"/>
  <c r="AW703" i="10"/>
  <c r="AX703" i="10"/>
  <c r="BC703" i="10"/>
  <c r="BD703" i="10"/>
  <c r="BE703" i="10"/>
  <c r="BF703" i="10"/>
  <c r="BG703" i="10"/>
  <c r="BH703" i="10"/>
  <c r="BI703" i="10"/>
  <c r="BJ703" i="10"/>
  <c r="BK703" i="10"/>
  <c r="BM703" i="10"/>
  <c r="AV704" i="10"/>
  <c r="AW704" i="10"/>
  <c r="AX704" i="10"/>
  <c r="BC704" i="10"/>
  <c r="BD704" i="10"/>
  <c r="BE704" i="10"/>
  <c r="BF704" i="10"/>
  <c r="BG704" i="10"/>
  <c r="BH704" i="10"/>
  <c r="BI704" i="10"/>
  <c r="BJ704" i="10"/>
  <c r="BK704" i="10"/>
  <c r="BM704" i="10"/>
  <c r="AV705" i="10"/>
  <c r="AW705" i="10"/>
  <c r="AX705" i="10"/>
  <c r="BC705" i="10"/>
  <c r="BD705" i="10"/>
  <c r="BE705" i="10"/>
  <c r="BF705" i="10"/>
  <c r="BG705" i="10"/>
  <c r="BH705" i="10"/>
  <c r="BI705" i="10"/>
  <c r="BJ705" i="10"/>
  <c r="BK705" i="10"/>
  <c r="BM705" i="10"/>
  <c r="AV706" i="10"/>
  <c r="AW706" i="10"/>
  <c r="AX706" i="10"/>
  <c r="BC706" i="10"/>
  <c r="BD706" i="10"/>
  <c r="BE706" i="10"/>
  <c r="BF706" i="10"/>
  <c r="BG706" i="10"/>
  <c r="BH706" i="10"/>
  <c r="BI706" i="10"/>
  <c r="BJ706" i="10"/>
  <c r="BK706" i="10"/>
  <c r="BM706" i="10"/>
  <c r="AV707" i="10"/>
  <c r="AW707" i="10"/>
  <c r="AX707" i="10"/>
  <c r="BC707" i="10"/>
  <c r="BD707" i="10"/>
  <c r="BE707" i="10"/>
  <c r="BF707" i="10"/>
  <c r="BG707" i="10"/>
  <c r="BH707" i="10"/>
  <c r="BI707" i="10"/>
  <c r="BJ707" i="10"/>
  <c r="BK707" i="10"/>
  <c r="BM707" i="10"/>
  <c r="AV708" i="10"/>
  <c r="AW708" i="10"/>
  <c r="AX708" i="10"/>
  <c r="BC708" i="10"/>
  <c r="BD708" i="10"/>
  <c r="BE708" i="10"/>
  <c r="BF708" i="10"/>
  <c r="BG708" i="10"/>
  <c r="BH708" i="10"/>
  <c r="BI708" i="10"/>
  <c r="BJ708" i="10"/>
  <c r="BK708" i="10"/>
  <c r="BM708" i="10"/>
  <c r="AV709" i="10"/>
  <c r="AW709" i="10"/>
  <c r="AX709" i="10"/>
  <c r="BC709" i="10"/>
  <c r="BD709" i="10"/>
  <c r="BE709" i="10"/>
  <c r="BF709" i="10"/>
  <c r="BG709" i="10"/>
  <c r="BH709" i="10"/>
  <c r="BI709" i="10"/>
  <c r="BJ709" i="10"/>
  <c r="BK709" i="10"/>
  <c r="BM709" i="10"/>
  <c r="AV710" i="10"/>
  <c r="AW710" i="10"/>
  <c r="AX710" i="10"/>
  <c r="BC710" i="10"/>
  <c r="BD710" i="10"/>
  <c r="BE710" i="10"/>
  <c r="BF710" i="10"/>
  <c r="BG710" i="10"/>
  <c r="BH710" i="10"/>
  <c r="BI710" i="10"/>
  <c r="BJ710" i="10"/>
  <c r="BK710" i="10"/>
  <c r="BM710" i="10"/>
  <c r="AV711" i="10"/>
  <c r="AW711" i="10"/>
  <c r="AX711" i="10"/>
  <c r="BC711" i="10"/>
  <c r="BD711" i="10"/>
  <c r="BE711" i="10"/>
  <c r="BF711" i="10"/>
  <c r="BG711" i="10"/>
  <c r="BH711" i="10"/>
  <c r="BI711" i="10"/>
  <c r="BJ711" i="10"/>
  <c r="BK711" i="10"/>
  <c r="BM711" i="10"/>
  <c r="AV712" i="10"/>
  <c r="AW712" i="10"/>
  <c r="AX712" i="10"/>
  <c r="BC712" i="10"/>
  <c r="BD712" i="10"/>
  <c r="BE712" i="10"/>
  <c r="BF712" i="10"/>
  <c r="BG712" i="10"/>
  <c r="BH712" i="10"/>
  <c r="BI712" i="10"/>
  <c r="BJ712" i="10"/>
  <c r="BK712" i="10"/>
  <c r="BM712" i="10"/>
  <c r="AV713" i="10"/>
  <c r="AW713" i="10"/>
  <c r="AX713" i="10"/>
  <c r="BC713" i="10"/>
  <c r="BD713" i="10"/>
  <c r="BE713" i="10"/>
  <c r="BF713" i="10"/>
  <c r="BG713" i="10"/>
  <c r="BH713" i="10"/>
  <c r="BI713" i="10"/>
  <c r="BJ713" i="10"/>
  <c r="BK713" i="10"/>
  <c r="BM713" i="10"/>
  <c r="AV714" i="10"/>
  <c r="AW714" i="10"/>
  <c r="AX714" i="10"/>
  <c r="BC714" i="10"/>
  <c r="BD714" i="10"/>
  <c r="BE714" i="10"/>
  <c r="BF714" i="10"/>
  <c r="BG714" i="10"/>
  <c r="BH714" i="10"/>
  <c r="BI714" i="10"/>
  <c r="BJ714" i="10"/>
  <c r="BK714" i="10"/>
  <c r="BM714" i="10"/>
  <c r="AV715" i="10"/>
  <c r="AW715" i="10"/>
  <c r="AX715" i="10"/>
  <c r="BC715" i="10"/>
  <c r="BD715" i="10"/>
  <c r="BE715" i="10"/>
  <c r="BF715" i="10"/>
  <c r="BG715" i="10"/>
  <c r="BH715" i="10"/>
  <c r="BI715" i="10"/>
  <c r="BJ715" i="10"/>
  <c r="BK715" i="10"/>
  <c r="BM715" i="10"/>
  <c r="AV716" i="10"/>
  <c r="AW716" i="10"/>
  <c r="AX716" i="10"/>
  <c r="BC716" i="10"/>
  <c r="BD716" i="10"/>
  <c r="BE716" i="10"/>
  <c r="BF716" i="10"/>
  <c r="BG716" i="10"/>
  <c r="BH716" i="10"/>
  <c r="BI716" i="10"/>
  <c r="BJ716" i="10"/>
  <c r="BK716" i="10"/>
  <c r="BM716" i="10"/>
  <c r="AV717" i="10"/>
  <c r="AW717" i="10"/>
  <c r="AX717" i="10"/>
  <c r="BC717" i="10"/>
  <c r="BD717" i="10"/>
  <c r="BE717" i="10"/>
  <c r="BF717" i="10"/>
  <c r="BG717" i="10"/>
  <c r="BH717" i="10"/>
  <c r="BI717" i="10"/>
  <c r="BJ717" i="10"/>
  <c r="BK717" i="10"/>
  <c r="BM717" i="10"/>
  <c r="AV718" i="10"/>
  <c r="AW718" i="10"/>
  <c r="AX718" i="10"/>
  <c r="BC718" i="10"/>
  <c r="BD718" i="10"/>
  <c r="BE718" i="10"/>
  <c r="BF718" i="10"/>
  <c r="BG718" i="10"/>
  <c r="BH718" i="10"/>
  <c r="BI718" i="10"/>
  <c r="BJ718" i="10"/>
  <c r="BK718" i="10"/>
  <c r="BM718" i="10"/>
  <c r="AV719" i="10"/>
  <c r="AW719" i="10"/>
  <c r="AX719" i="10"/>
  <c r="BC719" i="10"/>
  <c r="BD719" i="10"/>
  <c r="BE719" i="10"/>
  <c r="BF719" i="10"/>
  <c r="BG719" i="10"/>
  <c r="BH719" i="10"/>
  <c r="BI719" i="10"/>
  <c r="BJ719" i="10"/>
  <c r="BK719" i="10"/>
  <c r="BM719" i="10"/>
  <c r="AV720" i="10"/>
  <c r="AW720" i="10"/>
  <c r="AX720" i="10"/>
  <c r="BC720" i="10"/>
  <c r="BD720" i="10"/>
  <c r="BE720" i="10"/>
  <c r="BF720" i="10"/>
  <c r="BG720" i="10"/>
  <c r="BH720" i="10"/>
  <c r="BI720" i="10"/>
  <c r="BJ720" i="10"/>
  <c r="BK720" i="10"/>
  <c r="BM720" i="10"/>
  <c r="AV721" i="10"/>
  <c r="AW721" i="10"/>
  <c r="AX721" i="10"/>
  <c r="BC721" i="10"/>
  <c r="BD721" i="10"/>
  <c r="BE721" i="10"/>
  <c r="BF721" i="10"/>
  <c r="BG721" i="10"/>
  <c r="BH721" i="10"/>
  <c r="BI721" i="10"/>
  <c r="BJ721" i="10"/>
  <c r="BK721" i="10"/>
  <c r="BM721" i="10"/>
  <c r="AV722" i="10"/>
  <c r="AW722" i="10"/>
  <c r="AX722" i="10"/>
  <c r="BC722" i="10"/>
  <c r="BD722" i="10"/>
  <c r="BE722" i="10"/>
  <c r="BF722" i="10"/>
  <c r="BG722" i="10"/>
  <c r="BH722" i="10"/>
  <c r="BI722" i="10"/>
  <c r="BJ722" i="10"/>
  <c r="BK722" i="10"/>
  <c r="BM722" i="10"/>
  <c r="AV723" i="10"/>
  <c r="AW723" i="10"/>
  <c r="AX723" i="10"/>
  <c r="BC723" i="10"/>
  <c r="BD723" i="10"/>
  <c r="BE723" i="10"/>
  <c r="BF723" i="10"/>
  <c r="BG723" i="10"/>
  <c r="BH723" i="10"/>
  <c r="BI723" i="10"/>
  <c r="BJ723" i="10"/>
  <c r="BK723" i="10"/>
  <c r="BM723" i="10"/>
  <c r="AV724" i="10"/>
  <c r="AW724" i="10"/>
  <c r="AX724" i="10"/>
  <c r="BC724" i="10"/>
  <c r="BD724" i="10"/>
  <c r="BE724" i="10"/>
  <c r="BF724" i="10"/>
  <c r="BG724" i="10"/>
  <c r="BH724" i="10"/>
  <c r="BI724" i="10"/>
  <c r="BJ724" i="10"/>
  <c r="BK724" i="10"/>
  <c r="BM724" i="10"/>
  <c r="AV725" i="10"/>
  <c r="AW725" i="10"/>
  <c r="AX725" i="10"/>
  <c r="BC725" i="10"/>
  <c r="BD725" i="10"/>
  <c r="BE725" i="10"/>
  <c r="BF725" i="10"/>
  <c r="BG725" i="10"/>
  <c r="BH725" i="10"/>
  <c r="BI725" i="10"/>
  <c r="BJ725" i="10"/>
  <c r="BK725" i="10"/>
  <c r="BM725" i="10"/>
  <c r="AV726" i="10"/>
  <c r="AW726" i="10"/>
  <c r="AX726" i="10"/>
  <c r="BC726" i="10"/>
  <c r="BD726" i="10"/>
  <c r="BE726" i="10"/>
  <c r="BF726" i="10"/>
  <c r="BG726" i="10"/>
  <c r="BH726" i="10"/>
  <c r="BI726" i="10"/>
  <c r="BJ726" i="10"/>
  <c r="BK726" i="10"/>
  <c r="BM726" i="10"/>
  <c r="AV727" i="10"/>
  <c r="AW727" i="10"/>
  <c r="AX727" i="10"/>
  <c r="BC727" i="10"/>
  <c r="BD727" i="10"/>
  <c r="BE727" i="10"/>
  <c r="BF727" i="10"/>
  <c r="BG727" i="10"/>
  <c r="BH727" i="10"/>
  <c r="BI727" i="10"/>
  <c r="BJ727" i="10"/>
  <c r="BK727" i="10"/>
  <c r="BM727" i="10"/>
  <c r="AV728" i="10"/>
  <c r="AW728" i="10"/>
  <c r="AX728" i="10"/>
  <c r="BC728" i="10"/>
  <c r="BD728" i="10"/>
  <c r="BE728" i="10"/>
  <c r="BF728" i="10"/>
  <c r="BG728" i="10"/>
  <c r="BH728" i="10"/>
  <c r="BI728" i="10"/>
  <c r="BJ728" i="10"/>
  <c r="BK728" i="10"/>
  <c r="BM728" i="10"/>
  <c r="AV729" i="10"/>
  <c r="AW729" i="10"/>
  <c r="AX729" i="10"/>
  <c r="BC729" i="10"/>
  <c r="BD729" i="10"/>
  <c r="BE729" i="10"/>
  <c r="BF729" i="10"/>
  <c r="BG729" i="10"/>
  <c r="BH729" i="10"/>
  <c r="BI729" i="10"/>
  <c r="BJ729" i="10"/>
  <c r="BK729" i="10"/>
  <c r="BM729" i="10"/>
  <c r="AV730" i="10"/>
  <c r="AW730" i="10"/>
  <c r="AX730" i="10"/>
  <c r="BC730" i="10"/>
  <c r="BD730" i="10"/>
  <c r="BE730" i="10"/>
  <c r="BF730" i="10"/>
  <c r="BG730" i="10"/>
  <c r="BH730" i="10"/>
  <c r="BI730" i="10"/>
  <c r="BJ730" i="10"/>
  <c r="BK730" i="10"/>
  <c r="BM730" i="10"/>
  <c r="AV731" i="10"/>
  <c r="AW731" i="10"/>
  <c r="AX731" i="10"/>
  <c r="BC731" i="10"/>
  <c r="BD731" i="10"/>
  <c r="BE731" i="10"/>
  <c r="BF731" i="10"/>
  <c r="BG731" i="10"/>
  <c r="BH731" i="10"/>
  <c r="BI731" i="10"/>
  <c r="BJ731" i="10"/>
  <c r="BK731" i="10"/>
  <c r="BM731" i="10"/>
  <c r="AV732" i="10"/>
  <c r="AW732" i="10"/>
  <c r="AX732" i="10"/>
  <c r="BC732" i="10"/>
  <c r="BD732" i="10"/>
  <c r="BE732" i="10"/>
  <c r="BF732" i="10"/>
  <c r="BG732" i="10"/>
  <c r="BH732" i="10"/>
  <c r="BI732" i="10"/>
  <c r="BJ732" i="10"/>
  <c r="BK732" i="10"/>
  <c r="BM732" i="10"/>
  <c r="AV733" i="10"/>
  <c r="AW733" i="10"/>
  <c r="AX733" i="10"/>
  <c r="BC733" i="10"/>
  <c r="BD733" i="10"/>
  <c r="BE733" i="10"/>
  <c r="BF733" i="10"/>
  <c r="BG733" i="10"/>
  <c r="BH733" i="10"/>
  <c r="BI733" i="10"/>
  <c r="BJ733" i="10"/>
  <c r="BK733" i="10"/>
  <c r="BM733" i="10"/>
  <c r="AV734" i="10"/>
  <c r="AW734" i="10"/>
  <c r="AX734" i="10"/>
  <c r="BC734" i="10"/>
  <c r="BD734" i="10"/>
  <c r="BE734" i="10"/>
  <c r="BF734" i="10"/>
  <c r="BG734" i="10"/>
  <c r="BH734" i="10"/>
  <c r="BI734" i="10"/>
  <c r="BJ734" i="10"/>
  <c r="BK734" i="10"/>
  <c r="BM734" i="10"/>
  <c r="AV735" i="10"/>
  <c r="AW735" i="10"/>
  <c r="AX735" i="10"/>
  <c r="BC735" i="10"/>
  <c r="BD735" i="10"/>
  <c r="BE735" i="10"/>
  <c r="BF735" i="10"/>
  <c r="BG735" i="10"/>
  <c r="BH735" i="10"/>
  <c r="BI735" i="10"/>
  <c r="BJ735" i="10"/>
  <c r="BK735" i="10"/>
  <c r="BM735" i="10"/>
  <c r="AV736" i="10"/>
  <c r="AW736" i="10"/>
  <c r="AX736" i="10"/>
  <c r="BC736" i="10"/>
  <c r="BD736" i="10"/>
  <c r="BE736" i="10"/>
  <c r="BF736" i="10"/>
  <c r="BG736" i="10"/>
  <c r="BH736" i="10"/>
  <c r="BI736" i="10"/>
  <c r="BJ736" i="10"/>
  <c r="BK736" i="10"/>
  <c r="BM736" i="10"/>
  <c r="AV737" i="10"/>
  <c r="AW737" i="10"/>
  <c r="AX737" i="10"/>
  <c r="BC737" i="10"/>
  <c r="BD737" i="10"/>
  <c r="BE737" i="10"/>
  <c r="BF737" i="10"/>
  <c r="BG737" i="10"/>
  <c r="BH737" i="10"/>
  <c r="BI737" i="10"/>
  <c r="BJ737" i="10"/>
  <c r="BK737" i="10"/>
  <c r="BM737" i="10"/>
  <c r="AV738" i="10"/>
  <c r="AW738" i="10"/>
  <c r="AX738" i="10"/>
  <c r="BC738" i="10"/>
  <c r="BD738" i="10"/>
  <c r="BE738" i="10"/>
  <c r="BF738" i="10"/>
  <c r="BG738" i="10"/>
  <c r="BH738" i="10"/>
  <c r="BI738" i="10"/>
  <c r="BJ738" i="10"/>
  <c r="BK738" i="10"/>
  <c r="BM738" i="10"/>
  <c r="AV739" i="10"/>
  <c r="AW739" i="10"/>
  <c r="AX739" i="10"/>
  <c r="BC739" i="10"/>
  <c r="BD739" i="10"/>
  <c r="BE739" i="10"/>
  <c r="BF739" i="10"/>
  <c r="BG739" i="10"/>
  <c r="BH739" i="10"/>
  <c r="BI739" i="10"/>
  <c r="BJ739" i="10"/>
  <c r="BK739" i="10"/>
  <c r="BM739" i="10"/>
  <c r="AV740" i="10"/>
  <c r="AW740" i="10"/>
  <c r="AX740" i="10"/>
  <c r="BC740" i="10"/>
  <c r="BD740" i="10"/>
  <c r="BE740" i="10"/>
  <c r="BF740" i="10"/>
  <c r="BG740" i="10"/>
  <c r="BH740" i="10"/>
  <c r="BI740" i="10"/>
  <c r="BJ740" i="10"/>
  <c r="BK740" i="10"/>
  <c r="BM740" i="10"/>
  <c r="AV741" i="10"/>
  <c r="AW741" i="10"/>
  <c r="AX741" i="10"/>
  <c r="BC741" i="10"/>
  <c r="BD741" i="10"/>
  <c r="BE741" i="10"/>
  <c r="BF741" i="10"/>
  <c r="BG741" i="10"/>
  <c r="BH741" i="10"/>
  <c r="BI741" i="10"/>
  <c r="BJ741" i="10"/>
  <c r="BK741" i="10"/>
  <c r="BM741" i="10"/>
  <c r="AV742" i="10"/>
  <c r="AW742" i="10"/>
  <c r="AX742" i="10"/>
  <c r="BC742" i="10"/>
  <c r="BD742" i="10"/>
  <c r="BE742" i="10"/>
  <c r="BF742" i="10"/>
  <c r="BG742" i="10"/>
  <c r="BH742" i="10"/>
  <c r="BI742" i="10"/>
  <c r="BJ742" i="10"/>
  <c r="BK742" i="10"/>
  <c r="BM742" i="10"/>
  <c r="AV743" i="10"/>
  <c r="AW743" i="10"/>
  <c r="AX743" i="10"/>
  <c r="BC743" i="10"/>
  <c r="BD743" i="10"/>
  <c r="BE743" i="10"/>
  <c r="BF743" i="10"/>
  <c r="BG743" i="10"/>
  <c r="BH743" i="10"/>
  <c r="BI743" i="10"/>
  <c r="BJ743" i="10"/>
  <c r="BK743" i="10"/>
  <c r="BM743" i="10"/>
  <c r="AV744" i="10"/>
  <c r="AW744" i="10"/>
  <c r="AX744" i="10"/>
  <c r="BC744" i="10"/>
  <c r="BD744" i="10"/>
  <c r="BE744" i="10"/>
  <c r="BF744" i="10"/>
  <c r="BG744" i="10"/>
  <c r="BH744" i="10"/>
  <c r="BI744" i="10"/>
  <c r="BJ744" i="10"/>
  <c r="BK744" i="10"/>
  <c r="BM744" i="10"/>
  <c r="AV745" i="10"/>
  <c r="AW745" i="10"/>
  <c r="AX745" i="10"/>
  <c r="BC745" i="10"/>
  <c r="BD745" i="10"/>
  <c r="BE745" i="10"/>
  <c r="BF745" i="10"/>
  <c r="BG745" i="10"/>
  <c r="BH745" i="10"/>
  <c r="BI745" i="10"/>
  <c r="BJ745" i="10"/>
  <c r="BK745" i="10"/>
  <c r="BM745" i="10"/>
  <c r="AV746" i="10"/>
  <c r="AW746" i="10"/>
  <c r="AX746" i="10"/>
  <c r="BC746" i="10"/>
  <c r="BD746" i="10"/>
  <c r="BE746" i="10"/>
  <c r="BF746" i="10"/>
  <c r="BG746" i="10"/>
  <c r="BH746" i="10"/>
  <c r="BI746" i="10"/>
  <c r="BJ746" i="10"/>
  <c r="BK746" i="10"/>
  <c r="BM746" i="10"/>
  <c r="AV747" i="10"/>
  <c r="AW747" i="10"/>
  <c r="AX747" i="10"/>
  <c r="BC747" i="10"/>
  <c r="BD747" i="10"/>
  <c r="BE747" i="10"/>
  <c r="BF747" i="10"/>
  <c r="BG747" i="10"/>
  <c r="BH747" i="10"/>
  <c r="BI747" i="10"/>
  <c r="BJ747" i="10"/>
  <c r="BK747" i="10"/>
  <c r="BM747" i="10"/>
  <c r="AV748" i="10"/>
  <c r="AW748" i="10"/>
  <c r="AX748" i="10"/>
  <c r="BC748" i="10"/>
  <c r="BD748" i="10"/>
  <c r="BE748" i="10"/>
  <c r="BF748" i="10"/>
  <c r="BG748" i="10"/>
  <c r="BH748" i="10"/>
  <c r="BI748" i="10"/>
  <c r="BJ748" i="10"/>
  <c r="BK748" i="10"/>
  <c r="BM748" i="10"/>
  <c r="AV749" i="10"/>
  <c r="AW749" i="10"/>
  <c r="AX749" i="10"/>
  <c r="BC749" i="10"/>
  <c r="BD749" i="10"/>
  <c r="BE749" i="10"/>
  <c r="BF749" i="10"/>
  <c r="BG749" i="10"/>
  <c r="BH749" i="10"/>
  <c r="BI749" i="10"/>
  <c r="BJ749" i="10"/>
  <c r="BK749" i="10"/>
  <c r="BM749" i="10"/>
  <c r="AV750" i="10"/>
  <c r="AW750" i="10"/>
  <c r="AX750" i="10"/>
  <c r="BC750" i="10"/>
  <c r="BD750" i="10"/>
  <c r="BE750" i="10"/>
  <c r="BF750" i="10"/>
  <c r="BG750" i="10"/>
  <c r="BH750" i="10"/>
  <c r="BI750" i="10"/>
  <c r="BJ750" i="10"/>
  <c r="BK750" i="10"/>
  <c r="BM750" i="10"/>
  <c r="AV751" i="10"/>
  <c r="AW751" i="10"/>
  <c r="AX751" i="10"/>
  <c r="BC751" i="10"/>
  <c r="BD751" i="10"/>
  <c r="BE751" i="10"/>
  <c r="BF751" i="10"/>
  <c r="BG751" i="10"/>
  <c r="BH751" i="10"/>
  <c r="BI751" i="10"/>
  <c r="BJ751" i="10"/>
  <c r="BK751" i="10"/>
  <c r="BM751" i="10"/>
  <c r="AV752" i="10"/>
  <c r="AW752" i="10"/>
  <c r="AX752" i="10"/>
  <c r="BC752" i="10"/>
  <c r="BD752" i="10"/>
  <c r="BE752" i="10"/>
  <c r="BF752" i="10"/>
  <c r="BG752" i="10"/>
  <c r="BH752" i="10"/>
  <c r="BI752" i="10"/>
  <c r="BJ752" i="10"/>
  <c r="BK752" i="10"/>
  <c r="BM752" i="10"/>
  <c r="AV753" i="10"/>
  <c r="AW753" i="10"/>
  <c r="AX753" i="10"/>
  <c r="BC753" i="10"/>
  <c r="BD753" i="10"/>
  <c r="BE753" i="10"/>
  <c r="BF753" i="10"/>
  <c r="BG753" i="10"/>
  <c r="BH753" i="10"/>
  <c r="BI753" i="10"/>
  <c r="BJ753" i="10"/>
  <c r="BK753" i="10"/>
  <c r="BM753" i="10"/>
  <c r="AV754" i="10"/>
  <c r="AW754" i="10"/>
  <c r="AX754" i="10"/>
  <c r="BC754" i="10"/>
  <c r="BD754" i="10"/>
  <c r="BE754" i="10"/>
  <c r="BF754" i="10"/>
  <c r="BG754" i="10"/>
  <c r="BH754" i="10"/>
  <c r="BI754" i="10"/>
  <c r="BJ754" i="10"/>
  <c r="BK754" i="10"/>
  <c r="BM754" i="10"/>
  <c r="AV755" i="10"/>
  <c r="AW755" i="10"/>
  <c r="AX755" i="10"/>
  <c r="BC755" i="10"/>
  <c r="BD755" i="10"/>
  <c r="BE755" i="10"/>
  <c r="BF755" i="10"/>
  <c r="BG755" i="10"/>
  <c r="BH755" i="10"/>
  <c r="BI755" i="10"/>
  <c r="BJ755" i="10"/>
  <c r="BK755" i="10"/>
  <c r="BM755" i="10"/>
  <c r="AV756" i="10"/>
  <c r="AW756" i="10"/>
  <c r="AX756" i="10"/>
  <c r="BC756" i="10"/>
  <c r="BD756" i="10"/>
  <c r="BE756" i="10"/>
  <c r="BF756" i="10"/>
  <c r="BG756" i="10"/>
  <c r="BH756" i="10"/>
  <c r="BI756" i="10"/>
  <c r="BJ756" i="10"/>
  <c r="BK756" i="10"/>
  <c r="BM756" i="10"/>
  <c r="AV757" i="10"/>
  <c r="AW757" i="10"/>
  <c r="AX757" i="10"/>
  <c r="BC757" i="10"/>
  <c r="BD757" i="10"/>
  <c r="BE757" i="10"/>
  <c r="BF757" i="10"/>
  <c r="BG757" i="10"/>
  <c r="BH757" i="10"/>
  <c r="BI757" i="10"/>
  <c r="BJ757" i="10"/>
  <c r="BK757" i="10"/>
  <c r="BM757" i="10"/>
  <c r="AV758" i="10"/>
  <c r="AW758" i="10"/>
  <c r="AX758" i="10"/>
  <c r="BC758" i="10"/>
  <c r="BD758" i="10"/>
  <c r="BE758" i="10"/>
  <c r="BF758" i="10"/>
  <c r="BG758" i="10"/>
  <c r="BH758" i="10"/>
  <c r="BI758" i="10"/>
  <c r="BJ758" i="10"/>
  <c r="BK758" i="10"/>
  <c r="BM758" i="10"/>
  <c r="AV759" i="10"/>
  <c r="AW759" i="10"/>
  <c r="AX759" i="10"/>
  <c r="BC759" i="10"/>
  <c r="BD759" i="10"/>
  <c r="BE759" i="10"/>
  <c r="BF759" i="10"/>
  <c r="BG759" i="10"/>
  <c r="BH759" i="10"/>
  <c r="BI759" i="10"/>
  <c r="BJ759" i="10"/>
  <c r="BK759" i="10"/>
  <c r="BM759" i="10"/>
  <c r="AV760" i="10"/>
  <c r="AW760" i="10"/>
  <c r="AX760" i="10"/>
  <c r="BC760" i="10"/>
  <c r="BD760" i="10"/>
  <c r="BE760" i="10"/>
  <c r="BF760" i="10"/>
  <c r="BG760" i="10"/>
  <c r="BH760" i="10"/>
  <c r="BI760" i="10"/>
  <c r="BJ760" i="10"/>
  <c r="BK760" i="10"/>
  <c r="BM760" i="10"/>
  <c r="AV761" i="10"/>
  <c r="AW761" i="10"/>
  <c r="AX761" i="10"/>
  <c r="BC761" i="10"/>
  <c r="BD761" i="10"/>
  <c r="BE761" i="10"/>
  <c r="BF761" i="10"/>
  <c r="BG761" i="10"/>
  <c r="BH761" i="10"/>
  <c r="BI761" i="10"/>
  <c r="BJ761" i="10"/>
  <c r="BK761" i="10"/>
  <c r="BM761" i="10"/>
  <c r="AV762" i="10"/>
  <c r="AW762" i="10"/>
  <c r="AX762" i="10"/>
  <c r="BC762" i="10"/>
  <c r="BD762" i="10"/>
  <c r="BE762" i="10"/>
  <c r="BF762" i="10"/>
  <c r="BG762" i="10"/>
  <c r="BH762" i="10"/>
  <c r="BI762" i="10"/>
  <c r="BJ762" i="10"/>
  <c r="BK762" i="10"/>
  <c r="BM762" i="10"/>
  <c r="AV763" i="10"/>
  <c r="AW763" i="10"/>
  <c r="AX763" i="10"/>
  <c r="BC763" i="10"/>
  <c r="BD763" i="10"/>
  <c r="BE763" i="10"/>
  <c r="BF763" i="10"/>
  <c r="BG763" i="10"/>
  <c r="BH763" i="10"/>
  <c r="BI763" i="10"/>
  <c r="BJ763" i="10"/>
  <c r="BK763" i="10"/>
  <c r="BM763" i="10"/>
  <c r="AV764" i="10"/>
  <c r="AW764" i="10"/>
  <c r="AX764" i="10"/>
  <c r="BC764" i="10"/>
  <c r="BD764" i="10"/>
  <c r="BE764" i="10"/>
  <c r="BF764" i="10"/>
  <c r="BG764" i="10"/>
  <c r="BH764" i="10"/>
  <c r="BI764" i="10"/>
  <c r="BJ764" i="10"/>
  <c r="BK764" i="10"/>
  <c r="BM764" i="10"/>
  <c r="AV765" i="10"/>
  <c r="AW765" i="10"/>
  <c r="AX765" i="10"/>
  <c r="BC765" i="10"/>
  <c r="BD765" i="10"/>
  <c r="BE765" i="10"/>
  <c r="BF765" i="10"/>
  <c r="BG765" i="10"/>
  <c r="BH765" i="10"/>
  <c r="BI765" i="10"/>
  <c r="BJ765" i="10"/>
  <c r="BK765" i="10"/>
  <c r="BM765" i="10"/>
  <c r="AV766" i="10"/>
  <c r="AW766" i="10"/>
  <c r="AX766" i="10"/>
  <c r="BC766" i="10"/>
  <c r="BD766" i="10"/>
  <c r="BE766" i="10"/>
  <c r="BF766" i="10"/>
  <c r="BG766" i="10"/>
  <c r="BH766" i="10"/>
  <c r="BI766" i="10"/>
  <c r="BJ766" i="10"/>
  <c r="BK766" i="10"/>
  <c r="BM766" i="10"/>
  <c r="AV767" i="10"/>
  <c r="AW767" i="10"/>
  <c r="AX767" i="10"/>
  <c r="BC767" i="10"/>
  <c r="BD767" i="10"/>
  <c r="BE767" i="10"/>
  <c r="BF767" i="10"/>
  <c r="BG767" i="10"/>
  <c r="BH767" i="10"/>
  <c r="BI767" i="10"/>
  <c r="BJ767" i="10"/>
  <c r="BK767" i="10"/>
  <c r="BM767" i="10"/>
  <c r="AV768" i="10"/>
  <c r="AW768" i="10"/>
  <c r="AX768" i="10"/>
  <c r="BC768" i="10"/>
  <c r="BD768" i="10"/>
  <c r="BE768" i="10"/>
  <c r="BF768" i="10"/>
  <c r="BG768" i="10"/>
  <c r="BH768" i="10"/>
  <c r="BI768" i="10"/>
  <c r="BJ768" i="10"/>
  <c r="BK768" i="10"/>
  <c r="BM768" i="10"/>
  <c r="AV769" i="10"/>
  <c r="AW769" i="10"/>
  <c r="AX769" i="10"/>
  <c r="BC769" i="10"/>
  <c r="BD769" i="10"/>
  <c r="BE769" i="10"/>
  <c r="BF769" i="10"/>
  <c r="BG769" i="10"/>
  <c r="BH769" i="10"/>
  <c r="BI769" i="10"/>
  <c r="BJ769" i="10"/>
  <c r="BK769" i="10"/>
  <c r="BM769" i="10"/>
  <c r="AV770" i="10"/>
  <c r="AW770" i="10"/>
  <c r="AX770" i="10"/>
  <c r="BC770" i="10"/>
  <c r="BD770" i="10"/>
  <c r="BE770" i="10"/>
  <c r="BF770" i="10"/>
  <c r="BG770" i="10"/>
  <c r="BH770" i="10"/>
  <c r="BI770" i="10"/>
  <c r="BJ770" i="10"/>
  <c r="BK770" i="10"/>
  <c r="BM770" i="10"/>
  <c r="AV771" i="10"/>
  <c r="AW771" i="10"/>
  <c r="AX771" i="10"/>
  <c r="BC771" i="10"/>
  <c r="BD771" i="10"/>
  <c r="BE771" i="10"/>
  <c r="BF771" i="10"/>
  <c r="BG771" i="10"/>
  <c r="BH771" i="10"/>
  <c r="BI771" i="10"/>
  <c r="BJ771" i="10"/>
  <c r="BK771" i="10"/>
  <c r="BM771" i="10"/>
  <c r="AV772" i="10"/>
  <c r="AW772" i="10"/>
  <c r="AX772" i="10"/>
  <c r="BC772" i="10"/>
  <c r="BD772" i="10"/>
  <c r="BE772" i="10"/>
  <c r="BF772" i="10"/>
  <c r="BG772" i="10"/>
  <c r="BH772" i="10"/>
  <c r="BI772" i="10"/>
  <c r="BJ772" i="10"/>
  <c r="BK772" i="10"/>
  <c r="BM772" i="10"/>
  <c r="AV773" i="10"/>
  <c r="AW773" i="10"/>
  <c r="AX773" i="10"/>
  <c r="BC773" i="10"/>
  <c r="BD773" i="10"/>
  <c r="BE773" i="10"/>
  <c r="BF773" i="10"/>
  <c r="BG773" i="10"/>
  <c r="BH773" i="10"/>
  <c r="BI773" i="10"/>
  <c r="BJ773" i="10"/>
  <c r="BK773" i="10"/>
  <c r="BM773" i="10"/>
  <c r="AV774" i="10"/>
  <c r="AW774" i="10"/>
  <c r="AX774" i="10"/>
  <c r="BC774" i="10"/>
  <c r="BD774" i="10"/>
  <c r="BE774" i="10"/>
  <c r="BF774" i="10"/>
  <c r="BG774" i="10"/>
  <c r="BH774" i="10"/>
  <c r="BI774" i="10"/>
  <c r="BJ774" i="10"/>
  <c r="BK774" i="10"/>
  <c r="BM774" i="10"/>
  <c r="AV775" i="10"/>
  <c r="AW775" i="10"/>
  <c r="AX775" i="10"/>
  <c r="BC775" i="10"/>
  <c r="BD775" i="10"/>
  <c r="BE775" i="10"/>
  <c r="BF775" i="10"/>
  <c r="BG775" i="10"/>
  <c r="BH775" i="10"/>
  <c r="BI775" i="10"/>
  <c r="BJ775" i="10"/>
  <c r="BK775" i="10"/>
  <c r="BM775" i="10"/>
  <c r="AV776" i="10"/>
  <c r="AW776" i="10"/>
  <c r="AX776" i="10"/>
  <c r="BC776" i="10"/>
  <c r="BD776" i="10"/>
  <c r="BE776" i="10"/>
  <c r="BF776" i="10"/>
  <c r="BG776" i="10"/>
  <c r="BH776" i="10"/>
  <c r="BI776" i="10"/>
  <c r="BJ776" i="10"/>
  <c r="BK776" i="10"/>
  <c r="BM776" i="10"/>
  <c r="AV777" i="10"/>
  <c r="AW777" i="10"/>
  <c r="AX777" i="10"/>
  <c r="BC777" i="10"/>
  <c r="BD777" i="10"/>
  <c r="BE777" i="10"/>
  <c r="BF777" i="10"/>
  <c r="BG777" i="10"/>
  <c r="BH777" i="10"/>
  <c r="BI777" i="10"/>
  <c r="BJ777" i="10"/>
  <c r="BK777" i="10"/>
  <c r="BM777" i="10"/>
  <c r="AV778" i="10"/>
  <c r="AW778" i="10"/>
  <c r="AX778" i="10"/>
  <c r="BC778" i="10"/>
  <c r="BD778" i="10"/>
  <c r="BE778" i="10"/>
  <c r="BF778" i="10"/>
  <c r="BG778" i="10"/>
  <c r="BH778" i="10"/>
  <c r="BI778" i="10"/>
  <c r="BJ778" i="10"/>
  <c r="BK778" i="10"/>
  <c r="BM778" i="10"/>
  <c r="AV779" i="10"/>
  <c r="AW779" i="10"/>
  <c r="AX779" i="10"/>
  <c r="BC779" i="10"/>
  <c r="BD779" i="10"/>
  <c r="BE779" i="10"/>
  <c r="BF779" i="10"/>
  <c r="BG779" i="10"/>
  <c r="BH779" i="10"/>
  <c r="BI779" i="10"/>
  <c r="BJ779" i="10"/>
  <c r="BK779" i="10"/>
  <c r="BM779" i="10"/>
  <c r="AV780" i="10"/>
  <c r="AW780" i="10"/>
  <c r="AX780" i="10"/>
  <c r="BC780" i="10"/>
  <c r="BD780" i="10"/>
  <c r="BE780" i="10"/>
  <c r="BF780" i="10"/>
  <c r="BG780" i="10"/>
  <c r="BH780" i="10"/>
  <c r="BI780" i="10"/>
  <c r="BJ780" i="10"/>
  <c r="BK780" i="10"/>
  <c r="BM780" i="10"/>
  <c r="AV781" i="10"/>
  <c r="AW781" i="10"/>
  <c r="AX781" i="10"/>
  <c r="BC781" i="10"/>
  <c r="BD781" i="10"/>
  <c r="BE781" i="10"/>
  <c r="BF781" i="10"/>
  <c r="BG781" i="10"/>
  <c r="BH781" i="10"/>
  <c r="BI781" i="10"/>
  <c r="BJ781" i="10"/>
  <c r="BK781" i="10"/>
  <c r="BM781" i="10"/>
  <c r="AV782" i="10"/>
  <c r="AW782" i="10"/>
  <c r="AX782" i="10"/>
  <c r="BC782" i="10"/>
  <c r="BD782" i="10"/>
  <c r="BE782" i="10"/>
  <c r="BF782" i="10"/>
  <c r="BG782" i="10"/>
  <c r="BH782" i="10"/>
  <c r="BI782" i="10"/>
  <c r="BJ782" i="10"/>
  <c r="BK782" i="10"/>
  <c r="BM782" i="10"/>
  <c r="AV783" i="10"/>
  <c r="AW783" i="10"/>
  <c r="AX783" i="10"/>
  <c r="BC783" i="10"/>
  <c r="BD783" i="10"/>
  <c r="BE783" i="10"/>
  <c r="BF783" i="10"/>
  <c r="BG783" i="10"/>
  <c r="BH783" i="10"/>
  <c r="BI783" i="10"/>
  <c r="BJ783" i="10"/>
  <c r="BK783" i="10"/>
  <c r="BM783" i="10"/>
  <c r="AV784" i="10"/>
  <c r="AW784" i="10"/>
  <c r="AX784" i="10"/>
  <c r="BC784" i="10"/>
  <c r="BD784" i="10"/>
  <c r="BE784" i="10"/>
  <c r="BF784" i="10"/>
  <c r="BG784" i="10"/>
  <c r="BH784" i="10"/>
  <c r="BI784" i="10"/>
  <c r="BJ784" i="10"/>
  <c r="BK784" i="10"/>
  <c r="BM784" i="10"/>
  <c r="AV785" i="10"/>
  <c r="AW785" i="10"/>
  <c r="AX785" i="10"/>
  <c r="BC785" i="10"/>
  <c r="BD785" i="10"/>
  <c r="BE785" i="10"/>
  <c r="BF785" i="10"/>
  <c r="BG785" i="10"/>
  <c r="BH785" i="10"/>
  <c r="BI785" i="10"/>
  <c r="BJ785" i="10"/>
  <c r="BK785" i="10"/>
  <c r="BM785" i="10"/>
  <c r="AV786" i="10"/>
  <c r="AW786" i="10"/>
  <c r="AX786" i="10"/>
  <c r="BC786" i="10"/>
  <c r="BD786" i="10"/>
  <c r="BE786" i="10"/>
  <c r="BF786" i="10"/>
  <c r="BG786" i="10"/>
  <c r="BH786" i="10"/>
  <c r="BI786" i="10"/>
  <c r="BJ786" i="10"/>
  <c r="BK786" i="10"/>
  <c r="BM786" i="10"/>
  <c r="AV787" i="10"/>
  <c r="AW787" i="10"/>
  <c r="AX787" i="10"/>
  <c r="BC787" i="10"/>
  <c r="BD787" i="10"/>
  <c r="BE787" i="10"/>
  <c r="BF787" i="10"/>
  <c r="BG787" i="10"/>
  <c r="BH787" i="10"/>
  <c r="BI787" i="10"/>
  <c r="BJ787" i="10"/>
  <c r="BK787" i="10"/>
  <c r="BM787" i="10"/>
  <c r="AV788" i="10"/>
  <c r="AW788" i="10"/>
  <c r="AX788" i="10"/>
  <c r="BC788" i="10"/>
  <c r="BD788" i="10"/>
  <c r="BE788" i="10"/>
  <c r="BF788" i="10"/>
  <c r="BG788" i="10"/>
  <c r="BH788" i="10"/>
  <c r="BI788" i="10"/>
  <c r="BJ788" i="10"/>
  <c r="BK788" i="10"/>
  <c r="BM788" i="10"/>
  <c r="AV789" i="10"/>
  <c r="AW789" i="10"/>
  <c r="AX789" i="10"/>
  <c r="BC789" i="10"/>
  <c r="BD789" i="10"/>
  <c r="BE789" i="10"/>
  <c r="BF789" i="10"/>
  <c r="BG789" i="10"/>
  <c r="BH789" i="10"/>
  <c r="BI789" i="10"/>
  <c r="BJ789" i="10"/>
  <c r="BK789" i="10"/>
  <c r="BM789" i="10"/>
  <c r="AV790" i="10"/>
  <c r="AW790" i="10"/>
  <c r="AX790" i="10"/>
  <c r="BC790" i="10"/>
  <c r="BD790" i="10"/>
  <c r="BE790" i="10"/>
  <c r="BF790" i="10"/>
  <c r="BG790" i="10"/>
  <c r="BH790" i="10"/>
  <c r="BI790" i="10"/>
  <c r="BJ790" i="10"/>
  <c r="BK790" i="10"/>
  <c r="BM790" i="10"/>
  <c r="AV791" i="10"/>
  <c r="AW791" i="10"/>
  <c r="AX791" i="10"/>
  <c r="BC791" i="10"/>
  <c r="BD791" i="10"/>
  <c r="BE791" i="10"/>
  <c r="BF791" i="10"/>
  <c r="BG791" i="10"/>
  <c r="BH791" i="10"/>
  <c r="BI791" i="10"/>
  <c r="BJ791" i="10"/>
  <c r="BK791" i="10"/>
  <c r="BM791" i="10"/>
  <c r="AV792" i="10"/>
  <c r="AW792" i="10"/>
  <c r="AX792" i="10"/>
  <c r="BC792" i="10"/>
  <c r="BD792" i="10"/>
  <c r="BE792" i="10"/>
  <c r="BF792" i="10"/>
  <c r="BG792" i="10"/>
  <c r="BH792" i="10"/>
  <c r="BI792" i="10"/>
  <c r="BJ792" i="10"/>
  <c r="BK792" i="10"/>
  <c r="BM792" i="10"/>
  <c r="AV793" i="10"/>
  <c r="AW793" i="10"/>
  <c r="AX793" i="10"/>
  <c r="BC793" i="10"/>
  <c r="BD793" i="10"/>
  <c r="BE793" i="10"/>
  <c r="BF793" i="10"/>
  <c r="BG793" i="10"/>
  <c r="BH793" i="10"/>
  <c r="BI793" i="10"/>
  <c r="BJ793" i="10"/>
  <c r="BK793" i="10"/>
  <c r="BM793" i="10"/>
  <c r="AV794" i="10"/>
  <c r="AW794" i="10"/>
  <c r="AX794" i="10"/>
  <c r="BC794" i="10"/>
  <c r="BD794" i="10"/>
  <c r="BE794" i="10"/>
  <c r="BF794" i="10"/>
  <c r="BG794" i="10"/>
  <c r="BH794" i="10"/>
  <c r="BI794" i="10"/>
  <c r="BJ794" i="10"/>
  <c r="BK794" i="10"/>
  <c r="BM794" i="10"/>
  <c r="AV795" i="10"/>
  <c r="AW795" i="10"/>
  <c r="AX795" i="10"/>
  <c r="BC795" i="10"/>
  <c r="BD795" i="10"/>
  <c r="BE795" i="10"/>
  <c r="BF795" i="10"/>
  <c r="BG795" i="10"/>
  <c r="BH795" i="10"/>
  <c r="BI795" i="10"/>
  <c r="BJ795" i="10"/>
  <c r="BK795" i="10"/>
  <c r="BM795" i="10"/>
  <c r="AV796" i="10"/>
  <c r="AW796" i="10"/>
  <c r="AX796" i="10"/>
  <c r="BC796" i="10"/>
  <c r="BD796" i="10"/>
  <c r="BE796" i="10"/>
  <c r="BF796" i="10"/>
  <c r="BG796" i="10"/>
  <c r="BH796" i="10"/>
  <c r="BI796" i="10"/>
  <c r="BJ796" i="10"/>
  <c r="BK796" i="10"/>
  <c r="BM796" i="10"/>
  <c r="AV797" i="10"/>
  <c r="AW797" i="10"/>
  <c r="AX797" i="10"/>
  <c r="BC797" i="10"/>
  <c r="BD797" i="10"/>
  <c r="BE797" i="10"/>
  <c r="BF797" i="10"/>
  <c r="BG797" i="10"/>
  <c r="BH797" i="10"/>
  <c r="BI797" i="10"/>
  <c r="BJ797" i="10"/>
  <c r="BK797" i="10"/>
  <c r="BM797" i="10"/>
  <c r="AV798" i="10"/>
  <c r="AW798" i="10"/>
  <c r="AX798" i="10"/>
  <c r="BC798" i="10"/>
  <c r="BD798" i="10"/>
  <c r="BE798" i="10"/>
  <c r="BF798" i="10"/>
  <c r="BG798" i="10"/>
  <c r="BH798" i="10"/>
  <c r="BI798" i="10"/>
  <c r="BJ798" i="10"/>
  <c r="BK798" i="10"/>
  <c r="BM798" i="10"/>
  <c r="AV799" i="10"/>
  <c r="AW799" i="10"/>
  <c r="AX799" i="10"/>
  <c r="BC799" i="10"/>
  <c r="BD799" i="10"/>
  <c r="BE799" i="10"/>
  <c r="BF799" i="10"/>
  <c r="BG799" i="10"/>
  <c r="BH799" i="10"/>
  <c r="BI799" i="10"/>
  <c r="BJ799" i="10"/>
  <c r="BK799" i="10"/>
  <c r="BM799" i="10"/>
  <c r="AV800" i="10"/>
  <c r="AW800" i="10"/>
  <c r="AX800" i="10"/>
  <c r="BC800" i="10"/>
  <c r="BD800" i="10"/>
  <c r="BE800" i="10"/>
  <c r="BF800" i="10"/>
  <c r="BG800" i="10"/>
  <c r="BH800" i="10"/>
  <c r="BI800" i="10"/>
  <c r="BJ800" i="10"/>
  <c r="BK800" i="10"/>
  <c r="BM800" i="10"/>
  <c r="AV801" i="10"/>
  <c r="AW801" i="10"/>
  <c r="AX801" i="10"/>
  <c r="BC801" i="10"/>
  <c r="BD801" i="10"/>
  <c r="BE801" i="10"/>
  <c r="BF801" i="10"/>
  <c r="BG801" i="10"/>
  <c r="BH801" i="10"/>
  <c r="BI801" i="10"/>
  <c r="BJ801" i="10"/>
  <c r="BK801" i="10"/>
  <c r="BM801" i="10"/>
  <c r="AV802" i="10"/>
  <c r="AW802" i="10"/>
  <c r="AX802" i="10"/>
  <c r="BC802" i="10"/>
  <c r="BD802" i="10"/>
  <c r="BE802" i="10"/>
  <c r="BF802" i="10"/>
  <c r="BG802" i="10"/>
  <c r="BH802" i="10"/>
  <c r="BI802" i="10"/>
  <c r="BJ802" i="10"/>
  <c r="BK802" i="10"/>
  <c r="BM802" i="10"/>
  <c r="AV803" i="10"/>
  <c r="AW803" i="10"/>
  <c r="AX803" i="10"/>
  <c r="BC803" i="10"/>
  <c r="BD803" i="10"/>
  <c r="BE803" i="10"/>
  <c r="BF803" i="10"/>
  <c r="BG803" i="10"/>
  <c r="BH803" i="10"/>
  <c r="BI803" i="10"/>
  <c r="BJ803" i="10"/>
  <c r="BK803" i="10"/>
  <c r="BM803" i="10"/>
  <c r="AV804" i="10"/>
  <c r="AW804" i="10"/>
  <c r="AX804" i="10"/>
  <c r="BC804" i="10"/>
  <c r="BD804" i="10"/>
  <c r="BE804" i="10"/>
  <c r="BF804" i="10"/>
  <c r="BG804" i="10"/>
  <c r="BH804" i="10"/>
  <c r="BI804" i="10"/>
  <c r="BJ804" i="10"/>
  <c r="BK804" i="10"/>
  <c r="BM804" i="10"/>
  <c r="AV805" i="10"/>
  <c r="AW805" i="10"/>
  <c r="AX805" i="10"/>
  <c r="BC805" i="10"/>
  <c r="BD805" i="10"/>
  <c r="BE805" i="10"/>
  <c r="BF805" i="10"/>
  <c r="BG805" i="10"/>
  <c r="BH805" i="10"/>
  <c r="BI805" i="10"/>
  <c r="BJ805" i="10"/>
  <c r="BK805" i="10"/>
  <c r="BM805" i="10"/>
  <c r="AV806" i="10"/>
  <c r="AW806" i="10"/>
  <c r="AX806" i="10"/>
  <c r="BC806" i="10"/>
  <c r="BD806" i="10"/>
  <c r="BE806" i="10"/>
  <c r="BF806" i="10"/>
  <c r="BG806" i="10"/>
  <c r="BH806" i="10"/>
  <c r="BI806" i="10"/>
  <c r="BJ806" i="10"/>
  <c r="BK806" i="10"/>
  <c r="BM806" i="10"/>
  <c r="AV807" i="10"/>
  <c r="AW807" i="10"/>
  <c r="AX807" i="10"/>
  <c r="BC807" i="10"/>
  <c r="BD807" i="10"/>
  <c r="BE807" i="10"/>
  <c r="BF807" i="10"/>
  <c r="BG807" i="10"/>
  <c r="BH807" i="10"/>
  <c r="BI807" i="10"/>
  <c r="BJ807" i="10"/>
  <c r="BK807" i="10"/>
  <c r="BM807" i="10"/>
  <c r="AV808" i="10"/>
  <c r="AW808" i="10"/>
  <c r="AX808" i="10"/>
  <c r="BC808" i="10"/>
  <c r="BD808" i="10"/>
  <c r="BE808" i="10"/>
  <c r="BF808" i="10"/>
  <c r="BG808" i="10"/>
  <c r="BH808" i="10"/>
  <c r="BI808" i="10"/>
  <c r="BJ808" i="10"/>
  <c r="BK808" i="10"/>
  <c r="BM808" i="10"/>
  <c r="AV809" i="10"/>
  <c r="AW809" i="10"/>
  <c r="AX809" i="10"/>
  <c r="BC809" i="10"/>
  <c r="BD809" i="10"/>
  <c r="BE809" i="10"/>
  <c r="BF809" i="10"/>
  <c r="BG809" i="10"/>
  <c r="BH809" i="10"/>
  <c r="BI809" i="10"/>
  <c r="BJ809" i="10"/>
  <c r="BK809" i="10"/>
  <c r="BM809" i="10"/>
  <c r="AV810" i="10"/>
  <c r="AW810" i="10"/>
  <c r="AX810" i="10"/>
  <c r="BC810" i="10"/>
  <c r="BD810" i="10"/>
  <c r="BE810" i="10"/>
  <c r="BF810" i="10"/>
  <c r="BG810" i="10"/>
  <c r="BH810" i="10"/>
  <c r="BI810" i="10"/>
  <c r="BJ810" i="10"/>
  <c r="BK810" i="10"/>
  <c r="BM810" i="10"/>
  <c r="AV811" i="10"/>
  <c r="AW811" i="10"/>
  <c r="AX811" i="10"/>
  <c r="BC811" i="10"/>
  <c r="BD811" i="10"/>
  <c r="BE811" i="10"/>
  <c r="BF811" i="10"/>
  <c r="BG811" i="10"/>
  <c r="BH811" i="10"/>
  <c r="BI811" i="10"/>
  <c r="BJ811" i="10"/>
  <c r="BK811" i="10"/>
  <c r="BM811" i="10"/>
  <c r="AV812" i="10"/>
  <c r="AW812" i="10"/>
  <c r="AX812" i="10"/>
  <c r="BC812" i="10"/>
  <c r="BD812" i="10"/>
  <c r="BE812" i="10"/>
  <c r="BF812" i="10"/>
  <c r="BG812" i="10"/>
  <c r="BH812" i="10"/>
  <c r="BI812" i="10"/>
  <c r="BJ812" i="10"/>
  <c r="BK812" i="10"/>
  <c r="BM812" i="10"/>
  <c r="AV813" i="10"/>
  <c r="AW813" i="10"/>
  <c r="AX813" i="10"/>
  <c r="BC813" i="10"/>
  <c r="BD813" i="10"/>
  <c r="BE813" i="10"/>
  <c r="BF813" i="10"/>
  <c r="BG813" i="10"/>
  <c r="BH813" i="10"/>
  <c r="BI813" i="10"/>
  <c r="BJ813" i="10"/>
  <c r="BK813" i="10"/>
  <c r="BM813" i="10"/>
  <c r="AV814" i="10"/>
  <c r="AW814" i="10"/>
  <c r="AX814" i="10"/>
  <c r="BC814" i="10"/>
  <c r="BD814" i="10"/>
  <c r="BE814" i="10"/>
  <c r="BF814" i="10"/>
  <c r="BG814" i="10"/>
  <c r="BH814" i="10"/>
  <c r="BI814" i="10"/>
  <c r="BJ814" i="10"/>
  <c r="BK814" i="10"/>
  <c r="BM814" i="10"/>
  <c r="AV815" i="10"/>
  <c r="AW815" i="10"/>
  <c r="AX815" i="10"/>
  <c r="BC815" i="10"/>
  <c r="BD815" i="10"/>
  <c r="BE815" i="10"/>
  <c r="BF815" i="10"/>
  <c r="BG815" i="10"/>
  <c r="BH815" i="10"/>
  <c r="BI815" i="10"/>
  <c r="BJ815" i="10"/>
  <c r="BK815" i="10"/>
  <c r="BM815" i="10"/>
  <c r="AV816" i="10"/>
  <c r="AW816" i="10"/>
  <c r="AX816" i="10"/>
  <c r="BC816" i="10"/>
  <c r="BD816" i="10"/>
  <c r="BE816" i="10"/>
  <c r="BF816" i="10"/>
  <c r="BG816" i="10"/>
  <c r="BH816" i="10"/>
  <c r="BI816" i="10"/>
  <c r="BJ816" i="10"/>
  <c r="BK816" i="10"/>
  <c r="BM816" i="10"/>
  <c r="AV817" i="10"/>
  <c r="AW817" i="10"/>
  <c r="AX817" i="10"/>
  <c r="BC817" i="10"/>
  <c r="BD817" i="10"/>
  <c r="BE817" i="10"/>
  <c r="BF817" i="10"/>
  <c r="BG817" i="10"/>
  <c r="BH817" i="10"/>
  <c r="BI817" i="10"/>
  <c r="BJ817" i="10"/>
  <c r="BK817" i="10"/>
  <c r="BM817" i="10"/>
  <c r="AV818" i="10"/>
  <c r="AW818" i="10"/>
  <c r="AX818" i="10"/>
  <c r="BC818" i="10"/>
  <c r="BD818" i="10"/>
  <c r="BE818" i="10"/>
  <c r="BF818" i="10"/>
  <c r="BG818" i="10"/>
  <c r="BH818" i="10"/>
  <c r="BI818" i="10"/>
  <c r="BJ818" i="10"/>
  <c r="BK818" i="10"/>
  <c r="BM818" i="10"/>
  <c r="AV819" i="10"/>
  <c r="AW819" i="10"/>
  <c r="AX819" i="10"/>
  <c r="BC819" i="10"/>
  <c r="BD819" i="10"/>
  <c r="BE819" i="10"/>
  <c r="BF819" i="10"/>
  <c r="BG819" i="10"/>
  <c r="BH819" i="10"/>
  <c r="BI819" i="10"/>
  <c r="BJ819" i="10"/>
  <c r="BK819" i="10"/>
  <c r="BM819" i="10"/>
  <c r="AV820" i="10"/>
  <c r="AW820" i="10"/>
  <c r="AX820" i="10"/>
  <c r="BC820" i="10"/>
  <c r="BD820" i="10"/>
  <c r="BE820" i="10"/>
  <c r="BF820" i="10"/>
  <c r="BG820" i="10"/>
  <c r="BH820" i="10"/>
  <c r="BI820" i="10"/>
  <c r="BJ820" i="10"/>
  <c r="BK820" i="10"/>
  <c r="BM820" i="10"/>
  <c r="AV821" i="10"/>
  <c r="AW821" i="10"/>
  <c r="AX821" i="10"/>
  <c r="BC821" i="10"/>
  <c r="BD821" i="10"/>
  <c r="BE821" i="10"/>
  <c r="BF821" i="10"/>
  <c r="BG821" i="10"/>
  <c r="BH821" i="10"/>
  <c r="BI821" i="10"/>
  <c r="BJ821" i="10"/>
  <c r="BK821" i="10"/>
  <c r="BM821" i="10"/>
  <c r="AV822" i="10"/>
  <c r="AW822" i="10"/>
  <c r="AX822" i="10"/>
  <c r="BC822" i="10"/>
  <c r="BD822" i="10"/>
  <c r="BE822" i="10"/>
  <c r="BF822" i="10"/>
  <c r="BG822" i="10"/>
  <c r="BH822" i="10"/>
  <c r="BI822" i="10"/>
  <c r="BJ822" i="10"/>
  <c r="BK822" i="10"/>
  <c r="BM822" i="10"/>
  <c r="AV823" i="10"/>
  <c r="AW823" i="10"/>
  <c r="AX823" i="10"/>
  <c r="BC823" i="10"/>
  <c r="BD823" i="10"/>
  <c r="BE823" i="10"/>
  <c r="BF823" i="10"/>
  <c r="BG823" i="10"/>
  <c r="BH823" i="10"/>
  <c r="BI823" i="10"/>
  <c r="BJ823" i="10"/>
  <c r="BK823" i="10"/>
  <c r="BM823" i="10"/>
  <c r="AV824" i="10"/>
  <c r="AW824" i="10"/>
  <c r="AX824" i="10"/>
  <c r="BC824" i="10"/>
  <c r="BD824" i="10"/>
  <c r="BE824" i="10"/>
  <c r="BF824" i="10"/>
  <c r="BG824" i="10"/>
  <c r="BH824" i="10"/>
  <c r="BI824" i="10"/>
  <c r="BJ824" i="10"/>
  <c r="BK824" i="10"/>
  <c r="BM824" i="10"/>
  <c r="AV825" i="10"/>
  <c r="AW825" i="10"/>
  <c r="AX825" i="10"/>
  <c r="BC825" i="10"/>
  <c r="BD825" i="10"/>
  <c r="BE825" i="10"/>
  <c r="BF825" i="10"/>
  <c r="BG825" i="10"/>
  <c r="BH825" i="10"/>
  <c r="BI825" i="10"/>
  <c r="BJ825" i="10"/>
  <c r="BK825" i="10"/>
  <c r="BM825" i="10"/>
  <c r="AV826" i="10"/>
  <c r="AW826" i="10"/>
  <c r="AX826" i="10"/>
  <c r="BC826" i="10"/>
  <c r="BD826" i="10"/>
  <c r="BE826" i="10"/>
  <c r="BF826" i="10"/>
  <c r="BG826" i="10"/>
  <c r="BH826" i="10"/>
  <c r="BI826" i="10"/>
  <c r="BJ826" i="10"/>
  <c r="BK826" i="10"/>
  <c r="BM826" i="10"/>
  <c r="AV827" i="10"/>
  <c r="AW827" i="10"/>
  <c r="AX827" i="10"/>
  <c r="BC827" i="10"/>
  <c r="BD827" i="10"/>
  <c r="BE827" i="10"/>
  <c r="BF827" i="10"/>
  <c r="BG827" i="10"/>
  <c r="BH827" i="10"/>
  <c r="BI827" i="10"/>
  <c r="BJ827" i="10"/>
  <c r="BK827" i="10"/>
  <c r="BM827" i="10"/>
  <c r="AV828" i="10"/>
  <c r="AW828" i="10"/>
  <c r="AX828" i="10"/>
  <c r="BC828" i="10"/>
  <c r="BD828" i="10"/>
  <c r="BE828" i="10"/>
  <c r="BF828" i="10"/>
  <c r="BG828" i="10"/>
  <c r="BH828" i="10"/>
  <c r="BI828" i="10"/>
  <c r="BJ828" i="10"/>
  <c r="BK828" i="10"/>
  <c r="BM828" i="10"/>
  <c r="AV829" i="10"/>
  <c r="AW829" i="10"/>
  <c r="AX829" i="10"/>
  <c r="BC829" i="10"/>
  <c r="BD829" i="10"/>
  <c r="BE829" i="10"/>
  <c r="BF829" i="10"/>
  <c r="BG829" i="10"/>
  <c r="BH829" i="10"/>
  <c r="BI829" i="10"/>
  <c r="BJ829" i="10"/>
  <c r="BK829" i="10"/>
  <c r="BM829" i="10"/>
  <c r="AV830" i="10"/>
  <c r="AW830" i="10"/>
  <c r="AX830" i="10"/>
  <c r="BC830" i="10"/>
  <c r="BD830" i="10"/>
  <c r="BE830" i="10"/>
  <c r="BF830" i="10"/>
  <c r="BG830" i="10"/>
  <c r="BH830" i="10"/>
  <c r="BI830" i="10"/>
  <c r="BJ830" i="10"/>
  <c r="BK830" i="10"/>
  <c r="BM830" i="10"/>
  <c r="AV831" i="10"/>
  <c r="AW831" i="10"/>
  <c r="AX831" i="10"/>
  <c r="BC831" i="10"/>
  <c r="BD831" i="10"/>
  <c r="BE831" i="10"/>
  <c r="BF831" i="10"/>
  <c r="BG831" i="10"/>
  <c r="BH831" i="10"/>
  <c r="BI831" i="10"/>
  <c r="BJ831" i="10"/>
  <c r="BK831" i="10"/>
  <c r="BM831" i="10"/>
  <c r="AV832" i="10"/>
  <c r="AW832" i="10"/>
  <c r="AX832" i="10"/>
  <c r="BC832" i="10"/>
  <c r="BD832" i="10"/>
  <c r="BE832" i="10"/>
  <c r="BF832" i="10"/>
  <c r="BG832" i="10"/>
  <c r="BH832" i="10"/>
  <c r="BI832" i="10"/>
  <c r="BJ832" i="10"/>
  <c r="BK832" i="10"/>
  <c r="BM832" i="10"/>
  <c r="AV833" i="10"/>
  <c r="AW833" i="10"/>
  <c r="AX833" i="10"/>
  <c r="BC833" i="10"/>
  <c r="BD833" i="10"/>
  <c r="BE833" i="10"/>
  <c r="BF833" i="10"/>
  <c r="BG833" i="10"/>
  <c r="BH833" i="10"/>
  <c r="BI833" i="10"/>
  <c r="BJ833" i="10"/>
  <c r="BK833" i="10"/>
  <c r="BM833" i="10"/>
  <c r="AV834" i="10"/>
  <c r="AW834" i="10"/>
  <c r="AX834" i="10"/>
  <c r="BC834" i="10"/>
  <c r="BD834" i="10"/>
  <c r="BE834" i="10"/>
  <c r="BF834" i="10"/>
  <c r="BG834" i="10"/>
  <c r="BH834" i="10"/>
  <c r="BI834" i="10"/>
  <c r="BJ834" i="10"/>
  <c r="BK834" i="10"/>
  <c r="BM834" i="10"/>
  <c r="AV835" i="10"/>
  <c r="AW835" i="10"/>
  <c r="AX835" i="10"/>
  <c r="BC835" i="10"/>
  <c r="BD835" i="10"/>
  <c r="BE835" i="10"/>
  <c r="BF835" i="10"/>
  <c r="BG835" i="10"/>
  <c r="BH835" i="10"/>
  <c r="BI835" i="10"/>
  <c r="BJ835" i="10"/>
  <c r="BK835" i="10"/>
  <c r="BM835" i="10"/>
  <c r="AV836" i="10"/>
  <c r="AW836" i="10"/>
  <c r="AX836" i="10"/>
  <c r="BC836" i="10"/>
  <c r="BD836" i="10"/>
  <c r="BE836" i="10"/>
  <c r="BF836" i="10"/>
  <c r="BG836" i="10"/>
  <c r="BH836" i="10"/>
  <c r="BI836" i="10"/>
  <c r="BJ836" i="10"/>
  <c r="BK836" i="10"/>
  <c r="BM836" i="10"/>
  <c r="AV837" i="10"/>
  <c r="AW837" i="10"/>
  <c r="AX837" i="10"/>
  <c r="BC837" i="10"/>
  <c r="BD837" i="10"/>
  <c r="BE837" i="10"/>
  <c r="BF837" i="10"/>
  <c r="BG837" i="10"/>
  <c r="BH837" i="10"/>
  <c r="BI837" i="10"/>
  <c r="BJ837" i="10"/>
  <c r="BK837" i="10"/>
  <c r="BM837" i="10"/>
  <c r="AV838" i="10"/>
  <c r="AW838" i="10"/>
  <c r="AX838" i="10"/>
  <c r="BC838" i="10"/>
  <c r="BD838" i="10"/>
  <c r="BE838" i="10"/>
  <c r="BF838" i="10"/>
  <c r="BG838" i="10"/>
  <c r="BH838" i="10"/>
  <c r="BI838" i="10"/>
  <c r="BJ838" i="10"/>
  <c r="BK838" i="10"/>
  <c r="BM838" i="10"/>
  <c r="AV839" i="10"/>
  <c r="AW839" i="10"/>
  <c r="AX839" i="10"/>
  <c r="BC839" i="10"/>
  <c r="BD839" i="10"/>
  <c r="BE839" i="10"/>
  <c r="BF839" i="10"/>
  <c r="BG839" i="10"/>
  <c r="BH839" i="10"/>
  <c r="BI839" i="10"/>
  <c r="BJ839" i="10"/>
  <c r="BK839" i="10"/>
  <c r="BM839" i="10"/>
  <c r="AV840" i="10"/>
  <c r="AW840" i="10"/>
  <c r="AX840" i="10"/>
  <c r="BC840" i="10"/>
  <c r="BD840" i="10"/>
  <c r="BE840" i="10"/>
  <c r="BF840" i="10"/>
  <c r="BG840" i="10"/>
  <c r="BH840" i="10"/>
  <c r="BI840" i="10"/>
  <c r="BJ840" i="10"/>
  <c r="BK840" i="10"/>
  <c r="BM840" i="10"/>
  <c r="AV841" i="10"/>
  <c r="AW841" i="10"/>
  <c r="AX841" i="10"/>
  <c r="BC841" i="10"/>
  <c r="BD841" i="10"/>
  <c r="BE841" i="10"/>
  <c r="BF841" i="10"/>
  <c r="BG841" i="10"/>
  <c r="BH841" i="10"/>
  <c r="BI841" i="10"/>
  <c r="BJ841" i="10"/>
  <c r="BK841" i="10"/>
  <c r="BM841" i="10"/>
  <c r="AV842" i="10"/>
  <c r="AW842" i="10"/>
  <c r="AX842" i="10"/>
  <c r="BC842" i="10"/>
  <c r="BD842" i="10"/>
  <c r="BE842" i="10"/>
  <c r="BF842" i="10"/>
  <c r="BG842" i="10"/>
  <c r="BH842" i="10"/>
  <c r="BI842" i="10"/>
  <c r="BJ842" i="10"/>
  <c r="BK842" i="10"/>
  <c r="BM842" i="10"/>
  <c r="AV843" i="10"/>
  <c r="AW843" i="10"/>
  <c r="AX843" i="10"/>
  <c r="BC843" i="10"/>
  <c r="BD843" i="10"/>
  <c r="BE843" i="10"/>
  <c r="BF843" i="10"/>
  <c r="BG843" i="10"/>
  <c r="BH843" i="10"/>
  <c r="BI843" i="10"/>
  <c r="BJ843" i="10"/>
  <c r="BK843" i="10"/>
  <c r="BM843" i="10"/>
  <c r="AV844" i="10"/>
  <c r="AW844" i="10"/>
  <c r="AX844" i="10"/>
  <c r="BC844" i="10"/>
  <c r="BD844" i="10"/>
  <c r="BE844" i="10"/>
  <c r="BF844" i="10"/>
  <c r="BG844" i="10"/>
  <c r="BH844" i="10"/>
  <c r="BI844" i="10"/>
  <c r="BJ844" i="10"/>
  <c r="BK844" i="10"/>
  <c r="BM844" i="10"/>
  <c r="AV845" i="10"/>
  <c r="AW845" i="10"/>
  <c r="AX845" i="10"/>
  <c r="BC845" i="10"/>
  <c r="BD845" i="10"/>
  <c r="BE845" i="10"/>
  <c r="BF845" i="10"/>
  <c r="BG845" i="10"/>
  <c r="BH845" i="10"/>
  <c r="BI845" i="10"/>
  <c r="BJ845" i="10"/>
  <c r="BK845" i="10"/>
  <c r="BM845" i="10"/>
  <c r="AV846" i="10"/>
  <c r="AW846" i="10"/>
  <c r="AX846" i="10"/>
  <c r="BC846" i="10"/>
  <c r="BD846" i="10"/>
  <c r="BE846" i="10"/>
  <c r="BF846" i="10"/>
  <c r="BG846" i="10"/>
  <c r="BH846" i="10"/>
  <c r="BI846" i="10"/>
  <c r="BJ846" i="10"/>
  <c r="BK846" i="10"/>
  <c r="BM846" i="10"/>
  <c r="AV847" i="10"/>
  <c r="AW847" i="10"/>
  <c r="AX847" i="10"/>
  <c r="BC847" i="10"/>
  <c r="BD847" i="10"/>
  <c r="BE847" i="10"/>
  <c r="BF847" i="10"/>
  <c r="BG847" i="10"/>
  <c r="BH847" i="10"/>
  <c r="BI847" i="10"/>
  <c r="BJ847" i="10"/>
  <c r="BK847" i="10"/>
  <c r="BM847" i="10"/>
  <c r="AV848" i="10"/>
  <c r="AW848" i="10"/>
  <c r="AX848" i="10"/>
  <c r="BC848" i="10"/>
  <c r="BD848" i="10"/>
  <c r="BE848" i="10"/>
  <c r="BF848" i="10"/>
  <c r="BG848" i="10"/>
  <c r="BH848" i="10"/>
  <c r="BI848" i="10"/>
  <c r="BJ848" i="10"/>
  <c r="BK848" i="10"/>
  <c r="BM848" i="10"/>
  <c r="AV849" i="10"/>
  <c r="AW849" i="10"/>
  <c r="AX849" i="10"/>
  <c r="BC849" i="10"/>
  <c r="BD849" i="10"/>
  <c r="BE849" i="10"/>
  <c r="BF849" i="10"/>
  <c r="BG849" i="10"/>
  <c r="BH849" i="10"/>
  <c r="BI849" i="10"/>
  <c r="BJ849" i="10"/>
  <c r="BK849" i="10"/>
  <c r="BM849" i="10"/>
  <c r="AV850" i="10"/>
  <c r="AW850" i="10"/>
  <c r="AX850" i="10"/>
  <c r="BC850" i="10"/>
  <c r="BD850" i="10"/>
  <c r="BE850" i="10"/>
  <c r="BF850" i="10"/>
  <c r="BG850" i="10"/>
  <c r="BH850" i="10"/>
  <c r="BI850" i="10"/>
  <c r="BJ850" i="10"/>
  <c r="BK850" i="10"/>
  <c r="BM850" i="10"/>
  <c r="AV851" i="10"/>
  <c r="AW851" i="10"/>
  <c r="AX851" i="10"/>
  <c r="BC851" i="10"/>
  <c r="BD851" i="10"/>
  <c r="BE851" i="10"/>
  <c r="BF851" i="10"/>
  <c r="BG851" i="10"/>
  <c r="BH851" i="10"/>
  <c r="BI851" i="10"/>
  <c r="BJ851" i="10"/>
  <c r="BK851" i="10"/>
  <c r="BM851" i="10"/>
  <c r="AV852" i="10"/>
  <c r="AW852" i="10"/>
  <c r="AX852" i="10"/>
  <c r="BC852" i="10"/>
  <c r="BD852" i="10"/>
  <c r="BE852" i="10"/>
  <c r="BF852" i="10"/>
  <c r="BG852" i="10"/>
  <c r="BH852" i="10"/>
  <c r="BI852" i="10"/>
  <c r="BJ852" i="10"/>
  <c r="BK852" i="10"/>
  <c r="BM852" i="10"/>
  <c r="AV853" i="10"/>
  <c r="AW853" i="10"/>
  <c r="AX853" i="10"/>
  <c r="BC853" i="10"/>
  <c r="BD853" i="10"/>
  <c r="BE853" i="10"/>
  <c r="BF853" i="10"/>
  <c r="BG853" i="10"/>
  <c r="BH853" i="10"/>
  <c r="BI853" i="10"/>
  <c r="BJ853" i="10"/>
  <c r="BK853" i="10"/>
  <c r="BM853" i="10"/>
  <c r="AV854" i="10"/>
  <c r="AW854" i="10"/>
  <c r="AX854" i="10"/>
  <c r="BC854" i="10"/>
  <c r="BD854" i="10"/>
  <c r="BE854" i="10"/>
  <c r="BF854" i="10"/>
  <c r="BG854" i="10"/>
  <c r="BH854" i="10"/>
  <c r="BI854" i="10"/>
  <c r="BJ854" i="10"/>
  <c r="BK854" i="10"/>
  <c r="BM854" i="10"/>
  <c r="AV855" i="10"/>
  <c r="AW855" i="10"/>
  <c r="AX855" i="10"/>
  <c r="BC855" i="10"/>
  <c r="BD855" i="10"/>
  <c r="BE855" i="10"/>
  <c r="BF855" i="10"/>
  <c r="BG855" i="10"/>
  <c r="BH855" i="10"/>
  <c r="BI855" i="10"/>
  <c r="BJ855" i="10"/>
  <c r="BK855" i="10"/>
  <c r="BM855" i="10"/>
  <c r="AV856" i="10"/>
  <c r="AW856" i="10"/>
  <c r="AX856" i="10"/>
  <c r="BC856" i="10"/>
  <c r="BD856" i="10"/>
  <c r="BE856" i="10"/>
  <c r="BF856" i="10"/>
  <c r="BG856" i="10"/>
  <c r="BH856" i="10"/>
  <c r="BI856" i="10"/>
  <c r="BJ856" i="10"/>
  <c r="BK856" i="10"/>
  <c r="BM856" i="10"/>
  <c r="AV857" i="10"/>
  <c r="AW857" i="10"/>
  <c r="AX857" i="10"/>
  <c r="BC857" i="10"/>
  <c r="BD857" i="10"/>
  <c r="BE857" i="10"/>
  <c r="BF857" i="10"/>
  <c r="BG857" i="10"/>
  <c r="BH857" i="10"/>
  <c r="BI857" i="10"/>
  <c r="BJ857" i="10"/>
  <c r="BK857" i="10"/>
  <c r="BM857" i="10"/>
  <c r="AV858" i="10"/>
  <c r="AW858" i="10"/>
  <c r="AX858" i="10"/>
  <c r="BC858" i="10"/>
  <c r="BD858" i="10"/>
  <c r="BE858" i="10"/>
  <c r="BF858" i="10"/>
  <c r="BG858" i="10"/>
  <c r="BH858" i="10"/>
  <c r="BI858" i="10"/>
  <c r="BJ858" i="10"/>
  <c r="BK858" i="10"/>
  <c r="BM858" i="10"/>
  <c r="AV859" i="10"/>
  <c r="AW859" i="10"/>
  <c r="AX859" i="10"/>
  <c r="BC859" i="10"/>
  <c r="BD859" i="10"/>
  <c r="BE859" i="10"/>
  <c r="BF859" i="10"/>
  <c r="BG859" i="10"/>
  <c r="BH859" i="10"/>
  <c r="BI859" i="10"/>
  <c r="BJ859" i="10"/>
  <c r="BK859" i="10"/>
  <c r="BM859" i="10"/>
  <c r="AV860" i="10"/>
  <c r="AW860" i="10"/>
  <c r="AX860" i="10"/>
  <c r="BC860" i="10"/>
  <c r="BD860" i="10"/>
  <c r="BE860" i="10"/>
  <c r="BF860" i="10"/>
  <c r="BG860" i="10"/>
  <c r="BH860" i="10"/>
  <c r="BI860" i="10"/>
  <c r="BJ860" i="10"/>
  <c r="BK860" i="10"/>
  <c r="BM860" i="10"/>
  <c r="AV861" i="10"/>
  <c r="AW861" i="10"/>
  <c r="AX861" i="10"/>
  <c r="BC861" i="10"/>
  <c r="BD861" i="10"/>
  <c r="BE861" i="10"/>
  <c r="BF861" i="10"/>
  <c r="BG861" i="10"/>
  <c r="BH861" i="10"/>
  <c r="BI861" i="10"/>
  <c r="BJ861" i="10"/>
  <c r="BK861" i="10"/>
  <c r="BM861" i="10"/>
  <c r="AV862" i="10"/>
  <c r="AW862" i="10"/>
  <c r="AX862" i="10"/>
  <c r="BC862" i="10"/>
  <c r="BD862" i="10"/>
  <c r="BE862" i="10"/>
  <c r="BF862" i="10"/>
  <c r="BG862" i="10"/>
  <c r="BH862" i="10"/>
  <c r="BI862" i="10"/>
  <c r="BJ862" i="10"/>
  <c r="BK862" i="10"/>
  <c r="BM862" i="10"/>
  <c r="AV863" i="10"/>
  <c r="AW863" i="10"/>
  <c r="AX863" i="10"/>
  <c r="BC863" i="10"/>
  <c r="BD863" i="10"/>
  <c r="BE863" i="10"/>
  <c r="BF863" i="10"/>
  <c r="BG863" i="10"/>
  <c r="BH863" i="10"/>
  <c r="BI863" i="10"/>
  <c r="BJ863" i="10"/>
  <c r="BK863" i="10"/>
  <c r="BM863" i="10"/>
  <c r="AV864" i="10"/>
  <c r="AW864" i="10"/>
  <c r="AX864" i="10"/>
  <c r="BC864" i="10"/>
  <c r="BD864" i="10"/>
  <c r="BE864" i="10"/>
  <c r="BF864" i="10"/>
  <c r="BG864" i="10"/>
  <c r="BH864" i="10"/>
  <c r="BI864" i="10"/>
  <c r="BJ864" i="10"/>
  <c r="BK864" i="10"/>
  <c r="BM864" i="10"/>
  <c r="AV865" i="10"/>
  <c r="AW865" i="10"/>
  <c r="AX865" i="10"/>
  <c r="BC865" i="10"/>
  <c r="BD865" i="10"/>
  <c r="BE865" i="10"/>
  <c r="BF865" i="10"/>
  <c r="BG865" i="10"/>
  <c r="BH865" i="10"/>
  <c r="BI865" i="10"/>
  <c r="BJ865" i="10"/>
  <c r="BK865" i="10"/>
  <c r="BM865" i="10"/>
  <c r="AV866" i="10"/>
  <c r="AW866" i="10"/>
  <c r="AX866" i="10"/>
  <c r="BC866" i="10"/>
  <c r="BD866" i="10"/>
  <c r="BE866" i="10"/>
  <c r="BF866" i="10"/>
  <c r="BG866" i="10"/>
  <c r="BH866" i="10"/>
  <c r="BI866" i="10"/>
  <c r="BJ866" i="10"/>
  <c r="BK866" i="10"/>
  <c r="BM866" i="10"/>
  <c r="AV867" i="10"/>
  <c r="AW867" i="10"/>
  <c r="AX867" i="10"/>
  <c r="BC867" i="10"/>
  <c r="BD867" i="10"/>
  <c r="BE867" i="10"/>
  <c r="BF867" i="10"/>
  <c r="BG867" i="10"/>
  <c r="BH867" i="10"/>
  <c r="BI867" i="10"/>
  <c r="BJ867" i="10"/>
  <c r="BK867" i="10"/>
  <c r="BM867" i="10"/>
  <c r="AV868" i="10"/>
  <c r="AW868" i="10"/>
  <c r="AX868" i="10"/>
  <c r="BC868" i="10"/>
  <c r="BD868" i="10"/>
  <c r="BE868" i="10"/>
  <c r="BF868" i="10"/>
  <c r="BG868" i="10"/>
  <c r="BH868" i="10"/>
  <c r="BI868" i="10"/>
  <c r="BJ868" i="10"/>
  <c r="BK868" i="10"/>
  <c r="BM868" i="10"/>
  <c r="AV869" i="10"/>
  <c r="AW869" i="10"/>
  <c r="AX869" i="10"/>
  <c r="BC869" i="10"/>
  <c r="BD869" i="10"/>
  <c r="BE869" i="10"/>
  <c r="BF869" i="10"/>
  <c r="BG869" i="10"/>
  <c r="BH869" i="10"/>
  <c r="BI869" i="10"/>
  <c r="BJ869" i="10"/>
  <c r="BK869" i="10"/>
  <c r="BM869" i="10"/>
  <c r="AV870" i="10"/>
  <c r="AW870" i="10"/>
  <c r="AX870" i="10"/>
  <c r="BC870" i="10"/>
  <c r="BD870" i="10"/>
  <c r="BE870" i="10"/>
  <c r="BF870" i="10"/>
  <c r="BG870" i="10"/>
  <c r="BH870" i="10"/>
  <c r="BI870" i="10"/>
  <c r="BJ870" i="10"/>
  <c r="BK870" i="10"/>
  <c r="BM870" i="10"/>
  <c r="AV871" i="10"/>
  <c r="AW871" i="10"/>
  <c r="AX871" i="10"/>
  <c r="BC871" i="10"/>
  <c r="BD871" i="10"/>
  <c r="BE871" i="10"/>
  <c r="BF871" i="10"/>
  <c r="BG871" i="10"/>
  <c r="BH871" i="10"/>
  <c r="BI871" i="10"/>
  <c r="BJ871" i="10"/>
  <c r="BK871" i="10"/>
  <c r="BM871" i="10"/>
  <c r="AV872" i="10"/>
  <c r="AW872" i="10"/>
  <c r="AX872" i="10"/>
  <c r="BC872" i="10"/>
  <c r="BD872" i="10"/>
  <c r="BE872" i="10"/>
  <c r="BF872" i="10"/>
  <c r="BG872" i="10"/>
  <c r="BH872" i="10"/>
  <c r="BI872" i="10"/>
  <c r="BJ872" i="10"/>
  <c r="BK872" i="10"/>
  <c r="BM872" i="10"/>
  <c r="AV873" i="10"/>
  <c r="AW873" i="10"/>
  <c r="AX873" i="10"/>
  <c r="BC873" i="10"/>
  <c r="BD873" i="10"/>
  <c r="BE873" i="10"/>
  <c r="BF873" i="10"/>
  <c r="BG873" i="10"/>
  <c r="BH873" i="10"/>
  <c r="BI873" i="10"/>
  <c r="BJ873" i="10"/>
  <c r="BK873" i="10"/>
  <c r="BM873" i="10"/>
  <c r="AV874" i="10"/>
  <c r="AW874" i="10"/>
  <c r="AX874" i="10"/>
  <c r="BC874" i="10"/>
  <c r="BD874" i="10"/>
  <c r="BE874" i="10"/>
  <c r="BF874" i="10"/>
  <c r="BG874" i="10"/>
  <c r="BH874" i="10"/>
  <c r="BI874" i="10"/>
  <c r="BJ874" i="10"/>
  <c r="BK874" i="10"/>
  <c r="BM874" i="10"/>
  <c r="AV875" i="10"/>
  <c r="AW875" i="10"/>
  <c r="AX875" i="10"/>
  <c r="BC875" i="10"/>
  <c r="BD875" i="10"/>
  <c r="BE875" i="10"/>
  <c r="BF875" i="10"/>
  <c r="BG875" i="10"/>
  <c r="BH875" i="10"/>
  <c r="BI875" i="10"/>
  <c r="BJ875" i="10"/>
  <c r="BK875" i="10"/>
  <c r="BM875" i="10"/>
  <c r="AV876" i="10"/>
  <c r="AW876" i="10"/>
  <c r="AX876" i="10"/>
  <c r="BC876" i="10"/>
  <c r="BD876" i="10"/>
  <c r="BE876" i="10"/>
  <c r="BF876" i="10"/>
  <c r="BG876" i="10"/>
  <c r="BH876" i="10"/>
  <c r="BI876" i="10"/>
  <c r="BJ876" i="10"/>
  <c r="BK876" i="10"/>
  <c r="BM876" i="10"/>
  <c r="AV877" i="10"/>
  <c r="AW877" i="10"/>
  <c r="AX877" i="10"/>
  <c r="BC877" i="10"/>
  <c r="BD877" i="10"/>
  <c r="BE877" i="10"/>
  <c r="BF877" i="10"/>
  <c r="BG877" i="10"/>
  <c r="BH877" i="10"/>
  <c r="BI877" i="10"/>
  <c r="BJ877" i="10"/>
  <c r="BK877" i="10"/>
  <c r="BM877" i="10"/>
  <c r="AV878" i="10"/>
  <c r="AW878" i="10"/>
  <c r="AX878" i="10"/>
  <c r="BC878" i="10"/>
  <c r="BD878" i="10"/>
  <c r="BE878" i="10"/>
  <c r="BF878" i="10"/>
  <c r="BG878" i="10"/>
  <c r="BH878" i="10"/>
  <c r="BI878" i="10"/>
  <c r="BJ878" i="10"/>
  <c r="BK878" i="10"/>
  <c r="BM878" i="10"/>
  <c r="AV879" i="10"/>
  <c r="AW879" i="10"/>
  <c r="AX879" i="10"/>
  <c r="BC879" i="10"/>
  <c r="BD879" i="10"/>
  <c r="BE879" i="10"/>
  <c r="BF879" i="10"/>
  <c r="BG879" i="10"/>
  <c r="BH879" i="10"/>
  <c r="BI879" i="10"/>
  <c r="BJ879" i="10"/>
  <c r="BK879" i="10"/>
  <c r="BM879" i="10"/>
  <c r="AV880" i="10"/>
  <c r="AW880" i="10"/>
  <c r="AX880" i="10"/>
  <c r="BC880" i="10"/>
  <c r="BD880" i="10"/>
  <c r="BE880" i="10"/>
  <c r="BF880" i="10"/>
  <c r="BG880" i="10"/>
  <c r="BH880" i="10"/>
  <c r="BI880" i="10"/>
  <c r="BJ880" i="10"/>
  <c r="BK880" i="10"/>
  <c r="BM880" i="10"/>
  <c r="AV881" i="10"/>
  <c r="AW881" i="10"/>
  <c r="AX881" i="10"/>
  <c r="BC881" i="10"/>
  <c r="BD881" i="10"/>
  <c r="BE881" i="10"/>
  <c r="BF881" i="10"/>
  <c r="BG881" i="10"/>
  <c r="BH881" i="10"/>
  <c r="BI881" i="10"/>
  <c r="BJ881" i="10"/>
  <c r="BK881" i="10"/>
  <c r="BM881" i="10"/>
  <c r="AV882" i="10"/>
  <c r="AW882" i="10"/>
  <c r="AX882" i="10"/>
  <c r="BC882" i="10"/>
  <c r="BD882" i="10"/>
  <c r="BE882" i="10"/>
  <c r="BF882" i="10"/>
  <c r="BG882" i="10"/>
  <c r="BH882" i="10"/>
  <c r="BI882" i="10"/>
  <c r="BJ882" i="10"/>
  <c r="BK882" i="10"/>
  <c r="BM882" i="10"/>
  <c r="AV883" i="10"/>
  <c r="AW883" i="10"/>
  <c r="AX883" i="10"/>
  <c r="BC883" i="10"/>
  <c r="BD883" i="10"/>
  <c r="BE883" i="10"/>
  <c r="BF883" i="10"/>
  <c r="BG883" i="10"/>
  <c r="BH883" i="10"/>
  <c r="BI883" i="10"/>
  <c r="BJ883" i="10"/>
  <c r="BK883" i="10"/>
  <c r="BM883" i="10"/>
  <c r="AV884" i="10"/>
  <c r="AW884" i="10"/>
  <c r="AX884" i="10"/>
  <c r="BC884" i="10"/>
  <c r="BD884" i="10"/>
  <c r="BE884" i="10"/>
  <c r="BF884" i="10"/>
  <c r="BG884" i="10"/>
  <c r="BH884" i="10"/>
  <c r="BI884" i="10"/>
  <c r="BJ884" i="10"/>
  <c r="BK884" i="10"/>
  <c r="BM884" i="10"/>
  <c r="AV885" i="10"/>
  <c r="AW885" i="10"/>
  <c r="AX885" i="10"/>
  <c r="BC885" i="10"/>
  <c r="BD885" i="10"/>
  <c r="BE885" i="10"/>
  <c r="BF885" i="10"/>
  <c r="BG885" i="10"/>
  <c r="BH885" i="10"/>
  <c r="BI885" i="10"/>
  <c r="BJ885" i="10"/>
  <c r="BK885" i="10"/>
  <c r="BM885" i="10"/>
  <c r="AV886" i="10"/>
  <c r="AW886" i="10"/>
  <c r="AX886" i="10"/>
  <c r="BC886" i="10"/>
  <c r="BD886" i="10"/>
  <c r="BE886" i="10"/>
  <c r="BF886" i="10"/>
  <c r="BG886" i="10"/>
  <c r="BH886" i="10"/>
  <c r="BI886" i="10"/>
  <c r="BJ886" i="10"/>
  <c r="BK886" i="10"/>
  <c r="BM886" i="10"/>
  <c r="AV887" i="10"/>
  <c r="AW887" i="10"/>
  <c r="AX887" i="10"/>
  <c r="BC887" i="10"/>
  <c r="BD887" i="10"/>
  <c r="BE887" i="10"/>
  <c r="BF887" i="10"/>
  <c r="BG887" i="10"/>
  <c r="BH887" i="10"/>
  <c r="BI887" i="10"/>
  <c r="BJ887" i="10"/>
  <c r="BK887" i="10"/>
  <c r="BM887" i="10"/>
  <c r="AV888" i="10"/>
  <c r="AW888" i="10"/>
  <c r="AX888" i="10"/>
  <c r="BC888" i="10"/>
  <c r="BD888" i="10"/>
  <c r="BE888" i="10"/>
  <c r="BF888" i="10"/>
  <c r="BG888" i="10"/>
  <c r="BH888" i="10"/>
  <c r="BI888" i="10"/>
  <c r="BJ888" i="10"/>
  <c r="BK888" i="10"/>
  <c r="BM888" i="10"/>
  <c r="AV889" i="10"/>
  <c r="AW889" i="10"/>
  <c r="AX889" i="10"/>
  <c r="BC889" i="10"/>
  <c r="BD889" i="10"/>
  <c r="BE889" i="10"/>
  <c r="BF889" i="10"/>
  <c r="BG889" i="10"/>
  <c r="BH889" i="10"/>
  <c r="BI889" i="10"/>
  <c r="BJ889" i="10"/>
  <c r="BK889" i="10"/>
  <c r="BM889" i="10"/>
  <c r="AV890" i="10"/>
  <c r="AW890" i="10"/>
  <c r="AX890" i="10"/>
  <c r="BC890" i="10"/>
  <c r="BD890" i="10"/>
  <c r="BE890" i="10"/>
  <c r="BF890" i="10"/>
  <c r="BG890" i="10"/>
  <c r="BH890" i="10"/>
  <c r="BI890" i="10"/>
  <c r="BJ890" i="10"/>
  <c r="BK890" i="10"/>
  <c r="BM890" i="10"/>
  <c r="AV891" i="10"/>
  <c r="AW891" i="10"/>
  <c r="AX891" i="10"/>
  <c r="BC891" i="10"/>
  <c r="BD891" i="10"/>
  <c r="BE891" i="10"/>
  <c r="BF891" i="10"/>
  <c r="BG891" i="10"/>
  <c r="BH891" i="10"/>
  <c r="BI891" i="10"/>
  <c r="BJ891" i="10"/>
  <c r="BK891" i="10"/>
  <c r="BM891" i="10"/>
  <c r="AV892" i="10"/>
  <c r="AW892" i="10"/>
  <c r="AX892" i="10"/>
  <c r="BC892" i="10"/>
  <c r="BD892" i="10"/>
  <c r="BE892" i="10"/>
  <c r="BF892" i="10"/>
  <c r="BG892" i="10"/>
  <c r="BH892" i="10"/>
  <c r="BI892" i="10"/>
  <c r="BJ892" i="10"/>
  <c r="BK892" i="10"/>
  <c r="BM892" i="10"/>
  <c r="AV893" i="10"/>
  <c r="AW893" i="10"/>
  <c r="AX893" i="10"/>
  <c r="BC893" i="10"/>
  <c r="BD893" i="10"/>
  <c r="BE893" i="10"/>
  <c r="BF893" i="10"/>
  <c r="BG893" i="10"/>
  <c r="BH893" i="10"/>
  <c r="BI893" i="10"/>
  <c r="BJ893" i="10"/>
  <c r="BK893" i="10"/>
  <c r="BM893" i="10"/>
  <c r="AV894" i="10"/>
  <c r="AW894" i="10"/>
  <c r="AX894" i="10"/>
  <c r="BC894" i="10"/>
  <c r="BD894" i="10"/>
  <c r="BE894" i="10"/>
  <c r="BF894" i="10"/>
  <c r="BG894" i="10"/>
  <c r="BH894" i="10"/>
  <c r="BI894" i="10"/>
  <c r="BJ894" i="10"/>
  <c r="BK894" i="10"/>
  <c r="BM894" i="10"/>
  <c r="AV895" i="10"/>
  <c r="AW895" i="10"/>
  <c r="AX895" i="10"/>
  <c r="BC895" i="10"/>
  <c r="BD895" i="10"/>
  <c r="BE895" i="10"/>
  <c r="BF895" i="10"/>
  <c r="BG895" i="10"/>
  <c r="BH895" i="10"/>
  <c r="BI895" i="10"/>
  <c r="BJ895" i="10"/>
  <c r="BK895" i="10"/>
  <c r="BM895" i="10"/>
  <c r="AV896" i="10"/>
  <c r="AW896" i="10"/>
  <c r="AX896" i="10"/>
  <c r="BC896" i="10"/>
  <c r="BD896" i="10"/>
  <c r="BE896" i="10"/>
  <c r="BF896" i="10"/>
  <c r="BG896" i="10"/>
  <c r="BH896" i="10"/>
  <c r="BI896" i="10"/>
  <c r="BJ896" i="10"/>
  <c r="BK896" i="10"/>
  <c r="BM896" i="10"/>
  <c r="AV897" i="10"/>
  <c r="AW897" i="10"/>
  <c r="AX897" i="10"/>
  <c r="BC897" i="10"/>
  <c r="BD897" i="10"/>
  <c r="BE897" i="10"/>
  <c r="BF897" i="10"/>
  <c r="BG897" i="10"/>
  <c r="BH897" i="10"/>
  <c r="BI897" i="10"/>
  <c r="BJ897" i="10"/>
  <c r="BK897" i="10"/>
  <c r="BM897" i="10"/>
  <c r="AV898" i="10"/>
  <c r="AW898" i="10"/>
  <c r="AX898" i="10"/>
  <c r="BC898" i="10"/>
  <c r="BD898" i="10"/>
  <c r="BE898" i="10"/>
  <c r="BF898" i="10"/>
  <c r="BG898" i="10"/>
  <c r="BH898" i="10"/>
  <c r="BI898" i="10"/>
  <c r="BJ898" i="10"/>
  <c r="BK898" i="10"/>
  <c r="BM898" i="10"/>
  <c r="AV899" i="10"/>
  <c r="AW899" i="10"/>
  <c r="AX899" i="10"/>
  <c r="BC899" i="10"/>
  <c r="BD899" i="10"/>
  <c r="BE899" i="10"/>
  <c r="BF899" i="10"/>
  <c r="BG899" i="10"/>
  <c r="BH899" i="10"/>
  <c r="BI899" i="10"/>
  <c r="BJ899" i="10"/>
  <c r="BK899" i="10"/>
  <c r="BM899" i="10"/>
  <c r="AV900" i="10"/>
  <c r="AW900" i="10"/>
  <c r="AX900" i="10"/>
  <c r="BC900" i="10"/>
  <c r="BD900" i="10"/>
  <c r="BE900" i="10"/>
  <c r="BF900" i="10"/>
  <c r="BG900" i="10"/>
  <c r="BH900" i="10"/>
  <c r="BI900" i="10"/>
  <c r="BJ900" i="10"/>
  <c r="BK900" i="10"/>
  <c r="BM900" i="10"/>
  <c r="AV901" i="10"/>
  <c r="AW901" i="10"/>
  <c r="AX901" i="10"/>
  <c r="BC901" i="10"/>
  <c r="BD901" i="10"/>
  <c r="BE901" i="10"/>
  <c r="BF901" i="10"/>
  <c r="BG901" i="10"/>
  <c r="BH901" i="10"/>
  <c r="BI901" i="10"/>
  <c r="BJ901" i="10"/>
  <c r="BK901" i="10"/>
  <c r="BM901" i="10"/>
  <c r="AV902" i="10"/>
  <c r="AW902" i="10"/>
  <c r="AX902" i="10"/>
  <c r="BC902" i="10"/>
  <c r="BD902" i="10"/>
  <c r="BE902" i="10"/>
  <c r="BF902" i="10"/>
  <c r="BG902" i="10"/>
  <c r="BH902" i="10"/>
  <c r="BI902" i="10"/>
  <c r="BJ902" i="10"/>
  <c r="BK902" i="10"/>
  <c r="BM902" i="10"/>
  <c r="AV903" i="10"/>
  <c r="AW903" i="10"/>
  <c r="AX903" i="10"/>
  <c r="BC903" i="10"/>
  <c r="BD903" i="10"/>
  <c r="BE903" i="10"/>
  <c r="BF903" i="10"/>
  <c r="BG903" i="10"/>
  <c r="BH903" i="10"/>
  <c r="BI903" i="10"/>
  <c r="BJ903" i="10"/>
  <c r="BK903" i="10"/>
  <c r="BM903" i="10"/>
  <c r="AV904" i="10"/>
  <c r="AW904" i="10"/>
  <c r="AX904" i="10"/>
  <c r="BC904" i="10"/>
  <c r="BD904" i="10"/>
  <c r="BE904" i="10"/>
  <c r="BF904" i="10"/>
  <c r="BG904" i="10"/>
  <c r="BH904" i="10"/>
  <c r="BI904" i="10"/>
  <c r="BJ904" i="10"/>
  <c r="BK904" i="10"/>
  <c r="BM904" i="10"/>
  <c r="AV905" i="10"/>
  <c r="AW905" i="10"/>
  <c r="AX905" i="10"/>
  <c r="BC905" i="10"/>
  <c r="BD905" i="10"/>
  <c r="BE905" i="10"/>
  <c r="BF905" i="10"/>
  <c r="BG905" i="10"/>
  <c r="BH905" i="10"/>
  <c r="BI905" i="10"/>
  <c r="BJ905" i="10"/>
  <c r="BK905" i="10"/>
  <c r="BM905" i="10"/>
  <c r="AV906" i="10"/>
  <c r="AW906" i="10"/>
  <c r="AX906" i="10"/>
  <c r="BC906" i="10"/>
  <c r="BD906" i="10"/>
  <c r="BE906" i="10"/>
  <c r="BF906" i="10"/>
  <c r="BG906" i="10"/>
  <c r="BH906" i="10"/>
  <c r="BI906" i="10"/>
  <c r="BJ906" i="10"/>
  <c r="BK906" i="10"/>
  <c r="BM906" i="10"/>
  <c r="AV907" i="10"/>
  <c r="AW907" i="10"/>
  <c r="AX907" i="10"/>
  <c r="BC907" i="10"/>
  <c r="BD907" i="10"/>
  <c r="BE907" i="10"/>
  <c r="BF907" i="10"/>
  <c r="BG907" i="10"/>
  <c r="BH907" i="10"/>
  <c r="BI907" i="10"/>
  <c r="BJ907" i="10"/>
  <c r="BK907" i="10"/>
  <c r="BM907" i="10"/>
  <c r="AV908" i="10"/>
  <c r="AW908" i="10"/>
  <c r="AX908" i="10"/>
  <c r="BC908" i="10"/>
  <c r="BD908" i="10"/>
  <c r="BE908" i="10"/>
  <c r="BF908" i="10"/>
  <c r="BG908" i="10"/>
  <c r="BH908" i="10"/>
  <c r="BI908" i="10"/>
  <c r="BJ908" i="10"/>
  <c r="BK908" i="10"/>
  <c r="BM908" i="10"/>
  <c r="AV909" i="10"/>
  <c r="AW909" i="10"/>
  <c r="AX909" i="10"/>
  <c r="BC909" i="10"/>
  <c r="BD909" i="10"/>
  <c r="BE909" i="10"/>
  <c r="BF909" i="10"/>
  <c r="BG909" i="10"/>
  <c r="BH909" i="10"/>
  <c r="BI909" i="10"/>
  <c r="BJ909" i="10"/>
  <c r="BK909" i="10"/>
  <c r="BM909" i="10"/>
  <c r="AV910" i="10"/>
  <c r="AW910" i="10"/>
  <c r="AX910" i="10"/>
  <c r="BC910" i="10"/>
  <c r="BD910" i="10"/>
  <c r="BE910" i="10"/>
  <c r="BF910" i="10"/>
  <c r="BG910" i="10"/>
  <c r="BH910" i="10"/>
  <c r="BI910" i="10"/>
  <c r="BJ910" i="10"/>
  <c r="BK910" i="10"/>
  <c r="BM910" i="10"/>
  <c r="AV911" i="10"/>
  <c r="AW911" i="10"/>
  <c r="AX911" i="10"/>
  <c r="BC911" i="10"/>
  <c r="BD911" i="10"/>
  <c r="BE911" i="10"/>
  <c r="BF911" i="10"/>
  <c r="BG911" i="10"/>
  <c r="BH911" i="10"/>
  <c r="BI911" i="10"/>
  <c r="BJ911" i="10"/>
  <c r="BK911" i="10"/>
  <c r="BM911" i="10"/>
  <c r="AV912" i="10"/>
  <c r="AW912" i="10"/>
  <c r="AX912" i="10"/>
  <c r="BC912" i="10"/>
  <c r="BD912" i="10"/>
  <c r="BE912" i="10"/>
  <c r="BF912" i="10"/>
  <c r="BG912" i="10"/>
  <c r="BH912" i="10"/>
  <c r="BI912" i="10"/>
  <c r="BJ912" i="10"/>
  <c r="BK912" i="10"/>
  <c r="BM912" i="10"/>
  <c r="AV913" i="10"/>
  <c r="AW913" i="10"/>
  <c r="AX913" i="10"/>
  <c r="BC913" i="10"/>
  <c r="BD913" i="10"/>
  <c r="BE913" i="10"/>
  <c r="BF913" i="10"/>
  <c r="BG913" i="10"/>
  <c r="BH913" i="10"/>
  <c r="BI913" i="10"/>
  <c r="BJ913" i="10"/>
  <c r="BK913" i="10"/>
  <c r="BM913" i="10"/>
  <c r="AV914" i="10"/>
  <c r="AW914" i="10"/>
  <c r="AX914" i="10"/>
  <c r="BC914" i="10"/>
  <c r="BD914" i="10"/>
  <c r="BE914" i="10"/>
  <c r="BF914" i="10"/>
  <c r="BG914" i="10"/>
  <c r="BH914" i="10"/>
  <c r="BI914" i="10"/>
  <c r="BJ914" i="10"/>
  <c r="BK914" i="10"/>
  <c r="BM914" i="10"/>
  <c r="AV915" i="10"/>
  <c r="AW915" i="10"/>
  <c r="AX915" i="10"/>
  <c r="BC915" i="10"/>
  <c r="BD915" i="10"/>
  <c r="BE915" i="10"/>
  <c r="BF915" i="10"/>
  <c r="BG915" i="10"/>
  <c r="BH915" i="10"/>
  <c r="BI915" i="10"/>
  <c r="BJ915" i="10"/>
  <c r="BK915" i="10"/>
  <c r="BM915" i="10"/>
  <c r="AV916" i="10"/>
  <c r="AW916" i="10"/>
  <c r="AX916" i="10"/>
  <c r="BC916" i="10"/>
  <c r="BD916" i="10"/>
  <c r="BE916" i="10"/>
  <c r="BF916" i="10"/>
  <c r="BG916" i="10"/>
  <c r="BH916" i="10"/>
  <c r="BI916" i="10"/>
  <c r="BJ916" i="10"/>
  <c r="BK916" i="10"/>
  <c r="BM916" i="10"/>
  <c r="AV917" i="10"/>
  <c r="AW917" i="10"/>
  <c r="AX917" i="10"/>
  <c r="BC917" i="10"/>
  <c r="BD917" i="10"/>
  <c r="BE917" i="10"/>
  <c r="BF917" i="10"/>
  <c r="BG917" i="10"/>
  <c r="BH917" i="10"/>
  <c r="BI917" i="10"/>
  <c r="BJ917" i="10"/>
  <c r="BK917" i="10"/>
  <c r="BM917" i="10"/>
  <c r="AV918" i="10"/>
  <c r="AW918" i="10"/>
  <c r="AX918" i="10"/>
  <c r="BC918" i="10"/>
  <c r="BD918" i="10"/>
  <c r="BE918" i="10"/>
  <c r="BF918" i="10"/>
  <c r="BG918" i="10"/>
  <c r="BH918" i="10"/>
  <c r="BI918" i="10"/>
  <c r="BJ918" i="10"/>
  <c r="BK918" i="10"/>
  <c r="BM918" i="10"/>
  <c r="AV919" i="10"/>
  <c r="AW919" i="10"/>
  <c r="AX919" i="10"/>
  <c r="BC919" i="10"/>
  <c r="BD919" i="10"/>
  <c r="BE919" i="10"/>
  <c r="BF919" i="10"/>
  <c r="BG919" i="10"/>
  <c r="BH919" i="10"/>
  <c r="BI919" i="10"/>
  <c r="BJ919" i="10"/>
  <c r="BK919" i="10"/>
  <c r="BM919" i="10"/>
  <c r="AV920" i="10"/>
  <c r="AW920" i="10"/>
  <c r="AX920" i="10"/>
  <c r="BC920" i="10"/>
  <c r="BD920" i="10"/>
  <c r="BE920" i="10"/>
  <c r="BF920" i="10"/>
  <c r="BG920" i="10"/>
  <c r="BH920" i="10"/>
  <c r="BI920" i="10"/>
  <c r="BJ920" i="10"/>
  <c r="BK920" i="10"/>
  <c r="BM920" i="10"/>
  <c r="AV921" i="10"/>
  <c r="AW921" i="10"/>
  <c r="AX921" i="10"/>
  <c r="BC921" i="10"/>
  <c r="BD921" i="10"/>
  <c r="BE921" i="10"/>
  <c r="BF921" i="10"/>
  <c r="BG921" i="10"/>
  <c r="BH921" i="10"/>
  <c r="BI921" i="10"/>
  <c r="BJ921" i="10"/>
  <c r="BK921" i="10"/>
  <c r="BM921" i="10"/>
  <c r="AV922" i="10"/>
  <c r="AW922" i="10"/>
  <c r="AX922" i="10"/>
  <c r="BC922" i="10"/>
  <c r="BD922" i="10"/>
  <c r="BE922" i="10"/>
  <c r="BF922" i="10"/>
  <c r="BG922" i="10"/>
  <c r="BH922" i="10"/>
  <c r="BI922" i="10"/>
  <c r="BJ922" i="10"/>
  <c r="BK922" i="10"/>
  <c r="BM922" i="10"/>
  <c r="AV923" i="10"/>
  <c r="AW923" i="10"/>
  <c r="AX923" i="10"/>
  <c r="BC923" i="10"/>
  <c r="BD923" i="10"/>
  <c r="BE923" i="10"/>
  <c r="BF923" i="10"/>
  <c r="BG923" i="10"/>
  <c r="BH923" i="10"/>
  <c r="BI923" i="10"/>
  <c r="BJ923" i="10"/>
  <c r="BK923" i="10"/>
  <c r="BM923" i="10"/>
  <c r="AV924" i="10"/>
  <c r="AW924" i="10"/>
  <c r="AX924" i="10"/>
  <c r="BC924" i="10"/>
  <c r="BD924" i="10"/>
  <c r="BE924" i="10"/>
  <c r="BF924" i="10"/>
  <c r="BG924" i="10"/>
  <c r="BH924" i="10"/>
  <c r="BI924" i="10"/>
  <c r="BJ924" i="10"/>
  <c r="BK924" i="10"/>
  <c r="BM924" i="10"/>
  <c r="AV925" i="10"/>
  <c r="AW925" i="10"/>
  <c r="AX925" i="10"/>
  <c r="BC925" i="10"/>
  <c r="BD925" i="10"/>
  <c r="BE925" i="10"/>
  <c r="BF925" i="10"/>
  <c r="BG925" i="10"/>
  <c r="BH925" i="10"/>
  <c r="BI925" i="10"/>
  <c r="BJ925" i="10"/>
  <c r="BK925" i="10"/>
  <c r="BM925" i="10"/>
  <c r="AV926" i="10"/>
  <c r="AW926" i="10"/>
  <c r="AX926" i="10"/>
  <c r="BC926" i="10"/>
  <c r="BD926" i="10"/>
  <c r="BE926" i="10"/>
  <c r="BF926" i="10"/>
  <c r="BG926" i="10"/>
  <c r="BH926" i="10"/>
  <c r="BI926" i="10"/>
  <c r="BJ926" i="10"/>
  <c r="BK926" i="10"/>
  <c r="BM926" i="10"/>
  <c r="AV927" i="10"/>
  <c r="AW927" i="10"/>
  <c r="AX927" i="10"/>
  <c r="BC927" i="10"/>
  <c r="BD927" i="10"/>
  <c r="BE927" i="10"/>
  <c r="BF927" i="10"/>
  <c r="BG927" i="10"/>
  <c r="BH927" i="10"/>
  <c r="BI927" i="10"/>
  <c r="BJ927" i="10"/>
  <c r="BK927" i="10"/>
  <c r="BM927" i="10"/>
  <c r="AV928" i="10"/>
  <c r="AW928" i="10"/>
  <c r="AX928" i="10"/>
  <c r="BC928" i="10"/>
  <c r="BD928" i="10"/>
  <c r="BE928" i="10"/>
  <c r="BF928" i="10"/>
  <c r="BG928" i="10"/>
  <c r="BH928" i="10"/>
  <c r="BI928" i="10"/>
  <c r="BJ928" i="10"/>
  <c r="BK928" i="10"/>
  <c r="BM928" i="10"/>
  <c r="AV929" i="10"/>
  <c r="AW929" i="10"/>
  <c r="AX929" i="10"/>
  <c r="BC929" i="10"/>
  <c r="BD929" i="10"/>
  <c r="BE929" i="10"/>
  <c r="BF929" i="10"/>
  <c r="BG929" i="10"/>
  <c r="BH929" i="10"/>
  <c r="BI929" i="10"/>
  <c r="BJ929" i="10"/>
  <c r="BK929" i="10"/>
  <c r="BM929" i="10"/>
  <c r="AV930" i="10"/>
  <c r="AW930" i="10"/>
  <c r="AX930" i="10"/>
  <c r="BC930" i="10"/>
  <c r="BD930" i="10"/>
  <c r="BE930" i="10"/>
  <c r="BF930" i="10"/>
  <c r="BG930" i="10"/>
  <c r="BH930" i="10"/>
  <c r="BI930" i="10"/>
  <c r="BJ930" i="10"/>
  <c r="BK930" i="10"/>
  <c r="BM930" i="10"/>
  <c r="AV931" i="10"/>
  <c r="AW931" i="10"/>
  <c r="AX931" i="10"/>
  <c r="BC931" i="10"/>
  <c r="BD931" i="10"/>
  <c r="BE931" i="10"/>
  <c r="BF931" i="10"/>
  <c r="BG931" i="10"/>
  <c r="BH931" i="10"/>
  <c r="BI931" i="10"/>
  <c r="BJ931" i="10"/>
  <c r="BK931" i="10"/>
  <c r="BM931" i="10"/>
  <c r="AV932" i="10"/>
  <c r="AW932" i="10"/>
  <c r="AX932" i="10"/>
  <c r="BC932" i="10"/>
  <c r="BD932" i="10"/>
  <c r="BE932" i="10"/>
  <c r="BF932" i="10"/>
  <c r="BG932" i="10"/>
  <c r="BH932" i="10"/>
  <c r="BI932" i="10"/>
  <c r="BJ932" i="10"/>
  <c r="BK932" i="10"/>
  <c r="BM932" i="10"/>
  <c r="AV933" i="10"/>
  <c r="AW933" i="10"/>
  <c r="AX933" i="10"/>
  <c r="BC933" i="10"/>
  <c r="BD933" i="10"/>
  <c r="BE933" i="10"/>
  <c r="BF933" i="10"/>
  <c r="BG933" i="10"/>
  <c r="BH933" i="10"/>
  <c r="BI933" i="10"/>
  <c r="BJ933" i="10"/>
  <c r="BK933" i="10"/>
  <c r="BM933" i="10"/>
  <c r="AV934" i="10"/>
  <c r="AW934" i="10"/>
  <c r="AX934" i="10"/>
  <c r="BC934" i="10"/>
  <c r="BD934" i="10"/>
  <c r="BE934" i="10"/>
  <c r="BF934" i="10"/>
  <c r="BG934" i="10"/>
  <c r="BH934" i="10"/>
  <c r="BI934" i="10"/>
  <c r="BJ934" i="10"/>
  <c r="BK934" i="10"/>
  <c r="BM934" i="10"/>
  <c r="AV935" i="10"/>
  <c r="AW935" i="10"/>
  <c r="AX935" i="10"/>
  <c r="BC935" i="10"/>
  <c r="BD935" i="10"/>
  <c r="BE935" i="10"/>
  <c r="BF935" i="10"/>
  <c r="BG935" i="10"/>
  <c r="BH935" i="10"/>
  <c r="BI935" i="10"/>
  <c r="BJ935" i="10"/>
  <c r="BK935" i="10"/>
  <c r="BM935" i="10"/>
  <c r="AV936" i="10"/>
  <c r="AW936" i="10"/>
  <c r="AX936" i="10"/>
  <c r="BC936" i="10"/>
  <c r="BD936" i="10"/>
  <c r="BE936" i="10"/>
  <c r="BF936" i="10"/>
  <c r="BG936" i="10"/>
  <c r="BH936" i="10"/>
  <c r="BI936" i="10"/>
  <c r="BJ936" i="10"/>
  <c r="BK936" i="10"/>
  <c r="BM936" i="10"/>
  <c r="AV937" i="10"/>
  <c r="AW937" i="10"/>
  <c r="AX937" i="10"/>
  <c r="BC937" i="10"/>
  <c r="BD937" i="10"/>
  <c r="BE937" i="10"/>
  <c r="BF937" i="10"/>
  <c r="BG937" i="10"/>
  <c r="BH937" i="10"/>
  <c r="BI937" i="10"/>
  <c r="BJ937" i="10"/>
  <c r="BK937" i="10"/>
  <c r="BM937" i="10"/>
  <c r="AV938" i="10"/>
  <c r="AW938" i="10"/>
  <c r="AX938" i="10"/>
  <c r="BC938" i="10"/>
  <c r="BD938" i="10"/>
  <c r="BE938" i="10"/>
  <c r="BF938" i="10"/>
  <c r="BG938" i="10"/>
  <c r="BH938" i="10"/>
  <c r="BI938" i="10"/>
  <c r="BJ938" i="10"/>
  <c r="BK938" i="10"/>
  <c r="BM938" i="10"/>
  <c r="AV939" i="10"/>
  <c r="AW939" i="10"/>
  <c r="AX939" i="10"/>
  <c r="BC939" i="10"/>
  <c r="BD939" i="10"/>
  <c r="BE939" i="10"/>
  <c r="BF939" i="10"/>
  <c r="BG939" i="10"/>
  <c r="BH939" i="10"/>
  <c r="BI939" i="10"/>
  <c r="BJ939" i="10"/>
  <c r="BK939" i="10"/>
  <c r="BM939" i="10"/>
  <c r="AV940" i="10"/>
  <c r="AW940" i="10"/>
  <c r="AX940" i="10"/>
  <c r="BC940" i="10"/>
  <c r="BD940" i="10"/>
  <c r="BE940" i="10"/>
  <c r="BF940" i="10"/>
  <c r="BG940" i="10"/>
  <c r="BH940" i="10"/>
  <c r="BI940" i="10"/>
  <c r="BJ940" i="10"/>
  <c r="BK940" i="10"/>
  <c r="BM940" i="10"/>
  <c r="AV941" i="10"/>
  <c r="AW941" i="10"/>
  <c r="AX941" i="10"/>
  <c r="BC941" i="10"/>
  <c r="BD941" i="10"/>
  <c r="BE941" i="10"/>
  <c r="BF941" i="10"/>
  <c r="BG941" i="10"/>
  <c r="BH941" i="10"/>
  <c r="BI941" i="10"/>
  <c r="BJ941" i="10"/>
  <c r="BK941" i="10"/>
  <c r="BM941" i="10"/>
  <c r="AV942" i="10"/>
  <c r="AW942" i="10"/>
  <c r="AX942" i="10"/>
  <c r="BC942" i="10"/>
  <c r="BD942" i="10"/>
  <c r="BE942" i="10"/>
  <c r="BF942" i="10"/>
  <c r="BG942" i="10"/>
  <c r="BH942" i="10"/>
  <c r="BI942" i="10"/>
  <c r="BJ942" i="10"/>
  <c r="BK942" i="10"/>
  <c r="BM942" i="10"/>
  <c r="AV943" i="10"/>
  <c r="AW943" i="10"/>
  <c r="AX943" i="10"/>
  <c r="BC943" i="10"/>
  <c r="BD943" i="10"/>
  <c r="BE943" i="10"/>
  <c r="BF943" i="10"/>
  <c r="BG943" i="10"/>
  <c r="BH943" i="10"/>
  <c r="BI943" i="10"/>
  <c r="BJ943" i="10"/>
  <c r="BK943" i="10"/>
  <c r="BM943" i="10"/>
  <c r="AV944" i="10"/>
  <c r="AW944" i="10"/>
  <c r="AX944" i="10"/>
  <c r="BC944" i="10"/>
  <c r="BD944" i="10"/>
  <c r="BE944" i="10"/>
  <c r="BF944" i="10"/>
  <c r="BG944" i="10"/>
  <c r="BH944" i="10"/>
  <c r="BI944" i="10"/>
  <c r="BJ944" i="10"/>
  <c r="BK944" i="10"/>
  <c r="BM944" i="10"/>
  <c r="AV945" i="10"/>
  <c r="AW945" i="10"/>
  <c r="AX945" i="10"/>
  <c r="BC945" i="10"/>
  <c r="BD945" i="10"/>
  <c r="BE945" i="10"/>
  <c r="BF945" i="10"/>
  <c r="BG945" i="10"/>
  <c r="BH945" i="10"/>
  <c r="BI945" i="10"/>
  <c r="BJ945" i="10"/>
  <c r="BK945" i="10"/>
  <c r="BM945" i="10"/>
  <c r="AV946" i="10"/>
  <c r="AW946" i="10"/>
  <c r="AX946" i="10"/>
  <c r="BC946" i="10"/>
  <c r="BD946" i="10"/>
  <c r="BE946" i="10"/>
  <c r="BF946" i="10"/>
  <c r="BG946" i="10"/>
  <c r="BH946" i="10"/>
  <c r="BI946" i="10"/>
  <c r="BJ946" i="10"/>
  <c r="BK946" i="10"/>
  <c r="BM946" i="10"/>
  <c r="AV947" i="10"/>
  <c r="AW947" i="10"/>
  <c r="AX947" i="10"/>
  <c r="BC947" i="10"/>
  <c r="BD947" i="10"/>
  <c r="BE947" i="10"/>
  <c r="BF947" i="10"/>
  <c r="BG947" i="10"/>
  <c r="BH947" i="10"/>
  <c r="BI947" i="10"/>
  <c r="BJ947" i="10"/>
  <c r="BK947" i="10"/>
  <c r="BM947" i="10"/>
  <c r="AV948" i="10"/>
  <c r="AW948" i="10"/>
  <c r="AX948" i="10"/>
  <c r="BC948" i="10"/>
  <c r="BD948" i="10"/>
  <c r="BE948" i="10"/>
  <c r="BF948" i="10"/>
  <c r="BG948" i="10"/>
  <c r="BH948" i="10"/>
  <c r="BI948" i="10"/>
  <c r="BJ948" i="10"/>
  <c r="BK948" i="10"/>
  <c r="BM948" i="10"/>
  <c r="AV949" i="10"/>
  <c r="AW949" i="10"/>
  <c r="AX949" i="10"/>
  <c r="BC949" i="10"/>
  <c r="BD949" i="10"/>
  <c r="BE949" i="10"/>
  <c r="BF949" i="10"/>
  <c r="BG949" i="10"/>
  <c r="BH949" i="10"/>
  <c r="BI949" i="10"/>
  <c r="BJ949" i="10"/>
  <c r="BK949" i="10"/>
  <c r="BM949" i="10"/>
  <c r="AV950" i="10"/>
  <c r="AW950" i="10"/>
  <c r="AX950" i="10"/>
  <c r="BC950" i="10"/>
  <c r="BD950" i="10"/>
  <c r="BE950" i="10"/>
  <c r="BF950" i="10"/>
  <c r="BG950" i="10"/>
  <c r="BH950" i="10"/>
  <c r="BI950" i="10"/>
  <c r="BJ950" i="10"/>
  <c r="BK950" i="10"/>
  <c r="BM950" i="10"/>
  <c r="AV951" i="10"/>
  <c r="AW951" i="10"/>
  <c r="AX951" i="10"/>
  <c r="BC951" i="10"/>
  <c r="BD951" i="10"/>
  <c r="BE951" i="10"/>
  <c r="BF951" i="10"/>
  <c r="BG951" i="10"/>
  <c r="BH951" i="10"/>
  <c r="BI951" i="10"/>
  <c r="BJ951" i="10"/>
  <c r="BK951" i="10"/>
  <c r="BM951" i="10"/>
  <c r="AV952" i="10"/>
  <c r="AW952" i="10"/>
  <c r="AX952" i="10"/>
  <c r="BC952" i="10"/>
  <c r="BD952" i="10"/>
  <c r="BE952" i="10"/>
  <c r="BF952" i="10"/>
  <c r="BG952" i="10"/>
  <c r="BH952" i="10"/>
  <c r="BI952" i="10"/>
  <c r="BJ952" i="10"/>
  <c r="BK952" i="10"/>
  <c r="BM952" i="10"/>
  <c r="AV953" i="10"/>
  <c r="AW953" i="10"/>
  <c r="AX953" i="10"/>
  <c r="BC953" i="10"/>
  <c r="BD953" i="10"/>
  <c r="BE953" i="10"/>
  <c r="BF953" i="10"/>
  <c r="BG953" i="10"/>
  <c r="BH953" i="10"/>
  <c r="BI953" i="10"/>
  <c r="BJ953" i="10"/>
  <c r="BK953" i="10"/>
  <c r="BM953" i="10"/>
  <c r="AV954" i="10"/>
  <c r="AW954" i="10"/>
  <c r="AX954" i="10"/>
  <c r="BC954" i="10"/>
  <c r="BD954" i="10"/>
  <c r="BE954" i="10"/>
  <c r="BF954" i="10"/>
  <c r="BG954" i="10"/>
  <c r="BH954" i="10"/>
  <c r="BI954" i="10"/>
  <c r="BJ954" i="10"/>
  <c r="BK954" i="10"/>
  <c r="BM954" i="10"/>
  <c r="AV955" i="10"/>
  <c r="AW955" i="10"/>
  <c r="AX955" i="10"/>
  <c r="BC955" i="10"/>
  <c r="BD955" i="10"/>
  <c r="BE955" i="10"/>
  <c r="BF955" i="10"/>
  <c r="BG955" i="10"/>
  <c r="BH955" i="10"/>
  <c r="BI955" i="10"/>
  <c r="BJ955" i="10"/>
  <c r="BK955" i="10"/>
  <c r="BM955" i="10"/>
  <c r="AV956" i="10"/>
  <c r="AW956" i="10"/>
  <c r="AX956" i="10"/>
  <c r="BC956" i="10"/>
  <c r="BD956" i="10"/>
  <c r="BE956" i="10"/>
  <c r="BF956" i="10"/>
  <c r="BG956" i="10"/>
  <c r="BH956" i="10"/>
  <c r="BI956" i="10"/>
  <c r="BJ956" i="10"/>
  <c r="BK956" i="10"/>
  <c r="BM956" i="10"/>
  <c r="AV957" i="10"/>
  <c r="AW957" i="10"/>
  <c r="AX957" i="10"/>
  <c r="BC957" i="10"/>
  <c r="BD957" i="10"/>
  <c r="BE957" i="10"/>
  <c r="BF957" i="10"/>
  <c r="BG957" i="10"/>
  <c r="BH957" i="10"/>
  <c r="BI957" i="10"/>
  <c r="BJ957" i="10"/>
  <c r="BK957" i="10"/>
  <c r="BM957" i="10"/>
  <c r="AV958" i="10"/>
  <c r="AW958" i="10"/>
  <c r="AX958" i="10"/>
  <c r="BC958" i="10"/>
  <c r="BD958" i="10"/>
  <c r="BE958" i="10"/>
  <c r="BF958" i="10"/>
  <c r="BG958" i="10"/>
  <c r="BH958" i="10"/>
  <c r="BI958" i="10"/>
  <c r="BJ958" i="10"/>
  <c r="BK958" i="10"/>
  <c r="BM958" i="10"/>
  <c r="AV959" i="10"/>
  <c r="AW959" i="10"/>
  <c r="AX959" i="10"/>
  <c r="BC959" i="10"/>
  <c r="BD959" i="10"/>
  <c r="BE959" i="10"/>
  <c r="BF959" i="10"/>
  <c r="BG959" i="10"/>
  <c r="BH959" i="10"/>
  <c r="BI959" i="10"/>
  <c r="BJ959" i="10"/>
  <c r="BK959" i="10"/>
  <c r="BM959" i="10"/>
  <c r="AV960" i="10"/>
  <c r="AW960" i="10"/>
  <c r="AX960" i="10"/>
  <c r="BC960" i="10"/>
  <c r="BD960" i="10"/>
  <c r="BE960" i="10"/>
  <c r="BF960" i="10"/>
  <c r="BG960" i="10"/>
  <c r="BH960" i="10"/>
  <c r="BI960" i="10"/>
  <c r="BJ960" i="10"/>
  <c r="BK960" i="10"/>
  <c r="BM960" i="10"/>
  <c r="AV961" i="10"/>
  <c r="AW961" i="10"/>
  <c r="AX961" i="10"/>
  <c r="BC961" i="10"/>
  <c r="BD961" i="10"/>
  <c r="BE961" i="10"/>
  <c r="BF961" i="10"/>
  <c r="BG961" i="10"/>
  <c r="BH961" i="10"/>
  <c r="BI961" i="10"/>
  <c r="BJ961" i="10"/>
  <c r="BK961" i="10"/>
  <c r="BM961" i="10"/>
  <c r="AV962" i="10"/>
  <c r="AW962" i="10"/>
  <c r="AX962" i="10"/>
  <c r="BC962" i="10"/>
  <c r="BD962" i="10"/>
  <c r="BE962" i="10"/>
  <c r="BF962" i="10"/>
  <c r="BG962" i="10"/>
  <c r="BH962" i="10"/>
  <c r="BI962" i="10"/>
  <c r="BJ962" i="10"/>
  <c r="BK962" i="10"/>
  <c r="BM962" i="10"/>
  <c r="AV963" i="10"/>
  <c r="AW963" i="10"/>
  <c r="AX963" i="10"/>
  <c r="BC963" i="10"/>
  <c r="BD963" i="10"/>
  <c r="BE963" i="10"/>
  <c r="BF963" i="10"/>
  <c r="BG963" i="10"/>
  <c r="BH963" i="10"/>
  <c r="BI963" i="10"/>
  <c r="BJ963" i="10"/>
  <c r="BK963" i="10"/>
  <c r="BM963" i="10"/>
  <c r="AV964" i="10"/>
  <c r="AW964" i="10"/>
  <c r="AX964" i="10"/>
  <c r="BC964" i="10"/>
  <c r="BD964" i="10"/>
  <c r="BE964" i="10"/>
  <c r="BF964" i="10"/>
  <c r="BG964" i="10"/>
  <c r="BH964" i="10"/>
  <c r="BI964" i="10"/>
  <c r="BJ964" i="10"/>
  <c r="BK964" i="10"/>
  <c r="BM964" i="10"/>
  <c r="AV965" i="10"/>
  <c r="AW965" i="10"/>
  <c r="AX965" i="10"/>
  <c r="BC965" i="10"/>
  <c r="BD965" i="10"/>
  <c r="BE965" i="10"/>
  <c r="BF965" i="10"/>
  <c r="BG965" i="10"/>
  <c r="BH965" i="10"/>
  <c r="BI965" i="10"/>
  <c r="BJ965" i="10"/>
  <c r="BK965" i="10"/>
  <c r="BM965" i="10"/>
  <c r="AV966" i="10"/>
  <c r="AW966" i="10"/>
  <c r="AX966" i="10"/>
  <c r="BC966" i="10"/>
  <c r="BD966" i="10"/>
  <c r="BE966" i="10"/>
  <c r="BF966" i="10"/>
  <c r="BG966" i="10"/>
  <c r="BH966" i="10"/>
  <c r="BI966" i="10"/>
  <c r="BJ966" i="10"/>
  <c r="BK966" i="10"/>
  <c r="BM966" i="10"/>
  <c r="AV967" i="10"/>
  <c r="AW967" i="10"/>
  <c r="AX967" i="10"/>
  <c r="BC967" i="10"/>
  <c r="BD967" i="10"/>
  <c r="BE967" i="10"/>
  <c r="BF967" i="10"/>
  <c r="BG967" i="10"/>
  <c r="BH967" i="10"/>
  <c r="BI967" i="10"/>
  <c r="BJ967" i="10"/>
  <c r="BK967" i="10"/>
  <c r="BM967" i="10"/>
  <c r="AV968" i="10"/>
  <c r="AW968" i="10"/>
  <c r="AX968" i="10"/>
  <c r="BC968" i="10"/>
  <c r="BD968" i="10"/>
  <c r="BE968" i="10"/>
  <c r="BF968" i="10"/>
  <c r="BG968" i="10"/>
  <c r="BH968" i="10"/>
  <c r="BI968" i="10"/>
  <c r="BJ968" i="10"/>
  <c r="BK968" i="10"/>
  <c r="BM968" i="10"/>
  <c r="AV969" i="10"/>
  <c r="AW969" i="10"/>
  <c r="AX969" i="10"/>
  <c r="BC969" i="10"/>
  <c r="BD969" i="10"/>
  <c r="BE969" i="10"/>
  <c r="BF969" i="10"/>
  <c r="BG969" i="10"/>
  <c r="BH969" i="10"/>
  <c r="BI969" i="10"/>
  <c r="BJ969" i="10"/>
  <c r="BK969" i="10"/>
  <c r="BM969" i="10"/>
  <c r="AV970" i="10"/>
  <c r="AW970" i="10"/>
  <c r="AX970" i="10"/>
  <c r="BC970" i="10"/>
  <c r="BD970" i="10"/>
  <c r="BE970" i="10"/>
  <c r="BF970" i="10"/>
  <c r="BG970" i="10"/>
  <c r="BH970" i="10"/>
  <c r="BI970" i="10"/>
  <c r="BJ970" i="10"/>
  <c r="BK970" i="10"/>
  <c r="BM970" i="10"/>
  <c r="AV971" i="10"/>
  <c r="AW971" i="10"/>
  <c r="AX971" i="10"/>
  <c r="BC971" i="10"/>
  <c r="BD971" i="10"/>
  <c r="BE971" i="10"/>
  <c r="BF971" i="10"/>
  <c r="BG971" i="10"/>
  <c r="BH971" i="10"/>
  <c r="BI971" i="10"/>
  <c r="BJ971" i="10"/>
  <c r="BK971" i="10"/>
  <c r="BM971" i="10"/>
  <c r="AV972" i="10"/>
  <c r="AW972" i="10"/>
  <c r="AX972" i="10"/>
  <c r="BC972" i="10"/>
  <c r="BD972" i="10"/>
  <c r="BE972" i="10"/>
  <c r="BF972" i="10"/>
  <c r="BG972" i="10"/>
  <c r="BH972" i="10"/>
  <c r="BI972" i="10"/>
  <c r="BJ972" i="10"/>
  <c r="BK972" i="10"/>
  <c r="BM972" i="10"/>
  <c r="AV973" i="10"/>
  <c r="AW973" i="10"/>
  <c r="AX973" i="10"/>
  <c r="BC973" i="10"/>
  <c r="BD973" i="10"/>
  <c r="BE973" i="10"/>
  <c r="BF973" i="10"/>
  <c r="BG973" i="10"/>
  <c r="BH973" i="10"/>
  <c r="BI973" i="10"/>
  <c r="BJ973" i="10"/>
  <c r="BK973" i="10"/>
  <c r="BM973" i="10"/>
  <c r="AV974" i="10"/>
  <c r="AW974" i="10"/>
  <c r="AX974" i="10"/>
  <c r="BC974" i="10"/>
  <c r="BD974" i="10"/>
  <c r="BE974" i="10"/>
  <c r="BF974" i="10"/>
  <c r="BG974" i="10"/>
  <c r="BH974" i="10"/>
  <c r="BI974" i="10"/>
  <c r="BJ974" i="10"/>
  <c r="BK974" i="10"/>
  <c r="BM974" i="10"/>
  <c r="AV975" i="10"/>
  <c r="AW975" i="10"/>
  <c r="AX975" i="10"/>
  <c r="BC975" i="10"/>
  <c r="BD975" i="10"/>
  <c r="BE975" i="10"/>
  <c r="BF975" i="10"/>
  <c r="BG975" i="10"/>
  <c r="BH975" i="10"/>
  <c r="BI975" i="10"/>
  <c r="BJ975" i="10"/>
  <c r="BK975" i="10"/>
  <c r="BM975" i="10"/>
  <c r="AV976" i="10"/>
  <c r="AW976" i="10"/>
  <c r="AX976" i="10"/>
  <c r="BC976" i="10"/>
  <c r="BD976" i="10"/>
  <c r="BE976" i="10"/>
  <c r="BF976" i="10"/>
  <c r="BG976" i="10"/>
  <c r="BH976" i="10"/>
  <c r="BI976" i="10"/>
  <c r="BJ976" i="10"/>
  <c r="BK976" i="10"/>
  <c r="BM976" i="10"/>
  <c r="AV977" i="10"/>
  <c r="AW977" i="10"/>
  <c r="AX977" i="10"/>
  <c r="BC977" i="10"/>
  <c r="BD977" i="10"/>
  <c r="BE977" i="10"/>
  <c r="BF977" i="10"/>
  <c r="BG977" i="10"/>
  <c r="BH977" i="10"/>
  <c r="BI977" i="10"/>
  <c r="BJ977" i="10"/>
  <c r="BK977" i="10"/>
  <c r="BM977" i="10"/>
  <c r="AV978" i="10"/>
  <c r="AW978" i="10"/>
  <c r="AX978" i="10"/>
  <c r="BC978" i="10"/>
  <c r="BD978" i="10"/>
  <c r="BE978" i="10"/>
  <c r="BF978" i="10"/>
  <c r="BG978" i="10"/>
  <c r="BH978" i="10"/>
  <c r="BI978" i="10"/>
  <c r="BJ978" i="10"/>
  <c r="BK978" i="10"/>
  <c r="BM978" i="10"/>
  <c r="AV979" i="10"/>
  <c r="AW979" i="10"/>
  <c r="AX979" i="10"/>
  <c r="BC979" i="10"/>
  <c r="BD979" i="10"/>
  <c r="BE979" i="10"/>
  <c r="BF979" i="10"/>
  <c r="BG979" i="10"/>
  <c r="BH979" i="10"/>
  <c r="BI979" i="10"/>
  <c r="BJ979" i="10"/>
  <c r="BK979" i="10"/>
  <c r="BM979" i="10"/>
  <c r="AV980" i="10"/>
  <c r="AW980" i="10"/>
  <c r="AX980" i="10"/>
  <c r="BC980" i="10"/>
  <c r="BD980" i="10"/>
  <c r="BE980" i="10"/>
  <c r="BF980" i="10"/>
  <c r="BG980" i="10"/>
  <c r="BH980" i="10"/>
  <c r="BI980" i="10"/>
  <c r="BJ980" i="10"/>
  <c r="BK980" i="10"/>
  <c r="BM980" i="10"/>
  <c r="AV981" i="10"/>
  <c r="AW981" i="10"/>
  <c r="AX981" i="10"/>
  <c r="BC981" i="10"/>
  <c r="BD981" i="10"/>
  <c r="BE981" i="10"/>
  <c r="BF981" i="10"/>
  <c r="BG981" i="10"/>
  <c r="BH981" i="10"/>
  <c r="BI981" i="10"/>
  <c r="BJ981" i="10"/>
  <c r="BK981" i="10"/>
  <c r="BM981" i="10"/>
  <c r="AV982" i="10"/>
  <c r="AW982" i="10"/>
  <c r="AX982" i="10"/>
  <c r="BC982" i="10"/>
  <c r="BD982" i="10"/>
  <c r="BE982" i="10"/>
  <c r="BF982" i="10"/>
  <c r="BG982" i="10"/>
  <c r="BH982" i="10"/>
  <c r="BI982" i="10"/>
  <c r="BJ982" i="10"/>
  <c r="BK982" i="10"/>
  <c r="BM982" i="10"/>
  <c r="AV983" i="10"/>
  <c r="AW983" i="10"/>
  <c r="AX983" i="10"/>
  <c r="BC983" i="10"/>
  <c r="BD983" i="10"/>
  <c r="BE983" i="10"/>
  <c r="BF983" i="10"/>
  <c r="BG983" i="10"/>
  <c r="BH983" i="10"/>
  <c r="BI983" i="10"/>
  <c r="BJ983" i="10"/>
  <c r="BK983" i="10"/>
  <c r="BM983" i="10"/>
  <c r="AV984" i="10"/>
  <c r="AW984" i="10"/>
  <c r="AX984" i="10"/>
  <c r="BC984" i="10"/>
  <c r="BD984" i="10"/>
  <c r="BE984" i="10"/>
  <c r="BF984" i="10"/>
  <c r="BG984" i="10"/>
  <c r="BH984" i="10"/>
  <c r="BI984" i="10"/>
  <c r="BJ984" i="10"/>
  <c r="BK984" i="10"/>
  <c r="BM984" i="10"/>
  <c r="AV985" i="10"/>
  <c r="AW985" i="10"/>
  <c r="AX985" i="10"/>
  <c r="BC985" i="10"/>
  <c r="BD985" i="10"/>
  <c r="BE985" i="10"/>
  <c r="BF985" i="10"/>
  <c r="BG985" i="10"/>
  <c r="BH985" i="10"/>
  <c r="BI985" i="10"/>
  <c r="BJ985" i="10"/>
  <c r="BK985" i="10"/>
  <c r="BM985" i="10"/>
  <c r="AV986" i="10"/>
  <c r="AW986" i="10"/>
  <c r="AX986" i="10"/>
  <c r="BC986" i="10"/>
  <c r="BD986" i="10"/>
  <c r="BE986" i="10"/>
  <c r="BF986" i="10"/>
  <c r="BG986" i="10"/>
  <c r="BH986" i="10"/>
  <c r="BI986" i="10"/>
  <c r="BJ986" i="10"/>
  <c r="BK986" i="10"/>
  <c r="BM986" i="10"/>
  <c r="AV987" i="10"/>
  <c r="AW987" i="10"/>
  <c r="AX987" i="10"/>
  <c r="BC987" i="10"/>
  <c r="BD987" i="10"/>
  <c r="BE987" i="10"/>
  <c r="BF987" i="10"/>
  <c r="BG987" i="10"/>
  <c r="BH987" i="10"/>
  <c r="BI987" i="10"/>
  <c r="BJ987" i="10"/>
  <c r="BK987" i="10"/>
  <c r="BM987" i="10"/>
  <c r="AV988" i="10"/>
  <c r="AW988" i="10"/>
  <c r="AX988" i="10"/>
  <c r="BC988" i="10"/>
  <c r="BD988" i="10"/>
  <c r="BE988" i="10"/>
  <c r="BF988" i="10"/>
  <c r="BG988" i="10"/>
  <c r="BH988" i="10"/>
  <c r="BI988" i="10"/>
  <c r="BJ988" i="10"/>
  <c r="BK988" i="10"/>
  <c r="BM988" i="10"/>
  <c r="AV989" i="10"/>
  <c r="AW989" i="10"/>
  <c r="AX989" i="10"/>
  <c r="BC989" i="10"/>
  <c r="BD989" i="10"/>
  <c r="BE989" i="10"/>
  <c r="BF989" i="10"/>
  <c r="BG989" i="10"/>
  <c r="BH989" i="10"/>
  <c r="BI989" i="10"/>
  <c r="BJ989" i="10"/>
  <c r="BK989" i="10"/>
  <c r="BM989" i="10"/>
  <c r="AV990" i="10"/>
  <c r="AW990" i="10"/>
  <c r="AX990" i="10"/>
  <c r="BC990" i="10"/>
  <c r="BD990" i="10"/>
  <c r="BE990" i="10"/>
  <c r="BF990" i="10"/>
  <c r="BG990" i="10"/>
  <c r="BH990" i="10"/>
  <c r="BI990" i="10"/>
  <c r="BJ990" i="10"/>
  <c r="BK990" i="10"/>
  <c r="BM990" i="10"/>
  <c r="AV991" i="10"/>
  <c r="AW991" i="10"/>
  <c r="AX991" i="10"/>
  <c r="BC991" i="10"/>
  <c r="BD991" i="10"/>
  <c r="BE991" i="10"/>
  <c r="BF991" i="10"/>
  <c r="BG991" i="10"/>
  <c r="BH991" i="10"/>
  <c r="BI991" i="10"/>
  <c r="BJ991" i="10"/>
  <c r="BK991" i="10"/>
  <c r="BM991" i="10"/>
  <c r="AV992" i="10"/>
  <c r="AW992" i="10"/>
  <c r="AX992" i="10"/>
  <c r="BC992" i="10"/>
  <c r="BD992" i="10"/>
  <c r="BE992" i="10"/>
  <c r="BF992" i="10"/>
  <c r="BG992" i="10"/>
  <c r="BH992" i="10"/>
  <c r="BI992" i="10"/>
  <c r="BJ992" i="10"/>
  <c r="BK992" i="10"/>
  <c r="BM992" i="10"/>
  <c r="AV993" i="10"/>
  <c r="AW993" i="10"/>
  <c r="AX993" i="10"/>
  <c r="BC993" i="10"/>
  <c r="BD993" i="10"/>
  <c r="BE993" i="10"/>
  <c r="BF993" i="10"/>
  <c r="BG993" i="10"/>
  <c r="BH993" i="10"/>
  <c r="BI993" i="10"/>
  <c r="BJ993" i="10"/>
  <c r="BK993" i="10"/>
  <c r="BM993" i="10"/>
  <c r="AV994" i="10"/>
  <c r="AW994" i="10"/>
  <c r="AX994" i="10"/>
  <c r="BC994" i="10"/>
  <c r="BD994" i="10"/>
  <c r="BE994" i="10"/>
  <c r="BF994" i="10"/>
  <c r="BG994" i="10"/>
  <c r="BH994" i="10"/>
  <c r="BI994" i="10"/>
  <c r="BJ994" i="10"/>
  <c r="BK994" i="10"/>
  <c r="BM994" i="10"/>
  <c r="AV995" i="10"/>
  <c r="AW995" i="10"/>
  <c r="AX995" i="10"/>
  <c r="BC995" i="10"/>
  <c r="BD995" i="10"/>
  <c r="BE995" i="10"/>
  <c r="BF995" i="10"/>
  <c r="BG995" i="10"/>
  <c r="BH995" i="10"/>
  <c r="BI995" i="10"/>
  <c r="BJ995" i="10"/>
  <c r="BK995" i="10"/>
  <c r="BM995" i="10"/>
  <c r="AV996" i="10"/>
  <c r="AW996" i="10"/>
  <c r="AX996" i="10"/>
  <c r="BC996" i="10"/>
  <c r="BD996" i="10"/>
  <c r="BE996" i="10"/>
  <c r="BF996" i="10"/>
  <c r="BG996" i="10"/>
  <c r="BH996" i="10"/>
  <c r="BI996" i="10"/>
  <c r="BJ996" i="10"/>
  <c r="BK996" i="10"/>
  <c r="BM996" i="10"/>
  <c r="AV997" i="10"/>
  <c r="AW997" i="10"/>
  <c r="AX997" i="10"/>
  <c r="BC997" i="10"/>
  <c r="BD997" i="10"/>
  <c r="BE997" i="10"/>
  <c r="BF997" i="10"/>
  <c r="BG997" i="10"/>
  <c r="BH997" i="10"/>
  <c r="BI997" i="10"/>
  <c r="BJ997" i="10"/>
  <c r="BK997" i="10"/>
  <c r="BM997" i="10"/>
  <c r="AV998" i="10"/>
  <c r="AW998" i="10"/>
  <c r="AX998" i="10"/>
  <c r="BC998" i="10"/>
  <c r="BD998" i="10"/>
  <c r="BE998" i="10"/>
  <c r="BF998" i="10"/>
  <c r="BG998" i="10"/>
  <c r="BH998" i="10"/>
  <c r="BI998" i="10"/>
  <c r="BJ998" i="10"/>
  <c r="BK998" i="10"/>
  <c r="BM998" i="10"/>
  <c r="AV999" i="10"/>
  <c r="AW999" i="10"/>
  <c r="AX999" i="10"/>
  <c r="BC999" i="10"/>
  <c r="BD999" i="10"/>
  <c r="BE999" i="10"/>
  <c r="BF999" i="10"/>
  <c r="BG999" i="10"/>
  <c r="BH999" i="10"/>
  <c r="BI999" i="10"/>
  <c r="BJ999" i="10"/>
  <c r="BK999" i="10"/>
  <c r="BM999" i="10"/>
  <c r="AV1000" i="10"/>
  <c r="AW1000" i="10"/>
  <c r="AX1000" i="10"/>
  <c r="BC1000" i="10"/>
  <c r="BD1000" i="10"/>
  <c r="BE1000" i="10"/>
  <c r="BF1000" i="10"/>
  <c r="BG1000" i="10"/>
  <c r="BH1000" i="10"/>
  <c r="BI1000" i="10"/>
  <c r="BJ1000" i="10"/>
  <c r="BK1000" i="10"/>
  <c r="BM1000" i="10"/>
  <c r="AV1001" i="10"/>
  <c r="AW1001" i="10"/>
  <c r="AX1001" i="10"/>
  <c r="BC1001" i="10"/>
  <c r="BD1001" i="10"/>
  <c r="BE1001" i="10"/>
  <c r="BF1001" i="10"/>
  <c r="BG1001" i="10"/>
  <c r="BH1001" i="10"/>
  <c r="BI1001" i="10"/>
  <c r="BJ1001" i="10"/>
  <c r="BK1001" i="10"/>
  <c r="BM1001" i="10"/>
  <c r="AV1002" i="10"/>
  <c r="AW1002" i="10"/>
  <c r="AX1002" i="10"/>
  <c r="BC1002" i="10"/>
  <c r="BD1002" i="10"/>
  <c r="BE1002" i="10"/>
  <c r="BF1002" i="10"/>
  <c r="BG1002" i="10"/>
  <c r="BH1002" i="10"/>
  <c r="BI1002" i="10"/>
  <c r="BJ1002" i="10"/>
  <c r="BK1002" i="10"/>
  <c r="BM1002" i="10"/>
  <c r="AV1003" i="10"/>
  <c r="AW1003" i="10"/>
  <c r="AX1003" i="10"/>
  <c r="BC1003" i="10"/>
  <c r="BD1003" i="10"/>
  <c r="BE1003" i="10"/>
  <c r="BF1003" i="10"/>
  <c r="BG1003" i="10"/>
  <c r="BH1003" i="10"/>
  <c r="BI1003" i="10"/>
  <c r="BJ1003" i="10"/>
  <c r="BK1003" i="10"/>
  <c r="BM1003" i="10"/>
  <c r="AV1004" i="10"/>
  <c r="AW1004" i="10"/>
  <c r="AX1004" i="10"/>
  <c r="BC1004" i="10"/>
  <c r="BD1004" i="10"/>
  <c r="BE1004" i="10"/>
  <c r="BF1004" i="10"/>
  <c r="BG1004" i="10"/>
  <c r="BH1004" i="10"/>
  <c r="BI1004" i="10"/>
  <c r="BJ1004" i="10"/>
  <c r="BK1004" i="10"/>
  <c r="BM1004" i="10"/>
  <c r="AV1005" i="10"/>
  <c r="AW1005" i="10"/>
  <c r="AX1005" i="10"/>
  <c r="BC1005" i="10"/>
  <c r="BD1005" i="10"/>
  <c r="BE1005" i="10"/>
  <c r="BF1005" i="10"/>
  <c r="BG1005" i="10"/>
  <c r="BH1005" i="10"/>
  <c r="BI1005" i="10"/>
  <c r="BJ1005" i="10"/>
  <c r="BK1005" i="10"/>
  <c r="BM1005" i="10"/>
  <c r="AV1006" i="10"/>
  <c r="AW1006" i="10"/>
  <c r="AX1006" i="10"/>
  <c r="BC1006" i="10"/>
  <c r="BD1006" i="10"/>
  <c r="BE1006" i="10"/>
  <c r="BF1006" i="10"/>
  <c r="BG1006" i="10"/>
  <c r="BH1006" i="10"/>
  <c r="BI1006" i="10"/>
  <c r="BJ1006" i="10"/>
  <c r="BK1006" i="10"/>
  <c r="BM1006" i="10"/>
  <c r="AV1007" i="10"/>
  <c r="AW1007" i="10"/>
  <c r="AX1007" i="10"/>
  <c r="BC1007" i="10"/>
  <c r="BD1007" i="10"/>
  <c r="BE1007" i="10"/>
  <c r="BF1007" i="10"/>
  <c r="BG1007" i="10"/>
  <c r="BH1007" i="10"/>
  <c r="BI1007" i="10"/>
  <c r="BJ1007" i="10"/>
  <c r="BK1007" i="10"/>
  <c r="BM1007" i="10"/>
  <c r="AV1008" i="10"/>
  <c r="AW1008" i="10"/>
  <c r="AX1008" i="10"/>
  <c r="BC1008" i="10"/>
  <c r="BD1008" i="10"/>
  <c r="BE1008" i="10"/>
  <c r="BF1008" i="10"/>
  <c r="BG1008" i="10"/>
  <c r="BH1008" i="10"/>
  <c r="BI1008" i="10"/>
  <c r="BJ1008" i="10"/>
  <c r="BK1008" i="10"/>
  <c r="BM1008" i="10"/>
  <c r="AV1009" i="10"/>
  <c r="AW1009" i="10"/>
  <c r="AX1009" i="10"/>
  <c r="BC1009" i="10"/>
  <c r="BD1009" i="10"/>
  <c r="BE1009" i="10"/>
  <c r="BF1009" i="10"/>
  <c r="BG1009" i="10"/>
  <c r="BH1009" i="10"/>
  <c r="BI1009" i="10"/>
  <c r="BJ1009" i="10"/>
  <c r="BK1009" i="10"/>
  <c r="BM1009" i="10"/>
  <c r="AV1010" i="10"/>
  <c r="AW1010" i="10"/>
  <c r="AX1010" i="10"/>
  <c r="BC1010" i="10"/>
  <c r="BD1010" i="10"/>
  <c r="BE1010" i="10"/>
  <c r="BF1010" i="10"/>
  <c r="BG1010" i="10"/>
  <c r="BH1010" i="10"/>
  <c r="BI1010" i="10"/>
  <c r="BJ1010" i="10"/>
  <c r="BK1010" i="10"/>
  <c r="BM1010" i="10"/>
  <c r="AV1011" i="10"/>
  <c r="AW1011" i="10"/>
  <c r="AX1011" i="10"/>
  <c r="BC1011" i="10"/>
  <c r="BD1011" i="10"/>
  <c r="BE1011" i="10"/>
  <c r="BF1011" i="10"/>
  <c r="BG1011" i="10"/>
  <c r="BH1011" i="10"/>
  <c r="BI1011" i="10"/>
  <c r="BJ1011" i="10"/>
  <c r="BK1011" i="10"/>
  <c r="BM1011" i="10"/>
  <c r="AV1012" i="10"/>
  <c r="AW1012" i="10"/>
  <c r="AX1012" i="10"/>
  <c r="BC1012" i="10"/>
  <c r="BD1012" i="10"/>
  <c r="BE1012" i="10"/>
  <c r="BF1012" i="10"/>
  <c r="BG1012" i="10"/>
  <c r="BH1012" i="10"/>
  <c r="BI1012" i="10"/>
  <c r="BJ1012" i="10"/>
  <c r="BK1012" i="10"/>
  <c r="BM1012" i="10"/>
  <c r="AV1013" i="10"/>
  <c r="AW1013" i="10"/>
  <c r="AX1013" i="10"/>
  <c r="BC1013" i="10"/>
  <c r="BD1013" i="10"/>
  <c r="BE1013" i="10"/>
  <c r="BF1013" i="10"/>
  <c r="BG1013" i="10"/>
  <c r="BH1013" i="10"/>
  <c r="BI1013" i="10"/>
  <c r="BJ1013" i="10"/>
  <c r="BK1013" i="10"/>
  <c r="BM1013" i="10"/>
  <c r="AV1014" i="10"/>
  <c r="AW1014" i="10"/>
  <c r="AX1014" i="10"/>
  <c r="BC1014" i="10"/>
  <c r="BD1014" i="10"/>
  <c r="BE1014" i="10"/>
  <c r="BF1014" i="10"/>
  <c r="BG1014" i="10"/>
  <c r="BH1014" i="10"/>
  <c r="BI1014" i="10"/>
  <c r="BJ1014" i="10"/>
  <c r="BK1014" i="10"/>
  <c r="BM1014" i="10"/>
  <c r="AV1015" i="10"/>
  <c r="AW1015" i="10"/>
  <c r="AX1015" i="10"/>
  <c r="BC1015" i="10"/>
  <c r="BD1015" i="10"/>
  <c r="BE1015" i="10"/>
  <c r="BF1015" i="10"/>
  <c r="BG1015" i="10"/>
  <c r="BH1015" i="10"/>
  <c r="BI1015" i="10"/>
  <c r="BJ1015" i="10"/>
  <c r="BK1015" i="10"/>
  <c r="BM1015" i="10"/>
  <c r="AV1016" i="10"/>
  <c r="AW1016" i="10"/>
  <c r="AX1016" i="10"/>
  <c r="BC1016" i="10"/>
  <c r="BD1016" i="10"/>
  <c r="BE1016" i="10"/>
  <c r="BF1016" i="10"/>
  <c r="BG1016" i="10"/>
  <c r="BH1016" i="10"/>
  <c r="BI1016" i="10"/>
  <c r="BJ1016" i="10"/>
  <c r="BK1016" i="10"/>
  <c r="BM1016" i="10"/>
  <c r="AV1017" i="10"/>
  <c r="AW1017" i="10"/>
  <c r="AX1017" i="10"/>
  <c r="BC1017" i="10"/>
  <c r="BD1017" i="10"/>
  <c r="BE1017" i="10"/>
  <c r="BF1017" i="10"/>
  <c r="BG1017" i="10"/>
  <c r="BH1017" i="10"/>
  <c r="BI1017" i="10"/>
  <c r="BJ1017" i="10"/>
  <c r="BK1017" i="10"/>
  <c r="BM1017" i="10"/>
  <c r="AV1018" i="10"/>
  <c r="AW1018" i="10"/>
  <c r="AX1018" i="10"/>
  <c r="BC1018" i="10"/>
  <c r="BD1018" i="10"/>
  <c r="BE1018" i="10"/>
  <c r="BF1018" i="10"/>
  <c r="BG1018" i="10"/>
  <c r="BH1018" i="10"/>
  <c r="BI1018" i="10"/>
  <c r="BJ1018" i="10"/>
  <c r="BK1018" i="10"/>
  <c r="BM1018" i="10"/>
  <c r="AV1019" i="10"/>
  <c r="AW1019" i="10"/>
  <c r="AX1019" i="10"/>
  <c r="BC1019" i="10"/>
  <c r="BD1019" i="10"/>
  <c r="BE1019" i="10"/>
  <c r="BF1019" i="10"/>
  <c r="BG1019" i="10"/>
  <c r="BH1019" i="10"/>
  <c r="BI1019" i="10"/>
  <c r="BJ1019" i="10"/>
  <c r="BK1019" i="10"/>
  <c r="BM1019" i="10"/>
  <c r="AV1020" i="10"/>
  <c r="AW1020" i="10"/>
  <c r="AX1020" i="10"/>
  <c r="BC1020" i="10"/>
  <c r="BD1020" i="10"/>
  <c r="BE1020" i="10"/>
  <c r="BF1020" i="10"/>
  <c r="BG1020" i="10"/>
  <c r="BH1020" i="10"/>
  <c r="BI1020" i="10"/>
  <c r="BJ1020" i="10"/>
  <c r="BK1020" i="10"/>
  <c r="BM1020" i="10"/>
  <c r="AV1021" i="10"/>
  <c r="AW1021" i="10"/>
  <c r="AX1021" i="10"/>
  <c r="BC1021" i="10"/>
  <c r="BD1021" i="10"/>
  <c r="BE1021" i="10"/>
  <c r="BF1021" i="10"/>
  <c r="BG1021" i="10"/>
  <c r="BH1021" i="10"/>
  <c r="BI1021" i="10"/>
  <c r="BJ1021" i="10"/>
  <c r="BK1021" i="10"/>
  <c r="BM1021" i="10"/>
  <c r="AV1022" i="10"/>
  <c r="AW1022" i="10"/>
  <c r="AX1022" i="10"/>
  <c r="BC1022" i="10"/>
  <c r="BD1022" i="10"/>
  <c r="BE1022" i="10"/>
  <c r="BF1022" i="10"/>
  <c r="BG1022" i="10"/>
  <c r="BH1022" i="10"/>
  <c r="BI1022" i="10"/>
  <c r="BJ1022" i="10"/>
  <c r="BK1022" i="10"/>
  <c r="BM1022" i="10"/>
  <c r="AV1023" i="10"/>
  <c r="AW1023" i="10"/>
  <c r="AX1023" i="10"/>
  <c r="BC1023" i="10"/>
  <c r="BD1023" i="10"/>
  <c r="BE1023" i="10"/>
  <c r="BF1023" i="10"/>
  <c r="BG1023" i="10"/>
  <c r="BH1023" i="10"/>
  <c r="BI1023" i="10"/>
  <c r="BJ1023" i="10"/>
  <c r="BK1023" i="10"/>
  <c r="BM1023" i="10"/>
  <c r="AV1024" i="10"/>
  <c r="AW1024" i="10"/>
  <c r="AX1024" i="10"/>
  <c r="BC1024" i="10"/>
  <c r="BD1024" i="10"/>
  <c r="BE1024" i="10"/>
  <c r="BF1024" i="10"/>
  <c r="BG1024" i="10"/>
  <c r="BH1024" i="10"/>
  <c r="BI1024" i="10"/>
  <c r="BJ1024" i="10"/>
  <c r="BK1024" i="10"/>
  <c r="BM1024" i="10"/>
  <c r="AV1025" i="10"/>
  <c r="AW1025" i="10"/>
  <c r="AX1025" i="10"/>
  <c r="BC1025" i="10"/>
  <c r="BD1025" i="10"/>
  <c r="BE1025" i="10"/>
  <c r="BF1025" i="10"/>
  <c r="BG1025" i="10"/>
  <c r="BH1025" i="10"/>
  <c r="BI1025" i="10"/>
  <c r="BJ1025" i="10"/>
  <c r="BK1025" i="10"/>
  <c r="BM1025" i="10"/>
  <c r="AV1026" i="10"/>
  <c r="AW1026" i="10"/>
  <c r="AX1026" i="10"/>
  <c r="BC1026" i="10"/>
  <c r="BD1026" i="10"/>
  <c r="BE1026" i="10"/>
  <c r="BF1026" i="10"/>
  <c r="BG1026" i="10"/>
  <c r="BH1026" i="10"/>
  <c r="BI1026" i="10"/>
  <c r="BJ1026" i="10"/>
  <c r="BK1026" i="10"/>
  <c r="BM1026" i="10"/>
  <c r="AV1027" i="10"/>
  <c r="AW1027" i="10"/>
  <c r="AX1027" i="10"/>
  <c r="BC1027" i="10"/>
  <c r="BD1027" i="10"/>
  <c r="BE1027" i="10"/>
  <c r="BF1027" i="10"/>
  <c r="BG1027" i="10"/>
  <c r="BH1027" i="10"/>
  <c r="BI1027" i="10"/>
  <c r="BJ1027" i="10"/>
  <c r="BK1027" i="10"/>
  <c r="BM1027" i="10"/>
  <c r="AV1028" i="10"/>
  <c r="AW1028" i="10"/>
  <c r="AX1028" i="10"/>
  <c r="BC1028" i="10"/>
  <c r="BD1028" i="10"/>
  <c r="BE1028" i="10"/>
  <c r="BF1028" i="10"/>
  <c r="BG1028" i="10"/>
  <c r="BH1028" i="10"/>
  <c r="BI1028" i="10"/>
  <c r="BJ1028" i="10"/>
  <c r="BK1028" i="10"/>
  <c r="BM1028" i="10"/>
  <c r="AV1029" i="10"/>
  <c r="AW1029" i="10"/>
  <c r="AX1029" i="10"/>
  <c r="BC1029" i="10"/>
  <c r="BD1029" i="10"/>
  <c r="BE1029" i="10"/>
  <c r="BF1029" i="10"/>
  <c r="BG1029" i="10"/>
  <c r="BH1029" i="10"/>
  <c r="BI1029" i="10"/>
  <c r="BJ1029" i="10"/>
  <c r="BK1029" i="10"/>
  <c r="BM1029" i="10"/>
  <c r="AV1030" i="10"/>
  <c r="AW1030" i="10"/>
  <c r="AX1030" i="10"/>
  <c r="BC1030" i="10"/>
  <c r="BD1030" i="10"/>
  <c r="BE1030" i="10"/>
  <c r="BF1030" i="10"/>
  <c r="BG1030" i="10"/>
  <c r="BH1030" i="10"/>
  <c r="BI1030" i="10"/>
  <c r="BJ1030" i="10"/>
  <c r="BK1030" i="10"/>
  <c r="BM1030" i="10"/>
  <c r="AV1031" i="10"/>
  <c r="AW1031" i="10"/>
  <c r="AX1031" i="10"/>
  <c r="BC1031" i="10"/>
  <c r="BD1031" i="10"/>
  <c r="BE1031" i="10"/>
  <c r="BF1031" i="10"/>
  <c r="BG1031" i="10"/>
  <c r="BH1031" i="10"/>
  <c r="BI1031" i="10"/>
  <c r="BJ1031" i="10"/>
  <c r="BK1031" i="10"/>
  <c r="BM1031" i="10"/>
  <c r="AV1032" i="10"/>
  <c r="AW1032" i="10"/>
  <c r="AX1032" i="10"/>
  <c r="BC1032" i="10"/>
  <c r="BD1032" i="10"/>
  <c r="BE1032" i="10"/>
  <c r="BF1032" i="10"/>
  <c r="BG1032" i="10"/>
  <c r="BH1032" i="10"/>
  <c r="BI1032" i="10"/>
  <c r="BJ1032" i="10"/>
  <c r="BK1032" i="10"/>
  <c r="BM1032" i="10"/>
  <c r="AV1033" i="10"/>
  <c r="AW1033" i="10"/>
  <c r="AX1033" i="10"/>
  <c r="BC1033" i="10"/>
  <c r="BD1033" i="10"/>
  <c r="BE1033" i="10"/>
  <c r="BF1033" i="10"/>
  <c r="BG1033" i="10"/>
  <c r="BH1033" i="10"/>
  <c r="BI1033" i="10"/>
  <c r="BJ1033" i="10"/>
  <c r="BK1033" i="10"/>
  <c r="BM1033" i="10"/>
  <c r="AV1034" i="10"/>
  <c r="AW1034" i="10"/>
  <c r="AX1034" i="10"/>
  <c r="BC1034" i="10"/>
  <c r="BD1034" i="10"/>
  <c r="BE1034" i="10"/>
  <c r="BF1034" i="10"/>
  <c r="BG1034" i="10"/>
  <c r="BH1034" i="10"/>
  <c r="BI1034" i="10"/>
  <c r="BJ1034" i="10"/>
  <c r="BK1034" i="10"/>
  <c r="BM1034" i="10"/>
  <c r="AV1035" i="10"/>
  <c r="AW1035" i="10"/>
  <c r="AX1035" i="10"/>
  <c r="BC1035" i="10"/>
  <c r="BD1035" i="10"/>
  <c r="BE1035" i="10"/>
  <c r="BF1035" i="10"/>
  <c r="BG1035" i="10"/>
  <c r="BH1035" i="10"/>
  <c r="BI1035" i="10"/>
  <c r="BJ1035" i="10"/>
  <c r="BK1035" i="10"/>
  <c r="BM1035" i="10"/>
  <c r="AV1036" i="10"/>
  <c r="AW1036" i="10"/>
  <c r="AX1036" i="10"/>
  <c r="BC1036" i="10"/>
  <c r="BD1036" i="10"/>
  <c r="BE1036" i="10"/>
  <c r="BF1036" i="10"/>
  <c r="BG1036" i="10"/>
  <c r="BH1036" i="10"/>
  <c r="BI1036" i="10"/>
  <c r="BJ1036" i="10"/>
  <c r="BK1036" i="10"/>
  <c r="BM1036" i="10"/>
  <c r="AV1037" i="10"/>
  <c r="AW1037" i="10"/>
  <c r="AX1037" i="10"/>
  <c r="BC1037" i="10"/>
  <c r="BD1037" i="10"/>
  <c r="BE1037" i="10"/>
  <c r="BF1037" i="10"/>
  <c r="BG1037" i="10"/>
  <c r="BH1037" i="10"/>
  <c r="BI1037" i="10"/>
  <c r="BJ1037" i="10"/>
  <c r="BK1037" i="10"/>
  <c r="BM1037" i="10"/>
  <c r="AV1038" i="10"/>
  <c r="AW1038" i="10"/>
  <c r="AX1038" i="10"/>
  <c r="BC1038" i="10"/>
  <c r="BD1038" i="10"/>
  <c r="BE1038" i="10"/>
  <c r="BF1038" i="10"/>
  <c r="BG1038" i="10"/>
  <c r="BH1038" i="10"/>
  <c r="BI1038" i="10"/>
  <c r="BJ1038" i="10"/>
  <c r="BK1038" i="10"/>
  <c r="BM1038" i="10"/>
  <c r="AV1039" i="10"/>
  <c r="AW1039" i="10"/>
  <c r="AX1039" i="10"/>
  <c r="BC1039" i="10"/>
  <c r="BD1039" i="10"/>
  <c r="BE1039" i="10"/>
  <c r="BF1039" i="10"/>
  <c r="BG1039" i="10"/>
  <c r="BH1039" i="10"/>
  <c r="BI1039" i="10"/>
  <c r="BJ1039" i="10"/>
  <c r="BK1039" i="10"/>
  <c r="BM1039" i="10"/>
  <c r="AV1040" i="10"/>
  <c r="AW1040" i="10"/>
  <c r="AX1040" i="10"/>
  <c r="BC1040" i="10"/>
  <c r="BD1040" i="10"/>
  <c r="BE1040" i="10"/>
  <c r="BF1040" i="10"/>
  <c r="BG1040" i="10"/>
  <c r="BH1040" i="10"/>
  <c r="BI1040" i="10"/>
  <c r="BJ1040" i="10"/>
  <c r="BK1040" i="10"/>
  <c r="BM1040" i="10"/>
  <c r="AV1041" i="10"/>
  <c r="AW1041" i="10"/>
  <c r="AX1041" i="10"/>
  <c r="BC1041" i="10"/>
  <c r="BD1041" i="10"/>
  <c r="BE1041" i="10"/>
  <c r="BF1041" i="10"/>
  <c r="BG1041" i="10"/>
  <c r="BH1041" i="10"/>
  <c r="BI1041" i="10"/>
  <c r="BJ1041" i="10"/>
  <c r="BK1041" i="10"/>
  <c r="BM1041" i="10"/>
  <c r="AV1042" i="10"/>
  <c r="AW1042" i="10"/>
  <c r="AX1042" i="10"/>
  <c r="BC1042" i="10"/>
  <c r="BD1042" i="10"/>
  <c r="BE1042" i="10"/>
  <c r="BF1042" i="10"/>
  <c r="BG1042" i="10"/>
  <c r="BH1042" i="10"/>
  <c r="BI1042" i="10"/>
  <c r="BJ1042" i="10"/>
  <c r="BK1042" i="10"/>
  <c r="BM1042" i="10"/>
  <c r="AV1043" i="10"/>
  <c r="AW1043" i="10"/>
  <c r="AX1043" i="10"/>
  <c r="BC1043" i="10"/>
  <c r="BD1043" i="10"/>
  <c r="BE1043" i="10"/>
  <c r="BF1043" i="10"/>
  <c r="BG1043" i="10"/>
  <c r="BH1043" i="10"/>
  <c r="BI1043" i="10"/>
  <c r="BJ1043" i="10"/>
  <c r="BK1043" i="10"/>
  <c r="BM1043" i="10"/>
  <c r="AV1044" i="10"/>
  <c r="AW1044" i="10"/>
  <c r="AX1044" i="10"/>
  <c r="BC1044" i="10"/>
  <c r="BD1044" i="10"/>
  <c r="BE1044" i="10"/>
  <c r="BF1044" i="10"/>
  <c r="BG1044" i="10"/>
  <c r="BH1044" i="10"/>
  <c r="BI1044" i="10"/>
  <c r="BJ1044" i="10"/>
  <c r="BK1044" i="10"/>
  <c r="BM1044" i="10"/>
  <c r="AV1045" i="10"/>
  <c r="AW1045" i="10"/>
  <c r="AX1045" i="10"/>
  <c r="BC1045" i="10"/>
  <c r="BD1045" i="10"/>
  <c r="BE1045" i="10"/>
  <c r="BF1045" i="10"/>
  <c r="BG1045" i="10"/>
  <c r="BH1045" i="10"/>
  <c r="BI1045" i="10"/>
  <c r="BJ1045" i="10"/>
  <c r="BK1045" i="10"/>
  <c r="BM1045" i="10"/>
  <c r="AV1046" i="10"/>
  <c r="AW1046" i="10"/>
  <c r="AX1046" i="10"/>
  <c r="BC1046" i="10"/>
  <c r="BD1046" i="10"/>
  <c r="BE1046" i="10"/>
  <c r="BF1046" i="10"/>
  <c r="BG1046" i="10"/>
  <c r="BH1046" i="10"/>
  <c r="BI1046" i="10"/>
  <c r="BJ1046" i="10"/>
  <c r="BK1046" i="10"/>
  <c r="BM1046" i="10"/>
  <c r="AV1047" i="10"/>
  <c r="AW1047" i="10"/>
  <c r="AX1047" i="10"/>
  <c r="BC1047" i="10"/>
  <c r="BD1047" i="10"/>
  <c r="BE1047" i="10"/>
  <c r="BF1047" i="10"/>
  <c r="BG1047" i="10"/>
  <c r="BH1047" i="10"/>
  <c r="BI1047" i="10"/>
  <c r="BJ1047" i="10"/>
  <c r="BK1047" i="10"/>
  <c r="BM1047" i="10"/>
  <c r="AV1048" i="10"/>
  <c r="AW1048" i="10"/>
  <c r="AX1048" i="10"/>
  <c r="BC1048" i="10"/>
  <c r="BD1048" i="10"/>
  <c r="BE1048" i="10"/>
  <c r="BF1048" i="10"/>
  <c r="BG1048" i="10"/>
  <c r="BH1048" i="10"/>
  <c r="BI1048" i="10"/>
  <c r="BJ1048" i="10"/>
  <c r="BK1048" i="10"/>
  <c r="BM1048" i="10"/>
  <c r="AV1049" i="10"/>
  <c r="AW1049" i="10"/>
  <c r="AX1049" i="10"/>
  <c r="BC1049" i="10"/>
  <c r="BD1049" i="10"/>
  <c r="BE1049" i="10"/>
  <c r="BF1049" i="10"/>
  <c r="BG1049" i="10"/>
  <c r="BH1049" i="10"/>
  <c r="BI1049" i="10"/>
  <c r="BJ1049" i="10"/>
  <c r="BK1049" i="10"/>
  <c r="BM1049" i="10"/>
  <c r="AV1050" i="10"/>
  <c r="AW1050" i="10"/>
  <c r="AX1050" i="10"/>
  <c r="BC1050" i="10"/>
  <c r="BD1050" i="10"/>
  <c r="BE1050" i="10"/>
  <c r="BF1050" i="10"/>
  <c r="BG1050" i="10"/>
  <c r="BH1050" i="10"/>
  <c r="BI1050" i="10"/>
  <c r="BJ1050" i="10"/>
  <c r="BK1050" i="10"/>
  <c r="BM1050" i="10"/>
  <c r="AV1051" i="10"/>
  <c r="AW1051" i="10"/>
  <c r="AX1051" i="10"/>
  <c r="BC1051" i="10"/>
  <c r="BD1051" i="10"/>
  <c r="BE1051" i="10"/>
  <c r="BF1051" i="10"/>
  <c r="BG1051" i="10"/>
  <c r="BH1051" i="10"/>
  <c r="BI1051" i="10"/>
  <c r="BJ1051" i="10"/>
  <c r="BK1051" i="10"/>
  <c r="BM1051" i="10"/>
  <c r="AV1052" i="10"/>
  <c r="AW1052" i="10"/>
  <c r="AX1052" i="10"/>
  <c r="BC1052" i="10"/>
  <c r="BD1052" i="10"/>
  <c r="BE1052" i="10"/>
  <c r="BF1052" i="10"/>
  <c r="BG1052" i="10"/>
  <c r="BH1052" i="10"/>
  <c r="BI1052" i="10"/>
  <c r="BJ1052" i="10"/>
  <c r="BK1052" i="10"/>
  <c r="BM1052" i="10"/>
  <c r="AV1053" i="10"/>
  <c r="AW1053" i="10"/>
  <c r="AX1053" i="10"/>
  <c r="BC1053" i="10"/>
  <c r="BD1053" i="10"/>
  <c r="BE1053" i="10"/>
  <c r="BF1053" i="10"/>
  <c r="BG1053" i="10"/>
  <c r="BH1053" i="10"/>
  <c r="BI1053" i="10"/>
  <c r="BJ1053" i="10"/>
  <c r="BK1053" i="10"/>
  <c r="BM1053" i="10"/>
  <c r="AV1054" i="10"/>
  <c r="AW1054" i="10"/>
  <c r="AX1054" i="10"/>
  <c r="BC1054" i="10"/>
  <c r="BD1054" i="10"/>
  <c r="BE1054" i="10"/>
  <c r="BF1054" i="10"/>
  <c r="BG1054" i="10"/>
  <c r="BH1054" i="10"/>
  <c r="BI1054" i="10"/>
  <c r="BJ1054" i="10"/>
  <c r="BK1054" i="10"/>
  <c r="BM1054" i="10"/>
  <c r="AV1055" i="10"/>
  <c r="AW1055" i="10"/>
  <c r="AX1055" i="10"/>
  <c r="BC1055" i="10"/>
  <c r="BD1055" i="10"/>
  <c r="BE1055" i="10"/>
  <c r="BF1055" i="10"/>
  <c r="BG1055" i="10"/>
  <c r="BH1055" i="10"/>
  <c r="BI1055" i="10"/>
  <c r="BJ1055" i="10"/>
  <c r="BK1055" i="10"/>
  <c r="BM1055" i="10"/>
  <c r="AV1056" i="10"/>
  <c r="AW1056" i="10"/>
  <c r="AX1056" i="10"/>
  <c r="BC1056" i="10"/>
  <c r="BD1056" i="10"/>
  <c r="BE1056" i="10"/>
  <c r="BF1056" i="10"/>
  <c r="BG1056" i="10"/>
  <c r="BH1056" i="10"/>
  <c r="BI1056" i="10"/>
  <c r="BJ1056" i="10"/>
  <c r="BK1056" i="10"/>
  <c r="BM1056" i="10"/>
  <c r="AV1057" i="10"/>
  <c r="AW1057" i="10"/>
  <c r="AX1057" i="10"/>
  <c r="BC1057" i="10"/>
  <c r="BD1057" i="10"/>
  <c r="BE1057" i="10"/>
  <c r="BF1057" i="10"/>
  <c r="BG1057" i="10"/>
  <c r="BH1057" i="10"/>
  <c r="BI1057" i="10"/>
  <c r="BJ1057" i="10"/>
  <c r="BK1057" i="10"/>
  <c r="BM1057" i="10"/>
  <c r="AV1058" i="10"/>
  <c r="AW1058" i="10"/>
  <c r="AX1058" i="10"/>
  <c r="BC1058" i="10"/>
  <c r="BD1058" i="10"/>
  <c r="BE1058" i="10"/>
  <c r="BF1058" i="10"/>
  <c r="BG1058" i="10"/>
  <c r="BH1058" i="10"/>
  <c r="BI1058" i="10"/>
  <c r="BJ1058" i="10"/>
  <c r="BK1058" i="10"/>
  <c r="BM1058" i="10"/>
  <c r="AV1059" i="10"/>
  <c r="AW1059" i="10"/>
  <c r="AX1059" i="10"/>
  <c r="BC1059" i="10"/>
  <c r="BD1059" i="10"/>
  <c r="BE1059" i="10"/>
  <c r="BF1059" i="10"/>
  <c r="BG1059" i="10"/>
  <c r="BH1059" i="10"/>
  <c r="BI1059" i="10"/>
  <c r="BJ1059" i="10"/>
  <c r="BK1059" i="10"/>
  <c r="BM1059" i="10"/>
  <c r="AV1060" i="10"/>
  <c r="AW1060" i="10"/>
  <c r="AX1060" i="10"/>
  <c r="BC1060" i="10"/>
  <c r="BD1060" i="10"/>
  <c r="BE1060" i="10"/>
  <c r="BF1060" i="10"/>
  <c r="BG1060" i="10"/>
  <c r="BH1060" i="10"/>
  <c r="BI1060" i="10"/>
  <c r="BJ1060" i="10"/>
  <c r="BK1060" i="10"/>
  <c r="BM1060" i="10"/>
  <c r="AV1061" i="10"/>
  <c r="AW1061" i="10"/>
  <c r="AX1061" i="10"/>
  <c r="BC1061" i="10"/>
  <c r="BD1061" i="10"/>
  <c r="BE1061" i="10"/>
  <c r="BF1061" i="10"/>
  <c r="BG1061" i="10"/>
  <c r="BH1061" i="10"/>
  <c r="BI1061" i="10"/>
  <c r="BJ1061" i="10"/>
  <c r="BK1061" i="10"/>
  <c r="BM1061" i="10"/>
  <c r="AV1062" i="10"/>
  <c r="AW1062" i="10"/>
  <c r="AX1062" i="10"/>
  <c r="BC1062" i="10"/>
  <c r="BD1062" i="10"/>
  <c r="BE1062" i="10"/>
  <c r="BF1062" i="10"/>
  <c r="BG1062" i="10"/>
  <c r="BH1062" i="10"/>
  <c r="BI1062" i="10"/>
  <c r="BJ1062" i="10"/>
  <c r="BK1062" i="10"/>
  <c r="BM1062" i="10"/>
  <c r="AV1063" i="10"/>
  <c r="AW1063" i="10"/>
  <c r="AX1063" i="10"/>
  <c r="BC1063" i="10"/>
  <c r="BD1063" i="10"/>
  <c r="BE1063" i="10"/>
  <c r="BF1063" i="10"/>
  <c r="BG1063" i="10"/>
  <c r="BH1063" i="10"/>
  <c r="BI1063" i="10"/>
  <c r="BJ1063" i="10"/>
  <c r="BK1063" i="10"/>
  <c r="BM1063" i="10"/>
  <c r="AV1064" i="10"/>
  <c r="AW1064" i="10"/>
  <c r="AX1064" i="10"/>
  <c r="BC1064" i="10"/>
  <c r="BD1064" i="10"/>
  <c r="BE1064" i="10"/>
  <c r="BF1064" i="10"/>
  <c r="BG1064" i="10"/>
  <c r="BH1064" i="10"/>
  <c r="BI1064" i="10"/>
  <c r="BJ1064" i="10"/>
  <c r="BK1064" i="10"/>
  <c r="BM1064" i="10"/>
  <c r="AV1065" i="10"/>
  <c r="AW1065" i="10"/>
  <c r="AX1065" i="10"/>
  <c r="BC1065" i="10"/>
  <c r="BD1065" i="10"/>
  <c r="BE1065" i="10"/>
  <c r="BF1065" i="10"/>
  <c r="BG1065" i="10"/>
  <c r="BH1065" i="10"/>
  <c r="BI1065" i="10"/>
  <c r="BJ1065" i="10"/>
  <c r="BK1065" i="10"/>
  <c r="BM1065" i="10"/>
  <c r="AV1066" i="10"/>
  <c r="AW1066" i="10"/>
  <c r="AX1066" i="10"/>
  <c r="BC1066" i="10"/>
  <c r="BD1066" i="10"/>
  <c r="BE1066" i="10"/>
  <c r="BF1066" i="10"/>
  <c r="BG1066" i="10"/>
  <c r="BH1066" i="10"/>
  <c r="BI1066" i="10"/>
  <c r="BJ1066" i="10"/>
  <c r="BK1066" i="10"/>
  <c r="BM1066" i="10"/>
  <c r="AV1067" i="10"/>
  <c r="AW1067" i="10"/>
  <c r="AX1067" i="10"/>
  <c r="BC1067" i="10"/>
  <c r="BD1067" i="10"/>
  <c r="BE1067" i="10"/>
  <c r="BF1067" i="10"/>
  <c r="BG1067" i="10"/>
  <c r="BH1067" i="10"/>
  <c r="BI1067" i="10"/>
  <c r="BJ1067" i="10"/>
  <c r="BK1067" i="10"/>
  <c r="BM1067" i="10"/>
  <c r="AV1068" i="10"/>
  <c r="AW1068" i="10"/>
  <c r="AX1068" i="10"/>
  <c r="BC1068" i="10"/>
  <c r="BD1068" i="10"/>
  <c r="BE1068" i="10"/>
  <c r="BF1068" i="10"/>
  <c r="BG1068" i="10"/>
  <c r="BH1068" i="10"/>
  <c r="BI1068" i="10"/>
  <c r="BJ1068" i="10"/>
  <c r="BK1068" i="10"/>
  <c r="BM1068" i="10"/>
  <c r="AV1069" i="10"/>
  <c r="AW1069" i="10"/>
  <c r="AX1069" i="10"/>
  <c r="BC1069" i="10"/>
  <c r="BD1069" i="10"/>
  <c r="BE1069" i="10"/>
  <c r="BF1069" i="10"/>
  <c r="BG1069" i="10"/>
  <c r="BH1069" i="10"/>
  <c r="BI1069" i="10"/>
  <c r="BJ1069" i="10"/>
  <c r="BK1069" i="10"/>
  <c r="BM1069" i="10"/>
  <c r="AV1070" i="10"/>
  <c r="AW1070" i="10"/>
  <c r="AX1070" i="10"/>
  <c r="BC1070" i="10"/>
  <c r="BD1070" i="10"/>
  <c r="BE1070" i="10"/>
  <c r="BF1070" i="10"/>
  <c r="BG1070" i="10"/>
  <c r="BH1070" i="10"/>
  <c r="BI1070" i="10"/>
  <c r="BJ1070" i="10"/>
  <c r="BK1070" i="10"/>
  <c r="BM1070" i="10"/>
  <c r="AV1071" i="10"/>
  <c r="AW1071" i="10"/>
  <c r="AX1071" i="10"/>
  <c r="BC1071" i="10"/>
  <c r="BD1071" i="10"/>
  <c r="BE1071" i="10"/>
  <c r="BF1071" i="10"/>
  <c r="BG1071" i="10"/>
  <c r="BH1071" i="10"/>
  <c r="BI1071" i="10"/>
  <c r="BJ1071" i="10"/>
  <c r="BK1071" i="10"/>
  <c r="BM1071" i="10"/>
  <c r="AV1072" i="10"/>
  <c r="AW1072" i="10"/>
  <c r="AX1072" i="10"/>
  <c r="BC1072" i="10"/>
  <c r="BD1072" i="10"/>
  <c r="BE1072" i="10"/>
  <c r="BF1072" i="10"/>
  <c r="BG1072" i="10"/>
  <c r="BH1072" i="10"/>
  <c r="BI1072" i="10"/>
  <c r="BJ1072" i="10"/>
  <c r="BK1072" i="10"/>
  <c r="BM1072" i="10"/>
  <c r="AV1073" i="10"/>
  <c r="AW1073" i="10"/>
  <c r="AX1073" i="10"/>
  <c r="BC1073" i="10"/>
  <c r="BD1073" i="10"/>
  <c r="BE1073" i="10"/>
  <c r="BF1073" i="10"/>
  <c r="BG1073" i="10"/>
  <c r="BH1073" i="10"/>
  <c r="BI1073" i="10"/>
  <c r="BJ1073" i="10"/>
  <c r="BK1073" i="10"/>
  <c r="BM1073" i="10"/>
  <c r="AV1074" i="10"/>
  <c r="AW1074" i="10"/>
  <c r="AX1074" i="10"/>
  <c r="BC1074" i="10"/>
  <c r="BD1074" i="10"/>
  <c r="BE1074" i="10"/>
  <c r="BF1074" i="10"/>
  <c r="BG1074" i="10"/>
  <c r="BH1074" i="10"/>
  <c r="BI1074" i="10"/>
  <c r="BJ1074" i="10"/>
  <c r="BK1074" i="10"/>
  <c r="BM1074" i="10"/>
  <c r="AV1075" i="10"/>
  <c r="AW1075" i="10"/>
  <c r="AX1075" i="10"/>
  <c r="BC1075" i="10"/>
  <c r="BD1075" i="10"/>
  <c r="BE1075" i="10"/>
  <c r="BF1075" i="10"/>
  <c r="BG1075" i="10"/>
  <c r="BH1075" i="10"/>
  <c r="BI1075" i="10"/>
  <c r="BJ1075" i="10"/>
  <c r="BK1075" i="10"/>
  <c r="BM1075" i="10"/>
  <c r="AV1076" i="10"/>
  <c r="AW1076" i="10"/>
  <c r="AX1076" i="10"/>
  <c r="BC1076" i="10"/>
  <c r="BD1076" i="10"/>
  <c r="BE1076" i="10"/>
  <c r="BF1076" i="10"/>
  <c r="BG1076" i="10"/>
  <c r="BH1076" i="10"/>
  <c r="BI1076" i="10"/>
  <c r="BJ1076" i="10"/>
  <c r="BK1076" i="10"/>
  <c r="BM1076" i="10"/>
  <c r="AV1077" i="10"/>
  <c r="AW1077" i="10"/>
  <c r="AX1077" i="10"/>
  <c r="BC1077" i="10"/>
  <c r="BD1077" i="10"/>
  <c r="BE1077" i="10"/>
  <c r="BF1077" i="10"/>
  <c r="BG1077" i="10"/>
  <c r="BH1077" i="10"/>
  <c r="BI1077" i="10"/>
  <c r="BJ1077" i="10"/>
  <c r="BK1077" i="10"/>
  <c r="BM1077" i="10"/>
  <c r="AV1078" i="10"/>
  <c r="AW1078" i="10"/>
  <c r="AX1078" i="10"/>
  <c r="BC1078" i="10"/>
  <c r="BD1078" i="10"/>
  <c r="BE1078" i="10"/>
  <c r="BF1078" i="10"/>
  <c r="BG1078" i="10"/>
  <c r="BH1078" i="10"/>
  <c r="BI1078" i="10"/>
  <c r="BJ1078" i="10"/>
  <c r="BK1078" i="10"/>
  <c r="BM1078" i="10"/>
  <c r="AV1079" i="10"/>
  <c r="AW1079" i="10"/>
  <c r="AX1079" i="10"/>
  <c r="BC1079" i="10"/>
  <c r="BD1079" i="10"/>
  <c r="BE1079" i="10"/>
  <c r="BF1079" i="10"/>
  <c r="BG1079" i="10"/>
  <c r="BH1079" i="10"/>
  <c r="BI1079" i="10"/>
  <c r="BJ1079" i="10"/>
  <c r="BK1079" i="10"/>
  <c r="BM1079" i="10"/>
  <c r="AV1080" i="10"/>
  <c r="AW1080" i="10"/>
  <c r="AX1080" i="10"/>
  <c r="BC1080" i="10"/>
  <c r="BD1080" i="10"/>
  <c r="BE1080" i="10"/>
  <c r="BF1080" i="10"/>
  <c r="BG1080" i="10"/>
  <c r="BH1080" i="10"/>
  <c r="BI1080" i="10"/>
  <c r="BJ1080" i="10"/>
  <c r="BK1080" i="10"/>
  <c r="BM1080" i="10"/>
  <c r="AV1081" i="10"/>
  <c r="AW1081" i="10"/>
  <c r="AX1081" i="10"/>
  <c r="BC1081" i="10"/>
  <c r="BD1081" i="10"/>
  <c r="BE1081" i="10"/>
  <c r="BF1081" i="10"/>
  <c r="BG1081" i="10"/>
  <c r="BH1081" i="10"/>
  <c r="BI1081" i="10"/>
  <c r="BJ1081" i="10"/>
  <c r="BK1081" i="10"/>
  <c r="BM1081" i="10"/>
  <c r="AV1082" i="10"/>
  <c r="AW1082" i="10"/>
  <c r="AX1082" i="10"/>
  <c r="BC1082" i="10"/>
  <c r="BD1082" i="10"/>
  <c r="BE1082" i="10"/>
  <c r="BF1082" i="10"/>
  <c r="BG1082" i="10"/>
  <c r="BH1082" i="10"/>
  <c r="BI1082" i="10"/>
  <c r="BJ1082" i="10"/>
  <c r="BK1082" i="10"/>
  <c r="BM1082" i="10"/>
  <c r="AV1083" i="10"/>
  <c r="AW1083" i="10"/>
  <c r="AX1083" i="10"/>
  <c r="BC1083" i="10"/>
  <c r="BD1083" i="10"/>
  <c r="BE1083" i="10"/>
  <c r="BF1083" i="10"/>
  <c r="BG1083" i="10"/>
  <c r="BH1083" i="10"/>
  <c r="BI1083" i="10"/>
  <c r="BJ1083" i="10"/>
  <c r="BK1083" i="10"/>
  <c r="BM1083" i="10"/>
  <c r="AV1084" i="10"/>
  <c r="AW1084" i="10"/>
  <c r="AX1084" i="10"/>
  <c r="BC1084" i="10"/>
  <c r="BD1084" i="10"/>
  <c r="BE1084" i="10"/>
  <c r="BF1084" i="10"/>
  <c r="BG1084" i="10"/>
  <c r="BH1084" i="10"/>
  <c r="BI1084" i="10"/>
  <c r="BJ1084" i="10"/>
  <c r="BK1084" i="10"/>
  <c r="BM1084" i="10"/>
  <c r="AV1085" i="10"/>
  <c r="AW1085" i="10"/>
  <c r="AX1085" i="10"/>
  <c r="BC1085" i="10"/>
  <c r="BD1085" i="10"/>
  <c r="BE1085" i="10"/>
  <c r="BF1085" i="10"/>
  <c r="BG1085" i="10"/>
  <c r="BH1085" i="10"/>
  <c r="BI1085" i="10"/>
  <c r="BJ1085" i="10"/>
  <c r="BK1085" i="10"/>
  <c r="BM1085" i="10"/>
  <c r="AV1086" i="10"/>
  <c r="AW1086" i="10"/>
  <c r="AX1086" i="10"/>
  <c r="BC1086" i="10"/>
  <c r="BD1086" i="10"/>
  <c r="BE1086" i="10"/>
  <c r="BF1086" i="10"/>
  <c r="BG1086" i="10"/>
  <c r="BH1086" i="10"/>
  <c r="BI1086" i="10"/>
  <c r="BJ1086" i="10"/>
  <c r="BK1086" i="10"/>
  <c r="BM1086" i="10"/>
  <c r="AV1087" i="10"/>
  <c r="AW1087" i="10"/>
  <c r="AX1087" i="10"/>
  <c r="BC1087" i="10"/>
  <c r="BD1087" i="10"/>
  <c r="BE1087" i="10"/>
  <c r="BF1087" i="10"/>
  <c r="BG1087" i="10"/>
  <c r="BH1087" i="10"/>
  <c r="BI1087" i="10"/>
  <c r="BJ1087" i="10"/>
  <c r="BK1087" i="10"/>
  <c r="BM1087" i="10"/>
  <c r="AV1088" i="10"/>
  <c r="AW1088" i="10"/>
  <c r="AX1088" i="10"/>
  <c r="BC1088" i="10"/>
  <c r="BD1088" i="10"/>
  <c r="BE1088" i="10"/>
  <c r="BF1088" i="10"/>
  <c r="BG1088" i="10"/>
  <c r="BH1088" i="10"/>
  <c r="BI1088" i="10"/>
  <c r="BJ1088" i="10"/>
  <c r="BK1088" i="10"/>
  <c r="BM1088" i="10"/>
  <c r="AV1089" i="10"/>
  <c r="AW1089" i="10"/>
  <c r="AX1089" i="10"/>
  <c r="BC1089" i="10"/>
  <c r="BD1089" i="10"/>
  <c r="BE1089" i="10"/>
  <c r="BF1089" i="10"/>
  <c r="BG1089" i="10"/>
  <c r="BH1089" i="10"/>
  <c r="BI1089" i="10"/>
  <c r="BJ1089" i="10"/>
  <c r="BK1089" i="10"/>
  <c r="BM1089" i="10"/>
  <c r="AV1090" i="10"/>
  <c r="AW1090" i="10"/>
  <c r="AX1090" i="10"/>
  <c r="BC1090" i="10"/>
  <c r="BD1090" i="10"/>
  <c r="BE1090" i="10"/>
  <c r="BF1090" i="10"/>
  <c r="BG1090" i="10"/>
  <c r="BH1090" i="10"/>
  <c r="BI1090" i="10"/>
  <c r="BJ1090" i="10"/>
  <c r="BK1090" i="10"/>
  <c r="BM1090" i="10"/>
  <c r="AV1091" i="10"/>
  <c r="AW1091" i="10"/>
  <c r="AX1091" i="10"/>
  <c r="BC1091" i="10"/>
  <c r="BD1091" i="10"/>
  <c r="BE1091" i="10"/>
  <c r="BF1091" i="10"/>
  <c r="BG1091" i="10"/>
  <c r="BH1091" i="10"/>
  <c r="BI1091" i="10"/>
  <c r="BJ1091" i="10"/>
  <c r="BK1091" i="10"/>
  <c r="BM1091" i="10"/>
  <c r="AV1092" i="10"/>
  <c r="AW1092" i="10"/>
  <c r="AX1092" i="10"/>
  <c r="BC1092" i="10"/>
  <c r="BD1092" i="10"/>
  <c r="BE1092" i="10"/>
  <c r="BF1092" i="10"/>
  <c r="BG1092" i="10"/>
  <c r="BH1092" i="10"/>
  <c r="BI1092" i="10"/>
  <c r="BJ1092" i="10"/>
  <c r="BK1092" i="10"/>
  <c r="BM1092" i="10"/>
  <c r="AV1093" i="10"/>
  <c r="AW1093" i="10"/>
  <c r="AX1093" i="10"/>
  <c r="BC1093" i="10"/>
  <c r="BD1093" i="10"/>
  <c r="BE1093" i="10"/>
  <c r="BF1093" i="10"/>
  <c r="BG1093" i="10"/>
  <c r="BH1093" i="10"/>
  <c r="BI1093" i="10"/>
  <c r="BJ1093" i="10"/>
  <c r="BK1093" i="10"/>
  <c r="BM1093" i="10"/>
  <c r="AV1094" i="10"/>
  <c r="AW1094" i="10"/>
  <c r="AX1094" i="10"/>
  <c r="BC1094" i="10"/>
  <c r="BD1094" i="10"/>
  <c r="BE1094" i="10"/>
  <c r="BF1094" i="10"/>
  <c r="BG1094" i="10"/>
  <c r="BH1094" i="10"/>
  <c r="BI1094" i="10"/>
  <c r="BJ1094" i="10"/>
  <c r="BK1094" i="10"/>
  <c r="BM1094" i="10"/>
  <c r="AV1095" i="10"/>
  <c r="AW1095" i="10"/>
  <c r="AX1095" i="10"/>
  <c r="BC1095" i="10"/>
  <c r="BD1095" i="10"/>
  <c r="BE1095" i="10"/>
  <c r="BF1095" i="10"/>
  <c r="BG1095" i="10"/>
  <c r="BH1095" i="10"/>
  <c r="BI1095" i="10"/>
  <c r="BJ1095" i="10"/>
  <c r="BK1095" i="10"/>
  <c r="BM1095" i="10"/>
  <c r="AV1096" i="10"/>
  <c r="AW1096" i="10"/>
  <c r="AX1096" i="10"/>
  <c r="BC1096" i="10"/>
  <c r="BD1096" i="10"/>
  <c r="BE1096" i="10"/>
  <c r="BF1096" i="10"/>
  <c r="BG1096" i="10"/>
  <c r="BH1096" i="10"/>
  <c r="BI1096" i="10"/>
  <c r="BJ1096" i="10"/>
  <c r="BK1096" i="10"/>
  <c r="BM1096" i="10"/>
  <c r="AV1097" i="10"/>
  <c r="AW1097" i="10"/>
  <c r="AX1097" i="10"/>
  <c r="BC1097" i="10"/>
  <c r="BD1097" i="10"/>
  <c r="BE1097" i="10"/>
  <c r="BF1097" i="10"/>
  <c r="BG1097" i="10"/>
  <c r="BH1097" i="10"/>
  <c r="BI1097" i="10"/>
  <c r="BJ1097" i="10"/>
  <c r="BK1097" i="10"/>
  <c r="BM1097" i="10"/>
  <c r="AV1098" i="10"/>
  <c r="AW1098" i="10"/>
  <c r="AX1098" i="10"/>
  <c r="BC1098" i="10"/>
  <c r="BD1098" i="10"/>
  <c r="BE1098" i="10"/>
  <c r="BF1098" i="10"/>
  <c r="BG1098" i="10"/>
  <c r="BH1098" i="10"/>
  <c r="BI1098" i="10"/>
  <c r="BJ1098" i="10"/>
  <c r="BK1098" i="10"/>
  <c r="BM1098" i="10"/>
  <c r="AV1099" i="10"/>
  <c r="AW1099" i="10"/>
  <c r="AX1099" i="10"/>
  <c r="BC1099" i="10"/>
  <c r="BD1099" i="10"/>
  <c r="BE1099" i="10"/>
  <c r="BF1099" i="10"/>
  <c r="BG1099" i="10"/>
  <c r="BH1099" i="10"/>
  <c r="BI1099" i="10"/>
  <c r="BJ1099" i="10"/>
  <c r="BK1099" i="10"/>
  <c r="BM1099" i="10"/>
  <c r="AV1100" i="10"/>
  <c r="AW1100" i="10"/>
  <c r="AX1100" i="10"/>
  <c r="BC1100" i="10"/>
  <c r="BD1100" i="10"/>
  <c r="BE1100" i="10"/>
  <c r="BF1100" i="10"/>
  <c r="BG1100" i="10"/>
  <c r="BH1100" i="10"/>
  <c r="BI1100" i="10"/>
  <c r="BJ1100" i="10"/>
  <c r="BK1100" i="10"/>
  <c r="BM1100" i="10"/>
  <c r="AV1101" i="10"/>
  <c r="AW1101" i="10"/>
  <c r="AX1101" i="10"/>
  <c r="BC1101" i="10"/>
  <c r="BD1101" i="10"/>
  <c r="BE1101" i="10"/>
  <c r="BF1101" i="10"/>
  <c r="BG1101" i="10"/>
  <c r="BH1101" i="10"/>
  <c r="BI1101" i="10"/>
  <c r="BJ1101" i="10"/>
  <c r="BK1101" i="10"/>
  <c r="BM1101" i="10"/>
  <c r="AV1102" i="10"/>
  <c r="AW1102" i="10"/>
  <c r="AX1102" i="10"/>
  <c r="BC1102" i="10"/>
  <c r="BD1102" i="10"/>
  <c r="BE1102" i="10"/>
  <c r="BF1102" i="10"/>
  <c r="BG1102" i="10"/>
  <c r="BH1102" i="10"/>
  <c r="BI1102" i="10"/>
  <c r="BJ1102" i="10"/>
  <c r="BK1102" i="10"/>
  <c r="BM1102" i="10"/>
  <c r="AV1103" i="10"/>
  <c r="AW1103" i="10"/>
  <c r="AX1103" i="10"/>
  <c r="BC1103" i="10"/>
  <c r="BD1103" i="10"/>
  <c r="BE1103" i="10"/>
  <c r="BF1103" i="10"/>
  <c r="BG1103" i="10"/>
  <c r="BH1103" i="10"/>
  <c r="BI1103" i="10"/>
  <c r="BJ1103" i="10"/>
  <c r="BK1103" i="10"/>
  <c r="BM1103" i="10"/>
  <c r="AV1104" i="10"/>
  <c r="AW1104" i="10"/>
  <c r="AX1104" i="10"/>
  <c r="BC1104" i="10"/>
  <c r="BD1104" i="10"/>
  <c r="BE1104" i="10"/>
  <c r="BF1104" i="10"/>
  <c r="BG1104" i="10"/>
  <c r="BH1104" i="10"/>
  <c r="BI1104" i="10"/>
  <c r="BJ1104" i="10"/>
  <c r="BK1104" i="10"/>
  <c r="BM1104" i="10"/>
  <c r="AV1105" i="10"/>
  <c r="AW1105" i="10"/>
  <c r="AX1105" i="10"/>
  <c r="BC1105" i="10"/>
  <c r="BD1105" i="10"/>
  <c r="BE1105" i="10"/>
  <c r="BF1105" i="10"/>
  <c r="BG1105" i="10"/>
  <c r="BH1105" i="10"/>
  <c r="BI1105" i="10"/>
  <c r="BJ1105" i="10"/>
  <c r="BK1105" i="10"/>
  <c r="BM1105" i="10"/>
  <c r="AV1106" i="10"/>
  <c r="AW1106" i="10"/>
  <c r="AX1106" i="10"/>
  <c r="BC1106" i="10"/>
  <c r="BD1106" i="10"/>
  <c r="BE1106" i="10"/>
  <c r="BF1106" i="10"/>
  <c r="BG1106" i="10"/>
  <c r="BH1106" i="10"/>
  <c r="BI1106" i="10"/>
  <c r="BJ1106" i="10"/>
  <c r="BK1106" i="10"/>
  <c r="BM1106" i="10"/>
  <c r="AV1107" i="10"/>
  <c r="AW1107" i="10"/>
  <c r="AX1107" i="10"/>
  <c r="BC1107" i="10"/>
  <c r="BD1107" i="10"/>
  <c r="BE1107" i="10"/>
  <c r="BF1107" i="10"/>
  <c r="BG1107" i="10"/>
  <c r="BH1107" i="10"/>
  <c r="BI1107" i="10"/>
  <c r="BJ1107" i="10"/>
  <c r="BK1107" i="10"/>
  <c r="BM1107" i="10"/>
  <c r="AV1108" i="10"/>
  <c r="AW1108" i="10"/>
  <c r="AX1108" i="10"/>
  <c r="BC1108" i="10"/>
  <c r="BD1108" i="10"/>
  <c r="BE1108" i="10"/>
  <c r="BF1108" i="10"/>
  <c r="BG1108" i="10"/>
  <c r="BH1108" i="10"/>
  <c r="BI1108" i="10"/>
  <c r="BJ1108" i="10"/>
  <c r="BK1108" i="10"/>
  <c r="BM1108" i="10"/>
  <c r="AV1109" i="10"/>
  <c r="AW1109" i="10"/>
  <c r="AX1109" i="10"/>
  <c r="BC1109" i="10"/>
  <c r="BD1109" i="10"/>
  <c r="BE1109" i="10"/>
  <c r="BF1109" i="10"/>
  <c r="BG1109" i="10"/>
  <c r="BH1109" i="10"/>
  <c r="BI1109" i="10"/>
  <c r="BJ1109" i="10"/>
  <c r="BK1109" i="10"/>
  <c r="BM1109" i="10"/>
  <c r="AV1110" i="10"/>
  <c r="AW1110" i="10"/>
  <c r="AX1110" i="10"/>
  <c r="BC1110" i="10"/>
  <c r="BD1110" i="10"/>
  <c r="BE1110" i="10"/>
  <c r="BF1110" i="10"/>
  <c r="BG1110" i="10"/>
  <c r="BH1110" i="10"/>
  <c r="BI1110" i="10"/>
  <c r="BJ1110" i="10"/>
  <c r="BK1110" i="10"/>
  <c r="BM1110" i="10"/>
  <c r="AV1111" i="10"/>
  <c r="AW1111" i="10"/>
  <c r="AX1111" i="10"/>
  <c r="BC1111" i="10"/>
  <c r="BD1111" i="10"/>
  <c r="BE1111" i="10"/>
  <c r="BF1111" i="10"/>
  <c r="BG1111" i="10"/>
  <c r="BH1111" i="10"/>
  <c r="BI1111" i="10"/>
  <c r="BJ1111" i="10"/>
  <c r="BK1111" i="10"/>
  <c r="BM1111" i="10"/>
  <c r="AV1112" i="10"/>
  <c r="AW1112" i="10"/>
  <c r="AX1112" i="10"/>
  <c r="BC1112" i="10"/>
  <c r="BD1112" i="10"/>
  <c r="BE1112" i="10"/>
  <c r="BF1112" i="10"/>
  <c r="BG1112" i="10"/>
  <c r="BH1112" i="10"/>
  <c r="BI1112" i="10"/>
  <c r="BJ1112" i="10"/>
  <c r="BK1112" i="10"/>
  <c r="BM1112" i="10"/>
  <c r="AV1113" i="10"/>
  <c r="AW1113" i="10"/>
  <c r="AX1113" i="10"/>
  <c r="BC1113" i="10"/>
  <c r="BD1113" i="10"/>
  <c r="BE1113" i="10"/>
  <c r="BF1113" i="10"/>
  <c r="BG1113" i="10"/>
  <c r="BH1113" i="10"/>
  <c r="BI1113" i="10"/>
  <c r="BJ1113" i="10"/>
  <c r="BK1113" i="10"/>
  <c r="BM1113" i="10"/>
  <c r="AV1114" i="10"/>
  <c r="AW1114" i="10"/>
  <c r="AX1114" i="10"/>
  <c r="BC1114" i="10"/>
  <c r="BD1114" i="10"/>
  <c r="BE1114" i="10"/>
  <c r="BF1114" i="10"/>
  <c r="BG1114" i="10"/>
  <c r="BH1114" i="10"/>
  <c r="BI1114" i="10"/>
  <c r="BJ1114" i="10"/>
  <c r="BK1114" i="10"/>
  <c r="BM1114" i="10"/>
  <c r="AV1115" i="10"/>
  <c r="AW1115" i="10"/>
  <c r="AX1115" i="10"/>
  <c r="BC1115" i="10"/>
  <c r="BD1115" i="10"/>
  <c r="BE1115" i="10"/>
  <c r="BF1115" i="10"/>
  <c r="BG1115" i="10"/>
  <c r="BH1115" i="10"/>
  <c r="BI1115" i="10"/>
  <c r="BJ1115" i="10"/>
  <c r="BK1115" i="10"/>
  <c r="BM1115" i="10"/>
  <c r="AV1116" i="10"/>
  <c r="AW1116" i="10"/>
  <c r="AX1116" i="10"/>
  <c r="BC1116" i="10"/>
  <c r="BD1116" i="10"/>
  <c r="BE1116" i="10"/>
  <c r="BF1116" i="10"/>
  <c r="BG1116" i="10"/>
  <c r="BH1116" i="10"/>
  <c r="BI1116" i="10"/>
  <c r="BJ1116" i="10"/>
  <c r="BK1116" i="10"/>
  <c r="BM1116" i="10"/>
  <c r="AV1117" i="10"/>
  <c r="AW1117" i="10"/>
  <c r="AX1117" i="10"/>
  <c r="BC1117" i="10"/>
  <c r="BD1117" i="10"/>
  <c r="BE1117" i="10"/>
  <c r="BF1117" i="10"/>
  <c r="BG1117" i="10"/>
  <c r="BH1117" i="10"/>
  <c r="BI1117" i="10"/>
  <c r="BJ1117" i="10"/>
  <c r="BK1117" i="10"/>
  <c r="BM1117" i="10"/>
  <c r="AV1118" i="10"/>
  <c r="AW1118" i="10"/>
  <c r="AX1118" i="10"/>
  <c r="BC1118" i="10"/>
  <c r="BD1118" i="10"/>
  <c r="BE1118" i="10"/>
  <c r="BF1118" i="10"/>
  <c r="BG1118" i="10"/>
  <c r="BH1118" i="10"/>
  <c r="BI1118" i="10"/>
  <c r="BJ1118" i="10"/>
  <c r="BK1118" i="10"/>
  <c r="BM1118" i="10"/>
  <c r="AV1119" i="10"/>
  <c r="AW1119" i="10"/>
  <c r="AX1119" i="10"/>
  <c r="BC1119" i="10"/>
  <c r="BD1119" i="10"/>
  <c r="BE1119" i="10"/>
  <c r="BF1119" i="10"/>
  <c r="BG1119" i="10"/>
  <c r="BH1119" i="10"/>
  <c r="BI1119" i="10"/>
  <c r="BJ1119" i="10"/>
  <c r="BK1119" i="10"/>
  <c r="BM1119" i="10"/>
  <c r="AV1120" i="10"/>
  <c r="AW1120" i="10"/>
  <c r="AX1120" i="10"/>
  <c r="BC1120" i="10"/>
  <c r="BD1120" i="10"/>
  <c r="BE1120" i="10"/>
  <c r="BF1120" i="10"/>
  <c r="BG1120" i="10"/>
  <c r="BH1120" i="10"/>
  <c r="BI1120" i="10"/>
  <c r="BJ1120" i="10"/>
  <c r="BK1120" i="10"/>
  <c r="BM1120" i="10"/>
  <c r="AV1121" i="10"/>
  <c r="AW1121" i="10"/>
  <c r="AX1121" i="10"/>
  <c r="BC1121" i="10"/>
  <c r="BD1121" i="10"/>
  <c r="BE1121" i="10"/>
  <c r="BF1121" i="10"/>
  <c r="BG1121" i="10"/>
  <c r="BH1121" i="10"/>
  <c r="BI1121" i="10"/>
  <c r="BJ1121" i="10"/>
  <c r="BK1121" i="10"/>
  <c r="BM1121" i="10"/>
  <c r="AV1122" i="10"/>
  <c r="AW1122" i="10"/>
  <c r="AX1122" i="10"/>
  <c r="BC1122" i="10"/>
  <c r="BD1122" i="10"/>
  <c r="BE1122" i="10"/>
  <c r="BF1122" i="10"/>
  <c r="BG1122" i="10"/>
  <c r="BH1122" i="10"/>
  <c r="BI1122" i="10"/>
  <c r="BJ1122" i="10"/>
  <c r="BK1122" i="10"/>
  <c r="BM1122" i="10"/>
  <c r="AV1123" i="10"/>
  <c r="AW1123" i="10"/>
  <c r="AX1123" i="10"/>
  <c r="BC1123" i="10"/>
  <c r="BD1123" i="10"/>
  <c r="BE1123" i="10"/>
  <c r="BF1123" i="10"/>
  <c r="BG1123" i="10"/>
  <c r="BH1123" i="10"/>
  <c r="BI1123" i="10"/>
  <c r="BJ1123" i="10"/>
  <c r="BK1123" i="10"/>
  <c r="BM1123" i="10"/>
  <c r="AV1124" i="10"/>
  <c r="AW1124" i="10"/>
  <c r="AX1124" i="10"/>
  <c r="BC1124" i="10"/>
  <c r="BD1124" i="10"/>
  <c r="BE1124" i="10"/>
  <c r="BF1124" i="10"/>
  <c r="BG1124" i="10"/>
  <c r="BH1124" i="10"/>
  <c r="BI1124" i="10"/>
  <c r="BJ1124" i="10"/>
  <c r="BK1124" i="10"/>
  <c r="BM1124" i="10"/>
  <c r="AV1125" i="10"/>
  <c r="AW1125" i="10"/>
  <c r="AX1125" i="10"/>
  <c r="BC1125" i="10"/>
  <c r="BD1125" i="10"/>
  <c r="BE1125" i="10"/>
  <c r="BF1125" i="10"/>
  <c r="BG1125" i="10"/>
  <c r="BH1125" i="10"/>
  <c r="BI1125" i="10"/>
  <c r="BJ1125" i="10"/>
  <c r="BK1125" i="10"/>
  <c r="BM1125" i="10"/>
  <c r="AV1126" i="10"/>
  <c r="AW1126" i="10"/>
  <c r="AX1126" i="10"/>
  <c r="BC1126" i="10"/>
  <c r="BD1126" i="10"/>
  <c r="BE1126" i="10"/>
  <c r="BF1126" i="10"/>
  <c r="BG1126" i="10"/>
  <c r="BH1126" i="10"/>
  <c r="BI1126" i="10"/>
  <c r="BJ1126" i="10"/>
  <c r="BK1126" i="10"/>
  <c r="BM1126" i="10"/>
  <c r="AV1127" i="10"/>
  <c r="AW1127" i="10"/>
  <c r="AX1127" i="10"/>
  <c r="BC1127" i="10"/>
  <c r="BD1127" i="10"/>
  <c r="BE1127" i="10"/>
  <c r="BF1127" i="10"/>
  <c r="BG1127" i="10"/>
  <c r="BH1127" i="10"/>
  <c r="BI1127" i="10"/>
  <c r="BJ1127" i="10"/>
  <c r="BK1127" i="10"/>
  <c r="BM1127" i="10"/>
  <c r="AV1128" i="10"/>
  <c r="AW1128" i="10"/>
  <c r="AX1128" i="10"/>
  <c r="BC1128" i="10"/>
  <c r="BD1128" i="10"/>
  <c r="BE1128" i="10"/>
  <c r="BF1128" i="10"/>
  <c r="BG1128" i="10"/>
  <c r="BH1128" i="10"/>
  <c r="BI1128" i="10"/>
  <c r="BJ1128" i="10"/>
  <c r="BK1128" i="10"/>
  <c r="BM1128" i="10"/>
  <c r="AV1129" i="10"/>
  <c r="AW1129" i="10"/>
  <c r="AX1129" i="10"/>
  <c r="BC1129" i="10"/>
  <c r="BD1129" i="10"/>
  <c r="BE1129" i="10"/>
  <c r="BF1129" i="10"/>
  <c r="BG1129" i="10"/>
  <c r="BH1129" i="10"/>
  <c r="BI1129" i="10"/>
  <c r="BJ1129" i="10"/>
  <c r="BK1129" i="10"/>
  <c r="BM1129" i="10"/>
  <c r="AV1130" i="10"/>
  <c r="AW1130" i="10"/>
  <c r="AX1130" i="10"/>
  <c r="BC1130" i="10"/>
  <c r="BD1130" i="10"/>
  <c r="BE1130" i="10"/>
  <c r="BF1130" i="10"/>
  <c r="BG1130" i="10"/>
  <c r="BH1130" i="10"/>
  <c r="BI1130" i="10"/>
  <c r="BJ1130" i="10"/>
  <c r="BK1130" i="10"/>
  <c r="BM1130" i="10"/>
  <c r="AV1131" i="10"/>
  <c r="AW1131" i="10"/>
  <c r="AX1131" i="10"/>
  <c r="BC1131" i="10"/>
  <c r="BD1131" i="10"/>
  <c r="BE1131" i="10"/>
  <c r="BF1131" i="10"/>
  <c r="BG1131" i="10"/>
  <c r="BH1131" i="10"/>
  <c r="BI1131" i="10"/>
  <c r="BJ1131" i="10"/>
  <c r="BK1131" i="10"/>
  <c r="BM1131" i="10"/>
  <c r="AV1132" i="10"/>
  <c r="AW1132" i="10"/>
  <c r="AX1132" i="10"/>
  <c r="BC1132" i="10"/>
  <c r="BD1132" i="10"/>
  <c r="BE1132" i="10"/>
  <c r="BF1132" i="10"/>
  <c r="BG1132" i="10"/>
  <c r="BH1132" i="10"/>
  <c r="BI1132" i="10"/>
  <c r="BJ1132" i="10"/>
  <c r="BK1132" i="10"/>
  <c r="BM1132" i="10"/>
  <c r="AV1133" i="10"/>
  <c r="AW1133" i="10"/>
  <c r="AX1133" i="10"/>
  <c r="BC1133" i="10"/>
  <c r="BD1133" i="10"/>
  <c r="BE1133" i="10"/>
  <c r="BF1133" i="10"/>
  <c r="BG1133" i="10"/>
  <c r="BH1133" i="10"/>
  <c r="BI1133" i="10"/>
  <c r="BJ1133" i="10"/>
  <c r="BK1133" i="10"/>
  <c r="BM1133" i="10"/>
  <c r="AV1134" i="10"/>
  <c r="AW1134" i="10"/>
  <c r="AX1134" i="10"/>
  <c r="BC1134" i="10"/>
  <c r="BD1134" i="10"/>
  <c r="BE1134" i="10"/>
  <c r="BF1134" i="10"/>
  <c r="BG1134" i="10"/>
  <c r="BH1134" i="10"/>
  <c r="BI1134" i="10"/>
  <c r="BJ1134" i="10"/>
  <c r="BK1134" i="10"/>
  <c r="BM1134" i="10"/>
  <c r="AV1135" i="10"/>
  <c r="AW1135" i="10"/>
  <c r="AX1135" i="10"/>
  <c r="BC1135" i="10"/>
  <c r="BD1135" i="10"/>
  <c r="BE1135" i="10"/>
  <c r="BF1135" i="10"/>
  <c r="BG1135" i="10"/>
  <c r="BH1135" i="10"/>
  <c r="BI1135" i="10"/>
  <c r="BJ1135" i="10"/>
  <c r="BK1135" i="10"/>
  <c r="BM1135" i="10"/>
  <c r="AV1136" i="10"/>
  <c r="AW1136" i="10"/>
  <c r="AX1136" i="10"/>
  <c r="BC1136" i="10"/>
  <c r="BD1136" i="10"/>
  <c r="BE1136" i="10"/>
  <c r="BF1136" i="10"/>
  <c r="BG1136" i="10"/>
  <c r="BH1136" i="10"/>
  <c r="BI1136" i="10"/>
  <c r="BJ1136" i="10"/>
  <c r="BK1136" i="10"/>
  <c r="BM1136" i="10"/>
  <c r="AV1137" i="10"/>
  <c r="AW1137" i="10"/>
  <c r="AX1137" i="10"/>
  <c r="BC1137" i="10"/>
  <c r="BD1137" i="10"/>
  <c r="BE1137" i="10"/>
  <c r="BF1137" i="10"/>
  <c r="BG1137" i="10"/>
  <c r="BH1137" i="10"/>
  <c r="BI1137" i="10"/>
  <c r="BJ1137" i="10"/>
  <c r="BK1137" i="10"/>
  <c r="BM1137" i="10"/>
  <c r="AV1138" i="10"/>
  <c r="AW1138" i="10"/>
  <c r="AX1138" i="10"/>
  <c r="BC1138" i="10"/>
  <c r="BD1138" i="10"/>
  <c r="BE1138" i="10"/>
  <c r="BF1138" i="10"/>
  <c r="BG1138" i="10"/>
  <c r="BH1138" i="10"/>
  <c r="BI1138" i="10"/>
  <c r="BJ1138" i="10"/>
  <c r="BK1138" i="10"/>
  <c r="BM1138" i="10"/>
  <c r="AV1139" i="10"/>
  <c r="AW1139" i="10"/>
  <c r="AX1139" i="10"/>
  <c r="BC1139" i="10"/>
  <c r="BD1139" i="10"/>
  <c r="BE1139" i="10"/>
  <c r="BF1139" i="10"/>
  <c r="BG1139" i="10"/>
  <c r="BH1139" i="10"/>
  <c r="BI1139" i="10"/>
  <c r="BJ1139" i="10"/>
  <c r="BK1139" i="10"/>
  <c r="BM1139" i="10"/>
  <c r="AV1140" i="10"/>
  <c r="AW1140" i="10"/>
  <c r="AX1140" i="10"/>
  <c r="BC1140" i="10"/>
  <c r="BD1140" i="10"/>
  <c r="BE1140" i="10"/>
  <c r="BF1140" i="10"/>
  <c r="BG1140" i="10"/>
  <c r="BH1140" i="10"/>
  <c r="BI1140" i="10"/>
  <c r="BJ1140" i="10"/>
  <c r="BK1140" i="10"/>
  <c r="BM1140" i="10"/>
  <c r="AV1141" i="10"/>
  <c r="AW1141" i="10"/>
  <c r="AX1141" i="10"/>
  <c r="BC1141" i="10"/>
  <c r="BD1141" i="10"/>
  <c r="BE1141" i="10"/>
  <c r="BF1141" i="10"/>
  <c r="BG1141" i="10"/>
  <c r="BH1141" i="10"/>
  <c r="BI1141" i="10"/>
  <c r="BJ1141" i="10"/>
  <c r="BK1141" i="10"/>
  <c r="BM1141" i="10"/>
  <c r="AV1142" i="10"/>
  <c r="AW1142" i="10"/>
  <c r="AX1142" i="10"/>
  <c r="BC1142" i="10"/>
  <c r="BD1142" i="10"/>
  <c r="BE1142" i="10"/>
  <c r="BF1142" i="10"/>
  <c r="BG1142" i="10"/>
  <c r="BH1142" i="10"/>
  <c r="BI1142" i="10"/>
  <c r="BJ1142" i="10"/>
  <c r="BK1142" i="10"/>
  <c r="BM1142" i="10"/>
  <c r="AV1143" i="10"/>
  <c r="AW1143" i="10"/>
  <c r="AX1143" i="10"/>
  <c r="BC1143" i="10"/>
  <c r="BD1143" i="10"/>
  <c r="BE1143" i="10"/>
  <c r="BF1143" i="10"/>
  <c r="BG1143" i="10"/>
  <c r="BH1143" i="10"/>
  <c r="BI1143" i="10"/>
  <c r="BJ1143" i="10"/>
  <c r="BK1143" i="10"/>
  <c r="BM1143" i="10"/>
  <c r="AV1144" i="10"/>
  <c r="AW1144" i="10"/>
  <c r="AX1144" i="10"/>
  <c r="BC1144" i="10"/>
  <c r="BD1144" i="10"/>
  <c r="BE1144" i="10"/>
  <c r="BF1144" i="10"/>
  <c r="BG1144" i="10"/>
  <c r="BH1144" i="10"/>
  <c r="BI1144" i="10"/>
  <c r="BJ1144" i="10"/>
  <c r="BK1144" i="10"/>
  <c r="BM1144" i="10"/>
  <c r="AV1145" i="10"/>
  <c r="AW1145" i="10"/>
  <c r="AX1145" i="10"/>
  <c r="BC1145" i="10"/>
  <c r="BD1145" i="10"/>
  <c r="BE1145" i="10"/>
  <c r="BF1145" i="10"/>
  <c r="BG1145" i="10"/>
  <c r="BH1145" i="10"/>
  <c r="BI1145" i="10"/>
  <c r="BJ1145" i="10"/>
  <c r="BK1145" i="10"/>
  <c r="BM1145" i="10"/>
  <c r="AV1146" i="10"/>
  <c r="AW1146" i="10"/>
  <c r="AX1146" i="10"/>
  <c r="BC1146" i="10"/>
  <c r="BD1146" i="10"/>
  <c r="BE1146" i="10"/>
  <c r="BF1146" i="10"/>
  <c r="BG1146" i="10"/>
  <c r="BH1146" i="10"/>
  <c r="BI1146" i="10"/>
  <c r="BJ1146" i="10"/>
  <c r="BK1146" i="10"/>
  <c r="BM1146" i="10"/>
  <c r="AV1147" i="10"/>
  <c r="AW1147" i="10"/>
  <c r="AX1147" i="10"/>
  <c r="BC1147" i="10"/>
  <c r="BD1147" i="10"/>
  <c r="BE1147" i="10"/>
  <c r="BF1147" i="10"/>
  <c r="BG1147" i="10"/>
  <c r="BH1147" i="10"/>
  <c r="BI1147" i="10"/>
  <c r="BJ1147" i="10"/>
  <c r="BK1147" i="10"/>
  <c r="BM1147" i="10"/>
  <c r="AV1148" i="10"/>
  <c r="AW1148" i="10"/>
  <c r="AX1148" i="10"/>
  <c r="BC1148" i="10"/>
  <c r="BD1148" i="10"/>
  <c r="BE1148" i="10"/>
  <c r="BF1148" i="10"/>
  <c r="BG1148" i="10"/>
  <c r="BH1148" i="10"/>
  <c r="BI1148" i="10"/>
  <c r="BJ1148" i="10"/>
  <c r="BK1148" i="10"/>
  <c r="BM1148" i="10"/>
  <c r="AV1149" i="10"/>
  <c r="AW1149" i="10"/>
  <c r="AX1149" i="10"/>
  <c r="BC1149" i="10"/>
  <c r="BD1149" i="10"/>
  <c r="BE1149" i="10"/>
  <c r="BF1149" i="10"/>
  <c r="BG1149" i="10"/>
  <c r="BH1149" i="10"/>
  <c r="BI1149" i="10"/>
  <c r="BJ1149" i="10"/>
  <c r="BK1149" i="10"/>
  <c r="BM1149" i="10"/>
  <c r="AV1150" i="10"/>
  <c r="AW1150" i="10"/>
  <c r="AX1150" i="10"/>
  <c r="BC1150" i="10"/>
  <c r="BD1150" i="10"/>
  <c r="BE1150" i="10"/>
  <c r="BF1150" i="10"/>
  <c r="BG1150" i="10"/>
  <c r="BH1150" i="10"/>
  <c r="BI1150" i="10"/>
  <c r="BJ1150" i="10"/>
  <c r="BK1150" i="10"/>
  <c r="BM1150" i="10"/>
  <c r="AV1151" i="10"/>
  <c r="AW1151" i="10"/>
  <c r="AX1151" i="10"/>
  <c r="BC1151" i="10"/>
  <c r="BD1151" i="10"/>
  <c r="BE1151" i="10"/>
  <c r="BF1151" i="10"/>
  <c r="BG1151" i="10"/>
  <c r="BH1151" i="10"/>
  <c r="BI1151" i="10"/>
  <c r="BJ1151" i="10"/>
  <c r="BK1151" i="10"/>
  <c r="BM1151" i="10"/>
  <c r="AV1152" i="10"/>
  <c r="AW1152" i="10"/>
  <c r="AX1152" i="10"/>
  <c r="BC1152" i="10"/>
  <c r="BD1152" i="10"/>
  <c r="BE1152" i="10"/>
  <c r="BF1152" i="10"/>
  <c r="BG1152" i="10"/>
  <c r="BH1152" i="10"/>
  <c r="BI1152" i="10"/>
  <c r="BJ1152" i="10"/>
  <c r="BK1152" i="10"/>
  <c r="BM1152" i="10"/>
  <c r="AV1153" i="10"/>
  <c r="AW1153" i="10"/>
  <c r="AX1153" i="10"/>
  <c r="BC1153" i="10"/>
  <c r="BD1153" i="10"/>
  <c r="BE1153" i="10"/>
  <c r="BF1153" i="10"/>
  <c r="BG1153" i="10"/>
  <c r="BH1153" i="10"/>
  <c r="BI1153" i="10"/>
  <c r="BJ1153" i="10"/>
  <c r="BK1153" i="10"/>
  <c r="BM1153" i="10"/>
  <c r="AV1154" i="10"/>
  <c r="AW1154" i="10"/>
  <c r="AX1154" i="10"/>
  <c r="BC1154" i="10"/>
  <c r="BD1154" i="10"/>
  <c r="BE1154" i="10"/>
  <c r="BF1154" i="10"/>
  <c r="BG1154" i="10"/>
  <c r="BH1154" i="10"/>
  <c r="BI1154" i="10"/>
  <c r="BJ1154" i="10"/>
  <c r="BK1154" i="10"/>
  <c r="BM1154" i="10"/>
  <c r="AV1155" i="10"/>
  <c r="AW1155" i="10"/>
  <c r="AX1155" i="10"/>
  <c r="BC1155" i="10"/>
  <c r="BD1155" i="10"/>
  <c r="BE1155" i="10"/>
  <c r="BF1155" i="10"/>
  <c r="BG1155" i="10"/>
  <c r="BH1155" i="10"/>
  <c r="BI1155" i="10"/>
  <c r="BJ1155" i="10"/>
  <c r="BK1155" i="10"/>
  <c r="BM1155" i="10"/>
  <c r="AV1156" i="10"/>
  <c r="AW1156" i="10"/>
  <c r="AX1156" i="10"/>
  <c r="BC1156" i="10"/>
  <c r="BD1156" i="10"/>
  <c r="BE1156" i="10"/>
  <c r="BF1156" i="10"/>
  <c r="BG1156" i="10"/>
  <c r="BH1156" i="10"/>
  <c r="BI1156" i="10"/>
  <c r="BJ1156" i="10"/>
  <c r="BK1156" i="10"/>
  <c r="BM1156" i="10"/>
  <c r="AV1157" i="10"/>
  <c r="AW1157" i="10"/>
  <c r="AX1157" i="10"/>
  <c r="BC1157" i="10"/>
  <c r="BD1157" i="10"/>
  <c r="BE1157" i="10"/>
  <c r="BF1157" i="10"/>
  <c r="BG1157" i="10"/>
  <c r="BH1157" i="10"/>
  <c r="BI1157" i="10"/>
  <c r="BJ1157" i="10"/>
  <c r="BK1157" i="10"/>
  <c r="BM1157" i="10"/>
  <c r="AV1158" i="10"/>
  <c r="AW1158" i="10"/>
  <c r="AX1158" i="10"/>
  <c r="BC1158" i="10"/>
  <c r="BD1158" i="10"/>
  <c r="BE1158" i="10"/>
  <c r="BF1158" i="10"/>
  <c r="BG1158" i="10"/>
  <c r="BH1158" i="10"/>
  <c r="BI1158" i="10"/>
  <c r="BJ1158" i="10"/>
  <c r="BK1158" i="10"/>
  <c r="BM1158" i="10"/>
  <c r="AV1159" i="10"/>
  <c r="AW1159" i="10"/>
  <c r="AX1159" i="10"/>
  <c r="BC1159" i="10"/>
  <c r="BD1159" i="10"/>
  <c r="BE1159" i="10"/>
  <c r="BF1159" i="10"/>
  <c r="BG1159" i="10"/>
  <c r="BH1159" i="10"/>
  <c r="BI1159" i="10"/>
  <c r="BJ1159" i="10"/>
  <c r="BK1159" i="10"/>
  <c r="BM1159" i="10"/>
  <c r="AV1160" i="10"/>
  <c r="AW1160" i="10"/>
  <c r="AX1160" i="10"/>
  <c r="BC1160" i="10"/>
  <c r="BD1160" i="10"/>
  <c r="BE1160" i="10"/>
  <c r="BF1160" i="10"/>
  <c r="BG1160" i="10"/>
  <c r="BH1160" i="10"/>
  <c r="BI1160" i="10"/>
  <c r="BJ1160" i="10"/>
  <c r="BK1160" i="10"/>
  <c r="BM1160" i="10"/>
  <c r="AV1161" i="10"/>
  <c r="AW1161" i="10"/>
  <c r="AX1161" i="10"/>
  <c r="BC1161" i="10"/>
  <c r="BD1161" i="10"/>
  <c r="BE1161" i="10"/>
  <c r="BF1161" i="10"/>
  <c r="BG1161" i="10"/>
  <c r="BH1161" i="10"/>
  <c r="BI1161" i="10"/>
  <c r="BJ1161" i="10"/>
  <c r="BK1161" i="10"/>
  <c r="BM1161" i="10"/>
  <c r="AV1162" i="10"/>
  <c r="AW1162" i="10"/>
  <c r="AX1162" i="10"/>
  <c r="BC1162" i="10"/>
  <c r="BD1162" i="10"/>
  <c r="BE1162" i="10"/>
  <c r="BF1162" i="10"/>
  <c r="BG1162" i="10"/>
  <c r="BH1162" i="10"/>
  <c r="BI1162" i="10"/>
  <c r="BJ1162" i="10"/>
  <c r="BK1162" i="10"/>
  <c r="BM1162" i="10"/>
  <c r="AV1163" i="10"/>
  <c r="AW1163" i="10"/>
  <c r="AX1163" i="10"/>
  <c r="BC1163" i="10"/>
  <c r="BD1163" i="10"/>
  <c r="BE1163" i="10"/>
  <c r="BF1163" i="10"/>
  <c r="BG1163" i="10"/>
  <c r="BH1163" i="10"/>
  <c r="BI1163" i="10"/>
  <c r="BJ1163" i="10"/>
  <c r="BK1163" i="10"/>
  <c r="BM1163" i="10"/>
  <c r="AV1164" i="10"/>
  <c r="AW1164" i="10"/>
  <c r="AX1164" i="10"/>
  <c r="BC1164" i="10"/>
  <c r="BD1164" i="10"/>
  <c r="BE1164" i="10"/>
  <c r="BF1164" i="10"/>
  <c r="BG1164" i="10"/>
  <c r="BH1164" i="10"/>
  <c r="BI1164" i="10"/>
  <c r="BJ1164" i="10"/>
  <c r="BK1164" i="10"/>
  <c r="BM1164" i="10"/>
  <c r="AV1165" i="10"/>
  <c r="AW1165" i="10"/>
  <c r="AX1165" i="10"/>
  <c r="BC1165" i="10"/>
  <c r="BD1165" i="10"/>
  <c r="BE1165" i="10"/>
  <c r="BF1165" i="10"/>
  <c r="BG1165" i="10"/>
  <c r="BH1165" i="10"/>
  <c r="BI1165" i="10"/>
  <c r="BJ1165" i="10"/>
  <c r="BK1165" i="10"/>
  <c r="BM1165" i="10"/>
  <c r="AV1166" i="10"/>
  <c r="AW1166" i="10"/>
  <c r="AX1166" i="10"/>
  <c r="BC1166" i="10"/>
  <c r="BD1166" i="10"/>
  <c r="BE1166" i="10"/>
  <c r="BF1166" i="10"/>
  <c r="BG1166" i="10"/>
  <c r="BH1166" i="10"/>
  <c r="BI1166" i="10"/>
  <c r="BJ1166" i="10"/>
  <c r="BK1166" i="10"/>
  <c r="BM1166" i="10"/>
  <c r="AV1167" i="10"/>
  <c r="AW1167" i="10"/>
  <c r="AX1167" i="10"/>
  <c r="BC1167" i="10"/>
  <c r="BD1167" i="10"/>
  <c r="BE1167" i="10"/>
  <c r="BF1167" i="10"/>
  <c r="BG1167" i="10"/>
  <c r="BH1167" i="10"/>
  <c r="BI1167" i="10"/>
  <c r="BJ1167" i="10"/>
  <c r="BK1167" i="10"/>
  <c r="BM1167" i="10"/>
  <c r="AV1168" i="10"/>
  <c r="AW1168" i="10"/>
  <c r="AX1168" i="10"/>
  <c r="BC1168" i="10"/>
  <c r="BD1168" i="10"/>
  <c r="BE1168" i="10"/>
  <c r="BF1168" i="10"/>
  <c r="BG1168" i="10"/>
  <c r="BH1168" i="10"/>
  <c r="BI1168" i="10"/>
  <c r="BJ1168" i="10"/>
  <c r="BK1168" i="10"/>
  <c r="BM1168" i="10"/>
  <c r="AV1169" i="10"/>
  <c r="AW1169" i="10"/>
  <c r="AX1169" i="10"/>
  <c r="BC1169" i="10"/>
  <c r="BD1169" i="10"/>
  <c r="BE1169" i="10"/>
  <c r="BF1169" i="10"/>
  <c r="BG1169" i="10"/>
  <c r="BH1169" i="10"/>
  <c r="BI1169" i="10"/>
  <c r="BJ1169" i="10"/>
  <c r="BK1169" i="10"/>
  <c r="BM1169" i="10"/>
  <c r="AV1170" i="10"/>
  <c r="AW1170" i="10"/>
  <c r="AX1170" i="10"/>
  <c r="BC1170" i="10"/>
  <c r="BD1170" i="10"/>
  <c r="BE1170" i="10"/>
  <c r="BF1170" i="10"/>
  <c r="BG1170" i="10"/>
  <c r="BH1170" i="10"/>
  <c r="BI1170" i="10"/>
  <c r="BJ1170" i="10"/>
  <c r="BK1170" i="10"/>
  <c r="BM1170" i="10"/>
  <c r="AV1171" i="10"/>
  <c r="AW1171" i="10"/>
  <c r="AX1171" i="10"/>
  <c r="BC1171" i="10"/>
  <c r="BD1171" i="10"/>
  <c r="BE1171" i="10"/>
  <c r="BF1171" i="10"/>
  <c r="BG1171" i="10"/>
  <c r="BH1171" i="10"/>
  <c r="BI1171" i="10"/>
  <c r="BJ1171" i="10"/>
  <c r="BK1171" i="10"/>
  <c r="BM1171" i="10"/>
  <c r="AV1172" i="10"/>
  <c r="AW1172" i="10"/>
  <c r="AX1172" i="10"/>
  <c r="BC1172" i="10"/>
  <c r="BD1172" i="10"/>
  <c r="BE1172" i="10"/>
  <c r="BF1172" i="10"/>
  <c r="BG1172" i="10"/>
  <c r="BH1172" i="10"/>
  <c r="BI1172" i="10"/>
  <c r="BJ1172" i="10"/>
  <c r="BK1172" i="10"/>
  <c r="BM1172" i="10"/>
  <c r="AV1173" i="10"/>
  <c r="AW1173" i="10"/>
  <c r="AX1173" i="10"/>
  <c r="BC1173" i="10"/>
  <c r="BD1173" i="10"/>
  <c r="BE1173" i="10"/>
  <c r="BF1173" i="10"/>
  <c r="BG1173" i="10"/>
  <c r="BH1173" i="10"/>
  <c r="BI1173" i="10"/>
  <c r="BJ1173" i="10"/>
  <c r="BK1173" i="10"/>
  <c r="BM1173" i="10"/>
  <c r="AV1174" i="10"/>
  <c r="AW1174" i="10"/>
  <c r="AX1174" i="10"/>
  <c r="BC1174" i="10"/>
  <c r="BD1174" i="10"/>
  <c r="BE1174" i="10"/>
  <c r="BF1174" i="10"/>
  <c r="BG1174" i="10"/>
  <c r="BH1174" i="10"/>
  <c r="BI1174" i="10"/>
  <c r="BJ1174" i="10"/>
  <c r="BK1174" i="10"/>
  <c r="BM1174" i="10"/>
  <c r="AV1175" i="10"/>
  <c r="AW1175" i="10"/>
  <c r="AX1175" i="10"/>
  <c r="BC1175" i="10"/>
  <c r="BD1175" i="10"/>
  <c r="BE1175" i="10"/>
  <c r="BF1175" i="10"/>
  <c r="BG1175" i="10"/>
  <c r="BH1175" i="10"/>
  <c r="BI1175" i="10"/>
  <c r="BJ1175" i="10"/>
  <c r="BK1175" i="10"/>
  <c r="BM1175" i="10"/>
  <c r="AV1176" i="10"/>
  <c r="AW1176" i="10"/>
  <c r="AX1176" i="10"/>
  <c r="BC1176" i="10"/>
  <c r="BD1176" i="10"/>
  <c r="BE1176" i="10"/>
  <c r="BF1176" i="10"/>
  <c r="BG1176" i="10"/>
  <c r="BH1176" i="10"/>
  <c r="BI1176" i="10"/>
  <c r="BJ1176" i="10"/>
  <c r="BK1176" i="10"/>
  <c r="BM1176" i="10"/>
  <c r="AV1177" i="10"/>
  <c r="AW1177" i="10"/>
  <c r="AX1177" i="10"/>
  <c r="BC1177" i="10"/>
  <c r="BD1177" i="10"/>
  <c r="BE1177" i="10"/>
  <c r="BF1177" i="10"/>
  <c r="BG1177" i="10"/>
  <c r="BH1177" i="10"/>
  <c r="BI1177" i="10"/>
  <c r="BJ1177" i="10"/>
  <c r="BK1177" i="10"/>
  <c r="BM1177" i="10"/>
  <c r="AV1178" i="10"/>
  <c r="AW1178" i="10"/>
  <c r="AX1178" i="10"/>
  <c r="BC1178" i="10"/>
  <c r="BD1178" i="10"/>
  <c r="BE1178" i="10"/>
  <c r="BF1178" i="10"/>
  <c r="BG1178" i="10"/>
  <c r="BH1178" i="10"/>
  <c r="BI1178" i="10"/>
  <c r="BJ1178" i="10"/>
  <c r="BK1178" i="10"/>
  <c r="BM1178" i="10"/>
  <c r="AV1179" i="10"/>
  <c r="AW1179" i="10"/>
  <c r="AX1179" i="10"/>
  <c r="BC1179" i="10"/>
  <c r="BD1179" i="10"/>
  <c r="BE1179" i="10"/>
  <c r="BF1179" i="10"/>
  <c r="BG1179" i="10"/>
  <c r="BH1179" i="10"/>
  <c r="BI1179" i="10"/>
  <c r="BJ1179" i="10"/>
  <c r="BK1179" i="10"/>
  <c r="BM1179" i="10"/>
  <c r="AV1180" i="10"/>
  <c r="AW1180" i="10"/>
  <c r="AX1180" i="10"/>
  <c r="BC1180" i="10"/>
  <c r="BD1180" i="10"/>
  <c r="BE1180" i="10"/>
  <c r="BF1180" i="10"/>
  <c r="BG1180" i="10"/>
  <c r="BH1180" i="10"/>
  <c r="BI1180" i="10"/>
  <c r="BJ1180" i="10"/>
  <c r="BK1180" i="10"/>
  <c r="BM1180" i="10"/>
  <c r="AV1181" i="10"/>
  <c r="AW1181" i="10"/>
  <c r="AX1181" i="10"/>
  <c r="BC1181" i="10"/>
  <c r="BD1181" i="10"/>
  <c r="BE1181" i="10"/>
  <c r="BF1181" i="10"/>
  <c r="BG1181" i="10"/>
  <c r="BH1181" i="10"/>
  <c r="BI1181" i="10"/>
  <c r="BJ1181" i="10"/>
  <c r="BK1181" i="10"/>
  <c r="BM1181" i="10"/>
  <c r="AV1182" i="10"/>
  <c r="AW1182" i="10"/>
  <c r="AX1182" i="10"/>
  <c r="BC1182" i="10"/>
  <c r="BD1182" i="10"/>
  <c r="BE1182" i="10"/>
  <c r="BF1182" i="10"/>
  <c r="BG1182" i="10"/>
  <c r="BH1182" i="10"/>
  <c r="BI1182" i="10"/>
  <c r="BJ1182" i="10"/>
  <c r="BK1182" i="10"/>
  <c r="BM1182" i="10"/>
  <c r="AV1183" i="10"/>
  <c r="AW1183" i="10"/>
  <c r="AX1183" i="10"/>
  <c r="BC1183" i="10"/>
  <c r="BD1183" i="10"/>
  <c r="BE1183" i="10"/>
  <c r="BF1183" i="10"/>
  <c r="BG1183" i="10"/>
  <c r="BH1183" i="10"/>
  <c r="BI1183" i="10"/>
  <c r="BJ1183" i="10"/>
  <c r="BK1183" i="10"/>
  <c r="BM1183" i="10"/>
  <c r="AV1184" i="10"/>
  <c r="AW1184" i="10"/>
  <c r="AX1184" i="10"/>
  <c r="BC1184" i="10"/>
  <c r="BD1184" i="10"/>
  <c r="BE1184" i="10"/>
  <c r="BF1184" i="10"/>
  <c r="BG1184" i="10"/>
  <c r="BH1184" i="10"/>
  <c r="BI1184" i="10"/>
  <c r="BJ1184" i="10"/>
  <c r="BK1184" i="10"/>
  <c r="BM1184" i="10"/>
  <c r="AV1185" i="10"/>
  <c r="AW1185" i="10"/>
  <c r="AX1185" i="10"/>
  <c r="BC1185" i="10"/>
  <c r="BD1185" i="10"/>
  <c r="BE1185" i="10"/>
  <c r="BF1185" i="10"/>
  <c r="BG1185" i="10"/>
  <c r="BH1185" i="10"/>
  <c r="BI1185" i="10"/>
  <c r="BJ1185" i="10"/>
  <c r="BK1185" i="10"/>
  <c r="BM1185" i="10"/>
  <c r="AV1186" i="10"/>
  <c r="AW1186" i="10"/>
  <c r="AX1186" i="10"/>
  <c r="BC1186" i="10"/>
  <c r="BD1186" i="10"/>
  <c r="BE1186" i="10"/>
  <c r="BF1186" i="10"/>
  <c r="BG1186" i="10"/>
  <c r="BH1186" i="10"/>
  <c r="BI1186" i="10"/>
  <c r="BJ1186" i="10"/>
  <c r="BK1186" i="10"/>
  <c r="BM1186" i="10"/>
  <c r="AV1187" i="10"/>
  <c r="AW1187" i="10"/>
  <c r="AX1187" i="10"/>
  <c r="BC1187" i="10"/>
  <c r="BD1187" i="10"/>
  <c r="BE1187" i="10"/>
  <c r="BF1187" i="10"/>
  <c r="BG1187" i="10"/>
  <c r="BH1187" i="10"/>
  <c r="BI1187" i="10"/>
  <c r="BJ1187" i="10"/>
  <c r="BK1187" i="10"/>
  <c r="BM1187" i="10"/>
  <c r="AV1188" i="10"/>
  <c r="AW1188" i="10"/>
  <c r="AX1188" i="10"/>
  <c r="BC1188" i="10"/>
  <c r="BD1188" i="10"/>
  <c r="BE1188" i="10"/>
  <c r="BF1188" i="10"/>
  <c r="BG1188" i="10"/>
  <c r="BH1188" i="10"/>
  <c r="BI1188" i="10"/>
  <c r="BJ1188" i="10"/>
  <c r="BK1188" i="10"/>
  <c r="BM1188" i="10"/>
  <c r="AV1189" i="10"/>
  <c r="AW1189" i="10"/>
  <c r="AX1189" i="10"/>
  <c r="BC1189" i="10"/>
  <c r="BD1189" i="10"/>
  <c r="BE1189" i="10"/>
  <c r="BF1189" i="10"/>
  <c r="BG1189" i="10"/>
  <c r="BH1189" i="10"/>
  <c r="BI1189" i="10"/>
  <c r="BJ1189" i="10"/>
  <c r="BK1189" i="10"/>
  <c r="BM1189" i="10"/>
  <c r="AV1190" i="10"/>
  <c r="AW1190" i="10"/>
  <c r="AX1190" i="10"/>
  <c r="BC1190" i="10"/>
  <c r="BD1190" i="10"/>
  <c r="BE1190" i="10"/>
  <c r="BF1190" i="10"/>
  <c r="BG1190" i="10"/>
  <c r="BH1190" i="10"/>
  <c r="BI1190" i="10"/>
  <c r="BJ1190" i="10"/>
  <c r="BK1190" i="10"/>
  <c r="BM1190" i="10"/>
  <c r="AV1191" i="10"/>
  <c r="AW1191" i="10"/>
  <c r="AX1191" i="10"/>
  <c r="BC1191" i="10"/>
  <c r="BD1191" i="10"/>
  <c r="BE1191" i="10"/>
  <c r="BF1191" i="10"/>
  <c r="BG1191" i="10"/>
  <c r="BH1191" i="10"/>
  <c r="BI1191" i="10"/>
  <c r="BJ1191" i="10"/>
  <c r="BK1191" i="10"/>
  <c r="BM1191" i="10"/>
  <c r="AV1192" i="10"/>
  <c r="AW1192" i="10"/>
  <c r="AX1192" i="10"/>
  <c r="BC1192" i="10"/>
  <c r="BD1192" i="10"/>
  <c r="BE1192" i="10"/>
  <c r="BF1192" i="10"/>
  <c r="BG1192" i="10"/>
  <c r="BH1192" i="10"/>
  <c r="BI1192" i="10"/>
  <c r="BJ1192" i="10"/>
  <c r="BK1192" i="10"/>
  <c r="BM1192" i="10"/>
  <c r="AV1193" i="10"/>
  <c r="AW1193" i="10"/>
  <c r="AX1193" i="10"/>
  <c r="BC1193" i="10"/>
  <c r="BD1193" i="10"/>
  <c r="BE1193" i="10"/>
  <c r="BF1193" i="10"/>
  <c r="BG1193" i="10"/>
  <c r="BH1193" i="10"/>
  <c r="BI1193" i="10"/>
  <c r="BJ1193" i="10"/>
  <c r="BK1193" i="10"/>
  <c r="BM1193" i="10"/>
  <c r="AV1194" i="10"/>
  <c r="AW1194" i="10"/>
  <c r="AX1194" i="10"/>
  <c r="BC1194" i="10"/>
  <c r="BD1194" i="10"/>
  <c r="BE1194" i="10"/>
  <c r="BF1194" i="10"/>
  <c r="BG1194" i="10"/>
  <c r="BH1194" i="10"/>
  <c r="BI1194" i="10"/>
  <c r="BJ1194" i="10"/>
  <c r="BK1194" i="10"/>
  <c r="BM1194" i="10"/>
  <c r="AV1195" i="10"/>
  <c r="AW1195" i="10"/>
  <c r="AX1195" i="10"/>
  <c r="BC1195" i="10"/>
  <c r="BD1195" i="10"/>
  <c r="BE1195" i="10"/>
  <c r="BF1195" i="10"/>
  <c r="BG1195" i="10"/>
  <c r="BH1195" i="10"/>
  <c r="BI1195" i="10"/>
  <c r="BJ1195" i="10"/>
  <c r="BK1195" i="10"/>
  <c r="BM1195" i="10"/>
  <c r="AV1196" i="10"/>
  <c r="AW1196" i="10"/>
  <c r="AX1196" i="10"/>
  <c r="BC1196" i="10"/>
  <c r="BD1196" i="10"/>
  <c r="BE1196" i="10"/>
  <c r="BF1196" i="10"/>
  <c r="BG1196" i="10"/>
  <c r="BH1196" i="10"/>
  <c r="BI1196" i="10"/>
  <c r="BJ1196" i="10"/>
  <c r="BK1196" i="10"/>
  <c r="BM1196" i="10"/>
  <c r="AV1197" i="10"/>
  <c r="AW1197" i="10"/>
  <c r="AX1197" i="10"/>
  <c r="BC1197" i="10"/>
  <c r="BD1197" i="10"/>
  <c r="BE1197" i="10"/>
  <c r="BF1197" i="10"/>
  <c r="BG1197" i="10"/>
  <c r="BH1197" i="10"/>
  <c r="BI1197" i="10"/>
  <c r="BJ1197" i="10"/>
  <c r="BK1197" i="10"/>
  <c r="BM1197" i="10"/>
  <c r="AV1198" i="10"/>
  <c r="AW1198" i="10"/>
  <c r="AX1198" i="10"/>
  <c r="BC1198" i="10"/>
  <c r="BD1198" i="10"/>
  <c r="BE1198" i="10"/>
  <c r="BF1198" i="10"/>
  <c r="BG1198" i="10"/>
  <c r="BH1198" i="10"/>
  <c r="BI1198" i="10"/>
  <c r="BJ1198" i="10"/>
  <c r="BK1198" i="10"/>
  <c r="BM1198" i="10"/>
  <c r="AV1199" i="10"/>
  <c r="AW1199" i="10"/>
  <c r="AX1199" i="10"/>
  <c r="BC1199" i="10"/>
  <c r="BD1199" i="10"/>
  <c r="BE1199" i="10"/>
  <c r="BF1199" i="10"/>
  <c r="BG1199" i="10"/>
  <c r="BH1199" i="10"/>
  <c r="BI1199" i="10"/>
  <c r="BJ1199" i="10"/>
  <c r="BK1199" i="10"/>
  <c r="BM1199" i="10"/>
  <c r="AV1200" i="10"/>
  <c r="AW1200" i="10"/>
  <c r="AX1200" i="10"/>
  <c r="BC1200" i="10"/>
  <c r="BD1200" i="10"/>
  <c r="BE1200" i="10"/>
  <c r="BF1200" i="10"/>
  <c r="BG1200" i="10"/>
  <c r="BH1200" i="10"/>
  <c r="BI1200" i="10"/>
  <c r="BJ1200" i="10"/>
  <c r="BK1200" i="10"/>
  <c r="BM1200" i="10"/>
  <c r="AV1201" i="10"/>
  <c r="AW1201" i="10"/>
  <c r="AX1201" i="10"/>
  <c r="BC1201" i="10"/>
  <c r="BD1201" i="10"/>
  <c r="BE1201" i="10"/>
  <c r="BF1201" i="10"/>
  <c r="BG1201" i="10"/>
  <c r="BH1201" i="10"/>
  <c r="BI1201" i="10"/>
  <c r="BJ1201" i="10"/>
  <c r="BK1201" i="10"/>
  <c r="BM1201" i="10"/>
  <c r="AV1202" i="10"/>
  <c r="AW1202" i="10"/>
  <c r="AX1202" i="10"/>
  <c r="BC1202" i="10"/>
  <c r="BD1202" i="10"/>
  <c r="BE1202" i="10"/>
  <c r="BF1202" i="10"/>
  <c r="BG1202" i="10"/>
  <c r="BH1202" i="10"/>
  <c r="BI1202" i="10"/>
  <c r="BJ1202" i="10"/>
  <c r="BK1202" i="10"/>
  <c r="BM1202" i="10"/>
  <c r="AV1203" i="10"/>
  <c r="AW1203" i="10"/>
  <c r="AX1203" i="10"/>
  <c r="BC1203" i="10"/>
  <c r="BD1203" i="10"/>
  <c r="BE1203" i="10"/>
  <c r="BF1203" i="10"/>
  <c r="BG1203" i="10"/>
  <c r="BH1203" i="10"/>
  <c r="BI1203" i="10"/>
  <c r="BJ1203" i="10"/>
  <c r="BK1203" i="10"/>
  <c r="BM1203" i="10"/>
  <c r="AV1204" i="10"/>
  <c r="AW1204" i="10"/>
  <c r="AX1204" i="10"/>
  <c r="BC1204" i="10"/>
  <c r="BD1204" i="10"/>
  <c r="BE1204" i="10"/>
  <c r="BF1204" i="10"/>
  <c r="BG1204" i="10"/>
  <c r="BH1204" i="10"/>
  <c r="BI1204" i="10"/>
  <c r="BJ1204" i="10"/>
  <c r="BK1204" i="10"/>
  <c r="BM1204" i="10"/>
  <c r="AV1205" i="10"/>
  <c r="AW1205" i="10"/>
  <c r="AX1205" i="10"/>
  <c r="BC1205" i="10"/>
  <c r="BD1205" i="10"/>
  <c r="BE1205" i="10"/>
  <c r="BF1205" i="10"/>
  <c r="BG1205" i="10"/>
  <c r="BH1205" i="10"/>
  <c r="BI1205" i="10"/>
  <c r="BJ1205" i="10"/>
  <c r="BK1205" i="10"/>
  <c r="BM1205" i="10"/>
  <c r="AV1206" i="10"/>
  <c r="AW1206" i="10"/>
  <c r="AX1206" i="10"/>
  <c r="BC1206" i="10"/>
  <c r="BD1206" i="10"/>
  <c r="BE1206" i="10"/>
  <c r="BF1206" i="10"/>
  <c r="BG1206" i="10"/>
  <c r="BH1206" i="10"/>
  <c r="BI1206" i="10"/>
  <c r="BJ1206" i="10"/>
  <c r="BK1206" i="10"/>
  <c r="BM1206" i="10"/>
  <c r="AV1207" i="10"/>
  <c r="AW1207" i="10"/>
  <c r="AX1207" i="10"/>
  <c r="BC1207" i="10"/>
  <c r="BD1207" i="10"/>
  <c r="BE1207" i="10"/>
  <c r="BF1207" i="10"/>
  <c r="BG1207" i="10"/>
  <c r="BH1207" i="10"/>
  <c r="BI1207" i="10"/>
  <c r="BJ1207" i="10"/>
  <c r="BK1207" i="10"/>
  <c r="BM1207" i="10"/>
  <c r="AV1208" i="10"/>
  <c r="AW1208" i="10"/>
  <c r="AX1208" i="10"/>
  <c r="BC1208" i="10"/>
  <c r="BD1208" i="10"/>
  <c r="BE1208" i="10"/>
  <c r="BF1208" i="10"/>
  <c r="BG1208" i="10"/>
  <c r="BH1208" i="10"/>
  <c r="BI1208" i="10"/>
  <c r="BJ1208" i="10"/>
  <c r="BK1208" i="10"/>
  <c r="BM1208" i="10"/>
  <c r="AV1209" i="10"/>
  <c r="AW1209" i="10"/>
  <c r="AX1209" i="10"/>
  <c r="BC1209" i="10"/>
  <c r="BD1209" i="10"/>
  <c r="BE1209" i="10"/>
  <c r="BF1209" i="10"/>
  <c r="BG1209" i="10"/>
  <c r="BH1209" i="10"/>
  <c r="BI1209" i="10"/>
  <c r="BJ1209" i="10"/>
  <c r="BK1209" i="10"/>
  <c r="BM1209" i="10"/>
  <c r="AV1210" i="10"/>
  <c r="AW1210" i="10"/>
  <c r="AX1210" i="10"/>
  <c r="BC1210" i="10"/>
  <c r="BD1210" i="10"/>
  <c r="BE1210" i="10"/>
  <c r="BF1210" i="10"/>
  <c r="BG1210" i="10"/>
  <c r="BH1210" i="10"/>
  <c r="BI1210" i="10"/>
  <c r="BJ1210" i="10"/>
  <c r="BK1210" i="10"/>
  <c r="BM1210" i="10"/>
  <c r="AV1211" i="10"/>
  <c r="AW1211" i="10"/>
  <c r="AX1211" i="10"/>
  <c r="BC1211" i="10"/>
  <c r="BD1211" i="10"/>
  <c r="BE1211" i="10"/>
  <c r="BF1211" i="10"/>
  <c r="BG1211" i="10"/>
  <c r="BH1211" i="10"/>
  <c r="BI1211" i="10"/>
  <c r="BJ1211" i="10"/>
  <c r="BK1211" i="10"/>
  <c r="BM1211" i="10"/>
  <c r="AV1212" i="10"/>
  <c r="AW1212" i="10"/>
  <c r="AX1212" i="10"/>
  <c r="BC1212" i="10"/>
  <c r="BD1212" i="10"/>
  <c r="BE1212" i="10"/>
  <c r="BF1212" i="10"/>
  <c r="BG1212" i="10"/>
  <c r="BH1212" i="10"/>
  <c r="BI1212" i="10"/>
  <c r="BJ1212" i="10"/>
  <c r="BK1212" i="10"/>
  <c r="BM1212" i="10"/>
  <c r="AV1213" i="10"/>
  <c r="AW1213" i="10"/>
  <c r="AX1213" i="10"/>
  <c r="BC1213" i="10"/>
  <c r="BD1213" i="10"/>
  <c r="BE1213" i="10"/>
  <c r="BF1213" i="10"/>
  <c r="BG1213" i="10"/>
  <c r="BH1213" i="10"/>
  <c r="BI1213" i="10"/>
  <c r="BJ1213" i="10"/>
  <c r="BK1213" i="10"/>
  <c r="BM1213" i="10"/>
  <c r="AV1214" i="10"/>
  <c r="AW1214" i="10"/>
  <c r="AX1214" i="10"/>
  <c r="BC1214" i="10"/>
  <c r="BD1214" i="10"/>
  <c r="BE1214" i="10"/>
  <c r="BF1214" i="10"/>
  <c r="BG1214" i="10"/>
  <c r="BH1214" i="10"/>
  <c r="BI1214" i="10"/>
  <c r="BJ1214" i="10"/>
  <c r="BK1214" i="10"/>
  <c r="BM1214" i="10"/>
  <c r="AV1215" i="10"/>
  <c r="AW1215" i="10"/>
  <c r="AX1215" i="10"/>
  <c r="BC1215" i="10"/>
  <c r="BD1215" i="10"/>
  <c r="BE1215" i="10"/>
  <c r="BF1215" i="10"/>
  <c r="BG1215" i="10"/>
  <c r="BH1215" i="10"/>
  <c r="BI1215" i="10"/>
  <c r="BJ1215" i="10"/>
  <c r="BK1215" i="10"/>
  <c r="BM1215" i="10"/>
  <c r="AV1216" i="10"/>
  <c r="AW1216" i="10"/>
  <c r="AX1216" i="10"/>
  <c r="BC1216" i="10"/>
  <c r="BD1216" i="10"/>
  <c r="BE1216" i="10"/>
  <c r="BF1216" i="10"/>
  <c r="BG1216" i="10"/>
  <c r="BH1216" i="10"/>
  <c r="BI1216" i="10"/>
  <c r="BJ1216" i="10"/>
  <c r="BK1216" i="10"/>
  <c r="BM1216" i="10"/>
  <c r="AV1217" i="10"/>
  <c r="AW1217" i="10"/>
  <c r="AX1217" i="10"/>
  <c r="BC1217" i="10"/>
  <c r="BD1217" i="10"/>
  <c r="BE1217" i="10"/>
  <c r="BF1217" i="10"/>
  <c r="BG1217" i="10"/>
  <c r="BH1217" i="10"/>
  <c r="BI1217" i="10"/>
  <c r="BJ1217" i="10"/>
  <c r="BK1217" i="10"/>
  <c r="BM1217" i="10"/>
  <c r="AV1218" i="10"/>
  <c r="AW1218" i="10"/>
  <c r="AX1218" i="10"/>
  <c r="BC1218" i="10"/>
  <c r="BD1218" i="10"/>
  <c r="BE1218" i="10"/>
  <c r="BF1218" i="10"/>
  <c r="BG1218" i="10"/>
  <c r="BH1218" i="10"/>
  <c r="BI1218" i="10"/>
  <c r="BJ1218" i="10"/>
  <c r="BK1218" i="10"/>
  <c r="BM1218" i="10"/>
  <c r="AV1219" i="10"/>
  <c r="AW1219" i="10"/>
  <c r="AX1219" i="10"/>
  <c r="BC1219" i="10"/>
  <c r="BD1219" i="10"/>
  <c r="BE1219" i="10"/>
  <c r="BF1219" i="10"/>
  <c r="BG1219" i="10"/>
  <c r="BH1219" i="10"/>
  <c r="BI1219" i="10"/>
  <c r="BJ1219" i="10"/>
  <c r="BK1219" i="10"/>
  <c r="BM1219" i="10"/>
  <c r="AV1220" i="10"/>
  <c r="AW1220" i="10"/>
  <c r="AX1220" i="10"/>
  <c r="BC1220" i="10"/>
  <c r="BD1220" i="10"/>
  <c r="BE1220" i="10"/>
  <c r="BF1220" i="10"/>
  <c r="BG1220" i="10"/>
  <c r="BH1220" i="10"/>
  <c r="BI1220" i="10"/>
  <c r="BJ1220" i="10"/>
  <c r="BK1220" i="10"/>
  <c r="BM1220" i="10"/>
  <c r="AV1221" i="10"/>
  <c r="AW1221" i="10"/>
  <c r="AX1221" i="10"/>
  <c r="BC1221" i="10"/>
  <c r="BD1221" i="10"/>
  <c r="BE1221" i="10"/>
  <c r="BF1221" i="10"/>
  <c r="BG1221" i="10"/>
  <c r="BH1221" i="10"/>
  <c r="BI1221" i="10"/>
  <c r="BJ1221" i="10"/>
  <c r="BK1221" i="10"/>
  <c r="BM1221" i="10"/>
  <c r="AV1222" i="10"/>
  <c r="AW1222" i="10"/>
  <c r="AX1222" i="10"/>
  <c r="BC1222" i="10"/>
  <c r="BD1222" i="10"/>
  <c r="BE1222" i="10"/>
  <c r="BF1222" i="10"/>
  <c r="BG1222" i="10"/>
  <c r="BH1222" i="10"/>
  <c r="BI1222" i="10"/>
  <c r="BJ1222" i="10"/>
  <c r="BK1222" i="10"/>
  <c r="BM1222" i="10"/>
  <c r="AV1223" i="10"/>
  <c r="AW1223" i="10"/>
  <c r="AX1223" i="10"/>
  <c r="BC1223" i="10"/>
  <c r="BD1223" i="10"/>
  <c r="BE1223" i="10"/>
  <c r="BF1223" i="10"/>
  <c r="BG1223" i="10"/>
  <c r="BH1223" i="10"/>
  <c r="BI1223" i="10"/>
  <c r="BJ1223" i="10"/>
  <c r="BK1223" i="10"/>
  <c r="BM1223" i="10"/>
  <c r="AV1224" i="10"/>
  <c r="AW1224" i="10"/>
  <c r="AX1224" i="10"/>
  <c r="BC1224" i="10"/>
  <c r="BD1224" i="10"/>
  <c r="BE1224" i="10"/>
  <c r="BF1224" i="10"/>
  <c r="BG1224" i="10"/>
  <c r="BH1224" i="10"/>
  <c r="BI1224" i="10"/>
  <c r="BJ1224" i="10"/>
  <c r="BK1224" i="10"/>
  <c r="BM1224" i="10"/>
  <c r="AV1225" i="10"/>
  <c r="AW1225" i="10"/>
  <c r="AX1225" i="10"/>
  <c r="BC1225" i="10"/>
  <c r="BD1225" i="10"/>
  <c r="BE1225" i="10"/>
  <c r="BF1225" i="10"/>
  <c r="BG1225" i="10"/>
  <c r="BH1225" i="10"/>
  <c r="BI1225" i="10"/>
  <c r="BJ1225" i="10"/>
  <c r="BK1225" i="10"/>
  <c r="BM1225" i="10"/>
  <c r="AV1226" i="10"/>
  <c r="AW1226" i="10"/>
  <c r="AX1226" i="10"/>
  <c r="BC1226" i="10"/>
  <c r="BD1226" i="10"/>
  <c r="BE1226" i="10"/>
  <c r="BF1226" i="10"/>
  <c r="BG1226" i="10"/>
  <c r="BH1226" i="10"/>
  <c r="BI1226" i="10"/>
  <c r="BJ1226" i="10"/>
  <c r="BK1226" i="10"/>
  <c r="BM1226" i="10"/>
  <c r="AV1227" i="10"/>
  <c r="AW1227" i="10"/>
  <c r="AX1227" i="10"/>
  <c r="BC1227" i="10"/>
  <c r="BD1227" i="10"/>
  <c r="BE1227" i="10"/>
  <c r="BF1227" i="10"/>
  <c r="BG1227" i="10"/>
  <c r="BH1227" i="10"/>
  <c r="BI1227" i="10"/>
  <c r="BJ1227" i="10"/>
  <c r="BK1227" i="10"/>
  <c r="BM1227" i="10"/>
  <c r="AV1228" i="10"/>
  <c r="AW1228" i="10"/>
  <c r="AX1228" i="10"/>
  <c r="BC1228" i="10"/>
  <c r="BD1228" i="10"/>
  <c r="BE1228" i="10"/>
  <c r="BF1228" i="10"/>
  <c r="BG1228" i="10"/>
  <c r="BH1228" i="10"/>
  <c r="BI1228" i="10"/>
  <c r="BJ1228" i="10"/>
  <c r="BK1228" i="10"/>
  <c r="BM1228" i="10"/>
  <c r="AV1229" i="10"/>
  <c r="AW1229" i="10"/>
  <c r="AX1229" i="10"/>
  <c r="BC1229" i="10"/>
  <c r="BD1229" i="10"/>
  <c r="BE1229" i="10"/>
  <c r="BF1229" i="10"/>
  <c r="BG1229" i="10"/>
  <c r="BH1229" i="10"/>
  <c r="BI1229" i="10"/>
  <c r="BJ1229" i="10"/>
  <c r="BK1229" i="10"/>
  <c r="BM1229" i="10"/>
  <c r="AV1230" i="10"/>
  <c r="AW1230" i="10"/>
  <c r="AX1230" i="10"/>
  <c r="BC1230" i="10"/>
  <c r="BD1230" i="10"/>
  <c r="BE1230" i="10"/>
  <c r="BF1230" i="10"/>
  <c r="BG1230" i="10"/>
  <c r="BH1230" i="10"/>
  <c r="BI1230" i="10"/>
  <c r="BJ1230" i="10"/>
  <c r="BK1230" i="10"/>
  <c r="BM1230" i="10"/>
  <c r="AV1231" i="10"/>
  <c r="AW1231" i="10"/>
  <c r="AX1231" i="10"/>
  <c r="BC1231" i="10"/>
  <c r="BD1231" i="10"/>
  <c r="BE1231" i="10"/>
  <c r="BF1231" i="10"/>
  <c r="BG1231" i="10"/>
  <c r="BH1231" i="10"/>
  <c r="BI1231" i="10"/>
  <c r="BJ1231" i="10"/>
  <c r="BK1231" i="10"/>
  <c r="BM1231" i="10"/>
  <c r="AV1232" i="10"/>
  <c r="AW1232" i="10"/>
  <c r="AX1232" i="10"/>
  <c r="BC1232" i="10"/>
  <c r="BD1232" i="10"/>
  <c r="BE1232" i="10"/>
  <c r="BF1232" i="10"/>
  <c r="BG1232" i="10"/>
  <c r="BH1232" i="10"/>
  <c r="BI1232" i="10"/>
  <c r="BJ1232" i="10"/>
  <c r="BK1232" i="10"/>
  <c r="BM1232" i="10"/>
  <c r="AV1233" i="10"/>
  <c r="AW1233" i="10"/>
  <c r="AX1233" i="10"/>
  <c r="BC1233" i="10"/>
  <c r="BD1233" i="10"/>
  <c r="BE1233" i="10"/>
  <c r="BF1233" i="10"/>
  <c r="BG1233" i="10"/>
  <c r="BH1233" i="10"/>
  <c r="BI1233" i="10"/>
  <c r="BJ1233" i="10"/>
  <c r="BK1233" i="10"/>
  <c r="BM1233" i="10"/>
  <c r="AV1234" i="10"/>
  <c r="AW1234" i="10"/>
  <c r="AX1234" i="10"/>
  <c r="BC1234" i="10"/>
  <c r="BD1234" i="10"/>
  <c r="BE1234" i="10"/>
  <c r="BF1234" i="10"/>
  <c r="BG1234" i="10"/>
  <c r="BH1234" i="10"/>
  <c r="BI1234" i="10"/>
  <c r="BJ1234" i="10"/>
  <c r="BK1234" i="10"/>
  <c r="BM1234" i="10"/>
  <c r="AV1235" i="10"/>
  <c r="AW1235" i="10"/>
  <c r="AX1235" i="10"/>
  <c r="BC1235" i="10"/>
  <c r="BD1235" i="10"/>
  <c r="BE1235" i="10"/>
  <c r="BF1235" i="10"/>
  <c r="BG1235" i="10"/>
  <c r="BH1235" i="10"/>
  <c r="BI1235" i="10"/>
  <c r="BJ1235" i="10"/>
  <c r="BK1235" i="10"/>
  <c r="BM1235" i="10"/>
  <c r="AV1236" i="10"/>
  <c r="AW1236" i="10"/>
  <c r="AX1236" i="10"/>
  <c r="BC1236" i="10"/>
  <c r="BD1236" i="10"/>
  <c r="BE1236" i="10"/>
  <c r="BF1236" i="10"/>
  <c r="BG1236" i="10"/>
  <c r="BH1236" i="10"/>
  <c r="BI1236" i="10"/>
  <c r="BJ1236" i="10"/>
  <c r="BK1236" i="10"/>
  <c r="BM1236" i="10"/>
  <c r="AV1237" i="10"/>
  <c r="AW1237" i="10"/>
  <c r="AX1237" i="10"/>
  <c r="BC1237" i="10"/>
  <c r="BD1237" i="10"/>
  <c r="BE1237" i="10"/>
  <c r="BF1237" i="10"/>
  <c r="BG1237" i="10"/>
  <c r="BH1237" i="10"/>
  <c r="BI1237" i="10"/>
  <c r="BJ1237" i="10"/>
  <c r="BK1237" i="10"/>
  <c r="BM1237" i="10"/>
  <c r="AV1238" i="10"/>
  <c r="AW1238" i="10"/>
  <c r="AX1238" i="10"/>
  <c r="BC1238" i="10"/>
  <c r="BD1238" i="10"/>
  <c r="BE1238" i="10"/>
  <c r="BF1238" i="10"/>
  <c r="BG1238" i="10"/>
  <c r="BH1238" i="10"/>
  <c r="BI1238" i="10"/>
  <c r="BJ1238" i="10"/>
  <c r="BK1238" i="10"/>
  <c r="BM1238" i="10"/>
  <c r="AV1239" i="10"/>
  <c r="AW1239" i="10"/>
  <c r="AX1239" i="10"/>
  <c r="BC1239" i="10"/>
  <c r="BD1239" i="10"/>
  <c r="BE1239" i="10"/>
  <c r="BF1239" i="10"/>
  <c r="BG1239" i="10"/>
  <c r="BH1239" i="10"/>
  <c r="BI1239" i="10"/>
  <c r="BJ1239" i="10"/>
  <c r="BK1239" i="10"/>
  <c r="BM1239" i="10"/>
  <c r="AV1240" i="10"/>
  <c r="AW1240" i="10"/>
  <c r="AX1240" i="10"/>
  <c r="BC1240" i="10"/>
  <c r="BD1240" i="10"/>
  <c r="BE1240" i="10"/>
  <c r="BF1240" i="10"/>
  <c r="BG1240" i="10"/>
  <c r="BH1240" i="10"/>
  <c r="BI1240" i="10"/>
  <c r="BJ1240" i="10"/>
  <c r="BK1240" i="10"/>
  <c r="BM1240" i="10"/>
  <c r="AV1241" i="10"/>
  <c r="AW1241" i="10"/>
  <c r="AX1241" i="10"/>
  <c r="BC1241" i="10"/>
  <c r="BD1241" i="10"/>
  <c r="BE1241" i="10"/>
  <c r="BF1241" i="10"/>
  <c r="BG1241" i="10"/>
  <c r="BH1241" i="10"/>
  <c r="BI1241" i="10"/>
  <c r="BJ1241" i="10"/>
  <c r="BK1241" i="10"/>
  <c r="BM1241" i="10"/>
  <c r="AV1242" i="10"/>
  <c r="AW1242" i="10"/>
  <c r="AX1242" i="10"/>
  <c r="BC1242" i="10"/>
  <c r="BD1242" i="10"/>
  <c r="BE1242" i="10"/>
  <c r="BF1242" i="10"/>
  <c r="BG1242" i="10"/>
  <c r="BH1242" i="10"/>
  <c r="BI1242" i="10"/>
  <c r="BJ1242" i="10"/>
  <c r="BK1242" i="10"/>
  <c r="BM1242" i="10"/>
  <c r="AV1243" i="10"/>
  <c r="AW1243" i="10"/>
  <c r="AX1243" i="10"/>
  <c r="BC1243" i="10"/>
  <c r="BD1243" i="10"/>
  <c r="BE1243" i="10"/>
  <c r="BF1243" i="10"/>
  <c r="BG1243" i="10"/>
  <c r="BH1243" i="10"/>
  <c r="BI1243" i="10"/>
  <c r="BJ1243" i="10"/>
  <c r="BK1243" i="10"/>
  <c r="BM1243" i="10"/>
  <c r="AV1244" i="10"/>
  <c r="AW1244" i="10"/>
  <c r="AX1244" i="10"/>
  <c r="BC1244" i="10"/>
  <c r="BD1244" i="10"/>
  <c r="BE1244" i="10"/>
  <c r="BF1244" i="10"/>
  <c r="BG1244" i="10"/>
  <c r="BH1244" i="10"/>
  <c r="BI1244" i="10"/>
  <c r="BJ1244" i="10"/>
  <c r="BK1244" i="10"/>
  <c r="BM1244" i="10"/>
  <c r="AV1245" i="10"/>
  <c r="AW1245" i="10"/>
  <c r="AX1245" i="10"/>
  <c r="BC1245" i="10"/>
  <c r="BD1245" i="10"/>
  <c r="BE1245" i="10"/>
  <c r="BF1245" i="10"/>
  <c r="BG1245" i="10"/>
  <c r="BH1245" i="10"/>
  <c r="BI1245" i="10"/>
  <c r="BJ1245" i="10"/>
  <c r="BK1245" i="10"/>
  <c r="BM1245" i="10"/>
  <c r="AV1246" i="10"/>
  <c r="AW1246" i="10"/>
  <c r="AX1246" i="10"/>
  <c r="BC1246" i="10"/>
  <c r="BD1246" i="10"/>
  <c r="BE1246" i="10"/>
  <c r="BF1246" i="10"/>
  <c r="BG1246" i="10"/>
  <c r="BH1246" i="10"/>
  <c r="BI1246" i="10"/>
  <c r="BJ1246" i="10"/>
  <c r="BK1246" i="10"/>
  <c r="BM1246" i="10"/>
  <c r="AV1247" i="10"/>
  <c r="AW1247" i="10"/>
  <c r="AX1247" i="10"/>
  <c r="BC1247" i="10"/>
  <c r="BD1247" i="10"/>
  <c r="BE1247" i="10"/>
  <c r="BF1247" i="10"/>
  <c r="BG1247" i="10"/>
  <c r="BH1247" i="10"/>
  <c r="BI1247" i="10"/>
  <c r="BJ1247" i="10"/>
  <c r="BK1247" i="10"/>
  <c r="BM1247" i="10"/>
  <c r="AV1248" i="10"/>
  <c r="AW1248" i="10"/>
  <c r="AX1248" i="10"/>
  <c r="BC1248" i="10"/>
  <c r="BD1248" i="10"/>
  <c r="BE1248" i="10"/>
  <c r="BF1248" i="10"/>
  <c r="BG1248" i="10"/>
  <c r="BH1248" i="10"/>
  <c r="BI1248" i="10"/>
  <c r="BJ1248" i="10"/>
  <c r="BK1248" i="10"/>
  <c r="BM1248" i="10"/>
  <c r="AV1249" i="10"/>
  <c r="AW1249" i="10"/>
  <c r="AX1249" i="10"/>
  <c r="BC1249" i="10"/>
  <c r="BD1249" i="10"/>
  <c r="BE1249" i="10"/>
  <c r="BF1249" i="10"/>
  <c r="BG1249" i="10"/>
  <c r="BH1249" i="10"/>
  <c r="BI1249" i="10"/>
  <c r="BJ1249" i="10"/>
  <c r="BK1249" i="10"/>
  <c r="BM1249" i="10"/>
  <c r="AV1250" i="10"/>
  <c r="AW1250" i="10"/>
  <c r="AX1250" i="10"/>
  <c r="BC1250" i="10"/>
  <c r="BD1250" i="10"/>
  <c r="BE1250" i="10"/>
  <c r="BF1250" i="10"/>
  <c r="BG1250" i="10"/>
  <c r="BH1250" i="10"/>
  <c r="BI1250" i="10"/>
  <c r="BJ1250" i="10"/>
  <c r="BK1250" i="10"/>
  <c r="BM1250" i="10"/>
  <c r="AV1251" i="10"/>
  <c r="AW1251" i="10"/>
  <c r="AX1251" i="10"/>
  <c r="BC1251" i="10"/>
  <c r="BD1251" i="10"/>
  <c r="BE1251" i="10"/>
  <c r="BF1251" i="10"/>
  <c r="BG1251" i="10"/>
  <c r="BH1251" i="10"/>
  <c r="BI1251" i="10"/>
  <c r="BJ1251" i="10"/>
  <c r="BK1251" i="10"/>
  <c r="BM1251" i="10"/>
  <c r="AV1252" i="10"/>
  <c r="AW1252" i="10"/>
  <c r="AX1252" i="10"/>
  <c r="BC1252" i="10"/>
  <c r="BD1252" i="10"/>
  <c r="BE1252" i="10"/>
  <c r="BF1252" i="10"/>
  <c r="BG1252" i="10"/>
  <c r="BH1252" i="10"/>
  <c r="BI1252" i="10"/>
  <c r="BJ1252" i="10"/>
  <c r="BK1252" i="10"/>
  <c r="BM1252" i="10"/>
  <c r="AV1253" i="10"/>
  <c r="AW1253" i="10"/>
  <c r="AX1253" i="10"/>
  <c r="BC1253" i="10"/>
  <c r="BD1253" i="10"/>
  <c r="BE1253" i="10"/>
  <c r="BF1253" i="10"/>
  <c r="BG1253" i="10"/>
  <c r="BH1253" i="10"/>
  <c r="BI1253" i="10"/>
  <c r="BJ1253" i="10"/>
  <c r="BK1253" i="10"/>
  <c r="BM1253" i="10"/>
  <c r="AV1254" i="10"/>
  <c r="AW1254" i="10"/>
  <c r="AX1254" i="10"/>
  <c r="BC1254" i="10"/>
  <c r="BD1254" i="10"/>
  <c r="BE1254" i="10"/>
  <c r="BF1254" i="10"/>
  <c r="BG1254" i="10"/>
  <c r="BH1254" i="10"/>
  <c r="BI1254" i="10"/>
  <c r="BJ1254" i="10"/>
  <c r="BK1254" i="10"/>
  <c r="BM1254" i="10"/>
  <c r="AV1255" i="10"/>
  <c r="AW1255" i="10"/>
  <c r="AX1255" i="10"/>
  <c r="BC1255" i="10"/>
  <c r="BD1255" i="10"/>
  <c r="BE1255" i="10"/>
  <c r="BF1255" i="10"/>
  <c r="BG1255" i="10"/>
  <c r="BH1255" i="10"/>
  <c r="BI1255" i="10"/>
  <c r="BJ1255" i="10"/>
  <c r="BK1255" i="10"/>
  <c r="BM1255" i="10"/>
  <c r="AV1256" i="10"/>
  <c r="AW1256" i="10"/>
  <c r="AX1256" i="10"/>
  <c r="BC1256" i="10"/>
  <c r="BD1256" i="10"/>
  <c r="BE1256" i="10"/>
  <c r="BF1256" i="10"/>
  <c r="BG1256" i="10"/>
  <c r="BH1256" i="10"/>
  <c r="BI1256" i="10"/>
  <c r="BJ1256" i="10"/>
  <c r="BK1256" i="10"/>
  <c r="BM1256" i="10"/>
  <c r="AV1257" i="10"/>
  <c r="AW1257" i="10"/>
  <c r="AX1257" i="10"/>
  <c r="BC1257" i="10"/>
  <c r="BD1257" i="10"/>
  <c r="BE1257" i="10"/>
  <c r="BF1257" i="10"/>
  <c r="BG1257" i="10"/>
  <c r="BH1257" i="10"/>
  <c r="BI1257" i="10"/>
  <c r="BJ1257" i="10"/>
  <c r="BK1257" i="10"/>
  <c r="BM1257" i="10"/>
  <c r="AV1258" i="10"/>
  <c r="AW1258" i="10"/>
  <c r="AX1258" i="10"/>
  <c r="BC1258" i="10"/>
  <c r="BD1258" i="10"/>
  <c r="BE1258" i="10"/>
  <c r="BF1258" i="10"/>
  <c r="BG1258" i="10"/>
  <c r="BH1258" i="10"/>
  <c r="BI1258" i="10"/>
  <c r="BJ1258" i="10"/>
  <c r="BK1258" i="10"/>
  <c r="BM1258" i="10"/>
  <c r="AV1259" i="10"/>
  <c r="AW1259" i="10"/>
  <c r="AX1259" i="10"/>
  <c r="BC1259" i="10"/>
  <c r="BD1259" i="10"/>
  <c r="BE1259" i="10"/>
  <c r="BF1259" i="10"/>
  <c r="BG1259" i="10"/>
  <c r="BH1259" i="10"/>
  <c r="BI1259" i="10"/>
  <c r="BJ1259" i="10"/>
  <c r="BK1259" i="10"/>
  <c r="BM1259" i="10"/>
  <c r="AV1260" i="10"/>
  <c r="AW1260" i="10"/>
  <c r="AX1260" i="10"/>
  <c r="BC1260" i="10"/>
  <c r="BD1260" i="10"/>
  <c r="BE1260" i="10"/>
  <c r="BF1260" i="10"/>
  <c r="BG1260" i="10"/>
  <c r="BH1260" i="10"/>
  <c r="BI1260" i="10"/>
  <c r="BJ1260" i="10"/>
  <c r="BK1260" i="10"/>
  <c r="BM1260" i="10"/>
  <c r="AV1261" i="10"/>
  <c r="AW1261" i="10"/>
  <c r="AX1261" i="10"/>
  <c r="BC1261" i="10"/>
  <c r="BD1261" i="10"/>
  <c r="BE1261" i="10"/>
  <c r="BF1261" i="10"/>
  <c r="BG1261" i="10"/>
  <c r="BH1261" i="10"/>
  <c r="BI1261" i="10"/>
  <c r="BJ1261" i="10"/>
  <c r="BK1261" i="10"/>
  <c r="BM1261" i="10"/>
  <c r="AV1262" i="10"/>
  <c r="AW1262" i="10"/>
  <c r="AX1262" i="10"/>
  <c r="BC1262" i="10"/>
  <c r="BD1262" i="10"/>
  <c r="BE1262" i="10"/>
  <c r="BF1262" i="10"/>
  <c r="BG1262" i="10"/>
  <c r="BH1262" i="10"/>
  <c r="BI1262" i="10"/>
  <c r="BJ1262" i="10"/>
  <c r="BK1262" i="10"/>
  <c r="BM1262" i="10"/>
  <c r="AV1263" i="10"/>
  <c r="AW1263" i="10"/>
  <c r="AX1263" i="10"/>
  <c r="BC1263" i="10"/>
  <c r="BD1263" i="10"/>
  <c r="BE1263" i="10"/>
  <c r="BF1263" i="10"/>
  <c r="BG1263" i="10"/>
  <c r="BH1263" i="10"/>
  <c r="BI1263" i="10"/>
  <c r="BJ1263" i="10"/>
  <c r="BK1263" i="10"/>
  <c r="BM1263" i="10"/>
  <c r="AV1264" i="10"/>
  <c r="AW1264" i="10"/>
  <c r="AX1264" i="10"/>
  <c r="BC1264" i="10"/>
  <c r="BD1264" i="10"/>
  <c r="BE1264" i="10"/>
  <c r="BF1264" i="10"/>
  <c r="BG1264" i="10"/>
  <c r="BH1264" i="10"/>
  <c r="BI1264" i="10"/>
  <c r="BJ1264" i="10"/>
  <c r="BK1264" i="10"/>
  <c r="BM1264" i="10"/>
  <c r="AV1265" i="10"/>
  <c r="AW1265" i="10"/>
  <c r="AX1265" i="10"/>
  <c r="BC1265" i="10"/>
  <c r="BD1265" i="10"/>
  <c r="BE1265" i="10"/>
  <c r="BF1265" i="10"/>
  <c r="BG1265" i="10"/>
  <c r="BH1265" i="10"/>
  <c r="BI1265" i="10"/>
  <c r="BJ1265" i="10"/>
  <c r="BK1265" i="10"/>
  <c r="BM1265" i="10"/>
  <c r="AV1266" i="10"/>
  <c r="AW1266" i="10"/>
  <c r="AX1266" i="10"/>
  <c r="BC1266" i="10"/>
  <c r="BD1266" i="10"/>
  <c r="BE1266" i="10"/>
  <c r="BF1266" i="10"/>
  <c r="BG1266" i="10"/>
  <c r="BH1266" i="10"/>
  <c r="BI1266" i="10"/>
  <c r="BJ1266" i="10"/>
  <c r="BK1266" i="10"/>
  <c r="BM1266" i="10"/>
  <c r="AV1267" i="10"/>
  <c r="AW1267" i="10"/>
  <c r="AX1267" i="10"/>
  <c r="BC1267" i="10"/>
  <c r="BD1267" i="10"/>
  <c r="BE1267" i="10"/>
  <c r="BF1267" i="10"/>
  <c r="BG1267" i="10"/>
  <c r="BH1267" i="10"/>
  <c r="BI1267" i="10"/>
  <c r="BJ1267" i="10"/>
  <c r="BK1267" i="10"/>
  <c r="BM1267" i="10"/>
  <c r="AV1268" i="10"/>
  <c r="AW1268" i="10"/>
  <c r="AX1268" i="10"/>
  <c r="BC1268" i="10"/>
  <c r="BD1268" i="10"/>
  <c r="BE1268" i="10"/>
  <c r="BF1268" i="10"/>
  <c r="BG1268" i="10"/>
  <c r="BH1268" i="10"/>
  <c r="BI1268" i="10"/>
  <c r="BJ1268" i="10"/>
  <c r="BK1268" i="10"/>
  <c r="BM1268" i="10"/>
  <c r="AV1269" i="10"/>
  <c r="AW1269" i="10"/>
  <c r="AX1269" i="10"/>
  <c r="BC1269" i="10"/>
  <c r="BD1269" i="10"/>
  <c r="BE1269" i="10"/>
  <c r="BF1269" i="10"/>
  <c r="BG1269" i="10"/>
  <c r="BH1269" i="10"/>
  <c r="BI1269" i="10"/>
  <c r="BJ1269" i="10"/>
  <c r="BK1269" i="10"/>
  <c r="BM1269" i="10"/>
  <c r="AV1270" i="10"/>
  <c r="AW1270" i="10"/>
  <c r="AX1270" i="10"/>
  <c r="BC1270" i="10"/>
  <c r="BD1270" i="10"/>
  <c r="BE1270" i="10"/>
  <c r="BF1270" i="10"/>
  <c r="BG1270" i="10"/>
  <c r="BH1270" i="10"/>
  <c r="BI1270" i="10"/>
  <c r="BJ1270" i="10"/>
  <c r="BK1270" i="10"/>
  <c r="BM1270" i="10"/>
  <c r="AV1271" i="10"/>
  <c r="AW1271" i="10"/>
  <c r="AX1271" i="10"/>
  <c r="BC1271" i="10"/>
  <c r="BD1271" i="10"/>
  <c r="BE1271" i="10"/>
  <c r="BF1271" i="10"/>
  <c r="BG1271" i="10"/>
  <c r="BH1271" i="10"/>
  <c r="BI1271" i="10"/>
  <c r="BJ1271" i="10"/>
  <c r="BK1271" i="10"/>
  <c r="BM1271" i="10"/>
  <c r="AV1272" i="10"/>
  <c r="AW1272" i="10"/>
  <c r="AX1272" i="10"/>
  <c r="BC1272" i="10"/>
  <c r="BD1272" i="10"/>
  <c r="BE1272" i="10"/>
  <c r="BF1272" i="10"/>
  <c r="BG1272" i="10"/>
  <c r="BH1272" i="10"/>
  <c r="BI1272" i="10"/>
  <c r="BJ1272" i="10"/>
  <c r="BK1272" i="10"/>
  <c r="BM1272" i="10"/>
  <c r="AV1273" i="10"/>
  <c r="AW1273" i="10"/>
  <c r="AX1273" i="10"/>
  <c r="BC1273" i="10"/>
  <c r="BD1273" i="10"/>
  <c r="BE1273" i="10"/>
  <c r="BF1273" i="10"/>
  <c r="BG1273" i="10"/>
  <c r="BH1273" i="10"/>
  <c r="BI1273" i="10"/>
  <c r="BJ1273" i="10"/>
  <c r="BK1273" i="10"/>
  <c r="BM1273" i="10"/>
  <c r="AV1274" i="10"/>
  <c r="AW1274" i="10"/>
  <c r="AX1274" i="10"/>
  <c r="BC1274" i="10"/>
  <c r="BD1274" i="10"/>
  <c r="BE1274" i="10"/>
  <c r="BF1274" i="10"/>
  <c r="BG1274" i="10"/>
  <c r="BH1274" i="10"/>
  <c r="BI1274" i="10"/>
  <c r="BJ1274" i="10"/>
  <c r="BK1274" i="10"/>
  <c r="BM1274" i="10"/>
  <c r="AV1275" i="10"/>
  <c r="AW1275" i="10"/>
  <c r="AX1275" i="10"/>
  <c r="BC1275" i="10"/>
  <c r="BD1275" i="10"/>
  <c r="BE1275" i="10"/>
  <c r="BF1275" i="10"/>
  <c r="BG1275" i="10"/>
  <c r="BH1275" i="10"/>
  <c r="BI1275" i="10"/>
  <c r="BJ1275" i="10"/>
  <c r="BK1275" i="10"/>
  <c r="BM1275" i="10"/>
  <c r="AV1276" i="10"/>
  <c r="AW1276" i="10"/>
  <c r="AX1276" i="10"/>
  <c r="BC1276" i="10"/>
  <c r="BD1276" i="10"/>
  <c r="BE1276" i="10"/>
  <c r="BF1276" i="10"/>
  <c r="BG1276" i="10"/>
  <c r="BH1276" i="10"/>
  <c r="BI1276" i="10"/>
  <c r="BJ1276" i="10"/>
  <c r="BK1276" i="10"/>
  <c r="BM1276" i="10"/>
  <c r="AV1277" i="10"/>
  <c r="AW1277" i="10"/>
  <c r="AX1277" i="10"/>
  <c r="BC1277" i="10"/>
  <c r="BD1277" i="10"/>
  <c r="BE1277" i="10"/>
  <c r="BF1277" i="10"/>
  <c r="BG1277" i="10"/>
  <c r="BH1277" i="10"/>
  <c r="BI1277" i="10"/>
  <c r="BJ1277" i="10"/>
  <c r="BK1277" i="10"/>
  <c r="BM1277" i="10"/>
  <c r="AV1278" i="10"/>
  <c r="AW1278" i="10"/>
  <c r="AX1278" i="10"/>
  <c r="BC1278" i="10"/>
  <c r="BD1278" i="10"/>
  <c r="BE1278" i="10"/>
  <c r="BF1278" i="10"/>
  <c r="BG1278" i="10"/>
  <c r="BH1278" i="10"/>
  <c r="BI1278" i="10"/>
  <c r="BJ1278" i="10"/>
  <c r="BK1278" i="10"/>
  <c r="BM1278" i="10"/>
  <c r="AV1279" i="10"/>
  <c r="AW1279" i="10"/>
  <c r="AX1279" i="10"/>
  <c r="BC1279" i="10"/>
  <c r="BD1279" i="10"/>
  <c r="BE1279" i="10"/>
  <c r="BF1279" i="10"/>
  <c r="BG1279" i="10"/>
  <c r="BH1279" i="10"/>
  <c r="BI1279" i="10"/>
  <c r="BJ1279" i="10"/>
  <c r="BK1279" i="10"/>
  <c r="BM1279" i="10"/>
  <c r="AV1280" i="10"/>
  <c r="AW1280" i="10"/>
  <c r="AX1280" i="10"/>
  <c r="BC1280" i="10"/>
  <c r="BD1280" i="10"/>
  <c r="BE1280" i="10"/>
  <c r="BF1280" i="10"/>
  <c r="BG1280" i="10"/>
  <c r="BH1280" i="10"/>
  <c r="BI1280" i="10"/>
  <c r="BJ1280" i="10"/>
  <c r="BK1280" i="10"/>
  <c r="BM1280" i="10"/>
  <c r="AV1281" i="10"/>
  <c r="AW1281" i="10"/>
  <c r="AX1281" i="10"/>
  <c r="BC1281" i="10"/>
  <c r="BD1281" i="10"/>
  <c r="BE1281" i="10"/>
  <c r="BF1281" i="10"/>
  <c r="BG1281" i="10"/>
  <c r="BH1281" i="10"/>
  <c r="BI1281" i="10"/>
  <c r="BJ1281" i="10"/>
  <c r="BK1281" i="10"/>
  <c r="BM1281" i="10"/>
  <c r="AV1282" i="10"/>
  <c r="AW1282" i="10"/>
  <c r="AX1282" i="10"/>
  <c r="BC1282" i="10"/>
  <c r="BD1282" i="10"/>
  <c r="BE1282" i="10"/>
  <c r="BF1282" i="10"/>
  <c r="BG1282" i="10"/>
  <c r="BH1282" i="10"/>
  <c r="BI1282" i="10"/>
  <c r="BJ1282" i="10"/>
  <c r="BK1282" i="10"/>
  <c r="BM1282" i="10"/>
  <c r="AV1283" i="10"/>
  <c r="AW1283" i="10"/>
  <c r="AX1283" i="10"/>
  <c r="BC1283" i="10"/>
  <c r="BD1283" i="10"/>
  <c r="BE1283" i="10"/>
  <c r="BF1283" i="10"/>
  <c r="BG1283" i="10"/>
  <c r="BH1283" i="10"/>
  <c r="BI1283" i="10"/>
  <c r="BJ1283" i="10"/>
  <c r="BK1283" i="10"/>
  <c r="BM1283" i="10"/>
  <c r="AV1284" i="10"/>
  <c r="AW1284" i="10"/>
  <c r="AX1284" i="10"/>
  <c r="BC1284" i="10"/>
  <c r="BD1284" i="10"/>
  <c r="BE1284" i="10"/>
  <c r="BF1284" i="10"/>
  <c r="BG1284" i="10"/>
  <c r="BH1284" i="10"/>
  <c r="BI1284" i="10"/>
  <c r="BJ1284" i="10"/>
  <c r="BK1284" i="10"/>
  <c r="BM1284" i="10"/>
  <c r="AV1285" i="10"/>
  <c r="AW1285" i="10"/>
  <c r="AX1285" i="10"/>
  <c r="BC1285" i="10"/>
  <c r="BD1285" i="10"/>
  <c r="BE1285" i="10"/>
  <c r="BF1285" i="10"/>
  <c r="BG1285" i="10"/>
  <c r="BH1285" i="10"/>
  <c r="BI1285" i="10"/>
  <c r="BJ1285" i="10"/>
  <c r="BK1285" i="10"/>
  <c r="BM1285" i="10"/>
  <c r="AV1286" i="10"/>
  <c r="AW1286" i="10"/>
  <c r="AX1286" i="10"/>
  <c r="BC1286" i="10"/>
  <c r="BD1286" i="10"/>
  <c r="BE1286" i="10"/>
  <c r="BF1286" i="10"/>
  <c r="BG1286" i="10"/>
  <c r="BH1286" i="10"/>
  <c r="BI1286" i="10"/>
  <c r="BJ1286" i="10"/>
  <c r="BK1286" i="10"/>
  <c r="BM1286" i="10"/>
  <c r="AV1287" i="10"/>
  <c r="AW1287" i="10"/>
  <c r="AX1287" i="10"/>
  <c r="BC1287" i="10"/>
  <c r="BD1287" i="10"/>
  <c r="BE1287" i="10"/>
  <c r="BF1287" i="10"/>
  <c r="BG1287" i="10"/>
  <c r="BH1287" i="10"/>
  <c r="BI1287" i="10"/>
  <c r="BJ1287" i="10"/>
  <c r="BK1287" i="10"/>
  <c r="BM1287" i="10"/>
  <c r="AV1288" i="10"/>
  <c r="AW1288" i="10"/>
  <c r="AX1288" i="10"/>
  <c r="BC1288" i="10"/>
  <c r="BD1288" i="10"/>
  <c r="BE1288" i="10"/>
  <c r="BF1288" i="10"/>
  <c r="BG1288" i="10"/>
  <c r="BH1288" i="10"/>
  <c r="BI1288" i="10"/>
  <c r="BJ1288" i="10"/>
  <c r="BK1288" i="10"/>
  <c r="BM1288" i="10"/>
  <c r="AV1289" i="10"/>
  <c r="AW1289" i="10"/>
  <c r="AX1289" i="10"/>
  <c r="BC1289" i="10"/>
  <c r="BD1289" i="10"/>
  <c r="BE1289" i="10"/>
  <c r="BF1289" i="10"/>
  <c r="BG1289" i="10"/>
  <c r="BH1289" i="10"/>
  <c r="BI1289" i="10"/>
  <c r="BJ1289" i="10"/>
  <c r="BK1289" i="10"/>
  <c r="BM1289" i="10"/>
  <c r="AV1290" i="10"/>
  <c r="AW1290" i="10"/>
  <c r="AX1290" i="10"/>
  <c r="BC1290" i="10"/>
  <c r="BD1290" i="10"/>
  <c r="BE1290" i="10"/>
  <c r="BF1290" i="10"/>
  <c r="BG1290" i="10"/>
  <c r="BH1290" i="10"/>
  <c r="BI1290" i="10"/>
  <c r="BJ1290" i="10"/>
  <c r="BK1290" i="10"/>
  <c r="BM1290" i="10"/>
  <c r="AV1291" i="10"/>
  <c r="AW1291" i="10"/>
  <c r="AX1291" i="10"/>
  <c r="BC1291" i="10"/>
  <c r="BD1291" i="10"/>
  <c r="BE1291" i="10"/>
  <c r="BF1291" i="10"/>
  <c r="BG1291" i="10"/>
  <c r="BH1291" i="10"/>
  <c r="BI1291" i="10"/>
  <c r="BJ1291" i="10"/>
  <c r="BK1291" i="10"/>
  <c r="BM1291" i="10"/>
  <c r="AV1292" i="10"/>
  <c r="AW1292" i="10"/>
  <c r="AX1292" i="10"/>
  <c r="BC1292" i="10"/>
  <c r="BD1292" i="10"/>
  <c r="BE1292" i="10"/>
  <c r="BF1292" i="10"/>
  <c r="BG1292" i="10"/>
  <c r="BH1292" i="10"/>
  <c r="BI1292" i="10"/>
  <c r="BJ1292" i="10"/>
  <c r="BK1292" i="10"/>
  <c r="BM1292" i="10"/>
  <c r="AV1293" i="10"/>
  <c r="AW1293" i="10"/>
  <c r="AX1293" i="10"/>
  <c r="BC1293" i="10"/>
  <c r="BD1293" i="10"/>
  <c r="BE1293" i="10"/>
  <c r="BF1293" i="10"/>
  <c r="BG1293" i="10"/>
  <c r="BH1293" i="10"/>
  <c r="BI1293" i="10"/>
  <c r="BJ1293" i="10"/>
  <c r="BK1293" i="10"/>
  <c r="BM1293" i="10"/>
  <c r="AV1294" i="10"/>
  <c r="AW1294" i="10"/>
  <c r="AX1294" i="10"/>
  <c r="BC1294" i="10"/>
  <c r="BD1294" i="10"/>
  <c r="BE1294" i="10"/>
  <c r="BF1294" i="10"/>
  <c r="BG1294" i="10"/>
  <c r="BH1294" i="10"/>
  <c r="BI1294" i="10"/>
  <c r="BJ1294" i="10"/>
  <c r="BK1294" i="10"/>
  <c r="BM1294" i="10"/>
  <c r="AV1295" i="10"/>
  <c r="AW1295" i="10"/>
  <c r="AX1295" i="10"/>
  <c r="BC1295" i="10"/>
  <c r="BD1295" i="10"/>
  <c r="BE1295" i="10"/>
  <c r="BF1295" i="10"/>
  <c r="BG1295" i="10"/>
  <c r="BH1295" i="10"/>
  <c r="BI1295" i="10"/>
  <c r="BJ1295" i="10"/>
  <c r="BK1295" i="10"/>
  <c r="BM1295" i="10"/>
  <c r="AV1296" i="10"/>
  <c r="AW1296" i="10"/>
  <c r="AX1296" i="10"/>
  <c r="BC1296" i="10"/>
  <c r="BD1296" i="10"/>
  <c r="BE1296" i="10"/>
  <c r="BF1296" i="10"/>
  <c r="BG1296" i="10"/>
  <c r="BH1296" i="10"/>
  <c r="BI1296" i="10"/>
  <c r="BJ1296" i="10"/>
  <c r="BK1296" i="10"/>
  <c r="BM1296" i="10"/>
  <c r="AV1297" i="10"/>
  <c r="AW1297" i="10"/>
  <c r="AX1297" i="10"/>
  <c r="BC1297" i="10"/>
  <c r="BD1297" i="10"/>
  <c r="BE1297" i="10"/>
  <c r="BF1297" i="10"/>
  <c r="BG1297" i="10"/>
  <c r="BH1297" i="10"/>
  <c r="BI1297" i="10"/>
  <c r="BJ1297" i="10"/>
  <c r="BK1297" i="10"/>
  <c r="BM1297" i="10"/>
  <c r="AV1298" i="10"/>
  <c r="AW1298" i="10"/>
  <c r="AX1298" i="10"/>
  <c r="BC1298" i="10"/>
  <c r="BD1298" i="10"/>
  <c r="BE1298" i="10"/>
  <c r="BF1298" i="10"/>
  <c r="BG1298" i="10"/>
  <c r="BH1298" i="10"/>
  <c r="BI1298" i="10"/>
  <c r="BJ1298" i="10"/>
  <c r="BK1298" i="10"/>
  <c r="BM1298" i="10"/>
  <c r="AV1299" i="10"/>
  <c r="AW1299" i="10"/>
  <c r="AX1299" i="10"/>
  <c r="BC1299" i="10"/>
  <c r="BD1299" i="10"/>
  <c r="BE1299" i="10"/>
  <c r="BF1299" i="10"/>
  <c r="BG1299" i="10"/>
  <c r="BH1299" i="10"/>
  <c r="BI1299" i="10"/>
  <c r="BJ1299" i="10"/>
  <c r="BK1299" i="10"/>
  <c r="BM1299" i="10"/>
  <c r="AV1300" i="10"/>
  <c r="AW1300" i="10"/>
  <c r="AX1300" i="10"/>
  <c r="BC1300" i="10"/>
  <c r="BD1300" i="10"/>
  <c r="BE1300" i="10"/>
  <c r="BF1300" i="10"/>
  <c r="BG1300" i="10"/>
  <c r="BH1300" i="10"/>
  <c r="BI1300" i="10"/>
  <c r="BJ1300" i="10"/>
  <c r="BK1300" i="10"/>
  <c r="BM1300" i="10"/>
  <c r="AV1301" i="10"/>
  <c r="AW1301" i="10"/>
  <c r="AX1301" i="10"/>
  <c r="BC1301" i="10"/>
  <c r="BD1301" i="10"/>
  <c r="BE1301" i="10"/>
  <c r="BF1301" i="10"/>
  <c r="BG1301" i="10"/>
  <c r="BH1301" i="10"/>
  <c r="BI1301" i="10"/>
  <c r="BJ1301" i="10"/>
  <c r="BK1301" i="10"/>
  <c r="BM1301" i="10"/>
  <c r="AV1302" i="10"/>
  <c r="AW1302" i="10"/>
  <c r="AX1302" i="10"/>
  <c r="BC1302" i="10"/>
  <c r="BD1302" i="10"/>
  <c r="BE1302" i="10"/>
  <c r="BF1302" i="10"/>
  <c r="BG1302" i="10"/>
  <c r="BH1302" i="10"/>
  <c r="BI1302" i="10"/>
  <c r="BJ1302" i="10"/>
  <c r="BK1302" i="10"/>
  <c r="BM1302" i="10"/>
  <c r="AV1303" i="10"/>
  <c r="AW1303" i="10"/>
  <c r="AX1303" i="10"/>
  <c r="BC1303" i="10"/>
  <c r="BD1303" i="10"/>
  <c r="BE1303" i="10"/>
  <c r="BF1303" i="10"/>
  <c r="BG1303" i="10"/>
  <c r="BH1303" i="10"/>
  <c r="BI1303" i="10"/>
  <c r="BJ1303" i="10"/>
  <c r="BK1303" i="10"/>
  <c r="BM1303" i="10"/>
  <c r="AV1304" i="10"/>
  <c r="AW1304" i="10"/>
  <c r="AX1304" i="10"/>
  <c r="BC1304" i="10"/>
  <c r="BD1304" i="10"/>
  <c r="BE1304" i="10"/>
  <c r="BF1304" i="10"/>
  <c r="BG1304" i="10"/>
  <c r="BH1304" i="10"/>
  <c r="BI1304" i="10"/>
  <c r="BJ1304" i="10"/>
  <c r="BK1304" i="10"/>
  <c r="BM1304" i="10"/>
  <c r="AV1305" i="10"/>
  <c r="AW1305" i="10"/>
  <c r="AX1305" i="10"/>
  <c r="BC1305" i="10"/>
  <c r="BD1305" i="10"/>
  <c r="BE1305" i="10"/>
  <c r="BF1305" i="10"/>
  <c r="BG1305" i="10"/>
  <c r="BH1305" i="10"/>
  <c r="BI1305" i="10"/>
  <c r="BJ1305" i="10"/>
  <c r="BK1305" i="10"/>
  <c r="BM1305" i="10"/>
  <c r="AV1306" i="10"/>
  <c r="AW1306" i="10"/>
  <c r="AX1306" i="10"/>
  <c r="BC1306" i="10"/>
  <c r="BD1306" i="10"/>
  <c r="BE1306" i="10"/>
  <c r="BF1306" i="10"/>
  <c r="BG1306" i="10"/>
  <c r="BH1306" i="10"/>
  <c r="BI1306" i="10"/>
  <c r="BJ1306" i="10"/>
  <c r="BK1306" i="10"/>
  <c r="BM1306" i="10"/>
  <c r="AV1307" i="10"/>
  <c r="AW1307" i="10"/>
  <c r="AX1307" i="10"/>
  <c r="BC1307" i="10"/>
  <c r="BD1307" i="10"/>
  <c r="BE1307" i="10"/>
  <c r="BF1307" i="10"/>
  <c r="BG1307" i="10"/>
  <c r="BH1307" i="10"/>
  <c r="BI1307" i="10"/>
  <c r="BJ1307" i="10"/>
  <c r="BK1307" i="10"/>
  <c r="BM1307" i="10"/>
  <c r="AV1308" i="10"/>
  <c r="AW1308" i="10"/>
  <c r="AX1308" i="10"/>
  <c r="BC1308" i="10"/>
  <c r="BD1308" i="10"/>
  <c r="BE1308" i="10"/>
  <c r="BF1308" i="10"/>
  <c r="BG1308" i="10"/>
  <c r="BH1308" i="10"/>
  <c r="BI1308" i="10"/>
  <c r="BJ1308" i="10"/>
  <c r="BK1308" i="10"/>
  <c r="BM1308" i="10"/>
  <c r="AV1309" i="10"/>
  <c r="AW1309" i="10"/>
  <c r="AX1309" i="10"/>
  <c r="BC1309" i="10"/>
  <c r="BD1309" i="10"/>
  <c r="BE1309" i="10"/>
  <c r="BF1309" i="10"/>
  <c r="BG1309" i="10"/>
  <c r="BH1309" i="10"/>
  <c r="BI1309" i="10"/>
  <c r="BJ1309" i="10"/>
  <c r="BK1309" i="10"/>
  <c r="BM1309" i="10"/>
  <c r="AV1310" i="10"/>
  <c r="AW1310" i="10"/>
  <c r="AX1310" i="10"/>
  <c r="BC1310" i="10"/>
  <c r="BD1310" i="10"/>
  <c r="BE1310" i="10"/>
  <c r="BF1310" i="10"/>
  <c r="BG1310" i="10"/>
  <c r="BH1310" i="10"/>
  <c r="BI1310" i="10"/>
  <c r="BJ1310" i="10"/>
  <c r="BK1310" i="10"/>
  <c r="BM1310" i="10"/>
  <c r="AV1311" i="10"/>
  <c r="AW1311" i="10"/>
  <c r="AX1311" i="10"/>
  <c r="BC1311" i="10"/>
  <c r="BD1311" i="10"/>
  <c r="BE1311" i="10"/>
  <c r="BF1311" i="10"/>
  <c r="BG1311" i="10"/>
  <c r="BH1311" i="10"/>
  <c r="BI1311" i="10"/>
  <c r="BJ1311" i="10"/>
  <c r="BK1311" i="10"/>
  <c r="BM1311" i="10"/>
  <c r="AV1312" i="10"/>
  <c r="AW1312" i="10"/>
  <c r="AX1312" i="10"/>
  <c r="BC1312" i="10"/>
  <c r="BD1312" i="10"/>
  <c r="BE1312" i="10"/>
  <c r="BF1312" i="10"/>
  <c r="BG1312" i="10"/>
  <c r="BH1312" i="10"/>
  <c r="BI1312" i="10"/>
  <c r="BJ1312" i="10"/>
  <c r="BK1312" i="10"/>
  <c r="BM1312" i="10"/>
  <c r="AV1313" i="10"/>
  <c r="AW1313" i="10"/>
  <c r="AX1313" i="10"/>
  <c r="BC1313" i="10"/>
  <c r="BD1313" i="10"/>
  <c r="BE1313" i="10"/>
  <c r="BF1313" i="10"/>
  <c r="BG1313" i="10"/>
  <c r="BH1313" i="10"/>
  <c r="BI1313" i="10"/>
  <c r="BJ1313" i="10"/>
  <c r="BK1313" i="10"/>
  <c r="BM1313" i="10"/>
  <c r="AV1314" i="10"/>
  <c r="AW1314" i="10"/>
  <c r="AX1314" i="10"/>
  <c r="BC1314" i="10"/>
  <c r="BD1314" i="10"/>
  <c r="BE1314" i="10"/>
  <c r="BF1314" i="10"/>
  <c r="BG1314" i="10"/>
  <c r="BH1314" i="10"/>
  <c r="BI1314" i="10"/>
  <c r="BJ1314" i="10"/>
  <c r="BK1314" i="10"/>
  <c r="BM1314" i="10"/>
  <c r="AV1315" i="10"/>
  <c r="AW1315" i="10"/>
  <c r="AX1315" i="10"/>
  <c r="BC1315" i="10"/>
  <c r="BD1315" i="10"/>
  <c r="BE1315" i="10"/>
  <c r="BF1315" i="10"/>
  <c r="BG1315" i="10"/>
  <c r="BH1315" i="10"/>
  <c r="BI1315" i="10"/>
  <c r="BJ1315" i="10"/>
  <c r="BK1315" i="10"/>
  <c r="BM1315" i="10"/>
  <c r="AV1316" i="10"/>
  <c r="AW1316" i="10"/>
  <c r="AX1316" i="10"/>
  <c r="BC1316" i="10"/>
  <c r="BD1316" i="10"/>
  <c r="BE1316" i="10"/>
  <c r="BF1316" i="10"/>
  <c r="BG1316" i="10"/>
  <c r="BH1316" i="10"/>
  <c r="BI1316" i="10"/>
  <c r="BJ1316" i="10"/>
  <c r="BK1316" i="10"/>
  <c r="BM1316" i="10"/>
  <c r="AV1317" i="10"/>
  <c r="AW1317" i="10"/>
  <c r="AX1317" i="10"/>
  <c r="BC1317" i="10"/>
  <c r="BD1317" i="10"/>
  <c r="BE1317" i="10"/>
  <c r="BF1317" i="10"/>
  <c r="BG1317" i="10"/>
  <c r="BH1317" i="10"/>
  <c r="BI1317" i="10"/>
  <c r="BJ1317" i="10"/>
  <c r="BK1317" i="10"/>
  <c r="BM1317" i="10"/>
  <c r="AV1318" i="10"/>
  <c r="AW1318" i="10"/>
  <c r="AX1318" i="10"/>
  <c r="BC1318" i="10"/>
  <c r="BD1318" i="10"/>
  <c r="BE1318" i="10"/>
  <c r="BF1318" i="10"/>
  <c r="BG1318" i="10"/>
  <c r="BH1318" i="10"/>
  <c r="BI1318" i="10"/>
  <c r="BJ1318" i="10"/>
  <c r="BK1318" i="10"/>
  <c r="BM1318" i="10"/>
  <c r="AV1319" i="10"/>
  <c r="AW1319" i="10"/>
  <c r="AX1319" i="10"/>
  <c r="BC1319" i="10"/>
  <c r="BD1319" i="10"/>
  <c r="BE1319" i="10"/>
  <c r="BF1319" i="10"/>
  <c r="BG1319" i="10"/>
  <c r="BH1319" i="10"/>
  <c r="BI1319" i="10"/>
  <c r="BJ1319" i="10"/>
  <c r="BK1319" i="10"/>
  <c r="BM1319" i="10"/>
  <c r="AV1320" i="10"/>
  <c r="AW1320" i="10"/>
  <c r="AX1320" i="10"/>
  <c r="BC1320" i="10"/>
  <c r="BD1320" i="10"/>
  <c r="BE1320" i="10"/>
  <c r="BF1320" i="10"/>
  <c r="BG1320" i="10"/>
  <c r="BH1320" i="10"/>
  <c r="BI1320" i="10"/>
  <c r="BJ1320" i="10"/>
  <c r="BK1320" i="10"/>
  <c r="BM1320" i="10"/>
  <c r="AV1321" i="10"/>
  <c r="AW1321" i="10"/>
  <c r="AX1321" i="10"/>
  <c r="BC1321" i="10"/>
  <c r="BD1321" i="10"/>
  <c r="BE1321" i="10"/>
  <c r="BF1321" i="10"/>
  <c r="BG1321" i="10"/>
  <c r="BH1321" i="10"/>
  <c r="BI1321" i="10"/>
  <c r="BJ1321" i="10"/>
  <c r="BK1321" i="10"/>
  <c r="BM1321" i="10"/>
  <c r="AV1322" i="10"/>
  <c r="AW1322" i="10"/>
  <c r="AX1322" i="10"/>
  <c r="BC1322" i="10"/>
  <c r="BD1322" i="10"/>
  <c r="BE1322" i="10"/>
  <c r="BF1322" i="10"/>
  <c r="BG1322" i="10"/>
  <c r="BH1322" i="10"/>
  <c r="BI1322" i="10"/>
  <c r="BJ1322" i="10"/>
  <c r="BK1322" i="10"/>
  <c r="BM1322" i="10"/>
  <c r="AV1323" i="10"/>
  <c r="AW1323" i="10"/>
  <c r="AX1323" i="10"/>
  <c r="BC1323" i="10"/>
  <c r="BD1323" i="10"/>
  <c r="BE1323" i="10"/>
  <c r="BF1323" i="10"/>
  <c r="BG1323" i="10"/>
  <c r="BH1323" i="10"/>
  <c r="BI1323" i="10"/>
  <c r="BJ1323" i="10"/>
  <c r="BK1323" i="10"/>
  <c r="BM1323" i="10"/>
  <c r="AV1324" i="10"/>
  <c r="AW1324" i="10"/>
  <c r="AX1324" i="10"/>
  <c r="BC1324" i="10"/>
  <c r="BD1324" i="10"/>
  <c r="BE1324" i="10"/>
  <c r="BF1324" i="10"/>
  <c r="BG1324" i="10"/>
  <c r="BH1324" i="10"/>
  <c r="BI1324" i="10"/>
  <c r="BJ1324" i="10"/>
  <c r="BK1324" i="10"/>
  <c r="BM1324" i="10"/>
  <c r="AV1325" i="10"/>
  <c r="AW1325" i="10"/>
  <c r="AX1325" i="10"/>
  <c r="BC1325" i="10"/>
  <c r="BD1325" i="10"/>
  <c r="BE1325" i="10"/>
  <c r="BF1325" i="10"/>
  <c r="BG1325" i="10"/>
  <c r="BH1325" i="10"/>
  <c r="BI1325" i="10"/>
  <c r="BJ1325" i="10"/>
  <c r="BK1325" i="10"/>
  <c r="BM1325" i="10"/>
  <c r="AV1326" i="10"/>
  <c r="AW1326" i="10"/>
  <c r="AX1326" i="10"/>
  <c r="BC1326" i="10"/>
  <c r="BD1326" i="10"/>
  <c r="BE1326" i="10"/>
  <c r="BF1326" i="10"/>
  <c r="BG1326" i="10"/>
  <c r="BH1326" i="10"/>
  <c r="BI1326" i="10"/>
  <c r="BJ1326" i="10"/>
  <c r="BK1326" i="10"/>
  <c r="BM1326" i="10"/>
  <c r="AV1327" i="10"/>
  <c r="AW1327" i="10"/>
  <c r="AX1327" i="10"/>
  <c r="BC1327" i="10"/>
  <c r="BD1327" i="10"/>
  <c r="BE1327" i="10"/>
  <c r="BF1327" i="10"/>
  <c r="BG1327" i="10"/>
  <c r="BH1327" i="10"/>
  <c r="BI1327" i="10"/>
  <c r="BJ1327" i="10"/>
  <c r="BK1327" i="10"/>
  <c r="BM1327" i="10"/>
  <c r="AV1328" i="10"/>
  <c r="AW1328" i="10"/>
  <c r="AX1328" i="10"/>
  <c r="BC1328" i="10"/>
  <c r="BD1328" i="10"/>
  <c r="BE1328" i="10"/>
  <c r="BF1328" i="10"/>
  <c r="BG1328" i="10"/>
  <c r="BH1328" i="10"/>
  <c r="BI1328" i="10"/>
  <c r="BJ1328" i="10"/>
  <c r="BK1328" i="10"/>
  <c r="BM1328" i="10"/>
  <c r="AV1329" i="10"/>
  <c r="AW1329" i="10"/>
  <c r="AX1329" i="10"/>
  <c r="BC1329" i="10"/>
  <c r="BD1329" i="10"/>
  <c r="BE1329" i="10"/>
  <c r="BF1329" i="10"/>
  <c r="BG1329" i="10"/>
  <c r="BH1329" i="10"/>
  <c r="BI1329" i="10"/>
  <c r="BJ1329" i="10"/>
  <c r="BK1329" i="10"/>
  <c r="BM1329" i="10"/>
  <c r="AV1330" i="10"/>
  <c r="AW1330" i="10"/>
  <c r="AX1330" i="10"/>
  <c r="BC1330" i="10"/>
  <c r="BD1330" i="10"/>
  <c r="BE1330" i="10"/>
  <c r="BF1330" i="10"/>
  <c r="BG1330" i="10"/>
  <c r="BH1330" i="10"/>
  <c r="BI1330" i="10"/>
  <c r="BJ1330" i="10"/>
  <c r="BK1330" i="10"/>
  <c r="BM1330" i="10"/>
  <c r="AV1331" i="10"/>
  <c r="AW1331" i="10"/>
  <c r="AX1331" i="10"/>
  <c r="BC1331" i="10"/>
  <c r="BD1331" i="10"/>
  <c r="BE1331" i="10"/>
  <c r="BF1331" i="10"/>
  <c r="BG1331" i="10"/>
  <c r="BH1331" i="10"/>
  <c r="BI1331" i="10"/>
  <c r="BJ1331" i="10"/>
  <c r="BK1331" i="10"/>
  <c r="BM1331" i="10"/>
  <c r="AV1332" i="10"/>
  <c r="AW1332" i="10"/>
  <c r="AX1332" i="10"/>
  <c r="BC1332" i="10"/>
  <c r="BD1332" i="10"/>
  <c r="BE1332" i="10"/>
  <c r="BF1332" i="10"/>
  <c r="BG1332" i="10"/>
  <c r="BH1332" i="10"/>
  <c r="BI1332" i="10"/>
  <c r="BJ1332" i="10"/>
  <c r="BK1332" i="10"/>
  <c r="BM1332" i="10"/>
  <c r="AV1333" i="10"/>
  <c r="AW1333" i="10"/>
  <c r="AX1333" i="10"/>
  <c r="BC1333" i="10"/>
  <c r="BD1333" i="10"/>
  <c r="BE1333" i="10"/>
  <c r="BF1333" i="10"/>
  <c r="BG1333" i="10"/>
  <c r="BH1333" i="10"/>
  <c r="BI1333" i="10"/>
  <c r="BJ1333" i="10"/>
  <c r="BK1333" i="10"/>
  <c r="BM1333" i="10"/>
  <c r="AV1334" i="10"/>
  <c r="AW1334" i="10"/>
  <c r="AX1334" i="10"/>
  <c r="BC1334" i="10"/>
  <c r="BD1334" i="10"/>
  <c r="BE1334" i="10"/>
  <c r="BF1334" i="10"/>
  <c r="BG1334" i="10"/>
  <c r="BH1334" i="10"/>
  <c r="BI1334" i="10"/>
  <c r="BJ1334" i="10"/>
  <c r="BK1334" i="10"/>
  <c r="BM1334" i="10"/>
  <c r="AV1335" i="10"/>
  <c r="AW1335" i="10"/>
  <c r="AX1335" i="10"/>
  <c r="BC1335" i="10"/>
  <c r="BD1335" i="10"/>
  <c r="BE1335" i="10"/>
  <c r="BF1335" i="10"/>
  <c r="BG1335" i="10"/>
  <c r="BH1335" i="10"/>
  <c r="BI1335" i="10"/>
  <c r="BJ1335" i="10"/>
  <c r="BK1335" i="10"/>
  <c r="BM1335" i="10"/>
  <c r="AV1336" i="10"/>
  <c r="AW1336" i="10"/>
  <c r="AX1336" i="10"/>
  <c r="BC1336" i="10"/>
  <c r="BD1336" i="10"/>
  <c r="BE1336" i="10"/>
  <c r="BF1336" i="10"/>
  <c r="BG1336" i="10"/>
  <c r="BH1336" i="10"/>
  <c r="BI1336" i="10"/>
  <c r="BJ1336" i="10"/>
  <c r="BK1336" i="10"/>
  <c r="BM1336" i="10"/>
  <c r="AV1337" i="10"/>
  <c r="AW1337" i="10"/>
  <c r="AX1337" i="10"/>
  <c r="BC1337" i="10"/>
  <c r="BD1337" i="10"/>
  <c r="BE1337" i="10"/>
  <c r="BF1337" i="10"/>
  <c r="BG1337" i="10"/>
  <c r="BH1337" i="10"/>
  <c r="BI1337" i="10"/>
  <c r="BJ1337" i="10"/>
  <c r="BK1337" i="10"/>
  <c r="BM1337" i="10"/>
  <c r="AV1338" i="10"/>
  <c r="AW1338" i="10"/>
  <c r="AX1338" i="10"/>
  <c r="BC1338" i="10"/>
  <c r="BD1338" i="10"/>
  <c r="BE1338" i="10"/>
  <c r="BF1338" i="10"/>
  <c r="BG1338" i="10"/>
  <c r="BH1338" i="10"/>
  <c r="BI1338" i="10"/>
  <c r="BJ1338" i="10"/>
  <c r="BK1338" i="10"/>
  <c r="BM1338" i="10"/>
  <c r="AV1339" i="10"/>
  <c r="AW1339" i="10"/>
  <c r="AX1339" i="10"/>
  <c r="BC1339" i="10"/>
  <c r="BD1339" i="10"/>
  <c r="BE1339" i="10"/>
  <c r="BF1339" i="10"/>
  <c r="BG1339" i="10"/>
  <c r="BH1339" i="10"/>
  <c r="BI1339" i="10"/>
  <c r="BJ1339" i="10"/>
  <c r="BK1339" i="10"/>
  <c r="BM1339" i="10"/>
  <c r="AV1340" i="10"/>
  <c r="AW1340" i="10"/>
  <c r="AX1340" i="10"/>
  <c r="BC1340" i="10"/>
  <c r="BD1340" i="10"/>
  <c r="BE1340" i="10"/>
  <c r="BF1340" i="10"/>
  <c r="BG1340" i="10"/>
  <c r="BH1340" i="10"/>
  <c r="BI1340" i="10"/>
  <c r="BJ1340" i="10"/>
  <c r="BK1340" i="10"/>
  <c r="BM1340" i="10"/>
  <c r="AV1341" i="10"/>
  <c r="AW1341" i="10"/>
  <c r="AX1341" i="10"/>
  <c r="BC1341" i="10"/>
  <c r="BD1341" i="10"/>
  <c r="BE1341" i="10"/>
  <c r="BF1341" i="10"/>
  <c r="BG1341" i="10"/>
  <c r="BH1341" i="10"/>
  <c r="BI1341" i="10"/>
  <c r="BJ1341" i="10"/>
  <c r="BK1341" i="10"/>
  <c r="BM1341" i="10"/>
  <c r="AV1342" i="10"/>
  <c r="AW1342" i="10"/>
  <c r="AX1342" i="10"/>
  <c r="BC1342" i="10"/>
  <c r="BD1342" i="10"/>
  <c r="BE1342" i="10"/>
  <c r="BF1342" i="10"/>
  <c r="BG1342" i="10"/>
  <c r="BH1342" i="10"/>
  <c r="BI1342" i="10"/>
  <c r="BJ1342" i="10"/>
  <c r="BK1342" i="10"/>
  <c r="BM1342" i="10"/>
  <c r="AV1343" i="10"/>
  <c r="AW1343" i="10"/>
  <c r="AX1343" i="10"/>
  <c r="BC1343" i="10"/>
  <c r="BD1343" i="10"/>
  <c r="BE1343" i="10"/>
  <c r="BF1343" i="10"/>
  <c r="BG1343" i="10"/>
  <c r="BH1343" i="10"/>
  <c r="BI1343" i="10"/>
  <c r="BJ1343" i="10"/>
  <c r="BK1343" i="10"/>
  <c r="BM1343" i="10"/>
  <c r="AV1344" i="10"/>
  <c r="AW1344" i="10"/>
  <c r="AX1344" i="10"/>
  <c r="BC1344" i="10"/>
  <c r="BD1344" i="10"/>
  <c r="BE1344" i="10"/>
  <c r="BF1344" i="10"/>
  <c r="BG1344" i="10"/>
  <c r="BH1344" i="10"/>
  <c r="BI1344" i="10"/>
  <c r="BJ1344" i="10"/>
  <c r="BK1344" i="10"/>
  <c r="BM1344" i="10"/>
  <c r="AV1345" i="10"/>
  <c r="AW1345" i="10"/>
  <c r="AX1345" i="10"/>
  <c r="BC1345" i="10"/>
  <c r="BD1345" i="10"/>
  <c r="BE1345" i="10"/>
  <c r="BF1345" i="10"/>
  <c r="BG1345" i="10"/>
  <c r="BH1345" i="10"/>
  <c r="BI1345" i="10"/>
  <c r="BJ1345" i="10"/>
  <c r="BK1345" i="10"/>
  <c r="BM1345" i="10"/>
  <c r="AV1346" i="10"/>
  <c r="AW1346" i="10"/>
  <c r="AX1346" i="10"/>
  <c r="BC1346" i="10"/>
  <c r="BD1346" i="10"/>
  <c r="BE1346" i="10"/>
  <c r="BF1346" i="10"/>
  <c r="BG1346" i="10"/>
  <c r="BH1346" i="10"/>
  <c r="BI1346" i="10"/>
  <c r="BJ1346" i="10"/>
  <c r="BK1346" i="10"/>
  <c r="BM1346" i="10"/>
  <c r="AV1347" i="10"/>
  <c r="AW1347" i="10"/>
  <c r="AX1347" i="10"/>
  <c r="BC1347" i="10"/>
  <c r="BD1347" i="10"/>
  <c r="BE1347" i="10"/>
  <c r="BF1347" i="10"/>
  <c r="BG1347" i="10"/>
  <c r="BH1347" i="10"/>
  <c r="BI1347" i="10"/>
  <c r="BJ1347" i="10"/>
  <c r="BK1347" i="10"/>
  <c r="BM1347" i="10"/>
  <c r="AV1348" i="10"/>
  <c r="AW1348" i="10"/>
  <c r="AX1348" i="10"/>
  <c r="BC1348" i="10"/>
  <c r="BD1348" i="10"/>
  <c r="BE1348" i="10"/>
  <c r="BF1348" i="10"/>
  <c r="BG1348" i="10"/>
  <c r="BH1348" i="10"/>
  <c r="BI1348" i="10"/>
  <c r="BJ1348" i="10"/>
  <c r="BK1348" i="10"/>
  <c r="BM1348" i="10"/>
  <c r="AV1349" i="10"/>
  <c r="AW1349" i="10"/>
  <c r="AX1349" i="10"/>
  <c r="BC1349" i="10"/>
  <c r="BD1349" i="10"/>
  <c r="BE1349" i="10"/>
  <c r="BF1349" i="10"/>
  <c r="BG1349" i="10"/>
  <c r="BH1349" i="10"/>
  <c r="BI1349" i="10"/>
  <c r="BJ1349" i="10"/>
  <c r="BK1349" i="10"/>
  <c r="BM1349" i="10"/>
  <c r="AV1350" i="10"/>
  <c r="AW1350" i="10"/>
  <c r="AX1350" i="10"/>
  <c r="BC1350" i="10"/>
  <c r="BD1350" i="10"/>
  <c r="BE1350" i="10"/>
  <c r="BF1350" i="10"/>
  <c r="BG1350" i="10"/>
  <c r="BH1350" i="10"/>
  <c r="BI1350" i="10"/>
  <c r="BJ1350" i="10"/>
  <c r="BK1350" i="10"/>
  <c r="BM1350" i="10"/>
  <c r="AV1351" i="10"/>
  <c r="AW1351" i="10"/>
  <c r="AX1351" i="10"/>
  <c r="BC1351" i="10"/>
  <c r="BD1351" i="10"/>
  <c r="BE1351" i="10"/>
  <c r="BF1351" i="10"/>
  <c r="BG1351" i="10"/>
  <c r="BH1351" i="10"/>
  <c r="BI1351" i="10"/>
  <c r="BJ1351" i="10"/>
  <c r="BK1351" i="10"/>
  <c r="BM1351" i="10"/>
  <c r="AV1352" i="10"/>
  <c r="AW1352" i="10"/>
  <c r="AX1352" i="10"/>
  <c r="BC1352" i="10"/>
  <c r="BD1352" i="10"/>
  <c r="BE1352" i="10"/>
  <c r="BF1352" i="10"/>
  <c r="BG1352" i="10"/>
  <c r="BH1352" i="10"/>
  <c r="BI1352" i="10"/>
  <c r="BJ1352" i="10"/>
  <c r="BK1352" i="10"/>
  <c r="BM1352" i="10"/>
  <c r="AV1353" i="10"/>
  <c r="AW1353" i="10"/>
  <c r="AX1353" i="10"/>
  <c r="BC1353" i="10"/>
  <c r="BD1353" i="10"/>
  <c r="BE1353" i="10"/>
  <c r="BF1353" i="10"/>
  <c r="BG1353" i="10"/>
  <c r="BH1353" i="10"/>
  <c r="BI1353" i="10"/>
  <c r="BJ1353" i="10"/>
  <c r="BK1353" i="10"/>
  <c r="BM1353" i="10"/>
  <c r="AV1354" i="10"/>
  <c r="AW1354" i="10"/>
  <c r="AX1354" i="10"/>
  <c r="BC1354" i="10"/>
  <c r="BD1354" i="10"/>
  <c r="BE1354" i="10"/>
  <c r="BF1354" i="10"/>
  <c r="BG1354" i="10"/>
  <c r="BH1354" i="10"/>
  <c r="BI1354" i="10"/>
  <c r="BJ1354" i="10"/>
  <c r="BK1354" i="10"/>
  <c r="BM1354" i="10"/>
  <c r="AV1355" i="10"/>
  <c r="AW1355" i="10"/>
  <c r="AX1355" i="10"/>
  <c r="BC1355" i="10"/>
  <c r="BD1355" i="10"/>
  <c r="BE1355" i="10"/>
  <c r="BF1355" i="10"/>
  <c r="BG1355" i="10"/>
  <c r="BH1355" i="10"/>
  <c r="BI1355" i="10"/>
  <c r="BJ1355" i="10"/>
  <c r="BK1355" i="10"/>
  <c r="BM1355" i="10"/>
  <c r="AV1356" i="10"/>
  <c r="AW1356" i="10"/>
  <c r="AX1356" i="10"/>
  <c r="BC1356" i="10"/>
  <c r="BD1356" i="10"/>
  <c r="BE1356" i="10"/>
  <c r="BF1356" i="10"/>
  <c r="BG1356" i="10"/>
  <c r="BH1356" i="10"/>
  <c r="BI1356" i="10"/>
  <c r="BJ1356" i="10"/>
  <c r="BK1356" i="10"/>
  <c r="BM1356" i="10"/>
  <c r="AV1357" i="10"/>
  <c r="AW1357" i="10"/>
  <c r="AX1357" i="10"/>
  <c r="BC1357" i="10"/>
  <c r="BD1357" i="10"/>
  <c r="BE1357" i="10"/>
  <c r="BF1357" i="10"/>
  <c r="BG1357" i="10"/>
  <c r="BH1357" i="10"/>
  <c r="BI1357" i="10"/>
  <c r="BJ1357" i="10"/>
  <c r="BK1357" i="10"/>
  <c r="BM1357" i="10"/>
  <c r="AV1358" i="10"/>
  <c r="AW1358" i="10"/>
  <c r="AX1358" i="10"/>
  <c r="BC1358" i="10"/>
  <c r="BD1358" i="10"/>
  <c r="BE1358" i="10"/>
  <c r="BF1358" i="10"/>
  <c r="BG1358" i="10"/>
  <c r="BH1358" i="10"/>
  <c r="BI1358" i="10"/>
  <c r="BJ1358" i="10"/>
  <c r="BK1358" i="10"/>
  <c r="BM1358" i="10"/>
  <c r="AV1359" i="10"/>
  <c r="AW1359" i="10"/>
  <c r="AX1359" i="10"/>
  <c r="BC1359" i="10"/>
  <c r="BD1359" i="10"/>
  <c r="BE1359" i="10"/>
  <c r="BF1359" i="10"/>
  <c r="BG1359" i="10"/>
  <c r="BH1359" i="10"/>
  <c r="BI1359" i="10"/>
  <c r="BJ1359" i="10"/>
  <c r="BK1359" i="10"/>
  <c r="BM1359" i="10"/>
  <c r="AV1360" i="10"/>
  <c r="AW1360" i="10"/>
  <c r="AX1360" i="10"/>
  <c r="BC1360" i="10"/>
  <c r="BD1360" i="10"/>
  <c r="BE1360" i="10"/>
  <c r="BF1360" i="10"/>
  <c r="BG1360" i="10"/>
  <c r="BH1360" i="10"/>
  <c r="BI1360" i="10"/>
  <c r="BJ1360" i="10"/>
  <c r="BK1360" i="10"/>
  <c r="BM1360" i="10"/>
  <c r="AV1361" i="10"/>
  <c r="AW1361" i="10"/>
  <c r="AX1361" i="10"/>
  <c r="BC1361" i="10"/>
  <c r="BD1361" i="10"/>
  <c r="BE1361" i="10"/>
  <c r="BF1361" i="10"/>
  <c r="BG1361" i="10"/>
  <c r="BH1361" i="10"/>
  <c r="BI1361" i="10"/>
  <c r="BJ1361" i="10"/>
  <c r="BK1361" i="10"/>
  <c r="BM1361" i="10"/>
  <c r="AV1362" i="10"/>
  <c r="AW1362" i="10"/>
  <c r="AX1362" i="10"/>
  <c r="BC1362" i="10"/>
  <c r="BD1362" i="10"/>
  <c r="BE1362" i="10"/>
  <c r="BF1362" i="10"/>
  <c r="BG1362" i="10"/>
  <c r="BH1362" i="10"/>
  <c r="BI1362" i="10"/>
  <c r="BJ1362" i="10"/>
  <c r="BK1362" i="10"/>
  <c r="BM1362" i="10"/>
  <c r="AV1363" i="10"/>
  <c r="AW1363" i="10"/>
  <c r="AX1363" i="10"/>
  <c r="BC1363" i="10"/>
  <c r="BD1363" i="10"/>
  <c r="BE1363" i="10"/>
  <c r="BF1363" i="10"/>
  <c r="BG1363" i="10"/>
  <c r="BH1363" i="10"/>
  <c r="BI1363" i="10"/>
  <c r="BJ1363" i="10"/>
  <c r="BK1363" i="10"/>
  <c r="BM1363" i="10"/>
  <c r="AV1364" i="10"/>
  <c r="AW1364" i="10"/>
  <c r="AX1364" i="10"/>
  <c r="BC1364" i="10"/>
  <c r="BD1364" i="10"/>
  <c r="BE1364" i="10"/>
  <c r="BF1364" i="10"/>
  <c r="BG1364" i="10"/>
  <c r="BH1364" i="10"/>
  <c r="BI1364" i="10"/>
  <c r="BJ1364" i="10"/>
  <c r="BK1364" i="10"/>
  <c r="BM1364" i="10"/>
  <c r="AV1365" i="10"/>
  <c r="AW1365" i="10"/>
  <c r="AX1365" i="10"/>
  <c r="BC1365" i="10"/>
  <c r="BD1365" i="10"/>
  <c r="BE1365" i="10"/>
  <c r="BF1365" i="10"/>
  <c r="BG1365" i="10"/>
  <c r="BH1365" i="10"/>
  <c r="BI1365" i="10"/>
  <c r="BJ1365" i="10"/>
  <c r="BK1365" i="10"/>
  <c r="BM1365" i="10"/>
  <c r="AV1366" i="10"/>
  <c r="AW1366" i="10"/>
  <c r="AX1366" i="10"/>
  <c r="BC1366" i="10"/>
  <c r="BD1366" i="10"/>
  <c r="BE1366" i="10"/>
  <c r="BF1366" i="10"/>
  <c r="BG1366" i="10"/>
  <c r="BH1366" i="10"/>
  <c r="BI1366" i="10"/>
  <c r="BJ1366" i="10"/>
  <c r="BK1366" i="10"/>
  <c r="BM1366" i="10"/>
  <c r="AV1367" i="10"/>
  <c r="AW1367" i="10"/>
  <c r="AX1367" i="10"/>
  <c r="BC1367" i="10"/>
  <c r="BD1367" i="10"/>
  <c r="BE1367" i="10"/>
  <c r="BF1367" i="10"/>
  <c r="BG1367" i="10"/>
  <c r="BH1367" i="10"/>
  <c r="BI1367" i="10"/>
  <c r="BJ1367" i="10"/>
  <c r="BK1367" i="10"/>
  <c r="BM1367" i="10"/>
  <c r="AV1368" i="10"/>
  <c r="AW1368" i="10"/>
  <c r="AX1368" i="10"/>
  <c r="BC1368" i="10"/>
  <c r="BD1368" i="10"/>
  <c r="BE1368" i="10"/>
  <c r="BF1368" i="10"/>
  <c r="BG1368" i="10"/>
  <c r="BH1368" i="10"/>
  <c r="BI1368" i="10"/>
  <c r="BJ1368" i="10"/>
  <c r="BK1368" i="10"/>
  <c r="BM1368" i="10"/>
  <c r="AV1369" i="10"/>
  <c r="AW1369" i="10"/>
  <c r="AX1369" i="10"/>
  <c r="BC1369" i="10"/>
  <c r="BD1369" i="10"/>
  <c r="BE1369" i="10"/>
  <c r="BF1369" i="10"/>
  <c r="BG1369" i="10"/>
  <c r="BH1369" i="10"/>
  <c r="BI1369" i="10"/>
  <c r="BJ1369" i="10"/>
  <c r="BK1369" i="10"/>
  <c r="BM1369" i="10"/>
  <c r="AV1370" i="10"/>
  <c r="AW1370" i="10"/>
  <c r="AX1370" i="10"/>
  <c r="BC1370" i="10"/>
  <c r="BD1370" i="10"/>
  <c r="BE1370" i="10"/>
  <c r="BF1370" i="10"/>
  <c r="BG1370" i="10"/>
  <c r="BH1370" i="10"/>
  <c r="BI1370" i="10"/>
  <c r="BJ1370" i="10"/>
  <c r="BK1370" i="10"/>
  <c r="BM1370" i="10"/>
  <c r="AV1371" i="10"/>
  <c r="AW1371" i="10"/>
  <c r="AX1371" i="10"/>
  <c r="BC1371" i="10"/>
  <c r="BD1371" i="10"/>
  <c r="BE1371" i="10"/>
  <c r="BF1371" i="10"/>
  <c r="BG1371" i="10"/>
  <c r="BH1371" i="10"/>
  <c r="BI1371" i="10"/>
  <c r="BJ1371" i="10"/>
  <c r="BK1371" i="10"/>
  <c r="BM1371" i="10"/>
  <c r="AV1372" i="10"/>
  <c r="AW1372" i="10"/>
  <c r="AX1372" i="10"/>
  <c r="BC1372" i="10"/>
  <c r="BD1372" i="10"/>
  <c r="BE1372" i="10"/>
  <c r="BF1372" i="10"/>
  <c r="BG1372" i="10"/>
  <c r="BH1372" i="10"/>
  <c r="BI1372" i="10"/>
  <c r="BJ1372" i="10"/>
  <c r="BK1372" i="10"/>
  <c r="BM1372" i="10"/>
  <c r="AV1373" i="10"/>
  <c r="AW1373" i="10"/>
  <c r="AX1373" i="10"/>
  <c r="BC1373" i="10"/>
  <c r="BD1373" i="10"/>
  <c r="BE1373" i="10"/>
  <c r="BF1373" i="10"/>
  <c r="BG1373" i="10"/>
  <c r="BH1373" i="10"/>
  <c r="BI1373" i="10"/>
  <c r="BJ1373" i="10"/>
  <c r="BK1373" i="10"/>
  <c r="BM1373" i="10"/>
  <c r="AV1374" i="10"/>
  <c r="AW1374" i="10"/>
  <c r="AX1374" i="10"/>
  <c r="BC1374" i="10"/>
  <c r="BD1374" i="10"/>
  <c r="BE1374" i="10"/>
  <c r="BF1374" i="10"/>
  <c r="BG1374" i="10"/>
  <c r="BH1374" i="10"/>
  <c r="BI1374" i="10"/>
  <c r="BJ1374" i="10"/>
  <c r="BK1374" i="10"/>
  <c r="BM1374" i="10"/>
  <c r="AV1375" i="10"/>
  <c r="AW1375" i="10"/>
  <c r="AX1375" i="10"/>
  <c r="BC1375" i="10"/>
  <c r="BD1375" i="10"/>
  <c r="BE1375" i="10"/>
  <c r="BF1375" i="10"/>
  <c r="BG1375" i="10"/>
  <c r="BH1375" i="10"/>
  <c r="BI1375" i="10"/>
  <c r="BJ1375" i="10"/>
  <c r="BK1375" i="10"/>
  <c r="BM1375" i="10"/>
  <c r="AV1376" i="10"/>
  <c r="AW1376" i="10"/>
  <c r="AX1376" i="10"/>
  <c r="BC1376" i="10"/>
  <c r="BD1376" i="10"/>
  <c r="BE1376" i="10"/>
  <c r="BF1376" i="10"/>
  <c r="BG1376" i="10"/>
  <c r="BH1376" i="10"/>
  <c r="BI1376" i="10"/>
  <c r="BJ1376" i="10"/>
  <c r="BK1376" i="10"/>
  <c r="BM1376" i="10"/>
  <c r="AV1377" i="10"/>
  <c r="AW1377" i="10"/>
  <c r="AX1377" i="10"/>
  <c r="BC1377" i="10"/>
  <c r="BD1377" i="10"/>
  <c r="BE1377" i="10"/>
  <c r="BF1377" i="10"/>
  <c r="BG1377" i="10"/>
  <c r="BH1377" i="10"/>
  <c r="BI1377" i="10"/>
  <c r="BJ1377" i="10"/>
  <c r="BK1377" i="10"/>
  <c r="BM1377" i="10"/>
  <c r="AV1378" i="10"/>
  <c r="AW1378" i="10"/>
  <c r="AX1378" i="10"/>
  <c r="BC1378" i="10"/>
  <c r="BD1378" i="10"/>
  <c r="BE1378" i="10"/>
  <c r="BF1378" i="10"/>
  <c r="BG1378" i="10"/>
  <c r="BH1378" i="10"/>
  <c r="BI1378" i="10"/>
  <c r="BJ1378" i="10"/>
  <c r="BK1378" i="10"/>
  <c r="BM1378" i="10"/>
  <c r="AV1379" i="10"/>
  <c r="AW1379" i="10"/>
  <c r="AX1379" i="10"/>
  <c r="BC1379" i="10"/>
  <c r="BD1379" i="10"/>
  <c r="BE1379" i="10"/>
  <c r="BF1379" i="10"/>
  <c r="BG1379" i="10"/>
  <c r="BH1379" i="10"/>
  <c r="BI1379" i="10"/>
  <c r="BJ1379" i="10"/>
  <c r="BK1379" i="10"/>
  <c r="BM1379" i="10"/>
  <c r="AV1380" i="10"/>
  <c r="AW1380" i="10"/>
  <c r="AX1380" i="10"/>
  <c r="BC1380" i="10"/>
  <c r="BD1380" i="10"/>
  <c r="BE1380" i="10"/>
  <c r="BF1380" i="10"/>
  <c r="BG1380" i="10"/>
  <c r="BH1380" i="10"/>
  <c r="BI1380" i="10"/>
  <c r="BJ1380" i="10"/>
  <c r="BK1380" i="10"/>
  <c r="BM1380" i="10"/>
  <c r="AV1381" i="10"/>
  <c r="AW1381" i="10"/>
  <c r="AX1381" i="10"/>
  <c r="BC1381" i="10"/>
  <c r="BD1381" i="10"/>
  <c r="BE1381" i="10"/>
  <c r="BF1381" i="10"/>
  <c r="BG1381" i="10"/>
  <c r="BH1381" i="10"/>
  <c r="BI1381" i="10"/>
  <c r="BJ1381" i="10"/>
  <c r="BK1381" i="10"/>
  <c r="BM1381" i="10"/>
  <c r="AV1382" i="10"/>
  <c r="AW1382" i="10"/>
  <c r="AX1382" i="10"/>
  <c r="BC1382" i="10"/>
  <c r="BD1382" i="10"/>
  <c r="BE1382" i="10"/>
  <c r="BF1382" i="10"/>
  <c r="BG1382" i="10"/>
  <c r="BH1382" i="10"/>
  <c r="BI1382" i="10"/>
  <c r="BJ1382" i="10"/>
  <c r="BK1382" i="10"/>
  <c r="BM1382" i="10"/>
  <c r="AV1383" i="10"/>
  <c r="AW1383" i="10"/>
  <c r="AX1383" i="10"/>
  <c r="BC1383" i="10"/>
  <c r="BD1383" i="10"/>
  <c r="BE1383" i="10"/>
  <c r="BF1383" i="10"/>
  <c r="BG1383" i="10"/>
  <c r="BH1383" i="10"/>
  <c r="BI1383" i="10"/>
  <c r="BJ1383" i="10"/>
  <c r="BK1383" i="10"/>
  <c r="BM1383" i="10"/>
  <c r="AV1384" i="10"/>
  <c r="AW1384" i="10"/>
  <c r="AX1384" i="10"/>
  <c r="BC1384" i="10"/>
  <c r="BD1384" i="10"/>
  <c r="BE1384" i="10"/>
  <c r="BF1384" i="10"/>
  <c r="BG1384" i="10"/>
  <c r="BH1384" i="10"/>
  <c r="BI1384" i="10"/>
  <c r="BJ1384" i="10"/>
  <c r="BK1384" i="10"/>
  <c r="BM1384" i="10"/>
  <c r="AV1385" i="10"/>
  <c r="AW1385" i="10"/>
  <c r="AX1385" i="10"/>
  <c r="BC1385" i="10"/>
  <c r="BD1385" i="10"/>
  <c r="BE1385" i="10"/>
  <c r="BF1385" i="10"/>
  <c r="BG1385" i="10"/>
  <c r="BH1385" i="10"/>
  <c r="BI1385" i="10"/>
  <c r="BJ1385" i="10"/>
  <c r="BK1385" i="10"/>
  <c r="BM1385" i="10"/>
  <c r="AV1386" i="10"/>
  <c r="AW1386" i="10"/>
  <c r="AX1386" i="10"/>
  <c r="BC1386" i="10"/>
  <c r="BD1386" i="10"/>
  <c r="BE1386" i="10"/>
  <c r="BF1386" i="10"/>
  <c r="BG1386" i="10"/>
  <c r="BH1386" i="10"/>
  <c r="BI1386" i="10"/>
  <c r="BJ1386" i="10"/>
  <c r="BK1386" i="10"/>
  <c r="BM1386" i="10"/>
  <c r="AV1387" i="10"/>
  <c r="AW1387" i="10"/>
  <c r="AX1387" i="10"/>
  <c r="BC1387" i="10"/>
  <c r="BD1387" i="10"/>
  <c r="BE1387" i="10"/>
  <c r="BF1387" i="10"/>
  <c r="BG1387" i="10"/>
  <c r="BH1387" i="10"/>
  <c r="BI1387" i="10"/>
  <c r="BJ1387" i="10"/>
  <c r="BK1387" i="10"/>
  <c r="BM1387" i="10"/>
  <c r="AV1388" i="10"/>
  <c r="AW1388" i="10"/>
  <c r="AX1388" i="10"/>
  <c r="BC1388" i="10"/>
  <c r="BD1388" i="10"/>
  <c r="BE1388" i="10"/>
  <c r="BF1388" i="10"/>
  <c r="BG1388" i="10"/>
  <c r="BH1388" i="10"/>
  <c r="BI1388" i="10"/>
  <c r="BJ1388" i="10"/>
  <c r="BK1388" i="10"/>
  <c r="BM1388" i="10"/>
  <c r="AV1389" i="10"/>
  <c r="AW1389" i="10"/>
  <c r="AX1389" i="10"/>
  <c r="BC1389" i="10"/>
  <c r="BD1389" i="10"/>
  <c r="BE1389" i="10"/>
  <c r="BF1389" i="10"/>
  <c r="BG1389" i="10"/>
  <c r="BH1389" i="10"/>
  <c r="BI1389" i="10"/>
  <c r="BJ1389" i="10"/>
  <c r="BK1389" i="10"/>
  <c r="BM1389" i="10"/>
  <c r="AV1390" i="10"/>
  <c r="AW1390" i="10"/>
  <c r="AX1390" i="10"/>
  <c r="BC1390" i="10"/>
  <c r="BD1390" i="10"/>
  <c r="BE1390" i="10"/>
  <c r="BF1390" i="10"/>
  <c r="BG1390" i="10"/>
  <c r="BH1390" i="10"/>
  <c r="BI1390" i="10"/>
  <c r="BJ1390" i="10"/>
  <c r="BK1390" i="10"/>
  <c r="BM1390" i="10"/>
  <c r="AV1391" i="10"/>
  <c r="AW1391" i="10"/>
  <c r="AX1391" i="10"/>
  <c r="BC1391" i="10"/>
  <c r="BD1391" i="10"/>
  <c r="BE1391" i="10"/>
  <c r="BF1391" i="10"/>
  <c r="BG1391" i="10"/>
  <c r="BH1391" i="10"/>
  <c r="BI1391" i="10"/>
  <c r="BJ1391" i="10"/>
  <c r="BK1391" i="10"/>
  <c r="BM1391" i="10"/>
  <c r="AV1392" i="10"/>
  <c r="AW1392" i="10"/>
  <c r="AX1392" i="10"/>
  <c r="BC1392" i="10"/>
  <c r="BD1392" i="10"/>
  <c r="BE1392" i="10"/>
  <c r="BF1392" i="10"/>
  <c r="BG1392" i="10"/>
  <c r="BH1392" i="10"/>
  <c r="BI1392" i="10"/>
  <c r="BJ1392" i="10"/>
  <c r="BK1392" i="10"/>
  <c r="BM1392" i="10"/>
  <c r="AV1393" i="10"/>
  <c r="AW1393" i="10"/>
  <c r="AX1393" i="10"/>
  <c r="BC1393" i="10"/>
  <c r="BD1393" i="10"/>
  <c r="BE1393" i="10"/>
  <c r="BF1393" i="10"/>
  <c r="BG1393" i="10"/>
  <c r="BH1393" i="10"/>
  <c r="BI1393" i="10"/>
  <c r="BJ1393" i="10"/>
  <c r="BK1393" i="10"/>
  <c r="BM1393" i="10"/>
  <c r="AV1394" i="10"/>
  <c r="AW1394" i="10"/>
  <c r="AX1394" i="10"/>
  <c r="BC1394" i="10"/>
  <c r="BD1394" i="10"/>
  <c r="BE1394" i="10"/>
  <c r="BF1394" i="10"/>
  <c r="BG1394" i="10"/>
  <c r="BH1394" i="10"/>
  <c r="BI1394" i="10"/>
  <c r="BJ1394" i="10"/>
  <c r="BK1394" i="10"/>
  <c r="BM1394" i="10"/>
  <c r="AV1395" i="10"/>
  <c r="AW1395" i="10"/>
  <c r="AX1395" i="10"/>
  <c r="BC1395" i="10"/>
  <c r="BD1395" i="10"/>
  <c r="BE1395" i="10"/>
  <c r="BF1395" i="10"/>
  <c r="BG1395" i="10"/>
  <c r="BH1395" i="10"/>
  <c r="BI1395" i="10"/>
  <c r="BJ1395" i="10"/>
  <c r="BK1395" i="10"/>
  <c r="BM1395" i="10"/>
  <c r="AV1396" i="10"/>
  <c r="AW1396" i="10"/>
  <c r="AX1396" i="10"/>
  <c r="BC1396" i="10"/>
  <c r="BD1396" i="10"/>
  <c r="BE1396" i="10"/>
  <c r="BF1396" i="10"/>
  <c r="BG1396" i="10"/>
  <c r="BH1396" i="10"/>
  <c r="BI1396" i="10"/>
  <c r="BJ1396" i="10"/>
  <c r="BK1396" i="10"/>
  <c r="BM1396" i="10"/>
  <c r="AV1397" i="10"/>
  <c r="AW1397" i="10"/>
  <c r="AX1397" i="10"/>
  <c r="BC1397" i="10"/>
  <c r="BD1397" i="10"/>
  <c r="BE1397" i="10"/>
  <c r="BF1397" i="10"/>
  <c r="BG1397" i="10"/>
  <c r="BH1397" i="10"/>
  <c r="BI1397" i="10"/>
  <c r="BJ1397" i="10"/>
  <c r="BK1397" i="10"/>
  <c r="BM1397" i="10"/>
  <c r="AV1398" i="10"/>
  <c r="AW1398" i="10"/>
  <c r="AX1398" i="10"/>
  <c r="BC1398" i="10"/>
  <c r="BD1398" i="10"/>
  <c r="BE1398" i="10"/>
  <c r="BF1398" i="10"/>
  <c r="BG1398" i="10"/>
  <c r="BH1398" i="10"/>
  <c r="BI1398" i="10"/>
  <c r="BJ1398" i="10"/>
  <c r="BK1398" i="10"/>
  <c r="BM1398" i="10"/>
  <c r="AV1399" i="10"/>
  <c r="AW1399" i="10"/>
  <c r="AX1399" i="10"/>
  <c r="BC1399" i="10"/>
  <c r="BD1399" i="10"/>
  <c r="BE1399" i="10"/>
  <c r="BF1399" i="10"/>
  <c r="BG1399" i="10"/>
  <c r="BH1399" i="10"/>
  <c r="BI1399" i="10"/>
  <c r="BJ1399" i="10"/>
  <c r="BK1399" i="10"/>
  <c r="BM1399" i="10"/>
  <c r="AV1400" i="10"/>
  <c r="AW1400" i="10"/>
  <c r="AX1400" i="10"/>
  <c r="BC1400" i="10"/>
  <c r="BD1400" i="10"/>
  <c r="BE1400" i="10"/>
  <c r="BF1400" i="10"/>
  <c r="BG1400" i="10"/>
  <c r="BH1400" i="10"/>
  <c r="BI1400" i="10"/>
  <c r="BJ1400" i="10"/>
  <c r="BK1400" i="10"/>
  <c r="BM1400" i="10"/>
  <c r="AV1401" i="10"/>
  <c r="AW1401" i="10"/>
  <c r="AX1401" i="10"/>
  <c r="BC1401" i="10"/>
  <c r="BD1401" i="10"/>
  <c r="BE1401" i="10"/>
  <c r="BF1401" i="10"/>
  <c r="BG1401" i="10"/>
  <c r="BH1401" i="10"/>
  <c r="BI1401" i="10"/>
  <c r="BJ1401" i="10"/>
  <c r="BK1401" i="10"/>
  <c r="BM1401" i="10"/>
  <c r="AV1402" i="10"/>
  <c r="AW1402" i="10"/>
  <c r="AX1402" i="10"/>
  <c r="BC1402" i="10"/>
  <c r="BD1402" i="10"/>
  <c r="BE1402" i="10"/>
  <c r="BF1402" i="10"/>
  <c r="BG1402" i="10"/>
  <c r="BH1402" i="10"/>
  <c r="BI1402" i="10"/>
  <c r="BJ1402" i="10"/>
  <c r="BK1402" i="10"/>
  <c r="BM1402" i="10"/>
  <c r="AV1403" i="10"/>
  <c r="AW1403" i="10"/>
  <c r="AX1403" i="10"/>
  <c r="BC1403" i="10"/>
  <c r="BD1403" i="10"/>
  <c r="BE1403" i="10"/>
  <c r="BF1403" i="10"/>
  <c r="BG1403" i="10"/>
  <c r="BH1403" i="10"/>
  <c r="BI1403" i="10"/>
  <c r="BJ1403" i="10"/>
  <c r="BK1403" i="10"/>
  <c r="BM1403" i="10"/>
  <c r="AV1404" i="10"/>
  <c r="AW1404" i="10"/>
  <c r="AX1404" i="10"/>
  <c r="BC1404" i="10"/>
  <c r="BD1404" i="10"/>
  <c r="BE1404" i="10"/>
  <c r="BF1404" i="10"/>
  <c r="BG1404" i="10"/>
  <c r="BH1404" i="10"/>
  <c r="BI1404" i="10"/>
  <c r="BJ1404" i="10"/>
  <c r="BK1404" i="10"/>
  <c r="BM1404" i="10"/>
  <c r="AV1405" i="10"/>
  <c r="AW1405" i="10"/>
  <c r="AX1405" i="10"/>
  <c r="BC1405" i="10"/>
  <c r="BD1405" i="10"/>
  <c r="BE1405" i="10"/>
  <c r="BF1405" i="10"/>
  <c r="BG1405" i="10"/>
  <c r="BH1405" i="10"/>
  <c r="BI1405" i="10"/>
  <c r="BJ1405" i="10"/>
  <c r="BK1405" i="10"/>
  <c r="BM1405" i="10"/>
  <c r="AV1406" i="10"/>
  <c r="AW1406" i="10"/>
  <c r="AX1406" i="10"/>
  <c r="BC1406" i="10"/>
  <c r="BD1406" i="10"/>
  <c r="BE1406" i="10"/>
  <c r="BF1406" i="10"/>
  <c r="BG1406" i="10"/>
  <c r="BH1406" i="10"/>
  <c r="BI1406" i="10"/>
  <c r="BJ1406" i="10"/>
  <c r="BK1406" i="10"/>
  <c r="BM1406" i="10"/>
  <c r="AV1407" i="10"/>
  <c r="AW1407" i="10"/>
  <c r="AX1407" i="10"/>
  <c r="BC1407" i="10"/>
  <c r="BD1407" i="10"/>
  <c r="BE1407" i="10"/>
  <c r="BF1407" i="10"/>
  <c r="BG1407" i="10"/>
  <c r="BH1407" i="10"/>
  <c r="BI1407" i="10"/>
  <c r="BJ1407" i="10"/>
  <c r="BK1407" i="10"/>
  <c r="BM1407" i="10"/>
  <c r="AV1408" i="10"/>
  <c r="AW1408" i="10"/>
  <c r="AX1408" i="10"/>
  <c r="BC1408" i="10"/>
  <c r="BD1408" i="10"/>
  <c r="BE1408" i="10"/>
  <c r="BF1408" i="10"/>
  <c r="BG1408" i="10"/>
  <c r="BH1408" i="10"/>
  <c r="BI1408" i="10"/>
  <c r="BJ1408" i="10"/>
  <c r="BK1408" i="10"/>
  <c r="BM1408" i="10"/>
  <c r="AV1409" i="10"/>
  <c r="AW1409" i="10"/>
  <c r="AX1409" i="10"/>
  <c r="BC1409" i="10"/>
  <c r="BD1409" i="10"/>
  <c r="BE1409" i="10"/>
  <c r="BF1409" i="10"/>
  <c r="BG1409" i="10"/>
  <c r="BH1409" i="10"/>
  <c r="BI1409" i="10"/>
  <c r="BJ1409" i="10"/>
  <c r="BK1409" i="10"/>
  <c r="BM1409" i="10"/>
  <c r="AV1410" i="10"/>
  <c r="AW1410" i="10"/>
  <c r="AX1410" i="10"/>
  <c r="BC1410" i="10"/>
  <c r="BD1410" i="10"/>
  <c r="BE1410" i="10"/>
  <c r="BF1410" i="10"/>
  <c r="BG1410" i="10"/>
  <c r="BH1410" i="10"/>
  <c r="BI1410" i="10"/>
  <c r="BJ1410" i="10"/>
  <c r="BK1410" i="10"/>
  <c r="BM1410" i="10"/>
  <c r="AV1411" i="10"/>
  <c r="AW1411" i="10"/>
  <c r="AX1411" i="10"/>
  <c r="BC1411" i="10"/>
  <c r="BD1411" i="10"/>
  <c r="BE1411" i="10"/>
  <c r="BF1411" i="10"/>
  <c r="BG1411" i="10"/>
  <c r="BH1411" i="10"/>
  <c r="BI1411" i="10"/>
  <c r="BJ1411" i="10"/>
  <c r="BK1411" i="10"/>
  <c r="BM1411" i="10"/>
  <c r="AV1412" i="10"/>
  <c r="AW1412" i="10"/>
  <c r="AX1412" i="10"/>
  <c r="BC1412" i="10"/>
  <c r="BD1412" i="10"/>
  <c r="BE1412" i="10"/>
  <c r="BF1412" i="10"/>
  <c r="BG1412" i="10"/>
  <c r="BH1412" i="10"/>
  <c r="BI1412" i="10"/>
  <c r="BJ1412" i="10"/>
  <c r="BK1412" i="10"/>
  <c r="BM1412" i="10"/>
  <c r="AV1413" i="10"/>
  <c r="AW1413" i="10"/>
  <c r="AX1413" i="10"/>
  <c r="BC1413" i="10"/>
  <c r="BD1413" i="10"/>
  <c r="BE1413" i="10"/>
  <c r="BF1413" i="10"/>
  <c r="BG1413" i="10"/>
  <c r="BH1413" i="10"/>
  <c r="BI1413" i="10"/>
  <c r="BJ1413" i="10"/>
  <c r="BK1413" i="10"/>
  <c r="BM1413" i="10"/>
  <c r="AV1414" i="10"/>
  <c r="AW1414" i="10"/>
  <c r="AX1414" i="10"/>
  <c r="BC1414" i="10"/>
  <c r="BD1414" i="10"/>
  <c r="BE1414" i="10"/>
  <c r="BF1414" i="10"/>
  <c r="BG1414" i="10"/>
  <c r="BH1414" i="10"/>
  <c r="BI1414" i="10"/>
  <c r="BJ1414" i="10"/>
  <c r="BK1414" i="10"/>
  <c r="BM1414" i="10"/>
  <c r="AV1415" i="10"/>
  <c r="AW1415" i="10"/>
  <c r="AX1415" i="10"/>
  <c r="BC1415" i="10"/>
  <c r="BD1415" i="10"/>
  <c r="BE1415" i="10"/>
  <c r="BF1415" i="10"/>
  <c r="BG1415" i="10"/>
  <c r="BH1415" i="10"/>
  <c r="BI1415" i="10"/>
  <c r="BJ1415" i="10"/>
  <c r="BK1415" i="10"/>
  <c r="BM1415" i="10"/>
  <c r="AV1416" i="10"/>
  <c r="AW1416" i="10"/>
  <c r="AX1416" i="10"/>
  <c r="BC1416" i="10"/>
  <c r="BD1416" i="10"/>
  <c r="BE1416" i="10"/>
  <c r="BF1416" i="10"/>
  <c r="BG1416" i="10"/>
  <c r="BH1416" i="10"/>
  <c r="BI1416" i="10"/>
  <c r="BJ1416" i="10"/>
  <c r="BK1416" i="10"/>
  <c r="BM1416" i="10"/>
  <c r="AV1417" i="10"/>
  <c r="AW1417" i="10"/>
  <c r="AX1417" i="10"/>
  <c r="BC1417" i="10"/>
  <c r="BD1417" i="10"/>
  <c r="BE1417" i="10"/>
  <c r="BF1417" i="10"/>
  <c r="BG1417" i="10"/>
  <c r="BH1417" i="10"/>
  <c r="BI1417" i="10"/>
  <c r="BJ1417" i="10"/>
  <c r="BK1417" i="10"/>
  <c r="BM1417" i="10"/>
  <c r="AV1418" i="10"/>
  <c r="AW1418" i="10"/>
  <c r="AX1418" i="10"/>
  <c r="BC1418" i="10"/>
  <c r="BD1418" i="10"/>
  <c r="BE1418" i="10"/>
  <c r="BF1418" i="10"/>
  <c r="BG1418" i="10"/>
  <c r="BH1418" i="10"/>
  <c r="BI1418" i="10"/>
  <c r="BJ1418" i="10"/>
  <c r="BK1418" i="10"/>
  <c r="BM1418" i="10"/>
  <c r="AV1419" i="10"/>
  <c r="AW1419" i="10"/>
  <c r="AX1419" i="10"/>
  <c r="BC1419" i="10"/>
  <c r="BD1419" i="10"/>
  <c r="BE1419" i="10"/>
  <c r="BF1419" i="10"/>
  <c r="BG1419" i="10"/>
  <c r="BH1419" i="10"/>
  <c r="BI1419" i="10"/>
  <c r="BJ1419" i="10"/>
  <c r="BK1419" i="10"/>
  <c r="BM1419" i="10"/>
  <c r="AV1420" i="10"/>
  <c r="AW1420" i="10"/>
  <c r="AX1420" i="10"/>
  <c r="BC1420" i="10"/>
  <c r="BD1420" i="10"/>
  <c r="BE1420" i="10"/>
  <c r="BF1420" i="10"/>
  <c r="BG1420" i="10"/>
  <c r="BH1420" i="10"/>
  <c r="BI1420" i="10"/>
  <c r="BJ1420" i="10"/>
  <c r="BK1420" i="10"/>
  <c r="BM1420" i="10"/>
  <c r="AV1421" i="10"/>
  <c r="AW1421" i="10"/>
  <c r="AX1421" i="10"/>
  <c r="BC1421" i="10"/>
  <c r="BD1421" i="10"/>
  <c r="BE1421" i="10"/>
  <c r="BF1421" i="10"/>
  <c r="BG1421" i="10"/>
  <c r="BH1421" i="10"/>
  <c r="BI1421" i="10"/>
  <c r="BJ1421" i="10"/>
  <c r="BK1421" i="10"/>
  <c r="BM1421" i="10"/>
  <c r="AV1422" i="10"/>
  <c r="AW1422" i="10"/>
  <c r="AX1422" i="10"/>
  <c r="BC1422" i="10"/>
  <c r="BD1422" i="10"/>
  <c r="BE1422" i="10"/>
  <c r="BF1422" i="10"/>
  <c r="BG1422" i="10"/>
  <c r="BH1422" i="10"/>
  <c r="BI1422" i="10"/>
  <c r="BJ1422" i="10"/>
  <c r="BK1422" i="10"/>
  <c r="BM1422" i="10"/>
  <c r="AV1423" i="10"/>
  <c r="AW1423" i="10"/>
  <c r="AX1423" i="10"/>
  <c r="BC1423" i="10"/>
  <c r="BD1423" i="10"/>
  <c r="BE1423" i="10"/>
  <c r="BF1423" i="10"/>
  <c r="BG1423" i="10"/>
  <c r="BH1423" i="10"/>
  <c r="BI1423" i="10"/>
  <c r="BJ1423" i="10"/>
  <c r="BK1423" i="10"/>
  <c r="BM1423" i="10"/>
  <c r="AV1424" i="10"/>
  <c r="AW1424" i="10"/>
  <c r="AX1424" i="10"/>
  <c r="BC1424" i="10"/>
  <c r="BD1424" i="10"/>
  <c r="BE1424" i="10"/>
  <c r="BF1424" i="10"/>
  <c r="BG1424" i="10"/>
  <c r="BH1424" i="10"/>
  <c r="BI1424" i="10"/>
  <c r="BJ1424" i="10"/>
  <c r="BK1424" i="10"/>
  <c r="BM1424" i="10"/>
  <c r="AV1425" i="10"/>
  <c r="AW1425" i="10"/>
  <c r="AX1425" i="10"/>
  <c r="BC1425" i="10"/>
  <c r="BD1425" i="10"/>
  <c r="BE1425" i="10"/>
  <c r="BF1425" i="10"/>
  <c r="BG1425" i="10"/>
  <c r="BH1425" i="10"/>
  <c r="BI1425" i="10"/>
  <c r="BJ1425" i="10"/>
  <c r="BK1425" i="10"/>
  <c r="BM1425" i="10"/>
  <c r="AV1426" i="10"/>
  <c r="AW1426" i="10"/>
  <c r="AX1426" i="10"/>
  <c r="BC1426" i="10"/>
  <c r="BD1426" i="10"/>
  <c r="BE1426" i="10"/>
  <c r="BF1426" i="10"/>
  <c r="BG1426" i="10"/>
  <c r="BH1426" i="10"/>
  <c r="BI1426" i="10"/>
  <c r="BJ1426" i="10"/>
  <c r="BK1426" i="10"/>
  <c r="BM1426" i="10"/>
  <c r="AV1427" i="10"/>
  <c r="AW1427" i="10"/>
  <c r="AX1427" i="10"/>
  <c r="BC1427" i="10"/>
  <c r="BD1427" i="10"/>
  <c r="BE1427" i="10"/>
  <c r="BF1427" i="10"/>
  <c r="BG1427" i="10"/>
  <c r="BH1427" i="10"/>
  <c r="BI1427" i="10"/>
  <c r="BJ1427" i="10"/>
  <c r="BK1427" i="10"/>
  <c r="BM1427" i="10"/>
  <c r="AV1428" i="10"/>
  <c r="AW1428" i="10"/>
  <c r="AX1428" i="10"/>
  <c r="BC1428" i="10"/>
  <c r="BD1428" i="10"/>
  <c r="BE1428" i="10"/>
  <c r="BF1428" i="10"/>
  <c r="BG1428" i="10"/>
  <c r="BH1428" i="10"/>
  <c r="BI1428" i="10"/>
  <c r="BJ1428" i="10"/>
  <c r="BK1428" i="10"/>
  <c r="BM1428" i="10"/>
  <c r="AV1429" i="10"/>
  <c r="AW1429" i="10"/>
  <c r="AX1429" i="10"/>
  <c r="BC1429" i="10"/>
  <c r="BD1429" i="10"/>
  <c r="BE1429" i="10"/>
  <c r="BF1429" i="10"/>
  <c r="BG1429" i="10"/>
  <c r="BH1429" i="10"/>
  <c r="BI1429" i="10"/>
  <c r="BJ1429" i="10"/>
  <c r="BK1429" i="10"/>
  <c r="BM1429" i="10"/>
  <c r="AV1430" i="10"/>
  <c r="AW1430" i="10"/>
  <c r="AX1430" i="10"/>
  <c r="BC1430" i="10"/>
  <c r="BD1430" i="10"/>
  <c r="BE1430" i="10"/>
  <c r="BF1430" i="10"/>
  <c r="BG1430" i="10"/>
  <c r="BH1430" i="10"/>
  <c r="BI1430" i="10"/>
  <c r="BJ1430" i="10"/>
  <c r="BK1430" i="10"/>
  <c r="BM1430" i="10"/>
  <c r="AV1431" i="10"/>
  <c r="AW1431" i="10"/>
  <c r="AX1431" i="10"/>
  <c r="BC1431" i="10"/>
  <c r="BD1431" i="10"/>
  <c r="BE1431" i="10"/>
  <c r="BF1431" i="10"/>
  <c r="BG1431" i="10"/>
  <c r="BH1431" i="10"/>
  <c r="BI1431" i="10"/>
  <c r="BJ1431" i="10"/>
  <c r="BK1431" i="10"/>
  <c r="BM1431" i="10"/>
  <c r="AV1432" i="10"/>
  <c r="AW1432" i="10"/>
  <c r="AX1432" i="10"/>
  <c r="BC1432" i="10"/>
  <c r="BD1432" i="10"/>
  <c r="BE1432" i="10"/>
  <c r="BF1432" i="10"/>
  <c r="BG1432" i="10"/>
  <c r="BH1432" i="10"/>
  <c r="BI1432" i="10"/>
  <c r="BJ1432" i="10"/>
  <c r="BK1432" i="10"/>
  <c r="BM1432" i="10"/>
  <c r="AV1433" i="10"/>
  <c r="AW1433" i="10"/>
  <c r="AX1433" i="10"/>
  <c r="BC1433" i="10"/>
  <c r="BD1433" i="10"/>
  <c r="BE1433" i="10"/>
  <c r="BF1433" i="10"/>
  <c r="BG1433" i="10"/>
  <c r="BH1433" i="10"/>
  <c r="BI1433" i="10"/>
  <c r="BJ1433" i="10"/>
  <c r="BK1433" i="10"/>
  <c r="BM1433" i="10"/>
  <c r="AV1434" i="10"/>
  <c r="AW1434" i="10"/>
  <c r="AX1434" i="10"/>
  <c r="BC1434" i="10"/>
  <c r="BD1434" i="10"/>
  <c r="BE1434" i="10"/>
  <c r="BF1434" i="10"/>
  <c r="BG1434" i="10"/>
  <c r="BH1434" i="10"/>
  <c r="BI1434" i="10"/>
  <c r="BJ1434" i="10"/>
  <c r="BK1434" i="10"/>
  <c r="BM1434" i="10"/>
  <c r="AV1435" i="10"/>
  <c r="AW1435" i="10"/>
  <c r="AX1435" i="10"/>
  <c r="BC1435" i="10"/>
  <c r="BD1435" i="10"/>
  <c r="BE1435" i="10"/>
  <c r="BF1435" i="10"/>
  <c r="BG1435" i="10"/>
  <c r="BH1435" i="10"/>
  <c r="BI1435" i="10"/>
  <c r="BJ1435" i="10"/>
  <c r="BK1435" i="10"/>
  <c r="BM1435" i="10"/>
  <c r="AV1436" i="10"/>
  <c r="AW1436" i="10"/>
  <c r="AX1436" i="10"/>
  <c r="BC1436" i="10"/>
  <c r="BD1436" i="10"/>
  <c r="BE1436" i="10"/>
  <c r="BF1436" i="10"/>
  <c r="BG1436" i="10"/>
  <c r="BH1436" i="10"/>
  <c r="BI1436" i="10"/>
  <c r="BJ1436" i="10"/>
  <c r="BK1436" i="10"/>
  <c r="BM1436" i="10"/>
  <c r="AV1437" i="10"/>
  <c r="AW1437" i="10"/>
  <c r="AX1437" i="10"/>
  <c r="BC1437" i="10"/>
  <c r="BD1437" i="10"/>
  <c r="BE1437" i="10"/>
  <c r="BF1437" i="10"/>
  <c r="BG1437" i="10"/>
  <c r="BH1437" i="10"/>
  <c r="BI1437" i="10"/>
  <c r="BJ1437" i="10"/>
  <c r="BK1437" i="10"/>
  <c r="BM1437" i="10"/>
  <c r="AV1438" i="10"/>
  <c r="AW1438" i="10"/>
  <c r="AX1438" i="10"/>
  <c r="BC1438" i="10"/>
  <c r="BD1438" i="10"/>
  <c r="BE1438" i="10"/>
  <c r="BF1438" i="10"/>
  <c r="BG1438" i="10"/>
  <c r="BH1438" i="10"/>
  <c r="BI1438" i="10"/>
  <c r="BJ1438" i="10"/>
  <c r="BK1438" i="10"/>
  <c r="BM1438" i="10"/>
  <c r="AV1439" i="10"/>
  <c r="AW1439" i="10"/>
  <c r="AX1439" i="10"/>
  <c r="BC1439" i="10"/>
  <c r="BD1439" i="10"/>
  <c r="BE1439" i="10"/>
  <c r="BF1439" i="10"/>
  <c r="BG1439" i="10"/>
  <c r="BH1439" i="10"/>
  <c r="BI1439" i="10"/>
  <c r="BJ1439" i="10"/>
  <c r="BK1439" i="10"/>
  <c r="BM1439" i="10"/>
  <c r="AV1440" i="10"/>
  <c r="AW1440" i="10"/>
  <c r="AX1440" i="10"/>
  <c r="BC1440" i="10"/>
  <c r="BD1440" i="10"/>
  <c r="BE1440" i="10"/>
  <c r="BF1440" i="10"/>
  <c r="BG1440" i="10"/>
  <c r="BH1440" i="10"/>
  <c r="BI1440" i="10"/>
  <c r="BJ1440" i="10"/>
  <c r="BK1440" i="10"/>
  <c r="BM1440" i="10"/>
  <c r="AV1441" i="10"/>
  <c r="AW1441" i="10"/>
  <c r="AX1441" i="10"/>
  <c r="BC1441" i="10"/>
  <c r="BD1441" i="10"/>
  <c r="BE1441" i="10"/>
  <c r="BF1441" i="10"/>
  <c r="BG1441" i="10"/>
  <c r="BH1441" i="10"/>
  <c r="BI1441" i="10"/>
  <c r="BJ1441" i="10"/>
  <c r="BK1441" i="10"/>
  <c r="BM1441" i="10"/>
  <c r="AV1442" i="10"/>
  <c r="AW1442" i="10"/>
  <c r="AX1442" i="10"/>
  <c r="BC1442" i="10"/>
  <c r="BD1442" i="10"/>
  <c r="BE1442" i="10"/>
  <c r="BF1442" i="10"/>
  <c r="BG1442" i="10"/>
  <c r="BH1442" i="10"/>
  <c r="BI1442" i="10"/>
  <c r="BJ1442" i="10"/>
  <c r="BK1442" i="10"/>
  <c r="BM1442" i="10"/>
  <c r="AV1443" i="10"/>
  <c r="AW1443" i="10"/>
  <c r="AX1443" i="10"/>
  <c r="BC1443" i="10"/>
  <c r="BD1443" i="10"/>
  <c r="BE1443" i="10"/>
  <c r="BF1443" i="10"/>
  <c r="BG1443" i="10"/>
  <c r="BH1443" i="10"/>
  <c r="BI1443" i="10"/>
  <c r="BJ1443" i="10"/>
  <c r="BK1443" i="10"/>
  <c r="BM1443" i="10"/>
  <c r="AV1444" i="10"/>
  <c r="AW1444" i="10"/>
  <c r="AX1444" i="10"/>
  <c r="BC1444" i="10"/>
  <c r="BD1444" i="10"/>
  <c r="BE1444" i="10"/>
  <c r="BF1444" i="10"/>
  <c r="BG1444" i="10"/>
  <c r="BH1444" i="10"/>
  <c r="BI1444" i="10"/>
  <c r="BJ1444" i="10"/>
  <c r="BK1444" i="10"/>
  <c r="BM1444" i="10"/>
  <c r="AV1445" i="10"/>
  <c r="AW1445" i="10"/>
  <c r="AX1445" i="10"/>
  <c r="BC1445" i="10"/>
  <c r="BD1445" i="10"/>
  <c r="BE1445" i="10"/>
  <c r="BF1445" i="10"/>
  <c r="BG1445" i="10"/>
  <c r="BH1445" i="10"/>
  <c r="BI1445" i="10"/>
  <c r="BJ1445" i="10"/>
  <c r="BK1445" i="10"/>
  <c r="BM1445" i="10"/>
  <c r="AV1446" i="10"/>
  <c r="AW1446" i="10"/>
  <c r="AX1446" i="10"/>
  <c r="BC1446" i="10"/>
  <c r="BD1446" i="10"/>
  <c r="BE1446" i="10"/>
  <c r="BF1446" i="10"/>
  <c r="BG1446" i="10"/>
  <c r="BH1446" i="10"/>
  <c r="BI1446" i="10"/>
  <c r="BJ1446" i="10"/>
  <c r="BK1446" i="10"/>
  <c r="BM1446" i="10"/>
  <c r="AV1447" i="10"/>
  <c r="AW1447" i="10"/>
  <c r="AX1447" i="10"/>
  <c r="BC1447" i="10"/>
  <c r="BD1447" i="10"/>
  <c r="BE1447" i="10"/>
  <c r="BF1447" i="10"/>
  <c r="BG1447" i="10"/>
  <c r="BH1447" i="10"/>
  <c r="BI1447" i="10"/>
  <c r="BJ1447" i="10"/>
  <c r="BK1447" i="10"/>
  <c r="BM1447" i="10"/>
  <c r="AV1448" i="10"/>
  <c r="AW1448" i="10"/>
  <c r="AX1448" i="10"/>
  <c r="BC1448" i="10"/>
  <c r="BD1448" i="10"/>
  <c r="BE1448" i="10"/>
  <c r="BF1448" i="10"/>
  <c r="BG1448" i="10"/>
  <c r="BH1448" i="10"/>
  <c r="BI1448" i="10"/>
  <c r="BJ1448" i="10"/>
  <c r="BK1448" i="10"/>
  <c r="BM1448" i="10"/>
  <c r="AV1449" i="10"/>
  <c r="AW1449" i="10"/>
  <c r="AX1449" i="10"/>
  <c r="BC1449" i="10"/>
  <c r="BD1449" i="10"/>
  <c r="BE1449" i="10"/>
  <c r="BF1449" i="10"/>
  <c r="BG1449" i="10"/>
  <c r="BH1449" i="10"/>
  <c r="BI1449" i="10"/>
  <c r="BJ1449" i="10"/>
  <c r="BK1449" i="10"/>
  <c r="BM1449" i="10"/>
  <c r="AV1450" i="10"/>
  <c r="AW1450" i="10"/>
  <c r="AX1450" i="10"/>
  <c r="BC1450" i="10"/>
  <c r="BD1450" i="10"/>
  <c r="BE1450" i="10"/>
  <c r="BF1450" i="10"/>
  <c r="BG1450" i="10"/>
  <c r="BH1450" i="10"/>
  <c r="BI1450" i="10"/>
  <c r="BJ1450" i="10"/>
  <c r="BK1450" i="10"/>
  <c r="BM1450" i="10"/>
  <c r="AV1451" i="10"/>
  <c r="AW1451" i="10"/>
  <c r="AX1451" i="10"/>
  <c r="BC1451" i="10"/>
  <c r="BD1451" i="10"/>
  <c r="BE1451" i="10"/>
  <c r="BF1451" i="10"/>
  <c r="BG1451" i="10"/>
  <c r="BH1451" i="10"/>
  <c r="BI1451" i="10"/>
  <c r="BJ1451" i="10"/>
  <c r="BK1451" i="10"/>
  <c r="BM1451" i="10"/>
  <c r="AV1452" i="10"/>
  <c r="AW1452" i="10"/>
  <c r="AX1452" i="10"/>
  <c r="BC1452" i="10"/>
  <c r="BD1452" i="10"/>
  <c r="BE1452" i="10"/>
  <c r="BF1452" i="10"/>
  <c r="BG1452" i="10"/>
  <c r="BH1452" i="10"/>
  <c r="BI1452" i="10"/>
  <c r="BJ1452" i="10"/>
  <c r="BK1452" i="10"/>
  <c r="BM1452" i="10"/>
  <c r="AV1453" i="10"/>
  <c r="AW1453" i="10"/>
  <c r="AX1453" i="10"/>
  <c r="BC1453" i="10"/>
  <c r="BD1453" i="10"/>
  <c r="BE1453" i="10"/>
  <c r="BF1453" i="10"/>
  <c r="BG1453" i="10"/>
  <c r="BH1453" i="10"/>
  <c r="BI1453" i="10"/>
  <c r="BJ1453" i="10"/>
  <c r="BK1453" i="10"/>
  <c r="BM1453" i="10"/>
  <c r="AV1454" i="10"/>
  <c r="AW1454" i="10"/>
  <c r="AX1454" i="10"/>
  <c r="BC1454" i="10"/>
  <c r="BD1454" i="10"/>
  <c r="BE1454" i="10"/>
  <c r="BF1454" i="10"/>
  <c r="BG1454" i="10"/>
  <c r="BH1454" i="10"/>
  <c r="BI1454" i="10"/>
  <c r="BJ1454" i="10"/>
  <c r="BK1454" i="10"/>
  <c r="BM1454" i="10"/>
  <c r="AV1455" i="10"/>
  <c r="AW1455" i="10"/>
  <c r="AX1455" i="10"/>
  <c r="BC1455" i="10"/>
  <c r="BD1455" i="10"/>
  <c r="BE1455" i="10"/>
  <c r="BF1455" i="10"/>
  <c r="BG1455" i="10"/>
  <c r="BH1455" i="10"/>
  <c r="BI1455" i="10"/>
  <c r="BJ1455" i="10"/>
  <c r="BK1455" i="10"/>
  <c r="BM1455" i="10"/>
  <c r="AV1456" i="10"/>
  <c r="AW1456" i="10"/>
  <c r="AX1456" i="10"/>
  <c r="BC1456" i="10"/>
  <c r="BD1456" i="10"/>
  <c r="BE1456" i="10"/>
  <c r="BF1456" i="10"/>
  <c r="BG1456" i="10"/>
  <c r="BH1456" i="10"/>
  <c r="BI1456" i="10"/>
  <c r="BJ1456" i="10"/>
  <c r="BK1456" i="10"/>
  <c r="BM1456" i="10"/>
  <c r="AV1457" i="10"/>
  <c r="AW1457" i="10"/>
  <c r="AX1457" i="10"/>
  <c r="BC1457" i="10"/>
  <c r="BD1457" i="10"/>
  <c r="BE1457" i="10"/>
  <c r="BF1457" i="10"/>
  <c r="BG1457" i="10"/>
  <c r="BH1457" i="10"/>
  <c r="BI1457" i="10"/>
  <c r="BJ1457" i="10"/>
  <c r="BK1457" i="10"/>
  <c r="BM1457" i="10"/>
  <c r="AV1458" i="10"/>
  <c r="AW1458" i="10"/>
  <c r="AX1458" i="10"/>
  <c r="BC1458" i="10"/>
  <c r="BD1458" i="10"/>
  <c r="BE1458" i="10"/>
  <c r="BF1458" i="10"/>
  <c r="BG1458" i="10"/>
  <c r="BH1458" i="10"/>
  <c r="BI1458" i="10"/>
  <c r="BJ1458" i="10"/>
  <c r="BK1458" i="10"/>
  <c r="BM1458" i="10"/>
  <c r="AV1459" i="10"/>
  <c r="AW1459" i="10"/>
  <c r="AX1459" i="10"/>
  <c r="BC1459" i="10"/>
  <c r="BD1459" i="10"/>
  <c r="BE1459" i="10"/>
  <c r="BF1459" i="10"/>
  <c r="BG1459" i="10"/>
  <c r="BH1459" i="10"/>
  <c r="BI1459" i="10"/>
  <c r="BJ1459" i="10"/>
  <c r="BK1459" i="10"/>
  <c r="BM1459" i="10"/>
  <c r="AV1460" i="10"/>
  <c r="AW1460" i="10"/>
  <c r="AX1460" i="10"/>
  <c r="BC1460" i="10"/>
  <c r="BD1460" i="10"/>
  <c r="BE1460" i="10"/>
  <c r="BF1460" i="10"/>
  <c r="BG1460" i="10"/>
  <c r="BH1460" i="10"/>
  <c r="BI1460" i="10"/>
  <c r="BJ1460" i="10"/>
  <c r="BK1460" i="10"/>
  <c r="BM1460" i="10"/>
  <c r="AV1461" i="10"/>
  <c r="AW1461" i="10"/>
  <c r="AX1461" i="10"/>
  <c r="BC1461" i="10"/>
  <c r="BD1461" i="10"/>
  <c r="BE1461" i="10"/>
  <c r="BF1461" i="10"/>
  <c r="BG1461" i="10"/>
  <c r="BH1461" i="10"/>
  <c r="BI1461" i="10"/>
  <c r="BJ1461" i="10"/>
  <c r="BK1461" i="10"/>
  <c r="BM1461" i="10"/>
  <c r="AV1462" i="10"/>
  <c r="AW1462" i="10"/>
  <c r="AX1462" i="10"/>
  <c r="BC1462" i="10"/>
  <c r="BD1462" i="10"/>
  <c r="BE1462" i="10"/>
  <c r="BF1462" i="10"/>
  <c r="BG1462" i="10"/>
  <c r="BH1462" i="10"/>
  <c r="BI1462" i="10"/>
  <c r="BJ1462" i="10"/>
  <c r="BK1462" i="10"/>
  <c r="BM1462" i="10"/>
  <c r="AV1463" i="10"/>
  <c r="AW1463" i="10"/>
  <c r="AX1463" i="10"/>
  <c r="BC1463" i="10"/>
  <c r="BD1463" i="10"/>
  <c r="BE1463" i="10"/>
  <c r="BF1463" i="10"/>
  <c r="BG1463" i="10"/>
  <c r="BH1463" i="10"/>
  <c r="BI1463" i="10"/>
  <c r="BJ1463" i="10"/>
  <c r="BK1463" i="10"/>
  <c r="BM1463" i="10"/>
  <c r="AV1464" i="10"/>
  <c r="AW1464" i="10"/>
  <c r="AX1464" i="10"/>
  <c r="BC1464" i="10"/>
  <c r="BD1464" i="10"/>
  <c r="BE1464" i="10"/>
  <c r="BF1464" i="10"/>
  <c r="BG1464" i="10"/>
  <c r="BH1464" i="10"/>
  <c r="BI1464" i="10"/>
  <c r="BJ1464" i="10"/>
  <c r="BK1464" i="10"/>
  <c r="BM1464" i="10"/>
  <c r="AV1465" i="10"/>
  <c r="AW1465" i="10"/>
  <c r="AX1465" i="10"/>
  <c r="BC1465" i="10"/>
  <c r="BD1465" i="10"/>
  <c r="BE1465" i="10"/>
  <c r="BF1465" i="10"/>
  <c r="BG1465" i="10"/>
  <c r="BH1465" i="10"/>
  <c r="BI1465" i="10"/>
  <c r="BJ1465" i="10"/>
  <c r="BK1465" i="10"/>
  <c r="BM1465" i="10"/>
  <c r="AV1466" i="10"/>
  <c r="AW1466" i="10"/>
  <c r="AX1466" i="10"/>
  <c r="BC1466" i="10"/>
  <c r="BD1466" i="10"/>
  <c r="BE1466" i="10"/>
  <c r="BF1466" i="10"/>
  <c r="BG1466" i="10"/>
  <c r="BH1466" i="10"/>
  <c r="BI1466" i="10"/>
  <c r="BJ1466" i="10"/>
  <c r="BK1466" i="10"/>
  <c r="BM1466" i="10"/>
  <c r="AV1467" i="10"/>
  <c r="AW1467" i="10"/>
  <c r="AX1467" i="10"/>
  <c r="BC1467" i="10"/>
  <c r="BD1467" i="10"/>
  <c r="BE1467" i="10"/>
  <c r="BF1467" i="10"/>
  <c r="BG1467" i="10"/>
  <c r="BH1467" i="10"/>
  <c r="BI1467" i="10"/>
  <c r="BJ1467" i="10"/>
  <c r="BK1467" i="10"/>
  <c r="BM1467" i="10"/>
  <c r="AV1468" i="10"/>
  <c r="AW1468" i="10"/>
  <c r="AX1468" i="10"/>
  <c r="BC1468" i="10"/>
  <c r="BD1468" i="10"/>
  <c r="BE1468" i="10"/>
  <c r="BF1468" i="10"/>
  <c r="BG1468" i="10"/>
  <c r="BH1468" i="10"/>
  <c r="BI1468" i="10"/>
  <c r="BJ1468" i="10"/>
  <c r="BK1468" i="10"/>
  <c r="BM1468" i="10"/>
  <c r="AV1469" i="10"/>
  <c r="AW1469" i="10"/>
  <c r="AX1469" i="10"/>
  <c r="BC1469" i="10"/>
  <c r="BD1469" i="10"/>
  <c r="BE1469" i="10"/>
  <c r="BF1469" i="10"/>
  <c r="BG1469" i="10"/>
  <c r="BH1469" i="10"/>
  <c r="BI1469" i="10"/>
  <c r="BJ1469" i="10"/>
  <c r="BK1469" i="10"/>
  <c r="BM1469" i="10"/>
  <c r="AV1470" i="10"/>
  <c r="AW1470" i="10"/>
  <c r="AX1470" i="10"/>
  <c r="BC1470" i="10"/>
  <c r="BD1470" i="10"/>
  <c r="BE1470" i="10"/>
  <c r="BF1470" i="10"/>
  <c r="BG1470" i="10"/>
  <c r="BH1470" i="10"/>
  <c r="BI1470" i="10"/>
  <c r="BJ1470" i="10"/>
  <c r="BK1470" i="10"/>
  <c r="BM1470" i="10"/>
  <c r="AV1471" i="10"/>
  <c r="AW1471" i="10"/>
  <c r="AX1471" i="10"/>
  <c r="BC1471" i="10"/>
  <c r="BD1471" i="10"/>
  <c r="BE1471" i="10"/>
  <c r="BF1471" i="10"/>
  <c r="BG1471" i="10"/>
  <c r="BH1471" i="10"/>
  <c r="BI1471" i="10"/>
  <c r="BJ1471" i="10"/>
  <c r="BK1471" i="10"/>
  <c r="BM1471" i="10"/>
  <c r="AV1472" i="10"/>
  <c r="AW1472" i="10"/>
  <c r="AX1472" i="10"/>
  <c r="BC1472" i="10"/>
  <c r="BD1472" i="10"/>
  <c r="BE1472" i="10"/>
  <c r="BF1472" i="10"/>
  <c r="BG1472" i="10"/>
  <c r="BH1472" i="10"/>
  <c r="BI1472" i="10"/>
  <c r="BJ1472" i="10"/>
  <c r="BK1472" i="10"/>
  <c r="BM1472" i="10"/>
  <c r="AV1473" i="10"/>
  <c r="AW1473" i="10"/>
  <c r="AX1473" i="10"/>
  <c r="BC1473" i="10"/>
  <c r="BD1473" i="10"/>
  <c r="BE1473" i="10"/>
  <c r="BF1473" i="10"/>
  <c r="BG1473" i="10"/>
  <c r="BH1473" i="10"/>
  <c r="BI1473" i="10"/>
  <c r="BJ1473" i="10"/>
  <c r="BK1473" i="10"/>
  <c r="BM1473" i="10"/>
  <c r="AV1474" i="10"/>
  <c r="AW1474" i="10"/>
  <c r="AX1474" i="10"/>
  <c r="BC1474" i="10"/>
  <c r="BD1474" i="10"/>
  <c r="BE1474" i="10"/>
  <c r="BF1474" i="10"/>
  <c r="BG1474" i="10"/>
  <c r="BH1474" i="10"/>
  <c r="BI1474" i="10"/>
  <c r="BJ1474" i="10"/>
  <c r="BK1474" i="10"/>
  <c r="BM1474" i="10"/>
  <c r="AV1475" i="10"/>
  <c r="AW1475" i="10"/>
  <c r="AX1475" i="10"/>
  <c r="BC1475" i="10"/>
  <c r="BD1475" i="10"/>
  <c r="BE1475" i="10"/>
  <c r="BF1475" i="10"/>
  <c r="BG1475" i="10"/>
  <c r="BH1475" i="10"/>
  <c r="BI1475" i="10"/>
  <c r="BJ1475" i="10"/>
  <c r="BK1475" i="10"/>
  <c r="BM1475" i="10"/>
  <c r="AV1476" i="10"/>
  <c r="AW1476" i="10"/>
  <c r="AX1476" i="10"/>
  <c r="BC1476" i="10"/>
  <c r="BD1476" i="10"/>
  <c r="BE1476" i="10"/>
  <c r="BF1476" i="10"/>
  <c r="BG1476" i="10"/>
  <c r="BH1476" i="10"/>
  <c r="BI1476" i="10"/>
  <c r="BJ1476" i="10"/>
  <c r="BK1476" i="10"/>
  <c r="BM1476" i="10"/>
  <c r="AV1477" i="10"/>
  <c r="AW1477" i="10"/>
  <c r="AX1477" i="10"/>
  <c r="BC1477" i="10"/>
  <c r="BD1477" i="10"/>
  <c r="BE1477" i="10"/>
  <c r="BF1477" i="10"/>
  <c r="BG1477" i="10"/>
  <c r="BH1477" i="10"/>
  <c r="BI1477" i="10"/>
  <c r="BJ1477" i="10"/>
  <c r="BK1477" i="10"/>
  <c r="BM1477" i="10"/>
  <c r="AV1478" i="10"/>
  <c r="AW1478" i="10"/>
  <c r="AX1478" i="10"/>
  <c r="BC1478" i="10"/>
  <c r="BD1478" i="10"/>
  <c r="BE1478" i="10"/>
  <c r="BF1478" i="10"/>
  <c r="BG1478" i="10"/>
  <c r="BH1478" i="10"/>
  <c r="BI1478" i="10"/>
  <c r="BJ1478" i="10"/>
  <c r="BK1478" i="10"/>
  <c r="BM1478" i="10"/>
  <c r="AV1479" i="10"/>
  <c r="AW1479" i="10"/>
  <c r="AX1479" i="10"/>
  <c r="BC1479" i="10"/>
  <c r="BD1479" i="10"/>
  <c r="BE1479" i="10"/>
  <c r="BF1479" i="10"/>
  <c r="BG1479" i="10"/>
  <c r="BH1479" i="10"/>
  <c r="BI1479" i="10"/>
  <c r="BJ1479" i="10"/>
  <c r="BK1479" i="10"/>
  <c r="BM1479" i="10"/>
  <c r="AV1480" i="10"/>
  <c r="AW1480" i="10"/>
  <c r="AX1480" i="10"/>
  <c r="BC1480" i="10"/>
  <c r="BD1480" i="10"/>
  <c r="BE1480" i="10"/>
  <c r="BF1480" i="10"/>
  <c r="BG1480" i="10"/>
  <c r="BH1480" i="10"/>
  <c r="BI1480" i="10"/>
  <c r="BJ1480" i="10"/>
  <c r="BK1480" i="10"/>
  <c r="BM1480" i="10"/>
  <c r="AV1481" i="10"/>
  <c r="AW1481" i="10"/>
  <c r="AX1481" i="10"/>
  <c r="BC1481" i="10"/>
  <c r="BD1481" i="10"/>
  <c r="BE1481" i="10"/>
  <c r="BF1481" i="10"/>
  <c r="BG1481" i="10"/>
  <c r="BH1481" i="10"/>
  <c r="BI1481" i="10"/>
  <c r="BJ1481" i="10"/>
  <c r="BK1481" i="10"/>
  <c r="BM1481" i="10"/>
  <c r="AV1482" i="10"/>
  <c r="AW1482" i="10"/>
  <c r="AX1482" i="10"/>
  <c r="BC1482" i="10"/>
  <c r="BD1482" i="10"/>
  <c r="BE1482" i="10"/>
  <c r="BF1482" i="10"/>
  <c r="BG1482" i="10"/>
  <c r="BH1482" i="10"/>
  <c r="BI1482" i="10"/>
  <c r="BJ1482" i="10"/>
  <c r="BK1482" i="10"/>
  <c r="BM1482" i="10"/>
  <c r="AV1483" i="10"/>
  <c r="AW1483" i="10"/>
  <c r="AX1483" i="10"/>
  <c r="BC1483" i="10"/>
  <c r="BD1483" i="10"/>
  <c r="BE1483" i="10"/>
  <c r="BF1483" i="10"/>
  <c r="BG1483" i="10"/>
  <c r="BH1483" i="10"/>
  <c r="BI1483" i="10"/>
  <c r="BJ1483" i="10"/>
  <c r="BK1483" i="10"/>
  <c r="BM1483" i="10"/>
  <c r="AV1484" i="10"/>
  <c r="AW1484" i="10"/>
  <c r="AX1484" i="10"/>
  <c r="BC1484" i="10"/>
  <c r="BD1484" i="10"/>
  <c r="BE1484" i="10"/>
  <c r="BF1484" i="10"/>
  <c r="BG1484" i="10"/>
  <c r="BH1484" i="10"/>
  <c r="BI1484" i="10"/>
  <c r="BJ1484" i="10"/>
  <c r="BK1484" i="10"/>
  <c r="BM1484" i="10"/>
  <c r="AV1485" i="10"/>
  <c r="AW1485" i="10"/>
  <c r="AX1485" i="10"/>
  <c r="BC1485" i="10"/>
  <c r="BD1485" i="10"/>
  <c r="BE1485" i="10"/>
  <c r="BF1485" i="10"/>
  <c r="BG1485" i="10"/>
  <c r="BH1485" i="10"/>
  <c r="BI1485" i="10"/>
  <c r="BJ1485" i="10"/>
  <c r="BK1485" i="10"/>
  <c r="BM1485" i="10"/>
  <c r="AV1486" i="10"/>
  <c r="AW1486" i="10"/>
  <c r="AX1486" i="10"/>
  <c r="BC1486" i="10"/>
  <c r="BD1486" i="10"/>
  <c r="BE1486" i="10"/>
  <c r="BF1486" i="10"/>
  <c r="BG1486" i="10"/>
  <c r="BH1486" i="10"/>
  <c r="BI1486" i="10"/>
  <c r="BJ1486" i="10"/>
  <c r="BK1486" i="10"/>
  <c r="BM1486" i="10"/>
  <c r="AV1487" i="10"/>
  <c r="AW1487" i="10"/>
  <c r="AX1487" i="10"/>
  <c r="BC1487" i="10"/>
  <c r="BD1487" i="10"/>
  <c r="BE1487" i="10"/>
  <c r="BF1487" i="10"/>
  <c r="BG1487" i="10"/>
  <c r="BH1487" i="10"/>
  <c r="BI1487" i="10"/>
  <c r="BJ1487" i="10"/>
  <c r="BK1487" i="10"/>
  <c r="BM1487" i="10"/>
  <c r="AV1488" i="10"/>
  <c r="AW1488" i="10"/>
  <c r="AX1488" i="10"/>
  <c r="BC1488" i="10"/>
  <c r="BD1488" i="10"/>
  <c r="BE1488" i="10"/>
  <c r="BF1488" i="10"/>
  <c r="BG1488" i="10"/>
  <c r="BH1488" i="10"/>
  <c r="BI1488" i="10"/>
  <c r="BJ1488" i="10"/>
  <c r="BK1488" i="10"/>
  <c r="BM1488" i="10"/>
  <c r="AV1489" i="10"/>
  <c r="AW1489" i="10"/>
  <c r="AX1489" i="10"/>
  <c r="BC1489" i="10"/>
  <c r="BD1489" i="10"/>
  <c r="BE1489" i="10"/>
  <c r="BF1489" i="10"/>
  <c r="BG1489" i="10"/>
  <c r="BH1489" i="10"/>
  <c r="BI1489" i="10"/>
  <c r="BJ1489" i="10"/>
  <c r="BK1489" i="10"/>
  <c r="BM1489" i="10"/>
  <c r="AV1490" i="10"/>
  <c r="AW1490" i="10"/>
  <c r="AX1490" i="10"/>
  <c r="BC1490" i="10"/>
  <c r="BD1490" i="10"/>
  <c r="BE1490" i="10"/>
  <c r="BF1490" i="10"/>
  <c r="BG1490" i="10"/>
  <c r="BH1490" i="10"/>
  <c r="BI1490" i="10"/>
  <c r="BJ1490" i="10"/>
  <c r="BK1490" i="10"/>
  <c r="BM1490" i="10"/>
  <c r="AV1491" i="10"/>
  <c r="AW1491" i="10"/>
  <c r="AX1491" i="10"/>
  <c r="BC1491" i="10"/>
  <c r="BD1491" i="10"/>
  <c r="BE1491" i="10"/>
  <c r="BF1491" i="10"/>
  <c r="BG1491" i="10"/>
  <c r="BH1491" i="10"/>
  <c r="BI1491" i="10"/>
  <c r="BJ1491" i="10"/>
  <c r="BK1491" i="10"/>
  <c r="BM1491" i="10"/>
  <c r="AV1492" i="10"/>
  <c r="AW1492" i="10"/>
  <c r="AX1492" i="10"/>
  <c r="BC1492" i="10"/>
  <c r="BD1492" i="10"/>
  <c r="BE1492" i="10"/>
  <c r="BF1492" i="10"/>
  <c r="BG1492" i="10"/>
  <c r="BH1492" i="10"/>
  <c r="BI1492" i="10"/>
  <c r="BJ1492" i="10"/>
  <c r="BK1492" i="10"/>
  <c r="BM1492" i="10"/>
  <c r="AV1493" i="10"/>
  <c r="AW1493" i="10"/>
  <c r="AX1493" i="10"/>
  <c r="BC1493" i="10"/>
  <c r="BD1493" i="10"/>
  <c r="BE1493" i="10"/>
  <c r="BF1493" i="10"/>
  <c r="BG1493" i="10"/>
  <c r="BH1493" i="10"/>
  <c r="BI1493" i="10"/>
  <c r="BJ1493" i="10"/>
  <c r="BK1493" i="10"/>
  <c r="BM1493" i="10"/>
  <c r="AV1494" i="10"/>
  <c r="AW1494" i="10"/>
  <c r="AX1494" i="10"/>
  <c r="BC1494" i="10"/>
  <c r="BD1494" i="10"/>
  <c r="BE1494" i="10"/>
  <c r="BF1494" i="10"/>
  <c r="BG1494" i="10"/>
  <c r="BH1494" i="10"/>
  <c r="BI1494" i="10"/>
  <c r="BJ1494" i="10"/>
  <c r="BK1494" i="10"/>
  <c r="BM1494" i="10"/>
  <c r="AV1495" i="10"/>
  <c r="AW1495" i="10"/>
  <c r="AX1495" i="10"/>
  <c r="BC1495" i="10"/>
  <c r="BD1495" i="10"/>
  <c r="BE1495" i="10"/>
  <c r="BF1495" i="10"/>
  <c r="BG1495" i="10"/>
  <c r="BH1495" i="10"/>
  <c r="BI1495" i="10"/>
  <c r="BJ1495" i="10"/>
  <c r="BK1495" i="10"/>
  <c r="BM1495" i="10"/>
  <c r="AV1496" i="10"/>
  <c r="AW1496" i="10"/>
  <c r="AX1496" i="10"/>
  <c r="BC1496" i="10"/>
  <c r="BD1496" i="10"/>
  <c r="BE1496" i="10"/>
  <c r="BF1496" i="10"/>
  <c r="BG1496" i="10"/>
  <c r="BH1496" i="10"/>
  <c r="BI1496" i="10"/>
  <c r="BJ1496" i="10"/>
  <c r="BK1496" i="10"/>
  <c r="BM1496" i="10"/>
  <c r="AV1497" i="10"/>
  <c r="AW1497" i="10"/>
  <c r="AX1497" i="10"/>
  <c r="BC1497" i="10"/>
  <c r="BD1497" i="10"/>
  <c r="BE1497" i="10"/>
  <c r="BF1497" i="10"/>
  <c r="BG1497" i="10"/>
  <c r="BH1497" i="10"/>
  <c r="BI1497" i="10"/>
  <c r="BJ1497" i="10"/>
  <c r="BK1497" i="10"/>
  <c r="BM1497" i="10"/>
  <c r="AV1498" i="10"/>
  <c r="AW1498" i="10"/>
  <c r="AX1498" i="10"/>
  <c r="BC1498" i="10"/>
  <c r="BD1498" i="10"/>
  <c r="BE1498" i="10"/>
  <c r="BF1498" i="10"/>
  <c r="BG1498" i="10"/>
  <c r="BH1498" i="10"/>
  <c r="BI1498" i="10"/>
  <c r="BJ1498" i="10"/>
  <c r="BK1498" i="10"/>
  <c r="BM1498" i="10"/>
  <c r="AV1499" i="10"/>
  <c r="AW1499" i="10"/>
  <c r="AX1499" i="10"/>
  <c r="BC1499" i="10"/>
  <c r="BD1499" i="10"/>
  <c r="BE1499" i="10"/>
  <c r="BF1499" i="10"/>
  <c r="BG1499" i="10"/>
  <c r="BH1499" i="10"/>
  <c r="BI1499" i="10"/>
  <c r="BJ1499" i="10"/>
  <c r="BK1499" i="10"/>
  <c r="BM1499" i="10"/>
  <c r="AV1500" i="10"/>
  <c r="AW1500" i="10"/>
  <c r="AX1500" i="10"/>
  <c r="BC1500" i="10"/>
  <c r="BD1500" i="10"/>
  <c r="BE1500" i="10"/>
  <c r="BF1500" i="10"/>
  <c r="BG1500" i="10"/>
  <c r="BH1500" i="10"/>
  <c r="BI1500" i="10"/>
  <c r="BJ1500" i="10"/>
  <c r="BK1500" i="10"/>
  <c r="BM1500" i="10"/>
  <c r="AV1501" i="10"/>
  <c r="AW1501" i="10"/>
  <c r="AX1501" i="10"/>
  <c r="BC1501" i="10"/>
  <c r="BD1501" i="10"/>
  <c r="BE1501" i="10"/>
  <c r="BF1501" i="10"/>
  <c r="BG1501" i="10"/>
  <c r="BH1501" i="10"/>
  <c r="BI1501" i="10"/>
  <c r="BJ1501" i="10"/>
  <c r="BK1501" i="10"/>
  <c r="BM1501" i="10"/>
  <c r="AV1502" i="10"/>
  <c r="AW1502" i="10"/>
  <c r="AX1502" i="10"/>
  <c r="BC1502" i="10"/>
  <c r="BD1502" i="10"/>
  <c r="BE1502" i="10"/>
  <c r="BF1502" i="10"/>
  <c r="BG1502" i="10"/>
  <c r="BH1502" i="10"/>
  <c r="BI1502" i="10"/>
  <c r="BJ1502" i="10"/>
  <c r="BK1502" i="10"/>
  <c r="BM1502" i="10"/>
  <c r="AV1503" i="10"/>
  <c r="AW1503" i="10"/>
  <c r="AX1503" i="10"/>
  <c r="BC1503" i="10"/>
  <c r="BD1503" i="10"/>
  <c r="BE1503" i="10"/>
  <c r="BF1503" i="10"/>
  <c r="BG1503" i="10"/>
  <c r="BH1503" i="10"/>
  <c r="BI1503" i="10"/>
  <c r="BJ1503" i="10"/>
  <c r="BK1503" i="10"/>
  <c r="BM1503" i="10"/>
  <c r="AV1504" i="10"/>
  <c r="AW1504" i="10"/>
  <c r="AX1504" i="10"/>
  <c r="BC1504" i="10"/>
  <c r="BD1504" i="10"/>
  <c r="BE1504" i="10"/>
  <c r="BF1504" i="10"/>
  <c r="BG1504" i="10"/>
  <c r="BH1504" i="10"/>
  <c r="BI1504" i="10"/>
  <c r="BJ1504" i="10"/>
  <c r="BK1504" i="10"/>
  <c r="BM1504" i="10"/>
  <c r="AV1505" i="10"/>
  <c r="AW1505" i="10"/>
  <c r="AX1505" i="10"/>
  <c r="BC1505" i="10"/>
  <c r="BD1505" i="10"/>
  <c r="BE1505" i="10"/>
  <c r="BF1505" i="10"/>
  <c r="BG1505" i="10"/>
  <c r="BH1505" i="10"/>
  <c r="BI1505" i="10"/>
  <c r="BJ1505" i="10"/>
  <c r="BK1505" i="10"/>
  <c r="BM1505" i="10"/>
  <c r="AV1506" i="10"/>
  <c r="AW1506" i="10"/>
  <c r="AX1506" i="10"/>
  <c r="BC1506" i="10"/>
  <c r="BD1506" i="10"/>
  <c r="BE1506" i="10"/>
  <c r="BF1506" i="10"/>
  <c r="BG1506" i="10"/>
  <c r="BH1506" i="10"/>
  <c r="BI1506" i="10"/>
  <c r="BJ1506" i="10"/>
  <c r="BK1506" i="10"/>
  <c r="BM1506" i="10"/>
  <c r="AV1507" i="10"/>
  <c r="AW1507" i="10"/>
  <c r="AX1507" i="10"/>
  <c r="BC1507" i="10"/>
  <c r="BD1507" i="10"/>
  <c r="BE1507" i="10"/>
  <c r="BF1507" i="10"/>
  <c r="BG1507" i="10"/>
  <c r="BH1507" i="10"/>
  <c r="BI1507" i="10"/>
  <c r="BJ1507" i="10"/>
  <c r="BK1507" i="10"/>
  <c r="BM1507" i="10"/>
  <c r="AV1508" i="10"/>
  <c r="AW1508" i="10"/>
  <c r="AX1508" i="10"/>
  <c r="BC1508" i="10"/>
  <c r="BD1508" i="10"/>
  <c r="BE1508" i="10"/>
  <c r="BF1508" i="10"/>
  <c r="BG1508" i="10"/>
  <c r="BH1508" i="10"/>
  <c r="BI1508" i="10"/>
  <c r="BJ1508" i="10"/>
  <c r="BK1508" i="10"/>
  <c r="BM1508" i="10"/>
  <c r="AV1509" i="10"/>
  <c r="AW1509" i="10"/>
  <c r="AX1509" i="10"/>
  <c r="BC1509" i="10"/>
  <c r="BD1509" i="10"/>
  <c r="BE1509" i="10"/>
  <c r="BF1509" i="10"/>
  <c r="BG1509" i="10"/>
  <c r="BH1509" i="10"/>
  <c r="BI1509" i="10"/>
  <c r="BJ1509" i="10"/>
  <c r="BK1509" i="10"/>
  <c r="BM1509" i="10"/>
  <c r="AV1510" i="10"/>
  <c r="AW1510" i="10"/>
  <c r="AX1510" i="10"/>
  <c r="BC1510" i="10"/>
  <c r="BD1510" i="10"/>
  <c r="BE1510" i="10"/>
  <c r="BF1510" i="10"/>
  <c r="BG1510" i="10"/>
  <c r="BH1510" i="10"/>
  <c r="BI1510" i="10"/>
  <c r="BJ1510" i="10"/>
  <c r="BK1510" i="10"/>
  <c r="BM1510" i="10"/>
  <c r="AV1511" i="10"/>
  <c r="AW1511" i="10"/>
  <c r="AX1511" i="10"/>
  <c r="BC1511" i="10"/>
  <c r="BD1511" i="10"/>
  <c r="BE1511" i="10"/>
  <c r="BF1511" i="10"/>
  <c r="BG1511" i="10"/>
  <c r="BH1511" i="10"/>
  <c r="BI1511" i="10"/>
  <c r="BJ1511" i="10"/>
  <c r="BK1511" i="10"/>
  <c r="BM1511" i="10"/>
  <c r="AV1512" i="10"/>
  <c r="AW1512" i="10"/>
  <c r="AX1512" i="10"/>
  <c r="BC1512" i="10"/>
  <c r="BD1512" i="10"/>
  <c r="BE1512" i="10"/>
  <c r="BF1512" i="10"/>
  <c r="BG1512" i="10"/>
  <c r="BH1512" i="10"/>
  <c r="BI1512" i="10"/>
  <c r="BJ1512" i="10"/>
  <c r="BK1512" i="10"/>
  <c r="BM1512" i="10"/>
  <c r="AV1513" i="10"/>
  <c r="AW1513" i="10"/>
  <c r="AX1513" i="10"/>
  <c r="BC1513" i="10"/>
  <c r="BD1513" i="10"/>
  <c r="BE1513" i="10"/>
  <c r="BF1513" i="10"/>
  <c r="BG1513" i="10"/>
  <c r="BH1513" i="10"/>
  <c r="BI1513" i="10"/>
  <c r="BJ1513" i="10"/>
  <c r="BK1513" i="10"/>
  <c r="BM1513" i="10"/>
  <c r="AV1514" i="10"/>
  <c r="AW1514" i="10"/>
  <c r="AX1514" i="10"/>
  <c r="BC1514" i="10"/>
  <c r="BD1514" i="10"/>
  <c r="BE1514" i="10"/>
  <c r="BF1514" i="10"/>
  <c r="BG1514" i="10"/>
  <c r="BH1514" i="10"/>
  <c r="BI1514" i="10"/>
  <c r="BJ1514" i="10"/>
  <c r="BK1514" i="10"/>
  <c r="BM1514" i="10"/>
  <c r="AV1515" i="10"/>
  <c r="AW1515" i="10"/>
  <c r="AX1515" i="10"/>
  <c r="BC1515" i="10"/>
  <c r="BD1515" i="10"/>
  <c r="BE1515" i="10"/>
  <c r="BF1515" i="10"/>
  <c r="BG1515" i="10"/>
  <c r="BH1515" i="10"/>
  <c r="BI1515" i="10"/>
  <c r="BJ1515" i="10"/>
  <c r="BK1515" i="10"/>
  <c r="BM1515" i="10"/>
  <c r="AV1516" i="10"/>
  <c r="AW1516" i="10"/>
  <c r="AX1516" i="10"/>
  <c r="BC1516" i="10"/>
  <c r="BD1516" i="10"/>
  <c r="BE1516" i="10"/>
  <c r="BF1516" i="10"/>
  <c r="BG1516" i="10"/>
  <c r="BH1516" i="10"/>
  <c r="BI1516" i="10"/>
  <c r="BJ1516" i="10"/>
  <c r="BK1516" i="10"/>
  <c r="BM1516" i="10"/>
  <c r="AV1517" i="10"/>
  <c r="AW1517" i="10"/>
  <c r="AX1517" i="10"/>
  <c r="BC1517" i="10"/>
  <c r="BD1517" i="10"/>
  <c r="BE1517" i="10"/>
  <c r="BF1517" i="10"/>
  <c r="BG1517" i="10"/>
  <c r="BH1517" i="10"/>
  <c r="BI1517" i="10"/>
  <c r="BJ1517" i="10"/>
  <c r="BK1517" i="10"/>
  <c r="BM1517" i="10"/>
  <c r="AV1518" i="10"/>
  <c r="AW1518" i="10"/>
  <c r="AX1518" i="10"/>
  <c r="BC1518" i="10"/>
  <c r="BD1518" i="10"/>
  <c r="BE1518" i="10"/>
  <c r="BF1518" i="10"/>
  <c r="BG1518" i="10"/>
  <c r="BH1518" i="10"/>
  <c r="BI1518" i="10"/>
  <c r="BJ1518" i="10"/>
  <c r="BK1518" i="10"/>
  <c r="BM1518" i="10"/>
  <c r="AV1519" i="10"/>
  <c r="AW1519" i="10"/>
  <c r="AX1519" i="10"/>
  <c r="BC1519" i="10"/>
  <c r="BD1519" i="10"/>
  <c r="BE1519" i="10"/>
  <c r="BF1519" i="10"/>
  <c r="BG1519" i="10"/>
  <c r="BH1519" i="10"/>
  <c r="BI1519" i="10"/>
  <c r="BJ1519" i="10"/>
  <c r="BK1519" i="10"/>
  <c r="BM1519" i="10"/>
  <c r="AV1520" i="10"/>
  <c r="AW1520" i="10"/>
  <c r="AX1520" i="10"/>
  <c r="BC1520" i="10"/>
  <c r="BD1520" i="10"/>
  <c r="BE1520" i="10"/>
  <c r="BF1520" i="10"/>
  <c r="BG1520" i="10"/>
  <c r="BH1520" i="10"/>
  <c r="BI1520" i="10"/>
  <c r="BJ1520" i="10"/>
  <c r="BK1520" i="10"/>
  <c r="BM1520" i="10"/>
  <c r="AV1521" i="10"/>
  <c r="AW1521" i="10"/>
  <c r="AX1521" i="10"/>
  <c r="BC1521" i="10"/>
  <c r="BD1521" i="10"/>
  <c r="BE1521" i="10"/>
  <c r="BF1521" i="10"/>
  <c r="BG1521" i="10"/>
  <c r="BH1521" i="10"/>
  <c r="BI1521" i="10"/>
  <c r="BJ1521" i="10"/>
  <c r="BK1521" i="10"/>
  <c r="BM1521" i="10"/>
  <c r="AV1522" i="10"/>
  <c r="AW1522" i="10"/>
  <c r="AX1522" i="10"/>
  <c r="BC1522" i="10"/>
  <c r="BD1522" i="10"/>
  <c r="BE1522" i="10"/>
  <c r="BF1522" i="10"/>
  <c r="BG1522" i="10"/>
  <c r="BH1522" i="10"/>
  <c r="BI1522" i="10"/>
  <c r="BJ1522" i="10"/>
  <c r="BK1522" i="10"/>
  <c r="BM1522" i="10"/>
  <c r="AV1523" i="10"/>
  <c r="AW1523" i="10"/>
  <c r="AX1523" i="10"/>
  <c r="BC1523" i="10"/>
  <c r="BD1523" i="10"/>
  <c r="BE1523" i="10"/>
  <c r="BF1523" i="10"/>
  <c r="BG1523" i="10"/>
  <c r="BH1523" i="10"/>
  <c r="BI1523" i="10"/>
  <c r="BJ1523" i="10"/>
  <c r="BK1523" i="10"/>
  <c r="BM1523" i="10"/>
  <c r="AV1524" i="10"/>
  <c r="AW1524" i="10"/>
  <c r="AX1524" i="10"/>
  <c r="BC1524" i="10"/>
  <c r="BD1524" i="10"/>
  <c r="BE1524" i="10"/>
  <c r="BF1524" i="10"/>
  <c r="BG1524" i="10"/>
  <c r="BH1524" i="10"/>
  <c r="BI1524" i="10"/>
  <c r="BJ1524" i="10"/>
  <c r="BK1524" i="10"/>
  <c r="BM1524" i="10"/>
  <c r="AV1525" i="10"/>
  <c r="AW1525" i="10"/>
  <c r="AX1525" i="10"/>
  <c r="BC1525" i="10"/>
  <c r="BD1525" i="10"/>
  <c r="BE1525" i="10"/>
  <c r="BF1525" i="10"/>
  <c r="BG1525" i="10"/>
  <c r="BH1525" i="10"/>
  <c r="BI1525" i="10"/>
  <c r="BJ1525" i="10"/>
  <c r="BK1525" i="10"/>
  <c r="BM1525" i="10"/>
  <c r="AV1526" i="10"/>
  <c r="AW1526" i="10"/>
  <c r="AX1526" i="10"/>
  <c r="BC1526" i="10"/>
  <c r="BD1526" i="10"/>
  <c r="BE1526" i="10"/>
  <c r="BF1526" i="10"/>
  <c r="BG1526" i="10"/>
  <c r="BH1526" i="10"/>
  <c r="BI1526" i="10"/>
  <c r="BJ1526" i="10"/>
  <c r="BK1526" i="10"/>
  <c r="BM1526" i="10"/>
  <c r="AV1527" i="10"/>
  <c r="AW1527" i="10"/>
  <c r="AX1527" i="10"/>
  <c r="BC1527" i="10"/>
  <c r="BD1527" i="10"/>
  <c r="BE1527" i="10"/>
  <c r="BF1527" i="10"/>
  <c r="BG1527" i="10"/>
  <c r="BH1527" i="10"/>
  <c r="BI1527" i="10"/>
  <c r="BJ1527" i="10"/>
  <c r="BK1527" i="10"/>
  <c r="BM1527" i="10"/>
  <c r="AV1528" i="10"/>
  <c r="AW1528" i="10"/>
  <c r="AX1528" i="10"/>
  <c r="BC1528" i="10"/>
  <c r="BD1528" i="10"/>
  <c r="BE1528" i="10"/>
  <c r="BF1528" i="10"/>
  <c r="BG1528" i="10"/>
  <c r="BH1528" i="10"/>
  <c r="BI1528" i="10"/>
  <c r="BJ1528" i="10"/>
  <c r="BK1528" i="10"/>
  <c r="BM1528" i="10"/>
  <c r="AV1529" i="10"/>
  <c r="AW1529" i="10"/>
  <c r="AX1529" i="10"/>
  <c r="BC1529" i="10"/>
  <c r="BD1529" i="10"/>
  <c r="BE1529" i="10"/>
  <c r="BF1529" i="10"/>
  <c r="BG1529" i="10"/>
  <c r="BH1529" i="10"/>
  <c r="BI1529" i="10"/>
  <c r="BJ1529" i="10"/>
  <c r="BK1529" i="10"/>
  <c r="BM1529" i="10"/>
  <c r="AV1530" i="10"/>
  <c r="AW1530" i="10"/>
  <c r="AX1530" i="10"/>
  <c r="BC1530" i="10"/>
  <c r="BD1530" i="10"/>
  <c r="BE1530" i="10"/>
  <c r="BF1530" i="10"/>
  <c r="BG1530" i="10"/>
  <c r="BH1530" i="10"/>
  <c r="BI1530" i="10"/>
  <c r="BJ1530" i="10"/>
  <c r="BK1530" i="10"/>
  <c r="BM1530" i="10"/>
  <c r="AV1531" i="10"/>
  <c r="AW1531" i="10"/>
  <c r="AX1531" i="10"/>
  <c r="BC1531" i="10"/>
  <c r="BD1531" i="10"/>
  <c r="BE1531" i="10"/>
  <c r="BF1531" i="10"/>
  <c r="BG1531" i="10"/>
  <c r="BH1531" i="10"/>
  <c r="BI1531" i="10"/>
  <c r="BJ1531" i="10"/>
  <c r="BK1531" i="10"/>
  <c r="BM1531" i="10"/>
  <c r="AV1532" i="10"/>
  <c r="AW1532" i="10"/>
  <c r="AX1532" i="10"/>
  <c r="BC1532" i="10"/>
  <c r="BD1532" i="10"/>
  <c r="BE1532" i="10"/>
  <c r="BF1532" i="10"/>
  <c r="BG1532" i="10"/>
  <c r="BH1532" i="10"/>
  <c r="BI1532" i="10"/>
  <c r="BJ1532" i="10"/>
  <c r="BK1532" i="10"/>
  <c r="BM1532" i="10"/>
  <c r="AV1533" i="10"/>
  <c r="AW1533" i="10"/>
  <c r="AX1533" i="10"/>
  <c r="BC1533" i="10"/>
  <c r="BD1533" i="10"/>
  <c r="BE1533" i="10"/>
  <c r="BF1533" i="10"/>
  <c r="BG1533" i="10"/>
  <c r="BH1533" i="10"/>
  <c r="BI1533" i="10"/>
  <c r="BJ1533" i="10"/>
  <c r="BK1533" i="10"/>
  <c r="BM1533" i="10"/>
  <c r="AV1534" i="10"/>
  <c r="AW1534" i="10"/>
  <c r="AX1534" i="10"/>
  <c r="BC1534" i="10"/>
  <c r="BD1534" i="10"/>
  <c r="BE1534" i="10"/>
  <c r="BF1534" i="10"/>
  <c r="BG1534" i="10"/>
  <c r="BH1534" i="10"/>
  <c r="BI1534" i="10"/>
  <c r="BJ1534" i="10"/>
  <c r="BK1534" i="10"/>
  <c r="BM1534" i="10"/>
  <c r="AV1535" i="10"/>
  <c r="AW1535" i="10"/>
  <c r="AX1535" i="10"/>
  <c r="BC1535" i="10"/>
  <c r="BD1535" i="10"/>
  <c r="BE1535" i="10"/>
  <c r="BF1535" i="10"/>
  <c r="BG1535" i="10"/>
  <c r="BH1535" i="10"/>
  <c r="BI1535" i="10"/>
  <c r="BJ1535" i="10"/>
  <c r="BK1535" i="10"/>
  <c r="BM1535" i="10"/>
  <c r="AV1536" i="10"/>
  <c r="AW1536" i="10"/>
  <c r="AX1536" i="10"/>
  <c r="BC1536" i="10"/>
  <c r="BD1536" i="10"/>
  <c r="BE1536" i="10"/>
  <c r="BF1536" i="10"/>
  <c r="BG1536" i="10"/>
  <c r="BH1536" i="10"/>
  <c r="BI1536" i="10"/>
  <c r="BJ1536" i="10"/>
  <c r="BK1536" i="10"/>
  <c r="BM1536" i="10"/>
  <c r="AV1537" i="10"/>
  <c r="AW1537" i="10"/>
  <c r="AX1537" i="10"/>
  <c r="BC1537" i="10"/>
  <c r="BD1537" i="10"/>
  <c r="BE1537" i="10"/>
  <c r="BF1537" i="10"/>
  <c r="BG1537" i="10"/>
  <c r="BH1537" i="10"/>
  <c r="BI1537" i="10"/>
  <c r="BJ1537" i="10"/>
  <c r="BK1537" i="10"/>
  <c r="BM1537" i="10"/>
  <c r="AV1538" i="10"/>
  <c r="AW1538" i="10"/>
  <c r="AX1538" i="10"/>
  <c r="BC1538" i="10"/>
  <c r="BD1538" i="10"/>
  <c r="BE1538" i="10"/>
  <c r="BF1538" i="10"/>
  <c r="BG1538" i="10"/>
  <c r="BH1538" i="10"/>
  <c r="BI1538" i="10"/>
  <c r="BJ1538" i="10"/>
  <c r="BK1538" i="10"/>
  <c r="BM1538" i="10"/>
  <c r="AV1539" i="10"/>
  <c r="AW1539" i="10"/>
  <c r="AX1539" i="10"/>
  <c r="BC1539" i="10"/>
  <c r="BD1539" i="10"/>
  <c r="BE1539" i="10"/>
  <c r="BF1539" i="10"/>
  <c r="BG1539" i="10"/>
  <c r="BH1539" i="10"/>
  <c r="BI1539" i="10"/>
  <c r="BJ1539" i="10"/>
  <c r="BK1539" i="10"/>
  <c r="BM1539" i="10"/>
  <c r="AV1540" i="10"/>
  <c r="AW1540" i="10"/>
  <c r="AX1540" i="10"/>
  <c r="BC1540" i="10"/>
  <c r="BD1540" i="10"/>
  <c r="BE1540" i="10"/>
  <c r="BF1540" i="10"/>
  <c r="BG1540" i="10"/>
  <c r="BH1540" i="10"/>
  <c r="BI1540" i="10"/>
  <c r="BJ1540" i="10"/>
  <c r="BK1540" i="10"/>
  <c r="BM1540" i="10"/>
  <c r="AV1541" i="10"/>
  <c r="AW1541" i="10"/>
  <c r="AX1541" i="10"/>
  <c r="BC1541" i="10"/>
  <c r="BD1541" i="10"/>
  <c r="BE1541" i="10"/>
  <c r="BF1541" i="10"/>
  <c r="BG1541" i="10"/>
  <c r="BH1541" i="10"/>
  <c r="BI1541" i="10"/>
  <c r="BJ1541" i="10"/>
  <c r="BK1541" i="10"/>
  <c r="BM1541" i="10"/>
  <c r="AV1542" i="10"/>
  <c r="AW1542" i="10"/>
  <c r="AX1542" i="10"/>
  <c r="BC1542" i="10"/>
  <c r="BD1542" i="10"/>
  <c r="BE1542" i="10"/>
  <c r="BF1542" i="10"/>
  <c r="BG1542" i="10"/>
  <c r="BH1542" i="10"/>
  <c r="BI1542" i="10"/>
  <c r="BJ1542" i="10"/>
  <c r="BK1542" i="10"/>
  <c r="BM1542" i="10"/>
  <c r="AV1543" i="10"/>
  <c r="AW1543" i="10"/>
  <c r="AX1543" i="10"/>
  <c r="BC1543" i="10"/>
  <c r="BD1543" i="10"/>
  <c r="BE1543" i="10"/>
  <c r="BF1543" i="10"/>
  <c r="BG1543" i="10"/>
  <c r="BH1543" i="10"/>
  <c r="BI1543" i="10"/>
  <c r="BJ1543" i="10"/>
  <c r="BK1543" i="10"/>
  <c r="BM1543" i="10"/>
  <c r="AV1544" i="10"/>
  <c r="AW1544" i="10"/>
  <c r="AX1544" i="10"/>
  <c r="BC1544" i="10"/>
  <c r="BD1544" i="10"/>
  <c r="BE1544" i="10"/>
  <c r="BF1544" i="10"/>
  <c r="BG1544" i="10"/>
  <c r="BH1544" i="10"/>
  <c r="BI1544" i="10"/>
  <c r="BJ1544" i="10"/>
  <c r="BK1544" i="10"/>
  <c r="BM1544" i="10"/>
  <c r="AV1545" i="10"/>
  <c r="AW1545" i="10"/>
  <c r="AX1545" i="10"/>
  <c r="BC1545" i="10"/>
  <c r="BD1545" i="10"/>
  <c r="BE1545" i="10"/>
  <c r="BF1545" i="10"/>
  <c r="BG1545" i="10"/>
  <c r="BH1545" i="10"/>
  <c r="BI1545" i="10"/>
  <c r="BJ1545" i="10"/>
  <c r="BK1545" i="10"/>
  <c r="BM1545" i="10"/>
  <c r="AV1546" i="10"/>
  <c r="AW1546" i="10"/>
  <c r="AX1546" i="10"/>
  <c r="BC1546" i="10"/>
  <c r="BD1546" i="10"/>
  <c r="BE1546" i="10"/>
  <c r="BF1546" i="10"/>
  <c r="BG1546" i="10"/>
  <c r="BH1546" i="10"/>
  <c r="BI1546" i="10"/>
  <c r="BJ1546" i="10"/>
  <c r="BK1546" i="10"/>
  <c r="BM1546" i="10"/>
  <c r="AV1547" i="10"/>
  <c r="AW1547" i="10"/>
  <c r="AX1547" i="10"/>
  <c r="BC1547" i="10"/>
  <c r="BD1547" i="10"/>
  <c r="BE1547" i="10"/>
  <c r="BF1547" i="10"/>
  <c r="BG1547" i="10"/>
  <c r="BH1547" i="10"/>
  <c r="BI1547" i="10"/>
  <c r="BJ1547" i="10"/>
  <c r="BK1547" i="10"/>
  <c r="BM1547" i="10"/>
  <c r="AV1548" i="10"/>
  <c r="AW1548" i="10"/>
  <c r="AX1548" i="10"/>
  <c r="BC1548" i="10"/>
  <c r="BD1548" i="10"/>
  <c r="BE1548" i="10"/>
  <c r="BF1548" i="10"/>
  <c r="BG1548" i="10"/>
  <c r="BH1548" i="10"/>
  <c r="BI1548" i="10"/>
  <c r="BJ1548" i="10"/>
  <c r="BK1548" i="10"/>
  <c r="BM1548" i="10"/>
  <c r="AV1549" i="10"/>
  <c r="AW1549" i="10"/>
  <c r="AX1549" i="10"/>
  <c r="BC1549" i="10"/>
  <c r="BD1549" i="10"/>
  <c r="BE1549" i="10"/>
  <c r="BF1549" i="10"/>
  <c r="BG1549" i="10"/>
  <c r="BH1549" i="10"/>
  <c r="BI1549" i="10"/>
  <c r="BJ1549" i="10"/>
  <c r="BK1549" i="10"/>
  <c r="BM1549" i="10"/>
  <c r="AV1550" i="10"/>
  <c r="AW1550" i="10"/>
  <c r="AX1550" i="10"/>
  <c r="BC1550" i="10"/>
  <c r="BD1550" i="10"/>
  <c r="BE1550" i="10"/>
  <c r="BF1550" i="10"/>
  <c r="BG1550" i="10"/>
  <c r="BH1550" i="10"/>
  <c r="BI1550" i="10"/>
  <c r="BJ1550" i="10"/>
  <c r="BK1550" i="10"/>
  <c r="BM1550" i="10"/>
  <c r="AV1551" i="10"/>
  <c r="AW1551" i="10"/>
  <c r="AX1551" i="10"/>
  <c r="BC1551" i="10"/>
  <c r="BD1551" i="10"/>
  <c r="BE1551" i="10"/>
  <c r="BF1551" i="10"/>
  <c r="BG1551" i="10"/>
  <c r="BH1551" i="10"/>
  <c r="BI1551" i="10"/>
  <c r="BJ1551" i="10"/>
  <c r="BK1551" i="10"/>
  <c r="BM1551" i="10"/>
  <c r="AV1552" i="10"/>
  <c r="AW1552" i="10"/>
  <c r="AX1552" i="10"/>
  <c r="BC1552" i="10"/>
  <c r="BD1552" i="10"/>
  <c r="BE1552" i="10"/>
  <c r="BF1552" i="10"/>
  <c r="BG1552" i="10"/>
  <c r="BH1552" i="10"/>
  <c r="BI1552" i="10"/>
  <c r="BJ1552" i="10"/>
  <c r="BK1552" i="10"/>
  <c r="BM1552" i="10"/>
  <c r="AV1553" i="10"/>
  <c r="AW1553" i="10"/>
  <c r="AX1553" i="10"/>
  <c r="BC1553" i="10"/>
  <c r="BD1553" i="10"/>
  <c r="BE1553" i="10"/>
  <c r="BF1553" i="10"/>
  <c r="BG1553" i="10"/>
  <c r="BH1553" i="10"/>
  <c r="BI1553" i="10"/>
  <c r="BJ1553" i="10"/>
  <c r="BK1553" i="10"/>
  <c r="BM1553" i="10"/>
  <c r="AV1554" i="10"/>
  <c r="AW1554" i="10"/>
  <c r="AX1554" i="10"/>
  <c r="BC1554" i="10"/>
  <c r="BD1554" i="10"/>
  <c r="BE1554" i="10"/>
  <c r="BF1554" i="10"/>
  <c r="BG1554" i="10"/>
  <c r="BH1554" i="10"/>
  <c r="BI1554" i="10"/>
  <c r="BJ1554" i="10"/>
  <c r="BK1554" i="10"/>
  <c r="BM1554" i="10"/>
  <c r="AV1555" i="10"/>
  <c r="AW1555" i="10"/>
  <c r="AX1555" i="10"/>
  <c r="BC1555" i="10"/>
  <c r="BD1555" i="10"/>
  <c r="BE1555" i="10"/>
  <c r="BF1555" i="10"/>
  <c r="BG1555" i="10"/>
  <c r="BH1555" i="10"/>
  <c r="BI1555" i="10"/>
  <c r="BJ1555" i="10"/>
  <c r="BK1555" i="10"/>
  <c r="BM1555" i="10"/>
  <c r="AV1556" i="10"/>
  <c r="AW1556" i="10"/>
  <c r="AX1556" i="10"/>
  <c r="BC1556" i="10"/>
  <c r="BD1556" i="10"/>
  <c r="BE1556" i="10"/>
  <c r="BF1556" i="10"/>
  <c r="BG1556" i="10"/>
  <c r="BH1556" i="10"/>
  <c r="BI1556" i="10"/>
  <c r="BJ1556" i="10"/>
  <c r="BK1556" i="10"/>
  <c r="BM1556" i="10"/>
  <c r="AV1557" i="10"/>
  <c r="AW1557" i="10"/>
  <c r="AX1557" i="10"/>
  <c r="BC1557" i="10"/>
  <c r="BD1557" i="10"/>
  <c r="BE1557" i="10"/>
  <c r="BF1557" i="10"/>
  <c r="BG1557" i="10"/>
  <c r="BH1557" i="10"/>
  <c r="BI1557" i="10"/>
  <c r="BJ1557" i="10"/>
  <c r="BK1557" i="10"/>
  <c r="BM1557" i="10"/>
  <c r="AV1558" i="10"/>
  <c r="AW1558" i="10"/>
  <c r="AX1558" i="10"/>
  <c r="BC1558" i="10"/>
  <c r="BD1558" i="10"/>
  <c r="BE1558" i="10"/>
  <c r="BF1558" i="10"/>
  <c r="BG1558" i="10"/>
  <c r="BH1558" i="10"/>
  <c r="BI1558" i="10"/>
  <c r="BJ1558" i="10"/>
  <c r="BK1558" i="10"/>
  <c r="BM1558" i="10"/>
  <c r="AV1559" i="10"/>
  <c r="AW1559" i="10"/>
  <c r="AX1559" i="10"/>
  <c r="BC1559" i="10"/>
  <c r="BD1559" i="10"/>
  <c r="BE1559" i="10"/>
  <c r="BF1559" i="10"/>
  <c r="BG1559" i="10"/>
  <c r="BH1559" i="10"/>
  <c r="BI1559" i="10"/>
  <c r="BJ1559" i="10"/>
  <c r="BK1559" i="10"/>
  <c r="BM1559" i="10"/>
  <c r="AV1560" i="10"/>
  <c r="AW1560" i="10"/>
  <c r="AX1560" i="10"/>
  <c r="BC1560" i="10"/>
  <c r="BD1560" i="10"/>
  <c r="BE1560" i="10"/>
  <c r="BF1560" i="10"/>
  <c r="BG1560" i="10"/>
  <c r="BH1560" i="10"/>
  <c r="BI1560" i="10"/>
  <c r="BJ1560" i="10"/>
  <c r="BK1560" i="10"/>
  <c r="BM1560" i="10"/>
  <c r="AV1561" i="10"/>
  <c r="AW1561" i="10"/>
  <c r="AX1561" i="10"/>
  <c r="BC1561" i="10"/>
  <c r="BD1561" i="10"/>
  <c r="BE1561" i="10"/>
  <c r="BF1561" i="10"/>
  <c r="BG1561" i="10"/>
  <c r="BH1561" i="10"/>
  <c r="BI1561" i="10"/>
  <c r="BJ1561" i="10"/>
  <c r="BK1561" i="10"/>
  <c r="BM1561" i="10"/>
  <c r="AV1562" i="10"/>
  <c r="AW1562" i="10"/>
  <c r="AX1562" i="10"/>
  <c r="BC1562" i="10"/>
  <c r="BD1562" i="10"/>
  <c r="BE1562" i="10"/>
  <c r="BF1562" i="10"/>
  <c r="BG1562" i="10"/>
  <c r="BH1562" i="10"/>
  <c r="BI1562" i="10"/>
  <c r="BJ1562" i="10"/>
  <c r="BK1562" i="10"/>
  <c r="BM1562" i="10"/>
  <c r="AV1563" i="10"/>
  <c r="AW1563" i="10"/>
  <c r="AX1563" i="10"/>
  <c r="BC1563" i="10"/>
  <c r="BD1563" i="10"/>
  <c r="BE1563" i="10"/>
  <c r="BF1563" i="10"/>
  <c r="BG1563" i="10"/>
  <c r="BH1563" i="10"/>
  <c r="BI1563" i="10"/>
  <c r="BJ1563" i="10"/>
  <c r="BK1563" i="10"/>
  <c r="BM1563" i="10"/>
  <c r="AV1564" i="10"/>
  <c r="AW1564" i="10"/>
  <c r="AX1564" i="10"/>
  <c r="BC1564" i="10"/>
  <c r="BD1564" i="10"/>
  <c r="BE1564" i="10"/>
  <c r="BF1564" i="10"/>
  <c r="BG1564" i="10"/>
  <c r="BH1564" i="10"/>
  <c r="BI1564" i="10"/>
  <c r="BJ1564" i="10"/>
  <c r="BK1564" i="10"/>
  <c r="BM1564" i="10"/>
  <c r="AV1565" i="10"/>
  <c r="AW1565" i="10"/>
  <c r="AX1565" i="10"/>
  <c r="BC1565" i="10"/>
  <c r="BD1565" i="10"/>
  <c r="BE1565" i="10"/>
  <c r="BF1565" i="10"/>
  <c r="BG1565" i="10"/>
  <c r="BH1565" i="10"/>
  <c r="BI1565" i="10"/>
  <c r="BJ1565" i="10"/>
  <c r="BK1565" i="10"/>
  <c r="BM1565" i="10"/>
  <c r="AV1566" i="10"/>
  <c r="AW1566" i="10"/>
  <c r="AX1566" i="10"/>
  <c r="BC1566" i="10"/>
  <c r="BD1566" i="10"/>
  <c r="BE1566" i="10"/>
  <c r="BF1566" i="10"/>
  <c r="BG1566" i="10"/>
  <c r="BH1566" i="10"/>
  <c r="BI1566" i="10"/>
  <c r="BJ1566" i="10"/>
  <c r="BK1566" i="10"/>
  <c r="BM1566" i="10"/>
  <c r="AV1567" i="10"/>
  <c r="AW1567" i="10"/>
  <c r="AX1567" i="10"/>
  <c r="BC1567" i="10"/>
  <c r="BD1567" i="10"/>
  <c r="BE1567" i="10"/>
  <c r="BF1567" i="10"/>
  <c r="BG1567" i="10"/>
  <c r="BH1567" i="10"/>
  <c r="BI1567" i="10"/>
  <c r="BJ1567" i="10"/>
  <c r="BK1567" i="10"/>
  <c r="BM1567" i="10"/>
  <c r="AV1568" i="10"/>
  <c r="AW1568" i="10"/>
  <c r="AX1568" i="10"/>
  <c r="BC1568" i="10"/>
  <c r="BD1568" i="10"/>
  <c r="BE1568" i="10"/>
  <c r="BF1568" i="10"/>
  <c r="BG1568" i="10"/>
  <c r="BH1568" i="10"/>
  <c r="BI1568" i="10"/>
  <c r="BJ1568" i="10"/>
  <c r="BK1568" i="10"/>
  <c r="BM1568" i="10"/>
  <c r="AV1569" i="10"/>
  <c r="AW1569" i="10"/>
  <c r="AX1569" i="10"/>
  <c r="BC1569" i="10"/>
  <c r="BD1569" i="10"/>
  <c r="BE1569" i="10"/>
  <c r="BF1569" i="10"/>
  <c r="BG1569" i="10"/>
  <c r="BH1569" i="10"/>
  <c r="BI1569" i="10"/>
  <c r="BJ1569" i="10"/>
  <c r="BK1569" i="10"/>
  <c r="BM1569" i="10"/>
  <c r="AV1570" i="10"/>
  <c r="AW1570" i="10"/>
  <c r="AX1570" i="10"/>
  <c r="BC1570" i="10"/>
  <c r="BD1570" i="10"/>
  <c r="BE1570" i="10"/>
  <c r="BF1570" i="10"/>
  <c r="BG1570" i="10"/>
  <c r="BH1570" i="10"/>
  <c r="BI1570" i="10"/>
  <c r="BJ1570" i="10"/>
  <c r="BK1570" i="10"/>
  <c r="BM1570" i="10"/>
  <c r="AV1571" i="10"/>
  <c r="AW1571" i="10"/>
  <c r="AX1571" i="10"/>
  <c r="BC1571" i="10"/>
  <c r="BD1571" i="10"/>
  <c r="BE1571" i="10"/>
  <c r="BF1571" i="10"/>
  <c r="BG1571" i="10"/>
  <c r="BH1571" i="10"/>
  <c r="BI1571" i="10"/>
  <c r="BJ1571" i="10"/>
  <c r="BK1571" i="10"/>
  <c r="BM1571" i="10"/>
  <c r="AV1572" i="10"/>
  <c r="AW1572" i="10"/>
  <c r="AX1572" i="10"/>
  <c r="BC1572" i="10"/>
  <c r="BD1572" i="10"/>
  <c r="BE1572" i="10"/>
  <c r="BF1572" i="10"/>
  <c r="BG1572" i="10"/>
  <c r="BH1572" i="10"/>
  <c r="BI1572" i="10"/>
  <c r="BJ1572" i="10"/>
  <c r="BK1572" i="10"/>
  <c r="BM1572" i="10"/>
  <c r="AV1573" i="10"/>
  <c r="AW1573" i="10"/>
  <c r="AX1573" i="10"/>
  <c r="BC1573" i="10"/>
  <c r="BD1573" i="10"/>
  <c r="BE1573" i="10"/>
  <c r="BF1573" i="10"/>
  <c r="BG1573" i="10"/>
  <c r="BH1573" i="10"/>
  <c r="BI1573" i="10"/>
  <c r="BJ1573" i="10"/>
  <c r="BK1573" i="10"/>
  <c r="BM1573" i="10"/>
  <c r="AV1574" i="10"/>
  <c r="AW1574" i="10"/>
  <c r="AX1574" i="10"/>
  <c r="BC1574" i="10"/>
  <c r="BD1574" i="10"/>
  <c r="BE1574" i="10"/>
  <c r="BF1574" i="10"/>
  <c r="BG1574" i="10"/>
  <c r="BH1574" i="10"/>
  <c r="BI1574" i="10"/>
  <c r="BJ1574" i="10"/>
  <c r="BK1574" i="10"/>
  <c r="BM1574" i="10"/>
  <c r="AV1575" i="10"/>
  <c r="AW1575" i="10"/>
  <c r="AX1575" i="10"/>
  <c r="BC1575" i="10"/>
  <c r="BD1575" i="10"/>
  <c r="BE1575" i="10"/>
  <c r="BF1575" i="10"/>
  <c r="BG1575" i="10"/>
  <c r="BH1575" i="10"/>
  <c r="BI1575" i="10"/>
  <c r="BJ1575" i="10"/>
  <c r="BK1575" i="10"/>
  <c r="BM1575" i="10"/>
  <c r="AV1576" i="10"/>
  <c r="AW1576" i="10"/>
  <c r="AX1576" i="10"/>
  <c r="BC1576" i="10"/>
  <c r="BD1576" i="10"/>
  <c r="BE1576" i="10"/>
  <c r="BF1576" i="10"/>
  <c r="BG1576" i="10"/>
  <c r="BH1576" i="10"/>
  <c r="BI1576" i="10"/>
  <c r="BJ1576" i="10"/>
  <c r="BK1576" i="10"/>
  <c r="BM1576" i="10"/>
  <c r="AV1577" i="10"/>
  <c r="AW1577" i="10"/>
  <c r="AX1577" i="10"/>
  <c r="BC1577" i="10"/>
  <c r="BD1577" i="10"/>
  <c r="BE1577" i="10"/>
  <c r="BF1577" i="10"/>
  <c r="BG1577" i="10"/>
  <c r="BH1577" i="10"/>
  <c r="BI1577" i="10"/>
  <c r="BJ1577" i="10"/>
  <c r="BK1577" i="10"/>
  <c r="BM1577" i="10"/>
  <c r="AV1578" i="10"/>
  <c r="AW1578" i="10"/>
  <c r="AX1578" i="10"/>
  <c r="BC1578" i="10"/>
  <c r="BD1578" i="10"/>
  <c r="BE1578" i="10"/>
  <c r="BF1578" i="10"/>
  <c r="BG1578" i="10"/>
  <c r="BH1578" i="10"/>
  <c r="BI1578" i="10"/>
  <c r="BJ1578" i="10"/>
  <c r="BK1578" i="10"/>
  <c r="BM1578" i="10"/>
  <c r="AV1579" i="10"/>
  <c r="AW1579" i="10"/>
  <c r="AX1579" i="10"/>
  <c r="BC1579" i="10"/>
  <c r="BD1579" i="10"/>
  <c r="BE1579" i="10"/>
  <c r="BF1579" i="10"/>
  <c r="BG1579" i="10"/>
  <c r="BH1579" i="10"/>
  <c r="BI1579" i="10"/>
  <c r="BJ1579" i="10"/>
  <c r="BK1579" i="10"/>
  <c r="BM1579" i="10"/>
  <c r="AV1580" i="10"/>
  <c r="AW1580" i="10"/>
  <c r="AX1580" i="10"/>
  <c r="BC1580" i="10"/>
  <c r="BD1580" i="10"/>
  <c r="BE1580" i="10"/>
  <c r="BF1580" i="10"/>
  <c r="BG1580" i="10"/>
  <c r="BH1580" i="10"/>
  <c r="BI1580" i="10"/>
  <c r="BJ1580" i="10"/>
  <c r="BK1580" i="10"/>
  <c r="BM1580" i="10"/>
  <c r="AV1581" i="10"/>
  <c r="AW1581" i="10"/>
  <c r="AX1581" i="10"/>
  <c r="BC1581" i="10"/>
  <c r="BD1581" i="10"/>
  <c r="BE1581" i="10"/>
  <c r="BF1581" i="10"/>
  <c r="BG1581" i="10"/>
  <c r="BH1581" i="10"/>
  <c r="BI1581" i="10"/>
  <c r="BJ1581" i="10"/>
  <c r="BK1581" i="10"/>
  <c r="BM1581" i="10"/>
  <c r="AV1582" i="10"/>
  <c r="AW1582" i="10"/>
  <c r="AX1582" i="10"/>
  <c r="BC1582" i="10"/>
  <c r="BD1582" i="10"/>
  <c r="BE1582" i="10"/>
  <c r="BF1582" i="10"/>
  <c r="BG1582" i="10"/>
  <c r="BH1582" i="10"/>
  <c r="BI1582" i="10"/>
  <c r="BJ1582" i="10"/>
  <c r="BK1582" i="10"/>
  <c r="BM1582" i="10"/>
  <c r="AV1583" i="10"/>
  <c r="AW1583" i="10"/>
  <c r="AX1583" i="10"/>
  <c r="BC1583" i="10"/>
  <c r="BD1583" i="10"/>
  <c r="BE1583" i="10"/>
  <c r="BF1583" i="10"/>
  <c r="BG1583" i="10"/>
  <c r="BH1583" i="10"/>
  <c r="BI1583" i="10"/>
  <c r="BJ1583" i="10"/>
  <c r="BK1583" i="10"/>
  <c r="BM1583" i="10"/>
  <c r="AV1584" i="10"/>
  <c r="AW1584" i="10"/>
  <c r="AX1584" i="10"/>
  <c r="BC1584" i="10"/>
  <c r="BD1584" i="10"/>
  <c r="BE1584" i="10"/>
  <c r="BF1584" i="10"/>
  <c r="BG1584" i="10"/>
  <c r="BH1584" i="10"/>
  <c r="BI1584" i="10"/>
  <c r="BJ1584" i="10"/>
  <c r="BK1584" i="10"/>
  <c r="BM1584" i="10"/>
  <c r="AV1585" i="10"/>
  <c r="AW1585" i="10"/>
  <c r="AX1585" i="10"/>
  <c r="BC1585" i="10"/>
  <c r="BD1585" i="10"/>
  <c r="BE1585" i="10"/>
  <c r="BF1585" i="10"/>
  <c r="BG1585" i="10"/>
  <c r="BH1585" i="10"/>
  <c r="BI1585" i="10"/>
  <c r="BJ1585" i="10"/>
  <c r="BK1585" i="10"/>
  <c r="BM1585" i="10"/>
  <c r="AV1586" i="10"/>
  <c r="AW1586" i="10"/>
  <c r="AX1586" i="10"/>
  <c r="BC1586" i="10"/>
  <c r="BD1586" i="10"/>
  <c r="BE1586" i="10"/>
  <c r="BF1586" i="10"/>
  <c r="BG1586" i="10"/>
  <c r="BH1586" i="10"/>
  <c r="BI1586" i="10"/>
  <c r="BJ1586" i="10"/>
  <c r="BK1586" i="10"/>
  <c r="BM1586" i="10"/>
  <c r="AV1587" i="10"/>
  <c r="AW1587" i="10"/>
  <c r="AX1587" i="10"/>
  <c r="BC1587" i="10"/>
  <c r="BD1587" i="10"/>
  <c r="BE1587" i="10"/>
  <c r="BF1587" i="10"/>
  <c r="BG1587" i="10"/>
  <c r="BH1587" i="10"/>
  <c r="BI1587" i="10"/>
  <c r="BJ1587" i="10"/>
  <c r="BK1587" i="10"/>
  <c r="BM1587" i="10"/>
  <c r="AV1588" i="10"/>
  <c r="AW1588" i="10"/>
  <c r="AX1588" i="10"/>
  <c r="BC1588" i="10"/>
  <c r="BD1588" i="10"/>
  <c r="BE1588" i="10"/>
  <c r="BF1588" i="10"/>
  <c r="BG1588" i="10"/>
  <c r="BH1588" i="10"/>
  <c r="BI1588" i="10"/>
  <c r="BJ1588" i="10"/>
  <c r="BK1588" i="10"/>
  <c r="BM1588" i="10"/>
  <c r="AV1589" i="10"/>
  <c r="AW1589" i="10"/>
  <c r="AX1589" i="10"/>
  <c r="BC1589" i="10"/>
  <c r="BD1589" i="10"/>
  <c r="BE1589" i="10"/>
  <c r="BF1589" i="10"/>
  <c r="BG1589" i="10"/>
  <c r="BH1589" i="10"/>
  <c r="BI1589" i="10"/>
  <c r="BJ1589" i="10"/>
  <c r="BK1589" i="10"/>
  <c r="BM1589" i="10"/>
  <c r="AV1590" i="10"/>
  <c r="AW1590" i="10"/>
  <c r="AX1590" i="10"/>
  <c r="BC1590" i="10"/>
  <c r="BD1590" i="10"/>
  <c r="BE1590" i="10"/>
  <c r="BF1590" i="10"/>
  <c r="BG1590" i="10"/>
  <c r="BH1590" i="10"/>
  <c r="BI1590" i="10"/>
  <c r="BJ1590" i="10"/>
  <c r="BK1590" i="10"/>
  <c r="BM1590" i="10"/>
  <c r="AV1591" i="10"/>
  <c r="AW1591" i="10"/>
  <c r="AX1591" i="10"/>
  <c r="BC1591" i="10"/>
  <c r="BD1591" i="10"/>
  <c r="BE1591" i="10"/>
  <c r="BF1591" i="10"/>
  <c r="BG1591" i="10"/>
  <c r="BH1591" i="10"/>
  <c r="BI1591" i="10"/>
  <c r="BJ1591" i="10"/>
  <c r="BK1591" i="10"/>
  <c r="BM1591" i="10"/>
  <c r="AV1592" i="10"/>
  <c r="AW1592" i="10"/>
  <c r="AX1592" i="10"/>
  <c r="BC1592" i="10"/>
  <c r="BD1592" i="10"/>
  <c r="BE1592" i="10"/>
  <c r="BF1592" i="10"/>
  <c r="BG1592" i="10"/>
  <c r="BH1592" i="10"/>
  <c r="BI1592" i="10"/>
  <c r="BJ1592" i="10"/>
  <c r="BK1592" i="10"/>
  <c r="BM1592" i="10"/>
  <c r="AV1593" i="10"/>
  <c r="AW1593" i="10"/>
  <c r="AX1593" i="10"/>
  <c r="BC1593" i="10"/>
  <c r="BD1593" i="10"/>
  <c r="BE1593" i="10"/>
  <c r="BF1593" i="10"/>
  <c r="BG1593" i="10"/>
  <c r="BH1593" i="10"/>
  <c r="BI1593" i="10"/>
  <c r="BJ1593" i="10"/>
  <c r="BK1593" i="10"/>
  <c r="BM1593" i="10"/>
  <c r="AV1594" i="10"/>
  <c r="AW1594" i="10"/>
  <c r="AX1594" i="10"/>
  <c r="BC1594" i="10"/>
  <c r="BD1594" i="10"/>
  <c r="BE1594" i="10"/>
  <c r="BF1594" i="10"/>
  <c r="BG1594" i="10"/>
  <c r="BH1594" i="10"/>
  <c r="BI1594" i="10"/>
  <c r="BJ1594" i="10"/>
  <c r="BK1594" i="10"/>
  <c r="BM1594" i="10"/>
  <c r="AV1595" i="10"/>
  <c r="AW1595" i="10"/>
  <c r="AX1595" i="10"/>
  <c r="BC1595" i="10"/>
  <c r="BD1595" i="10"/>
  <c r="BE1595" i="10"/>
  <c r="BF1595" i="10"/>
  <c r="BG1595" i="10"/>
  <c r="BH1595" i="10"/>
  <c r="BI1595" i="10"/>
  <c r="BJ1595" i="10"/>
  <c r="BK1595" i="10"/>
  <c r="BM1595" i="10"/>
  <c r="AV1596" i="10"/>
  <c r="AW1596" i="10"/>
  <c r="AX1596" i="10"/>
  <c r="BC1596" i="10"/>
  <c r="BD1596" i="10"/>
  <c r="BE1596" i="10"/>
  <c r="BF1596" i="10"/>
  <c r="BG1596" i="10"/>
  <c r="BH1596" i="10"/>
  <c r="BI1596" i="10"/>
  <c r="BJ1596" i="10"/>
  <c r="BK1596" i="10"/>
  <c r="BM1596" i="10"/>
  <c r="AV1597" i="10"/>
  <c r="AW1597" i="10"/>
  <c r="AX1597" i="10"/>
  <c r="BC1597" i="10"/>
  <c r="BD1597" i="10"/>
  <c r="BE1597" i="10"/>
  <c r="BF1597" i="10"/>
  <c r="BG1597" i="10"/>
  <c r="BH1597" i="10"/>
  <c r="BI1597" i="10"/>
  <c r="BJ1597" i="10"/>
  <c r="BK1597" i="10"/>
  <c r="BM1597" i="10"/>
  <c r="AV1598" i="10"/>
  <c r="AW1598" i="10"/>
  <c r="AX1598" i="10"/>
  <c r="BC1598" i="10"/>
  <c r="BD1598" i="10"/>
  <c r="BE1598" i="10"/>
  <c r="BF1598" i="10"/>
  <c r="BG1598" i="10"/>
  <c r="BH1598" i="10"/>
  <c r="BI1598" i="10"/>
  <c r="BJ1598" i="10"/>
  <c r="BK1598" i="10"/>
  <c r="BM1598" i="10"/>
  <c r="AV1599" i="10"/>
  <c r="AW1599" i="10"/>
  <c r="AX1599" i="10"/>
  <c r="BC1599" i="10"/>
  <c r="BD1599" i="10"/>
  <c r="BE1599" i="10"/>
  <c r="BF1599" i="10"/>
  <c r="BG1599" i="10"/>
  <c r="BH1599" i="10"/>
  <c r="BI1599" i="10"/>
  <c r="BJ1599" i="10"/>
  <c r="BK1599" i="10"/>
  <c r="BM1599" i="10"/>
  <c r="AV1600" i="10"/>
  <c r="AW1600" i="10"/>
  <c r="AX1600" i="10"/>
  <c r="BC1600" i="10"/>
  <c r="BD1600" i="10"/>
  <c r="BE1600" i="10"/>
  <c r="BF1600" i="10"/>
  <c r="BG1600" i="10"/>
  <c r="BH1600" i="10"/>
  <c r="BI1600" i="10"/>
  <c r="BJ1600" i="10"/>
  <c r="BK1600" i="10"/>
  <c r="BM1600" i="10"/>
  <c r="AV1601" i="10"/>
  <c r="AW1601" i="10"/>
  <c r="AX1601" i="10"/>
  <c r="BC1601" i="10"/>
  <c r="BD1601" i="10"/>
  <c r="BE1601" i="10"/>
  <c r="BF1601" i="10"/>
  <c r="BG1601" i="10"/>
  <c r="BH1601" i="10"/>
  <c r="BI1601" i="10"/>
  <c r="BJ1601" i="10"/>
  <c r="BK1601" i="10"/>
  <c r="BM1601" i="10"/>
  <c r="AV1602" i="10"/>
  <c r="AW1602" i="10"/>
  <c r="AX1602" i="10"/>
  <c r="BC1602" i="10"/>
  <c r="BD1602" i="10"/>
  <c r="BE1602" i="10"/>
  <c r="BF1602" i="10"/>
  <c r="BG1602" i="10"/>
  <c r="BH1602" i="10"/>
  <c r="BI1602" i="10"/>
  <c r="BJ1602" i="10"/>
  <c r="BK1602" i="10"/>
  <c r="BM1602" i="10"/>
  <c r="AV1603" i="10"/>
  <c r="AW1603" i="10"/>
  <c r="AX1603" i="10"/>
  <c r="BC1603" i="10"/>
  <c r="BD1603" i="10"/>
  <c r="BE1603" i="10"/>
  <c r="BF1603" i="10"/>
  <c r="BG1603" i="10"/>
  <c r="BH1603" i="10"/>
  <c r="BI1603" i="10"/>
  <c r="BJ1603" i="10"/>
  <c r="BK1603" i="10"/>
  <c r="BM1603" i="10"/>
  <c r="AV1604" i="10"/>
  <c r="AW1604" i="10"/>
  <c r="AX1604" i="10"/>
  <c r="BC1604" i="10"/>
  <c r="BD1604" i="10"/>
  <c r="BE1604" i="10"/>
  <c r="BF1604" i="10"/>
  <c r="BG1604" i="10"/>
  <c r="BH1604" i="10"/>
  <c r="BI1604" i="10"/>
  <c r="BJ1604" i="10"/>
  <c r="BK1604" i="10"/>
  <c r="BM1604" i="10"/>
  <c r="AV1605" i="10"/>
  <c r="AW1605" i="10"/>
  <c r="AX1605" i="10"/>
  <c r="BC1605" i="10"/>
  <c r="BD1605" i="10"/>
  <c r="BE1605" i="10"/>
  <c r="BF1605" i="10"/>
  <c r="BG1605" i="10"/>
  <c r="BH1605" i="10"/>
  <c r="BI1605" i="10"/>
  <c r="BJ1605" i="10"/>
  <c r="BK1605" i="10"/>
  <c r="BM1605" i="10"/>
  <c r="AV1606" i="10"/>
  <c r="AW1606" i="10"/>
  <c r="AX1606" i="10"/>
  <c r="BC1606" i="10"/>
  <c r="BD1606" i="10"/>
  <c r="BE1606" i="10"/>
  <c r="BF1606" i="10"/>
  <c r="BG1606" i="10"/>
  <c r="BH1606" i="10"/>
  <c r="BI1606" i="10"/>
  <c r="BJ1606" i="10"/>
  <c r="BK1606" i="10"/>
  <c r="BM1606" i="10"/>
  <c r="AV1607" i="10"/>
  <c r="AW1607" i="10"/>
  <c r="AX1607" i="10"/>
  <c r="BC1607" i="10"/>
  <c r="BD1607" i="10"/>
  <c r="BE1607" i="10"/>
  <c r="BF1607" i="10"/>
  <c r="BG1607" i="10"/>
  <c r="BH1607" i="10"/>
  <c r="BI1607" i="10"/>
  <c r="BJ1607" i="10"/>
  <c r="BK1607" i="10"/>
  <c r="BM1607" i="10"/>
  <c r="AV1608" i="10"/>
  <c r="AW1608" i="10"/>
  <c r="AX1608" i="10"/>
  <c r="BC1608" i="10"/>
  <c r="BD1608" i="10"/>
  <c r="BE1608" i="10"/>
  <c r="BF1608" i="10"/>
  <c r="BG1608" i="10"/>
  <c r="BH1608" i="10"/>
  <c r="BI1608" i="10"/>
  <c r="BJ1608" i="10"/>
  <c r="BK1608" i="10"/>
  <c r="BM1608" i="10"/>
  <c r="AV1609" i="10"/>
  <c r="AW1609" i="10"/>
  <c r="AX1609" i="10"/>
  <c r="BC1609" i="10"/>
  <c r="BD1609" i="10"/>
  <c r="BE1609" i="10"/>
  <c r="BF1609" i="10"/>
  <c r="BG1609" i="10"/>
  <c r="BH1609" i="10"/>
  <c r="BI1609" i="10"/>
  <c r="BJ1609" i="10"/>
  <c r="BK1609" i="10"/>
  <c r="BM1609" i="10"/>
  <c r="AV1610" i="10"/>
  <c r="AW1610" i="10"/>
  <c r="AX1610" i="10"/>
  <c r="BC1610" i="10"/>
  <c r="BD1610" i="10"/>
  <c r="BE1610" i="10"/>
  <c r="BF1610" i="10"/>
  <c r="BG1610" i="10"/>
  <c r="BH1610" i="10"/>
  <c r="BI1610" i="10"/>
  <c r="BJ1610" i="10"/>
  <c r="BK1610" i="10"/>
  <c r="BM1610" i="10"/>
  <c r="AV1611" i="10"/>
  <c r="AW1611" i="10"/>
  <c r="AX1611" i="10"/>
  <c r="BC1611" i="10"/>
  <c r="BD1611" i="10"/>
  <c r="BE1611" i="10"/>
  <c r="BF1611" i="10"/>
  <c r="BG1611" i="10"/>
  <c r="BH1611" i="10"/>
  <c r="BI1611" i="10"/>
  <c r="BJ1611" i="10"/>
  <c r="BK1611" i="10"/>
  <c r="BM1611" i="10"/>
  <c r="AV1612" i="10"/>
  <c r="AW1612" i="10"/>
  <c r="AX1612" i="10"/>
  <c r="BC1612" i="10"/>
  <c r="BD1612" i="10"/>
  <c r="BE1612" i="10"/>
  <c r="BF1612" i="10"/>
  <c r="BG1612" i="10"/>
  <c r="BH1612" i="10"/>
  <c r="BI1612" i="10"/>
  <c r="BJ1612" i="10"/>
  <c r="BK1612" i="10"/>
  <c r="BM1612" i="10"/>
  <c r="AV1613" i="10"/>
  <c r="AW1613" i="10"/>
  <c r="AX1613" i="10"/>
  <c r="BC1613" i="10"/>
  <c r="BD1613" i="10"/>
  <c r="BE1613" i="10"/>
  <c r="BF1613" i="10"/>
  <c r="BG1613" i="10"/>
  <c r="BH1613" i="10"/>
  <c r="BI1613" i="10"/>
  <c r="BJ1613" i="10"/>
  <c r="BK1613" i="10"/>
  <c r="BM1613" i="10"/>
  <c r="AV1614" i="10"/>
  <c r="AW1614" i="10"/>
  <c r="AX1614" i="10"/>
  <c r="BC1614" i="10"/>
  <c r="BD1614" i="10"/>
  <c r="BE1614" i="10"/>
  <c r="BF1614" i="10"/>
  <c r="BG1614" i="10"/>
  <c r="BH1614" i="10"/>
  <c r="BI1614" i="10"/>
  <c r="BJ1614" i="10"/>
  <c r="BK1614" i="10"/>
  <c r="BM1614" i="10"/>
  <c r="AV1615" i="10"/>
  <c r="AW1615" i="10"/>
  <c r="AX1615" i="10"/>
  <c r="BC1615" i="10"/>
  <c r="BD1615" i="10"/>
  <c r="BE1615" i="10"/>
  <c r="BF1615" i="10"/>
  <c r="BG1615" i="10"/>
  <c r="BH1615" i="10"/>
  <c r="BI1615" i="10"/>
  <c r="BJ1615" i="10"/>
  <c r="BK1615" i="10"/>
  <c r="BM1615" i="10"/>
  <c r="AV1616" i="10"/>
  <c r="AW1616" i="10"/>
  <c r="AX1616" i="10"/>
  <c r="BC1616" i="10"/>
  <c r="BD1616" i="10"/>
  <c r="BE1616" i="10"/>
  <c r="BF1616" i="10"/>
  <c r="BG1616" i="10"/>
  <c r="BH1616" i="10"/>
  <c r="BI1616" i="10"/>
  <c r="BJ1616" i="10"/>
  <c r="BK1616" i="10"/>
  <c r="BM1616" i="10"/>
  <c r="AV1617" i="10"/>
  <c r="AW1617" i="10"/>
  <c r="AX1617" i="10"/>
  <c r="BC1617" i="10"/>
  <c r="BD1617" i="10"/>
  <c r="BE1617" i="10"/>
  <c r="BF1617" i="10"/>
  <c r="BG1617" i="10"/>
  <c r="BH1617" i="10"/>
  <c r="BI1617" i="10"/>
  <c r="BJ1617" i="10"/>
  <c r="BK1617" i="10"/>
  <c r="BM1617" i="10"/>
  <c r="AV1618" i="10"/>
  <c r="AW1618" i="10"/>
  <c r="AX1618" i="10"/>
  <c r="BC1618" i="10"/>
  <c r="BD1618" i="10"/>
  <c r="BE1618" i="10"/>
  <c r="BF1618" i="10"/>
  <c r="BG1618" i="10"/>
  <c r="BH1618" i="10"/>
  <c r="BI1618" i="10"/>
  <c r="BJ1618" i="10"/>
  <c r="BK1618" i="10"/>
  <c r="BM1618" i="10"/>
  <c r="AV1619" i="10"/>
  <c r="AW1619" i="10"/>
  <c r="AX1619" i="10"/>
  <c r="BC1619" i="10"/>
  <c r="BD1619" i="10"/>
  <c r="BE1619" i="10"/>
  <c r="BF1619" i="10"/>
  <c r="BG1619" i="10"/>
  <c r="BH1619" i="10"/>
  <c r="BI1619" i="10"/>
  <c r="BJ1619" i="10"/>
  <c r="BK1619" i="10"/>
  <c r="BM1619" i="10"/>
  <c r="AV1620" i="10"/>
  <c r="AW1620" i="10"/>
  <c r="AX1620" i="10"/>
  <c r="BC1620" i="10"/>
  <c r="BD1620" i="10"/>
  <c r="BE1620" i="10"/>
  <c r="BF1620" i="10"/>
  <c r="BG1620" i="10"/>
  <c r="BH1620" i="10"/>
  <c r="BI1620" i="10"/>
  <c r="BJ1620" i="10"/>
  <c r="BK1620" i="10"/>
  <c r="BM1620" i="10"/>
  <c r="AV1621" i="10"/>
  <c r="AW1621" i="10"/>
  <c r="AX1621" i="10"/>
  <c r="BC1621" i="10"/>
  <c r="BD1621" i="10"/>
  <c r="BE1621" i="10"/>
  <c r="BF1621" i="10"/>
  <c r="BG1621" i="10"/>
  <c r="BH1621" i="10"/>
  <c r="BI1621" i="10"/>
  <c r="BJ1621" i="10"/>
  <c r="BK1621" i="10"/>
  <c r="BM1621" i="10"/>
  <c r="AV1622" i="10"/>
  <c r="AW1622" i="10"/>
  <c r="AX1622" i="10"/>
  <c r="BC1622" i="10"/>
  <c r="BD1622" i="10"/>
  <c r="BE1622" i="10"/>
  <c r="BF1622" i="10"/>
  <c r="BG1622" i="10"/>
  <c r="BH1622" i="10"/>
  <c r="BI1622" i="10"/>
  <c r="BJ1622" i="10"/>
  <c r="BK1622" i="10"/>
  <c r="BM1622" i="10"/>
  <c r="AV1623" i="10"/>
  <c r="AW1623" i="10"/>
  <c r="AX1623" i="10"/>
  <c r="BC1623" i="10"/>
  <c r="BD1623" i="10"/>
  <c r="BE1623" i="10"/>
  <c r="BF1623" i="10"/>
  <c r="BG1623" i="10"/>
  <c r="BH1623" i="10"/>
  <c r="BI1623" i="10"/>
  <c r="BJ1623" i="10"/>
  <c r="BK1623" i="10"/>
  <c r="BM1623" i="10"/>
  <c r="AV1624" i="10"/>
  <c r="AW1624" i="10"/>
  <c r="AX1624" i="10"/>
  <c r="BC1624" i="10"/>
  <c r="BD1624" i="10"/>
  <c r="BE1624" i="10"/>
  <c r="BF1624" i="10"/>
  <c r="BG1624" i="10"/>
  <c r="BH1624" i="10"/>
  <c r="BI1624" i="10"/>
  <c r="BJ1624" i="10"/>
  <c r="BK1624" i="10"/>
  <c r="BM1624" i="10"/>
  <c r="AV1625" i="10"/>
  <c r="AW1625" i="10"/>
  <c r="AX1625" i="10"/>
  <c r="BC1625" i="10"/>
  <c r="BD1625" i="10"/>
  <c r="BE1625" i="10"/>
  <c r="BF1625" i="10"/>
  <c r="BG1625" i="10"/>
  <c r="BH1625" i="10"/>
  <c r="BI1625" i="10"/>
  <c r="BJ1625" i="10"/>
  <c r="BK1625" i="10"/>
  <c r="BM1625" i="10"/>
  <c r="AV1626" i="10"/>
  <c r="AW1626" i="10"/>
  <c r="AX1626" i="10"/>
  <c r="BC1626" i="10"/>
  <c r="BD1626" i="10"/>
  <c r="BE1626" i="10"/>
  <c r="BF1626" i="10"/>
  <c r="BG1626" i="10"/>
  <c r="BH1626" i="10"/>
  <c r="BI1626" i="10"/>
  <c r="BJ1626" i="10"/>
  <c r="BK1626" i="10"/>
  <c r="BM1626" i="10"/>
  <c r="AV1627" i="10"/>
  <c r="AW1627" i="10"/>
  <c r="AX1627" i="10"/>
  <c r="BC1627" i="10"/>
  <c r="BD1627" i="10"/>
  <c r="BE1627" i="10"/>
  <c r="BF1627" i="10"/>
  <c r="BG1627" i="10"/>
  <c r="BH1627" i="10"/>
  <c r="BI1627" i="10"/>
  <c r="BJ1627" i="10"/>
  <c r="BK1627" i="10"/>
  <c r="BM1627" i="10"/>
  <c r="AV1628" i="10"/>
  <c r="AW1628" i="10"/>
  <c r="AX1628" i="10"/>
  <c r="BC1628" i="10"/>
  <c r="BD1628" i="10"/>
  <c r="BE1628" i="10"/>
  <c r="BF1628" i="10"/>
  <c r="BG1628" i="10"/>
  <c r="BH1628" i="10"/>
  <c r="BI1628" i="10"/>
  <c r="BJ1628" i="10"/>
  <c r="BK1628" i="10"/>
  <c r="BM1628" i="10"/>
  <c r="AV1629" i="10"/>
  <c r="AW1629" i="10"/>
  <c r="AX1629" i="10"/>
  <c r="BC1629" i="10"/>
  <c r="BD1629" i="10"/>
  <c r="BE1629" i="10"/>
  <c r="BF1629" i="10"/>
  <c r="BG1629" i="10"/>
  <c r="BH1629" i="10"/>
  <c r="BI1629" i="10"/>
  <c r="BJ1629" i="10"/>
  <c r="BK1629" i="10"/>
  <c r="BM1629" i="10"/>
  <c r="AV1630" i="10"/>
  <c r="AW1630" i="10"/>
  <c r="AX1630" i="10"/>
  <c r="BC1630" i="10"/>
  <c r="BD1630" i="10"/>
  <c r="BE1630" i="10"/>
  <c r="BF1630" i="10"/>
  <c r="BG1630" i="10"/>
  <c r="BH1630" i="10"/>
  <c r="BI1630" i="10"/>
  <c r="BJ1630" i="10"/>
  <c r="BK1630" i="10"/>
  <c r="BM1630" i="10"/>
  <c r="AV1631" i="10"/>
  <c r="AW1631" i="10"/>
  <c r="AX1631" i="10"/>
  <c r="BC1631" i="10"/>
  <c r="BD1631" i="10"/>
  <c r="BE1631" i="10"/>
  <c r="BF1631" i="10"/>
  <c r="BG1631" i="10"/>
  <c r="BH1631" i="10"/>
  <c r="BI1631" i="10"/>
  <c r="BJ1631" i="10"/>
  <c r="BK1631" i="10"/>
  <c r="BM1631" i="10"/>
  <c r="AV1632" i="10"/>
  <c r="AW1632" i="10"/>
  <c r="AX1632" i="10"/>
  <c r="BC1632" i="10"/>
  <c r="BD1632" i="10"/>
  <c r="BE1632" i="10"/>
  <c r="BF1632" i="10"/>
  <c r="BG1632" i="10"/>
  <c r="BH1632" i="10"/>
  <c r="BI1632" i="10"/>
  <c r="BJ1632" i="10"/>
  <c r="BK1632" i="10"/>
  <c r="BM1632" i="10"/>
  <c r="AV1633" i="10"/>
  <c r="AW1633" i="10"/>
  <c r="AX1633" i="10"/>
  <c r="BC1633" i="10"/>
  <c r="BD1633" i="10"/>
  <c r="BE1633" i="10"/>
  <c r="BF1633" i="10"/>
  <c r="BG1633" i="10"/>
  <c r="BH1633" i="10"/>
  <c r="BI1633" i="10"/>
  <c r="BJ1633" i="10"/>
  <c r="BK1633" i="10"/>
  <c r="BM1633" i="10"/>
  <c r="AV1634" i="10"/>
  <c r="AW1634" i="10"/>
  <c r="AX1634" i="10"/>
  <c r="BC1634" i="10"/>
  <c r="BD1634" i="10"/>
  <c r="BE1634" i="10"/>
  <c r="BF1634" i="10"/>
  <c r="BG1634" i="10"/>
  <c r="BH1634" i="10"/>
  <c r="BI1634" i="10"/>
  <c r="BJ1634" i="10"/>
  <c r="BK1634" i="10"/>
  <c r="BM1634" i="10"/>
  <c r="AV1635" i="10"/>
  <c r="AW1635" i="10"/>
  <c r="AX1635" i="10"/>
  <c r="BC1635" i="10"/>
  <c r="BD1635" i="10"/>
  <c r="BE1635" i="10"/>
  <c r="BF1635" i="10"/>
  <c r="BG1635" i="10"/>
  <c r="BH1635" i="10"/>
  <c r="BI1635" i="10"/>
  <c r="BJ1635" i="10"/>
  <c r="BK1635" i="10"/>
  <c r="BM1635" i="10"/>
  <c r="AV1636" i="10"/>
  <c r="AW1636" i="10"/>
  <c r="AX1636" i="10"/>
  <c r="BC1636" i="10"/>
  <c r="BD1636" i="10"/>
  <c r="BE1636" i="10"/>
  <c r="BF1636" i="10"/>
  <c r="BG1636" i="10"/>
  <c r="BH1636" i="10"/>
  <c r="BI1636" i="10"/>
  <c r="BJ1636" i="10"/>
  <c r="BK1636" i="10"/>
  <c r="BM1636" i="10"/>
  <c r="AV1637" i="10"/>
  <c r="AW1637" i="10"/>
  <c r="AX1637" i="10"/>
  <c r="BC1637" i="10"/>
  <c r="BD1637" i="10"/>
  <c r="BE1637" i="10"/>
  <c r="BF1637" i="10"/>
  <c r="BG1637" i="10"/>
  <c r="BH1637" i="10"/>
  <c r="BI1637" i="10"/>
  <c r="BJ1637" i="10"/>
  <c r="BK1637" i="10"/>
  <c r="BM1637" i="10"/>
  <c r="AV1638" i="10"/>
  <c r="AW1638" i="10"/>
  <c r="AX1638" i="10"/>
  <c r="BC1638" i="10"/>
  <c r="BD1638" i="10"/>
  <c r="BE1638" i="10"/>
  <c r="BF1638" i="10"/>
  <c r="BG1638" i="10"/>
  <c r="BH1638" i="10"/>
  <c r="BI1638" i="10"/>
  <c r="BJ1638" i="10"/>
  <c r="BK1638" i="10"/>
  <c r="BM1638" i="10"/>
  <c r="AV1639" i="10"/>
  <c r="AW1639" i="10"/>
  <c r="AX1639" i="10"/>
  <c r="BC1639" i="10"/>
  <c r="BD1639" i="10"/>
  <c r="BE1639" i="10"/>
  <c r="BF1639" i="10"/>
  <c r="BG1639" i="10"/>
  <c r="BH1639" i="10"/>
  <c r="BI1639" i="10"/>
  <c r="BJ1639" i="10"/>
  <c r="BK1639" i="10"/>
  <c r="BM1639" i="10"/>
  <c r="AV1640" i="10"/>
  <c r="AW1640" i="10"/>
  <c r="AX1640" i="10"/>
  <c r="BC1640" i="10"/>
  <c r="BD1640" i="10"/>
  <c r="BE1640" i="10"/>
  <c r="BF1640" i="10"/>
  <c r="BG1640" i="10"/>
  <c r="BH1640" i="10"/>
  <c r="BI1640" i="10"/>
  <c r="BJ1640" i="10"/>
  <c r="BK1640" i="10"/>
  <c r="BM1640" i="10"/>
  <c r="AV1641" i="10"/>
  <c r="AW1641" i="10"/>
  <c r="AX1641" i="10"/>
  <c r="BC1641" i="10"/>
  <c r="BD1641" i="10"/>
  <c r="BE1641" i="10"/>
  <c r="BF1641" i="10"/>
  <c r="BG1641" i="10"/>
  <c r="BH1641" i="10"/>
  <c r="BI1641" i="10"/>
  <c r="BJ1641" i="10"/>
  <c r="BK1641" i="10"/>
  <c r="BM1641" i="10"/>
  <c r="AV1642" i="10"/>
  <c r="AW1642" i="10"/>
  <c r="AX1642" i="10"/>
  <c r="BC1642" i="10"/>
  <c r="BD1642" i="10"/>
  <c r="BE1642" i="10"/>
  <c r="BF1642" i="10"/>
  <c r="BG1642" i="10"/>
  <c r="BH1642" i="10"/>
  <c r="BI1642" i="10"/>
  <c r="BJ1642" i="10"/>
  <c r="BK1642" i="10"/>
  <c r="BM1642" i="10"/>
  <c r="AV1643" i="10"/>
  <c r="AW1643" i="10"/>
  <c r="AX1643" i="10"/>
  <c r="BC1643" i="10"/>
  <c r="BD1643" i="10"/>
  <c r="BE1643" i="10"/>
  <c r="BF1643" i="10"/>
  <c r="BG1643" i="10"/>
  <c r="BH1643" i="10"/>
  <c r="BI1643" i="10"/>
  <c r="BJ1643" i="10"/>
  <c r="BK1643" i="10"/>
  <c r="BM1643" i="10"/>
  <c r="AV1644" i="10"/>
  <c r="AW1644" i="10"/>
  <c r="AX1644" i="10"/>
  <c r="BC1644" i="10"/>
  <c r="BD1644" i="10"/>
  <c r="BE1644" i="10"/>
  <c r="BF1644" i="10"/>
  <c r="BG1644" i="10"/>
  <c r="BH1644" i="10"/>
  <c r="BI1644" i="10"/>
  <c r="BJ1644" i="10"/>
  <c r="BK1644" i="10"/>
  <c r="BM1644" i="10"/>
  <c r="AV1645" i="10"/>
  <c r="AW1645" i="10"/>
  <c r="AX1645" i="10"/>
  <c r="BC1645" i="10"/>
  <c r="BD1645" i="10"/>
  <c r="BE1645" i="10"/>
  <c r="BF1645" i="10"/>
  <c r="BG1645" i="10"/>
  <c r="BH1645" i="10"/>
  <c r="BI1645" i="10"/>
  <c r="BJ1645" i="10"/>
  <c r="BK1645" i="10"/>
  <c r="BM1645" i="10"/>
  <c r="AV1646" i="10"/>
  <c r="AW1646" i="10"/>
  <c r="AX1646" i="10"/>
  <c r="BC1646" i="10"/>
  <c r="BD1646" i="10"/>
  <c r="BE1646" i="10"/>
  <c r="BF1646" i="10"/>
  <c r="BG1646" i="10"/>
  <c r="BH1646" i="10"/>
  <c r="BI1646" i="10"/>
  <c r="BJ1646" i="10"/>
  <c r="BK1646" i="10"/>
  <c r="BM1646" i="10"/>
  <c r="AV1647" i="10"/>
  <c r="AW1647" i="10"/>
  <c r="AX1647" i="10"/>
  <c r="BC1647" i="10"/>
  <c r="BD1647" i="10"/>
  <c r="BE1647" i="10"/>
  <c r="BF1647" i="10"/>
  <c r="BG1647" i="10"/>
  <c r="BH1647" i="10"/>
  <c r="BI1647" i="10"/>
  <c r="BJ1647" i="10"/>
  <c r="BK1647" i="10"/>
  <c r="BM1647" i="10"/>
  <c r="AV1648" i="10"/>
  <c r="AW1648" i="10"/>
  <c r="AX1648" i="10"/>
  <c r="BC1648" i="10"/>
  <c r="BD1648" i="10"/>
  <c r="BE1648" i="10"/>
  <c r="BF1648" i="10"/>
  <c r="BG1648" i="10"/>
  <c r="BH1648" i="10"/>
  <c r="BI1648" i="10"/>
  <c r="BJ1648" i="10"/>
  <c r="BK1648" i="10"/>
  <c r="BM1648" i="10"/>
  <c r="AV1649" i="10"/>
  <c r="AW1649" i="10"/>
  <c r="AX1649" i="10"/>
  <c r="BC1649" i="10"/>
  <c r="BD1649" i="10"/>
  <c r="BE1649" i="10"/>
  <c r="BF1649" i="10"/>
  <c r="BG1649" i="10"/>
  <c r="BH1649" i="10"/>
  <c r="BI1649" i="10"/>
  <c r="BJ1649" i="10"/>
  <c r="BK1649" i="10"/>
  <c r="BM1649" i="10"/>
  <c r="AV1650" i="10"/>
  <c r="AW1650" i="10"/>
  <c r="AX1650" i="10"/>
  <c r="BC1650" i="10"/>
  <c r="BD1650" i="10"/>
  <c r="BE1650" i="10"/>
  <c r="BF1650" i="10"/>
  <c r="BG1650" i="10"/>
  <c r="BH1650" i="10"/>
  <c r="BI1650" i="10"/>
  <c r="BJ1650" i="10"/>
  <c r="BK1650" i="10"/>
  <c r="BM1650" i="10"/>
  <c r="AV1651" i="10"/>
  <c r="AW1651" i="10"/>
  <c r="AX1651" i="10"/>
  <c r="BC1651" i="10"/>
  <c r="BD1651" i="10"/>
  <c r="BE1651" i="10"/>
  <c r="BF1651" i="10"/>
  <c r="BG1651" i="10"/>
  <c r="BH1651" i="10"/>
  <c r="BI1651" i="10"/>
  <c r="BJ1651" i="10"/>
  <c r="BK1651" i="10"/>
  <c r="BM1651" i="10"/>
  <c r="AV1652" i="10"/>
  <c r="AW1652" i="10"/>
  <c r="AX1652" i="10"/>
  <c r="BC1652" i="10"/>
  <c r="BD1652" i="10"/>
  <c r="BE1652" i="10"/>
  <c r="BF1652" i="10"/>
  <c r="BG1652" i="10"/>
  <c r="BH1652" i="10"/>
  <c r="BI1652" i="10"/>
  <c r="BJ1652" i="10"/>
  <c r="BK1652" i="10"/>
  <c r="BM1652" i="10"/>
  <c r="AV1653" i="10"/>
  <c r="AW1653" i="10"/>
  <c r="AX1653" i="10"/>
  <c r="BC1653" i="10"/>
  <c r="BD1653" i="10"/>
  <c r="BE1653" i="10"/>
  <c r="BF1653" i="10"/>
  <c r="BG1653" i="10"/>
  <c r="BH1653" i="10"/>
  <c r="BI1653" i="10"/>
  <c r="BJ1653" i="10"/>
  <c r="BK1653" i="10"/>
  <c r="BM1653" i="10"/>
  <c r="AV1654" i="10"/>
  <c r="AW1654" i="10"/>
  <c r="AX1654" i="10"/>
  <c r="BC1654" i="10"/>
  <c r="BD1654" i="10"/>
  <c r="BE1654" i="10"/>
  <c r="BF1654" i="10"/>
  <c r="BG1654" i="10"/>
  <c r="BH1654" i="10"/>
  <c r="BI1654" i="10"/>
  <c r="BJ1654" i="10"/>
  <c r="BK1654" i="10"/>
  <c r="BM1654" i="10"/>
  <c r="AV1655" i="10"/>
  <c r="AW1655" i="10"/>
  <c r="AX1655" i="10"/>
  <c r="BC1655" i="10"/>
  <c r="BD1655" i="10"/>
  <c r="BE1655" i="10"/>
  <c r="BF1655" i="10"/>
  <c r="BG1655" i="10"/>
  <c r="BH1655" i="10"/>
  <c r="BI1655" i="10"/>
  <c r="BJ1655" i="10"/>
  <c r="BK1655" i="10"/>
  <c r="BM1655" i="10"/>
  <c r="AV1656" i="10"/>
  <c r="AW1656" i="10"/>
  <c r="AX1656" i="10"/>
  <c r="BC1656" i="10"/>
  <c r="BD1656" i="10"/>
  <c r="BE1656" i="10"/>
  <c r="BF1656" i="10"/>
  <c r="BG1656" i="10"/>
  <c r="BH1656" i="10"/>
  <c r="BI1656" i="10"/>
  <c r="BJ1656" i="10"/>
  <c r="BK1656" i="10"/>
  <c r="BM1656" i="10"/>
  <c r="AV1657" i="10"/>
  <c r="AW1657" i="10"/>
  <c r="AX1657" i="10"/>
  <c r="BC1657" i="10"/>
  <c r="BD1657" i="10"/>
  <c r="BE1657" i="10"/>
  <c r="BF1657" i="10"/>
  <c r="BG1657" i="10"/>
  <c r="BH1657" i="10"/>
  <c r="BI1657" i="10"/>
  <c r="BJ1657" i="10"/>
  <c r="BK1657" i="10"/>
  <c r="BM1657" i="10"/>
  <c r="AV1658" i="10"/>
  <c r="AW1658" i="10"/>
  <c r="AX1658" i="10"/>
  <c r="BC1658" i="10"/>
  <c r="BD1658" i="10"/>
  <c r="BE1658" i="10"/>
  <c r="BF1658" i="10"/>
  <c r="BG1658" i="10"/>
  <c r="BH1658" i="10"/>
  <c r="BI1658" i="10"/>
  <c r="BJ1658" i="10"/>
  <c r="BK1658" i="10"/>
  <c r="BM1658" i="10"/>
  <c r="AV1659" i="10"/>
  <c r="AW1659" i="10"/>
  <c r="AX1659" i="10"/>
  <c r="BC1659" i="10"/>
  <c r="BD1659" i="10"/>
  <c r="BE1659" i="10"/>
  <c r="BF1659" i="10"/>
  <c r="BG1659" i="10"/>
  <c r="BH1659" i="10"/>
  <c r="BI1659" i="10"/>
  <c r="BJ1659" i="10"/>
  <c r="BK1659" i="10"/>
  <c r="BM1659" i="10"/>
  <c r="AV1660" i="10"/>
  <c r="AW1660" i="10"/>
  <c r="AX1660" i="10"/>
  <c r="BC1660" i="10"/>
  <c r="BD1660" i="10"/>
  <c r="BE1660" i="10"/>
  <c r="BF1660" i="10"/>
  <c r="BG1660" i="10"/>
  <c r="BH1660" i="10"/>
  <c r="BI1660" i="10"/>
  <c r="BJ1660" i="10"/>
  <c r="BK1660" i="10"/>
  <c r="BM1660" i="10"/>
  <c r="AV1661" i="10"/>
  <c r="AW1661" i="10"/>
  <c r="AX1661" i="10"/>
  <c r="BC1661" i="10"/>
  <c r="BD1661" i="10"/>
  <c r="BE1661" i="10"/>
  <c r="BF1661" i="10"/>
  <c r="BG1661" i="10"/>
  <c r="BH1661" i="10"/>
  <c r="BI1661" i="10"/>
  <c r="BJ1661" i="10"/>
  <c r="BK1661" i="10"/>
  <c r="BM1661" i="10"/>
  <c r="AV1662" i="10"/>
  <c r="AW1662" i="10"/>
  <c r="AX1662" i="10"/>
  <c r="BC1662" i="10"/>
  <c r="BD1662" i="10"/>
  <c r="BE1662" i="10"/>
  <c r="BF1662" i="10"/>
  <c r="BG1662" i="10"/>
  <c r="BH1662" i="10"/>
  <c r="BI1662" i="10"/>
  <c r="BJ1662" i="10"/>
  <c r="BK1662" i="10"/>
  <c r="BM1662" i="10"/>
  <c r="AV1663" i="10"/>
  <c r="AW1663" i="10"/>
  <c r="AX1663" i="10"/>
  <c r="BC1663" i="10"/>
  <c r="BD1663" i="10"/>
  <c r="BE1663" i="10"/>
  <c r="BF1663" i="10"/>
  <c r="BG1663" i="10"/>
  <c r="BH1663" i="10"/>
  <c r="BI1663" i="10"/>
  <c r="BJ1663" i="10"/>
  <c r="BK1663" i="10"/>
  <c r="BM1663" i="10"/>
  <c r="AV1664" i="10"/>
  <c r="AW1664" i="10"/>
  <c r="AX1664" i="10"/>
  <c r="BC1664" i="10"/>
  <c r="BD1664" i="10"/>
  <c r="BE1664" i="10"/>
  <c r="BF1664" i="10"/>
  <c r="BG1664" i="10"/>
  <c r="BH1664" i="10"/>
  <c r="BI1664" i="10"/>
  <c r="BJ1664" i="10"/>
  <c r="BK1664" i="10"/>
  <c r="BM1664" i="10"/>
  <c r="AV1665" i="10"/>
  <c r="AW1665" i="10"/>
  <c r="AX1665" i="10"/>
  <c r="BC1665" i="10"/>
  <c r="BD1665" i="10"/>
  <c r="BE1665" i="10"/>
  <c r="BF1665" i="10"/>
  <c r="BG1665" i="10"/>
  <c r="BH1665" i="10"/>
  <c r="BI1665" i="10"/>
  <c r="BJ1665" i="10"/>
  <c r="BK1665" i="10"/>
  <c r="BM1665" i="10"/>
  <c r="AV1666" i="10"/>
  <c r="AW1666" i="10"/>
  <c r="AX1666" i="10"/>
  <c r="BC1666" i="10"/>
  <c r="BD1666" i="10"/>
  <c r="BE1666" i="10"/>
  <c r="BF1666" i="10"/>
  <c r="BG1666" i="10"/>
  <c r="BH1666" i="10"/>
  <c r="BI1666" i="10"/>
  <c r="BJ1666" i="10"/>
  <c r="BK1666" i="10"/>
  <c r="BM1666" i="10"/>
  <c r="AV1667" i="10"/>
  <c r="AW1667" i="10"/>
  <c r="AX1667" i="10"/>
  <c r="BC1667" i="10"/>
  <c r="BD1667" i="10"/>
  <c r="BE1667" i="10"/>
  <c r="BF1667" i="10"/>
  <c r="BG1667" i="10"/>
  <c r="BH1667" i="10"/>
  <c r="BI1667" i="10"/>
  <c r="BJ1667" i="10"/>
  <c r="BK1667" i="10"/>
  <c r="BM1667" i="10"/>
  <c r="AV1668" i="10"/>
  <c r="AW1668" i="10"/>
  <c r="AX1668" i="10"/>
  <c r="BC1668" i="10"/>
  <c r="BD1668" i="10"/>
  <c r="BE1668" i="10"/>
  <c r="BF1668" i="10"/>
  <c r="BG1668" i="10"/>
  <c r="BH1668" i="10"/>
  <c r="BI1668" i="10"/>
  <c r="BJ1668" i="10"/>
  <c r="BK1668" i="10"/>
  <c r="BM1668" i="10"/>
  <c r="AV1669" i="10"/>
  <c r="AW1669" i="10"/>
  <c r="AX1669" i="10"/>
  <c r="BC1669" i="10"/>
  <c r="BD1669" i="10"/>
  <c r="BE1669" i="10"/>
  <c r="BF1669" i="10"/>
  <c r="BG1669" i="10"/>
  <c r="BH1669" i="10"/>
  <c r="BI1669" i="10"/>
  <c r="BJ1669" i="10"/>
  <c r="BK1669" i="10"/>
  <c r="BM1669" i="10"/>
  <c r="AV1670" i="10"/>
  <c r="AW1670" i="10"/>
  <c r="AX1670" i="10"/>
  <c r="BC1670" i="10"/>
  <c r="BD1670" i="10"/>
  <c r="BE1670" i="10"/>
  <c r="BF1670" i="10"/>
  <c r="BG1670" i="10"/>
  <c r="BH1670" i="10"/>
  <c r="BI1670" i="10"/>
  <c r="BJ1670" i="10"/>
  <c r="BK1670" i="10"/>
  <c r="BM1670" i="10"/>
  <c r="AV1671" i="10"/>
  <c r="AW1671" i="10"/>
  <c r="AX1671" i="10"/>
  <c r="BC1671" i="10"/>
  <c r="BD1671" i="10"/>
  <c r="BE1671" i="10"/>
  <c r="BF1671" i="10"/>
  <c r="BG1671" i="10"/>
  <c r="BH1671" i="10"/>
  <c r="BI1671" i="10"/>
  <c r="BJ1671" i="10"/>
  <c r="BK1671" i="10"/>
  <c r="BM1671" i="10"/>
  <c r="AV1672" i="10"/>
  <c r="AW1672" i="10"/>
  <c r="AX1672" i="10"/>
  <c r="BC1672" i="10"/>
  <c r="BD1672" i="10"/>
  <c r="BE1672" i="10"/>
  <c r="BF1672" i="10"/>
  <c r="BG1672" i="10"/>
  <c r="BH1672" i="10"/>
  <c r="BI1672" i="10"/>
  <c r="BJ1672" i="10"/>
  <c r="BK1672" i="10"/>
  <c r="BM1672" i="10"/>
  <c r="AV1673" i="10"/>
  <c r="AW1673" i="10"/>
  <c r="AX1673" i="10"/>
  <c r="BC1673" i="10"/>
  <c r="BD1673" i="10"/>
  <c r="BE1673" i="10"/>
  <c r="BF1673" i="10"/>
  <c r="BG1673" i="10"/>
  <c r="BH1673" i="10"/>
  <c r="BI1673" i="10"/>
  <c r="BJ1673" i="10"/>
  <c r="BK1673" i="10"/>
  <c r="BM1673" i="10"/>
  <c r="AV1674" i="10"/>
  <c r="AW1674" i="10"/>
  <c r="AX1674" i="10"/>
  <c r="BC1674" i="10"/>
  <c r="BD1674" i="10"/>
  <c r="BE1674" i="10"/>
  <c r="BF1674" i="10"/>
  <c r="BG1674" i="10"/>
  <c r="BH1674" i="10"/>
  <c r="BI1674" i="10"/>
  <c r="BJ1674" i="10"/>
  <c r="BK1674" i="10"/>
  <c r="BM1674" i="10"/>
  <c r="AV1675" i="10"/>
  <c r="AW1675" i="10"/>
  <c r="AX1675" i="10"/>
  <c r="BC1675" i="10"/>
  <c r="BD1675" i="10"/>
  <c r="BE1675" i="10"/>
  <c r="BF1675" i="10"/>
  <c r="BG1675" i="10"/>
  <c r="BH1675" i="10"/>
  <c r="BI1675" i="10"/>
  <c r="BJ1675" i="10"/>
  <c r="BK1675" i="10"/>
  <c r="BM1675" i="10"/>
  <c r="AV1676" i="10"/>
  <c r="AW1676" i="10"/>
  <c r="AX1676" i="10"/>
  <c r="BC1676" i="10"/>
  <c r="BD1676" i="10"/>
  <c r="BE1676" i="10"/>
  <c r="BF1676" i="10"/>
  <c r="BG1676" i="10"/>
  <c r="BH1676" i="10"/>
  <c r="BI1676" i="10"/>
  <c r="BJ1676" i="10"/>
  <c r="BK1676" i="10"/>
  <c r="BM1676" i="10"/>
  <c r="AV1677" i="10"/>
  <c r="AW1677" i="10"/>
  <c r="AX1677" i="10"/>
  <c r="BC1677" i="10"/>
  <c r="BD1677" i="10"/>
  <c r="BE1677" i="10"/>
  <c r="BF1677" i="10"/>
  <c r="BG1677" i="10"/>
  <c r="BH1677" i="10"/>
  <c r="BI1677" i="10"/>
  <c r="BJ1677" i="10"/>
  <c r="BK1677" i="10"/>
  <c r="BM1677" i="10"/>
  <c r="AV1678" i="10"/>
  <c r="AW1678" i="10"/>
  <c r="AX1678" i="10"/>
  <c r="BC1678" i="10"/>
  <c r="BD1678" i="10"/>
  <c r="BE1678" i="10"/>
  <c r="BF1678" i="10"/>
  <c r="BG1678" i="10"/>
  <c r="BH1678" i="10"/>
  <c r="BI1678" i="10"/>
  <c r="BJ1678" i="10"/>
  <c r="BK1678" i="10"/>
  <c r="BM1678" i="10"/>
  <c r="AV1679" i="10"/>
  <c r="AW1679" i="10"/>
  <c r="AX1679" i="10"/>
  <c r="BC1679" i="10"/>
  <c r="BD1679" i="10"/>
  <c r="BE1679" i="10"/>
  <c r="BF1679" i="10"/>
  <c r="BG1679" i="10"/>
  <c r="BH1679" i="10"/>
  <c r="BI1679" i="10"/>
  <c r="BJ1679" i="10"/>
  <c r="BK1679" i="10"/>
  <c r="BM1679" i="10"/>
  <c r="AV1680" i="10"/>
  <c r="AW1680" i="10"/>
  <c r="AX1680" i="10"/>
  <c r="BC1680" i="10"/>
  <c r="BD1680" i="10"/>
  <c r="BE1680" i="10"/>
  <c r="BF1680" i="10"/>
  <c r="BG1680" i="10"/>
  <c r="BH1680" i="10"/>
  <c r="BI1680" i="10"/>
  <c r="BJ1680" i="10"/>
  <c r="BK1680" i="10"/>
  <c r="BM1680" i="10"/>
  <c r="AV1681" i="10"/>
  <c r="AW1681" i="10"/>
  <c r="AX1681" i="10"/>
  <c r="BC1681" i="10"/>
  <c r="BD1681" i="10"/>
  <c r="BE1681" i="10"/>
  <c r="BF1681" i="10"/>
  <c r="BG1681" i="10"/>
  <c r="BH1681" i="10"/>
  <c r="BI1681" i="10"/>
  <c r="BJ1681" i="10"/>
  <c r="BK1681" i="10"/>
  <c r="BM1681" i="10"/>
  <c r="AV1682" i="10"/>
  <c r="AW1682" i="10"/>
  <c r="AX1682" i="10"/>
  <c r="BC1682" i="10"/>
  <c r="BD1682" i="10"/>
  <c r="BE1682" i="10"/>
  <c r="BF1682" i="10"/>
  <c r="BG1682" i="10"/>
  <c r="BH1682" i="10"/>
  <c r="BI1682" i="10"/>
  <c r="BJ1682" i="10"/>
  <c r="BK1682" i="10"/>
  <c r="BM1682" i="10"/>
  <c r="AV1683" i="10"/>
  <c r="AW1683" i="10"/>
  <c r="AX1683" i="10"/>
  <c r="BC1683" i="10"/>
  <c r="BD1683" i="10"/>
  <c r="BE1683" i="10"/>
  <c r="BF1683" i="10"/>
  <c r="BG1683" i="10"/>
  <c r="BH1683" i="10"/>
  <c r="BI1683" i="10"/>
  <c r="BJ1683" i="10"/>
  <c r="BK1683" i="10"/>
  <c r="BM1683" i="10"/>
  <c r="AV1684" i="10"/>
  <c r="AW1684" i="10"/>
  <c r="AX1684" i="10"/>
  <c r="BC1684" i="10"/>
  <c r="BD1684" i="10"/>
  <c r="BE1684" i="10"/>
  <c r="BF1684" i="10"/>
  <c r="BG1684" i="10"/>
  <c r="BH1684" i="10"/>
  <c r="BI1684" i="10"/>
  <c r="BJ1684" i="10"/>
  <c r="BK1684" i="10"/>
  <c r="BM1684" i="10"/>
  <c r="AV1685" i="10"/>
  <c r="AW1685" i="10"/>
  <c r="AX1685" i="10"/>
  <c r="BC1685" i="10"/>
  <c r="BD1685" i="10"/>
  <c r="BE1685" i="10"/>
  <c r="BF1685" i="10"/>
  <c r="BG1685" i="10"/>
  <c r="BH1685" i="10"/>
  <c r="BI1685" i="10"/>
  <c r="BJ1685" i="10"/>
  <c r="BK1685" i="10"/>
  <c r="BM1685" i="10"/>
  <c r="AV1686" i="10"/>
  <c r="AW1686" i="10"/>
  <c r="AX1686" i="10"/>
  <c r="BC1686" i="10"/>
  <c r="BD1686" i="10"/>
  <c r="BE1686" i="10"/>
  <c r="BF1686" i="10"/>
  <c r="BG1686" i="10"/>
  <c r="BH1686" i="10"/>
  <c r="BI1686" i="10"/>
  <c r="BJ1686" i="10"/>
  <c r="BK1686" i="10"/>
  <c r="BM1686" i="10"/>
  <c r="AV1687" i="10"/>
  <c r="AW1687" i="10"/>
  <c r="AX1687" i="10"/>
  <c r="BC1687" i="10"/>
  <c r="BD1687" i="10"/>
  <c r="BE1687" i="10"/>
  <c r="BF1687" i="10"/>
  <c r="BG1687" i="10"/>
  <c r="BH1687" i="10"/>
  <c r="BI1687" i="10"/>
  <c r="BJ1687" i="10"/>
  <c r="BK1687" i="10"/>
  <c r="BM1687" i="10"/>
  <c r="AV1688" i="10"/>
  <c r="AW1688" i="10"/>
  <c r="AX1688" i="10"/>
  <c r="BC1688" i="10"/>
  <c r="BD1688" i="10"/>
  <c r="BE1688" i="10"/>
  <c r="BF1688" i="10"/>
  <c r="BG1688" i="10"/>
  <c r="BH1688" i="10"/>
  <c r="BI1688" i="10"/>
  <c r="BJ1688" i="10"/>
  <c r="BK1688" i="10"/>
  <c r="BM1688" i="10"/>
  <c r="AV1689" i="10"/>
  <c r="AW1689" i="10"/>
  <c r="AX1689" i="10"/>
  <c r="BC1689" i="10"/>
  <c r="BD1689" i="10"/>
  <c r="BE1689" i="10"/>
  <c r="BF1689" i="10"/>
  <c r="BG1689" i="10"/>
  <c r="BH1689" i="10"/>
  <c r="BI1689" i="10"/>
  <c r="BJ1689" i="10"/>
  <c r="BK1689" i="10"/>
  <c r="BM1689" i="10"/>
  <c r="AV1690" i="10"/>
  <c r="AW1690" i="10"/>
  <c r="AX1690" i="10"/>
  <c r="BC1690" i="10"/>
  <c r="BD1690" i="10"/>
  <c r="BE1690" i="10"/>
  <c r="BF1690" i="10"/>
  <c r="BG1690" i="10"/>
  <c r="BH1690" i="10"/>
  <c r="BI1690" i="10"/>
  <c r="BJ1690" i="10"/>
  <c r="BK1690" i="10"/>
  <c r="BM1690" i="10"/>
  <c r="AV1691" i="10"/>
  <c r="AW1691" i="10"/>
  <c r="AX1691" i="10"/>
  <c r="BC1691" i="10"/>
  <c r="BD1691" i="10"/>
  <c r="BE1691" i="10"/>
  <c r="BF1691" i="10"/>
  <c r="BG1691" i="10"/>
  <c r="BH1691" i="10"/>
  <c r="BI1691" i="10"/>
  <c r="BJ1691" i="10"/>
  <c r="BK1691" i="10"/>
  <c r="BM1691" i="10"/>
  <c r="AV1692" i="10"/>
  <c r="AW1692" i="10"/>
  <c r="AX1692" i="10"/>
  <c r="BC1692" i="10"/>
  <c r="BD1692" i="10"/>
  <c r="BE1692" i="10"/>
  <c r="BF1692" i="10"/>
  <c r="BG1692" i="10"/>
  <c r="BH1692" i="10"/>
  <c r="BI1692" i="10"/>
  <c r="BJ1692" i="10"/>
  <c r="BK1692" i="10"/>
  <c r="BM1692" i="10"/>
  <c r="AV1693" i="10"/>
  <c r="AW1693" i="10"/>
  <c r="AX1693" i="10"/>
  <c r="BC1693" i="10"/>
  <c r="BD1693" i="10"/>
  <c r="BE1693" i="10"/>
  <c r="BF1693" i="10"/>
  <c r="BG1693" i="10"/>
  <c r="BH1693" i="10"/>
  <c r="BI1693" i="10"/>
  <c r="BJ1693" i="10"/>
  <c r="BK1693" i="10"/>
  <c r="BM1693" i="10"/>
  <c r="AV1694" i="10"/>
  <c r="AW1694" i="10"/>
  <c r="AX1694" i="10"/>
  <c r="BC1694" i="10"/>
  <c r="BD1694" i="10"/>
  <c r="BE1694" i="10"/>
  <c r="BF1694" i="10"/>
  <c r="BG1694" i="10"/>
  <c r="BH1694" i="10"/>
  <c r="BI1694" i="10"/>
  <c r="BJ1694" i="10"/>
  <c r="BK1694" i="10"/>
  <c r="BM1694" i="10"/>
  <c r="AV1695" i="10"/>
  <c r="AW1695" i="10"/>
  <c r="AX1695" i="10"/>
  <c r="BC1695" i="10"/>
  <c r="BD1695" i="10"/>
  <c r="BE1695" i="10"/>
  <c r="BF1695" i="10"/>
  <c r="BG1695" i="10"/>
  <c r="BH1695" i="10"/>
  <c r="BI1695" i="10"/>
  <c r="BJ1695" i="10"/>
  <c r="BK1695" i="10"/>
  <c r="BM1695" i="10"/>
  <c r="AV1696" i="10"/>
  <c r="AW1696" i="10"/>
  <c r="AX1696" i="10"/>
  <c r="BC1696" i="10"/>
  <c r="BD1696" i="10"/>
  <c r="BE1696" i="10"/>
  <c r="BF1696" i="10"/>
  <c r="BG1696" i="10"/>
  <c r="BH1696" i="10"/>
  <c r="BI1696" i="10"/>
  <c r="BJ1696" i="10"/>
  <c r="BK1696" i="10"/>
  <c r="BM1696" i="10"/>
  <c r="AV1697" i="10"/>
  <c r="AW1697" i="10"/>
  <c r="AX1697" i="10"/>
  <c r="BC1697" i="10"/>
  <c r="BD1697" i="10"/>
  <c r="BE1697" i="10"/>
  <c r="BF1697" i="10"/>
  <c r="BG1697" i="10"/>
  <c r="BH1697" i="10"/>
  <c r="BI1697" i="10"/>
  <c r="BJ1697" i="10"/>
  <c r="BK1697" i="10"/>
  <c r="BM1697" i="10"/>
  <c r="AV1698" i="10"/>
  <c r="AW1698" i="10"/>
  <c r="AX1698" i="10"/>
  <c r="BC1698" i="10"/>
  <c r="BD1698" i="10"/>
  <c r="BE1698" i="10"/>
  <c r="BF1698" i="10"/>
  <c r="BG1698" i="10"/>
  <c r="BH1698" i="10"/>
  <c r="BI1698" i="10"/>
  <c r="BJ1698" i="10"/>
  <c r="BK1698" i="10"/>
  <c r="BM1698" i="10"/>
  <c r="AV1699" i="10"/>
  <c r="AW1699" i="10"/>
  <c r="AX1699" i="10"/>
  <c r="BC1699" i="10"/>
  <c r="BD1699" i="10"/>
  <c r="BE1699" i="10"/>
  <c r="BF1699" i="10"/>
  <c r="BG1699" i="10"/>
  <c r="BH1699" i="10"/>
  <c r="BI1699" i="10"/>
  <c r="BJ1699" i="10"/>
  <c r="BK1699" i="10"/>
  <c r="BM1699" i="10"/>
  <c r="AV1700" i="10"/>
  <c r="AW1700" i="10"/>
  <c r="AX1700" i="10"/>
  <c r="BC1700" i="10"/>
  <c r="BD1700" i="10"/>
  <c r="BE1700" i="10"/>
  <c r="BF1700" i="10"/>
  <c r="BG1700" i="10"/>
  <c r="BH1700" i="10"/>
  <c r="BI1700" i="10"/>
  <c r="BJ1700" i="10"/>
  <c r="BK1700" i="10"/>
  <c r="BM1700" i="10"/>
  <c r="AV1701" i="10"/>
  <c r="AW1701" i="10"/>
  <c r="AX1701" i="10"/>
  <c r="BC1701" i="10"/>
  <c r="BD1701" i="10"/>
  <c r="BE1701" i="10"/>
  <c r="BF1701" i="10"/>
  <c r="BG1701" i="10"/>
  <c r="BH1701" i="10"/>
  <c r="BI1701" i="10"/>
  <c r="BJ1701" i="10"/>
  <c r="BK1701" i="10"/>
  <c r="BM1701" i="10"/>
  <c r="AV1702" i="10"/>
  <c r="AW1702" i="10"/>
  <c r="AX1702" i="10"/>
  <c r="BC1702" i="10"/>
  <c r="BD1702" i="10"/>
  <c r="BE1702" i="10"/>
  <c r="BF1702" i="10"/>
  <c r="BG1702" i="10"/>
  <c r="BH1702" i="10"/>
  <c r="BI1702" i="10"/>
  <c r="BJ1702" i="10"/>
  <c r="BK1702" i="10"/>
  <c r="BM1702" i="10"/>
  <c r="AV1703" i="10"/>
  <c r="AW1703" i="10"/>
  <c r="AX1703" i="10"/>
  <c r="BC1703" i="10"/>
  <c r="BD1703" i="10"/>
  <c r="BE1703" i="10"/>
  <c r="BF1703" i="10"/>
  <c r="BG1703" i="10"/>
  <c r="BH1703" i="10"/>
  <c r="BI1703" i="10"/>
  <c r="BJ1703" i="10"/>
  <c r="BK1703" i="10"/>
  <c r="BM1703" i="10"/>
  <c r="AV1704" i="10"/>
  <c r="AW1704" i="10"/>
  <c r="AX1704" i="10"/>
  <c r="BC1704" i="10"/>
  <c r="BD1704" i="10"/>
  <c r="BE1704" i="10"/>
  <c r="BF1704" i="10"/>
  <c r="BG1704" i="10"/>
  <c r="BH1704" i="10"/>
  <c r="BI1704" i="10"/>
  <c r="BJ1704" i="10"/>
  <c r="BK1704" i="10"/>
  <c r="BM1704" i="10"/>
  <c r="AV1705" i="10"/>
  <c r="AW1705" i="10"/>
  <c r="AX1705" i="10"/>
  <c r="BC1705" i="10"/>
  <c r="BD1705" i="10"/>
  <c r="BE1705" i="10"/>
  <c r="BF1705" i="10"/>
  <c r="BG1705" i="10"/>
  <c r="BH1705" i="10"/>
  <c r="BI1705" i="10"/>
  <c r="BJ1705" i="10"/>
  <c r="BK1705" i="10"/>
  <c r="BM1705" i="10"/>
  <c r="AV1706" i="10"/>
  <c r="AW1706" i="10"/>
  <c r="AX1706" i="10"/>
  <c r="BC1706" i="10"/>
  <c r="BD1706" i="10"/>
  <c r="BE1706" i="10"/>
  <c r="BF1706" i="10"/>
  <c r="BG1706" i="10"/>
  <c r="BH1706" i="10"/>
  <c r="BI1706" i="10"/>
  <c r="BJ1706" i="10"/>
  <c r="BK1706" i="10"/>
  <c r="BM1706" i="10"/>
  <c r="AV1707" i="10"/>
  <c r="AW1707" i="10"/>
  <c r="AX1707" i="10"/>
  <c r="BC1707" i="10"/>
  <c r="BD1707" i="10"/>
  <c r="BE1707" i="10"/>
  <c r="BF1707" i="10"/>
  <c r="BG1707" i="10"/>
  <c r="BH1707" i="10"/>
  <c r="BI1707" i="10"/>
  <c r="BJ1707" i="10"/>
  <c r="BK1707" i="10"/>
  <c r="BM1707" i="10"/>
  <c r="AV1708" i="10"/>
  <c r="AW1708" i="10"/>
  <c r="AX1708" i="10"/>
  <c r="BC1708" i="10"/>
  <c r="BD1708" i="10"/>
  <c r="BE1708" i="10"/>
  <c r="BF1708" i="10"/>
  <c r="BG1708" i="10"/>
  <c r="BH1708" i="10"/>
  <c r="BI1708" i="10"/>
  <c r="BJ1708" i="10"/>
  <c r="BK1708" i="10"/>
  <c r="BM1708" i="10"/>
  <c r="AV1709" i="10"/>
  <c r="AW1709" i="10"/>
  <c r="AX1709" i="10"/>
  <c r="BC1709" i="10"/>
  <c r="BD1709" i="10"/>
  <c r="BE1709" i="10"/>
  <c r="BF1709" i="10"/>
  <c r="BG1709" i="10"/>
  <c r="BH1709" i="10"/>
  <c r="BI1709" i="10"/>
  <c r="BJ1709" i="10"/>
  <c r="BK1709" i="10"/>
  <c r="BM1709" i="10"/>
  <c r="AV1710" i="10"/>
  <c r="AW1710" i="10"/>
  <c r="AX1710" i="10"/>
  <c r="BC1710" i="10"/>
  <c r="BD1710" i="10"/>
  <c r="BE1710" i="10"/>
  <c r="BF1710" i="10"/>
  <c r="BG1710" i="10"/>
  <c r="BH1710" i="10"/>
  <c r="BI1710" i="10"/>
  <c r="BJ1710" i="10"/>
  <c r="BK1710" i="10"/>
  <c r="BM1710" i="10"/>
  <c r="AV1711" i="10"/>
  <c r="AW1711" i="10"/>
  <c r="AX1711" i="10"/>
  <c r="BC1711" i="10"/>
  <c r="BD1711" i="10"/>
  <c r="BE1711" i="10"/>
  <c r="BF1711" i="10"/>
  <c r="BG1711" i="10"/>
  <c r="BH1711" i="10"/>
  <c r="BI1711" i="10"/>
  <c r="BJ1711" i="10"/>
  <c r="BK1711" i="10"/>
  <c r="BM1711" i="10"/>
  <c r="AV1712" i="10"/>
  <c r="AW1712" i="10"/>
  <c r="AX1712" i="10"/>
  <c r="BC1712" i="10"/>
  <c r="BD1712" i="10"/>
  <c r="BE1712" i="10"/>
  <c r="BF1712" i="10"/>
  <c r="BG1712" i="10"/>
  <c r="BH1712" i="10"/>
  <c r="BI1712" i="10"/>
  <c r="BJ1712" i="10"/>
  <c r="BK1712" i="10"/>
  <c r="BM1712" i="10"/>
  <c r="AV1713" i="10"/>
  <c r="AW1713" i="10"/>
  <c r="AX1713" i="10"/>
  <c r="BC1713" i="10"/>
  <c r="BD1713" i="10"/>
  <c r="BE1713" i="10"/>
  <c r="BF1713" i="10"/>
  <c r="BG1713" i="10"/>
  <c r="BH1713" i="10"/>
  <c r="BI1713" i="10"/>
  <c r="BJ1713" i="10"/>
  <c r="BK1713" i="10"/>
  <c r="BM1713" i="10"/>
  <c r="AV1714" i="10"/>
  <c r="AW1714" i="10"/>
  <c r="AX1714" i="10"/>
  <c r="BC1714" i="10"/>
  <c r="BD1714" i="10"/>
  <c r="BE1714" i="10"/>
  <c r="BF1714" i="10"/>
  <c r="BG1714" i="10"/>
  <c r="BH1714" i="10"/>
  <c r="BI1714" i="10"/>
  <c r="BJ1714" i="10"/>
  <c r="BK1714" i="10"/>
  <c r="BM1714" i="10"/>
  <c r="AV1715" i="10"/>
  <c r="AW1715" i="10"/>
  <c r="AX1715" i="10"/>
  <c r="BC1715" i="10"/>
  <c r="BD1715" i="10"/>
  <c r="BE1715" i="10"/>
  <c r="BF1715" i="10"/>
  <c r="BG1715" i="10"/>
  <c r="BH1715" i="10"/>
  <c r="BI1715" i="10"/>
  <c r="BJ1715" i="10"/>
  <c r="BK1715" i="10"/>
  <c r="BM1715" i="10"/>
  <c r="AV1716" i="10"/>
  <c r="AW1716" i="10"/>
  <c r="AX1716" i="10"/>
  <c r="BC1716" i="10"/>
  <c r="BD1716" i="10"/>
  <c r="BE1716" i="10"/>
  <c r="BF1716" i="10"/>
  <c r="BG1716" i="10"/>
  <c r="BH1716" i="10"/>
  <c r="BI1716" i="10"/>
  <c r="BJ1716" i="10"/>
  <c r="BK1716" i="10"/>
  <c r="BM1716" i="10"/>
  <c r="AV1717" i="10"/>
  <c r="AW1717" i="10"/>
  <c r="AX1717" i="10"/>
  <c r="BC1717" i="10"/>
  <c r="BD1717" i="10"/>
  <c r="BE1717" i="10"/>
  <c r="BF1717" i="10"/>
  <c r="BG1717" i="10"/>
  <c r="BH1717" i="10"/>
  <c r="BI1717" i="10"/>
  <c r="BJ1717" i="10"/>
  <c r="BK1717" i="10"/>
  <c r="BM1717" i="10"/>
  <c r="AV1718" i="10"/>
  <c r="AW1718" i="10"/>
  <c r="AX1718" i="10"/>
  <c r="BC1718" i="10"/>
  <c r="BD1718" i="10"/>
  <c r="BE1718" i="10"/>
  <c r="BF1718" i="10"/>
  <c r="BG1718" i="10"/>
  <c r="BH1718" i="10"/>
  <c r="BI1718" i="10"/>
  <c r="BJ1718" i="10"/>
  <c r="BK1718" i="10"/>
  <c r="BM1718" i="10"/>
  <c r="AV1719" i="10"/>
  <c r="AW1719" i="10"/>
  <c r="AX1719" i="10"/>
  <c r="BC1719" i="10"/>
  <c r="BD1719" i="10"/>
  <c r="BE1719" i="10"/>
  <c r="BF1719" i="10"/>
  <c r="BG1719" i="10"/>
  <c r="BH1719" i="10"/>
  <c r="BI1719" i="10"/>
  <c r="BJ1719" i="10"/>
  <c r="BK1719" i="10"/>
  <c r="BM1719" i="10"/>
  <c r="AV1720" i="10"/>
  <c r="AW1720" i="10"/>
  <c r="AX1720" i="10"/>
  <c r="BC1720" i="10"/>
  <c r="BD1720" i="10"/>
  <c r="BE1720" i="10"/>
  <c r="BF1720" i="10"/>
  <c r="BG1720" i="10"/>
  <c r="BH1720" i="10"/>
  <c r="BI1720" i="10"/>
  <c r="BJ1720" i="10"/>
  <c r="BK1720" i="10"/>
  <c r="BM1720" i="10"/>
  <c r="AV1721" i="10"/>
  <c r="AW1721" i="10"/>
  <c r="AX1721" i="10"/>
  <c r="BC1721" i="10"/>
  <c r="BD1721" i="10"/>
  <c r="BE1721" i="10"/>
  <c r="BF1721" i="10"/>
  <c r="BG1721" i="10"/>
  <c r="BH1721" i="10"/>
  <c r="BI1721" i="10"/>
  <c r="BJ1721" i="10"/>
  <c r="BK1721" i="10"/>
  <c r="BM1721" i="10"/>
  <c r="AV1722" i="10"/>
  <c r="AW1722" i="10"/>
  <c r="AX1722" i="10"/>
  <c r="BC1722" i="10"/>
  <c r="BD1722" i="10"/>
  <c r="BE1722" i="10"/>
  <c r="BF1722" i="10"/>
  <c r="BG1722" i="10"/>
  <c r="BH1722" i="10"/>
  <c r="BI1722" i="10"/>
  <c r="BJ1722" i="10"/>
  <c r="BK1722" i="10"/>
  <c r="BM1722" i="10"/>
  <c r="AV1723" i="10"/>
  <c r="AW1723" i="10"/>
  <c r="AX1723" i="10"/>
  <c r="BC1723" i="10"/>
  <c r="BD1723" i="10"/>
  <c r="BE1723" i="10"/>
  <c r="BF1723" i="10"/>
  <c r="BG1723" i="10"/>
  <c r="BH1723" i="10"/>
  <c r="BI1723" i="10"/>
  <c r="BJ1723" i="10"/>
  <c r="BK1723" i="10"/>
  <c r="BM1723" i="10"/>
  <c r="AV1724" i="10"/>
  <c r="AW1724" i="10"/>
  <c r="AX1724" i="10"/>
  <c r="BC1724" i="10"/>
  <c r="BD1724" i="10"/>
  <c r="BE1724" i="10"/>
  <c r="BF1724" i="10"/>
  <c r="BG1724" i="10"/>
  <c r="BH1724" i="10"/>
  <c r="BI1724" i="10"/>
  <c r="BJ1724" i="10"/>
  <c r="BK1724" i="10"/>
  <c r="BM1724" i="10"/>
  <c r="AV1725" i="10"/>
  <c r="AW1725" i="10"/>
  <c r="AX1725" i="10"/>
  <c r="BC1725" i="10"/>
  <c r="BD1725" i="10"/>
  <c r="BE1725" i="10"/>
  <c r="BF1725" i="10"/>
  <c r="BG1725" i="10"/>
  <c r="BH1725" i="10"/>
  <c r="BI1725" i="10"/>
  <c r="BJ1725" i="10"/>
  <c r="BK1725" i="10"/>
  <c r="BM1725" i="10"/>
  <c r="AV1726" i="10"/>
  <c r="AW1726" i="10"/>
  <c r="AX1726" i="10"/>
  <c r="BC1726" i="10"/>
  <c r="BD1726" i="10"/>
  <c r="BE1726" i="10"/>
  <c r="BF1726" i="10"/>
  <c r="BG1726" i="10"/>
  <c r="BH1726" i="10"/>
  <c r="BI1726" i="10"/>
  <c r="BJ1726" i="10"/>
  <c r="BK1726" i="10"/>
  <c r="BM1726" i="10"/>
  <c r="AV1727" i="10"/>
  <c r="AW1727" i="10"/>
  <c r="AX1727" i="10"/>
  <c r="BC1727" i="10"/>
  <c r="BD1727" i="10"/>
  <c r="BE1727" i="10"/>
  <c r="BF1727" i="10"/>
  <c r="BG1727" i="10"/>
  <c r="BH1727" i="10"/>
  <c r="BI1727" i="10"/>
  <c r="BJ1727" i="10"/>
  <c r="BK1727" i="10"/>
  <c r="BM1727" i="10"/>
  <c r="AV1728" i="10"/>
  <c r="AW1728" i="10"/>
  <c r="AX1728" i="10"/>
  <c r="BC1728" i="10"/>
  <c r="BD1728" i="10"/>
  <c r="BE1728" i="10"/>
  <c r="BF1728" i="10"/>
  <c r="BG1728" i="10"/>
  <c r="BH1728" i="10"/>
  <c r="BI1728" i="10"/>
  <c r="BJ1728" i="10"/>
  <c r="BK1728" i="10"/>
  <c r="BM1728" i="10"/>
  <c r="AV1729" i="10"/>
  <c r="AW1729" i="10"/>
  <c r="AX1729" i="10"/>
  <c r="BC1729" i="10"/>
  <c r="BD1729" i="10"/>
  <c r="BE1729" i="10"/>
  <c r="BF1729" i="10"/>
  <c r="BG1729" i="10"/>
  <c r="BH1729" i="10"/>
  <c r="BI1729" i="10"/>
  <c r="BJ1729" i="10"/>
  <c r="BK1729" i="10"/>
  <c r="BM1729" i="10"/>
  <c r="AV1730" i="10"/>
  <c r="AW1730" i="10"/>
  <c r="AX1730" i="10"/>
  <c r="BC1730" i="10"/>
  <c r="BD1730" i="10"/>
  <c r="BE1730" i="10"/>
  <c r="BF1730" i="10"/>
  <c r="BG1730" i="10"/>
  <c r="BH1730" i="10"/>
  <c r="BI1730" i="10"/>
  <c r="BJ1730" i="10"/>
  <c r="BK1730" i="10"/>
  <c r="BM1730" i="10"/>
  <c r="AV1731" i="10"/>
  <c r="AW1731" i="10"/>
  <c r="AX1731" i="10"/>
  <c r="BC1731" i="10"/>
  <c r="BD1731" i="10"/>
  <c r="BE1731" i="10"/>
  <c r="BF1731" i="10"/>
  <c r="BG1731" i="10"/>
  <c r="BH1731" i="10"/>
  <c r="BI1731" i="10"/>
  <c r="BJ1731" i="10"/>
  <c r="BK1731" i="10"/>
  <c r="BM1731" i="10"/>
  <c r="AV1732" i="10"/>
  <c r="AW1732" i="10"/>
  <c r="AX1732" i="10"/>
  <c r="BC1732" i="10"/>
  <c r="BD1732" i="10"/>
  <c r="BE1732" i="10"/>
  <c r="BF1732" i="10"/>
  <c r="BG1732" i="10"/>
  <c r="BH1732" i="10"/>
  <c r="BI1732" i="10"/>
  <c r="BJ1732" i="10"/>
  <c r="BK1732" i="10"/>
  <c r="BM1732" i="10"/>
  <c r="AV1733" i="10"/>
  <c r="AW1733" i="10"/>
  <c r="AX1733" i="10"/>
  <c r="BC1733" i="10"/>
  <c r="BD1733" i="10"/>
  <c r="BE1733" i="10"/>
  <c r="BF1733" i="10"/>
  <c r="BG1733" i="10"/>
  <c r="BH1733" i="10"/>
  <c r="BI1733" i="10"/>
  <c r="BJ1733" i="10"/>
  <c r="BK1733" i="10"/>
  <c r="BM1733" i="10"/>
  <c r="AV1734" i="10"/>
  <c r="AW1734" i="10"/>
  <c r="AX1734" i="10"/>
  <c r="BC1734" i="10"/>
  <c r="BD1734" i="10"/>
  <c r="BE1734" i="10"/>
  <c r="BF1734" i="10"/>
  <c r="BG1734" i="10"/>
  <c r="BH1734" i="10"/>
  <c r="BI1734" i="10"/>
  <c r="BJ1734" i="10"/>
  <c r="BK1734" i="10"/>
  <c r="BM1734" i="10"/>
  <c r="AV1735" i="10"/>
  <c r="AW1735" i="10"/>
  <c r="AX1735" i="10"/>
  <c r="BC1735" i="10"/>
  <c r="BD1735" i="10"/>
  <c r="BE1735" i="10"/>
  <c r="BF1735" i="10"/>
  <c r="BG1735" i="10"/>
  <c r="BH1735" i="10"/>
  <c r="BI1735" i="10"/>
  <c r="BJ1735" i="10"/>
  <c r="BK1735" i="10"/>
  <c r="BM1735" i="10"/>
  <c r="AV1736" i="10"/>
  <c r="AW1736" i="10"/>
  <c r="AX1736" i="10"/>
  <c r="BC1736" i="10"/>
  <c r="BD1736" i="10"/>
  <c r="BE1736" i="10"/>
  <c r="BF1736" i="10"/>
  <c r="BG1736" i="10"/>
  <c r="BH1736" i="10"/>
  <c r="BI1736" i="10"/>
  <c r="BJ1736" i="10"/>
  <c r="BK1736" i="10"/>
  <c r="BM1736" i="10"/>
  <c r="AV1737" i="10"/>
  <c r="AW1737" i="10"/>
  <c r="AX1737" i="10"/>
  <c r="BC1737" i="10"/>
  <c r="BD1737" i="10"/>
  <c r="BE1737" i="10"/>
  <c r="BF1737" i="10"/>
  <c r="BG1737" i="10"/>
  <c r="BH1737" i="10"/>
  <c r="BI1737" i="10"/>
  <c r="BJ1737" i="10"/>
  <c r="BK1737" i="10"/>
  <c r="BM1737" i="10"/>
  <c r="AV1738" i="10"/>
  <c r="AW1738" i="10"/>
  <c r="AX1738" i="10"/>
  <c r="BC1738" i="10"/>
  <c r="BD1738" i="10"/>
  <c r="BE1738" i="10"/>
  <c r="BF1738" i="10"/>
  <c r="BG1738" i="10"/>
  <c r="BH1738" i="10"/>
  <c r="BI1738" i="10"/>
  <c r="BJ1738" i="10"/>
  <c r="BK1738" i="10"/>
  <c r="BM1738" i="10"/>
  <c r="AV1739" i="10"/>
  <c r="AW1739" i="10"/>
  <c r="AX1739" i="10"/>
  <c r="BC1739" i="10"/>
  <c r="BD1739" i="10"/>
  <c r="BE1739" i="10"/>
  <c r="BF1739" i="10"/>
  <c r="BG1739" i="10"/>
  <c r="BH1739" i="10"/>
  <c r="BI1739" i="10"/>
  <c r="BJ1739" i="10"/>
  <c r="BK1739" i="10"/>
  <c r="BM1739" i="10"/>
  <c r="AV1740" i="10"/>
  <c r="AW1740" i="10"/>
  <c r="AX1740" i="10"/>
  <c r="BC1740" i="10"/>
  <c r="BD1740" i="10"/>
  <c r="BE1740" i="10"/>
  <c r="BF1740" i="10"/>
  <c r="BG1740" i="10"/>
  <c r="BH1740" i="10"/>
  <c r="BI1740" i="10"/>
  <c r="BJ1740" i="10"/>
  <c r="BK1740" i="10"/>
  <c r="BM1740" i="10"/>
  <c r="AV1741" i="10"/>
  <c r="AW1741" i="10"/>
  <c r="AX1741" i="10"/>
  <c r="BC1741" i="10"/>
  <c r="BD1741" i="10"/>
  <c r="BE1741" i="10"/>
  <c r="BF1741" i="10"/>
  <c r="BG1741" i="10"/>
  <c r="BH1741" i="10"/>
  <c r="BI1741" i="10"/>
  <c r="BJ1741" i="10"/>
  <c r="BK1741" i="10"/>
  <c r="BM1741" i="10"/>
  <c r="AV1742" i="10"/>
  <c r="AW1742" i="10"/>
  <c r="AX1742" i="10"/>
  <c r="BC1742" i="10"/>
  <c r="BD1742" i="10"/>
  <c r="BE1742" i="10"/>
  <c r="BF1742" i="10"/>
  <c r="BG1742" i="10"/>
  <c r="BH1742" i="10"/>
  <c r="BI1742" i="10"/>
  <c r="BJ1742" i="10"/>
  <c r="BK1742" i="10"/>
  <c r="BM1742" i="10"/>
  <c r="AV1743" i="10"/>
  <c r="AW1743" i="10"/>
  <c r="AX1743" i="10"/>
  <c r="BC1743" i="10"/>
  <c r="BD1743" i="10"/>
  <c r="BE1743" i="10"/>
  <c r="BF1743" i="10"/>
  <c r="BG1743" i="10"/>
  <c r="BH1743" i="10"/>
  <c r="BI1743" i="10"/>
  <c r="BJ1743" i="10"/>
  <c r="BK1743" i="10"/>
  <c r="BM1743" i="10"/>
  <c r="AV1744" i="10"/>
  <c r="AW1744" i="10"/>
  <c r="AX1744" i="10"/>
  <c r="BC1744" i="10"/>
  <c r="BD1744" i="10"/>
  <c r="BE1744" i="10"/>
  <c r="BF1744" i="10"/>
  <c r="BG1744" i="10"/>
  <c r="BH1744" i="10"/>
  <c r="BI1744" i="10"/>
  <c r="BJ1744" i="10"/>
  <c r="BK1744" i="10"/>
  <c r="BM1744" i="10"/>
  <c r="AV1745" i="10"/>
  <c r="AW1745" i="10"/>
  <c r="AX1745" i="10"/>
  <c r="BC1745" i="10"/>
  <c r="BD1745" i="10"/>
  <c r="BE1745" i="10"/>
  <c r="BF1745" i="10"/>
  <c r="BG1745" i="10"/>
  <c r="BH1745" i="10"/>
  <c r="BI1745" i="10"/>
  <c r="BJ1745" i="10"/>
  <c r="BK1745" i="10"/>
  <c r="BM1745" i="10"/>
  <c r="AV1746" i="10"/>
  <c r="AW1746" i="10"/>
  <c r="AX1746" i="10"/>
  <c r="BC1746" i="10"/>
  <c r="BD1746" i="10"/>
  <c r="BE1746" i="10"/>
  <c r="BF1746" i="10"/>
  <c r="BG1746" i="10"/>
  <c r="BH1746" i="10"/>
  <c r="BI1746" i="10"/>
  <c r="BJ1746" i="10"/>
  <c r="BK1746" i="10"/>
  <c r="BM1746" i="10"/>
  <c r="AV1747" i="10"/>
  <c r="AW1747" i="10"/>
  <c r="AX1747" i="10"/>
  <c r="BC1747" i="10"/>
  <c r="BD1747" i="10"/>
  <c r="BE1747" i="10"/>
  <c r="BF1747" i="10"/>
  <c r="BG1747" i="10"/>
  <c r="BH1747" i="10"/>
  <c r="BI1747" i="10"/>
  <c r="BJ1747" i="10"/>
  <c r="BK1747" i="10"/>
  <c r="BM1747" i="10"/>
  <c r="AV1748" i="10"/>
  <c r="AW1748" i="10"/>
  <c r="AX1748" i="10"/>
  <c r="BC1748" i="10"/>
  <c r="BD1748" i="10"/>
  <c r="BE1748" i="10"/>
  <c r="BF1748" i="10"/>
  <c r="BG1748" i="10"/>
  <c r="BH1748" i="10"/>
  <c r="BI1748" i="10"/>
  <c r="BJ1748" i="10"/>
  <c r="BK1748" i="10"/>
  <c r="BM1748" i="10"/>
  <c r="AV1749" i="10"/>
  <c r="AW1749" i="10"/>
  <c r="AX1749" i="10"/>
  <c r="BC1749" i="10"/>
  <c r="BD1749" i="10"/>
  <c r="BE1749" i="10"/>
  <c r="BF1749" i="10"/>
  <c r="BG1749" i="10"/>
  <c r="BH1749" i="10"/>
  <c r="BI1749" i="10"/>
  <c r="BJ1749" i="10"/>
  <c r="BK1749" i="10"/>
  <c r="BM1749" i="10"/>
  <c r="AV1750" i="10"/>
  <c r="AW1750" i="10"/>
  <c r="AX1750" i="10"/>
  <c r="BC1750" i="10"/>
  <c r="BD1750" i="10"/>
  <c r="BE1750" i="10"/>
  <c r="BF1750" i="10"/>
  <c r="BG1750" i="10"/>
  <c r="BH1750" i="10"/>
  <c r="BI1750" i="10"/>
  <c r="BJ1750" i="10"/>
  <c r="BK1750" i="10"/>
  <c r="BM1750" i="10"/>
  <c r="AV1751" i="10"/>
  <c r="AW1751" i="10"/>
  <c r="AX1751" i="10"/>
  <c r="BC1751" i="10"/>
  <c r="BD1751" i="10"/>
  <c r="BE1751" i="10"/>
  <c r="BF1751" i="10"/>
  <c r="BG1751" i="10"/>
  <c r="BH1751" i="10"/>
  <c r="BI1751" i="10"/>
  <c r="BJ1751" i="10"/>
  <c r="BK1751" i="10"/>
  <c r="BM1751" i="10"/>
  <c r="AV1752" i="10"/>
  <c r="AW1752" i="10"/>
  <c r="AX1752" i="10"/>
  <c r="BC1752" i="10"/>
  <c r="BD1752" i="10"/>
  <c r="BE1752" i="10"/>
  <c r="BF1752" i="10"/>
  <c r="BG1752" i="10"/>
  <c r="BH1752" i="10"/>
  <c r="BI1752" i="10"/>
  <c r="BJ1752" i="10"/>
  <c r="BK1752" i="10"/>
  <c r="BM1752" i="10"/>
  <c r="AV1753" i="10"/>
  <c r="AW1753" i="10"/>
  <c r="AX1753" i="10"/>
  <c r="BC1753" i="10"/>
  <c r="BD1753" i="10"/>
  <c r="BE1753" i="10"/>
  <c r="BF1753" i="10"/>
  <c r="BG1753" i="10"/>
  <c r="BH1753" i="10"/>
  <c r="BI1753" i="10"/>
  <c r="BJ1753" i="10"/>
  <c r="BK1753" i="10"/>
  <c r="BM1753" i="10"/>
  <c r="AV1754" i="10"/>
  <c r="AW1754" i="10"/>
  <c r="AX1754" i="10"/>
  <c r="BC1754" i="10"/>
  <c r="BD1754" i="10"/>
  <c r="BE1754" i="10"/>
  <c r="BF1754" i="10"/>
  <c r="BG1754" i="10"/>
  <c r="BH1754" i="10"/>
  <c r="BI1754" i="10"/>
  <c r="BJ1754" i="10"/>
  <c r="BK1754" i="10"/>
  <c r="BM1754" i="10"/>
  <c r="AV1755" i="10"/>
  <c r="AW1755" i="10"/>
  <c r="AX1755" i="10"/>
  <c r="BC1755" i="10"/>
  <c r="BD1755" i="10"/>
  <c r="BE1755" i="10"/>
  <c r="BF1755" i="10"/>
  <c r="BG1755" i="10"/>
  <c r="BH1755" i="10"/>
  <c r="BI1755" i="10"/>
  <c r="BJ1755" i="10"/>
  <c r="BK1755" i="10"/>
  <c r="BM1755" i="10"/>
  <c r="AV1756" i="10"/>
  <c r="AW1756" i="10"/>
  <c r="AX1756" i="10"/>
  <c r="BC1756" i="10"/>
  <c r="BD1756" i="10"/>
  <c r="BE1756" i="10"/>
  <c r="BF1756" i="10"/>
  <c r="BG1756" i="10"/>
  <c r="BH1756" i="10"/>
  <c r="BI1756" i="10"/>
  <c r="BJ1756" i="10"/>
  <c r="BK1756" i="10"/>
  <c r="BM1756" i="10"/>
  <c r="AV1757" i="10"/>
  <c r="AW1757" i="10"/>
  <c r="AX1757" i="10"/>
  <c r="BC1757" i="10"/>
  <c r="BD1757" i="10"/>
  <c r="BE1757" i="10"/>
  <c r="BF1757" i="10"/>
  <c r="BG1757" i="10"/>
  <c r="BH1757" i="10"/>
  <c r="BI1757" i="10"/>
  <c r="BJ1757" i="10"/>
  <c r="BK1757" i="10"/>
  <c r="BM1757" i="10"/>
  <c r="AV1758" i="10"/>
  <c r="AW1758" i="10"/>
  <c r="AX1758" i="10"/>
  <c r="BC1758" i="10"/>
  <c r="BD1758" i="10"/>
  <c r="BE1758" i="10"/>
  <c r="BF1758" i="10"/>
  <c r="BG1758" i="10"/>
  <c r="BH1758" i="10"/>
  <c r="BI1758" i="10"/>
  <c r="BJ1758" i="10"/>
  <c r="BK1758" i="10"/>
  <c r="BM1758" i="10"/>
  <c r="AV1759" i="10"/>
  <c r="AW1759" i="10"/>
  <c r="AX1759" i="10"/>
  <c r="BC1759" i="10"/>
  <c r="BD1759" i="10"/>
  <c r="BE1759" i="10"/>
  <c r="BF1759" i="10"/>
  <c r="BG1759" i="10"/>
  <c r="BH1759" i="10"/>
  <c r="BI1759" i="10"/>
  <c r="BJ1759" i="10"/>
  <c r="BK1759" i="10"/>
  <c r="BM1759" i="10"/>
  <c r="AV1760" i="10"/>
  <c r="AW1760" i="10"/>
  <c r="AX1760" i="10"/>
  <c r="BC1760" i="10"/>
  <c r="BD1760" i="10"/>
  <c r="BE1760" i="10"/>
  <c r="BF1760" i="10"/>
  <c r="BG1760" i="10"/>
  <c r="BH1760" i="10"/>
  <c r="BI1760" i="10"/>
  <c r="BJ1760" i="10"/>
  <c r="BK1760" i="10"/>
  <c r="BM1760" i="10"/>
  <c r="AV1761" i="10"/>
  <c r="AW1761" i="10"/>
  <c r="AX1761" i="10"/>
  <c r="BC1761" i="10"/>
  <c r="BD1761" i="10"/>
  <c r="BE1761" i="10"/>
  <c r="BF1761" i="10"/>
  <c r="BG1761" i="10"/>
  <c r="BH1761" i="10"/>
  <c r="BI1761" i="10"/>
  <c r="BJ1761" i="10"/>
  <c r="BK1761" i="10"/>
  <c r="BM1761" i="10"/>
  <c r="AV1762" i="10"/>
  <c r="AW1762" i="10"/>
  <c r="AX1762" i="10"/>
  <c r="BC1762" i="10"/>
  <c r="BD1762" i="10"/>
  <c r="BE1762" i="10"/>
  <c r="BF1762" i="10"/>
  <c r="BG1762" i="10"/>
  <c r="BH1762" i="10"/>
  <c r="BI1762" i="10"/>
  <c r="BJ1762" i="10"/>
  <c r="BK1762" i="10"/>
  <c r="BM1762" i="10"/>
  <c r="AV1763" i="10"/>
  <c r="AW1763" i="10"/>
  <c r="AX1763" i="10"/>
  <c r="BC1763" i="10"/>
  <c r="BD1763" i="10"/>
  <c r="BE1763" i="10"/>
  <c r="BF1763" i="10"/>
  <c r="BG1763" i="10"/>
  <c r="BH1763" i="10"/>
  <c r="BI1763" i="10"/>
  <c r="BJ1763" i="10"/>
  <c r="BK1763" i="10"/>
  <c r="BM1763" i="10"/>
  <c r="AV1764" i="10"/>
  <c r="AW1764" i="10"/>
  <c r="AX1764" i="10"/>
  <c r="BC1764" i="10"/>
  <c r="BD1764" i="10"/>
  <c r="BE1764" i="10"/>
  <c r="BF1764" i="10"/>
  <c r="BG1764" i="10"/>
  <c r="BH1764" i="10"/>
  <c r="BI1764" i="10"/>
  <c r="BJ1764" i="10"/>
  <c r="BK1764" i="10"/>
  <c r="BM1764" i="10"/>
  <c r="AV1765" i="10"/>
  <c r="AW1765" i="10"/>
  <c r="AX1765" i="10"/>
  <c r="BC1765" i="10"/>
  <c r="BD1765" i="10"/>
  <c r="BE1765" i="10"/>
  <c r="BF1765" i="10"/>
  <c r="BG1765" i="10"/>
  <c r="BH1765" i="10"/>
  <c r="BI1765" i="10"/>
  <c r="BJ1765" i="10"/>
  <c r="BK1765" i="10"/>
  <c r="BM1765" i="10"/>
  <c r="AV1766" i="10"/>
  <c r="AW1766" i="10"/>
  <c r="AX1766" i="10"/>
  <c r="BC1766" i="10"/>
  <c r="BD1766" i="10"/>
  <c r="BE1766" i="10"/>
  <c r="BF1766" i="10"/>
  <c r="BG1766" i="10"/>
  <c r="BH1766" i="10"/>
  <c r="BI1766" i="10"/>
  <c r="BJ1766" i="10"/>
  <c r="BK1766" i="10"/>
  <c r="BM1766" i="10"/>
  <c r="AV1767" i="10"/>
  <c r="AW1767" i="10"/>
  <c r="AX1767" i="10"/>
  <c r="BC1767" i="10"/>
  <c r="BD1767" i="10"/>
  <c r="BE1767" i="10"/>
  <c r="BF1767" i="10"/>
  <c r="BG1767" i="10"/>
  <c r="BH1767" i="10"/>
  <c r="BI1767" i="10"/>
  <c r="BJ1767" i="10"/>
  <c r="BK1767" i="10"/>
  <c r="BM1767" i="10"/>
  <c r="AV1768" i="10"/>
  <c r="AW1768" i="10"/>
  <c r="AX1768" i="10"/>
  <c r="BC1768" i="10"/>
  <c r="BD1768" i="10"/>
  <c r="BE1768" i="10"/>
  <c r="BF1768" i="10"/>
  <c r="BG1768" i="10"/>
  <c r="BH1768" i="10"/>
  <c r="BI1768" i="10"/>
  <c r="BJ1768" i="10"/>
  <c r="BK1768" i="10"/>
  <c r="BM1768" i="10"/>
  <c r="AV1769" i="10"/>
  <c r="AW1769" i="10"/>
  <c r="AX1769" i="10"/>
  <c r="BC1769" i="10"/>
  <c r="BD1769" i="10"/>
  <c r="BE1769" i="10"/>
  <c r="BF1769" i="10"/>
  <c r="BG1769" i="10"/>
  <c r="BH1769" i="10"/>
  <c r="BI1769" i="10"/>
  <c r="BJ1769" i="10"/>
  <c r="BK1769" i="10"/>
  <c r="BM1769" i="10"/>
  <c r="AV1770" i="10"/>
  <c r="AW1770" i="10"/>
  <c r="AX1770" i="10"/>
  <c r="BC1770" i="10"/>
  <c r="BD1770" i="10"/>
  <c r="BE1770" i="10"/>
  <c r="BF1770" i="10"/>
  <c r="BG1770" i="10"/>
  <c r="BH1770" i="10"/>
  <c r="BI1770" i="10"/>
  <c r="BJ1770" i="10"/>
  <c r="BK1770" i="10"/>
  <c r="BM1770" i="10"/>
  <c r="AV1771" i="10"/>
  <c r="AW1771" i="10"/>
  <c r="AX1771" i="10"/>
  <c r="BC1771" i="10"/>
  <c r="BD1771" i="10"/>
  <c r="BE1771" i="10"/>
  <c r="BF1771" i="10"/>
  <c r="BG1771" i="10"/>
  <c r="BH1771" i="10"/>
  <c r="BI1771" i="10"/>
  <c r="BJ1771" i="10"/>
  <c r="BK1771" i="10"/>
  <c r="BM1771" i="10"/>
  <c r="AV1772" i="10"/>
  <c r="AW1772" i="10"/>
  <c r="AX1772" i="10"/>
  <c r="BC1772" i="10"/>
  <c r="BD1772" i="10"/>
  <c r="BE1772" i="10"/>
  <c r="BF1772" i="10"/>
  <c r="BG1772" i="10"/>
  <c r="BH1772" i="10"/>
  <c r="BI1772" i="10"/>
  <c r="BJ1772" i="10"/>
  <c r="BK1772" i="10"/>
  <c r="BM1772" i="10"/>
  <c r="AV1773" i="10"/>
  <c r="AW1773" i="10"/>
  <c r="AX1773" i="10"/>
  <c r="BC1773" i="10"/>
  <c r="BD1773" i="10"/>
  <c r="BE1773" i="10"/>
  <c r="BF1773" i="10"/>
  <c r="BG1773" i="10"/>
  <c r="BH1773" i="10"/>
  <c r="BI1773" i="10"/>
  <c r="BJ1773" i="10"/>
  <c r="BK1773" i="10"/>
  <c r="BM1773" i="10"/>
  <c r="AV1774" i="10"/>
  <c r="AW1774" i="10"/>
  <c r="AX1774" i="10"/>
  <c r="BC1774" i="10"/>
  <c r="BD1774" i="10"/>
  <c r="BE1774" i="10"/>
  <c r="BF1774" i="10"/>
  <c r="BG1774" i="10"/>
  <c r="BH1774" i="10"/>
  <c r="BI1774" i="10"/>
  <c r="BJ1774" i="10"/>
  <c r="BK1774" i="10"/>
  <c r="BM1774" i="10"/>
  <c r="AV1775" i="10"/>
  <c r="AW1775" i="10"/>
  <c r="AX1775" i="10"/>
  <c r="BC1775" i="10"/>
  <c r="BD1775" i="10"/>
  <c r="BE1775" i="10"/>
  <c r="BF1775" i="10"/>
  <c r="BG1775" i="10"/>
  <c r="BH1775" i="10"/>
  <c r="BI1775" i="10"/>
  <c r="BJ1775" i="10"/>
  <c r="BK1775" i="10"/>
  <c r="BM1775" i="10"/>
  <c r="AV1776" i="10"/>
  <c r="AW1776" i="10"/>
  <c r="AX1776" i="10"/>
  <c r="BC1776" i="10"/>
  <c r="BD1776" i="10"/>
  <c r="BE1776" i="10"/>
  <c r="BF1776" i="10"/>
  <c r="BG1776" i="10"/>
  <c r="BH1776" i="10"/>
  <c r="BI1776" i="10"/>
  <c r="BJ1776" i="10"/>
  <c r="BK1776" i="10"/>
  <c r="BM1776" i="10"/>
  <c r="AV1777" i="10"/>
  <c r="AW1777" i="10"/>
  <c r="AX1777" i="10"/>
  <c r="BC1777" i="10"/>
  <c r="BD1777" i="10"/>
  <c r="BE1777" i="10"/>
  <c r="BF1777" i="10"/>
  <c r="BG1777" i="10"/>
  <c r="BH1777" i="10"/>
  <c r="BI1777" i="10"/>
  <c r="BJ1777" i="10"/>
  <c r="BK1777" i="10"/>
  <c r="BM1777" i="10"/>
  <c r="AV1778" i="10"/>
  <c r="AW1778" i="10"/>
  <c r="AX1778" i="10"/>
  <c r="BC1778" i="10"/>
  <c r="BD1778" i="10"/>
  <c r="BE1778" i="10"/>
  <c r="BF1778" i="10"/>
  <c r="BG1778" i="10"/>
  <c r="BH1778" i="10"/>
  <c r="BI1778" i="10"/>
  <c r="BJ1778" i="10"/>
  <c r="BK1778" i="10"/>
  <c r="BM1778" i="10"/>
  <c r="AV1779" i="10"/>
  <c r="AW1779" i="10"/>
  <c r="AX1779" i="10"/>
  <c r="BC1779" i="10"/>
  <c r="BD1779" i="10"/>
  <c r="BE1779" i="10"/>
  <c r="BF1779" i="10"/>
  <c r="BG1779" i="10"/>
  <c r="BH1779" i="10"/>
  <c r="BI1779" i="10"/>
  <c r="BJ1779" i="10"/>
  <c r="BK1779" i="10"/>
  <c r="BM1779" i="10"/>
  <c r="AV1780" i="10"/>
  <c r="AW1780" i="10"/>
  <c r="AX1780" i="10"/>
  <c r="BC1780" i="10"/>
  <c r="BD1780" i="10"/>
  <c r="BE1780" i="10"/>
  <c r="BF1780" i="10"/>
  <c r="BG1780" i="10"/>
  <c r="BH1780" i="10"/>
  <c r="BI1780" i="10"/>
  <c r="BJ1780" i="10"/>
  <c r="BK1780" i="10"/>
  <c r="BM1780" i="10"/>
  <c r="AV1781" i="10"/>
  <c r="AW1781" i="10"/>
  <c r="AX1781" i="10"/>
  <c r="BC1781" i="10"/>
  <c r="BD1781" i="10"/>
  <c r="BE1781" i="10"/>
  <c r="BF1781" i="10"/>
  <c r="BG1781" i="10"/>
  <c r="BH1781" i="10"/>
  <c r="BI1781" i="10"/>
  <c r="BJ1781" i="10"/>
  <c r="BK1781" i="10"/>
  <c r="BM1781" i="10"/>
  <c r="AV1782" i="10"/>
  <c r="AW1782" i="10"/>
  <c r="AX1782" i="10"/>
  <c r="BC1782" i="10"/>
  <c r="BD1782" i="10"/>
  <c r="BE1782" i="10"/>
  <c r="BF1782" i="10"/>
  <c r="BG1782" i="10"/>
  <c r="BH1782" i="10"/>
  <c r="BI1782" i="10"/>
  <c r="BJ1782" i="10"/>
  <c r="BK1782" i="10"/>
  <c r="BM1782" i="10"/>
  <c r="AV1783" i="10"/>
  <c r="AW1783" i="10"/>
  <c r="AX1783" i="10"/>
  <c r="BC1783" i="10"/>
  <c r="BD1783" i="10"/>
  <c r="BE1783" i="10"/>
  <c r="BF1783" i="10"/>
  <c r="BG1783" i="10"/>
  <c r="BH1783" i="10"/>
  <c r="BI1783" i="10"/>
  <c r="BJ1783" i="10"/>
  <c r="BK1783" i="10"/>
  <c r="BM1783" i="10"/>
  <c r="AV1784" i="10"/>
  <c r="AW1784" i="10"/>
  <c r="AX1784" i="10"/>
  <c r="BC1784" i="10"/>
  <c r="BD1784" i="10"/>
  <c r="BE1784" i="10"/>
  <c r="BF1784" i="10"/>
  <c r="BG1784" i="10"/>
  <c r="BH1784" i="10"/>
  <c r="BI1784" i="10"/>
  <c r="BJ1784" i="10"/>
  <c r="BK1784" i="10"/>
  <c r="BM1784" i="10"/>
  <c r="AV1785" i="10"/>
  <c r="AW1785" i="10"/>
  <c r="AX1785" i="10"/>
  <c r="BC1785" i="10"/>
  <c r="BD1785" i="10"/>
  <c r="BE1785" i="10"/>
  <c r="BF1785" i="10"/>
  <c r="BG1785" i="10"/>
  <c r="BH1785" i="10"/>
  <c r="BI1785" i="10"/>
  <c r="BJ1785" i="10"/>
  <c r="BK1785" i="10"/>
  <c r="BM1785" i="10"/>
  <c r="AV1786" i="10"/>
  <c r="AW1786" i="10"/>
  <c r="AX1786" i="10"/>
  <c r="BC1786" i="10"/>
  <c r="BD1786" i="10"/>
  <c r="BE1786" i="10"/>
  <c r="BF1786" i="10"/>
  <c r="BG1786" i="10"/>
  <c r="BH1786" i="10"/>
  <c r="BI1786" i="10"/>
  <c r="BJ1786" i="10"/>
  <c r="BK1786" i="10"/>
  <c r="BM1786" i="10"/>
  <c r="AV1787" i="10"/>
  <c r="AW1787" i="10"/>
  <c r="AX1787" i="10"/>
  <c r="BC1787" i="10"/>
  <c r="BD1787" i="10"/>
  <c r="BE1787" i="10"/>
  <c r="BF1787" i="10"/>
  <c r="BG1787" i="10"/>
  <c r="BH1787" i="10"/>
  <c r="BI1787" i="10"/>
  <c r="BJ1787" i="10"/>
  <c r="BK1787" i="10"/>
  <c r="BM1787" i="10"/>
  <c r="AV1788" i="10"/>
  <c r="AW1788" i="10"/>
  <c r="AX1788" i="10"/>
  <c r="BC1788" i="10"/>
  <c r="BD1788" i="10"/>
  <c r="BE1788" i="10"/>
  <c r="BF1788" i="10"/>
  <c r="BG1788" i="10"/>
  <c r="BH1788" i="10"/>
  <c r="BI1788" i="10"/>
  <c r="BJ1788" i="10"/>
  <c r="BK1788" i="10"/>
  <c r="BM1788" i="10"/>
  <c r="AV1789" i="10"/>
  <c r="AW1789" i="10"/>
  <c r="AX1789" i="10"/>
  <c r="BC1789" i="10"/>
  <c r="BD1789" i="10"/>
  <c r="BE1789" i="10"/>
  <c r="BF1789" i="10"/>
  <c r="BG1789" i="10"/>
  <c r="BH1789" i="10"/>
  <c r="BI1789" i="10"/>
  <c r="BJ1789" i="10"/>
  <c r="BK1789" i="10"/>
  <c r="BM1789" i="10"/>
  <c r="AV1790" i="10"/>
  <c r="AW1790" i="10"/>
  <c r="AX1790" i="10"/>
  <c r="BC1790" i="10"/>
  <c r="BD1790" i="10"/>
  <c r="BE1790" i="10"/>
  <c r="BF1790" i="10"/>
  <c r="BG1790" i="10"/>
  <c r="BH1790" i="10"/>
  <c r="BI1790" i="10"/>
  <c r="BJ1790" i="10"/>
  <c r="BK1790" i="10"/>
  <c r="BM1790" i="10"/>
  <c r="AV1791" i="10"/>
  <c r="AW1791" i="10"/>
  <c r="AX1791" i="10"/>
  <c r="BC1791" i="10"/>
  <c r="BD1791" i="10"/>
  <c r="BE1791" i="10"/>
  <c r="BF1791" i="10"/>
  <c r="BG1791" i="10"/>
  <c r="BH1791" i="10"/>
  <c r="BI1791" i="10"/>
  <c r="BJ1791" i="10"/>
  <c r="BK1791" i="10"/>
  <c r="BM1791" i="10"/>
  <c r="AV1792" i="10"/>
  <c r="AW1792" i="10"/>
  <c r="AX1792" i="10"/>
  <c r="BC1792" i="10"/>
  <c r="BD1792" i="10"/>
  <c r="BE1792" i="10"/>
  <c r="BF1792" i="10"/>
  <c r="BG1792" i="10"/>
  <c r="BH1792" i="10"/>
  <c r="BI1792" i="10"/>
  <c r="BJ1792" i="10"/>
  <c r="BK1792" i="10"/>
  <c r="BM1792" i="10"/>
  <c r="AV1793" i="10"/>
  <c r="AW1793" i="10"/>
  <c r="AX1793" i="10"/>
  <c r="BC1793" i="10"/>
  <c r="BD1793" i="10"/>
  <c r="BE1793" i="10"/>
  <c r="BF1793" i="10"/>
  <c r="BG1793" i="10"/>
  <c r="BH1793" i="10"/>
  <c r="BI1793" i="10"/>
  <c r="BJ1793" i="10"/>
  <c r="BK1793" i="10"/>
  <c r="BM1793" i="10"/>
  <c r="AV1794" i="10"/>
  <c r="AW1794" i="10"/>
  <c r="AX1794" i="10"/>
  <c r="BC1794" i="10"/>
  <c r="BD1794" i="10"/>
  <c r="BE1794" i="10"/>
  <c r="BF1794" i="10"/>
  <c r="BG1794" i="10"/>
  <c r="BH1794" i="10"/>
  <c r="BI1794" i="10"/>
  <c r="BJ1794" i="10"/>
  <c r="BK1794" i="10"/>
  <c r="BM1794" i="10"/>
  <c r="AV1795" i="10"/>
  <c r="AW1795" i="10"/>
  <c r="AX1795" i="10"/>
  <c r="BC1795" i="10"/>
  <c r="BD1795" i="10"/>
  <c r="BE1795" i="10"/>
  <c r="BF1795" i="10"/>
  <c r="BG1795" i="10"/>
  <c r="BH1795" i="10"/>
  <c r="BI1795" i="10"/>
  <c r="BJ1795" i="10"/>
  <c r="BK1795" i="10"/>
  <c r="BM1795" i="10"/>
  <c r="AV1796" i="10"/>
  <c r="AW1796" i="10"/>
  <c r="AX1796" i="10"/>
  <c r="BC1796" i="10"/>
  <c r="BD1796" i="10"/>
  <c r="BE1796" i="10"/>
  <c r="BF1796" i="10"/>
  <c r="BG1796" i="10"/>
  <c r="BH1796" i="10"/>
  <c r="BI1796" i="10"/>
  <c r="BJ1796" i="10"/>
  <c r="BK1796" i="10"/>
  <c r="BM1796" i="10"/>
  <c r="AV1797" i="10"/>
  <c r="AW1797" i="10"/>
  <c r="AX1797" i="10"/>
  <c r="BC1797" i="10"/>
  <c r="BD1797" i="10"/>
  <c r="BE1797" i="10"/>
  <c r="BF1797" i="10"/>
  <c r="BG1797" i="10"/>
  <c r="BH1797" i="10"/>
  <c r="BI1797" i="10"/>
  <c r="BJ1797" i="10"/>
  <c r="BK1797" i="10"/>
  <c r="BM1797" i="10"/>
  <c r="AV1798" i="10"/>
  <c r="AW1798" i="10"/>
  <c r="AX1798" i="10"/>
  <c r="BC1798" i="10"/>
  <c r="BD1798" i="10"/>
  <c r="BE1798" i="10"/>
  <c r="BF1798" i="10"/>
  <c r="BG1798" i="10"/>
  <c r="BH1798" i="10"/>
  <c r="BI1798" i="10"/>
  <c r="BJ1798" i="10"/>
  <c r="BK1798" i="10"/>
  <c r="BM1798" i="10"/>
  <c r="AV1799" i="10"/>
  <c r="AW1799" i="10"/>
  <c r="AX1799" i="10"/>
  <c r="BC1799" i="10"/>
  <c r="BD1799" i="10"/>
  <c r="BE1799" i="10"/>
  <c r="BF1799" i="10"/>
  <c r="BG1799" i="10"/>
  <c r="BH1799" i="10"/>
  <c r="BI1799" i="10"/>
  <c r="BJ1799" i="10"/>
  <c r="BK1799" i="10"/>
  <c r="BM1799" i="10"/>
  <c r="AV1800" i="10"/>
  <c r="AW1800" i="10"/>
  <c r="AX1800" i="10"/>
  <c r="BC1800" i="10"/>
  <c r="BD1800" i="10"/>
  <c r="BE1800" i="10"/>
  <c r="BF1800" i="10"/>
  <c r="BG1800" i="10"/>
  <c r="BH1800" i="10"/>
  <c r="BI1800" i="10"/>
  <c r="BJ1800" i="10"/>
  <c r="BK1800" i="10"/>
  <c r="BM1800" i="10"/>
  <c r="AV1801" i="10"/>
  <c r="AW1801" i="10"/>
  <c r="AX1801" i="10"/>
  <c r="BC1801" i="10"/>
  <c r="BD1801" i="10"/>
  <c r="BE1801" i="10"/>
  <c r="BF1801" i="10"/>
  <c r="BG1801" i="10"/>
  <c r="BH1801" i="10"/>
  <c r="BI1801" i="10"/>
  <c r="BJ1801" i="10"/>
  <c r="BK1801" i="10"/>
  <c r="BM1801" i="10"/>
  <c r="AV1802" i="10"/>
  <c r="AW1802" i="10"/>
  <c r="AX1802" i="10"/>
  <c r="BC1802" i="10"/>
  <c r="BD1802" i="10"/>
  <c r="BE1802" i="10"/>
  <c r="BF1802" i="10"/>
  <c r="BG1802" i="10"/>
  <c r="BH1802" i="10"/>
  <c r="BI1802" i="10"/>
  <c r="BJ1802" i="10"/>
  <c r="BK1802" i="10"/>
  <c r="BM1802" i="10"/>
  <c r="AV1803" i="10"/>
  <c r="AW1803" i="10"/>
  <c r="AX1803" i="10"/>
  <c r="BC1803" i="10"/>
  <c r="BD1803" i="10"/>
  <c r="BE1803" i="10"/>
  <c r="BF1803" i="10"/>
  <c r="BG1803" i="10"/>
  <c r="BH1803" i="10"/>
  <c r="BI1803" i="10"/>
  <c r="BJ1803" i="10"/>
  <c r="BK1803" i="10"/>
  <c r="BM1803" i="10"/>
  <c r="AV1804" i="10"/>
  <c r="AW1804" i="10"/>
  <c r="AX1804" i="10"/>
  <c r="BC1804" i="10"/>
  <c r="BD1804" i="10"/>
  <c r="BE1804" i="10"/>
  <c r="BF1804" i="10"/>
  <c r="BG1804" i="10"/>
  <c r="BH1804" i="10"/>
  <c r="BI1804" i="10"/>
  <c r="BJ1804" i="10"/>
  <c r="BK1804" i="10"/>
  <c r="BM1804" i="10"/>
  <c r="AV1805" i="10"/>
  <c r="AW1805" i="10"/>
  <c r="AX1805" i="10"/>
  <c r="BC1805" i="10"/>
  <c r="BD1805" i="10"/>
  <c r="BE1805" i="10"/>
  <c r="BF1805" i="10"/>
  <c r="BG1805" i="10"/>
  <c r="BH1805" i="10"/>
  <c r="BI1805" i="10"/>
  <c r="BJ1805" i="10"/>
  <c r="BK1805" i="10"/>
  <c r="BM1805" i="10"/>
  <c r="AV1806" i="10"/>
  <c r="AW1806" i="10"/>
  <c r="AX1806" i="10"/>
  <c r="BC1806" i="10"/>
  <c r="BD1806" i="10"/>
  <c r="BE1806" i="10"/>
  <c r="BF1806" i="10"/>
  <c r="BG1806" i="10"/>
  <c r="BH1806" i="10"/>
  <c r="BI1806" i="10"/>
  <c r="BJ1806" i="10"/>
  <c r="BK1806" i="10"/>
  <c r="BM1806" i="10"/>
  <c r="AV1807" i="10"/>
  <c r="AW1807" i="10"/>
  <c r="AX1807" i="10"/>
  <c r="BC1807" i="10"/>
  <c r="BD1807" i="10"/>
  <c r="BE1807" i="10"/>
  <c r="BF1807" i="10"/>
  <c r="BG1807" i="10"/>
  <c r="BH1807" i="10"/>
  <c r="BI1807" i="10"/>
  <c r="BJ1807" i="10"/>
  <c r="BK1807" i="10"/>
  <c r="BM1807" i="10"/>
  <c r="AV1808" i="10"/>
  <c r="AW1808" i="10"/>
  <c r="AX1808" i="10"/>
  <c r="BC1808" i="10"/>
  <c r="BD1808" i="10"/>
  <c r="BE1808" i="10"/>
  <c r="BF1808" i="10"/>
  <c r="BG1808" i="10"/>
  <c r="BH1808" i="10"/>
  <c r="BI1808" i="10"/>
  <c r="BJ1808" i="10"/>
  <c r="BK1808" i="10"/>
  <c r="BM1808" i="10"/>
  <c r="AV1809" i="10"/>
  <c r="AW1809" i="10"/>
  <c r="AX1809" i="10"/>
  <c r="BC1809" i="10"/>
  <c r="BD1809" i="10"/>
  <c r="BE1809" i="10"/>
  <c r="BF1809" i="10"/>
  <c r="BG1809" i="10"/>
  <c r="BH1809" i="10"/>
  <c r="BI1809" i="10"/>
  <c r="BJ1809" i="10"/>
  <c r="BK1809" i="10"/>
  <c r="BM1809" i="10"/>
  <c r="AV1810" i="10"/>
  <c r="AW1810" i="10"/>
  <c r="AX1810" i="10"/>
  <c r="BC1810" i="10"/>
  <c r="BD1810" i="10"/>
  <c r="BE1810" i="10"/>
  <c r="BF1810" i="10"/>
  <c r="BG1810" i="10"/>
  <c r="BH1810" i="10"/>
  <c r="BI1810" i="10"/>
  <c r="BJ1810" i="10"/>
  <c r="BK1810" i="10"/>
  <c r="BM1810" i="10"/>
  <c r="AV1811" i="10"/>
  <c r="AW1811" i="10"/>
  <c r="AX1811" i="10"/>
  <c r="BC1811" i="10"/>
  <c r="BD1811" i="10"/>
  <c r="BE1811" i="10"/>
  <c r="BF1811" i="10"/>
  <c r="BG1811" i="10"/>
  <c r="BH1811" i="10"/>
  <c r="BI1811" i="10"/>
  <c r="BJ1811" i="10"/>
  <c r="BK1811" i="10"/>
  <c r="BM1811" i="10"/>
  <c r="AV1812" i="10"/>
  <c r="AW1812" i="10"/>
  <c r="AX1812" i="10"/>
  <c r="BC1812" i="10"/>
  <c r="BD1812" i="10"/>
  <c r="BE1812" i="10"/>
  <c r="BF1812" i="10"/>
  <c r="BG1812" i="10"/>
  <c r="BH1812" i="10"/>
  <c r="BI1812" i="10"/>
  <c r="BJ1812" i="10"/>
  <c r="BK1812" i="10"/>
  <c r="BM1812" i="10"/>
  <c r="AV1813" i="10"/>
  <c r="AW1813" i="10"/>
  <c r="AX1813" i="10"/>
  <c r="BC1813" i="10"/>
  <c r="BD1813" i="10"/>
  <c r="BE1813" i="10"/>
  <c r="BF1813" i="10"/>
  <c r="BG1813" i="10"/>
  <c r="BH1813" i="10"/>
  <c r="BI1813" i="10"/>
  <c r="BJ1813" i="10"/>
  <c r="BK1813" i="10"/>
  <c r="BM1813" i="10"/>
  <c r="AV1814" i="10"/>
  <c r="AW1814" i="10"/>
  <c r="AX1814" i="10"/>
  <c r="BC1814" i="10"/>
  <c r="BD1814" i="10"/>
  <c r="BE1814" i="10"/>
  <c r="BF1814" i="10"/>
  <c r="BG1814" i="10"/>
  <c r="BH1814" i="10"/>
  <c r="BI1814" i="10"/>
  <c r="BJ1814" i="10"/>
  <c r="BK1814" i="10"/>
  <c r="BM1814" i="10"/>
  <c r="AV1815" i="10"/>
  <c r="AW1815" i="10"/>
  <c r="AX1815" i="10"/>
  <c r="BC1815" i="10"/>
  <c r="BD1815" i="10"/>
  <c r="BE1815" i="10"/>
  <c r="BF1815" i="10"/>
  <c r="BG1815" i="10"/>
  <c r="BH1815" i="10"/>
  <c r="BI1815" i="10"/>
  <c r="BJ1815" i="10"/>
  <c r="BK1815" i="10"/>
  <c r="BM1815" i="10"/>
  <c r="AV1816" i="10"/>
  <c r="AW1816" i="10"/>
  <c r="AX1816" i="10"/>
  <c r="BC1816" i="10"/>
  <c r="BD1816" i="10"/>
  <c r="BE1816" i="10"/>
  <c r="BF1816" i="10"/>
  <c r="BG1816" i="10"/>
  <c r="BH1816" i="10"/>
  <c r="BI1816" i="10"/>
  <c r="BJ1816" i="10"/>
  <c r="BK1816" i="10"/>
  <c r="BM1816" i="10"/>
  <c r="AV1817" i="10"/>
  <c r="AW1817" i="10"/>
  <c r="AX1817" i="10"/>
  <c r="BC1817" i="10"/>
  <c r="BD1817" i="10"/>
  <c r="BE1817" i="10"/>
  <c r="BF1817" i="10"/>
  <c r="BG1817" i="10"/>
  <c r="BH1817" i="10"/>
  <c r="BI1817" i="10"/>
  <c r="BJ1817" i="10"/>
  <c r="BK1817" i="10"/>
  <c r="BM1817" i="10"/>
  <c r="AV1818" i="10"/>
  <c r="AW1818" i="10"/>
  <c r="AX1818" i="10"/>
  <c r="BC1818" i="10"/>
  <c r="BD1818" i="10"/>
  <c r="BE1818" i="10"/>
  <c r="BF1818" i="10"/>
  <c r="BG1818" i="10"/>
  <c r="BH1818" i="10"/>
  <c r="BI1818" i="10"/>
  <c r="BJ1818" i="10"/>
  <c r="BK1818" i="10"/>
  <c r="BM1818" i="10"/>
  <c r="AV1819" i="10"/>
  <c r="AW1819" i="10"/>
  <c r="AX1819" i="10"/>
  <c r="BC1819" i="10"/>
  <c r="BD1819" i="10"/>
  <c r="BE1819" i="10"/>
  <c r="BF1819" i="10"/>
  <c r="BG1819" i="10"/>
  <c r="BH1819" i="10"/>
  <c r="BI1819" i="10"/>
  <c r="BJ1819" i="10"/>
  <c r="BK1819" i="10"/>
  <c r="BM1819" i="10"/>
  <c r="AV1820" i="10"/>
  <c r="AW1820" i="10"/>
  <c r="AX1820" i="10"/>
  <c r="BC1820" i="10"/>
  <c r="BD1820" i="10"/>
  <c r="BE1820" i="10"/>
  <c r="BF1820" i="10"/>
  <c r="BG1820" i="10"/>
  <c r="BH1820" i="10"/>
  <c r="BI1820" i="10"/>
  <c r="BJ1820" i="10"/>
  <c r="BK1820" i="10"/>
  <c r="BM1820" i="10"/>
  <c r="AV1821" i="10"/>
  <c r="AW1821" i="10"/>
  <c r="AX1821" i="10"/>
  <c r="BC1821" i="10"/>
  <c r="BD1821" i="10"/>
  <c r="BE1821" i="10"/>
  <c r="BF1821" i="10"/>
  <c r="BG1821" i="10"/>
  <c r="BH1821" i="10"/>
  <c r="BI1821" i="10"/>
  <c r="BJ1821" i="10"/>
  <c r="BK1821" i="10"/>
  <c r="BM1821" i="10"/>
  <c r="AV1822" i="10"/>
  <c r="AW1822" i="10"/>
  <c r="AX1822" i="10"/>
  <c r="BC1822" i="10"/>
  <c r="BD1822" i="10"/>
  <c r="BE1822" i="10"/>
  <c r="BF1822" i="10"/>
  <c r="BG1822" i="10"/>
  <c r="BH1822" i="10"/>
  <c r="BI1822" i="10"/>
  <c r="BJ1822" i="10"/>
  <c r="BK1822" i="10"/>
  <c r="BM1822" i="10"/>
  <c r="AV1823" i="10"/>
  <c r="AW1823" i="10"/>
  <c r="AX1823" i="10"/>
  <c r="BC1823" i="10"/>
  <c r="BD1823" i="10"/>
  <c r="BE1823" i="10"/>
  <c r="BF1823" i="10"/>
  <c r="BG1823" i="10"/>
  <c r="BH1823" i="10"/>
  <c r="BI1823" i="10"/>
  <c r="BJ1823" i="10"/>
  <c r="BK1823" i="10"/>
  <c r="BM1823" i="10"/>
  <c r="AV1824" i="10"/>
  <c r="AW1824" i="10"/>
  <c r="AX1824" i="10"/>
  <c r="BC1824" i="10"/>
  <c r="BD1824" i="10"/>
  <c r="BE1824" i="10"/>
  <c r="BF1824" i="10"/>
  <c r="BG1824" i="10"/>
  <c r="BH1824" i="10"/>
  <c r="BI1824" i="10"/>
  <c r="BJ1824" i="10"/>
  <c r="BK1824" i="10"/>
  <c r="BM1824" i="10"/>
  <c r="AV1825" i="10"/>
  <c r="AW1825" i="10"/>
  <c r="AX1825" i="10"/>
  <c r="BC1825" i="10"/>
  <c r="BD1825" i="10"/>
  <c r="BE1825" i="10"/>
  <c r="BF1825" i="10"/>
  <c r="BG1825" i="10"/>
  <c r="BH1825" i="10"/>
  <c r="BI1825" i="10"/>
  <c r="BJ1825" i="10"/>
  <c r="BK1825" i="10"/>
  <c r="BM1825" i="10"/>
  <c r="AV1826" i="10"/>
  <c r="AW1826" i="10"/>
  <c r="AX1826" i="10"/>
  <c r="BC1826" i="10"/>
  <c r="BD1826" i="10"/>
  <c r="BE1826" i="10"/>
  <c r="BF1826" i="10"/>
  <c r="BG1826" i="10"/>
  <c r="BH1826" i="10"/>
  <c r="BI1826" i="10"/>
  <c r="BJ1826" i="10"/>
  <c r="BK1826" i="10"/>
  <c r="BM1826" i="10"/>
  <c r="AV1827" i="10"/>
  <c r="AW1827" i="10"/>
  <c r="AX1827" i="10"/>
  <c r="BC1827" i="10"/>
  <c r="BD1827" i="10"/>
  <c r="BE1827" i="10"/>
  <c r="BF1827" i="10"/>
  <c r="BG1827" i="10"/>
  <c r="BH1827" i="10"/>
  <c r="BI1827" i="10"/>
  <c r="BJ1827" i="10"/>
  <c r="BK1827" i="10"/>
  <c r="BM1827" i="10"/>
  <c r="AV1828" i="10"/>
  <c r="AW1828" i="10"/>
  <c r="AX1828" i="10"/>
  <c r="BC1828" i="10"/>
  <c r="BD1828" i="10"/>
  <c r="BE1828" i="10"/>
  <c r="BF1828" i="10"/>
  <c r="BG1828" i="10"/>
  <c r="BH1828" i="10"/>
  <c r="BI1828" i="10"/>
  <c r="BJ1828" i="10"/>
  <c r="BK1828" i="10"/>
  <c r="BM1828" i="10"/>
  <c r="AV1829" i="10"/>
  <c r="AW1829" i="10"/>
  <c r="AX1829" i="10"/>
  <c r="BC1829" i="10"/>
  <c r="BD1829" i="10"/>
  <c r="BE1829" i="10"/>
  <c r="BF1829" i="10"/>
  <c r="BG1829" i="10"/>
  <c r="BH1829" i="10"/>
  <c r="BI1829" i="10"/>
  <c r="BJ1829" i="10"/>
  <c r="BK1829" i="10"/>
  <c r="BM1829" i="10"/>
  <c r="AV1830" i="10"/>
  <c r="AW1830" i="10"/>
  <c r="AX1830" i="10"/>
  <c r="BC1830" i="10"/>
  <c r="BD1830" i="10"/>
  <c r="BE1830" i="10"/>
  <c r="BF1830" i="10"/>
  <c r="BG1830" i="10"/>
  <c r="BH1830" i="10"/>
  <c r="BI1830" i="10"/>
  <c r="BJ1830" i="10"/>
  <c r="BK1830" i="10"/>
  <c r="BM1830" i="10"/>
  <c r="AV1831" i="10"/>
  <c r="AW1831" i="10"/>
  <c r="AX1831" i="10"/>
  <c r="BC1831" i="10"/>
  <c r="BD1831" i="10"/>
  <c r="BE1831" i="10"/>
  <c r="BF1831" i="10"/>
  <c r="BG1831" i="10"/>
  <c r="BH1831" i="10"/>
  <c r="BI1831" i="10"/>
  <c r="BJ1831" i="10"/>
  <c r="BK1831" i="10"/>
  <c r="BM1831" i="10"/>
  <c r="AV1832" i="10"/>
  <c r="AW1832" i="10"/>
  <c r="AX1832" i="10"/>
  <c r="BC1832" i="10"/>
  <c r="BD1832" i="10"/>
  <c r="BE1832" i="10"/>
  <c r="BF1832" i="10"/>
  <c r="BG1832" i="10"/>
  <c r="BH1832" i="10"/>
  <c r="BI1832" i="10"/>
  <c r="BJ1832" i="10"/>
  <c r="BK1832" i="10"/>
  <c r="BM1832" i="10"/>
  <c r="AV1833" i="10"/>
  <c r="AW1833" i="10"/>
  <c r="AX1833" i="10"/>
  <c r="BC1833" i="10"/>
  <c r="BD1833" i="10"/>
  <c r="BE1833" i="10"/>
  <c r="BF1833" i="10"/>
  <c r="BG1833" i="10"/>
  <c r="BH1833" i="10"/>
  <c r="BI1833" i="10"/>
  <c r="BJ1833" i="10"/>
  <c r="BK1833" i="10"/>
  <c r="BM1833" i="10"/>
  <c r="AV1834" i="10"/>
  <c r="AW1834" i="10"/>
  <c r="AX1834" i="10"/>
  <c r="BC1834" i="10"/>
  <c r="BD1834" i="10"/>
  <c r="BE1834" i="10"/>
  <c r="BF1834" i="10"/>
  <c r="BG1834" i="10"/>
  <c r="BH1834" i="10"/>
  <c r="BI1834" i="10"/>
  <c r="BJ1834" i="10"/>
  <c r="BK1834" i="10"/>
  <c r="BM1834" i="10"/>
  <c r="AV1835" i="10"/>
  <c r="AW1835" i="10"/>
  <c r="AX1835" i="10"/>
  <c r="BC1835" i="10"/>
  <c r="BD1835" i="10"/>
  <c r="BE1835" i="10"/>
  <c r="BF1835" i="10"/>
  <c r="BG1835" i="10"/>
  <c r="BH1835" i="10"/>
  <c r="BI1835" i="10"/>
  <c r="BJ1835" i="10"/>
  <c r="BK1835" i="10"/>
  <c r="BM1835" i="10"/>
  <c r="AV1836" i="10"/>
  <c r="AW1836" i="10"/>
  <c r="AX1836" i="10"/>
  <c r="BC1836" i="10"/>
  <c r="BD1836" i="10"/>
  <c r="BE1836" i="10"/>
  <c r="BF1836" i="10"/>
  <c r="BG1836" i="10"/>
  <c r="BH1836" i="10"/>
  <c r="BI1836" i="10"/>
  <c r="BJ1836" i="10"/>
  <c r="BK1836" i="10"/>
  <c r="BM1836" i="10"/>
  <c r="AV1837" i="10"/>
  <c r="AW1837" i="10"/>
  <c r="AX1837" i="10"/>
  <c r="BC1837" i="10"/>
  <c r="BD1837" i="10"/>
  <c r="BE1837" i="10"/>
  <c r="BF1837" i="10"/>
  <c r="BG1837" i="10"/>
  <c r="BH1837" i="10"/>
  <c r="BI1837" i="10"/>
  <c r="BJ1837" i="10"/>
  <c r="BK1837" i="10"/>
  <c r="BM1837" i="10"/>
  <c r="AV1838" i="10"/>
  <c r="AW1838" i="10"/>
  <c r="AX1838" i="10"/>
  <c r="BC1838" i="10"/>
  <c r="BD1838" i="10"/>
  <c r="BE1838" i="10"/>
  <c r="BF1838" i="10"/>
  <c r="BG1838" i="10"/>
  <c r="BH1838" i="10"/>
  <c r="BI1838" i="10"/>
  <c r="BJ1838" i="10"/>
  <c r="BK1838" i="10"/>
  <c r="BM1838" i="10"/>
  <c r="AV1839" i="10"/>
  <c r="AW1839" i="10"/>
  <c r="AX1839" i="10"/>
  <c r="BC1839" i="10"/>
  <c r="BD1839" i="10"/>
  <c r="BE1839" i="10"/>
  <c r="BF1839" i="10"/>
  <c r="BG1839" i="10"/>
  <c r="BH1839" i="10"/>
  <c r="BI1839" i="10"/>
  <c r="BJ1839" i="10"/>
  <c r="BK1839" i="10"/>
  <c r="BM1839" i="10"/>
  <c r="AV1840" i="10"/>
  <c r="AW1840" i="10"/>
  <c r="AX1840" i="10"/>
  <c r="BC1840" i="10"/>
  <c r="BD1840" i="10"/>
  <c r="BE1840" i="10"/>
  <c r="BF1840" i="10"/>
  <c r="BG1840" i="10"/>
  <c r="BH1840" i="10"/>
  <c r="BI1840" i="10"/>
  <c r="BJ1840" i="10"/>
  <c r="BK1840" i="10"/>
  <c r="BM1840" i="10"/>
  <c r="AV1841" i="10"/>
  <c r="AW1841" i="10"/>
  <c r="AX1841" i="10"/>
  <c r="BC1841" i="10"/>
  <c r="BD1841" i="10"/>
  <c r="BE1841" i="10"/>
  <c r="BF1841" i="10"/>
  <c r="BG1841" i="10"/>
  <c r="BH1841" i="10"/>
  <c r="BI1841" i="10"/>
  <c r="BJ1841" i="10"/>
  <c r="BK1841" i="10"/>
  <c r="BM1841" i="10"/>
  <c r="AV1842" i="10"/>
  <c r="AW1842" i="10"/>
  <c r="AX1842" i="10"/>
  <c r="BC1842" i="10"/>
  <c r="BD1842" i="10"/>
  <c r="BE1842" i="10"/>
  <c r="BF1842" i="10"/>
  <c r="BG1842" i="10"/>
  <c r="BH1842" i="10"/>
  <c r="BI1842" i="10"/>
  <c r="BJ1842" i="10"/>
  <c r="BK1842" i="10"/>
  <c r="BM1842" i="10"/>
  <c r="AV1843" i="10"/>
  <c r="AW1843" i="10"/>
  <c r="AX1843" i="10"/>
  <c r="BC1843" i="10"/>
  <c r="BD1843" i="10"/>
  <c r="BE1843" i="10"/>
  <c r="BF1843" i="10"/>
  <c r="BG1843" i="10"/>
  <c r="BH1843" i="10"/>
  <c r="BI1843" i="10"/>
  <c r="BJ1843" i="10"/>
  <c r="BK1843" i="10"/>
  <c r="BM1843" i="10"/>
  <c r="AV1844" i="10"/>
  <c r="AW1844" i="10"/>
  <c r="AX1844" i="10"/>
  <c r="BC1844" i="10"/>
  <c r="BD1844" i="10"/>
  <c r="BE1844" i="10"/>
  <c r="BF1844" i="10"/>
  <c r="BG1844" i="10"/>
  <c r="BH1844" i="10"/>
  <c r="BI1844" i="10"/>
  <c r="BJ1844" i="10"/>
  <c r="BK1844" i="10"/>
  <c r="BM1844" i="10"/>
  <c r="AV1845" i="10"/>
  <c r="AW1845" i="10"/>
  <c r="AX1845" i="10"/>
  <c r="BC1845" i="10"/>
  <c r="BD1845" i="10"/>
  <c r="BE1845" i="10"/>
  <c r="BF1845" i="10"/>
  <c r="BG1845" i="10"/>
  <c r="BH1845" i="10"/>
  <c r="BI1845" i="10"/>
  <c r="BJ1845" i="10"/>
  <c r="BK1845" i="10"/>
  <c r="BM1845" i="10"/>
  <c r="AV1846" i="10"/>
  <c r="AW1846" i="10"/>
  <c r="AX1846" i="10"/>
  <c r="BC1846" i="10"/>
  <c r="BD1846" i="10"/>
  <c r="BE1846" i="10"/>
  <c r="BF1846" i="10"/>
  <c r="BG1846" i="10"/>
  <c r="BH1846" i="10"/>
  <c r="BI1846" i="10"/>
  <c r="BJ1846" i="10"/>
  <c r="BK1846" i="10"/>
  <c r="BM1846" i="10"/>
  <c r="AV1847" i="10"/>
  <c r="AW1847" i="10"/>
  <c r="AX1847" i="10"/>
  <c r="BC1847" i="10"/>
  <c r="BD1847" i="10"/>
  <c r="BE1847" i="10"/>
  <c r="BF1847" i="10"/>
  <c r="BG1847" i="10"/>
  <c r="BH1847" i="10"/>
  <c r="BI1847" i="10"/>
  <c r="BJ1847" i="10"/>
  <c r="BK1847" i="10"/>
  <c r="BM1847" i="10"/>
  <c r="AV1848" i="10"/>
  <c r="AW1848" i="10"/>
  <c r="AX1848" i="10"/>
  <c r="BC1848" i="10"/>
  <c r="BD1848" i="10"/>
  <c r="BE1848" i="10"/>
  <c r="BF1848" i="10"/>
  <c r="BG1848" i="10"/>
  <c r="BH1848" i="10"/>
  <c r="BI1848" i="10"/>
  <c r="BJ1848" i="10"/>
  <c r="BK1848" i="10"/>
  <c r="BM1848" i="10"/>
  <c r="AV1849" i="10"/>
  <c r="AW1849" i="10"/>
  <c r="AX1849" i="10"/>
  <c r="BC1849" i="10"/>
  <c r="BD1849" i="10"/>
  <c r="BE1849" i="10"/>
  <c r="BF1849" i="10"/>
  <c r="BG1849" i="10"/>
  <c r="BH1849" i="10"/>
  <c r="BI1849" i="10"/>
  <c r="BJ1849" i="10"/>
  <c r="BK1849" i="10"/>
  <c r="BM1849" i="10"/>
  <c r="AV1850" i="10"/>
  <c r="AW1850" i="10"/>
  <c r="AX1850" i="10"/>
  <c r="BC1850" i="10"/>
  <c r="BD1850" i="10"/>
  <c r="BE1850" i="10"/>
  <c r="BF1850" i="10"/>
  <c r="BG1850" i="10"/>
  <c r="BH1850" i="10"/>
  <c r="BI1850" i="10"/>
  <c r="BJ1850" i="10"/>
  <c r="BK1850" i="10"/>
  <c r="BM1850" i="10"/>
  <c r="AV1851" i="10"/>
  <c r="AW1851" i="10"/>
  <c r="AX1851" i="10"/>
  <c r="BC1851" i="10"/>
  <c r="BD1851" i="10"/>
  <c r="BE1851" i="10"/>
  <c r="BF1851" i="10"/>
  <c r="BG1851" i="10"/>
  <c r="BH1851" i="10"/>
  <c r="BI1851" i="10"/>
  <c r="BJ1851" i="10"/>
  <c r="BK1851" i="10"/>
  <c r="BM1851" i="10"/>
  <c r="AV1852" i="10"/>
  <c r="AW1852" i="10"/>
  <c r="AX1852" i="10"/>
  <c r="BC1852" i="10"/>
  <c r="BD1852" i="10"/>
  <c r="BE1852" i="10"/>
  <c r="BF1852" i="10"/>
  <c r="BG1852" i="10"/>
  <c r="BH1852" i="10"/>
  <c r="BI1852" i="10"/>
  <c r="BJ1852" i="10"/>
  <c r="BK1852" i="10"/>
  <c r="BM1852" i="10"/>
  <c r="AV1853" i="10"/>
  <c r="AW1853" i="10"/>
  <c r="AX1853" i="10"/>
  <c r="BC1853" i="10"/>
  <c r="BD1853" i="10"/>
  <c r="BE1853" i="10"/>
  <c r="BF1853" i="10"/>
  <c r="BG1853" i="10"/>
  <c r="BH1853" i="10"/>
  <c r="BI1853" i="10"/>
  <c r="BJ1853" i="10"/>
  <c r="BK1853" i="10"/>
  <c r="BM1853" i="10"/>
  <c r="AV1854" i="10"/>
  <c r="AW1854" i="10"/>
  <c r="AX1854" i="10"/>
  <c r="BC1854" i="10"/>
  <c r="BD1854" i="10"/>
  <c r="BE1854" i="10"/>
  <c r="BF1854" i="10"/>
  <c r="BG1854" i="10"/>
  <c r="BH1854" i="10"/>
  <c r="BI1854" i="10"/>
  <c r="BJ1854" i="10"/>
  <c r="BK1854" i="10"/>
  <c r="BM1854" i="10"/>
  <c r="AV1855" i="10"/>
  <c r="AW1855" i="10"/>
  <c r="AX1855" i="10"/>
  <c r="BC1855" i="10"/>
  <c r="BD1855" i="10"/>
  <c r="BE1855" i="10"/>
  <c r="BF1855" i="10"/>
  <c r="BG1855" i="10"/>
  <c r="BH1855" i="10"/>
  <c r="BI1855" i="10"/>
  <c r="BJ1855" i="10"/>
  <c r="BK1855" i="10"/>
  <c r="BM1855" i="10"/>
  <c r="AV1856" i="10"/>
  <c r="AW1856" i="10"/>
  <c r="AX1856" i="10"/>
  <c r="BC1856" i="10"/>
  <c r="BD1856" i="10"/>
  <c r="BE1856" i="10"/>
  <c r="BF1856" i="10"/>
  <c r="BG1856" i="10"/>
  <c r="BH1856" i="10"/>
  <c r="BI1856" i="10"/>
  <c r="BJ1856" i="10"/>
  <c r="BK1856" i="10"/>
  <c r="BM1856" i="10"/>
  <c r="AV1857" i="10"/>
  <c r="AW1857" i="10"/>
  <c r="AX1857" i="10"/>
  <c r="BC1857" i="10"/>
  <c r="BD1857" i="10"/>
  <c r="BE1857" i="10"/>
  <c r="BF1857" i="10"/>
  <c r="BG1857" i="10"/>
  <c r="BH1857" i="10"/>
  <c r="BI1857" i="10"/>
  <c r="BJ1857" i="10"/>
  <c r="BK1857" i="10"/>
  <c r="BM1857" i="10"/>
  <c r="AV1858" i="10"/>
  <c r="AW1858" i="10"/>
  <c r="AX1858" i="10"/>
  <c r="BC1858" i="10"/>
  <c r="BD1858" i="10"/>
  <c r="BE1858" i="10"/>
  <c r="BF1858" i="10"/>
  <c r="BG1858" i="10"/>
  <c r="BH1858" i="10"/>
  <c r="BI1858" i="10"/>
  <c r="BJ1858" i="10"/>
  <c r="BK1858" i="10"/>
  <c r="BM1858" i="10"/>
  <c r="AV1859" i="10"/>
  <c r="AW1859" i="10"/>
  <c r="AX1859" i="10"/>
  <c r="BC1859" i="10"/>
  <c r="BD1859" i="10"/>
  <c r="BE1859" i="10"/>
  <c r="BF1859" i="10"/>
  <c r="BG1859" i="10"/>
  <c r="BH1859" i="10"/>
  <c r="BI1859" i="10"/>
  <c r="BJ1859" i="10"/>
  <c r="BK1859" i="10"/>
  <c r="BM1859" i="10"/>
  <c r="AV1860" i="10"/>
  <c r="AW1860" i="10"/>
  <c r="AX1860" i="10"/>
  <c r="BC1860" i="10"/>
  <c r="BD1860" i="10"/>
  <c r="BE1860" i="10"/>
  <c r="BF1860" i="10"/>
  <c r="BG1860" i="10"/>
  <c r="BH1860" i="10"/>
  <c r="BI1860" i="10"/>
  <c r="BJ1860" i="10"/>
  <c r="BK1860" i="10"/>
  <c r="BM1860" i="10"/>
  <c r="AV1861" i="10"/>
  <c r="AW1861" i="10"/>
  <c r="AX1861" i="10"/>
  <c r="BC1861" i="10"/>
  <c r="BD1861" i="10"/>
  <c r="BE1861" i="10"/>
  <c r="BF1861" i="10"/>
  <c r="BG1861" i="10"/>
  <c r="BH1861" i="10"/>
  <c r="BI1861" i="10"/>
  <c r="BJ1861" i="10"/>
  <c r="BK1861" i="10"/>
  <c r="BM1861" i="10"/>
  <c r="AV1862" i="10"/>
  <c r="AW1862" i="10"/>
  <c r="AX1862" i="10"/>
  <c r="BC1862" i="10"/>
  <c r="BD1862" i="10"/>
  <c r="BE1862" i="10"/>
  <c r="BF1862" i="10"/>
  <c r="BG1862" i="10"/>
  <c r="BH1862" i="10"/>
  <c r="BI1862" i="10"/>
  <c r="BJ1862" i="10"/>
  <c r="BK1862" i="10"/>
  <c r="BM1862" i="10"/>
  <c r="AV1863" i="10"/>
  <c r="AW1863" i="10"/>
  <c r="AX1863" i="10"/>
  <c r="BC1863" i="10"/>
  <c r="BD1863" i="10"/>
  <c r="BE1863" i="10"/>
  <c r="BF1863" i="10"/>
  <c r="BG1863" i="10"/>
  <c r="BH1863" i="10"/>
  <c r="BI1863" i="10"/>
  <c r="BJ1863" i="10"/>
  <c r="BK1863" i="10"/>
  <c r="BM1863" i="10"/>
  <c r="AV1864" i="10"/>
  <c r="AW1864" i="10"/>
  <c r="AX1864" i="10"/>
  <c r="BC1864" i="10"/>
  <c r="BD1864" i="10"/>
  <c r="BE1864" i="10"/>
  <c r="BF1864" i="10"/>
  <c r="BG1864" i="10"/>
  <c r="BH1864" i="10"/>
  <c r="BI1864" i="10"/>
  <c r="BJ1864" i="10"/>
  <c r="BK1864" i="10"/>
  <c r="BM1864" i="10"/>
  <c r="AV1865" i="10"/>
  <c r="AW1865" i="10"/>
  <c r="AX1865" i="10"/>
  <c r="BC1865" i="10"/>
  <c r="BD1865" i="10"/>
  <c r="BE1865" i="10"/>
  <c r="BF1865" i="10"/>
  <c r="BG1865" i="10"/>
  <c r="BH1865" i="10"/>
  <c r="BI1865" i="10"/>
  <c r="BJ1865" i="10"/>
  <c r="BK1865" i="10"/>
  <c r="BM1865" i="10"/>
  <c r="AV1866" i="10"/>
  <c r="AW1866" i="10"/>
  <c r="AX1866" i="10"/>
  <c r="BC1866" i="10"/>
  <c r="BD1866" i="10"/>
  <c r="BE1866" i="10"/>
  <c r="BF1866" i="10"/>
  <c r="BG1866" i="10"/>
  <c r="BH1866" i="10"/>
  <c r="BI1866" i="10"/>
  <c r="BJ1866" i="10"/>
  <c r="BK1866" i="10"/>
  <c r="BM1866" i="10"/>
  <c r="AV1867" i="10"/>
  <c r="AW1867" i="10"/>
  <c r="AX1867" i="10"/>
  <c r="BC1867" i="10"/>
  <c r="BD1867" i="10"/>
  <c r="BE1867" i="10"/>
  <c r="BF1867" i="10"/>
  <c r="BG1867" i="10"/>
  <c r="BH1867" i="10"/>
  <c r="BI1867" i="10"/>
  <c r="BJ1867" i="10"/>
  <c r="BK1867" i="10"/>
  <c r="BM1867" i="10"/>
  <c r="AV1868" i="10"/>
  <c r="AW1868" i="10"/>
  <c r="AX1868" i="10"/>
  <c r="BC1868" i="10"/>
  <c r="BD1868" i="10"/>
  <c r="BE1868" i="10"/>
  <c r="BF1868" i="10"/>
  <c r="BG1868" i="10"/>
  <c r="BH1868" i="10"/>
  <c r="BI1868" i="10"/>
  <c r="BJ1868" i="10"/>
  <c r="BK1868" i="10"/>
  <c r="BM1868" i="10"/>
  <c r="AV1869" i="10"/>
  <c r="AW1869" i="10"/>
  <c r="AX1869" i="10"/>
  <c r="BC1869" i="10"/>
  <c r="BD1869" i="10"/>
  <c r="BE1869" i="10"/>
  <c r="BF1869" i="10"/>
  <c r="BG1869" i="10"/>
  <c r="BH1869" i="10"/>
  <c r="BI1869" i="10"/>
  <c r="BJ1869" i="10"/>
  <c r="BK1869" i="10"/>
  <c r="BM1869" i="10"/>
  <c r="AV1870" i="10"/>
  <c r="AW1870" i="10"/>
  <c r="AX1870" i="10"/>
  <c r="BC1870" i="10"/>
  <c r="BD1870" i="10"/>
  <c r="BE1870" i="10"/>
  <c r="BF1870" i="10"/>
  <c r="BG1870" i="10"/>
  <c r="BH1870" i="10"/>
  <c r="BI1870" i="10"/>
  <c r="BJ1870" i="10"/>
  <c r="BK1870" i="10"/>
  <c r="BM1870" i="10"/>
  <c r="AV1871" i="10"/>
  <c r="AW1871" i="10"/>
  <c r="AX1871" i="10"/>
  <c r="BC1871" i="10"/>
  <c r="BD1871" i="10"/>
  <c r="BE1871" i="10"/>
  <c r="BF1871" i="10"/>
  <c r="BG1871" i="10"/>
  <c r="BH1871" i="10"/>
  <c r="BI1871" i="10"/>
  <c r="BJ1871" i="10"/>
  <c r="BK1871" i="10"/>
  <c r="BM1871" i="10"/>
  <c r="AV1872" i="10"/>
  <c r="AW1872" i="10"/>
  <c r="AX1872" i="10"/>
  <c r="BC1872" i="10"/>
  <c r="BD1872" i="10"/>
  <c r="BE1872" i="10"/>
  <c r="BF1872" i="10"/>
  <c r="BG1872" i="10"/>
  <c r="BH1872" i="10"/>
  <c r="BI1872" i="10"/>
  <c r="BJ1872" i="10"/>
  <c r="BK1872" i="10"/>
  <c r="BM1872" i="10"/>
  <c r="AV1873" i="10"/>
  <c r="AW1873" i="10"/>
  <c r="AX1873" i="10"/>
  <c r="BC1873" i="10"/>
  <c r="BD1873" i="10"/>
  <c r="BE1873" i="10"/>
  <c r="BF1873" i="10"/>
  <c r="BG1873" i="10"/>
  <c r="BH1873" i="10"/>
  <c r="BI1873" i="10"/>
  <c r="BJ1873" i="10"/>
  <c r="BK1873" i="10"/>
  <c r="BM1873" i="10"/>
  <c r="AV1874" i="10"/>
  <c r="AW1874" i="10"/>
  <c r="AX1874" i="10"/>
  <c r="BC1874" i="10"/>
  <c r="BD1874" i="10"/>
  <c r="BE1874" i="10"/>
  <c r="BF1874" i="10"/>
  <c r="BG1874" i="10"/>
  <c r="BH1874" i="10"/>
  <c r="BI1874" i="10"/>
  <c r="BJ1874" i="10"/>
  <c r="BK1874" i="10"/>
  <c r="BM1874" i="10"/>
  <c r="AV1875" i="10"/>
  <c r="AW1875" i="10"/>
  <c r="AX1875" i="10"/>
  <c r="BC1875" i="10"/>
  <c r="BD1875" i="10"/>
  <c r="BE1875" i="10"/>
  <c r="BF1875" i="10"/>
  <c r="BG1875" i="10"/>
  <c r="BH1875" i="10"/>
  <c r="BI1875" i="10"/>
  <c r="BJ1875" i="10"/>
  <c r="BK1875" i="10"/>
  <c r="BM1875" i="10"/>
  <c r="AV1876" i="10"/>
  <c r="AW1876" i="10"/>
  <c r="AX1876" i="10"/>
  <c r="BC1876" i="10"/>
  <c r="BD1876" i="10"/>
  <c r="BE1876" i="10"/>
  <c r="BF1876" i="10"/>
  <c r="BG1876" i="10"/>
  <c r="BH1876" i="10"/>
  <c r="BI1876" i="10"/>
  <c r="BJ1876" i="10"/>
  <c r="BK1876" i="10"/>
  <c r="BM1876" i="10"/>
  <c r="AV1877" i="10"/>
  <c r="AW1877" i="10"/>
  <c r="AX1877" i="10"/>
  <c r="BC1877" i="10"/>
  <c r="BD1877" i="10"/>
  <c r="BE1877" i="10"/>
  <c r="BF1877" i="10"/>
  <c r="BG1877" i="10"/>
  <c r="BH1877" i="10"/>
  <c r="BI1877" i="10"/>
  <c r="BJ1877" i="10"/>
  <c r="BK1877" i="10"/>
  <c r="BM1877" i="10"/>
  <c r="AV1878" i="10"/>
  <c r="AW1878" i="10"/>
  <c r="AX1878" i="10"/>
  <c r="BC1878" i="10"/>
  <c r="BD1878" i="10"/>
  <c r="BE1878" i="10"/>
  <c r="BF1878" i="10"/>
  <c r="BG1878" i="10"/>
  <c r="BH1878" i="10"/>
  <c r="BI1878" i="10"/>
  <c r="BJ1878" i="10"/>
  <c r="BK1878" i="10"/>
  <c r="BM1878" i="10"/>
  <c r="AV1879" i="10"/>
  <c r="AW1879" i="10"/>
  <c r="AX1879" i="10"/>
  <c r="BC1879" i="10"/>
  <c r="BD1879" i="10"/>
  <c r="BE1879" i="10"/>
  <c r="BF1879" i="10"/>
  <c r="BG1879" i="10"/>
  <c r="BH1879" i="10"/>
  <c r="BI1879" i="10"/>
  <c r="BJ1879" i="10"/>
  <c r="BK1879" i="10"/>
  <c r="BM1879" i="10"/>
  <c r="AV1880" i="10"/>
  <c r="AW1880" i="10"/>
  <c r="AX1880" i="10"/>
  <c r="BC1880" i="10"/>
  <c r="BD1880" i="10"/>
  <c r="BE1880" i="10"/>
  <c r="BF1880" i="10"/>
  <c r="BG1880" i="10"/>
  <c r="BH1880" i="10"/>
  <c r="BI1880" i="10"/>
  <c r="BJ1880" i="10"/>
  <c r="BK1880" i="10"/>
  <c r="BM1880" i="10"/>
  <c r="AV1881" i="10"/>
  <c r="AW1881" i="10"/>
  <c r="AX1881" i="10"/>
  <c r="BC1881" i="10"/>
  <c r="BD1881" i="10"/>
  <c r="BE1881" i="10"/>
  <c r="BF1881" i="10"/>
  <c r="BG1881" i="10"/>
  <c r="BH1881" i="10"/>
  <c r="BI1881" i="10"/>
  <c r="BJ1881" i="10"/>
  <c r="BK1881" i="10"/>
  <c r="BM1881" i="10"/>
  <c r="AV1882" i="10"/>
  <c r="AW1882" i="10"/>
  <c r="AX1882" i="10"/>
  <c r="BC1882" i="10"/>
  <c r="BD1882" i="10"/>
  <c r="BE1882" i="10"/>
  <c r="BF1882" i="10"/>
  <c r="BG1882" i="10"/>
  <c r="BH1882" i="10"/>
  <c r="BI1882" i="10"/>
  <c r="BJ1882" i="10"/>
  <c r="BK1882" i="10"/>
  <c r="BM1882" i="10"/>
  <c r="AV1883" i="10"/>
  <c r="AW1883" i="10"/>
  <c r="AX1883" i="10"/>
  <c r="BC1883" i="10"/>
  <c r="BD1883" i="10"/>
  <c r="BE1883" i="10"/>
  <c r="BF1883" i="10"/>
  <c r="BG1883" i="10"/>
  <c r="BH1883" i="10"/>
  <c r="BI1883" i="10"/>
  <c r="BJ1883" i="10"/>
  <c r="BK1883" i="10"/>
  <c r="BM1883" i="10"/>
  <c r="AV1884" i="10"/>
  <c r="AW1884" i="10"/>
  <c r="AX1884" i="10"/>
  <c r="BC1884" i="10"/>
  <c r="BD1884" i="10"/>
  <c r="BE1884" i="10"/>
  <c r="BF1884" i="10"/>
  <c r="BG1884" i="10"/>
  <c r="BH1884" i="10"/>
  <c r="BI1884" i="10"/>
  <c r="BJ1884" i="10"/>
  <c r="BK1884" i="10"/>
  <c r="BM1884" i="10"/>
  <c r="AV1885" i="10"/>
  <c r="AW1885" i="10"/>
  <c r="AX1885" i="10"/>
  <c r="BC1885" i="10"/>
  <c r="BD1885" i="10"/>
  <c r="BE1885" i="10"/>
  <c r="BF1885" i="10"/>
  <c r="BG1885" i="10"/>
  <c r="BH1885" i="10"/>
  <c r="BI1885" i="10"/>
  <c r="BJ1885" i="10"/>
  <c r="BK1885" i="10"/>
  <c r="BM1885" i="10"/>
  <c r="AV1886" i="10"/>
  <c r="AW1886" i="10"/>
  <c r="AX1886" i="10"/>
  <c r="BC1886" i="10"/>
  <c r="BD1886" i="10"/>
  <c r="BE1886" i="10"/>
  <c r="BF1886" i="10"/>
  <c r="BG1886" i="10"/>
  <c r="BH1886" i="10"/>
  <c r="BI1886" i="10"/>
  <c r="BJ1886" i="10"/>
  <c r="BK1886" i="10"/>
  <c r="BM1886" i="10"/>
  <c r="AV1887" i="10"/>
  <c r="AW1887" i="10"/>
  <c r="AX1887" i="10"/>
  <c r="BC1887" i="10"/>
  <c r="BD1887" i="10"/>
  <c r="BE1887" i="10"/>
  <c r="BF1887" i="10"/>
  <c r="BG1887" i="10"/>
  <c r="BH1887" i="10"/>
  <c r="BI1887" i="10"/>
  <c r="BJ1887" i="10"/>
  <c r="BK1887" i="10"/>
  <c r="BM1887" i="10"/>
  <c r="AV1888" i="10"/>
  <c r="AW1888" i="10"/>
  <c r="AX1888" i="10"/>
  <c r="BC1888" i="10"/>
  <c r="BD1888" i="10"/>
  <c r="BE1888" i="10"/>
  <c r="BF1888" i="10"/>
  <c r="BG1888" i="10"/>
  <c r="BH1888" i="10"/>
  <c r="BI1888" i="10"/>
  <c r="BJ1888" i="10"/>
  <c r="BK1888" i="10"/>
  <c r="BM1888" i="10"/>
  <c r="AV1889" i="10"/>
  <c r="AW1889" i="10"/>
  <c r="AX1889" i="10"/>
  <c r="BC1889" i="10"/>
  <c r="BD1889" i="10"/>
  <c r="BE1889" i="10"/>
  <c r="BF1889" i="10"/>
  <c r="BG1889" i="10"/>
  <c r="BH1889" i="10"/>
  <c r="BI1889" i="10"/>
  <c r="BJ1889" i="10"/>
  <c r="BK1889" i="10"/>
  <c r="BM1889" i="10"/>
  <c r="AV1890" i="10"/>
  <c r="AW1890" i="10"/>
  <c r="AX1890" i="10"/>
  <c r="BC1890" i="10"/>
  <c r="BD1890" i="10"/>
  <c r="BE1890" i="10"/>
  <c r="BF1890" i="10"/>
  <c r="BG1890" i="10"/>
  <c r="BH1890" i="10"/>
  <c r="BI1890" i="10"/>
  <c r="BJ1890" i="10"/>
  <c r="BK1890" i="10"/>
  <c r="BM1890" i="10"/>
  <c r="AV1891" i="10"/>
  <c r="AW1891" i="10"/>
  <c r="AX1891" i="10"/>
  <c r="BC1891" i="10"/>
  <c r="BD1891" i="10"/>
  <c r="BE1891" i="10"/>
  <c r="BF1891" i="10"/>
  <c r="BG1891" i="10"/>
  <c r="BH1891" i="10"/>
  <c r="BI1891" i="10"/>
  <c r="BJ1891" i="10"/>
  <c r="BK1891" i="10"/>
  <c r="BM1891" i="10"/>
  <c r="AV1892" i="10"/>
  <c r="AW1892" i="10"/>
  <c r="AX1892" i="10"/>
  <c r="BC1892" i="10"/>
  <c r="BD1892" i="10"/>
  <c r="BE1892" i="10"/>
  <c r="BF1892" i="10"/>
  <c r="BG1892" i="10"/>
  <c r="BH1892" i="10"/>
  <c r="BI1892" i="10"/>
  <c r="BJ1892" i="10"/>
  <c r="BK1892" i="10"/>
  <c r="BM1892" i="10"/>
  <c r="AV1893" i="10"/>
  <c r="AW1893" i="10"/>
  <c r="AX1893" i="10"/>
  <c r="BC1893" i="10"/>
  <c r="BD1893" i="10"/>
  <c r="BE1893" i="10"/>
  <c r="BF1893" i="10"/>
  <c r="BG1893" i="10"/>
  <c r="BH1893" i="10"/>
  <c r="BI1893" i="10"/>
  <c r="BJ1893" i="10"/>
  <c r="BK1893" i="10"/>
  <c r="BM1893" i="10"/>
  <c r="AV1894" i="10"/>
  <c r="AW1894" i="10"/>
  <c r="AX1894" i="10"/>
  <c r="BC1894" i="10"/>
  <c r="BD1894" i="10"/>
  <c r="BE1894" i="10"/>
  <c r="BF1894" i="10"/>
  <c r="BG1894" i="10"/>
  <c r="BH1894" i="10"/>
  <c r="BI1894" i="10"/>
  <c r="BJ1894" i="10"/>
  <c r="BK1894" i="10"/>
  <c r="BM1894" i="10"/>
  <c r="AV1895" i="10"/>
  <c r="AW1895" i="10"/>
  <c r="AX1895" i="10"/>
  <c r="BC1895" i="10"/>
  <c r="BD1895" i="10"/>
  <c r="BE1895" i="10"/>
  <c r="BF1895" i="10"/>
  <c r="BG1895" i="10"/>
  <c r="BH1895" i="10"/>
  <c r="BI1895" i="10"/>
  <c r="BJ1895" i="10"/>
  <c r="BK1895" i="10"/>
  <c r="BM1895" i="10"/>
  <c r="AV1896" i="10"/>
  <c r="AW1896" i="10"/>
  <c r="AX1896" i="10"/>
  <c r="BC1896" i="10"/>
  <c r="BD1896" i="10"/>
  <c r="BE1896" i="10"/>
  <c r="BF1896" i="10"/>
  <c r="BG1896" i="10"/>
  <c r="BH1896" i="10"/>
  <c r="BI1896" i="10"/>
  <c r="BJ1896" i="10"/>
  <c r="BK1896" i="10"/>
  <c r="BM1896" i="10"/>
  <c r="AV1897" i="10"/>
  <c r="AW1897" i="10"/>
  <c r="AX1897" i="10"/>
  <c r="BC1897" i="10"/>
  <c r="BD1897" i="10"/>
  <c r="BE1897" i="10"/>
  <c r="BF1897" i="10"/>
  <c r="BG1897" i="10"/>
  <c r="BH1897" i="10"/>
  <c r="BI1897" i="10"/>
  <c r="BJ1897" i="10"/>
  <c r="BK1897" i="10"/>
  <c r="BM1897" i="10"/>
  <c r="AV1898" i="10"/>
  <c r="AW1898" i="10"/>
  <c r="AX1898" i="10"/>
  <c r="BC1898" i="10"/>
  <c r="BD1898" i="10"/>
  <c r="BE1898" i="10"/>
  <c r="BF1898" i="10"/>
  <c r="BG1898" i="10"/>
  <c r="BH1898" i="10"/>
  <c r="BI1898" i="10"/>
  <c r="BJ1898" i="10"/>
  <c r="BK1898" i="10"/>
  <c r="BM1898" i="10"/>
  <c r="AV1899" i="10"/>
  <c r="AW1899" i="10"/>
  <c r="AX1899" i="10"/>
  <c r="BC1899" i="10"/>
  <c r="BD1899" i="10"/>
  <c r="BE1899" i="10"/>
  <c r="BF1899" i="10"/>
  <c r="BG1899" i="10"/>
  <c r="BH1899" i="10"/>
  <c r="BI1899" i="10"/>
  <c r="BJ1899" i="10"/>
  <c r="BK1899" i="10"/>
  <c r="BM1899" i="10"/>
  <c r="AV1900" i="10"/>
  <c r="AW1900" i="10"/>
  <c r="AX1900" i="10"/>
  <c r="BC1900" i="10"/>
  <c r="BD1900" i="10"/>
  <c r="BE1900" i="10"/>
  <c r="BF1900" i="10"/>
  <c r="BG1900" i="10"/>
  <c r="BH1900" i="10"/>
  <c r="BI1900" i="10"/>
  <c r="BJ1900" i="10"/>
  <c r="BK1900" i="10"/>
  <c r="BM1900" i="10"/>
  <c r="AV1901" i="10"/>
  <c r="AW1901" i="10"/>
  <c r="AX1901" i="10"/>
  <c r="BC1901" i="10"/>
  <c r="BD1901" i="10"/>
  <c r="BE1901" i="10"/>
  <c r="BF1901" i="10"/>
  <c r="BG1901" i="10"/>
  <c r="BH1901" i="10"/>
  <c r="BI1901" i="10"/>
  <c r="BJ1901" i="10"/>
  <c r="BK1901" i="10"/>
  <c r="BM1901" i="10"/>
  <c r="AV1902" i="10"/>
  <c r="AW1902" i="10"/>
  <c r="AX1902" i="10"/>
  <c r="BC1902" i="10"/>
  <c r="BD1902" i="10"/>
  <c r="BE1902" i="10"/>
  <c r="BF1902" i="10"/>
  <c r="BG1902" i="10"/>
  <c r="BH1902" i="10"/>
  <c r="BI1902" i="10"/>
  <c r="BJ1902" i="10"/>
  <c r="BK1902" i="10"/>
  <c r="BM1902" i="10"/>
  <c r="AV1903" i="10"/>
  <c r="AW1903" i="10"/>
  <c r="AX1903" i="10"/>
  <c r="BC1903" i="10"/>
  <c r="BD1903" i="10"/>
  <c r="BE1903" i="10"/>
  <c r="BF1903" i="10"/>
  <c r="BG1903" i="10"/>
  <c r="BH1903" i="10"/>
  <c r="BI1903" i="10"/>
  <c r="BJ1903" i="10"/>
  <c r="BK1903" i="10"/>
  <c r="BM1903" i="10"/>
  <c r="AV1904" i="10"/>
  <c r="AW1904" i="10"/>
  <c r="AX1904" i="10"/>
  <c r="BC1904" i="10"/>
  <c r="BD1904" i="10"/>
  <c r="BE1904" i="10"/>
  <c r="BF1904" i="10"/>
  <c r="BG1904" i="10"/>
  <c r="BH1904" i="10"/>
  <c r="BI1904" i="10"/>
  <c r="BJ1904" i="10"/>
  <c r="BK1904" i="10"/>
  <c r="BM1904" i="10"/>
  <c r="AV1905" i="10"/>
  <c r="AW1905" i="10"/>
  <c r="AX1905" i="10"/>
  <c r="BC1905" i="10"/>
  <c r="BD1905" i="10"/>
  <c r="BE1905" i="10"/>
  <c r="BF1905" i="10"/>
  <c r="BG1905" i="10"/>
  <c r="BH1905" i="10"/>
  <c r="BI1905" i="10"/>
  <c r="BJ1905" i="10"/>
  <c r="BK1905" i="10"/>
  <c r="BM1905" i="10"/>
  <c r="AV1906" i="10"/>
  <c r="AW1906" i="10"/>
  <c r="AX1906" i="10"/>
  <c r="BC1906" i="10"/>
  <c r="BD1906" i="10"/>
  <c r="BE1906" i="10"/>
  <c r="BF1906" i="10"/>
  <c r="BG1906" i="10"/>
  <c r="BH1906" i="10"/>
  <c r="BI1906" i="10"/>
  <c r="BJ1906" i="10"/>
  <c r="BK1906" i="10"/>
  <c r="BM1906" i="10"/>
  <c r="AV1907" i="10"/>
  <c r="AW1907" i="10"/>
  <c r="AX1907" i="10"/>
  <c r="BC1907" i="10"/>
  <c r="BD1907" i="10"/>
  <c r="BE1907" i="10"/>
  <c r="BF1907" i="10"/>
  <c r="BG1907" i="10"/>
  <c r="BH1907" i="10"/>
  <c r="BI1907" i="10"/>
  <c r="BJ1907" i="10"/>
  <c r="BK1907" i="10"/>
  <c r="BM1907" i="10"/>
  <c r="AV1908" i="10"/>
  <c r="AW1908" i="10"/>
  <c r="AX1908" i="10"/>
  <c r="BC1908" i="10"/>
  <c r="BD1908" i="10"/>
  <c r="BE1908" i="10"/>
  <c r="BF1908" i="10"/>
  <c r="BG1908" i="10"/>
  <c r="BH1908" i="10"/>
  <c r="BI1908" i="10"/>
  <c r="BJ1908" i="10"/>
  <c r="BK1908" i="10"/>
  <c r="BM1908" i="10"/>
  <c r="AV1909" i="10"/>
  <c r="AW1909" i="10"/>
  <c r="AX1909" i="10"/>
  <c r="BC1909" i="10"/>
  <c r="BD1909" i="10"/>
  <c r="BE1909" i="10"/>
  <c r="BF1909" i="10"/>
  <c r="BG1909" i="10"/>
  <c r="BH1909" i="10"/>
  <c r="BI1909" i="10"/>
  <c r="BJ1909" i="10"/>
  <c r="BK1909" i="10"/>
  <c r="BM1909" i="10"/>
  <c r="AV1910" i="10"/>
  <c r="AW1910" i="10"/>
  <c r="AX1910" i="10"/>
  <c r="BC1910" i="10"/>
  <c r="BD1910" i="10"/>
  <c r="BE1910" i="10"/>
  <c r="BF1910" i="10"/>
  <c r="BG1910" i="10"/>
  <c r="BH1910" i="10"/>
  <c r="BI1910" i="10"/>
  <c r="BJ1910" i="10"/>
  <c r="BK1910" i="10"/>
  <c r="BM1910" i="10"/>
  <c r="AV3614" i="10"/>
  <c r="AW3614" i="10"/>
  <c r="AX3614" i="10"/>
  <c r="BC3614" i="10"/>
  <c r="BD3614" i="10"/>
  <c r="BE3614" i="10"/>
  <c r="BF3614" i="10"/>
  <c r="BG3614" i="10"/>
  <c r="BH3614" i="10"/>
  <c r="BI3614" i="10"/>
  <c r="BJ3614" i="10"/>
  <c r="BK3614" i="10"/>
  <c r="BM3614" i="10"/>
  <c r="AV3646" i="10"/>
  <c r="AW3646" i="10"/>
  <c r="AX3646" i="10"/>
  <c r="BC3646" i="10"/>
  <c r="BD3646" i="10"/>
  <c r="BE3646" i="10"/>
  <c r="BF3646" i="10"/>
  <c r="BG3646" i="10"/>
  <c r="BH3646" i="10"/>
  <c r="BI3646" i="10"/>
  <c r="BJ3646" i="10"/>
  <c r="BK3646" i="10"/>
  <c r="BM3646" i="10"/>
  <c r="AV3447" i="10"/>
  <c r="AW3447" i="10"/>
  <c r="AX3447" i="10"/>
  <c r="BC3447" i="10"/>
  <c r="BD3447" i="10"/>
  <c r="BE3447" i="10"/>
  <c r="BF3447" i="10"/>
  <c r="BG3447" i="10"/>
  <c r="BH3447" i="10"/>
  <c r="BI3447" i="10"/>
  <c r="BJ3447" i="10"/>
  <c r="BK3447" i="10"/>
  <c r="BM3447" i="10"/>
  <c r="AV3616" i="10"/>
  <c r="AW3616" i="10"/>
  <c r="AX3616" i="10"/>
  <c r="BC3616" i="10"/>
  <c r="BD3616" i="10"/>
  <c r="BE3616" i="10"/>
  <c r="BF3616" i="10"/>
  <c r="BG3616" i="10"/>
  <c r="BH3616" i="10"/>
  <c r="BI3616" i="10"/>
  <c r="BJ3616" i="10"/>
  <c r="BK3616" i="10"/>
  <c r="BM3616" i="10"/>
  <c r="AV3765" i="10"/>
  <c r="AW3765" i="10"/>
  <c r="AX3765" i="10"/>
  <c r="BC3765" i="10"/>
  <c r="BD3765" i="10"/>
  <c r="BE3765" i="10"/>
  <c r="BF3765" i="10"/>
  <c r="BG3765" i="10"/>
  <c r="BH3765" i="10"/>
  <c r="BI3765" i="10"/>
  <c r="BJ3765" i="10"/>
  <c r="BK3765" i="10"/>
  <c r="BM3765" i="10"/>
  <c r="AV3497" i="10"/>
  <c r="AW3497" i="10"/>
  <c r="AX3497" i="10"/>
  <c r="BC3497" i="10"/>
  <c r="BD3497" i="10"/>
  <c r="BE3497" i="10"/>
  <c r="BF3497" i="10"/>
  <c r="BG3497" i="10"/>
  <c r="BH3497" i="10"/>
  <c r="BI3497" i="10"/>
  <c r="BJ3497" i="10"/>
  <c r="BK3497" i="10"/>
  <c r="BM3497" i="10"/>
  <c r="AV3741" i="10"/>
  <c r="AW3741" i="10"/>
  <c r="AX3741" i="10"/>
  <c r="BC3741" i="10"/>
  <c r="BD3741" i="10"/>
  <c r="BE3741" i="10"/>
  <c r="BF3741" i="10"/>
  <c r="BG3741" i="10"/>
  <c r="BH3741" i="10"/>
  <c r="BI3741" i="10"/>
  <c r="BJ3741" i="10"/>
  <c r="BK3741" i="10"/>
  <c r="BM3741" i="10"/>
  <c r="AV3540" i="10"/>
  <c r="AW3540" i="10"/>
  <c r="AX3540" i="10"/>
  <c r="BC3540" i="10"/>
  <c r="BD3540" i="10"/>
  <c r="BE3540" i="10"/>
  <c r="BF3540" i="10"/>
  <c r="BG3540" i="10"/>
  <c r="BH3540" i="10"/>
  <c r="BI3540" i="10"/>
  <c r="BJ3540" i="10"/>
  <c r="BK3540" i="10"/>
  <c r="BM3540" i="10"/>
  <c r="AV3502" i="10"/>
  <c r="AW3502" i="10"/>
  <c r="AX3502" i="10"/>
  <c r="BC3502" i="10"/>
  <c r="BD3502" i="10"/>
  <c r="BE3502" i="10"/>
  <c r="BF3502" i="10"/>
  <c r="BG3502" i="10"/>
  <c r="BH3502" i="10"/>
  <c r="BI3502" i="10"/>
  <c r="BJ3502" i="10"/>
  <c r="BK3502" i="10"/>
  <c r="BM3502" i="10"/>
  <c r="AV3586" i="10"/>
  <c r="AW3586" i="10"/>
  <c r="AX3586" i="10"/>
  <c r="BC3586" i="10"/>
  <c r="BD3586" i="10"/>
  <c r="BE3586" i="10"/>
  <c r="BF3586" i="10"/>
  <c r="BG3586" i="10"/>
  <c r="BH3586" i="10"/>
  <c r="BI3586" i="10"/>
  <c r="BJ3586" i="10"/>
  <c r="BK3586" i="10"/>
  <c r="BM3586" i="10"/>
  <c r="AV3467" i="10"/>
  <c r="AW3467" i="10"/>
  <c r="AX3467" i="10"/>
  <c r="BC3467" i="10"/>
  <c r="BD3467" i="10"/>
  <c r="BE3467" i="10"/>
  <c r="BF3467" i="10"/>
  <c r="BG3467" i="10"/>
  <c r="BH3467" i="10"/>
  <c r="BI3467" i="10"/>
  <c r="BJ3467" i="10"/>
  <c r="BK3467" i="10"/>
  <c r="BM3467" i="10"/>
  <c r="AV2622" i="10"/>
  <c r="AW2622" i="10"/>
  <c r="AX2622" i="10"/>
  <c r="BC2622" i="10"/>
  <c r="BD2622" i="10"/>
  <c r="BE2622" i="10"/>
  <c r="BF2622" i="10"/>
  <c r="BG2622" i="10"/>
  <c r="BH2622" i="10"/>
  <c r="BI2622" i="10"/>
  <c r="BJ2622" i="10"/>
  <c r="BK2622" i="10"/>
  <c r="BM2622" i="10"/>
  <c r="AV3379" i="10"/>
  <c r="AW3379" i="10"/>
  <c r="AX3379" i="10"/>
  <c r="BC3379" i="10"/>
  <c r="BD3379" i="10"/>
  <c r="BE3379" i="10"/>
  <c r="BF3379" i="10"/>
  <c r="BG3379" i="10"/>
  <c r="BH3379" i="10"/>
  <c r="BI3379" i="10"/>
  <c r="BJ3379" i="10"/>
  <c r="BK3379" i="10"/>
  <c r="BM3379" i="10"/>
  <c r="AV3048" i="10"/>
  <c r="AW3048" i="10"/>
  <c r="AX3048" i="10"/>
  <c r="BC3048" i="10"/>
  <c r="BD3048" i="10"/>
  <c r="BE3048" i="10"/>
  <c r="BF3048" i="10"/>
  <c r="BG3048" i="10"/>
  <c r="BH3048" i="10"/>
  <c r="BI3048" i="10"/>
  <c r="BJ3048" i="10"/>
  <c r="BK3048" i="10"/>
  <c r="BM3048" i="10"/>
  <c r="AV3061" i="10"/>
  <c r="AW3061" i="10"/>
  <c r="AX3061" i="10"/>
  <c r="BC3061" i="10"/>
  <c r="BD3061" i="10"/>
  <c r="BE3061" i="10"/>
  <c r="BF3061" i="10"/>
  <c r="BG3061" i="10"/>
  <c r="BH3061" i="10"/>
  <c r="BI3061" i="10"/>
  <c r="BJ3061" i="10"/>
  <c r="BK3061" i="10"/>
  <c r="BM3061" i="10"/>
  <c r="AV3358" i="10"/>
  <c r="AW3358" i="10"/>
  <c r="AX3358" i="10"/>
  <c r="BC3358" i="10"/>
  <c r="BD3358" i="10"/>
  <c r="BE3358" i="10"/>
  <c r="BF3358" i="10"/>
  <c r="BG3358" i="10"/>
  <c r="BH3358" i="10"/>
  <c r="BI3358" i="10"/>
  <c r="BJ3358" i="10"/>
  <c r="BK3358" i="10"/>
  <c r="BM3358" i="10"/>
  <c r="AV3074" i="10"/>
  <c r="AW3074" i="10"/>
  <c r="AX3074" i="10"/>
  <c r="BC3074" i="10"/>
  <c r="BD3074" i="10"/>
  <c r="BE3074" i="10"/>
  <c r="BF3074" i="10"/>
  <c r="BG3074" i="10"/>
  <c r="BH3074" i="10"/>
  <c r="BI3074" i="10"/>
  <c r="BJ3074" i="10"/>
  <c r="BK3074" i="10"/>
  <c r="BM3074" i="10"/>
  <c r="AV2923" i="10"/>
  <c r="AW2923" i="10"/>
  <c r="AX2923" i="10"/>
  <c r="BC2923" i="10"/>
  <c r="BD2923" i="10"/>
  <c r="BE2923" i="10"/>
  <c r="BF2923" i="10"/>
  <c r="BG2923" i="10"/>
  <c r="BH2923" i="10"/>
  <c r="BI2923" i="10"/>
  <c r="BJ2923" i="10"/>
  <c r="BK2923" i="10"/>
  <c r="BM2923" i="10"/>
  <c r="AV1981" i="10"/>
  <c r="AW1981" i="10"/>
  <c r="AX1981" i="10"/>
  <c r="BC1981" i="10"/>
  <c r="BD1981" i="10"/>
  <c r="BE1981" i="10"/>
  <c r="BF1981" i="10"/>
  <c r="BG1981" i="10"/>
  <c r="BH1981" i="10"/>
  <c r="BI1981" i="10"/>
  <c r="BJ1981" i="10"/>
  <c r="BK1981" i="10"/>
  <c r="BM1981" i="10"/>
  <c r="AV3019" i="10"/>
  <c r="AW3019" i="10"/>
  <c r="AX3019" i="10"/>
  <c r="BC3019" i="10"/>
  <c r="BD3019" i="10"/>
  <c r="BE3019" i="10"/>
  <c r="BF3019" i="10"/>
  <c r="BG3019" i="10"/>
  <c r="BH3019" i="10"/>
  <c r="BI3019" i="10"/>
  <c r="BJ3019" i="10"/>
  <c r="BK3019" i="10"/>
  <c r="BM3019" i="10"/>
  <c r="AV2508" i="10"/>
  <c r="AW2508" i="10"/>
  <c r="AX2508" i="10"/>
  <c r="BC2508" i="10"/>
  <c r="BD2508" i="10"/>
  <c r="BE2508" i="10"/>
  <c r="BF2508" i="10"/>
  <c r="BG2508" i="10"/>
  <c r="BH2508" i="10"/>
  <c r="BI2508" i="10"/>
  <c r="BJ2508" i="10"/>
  <c r="BK2508" i="10"/>
  <c r="BM2508" i="10"/>
  <c r="AV2863" i="10"/>
  <c r="AW2863" i="10"/>
  <c r="AX2863" i="10"/>
  <c r="BC2863" i="10"/>
  <c r="BD2863" i="10"/>
  <c r="BE2863" i="10"/>
  <c r="BF2863" i="10"/>
  <c r="BG2863" i="10"/>
  <c r="BH2863" i="10"/>
  <c r="BI2863" i="10"/>
  <c r="BJ2863" i="10"/>
  <c r="BK2863" i="10"/>
  <c r="BM2863" i="10"/>
  <c r="AV2481" i="10"/>
  <c r="AW2481" i="10"/>
  <c r="AX2481" i="10"/>
  <c r="BC2481" i="10"/>
  <c r="BD2481" i="10"/>
  <c r="BE2481" i="10"/>
  <c r="BF2481" i="10"/>
  <c r="BG2481" i="10"/>
  <c r="BH2481" i="10"/>
  <c r="BI2481" i="10"/>
  <c r="BJ2481" i="10"/>
  <c r="BK2481" i="10"/>
  <c r="BM2481" i="10"/>
  <c r="AV3480" i="10"/>
  <c r="AW3480" i="10"/>
  <c r="AX3480" i="10"/>
  <c r="BC3480" i="10"/>
  <c r="BD3480" i="10"/>
  <c r="BE3480" i="10"/>
  <c r="BF3480" i="10"/>
  <c r="BG3480" i="10"/>
  <c r="BH3480" i="10"/>
  <c r="BI3480" i="10"/>
  <c r="BJ3480" i="10"/>
  <c r="BK3480" i="10"/>
  <c r="BM3480" i="10"/>
  <c r="AV3249" i="10"/>
  <c r="AW3249" i="10"/>
  <c r="AX3249" i="10"/>
  <c r="BC3249" i="10"/>
  <c r="BD3249" i="10"/>
  <c r="BE3249" i="10"/>
  <c r="BF3249" i="10"/>
  <c r="BG3249" i="10"/>
  <c r="BH3249" i="10"/>
  <c r="BI3249" i="10"/>
  <c r="BJ3249" i="10"/>
  <c r="BK3249" i="10"/>
  <c r="BM3249" i="10"/>
  <c r="AV3294" i="10"/>
  <c r="AW3294" i="10"/>
  <c r="AX3294" i="10"/>
  <c r="BC3294" i="10"/>
  <c r="BD3294" i="10"/>
  <c r="BE3294" i="10"/>
  <c r="BF3294" i="10"/>
  <c r="BG3294" i="10"/>
  <c r="BH3294" i="10"/>
  <c r="BI3294" i="10"/>
  <c r="BJ3294" i="10"/>
  <c r="BK3294" i="10"/>
  <c r="BM3294" i="10"/>
  <c r="AV2499" i="10"/>
  <c r="AW2499" i="10"/>
  <c r="AX2499" i="10"/>
  <c r="BC2499" i="10"/>
  <c r="BD2499" i="10"/>
  <c r="BE2499" i="10"/>
  <c r="BF2499" i="10"/>
  <c r="BG2499" i="10"/>
  <c r="BH2499" i="10"/>
  <c r="BI2499" i="10"/>
  <c r="BJ2499" i="10"/>
  <c r="BK2499" i="10"/>
  <c r="BM2499" i="10"/>
  <c r="AV3337" i="10"/>
  <c r="AW3337" i="10"/>
  <c r="AX3337" i="10"/>
  <c r="BC3337" i="10"/>
  <c r="BD3337" i="10"/>
  <c r="BE3337" i="10"/>
  <c r="BF3337" i="10"/>
  <c r="BG3337" i="10"/>
  <c r="BH3337" i="10"/>
  <c r="BI3337" i="10"/>
  <c r="BJ3337" i="10"/>
  <c r="BK3337" i="10"/>
  <c r="BM3337" i="10"/>
  <c r="AV2681" i="10"/>
  <c r="AW2681" i="10"/>
  <c r="AX2681" i="10"/>
  <c r="BC2681" i="10"/>
  <c r="BD2681" i="10"/>
  <c r="BE2681" i="10"/>
  <c r="BF2681" i="10"/>
  <c r="BG2681" i="10"/>
  <c r="BH2681" i="10"/>
  <c r="BI2681" i="10"/>
  <c r="BJ2681" i="10"/>
  <c r="BK2681" i="10"/>
  <c r="BM2681" i="10"/>
  <c r="AV2857" i="10"/>
  <c r="AW2857" i="10"/>
  <c r="AX2857" i="10"/>
  <c r="BC2857" i="10"/>
  <c r="BD2857" i="10"/>
  <c r="BE2857" i="10"/>
  <c r="BF2857" i="10"/>
  <c r="BG2857" i="10"/>
  <c r="BH2857" i="10"/>
  <c r="BI2857" i="10"/>
  <c r="BJ2857" i="10"/>
  <c r="BK2857" i="10"/>
  <c r="BM2857" i="10"/>
  <c r="AV3060" i="10"/>
  <c r="AW3060" i="10"/>
  <c r="AX3060" i="10"/>
  <c r="BC3060" i="10"/>
  <c r="BD3060" i="10"/>
  <c r="BE3060" i="10"/>
  <c r="BF3060" i="10"/>
  <c r="BG3060" i="10"/>
  <c r="BH3060" i="10"/>
  <c r="BI3060" i="10"/>
  <c r="BJ3060" i="10"/>
  <c r="BK3060" i="10"/>
  <c r="BM3060" i="10"/>
  <c r="AV2353" i="10"/>
  <c r="AW2353" i="10"/>
  <c r="AX2353" i="10"/>
  <c r="BC2353" i="10"/>
  <c r="BD2353" i="10"/>
  <c r="BE2353" i="10"/>
  <c r="BF2353" i="10"/>
  <c r="BG2353" i="10"/>
  <c r="BH2353" i="10"/>
  <c r="BI2353" i="10"/>
  <c r="BJ2353" i="10"/>
  <c r="BK2353" i="10"/>
  <c r="BM2353" i="10"/>
  <c r="AV2878" i="10"/>
  <c r="AW2878" i="10"/>
  <c r="AX2878" i="10"/>
  <c r="BC2878" i="10"/>
  <c r="BD2878" i="10"/>
  <c r="BE2878" i="10"/>
  <c r="BF2878" i="10"/>
  <c r="BG2878" i="10"/>
  <c r="BH2878" i="10"/>
  <c r="BI2878" i="10"/>
  <c r="BJ2878" i="10"/>
  <c r="BK2878" i="10"/>
  <c r="BM2878" i="10"/>
  <c r="AV3562" i="10"/>
  <c r="AW3562" i="10"/>
  <c r="AX3562" i="10"/>
  <c r="BC3562" i="10"/>
  <c r="BD3562" i="10"/>
  <c r="BE3562" i="10"/>
  <c r="BF3562" i="10"/>
  <c r="BG3562" i="10"/>
  <c r="BH3562" i="10"/>
  <c r="BI3562" i="10"/>
  <c r="BJ3562" i="10"/>
  <c r="BK3562" i="10"/>
  <c r="BM3562" i="10"/>
  <c r="AV2049" i="10"/>
  <c r="AW2049" i="10"/>
  <c r="AX2049" i="10"/>
  <c r="BC2049" i="10"/>
  <c r="BD2049" i="10"/>
  <c r="BE2049" i="10"/>
  <c r="BF2049" i="10"/>
  <c r="BG2049" i="10"/>
  <c r="BH2049" i="10"/>
  <c r="BI2049" i="10"/>
  <c r="BJ2049" i="10"/>
  <c r="BK2049" i="10"/>
  <c r="BM2049" i="10"/>
  <c r="AV2198" i="10"/>
  <c r="AW2198" i="10"/>
  <c r="AX2198" i="10"/>
  <c r="BC2198" i="10"/>
  <c r="BD2198" i="10"/>
  <c r="BE2198" i="10"/>
  <c r="BF2198" i="10"/>
  <c r="BG2198" i="10"/>
  <c r="BH2198" i="10"/>
  <c r="BI2198" i="10"/>
  <c r="BJ2198" i="10"/>
  <c r="BK2198" i="10"/>
  <c r="BM2198" i="10"/>
  <c r="AV3201" i="10"/>
  <c r="AW3201" i="10"/>
  <c r="AX3201" i="10"/>
  <c r="BC3201" i="10"/>
  <c r="BD3201" i="10"/>
  <c r="BE3201" i="10"/>
  <c r="BF3201" i="10"/>
  <c r="BG3201" i="10"/>
  <c r="BH3201" i="10"/>
  <c r="BI3201" i="10"/>
  <c r="BJ3201" i="10"/>
  <c r="BK3201" i="10"/>
  <c r="BM3201" i="10"/>
  <c r="AV3783" i="10"/>
  <c r="AW3783" i="10"/>
  <c r="AX3783" i="10"/>
  <c r="BC3783" i="10"/>
  <c r="BD3783" i="10"/>
  <c r="BE3783" i="10"/>
  <c r="BF3783" i="10"/>
  <c r="BG3783" i="10"/>
  <c r="BH3783" i="10"/>
  <c r="BI3783" i="10"/>
  <c r="BJ3783" i="10"/>
  <c r="BK3783" i="10"/>
  <c r="BM3783" i="10"/>
  <c r="AV2689" i="10"/>
  <c r="AW2689" i="10"/>
  <c r="AX2689" i="10"/>
  <c r="BC2689" i="10"/>
  <c r="BD2689" i="10"/>
  <c r="BE2689" i="10"/>
  <c r="BF2689" i="10"/>
  <c r="BG2689" i="10"/>
  <c r="BH2689" i="10"/>
  <c r="BI2689" i="10"/>
  <c r="BJ2689" i="10"/>
  <c r="BK2689" i="10"/>
  <c r="BM2689" i="10"/>
  <c r="AV2555" i="10"/>
  <c r="AW2555" i="10"/>
  <c r="AX2555" i="10"/>
  <c r="BC2555" i="10"/>
  <c r="BD2555" i="10"/>
  <c r="BE2555" i="10"/>
  <c r="BF2555" i="10"/>
  <c r="BG2555" i="10"/>
  <c r="BH2555" i="10"/>
  <c r="BI2555" i="10"/>
  <c r="BJ2555" i="10"/>
  <c r="BK2555" i="10"/>
  <c r="BM2555" i="10"/>
  <c r="AV2855" i="10"/>
  <c r="AW2855" i="10"/>
  <c r="AX2855" i="10"/>
  <c r="BC2855" i="10"/>
  <c r="BD2855" i="10"/>
  <c r="BE2855" i="10"/>
  <c r="BF2855" i="10"/>
  <c r="BG2855" i="10"/>
  <c r="BH2855" i="10"/>
  <c r="BI2855" i="10"/>
  <c r="BJ2855" i="10"/>
  <c r="BK2855" i="10"/>
  <c r="BM2855" i="10"/>
  <c r="AV3395" i="10"/>
  <c r="AW3395" i="10"/>
  <c r="AX3395" i="10"/>
  <c r="BC3395" i="10"/>
  <c r="BD3395" i="10"/>
  <c r="BE3395" i="10"/>
  <c r="BF3395" i="10"/>
  <c r="BG3395" i="10"/>
  <c r="BH3395" i="10"/>
  <c r="BI3395" i="10"/>
  <c r="BJ3395" i="10"/>
  <c r="BK3395" i="10"/>
  <c r="BM3395" i="10"/>
  <c r="AV3543" i="10"/>
  <c r="AW3543" i="10"/>
  <c r="AX3543" i="10"/>
  <c r="BC3543" i="10"/>
  <c r="BD3543" i="10"/>
  <c r="BE3543" i="10"/>
  <c r="BF3543" i="10"/>
  <c r="BG3543" i="10"/>
  <c r="BH3543" i="10"/>
  <c r="BI3543" i="10"/>
  <c r="BJ3543" i="10"/>
  <c r="BK3543" i="10"/>
  <c r="BM3543" i="10"/>
  <c r="AV3451" i="10"/>
  <c r="AW3451" i="10"/>
  <c r="AX3451" i="10"/>
  <c r="BC3451" i="10"/>
  <c r="BD3451" i="10"/>
  <c r="BE3451" i="10"/>
  <c r="BF3451" i="10"/>
  <c r="BG3451" i="10"/>
  <c r="BH3451" i="10"/>
  <c r="BI3451" i="10"/>
  <c r="BJ3451" i="10"/>
  <c r="BK3451" i="10"/>
  <c r="BM3451" i="10"/>
  <c r="AV2716" i="10"/>
  <c r="AW2716" i="10"/>
  <c r="AX2716" i="10"/>
  <c r="BC2716" i="10"/>
  <c r="BD2716" i="10"/>
  <c r="BE2716" i="10"/>
  <c r="BF2716" i="10"/>
  <c r="BG2716" i="10"/>
  <c r="BH2716" i="10"/>
  <c r="BI2716" i="10"/>
  <c r="BJ2716" i="10"/>
  <c r="BK2716" i="10"/>
  <c r="BM2716" i="10"/>
  <c r="AV2502" i="10"/>
  <c r="AW2502" i="10"/>
  <c r="AX2502" i="10"/>
  <c r="BC2502" i="10"/>
  <c r="BD2502" i="10"/>
  <c r="BE2502" i="10"/>
  <c r="BF2502" i="10"/>
  <c r="BG2502" i="10"/>
  <c r="BH2502" i="10"/>
  <c r="BI2502" i="10"/>
  <c r="BJ2502" i="10"/>
  <c r="BK2502" i="10"/>
  <c r="BM2502" i="10"/>
  <c r="AV3146" i="10"/>
  <c r="AW3146" i="10"/>
  <c r="AX3146" i="10"/>
  <c r="BC3146" i="10"/>
  <c r="BD3146" i="10"/>
  <c r="BE3146" i="10"/>
  <c r="BF3146" i="10"/>
  <c r="BG3146" i="10"/>
  <c r="BH3146" i="10"/>
  <c r="BI3146" i="10"/>
  <c r="BJ3146" i="10"/>
  <c r="BK3146" i="10"/>
  <c r="BM3146" i="10"/>
  <c r="AV2257" i="10"/>
  <c r="AW2257" i="10"/>
  <c r="AX2257" i="10"/>
  <c r="BC2257" i="10"/>
  <c r="BD2257" i="10"/>
  <c r="BE2257" i="10"/>
  <c r="BF2257" i="10"/>
  <c r="BG2257" i="10"/>
  <c r="BH2257" i="10"/>
  <c r="BI2257" i="10"/>
  <c r="BJ2257" i="10"/>
  <c r="BK2257" i="10"/>
  <c r="BM2257" i="10"/>
  <c r="AV3446" i="10"/>
  <c r="AW3446" i="10"/>
  <c r="AX3446" i="10"/>
  <c r="BC3446" i="10"/>
  <c r="BD3446" i="10"/>
  <c r="BE3446" i="10"/>
  <c r="BF3446" i="10"/>
  <c r="BG3446" i="10"/>
  <c r="BH3446" i="10"/>
  <c r="BI3446" i="10"/>
  <c r="BJ3446" i="10"/>
  <c r="BK3446" i="10"/>
  <c r="BM3446" i="10"/>
  <c r="AV3510" i="10"/>
  <c r="AW3510" i="10"/>
  <c r="AX3510" i="10"/>
  <c r="BC3510" i="10"/>
  <c r="BD3510" i="10"/>
  <c r="BE3510" i="10"/>
  <c r="BF3510" i="10"/>
  <c r="BG3510" i="10"/>
  <c r="BH3510" i="10"/>
  <c r="BI3510" i="10"/>
  <c r="BJ3510" i="10"/>
  <c r="BK3510" i="10"/>
  <c r="BM3510" i="10"/>
  <c r="AV2478" i="10"/>
  <c r="AW2478" i="10"/>
  <c r="AX2478" i="10"/>
  <c r="BC2478" i="10"/>
  <c r="BD2478" i="10"/>
  <c r="BE2478" i="10"/>
  <c r="BF2478" i="10"/>
  <c r="BG2478" i="10"/>
  <c r="BH2478" i="10"/>
  <c r="BI2478" i="10"/>
  <c r="BJ2478" i="10"/>
  <c r="BK2478" i="10"/>
  <c r="BM2478" i="10"/>
  <c r="AV2587" i="10"/>
  <c r="AW2587" i="10"/>
  <c r="AX2587" i="10"/>
  <c r="BC2587" i="10"/>
  <c r="BD2587" i="10"/>
  <c r="BE2587" i="10"/>
  <c r="BF2587" i="10"/>
  <c r="BG2587" i="10"/>
  <c r="BH2587" i="10"/>
  <c r="BI2587" i="10"/>
  <c r="BJ2587" i="10"/>
  <c r="BK2587" i="10"/>
  <c r="BM2587" i="10"/>
  <c r="AV3346" i="10"/>
  <c r="AW3346" i="10"/>
  <c r="AX3346" i="10"/>
  <c r="BC3346" i="10"/>
  <c r="BD3346" i="10"/>
  <c r="BE3346" i="10"/>
  <c r="BF3346" i="10"/>
  <c r="BG3346" i="10"/>
  <c r="BH3346" i="10"/>
  <c r="BI3346" i="10"/>
  <c r="BJ3346" i="10"/>
  <c r="BK3346" i="10"/>
  <c r="BM3346" i="10"/>
  <c r="AV3733" i="10"/>
  <c r="AW3733" i="10"/>
  <c r="AX3733" i="10"/>
  <c r="BC3733" i="10"/>
  <c r="BD3733" i="10"/>
  <c r="BE3733" i="10"/>
  <c r="BF3733" i="10"/>
  <c r="BG3733" i="10"/>
  <c r="BH3733" i="10"/>
  <c r="BI3733" i="10"/>
  <c r="BJ3733" i="10"/>
  <c r="BK3733" i="10"/>
  <c r="BM3733" i="10"/>
  <c r="AV3799" i="10"/>
  <c r="AW3799" i="10"/>
  <c r="AX3799" i="10"/>
  <c r="BC3799" i="10"/>
  <c r="BD3799" i="10"/>
  <c r="BE3799" i="10"/>
  <c r="BF3799" i="10"/>
  <c r="BG3799" i="10"/>
  <c r="BH3799" i="10"/>
  <c r="BI3799" i="10"/>
  <c r="BJ3799" i="10"/>
  <c r="BK3799" i="10"/>
  <c r="BM3799" i="10"/>
  <c r="AV3756" i="10"/>
  <c r="AW3756" i="10"/>
  <c r="AX3756" i="10"/>
  <c r="BC3756" i="10"/>
  <c r="BD3756" i="10"/>
  <c r="BE3756" i="10"/>
  <c r="BF3756" i="10"/>
  <c r="BG3756" i="10"/>
  <c r="BH3756" i="10"/>
  <c r="BI3756" i="10"/>
  <c r="BJ3756" i="10"/>
  <c r="BK3756" i="10"/>
  <c r="BM3756" i="10"/>
  <c r="AV3484" i="10"/>
  <c r="AW3484" i="10"/>
  <c r="AX3484" i="10"/>
  <c r="BC3484" i="10"/>
  <c r="BD3484" i="10"/>
  <c r="BE3484" i="10"/>
  <c r="BF3484" i="10"/>
  <c r="BG3484" i="10"/>
  <c r="BH3484" i="10"/>
  <c r="BI3484" i="10"/>
  <c r="BJ3484" i="10"/>
  <c r="BK3484" i="10"/>
  <c r="BM3484" i="10"/>
  <c r="AV3748" i="10"/>
  <c r="AW3748" i="10"/>
  <c r="AX3748" i="10"/>
  <c r="BC3748" i="10"/>
  <c r="BD3748" i="10"/>
  <c r="BE3748" i="10"/>
  <c r="BF3748" i="10"/>
  <c r="BG3748" i="10"/>
  <c r="BH3748" i="10"/>
  <c r="BI3748" i="10"/>
  <c r="BJ3748" i="10"/>
  <c r="BK3748" i="10"/>
  <c r="BM3748" i="10"/>
  <c r="AV3369" i="10"/>
  <c r="AW3369" i="10"/>
  <c r="AX3369" i="10"/>
  <c r="BC3369" i="10"/>
  <c r="BD3369" i="10"/>
  <c r="BE3369" i="10"/>
  <c r="BF3369" i="10"/>
  <c r="BG3369" i="10"/>
  <c r="BH3369" i="10"/>
  <c r="BI3369" i="10"/>
  <c r="BJ3369" i="10"/>
  <c r="BK3369" i="10"/>
  <c r="BM3369" i="10"/>
  <c r="AV3227" i="10"/>
  <c r="AW3227" i="10"/>
  <c r="AX3227" i="10"/>
  <c r="BC3227" i="10"/>
  <c r="BD3227" i="10"/>
  <c r="BE3227" i="10"/>
  <c r="BF3227" i="10"/>
  <c r="BG3227" i="10"/>
  <c r="BH3227" i="10"/>
  <c r="BI3227" i="10"/>
  <c r="BJ3227" i="10"/>
  <c r="BK3227" i="10"/>
  <c r="BM3227" i="10"/>
  <c r="AV3440" i="10"/>
  <c r="AW3440" i="10"/>
  <c r="AX3440" i="10"/>
  <c r="BC3440" i="10"/>
  <c r="BD3440" i="10"/>
  <c r="BE3440" i="10"/>
  <c r="BF3440" i="10"/>
  <c r="BG3440" i="10"/>
  <c r="BH3440" i="10"/>
  <c r="BI3440" i="10"/>
  <c r="BJ3440" i="10"/>
  <c r="BK3440" i="10"/>
  <c r="BM3440" i="10"/>
  <c r="AV3668" i="10"/>
  <c r="AW3668" i="10"/>
  <c r="AX3668" i="10"/>
  <c r="BC3668" i="10"/>
  <c r="BD3668" i="10"/>
  <c r="BE3668" i="10"/>
  <c r="BF3668" i="10"/>
  <c r="BG3668" i="10"/>
  <c r="BH3668" i="10"/>
  <c r="BI3668" i="10"/>
  <c r="BJ3668" i="10"/>
  <c r="BK3668" i="10"/>
  <c r="BM3668" i="10"/>
  <c r="AV3526" i="10"/>
  <c r="AW3526" i="10"/>
  <c r="AX3526" i="10"/>
  <c r="BC3526" i="10"/>
  <c r="BD3526" i="10"/>
  <c r="BE3526" i="10"/>
  <c r="BF3526" i="10"/>
  <c r="BG3526" i="10"/>
  <c r="BH3526" i="10"/>
  <c r="BI3526" i="10"/>
  <c r="BJ3526" i="10"/>
  <c r="BK3526" i="10"/>
  <c r="BM3526" i="10"/>
  <c r="AV2904" i="10"/>
  <c r="AW2904" i="10"/>
  <c r="AX2904" i="10"/>
  <c r="BC2904" i="10"/>
  <c r="BD2904" i="10"/>
  <c r="BE2904" i="10"/>
  <c r="BF2904" i="10"/>
  <c r="BG2904" i="10"/>
  <c r="BH2904" i="10"/>
  <c r="BI2904" i="10"/>
  <c r="BJ2904" i="10"/>
  <c r="BK2904" i="10"/>
  <c r="BM2904" i="10"/>
  <c r="AV3520" i="10"/>
  <c r="AW3520" i="10"/>
  <c r="AX3520" i="10"/>
  <c r="BC3520" i="10"/>
  <c r="BD3520" i="10"/>
  <c r="BE3520" i="10"/>
  <c r="BF3520" i="10"/>
  <c r="BG3520" i="10"/>
  <c r="BH3520" i="10"/>
  <c r="BI3520" i="10"/>
  <c r="BJ3520" i="10"/>
  <c r="BK3520" i="10"/>
  <c r="BM3520" i="10"/>
  <c r="AV3666" i="10"/>
  <c r="AW3666" i="10"/>
  <c r="AX3666" i="10"/>
  <c r="BC3666" i="10"/>
  <c r="BD3666" i="10"/>
  <c r="BE3666" i="10"/>
  <c r="BF3666" i="10"/>
  <c r="BG3666" i="10"/>
  <c r="BH3666" i="10"/>
  <c r="BI3666" i="10"/>
  <c r="BJ3666" i="10"/>
  <c r="BK3666" i="10"/>
  <c r="BM3666" i="10"/>
  <c r="AV3537" i="10"/>
  <c r="AW3537" i="10"/>
  <c r="AX3537" i="10"/>
  <c r="BC3537" i="10"/>
  <c r="BD3537" i="10"/>
  <c r="BE3537" i="10"/>
  <c r="BF3537" i="10"/>
  <c r="BG3537" i="10"/>
  <c r="BH3537" i="10"/>
  <c r="BI3537" i="10"/>
  <c r="BJ3537" i="10"/>
  <c r="BK3537" i="10"/>
  <c r="BM3537" i="10"/>
  <c r="AV2970" i="10"/>
  <c r="AW2970" i="10"/>
  <c r="AX2970" i="10"/>
  <c r="BC2970" i="10"/>
  <c r="BD2970" i="10"/>
  <c r="BE2970" i="10"/>
  <c r="BF2970" i="10"/>
  <c r="BG2970" i="10"/>
  <c r="BH2970" i="10"/>
  <c r="BI2970" i="10"/>
  <c r="BJ2970" i="10"/>
  <c r="BK2970" i="10"/>
  <c r="BM2970" i="10"/>
  <c r="AV3397" i="10"/>
  <c r="AW3397" i="10"/>
  <c r="AX3397" i="10"/>
  <c r="BC3397" i="10"/>
  <c r="BD3397" i="10"/>
  <c r="BE3397" i="10"/>
  <c r="BF3397" i="10"/>
  <c r="BG3397" i="10"/>
  <c r="BH3397" i="10"/>
  <c r="BI3397" i="10"/>
  <c r="BJ3397" i="10"/>
  <c r="BK3397" i="10"/>
  <c r="BM3397" i="10"/>
  <c r="AV3739" i="10"/>
  <c r="AW3739" i="10"/>
  <c r="AX3739" i="10"/>
  <c r="BC3739" i="10"/>
  <c r="BD3739" i="10"/>
  <c r="BE3739" i="10"/>
  <c r="BF3739" i="10"/>
  <c r="BG3739" i="10"/>
  <c r="BH3739" i="10"/>
  <c r="BI3739" i="10"/>
  <c r="BJ3739" i="10"/>
  <c r="BK3739" i="10"/>
  <c r="BM3739" i="10"/>
  <c r="AV3241" i="10"/>
  <c r="AW3241" i="10"/>
  <c r="AX3241" i="10"/>
  <c r="BC3241" i="10"/>
  <c r="BD3241" i="10"/>
  <c r="BE3241" i="10"/>
  <c r="BF3241" i="10"/>
  <c r="BG3241" i="10"/>
  <c r="BH3241" i="10"/>
  <c r="BI3241" i="10"/>
  <c r="BJ3241" i="10"/>
  <c r="BK3241" i="10"/>
  <c r="BM3241" i="10"/>
  <c r="AV3731" i="10"/>
  <c r="AW3731" i="10"/>
  <c r="AX3731" i="10"/>
  <c r="BC3731" i="10"/>
  <c r="BD3731" i="10"/>
  <c r="BE3731" i="10"/>
  <c r="BF3731" i="10"/>
  <c r="BG3731" i="10"/>
  <c r="BH3731" i="10"/>
  <c r="BI3731" i="10"/>
  <c r="BJ3731" i="10"/>
  <c r="BK3731" i="10"/>
  <c r="BM3731" i="10"/>
  <c r="AV3057" i="10"/>
  <c r="AW3057" i="10"/>
  <c r="AX3057" i="10"/>
  <c r="BC3057" i="10"/>
  <c r="BD3057" i="10"/>
  <c r="BE3057" i="10"/>
  <c r="BF3057" i="10"/>
  <c r="BG3057" i="10"/>
  <c r="BH3057" i="10"/>
  <c r="BI3057" i="10"/>
  <c r="BJ3057" i="10"/>
  <c r="BK3057" i="10"/>
  <c r="BM3057" i="10"/>
  <c r="AV2684" i="10"/>
  <c r="AW2684" i="10"/>
  <c r="AX2684" i="10"/>
  <c r="BC2684" i="10"/>
  <c r="BD2684" i="10"/>
  <c r="BE2684" i="10"/>
  <c r="BF2684" i="10"/>
  <c r="BG2684" i="10"/>
  <c r="BH2684" i="10"/>
  <c r="BI2684" i="10"/>
  <c r="BJ2684" i="10"/>
  <c r="BK2684" i="10"/>
  <c r="BM2684" i="10"/>
  <c r="AV2403" i="10"/>
  <c r="AW2403" i="10"/>
  <c r="AX2403" i="10"/>
  <c r="BC2403" i="10"/>
  <c r="BD2403" i="10"/>
  <c r="BE2403" i="10"/>
  <c r="BF2403" i="10"/>
  <c r="BG2403" i="10"/>
  <c r="BH2403" i="10"/>
  <c r="BI2403" i="10"/>
  <c r="BJ2403" i="10"/>
  <c r="BK2403" i="10"/>
  <c r="BM2403" i="10"/>
  <c r="AV3360" i="10"/>
  <c r="AW3360" i="10"/>
  <c r="AX3360" i="10"/>
  <c r="BC3360" i="10"/>
  <c r="BD3360" i="10"/>
  <c r="BE3360" i="10"/>
  <c r="BF3360" i="10"/>
  <c r="BG3360" i="10"/>
  <c r="BH3360" i="10"/>
  <c r="BI3360" i="10"/>
  <c r="BJ3360" i="10"/>
  <c r="BK3360" i="10"/>
  <c r="BM3360" i="10"/>
  <c r="AV3046" i="10"/>
  <c r="AW3046" i="10"/>
  <c r="AX3046" i="10"/>
  <c r="BC3046" i="10"/>
  <c r="BD3046" i="10"/>
  <c r="BE3046" i="10"/>
  <c r="BF3046" i="10"/>
  <c r="BG3046" i="10"/>
  <c r="BH3046" i="10"/>
  <c r="BI3046" i="10"/>
  <c r="BJ3046" i="10"/>
  <c r="BK3046" i="10"/>
  <c r="BM3046" i="10"/>
  <c r="AV2244" i="10"/>
  <c r="AW2244" i="10"/>
  <c r="AX2244" i="10"/>
  <c r="BC2244" i="10"/>
  <c r="BD2244" i="10"/>
  <c r="BE2244" i="10"/>
  <c r="BF2244" i="10"/>
  <c r="BG2244" i="10"/>
  <c r="BH2244" i="10"/>
  <c r="BI2244" i="10"/>
  <c r="BJ2244" i="10"/>
  <c r="BK2244" i="10"/>
  <c r="BM2244" i="10"/>
  <c r="AV2411" i="10"/>
  <c r="AW2411" i="10"/>
  <c r="AX2411" i="10"/>
  <c r="BC2411" i="10"/>
  <c r="BD2411" i="10"/>
  <c r="BE2411" i="10"/>
  <c r="BF2411" i="10"/>
  <c r="BG2411" i="10"/>
  <c r="BH2411" i="10"/>
  <c r="BI2411" i="10"/>
  <c r="BJ2411" i="10"/>
  <c r="BK2411" i="10"/>
  <c r="BM2411" i="10"/>
  <c r="AV3490" i="10"/>
  <c r="AW3490" i="10"/>
  <c r="AX3490" i="10"/>
  <c r="BC3490" i="10"/>
  <c r="BD3490" i="10"/>
  <c r="BE3490" i="10"/>
  <c r="BF3490" i="10"/>
  <c r="BG3490" i="10"/>
  <c r="BH3490" i="10"/>
  <c r="BI3490" i="10"/>
  <c r="BJ3490" i="10"/>
  <c r="BK3490" i="10"/>
  <c r="BM3490" i="10"/>
  <c r="AV3806" i="10"/>
  <c r="AW3806" i="10"/>
  <c r="AX3806" i="10"/>
  <c r="BC3806" i="10"/>
  <c r="BD3806" i="10"/>
  <c r="BE3806" i="10"/>
  <c r="BF3806" i="10"/>
  <c r="BG3806" i="10"/>
  <c r="BH3806" i="10"/>
  <c r="BI3806" i="10"/>
  <c r="BJ3806" i="10"/>
  <c r="BK3806" i="10"/>
  <c r="BM3806" i="10"/>
  <c r="AV3465" i="10"/>
  <c r="AW3465" i="10"/>
  <c r="AX3465" i="10"/>
  <c r="BC3465" i="10"/>
  <c r="BD3465" i="10"/>
  <c r="BE3465" i="10"/>
  <c r="BF3465" i="10"/>
  <c r="BG3465" i="10"/>
  <c r="BH3465" i="10"/>
  <c r="BI3465" i="10"/>
  <c r="BJ3465" i="10"/>
  <c r="BK3465" i="10"/>
  <c r="BM3465" i="10"/>
  <c r="AV3610" i="10"/>
  <c r="AW3610" i="10"/>
  <c r="AX3610" i="10"/>
  <c r="BC3610" i="10"/>
  <c r="BD3610" i="10"/>
  <c r="BE3610" i="10"/>
  <c r="BF3610" i="10"/>
  <c r="BG3610" i="10"/>
  <c r="BH3610" i="10"/>
  <c r="BI3610" i="10"/>
  <c r="BJ3610" i="10"/>
  <c r="BK3610" i="10"/>
  <c r="BM3610" i="10"/>
  <c r="AV3221" i="10"/>
  <c r="AW3221" i="10"/>
  <c r="AX3221" i="10"/>
  <c r="BC3221" i="10"/>
  <c r="BD3221" i="10"/>
  <c r="BE3221" i="10"/>
  <c r="BF3221" i="10"/>
  <c r="BG3221" i="10"/>
  <c r="BH3221" i="10"/>
  <c r="BI3221" i="10"/>
  <c r="BJ3221" i="10"/>
  <c r="BK3221" i="10"/>
  <c r="BM3221" i="10"/>
  <c r="AV3673" i="10"/>
  <c r="AW3673" i="10"/>
  <c r="AX3673" i="10"/>
  <c r="BC3673" i="10"/>
  <c r="BD3673" i="10"/>
  <c r="BE3673" i="10"/>
  <c r="BF3673" i="10"/>
  <c r="BG3673" i="10"/>
  <c r="BH3673" i="10"/>
  <c r="BI3673" i="10"/>
  <c r="BJ3673" i="10"/>
  <c r="BK3673" i="10"/>
  <c r="BM3673" i="10"/>
  <c r="AV2969" i="10"/>
  <c r="AW2969" i="10"/>
  <c r="AX2969" i="10"/>
  <c r="BC2969" i="10"/>
  <c r="BD2969" i="10"/>
  <c r="BE2969" i="10"/>
  <c r="BF2969" i="10"/>
  <c r="BG2969" i="10"/>
  <c r="BH2969" i="10"/>
  <c r="BI2969" i="10"/>
  <c r="BJ2969" i="10"/>
  <c r="BK2969" i="10"/>
  <c r="BM2969" i="10"/>
  <c r="AV3457" i="10"/>
  <c r="AW3457" i="10"/>
  <c r="AX3457" i="10"/>
  <c r="BC3457" i="10"/>
  <c r="BD3457" i="10"/>
  <c r="BE3457" i="10"/>
  <c r="BF3457" i="10"/>
  <c r="BG3457" i="10"/>
  <c r="BH3457" i="10"/>
  <c r="BI3457" i="10"/>
  <c r="BJ3457" i="10"/>
  <c r="BK3457" i="10"/>
  <c r="BM3457" i="10"/>
  <c r="AV1988" i="10"/>
  <c r="AW1988" i="10"/>
  <c r="AX1988" i="10"/>
  <c r="BC1988" i="10"/>
  <c r="BD1988" i="10"/>
  <c r="BE1988" i="10"/>
  <c r="BF1988" i="10"/>
  <c r="BG1988" i="10"/>
  <c r="BH1988" i="10"/>
  <c r="BI1988" i="10"/>
  <c r="BJ1988" i="10"/>
  <c r="BK1988" i="10"/>
  <c r="BM1988" i="10"/>
  <c r="AV2862" i="10"/>
  <c r="AW2862" i="10"/>
  <c r="AX2862" i="10"/>
  <c r="BC2862" i="10"/>
  <c r="BD2862" i="10"/>
  <c r="BE2862" i="10"/>
  <c r="BF2862" i="10"/>
  <c r="BG2862" i="10"/>
  <c r="BH2862" i="10"/>
  <c r="BI2862" i="10"/>
  <c r="BJ2862" i="10"/>
  <c r="BK2862" i="10"/>
  <c r="BM2862" i="10"/>
  <c r="AV2754" i="10"/>
  <c r="AW2754" i="10"/>
  <c r="AX2754" i="10"/>
  <c r="BC2754" i="10"/>
  <c r="BD2754" i="10"/>
  <c r="BE2754" i="10"/>
  <c r="BF2754" i="10"/>
  <c r="BG2754" i="10"/>
  <c r="BH2754" i="10"/>
  <c r="BI2754" i="10"/>
  <c r="BJ2754" i="10"/>
  <c r="BK2754" i="10"/>
  <c r="BM2754" i="10"/>
  <c r="AV2613" i="10"/>
  <c r="AW2613" i="10"/>
  <c r="AX2613" i="10"/>
  <c r="BC2613" i="10"/>
  <c r="BD2613" i="10"/>
  <c r="BE2613" i="10"/>
  <c r="BF2613" i="10"/>
  <c r="BG2613" i="10"/>
  <c r="BH2613" i="10"/>
  <c r="BI2613" i="10"/>
  <c r="BJ2613" i="10"/>
  <c r="BK2613" i="10"/>
  <c r="BM2613" i="10"/>
  <c r="AV2573" i="10"/>
  <c r="AW2573" i="10"/>
  <c r="AX2573" i="10"/>
  <c r="BC2573" i="10"/>
  <c r="BD2573" i="10"/>
  <c r="BE2573" i="10"/>
  <c r="BF2573" i="10"/>
  <c r="BG2573" i="10"/>
  <c r="BH2573" i="10"/>
  <c r="BI2573" i="10"/>
  <c r="BJ2573" i="10"/>
  <c r="BK2573" i="10"/>
  <c r="BM2573" i="10"/>
  <c r="AV2160" i="10"/>
  <c r="AW2160" i="10"/>
  <c r="AX2160" i="10"/>
  <c r="BC2160" i="10"/>
  <c r="BD2160" i="10"/>
  <c r="BE2160" i="10"/>
  <c r="BF2160" i="10"/>
  <c r="BG2160" i="10"/>
  <c r="BH2160" i="10"/>
  <c r="BI2160" i="10"/>
  <c r="BJ2160" i="10"/>
  <c r="BK2160" i="10"/>
  <c r="BM2160" i="10"/>
  <c r="AV1917" i="10"/>
  <c r="AW1917" i="10"/>
  <c r="AX1917" i="10"/>
  <c r="BC1917" i="10"/>
  <c r="BD1917" i="10"/>
  <c r="BE1917" i="10"/>
  <c r="BF1917" i="10"/>
  <c r="BG1917" i="10"/>
  <c r="BH1917" i="10"/>
  <c r="BI1917" i="10"/>
  <c r="BJ1917" i="10"/>
  <c r="BK1917" i="10"/>
  <c r="BM1917" i="10"/>
  <c r="AV2231" i="10"/>
  <c r="AW2231" i="10"/>
  <c r="AX2231" i="10"/>
  <c r="BC2231" i="10"/>
  <c r="BD2231" i="10"/>
  <c r="BE2231" i="10"/>
  <c r="BF2231" i="10"/>
  <c r="BG2231" i="10"/>
  <c r="BH2231" i="10"/>
  <c r="BI2231" i="10"/>
  <c r="BJ2231" i="10"/>
  <c r="BK2231" i="10"/>
  <c r="BM2231" i="10"/>
  <c r="AV2990" i="10"/>
  <c r="AW2990" i="10"/>
  <c r="AX2990" i="10"/>
  <c r="BC2990" i="10"/>
  <c r="BD2990" i="10"/>
  <c r="BE2990" i="10"/>
  <c r="BF2990" i="10"/>
  <c r="BG2990" i="10"/>
  <c r="BH2990" i="10"/>
  <c r="BI2990" i="10"/>
  <c r="BJ2990" i="10"/>
  <c r="BK2990" i="10"/>
  <c r="BM2990" i="10"/>
  <c r="AV3166" i="10"/>
  <c r="AW3166" i="10"/>
  <c r="AX3166" i="10"/>
  <c r="BC3166" i="10"/>
  <c r="BD3166" i="10"/>
  <c r="BE3166" i="10"/>
  <c r="BF3166" i="10"/>
  <c r="BG3166" i="10"/>
  <c r="BH3166" i="10"/>
  <c r="BI3166" i="10"/>
  <c r="BJ3166" i="10"/>
  <c r="BK3166" i="10"/>
  <c r="BM3166" i="10"/>
  <c r="AV3557" i="10"/>
  <c r="AW3557" i="10"/>
  <c r="AX3557" i="10"/>
  <c r="BC3557" i="10"/>
  <c r="BD3557" i="10"/>
  <c r="BE3557" i="10"/>
  <c r="BF3557" i="10"/>
  <c r="BG3557" i="10"/>
  <c r="BH3557" i="10"/>
  <c r="BI3557" i="10"/>
  <c r="BJ3557" i="10"/>
  <c r="BK3557" i="10"/>
  <c r="BM3557" i="10"/>
  <c r="AV2470" i="10"/>
  <c r="AW2470" i="10"/>
  <c r="AX2470" i="10"/>
  <c r="BC2470" i="10"/>
  <c r="BD2470" i="10"/>
  <c r="BE2470" i="10"/>
  <c r="BF2470" i="10"/>
  <c r="BG2470" i="10"/>
  <c r="BH2470" i="10"/>
  <c r="BI2470" i="10"/>
  <c r="BJ2470" i="10"/>
  <c r="BK2470" i="10"/>
  <c r="BM2470" i="10"/>
  <c r="AV3197" i="10"/>
  <c r="AW3197" i="10"/>
  <c r="AX3197" i="10"/>
  <c r="BC3197" i="10"/>
  <c r="BD3197" i="10"/>
  <c r="BE3197" i="10"/>
  <c r="BF3197" i="10"/>
  <c r="BG3197" i="10"/>
  <c r="BH3197" i="10"/>
  <c r="BI3197" i="10"/>
  <c r="BJ3197" i="10"/>
  <c r="BK3197" i="10"/>
  <c r="BM3197" i="10"/>
  <c r="AV2645" i="10"/>
  <c r="AW2645" i="10"/>
  <c r="AX2645" i="10"/>
  <c r="BC2645" i="10"/>
  <c r="BD2645" i="10"/>
  <c r="BE2645" i="10"/>
  <c r="BF2645" i="10"/>
  <c r="BG2645" i="10"/>
  <c r="BH2645" i="10"/>
  <c r="BI2645" i="10"/>
  <c r="BJ2645" i="10"/>
  <c r="BK2645" i="10"/>
  <c r="BM2645" i="10"/>
  <c r="AV3345" i="10"/>
  <c r="AW3345" i="10"/>
  <c r="AX3345" i="10"/>
  <c r="BC3345" i="10"/>
  <c r="BD3345" i="10"/>
  <c r="BE3345" i="10"/>
  <c r="BF3345" i="10"/>
  <c r="BG3345" i="10"/>
  <c r="BH3345" i="10"/>
  <c r="BI3345" i="10"/>
  <c r="BJ3345" i="10"/>
  <c r="BK3345" i="10"/>
  <c r="BM3345" i="10"/>
  <c r="AV2556" i="10"/>
  <c r="AW2556" i="10"/>
  <c r="AX2556" i="10"/>
  <c r="BC2556" i="10"/>
  <c r="BD2556" i="10"/>
  <c r="BE2556" i="10"/>
  <c r="BF2556" i="10"/>
  <c r="BG2556" i="10"/>
  <c r="BH2556" i="10"/>
  <c r="BI2556" i="10"/>
  <c r="BJ2556" i="10"/>
  <c r="BK2556" i="10"/>
  <c r="BM2556" i="10"/>
  <c r="AV3212" i="10"/>
  <c r="AW3212" i="10"/>
  <c r="AX3212" i="10"/>
  <c r="BC3212" i="10"/>
  <c r="BD3212" i="10"/>
  <c r="BE3212" i="10"/>
  <c r="BF3212" i="10"/>
  <c r="BG3212" i="10"/>
  <c r="BH3212" i="10"/>
  <c r="BI3212" i="10"/>
  <c r="BJ3212" i="10"/>
  <c r="BK3212" i="10"/>
  <c r="BM3212" i="10"/>
  <c r="AV2596" i="10"/>
  <c r="AW2596" i="10"/>
  <c r="AX2596" i="10"/>
  <c r="BC2596" i="10"/>
  <c r="BD2596" i="10"/>
  <c r="BE2596" i="10"/>
  <c r="BF2596" i="10"/>
  <c r="BG2596" i="10"/>
  <c r="BH2596" i="10"/>
  <c r="BI2596" i="10"/>
  <c r="BJ2596" i="10"/>
  <c r="BK2596" i="10"/>
  <c r="BM2596" i="10"/>
  <c r="AV1958" i="10"/>
  <c r="AW1958" i="10"/>
  <c r="AX1958" i="10"/>
  <c r="BC1958" i="10"/>
  <c r="BD1958" i="10"/>
  <c r="BE1958" i="10"/>
  <c r="BF1958" i="10"/>
  <c r="BG1958" i="10"/>
  <c r="BH1958" i="10"/>
  <c r="BI1958" i="10"/>
  <c r="BJ1958" i="10"/>
  <c r="BK1958" i="10"/>
  <c r="BM1958" i="10"/>
  <c r="AV2052" i="10"/>
  <c r="AW2052" i="10"/>
  <c r="AX2052" i="10"/>
  <c r="BC2052" i="10"/>
  <c r="BD2052" i="10"/>
  <c r="BE2052" i="10"/>
  <c r="BF2052" i="10"/>
  <c r="BG2052" i="10"/>
  <c r="BH2052" i="10"/>
  <c r="BI2052" i="10"/>
  <c r="BJ2052" i="10"/>
  <c r="BK2052" i="10"/>
  <c r="BM2052" i="10"/>
  <c r="AV2811" i="10"/>
  <c r="AW2811" i="10"/>
  <c r="AX2811" i="10"/>
  <c r="BC2811" i="10"/>
  <c r="BD2811" i="10"/>
  <c r="BE2811" i="10"/>
  <c r="BF2811" i="10"/>
  <c r="BG2811" i="10"/>
  <c r="BH2811" i="10"/>
  <c r="BI2811" i="10"/>
  <c r="BJ2811" i="10"/>
  <c r="BK2811" i="10"/>
  <c r="BM2811" i="10"/>
  <c r="AV2639" i="10"/>
  <c r="AW2639" i="10"/>
  <c r="AX2639" i="10"/>
  <c r="BC2639" i="10"/>
  <c r="BD2639" i="10"/>
  <c r="BE2639" i="10"/>
  <c r="BF2639" i="10"/>
  <c r="BG2639" i="10"/>
  <c r="BH2639" i="10"/>
  <c r="BI2639" i="10"/>
  <c r="BJ2639" i="10"/>
  <c r="BK2639" i="10"/>
  <c r="BM2639" i="10"/>
  <c r="AV3574" i="10"/>
  <c r="AW3574" i="10"/>
  <c r="AX3574" i="10"/>
  <c r="BC3574" i="10"/>
  <c r="BD3574" i="10"/>
  <c r="BE3574" i="10"/>
  <c r="BF3574" i="10"/>
  <c r="BG3574" i="10"/>
  <c r="BH3574" i="10"/>
  <c r="BI3574" i="10"/>
  <c r="BJ3574" i="10"/>
  <c r="BK3574" i="10"/>
  <c r="BM3574" i="10"/>
  <c r="AV1961" i="10"/>
  <c r="AW1961" i="10"/>
  <c r="AX1961" i="10"/>
  <c r="BC1961" i="10"/>
  <c r="BD1961" i="10"/>
  <c r="BE1961" i="10"/>
  <c r="BF1961" i="10"/>
  <c r="BG1961" i="10"/>
  <c r="BH1961" i="10"/>
  <c r="BI1961" i="10"/>
  <c r="BJ1961" i="10"/>
  <c r="BK1961" i="10"/>
  <c r="BM1961" i="10"/>
  <c r="AV2560" i="10"/>
  <c r="AW2560" i="10"/>
  <c r="AX2560" i="10"/>
  <c r="BC2560" i="10"/>
  <c r="BD2560" i="10"/>
  <c r="BE2560" i="10"/>
  <c r="BF2560" i="10"/>
  <c r="BG2560" i="10"/>
  <c r="BH2560" i="10"/>
  <c r="BI2560" i="10"/>
  <c r="BJ2560" i="10"/>
  <c r="BK2560" i="10"/>
  <c r="BM2560" i="10"/>
  <c r="AV3455" i="10"/>
  <c r="AW3455" i="10"/>
  <c r="AX3455" i="10"/>
  <c r="BC3455" i="10"/>
  <c r="BD3455" i="10"/>
  <c r="BE3455" i="10"/>
  <c r="BF3455" i="10"/>
  <c r="BG3455" i="10"/>
  <c r="BH3455" i="10"/>
  <c r="BI3455" i="10"/>
  <c r="BJ3455" i="10"/>
  <c r="BK3455" i="10"/>
  <c r="BM3455" i="10"/>
  <c r="AV2749" i="10"/>
  <c r="AW2749" i="10"/>
  <c r="AX2749" i="10"/>
  <c r="BC2749" i="10"/>
  <c r="BD2749" i="10"/>
  <c r="BE2749" i="10"/>
  <c r="BF2749" i="10"/>
  <c r="BG2749" i="10"/>
  <c r="BH2749" i="10"/>
  <c r="BI2749" i="10"/>
  <c r="BJ2749" i="10"/>
  <c r="BK2749" i="10"/>
  <c r="BM2749" i="10"/>
  <c r="AV2017" i="10"/>
  <c r="AW2017" i="10"/>
  <c r="AX2017" i="10"/>
  <c r="BC2017" i="10"/>
  <c r="BD2017" i="10"/>
  <c r="BE2017" i="10"/>
  <c r="BF2017" i="10"/>
  <c r="BG2017" i="10"/>
  <c r="BH2017" i="10"/>
  <c r="BI2017" i="10"/>
  <c r="BJ2017" i="10"/>
  <c r="BK2017" i="10"/>
  <c r="BM2017" i="10"/>
  <c r="AV2871" i="10"/>
  <c r="AW2871" i="10"/>
  <c r="AX2871" i="10"/>
  <c r="BC2871" i="10"/>
  <c r="BD2871" i="10"/>
  <c r="BE2871" i="10"/>
  <c r="BF2871" i="10"/>
  <c r="BG2871" i="10"/>
  <c r="BH2871" i="10"/>
  <c r="BI2871" i="10"/>
  <c r="BJ2871" i="10"/>
  <c r="BK2871" i="10"/>
  <c r="BM2871" i="10"/>
  <c r="AV2108" i="10"/>
  <c r="AW2108" i="10"/>
  <c r="AX2108" i="10"/>
  <c r="BC2108" i="10"/>
  <c r="BD2108" i="10"/>
  <c r="BE2108" i="10"/>
  <c r="BF2108" i="10"/>
  <c r="BG2108" i="10"/>
  <c r="BH2108" i="10"/>
  <c r="BI2108" i="10"/>
  <c r="BJ2108" i="10"/>
  <c r="BK2108" i="10"/>
  <c r="BM2108" i="10"/>
  <c r="AV2741" i="10"/>
  <c r="AW2741" i="10"/>
  <c r="AX2741" i="10"/>
  <c r="BC2741" i="10"/>
  <c r="BD2741" i="10"/>
  <c r="BE2741" i="10"/>
  <c r="BF2741" i="10"/>
  <c r="BG2741" i="10"/>
  <c r="BH2741" i="10"/>
  <c r="BI2741" i="10"/>
  <c r="BJ2741" i="10"/>
  <c r="BK2741" i="10"/>
  <c r="BM2741" i="10"/>
  <c r="AV2131" i="10"/>
  <c r="AW2131" i="10"/>
  <c r="AX2131" i="10"/>
  <c r="BC2131" i="10"/>
  <c r="BD2131" i="10"/>
  <c r="BE2131" i="10"/>
  <c r="BF2131" i="10"/>
  <c r="BG2131" i="10"/>
  <c r="BH2131" i="10"/>
  <c r="BI2131" i="10"/>
  <c r="BJ2131" i="10"/>
  <c r="BK2131" i="10"/>
  <c r="BM2131" i="10"/>
  <c r="AV3428" i="10"/>
  <c r="AW3428" i="10"/>
  <c r="AX3428" i="10"/>
  <c r="BC3428" i="10"/>
  <c r="BD3428" i="10"/>
  <c r="BE3428" i="10"/>
  <c r="BF3428" i="10"/>
  <c r="BG3428" i="10"/>
  <c r="BH3428" i="10"/>
  <c r="BI3428" i="10"/>
  <c r="BJ3428" i="10"/>
  <c r="BK3428" i="10"/>
  <c r="BM3428" i="10"/>
  <c r="AV2237" i="10"/>
  <c r="AW2237" i="10"/>
  <c r="AX2237" i="10"/>
  <c r="BC2237" i="10"/>
  <c r="BD2237" i="10"/>
  <c r="BE2237" i="10"/>
  <c r="BF2237" i="10"/>
  <c r="BG2237" i="10"/>
  <c r="BH2237" i="10"/>
  <c r="BI2237" i="10"/>
  <c r="BJ2237" i="10"/>
  <c r="BK2237" i="10"/>
  <c r="BM2237" i="10"/>
  <c r="AV3439" i="10"/>
  <c r="AW3439" i="10"/>
  <c r="AX3439" i="10"/>
  <c r="BC3439" i="10"/>
  <c r="BD3439" i="10"/>
  <c r="BE3439" i="10"/>
  <c r="BF3439" i="10"/>
  <c r="BG3439" i="10"/>
  <c r="BH3439" i="10"/>
  <c r="BI3439" i="10"/>
  <c r="BJ3439" i="10"/>
  <c r="BK3439" i="10"/>
  <c r="BM3439" i="10"/>
  <c r="AV2949" i="10"/>
  <c r="AW2949" i="10"/>
  <c r="AX2949" i="10"/>
  <c r="BC2949" i="10"/>
  <c r="BD2949" i="10"/>
  <c r="BE2949" i="10"/>
  <c r="BF2949" i="10"/>
  <c r="BG2949" i="10"/>
  <c r="BH2949" i="10"/>
  <c r="BI2949" i="10"/>
  <c r="BJ2949" i="10"/>
  <c r="BK2949" i="10"/>
  <c r="BM2949" i="10"/>
  <c r="AV3558" i="10"/>
  <c r="AW3558" i="10"/>
  <c r="AX3558" i="10"/>
  <c r="BC3558" i="10"/>
  <c r="BD3558" i="10"/>
  <c r="BE3558" i="10"/>
  <c r="BF3558" i="10"/>
  <c r="BG3558" i="10"/>
  <c r="BH3558" i="10"/>
  <c r="BI3558" i="10"/>
  <c r="BJ3558" i="10"/>
  <c r="BK3558" i="10"/>
  <c r="BM3558" i="10"/>
  <c r="AV2830" i="10"/>
  <c r="AW2830" i="10"/>
  <c r="AX2830" i="10"/>
  <c r="BC2830" i="10"/>
  <c r="BD2830" i="10"/>
  <c r="BE2830" i="10"/>
  <c r="BF2830" i="10"/>
  <c r="BG2830" i="10"/>
  <c r="BH2830" i="10"/>
  <c r="BI2830" i="10"/>
  <c r="BJ2830" i="10"/>
  <c r="BK2830" i="10"/>
  <c r="BM2830" i="10"/>
  <c r="AV3354" i="10"/>
  <c r="AW3354" i="10"/>
  <c r="AX3354" i="10"/>
  <c r="BC3354" i="10"/>
  <c r="BD3354" i="10"/>
  <c r="BE3354" i="10"/>
  <c r="BF3354" i="10"/>
  <c r="BG3354" i="10"/>
  <c r="BH3354" i="10"/>
  <c r="BI3354" i="10"/>
  <c r="BJ3354" i="10"/>
  <c r="BK3354" i="10"/>
  <c r="BM3354" i="10"/>
  <c r="AV2417" i="10"/>
  <c r="AW2417" i="10"/>
  <c r="AX2417" i="10"/>
  <c r="BC2417" i="10"/>
  <c r="BD2417" i="10"/>
  <c r="BE2417" i="10"/>
  <c r="BF2417" i="10"/>
  <c r="BG2417" i="10"/>
  <c r="BH2417" i="10"/>
  <c r="BI2417" i="10"/>
  <c r="BJ2417" i="10"/>
  <c r="BK2417" i="10"/>
  <c r="BM2417" i="10"/>
  <c r="AV3798" i="10"/>
  <c r="AW3798" i="10"/>
  <c r="AX3798" i="10"/>
  <c r="BC3798" i="10"/>
  <c r="BD3798" i="10"/>
  <c r="BE3798" i="10"/>
  <c r="BF3798" i="10"/>
  <c r="BG3798" i="10"/>
  <c r="BH3798" i="10"/>
  <c r="BI3798" i="10"/>
  <c r="BJ3798" i="10"/>
  <c r="BK3798" i="10"/>
  <c r="BM3798" i="10"/>
  <c r="AV2660" i="10"/>
  <c r="AW2660" i="10"/>
  <c r="AX2660" i="10"/>
  <c r="BC2660" i="10"/>
  <c r="BD2660" i="10"/>
  <c r="BE2660" i="10"/>
  <c r="BF2660" i="10"/>
  <c r="BG2660" i="10"/>
  <c r="BH2660" i="10"/>
  <c r="BI2660" i="10"/>
  <c r="BJ2660" i="10"/>
  <c r="BK2660" i="10"/>
  <c r="BM2660" i="10"/>
  <c r="AV3609" i="10"/>
  <c r="AW3609" i="10"/>
  <c r="AX3609" i="10"/>
  <c r="BC3609" i="10"/>
  <c r="BD3609" i="10"/>
  <c r="BE3609" i="10"/>
  <c r="BF3609" i="10"/>
  <c r="BG3609" i="10"/>
  <c r="BH3609" i="10"/>
  <c r="BI3609" i="10"/>
  <c r="BJ3609" i="10"/>
  <c r="BK3609" i="10"/>
  <c r="BM3609" i="10"/>
  <c r="AV3150" i="10"/>
  <c r="AW3150" i="10"/>
  <c r="AX3150" i="10"/>
  <c r="BC3150" i="10"/>
  <c r="BD3150" i="10"/>
  <c r="BE3150" i="10"/>
  <c r="BF3150" i="10"/>
  <c r="BG3150" i="10"/>
  <c r="BH3150" i="10"/>
  <c r="BI3150" i="10"/>
  <c r="BJ3150" i="10"/>
  <c r="BK3150" i="10"/>
  <c r="BM3150" i="10"/>
  <c r="AV3427" i="10"/>
  <c r="AW3427" i="10"/>
  <c r="AX3427" i="10"/>
  <c r="BC3427" i="10"/>
  <c r="BD3427" i="10"/>
  <c r="BE3427" i="10"/>
  <c r="BF3427" i="10"/>
  <c r="BG3427" i="10"/>
  <c r="BH3427" i="10"/>
  <c r="BI3427" i="10"/>
  <c r="BJ3427" i="10"/>
  <c r="BK3427" i="10"/>
  <c r="BM3427" i="10"/>
  <c r="AV2130" i="10"/>
  <c r="AW2130" i="10"/>
  <c r="AX2130" i="10"/>
  <c r="BC2130" i="10"/>
  <c r="BD2130" i="10"/>
  <c r="BE2130" i="10"/>
  <c r="BF2130" i="10"/>
  <c r="BG2130" i="10"/>
  <c r="BH2130" i="10"/>
  <c r="BI2130" i="10"/>
  <c r="BJ2130" i="10"/>
  <c r="BK2130" i="10"/>
  <c r="BM2130" i="10"/>
  <c r="AV3404" i="10"/>
  <c r="AW3404" i="10"/>
  <c r="AX3404" i="10"/>
  <c r="BC3404" i="10"/>
  <c r="BD3404" i="10"/>
  <c r="BE3404" i="10"/>
  <c r="BF3404" i="10"/>
  <c r="BG3404" i="10"/>
  <c r="BH3404" i="10"/>
  <c r="BI3404" i="10"/>
  <c r="BJ3404" i="10"/>
  <c r="BK3404" i="10"/>
  <c r="BM3404" i="10"/>
  <c r="AV2119" i="10"/>
  <c r="AW2119" i="10"/>
  <c r="AX2119" i="10"/>
  <c r="BC2119" i="10"/>
  <c r="BD2119" i="10"/>
  <c r="BE2119" i="10"/>
  <c r="BF2119" i="10"/>
  <c r="BG2119" i="10"/>
  <c r="BH2119" i="10"/>
  <c r="BI2119" i="10"/>
  <c r="BJ2119" i="10"/>
  <c r="BK2119" i="10"/>
  <c r="BM2119" i="10"/>
  <c r="AV2409" i="10"/>
  <c r="AW2409" i="10"/>
  <c r="AX2409" i="10"/>
  <c r="BC2409" i="10"/>
  <c r="BD2409" i="10"/>
  <c r="BE2409" i="10"/>
  <c r="BF2409" i="10"/>
  <c r="BG2409" i="10"/>
  <c r="BH2409" i="10"/>
  <c r="BI2409" i="10"/>
  <c r="BJ2409" i="10"/>
  <c r="BK2409" i="10"/>
  <c r="BM2409" i="10"/>
  <c r="AV2984" i="10"/>
  <c r="AW2984" i="10"/>
  <c r="AX2984" i="10"/>
  <c r="BC2984" i="10"/>
  <c r="BD2984" i="10"/>
  <c r="BE2984" i="10"/>
  <c r="BF2984" i="10"/>
  <c r="BG2984" i="10"/>
  <c r="BH2984" i="10"/>
  <c r="BI2984" i="10"/>
  <c r="BJ2984" i="10"/>
  <c r="BK2984" i="10"/>
  <c r="BM2984" i="10"/>
  <c r="AV2967" i="10"/>
  <c r="AW2967" i="10"/>
  <c r="AX2967" i="10"/>
  <c r="BC2967" i="10"/>
  <c r="BD2967" i="10"/>
  <c r="BE2967" i="10"/>
  <c r="BF2967" i="10"/>
  <c r="BG2967" i="10"/>
  <c r="BH2967" i="10"/>
  <c r="BI2967" i="10"/>
  <c r="BJ2967" i="10"/>
  <c r="BK2967" i="10"/>
  <c r="BM2967" i="10"/>
  <c r="AV2202" i="10"/>
  <c r="AW2202" i="10"/>
  <c r="AX2202" i="10"/>
  <c r="BC2202" i="10"/>
  <c r="BD2202" i="10"/>
  <c r="BE2202" i="10"/>
  <c r="BF2202" i="10"/>
  <c r="BG2202" i="10"/>
  <c r="BH2202" i="10"/>
  <c r="BI2202" i="10"/>
  <c r="BJ2202" i="10"/>
  <c r="BK2202" i="10"/>
  <c r="BM2202" i="10"/>
  <c r="AV3192" i="10"/>
  <c r="AW3192" i="10"/>
  <c r="AX3192" i="10"/>
  <c r="BC3192" i="10"/>
  <c r="BD3192" i="10"/>
  <c r="BE3192" i="10"/>
  <c r="BF3192" i="10"/>
  <c r="BG3192" i="10"/>
  <c r="BH3192" i="10"/>
  <c r="BI3192" i="10"/>
  <c r="BJ3192" i="10"/>
  <c r="BK3192" i="10"/>
  <c r="BM3192" i="10"/>
  <c r="AV3008" i="10"/>
  <c r="AW3008" i="10"/>
  <c r="AX3008" i="10"/>
  <c r="BC3008" i="10"/>
  <c r="BD3008" i="10"/>
  <c r="BE3008" i="10"/>
  <c r="BF3008" i="10"/>
  <c r="BG3008" i="10"/>
  <c r="BH3008" i="10"/>
  <c r="BI3008" i="10"/>
  <c r="BJ3008" i="10"/>
  <c r="BK3008" i="10"/>
  <c r="BM3008" i="10"/>
  <c r="AV3426" i="10"/>
  <c r="AW3426" i="10"/>
  <c r="AX3426" i="10"/>
  <c r="BC3426" i="10"/>
  <c r="BD3426" i="10"/>
  <c r="BE3426" i="10"/>
  <c r="BF3426" i="10"/>
  <c r="BG3426" i="10"/>
  <c r="BH3426" i="10"/>
  <c r="BI3426" i="10"/>
  <c r="BJ3426" i="10"/>
  <c r="BK3426" i="10"/>
  <c r="BM3426" i="10"/>
  <c r="AV3604" i="10"/>
  <c r="AW3604" i="10"/>
  <c r="AX3604" i="10"/>
  <c r="BC3604" i="10"/>
  <c r="BD3604" i="10"/>
  <c r="BE3604" i="10"/>
  <c r="BF3604" i="10"/>
  <c r="BG3604" i="10"/>
  <c r="BH3604" i="10"/>
  <c r="BI3604" i="10"/>
  <c r="BJ3604" i="10"/>
  <c r="BK3604" i="10"/>
  <c r="BM3604" i="10"/>
  <c r="AV3113" i="10"/>
  <c r="AW3113" i="10"/>
  <c r="AX3113" i="10"/>
  <c r="BC3113" i="10"/>
  <c r="BD3113" i="10"/>
  <c r="BE3113" i="10"/>
  <c r="BF3113" i="10"/>
  <c r="BG3113" i="10"/>
  <c r="BH3113" i="10"/>
  <c r="BI3113" i="10"/>
  <c r="BJ3113" i="10"/>
  <c r="BK3113" i="10"/>
  <c r="BM3113" i="10"/>
  <c r="AV2167" i="10"/>
  <c r="AW2167" i="10"/>
  <c r="AX2167" i="10"/>
  <c r="BC2167" i="10"/>
  <c r="BD2167" i="10"/>
  <c r="BE2167" i="10"/>
  <c r="BF2167" i="10"/>
  <c r="BG2167" i="10"/>
  <c r="BH2167" i="10"/>
  <c r="BI2167" i="10"/>
  <c r="BJ2167" i="10"/>
  <c r="BK2167" i="10"/>
  <c r="BM2167" i="10"/>
  <c r="AV2672" i="10"/>
  <c r="AW2672" i="10"/>
  <c r="AX2672" i="10"/>
  <c r="BC2672" i="10"/>
  <c r="BD2672" i="10"/>
  <c r="BE2672" i="10"/>
  <c r="BF2672" i="10"/>
  <c r="BG2672" i="10"/>
  <c r="BH2672" i="10"/>
  <c r="BI2672" i="10"/>
  <c r="BJ2672" i="10"/>
  <c r="BK2672" i="10"/>
  <c r="BM2672" i="10"/>
  <c r="AV3348" i="10"/>
  <c r="AW3348" i="10"/>
  <c r="AX3348" i="10"/>
  <c r="BC3348" i="10"/>
  <c r="BD3348" i="10"/>
  <c r="BE3348" i="10"/>
  <c r="BF3348" i="10"/>
  <c r="BG3348" i="10"/>
  <c r="BH3348" i="10"/>
  <c r="BI3348" i="10"/>
  <c r="BJ3348" i="10"/>
  <c r="BK3348" i="10"/>
  <c r="BM3348" i="10"/>
  <c r="AV2727" i="10"/>
  <c r="AW2727" i="10"/>
  <c r="AX2727" i="10"/>
  <c r="BC2727" i="10"/>
  <c r="BD2727" i="10"/>
  <c r="BE2727" i="10"/>
  <c r="BF2727" i="10"/>
  <c r="BG2727" i="10"/>
  <c r="BH2727" i="10"/>
  <c r="BI2727" i="10"/>
  <c r="BJ2727" i="10"/>
  <c r="BK2727" i="10"/>
  <c r="BM2727" i="10"/>
  <c r="AV1919" i="10"/>
  <c r="AW1919" i="10"/>
  <c r="AX1919" i="10"/>
  <c r="BC1919" i="10"/>
  <c r="BD1919" i="10"/>
  <c r="BE1919" i="10"/>
  <c r="BF1919" i="10"/>
  <c r="BG1919" i="10"/>
  <c r="BH1919" i="10"/>
  <c r="BI1919" i="10"/>
  <c r="BJ1919" i="10"/>
  <c r="BK1919" i="10"/>
  <c r="BM1919" i="10"/>
  <c r="AV2964" i="10"/>
  <c r="AW2964" i="10"/>
  <c r="AX2964" i="10"/>
  <c r="BC2964" i="10"/>
  <c r="BD2964" i="10"/>
  <c r="BE2964" i="10"/>
  <c r="BF2964" i="10"/>
  <c r="BG2964" i="10"/>
  <c r="BH2964" i="10"/>
  <c r="BI2964" i="10"/>
  <c r="BJ2964" i="10"/>
  <c r="BK2964" i="10"/>
  <c r="BM2964" i="10"/>
  <c r="AV3299" i="10"/>
  <c r="AW3299" i="10"/>
  <c r="AX3299" i="10"/>
  <c r="BC3299" i="10"/>
  <c r="BD3299" i="10"/>
  <c r="BE3299" i="10"/>
  <c r="BF3299" i="10"/>
  <c r="BG3299" i="10"/>
  <c r="BH3299" i="10"/>
  <c r="BI3299" i="10"/>
  <c r="BJ3299" i="10"/>
  <c r="BK3299" i="10"/>
  <c r="BM3299" i="10"/>
  <c r="AV2158" i="10"/>
  <c r="AW2158" i="10"/>
  <c r="AX2158" i="10"/>
  <c r="BC2158" i="10"/>
  <c r="BD2158" i="10"/>
  <c r="BE2158" i="10"/>
  <c r="BF2158" i="10"/>
  <c r="BG2158" i="10"/>
  <c r="BH2158" i="10"/>
  <c r="BI2158" i="10"/>
  <c r="BJ2158" i="10"/>
  <c r="BK2158" i="10"/>
  <c r="BM2158" i="10"/>
  <c r="AV3640" i="10"/>
  <c r="AW3640" i="10"/>
  <c r="AX3640" i="10"/>
  <c r="BC3640" i="10"/>
  <c r="BD3640" i="10"/>
  <c r="BE3640" i="10"/>
  <c r="BF3640" i="10"/>
  <c r="BG3640" i="10"/>
  <c r="BH3640" i="10"/>
  <c r="BI3640" i="10"/>
  <c r="BJ3640" i="10"/>
  <c r="BK3640" i="10"/>
  <c r="BM3640" i="10"/>
  <c r="AV3471" i="10"/>
  <c r="AW3471" i="10"/>
  <c r="AX3471" i="10"/>
  <c r="BC3471" i="10"/>
  <c r="BD3471" i="10"/>
  <c r="BE3471" i="10"/>
  <c r="BF3471" i="10"/>
  <c r="BG3471" i="10"/>
  <c r="BH3471" i="10"/>
  <c r="BI3471" i="10"/>
  <c r="BJ3471" i="10"/>
  <c r="BK3471" i="10"/>
  <c r="BM3471" i="10"/>
  <c r="AV3766" i="10"/>
  <c r="AW3766" i="10"/>
  <c r="AX3766" i="10"/>
  <c r="BC3766" i="10"/>
  <c r="BD3766" i="10"/>
  <c r="BE3766" i="10"/>
  <c r="BF3766" i="10"/>
  <c r="BG3766" i="10"/>
  <c r="BH3766" i="10"/>
  <c r="BI3766" i="10"/>
  <c r="BJ3766" i="10"/>
  <c r="BK3766" i="10"/>
  <c r="BM3766" i="10"/>
  <c r="AV3659" i="10"/>
  <c r="AW3659" i="10"/>
  <c r="AX3659" i="10"/>
  <c r="BC3659" i="10"/>
  <c r="BD3659" i="10"/>
  <c r="BE3659" i="10"/>
  <c r="BF3659" i="10"/>
  <c r="BG3659" i="10"/>
  <c r="BH3659" i="10"/>
  <c r="BI3659" i="10"/>
  <c r="BJ3659" i="10"/>
  <c r="BK3659" i="10"/>
  <c r="BM3659" i="10"/>
  <c r="AV2864" i="10"/>
  <c r="AW2864" i="10"/>
  <c r="AX2864" i="10"/>
  <c r="BC2864" i="10"/>
  <c r="BD2864" i="10"/>
  <c r="BE2864" i="10"/>
  <c r="BF2864" i="10"/>
  <c r="BG2864" i="10"/>
  <c r="BH2864" i="10"/>
  <c r="BI2864" i="10"/>
  <c r="BJ2864" i="10"/>
  <c r="BK2864" i="10"/>
  <c r="BM2864" i="10"/>
  <c r="AV3353" i="10"/>
  <c r="AW3353" i="10"/>
  <c r="AX3353" i="10"/>
  <c r="BC3353" i="10"/>
  <c r="BD3353" i="10"/>
  <c r="BE3353" i="10"/>
  <c r="BF3353" i="10"/>
  <c r="BG3353" i="10"/>
  <c r="BH3353" i="10"/>
  <c r="BI3353" i="10"/>
  <c r="BJ3353" i="10"/>
  <c r="BK3353" i="10"/>
  <c r="BM3353" i="10"/>
  <c r="AV2561" i="10"/>
  <c r="AW2561" i="10"/>
  <c r="AX2561" i="10"/>
  <c r="BC2561" i="10"/>
  <c r="BD2561" i="10"/>
  <c r="BE2561" i="10"/>
  <c r="BF2561" i="10"/>
  <c r="BG2561" i="10"/>
  <c r="BH2561" i="10"/>
  <c r="BI2561" i="10"/>
  <c r="BJ2561" i="10"/>
  <c r="BK2561" i="10"/>
  <c r="BM2561" i="10"/>
  <c r="AV3216" i="10"/>
  <c r="AW3216" i="10"/>
  <c r="AX3216" i="10"/>
  <c r="BC3216" i="10"/>
  <c r="BD3216" i="10"/>
  <c r="BE3216" i="10"/>
  <c r="BF3216" i="10"/>
  <c r="BG3216" i="10"/>
  <c r="BH3216" i="10"/>
  <c r="BI3216" i="10"/>
  <c r="BJ3216" i="10"/>
  <c r="BK3216" i="10"/>
  <c r="BM3216" i="10"/>
  <c r="AV2761" i="10"/>
  <c r="AW2761" i="10"/>
  <c r="AX2761" i="10"/>
  <c r="BC2761" i="10"/>
  <c r="BD2761" i="10"/>
  <c r="BE2761" i="10"/>
  <c r="BF2761" i="10"/>
  <c r="BG2761" i="10"/>
  <c r="BH2761" i="10"/>
  <c r="BI2761" i="10"/>
  <c r="BJ2761" i="10"/>
  <c r="BK2761" i="10"/>
  <c r="BM2761" i="10"/>
  <c r="AV2530" i="10"/>
  <c r="AW2530" i="10"/>
  <c r="AX2530" i="10"/>
  <c r="BC2530" i="10"/>
  <c r="BD2530" i="10"/>
  <c r="BE2530" i="10"/>
  <c r="BF2530" i="10"/>
  <c r="BG2530" i="10"/>
  <c r="BH2530" i="10"/>
  <c r="BI2530" i="10"/>
  <c r="BJ2530" i="10"/>
  <c r="BK2530" i="10"/>
  <c r="BM2530" i="10"/>
  <c r="AV2025" i="10"/>
  <c r="AW2025" i="10"/>
  <c r="AX2025" i="10"/>
  <c r="BC2025" i="10"/>
  <c r="BD2025" i="10"/>
  <c r="BE2025" i="10"/>
  <c r="BF2025" i="10"/>
  <c r="BG2025" i="10"/>
  <c r="BH2025" i="10"/>
  <c r="BI2025" i="10"/>
  <c r="BJ2025" i="10"/>
  <c r="BK2025" i="10"/>
  <c r="BM2025" i="10"/>
  <c r="AV1918" i="10"/>
  <c r="AW1918" i="10"/>
  <c r="AX1918" i="10"/>
  <c r="BC1918" i="10"/>
  <c r="BD1918" i="10"/>
  <c r="BE1918" i="10"/>
  <c r="BF1918" i="10"/>
  <c r="BG1918" i="10"/>
  <c r="BH1918" i="10"/>
  <c r="BI1918" i="10"/>
  <c r="BJ1918" i="10"/>
  <c r="BK1918" i="10"/>
  <c r="BM1918" i="10"/>
  <c r="AV2260" i="10"/>
  <c r="AW2260" i="10"/>
  <c r="AX2260" i="10"/>
  <c r="BC2260" i="10"/>
  <c r="BD2260" i="10"/>
  <c r="BE2260" i="10"/>
  <c r="BF2260" i="10"/>
  <c r="BG2260" i="10"/>
  <c r="BH2260" i="10"/>
  <c r="BI2260" i="10"/>
  <c r="BJ2260" i="10"/>
  <c r="BK2260" i="10"/>
  <c r="BM2260" i="10"/>
  <c r="AV3234" i="10"/>
  <c r="AW3234" i="10"/>
  <c r="AX3234" i="10"/>
  <c r="BC3234" i="10"/>
  <c r="BD3234" i="10"/>
  <c r="BE3234" i="10"/>
  <c r="BF3234" i="10"/>
  <c r="BG3234" i="10"/>
  <c r="BH3234" i="10"/>
  <c r="BI3234" i="10"/>
  <c r="BJ3234" i="10"/>
  <c r="BK3234" i="10"/>
  <c r="BM3234" i="10"/>
  <c r="AV3621" i="10"/>
  <c r="AW3621" i="10"/>
  <c r="AX3621" i="10"/>
  <c r="BC3621" i="10"/>
  <c r="BD3621" i="10"/>
  <c r="BE3621" i="10"/>
  <c r="BF3621" i="10"/>
  <c r="BG3621" i="10"/>
  <c r="BH3621" i="10"/>
  <c r="BI3621" i="10"/>
  <c r="BJ3621" i="10"/>
  <c r="BK3621" i="10"/>
  <c r="BM3621" i="10"/>
  <c r="AV3607" i="10"/>
  <c r="AW3607" i="10"/>
  <c r="AX3607" i="10"/>
  <c r="BC3607" i="10"/>
  <c r="BD3607" i="10"/>
  <c r="BE3607" i="10"/>
  <c r="BF3607" i="10"/>
  <c r="BG3607" i="10"/>
  <c r="BH3607" i="10"/>
  <c r="BI3607" i="10"/>
  <c r="BJ3607" i="10"/>
  <c r="BK3607" i="10"/>
  <c r="BM3607" i="10"/>
  <c r="AV3654" i="10"/>
  <c r="AW3654" i="10"/>
  <c r="AX3654" i="10"/>
  <c r="BC3654" i="10"/>
  <c r="BD3654" i="10"/>
  <c r="BE3654" i="10"/>
  <c r="BF3654" i="10"/>
  <c r="BG3654" i="10"/>
  <c r="BH3654" i="10"/>
  <c r="BI3654" i="10"/>
  <c r="BJ3654" i="10"/>
  <c r="BK3654" i="10"/>
  <c r="BM3654" i="10"/>
  <c r="AV3566" i="10"/>
  <c r="AW3566" i="10"/>
  <c r="AX3566" i="10"/>
  <c r="BC3566" i="10"/>
  <c r="BD3566" i="10"/>
  <c r="BE3566" i="10"/>
  <c r="BF3566" i="10"/>
  <c r="BG3566" i="10"/>
  <c r="BH3566" i="10"/>
  <c r="BI3566" i="10"/>
  <c r="BJ3566" i="10"/>
  <c r="BK3566" i="10"/>
  <c r="BM3566" i="10"/>
  <c r="AV3647" i="10"/>
  <c r="AW3647" i="10"/>
  <c r="AX3647" i="10"/>
  <c r="BC3647" i="10"/>
  <c r="BD3647" i="10"/>
  <c r="BE3647" i="10"/>
  <c r="BF3647" i="10"/>
  <c r="BG3647" i="10"/>
  <c r="BH3647" i="10"/>
  <c r="BI3647" i="10"/>
  <c r="BJ3647" i="10"/>
  <c r="BK3647" i="10"/>
  <c r="BM3647" i="10"/>
  <c r="AV3758" i="10"/>
  <c r="AW3758" i="10"/>
  <c r="AX3758" i="10"/>
  <c r="BC3758" i="10"/>
  <c r="BD3758" i="10"/>
  <c r="BE3758" i="10"/>
  <c r="BF3758" i="10"/>
  <c r="BG3758" i="10"/>
  <c r="BH3758" i="10"/>
  <c r="BI3758" i="10"/>
  <c r="BJ3758" i="10"/>
  <c r="BK3758" i="10"/>
  <c r="BM3758" i="10"/>
  <c r="AV3718" i="10"/>
  <c r="AW3718" i="10"/>
  <c r="AX3718" i="10"/>
  <c r="BC3718" i="10"/>
  <c r="BD3718" i="10"/>
  <c r="BE3718" i="10"/>
  <c r="BF3718" i="10"/>
  <c r="BG3718" i="10"/>
  <c r="BH3718" i="10"/>
  <c r="BI3718" i="10"/>
  <c r="BJ3718" i="10"/>
  <c r="BK3718" i="10"/>
  <c r="BM3718" i="10"/>
  <c r="AV3641" i="10"/>
  <c r="AW3641" i="10"/>
  <c r="AX3641" i="10"/>
  <c r="BC3641" i="10"/>
  <c r="BD3641" i="10"/>
  <c r="BE3641" i="10"/>
  <c r="BF3641" i="10"/>
  <c r="BG3641" i="10"/>
  <c r="BH3641" i="10"/>
  <c r="BI3641" i="10"/>
  <c r="BJ3641" i="10"/>
  <c r="BK3641" i="10"/>
  <c r="BM3641" i="10"/>
  <c r="AV3590" i="10"/>
  <c r="AW3590" i="10"/>
  <c r="AX3590" i="10"/>
  <c r="BC3590" i="10"/>
  <c r="BD3590" i="10"/>
  <c r="BE3590" i="10"/>
  <c r="BF3590" i="10"/>
  <c r="BG3590" i="10"/>
  <c r="BH3590" i="10"/>
  <c r="BI3590" i="10"/>
  <c r="BJ3590" i="10"/>
  <c r="BK3590" i="10"/>
  <c r="BM3590" i="10"/>
  <c r="AV3387" i="10"/>
  <c r="AW3387" i="10"/>
  <c r="AX3387" i="10"/>
  <c r="BC3387" i="10"/>
  <c r="BD3387" i="10"/>
  <c r="BE3387" i="10"/>
  <c r="BF3387" i="10"/>
  <c r="BG3387" i="10"/>
  <c r="BH3387" i="10"/>
  <c r="BI3387" i="10"/>
  <c r="BJ3387" i="10"/>
  <c r="BK3387" i="10"/>
  <c r="BM3387" i="10"/>
  <c r="AV2609" i="10"/>
  <c r="AW2609" i="10"/>
  <c r="AX2609" i="10"/>
  <c r="BC2609" i="10"/>
  <c r="BD2609" i="10"/>
  <c r="BE2609" i="10"/>
  <c r="BF2609" i="10"/>
  <c r="BG2609" i="10"/>
  <c r="BH2609" i="10"/>
  <c r="BI2609" i="10"/>
  <c r="BJ2609" i="10"/>
  <c r="BK2609" i="10"/>
  <c r="BM2609" i="10"/>
  <c r="AV3380" i="10"/>
  <c r="AW3380" i="10"/>
  <c r="AX3380" i="10"/>
  <c r="BC3380" i="10"/>
  <c r="BD3380" i="10"/>
  <c r="BE3380" i="10"/>
  <c r="BF3380" i="10"/>
  <c r="BG3380" i="10"/>
  <c r="BH3380" i="10"/>
  <c r="BI3380" i="10"/>
  <c r="BJ3380" i="10"/>
  <c r="BK3380" i="10"/>
  <c r="BM3380" i="10"/>
  <c r="AV2484" i="10"/>
  <c r="AW2484" i="10"/>
  <c r="AX2484" i="10"/>
  <c r="BC2484" i="10"/>
  <c r="BD2484" i="10"/>
  <c r="BE2484" i="10"/>
  <c r="BF2484" i="10"/>
  <c r="BG2484" i="10"/>
  <c r="BH2484" i="10"/>
  <c r="BI2484" i="10"/>
  <c r="BJ2484" i="10"/>
  <c r="BK2484" i="10"/>
  <c r="BM2484" i="10"/>
  <c r="AV3544" i="10"/>
  <c r="AW3544" i="10"/>
  <c r="AX3544" i="10"/>
  <c r="BC3544" i="10"/>
  <c r="BD3544" i="10"/>
  <c r="BE3544" i="10"/>
  <c r="BF3544" i="10"/>
  <c r="BG3544" i="10"/>
  <c r="BH3544" i="10"/>
  <c r="BI3544" i="10"/>
  <c r="BJ3544" i="10"/>
  <c r="BK3544" i="10"/>
  <c r="BM3544" i="10"/>
  <c r="AV2367" i="10"/>
  <c r="AW2367" i="10"/>
  <c r="AX2367" i="10"/>
  <c r="BC2367" i="10"/>
  <c r="BD2367" i="10"/>
  <c r="BE2367" i="10"/>
  <c r="BF2367" i="10"/>
  <c r="BG2367" i="10"/>
  <c r="BH2367" i="10"/>
  <c r="BI2367" i="10"/>
  <c r="BJ2367" i="10"/>
  <c r="BK2367" i="10"/>
  <c r="BM2367" i="10"/>
  <c r="AV3232" i="10"/>
  <c r="AW3232" i="10"/>
  <c r="AX3232" i="10"/>
  <c r="BC3232" i="10"/>
  <c r="BD3232" i="10"/>
  <c r="BE3232" i="10"/>
  <c r="BF3232" i="10"/>
  <c r="BG3232" i="10"/>
  <c r="BH3232" i="10"/>
  <c r="BI3232" i="10"/>
  <c r="BJ3232" i="10"/>
  <c r="BK3232" i="10"/>
  <c r="BM3232" i="10"/>
  <c r="AV2593" i="10"/>
  <c r="AW2593" i="10"/>
  <c r="AX2593" i="10"/>
  <c r="BC2593" i="10"/>
  <c r="BD2593" i="10"/>
  <c r="BE2593" i="10"/>
  <c r="BF2593" i="10"/>
  <c r="BG2593" i="10"/>
  <c r="BH2593" i="10"/>
  <c r="BI2593" i="10"/>
  <c r="BJ2593" i="10"/>
  <c r="BK2593" i="10"/>
  <c r="BM2593" i="10"/>
  <c r="AV3385" i="10"/>
  <c r="AW3385" i="10"/>
  <c r="AX3385" i="10"/>
  <c r="BC3385" i="10"/>
  <c r="BD3385" i="10"/>
  <c r="BE3385" i="10"/>
  <c r="BF3385" i="10"/>
  <c r="BG3385" i="10"/>
  <c r="BH3385" i="10"/>
  <c r="BI3385" i="10"/>
  <c r="BJ3385" i="10"/>
  <c r="BK3385" i="10"/>
  <c r="BM3385" i="10"/>
  <c r="AV2572" i="10"/>
  <c r="AW2572" i="10"/>
  <c r="AX2572" i="10"/>
  <c r="BC2572" i="10"/>
  <c r="BD2572" i="10"/>
  <c r="BE2572" i="10"/>
  <c r="BF2572" i="10"/>
  <c r="BG2572" i="10"/>
  <c r="BH2572" i="10"/>
  <c r="BI2572" i="10"/>
  <c r="BJ2572" i="10"/>
  <c r="BK2572" i="10"/>
  <c r="BM2572" i="10"/>
  <c r="AV3582" i="10"/>
  <c r="AW3582" i="10"/>
  <c r="AX3582" i="10"/>
  <c r="BC3582" i="10"/>
  <c r="BD3582" i="10"/>
  <c r="BE3582" i="10"/>
  <c r="BF3582" i="10"/>
  <c r="BG3582" i="10"/>
  <c r="BH3582" i="10"/>
  <c r="BI3582" i="10"/>
  <c r="BJ3582" i="10"/>
  <c r="BK3582" i="10"/>
  <c r="BM3582" i="10"/>
  <c r="AV2873" i="10"/>
  <c r="AW2873" i="10"/>
  <c r="AX2873" i="10"/>
  <c r="BC2873" i="10"/>
  <c r="BD2873" i="10"/>
  <c r="BE2873" i="10"/>
  <c r="BF2873" i="10"/>
  <c r="BG2873" i="10"/>
  <c r="BH2873" i="10"/>
  <c r="BI2873" i="10"/>
  <c r="BJ2873" i="10"/>
  <c r="BK2873" i="10"/>
  <c r="BM2873" i="10"/>
  <c r="AV2116" i="10"/>
  <c r="AW2116" i="10"/>
  <c r="AX2116" i="10"/>
  <c r="BC2116" i="10"/>
  <c r="BD2116" i="10"/>
  <c r="BE2116" i="10"/>
  <c r="BF2116" i="10"/>
  <c r="BG2116" i="10"/>
  <c r="BH2116" i="10"/>
  <c r="BI2116" i="10"/>
  <c r="BJ2116" i="10"/>
  <c r="BK2116" i="10"/>
  <c r="BM2116" i="10"/>
  <c r="AV2146" i="10"/>
  <c r="AW2146" i="10"/>
  <c r="AX2146" i="10"/>
  <c r="BC2146" i="10"/>
  <c r="BD2146" i="10"/>
  <c r="BE2146" i="10"/>
  <c r="BF2146" i="10"/>
  <c r="BG2146" i="10"/>
  <c r="BH2146" i="10"/>
  <c r="BI2146" i="10"/>
  <c r="BJ2146" i="10"/>
  <c r="BK2146" i="10"/>
  <c r="BM2146" i="10"/>
  <c r="AV2888" i="10"/>
  <c r="AW2888" i="10"/>
  <c r="AX2888" i="10"/>
  <c r="BC2888" i="10"/>
  <c r="BD2888" i="10"/>
  <c r="BE2888" i="10"/>
  <c r="BF2888" i="10"/>
  <c r="BG2888" i="10"/>
  <c r="BH2888" i="10"/>
  <c r="BI2888" i="10"/>
  <c r="BJ2888" i="10"/>
  <c r="BK2888" i="10"/>
  <c r="BM2888" i="10"/>
  <c r="AV3401" i="10"/>
  <c r="AW3401" i="10"/>
  <c r="AX3401" i="10"/>
  <c r="BC3401" i="10"/>
  <c r="BD3401" i="10"/>
  <c r="BE3401" i="10"/>
  <c r="BF3401" i="10"/>
  <c r="BG3401" i="10"/>
  <c r="BH3401" i="10"/>
  <c r="BI3401" i="10"/>
  <c r="BJ3401" i="10"/>
  <c r="BK3401" i="10"/>
  <c r="BM3401" i="10"/>
  <c r="AV2326" i="10"/>
  <c r="AW2326" i="10"/>
  <c r="AX2326" i="10"/>
  <c r="BC2326" i="10"/>
  <c r="BD2326" i="10"/>
  <c r="BE2326" i="10"/>
  <c r="BF2326" i="10"/>
  <c r="BG2326" i="10"/>
  <c r="BH2326" i="10"/>
  <c r="BI2326" i="10"/>
  <c r="BJ2326" i="10"/>
  <c r="BK2326" i="10"/>
  <c r="BM2326" i="10"/>
  <c r="AV3815" i="10"/>
  <c r="AW3815" i="10"/>
  <c r="AX3815" i="10"/>
  <c r="BC3815" i="10"/>
  <c r="BD3815" i="10"/>
  <c r="BE3815" i="10"/>
  <c r="BF3815" i="10"/>
  <c r="BG3815" i="10"/>
  <c r="BH3815" i="10"/>
  <c r="BI3815" i="10"/>
  <c r="BJ3815" i="10"/>
  <c r="BK3815" i="10"/>
  <c r="BM3815" i="10"/>
  <c r="AV3711" i="10"/>
  <c r="AW3711" i="10"/>
  <c r="AX3711" i="10"/>
  <c r="BC3711" i="10"/>
  <c r="BD3711" i="10"/>
  <c r="BE3711" i="10"/>
  <c r="BF3711" i="10"/>
  <c r="BG3711" i="10"/>
  <c r="BH3711" i="10"/>
  <c r="BI3711" i="10"/>
  <c r="BJ3711" i="10"/>
  <c r="BK3711" i="10"/>
  <c r="BM3711" i="10"/>
  <c r="AV2619" i="10"/>
  <c r="AW2619" i="10"/>
  <c r="AX2619" i="10"/>
  <c r="BC2619" i="10"/>
  <c r="BD2619" i="10"/>
  <c r="BE2619" i="10"/>
  <c r="BF2619" i="10"/>
  <c r="BG2619" i="10"/>
  <c r="BH2619" i="10"/>
  <c r="BI2619" i="10"/>
  <c r="BJ2619" i="10"/>
  <c r="BK2619" i="10"/>
  <c r="BM2619" i="10"/>
  <c r="AV3154" i="10"/>
  <c r="AW3154" i="10"/>
  <c r="AX3154" i="10"/>
  <c r="BC3154" i="10"/>
  <c r="BD3154" i="10"/>
  <c r="BE3154" i="10"/>
  <c r="BF3154" i="10"/>
  <c r="BG3154" i="10"/>
  <c r="BH3154" i="10"/>
  <c r="BI3154" i="10"/>
  <c r="BJ3154" i="10"/>
  <c r="BK3154" i="10"/>
  <c r="BM3154" i="10"/>
  <c r="AV2189" i="10"/>
  <c r="AW2189" i="10"/>
  <c r="AX2189" i="10"/>
  <c r="BC2189" i="10"/>
  <c r="BD2189" i="10"/>
  <c r="BE2189" i="10"/>
  <c r="BF2189" i="10"/>
  <c r="BG2189" i="10"/>
  <c r="BH2189" i="10"/>
  <c r="BI2189" i="10"/>
  <c r="BJ2189" i="10"/>
  <c r="BK2189" i="10"/>
  <c r="BM2189" i="10"/>
  <c r="AV2744" i="10"/>
  <c r="AW2744" i="10"/>
  <c r="AX2744" i="10"/>
  <c r="BC2744" i="10"/>
  <c r="BD2744" i="10"/>
  <c r="BE2744" i="10"/>
  <c r="BF2744" i="10"/>
  <c r="BG2744" i="10"/>
  <c r="BH2744" i="10"/>
  <c r="BI2744" i="10"/>
  <c r="BJ2744" i="10"/>
  <c r="BK2744" i="10"/>
  <c r="BM2744" i="10"/>
  <c r="AV2917" i="10"/>
  <c r="AW2917" i="10"/>
  <c r="AX2917" i="10"/>
  <c r="BC2917" i="10"/>
  <c r="BD2917" i="10"/>
  <c r="BE2917" i="10"/>
  <c r="BF2917" i="10"/>
  <c r="BG2917" i="10"/>
  <c r="BH2917" i="10"/>
  <c r="BI2917" i="10"/>
  <c r="BJ2917" i="10"/>
  <c r="BK2917" i="10"/>
  <c r="BM2917" i="10"/>
  <c r="AV3479" i="10"/>
  <c r="AW3479" i="10"/>
  <c r="AX3479" i="10"/>
  <c r="BC3479" i="10"/>
  <c r="BD3479" i="10"/>
  <c r="BE3479" i="10"/>
  <c r="BF3479" i="10"/>
  <c r="BG3479" i="10"/>
  <c r="BH3479" i="10"/>
  <c r="BI3479" i="10"/>
  <c r="BJ3479" i="10"/>
  <c r="BK3479" i="10"/>
  <c r="BM3479" i="10"/>
  <c r="AV2839" i="10"/>
  <c r="AW2839" i="10"/>
  <c r="AX2839" i="10"/>
  <c r="BC2839" i="10"/>
  <c r="BD2839" i="10"/>
  <c r="BE2839" i="10"/>
  <c r="BF2839" i="10"/>
  <c r="BG2839" i="10"/>
  <c r="BH2839" i="10"/>
  <c r="BI2839" i="10"/>
  <c r="BJ2839" i="10"/>
  <c r="BK2839" i="10"/>
  <c r="BM2839" i="10"/>
  <c r="AV2477" i="10"/>
  <c r="AW2477" i="10"/>
  <c r="AX2477" i="10"/>
  <c r="BC2477" i="10"/>
  <c r="BD2477" i="10"/>
  <c r="BE2477" i="10"/>
  <c r="BF2477" i="10"/>
  <c r="BG2477" i="10"/>
  <c r="BH2477" i="10"/>
  <c r="BI2477" i="10"/>
  <c r="BJ2477" i="10"/>
  <c r="BK2477" i="10"/>
  <c r="BM2477" i="10"/>
  <c r="AV2651" i="10"/>
  <c r="AW2651" i="10"/>
  <c r="AX2651" i="10"/>
  <c r="BC2651" i="10"/>
  <c r="BD2651" i="10"/>
  <c r="BE2651" i="10"/>
  <c r="BF2651" i="10"/>
  <c r="BG2651" i="10"/>
  <c r="BH2651" i="10"/>
  <c r="BI2651" i="10"/>
  <c r="BJ2651" i="10"/>
  <c r="BK2651" i="10"/>
  <c r="BM2651" i="10"/>
  <c r="AV2038" i="10"/>
  <c r="AW2038" i="10"/>
  <c r="AX2038" i="10"/>
  <c r="BC2038" i="10"/>
  <c r="BD2038" i="10"/>
  <c r="BE2038" i="10"/>
  <c r="BF2038" i="10"/>
  <c r="BG2038" i="10"/>
  <c r="BH2038" i="10"/>
  <c r="BI2038" i="10"/>
  <c r="BJ2038" i="10"/>
  <c r="BK2038" i="10"/>
  <c r="BM2038" i="10"/>
  <c r="AV2825" i="10"/>
  <c r="AW2825" i="10"/>
  <c r="AX2825" i="10"/>
  <c r="BC2825" i="10"/>
  <c r="BD2825" i="10"/>
  <c r="BE2825" i="10"/>
  <c r="BF2825" i="10"/>
  <c r="BG2825" i="10"/>
  <c r="BH2825" i="10"/>
  <c r="BI2825" i="10"/>
  <c r="BJ2825" i="10"/>
  <c r="BK2825" i="10"/>
  <c r="BM2825" i="10"/>
  <c r="AV1913" i="10"/>
  <c r="AW1913" i="10"/>
  <c r="AX1913" i="10"/>
  <c r="BC1913" i="10"/>
  <c r="BD1913" i="10"/>
  <c r="BE1913" i="10"/>
  <c r="BF1913" i="10"/>
  <c r="BG1913" i="10"/>
  <c r="BH1913" i="10"/>
  <c r="BI1913" i="10"/>
  <c r="BJ1913" i="10"/>
  <c r="BK1913" i="10"/>
  <c r="BM1913" i="10"/>
  <c r="AV2292" i="10"/>
  <c r="AW2292" i="10"/>
  <c r="AX2292" i="10"/>
  <c r="BC2292" i="10"/>
  <c r="BD2292" i="10"/>
  <c r="BE2292" i="10"/>
  <c r="BF2292" i="10"/>
  <c r="BG2292" i="10"/>
  <c r="BH2292" i="10"/>
  <c r="BI2292" i="10"/>
  <c r="BJ2292" i="10"/>
  <c r="BK2292" i="10"/>
  <c r="BM2292" i="10"/>
  <c r="AV2642" i="10"/>
  <c r="AW2642" i="10"/>
  <c r="AX2642" i="10"/>
  <c r="BC2642" i="10"/>
  <c r="BD2642" i="10"/>
  <c r="BE2642" i="10"/>
  <c r="BF2642" i="10"/>
  <c r="BG2642" i="10"/>
  <c r="BH2642" i="10"/>
  <c r="BI2642" i="10"/>
  <c r="BJ2642" i="10"/>
  <c r="BK2642" i="10"/>
  <c r="BM2642" i="10"/>
  <c r="AV3581" i="10"/>
  <c r="AW3581" i="10"/>
  <c r="AX3581" i="10"/>
  <c r="BC3581" i="10"/>
  <c r="BD3581" i="10"/>
  <c r="BE3581" i="10"/>
  <c r="BF3581" i="10"/>
  <c r="BG3581" i="10"/>
  <c r="BH3581" i="10"/>
  <c r="BI3581" i="10"/>
  <c r="BJ3581" i="10"/>
  <c r="BK3581" i="10"/>
  <c r="BM3581" i="10"/>
  <c r="AV3151" i="10"/>
  <c r="AW3151" i="10"/>
  <c r="AX3151" i="10"/>
  <c r="BC3151" i="10"/>
  <c r="BD3151" i="10"/>
  <c r="BE3151" i="10"/>
  <c r="BF3151" i="10"/>
  <c r="BG3151" i="10"/>
  <c r="BH3151" i="10"/>
  <c r="BI3151" i="10"/>
  <c r="BJ3151" i="10"/>
  <c r="BK3151" i="10"/>
  <c r="BM3151" i="10"/>
  <c r="AV2144" i="10"/>
  <c r="AW2144" i="10"/>
  <c r="AX2144" i="10"/>
  <c r="BC2144" i="10"/>
  <c r="BD2144" i="10"/>
  <c r="BE2144" i="10"/>
  <c r="BF2144" i="10"/>
  <c r="BG2144" i="10"/>
  <c r="BH2144" i="10"/>
  <c r="BI2144" i="10"/>
  <c r="BJ2144" i="10"/>
  <c r="BK2144" i="10"/>
  <c r="BM2144" i="10"/>
  <c r="AV2088" i="10"/>
  <c r="AW2088" i="10"/>
  <c r="AX2088" i="10"/>
  <c r="BC2088" i="10"/>
  <c r="BD2088" i="10"/>
  <c r="BE2088" i="10"/>
  <c r="BF2088" i="10"/>
  <c r="BG2088" i="10"/>
  <c r="BH2088" i="10"/>
  <c r="BI2088" i="10"/>
  <c r="BJ2088" i="10"/>
  <c r="BK2088" i="10"/>
  <c r="BM2088" i="10"/>
  <c r="AV3697" i="10"/>
  <c r="AW3697" i="10"/>
  <c r="AX3697" i="10"/>
  <c r="BC3697" i="10"/>
  <c r="BD3697" i="10"/>
  <c r="BE3697" i="10"/>
  <c r="BF3697" i="10"/>
  <c r="BG3697" i="10"/>
  <c r="BH3697" i="10"/>
  <c r="BI3697" i="10"/>
  <c r="BJ3697" i="10"/>
  <c r="BK3697" i="10"/>
  <c r="BM3697" i="10"/>
  <c r="AV2048" i="10"/>
  <c r="AW2048" i="10"/>
  <c r="AX2048" i="10"/>
  <c r="BC2048" i="10"/>
  <c r="BD2048" i="10"/>
  <c r="BE2048" i="10"/>
  <c r="BF2048" i="10"/>
  <c r="BG2048" i="10"/>
  <c r="BH2048" i="10"/>
  <c r="BI2048" i="10"/>
  <c r="BJ2048" i="10"/>
  <c r="BK2048" i="10"/>
  <c r="BM2048" i="10"/>
  <c r="AV2843" i="10"/>
  <c r="AW2843" i="10"/>
  <c r="AX2843" i="10"/>
  <c r="BC2843" i="10"/>
  <c r="BD2843" i="10"/>
  <c r="BE2843" i="10"/>
  <c r="BF2843" i="10"/>
  <c r="BG2843" i="10"/>
  <c r="BH2843" i="10"/>
  <c r="BI2843" i="10"/>
  <c r="BJ2843" i="10"/>
  <c r="BK2843" i="10"/>
  <c r="BM2843" i="10"/>
  <c r="AV3117" i="10"/>
  <c r="AW3117" i="10"/>
  <c r="AX3117" i="10"/>
  <c r="BC3117" i="10"/>
  <c r="BD3117" i="10"/>
  <c r="BE3117" i="10"/>
  <c r="BF3117" i="10"/>
  <c r="BG3117" i="10"/>
  <c r="BH3117" i="10"/>
  <c r="BI3117" i="10"/>
  <c r="BJ3117" i="10"/>
  <c r="BK3117" i="10"/>
  <c r="BM3117" i="10"/>
  <c r="AV3155" i="10"/>
  <c r="AW3155" i="10"/>
  <c r="AX3155" i="10"/>
  <c r="BC3155" i="10"/>
  <c r="BD3155" i="10"/>
  <c r="BE3155" i="10"/>
  <c r="BF3155" i="10"/>
  <c r="BG3155" i="10"/>
  <c r="BH3155" i="10"/>
  <c r="BI3155" i="10"/>
  <c r="BJ3155" i="10"/>
  <c r="BK3155" i="10"/>
  <c r="BM3155" i="10"/>
  <c r="AV2612" i="10"/>
  <c r="AW2612" i="10"/>
  <c r="AX2612" i="10"/>
  <c r="BC2612" i="10"/>
  <c r="BD2612" i="10"/>
  <c r="BE2612" i="10"/>
  <c r="BF2612" i="10"/>
  <c r="BG2612" i="10"/>
  <c r="BH2612" i="10"/>
  <c r="BI2612" i="10"/>
  <c r="BJ2612" i="10"/>
  <c r="BK2612" i="10"/>
  <c r="BM2612" i="10"/>
  <c r="AV3721" i="10"/>
  <c r="AW3721" i="10"/>
  <c r="AX3721" i="10"/>
  <c r="BC3721" i="10"/>
  <c r="BD3721" i="10"/>
  <c r="BE3721" i="10"/>
  <c r="BF3721" i="10"/>
  <c r="BG3721" i="10"/>
  <c r="BH3721" i="10"/>
  <c r="BI3721" i="10"/>
  <c r="BJ3721" i="10"/>
  <c r="BK3721" i="10"/>
  <c r="BM3721" i="10"/>
  <c r="AV2590" i="10"/>
  <c r="AW2590" i="10"/>
  <c r="AX2590" i="10"/>
  <c r="BC2590" i="10"/>
  <c r="BD2590" i="10"/>
  <c r="BE2590" i="10"/>
  <c r="BF2590" i="10"/>
  <c r="BG2590" i="10"/>
  <c r="BH2590" i="10"/>
  <c r="BI2590" i="10"/>
  <c r="BJ2590" i="10"/>
  <c r="BK2590" i="10"/>
  <c r="BM2590" i="10"/>
  <c r="AV2204" i="10"/>
  <c r="AW2204" i="10"/>
  <c r="AX2204" i="10"/>
  <c r="BC2204" i="10"/>
  <c r="BD2204" i="10"/>
  <c r="BE2204" i="10"/>
  <c r="BF2204" i="10"/>
  <c r="BG2204" i="10"/>
  <c r="BH2204" i="10"/>
  <c r="BI2204" i="10"/>
  <c r="BJ2204" i="10"/>
  <c r="BK2204" i="10"/>
  <c r="BM2204" i="10"/>
  <c r="AV2543" i="10"/>
  <c r="AW2543" i="10"/>
  <c r="AX2543" i="10"/>
  <c r="BC2543" i="10"/>
  <c r="BD2543" i="10"/>
  <c r="BE2543" i="10"/>
  <c r="BF2543" i="10"/>
  <c r="BG2543" i="10"/>
  <c r="BH2543" i="10"/>
  <c r="BI2543" i="10"/>
  <c r="BJ2543" i="10"/>
  <c r="BK2543" i="10"/>
  <c r="BM2543" i="10"/>
  <c r="AV3254" i="10"/>
  <c r="AW3254" i="10"/>
  <c r="AX3254" i="10"/>
  <c r="BC3254" i="10"/>
  <c r="BD3254" i="10"/>
  <c r="BE3254" i="10"/>
  <c r="BF3254" i="10"/>
  <c r="BG3254" i="10"/>
  <c r="BH3254" i="10"/>
  <c r="BI3254" i="10"/>
  <c r="BJ3254" i="10"/>
  <c r="BK3254" i="10"/>
  <c r="BM3254" i="10"/>
  <c r="AV2616" i="10"/>
  <c r="AW2616" i="10"/>
  <c r="AX2616" i="10"/>
  <c r="BC2616" i="10"/>
  <c r="BD2616" i="10"/>
  <c r="BE2616" i="10"/>
  <c r="BF2616" i="10"/>
  <c r="BG2616" i="10"/>
  <c r="BH2616" i="10"/>
  <c r="BI2616" i="10"/>
  <c r="BJ2616" i="10"/>
  <c r="BK2616" i="10"/>
  <c r="BM2616" i="10"/>
  <c r="AV2732" i="10"/>
  <c r="AW2732" i="10"/>
  <c r="AX2732" i="10"/>
  <c r="BC2732" i="10"/>
  <c r="BD2732" i="10"/>
  <c r="BE2732" i="10"/>
  <c r="BF2732" i="10"/>
  <c r="BG2732" i="10"/>
  <c r="BH2732" i="10"/>
  <c r="BI2732" i="10"/>
  <c r="BJ2732" i="10"/>
  <c r="BK2732" i="10"/>
  <c r="BM2732" i="10"/>
  <c r="AV3477" i="10"/>
  <c r="AW3477" i="10"/>
  <c r="AX3477" i="10"/>
  <c r="BC3477" i="10"/>
  <c r="BD3477" i="10"/>
  <c r="BE3477" i="10"/>
  <c r="BF3477" i="10"/>
  <c r="BG3477" i="10"/>
  <c r="BH3477" i="10"/>
  <c r="BI3477" i="10"/>
  <c r="BJ3477" i="10"/>
  <c r="BK3477" i="10"/>
  <c r="BM3477" i="10"/>
  <c r="AV2638" i="10"/>
  <c r="AW2638" i="10"/>
  <c r="AX2638" i="10"/>
  <c r="BC2638" i="10"/>
  <c r="BD2638" i="10"/>
  <c r="BE2638" i="10"/>
  <c r="BF2638" i="10"/>
  <c r="BG2638" i="10"/>
  <c r="BH2638" i="10"/>
  <c r="BI2638" i="10"/>
  <c r="BJ2638" i="10"/>
  <c r="BK2638" i="10"/>
  <c r="BM2638" i="10"/>
  <c r="AV1911" i="10"/>
  <c r="AW1911" i="10"/>
  <c r="AX1911" i="10"/>
  <c r="BC1911" i="10"/>
  <c r="BD1911" i="10"/>
  <c r="BE1911" i="10"/>
  <c r="BF1911" i="10"/>
  <c r="BG1911" i="10"/>
  <c r="BH1911" i="10"/>
  <c r="BI1911" i="10"/>
  <c r="BJ1911" i="10"/>
  <c r="BK1911" i="10"/>
  <c r="BM1911" i="10"/>
  <c r="AV2608" i="10"/>
  <c r="AW2608" i="10"/>
  <c r="AX2608" i="10"/>
  <c r="BC2608" i="10"/>
  <c r="BD2608" i="10"/>
  <c r="BE2608" i="10"/>
  <c r="BF2608" i="10"/>
  <c r="BG2608" i="10"/>
  <c r="BH2608" i="10"/>
  <c r="BI2608" i="10"/>
  <c r="BJ2608" i="10"/>
  <c r="BK2608" i="10"/>
  <c r="BM2608" i="10"/>
  <c r="AV3373" i="10"/>
  <c r="AW3373" i="10"/>
  <c r="AX3373" i="10"/>
  <c r="BC3373" i="10"/>
  <c r="BD3373" i="10"/>
  <c r="BE3373" i="10"/>
  <c r="BF3373" i="10"/>
  <c r="BG3373" i="10"/>
  <c r="BH3373" i="10"/>
  <c r="BI3373" i="10"/>
  <c r="BJ3373" i="10"/>
  <c r="BK3373" i="10"/>
  <c r="BM3373" i="10"/>
  <c r="AV2647" i="10"/>
  <c r="AW2647" i="10"/>
  <c r="AX2647" i="10"/>
  <c r="BC2647" i="10"/>
  <c r="BD2647" i="10"/>
  <c r="BE2647" i="10"/>
  <c r="BF2647" i="10"/>
  <c r="BG2647" i="10"/>
  <c r="BH2647" i="10"/>
  <c r="BI2647" i="10"/>
  <c r="BJ2647" i="10"/>
  <c r="BK2647" i="10"/>
  <c r="BM2647" i="10"/>
  <c r="AV3320" i="10"/>
  <c r="AW3320" i="10"/>
  <c r="AX3320" i="10"/>
  <c r="BC3320" i="10"/>
  <c r="BD3320" i="10"/>
  <c r="BE3320" i="10"/>
  <c r="BF3320" i="10"/>
  <c r="BG3320" i="10"/>
  <c r="BH3320" i="10"/>
  <c r="BI3320" i="10"/>
  <c r="BJ3320" i="10"/>
  <c r="BK3320" i="10"/>
  <c r="BM3320" i="10"/>
  <c r="AV2407" i="10"/>
  <c r="AW2407" i="10"/>
  <c r="AX2407" i="10"/>
  <c r="BC2407" i="10"/>
  <c r="BD2407" i="10"/>
  <c r="BE2407" i="10"/>
  <c r="BF2407" i="10"/>
  <c r="BG2407" i="10"/>
  <c r="BH2407" i="10"/>
  <c r="BI2407" i="10"/>
  <c r="BJ2407" i="10"/>
  <c r="BK2407" i="10"/>
  <c r="BM2407" i="10"/>
  <c r="AV2836" i="10"/>
  <c r="AW2836" i="10"/>
  <c r="AX2836" i="10"/>
  <c r="BC2836" i="10"/>
  <c r="BD2836" i="10"/>
  <c r="BE2836" i="10"/>
  <c r="BF2836" i="10"/>
  <c r="BG2836" i="10"/>
  <c r="BH2836" i="10"/>
  <c r="BI2836" i="10"/>
  <c r="BJ2836" i="10"/>
  <c r="BK2836" i="10"/>
  <c r="BM2836" i="10"/>
  <c r="AV3223" i="10"/>
  <c r="AW3223" i="10"/>
  <c r="AX3223" i="10"/>
  <c r="BC3223" i="10"/>
  <c r="BD3223" i="10"/>
  <c r="BE3223" i="10"/>
  <c r="BF3223" i="10"/>
  <c r="BG3223" i="10"/>
  <c r="BH3223" i="10"/>
  <c r="BI3223" i="10"/>
  <c r="BJ3223" i="10"/>
  <c r="BK3223" i="10"/>
  <c r="BM3223" i="10"/>
  <c r="AV3679" i="10"/>
  <c r="AW3679" i="10"/>
  <c r="AX3679" i="10"/>
  <c r="BC3679" i="10"/>
  <c r="BD3679" i="10"/>
  <c r="BE3679" i="10"/>
  <c r="BF3679" i="10"/>
  <c r="BG3679" i="10"/>
  <c r="BH3679" i="10"/>
  <c r="BI3679" i="10"/>
  <c r="BJ3679" i="10"/>
  <c r="BK3679" i="10"/>
  <c r="BM3679" i="10"/>
  <c r="AV2729" i="10"/>
  <c r="AW2729" i="10"/>
  <c r="AX2729" i="10"/>
  <c r="BC2729" i="10"/>
  <c r="BD2729" i="10"/>
  <c r="BE2729" i="10"/>
  <c r="BF2729" i="10"/>
  <c r="BG2729" i="10"/>
  <c r="BH2729" i="10"/>
  <c r="BI2729" i="10"/>
  <c r="BJ2729" i="10"/>
  <c r="BK2729" i="10"/>
  <c r="BM2729" i="10"/>
  <c r="AV2210" i="10"/>
  <c r="AW2210" i="10"/>
  <c r="AX2210" i="10"/>
  <c r="BC2210" i="10"/>
  <c r="BD2210" i="10"/>
  <c r="BE2210" i="10"/>
  <c r="BF2210" i="10"/>
  <c r="BG2210" i="10"/>
  <c r="BH2210" i="10"/>
  <c r="BI2210" i="10"/>
  <c r="BJ2210" i="10"/>
  <c r="BK2210" i="10"/>
  <c r="BM2210" i="10"/>
  <c r="AV2646" i="10"/>
  <c r="AW2646" i="10"/>
  <c r="AX2646" i="10"/>
  <c r="BC2646" i="10"/>
  <c r="BD2646" i="10"/>
  <c r="BE2646" i="10"/>
  <c r="BF2646" i="10"/>
  <c r="BG2646" i="10"/>
  <c r="BH2646" i="10"/>
  <c r="BI2646" i="10"/>
  <c r="BJ2646" i="10"/>
  <c r="BK2646" i="10"/>
  <c r="BM2646" i="10"/>
  <c r="AV3396" i="10"/>
  <c r="AW3396" i="10"/>
  <c r="AX3396" i="10"/>
  <c r="BC3396" i="10"/>
  <c r="BD3396" i="10"/>
  <c r="BE3396" i="10"/>
  <c r="BF3396" i="10"/>
  <c r="BG3396" i="10"/>
  <c r="BH3396" i="10"/>
  <c r="BI3396" i="10"/>
  <c r="BJ3396" i="10"/>
  <c r="BK3396" i="10"/>
  <c r="BM3396" i="10"/>
  <c r="AV2029" i="10"/>
  <c r="AW2029" i="10"/>
  <c r="AX2029" i="10"/>
  <c r="BC2029" i="10"/>
  <c r="BD2029" i="10"/>
  <c r="BE2029" i="10"/>
  <c r="BF2029" i="10"/>
  <c r="BG2029" i="10"/>
  <c r="BH2029" i="10"/>
  <c r="BI2029" i="10"/>
  <c r="BJ2029" i="10"/>
  <c r="BK2029" i="10"/>
  <c r="BM2029" i="10"/>
  <c r="AV3065" i="10"/>
  <c r="AW3065" i="10"/>
  <c r="AX3065" i="10"/>
  <c r="BC3065" i="10"/>
  <c r="BD3065" i="10"/>
  <c r="BE3065" i="10"/>
  <c r="BF3065" i="10"/>
  <c r="BG3065" i="10"/>
  <c r="BH3065" i="10"/>
  <c r="BI3065" i="10"/>
  <c r="BJ3065" i="10"/>
  <c r="BK3065" i="10"/>
  <c r="BM3065" i="10"/>
  <c r="AV2139" i="10"/>
  <c r="AW2139" i="10"/>
  <c r="AX2139" i="10"/>
  <c r="BC2139" i="10"/>
  <c r="BD2139" i="10"/>
  <c r="BE2139" i="10"/>
  <c r="BF2139" i="10"/>
  <c r="BG2139" i="10"/>
  <c r="BH2139" i="10"/>
  <c r="BI2139" i="10"/>
  <c r="BJ2139" i="10"/>
  <c r="BK2139" i="10"/>
  <c r="BM2139" i="10"/>
  <c r="AV2178" i="10"/>
  <c r="AW2178" i="10"/>
  <c r="AX2178" i="10"/>
  <c r="BC2178" i="10"/>
  <c r="BD2178" i="10"/>
  <c r="BE2178" i="10"/>
  <c r="BF2178" i="10"/>
  <c r="BG2178" i="10"/>
  <c r="BH2178" i="10"/>
  <c r="BI2178" i="10"/>
  <c r="BJ2178" i="10"/>
  <c r="BK2178" i="10"/>
  <c r="BM2178" i="10"/>
  <c r="AV2325" i="10"/>
  <c r="AW2325" i="10"/>
  <c r="AX2325" i="10"/>
  <c r="BC2325" i="10"/>
  <c r="BD2325" i="10"/>
  <c r="BE2325" i="10"/>
  <c r="BF2325" i="10"/>
  <c r="BG2325" i="10"/>
  <c r="BH2325" i="10"/>
  <c r="BI2325" i="10"/>
  <c r="BJ2325" i="10"/>
  <c r="BK2325" i="10"/>
  <c r="BM2325" i="10"/>
  <c r="AV3503" i="10"/>
  <c r="AW3503" i="10"/>
  <c r="AX3503" i="10"/>
  <c r="BC3503" i="10"/>
  <c r="BD3503" i="10"/>
  <c r="BE3503" i="10"/>
  <c r="BF3503" i="10"/>
  <c r="BG3503" i="10"/>
  <c r="BH3503" i="10"/>
  <c r="BI3503" i="10"/>
  <c r="BJ3503" i="10"/>
  <c r="BK3503" i="10"/>
  <c r="BM3503" i="10"/>
  <c r="AV2512" i="10"/>
  <c r="AW2512" i="10"/>
  <c r="AX2512" i="10"/>
  <c r="BC2512" i="10"/>
  <c r="BD2512" i="10"/>
  <c r="BE2512" i="10"/>
  <c r="BF2512" i="10"/>
  <c r="BG2512" i="10"/>
  <c r="BH2512" i="10"/>
  <c r="BI2512" i="10"/>
  <c r="BJ2512" i="10"/>
  <c r="BK2512" i="10"/>
  <c r="BM2512" i="10"/>
  <c r="AV3519" i="10"/>
  <c r="AW3519" i="10"/>
  <c r="AX3519" i="10"/>
  <c r="BC3519" i="10"/>
  <c r="BD3519" i="10"/>
  <c r="BE3519" i="10"/>
  <c r="BF3519" i="10"/>
  <c r="BG3519" i="10"/>
  <c r="BH3519" i="10"/>
  <c r="BI3519" i="10"/>
  <c r="BJ3519" i="10"/>
  <c r="BK3519" i="10"/>
  <c r="BM3519" i="10"/>
  <c r="AV2290" i="10"/>
  <c r="AW2290" i="10"/>
  <c r="AX2290" i="10"/>
  <c r="BC2290" i="10"/>
  <c r="BD2290" i="10"/>
  <c r="BE2290" i="10"/>
  <c r="BF2290" i="10"/>
  <c r="BG2290" i="10"/>
  <c r="BH2290" i="10"/>
  <c r="BI2290" i="10"/>
  <c r="BJ2290" i="10"/>
  <c r="BK2290" i="10"/>
  <c r="BM2290" i="10"/>
  <c r="AV2693" i="10"/>
  <c r="AW2693" i="10"/>
  <c r="AX2693" i="10"/>
  <c r="BC2693" i="10"/>
  <c r="BD2693" i="10"/>
  <c r="BE2693" i="10"/>
  <c r="BF2693" i="10"/>
  <c r="BG2693" i="10"/>
  <c r="BH2693" i="10"/>
  <c r="BI2693" i="10"/>
  <c r="BJ2693" i="10"/>
  <c r="BK2693" i="10"/>
  <c r="BM2693" i="10"/>
  <c r="AV3441" i="10"/>
  <c r="AW3441" i="10"/>
  <c r="AX3441" i="10"/>
  <c r="BC3441" i="10"/>
  <c r="BD3441" i="10"/>
  <c r="BE3441" i="10"/>
  <c r="BF3441" i="10"/>
  <c r="BG3441" i="10"/>
  <c r="BH3441" i="10"/>
  <c r="BI3441" i="10"/>
  <c r="BJ3441" i="10"/>
  <c r="BK3441" i="10"/>
  <c r="BM3441" i="10"/>
  <c r="AV2951" i="10"/>
  <c r="AW2951" i="10"/>
  <c r="AX2951" i="10"/>
  <c r="BC2951" i="10"/>
  <c r="BD2951" i="10"/>
  <c r="BE2951" i="10"/>
  <c r="BF2951" i="10"/>
  <c r="BG2951" i="10"/>
  <c r="BH2951" i="10"/>
  <c r="BI2951" i="10"/>
  <c r="BJ2951" i="10"/>
  <c r="BK2951" i="10"/>
  <c r="BM2951" i="10"/>
  <c r="AV1984" i="10"/>
  <c r="AW1984" i="10"/>
  <c r="AX1984" i="10"/>
  <c r="BC1984" i="10"/>
  <c r="BD1984" i="10"/>
  <c r="BE1984" i="10"/>
  <c r="BF1984" i="10"/>
  <c r="BG1984" i="10"/>
  <c r="BH1984" i="10"/>
  <c r="BI1984" i="10"/>
  <c r="BJ1984" i="10"/>
  <c r="BK1984" i="10"/>
  <c r="BM1984" i="10"/>
  <c r="AV2618" i="10"/>
  <c r="AW2618" i="10"/>
  <c r="AX2618" i="10"/>
  <c r="BC2618" i="10"/>
  <c r="BD2618" i="10"/>
  <c r="BE2618" i="10"/>
  <c r="BF2618" i="10"/>
  <c r="BG2618" i="10"/>
  <c r="BH2618" i="10"/>
  <c r="BI2618" i="10"/>
  <c r="BJ2618" i="10"/>
  <c r="BK2618" i="10"/>
  <c r="BM2618" i="10"/>
  <c r="AV3018" i="10"/>
  <c r="AW3018" i="10"/>
  <c r="AX3018" i="10"/>
  <c r="BC3018" i="10"/>
  <c r="BD3018" i="10"/>
  <c r="BE3018" i="10"/>
  <c r="BF3018" i="10"/>
  <c r="BG3018" i="10"/>
  <c r="BH3018" i="10"/>
  <c r="BI3018" i="10"/>
  <c r="BJ3018" i="10"/>
  <c r="BK3018" i="10"/>
  <c r="BM3018" i="10"/>
  <c r="AV2869" i="10"/>
  <c r="AW2869" i="10"/>
  <c r="AX2869" i="10"/>
  <c r="BC2869" i="10"/>
  <c r="BD2869" i="10"/>
  <c r="BE2869" i="10"/>
  <c r="BF2869" i="10"/>
  <c r="BG2869" i="10"/>
  <c r="BH2869" i="10"/>
  <c r="BI2869" i="10"/>
  <c r="BJ2869" i="10"/>
  <c r="BK2869" i="10"/>
  <c r="BM2869" i="10"/>
  <c r="AV2866" i="10"/>
  <c r="AW2866" i="10"/>
  <c r="AX2866" i="10"/>
  <c r="BC2866" i="10"/>
  <c r="BD2866" i="10"/>
  <c r="BE2866" i="10"/>
  <c r="BF2866" i="10"/>
  <c r="BG2866" i="10"/>
  <c r="BH2866" i="10"/>
  <c r="BI2866" i="10"/>
  <c r="BJ2866" i="10"/>
  <c r="BK2866" i="10"/>
  <c r="BM2866" i="10"/>
  <c r="AV3532" i="10"/>
  <c r="AW3532" i="10"/>
  <c r="AX3532" i="10"/>
  <c r="BC3532" i="10"/>
  <c r="BD3532" i="10"/>
  <c r="BE3532" i="10"/>
  <c r="BF3532" i="10"/>
  <c r="BG3532" i="10"/>
  <c r="BH3532" i="10"/>
  <c r="BI3532" i="10"/>
  <c r="BJ3532" i="10"/>
  <c r="BK3532" i="10"/>
  <c r="BM3532" i="10"/>
  <c r="AV3236" i="10"/>
  <c r="AW3236" i="10"/>
  <c r="AX3236" i="10"/>
  <c r="BC3236" i="10"/>
  <c r="BD3236" i="10"/>
  <c r="BE3236" i="10"/>
  <c r="BF3236" i="10"/>
  <c r="BG3236" i="10"/>
  <c r="BH3236" i="10"/>
  <c r="BI3236" i="10"/>
  <c r="BJ3236" i="10"/>
  <c r="BK3236" i="10"/>
  <c r="BM3236" i="10"/>
  <c r="AV2960" i="10"/>
  <c r="AW2960" i="10"/>
  <c r="AX2960" i="10"/>
  <c r="BC2960" i="10"/>
  <c r="BD2960" i="10"/>
  <c r="BE2960" i="10"/>
  <c r="BF2960" i="10"/>
  <c r="BG2960" i="10"/>
  <c r="BH2960" i="10"/>
  <c r="BI2960" i="10"/>
  <c r="BJ2960" i="10"/>
  <c r="BK2960" i="10"/>
  <c r="BM2960" i="10"/>
  <c r="AV3792" i="10"/>
  <c r="AW3792" i="10"/>
  <c r="AX3792" i="10"/>
  <c r="BC3792" i="10"/>
  <c r="BD3792" i="10"/>
  <c r="BE3792" i="10"/>
  <c r="BF3792" i="10"/>
  <c r="BG3792" i="10"/>
  <c r="BH3792" i="10"/>
  <c r="BI3792" i="10"/>
  <c r="BJ3792" i="10"/>
  <c r="BK3792" i="10"/>
  <c r="BM3792" i="10"/>
  <c r="AV3593" i="10"/>
  <c r="AW3593" i="10"/>
  <c r="AX3593" i="10"/>
  <c r="BC3593" i="10"/>
  <c r="BD3593" i="10"/>
  <c r="BE3593" i="10"/>
  <c r="BF3593" i="10"/>
  <c r="BG3593" i="10"/>
  <c r="BH3593" i="10"/>
  <c r="BI3593" i="10"/>
  <c r="BJ3593" i="10"/>
  <c r="BK3593" i="10"/>
  <c r="BM3593" i="10"/>
  <c r="AV1998" i="10"/>
  <c r="AW1998" i="10"/>
  <c r="AX1998" i="10"/>
  <c r="BC1998" i="10"/>
  <c r="BD1998" i="10"/>
  <c r="BE1998" i="10"/>
  <c r="BF1998" i="10"/>
  <c r="BG1998" i="10"/>
  <c r="BH1998" i="10"/>
  <c r="BI1998" i="10"/>
  <c r="BJ1998" i="10"/>
  <c r="BK1998" i="10"/>
  <c r="BM1998" i="10"/>
  <c r="AV3189" i="10"/>
  <c r="AW3189" i="10"/>
  <c r="AX3189" i="10"/>
  <c r="BC3189" i="10"/>
  <c r="BD3189" i="10"/>
  <c r="BE3189" i="10"/>
  <c r="BF3189" i="10"/>
  <c r="BG3189" i="10"/>
  <c r="BH3189" i="10"/>
  <c r="BI3189" i="10"/>
  <c r="BJ3189" i="10"/>
  <c r="BK3189" i="10"/>
  <c r="BM3189" i="10"/>
  <c r="AV3715" i="10"/>
  <c r="AW3715" i="10"/>
  <c r="AX3715" i="10"/>
  <c r="BC3715" i="10"/>
  <c r="BD3715" i="10"/>
  <c r="BE3715" i="10"/>
  <c r="BF3715" i="10"/>
  <c r="BG3715" i="10"/>
  <c r="BH3715" i="10"/>
  <c r="BI3715" i="10"/>
  <c r="BJ3715" i="10"/>
  <c r="BK3715" i="10"/>
  <c r="BM3715" i="10"/>
  <c r="AV3105" i="10"/>
  <c r="AW3105" i="10"/>
  <c r="AX3105" i="10"/>
  <c r="BC3105" i="10"/>
  <c r="BD3105" i="10"/>
  <c r="BE3105" i="10"/>
  <c r="BF3105" i="10"/>
  <c r="BG3105" i="10"/>
  <c r="BH3105" i="10"/>
  <c r="BI3105" i="10"/>
  <c r="BJ3105" i="10"/>
  <c r="BK3105" i="10"/>
  <c r="BM3105" i="10"/>
  <c r="AV2170" i="10"/>
  <c r="AW2170" i="10"/>
  <c r="AX2170" i="10"/>
  <c r="BC2170" i="10"/>
  <c r="BD2170" i="10"/>
  <c r="BE2170" i="10"/>
  <c r="BF2170" i="10"/>
  <c r="BG2170" i="10"/>
  <c r="BH2170" i="10"/>
  <c r="BI2170" i="10"/>
  <c r="BJ2170" i="10"/>
  <c r="BK2170" i="10"/>
  <c r="BM2170" i="10"/>
  <c r="AV2980" i="10"/>
  <c r="AW2980" i="10"/>
  <c r="AX2980" i="10"/>
  <c r="BC2980" i="10"/>
  <c r="BD2980" i="10"/>
  <c r="BE2980" i="10"/>
  <c r="BF2980" i="10"/>
  <c r="BG2980" i="10"/>
  <c r="BH2980" i="10"/>
  <c r="BI2980" i="10"/>
  <c r="BJ2980" i="10"/>
  <c r="BK2980" i="10"/>
  <c r="BM2980" i="10"/>
  <c r="AV2051" i="10"/>
  <c r="AW2051" i="10"/>
  <c r="AX2051" i="10"/>
  <c r="BC2051" i="10"/>
  <c r="BD2051" i="10"/>
  <c r="BE2051" i="10"/>
  <c r="BF2051" i="10"/>
  <c r="BG2051" i="10"/>
  <c r="BH2051" i="10"/>
  <c r="BI2051" i="10"/>
  <c r="BJ2051" i="10"/>
  <c r="BK2051" i="10"/>
  <c r="BM2051" i="10"/>
  <c r="AV3374" i="10"/>
  <c r="AW3374" i="10"/>
  <c r="AX3374" i="10"/>
  <c r="BC3374" i="10"/>
  <c r="BD3374" i="10"/>
  <c r="BE3374" i="10"/>
  <c r="BF3374" i="10"/>
  <c r="BG3374" i="10"/>
  <c r="BH3374" i="10"/>
  <c r="BI3374" i="10"/>
  <c r="BJ3374" i="10"/>
  <c r="BK3374" i="10"/>
  <c r="BM3374" i="10"/>
  <c r="AV2707" i="10"/>
  <c r="AW2707" i="10"/>
  <c r="AX2707" i="10"/>
  <c r="BC2707" i="10"/>
  <c r="BD2707" i="10"/>
  <c r="BE2707" i="10"/>
  <c r="BF2707" i="10"/>
  <c r="BG2707" i="10"/>
  <c r="BH2707" i="10"/>
  <c r="BI2707" i="10"/>
  <c r="BJ2707" i="10"/>
  <c r="BK2707" i="10"/>
  <c r="BM2707" i="10"/>
  <c r="AV3735" i="10"/>
  <c r="AW3735" i="10"/>
  <c r="AX3735" i="10"/>
  <c r="BC3735" i="10"/>
  <c r="BD3735" i="10"/>
  <c r="BE3735" i="10"/>
  <c r="BF3735" i="10"/>
  <c r="BG3735" i="10"/>
  <c r="BH3735" i="10"/>
  <c r="BI3735" i="10"/>
  <c r="BJ3735" i="10"/>
  <c r="BK3735" i="10"/>
  <c r="BM3735" i="10"/>
  <c r="AV3664" i="10"/>
  <c r="AW3664" i="10"/>
  <c r="AX3664" i="10"/>
  <c r="BC3664" i="10"/>
  <c r="BD3664" i="10"/>
  <c r="BE3664" i="10"/>
  <c r="BF3664" i="10"/>
  <c r="BG3664" i="10"/>
  <c r="BH3664" i="10"/>
  <c r="BI3664" i="10"/>
  <c r="BJ3664" i="10"/>
  <c r="BK3664" i="10"/>
  <c r="BM3664" i="10"/>
  <c r="AV3392" i="10"/>
  <c r="AW3392" i="10"/>
  <c r="AX3392" i="10"/>
  <c r="BC3392" i="10"/>
  <c r="BD3392" i="10"/>
  <c r="BE3392" i="10"/>
  <c r="BF3392" i="10"/>
  <c r="BG3392" i="10"/>
  <c r="BH3392" i="10"/>
  <c r="BI3392" i="10"/>
  <c r="BJ3392" i="10"/>
  <c r="BK3392" i="10"/>
  <c r="BM3392" i="10"/>
  <c r="AV2466" i="10"/>
  <c r="AW2466" i="10"/>
  <c r="AX2466" i="10"/>
  <c r="BC2466" i="10"/>
  <c r="BD2466" i="10"/>
  <c r="BE2466" i="10"/>
  <c r="BF2466" i="10"/>
  <c r="BG2466" i="10"/>
  <c r="BH2466" i="10"/>
  <c r="BI2466" i="10"/>
  <c r="BJ2466" i="10"/>
  <c r="BK2466" i="10"/>
  <c r="BM2466" i="10"/>
  <c r="AV2925" i="10"/>
  <c r="AW2925" i="10"/>
  <c r="AX2925" i="10"/>
  <c r="BC2925" i="10"/>
  <c r="BD2925" i="10"/>
  <c r="BE2925" i="10"/>
  <c r="BF2925" i="10"/>
  <c r="BG2925" i="10"/>
  <c r="BH2925" i="10"/>
  <c r="BI2925" i="10"/>
  <c r="BJ2925" i="10"/>
  <c r="BK2925" i="10"/>
  <c r="BM2925" i="10"/>
  <c r="AV3331" i="10"/>
  <c r="AW3331" i="10"/>
  <c r="AX3331" i="10"/>
  <c r="BC3331" i="10"/>
  <c r="BD3331" i="10"/>
  <c r="BE3331" i="10"/>
  <c r="BF3331" i="10"/>
  <c r="BG3331" i="10"/>
  <c r="BH3331" i="10"/>
  <c r="BI3331" i="10"/>
  <c r="BJ3331" i="10"/>
  <c r="BK3331" i="10"/>
  <c r="BM3331" i="10"/>
  <c r="AV3634" i="10"/>
  <c r="AW3634" i="10"/>
  <c r="AX3634" i="10"/>
  <c r="BC3634" i="10"/>
  <c r="BD3634" i="10"/>
  <c r="BE3634" i="10"/>
  <c r="BF3634" i="10"/>
  <c r="BG3634" i="10"/>
  <c r="BH3634" i="10"/>
  <c r="BI3634" i="10"/>
  <c r="BJ3634" i="10"/>
  <c r="BK3634" i="10"/>
  <c r="BM3634" i="10"/>
  <c r="AV2954" i="10"/>
  <c r="AW2954" i="10"/>
  <c r="AX2954" i="10"/>
  <c r="BC2954" i="10"/>
  <c r="BD2954" i="10"/>
  <c r="BE2954" i="10"/>
  <c r="BF2954" i="10"/>
  <c r="BG2954" i="10"/>
  <c r="BH2954" i="10"/>
  <c r="BI2954" i="10"/>
  <c r="BJ2954" i="10"/>
  <c r="BK2954" i="10"/>
  <c r="BM2954" i="10"/>
  <c r="AV3605" i="10"/>
  <c r="AW3605" i="10"/>
  <c r="AX3605" i="10"/>
  <c r="BC3605" i="10"/>
  <c r="BD3605" i="10"/>
  <c r="BE3605" i="10"/>
  <c r="BF3605" i="10"/>
  <c r="BG3605" i="10"/>
  <c r="BH3605" i="10"/>
  <c r="BI3605" i="10"/>
  <c r="BJ3605" i="10"/>
  <c r="BK3605" i="10"/>
  <c r="BM3605" i="10"/>
  <c r="AV3578" i="10"/>
  <c r="AW3578" i="10"/>
  <c r="AX3578" i="10"/>
  <c r="BC3578" i="10"/>
  <c r="BD3578" i="10"/>
  <c r="BE3578" i="10"/>
  <c r="BF3578" i="10"/>
  <c r="BG3578" i="10"/>
  <c r="BH3578" i="10"/>
  <c r="BI3578" i="10"/>
  <c r="BJ3578" i="10"/>
  <c r="BK3578" i="10"/>
  <c r="BM3578" i="10"/>
  <c r="AV3141" i="10"/>
  <c r="AW3141" i="10"/>
  <c r="AX3141" i="10"/>
  <c r="BC3141" i="10"/>
  <c r="BD3141" i="10"/>
  <c r="BE3141" i="10"/>
  <c r="BF3141" i="10"/>
  <c r="BG3141" i="10"/>
  <c r="BH3141" i="10"/>
  <c r="BI3141" i="10"/>
  <c r="BJ3141" i="10"/>
  <c r="BK3141" i="10"/>
  <c r="BM3141" i="10"/>
  <c r="AV3399" i="10"/>
  <c r="AW3399" i="10"/>
  <c r="AX3399" i="10"/>
  <c r="BC3399" i="10"/>
  <c r="BD3399" i="10"/>
  <c r="BE3399" i="10"/>
  <c r="BF3399" i="10"/>
  <c r="BG3399" i="10"/>
  <c r="BH3399" i="10"/>
  <c r="BI3399" i="10"/>
  <c r="BJ3399" i="10"/>
  <c r="BK3399" i="10"/>
  <c r="BM3399" i="10"/>
  <c r="AV3442" i="10"/>
  <c r="AW3442" i="10"/>
  <c r="AX3442" i="10"/>
  <c r="BC3442" i="10"/>
  <c r="BD3442" i="10"/>
  <c r="BE3442" i="10"/>
  <c r="BF3442" i="10"/>
  <c r="BG3442" i="10"/>
  <c r="BH3442" i="10"/>
  <c r="BI3442" i="10"/>
  <c r="BJ3442" i="10"/>
  <c r="BK3442" i="10"/>
  <c r="BM3442" i="10"/>
  <c r="AV3224" i="10"/>
  <c r="AW3224" i="10"/>
  <c r="AX3224" i="10"/>
  <c r="BC3224" i="10"/>
  <c r="BD3224" i="10"/>
  <c r="BE3224" i="10"/>
  <c r="BF3224" i="10"/>
  <c r="BG3224" i="10"/>
  <c r="BH3224" i="10"/>
  <c r="BI3224" i="10"/>
  <c r="BJ3224" i="10"/>
  <c r="BK3224" i="10"/>
  <c r="BM3224" i="10"/>
  <c r="AV3652" i="10"/>
  <c r="AW3652" i="10"/>
  <c r="AX3652" i="10"/>
  <c r="BC3652" i="10"/>
  <c r="BD3652" i="10"/>
  <c r="BE3652" i="10"/>
  <c r="BF3652" i="10"/>
  <c r="BG3652" i="10"/>
  <c r="BH3652" i="10"/>
  <c r="BI3652" i="10"/>
  <c r="BJ3652" i="10"/>
  <c r="BK3652" i="10"/>
  <c r="BM3652" i="10"/>
  <c r="AV3777" i="10"/>
  <c r="AW3777" i="10"/>
  <c r="AX3777" i="10"/>
  <c r="BC3777" i="10"/>
  <c r="BD3777" i="10"/>
  <c r="BE3777" i="10"/>
  <c r="BF3777" i="10"/>
  <c r="BG3777" i="10"/>
  <c r="BH3777" i="10"/>
  <c r="BI3777" i="10"/>
  <c r="BJ3777" i="10"/>
  <c r="BK3777" i="10"/>
  <c r="BM3777" i="10"/>
  <c r="AV3317" i="10"/>
  <c r="AW3317" i="10"/>
  <c r="AX3317" i="10"/>
  <c r="BC3317" i="10"/>
  <c r="BD3317" i="10"/>
  <c r="BE3317" i="10"/>
  <c r="BF3317" i="10"/>
  <c r="BG3317" i="10"/>
  <c r="BH3317" i="10"/>
  <c r="BI3317" i="10"/>
  <c r="BJ3317" i="10"/>
  <c r="BK3317" i="10"/>
  <c r="BM3317" i="10"/>
  <c r="AV2676" i="10"/>
  <c r="AW2676" i="10"/>
  <c r="AX2676" i="10"/>
  <c r="BC2676" i="10"/>
  <c r="BD2676" i="10"/>
  <c r="BE2676" i="10"/>
  <c r="BF2676" i="10"/>
  <c r="BG2676" i="10"/>
  <c r="BH2676" i="10"/>
  <c r="BI2676" i="10"/>
  <c r="BJ2676" i="10"/>
  <c r="BK2676" i="10"/>
  <c r="BM2676" i="10"/>
  <c r="AV3612" i="10"/>
  <c r="AW3612" i="10"/>
  <c r="AX3612" i="10"/>
  <c r="BC3612" i="10"/>
  <c r="BD3612" i="10"/>
  <c r="BE3612" i="10"/>
  <c r="BF3612" i="10"/>
  <c r="BG3612" i="10"/>
  <c r="BH3612" i="10"/>
  <c r="BI3612" i="10"/>
  <c r="BJ3612" i="10"/>
  <c r="BK3612" i="10"/>
  <c r="BM3612" i="10"/>
  <c r="AV2221" i="10"/>
  <c r="AW2221" i="10"/>
  <c r="AX2221" i="10"/>
  <c r="BC2221" i="10"/>
  <c r="BD2221" i="10"/>
  <c r="BE2221" i="10"/>
  <c r="BF2221" i="10"/>
  <c r="BG2221" i="10"/>
  <c r="BH2221" i="10"/>
  <c r="BI2221" i="10"/>
  <c r="BJ2221" i="10"/>
  <c r="BK2221" i="10"/>
  <c r="BM2221" i="10"/>
  <c r="AV3307" i="10"/>
  <c r="AW3307" i="10"/>
  <c r="AX3307" i="10"/>
  <c r="BC3307" i="10"/>
  <c r="BD3307" i="10"/>
  <c r="BE3307" i="10"/>
  <c r="BF3307" i="10"/>
  <c r="BG3307" i="10"/>
  <c r="BH3307" i="10"/>
  <c r="BI3307" i="10"/>
  <c r="BJ3307" i="10"/>
  <c r="BK3307" i="10"/>
  <c r="BM3307" i="10"/>
  <c r="AV3355" i="10"/>
  <c r="AW3355" i="10"/>
  <c r="AX3355" i="10"/>
  <c r="BC3355" i="10"/>
  <c r="BD3355" i="10"/>
  <c r="BE3355" i="10"/>
  <c r="BF3355" i="10"/>
  <c r="BG3355" i="10"/>
  <c r="BH3355" i="10"/>
  <c r="BI3355" i="10"/>
  <c r="BJ3355" i="10"/>
  <c r="BK3355" i="10"/>
  <c r="BM3355" i="10"/>
  <c r="AV2771" i="10"/>
  <c r="AW2771" i="10"/>
  <c r="AX2771" i="10"/>
  <c r="BC2771" i="10"/>
  <c r="BD2771" i="10"/>
  <c r="BE2771" i="10"/>
  <c r="BF2771" i="10"/>
  <c r="BG2771" i="10"/>
  <c r="BH2771" i="10"/>
  <c r="BI2771" i="10"/>
  <c r="BJ2771" i="10"/>
  <c r="BK2771" i="10"/>
  <c r="BM2771" i="10"/>
  <c r="AV2766" i="10"/>
  <c r="AW2766" i="10"/>
  <c r="AX2766" i="10"/>
  <c r="BC2766" i="10"/>
  <c r="BD2766" i="10"/>
  <c r="BE2766" i="10"/>
  <c r="BF2766" i="10"/>
  <c r="BG2766" i="10"/>
  <c r="BH2766" i="10"/>
  <c r="BI2766" i="10"/>
  <c r="BJ2766" i="10"/>
  <c r="BK2766" i="10"/>
  <c r="BM2766" i="10"/>
  <c r="AV3295" i="10"/>
  <c r="AW3295" i="10"/>
  <c r="AX3295" i="10"/>
  <c r="BC3295" i="10"/>
  <c r="BD3295" i="10"/>
  <c r="BE3295" i="10"/>
  <c r="BF3295" i="10"/>
  <c r="BG3295" i="10"/>
  <c r="BH3295" i="10"/>
  <c r="BI3295" i="10"/>
  <c r="BJ3295" i="10"/>
  <c r="BK3295" i="10"/>
  <c r="BM3295" i="10"/>
  <c r="AV2458" i="10"/>
  <c r="AW2458" i="10"/>
  <c r="AX2458" i="10"/>
  <c r="BC2458" i="10"/>
  <c r="BD2458" i="10"/>
  <c r="BE2458" i="10"/>
  <c r="BF2458" i="10"/>
  <c r="BG2458" i="10"/>
  <c r="BH2458" i="10"/>
  <c r="BI2458" i="10"/>
  <c r="BJ2458" i="10"/>
  <c r="BK2458" i="10"/>
  <c r="BM2458" i="10"/>
  <c r="AV2176" i="10"/>
  <c r="AW2176" i="10"/>
  <c r="AX2176" i="10"/>
  <c r="BC2176" i="10"/>
  <c r="BD2176" i="10"/>
  <c r="BE2176" i="10"/>
  <c r="BF2176" i="10"/>
  <c r="BG2176" i="10"/>
  <c r="BH2176" i="10"/>
  <c r="BI2176" i="10"/>
  <c r="BJ2176" i="10"/>
  <c r="BK2176" i="10"/>
  <c r="BM2176" i="10"/>
  <c r="AV2179" i="10"/>
  <c r="AW2179" i="10"/>
  <c r="AX2179" i="10"/>
  <c r="BC2179" i="10"/>
  <c r="BD2179" i="10"/>
  <c r="BE2179" i="10"/>
  <c r="BF2179" i="10"/>
  <c r="BG2179" i="10"/>
  <c r="BH2179" i="10"/>
  <c r="BI2179" i="10"/>
  <c r="BJ2179" i="10"/>
  <c r="BK2179" i="10"/>
  <c r="BM2179" i="10"/>
  <c r="AV2392" i="10"/>
  <c r="AW2392" i="10"/>
  <c r="AX2392" i="10"/>
  <c r="BC2392" i="10"/>
  <c r="BD2392" i="10"/>
  <c r="BE2392" i="10"/>
  <c r="BF2392" i="10"/>
  <c r="BG2392" i="10"/>
  <c r="BH2392" i="10"/>
  <c r="BI2392" i="10"/>
  <c r="BJ2392" i="10"/>
  <c r="BK2392" i="10"/>
  <c r="BM2392" i="10"/>
  <c r="AV3132" i="10"/>
  <c r="AW3132" i="10"/>
  <c r="AX3132" i="10"/>
  <c r="BC3132" i="10"/>
  <c r="BD3132" i="10"/>
  <c r="BE3132" i="10"/>
  <c r="BF3132" i="10"/>
  <c r="BG3132" i="10"/>
  <c r="BH3132" i="10"/>
  <c r="BI3132" i="10"/>
  <c r="BJ3132" i="10"/>
  <c r="BK3132" i="10"/>
  <c r="BM3132" i="10"/>
  <c r="AV3218" i="10"/>
  <c r="AW3218" i="10"/>
  <c r="AX3218" i="10"/>
  <c r="BC3218" i="10"/>
  <c r="BD3218" i="10"/>
  <c r="BE3218" i="10"/>
  <c r="BF3218" i="10"/>
  <c r="BG3218" i="10"/>
  <c r="BH3218" i="10"/>
  <c r="BI3218" i="10"/>
  <c r="BJ3218" i="10"/>
  <c r="BK3218" i="10"/>
  <c r="BM3218" i="10"/>
  <c r="AV2300" i="10"/>
  <c r="AW2300" i="10"/>
  <c r="AX2300" i="10"/>
  <c r="BC2300" i="10"/>
  <c r="BD2300" i="10"/>
  <c r="BE2300" i="10"/>
  <c r="BF2300" i="10"/>
  <c r="BG2300" i="10"/>
  <c r="BH2300" i="10"/>
  <c r="BI2300" i="10"/>
  <c r="BJ2300" i="10"/>
  <c r="BK2300" i="10"/>
  <c r="BM2300" i="10"/>
  <c r="AV3768" i="10"/>
  <c r="AW3768" i="10"/>
  <c r="AX3768" i="10"/>
  <c r="BC3768" i="10"/>
  <c r="BD3768" i="10"/>
  <c r="BE3768" i="10"/>
  <c r="BF3768" i="10"/>
  <c r="BG3768" i="10"/>
  <c r="BH3768" i="10"/>
  <c r="BI3768" i="10"/>
  <c r="BJ3768" i="10"/>
  <c r="BK3768" i="10"/>
  <c r="BM3768" i="10"/>
  <c r="AV3499" i="10"/>
  <c r="AW3499" i="10"/>
  <c r="AX3499" i="10"/>
  <c r="BC3499" i="10"/>
  <c r="BD3499" i="10"/>
  <c r="BE3499" i="10"/>
  <c r="BF3499" i="10"/>
  <c r="BG3499" i="10"/>
  <c r="BH3499" i="10"/>
  <c r="BI3499" i="10"/>
  <c r="BJ3499" i="10"/>
  <c r="BK3499" i="10"/>
  <c r="BM3499" i="10"/>
  <c r="AV2241" i="10"/>
  <c r="AW2241" i="10"/>
  <c r="AX2241" i="10"/>
  <c r="BC2241" i="10"/>
  <c r="BD2241" i="10"/>
  <c r="BE2241" i="10"/>
  <c r="BF2241" i="10"/>
  <c r="BG2241" i="10"/>
  <c r="BH2241" i="10"/>
  <c r="BI2241" i="10"/>
  <c r="BJ2241" i="10"/>
  <c r="BK2241" i="10"/>
  <c r="BM2241" i="10"/>
  <c r="AV3229" i="10"/>
  <c r="AW3229" i="10"/>
  <c r="AX3229" i="10"/>
  <c r="BC3229" i="10"/>
  <c r="BD3229" i="10"/>
  <c r="BE3229" i="10"/>
  <c r="BF3229" i="10"/>
  <c r="BG3229" i="10"/>
  <c r="BH3229" i="10"/>
  <c r="BI3229" i="10"/>
  <c r="BJ3229" i="10"/>
  <c r="BK3229" i="10"/>
  <c r="BM3229" i="10"/>
  <c r="AV2206" i="10"/>
  <c r="AW2206" i="10"/>
  <c r="AX2206" i="10"/>
  <c r="BC2206" i="10"/>
  <c r="BD2206" i="10"/>
  <c r="BE2206" i="10"/>
  <c r="BF2206" i="10"/>
  <c r="BG2206" i="10"/>
  <c r="BH2206" i="10"/>
  <c r="BI2206" i="10"/>
  <c r="BJ2206" i="10"/>
  <c r="BK2206" i="10"/>
  <c r="BM2206" i="10"/>
  <c r="AV2149" i="10"/>
  <c r="AW2149" i="10"/>
  <c r="AX2149" i="10"/>
  <c r="BC2149" i="10"/>
  <c r="BD2149" i="10"/>
  <c r="BE2149" i="10"/>
  <c r="BF2149" i="10"/>
  <c r="BG2149" i="10"/>
  <c r="BH2149" i="10"/>
  <c r="BI2149" i="10"/>
  <c r="BJ2149" i="10"/>
  <c r="BK2149" i="10"/>
  <c r="BM2149" i="10"/>
  <c r="AV3583" i="10"/>
  <c r="AW3583" i="10"/>
  <c r="AX3583" i="10"/>
  <c r="BC3583" i="10"/>
  <c r="BD3583" i="10"/>
  <c r="BE3583" i="10"/>
  <c r="BF3583" i="10"/>
  <c r="BG3583" i="10"/>
  <c r="BH3583" i="10"/>
  <c r="BI3583" i="10"/>
  <c r="BJ3583" i="10"/>
  <c r="BK3583" i="10"/>
  <c r="BM3583" i="10"/>
  <c r="AV3078" i="10"/>
  <c r="AW3078" i="10"/>
  <c r="AX3078" i="10"/>
  <c r="BC3078" i="10"/>
  <c r="BD3078" i="10"/>
  <c r="BE3078" i="10"/>
  <c r="BF3078" i="10"/>
  <c r="BG3078" i="10"/>
  <c r="BH3078" i="10"/>
  <c r="BI3078" i="10"/>
  <c r="BJ3078" i="10"/>
  <c r="BK3078" i="10"/>
  <c r="BM3078" i="10"/>
  <c r="AV2567" i="10"/>
  <c r="AW2567" i="10"/>
  <c r="AX2567" i="10"/>
  <c r="BC2567" i="10"/>
  <c r="BD2567" i="10"/>
  <c r="BE2567" i="10"/>
  <c r="BF2567" i="10"/>
  <c r="BG2567" i="10"/>
  <c r="BH2567" i="10"/>
  <c r="BI2567" i="10"/>
  <c r="BJ2567" i="10"/>
  <c r="BK2567" i="10"/>
  <c r="BM2567" i="10"/>
  <c r="AV2938" i="10"/>
  <c r="AW2938" i="10"/>
  <c r="AX2938" i="10"/>
  <c r="BC2938" i="10"/>
  <c r="BD2938" i="10"/>
  <c r="BE2938" i="10"/>
  <c r="BF2938" i="10"/>
  <c r="BG2938" i="10"/>
  <c r="BH2938" i="10"/>
  <c r="BI2938" i="10"/>
  <c r="BJ2938" i="10"/>
  <c r="BK2938" i="10"/>
  <c r="BM2938" i="10"/>
  <c r="AV3270" i="10"/>
  <c r="AW3270" i="10"/>
  <c r="AX3270" i="10"/>
  <c r="BC3270" i="10"/>
  <c r="BD3270" i="10"/>
  <c r="BE3270" i="10"/>
  <c r="BF3270" i="10"/>
  <c r="BG3270" i="10"/>
  <c r="BH3270" i="10"/>
  <c r="BI3270" i="10"/>
  <c r="BJ3270" i="10"/>
  <c r="BK3270" i="10"/>
  <c r="BM3270" i="10"/>
  <c r="AV1978" i="10"/>
  <c r="AW1978" i="10"/>
  <c r="AX1978" i="10"/>
  <c r="BC1978" i="10"/>
  <c r="BD1978" i="10"/>
  <c r="BE1978" i="10"/>
  <c r="BF1978" i="10"/>
  <c r="BG1978" i="10"/>
  <c r="BH1978" i="10"/>
  <c r="BI1978" i="10"/>
  <c r="BJ1978" i="10"/>
  <c r="BK1978" i="10"/>
  <c r="BM1978" i="10"/>
  <c r="AV2054" i="10"/>
  <c r="AW2054" i="10"/>
  <c r="AX2054" i="10"/>
  <c r="BC2054" i="10"/>
  <c r="BD2054" i="10"/>
  <c r="BE2054" i="10"/>
  <c r="BF2054" i="10"/>
  <c r="BG2054" i="10"/>
  <c r="BH2054" i="10"/>
  <c r="BI2054" i="10"/>
  <c r="BJ2054" i="10"/>
  <c r="BK2054" i="10"/>
  <c r="BM2054" i="10"/>
  <c r="AV3066" i="10"/>
  <c r="AW3066" i="10"/>
  <c r="AX3066" i="10"/>
  <c r="BC3066" i="10"/>
  <c r="BD3066" i="10"/>
  <c r="BE3066" i="10"/>
  <c r="BF3066" i="10"/>
  <c r="BG3066" i="10"/>
  <c r="BH3066" i="10"/>
  <c r="BI3066" i="10"/>
  <c r="BJ3066" i="10"/>
  <c r="BK3066" i="10"/>
  <c r="BM3066" i="10"/>
  <c r="AV3375" i="10"/>
  <c r="AW3375" i="10"/>
  <c r="AX3375" i="10"/>
  <c r="BC3375" i="10"/>
  <c r="BD3375" i="10"/>
  <c r="BE3375" i="10"/>
  <c r="BF3375" i="10"/>
  <c r="BG3375" i="10"/>
  <c r="BH3375" i="10"/>
  <c r="BI3375" i="10"/>
  <c r="BJ3375" i="10"/>
  <c r="BK3375" i="10"/>
  <c r="BM3375" i="10"/>
  <c r="AV3085" i="10"/>
  <c r="AW3085" i="10"/>
  <c r="AX3085" i="10"/>
  <c r="BC3085" i="10"/>
  <c r="BD3085" i="10"/>
  <c r="BE3085" i="10"/>
  <c r="BF3085" i="10"/>
  <c r="BG3085" i="10"/>
  <c r="BH3085" i="10"/>
  <c r="BI3085" i="10"/>
  <c r="BJ3085" i="10"/>
  <c r="BK3085" i="10"/>
  <c r="BM3085" i="10"/>
  <c r="AV2327" i="10"/>
  <c r="AW2327" i="10"/>
  <c r="AX2327" i="10"/>
  <c r="BC2327" i="10"/>
  <c r="BD2327" i="10"/>
  <c r="BE2327" i="10"/>
  <c r="BF2327" i="10"/>
  <c r="BG2327" i="10"/>
  <c r="BH2327" i="10"/>
  <c r="BI2327" i="10"/>
  <c r="BJ2327" i="10"/>
  <c r="BK2327" i="10"/>
  <c r="BM2327" i="10"/>
  <c r="AV2815" i="10"/>
  <c r="AW2815" i="10"/>
  <c r="AX2815" i="10"/>
  <c r="BC2815" i="10"/>
  <c r="BD2815" i="10"/>
  <c r="BE2815" i="10"/>
  <c r="BF2815" i="10"/>
  <c r="BG2815" i="10"/>
  <c r="BH2815" i="10"/>
  <c r="BI2815" i="10"/>
  <c r="BJ2815" i="10"/>
  <c r="BK2815" i="10"/>
  <c r="BM2815" i="10"/>
  <c r="AV3556" i="10"/>
  <c r="AW3556" i="10"/>
  <c r="AX3556" i="10"/>
  <c r="BC3556" i="10"/>
  <c r="BD3556" i="10"/>
  <c r="BE3556" i="10"/>
  <c r="BF3556" i="10"/>
  <c r="BG3556" i="10"/>
  <c r="BH3556" i="10"/>
  <c r="BI3556" i="10"/>
  <c r="BJ3556" i="10"/>
  <c r="BK3556" i="10"/>
  <c r="BM3556" i="10"/>
  <c r="AV3377" i="10"/>
  <c r="AW3377" i="10"/>
  <c r="AX3377" i="10"/>
  <c r="BC3377" i="10"/>
  <c r="BD3377" i="10"/>
  <c r="BE3377" i="10"/>
  <c r="BF3377" i="10"/>
  <c r="BG3377" i="10"/>
  <c r="BH3377" i="10"/>
  <c r="BI3377" i="10"/>
  <c r="BJ3377" i="10"/>
  <c r="BK3377" i="10"/>
  <c r="BM3377" i="10"/>
  <c r="AV2730" i="10"/>
  <c r="AW2730" i="10"/>
  <c r="AX2730" i="10"/>
  <c r="BC2730" i="10"/>
  <c r="BD2730" i="10"/>
  <c r="BE2730" i="10"/>
  <c r="BF2730" i="10"/>
  <c r="BG2730" i="10"/>
  <c r="BH2730" i="10"/>
  <c r="BI2730" i="10"/>
  <c r="BJ2730" i="10"/>
  <c r="BK2730" i="10"/>
  <c r="BM2730" i="10"/>
  <c r="AV3752" i="10"/>
  <c r="AW3752" i="10"/>
  <c r="AX3752" i="10"/>
  <c r="BC3752" i="10"/>
  <c r="BD3752" i="10"/>
  <c r="BE3752" i="10"/>
  <c r="BF3752" i="10"/>
  <c r="BG3752" i="10"/>
  <c r="BH3752" i="10"/>
  <c r="BI3752" i="10"/>
  <c r="BJ3752" i="10"/>
  <c r="BK3752" i="10"/>
  <c r="BM3752" i="10"/>
  <c r="AV3785" i="10"/>
  <c r="AW3785" i="10"/>
  <c r="AX3785" i="10"/>
  <c r="BC3785" i="10"/>
  <c r="BD3785" i="10"/>
  <c r="BE3785" i="10"/>
  <c r="BF3785" i="10"/>
  <c r="BG3785" i="10"/>
  <c r="BH3785" i="10"/>
  <c r="BI3785" i="10"/>
  <c r="BJ3785" i="10"/>
  <c r="BK3785" i="10"/>
  <c r="BM3785" i="10"/>
  <c r="AV3629" i="10"/>
  <c r="AW3629" i="10"/>
  <c r="AX3629" i="10"/>
  <c r="BC3629" i="10"/>
  <c r="BD3629" i="10"/>
  <c r="BE3629" i="10"/>
  <c r="BF3629" i="10"/>
  <c r="BG3629" i="10"/>
  <c r="BH3629" i="10"/>
  <c r="BI3629" i="10"/>
  <c r="BJ3629" i="10"/>
  <c r="BK3629" i="10"/>
  <c r="BM3629" i="10"/>
  <c r="AV2908" i="10"/>
  <c r="AW2908" i="10"/>
  <c r="AX2908" i="10"/>
  <c r="BC2908" i="10"/>
  <c r="BD2908" i="10"/>
  <c r="BE2908" i="10"/>
  <c r="BF2908" i="10"/>
  <c r="BG2908" i="10"/>
  <c r="BH2908" i="10"/>
  <c r="BI2908" i="10"/>
  <c r="BJ2908" i="10"/>
  <c r="BK2908" i="10"/>
  <c r="BM2908" i="10"/>
  <c r="AV2328" i="10"/>
  <c r="AW2328" i="10"/>
  <c r="AX2328" i="10"/>
  <c r="BC2328" i="10"/>
  <c r="BD2328" i="10"/>
  <c r="BE2328" i="10"/>
  <c r="BF2328" i="10"/>
  <c r="BG2328" i="10"/>
  <c r="BH2328" i="10"/>
  <c r="BI2328" i="10"/>
  <c r="BJ2328" i="10"/>
  <c r="BK2328" i="10"/>
  <c r="BM2328" i="10"/>
  <c r="AV3719" i="10"/>
  <c r="AW3719" i="10"/>
  <c r="AX3719" i="10"/>
  <c r="BC3719" i="10"/>
  <c r="BD3719" i="10"/>
  <c r="BE3719" i="10"/>
  <c r="BF3719" i="10"/>
  <c r="BG3719" i="10"/>
  <c r="BH3719" i="10"/>
  <c r="BI3719" i="10"/>
  <c r="BJ3719" i="10"/>
  <c r="BK3719" i="10"/>
  <c r="BM3719" i="10"/>
  <c r="AV2721" i="10"/>
  <c r="AW2721" i="10"/>
  <c r="AX2721" i="10"/>
  <c r="BC2721" i="10"/>
  <c r="BD2721" i="10"/>
  <c r="BE2721" i="10"/>
  <c r="BF2721" i="10"/>
  <c r="BG2721" i="10"/>
  <c r="BH2721" i="10"/>
  <c r="BI2721" i="10"/>
  <c r="BJ2721" i="10"/>
  <c r="BK2721" i="10"/>
  <c r="BM2721" i="10"/>
  <c r="AV2280" i="10"/>
  <c r="AW2280" i="10"/>
  <c r="AX2280" i="10"/>
  <c r="BC2280" i="10"/>
  <c r="BD2280" i="10"/>
  <c r="BE2280" i="10"/>
  <c r="BF2280" i="10"/>
  <c r="BG2280" i="10"/>
  <c r="BH2280" i="10"/>
  <c r="BI2280" i="10"/>
  <c r="BJ2280" i="10"/>
  <c r="BK2280" i="10"/>
  <c r="BM2280" i="10"/>
  <c r="AV2308" i="10"/>
  <c r="AW2308" i="10"/>
  <c r="AX2308" i="10"/>
  <c r="BC2308" i="10"/>
  <c r="BD2308" i="10"/>
  <c r="BE2308" i="10"/>
  <c r="BF2308" i="10"/>
  <c r="BG2308" i="10"/>
  <c r="BH2308" i="10"/>
  <c r="BI2308" i="10"/>
  <c r="BJ2308" i="10"/>
  <c r="BK2308" i="10"/>
  <c r="BM2308" i="10"/>
  <c r="AV2856" i="10"/>
  <c r="AW2856" i="10"/>
  <c r="AX2856" i="10"/>
  <c r="BC2856" i="10"/>
  <c r="BD2856" i="10"/>
  <c r="BE2856" i="10"/>
  <c r="BF2856" i="10"/>
  <c r="BG2856" i="10"/>
  <c r="BH2856" i="10"/>
  <c r="BI2856" i="10"/>
  <c r="BJ2856" i="10"/>
  <c r="BK2856" i="10"/>
  <c r="BM2856" i="10"/>
  <c r="AV3233" i="10"/>
  <c r="AW3233" i="10"/>
  <c r="AX3233" i="10"/>
  <c r="BC3233" i="10"/>
  <c r="BD3233" i="10"/>
  <c r="BE3233" i="10"/>
  <c r="BF3233" i="10"/>
  <c r="BG3233" i="10"/>
  <c r="BH3233" i="10"/>
  <c r="BI3233" i="10"/>
  <c r="BJ3233" i="10"/>
  <c r="BK3233" i="10"/>
  <c r="BM3233" i="10"/>
  <c r="AV2356" i="10"/>
  <c r="AW2356" i="10"/>
  <c r="AX2356" i="10"/>
  <c r="BC2356" i="10"/>
  <c r="BD2356" i="10"/>
  <c r="BE2356" i="10"/>
  <c r="BF2356" i="10"/>
  <c r="BG2356" i="10"/>
  <c r="BH2356" i="10"/>
  <c r="BI2356" i="10"/>
  <c r="BJ2356" i="10"/>
  <c r="BK2356" i="10"/>
  <c r="BM2356" i="10"/>
  <c r="AV3470" i="10"/>
  <c r="AW3470" i="10"/>
  <c r="AX3470" i="10"/>
  <c r="BC3470" i="10"/>
  <c r="BD3470" i="10"/>
  <c r="BE3470" i="10"/>
  <c r="BF3470" i="10"/>
  <c r="BG3470" i="10"/>
  <c r="BH3470" i="10"/>
  <c r="BI3470" i="10"/>
  <c r="BJ3470" i="10"/>
  <c r="BK3470" i="10"/>
  <c r="BM3470" i="10"/>
  <c r="AV2655" i="10"/>
  <c r="AW2655" i="10"/>
  <c r="AX2655" i="10"/>
  <c r="BC2655" i="10"/>
  <c r="BD2655" i="10"/>
  <c r="BE2655" i="10"/>
  <c r="BF2655" i="10"/>
  <c r="BG2655" i="10"/>
  <c r="BH2655" i="10"/>
  <c r="BI2655" i="10"/>
  <c r="BJ2655" i="10"/>
  <c r="BK2655" i="10"/>
  <c r="BM2655" i="10"/>
  <c r="AV1967" i="10"/>
  <c r="AW1967" i="10"/>
  <c r="AX1967" i="10"/>
  <c r="BC1967" i="10"/>
  <c r="BD1967" i="10"/>
  <c r="BE1967" i="10"/>
  <c r="BF1967" i="10"/>
  <c r="BG1967" i="10"/>
  <c r="BH1967" i="10"/>
  <c r="BI1967" i="10"/>
  <c r="BJ1967" i="10"/>
  <c r="BK1967" i="10"/>
  <c r="BM1967" i="10"/>
  <c r="AV2989" i="10"/>
  <c r="AW2989" i="10"/>
  <c r="AX2989" i="10"/>
  <c r="BC2989" i="10"/>
  <c r="BD2989" i="10"/>
  <c r="BE2989" i="10"/>
  <c r="BF2989" i="10"/>
  <c r="BG2989" i="10"/>
  <c r="BH2989" i="10"/>
  <c r="BI2989" i="10"/>
  <c r="BJ2989" i="10"/>
  <c r="BK2989" i="10"/>
  <c r="BM2989" i="10"/>
  <c r="AV2564" i="10"/>
  <c r="AW2564" i="10"/>
  <c r="AX2564" i="10"/>
  <c r="BC2564" i="10"/>
  <c r="BD2564" i="10"/>
  <c r="BE2564" i="10"/>
  <c r="BF2564" i="10"/>
  <c r="BG2564" i="10"/>
  <c r="BH2564" i="10"/>
  <c r="BI2564" i="10"/>
  <c r="BJ2564" i="10"/>
  <c r="BK2564" i="10"/>
  <c r="BM2564" i="10"/>
  <c r="AV2538" i="10"/>
  <c r="AW2538" i="10"/>
  <c r="AX2538" i="10"/>
  <c r="BC2538" i="10"/>
  <c r="BD2538" i="10"/>
  <c r="BE2538" i="10"/>
  <c r="BF2538" i="10"/>
  <c r="BG2538" i="10"/>
  <c r="BH2538" i="10"/>
  <c r="BI2538" i="10"/>
  <c r="BJ2538" i="10"/>
  <c r="BK2538" i="10"/>
  <c r="BM2538" i="10"/>
  <c r="AV2978" i="10"/>
  <c r="AW2978" i="10"/>
  <c r="AX2978" i="10"/>
  <c r="BC2978" i="10"/>
  <c r="BD2978" i="10"/>
  <c r="BE2978" i="10"/>
  <c r="BF2978" i="10"/>
  <c r="BG2978" i="10"/>
  <c r="BH2978" i="10"/>
  <c r="BI2978" i="10"/>
  <c r="BJ2978" i="10"/>
  <c r="BK2978" i="10"/>
  <c r="BM2978" i="10"/>
  <c r="AV2227" i="10"/>
  <c r="AW2227" i="10"/>
  <c r="AX2227" i="10"/>
  <c r="BC2227" i="10"/>
  <c r="BD2227" i="10"/>
  <c r="BE2227" i="10"/>
  <c r="BF2227" i="10"/>
  <c r="BG2227" i="10"/>
  <c r="BH2227" i="10"/>
  <c r="BI2227" i="10"/>
  <c r="BJ2227" i="10"/>
  <c r="BK2227" i="10"/>
  <c r="BM2227" i="10"/>
  <c r="AV1996" i="10"/>
  <c r="AW1996" i="10"/>
  <c r="AX1996" i="10"/>
  <c r="BC1996" i="10"/>
  <c r="BD1996" i="10"/>
  <c r="BE1996" i="10"/>
  <c r="BF1996" i="10"/>
  <c r="BG1996" i="10"/>
  <c r="BH1996" i="10"/>
  <c r="BI1996" i="10"/>
  <c r="BJ1996" i="10"/>
  <c r="BK1996" i="10"/>
  <c r="BM1996" i="10"/>
  <c r="AV3125" i="10"/>
  <c r="AW3125" i="10"/>
  <c r="AX3125" i="10"/>
  <c r="BC3125" i="10"/>
  <c r="BD3125" i="10"/>
  <c r="BE3125" i="10"/>
  <c r="BF3125" i="10"/>
  <c r="BG3125" i="10"/>
  <c r="BH3125" i="10"/>
  <c r="BI3125" i="10"/>
  <c r="BJ3125" i="10"/>
  <c r="BK3125" i="10"/>
  <c r="BM3125" i="10"/>
  <c r="AV2708" i="10"/>
  <c r="AW2708" i="10"/>
  <c r="AX2708" i="10"/>
  <c r="BC2708" i="10"/>
  <c r="BD2708" i="10"/>
  <c r="BE2708" i="10"/>
  <c r="BF2708" i="10"/>
  <c r="BG2708" i="10"/>
  <c r="BH2708" i="10"/>
  <c r="BI2708" i="10"/>
  <c r="BJ2708" i="10"/>
  <c r="BK2708" i="10"/>
  <c r="BM2708" i="10"/>
  <c r="AV2575" i="10"/>
  <c r="AW2575" i="10"/>
  <c r="AX2575" i="10"/>
  <c r="BC2575" i="10"/>
  <c r="BD2575" i="10"/>
  <c r="BE2575" i="10"/>
  <c r="BF2575" i="10"/>
  <c r="BG2575" i="10"/>
  <c r="BH2575" i="10"/>
  <c r="BI2575" i="10"/>
  <c r="BJ2575" i="10"/>
  <c r="BK2575" i="10"/>
  <c r="BM2575" i="10"/>
  <c r="AV2496" i="10"/>
  <c r="AW2496" i="10"/>
  <c r="AX2496" i="10"/>
  <c r="BC2496" i="10"/>
  <c r="BD2496" i="10"/>
  <c r="BE2496" i="10"/>
  <c r="BF2496" i="10"/>
  <c r="BG2496" i="10"/>
  <c r="BH2496" i="10"/>
  <c r="BI2496" i="10"/>
  <c r="BJ2496" i="10"/>
  <c r="BK2496" i="10"/>
  <c r="BM2496" i="10"/>
  <c r="AV3341" i="10"/>
  <c r="AW3341" i="10"/>
  <c r="AX3341" i="10"/>
  <c r="BC3341" i="10"/>
  <c r="BD3341" i="10"/>
  <c r="BE3341" i="10"/>
  <c r="BF3341" i="10"/>
  <c r="BG3341" i="10"/>
  <c r="BH3341" i="10"/>
  <c r="BI3341" i="10"/>
  <c r="BJ3341" i="10"/>
  <c r="BK3341" i="10"/>
  <c r="BM3341" i="10"/>
  <c r="AV2979" i="10"/>
  <c r="AW2979" i="10"/>
  <c r="AX2979" i="10"/>
  <c r="BC2979" i="10"/>
  <c r="BD2979" i="10"/>
  <c r="BE2979" i="10"/>
  <c r="BF2979" i="10"/>
  <c r="BG2979" i="10"/>
  <c r="BH2979" i="10"/>
  <c r="BI2979" i="10"/>
  <c r="BJ2979" i="10"/>
  <c r="BK2979" i="10"/>
  <c r="BM2979" i="10"/>
  <c r="AV2762" i="10"/>
  <c r="AW2762" i="10"/>
  <c r="AX2762" i="10"/>
  <c r="BC2762" i="10"/>
  <c r="BD2762" i="10"/>
  <c r="BE2762" i="10"/>
  <c r="BF2762" i="10"/>
  <c r="BG2762" i="10"/>
  <c r="BH2762" i="10"/>
  <c r="BI2762" i="10"/>
  <c r="BJ2762" i="10"/>
  <c r="BK2762" i="10"/>
  <c r="BM2762" i="10"/>
  <c r="AV3577" i="10"/>
  <c r="AW3577" i="10"/>
  <c r="AX3577" i="10"/>
  <c r="BC3577" i="10"/>
  <c r="BD3577" i="10"/>
  <c r="BE3577" i="10"/>
  <c r="BF3577" i="10"/>
  <c r="BG3577" i="10"/>
  <c r="BH3577" i="10"/>
  <c r="BI3577" i="10"/>
  <c r="BJ3577" i="10"/>
  <c r="BK3577" i="10"/>
  <c r="BM3577" i="10"/>
  <c r="AV3722" i="10"/>
  <c r="AW3722" i="10"/>
  <c r="AX3722" i="10"/>
  <c r="BC3722" i="10"/>
  <c r="BD3722" i="10"/>
  <c r="BE3722" i="10"/>
  <c r="BF3722" i="10"/>
  <c r="BG3722" i="10"/>
  <c r="BH3722" i="10"/>
  <c r="BI3722" i="10"/>
  <c r="BJ3722" i="10"/>
  <c r="BK3722" i="10"/>
  <c r="BM3722" i="10"/>
  <c r="AV3712" i="10"/>
  <c r="AW3712" i="10"/>
  <c r="AX3712" i="10"/>
  <c r="BC3712" i="10"/>
  <c r="BD3712" i="10"/>
  <c r="BE3712" i="10"/>
  <c r="BF3712" i="10"/>
  <c r="BG3712" i="10"/>
  <c r="BH3712" i="10"/>
  <c r="BI3712" i="10"/>
  <c r="BJ3712" i="10"/>
  <c r="BK3712" i="10"/>
  <c r="BM3712" i="10"/>
  <c r="AV3460" i="10"/>
  <c r="AW3460" i="10"/>
  <c r="AX3460" i="10"/>
  <c r="BC3460" i="10"/>
  <c r="BD3460" i="10"/>
  <c r="BE3460" i="10"/>
  <c r="BF3460" i="10"/>
  <c r="BG3460" i="10"/>
  <c r="BH3460" i="10"/>
  <c r="BI3460" i="10"/>
  <c r="BJ3460" i="10"/>
  <c r="BK3460" i="10"/>
  <c r="BM3460" i="10"/>
  <c r="AV2659" i="10"/>
  <c r="AW2659" i="10"/>
  <c r="AX2659" i="10"/>
  <c r="BC2659" i="10"/>
  <c r="BD2659" i="10"/>
  <c r="BE2659" i="10"/>
  <c r="BF2659" i="10"/>
  <c r="BG2659" i="10"/>
  <c r="BH2659" i="10"/>
  <c r="BI2659" i="10"/>
  <c r="BJ2659" i="10"/>
  <c r="BK2659" i="10"/>
  <c r="BM2659" i="10"/>
  <c r="AV3252" i="10"/>
  <c r="AW3252" i="10"/>
  <c r="AX3252" i="10"/>
  <c r="BC3252" i="10"/>
  <c r="BD3252" i="10"/>
  <c r="BE3252" i="10"/>
  <c r="BF3252" i="10"/>
  <c r="BG3252" i="10"/>
  <c r="BH3252" i="10"/>
  <c r="BI3252" i="10"/>
  <c r="BJ3252" i="10"/>
  <c r="BK3252" i="10"/>
  <c r="BM3252" i="10"/>
  <c r="AV2105" i="10"/>
  <c r="AW2105" i="10"/>
  <c r="AX2105" i="10"/>
  <c r="BC2105" i="10"/>
  <c r="BD2105" i="10"/>
  <c r="BE2105" i="10"/>
  <c r="BF2105" i="10"/>
  <c r="BG2105" i="10"/>
  <c r="BH2105" i="10"/>
  <c r="BI2105" i="10"/>
  <c r="BJ2105" i="10"/>
  <c r="BK2105" i="10"/>
  <c r="BM2105" i="10"/>
  <c r="AV2585" i="10"/>
  <c r="AW2585" i="10"/>
  <c r="AX2585" i="10"/>
  <c r="BC2585" i="10"/>
  <c r="BD2585" i="10"/>
  <c r="BE2585" i="10"/>
  <c r="BF2585" i="10"/>
  <c r="BG2585" i="10"/>
  <c r="BH2585" i="10"/>
  <c r="BI2585" i="10"/>
  <c r="BJ2585" i="10"/>
  <c r="BK2585" i="10"/>
  <c r="BM2585" i="10"/>
  <c r="AV2852" i="10"/>
  <c r="AW2852" i="10"/>
  <c r="AX2852" i="10"/>
  <c r="BC2852" i="10"/>
  <c r="BD2852" i="10"/>
  <c r="BE2852" i="10"/>
  <c r="BF2852" i="10"/>
  <c r="BG2852" i="10"/>
  <c r="BH2852" i="10"/>
  <c r="BI2852" i="10"/>
  <c r="BJ2852" i="10"/>
  <c r="BK2852" i="10"/>
  <c r="BM2852" i="10"/>
  <c r="AV3193" i="10"/>
  <c r="AW3193" i="10"/>
  <c r="AX3193" i="10"/>
  <c r="BC3193" i="10"/>
  <c r="BD3193" i="10"/>
  <c r="BE3193" i="10"/>
  <c r="BF3193" i="10"/>
  <c r="BG3193" i="10"/>
  <c r="BH3193" i="10"/>
  <c r="BI3193" i="10"/>
  <c r="BJ3193" i="10"/>
  <c r="BK3193" i="10"/>
  <c r="BM3193" i="10"/>
  <c r="AV3083" i="10"/>
  <c r="AW3083" i="10"/>
  <c r="AX3083" i="10"/>
  <c r="BC3083" i="10"/>
  <c r="BD3083" i="10"/>
  <c r="BE3083" i="10"/>
  <c r="BF3083" i="10"/>
  <c r="BG3083" i="10"/>
  <c r="BH3083" i="10"/>
  <c r="BI3083" i="10"/>
  <c r="BJ3083" i="10"/>
  <c r="BK3083" i="10"/>
  <c r="BM3083" i="10"/>
  <c r="AV2112" i="10"/>
  <c r="AW2112" i="10"/>
  <c r="AX2112" i="10"/>
  <c r="BC2112" i="10"/>
  <c r="BD2112" i="10"/>
  <c r="BE2112" i="10"/>
  <c r="BF2112" i="10"/>
  <c r="BG2112" i="10"/>
  <c r="BH2112" i="10"/>
  <c r="BI2112" i="10"/>
  <c r="BJ2112" i="10"/>
  <c r="BK2112" i="10"/>
  <c r="BM2112" i="10"/>
  <c r="AV1949" i="10"/>
  <c r="AW1949" i="10"/>
  <c r="AX1949" i="10"/>
  <c r="BC1949" i="10"/>
  <c r="BD1949" i="10"/>
  <c r="BE1949" i="10"/>
  <c r="BF1949" i="10"/>
  <c r="BG1949" i="10"/>
  <c r="BH1949" i="10"/>
  <c r="BI1949" i="10"/>
  <c r="BJ1949" i="10"/>
  <c r="BK1949" i="10"/>
  <c r="BM1949" i="10"/>
  <c r="AV3572" i="10"/>
  <c r="AW3572" i="10"/>
  <c r="AX3572" i="10"/>
  <c r="BC3572" i="10"/>
  <c r="BD3572" i="10"/>
  <c r="BE3572" i="10"/>
  <c r="BF3572" i="10"/>
  <c r="BG3572" i="10"/>
  <c r="BH3572" i="10"/>
  <c r="BI3572" i="10"/>
  <c r="BJ3572" i="10"/>
  <c r="BK3572" i="10"/>
  <c r="BM3572" i="10"/>
  <c r="AV2026" i="10"/>
  <c r="AW2026" i="10"/>
  <c r="AX2026" i="10"/>
  <c r="BC2026" i="10"/>
  <c r="BD2026" i="10"/>
  <c r="BE2026" i="10"/>
  <c r="BF2026" i="10"/>
  <c r="BG2026" i="10"/>
  <c r="BH2026" i="10"/>
  <c r="BI2026" i="10"/>
  <c r="BJ2026" i="10"/>
  <c r="BK2026" i="10"/>
  <c r="BM2026" i="10"/>
  <c r="AV2928" i="10"/>
  <c r="AW2928" i="10"/>
  <c r="AX2928" i="10"/>
  <c r="BC2928" i="10"/>
  <c r="BD2928" i="10"/>
  <c r="BE2928" i="10"/>
  <c r="BF2928" i="10"/>
  <c r="BG2928" i="10"/>
  <c r="BH2928" i="10"/>
  <c r="BI2928" i="10"/>
  <c r="BJ2928" i="10"/>
  <c r="BK2928" i="10"/>
  <c r="BM2928" i="10"/>
  <c r="AV2731" i="10"/>
  <c r="AW2731" i="10"/>
  <c r="AX2731" i="10"/>
  <c r="BC2731" i="10"/>
  <c r="BD2731" i="10"/>
  <c r="BE2731" i="10"/>
  <c r="BF2731" i="10"/>
  <c r="BG2731" i="10"/>
  <c r="BH2731" i="10"/>
  <c r="BI2731" i="10"/>
  <c r="BJ2731" i="10"/>
  <c r="BK2731" i="10"/>
  <c r="BM2731" i="10"/>
  <c r="AV3144" i="10"/>
  <c r="AW3144" i="10"/>
  <c r="AX3144" i="10"/>
  <c r="BC3144" i="10"/>
  <c r="BD3144" i="10"/>
  <c r="BE3144" i="10"/>
  <c r="BF3144" i="10"/>
  <c r="BG3144" i="10"/>
  <c r="BH3144" i="10"/>
  <c r="BI3144" i="10"/>
  <c r="BJ3144" i="10"/>
  <c r="BK3144" i="10"/>
  <c r="BM3144" i="10"/>
  <c r="AV2665" i="10"/>
  <c r="AW2665" i="10"/>
  <c r="AX2665" i="10"/>
  <c r="BC2665" i="10"/>
  <c r="BD2665" i="10"/>
  <c r="BE2665" i="10"/>
  <c r="BF2665" i="10"/>
  <c r="BG2665" i="10"/>
  <c r="BH2665" i="10"/>
  <c r="BI2665" i="10"/>
  <c r="BJ2665" i="10"/>
  <c r="BK2665" i="10"/>
  <c r="BM2665" i="10"/>
  <c r="AV2140" i="10"/>
  <c r="AW2140" i="10"/>
  <c r="AX2140" i="10"/>
  <c r="BC2140" i="10"/>
  <c r="BD2140" i="10"/>
  <c r="BE2140" i="10"/>
  <c r="BF2140" i="10"/>
  <c r="BG2140" i="10"/>
  <c r="BH2140" i="10"/>
  <c r="BI2140" i="10"/>
  <c r="BJ2140" i="10"/>
  <c r="BK2140" i="10"/>
  <c r="BM2140" i="10"/>
  <c r="AV3012" i="10"/>
  <c r="AW3012" i="10"/>
  <c r="AX3012" i="10"/>
  <c r="BC3012" i="10"/>
  <c r="BD3012" i="10"/>
  <c r="BE3012" i="10"/>
  <c r="BF3012" i="10"/>
  <c r="BG3012" i="10"/>
  <c r="BH3012" i="10"/>
  <c r="BI3012" i="10"/>
  <c r="BJ3012" i="10"/>
  <c r="BK3012" i="10"/>
  <c r="BM3012" i="10"/>
  <c r="AV3191" i="10"/>
  <c r="AW3191" i="10"/>
  <c r="AX3191" i="10"/>
  <c r="BC3191" i="10"/>
  <c r="BD3191" i="10"/>
  <c r="BE3191" i="10"/>
  <c r="BF3191" i="10"/>
  <c r="BG3191" i="10"/>
  <c r="BH3191" i="10"/>
  <c r="BI3191" i="10"/>
  <c r="BJ3191" i="10"/>
  <c r="BK3191" i="10"/>
  <c r="BM3191" i="10"/>
  <c r="AV2042" i="10"/>
  <c r="AW2042" i="10"/>
  <c r="AX2042" i="10"/>
  <c r="BC2042" i="10"/>
  <c r="BD2042" i="10"/>
  <c r="BE2042" i="10"/>
  <c r="BF2042" i="10"/>
  <c r="BG2042" i="10"/>
  <c r="BH2042" i="10"/>
  <c r="BI2042" i="10"/>
  <c r="BJ2042" i="10"/>
  <c r="BK2042" i="10"/>
  <c r="BM2042" i="10"/>
  <c r="AV2682" i="10"/>
  <c r="AW2682" i="10"/>
  <c r="AX2682" i="10"/>
  <c r="BC2682" i="10"/>
  <c r="BD2682" i="10"/>
  <c r="BE2682" i="10"/>
  <c r="BF2682" i="10"/>
  <c r="BG2682" i="10"/>
  <c r="BH2682" i="10"/>
  <c r="BI2682" i="10"/>
  <c r="BJ2682" i="10"/>
  <c r="BK2682" i="10"/>
  <c r="BM2682" i="10"/>
  <c r="AV2910" i="10"/>
  <c r="AW2910" i="10"/>
  <c r="AX2910" i="10"/>
  <c r="BC2910" i="10"/>
  <c r="BD2910" i="10"/>
  <c r="BE2910" i="10"/>
  <c r="BF2910" i="10"/>
  <c r="BG2910" i="10"/>
  <c r="BH2910" i="10"/>
  <c r="BI2910" i="10"/>
  <c r="BJ2910" i="10"/>
  <c r="BK2910" i="10"/>
  <c r="BM2910" i="10"/>
  <c r="AV3662" i="10"/>
  <c r="AW3662" i="10"/>
  <c r="AX3662" i="10"/>
  <c r="BC3662" i="10"/>
  <c r="BD3662" i="10"/>
  <c r="BE3662" i="10"/>
  <c r="BF3662" i="10"/>
  <c r="BG3662" i="10"/>
  <c r="BH3662" i="10"/>
  <c r="BI3662" i="10"/>
  <c r="BJ3662" i="10"/>
  <c r="BK3662" i="10"/>
  <c r="BM3662" i="10"/>
  <c r="AV2898" i="10"/>
  <c r="AW2898" i="10"/>
  <c r="AX2898" i="10"/>
  <c r="BC2898" i="10"/>
  <c r="BD2898" i="10"/>
  <c r="BE2898" i="10"/>
  <c r="BF2898" i="10"/>
  <c r="BG2898" i="10"/>
  <c r="BH2898" i="10"/>
  <c r="BI2898" i="10"/>
  <c r="BJ2898" i="10"/>
  <c r="BK2898" i="10"/>
  <c r="BM2898" i="10"/>
  <c r="AV2150" i="10"/>
  <c r="AW2150" i="10"/>
  <c r="AX2150" i="10"/>
  <c r="BC2150" i="10"/>
  <c r="BD2150" i="10"/>
  <c r="BE2150" i="10"/>
  <c r="BF2150" i="10"/>
  <c r="BG2150" i="10"/>
  <c r="BH2150" i="10"/>
  <c r="BI2150" i="10"/>
  <c r="BJ2150" i="10"/>
  <c r="BK2150" i="10"/>
  <c r="BM2150" i="10"/>
  <c r="AV3678" i="10"/>
  <c r="AW3678" i="10"/>
  <c r="AX3678" i="10"/>
  <c r="BC3678" i="10"/>
  <c r="BD3678" i="10"/>
  <c r="BE3678" i="10"/>
  <c r="BF3678" i="10"/>
  <c r="BG3678" i="10"/>
  <c r="BH3678" i="10"/>
  <c r="BI3678" i="10"/>
  <c r="BJ3678" i="10"/>
  <c r="BK3678" i="10"/>
  <c r="BM3678" i="10"/>
  <c r="AV2948" i="10"/>
  <c r="AW2948" i="10"/>
  <c r="AX2948" i="10"/>
  <c r="BC2948" i="10"/>
  <c r="BD2948" i="10"/>
  <c r="BE2948" i="10"/>
  <c r="BF2948" i="10"/>
  <c r="BG2948" i="10"/>
  <c r="BH2948" i="10"/>
  <c r="BI2948" i="10"/>
  <c r="BJ2948" i="10"/>
  <c r="BK2948" i="10"/>
  <c r="BM2948" i="10"/>
  <c r="AV3089" i="10"/>
  <c r="AW3089" i="10"/>
  <c r="AX3089" i="10"/>
  <c r="BC3089" i="10"/>
  <c r="BD3089" i="10"/>
  <c r="BE3089" i="10"/>
  <c r="BF3089" i="10"/>
  <c r="BG3089" i="10"/>
  <c r="BH3089" i="10"/>
  <c r="BI3089" i="10"/>
  <c r="BJ3089" i="10"/>
  <c r="BK3089" i="10"/>
  <c r="BM3089" i="10"/>
  <c r="AV2802" i="10"/>
  <c r="AW2802" i="10"/>
  <c r="AX2802" i="10"/>
  <c r="BC2802" i="10"/>
  <c r="BD2802" i="10"/>
  <c r="BE2802" i="10"/>
  <c r="BF2802" i="10"/>
  <c r="BG2802" i="10"/>
  <c r="BH2802" i="10"/>
  <c r="BI2802" i="10"/>
  <c r="BJ2802" i="10"/>
  <c r="BK2802" i="10"/>
  <c r="BM2802" i="10"/>
  <c r="AV2483" i="10"/>
  <c r="AW2483" i="10"/>
  <c r="AX2483" i="10"/>
  <c r="BC2483" i="10"/>
  <c r="BD2483" i="10"/>
  <c r="BE2483" i="10"/>
  <c r="BF2483" i="10"/>
  <c r="BG2483" i="10"/>
  <c r="BH2483" i="10"/>
  <c r="BI2483" i="10"/>
  <c r="BJ2483" i="10"/>
  <c r="BK2483" i="10"/>
  <c r="BM2483" i="10"/>
  <c r="AV3298" i="10"/>
  <c r="AW3298" i="10"/>
  <c r="AX3298" i="10"/>
  <c r="BC3298" i="10"/>
  <c r="BD3298" i="10"/>
  <c r="BE3298" i="10"/>
  <c r="BF3298" i="10"/>
  <c r="BG3298" i="10"/>
  <c r="BH3298" i="10"/>
  <c r="BI3298" i="10"/>
  <c r="BJ3298" i="10"/>
  <c r="BK3298" i="10"/>
  <c r="BM3298" i="10"/>
  <c r="AV2747" i="10"/>
  <c r="AW2747" i="10"/>
  <c r="AX2747" i="10"/>
  <c r="BC2747" i="10"/>
  <c r="BD2747" i="10"/>
  <c r="BE2747" i="10"/>
  <c r="BF2747" i="10"/>
  <c r="BG2747" i="10"/>
  <c r="BH2747" i="10"/>
  <c r="BI2747" i="10"/>
  <c r="BJ2747" i="10"/>
  <c r="BK2747" i="10"/>
  <c r="BM2747" i="10"/>
  <c r="AV2421" i="10"/>
  <c r="AW2421" i="10"/>
  <c r="AX2421" i="10"/>
  <c r="BC2421" i="10"/>
  <c r="BD2421" i="10"/>
  <c r="BE2421" i="10"/>
  <c r="BF2421" i="10"/>
  <c r="BG2421" i="10"/>
  <c r="BH2421" i="10"/>
  <c r="BI2421" i="10"/>
  <c r="BJ2421" i="10"/>
  <c r="BK2421" i="10"/>
  <c r="BM2421" i="10"/>
  <c r="AV2205" i="10"/>
  <c r="AW2205" i="10"/>
  <c r="AX2205" i="10"/>
  <c r="BC2205" i="10"/>
  <c r="BD2205" i="10"/>
  <c r="BE2205" i="10"/>
  <c r="BF2205" i="10"/>
  <c r="BG2205" i="10"/>
  <c r="BH2205" i="10"/>
  <c r="BI2205" i="10"/>
  <c r="BJ2205" i="10"/>
  <c r="BK2205" i="10"/>
  <c r="BM2205" i="10"/>
  <c r="AV3545" i="10"/>
  <c r="AW3545" i="10"/>
  <c r="AX3545" i="10"/>
  <c r="BC3545" i="10"/>
  <c r="BD3545" i="10"/>
  <c r="BE3545" i="10"/>
  <c r="BF3545" i="10"/>
  <c r="BG3545" i="10"/>
  <c r="BH3545" i="10"/>
  <c r="BI3545" i="10"/>
  <c r="BJ3545" i="10"/>
  <c r="BK3545" i="10"/>
  <c r="BM3545" i="10"/>
  <c r="AV3513" i="10"/>
  <c r="AW3513" i="10"/>
  <c r="AX3513" i="10"/>
  <c r="BC3513" i="10"/>
  <c r="BD3513" i="10"/>
  <c r="BE3513" i="10"/>
  <c r="BF3513" i="10"/>
  <c r="BG3513" i="10"/>
  <c r="BH3513" i="10"/>
  <c r="BI3513" i="10"/>
  <c r="BJ3513" i="10"/>
  <c r="BK3513" i="10"/>
  <c r="BM3513" i="10"/>
  <c r="AV3527" i="10"/>
  <c r="AW3527" i="10"/>
  <c r="AX3527" i="10"/>
  <c r="BC3527" i="10"/>
  <c r="BD3527" i="10"/>
  <c r="BE3527" i="10"/>
  <c r="BF3527" i="10"/>
  <c r="BG3527" i="10"/>
  <c r="BH3527" i="10"/>
  <c r="BI3527" i="10"/>
  <c r="BJ3527" i="10"/>
  <c r="BK3527" i="10"/>
  <c r="BM3527" i="10"/>
  <c r="AV3430" i="10"/>
  <c r="AW3430" i="10"/>
  <c r="AX3430" i="10"/>
  <c r="BC3430" i="10"/>
  <c r="BD3430" i="10"/>
  <c r="BE3430" i="10"/>
  <c r="BF3430" i="10"/>
  <c r="BG3430" i="10"/>
  <c r="BH3430" i="10"/>
  <c r="BI3430" i="10"/>
  <c r="BJ3430" i="10"/>
  <c r="BK3430" i="10"/>
  <c r="BM3430" i="10"/>
  <c r="AV3429" i="10"/>
  <c r="AW3429" i="10"/>
  <c r="AX3429" i="10"/>
  <c r="BC3429" i="10"/>
  <c r="BD3429" i="10"/>
  <c r="BE3429" i="10"/>
  <c r="BF3429" i="10"/>
  <c r="BG3429" i="10"/>
  <c r="BH3429" i="10"/>
  <c r="BI3429" i="10"/>
  <c r="BJ3429" i="10"/>
  <c r="BK3429" i="10"/>
  <c r="BM3429" i="10"/>
  <c r="AV3469" i="10"/>
  <c r="AW3469" i="10"/>
  <c r="AX3469" i="10"/>
  <c r="BC3469" i="10"/>
  <c r="BD3469" i="10"/>
  <c r="BE3469" i="10"/>
  <c r="BF3469" i="10"/>
  <c r="BG3469" i="10"/>
  <c r="BH3469" i="10"/>
  <c r="BI3469" i="10"/>
  <c r="BJ3469" i="10"/>
  <c r="BK3469" i="10"/>
  <c r="BM3469" i="10"/>
  <c r="AV3631" i="10"/>
  <c r="AW3631" i="10"/>
  <c r="AX3631" i="10"/>
  <c r="BC3631" i="10"/>
  <c r="BD3631" i="10"/>
  <c r="BE3631" i="10"/>
  <c r="BF3631" i="10"/>
  <c r="BG3631" i="10"/>
  <c r="BH3631" i="10"/>
  <c r="BI3631" i="10"/>
  <c r="BJ3631" i="10"/>
  <c r="BK3631" i="10"/>
  <c r="BM3631" i="10"/>
  <c r="AV3626" i="10"/>
  <c r="AW3626" i="10"/>
  <c r="AX3626" i="10"/>
  <c r="BC3626" i="10"/>
  <c r="BD3626" i="10"/>
  <c r="BE3626" i="10"/>
  <c r="BF3626" i="10"/>
  <c r="BG3626" i="10"/>
  <c r="BH3626" i="10"/>
  <c r="BI3626" i="10"/>
  <c r="BJ3626" i="10"/>
  <c r="BK3626" i="10"/>
  <c r="BM3626" i="10"/>
  <c r="AV3720" i="10"/>
  <c r="AW3720" i="10"/>
  <c r="AX3720" i="10"/>
  <c r="BC3720" i="10"/>
  <c r="BD3720" i="10"/>
  <c r="BE3720" i="10"/>
  <c r="BF3720" i="10"/>
  <c r="BG3720" i="10"/>
  <c r="BH3720" i="10"/>
  <c r="BI3720" i="10"/>
  <c r="BJ3720" i="10"/>
  <c r="BK3720" i="10"/>
  <c r="BM3720" i="10"/>
  <c r="AV3495" i="10"/>
  <c r="AW3495" i="10"/>
  <c r="AX3495" i="10"/>
  <c r="BC3495" i="10"/>
  <c r="BD3495" i="10"/>
  <c r="BE3495" i="10"/>
  <c r="BF3495" i="10"/>
  <c r="BG3495" i="10"/>
  <c r="BH3495" i="10"/>
  <c r="BI3495" i="10"/>
  <c r="BJ3495" i="10"/>
  <c r="BK3495" i="10"/>
  <c r="BM3495" i="10"/>
  <c r="AV2528" i="10"/>
  <c r="AW2528" i="10"/>
  <c r="AX2528" i="10"/>
  <c r="BC2528" i="10"/>
  <c r="BD2528" i="10"/>
  <c r="BE2528" i="10"/>
  <c r="BF2528" i="10"/>
  <c r="BG2528" i="10"/>
  <c r="BH2528" i="10"/>
  <c r="BI2528" i="10"/>
  <c r="BJ2528" i="10"/>
  <c r="BK2528" i="10"/>
  <c r="BM2528" i="10"/>
  <c r="AV3661" i="10"/>
  <c r="AW3661" i="10"/>
  <c r="AX3661" i="10"/>
  <c r="BC3661" i="10"/>
  <c r="BD3661" i="10"/>
  <c r="BE3661" i="10"/>
  <c r="BF3661" i="10"/>
  <c r="BG3661" i="10"/>
  <c r="BH3661" i="10"/>
  <c r="BI3661" i="10"/>
  <c r="BJ3661" i="10"/>
  <c r="BK3661" i="10"/>
  <c r="BM3661" i="10"/>
  <c r="AV2479" i="10"/>
  <c r="AW2479" i="10"/>
  <c r="AX2479" i="10"/>
  <c r="BC2479" i="10"/>
  <c r="BD2479" i="10"/>
  <c r="BE2479" i="10"/>
  <c r="BF2479" i="10"/>
  <c r="BG2479" i="10"/>
  <c r="BH2479" i="10"/>
  <c r="BI2479" i="10"/>
  <c r="BJ2479" i="10"/>
  <c r="BK2479" i="10"/>
  <c r="BM2479" i="10"/>
  <c r="AV3322" i="10"/>
  <c r="AW3322" i="10"/>
  <c r="AX3322" i="10"/>
  <c r="BC3322" i="10"/>
  <c r="BD3322" i="10"/>
  <c r="BE3322" i="10"/>
  <c r="BF3322" i="10"/>
  <c r="BG3322" i="10"/>
  <c r="BH3322" i="10"/>
  <c r="BI3322" i="10"/>
  <c r="BJ3322" i="10"/>
  <c r="BK3322" i="10"/>
  <c r="BM3322" i="10"/>
  <c r="AV2764" i="10"/>
  <c r="AW2764" i="10"/>
  <c r="AX2764" i="10"/>
  <c r="BC2764" i="10"/>
  <c r="BD2764" i="10"/>
  <c r="BE2764" i="10"/>
  <c r="BF2764" i="10"/>
  <c r="BG2764" i="10"/>
  <c r="BH2764" i="10"/>
  <c r="BI2764" i="10"/>
  <c r="BJ2764" i="10"/>
  <c r="BK2764" i="10"/>
  <c r="BM2764" i="10"/>
  <c r="AV2521" i="10"/>
  <c r="AW2521" i="10"/>
  <c r="AX2521" i="10"/>
  <c r="BC2521" i="10"/>
  <c r="BD2521" i="10"/>
  <c r="BE2521" i="10"/>
  <c r="BF2521" i="10"/>
  <c r="BG2521" i="10"/>
  <c r="BH2521" i="10"/>
  <c r="BI2521" i="10"/>
  <c r="BJ2521" i="10"/>
  <c r="BK2521" i="10"/>
  <c r="BM2521" i="10"/>
  <c r="AV3521" i="10"/>
  <c r="AW3521" i="10"/>
  <c r="AX3521" i="10"/>
  <c r="BC3521" i="10"/>
  <c r="BD3521" i="10"/>
  <c r="BE3521" i="10"/>
  <c r="BF3521" i="10"/>
  <c r="BG3521" i="10"/>
  <c r="BH3521" i="10"/>
  <c r="BI3521" i="10"/>
  <c r="BJ3521" i="10"/>
  <c r="BK3521" i="10"/>
  <c r="BM3521" i="10"/>
  <c r="AV2872" i="10"/>
  <c r="AW2872" i="10"/>
  <c r="AX2872" i="10"/>
  <c r="BC2872" i="10"/>
  <c r="BD2872" i="10"/>
  <c r="BE2872" i="10"/>
  <c r="BF2872" i="10"/>
  <c r="BG2872" i="10"/>
  <c r="BH2872" i="10"/>
  <c r="BI2872" i="10"/>
  <c r="BJ2872" i="10"/>
  <c r="BK2872" i="10"/>
  <c r="BM2872" i="10"/>
  <c r="AV2874" i="10"/>
  <c r="AW2874" i="10"/>
  <c r="AX2874" i="10"/>
  <c r="BC2874" i="10"/>
  <c r="BD2874" i="10"/>
  <c r="BE2874" i="10"/>
  <c r="BF2874" i="10"/>
  <c r="BG2874" i="10"/>
  <c r="BH2874" i="10"/>
  <c r="BI2874" i="10"/>
  <c r="BJ2874" i="10"/>
  <c r="BK2874" i="10"/>
  <c r="BM2874" i="10"/>
  <c r="AV2971" i="10"/>
  <c r="AW2971" i="10"/>
  <c r="AX2971" i="10"/>
  <c r="BC2971" i="10"/>
  <c r="BD2971" i="10"/>
  <c r="BE2971" i="10"/>
  <c r="BF2971" i="10"/>
  <c r="BG2971" i="10"/>
  <c r="BH2971" i="10"/>
  <c r="BI2971" i="10"/>
  <c r="BJ2971" i="10"/>
  <c r="BK2971" i="10"/>
  <c r="BM2971" i="10"/>
  <c r="AV2493" i="10"/>
  <c r="AW2493" i="10"/>
  <c r="AX2493" i="10"/>
  <c r="BC2493" i="10"/>
  <c r="BD2493" i="10"/>
  <c r="BE2493" i="10"/>
  <c r="BF2493" i="10"/>
  <c r="BG2493" i="10"/>
  <c r="BH2493" i="10"/>
  <c r="BI2493" i="10"/>
  <c r="BJ2493" i="10"/>
  <c r="BK2493" i="10"/>
  <c r="BM2493" i="10"/>
  <c r="AV2195" i="10"/>
  <c r="AW2195" i="10"/>
  <c r="AX2195" i="10"/>
  <c r="BC2195" i="10"/>
  <c r="BD2195" i="10"/>
  <c r="BE2195" i="10"/>
  <c r="BF2195" i="10"/>
  <c r="BG2195" i="10"/>
  <c r="BH2195" i="10"/>
  <c r="BI2195" i="10"/>
  <c r="BJ2195" i="10"/>
  <c r="BK2195" i="10"/>
  <c r="BM2195" i="10"/>
  <c r="AV3035" i="10"/>
  <c r="AW3035" i="10"/>
  <c r="AX3035" i="10"/>
  <c r="BC3035" i="10"/>
  <c r="BD3035" i="10"/>
  <c r="BE3035" i="10"/>
  <c r="BF3035" i="10"/>
  <c r="BG3035" i="10"/>
  <c r="BH3035" i="10"/>
  <c r="BI3035" i="10"/>
  <c r="BJ3035" i="10"/>
  <c r="BK3035" i="10"/>
  <c r="BM3035" i="10"/>
  <c r="AV3692" i="10"/>
  <c r="AW3692" i="10"/>
  <c r="AX3692" i="10"/>
  <c r="BC3692" i="10"/>
  <c r="BD3692" i="10"/>
  <c r="BE3692" i="10"/>
  <c r="BF3692" i="10"/>
  <c r="BG3692" i="10"/>
  <c r="BH3692" i="10"/>
  <c r="BI3692" i="10"/>
  <c r="BJ3692" i="10"/>
  <c r="BK3692" i="10"/>
  <c r="BM3692" i="10"/>
  <c r="AV2360" i="10"/>
  <c r="AW2360" i="10"/>
  <c r="AX2360" i="10"/>
  <c r="BC2360" i="10"/>
  <c r="BD2360" i="10"/>
  <c r="BE2360" i="10"/>
  <c r="BF2360" i="10"/>
  <c r="BG2360" i="10"/>
  <c r="BH2360" i="10"/>
  <c r="BI2360" i="10"/>
  <c r="BJ2360" i="10"/>
  <c r="BK2360" i="10"/>
  <c r="BM2360" i="10"/>
  <c r="AV3804" i="10"/>
  <c r="AW3804" i="10"/>
  <c r="AX3804" i="10"/>
  <c r="BC3804" i="10"/>
  <c r="BD3804" i="10"/>
  <c r="BE3804" i="10"/>
  <c r="BF3804" i="10"/>
  <c r="BG3804" i="10"/>
  <c r="BH3804" i="10"/>
  <c r="BI3804" i="10"/>
  <c r="BJ3804" i="10"/>
  <c r="BK3804" i="10"/>
  <c r="BM3804" i="10"/>
  <c r="AV2901" i="10"/>
  <c r="AW2901" i="10"/>
  <c r="AX2901" i="10"/>
  <c r="BC2901" i="10"/>
  <c r="BD2901" i="10"/>
  <c r="BE2901" i="10"/>
  <c r="BF2901" i="10"/>
  <c r="BG2901" i="10"/>
  <c r="BH2901" i="10"/>
  <c r="BI2901" i="10"/>
  <c r="BJ2901" i="10"/>
  <c r="BK2901" i="10"/>
  <c r="BM2901" i="10"/>
  <c r="AV2782" i="10"/>
  <c r="AW2782" i="10"/>
  <c r="AX2782" i="10"/>
  <c r="BC2782" i="10"/>
  <c r="BD2782" i="10"/>
  <c r="BE2782" i="10"/>
  <c r="BF2782" i="10"/>
  <c r="BG2782" i="10"/>
  <c r="BH2782" i="10"/>
  <c r="BI2782" i="10"/>
  <c r="BJ2782" i="10"/>
  <c r="BK2782" i="10"/>
  <c r="BM2782" i="10"/>
  <c r="AV2773" i="10"/>
  <c r="AW2773" i="10"/>
  <c r="AX2773" i="10"/>
  <c r="BC2773" i="10"/>
  <c r="BD2773" i="10"/>
  <c r="BE2773" i="10"/>
  <c r="BF2773" i="10"/>
  <c r="BG2773" i="10"/>
  <c r="BH2773" i="10"/>
  <c r="BI2773" i="10"/>
  <c r="BJ2773" i="10"/>
  <c r="BK2773" i="10"/>
  <c r="BM2773" i="10"/>
  <c r="AV2455" i="10"/>
  <c r="AW2455" i="10"/>
  <c r="AX2455" i="10"/>
  <c r="BC2455" i="10"/>
  <c r="BD2455" i="10"/>
  <c r="BE2455" i="10"/>
  <c r="BF2455" i="10"/>
  <c r="BG2455" i="10"/>
  <c r="BH2455" i="10"/>
  <c r="BI2455" i="10"/>
  <c r="BJ2455" i="10"/>
  <c r="BK2455" i="10"/>
  <c r="BM2455" i="10"/>
  <c r="AV2703" i="10"/>
  <c r="AW2703" i="10"/>
  <c r="AX2703" i="10"/>
  <c r="BC2703" i="10"/>
  <c r="BD2703" i="10"/>
  <c r="BE2703" i="10"/>
  <c r="BF2703" i="10"/>
  <c r="BG2703" i="10"/>
  <c r="BH2703" i="10"/>
  <c r="BI2703" i="10"/>
  <c r="BJ2703" i="10"/>
  <c r="BK2703" i="10"/>
  <c r="BM2703" i="10"/>
  <c r="AV2230" i="10"/>
  <c r="AW2230" i="10"/>
  <c r="AX2230" i="10"/>
  <c r="BC2230" i="10"/>
  <c r="BD2230" i="10"/>
  <c r="BE2230" i="10"/>
  <c r="BF2230" i="10"/>
  <c r="BG2230" i="10"/>
  <c r="BH2230" i="10"/>
  <c r="BI2230" i="10"/>
  <c r="BJ2230" i="10"/>
  <c r="BK2230" i="10"/>
  <c r="BM2230" i="10"/>
  <c r="AV2701" i="10"/>
  <c r="AW2701" i="10"/>
  <c r="AX2701" i="10"/>
  <c r="BC2701" i="10"/>
  <c r="BD2701" i="10"/>
  <c r="BE2701" i="10"/>
  <c r="BF2701" i="10"/>
  <c r="BG2701" i="10"/>
  <c r="BH2701" i="10"/>
  <c r="BI2701" i="10"/>
  <c r="BJ2701" i="10"/>
  <c r="BK2701" i="10"/>
  <c r="BM2701" i="10"/>
  <c r="AV3185" i="10"/>
  <c r="AW3185" i="10"/>
  <c r="AX3185" i="10"/>
  <c r="BC3185" i="10"/>
  <c r="BD3185" i="10"/>
  <c r="BE3185" i="10"/>
  <c r="BF3185" i="10"/>
  <c r="BG3185" i="10"/>
  <c r="BH3185" i="10"/>
  <c r="BI3185" i="10"/>
  <c r="BJ3185" i="10"/>
  <c r="BK3185" i="10"/>
  <c r="BM3185" i="10"/>
  <c r="AV1969" i="10"/>
  <c r="AW1969" i="10"/>
  <c r="AX1969" i="10"/>
  <c r="BC1969" i="10"/>
  <c r="BD1969" i="10"/>
  <c r="BE1969" i="10"/>
  <c r="BF1969" i="10"/>
  <c r="BG1969" i="10"/>
  <c r="BH1969" i="10"/>
  <c r="BI1969" i="10"/>
  <c r="BJ1969" i="10"/>
  <c r="BK1969" i="10"/>
  <c r="BM1969" i="10"/>
  <c r="AV2213" i="10"/>
  <c r="AW2213" i="10"/>
  <c r="AX2213" i="10"/>
  <c r="BC2213" i="10"/>
  <c r="BD2213" i="10"/>
  <c r="BE2213" i="10"/>
  <c r="BF2213" i="10"/>
  <c r="BG2213" i="10"/>
  <c r="BH2213" i="10"/>
  <c r="BI2213" i="10"/>
  <c r="BJ2213" i="10"/>
  <c r="BK2213" i="10"/>
  <c r="BM2213" i="10"/>
  <c r="AV3021" i="10"/>
  <c r="AW3021" i="10"/>
  <c r="AX3021" i="10"/>
  <c r="BC3021" i="10"/>
  <c r="BD3021" i="10"/>
  <c r="BE3021" i="10"/>
  <c r="BF3021" i="10"/>
  <c r="BG3021" i="10"/>
  <c r="BH3021" i="10"/>
  <c r="BI3021" i="10"/>
  <c r="BJ3021" i="10"/>
  <c r="BK3021" i="10"/>
  <c r="BM3021" i="10"/>
  <c r="AV2245" i="10"/>
  <c r="AW2245" i="10"/>
  <c r="AX2245" i="10"/>
  <c r="BC2245" i="10"/>
  <c r="BD2245" i="10"/>
  <c r="BE2245" i="10"/>
  <c r="BF2245" i="10"/>
  <c r="BG2245" i="10"/>
  <c r="BH2245" i="10"/>
  <c r="BI2245" i="10"/>
  <c r="BJ2245" i="10"/>
  <c r="BK2245" i="10"/>
  <c r="BM2245" i="10"/>
  <c r="AV3487" i="10"/>
  <c r="AW3487" i="10"/>
  <c r="AX3487" i="10"/>
  <c r="BC3487" i="10"/>
  <c r="BD3487" i="10"/>
  <c r="BE3487" i="10"/>
  <c r="BF3487" i="10"/>
  <c r="BG3487" i="10"/>
  <c r="BH3487" i="10"/>
  <c r="BI3487" i="10"/>
  <c r="BJ3487" i="10"/>
  <c r="BK3487" i="10"/>
  <c r="BM3487" i="10"/>
  <c r="AV3695" i="10"/>
  <c r="AW3695" i="10"/>
  <c r="AX3695" i="10"/>
  <c r="BC3695" i="10"/>
  <c r="BD3695" i="10"/>
  <c r="BE3695" i="10"/>
  <c r="BF3695" i="10"/>
  <c r="BG3695" i="10"/>
  <c r="BH3695" i="10"/>
  <c r="BI3695" i="10"/>
  <c r="BJ3695" i="10"/>
  <c r="BK3695" i="10"/>
  <c r="BM3695" i="10"/>
  <c r="AV2388" i="10"/>
  <c r="AW2388" i="10"/>
  <c r="AX2388" i="10"/>
  <c r="BC2388" i="10"/>
  <c r="BD2388" i="10"/>
  <c r="BE2388" i="10"/>
  <c r="BF2388" i="10"/>
  <c r="BG2388" i="10"/>
  <c r="BH2388" i="10"/>
  <c r="BI2388" i="10"/>
  <c r="BJ2388" i="10"/>
  <c r="BK2388" i="10"/>
  <c r="BM2388" i="10"/>
  <c r="AV3195" i="10"/>
  <c r="AW3195" i="10"/>
  <c r="AX3195" i="10"/>
  <c r="BC3195" i="10"/>
  <c r="BD3195" i="10"/>
  <c r="BE3195" i="10"/>
  <c r="BF3195" i="10"/>
  <c r="BG3195" i="10"/>
  <c r="BH3195" i="10"/>
  <c r="BI3195" i="10"/>
  <c r="BJ3195" i="10"/>
  <c r="BK3195" i="10"/>
  <c r="BM3195" i="10"/>
  <c r="AV2419" i="10"/>
  <c r="AW2419" i="10"/>
  <c r="AX2419" i="10"/>
  <c r="BC2419" i="10"/>
  <c r="BD2419" i="10"/>
  <c r="BE2419" i="10"/>
  <c r="BF2419" i="10"/>
  <c r="BG2419" i="10"/>
  <c r="BH2419" i="10"/>
  <c r="BI2419" i="10"/>
  <c r="BJ2419" i="10"/>
  <c r="BK2419" i="10"/>
  <c r="BM2419" i="10"/>
  <c r="AV3340" i="10"/>
  <c r="AW3340" i="10"/>
  <c r="AX3340" i="10"/>
  <c r="BC3340" i="10"/>
  <c r="BD3340" i="10"/>
  <c r="BE3340" i="10"/>
  <c r="BF3340" i="10"/>
  <c r="BG3340" i="10"/>
  <c r="BH3340" i="10"/>
  <c r="BI3340" i="10"/>
  <c r="BJ3340" i="10"/>
  <c r="BK3340" i="10"/>
  <c r="BM3340" i="10"/>
  <c r="AV3779" i="10"/>
  <c r="AW3779" i="10"/>
  <c r="AX3779" i="10"/>
  <c r="BC3779" i="10"/>
  <c r="BD3779" i="10"/>
  <c r="BE3779" i="10"/>
  <c r="BF3779" i="10"/>
  <c r="BG3779" i="10"/>
  <c r="BH3779" i="10"/>
  <c r="BI3779" i="10"/>
  <c r="BJ3779" i="10"/>
  <c r="BK3779" i="10"/>
  <c r="BM3779" i="10"/>
  <c r="AV2996" i="10"/>
  <c r="AW2996" i="10"/>
  <c r="AX2996" i="10"/>
  <c r="BC2996" i="10"/>
  <c r="BD2996" i="10"/>
  <c r="BE2996" i="10"/>
  <c r="BF2996" i="10"/>
  <c r="BG2996" i="10"/>
  <c r="BH2996" i="10"/>
  <c r="BI2996" i="10"/>
  <c r="BJ2996" i="10"/>
  <c r="BK2996" i="10"/>
  <c r="BM2996" i="10"/>
  <c r="AV3017" i="10"/>
  <c r="AW3017" i="10"/>
  <c r="AX3017" i="10"/>
  <c r="BC3017" i="10"/>
  <c r="BD3017" i="10"/>
  <c r="BE3017" i="10"/>
  <c r="BF3017" i="10"/>
  <c r="BG3017" i="10"/>
  <c r="BH3017" i="10"/>
  <c r="BI3017" i="10"/>
  <c r="BJ3017" i="10"/>
  <c r="BK3017" i="10"/>
  <c r="BM3017" i="10"/>
  <c r="AV2550" i="10"/>
  <c r="AW2550" i="10"/>
  <c r="AX2550" i="10"/>
  <c r="BC2550" i="10"/>
  <c r="BD2550" i="10"/>
  <c r="BE2550" i="10"/>
  <c r="BF2550" i="10"/>
  <c r="BG2550" i="10"/>
  <c r="BH2550" i="10"/>
  <c r="BI2550" i="10"/>
  <c r="BJ2550" i="10"/>
  <c r="BK2550" i="10"/>
  <c r="BM2550" i="10"/>
  <c r="AV3044" i="10"/>
  <c r="AW3044" i="10"/>
  <c r="AX3044" i="10"/>
  <c r="BC3044" i="10"/>
  <c r="BD3044" i="10"/>
  <c r="BE3044" i="10"/>
  <c r="BF3044" i="10"/>
  <c r="BG3044" i="10"/>
  <c r="BH3044" i="10"/>
  <c r="BI3044" i="10"/>
  <c r="BJ3044" i="10"/>
  <c r="BK3044" i="10"/>
  <c r="BM3044" i="10"/>
  <c r="AV2345" i="10"/>
  <c r="AW2345" i="10"/>
  <c r="AX2345" i="10"/>
  <c r="BC2345" i="10"/>
  <c r="BD2345" i="10"/>
  <c r="BE2345" i="10"/>
  <c r="BF2345" i="10"/>
  <c r="BG2345" i="10"/>
  <c r="BH2345" i="10"/>
  <c r="BI2345" i="10"/>
  <c r="BJ2345" i="10"/>
  <c r="BK2345" i="10"/>
  <c r="BM2345" i="10"/>
  <c r="AV2792" i="10"/>
  <c r="AW2792" i="10"/>
  <c r="AX2792" i="10"/>
  <c r="BC2792" i="10"/>
  <c r="BD2792" i="10"/>
  <c r="BE2792" i="10"/>
  <c r="BF2792" i="10"/>
  <c r="BG2792" i="10"/>
  <c r="BH2792" i="10"/>
  <c r="BI2792" i="10"/>
  <c r="BJ2792" i="10"/>
  <c r="BK2792" i="10"/>
  <c r="BM2792" i="10"/>
  <c r="AV2810" i="10"/>
  <c r="AW2810" i="10"/>
  <c r="AX2810" i="10"/>
  <c r="BC2810" i="10"/>
  <c r="BD2810" i="10"/>
  <c r="BE2810" i="10"/>
  <c r="BF2810" i="10"/>
  <c r="BG2810" i="10"/>
  <c r="BH2810" i="10"/>
  <c r="BI2810" i="10"/>
  <c r="BJ2810" i="10"/>
  <c r="BK2810" i="10"/>
  <c r="BM2810" i="10"/>
  <c r="AV3093" i="10"/>
  <c r="AW3093" i="10"/>
  <c r="AX3093" i="10"/>
  <c r="BC3093" i="10"/>
  <c r="BD3093" i="10"/>
  <c r="BE3093" i="10"/>
  <c r="BF3093" i="10"/>
  <c r="BG3093" i="10"/>
  <c r="BH3093" i="10"/>
  <c r="BI3093" i="10"/>
  <c r="BJ3093" i="10"/>
  <c r="BK3093" i="10"/>
  <c r="BM3093" i="10"/>
  <c r="AV3077" i="10"/>
  <c r="AW3077" i="10"/>
  <c r="AX3077" i="10"/>
  <c r="BC3077" i="10"/>
  <c r="BD3077" i="10"/>
  <c r="BE3077" i="10"/>
  <c r="BF3077" i="10"/>
  <c r="BG3077" i="10"/>
  <c r="BH3077" i="10"/>
  <c r="BI3077" i="10"/>
  <c r="BJ3077" i="10"/>
  <c r="BK3077" i="10"/>
  <c r="BM3077" i="10"/>
  <c r="AV3410" i="10"/>
  <c r="AW3410" i="10"/>
  <c r="AX3410" i="10"/>
  <c r="BC3410" i="10"/>
  <c r="BD3410" i="10"/>
  <c r="BE3410" i="10"/>
  <c r="BF3410" i="10"/>
  <c r="BG3410" i="10"/>
  <c r="BH3410" i="10"/>
  <c r="BI3410" i="10"/>
  <c r="BJ3410" i="10"/>
  <c r="BK3410" i="10"/>
  <c r="BM3410" i="10"/>
  <c r="AV2487" i="10"/>
  <c r="AW2487" i="10"/>
  <c r="AX2487" i="10"/>
  <c r="BC2487" i="10"/>
  <c r="BD2487" i="10"/>
  <c r="BE2487" i="10"/>
  <c r="BF2487" i="10"/>
  <c r="BG2487" i="10"/>
  <c r="BH2487" i="10"/>
  <c r="BI2487" i="10"/>
  <c r="BJ2487" i="10"/>
  <c r="BK2487" i="10"/>
  <c r="BM2487" i="10"/>
  <c r="AV3682" i="10"/>
  <c r="AW3682" i="10"/>
  <c r="AX3682" i="10"/>
  <c r="BC3682" i="10"/>
  <c r="BD3682" i="10"/>
  <c r="BE3682" i="10"/>
  <c r="BF3682" i="10"/>
  <c r="BG3682" i="10"/>
  <c r="BH3682" i="10"/>
  <c r="BI3682" i="10"/>
  <c r="BJ3682" i="10"/>
  <c r="BK3682" i="10"/>
  <c r="BM3682" i="10"/>
  <c r="AV3536" i="10"/>
  <c r="AW3536" i="10"/>
  <c r="AX3536" i="10"/>
  <c r="BC3536" i="10"/>
  <c r="BD3536" i="10"/>
  <c r="BE3536" i="10"/>
  <c r="BF3536" i="10"/>
  <c r="BG3536" i="10"/>
  <c r="BH3536" i="10"/>
  <c r="BI3536" i="10"/>
  <c r="BJ3536" i="10"/>
  <c r="BK3536" i="10"/>
  <c r="BM3536" i="10"/>
  <c r="AV2413" i="10"/>
  <c r="AW2413" i="10"/>
  <c r="AX2413" i="10"/>
  <c r="BC2413" i="10"/>
  <c r="BD2413" i="10"/>
  <c r="BE2413" i="10"/>
  <c r="BF2413" i="10"/>
  <c r="BG2413" i="10"/>
  <c r="BH2413" i="10"/>
  <c r="BI2413" i="10"/>
  <c r="BJ2413" i="10"/>
  <c r="BK2413" i="10"/>
  <c r="BM2413" i="10"/>
  <c r="AV3522" i="10"/>
  <c r="AW3522" i="10"/>
  <c r="AX3522" i="10"/>
  <c r="BC3522" i="10"/>
  <c r="BD3522" i="10"/>
  <c r="BE3522" i="10"/>
  <c r="BF3522" i="10"/>
  <c r="BG3522" i="10"/>
  <c r="BH3522" i="10"/>
  <c r="BI3522" i="10"/>
  <c r="BJ3522" i="10"/>
  <c r="BK3522" i="10"/>
  <c r="BM3522" i="10"/>
  <c r="AV3417" i="10"/>
  <c r="AW3417" i="10"/>
  <c r="AX3417" i="10"/>
  <c r="BC3417" i="10"/>
  <c r="BD3417" i="10"/>
  <c r="BE3417" i="10"/>
  <c r="BF3417" i="10"/>
  <c r="BG3417" i="10"/>
  <c r="BH3417" i="10"/>
  <c r="BI3417" i="10"/>
  <c r="BJ3417" i="10"/>
  <c r="BK3417" i="10"/>
  <c r="BM3417" i="10"/>
  <c r="AV3169" i="10"/>
  <c r="AW3169" i="10"/>
  <c r="AX3169" i="10"/>
  <c r="BC3169" i="10"/>
  <c r="BD3169" i="10"/>
  <c r="BE3169" i="10"/>
  <c r="BF3169" i="10"/>
  <c r="BG3169" i="10"/>
  <c r="BH3169" i="10"/>
  <c r="BI3169" i="10"/>
  <c r="BJ3169" i="10"/>
  <c r="BK3169" i="10"/>
  <c r="BM3169" i="10"/>
  <c r="AV3370" i="10"/>
  <c r="AW3370" i="10"/>
  <c r="AX3370" i="10"/>
  <c r="BC3370" i="10"/>
  <c r="BD3370" i="10"/>
  <c r="BE3370" i="10"/>
  <c r="BF3370" i="10"/>
  <c r="BG3370" i="10"/>
  <c r="BH3370" i="10"/>
  <c r="BI3370" i="10"/>
  <c r="BJ3370" i="10"/>
  <c r="BK3370" i="10"/>
  <c r="BM3370" i="10"/>
  <c r="AV3770" i="10"/>
  <c r="AW3770" i="10"/>
  <c r="AX3770" i="10"/>
  <c r="BC3770" i="10"/>
  <c r="BD3770" i="10"/>
  <c r="BE3770" i="10"/>
  <c r="BF3770" i="10"/>
  <c r="BG3770" i="10"/>
  <c r="BH3770" i="10"/>
  <c r="BI3770" i="10"/>
  <c r="BJ3770" i="10"/>
  <c r="BK3770" i="10"/>
  <c r="BM3770" i="10"/>
  <c r="AV2628" i="10"/>
  <c r="AW2628" i="10"/>
  <c r="AX2628" i="10"/>
  <c r="BC2628" i="10"/>
  <c r="BD2628" i="10"/>
  <c r="BE2628" i="10"/>
  <c r="BF2628" i="10"/>
  <c r="BG2628" i="10"/>
  <c r="BH2628" i="10"/>
  <c r="BI2628" i="10"/>
  <c r="BJ2628" i="10"/>
  <c r="BK2628" i="10"/>
  <c r="BM2628" i="10"/>
  <c r="AV2583" i="10"/>
  <c r="AW2583" i="10"/>
  <c r="AX2583" i="10"/>
  <c r="BC2583" i="10"/>
  <c r="BD2583" i="10"/>
  <c r="BE2583" i="10"/>
  <c r="BF2583" i="10"/>
  <c r="BG2583" i="10"/>
  <c r="BH2583" i="10"/>
  <c r="BI2583" i="10"/>
  <c r="BJ2583" i="10"/>
  <c r="BK2583" i="10"/>
  <c r="BM2583" i="10"/>
  <c r="AV3535" i="10"/>
  <c r="AW3535" i="10"/>
  <c r="AX3535" i="10"/>
  <c r="BC3535" i="10"/>
  <c r="BD3535" i="10"/>
  <c r="BE3535" i="10"/>
  <c r="BF3535" i="10"/>
  <c r="BG3535" i="10"/>
  <c r="BH3535" i="10"/>
  <c r="BI3535" i="10"/>
  <c r="BJ3535" i="10"/>
  <c r="BK3535" i="10"/>
  <c r="BM3535" i="10"/>
  <c r="AV3707" i="10"/>
  <c r="AW3707" i="10"/>
  <c r="AX3707" i="10"/>
  <c r="BC3707" i="10"/>
  <c r="BD3707" i="10"/>
  <c r="BE3707" i="10"/>
  <c r="BF3707" i="10"/>
  <c r="BG3707" i="10"/>
  <c r="BH3707" i="10"/>
  <c r="BI3707" i="10"/>
  <c r="BJ3707" i="10"/>
  <c r="BK3707" i="10"/>
  <c r="BM3707" i="10"/>
  <c r="AV2357" i="10"/>
  <c r="AW2357" i="10"/>
  <c r="AX2357" i="10"/>
  <c r="BC2357" i="10"/>
  <c r="BD2357" i="10"/>
  <c r="BE2357" i="10"/>
  <c r="BF2357" i="10"/>
  <c r="BG2357" i="10"/>
  <c r="BH2357" i="10"/>
  <c r="BI2357" i="10"/>
  <c r="BJ2357" i="10"/>
  <c r="BK2357" i="10"/>
  <c r="BM2357" i="10"/>
  <c r="AV3202" i="10"/>
  <c r="AW3202" i="10"/>
  <c r="AX3202" i="10"/>
  <c r="BC3202" i="10"/>
  <c r="BD3202" i="10"/>
  <c r="BE3202" i="10"/>
  <c r="BF3202" i="10"/>
  <c r="BG3202" i="10"/>
  <c r="BH3202" i="10"/>
  <c r="BI3202" i="10"/>
  <c r="BJ3202" i="10"/>
  <c r="BK3202" i="10"/>
  <c r="BM3202" i="10"/>
  <c r="AV2756" i="10"/>
  <c r="AW2756" i="10"/>
  <c r="AX2756" i="10"/>
  <c r="BC2756" i="10"/>
  <c r="BD2756" i="10"/>
  <c r="BE2756" i="10"/>
  <c r="BF2756" i="10"/>
  <c r="BG2756" i="10"/>
  <c r="BH2756" i="10"/>
  <c r="BI2756" i="10"/>
  <c r="BJ2756" i="10"/>
  <c r="BK2756" i="10"/>
  <c r="BM2756" i="10"/>
  <c r="AV2362" i="10"/>
  <c r="AW2362" i="10"/>
  <c r="AX2362" i="10"/>
  <c r="BC2362" i="10"/>
  <c r="BD2362" i="10"/>
  <c r="BE2362" i="10"/>
  <c r="BF2362" i="10"/>
  <c r="BG2362" i="10"/>
  <c r="BH2362" i="10"/>
  <c r="BI2362" i="10"/>
  <c r="BJ2362" i="10"/>
  <c r="BK2362" i="10"/>
  <c r="BM2362" i="10"/>
  <c r="AV3393" i="10"/>
  <c r="AW3393" i="10"/>
  <c r="AX3393" i="10"/>
  <c r="BC3393" i="10"/>
  <c r="BD3393" i="10"/>
  <c r="BE3393" i="10"/>
  <c r="BF3393" i="10"/>
  <c r="BG3393" i="10"/>
  <c r="BH3393" i="10"/>
  <c r="BI3393" i="10"/>
  <c r="BJ3393" i="10"/>
  <c r="BK3393" i="10"/>
  <c r="BM3393" i="10"/>
  <c r="AV2127" i="10"/>
  <c r="AW2127" i="10"/>
  <c r="AX2127" i="10"/>
  <c r="BC2127" i="10"/>
  <c r="BD2127" i="10"/>
  <c r="BE2127" i="10"/>
  <c r="BF2127" i="10"/>
  <c r="BG2127" i="10"/>
  <c r="BH2127" i="10"/>
  <c r="BI2127" i="10"/>
  <c r="BJ2127" i="10"/>
  <c r="BK2127" i="10"/>
  <c r="BM2127" i="10"/>
  <c r="AV2724" i="10"/>
  <c r="AW2724" i="10"/>
  <c r="AX2724" i="10"/>
  <c r="BC2724" i="10"/>
  <c r="BD2724" i="10"/>
  <c r="BE2724" i="10"/>
  <c r="BF2724" i="10"/>
  <c r="BG2724" i="10"/>
  <c r="BH2724" i="10"/>
  <c r="BI2724" i="10"/>
  <c r="BJ2724" i="10"/>
  <c r="BK2724" i="10"/>
  <c r="BM2724" i="10"/>
  <c r="AV3655" i="10"/>
  <c r="AW3655" i="10"/>
  <c r="AX3655" i="10"/>
  <c r="BC3655" i="10"/>
  <c r="BD3655" i="10"/>
  <c r="BE3655" i="10"/>
  <c r="BF3655" i="10"/>
  <c r="BG3655" i="10"/>
  <c r="BH3655" i="10"/>
  <c r="BI3655" i="10"/>
  <c r="BJ3655" i="10"/>
  <c r="BK3655" i="10"/>
  <c r="BM3655" i="10"/>
  <c r="AV2937" i="10"/>
  <c r="AW2937" i="10"/>
  <c r="AX2937" i="10"/>
  <c r="BC2937" i="10"/>
  <c r="BD2937" i="10"/>
  <c r="BE2937" i="10"/>
  <c r="BF2937" i="10"/>
  <c r="BG2937" i="10"/>
  <c r="BH2937" i="10"/>
  <c r="BI2937" i="10"/>
  <c r="BJ2937" i="10"/>
  <c r="BK2937" i="10"/>
  <c r="BM2937" i="10"/>
  <c r="AV2929" i="10"/>
  <c r="AW2929" i="10"/>
  <c r="AX2929" i="10"/>
  <c r="BC2929" i="10"/>
  <c r="BD2929" i="10"/>
  <c r="BE2929" i="10"/>
  <c r="BF2929" i="10"/>
  <c r="BG2929" i="10"/>
  <c r="BH2929" i="10"/>
  <c r="BI2929" i="10"/>
  <c r="BJ2929" i="10"/>
  <c r="BK2929" i="10"/>
  <c r="BM2929" i="10"/>
  <c r="AV2352" i="10"/>
  <c r="AW2352" i="10"/>
  <c r="AX2352" i="10"/>
  <c r="BC2352" i="10"/>
  <c r="BD2352" i="10"/>
  <c r="BE2352" i="10"/>
  <c r="BF2352" i="10"/>
  <c r="BG2352" i="10"/>
  <c r="BH2352" i="10"/>
  <c r="BI2352" i="10"/>
  <c r="BJ2352" i="10"/>
  <c r="BK2352" i="10"/>
  <c r="BM2352" i="10"/>
  <c r="AV3463" i="10"/>
  <c r="AW3463" i="10"/>
  <c r="AX3463" i="10"/>
  <c r="BC3463" i="10"/>
  <c r="BD3463" i="10"/>
  <c r="BE3463" i="10"/>
  <c r="BF3463" i="10"/>
  <c r="BG3463" i="10"/>
  <c r="BH3463" i="10"/>
  <c r="BI3463" i="10"/>
  <c r="BJ3463" i="10"/>
  <c r="BK3463" i="10"/>
  <c r="BM3463" i="10"/>
  <c r="AV2012" i="10"/>
  <c r="AW2012" i="10"/>
  <c r="AX2012" i="10"/>
  <c r="BC2012" i="10"/>
  <c r="BD2012" i="10"/>
  <c r="BE2012" i="10"/>
  <c r="BF2012" i="10"/>
  <c r="BG2012" i="10"/>
  <c r="BH2012" i="10"/>
  <c r="BI2012" i="10"/>
  <c r="BJ2012" i="10"/>
  <c r="BK2012" i="10"/>
  <c r="BM2012" i="10"/>
  <c r="AV2486" i="10"/>
  <c r="AW2486" i="10"/>
  <c r="AX2486" i="10"/>
  <c r="BC2486" i="10"/>
  <c r="BD2486" i="10"/>
  <c r="BE2486" i="10"/>
  <c r="BF2486" i="10"/>
  <c r="BG2486" i="10"/>
  <c r="BH2486" i="10"/>
  <c r="BI2486" i="10"/>
  <c r="BJ2486" i="10"/>
  <c r="BK2486" i="10"/>
  <c r="BM2486" i="10"/>
  <c r="AV2846" i="10"/>
  <c r="AW2846" i="10"/>
  <c r="AX2846" i="10"/>
  <c r="BC2846" i="10"/>
  <c r="BD2846" i="10"/>
  <c r="BE2846" i="10"/>
  <c r="BF2846" i="10"/>
  <c r="BG2846" i="10"/>
  <c r="BH2846" i="10"/>
  <c r="BI2846" i="10"/>
  <c r="BJ2846" i="10"/>
  <c r="BK2846" i="10"/>
  <c r="BM2846" i="10"/>
  <c r="AV2617" i="10"/>
  <c r="AW2617" i="10"/>
  <c r="AX2617" i="10"/>
  <c r="BC2617" i="10"/>
  <c r="BD2617" i="10"/>
  <c r="BE2617" i="10"/>
  <c r="BF2617" i="10"/>
  <c r="BG2617" i="10"/>
  <c r="BH2617" i="10"/>
  <c r="BI2617" i="10"/>
  <c r="BJ2617" i="10"/>
  <c r="BK2617" i="10"/>
  <c r="BM2617" i="10"/>
  <c r="AV3030" i="10"/>
  <c r="AW3030" i="10"/>
  <c r="AX3030" i="10"/>
  <c r="BC3030" i="10"/>
  <c r="BD3030" i="10"/>
  <c r="BE3030" i="10"/>
  <c r="BF3030" i="10"/>
  <c r="BG3030" i="10"/>
  <c r="BH3030" i="10"/>
  <c r="BI3030" i="10"/>
  <c r="BJ3030" i="10"/>
  <c r="BK3030" i="10"/>
  <c r="BM3030" i="10"/>
  <c r="AV2296" i="10"/>
  <c r="AW2296" i="10"/>
  <c r="AX2296" i="10"/>
  <c r="BC2296" i="10"/>
  <c r="BD2296" i="10"/>
  <c r="BE2296" i="10"/>
  <c r="BF2296" i="10"/>
  <c r="BG2296" i="10"/>
  <c r="BH2296" i="10"/>
  <c r="BI2296" i="10"/>
  <c r="BJ2296" i="10"/>
  <c r="BK2296" i="10"/>
  <c r="BM2296" i="10"/>
  <c r="AV3570" i="10"/>
  <c r="AW3570" i="10"/>
  <c r="AX3570" i="10"/>
  <c r="BC3570" i="10"/>
  <c r="BD3570" i="10"/>
  <c r="BE3570" i="10"/>
  <c r="BF3570" i="10"/>
  <c r="BG3570" i="10"/>
  <c r="BH3570" i="10"/>
  <c r="BI3570" i="10"/>
  <c r="BJ3570" i="10"/>
  <c r="BK3570" i="10"/>
  <c r="BM3570" i="10"/>
  <c r="AV2349" i="10"/>
  <c r="AW2349" i="10"/>
  <c r="AX2349" i="10"/>
  <c r="BC2349" i="10"/>
  <c r="BD2349" i="10"/>
  <c r="BE2349" i="10"/>
  <c r="BF2349" i="10"/>
  <c r="BG2349" i="10"/>
  <c r="BH2349" i="10"/>
  <c r="BI2349" i="10"/>
  <c r="BJ2349" i="10"/>
  <c r="BK2349" i="10"/>
  <c r="BM2349" i="10"/>
  <c r="AV1912" i="10"/>
  <c r="AW1912" i="10"/>
  <c r="AX1912" i="10"/>
  <c r="BC1912" i="10"/>
  <c r="BD1912" i="10"/>
  <c r="BE1912" i="10"/>
  <c r="BF1912" i="10"/>
  <c r="BG1912" i="10"/>
  <c r="BH1912" i="10"/>
  <c r="BI1912" i="10"/>
  <c r="BJ1912" i="10"/>
  <c r="BK1912" i="10"/>
  <c r="BM1912" i="10"/>
  <c r="AV3378" i="10"/>
  <c r="AW3378" i="10"/>
  <c r="AX3378" i="10"/>
  <c r="BC3378" i="10"/>
  <c r="BD3378" i="10"/>
  <c r="BE3378" i="10"/>
  <c r="BF3378" i="10"/>
  <c r="BG3378" i="10"/>
  <c r="BH3378" i="10"/>
  <c r="BI3378" i="10"/>
  <c r="BJ3378" i="10"/>
  <c r="BK3378" i="10"/>
  <c r="BM3378" i="10"/>
  <c r="AV3143" i="10"/>
  <c r="AW3143" i="10"/>
  <c r="AX3143" i="10"/>
  <c r="BC3143" i="10"/>
  <c r="BD3143" i="10"/>
  <c r="BE3143" i="10"/>
  <c r="BF3143" i="10"/>
  <c r="BG3143" i="10"/>
  <c r="BH3143" i="10"/>
  <c r="BI3143" i="10"/>
  <c r="BJ3143" i="10"/>
  <c r="BK3143" i="10"/>
  <c r="BM3143" i="10"/>
  <c r="AV3445" i="10"/>
  <c r="AW3445" i="10"/>
  <c r="AX3445" i="10"/>
  <c r="BC3445" i="10"/>
  <c r="BD3445" i="10"/>
  <c r="BE3445" i="10"/>
  <c r="BF3445" i="10"/>
  <c r="BG3445" i="10"/>
  <c r="BH3445" i="10"/>
  <c r="BI3445" i="10"/>
  <c r="BJ3445" i="10"/>
  <c r="BK3445" i="10"/>
  <c r="BM3445" i="10"/>
  <c r="AV2434" i="10"/>
  <c r="AW2434" i="10"/>
  <c r="AX2434" i="10"/>
  <c r="BC2434" i="10"/>
  <c r="BD2434" i="10"/>
  <c r="BE2434" i="10"/>
  <c r="BF2434" i="10"/>
  <c r="BG2434" i="10"/>
  <c r="BH2434" i="10"/>
  <c r="BI2434" i="10"/>
  <c r="BJ2434" i="10"/>
  <c r="BK2434" i="10"/>
  <c r="BM2434" i="10"/>
  <c r="AV2728" i="10"/>
  <c r="AW2728" i="10"/>
  <c r="AX2728" i="10"/>
  <c r="BC2728" i="10"/>
  <c r="BD2728" i="10"/>
  <c r="BE2728" i="10"/>
  <c r="BF2728" i="10"/>
  <c r="BG2728" i="10"/>
  <c r="BH2728" i="10"/>
  <c r="BI2728" i="10"/>
  <c r="BJ2728" i="10"/>
  <c r="BK2728" i="10"/>
  <c r="BM2728" i="10"/>
  <c r="AV3402" i="10"/>
  <c r="AW3402" i="10"/>
  <c r="AX3402" i="10"/>
  <c r="BC3402" i="10"/>
  <c r="BD3402" i="10"/>
  <c r="BE3402" i="10"/>
  <c r="BF3402" i="10"/>
  <c r="BG3402" i="10"/>
  <c r="BH3402" i="10"/>
  <c r="BI3402" i="10"/>
  <c r="BJ3402" i="10"/>
  <c r="BK3402" i="10"/>
  <c r="BM3402" i="10"/>
  <c r="AV2758" i="10"/>
  <c r="AW2758" i="10"/>
  <c r="AX2758" i="10"/>
  <c r="BC2758" i="10"/>
  <c r="BD2758" i="10"/>
  <c r="BE2758" i="10"/>
  <c r="BF2758" i="10"/>
  <c r="BG2758" i="10"/>
  <c r="BH2758" i="10"/>
  <c r="BI2758" i="10"/>
  <c r="BJ2758" i="10"/>
  <c r="BK2758" i="10"/>
  <c r="BM2758" i="10"/>
  <c r="AV3034" i="10"/>
  <c r="AW3034" i="10"/>
  <c r="AX3034" i="10"/>
  <c r="BC3034" i="10"/>
  <c r="BD3034" i="10"/>
  <c r="BE3034" i="10"/>
  <c r="BF3034" i="10"/>
  <c r="BG3034" i="10"/>
  <c r="BH3034" i="10"/>
  <c r="BI3034" i="10"/>
  <c r="BJ3034" i="10"/>
  <c r="BK3034" i="10"/>
  <c r="BM3034" i="10"/>
  <c r="AV2733" i="10"/>
  <c r="AW2733" i="10"/>
  <c r="AX2733" i="10"/>
  <c r="BC2733" i="10"/>
  <c r="BD2733" i="10"/>
  <c r="BE2733" i="10"/>
  <c r="BF2733" i="10"/>
  <c r="BG2733" i="10"/>
  <c r="BH2733" i="10"/>
  <c r="BI2733" i="10"/>
  <c r="BJ2733" i="10"/>
  <c r="BK2733" i="10"/>
  <c r="BM2733" i="10"/>
  <c r="AV3615" i="10"/>
  <c r="AW3615" i="10"/>
  <c r="AX3615" i="10"/>
  <c r="BC3615" i="10"/>
  <c r="BD3615" i="10"/>
  <c r="BE3615" i="10"/>
  <c r="BF3615" i="10"/>
  <c r="BG3615" i="10"/>
  <c r="BH3615" i="10"/>
  <c r="BI3615" i="10"/>
  <c r="BJ3615" i="10"/>
  <c r="BK3615" i="10"/>
  <c r="BM3615" i="10"/>
  <c r="AV3159" i="10"/>
  <c r="AW3159" i="10"/>
  <c r="AX3159" i="10"/>
  <c r="BC3159" i="10"/>
  <c r="BD3159" i="10"/>
  <c r="BE3159" i="10"/>
  <c r="BF3159" i="10"/>
  <c r="BG3159" i="10"/>
  <c r="BH3159" i="10"/>
  <c r="BI3159" i="10"/>
  <c r="BJ3159" i="10"/>
  <c r="BK3159" i="10"/>
  <c r="BM3159" i="10"/>
  <c r="AV2892" i="10"/>
  <c r="AW2892" i="10"/>
  <c r="AX2892" i="10"/>
  <c r="BC2892" i="10"/>
  <c r="BD2892" i="10"/>
  <c r="BE2892" i="10"/>
  <c r="BF2892" i="10"/>
  <c r="BG2892" i="10"/>
  <c r="BH2892" i="10"/>
  <c r="BI2892" i="10"/>
  <c r="BJ2892" i="10"/>
  <c r="BK2892" i="10"/>
  <c r="BM2892" i="10"/>
  <c r="AV2698" i="10"/>
  <c r="AW2698" i="10"/>
  <c r="AX2698" i="10"/>
  <c r="BC2698" i="10"/>
  <c r="BD2698" i="10"/>
  <c r="BE2698" i="10"/>
  <c r="BF2698" i="10"/>
  <c r="BG2698" i="10"/>
  <c r="BH2698" i="10"/>
  <c r="BI2698" i="10"/>
  <c r="BJ2698" i="10"/>
  <c r="BK2698" i="10"/>
  <c r="BM2698" i="10"/>
  <c r="AV2454" i="10"/>
  <c r="AW2454" i="10"/>
  <c r="AX2454" i="10"/>
  <c r="BC2454" i="10"/>
  <c r="BD2454" i="10"/>
  <c r="BE2454" i="10"/>
  <c r="BF2454" i="10"/>
  <c r="BG2454" i="10"/>
  <c r="BH2454" i="10"/>
  <c r="BI2454" i="10"/>
  <c r="BJ2454" i="10"/>
  <c r="BK2454" i="10"/>
  <c r="BM2454" i="10"/>
  <c r="AV2185" i="10"/>
  <c r="AW2185" i="10"/>
  <c r="AX2185" i="10"/>
  <c r="BC2185" i="10"/>
  <c r="BD2185" i="10"/>
  <c r="BE2185" i="10"/>
  <c r="BF2185" i="10"/>
  <c r="BG2185" i="10"/>
  <c r="BH2185" i="10"/>
  <c r="BI2185" i="10"/>
  <c r="BJ2185" i="10"/>
  <c r="BK2185" i="10"/>
  <c r="BM2185" i="10"/>
  <c r="AV2813" i="10"/>
  <c r="AW2813" i="10"/>
  <c r="AX2813" i="10"/>
  <c r="BC2813" i="10"/>
  <c r="BD2813" i="10"/>
  <c r="BE2813" i="10"/>
  <c r="BF2813" i="10"/>
  <c r="BG2813" i="10"/>
  <c r="BH2813" i="10"/>
  <c r="BI2813" i="10"/>
  <c r="BJ2813" i="10"/>
  <c r="BK2813" i="10"/>
  <c r="BM2813" i="10"/>
  <c r="AV3394" i="10"/>
  <c r="AW3394" i="10"/>
  <c r="AX3394" i="10"/>
  <c r="BC3394" i="10"/>
  <c r="BD3394" i="10"/>
  <c r="BE3394" i="10"/>
  <c r="BF3394" i="10"/>
  <c r="BG3394" i="10"/>
  <c r="BH3394" i="10"/>
  <c r="BI3394" i="10"/>
  <c r="BJ3394" i="10"/>
  <c r="BK3394" i="10"/>
  <c r="BM3394" i="10"/>
  <c r="AV3040" i="10"/>
  <c r="AW3040" i="10"/>
  <c r="AX3040" i="10"/>
  <c r="BC3040" i="10"/>
  <c r="BD3040" i="10"/>
  <c r="BE3040" i="10"/>
  <c r="BF3040" i="10"/>
  <c r="BG3040" i="10"/>
  <c r="BH3040" i="10"/>
  <c r="BI3040" i="10"/>
  <c r="BJ3040" i="10"/>
  <c r="BK3040" i="10"/>
  <c r="BM3040" i="10"/>
  <c r="AV2569" i="10"/>
  <c r="AW2569" i="10"/>
  <c r="AX2569" i="10"/>
  <c r="BC2569" i="10"/>
  <c r="BD2569" i="10"/>
  <c r="BE2569" i="10"/>
  <c r="BF2569" i="10"/>
  <c r="BG2569" i="10"/>
  <c r="BH2569" i="10"/>
  <c r="BI2569" i="10"/>
  <c r="BJ2569" i="10"/>
  <c r="BK2569" i="10"/>
  <c r="BM2569" i="10"/>
  <c r="AV2468" i="10"/>
  <c r="AW2468" i="10"/>
  <c r="AX2468" i="10"/>
  <c r="BC2468" i="10"/>
  <c r="BD2468" i="10"/>
  <c r="BE2468" i="10"/>
  <c r="BF2468" i="10"/>
  <c r="BG2468" i="10"/>
  <c r="BH2468" i="10"/>
  <c r="BI2468" i="10"/>
  <c r="BJ2468" i="10"/>
  <c r="BK2468" i="10"/>
  <c r="BM2468" i="10"/>
  <c r="AV3687" i="10"/>
  <c r="AW3687" i="10"/>
  <c r="AX3687" i="10"/>
  <c r="BC3687" i="10"/>
  <c r="BD3687" i="10"/>
  <c r="BE3687" i="10"/>
  <c r="BF3687" i="10"/>
  <c r="BG3687" i="10"/>
  <c r="BH3687" i="10"/>
  <c r="BI3687" i="10"/>
  <c r="BJ3687" i="10"/>
  <c r="BK3687" i="10"/>
  <c r="BM3687" i="10"/>
  <c r="AV2448" i="10"/>
  <c r="AW2448" i="10"/>
  <c r="AX2448" i="10"/>
  <c r="BC2448" i="10"/>
  <c r="BD2448" i="10"/>
  <c r="BE2448" i="10"/>
  <c r="BF2448" i="10"/>
  <c r="BG2448" i="10"/>
  <c r="BH2448" i="10"/>
  <c r="BI2448" i="10"/>
  <c r="BJ2448" i="10"/>
  <c r="BK2448" i="10"/>
  <c r="BM2448" i="10"/>
  <c r="AV2412" i="10"/>
  <c r="AW2412" i="10"/>
  <c r="AX2412" i="10"/>
  <c r="BC2412" i="10"/>
  <c r="BD2412" i="10"/>
  <c r="BE2412" i="10"/>
  <c r="BF2412" i="10"/>
  <c r="BG2412" i="10"/>
  <c r="BH2412" i="10"/>
  <c r="BI2412" i="10"/>
  <c r="BJ2412" i="10"/>
  <c r="BK2412" i="10"/>
  <c r="BM2412" i="10"/>
  <c r="AV3173" i="10"/>
  <c r="AW3173" i="10"/>
  <c r="AX3173" i="10"/>
  <c r="BC3173" i="10"/>
  <c r="BD3173" i="10"/>
  <c r="BE3173" i="10"/>
  <c r="BF3173" i="10"/>
  <c r="BG3173" i="10"/>
  <c r="BH3173" i="10"/>
  <c r="BI3173" i="10"/>
  <c r="BJ3173" i="10"/>
  <c r="BK3173" i="10"/>
  <c r="BM3173" i="10"/>
  <c r="AV2634" i="10"/>
  <c r="AW2634" i="10"/>
  <c r="AX2634" i="10"/>
  <c r="BC2634" i="10"/>
  <c r="BD2634" i="10"/>
  <c r="BE2634" i="10"/>
  <c r="BF2634" i="10"/>
  <c r="BG2634" i="10"/>
  <c r="BH2634" i="10"/>
  <c r="BI2634" i="10"/>
  <c r="BJ2634" i="10"/>
  <c r="BK2634" i="10"/>
  <c r="BM2634" i="10"/>
  <c r="AV1932" i="10"/>
  <c r="AW1932" i="10"/>
  <c r="AX1932" i="10"/>
  <c r="BC1932" i="10"/>
  <c r="BD1932" i="10"/>
  <c r="BE1932" i="10"/>
  <c r="BF1932" i="10"/>
  <c r="BG1932" i="10"/>
  <c r="BH1932" i="10"/>
  <c r="BI1932" i="10"/>
  <c r="BJ1932" i="10"/>
  <c r="BK1932" i="10"/>
  <c r="BM1932" i="10"/>
  <c r="AV3243" i="10"/>
  <c r="AW3243" i="10"/>
  <c r="AX3243" i="10"/>
  <c r="BC3243" i="10"/>
  <c r="BD3243" i="10"/>
  <c r="BE3243" i="10"/>
  <c r="BF3243" i="10"/>
  <c r="BG3243" i="10"/>
  <c r="BH3243" i="10"/>
  <c r="BI3243" i="10"/>
  <c r="BJ3243" i="10"/>
  <c r="BK3243" i="10"/>
  <c r="BM3243" i="10"/>
  <c r="AV2854" i="10"/>
  <c r="AW2854" i="10"/>
  <c r="AX2854" i="10"/>
  <c r="BC2854" i="10"/>
  <c r="BD2854" i="10"/>
  <c r="BE2854" i="10"/>
  <c r="BF2854" i="10"/>
  <c r="BG2854" i="10"/>
  <c r="BH2854" i="10"/>
  <c r="BI2854" i="10"/>
  <c r="BJ2854" i="10"/>
  <c r="BK2854" i="10"/>
  <c r="BM2854" i="10"/>
  <c r="AV2641" i="10"/>
  <c r="AW2641" i="10"/>
  <c r="AX2641" i="10"/>
  <c r="BC2641" i="10"/>
  <c r="BD2641" i="10"/>
  <c r="BE2641" i="10"/>
  <c r="BF2641" i="10"/>
  <c r="BG2641" i="10"/>
  <c r="BH2641" i="10"/>
  <c r="BI2641" i="10"/>
  <c r="BJ2641" i="10"/>
  <c r="BK2641" i="10"/>
  <c r="BM2641" i="10"/>
  <c r="AV2068" i="10"/>
  <c r="AW2068" i="10"/>
  <c r="AX2068" i="10"/>
  <c r="BC2068" i="10"/>
  <c r="BD2068" i="10"/>
  <c r="BE2068" i="10"/>
  <c r="BF2068" i="10"/>
  <c r="BG2068" i="10"/>
  <c r="BH2068" i="10"/>
  <c r="BI2068" i="10"/>
  <c r="BJ2068" i="10"/>
  <c r="BK2068" i="10"/>
  <c r="BM2068" i="10"/>
  <c r="AV2197" i="10"/>
  <c r="AW2197" i="10"/>
  <c r="AX2197" i="10"/>
  <c r="BC2197" i="10"/>
  <c r="BD2197" i="10"/>
  <c r="BE2197" i="10"/>
  <c r="BF2197" i="10"/>
  <c r="BG2197" i="10"/>
  <c r="BH2197" i="10"/>
  <c r="BI2197" i="10"/>
  <c r="BJ2197" i="10"/>
  <c r="BK2197" i="10"/>
  <c r="BM2197" i="10"/>
  <c r="AV2726" i="10"/>
  <c r="AW2726" i="10"/>
  <c r="AX2726" i="10"/>
  <c r="BC2726" i="10"/>
  <c r="BD2726" i="10"/>
  <c r="BE2726" i="10"/>
  <c r="BF2726" i="10"/>
  <c r="BG2726" i="10"/>
  <c r="BH2726" i="10"/>
  <c r="BI2726" i="10"/>
  <c r="BJ2726" i="10"/>
  <c r="BK2726" i="10"/>
  <c r="BM2726" i="10"/>
  <c r="AV3145" i="10"/>
  <c r="AW3145" i="10"/>
  <c r="AX3145" i="10"/>
  <c r="BC3145" i="10"/>
  <c r="BD3145" i="10"/>
  <c r="BE3145" i="10"/>
  <c r="BF3145" i="10"/>
  <c r="BG3145" i="10"/>
  <c r="BH3145" i="10"/>
  <c r="BI3145" i="10"/>
  <c r="BJ3145" i="10"/>
  <c r="BK3145" i="10"/>
  <c r="BM3145" i="10"/>
  <c r="AV3771" i="10"/>
  <c r="AW3771" i="10"/>
  <c r="AX3771" i="10"/>
  <c r="BC3771" i="10"/>
  <c r="BD3771" i="10"/>
  <c r="BE3771" i="10"/>
  <c r="BF3771" i="10"/>
  <c r="BG3771" i="10"/>
  <c r="BH3771" i="10"/>
  <c r="BI3771" i="10"/>
  <c r="BJ3771" i="10"/>
  <c r="BK3771" i="10"/>
  <c r="BM3771" i="10"/>
  <c r="AV2154" i="10"/>
  <c r="AW2154" i="10"/>
  <c r="AX2154" i="10"/>
  <c r="BC2154" i="10"/>
  <c r="BD2154" i="10"/>
  <c r="BE2154" i="10"/>
  <c r="BF2154" i="10"/>
  <c r="BG2154" i="10"/>
  <c r="BH2154" i="10"/>
  <c r="BI2154" i="10"/>
  <c r="BJ2154" i="10"/>
  <c r="BK2154" i="10"/>
  <c r="BM2154" i="10"/>
  <c r="AV2124" i="10"/>
  <c r="AW2124" i="10"/>
  <c r="AX2124" i="10"/>
  <c r="BC2124" i="10"/>
  <c r="BD2124" i="10"/>
  <c r="BE2124" i="10"/>
  <c r="BF2124" i="10"/>
  <c r="BG2124" i="10"/>
  <c r="BH2124" i="10"/>
  <c r="BI2124" i="10"/>
  <c r="BJ2124" i="10"/>
  <c r="BK2124" i="10"/>
  <c r="BM2124" i="10"/>
  <c r="AV2722" i="10"/>
  <c r="AW2722" i="10"/>
  <c r="AX2722" i="10"/>
  <c r="BC2722" i="10"/>
  <c r="BD2722" i="10"/>
  <c r="BE2722" i="10"/>
  <c r="BF2722" i="10"/>
  <c r="BG2722" i="10"/>
  <c r="BH2722" i="10"/>
  <c r="BI2722" i="10"/>
  <c r="BJ2722" i="10"/>
  <c r="BK2722" i="10"/>
  <c r="BM2722" i="10"/>
  <c r="AV2554" i="10"/>
  <c r="AW2554" i="10"/>
  <c r="AX2554" i="10"/>
  <c r="BC2554" i="10"/>
  <c r="BD2554" i="10"/>
  <c r="BE2554" i="10"/>
  <c r="BF2554" i="10"/>
  <c r="BG2554" i="10"/>
  <c r="BH2554" i="10"/>
  <c r="BI2554" i="10"/>
  <c r="BJ2554" i="10"/>
  <c r="BK2554" i="10"/>
  <c r="BM2554" i="10"/>
  <c r="AV2711" i="10"/>
  <c r="AW2711" i="10"/>
  <c r="AX2711" i="10"/>
  <c r="BC2711" i="10"/>
  <c r="BD2711" i="10"/>
  <c r="BE2711" i="10"/>
  <c r="BF2711" i="10"/>
  <c r="BG2711" i="10"/>
  <c r="BH2711" i="10"/>
  <c r="BI2711" i="10"/>
  <c r="BJ2711" i="10"/>
  <c r="BK2711" i="10"/>
  <c r="BM2711" i="10"/>
  <c r="AV3601" i="10"/>
  <c r="AW3601" i="10"/>
  <c r="AX3601" i="10"/>
  <c r="BC3601" i="10"/>
  <c r="BD3601" i="10"/>
  <c r="BE3601" i="10"/>
  <c r="BF3601" i="10"/>
  <c r="BG3601" i="10"/>
  <c r="BH3601" i="10"/>
  <c r="BI3601" i="10"/>
  <c r="BJ3601" i="10"/>
  <c r="BK3601" i="10"/>
  <c r="BM3601" i="10"/>
  <c r="AV2399" i="10"/>
  <c r="AW2399" i="10"/>
  <c r="AX2399" i="10"/>
  <c r="BC2399" i="10"/>
  <c r="BD2399" i="10"/>
  <c r="BE2399" i="10"/>
  <c r="BF2399" i="10"/>
  <c r="BG2399" i="10"/>
  <c r="BH2399" i="10"/>
  <c r="BI2399" i="10"/>
  <c r="BJ2399" i="10"/>
  <c r="BK2399" i="10"/>
  <c r="BM2399" i="10"/>
  <c r="AV3730" i="10"/>
  <c r="AW3730" i="10"/>
  <c r="AX3730" i="10"/>
  <c r="BC3730" i="10"/>
  <c r="BD3730" i="10"/>
  <c r="BE3730" i="10"/>
  <c r="BF3730" i="10"/>
  <c r="BG3730" i="10"/>
  <c r="BH3730" i="10"/>
  <c r="BI3730" i="10"/>
  <c r="BJ3730" i="10"/>
  <c r="BK3730" i="10"/>
  <c r="BM3730" i="10"/>
  <c r="AV2644" i="10"/>
  <c r="AW2644" i="10"/>
  <c r="AX2644" i="10"/>
  <c r="BC2644" i="10"/>
  <c r="BD2644" i="10"/>
  <c r="BE2644" i="10"/>
  <c r="BF2644" i="10"/>
  <c r="BG2644" i="10"/>
  <c r="BH2644" i="10"/>
  <c r="BI2644" i="10"/>
  <c r="BJ2644" i="10"/>
  <c r="BK2644" i="10"/>
  <c r="BM2644" i="10"/>
  <c r="AV2794" i="10"/>
  <c r="AW2794" i="10"/>
  <c r="AX2794" i="10"/>
  <c r="BC2794" i="10"/>
  <c r="BD2794" i="10"/>
  <c r="BE2794" i="10"/>
  <c r="BF2794" i="10"/>
  <c r="BG2794" i="10"/>
  <c r="BH2794" i="10"/>
  <c r="BI2794" i="10"/>
  <c r="BJ2794" i="10"/>
  <c r="BK2794" i="10"/>
  <c r="BM2794" i="10"/>
  <c r="AV2544" i="10"/>
  <c r="AW2544" i="10"/>
  <c r="AX2544" i="10"/>
  <c r="BC2544" i="10"/>
  <c r="BD2544" i="10"/>
  <c r="BE2544" i="10"/>
  <c r="BF2544" i="10"/>
  <c r="BG2544" i="10"/>
  <c r="BH2544" i="10"/>
  <c r="BI2544" i="10"/>
  <c r="BJ2544" i="10"/>
  <c r="BK2544" i="10"/>
  <c r="BM2544" i="10"/>
  <c r="AV3225" i="10"/>
  <c r="AW3225" i="10"/>
  <c r="AX3225" i="10"/>
  <c r="BC3225" i="10"/>
  <c r="BD3225" i="10"/>
  <c r="BE3225" i="10"/>
  <c r="BF3225" i="10"/>
  <c r="BG3225" i="10"/>
  <c r="BH3225" i="10"/>
  <c r="BI3225" i="10"/>
  <c r="BJ3225" i="10"/>
  <c r="BK3225" i="10"/>
  <c r="BM3225" i="10"/>
  <c r="AV2918" i="10"/>
  <c r="AW2918" i="10"/>
  <c r="AX2918" i="10"/>
  <c r="BC2918" i="10"/>
  <c r="BD2918" i="10"/>
  <c r="BE2918" i="10"/>
  <c r="BF2918" i="10"/>
  <c r="BG2918" i="10"/>
  <c r="BH2918" i="10"/>
  <c r="BI2918" i="10"/>
  <c r="BJ2918" i="10"/>
  <c r="BK2918" i="10"/>
  <c r="BM2918" i="10"/>
  <c r="AV3285" i="10"/>
  <c r="AW3285" i="10"/>
  <c r="AX3285" i="10"/>
  <c r="BC3285" i="10"/>
  <c r="BD3285" i="10"/>
  <c r="BE3285" i="10"/>
  <c r="BF3285" i="10"/>
  <c r="BG3285" i="10"/>
  <c r="BH3285" i="10"/>
  <c r="BI3285" i="10"/>
  <c r="BJ3285" i="10"/>
  <c r="BK3285" i="10"/>
  <c r="BM3285" i="10"/>
  <c r="AV2152" i="10"/>
  <c r="AW2152" i="10"/>
  <c r="AX2152" i="10"/>
  <c r="BC2152" i="10"/>
  <c r="BD2152" i="10"/>
  <c r="BE2152" i="10"/>
  <c r="BF2152" i="10"/>
  <c r="BG2152" i="10"/>
  <c r="BH2152" i="10"/>
  <c r="BI2152" i="10"/>
  <c r="BJ2152" i="10"/>
  <c r="BK2152" i="10"/>
  <c r="BM2152" i="10"/>
  <c r="AV3319" i="10"/>
  <c r="AW3319" i="10"/>
  <c r="AX3319" i="10"/>
  <c r="BC3319" i="10"/>
  <c r="BD3319" i="10"/>
  <c r="BE3319" i="10"/>
  <c r="BF3319" i="10"/>
  <c r="BG3319" i="10"/>
  <c r="BH3319" i="10"/>
  <c r="BI3319" i="10"/>
  <c r="BJ3319" i="10"/>
  <c r="BK3319" i="10"/>
  <c r="BM3319" i="10"/>
  <c r="AV2199" i="10"/>
  <c r="AW2199" i="10"/>
  <c r="AX2199" i="10"/>
  <c r="BC2199" i="10"/>
  <c r="BD2199" i="10"/>
  <c r="BE2199" i="10"/>
  <c r="BF2199" i="10"/>
  <c r="BG2199" i="10"/>
  <c r="BH2199" i="10"/>
  <c r="BI2199" i="10"/>
  <c r="BJ2199" i="10"/>
  <c r="BK2199" i="10"/>
  <c r="BM2199" i="10"/>
  <c r="AV2886" i="10"/>
  <c r="AW2886" i="10"/>
  <c r="AX2886" i="10"/>
  <c r="BC2886" i="10"/>
  <c r="BD2886" i="10"/>
  <c r="BE2886" i="10"/>
  <c r="BF2886" i="10"/>
  <c r="BG2886" i="10"/>
  <c r="BH2886" i="10"/>
  <c r="BI2886" i="10"/>
  <c r="BJ2886" i="10"/>
  <c r="BK2886" i="10"/>
  <c r="BM2886" i="10"/>
  <c r="AV1923" i="10"/>
  <c r="AW1923" i="10"/>
  <c r="AX1923" i="10"/>
  <c r="BC1923" i="10"/>
  <c r="BD1923" i="10"/>
  <c r="BE1923" i="10"/>
  <c r="BF1923" i="10"/>
  <c r="BG1923" i="10"/>
  <c r="BH1923" i="10"/>
  <c r="BI1923" i="10"/>
  <c r="BJ1923" i="10"/>
  <c r="BK1923" i="10"/>
  <c r="BM1923" i="10"/>
  <c r="AV2104" i="10"/>
  <c r="AW2104" i="10"/>
  <c r="AX2104" i="10"/>
  <c r="BC2104" i="10"/>
  <c r="BD2104" i="10"/>
  <c r="BE2104" i="10"/>
  <c r="BF2104" i="10"/>
  <c r="BG2104" i="10"/>
  <c r="BH2104" i="10"/>
  <c r="BI2104" i="10"/>
  <c r="BJ2104" i="10"/>
  <c r="BK2104" i="10"/>
  <c r="BM2104" i="10"/>
  <c r="AV2595" i="10"/>
  <c r="AW2595" i="10"/>
  <c r="AX2595" i="10"/>
  <c r="BC2595" i="10"/>
  <c r="BD2595" i="10"/>
  <c r="BE2595" i="10"/>
  <c r="BF2595" i="10"/>
  <c r="BG2595" i="10"/>
  <c r="BH2595" i="10"/>
  <c r="BI2595" i="10"/>
  <c r="BJ2595" i="10"/>
  <c r="BK2595" i="10"/>
  <c r="BM2595" i="10"/>
  <c r="AV2667" i="10"/>
  <c r="AW2667" i="10"/>
  <c r="AX2667" i="10"/>
  <c r="BC2667" i="10"/>
  <c r="BD2667" i="10"/>
  <c r="BE2667" i="10"/>
  <c r="BF2667" i="10"/>
  <c r="BG2667" i="10"/>
  <c r="BH2667" i="10"/>
  <c r="BI2667" i="10"/>
  <c r="BJ2667" i="10"/>
  <c r="BK2667" i="10"/>
  <c r="BM2667" i="10"/>
  <c r="AV2829" i="10"/>
  <c r="AW2829" i="10"/>
  <c r="AX2829" i="10"/>
  <c r="BC2829" i="10"/>
  <c r="BD2829" i="10"/>
  <c r="BE2829" i="10"/>
  <c r="BF2829" i="10"/>
  <c r="BG2829" i="10"/>
  <c r="BH2829" i="10"/>
  <c r="BI2829" i="10"/>
  <c r="BJ2829" i="10"/>
  <c r="BK2829" i="10"/>
  <c r="BM2829" i="10"/>
  <c r="AV2630" i="10"/>
  <c r="AW2630" i="10"/>
  <c r="AX2630" i="10"/>
  <c r="BC2630" i="10"/>
  <c r="BD2630" i="10"/>
  <c r="BE2630" i="10"/>
  <c r="BF2630" i="10"/>
  <c r="BG2630" i="10"/>
  <c r="BH2630" i="10"/>
  <c r="BI2630" i="10"/>
  <c r="BJ2630" i="10"/>
  <c r="BK2630" i="10"/>
  <c r="BM2630" i="10"/>
  <c r="AV3119" i="10"/>
  <c r="AW3119" i="10"/>
  <c r="AX3119" i="10"/>
  <c r="BC3119" i="10"/>
  <c r="BD3119" i="10"/>
  <c r="BE3119" i="10"/>
  <c r="BF3119" i="10"/>
  <c r="BG3119" i="10"/>
  <c r="BH3119" i="10"/>
  <c r="BI3119" i="10"/>
  <c r="BJ3119" i="10"/>
  <c r="BK3119" i="10"/>
  <c r="BM3119" i="10"/>
  <c r="AV2963" i="10"/>
  <c r="AW2963" i="10"/>
  <c r="AX2963" i="10"/>
  <c r="BC2963" i="10"/>
  <c r="BD2963" i="10"/>
  <c r="BE2963" i="10"/>
  <c r="BF2963" i="10"/>
  <c r="BG2963" i="10"/>
  <c r="BH2963" i="10"/>
  <c r="BI2963" i="10"/>
  <c r="BJ2963" i="10"/>
  <c r="BK2963" i="10"/>
  <c r="BM2963" i="10"/>
  <c r="AV3619" i="10"/>
  <c r="AW3619" i="10"/>
  <c r="AX3619" i="10"/>
  <c r="BC3619" i="10"/>
  <c r="BD3619" i="10"/>
  <c r="BE3619" i="10"/>
  <c r="BF3619" i="10"/>
  <c r="BG3619" i="10"/>
  <c r="BH3619" i="10"/>
  <c r="BI3619" i="10"/>
  <c r="BJ3619" i="10"/>
  <c r="BK3619" i="10"/>
  <c r="BM3619" i="10"/>
  <c r="AV3473" i="10"/>
  <c r="AW3473" i="10"/>
  <c r="AX3473" i="10"/>
  <c r="BC3473" i="10"/>
  <c r="BD3473" i="10"/>
  <c r="BE3473" i="10"/>
  <c r="BF3473" i="10"/>
  <c r="BG3473" i="10"/>
  <c r="BH3473" i="10"/>
  <c r="BI3473" i="10"/>
  <c r="BJ3473" i="10"/>
  <c r="BK3473" i="10"/>
  <c r="BM3473" i="10"/>
  <c r="AV2706" i="10"/>
  <c r="AW2706" i="10"/>
  <c r="AX2706" i="10"/>
  <c r="BC2706" i="10"/>
  <c r="BD2706" i="10"/>
  <c r="BE2706" i="10"/>
  <c r="BF2706" i="10"/>
  <c r="BG2706" i="10"/>
  <c r="BH2706" i="10"/>
  <c r="BI2706" i="10"/>
  <c r="BJ2706" i="10"/>
  <c r="BK2706" i="10"/>
  <c r="BM2706" i="10"/>
  <c r="AV2922" i="10"/>
  <c r="AW2922" i="10"/>
  <c r="AX2922" i="10"/>
  <c r="BC2922" i="10"/>
  <c r="BD2922" i="10"/>
  <c r="BE2922" i="10"/>
  <c r="BF2922" i="10"/>
  <c r="BG2922" i="10"/>
  <c r="BH2922" i="10"/>
  <c r="BI2922" i="10"/>
  <c r="BJ2922" i="10"/>
  <c r="BK2922" i="10"/>
  <c r="BM2922" i="10"/>
  <c r="AV3010" i="10"/>
  <c r="AW3010" i="10"/>
  <c r="AX3010" i="10"/>
  <c r="BC3010" i="10"/>
  <c r="BD3010" i="10"/>
  <c r="BE3010" i="10"/>
  <c r="BF3010" i="10"/>
  <c r="BG3010" i="10"/>
  <c r="BH3010" i="10"/>
  <c r="BI3010" i="10"/>
  <c r="BJ3010" i="10"/>
  <c r="BK3010" i="10"/>
  <c r="BM3010" i="10"/>
  <c r="AV3178" i="10"/>
  <c r="AW3178" i="10"/>
  <c r="AX3178" i="10"/>
  <c r="BC3178" i="10"/>
  <c r="BD3178" i="10"/>
  <c r="BE3178" i="10"/>
  <c r="BF3178" i="10"/>
  <c r="BG3178" i="10"/>
  <c r="BH3178" i="10"/>
  <c r="BI3178" i="10"/>
  <c r="BJ3178" i="10"/>
  <c r="BK3178" i="10"/>
  <c r="BM3178" i="10"/>
  <c r="AV3444" i="10"/>
  <c r="AW3444" i="10"/>
  <c r="AX3444" i="10"/>
  <c r="BC3444" i="10"/>
  <c r="BD3444" i="10"/>
  <c r="BE3444" i="10"/>
  <c r="BF3444" i="10"/>
  <c r="BG3444" i="10"/>
  <c r="BH3444" i="10"/>
  <c r="BI3444" i="10"/>
  <c r="BJ3444" i="10"/>
  <c r="BK3444" i="10"/>
  <c r="BM3444" i="10"/>
  <c r="AV1922" i="10"/>
  <c r="AW1922" i="10"/>
  <c r="AX1922" i="10"/>
  <c r="BC1922" i="10"/>
  <c r="BD1922" i="10"/>
  <c r="BE1922" i="10"/>
  <c r="BF1922" i="10"/>
  <c r="BG1922" i="10"/>
  <c r="BH1922" i="10"/>
  <c r="BI1922" i="10"/>
  <c r="BJ1922" i="10"/>
  <c r="BK1922" i="10"/>
  <c r="BM1922" i="10"/>
  <c r="AV2507" i="10"/>
  <c r="AW2507" i="10"/>
  <c r="AX2507" i="10"/>
  <c r="BC2507" i="10"/>
  <c r="BD2507" i="10"/>
  <c r="BE2507" i="10"/>
  <c r="BF2507" i="10"/>
  <c r="BG2507" i="10"/>
  <c r="BH2507" i="10"/>
  <c r="BI2507" i="10"/>
  <c r="BJ2507" i="10"/>
  <c r="BK2507" i="10"/>
  <c r="BM2507" i="10"/>
  <c r="AV3226" i="10"/>
  <c r="AW3226" i="10"/>
  <c r="AX3226" i="10"/>
  <c r="BC3226" i="10"/>
  <c r="BD3226" i="10"/>
  <c r="BE3226" i="10"/>
  <c r="BF3226" i="10"/>
  <c r="BG3226" i="10"/>
  <c r="BH3226" i="10"/>
  <c r="BI3226" i="10"/>
  <c r="BJ3226" i="10"/>
  <c r="BK3226" i="10"/>
  <c r="BM3226" i="10"/>
  <c r="AV2329" i="10"/>
  <c r="AW2329" i="10"/>
  <c r="AX2329" i="10"/>
  <c r="BC2329" i="10"/>
  <c r="BD2329" i="10"/>
  <c r="BE2329" i="10"/>
  <c r="BF2329" i="10"/>
  <c r="BG2329" i="10"/>
  <c r="BH2329" i="10"/>
  <c r="BI2329" i="10"/>
  <c r="BJ2329" i="10"/>
  <c r="BK2329" i="10"/>
  <c r="BM2329" i="10"/>
  <c r="AV2789" i="10"/>
  <c r="AW2789" i="10"/>
  <c r="AX2789" i="10"/>
  <c r="BC2789" i="10"/>
  <c r="BD2789" i="10"/>
  <c r="BE2789" i="10"/>
  <c r="BF2789" i="10"/>
  <c r="BG2789" i="10"/>
  <c r="BH2789" i="10"/>
  <c r="BI2789" i="10"/>
  <c r="BJ2789" i="10"/>
  <c r="BK2789" i="10"/>
  <c r="BM2789" i="10"/>
  <c r="AV3196" i="10"/>
  <c r="AW3196" i="10"/>
  <c r="AX3196" i="10"/>
  <c r="BC3196" i="10"/>
  <c r="BD3196" i="10"/>
  <c r="BE3196" i="10"/>
  <c r="BF3196" i="10"/>
  <c r="BG3196" i="10"/>
  <c r="BH3196" i="10"/>
  <c r="BI3196" i="10"/>
  <c r="BJ3196" i="10"/>
  <c r="BK3196" i="10"/>
  <c r="BM3196" i="10"/>
  <c r="AV3300" i="10"/>
  <c r="AW3300" i="10"/>
  <c r="AX3300" i="10"/>
  <c r="BC3300" i="10"/>
  <c r="BD3300" i="10"/>
  <c r="BE3300" i="10"/>
  <c r="BF3300" i="10"/>
  <c r="BG3300" i="10"/>
  <c r="BH3300" i="10"/>
  <c r="BI3300" i="10"/>
  <c r="BJ3300" i="10"/>
  <c r="BK3300" i="10"/>
  <c r="BM3300" i="10"/>
  <c r="AV2494" i="10"/>
  <c r="AW2494" i="10"/>
  <c r="AX2494" i="10"/>
  <c r="BC2494" i="10"/>
  <c r="BD2494" i="10"/>
  <c r="BE2494" i="10"/>
  <c r="BF2494" i="10"/>
  <c r="BG2494" i="10"/>
  <c r="BH2494" i="10"/>
  <c r="BI2494" i="10"/>
  <c r="BJ2494" i="10"/>
  <c r="BK2494" i="10"/>
  <c r="BM2494" i="10"/>
  <c r="AV2985" i="10"/>
  <c r="AW2985" i="10"/>
  <c r="AX2985" i="10"/>
  <c r="BC2985" i="10"/>
  <c r="BD2985" i="10"/>
  <c r="BE2985" i="10"/>
  <c r="BF2985" i="10"/>
  <c r="BG2985" i="10"/>
  <c r="BH2985" i="10"/>
  <c r="BI2985" i="10"/>
  <c r="BJ2985" i="10"/>
  <c r="BK2985" i="10"/>
  <c r="BM2985" i="10"/>
  <c r="AV3095" i="10"/>
  <c r="AW3095" i="10"/>
  <c r="AX3095" i="10"/>
  <c r="BC3095" i="10"/>
  <c r="BD3095" i="10"/>
  <c r="BE3095" i="10"/>
  <c r="BF3095" i="10"/>
  <c r="BG3095" i="10"/>
  <c r="BH3095" i="10"/>
  <c r="BI3095" i="10"/>
  <c r="BJ3095" i="10"/>
  <c r="BK3095" i="10"/>
  <c r="BM3095" i="10"/>
  <c r="AV2016" i="10"/>
  <c r="AW2016" i="10"/>
  <c r="AX2016" i="10"/>
  <c r="BC2016" i="10"/>
  <c r="BD2016" i="10"/>
  <c r="BE2016" i="10"/>
  <c r="BF2016" i="10"/>
  <c r="BG2016" i="10"/>
  <c r="BH2016" i="10"/>
  <c r="BI2016" i="10"/>
  <c r="BJ2016" i="10"/>
  <c r="BK2016" i="10"/>
  <c r="BM2016" i="10"/>
  <c r="AV2351" i="10"/>
  <c r="AW2351" i="10"/>
  <c r="AX2351" i="10"/>
  <c r="BC2351" i="10"/>
  <c r="BD2351" i="10"/>
  <c r="BE2351" i="10"/>
  <c r="BF2351" i="10"/>
  <c r="BG2351" i="10"/>
  <c r="BH2351" i="10"/>
  <c r="BI2351" i="10"/>
  <c r="BJ2351" i="10"/>
  <c r="BK2351" i="10"/>
  <c r="BM2351" i="10"/>
  <c r="AV2382" i="10"/>
  <c r="AW2382" i="10"/>
  <c r="AX2382" i="10"/>
  <c r="BC2382" i="10"/>
  <c r="BD2382" i="10"/>
  <c r="BE2382" i="10"/>
  <c r="BF2382" i="10"/>
  <c r="BG2382" i="10"/>
  <c r="BH2382" i="10"/>
  <c r="BI2382" i="10"/>
  <c r="BJ2382" i="10"/>
  <c r="BK2382" i="10"/>
  <c r="BM2382" i="10"/>
  <c r="AV2931" i="10"/>
  <c r="AW2931" i="10"/>
  <c r="AX2931" i="10"/>
  <c r="BC2931" i="10"/>
  <c r="BD2931" i="10"/>
  <c r="BE2931" i="10"/>
  <c r="BF2931" i="10"/>
  <c r="BG2931" i="10"/>
  <c r="BH2931" i="10"/>
  <c r="BI2931" i="10"/>
  <c r="BJ2931" i="10"/>
  <c r="BK2931" i="10"/>
  <c r="BM2931" i="10"/>
  <c r="AV3414" i="10"/>
  <c r="AW3414" i="10"/>
  <c r="AX3414" i="10"/>
  <c r="BC3414" i="10"/>
  <c r="BD3414" i="10"/>
  <c r="BE3414" i="10"/>
  <c r="BF3414" i="10"/>
  <c r="BG3414" i="10"/>
  <c r="BH3414" i="10"/>
  <c r="BI3414" i="10"/>
  <c r="BJ3414" i="10"/>
  <c r="BK3414" i="10"/>
  <c r="BM3414" i="10"/>
  <c r="AV2545" i="10"/>
  <c r="AW2545" i="10"/>
  <c r="AX2545" i="10"/>
  <c r="BC2545" i="10"/>
  <c r="BD2545" i="10"/>
  <c r="BE2545" i="10"/>
  <c r="BF2545" i="10"/>
  <c r="BG2545" i="10"/>
  <c r="BH2545" i="10"/>
  <c r="BI2545" i="10"/>
  <c r="BJ2545" i="10"/>
  <c r="BK2545" i="10"/>
  <c r="BM2545" i="10"/>
  <c r="AV3242" i="10"/>
  <c r="AW3242" i="10"/>
  <c r="AX3242" i="10"/>
  <c r="BC3242" i="10"/>
  <c r="BD3242" i="10"/>
  <c r="BE3242" i="10"/>
  <c r="BF3242" i="10"/>
  <c r="BG3242" i="10"/>
  <c r="BH3242" i="10"/>
  <c r="BI3242" i="10"/>
  <c r="BJ3242" i="10"/>
  <c r="BK3242" i="10"/>
  <c r="BM3242" i="10"/>
  <c r="AV3812" i="10"/>
  <c r="AW3812" i="10"/>
  <c r="AX3812" i="10"/>
  <c r="BC3812" i="10"/>
  <c r="BD3812" i="10"/>
  <c r="BE3812" i="10"/>
  <c r="BF3812" i="10"/>
  <c r="BG3812" i="10"/>
  <c r="BH3812" i="10"/>
  <c r="BI3812" i="10"/>
  <c r="BJ3812" i="10"/>
  <c r="BK3812" i="10"/>
  <c r="BM3812" i="10"/>
  <c r="AV3500" i="10"/>
  <c r="AW3500" i="10"/>
  <c r="AX3500" i="10"/>
  <c r="BC3500" i="10"/>
  <c r="BD3500" i="10"/>
  <c r="BE3500" i="10"/>
  <c r="BF3500" i="10"/>
  <c r="BG3500" i="10"/>
  <c r="BH3500" i="10"/>
  <c r="BI3500" i="10"/>
  <c r="BJ3500" i="10"/>
  <c r="BK3500" i="10"/>
  <c r="BM3500" i="10"/>
  <c r="AV3685" i="10"/>
  <c r="AW3685" i="10"/>
  <c r="AX3685" i="10"/>
  <c r="BC3685" i="10"/>
  <c r="BD3685" i="10"/>
  <c r="BE3685" i="10"/>
  <c r="BF3685" i="10"/>
  <c r="BG3685" i="10"/>
  <c r="BH3685" i="10"/>
  <c r="BI3685" i="10"/>
  <c r="BJ3685" i="10"/>
  <c r="BK3685" i="10"/>
  <c r="BM3685" i="10"/>
  <c r="AV3683" i="10"/>
  <c r="AW3683" i="10"/>
  <c r="AX3683" i="10"/>
  <c r="BC3683" i="10"/>
  <c r="BD3683" i="10"/>
  <c r="BE3683" i="10"/>
  <c r="BF3683" i="10"/>
  <c r="BG3683" i="10"/>
  <c r="BH3683" i="10"/>
  <c r="BI3683" i="10"/>
  <c r="BJ3683" i="10"/>
  <c r="BK3683" i="10"/>
  <c r="BM3683" i="10"/>
  <c r="AV2890" i="10"/>
  <c r="AW2890" i="10"/>
  <c r="AX2890" i="10"/>
  <c r="BC2890" i="10"/>
  <c r="BD2890" i="10"/>
  <c r="BE2890" i="10"/>
  <c r="BF2890" i="10"/>
  <c r="BG2890" i="10"/>
  <c r="BH2890" i="10"/>
  <c r="BI2890" i="10"/>
  <c r="BJ2890" i="10"/>
  <c r="BK2890" i="10"/>
  <c r="BM2890" i="10"/>
  <c r="AV3344" i="10"/>
  <c r="AW3344" i="10"/>
  <c r="AX3344" i="10"/>
  <c r="BC3344" i="10"/>
  <c r="BD3344" i="10"/>
  <c r="BE3344" i="10"/>
  <c r="BF3344" i="10"/>
  <c r="BG3344" i="10"/>
  <c r="BH3344" i="10"/>
  <c r="BI3344" i="10"/>
  <c r="BJ3344" i="10"/>
  <c r="BK3344" i="10"/>
  <c r="BM3344" i="10"/>
  <c r="AV3624" i="10"/>
  <c r="AW3624" i="10"/>
  <c r="AX3624" i="10"/>
  <c r="BC3624" i="10"/>
  <c r="BD3624" i="10"/>
  <c r="BE3624" i="10"/>
  <c r="BF3624" i="10"/>
  <c r="BG3624" i="10"/>
  <c r="BH3624" i="10"/>
  <c r="BI3624" i="10"/>
  <c r="BJ3624" i="10"/>
  <c r="BK3624" i="10"/>
  <c r="BM3624" i="10"/>
  <c r="AV3539" i="10"/>
  <c r="AW3539" i="10"/>
  <c r="AX3539" i="10"/>
  <c r="BC3539" i="10"/>
  <c r="BD3539" i="10"/>
  <c r="BE3539" i="10"/>
  <c r="BF3539" i="10"/>
  <c r="BG3539" i="10"/>
  <c r="BH3539" i="10"/>
  <c r="BI3539" i="10"/>
  <c r="BJ3539" i="10"/>
  <c r="BK3539" i="10"/>
  <c r="BM3539" i="10"/>
  <c r="AV3247" i="10"/>
  <c r="AW3247" i="10"/>
  <c r="AX3247" i="10"/>
  <c r="BC3247" i="10"/>
  <c r="BD3247" i="10"/>
  <c r="BE3247" i="10"/>
  <c r="BF3247" i="10"/>
  <c r="BG3247" i="10"/>
  <c r="BH3247" i="10"/>
  <c r="BI3247" i="10"/>
  <c r="BJ3247" i="10"/>
  <c r="BK3247" i="10"/>
  <c r="BM3247" i="10"/>
  <c r="AV3391" i="10"/>
  <c r="AW3391" i="10"/>
  <c r="AX3391" i="10"/>
  <c r="BC3391" i="10"/>
  <c r="BD3391" i="10"/>
  <c r="BE3391" i="10"/>
  <c r="BF3391" i="10"/>
  <c r="BG3391" i="10"/>
  <c r="BH3391" i="10"/>
  <c r="BI3391" i="10"/>
  <c r="BJ3391" i="10"/>
  <c r="BK3391" i="10"/>
  <c r="BM3391" i="10"/>
  <c r="AV3808" i="10"/>
  <c r="AW3808" i="10"/>
  <c r="AX3808" i="10"/>
  <c r="BC3808" i="10"/>
  <c r="BD3808" i="10"/>
  <c r="BE3808" i="10"/>
  <c r="BF3808" i="10"/>
  <c r="BG3808" i="10"/>
  <c r="BH3808" i="10"/>
  <c r="BI3808" i="10"/>
  <c r="BJ3808" i="10"/>
  <c r="BK3808" i="10"/>
  <c r="BM3808" i="10"/>
  <c r="AV3627" i="10"/>
  <c r="AW3627" i="10"/>
  <c r="AX3627" i="10"/>
  <c r="BC3627" i="10"/>
  <c r="BD3627" i="10"/>
  <c r="BE3627" i="10"/>
  <c r="BF3627" i="10"/>
  <c r="BG3627" i="10"/>
  <c r="BH3627" i="10"/>
  <c r="BI3627" i="10"/>
  <c r="BJ3627" i="10"/>
  <c r="BK3627" i="10"/>
  <c r="BM3627" i="10"/>
  <c r="AV2658" i="10"/>
  <c r="AW2658" i="10"/>
  <c r="AX2658" i="10"/>
  <c r="BC2658" i="10"/>
  <c r="BD2658" i="10"/>
  <c r="BE2658" i="10"/>
  <c r="BF2658" i="10"/>
  <c r="BG2658" i="10"/>
  <c r="BH2658" i="10"/>
  <c r="BI2658" i="10"/>
  <c r="BJ2658" i="10"/>
  <c r="BK2658" i="10"/>
  <c r="BM2658" i="10"/>
  <c r="AV2945" i="10"/>
  <c r="AW2945" i="10"/>
  <c r="AX2945" i="10"/>
  <c r="BC2945" i="10"/>
  <c r="BD2945" i="10"/>
  <c r="BE2945" i="10"/>
  <c r="BF2945" i="10"/>
  <c r="BG2945" i="10"/>
  <c r="BH2945" i="10"/>
  <c r="BI2945" i="10"/>
  <c r="BJ2945" i="10"/>
  <c r="BK2945" i="10"/>
  <c r="BM2945" i="10"/>
  <c r="AV3528" i="10"/>
  <c r="AW3528" i="10"/>
  <c r="AX3528" i="10"/>
  <c r="BC3528" i="10"/>
  <c r="BD3528" i="10"/>
  <c r="BE3528" i="10"/>
  <c r="BF3528" i="10"/>
  <c r="BG3528" i="10"/>
  <c r="BH3528" i="10"/>
  <c r="BI3528" i="10"/>
  <c r="BJ3528" i="10"/>
  <c r="BK3528" i="10"/>
  <c r="BM3528" i="10"/>
  <c r="AV2401" i="10"/>
  <c r="AW2401" i="10"/>
  <c r="AX2401" i="10"/>
  <c r="BC2401" i="10"/>
  <c r="BD2401" i="10"/>
  <c r="BE2401" i="10"/>
  <c r="BF2401" i="10"/>
  <c r="BG2401" i="10"/>
  <c r="BH2401" i="10"/>
  <c r="BI2401" i="10"/>
  <c r="BJ2401" i="10"/>
  <c r="BK2401" i="10"/>
  <c r="BM2401" i="10"/>
  <c r="AV2157" i="10"/>
  <c r="AW2157" i="10"/>
  <c r="AX2157" i="10"/>
  <c r="BC2157" i="10"/>
  <c r="BD2157" i="10"/>
  <c r="BE2157" i="10"/>
  <c r="BF2157" i="10"/>
  <c r="BG2157" i="10"/>
  <c r="BH2157" i="10"/>
  <c r="BI2157" i="10"/>
  <c r="BJ2157" i="10"/>
  <c r="BK2157" i="10"/>
  <c r="BM2157" i="10"/>
  <c r="AV2261" i="10"/>
  <c r="AW2261" i="10"/>
  <c r="AX2261" i="10"/>
  <c r="BC2261" i="10"/>
  <c r="BD2261" i="10"/>
  <c r="BE2261" i="10"/>
  <c r="BF2261" i="10"/>
  <c r="BG2261" i="10"/>
  <c r="BH2261" i="10"/>
  <c r="BI2261" i="10"/>
  <c r="BJ2261" i="10"/>
  <c r="BK2261" i="10"/>
  <c r="BM2261" i="10"/>
  <c r="AV2095" i="10"/>
  <c r="AW2095" i="10"/>
  <c r="AX2095" i="10"/>
  <c r="BC2095" i="10"/>
  <c r="BD2095" i="10"/>
  <c r="BE2095" i="10"/>
  <c r="BF2095" i="10"/>
  <c r="BG2095" i="10"/>
  <c r="BH2095" i="10"/>
  <c r="BI2095" i="10"/>
  <c r="BJ2095" i="10"/>
  <c r="BK2095" i="10"/>
  <c r="BM2095" i="10"/>
  <c r="AV3104" i="10"/>
  <c r="AW3104" i="10"/>
  <c r="AX3104" i="10"/>
  <c r="BC3104" i="10"/>
  <c r="BD3104" i="10"/>
  <c r="BE3104" i="10"/>
  <c r="BF3104" i="10"/>
  <c r="BG3104" i="10"/>
  <c r="BH3104" i="10"/>
  <c r="BI3104" i="10"/>
  <c r="BJ3104" i="10"/>
  <c r="BK3104" i="10"/>
  <c r="BM3104" i="10"/>
  <c r="AV2232" i="10"/>
  <c r="AW2232" i="10"/>
  <c r="AX2232" i="10"/>
  <c r="BC2232" i="10"/>
  <c r="BD2232" i="10"/>
  <c r="BE2232" i="10"/>
  <c r="BF2232" i="10"/>
  <c r="BG2232" i="10"/>
  <c r="BH2232" i="10"/>
  <c r="BI2232" i="10"/>
  <c r="BJ2232" i="10"/>
  <c r="BK2232" i="10"/>
  <c r="BM2232" i="10"/>
  <c r="AV2209" i="10"/>
  <c r="AW2209" i="10"/>
  <c r="AX2209" i="10"/>
  <c r="BC2209" i="10"/>
  <c r="BD2209" i="10"/>
  <c r="BE2209" i="10"/>
  <c r="BF2209" i="10"/>
  <c r="BG2209" i="10"/>
  <c r="BH2209" i="10"/>
  <c r="BI2209" i="10"/>
  <c r="BJ2209" i="10"/>
  <c r="BK2209" i="10"/>
  <c r="BM2209" i="10"/>
  <c r="AV2008" i="10"/>
  <c r="AW2008" i="10"/>
  <c r="AX2008" i="10"/>
  <c r="BC2008" i="10"/>
  <c r="BD2008" i="10"/>
  <c r="BE2008" i="10"/>
  <c r="BF2008" i="10"/>
  <c r="BG2008" i="10"/>
  <c r="BH2008" i="10"/>
  <c r="BI2008" i="10"/>
  <c r="BJ2008" i="10"/>
  <c r="BK2008" i="10"/>
  <c r="BM2008" i="10"/>
  <c r="AV3323" i="10"/>
  <c r="AW3323" i="10"/>
  <c r="AX3323" i="10"/>
  <c r="BC3323" i="10"/>
  <c r="BD3323" i="10"/>
  <c r="BE3323" i="10"/>
  <c r="BF3323" i="10"/>
  <c r="BG3323" i="10"/>
  <c r="BH3323" i="10"/>
  <c r="BI3323" i="10"/>
  <c r="BJ3323" i="10"/>
  <c r="BK3323" i="10"/>
  <c r="BM3323" i="10"/>
  <c r="AV2511" i="10"/>
  <c r="AW2511" i="10"/>
  <c r="AX2511" i="10"/>
  <c r="BC2511" i="10"/>
  <c r="BD2511" i="10"/>
  <c r="BE2511" i="10"/>
  <c r="BF2511" i="10"/>
  <c r="BG2511" i="10"/>
  <c r="BH2511" i="10"/>
  <c r="BI2511" i="10"/>
  <c r="BJ2511" i="10"/>
  <c r="BK2511" i="10"/>
  <c r="BM2511" i="10"/>
  <c r="AV3099" i="10"/>
  <c r="AW3099" i="10"/>
  <c r="AX3099" i="10"/>
  <c r="BC3099" i="10"/>
  <c r="BD3099" i="10"/>
  <c r="BE3099" i="10"/>
  <c r="BF3099" i="10"/>
  <c r="BG3099" i="10"/>
  <c r="BH3099" i="10"/>
  <c r="BI3099" i="10"/>
  <c r="BJ3099" i="10"/>
  <c r="BK3099" i="10"/>
  <c r="BM3099" i="10"/>
  <c r="AV3411" i="10"/>
  <c r="AW3411" i="10"/>
  <c r="AX3411" i="10"/>
  <c r="BC3411" i="10"/>
  <c r="BD3411" i="10"/>
  <c r="BE3411" i="10"/>
  <c r="BF3411" i="10"/>
  <c r="BG3411" i="10"/>
  <c r="BH3411" i="10"/>
  <c r="BI3411" i="10"/>
  <c r="BJ3411" i="10"/>
  <c r="BK3411" i="10"/>
  <c r="BM3411" i="10"/>
  <c r="AV2437" i="10"/>
  <c r="AW2437" i="10"/>
  <c r="AX2437" i="10"/>
  <c r="BC2437" i="10"/>
  <c r="BD2437" i="10"/>
  <c r="BE2437" i="10"/>
  <c r="BF2437" i="10"/>
  <c r="BG2437" i="10"/>
  <c r="BH2437" i="10"/>
  <c r="BI2437" i="10"/>
  <c r="BJ2437" i="10"/>
  <c r="BK2437" i="10"/>
  <c r="BM2437" i="10"/>
  <c r="AV2476" i="10"/>
  <c r="AW2476" i="10"/>
  <c r="AX2476" i="10"/>
  <c r="BC2476" i="10"/>
  <c r="BD2476" i="10"/>
  <c r="BE2476" i="10"/>
  <c r="BF2476" i="10"/>
  <c r="BG2476" i="10"/>
  <c r="BH2476" i="10"/>
  <c r="BI2476" i="10"/>
  <c r="BJ2476" i="10"/>
  <c r="BK2476" i="10"/>
  <c r="BM2476" i="10"/>
  <c r="AV2191" i="10"/>
  <c r="AW2191" i="10"/>
  <c r="AX2191" i="10"/>
  <c r="BC2191" i="10"/>
  <c r="BD2191" i="10"/>
  <c r="BE2191" i="10"/>
  <c r="BF2191" i="10"/>
  <c r="BG2191" i="10"/>
  <c r="BH2191" i="10"/>
  <c r="BI2191" i="10"/>
  <c r="BJ2191" i="10"/>
  <c r="BK2191" i="10"/>
  <c r="BM2191" i="10"/>
  <c r="AV3767" i="10"/>
  <c r="AW3767" i="10"/>
  <c r="AX3767" i="10"/>
  <c r="BC3767" i="10"/>
  <c r="BD3767" i="10"/>
  <c r="BE3767" i="10"/>
  <c r="BF3767" i="10"/>
  <c r="BG3767" i="10"/>
  <c r="BH3767" i="10"/>
  <c r="BI3767" i="10"/>
  <c r="BJ3767" i="10"/>
  <c r="BK3767" i="10"/>
  <c r="BM3767" i="10"/>
  <c r="AV3156" i="10"/>
  <c r="AW3156" i="10"/>
  <c r="AX3156" i="10"/>
  <c r="BC3156" i="10"/>
  <c r="BD3156" i="10"/>
  <c r="BE3156" i="10"/>
  <c r="BF3156" i="10"/>
  <c r="BG3156" i="10"/>
  <c r="BH3156" i="10"/>
  <c r="BI3156" i="10"/>
  <c r="BJ3156" i="10"/>
  <c r="BK3156" i="10"/>
  <c r="BM3156" i="10"/>
  <c r="AV2055" i="10"/>
  <c r="AW2055" i="10"/>
  <c r="AX2055" i="10"/>
  <c r="BC2055" i="10"/>
  <c r="BD2055" i="10"/>
  <c r="BE2055" i="10"/>
  <c r="BF2055" i="10"/>
  <c r="BG2055" i="10"/>
  <c r="BH2055" i="10"/>
  <c r="BI2055" i="10"/>
  <c r="BJ2055" i="10"/>
  <c r="BK2055" i="10"/>
  <c r="BM2055" i="10"/>
  <c r="AV2709" i="10"/>
  <c r="AW2709" i="10"/>
  <c r="AX2709" i="10"/>
  <c r="BC2709" i="10"/>
  <c r="BD2709" i="10"/>
  <c r="BE2709" i="10"/>
  <c r="BF2709" i="10"/>
  <c r="BG2709" i="10"/>
  <c r="BH2709" i="10"/>
  <c r="BI2709" i="10"/>
  <c r="BJ2709" i="10"/>
  <c r="BK2709" i="10"/>
  <c r="BM2709" i="10"/>
  <c r="AV1997" i="10"/>
  <c r="AW1997" i="10"/>
  <c r="AX1997" i="10"/>
  <c r="BC1997" i="10"/>
  <c r="BD1997" i="10"/>
  <c r="BE1997" i="10"/>
  <c r="BF1997" i="10"/>
  <c r="BG1997" i="10"/>
  <c r="BH1997" i="10"/>
  <c r="BI1997" i="10"/>
  <c r="BJ1997" i="10"/>
  <c r="BK1997" i="10"/>
  <c r="BM1997" i="10"/>
  <c r="AV3773" i="10"/>
  <c r="AW3773" i="10"/>
  <c r="AX3773" i="10"/>
  <c r="BC3773" i="10"/>
  <c r="BD3773" i="10"/>
  <c r="BE3773" i="10"/>
  <c r="BF3773" i="10"/>
  <c r="BG3773" i="10"/>
  <c r="BH3773" i="10"/>
  <c r="BI3773" i="10"/>
  <c r="BJ3773" i="10"/>
  <c r="BK3773" i="10"/>
  <c r="BM3773" i="10"/>
  <c r="AV2828" i="10"/>
  <c r="AW2828" i="10"/>
  <c r="AX2828" i="10"/>
  <c r="BC2828" i="10"/>
  <c r="BD2828" i="10"/>
  <c r="BE2828" i="10"/>
  <c r="BF2828" i="10"/>
  <c r="BG2828" i="10"/>
  <c r="BH2828" i="10"/>
  <c r="BI2828" i="10"/>
  <c r="BJ2828" i="10"/>
  <c r="BK2828" i="10"/>
  <c r="BM2828" i="10"/>
  <c r="AV3239" i="10"/>
  <c r="AW3239" i="10"/>
  <c r="AX3239" i="10"/>
  <c r="BC3239" i="10"/>
  <c r="BD3239" i="10"/>
  <c r="BE3239" i="10"/>
  <c r="BF3239" i="10"/>
  <c r="BG3239" i="10"/>
  <c r="BH3239" i="10"/>
  <c r="BI3239" i="10"/>
  <c r="BJ3239" i="10"/>
  <c r="BK3239" i="10"/>
  <c r="BM3239" i="10"/>
  <c r="AV3368" i="10"/>
  <c r="AW3368" i="10"/>
  <c r="AX3368" i="10"/>
  <c r="BC3368" i="10"/>
  <c r="BD3368" i="10"/>
  <c r="BE3368" i="10"/>
  <c r="BF3368" i="10"/>
  <c r="BG3368" i="10"/>
  <c r="BH3368" i="10"/>
  <c r="BI3368" i="10"/>
  <c r="BJ3368" i="10"/>
  <c r="BK3368" i="10"/>
  <c r="BM3368" i="10"/>
  <c r="AV3134" i="10"/>
  <c r="AW3134" i="10"/>
  <c r="AX3134" i="10"/>
  <c r="BC3134" i="10"/>
  <c r="BD3134" i="10"/>
  <c r="BE3134" i="10"/>
  <c r="BF3134" i="10"/>
  <c r="BG3134" i="10"/>
  <c r="BH3134" i="10"/>
  <c r="BI3134" i="10"/>
  <c r="BJ3134" i="10"/>
  <c r="BK3134" i="10"/>
  <c r="BM3134" i="10"/>
  <c r="AV2079" i="10"/>
  <c r="AW2079" i="10"/>
  <c r="AX2079" i="10"/>
  <c r="BC2079" i="10"/>
  <c r="BD2079" i="10"/>
  <c r="BE2079" i="10"/>
  <c r="BF2079" i="10"/>
  <c r="BG2079" i="10"/>
  <c r="BH2079" i="10"/>
  <c r="BI2079" i="10"/>
  <c r="BJ2079" i="10"/>
  <c r="BK2079" i="10"/>
  <c r="BM2079" i="10"/>
  <c r="AV2415" i="10"/>
  <c r="AW2415" i="10"/>
  <c r="AX2415" i="10"/>
  <c r="BC2415" i="10"/>
  <c r="BD2415" i="10"/>
  <c r="BE2415" i="10"/>
  <c r="BF2415" i="10"/>
  <c r="BG2415" i="10"/>
  <c r="BH2415" i="10"/>
  <c r="BI2415" i="10"/>
  <c r="BJ2415" i="10"/>
  <c r="BK2415" i="10"/>
  <c r="BM2415" i="10"/>
  <c r="AV3807" i="10"/>
  <c r="AW3807" i="10"/>
  <c r="AX3807" i="10"/>
  <c r="BC3807" i="10"/>
  <c r="BD3807" i="10"/>
  <c r="BE3807" i="10"/>
  <c r="BF3807" i="10"/>
  <c r="BG3807" i="10"/>
  <c r="BH3807" i="10"/>
  <c r="BI3807" i="10"/>
  <c r="BJ3807" i="10"/>
  <c r="BK3807" i="10"/>
  <c r="BM3807" i="10"/>
  <c r="AV3628" i="10"/>
  <c r="AW3628" i="10"/>
  <c r="AX3628" i="10"/>
  <c r="BC3628" i="10"/>
  <c r="BD3628" i="10"/>
  <c r="BE3628" i="10"/>
  <c r="BF3628" i="10"/>
  <c r="BG3628" i="10"/>
  <c r="BH3628" i="10"/>
  <c r="BI3628" i="10"/>
  <c r="BJ3628" i="10"/>
  <c r="BK3628" i="10"/>
  <c r="BM3628" i="10"/>
  <c r="AV3284" i="10"/>
  <c r="AW3284" i="10"/>
  <c r="AX3284" i="10"/>
  <c r="BC3284" i="10"/>
  <c r="BD3284" i="10"/>
  <c r="BE3284" i="10"/>
  <c r="BF3284" i="10"/>
  <c r="BG3284" i="10"/>
  <c r="BH3284" i="10"/>
  <c r="BI3284" i="10"/>
  <c r="BJ3284" i="10"/>
  <c r="BK3284" i="10"/>
  <c r="BM3284" i="10"/>
  <c r="AV2992" i="10"/>
  <c r="AW2992" i="10"/>
  <c r="AX2992" i="10"/>
  <c r="BC2992" i="10"/>
  <c r="BD2992" i="10"/>
  <c r="BE2992" i="10"/>
  <c r="BF2992" i="10"/>
  <c r="BG2992" i="10"/>
  <c r="BH2992" i="10"/>
  <c r="BI2992" i="10"/>
  <c r="BJ2992" i="10"/>
  <c r="BK2992" i="10"/>
  <c r="BM2992" i="10"/>
  <c r="AV3525" i="10"/>
  <c r="AW3525" i="10"/>
  <c r="AX3525" i="10"/>
  <c r="BC3525" i="10"/>
  <c r="BD3525" i="10"/>
  <c r="BE3525" i="10"/>
  <c r="BF3525" i="10"/>
  <c r="BG3525" i="10"/>
  <c r="BH3525" i="10"/>
  <c r="BI3525" i="10"/>
  <c r="BJ3525" i="10"/>
  <c r="BK3525" i="10"/>
  <c r="BM3525" i="10"/>
  <c r="AV2004" i="10"/>
  <c r="AW2004" i="10"/>
  <c r="AX2004" i="10"/>
  <c r="BC2004" i="10"/>
  <c r="BD2004" i="10"/>
  <c r="BE2004" i="10"/>
  <c r="BF2004" i="10"/>
  <c r="BG2004" i="10"/>
  <c r="BH2004" i="10"/>
  <c r="BI2004" i="10"/>
  <c r="BJ2004" i="10"/>
  <c r="BK2004" i="10"/>
  <c r="BM2004" i="10"/>
  <c r="AV2927" i="10"/>
  <c r="AW2927" i="10"/>
  <c r="AX2927" i="10"/>
  <c r="BC2927" i="10"/>
  <c r="BD2927" i="10"/>
  <c r="BE2927" i="10"/>
  <c r="BF2927" i="10"/>
  <c r="BG2927" i="10"/>
  <c r="BH2927" i="10"/>
  <c r="BI2927" i="10"/>
  <c r="BJ2927" i="10"/>
  <c r="BK2927" i="10"/>
  <c r="BM2927" i="10"/>
  <c r="AV3690" i="10"/>
  <c r="AW3690" i="10"/>
  <c r="AX3690" i="10"/>
  <c r="BC3690" i="10"/>
  <c r="BD3690" i="10"/>
  <c r="BE3690" i="10"/>
  <c r="BF3690" i="10"/>
  <c r="BG3690" i="10"/>
  <c r="BH3690" i="10"/>
  <c r="BI3690" i="10"/>
  <c r="BJ3690" i="10"/>
  <c r="BK3690" i="10"/>
  <c r="BM3690" i="10"/>
  <c r="AV2118" i="10"/>
  <c r="AW2118" i="10"/>
  <c r="AX2118" i="10"/>
  <c r="BC2118" i="10"/>
  <c r="BD2118" i="10"/>
  <c r="BE2118" i="10"/>
  <c r="BF2118" i="10"/>
  <c r="BG2118" i="10"/>
  <c r="BH2118" i="10"/>
  <c r="BI2118" i="10"/>
  <c r="BJ2118" i="10"/>
  <c r="BK2118" i="10"/>
  <c r="BM2118" i="10"/>
  <c r="AV3780" i="10"/>
  <c r="AW3780" i="10"/>
  <c r="AX3780" i="10"/>
  <c r="BC3780" i="10"/>
  <c r="BD3780" i="10"/>
  <c r="BE3780" i="10"/>
  <c r="BF3780" i="10"/>
  <c r="BG3780" i="10"/>
  <c r="BH3780" i="10"/>
  <c r="BI3780" i="10"/>
  <c r="BJ3780" i="10"/>
  <c r="BK3780" i="10"/>
  <c r="BM3780" i="10"/>
  <c r="AV3737" i="10"/>
  <c r="AW3737" i="10"/>
  <c r="AX3737" i="10"/>
  <c r="BC3737" i="10"/>
  <c r="BD3737" i="10"/>
  <c r="BE3737" i="10"/>
  <c r="BF3737" i="10"/>
  <c r="BG3737" i="10"/>
  <c r="BH3737" i="10"/>
  <c r="BI3737" i="10"/>
  <c r="BJ3737" i="10"/>
  <c r="BK3737" i="10"/>
  <c r="BM3737" i="10"/>
  <c r="AV3123" i="10"/>
  <c r="AW3123" i="10"/>
  <c r="AX3123" i="10"/>
  <c r="BC3123" i="10"/>
  <c r="BD3123" i="10"/>
  <c r="BE3123" i="10"/>
  <c r="BF3123" i="10"/>
  <c r="BG3123" i="10"/>
  <c r="BH3123" i="10"/>
  <c r="BI3123" i="10"/>
  <c r="BJ3123" i="10"/>
  <c r="BK3123" i="10"/>
  <c r="BM3123" i="10"/>
  <c r="AV2200" i="10"/>
  <c r="AW2200" i="10"/>
  <c r="AX2200" i="10"/>
  <c r="BC2200" i="10"/>
  <c r="BD2200" i="10"/>
  <c r="BE2200" i="10"/>
  <c r="BF2200" i="10"/>
  <c r="BG2200" i="10"/>
  <c r="BH2200" i="10"/>
  <c r="BI2200" i="10"/>
  <c r="BJ2200" i="10"/>
  <c r="BK2200" i="10"/>
  <c r="BM2200" i="10"/>
  <c r="AV2577" i="10"/>
  <c r="AW2577" i="10"/>
  <c r="AX2577" i="10"/>
  <c r="BC2577" i="10"/>
  <c r="BD2577" i="10"/>
  <c r="BE2577" i="10"/>
  <c r="BF2577" i="10"/>
  <c r="BG2577" i="10"/>
  <c r="BH2577" i="10"/>
  <c r="BI2577" i="10"/>
  <c r="BJ2577" i="10"/>
  <c r="BK2577" i="10"/>
  <c r="BM2577" i="10"/>
  <c r="AV2305" i="10"/>
  <c r="AW2305" i="10"/>
  <c r="AX2305" i="10"/>
  <c r="BC2305" i="10"/>
  <c r="BD2305" i="10"/>
  <c r="BE2305" i="10"/>
  <c r="BF2305" i="10"/>
  <c r="BG2305" i="10"/>
  <c r="BH2305" i="10"/>
  <c r="BI2305" i="10"/>
  <c r="BJ2305" i="10"/>
  <c r="BK2305" i="10"/>
  <c r="BM2305" i="10"/>
  <c r="AV3671" i="10"/>
  <c r="AW3671" i="10"/>
  <c r="AX3671" i="10"/>
  <c r="BC3671" i="10"/>
  <c r="BD3671" i="10"/>
  <c r="BE3671" i="10"/>
  <c r="BF3671" i="10"/>
  <c r="BG3671" i="10"/>
  <c r="BH3671" i="10"/>
  <c r="BI3671" i="10"/>
  <c r="BJ3671" i="10"/>
  <c r="BK3671" i="10"/>
  <c r="BM3671" i="10"/>
  <c r="AV3784" i="10"/>
  <c r="AW3784" i="10"/>
  <c r="AX3784" i="10"/>
  <c r="BC3784" i="10"/>
  <c r="BD3784" i="10"/>
  <c r="BE3784" i="10"/>
  <c r="BF3784" i="10"/>
  <c r="BG3784" i="10"/>
  <c r="BH3784" i="10"/>
  <c r="BI3784" i="10"/>
  <c r="BJ3784" i="10"/>
  <c r="BK3784" i="10"/>
  <c r="BM3784" i="10"/>
  <c r="AV3775" i="10"/>
  <c r="AW3775" i="10"/>
  <c r="AX3775" i="10"/>
  <c r="BC3775" i="10"/>
  <c r="BD3775" i="10"/>
  <c r="BE3775" i="10"/>
  <c r="BF3775" i="10"/>
  <c r="BG3775" i="10"/>
  <c r="BH3775" i="10"/>
  <c r="BI3775" i="10"/>
  <c r="BJ3775" i="10"/>
  <c r="BK3775" i="10"/>
  <c r="BM3775" i="10"/>
  <c r="AV2166" i="10"/>
  <c r="AW2166" i="10"/>
  <c r="AX2166" i="10"/>
  <c r="BC2166" i="10"/>
  <c r="BD2166" i="10"/>
  <c r="BE2166" i="10"/>
  <c r="BF2166" i="10"/>
  <c r="BG2166" i="10"/>
  <c r="BH2166" i="10"/>
  <c r="BI2166" i="10"/>
  <c r="BJ2166" i="10"/>
  <c r="BK2166" i="10"/>
  <c r="BM2166" i="10"/>
  <c r="AV2247" i="10"/>
  <c r="AW2247" i="10"/>
  <c r="AX2247" i="10"/>
  <c r="BC2247" i="10"/>
  <c r="BD2247" i="10"/>
  <c r="BE2247" i="10"/>
  <c r="BF2247" i="10"/>
  <c r="BG2247" i="10"/>
  <c r="BH2247" i="10"/>
  <c r="BI2247" i="10"/>
  <c r="BJ2247" i="10"/>
  <c r="BK2247" i="10"/>
  <c r="BM2247" i="10"/>
  <c r="AV2875" i="10"/>
  <c r="AW2875" i="10"/>
  <c r="AX2875" i="10"/>
  <c r="BC2875" i="10"/>
  <c r="BD2875" i="10"/>
  <c r="BE2875" i="10"/>
  <c r="BF2875" i="10"/>
  <c r="BG2875" i="10"/>
  <c r="BH2875" i="10"/>
  <c r="BI2875" i="10"/>
  <c r="BJ2875" i="10"/>
  <c r="BK2875" i="10"/>
  <c r="BM2875" i="10"/>
  <c r="AV2717" i="10"/>
  <c r="AW2717" i="10"/>
  <c r="AX2717" i="10"/>
  <c r="BC2717" i="10"/>
  <c r="BD2717" i="10"/>
  <c r="BE2717" i="10"/>
  <c r="BF2717" i="10"/>
  <c r="BG2717" i="10"/>
  <c r="BH2717" i="10"/>
  <c r="BI2717" i="10"/>
  <c r="BJ2717" i="10"/>
  <c r="BK2717" i="10"/>
  <c r="BM2717" i="10"/>
  <c r="AV2395" i="10"/>
  <c r="AW2395" i="10"/>
  <c r="AX2395" i="10"/>
  <c r="BC2395" i="10"/>
  <c r="BD2395" i="10"/>
  <c r="BE2395" i="10"/>
  <c r="BF2395" i="10"/>
  <c r="BG2395" i="10"/>
  <c r="BH2395" i="10"/>
  <c r="BI2395" i="10"/>
  <c r="BJ2395" i="10"/>
  <c r="BK2395" i="10"/>
  <c r="BM2395" i="10"/>
  <c r="AV3542" i="10"/>
  <c r="AW3542" i="10"/>
  <c r="AX3542" i="10"/>
  <c r="BC3542" i="10"/>
  <c r="BD3542" i="10"/>
  <c r="BE3542" i="10"/>
  <c r="BF3542" i="10"/>
  <c r="BG3542" i="10"/>
  <c r="BH3542" i="10"/>
  <c r="BI3542" i="10"/>
  <c r="BJ3542" i="10"/>
  <c r="BK3542" i="10"/>
  <c r="BM3542" i="10"/>
  <c r="AV2294" i="10"/>
  <c r="AW2294" i="10"/>
  <c r="AX2294" i="10"/>
  <c r="BC2294" i="10"/>
  <c r="BD2294" i="10"/>
  <c r="BE2294" i="10"/>
  <c r="BF2294" i="10"/>
  <c r="BG2294" i="10"/>
  <c r="BH2294" i="10"/>
  <c r="BI2294" i="10"/>
  <c r="BJ2294" i="10"/>
  <c r="BK2294" i="10"/>
  <c r="BM2294" i="10"/>
  <c r="AV2606" i="10"/>
  <c r="AW2606" i="10"/>
  <c r="AX2606" i="10"/>
  <c r="BC2606" i="10"/>
  <c r="BD2606" i="10"/>
  <c r="BE2606" i="10"/>
  <c r="BF2606" i="10"/>
  <c r="BG2606" i="10"/>
  <c r="BH2606" i="10"/>
  <c r="BI2606" i="10"/>
  <c r="BJ2606" i="10"/>
  <c r="BK2606" i="10"/>
  <c r="BM2606" i="10"/>
  <c r="AV2023" i="10"/>
  <c r="AW2023" i="10"/>
  <c r="AX2023" i="10"/>
  <c r="BC2023" i="10"/>
  <c r="BD2023" i="10"/>
  <c r="BE2023" i="10"/>
  <c r="BF2023" i="10"/>
  <c r="BG2023" i="10"/>
  <c r="BH2023" i="10"/>
  <c r="BI2023" i="10"/>
  <c r="BJ2023" i="10"/>
  <c r="BK2023" i="10"/>
  <c r="BM2023" i="10"/>
  <c r="AV3356" i="10"/>
  <c r="AW3356" i="10"/>
  <c r="AX3356" i="10"/>
  <c r="BC3356" i="10"/>
  <c r="BD3356" i="10"/>
  <c r="BE3356" i="10"/>
  <c r="BF3356" i="10"/>
  <c r="BG3356" i="10"/>
  <c r="BH3356" i="10"/>
  <c r="BI3356" i="10"/>
  <c r="BJ3356" i="10"/>
  <c r="BK3356" i="10"/>
  <c r="BM3356" i="10"/>
  <c r="AV3670" i="10"/>
  <c r="AW3670" i="10"/>
  <c r="AX3670" i="10"/>
  <c r="BC3670" i="10"/>
  <c r="BD3670" i="10"/>
  <c r="BE3670" i="10"/>
  <c r="BF3670" i="10"/>
  <c r="BG3670" i="10"/>
  <c r="BH3670" i="10"/>
  <c r="BI3670" i="10"/>
  <c r="BJ3670" i="10"/>
  <c r="BK3670" i="10"/>
  <c r="BM3670" i="10"/>
  <c r="AV2633" i="10"/>
  <c r="AW2633" i="10"/>
  <c r="AX2633" i="10"/>
  <c r="BC2633" i="10"/>
  <c r="BD2633" i="10"/>
  <c r="BE2633" i="10"/>
  <c r="BF2633" i="10"/>
  <c r="BG2633" i="10"/>
  <c r="BH2633" i="10"/>
  <c r="BI2633" i="10"/>
  <c r="BJ2633" i="10"/>
  <c r="BK2633" i="10"/>
  <c r="BM2633" i="10"/>
  <c r="AV2155" i="10"/>
  <c r="AW2155" i="10"/>
  <c r="AX2155" i="10"/>
  <c r="BC2155" i="10"/>
  <c r="BD2155" i="10"/>
  <c r="BE2155" i="10"/>
  <c r="BF2155" i="10"/>
  <c r="BG2155" i="10"/>
  <c r="BH2155" i="10"/>
  <c r="BI2155" i="10"/>
  <c r="BJ2155" i="10"/>
  <c r="BK2155" i="10"/>
  <c r="BM2155" i="10"/>
  <c r="AV2546" i="10"/>
  <c r="AW2546" i="10"/>
  <c r="AX2546" i="10"/>
  <c r="BC2546" i="10"/>
  <c r="BD2546" i="10"/>
  <c r="BE2546" i="10"/>
  <c r="BF2546" i="10"/>
  <c r="BG2546" i="10"/>
  <c r="BH2546" i="10"/>
  <c r="BI2546" i="10"/>
  <c r="BJ2546" i="10"/>
  <c r="BK2546" i="10"/>
  <c r="BM2546" i="10"/>
  <c r="AV3220" i="10"/>
  <c r="AW3220" i="10"/>
  <c r="AX3220" i="10"/>
  <c r="BC3220" i="10"/>
  <c r="BD3220" i="10"/>
  <c r="BE3220" i="10"/>
  <c r="BF3220" i="10"/>
  <c r="BG3220" i="10"/>
  <c r="BH3220" i="10"/>
  <c r="BI3220" i="10"/>
  <c r="BJ3220" i="10"/>
  <c r="BK3220" i="10"/>
  <c r="BM3220" i="10"/>
  <c r="AV2368" i="10"/>
  <c r="AW2368" i="10"/>
  <c r="AX2368" i="10"/>
  <c r="BC2368" i="10"/>
  <c r="BD2368" i="10"/>
  <c r="BE2368" i="10"/>
  <c r="BF2368" i="10"/>
  <c r="BG2368" i="10"/>
  <c r="BH2368" i="10"/>
  <c r="BI2368" i="10"/>
  <c r="BJ2368" i="10"/>
  <c r="BK2368" i="10"/>
  <c r="BM2368" i="10"/>
  <c r="AV3190" i="10"/>
  <c r="AW3190" i="10"/>
  <c r="AX3190" i="10"/>
  <c r="BC3190" i="10"/>
  <c r="BD3190" i="10"/>
  <c r="BE3190" i="10"/>
  <c r="BF3190" i="10"/>
  <c r="BG3190" i="10"/>
  <c r="BH3190" i="10"/>
  <c r="BI3190" i="10"/>
  <c r="BJ3190" i="10"/>
  <c r="BK3190" i="10"/>
  <c r="BM3190" i="10"/>
  <c r="AV2344" i="10"/>
  <c r="AW2344" i="10"/>
  <c r="AX2344" i="10"/>
  <c r="BC2344" i="10"/>
  <c r="BD2344" i="10"/>
  <c r="BE2344" i="10"/>
  <c r="BF2344" i="10"/>
  <c r="BG2344" i="10"/>
  <c r="BH2344" i="10"/>
  <c r="BI2344" i="10"/>
  <c r="BJ2344" i="10"/>
  <c r="BK2344" i="10"/>
  <c r="BM2344" i="10"/>
  <c r="AV2624" i="10"/>
  <c r="AW2624" i="10"/>
  <c r="AX2624" i="10"/>
  <c r="BC2624" i="10"/>
  <c r="BD2624" i="10"/>
  <c r="BE2624" i="10"/>
  <c r="BF2624" i="10"/>
  <c r="BG2624" i="10"/>
  <c r="BH2624" i="10"/>
  <c r="BI2624" i="10"/>
  <c r="BJ2624" i="10"/>
  <c r="BK2624" i="10"/>
  <c r="BM2624" i="10"/>
  <c r="AV3029" i="10"/>
  <c r="AW3029" i="10"/>
  <c r="AX3029" i="10"/>
  <c r="BC3029" i="10"/>
  <c r="BD3029" i="10"/>
  <c r="BE3029" i="10"/>
  <c r="BF3029" i="10"/>
  <c r="BG3029" i="10"/>
  <c r="BH3029" i="10"/>
  <c r="BI3029" i="10"/>
  <c r="BJ3029" i="10"/>
  <c r="BK3029" i="10"/>
  <c r="BM3029" i="10"/>
  <c r="AV3051" i="10"/>
  <c r="AW3051" i="10"/>
  <c r="AX3051" i="10"/>
  <c r="BC3051" i="10"/>
  <c r="BD3051" i="10"/>
  <c r="BE3051" i="10"/>
  <c r="BF3051" i="10"/>
  <c r="BG3051" i="10"/>
  <c r="BH3051" i="10"/>
  <c r="BI3051" i="10"/>
  <c r="BJ3051" i="10"/>
  <c r="BK3051" i="10"/>
  <c r="BM3051" i="10"/>
  <c r="AV2084" i="10"/>
  <c r="AW2084" i="10"/>
  <c r="AX2084" i="10"/>
  <c r="BC2084" i="10"/>
  <c r="BD2084" i="10"/>
  <c r="BE2084" i="10"/>
  <c r="BF2084" i="10"/>
  <c r="BG2084" i="10"/>
  <c r="BH2084" i="10"/>
  <c r="BI2084" i="10"/>
  <c r="BJ2084" i="10"/>
  <c r="BK2084" i="10"/>
  <c r="BM2084" i="10"/>
  <c r="AV3569" i="10"/>
  <c r="AW3569" i="10"/>
  <c r="AX3569" i="10"/>
  <c r="BC3569" i="10"/>
  <c r="BD3569" i="10"/>
  <c r="BE3569" i="10"/>
  <c r="BF3569" i="10"/>
  <c r="BG3569" i="10"/>
  <c r="BH3569" i="10"/>
  <c r="BI3569" i="10"/>
  <c r="BJ3569" i="10"/>
  <c r="BK3569" i="10"/>
  <c r="BM3569" i="10"/>
  <c r="AV2453" i="10"/>
  <c r="AW2453" i="10"/>
  <c r="AX2453" i="10"/>
  <c r="BC2453" i="10"/>
  <c r="BD2453" i="10"/>
  <c r="BE2453" i="10"/>
  <c r="BF2453" i="10"/>
  <c r="BG2453" i="10"/>
  <c r="BH2453" i="10"/>
  <c r="BI2453" i="10"/>
  <c r="BJ2453" i="10"/>
  <c r="BK2453" i="10"/>
  <c r="BM2453" i="10"/>
  <c r="AV2441" i="10"/>
  <c r="AW2441" i="10"/>
  <c r="AX2441" i="10"/>
  <c r="BC2441" i="10"/>
  <c r="BD2441" i="10"/>
  <c r="BE2441" i="10"/>
  <c r="BF2441" i="10"/>
  <c r="BG2441" i="10"/>
  <c r="BH2441" i="10"/>
  <c r="BI2441" i="10"/>
  <c r="BJ2441" i="10"/>
  <c r="BK2441" i="10"/>
  <c r="BM2441" i="10"/>
  <c r="AV2610" i="10"/>
  <c r="AW2610" i="10"/>
  <c r="AX2610" i="10"/>
  <c r="BC2610" i="10"/>
  <c r="BD2610" i="10"/>
  <c r="BE2610" i="10"/>
  <c r="BF2610" i="10"/>
  <c r="BG2610" i="10"/>
  <c r="BH2610" i="10"/>
  <c r="BI2610" i="10"/>
  <c r="BJ2610" i="10"/>
  <c r="BK2610" i="10"/>
  <c r="BM2610" i="10"/>
  <c r="AV3648" i="10"/>
  <c r="AW3648" i="10"/>
  <c r="AX3648" i="10"/>
  <c r="BC3648" i="10"/>
  <c r="BD3648" i="10"/>
  <c r="BE3648" i="10"/>
  <c r="BF3648" i="10"/>
  <c r="BG3648" i="10"/>
  <c r="BH3648" i="10"/>
  <c r="BI3648" i="10"/>
  <c r="BJ3648" i="10"/>
  <c r="BK3648" i="10"/>
  <c r="BM3648" i="10"/>
  <c r="AV1936" i="10"/>
  <c r="AW1936" i="10"/>
  <c r="AX1936" i="10"/>
  <c r="BC1936" i="10"/>
  <c r="BD1936" i="10"/>
  <c r="BE1936" i="10"/>
  <c r="BF1936" i="10"/>
  <c r="BG1936" i="10"/>
  <c r="BH1936" i="10"/>
  <c r="BI1936" i="10"/>
  <c r="BJ1936" i="10"/>
  <c r="BK1936" i="10"/>
  <c r="BM1936" i="10"/>
  <c r="AV2760" i="10"/>
  <c r="AW2760" i="10"/>
  <c r="AX2760" i="10"/>
  <c r="BC2760" i="10"/>
  <c r="BD2760" i="10"/>
  <c r="BE2760" i="10"/>
  <c r="BF2760" i="10"/>
  <c r="BG2760" i="10"/>
  <c r="BH2760" i="10"/>
  <c r="BI2760" i="10"/>
  <c r="BJ2760" i="10"/>
  <c r="BK2760" i="10"/>
  <c r="BM2760" i="10"/>
  <c r="AV2107" i="10"/>
  <c r="AW2107" i="10"/>
  <c r="AX2107" i="10"/>
  <c r="BC2107" i="10"/>
  <c r="BD2107" i="10"/>
  <c r="BE2107" i="10"/>
  <c r="BF2107" i="10"/>
  <c r="BG2107" i="10"/>
  <c r="BH2107" i="10"/>
  <c r="BI2107" i="10"/>
  <c r="BJ2107" i="10"/>
  <c r="BK2107" i="10"/>
  <c r="BM2107" i="10"/>
  <c r="AV2736" i="10"/>
  <c r="AW2736" i="10"/>
  <c r="AX2736" i="10"/>
  <c r="BC2736" i="10"/>
  <c r="BD2736" i="10"/>
  <c r="BE2736" i="10"/>
  <c r="BF2736" i="10"/>
  <c r="BG2736" i="10"/>
  <c r="BH2736" i="10"/>
  <c r="BI2736" i="10"/>
  <c r="BJ2736" i="10"/>
  <c r="BK2736" i="10"/>
  <c r="BM2736" i="10"/>
  <c r="AV3330" i="10"/>
  <c r="AW3330" i="10"/>
  <c r="AX3330" i="10"/>
  <c r="BC3330" i="10"/>
  <c r="BD3330" i="10"/>
  <c r="BE3330" i="10"/>
  <c r="BF3330" i="10"/>
  <c r="BG3330" i="10"/>
  <c r="BH3330" i="10"/>
  <c r="BI3330" i="10"/>
  <c r="BJ3330" i="10"/>
  <c r="BK3330" i="10"/>
  <c r="BM3330" i="10"/>
  <c r="AV2661" i="10"/>
  <c r="AW2661" i="10"/>
  <c r="AX2661" i="10"/>
  <c r="BC2661" i="10"/>
  <c r="BD2661" i="10"/>
  <c r="BE2661" i="10"/>
  <c r="BF2661" i="10"/>
  <c r="BG2661" i="10"/>
  <c r="BH2661" i="10"/>
  <c r="BI2661" i="10"/>
  <c r="BJ2661" i="10"/>
  <c r="BK2661" i="10"/>
  <c r="BM2661" i="10"/>
  <c r="AV3493" i="10"/>
  <c r="AW3493" i="10"/>
  <c r="AX3493" i="10"/>
  <c r="BC3493" i="10"/>
  <c r="BD3493" i="10"/>
  <c r="BE3493" i="10"/>
  <c r="BF3493" i="10"/>
  <c r="BG3493" i="10"/>
  <c r="BH3493" i="10"/>
  <c r="BI3493" i="10"/>
  <c r="BJ3493" i="10"/>
  <c r="BK3493" i="10"/>
  <c r="BM3493" i="10"/>
  <c r="AV3082" i="10"/>
  <c r="AW3082" i="10"/>
  <c r="AX3082" i="10"/>
  <c r="BC3082" i="10"/>
  <c r="BD3082" i="10"/>
  <c r="BE3082" i="10"/>
  <c r="BF3082" i="10"/>
  <c r="BG3082" i="10"/>
  <c r="BH3082" i="10"/>
  <c r="BI3082" i="10"/>
  <c r="BJ3082" i="10"/>
  <c r="BK3082" i="10"/>
  <c r="BM3082" i="10"/>
  <c r="AV2913" i="10"/>
  <c r="AW2913" i="10"/>
  <c r="AX2913" i="10"/>
  <c r="BC2913" i="10"/>
  <c r="BD2913" i="10"/>
  <c r="BE2913" i="10"/>
  <c r="BF2913" i="10"/>
  <c r="BG2913" i="10"/>
  <c r="BH2913" i="10"/>
  <c r="BI2913" i="10"/>
  <c r="BJ2913" i="10"/>
  <c r="BK2913" i="10"/>
  <c r="BM2913" i="10"/>
  <c r="AV2333" i="10"/>
  <c r="AW2333" i="10"/>
  <c r="AX2333" i="10"/>
  <c r="BC2333" i="10"/>
  <c r="BD2333" i="10"/>
  <c r="BE2333" i="10"/>
  <c r="BF2333" i="10"/>
  <c r="BG2333" i="10"/>
  <c r="BH2333" i="10"/>
  <c r="BI2333" i="10"/>
  <c r="BJ2333" i="10"/>
  <c r="BK2333" i="10"/>
  <c r="BM2333" i="10"/>
  <c r="AV2447" i="10"/>
  <c r="AW2447" i="10"/>
  <c r="AX2447" i="10"/>
  <c r="BC2447" i="10"/>
  <c r="BD2447" i="10"/>
  <c r="BE2447" i="10"/>
  <c r="BF2447" i="10"/>
  <c r="BG2447" i="10"/>
  <c r="BH2447" i="10"/>
  <c r="BI2447" i="10"/>
  <c r="BJ2447" i="10"/>
  <c r="BK2447" i="10"/>
  <c r="BM2447" i="10"/>
  <c r="AV2034" i="10"/>
  <c r="AW2034" i="10"/>
  <c r="AX2034" i="10"/>
  <c r="BC2034" i="10"/>
  <c r="BD2034" i="10"/>
  <c r="BE2034" i="10"/>
  <c r="BF2034" i="10"/>
  <c r="BG2034" i="10"/>
  <c r="BH2034" i="10"/>
  <c r="BI2034" i="10"/>
  <c r="BJ2034" i="10"/>
  <c r="BK2034" i="10"/>
  <c r="BM2034" i="10"/>
  <c r="AV2406" i="10"/>
  <c r="AW2406" i="10"/>
  <c r="AX2406" i="10"/>
  <c r="BC2406" i="10"/>
  <c r="BD2406" i="10"/>
  <c r="BE2406" i="10"/>
  <c r="BF2406" i="10"/>
  <c r="BG2406" i="10"/>
  <c r="BH2406" i="10"/>
  <c r="BI2406" i="10"/>
  <c r="BJ2406" i="10"/>
  <c r="BK2406" i="10"/>
  <c r="BM2406" i="10"/>
  <c r="AV3097" i="10"/>
  <c r="AW3097" i="10"/>
  <c r="AX3097" i="10"/>
  <c r="BC3097" i="10"/>
  <c r="BD3097" i="10"/>
  <c r="BE3097" i="10"/>
  <c r="BF3097" i="10"/>
  <c r="BG3097" i="10"/>
  <c r="BH3097" i="10"/>
  <c r="BI3097" i="10"/>
  <c r="BJ3097" i="10"/>
  <c r="BK3097" i="10"/>
  <c r="BM3097" i="10"/>
  <c r="AV3608" i="10"/>
  <c r="AW3608" i="10"/>
  <c r="AX3608" i="10"/>
  <c r="BC3608" i="10"/>
  <c r="BD3608" i="10"/>
  <c r="BE3608" i="10"/>
  <c r="BF3608" i="10"/>
  <c r="BG3608" i="10"/>
  <c r="BH3608" i="10"/>
  <c r="BI3608" i="10"/>
  <c r="BJ3608" i="10"/>
  <c r="BK3608" i="10"/>
  <c r="BM3608" i="10"/>
  <c r="AV2936" i="10"/>
  <c r="AW2936" i="10"/>
  <c r="AX2936" i="10"/>
  <c r="BC2936" i="10"/>
  <c r="BD2936" i="10"/>
  <c r="BE2936" i="10"/>
  <c r="BF2936" i="10"/>
  <c r="BG2936" i="10"/>
  <c r="BH2936" i="10"/>
  <c r="BI2936" i="10"/>
  <c r="BJ2936" i="10"/>
  <c r="BK2936" i="10"/>
  <c r="BM2936" i="10"/>
  <c r="AV3749" i="10"/>
  <c r="AW3749" i="10"/>
  <c r="AX3749" i="10"/>
  <c r="BC3749" i="10"/>
  <c r="BD3749" i="10"/>
  <c r="BE3749" i="10"/>
  <c r="BF3749" i="10"/>
  <c r="BG3749" i="10"/>
  <c r="BH3749" i="10"/>
  <c r="BI3749" i="10"/>
  <c r="BJ3749" i="10"/>
  <c r="BK3749" i="10"/>
  <c r="BM3749" i="10"/>
  <c r="AV2584" i="10"/>
  <c r="AW2584" i="10"/>
  <c r="AX2584" i="10"/>
  <c r="BC2584" i="10"/>
  <c r="BD2584" i="10"/>
  <c r="BE2584" i="10"/>
  <c r="BF2584" i="10"/>
  <c r="BG2584" i="10"/>
  <c r="BH2584" i="10"/>
  <c r="BI2584" i="10"/>
  <c r="BJ2584" i="10"/>
  <c r="BK2584" i="10"/>
  <c r="BM2584" i="10"/>
  <c r="AV1964" i="10"/>
  <c r="AW1964" i="10"/>
  <c r="AX1964" i="10"/>
  <c r="BC1964" i="10"/>
  <c r="BD1964" i="10"/>
  <c r="BE1964" i="10"/>
  <c r="BF1964" i="10"/>
  <c r="BG1964" i="10"/>
  <c r="BH1964" i="10"/>
  <c r="BI1964" i="10"/>
  <c r="BJ1964" i="10"/>
  <c r="BK1964" i="10"/>
  <c r="BM1964" i="10"/>
  <c r="AV2427" i="10"/>
  <c r="AW2427" i="10"/>
  <c r="AX2427" i="10"/>
  <c r="BC2427" i="10"/>
  <c r="BD2427" i="10"/>
  <c r="BE2427" i="10"/>
  <c r="BF2427" i="10"/>
  <c r="BG2427" i="10"/>
  <c r="BH2427" i="10"/>
  <c r="BI2427" i="10"/>
  <c r="BJ2427" i="10"/>
  <c r="BK2427" i="10"/>
  <c r="BM2427" i="10"/>
  <c r="AV3133" i="10"/>
  <c r="AW3133" i="10"/>
  <c r="AX3133" i="10"/>
  <c r="BC3133" i="10"/>
  <c r="BD3133" i="10"/>
  <c r="BE3133" i="10"/>
  <c r="BF3133" i="10"/>
  <c r="BG3133" i="10"/>
  <c r="BH3133" i="10"/>
  <c r="BI3133" i="10"/>
  <c r="BJ3133" i="10"/>
  <c r="BK3133" i="10"/>
  <c r="BM3133" i="10"/>
  <c r="AV2551" i="10"/>
  <c r="AW2551" i="10"/>
  <c r="AX2551" i="10"/>
  <c r="BC2551" i="10"/>
  <c r="BD2551" i="10"/>
  <c r="BE2551" i="10"/>
  <c r="BF2551" i="10"/>
  <c r="BG2551" i="10"/>
  <c r="BH2551" i="10"/>
  <c r="BI2551" i="10"/>
  <c r="BJ2551" i="10"/>
  <c r="BK2551" i="10"/>
  <c r="BM2551" i="10"/>
  <c r="AV3288" i="10"/>
  <c r="AW3288" i="10"/>
  <c r="AX3288" i="10"/>
  <c r="BC3288" i="10"/>
  <c r="BD3288" i="10"/>
  <c r="BE3288" i="10"/>
  <c r="BF3288" i="10"/>
  <c r="BG3288" i="10"/>
  <c r="BH3288" i="10"/>
  <c r="BI3288" i="10"/>
  <c r="BJ3288" i="10"/>
  <c r="BK3288" i="10"/>
  <c r="BM3288" i="10"/>
  <c r="AV3714" i="10"/>
  <c r="AW3714" i="10"/>
  <c r="AX3714" i="10"/>
  <c r="BC3714" i="10"/>
  <c r="BD3714" i="10"/>
  <c r="BE3714" i="10"/>
  <c r="BF3714" i="10"/>
  <c r="BG3714" i="10"/>
  <c r="BH3714" i="10"/>
  <c r="BI3714" i="10"/>
  <c r="BJ3714" i="10"/>
  <c r="BK3714" i="10"/>
  <c r="BM3714" i="10"/>
  <c r="AV3795" i="10"/>
  <c r="AW3795" i="10"/>
  <c r="AX3795" i="10"/>
  <c r="BC3795" i="10"/>
  <c r="BD3795" i="10"/>
  <c r="BE3795" i="10"/>
  <c r="BF3795" i="10"/>
  <c r="BG3795" i="10"/>
  <c r="BH3795" i="10"/>
  <c r="BI3795" i="10"/>
  <c r="BJ3795" i="10"/>
  <c r="BK3795" i="10"/>
  <c r="BM3795" i="10"/>
  <c r="AV1941" i="10"/>
  <c r="AW1941" i="10"/>
  <c r="AX1941" i="10"/>
  <c r="BC1941" i="10"/>
  <c r="BD1941" i="10"/>
  <c r="BE1941" i="10"/>
  <c r="BF1941" i="10"/>
  <c r="BG1941" i="10"/>
  <c r="BH1941" i="10"/>
  <c r="BI1941" i="10"/>
  <c r="BJ1941" i="10"/>
  <c r="BK1941" i="10"/>
  <c r="BM1941" i="10"/>
  <c r="AV3656" i="10"/>
  <c r="AW3656" i="10"/>
  <c r="AX3656" i="10"/>
  <c r="BC3656" i="10"/>
  <c r="BD3656" i="10"/>
  <c r="BE3656" i="10"/>
  <c r="BF3656" i="10"/>
  <c r="BG3656" i="10"/>
  <c r="BH3656" i="10"/>
  <c r="BI3656" i="10"/>
  <c r="BJ3656" i="10"/>
  <c r="BK3656" i="10"/>
  <c r="BM3656" i="10"/>
  <c r="AV3531" i="10"/>
  <c r="AW3531" i="10"/>
  <c r="AX3531" i="10"/>
  <c r="BC3531" i="10"/>
  <c r="BD3531" i="10"/>
  <c r="BE3531" i="10"/>
  <c r="BF3531" i="10"/>
  <c r="BG3531" i="10"/>
  <c r="BH3531" i="10"/>
  <c r="BI3531" i="10"/>
  <c r="BJ3531" i="10"/>
  <c r="BK3531" i="10"/>
  <c r="BM3531" i="10"/>
  <c r="AV3746" i="10"/>
  <c r="AW3746" i="10"/>
  <c r="AX3746" i="10"/>
  <c r="BC3746" i="10"/>
  <c r="BD3746" i="10"/>
  <c r="BE3746" i="10"/>
  <c r="BF3746" i="10"/>
  <c r="BG3746" i="10"/>
  <c r="BH3746" i="10"/>
  <c r="BI3746" i="10"/>
  <c r="BJ3746" i="10"/>
  <c r="BK3746" i="10"/>
  <c r="BM3746" i="10"/>
  <c r="AV3507" i="10"/>
  <c r="AW3507" i="10"/>
  <c r="AX3507" i="10"/>
  <c r="BC3507" i="10"/>
  <c r="BD3507" i="10"/>
  <c r="BE3507" i="10"/>
  <c r="BF3507" i="10"/>
  <c r="BG3507" i="10"/>
  <c r="BH3507" i="10"/>
  <c r="BI3507" i="10"/>
  <c r="BJ3507" i="10"/>
  <c r="BK3507" i="10"/>
  <c r="BM3507" i="10"/>
  <c r="AV3433" i="10"/>
  <c r="AW3433" i="10"/>
  <c r="AX3433" i="10"/>
  <c r="BC3433" i="10"/>
  <c r="BD3433" i="10"/>
  <c r="BE3433" i="10"/>
  <c r="BF3433" i="10"/>
  <c r="BG3433" i="10"/>
  <c r="BH3433" i="10"/>
  <c r="BI3433" i="10"/>
  <c r="BJ3433" i="10"/>
  <c r="BK3433" i="10"/>
  <c r="BM3433" i="10"/>
  <c r="AV2342" i="10"/>
  <c r="AW2342" i="10"/>
  <c r="AX2342" i="10"/>
  <c r="BC2342" i="10"/>
  <c r="BD2342" i="10"/>
  <c r="BE2342" i="10"/>
  <c r="BF2342" i="10"/>
  <c r="BG2342" i="10"/>
  <c r="BH2342" i="10"/>
  <c r="BI2342" i="10"/>
  <c r="BJ2342" i="10"/>
  <c r="BK2342" i="10"/>
  <c r="BM2342" i="10"/>
  <c r="AV3622" i="10"/>
  <c r="AW3622" i="10"/>
  <c r="AX3622" i="10"/>
  <c r="BC3622" i="10"/>
  <c r="BD3622" i="10"/>
  <c r="BE3622" i="10"/>
  <c r="BF3622" i="10"/>
  <c r="BG3622" i="10"/>
  <c r="BH3622" i="10"/>
  <c r="BI3622" i="10"/>
  <c r="BJ3622" i="10"/>
  <c r="BK3622" i="10"/>
  <c r="BM3622" i="10"/>
  <c r="AV2579" i="10"/>
  <c r="AW2579" i="10"/>
  <c r="AX2579" i="10"/>
  <c r="BC2579" i="10"/>
  <c r="BD2579" i="10"/>
  <c r="BE2579" i="10"/>
  <c r="BF2579" i="10"/>
  <c r="BG2579" i="10"/>
  <c r="BH2579" i="10"/>
  <c r="BI2579" i="10"/>
  <c r="BJ2579" i="10"/>
  <c r="BK2579" i="10"/>
  <c r="BM2579" i="10"/>
  <c r="AV3026" i="10"/>
  <c r="AW3026" i="10"/>
  <c r="AX3026" i="10"/>
  <c r="BC3026" i="10"/>
  <c r="BD3026" i="10"/>
  <c r="BE3026" i="10"/>
  <c r="BF3026" i="10"/>
  <c r="BG3026" i="10"/>
  <c r="BH3026" i="10"/>
  <c r="BI3026" i="10"/>
  <c r="BJ3026" i="10"/>
  <c r="BK3026" i="10"/>
  <c r="BM3026" i="10"/>
  <c r="AV3782" i="10"/>
  <c r="AW3782" i="10"/>
  <c r="AX3782" i="10"/>
  <c r="BC3782" i="10"/>
  <c r="BD3782" i="10"/>
  <c r="BE3782" i="10"/>
  <c r="BF3782" i="10"/>
  <c r="BG3782" i="10"/>
  <c r="BH3782" i="10"/>
  <c r="BI3782" i="10"/>
  <c r="BJ3782" i="10"/>
  <c r="BK3782" i="10"/>
  <c r="BM3782" i="10"/>
  <c r="AV3244" i="10"/>
  <c r="AW3244" i="10"/>
  <c r="AX3244" i="10"/>
  <c r="BC3244" i="10"/>
  <c r="BD3244" i="10"/>
  <c r="BE3244" i="10"/>
  <c r="BF3244" i="10"/>
  <c r="BG3244" i="10"/>
  <c r="BH3244" i="10"/>
  <c r="BI3244" i="10"/>
  <c r="BJ3244" i="10"/>
  <c r="BK3244" i="10"/>
  <c r="BM3244" i="10"/>
  <c r="AV1950" i="10"/>
  <c r="AW1950" i="10"/>
  <c r="AX1950" i="10"/>
  <c r="BC1950" i="10"/>
  <c r="BD1950" i="10"/>
  <c r="BE1950" i="10"/>
  <c r="BF1950" i="10"/>
  <c r="BG1950" i="10"/>
  <c r="BH1950" i="10"/>
  <c r="BI1950" i="10"/>
  <c r="BJ1950" i="10"/>
  <c r="BK1950" i="10"/>
  <c r="BM1950" i="10"/>
  <c r="AV2469" i="10"/>
  <c r="AW2469" i="10"/>
  <c r="AX2469" i="10"/>
  <c r="BC2469" i="10"/>
  <c r="BD2469" i="10"/>
  <c r="BE2469" i="10"/>
  <c r="BF2469" i="10"/>
  <c r="BG2469" i="10"/>
  <c r="BH2469" i="10"/>
  <c r="BI2469" i="10"/>
  <c r="BJ2469" i="10"/>
  <c r="BK2469" i="10"/>
  <c r="BM2469" i="10"/>
  <c r="AV2275" i="10"/>
  <c r="AW2275" i="10"/>
  <c r="AX2275" i="10"/>
  <c r="BC2275" i="10"/>
  <c r="BD2275" i="10"/>
  <c r="BE2275" i="10"/>
  <c r="BF2275" i="10"/>
  <c r="BG2275" i="10"/>
  <c r="BH2275" i="10"/>
  <c r="BI2275" i="10"/>
  <c r="BJ2275" i="10"/>
  <c r="BK2275" i="10"/>
  <c r="BM2275" i="10"/>
  <c r="AV2806" i="10"/>
  <c r="AW2806" i="10"/>
  <c r="AX2806" i="10"/>
  <c r="BC2806" i="10"/>
  <c r="BD2806" i="10"/>
  <c r="BE2806" i="10"/>
  <c r="BF2806" i="10"/>
  <c r="BG2806" i="10"/>
  <c r="BH2806" i="10"/>
  <c r="BI2806" i="10"/>
  <c r="BJ2806" i="10"/>
  <c r="BK2806" i="10"/>
  <c r="BM2806" i="10"/>
  <c r="AV2674" i="10"/>
  <c r="AW2674" i="10"/>
  <c r="AX2674" i="10"/>
  <c r="BC2674" i="10"/>
  <c r="BD2674" i="10"/>
  <c r="BE2674" i="10"/>
  <c r="BF2674" i="10"/>
  <c r="BG2674" i="10"/>
  <c r="BH2674" i="10"/>
  <c r="BI2674" i="10"/>
  <c r="BJ2674" i="10"/>
  <c r="BK2674" i="10"/>
  <c r="BM2674" i="10"/>
  <c r="AV3347" i="10"/>
  <c r="AW3347" i="10"/>
  <c r="AX3347" i="10"/>
  <c r="BC3347" i="10"/>
  <c r="BD3347" i="10"/>
  <c r="BE3347" i="10"/>
  <c r="BF3347" i="10"/>
  <c r="BG3347" i="10"/>
  <c r="BH3347" i="10"/>
  <c r="BI3347" i="10"/>
  <c r="BJ3347" i="10"/>
  <c r="BK3347" i="10"/>
  <c r="BM3347" i="10"/>
  <c r="AV3333" i="10"/>
  <c r="AW3333" i="10"/>
  <c r="AX3333" i="10"/>
  <c r="BC3333" i="10"/>
  <c r="BD3333" i="10"/>
  <c r="BE3333" i="10"/>
  <c r="BF3333" i="10"/>
  <c r="BG3333" i="10"/>
  <c r="BH3333" i="10"/>
  <c r="BI3333" i="10"/>
  <c r="BJ3333" i="10"/>
  <c r="BK3333" i="10"/>
  <c r="BM3333" i="10"/>
  <c r="AV2889" i="10"/>
  <c r="AW2889" i="10"/>
  <c r="AX2889" i="10"/>
  <c r="BC2889" i="10"/>
  <c r="BD2889" i="10"/>
  <c r="BE2889" i="10"/>
  <c r="BF2889" i="10"/>
  <c r="BG2889" i="10"/>
  <c r="BH2889" i="10"/>
  <c r="BI2889" i="10"/>
  <c r="BJ2889" i="10"/>
  <c r="BK2889" i="10"/>
  <c r="BM2889" i="10"/>
  <c r="AV2465" i="10"/>
  <c r="AW2465" i="10"/>
  <c r="AX2465" i="10"/>
  <c r="BC2465" i="10"/>
  <c r="BD2465" i="10"/>
  <c r="BE2465" i="10"/>
  <c r="BF2465" i="10"/>
  <c r="BG2465" i="10"/>
  <c r="BH2465" i="10"/>
  <c r="BI2465" i="10"/>
  <c r="BJ2465" i="10"/>
  <c r="BK2465" i="10"/>
  <c r="BM2465" i="10"/>
  <c r="AV3162" i="10"/>
  <c r="AW3162" i="10"/>
  <c r="AX3162" i="10"/>
  <c r="BC3162" i="10"/>
  <c r="BD3162" i="10"/>
  <c r="BE3162" i="10"/>
  <c r="BF3162" i="10"/>
  <c r="BG3162" i="10"/>
  <c r="BH3162" i="10"/>
  <c r="BI3162" i="10"/>
  <c r="BJ3162" i="10"/>
  <c r="BK3162" i="10"/>
  <c r="BM3162" i="10"/>
  <c r="AV2313" i="10"/>
  <c r="AW2313" i="10"/>
  <c r="AX2313" i="10"/>
  <c r="BC2313" i="10"/>
  <c r="BD2313" i="10"/>
  <c r="BE2313" i="10"/>
  <c r="BF2313" i="10"/>
  <c r="BG2313" i="10"/>
  <c r="BH2313" i="10"/>
  <c r="BI2313" i="10"/>
  <c r="BJ2313" i="10"/>
  <c r="BK2313" i="10"/>
  <c r="BM2313" i="10"/>
  <c r="AV2671" i="10"/>
  <c r="AW2671" i="10"/>
  <c r="AX2671" i="10"/>
  <c r="BC2671" i="10"/>
  <c r="BD2671" i="10"/>
  <c r="BE2671" i="10"/>
  <c r="BF2671" i="10"/>
  <c r="BG2671" i="10"/>
  <c r="BH2671" i="10"/>
  <c r="BI2671" i="10"/>
  <c r="BJ2671" i="10"/>
  <c r="BK2671" i="10"/>
  <c r="BM2671" i="10"/>
  <c r="AV2497" i="10"/>
  <c r="AW2497" i="10"/>
  <c r="AX2497" i="10"/>
  <c r="BC2497" i="10"/>
  <c r="BD2497" i="10"/>
  <c r="BE2497" i="10"/>
  <c r="BF2497" i="10"/>
  <c r="BG2497" i="10"/>
  <c r="BH2497" i="10"/>
  <c r="BI2497" i="10"/>
  <c r="BJ2497" i="10"/>
  <c r="BK2497" i="10"/>
  <c r="BM2497" i="10"/>
  <c r="AV2837" i="10"/>
  <c r="AW2837" i="10"/>
  <c r="AX2837" i="10"/>
  <c r="BC2837" i="10"/>
  <c r="BD2837" i="10"/>
  <c r="BE2837" i="10"/>
  <c r="BF2837" i="10"/>
  <c r="BG2837" i="10"/>
  <c r="BH2837" i="10"/>
  <c r="BI2837" i="10"/>
  <c r="BJ2837" i="10"/>
  <c r="BK2837" i="10"/>
  <c r="BM2837" i="10"/>
  <c r="AV2739" i="10"/>
  <c r="AW2739" i="10"/>
  <c r="AX2739" i="10"/>
  <c r="BC2739" i="10"/>
  <c r="BD2739" i="10"/>
  <c r="BE2739" i="10"/>
  <c r="BF2739" i="10"/>
  <c r="BG2739" i="10"/>
  <c r="BH2739" i="10"/>
  <c r="BI2739" i="10"/>
  <c r="BJ2739" i="10"/>
  <c r="BK2739" i="10"/>
  <c r="BM2739" i="10"/>
  <c r="AV3575" i="10"/>
  <c r="AW3575" i="10"/>
  <c r="AX3575" i="10"/>
  <c r="BC3575" i="10"/>
  <c r="BD3575" i="10"/>
  <c r="BE3575" i="10"/>
  <c r="BF3575" i="10"/>
  <c r="BG3575" i="10"/>
  <c r="BH3575" i="10"/>
  <c r="BI3575" i="10"/>
  <c r="BJ3575" i="10"/>
  <c r="BK3575" i="10"/>
  <c r="BM3575" i="10"/>
  <c r="AV3091" i="10"/>
  <c r="AW3091" i="10"/>
  <c r="AX3091" i="10"/>
  <c r="BC3091" i="10"/>
  <c r="BD3091" i="10"/>
  <c r="BE3091" i="10"/>
  <c r="BF3091" i="10"/>
  <c r="BG3091" i="10"/>
  <c r="BH3091" i="10"/>
  <c r="BI3091" i="10"/>
  <c r="BJ3091" i="10"/>
  <c r="BK3091" i="10"/>
  <c r="BM3091" i="10"/>
  <c r="AV1986" i="10"/>
  <c r="AW1986" i="10"/>
  <c r="AX1986" i="10"/>
  <c r="BC1986" i="10"/>
  <c r="BD1986" i="10"/>
  <c r="BE1986" i="10"/>
  <c r="BF1986" i="10"/>
  <c r="BG1986" i="10"/>
  <c r="BH1986" i="10"/>
  <c r="BI1986" i="10"/>
  <c r="BJ1986" i="10"/>
  <c r="BK1986" i="10"/>
  <c r="BM1986" i="10"/>
  <c r="AV2365" i="10"/>
  <c r="AW2365" i="10"/>
  <c r="AX2365" i="10"/>
  <c r="BC2365" i="10"/>
  <c r="BD2365" i="10"/>
  <c r="BE2365" i="10"/>
  <c r="BF2365" i="10"/>
  <c r="BG2365" i="10"/>
  <c r="BH2365" i="10"/>
  <c r="BI2365" i="10"/>
  <c r="BJ2365" i="10"/>
  <c r="BK2365" i="10"/>
  <c r="BM2365" i="10"/>
  <c r="AV3415" i="10"/>
  <c r="AW3415" i="10"/>
  <c r="AX3415" i="10"/>
  <c r="BC3415" i="10"/>
  <c r="BD3415" i="10"/>
  <c r="BE3415" i="10"/>
  <c r="BF3415" i="10"/>
  <c r="BG3415" i="10"/>
  <c r="BH3415" i="10"/>
  <c r="BI3415" i="10"/>
  <c r="BJ3415" i="10"/>
  <c r="BK3415" i="10"/>
  <c r="BM3415" i="10"/>
  <c r="AV3016" i="10"/>
  <c r="AW3016" i="10"/>
  <c r="AX3016" i="10"/>
  <c r="BC3016" i="10"/>
  <c r="BD3016" i="10"/>
  <c r="BE3016" i="10"/>
  <c r="BF3016" i="10"/>
  <c r="BG3016" i="10"/>
  <c r="BH3016" i="10"/>
  <c r="BI3016" i="10"/>
  <c r="BJ3016" i="10"/>
  <c r="BK3016" i="10"/>
  <c r="BM3016" i="10"/>
  <c r="AV2188" i="10"/>
  <c r="AW2188" i="10"/>
  <c r="AX2188" i="10"/>
  <c r="BC2188" i="10"/>
  <c r="BD2188" i="10"/>
  <c r="BE2188" i="10"/>
  <c r="BF2188" i="10"/>
  <c r="BG2188" i="10"/>
  <c r="BH2188" i="10"/>
  <c r="BI2188" i="10"/>
  <c r="BJ2188" i="10"/>
  <c r="BK2188" i="10"/>
  <c r="BM2188" i="10"/>
  <c r="AV2835" i="10"/>
  <c r="AW2835" i="10"/>
  <c r="AX2835" i="10"/>
  <c r="BC2835" i="10"/>
  <c r="BD2835" i="10"/>
  <c r="BE2835" i="10"/>
  <c r="BF2835" i="10"/>
  <c r="BG2835" i="10"/>
  <c r="BH2835" i="10"/>
  <c r="BI2835" i="10"/>
  <c r="BJ2835" i="10"/>
  <c r="BK2835" i="10"/>
  <c r="BM2835" i="10"/>
  <c r="AV2283" i="10"/>
  <c r="AW2283" i="10"/>
  <c r="AX2283" i="10"/>
  <c r="BC2283" i="10"/>
  <c r="BD2283" i="10"/>
  <c r="BE2283" i="10"/>
  <c r="BF2283" i="10"/>
  <c r="BG2283" i="10"/>
  <c r="BH2283" i="10"/>
  <c r="BI2283" i="10"/>
  <c r="BJ2283" i="10"/>
  <c r="BK2283" i="10"/>
  <c r="BM2283" i="10"/>
  <c r="AV3049" i="10"/>
  <c r="AW3049" i="10"/>
  <c r="AX3049" i="10"/>
  <c r="BC3049" i="10"/>
  <c r="BD3049" i="10"/>
  <c r="BE3049" i="10"/>
  <c r="BF3049" i="10"/>
  <c r="BG3049" i="10"/>
  <c r="BH3049" i="10"/>
  <c r="BI3049" i="10"/>
  <c r="BJ3049" i="10"/>
  <c r="BK3049" i="10"/>
  <c r="BM3049" i="10"/>
  <c r="AV3301" i="10"/>
  <c r="AW3301" i="10"/>
  <c r="AX3301" i="10"/>
  <c r="BC3301" i="10"/>
  <c r="BD3301" i="10"/>
  <c r="BE3301" i="10"/>
  <c r="BF3301" i="10"/>
  <c r="BG3301" i="10"/>
  <c r="BH3301" i="10"/>
  <c r="BI3301" i="10"/>
  <c r="BJ3301" i="10"/>
  <c r="BK3301" i="10"/>
  <c r="BM3301" i="10"/>
  <c r="AV2670" i="10"/>
  <c r="AW2670" i="10"/>
  <c r="AX2670" i="10"/>
  <c r="BC2670" i="10"/>
  <c r="BD2670" i="10"/>
  <c r="BE2670" i="10"/>
  <c r="BF2670" i="10"/>
  <c r="BG2670" i="10"/>
  <c r="BH2670" i="10"/>
  <c r="BI2670" i="10"/>
  <c r="BJ2670" i="10"/>
  <c r="BK2670" i="10"/>
  <c r="BM2670" i="10"/>
  <c r="AV3438" i="10"/>
  <c r="AW3438" i="10"/>
  <c r="AX3438" i="10"/>
  <c r="BC3438" i="10"/>
  <c r="BD3438" i="10"/>
  <c r="BE3438" i="10"/>
  <c r="BF3438" i="10"/>
  <c r="BG3438" i="10"/>
  <c r="BH3438" i="10"/>
  <c r="BI3438" i="10"/>
  <c r="BJ3438" i="10"/>
  <c r="BK3438" i="10"/>
  <c r="BM3438" i="10"/>
  <c r="AV2331" i="10"/>
  <c r="AW2331" i="10"/>
  <c r="AX2331" i="10"/>
  <c r="BC2331" i="10"/>
  <c r="BD2331" i="10"/>
  <c r="BE2331" i="10"/>
  <c r="BF2331" i="10"/>
  <c r="BG2331" i="10"/>
  <c r="BH2331" i="10"/>
  <c r="BI2331" i="10"/>
  <c r="BJ2331" i="10"/>
  <c r="BK2331" i="10"/>
  <c r="BM2331" i="10"/>
  <c r="AV2456" i="10"/>
  <c r="AW2456" i="10"/>
  <c r="AX2456" i="10"/>
  <c r="BC2456" i="10"/>
  <c r="BD2456" i="10"/>
  <c r="BE2456" i="10"/>
  <c r="BF2456" i="10"/>
  <c r="BG2456" i="10"/>
  <c r="BH2456" i="10"/>
  <c r="BI2456" i="10"/>
  <c r="BJ2456" i="10"/>
  <c r="BK2456" i="10"/>
  <c r="BM2456" i="10"/>
  <c r="AV3461" i="10"/>
  <c r="AW3461" i="10"/>
  <c r="AX3461" i="10"/>
  <c r="BC3461" i="10"/>
  <c r="BD3461" i="10"/>
  <c r="BE3461" i="10"/>
  <c r="BF3461" i="10"/>
  <c r="BG3461" i="10"/>
  <c r="BH3461" i="10"/>
  <c r="BI3461" i="10"/>
  <c r="BJ3461" i="10"/>
  <c r="BK3461" i="10"/>
  <c r="BM3461" i="10"/>
  <c r="AV2218" i="10"/>
  <c r="AW2218" i="10"/>
  <c r="AX2218" i="10"/>
  <c r="BC2218" i="10"/>
  <c r="BD2218" i="10"/>
  <c r="BE2218" i="10"/>
  <c r="BF2218" i="10"/>
  <c r="BG2218" i="10"/>
  <c r="BH2218" i="10"/>
  <c r="BI2218" i="10"/>
  <c r="BJ2218" i="10"/>
  <c r="BK2218" i="10"/>
  <c r="BM2218" i="10"/>
  <c r="AV2694" i="10"/>
  <c r="AW2694" i="10"/>
  <c r="AX2694" i="10"/>
  <c r="BC2694" i="10"/>
  <c r="BD2694" i="10"/>
  <c r="BE2694" i="10"/>
  <c r="BF2694" i="10"/>
  <c r="BG2694" i="10"/>
  <c r="BH2694" i="10"/>
  <c r="BI2694" i="10"/>
  <c r="BJ2694" i="10"/>
  <c r="BK2694" i="10"/>
  <c r="BM2694" i="10"/>
  <c r="AV2072" i="10"/>
  <c r="AW2072" i="10"/>
  <c r="AX2072" i="10"/>
  <c r="BC2072" i="10"/>
  <c r="BD2072" i="10"/>
  <c r="BE2072" i="10"/>
  <c r="BF2072" i="10"/>
  <c r="BG2072" i="10"/>
  <c r="BH2072" i="10"/>
  <c r="BI2072" i="10"/>
  <c r="BJ2072" i="10"/>
  <c r="BK2072" i="10"/>
  <c r="BM2072" i="10"/>
  <c r="AV1970" i="10"/>
  <c r="AW1970" i="10"/>
  <c r="AX1970" i="10"/>
  <c r="BC1970" i="10"/>
  <c r="BD1970" i="10"/>
  <c r="BE1970" i="10"/>
  <c r="BF1970" i="10"/>
  <c r="BG1970" i="10"/>
  <c r="BH1970" i="10"/>
  <c r="BI1970" i="10"/>
  <c r="BJ1970" i="10"/>
  <c r="BK1970" i="10"/>
  <c r="BM1970" i="10"/>
  <c r="AV2460" i="10"/>
  <c r="AW2460" i="10"/>
  <c r="AX2460" i="10"/>
  <c r="BC2460" i="10"/>
  <c r="BD2460" i="10"/>
  <c r="BE2460" i="10"/>
  <c r="BF2460" i="10"/>
  <c r="BG2460" i="10"/>
  <c r="BH2460" i="10"/>
  <c r="BI2460" i="10"/>
  <c r="BJ2460" i="10"/>
  <c r="BK2460" i="10"/>
  <c r="BM2460" i="10"/>
  <c r="AV2002" i="10"/>
  <c r="AW2002" i="10"/>
  <c r="AX2002" i="10"/>
  <c r="BC2002" i="10"/>
  <c r="BD2002" i="10"/>
  <c r="BE2002" i="10"/>
  <c r="BF2002" i="10"/>
  <c r="BG2002" i="10"/>
  <c r="BH2002" i="10"/>
  <c r="BI2002" i="10"/>
  <c r="BJ2002" i="10"/>
  <c r="BK2002" i="10"/>
  <c r="BM2002" i="10"/>
  <c r="AV2071" i="10"/>
  <c r="AW2071" i="10"/>
  <c r="AX2071" i="10"/>
  <c r="BC2071" i="10"/>
  <c r="BD2071" i="10"/>
  <c r="BE2071" i="10"/>
  <c r="BF2071" i="10"/>
  <c r="BG2071" i="10"/>
  <c r="BH2071" i="10"/>
  <c r="BI2071" i="10"/>
  <c r="BJ2071" i="10"/>
  <c r="BK2071" i="10"/>
  <c r="BM2071" i="10"/>
  <c r="AV2319" i="10"/>
  <c r="AW2319" i="10"/>
  <c r="AX2319" i="10"/>
  <c r="BC2319" i="10"/>
  <c r="BD2319" i="10"/>
  <c r="BE2319" i="10"/>
  <c r="BF2319" i="10"/>
  <c r="BG2319" i="10"/>
  <c r="BH2319" i="10"/>
  <c r="BI2319" i="10"/>
  <c r="BJ2319" i="10"/>
  <c r="BK2319" i="10"/>
  <c r="BM2319" i="10"/>
  <c r="AV3667" i="10"/>
  <c r="AW3667" i="10"/>
  <c r="AX3667" i="10"/>
  <c r="BC3667" i="10"/>
  <c r="BD3667" i="10"/>
  <c r="BE3667" i="10"/>
  <c r="BF3667" i="10"/>
  <c r="BG3667" i="10"/>
  <c r="BH3667" i="10"/>
  <c r="BI3667" i="10"/>
  <c r="BJ3667" i="10"/>
  <c r="BK3667" i="10"/>
  <c r="BM3667" i="10"/>
  <c r="AV2335" i="10"/>
  <c r="AW2335" i="10"/>
  <c r="AX2335" i="10"/>
  <c r="BC2335" i="10"/>
  <c r="BD2335" i="10"/>
  <c r="BE2335" i="10"/>
  <c r="BF2335" i="10"/>
  <c r="BG2335" i="10"/>
  <c r="BH2335" i="10"/>
  <c r="BI2335" i="10"/>
  <c r="BJ2335" i="10"/>
  <c r="BK2335" i="10"/>
  <c r="BM2335" i="10"/>
  <c r="AV3036" i="10"/>
  <c r="AW3036" i="10"/>
  <c r="AX3036" i="10"/>
  <c r="BC3036" i="10"/>
  <c r="BD3036" i="10"/>
  <c r="BE3036" i="10"/>
  <c r="BF3036" i="10"/>
  <c r="BG3036" i="10"/>
  <c r="BH3036" i="10"/>
  <c r="BI3036" i="10"/>
  <c r="BJ3036" i="10"/>
  <c r="BK3036" i="10"/>
  <c r="BM3036" i="10"/>
  <c r="AV3514" i="10"/>
  <c r="AW3514" i="10"/>
  <c r="AX3514" i="10"/>
  <c r="BC3514" i="10"/>
  <c r="BD3514" i="10"/>
  <c r="BE3514" i="10"/>
  <c r="BF3514" i="10"/>
  <c r="BG3514" i="10"/>
  <c r="BH3514" i="10"/>
  <c r="BI3514" i="10"/>
  <c r="BJ3514" i="10"/>
  <c r="BK3514" i="10"/>
  <c r="BM3514" i="10"/>
  <c r="AV3600" i="10"/>
  <c r="AW3600" i="10"/>
  <c r="AX3600" i="10"/>
  <c r="BC3600" i="10"/>
  <c r="BD3600" i="10"/>
  <c r="BE3600" i="10"/>
  <c r="BF3600" i="10"/>
  <c r="BG3600" i="10"/>
  <c r="BH3600" i="10"/>
  <c r="BI3600" i="10"/>
  <c r="BJ3600" i="10"/>
  <c r="BK3600" i="10"/>
  <c r="BM3600" i="10"/>
  <c r="AV3014" i="10"/>
  <c r="AW3014" i="10"/>
  <c r="AX3014" i="10"/>
  <c r="BC3014" i="10"/>
  <c r="BD3014" i="10"/>
  <c r="BE3014" i="10"/>
  <c r="BF3014" i="10"/>
  <c r="BG3014" i="10"/>
  <c r="BH3014" i="10"/>
  <c r="BI3014" i="10"/>
  <c r="BJ3014" i="10"/>
  <c r="BK3014" i="10"/>
  <c r="BM3014" i="10"/>
  <c r="AV2431" i="10"/>
  <c r="AW2431" i="10"/>
  <c r="AX2431" i="10"/>
  <c r="BC2431" i="10"/>
  <c r="BD2431" i="10"/>
  <c r="BE2431" i="10"/>
  <c r="BF2431" i="10"/>
  <c r="BG2431" i="10"/>
  <c r="BH2431" i="10"/>
  <c r="BI2431" i="10"/>
  <c r="BJ2431" i="10"/>
  <c r="BK2431" i="10"/>
  <c r="BM2431" i="10"/>
  <c r="AV3453" i="10"/>
  <c r="AW3453" i="10"/>
  <c r="AX3453" i="10"/>
  <c r="BC3453" i="10"/>
  <c r="BD3453" i="10"/>
  <c r="BE3453" i="10"/>
  <c r="BF3453" i="10"/>
  <c r="BG3453" i="10"/>
  <c r="BH3453" i="10"/>
  <c r="BI3453" i="10"/>
  <c r="BJ3453" i="10"/>
  <c r="BK3453" i="10"/>
  <c r="BM3453" i="10"/>
  <c r="AV2527" i="10"/>
  <c r="AW2527" i="10"/>
  <c r="AX2527" i="10"/>
  <c r="BC2527" i="10"/>
  <c r="BD2527" i="10"/>
  <c r="BE2527" i="10"/>
  <c r="BF2527" i="10"/>
  <c r="BG2527" i="10"/>
  <c r="BH2527" i="10"/>
  <c r="BI2527" i="10"/>
  <c r="BJ2527" i="10"/>
  <c r="BK2527" i="10"/>
  <c r="BM2527" i="10"/>
  <c r="AV2827" i="10"/>
  <c r="AW2827" i="10"/>
  <c r="AX2827" i="10"/>
  <c r="BC2827" i="10"/>
  <c r="BD2827" i="10"/>
  <c r="BE2827" i="10"/>
  <c r="BF2827" i="10"/>
  <c r="BG2827" i="10"/>
  <c r="BH2827" i="10"/>
  <c r="BI2827" i="10"/>
  <c r="BJ2827" i="10"/>
  <c r="BK2827" i="10"/>
  <c r="BM2827" i="10"/>
  <c r="AV3126" i="10"/>
  <c r="AW3126" i="10"/>
  <c r="AX3126" i="10"/>
  <c r="BC3126" i="10"/>
  <c r="BD3126" i="10"/>
  <c r="BE3126" i="10"/>
  <c r="BF3126" i="10"/>
  <c r="BG3126" i="10"/>
  <c r="BH3126" i="10"/>
  <c r="BI3126" i="10"/>
  <c r="BJ3126" i="10"/>
  <c r="BK3126" i="10"/>
  <c r="BM3126" i="10"/>
  <c r="AV3250" i="10"/>
  <c r="AW3250" i="10"/>
  <c r="AX3250" i="10"/>
  <c r="BC3250" i="10"/>
  <c r="BD3250" i="10"/>
  <c r="BE3250" i="10"/>
  <c r="BF3250" i="10"/>
  <c r="BG3250" i="10"/>
  <c r="BH3250" i="10"/>
  <c r="BI3250" i="10"/>
  <c r="BJ3250" i="10"/>
  <c r="BK3250" i="10"/>
  <c r="BM3250" i="10"/>
  <c r="AV2097" i="10"/>
  <c r="AW2097" i="10"/>
  <c r="AX2097" i="10"/>
  <c r="BC2097" i="10"/>
  <c r="BD2097" i="10"/>
  <c r="BE2097" i="10"/>
  <c r="BF2097" i="10"/>
  <c r="BG2097" i="10"/>
  <c r="BH2097" i="10"/>
  <c r="BI2097" i="10"/>
  <c r="BJ2097" i="10"/>
  <c r="BK2097" i="10"/>
  <c r="BM2097" i="10"/>
  <c r="AV3501" i="10"/>
  <c r="AW3501" i="10"/>
  <c r="AX3501" i="10"/>
  <c r="BC3501" i="10"/>
  <c r="BD3501" i="10"/>
  <c r="BE3501" i="10"/>
  <c r="BF3501" i="10"/>
  <c r="BG3501" i="10"/>
  <c r="BH3501" i="10"/>
  <c r="BI3501" i="10"/>
  <c r="BJ3501" i="10"/>
  <c r="BK3501" i="10"/>
  <c r="BM3501" i="10"/>
  <c r="AV2039" i="10"/>
  <c r="AW2039" i="10"/>
  <c r="AX2039" i="10"/>
  <c r="BC2039" i="10"/>
  <c r="BD2039" i="10"/>
  <c r="BE2039" i="10"/>
  <c r="BF2039" i="10"/>
  <c r="BG2039" i="10"/>
  <c r="BH2039" i="10"/>
  <c r="BI2039" i="10"/>
  <c r="BJ2039" i="10"/>
  <c r="BK2039" i="10"/>
  <c r="BM2039" i="10"/>
  <c r="AV2592" i="10"/>
  <c r="AW2592" i="10"/>
  <c r="AX2592" i="10"/>
  <c r="BC2592" i="10"/>
  <c r="BD2592" i="10"/>
  <c r="BE2592" i="10"/>
  <c r="BF2592" i="10"/>
  <c r="BG2592" i="10"/>
  <c r="BH2592" i="10"/>
  <c r="BI2592" i="10"/>
  <c r="BJ2592" i="10"/>
  <c r="BK2592" i="10"/>
  <c r="BM2592" i="10"/>
  <c r="AV3772" i="10"/>
  <c r="AW3772" i="10"/>
  <c r="AX3772" i="10"/>
  <c r="BC3772" i="10"/>
  <c r="BD3772" i="10"/>
  <c r="BE3772" i="10"/>
  <c r="BF3772" i="10"/>
  <c r="BG3772" i="10"/>
  <c r="BH3772" i="10"/>
  <c r="BI3772" i="10"/>
  <c r="BJ3772" i="10"/>
  <c r="BK3772" i="10"/>
  <c r="BM3772" i="10"/>
  <c r="AV3443" i="10"/>
  <c r="AW3443" i="10"/>
  <c r="AX3443" i="10"/>
  <c r="BC3443" i="10"/>
  <c r="BD3443" i="10"/>
  <c r="BE3443" i="10"/>
  <c r="BF3443" i="10"/>
  <c r="BG3443" i="10"/>
  <c r="BH3443" i="10"/>
  <c r="BI3443" i="10"/>
  <c r="BJ3443" i="10"/>
  <c r="BK3443" i="10"/>
  <c r="BM3443" i="10"/>
  <c r="AV3508" i="10"/>
  <c r="AW3508" i="10"/>
  <c r="AX3508" i="10"/>
  <c r="BC3508" i="10"/>
  <c r="BD3508" i="10"/>
  <c r="BE3508" i="10"/>
  <c r="BF3508" i="10"/>
  <c r="BG3508" i="10"/>
  <c r="BH3508" i="10"/>
  <c r="BI3508" i="10"/>
  <c r="BJ3508" i="10"/>
  <c r="BK3508" i="10"/>
  <c r="BM3508" i="10"/>
  <c r="AV3015" i="10"/>
  <c r="AW3015" i="10"/>
  <c r="AX3015" i="10"/>
  <c r="BC3015" i="10"/>
  <c r="BD3015" i="10"/>
  <c r="BE3015" i="10"/>
  <c r="BF3015" i="10"/>
  <c r="BG3015" i="10"/>
  <c r="BH3015" i="10"/>
  <c r="BI3015" i="10"/>
  <c r="BJ3015" i="10"/>
  <c r="BK3015" i="10"/>
  <c r="BM3015" i="10"/>
  <c r="AV3774" i="10"/>
  <c r="AW3774" i="10"/>
  <c r="AX3774" i="10"/>
  <c r="BC3774" i="10"/>
  <c r="BD3774" i="10"/>
  <c r="BE3774" i="10"/>
  <c r="BF3774" i="10"/>
  <c r="BG3774" i="10"/>
  <c r="BH3774" i="10"/>
  <c r="BI3774" i="10"/>
  <c r="BJ3774" i="10"/>
  <c r="BK3774" i="10"/>
  <c r="BM3774" i="10"/>
  <c r="AV2793" i="10"/>
  <c r="AW2793" i="10"/>
  <c r="AX2793" i="10"/>
  <c r="BC2793" i="10"/>
  <c r="BD2793" i="10"/>
  <c r="BE2793" i="10"/>
  <c r="BF2793" i="10"/>
  <c r="BG2793" i="10"/>
  <c r="BH2793" i="10"/>
  <c r="BI2793" i="10"/>
  <c r="BJ2793" i="10"/>
  <c r="BK2793" i="10"/>
  <c r="BM2793" i="10"/>
  <c r="AV2895" i="10"/>
  <c r="AW2895" i="10"/>
  <c r="AX2895" i="10"/>
  <c r="BC2895" i="10"/>
  <c r="BD2895" i="10"/>
  <c r="BE2895" i="10"/>
  <c r="BF2895" i="10"/>
  <c r="BG2895" i="10"/>
  <c r="BH2895" i="10"/>
  <c r="BI2895" i="10"/>
  <c r="BJ2895" i="10"/>
  <c r="BK2895" i="10"/>
  <c r="BM2895" i="10"/>
  <c r="AV3063" i="10"/>
  <c r="AW3063" i="10"/>
  <c r="AX3063" i="10"/>
  <c r="BC3063" i="10"/>
  <c r="BD3063" i="10"/>
  <c r="BE3063" i="10"/>
  <c r="BF3063" i="10"/>
  <c r="BG3063" i="10"/>
  <c r="BH3063" i="10"/>
  <c r="BI3063" i="10"/>
  <c r="BJ3063" i="10"/>
  <c r="BK3063" i="10"/>
  <c r="BM3063" i="10"/>
  <c r="AV2999" i="10"/>
  <c r="AW2999" i="10"/>
  <c r="AX2999" i="10"/>
  <c r="BC2999" i="10"/>
  <c r="BD2999" i="10"/>
  <c r="BE2999" i="10"/>
  <c r="BF2999" i="10"/>
  <c r="BG2999" i="10"/>
  <c r="BH2999" i="10"/>
  <c r="BI2999" i="10"/>
  <c r="BJ2999" i="10"/>
  <c r="BK2999" i="10"/>
  <c r="BM2999" i="10"/>
  <c r="AV3067" i="10"/>
  <c r="AW3067" i="10"/>
  <c r="AX3067" i="10"/>
  <c r="BC3067" i="10"/>
  <c r="BD3067" i="10"/>
  <c r="BE3067" i="10"/>
  <c r="BF3067" i="10"/>
  <c r="BG3067" i="10"/>
  <c r="BH3067" i="10"/>
  <c r="BI3067" i="10"/>
  <c r="BJ3067" i="10"/>
  <c r="BK3067" i="10"/>
  <c r="BM3067" i="10"/>
  <c r="AV3314" i="10"/>
  <c r="AW3314" i="10"/>
  <c r="AX3314" i="10"/>
  <c r="BC3314" i="10"/>
  <c r="BD3314" i="10"/>
  <c r="BE3314" i="10"/>
  <c r="BF3314" i="10"/>
  <c r="BG3314" i="10"/>
  <c r="BH3314" i="10"/>
  <c r="BI3314" i="10"/>
  <c r="BJ3314" i="10"/>
  <c r="BK3314" i="10"/>
  <c r="BM3314" i="10"/>
  <c r="AV2842" i="10"/>
  <c r="AW2842" i="10"/>
  <c r="AX2842" i="10"/>
  <c r="BC2842" i="10"/>
  <c r="BD2842" i="10"/>
  <c r="BE2842" i="10"/>
  <c r="BF2842" i="10"/>
  <c r="BG2842" i="10"/>
  <c r="BH2842" i="10"/>
  <c r="BI2842" i="10"/>
  <c r="BJ2842" i="10"/>
  <c r="BK2842" i="10"/>
  <c r="BM2842" i="10"/>
  <c r="AV2424" i="10"/>
  <c r="AW2424" i="10"/>
  <c r="AX2424" i="10"/>
  <c r="BC2424" i="10"/>
  <c r="BD2424" i="10"/>
  <c r="BE2424" i="10"/>
  <c r="BF2424" i="10"/>
  <c r="BG2424" i="10"/>
  <c r="BH2424" i="10"/>
  <c r="BI2424" i="10"/>
  <c r="BJ2424" i="10"/>
  <c r="BK2424" i="10"/>
  <c r="BM2424" i="10"/>
  <c r="AV3505" i="10"/>
  <c r="AW3505" i="10"/>
  <c r="AX3505" i="10"/>
  <c r="BC3505" i="10"/>
  <c r="BD3505" i="10"/>
  <c r="BE3505" i="10"/>
  <c r="BF3505" i="10"/>
  <c r="BG3505" i="10"/>
  <c r="BH3505" i="10"/>
  <c r="BI3505" i="10"/>
  <c r="BJ3505" i="10"/>
  <c r="BK3505" i="10"/>
  <c r="BM3505" i="10"/>
  <c r="AV2159" i="10"/>
  <c r="AW2159" i="10"/>
  <c r="AX2159" i="10"/>
  <c r="BC2159" i="10"/>
  <c r="BD2159" i="10"/>
  <c r="BE2159" i="10"/>
  <c r="BF2159" i="10"/>
  <c r="BG2159" i="10"/>
  <c r="BH2159" i="10"/>
  <c r="BI2159" i="10"/>
  <c r="BJ2159" i="10"/>
  <c r="BK2159" i="10"/>
  <c r="BM2159" i="10"/>
  <c r="AV2355" i="10"/>
  <c r="AW2355" i="10"/>
  <c r="AX2355" i="10"/>
  <c r="BC2355" i="10"/>
  <c r="BD2355" i="10"/>
  <c r="BE2355" i="10"/>
  <c r="BF2355" i="10"/>
  <c r="BG2355" i="10"/>
  <c r="BH2355" i="10"/>
  <c r="BI2355" i="10"/>
  <c r="BJ2355" i="10"/>
  <c r="BK2355" i="10"/>
  <c r="BM2355" i="10"/>
  <c r="AV2492" i="10"/>
  <c r="AW2492" i="10"/>
  <c r="AX2492" i="10"/>
  <c r="BC2492" i="10"/>
  <c r="BD2492" i="10"/>
  <c r="BE2492" i="10"/>
  <c r="BF2492" i="10"/>
  <c r="BG2492" i="10"/>
  <c r="BH2492" i="10"/>
  <c r="BI2492" i="10"/>
  <c r="BJ2492" i="10"/>
  <c r="BK2492" i="10"/>
  <c r="BM2492" i="10"/>
  <c r="AV2715" i="10"/>
  <c r="AW2715" i="10"/>
  <c r="AX2715" i="10"/>
  <c r="BC2715" i="10"/>
  <c r="BD2715" i="10"/>
  <c r="BE2715" i="10"/>
  <c r="BF2715" i="10"/>
  <c r="BG2715" i="10"/>
  <c r="BH2715" i="10"/>
  <c r="BI2715" i="10"/>
  <c r="BJ2715" i="10"/>
  <c r="BK2715" i="10"/>
  <c r="BM2715" i="10"/>
  <c r="AV3611" i="10"/>
  <c r="AW3611" i="10"/>
  <c r="AX3611" i="10"/>
  <c r="BC3611" i="10"/>
  <c r="BD3611" i="10"/>
  <c r="BE3611" i="10"/>
  <c r="BF3611" i="10"/>
  <c r="BG3611" i="10"/>
  <c r="BH3611" i="10"/>
  <c r="BI3611" i="10"/>
  <c r="BJ3611" i="10"/>
  <c r="BK3611" i="10"/>
  <c r="BM3611" i="10"/>
  <c r="AV2076" i="10"/>
  <c r="AW2076" i="10"/>
  <c r="AX2076" i="10"/>
  <c r="BC2076" i="10"/>
  <c r="BD2076" i="10"/>
  <c r="BE2076" i="10"/>
  <c r="BF2076" i="10"/>
  <c r="BG2076" i="10"/>
  <c r="BH2076" i="10"/>
  <c r="BI2076" i="10"/>
  <c r="BJ2076" i="10"/>
  <c r="BK2076" i="10"/>
  <c r="BM2076" i="10"/>
  <c r="AV1942" i="10"/>
  <c r="AW1942" i="10"/>
  <c r="AX1942" i="10"/>
  <c r="BC1942" i="10"/>
  <c r="BD1942" i="10"/>
  <c r="BE1942" i="10"/>
  <c r="BF1942" i="10"/>
  <c r="BG1942" i="10"/>
  <c r="BH1942" i="10"/>
  <c r="BI1942" i="10"/>
  <c r="BJ1942" i="10"/>
  <c r="BK1942" i="10"/>
  <c r="BM1942" i="10"/>
  <c r="AV2861" i="10"/>
  <c r="AW2861" i="10"/>
  <c r="AX2861" i="10"/>
  <c r="BC2861" i="10"/>
  <c r="BD2861" i="10"/>
  <c r="BE2861" i="10"/>
  <c r="BF2861" i="10"/>
  <c r="BG2861" i="10"/>
  <c r="BH2861" i="10"/>
  <c r="BI2861" i="10"/>
  <c r="BJ2861" i="10"/>
  <c r="BK2861" i="10"/>
  <c r="BM2861" i="10"/>
  <c r="AV3422" i="10"/>
  <c r="AW3422" i="10"/>
  <c r="AX3422" i="10"/>
  <c r="BC3422" i="10"/>
  <c r="BD3422" i="10"/>
  <c r="BE3422" i="10"/>
  <c r="BF3422" i="10"/>
  <c r="BG3422" i="10"/>
  <c r="BH3422" i="10"/>
  <c r="BI3422" i="10"/>
  <c r="BJ3422" i="10"/>
  <c r="BK3422" i="10"/>
  <c r="BM3422" i="10"/>
  <c r="AV3020" i="10"/>
  <c r="AW3020" i="10"/>
  <c r="AX3020" i="10"/>
  <c r="BC3020" i="10"/>
  <c r="BD3020" i="10"/>
  <c r="BE3020" i="10"/>
  <c r="BF3020" i="10"/>
  <c r="BG3020" i="10"/>
  <c r="BH3020" i="10"/>
  <c r="BI3020" i="10"/>
  <c r="BJ3020" i="10"/>
  <c r="BK3020" i="10"/>
  <c r="BM3020" i="10"/>
  <c r="AV3650" i="10"/>
  <c r="AW3650" i="10"/>
  <c r="AX3650" i="10"/>
  <c r="BC3650" i="10"/>
  <c r="BD3650" i="10"/>
  <c r="BE3650" i="10"/>
  <c r="BF3650" i="10"/>
  <c r="BG3650" i="10"/>
  <c r="BH3650" i="10"/>
  <c r="BI3650" i="10"/>
  <c r="BJ3650" i="10"/>
  <c r="BK3650" i="10"/>
  <c r="BM3650" i="10"/>
  <c r="AV2037" i="10"/>
  <c r="AW2037" i="10"/>
  <c r="AX2037" i="10"/>
  <c r="BC2037" i="10"/>
  <c r="BD2037" i="10"/>
  <c r="BE2037" i="10"/>
  <c r="BF2037" i="10"/>
  <c r="BG2037" i="10"/>
  <c r="BH2037" i="10"/>
  <c r="BI2037" i="10"/>
  <c r="BJ2037" i="10"/>
  <c r="BK2037" i="10"/>
  <c r="BM2037" i="10"/>
  <c r="AV3524" i="10"/>
  <c r="AW3524" i="10"/>
  <c r="AX3524" i="10"/>
  <c r="BC3524" i="10"/>
  <c r="BD3524" i="10"/>
  <c r="BE3524" i="10"/>
  <c r="BF3524" i="10"/>
  <c r="BG3524" i="10"/>
  <c r="BH3524" i="10"/>
  <c r="BI3524" i="10"/>
  <c r="BJ3524" i="10"/>
  <c r="BK3524" i="10"/>
  <c r="BM3524" i="10"/>
  <c r="AV3103" i="10"/>
  <c r="AW3103" i="10"/>
  <c r="AX3103" i="10"/>
  <c r="BC3103" i="10"/>
  <c r="BD3103" i="10"/>
  <c r="BE3103" i="10"/>
  <c r="BF3103" i="10"/>
  <c r="BG3103" i="10"/>
  <c r="BH3103" i="10"/>
  <c r="BI3103" i="10"/>
  <c r="BJ3103" i="10"/>
  <c r="BK3103" i="10"/>
  <c r="BM3103" i="10"/>
  <c r="AV3137" i="10"/>
  <c r="AW3137" i="10"/>
  <c r="AX3137" i="10"/>
  <c r="BC3137" i="10"/>
  <c r="BD3137" i="10"/>
  <c r="BE3137" i="10"/>
  <c r="BF3137" i="10"/>
  <c r="BG3137" i="10"/>
  <c r="BH3137" i="10"/>
  <c r="BI3137" i="10"/>
  <c r="BJ3137" i="10"/>
  <c r="BK3137" i="10"/>
  <c r="BM3137" i="10"/>
  <c r="AV3072" i="10"/>
  <c r="AW3072" i="10"/>
  <c r="AX3072" i="10"/>
  <c r="BC3072" i="10"/>
  <c r="BD3072" i="10"/>
  <c r="BE3072" i="10"/>
  <c r="BF3072" i="10"/>
  <c r="BG3072" i="10"/>
  <c r="BH3072" i="10"/>
  <c r="BI3072" i="10"/>
  <c r="BJ3072" i="10"/>
  <c r="BK3072" i="10"/>
  <c r="BM3072" i="10"/>
  <c r="AV2402" i="10"/>
  <c r="AW2402" i="10"/>
  <c r="AX2402" i="10"/>
  <c r="BC2402" i="10"/>
  <c r="BD2402" i="10"/>
  <c r="BE2402" i="10"/>
  <c r="BF2402" i="10"/>
  <c r="BG2402" i="10"/>
  <c r="BH2402" i="10"/>
  <c r="BI2402" i="10"/>
  <c r="BJ2402" i="10"/>
  <c r="BK2402" i="10"/>
  <c r="BM2402" i="10"/>
  <c r="AV2404" i="10"/>
  <c r="AW2404" i="10"/>
  <c r="AX2404" i="10"/>
  <c r="BC2404" i="10"/>
  <c r="BD2404" i="10"/>
  <c r="BE2404" i="10"/>
  <c r="BF2404" i="10"/>
  <c r="BG2404" i="10"/>
  <c r="BH2404" i="10"/>
  <c r="BI2404" i="10"/>
  <c r="BJ2404" i="10"/>
  <c r="BK2404" i="10"/>
  <c r="BM2404" i="10"/>
  <c r="AV3518" i="10"/>
  <c r="AW3518" i="10"/>
  <c r="AX3518" i="10"/>
  <c r="BC3518" i="10"/>
  <c r="BD3518" i="10"/>
  <c r="BE3518" i="10"/>
  <c r="BF3518" i="10"/>
  <c r="BG3518" i="10"/>
  <c r="BH3518" i="10"/>
  <c r="BI3518" i="10"/>
  <c r="BJ3518" i="10"/>
  <c r="BK3518" i="10"/>
  <c r="BM3518" i="10"/>
  <c r="AV2350" i="10"/>
  <c r="AW2350" i="10"/>
  <c r="AX2350" i="10"/>
  <c r="BC2350" i="10"/>
  <c r="BD2350" i="10"/>
  <c r="BE2350" i="10"/>
  <c r="BF2350" i="10"/>
  <c r="BG2350" i="10"/>
  <c r="BH2350" i="10"/>
  <c r="BI2350" i="10"/>
  <c r="BJ2350" i="10"/>
  <c r="BK2350" i="10"/>
  <c r="BM2350" i="10"/>
  <c r="AV2181" i="10"/>
  <c r="AW2181" i="10"/>
  <c r="AX2181" i="10"/>
  <c r="BC2181" i="10"/>
  <c r="BD2181" i="10"/>
  <c r="BE2181" i="10"/>
  <c r="BF2181" i="10"/>
  <c r="BG2181" i="10"/>
  <c r="BH2181" i="10"/>
  <c r="BI2181" i="10"/>
  <c r="BJ2181" i="10"/>
  <c r="BK2181" i="10"/>
  <c r="BM2181" i="10"/>
  <c r="AV2285" i="10"/>
  <c r="AW2285" i="10"/>
  <c r="AX2285" i="10"/>
  <c r="BC2285" i="10"/>
  <c r="BD2285" i="10"/>
  <c r="BE2285" i="10"/>
  <c r="BF2285" i="10"/>
  <c r="BG2285" i="10"/>
  <c r="BH2285" i="10"/>
  <c r="BI2285" i="10"/>
  <c r="BJ2285" i="10"/>
  <c r="BK2285" i="10"/>
  <c r="BM2285" i="10"/>
  <c r="AV1933" i="10"/>
  <c r="AW1933" i="10"/>
  <c r="AX1933" i="10"/>
  <c r="BC1933" i="10"/>
  <c r="BD1933" i="10"/>
  <c r="BE1933" i="10"/>
  <c r="BF1933" i="10"/>
  <c r="BG1933" i="10"/>
  <c r="BH1933" i="10"/>
  <c r="BI1933" i="10"/>
  <c r="BJ1933" i="10"/>
  <c r="BK1933" i="10"/>
  <c r="BM1933" i="10"/>
  <c r="AV2656" i="10"/>
  <c r="AW2656" i="10"/>
  <c r="AX2656" i="10"/>
  <c r="BC2656" i="10"/>
  <c r="BD2656" i="10"/>
  <c r="BE2656" i="10"/>
  <c r="BF2656" i="10"/>
  <c r="BG2656" i="10"/>
  <c r="BH2656" i="10"/>
  <c r="BI2656" i="10"/>
  <c r="BJ2656" i="10"/>
  <c r="BK2656" i="10"/>
  <c r="BM2656" i="10"/>
  <c r="AV2520" i="10"/>
  <c r="AW2520" i="10"/>
  <c r="AX2520" i="10"/>
  <c r="BC2520" i="10"/>
  <c r="BD2520" i="10"/>
  <c r="BE2520" i="10"/>
  <c r="BF2520" i="10"/>
  <c r="BG2520" i="10"/>
  <c r="BH2520" i="10"/>
  <c r="BI2520" i="10"/>
  <c r="BJ2520" i="10"/>
  <c r="BK2520" i="10"/>
  <c r="BM2520" i="10"/>
  <c r="AV2338" i="10"/>
  <c r="AW2338" i="10"/>
  <c r="AX2338" i="10"/>
  <c r="BC2338" i="10"/>
  <c r="BD2338" i="10"/>
  <c r="BE2338" i="10"/>
  <c r="BF2338" i="10"/>
  <c r="BG2338" i="10"/>
  <c r="BH2338" i="10"/>
  <c r="BI2338" i="10"/>
  <c r="BJ2338" i="10"/>
  <c r="BK2338" i="10"/>
  <c r="BM2338" i="10"/>
  <c r="AV3555" i="10"/>
  <c r="AW3555" i="10"/>
  <c r="AX3555" i="10"/>
  <c r="BC3555" i="10"/>
  <c r="BD3555" i="10"/>
  <c r="BE3555" i="10"/>
  <c r="BF3555" i="10"/>
  <c r="BG3555" i="10"/>
  <c r="BH3555" i="10"/>
  <c r="BI3555" i="10"/>
  <c r="BJ3555" i="10"/>
  <c r="BK3555" i="10"/>
  <c r="BM3555" i="10"/>
  <c r="AV3672" i="10"/>
  <c r="AW3672" i="10"/>
  <c r="AX3672" i="10"/>
  <c r="BC3672" i="10"/>
  <c r="BD3672" i="10"/>
  <c r="BE3672" i="10"/>
  <c r="BF3672" i="10"/>
  <c r="BG3672" i="10"/>
  <c r="BH3672" i="10"/>
  <c r="BI3672" i="10"/>
  <c r="BJ3672" i="10"/>
  <c r="BK3672" i="10"/>
  <c r="BM3672" i="10"/>
  <c r="AV2939" i="10"/>
  <c r="AW2939" i="10"/>
  <c r="AX2939" i="10"/>
  <c r="BC2939" i="10"/>
  <c r="BD2939" i="10"/>
  <c r="BE2939" i="10"/>
  <c r="BF2939" i="10"/>
  <c r="BG2939" i="10"/>
  <c r="BH2939" i="10"/>
  <c r="BI2939" i="10"/>
  <c r="BJ2939" i="10"/>
  <c r="BK2939" i="10"/>
  <c r="BM2939" i="10"/>
  <c r="AV3734" i="10"/>
  <c r="AW3734" i="10"/>
  <c r="AX3734" i="10"/>
  <c r="BC3734" i="10"/>
  <c r="BD3734" i="10"/>
  <c r="BE3734" i="10"/>
  <c r="BF3734" i="10"/>
  <c r="BG3734" i="10"/>
  <c r="BH3734" i="10"/>
  <c r="BI3734" i="10"/>
  <c r="BJ3734" i="10"/>
  <c r="BK3734" i="10"/>
  <c r="BM3734" i="10"/>
  <c r="AV3681" i="10"/>
  <c r="AW3681" i="10"/>
  <c r="AX3681" i="10"/>
  <c r="BC3681" i="10"/>
  <c r="BD3681" i="10"/>
  <c r="BE3681" i="10"/>
  <c r="BF3681" i="10"/>
  <c r="BG3681" i="10"/>
  <c r="BH3681" i="10"/>
  <c r="BI3681" i="10"/>
  <c r="BJ3681" i="10"/>
  <c r="BK3681" i="10"/>
  <c r="BM3681" i="10"/>
  <c r="AV3509" i="10"/>
  <c r="AW3509" i="10"/>
  <c r="AX3509" i="10"/>
  <c r="BC3509" i="10"/>
  <c r="BD3509" i="10"/>
  <c r="BE3509" i="10"/>
  <c r="BF3509" i="10"/>
  <c r="BG3509" i="10"/>
  <c r="BH3509" i="10"/>
  <c r="BI3509" i="10"/>
  <c r="BJ3509" i="10"/>
  <c r="BK3509" i="10"/>
  <c r="BM3509" i="10"/>
  <c r="AV3390" i="10"/>
  <c r="AW3390" i="10"/>
  <c r="AX3390" i="10"/>
  <c r="BC3390" i="10"/>
  <c r="BD3390" i="10"/>
  <c r="BE3390" i="10"/>
  <c r="BF3390" i="10"/>
  <c r="BG3390" i="10"/>
  <c r="BH3390" i="10"/>
  <c r="BI3390" i="10"/>
  <c r="BJ3390" i="10"/>
  <c r="BK3390" i="10"/>
  <c r="BM3390" i="10"/>
  <c r="AV3466" i="10"/>
  <c r="AW3466" i="10"/>
  <c r="AX3466" i="10"/>
  <c r="BC3466" i="10"/>
  <c r="BD3466" i="10"/>
  <c r="BE3466" i="10"/>
  <c r="BF3466" i="10"/>
  <c r="BG3466" i="10"/>
  <c r="BH3466" i="10"/>
  <c r="BI3466" i="10"/>
  <c r="BJ3466" i="10"/>
  <c r="BK3466" i="10"/>
  <c r="BM3466" i="10"/>
  <c r="AV3405" i="10"/>
  <c r="AW3405" i="10"/>
  <c r="AX3405" i="10"/>
  <c r="BC3405" i="10"/>
  <c r="BD3405" i="10"/>
  <c r="BE3405" i="10"/>
  <c r="BF3405" i="10"/>
  <c r="BG3405" i="10"/>
  <c r="BH3405" i="10"/>
  <c r="BI3405" i="10"/>
  <c r="BJ3405" i="10"/>
  <c r="BK3405" i="10"/>
  <c r="BM3405" i="10"/>
  <c r="AV2574" i="10"/>
  <c r="AW2574" i="10"/>
  <c r="AX2574" i="10"/>
  <c r="BC2574" i="10"/>
  <c r="BD2574" i="10"/>
  <c r="BE2574" i="10"/>
  <c r="BF2574" i="10"/>
  <c r="BG2574" i="10"/>
  <c r="BH2574" i="10"/>
  <c r="BI2574" i="10"/>
  <c r="BJ2574" i="10"/>
  <c r="BK2574" i="10"/>
  <c r="BM2574" i="10"/>
  <c r="AV3716" i="10"/>
  <c r="AW3716" i="10"/>
  <c r="AX3716" i="10"/>
  <c r="BC3716" i="10"/>
  <c r="BD3716" i="10"/>
  <c r="BE3716" i="10"/>
  <c r="BF3716" i="10"/>
  <c r="BG3716" i="10"/>
  <c r="BH3716" i="10"/>
  <c r="BI3716" i="10"/>
  <c r="BJ3716" i="10"/>
  <c r="BK3716" i="10"/>
  <c r="BM3716" i="10"/>
  <c r="AV3267" i="10"/>
  <c r="AW3267" i="10"/>
  <c r="AX3267" i="10"/>
  <c r="BC3267" i="10"/>
  <c r="BD3267" i="10"/>
  <c r="BE3267" i="10"/>
  <c r="BF3267" i="10"/>
  <c r="BG3267" i="10"/>
  <c r="BH3267" i="10"/>
  <c r="BI3267" i="10"/>
  <c r="BJ3267" i="10"/>
  <c r="BK3267" i="10"/>
  <c r="BM3267" i="10"/>
  <c r="AV2340" i="10"/>
  <c r="AW2340" i="10"/>
  <c r="AX2340" i="10"/>
  <c r="BC2340" i="10"/>
  <c r="BD2340" i="10"/>
  <c r="BE2340" i="10"/>
  <c r="BF2340" i="10"/>
  <c r="BG2340" i="10"/>
  <c r="BH2340" i="10"/>
  <c r="BI2340" i="10"/>
  <c r="BJ2340" i="10"/>
  <c r="BK2340" i="10"/>
  <c r="BM2340" i="10"/>
  <c r="AV3383" i="10"/>
  <c r="AW3383" i="10"/>
  <c r="AX3383" i="10"/>
  <c r="BC3383" i="10"/>
  <c r="BD3383" i="10"/>
  <c r="BE3383" i="10"/>
  <c r="BF3383" i="10"/>
  <c r="BG3383" i="10"/>
  <c r="BH3383" i="10"/>
  <c r="BI3383" i="10"/>
  <c r="BJ3383" i="10"/>
  <c r="BK3383" i="10"/>
  <c r="BM3383" i="10"/>
  <c r="AV3726" i="10"/>
  <c r="AW3726" i="10"/>
  <c r="AX3726" i="10"/>
  <c r="BC3726" i="10"/>
  <c r="BD3726" i="10"/>
  <c r="BE3726" i="10"/>
  <c r="BF3726" i="10"/>
  <c r="BG3726" i="10"/>
  <c r="BH3726" i="10"/>
  <c r="BI3726" i="10"/>
  <c r="BJ3726" i="10"/>
  <c r="BK3726" i="10"/>
  <c r="BM3726" i="10"/>
  <c r="AV3613" i="10"/>
  <c r="AW3613" i="10"/>
  <c r="AX3613" i="10"/>
  <c r="BC3613" i="10"/>
  <c r="BD3613" i="10"/>
  <c r="BE3613" i="10"/>
  <c r="BF3613" i="10"/>
  <c r="BG3613" i="10"/>
  <c r="BH3613" i="10"/>
  <c r="BI3613" i="10"/>
  <c r="BJ3613" i="10"/>
  <c r="BK3613" i="10"/>
  <c r="BM3613" i="10"/>
  <c r="AV3523" i="10"/>
  <c r="AW3523" i="10"/>
  <c r="AX3523" i="10"/>
  <c r="BC3523" i="10"/>
  <c r="BD3523" i="10"/>
  <c r="BE3523" i="10"/>
  <c r="BF3523" i="10"/>
  <c r="BG3523" i="10"/>
  <c r="BH3523" i="10"/>
  <c r="BI3523" i="10"/>
  <c r="BJ3523" i="10"/>
  <c r="BK3523" i="10"/>
  <c r="BM3523" i="10"/>
  <c r="AV2423" i="10"/>
  <c r="AW2423" i="10"/>
  <c r="AX2423" i="10"/>
  <c r="BC2423" i="10"/>
  <c r="BD2423" i="10"/>
  <c r="BE2423" i="10"/>
  <c r="BF2423" i="10"/>
  <c r="BG2423" i="10"/>
  <c r="BH2423" i="10"/>
  <c r="BI2423" i="10"/>
  <c r="BJ2423" i="10"/>
  <c r="BK2423" i="10"/>
  <c r="BM2423" i="10"/>
  <c r="AV2400" i="10"/>
  <c r="AW2400" i="10"/>
  <c r="AX2400" i="10"/>
  <c r="BC2400" i="10"/>
  <c r="BD2400" i="10"/>
  <c r="BE2400" i="10"/>
  <c r="BF2400" i="10"/>
  <c r="BG2400" i="10"/>
  <c r="BH2400" i="10"/>
  <c r="BI2400" i="10"/>
  <c r="BJ2400" i="10"/>
  <c r="BK2400" i="10"/>
  <c r="BM2400" i="10"/>
  <c r="AV2565" i="10"/>
  <c r="AW2565" i="10"/>
  <c r="AX2565" i="10"/>
  <c r="BC2565" i="10"/>
  <c r="BD2565" i="10"/>
  <c r="BE2565" i="10"/>
  <c r="BF2565" i="10"/>
  <c r="BG2565" i="10"/>
  <c r="BH2565" i="10"/>
  <c r="BI2565" i="10"/>
  <c r="BJ2565" i="10"/>
  <c r="BK2565" i="10"/>
  <c r="BM2565" i="10"/>
  <c r="AV2680" i="10"/>
  <c r="AW2680" i="10"/>
  <c r="AX2680" i="10"/>
  <c r="BC2680" i="10"/>
  <c r="BD2680" i="10"/>
  <c r="BE2680" i="10"/>
  <c r="BF2680" i="10"/>
  <c r="BG2680" i="10"/>
  <c r="BH2680" i="10"/>
  <c r="BI2680" i="10"/>
  <c r="BJ2680" i="10"/>
  <c r="BK2680" i="10"/>
  <c r="BM2680" i="10"/>
  <c r="AV2015" i="10"/>
  <c r="AW2015" i="10"/>
  <c r="AX2015" i="10"/>
  <c r="BC2015" i="10"/>
  <c r="BD2015" i="10"/>
  <c r="BE2015" i="10"/>
  <c r="BF2015" i="10"/>
  <c r="BG2015" i="10"/>
  <c r="BH2015" i="10"/>
  <c r="BI2015" i="10"/>
  <c r="BJ2015" i="10"/>
  <c r="BK2015" i="10"/>
  <c r="BM2015" i="10"/>
  <c r="AV2110" i="10"/>
  <c r="AW2110" i="10"/>
  <c r="AX2110" i="10"/>
  <c r="BC2110" i="10"/>
  <c r="BD2110" i="10"/>
  <c r="BE2110" i="10"/>
  <c r="BF2110" i="10"/>
  <c r="BG2110" i="10"/>
  <c r="BH2110" i="10"/>
  <c r="BI2110" i="10"/>
  <c r="BJ2110" i="10"/>
  <c r="BK2110" i="10"/>
  <c r="BM2110" i="10"/>
  <c r="AV3700" i="10"/>
  <c r="AW3700" i="10"/>
  <c r="AX3700" i="10"/>
  <c r="BC3700" i="10"/>
  <c r="BD3700" i="10"/>
  <c r="BE3700" i="10"/>
  <c r="BF3700" i="10"/>
  <c r="BG3700" i="10"/>
  <c r="BH3700" i="10"/>
  <c r="BI3700" i="10"/>
  <c r="BJ3700" i="10"/>
  <c r="BK3700" i="10"/>
  <c r="BM3700" i="10"/>
  <c r="AV3738" i="10"/>
  <c r="AW3738" i="10"/>
  <c r="AX3738" i="10"/>
  <c r="BC3738" i="10"/>
  <c r="BD3738" i="10"/>
  <c r="BE3738" i="10"/>
  <c r="BF3738" i="10"/>
  <c r="BG3738" i="10"/>
  <c r="BH3738" i="10"/>
  <c r="BI3738" i="10"/>
  <c r="BJ3738" i="10"/>
  <c r="BK3738" i="10"/>
  <c r="BM3738" i="10"/>
  <c r="AV3181" i="10"/>
  <c r="AW3181" i="10"/>
  <c r="AX3181" i="10"/>
  <c r="BC3181" i="10"/>
  <c r="BD3181" i="10"/>
  <c r="BE3181" i="10"/>
  <c r="BF3181" i="10"/>
  <c r="BG3181" i="10"/>
  <c r="BH3181" i="10"/>
  <c r="BI3181" i="10"/>
  <c r="BJ3181" i="10"/>
  <c r="BK3181" i="10"/>
  <c r="BM3181" i="10"/>
  <c r="AV3336" i="10"/>
  <c r="AW3336" i="10"/>
  <c r="AX3336" i="10"/>
  <c r="BC3336" i="10"/>
  <c r="BD3336" i="10"/>
  <c r="BE3336" i="10"/>
  <c r="BF3336" i="10"/>
  <c r="BG3336" i="10"/>
  <c r="BH3336" i="10"/>
  <c r="BI3336" i="10"/>
  <c r="BJ3336" i="10"/>
  <c r="BK3336" i="10"/>
  <c r="BM3336" i="10"/>
  <c r="AV3602" i="10"/>
  <c r="AW3602" i="10"/>
  <c r="AX3602" i="10"/>
  <c r="BC3602" i="10"/>
  <c r="BD3602" i="10"/>
  <c r="BE3602" i="10"/>
  <c r="BF3602" i="10"/>
  <c r="BG3602" i="10"/>
  <c r="BH3602" i="10"/>
  <c r="BI3602" i="10"/>
  <c r="BJ3602" i="10"/>
  <c r="BK3602" i="10"/>
  <c r="BM3602" i="10"/>
  <c r="AV3819" i="10"/>
  <c r="AW3819" i="10"/>
  <c r="AX3819" i="10"/>
  <c r="BC3819" i="10"/>
  <c r="BD3819" i="10"/>
  <c r="BE3819" i="10"/>
  <c r="BF3819" i="10"/>
  <c r="BG3819" i="10"/>
  <c r="BH3819" i="10"/>
  <c r="BI3819" i="10"/>
  <c r="BJ3819" i="10"/>
  <c r="BK3819" i="10"/>
  <c r="BM3819" i="10"/>
  <c r="AV2753" i="10"/>
  <c r="AW2753" i="10"/>
  <c r="AX2753" i="10"/>
  <c r="BC2753" i="10"/>
  <c r="BD2753" i="10"/>
  <c r="BE2753" i="10"/>
  <c r="BF2753" i="10"/>
  <c r="BG2753" i="10"/>
  <c r="BH2753" i="10"/>
  <c r="BI2753" i="10"/>
  <c r="BJ2753" i="10"/>
  <c r="BK2753" i="10"/>
  <c r="BM2753" i="10"/>
  <c r="AV2849" i="10"/>
  <c r="AW2849" i="10"/>
  <c r="AX2849" i="10"/>
  <c r="BC2849" i="10"/>
  <c r="BD2849" i="10"/>
  <c r="BE2849" i="10"/>
  <c r="BF2849" i="10"/>
  <c r="BG2849" i="10"/>
  <c r="BH2849" i="10"/>
  <c r="BI2849" i="10"/>
  <c r="BJ2849" i="10"/>
  <c r="BK2849" i="10"/>
  <c r="BM2849" i="10"/>
  <c r="AV2838" i="10"/>
  <c r="AW2838" i="10"/>
  <c r="AX2838" i="10"/>
  <c r="BC2838" i="10"/>
  <c r="BD2838" i="10"/>
  <c r="BE2838" i="10"/>
  <c r="BF2838" i="10"/>
  <c r="BG2838" i="10"/>
  <c r="BH2838" i="10"/>
  <c r="BI2838" i="10"/>
  <c r="BJ2838" i="10"/>
  <c r="BK2838" i="10"/>
  <c r="BM2838" i="10"/>
  <c r="AV3263" i="10"/>
  <c r="AW3263" i="10"/>
  <c r="AX3263" i="10"/>
  <c r="BC3263" i="10"/>
  <c r="BD3263" i="10"/>
  <c r="BE3263" i="10"/>
  <c r="BF3263" i="10"/>
  <c r="BG3263" i="10"/>
  <c r="BH3263" i="10"/>
  <c r="BI3263" i="10"/>
  <c r="BJ3263" i="10"/>
  <c r="BK3263" i="10"/>
  <c r="BM3263" i="10"/>
  <c r="AV3658" i="10"/>
  <c r="AW3658" i="10"/>
  <c r="AX3658" i="10"/>
  <c r="BC3658" i="10"/>
  <c r="BD3658" i="10"/>
  <c r="BE3658" i="10"/>
  <c r="BF3658" i="10"/>
  <c r="BG3658" i="10"/>
  <c r="BH3658" i="10"/>
  <c r="BI3658" i="10"/>
  <c r="BJ3658" i="10"/>
  <c r="BK3658" i="10"/>
  <c r="BM3658" i="10"/>
  <c r="AV2603" i="10"/>
  <c r="AW2603" i="10"/>
  <c r="AX2603" i="10"/>
  <c r="BC2603" i="10"/>
  <c r="BD2603" i="10"/>
  <c r="BE2603" i="10"/>
  <c r="BF2603" i="10"/>
  <c r="BG2603" i="10"/>
  <c r="BH2603" i="10"/>
  <c r="BI2603" i="10"/>
  <c r="BJ2603" i="10"/>
  <c r="BK2603" i="10"/>
  <c r="BM2603" i="10"/>
  <c r="AV3138" i="10"/>
  <c r="AW3138" i="10"/>
  <c r="AX3138" i="10"/>
  <c r="BC3138" i="10"/>
  <c r="BD3138" i="10"/>
  <c r="BE3138" i="10"/>
  <c r="BF3138" i="10"/>
  <c r="BG3138" i="10"/>
  <c r="BH3138" i="10"/>
  <c r="BI3138" i="10"/>
  <c r="BJ3138" i="10"/>
  <c r="BK3138" i="10"/>
  <c r="BM3138" i="10"/>
  <c r="AV3006" i="10"/>
  <c r="AW3006" i="10"/>
  <c r="AX3006" i="10"/>
  <c r="BC3006" i="10"/>
  <c r="BD3006" i="10"/>
  <c r="BE3006" i="10"/>
  <c r="BF3006" i="10"/>
  <c r="BG3006" i="10"/>
  <c r="BH3006" i="10"/>
  <c r="BI3006" i="10"/>
  <c r="BJ3006" i="10"/>
  <c r="BK3006" i="10"/>
  <c r="BM3006" i="10"/>
  <c r="AV1948" i="10"/>
  <c r="AW1948" i="10"/>
  <c r="AX1948" i="10"/>
  <c r="BC1948" i="10"/>
  <c r="BD1948" i="10"/>
  <c r="BE1948" i="10"/>
  <c r="BF1948" i="10"/>
  <c r="BG1948" i="10"/>
  <c r="BH1948" i="10"/>
  <c r="BI1948" i="10"/>
  <c r="BJ1948" i="10"/>
  <c r="BK1948" i="10"/>
  <c r="BM1948" i="10"/>
  <c r="AV2607" i="10"/>
  <c r="AW2607" i="10"/>
  <c r="AX2607" i="10"/>
  <c r="BC2607" i="10"/>
  <c r="BD2607" i="10"/>
  <c r="BE2607" i="10"/>
  <c r="BF2607" i="10"/>
  <c r="BG2607" i="10"/>
  <c r="BH2607" i="10"/>
  <c r="BI2607" i="10"/>
  <c r="BJ2607" i="10"/>
  <c r="BK2607" i="10"/>
  <c r="BM2607" i="10"/>
  <c r="AV3548" i="10"/>
  <c r="AW3548" i="10"/>
  <c r="AX3548" i="10"/>
  <c r="BC3548" i="10"/>
  <c r="BD3548" i="10"/>
  <c r="BE3548" i="10"/>
  <c r="BF3548" i="10"/>
  <c r="BG3548" i="10"/>
  <c r="BH3548" i="10"/>
  <c r="BI3548" i="10"/>
  <c r="BJ3548" i="10"/>
  <c r="BK3548" i="10"/>
  <c r="BM3548" i="10"/>
  <c r="AV2962" i="10"/>
  <c r="AW2962" i="10"/>
  <c r="AX2962" i="10"/>
  <c r="BC2962" i="10"/>
  <c r="BD2962" i="10"/>
  <c r="BE2962" i="10"/>
  <c r="BF2962" i="10"/>
  <c r="BG2962" i="10"/>
  <c r="BH2962" i="10"/>
  <c r="BI2962" i="10"/>
  <c r="BJ2962" i="10"/>
  <c r="BK2962" i="10"/>
  <c r="BM2962" i="10"/>
  <c r="AV1939" i="10"/>
  <c r="AW1939" i="10"/>
  <c r="AX1939" i="10"/>
  <c r="BC1939" i="10"/>
  <c r="BD1939" i="10"/>
  <c r="BE1939" i="10"/>
  <c r="BF1939" i="10"/>
  <c r="BG1939" i="10"/>
  <c r="BH1939" i="10"/>
  <c r="BI1939" i="10"/>
  <c r="BJ1939" i="10"/>
  <c r="BK1939" i="10"/>
  <c r="BM1939" i="10"/>
  <c r="AV3131" i="10"/>
  <c r="AW3131" i="10"/>
  <c r="AX3131" i="10"/>
  <c r="BC3131" i="10"/>
  <c r="BD3131" i="10"/>
  <c r="BE3131" i="10"/>
  <c r="BF3131" i="10"/>
  <c r="BG3131" i="10"/>
  <c r="BH3131" i="10"/>
  <c r="BI3131" i="10"/>
  <c r="BJ3131" i="10"/>
  <c r="BK3131" i="10"/>
  <c r="BM3131" i="10"/>
  <c r="AV3259" i="10"/>
  <c r="AW3259" i="10"/>
  <c r="AX3259" i="10"/>
  <c r="BC3259" i="10"/>
  <c r="BD3259" i="10"/>
  <c r="BE3259" i="10"/>
  <c r="BF3259" i="10"/>
  <c r="BG3259" i="10"/>
  <c r="BH3259" i="10"/>
  <c r="BI3259" i="10"/>
  <c r="BJ3259" i="10"/>
  <c r="BK3259" i="10"/>
  <c r="BM3259" i="10"/>
  <c r="AV3703" i="10"/>
  <c r="AW3703" i="10"/>
  <c r="AX3703" i="10"/>
  <c r="BC3703" i="10"/>
  <c r="BD3703" i="10"/>
  <c r="BE3703" i="10"/>
  <c r="BF3703" i="10"/>
  <c r="BG3703" i="10"/>
  <c r="BH3703" i="10"/>
  <c r="BI3703" i="10"/>
  <c r="BJ3703" i="10"/>
  <c r="BK3703" i="10"/>
  <c r="BM3703" i="10"/>
  <c r="AV2649" i="10"/>
  <c r="AW2649" i="10"/>
  <c r="AX2649" i="10"/>
  <c r="BC2649" i="10"/>
  <c r="BD2649" i="10"/>
  <c r="BE2649" i="10"/>
  <c r="BF2649" i="10"/>
  <c r="BG2649" i="10"/>
  <c r="BH2649" i="10"/>
  <c r="BI2649" i="10"/>
  <c r="BJ2649" i="10"/>
  <c r="BK2649" i="10"/>
  <c r="BM2649" i="10"/>
  <c r="AV3130" i="10"/>
  <c r="AW3130" i="10"/>
  <c r="AX3130" i="10"/>
  <c r="BC3130" i="10"/>
  <c r="BD3130" i="10"/>
  <c r="BE3130" i="10"/>
  <c r="BF3130" i="10"/>
  <c r="BG3130" i="10"/>
  <c r="BH3130" i="10"/>
  <c r="BI3130" i="10"/>
  <c r="BJ3130" i="10"/>
  <c r="BK3130" i="10"/>
  <c r="BM3130" i="10"/>
  <c r="AV2297" i="10"/>
  <c r="AW2297" i="10"/>
  <c r="AX2297" i="10"/>
  <c r="BC2297" i="10"/>
  <c r="BD2297" i="10"/>
  <c r="BE2297" i="10"/>
  <c r="BF2297" i="10"/>
  <c r="BG2297" i="10"/>
  <c r="BH2297" i="10"/>
  <c r="BI2297" i="10"/>
  <c r="BJ2297" i="10"/>
  <c r="BK2297" i="10"/>
  <c r="BM2297" i="10"/>
  <c r="AV1975" i="10"/>
  <c r="AW1975" i="10"/>
  <c r="AX1975" i="10"/>
  <c r="BC1975" i="10"/>
  <c r="BD1975" i="10"/>
  <c r="BE1975" i="10"/>
  <c r="BF1975" i="10"/>
  <c r="BG1975" i="10"/>
  <c r="BH1975" i="10"/>
  <c r="BI1975" i="10"/>
  <c r="BJ1975" i="10"/>
  <c r="BK1975" i="10"/>
  <c r="BM1975" i="10"/>
  <c r="AV2776" i="10"/>
  <c r="AW2776" i="10"/>
  <c r="AX2776" i="10"/>
  <c r="BC2776" i="10"/>
  <c r="BD2776" i="10"/>
  <c r="BE2776" i="10"/>
  <c r="BF2776" i="10"/>
  <c r="BG2776" i="10"/>
  <c r="BH2776" i="10"/>
  <c r="BI2776" i="10"/>
  <c r="BJ2776" i="10"/>
  <c r="BK2776" i="10"/>
  <c r="BM2776" i="10"/>
  <c r="AV2393" i="10"/>
  <c r="AW2393" i="10"/>
  <c r="AX2393" i="10"/>
  <c r="BC2393" i="10"/>
  <c r="BD2393" i="10"/>
  <c r="BE2393" i="10"/>
  <c r="BF2393" i="10"/>
  <c r="BG2393" i="10"/>
  <c r="BH2393" i="10"/>
  <c r="BI2393" i="10"/>
  <c r="BJ2393" i="10"/>
  <c r="BK2393" i="10"/>
  <c r="BM2393" i="10"/>
  <c r="AV2834" i="10"/>
  <c r="AW2834" i="10"/>
  <c r="AX2834" i="10"/>
  <c r="BC2834" i="10"/>
  <c r="BD2834" i="10"/>
  <c r="BE2834" i="10"/>
  <c r="BF2834" i="10"/>
  <c r="BG2834" i="10"/>
  <c r="BH2834" i="10"/>
  <c r="BI2834" i="10"/>
  <c r="BJ2834" i="10"/>
  <c r="BK2834" i="10"/>
  <c r="BM2834" i="10"/>
  <c r="AV2650" i="10"/>
  <c r="AW2650" i="10"/>
  <c r="AX2650" i="10"/>
  <c r="BC2650" i="10"/>
  <c r="BD2650" i="10"/>
  <c r="BE2650" i="10"/>
  <c r="BF2650" i="10"/>
  <c r="BG2650" i="10"/>
  <c r="BH2650" i="10"/>
  <c r="BI2650" i="10"/>
  <c r="BJ2650" i="10"/>
  <c r="BK2650" i="10"/>
  <c r="BM2650" i="10"/>
  <c r="AV2196" i="10"/>
  <c r="AW2196" i="10"/>
  <c r="AX2196" i="10"/>
  <c r="BC2196" i="10"/>
  <c r="BD2196" i="10"/>
  <c r="BE2196" i="10"/>
  <c r="BF2196" i="10"/>
  <c r="BG2196" i="10"/>
  <c r="BH2196" i="10"/>
  <c r="BI2196" i="10"/>
  <c r="BJ2196" i="10"/>
  <c r="BK2196" i="10"/>
  <c r="BM2196" i="10"/>
  <c r="AV2539" i="10"/>
  <c r="AW2539" i="10"/>
  <c r="AX2539" i="10"/>
  <c r="BC2539" i="10"/>
  <c r="BD2539" i="10"/>
  <c r="BE2539" i="10"/>
  <c r="BF2539" i="10"/>
  <c r="BG2539" i="10"/>
  <c r="BH2539" i="10"/>
  <c r="BI2539" i="10"/>
  <c r="BJ2539" i="10"/>
  <c r="BK2539" i="10"/>
  <c r="BM2539" i="10"/>
  <c r="AV3079" i="10"/>
  <c r="AW3079" i="10"/>
  <c r="AX3079" i="10"/>
  <c r="BC3079" i="10"/>
  <c r="BD3079" i="10"/>
  <c r="BE3079" i="10"/>
  <c r="BF3079" i="10"/>
  <c r="BG3079" i="10"/>
  <c r="BH3079" i="10"/>
  <c r="BI3079" i="10"/>
  <c r="BJ3079" i="10"/>
  <c r="BK3079" i="10"/>
  <c r="BM3079" i="10"/>
  <c r="AV3098" i="10"/>
  <c r="AW3098" i="10"/>
  <c r="AX3098" i="10"/>
  <c r="BC3098" i="10"/>
  <c r="BD3098" i="10"/>
  <c r="BE3098" i="10"/>
  <c r="BF3098" i="10"/>
  <c r="BG3098" i="10"/>
  <c r="BH3098" i="10"/>
  <c r="BI3098" i="10"/>
  <c r="BJ3098" i="10"/>
  <c r="BK3098" i="10"/>
  <c r="BM3098" i="10"/>
  <c r="AV2865" i="10"/>
  <c r="AW2865" i="10"/>
  <c r="AX2865" i="10"/>
  <c r="BC2865" i="10"/>
  <c r="BD2865" i="10"/>
  <c r="BE2865" i="10"/>
  <c r="BF2865" i="10"/>
  <c r="BG2865" i="10"/>
  <c r="BH2865" i="10"/>
  <c r="BI2865" i="10"/>
  <c r="BJ2865" i="10"/>
  <c r="BK2865" i="10"/>
  <c r="BM2865" i="10"/>
  <c r="AV3002" i="10"/>
  <c r="AW3002" i="10"/>
  <c r="AX3002" i="10"/>
  <c r="BC3002" i="10"/>
  <c r="BD3002" i="10"/>
  <c r="BE3002" i="10"/>
  <c r="BF3002" i="10"/>
  <c r="BG3002" i="10"/>
  <c r="BH3002" i="10"/>
  <c r="BI3002" i="10"/>
  <c r="BJ3002" i="10"/>
  <c r="BK3002" i="10"/>
  <c r="BM3002" i="10"/>
  <c r="AV2598" i="10"/>
  <c r="AW2598" i="10"/>
  <c r="AX2598" i="10"/>
  <c r="BC2598" i="10"/>
  <c r="BD2598" i="10"/>
  <c r="BE2598" i="10"/>
  <c r="BF2598" i="10"/>
  <c r="BG2598" i="10"/>
  <c r="BH2598" i="10"/>
  <c r="BI2598" i="10"/>
  <c r="BJ2598" i="10"/>
  <c r="BK2598" i="10"/>
  <c r="BM2598" i="10"/>
  <c r="AV3070" i="10"/>
  <c r="AW3070" i="10"/>
  <c r="AX3070" i="10"/>
  <c r="BC3070" i="10"/>
  <c r="BD3070" i="10"/>
  <c r="BE3070" i="10"/>
  <c r="BF3070" i="10"/>
  <c r="BG3070" i="10"/>
  <c r="BH3070" i="10"/>
  <c r="BI3070" i="10"/>
  <c r="BJ3070" i="10"/>
  <c r="BK3070" i="10"/>
  <c r="BM3070" i="10"/>
  <c r="AV2735" i="10"/>
  <c r="AW2735" i="10"/>
  <c r="AX2735" i="10"/>
  <c r="BC2735" i="10"/>
  <c r="BD2735" i="10"/>
  <c r="BE2735" i="10"/>
  <c r="BF2735" i="10"/>
  <c r="BG2735" i="10"/>
  <c r="BH2735" i="10"/>
  <c r="BI2735" i="10"/>
  <c r="BJ2735" i="10"/>
  <c r="BK2735" i="10"/>
  <c r="BM2735" i="10"/>
  <c r="AV3000" i="10"/>
  <c r="AW3000" i="10"/>
  <c r="AX3000" i="10"/>
  <c r="BC3000" i="10"/>
  <c r="BD3000" i="10"/>
  <c r="BE3000" i="10"/>
  <c r="BF3000" i="10"/>
  <c r="BG3000" i="10"/>
  <c r="BH3000" i="10"/>
  <c r="BI3000" i="10"/>
  <c r="BJ3000" i="10"/>
  <c r="BK3000" i="10"/>
  <c r="BM3000" i="10"/>
  <c r="AV3253" i="10"/>
  <c r="AW3253" i="10"/>
  <c r="AX3253" i="10"/>
  <c r="BC3253" i="10"/>
  <c r="BD3253" i="10"/>
  <c r="BE3253" i="10"/>
  <c r="BF3253" i="10"/>
  <c r="BG3253" i="10"/>
  <c r="BH3253" i="10"/>
  <c r="BI3253" i="10"/>
  <c r="BJ3253" i="10"/>
  <c r="BK3253" i="10"/>
  <c r="BM3253" i="10"/>
  <c r="AV3182" i="10"/>
  <c r="AW3182" i="10"/>
  <c r="AX3182" i="10"/>
  <c r="BC3182" i="10"/>
  <c r="BD3182" i="10"/>
  <c r="BE3182" i="10"/>
  <c r="BF3182" i="10"/>
  <c r="BG3182" i="10"/>
  <c r="BH3182" i="10"/>
  <c r="BI3182" i="10"/>
  <c r="BJ3182" i="10"/>
  <c r="BK3182" i="10"/>
  <c r="BM3182" i="10"/>
  <c r="AV3553" i="10"/>
  <c r="AW3553" i="10"/>
  <c r="AX3553" i="10"/>
  <c r="BC3553" i="10"/>
  <c r="BD3553" i="10"/>
  <c r="BE3553" i="10"/>
  <c r="BF3553" i="10"/>
  <c r="BG3553" i="10"/>
  <c r="BH3553" i="10"/>
  <c r="BI3553" i="10"/>
  <c r="BJ3553" i="10"/>
  <c r="BK3553" i="10"/>
  <c r="BM3553" i="10"/>
  <c r="AV3516" i="10"/>
  <c r="AW3516" i="10"/>
  <c r="AX3516" i="10"/>
  <c r="BC3516" i="10"/>
  <c r="BD3516" i="10"/>
  <c r="BE3516" i="10"/>
  <c r="BF3516" i="10"/>
  <c r="BG3516" i="10"/>
  <c r="BH3516" i="10"/>
  <c r="BI3516" i="10"/>
  <c r="BJ3516" i="10"/>
  <c r="BK3516" i="10"/>
  <c r="BM3516" i="10"/>
  <c r="AV2705" i="10"/>
  <c r="AW2705" i="10"/>
  <c r="AX2705" i="10"/>
  <c r="BC2705" i="10"/>
  <c r="BD2705" i="10"/>
  <c r="BE2705" i="10"/>
  <c r="BF2705" i="10"/>
  <c r="BG2705" i="10"/>
  <c r="BH2705" i="10"/>
  <c r="BI2705" i="10"/>
  <c r="BJ2705" i="10"/>
  <c r="BK2705" i="10"/>
  <c r="BM2705" i="10"/>
  <c r="AV2270" i="10"/>
  <c r="AW2270" i="10"/>
  <c r="AX2270" i="10"/>
  <c r="BC2270" i="10"/>
  <c r="BD2270" i="10"/>
  <c r="BE2270" i="10"/>
  <c r="BF2270" i="10"/>
  <c r="BG2270" i="10"/>
  <c r="BH2270" i="10"/>
  <c r="BI2270" i="10"/>
  <c r="BJ2270" i="10"/>
  <c r="BK2270" i="10"/>
  <c r="BM2270" i="10"/>
  <c r="AV3592" i="10"/>
  <c r="AW3592" i="10"/>
  <c r="AX3592" i="10"/>
  <c r="BC3592" i="10"/>
  <c r="BD3592" i="10"/>
  <c r="BE3592" i="10"/>
  <c r="BF3592" i="10"/>
  <c r="BG3592" i="10"/>
  <c r="BH3592" i="10"/>
  <c r="BI3592" i="10"/>
  <c r="BJ3592" i="10"/>
  <c r="BK3592" i="10"/>
  <c r="BM3592" i="10"/>
  <c r="AV3120" i="10"/>
  <c r="AW3120" i="10"/>
  <c r="AX3120" i="10"/>
  <c r="BC3120" i="10"/>
  <c r="BD3120" i="10"/>
  <c r="BE3120" i="10"/>
  <c r="BF3120" i="10"/>
  <c r="BG3120" i="10"/>
  <c r="BH3120" i="10"/>
  <c r="BI3120" i="10"/>
  <c r="BJ3120" i="10"/>
  <c r="BK3120" i="10"/>
  <c r="BM3120" i="10"/>
  <c r="AV2746" i="10"/>
  <c r="AW2746" i="10"/>
  <c r="AX2746" i="10"/>
  <c r="BC2746" i="10"/>
  <c r="BD2746" i="10"/>
  <c r="BE2746" i="10"/>
  <c r="BF2746" i="10"/>
  <c r="BG2746" i="10"/>
  <c r="BH2746" i="10"/>
  <c r="BI2746" i="10"/>
  <c r="BJ2746" i="10"/>
  <c r="BK2746" i="10"/>
  <c r="BM2746" i="10"/>
  <c r="AV2267" i="10"/>
  <c r="AW2267" i="10"/>
  <c r="AX2267" i="10"/>
  <c r="BC2267" i="10"/>
  <c r="BD2267" i="10"/>
  <c r="BE2267" i="10"/>
  <c r="BF2267" i="10"/>
  <c r="BG2267" i="10"/>
  <c r="BH2267" i="10"/>
  <c r="BI2267" i="10"/>
  <c r="BJ2267" i="10"/>
  <c r="BK2267" i="10"/>
  <c r="BM2267" i="10"/>
  <c r="AV3266" i="10"/>
  <c r="AW3266" i="10"/>
  <c r="AX3266" i="10"/>
  <c r="BC3266" i="10"/>
  <c r="BD3266" i="10"/>
  <c r="BE3266" i="10"/>
  <c r="BF3266" i="10"/>
  <c r="BG3266" i="10"/>
  <c r="BH3266" i="10"/>
  <c r="BI3266" i="10"/>
  <c r="BJ3266" i="10"/>
  <c r="BK3266" i="10"/>
  <c r="BM3266" i="10"/>
  <c r="AV3376" i="10"/>
  <c r="AW3376" i="10"/>
  <c r="AX3376" i="10"/>
  <c r="BC3376" i="10"/>
  <c r="BD3376" i="10"/>
  <c r="BE3376" i="10"/>
  <c r="BF3376" i="10"/>
  <c r="BG3376" i="10"/>
  <c r="BH3376" i="10"/>
  <c r="BI3376" i="10"/>
  <c r="BJ3376" i="10"/>
  <c r="BK3376" i="10"/>
  <c r="BM3376" i="10"/>
  <c r="AV2036" i="10"/>
  <c r="AW2036" i="10"/>
  <c r="AX2036" i="10"/>
  <c r="BC2036" i="10"/>
  <c r="BD2036" i="10"/>
  <c r="BE2036" i="10"/>
  <c r="BF2036" i="10"/>
  <c r="BG2036" i="10"/>
  <c r="BH2036" i="10"/>
  <c r="BI2036" i="10"/>
  <c r="BJ2036" i="10"/>
  <c r="BK2036" i="10"/>
  <c r="BM2036" i="10"/>
  <c r="AV3272" i="10"/>
  <c r="AW3272" i="10"/>
  <c r="AX3272" i="10"/>
  <c r="BC3272" i="10"/>
  <c r="BD3272" i="10"/>
  <c r="BE3272" i="10"/>
  <c r="BF3272" i="10"/>
  <c r="BG3272" i="10"/>
  <c r="BH3272" i="10"/>
  <c r="BI3272" i="10"/>
  <c r="BJ3272" i="10"/>
  <c r="BK3272" i="10"/>
  <c r="BM3272" i="10"/>
  <c r="AV2443" i="10"/>
  <c r="AW2443" i="10"/>
  <c r="AX2443" i="10"/>
  <c r="BC2443" i="10"/>
  <c r="BD2443" i="10"/>
  <c r="BE2443" i="10"/>
  <c r="BF2443" i="10"/>
  <c r="BG2443" i="10"/>
  <c r="BH2443" i="10"/>
  <c r="BI2443" i="10"/>
  <c r="BJ2443" i="10"/>
  <c r="BK2443" i="10"/>
  <c r="BM2443" i="10"/>
  <c r="AV3024" i="10"/>
  <c r="AW3024" i="10"/>
  <c r="AX3024" i="10"/>
  <c r="BC3024" i="10"/>
  <c r="BD3024" i="10"/>
  <c r="BE3024" i="10"/>
  <c r="BF3024" i="10"/>
  <c r="BG3024" i="10"/>
  <c r="BH3024" i="10"/>
  <c r="BI3024" i="10"/>
  <c r="BJ3024" i="10"/>
  <c r="BK3024" i="10"/>
  <c r="BM3024" i="10"/>
  <c r="AV2312" i="10"/>
  <c r="AW2312" i="10"/>
  <c r="AX2312" i="10"/>
  <c r="BC2312" i="10"/>
  <c r="BD2312" i="10"/>
  <c r="BE2312" i="10"/>
  <c r="BF2312" i="10"/>
  <c r="BG2312" i="10"/>
  <c r="BH2312" i="10"/>
  <c r="BI2312" i="10"/>
  <c r="BJ2312" i="10"/>
  <c r="BK2312" i="10"/>
  <c r="BM2312" i="10"/>
  <c r="AV2272" i="10"/>
  <c r="AW2272" i="10"/>
  <c r="AX2272" i="10"/>
  <c r="BC2272" i="10"/>
  <c r="BD2272" i="10"/>
  <c r="BE2272" i="10"/>
  <c r="BF2272" i="10"/>
  <c r="BG2272" i="10"/>
  <c r="BH2272" i="10"/>
  <c r="BI2272" i="10"/>
  <c r="BJ2272" i="10"/>
  <c r="BK2272" i="10"/>
  <c r="BM2272" i="10"/>
  <c r="AV3810" i="10"/>
  <c r="AW3810" i="10"/>
  <c r="AX3810" i="10"/>
  <c r="BC3810" i="10"/>
  <c r="BD3810" i="10"/>
  <c r="BE3810" i="10"/>
  <c r="BF3810" i="10"/>
  <c r="BG3810" i="10"/>
  <c r="BH3810" i="10"/>
  <c r="BI3810" i="10"/>
  <c r="BJ3810" i="10"/>
  <c r="BK3810" i="10"/>
  <c r="BM3810" i="10"/>
  <c r="AV3292" i="10"/>
  <c r="AW3292" i="10"/>
  <c r="AX3292" i="10"/>
  <c r="BC3292" i="10"/>
  <c r="BD3292" i="10"/>
  <c r="BE3292" i="10"/>
  <c r="BF3292" i="10"/>
  <c r="BG3292" i="10"/>
  <c r="BH3292" i="10"/>
  <c r="BI3292" i="10"/>
  <c r="BJ3292" i="10"/>
  <c r="BK3292" i="10"/>
  <c r="BM3292" i="10"/>
  <c r="AV2366" i="10"/>
  <c r="AW2366" i="10"/>
  <c r="AX2366" i="10"/>
  <c r="BC2366" i="10"/>
  <c r="BD2366" i="10"/>
  <c r="BE2366" i="10"/>
  <c r="BF2366" i="10"/>
  <c r="BG2366" i="10"/>
  <c r="BH2366" i="10"/>
  <c r="BI2366" i="10"/>
  <c r="BJ2366" i="10"/>
  <c r="BK2366" i="10"/>
  <c r="BM2366" i="10"/>
  <c r="AV1999" i="10"/>
  <c r="AW1999" i="10"/>
  <c r="AX1999" i="10"/>
  <c r="BC1999" i="10"/>
  <c r="BD1999" i="10"/>
  <c r="BE1999" i="10"/>
  <c r="BF1999" i="10"/>
  <c r="BG1999" i="10"/>
  <c r="BH1999" i="10"/>
  <c r="BI1999" i="10"/>
  <c r="BJ1999" i="10"/>
  <c r="BK1999" i="10"/>
  <c r="BM1999" i="10"/>
  <c r="AV2804" i="10"/>
  <c r="AW2804" i="10"/>
  <c r="AX2804" i="10"/>
  <c r="BC2804" i="10"/>
  <c r="BD2804" i="10"/>
  <c r="BE2804" i="10"/>
  <c r="BF2804" i="10"/>
  <c r="BG2804" i="10"/>
  <c r="BH2804" i="10"/>
  <c r="BI2804" i="10"/>
  <c r="BJ2804" i="10"/>
  <c r="BK2804" i="10"/>
  <c r="BM2804" i="10"/>
  <c r="AV3306" i="10"/>
  <c r="AW3306" i="10"/>
  <c r="AX3306" i="10"/>
  <c r="BC3306" i="10"/>
  <c r="BD3306" i="10"/>
  <c r="BE3306" i="10"/>
  <c r="BF3306" i="10"/>
  <c r="BG3306" i="10"/>
  <c r="BH3306" i="10"/>
  <c r="BI3306" i="10"/>
  <c r="BJ3306" i="10"/>
  <c r="BK3306" i="10"/>
  <c r="BM3306" i="10"/>
  <c r="AV3366" i="10"/>
  <c r="AW3366" i="10"/>
  <c r="AX3366" i="10"/>
  <c r="BC3366" i="10"/>
  <c r="BD3366" i="10"/>
  <c r="BE3366" i="10"/>
  <c r="BF3366" i="10"/>
  <c r="BG3366" i="10"/>
  <c r="BH3366" i="10"/>
  <c r="BI3366" i="10"/>
  <c r="BJ3366" i="10"/>
  <c r="BK3366" i="10"/>
  <c r="BM3366" i="10"/>
  <c r="AV2253" i="10"/>
  <c r="AW2253" i="10"/>
  <c r="AX2253" i="10"/>
  <c r="BC2253" i="10"/>
  <c r="BD2253" i="10"/>
  <c r="BE2253" i="10"/>
  <c r="BF2253" i="10"/>
  <c r="BG2253" i="10"/>
  <c r="BH2253" i="10"/>
  <c r="BI2253" i="10"/>
  <c r="BJ2253" i="10"/>
  <c r="BK2253" i="10"/>
  <c r="BM2253" i="10"/>
  <c r="AV2043" i="10"/>
  <c r="AW2043" i="10"/>
  <c r="AX2043" i="10"/>
  <c r="BC2043" i="10"/>
  <c r="BD2043" i="10"/>
  <c r="BE2043" i="10"/>
  <c r="BF2043" i="10"/>
  <c r="BG2043" i="10"/>
  <c r="BH2043" i="10"/>
  <c r="BI2043" i="10"/>
  <c r="BJ2043" i="10"/>
  <c r="BK2043" i="10"/>
  <c r="BM2043" i="10"/>
  <c r="AV3231" i="10"/>
  <c r="AW3231" i="10"/>
  <c r="AX3231" i="10"/>
  <c r="BC3231" i="10"/>
  <c r="BD3231" i="10"/>
  <c r="BE3231" i="10"/>
  <c r="BF3231" i="10"/>
  <c r="BG3231" i="10"/>
  <c r="BH3231" i="10"/>
  <c r="BI3231" i="10"/>
  <c r="BJ3231" i="10"/>
  <c r="BK3231" i="10"/>
  <c r="BM3231" i="10"/>
  <c r="AV3437" i="10"/>
  <c r="AW3437" i="10"/>
  <c r="AX3437" i="10"/>
  <c r="BC3437" i="10"/>
  <c r="BD3437" i="10"/>
  <c r="BE3437" i="10"/>
  <c r="BF3437" i="10"/>
  <c r="BG3437" i="10"/>
  <c r="BH3437" i="10"/>
  <c r="BI3437" i="10"/>
  <c r="BJ3437" i="10"/>
  <c r="BK3437" i="10"/>
  <c r="BM3437" i="10"/>
  <c r="AV3092" i="10"/>
  <c r="AW3092" i="10"/>
  <c r="AX3092" i="10"/>
  <c r="BC3092" i="10"/>
  <c r="BD3092" i="10"/>
  <c r="BE3092" i="10"/>
  <c r="BF3092" i="10"/>
  <c r="BG3092" i="10"/>
  <c r="BH3092" i="10"/>
  <c r="BI3092" i="10"/>
  <c r="BJ3092" i="10"/>
  <c r="BK3092" i="10"/>
  <c r="BM3092" i="10"/>
  <c r="AV3639" i="10"/>
  <c r="AW3639" i="10"/>
  <c r="AX3639" i="10"/>
  <c r="BC3639" i="10"/>
  <c r="BD3639" i="10"/>
  <c r="BE3639" i="10"/>
  <c r="BF3639" i="10"/>
  <c r="BG3639" i="10"/>
  <c r="BH3639" i="10"/>
  <c r="BI3639" i="10"/>
  <c r="BJ3639" i="10"/>
  <c r="BK3639" i="10"/>
  <c r="BM3639" i="10"/>
  <c r="AV3485" i="10"/>
  <c r="AW3485" i="10"/>
  <c r="AX3485" i="10"/>
  <c r="BC3485" i="10"/>
  <c r="BD3485" i="10"/>
  <c r="BE3485" i="10"/>
  <c r="BF3485" i="10"/>
  <c r="BG3485" i="10"/>
  <c r="BH3485" i="10"/>
  <c r="BI3485" i="10"/>
  <c r="BJ3485" i="10"/>
  <c r="BK3485" i="10"/>
  <c r="BM3485" i="10"/>
  <c r="AV2177" i="10"/>
  <c r="AW2177" i="10"/>
  <c r="AX2177" i="10"/>
  <c r="BC2177" i="10"/>
  <c r="BD2177" i="10"/>
  <c r="BE2177" i="10"/>
  <c r="BF2177" i="10"/>
  <c r="BG2177" i="10"/>
  <c r="BH2177" i="10"/>
  <c r="BI2177" i="10"/>
  <c r="BJ2177" i="10"/>
  <c r="BK2177" i="10"/>
  <c r="BM2177" i="10"/>
  <c r="AV2893" i="10"/>
  <c r="AW2893" i="10"/>
  <c r="AX2893" i="10"/>
  <c r="BC2893" i="10"/>
  <c r="BD2893" i="10"/>
  <c r="BE2893" i="10"/>
  <c r="BF2893" i="10"/>
  <c r="BG2893" i="10"/>
  <c r="BH2893" i="10"/>
  <c r="BI2893" i="10"/>
  <c r="BJ2893" i="10"/>
  <c r="BK2893" i="10"/>
  <c r="BM2893" i="10"/>
  <c r="AV3596" i="10"/>
  <c r="AW3596" i="10"/>
  <c r="AX3596" i="10"/>
  <c r="BC3596" i="10"/>
  <c r="BD3596" i="10"/>
  <c r="BE3596" i="10"/>
  <c r="BF3596" i="10"/>
  <c r="BG3596" i="10"/>
  <c r="BH3596" i="10"/>
  <c r="BI3596" i="10"/>
  <c r="BJ3596" i="10"/>
  <c r="BK3596" i="10"/>
  <c r="BM3596" i="10"/>
  <c r="AV2755" i="10"/>
  <c r="AW2755" i="10"/>
  <c r="AX2755" i="10"/>
  <c r="BC2755" i="10"/>
  <c r="BD2755" i="10"/>
  <c r="BE2755" i="10"/>
  <c r="BF2755" i="10"/>
  <c r="BG2755" i="10"/>
  <c r="BH2755" i="10"/>
  <c r="BI2755" i="10"/>
  <c r="BJ2755" i="10"/>
  <c r="BK2755" i="10"/>
  <c r="BM2755" i="10"/>
  <c r="AV3064" i="10"/>
  <c r="AW3064" i="10"/>
  <c r="AX3064" i="10"/>
  <c r="BC3064" i="10"/>
  <c r="BD3064" i="10"/>
  <c r="BE3064" i="10"/>
  <c r="BF3064" i="10"/>
  <c r="BG3064" i="10"/>
  <c r="BH3064" i="10"/>
  <c r="BI3064" i="10"/>
  <c r="BJ3064" i="10"/>
  <c r="BK3064" i="10"/>
  <c r="BM3064" i="10"/>
  <c r="AV3550" i="10"/>
  <c r="AW3550" i="10"/>
  <c r="AX3550" i="10"/>
  <c r="BC3550" i="10"/>
  <c r="BD3550" i="10"/>
  <c r="BE3550" i="10"/>
  <c r="BF3550" i="10"/>
  <c r="BG3550" i="10"/>
  <c r="BH3550" i="10"/>
  <c r="BI3550" i="10"/>
  <c r="BJ3550" i="10"/>
  <c r="BK3550" i="10"/>
  <c r="BM3550" i="10"/>
  <c r="AV1944" i="10"/>
  <c r="AW1944" i="10"/>
  <c r="AX1944" i="10"/>
  <c r="BC1944" i="10"/>
  <c r="BD1944" i="10"/>
  <c r="BE1944" i="10"/>
  <c r="BF1944" i="10"/>
  <c r="BG1944" i="10"/>
  <c r="BH1944" i="10"/>
  <c r="BI1944" i="10"/>
  <c r="BJ1944" i="10"/>
  <c r="BK1944" i="10"/>
  <c r="BM1944" i="10"/>
  <c r="AV3312" i="10"/>
  <c r="AW3312" i="10"/>
  <c r="AX3312" i="10"/>
  <c r="BC3312" i="10"/>
  <c r="BD3312" i="10"/>
  <c r="BE3312" i="10"/>
  <c r="BF3312" i="10"/>
  <c r="BG3312" i="10"/>
  <c r="BH3312" i="10"/>
  <c r="BI3312" i="10"/>
  <c r="BJ3312" i="10"/>
  <c r="BK3312" i="10"/>
  <c r="BM3312" i="10"/>
  <c r="AV3787" i="10"/>
  <c r="AW3787" i="10"/>
  <c r="AX3787" i="10"/>
  <c r="BC3787" i="10"/>
  <c r="BD3787" i="10"/>
  <c r="BE3787" i="10"/>
  <c r="BF3787" i="10"/>
  <c r="BG3787" i="10"/>
  <c r="BH3787" i="10"/>
  <c r="BI3787" i="10"/>
  <c r="BJ3787" i="10"/>
  <c r="BK3787" i="10"/>
  <c r="BM3787" i="10"/>
  <c r="AV2180" i="10"/>
  <c r="AW2180" i="10"/>
  <c r="AX2180" i="10"/>
  <c r="BC2180" i="10"/>
  <c r="BD2180" i="10"/>
  <c r="BE2180" i="10"/>
  <c r="BF2180" i="10"/>
  <c r="BG2180" i="10"/>
  <c r="BH2180" i="10"/>
  <c r="BI2180" i="10"/>
  <c r="BJ2180" i="10"/>
  <c r="BK2180" i="10"/>
  <c r="BM2180" i="10"/>
  <c r="AV2019" i="10"/>
  <c r="AW2019" i="10"/>
  <c r="AX2019" i="10"/>
  <c r="BC2019" i="10"/>
  <c r="BD2019" i="10"/>
  <c r="BE2019" i="10"/>
  <c r="BF2019" i="10"/>
  <c r="BG2019" i="10"/>
  <c r="BH2019" i="10"/>
  <c r="BI2019" i="10"/>
  <c r="BJ2019" i="10"/>
  <c r="BK2019" i="10"/>
  <c r="BM2019" i="10"/>
  <c r="AV2138" i="10"/>
  <c r="AW2138" i="10"/>
  <c r="AX2138" i="10"/>
  <c r="BC2138" i="10"/>
  <c r="BD2138" i="10"/>
  <c r="BE2138" i="10"/>
  <c r="BF2138" i="10"/>
  <c r="BG2138" i="10"/>
  <c r="BH2138" i="10"/>
  <c r="BI2138" i="10"/>
  <c r="BJ2138" i="10"/>
  <c r="BK2138" i="10"/>
  <c r="BM2138" i="10"/>
  <c r="AV3579" i="10"/>
  <c r="AW3579" i="10"/>
  <c r="AX3579" i="10"/>
  <c r="BC3579" i="10"/>
  <c r="BD3579" i="10"/>
  <c r="BE3579" i="10"/>
  <c r="BF3579" i="10"/>
  <c r="BG3579" i="10"/>
  <c r="BH3579" i="10"/>
  <c r="BI3579" i="10"/>
  <c r="BJ3579" i="10"/>
  <c r="BK3579" i="10"/>
  <c r="BM3579" i="10"/>
  <c r="AV2748" i="10"/>
  <c r="AW2748" i="10"/>
  <c r="AX2748" i="10"/>
  <c r="BC2748" i="10"/>
  <c r="BD2748" i="10"/>
  <c r="BE2748" i="10"/>
  <c r="BF2748" i="10"/>
  <c r="BG2748" i="10"/>
  <c r="BH2748" i="10"/>
  <c r="BI2748" i="10"/>
  <c r="BJ2748" i="10"/>
  <c r="BK2748" i="10"/>
  <c r="BM2748" i="10"/>
  <c r="AV3800" i="10"/>
  <c r="AW3800" i="10"/>
  <c r="AX3800" i="10"/>
  <c r="BC3800" i="10"/>
  <c r="BD3800" i="10"/>
  <c r="BE3800" i="10"/>
  <c r="BF3800" i="10"/>
  <c r="BG3800" i="10"/>
  <c r="BH3800" i="10"/>
  <c r="BI3800" i="10"/>
  <c r="BJ3800" i="10"/>
  <c r="BK3800" i="10"/>
  <c r="BM3800" i="10"/>
  <c r="AV2264" i="10"/>
  <c r="AW2264" i="10"/>
  <c r="AX2264" i="10"/>
  <c r="BC2264" i="10"/>
  <c r="BD2264" i="10"/>
  <c r="BE2264" i="10"/>
  <c r="BF2264" i="10"/>
  <c r="BG2264" i="10"/>
  <c r="BH2264" i="10"/>
  <c r="BI2264" i="10"/>
  <c r="BJ2264" i="10"/>
  <c r="BK2264" i="10"/>
  <c r="BM2264" i="10"/>
  <c r="AV3318" i="10"/>
  <c r="AW3318" i="10"/>
  <c r="AX3318" i="10"/>
  <c r="BC3318" i="10"/>
  <c r="BD3318" i="10"/>
  <c r="BE3318" i="10"/>
  <c r="BF3318" i="10"/>
  <c r="BG3318" i="10"/>
  <c r="BH3318" i="10"/>
  <c r="BI3318" i="10"/>
  <c r="BJ3318" i="10"/>
  <c r="BK3318" i="10"/>
  <c r="BM3318" i="10"/>
  <c r="AV3165" i="10"/>
  <c r="AW3165" i="10"/>
  <c r="AX3165" i="10"/>
  <c r="BC3165" i="10"/>
  <c r="BD3165" i="10"/>
  <c r="BE3165" i="10"/>
  <c r="BF3165" i="10"/>
  <c r="BG3165" i="10"/>
  <c r="BH3165" i="10"/>
  <c r="BI3165" i="10"/>
  <c r="BJ3165" i="10"/>
  <c r="BK3165" i="10"/>
  <c r="BM3165" i="10"/>
  <c r="AV3449" i="10"/>
  <c r="AW3449" i="10"/>
  <c r="AX3449" i="10"/>
  <c r="BC3449" i="10"/>
  <c r="BD3449" i="10"/>
  <c r="BE3449" i="10"/>
  <c r="BF3449" i="10"/>
  <c r="BG3449" i="10"/>
  <c r="BH3449" i="10"/>
  <c r="BI3449" i="10"/>
  <c r="BJ3449" i="10"/>
  <c r="BK3449" i="10"/>
  <c r="BM3449" i="10"/>
  <c r="AV3172" i="10"/>
  <c r="AW3172" i="10"/>
  <c r="AX3172" i="10"/>
  <c r="BC3172" i="10"/>
  <c r="BD3172" i="10"/>
  <c r="BE3172" i="10"/>
  <c r="BF3172" i="10"/>
  <c r="BG3172" i="10"/>
  <c r="BH3172" i="10"/>
  <c r="BI3172" i="10"/>
  <c r="BJ3172" i="10"/>
  <c r="BK3172" i="10"/>
  <c r="BM3172" i="10"/>
  <c r="AV2442" i="10"/>
  <c r="AW2442" i="10"/>
  <c r="AX2442" i="10"/>
  <c r="BC2442" i="10"/>
  <c r="BD2442" i="10"/>
  <c r="BE2442" i="10"/>
  <c r="BF2442" i="10"/>
  <c r="BG2442" i="10"/>
  <c r="BH2442" i="10"/>
  <c r="BI2442" i="10"/>
  <c r="BJ2442" i="10"/>
  <c r="BK2442" i="10"/>
  <c r="BM2442" i="10"/>
  <c r="AV2669" i="10"/>
  <c r="AW2669" i="10"/>
  <c r="AX2669" i="10"/>
  <c r="BC2669" i="10"/>
  <c r="BD2669" i="10"/>
  <c r="BE2669" i="10"/>
  <c r="BF2669" i="10"/>
  <c r="BG2669" i="10"/>
  <c r="BH2669" i="10"/>
  <c r="BI2669" i="10"/>
  <c r="BJ2669" i="10"/>
  <c r="BK2669" i="10"/>
  <c r="BM2669" i="10"/>
  <c r="AV3403" i="10"/>
  <c r="AW3403" i="10"/>
  <c r="AX3403" i="10"/>
  <c r="BC3403" i="10"/>
  <c r="BD3403" i="10"/>
  <c r="BE3403" i="10"/>
  <c r="BF3403" i="10"/>
  <c r="BG3403" i="10"/>
  <c r="BH3403" i="10"/>
  <c r="BI3403" i="10"/>
  <c r="BJ3403" i="10"/>
  <c r="BK3403" i="10"/>
  <c r="BM3403" i="10"/>
  <c r="AV3183" i="10"/>
  <c r="AW3183" i="10"/>
  <c r="AX3183" i="10"/>
  <c r="BC3183" i="10"/>
  <c r="BD3183" i="10"/>
  <c r="BE3183" i="10"/>
  <c r="BF3183" i="10"/>
  <c r="BG3183" i="10"/>
  <c r="BH3183" i="10"/>
  <c r="BI3183" i="10"/>
  <c r="BJ3183" i="10"/>
  <c r="BK3183" i="10"/>
  <c r="BM3183" i="10"/>
  <c r="AV2056" i="10"/>
  <c r="AW2056" i="10"/>
  <c r="AX2056" i="10"/>
  <c r="BC2056" i="10"/>
  <c r="BD2056" i="10"/>
  <c r="BE2056" i="10"/>
  <c r="BF2056" i="10"/>
  <c r="BG2056" i="10"/>
  <c r="BH2056" i="10"/>
  <c r="BI2056" i="10"/>
  <c r="BJ2056" i="10"/>
  <c r="BK2056" i="10"/>
  <c r="BM2056" i="10"/>
  <c r="AV3086" i="10"/>
  <c r="AW3086" i="10"/>
  <c r="AX3086" i="10"/>
  <c r="BC3086" i="10"/>
  <c r="BD3086" i="10"/>
  <c r="BE3086" i="10"/>
  <c r="BF3086" i="10"/>
  <c r="BG3086" i="10"/>
  <c r="BH3086" i="10"/>
  <c r="BI3086" i="10"/>
  <c r="BJ3086" i="10"/>
  <c r="BK3086" i="10"/>
  <c r="BM3086" i="10"/>
  <c r="AV2851" i="10"/>
  <c r="AW2851" i="10"/>
  <c r="AX2851" i="10"/>
  <c r="BC2851" i="10"/>
  <c r="BD2851" i="10"/>
  <c r="BE2851" i="10"/>
  <c r="BF2851" i="10"/>
  <c r="BG2851" i="10"/>
  <c r="BH2851" i="10"/>
  <c r="BI2851" i="10"/>
  <c r="BJ2851" i="10"/>
  <c r="BK2851" i="10"/>
  <c r="BM2851" i="10"/>
  <c r="AV3693" i="10"/>
  <c r="AW3693" i="10"/>
  <c r="AX3693" i="10"/>
  <c r="BC3693" i="10"/>
  <c r="BD3693" i="10"/>
  <c r="BE3693" i="10"/>
  <c r="BF3693" i="10"/>
  <c r="BG3693" i="10"/>
  <c r="BH3693" i="10"/>
  <c r="BI3693" i="10"/>
  <c r="BJ3693" i="10"/>
  <c r="BK3693" i="10"/>
  <c r="BM3693" i="10"/>
  <c r="AV2652" i="10"/>
  <c r="AW2652" i="10"/>
  <c r="AX2652" i="10"/>
  <c r="BC2652" i="10"/>
  <c r="BD2652" i="10"/>
  <c r="BE2652" i="10"/>
  <c r="BF2652" i="10"/>
  <c r="BG2652" i="10"/>
  <c r="BH2652" i="10"/>
  <c r="BI2652" i="10"/>
  <c r="BJ2652" i="10"/>
  <c r="BK2652" i="10"/>
  <c r="BM2652" i="10"/>
  <c r="AV3790" i="10"/>
  <c r="AW3790" i="10"/>
  <c r="AX3790" i="10"/>
  <c r="BC3790" i="10"/>
  <c r="BD3790" i="10"/>
  <c r="BE3790" i="10"/>
  <c r="BF3790" i="10"/>
  <c r="BG3790" i="10"/>
  <c r="BH3790" i="10"/>
  <c r="BI3790" i="10"/>
  <c r="BJ3790" i="10"/>
  <c r="BK3790" i="10"/>
  <c r="BM3790" i="10"/>
  <c r="AV2432" i="10"/>
  <c r="AW2432" i="10"/>
  <c r="AX2432" i="10"/>
  <c r="BC2432" i="10"/>
  <c r="BD2432" i="10"/>
  <c r="BE2432" i="10"/>
  <c r="BF2432" i="10"/>
  <c r="BG2432" i="10"/>
  <c r="BH2432" i="10"/>
  <c r="BI2432" i="10"/>
  <c r="BJ2432" i="10"/>
  <c r="BK2432" i="10"/>
  <c r="BM2432" i="10"/>
  <c r="AV3127" i="10"/>
  <c r="AW3127" i="10"/>
  <c r="AX3127" i="10"/>
  <c r="BC3127" i="10"/>
  <c r="BD3127" i="10"/>
  <c r="BE3127" i="10"/>
  <c r="BF3127" i="10"/>
  <c r="BG3127" i="10"/>
  <c r="BH3127" i="10"/>
  <c r="BI3127" i="10"/>
  <c r="BJ3127" i="10"/>
  <c r="BK3127" i="10"/>
  <c r="BM3127" i="10"/>
  <c r="AV2740" i="10"/>
  <c r="AW2740" i="10"/>
  <c r="AX2740" i="10"/>
  <c r="BC2740" i="10"/>
  <c r="BD2740" i="10"/>
  <c r="BE2740" i="10"/>
  <c r="BF2740" i="10"/>
  <c r="BG2740" i="10"/>
  <c r="BH2740" i="10"/>
  <c r="BI2740" i="10"/>
  <c r="BJ2740" i="10"/>
  <c r="BK2740" i="10"/>
  <c r="BM2740" i="10"/>
  <c r="AV2757" i="10"/>
  <c r="AW2757" i="10"/>
  <c r="AX2757" i="10"/>
  <c r="BC2757" i="10"/>
  <c r="BD2757" i="10"/>
  <c r="BE2757" i="10"/>
  <c r="BF2757" i="10"/>
  <c r="BG2757" i="10"/>
  <c r="BH2757" i="10"/>
  <c r="BI2757" i="10"/>
  <c r="BJ2757" i="10"/>
  <c r="BK2757" i="10"/>
  <c r="BM2757" i="10"/>
  <c r="AV3472" i="10"/>
  <c r="AW3472" i="10"/>
  <c r="AX3472" i="10"/>
  <c r="BC3472" i="10"/>
  <c r="BD3472" i="10"/>
  <c r="BE3472" i="10"/>
  <c r="BF3472" i="10"/>
  <c r="BG3472" i="10"/>
  <c r="BH3472" i="10"/>
  <c r="BI3472" i="10"/>
  <c r="BJ3472" i="10"/>
  <c r="BK3472" i="10"/>
  <c r="BM3472" i="10"/>
  <c r="AV3080" i="10"/>
  <c r="AW3080" i="10"/>
  <c r="AX3080" i="10"/>
  <c r="BC3080" i="10"/>
  <c r="BD3080" i="10"/>
  <c r="BE3080" i="10"/>
  <c r="BF3080" i="10"/>
  <c r="BG3080" i="10"/>
  <c r="BH3080" i="10"/>
  <c r="BI3080" i="10"/>
  <c r="BJ3080" i="10"/>
  <c r="BK3080" i="10"/>
  <c r="BM3080" i="10"/>
  <c r="AV2599" i="10"/>
  <c r="AW2599" i="10"/>
  <c r="AX2599" i="10"/>
  <c r="BC2599" i="10"/>
  <c r="BD2599" i="10"/>
  <c r="BE2599" i="10"/>
  <c r="BF2599" i="10"/>
  <c r="BG2599" i="10"/>
  <c r="BH2599" i="10"/>
  <c r="BI2599" i="10"/>
  <c r="BJ2599" i="10"/>
  <c r="BK2599" i="10"/>
  <c r="BM2599" i="10"/>
  <c r="AV2373" i="10"/>
  <c r="AW2373" i="10"/>
  <c r="AX2373" i="10"/>
  <c r="BC2373" i="10"/>
  <c r="BD2373" i="10"/>
  <c r="BE2373" i="10"/>
  <c r="BF2373" i="10"/>
  <c r="BG2373" i="10"/>
  <c r="BH2373" i="10"/>
  <c r="BI2373" i="10"/>
  <c r="BJ2373" i="10"/>
  <c r="BK2373" i="10"/>
  <c r="BM2373" i="10"/>
  <c r="AV2222" i="10"/>
  <c r="AW2222" i="10"/>
  <c r="AX2222" i="10"/>
  <c r="BC2222" i="10"/>
  <c r="BD2222" i="10"/>
  <c r="BE2222" i="10"/>
  <c r="BF2222" i="10"/>
  <c r="BG2222" i="10"/>
  <c r="BH2222" i="10"/>
  <c r="BI2222" i="10"/>
  <c r="BJ2222" i="10"/>
  <c r="BK2222" i="10"/>
  <c r="BM2222" i="10"/>
  <c r="AV3728" i="10"/>
  <c r="AW3728" i="10"/>
  <c r="AX3728" i="10"/>
  <c r="BC3728" i="10"/>
  <c r="BD3728" i="10"/>
  <c r="BE3728" i="10"/>
  <c r="BF3728" i="10"/>
  <c r="BG3728" i="10"/>
  <c r="BH3728" i="10"/>
  <c r="BI3728" i="10"/>
  <c r="BJ3728" i="10"/>
  <c r="BK3728" i="10"/>
  <c r="BM3728" i="10"/>
  <c r="AV2426" i="10"/>
  <c r="AW2426" i="10"/>
  <c r="AX2426" i="10"/>
  <c r="BC2426" i="10"/>
  <c r="BD2426" i="10"/>
  <c r="BE2426" i="10"/>
  <c r="BF2426" i="10"/>
  <c r="BG2426" i="10"/>
  <c r="BH2426" i="10"/>
  <c r="BI2426" i="10"/>
  <c r="BJ2426" i="10"/>
  <c r="BK2426" i="10"/>
  <c r="BM2426" i="10"/>
  <c r="AV2050" i="10"/>
  <c r="AW2050" i="10"/>
  <c r="AX2050" i="10"/>
  <c r="BC2050" i="10"/>
  <c r="BD2050" i="10"/>
  <c r="BE2050" i="10"/>
  <c r="BF2050" i="10"/>
  <c r="BG2050" i="10"/>
  <c r="BH2050" i="10"/>
  <c r="BI2050" i="10"/>
  <c r="BJ2050" i="10"/>
  <c r="BK2050" i="10"/>
  <c r="BM2050" i="10"/>
  <c r="AV2064" i="10"/>
  <c r="AW2064" i="10"/>
  <c r="AX2064" i="10"/>
  <c r="BC2064" i="10"/>
  <c r="BD2064" i="10"/>
  <c r="BE2064" i="10"/>
  <c r="BF2064" i="10"/>
  <c r="BG2064" i="10"/>
  <c r="BH2064" i="10"/>
  <c r="BI2064" i="10"/>
  <c r="BJ2064" i="10"/>
  <c r="BK2064" i="10"/>
  <c r="BM2064" i="10"/>
  <c r="AV3112" i="10"/>
  <c r="AW3112" i="10"/>
  <c r="AX3112" i="10"/>
  <c r="BC3112" i="10"/>
  <c r="BD3112" i="10"/>
  <c r="BE3112" i="10"/>
  <c r="BF3112" i="10"/>
  <c r="BG3112" i="10"/>
  <c r="BH3112" i="10"/>
  <c r="BI3112" i="10"/>
  <c r="BJ3112" i="10"/>
  <c r="BK3112" i="10"/>
  <c r="BM3112" i="10"/>
  <c r="AV1952" i="10"/>
  <c r="AW1952" i="10"/>
  <c r="AX1952" i="10"/>
  <c r="BC1952" i="10"/>
  <c r="BD1952" i="10"/>
  <c r="BE1952" i="10"/>
  <c r="BF1952" i="10"/>
  <c r="BG1952" i="10"/>
  <c r="BH1952" i="10"/>
  <c r="BI1952" i="10"/>
  <c r="BJ1952" i="10"/>
  <c r="BK1952" i="10"/>
  <c r="BM1952" i="10"/>
  <c r="AV3206" i="10"/>
  <c r="AW3206" i="10"/>
  <c r="AX3206" i="10"/>
  <c r="BC3206" i="10"/>
  <c r="BD3206" i="10"/>
  <c r="BE3206" i="10"/>
  <c r="BF3206" i="10"/>
  <c r="BG3206" i="10"/>
  <c r="BH3206" i="10"/>
  <c r="BI3206" i="10"/>
  <c r="BJ3206" i="10"/>
  <c r="BK3206" i="10"/>
  <c r="BM3206" i="10"/>
  <c r="AV2053" i="10"/>
  <c r="AW2053" i="10"/>
  <c r="AX2053" i="10"/>
  <c r="BC2053" i="10"/>
  <c r="BD2053" i="10"/>
  <c r="BE2053" i="10"/>
  <c r="BF2053" i="10"/>
  <c r="BG2053" i="10"/>
  <c r="BH2053" i="10"/>
  <c r="BI2053" i="10"/>
  <c r="BJ2053" i="10"/>
  <c r="BK2053" i="10"/>
  <c r="BM2053" i="10"/>
  <c r="AV2136" i="10"/>
  <c r="AW2136" i="10"/>
  <c r="AX2136" i="10"/>
  <c r="BC2136" i="10"/>
  <c r="BD2136" i="10"/>
  <c r="BE2136" i="10"/>
  <c r="BF2136" i="10"/>
  <c r="BG2136" i="10"/>
  <c r="BH2136" i="10"/>
  <c r="BI2136" i="10"/>
  <c r="BJ2136" i="10"/>
  <c r="BK2136" i="10"/>
  <c r="BM2136" i="10"/>
  <c r="AV3753" i="10"/>
  <c r="AW3753" i="10"/>
  <c r="AX3753" i="10"/>
  <c r="BC3753" i="10"/>
  <c r="BD3753" i="10"/>
  <c r="BE3753" i="10"/>
  <c r="BF3753" i="10"/>
  <c r="BG3753" i="10"/>
  <c r="BH3753" i="10"/>
  <c r="BI3753" i="10"/>
  <c r="BJ3753" i="10"/>
  <c r="BK3753" i="10"/>
  <c r="BM3753" i="10"/>
  <c r="AV1924" i="10"/>
  <c r="AW1924" i="10"/>
  <c r="AX1924" i="10"/>
  <c r="BC1924" i="10"/>
  <c r="BD1924" i="10"/>
  <c r="BE1924" i="10"/>
  <c r="BF1924" i="10"/>
  <c r="BG1924" i="10"/>
  <c r="BH1924" i="10"/>
  <c r="BI1924" i="10"/>
  <c r="BJ1924" i="10"/>
  <c r="BK1924" i="10"/>
  <c r="BM1924" i="10"/>
  <c r="AV3529" i="10"/>
  <c r="AW3529" i="10"/>
  <c r="AX3529" i="10"/>
  <c r="BC3529" i="10"/>
  <c r="BD3529" i="10"/>
  <c r="BE3529" i="10"/>
  <c r="BF3529" i="10"/>
  <c r="BG3529" i="10"/>
  <c r="BH3529" i="10"/>
  <c r="BI3529" i="10"/>
  <c r="BJ3529" i="10"/>
  <c r="BK3529" i="10"/>
  <c r="BM3529" i="10"/>
  <c r="AV3635" i="10"/>
  <c r="AW3635" i="10"/>
  <c r="AX3635" i="10"/>
  <c r="BC3635" i="10"/>
  <c r="BD3635" i="10"/>
  <c r="BE3635" i="10"/>
  <c r="BF3635" i="10"/>
  <c r="BG3635" i="10"/>
  <c r="BH3635" i="10"/>
  <c r="BI3635" i="10"/>
  <c r="BJ3635" i="10"/>
  <c r="BK3635" i="10"/>
  <c r="BM3635" i="10"/>
  <c r="AV3069" i="10"/>
  <c r="AW3069" i="10"/>
  <c r="AX3069" i="10"/>
  <c r="BC3069" i="10"/>
  <c r="BD3069" i="10"/>
  <c r="BE3069" i="10"/>
  <c r="BF3069" i="10"/>
  <c r="BG3069" i="10"/>
  <c r="BH3069" i="10"/>
  <c r="BI3069" i="10"/>
  <c r="BJ3069" i="10"/>
  <c r="BK3069" i="10"/>
  <c r="BM3069" i="10"/>
  <c r="AV2109" i="10"/>
  <c r="AW2109" i="10"/>
  <c r="AX2109" i="10"/>
  <c r="BC2109" i="10"/>
  <c r="BD2109" i="10"/>
  <c r="BE2109" i="10"/>
  <c r="BF2109" i="10"/>
  <c r="BG2109" i="10"/>
  <c r="BH2109" i="10"/>
  <c r="BI2109" i="10"/>
  <c r="BJ2109" i="10"/>
  <c r="BK2109" i="10"/>
  <c r="BM2109" i="10"/>
  <c r="AV2094" i="10"/>
  <c r="AW2094" i="10"/>
  <c r="AX2094" i="10"/>
  <c r="BC2094" i="10"/>
  <c r="BD2094" i="10"/>
  <c r="BE2094" i="10"/>
  <c r="BF2094" i="10"/>
  <c r="BG2094" i="10"/>
  <c r="BH2094" i="10"/>
  <c r="BI2094" i="10"/>
  <c r="BJ2094" i="10"/>
  <c r="BK2094" i="10"/>
  <c r="BM2094" i="10"/>
  <c r="AV3406" i="10"/>
  <c r="AW3406" i="10"/>
  <c r="AX3406" i="10"/>
  <c r="BC3406" i="10"/>
  <c r="BD3406" i="10"/>
  <c r="BE3406" i="10"/>
  <c r="BF3406" i="10"/>
  <c r="BG3406" i="10"/>
  <c r="BH3406" i="10"/>
  <c r="BI3406" i="10"/>
  <c r="BJ3406" i="10"/>
  <c r="BK3406" i="10"/>
  <c r="BM3406" i="10"/>
  <c r="AV2394" i="10"/>
  <c r="AW2394" i="10"/>
  <c r="AX2394" i="10"/>
  <c r="BC2394" i="10"/>
  <c r="BD2394" i="10"/>
  <c r="BE2394" i="10"/>
  <c r="BF2394" i="10"/>
  <c r="BG2394" i="10"/>
  <c r="BH2394" i="10"/>
  <c r="BI2394" i="10"/>
  <c r="BJ2394" i="10"/>
  <c r="BK2394" i="10"/>
  <c r="BM2394" i="10"/>
  <c r="AV2216" i="10"/>
  <c r="AW2216" i="10"/>
  <c r="AX2216" i="10"/>
  <c r="BC2216" i="10"/>
  <c r="BD2216" i="10"/>
  <c r="BE2216" i="10"/>
  <c r="BF2216" i="10"/>
  <c r="BG2216" i="10"/>
  <c r="BH2216" i="10"/>
  <c r="BI2216" i="10"/>
  <c r="BJ2216" i="10"/>
  <c r="BK2216" i="10"/>
  <c r="BM2216" i="10"/>
  <c r="AV3326" i="10"/>
  <c r="AW3326" i="10"/>
  <c r="AX3326" i="10"/>
  <c r="BC3326" i="10"/>
  <c r="BD3326" i="10"/>
  <c r="BE3326" i="10"/>
  <c r="BF3326" i="10"/>
  <c r="BG3326" i="10"/>
  <c r="BH3326" i="10"/>
  <c r="BI3326" i="10"/>
  <c r="BJ3326" i="10"/>
  <c r="BK3326" i="10"/>
  <c r="BM3326" i="10"/>
  <c r="AV3736" i="10"/>
  <c r="AW3736" i="10"/>
  <c r="AX3736" i="10"/>
  <c r="BC3736" i="10"/>
  <c r="BD3736" i="10"/>
  <c r="BE3736" i="10"/>
  <c r="BF3736" i="10"/>
  <c r="BG3736" i="10"/>
  <c r="BH3736" i="10"/>
  <c r="BI3736" i="10"/>
  <c r="BJ3736" i="10"/>
  <c r="BK3736" i="10"/>
  <c r="BM3736" i="10"/>
  <c r="AV2309" i="10"/>
  <c r="AW2309" i="10"/>
  <c r="AX2309" i="10"/>
  <c r="BC2309" i="10"/>
  <c r="BD2309" i="10"/>
  <c r="BE2309" i="10"/>
  <c r="BF2309" i="10"/>
  <c r="BG2309" i="10"/>
  <c r="BH2309" i="10"/>
  <c r="BI2309" i="10"/>
  <c r="BJ2309" i="10"/>
  <c r="BK2309" i="10"/>
  <c r="BM2309" i="10"/>
  <c r="AV3645" i="10"/>
  <c r="AW3645" i="10"/>
  <c r="AX3645" i="10"/>
  <c r="BC3645" i="10"/>
  <c r="BD3645" i="10"/>
  <c r="BE3645" i="10"/>
  <c r="BF3645" i="10"/>
  <c r="BG3645" i="10"/>
  <c r="BH3645" i="10"/>
  <c r="BI3645" i="10"/>
  <c r="BJ3645" i="10"/>
  <c r="BK3645" i="10"/>
  <c r="BM3645" i="10"/>
  <c r="AV2950" i="10"/>
  <c r="AW2950" i="10"/>
  <c r="AX2950" i="10"/>
  <c r="BC2950" i="10"/>
  <c r="BD2950" i="10"/>
  <c r="BE2950" i="10"/>
  <c r="BF2950" i="10"/>
  <c r="BG2950" i="10"/>
  <c r="BH2950" i="10"/>
  <c r="BI2950" i="10"/>
  <c r="BJ2950" i="10"/>
  <c r="BK2950" i="10"/>
  <c r="BM2950" i="10"/>
  <c r="AV2461" i="10"/>
  <c r="AW2461" i="10"/>
  <c r="AX2461" i="10"/>
  <c r="BC2461" i="10"/>
  <c r="BD2461" i="10"/>
  <c r="BE2461" i="10"/>
  <c r="BF2461" i="10"/>
  <c r="BG2461" i="10"/>
  <c r="BH2461" i="10"/>
  <c r="BI2461" i="10"/>
  <c r="BJ2461" i="10"/>
  <c r="BK2461" i="10"/>
  <c r="BM2461" i="10"/>
  <c r="AV3732" i="10"/>
  <c r="AW3732" i="10"/>
  <c r="AX3732" i="10"/>
  <c r="BC3732" i="10"/>
  <c r="BD3732" i="10"/>
  <c r="BE3732" i="10"/>
  <c r="BF3732" i="10"/>
  <c r="BG3732" i="10"/>
  <c r="BH3732" i="10"/>
  <c r="BI3732" i="10"/>
  <c r="BJ3732" i="10"/>
  <c r="BK3732" i="10"/>
  <c r="BM3732" i="10"/>
  <c r="AV2450" i="10"/>
  <c r="AW2450" i="10"/>
  <c r="AX2450" i="10"/>
  <c r="BC2450" i="10"/>
  <c r="BD2450" i="10"/>
  <c r="BE2450" i="10"/>
  <c r="BF2450" i="10"/>
  <c r="BG2450" i="10"/>
  <c r="BH2450" i="10"/>
  <c r="BI2450" i="10"/>
  <c r="BJ2450" i="10"/>
  <c r="BK2450" i="10"/>
  <c r="BM2450" i="10"/>
  <c r="AV2278" i="10"/>
  <c r="AW2278" i="10"/>
  <c r="AX2278" i="10"/>
  <c r="BC2278" i="10"/>
  <c r="BD2278" i="10"/>
  <c r="BE2278" i="10"/>
  <c r="BF2278" i="10"/>
  <c r="BG2278" i="10"/>
  <c r="BH2278" i="10"/>
  <c r="BI2278" i="10"/>
  <c r="BJ2278" i="10"/>
  <c r="BK2278" i="10"/>
  <c r="BM2278" i="10"/>
  <c r="AV3003" i="10"/>
  <c r="AW3003" i="10"/>
  <c r="AX3003" i="10"/>
  <c r="BC3003" i="10"/>
  <c r="BD3003" i="10"/>
  <c r="BE3003" i="10"/>
  <c r="BF3003" i="10"/>
  <c r="BG3003" i="10"/>
  <c r="BH3003" i="10"/>
  <c r="BI3003" i="10"/>
  <c r="BJ3003" i="10"/>
  <c r="BK3003" i="10"/>
  <c r="BM3003" i="10"/>
  <c r="AV2629" i="10"/>
  <c r="AW2629" i="10"/>
  <c r="AX2629" i="10"/>
  <c r="BC2629" i="10"/>
  <c r="BD2629" i="10"/>
  <c r="BE2629" i="10"/>
  <c r="BF2629" i="10"/>
  <c r="BG2629" i="10"/>
  <c r="BH2629" i="10"/>
  <c r="BI2629" i="10"/>
  <c r="BJ2629" i="10"/>
  <c r="BK2629" i="10"/>
  <c r="BM2629" i="10"/>
  <c r="AV2911" i="10"/>
  <c r="AW2911" i="10"/>
  <c r="AX2911" i="10"/>
  <c r="BC2911" i="10"/>
  <c r="BD2911" i="10"/>
  <c r="BE2911" i="10"/>
  <c r="BF2911" i="10"/>
  <c r="BG2911" i="10"/>
  <c r="BH2911" i="10"/>
  <c r="BI2911" i="10"/>
  <c r="BJ2911" i="10"/>
  <c r="BK2911" i="10"/>
  <c r="BM2911" i="10"/>
  <c r="AV2821" i="10"/>
  <c r="AW2821" i="10"/>
  <c r="AX2821" i="10"/>
  <c r="BC2821" i="10"/>
  <c r="BD2821" i="10"/>
  <c r="BE2821" i="10"/>
  <c r="BF2821" i="10"/>
  <c r="BG2821" i="10"/>
  <c r="BH2821" i="10"/>
  <c r="BI2821" i="10"/>
  <c r="BJ2821" i="10"/>
  <c r="BK2821" i="10"/>
  <c r="BM2821" i="10"/>
  <c r="AV2416" i="10"/>
  <c r="AW2416" i="10"/>
  <c r="AX2416" i="10"/>
  <c r="BC2416" i="10"/>
  <c r="BD2416" i="10"/>
  <c r="BE2416" i="10"/>
  <c r="BF2416" i="10"/>
  <c r="BG2416" i="10"/>
  <c r="BH2416" i="10"/>
  <c r="BI2416" i="10"/>
  <c r="BJ2416" i="10"/>
  <c r="BK2416" i="10"/>
  <c r="BM2416" i="10"/>
  <c r="AV2137" i="10"/>
  <c r="AW2137" i="10"/>
  <c r="AX2137" i="10"/>
  <c r="BC2137" i="10"/>
  <c r="BD2137" i="10"/>
  <c r="BE2137" i="10"/>
  <c r="BF2137" i="10"/>
  <c r="BG2137" i="10"/>
  <c r="BH2137" i="10"/>
  <c r="BI2137" i="10"/>
  <c r="BJ2137" i="10"/>
  <c r="BK2137" i="10"/>
  <c r="BM2137" i="10"/>
  <c r="AV2897" i="10"/>
  <c r="AW2897" i="10"/>
  <c r="AX2897" i="10"/>
  <c r="BC2897" i="10"/>
  <c r="BD2897" i="10"/>
  <c r="BE2897" i="10"/>
  <c r="BF2897" i="10"/>
  <c r="BG2897" i="10"/>
  <c r="BH2897" i="10"/>
  <c r="BI2897" i="10"/>
  <c r="BJ2897" i="10"/>
  <c r="BK2897" i="10"/>
  <c r="BM2897" i="10"/>
  <c r="AV2369" i="10"/>
  <c r="AW2369" i="10"/>
  <c r="AX2369" i="10"/>
  <c r="BC2369" i="10"/>
  <c r="BD2369" i="10"/>
  <c r="BE2369" i="10"/>
  <c r="BF2369" i="10"/>
  <c r="BG2369" i="10"/>
  <c r="BH2369" i="10"/>
  <c r="BI2369" i="10"/>
  <c r="BJ2369" i="10"/>
  <c r="BK2369" i="10"/>
  <c r="BM2369" i="10"/>
  <c r="AV3663" i="10"/>
  <c r="AW3663" i="10"/>
  <c r="AX3663" i="10"/>
  <c r="BC3663" i="10"/>
  <c r="BD3663" i="10"/>
  <c r="BE3663" i="10"/>
  <c r="BF3663" i="10"/>
  <c r="BG3663" i="10"/>
  <c r="BH3663" i="10"/>
  <c r="BI3663" i="10"/>
  <c r="BJ3663" i="10"/>
  <c r="BK3663" i="10"/>
  <c r="BM3663" i="10"/>
  <c r="AV2997" i="10"/>
  <c r="AW2997" i="10"/>
  <c r="AX2997" i="10"/>
  <c r="BC2997" i="10"/>
  <c r="BD2997" i="10"/>
  <c r="BE2997" i="10"/>
  <c r="BF2997" i="10"/>
  <c r="BG2997" i="10"/>
  <c r="BH2997" i="10"/>
  <c r="BI2997" i="10"/>
  <c r="BJ2997" i="10"/>
  <c r="BK2997" i="10"/>
  <c r="BM2997" i="10"/>
  <c r="AV2429" i="10"/>
  <c r="AW2429" i="10"/>
  <c r="AX2429" i="10"/>
  <c r="BC2429" i="10"/>
  <c r="BD2429" i="10"/>
  <c r="BE2429" i="10"/>
  <c r="BF2429" i="10"/>
  <c r="BG2429" i="10"/>
  <c r="BH2429" i="10"/>
  <c r="BI2429" i="10"/>
  <c r="BJ2429" i="10"/>
  <c r="BK2429" i="10"/>
  <c r="BM2429" i="10"/>
  <c r="AV2446" i="10"/>
  <c r="AW2446" i="10"/>
  <c r="AX2446" i="10"/>
  <c r="BC2446" i="10"/>
  <c r="BD2446" i="10"/>
  <c r="BE2446" i="10"/>
  <c r="BF2446" i="10"/>
  <c r="BG2446" i="10"/>
  <c r="BH2446" i="10"/>
  <c r="BI2446" i="10"/>
  <c r="BJ2446" i="10"/>
  <c r="BK2446" i="10"/>
  <c r="BM2446" i="10"/>
  <c r="AV3230" i="10"/>
  <c r="AW3230" i="10"/>
  <c r="AX3230" i="10"/>
  <c r="BC3230" i="10"/>
  <c r="BD3230" i="10"/>
  <c r="BE3230" i="10"/>
  <c r="BF3230" i="10"/>
  <c r="BG3230" i="10"/>
  <c r="BH3230" i="10"/>
  <c r="BI3230" i="10"/>
  <c r="BJ3230" i="10"/>
  <c r="BK3230" i="10"/>
  <c r="BM3230" i="10"/>
  <c r="AV2604" i="10"/>
  <c r="AW2604" i="10"/>
  <c r="AX2604" i="10"/>
  <c r="BC2604" i="10"/>
  <c r="BD2604" i="10"/>
  <c r="BE2604" i="10"/>
  <c r="BF2604" i="10"/>
  <c r="BG2604" i="10"/>
  <c r="BH2604" i="10"/>
  <c r="BI2604" i="10"/>
  <c r="BJ2604" i="10"/>
  <c r="BK2604" i="10"/>
  <c r="BM2604" i="10"/>
  <c r="AV3179" i="10"/>
  <c r="AW3179" i="10"/>
  <c r="AX3179" i="10"/>
  <c r="BC3179" i="10"/>
  <c r="BD3179" i="10"/>
  <c r="BE3179" i="10"/>
  <c r="BF3179" i="10"/>
  <c r="BG3179" i="10"/>
  <c r="BH3179" i="10"/>
  <c r="BI3179" i="10"/>
  <c r="BJ3179" i="10"/>
  <c r="BK3179" i="10"/>
  <c r="BM3179" i="10"/>
  <c r="AV3530" i="10"/>
  <c r="AW3530" i="10"/>
  <c r="AX3530" i="10"/>
  <c r="BC3530" i="10"/>
  <c r="BD3530" i="10"/>
  <c r="BE3530" i="10"/>
  <c r="BF3530" i="10"/>
  <c r="BG3530" i="10"/>
  <c r="BH3530" i="10"/>
  <c r="BI3530" i="10"/>
  <c r="BJ3530" i="10"/>
  <c r="BK3530" i="10"/>
  <c r="BM3530" i="10"/>
  <c r="AV2772" i="10"/>
  <c r="AW2772" i="10"/>
  <c r="AX2772" i="10"/>
  <c r="BC2772" i="10"/>
  <c r="BD2772" i="10"/>
  <c r="BE2772" i="10"/>
  <c r="BF2772" i="10"/>
  <c r="BG2772" i="10"/>
  <c r="BH2772" i="10"/>
  <c r="BI2772" i="10"/>
  <c r="BJ2772" i="10"/>
  <c r="BK2772" i="10"/>
  <c r="BM2772" i="10"/>
  <c r="AV3149" i="10"/>
  <c r="AW3149" i="10"/>
  <c r="AX3149" i="10"/>
  <c r="BC3149" i="10"/>
  <c r="BD3149" i="10"/>
  <c r="BE3149" i="10"/>
  <c r="BF3149" i="10"/>
  <c r="BG3149" i="10"/>
  <c r="BH3149" i="10"/>
  <c r="BI3149" i="10"/>
  <c r="BJ3149" i="10"/>
  <c r="BK3149" i="10"/>
  <c r="BM3149" i="10"/>
  <c r="AV3210" i="10"/>
  <c r="AW3210" i="10"/>
  <c r="AX3210" i="10"/>
  <c r="BC3210" i="10"/>
  <c r="BD3210" i="10"/>
  <c r="BE3210" i="10"/>
  <c r="BF3210" i="10"/>
  <c r="BG3210" i="10"/>
  <c r="BH3210" i="10"/>
  <c r="BI3210" i="10"/>
  <c r="BJ3210" i="10"/>
  <c r="BK3210" i="10"/>
  <c r="BM3210" i="10"/>
  <c r="AV3571" i="10"/>
  <c r="AW3571" i="10"/>
  <c r="AX3571" i="10"/>
  <c r="BC3571" i="10"/>
  <c r="BD3571" i="10"/>
  <c r="BE3571" i="10"/>
  <c r="BF3571" i="10"/>
  <c r="BG3571" i="10"/>
  <c r="BH3571" i="10"/>
  <c r="BI3571" i="10"/>
  <c r="BJ3571" i="10"/>
  <c r="BK3571" i="10"/>
  <c r="BM3571" i="10"/>
  <c r="AV3498" i="10"/>
  <c r="AW3498" i="10"/>
  <c r="AX3498" i="10"/>
  <c r="BC3498" i="10"/>
  <c r="BD3498" i="10"/>
  <c r="BE3498" i="10"/>
  <c r="BF3498" i="10"/>
  <c r="BG3498" i="10"/>
  <c r="BH3498" i="10"/>
  <c r="BI3498" i="10"/>
  <c r="BJ3498" i="10"/>
  <c r="BK3498" i="10"/>
  <c r="BM3498" i="10"/>
  <c r="AV2346" i="10"/>
  <c r="AW2346" i="10"/>
  <c r="AX2346" i="10"/>
  <c r="BC2346" i="10"/>
  <c r="BD2346" i="10"/>
  <c r="BE2346" i="10"/>
  <c r="BF2346" i="10"/>
  <c r="BG2346" i="10"/>
  <c r="BH2346" i="10"/>
  <c r="BI2346" i="10"/>
  <c r="BJ2346" i="10"/>
  <c r="BK2346" i="10"/>
  <c r="BM2346" i="10"/>
  <c r="AV3147" i="10"/>
  <c r="AW3147" i="10"/>
  <c r="AX3147" i="10"/>
  <c r="BC3147" i="10"/>
  <c r="BD3147" i="10"/>
  <c r="BE3147" i="10"/>
  <c r="BF3147" i="10"/>
  <c r="BG3147" i="10"/>
  <c r="BH3147" i="10"/>
  <c r="BI3147" i="10"/>
  <c r="BJ3147" i="10"/>
  <c r="BK3147" i="10"/>
  <c r="BM3147" i="10"/>
  <c r="AV2463" i="10"/>
  <c r="AW2463" i="10"/>
  <c r="AX2463" i="10"/>
  <c r="BC2463" i="10"/>
  <c r="BD2463" i="10"/>
  <c r="BE2463" i="10"/>
  <c r="BF2463" i="10"/>
  <c r="BG2463" i="10"/>
  <c r="BH2463" i="10"/>
  <c r="BI2463" i="10"/>
  <c r="BJ2463" i="10"/>
  <c r="BK2463" i="10"/>
  <c r="BM2463" i="10"/>
  <c r="AV2485" i="10"/>
  <c r="AW2485" i="10"/>
  <c r="AX2485" i="10"/>
  <c r="BC2485" i="10"/>
  <c r="BD2485" i="10"/>
  <c r="BE2485" i="10"/>
  <c r="BF2485" i="10"/>
  <c r="BG2485" i="10"/>
  <c r="BH2485" i="10"/>
  <c r="BI2485" i="10"/>
  <c r="BJ2485" i="10"/>
  <c r="BK2485" i="10"/>
  <c r="BM2485" i="10"/>
  <c r="AV2323" i="10"/>
  <c r="AW2323" i="10"/>
  <c r="AX2323" i="10"/>
  <c r="BC2323" i="10"/>
  <c r="BD2323" i="10"/>
  <c r="BE2323" i="10"/>
  <c r="BF2323" i="10"/>
  <c r="BG2323" i="10"/>
  <c r="BH2323" i="10"/>
  <c r="BI2323" i="10"/>
  <c r="BJ2323" i="10"/>
  <c r="BK2323" i="10"/>
  <c r="BM2323" i="10"/>
  <c r="AV3816" i="10"/>
  <c r="AW3816" i="10"/>
  <c r="AX3816" i="10"/>
  <c r="BC3816" i="10"/>
  <c r="BD3816" i="10"/>
  <c r="BE3816" i="10"/>
  <c r="BF3816" i="10"/>
  <c r="BG3816" i="10"/>
  <c r="BH3816" i="10"/>
  <c r="BI3816" i="10"/>
  <c r="BJ3816" i="10"/>
  <c r="BK3816" i="10"/>
  <c r="BM3816" i="10"/>
  <c r="AV3180" i="10"/>
  <c r="AW3180" i="10"/>
  <c r="AX3180" i="10"/>
  <c r="BC3180" i="10"/>
  <c r="BD3180" i="10"/>
  <c r="BE3180" i="10"/>
  <c r="BF3180" i="10"/>
  <c r="BG3180" i="10"/>
  <c r="BH3180" i="10"/>
  <c r="BI3180" i="10"/>
  <c r="BJ3180" i="10"/>
  <c r="BK3180" i="10"/>
  <c r="BM3180" i="10"/>
  <c r="AV3408" i="10"/>
  <c r="AW3408" i="10"/>
  <c r="AX3408" i="10"/>
  <c r="BC3408" i="10"/>
  <c r="BD3408" i="10"/>
  <c r="BE3408" i="10"/>
  <c r="BF3408" i="10"/>
  <c r="BG3408" i="10"/>
  <c r="BH3408" i="10"/>
  <c r="BI3408" i="10"/>
  <c r="BJ3408" i="10"/>
  <c r="BK3408" i="10"/>
  <c r="BM3408" i="10"/>
  <c r="AV2859" i="10"/>
  <c r="AW2859" i="10"/>
  <c r="AX2859" i="10"/>
  <c r="BC2859" i="10"/>
  <c r="BD2859" i="10"/>
  <c r="BE2859" i="10"/>
  <c r="BF2859" i="10"/>
  <c r="BG2859" i="10"/>
  <c r="BH2859" i="10"/>
  <c r="BI2859" i="10"/>
  <c r="BJ2859" i="10"/>
  <c r="BK2859" i="10"/>
  <c r="BM2859" i="10"/>
  <c r="AV2983" i="10"/>
  <c r="AW2983" i="10"/>
  <c r="AX2983" i="10"/>
  <c r="BC2983" i="10"/>
  <c r="BD2983" i="10"/>
  <c r="BE2983" i="10"/>
  <c r="BF2983" i="10"/>
  <c r="BG2983" i="10"/>
  <c r="BH2983" i="10"/>
  <c r="BI2983" i="10"/>
  <c r="BJ2983" i="10"/>
  <c r="BK2983" i="10"/>
  <c r="BM2983" i="10"/>
  <c r="AV2376" i="10"/>
  <c r="AW2376" i="10"/>
  <c r="AX2376" i="10"/>
  <c r="BC2376" i="10"/>
  <c r="BD2376" i="10"/>
  <c r="BE2376" i="10"/>
  <c r="BF2376" i="10"/>
  <c r="BG2376" i="10"/>
  <c r="BH2376" i="10"/>
  <c r="BI2376" i="10"/>
  <c r="BJ2376" i="10"/>
  <c r="BK2376" i="10"/>
  <c r="BM2376" i="10"/>
  <c r="AV2234" i="10"/>
  <c r="AW2234" i="10"/>
  <c r="AX2234" i="10"/>
  <c r="BC2234" i="10"/>
  <c r="BD2234" i="10"/>
  <c r="BE2234" i="10"/>
  <c r="BF2234" i="10"/>
  <c r="BG2234" i="10"/>
  <c r="BH2234" i="10"/>
  <c r="BI2234" i="10"/>
  <c r="BJ2234" i="10"/>
  <c r="BK2234" i="10"/>
  <c r="BM2234" i="10"/>
  <c r="AV2800" i="10"/>
  <c r="AW2800" i="10"/>
  <c r="AX2800" i="10"/>
  <c r="BC2800" i="10"/>
  <c r="BD2800" i="10"/>
  <c r="BE2800" i="10"/>
  <c r="BF2800" i="10"/>
  <c r="BG2800" i="10"/>
  <c r="BH2800" i="10"/>
  <c r="BI2800" i="10"/>
  <c r="BJ2800" i="10"/>
  <c r="BK2800" i="10"/>
  <c r="BM2800" i="10"/>
  <c r="AV2066" i="10"/>
  <c r="AW2066" i="10"/>
  <c r="AX2066" i="10"/>
  <c r="BC2066" i="10"/>
  <c r="BD2066" i="10"/>
  <c r="BE2066" i="10"/>
  <c r="BF2066" i="10"/>
  <c r="BG2066" i="10"/>
  <c r="BH2066" i="10"/>
  <c r="BI2066" i="10"/>
  <c r="BJ2066" i="10"/>
  <c r="BK2066" i="10"/>
  <c r="BM2066" i="10"/>
  <c r="AV2316" i="10"/>
  <c r="AW2316" i="10"/>
  <c r="AX2316" i="10"/>
  <c r="BC2316" i="10"/>
  <c r="BD2316" i="10"/>
  <c r="BE2316" i="10"/>
  <c r="BF2316" i="10"/>
  <c r="BG2316" i="10"/>
  <c r="BH2316" i="10"/>
  <c r="BI2316" i="10"/>
  <c r="BJ2316" i="10"/>
  <c r="BK2316" i="10"/>
  <c r="BM2316" i="10"/>
  <c r="AV2700" i="10"/>
  <c r="AW2700" i="10"/>
  <c r="AX2700" i="10"/>
  <c r="BC2700" i="10"/>
  <c r="BD2700" i="10"/>
  <c r="BE2700" i="10"/>
  <c r="BF2700" i="10"/>
  <c r="BG2700" i="10"/>
  <c r="BH2700" i="10"/>
  <c r="BI2700" i="10"/>
  <c r="BJ2700" i="10"/>
  <c r="BK2700" i="10"/>
  <c r="BM2700" i="10"/>
  <c r="AV2814" i="10"/>
  <c r="AW2814" i="10"/>
  <c r="AX2814" i="10"/>
  <c r="BC2814" i="10"/>
  <c r="BD2814" i="10"/>
  <c r="BE2814" i="10"/>
  <c r="BF2814" i="10"/>
  <c r="BG2814" i="10"/>
  <c r="BH2814" i="10"/>
  <c r="BI2814" i="10"/>
  <c r="BJ2814" i="10"/>
  <c r="BK2814" i="10"/>
  <c r="BM2814" i="10"/>
  <c r="AV2391" i="10"/>
  <c r="AW2391" i="10"/>
  <c r="AX2391" i="10"/>
  <c r="BC2391" i="10"/>
  <c r="BD2391" i="10"/>
  <c r="BE2391" i="10"/>
  <c r="BF2391" i="10"/>
  <c r="BG2391" i="10"/>
  <c r="BH2391" i="10"/>
  <c r="BI2391" i="10"/>
  <c r="BJ2391" i="10"/>
  <c r="BK2391" i="10"/>
  <c r="BM2391" i="10"/>
  <c r="AV2738" i="10"/>
  <c r="AW2738" i="10"/>
  <c r="AX2738" i="10"/>
  <c r="BC2738" i="10"/>
  <c r="BD2738" i="10"/>
  <c r="BE2738" i="10"/>
  <c r="BF2738" i="10"/>
  <c r="BG2738" i="10"/>
  <c r="BH2738" i="10"/>
  <c r="BI2738" i="10"/>
  <c r="BJ2738" i="10"/>
  <c r="BK2738" i="10"/>
  <c r="BM2738" i="10"/>
  <c r="AV2702" i="10"/>
  <c r="AW2702" i="10"/>
  <c r="AX2702" i="10"/>
  <c r="BC2702" i="10"/>
  <c r="BD2702" i="10"/>
  <c r="BE2702" i="10"/>
  <c r="BF2702" i="10"/>
  <c r="BG2702" i="10"/>
  <c r="BH2702" i="10"/>
  <c r="BI2702" i="10"/>
  <c r="BJ2702" i="10"/>
  <c r="BK2702" i="10"/>
  <c r="BM2702" i="10"/>
  <c r="AV3081" i="10"/>
  <c r="AW3081" i="10"/>
  <c r="AX3081" i="10"/>
  <c r="BC3081" i="10"/>
  <c r="BD3081" i="10"/>
  <c r="BE3081" i="10"/>
  <c r="BF3081" i="10"/>
  <c r="BG3081" i="10"/>
  <c r="BH3081" i="10"/>
  <c r="BI3081" i="10"/>
  <c r="BJ3081" i="10"/>
  <c r="BK3081" i="10"/>
  <c r="BM3081" i="10"/>
  <c r="AV1990" i="10"/>
  <c r="AW1990" i="10"/>
  <c r="AX1990" i="10"/>
  <c r="BC1990" i="10"/>
  <c r="BD1990" i="10"/>
  <c r="BE1990" i="10"/>
  <c r="BF1990" i="10"/>
  <c r="BG1990" i="10"/>
  <c r="BH1990" i="10"/>
  <c r="BI1990" i="10"/>
  <c r="BJ1990" i="10"/>
  <c r="BK1990" i="10"/>
  <c r="BM1990" i="10"/>
  <c r="AV2632" i="10"/>
  <c r="AW2632" i="10"/>
  <c r="AX2632" i="10"/>
  <c r="BC2632" i="10"/>
  <c r="BD2632" i="10"/>
  <c r="BE2632" i="10"/>
  <c r="BF2632" i="10"/>
  <c r="BG2632" i="10"/>
  <c r="BH2632" i="10"/>
  <c r="BI2632" i="10"/>
  <c r="BJ2632" i="10"/>
  <c r="BK2632" i="10"/>
  <c r="BM2632" i="10"/>
  <c r="AV2363" i="10"/>
  <c r="AW2363" i="10"/>
  <c r="AX2363" i="10"/>
  <c r="BC2363" i="10"/>
  <c r="BD2363" i="10"/>
  <c r="BE2363" i="10"/>
  <c r="BF2363" i="10"/>
  <c r="BG2363" i="10"/>
  <c r="BH2363" i="10"/>
  <c r="BI2363" i="10"/>
  <c r="BJ2363" i="10"/>
  <c r="BK2363" i="10"/>
  <c r="BM2363" i="10"/>
  <c r="AV2255" i="10"/>
  <c r="AW2255" i="10"/>
  <c r="AX2255" i="10"/>
  <c r="BC2255" i="10"/>
  <c r="BD2255" i="10"/>
  <c r="BE2255" i="10"/>
  <c r="BF2255" i="10"/>
  <c r="BG2255" i="10"/>
  <c r="BH2255" i="10"/>
  <c r="BI2255" i="10"/>
  <c r="BJ2255" i="10"/>
  <c r="BK2255" i="10"/>
  <c r="BM2255" i="10"/>
  <c r="AV2384" i="10"/>
  <c r="AW2384" i="10"/>
  <c r="AX2384" i="10"/>
  <c r="BC2384" i="10"/>
  <c r="BD2384" i="10"/>
  <c r="BE2384" i="10"/>
  <c r="BF2384" i="10"/>
  <c r="BG2384" i="10"/>
  <c r="BH2384" i="10"/>
  <c r="BI2384" i="10"/>
  <c r="BJ2384" i="10"/>
  <c r="BK2384" i="10"/>
  <c r="BM2384" i="10"/>
  <c r="AV3260" i="10"/>
  <c r="AW3260" i="10"/>
  <c r="AX3260" i="10"/>
  <c r="BC3260" i="10"/>
  <c r="BD3260" i="10"/>
  <c r="BE3260" i="10"/>
  <c r="BF3260" i="10"/>
  <c r="BG3260" i="10"/>
  <c r="BH3260" i="10"/>
  <c r="BI3260" i="10"/>
  <c r="BJ3260" i="10"/>
  <c r="BK3260" i="10"/>
  <c r="BM3260" i="10"/>
  <c r="AV2723" i="10"/>
  <c r="AW2723" i="10"/>
  <c r="AX2723" i="10"/>
  <c r="BC2723" i="10"/>
  <c r="BD2723" i="10"/>
  <c r="BE2723" i="10"/>
  <c r="BF2723" i="10"/>
  <c r="BG2723" i="10"/>
  <c r="BH2723" i="10"/>
  <c r="BI2723" i="10"/>
  <c r="BJ2723" i="10"/>
  <c r="BK2723" i="10"/>
  <c r="BM2723" i="10"/>
  <c r="AV3177" i="10"/>
  <c r="AW3177" i="10"/>
  <c r="AX3177" i="10"/>
  <c r="BC3177" i="10"/>
  <c r="BD3177" i="10"/>
  <c r="BE3177" i="10"/>
  <c r="BF3177" i="10"/>
  <c r="BG3177" i="10"/>
  <c r="BH3177" i="10"/>
  <c r="BI3177" i="10"/>
  <c r="BJ3177" i="10"/>
  <c r="BK3177" i="10"/>
  <c r="BM3177" i="10"/>
  <c r="AV2777" i="10"/>
  <c r="AW2777" i="10"/>
  <c r="AX2777" i="10"/>
  <c r="BC2777" i="10"/>
  <c r="BD2777" i="10"/>
  <c r="BE2777" i="10"/>
  <c r="BF2777" i="10"/>
  <c r="BG2777" i="10"/>
  <c r="BH2777" i="10"/>
  <c r="BI2777" i="10"/>
  <c r="BJ2777" i="10"/>
  <c r="BK2777" i="10"/>
  <c r="BM2777" i="10"/>
  <c r="AV2600" i="10"/>
  <c r="AW2600" i="10"/>
  <c r="AX2600" i="10"/>
  <c r="BC2600" i="10"/>
  <c r="BD2600" i="10"/>
  <c r="BE2600" i="10"/>
  <c r="BF2600" i="10"/>
  <c r="BG2600" i="10"/>
  <c r="BH2600" i="10"/>
  <c r="BI2600" i="10"/>
  <c r="BJ2600" i="10"/>
  <c r="BK2600" i="10"/>
  <c r="BM2600" i="10"/>
  <c r="AV3814" i="10"/>
  <c r="AW3814" i="10"/>
  <c r="AX3814" i="10"/>
  <c r="BC3814" i="10"/>
  <c r="BD3814" i="10"/>
  <c r="BE3814" i="10"/>
  <c r="BF3814" i="10"/>
  <c r="BG3814" i="10"/>
  <c r="BH3814" i="10"/>
  <c r="BI3814" i="10"/>
  <c r="BJ3814" i="10"/>
  <c r="BK3814" i="10"/>
  <c r="BM3814" i="10"/>
  <c r="AV2301" i="10"/>
  <c r="AW2301" i="10"/>
  <c r="AX2301" i="10"/>
  <c r="BC2301" i="10"/>
  <c r="BD2301" i="10"/>
  <c r="BE2301" i="10"/>
  <c r="BF2301" i="10"/>
  <c r="BG2301" i="10"/>
  <c r="BH2301" i="10"/>
  <c r="BI2301" i="10"/>
  <c r="BJ2301" i="10"/>
  <c r="BK2301" i="10"/>
  <c r="BM2301" i="10"/>
  <c r="AV2020" i="10"/>
  <c r="AW2020" i="10"/>
  <c r="AX2020" i="10"/>
  <c r="BC2020" i="10"/>
  <c r="BD2020" i="10"/>
  <c r="BE2020" i="10"/>
  <c r="BF2020" i="10"/>
  <c r="BG2020" i="10"/>
  <c r="BH2020" i="10"/>
  <c r="BI2020" i="10"/>
  <c r="BJ2020" i="10"/>
  <c r="BK2020" i="10"/>
  <c r="BM2020" i="10"/>
  <c r="AV3186" i="10"/>
  <c r="AW3186" i="10"/>
  <c r="AX3186" i="10"/>
  <c r="BC3186" i="10"/>
  <c r="BD3186" i="10"/>
  <c r="BE3186" i="10"/>
  <c r="BF3186" i="10"/>
  <c r="BG3186" i="10"/>
  <c r="BH3186" i="10"/>
  <c r="BI3186" i="10"/>
  <c r="BJ3186" i="10"/>
  <c r="BK3186" i="10"/>
  <c r="BM3186" i="10"/>
  <c r="AV3101" i="10"/>
  <c r="AW3101" i="10"/>
  <c r="AX3101" i="10"/>
  <c r="BC3101" i="10"/>
  <c r="BD3101" i="10"/>
  <c r="BE3101" i="10"/>
  <c r="BF3101" i="10"/>
  <c r="BG3101" i="10"/>
  <c r="BH3101" i="10"/>
  <c r="BI3101" i="10"/>
  <c r="BJ3101" i="10"/>
  <c r="BK3101" i="10"/>
  <c r="BM3101" i="10"/>
  <c r="AV3617" i="10"/>
  <c r="AW3617" i="10"/>
  <c r="AX3617" i="10"/>
  <c r="BC3617" i="10"/>
  <c r="BD3617" i="10"/>
  <c r="BE3617" i="10"/>
  <c r="BF3617" i="10"/>
  <c r="BG3617" i="10"/>
  <c r="BH3617" i="10"/>
  <c r="BI3617" i="10"/>
  <c r="BJ3617" i="10"/>
  <c r="BK3617" i="10"/>
  <c r="BM3617" i="10"/>
  <c r="AV2339" i="10"/>
  <c r="AW2339" i="10"/>
  <c r="AX2339" i="10"/>
  <c r="BC2339" i="10"/>
  <c r="BD2339" i="10"/>
  <c r="BE2339" i="10"/>
  <c r="BF2339" i="10"/>
  <c r="BG2339" i="10"/>
  <c r="BH2339" i="10"/>
  <c r="BI2339" i="10"/>
  <c r="BJ2339" i="10"/>
  <c r="BK2339" i="10"/>
  <c r="BM2339" i="10"/>
  <c r="AV3115" i="10"/>
  <c r="AW3115" i="10"/>
  <c r="AX3115" i="10"/>
  <c r="BC3115" i="10"/>
  <c r="BD3115" i="10"/>
  <c r="BE3115" i="10"/>
  <c r="BF3115" i="10"/>
  <c r="BG3115" i="10"/>
  <c r="BH3115" i="10"/>
  <c r="BI3115" i="10"/>
  <c r="BJ3115" i="10"/>
  <c r="BK3115" i="10"/>
  <c r="BM3115" i="10"/>
  <c r="AV2581" i="10"/>
  <c r="AW2581" i="10"/>
  <c r="AX2581" i="10"/>
  <c r="BC2581" i="10"/>
  <c r="BD2581" i="10"/>
  <c r="BE2581" i="10"/>
  <c r="BF2581" i="10"/>
  <c r="BG2581" i="10"/>
  <c r="BH2581" i="10"/>
  <c r="BI2581" i="10"/>
  <c r="BJ2581" i="10"/>
  <c r="BK2581" i="10"/>
  <c r="BM2581" i="10"/>
  <c r="AV2334" i="10"/>
  <c r="AW2334" i="10"/>
  <c r="AX2334" i="10"/>
  <c r="BC2334" i="10"/>
  <c r="BD2334" i="10"/>
  <c r="BE2334" i="10"/>
  <c r="BF2334" i="10"/>
  <c r="BG2334" i="10"/>
  <c r="BH2334" i="10"/>
  <c r="BI2334" i="10"/>
  <c r="BJ2334" i="10"/>
  <c r="BK2334" i="10"/>
  <c r="BM2334" i="10"/>
  <c r="AV2679" i="10"/>
  <c r="AW2679" i="10"/>
  <c r="AX2679" i="10"/>
  <c r="BC2679" i="10"/>
  <c r="BD2679" i="10"/>
  <c r="BE2679" i="10"/>
  <c r="BF2679" i="10"/>
  <c r="BG2679" i="10"/>
  <c r="BH2679" i="10"/>
  <c r="BI2679" i="10"/>
  <c r="BJ2679" i="10"/>
  <c r="BK2679" i="10"/>
  <c r="BM2679" i="10"/>
  <c r="AV3142" i="10"/>
  <c r="AW3142" i="10"/>
  <c r="AX3142" i="10"/>
  <c r="BC3142" i="10"/>
  <c r="BD3142" i="10"/>
  <c r="BE3142" i="10"/>
  <c r="BF3142" i="10"/>
  <c r="BG3142" i="10"/>
  <c r="BH3142" i="10"/>
  <c r="BI3142" i="10"/>
  <c r="BJ3142" i="10"/>
  <c r="BK3142" i="10"/>
  <c r="BM3142" i="10"/>
  <c r="AV2805" i="10"/>
  <c r="AW2805" i="10"/>
  <c r="AX2805" i="10"/>
  <c r="BC2805" i="10"/>
  <c r="BD2805" i="10"/>
  <c r="BE2805" i="10"/>
  <c r="BF2805" i="10"/>
  <c r="BG2805" i="10"/>
  <c r="BH2805" i="10"/>
  <c r="BI2805" i="10"/>
  <c r="BJ2805" i="10"/>
  <c r="BK2805" i="10"/>
  <c r="BM2805" i="10"/>
  <c r="AV1946" i="10"/>
  <c r="AW1946" i="10"/>
  <c r="AX1946" i="10"/>
  <c r="BC1946" i="10"/>
  <c r="BD1946" i="10"/>
  <c r="BE1946" i="10"/>
  <c r="BF1946" i="10"/>
  <c r="BG1946" i="10"/>
  <c r="BH1946" i="10"/>
  <c r="BI1946" i="10"/>
  <c r="BJ1946" i="10"/>
  <c r="BK1946" i="10"/>
  <c r="BM1946" i="10"/>
  <c r="AV2823" i="10"/>
  <c r="AW2823" i="10"/>
  <c r="AX2823" i="10"/>
  <c r="BC2823" i="10"/>
  <c r="BD2823" i="10"/>
  <c r="BE2823" i="10"/>
  <c r="BF2823" i="10"/>
  <c r="BG2823" i="10"/>
  <c r="BH2823" i="10"/>
  <c r="BI2823" i="10"/>
  <c r="BJ2823" i="10"/>
  <c r="BK2823" i="10"/>
  <c r="BM2823" i="10"/>
  <c r="AV2123" i="10"/>
  <c r="AW2123" i="10"/>
  <c r="AX2123" i="10"/>
  <c r="BC2123" i="10"/>
  <c r="BD2123" i="10"/>
  <c r="BE2123" i="10"/>
  <c r="BF2123" i="10"/>
  <c r="BG2123" i="10"/>
  <c r="BH2123" i="10"/>
  <c r="BI2123" i="10"/>
  <c r="BJ2123" i="10"/>
  <c r="BK2123" i="10"/>
  <c r="BM2123" i="10"/>
  <c r="AV2788" i="10"/>
  <c r="AW2788" i="10"/>
  <c r="AX2788" i="10"/>
  <c r="BC2788" i="10"/>
  <c r="BD2788" i="10"/>
  <c r="BE2788" i="10"/>
  <c r="BF2788" i="10"/>
  <c r="BG2788" i="10"/>
  <c r="BH2788" i="10"/>
  <c r="BI2788" i="10"/>
  <c r="BJ2788" i="10"/>
  <c r="BK2788" i="10"/>
  <c r="BM2788" i="10"/>
  <c r="AV2298" i="10"/>
  <c r="AW2298" i="10"/>
  <c r="AX2298" i="10"/>
  <c r="BC2298" i="10"/>
  <c r="BD2298" i="10"/>
  <c r="BE2298" i="10"/>
  <c r="BF2298" i="10"/>
  <c r="BG2298" i="10"/>
  <c r="BH2298" i="10"/>
  <c r="BI2298" i="10"/>
  <c r="BJ2298" i="10"/>
  <c r="BK2298" i="10"/>
  <c r="BM2298" i="10"/>
  <c r="AV2973" i="10"/>
  <c r="AW2973" i="10"/>
  <c r="AX2973" i="10"/>
  <c r="BC2973" i="10"/>
  <c r="BD2973" i="10"/>
  <c r="BE2973" i="10"/>
  <c r="BF2973" i="10"/>
  <c r="BG2973" i="10"/>
  <c r="BH2973" i="10"/>
  <c r="BI2973" i="10"/>
  <c r="BJ2973" i="10"/>
  <c r="BK2973" i="10"/>
  <c r="BM2973" i="10"/>
  <c r="AV3450" i="10"/>
  <c r="AW3450" i="10"/>
  <c r="AX3450" i="10"/>
  <c r="BC3450" i="10"/>
  <c r="BD3450" i="10"/>
  <c r="BE3450" i="10"/>
  <c r="BF3450" i="10"/>
  <c r="BG3450" i="10"/>
  <c r="BH3450" i="10"/>
  <c r="BI3450" i="10"/>
  <c r="BJ3450" i="10"/>
  <c r="BK3450" i="10"/>
  <c r="BM3450" i="10"/>
  <c r="AV2151" i="10"/>
  <c r="AW2151" i="10"/>
  <c r="AX2151" i="10"/>
  <c r="BC2151" i="10"/>
  <c r="BD2151" i="10"/>
  <c r="BE2151" i="10"/>
  <c r="BF2151" i="10"/>
  <c r="BG2151" i="10"/>
  <c r="BH2151" i="10"/>
  <c r="BI2151" i="10"/>
  <c r="BJ2151" i="10"/>
  <c r="BK2151" i="10"/>
  <c r="BM2151" i="10"/>
  <c r="AV2553" i="10"/>
  <c r="AW2553" i="10"/>
  <c r="AX2553" i="10"/>
  <c r="BC2553" i="10"/>
  <c r="BD2553" i="10"/>
  <c r="BE2553" i="10"/>
  <c r="BF2553" i="10"/>
  <c r="BG2553" i="10"/>
  <c r="BH2553" i="10"/>
  <c r="BI2553" i="10"/>
  <c r="BJ2553" i="10"/>
  <c r="BK2553" i="10"/>
  <c r="BM2553" i="10"/>
  <c r="AV1980" i="10"/>
  <c r="AW1980" i="10"/>
  <c r="AX1980" i="10"/>
  <c r="BC1980" i="10"/>
  <c r="BD1980" i="10"/>
  <c r="BE1980" i="10"/>
  <c r="BF1980" i="10"/>
  <c r="BG1980" i="10"/>
  <c r="BH1980" i="10"/>
  <c r="BI1980" i="10"/>
  <c r="BJ1980" i="10"/>
  <c r="BK1980" i="10"/>
  <c r="BM1980" i="10"/>
  <c r="AV2279" i="10"/>
  <c r="AW2279" i="10"/>
  <c r="AX2279" i="10"/>
  <c r="BC2279" i="10"/>
  <c r="BD2279" i="10"/>
  <c r="BE2279" i="10"/>
  <c r="BF2279" i="10"/>
  <c r="BG2279" i="10"/>
  <c r="BH2279" i="10"/>
  <c r="BI2279" i="10"/>
  <c r="BJ2279" i="10"/>
  <c r="BK2279" i="10"/>
  <c r="BM2279" i="10"/>
  <c r="AV3071" i="10"/>
  <c r="AW3071" i="10"/>
  <c r="AX3071" i="10"/>
  <c r="BC3071" i="10"/>
  <c r="BD3071" i="10"/>
  <c r="BE3071" i="10"/>
  <c r="BF3071" i="10"/>
  <c r="BG3071" i="10"/>
  <c r="BH3071" i="10"/>
  <c r="BI3071" i="10"/>
  <c r="BJ3071" i="10"/>
  <c r="BK3071" i="10"/>
  <c r="BM3071" i="10"/>
  <c r="AV3725" i="10"/>
  <c r="AW3725" i="10"/>
  <c r="AX3725" i="10"/>
  <c r="BC3725" i="10"/>
  <c r="BD3725" i="10"/>
  <c r="BE3725" i="10"/>
  <c r="BF3725" i="10"/>
  <c r="BG3725" i="10"/>
  <c r="BH3725" i="10"/>
  <c r="BI3725" i="10"/>
  <c r="BJ3725" i="10"/>
  <c r="BK3725" i="10"/>
  <c r="BM3725" i="10"/>
  <c r="AV3296" i="10"/>
  <c r="AW3296" i="10"/>
  <c r="AX3296" i="10"/>
  <c r="BC3296" i="10"/>
  <c r="BD3296" i="10"/>
  <c r="BE3296" i="10"/>
  <c r="BF3296" i="10"/>
  <c r="BG3296" i="10"/>
  <c r="BH3296" i="10"/>
  <c r="BI3296" i="10"/>
  <c r="BJ3296" i="10"/>
  <c r="BK3296" i="10"/>
  <c r="BM3296" i="10"/>
  <c r="AV3090" i="10"/>
  <c r="AW3090" i="10"/>
  <c r="AX3090" i="10"/>
  <c r="BC3090" i="10"/>
  <c r="BD3090" i="10"/>
  <c r="BE3090" i="10"/>
  <c r="BF3090" i="10"/>
  <c r="BG3090" i="10"/>
  <c r="BH3090" i="10"/>
  <c r="BI3090" i="10"/>
  <c r="BJ3090" i="10"/>
  <c r="BK3090" i="10"/>
  <c r="BM3090" i="10"/>
  <c r="AV2685" i="10"/>
  <c r="AW2685" i="10"/>
  <c r="AX2685" i="10"/>
  <c r="BC2685" i="10"/>
  <c r="BD2685" i="10"/>
  <c r="BE2685" i="10"/>
  <c r="BF2685" i="10"/>
  <c r="BG2685" i="10"/>
  <c r="BH2685" i="10"/>
  <c r="BI2685" i="10"/>
  <c r="BJ2685" i="10"/>
  <c r="BK2685" i="10"/>
  <c r="BM2685" i="10"/>
  <c r="AV2781" i="10"/>
  <c r="AW2781" i="10"/>
  <c r="AX2781" i="10"/>
  <c r="BC2781" i="10"/>
  <c r="BD2781" i="10"/>
  <c r="BE2781" i="10"/>
  <c r="BF2781" i="10"/>
  <c r="BG2781" i="10"/>
  <c r="BH2781" i="10"/>
  <c r="BI2781" i="10"/>
  <c r="BJ2781" i="10"/>
  <c r="BK2781" i="10"/>
  <c r="BM2781" i="10"/>
  <c r="AV2069" i="10"/>
  <c r="AW2069" i="10"/>
  <c r="AX2069" i="10"/>
  <c r="BC2069" i="10"/>
  <c r="BD2069" i="10"/>
  <c r="BE2069" i="10"/>
  <c r="BF2069" i="10"/>
  <c r="BG2069" i="10"/>
  <c r="BH2069" i="10"/>
  <c r="BI2069" i="10"/>
  <c r="BJ2069" i="10"/>
  <c r="BK2069" i="10"/>
  <c r="BM2069" i="10"/>
  <c r="AV2252" i="10"/>
  <c r="AW2252" i="10"/>
  <c r="AX2252" i="10"/>
  <c r="BC2252" i="10"/>
  <c r="BD2252" i="10"/>
  <c r="BE2252" i="10"/>
  <c r="BF2252" i="10"/>
  <c r="BG2252" i="10"/>
  <c r="BH2252" i="10"/>
  <c r="BI2252" i="10"/>
  <c r="BJ2252" i="10"/>
  <c r="BK2252" i="10"/>
  <c r="BM2252" i="10"/>
  <c r="AV2006" i="10"/>
  <c r="AW2006" i="10"/>
  <c r="AX2006" i="10"/>
  <c r="BC2006" i="10"/>
  <c r="BD2006" i="10"/>
  <c r="BE2006" i="10"/>
  <c r="BF2006" i="10"/>
  <c r="BG2006" i="10"/>
  <c r="BH2006" i="10"/>
  <c r="BI2006" i="10"/>
  <c r="BJ2006" i="10"/>
  <c r="BK2006" i="10"/>
  <c r="BM2006" i="10"/>
  <c r="AV2636" i="10"/>
  <c r="AW2636" i="10"/>
  <c r="AX2636" i="10"/>
  <c r="BC2636" i="10"/>
  <c r="BD2636" i="10"/>
  <c r="BE2636" i="10"/>
  <c r="BF2636" i="10"/>
  <c r="BG2636" i="10"/>
  <c r="BH2636" i="10"/>
  <c r="BI2636" i="10"/>
  <c r="BJ2636" i="10"/>
  <c r="BK2636" i="10"/>
  <c r="BM2636" i="10"/>
  <c r="AV3114" i="10"/>
  <c r="AW3114" i="10"/>
  <c r="AX3114" i="10"/>
  <c r="BC3114" i="10"/>
  <c r="BD3114" i="10"/>
  <c r="BE3114" i="10"/>
  <c r="BF3114" i="10"/>
  <c r="BG3114" i="10"/>
  <c r="BH3114" i="10"/>
  <c r="BI3114" i="10"/>
  <c r="BJ3114" i="10"/>
  <c r="BK3114" i="10"/>
  <c r="BM3114" i="10"/>
  <c r="AV2274" i="10"/>
  <c r="AW2274" i="10"/>
  <c r="AX2274" i="10"/>
  <c r="BC2274" i="10"/>
  <c r="BD2274" i="10"/>
  <c r="BE2274" i="10"/>
  <c r="BF2274" i="10"/>
  <c r="BG2274" i="10"/>
  <c r="BH2274" i="10"/>
  <c r="BI2274" i="10"/>
  <c r="BJ2274" i="10"/>
  <c r="BK2274" i="10"/>
  <c r="BM2274" i="10"/>
  <c r="AV3482" i="10"/>
  <c r="AW3482" i="10"/>
  <c r="AX3482" i="10"/>
  <c r="BC3482" i="10"/>
  <c r="BD3482" i="10"/>
  <c r="BE3482" i="10"/>
  <c r="BF3482" i="10"/>
  <c r="BG3482" i="10"/>
  <c r="BH3482" i="10"/>
  <c r="BI3482" i="10"/>
  <c r="BJ3482" i="10"/>
  <c r="BK3482" i="10"/>
  <c r="BM3482" i="10"/>
  <c r="AV3261" i="10"/>
  <c r="AW3261" i="10"/>
  <c r="AX3261" i="10"/>
  <c r="BC3261" i="10"/>
  <c r="BD3261" i="10"/>
  <c r="BE3261" i="10"/>
  <c r="BF3261" i="10"/>
  <c r="BG3261" i="10"/>
  <c r="BH3261" i="10"/>
  <c r="BI3261" i="10"/>
  <c r="BJ3261" i="10"/>
  <c r="BK3261" i="10"/>
  <c r="BM3261" i="10"/>
  <c r="AV3297" i="10"/>
  <c r="AW3297" i="10"/>
  <c r="AX3297" i="10"/>
  <c r="BC3297" i="10"/>
  <c r="BD3297" i="10"/>
  <c r="BE3297" i="10"/>
  <c r="BF3297" i="10"/>
  <c r="BG3297" i="10"/>
  <c r="BH3297" i="10"/>
  <c r="BI3297" i="10"/>
  <c r="BJ3297" i="10"/>
  <c r="BK3297" i="10"/>
  <c r="BM3297" i="10"/>
  <c r="AV2359" i="10"/>
  <c r="AW2359" i="10"/>
  <c r="AX2359" i="10"/>
  <c r="BC2359" i="10"/>
  <c r="BD2359" i="10"/>
  <c r="BE2359" i="10"/>
  <c r="BF2359" i="10"/>
  <c r="BG2359" i="10"/>
  <c r="BH2359" i="10"/>
  <c r="BI2359" i="10"/>
  <c r="BJ2359" i="10"/>
  <c r="BK2359" i="10"/>
  <c r="BM2359" i="10"/>
  <c r="AV3761" i="10"/>
  <c r="AW3761" i="10"/>
  <c r="AX3761" i="10"/>
  <c r="BC3761" i="10"/>
  <c r="BD3761" i="10"/>
  <c r="BE3761" i="10"/>
  <c r="BF3761" i="10"/>
  <c r="BG3761" i="10"/>
  <c r="BH3761" i="10"/>
  <c r="BI3761" i="10"/>
  <c r="BJ3761" i="10"/>
  <c r="BK3761" i="10"/>
  <c r="BM3761" i="10"/>
  <c r="AV2915" i="10"/>
  <c r="AW2915" i="10"/>
  <c r="AX2915" i="10"/>
  <c r="BC2915" i="10"/>
  <c r="BD2915" i="10"/>
  <c r="BE2915" i="10"/>
  <c r="BF2915" i="10"/>
  <c r="BG2915" i="10"/>
  <c r="BH2915" i="10"/>
  <c r="BI2915" i="10"/>
  <c r="BJ2915" i="10"/>
  <c r="BK2915" i="10"/>
  <c r="BM2915" i="10"/>
  <c r="AV3606" i="10"/>
  <c r="AW3606" i="10"/>
  <c r="AX3606" i="10"/>
  <c r="BC3606" i="10"/>
  <c r="BD3606" i="10"/>
  <c r="BE3606" i="10"/>
  <c r="BF3606" i="10"/>
  <c r="BG3606" i="10"/>
  <c r="BH3606" i="10"/>
  <c r="BI3606" i="10"/>
  <c r="BJ3606" i="10"/>
  <c r="BK3606" i="10"/>
  <c r="BM3606" i="10"/>
  <c r="AV3424" i="10"/>
  <c r="AW3424" i="10"/>
  <c r="AX3424" i="10"/>
  <c r="BC3424" i="10"/>
  <c r="BD3424" i="10"/>
  <c r="BE3424" i="10"/>
  <c r="BF3424" i="10"/>
  <c r="BG3424" i="10"/>
  <c r="BH3424" i="10"/>
  <c r="BI3424" i="10"/>
  <c r="BJ3424" i="10"/>
  <c r="BK3424" i="10"/>
  <c r="BM3424" i="10"/>
  <c r="AV2093" i="10"/>
  <c r="AW2093" i="10"/>
  <c r="AX2093" i="10"/>
  <c r="BC2093" i="10"/>
  <c r="BD2093" i="10"/>
  <c r="BE2093" i="10"/>
  <c r="BF2093" i="10"/>
  <c r="BG2093" i="10"/>
  <c r="BH2093" i="10"/>
  <c r="BI2093" i="10"/>
  <c r="BJ2093" i="10"/>
  <c r="BK2093" i="10"/>
  <c r="BM2093" i="10"/>
  <c r="AV2916" i="10"/>
  <c r="AW2916" i="10"/>
  <c r="AX2916" i="10"/>
  <c r="BC2916" i="10"/>
  <c r="BD2916" i="10"/>
  <c r="BE2916" i="10"/>
  <c r="BF2916" i="10"/>
  <c r="BG2916" i="10"/>
  <c r="BH2916" i="10"/>
  <c r="BI2916" i="10"/>
  <c r="BJ2916" i="10"/>
  <c r="BK2916" i="10"/>
  <c r="BM2916" i="10"/>
  <c r="AV3781" i="10"/>
  <c r="AW3781" i="10"/>
  <c r="AX3781" i="10"/>
  <c r="BC3781" i="10"/>
  <c r="BD3781" i="10"/>
  <c r="BE3781" i="10"/>
  <c r="BF3781" i="10"/>
  <c r="BG3781" i="10"/>
  <c r="BH3781" i="10"/>
  <c r="BI3781" i="10"/>
  <c r="BJ3781" i="10"/>
  <c r="BK3781" i="10"/>
  <c r="BM3781" i="10"/>
  <c r="AV2532" i="10"/>
  <c r="AW2532" i="10"/>
  <c r="AX2532" i="10"/>
  <c r="BC2532" i="10"/>
  <c r="BD2532" i="10"/>
  <c r="BE2532" i="10"/>
  <c r="BF2532" i="10"/>
  <c r="BG2532" i="10"/>
  <c r="BH2532" i="10"/>
  <c r="BI2532" i="10"/>
  <c r="BJ2532" i="10"/>
  <c r="BK2532" i="10"/>
  <c r="BM2532" i="10"/>
  <c r="AV1926" i="10"/>
  <c r="AW1926" i="10"/>
  <c r="AX1926" i="10"/>
  <c r="BC1926" i="10"/>
  <c r="BD1926" i="10"/>
  <c r="BE1926" i="10"/>
  <c r="BF1926" i="10"/>
  <c r="BG1926" i="10"/>
  <c r="BH1926" i="10"/>
  <c r="BI1926" i="10"/>
  <c r="BJ1926" i="10"/>
  <c r="BK1926" i="10"/>
  <c r="BM1926" i="10"/>
  <c r="AV2096" i="10"/>
  <c r="AW2096" i="10"/>
  <c r="AX2096" i="10"/>
  <c r="BC2096" i="10"/>
  <c r="BD2096" i="10"/>
  <c r="BE2096" i="10"/>
  <c r="BF2096" i="10"/>
  <c r="BG2096" i="10"/>
  <c r="BH2096" i="10"/>
  <c r="BI2096" i="10"/>
  <c r="BJ2096" i="10"/>
  <c r="BK2096" i="10"/>
  <c r="BM2096" i="10"/>
  <c r="AV2867" i="10"/>
  <c r="AW2867" i="10"/>
  <c r="AX2867" i="10"/>
  <c r="BC2867" i="10"/>
  <c r="BD2867" i="10"/>
  <c r="BE2867" i="10"/>
  <c r="BF2867" i="10"/>
  <c r="BG2867" i="10"/>
  <c r="BH2867" i="10"/>
  <c r="BI2867" i="10"/>
  <c r="BJ2867" i="10"/>
  <c r="BK2867" i="10"/>
  <c r="BM2867" i="10"/>
  <c r="AV3717" i="10"/>
  <c r="AW3717" i="10"/>
  <c r="AX3717" i="10"/>
  <c r="BC3717" i="10"/>
  <c r="BD3717" i="10"/>
  <c r="BE3717" i="10"/>
  <c r="BF3717" i="10"/>
  <c r="BG3717" i="10"/>
  <c r="BH3717" i="10"/>
  <c r="BI3717" i="10"/>
  <c r="BJ3717" i="10"/>
  <c r="BK3717" i="10"/>
  <c r="BM3717" i="10"/>
  <c r="AV2653" i="10"/>
  <c r="AW2653" i="10"/>
  <c r="AX2653" i="10"/>
  <c r="BC2653" i="10"/>
  <c r="BD2653" i="10"/>
  <c r="BE2653" i="10"/>
  <c r="BF2653" i="10"/>
  <c r="BG2653" i="10"/>
  <c r="BH2653" i="10"/>
  <c r="BI2653" i="10"/>
  <c r="BJ2653" i="10"/>
  <c r="BK2653" i="10"/>
  <c r="BM2653" i="10"/>
  <c r="AV3279" i="10"/>
  <c r="AW3279" i="10"/>
  <c r="AX3279" i="10"/>
  <c r="BC3279" i="10"/>
  <c r="BD3279" i="10"/>
  <c r="BE3279" i="10"/>
  <c r="BF3279" i="10"/>
  <c r="BG3279" i="10"/>
  <c r="BH3279" i="10"/>
  <c r="BI3279" i="10"/>
  <c r="BJ3279" i="10"/>
  <c r="BK3279" i="10"/>
  <c r="BM3279" i="10"/>
  <c r="AV2662" i="10"/>
  <c r="AW2662" i="10"/>
  <c r="AX2662" i="10"/>
  <c r="BC2662" i="10"/>
  <c r="BD2662" i="10"/>
  <c r="BE2662" i="10"/>
  <c r="BF2662" i="10"/>
  <c r="BG2662" i="10"/>
  <c r="BH2662" i="10"/>
  <c r="BI2662" i="10"/>
  <c r="BJ2662" i="10"/>
  <c r="BK2662" i="10"/>
  <c r="BM2662" i="10"/>
  <c r="AV2061" i="10"/>
  <c r="AW2061" i="10"/>
  <c r="AX2061" i="10"/>
  <c r="BC2061" i="10"/>
  <c r="BD2061" i="10"/>
  <c r="BE2061" i="10"/>
  <c r="BF2061" i="10"/>
  <c r="BG2061" i="10"/>
  <c r="BH2061" i="10"/>
  <c r="BI2061" i="10"/>
  <c r="BJ2061" i="10"/>
  <c r="BK2061" i="10"/>
  <c r="BM2061" i="10"/>
  <c r="AV3001" i="10"/>
  <c r="AW3001" i="10"/>
  <c r="AX3001" i="10"/>
  <c r="BC3001" i="10"/>
  <c r="BD3001" i="10"/>
  <c r="BE3001" i="10"/>
  <c r="BF3001" i="10"/>
  <c r="BG3001" i="10"/>
  <c r="BH3001" i="10"/>
  <c r="BI3001" i="10"/>
  <c r="BJ3001" i="10"/>
  <c r="BK3001" i="10"/>
  <c r="BM3001" i="10"/>
  <c r="AV1994" i="10"/>
  <c r="AW1994" i="10"/>
  <c r="AX1994" i="10"/>
  <c r="BC1994" i="10"/>
  <c r="BD1994" i="10"/>
  <c r="BE1994" i="10"/>
  <c r="BF1994" i="10"/>
  <c r="BG1994" i="10"/>
  <c r="BH1994" i="10"/>
  <c r="BI1994" i="10"/>
  <c r="BJ1994" i="10"/>
  <c r="BK1994" i="10"/>
  <c r="BM1994" i="10"/>
  <c r="AV3704" i="10"/>
  <c r="AW3704" i="10"/>
  <c r="AX3704" i="10"/>
  <c r="BC3704" i="10"/>
  <c r="BD3704" i="10"/>
  <c r="BE3704" i="10"/>
  <c r="BF3704" i="10"/>
  <c r="BG3704" i="10"/>
  <c r="BH3704" i="10"/>
  <c r="BI3704" i="10"/>
  <c r="BJ3704" i="10"/>
  <c r="BK3704" i="10"/>
  <c r="BM3704" i="10"/>
  <c r="AV2500" i="10"/>
  <c r="AW2500" i="10"/>
  <c r="AX2500" i="10"/>
  <c r="BC2500" i="10"/>
  <c r="BD2500" i="10"/>
  <c r="BE2500" i="10"/>
  <c r="BF2500" i="10"/>
  <c r="BG2500" i="10"/>
  <c r="BH2500" i="10"/>
  <c r="BI2500" i="10"/>
  <c r="BJ2500" i="10"/>
  <c r="BK2500" i="10"/>
  <c r="BM2500" i="10"/>
  <c r="AV2548" i="10"/>
  <c r="AW2548" i="10"/>
  <c r="AX2548" i="10"/>
  <c r="BC2548" i="10"/>
  <c r="BD2548" i="10"/>
  <c r="BE2548" i="10"/>
  <c r="BF2548" i="10"/>
  <c r="BG2548" i="10"/>
  <c r="BH2548" i="10"/>
  <c r="BI2548" i="10"/>
  <c r="BJ2548" i="10"/>
  <c r="BK2548" i="10"/>
  <c r="BM2548" i="10"/>
  <c r="AV2250" i="10"/>
  <c r="AW2250" i="10"/>
  <c r="AX2250" i="10"/>
  <c r="BC2250" i="10"/>
  <c r="BD2250" i="10"/>
  <c r="BE2250" i="10"/>
  <c r="BF2250" i="10"/>
  <c r="BG2250" i="10"/>
  <c r="BH2250" i="10"/>
  <c r="BI2250" i="10"/>
  <c r="BJ2250" i="10"/>
  <c r="BK2250" i="10"/>
  <c r="BM2250" i="10"/>
  <c r="AV1989" i="10"/>
  <c r="AW1989" i="10"/>
  <c r="AX1989" i="10"/>
  <c r="BC1989" i="10"/>
  <c r="BD1989" i="10"/>
  <c r="BE1989" i="10"/>
  <c r="BF1989" i="10"/>
  <c r="BG1989" i="10"/>
  <c r="BH1989" i="10"/>
  <c r="BI1989" i="10"/>
  <c r="BJ1989" i="10"/>
  <c r="BK1989" i="10"/>
  <c r="BM1989" i="10"/>
  <c r="AV2737" i="10"/>
  <c r="AW2737" i="10"/>
  <c r="AX2737" i="10"/>
  <c r="BC2737" i="10"/>
  <c r="BD2737" i="10"/>
  <c r="BE2737" i="10"/>
  <c r="BF2737" i="10"/>
  <c r="BG2737" i="10"/>
  <c r="BH2737" i="10"/>
  <c r="BI2737" i="10"/>
  <c r="BJ2737" i="10"/>
  <c r="BK2737" i="10"/>
  <c r="BM2737" i="10"/>
  <c r="AV1916" i="10"/>
  <c r="AW1916" i="10"/>
  <c r="AX1916" i="10"/>
  <c r="BC1916" i="10"/>
  <c r="BD1916" i="10"/>
  <c r="BE1916" i="10"/>
  <c r="BF1916" i="10"/>
  <c r="BG1916" i="10"/>
  <c r="BH1916" i="10"/>
  <c r="BI1916" i="10"/>
  <c r="BJ1916" i="10"/>
  <c r="BK1916" i="10"/>
  <c r="BM1916" i="10"/>
  <c r="AV3474" i="10"/>
  <c r="AW3474" i="10"/>
  <c r="AX3474" i="10"/>
  <c r="BC3474" i="10"/>
  <c r="BD3474" i="10"/>
  <c r="BE3474" i="10"/>
  <c r="BF3474" i="10"/>
  <c r="BG3474" i="10"/>
  <c r="BH3474" i="10"/>
  <c r="BI3474" i="10"/>
  <c r="BJ3474" i="10"/>
  <c r="BK3474" i="10"/>
  <c r="BM3474" i="10"/>
  <c r="AV3388" i="10"/>
  <c r="AW3388" i="10"/>
  <c r="AX3388" i="10"/>
  <c r="BC3388" i="10"/>
  <c r="BD3388" i="10"/>
  <c r="BE3388" i="10"/>
  <c r="BF3388" i="10"/>
  <c r="BG3388" i="10"/>
  <c r="BH3388" i="10"/>
  <c r="BI3388" i="10"/>
  <c r="BJ3388" i="10"/>
  <c r="BK3388" i="10"/>
  <c r="BM3388" i="10"/>
  <c r="AV3215" i="10"/>
  <c r="AW3215" i="10"/>
  <c r="AX3215" i="10"/>
  <c r="BC3215" i="10"/>
  <c r="BD3215" i="10"/>
  <c r="BE3215" i="10"/>
  <c r="BF3215" i="10"/>
  <c r="BG3215" i="10"/>
  <c r="BH3215" i="10"/>
  <c r="BI3215" i="10"/>
  <c r="BJ3215" i="10"/>
  <c r="BK3215" i="10"/>
  <c r="BM3215" i="10"/>
  <c r="AV3492" i="10"/>
  <c r="AW3492" i="10"/>
  <c r="AX3492" i="10"/>
  <c r="BC3492" i="10"/>
  <c r="BD3492" i="10"/>
  <c r="BE3492" i="10"/>
  <c r="BF3492" i="10"/>
  <c r="BG3492" i="10"/>
  <c r="BH3492" i="10"/>
  <c r="BI3492" i="10"/>
  <c r="BJ3492" i="10"/>
  <c r="BK3492" i="10"/>
  <c r="BM3492" i="10"/>
  <c r="AV2317" i="10"/>
  <c r="AW2317" i="10"/>
  <c r="AX2317" i="10"/>
  <c r="BC2317" i="10"/>
  <c r="BD2317" i="10"/>
  <c r="BE2317" i="10"/>
  <c r="BF2317" i="10"/>
  <c r="BG2317" i="10"/>
  <c r="BH2317" i="10"/>
  <c r="BI2317" i="10"/>
  <c r="BJ2317" i="10"/>
  <c r="BK2317" i="10"/>
  <c r="BM2317" i="10"/>
  <c r="AV3308" i="10"/>
  <c r="AW3308" i="10"/>
  <c r="AX3308" i="10"/>
  <c r="BC3308" i="10"/>
  <c r="BD3308" i="10"/>
  <c r="BE3308" i="10"/>
  <c r="BF3308" i="10"/>
  <c r="BG3308" i="10"/>
  <c r="BH3308" i="10"/>
  <c r="BI3308" i="10"/>
  <c r="BJ3308" i="10"/>
  <c r="BK3308" i="10"/>
  <c r="BM3308" i="10"/>
  <c r="AV3727" i="10"/>
  <c r="AW3727" i="10"/>
  <c r="AX3727" i="10"/>
  <c r="BC3727" i="10"/>
  <c r="BD3727" i="10"/>
  <c r="BE3727" i="10"/>
  <c r="BF3727" i="10"/>
  <c r="BG3727" i="10"/>
  <c r="BH3727" i="10"/>
  <c r="BI3727" i="10"/>
  <c r="BJ3727" i="10"/>
  <c r="BK3727" i="10"/>
  <c r="BM3727" i="10"/>
  <c r="AV3534" i="10"/>
  <c r="AW3534" i="10"/>
  <c r="AX3534" i="10"/>
  <c r="BC3534" i="10"/>
  <c r="BD3534" i="10"/>
  <c r="BE3534" i="10"/>
  <c r="BF3534" i="10"/>
  <c r="BG3534" i="10"/>
  <c r="BH3534" i="10"/>
  <c r="BI3534" i="10"/>
  <c r="BJ3534" i="10"/>
  <c r="BK3534" i="10"/>
  <c r="BM3534" i="10"/>
  <c r="AV2977" i="10"/>
  <c r="AW2977" i="10"/>
  <c r="AX2977" i="10"/>
  <c r="BC2977" i="10"/>
  <c r="BD2977" i="10"/>
  <c r="BE2977" i="10"/>
  <c r="BF2977" i="10"/>
  <c r="BG2977" i="10"/>
  <c r="BH2977" i="10"/>
  <c r="BI2977" i="10"/>
  <c r="BJ2977" i="10"/>
  <c r="BK2977" i="10"/>
  <c r="BM2977" i="10"/>
  <c r="AV3359" i="10"/>
  <c r="AW3359" i="10"/>
  <c r="AX3359" i="10"/>
  <c r="BC3359" i="10"/>
  <c r="BD3359" i="10"/>
  <c r="BE3359" i="10"/>
  <c r="BF3359" i="10"/>
  <c r="BG3359" i="10"/>
  <c r="BH3359" i="10"/>
  <c r="BI3359" i="10"/>
  <c r="BJ3359" i="10"/>
  <c r="BK3359" i="10"/>
  <c r="BM3359" i="10"/>
  <c r="AV3052" i="10"/>
  <c r="AW3052" i="10"/>
  <c r="AX3052" i="10"/>
  <c r="BC3052" i="10"/>
  <c r="BD3052" i="10"/>
  <c r="BE3052" i="10"/>
  <c r="BF3052" i="10"/>
  <c r="BG3052" i="10"/>
  <c r="BH3052" i="10"/>
  <c r="BI3052" i="10"/>
  <c r="BJ3052" i="10"/>
  <c r="BK3052" i="10"/>
  <c r="BM3052" i="10"/>
  <c r="AV3255" i="10"/>
  <c r="AW3255" i="10"/>
  <c r="AX3255" i="10"/>
  <c r="BC3255" i="10"/>
  <c r="BD3255" i="10"/>
  <c r="BE3255" i="10"/>
  <c r="BF3255" i="10"/>
  <c r="BG3255" i="10"/>
  <c r="BH3255" i="10"/>
  <c r="BI3255" i="10"/>
  <c r="BJ3255" i="10"/>
  <c r="BK3255" i="10"/>
  <c r="BM3255" i="10"/>
  <c r="AV3235" i="10"/>
  <c r="AW3235" i="10"/>
  <c r="AX3235" i="10"/>
  <c r="BC3235" i="10"/>
  <c r="BD3235" i="10"/>
  <c r="BE3235" i="10"/>
  <c r="BF3235" i="10"/>
  <c r="BG3235" i="10"/>
  <c r="BH3235" i="10"/>
  <c r="BI3235" i="10"/>
  <c r="BJ3235" i="10"/>
  <c r="BK3235" i="10"/>
  <c r="BM3235" i="10"/>
  <c r="AV3560" i="10"/>
  <c r="AW3560" i="10"/>
  <c r="AX3560" i="10"/>
  <c r="BC3560" i="10"/>
  <c r="BD3560" i="10"/>
  <c r="BE3560" i="10"/>
  <c r="BF3560" i="10"/>
  <c r="BG3560" i="10"/>
  <c r="BH3560" i="10"/>
  <c r="BI3560" i="10"/>
  <c r="BJ3560" i="10"/>
  <c r="BK3560" i="10"/>
  <c r="BM3560" i="10"/>
  <c r="AV3286" i="10"/>
  <c r="AW3286" i="10"/>
  <c r="AX3286" i="10"/>
  <c r="BC3286" i="10"/>
  <c r="BD3286" i="10"/>
  <c r="BE3286" i="10"/>
  <c r="BF3286" i="10"/>
  <c r="BG3286" i="10"/>
  <c r="BH3286" i="10"/>
  <c r="BI3286" i="10"/>
  <c r="BJ3286" i="10"/>
  <c r="BK3286" i="10"/>
  <c r="BM3286" i="10"/>
  <c r="AV3486" i="10"/>
  <c r="AW3486" i="10"/>
  <c r="AX3486" i="10"/>
  <c r="BC3486" i="10"/>
  <c r="BD3486" i="10"/>
  <c r="BE3486" i="10"/>
  <c r="BF3486" i="10"/>
  <c r="BG3486" i="10"/>
  <c r="BH3486" i="10"/>
  <c r="BI3486" i="10"/>
  <c r="BJ3486" i="10"/>
  <c r="BK3486" i="10"/>
  <c r="BM3486" i="10"/>
  <c r="AV2566" i="10"/>
  <c r="AW2566" i="10"/>
  <c r="AX2566" i="10"/>
  <c r="BC2566" i="10"/>
  <c r="BD2566" i="10"/>
  <c r="BE2566" i="10"/>
  <c r="BF2566" i="10"/>
  <c r="BG2566" i="10"/>
  <c r="BH2566" i="10"/>
  <c r="BI2566" i="10"/>
  <c r="BJ2566" i="10"/>
  <c r="BK2566" i="10"/>
  <c r="BM2566" i="10"/>
  <c r="AV3153" i="10"/>
  <c r="AW3153" i="10"/>
  <c r="AX3153" i="10"/>
  <c r="BC3153" i="10"/>
  <c r="BD3153" i="10"/>
  <c r="BE3153" i="10"/>
  <c r="BF3153" i="10"/>
  <c r="BG3153" i="10"/>
  <c r="BH3153" i="10"/>
  <c r="BI3153" i="10"/>
  <c r="BJ3153" i="10"/>
  <c r="BK3153" i="10"/>
  <c r="BM3153" i="10"/>
  <c r="AV3124" i="10"/>
  <c r="AW3124" i="10"/>
  <c r="AX3124" i="10"/>
  <c r="BC3124" i="10"/>
  <c r="BD3124" i="10"/>
  <c r="BE3124" i="10"/>
  <c r="BF3124" i="10"/>
  <c r="BG3124" i="10"/>
  <c r="BH3124" i="10"/>
  <c r="BI3124" i="10"/>
  <c r="BJ3124" i="10"/>
  <c r="BK3124" i="10"/>
  <c r="BM3124" i="10"/>
  <c r="AV3702" i="10"/>
  <c r="AW3702" i="10"/>
  <c r="AX3702" i="10"/>
  <c r="BC3702" i="10"/>
  <c r="BD3702" i="10"/>
  <c r="BE3702" i="10"/>
  <c r="BF3702" i="10"/>
  <c r="BG3702" i="10"/>
  <c r="BH3702" i="10"/>
  <c r="BI3702" i="10"/>
  <c r="BJ3702" i="10"/>
  <c r="BK3702" i="10"/>
  <c r="BM3702" i="10"/>
  <c r="AV1991" i="10"/>
  <c r="AW1991" i="10"/>
  <c r="AX1991" i="10"/>
  <c r="BC1991" i="10"/>
  <c r="BD1991" i="10"/>
  <c r="BE1991" i="10"/>
  <c r="BF1991" i="10"/>
  <c r="BG1991" i="10"/>
  <c r="BH1991" i="10"/>
  <c r="BI1991" i="10"/>
  <c r="BJ1991" i="10"/>
  <c r="BK1991" i="10"/>
  <c r="BM1991" i="10"/>
  <c r="AV2540" i="10"/>
  <c r="AW2540" i="10"/>
  <c r="AX2540" i="10"/>
  <c r="BC2540" i="10"/>
  <c r="BD2540" i="10"/>
  <c r="BE2540" i="10"/>
  <c r="BF2540" i="10"/>
  <c r="BG2540" i="10"/>
  <c r="BH2540" i="10"/>
  <c r="BI2540" i="10"/>
  <c r="BJ2540" i="10"/>
  <c r="BK2540" i="10"/>
  <c r="BM2540" i="10"/>
  <c r="AV2067" i="10"/>
  <c r="AW2067" i="10"/>
  <c r="AX2067" i="10"/>
  <c r="BC2067" i="10"/>
  <c r="BD2067" i="10"/>
  <c r="BE2067" i="10"/>
  <c r="BF2067" i="10"/>
  <c r="BG2067" i="10"/>
  <c r="BH2067" i="10"/>
  <c r="BI2067" i="10"/>
  <c r="BJ2067" i="10"/>
  <c r="BK2067" i="10"/>
  <c r="BM2067" i="10"/>
  <c r="AV3047" i="10"/>
  <c r="AW3047" i="10"/>
  <c r="AX3047" i="10"/>
  <c r="BC3047" i="10"/>
  <c r="BD3047" i="10"/>
  <c r="BE3047" i="10"/>
  <c r="BF3047" i="10"/>
  <c r="BG3047" i="10"/>
  <c r="BH3047" i="10"/>
  <c r="BI3047" i="10"/>
  <c r="BJ3047" i="10"/>
  <c r="BK3047" i="10"/>
  <c r="BM3047" i="10"/>
  <c r="AV2254" i="10"/>
  <c r="AW2254" i="10"/>
  <c r="AX2254" i="10"/>
  <c r="BC2254" i="10"/>
  <c r="BD2254" i="10"/>
  <c r="BE2254" i="10"/>
  <c r="BF2254" i="10"/>
  <c r="BG2254" i="10"/>
  <c r="BH2254" i="10"/>
  <c r="BI2254" i="10"/>
  <c r="BJ2254" i="10"/>
  <c r="BK2254" i="10"/>
  <c r="BM2254" i="10"/>
  <c r="AV3033" i="10"/>
  <c r="AW3033" i="10"/>
  <c r="AX3033" i="10"/>
  <c r="BC3033" i="10"/>
  <c r="BD3033" i="10"/>
  <c r="BE3033" i="10"/>
  <c r="BF3033" i="10"/>
  <c r="BG3033" i="10"/>
  <c r="BH3033" i="10"/>
  <c r="BI3033" i="10"/>
  <c r="BJ3033" i="10"/>
  <c r="BK3033" i="10"/>
  <c r="BM3033" i="10"/>
  <c r="AV2498" i="10"/>
  <c r="AW2498" i="10"/>
  <c r="AX2498" i="10"/>
  <c r="BC2498" i="10"/>
  <c r="BD2498" i="10"/>
  <c r="BE2498" i="10"/>
  <c r="BF2498" i="10"/>
  <c r="BG2498" i="10"/>
  <c r="BH2498" i="10"/>
  <c r="BI2498" i="10"/>
  <c r="BJ2498" i="10"/>
  <c r="BK2498" i="10"/>
  <c r="BM2498" i="10"/>
  <c r="AV2380" i="10"/>
  <c r="AW2380" i="10"/>
  <c r="AX2380" i="10"/>
  <c r="BC2380" i="10"/>
  <c r="BD2380" i="10"/>
  <c r="BE2380" i="10"/>
  <c r="BF2380" i="10"/>
  <c r="BG2380" i="10"/>
  <c r="BH2380" i="10"/>
  <c r="BI2380" i="10"/>
  <c r="BJ2380" i="10"/>
  <c r="BK2380" i="10"/>
  <c r="BM2380" i="10"/>
  <c r="AV2535" i="10"/>
  <c r="AW2535" i="10"/>
  <c r="AX2535" i="10"/>
  <c r="BC2535" i="10"/>
  <c r="BD2535" i="10"/>
  <c r="BE2535" i="10"/>
  <c r="BF2535" i="10"/>
  <c r="BG2535" i="10"/>
  <c r="BH2535" i="10"/>
  <c r="BI2535" i="10"/>
  <c r="BJ2535" i="10"/>
  <c r="BK2535" i="10"/>
  <c r="BM2535" i="10"/>
  <c r="AV3283" i="10"/>
  <c r="AW3283" i="10"/>
  <c r="AX3283" i="10"/>
  <c r="BC3283" i="10"/>
  <c r="BD3283" i="10"/>
  <c r="BE3283" i="10"/>
  <c r="BF3283" i="10"/>
  <c r="BG3283" i="10"/>
  <c r="BH3283" i="10"/>
  <c r="BI3283" i="10"/>
  <c r="BJ3283" i="10"/>
  <c r="BK3283" i="10"/>
  <c r="BM3283" i="10"/>
  <c r="AV2786" i="10"/>
  <c r="AW2786" i="10"/>
  <c r="AX2786" i="10"/>
  <c r="BC2786" i="10"/>
  <c r="BD2786" i="10"/>
  <c r="BE2786" i="10"/>
  <c r="BF2786" i="10"/>
  <c r="BG2786" i="10"/>
  <c r="BH2786" i="10"/>
  <c r="BI2786" i="10"/>
  <c r="BJ2786" i="10"/>
  <c r="BK2786" i="10"/>
  <c r="BM2786" i="10"/>
  <c r="AV3043" i="10"/>
  <c r="AW3043" i="10"/>
  <c r="AX3043" i="10"/>
  <c r="BC3043" i="10"/>
  <c r="BD3043" i="10"/>
  <c r="BE3043" i="10"/>
  <c r="BF3043" i="10"/>
  <c r="BG3043" i="10"/>
  <c r="BH3043" i="10"/>
  <c r="BI3043" i="10"/>
  <c r="BJ3043" i="10"/>
  <c r="BK3043" i="10"/>
  <c r="BM3043" i="10"/>
  <c r="AV2526" i="10"/>
  <c r="AW2526" i="10"/>
  <c r="AX2526" i="10"/>
  <c r="BC2526" i="10"/>
  <c r="BD2526" i="10"/>
  <c r="BE2526" i="10"/>
  <c r="BF2526" i="10"/>
  <c r="BG2526" i="10"/>
  <c r="BH2526" i="10"/>
  <c r="BI2526" i="10"/>
  <c r="BJ2526" i="10"/>
  <c r="BK2526" i="10"/>
  <c r="BM2526" i="10"/>
  <c r="AV3381" i="10"/>
  <c r="AW3381" i="10"/>
  <c r="AX3381" i="10"/>
  <c r="BC3381" i="10"/>
  <c r="BD3381" i="10"/>
  <c r="BE3381" i="10"/>
  <c r="BF3381" i="10"/>
  <c r="BG3381" i="10"/>
  <c r="BH3381" i="10"/>
  <c r="BI3381" i="10"/>
  <c r="BJ3381" i="10"/>
  <c r="BK3381" i="10"/>
  <c r="BM3381" i="10"/>
  <c r="AV2626" i="10"/>
  <c r="AW2626" i="10"/>
  <c r="AX2626" i="10"/>
  <c r="BC2626" i="10"/>
  <c r="BD2626" i="10"/>
  <c r="BE2626" i="10"/>
  <c r="BF2626" i="10"/>
  <c r="BG2626" i="10"/>
  <c r="BH2626" i="10"/>
  <c r="BI2626" i="10"/>
  <c r="BJ2626" i="10"/>
  <c r="BK2626" i="10"/>
  <c r="BM2626" i="10"/>
  <c r="AV3361" i="10"/>
  <c r="AW3361" i="10"/>
  <c r="AX3361" i="10"/>
  <c r="BC3361" i="10"/>
  <c r="BD3361" i="10"/>
  <c r="BE3361" i="10"/>
  <c r="BF3361" i="10"/>
  <c r="BG3361" i="10"/>
  <c r="BH3361" i="10"/>
  <c r="BI3361" i="10"/>
  <c r="BJ3361" i="10"/>
  <c r="BK3361" i="10"/>
  <c r="BM3361" i="10"/>
  <c r="AV2884" i="10"/>
  <c r="AW2884" i="10"/>
  <c r="AX2884" i="10"/>
  <c r="BC2884" i="10"/>
  <c r="BD2884" i="10"/>
  <c r="BE2884" i="10"/>
  <c r="BF2884" i="10"/>
  <c r="BG2884" i="10"/>
  <c r="BH2884" i="10"/>
  <c r="BI2884" i="10"/>
  <c r="BJ2884" i="10"/>
  <c r="BK2884" i="10"/>
  <c r="BM2884" i="10"/>
  <c r="AV2215" i="10"/>
  <c r="AW2215" i="10"/>
  <c r="AX2215" i="10"/>
  <c r="BC2215" i="10"/>
  <c r="BD2215" i="10"/>
  <c r="BE2215" i="10"/>
  <c r="BF2215" i="10"/>
  <c r="BG2215" i="10"/>
  <c r="BH2215" i="10"/>
  <c r="BI2215" i="10"/>
  <c r="BJ2215" i="10"/>
  <c r="BK2215" i="10"/>
  <c r="BM2215" i="10"/>
  <c r="AV2259" i="10"/>
  <c r="AW2259" i="10"/>
  <c r="AX2259" i="10"/>
  <c r="BC2259" i="10"/>
  <c r="BD2259" i="10"/>
  <c r="BE2259" i="10"/>
  <c r="BF2259" i="10"/>
  <c r="BG2259" i="10"/>
  <c r="BH2259" i="10"/>
  <c r="BI2259" i="10"/>
  <c r="BJ2259" i="10"/>
  <c r="BK2259" i="10"/>
  <c r="BM2259" i="10"/>
  <c r="AV2009" i="10"/>
  <c r="AW2009" i="10"/>
  <c r="AX2009" i="10"/>
  <c r="BC2009" i="10"/>
  <c r="BD2009" i="10"/>
  <c r="BE2009" i="10"/>
  <c r="BF2009" i="10"/>
  <c r="BG2009" i="10"/>
  <c r="BH2009" i="10"/>
  <c r="BI2009" i="10"/>
  <c r="BJ2009" i="10"/>
  <c r="BK2009" i="10"/>
  <c r="BM2009" i="10"/>
  <c r="AV2919" i="10"/>
  <c r="AW2919" i="10"/>
  <c r="AX2919" i="10"/>
  <c r="BC2919" i="10"/>
  <c r="BD2919" i="10"/>
  <c r="BE2919" i="10"/>
  <c r="BF2919" i="10"/>
  <c r="BG2919" i="10"/>
  <c r="BH2919" i="10"/>
  <c r="BI2919" i="10"/>
  <c r="BJ2919" i="10"/>
  <c r="BK2919" i="10"/>
  <c r="BM2919" i="10"/>
  <c r="AV3382" i="10"/>
  <c r="AW3382" i="10"/>
  <c r="AX3382" i="10"/>
  <c r="BC3382" i="10"/>
  <c r="BD3382" i="10"/>
  <c r="BE3382" i="10"/>
  <c r="BF3382" i="10"/>
  <c r="BG3382" i="10"/>
  <c r="BH3382" i="10"/>
  <c r="BI3382" i="10"/>
  <c r="BJ3382" i="10"/>
  <c r="BK3382" i="10"/>
  <c r="BM3382" i="10"/>
  <c r="AV2920" i="10"/>
  <c r="AW2920" i="10"/>
  <c r="AX2920" i="10"/>
  <c r="BC2920" i="10"/>
  <c r="BD2920" i="10"/>
  <c r="BE2920" i="10"/>
  <c r="BF2920" i="10"/>
  <c r="BG2920" i="10"/>
  <c r="BH2920" i="10"/>
  <c r="BI2920" i="10"/>
  <c r="BJ2920" i="10"/>
  <c r="BK2920" i="10"/>
  <c r="BM2920" i="10"/>
  <c r="AV2169" i="10"/>
  <c r="AW2169" i="10"/>
  <c r="AX2169" i="10"/>
  <c r="BC2169" i="10"/>
  <c r="BD2169" i="10"/>
  <c r="BE2169" i="10"/>
  <c r="BF2169" i="10"/>
  <c r="BG2169" i="10"/>
  <c r="BH2169" i="10"/>
  <c r="BI2169" i="10"/>
  <c r="BJ2169" i="10"/>
  <c r="BK2169" i="10"/>
  <c r="BM2169" i="10"/>
  <c r="AV3329" i="10"/>
  <c r="AW3329" i="10"/>
  <c r="AX3329" i="10"/>
  <c r="BC3329" i="10"/>
  <c r="BD3329" i="10"/>
  <c r="BE3329" i="10"/>
  <c r="BF3329" i="10"/>
  <c r="BG3329" i="10"/>
  <c r="BH3329" i="10"/>
  <c r="BI3329" i="10"/>
  <c r="BJ3329" i="10"/>
  <c r="BK3329" i="10"/>
  <c r="BM3329" i="10"/>
  <c r="AV3107" i="10"/>
  <c r="AW3107" i="10"/>
  <c r="AX3107" i="10"/>
  <c r="BC3107" i="10"/>
  <c r="BD3107" i="10"/>
  <c r="BE3107" i="10"/>
  <c r="BF3107" i="10"/>
  <c r="BG3107" i="10"/>
  <c r="BH3107" i="10"/>
  <c r="BI3107" i="10"/>
  <c r="BJ3107" i="10"/>
  <c r="BK3107" i="10"/>
  <c r="BM3107" i="10"/>
  <c r="AV2190" i="10"/>
  <c r="AW2190" i="10"/>
  <c r="AX2190" i="10"/>
  <c r="BC2190" i="10"/>
  <c r="BD2190" i="10"/>
  <c r="BE2190" i="10"/>
  <c r="BF2190" i="10"/>
  <c r="BG2190" i="10"/>
  <c r="BH2190" i="10"/>
  <c r="BI2190" i="10"/>
  <c r="BJ2190" i="10"/>
  <c r="BK2190" i="10"/>
  <c r="BM2190" i="10"/>
  <c r="AV2783" i="10"/>
  <c r="AW2783" i="10"/>
  <c r="AX2783" i="10"/>
  <c r="BC2783" i="10"/>
  <c r="BD2783" i="10"/>
  <c r="BE2783" i="10"/>
  <c r="BF2783" i="10"/>
  <c r="BG2783" i="10"/>
  <c r="BH2783" i="10"/>
  <c r="BI2783" i="10"/>
  <c r="BJ2783" i="10"/>
  <c r="BK2783" i="10"/>
  <c r="BM2783" i="10"/>
  <c r="AV2193" i="10"/>
  <c r="AW2193" i="10"/>
  <c r="AX2193" i="10"/>
  <c r="BC2193" i="10"/>
  <c r="BD2193" i="10"/>
  <c r="BE2193" i="10"/>
  <c r="BF2193" i="10"/>
  <c r="BG2193" i="10"/>
  <c r="BH2193" i="10"/>
  <c r="BI2193" i="10"/>
  <c r="BJ2193" i="10"/>
  <c r="BK2193" i="10"/>
  <c r="BM2193" i="10"/>
  <c r="AV2482" i="10"/>
  <c r="AW2482" i="10"/>
  <c r="AX2482" i="10"/>
  <c r="BC2482" i="10"/>
  <c r="BD2482" i="10"/>
  <c r="BE2482" i="10"/>
  <c r="BF2482" i="10"/>
  <c r="BG2482" i="10"/>
  <c r="BH2482" i="10"/>
  <c r="BI2482" i="10"/>
  <c r="BJ2482" i="10"/>
  <c r="BK2482" i="10"/>
  <c r="BM2482" i="10"/>
  <c r="AV2831" i="10"/>
  <c r="AW2831" i="10"/>
  <c r="AX2831" i="10"/>
  <c r="BC2831" i="10"/>
  <c r="BD2831" i="10"/>
  <c r="BE2831" i="10"/>
  <c r="BF2831" i="10"/>
  <c r="BG2831" i="10"/>
  <c r="BH2831" i="10"/>
  <c r="BI2831" i="10"/>
  <c r="BJ2831" i="10"/>
  <c r="BK2831" i="10"/>
  <c r="BM2831" i="10"/>
  <c r="AV3257" i="10"/>
  <c r="AW3257" i="10"/>
  <c r="AX3257" i="10"/>
  <c r="BC3257" i="10"/>
  <c r="BD3257" i="10"/>
  <c r="BE3257" i="10"/>
  <c r="BF3257" i="10"/>
  <c r="BG3257" i="10"/>
  <c r="BH3257" i="10"/>
  <c r="BI3257" i="10"/>
  <c r="BJ3257" i="10"/>
  <c r="BK3257" i="10"/>
  <c r="BM3257" i="10"/>
  <c r="AV3175" i="10"/>
  <c r="AW3175" i="10"/>
  <c r="AX3175" i="10"/>
  <c r="BC3175" i="10"/>
  <c r="BD3175" i="10"/>
  <c r="BE3175" i="10"/>
  <c r="BF3175" i="10"/>
  <c r="BG3175" i="10"/>
  <c r="BH3175" i="10"/>
  <c r="BI3175" i="10"/>
  <c r="BJ3175" i="10"/>
  <c r="BK3175" i="10"/>
  <c r="BM3175" i="10"/>
  <c r="AV3416" i="10"/>
  <c r="AW3416" i="10"/>
  <c r="AX3416" i="10"/>
  <c r="BC3416" i="10"/>
  <c r="BD3416" i="10"/>
  <c r="BE3416" i="10"/>
  <c r="BF3416" i="10"/>
  <c r="BG3416" i="10"/>
  <c r="BH3416" i="10"/>
  <c r="BI3416" i="10"/>
  <c r="BJ3416" i="10"/>
  <c r="BK3416" i="10"/>
  <c r="BM3416" i="10"/>
  <c r="AV2114" i="10"/>
  <c r="AW2114" i="10"/>
  <c r="AX2114" i="10"/>
  <c r="BC2114" i="10"/>
  <c r="BD2114" i="10"/>
  <c r="BE2114" i="10"/>
  <c r="BF2114" i="10"/>
  <c r="BG2114" i="10"/>
  <c r="BH2114" i="10"/>
  <c r="BI2114" i="10"/>
  <c r="BJ2114" i="10"/>
  <c r="BK2114" i="10"/>
  <c r="BM2114" i="10"/>
  <c r="AV2797" i="10"/>
  <c r="AW2797" i="10"/>
  <c r="AX2797" i="10"/>
  <c r="BC2797" i="10"/>
  <c r="BD2797" i="10"/>
  <c r="BE2797" i="10"/>
  <c r="BF2797" i="10"/>
  <c r="BG2797" i="10"/>
  <c r="BH2797" i="10"/>
  <c r="BI2797" i="10"/>
  <c r="BJ2797" i="10"/>
  <c r="BK2797" i="10"/>
  <c r="BM2797" i="10"/>
  <c r="AV3349" i="10"/>
  <c r="AW3349" i="10"/>
  <c r="AX3349" i="10"/>
  <c r="BC3349" i="10"/>
  <c r="BD3349" i="10"/>
  <c r="BE3349" i="10"/>
  <c r="BF3349" i="10"/>
  <c r="BG3349" i="10"/>
  <c r="BH3349" i="10"/>
  <c r="BI3349" i="10"/>
  <c r="BJ3349" i="10"/>
  <c r="BK3349" i="10"/>
  <c r="BM3349" i="10"/>
  <c r="AV2696" i="10"/>
  <c r="AW2696" i="10"/>
  <c r="AX2696" i="10"/>
  <c r="BC2696" i="10"/>
  <c r="BD2696" i="10"/>
  <c r="BE2696" i="10"/>
  <c r="BF2696" i="10"/>
  <c r="BG2696" i="10"/>
  <c r="BH2696" i="10"/>
  <c r="BI2696" i="10"/>
  <c r="BJ2696" i="10"/>
  <c r="BK2696" i="10"/>
  <c r="BM2696" i="10"/>
  <c r="AV2588" i="10"/>
  <c r="AW2588" i="10"/>
  <c r="AX2588" i="10"/>
  <c r="BC2588" i="10"/>
  <c r="BD2588" i="10"/>
  <c r="BE2588" i="10"/>
  <c r="BF2588" i="10"/>
  <c r="BG2588" i="10"/>
  <c r="BH2588" i="10"/>
  <c r="BI2588" i="10"/>
  <c r="BJ2588" i="10"/>
  <c r="BK2588" i="10"/>
  <c r="BM2588" i="10"/>
  <c r="AV3011" i="10"/>
  <c r="AW3011" i="10"/>
  <c r="AX3011" i="10"/>
  <c r="BC3011" i="10"/>
  <c r="BD3011" i="10"/>
  <c r="BE3011" i="10"/>
  <c r="BF3011" i="10"/>
  <c r="BG3011" i="10"/>
  <c r="BH3011" i="10"/>
  <c r="BI3011" i="10"/>
  <c r="BJ3011" i="10"/>
  <c r="BK3011" i="10"/>
  <c r="BM3011" i="10"/>
  <c r="AV3684" i="10"/>
  <c r="AW3684" i="10"/>
  <c r="AX3684" i="10"/>
  <c r="BC3684" i="10"/>
  <c r="BD3684" i="10"/>
  <c r="BE3684" i="10"/>
  <c r="BF3684" i="10"/>
  <c r="BG3684" i="10"/>
  <c r="BH3684" i="10"/>
  <c r="BI3684" i="10"/>
  <c r="BJ3684" i="10"/>
  <c r="BK3684" i="10"/>
  <c r="BM3684" i="10"/>
  <c r="AV3625" i="10"/>
  <c r="AW3625" i="10"/>
  <c r="AX3625" i="10"/>
  <c r="BC3625" i="10"/>
  <c r="BD3625" i="10"/>
  <c r="BE3625" i="10"/>
  <c r="BF3625" i="10"/>
  <c r="BG3625" i="10"/>
  <c r="BH3625" i="10"/>
  <c r="BI3625" i="10"/>
  <c r="BJ3625" i="10"/>
  <c r="BK3625" i="10"/>
  <c r="BM3625" i="10"/>
  <c r="AV2126" i="10"/>
  <c r="AW2126" i="10"/>
  <c r="AX2126" i="10"/>
  <c r="BC2126" i="10"/>
  <c r="BD2126" i="10"/>
  <c r="BE2126" i="10"/>
  <c r="BF2126" i="10"/>
  <c r="BG2126" i="10"/>
  <c r="BH2126" i="10"/>
  <c r="BI2126" i="10"/>
  <c r="BJ2126" i="10"/>
  <c r="BK2126" i="10"/>
  <c r="BM2126" i="10"/>
  <c r="AV1965" i="10"/>
  <c r="AW1965" i="10"/>
  <c r="AX1965" i="10"/>
  <c r="BC1965" i="10"/>
  <c r="BD1965" i="10"/>
  <c r="BE1965" i="10"/>
  <c r="BF1965" i="10"/>
  <c r="BG1965" i="10"/>
  <c r="BH1965" i="10"/>
  <c r="BI1965" i="10"/>
  <c r="BJ1965" i="10"/>
  <c r="BK1965" i="10"/>
  <c r="BM1965" i="10"/>
  <c r="AV2041" i="10"/>
  <c r="AW2041" i="10"/>
  <c r="AX2041" i="10"/>
  <c r="BC2041" i="10"/>
  <c r="BD2041" i="10"/>
  <c r="BE2041" i="10"/>
  <c r="BF2041" i="10"/>
  <c r="BG2041" i="10"/>
  <c r="BH2041" i="10"/>
  <c r="BI2041" i="10"/>
  <c r="BJ2041" i="10"/>
  <c r="BK2041" i="10"/>
  <c r="BM2041" i="10"/>
  <c r="AV3599" i="10"/>
  <c r="AW3599" i="10"/>
  <c r="AX3599" i="10"/>
  <c r="BC3599" i="10"/>
  <c r="BD3599" i="10"/>
  <c r="BE3599" i="10"/>
  <c r="BF3599" i="10"/>
  <c r="BG3599" i="10"/>
  <c r="BH3599" i="10"/>
  <c r="BI3599" i="10"/>
  <c r="BJ3599" i="10"/>
  <c r="BK3599" i="10"/>
  <c r="BM3599" i="10"/>
  <c r="AV3598" i="10"/>
  <c r="AW3598" i="10"/>
  <c r="AX3598" i="10"/>
  <c r="BC3598" i="10"/>
  <c r="BD3598" i="10"/>
  <c r="BE3598" i="10"/>
  <c r="BF3598" i="10"/>
  <c r="BG3598" i="10"/>
  <c r="BH3598" i="10"/>
  <c r="BI3598" i="10"/>
  <c r="BJ3598" i="10"/>
  <c r="BK3598" i="10"/>
  <c r="BM3598" i="10"/>
  <c r="AV3585" i="10"/>
  <c r="AW3585" i="10"/>
  <c r="AX3585" i="10"/>
  <c r="BC3585" i="10"/>
  <c r="BD3585" i="10"/>
  <c r="BE3585" i="10"/>
  <c r="BF3585" i="10"/>
  <c r="BG3585" i="10"/>
  <c r="BH3585" i="10"/>
  <c r="BI3585" i="10"/>
  <c r="BJ3585" i="10"/>
  <c r="BK3585" i="10"/>
  <c r="BM3585" i="10"/>
  <c r="AV2162" i="10"/>
  <c r="AW2162" i="10"/>
  <c r="AX2162" i="10"/>
  <c r="BC2162" i="10"/>
  <c r="BD2162" i="10"/>
  <c r="BE2162" i="10"/>
  <c r="BF2162" i="10"/>
  <c r="BG2162" i="10"/>
  <c r="BH2162" i="10"/>
  <c r="BI2162" i="10"/>
  <c r="BJ2162" i="10"/>
  <c r="BK2162" i="10"/>
  <c r="BM2162" i="10"/>
  <c r="AV3723" i="10"/>
  <c r="AW3723" i="10"/>
  <c r="AX3723" i="10"/>
  <c r="BC3723" i="10"/>
  <c r="BD3723" i="10"/>
  <c r="BE3723" i="10"/>
  <c r="BF3723" i="10"/>
  <c r="BG3723" i="10"/>
  <c r="BH3723" i="10"/>
  <c r="BI3723" i="10"/>
  <c r="BJ3723" i="10"/>
  <c r="BK3723" i="10"/>
  <c r="BM3723" i="10"/>
  <c r="AV3102" i="10"/>
  <c r="AW3102" i="10"/>
  <c r="AX3102" i="10"/>
  <c r="BC3102" i="10"/>
  <c r="BD3102" i="10"/>
  <c r="BE3102" i="10"/>
  <c r="BF3102" i="10"/>
  <c r="BG3102" i="10"/>
  <c r="BH3102" i="10"/>
  <c r="BI3102" i="10"/>
  <c r="BJ3102" i="10"/>
  <c r="BK3102" i="10"/>
  <c r="BM3102" i="10"/>
  <c r="AV2113" i="10"/>
  <c r="AW2113" i="10"/>
  <c r="AX2113" i="10"/>
  <c r="BC2113" i="10"/>
  <c r="BD2113" i="10"/>
  <c r="BE2113" i="10"/>
  <c r="BF2113" i="10"/>
  <c r="BG2113" i="10"/>
  <c r="BH2113" i="10"/>
  <c r="BI2113" i="10"/>
  <c r="BJ2113" i="10"/>
  <c r="BK2113" i="10"/>
  <c r="BM2113" i="10"/>
  <c r="AV3328" i="10"/>
  <c r="AW3328" i="10"/>
  <c r="AX3328" i="10"/>
  <c r="BC3328" i="10"/>
  <c r="BD3328" i="10"/>
  <c r="BE3328" i="10"/>
  <c r="BF3328" i="10"/>
  <c r="BG3328" i="10"/>
  <c r="BH3328" i="10"/>
  <c r="BI3328" i="10"/>
  <c r="BJ3328" i="10"/>
  <c r="BK3328" i="10"/>
  <c r="BM3328" i="10"/>
  <c r="AV2940" i="10"/>
  <c r="AW2940" i="10"/>
  <c r="AX2940" i="10"/>
  <c r="BC2940" i="10"/>
  <c r="BD2940" i="10"/>
  <c r="BE2940" i="10"/>
  <c r="BF2940" i="10"/>
  <c r="BG2940" i="10"/>
  <c r="BH2940" i="10"/>
  <c r="BI2940" i="10"/>
  <c r="BJ2940" i="10"/>
  <c r="BK2940" i="10"/>
  <c r="BM2940" i="10"/>
  <c r="AV3045" i="10"/>
  <c r="AW3045" i="10"/>
  <c r="AX3045" i="10"/>
  <c r="BC3045" i="10"/>
  <c r="BD3045" i="10"/>
  <c r="BE3045" i="10"/>
  <c r="BF3045" i="10"/>
  <c r="BG3045" i="10"/>
  <c r="BH3045" i="10"/>
  <c r="BI3045" i="10"/>
  <c r="BJ3045" i="10"/>
  <c r="BK3045" i="10"/>
  <c r="BM3045" i="10"/>
  <c r="AV2249" i="10"/>
  <c r="AW2249" i="10"/>
  <c r="AX2249" i="10"/>
  <c r="BC2249" i="10"/>
  <c r="BD2249" i="10"/>
  <c r="BE2249" i="10"/>
  <c r="BF2249" i="10"/>
  <c r="BG2249" i="10"/>
  <c r="BH2249" i="10"/>
  <c r="BI2249" i="10"/>
  <c r="BJ2249" i="10"/>
  <c r="BK2249" i="10"/>
  <c r="BM2249" i="10"/>
  <c r="AV2444" i="10"/>
  <c r="AW2444" i="10"/>
  <c r="AX2444" i="10"/>
  <c r="BC2444" i="10"/>
  <c r="BD2444" i="10"/>
  <c r="BE2444" i="10"/>
  <c r="BF2444" i="10"/>
  <c r="BG2444" i="10"/>
  <c r="BH2444" i="10"/>
  <c r="BI2444" i="10"/>
  <c r="BJ2444" i="10"/>
  <c r="BK2444" i="10"/>
  <c r="BM2444" i="10"/>
  <c r="AV3565" i="10"/>
  <c r="AW3565" i="10"/>
  <c r="AX3565" i="10"/>
  <c r="BC3565" i="10"/>
  <c r="BD3565" i="10"/>
  <c r="BE3565" i="10"/>
  <c r="BF3565" i="10"/>
  <c r="BG3565" i="10"/>
  <c r="BH3565" i="10"/>
  <c r="BI3565" i="10"/>
  <c r="BJ3565" i="10"/>
  <c r="BK3565" i="10"/>
  <c r="BM3565" i="10"/>
  <c r="AV2386" i="10"/>
  <c r="AW2386" i="10"/>
  <c r="AX2386" i="10"/>
  <c r="BC2386" i="10"/>
  <c r="BD2386" i="10"/>
  <c r="BE2386" i="10"/>
  <c r="BF2386" i="10"/>
  <c r="BG2386" i="10"/>
  <c r="BH2386" i="10"/>
  <c r="BI2386" i="10"/>
  <c r="BJ2386" i="10"/>
  <c r="BK2386" i="10"/>
  <c r="BM2386" i="10"/>
  <c r="AV2513" i="10"/>
  <c r="AW2513" i="10"/>
  <c r="AX2513" i="10"/>
  <c r="BC2513" i="10"/>
  <c r="BD2513" i="10"/>
  <c r="BE2513" i="10"/>
  <c r="BF2513" i="10"/>
  <c r="BG2513" i="10"/>
  <c r="BH2513" i="10"/>
  <c r="BI2513" i="10"/>
  <c r="BJ2513" i="10"/>
  <c r="BK2513" i="10"/>
  <c r="BM2513" i="10"/>
  <c r="AV2594" i="10"/>
  <c r="AW2594" i="10"/>
  <c r="AX2594" i="10"/>
  <c r="BC2594" i="10"/>
  <c r="BD2594" i="10"/>
  <c r="BE2594" i="10"/>
  <c r="BF2594" i="10"/>
  <c r="BG2594" i="10"/>
  <c r="BH2594" i="10"/>
  <c r="BI2594" i="10"/>
  <c r="BJ2594" i="10"/>
  <c r="BK2594" i="10"/>
  <c r="BM2594" i="10"/>
  <c r="AV2712" i="10"/>
  <c r="AW2712" i="10"/>
  <c r="AX2712" i="10"/>
  <c r="BC2712" i="10"/>
  <c r="BD2712" i="10"/>
  <c r="BE2712" i="10"/>
  <c r="BF2712" i="10"/>
  <c r="BG2712" i="10"/>
  <c r="BH2712" i="10"/>
  <c r="BI2712" i="10"/>
  <c r="BJ2712" i="10"/>
  <c r="BK2712" i="10"/>
  <c r="BM2712" i="10"/>
  <c r="AV2256" i="10"/>
  <c r="AW2256" i="10"/>
  <c r="AX2256" i="10"/>
  <c r="BC2256" i="10"/>
  <c r="BD2256" i="10"/>
  <c r="BE2256" i="10"/>
  <c r="BF2256" i="10"/>
  <c r="BG2256" i="10"/>
  <c r="BH2256" i="10"/>
  <c r="BI2256" i="10"/>
  <c r="BJ2256" i="10"/>
  <c r="BK2256" i="10"/>
  <c r="BM2256" i="10"/>
  <c r="AV3076" i="10"/>
  <c r="AW3076" i="10"/>
  <c r="AX3076" i="10"/>
  <c r="BC3076" i="10"/>
  <c r="BD3076" i="10"/>
  <c r="BE3076" i="10"/>
  <c r="BF3076" i="10"/>
  <c r="BG3076" i="10"/>
  <c r="BH3076" i="10"/>
  <c r="BI3076" i="10"/>
  <c r="BJ3076" i="10"/>
  <c r="BK3076" i="10"/>
  <c r="BM3076" i="10"/>
  <c r="AV2212" i="10"/>
  <c r="AW2212" i="10"/>
  <c r="AX2212" i="10"/>
  <c r="BC2212" i="10"/>
  <c r="BD2212" i="10"/>
  <c r="BE2212" i="10"/>
  <c r="BF2212" i="10"/>
  <c r="BG2212" i="10"/>
  <c r="BH2212" i="10"/>
  <c r="BI2212" i="10"/>
  <c r="BJ2212" i="10"/>
  <c r="BK2212" i="10"/>
  <c r="BM2212" i="10"/>
  <c r="AV2605" i="10"/>
  <c r="AW2605" i="10"/>
  <c r="AX2605" i="10"/>
  <c r="BC2605" i="10"/>
  <c r="BD2605" i="10"/>
  <c r="BE2605" i="10"/>
  <c r="BF2605" i="10"/>
  <c r="BG2605" i="10"/>
  <c r="BH2605" i="10"/>
  <c r="BI2605" i="10"/>
  <c r="BJ2605" i="10"/>
  <c r="BK2605" i="10"/>
  <c r="BM2605" i="10"/>
  <c r="AV3459" i="10"/>
  <c r="AW3459" i="10"/>
  <c r="AX3459" i="10"/>
  <c r="BC3459" i="10"/>
  <c r="BD3459" i="10"/>
  <c r="BE3459" i="10"/>
  <c r="BF3459" i="10"/>
  <c r="BG3459" i="10"/>
  <c r="BH3459" i="10"/>
  <c r="BI3459" i="10"/>
  <c r="BJ3459" i="10"/>
  <c r="BK3459" i="10"/>
  <c r="BM3459" i="10"/>
  <c r="AV2132" i="10"/>
  <c r="AW2132" i="10"/>
  <c r="AX2132" i="10"/>
  <c r="BC2132" i="10"/>
  <c r="BD2132" i="10"/>
  <c r="BE2132" i="10"/>
  <c r="BF2132" i="10"/>
  <c r="BG2132" i="10"/>
  <c r="BH2132" i="10"/>
  <c r="BI2132" i="10"/>
  <c r="BJ2132" i="10"/>
  <c r="BK2132" i="10"/>
  <c r="BM2132" i="10"/>
  <c r="AV2021" i="10"/>
  <c r="AW2021" i="10"/>
  <c r="AX2021" i="10"/>
  <c r="BC2021" i="10"/>
  <c r="BD2021" i="10"/>
  <c r="BE2021" i="10"/>
  <c r="BF2021" i="10"/>
  <c r="BG2021" i="10"/>
  <c r="BH2021" i="10"/>
  <c r="BI2021" i="10"/>
  <c r="BJ2021" i="10"/>
  <c r="BK2021" i="10"/>
  <c r="BM2021" i="10"/>
  <c r="AV2503" i="10"/>
  <c r="AW2503" i="10"/>
  <c r="AX2503" i="10"/>
  <c r="BC2503" i="10"/>
  <c r="BD2503" i="10"/>
  <c r="BE2503" i="10"/>
  <c r="BF2503" i="10"/>
  <c r="BG2503" i="10"/>
  <c r="BH2503" i="10"/>
  <c r="BI2503" i="10"/>
  <c r="BJ2503" i="10"/>
  <c r="BK2503" i="10"/>
  <c r="BM2503" i="10"/>
  <c r="AV3303" i="10"/>
  <c r="AW3303" i="10"/>
  <c r="AX3303" i="10"/>
  <c r="BC3303" i="10"/>
  <c r="BD3303" i="10"/>
  <c r="BE3303" i="10"/>
  <c r="BF3303" i="10"/>
  <c r="BG3303" i="10"/>
  <c r="BH3303" i="10"/>
  <c r="BI3303" i="10"/>
  <c r="BJ3303" i="10"/>
  <c r="BK3303" i="10"/>
  <c r="BM3303" i="10"/>
  <c r="AV2505" i="10"/>
  <c r="AW2505" i="10"/>
  <c r="AX2505" i="10"/>
  <c r="BC2505" i="10"/>
  <c r="BD2505" i="10"/>
  <c r="BE2505" i="10"/>
  <c r="BF2505" i="10"/>
  <c r="BG2505" i="10"/>
  <c r="BH2505" i="10"/>
  <c r="BI2505" i="10"/>
  <c r="BJ2505" i="10"/>
  <c r="BK2505" i="10"/>
  <c r="BM2505" i="10"/>
  <c r="AV2559" i="10"/>
  <c r="AW2559" i="10"/>
  <c r="AX2559" i="10"/>
  <c r="BC2559" i="10"/>
  <c r="BD2559" i="10"/>
  <c r="BE2559" i="10"/>
  <c r="BF2559" i="10"/>
  <c r="BG2559" i="10"/>
  <c r="BH2559" i="10"/>
  <c r="BI2559" i="10"/>
  <c r="BJ2559" i="10"/>
  <c r="BK2559" i="10"/>
  <c r="BM2559" i="10"/>
  <c r="AV3194" i="10"/>
  <c r="AW3194" i="10"/>
  <c r="AX3194" i="10"/>
  <c r="BC3194" i="10"/>
  <c r="BD3194" i="10"/>
  <c r="BE3194" i="10"/>
  <c r="BF3194" i="10"/>
  <c r="BG3194" i="10"/>
  <c r="BH3194" i="10"/>
  <c r="BI3194" i="10"/>
  <c r="BJ3194" i="10"/>
  <c r="BK3194" i="10"/>
  <c r="BM3194" i="10"/>
  <c r="AV2383" i="10"/>
  <c r="AW2383" i="10"/>
  <c r="AX2383" i="10"/>
  <c r="BC2383" i="10"/>
  <c r="BD2383" i="10"/>
  <c r="BE2383" i="10"/>
  <c r="BF2383" i="10"/>
  <c r="BG2383" i="10"/>
  <c r="BH2383" i="10"/>
  <c r="BI2383" i="10"/>
  <c r="BJ2383" i="10"/>
  <c r="BK2383" i="10"/>
  <c r="BM2383" i="10"/>
  <c r="AV2258" i="10"/>
  <c r="AW2258" i="10"/>
  <c r="AX2258" i="10"/>
  <c r="BC2258" i="10"/>
  <c r="BD2258" i="10"/>
  <c r="BE2258" i="10"/>
  <c r="BF2258" i="10"/>
  <c r="BG2258" i="10"/>
  <c r="BH2258" i="10"/>
  <c r="BI2258" i="10"/>
  <c r="BJ2258" i="10"/>
  <c r="BK2258" i="10"/>
  <c r="BM2258" i="10"/>
  <c r="AV2101" i="10"/>
  <c r="AW2101" i="10"/>
  <c r="AX2101" i="10"/>
  <c r="BC2101" i="10"/>
  <c r="BD2101" i="10"/>
  <c r="BE2101" i="10"/>
  <c r="BF2101" i="10"/>
  <c r="BG2101" i="10"/>
  <c r="BH2101" i="10"/>
  <c r="BI2101" i="10"/>
  <c r="BJ2101" i="10"/>
  <c r="BK2101" i="10"/>
  <c r="BM2101" i="10"/>
  <c r="AV2860" i="10"/>
  <c r="AW2860" i="10"/>
  <c r="AX2860" i="10"/>
  <c r="BC2860" i="10"/>
  <c r="BD2860" i="10"/>
  <c r="BE2860" i="10"/>
  <c r="BF2860" i="10"/>
  <c r="BG2860" i="10"/>
  <c r="BH2860" i="10"/>
  <c r="BI2860" i="10"/>
  <c r="BJ2860" i="10"/>
  <c r="BK2860" i="10"/>
  <c r="BM2860" i="10"/>
  <c r="AV2111" i="10"/>
  <c r="AW2111" i="10"/>
  <c r="AX2111" i="10"/>
  <c r="BC2111" i="10"/>
  <c r="BD2111" i="10"/>
  <c r="BE2111" i="10"/>
  <c r="BF2111" i="10"/>
  <c r="BG2111" i="10"/>
  <c r="BH2111" i="10"/>
  <c r="BI2111" i="10"/>
  <c r="BJ2111" i="10"/>
  <c r="BK2111" i="10"/>
  <c r="BM2111" i="10"/>
  <c r="AV3037" i="10"/>
  <c r="AW3037" i="10"/>
  <c r="AX3037" i="10"/>
  <c r="BC3037" i="10"/>
  <c r="BD3037" i="10"/>
  <c r="BE3037" i="10"/>
  <c r="BF3037" i="10"/>
  <c r="BG3037" i="10"/>
  <c r="BH3037" i="10"/>
  <c r="BI3037" i="10"/>
  <c r="BJ3037" i="10"/>
  <c r="BK3037" i="10"/>
  <c r="BM3037" i="10"/>
  <c r="AV3436" i="10"/>
  <c r="AW3436" i="10"/>
  <c r="AX3436" i="10"/>
  <c r="BC3436" i="10"/>
  <c r="BD3436" i="10"/>
  <c r="BE3436" i="10"/>
  <c r="BF3436" i="10"/>
  <c r="BG3436" i="10"/>
  <c r="BH3436" i="10"/>
  <c r="BI3436" i="10"/>
  <c r="BJ3436" i="10"/>
  <c r="BK3436" i="10"/>
  <c r="BM3436" i="10"/>
  <c r="AV3665" i="10"/>
  <c r="AW3665" i="10"/>
  <c r="AX3665" i="10"/>
  <c r="BC3665" i="10"/>
  <c r="BD3665" i="10"/>
  <c r="BE3665" i="10"/>
  <c r="BF3665" i="10"/>
  <c r="BG3665" i="10"/>
  <c r="BH3665" i="10"/>
  <c r="BI3665" i="10"/>
  <c r="BJ3665" i="10"/>
  <c r="BK3665" i="10"/>
  <c r="BM3665" i="10"/>
  <c r="AV3643" i="10"/>
  <c r="AW3643" i="10"/>
  <c r="AX3643" i="10"/>
  <c r="BC3643" i="10"/>
  <c r="BD3643" i="10"/>
  <c r="BE3643" i="10"/>
  <c r="BF3643" i="10"/>
  <c r="BG3643" i="10"/>
  <c r="BH3643" i="10"/>
  <c r="BI3643" i="10"/>
  <c r="BJ3643" i="10"/>
  <c r="BK3643" i="10"/>
  <c r="BM3643" i="10"/>
  <c r="AV3264" i="10"/>
  <c r="AW3264" i="10"/>
  <c r="AX3264" i="10"/>
  <c r="BC3264" i="10"/>
  <c r="BD3264" i="10"/>
  <c r="BE3264" i="10"/>
  <c r="BF3264" i="10"/>
  <c r="BG3264" i="10"/>
  <c r="BH3264" i="10"/>
  <c r="BI3264" i="10"/>
  <c r="BJ3264" i="10"/>
  <c r="BK3264" i="10"/>
  <c r="BM3264" i="10"/>
  <c r="AV3448" i="10"/>
  <c r="AW3448" i="10"/>
  <c r="AX3448" i="10"/>
  <c r="BC3448" i="10"/>
  <c r="BD3448" i="10"/>
  <c r="BE3448" i="10"/>
  <c r="BF3448" i="10"/>
  <c r="BG3448" i="10"/>
  <c r="BH3448" i="10"/>
  <c r="BI3448" i="10"/>
  <c r="BJ3448" i="10"/>
  <c r="BK3448" i="10"/>
  <c r="BM3448" i="10"/>
  <c r="AV3027" i="10"/>
  <c r="AW3027" i="10"/>
  <c r="AX3027" i="10"/>
  <c r="BC3027" i="10"/>
  <c r="BD3027" i="10"/>
  <c r="BE3027" i="10"/>
  <c r="BF3027" i="10"/>
  <c r="BG3027" i="10"/>
  <c r="BH3027" i="10"/>
  <c r="BI3027" i="10"/>
  <c r="BJ3027" i="10"/>
  <c r="BK3027" i="10"/>
  <c r="BM3027" i="10"/>
  <c r="AV3594" i="10"/>
  <c r="AW3594" i="10"/>
  <c r="AX3594" i="10"/>
  <c r="BC3594" i="10"/>
  <c r="BD3594" i="10"/>
  <c r="BE3594" i="10"/>
  <c r="BF3594" i="10"/>
  <c r="BG3594" i="10"/>
  <c r="BH3594" i="10"/>
  <c r="BI3594" i="10"/>
  <c r="BJ3594" i="10"/>
  <c r="BK3594" i="10"/>
  <c r="BM3594" i="10"/>
  <c r="AV2173" i="10"/>
  <c r="AW2173" i="10"/>
  <c r="AX2173" i="10"/>
  <c r="BC2173" i="10"/>
  <c r="BD2173" i="10"/>
  <c r="BE2173" i="10"/>
  <c r="BF2173" i="10"/>
  <c r="BG2173" i="10"/>
  <c r="BH2173" i="10"/>
  <c r="BI2173" i="10"/>
  <c r="BJ2173" i="10"/>
  <c r="BK2173" i="10"/>
  <c r="BM2173" i="10"/>
  <c r="AV2847" i="10"/>
  <c r="AW2847" i="10"/>
  <c r="AX2847" i="10"/>
  <c r="BC2847" i="10"/>
  <c r="BD2847" i="10"/>
  <c r="BE2847" i="10"/>
  <c r="BF2847" i="10"/>
  <c r="BG2847" i="10"/>
  <c r="BH2847" i="10"/>
  <c r="BI2847" i="10"/>
  <c r="BJ2847" i="10"/>
  <c r="BK2847" i="10"/>
  <c r="BM2847" i="10"/>
  <c r="AV2534" i="10"/>
  <c r="AW2534" i="10"/>
  <c r="AX2534" i="10"/>
  <c r="BC2534" i="10"/>
  <c r="BD2534" i="10"/>
  <c r="BE2534" i="10"/>
  <c r="BF2534" i="10"/>
  <c r="BG2534" i="10"/>
  <c r="BH2534" i="10"/>
  <c r="BI2534" i="10"/>
  <c r="BJ2534" i="10"/>
  <c r="BK2534" i="10"/>
  <c r="BM2534" i="10"/>
  <c r="AV3788" i="10"/>
  <c r="AW3788" i="10"/>
  <c r="AX3788" i="10"/>
  <c r="BC3788" i="10"/>
  <c r="BD3788" i="10"/>
  <c r="BE3788" i="10"/>
  <c r="BF3788" i="10"/>
  <c r="BG3788" i="10"/>
  <c r="BH3788" i="10"/>
  <c r="BI3788" i="10"/>
  <c r="BJ3788" i="10"/>
  <c r="BK3788" i="10"/>
  <c r="BM3788" i="10"/>
  <c r="AV2381" i="10"/>
  <c r="AW2381" i="10"/>
  <c r="AX2381" i="10"/>
  <c r="BC2381" i="10"/>
  <c r="BD2381" i="10"/>
  <c r="BE2381" i="10"/>
  <c r="BF2381" i="10"/>
  <c r="BG2381" i="10"/>
  <c r="BH2381" i="10"/>
  <c r="BI2381" i="10"/>
  <c r="BJ2381" i="10"/>
  <c r="BK2381" i="10"/>
  <c r="BM2381" i="10"/>
  <c r="AV2501" i="10"/>
  <c r="AW2501" i="10"/>
  <c r="AX2501" i="10"/>
  <c r="BC2501" i="10"/>
  <c r="BD2501" i="10"/>
  <c r="BE2501" i="10"/>
  <c r="BF2501" i="10"/>
  <c r="BG2501" i="10"/>
  <c r="BH2501" i="10"/>
  <c r="BI2501" i="10"/>
  <c r="BJ2501" i="10"/>
  <c r="BK2501" i="10"/>
  <c r="BM2501" i="10"/>
  <c r="AV3240" i="10"/>
  <c r="AW3240" i="10"/>
  <c r="AX3240" i="10"/>
  <c r="BC3240" i="10"/>
  <c r="BD3240" i="10"/>
  <c r="BE3240" i="10"/>
  <c r="BF3240" i="10"/>
  <c r="BG3240" i="10"/>
  <c r="BH3240" i="10"/>
  <c r="BI3240" i="10"/>
  <c r="BJ3240" i="10"/>
  <c r="BK3240" i="10"/>
  <c r="BM3240" i="10"/>
  <c r="AV3158" i="10"/>
  <c r="AW3158" i="10"/>
  <c r="AX3158" i="10"/>
  <c r="BC3158" i="10"/>
  <c r="BD3158" i="10"/>
  <c r="BE3158" i="10"/>
  <c r="BF3158" i="10"/>
  <c r="BG3158" i="10"/>
  <c r="BH3158" i="10"/>
  <c r="BI3158" i="10"/>
  <c r="BJ3158" i="10"/>
  <c r="BK3158" i="10"/>
  <c r="BM3158" i="10"/>
  <c r="AV3325" i="10"/>
  <c r="AW3325" i="10"/>
  <c r="AX3325" i="10"/>
  <c r="BC3325" i="10"/>
  <c r="BD3325" i="10"/>
  <c r="BE3325" i="10"/>
  <c r="BF3325" i="10"/>
  <c r="BG3325" i="10"/>
  <c r="BH3325" i="10"/>
  <c r="BI3325" i="10"/>
  <c r="BJ3325" i="10"/>
  <c r="BK3325" i="10"/>
  <c r="BM3325" i="10"/>
  <c r="AV3708" i="10"/>
  <c r="AW3708" i="10"/>
  <c r="AX3708" i="10"/>
  <c r="BC3708" i="10"/>
  <c r="BD3708" i="10"/>
  <c r="BE3708" i="10"/>
  <c r="BF3708" i="10"/>
  <c r="BG3708" i="10"/>
  <c r="BH3708" i="10"/>
  <c r="BI3708" i="10"/>
  <c r="BJ3708" i="10"/>
  <c r="BK3708" i="10"/>
  <c r="BM3708" i="10"/>
  <c r="AV3309" i="10"/>
  <c r="AW3309" i="10"/>
  <c r="AX3309" i="10"/>
  <c r="BC3309" i="10"/>
  <c r="BD3309" i="10"/>
  <c r="BE3309" i="10"/>
  <c r="BF3309" i="10"/>
  <c r="BG3309" i="10"/>
  <c r="BH3309" i="10"/>
  <c r="BI3309" i="10"/>
  <c r="BJ3309" i="10"/>
  <c r="BK3309" i="10"/>
  <c r="BM3309" i="10"/>
  <c r="AV3211" i="10"/>
  <c r="AW3211" i="10"/>
  <c r="AX3211" i="10"/>
  <c r="BC3211" i="10"/>
  <c r="BD3211" i="10"/>
  <c r="BE3211" i="10"/>
  <c r="BF3211" i="10"/>
  <c r="BG3211" i="10"/>
  <c r="BH3211" i="10"/>
  <c r="BI3211" i="10"/>
  <c r="BJ3211" i="10"/>
  <c r="BK3211" i="10"/>
  <c r="BM3211" i="10"/>
  <c r="AV3302" i="10"/>
  <c r="AW3302" i="10"/>
  <c r="AX3302" i="10"/>
  <c r="BC3302" i="10"/>
  <c r="BD3302" i="10"/>
  <c r="BE3302" i="10"/>
  <c r="BF3302" i="10"/>
  <c r="BG3302" i="10"/>
  <c r="BH3302" i="10"/>
  <c r="BI3302" i="10"/>
  <c r="BJ3302" i="10"/>
  <c r="BK3302" i="10"/>
  <c r="BM3302" i="10"/>
  <c r="AV3633" i="10"/>
  <c r="AW3633" i="10"/>
  <c r="AX3633" i="10"/>
  <c r="BC3633" i="10"/>
  <c r="BD3633" i="10"/>
  <c r="BE3633" i="10"/>
  <c r="BF3633" i="10"/>
  <c r="BG3633" i="10"/>
  <c r="BH3633" i="10"/>
  <c r="BI3633" i="10"/>
  <c r="BJ3633" i="10"/>
  <c r="BK3633" i="10"/>
  <c r="BM3633" i="10"/>
  <c r="AV3755" i="10"/>
  <c r="AW3755" i="10"/>
  <c r="AX3755" i="10"/>
  <c r="BC3755" i="10"/>
  <c r="BD3755" i="10"/>
  <c r="BE3755" i="10"/>
  <c r="BF3755" i="10"/>
  <c r="BG3755" i="10"/>
  <c r="BH3755" i="10"/>
  <c r="BI3755" i="10"/>
  <c r="BJ3755" i="10"/>
  <c r="BK3755" i="10"/>
  <c r="BM3755" i="10"/>
  <c r="AV3276" i="10"/>
  <c r="AW3276" i="10"/>
  <c r="AX3276" i="10"/>
  <c r="BC3276" i="10"/>
  <c r="BD3276" i="10"/>
  <c r="BE3276" i="10"/>
  <c r="BF3276" i="10"/>
  <c r="BG3276" i="10"/>
  <c r="BH3276" i="10"/>
  <c r="BI3276" i="10"/>
  <c r="BJ3276" i="10"/>
  <c r="BK3276" i="10"/>
  <c r="BM3276" i="10"/>
  <c r="AV3724" i="10"/>
  <c r="AW3724" i="10"/>
  <c r="AX3724" i="10"/>
  <c r="BC3724" i="10"/>
  <c r="BD3724" i="10"/>
  <c r="BE3724" i="10"/>
  <c r="BF3724" i="10"/>
  <c r="BG3724" i="10"/>
  <c r="BH3724" i="10"/>
  <c r="BI3724" i="10"/>
  <c r="BJ3724" i="10"/>
  <c r="BK3724" i="10"/>
  <c r="BM3724" i="10"/>
  <c r="AV3238" i="10"/>
  <c r="AW3238" i="10"/>
  <c r="AX3238" i="10"/>
  <c r="BC3238" i="10"/>
  <c r="BD3238" i="10"/>
  <c r="BE3238" i="10"/>
  <c r="BF3238" i="10"/>
  <c r="BG3238" i="10"/>
  <c r="BH3238" i="10"/>
  <c r="BI3238" i="10"/>
  <c r="BJ3238" i="10"/>
  <c r="BK3238" i="10"/>
  <c r="BM3238" i="10"/>
  <c r="AV3174" i="10"/>
  <c r="AW3174" i="10"/>
  <c r="AX3174" i="10"/>
  <c r="BC3174" i="10"/>
  <c r="BD3174" i="10"/>
  <c r="BE3174" i="10"/>
  <c r="BF3174" i="10"/>
  <c r="BG3174" i="10"/>
  <c r="BH3174" i="10"/>
  <c r="BI3174" i="10"/>
  <c r="BJ3174" i="10"/>
  <c r="BK3174" i="10"/>
  <c r="BM3174" i="10"/>
  <c r="AV3121" i="10"/>
  <c r="AW3121" i="10"/>
  <c r="AX3121" i="10"/>
  <c r="BC3121" i="10"/>
  <c r="BD3121" i="10"/>
  <c r="BE3121" i="10"/>
  <c r="BF3121" i="10"/>
  <c r="BG3121" i="10"/>
  <c r="BH3121" i="10"/>
  <c r="BI3121" i="10"/>
  <c r="BJ3121" i="10"/>
  <c r="BK3121" i="10"/>
  <c r="BM3121" i="10"/>
  <c r="AV3058" i="10"/>
  <c r="AW3058" i="10"/>
  <c r="AX3058" i="10"/>
  <c r="BC3058" i="10"/>
  <c r="BD3058" i="10"/>
  <c r="BE3058" i="10"/>
  <c r="BF3058" i="10"/>
  <c r="BG3058" i="10"/>
  <c r="BH3058" i="10"/>
  <c r="BI3058" i="10"/>
  <c r="BJ3058" i="10"/>
  <c r="BK3058" i="10"/>
  <c r="BM3058" i="10"/>
  <c r="AV2885" i="10"/>
  <c r="AW2885" i="10"/>
  <c r="AX2885" i="10"/>
  <c r="BC2885" i="10"/>
  <c r="BD2885" i="10"/>
  <c r="BE2885" i="10"/>
  <c r="BF2885" i="10"/>
  <c r="BG2885" i="10"/>
  <c r="BH2885" i="10"/>
  <c r="BI2885" i="10"/>
  <c r="BJ2885" i="10"/>
  <c r="BK2885" i="10"/>
  <c r="BM2885" i="10"/>
  <c r="AV3039" i="10"/>
  <c r="AW3039" i="10"/>
  <c r="AX3039" i="10"/>
  <c r="BC3039" i="10"/>
  <c r="BD3039" i="10"/>
  <c r="BE3039" i="10"/>
  <c r="BF3039" i="10"/>
  <c r="BG3039" i="10"/>
  <c r="BH3039" i="10"/>
  <c r="BI3039" i="10"/>
  <c r="BJ3039" i="10"/>
  <c r="BK3039" i="10"/>
  <c r="BM3039" i="10"/>
  <c r="AV2784" i="10"/>
  <c r="AW2784" i="10"/>
  <c r="AX2784" i="10"/>
  <c r="BC2784" i="10"/>
  <c r="BD2784" i="10"/>
  <c r="BE2784" i="10"/>
  <c r="BF2784" i="10"/>
  <c r="BG2784" i="10"/>
  <c r="BH2784" i="10"/>
  <c r="BI2784" i="10"/>
  <c r="BJ2784" i="10"/>
  <c r="BK2784" i="10"/>
  <c r="BM2784" i="10"/>
  <c r="AV2276" i="10"/>
  <c r="AW2276" i="10"/>
  <c r="AX2276" i="10"/>
  <c r="BC2276" i="10"/>
  <c r="BD2276" i="10"/>
  <c r="BE2276" i="10"/>
  <c r="BF2276" i="10"/>
  <c r="BG2276" i="10"/>
  <c r="BH2276" i="10"/>
  <c r="BI2276" i="10"/>
  <c r="BJ2276" i="10"/>
  <c r="BK2276" i="10"/>
  <c r="BM2276" i="10"/>
  <c r="AV2074" i="10"/>
  <c r="AW2074" i="10"/>
  <c r="AX2074" i="10"/>
  <c r="BC2074" i="10"/>
  <c r="BD2074" i="10"/>
  <c r="BE2074" i="10"/>
  <c r="BF2074" i="10"/>
  <c r="BG2074" i="10"/>
  <c r="BH2074" i="10"/>
  <c r="BI2074" i="10"/>
  <c r="BJ2074" i="10"/>
  <c r="BK2074" i="10"/>
  <c r="BM2074" i="10"/>
  <c r="AV2207" i="10"/>
  <c r="AW2207" i="10"/>
  <c r="AX2207" i="10"/>
  <c r="BC2207" i="10"/>
  <c r="BD2207" i="10"/>
  <c r="BE2207" i="10"/>
  <c r="BF2207" i="10"/>
  <c r="BG2207" i="10"/>
  <c r="BH2207" i="10"/>
  <c r="BI2207" i="10"/>
  <c r="BJ2207" i="10"/>
  <c r="BK2207" i="10"/>
  <c r="BM2207" i="10"/>
  <c r="AV2591" i="10"/>
  <c r="AW2591" i="10"/>
  <c r="AX2591" i="10"/>
  <c r="BC2591" i="10"/>
  <c r="BD2591" i="10"/>
  <c r="BE2591" i="10"/>
  <c r="BF2591" i="10"/>
  <c r="BG2591" i="10"/>
  <c r="BH2591" i="10"/>
  <c r="BI2591" i="10"/>
  <c r="BJ2591" i="10"/>
  <c r="BK2591" i="10"/>
  <c r="BM2591" i="10"/>
  <c r="AV2519" i="10"/>
  <c r="AW2519" i="10"/>
  <c r="AX2519" i="10"/>
  <c r="BC2519" i="10"/>
  <c r="BD2519" i="10"/>
  <c r="BE2519" i="10"/>
  <c r="BF2519" i="10"/>
  <c r="BG2519" i="10"/>
  <c r="BH2519" i="10"/>
  <c r="BI2519" i="10"/>
  <c r="BJ2519" i="10"/>
  <c r="BK2519" i="10"/>
  <c r="BM2519" i="10"/>
  <c r="AV2324" i="10"/>
  <c r="AW2324" i="10"/>
  <c r="AX2324" i="10"/>
  <c r="BC2324" i="10"/>
  <c r="BD2324" i="10"/>
  <c r="BE2324" i="10"/>
  <c r="BF2324" i="10"/>
  <c r="BG2324" i="10"/>
  <c r="BH2324" i="10"/>
  <c r="BI2324" i="10"/>
  <c r="BJ2324" i="10"/>
  <c r="BK2324" i="10"/>
  <c r="BM2324" i="10"/>
  <c r="AV2763" i="10"/>
  <c r="AW2763" i="10"/>
  <c r="AX2763" i="10"/>
  <c r="BC2763" i="10"/>
  <c r="BD2763" i="10"/>
  <c r="BE2763" i="10"/>
  <c r="BF2763" i="10"/>
  <c r="BG2763" i="10"/>
  <c r="BH2763" i="10"/>
  <c r="BI2763" i="10"/>
  <c r="BJ2763" i="10"/>
  <c r="BK2763" i="10"/>
  <c r="BM2763" i="10"/>
  <c r="AV2824" i="10"/>
  <c r="AW2824" i="10"/>
  <c r="AX2824" i="10"/>
  <c r="BC2824" i="10"/>
  <c r="BD2824" i="10"/>
  <c r="BE2824" i="10"/>
  <c r="BF2824" i="10"/>
  <c r="BG2824" i="10"/>
  <c r="BH2824" i="10"/>
  <c r="BI2824" i="10"/>
  <c r="BJ2824" i="10"/>
  <c r="BK2824" i="10"/>
  <c r="BM2824" i="10"/>
  <c r="AV2891" i="10"/>
  <c r="AW2891" i="10"/>
  <c r="AX2891" i="10"/>
  <c r="BC2891" i="10"/>
  <c r="BD2891" i="10"/>
  <c r="BE2891" i="10"/>
  <c r="BF2891" i="10"/>
  <c r="BG2891" i="10"/>
  <c r="BH2891" i="10"/>
  <c r="BI2891" i="10"/>
  <c r="BJ2891" i="10"/>
  <c r="BK2891" i="10"/>
  <c r="BM2891" i="10"/>
  <c r="AV1960" i="10"/>
  <c r="AW1960" i="10"/>
  <c r="AX1960" i="10"/>
  <c r="BC1960" i="10"/>
  <c r="BD1960" i="10"/>
  <c r="BE1960" i="10"/>
  <c r="BF1960" i="10"/>
  <c r="BG1960" i="10"/>
  <c r="BH1960" i="10"/>
  <c r="BI1960" i="10"/>
  <c r="BJ1960" i="10"/>
  <c r="BK1960" i="10"/>
  <c r="BM1960" i="10"/>
  <c r="AV2840" i="10"/>
  <c r="AW2840" i="10"/>
  <c r="AX2840" i="10"/>
  <c r="BC2840" i="10"/>
  <c r="BD2840" i="10"/>
  <c r="BE2840" i="10"/>
  <c r="BF2840" i="10"/>
  <c r="BG2840" i="10"/>
  <c r="BH2840" i="10"/>
  <c r="BI2840" i="10"/>
  <c r="BJ2840" i="10"/>
  <c r="BK2840" i="10"/>
  <c r="BM2840" i="10"/>
  <c r="AV2057" i="10"/>
  <c r="AW2057" i="10"/>
  <c r="AX2057" i="10"/>
  <c r="BC2057" i="10"/>
  <c r="BD2057" i="10"/>
  <c r="BE2057" i="10"/>
  <c r="BF2057" i="10"/>
  <c r="BG2057" i="10"/>
  <c r="BH2057" i="10"/>
  <c r="BI2057" i="10"/>
  <c r="BJ2057" i="10"/>
  <c r="BK2057" i="10"/>
  <c r="BM2057" i="10"/>
  <c r="AV3219" i="10"/>
  <c r="AW3219" i="10"/>
  <c r="AX3219" i="10"/>
  <c r="BC3219" i="10"/>
  <c r="BD3219" i="10"/>
  <c r="BE3219" i="10"/>
  <c r="BF3219" i="10"/>
  <c r="BG3219" i="10"/>
  <c r="BH3219" i="10"/>
  <c r="BI3219" i="10"/>
  <c r="BJ3219" i="10"/>
  <c r="BK3219" i="10"/>
  <c r="BM3219" i="10"/>
  <c r="AV3409" i="10"/>
  <c r="AW3409" i="10"/>
  <c r="AX3409" i="10"/>
  <c r="BC3409" i="10"/>
  <c r="BD3409" i="10"/>
  <c r="BE3409" i="10"/>
  <c r="BF3409" i="10"/>
  <c r="BG3409" i="10"/>
  <c r="BH3409" i="10"/>
  <c r="BI3409" i="10"/>
  <c r="BJ3409" i="10"/>
  <c r="BK3409" i="10"/>
  <c r="BM3409" i="10"/>
  <c r="AV3515" i="10"/>
  <c r="AW3515" i="10"/>
  <c r="AX3515" i="10"/>
  <c r="BC3515" i="10"/>
  <c r="BD3515" i="10"/>
  <c r="BE3515" i="10"/>
  <c r="BF3515" i="10"/>
  <c r="BG3515" i="10"/>
  <c r="BH3515" i="10"/>
  <c r="BI3515" i="10"/>
  <c r="BJ3515" i="10"/>
  <c r="BK3515" i="10"/>
  <c r="BM3515" i="10"/>
  <c r="AV2374" i="10"/>
  <c r="AW2374" i="10"/>
  <c r="AX2374" i="10"/>
  <c r="BC2374" i="10"/>
  <c r="BD2374" i="10"/>
  <c r="BE2374" i="10"/>
  <c r="BF2374" i="10"/>
  <c r="BG2374" i="10"/>
  <c r="BH2374" i="10"/>
  <c r="BI2374" i="10"/>
  <c r="BJ2374" i="10"/>
  <c r="BK2374" i="10"/>
  <c r="BM2374" i="10"/>
  <c r="AV3087" i="10"/>
  <c r="AW3087" i="10"/>
  <c r="AX3087" i="10"/>
  <c r="BC3087" i="10"/>
  <c r="BD3087" i="10"/>
  <c r="BE3087" i="10"/>
  <c r="BF3087" i="10"/>
  <c r="BG3087" i="10"/>
  <c r="BH3087" i="10"/>
  <c r="BI3087" i="10"/>
  <c r="BJ3087" i="10"/>
  <c r="BK3087" i="10"/>
  <c r="BM3087" i="10"/>
  <c r="AV2330" i="10"/>
  <c r="AW2330" i="10"/>
  <c r="AX2330" i="10"/>
  <c r="BC2330" i="10"/>
  <c r="BD2330" i="10"/>
  <c r="BE2330" i="10"/>
  <c r="BF2330" i="10"/>
  <c r="BG2330" i="10"/>
  <c r="BH2330" i="10"/>
  <c r="BI2330" i="10"/>
  <c r="BJ2330" i="10"/>
  <c r="BK2330" i="10"/>
  <c r="BM2330" i="10"/>
  <c r="AV2082" i="10"/>
  <c r="AW2082" i="10"/>
  <c r="AX2082" i="10"/>
  <c r="BC2082" i="10"/>
  <c r="BD2082" i="10"/>
  <c r="BE2082" i="10"/>
  <c r="BF2082" i="10"/>
  <c r="BG2082" i="10"/>
  <c r="BH2082" i="10"/>
  <c r="BI2082" i="10"/>
  <c r="BJ2082" i="10"/>
  <c r="BK2082" i="10"/>
  <c r="BM2082" i="10"/>
  <c r="AV2364" i="10"/>
  <c r="AW2364" i="10"/>
  <c r="AX2364" i="10"/>
  <c r="BC2364" i="10"/>
  <c r="BD2364" i="10"/>
  <c r="BE2364" i="10"/>
  <c r="BF2364" i="10"/>
  <c r="BG2364" i="10"/>
  <c r="BH2364" i="10"/>
  <c r="BI2364" i="10"/>
  <c r="BJ2364" i="10"/>
  <c r="BK2364" i="10"/>
  <c r="BM2364" i="10"/>
  <c r="AV3274" i="10"/>
  <c r="AW3274" i="10"/>
  <c r="AX3274" i="10"/>
  <c r="BC3274" i="10"/>
  <c r="BD3274" i="10"/>
  <c r="BE3274" i="10"/>
  <c r="BF3274" i="10"/>
  <c r="BG3274" i="10"/>
  <c r="BH3274" i="10"/>
  <c r="BI3274" i="10"/>
  <c r="BJ3274" i="10"/>
  <c r="BK3274" i="10"/>
  <c r="BM3274" i="10"/>
  <c r="AV3435" i="10"/>
  <c r="AW3435" i="10"/>
  <c r="AX3435" i="10"/>
  <c r="BC3435" i="10"/>
  <c r="BD3435" i="10"/>
  <c r="BE3435" i="10"/>
  <c r="BF3435" i="10"/>
  <c r="BG3435" i="10"/>
  <c r="BH3435" i="10"/>
  <c r="BI3435" i="10"/>
  <c r="BJ3435" i="10"/>
  <c r="BK3435" i="10"/>
  <c r="BM3435" i="10"/>
  <c r="AV2263" i="10"/>
  <c r="AW2263" i="10"/>
  <c r="AX2263" i="10"/>
  <c r="BC2263" i="10"/>
  <c r="BD2263" i="10"/>
  <c r="BE2263" i="10"/>
  <c r="BF2263" i="10"/>
  <c r="BG2263" i="10"/>
  <c r="BH2263" i="10"/>
  <c r="BI2263" i="10"/>
  <c r="BJ2263" i="10"/>
  <c r="BK2263" i="10"/>
  <c r="BM2263" i="10"/>
  <c r="AV1925" i="10"/>
  <c r="AW1925" i="10"/>
  <c r="AX1925" i="10"/>
  <c r="BC1925" i="10"/>
  <c r="BD1925" i="10"/>
  <c r="BE1925" i="10"/>
  <c r="BF1925" i="10"/>
  <c r="BG1925" i="10"/>
  <c r="BH1925" i="10"/>
  <c r="BI1925" i="10"/>
  <c r="BJ1925" i="10"/>
  <c r="BK1925" i="10"/>
  <c r="BM1925" i="10"/>
  <c r="AV2348" i="10"/>
  <c r="AW2348" i="10"/>
  <c r="AX2348" i="10"/>
  <c r="BC2348" i="10"/>
  <c r="BD2348" i="10"/>
  <c r="BE2348" i="10"/>
  <c r="BF2348" i="10"/>
  <c r="BG2348" i="10"/>
  <c r="BH2348" i="10"/>
  <c r="BI2348" i="10"/>
  <c r="BJ2348" i="10"/>
  <c r="BK2348" i="10"/>
  <c r="BM2348" i="10"/>
  <c r="AV2995" i="10"/>
  <c r="AW2995" i="10"/>
  <c r="AX2995" i="10"/>
  <c r="BC2995" i="10"/>
  <c r="BD2995" i="10"/>
  <c r="BE2995" i="10"/>
  <c r="BF2995" i="10"/>
  <c r="BG2995" i="10"/>
  <c r="BH2995" i="10"/>
  <c r="BI2995" i="10"/>
  <c r="BJ2995" i="10"/>
  <c r="BK2995" i="10"/>
  <c r="BM2995" i="10"/>
  <c r="AV1993" i="10"/>
  <c r="AW1993" i="10"/>
  <c r="AX1993" i="10"/>
  <c r="BC1993" i="10"/>
  <c r="BD1993" i="10"/>
  <c r="BE1993" i="10"/>
  <c r="BF1993" i="10"/>
  <c r="BG1993" i="10"/>
  <c r="BH1993" i="10"/>
  <c r="BI1993" i="10"/>
  <c r="BJ1993" i="10"/>
  <c r="BK1993" i="10"/>
  <c r="BM1993" i="10"/>
  <c r="AV3488" i="10"/>
  <c r="AW3488" i="10"/>
  <c r="AX3488" i="10"/>
  <c r="BC3488" i="10"/>
  <c r="BD3488" i="10"/>
  <c r="BE3488" i="10"/>
  <c r="BF3488" i="10"/>
  <c r="BG3488" i="10"/>
  <c r="BH3488" i="10"/>
  <c r="BI3488" i="10"/>
  <c r="BJ3488" i="10"/>
  <c r="BK3488" i="10"/>
  <c r="BM3488" i="10"/>
  <c r="AV3315" i="10"/>
  <c r="AW3315" i="10"/>
  <c r="AX3315" i="10"/>
  <c r="BC3315" i="10"/>
  <c r="BD3315" i="10"/>
  <c r="BE3315" i="10"/>
  <c r="BF3315" i="10"/>
  <c r="BG3315" i="10"/>
  <c r="BH3315" i="10"/>
  <c r="BI3315" i="10"/>
  <c r="BJ3315" i="10"/>
  <c r="BK3315" i="10"/>
  <c r="BM3315" i="10"/>
  <c r="AV3352" i="10"/>
  <c r="AW3352" i="10"/>
  <c r="AX3352" i="10"/>
  <c r="BC3352" i="10"/>
  <c r="BD3352" i="10"/>
  <c r="BE3352" i="10"/>
  <c r="BF3352" i="10"/>
  <c r="BG3352" i="10"/>
  <c r="BH3352" i="10"/>
  <c r="BI3352" i="10"/>
  <c r="BJ3352" i="10"/>
  <c r="BK3352" i="10"/>
  <c r="BM3352" i="10"/>
  <c r="AV2286" i="10"/>
  <c r="AW2286" i="10"/>
  <c r="AX2286" i="10"/>
  <c r="BC2286" i="10"/>
  <c r="BD2286" i="10"/>
  <c r="BE2286" i="10"/>
  <c r="BF2286" i="10"/>
  <c r="BG2286" i="10"/>
  <c r="BH2286" i="10"/>
  <c r="BI2286" i="10"/>
  <c r="BJ2286" i="10"/>
  <c r="BK2286" i="10"/>
  <c r="BM2286" i="10"/>
  <c r="AV2959" i="10"/>
  <c r="AW2959" i="10"/>
  <c r="AX2959" i="10"/>
  <c r="BC2959" i="10"/>
  <c r="BD2959" i="10"/>
  <c r="BE2959" i="10"/>
  <c r="BF2959" i="10"/>
  <c r="BG2959" i="10"/>
  <c r="BH2959" i="10"/>
  <c r="BI2959" i="10"/>
  <c r="BJ2959" i="10"/>
  <c r="BK2959" i="10"/>
  <c r="BM2959" i="10"/>
  <c r="AV2752" i="10"/>
  <c r="AW2752" i="10"/>
  <c r="AX2752" i="10"/>
  <c r="BC2752" i="10"/>
  <c r="BD2752" i="10"/>
  <c r="BE2752" i="10"/>
  <c r="BF2752" i="10"/>
  <c r="BG2752" i="10"/>
  <c r="BH2752" i="10"/>
  <c r="BI2752" i="10"/>
  <c r="BJ2752" i="10"/>
  <c r="BK2752" i="10"/>
  <c r="BM2752" i="10"/>
  <c r="AV3538" i="10"/>
  <c r="AW3538" i="10"/>
  <c r="AX3538" i="10"/>
  <c r="BC3538" i="10"/>
  <c r="BD3538" i="10"/>
  <c r="BE3538" i="10"/>
  <c r="BF3538" i="10"/>
  <c r="BG3538" i="10"/>
  <c r="BH3538" i="10"/>
  <c r="BI3538" i="10"/>
  <c r="BJ3538" i="10"/>
  <c r="BK3538" i="10"/>
  <c r="BM3538" i="10"/>
  <c r="AV2896" i="10"/>
  <c r="AW2896" i="10"/>
  <c r="AX2896" i="10"/>
  <c r="BC2896" i="10"/>
  <c r="BD2896" i="10"/>
  <c r="BE2896" i="10"/>
  <c r="BF2896" i="10"/>
  <c r="BG2896" i="10"/>
  <c r="BH2896" i="10"/>
  <c r="BI2896" i="10"/>
  <c r="BJ2896" i="10"/>
  <c r="BK2896" i="10"/>
  <c r="BM2896" i="10"/>
  <c r="AV1927" i="10"/>
  <c r="AW1927" i="10"/>
  <c r="AX1927" i="10"/>
  <c r="BC1927" i="10"/>
  <c r="BD1927" i="10"/>
  <c r="BE1927" i="10"/>
  <c r="BF1927" i="10"/>
  <c r="BG1927" i="10"/>
  <c r="BH1927" i="10"/>
  <c r="BI1927" i="10"/>
  <c r="BJ1927" i="10"/>
  <c r="BK1927" i="10"/>
  <c r="BM1927" i="10"/>
  <c r="AV2795" i="10"/>
  <c r="AW2795" i="10"/>
  <c r="AX2795" i="10"/>
  <c r="BC2795" i="10"/>
  <c r="BD2795" i="10"/>
  <c r="BE2795" i="10"/>
  <c r="BF2795" i="10"/>
  <c r="BG2795" i="10"/>
  <c r="BH2795" i="10"/>
  <c r="BI2795" i="10"/>
  <c r="BJ2795" i="10"/>
  <c r="BK2795" i="10"/>
  <c r="BM2795" i="10"/>
  <c r="AV2562" i="10"/>
  <c r="AW2562" i="10"/>
  <c r="AX2562" i="10"/>
  <c r="BC2562" i="10"/>
  <c r="BD2562" i="10"/>
  <c r="BE2562" i="10"/>
  <c r="BF2562" i="10"/>
  <c r="BG2562" i="10"/>
  <c r="BH2562" i="10"/>
  <c r="BI2562" i="10"/>
  <c r="BJ2562" i="10"/>
  <c r="BK2562" i="10"/>
  <c r="BM2562" i="10"/>
  <c r="AV2690" i="10"/>
  <c r="AW2690" i="10"/>
  <c r="AX2690" i="10"/>
  <c r="BC2690" i="10"/>
  <c r="BD2690" i="10"/>
  <c r="BE2690" i="10"/>
  <c r="BF2690" i="10"/>
  <c r="BG2690" i="10"/>
  <c r="BH2690" i="10"/>
  <c r="BI2690" i="10"/>
  <c r="BJ2690" i="10"/>
  <c r="BK2690" i="10"/>
  <c r="BM2690" i="10"/>
  <c r="AV2410" i="10"/>
  <c r="AW2410" i="10"/>
  <c r="AX2410" i="10"/>
  <c r="BC2410" i="10"/>
  <c r="BD2410" i="10"/>
  <c r="BE2410" i="10"/>
  <c r="BF2410" i="10"/>
  <c r="BG2410" i="10"/>
  <c r="BH2410" i="10"/>
  <c r="BI2410" i="10"/>
  <c r="BJ2410" i="10"/>
  <c r="BK2410" i="10"/>
  <c r="BM2410" i="10"/>
  <c r="AV3660" i="10"/>
  <c r="AW3660" i="10"/>
  <c r="AX3660" i="10"/>
  <c r="BC3660" i="10"/>
  <c r="BD3660" i="10"/>
  <c r="BE3660" i="10"/>
  <c r="BF3660" i="10"/>
  <c r="BG3660" i="10"/>
  <c r="BH3660" i="10"/>
  <c r="BI3660" i="10"/>
  <c r="BJ3660" i="10"/>
  <c r="BK3660" i="10"/>
  <c r="BM3660" i="10"/>
  <c r="AV3163" i="10"/>
  <c r="AW3163" i="10"/>
  <c r="AX3163" i="10"/>
  <c r="BC3163" i="10"/>
  <c r="BD3163" i="10"/>
  <c r="BE3163" i="10"/>
  <c r="BF3163" i="10"/>
  <c r="BG3163" i="10"/>
  <c r="BH3163" i="10"/>
  <c r="BI3163" i="10"/>
  <c r="BJ3163" i="10"/>
  <c r="BK3163" i="10"/>
  <c r="BM3163" i="10"/>
  <c r="AV2022" i="10"/>
  <c r="AW2022" i="10"/>
  <c r="AX2022" i="10"/>
  <c r="BC2022" i="10"/>
  <c r="BD2022" i="10"/>
  <c r="BE2022" i="10"/>
  <c r="BF2022" i="10"/>
  <c r="BG2022" i="10"/>
  <c r="BH2022" i="10"/>
  <c r="BI2022" i="10"/>
  <c r="BJ2022" i="10"/>
  <c r="BK2022" i="10"/>
  <c r="BM2022" i="10"/>
  <c r="AV2295" i="10"/>
  <c r="AW2295" i="10"/>
  <c r="AX2295" i="10"/>
  <c r="BC2295" i="10"/>
  <c r="BD2295" i="10"/>
  <c r="BE2295" i="10"/>
  <c r="BF2295" i="10"/>
  <c r="BG2295" i="10"/>
  <c r="BH2295" i="10"/>
  <c r="BI2295" i="10"/>
  <c r="BJ2295" i="10"/>
  <c r="BK2295" i="10"/>
  <c r="BM2295" i="10"/>
  <c r="AV3464" i="10"/>
  <c r="AW3464" i="10"/>
  <c r="AX3464" i="10"/>
  <c r="BC3464" i="10"/>
  <c r="BD3464" i="10"/>
  <c r="BE3464" i="10"/>
  <c r="BF3464" i="10"/>
  <c r="BG3464" i="10"/>
  <c r="BH3464" i="10"/>
  <c r="BI3464" i="10"/>
  <c r="BJ3464" i="10"/>
  <c r="BK3464" i="10"/>
  <c r="BM3464" i="10"/>
  <c r="AV2775" i="10"/>
  <c r="AW2775" i="10"/>
  <c r="AX2775" i="10"/>
  <c r="BC2775" i="10"/>
  <c r="BD2775" i="10"/>
  <c r="BE2775" i="10"/>
  <c r="BF2775" i="10"/>
  <c r="BG2775" i="10"/>
  <c r="BH2775" i="10"/>
  <c r="BI2775" i="10"/>
  <c r="BJ2775" i="10"/>
  <c r="BK2775" i="10"/>
  <c r="BM2775" i="10"/>
  <c r="AV2229" i="10"/>
  <c r="AW2229" i="10"/>
  <c r="AX2229" i="10"/>
  <c r="BC2229" i="10"/>
  <c r="BD2229" i="10"/>
  <c r="BE2229" i="10"/>
  <c r="BF2229" i="10"/>
  <c r="BG2229" i="10"/>
  <c r="BH2229" i="10"/>
  <c r="BI2229" i="10"/>
  <c r="BJ2229" i="10"/>
  <c r="BK2229" i="10"/>
  <c r="BM2229" i="10"/>
  <c r="AV2414" i="10"/>
  <c r="AW2414" i="10"/>
  <c r="AX2414" i="10"/>
  <c r="BC2414" i="10"/>
  <c r="BD2414" i="10"/>
  <c r="BE2414" i="10"/>
  <c r="BF2414" i="10"/>
  <c r="BG2414" i="10"/>
  <c r="BH2414" i="10"/>
  <c r="BI2414" i="10"/>
  <c r="BJ2414" i="10"/>
  <c r="BK2414" i="10"/>
  <c r="BM2414" i="10"/>
  <c r="AV3316" i="10"/>
  <c r="AW3316" i="10"/>
  <c r="AX3316" i="10"/>
  <c r="BC3316" i="10"/>
  <c r="BD3316" i="10"/>
  <c r="BE3316" i="10"/>
  <c r="BF3316" i="10"/>
  <c r="BG3316" i="10"/>
  <c r="BH3316" i="10"/>
  <c r="BI3316" i="10"/>
  <c r="BJ3316" i="10"/>
  <c r="BK3316" i="10"/>
  <c r="BM3316" i="10"/>
  <c r="AV1934" i="10"/>
  <c r="AW1934" i="10"/>
  <c r="AX1934" i="10"/>
  <c r="BC1934" i="10"/>
  <c r="BD1934" i="10"/>
  <c r="BE1934" i="10"/>
  <c r="BF1934" i="10"/>
  <c r="BG1934" i="10"/>
  <c r="BH1934" i="10"/>
  <c r="BI1934" i="10"/>
  <c r="BJ1934" i="10"/>
  <c r="BK1934" i="10"/>
  <c r="BM1934" i="10"/>
  <c r="AV3696" i="10"/>
  <c r="AW3696" i="10"/>
  <c r="AX3696" i="10"/>
  <c r="BC3696" i="10"/>
  <c r="BD3696" i="10"/>
  <c r="BE3696" i="10"/>
  <c r="BF3696" i="10"/>
  <c r="BG3696" i="10"/>
  <c r="BH3696" i="10"/>
  <c r="BI3696" i="10"/>
  <c r="BJ3696" i="10"/>
  <c r="BK3696" i="10"/>
  <c r="BM3696" i="10"/>
  <c r="AV3237" i="10"/>
  <c r="AW3237" i="10"/>
  <c r="AX3237" i="10"/>
  <c r="BC3237" i="10"/>
  <c r="BD3237" i="10"/>
  <c r="BE3237" i="10"/>
  <c r="BF3237" i="10"/>
  <c r="BG3237" i="10"/>
  <c r="BH3237" i="10"/>
  <c r="BI3237" i="10"/>
  <c r="BJ3237" i="10"/>
  <c r="BK3237" i="10"/>
  <c r="BM3237" i="10"/>
  <c r="AV2266" i="10"/>
  <c r="AW2266" i="10"/>
  <c r="AX2266" i="10"/>
  <c r="BC2266" i="10"/>
  <c r="BD2266" i="10"/>
  <c r="BE2266" i="10"/>
  <c r="BF2266" i="10"/>
  <c r="BG2266" i="10"/>
  <c r="BH2266" i="10"/>
  <c r="BI2266" i="10"/>
  <c r="BJ2266" i="10"/>
  <c r="BK2266" i="10"/>
  <c r="BM2266" i="10"/>
  <c r="AV2921" i="10"/>
  <c r="AW2921" i="10"/>
  <c r="AX2921" i="10"/>
  <c r="BC2921" i="10"/>
  <c r="BD2921" i="10"/>
  <c r="BE2921" i="10"/>
  <c r="BF2921" i="10"/>
  <c r="BG2921" i="10"/>
  <c r="BH2921" i="10"/>
  <c r="BI2921" i="10"/>
  <c r="BJ2921" i="10"/>
  <c r="BK2921" i="10"/>
  <c r="BM2921" i="10"/>
  <c r="AV2668" i="10"/>
  <c r="AW2668" i="10"/>
  <c r="AX2668" i="10"/>
  <c r="BC2668" i="10"/>
  <c r="BD2668" i="10"/>
  <c r="BE2668" i="10"/>
  <c r="BF2668" i="10"/>
  <c r="BG2668" i="10"/>
  <c r="BH2668" i="10"/>
  <c r="BI2668" i="10"/>
  <c r="BJ2668" i="10"/>
  <c r="BK2668" i="10"/>
  <c r="BM2668" i="10"/>
  <c r="AV3802" i="10"/>
  <c r="AW3802" i="10"/>
  <c r="AX3802" i="10"/>
  <c r="BC3802" i="10"/>
  <c r="BD3802" i="10"/>
  <c r="BE3802" i="10"/>
  <c r="BF3802" i="10"/>
  <c r="BG3802" i="10"/>
  <c r="BH3802" i="10"/>
  <c r="BI3802" i="10"/>
  <c r="BJ3802" i="10"/>
  <c r="BK3802" i="10"/>
  <c r="BM3802" i="10"/>
  <c r="AV2767" i="10"/>
  <c r="AW2767" i="10"/>
  <c r="AX2767" i="10"/>
  <c r="BC2767" i="10"/>
  <c r="BD2767" i="10"/>
  <c r="BE2767" i="10"/>
  <c r="BF2767" i="10"/>
  <c r="BG2767" i="10"/>
  <c r="BH2767" i="10"/>
  <c r="BI2767" i="10"/>
  <c r="BJ2767" i="10"/>
  <c r="BK2767" i="10"/>
  <c r="BM2767" i="10"/>
  <c r="AV3818" i="10"/>
  <c r="AW3818" i="10"/>
  <c r="AX3818" i="10"/>
  <c r="BC3818" i="10"/>
  <c r="BD3818" i="10"/>
  <c r="BE3818" i="10"/>
  <c r="BF3818" i="10"/>
  <c r="BG3818" i="10"/>
  <c r="BH3818" i="10"/>
  <c r="BI3818" i="10"/>
  <c r="BJ3818" i="10"/>
  <c r="BK3818" i="10"/>
  <c r="BM3818" i="10"/>
  <c r="AV2568" i="10"/>
  <c r="AW2568" i="10"/>
  <c r="AX2568" i="10"/>
  <c r="BC2568" i="10"/>
  <c r="BD2568" i="10"/>
  <c r="BE2568" i="10"/>
  <c r="BF2568" i="10"/>
  <c r="BG2568" i="10"/>
  <c r="BH2568" i="10"/>
  <c r="BI2568" i="10"/>
  <c r="BJ2568" i="10"/>
  <c r="BK2568" i="10"/>
  <c r="BM2568" i="10"/>
  <c r="AV1937" i="10"/>
  <c r="AW1937" i="10"/>
  <c r="AX1937" i="10"/>
  <c r="BC1937" i="10"/>
  <c r="BD1937" i="10"/>
  <c r="BE1937" i="10"/>
  <c r="BF1937" i="10"/>
  <c r="BG1937" i="10"/>
  <c r="BH1937" i="10"/>
  <c r="BI1937" i="10"/>
  <c r="BJ1937" i="10"/>
  <c r="BK1937" i="10"/>
  <c r="BM1937" i="10"/>
  <c r="AV2408" i="10"/>
  <c r="AW2408" i="10"/>
  <c r="AX2408" i="10"/>
  <c r="BC2408" i="10"/>
  <c r="BD2408" i="10"/>
  <c r="BE2408" i="10"/>
  <c r="BF2408" i="10"/>
  <c r="BG2408" i="10"/>
  <c r="BH2408" i="10"/>
  <c r="BI2408" i="10"/>
  <c r="BJ2408" i="10"/>
  <c r="BK2408" i="10"/>
  <c r="BM2408" i="10"/>
  <c r="AV2224" i="10"/>
  <c r="AW2224" i="10"/>
  <c r="AX2224" i="10"/>
  <c r="BC2224" i="10"/>
  <c r="BD2224" i="10"/>
  <c r="BE2224" i="10"/>
  <c r="BF2224" i="10"/>
  <c r="BG2224" i="10"/>
  <c r="BH2224" i="10"/>
  <c r="BI2224" i="10"/>
  <c r="BJ2224" i="10"/>
  <c r="BK2224" i="10"/>
  <c r="BM2224" i="10"/>
  <c r="AV3552" i="10"/>
  <c r="AW3552" i="10"/>
  <c r="AX3552" i="10"/>
  <c r="BC3552" i="10"/>
  <c r="BD3552" i="10"/>
  <c r="BE3552" i="10"/>
  <c r="BF3552" i="10"/>
  <c r="BG3552" i="10"/>
  <c r="BH3552" i="10"/>
  <c r="BI3552" i="10"/>
  <c r="BJ3552" i="10"/>
  <c r="BK3552" i="10"/>
  <c r="BM3552" i="10"/>
  <c r="AV1921" i="10"/>
  <c r="AW1921" i="10"/>
  <c r="AX1921" i="10"/>
  <c r="BC1921" i="10"/>
  <c r="BD1921" i="10"/>
  <c r="BE1921" i="10"/>
  <c r="BF1921" i="10"/>
  <c r="BG1921" i="10"/>
  <c r="BH1921" i="10"/>
  <c r="BI1921" i="10"/>
  <c r="BJ1921" i="10"/>
  <c r="BK1921" i="10"/>
  <c r="BM1921" i="10"/>
  <c r="AV2953" i="10"/>
  <c r="AW2953" i="10"/>
  <c r="AX2953" i="10"/>
  <c r="BC2953" i="10"/>
  <c r="BD2953" i="10"/>
  <c r="BE2953" i="10"/>
  <c r="BF2953" i="10"/>
  <c r="BG2953" i="10"/>
  <c r="BH2953" i="10"/>
  <c r="BI2953" i="10"/>
  <c r="BJ2953" i="10"/>
  <c r="BK2953" i="10"/>
  <c r="BM2953" i="10"/>
  <c r="AV2770" i="10"/>
  <c r="AW2770" i="10"/>
  <c r="AX2770" i="10"/>
  <c r="BC2770" i="10"/>
  <c r="BD2770" i="10"/>
  <c r="BE2770" i="10"/>
  <c r="BF2770" i="10"/>
  <c r="BG2770" i="10"/>
  <c r="BH2770" i="10"/>
  <c r="BI2770" i="10"/>
  <c r="BJ2770" i="10"/>
  <c r="BK2770" i="10"/>
  <c r="BM2770" i="10"/>
  <c r="AV3350" i="10"/>
  <c r="AW3350" i="10"/>
  <c r="AX3350" i="10"/>
  <c r="BC3350" i="10"/>
  <c r="BD3350" i="10"/>
  <c r="BE3350" i="10"/>
  <c r="BF3350" i="10"/>
  <c r="BG3350" i="10"/>
  <c r="BH3350" i="10"/>
  <c r="BI3350" i="10"/>
  <c r="BJ3350" i="10"/>
  <c r="BK3350" i="10"/>
  <c r="BM3350" i="10"/>
  <c r="AV2354" i="10"/>
  <c r="AW2354" i="10"/>
  <c r="AX2354" i="10"/>
  <c r="BC2354" i="10"/>
  <c r="BD2354" i="10"/>
  <c r="BE2354" i="10"/>
  <c r="BF2354" i="10"/>
  <c r="BG2354" i="10"/>
  <c r="BH2354" i="10"/>
  <c r="BI2354" i="10"/>
  <c r="BJ2354" i="10"/>
  <c r="BK2354" i="10"/>
  <c r="BM2354" i="10"/>
  <c r="AV2695" i="10"/>
  <c r="AW2695" i="10"/>
  <c r="AX2695" i="10"/>
  <c r="BC2695" i="10"/>
  <c r="BD2695" i="10"/>
  <c r="BE2695" i="10"/>
  <c r="BF2695" i="10"/>
  <c r="BG2695" i="10"/>
  <c r="BH2695" i="10"/>
  <c r="BI2695" i="10"/>
  <c r="BJ2695" i="10"/>
  <c r="BK2695" i="10"/>
  <c r="BM2695" i="10"/>
  <c r="AV2092" i="10"/>
  <c r="AW2092" i="10"/>
  <c r="AX2092" i="10"/>
  <c r="BC2092" i="10"/>
  <c r="BD2092" i="10"/>
  <c r="BE2092" i="10"/>
  <c r="BF2092" i="10"/>
  <c r="BG2092" i="10"/>
  <c r="BH2092" i="10"/>
  <c r="BI2092" i="10"/>
  <c r="BJ2092" i="10"/>
  <c r="BK2092" i="10"/>
  <c r="BM2092" i="10"/>
  <c r="AV3148" i="10"/>
  <c r="AW3148" i="10"/>
  <c r="AX3148" i="10"/>
  <c r="BC3148" i="10"/>
  <c r="BD3148" i="10"/>
  <c r="BE3148" i="10"/>
  <c r="BF3148" i="10"/>
  <c r="BG3148" i="10"/>
  <c r="BH3148" i="10"/>
  <c r="BI3148" i="10"/>
  <c r="BJ3148" i="10"/>
  <c r="BK3148" i="10"/>
  <c r="BM3148" i="10"/>
  <c r="AV2027" i="10"/>
  <c r="AW2027" i="10"/>
  <c r="AX2027" i="10"/>
  <c r="BC2027" i="10"/>
  <c r="BD2027" i="10"/>
  <c r="BE2027" i="10"/>
  <c r="BF2027" i="10"/>
  <c r="BG2027" i="10"/>
  <c r="BH2027" i="10"/>
  <c r="BI2027" i="10"/>
  <c r="BJ2027" i="10"/>
  <c r="BK2027" i="10"/>
  <c r="BM2027" i="10"/>
  <c r="AV2743" i="10"/>
  <c r="AW2743" i="10"/>
  <c r="AX2743" i="10"/>
  <c r="BC2743" i="10"/>
  <c r="BD2743" i="10"/>
  <c r="BE2743" i="10"/>
  <c r="BF2743" i="10"/>
  <c r="BG2743" i="10"/>
  <c r="BH2743" i="10"/>
  <c r="BI2743" i="10"/>
  <c r="BJ2743" i="10"/>
  <c r="BK2743" i="10"/>
  <c r="BM2743" i="10"/>
  <c r="AV2627" i="10"/>
  <c r="AW2627" i="10"/>
  <c r="AX2627" i="10"/>
  <c r="BC2627" i="10"/>
  <c r="BD2627" i="10"/>
  <c r="BE2627" i="10"/>
  <c r="BF2627" i="10"/>
  <c r="BG2627" i="10"/>
  <c r="BH2627" i="10"/>
  <c r="BI2627" i="10"/>
  <c r="BJ2627" i="10"/>
  <c r="BK2627" i="10"/>
  <c r="BM2627" i="10"/>
  <c r="AV2912" i="10"/>
  <c r="AW2912" i="10"/>
  <c r="AX2912" i="10"/>
  <c r="BC2912" i="10"/>
  <c r="BD2912" i="10"/>
  <c r="BE2912" i="10"/>
  <c r="BF2912" i="10"/>
  <c r="BG2912" i="10"/>
  <c r="BH2912" i="10"/>
  <c r="BI2912" i="10"/>
  <c r="BJ2912" i="10"/>
  <c r="BK2912" i="10"/>
  <c r="BM2912" i="10"/>
  <c r="AV2005" i="10"/>
  <c r="AW2005" i="10"/>
  <c r="AX2005" i="10"/>
  <c r="BC2005" i="10"/>
  <c r="BD2005" i="10"/>
  <c r="BE2005" i="10"/>
  <c r="BF2005" i="10"/>
  <c r="BG2005" i="10"/>
  <c r="BH2005" i="10"/>
  <c r="BI2005" i="10"/>
  <c r="BJ2005" i="10"/>
  <c r="BK2005" i="10"/>
  <c r="BM2005" i="10"/>
  <c r="AV3813" i="10"/>
  <c r="AW3813" i="10"/>
  <c r="AX3813" i="10"/>
  <c r="BC3813" i="10"/>
  <c r="BD3813" i="10"/>
  <c r="BE3813" i="10"/>
  <c r="BF3813" i="10"/>
  <c r="BG3813" i="10"/>
  <c r="BH3813" i="10"/>
  <c r="BI3813" i="10"/>
  <c r="BJ3813" i="10"/>
  <c r="BK3813" i="10"/>
  <c r="BM3813" i="10"/>
  <c r="AV2657" i="10"/>
  <c r="AW2657" i="10"/>
  <c r="AX2657" i="10"/>
  <c r="BC2657" i="10"/>
  <c r="BD2657" i="10"/>
  <c r="BE2657" i="10"/>
  <c r="BF2657" i="10"/>
  <c r="BG2657" i="10"/>
  <c r="BH2657" i="10"/>
  <c r="BI2657" i="10"/>
  <c r="BJ2657" i="10"/>
  <c r="BK2657" i="10"/>
  <c r="BM2657" i="10"/>
  <c r="AV1962" i="10"/>
  <c r="AW1962" i="10"/>
  <c r="AX1962" i="10"/>
  <c r="BC1962" i="10"/>
  <c r="BD1962" i="10"/>
  <c r="BE1962" i="10"/>
  <c r="BF1962" i="10"/>
  <c r="BG1962" i="10"/>
  <c r="BH1962" i="10"/>
  <c r="BI1962" i="10"/>
  <c r="BJ1962" i="10"/>
  <c r="BK1962" i="10"/>
  <c r="BM1962" i="10"/>
  <c r="AV2968" i="10"/>
  <c r="AW2968" i="10"/>
  <c r="AX2968" i="10"/>
  <c r="BC2968" i="10"/>
  <c r="BD2968" i="10"/>
  <c r="BE2968" i="10"/>
  <c r="BF2968" i="10"/>
  <c r="BG2968" i="10"/>
  <c r="BH2968" i="10"/>
  <c r="BI2968" i="10"/>
  <c r="BJ2968" i="10"/>
  <c r="BK2968" i="10"/>
  <c r="BM2968" i="10"/>
  <c r="AV2148" i="10"/>
  <c r="AW2148" i="10"/>
  <c r="AX2148" i="10"/>
  <c r="BC2148" i="10"/>
  <c r="BD2148" i="10"/>
  <c r="BE2148" i="10"/>
  <c r="BF2148" i="10"/>
  <c r="BG2148" i="10"/>
  <c r="BH2148" i="10"/>
  <c r="BI2148" i="10"/>
  <c r="BJ2148" i="10"/>
  <c r="BK2148" i="10"/>
  <c r="BM2148" i="10"/>
  <c r="AV1956" i="10"/>
  <c r="AW1956" i="10"/>
  <c r="AX1956" i="10"/>
  <c r="BC1956" i="10"/>
  <c r="BD1956" i="10"/>
  <c r="BE1956" i="10"/>
  <c r="BF1956" i="10"/>
  <c r="BG1956" i="10"/>
  <c r="BH1956" i="10"/>
  <c r="BI1956" i="10"/>
  <c r="BJ1956" i="10"/>
  <c r="BK1956" i="10"/>
  <c r="BM1956" i="10"/>
  <c r="AV1985" i="10"/>
  <c r="AW1985" i="10"/>
  <c r="AX1985" i="10"/>
  <c r="BC1985" i="10"/>
  <c r="BD1985" i="10"/>
  <c r="BE1985" i="10"/>
  <c r="BF1985" i="10"/>
  <c r="BG1985" i="10"/>
  <c r="BH1985" i="10"/>
  <c r="BI1985" i="10"/>
  <c r="BJ1985" i="10"/>
  <c r="BK1985" i="10"/>
  <c r="BM1985" i="10"/>
  <c r="AV2529" i="10"/>
  <c r="AW2529" i="10"/>
  <c r="AX2529" i="10"/>
  <c r="BC2529" i="10"/>
  <c r="BD2529" i="10"/>
  <c r="BE2529" i="10"/>
  <c r="BF2529" i="10"/>
  <c r="BG2529" i="10"/>
  <c r="BH2529" i="10"/>
  <c r="BI2529" i="10"/>
  <c r="BJ2529" i="10"/>
  <c r="BK2529" i="10"/>
  <c r="BM2529" i="10"/>
  <c r="AV2601" i="10"/>
  <c r="AW2601" i="10"/>
  <c r="AX2601" i="10"/>
  <c r="BC2601" i="10"/>
  <c r="BD2601" i="10"/>
  <c r="BE2601" i="10"/>
  <c r="BF2601" i="10"/>
  <c r="BG2601" i="10"/>
  <c r="BH2601" i="10"/>
  <c r="BI2601" i="10"/>
  <c r="BJ2601" i="10"/>
  <c r="BK2601" i="10"/>
  <c r="BM2601" i="10"/>
  <c r="AV2713" i="10"/>
  <c r="AW2713" i="10"/>
  <c r="AX2713" i="10"/>
  <c r="BC2713" i="10"/>
  <c r="BD2713" i="10"/>
  <c r="BE2713" i="10"/>
  <c r="BF2713" i="10"/>
  <c r="BG2713" i="10"/>
  <c r="BH2713" i="10"/>
  <c r="BI2713" i="10"/>
  <c r="BJ2713" i="10"/>
  <c r="BK2713" i="10"/>
  <c r="BM2713" i="10"/>
  <c r="AV2489" i="10"/>
  <c r="AW2489" i="10"/>
  <c r="AX2489" i="10"/>
  <c r="BC2489" i="10"/>
  <c r="BD2489" i="10"/>
  <c r="BE2489" i="10"/>
  <c r="BF2489" i="10"/>
  <c r="BG2489" i="10"/>
  <c r="BH2489" i="10"/>
  <c r="BI2489" i="10"/>
  <c r="BJ2489" i="10"/>
  <c r="BK2489" i="10"/>
  <c r="BM2489" i="10"/>
  <c r="AV2203" i="10"/>
  <c r="AW2203" i="10"/>
  <c r="AX2203" i="10"/>
  <c r="BC2203" i="10"/>
  <c r="BD2203" i="10"/>
  <c r="BE2203" i="10"/>
  <c r="BF2203" i="10"/>
  <c r="BG2203" i="10"/>
  <c r="BH2203" i="10"/>
  <c r="BI2203" i="10"/>
  <c r="BJ2203" i="10"/>
  <c r="BK2203" i="10"/>
  <c r="BM2203" i="10"/>
  <c r="AV3413" i="10"/>
  <c r="AW3413" i="10"/>
  <c r="AX3413" i="10"/>
  <c r="BC3413" i="10"/>
  <c r="BD3413" i="10"/>
  <c r="BE3413" i="10"/>
  <c r="BF3413" i="10"/>
  <c r="BG3413" i="10"/>
  <c r="BH3413" i="10"/>
  <c r="BI3413" i="10"/>
  <c r="BJ3413" i="10"/>
  <c r="BK3413" i="10"/>
  <c r="BM3413" i="10"/>
  <c r="AV2635" i="10"/>
  <c r="AW2635" i="10"/>
  <c r="AX2635" i="10"/>
  <c r="BC2635" i="10"/>
  <c r="BD2635" i="10"/>
  <c r="BE2635" i="10"/>
  <c r="BF2635" i="10"/>
  <c r="BG2635" i="10"/>
  <c r="BH2635" i="10"/>
  <c r="BI2635" i="10"/>
  <c r="BJ2635" i="10"/>
  <c r="BK2635" i="10"/>
  <c r="BM2635" i="10"/>
  <c r="AV2993" i="10"/>
  <c r="AW2993" i="10"/>
  <c r="AX2993" i="10"/>
  <c r="BC2993" i="10"/>
  <c r="BD2993" i="10"/>
  <c r="BE2993" i="10"/>
  <c r="BF2993" i="10"/>
  <c r="BG2993" i="10"/>
  <c r="BH2993" i="10"/>
  <c r="BI2993" i="10"/>
  <c r="BJ2993" i="10"/>
  <c r="BK2993" i="10"/>
  <c r="BM2993" i="10"/>
  <c r="AV3698" i="10"/>
  <c r="AW3698" i="10"/>
  <c r="AX3698" i="10"/>
  <c r="BC3698" i="10"/>
  <c r="BD3698" i="10"/>
  <c r="BE3698" i="10"/>
  <c r="BF3698" i="10"/>
  <c r="BG3698" i="10"/>
  <c r="BH3698" i="10"/>
  <c r="BI3698" i="10"/>
  <c r="BJ3698" i="10"/>
  <c r="BK3698" i="10"/>
  <c r="BM3698" i="10"/>
  <c r="AV2877" i="10"/>
  <c r="AW2877" i="10"/>
  <c r="AX2877" i="10"/>
  <c r="BC2877" i="10"/>
  <c r="BD2877" i="10"/>
  <c r="BE2877" i="10"/>
  <c r="BF2877" i="10"/>
  <c r="BG2877" i="10"/>
  <c r="BH2877" i="10"/>
  <c r="BI2877" i="10"/>
  <c r="BJ2877" i="10"/>
  <c r="BK2877" i="10"/>
  <c r="BM2877" i="10"/>
  <c r="AV2817" i="10"/>
  <c r="AW2817" i="10"/>
  <c r="AX2817" i="10"/>
  <c r="BC2817" i="10"/>
  <c r="BD2817" i="10"/>
  <c r="BE2817" i="10"/>
  <c r="BF2817" i="10"/>
  <c r="BG2817" i="10"/>
  <c r="BH2817" i="10"/>
  <c r="BI2817" i="10"/>
  <c r="BJ2817" i="10"/>
  <c r="BK2817" i="10"/>
  <c r="BM2817" i="10"/>
  <c r="AV3431" i="10"/>
  <c r="AW3431" i="10"/>
  <c r="AX3431" i="10"/>
  <c r="BC3431" i="10"/>
  <c r="BD3431" i="10"/>
  <c r="BE3431" i="10"/>
  <c r="BF3431" i="10"/>
  <c r="BG3431" i="10"/>
  <c r="BH3431" i="10"/>
  <c r="BI3431" i="10"/>
  <c r="BJ3431" i="10"/>
  <c r="BK3431" i="10"/>
  <c r="BM3431" i="10"/>
  <c r="AV2571" i="10"/>
  <c r="AW2571" i="10"/>
  <c r="AX2571" i="10"/>
  <c r="BC2571" i="10"/>
  <c r="BD2571" i="10"/>
  <c r="BE2571" i="10"/>
  <c r="BF2571" i="10"/>
  <c r="BG2571" i="10"/>
  <c r="BH2571" i="10"/>
  <c r="BI2571" i="10"/>
  <c r="BJ2571" i="10"/>
  <c r="BK2571" i="10"/>
  <c r="BM2571" i="10"/>
  <c r="AV3203" i="10"/>
  <c r="AW3203" i="10"/>
  <c r="AX3203" i="10"/>
  <c r="BC3203" i="10"/>
  <c r="BD3203" i="10"/>
  <c r="BE3203" i="10"/>
  <c r="BF3203" i="10"/>
  <c r="BG3203" i="10"/>
  <c r="BH3203" i="10"/>
  <c r="BI3203" i="10"/>
  <c r="BJ3203" i="10"/>
  <c r="BK3203" i="10"/>
  <c r="BM3203" i="10"/>
  <c r="AV3111" i="10"/>
  <c r="AW3111" i="10"/>
  <c r="AX3111" i="10"/>
  <c r="BC3111" i="10"/>
  <c r="BD3111" i="10"/>
  <c r="BE3111" i="10"/>
  <c r="BF3111" i="10"/>
  <c r="BG3111" i="10"/>
  <c r="BH3111" i="10"/>
  <c r="BI3111" i="10"/>
  <c r="BJ3111" i="10"/>
  <c r="BK3111" i="10"/>
  <c r="BM3111" i="10"/>
  <c r="AV3517" i="10"/>
  <c r="AW3517" i="10"/>
  <c r="AX3517" i="10"/>
  <c r="BC3517" i="10"/>
  <c r="BD3517" i="10"/>
  <c r="BE3517" i="10"/>
  <c r="BF3517" i="10"/>
  <c r="BG3517" i="10"/>
  <c r="BH3517" i="10"/>
  <c r="BI3517" i="10"/>
  <c r="BJ3517" i="10"/>
  <c r="BK3517" i="10"/>
  <c r="BM3517" i="10"/>
  <c r="AV2666" i="10"/>
  <c r="AW2666" i="10"/>
  <c r="AX2666" i="10"/>
  <c r="BC2666" i="10"/>
  <c r="BD2666" i="10"/>
  <c r="BE2666" i="10"/>
  <c r="BF2666" i="10"/>
  <c r="BG2666" i="10"/>
  <c r="BH2666" i="10"/>
  <c r="BI2666" i="10"/>
  <c r="BJ2666" i="10"/>
  <c r="BK2666" i="10"/>
  <c r="BM2666" i="10"/>
  <c r="AV3496" i="10"/>
  <c r="AW3496" i="10"/>
  <c r="AX3496" i="10"/>
  <c r="BC3496" i="10"/>
  <c r="BD3496" i="10"/>
  <c r="BE3496" i="10"/>
  <c r="BF3496" i="10"/>
  <c r="BG3496" i="10"/>
  <c r="BH3496" i="10"/>
  <c r="BI3496" i="10"/>
  <c r="BJ3496" i="10"/>
  <c r="BK3496" i="10"/>
  <c r="BM3496" i="10"/>
  <c r="AV3332" i="10"/>
  <c r="AW3332" i="10"/>
  <c r="AX3332" i="10"/>
  <c r="BC3332" i="10"/>
  <c r="BD3332" i="10"/>
  <c r="BE3332" i="10"/>
  <c r="BF3332" i="10"/>
  <c r="BG3332" i="10"/>
  <c r="BH3332" i="10"/>
  <c r="BI3332" i="10"/>
  <c r="BJ3332" i="10"/>
  <c r="BK3332" i="10"/>
  <c r="BM3332" i="10"/>
  <c r="AV3587" i="10"/>
  <c r="AW3587" i="10"/>
  <c r="AX3587" i="10"/>
  <c r="BC3587" i="10"/>
  <c r="BD3587" i="10"/>
  <c r="BE3587" i="10"/>
  <c r="BF3587" i="10"/>
  <c r="BG3587" i="10"/>
  <c r="BH3587" i="10"/>
  <c r="BI3587" i="10"/>
  <c r="BJ3587" i="10"/>
  <c r="BK3587" i="10"/>
  <c r="BM3587" i="10"/>
  <c r="AV2946" i="10"/>
  <c r="AW2946" i="10"/>
  <c r="AX2946" i="10"/>
  <c r="BC2946" i="10"/>
  <c r="BD2946" i="10"/>
  <c r="BE2946" i="10"/>
  <c r="BF2946" i="10"/>
  <c r="BG2946" i="10"/>
  <c r="BH2946" i="10"/>
  <c r="BI2946" i="10"/>
  <c r="BJ2946" i="10"/>
  <c r="BK2946" i="10"/>
  <c r="BM2946" i="10"/>
  <c r="AV3290" i="10"/>
  <c r="AW3290" i="10"/>
  <c r="AX3290" i="10"/>
  <c r="BC3290" i="10"/>
  <c r="BD3290" i="10"/>
  <c r="BE3290" i="10"/>
  <c r="BF3290" i="10"/>
  <c r="BG3290" i="10"/>
  <c r="BH3290" i="10"/>
  <c r="BI3290" i="10"/>
  <c r="BJ3290" i="10"/>
  <c r="BK3290" i="10"/>
  <c r="BM3290" i="10"/>
  <c r="AV3343" i="10"/>
  <c r="AW3343" i="10"/>
  <c r="AX3343" i="10"/>
  <c r="BC3343" i="10"/>
  <c r="BD3343" i="10"/>
  <c r="BE3343" i="10"/>
  <c r="BF3343" i="10"/>
  <c r="BG3343" i="10"/>
  <c r="BH3343" i="10"/>
  <c r="BI3343" i="10"/>
  <c r="BJ3343" i="10"/>
  <c r="BK3343" i="10"/>
  <c r="BM3343" i="10"/>
  <c r="AV3568" i="10"/>
  <c r="AW3568" i="10"/>
  <c r="AX3568" i="10"/>
  <c r="BC3568" i="10"/>
  <c r="BD3568" i="10"/>
  <c r="BE3568" i="10"/>
  <c r="BF3568" i="10"/>
  <c r="BG3568" i="10"/>
  <c r="BH3568" i="10"/>
  <c r="BI3568" i="10"/>
  <c r="BJ3568" i="10"/>
  <c r="BK3568" i="10"/>
  <c r="BM3568" i="10"/>
  <c r="AV2826" i="10"/>
  <c r="AW2826" i="10"/>
  <c r="AX2826" i="10"/>
  <c r="BC2826" i="10"/>
  <c r="BD2826" i="10"/>
  <c r="BE2826" i="10"/>
  <c r="BF2826" i="10"/>
  <c r="BG2826" i="10"/>
  <c r="BH2826" i="10"/>
  <c r="BI2826" i="10"/>
  <c r="BJ2826" i="10"/>
  <c r="BK2826" i="10"/>
  <c r="BM2826" i="10"/>
  <c r="AV3364" i="10"/>
  <c r="AW3364" i="10"/>
  <c r="AX3364" i="10"/>
  <c r="BC3364" i="10"/>
  <c r="BD3364" i="10"/>
  <c r="BE3364" i="10"/>
  <c r="BF3364" i="10"/>
  <c r="BG3364" i="10"/>
  <c r="BH3364" i="10"/>
  <c r="BI3364" i="10"/>
  <c r="BJ3364" i="10"/>
  <c r="BK3364" i="10"/>
  <c r="BM3364" i="10"/>
  <c r="AV3041" i="10"/>
  <c r="AW3041" i="10"/>
  <c r="AX3041" i="10"/>
  <c r="BC3041" i="10"/>
  <c r="BD3041" i="10"/>
  <c r="BE3041" i="10"/>
  <c r="BF3041" i="10"/>
  <c r="BG3041" i="10"/>
  <c r="BH3041" i="10"/>
  <c r="BI3041" i="10"/>
  <c r="BJ3041" i="10"/>
  <c r="BK3041" i="10"/>
  <c r="BM3041" i="10"/>
  <c r="AV3642" i="10"/>
  <c r="AW3642" i="10"/>
  <c r="AX3642" i="10"/>
  <c r="BC3642" i="10"/>
  <c r="BD3642" i="10"/>
  <c r="BE3642" i="10"/>
  <c r="BF3642" i="10"/>
  <c r="BG3642" i="10"/>
  <c r="BH3642" i="10"/>
  <c r="BI3642" i="10"/>
  <c r="BJ3642" i="10"/>
  <c r="BK3642" i="10"/>
  <c r="BM3642" i="10"/>
  <c r="AV3757" i="10"/>
  <c r="AW3757" i="10"/>
  <c r="AX3757" i="10"/>
  <c r="BC3757" i="10"/>
  <c r="BD3757" i="10"/>
  <c r="BE3757" i="10"/>
  <c r="BF3757" i="10"/>
  <c r="BG3757" i="10"/>
  <c r="BH3757" i="10"/>
  <c r="BI3757" i="10"/>
  <c r="BJ3757" i="10"/>
  <c r="BK3757" i="10"/>
  <c r="BM3757" i="10"/>
  <c r="AV3494" i="10"/>
  <c r="AW3494" i="10"/>
  <c r="AX3494" i="10"/>
  <c r="BC3494" i="10"/>
  <c r="BD3494" i="10"/>
  <c r="BE3494" i="10"/>
  <c r="BF3494" i="10"/>
  <c r="BG3494" i="10"/>
  <c r="BH3494" i="10"/>
  <c r="BI3494" i="10"/>
  <c r="BJ3494" i="10"/>
  <c r="BK3494" i="10"/>
  <c r="BM3494" i="10"/>
  <c r="AV2474" i="10"/>
  <c r="AW2474" i="10"/>
  <c r="AX2474" i="10"/>
  <c r="BC2474" i="10"/>
  <c r="BD2474" i="10"/>
  <c r="BE2474" i="10"/>
  <c r="BF2474" i="10"/>
  <c r="BG2474" i="10"/>
  <c r="BH2474" i="10"/>
  <c r="BI2474" i="10"/>
  <c r="BJ2474" i="10"/>
  <c r="BK2474" i="10"/>
  <c r="BM2474" i="10"/>
  <c r="AV2293" i="10"/>
  <c r="AW2293" i="10"/>
  <c r="AX2293" i="10"/>
  <c r="BC2293" i="10"/>
  <c r="BD2293" i="10"/>
  <c r="BE2293" i="10"/>
  <c r="BF2293" i="10"/>
  <c r="BG2293" i="10"/>
  <c r="BH2293" i="10"/>
  <c r="BI2293" i="10"/>
  <c r="BJ2293" i="10"/>
  <c r="BK2293" i="10"/>
  <c r="BM2293" i="10"/>
  <c r="AV2509" i="10"/>
  <c r="AW2509" i="10"/>
  <c r="AX2509" i="10"/>
  <c r="BC2509" i="10"/>
  <c r="BD2509" i="10"/>
  <c r="BE2509" i="10"/>
  <c r="BF2509" i="10"/>
  <c r="BG2509" i="10"/>
  <c r="BH2509" i="10"/>
  <c r="BI2509" i="10"/>
  <c r="BJ2509" i="10"/>
  <c r="BK2509" i="10"/>
  <c r="BM2509" i="10"/>
  <c r="AV2390" i="10"/>
  <c r="AW2390" i="10"/>
  <c r="AX2390" i="10"/>
  <c r="BC2390" i="10"/>
  <c r="BD2390" i="10"/>
  <c r="BE2390" i="10"/>
  <c r="BF2390" i="10"/>
  <c r="BG2390" i="10"/>
  <c r="BH2390" i="10"/>
  <c r="BI2390" i="10"/>
  <c r="BJ2390" i="10"/>
  <c r="BK2390" i="10"/>
  <c r="BM2390" i="10"/>
  <c r="AV3778" i="10"/>
  <c r="AW3778" i="10"/>
  <c r="AX3778" i="10"/>
  <c r="BC3778" i="10"/>
  <c r="BD3778" i="10"/>
  <c r="BE3778" i="10"/>
  <c r="BF3778" i="10"/>
  <c r="BG3778" i="10"/>
  <c r="BH3778" i="10"/>
  <c r="BI3778" i="10"/>
  <c r="BJ3778" i="10"/>
  <c r="BK3778" i="10"/>
  <c r="BM3778" i="10"/>
  <c r="AV2678" i="10"/>
  <c r="AW2678" i="10"/>
  <c r="AX2678" i="10"/>
  <c r="BC2678" i="10"/>
  <c r="BD2678" i="10"/>
  <c r="BE2678" i="10"/>
  <c r="BF2678" i="10"/>
  <c r="BG2678" i="10"/>
  <c r="BH2678" i="10"/>
  <c r="BI2678" i="10"/>
  <c r="BJ2678" i="10"/>
  <c r="BK2678" i="10"/>
  <c r="BM2678" i="10"/>
  <c r="AV3742" i="10"/>
  <c r="AW3742" i="10"/>
  <c r="AX3742" i="10"/>
  <c r="BC3742" i="10"/>
  <c r="BD3742" i="10"/>
  <c r="BE3742" i="10"/>
  <c r="BF3742" i="10"/>
  <c r="BG3742" i="10"/>
  <c r="BH3742" i="10"/>
  <c r="BI3742" i="10"/>
  <c r="BJ3742" i="10"/>
  <c r="BK3742" i="10"/>
  <c r="BM3742" i="10"/>
  <c r="AV3357" i="10"/>
  <c r="AW3357" i="10"/>
  <c r="AX3357" i="10"/>
  <c r="BC3357" i="10"/>
  <c r="BD3357" i="10"/>
  <c r="BE3357" i="10"/>
  <c r="BF3357" i="10"/>
  <c r="BG3357" i="10"/>
  <c r="BH3357" i="10"/>
  <c r="BI3357" i="10"/>
  <c r="BJ3357" i="10"/>
  <c r="BK3357" i="10"/>
  <c r="BM3357" i="10"/>
  <c r="AV3554" i="10"/>
  <c r="AW3554" i="10"/>
  <c r="AX3554" i="10"/>
  <c r="BC3554" i="10"/>
  <c r="BD3554" i="10"/>
  <c r="BE3554" i="10"/>
  <c r="BF3554" i="10"/>
  <c r="BG3554" i="10"/>
  <c r="BH3554" i="10"/>
  <c r="BI3554" i="10"/>
  <c r="BJ3554" i="10"/>
  <c r="BK3554" i="10"/>
  <c r="BM3554" i="10"/>
  <c r="AV2832" i="10"/>
  <c r="AW2832" i="10"/>
  <c r="AX2832" i="10"/>
  <c r="BC2832" i="10"/>
  <c r="BD2832" i="10"/>
  <c r="BE2832" i="10"/>
  <c r="BF2832" i="10"/>
  <c r="BG2832" i="10"/>
  <c r="BH2832" i="10"/>
  <c r="BI2832" i="10"/>
  <c r="BJ2832" i="10"/>
  <c r="BK2832" i="10"/>
  <c r="BM2832" i="10"/>
  <c r="AV2010" i="10"/>
  <c r="AW2010" i="10"/>
  <c r="AX2010" i="10"/>
  <c r="BC2010" i="10"/>
  <c r="BD2010" i="10"/>
  <c r="BE2010" i="10"/>
  <c r="BF2010" i="10"/>
  <c r="BG2010" i="10"/>
  <c r="BH2010" i="10"/>
  <c r="BI2010" i="10"/>
  <c r="BJ2010" i="10"/>
  <c r="BK2010" i="10"/>
  <c r="BM2010" i="10"/>
  <c r="AV2378" i="10"/>
  <c r="AW2378" i="10"/>
  <c r="AX2378" i="10"/>
  <c r="BC2378" i="10"/>
  <c r="BD2378" i="10"/>
  <c r="BE2378" i="10"/>
  <c r="BF2378" i="10"/>
  <c r="BG2378" i="10"/>
  <c r="BH2378" i="10"/>
  <c r="BI2378" i="10"/>
  <c r="BJ2378" i="10"/>
  <c r="BK2378" i="10"/>
  <c r="BM2378" i="10"/>
  <c r="AV2186" i="10"/>
  <c r="AW2186" i="10"/>
  <c r="AX2186" i="10"/>
  <c r="BC2186" i="10"/>
  <c r="BD2186" i="10"/>
  <c r="BE2186" i="10"/>
  <c r="BF2186" i="10"/>
  <c r="BG2186" i="10"/>
  <c r="BH2186" i="10"/>
  <c r="BI2186" i="10"/>
  <c r="BJ2186" i="10"/>
  <c r="BK2186" i="10"/>
  <c r="BM2186" i="10"/>
  <c r="AV3389" i="10"/>
  <c r="AW3389" i="10"/>
  <c r="AX3389" i="10"/>
  <c r="BC3389" i="10"/>
  <c r="BD3389" i="10"/>
  <c r="BE3389" i="10"/>
  <c r="BF3389" i="10"/>
  <c r="BG3389" i="10"/>
  <c r="BH3389" i="10"/>
  <c r="BI3389" i="10"/>
  <c r="BJ3389" i="10"/>
  <c r="BK3389" i="10"/>
  <c r="BM3389" i="10"/>
  <c r="AV2785" i="10"/>
  <c r="AW2785" i="10"/>
  <c r="AX2785" i="10"/>
  <c r="BC2785" i="10"/>
  <c r="BD2785" i="10"/>
  <c r="BE2785" i="10"/>
  <c r="BF2785" i="10"/>
  <c r="BG2785" i="10"/>
  <c r="BH2785" i="10"/>
  <c r="BI2785" i="10"/>
  <c r="BJ2785" i="10"/>
  <c r="BK2785" i="10"/>
  <c r="BM2785" i="10"/>
  <c r="AV3597" i="10"/>
  <c r="AW3597" i="10"/>
  <c r="AX3597" i="10"/>
  <c r="BC3597" i="10"/>
  <c r="BD3597" i="10"/>
  <c r="BE3597" i="10"/>
  <c r="BF3597" i="10"/>
  <c r="BG3597" i="10"/>
  <c r="BH3597" i="10"/>
  <c r="BI3597" i="10"/>
  <c r="BJ3597" i="10"/>
  <c r="BK3597" i="10"/>
  <c r="BM3597" i="10"/>
  <c r="AV2389" i="10"/>
  <c r="AW2389" i="10"/>
  <c r="AX2389" i="10"/>
  <c r="BC2389" i="10"/>
  <c r="BD2389" i="10"/>
  <c r="BE2389" i="10"/>
  <c r="BF2389" i="10"/>
  <c r="BG2389" i="10"/>
  <c r="BH2389" i="10"/>
  <c r="BI2389" i="10"/>
  <c r="BJ2389" i="10"/>
  <c r="BK2389" i="10"/>
  <c r="BM2389" i="10"/>
  <c r="AV2358" i="10"/>
  <c r="AW2358" i="10"/>
  <c r="AX2358" i="10"/>
  <c r="BC2358" i="10"/>
  <c r="BD2358" i="10"/>
  <c r="BE2358" i="10"/>
  <c r="BF2358" i="10"/>
  <c r="BG2358" i="10"/>
  <c r="BH2358" i="10"/>
  <c r="BI2358" i="10"/>
  <c r="BJ2358" i="10"/>
  <c r="BK2358" i="10"/>
  <c r="BM2358" i="10"/>
  <c r="AV2582" i="10"/>
  <c r="AW2582" i="10"/>
  <c r="AX2582" i="10"/>
  <c r="BC2582" i="10"/>
  <c r="BD2582" i="10"/>
  <c r="BE2582" i="10"/>
  <c r="BF2582" i="10"/>
  <c r="BG2582" i="10"/>
  <c r="BH2582" i="10"/>
  <c r="BI2582" i="10"/>
  <c r="BJ2582" i="10"/>
  <c r="BK2582" i="10"/>
  <c r="BM2582" i="10"/>
  <c r="AV2471" i="10"/>
  <c r="AW2471" i="10"/>
  <c r="AX2471" i="10"/>
  <c r="BC2471" i="10"/>
  <c r="BD2471" i="10"/>
  <c r="BE2471" i="10"/>
  <c r="BF2471" i="10"/>
  <c r="BG2471" i="10"/>
  <c r="BH2471" i="10"/>
  <c r="BI2471" i="10"/>
  <c r="BJ2471" i="10"/>
  <c r="BK2471" i="10"/>
  <c r="BM2471" i="10"/>
  <c r="AV2081" i="10"/>
  <c r="AW2081" i="10"/>
  <c r="AX2081" i="10"/>
  <c r="BC2081" i="10"/>
  <c r="BD2081" i="10"/>
  <c r="BE2081" i="10"/>
  <c r="BF2081" i="10"/>
  <c r="BG2081" i="10"/>
  <c r="BH2081" i="10"/>
  <c r="BI2081" i="10"/>
  <c r="BJ2081" i="10"/>
  <c r="BK2081" i="10"/>
  <c r="BM2081" i="10"/>
  <c r="AV2537" i="10"/>
  <c r="AW2537" i="10"/>
  <c r="AX2537" i="10"/>
  <c r="BC2537" i="10"/>
  <c r="BD2537" i="10"/>
  <c r="BE2537" i="10"/>
  <c r="BF2537" i="10"/>
  <c r="BG2537" i="10"/>
  <c r="BH2537" i="10"/>
  <c r="BI2537" i="10"/>
  <c r="BJ2537" i="10"/>
  <c r="BK2537" i="10"/>
  <c r="BM2537" i="10"/>
  <c r="AV3651" i="10"/>
  <c r="AW3651" i="10"/>
  <c r="AX3651" i="10"/>
  <c r="BC3651" i="10"/>
  <c r="BD3651" i="10"/>
  <c r="BE3651" i="10"/>
  <c r="BF3651" i="10"/>
  <c r="BG3651" i="10"/>
  <c r="BH3651" i="10"/>
  <c r="BI3651" i="10"/>
  <c r="BJ3651" i="10"/>
  <c r="BK3651" i="10"/>
  <c r="BM3651" i="10"/>
  <c r="AV2217" i="10"/>
  <c r="AW2217" i="10"/>
  <c r="AX2217" i="10"/>
  <c r="BC2217" i="10"/>
  <c r="BD2217" i="10"/>
  <c r="BE2217" i="10"/>
  <c r="BF2217" i="10"/>
  <c r="BG2217" i="10"/>
  <c r="BH2217" i="10"/>
  <c r="BI2217" i="10"/>
  <c r="BJ2217" i="10"/>
  <c r="BK2217" i="10"/>
  <c r="BM2217" i="10"/>
  <c r="AV2909" i="10"/>
  <c r="AW2909" i="10"/>
  <c r="AX2909" i="10"/>
  <c r="BC2909" i="10"/>
  <c r="BD2909" i="10"/>
  <c r="BE2909" i="10"/>
  <c r="BF2909" i="10"/>
  <c r="BG2909" i="10"/>
  <c r="BH2909" i="10"/>
  <c r="BI2909" i="10"/>
  <c r="BJ2909" i="10"/>
  <c r="BK2909" i="10"/>
  <c r="BM2909" i="10"/>
  <c r="AV2284" i="10"/>
  <c r="AW2284" i="10"/>
  <c r="AX2284" i="10"/>
  <c r="BC2284" i="10"/>
  <c r="BD2284" i="10"/>
  <c r="BE2284" i="10"/>
  <c r="BF2284" i="10"/>
  <c r="BG2284" i="10"/>
  <c r="BH2284" i="10"/>
  <c r="BI2284" i="10"/>
  <c r="BJ2284" i="10"/>
  <c r="BK2284" i="10"/>
  <c r="BM2284" i="10"/>
  <c r="AV3273" i="10"/>
  <c r="AW3273" i="10"/>
  <c r="AX3273" i="10"/>
  <c r="BC3273" i="10"/>
  <c r="BD3273" i="10"/>
  <c r="BE3273" i="10"/>
  <c r="BF3273" i="10"/>
  <c r="BG3273" i="10"/>
  <c r="BH3273" i="10"/>
  <c r="BI3273" i="10"/>
  <c r="BJ3273" i="10"/>
  <c r="BK3273" i="10"/>
  <c r="BM3273" i="10"/>
  <c r="AV3161" i="10"/>
  <c r="AW3161" i="10"/>
  <c r="AX3161" i="10"/>
  <c r="BC3161" i="10"/>
  <c r="BD3161" i="10"/>
  <c r="BE3161" i="10"/>
  <c r="BF3161" i="10"/>
  <c r="BG3161" i="10"/>
  <c r="BH3161" i="10"/>
  <c r="BI3161" i="10"/>
  <c r="BJ3161" i="10"/>
  <c r="BK3161" i="10"/>
  <c r="BM3161" i="10"/>
  <c r="AV2790" i="10"/>
  <c r="AW2790" i="10"/>
  <c r="AX2790" i="10"/>
  <c r="BC2790" i="10"/>
  <c r="BD2790" i="10"/>
  <c r="BE2790" i="10"/>
  <c r="BF2790" i="10"/>
  <c r="BG2790" i="10"/>
  <c r="BH2790" i="10"/>
  <c r="BI2790" i="10"/>
  <c r="BJ2790" i="10"/>
  <c r="BK2790" i="10"/>
  <c r="BM2790" i="10"/>
  <c r="AV2115" i="10"/>
  <c r="AW2115" i="10"/>
  <c r="AX2115" i="10"/>
  <c r="BC2115" i="10"/>
  <c r="BD2115" i="10"/>
  <c r="BE2115" i="10"/>
  <c r="BF2115" i="10"/>
  <c r="BG2115" i="10"/>
  <c r="BH2115" i="10"/>
  <c r="BI2115" i="10"/>
  <c r="BJ2115" i="10"/>
  <c r="BK2115" i="10"/>
  <c r="BM2115" i="10"/>
  <c r="AV1945" i="10"/>
  <c r="AW1945" i="10"/>
  <c r="AX1945" i="10"/>
  <c r="BC1945" i="10"/>
  <c r="BD1945" i="10"/>
  <c r="BE1945" i="10"/>
  <c r="BF1945" i="10"/>
  <c r="BG1945" i="10"/>
  <c r="BH1945" i="10"/>
  <c r="BI1945" i="10"/>
  <c r="BJ1945" i="10"/>
  <c r="BK1945" i="10"/>
  <c r="BM1945" i="10"/>
  <c r="AV3277" i="10"/>
  <c r="AW3277" i="10"/>
  <c r="AX3277" i="10"/>
  <c r="BC3277" i="10"/>
  <c r="BD3277" i="10"/>
  <c r="BE3277" i="10"/>
  <c r="BF3277" i="10"/>
  <c r="BG3277" i="10"/>
  <c r="BH3277" i="10"/>
  <c r="BI3277" i="10"/>
  <c r="BJ3277" i="10"/>
  <c r="BK3277" i="10"/>
  <c r="BM3277" i="10"/>
  <c r="AV2935" i="10"/>
  <c r="AW2935" i="10"/>
  <c r="AX2935" i="10"/>
  <c r="BC2935" i="10"/>
  <c r="BD2935" i="10"/>
  <c r="BE2935" i="10"/>
  <c r="BF2935" i="10"/>
  <c r="BG2935" i="10"/>
  <c r="BH2935" i="10"/>
  <c r="BI2935" i="10"/>
  <c r="BJ2935" i="10"/>
  <c r="BK2935" i="10"/>
  <c r="BM2935" i="10"/>
  <c r="AV2268" i="10"/>
  <c r="AW2268" i="10"/>
  <c r="AX2268" i="10"/>
  <c r="BC2268" i="10"/>
  <c r="BD2268" i="10"/>
  <c r="BE2268" i="10"/>
  <c r="BF2268" i="10"/>
  <c r="BG2268" i="10"/>
  <c r="BH2268" i="10"/>
  <c r="BI2268" i="10"/>
  <c r="BJ2268" i="10"/>
  <c r="BK2268" i="10"/>
  <c r="BM2268" i="10"/>
  <c r="AV2040" i="10"/>
  <c r="AW2040" i="10"/>
  <c r="AX2040" i="10"/>
  <c r="BC2040" i="10"/>
  <c r="BD2040" i="10"/>
  <c r="BE2040" i="10"/>
  <c r="BF2040" i="10"/>
  <c r="BG2040" i="10"/>
  <c r="BH2040" i="10"/>
  <c r="BI2040" i="10"/>
  <c r="BJ2040" i="10"/>
  <c r="BK2040" i="10"/>
  <c r="BM2040" i="10"/>
  <c r="AV3418" i="10"/>
  <c r="AW3418" i="10"/>
  <c r="AX3418" i="10"/>
  <c r="BC3418" i="10"/>
  <c r="BD3418" i="10"/>
  <c r="BE3418" i="10"/>
  <c r="BF3418" i="10"/>
  <c r="BG3418" i="10"/>
  <c r="BH3418" i="10"/>
  <c r="BI3418" i="10"/>
  <c r="BJ3418" i="10"/>
  <c r="BK3418" i="10"/>
  <c r="BM3418" i="10"/>
  <c r="AV2751" i="10"/>
  <c r="AW2751" i="10"/>
  <c r="AX2751" i="10"/>
  <c r="BC2751" i="10"/>
  <c r="BD2751" i="10"/>
  <c r="BE2751" i="10"/>
  <c r="BF2751" i="10"/>
  <c r="BG2751" i="10"/>
  <c r="BH2751" i="10"/>
  <c r="BI2751" i="10"/>
  <c r="BJ2751" i="10"/>
  <c r="BK2751" i="10"/>
  <c r="BM2751" i="10"/>
  <c r="AV3576" i="10"/>
  <c r="AW3576" i="10"/>
  <c r="AX3576" i="10"/>
  <c r="BC3576" i="10"/>
  <c r="BD3576" i="10"/>
  <c r="BE3576" i="10"/>
  <c r="BF3576" i="10"/>
  <c r="BG3576" i="10"/>
  <c r="BH3576" i="10"/>
  <c r="BI3576" i="10"/>
  <c r="BJ3576" i="10"/>
  <c r="BK3576" i="10"/>
  <c r="BM3576" i="10"/>
  <c r="AV3386" i="10"/>
  <c r="AW3386" i="10"/>
  <c r="AX3386" i="10"/>
  <c r="BC3386" i="10"/>
  <c r="BD3386" i="10"/>
  <c r="BE3386" i="10"/>
  <c r="BF3386" i="10"/>
  <c r="BG3386" i="10"/>
  <c r="BH3386" i="10"/>
  <c r="BI3386" i="10"/>
  <c r="BJ3386" i="10"/>
  <c r="BK3386" i="10"/>
  <c r="BM3386" i="10"/>
  <c r="AV3282" i="10"/>
  <c r="AW3282" i="10"/>
  <c r="AX3282" i="10"/>
  <c r="BC3282" i="10"/>
  <c r="BD3282" i="10"/>
  <c r="BE3282" i="10"/>
  <c r="BF3282" i="10"/>
  <c r="BG3282" i="10"/>
  <c r="BH3282" i="10"/>
  <c r="BI3282" i="10"/>
  <c r="BJ3282" i="10"/>
  <c r="BK3282" i="10"/>
  <c r="BM3282" i="10"/>
  <c r="AV2336" i="10"/>
  <c r="AW2336" i="10"/>
  <c r="AX2336" i="10"/>
  <c r="BC2336" i="10"/>
  <c r="BD2336" i="10"/>
  <c r="BE2336" i="10"/>
  <c r="BF2336" i="10"/>
  <c r="BG2336" i="10"/>
  <c r="BH2336" i="10"/>
  <c r="BI2336" i="10"/>
  <c r="BJ2336" i="10"/>
  <c r="BK2336" i="10"/>
  <c r="BM2336" i="10"/>
  <c r="AV3251" i="10"/>
  <c r="AW3251" i="10"/>
  <c r="AX3251" i="10"/>
  <c r="BC3251" i="10"/>
  <c r="BD3251" i="10"/>
  <c r="BE3251" i="10"/>
  <c r="BF3251" i="10"/>
  <c r="BG3251" i="10"/>
  <c r="BH3251" i="10"/>
  <c r="BI3251" i="10"/>
  <c r="BJ3251" i="10"/>
  <c r="BK3251" i="10"/>
  <c r="BM3251" i="10"/>
  <c r="AV1974" i="10"/>
  <c r="AW1974" i="10"/>
  <c r="AX1974" i="10"/>
  <c r="BC1974" i="10"/>
  <c r="BD1974" i="10"/>
  <c r="BE1974" i="10"/>
  <c r="BF1974" i="10"/>
  <c r="BG1974" i="10"/>
  <c r="BH1974" i="10"/>
  <c r="BI1974" i="10"/>
  <c r="BJ1974" i="10"/>
  <c r="BK1974" i="10"/>
  <c r="BM1974" i="10"/>
  <c r="AV2516" i="10"/>
  <c r="AW2516" i="10"/>
  <c r="AX2516" i="10"/>
  <c r="BC2516" i="10"/>
  <c r="BD2516" i="10"/>
  <c r="BE2516" i="10"/>
  <c r="BF2516" i="10"/>
  <c r="BG2516" i="10"/>
  <c r="BH2516" i="10"/>
  <c r="BI2516" i="10"/>
  <c r="BJ2516" i="10"/>
  <c r="BK2516" i="10"/>
  <c r="BM2516" i="10"/>
  <c r="AV3342" i="10"/>
  <c r="AW3342" i="10"/>
  <c r="AX3342" i="10"/>
  <c r="BC3342" i="10"/>
  <c r="BD3342" i="10"/>
  <c r="BE3342" i="10"/>
  <c r="BF3342" i="10"/>
  <c r="BG3342" i="10"/>
  <c r="BH3342" i="10"/>
  <c r="BI3342" i="10"/>
  <c r="BJ3342" i="10"/>
  <c r="BK3342" i="10"/>
  <c r="BM3342" i="10"/>
  <c r="AV2549" i="10"/>
  <c r="AW2549" i="10"/>
  <c r="AX2549" i="10"/>
  <c r="BC2549" i="10"/>
  <c r="BD2549" i="10"/>
  <c r="BE2549" i="10"/>
  <c r="BF2549" i="10"/>
  <c r="BG2549" i="10"/>
  <c r="BH2549" i="10"/>
  <c r="BI2549" i="10"/>
  <c r="BJ2549" i="10"/>
  <c r="BK2549" i="10"/>
  <c r="BM2549" i="10"/>
  <c r="AV3110" i="10"/>
  <c r="AW3110" i="10"/>
  <c r="AX3110" i="10"/>
  <c r="BC3110" i="10"/>
  <c r="BD3110" i="10"/>
  <c r="BE3110" i="10"/>
  <c r="BF3110" i="10"/>
  <c r="BG3110" i="10"/>
  <c r="BH3110" i="10"/>
  <c r="BI3110" i="10"/>
  <c r="BJ3110" i="10"/>
  <c r="BK3110" i="10"/>
  <c r="BM3110" i="10"/>
  <c r="AV3038" i="10"/>
  <c r="AW3038" i="10"/>
  <c r="AX3038" i="10"/>
  <c r="BC3038" i="10"/>
  <c r="BD3038" i="10"/>
  <c r="BE3038" i="10"/>
  <c r="BF3038" i="10"/>
  <c r="BG3038" i="10"/>
  <c r="BH3038" i="10"/>
  <c r="BI3038" i="10"/>
  <c r="BJ3038" i="10"/>
  <c r="BK3038" i="10"/>
  <c r="BM3038" i="10"/>
  <c r="AV3287" i="10"/>
  <c r="AW3287" i="10"/>
  <c r="AX3287" i="10"/>
  <c r="BC3287" i="10"/>
  <c r="BD3287" i="10"/>
  <c r="BE3287" i="10"/>
  <c r="BF3287" i="10"/>
  <c r="BG3287" i="10"/>
  <c r="BH3287" i="10"/>
  <c r="BI3287" i="10"/>
  <c r="BJ3287" i="10"/>
  <c r="BK3287" i="10"/>
  <c r="BM3287" i="10"/>
  <c r="AV3620" i="10"/>
  <c r="AW3620" i="10"/>
  <c r="AX3620" i="10"/>
  <c r="BC3620" i="10"/>
  <c r="BD3620" i="10"/>
  <c r="BE3620" i="10"/>
  <c r="BF3620" i="10"/>
  <c r="BG3620" i="10"/>
  <c r="BH3620" i="10"/>
  <c r="BI3620" i="10"/>
  <c r="BJ3620" i="10"/>
  <c r="BK3620" i="10"/>
  <c r="BM3620" i="10"/>
  <c r="AV2643" i="10"/>
  <c r="AW2643" i="10"/>
  <c r="AX2643" i="10"/>
  <c r="BC2643" i="10"/>
  <c r="BD2643" i="10"/>
  <c r="BE2643" i="10"/>
  <c r="BF2643" i="10"/>
  <c r="BG2643" i="10"/>
  <c r="BH2643" i="10"/>
  <c r="BI2643" i="10"/>
  <c r="BJ2643" i="10"/>
  <c r="BK2643" i="10"/>
  <c r="BM2643" i="10"/>
  <c r="AV2003" i="10"/>
  <c r="AW2003" i="10"/>
  <c r="AX2003" i="10"/>
  <c r="BC2003" i="10"/>
  <c r="BD2003" i="10"/>
  <c r="BE2003" i="10"/>
  <c r="BF2003" i="10"/>
  <c r="BG2003" i="10"/>
  <c r="BH2003" i="10"/>
  <c r="BI2003" i="10"/>
  <c r="BJ2003" i="10"/>
  <c r="BK2003" i="10"/>
  <c r="BM2003" i="10"/>
  <c r="AV3398" i="10"/>
  <c r="AW3398" i="10"/>
  <c r="AX3398" i="10"/>
  <c r="BC3398" i="10"/>
  <c r="BD3398" i="10"/>
  <c r="BE3398" i="10"/>
  <c r="BF3398" i="10"/>
  <c r="BG3398" i="10"/>
  <c r="BH3398" i="10"/>
  <c r="BI3398" i="10"/>
  <c r="BJ3398" i="10"/>
  <c r="BK3398" i="10"/>
  <c r="BM3398" i="10"/>
  <c r="AV2998" i="10"/>
  <c r="AW2998" i="10"/>
  <c r="AX2998" i="10"/>
  <c r="BC2998" i="10"/>
  <c r="BD2998" i="10"/>
  <c r="BE2998" i="10"/>
  <c r="BF2998" i="10"/>
  <c r="BG2998" i="10"/>
  <c r="BH2998" i="10"/>
  <c r="BI2998" i="10"/>
  <c r="BJ2998" i="10"/>
  <c r="BK2998" i="10"/>
  <c r="BM2998" i="10"/>
  <c r="AV2887" i="10"/>
  <c r="AW2887" i="10"/>
  <c r="AX2887" i="10"/>
  <c r="BC2887" i="10"/>
  <c r="BD2887" i="10"/>
  <c r="BE2887" i="10"/>
  <c r="BF2887" i="10"/>
  <c r="BG2887" i="10"/>
  <c r="BH2887" i="10"/>
  <c r="BI2887" i="10"/>
  <c r="BJ2887" i="10"/>
  <c r="BK2887" i="10"/>
  <c r="BM2887" i="10"/>
  <c r="AV2385" i="10"/>
  <c r="AW2385" i="10"/>
  <c r="AX2385" i="10"/>
  <c r="BC2385" i="10"/>
  <c r="BD2385" i="10"/>
  <c r="BE2385" i="10"/>
  <c r="BF2385" i="10"/>
  <c r="BG2385" i="10"/>
  <c r="BH2385" i="10"/>
  <c r="BI2385" i="10"/>
  <c r="BJ2385" i="10"/>
  <c r="BK2385" i="10"/>
  <c r="BM2385" i="10"/>
  <c r="AV3324" i="10"/>
  <c r="AW3324" i="10"/>
  <c r="AX3324" i="10"/>
  <c r="BC3324" i="10"/>
  <c r="BD3324" i="10"/>
  <c r="BE3324" i="10"/>
  <c r="BF3324" i="10"/>
  <c r="BG3324" i="10"/>
  <c r="BH3324" i="10"/>
  <c r="BI3324" i="10"/>
  <c r="BJ3324" i="10"/>
  <c r="BK3324" i="10"/>
  <c r="BM3324" i="10"/>
  <c r="AV2848" i="10"/>
  <c r="AW2848" i="10"/>
  <c r="AX2848" i="10"/>
  <c r="BC2848" i="10"/>
  <c r="BD2848" i="10"/>
  <c r="BE2848" i="10"/>
  <c r="BF2848" i="10"/>
  <c r="BG2848" i="10"/>
  <c r="BH2848" i="10"/>
  <c r="BI2848" i="10"/>
  <c r="BJ2848" i="10"/>
  <c r="BK2848" i="10"/>
  <c r="BM2848" i="10"/>
  <c r="AV3699" i="10"/>
  <c r="AW3699" i="10"/>
  <c r="AX3699" i="10"/>
  <c r="BC3699" i="10"/>
  <c r="BD3699" i="10"/>
  <c r="BE3699" i="10"/>
  <c r="BF3699" i="10"/>
  <c r="BG3699" i="10"/>
  <c r="BH3699" i="10"/>
  <c r="BI3699" i="10"/>
  <c r="BJ3699" i="10"/>
  <c r="BK3699" i="10"/>
  <c r="BM3699" i="10"/>
  <c r="AV2142" i="10"/>
  <c r="AW2142" i="10"/>
  <c r="AX2142" i="10"/>
  <c r="BC2142" i="10"/>
  <c r="BD2142" i="10"/>
  <c r="BE2142" i="10"/>
  <c r="BF2142" i="10"/>
  <c r="BG2142" i="10"/>
  <c r="BH2142" i="10"/>
  <c r="BI2142" i="10"/>
  <c r="BJ2142" i="10"/>
  <c r="BK2142" i="10"/>
  <c r="BM2142" i="10"/>
  <c r="AV2868" i="10"/>
  <c r="AW2868" i="10"/>
  <c r="AX2868" i="10"/>
  <c r="BC2868" i="10"/>
  <c r="BD2868" i="10"/>
  <c r="BE2868" i="10"/>
  <c r="BF2868" i="10"/>
  <c r="BG2868" i="10"/>
  <c r="BH2868" i="10"/>
  <c r="BI2868" i="10"/>
  <c r="BJ2868" i="10"/>
  <c r="BK2868" i="10"/>
  <c r="BM2868" i="10"/>
  <c r="AV2445" i="10"/>
  <c r="AW2445" i="10"/>
  <c r="AX2445" i="10"/>
  <c r="BC2445" i="10"/>
  <c r="BD2445" i="10"/>
  <c r="BE2445" i="10"/>
  <c r="BF2445" i="10"/>
  <c r="BG2445" i="10"/>
  <c r="BH2445" i="10"/>
  <c r="BI2445" i="10"/>
  <c r="BJ2445" i="10"/>
  <c r="BK2445" i="10"/>
  <c r="BM2445" i="10"/>
  <c r="AV2557" i="10"/>
  <c r="AW2557" i="10"/>
  <c r="AX2557" i="10"/>
  <c r="BC2557" i="10"/>
  <c r="BD2557" i="10"/>
  <c r="BE2557" i="10"/>
  <c r="BF2557" i="10"/>
  <c r="BG2557" i="10"/>
  <c r="BH2557" i="10"/>
  <c r="BI2557" i="10"/>
  <c r="BJ2557" i="10"/>
  <c r="BK2557" i="10"/>
  <c r="BM2557" i="10"/>
  <c r="AV2085" i="10"/>
  <c r="AW2085" i="10"/>
  <c r="AX2085" i="10"/>
  <c r="BC2085" i="10"/>
  <c r="BD2085" i="10"/>
  <c r="BE2085" i="10"/>
  <c r="BF2085" i="10"/>
  <c r="BG2085" i="10"/>
  <c r="BH2085" i="10"/>
  <c r="BI2085" i="10"/>
  <c r="BJ2085" i="10"/>
  <c r="BK2085" i="10"/>
  <c r="BM2085" i="10"/>
  <c r="AV3139" i="10"/>
  <c r="AW3139" i="10"/>
  <c r="AX3139" i="10"/>
  <c r="BC3139" i="10"/>
  <c r="BD3139" i="10"/>
  <c r="BE3139" i="10"/>
  <c r="BF3139" i="10"/>
  <c r="BG3139" i="10"/>
  <c r="BH3139" i="10"/>
  <c r="BI3139" i="10"/>
  <c r="BJ3139" i="10"/>
  <c r="BK3139" i="10"/>
  <c r="BM3139" i="10"/>
  <c r="AV3764" i="10"/>
  <c r="AW3764" i="10"/>
  <c r="AX3764" i="10"/>
  <c r="BC3764" i="10"/>
  <c r="BD3764" i="10"/>
  <c r="BE3764" i="10"/>
  <c r="BF3764" i="10"/>
  <c r="BG3764" i="10"/>
  <c r="BH3764" i="10"/>
  <c r="BI3764" i="10"/>
  <c r="BJ3764" i="10"/>
  <c r="BK3764" i="10"/>
  <c r="BM3764" i="10"/>
  <c r="AV3108" i="10"/>
  <c r="AW3108" i="10"/>
  <c r="AX3108" i="10"/>
  <c r="BC3108" i="10"/>
  <c r="BD3108" i="10"/>
  <c r="BE3108" i="10"/>
  <c r="BF3108" i="10"/>
  <c r="BG3108" i="10"/>
  <c r="BH3108" i="10"/>
  <c r="BI3108" i="10"/>
  <c r="BJ3108" i="10"/>
  <c r="BK3108" i="10"/>
  <c r="BM3108" i="10"/>
  <c r="AV2271" i="10"/>
  <c r="AW2271" i="10"/>
  <c r="AX2271" i="10"/>
  <c r="BC2271" i="10"/>
  <c r="BD2271" i="10"/>
  <c r="BE2271" i="10"/>
  <c r="BF2271" i="10"/>
  <c r="BG2271" i="10"/>
  <c r="BH2271" i="10"/>
  <c r="BI2271" i="10"/>
  <c r="BJ2271" i="10"/>
  <c r="BK2271" i="10"/>
  <c r="BM2271" i="10"/>
  <c r="AV3740" i="10"/>
  <c r="AW3740" i="10"/>
  <c r="AX3740" i="10"/>
  <c r="BC3740" i="10"/>
  <c r="BD3740" i="10"/>
  <c r="BE3740" i="10"/>
  <c r="BF3740" i="10"/>
  <c r="BG3740" i="10"/>
  <c r="BH3740" i="10"/>
  <c r="BI3740" i="10"/>
  <c r="BJ3740" i="10"/>
  <c r="BK3740" i="10"/>
  <c r="BM3740" i="10"/>
  <c r="AV1920" i="10"/>
  <c r="AW1920" i="10"/>
  <c r="AX1920" i="10"/>
  <c r="BC1920" i="10"/>
  <c r="BD1920" i="10"/>
  <c r="BE1920" i="10"/>
  <c r="BF1920" i="10"/>
  <c r="BG1920" i="10"/>
  <c r="BH1920" i="10"/>
  <c r="BI1920" i="10"/>
  <c r="BJ1920" i="10"/>
  <c r="BK1920" i="10"/>
  <c r="BM1920" i="10"/>
  <c r="AV3483" i="10"/>
  <c r="AW3483" i="10"/>
  <c r="AX3483" i="10"/>
  <c r="BC3483" i="10"/>
  <c r="BD3483" i="10"/>
  <c r="BE3483" i="10"/>
  <c r="BF3483" i="10"/>
  <c r="BG3483" i="10"/>
  <c r="BH3483" i="10"/>
  <c r="BI3483" i="10"/>
  <c r="BJ3483" i="10"/>
  <c r="BK3483" i="10"/>
  <c r="BM3483" i="10"/>
  <c r="AV2182" i="10"/>
  <c r="AW2182" i="10"/>
  <c r="AX2182" i="10"/>
  <c r="BC2182" i="10"/>
  <c r="BD2182" i="10"/>
  <c r="BE2182" i="10"/>
  <c r="BF2182" i="10"/>
  <c r="BG2182" i="10"/>
  <c r="BH2182" i="10"/>
  <c r="BI2182" i="10"/>
  <c r="BJ2182" i="10"/>
  <c r="BK2182" i="10"/>
  <c r="BM2182" i="10"/>
  <c r="AV1954" i="10"/>
  <c r="AW1954" i="10"/>
  <c r="AX1954" i="10"/>
  <c r="BC1954" i="10"/>
  <c r="BD1954" i="10"/>
  <c r="BE1954" i="10"/>
  <c r="BF1954" i="10"/>
  <c r="BG1954" i="10"/>
  <c r="BH1954" i="10"/>
  <c r="BI1954" i="10"/>
  <c r="BJ1954" i="10"/>
  <c r="BK1954" i="10"/>
  <c r="BM1954" i="10"/>
  <c r="AV3187" i="10"/>
  <c r="AW3187" i="10"/>
  <c r="AX3187" i="10"/>
  <c r="BC3187" i="10"/>
  <c r="BD3187" i="10"/>
  <c r="BE3187" i="10"/>
  <c r="BF3187" i="10"/>
  <c r="BG3187" i="10"/>
  <c r="BH3187" i="10"/>
  <c r="BI3187" i="10"/>
  <c r="BJ3187" i="10"/>
  <c r="BK3187" i="10"/>
  <c r="BM3187" i="10"/>
  <c r="AV2988" i="10"/>
  <c r="AW2988" i="10"/>
  <c r="AX2988" i="10"/>
  <c r="BC2988" i="10"/>
  <c r="BD2988" i="10"/>
  <c r="BE2988" i="10"/>
  <c r="BF2988" i="10"/>
  <c r="BG2988" i="10"/>
  <c r="BH2988" i="10"/>
  <c r="BI2988" i="10"/>
  <c r="BJ2988" i="10"/>
  <c r="BK2988" i="10"/>
  <c r="BM2988" i="10"/>
  <c r="AV3638" i="10"/>
  <c r="AW3638" i="10"/>
  <c r="AX3638" i="10"/>
  <c r="BC3638" i="10"/>
  <c r="BD3638" i="10"/>
  <c r="BE3638" i="10"/>
  <c r="BF3638" i="10"/>
  <c r="BG3638" i="10"/>
  <c r="BH3638" i="10"/>
  <c r="BI3638" i="10"/>
  <c r="BJ3638" i="10"/>
  <c r="BK3638" i="10"/>
  <c r="BM3638" i="10"/>
  <c r="AV2975" i="10"/>
  <c r="AW2975" i="10"/>
  <c r="AX2975" i="10"/>
  <c r="BC2975" i="10"/>
  <c r="BD2975" i="10"/>
  <c r="BE2975" i="10"/>
  <c r="BF2975" i="10"/>
  <c r="BG2975" i="10"/>
  <c r="BH2975" i="10"/>
  <c r="BI2975" i="10"/>
  <c r="BJ2975" i="10"/>
  <c r="BK2975" i="10"/>
  <c r="BM2975" i="10"/>
  <c r="AV2248" i="10"/>
  <c r="AW2248" i="10"/>
  <c r="AX2248" i="10"/>
  <c r="BC2248" i="10"/>
  <c r="BD2248" i="10"/>
  <c r="BE2248" i="10"/>
  <c r="BF2248" i="10"/>
  <c r="BG2248" i="10"/>
  <c r="BH2248" i="10"/>
  <c r="BI2248" i="10"/>
  <c r="BJ2248" i="10"/>
  <c r="BK2248" i="10"/>
  <c r="BM2248" i="10"/>
  <c r="AV3691" i="10"/>
  <c r="AW3691" i="10"/>
  <c r="AX3691" i="10"/>
  <c r="BC3691" i="10"/>
  <c r="BD3691" i="10"/>
  <c r="BE3691" i="10"/>
  <c r="BF3691" i="10"/>
  <c r="BG3691" i="10"/>
  <c r="BH3691" i="10"/>
  <c r="BI3691" i="10"/>
  <c r="BJ3691" i="10"/>
  <c r="BK3691" i="10"/>
  <c r="BM3691" i="10"/>
  <c r="AV2322" i="10"/>
  <c r="AW2322" i="10"/>
  <c r="AX2322" i="10"/>
  <c r="BC2322" i="10"/>
  <c r="BD2322" i="10"/>
  <c r="BE2322" i="10"/>
  <c r="BF2322" i="10"/>
  <c r="BG2322" i="10"/>
  <c r="BH2322" i="10"/>
  <c r="BI2322" i="10"/>
  <c r="BJ2322" i="10"/>
  <c r="BK2322" i="10"/>
  <c r="BM2322" i="10"/>
  <c r="AV2648" i="10"/>
  <c r="AW2648" i="10"/>
  <c r="AX2648" i="10"/>
  <c r="BC2648" i="10"/>
  <c r="BD2648" i="10"/>
  <c r="BE2648" i="10"/>
  <c r="BF2648" i="10"/>
  <c r="BG2648" i="10"/>
  <c r="BH2648" i="10"/>
  <c r="BI2648" i="10"/>
  <c r="BJ2648" i="10"/>
  <c r="BK2648" i="10"/>
  <c r="BM2648" i="10"/>
  <c r="AV2597" i="10"/>
  <c r="AW2597" i="10"/>
  <c r="AX2597" i="10"/>
  <c r="BC2597" i="10"/>
  <c r="BD2597" i="10"/>
  <c r="BE2597" i="10"/>
  <c r="BF2597" i="10"/>
  <c r="BG2597" i="10"/>
  <c r="BH2597" i="10"/>
  <c r="BI2597" i="10"/>
  <c r="BJ2597" i="10"/>
  <c r="BK2597" i="10"/>
  <c r="BM2597" i="10"/>
  <c r="AV2117" i="10"/>
  <c r="AW2117" i="10"/>
  <c r="AX2117" i="10"/>
  <c r="BC2117" i="10"/>
  <c r="BD2117" i="10"/>
  <c r="BE2117" i="10"/>
  <c r="BF2117" i="10"/>
  <c r="BG2117" i="10"/>
  <c r="BH2117" i="10"/>
  <c r="BI2117" i="10"/>
  <c r="BJ2117" i="10"/>
  <c r="BK2117" i="10"/>
  <c r="BM2117" i="10"/>
  <c r="AV2905" i="10"/>
  <c r="AW2905" i="10"/>
  <c r="AX2905" i="10"/>
  <c r="BC2905" i="10"/>
  <c r="BD2905" i="10"/>
  <c r="BE2905" i="10"/>
  <c r="BF2905" i="10"/>
  <c r="BG2905" i="10"/>
  <c r="BH2905" i="10"/>
  <c r="BI2905" i="10"/>
  <c r="BJ2905" i="10"/>
  <c r="BK2905" i="10"/>
  <c r="BM2905" i="10"/>
  <c r="AV3478" i="10"/>
  <c r="AW3478" i="10"/>
  <c r="AX3478" i="10"/>
  <c r="BC3478" i="10"/>
  <c r="BD3478" i="10"/>
  <c r="BE3478" i="10"/>
  <c r="BF3478" i="10"/>
  <c r="BG3478" i="10"/>
  <c r="BH3478" i="10"/>
  <c r="BI3478" i="10"/>
  <c r="BJ3478" i="10"/>
  <c r="BK3478" i="10"/>
  <c r="BM3478" i="10"/>
  <c r="AV3400" i="10"/>
  <c r="AW3400" i="10"/>
  <c r="AX3400" i="10"/>
  <c r="BC3400" i="10"/>
  <c r="BD3400" i="10"/>
  <c r="BE3400" i="10"/>
  <c r="BF3400" i="10"/>
  <c r="BG3400" i="10"/>
  <c r="BH3400" i="10"/>
  <c r="BI3400" i="10"/>
  <c r="BJ3400" i="10"/>
  <c r="BK3400" i="10"/>
  <c r="BM3400" i="10"/>
  <c r="AV2078" i="10"/>
  <c r="AW2078" i="10"/>
  <c r="AX2078" i="10"/>
  <c r="BC2078" i="10"/>
  <c r="BD2078" i="10"/>
  <c r="BE2078" i="10"/>
  <c r="BF2078" i="10"/>
  <c r="BG2078" i="10"/>
  <c r="BH2078" i="10"/>
  <c r="BI2078" i="10"/>
  <c r="BJ2078" i="10"/>
  <c r="BK2078" i="10"/>
  <c r="BM2078" i="10"/>
  <c r="AV2768" i="10"/>
  <c r="AW2768" i="10"/>
  <c r="AX2768" i="10"/>
  <c r="BC2768" i="10"/>
  <c r="BD2768" i="10"/>
  <c r="BE2768" i="10"/>
  <c r="BF2768" i="10"/>
  <c r="BG2768" i="10"/>
  <c r="BH2768" i="10"/>
  <c r="BI2768" i="10"/>
  <c r="BJ2768" i="10"/>
  <c r="BK2768" i="10"/>
  <c r="BM2768" i="10"/>
  <c r="AV3053" i="10"/>
  <c r="AW3053" i="10"/>
  <c r="AX3053" i="10"/>
  <c r="BC3053" i="10"/>
  <c r="BD3053" i="10"/>
  <c r="BE3053" i="10"/>
  <c r="BF3053" i="10"/>
  <c r="BG3053" i="10"/>
  <c r="BH3053" i="10"/>
  <c r="BI3053" i="10"/>
  <c r="BJ3053" i="10"/>
  <c r="BK3053" i="10"/>
  <c r="BM3053" i="10"/>
  <c r="AV3745" i="10"/>
  <c r="AW3745" i="10"/>
  <c r="AX3745" i="10"/>
  <c r="BC3745" i="10"/>
  <c r="BD3745" i="10"/>
  <c r="BE3745" i="10"/>
  <c r="BF3745" i="10"/>
  <c r="BG3745" i="10"/>
  <c r="BH3745" i="10"/>
  <c r="BI3745" i="10"/>
  <c r="BJ3745" i="10"/>
  <c r="BK3745" i="10"/>
  <c r="BM3745" i="10"/>
  <c r="AV2957" i="10"/>
  <c r="AW2957" i="10"/>
  <c r="AX2957" i="10"/>
  <c r="BC2957" i="10"/>
  <c r="BD2957" i="10"/>
  <c r="BE2957" i="10"/>
  <c r="BF2957" i="10"/>
  <c r="BG2957" i="10"/>
  <c r="BH2957" i="10"/>
  <c r="BI2957" i="10"/>
  <c r="BJ2957" i="10"/>
  <c r="BK2957" i="10"/>
  <c r="BM2957" i="10"/>
  <c r="AV2047" i="10"/>
  <c r="AW2047" i="10"/>
  <c r="AX2047" i="10"/>
  <c r="BC2047" i="10"/>
  <c r="BD2047" i="10"/>
  <c r="BE2047" i="10"/>
  <c r="BF2047" i="10"/>
  <c r="BG2047" i="10"/>
  <c r="BH2047" i="10"/>
  <c r="BI2047" i="10"/>
  <c r="BJ2047" i="10"/>
  <c r="BK2047" i="10"/>
  <c r="BM2047" i="10"/>
  <c r="AV2882" i="10"/>
  <c r="AW2882" i="10"/>
  <c r="AX2882" i="10"/>
  <c r="BC2882" i="10"/>
  <c r="BD2882" i="10"/>
  <c r="BE2882" i="10"/>
  <c r="BF2882" i="10"/>
  <c r="BG2882" i="10"/>
  <c r="BH2882" i="10"/>
  <c r="BI2882" i="10"/>
  <c r="BJ2882" i="10"/>
  <c r="BK2882" i="10"/>
  <c r="BM2882" i="10"/>
  <c r="AV2799" i="10"/>
  <c r="AW2799" i="10"/>
  <c r="AX2799" i="10"/>
  <c r="BC2799" i="10"/>
  <c r="BD2799" i="10"/>
  <c r="BE2799" i="10"/>
  <c r="BF2799" i="10"/>
  <c r="BG2799" i="10"/>
  <c r="BH2799" i="10"/>
  <c r="BI2799" i="10"/>
  <c r="BJ2799" i="10"/>
  <c r="BK2799" i="10"/>
  <c r="BM2799" i="10"/>
  <c r="AV3547" i="10"/>
  <c r="AW3547" i="10"/>
  <c r="AX3547" i="10"/>
  <c r="BC3547" i="10"/>
  <c r="BD3547" i="10"/>
  <c r="BE3547" i="10"/>
  <c r="BF3547" i="10"/>
  <c r="BG3547" i="10"/>
  <c r="BH3547" i="10"/>
  <c r="BI3547" i="10"/>
  <c r="BJ3547" i="10"/>
  <c r="BK3547" i="10"/>
  <c r="BM3547" i="10"/>
  <c r="AV3475" i="10"/>
  <c r="AW3475" i="10"/>
  <c r="AX3475" i="10"/>
  <c r="BC3475" i="10"/>
  <c r="BD3475" i="10"/>
  <c r="BE3475" i="10"/>
  <c r="BF3475" i="10"/>
  <c r="BG3475" i="10"/>
  <c r="BH3475" i="10"/>
  <c r="BI3475" i="10"/>
  <c r="BJ3475" i="10"/>
  <c r="BK3475" i="10"/>
  <c r="BM3475" i="10"/>
  <c r="AV2841" i="10"/>
  <c r="AW2841" i="10"/>
  <c r="AX2841" i="10"/>
  <c r="BC2841" i="10"/>
  <c r="BD2841" i="10"/>
  <c r="BE2841" i="10"/>
  <c r="BF2841" i="10"/>
  <c r="BG2841" i="10"/>
  <c r="BH2841" i="10"/>
  <c r="BI2841" i="10"/>
  <c r="BJ2841" i="10"/>
  <c r="BK2841" i="10"/>
  <c r="BM2841" i="10"/>
  <c r="AV3365" i="10"/>
  <c r="AW3365" i="10"/>
  <c r="AX3365" i="10"/>
  <c r="BC3365" i="10"/>
  <c r="BD3365" i="10"/>
  <c r="BE3365" i="10"/>
  <c r="BF3365" i="10"/>
  <c r="BG3365" i="10"/>
  <c r="BH3365" i="10"/>
  <c r="BI3365" i="10"/>
  <c r="BJ3365" i="10"/>
  <c r="BK3365" i="10"/>
  <c r="BM3365" i="10"/>
  <c r="AV3075" i="10"/>
  <c r="AW3075" i="10"/>
  <c r="AX3075" i="10"/>
  <c r="BC3075" i="10"/>
  <c r="BD3075" i="10"/>
  <c r="BE3075" i="10"/>
  <c r="BF3075" i="10"/>
  <c r="BG3075" i="10"/>
  <c r="BH3075" i="10"/>
  <c r="BI3075" i="10"/>
  <c r="BJ3075" i="10"/>
  <c r="BK3075" i="10"/>
  <c r="BM3075" i="10"/>
  <c r="AV3170" i="10"/>
  <c r="AW3170" i="10"/>
  <c r="AX3170" i="10"/>
  <c r="BC3170" i="10"/>
  <c r="BD3170" i="10"/>
  <c r="BE3170" i="10"/>
  <c r="BF3170" i="10"/>
  <c r="BG3170" i="10"/>
  <c r="BH3170" i="10"/>
  <c r="BI3170" i="10"/>
  <c r="BJ3170" i="10"/>
  <c r="BK3170" i="10"/>
  <c r="BM3170" i="10"/>
  <c r="AV2987" i="10"/>
  <c r="AW2987" i="10"/>
  <c r="AX2987" i="10"/>
  <c r="BC2987" i="10"/>
  <c r="BD2987" i="10"/>
  <c r="BE2987" i="10"/>
  <c r="BF2987" i="10"/>
  <c r="BG2987" i="10"/>
  <c r="BH2987" i="10"/>
  <c r="BI2987" i="10"/>
  <c r="BJ2987" i="10"/>
  <c r="BK2987" i="10"/>
  <c r="BM2987" i="10"/>
  <c r="AV3246" i="10"/>
  <c r="AW3246" i="10"/>
  <c r="AX3246" i="10"/>
  <c r="BC3246" i="10"/>
  <c r="BD3246" i="10"/>
  <c r="BE3246" i="10"/>
  <c r="BF3246" i="10"/>
  <c r="BG3246" i="10"/>
  <c r="BH3246" i="10"/>
  <c r="BI3246" i="10"/>
  <c r="BJ3246" i="10"/>
  <c r="BK3246" i="10"/>
  <c r="BM3246" i="10"/>
  <c r="AV3200" i="10"/>
  <c r="AW3200" i="10"/>
  <c r="AX3200" i="10"/>
  <c r="BC3200" i="10"/>
  <c r="BD3200" i="10"/>
  <c r="BE3200" i="10"/>
  <c r="BF3200" i="10"/>
  <c r="BG3200" i="10"/>
  <c r="BH3200" i="10"/>
  <c r="BI3200" i="10"/>
  <c r="BJ3200" i="10"/>
  <c r="BK3200" i="10"/>
  <c r="BM3200" i="10"/>
  <c r="AV3476" i="10"/>
  <c r="AW3476" i="10"/>
  <c r="AX3476" i="10"/>
  <c r="BC3476" i="10"/>
  <c r="BD3476" i="10"/>
  <c r="BE3476" i="10"/>
  <c r="BF3476" i="10"/>
  <c r="BG3476" i="10"/>
  <c r="BH3476" i="10"/>
  <c r="BI3476" i="10"/>
  <c r="BJ3476" i="10"/>
  <c r="BK3476" i="10"/>
  <c r="BM3476" i="10"/>
  <c r="AV3122" i="10"/>
  <c r="AW3122" i="10"/>
  <c r="AX3122" i="10"/>
  <c r="BC3122" i="10"/>
  <c r="BD3122" i="10"/>
  <c r="BE3122" i="10"/>
  <c r="BF3122" i="10"/>
  <c r="BG3122" i="10"/>
  <c r="BH3122" i="10"/>
  <c r="BI3122" i="10"/>
  <c r="BJ3122" i="10"/>
  <c r="BK3122" i="10"/>
  <c r="BM3122" i="10"/>
  <c r="AV3506" i="10"/>
  <c r="AW3506" i="10"/>
  <c r="AX3506" i="10"/>
  <c r="BC3506" i="10"/>
  <c r="BD3506" i="10"/>
  <c r="BE3506" i="10"/>
  <c r="BF3506" i="10"/>
  <c r="BG3506" i="10"/>
  <c r="BH3506" i="10"/>
  <c r="BI3506" i="10"/>
  <c r="BJ3506" i="10"/>
  <c r="BK3506" i="10"/>
  <c r="BM3506" i="10"/>
  <c r="AV3694" i="10"/>
  <c r="AW3694" i="10"/>
  <c r="AX3694" i="10"/>
  <c r="BC3694" i="10"/>
  <c r="BD3694" i="10"/>
  <c r="BE3694" i="10"/>
  <c r="BF3694" i="10"/>
  <c r="BG3694" i="10"/>
  <c r="BH3694" i="10"/>
  <c r="BI3694" i="10"/>
  <c r="BJ3694" i="10"/>
  <c r="BK3694" i="10"/>
  <c r="BM3694" i="10"/>
  <c r="AV3280" i="10"/>
  <c r="AW3280" i="10"/>
  <c r="AX3280" i="10"/>
  <c r="BC3280" i="10"/>
  <c r="BD3280" i="10"/>
  <c r="BE3280" i="10"/>
  <c r="BF3280" i="10"/>
  <c r="BG3280" i="10"/>
  <c r="BH3280" i="10"/>
  <c r="BI3280" i="10"/>
  <c r="BJ3280" i="10"/>
  <c r="BK3280" i="10"/>
  <c r="BM3280" i="10"/>
  <c r="AV2934" i="10"/>
  <c r="AW2934" i="10"/>
  <c r="AX2934" i="10"/>
  <c r="BC2934" i="10"/>
  <c r="BD2934" i="10"/>
  <c r="BE2934" i="10"/>
  <c r="BF2934" i="10"/>
  <c r="BG2934" i="10"/>
  <c r="BH2934" i="10"/>
  <c r="BI2934" i="10"/>
  <c r="BJ2934" i="10"/>
  <c r="BK2934" i="10"/>
  <c r="BM2934" i="10"/>
  <c r="AV2704" i="10"/>
  <c r="AW2704" i="10"/>
  <c r="AX2704" i="10"/>
  <c r="BC2704" i="10"/>
  <c r="BD2704" i="10"/>
  <c r="BE2704" i="10"/>
  <c r="BF2704" i="10"/>
  <c r="BG2704" i="10"/>
  <c r="BH2704" i="10"/>
  <c r="BI2704" i="10"/>
  <c r="BJ2704" i="10"/>
  <c r="BK2704" i="10"/>
  <c r="BM2704" i="10"/>
  <c r="AV2318" i="10"/>
  <c r="AW2318" i="10"/>
  <c r="AX2318" i="10"/>
  <c r="BC2318" i="10"/>
  <c r="BD2318" i="10"/>
  <c r="BE2318" i="10"/>
  <c r="BF2318" i="10"/>
  <c r="BG2318" i="10"/>
  <c r="BH2318" i="10"/>
  <c r="BI2318" i="10"/>
  <c r="BJ2318" i="10"/>
  <c r="BK2318" i="10"/>
  <c r="BM2318" i="10"/>
  <c r="AV2396" i="10"/>
  <c r="AW2396" i="10"/>
  <c r="AX2396" i="10"/>
  <c r="BC2396" i="10"/>
  <c r="BD2396" i="10"/>
  <c r="BE2396" i="10"/>
  <c r="BF2396" i="10"/>
  <c r="BG2396" i="10"/>
  <c r="BH2396" i="10"/>
  <c r="BI2396" i="10"/>
  <c r="BJ2396" i="10"/>
  <c r="BK2396" i="10"/>
  <c r="BM2396" i="10"/>
  <c r="AV2133" i="10"/>
  <c r="AW2133" i="10"/>
  <c r="AX2133" i="10"/>
  <c r="BC2133" i="10"/>
  <c r="BD2133" i="10"/>
  <c r="BE2133" i="10"/>
  <c r="BF2133" i="10"/>
  <c r="BG2133" i="10"/>
  <c r="BH2133" i="10"/>
  <c r="BI2133" i="10"/>
  <c r="BJ2133" i="10"/>
  <c r="BK2133" i="10"/>
  <c r="BM2133" i="10"/>
  <c r="AV2673" i="10"/>
  <c r="AW2673" i="10"/>
  <c r="AX2673" i="10"/>
  <c r="BC2673" i="10"/>
  <c r="BD2673" i="10"/>
  <c r="BE2673" i="10"/>
  <c r="BF2673" i="10"/>
  <c r="BG2673" i="10"/>
  <c r="BH2673" i="10"/>
  <c r="BI2673" i="10"/>
  <c r="BJ2673" i="10"/>
  <c r="BK2673" i="10"/>
  <c r="BM2673" i="10"/>
  <c r="AV2533" i="10"/>
  <c r="AW2533" i="10"/>
  <c r="AX2533" i="10"/>
  <c r="BC2533" i="10"/>
  <c r="BD2533" i="10"/>
  <c r="BE2533" i="10"/>
  <c r="BF2533" i="10"/>
  <c r="BG2533" i="10"/>
  <c r="BH2533" i="10"/>
  <c r="BI2533" i="10"/>
  <c r="BJ2533" i="10"/>
  <c r="BK2533" i="10"/>
  <c r="BM2533" i="10"/>
  <c r="AV3188" i="10"/>
  <c r="AW3188" i="10"/>
  <c r="AX3188" i="10"/>
  <c r="BC3188" i="10"/>
  <c r="BD3188" i="10"/>
  <c r="BE3188" i="10"/>
  <c r="BF3188" i="10"/>
  <c r="BG3188" i="10"/>
  <c r="BH3188" i="10"/>
  <c r="BI3188" i="10"/>
  <c r="BJ3188" i="10"/>
  <c r="BK3188" i="10"/>
  <c r="BM3188" i="10"/>
  <c r="AV2192" i="10"/>
  <c r="AW2192" i="10"/>
  <c r="AX2192" i="10"/>
  <c r="BC2192" i="10"/>
  <c r="BD2192" i="10"/>
  <c r="BE2192" i="10"/>
  <c r="BF2192" i="10"/>
  <c r="BG2192" i="10"/>
  <c r="BH2192" i="10"/>
  <c r="BI2192" i="10"/>
  <c r="BJ2192" i="10"/>
  <c r="BK2192" i="10"/>
  <c r="BM2192" i="10"/>
  <c r="AV2691" i="10"/>
  <c r="AW2691" i="10"/>
  <c r="AX2691" i="10"/>
  <c r="BC2691" i="10"/>
  <c r="BD2691" i="10"/>
  <c r="BE2691" i="10"/>
  <c r="BF2691" i="10"/>
  <c r="BG2691" i="10"/>
  <c r="BH2691" i="10"/>
  <c r="BI2691" i="10"/>
  <c r="BJ2691" i="10"/>
  <c r="BK2691" i="10"/>
  <c r="BM2691" i="10"/>
  <c r="AV2011" i="10"/>
  <c r="AW2011" i="10"/>
  <c r="AX2011" i="10"/>
  <c r="BC2011" i="10"/>
  <c r="BD2011" i="10"/>
  <c r="BE2011" i="10"/>
  <c r="BF2011" i="10"/>
  <c r="BG2011" i="10"/>
  <c r="BH2011" i="10"/>
  <c r="BI2011" i="10"/>
  <c r="BJ2011" i="10"/>
  <c r="BK2011" i="10"/>
  <c r="BM2011" i="10"/>
  <c r="AV2129" i="10"/>
  <c r="AW2129" i="10"/>
  <c r="AX2129" i="10"/>
  <c r="BC2129" i="10"/>
  <c r="BD2129" i="10"/>
  <c r="BE2129" i="10"/>
  <c r="BF2129" i="10"/>
  <c r="BG2129" i="10"/>
  <c r="BH2129" i="10"/>
  <c r="BI2129" i="10"/>
  <c r="BJ2129" i="10"/>
  <c r="BK2129" i="10"/>
  <c r="BM2129" i="10"/>
  <c r="AV3762" i="10"/>
  <c r="AW3762" i="10"/>
  <c r="AX3762" i="10"/>
  <c r="BC3762" i="10"/>
  <c r="BD3762" i="10"/>
  <c r="BE3762" i="10"/>
  <c r="BF3762" i="10"/>
  <c r="BG3762" i="10"/>
  <c r="BH3762" i="10"/>
  <c r="BI3762" i="10"/>
  <c r="BJ3762" i="10"/>
  <c r="BK3762" i="10"/>
  <c r="BM3762" i="10"/>
  <c r="AV2425" i="10"/>
  <c r="AW2425" i="10"/>
  <c r="AX2425" i="10"/>
  <c r="BC2425" i="10"/>
  <c r="BD2425" i="10"/>
  <c r="BE2425" i="10"/>
  <c r="BF2425" i="10"/>
  <c r="BG2425" i="10"/>
  <c r="BH2425" i="10"/>
  <c r="BI2425" i="10"/>
  <c r="BJ2425" i="10"/>
  <c r="BK2425" i="10"/>
  <c r="BM2425" i="10"/>
  <c r="AV2430" i="10"/>
  <c r="AW2430" i="10"/>
  <c r="AX2430" i="10"/>
  <c r="BC2430" i="10"/>
  <c r="BD2430" i="10"/>
  <c r="BE2430" i="10"/>
  <c r="BF2430" i="10"/>
  <c r="BG2430" i="10"/>
  <c r="BH2430" i="10"/>
  <c r="BI2430" i="10"/>
  <c r="BJ2430" i="10"/>
  <c r="BK2430" i="10"/>
  <c r="BM2430" i="10"/>
  <c r="AV3750" i="10"/>
  <c r="AW3750" i="10"/>
  <c r="AX3750" i="10"/>
  <c r="BC3750" i="10"/>
  <c r="BD3750" i="10"/>
  <c r="BE3750" i="10"/>
  <c r="BF3750" i="10"/>
  <c r="BG3750" i="10"/>
  <c r="BH3750" i="10"/>
  <c r="BI3750" i="10"/>
  <c r="BJ3750" i="10"/>
  <c r="BK3750" i="10"/>
  <c r="BM3750" i="10"/>
  <c r="AV2035" i="10"/>
  <c r="AW2035" i="10"/>
  <c r="AX2035" i="10"/>
  <c r="BC2035" i="10"/>
  <c r="BD2035" i="10"/>
  <c r="BE2035" i="10"/>
  <c r="BF2035" i="10"/>
  <c r="BG2035" i="10"/>
  <c r="BH2035" i="10"/>
  <c r="BI2035" i="10"/>
  <c r="BJ2035" i="10"/>
  <c r="BK2035" i="10"/>
  <c r="BM2035" i="10"/>
  <c r="AV3262" i="10"/>
  <c r="AW3262" i="10"/>
  <c r="AX3262" i="10"/>
  <c r="BC3262" i="10"/>
  <c r="BD3262" i="10"/>
  <c r="BE3262" i="10"/>
  <c r="BF3262" i="10"/>
  <c r="BG3262" i="10"/>
  <c r="BH3262" i="10"/>
  <c r="BI3262" i="10"/>
  <c r="BJ3262" i="10"/>
  <c r="BK3262" i="10"/>
  <c r="BM3262" i="10"/>
  <c r="AV2637" i="10"/>
  <c r="AW2637" i="10"/>
  <c r="AX2637" i="10"/>
  <c r="BC2637" i="10"/>
  <c r="BD2637" i="10"/>
  <c r="BE2637" i="10"/>
  <c r="BF2637" i="10"/>
  <c r="BG2637" i="10"/>
  <c r="BH2637" i="10"/>
  <c r="BI2637" i="10"/>
  <c r="BJ2637" i="10"/>
  <c r="BK2637" i="10"/>
  <c r="BM2637" i="10"/>
  <c r="AV3743" i="10"/>
  <c r="AW3743" i="10"/>
  <c r="AX3743" i="10"/>
  <c r="BC3743" i="10"/>
  <c r="BD3743" i="10"/>
  <c r="BE3743" i="10"/>
  <c r="BF3743" i="10"/>
  <c r="BG3743" i="10"/>
  <c r="BH3743" i="10"/>
  <c r="BI3743" i="10"/>
  <c r="BJ3743" i="10"/>
  <c r="BK3743" i="10"/>
  <c r="BM3743" i="10"/>
  <c r="AV2664" i="10"/>
  <c r="AW2664" i="10"/>
  <c r="AX2664" i="10"/>
  <c r="BC2664" i="10"/>
  <c r="BD2664" i="10"/>
  <c r="BE2664" i="10"/>
  <c r="BF2664" i="10"/>
  <c r="BG2664" i="10"/>
  <c r="BH2664" i="10"/>
  <c r="BI2664" i="10"/>
  <c r="BJ2664" i="10"/>
  <c r="BK2664" i="10"/>
  <c r="BM2664" i="10"/>
  <c r="AV3751" i="10"/>
  <c r="AW3751" i="10"/>
  <c r="AX3751" i="10"/>
  <c r="BC3751" i="10"/>
  <c r="BD3751" i="10"/>
  <c r="BE3751" i="10"/>
  <c r="BF3751" i="10"/>
  <c r="BG3751" i="10"/>
  <c r="BH3751" i="10"/>
  <c r="BI3751" i="10"/>
  <c r="BJ3751" i="10"/>
  <c r="BK3751" i="10"/>
  <c r="BM3751" i="10"/>
  <c r="AV2699" i="10"/>
  <c r="AW2699" i="10"/>
  <c r="AX2699" i="10"/>
  <c r="BC2699" i="10"/>
  <c r="BD2699" i="10"/>
  <c r="BE2699" i="10"/>
  <c r="BF2699" i="10"/>
  <c r="BG2699" i="10"/>
  <c r="BH2699" i="10"/>
  <c r="BI2699" i="10"/>
  <c r="BJ2699" i="10"/>
  <c r="BK2699" i="10"/>
  <c r="BM2699" i="10"/>
  <c r="AV2506" i="10"/>
  <c r="AW2506" i="10"/>
  <c r="AX2506" i="10"/>
  <c r="BC2506" i="10"/>
  <c r="BD2506" i="10"/>
  <c r="BE2506" i="10"/>
  <c r="BF2506" i="10"/>
  <c r="BG2506" i="10"/>
  <c r="BH2506" i="10"/>
  <c r="BI2506" i="10"/>
  <c r="BJ2506" i="10"/>
  <c r="BK2506" i="10"/>
  <c r="BM2506" i="10"/>
  <c r="AV3419" i="10"/>
  <c r="AW3419" i="10"/>
  <c r="AX3419" i="10"/>
  <c r="BC3419" i="10"/>
  <c r="BD3419" i="10"/>
  <c r="BE3419" i="10"/>
  <c r="BF3419" i="10"/>
  <c r="BG3419" i="10"/>
  <c r="BH3419" i="10"/>
  <c r="BI3419" i="10"/>
  <c r="BJ3419" i="10"/>
  <c r="BK3419" i="10"/>
  <c r="BM3419" i="10"/>
  <c r="AV3042" i="10"/>
  <c r="AW3042" i="10"/>
  <c r="AX3042" i="10"/>
  <c r="BC3042" i="10"/>
  <c r="BD3042" i="10"/>
  <c r="BE3042" i="10"/>
  <c r="BF3042" i="10"/>
  <c r="BG3042" i="10"/>
  <c r="BH3042" i="10"/>
  <c r="BI3042" i="10"/>
  <c r="BJ3042" i="10"/>
  <c r="BK3042" i="10"/>
  <c r="BM3042" i="10"/>
  <c r="AV2134" i="10"/>
  <c r="AW2134" i="10"/>
  <c r="AX2134" i="10"/>
  <c r="BC2134" i="10"/>
  <c r="BD2134" i="10"/>
  <c r="BE2134" i="10"/>
  <c r="BF2134" i="10"/>
  <c r="BG2134" i="10"/>
  <c r="BH2134" i="10"/>
  <c r="BI2134" i="10"/>
  <c r="BJ2134" i="10"/>
  <c r="BK2134" i="10"/>
  <c r="BM2134" i="10"/>
  <c r="AV3311" i="10"/>
  <c r="AW3311" i="10"/>
  <c r="AX3311" i="10"/>
  <c r="BC3311" i="10"/>
  <c r="BD3311" i="10"/>
  <c r="BE3311" i="10"/>
  <c r="BF3311" i="10"/>
  <c r="BG3311" i="10"/>
  <c r="BH3311" i="10"/>
  <c r="BI3311" i="10"/>
  <c r="BJ3311" i="10"/>
  <c r="BK3311" i="10"/>
  <c r="BM3311" i="10"/>
  <c r="AV2372" i="10"/>
  <c r="AW2372" i="10"/>
  <c r="AX2372" i="10"/>
  <c r="BC2372" i="10"/>
  <c r="BD2372" i="10"/>
  <c r="BE2372" i="10"/>
  <c r="BF2372" i="10"/>
  <c r="BG2372" i="10"/>
  <c r="BH2372" i="10"/>
  <c r="BI2372" i="10"/>
  <c r="BJ2372" i="10"/>
  <c r="BK2372" i="10"/>
  <c r="BM2372" i="10"/>
  <c r="AV2307" i="10"/>
  <c r="AW2307" i="10"/>
  <c r="AX2307" i="10"/>
  <c r="BC2307" i="10"/>
  <c r="BD2307" i="10"/>
  <c r="BE2307" i="10"/>
  <c r="BF2307" i="10"/>
  <c r="BG2307" i="10"/>
  <c r="BH2307" i="10"/>
  <c r="BI2307" i="10"/>
  <c r="BJ2307" i="10"/>
  <c r="BK2307" i="10"/>
  <c r="BM2307" i="10"/>
  <c r="AV1977" i="10"/>
  <c r="AW1977" i="10"/>
  <c r="AX1977" i="10"/>
  <c r="BC1977" i="10"/>
  <c r="BD1977" i="10"/>
  <c r="BE1977" i="10"/>
  <c r="BF1977" i="10"/>
  <c r="BG1977" i="10"/>
  <c r="BH1977" i="10"/>
  <c r="BI1977" i="10"/>
  <c r="BJ1977" i="10"/>
  <c r="BK1977" i="10"/>
  <c r="BM1977" i="10"/>
  <c r="AV2106" i="10"/>
  <c r="AW2106" i="10"/>
  <c r="AX2106" i="10"/>
  <c r="BC2106" i="10"/>
  <c r="BD2106" i="10"/>
  <c r="BE2106" i="10"/>
  <c r="BF2106" i="10"/>
  <c r="BG2106" i="10"/>
  <c r="BH2106" i="10"/>
  <c r="BI2106" i="10"/>
  <c r="BJ2106" i="10"/>
  <c r="BK2106" i="10"/>
  <c r="BM2106" i="10"/>
  <c r="AV2558" i="10"/>
  <c r="AW2558" i="10"/>
  <c r="AX2558" i="10"/>
  <c r="BC2558" i="10"/>
  <c r="BD2558" i="10"/>
  <c r="BE2558" i="10"/>
  <c r="BF2558" i="10"/>
  <c r="BG2558" i="10"/>
  <c r="BH2558" i="10"/>
  <c r="BI2558" i="10"/>
  <c r="BJ2558" i="10"/>
  <c r="BK2558" i="10"/>
  <c r="BM2558" i="10"/>
  <c r="AV2018" i="10"/>
  <c r="AW2018" i="10"/>
  <c r="AX2018" i="10"/>
  <c r="BC2018" i="10"/>
  <c r="BD2018" i="10"/>
  <c r="BE2018" i="10"/>
  <c r="BF2018" i="10"/>
  <c r="BG2018" i="10"/>
  <c r="BH2018" i="10"/>
  <c r="BI2018" i="10"/>
  <c r="BJ2018" i="10"/>
  <c r="BK2018" i="10"/>
  <c r="BM2018" i="10"/>
  <c r="AV3129" i="10"/>
  <c r="AW3129" i="10"/>
  <c r="AX3129" i="10"/>
  <c r="BC3129" i="10"/>
  <c r="BD3129" i="10"/>
  <c r="BE3129" i="10"/>
  <c r="BF3129" i="10"/>
  <c r="BG3129" i="10"/>
  <c r="BH3129" i="10"/>
  <c r="BI3129" i="10"/>
  <c r="BJ3129" i="10"/>
  <c r="BK3129" i="10"/>
  <c r="BM3129" i="10"/>
  <c r="AV3106" i="10"/>
  <c r="AW3106" i="10"/>
  <c r="AX3106" i="10"/>
  <c r="BC3106" i="10"/>
  <c r="BD3106" i="10"/>
  <c r="BE3106" i="10"/>
  <c r="BF3106" i="10"/>
  <c r="BG3106" i="10"/>
  <c r="BH3106" i="10"/>
  <c r="BI3106" i="10"/>
  <c r="BJ3106" i="10"/>
  <c r="BK3106" i="10"/>
  <c r="BM3106" i="10"/>
  <c r="AV2397" i="10"/>
  <c r="AW2397" i="10"/>
  <c r="AX2397" i="10"/>
  <c r="BC2397" i="10"/>
  <c r="BD2397" i="10"/>
  <c r="BE2397" i="10"/>
  <c r="BF2397" i="10"/>
  <c r="BG2397" i="10"/>
  <c r="BH2397" i="10"/>
  <c r="BI2397" i="10"/>
  <c r="BJ2397" i="10"/>
  <c r="BK2397" i="10"/>
  <c r="BM2397" i="10"/>
  <c r="AV2184" i="10"/>
  <c r="AW2184" i="10"/>
  <c r="AX2184" i="10"/>
  <c r="BC2184" i="10"/>
  <c r="BD2184" i="10"/>
  <c r="BE2184" i="10"/>
  <c r="BF2184" i="10"/>
  <c r="BG2184" i="10"/>
  <c r="BH2184" i="10"/>
  <c r="BI2184" i="10"/>
  <c r="BJ2184" i="10"/>
  <c r="BK2184" i="10"/>
  <c r="BM2184" i="10"/>
  <c r="AV2194" i="10"/>
  <c r="AW2194" i="10"/>
  <c r="AX2194" i="10"/>
  <c r="BC2194" i="10"/>
  <c r="BD2194" i="10"/>
  <c r="BE2194" i="10"/>
  <c r="BF2194" i="10"/>
  <c r="BG2194" i="10"/>
  <c r="BH2194" i="10"/>
  <c r="BI2194" i="10"/>
  <c r="BJ2194" i="10"/>
  <c r="BK2194" i="10"/>
  <c r="BM2194" i="10"/>
  <c r="AV2000" i="10"/>
  <c r="AW2000" i="10"/>
  <c r="AX2000" i="10"/>
  <c r="BC2000" i="10"/>
  <c r="BD2000" i="10"/>
  <c r="BE2000" i="10"/>
  <c r="BF2000" i="10"/>
  <c r="BG2000" i="10"/>
  <c r="BH2000" i="10"/>
  <c r="BI2000" i="10"/>
  <c r="BJ2000" i="10"/>
  <c r="BK2000" i="10"/>
  <c r="BM2000" i="10"/>
  <c r="AV3055" i="10"/>
  <c r="AW3055" i="10"/>
  <c r="AX3055" i="10"/>
  <c r="BC3055" i="10"/>
  <c r="BD3055" i="10"/>
  <c r="BE3055" i="10"/>
  <c r="BF3055" i="10"/>
  <c r="BG3055" i="10"/>
  <c r="BH3055" i="10"/>
  <c r="BI3055" i="10"/>
  <c r="BJ3055" i="10"/>
  <c r="BK3055" i="10"/>
  <c r="BM3055" i="10"/>
  <c r="AV3705" i="10"/>
  <c r="AW3705" i="10"/>
  <c r="AX3705" i="10"/>
  <c r="BC3705" i="10"/>
  <c r="BD3705" i="10"/>
  <c r="BE3705" i="10"/>
  <c r="BF3705" i="10"/>
  <c r="BG3705" i="10"/>
  <c r="BH3705" i="10"/>
  <c r="BI3705" i="10"/>
  <c r="BJ3705" i="10"/>
  <c r="BK3705" i="10"/>
  <c r="BM3705" i="10"/>
  <c r="AV3271" i="10"/>
  <c r="AW3271" i="10"/>
  <c r="AX3271" i="10"/>
  <c r="BC3271" i="10"/>
  <c r="BD3271" i="10"/>
  <c r="BE3271" i="10"/>
  <c r="BF3271" i="10"/>
  <c r="BG3271" i="10"/>
  <c r="BH3271" i="10"/>
  <c r="BI3271" i="10"/>
  <c r="BJ3271" i="10"/>
  <c r="BK3271" i="10"/>
  <c r="BM3271" i="10"/>
  <c r="AV3649" i="10"/>
  <c r="AW3649" i="10"/>
  <c r="AX3649" i="10"/>
  <c r="BC3649" i="10"/>
  <c r="BD3649" i="10"/>
  <c r="BE3649" i="10"/>
  <c r="BF3649" i="10"/>
  <c r="BG3649" i="10"/>
  <c r="BH3649" i="10"/>
  <c r="BI3649" i="10"/>
  <c r="BJ3649" i="10"/>
  <c r="BK3649" i="10"/>
  <c r="BM3649" i="10"/>
  <c r="AV3675" i="10"/>
  <c r="AW3675" i="10"/>
  <c r="AX3675" i="10"/>
  <c r="BC3675" i="10"/>
  <c r="BD3675" i="10"/>
  <c r="BE3675" i="10"/>
  <c r="BF3675" i="10"/>
  <c r="BG3675" i="10"/>
  <c r="BH3675" i="10"/>
  <c r="BI3675" i="10"/>
  <c r="BJ3675" i="10"/>
  <c r="BK3675" i="10"/>
  <c r="BM3675" i="10"/>
  <c r="AV3786" i="10"/>
  <c r="AW3786" i="10"/>
  <c r="AX3786" i="10"/>
  <c r="BC3786" i="10"/>
  <c r="BD3786" i="10"/>
  <c r="BE3786" i="10"/>
  <c r="BF3786" i="10"/>
  <c r="BG3786" i="10"/>
  <c r="BH3786" i="10"/>
  <c r="BI3786" i="10"/>
  <c r="BJ3786" i="10"/>
  <c r="BK3786" i="10"/>
  <c r="BM3786" i="10"/>
  <c r="AV2100" i="10"/>
  <c r="AW2100" i="10"/>
  <c r="AX2100" i="10"/>
  <c r="BC2100" i="10"/>
  <c r="BD2100" i="10"/>
  <c r="BE2100" i="10"/>
  <c r="BF2100" i="10"/>
  <c r="BG2100" i="10"/>
  <c r="BH2100" i="10"/>
  <c r="BI2100" i="10"/>
  <c r="BJ2100" i="10"/>
  <c r="BK2100" i="10"/>
  <c r="BM2100" i="10"/>
  <c r="AV3425" i="10"/>
  <c r="AW3425" i="10"/>
  <c r="AX3425" i="10"/>
  <c r="BC3425" i="10"/>
  <c r="BD3425" i="10"/>
  <c r="BE3425" i="10"/>
  <c r="BF3425" i="10"/>
  <c r="BG3425" i="10"/>
  <c r="BH3425" i="10"/>
  <c r="BI3425" i="10"/>
  <c r="BJ3425" i="10"/>
  <c r="BK3425" i="10"/>
  <c r="BM3425" i="10"/>
  <c r="AV2128" i="10"/>
  <c r="AW2128" i="10"/>
  <c r="AX2128" i="10"/>
  <c r="BC2128" i="10"/>
  <c r="BD2128" i="10"/>
  <c r="BE2128" i="10"/>
  <c r="BF2128" i="10"/>
  <c r="BG2128" i="10"/>
  <c r="BH2128" i="10"/>
  <c r="BI2128" i="10"/>
  <c r="BJ2128" i="10"/>
  <c r="BK2128" i="10"/>
  <c r="BM2128" i="10"/>
  <c r="AV3456" i="10"/>
  <c r="AW3456" i="10"/>
  <c r="AX3456" i="10"/>
  <c r="BC3456" i="10"/>
  <c r="BD3456" i="10"/>
  <c r="BE3456" i="10"/>
  <c r="BF3456" i="10"/>
  <c r="BG3456" i="10"/>
  <c r="BH3456" i="10"/>
  <c r="BI3456" i="10"/>
  <c r="BJ3456" i="10"/>
  <c r="BK3456" i="10"/>
  <c r="BM3456" i="10"/>
  <c r="AV3563" i="10"/>
  <c r="AW3563" i="10"/>
  <c r="AX3563" i="10"/>
  <c r="BC3563" i="10"/>
  <c r="BD3563" i="10"/>
  <c r="BE3563" i="10"/>
  <c r="BF3563" i="10"/>
  <c r="BG3563" i="10"/>
  <c r="BH3563" i="10"/>
  <c r="BI3563" i="10"/>
  <c r="BJ3563" i="10"/>
  <c r="BK3563" i="10"/>
  <c r="BM3563" i="10"/>
  <c r="AV3491" i="10"/>
  <c r="AW3491" i="10"/>
  <c r="AX3491" i="10"/>
  <c r="BC3491" i="10"/>
  <c r="BD3491" i="10"/>
  <c r="BE3491" i="10"/>
  <c r="BF3491" i="10"/>
  <c r="BG3491" i="10"/>
  <c r="BH3491" i="10"/>
  <c r="BI3491" i="10"/>
  <c r="BJ3491" i="10"/>
  <c r="BK3491" i="10"/>
  <c r="BM3491" i="10"/>
  <c r="AV3630" i="10"/>
  <c r="AW3630" i="10"/>
  <c r="AX3630" i="10"/>
  <c r="BC3630" i="10"/>
  <c r="BD3630" i="10"/>
  <c r="BE3630" i="10"/>
  <c r="BF3630" i="10"/>
  <c r="BG3630" i="10"/>
  <c r="BH3630" i="10"/>
  <c r="BI3630" i="10"/>
  <c r="BJ3630" i="10"/>
  <c r="BK3630" i="10"/>
  <c r="BM3630" i="10"/>
  <c r="AV3637" i="10"/>
  <c r="AW3637" i="10"/>
  <c r="AX3637" i="10"/>
  <c r="BC3637" i="10"/>
  <c r="BD3637" i="10"/>
  <c r="BE3637" i="10"/>
  <c r="BF3637" i="10"/>
  <c r="BG3637" i="10"/>
  <c r="BH3637" i="10"/>
  <c r="BI3637" i="10"/>
  <c r="BJ3637" i="10"/>
  <c r="BK3637" i="10"/>
  <c r="BM3637" i="10"/>
  <c r="AV3468" i="10"/>
  <c r="AW3468" i="10"/>
  <c r="AX3468" i="10"/>
  <c r="BC3468" i="10"/>
  <c r="BD3468" i="10"/>
  <c r="BE3468" i="10"/>
  <c r="BF3468" i="10"/>
  <c r="BG3468" i="10"/>
  <c r="BH3468" i="10"/>
  <c r="BI3468" i="10"/>
  <c r="BJ3468" i="10"/>
  <c r="BK3468" i="10"/>
  <c r="BM3468" i="10"/>
  <c r="AV3228" i="10"/>
  <c r="AW3228" i="10"/>
  <c r="AX3228" i="10"/>
  <c r="BC3228" i="10"/>
  <c r="BD3228" i="10"/>
  <c r="BE3228" i="10"/>
  <c r="BF3228" i="10"/>
  <c r="BG3228" i="10"/>
  <c r="BH3228" i="10"/>
  <c r="BI3228" i="10"/>
  <c r="BJ3228" i="10"/>
  <c r="BK3228" i="10"/>
  <c r="BM3228" i="10"/>
  <c r="AV3062" i="10"/>
  <c r="AW3062" i="10"/>
  <c r="AX3062" i="10"/>
  <c r="BC3062" i="10"/>
  <c r="BD3062" i="10"/>
  <c r="BE3062" i="10"/>
  <c r="BF3062" i="10"/>
  <c r="BG3062" i="10"/>
  <c r="BH3062" i="10"/>
  <c r="BI3062" i="10"/>
  <c r="BJ3062" i="10"/>
  <c r="BK3062" i="10"/>
  <c r="BM3062" i="10"/>
  <c r="AV3421" i="10"/>
  <c r="AW3421" i="10"/>
  <c r="AX3421" i="10"/>
  <c r="BC3421" i="10"/>
  <c r="BD3421" i="10"/>
  <c r="BE3421" i="10"/>
  <c r="BF3421" i="10"/>
  <c r="BG3421" i="10"/>
  <c r="BH3421" i="10"/>
  <c r="BI3421" i="10"/>
  <c r="BJ3421" i="10"/>
  <c r="BK3421" i="10"/>
  <c r="BM3421" i="10"/>
  <c r="AV2787" i="10"/>
  <c r="AW2787" i="10"/>
  <c r="AX2787" i="10"/>
  <c r="BC2787" i="10"/>
  <c r="BD2787" i="10"/>
  <c r="BE2787" i="10"/>
  <c r="BF2787" i="10"/>
  <c r="BG2787" i="10"/>
  <c r="BH2787" i="10"/>
  <c r="BI2787" i="10"/>
  <c r="BJ2787" i="10"/>
  <c r="BK2787" i="10"/>
  <c r="BM2787" i="10"/>
  <c r="AV2611" i="10"/>
  <c r="AW2611" i="10"/>
  <c r="AX2611" i="10"/>
  <c r="BC2611" i="10"/>
  <c r="BD2611" i="10"/>
  <c r="BE2611" i="10"/>
  <c r="BF2611" i="10"/>
  <c r="BG2611" i="10"/>
  <c r="BH2611" i="10"/>
  <c r="BI2611" i="10"/>
  <c r="BJ2611" i="10"/>
  <c r="BK2611" i="10"/>
  <c r="BM2611" i="10"/>
  <c r="AV2451" i="10"/>
  <c r="AW2451" i="10"/>
  <c r="AX2451" i="10"/>
  <c r="BC2451" i="10"/>
  <c r="BD2451" i="10"/>
  <c r="BE2451" i="10"/>
  <c r="BF2451" i="10"/>
  <c r="BG2451" i="10"/>
  <c r="BH2451" i="10"/>
  <c r="BI2451" i="10"/>
  <c r="BJ2451" i="10"/>
  <c r="BK2451" i="10"/>
  <c r="BM2451" i="10"/>
  <c r="AV2163" i="10"/>
  <c r="AW2163" i="10"/>
  <c r="AX2163" i="10"/>
  <c r="BC2163" i="10"/>
  <c r="BD2163" i="10"/>
  <c r="BE2163" i="10"/>
  <c r="BF2163" i="10"/>
  <c r="BG2163" i="10"/>
  <c r="BH2163" i="10"/>
  <c r="BI2163" i="10"/>
  <c r="BJ2163" i="10"/>
  <c r="BK2163" i="10"/>
  <c r="BM2163" i="10"/>
  <c r="AV2262" i="10"/>
  <c r="AW2262" i="10"/>
  <c r="AX2262" i="10"/>
  <c r="BC2262" i="10"/>
  <c r="BD2262" i="10"/>
  <c r="BE2262" i="10"/>
  <c r="BF2262" i="10"/>
  <c r="BG2262" i="10"/>
  <c r="BH2262" i="10"/>
  <c r="BI2262" i="10"/>
  <c r="BJ2262" i="10"/>
  <c r="BK2262" i="10"/>
  <c r="BM2262" i="10"/>
  <c r="AV2956" i="10"/>
  <c r="AW2956" i="10"/>
  <c r="AX2956" i="10"/>
  <c r="BC2956" i="10"/>
  <c r="BD2956" i="10"/>
  <c r="BE2956" i="10"/>
  <c r="BF2956" i="10"/>
  <c r="BG2956" i="10"/>
  <c r="BH2956" i="10"/>
  <c r="BI2956" i="10"/>
  <c r="BJ2956" i="10"/>
  <c r="BK2956" i="10"/>
  <c r="BM2956" i="10"/>
  <c r="AV2242" i="10"/>
  <c r="AW2242" i="10"/>
  <c r="AX2242" i="10"/>
  <c r="BC2242" i="10"/>
  <c r="BD2242" i="10"/>
  <c r="BE2242" i="10"/>
  <c r="BF2242" i="10"/>
  <c r="BG2242" i="10"/>
  <c r="BH2242" i="10"/>
  <c r="BI2242" i="10"/>
  <c r="BJ2242" i="10"/>
  <c r="BK2242" i="10"/>
  <c r="BM2242" i="10"/>
  <c r="AV2304" i="10"/>
  <c r="AW2304" i="10"/>
  <c r="AX2304" i="10"/>
  <c r="BC2304" i="10"/>
  <c r="BD2304" i="10"/>
  <c r="BE2304" i="10"/>
  <c r="BF2304" i="10"/>
  <c r="BG2304" i="10"/>
  <c r="BH2304" i="10"/>
  <c r="BI2304" i="10"/>
  <c r="BJ2304" i="10"/>
  <c r="BK2304" i="10"/>
  <c r="BM2304" i="10"/>
  <c r="AV2102" i="10"/>
  <c r="AW2102" i="10"/>
  <c r="AX2102" i="10"/>
  <c r="BC2102" i="10"/>
  <c r="BD2102" i="10"/>
  <c r="BE2102" i="10"/>
  <c r="BF2102" i="10"/>
  <c r="BG2102" i="10"/>
  <c r="BH2102" i="10"/>
  <c r="BI2102" i="10"/>
  <c r="BJ2102" i="10"/>
  <c r="BK2102" i="10"/>
  <c r="BM2102" i="10"/>
  <c r="AV3109" i="10"/>
  <c r="AW3109" i="10"/>
  <c r="AX3109" i="10"/>
  <c r="BC3109" i="10"/>
  <c r="BD3109" i="10"/>
  <c r="BE3109" i="10"/>
  <c r="BF3109" i="10"/>
  <c r="BG3109" i="10"/>
  <c r="BH3109" i="10"/>
  <c r="BI3109" i="10"/>
  <c r="BJ3109" i="10"/>
  <c r="BK3109" i="10"/>
  <c r="BM3109" i="10"/>
  <c r="AV2314" i="10"/>
  <c r="AW2314" i="10"/>
  <c r="AX2314" i="10"/>
  <c r="BC2314" i="10"/>
  <c r="BD2314" i="10"/>
  <c r="BE2314" i="10"/>
  <c r="BF2314" i="10"/>
  <c r="BG2314" i="10"/>
  <c r="BH2314" i="10"/>
  <c r="BI2314" i="10"/>
  <c r="BJ2314" i="10"/>
  <c r="BK2314" i="10"/>
  <c r="BM2314" i="10"/>
  <c r="AV2490" i="10"/>
  <c r="AW2490" i="10"/>
  <c r="AX2490" i="10"/>
  <c r="BC2490" i="10"/>
  <c r="BD2490" i="10"/>
  <c r="BE2490" i="10"/>
  <c r="BF2490" i="10"/>
  <c r="BG2490" i="10"/>
  <c r="BH2490" i="10"/>
  <c r="BI2490" i="10"/>
  <c r="BJ2490" i="10"/>
  <c r="BK2490" i="10"/>
  <c r="BM2490" i="10"/>
  <c r="AV2734" i="10"/>
  <c r="AW2734" i="10"/>
  <c r="AX2734" i="10"/>
  <c r="BC2734" i="10"/>
  <c r="BD2734" i="10"/>
  <c r="BE2734" i="10"/>
  <c r="BF2734" i="10"/>
  <c r="BG2734" i="10"/>
  <c r="BH2734" i="10"/>
  <c r="BI2734" i="10"/>
  <c r="BJ2734" i="10"/>
  <c r="BK2734" i="10"/>
  <c r="BM2734" i="10"/>
  <c r="AV2692" i="10"/>
  <c r="AW2692" i="10"/>
  <c r="AX2692" i="10"/>
  <c r="BC2692" i="10"/>
  <c r="BD2692" i="10"/>
  <c r="BE2692" i="10"/>
  <c r="BF2692" i="10"/>
  <c r="BG2692" i="10"/>
  <c r="BH2692" i="10"/>
  <c r="BI2692" i="10"/>
  <c r="BJ2692" i="10"/>
  <c r="BK2692" i="10"/>
  <c r="BM2692" i="10"/>
  <c r="AV1976" i="10"/>
  <c r="AW1976" i="10"/>
  <c r="AX1976" i="10"/>
  <c r="BC1976" i="10"/>
  <c r="BD1976" i="10"/>
  <c r="BE1976" i="10"/>
  <c r="BF1976" i="10"/>
  <c r="BG1976" i="10"/>
  <c r="BH1976" i="10"/>
  <c r="BI1976" i="10"/>
  <c r="BJ1976" i="10"/>
  <c r="BK1976" i="10"/>
  <c r="BM1976" i="10"/>
  <c r="AV2899" i="10"/>
  <c r="AW2899" i="10"/>
  <c r="AX2899" i="10"/>
  <c r="BC2899" i="10"/>
  <c r="BD2899" i="10"/>
  <c r="BE2899" i="10"/>
  <c r="BF2899" i="10"/>
  <c r="BG2899" i="10"/>
  <c r="BH2899" i="10"/>
  <c r="BI2899" i="10"/>
  <c r="BJ2899" i="10"/>
  <c r="BK2899" i="10"/>
  <c r="BM2899" i="10"/>
  <c r="AV2900" i="10"/>
  <c r="AW2900" i="10"/>
  <c r="AX2900" i="10"/>
  <c r="BC2900" i="10"/>
  <c r="BD2900" i="10"/>
  <c r="BE2900" i="10"/>
  <c r="BF2900" i="10"/>
  <c r="BG2900" i="10"/>
  <c r="BH2900" i="10"/>
  <c r="BI2900" i="10"/>
  <c r="BJ2900" i="10"/>
  <c r="BK2900" i="10"/>
  <c r="BM2900" i="10"/>
  <c r="AV1971" i="10"/>
  <c r="AW1971" i="10"/>
  <c r="AX1971" i="10"/>
  <c r="BC1971" i="10"/>
  <c r="BD1971" i="10"/>
  <c r="BE1971" i="10"/>
  <c r="BF1971" i="10"/>
  <c r="BG1971" i="10"/>
  <c r="BH1971" i="10"/>
  <c r="BI1971" i="10"/>
  <c r="BJ1971" i="10"/>
  <c r="BK1971" i="10"/>
  <c r="BM1971" i="10"/>
  <c r="AV3423" i="10"/>
  <c r="AW3423" i="10"/>
  <c r="AX3423" i="10"/>
  <c r="BC3423" i="10"/>
  <c r="BD3423" i="10"/>
  <c r="BE3423" i="10"/>
  <c r="BF3423" i="10"/>
  <c r="BG3423" i="10"/>
  <c r="BH3423" i="10"/>
  <c r="BI3423" i="10"/>
  <c r="BJ3423" i="10"/>
  <c r="BK3423" i="10"/>
  <c r="BM3423" i="10"/>
  <c r="AV3004" i="10"/>
  <c r="AW3004" i="10"/>
  <c r="AX3004" i="10"/>
  <c r="BC3004" i="10"/>
  <c r="BD3004" i="10"/>
  <c r="BE3004" i="10"/>
  <c r="BF3004" i="10"/>
  <c r="BG3004" i="10"/>
  <c r="BH3004" i="10"/>
  <c r="BI3004" i="10"/>
  <c r="BJ3004" i="10"/>
  <c r="BK3004" i="10"/>
  <c r="BM3004" i="10"/>
  <c r="AV2439" i="10"/>
  <c r="AW2439" i="10"/>
  <c r="AX2439" i="10"/>
  <c r="BC2439" i="10"/>
  <c r="BD2439" i="10"/>
  <c r="BE2439" i="10"/>
  <c r="BF2439" i="10"/>
  <c r="BG2439" i="10"/>
  <c r="BH2439" i="10"/>
  <c r="BI2439" i="10"/>
  <c r="BJ2439" i="10"/>
  <c r="BK2439" i="10"/>
  <c r="BM2439" i="10"/>
  <c r="AV2876" i="10"/>
  <c r="AW2876" i="10"/>
  <c r="AX2876" i="10"/>
  <c r="BC2876" i="10"/>
  <c r="BD2876" i="10"/>
  <c r="BE2876" i="10"/>
  <c r="BF2876" i="10"/>
  <c r="BG2876" i="10"/>
  <c r="BH2876" i="10"/>
  <c r="BI2876" i="10"/>
  <c r="BJ2876" i="10"/>
  <c r="BK2876" i="10"/>
  <c r="BM2876" i="10"/>
  <c r="AV2853" i="10"/>
  <c r="AW2853" i="10"/>
  <c r="AX2853" i="10"/>
  <c r="BC2853" i="10"/>
  <c r="BD2853" i="10"/>
  <c r="BE2853" i="10"/>
  <c r="BF2853" i="10"/>
  <c r="BG2853" i="10"/>
  <c r="BH2853" i="10"/>
  <c r="BI2853" i="10"/>
  <c r="BJ2853" i="10"/>
  <c r="BK2853" i="10"/>
  <c r="BM2853" i="10"/>
  <c r="AV3164" i="10"/>
  <c r="AW3164" i="10"/>
  <c r="AX3164" i="10"/>
  <c r="BC3164" i="10"/>
  <c r="BD3164" i="10"/>
  <c r="BE3164" i="10"/>
  <c r="BF3164" i="10"/>
  <c r="BG3164" i="10"/>
  <c r="BH3164" i="10"/>
  <c r="BI3164" i="10"/>
  <c r="BJ3164" i="10"/>
  <c r="BK3164" i="10"/>
  <c r="BM3164" i="10"/>
  <c r="AV2517" i="10"/>
  <c r="AW2517" i="10"/>
  <c r="AX2517" i="10"/>
  <c r="BC2517" i="10"/>
  <c r="BD2517" i="10"/>
  <c r="BE2517" i="10"/>
  <c r="BF2517" i="10"/>
  <c r="BG2517" i="10"/>
  <c r="BH2517" i="10"/>
  <c r="BI2517" i="10"/>
  <c r="BJ2517" i="10"/>
  <c r="BK2517" i="10"/>
  <c r="BM2517" i="10"/>
  <c r="AV2675" i="10"/>
  <c r="AW2675" i="10"/>
  <c r="AX2675" i="10"/>
  <c r="BC2675" i="10"/>
  <c r="BD2675" i="10"/>
  <c r="BE2675" i="10"/>
  <c r="BF2675" i="10"/>
  <c r="BG2675" i="10"/>
  <c r="BH2675" i="10"/>
  <c r="BI2675" i="10"/>
  <c r="BJ2675" i="10"/>
  <c r="BK2675" i="10"/>
  <c r="BM2675" i="10"/>
  <c r="AV2302" i="10"/>
  <c r="AW2302" i="10"/>
  <c r="AX2302" i="10"/>
  <c r="BC2302" i="10"/>
  <c r="BD2302" i="10"/>
  <c r="BE2302" i="10"/>
  <c r="BF2302" i="10"/>
  <c r="BG2302" i="10"/>
  <c r="BH2302" i="10"/>
  <c r="BI2302" i="10"/>
  <c r="BJ2302" i="10"/>
  <c r="BK2302" i="10"/>
  <c r="BM2302" i="10"/>
  <c r="AV2246" i="10"/>
  <c r="AW2246" i="10"/>
  <c r="AX2246" i="10"/>
  <c r="BC2246" i="10"/>
  <c r="BD2246" i="10"/>
  <c r="BE2246" i="10"/>
  <c r="BF2246" i="10"/>
  <c r="BG2246" i="10"/>
  <c r="BH2246" i="10"/>
  <c r="BI2246" i="10"/>
  <c r="BJ2246" i="10"/>
  <c r="BK2246" i="10"/>
  <c r="BM2246" i="10"/>
  <c r="AV3096" i="10"/>
  <c r="AW3096" i="10"/>
  <c r="AX3096" i="10"/>
  <c r="BC3096" i="10"/>
  <c r="BD3096" i="10"/>
  <c r="BE3096" i="10"/>
  <c r="BF3096" i="10"/>
  <c r="BG3096" i="10"/>
  <c r="BH3096" i="10"/>
  <c r="BI3096" i="10"/>
  <c r="BJ3096" i="10"/>
  <c r="BK3096" i="10"/>
  <c r="BM3096" i="10"/>
  <c r="AV2291" i="10"/>
  <c r="AW2291" i="10"/>
  <c r="AX2291" i="10"/>
  <c r="BC2291" i="10"/>
  <c r="BD2291" i="10"/>
  <c r="BE2291" i="10"/>
  <c r="BF2291" i="10"/>
  <c r="BG2291" i="10"/>
  <c r="BH2291" i="10"/>
  <c r="BI2291" i="10"/>
  <c r="BJ2291" i="10"/>
  <c r="BK2291" i="10"/>
  <c r="BM2291" i="10"/>
  <c r="AV2850" i="10"/>
  <c r="AW2850" i="10"/>
  <c r="AX2850" i="10"/>
  <c r="BC2850" i="10"/>
  <c r="BD2850" i="10"/>
  <c r="BE2850" i="10"/>
  <c r="BF2850" i="10"/>
  <c r="BG2850" i="10"/>
  <c r="BH2850" i="10"/>
  <c r="BI2850" i="10"/>
  <c r="BJ2850" i="10"/>
  <c r="BK2850" i="10"/>
  <c r="BM2850" i="10"/>
  <c r="AV3167" i="10"/>
  <c r="AW3167" i="10"/>
  <c r="AX3167" i="10"/>
  <c r="BC3167" i="10"/>
  <c r="BD3167" i="10"/>
  <c r="BE3167" i="10"/>
  <c r="BF3167" i="10"/>
  <c r="BG3167" i="10"/>
  <c r="BH3167" i="10"/>
  <c r="BI3167" i="10"/>
  <c r="BJ3167" i="10"/>
  <c r="BK3167" i="10"/>
  <c r="BM3167" i="10"/>
  <c r="AV2475" i="10"/>
  <c r="AW2475" i="10"/>
  <c r="AX2475" i="10"/>
  <c r="BC2475" i="10"/>
  <c r="BD2475" i="10"/>
  <c r="BE2475" i="10"/>
  <c r="BF2475" i="10"/>
  <c r="BG2475" i="10"/>
  <c r="BH2475" i="10"/>
  <c r="BI2475" i="10"/>
  <c r="BJ2475" i="10"/>
  <c r="BK2475" i="10"/>
  <c r="BM2475" i="10"/>
  <c r="AV2803" i="10"/>
  <c r="AW2803" i="10"/>
  <c r="AX2803" i="10"/>
  <c r="BC2803" i="10"/>
  <c r="BD2803" i="10"/>
  <c r="BE2803" i="10"/>
  <c r="BF2803" i="10"/>
  <c r="BG2803" i="10"/>
  <c r="BH2803" i="10"/>
  <c r="BI2803" i="10"/>
  <c r="BJ2803" i="10"/>
  <c r="BK2803" i="10"/>
  <c r="BM2803" i="10"/>
  <c r="AV2428" i="10"/>
  <c r="AW2428" i="10"/>
  <c r="AX2428" i="10"/>
  <c r="BC2428" i="10"/>
  <c r="BD2428" i="10"/>
  <c r="BE2428" i="10"/>
  <c r="BF2428" i="10"/>
  <c r="BG2428" i="10"/>
  <c r="BH2428" i="10"/>
  <c r="BI2428" i="10"/>
  <c r="BJ2428" i="10"/>
  <c r="BK2428" i="10"/>
  <c r="BM2428" i="10"/>
  <c r="AV2332" i="10"/>
  <c r="AW2332" i="10"/>
  <c r="AX2332" i="10"/>
  <c r="BC2332" i="10"/>
  <c r="BD2332" i="10"/>
  <c r="BE2332" i="10"/>
  <c r="BF2332" i="10"/>
  <c r="BG2332" i="10"/>
  <c r="BH2332" i="10"/>
  <c r="BI2332" i="10"/>
  <c r="BJ2332" i="10"/>
  <c r="BK2332" i="10"/>
  <c r="BM2332" i="10"/>
  <c r="AV3669" i="10"/>
  <c r="AW3669" i="10"/>
  <c r="AX3669" i="10"/>
  <c r="BC3669" i="10"/>
  <c r="BD3669" i="10"/>
  <c r="BE3669" i="10"/>
  <c r="BF3669" i="10"/>
  <c r="BG3669" i="10"/>
  <c r="BH3669" i="10"/>
  <c r="BI3669" i="10"/>
  <c r="BJ3669" i="10"/>
  <c r="BK3669" i="10"/>
  <c r="BM3669" i="10"/>
  <c r="AV2952" i="10"/>
  <c r="AW2952" i="10"/>
  <c r="AX2952" i="10"/>
  <c r="BC2952" i="10"/>
  <c r="BD2952" i="10"/>
  <c r="BE2952" i="10"/>
  <c r="BF2952" i="10"/>
  <c r="BG2952" i="10"/>
  <c r="BH2952" i="10"/>
  <c r="BI2952" i="10"/>
  <c r="BJ2952" i="10"/>
  <c r="BK2952" i="10"/>
  <c r="BM2952" i="10"/>
  <c r="AV2379" i="10"/>
  <c r="AW2379" i="10"/>
  <c r="AX2379" i="10"/>
  <c r="BC2379" i="10"/>
  <c r="BD2379" i="10"/>
  <c r="BE2379" i="10"/>
  <c r="BF2379" i="10"/>
  <c r="BG2379" i="10"/>
  <c r="BH2379" i="10"/>
  <c r="BI2379" i="10"/>
  <c r="BJ2379" i="10"/>
  <c r="BK2379" i="10"/>
  <c r="BM2379" i="10"/>
  <c r="AV3128" i="10"/>
  <c r="AW3128" i="10"/>
  <c r="AX3128" i="10"/>
  <c r="BC3128" i="10"/>
  <c r="BD3128" i="10"/>
  <c r="BE3128" i="10"/>
  <c r="BF3128" i="10"/>
  <c r="BG3128" i="10"/>
  <c r="BH3128" i="10"/>
  <c r="BI3128" i="10"/>
  <c r="BJ3128" i="10"/>
  <c r="BK3128" i="10"/>
  <c r="BM3128" i="10"/>
  <c r="AV2287" i="10"/>
  <c r="AW2287" i="10"/>
  <c r="AX2287" i="10"/>
  <c r="BC2287" i="10"/>
  <c r="BD2287" i="10"/>
  <c r="BE2287" i="10"/>
  <c r="BF2287" i="10"/>
  <c r="BG2287" i="10"/>
  <c r="BH2287" i="10"/>
  <c r="BI2287" i="10"/>
  <c r="BJ2287" i="10"/>
  <c r="BK2287" i="10"/>
  <c r="BM2287" i="10"/>
  <c r="AV1973" i="10"/>
  <c r="AW1973" i="10"/>
  <c r="AX1973" i="10"/>
  <c r="BC1973" i="10"/>
  <c r="BD1973" i="10"/>
  <c r="BE1973" i="10"/>
  <c r="BF1973" i="10"/>
  <c r="BG1973" i="10"/>
  <c r="BH1973" i="10"/>
  <c r="BI1973" i="10"/>
  <c r="BJ1973" i="10"/>
  <c r="BK1973" i="10"/>
  <c r="BM1973" i="10"/>
  <c r="AV2091" i="10"/>
  <c r="AW2091" i="10"/>
  <c r="AX2091" i="10"/>
  <c r="BC2091" i="10"/>
  <c r="BD2091" i="10"/>
  <c r="BE2091" i="10"/>
  <c r="BF2091" i="10"/>
  <c r="BG2091" i="10"/>
  <c r="BH2091" i="10"/>
  <c r="BI2091" i="10"/>
  <c r="BJ2091" i="10"/>
  <c r="BK2091" i="10"/>
  <c r="BM2091" i="10"/>
  <c r="AV3269" i="10"/>
  <c r="AW3269" i="10"/>
  <c r="AX3269" i="10"/>
  <c r="BC3269" i="10"/>
  <c r="BD3269" i="10"/>
  <c r="BE3269" i="10"/>
  <c r="BF3269" i="10"/>
  <c r="BG3269" i="10"/>
  <c r="BH3269" i="10"/>
  <c r="BI3269" i="10"/>
  <c r="BJ3269" i="10"/>
  <c r="BK3269" i="10"/>
  <c r="BM3269" i="10"/>
  <c r="AV3265" i="10"/>
  <c r="AW3265" i="10"/>
  <c r="AX3265" i="10"/>
  <c r="BC3265" i="10"/>
  <c r="BD3265" i="10"/>
  <c r="BE3265" i="10"/>
  <c r="BF3265" i="10"/>
  <c r="BG3265" i="10"/>
  <c r="BH3265" i="10"/>
  <c r="BI3265" i="10"/>
  <c r="BJ3265" i="10"/>
  <c r="BK3265" i="10"/>
  <c r="BM3265" i="10"/>
  <c r="AV3454" i="10"/>
  <c r="AW3454" i="10"/>
  <c r="AX3454" i="10"/>
  <c r="BC3454" i="10"/>
  <c r="BD3454" i="10"/>
  <c r="BE3454" i="10"/>
  <c r="BF3454" i="10"/>
  <c r="BG3454" i="10"/>
  <c r="BH3454" i="10"/>
  <c r="BI3454" i="10"/>
  <c r="BJ3454" i="10"/>
  <c r="BK3454" i="10"/>
  <c r="BM3454" i="10"/>
  <c r="AV1968" i="10"/>
  <c r="AW1968" i="10"/>
  <c r="AX1968" i="10"/>
  <c r="BC1968" i="10"/>
  <c r="BD1968" i="10"/>
  <c r="BE1968" i="10"/>
  <c r="BF1968" i="10"/>
  <c r="BG1968" i="10"/>
  <c r="BH1968" i="10"/>
  <c r="BI1968" i="10"/>
  <c r="BJ1968" i="10"/>
  <c r="BK1968" i="10"/>
  <c r="BM1968" i="10"/>
  <c r="AV3559" i="10"/>
  <c r="AW3559" i="10"/>
  <c r="AX3559" i="10"/>
  <c r="BC3559" i="10"/>
  <c r="BD3559" i="10"/>
  <c r="BE3559" i="10"/>
  <c r="BF3559" i="10"/>
  <c r="BG3559" i="10"/>
  <c r="BH3559" i="10"/>
  <c r="BI3559" i="10"/>
  <c r="BJ3559" i="10"/>
  <c r="BK3559" i="10"/>
  <c r="BM3559" i="10"/>
  <c r="AV3618" i="10"/>
  <c r="AW3618" i="10"/>
  <c r="AX3618" i="10"/>
  <c r="BC3618" i="10"/>
  <c r="BD3618" i="10"/>
  <c r="BE3618" i="10"/>
  <c r="BF3618" i="10"/>
  <c r="BG3618" i="10"/>
  <c r="BH3618" i="10"/>
  <c r="BI3618" i="10"/>
  <c r="BJ3618" i="10"/>
  <c r="BK3618" i="10"/>
  <c r="BM3618" i="10"/>
  <c r="AV2491" i="10"/>
  <c r="AW2491" i="10"/>
  <c r="AX2491" i="10"/>
  <c r="BC2491" i="10"/>
  <c r="BD2491" i="10"/>
  <c r="BE2491" i="10"/>
  <c r="BF2491" i="10"/>
  <c r="BG2491" i="10"/>
  <c r="BH2491" i="10"/>
  <c r="BI2491" i="10"/>
  <c r="BJ2491" i="10"/>
  <c r="BK2491" i="10"/>
  <c r="BM2491" i="10"/>
  <c r="AV3710" i="10"/>
  <c r="AW3710" i="10"/>
  <c r="AX3710" i="10"/>
  <c r="BC3710" i="10"/>
  <c r="BD3710" i="10"/>
  <c r="BE3710" i="10"/>
  <c r="BF3710" i="10"/>
  <c r="BG3710" i="10"/>
  <c r="BH3710" i="10"/>
  <c r="BI3710" i="10"/>
  <c r="BJ3710" i="10"/>
  <c r="BK3710" i="10"/>
  <c r="BM3710" i="10"/>
  <c r="AV3797" i="10"/>
  <c r="AW3797" i="10"/>
  <c r="AX3797" i="10"/>
  <c r="BC3797" i="10"/>
  <c r="BD3797" i="10"/>
  <c r="BE3797" i="10"/>
  <c r="BF3797" i="10"/>
  <c r="BG3797" i="10"/>
  <c r="BH3797" i="10"/>
  <c r="BI3797" i="10"/>
  <c r="BJ3797" i="10"/>
  <c r="BK3797" i="10"/>
  <c r="BM3797" i="10"/>
  <c r="AV2001" i="10"/>
  <c r="AW2001" i="10"/>
  <c r="AX2001" i="10"/>
  <c r="BC2001" i="10"/>
  <c r="BD2001" i="10"/>
  <c r="BE2001" i="10"/>
  <c r="BF2001" i="10"/>
  <c r="BG2001" i="10"/>
  <c r="BH2001" i="10"/>
  <c r="BI2001" i="10"/>
  <c r="BJ2001" i="10"/>
  <c r="BK2001" i="10"/>
  <c r="BM2001" i="10"/>
  <c r="AV2570" i="10"/>
  <c r="AW2570" i="10"/>
  <c r="AX2570" i="10"/>
  <c r="BC2570" i="10"/>
  <c r="BD2570" i="10"/>
  <c r="BE2570" i="10"/>
  <c r="BF2570" i="10"/>
  <c r="BG2570" i="10"/>
  <c r="BH2570" i="10"/>
  <c r="BI2570" i="10"/>
  <c r="BJ2570" i="10"/>
  <c r="BK2570" i="10"/>
  <c r="BM2570" i="10"/>
  <c r="AV2720" i="10"/>
  <c r="AW2720" i="10"/>
  <c r="AX2720" i="10"/>
  <c r="BC2720" i="10"/>
  <c r="BD2720" i="10"/>
  <c r="BE2720" i="10"/>
  <c r="BF2720" i="10"/>
  <c r="BG2720" i="10"/>
  <c r="BH2720" i="10"/>
  <c r="BI2720" i="10"/>
  <c r="BJ2720" i="10"/>
  <c r="BK2720" i="10"/>
  <c r="BM2720" i="10"/>
  <c r="AV3653" i="10"/>
  <c r="AW3653" i="10"/>
  <c r="AX3653" i="10"/>
  <c r="BC3653" i="10"/>
  <c r="BD3653" i="10"/>
  <c r="BE3653" i="10"/>
  <c r="BF3653" i="10"/>
  <c r="BG3653" i="10"/>
  <c r="BH3653" i="10"/>
  <c r="BI3653" i="10"/>
  <c r="BJ3653" i="10"/>
  <c r="BK3653" i="10"/>
  <c r="BM3653" i="10"/>
  <c r="AV3184" i="10"/>
  <c r="AW3184" i="10"/>
  <c r="AX3184" i="10"/>
  <c r="BC3184" i="10"/>
  <c r="BD3184" i="10"/>
  <c r="BE3184" i="10"/>
  <c r="BF3184" i="10"/>
  <c r="BG3184" i="10"/>
  <c r="BH3184" i="10"/>
  <c r="BI3184" i="10"/>
  <c r="BJ3184" i="10"/>
  <c r="BK3184" i="10"/>
  <c r="BM3184" i="10"/>
  <c r="AV2881" i="10"/>
  <c r="AW2881" i="10"/>
  <c r="AX2881" i="10"/>
  <c r="BC2881" i="10"/>
  <c r="BD2881" i="10"/>
  <c r="BE2881" i="10"/>
  <c r="BF2881" i="10"/>
  <c r="BG2881" i="10"/>
  <c r="BH2881" i="10"/>
  <c r="BI2881" i="10"/>
  <c r="BJ2881" i="10"/>
  <c r="BK2881" i="10"/>
  <c r="BM2881" i="10"/>
  <c r="AV2320" i="10"/>
  <c r="AW2320" i="10"/>
  <c r="AX2320" i="10"/>
  <c r="BC2320" i="10"/>
  <c r="BD2320" i="10"/>
  <c r="BE2320" i="10"/>
  <c r="BF2320" i="10"/>
  <c r="BG2320" i="10"/>
  <c r="BH2320" i="10"/>
  <c r="BI2320" i="10"/>
  <c r="BJ2320" i="10"/>
  <c r="BK2320" i="10"/>
  <c r="BM2320" i="10"/>
  <c r="AV2060" i="10"/>
  <c r="AW2060" i="10"/>
  <c r="AX2060" i="10"/>
  <c r="BC2060" i="10"/>
  <c r="BD2060" i="10"/>
  <c r="BE2060" i="10"/>
  <c r="BF2060" i="10"/>
  <c r="BG2060" i="10"/>
  <c r="BH2060" i="10"/>
  <c r="BI2060" i="10"/>
  <c r="BJ2060" i="10"/>
  <c r="BK2060" i="10"/>
  <c r="BM2060" i="10"/>
  <c r="AV2024" i="10"/>
  <c r="AW2024" i="10"/>
  <c r="AX2024" i="10"/>
  <c r="BC2024" i="10"/>
  <c r="BD2024" i="10"/>
  <c r="BE2024" i="10"/>
  <c r="BF2024" i="10"/>
  <c r="BG2024" i="10"/>
  <c r="BH2024" i="10"/>
  <c r="BI2024" i="10"/>
  <c r="BJ2024" i="10"/>
  <c r="BK2024" i="10"/>
  <c r="BM2024" i="10"/>
  <c r="AV3462" i="10"/>
  <c r="AW3462" i="10"/>
  <c r="AX3462" i="10"/>
  <c r="BC3462" i="10"/>
  <c r="BD3462" i="10"/>
  <c r="BE3462" i="10"/>
  <c r="BF3462" i="10"/>
  <c r="BG3462" i="10"/>
  <c r="BH3462" i="10"/>
  <c r="BI3462" i="10"/>
  <c r="BJ3462" i="10"/>
  <c r="BK3462" i="10"/>
  <c r="BM3462" i="10"/>
  <c r="AV2214" i="10"/>
  <c r="AW2214" i="10"/>
  <c r="AX2214" i="10"/>
  <c r="BC2214" i="10"/>
  <c r="BD2214" i="10"/>
  <c r="BE2214" i="10"/>
  <c r="BF2214" i="10"/>
  <c r="BG2214" i="10"/>
  <c r="BH2214" i="10"/>
  <c r="BI2214" i="10"/>
  <c r="BJ2214" i="10"/>
  <c r="BK2214" i="10"/>
  <c r="BM2214" i="10"/>
  <c r="AV2807" i="10"/>
  <c r="AW2807" i="10"/>
  <c r="AX2807" i="10"/>
  <c r="BC2807" i="10"/>
  <c r="BD2807" i="10"/>
  <c r="BE2807" i="10"/>
  <c r="BF2807" i="10"/>
  <c r="BG2807" i="10"/>
  <c r="BH2807" i="10"/>
  <c r="BI2807" i="10"/>
  <c r="BJ2807" i="10"/>
  <c r="BK2807" i="10"/>
  <c r="BM2807" i="10"/>
  <c r="AV2299" i="10"/>
  <c r="AW2299" i="10"/>
  <c r="AX2299" i="10"/>
  <c r="BC2299" i="10"/>
  <c r="BD2299" i="10"/>
  <c r="BE2299" i="10"/>
  <c r="BF2299" i="10"/>
  <c r="BG2299" i="10"/>
  <c r="BH2299" i="10"/>
  <c r="BI2299" i="10"/>
  <c r="BJ2299" i="10"/>
  <c r="BK2299" i="10"/>
  <c r="BM2299" i="10"/>
  <c r="AV3321" i="10"/>
  <c r="AW3321" i="10"/>
  <c r="AX3321" i="10"/>
  <c r="BC3321" i="10"/>
  <c r="BD3321" i="10"/>
  <c r="BE3321" i="10"/>
  <c r="BF3321" i="10"/>
  <c r="BG3321" i="10"/>
  <c r="BH3321" i="10"/>
  <c r="BI3321" i="10"/>
  <c r="BJ3321" i="10"/>
  <c r="BK3321" i="10"/>
  <c r="BM3321" i="10"/>
  <c r="AV3140" i="10"/>
  <c r="AW3140" i="10"/>
  <c r="AX3140" i="10"/>
  <c r="BC3140" i="10"/>
  <c r="BD3140" i="10"/>
  <c r="BE3140" i="10"/>
  <c r="BF3140" i="10"/>
  <c r="BG3140" i="10"/>
  <c r="BH3140" i="10"/>
  <c r="BI3140" i="10"/>
  <c r="BJ3140" i="10"/>
  <c r="BK3140" i="10"/>
  <c r="BM3140" i="10"/>
  <c r="AV3214" i="10"/>
  <c r="AW3214" i="10"/>
  <c r="AX3214" i="10"/>
  <c r="BC3214" i="10"/>
  <c r="BD3214" i="10"/>
  <c r="BE3214" i="10"/>
  <c r="BF3214" i="10"/>
  <c r="BG3214" i="10"/>
  <c r="BH3214" i="10"/>
  <c r="BI3214" i="10"/>
  <c r="BJ3214" i="10"/>
  <c r="BK3214" i="10"/>
  <c r="BM3214" i="10"/>
  <c r="AV1930" i="10"/>
  <c r="AW1930" i="10"/>
  <c r="AX1930" i="10"/>
  <c r="BC1930" i="10"/>
  <c r="BD1930" i="10"/>
  <c r="BE1930" i="10"/>
  <c r="BF1930" i="10"/>
  <c r="BG1930" i="10"/>
  <c r="BH1930" i="10"/>
  <c r="BI1930" i="10"/>
  <c r="BJ1930" i="10"/>
  <c r="BK1930" i="10"/>
  <c r="BM1930" i="10"/>
  <c r="AV3116" i="10"/>
  <c r="AW3116" i="10"/>
  <c r="AX3116" i="10"/>
  <c r="BC3116" i="10"/>
  <c r="BD3116" i="10"/>
  <c r="BE3116" i="10"/>
  <c r="BF3116" i="10"/>
  <c r="BG3116" i="10"/>
  <c r="BH3116" i="10"/>
  <c r="BI3116" i="10"/>
  <c r="BJ3116" i="10"/>
  <c r="BK3116" i="10"/>
  <c r="BM3116" i="10"/>
  <c r="AV2542" i="10"/>
  <c r="AW2542" i="10"/>
  <c r="AX2542" i="10"/>
  <c r="BC2542" i="10"/>
  <c r="BD2542" i="10"/>
  <c r="BE2542" i="10"/>
  <c r="BF2542" i="10"/>
  <c r="BG2542" i="10"/>
  <c r="BH2542" i="10"/>
  <c r="BI2542" i="10"/>
  <c r="BJ2542" i="10"/>
  <c r="BK2542" i="10"/>
  <c r="BM2542" i="10"/>
  <c r="AV1955" i="10"/>
  <c r="AW1955" i="10"/>
  <c r="AX1955" i="10"/>
  <c r="BC1955" i="10"/>
  <c r="BD1955" i="10"/>
  <c r="BE1955" i="10"/>
  <c r="BF1955" i="10"/>
  <c r="BG1955" i="10"/>
  <c r="BH1955" i="10"/>
  <c r="BI1955" i="10"/>
  <c r="BJ1955" i="10"/>
  <c r="BK1955" i="10"/>
  <c r="BM1955" i="10"/>
  <c r="AV2930" i="10"/>
  <c r="AW2930" i="10"/>
  <c r="AX2930" i="10"/>
  <c r="BC2930" i="10"/>
  <c r="BD2930" i="10"/>
  <c r="BE2930" i="10"/>
  <c r="BF2930" i="10"/>
  <c r="BG2930" i="10"/>
  <c r="BH2930" i="10"/>
  <c r="BI2930" i="10"/>
  <c r="BJ2930" i="10"/>
  <c r="BK2930" i="10"/>
  <c r="BM2930" i="10"/>
  <c r="AV2175" i="10"/>
  <c r="AW2175" i="10"/>
  <c r="AX2175" i="10"/>
  <c r="BC2175" i="10"/>
  <c r="BD2175" i="10"/>
  <c r="BE2175" i="10"/>
  <c r="BF2175" i="10"/>
  <c r="BG2175" i="10"/>
  <c r="BH2175" i="10"/>
  <c r="BI2175" i="10"/>
  <c r="BJ2175" i="10"/>
  <c r="BK2175" i="10"/>
  <c r="BM2175" i="10"/>
  <c r="AV2239" i="10"/>
  <c r="AW2239" i="10"/>
  <c r="AX2239" i="10"/>
  <c r="BC2239" i="10"/>
  <c r="BD2239" i="10"/>
  <c r="BE2239" i="10"/>
  <c r="BF2239" i="10"/>
  <c r="BG2239" i="10"/>
  <c r="BH2239" i="10"/>
  <c r="BI2239" i="10"/>
  <c r="BJ2239" i="10"/>
  <c r="BK2239" i="10"/>
  <c r="BM2239" i="10"/>
  <c r="AV2183" i="10"/>
  <c r="AW2183" i="10"/>
  <c r="AX2183" i="10"/>
  <c r="BC2183" i="10"/>
  <c r="BD2183" i="10"/>
  <c r="BE2183" i="10"/>
  <c r="BF2183" i="10"/>
  <c r="BG2183" i="10"/>
  <c r="BH2183" i="10"/>
  <c r="BI2183" i="10"/>
  <c r="BJ2183" i="10"/>
  <c r="BK2183" i="10"/>
  <c r="BM2183" i="10"/>
  <c r="AV3591" i="10"/>
  <c r="AW3591" i="10"/>
  <c r="AX3591" i="10"/>
  <c r="BC3591" i="10"/>
  <c r="BD3591" i="10"/>
  <c r="BE3591" i="10"/>
  <c r="BF3591" i="10"/>
  <c r="BG3591" i="10"/>
  <c r="BH3591" i="10"/>
  <c r="BI3591" i="10"/>
  <c r="BJ3591" i="10"/>
  <c r="BK3591" i="10"/>
  <c r="BM3591" i="10"/>
  <c r="AV2779" i="10"/>
  <c r="AW2779" i="10"/>
  <c r="AX2779" i="10"/>
  <c r="BC2779" i="10"/>
  <c r="BD2779" i="10"/>
  <c r="BE2779" i="10"/>
  <c r="BF2779" i="10"/>
  <c r="BG2779" i="10"/>
  <c r="BH2779" i="10"/>
  <c r="BI2779" i="10"/>
  <c r="BJ2779" i="10"/>
  <c r="BK2779" i="10"/>
  <c r="BM2779" i="10"/>
  <c r="AV1914" i="10"/>
  <c r="AW1914" i="10"/>
  <c r="AX1914" i="10"/>
  <c r="BC1914" i="10"/>
  <c r="BD1914" i="10"/>
  <c r="BE1914" i="10"/>
  <c r="BF1914" i="10"/>
  <c r="BG1914" i="10"/>
  <c r="BH1914" i="10"/>
  <c r="BI1914" i="10"/>
  <c r="BJ1914" i="10"/>
  <c r="BK1914" i="10"/>
  <c r="BM1914" i="10"/>
  <c r="AV2822" i="10"/>
  <c r="AW2822" i="10"/>
  <c r="AX2822" i="10"/>
  <c r="BC2822" i="10"/>
  <c r="BD2822" i="10"/>
  <c r="BE2822" i="10"/>
  <c r="BF2822" i="10"/>
  <c r="BG2822" i="10"/>
  <c r="BH2822" i="10"/>
  <c r="BI2822" i="10"/>
  <c r="BJ2822" i="10"/>
  <c r="BK2822" i="10"/>
  <c r="BM2822" i="10"/>
  <c r="AV2457" i="10"/>
  <c r="AW2457" i="10"/>
  <c r="AX2457" i="10"/>
  <c r="BC2457" i="10"/>
  <c r="BD2457" i="10"/>
  <c r="BE2457" i="10"/>
  <c r="BF2457" i="10"/>
  <c r="BG2457" i="10"/>
  <c r="BH2457" i="10"/>
  <c r="BI2457" i="10"/>
  <c r="BJ2457" i="10"/>
  <c r="BK2457" i="10"/>
  <c r="BM2457" i="10"/>
  <c r="AV2808" i="10"/>
  <c r="AW2808" i="10"/>
  <c r="AX2808" i="10"/>
  <c r="BC2808" i="10"/>
  <c r="BD2808" i="10"/>
  <c r="BE2808" i="10"/>
  <c r="BF2808" i="10"/>
  <c r="BG2808" i="10"/>
  <c r="BH2808" i="10"/>
  <c r="BI2808" i="10"/>
  <c r="BJ2808" i="10"/>
  <c r="BK2808" i="10"/>
  <c r="BM2808" i="10"/>
  <c r="AV3205" i="10"/>
  <c r="AW3205" i="10"/>
  <c r="AX3205" i="10"/>
  <c r="BC3205" i="10"/>
  <c r="BD3205" i="10"/>
  <c r="BE3205" i="10"/>
  <c r="BF3205" i="10"/>
  <c r="BG3205" i="10"/>
  <c r="BH3205" i="10"/>
  <c r="BI3205" i="10"/>
  <c r="BJ3205" i="10"/>
  <c r="BK3205" i="10"/>
  <c r="BM3205" i="10"/>
  <c r="AV3084" i="10"/>
  <c r="AW3084" i="10"/>
  <c r="AX3084" i="10"/>
  <c r="BC3084" i="10"/>
  <c r="BD3084" i="10"/>
  <c r="BE3084" i="10"/>
  <c r="BF3084" i="10"/>
  <c r="BG3084" i="10"/>
  <c r="BH3084" i="10"/>
  <c r="BI3084" i="10"/>
  <c r="BJ3084" i="10"/>
  <c r="BK3084" i="10"/>
  <c r="BM3084" i="10"/>
  <c r="AV2007" i="10"/>
  <c r="AW2007" i="10"/>
  <c r="AX2007" i="10"/>
  <c r="BC2007" i="10"/>
  <c r="BD2007" i="10"/>
  <c r="BE2007" i="10"/>
  <c r="BF2007" i="10"/>
  <c r="BG2007" i="10"/>
  <c r="BH2007" i="10"/>
  <c r="BI2007" i="10"/>
  <c r="BJ2007" i="10"/>
  <c r="BK2007" i="10"/>
  <c r="BM2007" i="10"/>
  <c r="AV2120" i="10"/>
  <c r="AW2120" i="10"/>
  <c r="AX2120" i="10"/>
  <c r="BC2120" i="10"/>
  <c r="BD2120" i="10"/>
  <c r="BE2120" i="10"/>
  <c r="BF2120" i="10"/>
  <c r="BG2120" i="10"/>
  <c r="BH2120" i="10"/>
  <c r="BI2120" i="10"/>
  <c r="BJ2120" i="10"/>
  <c r="BK2120" i="10"/>
  <c r="BM2120" i="10"/>
  <c r="AV3168" i="10"/>
  <c r="AW3168" i="10"/>
  <c r="AX3168" i="10"/>
  <c r="BC3168" i="10"/>
  <c r="BD3168" i="10"/>
  <c r="BE3168" i="10"/>
  <c r="BF3168" i="10"/>
  <c r="BG3168" i="10"/>
  <c r="BH3168" i="10"/>
  <c r="BI3168" i="10"/>
  <c r="BJ3168" i="10"/>
  <c r="BK3168" i="10"/>
  <c r="BM3168" i="10"/>
  <c r="AV2994" i="10"/>
  <c r="AW2994" i="10"/>
  <c r="AX2994" i="10"/>
  <c r="BC2994" i="10"/>
  <c r="BD2994" i="10"/>
  <c r="BE2994" i="10"/>
  <c r="BF2994" i="10"/>
  <c r="BG2994" i="10"/>
  <c r="BH2994" i="10"/>
  <c r="BI2994" i="10"/>
  <c r="BJ2994" i="10"/>
  <c r="BK2994" i="10"/>
  <c r="BM2994" i="10"/>
  <c r="AV2086" i="10"/>
  <c r="AW2086" i="10"/>
  <c r="AX2086" i="10"/>
  <c r="BC2086" i="10"/>
  <c r="BD2086" i="10"/>
  <c r="BE2086" i="10"/>
  <c r="BF2086" i="10"/>
  <c r="BG2086" i="10"/>
  <c r="BH2086" i="10"/>
  <c r="BI2086" i="10"/>
  <c r="BJ2086" i="10"/>
  <c r="BK2086" i="10"/>
  <c r="BM2086" i="10"/>
  <c r="AV2742" i="10"/>
  <c r="AW2742" i="10"/>
  <c r="AX2742" i="10"/>
  <c r="BC2742" i="10"/>
  <c r="BD2742" i="10"/>
  <c r="BE2742" i="10"/>
  <c r="BF2742" i="10"/>
  <c r="BG2742" i="10"/>
  <c r="BH2742" i="10"/>
  <c r="BI2742" i="10"/>
  <c r="BJ2742" i="10"/>
  <c r="BK2742" i="10"/>
  <c r="BM2742" i="10"/>
  <c r="AV2759" i="10"/>
  <c r="AW2759" i="10"/>
  <c r="AX2759" i="10"/>
  <c r="BC2759" i="10"/>
  <c r="BD2759" i="10"/>
  <c r="BE2759" i="10"/>
  <c r="BF2759" i="10"/>
  <c r="BG2759" i="10"/>
  <c r="BH2759" i="10"/>
  <c r="BI2759" i="10"/>
  <c r="BJ2759" i="10"/>
  <c r="BK2759" i="10"/>
  <c r="BM2759" i="10"/>
  <c r="AV2818" i="10"/>
  <c r="AW2818" i="10"/>
  <c r="AX2818" i="10"/>
  <c r="BC2818" i="10"/>
  <c r="BD2818" i="10"/>
  <c r="BE2818" i="10"/>
  <c r="BF2818" i="10"/>
  <c r="BG2818" i="10"/>
  <c r="BH2818" i="10"/>
  <c r="BI2818" i="10"/>
  <c r="BJ2818" i="10"/>
  <c r="BK2818" i="10"/>
  <c r="BM2818" i="10"/>
  <c r="AV2143" i="10"/>
  <c r="AW2143" i="10"/>
  <c r="AX2143" i="10"/>
  <c r="BC2143" i="10"/>
  <c r="BD2143" i="10"/>
  <c r="BE2143" i="10"/>
  <c r="BF2143" i="10"/>
  <c r="BG2143" i="10"/>
  <c r="BH2143" i="10"/>
  <c r="BI2143" i="10"/>
  <c r="BJ2143" i="10"/>
  <c r="BK2143" i="10"/>
  <c r="BM2143" i="10"/>
  <c r="AV3791" i="10"/>
  <c r="AW3791" i="10"/>
  <c r="AX3791" i="10"/>
  <c r="BC3791" i="10"/>
  <c r="BD3791" i="10"/>
  <c r="BE3791" i="10"/>
  <c r="BF3791" i="10"/>
  <c r="BG3791" i="10"/>
  <c r="BH3791" i="10"/>
  <c r="BI3791" i="10"/>
  <c r="BJ3791" i="10"/>
  <c r="BK3791" i="10"/>
  <c r="BM3791" i="10"/>
  <c r="AV2103" i="10"/>
  <c r="AW2103" i="10"/>
  <c r="AX2103" i="10"/>
  <c r="BC2103" i="10"/>
  <c r="BD2103" i="10"/>
  <c r="BE2103" i="10"/>
  <c r="BF2103" i="10"/>
  <c r="BG2103" i="10"/>
  <c r="BH2103" i="10"/>
  <c r="BI2103" i="10"/>
  <c r="BJ2103" i="10"/>
  <c r="BK2103" i="10"/>
  <c r="BM2103" i="10"/>
  <c r="AV2586" i="10"/>
  <c r="AW2586" i="10"/>
  <c r="AX2586" i="10"/>
  <c r="BC2586" i="10"/>
  <c r="BD2586" i="10"/>
  <c r="BE2586" i="10"/>
  <c r="BF2586" i="10"/>
  <c r="BG2586" i="10"/>
  <c r="BH2586" i="10"/>
  <c r="BI2586" i="10"/>
  <c r="BJ2586" i="10"/>
  <c r="BK2586" i="10"/>
  <c r="BM2586" i="10"/>
  <c r="AV2462" i="10"/>
  <c r="AW2462" i="10"/>
  <c r="AX2462" i="10"/>
  <c r="BC2462" i="10"/>
  <c r="BD2462" i="10"/>
  <c r="BE2462" i="10"/>
  <c r="BF2462" i="10"/>
  <c r="BG2462" i="10"/>
  <c r="BH2462" i="10"/>
  <c r="BI2462" i="10"/>
  <c r="BJ2462" i="10"/>
  <c r="BK2462" i="10"/>
  <c r="BM2462" i="10"/>
  <c r="AV2405" i="10"/>
  <c r="AW2405" i="10"/>
  <c r="AX2405" i="10"/>
  <c r="BC2405" i="10"/>
  <c r="BD2405" i="10"/>
  <c r="BE2405" i="10"/>
  <c r="BF2405" i="10"/>
  <c r="BG2405" i="10"/>
  <c r="BH2405" i="10"/>
  <c r="BI2405" i="10"/>
  <c r="BJ2405" i="10"/>
  <c r="BK2405" i="10"/>
  <c r="BM2405" i="10"/>
  <c r="AV2932" i="10"/>
  <c r="AW2932" i="10"/>
  <c r="AX2932" i="10"/>
  <c r="BC2932" i="10"/>
  <c r="BD2932" i="10"/>
  <c r="BE2932" i="10"/>
  <c r="BF2932" i="10"/>
  <c r="BG2932" i="10"/>
  <c r="BH2932" i="10"/>
  <c r="BI2932" i="10"/>
  <c r="BJ2932" i="10"/>
  <c r="BK2932" i="10"/>
  <c r="BM2932" i="10"/>
  <c r="AV3452" i="10"/>
  <c r="AW3452" i="10"/>
  <c r="AX3452" i="10"/>
  <c r="BC3452" i="10"/>
  <c r="BD3452" i="10"/>
  <c r="BE3452" i="10"/>
  <c r="BF3452" i="10"/>
  <c r="BG3452" i="10"/>
  <c r="BH3452" i="10"/>
  <c r="BI3452" i="10"/>
  <c r="BJ3452" i="10"/>
  <c r="BK3452" i="10"/>
  <c r="BM3452" i="10"/>
  <c r="AV3412" i="10"/>
  <c r="AW3412" i="10"/>
  <c r="AX3412" i="10"/>
  <c r="BC3412" i="10"/>
  <c r="BD3412" i="10"/>
  <c r="BE3412" i="10"/>
  <c r="BF3412" i="10"/>
  <c r="BG3412" i="10"/>
  <c r="BH3412" i="10"/>
  <c r="BI3412" i="10"/>
  <c r="BJ3412" i="10"/>
  <c r="BK3412" i="10"/>
  <c r="BM3412" i="10"/>
  <c r="AV3589" i="10"/>
  <c r="AW3589" i="10"/>
  <c r="AX3589" i="10"/>
  <c r="BC3589" i="10"/>
  <c r="BD3589" i="10"/>
  <c r="BE3589" i="10"/>
  <c r="BF3589" i="10"/>
  <c r="BG3589" i="10"/>
  <c r="BH3589" i="10"/>
  <c r="BI3589" i="10"/>
  <c r="BJ3589" i="10"/>
  <c r="BK3589" i="10"/>
  <c r="BM3589" i="10"/>
  <c r="AV2171" i="10"/>
  <c r="AW2171" i="10"/>
  <c r="AX2171" i="10"/>
  <c r="BC2171" i="10"/>
  <c r="BD2171" i="10"/>
  <c r="BE2171" i="10"/>
  <c r="BF2171" i="10"/>
  <c r="BG2171" i="10"/>
  <c r="BH2171" i="10"/>
  <c r="BI2171" i="10"/>
  <c r="BJ2171" i="10"/>
  <c r="BK2171" i="10"/>
  <c r="BM2171" i="10"/>
  <c r="AV3256" i="10"/>
  <c r="AW3256" i="10"/>
  <c r="AX3256" i="10"/>
  <c r="BC3256" i="10"/>
  <c r="BD3256" i="10"/>
  <c r="BE3256" i="10"/>
  <c r="BF3256" i="10"/>
  <c r="BG3256" i="10"/>
  <c r="BH3256" i="10"/>
  <c r="BI3256" i="10"/>
  <c r="BJ3256" i="10"/>
  <c r="BK3256" i="10"/>
  <c r="BM3256" i="10"/>
  <c r="AV3050" i="10"/>
  <c r="AW3050" i="10"/>
  <c r="AX3050" i="10"/>
  <c r="BC3050" i="10"/>
  <c r="BD3050" i="10"/>
  <c r="BE3050" i="10"/>
  <c r="BF3050" i="10"/>
  <c r="BG3050" i="10"/>
  <c r="BH3050" i="10"/>
  <c r="BI3050" i="10"/>
  <c r="BJ3050" i="10"/>
  <c r="BK3050" i="10"/>
  <c r="BM3050" i="10"/>
  <c r="AV3632" i="10"/>
  <c r="AW3632" i="10"/>
  <c r="AX3632" i="10"/>
  <c r="BC3632" i="10"/>
  <c r="BD3632" i="10"/>
  <c r="BE3632" i="10"/>
  <c r="BF3632" i="10"/>
  <c r="BG3632" i="10"/>
  <c r="BH3632" i="10"/>
  <c r="BI3632" i="10"/>
  <c r="BJ3632" i="10"/>
  <c r="BK3632" i="10"/>
  <c r="BM3632" i="10"/>
  <c r="AV3363" i="10"/>
  <c r="AW3363" i="10"/>
  <c r="AX3363" i="10"/>
  <c r="BC3363" i="10"/>
  <c r="BD3363" i="10"/>
  <c r="BE3363" i="10"/>
  <c r="BF3363" i="10"/>
  <c r="BG3363" i="10"/>
  <c r="BH3363" i="10"/>
  <c r="BI3363" i="10"/>
  <c r="BJ3363" i="10"/>
  <c r="BK3363" i="10"/>
  <c r="BM3363" i="10"/>
  <c r="AV3504" i="10"/>
  <c r="AW3504" i="10"/>
  <c r="AX3504" i="10"/>
  <c r="BC3504" i="10"/>
  <c r="BD3504" i="10"/>
  <c r="BE3504" i="10"/>
  <c r="BF3504" i="10"/>
  <c r="BG3504" i="10"/>
  <c r="BH3504" i="10"/>
  <c r="BI3504" i="10"/>
  <c r="BJ3504" i="10"/>
  <c r="BK3504" i="10"/>
  <c r="BM3504" i="10"/>
  <c r="AV3305" i="10"/>
  <c r="AW3305" i="10"/>
  <c r="AX3305" i="10"/>
  <c r="BC3305" i="10"/>
  <c r="BD3305" i="10"/>
  <c r="BE3305" i="10"/>
  <c r="BF3305" i="10"/>
  <c r="BG3305" i="10"/>
  <c r="BH3305" i="10"/>
  <c r="BI3305" i="10"/>
  <c r="BJ3305" i="10"/>
  <c r="BK3305" i="10"/>
  <c r="BM3305" i="10"/>
  <c r="AV3709" i="10"/>
  <c r="AW3709" i="10"/>
  <c r="AX3709" i="10"/>
  <c r="BC3709" i="10"/>
  <c r="BD3709" i="10"/>
  <c r="BE3709" i="10"/>
  <c r="BF3709" i="10"/>
  <c r="BG3709" i="10"/>
  <c r="BH3709" i="10"/>
  <c r="BI3709" i="10"/>
  <c r="BJ3709" i="10"/>
  <c r="BK3709" i="10"/>
  <c r="BM3709" i="10"/>
  <c r="AV2306" i="10"/>
  <c r="AW2306" i="10"/>
  <c r="AX2306" i="10"/>
  <c r="BC2306" i="10"/>
  <c r="BD2306" i="10"/>
  <c r="BE2306" i="10"/>
  <c r="BF2306" i="10"/>
  <c r="BG2306" i="10"/>
  <c r="BH2306" i="10"/>
  <c r="BI2306" i="10"/>
  <c r="BJ2306" i="10"/>
  <c r="BK2306" i="10"/>
  <c r="BM2306" i="10"/>
  <c r="AV2420" i="10"/>
  <c r="AW2420" i="10"/>
  <c r="AX2420" i="10"/>
  <c r="BC2420" i="10"/>
  <c r="BD2420" i="10"/>
  <c r="BE2420" i="10"/>
  <c r="BF2420" i="10"/>
  <c r="BG2420" i="10"/>
  <c r="BH2420" i="10"/>
  <c r="BI2420" i="10"/>
  <c r="BJ2420" i="10"/>
  <c r="BK2420" i="10"/>
  <c r="BM2420" i="10"/>
  <c r="AV2991" i="10"/>
  <c r="AW2991" i="10"/>
  <c r="AX2991" i="10"/>
  <c r="BC2991" i="10"/>
  <c r="BD2991" i="10"/>
  <c r="BE2991" i="10"/>
  <c r="BF2991" i="10"/>
  <c r="BG2991" i="10"/>
  <c r="BH2991" i="10"/>
  <c r="BI2991" i="10"/>
  <c r="BJ2991" i="10"/>
  <c r="BK2991" i="10"/>
  <c r="BM2991" i="10"/>
  <c r="AV2903" i="10"/>
  <c r="AW2903" i="10"/>
  <c r="AX2903" i="10"/>
  <c r="BC2903" i="10"/>
  <c r="BD2903" i="10"/>
  <c r="BE2903" i="10"/>
  <c r="BF2903" i="10"/>
  <c r="BG2903" i="10"/>
  <c r="BH2903" i="10"/>
  <c r="BI2903" i="10"/>
  <c r="BJ2903" i="10"/>
  <c r="BK2903" i="10"/>
  <c r="BM2903" i="10"/>
  <c r="AV3118" i="10"/>
  <c r="AW3118" i="10"/>
  <c r="AX3118" i="10"/>
  <c r="BC3118" i="10"/>
  <c r="BD3118" i="10"/>
  <c r="BE3118" i="10"/>
  <c r="BF3118" i="10"/>
  <c r="BG3118" i="10"/>
  <c r="BH3118" i="10"/>
  <c r="BI3118" i="10"/>
  <c r="BJ3118" i="10"/>
  <c r="BK3118" i="10"/>
  <c r="BM3118" i="10"/>
  <c r="AV2745" i="10"/>
  <c r="AW2745" i="10"/>
  <c r="AX2745" i="10"/>
  <c r="BC2745" i="10"/>
  <c r="BD2745" i="10"/>
  <c r="BE2745" i="10"/>
  <c r="BF2745" i="10"/>
  <c r="BG2745" i="10"/>
  <c r="BH2745" i="10"/>
  <c r="BI2745" i="10"/>
  <c r="BJ2745" i="10"/>
  <c r="BK2745" i="10"/>
  <c r="BM2745" i="10"/>
  <c r="AV2083" i="10"/>
  <c r="AW2083" i="10"/>
  <c r="AX2083" i="10"/>
  <c r="BC2083" i="10"/>
  <c r="BD2083" i="10"/>
  <c r="BE2083" i="10"/>
  <c r="BF2083" i="10"/>
  <c r="BG2083" i="10"/>
  <c r="BH2083" i="10"/>
  <c r="BI2083" i="10"/>
  <c r="BJ2083" i="10"/>
  <c r="BK2083" i="10"/>
  <c r="BM2083" i="10"/>
  <c r="AV2233" i="10"/>
  <c r="AW2233" i="10"/>
  <c r="AX2233" i="10"/>
  <c r="BC2233" i="10"/>
  <c r="BD2233" i="10"/>
  <c r="BE2233" i="10"/>
  <c r="BF2233" i="10"/>
  <c r="BG2233" i="10"/>
  <c r="BH2233" i="10"/>
  <c r="BI2233" i="10"/>
  <c r="BJ2233" i="10"/>
  <c r="BK2233" i="10"/>
  <c r="BM2233" i="10"/>
  <c r="AV2640" i="10"/>
  <c r="AW2640" i="10"/>
  <c r="AX2640" i="10"/>
  <c r="BC2640" i="10"/>
  <c r="BD2640" i="10"/>
  <c r="BE2640" i="10"/>
  <c r="BF2640" i="10"/>
  <c r="BG2640" i="10"/>
  <c r="BH2640" i="10"/>
  <c r="BI2640" i="10"/>
  <c r="BJ2640" i="10"/>
  <c r="BK2640" i="10"/>
  <c r="BM2640" i="10"/>
  <c r="AV2013" i="10"/>
  <c r="AW2013" i="10"/>
  <c r="AX2013" i="10"/>
  <c r="BC2013" i="10"/>
  <c r="BD2013" i="10"/>
  <c r="BE2013" i="10"/>
  <c r="BF2013" i="10"/>
  <c r="BG2013" i="10"/>
  <c r="BH2013" i="10"/>
  <c r="BI2013" i="10"/>
  <c r="BJ2013" i="10"/>
  <c r="BK2013" i="10"/>
  <c r="BM2013" i="10"/>
  <c r="AV2315" i="10"/>
  <c r="AW2315" i="10"/>
  <c r="AX2315" i="10"/>
  <c r="BC2315" i="10"/>
  <c r="BD2315" i="10"/>
  <c r="BE2315" i="10"/>
  <c r="BF2315" i="10"/>
  <c r="BG2315" i="10"/>
  <c r="BH2315" i="10"/>
  <c r="BI2315" i="10"/>
  <c r="BJ2315" i="10"/>
  <c r="BK2315" i="10"/>
  <c r="BM2315" i="10"/>
  <c r="AV3135" i="10"/>
  <c r="AW3135" i="10"/>
  <c r="AX3135" i="10"/>
  <c r="BC3135" i="10"/>
  <c r="BD3135" i="10"/>
  <c r="BE3135" i="10"/>
  <c r="BF3135" i="10"/>
  <c r="BG3135" i="10"/>
  <c r="BH3135" i="10"/>
  <c r="BI3135" i="10"/>
  <c r="BJ3135" i="10"/>
  <c r="BK3135" i="10"/>
  <c r="BM3135" i="10"/>
  <c r="AV3686" i="10"/>
  <c r="AW3686" i="10"/>
  <c r="AX3686" i="10"/>
  <c r="BC3686" i="10"/>
  <c r="BD3686" i="10"/>
  <c r="BE3686" i="10"/>
  <c r="BF3686" i="10"/>
  <c r="BG3686" i="10"/>
  <c r="BH3686" i="10"/>
  <c r="BI3686" i="10"/>
  <c r="BJ3686" i="10"/>
  <c r="BK3686" i="10"/>
  <c r="BM3686" i="10"/>
  <c r="AV2504" i="10"/>
  <c r="AW2504" i="10"/>
  <c r="AX2504" i="10"/>
  <c r="BC2504" i="10"/>
  <c r="BD2504" i="10"/>
  <c r="BE2504" i="10"/>
  <c r="BF2504" i="10"/>
  <c r="BG2504" i="10"/>
  <c r="BH2504" i="10"/>
  <c r="BI2504" i="10"/>
  <c r="BJ2504" i="10"/>
  <c r="BK2504" i="10"/>
  <c r="BM2504" i="10"/>
  <c r="AV2337" i="10"/>
  <c r="AW2337" i="10"/>
  <c r="AX2337" i="10"/>
  <c r="BC2337" i="10"/>
  <c r="BD2337" i="10"/>
  <c r="BE2337" i="10"/>
  <c r="BF2337" i="10"/>
  <c r="BG2337" i="10"/>
  <c r="BH2337" i="10"/>
  <c r="BI2337" i="10"/>
  <c r="BJ2337" i="10"/>
  <c r="BK2337" i="10"/>
  <c r="BM2337" i="10"/>
  <c r="AV2211" i="10"/>
  <c r="AW2211" i="10"/>
  <c r="AX2211" i="10"/>
  <c r="BC2211" i="10"/>
  <c r="BD2211" i="10"/>
  <c r="BE2211" i="10"/>
  <c r="BF2211" i="10"/>
  <c r="BG2211" i="10"/>
  <c r="BH2211" i="10"/>
  <c r="BI2211" i="10"/>
  <c r="BJ2211" i="10"/>
  <c r="BK2211" i="10"/>
  <c r="BM2211" i="10"/>
  <c r="AV2972" i="10"/>
  <c r="AW2972" i="10"/>
  <c r="AX2972" i="10"/>
  <c r="BC2972" i="10"/>
  <c r="BD2972" i="10"/>
  <c r="BE2972" i="10"/>
  <c r="BF2972" i="10"/>
  <c r="BG2972" i="10"/>
  <c r="BH2972" i="10"/>
  <c r="BI2972" i="10"/>
  <c r="BJ2972" i="10"/>
  <c r="BK2972" i="10"/>
  <c r="BM2972" i="10"/>
  <c r="AV2623" i="10"/>
  <c r="AW2623" i="10"/>
  <c r="AX2623" i="10"/>
  <c r="BC2623" i="10"/>
  <c r="BD2623" i="10"/>
  <c r="BE2623" i="10"/>
  <c r="BF2623" i="10"/>
  <c r="BG2623" i="10"/>
  <c r="BH2623" i="10"/>
  <c r="BI2623" i="10"/>
  <c r="BJ2623" i="10"/>
  <c r="BK2623" i="10"/>
  <c r="BM2623" i="10"/>
  <c r="AV1915" i="10"/>
  <c r="AW1915" i="10"/>
  <c r="AX1915" i="10"/>
  <c r="BC1915" i="10"/>
  <c r="BD1915" i="10"/>
  <c r="BE1915" i="10"/>
  <c r="BF1915" i="10"/>
  <c r="BG1915" i="10"/>
  <c r="BH1915" i="10"/>
  <c r="BI1915" i="10"/>
  <c r="BJ1915" i="10"/>
  <c r="BK1915" i="10"/>
  <c r="BM1915" i="10"/>
  <c r="AV2472" i="10"/>
  <c r="AW2472" i="10"/>
  <c r="AX2472" i="10"/>
  <c r="BC2472" i="10"/>
  <c r="BD2472" i="10"/>
  <c r="BE2472" i="10"/>
  <c r="BF2472" i="10"/>
  <c r="BG2472" i="10"/>
  <c r="BH2472" i="10"/>
  <c r="BI2472" i="10"/>
  <c r="BJ2472" i="10"/>
  <c r="BK2472" i="10"/>
  <c r="BM2472" i="10"/>
  <c r="AV2809" i="10"/>
  <c r="AW2809" i="10"/>
  <c r="AX2809" i="10"/>
  <c r="BC2809" i="10"/>
  <c r="BD2809" i="10"/>
  <c r="BE2809" i="10"/>
  <c r="BF2809" i="10"/>
  <c r="BG2809" i="10"/>
  <c r="BH2809" i="10"/>
  <c r="BI2809" i="10"/>
  <c r="BJ2809" i="10"/>
  <c r="BK2809" i="10"/>
  <c r="BM2809" i="10"/>
  <c r="AV2602" i="10"/>
  <c r="AW2602" i="10"/>
  <c r="AX2602" i="10"/>
  <c r="BC2602" i="10"/>
  <c r="BD2602" i="10"/>
  <c r="BE2602" i="10"/>
  <c r="BF2602" i="10"/>
  <c r="BG2602" i="10"/>
  <c r="BH2602" i="10"/>
  <c r="BI2602" i="10"/>
  <c r="BJ2602" i="10"/>
  <c r="BK2602" i="10"/>
  <c r="BM2602" i="10"/>
  <c r="AV3160" i="10"/>
  <c r="AW3160" i="10"/>
  <c r="AX3160" i="10"/>
  <c r="BC3160" i="10"/>
  <c r="BD3160" i="10"/>
  <c r="BE3160" i="10"/>
  <c r="BF3160" i="10"/>
  <c r="BG3160" i="10"/>
  <c r="BH3160" i="10"/>
  <c r="BI3160" i="10"/>
  <c r="BJ3160" i="10"/>
  <c r="BK3160" i="10"/>
  <c r="BM3160" i="10"/>
  <c r="AV2480" i="10"/>
  <c r="AW2480" i="10"/>
  <c r="AX2480" i="10"/>
  <c r="BC2480" i="10"/>
  <c r="BD2480" i="10"/>
  <c r="BE2480" i="10"/>
  <c r="BF2480" i="10"/>
  <c r="BG2480" i="10"/>
  <c r="BH2480" i="10"/>
  <c r="BI2480" i="10"/>
  <c r="BJ2480" i="10"/>
  <c r="BK2480" i="10"/>
  <c r="BM2480" i="10"/>
  <c r="AV2522" i="10"/>
  <c r="AW2522" i="10"/>
  <c r="AX2522" i="10"/>
  <c r="BC2522" i="10"/>
  <c r="BD2522" i="10"/>
  <c r="BE2522" i="10"/>
  <c r="BF2522" i="10"/>
  <c r="BG2522" i="10"/>
  <c r="BH2522" i="10"/>
  <c r="BI2522" i="10"/>
  <c r="BJ2522" i="10"/>
  <c r="BK2522" i="10"/>
  <c r="BM2522" i="10"/>
  <c r="AV3680" i="10"/>
  <c r="AW3680" i="10"/>
  <c r="AX3680" i="10"/>
  <c r="BC3680" i="10"/>
  <c r="BD3680" i="10"/>
  <c r="BE3680" i="10"/>
  <c r="BF3680" i="10"/>
  <c r="BG3680" i="10"/>
  <c r="BH3680" i="10"/>
  <c r="BI3680" i="10"/>
  <c r="BJ3680" i="10"/>
  <c r="BK3680" i="10"/>
  <c r="BM3680" i="10"/>
  <c r="AV2014" i="10"/>
  <c r="AW2014" i="10"/>
  <c r="AX2014" i="10"/>
  <c r="BC2014" i="10"/>
  <c r="BD2014" i="10"/>
  <c r="BE2014" i="10"/>
  <c r="BF2014" i="10"/>
  <c r="BG2014" i="10"/>
  <c r="BH2014" i="10"/>
  <c r="BI2014" i="10"/>
  <c r="BJ2014" i="10"/>
  <c r="BK2014" i="10"/>
  <c r="BM2014" i="10"/>
  <c r="AV3763" i="10"/>
  <c r="AW3763" i="10"/>
  <c r="AX3763" i="10"/>
  <c r="BC3763" i="10"/>
  <c r="BD3763" i="10"/>
  <c r="BE3763" i="10"/>
  <c r="BF3763" i="10"/>
  <c r="BG3763" i="10"/>
  <c r="BH3763" i="10"/>
  <c r="BI3763" i="10"/>
  <c r="BJ3763" i="10"/>
  <c r="BK3763" i="10"/>
  <c r="BM3763" i="10"/>
  <c r="AV2986" i="10"/>
  <c r="AW2986" i="10"/>
  <c r="AX2986" i="10"/>
  <c r="BC2986" i="10"/>
  <c r="BD2986" i="10"/>
  <c r="BE2986" i="10"/>
  <c r="BF2986" i="10"/>
  <c r="BG2986" i="10"/>
  <c r="BH2986" i="10"/>
  <c r="BI2986" i="10"/>
  <c r="BJ2986" i="10"/>
  <c r="BK2986" i="10"/>
  <c r="BM2986" i="10"/>
  <c r="AV3803" i="10"/>
  <c r="AW3803" i="10"/>
  <c r="AX3803" i="10"/>
  <c r="BC3803" i="10"/>
  <c r="BD3803" i="10"/>
  <c r="BE3803" i="10"/>
  <c r="BF3803" i="10"/>
  <c r="BG3803" i="10"/>
  <c r="BH3803" i="10"/>
  <c r="BI3803" i="10"/>
  <c r="BJ3803" i="10"/>
  <c r="BK3803" i="10"/>
  <c r="BM3803" i="10"/>
  <c r="AV2578" i="10"/>
  <c r="AW2578" i="10"/>
  <c r="AX2578" i="10"/>
  <c r="BC2578" i="10"/>
  <c r="BD2578" i="10"/>
  <c r="BE2578" i="10"/>
  <c r="BF2578" i="10"/>
  <c r="BG2578" i="10"/>
  <c r="BH2578" i="10"/>
  <c r="BI2578" i="10"/>
  <c r="BJ2578" i="10"/>
  <c r="BK2578" i="10"/>
  <c r="BM2578" i="10"/>
  <c r="AV2926" i="10"/>
  <c r="AW2926" i="10"/>
  <c r="AX2926" i="10"/>
  <c r="BC2926" i="10"/>
  <c r="BD2926" i="10"/>
  <c r="BE2926" i="10"/>
  <c r="BF2926" i="10"/>
  <c r="BG2926" i="10"/>
  <c r="BH2926" i="10"/>
  <c r="BI2926" i="10"/>
  <c r="BJ2926" i="10"/>
  <c r="BK2926" i="10"/>
  <c r="BM2926" i="10"/>
  <c r="AV2045" i="10"/>
  <c r="AW2045" i="10"/>
  <c r="AX2045" i="10"/>
  <c r="BC2045" i="10"/>
  <c r="BD2045" i="10"/>
  <c r="BE2045" i="10"/>
  <c r="BF2045" i="10"/>
  <c r="BG2045" i="10"/>
  <c r="BH2045" i="10"/>
  <c r="BI2045" i="10"/>
  <c r="BJ2045" i="10"/>
  <c r="BK2045" i="10"/>
  <c r="BM2045" i="10"/>
  <c r="AV2518" i="10"/>
  <c r="AW2518" i="10"/>
  <c r="AX2518" i="10"/>
  <c r="BC2518" i="10"/>
  <c r="BD2518" i="10"/>
  <c r="BE2518" i="10"/>
  <c r="BF2518" i="10"/>
  <c r="BG2518" i="10"/>
  <c r="BH2518" i="10"/>
  <c r="BI2518" i="10"/>
  <c r="BJ2518" i="10"/>
  <c r="BK2518" i="10"/>
  <c r="BM2518" i="10"/>
  <c r="AV2075" i="10"/>
  <c r="AW2075" i="10"/>
  <c r="AX2075" i="10"/>
  <c r="BC2075" i="10"/>
  <c r="BD2075" i="10"/>
  <c r="BE2075" i="10"/>
  <c r="BF2075" i="10"/>
  <c r="BG2075" i="10"/>
  <c r="BH2075" i="10"/>
  <c r="BI2075" i="10"/>
  <c r="BJ2075" i="10"/>
  <c r="BK2075" i="10"/>
  <c r="BM2075" i="10"/>
  <c r="AV3088" i="10"/>
  <c r="AW3088" i="10"/>
  <c r="AX3088" i="10"/>
  <c r="BC3088" i="10"/>
  <c r="BD3088" i="10"/>
  <c r="BE3088" i="10"/>
  <c r="BF3088" i="10"/>
  <c r="BG3088" i="10"/>
  <c r="BH3088" i="10"/>
  <c r="BI3088" i="10"/>
  <c r="BJ3088" i="10"/>
  <c r="BK3088" i="10"/>
  <c r="BM3088" i="10"/>
  <c r="AV3384" i="10"/>
  <c r="AW3384" i="10"/>
  <c r="AX3384" i="10"/>
  <c r="BC3384" i="10"/>
  <c r="BD3384" i="10"/>
  <c r="BE3384" i="10"/>
  <c r="BF3384" i="10"/>
  <c r="BG3384" i="10"/>
  <c r="BH3384" i="10"/>
  <c r="BI3384" i="10"/>
  <c r="BJ3384" i="10"/>
  <c r="BK3384" i="10"/>
  <c r="BM3384" i="10"/>
  <c r="AV3512" i="10"/>
  <c r="AW3512" i="10"/>
  <c r="AX3512" i="10"/>
  <c r="BC3512" i="10"/>
  <c r="BD3512" i="10"/>
  <c r="BE3512" i="10"/>
  <c r="BF3512" i="10"/>
  <c r="BG3512" i="10"/>
  <c r="BH3512" i="10"/>
  <c r="BI3512" i="10"/>
  <c r="BJ3512" i="10"/>
  <c r="BK3512" i="10"/>
  <c r="BM3512" i="10"/>
  <c r="AV2032" i="10"/>
  <c r="AW2032" i="10"/>
  <c r="AX2032" i="10"/>
  <c r="BC2032" i="10"/>
  <c r="BD2032" i="10"/>
  <c r="BE2032" i="10"/>
  <c r="BF2032" i="10"/>
  <c r="BG2032" i="10"/>
  <c r="BH2032" i="10"/>
  <c r="BI2032" i="10"/>
  <c r="BJ2032" i="10"/>
  <c r="BK2032" i="10"/>
  <c r="BM2032" i="10"/>
  <c r="AV2235" i="10"/>
  <c r="AW2235" i="10"/>
  <c r="AX2235" i="10"/>
  <c r="BC2235" i="10"/>
  <c r="BD2235" i="10"/>
  <c r="BE2235" i="10"/>
  <c r="BF2235" i="10"/>
  <c r="BG2235" i="10"/>
  <c r="BH2235" i="10"/>
  <c r="BI2235" i="10"/>
  <c r="BJ2235" i="10"/>
  <c r="BK2235" i="10"/>
  <c r="BM2235" i="10"/>
  <c r="AV2907" i="10"/>
  <c r="AW2907" i="10"/>
  <c r="AX2907" i="10"/>
  <c r="BC2907" i="10"/>
  <c r="BD2907" i="10"/>
  <c r="BE2907" i="10"/>
  <c r="BF2907" i="10"/>
  <c r="BG2907" i="10"/>
  <c r="BH2907" i="10"/>
  <c r="BI2907" i="10"/>
  <c r="BJ2907" i="10"/>
  <c r="BK2907" i="10"/>
  <c r="BM2907" i="10"/>
  <c r="AV3073" i="10"/>
  <c r="AW3073" i="10"/>
  <c r="AX3073" i="10"/>
  <c r="BC3073" i="10"/>
  <c r="BD3073" i="10"/>
  <c r="BE3073" i="10"/>
  <c r="BF3073" i="10"/>
  <c r="BG3073" i="10"/>
  <c r="BH3073" i="10"/>
  <c r="BI3073" i="10"/>
  <c r="BJ3073" i="10"/>
  <c r="BK3073" i="10"/>
  <c r="BM3073" i="10"/>
  <c r="AV3588" i="10"/>
  <c r="AW3588" i="10"/>
  <c r="AX3588" i="10"/>
  <c r="BC3588" i="10"/>
  <c r="BD3588" i="10"/>
  <c r="BE3588" i="10"/>
  <c r="BF3588" i="10"/>
  <c r="BG3588" i="10"/>
  <c r="BH3588" i="10"/>
  <c r="BI3588" i="10"/>
  <c r="BJ3588" i="10"/>
  <c r="BK3588" i="10"/>
  <c r="BM3588" i="10"/>
  <c r="AV2464" i="10"/>
  <c r="AW2464" i="10"/>
  <c r="AX2464" i="10"/>
  <c r="BC2464" i="10"/>
  <c r="BD2464" i="10"/>
  <c r="BE2464" i="10"/>
  <c r="BF2464" i="10"/>
  <c r="BG2464" i="10"/>
  <c r="BH2464" i="10"/>
  <c r="BI2464" i="10"/>
  <c r="BJ2464" i="10"/>
  <c r="BK2464" i="10"/>
  <c r="BM2464" i="10"/>
  <c r="AV3204" i="10"/>
  <c r="AW3204" i="10"/>
  <c r="AX3204" i="10"/>
  <c r="BC3204" i="10"/>
  <c r="BD3204" i="10"/>
  <c r="BE3204" i="10"/>
  <c r="BF3204" i="10"/>
  <c r="BG3204" i="10"/>
  <c r="BH3204" i="10"/>
  <c r="BI3204" i="10"/>
  <c r="BJ3204" i="10"/>
  <c r="BK3204" i="10"/>
  <c r="BM3204" i="10"/>
  <c r="AV2046" i="10"/>
  <c r="AW2046" i="10"/>
  <c r="AX2046" i="10"/>
  <c r="BC2046" i="10"/>
  <c r="BD2046" i="10"/>
  <c r="BE2046" i="10"/>
  <c r="BF2046" i="10"/>
  <c r="BG2046" i="10"/>
  <c r="BH2046" i="10"/>
  <c r="BI2046" i="10"/>
  <c r="BJ2046" i="10"/>
  <c r="BK2046" i="10"/>
  <c r="BM2046" i="10"/>
  <c r="AV2269" i="10"/>
  <c r="AW2269" i="10"/>
  <c r="AX2269" i="10"/>
  <c r="BC2269" i="10"/>
  <c r="BD2269" i="10"/>
  <c r="BE2269" i="10"/>
  <c r="BF2269" i="10"/>
  <c r="BG2269" i="10"/>
  <c r="BH2269" i="10"/>
  <c r="BI2269" i="10"/>
  <c r="BJ2269" i="10"/>
  <c r="BK2269" i="10"/>
  <c r="BM2269" i="10"/>
  <c r="AV2725" i="10"/>
  <c r="AW2725" i="10"/>
  <c r="AX2725" i="10"/>
  <c r="BC2725" i="10"/>
  <c r="BD2725" i="10"/>
  <c r="BE2725" i="10"/>
  <c r="BF2725" i="10"/>
  <c r="BG2725" i="10"/>
  <c r="BH2725" i="10"/>
  <c r="BI2725" i="10"/>
  <c r="BJ2725" i="10"/>
  <c r="BK2725" i="10"/>
  <c r="BM2725" i="10"/>
  <c r="AV2165" i="10"/>
  <c r="AW2165" i="10"/>
  <c r="AX2165" i="10"/>
  <c r="BC2165" i="10"/>
  <c r="BD2165" i="10"/>
  <c r="BE2165" i="10"/>
  <c r="BF2165" i="10"/>
  <c r="BG2165" i="10"/>
  <c r="BH2165" i="10"/>
  <c r="BI2165" i="10"/>
  <c r="BJ2165" i="10"/>
  <c r="BK2165" i="10"/>
  <c r="BM2165" i="10"/>
  <c r="AV2030" i="10"/>
  <c r="AW2030" i="10"/>
  <c r="AX2030" i="10"/>
  <c r="BC2030" i="10"/>
  <c r="BD2030" i="10"/>
  <c r="BE2030" i="10"/>
  <c r="BF2030" i="10"/>
  <c r="BG2030" i="10"/>
  <c r="BH2030" i="10"/>
  <c r="BI2030" i="10"/>
  <c r="BJ2030" i="10"/>
  <c r="BK2030" i="10"/>
  <c r="BM2030" i="10"/>
  <c r="AV3674" i="10"/>
  <c r="AW3674" i="10"/>
  <c r="AX3674" i="10"/>
  <c r="BC3674" i="10"/>
  <c r="BD3674" i="10"/>
  <c r="BE3674" i="10"/>
  <c r="BF3674" i="10"/>
  <c r="BG3674" i="10"/>
  <c r="BH3674" i="10"/>
  <c r="BI3674" i="10"/>
  <c r="BJ3674" i="10"/>
  <c r="BK3674" i="10"/>
  <c r="BM3674" i="10"/>
  <c r="AV2966" i="10"/>
  <c r="AW2966" i="10"/>
  <c r="AX2966" i="10"/>
  <c r="BC2966" i="10"/>
  <c r="BD2966" i="10"/>
  <c r="BE2966" i="10"/>
  <c r="BF2966" i="10"/>
  <c r="BG2966" i="10"/>
  <c r="BH2966" i="10"/>
  <c r="BI2966" i="10"/>
  <c r="BJ2966" i="10"/>
  <c r="BK2966" i="10"/>
  <c r="BM2966" i="10"/>
  <c r="AV2547" i="10"/>
  <c r="AW2547" i="10"/>
  <c r="AX2547" i="10"/>
  <c r="BC2547" i="10"/>
  <c r="BD2547" i="10"/>
  <c r="BE2547" i="10"/>
  <c r="BF2547" i="10"/>
  <c r="BG2547" i="10"/>
  <c r="BH2547" i="10"/>
  <c r="BI2547" i="10"/>
  <c r="BJ2547" i="10"/>
  <c r="BK2547" i="10"/>
  <c r="BM2547" i="10"/>
  <c r="AV3213" i="10"/>
  <c r="AW3213" i="10"/>
  <c r="AX3213" i="10"/>
  <c r="BC3213" i="10"/>
  <c r="BD3213" i="10"/>
  <c r="BE3213" i="10"/>
  <c r="BF3213" i="10"/>
  <c r="BG3213" i="10"/>
  <c r="BH3213" i="10"/>
  <c r="BI3213" i="10"/>
  <c r="BJ3213" i="10"/>
  <c r="BK3213" i="10"/>
  <c r="BM3213" i="10"/>
  <c r="AV2240" i="10"/>
  <c r="AW2240" i="10"/>
  <c r="AX2240" i="10"/>
  <c r="BC2240" i="10"/>
  <c r="BD2240" i="10"/>
  <c r="BE2240" i="10"/>
  <c r="BF2240" i="10"/>
  <c r="BG2240" i="10"/>
  <c r="BH2240" i="10"/>
  <c r="BI2240" i="10"/>
  <c r="BJ2240" i="10"/>
  <c r="BK2240" i="10"/>
  <c r="BM2240" i="10"/>
  <c r="AV2187" i="10"/>
  <c r="AW2187" i="10"/>
  <c r="AX2187" i="10"/>
  <c r="BC2187" i="10"/>
  <c r="BD2187" i="10"/>
  <c r="BE2187" i="10"/>
  <c r="BF2187" i="10"/>
  <c r="BG2187" i="10"/>
  <c r="BH2187" i="10"/>
  <c r="BI2187" i="10"/>
  <c r="BJ2187" i="10"/>
  <c r="BK2187" i="10"/>
  <c r="BM2187" i="10"/>
  <c r="AV3056" i="10"/>
  <c r="AW3056" i="10"/>
  <c r="AX3056" i="10"/>
  <c r="BC3056" i="10"/>
  <c r="BD3056" i="10"/>
  <c r="BE3056" i="10"/>
  <c r="BF3056" i="10"/>
  <c r="BG3056" i="10"/>
  <c r="BH3056" i="10"/>
  <c r="BI3056" i="10"/>
  <c r="BJ3056" i="10"/>
  <c r="BK3056" i="10"/>
  <c r="BM3056" i="10"/>
  <c r="AV2924" i="10"/>
  <c r="AW2924" i="10"/>
  <c r="AX2924" i="10"/>
  <c r="BC2924" i="10"/>
  <c r="BD2924" i="10"/>
  <c r="BE2924" i="10"/>
  <c r="BF2924" i="10"/>
  <c r="BG2924" i="10"/>
  <c r="BH2924" i="10"/>
  <c r="BI2924" i="10"/>
  <c r="BJ2924" i="10"/>
  <c r="BK2924" i="10"/>
  <c r="BM2924" i="10"/>
  <c r="AV2796" i="10"/>
  <c r="AW2796" i="10"/>
  <c r="AX2796" i="10"/>
  <c r="BC2796" i="10"/>
  <c r="BD2796" i="10"/>
  <c r="BE2796" i="10"/>
  <c r="BF2796" i="10"/>
  <c r="BG2796" i="10"/>
  <c r="BH2796" i="10"/>
  <c r="BI2796" i="10"/>
  <c r="BJ2796" i="10"/>
  <c r="BK2796" i="10"/>
  <c r="BM2796" i="10"/>
  <c r="AV2798" i="10"/>
  <c r="AW2798" i="10"/>
  <c r="AX2798" i="10"/>
  <c r="BC2798" i="10"/>
  <c r="BD2798" i="10"/>
  <c r="BE2798" i="10"/>
  <c r="BF2798" i="10"/>
  <c r="BG2798" i="10"/>
  <c r="BH2798" i="10"/>
  <c r="BI2798" i="10"/>
  <c r="BJ2798" i="10"/>
  <c r="BK2798" i="10"/>
  <c r="BM2798" i="10"/>
  <c r="AV2073" i="10"/>
  <c r="AW2073" i="10"/>
  <c r="AX2073" i="10"/>
  <c r="BC2073" i="10"/>
  <c r="BD2073" i="10"/>
  <c r="BE2073" i="10"/>
  <c r="BF2073" i="10"/>
  <c r="BG2073" i="10"/>
  <c r="BH2073" i="10"/>
  <c r="BI2073" i="10"/>
  <c r="BJ2073" i="10"/>
  <c r="BK2073" i="10"/>
  <c r="BM2073" i="10"/>
  <c r="AV2845" i="10"/>
  <c r="AW2845" i="10"/>
  <c r="AX2845" i="10"/>
  <c r="BC2845" i="10"/>
  <c r="BD2845" i="10"/>
  <c r="BE2845" i="10"/>
  <c r="BF2845" i="10"/>
  <c r="BG2845" i="10"/>
  <c r="BH2845" i="10"/>
  <c r="BI2845" i="10"/>
  <c r="BJ2845" i="10"/>
  <c r="BK2845" i="10"/>
  <c r="BM2845" i="10"/>
  <c r="AV2228" i="10"/>
  <c r="AW2228" i="10"/>
  <c r="AX2228" i="10"/>
  <c r="BC2228" i="10"/>
  <c r="BD2228" i="10"/>
  <c r="BE2228" i="10"/>
  <c r="BF2228" i="10"/>
  <c r="BG2228" i="10"/>
  <c r="BH2228" i="10"/>
  <c r="BI2228" i="10"/>
  <c r="BJ2228" i="10"/>
  <c r="BK2228" i="10"/>
  <c r="BM2228" i="10"/>
  <c r="AV2879" i="10"/>
  <c r="AW2879" i="10"/>
  <c r="AX2879" i="10"/>
  <c r="BC2879" i="10"/>
  <c r="BD2879" i="10"/>
  <c r="BE2879" i="10"/>
  <c r="BF2879" i="10"/>
  <c r="BG2879" i="10"/>
  <c r="BH2879" i="10"/>
  <c r="BI2879" i="10"/>
  <c r="BJ2879" i="10"/>
  <c r="BK2879" i="10"/>
  <c r="BM2879" i="10"/>
  <c r="AV2719" i="10"/>
  <c r="AW2719" i="10"/>
  <c r="AX2719" i="10"/>
  <c r="BC2719" i="10"/>
  <c r="BD2719" i="10"/>
  <c r="BE2719" i="10"/>
  <c r="BF2719" i="10"/>
  <c r="BG2719" i="10"/>
  <c r="BH2719" i="10"/>
  <c r="BI2719" i="10"/>
  <c r="BJ2719" i="10"/>
  <c r="BK2719" i="10"/>
  <c r="BM2719" i="10"/>
  <c r="AV2621" i="10"/>
  <c r="AW2621" i="10"/>
  <c r="AX2621" i="10"/>
  <c r="BC2621" i="10"/>
  <c r="BD2621" i="10"/>
  <c r="BE2621" i="10"/>
  <c r="BF2621" i="10"/>
  <c r="BG2621" i="10"/>
  <c r="BH2621" i="10"/>
  <c r="BI2621" i="10"/>
  <c r="BJ2621" i="10"/>
  <c r="BK2621" i="10"/>
  <c r="BM2621" i="10"/>
  <c r="AV2942" i="10"/>
  <c r="AW2942" i="10"/>
  <c r="AX2942" i="10"/>
  <c r="BC2942" i="10"/>
  <c r="BD2942" i="10"/>
  <c r="BE2942" i="10"/>
  <c r="BF2942" i="10"/>
  <c r="BG2942" i="10"/>
  <c r="BH2942" i="10"/>
  <c r="BI2942" i="10"/>
  <c r="BJ2942" i="10"/>
  <c r="BK2942" i="10"/>
  <c r="BM2942" i="10"/>
  <c r="AV3171" i="10"/>
  <c r="AW3171" i="10"/>
  <c r="AX3171" i="10"/>
  <c r="BC3171" i="10"/>
  <c r="BD3171" i="10"/>
  <c r="BE3171" i="10"/>
  <c r="BF3171" i="10"/>
  <c r="BG3171" i="10"/>
  <c r="BH3171" i="10"/>
  <c r="BI3171" i="10"/>
  <c r="BJ3171" i="10"/>
  <c r="BK3171" i="10"/>
  <c r="BM3171" i="10"/>
  <c r="AV2225" i="10"/>
  <c r="AW2225" i="10"/>
  <c r="AX2225" i="10"/>
  <c r="BC2225" i="10"/>
  <c r="BD2225" i="10"/>
  <c r="BE2225" i="10"/>
  <c r="BF2225" i="10"/>
  <c r="BG2225" i="10"/>
  <c r="BH2225" i="10"/>
  <c r="BI2225" i="10"/>
  <c r="BJ2225" i="10"/>
  <c r="BK2225" i="10"/>
  <c r="BM2225" i="10"/>
  <c r="AV2631" i="10"/>
  <c r="AW2631" i="10"/>
  <c r="AX2631" i="10"/>
  <c r="BC2631" i="10"/>
  <c r="BD2631" i="10"/>
  <c r="BE2631" i="10"/>
  <c r="BF2631" i="10"/>
  <c r="BG2631" i="10"/>
  <c r="BH2631" i="10"/>
  <c r="BI2631" i="10"/>
  <c r="BJ2631" i="10"/>
  <c r="BK2631" i="10"/>
  <c r="BM2631" i="10"/>
  <c r="AV3706" i="10"/>
  <c r="AW3706" i="10"/>
  <c r="AX3706" i="10"/>
  <c r="BC3706" i="10"/>
  <c r="BD3706" i="10"/>
  <c r="BE3706" i="10"/>
  <c r="BF3706" i="10"/>
  <c r="BG3706" i="10"/>
  <c r="BH3706" i="10"/>
  <c r="BI3706" i="10"/>
  <c r="BJ3706" i="10"/>
  <c r="BK3706" i="10"/>
  <c r="BM3706" i="10"/>
  <c r="AV1951" i="10"/>
  <c r="AW1951" i="10"/>
  <c r="AX1951" i="10"/>
  <c r="BC1951" i="10"/>
  <c r="BD1951" i="10"/>
  <c r="BE1951" i="10"/>
  <c r="BF1951" i="10"/>
  <c r="BG1951" i="10"/>
  <c r="BH1951" i="10"/>
  <c r="BI1951" i="10"/>
  <c r="BJ1951" i="10"/>
  <c r="BK1951" i="10"/>
  <c r="BM1951" i="10"/>
  <c r="AV2135" i="10"/>
  <c r="AW2135" i="10"/>
  <c r="AX2135" i="10"/>
  <c r="BC2135" i="10"/>
  <c r="BD2135" i="10"/>
  <c r="BE2135" i="10"/>
  <c r="BF2135" i="10"/>
  <c r="BG2135" i="10"/>
  <c r="BH2135" i="10"/>
  <c r="BI2135" i="10"/>
  <c r="BJ2135" i="10"/>
  <c r="BK2135" i="10"/>
  <c r="BM2135" i="10"/>
  <c r="AV3458" i="10"/>
  <c r="AW3458" i="10"/>
  <c r="AX3458" i="10"/>
  <c r="BC3458" i="10"/>
  <c r="BD3458" i="10"/>
  <c r="BE3458" i="10"/>
  <c r="BF3458" i="10"/>
  <c r="BG3458" i="10"/>
  <c r="BH3458" i="10"/>
  <c r="BI3458" i="10"/>
  <c r="BJ3458" i="10"/>
  <c r="BK3458" i="10"/>
  <c r="BM3458" i="10"/>
  <c r="AV3809" i="10"/>
  <c r="AW3809" i="10"/>
  <c r="AX3809" i="10"/>
  <c r="BC3809" i="10"/>
  <c r="BD3809" i="10"/>
  <c r="BE3809" i="10"/>
  <c r="BF3809" i="10"/>
  <c r="BG3809" i="10"/>
  <c r="BH3809" i="10"/>
  <c r="BI3809" i="10"/>
  <c r="BJ3809" i="10"/>
  <c r="BK3809" i="10"/>
  <c r="BM3809" i="10"/>
  <c r="AV3362" i="10"/>
  <c r="AW3362" i="10"/>
  <c r="AX3362" i="10"/>
  <c r="BC3362" i="10"/>
  <c r="BD3362" i="10"/>
  <c r="BE3362" i="10"/>
  <c r="BF3362" i="10"/>
  <c r="BG3362" i="10"/>
  <c r="BH3362" i="10"/>
  <c r="BI3362" i="10"/>
  <c r="BJ3362" i="10"/>
  <c r="BK3362" i="10"/>
  <c r="BM3362" i="10"/>
  <c r="AV2070" i="10"/>
  <c r="AW2070" i="10"/>
  <c r="AX2070" i="10"/>
  <c r="BC2070" i="10"/>
  <c r="BD2070" i="10"/>
  <c r="BE2070" i="10"/>
  <c r="BF2070" i="10"/>
  <c r="BG2070" i="10"/>
  <c r="BH2070" i="10"/>
  <c r="BI2070" i="10"/>
  <c r="BJ2070" i="10"/>
  <c r="BK2070" i="10"/>
  <c r="BM2070" i="10"/>
  <c r="AV2801" i="10"/>
  <c r="AW2801" i="10"/>
  <c r="AX2801" i="10"/>
  <c r="BC2801" i="10"/>
  <c r="BD2801" i="10"/>
  <c r="BE2801" i="10"/>
  <c r="BF2801" i="10"/>
  <c r="BG2801" i="10"/>
  <c r="BH2801" i="10"/>
  <c r="BI2801" i="10"/>
  <c r="BJ2801" i="10"/>
  <c r="BK2801" i="10"/>
  <c r="BM2801" i="10"/>
  <c r="AV2251" i="10"/>
  <c r="AW2251" i="10"/>
  <c r="AX2251" i="10"/>
  <c r="BC2251" i="10"/>
  <c r="BD2251" i="10"/>
  <c r="BE2251" i="10"/>
  <c r="BF2251" i="10"/>
  <c r="BG2251" i="10"/>
  <c r="BH2251" i="10"/>
  <c r="BI2251" i="10"/>
  <c r="BJ2251" i="10"/>
  <c r="BK2251" i="10"/>
  <c r="BM2251" i="10"/>
  <c r="AV2226" i="10"/>
  <c r="AW2226" i="10"/>
  <c r="AX2226" i="10"/>
  <c r="BC2226" i="10"/>
  <c r="BD2226" i="10"/>
  <c r="BE2226" i="10"/>
  <c r="BF2226" i="10"/>
  <c r="BG2226" i="10"/>
  <c r="BH2226" i="10"/>
  <c r="BI2226" i="10"/>
  <c r="BJ2226" i="10"/>
  <c r="BK2226" i="10"/>
  <c r="BM2226" i="10"/>
  <c r="AV2147" i="10"/>
  <c r="AW2147" i="10"/>
  <c r="AX2147" i="10"/>
  <c r="BC2147" i="10"/>
  <c r="BD2147" i="10"/>
  <c r="BE2147" i="10"/>
  <c r="BF2147" i="10"/>
  <c r="BG2147" i="10"/>
  <c r="BH2147" i="10"/>
  <c r="BI2147" i="10"/>
  <c r="BJ2147" i="10"/>
  <c r="BK2147" i="10"/>
  <c r="BM2147" i="10"/>
  <c r="AV2625" i="10"/>
  <c r="AW2625" i="10"/>
  <c r="AX2625" i="10"/>
  <c r="BC2625" i="10"/>
  <c r="BD2625" i="10"/>
  <c r="BE2625" i="10"/>
  <c r="BF2625" i="10"/>
  <c r="BG2625" i="10"/>
  <c r="BH2625" i="10"/>
  <c r="BI2625" i="10"/>
  <c r="BJ2625" i="10"/>
  <c r="BK2625" i="10"/>
  <c r="BM2625" i="10"/>
  <c r="AV3059" i="10"/>
  <c r="AW3059" i="10"/>
  <c r="AX3059" i="10"/>
  <c r="BC3059" i="10"/>
  <c r="BD3059" i="10"/>
  <c r="BE3059" i="10"/>
  <c r="BF3059" i="10"/>
  <c r="BG3059" i="10"/>
  <c r="BH3059" i="10"/>
  <c r="BI3059" i="10"/>
  <c r="BJ3059" i="10"/>
  <c r="BK3059" i="10"/>
  <c r="BM3059" i="10"/>
  <c r="AV2273" i="10"/>
  <c r="AW2273" i="10"/>
  <c r="AX2273" i="10"/>
  <c r="BC2273" i="10"/>
  <c r="BD2273" i="10"/>
  <c r="BE2273" i="10"/>
  <c r="BF2273" i="10"/>
  <c r="BG2273" i="10"/>
  <c r="BH2273" i="10"/>
  <c r="BI2273" i="10"/>
  <c r="BJ2273" i="10"/>
  <c r="BK2273" i="10"/>
  <c r="BM2273" i="10"/>
  <c r="AV2515" i="10"/>
  <c r="AW2515" i="10"/>
  <c r="AX2515" i="10"/>
  <c r="BC2515" i="10"/>
  <c r="BD2515" i="10"/>
  <c r="BE2515" i="10"/>
  <c r="BF2515" i="10"/>
  <c r="BG2515" i="10"/>
  <c r="BH2515" i="10"/>
  <c r="BI2515" i="10"/>
  <c r="BJ2515" i="10"/>
  <c r="BK2515" i="10"/>
  <c r="BM2515" i="10"/>
  <c r="AV2341" i="10"/>
  <c r="AW2341" i="10"/>
  <c r="AX2341" i="10"/>
  <c r="BC2341" i="10"/>
  <c r="BD2341" i="10"/>
  <c r="BE2341" i="10"/>
  <c r="BF2341" i="10"/>
  <c r="BG2341" i="10"/>
  <c r="BH2341" i="10"/>
  <c r="BI2341" i="10"/>
  <c r="BJ2341" i="10"/>
  <c r="BK2341" i="10"/>
  <c r="BM2341" i="10"/>
  <c r="AV2433" i="10"/>
  <c r="AW2433" i="10"/>
  <c r="AX2433" i="10"/>
  <c r="BC2433" i="10"/>
  <c r="BD2433" i="10"/>
  <c r="BE2433" i="10"/>
  <c r="BF2433" i="10"/>
  <c r="BG2433" i="10"/>
  <c r="BH2433" i="10"/>
  <c r="BI2433" i="10"/>
  <c r="BJ2433" i="10"/>
  <c r="BK2433" i="10"/>
  <c r="BM2433" i="10"/>
  <c r="AV2065" i="10"/>
  <c r="AW2065" i="10"/>
  <c r="AX2065" i="10"/>
  <c r="BC2065" i="10"/>
  <c r="BD2065" i="10"/>
  <c r="BE2065" i="10"/>
  <c r="BF2065" i="10"/>
  <c r="BG2065" i="10"/>
  <c r="BH2065" i="10"/>
  <c r="BI2065" i="10"/>
  <c r="BJ2065" i="10"/>
  <c r="BK2065" i="10"/>
  <c r="BM2065" i="10"/>
  <c r="AV2858" i="10"/>
  <c r="AW2858" i="10"/>
  <c r="AX2858" i="10"/>
  <c r="BC2858" i="10"/>
  <c r="BD2858" i="10"/>
  <c r="BE2858" i="10"/>
  <c r="BF2858" i="10"/>
  <c r="BG2858" i="10"/>
  <c r="BH2858" i="10"/>
  <c r="BI2858" i="10"/>
  <c r="BJ2858" i="10"/>
  <c r="BK2858" i="10"/>
  <c r="BM2858" i="10"/>
  <c r="AV1947" i="10"/>
  <c r="AW1947" i="10"/>
  <c r="AX1947" i="10"/>
  <c r="BC1947" i="10"/>
  <c r="BD1947" i="10"/>
  <c r="BE1947" i="10"/>
  <c r="BF1947" i="10"/>
  <c r="BG1947" i="10"/>
  <c r="BH1947" i="10"/>
  <c r="BI1947" i="10"/>
  <c r="BJ1947" i="10"/>
  <c r="BK1947" i="10"/>
  <c r="BM1947" i="10"/>
  <c r="AV3511" i="10"/>
  <c r="AW3511" i="10"/>
  <c r="AX3511" i="10"/>
  <c r="BC3511" i="10"/>
  <c r="BD3511" i="10"/>
  <c r="BE3511" i="10"/>
  <c r="BF3511" i="10"/>
  <c r="BG3511" i="10"/>
  <c r="BH3511" i="10"/>
  <c r="BI3511" i="10"/>
  <c r="BJ3511" i="10"/>
  <c r="BK3511" i="10"/>
  <c r="BM3511" i="10"/>
  <c r="AV2683" i="10"/>
  <c r="AW2683" i="10"/>
  <c r="AX2683" i="10"/>
  <c r="BC2683" i="10"/>
  <c r="BD2683" i="10"/>
  <c r="BE2683" i="10"/>
  <c r="BF2683" i="10"/>
  <c r="BG2683" i="10"/>
  <c r="BH2683" i="10"/>
  <c r="BI2683" i="10"/>
  <c r="BJ2683" i="10"/>
  <c r="BK2683" i="10"/>
  <c r="BM2683" i="10"/>
  <c r="AV2141" i="10"/>
  <c r="AW2141" i="10"/>
  <c r="AX2141" i="10"/>
  <c r="BC2141" i="10"/>
  <c r="BD2141" i="10"/>
  <c r="BE2141" i="10"/>
  <c r="BF2141" i="10"/>
  <c r="BG2141" i="10"/>
  <c r="BH2141" i="10"/>
  <c r="BI2141" i="10"/>
  <c r="BJ2141" i="10"/>
  <c r="BK2141" i="10"/>
  <c r="BM2141" i="10"/>
  <c r="AV2718" i="10"/>
  <c r="AW2718" i="10"/>
  <c r="AX2718" i="10"/>
  <c r="BC2718" i="10"/>
  <c r="BD2718" i="10"/>
  <c r="BE2718" i="10"/>
  <c r="BF2718" i="10"/>
  <c r="BG2718" i="10"/>
  <c r="BH2718" i="10"/>
  <c r="BI2718" i="10"/>
  <c r="BJ2718" i="10"/>
  <c r="BK2718" i="10"/>
  <c r="BM2718" i="10"/>
  <c r="AV2087" i="10"/>
  <c r="AW2087" i="10"/>
  <c r="AX2087" i="10"/>
  <c r="BC2087" i="10"/>
  <c r="BD2087" i="10"/>
  <c r="BE2087" i="10"/>
  <c r="BF2087" i="10"/>
  <c r="BG2087" i="10"/>
  <c r="BH2087" i="10"/>
  <c r="BI2087" i="10"/>
  <c r="BJ2087" i="10"/>
  <c r="BK2087" i="10"/>
  <c r="BM2087" i="10"/>
  <c r="AV3022" i="10"/>
  <c r="AW3022" i="10"/>
  <c r="AX3022" i="10"/>
  <c r="BC3022" i="10"/>
  <c r="BD3022" i="10"/>
  <c r="BE3022" i="10"/>
  <c r="BF3022" i="10"/>
  <c r="BG3022" i="10"/>
  <c r="BH3022" i="10"/>
  <c r="BI3022" i="10"/>
  <c r="BJ3022" i="10"/>
  <c r="BK3022" i="10"/>
  <c r="BM3022" i="10"/>
  <c r="AV1987" i="10"/>
  <c r="AW1987" i="10"/>
  <c r="AX1987" i="10"/>
  <c r="BC1987" i="10"/>
  <c r="BD1987" i="10"/>
  <c r="BE1987" i="10"/>
  <c r="BF1987" i="10"/>
  <c r="BG1987" i="10"/>
  <c r="BH1987" i="10"/>
  <c r="BI1987" i="10"/>
  <c r="BJ1987" i="10"/>
  <c r="BK1987" i="10"/>
  <c r="BM1987" i="10"/>
  <c r="AV3551" i="10"/>
  <c r="AW3551" i="10"/>
  <c r="AX3551" i="10"/>
  <c r="BC3551" i="10"/>
  <c r="BD3551" i="10"/>
  <c r="BE3551" i="10"/>
  <c r="BF3551" i="10"/>
  <c r="BG3551" i="10"/>
  <c r="BH3551" i="10"/>
  <c r="BI3551" i="10"/>
  <c r="BJ3551" i="10"/>
  <c r="BK3551" i="10"/>
  <c r="BM3551" i="10"/>
  <c r="AV3258" i="10"/>
  <c r="AW3258" i="10"/>
  <c r="AX3258" i="10"/>
  <c r="BC3258" i="10"/>
  <c r="BD3258" i="10"/>
  <c r="BE3258" i="10"/>
  <c r="BF3258" i="10"/>
  <c r="BG3258" i="10"/>
  <c r="BH3258" i="10"/>
  <c r="BI3258" i="10"/>
  <c r="BJ3258" i="10"/>
  <c r="BK3258" i="10"/>
  <c r="BM3258" i="10"/>
  <c r="AV2552" i="10"/>
  <c r="AW2552" i="10"/>
  <c r="AX2552" i="10"/>
  <c r="BC2552" i="10"/>
  <c r="BD2552" i="10"/>
  <c r="BE2552" i="10"/>
  <c r="BF2552" i="10"/>
  <c r="BG2552" i="10"/>
  <c r="BH2552" i="10"/>
  <c r="BI2552" i="10"/>
  <c r="BJ2552" i="10"/>
  <c r="BK2552" i="10"/>
  <c r="BM2552" i="10"/>
  <c r="AV3009" i="10"/>
  <c r="AW3009" i="10"/>
  <c r="AX3009" i="10"/>
  <c r="BC3009" i="10"/>
  <c r="BD3009" i="10"/>
  <c r="BE3009" i="10"/>
  <c r="BF3009" i="10"/>
  <c r="BG3009" i="10"/>
  <c r="BH3009" i="10"/>
  <c r="BI3009" i="10"/>
  <c r="BJ3009" i="10"/>
  <c r="BK3009" i="10"/>
  <c r="BM3009" i="10"/>
  <c r="AV3304" i="10"/>
  <c r="AW3304" i="10"/>
  <c r="AX3304" i="10"/>
  <c r="BC3304" i="10"/>
  <c r="BD3304" i="10"/>
  <c r="BE3304" i="10"/>
  <c r="BF3304" i="10"/>
  <c r="BG3304" i="10"/>
  <c r="BH3304" i="10"/>
  <c r="BI3304" i="10"/>
  <c r="BJ3304" i="10"/>
  <c r="BK3304" i="10"/>
  <c r="BM3304" i="10"/>
  <c r="AV2976" i="10"/>
  <c r="AW2976" i="10"/>
  <c r="AX2976" i="10"/>
  <c r="BC2976" i="10"/>
  <c r="BD2976" i="10"/>
  <c r="BE2976" i="10"/>
  <c r="BF2976" i="10"/>
  <c r="BG2976" i="10"/>
  <c r="BH2976" i="10"/>
  <c r="BI2976" i="10"/>
  <c r="BJ2976" i="10"/>
  <c r="BK2976" i="10"/>
  <c r="BM2976" i="10"/>
  <c r="AV2812" i="10"/>
  <c r="AW2812" i="10"/>
  <c r="AX2812" i="10"/>
  <c r="BC2812" i="10"/>
  <c r="BD2812" i="10"/>
  <c r="BE2812" i="10"/>
  <c r="BF2812" i="10"/>
  <c r="BG2812" i="10"/>
  <c r="BH2812" i="10"/>
  <c r="BI2812" i="10"/>
  <c r="BJ2812" i="10"/>
  <c r="BK2812" i="10"/>
  <c r="BM2812" i="10"/>
  <c r="AV2438" i="10"/>
  <c r="AW2438" i="10"/>
  <c r="AX2438" i="10"/>
  <c r="BC2438" i="10"/>
  <c r="BD2438" i="10"/>
  <c r="BE2438" i="10"/>
  <c r="BF2438" i="10"/>
  <c r="BG2438" i="10"/>
  <c r="BH2438" i="10"/>
  <c r="BI2438" i="10"/>
  <c r="BJ2438" i="10"/>
  <c r="BK2438" i="10"/>
  <c r="BM2438" i="10"/>
  <c r="AV3676" i="10"/>
  <c r="AW3676" i="10"/>
  <c r="AX3676" i="10"/>
  <c r="BC3676" i="10"/>
  <c r="BD3676" i="10"/>
  <c r="BE3676" i="10"/>
  <c r="BF3676" i="10"/>
  <c r="BG3676" i="10"/>
  <c r="BH3676" i="10"/>
  <c r="BI3676" i="10"/>
  <c r="BJ3676" i="10"/>
  <c r="BK3676" i="10"/>
  <c r="BM3676" i="10"/>
  <c r="AV3688" i="10"/>
  <c r="AW3688" i="10"/>
  <c r="AX3688" i="10"/>
  <c r="BC3688" i="10"/>
  <c r="BD3688" i="10"/>
  <c r="BE3688" i="10"/>
  <c r="BF3688" i="10"/>
  <c r="BG3688" i="10"/>
  <c r="BH3688" i="10"/>
  <c r="BI3688" i="10"/>
  <c r="BJ3688" i="10"/>
  <c r="BK3688" i="10"/>
  <c r="BM3688" i="10"/>
  <c r="AV3136" i="10"/>
  <c r="AW3136" i="10"/>
  <c r="AX3136" i="10"/>
  <c r="BC3136" i="10"/>
  <c r="BD3136" i="10"/>
  <c r="BE3136" i="10"/>
  <c r="BF3136" i="10"/>
  <c r="BG3136" i="10"/>
  <c r="BH3136" i="10"/>
  <c r="BI3136" i="10"/>
  <c r="BJ3136" i="10"/>
  <c r="BK3136" i="10"/>
  <c r="BM3136" i="10"/>
  <c r="AV3176" i="10"/>
  <c r="AW3176" i="10"/>
  <c r="AX3176" i="10"/>
  <c r="BC3176" i="10"/>
  <c r="BD3176" i="10"/>
  <c r="BE3176" i="10"/>
  <c r="BF3176" i="10"/>
  <c r="BG3176" i="10"/>
  <c r="BH3176" i="10"/>
  <c r="BI3176" i="10"/>
  <c r="BJ3176" i="10"/>
  <c r="BK3176" i="10"/>
  <c r="BM3176" i="10"/>
  <c r="AV3533" i="10"/>
  <c r="AW3533" i="10"/>
  <c r="AX3533" i="10"/>
  <c r="BC3533" i="10"/>
  <c r="BD3533" i="10"/>
  <c r="BE3533" i="10"/>
  <c r="BF3533" i="10"/>
  <c r="BG3533" i="10"/>
  <c r="BH3533" i="10"/>
  <c r="BI3533" i="10"/>
  <c r="BJ3533" i="10"/>
  <c r="BK3533" i="10"/>
  <c r="BM3533" i="10"/>
  <c r="AV3281" i="10"/>
  <c r="AW3281" i="10"/>
  <c r="AX3281" i="10"/>
  <c r="BC3281" i="10"/>
  <c r="BD3281" i="10"/>
  <c r="BE3281" i="10"/>
  <c r="BF3281" i="10"/>
  <c r="BG3281" i="10"/>
  <c r="BH3281" i="10"/>
  <c r="BI3281" i="10"/>
  <c r="BJ3281" i="10"/>
  <c r="BK3281" i="10"/>
  <c r="BM3281" i="10"/>
  <c r="AV3805" i="10"/>
  <c r="AW3805" i="10"/>
  <c r="AX3805" i="10"/>
  <c r="BC3805" i="10"/>
  <c r="BD3805" i="10"/>
  <c r="BE3805" i="10"/>
  <c r="BF3805" i="10"/>
  <c r="BG3805" i="10"/>
  <c r="BH3805" i="10"/>
  <c r="BI3805" i="10"/>
  <c r="BJ3805" i="10"/>
  <c r="BK3805" i="10"/>
  <c r="BM3805" i="10"/>
  <c r="AV2961" i="10"/>
  <c r="AW2961" i="10"/>
  <c r="AX2961" i="10"/>
  <c r="BC2961" i="10"/>
  <c r="BD2961" i="10"/>
  <c r="BE2961" i="10"/>
  <c r="BF2961" i="10"/>
  <c r="BG2961" i="10"/>
  <c r="BH2961" i="10"/>
  <c r="BI2961" i="10"/>
  <c r="BJ2961" i="10"/>
  <c r="BK2961" i="10"/>
  <c r="BM2961" i="10"/>
  <c r="AV2710" i="10"/>
  <c r="AW2710" i="10"/>
  <c r="AX2710" i="10"/>
  <c r="BC2710" i="10"/>
  <c r="BD2710" i="10"/>
  <c r="BE2710" i="10"/>
  <c r="BF2710" i="10"/>
  <c r="BG2710" i="10"/>
  <c r="BH2710" i="10"/>
  <c r="BI2710" i="10"/>
  <c r="BJ2710" i="10"/>
  <c r="BK2710" i="10"/>
  <c r="BM2710" i="10"/>
  <c r="AV2099" i="10"/>
  <c r="AW2099" i="10"/>
  <c r="AX2099" i="10"/>
  <c r="BC2099" i="10"/>
  <c r="BD2099" i="10"/>
  <c r="BE2099" i="10"/>
  <c r="BF2099" i="10"/>
  <c r="BG2099" i="10"/>
  <c r="BH2099" i="10"/>
  <c r="BI2099" i="10"/>
  <c r="BJ2099" i="10"/>
  <c r="BK2099" i="10"/>
  <c r="BM2099" i="10"/>
  <c r="AV2452" i="10"/>
  <c r="AW2452" i="10"/>
  <c r="AX2452" i="10"/>
  <c r="BC2452" i="10"/>
  <c r="BD2452" i="10"/>
  <c r="BE2452" i="10"/>
  <c r="BF2452" i="10"/>
  <c r="BG2452" i="10"/>
  <c r="BH2452" i="10"/>
  <c r="BI2452" i="10"/>
  <c r="BJ2452" i="10"/>
  <c r="BK2452" i="10"/>
  <c r="BM2452" i="10"/>
  <c r="AV2044" i="10"/>
  <c r="AW2044" i="10"/>
  <c r="AX2044" i="10"/>
  <c r="BC2044" i="10"/>
  <c r="BD2044" i="10"/>
  <c r="BE2044" i="10"/>
  <c r="BF2044" i="10"/>
  <c r="BG2044" i="10"/>
  <c r="BH2044" i="10"/>
  <c r="BI2044" i="10"/>
  <c r="BJ2044" i="10"/>
  <c r="BK2044" i="10"/>
  <c r="BM2044" i="10"/>
  <c r="AV2576" i="10"/>
  <c r="AW2576" i="10"/>
  <c r="AX2576" i="10"/>
  <c r="BC2576" i="10"/>
  <c r="BD2576" i="10"/>
  <c r="BE2576" i="10"/>
  <c r="BF2576" i="10"/>
  <c r="BG2576" i="10"/>
  <c r="BH2576" i="10"/>
  <c r="BI2576" i="10"/>
  <c r="BJ2576" i="10"/>
  <c r="BK2576" i="10"/>
  <c r="BM2576" i="10"/>
  <c r="AV2077" i="10"/>
  <c r="AW2077" i="10"/>
  <c r="AX2077" i="10"/>
  <c r="BC2077" i="10"/>
  <c r="BD2077" i="10"/>
  <c r="BE2077" i="10"/>
  <c r="BF2077" i="10"/>
  <c r="BG2077" i="10"/>
  <c r="BH2077" i="10"/>
  <c r="BI2077" i="10"/>
  <c r="BJ2077" i="10"/>
  <c r="BK2077" i="10"/>
  <c r="BM2077" i="10"/>
  <c r="AV3031" i="10"/>
  <c r="AW3031" i="10"/>
  <c r="AX3031" i="10"/>
  <c r="BC3031" i="10"/>
  <c r="BD3031" i="10"/>
  <c r="BE3031" i="10"/>
  <c r="BF3031" i="10"/>
  <c r="BG3031" i="10"/>
  <c r="BH3031" i="10"/>
  <c r="BI3031" i="10"/>
  <c r="BJ3031" i="10"/>
  <c r="BK3031" i="10"/>
  <c r="BM3031" i="10"/>
  <c r="AV2172" i="10"/>
  <c r="AW2172" i="10"/>
  <c r="AX2172" i="10"/>
  <c r="BC2172" i="10"/>
  <c r="BD2172" i="10"/>
  <c r="BE2172" i="10"/>
  <c r="BF2172" i="10"/>
  <c r="BG2172" i="10"/>
  <c r="BH2172" i="10"/>
  <c r="BI2172" i="10"/>
  <c r="BJ2172" i="10"/>
  <c r="BK2172" i="10"/>
  <c r="BM2172" i="10"/>
  <c r="AV2663" i="10"/>
  <c r="AW2663" i="10"/>
  <c r="AX2663" i="10"/>
  <c r="BC2663" i="10"/>
  <c r="BD2663" i="10"/>
  <c r="BE2663" i="10"/>
  <c r="BF2663" i="10"/>
  <c r="BG2663" i="10"/>
  <c r="BH2663" i="10"/>
  <c r="BI2663" i="10"/>
  <c r="BJ2663" i="10"/>
  <c r="BK2663" i="10"/>
  <c r="BM2663" i="10"/>
  <c r="AV2819" i="10"/>
  <c r="AW2819" i="10"/>
  <c r="AX2819" i="10"/>
  <c r="BC2819" i="10"/>
  <c r="BD2819" i="10"/>
  <c r="BE2819" i="10"/>
  <c r="BF2819" i="10"/>
  <c r="BG2819" i="10"/>
  <c r="BH2819" i="10"/>
  <c r="BI2819" i="10"/>
  <c r="BJ2819" i="10"/>
  <c r="BK2819" i="10"/>
  <c r="BM2819" i="10"/>
  <c r="AV2371" i="10"/>
  <c r="AW2371" i="10"/>
  <c r="AX2371" i="10"/>
  <c r="BC2371" i="10"/>
  <c r="BD2371" i="10"/>
  <c r="BE2371" i="10"/>
  <c r="BF2371" i="10"/>
  <c r="BG2371" i="10"/>
  <c r="BH2371" i="10"/>
  <c r="BI2371" i="10"/>
  <c r="BJ2371" i="10"/>
  <c r="BK2371" i="10"/>
  <c r="BM2371" i="10"/>
  <c r="AV3689" i="10"/>
  <c r="AW3689" i="10"/>
  <c r="AX3689" i="10"/>
  <c r="BC3689" i="10"/>
  <c r="BD3689" i="10"/>
  <c r="BE3689" i="10"/>
  <c r="BF3689" i="10"/>
  <c r="BG3689" i="10"/>
  <c r="BH3689" i="10"/>
  <c r="BI3689" i="10"/>
  <c r="BJ3689" i="10"/>
  <c r="BK3689" i="10"/>
  <c r="BM3689" i="10"/>
  <c r="AV2778" i="10"/>
  <c r="AW2778" i="10"/>
  <c r="AX2778" i="10"/>
  <c r="BC2778" i="10"/>
  <c r="BD2778" i="10"/>
  <c r="BE2778" i="10"/>
  <c r="BF2778" i="10"/>
  <c r="BG2778" i="10"/>
  <c r="BH2778" i="10"/>
  <c r="BI2778" i="10"/>
  <c r="BJ2778" i="10"/>
  <c r="BK2778" i="10"/>
  <c r="BM2778" i="10"/>
  <c r="AV2220" i="10"/>
  <c r="AW2220" i="10"/>
  <c r="AX2220" i="10"/>
  <c r="BC2220" i="10"/>
  <c r="BD2220" i="10"/>
  <c r="BE2220" i="10"/>
  <c r="BF2220" i="10"/>
  <c r="BG2220" i="10"/>
  <c r="BH2220" i="10"/>
  <c r="BI2220" i="10"/>
  <c r="BJ2220" i="10"/>
  <c r="BK2220" i="10"/>
  <c r="BM2220" i="10"/>
  <c r="AV2944" i="10"/>
  <c r="AW2944" i="10"/>
  <c r="AX2944" i="10"/>
  <c r="BC2944" i="10"/>
  <c r="BD2944" i="10"/>
  <c r="BE2944" i="10"/>
  <c r="BF2944" i="10"/>
  <c r="BG2944" i="10"/>
  <c r="BH2944" i="10"/>
  <c r="BI2944" i="10"/>
  <c r="BJ2944" i="10"/>
  <c r="BK2944" i="10"/>
  <c r="BM2944" i="10"/>
  <c r="AV3289" i="10"/>
  <c r="AW3289" i="10"/>
  <c r="AX3289" i="10"/>
  <c r="BC3289" i="10"/>
  <c r="BD3289" i="10"/>
  <c r="BE3289" i="10"/>
  <c r="BF3289" i="10"/>
  <c r="BG3289" i="10"/>
  <c r="BH3289" i="10"/>
  <c r="BI3289" i="10"/>
  <c r="BJ3289" i="10"/>
  <c r="BK3289" i="10"/>
  <c r="BM3289" i="10"/>
  <c r="AV2902" i="10"/>
  <c r="AW2902" i="10"/>
  <c r="AX2902" i="10"/>
  <c r="BC2902" i="10"/>
  <c r="BD2902" i="10"/>
  <c r="BE2902" i="10"/>
  <c r="BF2902" i="10"/>
  <c r="BG2902" i="10"/>
  <c r="BH2902" i="10"/>
  <c r="BI2902" i="10"/>
  <c r="BJ2902" i="10"/>
  <c r="BK2902" i="10"/>
  <c r="BM2902" i="10"/>
  <c r="AV3793" i="10"/>
  <c r="AW3793" i="10"/>
  <c r="AX3793" i="10"/>
  <c r="BC3793" i="10"/>
  <c r="BD3793" i="10"/>
  <c r="BE3793" i="10"/>
  <c r="BF3793" i="10"/>
  <c r="BG3793" i="10"/>
  <c r="BH3793" i="10"/>
  <c r="BI3793" i="10"/>
  <c r="BJ3793" i="10"/>
  <c r="BK3793" i="10"/>
  <c r="BM3793" i="10"/>
  <c r="AV2965" i="10"/>
  <c r="AW2965" i="10"/>
  <c r="AX2965" i="10"/>
  <c r="BC2965" i="10"/>
  <c r="BD2965" i="10"/>
  <c r="BE2965" i="10"/>
  <c r="BF2965" i="10"/>
  <c r="BG2965" i="10"/>
  <c r="BH2965" i="10"/>
  <c r="BI2965" i="10"/>
  <c r="BJ2965" i="10"/>
  <c r="BK2965" i="10"/>
  <c r="BM2965" i="10"/>
  <c r="AV2168" i="10"/>
  <c r="AW2168" i="10"/>
  <c r="AX2168" i="10"/>
  <c r="BC2168" i="10"/>
  <c r="BD2168" i="10"/>
  <c r="BE2168" i="10"/>
  <c r="BF2168" i="10"/>
  <c r="BG2168" i="10"/>
  <c r="BH2168" i="10"/>
  <c r="BI2168" i="10"/>
  <c r="BJ2168" i="10"/>
  <c r="BK2168" i="10"/>
  <c r="BM2168" i="10"/>
  <c r="AV3068" i="10"/>
  <c r="AW3068" i="10"/>
  <c r="AX3068" i="10"/>
  <c r="BC3068" i="10"/>
  <c r="BD3068" i="10"/>
  <c r="BE3068" i="10"/>
  <c r="BF3068" i="10"/>
  <c r="BG3068" i="10"/>
  <c r="BH3068" i="10"/>
  <c r="BI3068" i="10"/>
  <c r="BJ3068" i="10"/>
  <c r="BK3068" i="10"/>
  <c r="BM3068" i="10"/>
  <c r="AV2955" i="10"/>
  <c r="AW2955" i="10"/>
  <c r="AX2955" i="10"/>
  <c r="BC2955" i="10"/>
  <c r="BD2955" i="10"/>
  <c r="BE2955" i="10"/>
  <c r="BF2955" i="10"/>
  <c r="BG2955" i="10"/>
  <c r="BH2955" i="10"/>
  <c r="BI2955" i="10"/>
  <c r="BJ2955" i="10"/>
  <c r="BK2955" i="10"/>
  <c r="BM2955" i="10"/>
  <c r="AV1972" i="10"/>
  <c r="AW1972" i="10"/>
  <c r="AX1972" i="10"/>
  <c r="BC1972" i="10"/>
  <c r="BD1972" i="10"/>
  <c r="BE1972" i="10"/>
  <c r="BF1972" i="10"/>
  <c r="BG1972" i="10"/>
  <c r="BH1972" i="10"/>
  <c r="BI1972" i="10"/>
  <c r="BJ1972" i="10"/>
  <c r="BK1972" i="10"/>
  <c r="BM1972" i="10"/>
  <c r="AV2933" i="10"/>
  <c r="AW2933" i="10"/>
  <c r="AX2933" i="10"/>
  <c r="BC2933" i="10"/>
  <c r="BD2933" i="10"/>
  <c r="BE2933" i="10"/>
  <c r="BF2933" i="10"/>
  <c r="BG2933" i="10"/>
  <c r="BH2933" i="10"/>
  <c r="BI2933" i="10"/>
  <c r="BJ2933" i="10"/>
  <c r="BK2933" i="10"/>
  <c r="BM2933" i="10"/>
  <c r="AV3005" i="10"/>
  <c r="AW3005" i="10"/>
  <c r="AX3005" i="10"/>
  <c r="BC3005" i="10"/>
  <c r="BD3005" i="10"/>
  <c r="BE3005" i="10"/>
  <c r="BF3005" i="10"/>
  <c r="BG3005" i="10"/>
  <c r="BH3005" i="10"/>
  <c r="BI3005" i="10"/>
  <c r="BJ3005" i="10"/>
  <c r="BK3005" i="10"/>
  <c r="BM3005" i="10"/>
  <c r="AV2062" i="10"/>
  <c r="AW2062" i="10"/>
  <c r="AX2062" i="10"/>
  <c r="BC2062" i="10"/>
  <c r="BD2062" i="10"/>
  <c r="BE2062" i="10"/>
  <c r="BF2062" i="10"/>
  <c r="BG2062" i="10"/>
  <c r="BH2062" i="10"/>
  <c r="BI2062" i="10"/>
  <c r="BJ2062" i="10"/>
  <c r="BK2062" i="10"/>
  <c r="BM2062" i="10"/>
  <c r="AV3217" i="10"/>
  <c r="AW3217" i="10"/>
  <c r="AX3217" i="10"/>
  <c r="BC3217" i="10"/>
  <c r="BD3217" i="10"/>
  <c r="BE3217" i="10"/>
  <c r="BF3217" i="10"/>
  <c r="BG3217" i="10"/>
  <c r="BH3217" i="10"/>
  <c r="BI3217" i="10"/>
  <c r="BJ3217" i="10"/>
  <c r="BK3217" i="10"/>
  <c r="BM3217" i="10"/>
  <c r="AV3584" i="10"/>
  <c r="AW3584" i="10"/>
  <c r="AX3584" i="10"/>
  <c r="BC3584" i="10"/>
  <c r="BD3584" i="10"/>
  <c r="BE3584" i="10"/>
  <c r="BF3584" i="10"/>
  <c r="BG3584" i="10"/>
  <c r="BH3584" i="10"/>
  <c r="BI3584" i="10"/>
  <c r="BJ3584" i="10"/>
  <c r="BK3584" i="10"/>
  <c r="BM3584" i="10"/>
  <c r="AV1943" i="10"/>
  <c r="AW1943" i="10"/>
  <c r="AX1943" i="10"/>
  <c r="BC1943" i="10"/>
  <c r="BD1943" i="10"/>
  <c r="BE1943" i="10"/>
  <c r="BF1943" i="10"/>
  <c r="BG1943" i="10"/>
  <c r="BH1943" i="10"/>
  <c r="BI1943" i="10"/>
  <c r="BJ1943" i="10"/>
  <c r="BK1943" i="10"/>
  <c r="BM1943" i="10"/>
  <c r="AV2282" i="10"/>
  <c r="AW2282" i="10"/>
  <c r="AX2282" i="10"/>
  <c r="BC2282" i="10"/>
  <c r="BD2282" i="10"/>
  <c r="BE2282" i="10"/>
  <c r="BF2282" i="10"/>
  <c r="BG2282" i="10"/>
  <c r="BH2282" i="10"/>
  <c r="BI2282" i="10"/>
  <c r="BJ2282" i="10"/>
  <c r="BK2282" i="10"/>
  <c r="BM2282" i="10"/>
  <c r="AV3013" i="10"/>
  <c r="AW3013" i="10"/>
  <c r="AX3013" i="10"/>
  <c r="BC3013" i="10"/>
  <c r="BD3013" i="10"/>
  <c r="BE3013" i="10"/>
  <c r="BF3013" i="10"/>
  <c r="BG3013" i="10"/>
  <c r="BH3013" i="10"/>
  <c r="BI3013" i="10"/>
  <c r="BJ3013" i="10"/>
  <c r="BK3013" i="10"/>
  <c r="BM3013" i="10"/>
  <c r="AV2361" i="10"/>
  <c r="AW2361" i="10"/>
  <c r="AX2361" i="10"/>
  <c r="BC2361" i="10"/>
  <c r="BD2361" i="10"/>
  <c r="BE2361" i="10"/>
  <c r="BF2361" i="10"/>
  <c r="BG2361" i="10"/>
  <c r="BH2361" i="10"/>
  <c r="BI2361" i="10"/>
  <c r="BJ2361" i="10"/>
  <c r="BK2361" i="10"/>
  <c r="BM2361" i="10"/>
  <c r="AV3776" i="10"/>
  <c r="AW3776" i="10"/>
  <c r="AX3776" i="10"/>
  <c r="BC3776" i="10"/>
  <c r="BD3776" i="10"/>
  <c r="BE3776" i="10"/>
  <c r="BF3776" i="10"/>
  <c r="BG3776" i="10"/>
  <c r="BH3776" i="10"/>
  <c r="BI3776" i="10"/>
  <c r="BJ3776" i="10"/>
  <c r="BK3776" i="10"/>
  <c r="BM3776" i="10"/>
  <c r="AV3636" i="10"/>
  <c r="AW3636" i="10"/>
  <c r="AX3636" i="10"/>
  <c r="BC3636" i="10"/>
  <c r="BD3636" i="10"/>
  <c r="BE3636" i="10"/>
  <c r="BF3636" i="10"/>
  <c r="BG3636" i="10"/>
  <c r="BH3636" i="10"/>
  <c r="BI3636" i="10"/>
  <c r="BJ3636" i="10"/>
  <c r="BK3636" i="10"/>
  <c r="BM3636" i="10"/>
  <c r="AV2531" i="10"/>
  <c r="AW2531" i="10"/>
  <c r="AX2531" i="10"/>
  <c r="BC2531" i="10"/>
  <c r="BD2531" i="10"/>
  <c r="BE2531" i="10"/>
  <c r="BF2531" i="10"/>
  <c r="BG2531" i="10"/>
  <c r="BH2531" i="10"/>
  <c r="BI2531" i="10"/>
  <c r="BJ2531" i="10"/>
  <c r="BK2531" i="10"/>
  <c r="BM2531" i="10"/>
  <c r="AV3760" i="10"/>
  <c r="AW3760" i="10"/>
  <c r="AX3760" i="10"/>
  <c r="BC3760" i="10"/>
  <c r="BD3760" i="10"/>
  <c r="BE3760" i="10"/>
  <c r="BF3760" i="10"/>
  <c r="BG3760" i="10"/>
  <c r="BH3760" i="10"/>
  <c r="BI3760" i="10"/>
  <c r="BJ3760" i="10"/>
  <c r="BK3760" i="10"/>
  <c r="BM3760" i="10"/>
  <c r="AV2947" i="10"/>
  <c r="AW2947" i="10"/>
  <c r="AX2947" i="10"/>
  <c r="BC2947" i="10"/>
  <c r="BD2947" i="10"/>
  <c r="BE2947" i="10"/>
  <c r="BF2947" i="10"/>
  <c r="BG2947" i="10"/>
  <c r="BH2947" i="10"/>
  <c r="BI2947" i="10"/>
  <c r="BJ2947" i="10"/>
  <c r="BK2947" i="10"/>
  <c r="BM2947" i="10"/>
  <c r="AV2164" i="10"/>
  <c r="AW2164" i="10"/>
  <c r="AX2164" i="10"/>
  <c r="BC2164" i="10"/>
  <c r="BD2164" i="10"/>
  <c r="BE2164" i="10"/>
  <c r="BF2164" i="10"/>
  <c r="BG2164" i="10"/>
  <c r="BH2164" i="10"/>
  <c r="BI2164" i="10"/>
  <c r="BJ2164" i="10"/>
  <c r="BK2164" i="10"/>
  <c r="BM2164" i="10"/>
  <c r="AV3054" i="10"/>
  <c r="AW3054" i="10"/>
  <c r="AX3054" i="10"/>
  <c r="BC3054" i="10"/>
  <c r="BD3054" i="10"/>
  <c r="BE3054" i="10"/>
  <c r="BF3054" i="10"/>
  <c r="BG3054" i="10"/>
  <c r="BH3054" i="10"/>
  <c r="BI3054" i="10"/>
  <c r="BJ3054" i="10"/>
  <c r="BK3054" i="10"/>
  <c r="BM3054" i="10"/>
  <c r="AV2208" i="10"/>
  <c r="AW2208" i="10"/>
  <c r="AX2208" i="10"/>
  <c r="BC2208" i="10"/>
  <c r="BD2208" i="10"/>
  <c r="BE2208" i="10"/>
  <c r="BF2208" i="10"/>
  <c r="BG2208" i="10"/>
  <c r="BH2208" i="10"/>
  <c r="BI2208" i="10"/>
  <c r="BJ2208" i="10"/>
  <c r="BK2208" i="10"/>
  <c r="BM2208" i="10"/>
  <c r="AV2750" i="10"/>
  <c r="AW2750" i="10"/>
  <c r="AX2750" i="10"/>
  <c r="BC2750" i="10"/>
  <c r="BD2750" i="10"/>
  <c r="BE2750" i="10"/>
  <c r="BF2750" i="10"/>
  <c r="BG2750" i="10"/>
  <c r="BH2750" i="10"/>
  <c r="BI2750" i="10"/>
  <c r="BJ2750" i="10"/>
  <c r="BK2750" i="10"/>
  <c r="BM2750" i="10"/>
  <c r="AV3025" i="10"/>
  <c r="AW3025" i="10"/>
  <c r="AX3025" i="10"/>
  <c r="BC3025" i="10"/>
  <c r="BD3025" i="10"/>
  <c r="BE3025" i="10"/>
  <c r="BF3025" i="10"/>
  <c r="BG3025" i="10"/>
  <c r="BH3025" i="10"/>
  <c r="BI3025" i="10"/>
  <c r="BJ3025" i="10"/>
  <c r="BK3025" i="10"/>
  <c r="BM3025" i="10"/>
  <c r="AV3334" i="10"/>
  <c r="AW3334" i="10"/>
  <c r="AX3334" i="10"/>
  <c r="BC3334" i="10"/>
  <c r="BD3334" i="10"/>
  <c r="BE3334" i="10"/>
  <c r="BF3334" i="10"/>
  <c r="BG3334" i="10"/>
  <c r="BH3334" i="10"/>
  <c r="BI3334" i="10"/>
  <c r="BJ3334" i="10"/>
  <c r="BK3334" i="10"/>
  <c r="BM3334" i="10"/>
  <c r="AV2833" i="10"/>
  <c r="AW2833" i="10"/>
  <c r="AX2833" i="10"/>
  <c r="BC2833" i="10"/>
  <c r="BD2833" i="10"/>
  <c r="BE2833" i="10"/>
  <c r="BF2833" i="10"/>
  <c r="BG2833" i="10"/>
  <c r="BH2833" i="10"/>
  <c r="BI2833" i="10"/>
  <c r="BJ2833" i="10"/>
  <c r="BK2833" i="10"/>
  <c r="BM2833" i="10"/>
  <c r="AV2820" i="10"/>
  <c r="AW2820" i="10"/>
  <c r="AX2820" i="10"/>
  <c r="BC2820" i="10"/>
  <c r="BD2820" i="10"/>
  <c r="BE2820" i="10"/>
  <c r="BF2820" i="10"/>
  <c r="BG2820" i="10"/>
  <c r="BH2820" i="10"/>
  <c r="BI2820" i="10"/>
  <c r="BJ2820" i="10"/>
  <c r="BK2820" i="10"/>
  <c r="BM2820" i="10"/>
  <c r="AV2398" i="10"/>
  <c r="AW2398" i="10"/>
  <c r="AX2398" i="10"/>
  <c r="BC2398" i="10"/>
  <c r="BD2398" i="10"/>
  <c r="BE2398" i="10"/>
  <c r="BF2398" i="10"/>
  <c r="BG2398" i="10"/>
  <c r="BH2398" i="10"/>
  <c r="BI2398" i="10"/>
  <c r="BJ2398" i="10"/>
  <c r="BK2398" i="10"/>
  <c r="BM2398" i="10"/>
  <c r="AV3367" i="10"/>
  <c r="AW3367" i="10"/>
  <c r="AX3367" i="10"/>
  <c r="BC3367" i="10"/>
  <c r="BD3367" i="10"/>
  <c r="BE3367" i="10"/>
  <c r="BF3367" i="10"/>
  <c r="BG3367" i="10"/>
  <c r="BH3367" i="10"/>
  <c r="BI3367" i="10"/>
  <c r="BJ3367" i="10"/>
  <c r="BK3367" i="10"/>
  <c r="BM3367" i="10"/>
  <c r="AV2563" i="10"/>
  <c r="AW2563" i="10"/>
  <c r="AX2563" i="10"/>
  <c r="BC2563" i="10"/>
  <c r="BD2563" i="10"/>
  <c r="BE2563" i="10"/>
  <c r="BF2563" i="10"/>
  <c r="BG2563" i="10"/>
  <c r="BH2563" i="10"/>
  <c r="BI2563" i="10"/>
  <c r="BJ2563" i="10"/>
  <c r="BK2563" i="10"/>
  <c r="BM2563" i="10"/>
  <c r="AV3817" i="10"/>
  <c r="AW3817" i="10"/>
  <c r="AX3817" i="10"/>
  <c r="BC3817" i="10"/>
  <c r="BD3817" i="10"/>
  <c r="BE3817" i="10"/>
  <c r="BF3817" i="10"/>
  <c r="BG3817" i="10"/>
  <c r="BH3817" i="10"/>
  <c r="BI3817" i="10"/>
  <c r="BJ3817" i="10"/>
  <c r="BK3817" i="10"/>
  <c r="BM3817" i="10"/>
  <c r="AV2174" i="10"/>
  <c r="AW2174" i="10"/>
  <c r="AX2174" i="10"/>
  <c r="BC2174" i="10"/>
  <c r="BD2174" i="10"/>
  <c r="BE2174" i="10"/>
  <c r="BF2174" i="10"/>
  <c r="BG2174" i="10"/>
  <c r="BH2174" i="10"/>
  <c r="BI2174" i="10"/>
  <c r="BJ2174" i="10"/>
  <c r="BK2174" i="10"/>
  <c r="BM2174" i="10"/>
  <c r="AV2311" i="10"/>
  <c r="AW2311" i="10"/>
  <c r="AX2311" i="10"/>
  <c r="BC2311" i="10"/>
  <c r="BD2311" i="10"/>
  <c r="BE2311" i="10"/>
  <c r="BF2311" i="10"/>
  <c r="BG2311" i="10"/>
  <c r="BH2311" i="10"/>
  <c r="BI2311" i="10"/>
  <c r="BJ2311" i="10"/>
  <c r="BK2311" i="10"/>
  <c r="BM2311" i="10"/>
  <c r="AV1966" i="10"/>
  <c r="AW1966" i="10"/>
  <c r="AX1966" i="10"/>
  <c r="BC1966" i="10"/>
  <c r="BD1966" i="10"/>
  <c r="BE1966" i="10"/>
  <c r="BF1966" i="10"/>
  <c r="BG1966" i="10"/>
  <c r="BH1966" i="10"/>
  <c r="BI1966" i="10"/>
  <c r="BJ1966" i="10"/>
  <c r="BK1966" i="10"/>
  <c r="BM1966" i="10"/>
  <c r="AV2870" i="10"/>
  <c r="AW2870" i="10"/>
  <c r="AX2870" i="10"/>
  <c r="BC2870" i="10"/>
  <c r="BD2870" i="10"/>
  <c r="BE2870" i="10"/>
  <c r="BF2870" i="10"/>
  <c r="BG2870" i="10"/>
  <c r="BH2870" i="10"/>
  <c r="BI2870" i="10"/>
  <c r="BJ2870" i="10"/>
  <c r="BK2870" i="10"/>
  <c r="BM2870" i="10"/>
  <c r="AV2780" i="10"/>
  <c r="AW2780" i="10"/>
  <c r="AX2780" i="10"/>
  <c r="BC2780" i="10"/>
  <c r="BD2780" i="10"/>
  <c r="BE2780" i="10"/>
  <c r="BF2780" i="10"/>
  <c r="BG2780" i="10"/>
  <c r="BH2780" i="10"/>
  <c r="BI2780" i="10"/>
  <c r="BJ2780" i="10"/>
  <c r="BK2780" i="10"/>
  <c r="BM2780" i="10"/>
  <c r="AV2816" i="10"/>
  <c r="AW2816" i="10"/>
  <c r="AX2816" i="10"/>
  <c r="BC2816" i="10"/>
  <c r="BD2816" i="10"/>
  <c r="BE2816" i="10"/>
  <c r="BF2816" i="10"/>
  <c r="BG2816" i="10"/>
  <c r="BH2816" i="10"/>
  <c r="BI2816" i="10"/>
  <c r="BJ2816" i="10"/>
  <c r="BK2816" i="10"/>
  <c r="BM2816" i="10"/>
  <c r="AV2219" i="10"/>
  <c r="AW2219" i="10"/>
  <c r="AX2219" i="10"/>
  <c r="BC2219" i="10"/>
  <c r="BD2219" i="10"/>
  <c r="BE2219" i="10"/>
  <c r="BF2219" i="10"/>
  <c r="BG2219" i="10"/>
  <c r="BH2219" i="10"/>
  <c r="BI2219" i="10"/>
  <c r="BJ2219" i="10"/>
  <c r="BK2219" i="10"/>
  <c r="BM2219" i="10"/>
  <c r="AV3729" i="10"/>
  <c r="AW3729" i="10"/>
  <c r="AX3729" i="10"/>
  <c r="BC3729" i="10"/>
  <c r="BD3729" i="10"/>
  <c r="BE3729" i="10"/>
  <c r="BF3729" i="10"/>
  <c r="BG3729" i="10"/>
  <c r="BH3729" i="10"/>
  <c r="BI3729" i="10"/>
  <c r="BJ3729" i="10"/>
  <c r="BK3729" i="10"/>
  <c r="BM3729" i="10"/>
  <c r="AV3432" i="10"/>
  <c r="AW3432" i="10"/>
  <c r="AX3432" i="10"/>
  <c r="BC3432" i="10"/>
  <c r="BD3432" i="10"/>
  <c r="BE3432" i="10"/>
  <c r="BF3432" i="10"/>
  <c r="BG3432" i="10"/>
  <c r="BH3432" i="10"/>
  <c r="BI3432" i="10"/>
  <c r="BJ3432" i="10"/>
  <c r="BK3432" i="10"/>
  <c r="BM3432" i="10"/>
  <c r="AV3023" i="10"/>
  <c r="AW3023" i="10"/>
  <c r="AX3023" i="10"/>
  <c r="BC3023" i="10"/>
  <c r="BD3023" i="10"/>
  <c r="BE3023" i="10"/>
  <c r="BF3023" i="10"/>
  <c r="BG3023" i="10"/>
  <c r="BH3023" i="10"/>
  <c r="BI3023" i="10"/>
  <c r="BJ3023" i="10"/>
  <c r="BK3023" i="10"/>
  <c r="BM3023" i="10"/>
  <c r="AV1963" i="10"/>
  <c r="AW1963" i="10"/>
  <c r="AX1963" i="10"/>
  <c r="BC1963" i="10"/>
  <c r="BD1963" i="10"/>
  <c r="BE1963" i="10"/>
  <c r="BF1963" i="10"/>
  <c r="BG1963" i="10"/>
  <c r="BH1963" i="10"/>
  <c r="BI1963" i="10"/>
  <c r="BJ1963" i="10"/>
  <c r="BK1963" i="10"/>
  <c r="BM1963" i="10"/>
  <c r="AV3209" i="10"/>
  <c r="AW3209" i="10"/>
  <c r="AX3209" i="10"/>
  <c r="BC3209" i="10"/>
  <c r="BD3209" i="10"/>
  <c r="BE3209" i="10"/>
  <c r="BF3209" i="10"/>
  <c r="BG3209" i="10"/>
  <c r="BH3209" i="10"/>
  <c r="BI3209" i="10"/>
  <c r="BJ3209" i="10"/>
  <c r="BK3209" i="10"/>
  <c r="BM3209" i="10"/>
  <c r="AV1938" i="10"/>
  <c r="AW1938" i="10"/>
  <c r="AX1938" i="10"/>
  <c r="BC1938" i="10"/>
  <c r="BD1938" i="10"/>
  <c r="BE1938" i="10"/>
  <c r="BF1938" i="10"/>
  <c r="BG1938" i="10"/>
  <c r="BH1938" i="10"/>
  <c r="BI1938" i="10"/>
  <c r="BJ1938" i="10"/>
  <c r="BK1938" i="10"/>
  <c r="BM1938" i="10"/>
  <c r="AV2238" i="10"/>
  <c r="AW2238" i="10"/>
  <c r="AX2238" i="10"/>
  <c r="BC2238" i="10"/>
  <c r="BD2238" i="10"/>
  <c r="BE2238" i="10"/>
  <c r="BF2238" i="10"/>
  <c r="BG2238" i="10"/>
  <c r="BH2238" i="10"/>
  <c r="BI2238" i="10"/>
  <c r="BJ2238" i="10"/>
  <c r="BK2238" i="10"/>
  <c r="BM2238" i="10"/>
  <c r="AV3208" i="10"/>
  <c r="AW3208" i="10"/>
  <c r="AX3208" i="10"/>
  <c r="BC3208" i="10"/>
  <c r="BD3208" i="10"/>
  <c r="BE3208" i="10"/>
  <c r="BF3208" i="10"/>
  <c r="BG3208" i="10"/>
  <c r="BH3208" i="10"/>
  <c r="BI3208" i="10"/>
  <c r="BJ3208" i="10"/>
  <c r="BK3208" i="10"/>
  <c r="BM3208" i="10"/>
  <c r="AV3407" i="10"/>
  <c r="AW3407" i="10"/>
  <c r="AX3407" i="10"/>
  <c r="BC3407" i="10"/>
  <c r="BD3407" i="10"/>
  <c r="BE3407" i="10"/>
  <c r="BF3407" i="10"/>
  <c r="BG3407" i="10"/>
  <c r="BH3407" i="10"/>
  <c r="BI3407" i="10"/>
  <c r="BJ3407" i="10"/>
  <c r="BK3407" i="10"/>
  <c r="BM3407" i="10"/>
  <c r="AV2615" i="10"/>
  <c r="AW2615" i="10"/>
  <c r="AX2615" i="10"/>
  <c r="BC2615" i="10"/>
  <c r="BD2615" i="10"/>
  <c r="BE2615" i="10"/>
  <c r="BF2615" i="10"/>
  <c r="BG2615" i="10"/>
  <c r="BH2615" i="10"/>
  <c r="BI2615" i="10"/>
  <c r="BJ2615" i="10"/>
  <c r="BK2615" i="10"/>
  <c r="BM2615" i="10"/>
  <c r="AV3549" i="10"/>
  <c r="AW3549" i="10"/>
  <c r="AX3549" i="10"/>
  <c r="BC3549" i="10"/>
  <c r="BD3549" i="10"/>
  <c r="BE3549" i="10"/>
  <c r="BF3549" i="10"/>
  <c r="BG3549" i="10"/>
  <c r="BH3549" i="10"/>
  <c r="BI3549" i="10"/>
  <c r="BJ3549" i="10"/>
  <c r="BK3549" i="10"/>
  <c r="BM3549" i="10"/>
  <c r="AV3028" i="10"/>
  <c r="AW3028" i="10"/>
  <c r="AX3028" i="10"/>
  <c r="BC3028" i="10"/>
  <c r="BD3028" i="10"/>
  <c r="BE3028" i="10"/>
  <c r="BF3028" i="10"/>
  <c r="BG3028" i="10"/>
  <c r="BH3028" i="10"/>
  <c r="BI3028" i="10"/>
  <c r="BJ3028" i="10"/>
  <c r="BK3028" i="10"/>
  <c r="BM3028" i="10"/>
  <c r="AV3198" i="10"/>
  <c r="AW3198" i="10"/>
  <c r="AX3198" i="10"/>
  <c r="BC3198" i="10"/>
  <c r="BD3198" i="10"/>
  <c r="BE3198" i="10"/>
  <c r="BF3198" i="10"/>
  <c r="BG3198" i="10"/>
  <c r="BH3198" i="10"/>
  <c r="BI3198" i="10"/>
  <c r="BJ3198" i="10"/>
  <c r="BK3198" i="10"/>
  <c r="BM3198" i="10"/>
  <c r="AV3801" i="10"/>
  <c r="AW3801" i="10"/>
  <c r="AX3801" i="10"/>
  <c r="BC3801" i="10"/>
  <c r="BD3801" i="10"/>
  <c r="BE3801" i="10"/>
  <c r="BF3801" i="10"/>
  <c r="BG3801" i="10"/>
  <c r="BH3801" i="10"/>
  <c r="BI3801" i="10"/>
  <c r="BJ3801" i="10"/>
  <c r="BK3801" i="10"/>
  <c r="BM3801" i="10"/>
  <c r="AV2958" i="10"/>
  <c r="AW2958" i="10"/>
  <c r="AX2958" i="10"/>
  <c r="BC2958" i="10"/>
  <c r="BD2958" i="10"/>
  <c r="BE2958" i="10"/>
  <c r="BF2958" i="10"/>
  <c r="BG2958" i="10"/>
  <c r="BH2958" i="10"/>
  <c r="BI2958" i="10"/>
  <c r="BJ2958" i="10"/>
  <c r="BK2958" i="10"/>
  <c r="BM2958" i="10"/>
  <c r="AV2774" i="10"/>
  <c r="AW2774" i="10"/>
  <c r="AX2774" i="10"/>
  <c r="BC2774" i="10"/>
  <c r="BD2774" i="10"/>
  <c r="BE2774" i="10"/>
  <c r="BF2774" i="10"/>
  <c r="BG2774" i="10"/>
  <c r="BH2774" i="10"/>
  <c r="BI2774" i="10"/>
  <c r="BJ2774" i="10"/>
  <c r="BK2774" i="10"/>
  <c r="BM2774" i="10"/>
  <c r="AV2620" i="10"/>
  <c r="AW2620" i="10"/>
  <c r="AX2620" i="10"/>
  <c r="BC2620" i="10"/>
  <c r="BD2620" i="10"/>
  <c r="BE2620" i="10"/>
  <c r="BF2620" i="10"/>
  <c r="BG2620" i="10"/>
  <c r="BH2620" i="10"/>
  <c r="BI2620" i="10"/>
  <c r="BJ2620" i="10"/>
  <c r="BK2620" i="10"/>
  <c r="BM2620" i="10"/>
  <c r="AV2525" i="10"/>
  <c r="AW2525" i="10"/>
  <c r="AX2525" i="10"/>
  <c r="BC2525" i="10"/>
  <c r="BD2525" i="10"/>
  <c r="BE2525" i="10"/>
  <c r="BF2525" i="10"/>
  <c r="BG2525" i="10"/>
  <c r="BH2525" i="10"/>
  <c r="BI2525" i="10"/>
  <c r="BJ2525" i="10"/>
  <c r="BK2525" i="10"/>
  <c r="BM2525" i="10"/>
  <c r="AV2467" i="10"/>
  <c r="AW2467" i="10"/>
  <c r="AX2467" i="10"/>
  <c r="BC2467" i="10"/>
  <c r="BD2467" i="10"/>
  <c r="BE2467" i="10"/>
  <c r="BF2467" i="10"/>
  <c r="BG2467" i="10"/>
  <c r="BH2467" i="10"/>
  <c r="BI2467" i="10"/>
  <c r="BJ2467" i="10"/>
  <c r="BK2467" i="10"/>
  <c r="BM2467" i="10"/>
  <c r="AV2714" i="10"/>
  <c r="AW2714" i="10"/>
  <c r="AX2714" i="10"/>
  <c r="BC2714" i="10"/>
  <c r="BD2714" i="10"/>
  <c r="BE2714" i="10"/>
  <c r="BF2714" i="10"/>
  <c r="BG2714" i="10"/>
  <c r="BH2714" i="10"/>
  <c r="BI2714" i="10"/>
  <c r="BJ2714" i="10"/>
  <c r="BK2714" i="10"/>
  <c r="BM2714" i="10"/>
  <c r="AV3573" i="10"/>
  <c r="AW3573" i="10"/>
  <c r="AX3573" i="10"/>
  <c r="BC3573" i="10"/>
  <c r="BD3573" i="10"/>
  <c r="BE3573" i="10"/>
  <c r="BF3573" i="10"/>
  <c r="BG3573" i="10"/>
  <c r="BH3573" i="10"/>
  <c r="BI3573" i="10"/>
  <c r="BJ3573" i="10"/>
  <c r="BK3573" i="10"/>
  <c r="BM3573" i="10"/>
  <c r="AV1929" i="10"/>
  <c r="AW1929" i="10"/>
  <c r="AX1929" i="10"/>
  <c r="BC1929" i="10"/>
  <c r="BD1929" i="10"/>
  <c r="BE1929" i="10"/>
  <c r="BF1929" i="10"/>
  <c r="BG1929" i="10"/>
  <c r="BH1929" i="10"/>
  <c r="BI1929" i="10"/>
  <c r="BJ1929" i="10"/>
  <c r="BK1929" i="10"/>
  <c r="BM1929" i="10"/>
  <c r="AV2614" i="10"/>
  <c r="AW2614" i="10"/>
  <c r="AX2614" i="10"/>
  <c r="BC2614" i="10"/>
  <c r="BD2614" i="10"/>
  <c r="BE2614" i="10"/>
  <c r="BF2614" i="10"/>
  <c r="BG2614" i="10"/>
  <c r="BH2614" i="10"/>
  <c r="BI2614" i="10"/>
  <c r="BJ2614" i="10"/>
  <c r="BK2614" i="10"/>
  <c r="BM2614" i="10"/>
  <c r="AV3245" i="10"/>
  <c r="AW3245" i="10"/>
  <c r="AX3245" i="10"/>
  <c r="BC3245" i="10"/>
  <c r="BD3245" i="10"/>
  <c r="BE3245" i="10"/>
  <c r="BF3245" i="10"/>
  <c r="BG3245" i="10"/>
  <c r="BH3245" i="10"/>
  <c r="BI3245" i="10"/>
  <c r="BJ3245" i="10"/>
  <c r="BK3245" i="10"/>
  <c r="BM3245" i="10"/>
  <c r="AV2436" i="10"/>
  <c r="AW2436" i="10"/>
  <c r="AX2436" i="10"/>
  <c r="BC2436" i="10"/>
  <c r="BD2436" i="10"/>
  <c r="BE2436" i="10"/>
  <c r="BF2436" i="10"/>
  <c r="BG2436" i="10"/>
  <c r="BH2436" i="10"/>
  <c r="BI2436" i="10"/>
  <c r="BJ2436" i="10"/>
  <c r="BK2436" i="10"/>
  <c r="BM2436" i="10"/>
  <c r="AV3152" i="10"/>
  <c r="AW3152" i="10"/>
  <c r="AX3152" i="10"/>
  <c r="BC3152" i="10"/>
  <c r="BD3152" i="10"/>
  <c r="BE3152" i="10"/>
  <c r="BF3152" i="10"/>
  <c r="BG3152" i="10"/>
  <c r="BH3152" i="10"/>
  <c r="BI3152" i="10"/>
  <c r="BJ3152" i="10"/>
  <c r="BK3152" i="10"/>
  <c r="BM3152" i="10"/>
  <c r="AV3335" i="10"/>
  <c r="AW3335" i="10"/>
  <c r="AX3335" i="10"/>
  <c r="BC3335" i="10"/>
  <c r="BD3335" i="10"/>
  <c r="BE3335" i="10"/>
  <c r="BF3335" i="10"/>
  <c r="BG3335" i="10"/>
  <c r="BH3335" i="10"/>
  <c r="BI3335" i="10"/>
  <c r="BJ3335" i="10"/>
  <c r="BK3335" i="10"/>
  <c r="BM3335" i="10"/>
  <c r="AV2243" i="10"/>
  <c r="AW2243" i="10"/>
  <c r="AX2243" i="10"/>
  <c r="BC2243" i="10"/>
  <c r="BD2243" i="10"/>
  <c r="BE2243" i="10"/>
  <c r="BF2243" i="10"/>
  <c r="BG2243" i="10"/>
  <c r="BH2243" i="10"/>
  <c r="BI2243" i="10"/>
  <c r="BJ2243" i="10"/>
  <c r="BK2243" i="10"/>
  <c r="BM2243" i="10"/>
  <c r="AV3094" i="10"/>
  <c r="AW3094" i="10"/>
  <c r="AX3094" i="10"/>
  <c r="BC3094" i="10"/>
  <c r="BD3094" i="10"/>
  <c r="BE3094" i="10"/>
  <c r="BF3094" i="10"/>
  <c r="BG3094" i="10"/>
  <c r="BH3094" i="10"/>
  <c r="BI3094" i="10"/>
  <c r="BJ3094" i="10"/>
  <c r="BK3094" i="10"/>
  <c r="BM3094" i="10"/>
  <c r="AV3789" i="10"/>
  <c r="AW3789" i="10"/>
  <c r="AX3789" i="10"/>
  <c r="BC3789" i="10"/>
  <c r="BD3789" i="10"/>
  <c r="BE3789" i="10"/>
  <c r="BF3789" i="10"/>
  <c r="BG3789" i="10"/>
  <c r="BH3789" i="10"/>
  <c r="BI3789" i="10"/>
  <c r="BJ3789" i="10"/>
  <c r="BK3789" i="10"/>
  <c r="BM3789" i="10"/>
  <c r="AV2435" i="10"/>
  <c r="AW2435" i="10"/>
  <c r="AX2435" i="10"/>
  <c r="BC2435" i="10"/>
  <c r="BD2435" i="10"/>
  <c r="BE2435" i="10"/>
  <c r="BF2435" i="10"/>
  <c r="BG2435" i="10"/>
  <c r="BH2435" i="10"/>
  <c r="BI2435" i="10"/>
  <c r="BJ2435" i="10"/>
  <c r="BK2435" i="10"/>
  <c r="BM2435" i="10"/>
  <c r="AV2422" i="10"/>
  <c r="AW2422" i="10"/>
  <c r="AX2422" i="10"/>
  <c r="BC2422" i="10"/>
  <c r="BD2422" i="10"/>
  <c r="BE2422" i="10"/>
  <c r="BF2422" i="10"/>
  <c r="BG2422" i="10"/>
  <c r="BH2422" i="10"/>
  <c r="BI2422" i="10"/>
  <c r="BJ2422" i="10"/>
  <c r="BK2422" i="10"/>
  <c r="BM2422" i="10"/>
  <c r="AV1983" i="10"/>
  <c r="AW1983" i="10"/>
  <c r="AX1983" i="10"/>
  <c r="BC1983" i="10"/>
  <c r="BD1983" i="10"/>
  <c r="BE1983" i="10"/>
  <c r="BF1983" i="10"/>
  <c r="BG1983" i="10"/>
  <c r="BH1983" i="10"/>
  <c r="BI1983" i="10"/>
  <c r="BJ1983" i="10"/>
  <c r="BK1983" i="10"/>
  <c r="BM1983" i="10"/>
  <c r="AV3268" i="10"/>
  <c r="AW3268" i="10"/>
  <c r="AX3268" i="10"/>
  <c r="BC3268" i="10"/>
  <c r="BD3268" i="10"/>
  <c r="BE3268" i="10"/>
  <c r="BF3268" i="10"/>
  <c r="BG3268" i="10"/>
  <c r="BH3268" i="10"/>
  <c r="BI3268" i="10"/>
  <c r="BJ3268" i="10"/>
  <c r="BK3268" i="10"/>
  <c r="BM3268" i="10"/>
  <c r="AV2906" i="10"/>
  <c r="AW2906" i="10"/>
  <c r="AX2906" i="10"/>
  <c r="BC2906" i="10"/>
  <c r="BD2906" i="10"/>
  <c r="BE2906" i="10"/>
  <c r="BF2906" i="10"/>
  <c r="BG2906" i="10"/>
  <c r="BH2906" i="10"/>
  <c r="BI2906" i="10"/>
  <c r="BJ2906" i="10"/>
  <c r="BK2906" i="10"/>
  <c r="BM2906" i="10"/>
  <c r="AV2688" i="10"/>
  <c r="AW2688" i="10"/>
  <c r="AX2688" i="10"/>
  <c r="BC2688" i="10"/>
  <c r="BD2688" i="10"/>
  <c r="BE2688" i="10"/>
  <c r="BF2688" i="10"/>
  <c r="BG2688" i="10"/>
  <c r="BH2688" i="10"/>
  <c r="BI2688" i="10"/>
  <c r="BJ2688" i="10"/>
  <c r="BK2688" i="10"/>
  <c r="BM2688" i="10"/>
  <c r="AV3564" i="10"/>
  <c r="AW3564" i="10"/>
  <c r="AX3564" i="10"/>
  <c r="BC3564" i="10"/>
  <c r="BD3564" i="10"/>
  <c r="BE3564" i="10"/>
  <c r="BF3564" i="10"/>
  <c r="BG3564" i="10"/>
  <c r="BH3564" i="10"/>
  <c r="BI3564" i="10"/>
  <c r="BJ3564" i="10"/>
  <c r="BK3564" i="10"/>
  <c r="BM3564" i="10"/>
  <c r="AV1982" i="10"/>
  <c r="AW1982" i="10"/>
  <c r="AX1982" i="10"/>
  <c r="BC1982" i="10"/>
  <c r="BD1982" i="10"/>
  <c r="BE1982" i="10"/>
  <c r="BF1982" i="10"/>
  <c r="BG1982" i="10"/>
  <c r="BH1982" i="10"/>
  <c r="BI1982" i="10"/>
  <c r="BJ1982" i="10"/>
  <c r="BK1982" i="10"/>
  <c r="BM1982" i="10"/>
  <c r="AV2387" i="10"/>
  <c r="AW2387" i="10"/>
  <c r="AX2387" i="10"/>
  <c r="BC2387" i="10"/>
  <c r="BD2387" i="10"/>
  <c r="BE2387" i="10"/>
  <c r="BF2387" i="10"/>
  <c r="BG2387" i="10"/>
  <c r="BH2387" i="10"/>
  <c r="BI2387" i="10"/>
  <c r="BJ2387" i="10"/>
  <c r="BK2387" i="10"/>
  <c r="BM2387" i="10"/>
  <c r="AV2080" i="10"/>
  <c r="AW2080" i="10"/>
  <c r="AX2080" i="10"/>
  <c r="BC2080" i="10"/>
  <c r="BD2080" i="10"/>
  <c r="BE2080" i="10"/>
  <c r="BF2080" i="10"/>
  <c r="BG2080" i="10"/>
  <c r="BH2080" i="10"/>
  <c r="BI2080" i="10"/>
  <c r="BJ2080" i="10"/>
  <c r="BK2080" i="10"/>
  <c r="BM2080" i="10"/>
  <c r="AV3291" i="10"/>
  <c r="AW3291" i="10"/>
  <c r="AX3291" i="10"/>
  <c r="BC3291" i="10"/>
  <c r="BD3291" i="10"/>
  <c r="BE3291" i="10"/>
  <c r="BF3291" i="10"/>
  <c r="BG3291" i="10"/>
  <c r="BH3291" i="10"/>
  <c r="BI3291" i="10"/>
  <c r="BJ3291" i="10"/>
  <c r="BK3291" i="10"/>
  <c r="BM3291" i="10"/>
  <c r="AV2370" i="10"/>
  <c r="AW2370" i="10"/>
  <c r="AX2370" i="10"/>
  <c r="BC2370" i="10"/>
  <c r="BD2370" i="10"/>
  <c r="BE2370" i="10"/>
  <c r="BF2370" i="10"/>
  <c r="BG2370" i="10"/>
  <c r="BH2370" i="10"/>
  <c r="BI2370" i="10"/>
  <c r="BJ2370" i="10"/>
  <c r="BK2370" i="10"/>
  <c r="BM2370" i="10"/>
  <c r="AV2791" i="10"/>
  <c r="AW2791" i="10"/>
  <c r="AX2791" i="10"/>
  <c r="BC2791" i="10"/>
  <c r="BD2791" i="10"/>
  <c r="BE2791" i="10"/>
  <c r="BF2791" i="10"/>
  <c r="BG2791" i="10"/>
  <c r="BH2791" i="10"/>
  <c r="BI2791" i="10"/>
  <c r="BJ2791" i="10"/>
  <c r="BK2791" i="10"/>
  <c r="BM2791" i="10"/>
  <c r="AV3603" i="10"/>
  <c r="AW3603" i="10"/>
  <c r="AX3603" i="10"/>
  <c r="BC3603" i="10"/>
  <c r="BD3603" i="10"/>
  <c r="BE3603" i="10"/>
  <c r="BF3603" i="10"/>
  <c r="BG3603" i="10"/>
  <c r="BH3603" i="10"/>
  <c r="BI3603" i="10"/>
  <c r="BJ3603" i="10"/>
  <c r="BK3603" i="10"/>
  <c r="BM3603" i="10"/>
  <c r="AV3744" i="10"/>
  <c r="AW3744" i="10"/>
  <c r="AX3744" i="10"/>
  <c r="BC3744" i="10"/>
  <c r="BD3744" i="10"/>
  <c r="BE3744" i="10"/>
  <c r="BF3744" i="10"/>
  <c r="BG3744" i="10"/>
  <c r="BH3744" i="10"/>
  <c r="BI3744" i="10"/>
  <c r="BJ3744" i="10"/>
  <c r="BK3744" i="10"/>
  <c r="BM3744" i="10"/>
  <c r="AV2063" i="10"/>
  <c r="AW2063" i="10"/>
  <c r="AX2063" i="10"/>
  <c r="BC2063" i="10"/>
  <c r="BD2063" i="10"/>
  <c r="BE2063" i="10"/>
  <c r="BF2063" i="10"/>
  <c r="BG2063" i="10"/>
  <c r="BH2063" i="10"/>
  <c r="BI2063" i="10"/>
  <c r="BJ2063" i="10"/>
  <c r="BK2063" i="10"/>
  <c r="BM2063" i="10"/>
  <c r="AV3580" i="10"/>
  <c r="AW3580" i="10"/>
  <c r="AX3580" i="10"/>
  <c r="BC3580" i="10"/>
  <c r="BD3580" i="10"/>
  <c r="BE3580" i="10"/>
  <c r="BF3580" i="10"/>
  <c r="BG3580" i="10"/>
  <c r="BH3580" i="10"/>
  <c r="BI3580" i="10"/>
  <c r="BJ3580" i="10"/>
  <c r="BK3580" i="10"/>
  <c r="BM3580" i="10"/>
  <c r="AV2440" i="10"/>
  <c r="AW2440" i="10"/>
  <c r="AX2440" i="10"/>
  <c r="BC2440" i="10"/>
  <c r="BD2440" i="10"/>
  <c r="BE2440" i="10"/>
  <c r="BF2440" i="10"/>
  <c r="BG2440" i="10"/>
  <c r="BH2440" i="10"/>
  <c r="BI2440" i="10"/>
  <c r="BJ2440" i="10"/>
  <c r="BK2440" i="10"/>
  <c r="BM2440" i="10"/>
  <c r="AV3561" i="10"/>
  <c r="AW3561" i="10"/>
  <c r="AX3561" i="10"/>
  <c r="BC3561" i="10"/>
  <c r="BD3561" i="10"/>
  <c r="BE3561" i="10"/>
  <c r="BF3561" i="10"/>
  <c r="BG3561" i="10"/>
  <c r="BH3561" i="10"/>
  <c r="BI3561" i="10"/>
  <c r="BJ3561" i="10"/>
  <c r="BK3561" i="10"/>
  <c r="BM3561" i="10"/>
  <c r="AV3481" i="10"/>
  <c r="AW3481" i="10"/>
  <c r="AX3481" i="10"/>
  <c r="BC3481" i="10"/>
  <c r="BD3481" i="10"/>
  <c r="BE3481" i="10"/>
  <c r="BF3481" i="10"/>
  <c r="BG3481" i="10"/>
  <c r="BH3481" i="10"/>
  <c r="BI3481" i="10"/>
  <c r="BJ3481" i="10"/>
  <c r="BK3481" i="10"/>
  <c r="BM3481" i="10"/>
  <c r="AV3371" i="10"/>
  <c r="AW3371" i="10"/>
  <c r="AX3371" i="10"/>
  <c r="BC3371" i="10"/>
  <c r="BD3371" i="10"/>
  <c r="BE3371" i="10"/>
  <c r="BF3371" i="10"/>
  <c r="BG3371" i="10"/>
  <c r="BH3371" i="10"/>
  <c r="BI3371" i="10"/>
  <c r="BJ3371" i="10"/>
  <c r="BK3371" i="10"/>
  <c r="BM3371" i="10"/>
  <c r="AV3327" i="10"/>
  <c r="AW3327" i="10"/>
  <c r="AX3327" i="10"/>
  <c r="BC3327" i="10"/>
  <c r="BD3327" i="10"/>
  <c r="BE3327" i="10"/>
  <c r="BF3327" i="10"/>
  <c r="BG3327" i="10"/>
  <c r="BH3327" i="10"/>
  <c r="BI3327" i="10"/>
  <c r="BJ3327" i="10"/>
  <c r="BK3327" i="10"/>
  <c r="BM3327" i="10"/>
  <c r="AV3546" i="10"/>
  <c r="AW3546" i="10"/>
  <c r="AX3546" i="10"/>
  <c r="BC3546" i="10"/>
  <c r="BD3546" i="10"/>
  <c r="BE3546" i="10"/>
  <c r="BF3546" i="10"/>
  <c r="BG3546" i="10"/>
  <c r="BH3546" i="10"/>
  <c r="BI3546" i="10"/>
  <c r="BJ3546" i="10"/>
  <c r="BK3546" i="10"/>
  <c r="BM3546" i="10"/>
  <c r="AV2677" i="10"/>
  <c r="AW2677" i="10"/>
  <c r="AX2677" i="10"/>
  <c r="BC2677" i="10"/>
  <c r="BD2677" i="10"/>
  <c r="BE2677" i="10"/>
  <c r="BF2677" i="10"/>
  <c r="BG2677" i="10"/>
  <c r="BH2677" i="10"/>
  <c r="BI2677" i="10"/>
  <c r="BJ2677" i="10"/>
  <c r="BK2677" i="10"/>
  <c r="BM2677" i="10"/>
  <c r="AV3769" i="10"/>
  <c r="AW3769" i="10"/>
  <c r="AX3769" i="10"/>
  <c r="BC3769" i="10"/>
  <c r="BD3769" i="10"/>
  <c r="BE3769" i="10"/>
  <c r="BF3769" i="10"/>
  <c r="BG3769" i="10"/>
  <c r="BH3769" i="10"/>
  <c r="BI3769" i="10"/>
  <c r="BJ3769" i="10"/>
  <c r="BK3769" i="10"/>
  <c r="BM3769" i="10"/>
  <c r="AV3811" i="10"/>
  <c r="AW3811" i="10"/>
  <c r="AX3811" i="10"/>
  <c r="BC3811" i="10"/>
  <c r="BD3811" i="10"/>
  <c r="BE3811" i="10"/>
  <c r="BF3811" i="10"/>
  <c r="BG3811" i="10"/>
  <c r="BH3811" i="10"/>
  <c r="BI3811" i="10"/>
  <c r="BJ3811" i="10"/>
  <c r="BK3811" i="10"/>
  <c r="BM3811" i="10"/>
  <c r="AV1959" i="10"/>
  <c r="AW1959" i="10"/>
  <c r="AX1959" i="10"/>
  <c r="BC1959" i="10"/>
  <c r="BD1959" i="10"/>
  <c r="BE1959" i="10"/>
  <c r="BF1959" i="10"/>
  <c r="BG1959" i="10"/>
  <c r="BH1959" i="10"/>
  <c r="BI1959" i="10"/>
  <c r="BJ1959" i="10"/>
  <c r="BK1959" i="10"/>
  <c r="BM1959" i="10"/>
  <c r="AV3489" i="10"/>
  <c r="AW3489" i="10"/>
  <c r="AX3489" i="10"/>
  <c r="BC3489" i="10"/>
  <c r="BD3489" i="10"/>
  <c r="BE3489" i="10"/>
  <c r="BF3489" i="10"/>
  <c r="BG3489" i="10"/>
  <c r="BH3489" i="10"/>
  <c r="BI3489" i="10"/>
  <c r="BJ3489" i="10"/>
  <c r="BK3489" i="10"/>
  <c r="BM3489" i="10"/>
  <c r="AV2536" i="10"/>
  <c r="AW2536" i="10"/>
  <c r="AX2536" i="10"/>
  <c r="BC2536" i="10"/>
  <c r="BD2536" i="10"/>
  <c r="BE2536" i="10"/>
  <c r="BF2536" i="10"/>
  <c r="BG2536" i="10"/>
  <c r="BH2536" i="10"/>
  <c r="BI2536" i="10"/>
  <c r="BJ2536" i="10"/>
  <c r="BK2536" i="10"/>
  <c r="BM2536" i="10"/>
  <c r="AV2765" i="10"/>
  <c r="AW2765" i="10"/>
  <c r="AX2765" i="10"/>
  <c r="BC2765" i="10"/>
  <c r="BD2765" i="10"/>
  <c r="BE2765" i="10"/>
  <c r="BF2765" i="10"/>
  <c r="BG2765" i="10"/>
  <c r="BH2765" i="10"/>
  <c r="BI2765" i="10"/>
  <c r="BJ2765" i="10"/>
  <c r="BK2765" i="10"/>
  <c r="BM2765" i="10"/>
  <c r="AV3278" i="10"/>
  <c r="AW3278" i="10"/>
  <c r="AX3278" i="10"/>
  <c r="BC3278" i="10"/>
  <c r="BD3278" i="10"/>
  <c r="BE3278" i="10"/>
  <c r="BF3278" i="10"/>
  <c r="BG3278" i="10"/>
  <c r="BH3278" i="10"/>
  <c r="BI3278" i="10"/>
  <c r="BJ3278" i="10"/>
  <c r="BK3278" i="10"/>
  <c r="BM3278" i="10"/>
  <c r="AV2321" i="10"/>
  <c r="AW2321" i="10"/>
  <c r="AX2321" i="10"/>
  <c r="BC2321" i="10"/>
  <c r="BD2321" i="10"/>
  <c r="BE2321" i="10"/>
  <c r="BF2321" i="10"/>
  <c r="BG2321" i="10"/>
  <c r="BH2321" i="10"/>
  <c r="BI2321" i="10"/>
  <c r="BJ2321" i="10"/>
  <c r="BK2321" i="10"/>
  <c r="BM2321" i="10"/>
  <c r="AV2058" i="10"/>
  <c r="AW2058" i="10"/>
  <c r="AX2058" i="10"/>
  <c r="BC2058" i="10"/>
  <c r="BD2058" i="10"/>
  <c r="BE2058" i="10"/>
  <c r="BF2058" i="10"/>
  <c r="BG2058" i="10"/>
  <c r="BH2058" i="10"/>
  <c r="BI2058" i="10"/>
  <c r="BJ2058" i="10"/>
  <c r="BK2058" i="10"/>
  <c r="BM2058" i="10"/>
  <c r="AV2343" i="10"/>
  <c r="AW2343" i="10"/>
  <c r="AX2343" i="10"/>
  <c r="BC2343" i="10"/>
  <c r="BD2343" i="10"/>
  <c r="BE2343" i="10"/>
  <c r="BF2343" i="10"/>
  <c r="BG2343" i="10"/>
  <c r="BH2343" i="10"/>
  <c r="BI2343" i="10"/>
  <c r="BJ2343" i="10"/>
  <c r="BK2343" i="10"/>
  <c r="BM2343" i="10"/>
  <c r="AV3157" i="10"/>
  <c r="AW3157" i="10"/>
  <c r="AX3157" i="10"/>
  <c r="BC3157" i="10"/>
  <c r="BD3157" i="10"/>
  <c r="BE3157" i="10"/>
  <c r="BF3157" i="10"/>
  <c r="BG3157" i="10"/>
  <c r="BH3157" i="10"/>
  <c r="BI3157" i="10"/>
  <c r="BJ3157" i="10"/>
  <c r="BK3157" i="10"/>
  <c r="BM3157" i="10"/>
  <c r="AV2288" i="10"/>
  <c r="AW2288" i="10"/>
  <c r="AX2288" i="10"/>
  <c r="BC2288" i="10"/>
  <c r="BD2288" i="10"/>
  <c r="BE2288" i="10"/>
  <c r="BF2288" i="10"/>
  <c r="BG2288" i="10"/>
  <c r="BH2288" i="10"/>
  <c r="BI2288" i="10"/>
  <c r="BJ2288" i="10"/>
  <c r="BK2288" i="10"/>
  <c r="BM2288" i="10"/>
  <c r="AV2473" i="10"/>
  <c r="AW2473" i="10"/>
  <c r="AX2473" i="10"/>
  <c r="BC2473" i="10"/>
  <c r="BD2473" i="10"/>
  <c r="BE2473" i="10"/>
  <c r="BF2473" i="10"/>
  <c r="BG2473" i="10"/>
  <c r="BH2473" i="10"/>
  <c r="BI2473" i="10"/>
  <c r="BJ2473" i="10"/>
  <c r="BK2473" i="10"/>
  <c r="BM2473" i="10"/>
  <c r="AV2161" i="10"/>
  <c r="AW2161" i="10"/>
  <c r="AX2161" i="10"/>
  <c r="BC2161" i="10"/>
  <c r="BD2161" i="10"/>
  <c r="BE2161" i="10"/>
  <c r="BF2161" i="10"/>
  <c r="BG2161" i="10"/>
  <c r="BH2161" i="10"/>
  <c r="BI2161" i="10"/>
  <c r="BJ2161" i="10"/>
  <c r="BK2161" i="10"/>
  <c r="BM2161" i="10"/>
  <c r="AV3222" i="10"/>
  <c r="AW3222" i="10"/>
  <c r="AX3222" i="10"/>
  <c r="BC3222" i="10"/>
  <c r="BD3222" i="10"/>
  <c r="BE3222" i="10"/>
  <c r="BF3222" i="10"/>
  <c r="BG3222" i="10"/>
  <c r="BH3222" i="10"/>
  <c r="BI3222" i="10"/>
  <c r="BJ3222" i="10"/>
  <c r="BK3222" i="10"/>
  <c r="BM3222" i="10"/>
  <c r="AV2883" i="10"/>
  <c r="AW2883" i="10"/>
  <c r="AX2883" i="10"/>
  <c r="BC2883" i="10"/>
  <c r="BD2883" i="10"/>
  <c r="BE2883" i="10"/>
  <c r="BF2883" i="10"/>
  <c r="BG2883" i="10"/>
  <c r="BH2883" i="10"/>
  <c r="BI2883" i="10"/>
  <c r="BJ2883" i="10"/>
  <c r="BK2883" i="10"/>
  <c r="BM2883" i="10"/>
  <c r="AV3420" i="10"/>
  <c r="AW3420" i="10"/>
  <c r="AX3420" i="10"/>
  <c r="BC3420" i="10"/>
  <c r="BD3420" i="10"/>
  <c r="BE3420" i="10"/>
  <c r="BF3420" i="10"/>
  <c r="BG3420" i="10"/>
  <c r="BH3420" i="10"/>
  <c r="BI3420" i="10"/>
  <c r="BJ3420" i="10"/>
  <c r="BK3420" i="10"/>
  <c r="BM3420" i="10"/>
  <c r="AV2033" i="10"/>
  <c r="AW2033" i="10"/>
  <c r="AX2033" i="10"/>
  <c r="BC2033" i="10"/>
  <c r="BD2033" i="10"/>
  <c r="BE2033" i="10"/>
  <c r="BF2033" i="10"/>
  <c r="BG2033" i="10"/>
  <c r="BH2033" i="10"/>
  <c r="BI2033" i="10"/>
  <c r="BJ2033" i="10"/>
  <c r="BK2033" i="10"/>
  <c r="BM2033" i="10"/>
  <c r="AV2089" i="10"/>
  <c r="AW2089" i="10"/>
  <c r="AX2089" i="10"/>
  <c r="BC2089" i="10"/>
  <c r="BD2089" i="10"/>
  <c r="BE2089" i="10"/>
  <c r="BF2089" i="10"/>
  <c r="BG2089" i="10"/>
  <c r="BH2089" i="10"/>
  <c r="BI2089" i="10"/>
  <c r="BJ2089" i="10"/>
  <c r="BK2089" i="10"/>
  <c r="BM2089" i="10"/>
  <c r="AV2687" i="10"/>
  <c r="AW2687" i="10"/>
  <c r="AX2687" i="10"/>
  <c r="BC2687" i="10"/>
  <c r="BD2687" i="10"/>
  <c r="BE2687" i="10"/>
  <c r="BF2687" i="10"/>
  <c r="BG2687" i="10"/>
  <c r="BH2687" i="10"/>
  <c r="BI2687" i="10"/>
  <c r="BJ2687" i="10"/>
  <c r="BK2687" i="10"/>
  <c r="BM2687" i="10"/>
  <c r="AV2524" i="10"/>
  <c r="AW2524" i="10"/>
  <c r="AX2524" i="10"/>
  <c r="BC2524" i="10"/>
  <c r="BD2524" i="10"/>
  <c r="BE2524" i="10"/>
  <c r="BF2524" i="10"/>
  <c r="BG2524" i="10"/>
  <c r="BH2524" i="10"/>
  <c r="BI2524" i="10"/>
  <c r="BJ2524" i="10"/>
  <c r="BK2524" i="10"/>
  <c r="BM2524" i="10"/>
  <c r="AV3701" i="10"/>
  <c r="AW3701" i="10"/>
  <c r="AX3701" i="10"/>
  <c r="BC3701" i="10"/>
  <c r="BD3701" i="10"/>
  <c r="BE3701" i="10"/>
  <c r="BF3701" i="10"/>
  <c r="BG3701" i="10"/>
  <c r="BH3701" i="10"/>
  <c r="BI3701" i="10"/>
  <c r="BJ3701" i="10"/>
  <c r="BK3701" i="10"/>
  <c r="BM3701" i="10"/>
  <c r="AV2589" i="10"/>
  <c r="AW2589" i="10"/>
  <c r="AX2589" i="10"/>
  <c r="BC2589" i="10"/>
  <c r="BD2589" i="10"/>
  <c r="BE2589" i="10"/>
  <c r="BF2589" i="10"/>
  <c r="BG2589" i="10"/>
  <c r="BH2589" i="10"/>
  <c r="BI2589" i="10"/>
  <c r="BJ2589" i="10"/>
  <c r="BK2589" i="10"/>
  <c r="BM2589" i="10"/>
  <c r="AV2844" i="10"/>
  <c r="AW2844" i="10"/>
  <c r="AX2844" i="10"/>
  <c r="BC2844" i="10"/>
  <c r="BD2844" i="10"/>
  <c r="BE2844" i="10"/>
  <c r="BF2844" i="10"/>
  <c r="BG2844" i="10"/>
  <c r="BH2844" i="10"/>
  <c r="BI2844" i="10"/>
  <c r="BJ2844" i="10"/>
  <c r="BK2844" i="10"/>
  <c r="BM2844" i="10"/>
  <c r="AV2236" i="10"/>
  <c r="AW2236" i="10"/>
  <c r="AX2236" i="10"/>
  <c r="BC2236" i="10"/>
  <c r="BD2236" i="10"/>
  <c r="BE2236" i="10"/>
  <c r="BF2236" i="10"/>
  <c r="BG2236" i="10"/>
  <c r="BH2236" i="10"/>
  <c r="BI2236" i="10"/>
  <c r="BJ2236" i="10"/>
  <c r="BK2236" i="10"/>
  <c r="BM2236" i="10"/>
  <c r="AV2125" i="10"/>
  <c r="AW2125" i="10"/>
  <c r="AX2125" i="10"/>
  <c r="BC2125" i="10"/>
  <c r="BD2125" i="10"/>
  <c r="BE2125" i="10"/>
  <c r="BF2125" i="10"/>
  <c r="BG2125" i="10"/>
  <c r="BH2125" i="10"/>
  <c r="BI2125" i="10"/>
  <c r="BJ2125" i="10"/>
  <c r="BK2125" i="10"/>
  <c r="BM2125" i="10"/>
  <c r="AV3677" i="10"/>
  <c r="AW3677" i="10"/>
  <c r="AX3677" i="10"/>
  <c r="BC3677" i="10"/>
  <c r="BD3677" i="10"/>
  <c r="BE3677" i="10"/>
  <c r="BF3677" i="10"/>
  <c r="BG3677" i="10"/>
  <c r="BH3677" i="10"/>
  <c r="BI3677" i="10"/>
  <c r="BJ3677" i="10"/>
  <c r="BK3677" i="10"/>
  <c r="BM3677" i="10"/>
  <c r="AV1935" i="10"/>
  <c r="AW1935" i="10"/>
  <c r="AX1935" i="10"/>
  <c r="BC1935" i="10"/>
  <c r="BD1935" i="10"/>
  <c r="BE1935" i="10"/>
  <c r="BF1935" i="10"/>
  <c r="BG1935" i="10"/>
  <c r="BH1935" i="10"/>
  <c r="BI1935" i="10"/>
  <c r="BJ1935" i="10"/>
  <c r="BK1935" i="10"/>
  <c r="BM1935" i="10"/>
  <c r="AV2914" i="10"/>
  <c r="AW2914" i="10"/>
  <c r="AX2914" i="10"/>
  <c r="BC2914" i="10"/>
  <c r="BD2914" i="10"/>
  <c r="BE2914" i="10"/>
  <c r="BF2914" i="10"/>
  <c r="BG2914" i="10"/>
  <c r="BH2914" i="10"/>
  <c r="BI2914" i="10"/>
  <c r="BJ2914" i="10"/>
  <c r="BK2914" i="10"/>
  <c r="BM2914" i="10"/>
  <c r="AV3100" i="10"/>
  <c r="AW3100" i="10"/>
  <c r="AX3100" i="10"/>
  <c r="BC3100" i="10"/>
  <c r="BD3100" i="10"/>
  <c r="BE3100" i="10"/>
  <c r="BF3100" i="10"/>
  <c r="BG3100" i="10"/>
  <c r="BH3100" i="10"/>
  <c r="BI3100" i="10"/>
  <c r="BJ3100" i="10"/>
  <c r="BK3100" i="10"/>
  <c r="BM3100" i="10"/>
  <c r="AV2377" i="10"/>
  <c r="AW2377" i="10"/>
  <c r="AX2377" i="10"/>
  <c r="BC2377" i="10"/>
  <c r="BD2377" i="10"/>
  <c r="BE2377" i="10"/>
  <c r="BF2377" i="10"/>
  <c r="BG2377" i="10"/>
  <c r="BH2377" i="10"/>
  <c r="BI2377" i="10"/>
  <c r="BJ2377" i="10"/>
  <c r="BK2377" i="10"/>
  <c r="BM2377" i="10"/>
  <c r="AV2580" i="10"/>
  <c r="AW2580" i="10"/>
  <c r="AX2580" i="10"/>
  <c r="BC2580" i="10"/>
  <c r="BD2580" i="10"/>
  <c r="BE2580" i="10"/>
  <c r="BF2580" i="10"/>
  <c r="BG2580" i="10"/>
  <c r="BH2580" i="10"/>
  <c r="BI2580" i="10"/>
  <c r="BJ2580" i="10"/>
  <c r="BK2580" i="10"/>
  <c r="BM2580" i="10"/>
  <c r="AV1928" i="10"/>
  <c r="AW1928" i="10"/>
  <c r="AX1928" i="10"/>
  <c r="BC1928" i="10"/>
  <c r="BD1928" i="10"/>
  <c r="BE1928" i="10"/>
  <c r="BF1928" i="10"/>
  <c r="BG1928" i="10"/>
  <c r="BH1928" i="10"/>
  <c r="BI1928" i="10"/>
  <c r="BJ1928" i="10"/>
  <c r="BK1928" i="10"/>
  <c r="BM1928" i="10"/>
  <c r="AV2028" i="10"/>
  <c r="AW2028" i="10"/>
  <c r="AX2028" i="10"/>
  <c r="BC2028" i="10"/>
  <c r="BD2028" i="10"/>
  <c r="BE2028" i="10"/>
  <c r="BF2028" i="10"/>
  <c r="BG2028" i="10"/>
  <c r="BH2028" i="10"/>
  <c r="BI2028" i="10"/>
  <c r="BJ2028" i="10"/>
  <c r="BK2028" i="10"/>
  <c r="BM2028" i="10"/>
  <c r="AV2943" i="10"/>
  <c r="AW2943" i="10"/>
  <c r="AX2943" i="10"/>
  <c r="BC2943" i="10"/>
  <c r="BD2943" i="10"/>
  <c r="BE2943" i="10"/>
  <c r="BF2943" i="10"/>
  <c r="BG2943" i="10"/>
  <c r="BH2943" i="10"/>
  <c r="BI2943" i="10"/>
  <c r="BJ2943" i="10"/>
  <c r="BK2943" i="10"/>
  <c r="BM2943" i="10"/>
  <c r="AV2223" i="10"/>
  <c r="AW2223" i="10"/>
  <c r="AX2223" i="10"/>
  <c r="BC2223" i="10"/>
  <c r="BD2223" i="10"/>
  <c r="BE2223" i="10"/>
  <c r="BF2223" i="10"/>
  <c r="BG2223" i="10"/>
  <c r="BH2223" i="10"/>
  <c r="BI2223" i="10"/>
  <c r="BJ2223" i="10"/>
  <c r="BK2223" i="10"/>
  <c r="BM2223" i="10"/>
  <c r="AV2375" i="10"/>
  <c r="AW2375" i="10"/>
  <c r="AX2375" i="10"/>
  <c r="BC2375" i="10"/>
  <c r="BD2375" i="10"/>
  <c r="BE2375" i="10"/>
  <c r="BF2375" i="10"/>
  <c r="BG2375" i="10"/>
  <c r="BH2375" i="10"/>
  <c r="BI2375" i="10"/>
  <c r="BJ2375" i="10"/>
  <c r="BK2375" i="10"/>
  <c r="BM2375" i="10"/>
  <c r="AV3199" i="10"/>
  <c r="AW3199" i="10"/>
  <c r="AX3199" i="10"/>
  <c r="BC3199" i="10"/>
  <c r="BD3199" i="10"/>
  <c r="BE3199" i="10"/>
  <c r="BF3199" i="10"/>
  <c r="BG3199" i="10"/>
  <c r="BH3199" i="10"/>
  <c r="BI3199" i="10"/>
  <c r="BJ3199" i="10"/>
  <c r="BK3199" i="10"/>
  <c r="BM3199" i="10"/>
  <c r="AV2418" i="10"/>
  <c r="AW2418" i="10"/>
  <c r="AX2418" i="10"/>
  <c r="BC2418" i="10"/>
  <c r="BD2418" i="10"/>
  <c r="BE2418" i="10"/>
  <c r="BF2418" i="10"/>
  <c r="BG2418" i="10"/>
  <c r="BH2418" i="10"/>
  <c r="BI2418" i="10"/>
  <c r="BJ2418" i="10"/>
  <c r="BK2418" i="10"/>
  <c r="BM2418" i="10"/>
  <c r="AV3567" i="10"/>
  <c r="AW3567" i="10"/>
  <c r="AX3567" i="10"/>
  <c r="BC3567" i="10"/>
  <c r="BD3567" i="10"/>
  <c r="BE3567" i="10"/>
  <c r="BF3567" i="10"/>
  <c r="BG3567" i="10"/>
  <c r="BH3567" i="10"/>
  <c r="BI3567" i="10"/>
  <c r="BJ3567" i="10"/>
  <c r="BK3567" i="10"/>
  <c r="BM3567" i="10"/>
  <c r="AV2523" i="10"/>
  <c r="AW2523" i="10"/>
  <c r="AX2523" i="10"/>
  <c r="BC2523" i="10"/>
  <c r="BD2523" i="10"/>
  <c r="BE2523" i="10"/>
  <c r="BF2523" i="10"/>
  <c r="BG2523" i="10"/>
  <c r="BH2523" i="10"/>
  <c r="BI2523" i="10"/>
  <c r="BJ2523" i="10"/>
  <c r="BK2523" i="10"/>
  <c r="BM2523" i="10"/>
  <c r="AV2686" i="10"/>
  <c r="AW2686" i="10"/>
  <c r="AX2686" i="10"/>
  <c r="BC2686" i="10"/>
  <c r="BD2686" i="10"/>
  <c r="BE2686" i="10"/>
  <c r="BF2686" i="10"/>
  <c r="BG2686" i="10"/>
  <c r="BH2686" i="10"/>
  <c r="BI2686" i="10"/>
  <c r="BJ2686" i="10"/>
  <c r="BK2686" i="10"/>
  <c r="BM2686" i="10"/>
  <c r="AV3644" i="10"/>
  <c r="AW3644" i="10"/>
  <c r="AX3644" i="10"/>
  <c r="BC3644" i="10"/>
  <c r="BD3644" i="10"/>
  <c r="BE3644" i="10"/>
  <c r="BF3644" i="10"/>
  <c r="BG3644" i="10"/>
  <c r="BH3644" i="10"/>
  <c r="BI3644" i="10"/>
  <c r="BJ3644" i="10"/>
  <c r="BK3644" i="10"/>
  <c r="BM3644" i="10"/>
  <c r="AV3351" i="10"/>
  <c r="AW3351" i="10"/>
  <c r="AX3351" i="10"/>
  <c r="BC3351" i="10"/>
  <c r="BD3351" i="10"/>
  <c r="BE3351" i="10"/>
  <c r="BF3351" i="10"/>
  <c r="BG3351" i="10"/>
  <c r="BH3351" i="10"/>
  <c r="BI3351" i="10"/>
  <c r="BJ3351" i="10"/>
  <c r="BK3351" i="10"/>
  <c r="BM3351" i="10"/>
  <c r="AV2153" i="10"/>
  <c r="AW2153" i="10"/>
  <c r="AX2153" i="10"/>
  <c r="BC2153" i="10"/>
  <c r="BD2153" i="10"/>
  <c r="BE2153" i="10"/>
  <c r="BF2153" i="10"/>
  <c r="BG2153" i="10"/>
  <c r="BH2153" i="10"/>
  <c r="BI2153" i="10"/>
  <c r="BJ2153" i="10"/>
  <c r="BK2153" i="10"/>
  <c r="BM2153" i="10"/>
  <c r="AV3339" i="10"/>
  <c r="AW3339" i="10"/>
  <c r="AX3339" i="10"/>
  <c r="BC3339" i="10"/>
  <c r="BD3339" i="10"/>
  <c r="BE3339" i="10"/>
  <c r="BF3339" i="10"/>
  <c r="BG3339" i="10"/>
  <c r="BH3339" i="10"/>
  <c r="BI3339" i="10"/>
  <c r="BJ3339" i="10"/>
  <c r="BK3339" i="10"/>
  <c r="BM3339" i="10"/>
  <c r="AV3754" i="10"/>
  <c r="AW3754" i="10"/>
  <c r="AX3754" i="10"/>
  <c r="BC3754" i="10"/>
  <c r="BD3754" i="10"/>
  <c r="BE3754" i="10"/>
  <c r="BF3754" i="10"/>
  <c r="BG3754" i="10"/>
  <c r="BH3754" i="10"/>
  <c r="BI3754" i="10"/>
  <c r="BJ3754" i="10"/>
  <c r="BK3754" i="10"/>
  <c r="BM3754" i="10"/>
  <c r="AV2121" i="10"/>
  <c r="AW2121" i="10"/>
  <c r="AX2121" i="10"/>
  <c r="BC2121" i="10"/>
  <c r="BD2121" i="10"/>
  <c r="BE2121" i="10"/>
  <c r="BF2121" i="10"/>
  <c r="BG2121" i="10"/>
  <c r="BH2121" i="10"/>
  <c r="BI2121" i="10"/>
  <c r="BJ2121" i="10"/>
  <c r="BK2121" i="10"/>
  <c r="BM2121" i="10"/>
  <c r="AV3595" i="10"/>
  <c r="AW3595" i="10"/>
  <c r="AX3595" i="10"/>
  <c r="BC3595" i="10"/>
  <c r="BD3595" i="10"/>
  <c r="BE3595" i="10"/>
  <c r="BF3595" i="10"/>
  <c r="BG3595" i="10"/>
  <c r="BH3595" i="10"/>
  <c r="BI3595" i="10"/>
  <c r="BJ3595" i="10"/>
  <c r="BK3595" i="10"/>
  <c r="BM3595" i="10"/>
  <c r="AV2031" i="10"/>
  <c r="AW2031" i="10"/>
  <c r="AX2031" i="10"/>
  <c r="BC2031" i="10"/>
  <c r="BD2031" i="10"/>
  <c r="BE2031" i="10"/>
  <c r="BF2031" i="10"/>
  <c r="BG2031" i="10"/>
  <c r="BH2031" i="10"/>
  <c r="BI2031" i="10"/>
  <c r="BJ2031" i="10"/>
  <c r="BK2031" i="10"/>
  <c r="BM2031" i="10"/>
  <c r="AV2981" i="10"/>
  <c r="AW2981" i="10"/>
  <c r="AX2981" i="10"/>
  <c r="BC2981" i="10"/>
  <c r="BD2981" i="10"/>
  <c r="BE2981" i="10"/>
  <c r="BF2981" i="10"/>
  <c r="BG2981" i="10"/>
  <c r="BH2981" i="10"/>
  <c r="BI2981" i="10"/>
  <c r="BJ2981" i="10"/>
  <c r="BK2981" i="10"/>
  <c r="BM2981" i="10"/>
  <c r="AV2514" i="10"/>
  <c r="AW2514" i="10"/>
  <c r="AX2514" i="10"/>
  <c r="BC2514" i="10"/>
  <c r="BD2514" i="10"/>
  <c r="BE2514" i="10"/>
  <c r="BF2514" i="10"/>
  <c r="BG2514" i="10"/>
  <c r="BH2514" i="10"/>
  <c r="BI2514" i="10"/>
  <c r="BJ2514" i="10"/>
  <c r="BK2514" i="10"/>
  <c r="BM2514" i="10"/>
  <c r="AV3338" i="10"/>
  <c r="AW3338" i="10"/>
  <c r="AX3338" i="10"/>
  <c r="BC3338" i="10"/>
  <c r="BD3338" i="10"/>
  <c r="BE3338" i="10"/>
  <c r="BF3338" i="10"/>
  <c r="BG3338" i="10"/>
  <c r="BH3338" i="10"/>
  <c r="BI3338" i="10"/>
  <c r="BJ3338" i="10"/>
  <c r="BK3338" i="10"/>
  <c r="BM3338" i="10"/>
  <c r="AV3713" i="10"/>
  <c r="AW3713" i="10"/>
  <c r="AX3713" i="10"/>
  <c r="BC3713" i="10"/>
  <c r="BD3713" i="10"/>
  <c r="BE3713" i="10"/>
  <c r="BF3713" i="10"/>
  <c r="BG3713" i="10"/>
  <c r="BH3713" i="10"/>
  <c r="BI3713" i="10"/>
  <c r="BJ3713" i="10"/>
  <c r="BK3713" i="10"/>
  <c r="BM3713" i="10"/>
  <c r="AV2488" i="10"/>
  <c r="AW2488" i="10"/>
  <c r="AX2488" i="10"/>
  <c r="BC2488" i="10"/>
  <c r="BD2488" i="10"/>
  <c r="BE2488" i="10"/>
  <c r="BF2488" i="10"/>
  <c r="BG2488" i="10"/>
  <c r="BH2488" i="10"/>
  <c r="BI2488" i="10"/>
  <c r="BJ2488" i="10"/>
  <c r="BK2488" i="10"/>
  <c r="BM2488" i="10"/>
  <c r="AV3207" i="10"/>
  <c r="AW3207" i="10"/>
  <c r="AX3207" i="10"/>
  <c r="BC3207" i="10"/>
  <c r="BD3207" i="10"/>
  <c r="BE3207" i="10"/>
  <c r="BF3207" i="10"/>
  <c r="BG3207" i="10"/>
  <c r="BH3207" i="10"/>
  <c r="BI3207" i="10"/>
  <c r="BJ3207" i="10"/>
  <c r="BK3207" i="10"/>
  <c r="BM3207" i="10"/>
  <c r="AV3275" i="10"/>
  <c r="AW3275" i="10"/>
  <c r="AX3275" i="10"/>
  <c r="BC3275" i="10"/>
  <c r="BD3275" i="10"/>
  <c r="BE3275" i="10"/>
  <c r="BF3275" i="10"/>
  <c r="BG3275" i="10"/>
  <c r="BH3275" i="10"/>
  <c r="BI3275" i="10"/>
  <c r="BJ3275" i="10"/>
  <c r="BK3275" i="10"/>
  <c r="BM3275" i="10"/>
  <c r="AV2654" i="10"/>
  <c r="AW2654" i="10"/>
  <c r="AX2654" i="10"/>
  <c r="BC2654" i="10"/>
  <c r="BD2654" i="10"/>
  <c r="BE2654" i="10"/>
  <c r="BF2654" i="10"/>
  <c r="BG2654" i="10"/>
  <c r="BH2654" i="10"/>
  <c r="BI2654" i="10"/>
  <c r="BJ2654" i="10"/>
  <c r="BK2654" i="10"/>
  <c r="BM2654" i="10"/>
  <c r="AV3313" i="10"/>
  <c r="AW3313" i="10"/>
  <c r="AX3313" i="10"/>
  <c r="BC3313" i="10"/>
  <c r="BD3313" i="10"/>
  <c r="BE3313" i="10"/>
  <c r="BF3313" i="10"/>
  <c r="BG3313" i="10"/>
  <c r="BH3313" i="10"/>
  <c r="BI3313" i="10"/>
  <c r="BJ3313" i="10"/>
  <c r="BK3313" i="10"/>
  <c r="BM3313" i="10"/>
  <c r="AV2495" i="10"/>
  <c r="AW2495" i="10"/>
  <c r="AX2495" i="10"/>
  <c r="BC2495" i="10"/>
  <c r="BD2495" i="10"/>
  <c r="BE2495" i="10"/>
  <c r="BF2495" i="10"/>
  <c r="BG2495" i="10"/>
  <c r="BH2495" i="10"/>
  <c r="BI2495" i="10"/>
  <c r="BJ2495" i="10"/>
  <c r="BK2495" i="10"/>
  <c r="BM2495" i="10"/>
  <c r="AV2697" i="10"/>
  <c r="AW2697" i="10"/>
  <c r="AX2697" i="10"/>
  <c r="BC2697" i="10"/>
  <c r="BD2697" i="10"/>
  <c r="BE2697" i="10"/>
  <c r="BF2697" i="10"/>
  <c r="BG2697" i="10"/>
  <c r="BH2697" i="10"/>
  <c r="BI2697" i="10"/>
  <c r="BJ2697" i="10"/>
  <c r="BK2697" i="10"/>
  <c r="BM2697" i="10"/>
  <c r="AV2347" i="10"/>
  <c r="AW2347" i="10"/>
  <c r="AX2347" i="10"/>
  <c r="BC2347" i="10"/>
  <c r="BD2347" i="10"/>
  <c r="BE2347" i="10"/>
  <c r="BF2347" i="10"/>
  <c r="BG2347" i="10"/>
  <c r="BH2347" i="10"/>
  <c r="BI2347" i="10"/>
  <c r="BJ2347" i="10"/>
  <c r="BK2347" i="10"/>
  <c r="BM2347" i="10"/>
  <c r="AV3759" i="10"/>
  <c r="AW3759" i="10"/>
  <c r="AX3759" i="10"/>
  <c r="BC3759" i="10"/>
  <c r="BD3759" i="10"/>
  <c r="BE3759" i="10"/>
  <c r="BF3759" i="10"/>
  <c r="BG3759" i="10"/>
  <c r="BH3759" i="10"/>
  <c r="BI3759" i="10"/>
  <c r="BJ3759" i="10"/>
  <c r="BK3759" i="10"/>
  <c r="BM3759" i="10"/>
  <c r="AV3248" i="10"/>
  <c r="AW3248" i="10"/>
  <c r="AX3248" i="10"/>
  <c r="BC3248" i="10"/>
  <c r="BD3248" i="10"/>
  <c r="BE3248" i="10"/>
  <c r="BF3248" i="10"/>
  <c r="BG3248" i="10"/>
  <c r="BH3248" i="10"/>
  <c r="BI3248" i="10"/>
  <c r="BJ3248" i="10"/>
  <c r="BK3248" i="10"/>
  <c r="BM3248" i="10"/>
  <c r="AV3796" i="10"/>
  <c r="AW3796" i="10"/>
  <c r="AX3796" i="10"/>
  <c r="BC3796" i="10"/>
  <c r="BD3796" i="10"/>
  <c r="BE3796" i="10"/>
  <c r="BF3796" i="10"/>
  <c r="BG3796" i="10"/>
  <c r="BH3796" i="10"/>
  <c r="BI3796" i="10"/>
  <c r="BJ3796" i="10"/>
  <c r="BK3796" i="10"/>
  <c r="BM3796" i="10"/>
  <c r="AV3434" i="10"/>
  <c r="AW3434" i="10"/>
  <c r="AX3434" i="10"/>
  <c r="BC3434" i="10"/>
  <c r="BD3434" i="10"/>
  <c r="BE3434" i="10"/>
  <c r="BF3434" i="10"/>
  <c r="BG3434" i="10"/>
  <c r="BH3434" i="10"/>
  <c r="BI3434" i="10"/>
  <c r="BJ3434" i="10"/>
  <c r="BK3434" i="10"/>
  <c r="BM3434" i="10"/>
  <c r="AV2880" i="10"/>
  <c r="AW2880" i="10"/>
  <c r="AX2880" i="10"/>
  <c r="BC2880" i="10"/>
  <c r="BD2880" i="10"/>
  <c r="BE2880" i="10"/>
  <c r="BF2880" i="10"/>
  <c r="BG2880" i="10"/>
  <c r="BH2880" i="10"/>
  <c r="BI2880" i="10"/>
  <c r="BJ2880" i="10"/>
  <c r="BK2880" i="10"/>
  <c r="BM2880" i="10"/>
  <c r="AV2277" i="10"/>
  <c r="AW2277" i="10"/>
  <c r="AX2277" i="10"/>
  <c r="BC2277" i="10"/>
  <c r="BD2277" i="10"/>
  <c r="BE2277" i="10"/>
  <c r="BF2277" i="10"/>
  <c r="BG2277" i="10"/>
  <c r="BH2277" i="10"/>
  <c r="BI2277" i="10"/>
  <c r="BJ2277" i="10"/>
  <c r="BK2277" i="10"/>
  <c r="BM2277" i="10"/>
  <c r="AV3372" i="10"/>
  <c r="AW3372" i="10"/>
  <c r="AX3372" i="10"/>
  <c r="BC3372" i="10"/>
  <c r="BD3372" i="10"/>
  <c r="BE3372" i="10"/>
  <c r="BF3372" i="10"/>
  <c r="BG3372" i="10"/>
  <c r="BH3372" i="10"/>
  <c r="BI3372" i="10"/>
  <c r="BJ3372" i="10"/>
  <c r="BK3372" i="10"/>
  <c r="BM3372" i="10"/>
  <c r="AV2265" i="10"/>
  <c r="AW2265" i="10"/>
  <c r="AX2265" i="10"/>
  <c r="BC2265" i="10"/>
  <c r="BD2265" i="10"/>
  <c r="BE2265" i="10"/>
  <c r="BF2265" i="10"/>
  <c r="BG2265" i="10"/>
  <c r="BH2265" i="10"/>
  <c r="BI2265" i="10"/>
  <c r="BJ2265" i="10"/>
  <c r="BK2265" i="10"/>
  <c r="BM2265" i="10"/>
  <c r="AV2310" i="10"/>
  <c r="AW2310" i="10"/>
  <c r="AX2310" i="10"/>
  <c r="BC2310" i="10"/>
  <c r="BD2310" i="10"/>
  <c r="BE2310" i="10"/>
  <c r="BF2310" i="10"/>
  <c r="BG2310" i="10"/>
  <c r="BH2310" i="10"/>
  <c r="BI2310" i="10"/>
  <c r="BJ2310" i="10"/>
  <c r="BK2310" i="10"/>
  <c r="BM2310" i="10"/>
  <c r="AV2510" i="10"/>
  <c r="AW2510" i="10"/>
  <c r="AX2510" i="10"/>
  <c r="BC2510" i="10"/>
  <c r="BD2510" i="10"/>
  <c r="BE2510" i="10"/>
  <c r="BF2510" i="10"/>
  <c r="BG2510" i="10"/>
  <c r="BH2510" i="10"/>
  <c r="BI2510" i="10"/>
  <c r="BJ2510" i="10"/>
  <c r="BK2510" i="10"/>
  <c r="BM2510" i="10"/>
  <c r="AV1957" i="10"/>
  <c r="AW1957" i="10"/>
  <c r="AX1957" i="10"/>
  <c r="BC1957" i="10"/>
  <c r="BD1957" i="10"/>
  <c r="BE1957" i="10"/>
  <c r="BF1957" i="10"/>
  <c r="BG1957" i="10"/>
  <c r="BH1957" i="10"/>
  <c r="BI1957" i="10"/>
  <c r="BJ1957" i="10"/>
  <c r="BK1957" i="10"/>
  <c r="BM1957" i="10"/>
  <c r="AV2982" i="10"/>
  <c r="AW2982" i="10"/>
  <c r="AX2982" i="10"/>
  <c r="BC2982" i="10"/>
  <c r="BD2982" i="10"/>
  <c r="BE2982" i="10"/>
  <c r="BF2982" i="10"/>
  <c r="BG2982" i="10"/>
  <c r="BH2982" i="10"/>
  <c r="BI2982" i="10"/>
  <c r="BJ2982" i="10"/>
  <c r="BK2982" i="10"/>
  <c r="BM2982" i="10"/>
  <c r="AV3657" i="10"/>
  <c r="AW3657" i="10"/>
  <c r="AX3657" i="10"/>
  <c r="BC3657" i="10"/>
  <c r="BD3657" i="10"/>
  <c r="BE3657" i="10"/>
  <c r="BF3657" i="10"/>
  <c r="BG3657" i="10"/>
  <c r="BH3657" i="10"/>
  <c r="BI3657" i="10"/>
  <c r="BJ3657" i="10"/>
  <c r="BK3657" i="10"/>
  <c r="BM3657" i="10"/>
  <c r="AV2201" i="10"/>
  <c r="AW2201" i="10"/>
  <c r="AX2201" i="10"/>
  <c r="BC2201" i="10"/>
  <c r="BD2201" i="10"/>
  <c r="BE2201" i="10"/>
  <c r="BF2201" i="10"/>
  <c r="BG2201" i="10"/>
  <c r="BH2201" i="10"/>
  <c r="BI2201" i="10"/>
  <c r="BJ2201" i="10"/>
  <c r="BK2201" i="10"/>
  <c r="BM2201" i="10"/>
  <c r="AV1940" i="10"/>
  <c r="AW1940" i="10"/>
  <c r="AX1940" i="10"/>
  <c r="BC1940" i="10"/>
  <c r="BD1940" i="10"/>
  <c r="BE1940" i="10"/>
  <c r="BF1940" i="10"/>
  <c r="BG1940" i="10"/>
  <c r="BH1940" i="10"/>
  <c r="BI1940" i="10"/>
  <c r="BJ1940" i="10"/>
  <c r="BK1940" i="10"/>
  <c r="BM1940" i="10"/>
  <c r="AV2303" i="10"/>
  <c r="AW2303" i="10"/>
  <c r="AX2303" i="10"/>
  <c r="BC2303" i="10"/>
  <c r="BD2303" i="10"/>
  <c r="BE2303" i="10"/>
  <c r="BF2303" i="10"/>
  <c r="BG2303" i="10"/>
  <c r="BH2303" i="10"/>
  <c r="BI2303" i="10"/>
  <c r="BJ2303" i="10"/>
  <c r="BK2303" i="10"/>
  <c r="BM2303" i="10"/>
  <c r="AV2289" i="10"/>
  <c r="AW2289" i="10"/>
  <c r="AX2289" i="10"/>
  <c r="BC2289" i="10"/>
  <c r="BD2289" i="10"/>
  <c r="BE2289" i="10"/>
  <c r="BF2289" i="10"/>
  <c r="BG2289" i="10"/>
  <c r="BH2289" i="10"/>
  <c r="BI2289" i="10"/>
  <c r="BJ2289" i="10"/>
  <c r="BK2289" i="10"/>
  <c r="BM2289" i="10"/>
  <c r="AV1979" i="10"/>
  <c r="AW1979" i="10"/>
  <c r="AX1979" i="10"/>
  <c r="BC1979" i="10"/>
  <c r="BD1979" i="10"/>
  <c r="BE1979" i="10"/>
  <c r="BF1979" i="10"/>
  <c r="BG1979" i="10"/>
  <c r="BH1979" i="10"/>
  <c r="BI1979" i="10"/>
  <c r="BJ1979" i="10"/>
  <c r="BK1979" i="10"/>
  <c r="BM1979" i="10"/>
  <c r="AV2059" i="10"/>
  <c r="AW2059" i="10"/>
  <c r="AX2059" i="10"/>
  <c r="BC2059" i="10"/>
  <c r="BD2059" i="10"/>
  <c r="BE2059" i="10"/>
  <c r="BF2059" i="10"/>
  <c r="BG2059" i="10"/>
  <c r="BH2059" i="10"/>
  <c r="BI2059" i="10"/>
  <c r="BJ2059" i="10"/>
  <c r="BK2059" i="10"/>
  <c r="BM2059" i="10"/>
  <c r="AV1953" i="10"/>
  <c r="AW1953" i="10"/>
  <c r="AX1953" i="10"/>
  <c r="BC1953" i="10"/>
  <c r="BD1953" i="10"/>
  <c r="BE1953" i="10"/>
  <c r="BF1953" i="10"/>
  <c r="BG1953" i="10"/>
  <c r="BH1953" i="10"/>
  <c r="BI1953" i="10"/>
  <c r="BJ1953" i="10"/>
  <c r="BK1953" i="10"/>
  <c r="BM1953" i="10"/>
  <c r="AV3032" i="10"/>
  <c r="AW3032" i="10"/>
  <c r="AX3032" i="10"/>
  <c r="BC3032" i="10"/>
  <c r="BD3032" i="10"/>
  <c r="BE3032" i="10"/>
  <c r="BF3032" i="10"/>
  <c r="BG3032" i="10"/>
  <c r="BH3032" i="10"/>
  <c r="BI3032" i="10"/>
  <c r="BJ3032" i="10"/>
  <c r="BK3032" i="10"/>
  <c r="BM3032" i="10"/>
  <c r="AV2541" i="10"/>
  <c r="AW2541" i="10"/>
  <c r="AX2541" i="10"/>
  <c r="BC2541" i="10"/>
  <c r="BD2541" i="10"/>
  <c r="BE2541" i="10"/>
  <c r="BF2541" i="10"/>
  <c r="BG2541" i="10"/>
  <c r="BH2541" i="10"/>
  <c r="BI2541" i="10"/>
  <c r="BJ2541" i="10"/>
  <c r="BK2541" i="10"/>
  <c r="BM2541" i="10"/>
  <c r="AV1931" i="10"/>
  <c r="AW1931" i="10"/>
  <c r="AX1931" i="10"/>
  <c r="BC1931" i="10"/>
  <c r="BD1931" i="10"/>
  <c r="BE1931" i="10"/>
  <c r="BF1931" i="10"/>
  <c r="BG1931" i="10"/>
  <c r="BH1931" i="10"/>
  <c r="BI1931" i="10"/>
  <c r="BJ1931" i="10"/>
  <c r="BK1931" i="10"/>
  <c r="BM1931" i="10"/>
  <c r="AV2145" i="10"/>
  <c r="AW2145" i="10"/>
  <c r="AX2145" i="10"/>
  <c r="BC2145" i="10"/>
  <c r="BD2145" i="10"/>
  <c r="BE2145" i="10"/>
  <c r="BF2145" i="10"/>
  <c r="BG2145" i="10"/>
  <c r="BH2145" i="10"/>
  <c r="BI2145" i="10"/>
  <c r="BJ2145" i="10"/>
  <c r="BK2145" i="10"/>
  <c r="BM2145" i="10"/>
  <c r="AV2090" i="10"/>
  <c r="AW2090" i="10"/>
  <c r="AX2090" i="10"/>
  <c r="BC2090" i="10"/>
  <c r="BD2090" i="10"/>
  <c r="BE2090" i="10"/>
  <c r="BF2090" i="10"/>
  <c r="BG2090" i="10"/>
  <c r="BH2090" i="10"/>
  <c r="BI2090" i="10"/>
  <c r="BJ2090" i="10"/>
  <c r="BK2090" i="10"/>
  <c r="BM2090" i="10"/>
  <c r="AV2974" i="10"/>
  <c r="AW2974" i="10"/>
  <c r="AX2974" i="10"/>
  <c r="BC2974" i="10"/>
  <c r="BD2974" i="10"/>
  <c r="BE2974" i="10"/>
  <c r="BF2974" i="10"/>
  <c r="BG2974" i="10"/>
  <c r="BH2974" i="10"/>
  <c r="BI2974" i="10"/>
  <c r="BJ2974" i="10"/>
  <c r="BK2974" i="10"/>
  <c r="BM2974" i="10"/>
  <c r="AV3293" i="10"/>
  <c r="AW3293" i="10"/>
  <c r="AX3293" i="10"/>
  <c r="BC3293" i="10"/>
  <c r="BD3293" i="10"/>
  <c r="BE3293" i="10"/>
  <c r="BF3293" i="10"/>
  <c r="BG3293" i="10"/>
  <c r="BH3293" i="10"/>
  <c r="BI3293" i="10"/>
  <c r="BJ3293" i="10"/>
  <c r="BK3293" i="10"/>
  <c r="BM3293" i="10"/>
  <c r="AV2449" i="10"/>
  <c r="AW2449" i="10"/>
  <c r="AX2449" i="10"/>
  <c r="BC2449" i="10"/>
  <c r="BD2449" i="10"/>
  <c r="BE2449" i="10"/>
  <c r="BF2449" i="10"/>
  <c r="BG2449" i="10"/>
  <c r="BH2449" i="10"/>
  <c r="BI2449" i="10"/>
  <c r="BJ2449" i="10"/>
  <c r="BK2449" i="10"/>
  <c r="BM2449" i="10"/>
  <c r="AV2894" i="10"/>
  <c r="AW2894" i="10"/>
  <c r="AX2894" i="10"/>
  <c r="BC2894" i="10"/>
  <c r="BD2894" i="10"/>
  <c r="BE2894" i="10"/>
  <c r="BF2894" i="10"/>
  <c r="BG2894" i="10"/>
  <c r="BH2894" i="10"/>
  <c r="BI2894" i="10"/>
  <c r="BJ2894" i="10"/>
  <c r="BK2894" i="10"/>
  <c r="BM2894" i="10"/>
  <c r="AV2156" i="10"/>
  <c r="AW2156" i="10"/>
  <c r="AX2156" i="10"/>
  <c r="BC2156" i="10"/>
  <c r="BD2156" i="10"/>
  <c r="BE2156" i="10"/>
  <c r="BF2156" i="10"/>
  <c r="BG2156" i="10"/>
  <c r="BH2156" i="10"/>
  <c r="BI2156" i="10"/>
  <c r="BJ2156" i="10"/>
  <c r="BK2156" i="10"/>
  <c r="BM2156" i="10"/>
  <c r="AV3747" i="10"/>
  <c r="AW3747" i="10"/>
  <c r="AX3747" i="10"/>
  <c r="BC3747" i="10"/>
  <c r="BD3747" i="10"/>
  <c r="BE3747" i="10"/>
  <c r="BF3747" i="10"/>
  <c r="BG3747" i="10"/>
  <c r="BH3747" i="10"/>
  <c r="BI3747" i="10"/>
  <c r="BJ3747" i="10"/>
  <c r="BK3747" i="10"/>
  <c r="BM3747" i="10"/>
  <c r="AV1992" i="10"/>
  <c r="AW1992" i="10"/>
  <c r="AX1992" i="10"/>
  <c r="BC1992" i="10"/>
  <c r="BD1992" i="10"/>
  <c r="BE1992" i="10"/>
  <c r="BF1992" i="10"/>
  <c r="BG1992" i="10"/>
  <c r="BH1992" i="10"/>
  <c r="BI1992" i="10"/>
  <c r="BJ1992" i="10"/>
  <c r="BK1992" i="10"/>
  <c r="BM1992" i="10"/>
  <c r="AV2098" i="10"/>
  <c r="AW2098" i="10"/>
  <c r="AX2098" i="10"/>
  <c r="BC2098" i="10"/>
  <c r="BD2098" i="10"/>
  <c r="BE2098" i="10"/>
  <c r="BF2098" i="10"/>
  <c r="BG2098" i="10"/>
  <c r="BH2098" i="10"/>
  <c r="BI2098" i="10"/>
  <c r="BJ2098" i="10"/>
  <c r="BK2098" i="10"/>
  <c r="BM2098" i="10"/>
  <c r="AV2122" i="10"/>
  <c r="AW2122" i="10"/>
  <c r="AX2122" i="10"/>
  <c r="BC2122" i="10"/>
  <c r="BD2122" i="10"/>
  <c r="BE2122" i="10"/>
  <c r="BF2122" i="10"/>
  <c r="BG2122" i="10"/>
  <c r="BH2122" i="10"/>
  <c r="BI2122" i="10"/>
  <c r="BJ2122" i="10"/>
  <c r="BK2122" i="10"/>
  <c r="BM2122" i="10"/>
  <c r="AV2281" i="10"/>
  <c r="AW2281" i="10"/>
  <c r="AX2281" i="10"/>
  <c r="BC2281" i="10"/>
  <c r="BD2281" i="10"/>
  <c r="BE2281" i="10"/>
  <c r="BF2281" i="10"/>
  <c r="BG2281" i="10"/>
  <c r="BH2281" i="10"/>
  <c r="BI2281" i="10"/>
  <c r="BJ2281" i="10"/>
  <c r="BK2281" i="10"/>
  <c r="BM2281" i="10"/>
  <c r="AV1995" i="10"/>
  <c r="AW1995" i="10"/>
  <c r="AX1995" i="10"/>
  <c r="BC1995" i="10"/>
  <c r="BD1995" i="10"/>
  <c r="BE1995" i="10"/>
  <c r="BF1995" i="10"/>
  <c r="BG1995" i="10"/>
  <c r="BH1995" i="10"/>
  <c r="BI1995" i="10"/>
  <c r="BJ1995" i="10"/>
  <c r="BK1995" i="10"/>
  <c r="BM1995" i="10"/>
  <c r="AV3007" i="10"/>
  <c r="AW3007" i="10"/>
  <c r="AX3007" i="10"/>
  <c r="BC3007" i="10"/>
  <c r="BD3007" i="10"/>
  <c r="BE3007" i="10"/>
  <c r="BF3007" i="10"/>
  <c r="BG3007" i="10"/>
  <c r="BH3007" i="10"/>
  <c r="BI3007" i="10"/>
  <c r="BJ3007" i="10"/>
  <c r="BK3007" i="10"/>
  <c r="BM3007" i="10"/>
  <c r="AV3794" i="10"/>
  <c r="AW3794" i="10"/>
  <c r="AX3794" i="10"/>
  <c r="BC3794" i="10"/>
  <c r="BD3794" i="10"/>
  <c r="BE3794" i="10"/>
  <c r="BF3794" i="10"/>
  <c r="BG3794" i="10"/>
  <c r="BH3794" i="10"/>
  <c r="BI3794" i="10"/>
  <c r="BJ3794" i="10"/>
  <c r="BK3794" i="10"/>
  <c r="BM3794" i="10"/>
  <c r="AV2769" i="10"/>
  <c r="AW2769" i="10"/>
  <c r="AX2769" i="10"/>
  <c r="BC2769" i="10"/>
  <c r="BD2769" i="10"/>
  <c r="BE2769" i="10"/>
  <c r="BF2769" i="10"/>
  <c r="BG2769" i="10"/>
  <c r="BH2769" i="10"/>
  <c r="BI2769" i="10"/>
  <c r="BJ2769" i="10"/>
  <c r="BK2769" i="10"/>
  <c r="BM2769" i="10"/>
  <c r="AV2459" i="10"/>
  <c r="AW2459" i="10"/>
  <c r="AX2459" i="10"/>
  <c r="BC2459" i="10"/>
  <c r="BD2459" i="10"/>
  <c r="BE2459" i="10"/>
  <c r="BF2459" i="10"/>
  <c r="BG2459" i="10"/>
  <c r="BH2459" i="10"/>
  <c r="BI2459" i="10"/>
  <c r="BJ2459" i="10"/>
  <c r="BK2459" i="10"/>
  <c r="BM2459" i="10"/>
  <c r="AV3541" i="10"/>
  <c r="AW3541" i="10"/>
  <c r="AX3541" i="10"/>
  <c r="BC3541" i="10"/>
  <c r="BD3541" i="10"/>
  <c r="BE3541" i="10"/>
  <c r="BF3541" i="10"/>
  <c r="BG3541" i="10"/>
  <c r="BH3541" i="10"/>
  <c r="BI3541" i="10"/>
  <c r="BJ3541" i="10"/>
  <c r="BK3541" i="10"/>
  <c r="BM3541" i="10"/>
  <c r="AV3310" i="10"/>
  <c r="AW3310" i="10"/>
  <c r="AX3310" i="10"/>
  <c r="BC3310" i="10"/>
  <c r="BD3310" i="10"/>
  <c r="BE3310" i="10"/>
  <c r="BF3310" i="10"/>
  <c r="BG3310" i="10"/>
  <c r="BH3310" i="10"/>
  <c r="BI3310" i="10"/>
  <c r="BJ3310" i="10"/>
  <c r="BK3310" i="10"/>
  <c r="BM3310" i="10"/>
  <c r="AV2941" i="10"/>
  <c r="AW2941" i="10"/>
  <c r="AX2941" i="10"/>
  <c r="BC2941" i="10"/>
  <c r="BD2941" i="10"/>
  <c r="BE2941" i="10"/>
  <c r="BF2941" i="10"/>
  <c r="BG2941" i="10"/>
  <c r="BH2941" i="10"/>
  <c r="BI2941" i="10"/>
  <c r="BJ2941" i="10"/>
  <c r="BK2941" i="10"/>
  <c r="BM2941" i="10"/>
  <c r="AV3623" i="10"/>
  <c r="AW3623" i="10"/>
  <c r="AX3623" i="10"/>
  <c r="BC3623" i="10"/>
  <c r="BD3623" i="10"/>
  <c r="BE3623" i="10"/>
  <c r="BF3623" i="10"/>
  <c r="BG3623" i="10"/>
  <c r="BH3623" i="10"/>
  <c r="BI3623" i="10"/>
  <c r="BJ3623" i="10"/>
  <c r="BK3623" i="10"/>
  <c r="BM3623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2" i="10"/>
  <c r="AW3" i="10"/>
  <c r="AX3" i="10"/>
  <c r="BC3" i="10"/>
  <c r="BD3" i="10"/>
  <c r="BE3" i="10"/>
  <c r="BF3" i="10"/>
  <c r="BG3" i="10"/>
  <c r="BH3" i="10"/>
  <c r="BI3" i="10"/>
  <c r="BJ3" i="10"/>
  <c r="BK3" i="10"/>
  <c r="BM3" i="10"/>
  <c r="AW4" i="10"/>
  <c r="AX4" i="10"/>
  <c r="BC4" i="10"/>
  <c r="BD4" i="10"/>
  <c r="BE4" i="10"/>
  <c r="BF4" i="10"/>
  <c r="BG4" i="10"/>
  <c r="BH4" i="10"/>
  <c r="BI4" i="10"/>
  <c r="BJ4" i="10"/>
  <c r="BK4" i="10"/>
  <c r="BM4" i="10"/>
  <c r="AW5" i="10"/>
  <c r="AX5" i="10"/>
  <c r="BC5" i="10"/>
  <c r="BD5" i="10"/>
  <c r="BE5" i="10"/>
  <c r="BF5" i="10"/>
  <c r="BG5" i="10"/>
  <c r="BH5" i="10"/>
  <c r="BI5" i="10"/>
  <c r="BJ5" i="10"/>
  <c r="BK5" i="10"/>
  <c r="BM5" i="10"/>
  <c r="AW6" i="10"/>
  <c r="AX6" i="10"/>
  <c r="BC6" i="10"/>
  <c r="BD6" i="10"/>
  <c r="BE6" i="10"/>
  <c r="BF6" i="10"/>
  <c r="BG6" i="10"/>
  <c r="BH6" i="10"/>
  <c r="BI6" i="10"/>
  <c r="BJ6" i="10"/>
  <c r="BK6" i="10"/>
  <c r="BM6" i="10"/>
  <c r="AW7" i="10"/>
  <c r="AX7" i="10"/>
  <c r="BC7" i="10"/>
  <c r="BD7" i="10"/>
  <c r="BE7" i="10"/>
  <c r="BF7" i="10"/>
  <c r="BG7" i="10"/>
  <c r="BH7" i="10"/>
  <c r="BI7" i="10"/>
  <c r="BJ7" i="10"/>
  <c r="BK7" i="10"/>
  <c r="BM7" i="10"/>
  <c r="AW8" i="10"/>
  <c r="AX8" i="10"/>
  <c r="BC8" i="10"/>
  <c r="BD8" i="10"/>
  <c r="BE8" i="10"/>
  <c r="BF8" i="10"/>
  <c r="BG8" i="10"/>
  <c r="BH8" i="10"/>
  <c r="BI8" i="10"/>
  <c r="BJ8" i="10"/>
  <c r="BK8" i="10"/>
  <c r="BM8" i="10"/>
  <c r="AW9" i="10"/>
  <c r="AX9" i="10"/>
  <c r="BC9" i="10"/>
  <c r="BD9" i="10"/>
  <c r="BE9" i="10"/>
  <c r="BF9" i="10"/>
  <c r="BG9" i="10"/>
  <c r="BH9" i="10"/>
  <c r="BI9" i="10"/>
  <c r="BJ9" i="10"/>
  <c r="BK9" i="10"/>
  <c r="BM9" i="10"/>
  <c r="AW10" i="10"/>
  <c r="AX10" i="10"/>
  <c r="BC10" i="10"/>
  <c r="BD10" i="10"/>
  <c r="BE10" i="10"/>
  <c r="BF10" i="10"/>
  <c r="BG10" i="10"/>
  <c r="BH10" i="10"/>
  <c r="BI10" i="10"/>
  <c r="BJ10" i="10"/>
  <c r="BK10" i="10"/>
  <c r="BM10" i="10"/>
  <c r="AW11" i="10"/>
  <c r="AX11" i="10"/>
  <c r="BC11" i="10"/>
  <c r="BD11" i="10"/>
  <c r="BE11" i="10"/>
  <c r="BF11" i="10"/>
  <c r="BG11" i="10"/>
  <c r="BH11" i="10"/>
  <c r="BI11" i="10"/>
  <c r="BJ11" i="10"/>
  <c r="BK11" i="10"/>
  <c r="BM11" i="10"/>
  <c r="AW12" i="10"/>
  <c r="AX12" i="10"/>
  <c r="BC12" i="10"/>
  <c r="BD12" i="10"/>
  <c r="BE12" i="10"/>
  <c r="BF12" i="10"/>
  <c r="BG12" i="10"/>
  <c r="BH12" i="10"/>
  <c r="BI12" i="10"/>
  <c r="BJ12" i="10"/>
  <c r="BK12" i="10"/>
  <c r="BM12" i="10"/>
  <c r="AW13" i="10"/>
  <c r="AX13" i="10"/>
  <c r="BC13" i="10"/>
  <c r="BD13" i="10"/>
  <c r="BE13" i="10"/>
  <c r="BF13" i="10"/>
  <c r="BG13" i="10"/>
  <c r="BH13" i="10"/>
  <c r="BI13" i="10"/>
  <c r="BJ13" i="10"/>
  <c r="BK13" i="10"/>
  <c r="BM13" i="10"/>
  <c r="AW14" i="10"/>
  <c r="AX14" i="10"/>
  <c r="BC14" i="10"/>
  <c r="BD14" i="10"/>
  <c r="BE14" i="10"/>
  <c r="BF14" i="10"/>
  <c r="BG14" i="10"/>
  <c r="BH14" i="10"/>
  <c r="BI14" i="10"/>
  <c r="BJ14" i="10"/>
  <c r="BK14" i="10"/>
  <c r="BM14" i="10"/>
  <c r="AW15" i="10"/>
  <c r="AX15" i="10"/>
  <c r="BC15" i="10"/>
  <c r="BD15" i="10"/>
  <c r="BE15" i="10"/>
  <c r="BF15" i="10"/>
  <c r="BG15" i="10"/>
  <c r="BH15" i="10"/>
  <c r="BI15" i="10"/>
  <c r="BJ15" i="10"/>
  <c r="BK15" i="10"/>
  <c r="BM15" i="10"/>
  <c r="AW16" i="10"/>
  <c r="AX16" i="10"/>
  <c r="BC16" i="10"/>
  <c r="BD16" i="10"/>
  <c r="BE16" i="10"/>
  <c r="BF16" i="10"/>
  <c r="BG16" i="10"/>
  <c r="BH16" i="10"/>
  <c r="BI16" i="10"/>
  <c r="BJ16" i="10"/>
  <c r="BK16" i="10"/>
  <c r="BM16" i="10"/>
  <c r="AW17" i="10"/>
  <c r="AX17" i="10"/>
  <c r="BC17" i="10"/>
  <c r="BD17" i="10"/>
  <c r="BE17" i="10"/>
  <c r="BF17" i="10"/>
  <c r="BG17" i="10"/>
  <c r="BH17" i="10"/>
  <c r="BI17" i="10"/>
  <c r="BJ17" i="10"/>
  <c r="BK17" i="10"/>
  <c r="BM17" i="10"/>
  <c r="AW18" i="10"/>
  <c r="AX18" i="10"/>
  <c r="BC18" i="10"/>
  <c r="BD18" i="10"/>
  <c r="BE18" i="10"/>
  <c r="BF18" i="10"/>
  <c r="BG18" i="10"/>
  <c r="BH18" i="10"/>
  <c r="BI18" i="10"/>
  <c r="BJ18" i="10"/>
  <c r="BK18" i="10"/>
  <c r="BM18" i="10"/>
  <c r="AW19" i="10"/>
  <c r="AX19" i="10"/>
  <c r="BC19" i="10"/>
  <c r="BD19" i="10"/>
  <c r="BE19" i="10"/>
  <c r="BF19" i="10"/>
  <c r="BG19" i="10"/>
  <c r="BH19" i="10"/>
  <c r="BI19" i="10"/>
  <c r="BJ19" i="10"/>
  <c r="BK19" i="10"/>
  <c r="BM19" i="10"/>
  <c r="AW20" i="10"/>
  <c r="AX20" i="10"/>
  <c r="BC20" i="10"/>
  <c r="BD20" i="10"/>
  <c r="BE20" i="10"/>
  <c r="BF20" i="10"/>
  <c r="BG20" i="10"/>
  <c r="BH20" i="10"/>
  <c r="BI20" i="10"/>
  <c r="BJ20" i="10"/>
  <c r="BK20" i="10"/>
  <c r="BM20" i="10"/>
  <c r="AW21" i="10"/>
  <c r="AX21" i="10"/>
  <c r="BC21" i="10"/>
  <c r="BD21" i="10"/>
  <c r="BE21" i="10"/>
  <c r="BF21" i="10"/>
  <c r="BG21" i="10"/>
  <c r="BH21" i="10"/>
  <c r="BI21" i="10"/>
  <c r="BJ21" i="10"/>
  <c r="BK21" i="10"/>
  <c r="BM21" i="10"/>
  <c r="AW22" i="10"/>
  <c r="AX22" i="10"/>
  <c r="BC22" i="10"/>
  <c r="BD22" i="10"/>
  <c r="BE22" i="10"/>
  <c r="BF22" i="10"/>
  <c r="BG22" i="10"/>
  <c r="BH22" i="10"/>
  <c r="BI22" i="10"/>
  <c r="BJ22" i="10"/>
  <c r="BK22" i="10"/>
  <c r="BM22" i="10"/>
  <c r="AW23" i="10"/>
  <c r="AX23" i="10"/>
  <c r="BC23" i="10"/>
  <c r="BD23" i="10"/>
  <c r="BE23" i="10"/>
  <c r="BF23" i="10"/>
  <c r="BG23" i="10"/>
  <c r="BH23" i="10"/>
  <c r="BI23" i="10"/>
  <c r="BJ23" i="10"/>
  <c r="BK23" i="10"/>
  <c r="BM23" i="10"/>
  <c r="AW24" i="10"/>
  <c r="AX24" i="10"/>
  <c r="BC24" i="10"/>
  <c r="BD24" i="10"/>
  <c r="BE24" i="10"/>
  <c r="BF24" i="10"/>
  <c r="BG24" i="10"/>
  <c r="BH24" i="10"/>
  <c r="BI24" i="10"/>
  <c r="BJ24" i="10"/>
  <c r="BK24" i="10"/>
  <c r="BM24" i="10"/>
  <c r="AW25" i="10"/>
  <c r="AX25" i="10"/>
  <c r="BC25" i="10"/>
  <c r="BD25" i="10"/>
  <c r="BE25" i="10"/>
  <c r="BF25" i="10"/>
  <c r="BG25" i="10"/>
  <c r="BH25" i="10"/>
  <c r="BI25" i="10"/>
  <c r="BJ25" i="10"/>
  <c r="BK25" i="10"/>
  <c r="BM25" i="10"/>
  <c r="AW26" i="10"/>
  <c r="AX26" i="10"/>
  <c r="BC26" i="10"/>
  <c r="BD26" i="10"/>
  <c r="BE26" i="10"/>
  <c r="BF26" i="10"/>
  <c r="BG26" i="10"/>
  <c r="BH26" i="10"/>
  <c r="BI26" i="10"/>
  <c r="BJ26" i="10"/>
  <c r="BK26" i="10"/>
  <c r="BM26" i="10"/>
  <c r="AW27" i="10"/>
  <c r="AX27" i="10"/>
  <c r="BC27" i="10"/>
  <c r="BD27" i="10"/>
  <c r="BE27" i="10"/>
  <c r="BF27" i="10"/>
  <c r="BG27" i="10"/>
  <c r="BH27" i="10"/>
  <c r="BI27" i="10"/>
  <c r="BJ27" i="10"/>
  <c r="BK27" i="10"/>
  <c r="BM27" i="10"/>
  <c r="AW28" i="10"/>
  <c r="AX28" i="10"/>
  <c r="BC28" i="10"/>
  <c r="BD28" i="10"/>
  <c r="BE28" i="10"/>
  <c r="BF28" i="10"/>
  <c r="BG28" i="10"/>
  <c r="BH28" i="10"/>
  <c r="BI28" i="10"/>
  <c r="BJ28" i="10"/>
  <c r="BK28" i="10"/>
  <c r="BM28" i="10"/>
  <c r="AW29" i="10"/>
  <c r="AX29" i="10"/>
  <c r="BC29" i="10"/>
  <c r="BD29" i="10"/>
  <c r="BE29" i="10"/>
  <c r="BF29" i="10"/>
  <c r="BG29" i="10"/>
  <c r="BH29" i="10"/>
  <c r="BI29" i="10"/>
  <c r="BJ29" i="10"/>
  <c r="BK29" i="10"/>
  <c r="BM29" i="10"/>
  <c r="AW30" i="10"/>
  <c r="AX30" i="10"/>
  <c r="BC30" i="10"/>
  <c r="BD30" i="10"/>
  <c r="BE30" i="10"/>
  <c r="BF30" i="10"/>
  <c r="BG30" i="10"/>
  <c r="BH30" i="10"/>
  <c r="BI30" i="10"/>
  <c r="BJ30" i="10"/>
  <c r="BK30" i="10"/>
  <c r="BM30" i="10"/>
  <c r="AW31" i="10"/>
  <c r="AX31" i="10"/>
  <c r="BC31" i="10"/>
  <c r="BD31" i="10"/>
  <c r="BE31" i="10"/>
  <c r="BF31" i="10"/>
  <c r="BG31" i="10"/>
  <c r="BH31" i="10"/>
  <c r="BI31" i="10"/>
  <c r="BJ31" i="10"/>
  <c r="BK31" i="10"/>
  <c r="BM31" i="10"/>
  <c r="AW32" i="10"/>
  <c r="AX32" i="10"/>
  <c r="BC32" i="10"/>
  <c r="BD32" i="10"/>
  <c r="BE32" i="10"/>
  <c r="BF32" i="10"/>
  <c r="BG32" i="10"/>
  <c r="BH32" i="10"/>
  <c r="BI32" i="10"/>
  <c r="BJ32" i="10"/>
  <c r="BK32" i="10"/>
  <c r="BM32" i="10"/>
  <c r="AW33" i="10"/>
  <c r="AX33" i="10"/>
  <c r="BC33" i="10"/>
  <c r="BD33" i="10"/>
  <c r="BE33" i="10"/>
  <c r="BF33" i="10"/>
  <c r="BG33" i="10"/>
  <c r="BH33" i="10"/>
  <c r="BI33" i="10"/>
  <c r="BJ33" i="10"/>
  <c r="BK33" i="10"/>
  <c r="BM33" i="10"/>
  <c r="AW34" i="10"/>
  <c r="AX34" i="10"/>
  <c r="BC34" i="10"/>
  <c r="BD34" i="10"/>
  <c r="BE34" i="10"/>
  <c r="BF34" i="10"/>
  <c r="BG34" i="10"/>
  <c r="BH34" i="10"/>
  <c r="BI34" i="10"/>
  <c r="BJ34" i="10"/>
  <c r="BK34" i="10"/>
  <c r="BM34" i="10"/>
  <c r="AW35" i="10"/>
  <c r="AX35" i="10"/>
  <c r="BC35" i="10"/>
  <c r="BD35" i="10"/>
  <c r="BE35" i="10"/>
  <c r="BF35" i="10"/>
  <c r="BG35" i="10"/>
  <c r="BH35" i="10"/>
  <c r="BI35" i="10"/>
  <c r="BJ35" i="10"/>
  <c r="BK35" i="10"/>
  <c r="BM35" i="10"/>
  <c r="AW36" i="10"/>
  <c r="AX36" i="10"/>
  <c r="BC36" i="10"/>
  <c r="BD36" i="10"/>
  <c r="BE36" i="10"/>
  <c r="BF36" i="10"/>
  <c r="BG36" i="10"/>
  <c r="BH36" i="10"/>
  <c r="BI36" i="10"/>
  <c r="BJ36" i="10"/>
  <c r="BK36" i="10"/>
  <c r="BM36" i="10"/>
  <c r="AW37" i="10"/>
  <c r="AX37" i="10"/>
  <c r="BC37" i="10"/>
  <c r="BD37" i="10"/>
  <c r="BE37" i="10"/>
  <c r="BF37" i="10"/>
  <c r="BG37" i="10"/>
  <c r="BH37" i="10"/>
  <c r="BI37" i="10"/>
  <c r="BJ37" i="10"/>
  <c r="BK37" i="10"/>
  <c r="BM37" i="10"/>
  <c r="AW38" i="10"/>
  <c r="AX38" i="10"/>
  <c r="BC38" i="10"/>
  <c r="BD38" i="10"/>
  <c r="BE38" i="10"/>
  <c r="BF38" i="10"/>
  <c r="BG38" i="10"/>
  <c r="BH38" i="10"/>
  <c r="BI38" i="10"/>
  <c r="BJ38" i="10"/>
  <c r="BK38" i="10"/>
  <c r="BM38" i="10"/>
  <c r="AW39" i="10"/>
  <c r="AX39" i="10"/>
  <c r="BC39" i="10"/>
  <c r="BD39" i="10"/>
  <c r="BE39" i="10"/>
  <c r="BF39" i="10"/>
  <c r="BG39" i="10"/>
  <c r="BH39" i="10"/>
  <c r="BI39" i="10"/>
  <c r="BJ39" i="10"/>
  <c r="BK39" i="10"/>
  <c r="BM39" i="10"/>
  <c r="AW40" i="10"/>
  <c r="AX40" i="10"/>
  <c r="BC40" i="10"/>
  <c r="BD40" i="10"/>
  <c r="BE40" i="10"/>
  <c r="BF40" i="10"/>
  <c r="BG40" i="10"/>
  <c r="BH40" i="10"/>
  <c r="BI40" i="10"/>
  <c r="BJ40" i="10"/>
  <c r="BK40" i="10"/>
  <c r="BM40" i="10"/>
  <c r="AW41" i="10"/>
  <c r="AX41" i="10"/>
  <c r="BC41" i="10"/>
  <c r="BD41" i="10"/>
  <c r="BE41" i="10"/>
  <c r="BF41" i="10"/>
  <c r="BG41" i="10"/>
  <c r="BH41" i="10"/>
  <c r="BI41" i="10"/>
  <c r="BJ41" i="10"/>
  <c r="BK41" i="10"/>
  <c r="BM41" i="10"/>
  <c r="AW42" i="10"/>
  <c r="AX42" i="10"/>
  <c r="BC42" i="10"/>
  <c r="BD42" i="10"/>
  <c r="BE42" i="10"/>
  <c r="BF42" i="10"/>
  <c r="BG42" i="10"/>
  <c r="BH42" i="10"/>
  <c r="BI42" i="10"/>
  <c r="BJ42" i="10"/>
  <c r="BK42" i="10"/>
  <c r="BM42" i="10"/>
  <c r="AW43" i="10"/>
  <c r="AX43" i="10"/>
  <c r="BC43" i="10"/>
  <c r="BD43" i="10"/>
  <c r="BE43" i="10"/>
  <c r="BF43" i="10"/>
  <c r="BG43" i="10"/>
  <c r="BH43" i="10"/>
  <c r="BI43" i="10"/>
  <c r="BJ43" i="10"/>
  <c r="BK43" i="10"/>
  <c r="BM43" i="10"/>
  <c r="AW44" i="10"/>
  <c r="AX44" i="10"/>
  <c r="BC44" i="10"/>
  <c r="BD44" i="10"/>
  <c r="BE44" i="10"/>
  <c r="BF44" i="10"/>
  <c r="BG44" i="10"/>
  <c r="BH44" i="10"/>
  <c r="BI44" i="10"/>
  <c r="BJ44" i="10"/>
  <c r="BK44" i="10"/>
  <c r="BM44" i="10"/>
  <c r="AW45" i="10"/>
  <c r="AX45" i="10"/>
  <c r="BC45" i="10"/>
  <c r="BD45" i="10"/>
  <c r="BE45" i="10"/>
  <c r="BF45" i="10"/>
  <c r="BG45" i="10"/>
  <c r="BH45" i="10"/>
  <c r="BI45" i="10"/>
  <c r="BJ45" i="10"/>
  <c r="BK45" i="10"/>
  <c r="BM45" i="10"/>
  <c r="AW46" i="10"/>
  <c r="AX46" i="10"/>
  <c r="BC46" i="10"/>
  <c r="BD46" i="10"/>
  <c r="BE46" i="10"/>
  <c r="BF46" i="10"/>
  <c r="BG46" i="10"/>
  <c r="BH46" i="10"/>
  <c r="BI46" i="10"/>
  <c r="BJ46" i="10"/>
  <c r="BK46" i="10"/>
  <c r="BM46" i="10"/>
  <c r="BM2" i="10"/>
  <c r="BE2" i="10"/>
  <c r="BF2" i="10"/>
  <c r="BG2" i="10"/>
  <c r="BH2" i="10"/>
  <c r="BI2" i="10"/>
  <c r="BJ2" i="10"/>
  <c r="BK2" i="10"/>
  <c r="BD2" i="10"/>
  <c r="BC2" i="10"/>
  <c r="AX2" i="10"/>
  <c r="AW2" i="10"/>
  <c r="AT29" i="9"/>
  <c r="AT28" i="9"/>
  <c r="AT27" i="9"/>
  <c r="AT26" i="9"/>
  <c r="AT25" i="9"/>
  <c r="AT24" i="9"/>
  <c r="AT23" i="9"/>
  <c r="AT22" i="9"/>
  <c r="AT21" i="9"/>
  <c r="AT20" i="9"/>
  <c r="AT19" i="9"/>
  <c r="AT18" i="9"/>
  <c r="AT3" i="9"/>
  <c r="AT4" i="9"/>
  <c r="AT5" i="9"/>
  <c r="AT6" i="9"/>
  <c r="AT7" i="9"/>
  <c r="AT8" i="9"/>
  <c r="AT9" i="9"/>
  <c r="AT10" i="9"/>
  <c r="AT11" i="9"/>
  <c r="AT12" i="9"/>
  <c r="AT13" i="9"/>
  <c r="AT2" i="9"/>
  <c r="AU44" i="9"/>
  <c r="AU43" i="9"/>
  <c r="AU42" i="9"/>
  <c r="AU41" i="9"/>
  <c r="AU40" i="9"/>
  <c r="AU39" i="9"/>
  <c r="AU38" i="9"/>
  <c r="AU37" i="9"/>
  <c r="AU36" i="9"/>
  <c r="AU35" i="9"/>
  <c r="AU34" i="9"/>
  <c r="AU33" i="9"/>
  <c r="AR44" i="9"/>
  <c r="AR43" i="9"/>
  <c r="AR42" i="9"/>
  <c r="AR41" i="9"/>
  <c r="AR40" i="9"/>
  <c r="AR39" i="9"/>
  <c r="AR38" i="9"/>
  <c r="AR37" i="9"/>
  <c r="AR36" i="9"/>
  <c r="AR35" i="9"/>
  <c r="AR34" i="9"/>
  <c r="AR33" i="9"/>
  <c r="AP44" i="9"/>
  <c r="AP43" i="9"/>
  <c r="AP42" i="9"/>
  <c r="AP41" i="9"/>
  <c r="AP40" i="9"/>
  <c r="AP39" i="9"/>
  <c r="AP38" i="9"/>
  <c r="AP37" i="9"/>
  <c r="AP36" i="9"/>
  <c r="AP35" i="9"/>
  <c r="AP34" i="9"/>
  <c r="AP33" i="9"/>
  <c r="AN44" i="9"/>
  <c r="AN43" i="9"/>
  <c r="AN42" i="9"/>
  <c r="AN41" i="9"/>
  <c r="AN40" i="9"/>
  <c r="AN39" i="9"/>
  <c r="AN38" i="9"/>
  <c r="AN37" i="9"/>
  <c r="AN36" i="9"/>
  <c r="AN35" i="9"/>
  <c r="AN34" i="9"/>
  <c r="AN33" i="9"/>
  <c r="AL44" i="9"/>
  <c r="AL43" i="9"/>
  <c r="AL42" i="9"/>
  <c r="AL41" i="9"/>
  <c r="AL40" i="9"/>
  <c r="AL39" i="9"/>
  <c r="AL38" i="9"/>
  <c r="AL37" i="9"/>
  <c r="AL36" i="9"/>
  <c r="AL35" i="9"/>
  <c r="AL34" i="9"/>
  <c r="AL33" i="9"/>
  <c r="AJ44" i="9"/>
  <c r="AJ43" i="9"/>
  <c r="AJ42" i="9"/>
  <c r="AJ41" i="9"/>
  <c r="AJ40" i="9"/>
  <c r="AJ39" i="9"/>
  <c r="AJ38" i="9"/>
  <c r="AJ37" i="9"/>
  <c r="AJ36" i="9"/>
  <c r="AJ35" i="9"/>
  <c r="AJ34" i="9"/>
  <c r="AJ33" i="9"/>
  <c r="AH44" i="9"/>
  <c r="AH43" i="9"/>
  <c r="AH42" i="9"/>
  <c r="AH41" i="9"/>
  <c r="AH40" i="9"/>
  <c r="AH39" i="9"/>
  <c r="AH38" i="9"/>
  <c r="AH37" i="9"/>
  <c r="AH36" i="9"/>
  <c r="AH35" i="9"/>
  <c r="AH34" i="9"/>
  <c r="AH33" i="9"/>
  <c r="AF44" i="9"/>
  <c r="AF43" i="9"/>
  <c r="AF42" i="9"/>
  <c r="AF41" i="9"/>
  <c r="AF40" i="9"/>
  <c r="AF39" i="9"/>
  <c r="AF38" i="9"/>
  <c r="AF37" i="9"/>
  <c r="AF36" i="9"/>
  <c r="AF35" i="9"/>
  <c r="AF34" i="9"/>
  <c r="AF33" i="9"/>
  <c r="AD44" i="9"/>
  <c r="AD43" i="9"/>
  <c r="AD42" i="9"/>
  <c r="AD41" i="9"/>
  <c r="AD40" i="9"/>
  <c r="AD39" i="9"/>
  <c r="AD38" i="9"/>
  <c r="AD37" i="9"/>
  <c r="AD36" i="9"/>
  <c r="AD35" i="9"/>
  <c r="AD34" i="9"/>
  <c r="AD33" i="9"/>
  <c r="AB44" i="9"/>
  <c r="AB43" i="9"/>
  <c r="AB42" i="9"/>
  <c r="AB41" i="9"/>
  <c r="AB40" i="9"/>
  <c r="AB39" i="9"/>
  <c r="AB38" i="9"/>
  <c r="AB37" i="9"/>
  <c r="AB36" i="9"/>
  <c r="AB35" i="9"/>
  <c r="AB34" i="9"/>
  <c r="AB33" i="9"/>
  <c r="Z44" i="9"/>
  <c r="Z43" i="9"/>
  <c r="Z42" i="9"/>
  <c r="Z41" i="9"/>
  <c r="Z40" i="9"/>
  <c r="Z39" i="9"/>
  <c r="Z38" i="9"/>
  <c r="Z37" i="9"/>
  <c r="Z36" i="9"/>
  <c r="Z35" i="9"/>
  <c r="Z34" i="9"/>
  <c r="Z33" i="9"/>
  <c r="X44" i="9"/>
  <c r="X43" i="9"/>
  <c r="X42" i="9"/>
  <c r="X41" i="9"/>
  <c r="X40" i="9"/>
  <c r="X39" i="9"/>
  <c r="X38" i="9"/>
  <c r="X37" i="9"/>
  <c r="X36" i="9"/>
  <c r="X35" i="9"/>
  <c r="X34" i="9"/>
  <c r="X33" i="9"/>
  <c r="V44" i="9"/>
  <c r="V43" i="9"/>
  <c r="V42" i="9"/>
  <c r="V41" i="9"/>
  <c r="V40" i="9"/>
  <c r="V39" i="9"/>
  <c r="V38" i="9"/>
  <c r="V37" i="9"/>
  <c r="V36" i="9"/>
  <c r="V35" i="9"/>
  <c r="V34" i="9"/>
  <c r="V33" i="9"/>
  <c r="T44" i="9"/>
  <c r="T43" i="9"/>
  <c r="T42" i="9"/>
  <c r="T41" i="9"/>
  <c r="T40" i="9"/>
  <c r="T39" i="9"/>
  <c r="T38" i="9"/>
  <c r="T37" i="9"/>
  <c r="T36" i="9"/>
  <c r="T35" i="9"/>
  <c r="T34" i="9"/>
  <c r="T33" i="9"/>
  <c r="R44" i="9"/>
  <c r="R43" i="9"/>
  <c r="R42" i="9"/>
  <c r="R41" i="9"/>
  <c r="R40" i="9"/>
  <c r="R39" i="9"/>
  <c r="R38" i="9"/>
  <c r="R37" i="9"/>
  <c r="R36" i="9"/>
  <c r="R35" i="9"/>
  <c r="R34" i="9"/>
  <c r="R33" i="9"/>
  <c r="P44" i="9"/>
  <c r="P43" i="9"/>
  <c r="P42" i="9"/>
  <c r="P41" i="9"/>
  <c r="P40" i="9"/>
  <c r="P39" i="9"/>
  <c r="P38" i="9"/>
  <c r="P37" i="9"/>
  <c r="P36" i="9"/>
  <c r="P35" i="9"/>
  <c r="P34" i="9"/>
  <c r="P33" i="9"/>
  <c r="N44" i="9"/>
  <c r="N43" i="9"/>
  <c r="N42" i="9"/>
  <c r="N41" i="9"/>
  <c r="N40" i="9"/>
  <c r="N39" i="9"/>
  <c r="N38" i="9"/>
  <c r="N37" i="9"/>
  <c r="N36" i="9"/>
  <c r="N35" i="9"/>
  <c r="N34" i="9"/>
  <c r="N33" i="9"/>
  <c r="L44" i="9"/>
  <c r="L43" i="9"/>
  <c r="L42" i="9"/>
  <c r="L41" i="9"/>
  <c r="L40" i="9"/>
  <c r="L39" i="9"/>
  <c r="L38" i="9"/>
  <c r="L37" i="9"/>
  <c r="L36" i="9"/>
  <c r="L35" i="9"/>
  <c r="L34" i="9"/>
  <c r="L33" i="9"/>
  <c r="J44" i="9"/>
  <c r="J43" i="9"/>
  <c r="J42" i="9"/>
  <c r="J41" i="9"/>
  <c r="J40" i="9"/>
  <c r="J39" i="9"/>
  <c r="J38" i="9"/>
  <c r="J37" i="9"/>
  <c r="J36" i="9"/>
  <c r="J35" i="9"/>
  <c r="J34" i="9"/>
  <c r="J33" i="9"/>
  <c r="H34" i="9"/>
  <c r="H35" i="9"/>
  <c r="H36" i="9"/>
  <c r="H37" i="9"/>
  <c r="H38" i="9"/>
  <c r="H39" i="9"/>
  <c r="H40" i="9"/>
  <c r="H41" i="9"/>
  <c r="H42" i="9"/>
  <c r="H43" i="9"/>
  <c r="H44" i="9"/>
  <c r="H33" i="9"/>
  <c r="E13" i="9"/>
  <c r="E12" i="9"/>
  <c r="E11" i="9"/>
  <c r="E10" i="9"/>
  <c r="E9" i="9"/>
  <c r="E8" i="9"/>
  <c r="E7" i="9"/>
  <c r="E6" i="9"/>
  <c r="E5" i="9"/>
  <c r="E4" i="9"/>
  <c r="E3" i="9"/>
  <c r="E2" i="9"/>
  <c r="E29" i="9"/>
  <c r="E28" i="9"/>
  <c r="E27" i="9"/>
  <c r="E26" i="9"/>
  <c r="E25" i="9"/>
  <c r="E24" i="9"/>
  <c r="E22" i="9"/>
  <c r="E23" i="9"/>
  <c r="E20" i="9"/>
  <c r="E21" i="9"/>
  <c r="E19" i="9"/>
  <c r="E18" i="9"/>
  <c r="FZ16" i="9"/>
  <c r="FZ15" i="9"/>
  <c r="FZ14" i="9"/>
  <c r="FX16" i="9"/>
  <c r="FX15" i="9"/>
  <c r="FX14" i="9"/>
  <c r="FV16" i="9"/>
  <c r="FV15" i="9"/>
  <c r="FV14" i="9"/>
  <c r="FT16" i="9"/>
  <c r="FT15" i="9"/>
  <c r="FT14" i="9"/>
  <c r="FI3" i="8"/>
  <c r="FI4" i="8"/>
  <c r="FI5" i="8"/>
  <c r="FI6" i="8"/>
  <c r="FI7" i="8"/>
  <c r="FI8" i="8"/>
  <c r="FI9" i="8"/>
  <c r="FI10" i="8"/>
  <c r="FI11" i="8"/>
  <c r="FI12" i="8"/>
  <c r="FI13" i="8"/>
  <c r="FI14" i="8"/>
  <c r="FI15" i="8"/>
  <c r="FI16" i="8"/>
  <c r="FI17" i="8"/>
  <c r="FI18" i="8"/>
  <c r="FI19" i="8"/>
  <c r="FI20" i="8"/>
  <c r="FI21" i="8"/>
  <c r="FI22" i="8"/>
  <c r="FI23" i="8"/>
  <c r="FI24" i="8"/>
  <c r="FI25" i="8"/>
  <c r="FI26" i="8"/>
  <c r="FI27" i="8"/>
  <c r="FI28" i="8"/>
  <c r="FI29" i="8"/>
  <c r="FI30" i="8"/>
  <c r="FI31" i="8"/>
  <c r="FI32" i="8"/>
  <c r="FI33" i="8"/>
  <c r="FI34" i="8"/>
  <c r="FI35" i="8"/>
  <c r="FI36" i="8"/>
  <c r="FI37" i="8"/>
  <c r="FI38" i="8"/>
  <c r="FI39" i="8"/>
  <c r="FI40" i="8"/>
  <c r="FI41" i="8"/>
  <c r="FI42" i="8"/>
  <c r="FI43" i="8"/>
  <c r="FI44" i="8"/>
  <c r="FI45" i="8"/>
  <c r="FI46" i="8"/>
  <c r="FI47" i="8"/>
  <c r="FI49" i="8"/>
  <c r="FI50" i="8"/>
  <c r="FI51" i="8"/>
  <c r="FI52" i="8"/>
  <c r="FI53" i="8"/>
  <c r="FI54" i="8"/>
  <c r="FI55" i="8"/>
  <c r="FI56" i="8"/>
  <c r="FI57" i="8"/>
  <c r="FI58" i="8"/>
  <c r="FI59" i="8"/>
  <c r="FI60" i="8"/>
  <c r="FI61" i="8"/>
  <c r="FI63" i="8"/>
  <c r="FI64" i="8"/>
  <c r="FI65" i="8"/>
  <c r="FI66" i="8"/>
  <c r="FI67" i="8"/>
  <c r="FI68" i="8"/>
  <c r="FI69" i="8"/>
  <c r="FI70" i="8"/>
  <c r="FI71" i="8"/>
  <c r="FI72" i="8"/>
  <c r="FI73" i="8"/>
  <c r="FI74" i="8"/>
  <c r="FI75" i="8"/>
  <c r="FI76" i="8"/>
  <c r="FI77" i="8"/>
  <c r="FI78" i="8"/>
  <c r="FI79" i="8"/>
  <c r="FI80" i="8"/>
  <c r="FI81" i="8"/>
  <c r="FI82" i="8"/>
  <c r="FI83" i="8"/>
  <c r="FI84" i="8"/>
  <c r="FI85" i="8"/>
  <c r="FI86" i="8"/>
  <c r="FI87" i="8"/>
  <c r="FI88" i="8"/>
  <c r="FI89" i="8"/>
  <c r="FI90" i="8"/>
  <c r="FI91" i="8"/>
  <c r="FI92" i="8"/>
  <c r="FI93" i="8"/>
  <c r="FI94" i="8"/>
  <c r="FI95" i="8"/>
  <c r="FI96" i="8"/>
  <c r="FI97" i="8"/>
  <c r="FI98" i="8"/>
  <c r="FI99" i="8"/>
  <c r="FI100" i="8"/>
  <c r="FI101" i="8"/>
  <c r="FI102" i="8"/>
  <c r="FI103" i="8"/>
  <c r="FI104" i="8"/>
  <c r="FI105" i="8"/>
  <c r="FI106" i="8"/>
  <c r="FI107" i="8"/>
  <c r="FI108" i="8"/>
  <c r="FI109" i="8"/>
  <c r="FI110" i="8"/>
  <c r="FI111" i="8"/>
  <c r="FI112" i="8"/>
  <c r="FI113" i="8"/>
  <c r="FI116" i="8"/>
  <c r="FI117" i="8"/>
  <c r="FI118" i="8"/>
  <c r="FI119" i="8"/>
  <c r="FI120" i="8"/>
  <c r="FI121" i="8"/>
  <c r="FI122" i="8"/>
  <c r="FI123" i="8"/>
  <c r="FI124" i="8"/>
  <c r="FI125" i="8"/>
  <c r="FI126" i="8"/>
  <c r="FI127" i="8"/>
  <c r="FI128" i="8"/>
  <c r="FI129" i="8"/>
  <c r="FI130" i="8"/>
  <c r="FI131" i="8"/>
  <c r="FI132" i="8"/>
  <c r="FI134" i="8"/>
  <c r="FI138" i="8"/>
  <c r="FI139" i="8"/>
  <c r="FI140" i="8"/>
  <c r="FI141" i="8"/>
  <c r="FI142" i="8"/>
  <c r="FI143" i="8"/>
  <c r="FI144" i="8"/>
  <c r="FI145" i="8"/>
  <c r="FI146" i="8"/>
  <c r="FI147" i="8"/>
  <c r="FI148" i="8"/>
  <c r="FI149" i="8"/>
  <c r="FI150" i="8"/>
  <c r="FI151" i="8"/>
  <c r="FI152" i="8"/>
  <c r="FI153" i="8"/>
  <c r="FI154" i="8"/>
  <c r="FI155" i="8"/>
  <c r="FI156" i="8"/>
  <c r="FI157" i="8"/>
  <c r="FI158" i="8"/>
  <c r="FI159" i="8"/>
  <c r="FI160" i="8"/>
  <c r="FI161" i="8"/>
  <c r="FI162" i="8"/>
  <c r="FI163" i="8"/>
  <c r="FI164" i="8"/>
  <c r="FI165" i="8"/>
  <c r="FI166" i="8"/>
  <c r="FI167" i="8"/>
  <c r="FI168" i="8"/>
  <c r="FI169" i="8"/>
  <c r="FI170" i="8"/>
  <c r="FI171" i="8"/>
  <c r="FI172" i="8"/>
  <c r="FI173" i="8"/>
  <c r="FI174" i="8"/>
  <c r="FI175" i="8"/>
  <c r="FI176" i="8"/>
  <c r="FI177" i="8"/>
  <c r="FI178" i="8"/>
  <c r="FI179" i="8"/>
  <c r="FI180" i="8"/>
  <c r="FI181" i="8"/>
  <c r="FI182" i="8"/>
  <c r="FI184" i="8"/>
  <c r="FI185" i="8"/>
  <c r="FI186" i="8"/>
  <c r="FI187" i="8"/>
  <c r="FI188" i="8"/>
  <c r="FI189" i="8"/>
  <c r="FI190" i="8"/>
  <c r="FI191" i="8"/>
  <c r="FI192" i="8"/>
  <c r="FI193" i="8"/>
  <c r="FI194" i="8"/>
  <c r="FI195" i="8"/>
  <c r="FI196" i="8"/>
  <c r="FI197" i="8"/>
  <c r="FI198" i="8"/>
  <c r="FI199" i="8"/>
  <c r="FI200" i="8"/>
  <c r="FI201" i="8"/>
  <c r="FI202" i="8"/>
  <c r="FI203" i="8"/>
  <c r="FI204" i="8"/>
  <c r="FI205" i="8"/>
  <c r="FI206" i="8"/>
  <c r="FI207" i="8"/>
  <c r="FI208" i="8"/>
  <c r="FI209" i="8"/>
  <c r="FI210" i="8"/>
  <c r="FI211" i="8"/>
  <c r="FI212" i="8"/>
  <c r="FI213" i="8"/>
  <c r="FI214" i="8"/>
  <c r="FI215" i="8"/>
  <c r="FI216" i="8"/>
  <c r="FI217" i="8"/>
  <c r="FI218" i="8"/>
  <c r="FI220" i="8"/>
  <c r="FI223" i="8"/>
  <c r="FI224" i="8"/>
  <c r="FI225" i="8"/>
  <c r="FI226" i="8"/>
  <c r="FI227" i="8"/>
  <c r="FI228" i="8"/>
  <c r="FI229" i="8"/>
  <c r="FI230" i="8"/>
  <c r="FI231" i="8"/>
  <c r="FI232" i="8"/>
  <c r="FI233" i="8"/>
  <c r="FI234" i="8"/>
  <c r="FI235" i="8"/>
  <c r="FI236" i="8"/>
  <c r="FI237" i="8"/>
  <c r="FI238" i="8"/>
  <c r="FI239" i="8"/>
  <c r="FI240" i="8"/>
  <c r="FI241" i="8"/>
  <c r="FI242" i="8"/>
  <c r="FI243" i="8"/>
  <c r="FI244" i="8"/>
  <c r="FI245" i="8"/>
  <c r="FI246" i="8"/>
  <c r="FI247" i="8"/>
  <c r="FI248" i="8"/>
  <c r="FI249" i="8"/>
  <c r="FI250" i="8"/>
  <c r="FI251" i="8"/>
  <c r="FI252" i="8"/>
  <c r="FI253" i="8"/>
  <c r="FI254" i="8"/>
  <c r="FI255" i="8"/>
  <c r="FI256" i="8"/>
  <c r="FI257" i="8"/>
  <c r="FI258" i="8"/>
  <c r="FI259" i="8"/>
  <c r="FI260" i="8"/>
  <c r="FI261" i="8"/>
  <c r="FI262" i="8"/>
  <c r="FI263" i="8"/>
  <c r="FI264" i="8"/>
  <c r="FI265" i="8"/>
  <c r="FI266" i="8"/>
  <c r="FI267" i="8"/>
  <c r="FI268" i="8"/>
  <c r="FI269" i="8"/>
  <c r="FI270" i="8"/>
  <c r="FI271" i="8"/>
  <c r="FI272" i="8"/>
  <c r="FI273" i="8"/>
  <c r="FI274" i="8"/>
  <c r="FI275" i="8"/>
  <c r="FI276" i="8"/>
  <c r="FI277" i="8"/>
  <c r="FI278" i="8"/>
  <c r="FI279" i="8"/>
  <c r="FI280" i="8"/>
  <c r="FI281" i="8"/>
  <c r="FI282" i="8"/>
  <c r="FI283" i="8"/>
  <c r="FI284" i="8"/>
  <c r="FI285" i="8"/>
  <c r="FI286" i="8"/>
  <c r="FI287" i="8"/>
  <c r="FI288" i="8"/>
  <c r="FI289" i="8"/>
  <c r="FI290" i="8"/>
  <c r="FI291" i="8"/>
  <c r="FI292" i="8"/>
  <c r="FI293" i="8"/>
  <c r="FI294" i="8"/>
  <c r="FI295" i="8"/>
  <c r="FI296" i="8"/>
  <c r="FI297" i="8"/>
  <c r="FI298" i="8"/>
  <c r="FI2" i="8"/>
  <c r="FF93" i="8"/>
  <c r="FG93" i="8"/>
  <c r="FF94" i="8"/>
  <c r="FG94" i="8"/>
  <c r="FF95" i="8"/>
  <c r="FG95" i="8"/>
  <c r="FF96" i="8"/>
  <c r="FG96" i="8"/>
  <c r="FF97" i="8"/>
  <c r="FG97" i="8"/>
  <c r="FF98" i="8"/>
  <c r="FG98" i="8"/>
  <c r="FF99" i="8"/>
  <c r="FG99" i="8"/>
  <c r="FF100" i="8"/>
  <c r="FG100" i="8"/>
  <c r="FF101" i="8"/>
  <c r="FG101" i="8"/>
  <c r="FF102" i="8"/>
  <c r="FG102" i="8"/>
  <c r="FF103" i="8"/>
  <c r="FG103" i="8"/>
  <c r="FF104" i="8"/>
  <c r="FG104" i="8"/>
  <c r="FF105" i="8"/>
  <c r="FG105" i="8"/>
  <c r="FF106" i="8"/>
  <c r="FG106" i="8"/>
  <c r="FF107" i="8"/>
  <c r="FG107" i="8"/>
  <c r="FF108" i="8"/>
  <c r="FG108" i="8"/>
  <c r="FF109" i="8"/>
  <c r="FG109" i="8"/>
  <c r="FF110" i="8"/>
  <c r="FG110" i="8"/>
  <c r="FF111" i="8"/>
  <c r="FG111" i="8"/>
  <c r="FF112" i="8"/>
  <c r="FG112" i="8"/>
  <c r="FF113" i="8"/>
  <c r="FG113" i="8"/>
  <c r="FF116" i="8"/>
  <c r="FG116" i="8"/>
  <c r="FF117" i="8"/>
  <c r="FG117" i="8"/>
  <c r="FF118" i="8"/>
  <c r="FG118" i="8"/>
  <c r="FF119" i="8"/>
  <c r="FG119" i="8"/>
  <c r="FF120" i="8"/>
  <c r="FG120" i="8"/>
  <c r="FF121" i="8"/>
  <c r="FG121" i="8"/>
  <c r="FF122" i="8"/>
  <c r="FG122" i="8"/>
  <c r="FF123" i="8"/>
  <c r="FG123" i="8"/>
  <c r="FF124" i="8"/>
  <c r="FG124" i="8"/>
  <c r="FF125" i="8"/>
  <c r="FG125" i="8"/>
  <c r="FF126" i="8"/>
  <c r="FG126" i="8"/>
  <c r="FF127" i="8"/>
  <c r="FG127" i="8"/>
  <c r="FF128" i="8"/>
  <c r="FG128" i="8"/>
  <c r="FF129" i="8"/>
  <c r="FG129" i="8"/>
  <c r="FF130" i="8"/>
  <c r="FG130" i="8"/>
  <c r="FF131" i="8"/>
  <c r="FG131" i="8"/>
  <c r="FF132" i="8"/>
  <c r="FG132" i="8"/>
  <c r="FF133" i="8"/>
  <c r="FG133" i="8"/>
  <c r="FF134" i="8"/>
  <c r="FG134" i="8"/>
  <c r="FF135" i="8"/>
  <c r="FG135" i="8"/>
  <c r="FF136" i="8"/>
  <c r="FG136" i="8"/>
  <c r="FF137" i="8"/>
  <c r="FG137" i="8"/>
  <c r="FF138" i="8"/>
  <c r="FG138" i="8"/>
  <c r="FF139" i="8"/>
  <c r="FG139" i="8"/>
  <c r="FF140" i="8"/>
  <c r="FG140" i="8"/>
  <c r="FF141" i="8"/>
  <c r="FG141" i="8"/>
  <c r="FF142" i="8"/>
  <c r="FG142" i="8"/>
  <c r="FF143" i="8"/>
  <c r="FG143" i="8"/>
  <c r="FF144" i="8"/>
  <c r="FG144" i="8"/>
  <c r="FF145" i="8"/>
  <c r="FG145" i="8"/>
  <c r="FF146" i="8"/>
  <c r="FG146" i="8"/>
  <c r="FF147" i="8"/>
  <c r="FG147" i="8"/>
  <c r="FF148" i="8"/>
  <c r="FG148" i="8"/>
  <c r="FF149" i="8"/>
  <c r="FG149" i="8"/>
  <c r="FF150" i="8"/>
  <c r="FG150" i="8"/>
  <c r="FF151" i="8"/>
  <c r="FG151" i="8"/>
  <c r="FF152" i="8"/>
  <c r="FG152" i="8"/>
  <c r="FF153" i="8"/>
  <c r="FG153" i="8"/>
  <c r="FF154" i="8"/>
  <c r="FG154" i="8"/>
  <c r="FF155" i="8"/>
  <c r="FG155" i="8"/>
  <c r="FF156" i="8"/>
  <c r="FG156" i="8"/>
  <c r="FF157" i="8"/>
  <c r="FG157" i="8"/>
  <c r="FF158" i="8"/>
  <c r="FG158" i="8"/>
  <c r="FF159" i="8"/>
  <c r="FG159" i="8"/>
  <c r="FF160" i="8"/>
  <c r="FG160" i="8"/>
  <c r="FF161" i="8"/>
  <c r="FG161" i="8"/>
  <c r="FF162" i="8"/>
  <c r="FG162" i="8"/>
  <c r="FF163" i="8"/>
  <c r="FG163" i="8"/>
  <c r="FF164" i="8"/>
  <c r="FG164" i="8"/>
  <c r="FF165" i="8"/>
  <c r="FG165" i="8"/>
  <c r="FF166" i="8"/>
  <c r="FG166" i="8"/>
  <c r="FF167" i="8"/>
  <c r="FG167" i="8"/>
  <c r="FF168" i="8"/>
  <c r="FG168" i="8"/>
  <c r="FF169" i="8"/>
  <c r="FG169" i="8"/>
  <c r="FF170" i="8"/>
  <c r="FG170" i="8"/>
  <c r="FF171" i="8"/>
  <c r="FG171" i="8"/>
  <c r="FF172" i="8"/>
  <c r="FG172" i="8"/>
  <c r="FF173" i="8"/>
  <c r="FG173" i="8"/>
  <c r="FF174" i="8"/>
  <c r="FG174" i="8"/>
  <c r="FF175" i="8"/>
  <c r="FG175" i="8"/>
  <c r="FF176" i="8"/>
  <c r="FG176" i="8"/>
  <c r="FF177" i="8"/>
  <c r="FG177" i="8"/>
  <c r="FF178" i="8"/>
  <c r="FG178" i="8"/>
  <c r="FF179" i="8"/>
  <c r="FG179" i="8"/>
  <c r="FF180" i="8"/>
  <c r="FG180" i="8"/>
  <c r="FF181" i="8"/>
  <c r="FG181" i="8"/>
  <c r="FF182" i="8"/>
  <c r="FG182" i="8"/>
  <c r="FF183" i="8"/>
  <c r="FG183" i="8"/>
  <c r="FF184" i="8"/>
  <c r="FG184" i="8"/>
  <c r="FF185" i="8"/>
  <c r="FG185" i="8"/>
  <c r="FF186" i="8"/>
  <c r="FG186" i="8"/>
  <c r="FF187" i="8"/>
  <c r="FG187" i="8"/>
  <c r="FF188" i="8"/>
  <c r="FG188" i="8"/>
  <c r="FF189" i="8"/>
  <c r="FG189" i="8"/>
  <c r="FF190" i="8"/>
  <c r="FG190" i="8"/>
  <c r="FF191" i="8"/>
  <c r="FG191" i="8"/>
  <c r="FF192" i="8"/>
  <c r="FG192" i="8"/>
  <c r="FF193" i="8"/>
  <c r="FG193" i="8"/>
  <c r="FF194" i="8"/>
  <c r="FG194" i="8"/>
  <c r="FF195" i="8"/>
  <c r="FG195" i="8"/>
  <c r="FF196" i="8"/>
  <c r="FG196" i="8"/>
  <c r="FF197" i="8"/>
  <c r="FG197" i="8"/>
  <c r="FF198" i="8"/>
  <c r="FG198" i="8"/>
  <c r="FF199" i="8"/>
  <c r="FG199" i="8"/>
  <c r="FF200" i="8"/>
  <c r="FG200" i="8"/>
  <c r="FF201" i="8"/>
  <c r="FG201" i="8"/>
  <c r="FF202" i="8"/>
  <c r="FG202" i="8"/>
  <c r="FF203" i="8"/>
  <c r="FG203" i="8"/>
  <c r="FF204" i="8"/>
  <c r="FG204" i="8"/>
  <c r="FF205" i="8"/>
  <c r="FG205" i="8"/>
  <c r="FF206" i="8"/>
  <c r="FG206" i="8"/>
  <c r="FF207" i="8"/>
  <c r="FG207" i="8"/>
  <c r="FF208" i="8"/>
  <c r="FG208" i="8"/>
  <c r="FF209" i="8"/>
  <c r="FG209" i="8"/>
  <c r="FF210" i="8"/>
  <c r="FG210" i="8"/>
  <c r="FF211" i="8"/>
  <c r="FG211" i="8"/>
  <c r="FF212" i="8"/>
  <c r="FG212" i="8"/>
  <c r="FF213" i="8"/>
  <c r="FG213" i="8"/>
  <c r="FF214" i="8"/>
  <c r="FG214" i="8"/>
  <c r="FF215" i="8"/>
  <c r="FG215" i="8"/>
  <c r="FF216" i="8"/>
  <c r="FG216" i="8"/>
  <c r="FF217" i="8"/>
  <c r="FG217" i="8"/>
  <c r="FF218" i="8"/>
  <c r="FG218" i="8"/>
  <c r="FF219" i="8"/>
  <c r="FG219" i="8"/>
  <c r="FF220" i="8"/>
  <c r="FG220" i="8"/>
  <c r="FF221" i="8"/>
  <c r="FG221" i="8"/>
  <c r="FF222" i="8"/>
  <c r="FG222" i="8"/>
  <c r="FF223" i="8"/>
  <c r="FG223" i="8"/>
  <c r="FF224" i="8"/>
  <c r="FG224" i="8"/>
  <c r="FF225" i="8"/>
  <c r="FG225" i="8"/>
  <c r="FF226" i="8"/>
  <c r="FG226" i="8"/>
  <c r="FF227" i="8"/>
  <c r="FG227" i="8"/>
  <c r="FF228" i="8"/>
  <c r="FG228" i="8"/>
  <c r="FF229" i="8"/>
  <c r="FG229" i="8"/>
  <c r="FF230" i="8"/>
  <c r="FG230" i="8"/>
  <c r="FF231" i="8"/>
  <c r="FG231" i="8"/>
  <c r="FF232" i="8"/>
  <c r="FG232" i="8"/>
  <c r="FF233" i="8"/>
  <c r="FG233" i="8"/>
  <c r="FF234" i="8"/>
  <c r="FG234" i="8"/>
  <c r="FF235" i="8"/>
  <c r="FG235" i="8"/>
  <c r="FF236" i="8"/>
  <c r="FG236" i="8"/>
  <c r="FF237" i="8"/>
  <c r="FG237" i="8"/>
  <c r="FF238" i="8"/>
  <c r="FG238" i="8"/>
  <c r="FF239" i="8"/>
  <c r="FG239" i="8"/>
  <c r="FF240" i="8"/>
  <c r="FG240" i="8"/>
  <c r="FF241" i="8"/>
  <c r="FG241" i="8"/>
  <c r="FF242" i="8"/>
  <c r="FG242" i="8"/>
  <c r="FF243" i="8"/>
  <c r="FG243" i="8"/>
  <c r="FF244" i="8"/>
  <c r="FG244" i="8"/>
  <c r="FF245" i="8"/>
  <c r="FG245" i="8"/>
  <c r="FF246" i="8"/>
  <c r="FG246" i="8"/>
  <c r="FF247" i="8"/>
  <c r="FG247" i="8"/>
  <c r="FF248" i="8"/>
  <c r="FG248" i="8"/>
  <c r="FF249" i="8"/>
  <c r="FG249" i="8"/>
  <c r="FF250" i="8"/>
  <c r="FG250" i="8"/>
  <c r="FF251" i="8"/>
  <c r="FG251" i="8"/>
  <c r="FF252" i="8"/>
  <c r="FG252" i="8"/>
  <c r="FF253" i="8"/>
  <c r="FG253" i="8"/>
  <c r="FF254" i="8"/>
  <c r="FG254" i="8"/>
  <c r="FF255" i="8"/>
  <c r="FG255" i="8"/>
  <c r="FF256" i="8"/>
  <c r="FG256" i="8"/>
  <c r="FF257" i="8"/>
  <c r="FG257" i="8"/>
  <c r="FF258" i="8"/>
  <c r="FG258" i="8"/>
  <c r="FF259" i="8"/>
  <c r="FG259" i="8"/>
  <c r="FF260" i="8"/>
  <c r="FG260" i="8"/>
  <c r="FF261" i="8"/>
  <c r="FG261" i="8"/>
  <c r="FF262" i="8"/>
  <c r="FG262" i="8"/>
  <c r="FF263" i="8"/>
  <c r="FG263" i="8"/>
  <c r="FF264" i="8"/>
  <c r="FG264" i="8"/>
  <c r="FF265" i="8"/>
  <c r="FG265" i="8"/>
  <c r="FF266" i="8"/>
  <c r="FG266" i="8"/>
  <c r="FF267" i="8"/>
  <c r="FG267" i="8"/>
  <c r="FF268" i="8"/>
  <c r="FG268" i="8"/>
  <c r="FF269" i="8"/>
  <c r="FG269" i="8"/>
  <c r="FF270" i="8"/>
  <c r="FG270" i="8"/>
  <c r="FF271" i="8"/>
  <c r="FG271" i="8"/>
  <c r="FF272" i="8"/>
  <c r="FG272" i="8"/>
  <c r="FF273" i="8"/>
  <c r="FG273" i="8"/>
  <c r="FF274" i="8"/>
  <c r="FG274" i="8"/>
  <c r="FF275" i="8"/>
  <c r="FG275" i="8"/>
  <c r="FF276" i="8"/>
  <c r="FG276" i="8"/>
  <c r="FF277" i="8"/>
  <c r="FG277" i="8"/>
  <c r="FF278" i="8"/>
  <c r="FG278" i="8"/>
  <c r="FF279" i="8"/>
  <c r="FG279" i="8"/>
  <c r="FF280" i="8"/>
  <c r="FG280" i="8"/>
  <c r="FF281" i="8"/>
  <c r="FG281" i="8"/>
  <c r="FF282" i="8"/>
  <c r="FG282" i="8"/>
  <c r="FF283" i="8"/>
  <c r="FG283" i="8"/>
  <c r="FF284" i="8"/>
  <c r="FG284" i="8"/>
  <c r="FF285" i="8"/>
  <c r="FG285" i="8"/>
  <c r="FF286" i="8"/>
  <c r="FG286" i="8"/>
  <c r="FF287" i="8"/>
  <c r="FG287" i="8"/>
  <c r="FF288" i="8"/>
  <c r="FG288" i="8"/>
  <c r="FF289" i="8"/>
  <c r="FG289" i="8"/>
  <c r="FF290" i="8"/>
  <c r="FG290" i="8"/>
  <c r="FF291" i="8"/>
  <c r="FG291" i="8"/>
  <c r="FF292" i="8"/>
  <c r="FG292" i="8"/>
  <c r="FF293" i="8"/>
  <c r="FG293" i="8"/>
  <c r="FF294" i="8"/>
  <c r="FG294" i="8"/>
  <c r="FF295" i="8"/>
  <c r="FG295" i="8"/>
  <c r="FF296" i="8"/>
  <c r="FG296" i="8"/>
  <c r="FF297" i="8"/>
  <c r="FG297" i="8"/>
  <c r="FF298" i="8"/>
  <c r="FG298" i="8"/>
  <c r="FG92" i="8"/>
  <c r="FG300" i="8" s="1"/>
  <c r="FG301" i="8" s="1"/>
  <c r="FF92" i="8"/>
  <c r="FF300" i="8" s="1"/>
  <c r="FC92" i="8"/>
  <c r="FC88" i="8"/>
  <c r="FD88" i="8"/>
  <c r="FE88" i="8"/>
  <c r="FC89" i="8"/>
  <c r="FD89" i="8"/>
  <c r="FE89" i="8"/>
  <c r="FC90" i="8"/>
  <c r="FD90" i="8"/>
  <c r="FE90" i="8"/>
  <c r="FC91" i="8"/>
  <c r="FD91" i="8"/>
  <c r="FE91" i="8"/>
  <c r="FD92" i="8"/>
  <c r="FD300" i="8" s="1"/>
  <c r="FE92" i="8"/>
  <c r="FC93" i="8"/>
  <c r="FC300" i="8" s="1"/>
  <c r="FD301" i="8" s="1"/>
  <c r="FD93" i="8"/>
  <c r="FE93" i="8"/>
  <c r="FC94" i="8"/>
  <c r="FD94" i="8"/>
  <c r="FE94" i="8"/>
  <c r="FC95" i="8"/>
  <c r="FD95" i="8"/>
  <c r="FE95" i="8"/>
  <c r="FC96" i="8"/>
  <c r="FD96" i="8"/>
  <c r="FE96" i="8"/>
  <c r="FC97" i="8"/>
  <c r="FD97" i="8"/>
  <c r="FE97" i="8"/>
  <c r="FC98" i="8"/>
  <c r="FD98" i="8"/>
  <c r="FE98" i="8"/>
  <c r="FC99" i="8"/>
  <c r="FD99" i="8"/>
  <c r="FE99" i="8"/>
  <c r="FC100" i="8"/>
  <c r="FD100" i="8"/>
  <c r="FE100" i="8"/>
  <c r="FC101" i="8"/>
  <c r="FD101" i="8"/>
  <c r="FE101" i="8"/>
  <c r="FC102" i="8"/>
  <c r="FD102" i="8"/>
  <c r="FE102" i="8"/>
  <c r="FC103" i="8"/>
  <c r="FD103" i="8"/>
  <c r="FE103" i="8"/>
  <c r="FC104" i="8"/>
  <c r="FD104" i="8"/>
  <c r="FE104" i="8"/>
  <c r="FC105" i="8"/>
  <c r="FD105" i="8"/>
  <c r="FE105" i="8"/>
  <c r="FC106" i="8"/>
  <c r="FD106" i="8"/>
  <c r="FE106" i="8"/>
  <c r="FC107" i="8"/>
  <c r="FD107" i="8"/>
  <c r="FE107" i="8"/>
  <c r="FC108" i="8"/>
  <c r="FD108" i="8"/>
  <c r="FE108" i="8"/>
  <c r="FC109" i="8"/>
  <c r="FD109" i="8"/>
  <c r="FE109" i="8"/>
  <c r="FC110" i="8"/>
  <c r="FD110" i="8"/>
  <c r="FE110" i="8"/>
  <c r="FC111" i="8"/>
  <c r="FD111" i="8"/>
  <c r="FE111" i="8"/>
  <c r="FC112" i="8"/>
  <c r="FD112" i="8"/>
  <c r="FE112" i="8"/>
  <c r="FC113" i="8"/>
  <c r="FD113" i="8"/>
  <c r="FE113" i="8"/>
  <c r="FC114" i="8"/>
  <c r="FD114" i="8"/>
  <c r="FE114" i="8"/>
  <c r="FC115" i="8"/>
  <c r="FD115" i="8"/>
  <c r="FE115" i="8"/>
  <c r="FC116" i="8"/>
  <c r="FD116" i="8"/>
  <c r="FE116" i="8"/>
  <c r="FC117" i="8"/>
  <c r="FD117" i="8"/>
  <c r="FE117" i="8"/>
  <c r="FC118" i="8"/>
  <c r="FD118" i="8"/>
  <c r="FE118" i="8"/>
  <c r="FC119" i="8"/>
  <c r="FD119" i="8"/>
  <c r="FE119" i="8"/>
  <c r="FC120" i="8"/>
  <c r="FD120" i="8"/>
  <c r="FE120" i="8"/>
  <c r="FC121" i="8"/>
  <c r="FD121" i="8"/>
  <c r="FE121" i="8"/>
  <c r="FC122" i="8"/>
  <c r="FD122" i="8"/>
  <c r="FE122" i="8"/>
  <c r="FC123" i="8"/>
  <c r="FD123" i="8"/>
  <c r="FE123" i="8"/>
  <c r="FC124" i="8"/>
  <c r="FD124" i="8"/>
  <c r="FE124" i="8"/>
  <c r="FC125" i="8"/>
  <c r="FD125" i="8"/>
  <c r="FE125" i="8"/>
  <c r="FC126" i="8"/>
  <c r="FD126" i="8"/>
  <c r="FE126" i="8"/>
  <c r="FC127" i="8"/>
  <c r="FD127" i="8"/>
  <c r="FE127" i="8"/>
  <c r="FC128" i="8"/>
  <c r="FD128" i="8"/>
  <c r="FE128" i="8"/>
  <c r="FC129" i="8"/>
  <c r="FD129" i="8"/>
  <c r="FE129" i="8"/>
  <c r="FC130" i="8"/>
  <c r="FD130" i="8"/>
  <c r="FE130" i="8"/>
  <c r="FC131" i="8"/>
  <c r="FD131" i="8"/>
  <c r="FE131" i="8"/>
  <c r="FC132" i="8"/>
  <c r="FD132" i="8"/>
  <c r="FE132" i="8"/>
  <c r="FC133" i="8"/>
  <c r="FD133" i="8"/>
  <c r="FE133" i="8"/>
  <c r="FC134" i="8"/>
  <c r="FD134" i="8"/>
  <c r="FE134" i="8"/>
  <c r="FC135" i="8"/>
  <c r="FD135" i="8"/>
  <c r="FE135" i="8"/>
  <c r="FC136" i="8"/>
  <c r="FD136" i="8"/>
  <c r="FE136" i="8"/>
  <c r="FC137" i="8"/>
  <c r="FD137" i="8"/>
  <c r="FE137" i="8"/>
  <c r="FC138" i="8"/>
  <c r="FD138" i="8"/>
  <c r="FE138" i="8"/>
  <c r="FC139" i="8"/>
  <c r="FD139" i="8"/>
  <c r="FE139" i="8"/>
  <c r="FC140" i="8"/>
  <c r="FD140" i="8"/>
  <c r="FE140" i="8"/>
  <c r="FC141" i="8"/>
  <c r="FD141" i="8"/>
  <c r="FE141" i="8"/>
  <c r="FC142" i="8"/>
  <c r="FD142" i="8"/>
  <c r="FE142" i="8"/>
  <c r="FC143" i="8"/>
  <c r="FD143" i="8"/>
  <c r="FE143" i="8"/>
  <c r="FC144" i="8"/>
  <c r="FD144" i="8"/>
  <c r="FE144" i="8"/>
  <c r="FC145" i="8"/>
  <c r="FD145" i="8"/>
  <c r="FE145" i="8"/>
  <c r="FC146" i="8"/>
  <c r="FD146" i="8"/>
  <c r="FE146" i="8"/>
  <c r="FC147" i="8"/>
  <c r="FD147" i="8"/>
  <c r="FE147" i="8"/>
  <c r="FC148" i="8"/>
  <c r="FD148" i="8"/>
  <c r="FE148" i="8"/>
  <c r="FC149" i="8"/>
  <c r="FD149" i="8"/>
  <c r="FE149" i="8"/>
  <c r="FC150" i="8"/>
  <c r="FD150" i="8"/>
  <c r="FE150" i="8"/>
  <c r="FC151" i="8"/>
  <c r="FD151" i="8"/>
  <c r="FE151" i="8"/>
  <c r="FC152" i="8"/>
  <c r="FD152" i="8"/>
  <c r="FE152" i="8"/>
  <c r="FC153" i="8"/>
  <c r="FD153" i="8"/>
  <c r="FE153" i="8"/>
  <c r="FC154" i="8"/>
  <c r="FD154" i="8"/>
  <c r="FE154" i="8"/>
  <c r="FC155" i="8"/>
  <c r="FD155" i="8"/>
  <c r="FE155" i="8"/>
  <c r="FC156" i="8"/>
  <c r="FD156" i="8"/>
  <c r="FE156" i="8"/>
  <c r="FC157" i="8"/>
  <c r="FD157" i="8"/>
  <c r="FE157" i="8"/>
  <c r="FC158" i="8"/>
  <c r="FD158" i="8"/>
  <c r="FE158" i="8"/>
  <c r="FC159" i="8"/>
  <c r="FD159" i="8"/>
  <c r="FE159" i="8"/>
  <c r="FC160" i="8"/>
  <c r="FD160" i="8"/>
  <c r="FE160" i="8"/>
  <c r="FC161" i="8"/>
  <c r="FD161" i="8"/>
  <c r="FE161" i="8"/>
  <c r="FC162" i="8"/>
  <c r="FD162" i="8"/>
  <c r="FE162" i="8"/>
  <c r="FC163" i="8"/>
  <c r="FD163" i="8"/>
  <c r="FE163" i="8"/>
  <c r="FC164" i="8"/>
  <c r="FD164" i="8"/>
  <c r="FE164" i="8"/>
  <c r="FC165" i="8"/>
  <c r="FD165" i="8"/>
  <c r="FE165" i="8"/>
  <c r="FC166" i="8"/>
  <c r="FD166" i="8"/>
  <c r="FE166" i="8"/>
  <c r="FC167" i="8"/>
  <c r="FD167" i="8"/>
  <c r="FE167" i="8"/>
  <c r="FC168" i="8"/>
  <c r="FD168" i="8"/>
  <c r="FE168" i="8"/>
  <c r="FC169" i="8"/>
  <c r="FD169" i="8"/>
  <c r="FE169" i="8"/>
  <c r="FC170" i="8"/>
  <c r="FD170" i="8"/>
  <c r="FE170" i="8"/>
  <c r="FC171" i="8"/>
  <c r="FD171" i="8"/>
  <c r="FE171" i="8"/>
  <c r="FC172" i="8"/>
  <c r="FD172" i="8"/>
  <c r="FE172" i="8"/>
  <c r="FC173" i="8"/>
  <c r="FD173" i="8"/>
  <c r="FE173" i="8"/>
  <c r="FC174" i="8"/>
  <c r="FD174" i="8"/>
  <c r="FE174" i="8"/>
  <c r="FC175" i="8"/>
  <c r="FD175" i="8"/>
  <c r="FE175" i="8"/>
  <c r="FC176" i="8"/>
  <c r="FD176" i="8"/>
  <c r="FE176" i="8"/>
  <c r="FC177" i="8"/>
  <c r="FD177" i="8"/>
  <c r="FE177" i="8"/>
  <c r="FC178" i="8"/>
  <c r="FD178" i="8"/>
  <c r="FE178" i="8"/>
  <c r="FC179" i="8"/>
  <c r="FD179" i="8"/>
  <c r="FE179" i="8"/>
  <c r="FC180" i="8"/>
  <c r="FD180" i="8"/>
  <c r="FE180" i="8"/>
  <c r="FC181" i="8"/>
  <c r="FD181" i="8"/>
  <c r="FE181" i="8"/>
  <c r="FC182" i="8"/>
  <c r="FD182" i="8"/>
  <c r="FE182" i="8"/>
  <c r="FC183" i="8"/>
  <c r="FD183" i="8"/>
  <c r="FE183" i="8"/>
  <c r="FC184" i="8"/>
  <c r="FD184" i="8"/>
  <c r="FE184" i="8"/>
  <c r="FC185" i="8"/>
  <c r="FD185" i="8"/>
  <c r="FE185" i="8"/>
  <c r="FC186" i="8"/>
  <c r="FD186" i="8"/>
  <c r="FE186" i="8"/>
  <c r="FC187" i="8"/>
  <c r="FD187" i="8"/>
  <c r="FE187" i="8"/>
  <c r="FC188" i="8"/>
  <c r="FD188" i="8"/>
  <c r="FE188" i="8"/>
  <c r="FC189" i="8"/>
  <c r="FD189" i="8"/>
  <c r="FE189" i="8"/>
  <c r="FC190" i="8"/>
  <c r="FD190" i="8"/>
  <c r="FE190" i="8"/>
  <c r="FC191" i="8"/>
  <c r="FD191" i="8"/>
  <c r="FE191" i="8"/>
  <c r="FC192" i="8"/>
  <c r="FD192" i="8"/>
  <c r="FE192" i="8"/>
  <c r="FC193" i="8"/>
  <c r="FD193" i="8"/>
  <c r="FE193" i="8"/>
  <c r="FC194" i="8"/>
  <c r="FD194" i="8"/>
  <c r="FE194" i="8"/>
  <c r="FC195" i="8"/>
  <c r="FD195" i="8"/>
  <c r="FE195" i="8"/>
  <c r="FC196" i="8"/>
  <c r="FD196" i="8"/>
  <c r="FE196" i="8"/>
  <c r="FC197" i="8"/>
  <c r="FD197" i="8"/>
  <c r="FE197" i="8"/>
  <c r="FC198" i="8"/>
  <c r="FD198" i="8"/>
  <c r="FE198" i="8"/>
  <c r="FC199" i="8"/>
  <c r="FD199" i="8"/>
  <c r="FE199" i="8"/>
  <c r="FC200" i="8"/>
  <c r="FD200" i="8"/>
  <c r="FE200" i="8"/>
  <c r="FC201" i="8"/>
  <c r="FD201" i="8"/>
  <c r="FE201" i="8"/>
  <c r="FC202" i="8"/>
  <c r="FD202" i="8"/>
  <c r="FE202" i="8"/>
  <c r="FC203" i="8"/>
  <c r="FD203" i="8"/>
  <c r="FE203" i="8"/>
  <c r="FC204" i="8"/>
  <c r="FD204" i="8"/>
  <c r="FE204" i="8"/>
  <c r="FC205" i="8"/>
  <c r="FD205" i="8"/>
  <c r="FE205" i="8"/>
  <c r="FC206" i="8"/>
  <c r="FD206" i="8"/>
  <c r="FE206" i="8"/>
  <c r="FC207" i="8"/>
  <c r="FD207" i="8"/>
  <c r="FE207" i="8"/>
  <c r="FC208" i="8"/>
  <c r="FD208" i="8"/>
  <c r="FE208" i="8"/>
  <c r="FC209" i="8"/>
  <c r="FD209" i="8"/>
  <c r="FE209" i="8"/>
  <c r="FC210" i="8"/>
  <c r="FD210" i="8"/>
  <c r="FE210" i="8"/>
  <c r="FC211" i="8"/>
  <c r="FD211" i="8"/>
  <c r="FE211" i="8"/>
  <c r="FC212" i="8"/>
  <c r="FD212" i="8"/>
  <c r="FE212" i="8"/>
  <c r="FC213" i="8"/>
  <c r="FD213" i="8"/>
  <c r="FE213" i="8"/>
  <c r="FC214" i="8"/>
  <c r="FD214" i="8"/>
  <c r="FE214" i="8"/>
  <c r="FC215" i="8"/>
  <c r="FD215" i="8"/>
  <c r="FE215" i="8"/>
  <c r="FC216" i="8"/>
  <c r="FD216" i="8"/>
  <c r="FE216" i="8"/>
  <c r="FC217" i="8"/>
  <c r="FD217" i="8"/>
  <c r="FE217" i="8"/>
  <c r="FC218" i="8"/>
  <c r="FD218" i="8"/>
  <c r="FE218" i="8"/>
  <c r="FC219" i="8"/>
  <c r="FD219" i="8"/>
  <c r="FE219" i="8"/>
  <c r="FC220" i="8"/>
  <c r="FD220" i="8"/>
  <c r="FE220" i="8"/>
  <c r="FC221" i="8"/>
  <c r="FD221" i="8"/>
  <c r="FE221" i="8"/>
  <c r="FC222" i="8"/>
  <c r="FD222" i="8"/>
  <c r="FE222" i="8"/>
  <c r="FC223" i="8"/>
  <c r="FD223" i="8"/>
  <c r="FE223" i="8"/>
  <c r="FC224" i="8"/>
  <c r="FD224" i="8"/>
  <c r="FE224" i="8"/>
  <c r="FC225" i="8"/>
  <c r="FD225" i="8"/>
  <c r="FE225" i="8"/>
  <c r="FC226" i="8"/>
  <c r="FD226" i="8"/>
  <c r="FE226" i="8"/>
  <c r="FC227" i="8"/>
  <c r="FD227" i="8"/>
  <c r="FE227" i="8"/>
  <c r="FC228" i="8"/>
  <c r="FD228" i="8"/>
  <c r="FE228" i="8"/>
  <c r="FC229" i="8"/>
  <c r="FD229" i="8"/>
  <c r="FE229" i="8"/>
  <c r="FC230" i="8"/>
  <c r="FD230" i="8"/>
  <c r="FE230" i="8"/>
  <c r="FC231" i="8"/>
  <c r="FD231" i="8"/>
  <c r="FE231" i="8"/>
  <c r="FC232" i="8"/>
  <c r="FD232" i="8"/>
  <c r="FE232" i="8"/>
  <c r="FC233" i="8"/>
  <c r="FD233" i="8"/>
  <c r="FE233" i="8"/>
  <c r="FC234" i="8"/>
  <c r="FD234" i="8"/>
  <c r="FE234" i="8"/>
  <c r="FC235" i="8"/>
  <c r="FD235" i="8"/>
  <c r="FE235" i="8"/>
  <c r="FC236" i="8"/>
  <c r="FD236" i="8"/>
  <c r="FE236" i="8"/>
  <c r="FC237" i="8"/>
  <c r="FD237" i="8"/>
  <c r="FE237" i="8"/>
  <c r="FC238" i="8"/>
  <c r="FD238" i="8"/>
  <c r="FE238" i="8"/>
  <c r="FC239" i="8"/>
  <c r="FD239" i="8"/>
  <c r="FE239" i="8"/>
  <c r="FC240" i="8"/>
  <c r="FD240" i="8"/>
  <c r="FE240" i="8"/>
  <c r="FC241" i="8"/>
  <c r="FD241" i="8"/>
  <c r="FE241" i="8"/>
  <c r="FC242" i="8"/>
  <c r="FD242" i="8"/>
  <c r="FE242" i="8"/>
  <c r="FC243" i="8"/>
  <c r="FD243" i="8"/>
  <c r="FE243" i="8"/>
  <c r="FC244" i="8"/>
  <c r="FD244" i="8"/>
  <c r="FE244" i="8"/>
  <c r="FC245" i="8"/>
  <c r="FD245" i="8"/>
  <c r="FE245" i="8"/>
  <c r="FC246" i="8"/>
  <c r="FD246" i="8"/>
  <c r="FE246" i="8"/>
  <c r="FC247" i="8"/>
  <c r="FD247" i="8"/>
  <c r="FE247" i="8"/>
  <c r="FC248" i="8"/>
  <c r="FD248" i="8"/>
  <c r="FE248" i="8"/>
  <c r="FC249" i="8"/>
  <c r="FD249" i="8"/>
  <c r="FE249" i="8"/>
  <c r="FC250" i="8"/>
  <c r="FD250" i="8"/>
  <c r="FE250" i="8"/>
  <c r="FC251" i="8"/>
  <c r="FD251" i="8"/>
  <c r="FE251" i="8"/>
  <c r="FC252" i="8"/>
  <c r="FD252" i="8"/>
  <c r="FE252" i="8"/>
  <c r="FC253" i="8"/>
  <c r="FD253" i="8"/>
  <c r="FE253" i="8"/>
  <c r="FC254" i="8"/>
  <c r="FD254" i="8"/>
  <c r="FE254" i="8"/>
  <c r="FC255" i="8"/>
  <c r="FD255" i="8"/>
  <c r="FE255" i="8"/>
  <c r="FC256" i="8"/>
  <c r="FD256" i="8"/>
  <c r="FE256" i="8"/>
  <c r="FC257" i="8"/>
  <c r="FD257" i="8"/>
  <c r="FE257" i="8"/>
  <c r="FC258" i="8"/>
  <c r="FD258" i="8"/>
  <c r="FE258" i="8"/>
  <c r="FC259" i="8"/>
  <c r="FD259" i="8"/>
  <c r="FE259" i="8"/>
  <c r="FC260" i="8"/>
  <c r="FD260" i="8"/>
  <c r="FE260" i="8"/>
  <c r="FC261" i="8"/>
  <c r="FD261" i="8"/>
  <c r="FE261" i="8"/>
  <c r="FC262" i="8"/>
  <c r="FD262" i="8"/>
  <c r="FE262" i="8"/>
  <c r="FC263" i="8"/>
  <c r="FD263" i="8"/>
  <c r="FE263" i="8"/>
  <c r="FC264" i="8"/>
  <c r="FD264" i="8"/>
  <c r="FE264" i="8"/>
  <c r="FC265" i="8"/>
  <c r="FD265" i="8"/>
  <c r="FE265" i="8"/>
  <c r="FC266" i="8"/>
  <c r="FD266" i="8"/>
  <c r="FE266" i="8"/>
  <c r="FC267" i="8"/>
  <c r="FD267" i="8"/>
  <c r="FE267" i="8"/>
  <c r="FC268" i="8"/>
  <c r="FD268" i="8"/>
  <c r="FE268" i="8"/>
  <c r="FC269" i="8"/>
  <c r="FD269" i="8"/>
  <c r="FE269" i="8"/>
  <c r="FC270" i="8"/>
  <c r="FD270" i="8"/>
  <c r="FE270" i="8"/>
  <c r="FC271" i="8"/>
  <c r="FD271" i="8"/>
  <c r="FE271" i="8"/>
  <c r="FC272" i="8"/>
  <c r="FD272" i="8"/>
  <c r="FE272" i="8"/>
  <c r="FC273" i="8"/>
  <c r="FD273" i="8"/>
  <c r="FE273" i="8"/>
  <c r="FC274" i="8"/>
  <c r="FD274" i="8"/>
  <c r="FE274" i="8"/>
  <c r="FC275" i="8"/>
  <c r="FD275" i="8"/>
  <c r="FE275" i="8"/>
  <c r="FC276" i="8"/>
  <c r="FD276" i="8"/>
  <c r="FE276" i="8"/>
  <c r="FC277" i="8"/>
  <c r="FD277" i="8"/>
  <c r="FE277" i="8"/>
  <c r="FC278" i="8"/>
  <c r="FD278" i="8"/>
  <c r="FE278" i="8"/>
  <c r="FC279" i="8"/>
  <c r="FD279" i="8"/>
  <c r="FE279" i="8"/>
  <c r="FC280" i="8"/>
  <c r="FD280" i="8"/>
  <c r="FE280" i="8"/>
  <c r="FC281" i="8"/>
  <c r="FD281" i="8"/>
  <c r="FE281" i="8"/>
  <c r="FC282" i="8"/>
  <c r="FD282" i="8"/>
  <c r="FE282" i="8"/>
  <c r="FC283" i="8"/>
  <c r="FD283" i="8"/>
  <c r="FE283" i="8"/>
  <c r="FC284" i="8"/>
  <c r="FD284" i="8"/>
  <c r="FE284" i="8"/>
  <c r="FC285" i="8"/>
  <c r="FD285" i="8"/>
  <c r="FE285" i="8"/>
  <c r="FC286" i="8"/>
  <c r="FD286" i="8"/>
  <c r="FE286" i="8"/>
  <c r="FC287" i="8"/>
  <c r="FD287" i="8"/>
  <c r="FE287" i="8"/>
  <c r="FC288" i="8"/>
  <c r="FD288" i="8"/>
  <c r="FE288" i="8"/>
  <c r="FC289" i="8"/>
  <c r="FD289" i="8"/>
  <c r="FE289" i="8"/>
  <c r="FC290" i="8"/>
  <c r="FD290" i="8"/>
  <c r="FE290" i="8"/>
  <c r="FC291" i="8"/>
  <c r="FD291" i="8"/>
  <c r="FE291" i="8"/>
  <c r="FC292" i="8"/>
  <c r="FD292" i="8"/>
  <c r="FE292" i="8"/>
  <c r="FC293" i="8"/>
  <c r="FD293" i="8"/>
  <c r="FE293" i="8"/>
  <c r="FC294" i="8"/>
  <c r="FD294" i="8"/>
  <c r="FE294" i="8"/>
  <c r="FC295" i="8"/>
  <c r="FD295" i="8"/>
  <c r="FE295" i="8"/>
  <c r="FC296" i="8"/>
  <c r="FD296" i="8"/>
  <c r="FE296" i="8"/>
  <c r="FC297" i="8"/>
  <c r="FD297" i="8"/>
  <c r="FE297" i="8"/>
  <c r="FC298" i="8"/>
  <c r="FD298" i="8"/>
  <c r="FE298" i="8"/>
  <c r="FE67" i="8"/>
  <c r="FE68" i="8"/>
  <c r="FE69" i="8"/>
  <c r="FE70" i="8"/>
  <c r="FE71" i="8"/>
  <c r="FE72" i="8"/>
  <c r="FE73" i="8"/>
  <c r="FE74" i="8"/>
  <c r="FE75" i="8"/>
  <c r="FE76" i="8"/>
  <c r="FE77" i="8"/>
  <c r="FE78" i="8"/>
  <c r="FE79" i="8"/>
  <c r="FE80" i="8"/>
  <c r="FE81" i="8"/>
  <c r="FE82" i="8"/>
  <c r="FE83" i="8"/>
  <c r="FE84" i="8"/>
  <c r="FE85" i="8"/>
  <c r="FE86" i="8"/>
  <c r="FE87" i="8"/>
  <c r="FE30" i="8"/>
  <c r="FE31" i="8"/>
  <c r="FE32" i="8"/>
  <c r="FE33" i="8"/>
  <c r="FE34" i="8"/>
  <c r="FE35" i="8"/>
  <c r="FE36" i="8"/>
  <c r="FE37" i="8"/>
  <c r="FE38" i="8"/>
  <c r="FE39" i="8"/>
  <c r="FE40" i="8"/>
  <c r="FE41" i="8"/>
  <c r="FE42" i="8"/>
  <c r="FE43" i="8"/>
  <c r="FE44" i="8"/>
  <c r="FE45" i="8"/>
  <c r="FE46" i="8"/>
  <c r="FE47" i="8"/>
  <c r="FE48" i="8"/>
  <c r="FE49" i="8"/>
  <c r="FE50" i="8"/>
  <c r="FE51" i="8"/>
  <c r="FE52" i="8"/>
  <c r="FE53" i="8"/>
  <c r="FE54" i="8"/>
  <c r="FE55" i="8"/>
  <c r="FE56" i="8"/>
  <c r="FE57" i="8"/>
  <c r="FE58" i="8"/>
  <c r="FE59" i="8"/>
  <c r="FE60" i="8"/>
  <c r="FE61" i="8"/>
  <c r="FE62" i="8"/>
  <c r="FE63" i="8"/>
  <c r="FE64" i="8"/>
  <c r="FE65" i="8"/>
  <c r="FE66" i="8"/>
  <c r="FE3" i="8"/>
  <c r="FE4" i="8"/>
  <c r="FE5" i="8"/>
  <c r="FE6" i="8"/>
  <c r="FE7" i="8"/>
  <c r="FE8" i="8"/>
  <c r="FE9" i="8"/>
  <c r="FE10" i="8"/>
  <c r="FE11" i="8"/>
  <c r="FE12" i="8"/>
  <c r="FE13" i="8"/>
  <c r="FE14" i="8"/>
  <c r="FE15" i="8"/>
  <c r="FE16" i="8"/>
  <c r="FE17" i="8"/>
  <c r="FE18" i="8"/>
  <c r="FE19" i="8"/>
  <c r="FE20" i="8"/>
  <c r="FE21" i="8"/>
  <c r="FE22" i="8"/>
  <c r="FE23" i="8"/>
  <c r="FE24" i="8"/>
  <c r="FE25" i="8"/>
  <c r="FE26" i="8"/>
  <c r="FE27" i="8"/>
  <c r="FE28" i="8"/>
  <c r="FE29" i="8"/>
  <c r="FE2" i="8"/>
  <c r="FD2" i="8"/>
  <c r="FC65" i="8"/>
  <c r="FD65" i="8"/>
  <c r="FC66" i="8"/>
  <c r="FD66" i="8"/>
  <c r="FC67" i="8"/>
  <c r="FD67" i="8"/>
  <c r="FC68" i="8"/>
  <c r="FD68" i="8"/>
  <c r="FC69" i="8"/>
  <c r="FD69" i="8"/>
  <c r="FC70" i="8"/>
  <c r="FD70" i="8"/>
  <c r="FC71" i="8"/>
  <c r="FD71" i="8"/>
  <c r="FC72" i="8"/>
  <c r="FD72" i="8"/>
  <c r="FC73" i="8"/>
  <c r="FD73" i="8"/>
  <c r="FC74" i="8"/>
  <c r="FD74" i="8"/>
  <c r="FC75" i="8"/>
  <c r="FD75" i="8"/>
  <c r="FC76" i="8"/>
  <c r="FD76" i="8"/>
  <c r="FC77" i="8"/>
  <c r="FD77" i="8"/>
  <c r="FC78" i="8"/>
  <c r="FD78" i="8"/>
  <c r="FC79" i="8"/>
  <c r="FD79" i="8"/>
  <c r="FC80" i="8"/>
  <c r="FD80" i="8"/>
  <c r="FC81" i="8"/>
  <c r="FD81" i="8"/>
  <c r="FC82" i="8"/>
  <c r="FD82" i="8"/>
  <c r="FC83" i="8"/>
  <c r="FD83" i="8"/>
  <c r="FC84" i="8"/>
  <c r="FD84" i="8"/>
  <c r="FC85" i="8"/>
  <c r="FD85" i="8"/>
  <c r="FC86" i="8"/>
  <c r="FD86" i="8"/>
  <c r="FC87" i="8"/>
  <c r="FD87" i="8"/>
  <c r="FC26" i="8"/>
  <c r="FD26" i="8"/>
  <c r="FC27" i="8"/>
  <c r="FD27" i="8"/>
  <c r="FC28" i="8"/>
  <c r="FD28" i="8"/>
  <c r="FC29" i="8"/>
  <c r="FD29" i="8"/>
  <c r="FC30" i="8"/>
  <c r="FD30" i="8"/>
  <c r="FC31" i="8"/>
  <c r="FD31" i="8"/>
  <c r="FC32" i="8"/>
  <c r="FD32" i="8"/>
  <c r="FC33" i="8"/>
  <c r="FD33" i="8"/>
  <c r="FC34" i="8"/>
  <c r="FD34" i="8"/>
  <c r="FC35" i="8"/>
  <c r="FD35" i="8"/>
  <c r="FC36" i="8"/>
  <c r="FD36" i="8"/>
  <c r="FC37" i="8"/>
  <c r="FD37" i="8"/>
  <c r="FC38" i="8"/>
  <c r="FD38" i="8"/>
  <c r="FC39" i="8"/>
  <c r="FD39" i="8"/>
  <c r="FC40" i="8"/>
  <c r="FD40" i="8"/>
  <c r="FC41" i="8"/>
  <c r="FD41" i="8"/>
  <c r="FC42" i="8"/>
  <c r="FD42" i="8"/>
  <c r="FC43" i="8"/>
  <c r="FD43" i="8"/>
  <c r="FC44" i="8"/>
  <c r="FD44" i="8"/>
  <c r="FC45" i="8"/>
  <c r="FD45" i="8"/>
  <c r="FC46" i="8"/>
  <c r="FD46" i="8"/>
  <c r="FC47" i="8"/>
  <c r="FD47" i="8"/>
  <c r="FC48" i="8"/>
  <c r="FD48" i="8"/>
  <c r="FC49" i="8"/>
  <c r="FD49" i="8"/>
  <c r="FC50" i="8"/>
  <c r="FD50" i="8"/>
  <c r="FC51" i="8"/>
  <c r="FD51" i="8"/>
  <c r="FC52" i="8"/>
  <c r="FD52" i="8"/>
  <c r="FC53" i="8"/>
  <c r="FD53" i="8"/>
  <c r="FC54" i="8"/>
  <c r="FD54" i="8"/>
  <c r="FC55" i="8"/>
  <c r="FD55" i="8"/>
  <c r="FC56" i="8"/>
  <c r="FD56" i="8"/>
  <c r="FC57" i="8"/>
  <c r="FD57" i="8"/>
  <c r="FC58" i="8"/>
  <c r="FD58" i="8"/>
  <c r="FC59" i="8"/>
  <c r="FD59" i="8"/>
  <c r="FC60" i="8"/>
  <c r="FD60" i="8"/>
  <c r="FC61" i="8"/>
  <c r="FD61" i="8"/>
  <c r="FC62" i="8"/>
  <c r="FD62" i="8"/>
  <c r="FC63" i="8"/>
  <c r="FD63" i="8"/>
  <c r="FC64" i="8"/>
  <c r="FD64" i="8"/>
  <c r="FC3" i="8"/>
  <c r="FD3" i="8"/>
  <c r="FC4" i="8"/>
  <c r="FD4" i="8"/>
  <c r="FC5" i="8"/>
  <c r="FD5" i="8"/>
  <c r="FC6" i="8"/>
  <c r="FD6" i="8"/>
  <c r="FC7" i="8"/>
  <c r="FD7" i="8"/>
  <c r="FC8" i="8"/>
  <c r="FD8" i="8"/>
  <c r="FC9" i="8"/>
  <c r="FD9" i="8"/>
  <c r="FC10" i="8"/>
  <c r="FD10" i="8"/>
  <c r="FC11" i="8"/>
  <c r="FD11" i="8"/>
  <c r="FC12" i="8"/>
  <c r="FD12" i="8"/>
  <c r="FC13" i="8"/>
  <c r="FD13" i="8"/>
  <c r="FC14" i="8"/>
  <c r="FD14" i="8"/>
  <c r="FC15" i="8"/>
  <c r="FD15" i="8"/>
  <c r="FC16" i="8"/>
  <c r="FD16" i="8"/>
  <c r="FC17" i="8"/>
  <c r="FD17" i="8"/>
  <c r="FC18" i="8"/>
  <c r="FD18" i="8"/>
  <c r="FC19" i="8"/>
  <c r="FD19" i="8"/>
  <c r="FC20" i="8"/>
  <c r="FD20" i="8"/>
  <c r="FC21" i="8"/>
  <c r="FD21" i="8"/>
  <c r="FC22" i="8"/>
  <c r="FD22" i="8"/>
  <c r="FC23" i="8"/>
  <c r="FD23" i="8"/>
  <c r="FC24" i="8"/>
  <c r="FD24" i="8"/>
  <c r="FC25" i="8"/>
  <c r="FD25" i="8"/>
  <c r="FC2" i="8"/>
  <c r="W303" i="8"/>
  <c r="W302" i="8"/>
  <c r="O52" i="8"/>
  <c r="O9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3" i="8"/>
  <c r="N4" i="8"/>
  <c r="N5" i="8"/>
  <c r="N6" i="8"/>
  <c r="N7" i="8"/>
  <c r="N8" i="8"/>
  <c r="N9" i="8"/>
  <c r="N10" i="8"/>
  <c r="N11" i="8"/>
  <c r="N12" i="8"/>
  <c r="N13" i="8"/>
  <c r="N14" i="8"/>
  <c r="N2" i="8"/>
  <c r="L303" i="8"/>
  <c r="L30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" i="8"/>
  <c r="BD248" i="11" l="1"/>
  <c r="BD250" i="11"/>
  <c r="BD249" i="11" s="1"/>
  <c r="AZ248" i="11"/>
  <c r="AZ252" i="11"/>
  <c r="AZ249" i="11" s="1"/>
  <c r="AT249" i="11"/>
  <c r="BC248" i="11"/>
  <c r="BC251" i="11"/>
  <c r="BC249" i="11" s="1"/>
  <c r="BI248" i="11"/>
  <c r="BI253" i="11"/>
  <c r="BI249" i="11" s="1"/>
  <c r="BE250" i="11"/>
  <c r="BE249" i="11" s="1"/>
  <c r="BE248" i="11"/>
  <c r="BF248" i="11"/>
  <c r="BF250" i="11"/>
  <c r="BF249" i="11" s="1"/>
  <c r="BA248" i="11"/>
  <c r="AV250" i="11"/>
  <c r="AV249" i="11" s="1"/>
  <c r="AV248" i="11"/>
  <c r="BG250" i="11"/>
  <c r="BG249" i="11" s="1"/>
  <c r="BG248" i="11"/>
  <c r="AX250" i="11"/>
  <c r="AX249" i="11" s="1"/>
  <c r="AX248" i="11"/>
  <c r="BA249" i="11"/>
  <c r="AT248" i="11"/>
  <c r="BB248" i="11"/>
  <c r="BB267" i="11"/>
  <c r="BB249" i="11" s="1"/>
  <c r="AY250" i="11"/>
  <c r="AY249" i="11" s="1"/>
  <c r="AY248" i="11"/>
  <c r="BH250" i="11"/>
  <c r="BH249" i="11" s="1"/>
  <c r="BH248" i="11"/>
  <c r="AW248" i="11"/>
  <c r="AW253" i="11"/>
  <c r="AW249" i="11" s="1"/>
  <c r="AU250" i="11"/>
  <c r="AU249" i="11" s="1"/>
  <c r="AU248" i="11"/>
  <c r="AU204" i="11"/>
  <c r="BA205" i="11"/>
  <c r="BA204" i="11"/>
  <c r="BD205" i="11"/>
  <c r="BD204" i="11"/>
  <c r="AT205" i="11"/>
  <c r="AT111" i="11"/>
  <c r="AW204" i="11"/>
  <c r="AW205" i="11"/>
  <c r="BB205" i="11"/>
  <c r="BB204" i="11"/>
  <c r="BC204" i="11"/>
  <c r="BC205" i="11"/>
  <c r="AT204" i="11"/>
  <c r="BH204" i="11"/>
  <c r="BH205" i="11"/>
  <c r="BI204" i="11"/>
  <c r="BI205" i="11"/>
  <c r="BE204" i="11"/>
  <c r="BF204" i="11"/>
  <c r="BF205" i="11"/>
  <c r="AX205" i="11"/>
  <c r="AX204" i="11"/>
  <c r="AY205" i="11"/>
  <c r="AY204" i="11"/>
  <c r="BE205" i="11"/>
  <c r="BG204" i="11"/>
  <c r="BG205" i="11"/>
  <c r="AV204" i="11"/>
  <c r="AV205" i="11"/>
  <c r="AZ204" i="11"/>
  <c r="AZ205" i="11"/>
  <c r="AU205" i="11"/>
  <c r="BD113" i="11"/>
  <c r="BD112" i="11" s="1"/>
  <c r="BD111" i="11"/>
  <c r="BI112" i="11"/>
  <c r="BA113" i="11"/>
  <c r="BA112" i="11" s="1"/>
  <c r="BA111" i="11"/>
  <c r="AW111" i="11"/>
  <c r="AW116" i="11"/>
  <c r="AW112" i="11" s="1"/>
  <c r="BH113" i="11"/>
  <c r="BH112" i="11" s="1"/>
  <c r="BH111" i="11"/>
  <c r="AU113" i="11"/>
  <c r="AU112" i="11" s="1"/>
  <c r="AU111" i="11"/>
  <c r="AT112" i="11"/>
  <c r="AZ111" i="11"/>
  <c r="AZ115" i="11"/>
  <c r="AZ112" i="11" s="1"/>
  <c r="BC113" i="11"/>
  <c r="BC112" i="11" s="1"/>
  <c r="BC111" i="11"/>
  <c r="BE114" i="11"/>
  <c r="BE112" i="11" s="1"/>
  <c r="BE111" i="11"/>
  <c r="AY113" i="11"/>
  <c r="AY112" i="11" s="1"/>
  <c r="AY111" i="11"/>
  <c r="BG111" i="11"/>
  <c r="BB111" i="11"/>
  <c r="BB126" i="11"/>
  <c r="BG112" i="11"/>
  <c r="AV113" i="11"/>
  <c r="AV112" i="11" s="1"/>
  <c r="AV111" i="11"/>
  <c r="BB112" i="11"/>
  <c r="BF111" i="11"/>
  <c r="BF113" i="11"/>
  <c r="BF112" i="11" s="1"/>
  <c r="AX113" i="11"/>
  <c r="AX112" i="11" s="1"/>
  <c r="AX111" i="11"/>
  <c r="BI111" i="11"/>
  <c r="BD85" i="11"/>
  <c r="BC85" i="11"/>
  <c r="AY85" i="11"/>
  <c r="AZ87" i="11"/>
  <c r="AZ86" i="11" s="1"/>
  <c r="AZ85" i="11"/>
  <c r="AW85" i="11"/>
  <c r="BI85" i="11"/>
  <c r="BI87" i="11"/>
  <c r="BA85" i="11"/>
  <c r="BI86" i="11"/>
  <c r="AU85" i="11"/>
  <c r="BA86" i="11"/>
  <c r="BG85" i="11"/>
  <c r="AT85" i="11"/>
  <c r="BC86" i="11"/>
  <c r="AY87" i="11"/>
  <c r="AY86" i="11" s="1"/>
  <c r="BE85" i="11"/>
  <c r="AX85" i="11"/>
  <c r="BB85" i="11"/>
  <c r="BB87" i="11"/>
  <c r="BB86" i="11" s="1"/>
  <c r="AU87" i="11"/>
  <c r="AU86" i="11" s="1"/>
  <c r="BG87" i="11"/>
  <c r="BG86" i="11" s="1"/>
  <c r="AV85" i="11"/>
  <c r="BD88" i="11"/>
  <c r="BD86" i="11" s="1"/>
  <c r="BF85" i="11"/>
  <c r="BH85" i="11"/>
  <c r="BE86" i="11"/>
  <c r="BF86" i="11"/>
  <c r="AV86" i="11"/>
  <c r="BH86" i="11"/>
  <c r="AX86" i="11"/>
  <c r="AW86" i="11"/>
  <c r="AT86" i="11"/>
  <c r="Y82" i="11"/>
  <c r="Z82" i="11" s="1"/>
  <c r="Y75" i="11"/>
  <c r="Z75" i="11" s="1"/>
  <c r="Y29" i="11"/>
  <c r="Z29" i="11" s="1"/>
  <c r="Y53" i="11"/>
  <c r="Z53" i="11" s="1"/>
  <c r="Y78" i="11"/>
  <c r="Z78" i="11" s="1"/>
  <c r="Y33" i="11"/>
  <c r="Z33" i="11" s="1"/>
  <c r="Y38" i="11"/>
  <c r="Z38" i="11" s="1"/>
  <c r="Y34" i="11"/>
  <c r="Z34" i="11" s="1"/>
  <c r="Y39" i="11"/>
  <c r="Z39" i="11" s="1"/>
  <c r="Y56" i="11"/>
  <c r="Z56" i="11" s="1"/>
  <c r="Y65" i="11"/>
  <c r="Z65" i="11" s="1"/>
  <c r="Y17" i="11"/>
  <c r="Z17" i="11" s="1"/>
  <c r="Y58" i="11"/>
  <c r="Z58" i="11" s="1"/>
  <c r="Y62" i="11"/>
  <c r="Y80" i="11"/>
  <c r="Z80" i="11" s="1"/>
  <c r="Y2" i="11"/>
  <c r="Z2" i="11" s="1"/>
  <c r="Y54" i="11"/>
  <c r="Z54" i="11" s="1"/>
  <c r="Y3" i="11"/>
  <c r="Z3" i="11" s="1"/>
  <c r="Y73" i="11"/>
  <c r="Z73" i="11" s="1"/>
  <c r="Y4" i="11"/>
  <c r="Z4" i="11" s="1"/>
  <c r="Y22" i="11"/>
  <c r="Z22" i="11" s="1"/>
  <c r="Y45" i="11"/>
  <c r="Z45" i="11" s="1"/>
  <c r="Y47" i="11"/>
  <c r="Z47" i="11" s="1"/>
  <c r="Y24" i="11"/>
  <c r="Z24" i="11" s="1"/>
  <c r="Y77" i="11"/>
  <c r="Z77" i="11" s="1"/>
  <c r="Y49" i="11"/>
  <c r="Z49" i="11" s="1"/>
  <c r="Y6" i="11"/>
  <c r="Z6" i="11" s="1"/>
  <c r="Y32" i="11"/>
  <c r="Z32" i="11" s="1"/>
  <c r="Y16" i="11"/>
  <c r="Z16" i="11" s="1"/>
  <c r="Y57" i="11"/>
  <c r="Z57" i="11" s="1"/>
  <c r="Y36" i="11"/>
  <c r="Z36" i="11" s="1"/>
  <c r="Y7" i="11"/>
  <c r="Z7" i="11" s="1"/>
  <c r="Y20" i="11"/>
  <c r="Z20" i="11" s="1"/>
  <c r="Y60" i="11"/>
  <c r="Z60" i="11" s="1"/>
  <c r="Y64" i="11"/>
  <c r="Z64" i="11" s="1"/>
  <c r="Y81" i="11"/>
  <c r="Z81" i="11" s="1"/>
  <c r="Y18" i="11"/>
  <c r="Z18" i="11" s="1"/>
  <c r="Y8" i="11"/>
  <c r="Z8" i="11" s="1"/>
  <c r="Y31" i="11"/>
  <c r="Z31" i="11" s="1"/>
  <c r="Y70" i="11"/>
  <c r="Z70" i="11" s="1"/>
  <c r="Y68" i="11"/>
  <c r="Z68" i="11" s="1"/>
  <c r="Y76" i="11"/>
  <c r="Z76" i="11" s="1"/>
  <c r="Y74" i="11"/>
  <c r="Z74" i="11" s="1"/>
  <c r="Y9" i="11"/>
  <c r="Z9" i="11" s="1"/>
  <c r="Y67" i="11"/>
  <c r="Z67" i="11" s="1"/>
  <c r="Y19" i="11"/>
  <c r="Z19" i="11" s="1"/>
  <c r="Y44" i="11"/>
  <c r="Z44" i="11" s="1"/>
  <c r="Y55" i="11"/>
  <c r="Z55" i="11" s="1"/>
  <c r="Y63" i="11"/>
  <c r="Z63" i="11" s="1"/>
  <c r="Y61" i="11"/>
  <c r="Z61" i="11" s="1"/>
  <c r="Y10" i="11"/>
  <c r="Z10" i="11" s="1"/>
  <c r="Y21" i="11"/>
  <c r="Z21" i="11" s="1"/>
  <c r="Y72" i="11"/>
  <c r="Z72" i="11" s="1"/>
  <c r="Y71" i="11"/>
  <c r="Z71" i="11" s="1"/>
  <c r="Y26" i="11"/>
  <c r="Z26" i="11" s="1"/>
  <c r="Y42" i="11"/>
  <c r="Z42" i="11" s="1"/>
  <c r="Y50" i="11"/>
  <c r="Z50" i="11" s="1"/>
  <c r="Y48" i="11"/>
  <c r="Z48" i="11" s="1"/>
  <c r="Y11" i="11"/>
  <c r="Z11" i="11" s="1"/>
  <c r="Y79" i="11"/>
  <c r="Z79" i="11" s="1"/>
  <c r="Y59" i="11"/>
  <c r="Z59" i="11" s="1"/>
  <c r="Y27" i="11"/>
  <c r="Z27" i="11" s="1"/>
  <c r="Y28" i="11"/>
  <c r="Z28" i="11" s="1"/>
  <c r="Y30" i="11"/>
  <c r="Z30" i="11" s="1"/>
  <c r="Y35" i="11"/>
  <c r="Z35" i="11" s="1"/>
  <c r="Y12" i="11"/>
  <c r="Z12" i="11" s="1"/>
  <c r="Y66" i="11"/>
  <c r="Z66" i="11" s="1"/>
  <c r="Y52" i="11"/>
  <c r="Z52" i="11" s="1"/>
  <c r="Y51" i="11"/>
  <c r="Z51" i="11" s="1"/>
  <c r="Y37" i="11"/>
  <c r="Z37" i="11" s="1"/>
  <c r="Y40" i="11"/>
  <c r="Z40" i="11" s="1"/>
  <c r="Y25" i="11"/>
  <c r="Z25" i="11" s="1"/>
  <c r="Y14" i="11"/>
  <c r="Z14" i="11" s="1"/>
  <c r="Y13" i="11"/>
  <c r="Z13" i="11" s="1"/>
  <c r="Y46" i="11"/>
  <c r="Z46" i="11" s="1"/>
  <c r="Y41" i="11"/>
  <c r="Z41" i="11" s="1"/>
  <c r="Y23" i="11"/>
  <c r="Z23" i="11" s="1"/>
  <c r="Y69" i="11"/>
  <c r="Z69" i="11" s="1"/>
  <c r="Y43" i="11"/>
  <c r="Z43" i="11" s="1"/>
  <c r="Y15" i="11"/>
  <c r="Z15" i="11" s="1"/>
  <c r="FI300" i="8"/>
  <c r="FI301" i="8"/>
  <c r="N302" i="8"/>
  <c r="O19" i="8" s="1"/>
  <c r="O95" i="8" l="1"/>
  <c r="O223" i="8"/>
  <c r="O112" i="8"/>
  <c r="O217" i="8"/>
  <c r="O259" i="8"/>
  <c r="O224" i="8"/>
  <c r="O124" i="8"/>
  <c r="O56" i="8"/>
  <c r="O107" i="8"/>
  <c r="O50" i="8"/>
  <c r="O256" i="8"/>
  <c r="O125" i="8"/>
  <c r="O239" i="8"/>
  <c r="O62" i="8"/>
  <c r="O268" i="8"/>
  <c r="O137" i="8"/>
  <c r="O251" i="8"/>
  <c r="O194" i="8"/>
  <c r="O161" i="8"/>
  <c r="O269" i="8"/>
  <c r="O72" i="8"/>
  <c r="O206" i="8"/>
  <c r="O173" i="8"/>
  <c r="O281" i="8"/>
  <c r="O84" i="8"/>
  <c r="O63" i="8"/>
  <c r="O10" i="8"/>
  <c r="O30" i="8"/>
  <c r="O216" i="8"/>
  <c r="O75" i="8"/>
  <c r="O57" i="8"/>
  <c r="O42" i="8"/>
  <c r="O228" i="8"/>
  <c r="O207" i="8"/>
  <c r="O58" i="8"/>
  <c r="O295" i="8"/>
  <c r="O175" i="8"/>
  <c r="O61" i="8"/>
  <c r="O219" i="8"/>
  <c r="O118" i="8"/>
  <c r="O79" i="8"/>
  <c r="O187" i="8"/>
  <c r="O73" i="8"/>
  <c r="O82" i="8"/>
  <c r="O104" i="8"/>
  <c r="O152" i="8"/>
  <c r="O205" i="8"/>
  <c r="O106" i="8"/>
  <c r="O200" i="8"/>
  <c r="O103" i="8"/>
  <c r="O177" i="8"/>
  <c r="O150" i="8"/>
  <c r="O293" i="8"/>
  <c r="O54" i="8"/>
  <c r="O199" i="8"/>
  <c r="O20" i="8"/>
  <c r="O119" i="8"/>
  <c r="O263" i="8"/>
  <c r="O96" i="8"/>
  <c r="O240" i="8"/>
  <c r="O85" i="8"/>
  <c r="O229" i="8"/>
  <c r="O74" i="8"/>
  <c r="O218" i="8"/>
  <c r="O87" i="8"/>
  <c r="O231" i="8"/>
  <c r="O178" i="8"/>
  <c r="O136" i="8"/>
  <c r="O280" i="8"/>
  <c r="O185" i="8"/>
  <c r="O105" i="8"/>
  <c r="O190" i="8"/>
  <c r="O68" i="8"/>
  <c r="O211" i="8"/>
  <c r="O140" i="8"/>
  <c r="O131" i="8"/>
  <c r="O275" i="8"/>
  <c r="O108" i="8"/>
  <c r="O252" i="8"/>
  <c r="O97" i="8"/>
  <c r="O241" i="8"/>
  <c r="O86" i="8"/>
  <c r="O230" i="8"/>
  <c r="O99" i="8"/>
  <c r="O243" i="8"/>
  <c r="O226" i="8"/>
  <c r="O148" i="8"/>
  <c r="O292" i="8"/>
  <c r="O197" i="8"/>
  <c r="O285" i="8"/>
  <c r="O262" i="8"/>
  <c r="O165" i="8"/>
  <c r="O116" i="8"/>
  <c r="O29" i="8"/>
  <c r="O174" i="8"/>
  <c r="O55" i="8"/>
  <c r="O78" i="8"/>
  <c r="O222" i="8"/>
  <c r="O201" i="8"/>
  <c r="O143" i="8"/>
  <c r="O287" i="8"/>
  <c r="O120" i="8"/>
  <c r="O264" i="8"/>
  <c r="O109" i="8"/>
  <c r="O253" i="8"/>
  <c r="O98" i="8"/>
  <c r="O242" i="8"/>
  <c r="O111" i="8"/>
  <c r="O255" i="8"/>
  <c r="O298" i="8"/>
  <c r="O160" i="8"/>
  <c r="O81" i="8"/>
  <c r="O209" i="8"/>
  <c r="O34" i="8"/>
  <c r="O12" i="8"/>
  <c r="O8" i="8"/>
  <c r="O248" i="8"/>
  <c r="O236" i="8"/>
  <c r="O41" i="8"/>
  <c r="O186" i="8"/>
  <c r="O139" i="8"/>
  <c r="O90" i="8"/>
  <c r="O234" i="8"/>
  <c r="O272" i="8"/>
  <c r="O155" i="8"/>
  <c r="O3" i="8"/>
  <c r="O132" i="8"/>
  <c r="O276" i="8"/>
  <c r="O121" i="8"/>
  <c r="O265" i="8"/>
  <c r="O110" i="8"/>
  <c r="O254" i="8"/>
  <c r="O123" i="8"/>
  <c r="O267" i="8"/>
  <c r="O16" i="8"/>
  <c r="O172" i="8"/>
  <c r="O273" i="8"/>
  <c r="O45" i="8"/>
  <c r="O142" i="8"/>
  <c r="O21" i="8"/>
  <c r="O212" i="8"/>
  <c r="O127" i="8"/>
  <c r="O67" i="8"/>
  <c r="O53" i="8"/>
  <c r="O198" i="8"/>
  <c r="O247" i="8"/>
  <c r="O102" i="8"/>
  <c r="O246" i="8"/>
  <c r="O23" i="8"/>
  <c r="O167" i="8"/>
  <c r="O2" i="8"/>
  <c r="O144" i="8"/>
  <c r="O288" i="8"/>
  <c r="O133" i="8"/>
  <c r="O277" i="8"/>
  <c r="O122" i="8"/>
  <c r="O266" i="8"/>
  <c r="O135" i="8"/>
  <c r="O279" i="8"/>
  <c r="O28" i="8"/>
  <c r="O184" i="8"/>
  <c r="O70" i="8"/>
  <c r="O93" i="8"/>
  <c r="O238" i="8"/>
  <c r="O117" i="8"/>
  <c r="O66" i="8"/>
  <c r="O80" i="8"/>
  <c r="O188" i="8"/>
  <c r="O65" i="8"/>
  <c r="O32" i="8"/>
  <c r="O114" i="8"/>
  <c r="O258" i="8"/>
  <c r="O35" i="8"/>
  <c r="O179" i="8"/>
  <c r="O6" i="8"/>
  <c r="O156" i="8"/>
  <c r="O145" i="8"/>
  <c r="O289" i="8"/>
  <c r="O134" i="8"/>
  <c r="O278" i="8"/>
  <c r="O147" i="8"/>
  <c r="O291" i="8"/>
  <c r="O40" i="8"/>
  <c r="O196" i="8"/>
  <c r="O94" i="8"/>
  <c r="O237" i="8"/>
  <c r="O14" i="8"/>
  <c r="O249" i="8"/>
  <c r="O162" i="8"/>
  <c r="O164" i="8"/>
  <c r="O210" i="8"/>
  <c r="O4" i="8"/>
  <c r="O189" i="8"/>
  <c r="O283" i="8"/>
  <c r="O92" i="8"/>
  <c r="O77" i="8"/>
  <c r="O221" i="8"/>
  <c r="O128" i="8"/>
  <c r="O126" i="8"/>
  <c r="O270" i="8"/>
  <c r="O47" i="8"/>
  <c r="O191" i="8"/>
  <c r="O24" i="8"/>
  <c r="O168" i="8"/>
  <c r="O290" i="8"/>
  <c r="O157" i="8"/>
  <c r="O5" i="8"/>
  <c r="O146" i="8"/>
  <c r="O15" i="8"/>
  <c r="O159" i="8"/>
  <c r="O7" i="8"/>
  <c r="O64" i="8"/>
  <c r="O208" i="8"/>
  <c r="O166" i="8"/>
  <c r="O297" i="8"/>
  <c r="O11" i="8"/>
  <c r="O46" i="8"/>
  <c r="O158" i="8"/>
  <c r="O27" i="8"/>
  <c r="O171" i="8"/>
  <c r="O69" i="8"/>
  <c r="O76" i="8"/>
  <c r="O220" i="8"/>
  <c r="O214" i="8"/>
  <c r="O22" i="8"/>
  <c r="O33" i="8"/>
  <c r="O130" i="8"/>
  <c r="O17" i="8"/>
  <c r="O44" i="8"/>
  <c r="O89" i="8"/>
  <c r="O233" i="8"/>
  <c r="O138" i="8"/>
  <c r="O59" i="8"/>
  <c r="O36" i="8"/>
  <c r="O169" i="8"/>
  <c r="O91" i="8"/>
  <c r="O115" i="8"/>
  <c r="O260" i="8"/>
  <c r="O101" i="8"/>
  <c r="O245" i="8"/>
  <c r="O284" i="8"/>
  <c r="O151" i="8"/>
  <c r="O294" i="8"/>
  <c r="O71" i="8"/>
  <c r="O215" i="8"/>
  <c r="O48" i="8"/>
  <c r="O192" i="8"/>
  <c r="O37" i="8"/>
  <c r="O181" i="8"/>
  <c r="O26" i="8"/>
  <c r="O170" i="8"/>
  <c r="O39" i="8"/>
  <c r="O183" i="8"/>
  <c r="O225" i="8"/>
  <c r="O88" i="8"/>
  <c r="O232" i="8"/>
  <c r="O286" i="8"/>
  <c r="O154" i="8"/>
  <c r="O129" i="8"/>
  <c r="O202" i="8"/>
  <c r="O235" i="8"/>
  <c r="O296" i="8"/>
  <c r="O153" i="8"/>
  <c r="O213" i="8"/>
  <c r="O282" i="8"/>
  <c r="O203" i="8"/>
  <c r="O180" i="8"/>
  <c r="O25" i="8"/>
  <c r="O176" i="8"/>
  <c r="O271" i="8"/>
  <c r="O31" i="8"/>
  <c r="O113" i="8"/>
  <c r="O257" i="8"/>
  <c r="O18" i="8"/>
  <c r="O163" i="8"/>
  <c r="O43" i="8"/>
  <c r="O83" i="8"/>
  <c r="O227" i="8"/>
  <c r="O60" i="8"/>
  <c r="O204" i="8"/>
  <c r="O49" i="8"/>
  <c r="O193" i="8"/>
  <c r="O38" i="8"/>
  <c r="O182" i="8"/>
  <c r="O51" i="8"/>
  <c r="O195" i="8"/>
  <c r="O13" i="8"/>
  <c r="O100" i="8"/>
  <c r="O244" i="8"/>
  <c r="O149" i="8"/>
  <c r="O250" i="8"/>
  <c r="O261" i="8"/>
  <c r="O274" i="8"/>
  <c r="N303" i="8" l="1"/>
  <c r="Z62" i="11"/>
  <c r="G13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42150-932A-8F43-B21E-E78C0763C8B0}" name="5tevSGConst" type="6" refreshedVersion="6" background="1" saveData="1">
    <textPr sourceFile="/Users/stickzh/Dropbox/BRILmanagement/2017Analysis/5tevSGConst.csv" comma="1">
      <textFields count="17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7DD48BC-9A48-F345-9ED9-0C69C27124ED}" name="ERA6_SG" type="6" refreshedVersion="6" background="1" saveData="1">
    <textPr sourceFile="/Users/stickzh/Dropbox/BRILmanagement/2017Analysis/ERA6_SG.csv" comma="1">
      <textFields count="17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7FB89562-A88C-6B41-873F-57C00144A55B}" name="FOM_DG_FitResults" type="6" refreshedVersion="6" background="1" saveData="1">
    <textPr sourceFile="/Users/stickzh/Downloads/6253/FOM_DG_FitResults.csv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1787D37-73DD-3D4D-B8C6-55A1237E32DD}" name="FOM_SG_FitResults" type="6" refreshedVersion="6" background="1" saveData="1">
    <textPr sourceFile="/Users/stickzh/Downloads/6253/FOM_SG_FitResults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2F6A1969-BF4B-174E-B7A0-62E929F66A9C}" name="PLTsummaryScanDG1" type="6" refreshedVersion="6" background="1" saveData="1">
    <textPr sourceFile="/Users/stickzh/Downloads/PLTsummaryScanDG.csv" comma="1">
      <textFields count="1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26B0DDF0-03F1-C747-A5D5-C7904F222664}" name="PLTsummaryScanTrimmed1" type="6" refreshedVersion="6" background="1" saveData="1">
    <textPr sourceFile="/Users/stickzh/Downloads/PLTsummaryScanTrimmed.csv" comma="1">
      <textFields count="1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<sst xmlns="http://schemas.openxmlformats.org/spreadsheetml/2006/main" count="9769" uniqueCount="635">
  <si>
    <t>scandir</t>
  </si>
  <si>
    <t>fill</t>
  </si>
  <si>
    <t>ilumi</t>
  </si>
  <si>
    <t>run1</t>
  </si>
  <si>
    <t>ncol</t>
  </si>
  <si>
    <t>hfoccsx</t>
  </si>
  <si>
    <t>hfoccsxrms</t>
  </si>
  <si>
    <t>hfoccsy</t>
  </si>
  <si>
    <t>hfoccsyrms</t>
  </si>
  <si>
    <t>hfocfom</t>
  </si>
  <si>
    <t>hfocfomrms</t>
  </si>
  <si>
    <t>hfocsbil</t>
  </si>
  <si>
    <t>hfocsbilrms</t>
  </si>
  <si>
    <t>hfetcsx</t>
  </si>
  <si>
    <t>hfetcsxrms</t>
  </si>
  <si>
    <t>hfetcsy</t>
  </si>
  <si>
    <t>hfetcsyrms</t>
  </si>
  <si>
    <t>hfetfom</t>
  </si>
  <si>
    <t>hfetfomrms</t>
  </si>
  <si>
    <t>hfetsbil</t>
  </si>
  <si>
    <t>hfetsbilrms</t>
  </si>
  <si>
    <t>plt_1csx</t>
  </si>
  <si>
    <t>plt_1csxrms</t>
  </si>
  <si>
    <t>plt_1csy</t>
  </si>
  <si>
    <t>plt_1csyrms</t>
  </si>
  <si>
    <t>plt_1fom</t>
  </si>
  <si>
    <t>plt_1fomrms</t>
  </si>
  <si>
    <t>plt_1sbil</t>
  </si>
  <si>
    <t>plt_1sbilrms</t>
  </si>
  <si>
    <t>plt_2csx</t>
  </si>
  <si>
    <t>plt_2csxrms</t>
  </si>
  <si>
    <t>plt_2csy</t>
  </si>
  <si>
    <t>plt_2csyrms</t>
  </si>
  <si>
    <t>plt_2fom</t>
  </si>
  <si>
    <t>plt_2fomrms</t>
  </si>
  <si>
    <t>plt_2sbil</t>
  </si>
  <si>
    <t>plt_2sbilrms</t>
  </si>
  <si>
    <t>plt_4csx</t>
  </si>
  <si>
    <t>plt_4csxrms</t>
  </si>
  <si>
    <t>plt_4csy</t>
  </si>
  <si>
    <t>plt_4csyrms</t>
  </si>
  <si>
    <t>plt_4fom</t>
  </si>
  <si>
    <t>plt_4fomrms</t>
  </si>
  <si>
    <t>plt_4sbil</t>
  </si>
  <si>
    <t>plt_4sbilrms</t>
  </si>
  <si>
    <t>plt_5csx</t>
  </si>
  <si>
    <t>plt_5csxrms</t>
  </si>
  <si>
    <t>plt_5csy</t>
  </si>
  <si>
    <t>plt_5csyrms</t>
  </si>
  <si>
    <t>plt_5fom</t>
  </si>
  <si>
    <t>plt_5fomrms</t>
  </si>
  <si>
    <t>plt_5sbil</t>
  </si>
  <si>
    <t>plt_5sbilrms</t>
  </si>
  <si>
    <t>plt_6csx</t>
  </si>
  <si>
    <t>plt_6csxrms</t>
  </si>
  <si>
    <t>plt_6csy</t>
  </si>
  <si>
    <t>plt_6csyrms</t>
  </si>
  <si>
    <t>plt_6fom</t>
  </si>
  <si>
    <t>plt_6fomrms</t>
  </si>
  <si>
    <t>plt_6sbil</t>
  </si>
  <si>
    <t>plt_6sbilrms</t>
  </si>
  <si>
    <t>plt_7csx</t>
  </si>
  <si>
    <t>plt_7csxrms</t>
  </si>
  <si>
    <t>plt_7csy</t>
  </si>
  <si>
    <t>plt_7csyrms</t>
  </si>
  <si>
    <t>plt_7fom</t>
  </si>
  <si>
    <t>plt_7fomrms</t>
  </si>
  <si>
    <t>plt_7sbil</t>
  </si>
  <si>
    <t>plt_7sbilrms</t>
  </si>
  <si>
    <t>plt_8csx</t>
  </si>
  <si>
    <t>plt_8csxrms</t>
  </si>
  <si>
    <t>plt_8csy</t>
  </si>
  <si>
    <t>plt_8csyrms</t>
  </si>
  <si>
    <t>plt_8fom</t>
  </si>
  <si>
    <t>plt_8fomrms</t>
  </si>
  <si>
    <t>plt_8sbil</t>
  </si>
  <si>
    <t>plt_8sbilrms</t>
  </si>
  <si>
    <t>plt_9csx</t>
  </si>
  <si>
    <t>plt_9csxrms</t>
  </si>
  <si>
    <t>plt_9csy</t>
  </si>
  <si>
    <t>plt_9csyrms</t>
  </si>
  <si>
    <t>plt_9fom</t>
  </si>
  <si>
    <t>plt_9fomrms</t>
  </si>
  <si>
    <t>plt_9sbil</t>
  </si>
  <si>
    <t>plt_9sbilrms</t>
  </si>
  <si>
    <t>plt_10csx</t>
  </si>
  <si>
    <t>plt_10csxrms</t>
  </si>
  <si>
    <t>plt_10csy</t>
  </si>
  <si>
    <t>plt_10csyrms</t>
  </si>
  <si>
    <t>plt_10fom</t>
  </si>
  <si>
    <t>plt_10fomrms</t>
  </si>
  <si>
    <t>plt_10sbil</t>
  </si>
  <si>
    <t>plt_10sbilrms</t>
  </si>
  <si>
    <t>plt_11csx</t>
  </si>
  <si>
    <t>plt_11csxrms</t>
  </si>
  <si>
    <t>plt_11csy</t>
  </si>
  <si>
    <t>plt_11csyrms</t>
  </si>
  <si>
    <t>plt_11fom</t>
  </si>
  <si>
    <t>plt_11fomrms</t>
  </si>
  <si>
    <t>plt_11sbil</t>
  </si>
  <si>
    <t>plt_11sbilrms</t>
  </si>
  <si>
    <t>plt_12csx</t>
  </si>
  <si>
    <t>plt_12csxrms</t>
  </si>
  <si>
    <t>plt_12csy</t>
  </si>
  <si>
    <t>plt_12csyrms</t>
  </si>
  <si>
    <t>plt_12fom</t>
  </si>
  <si>
    <t>plt_12fomrms</t>
  </si>
  <si>
    <t>plt_12sbil</t>
  </si>
  <si>
    <t>plt_12sbilrms</t>
  </si>
  <si>
    <t>plt_13csx</t>
  </si>
  <si>
    <t>plt_13csxrms</t>
  </si>
  <si>
    <t>plt_13csy</t>
  </si>
  <si>
    <t>plt_13csyrms</t>
  </si>
  <si>
    <t>plt_13fom</t>
  </si>
  <si>
    <t>plt_13fomrms</t>
  </si>
  <si>
    <t>plt_13sbil</t>
  </si>
  <si>
    <t>plt_13sbilrms</t>
  </si>
  <si>
    <t>plt_14csx</t>
  </si>
  <si>
    <t>plt_14csxrms</t>
  </si>
  <si>
    <t>plt_14csy</t>
  </si>
  <si>
    <t>plt_14csyrms</t>
  </si>
  <si>
    <t>plt_14fom</t>
  </si>
  <si>
    <t>plt_14fomrms</t>
  </si>
  <si>
    <t>plt_14sbil</t>
  </si>
  <si>
    <t>plt_14sbilrms</t>
  </si>
  <si>
    <t>plt_15csx</t>
  </si>
  <si>
    <t>plt_15csxrms</t>
  </si>
  <si>
    <t>plt_15csy</t>
  </si>
  <si>
    <t>plt_15csyrms</t>
  </si>
  <si>
    <t>plt_15fom</t>
  </si>
  <si>
    <t>plt_15fomrms</t>
  </si>
  <si>
    <t>plt_15sbil</t>
  </si>
  <si>
    <t>plt_15sbilrms</t>
  </si>
  <si>
    <t>pltcsx</t>
  </si>
  <si>
    <t>pltcsxrms</t>
  </si>
  <si>
    <t>pltcsy</t>
  </si>
  <si>
    <t>pltcsyrms</t>
  </si>
  <si>
    <t>pltfom</t>
  </si>
  <si>
    <t>pltfomrms</t>
  </si>
  <si>
    <t>pltsbil</t>
  </si>
  <si>
    <t>pltsbilrms</t>
  </si>
  <si>
    <t>sicsx</t>
  </si>
  <si>
    <t>sicsxrms</t>
  </si>
  <si>
    <t>sicsy</t>
  </si>
  <si>
    <t>sicsyrms</t>
  </si>
  <si>
    <t>sifom</t>
  </si>
  <si>
    <t>sifomrms</t>
  </si>
  <si>
    <t>sisbil</t>
  </si>
  <si>
    <t>sisbilrms</t>
  </si>
  <si>
    <t>5737_03Jun17_072756_03Jun17_073002</t>
  </si>
  <si>
    <t>5746_05Jun17_015535_05Jun17_015740</t>
  </si>
  <si>
    <t>5746_05Jun17_115448_05Jun17_115652</t>
  </si>
  <si>
    <t>5749_05Jun17_231809_05Jun17_232015</t>
  </si>
  <si>
    <t>5750_06Jun17_030238_06Jun17_030443</t>
  </si>
  <si>
    <t>5824_12Jun17_194348_12Jun17_194554</t>
  </si>
  <si>
    <t>5824_12Jun17_223835_12Jun17_224042</t>
  </si>
  <si>
    <t>5825_13Jun17_015938_13Jun17_020145</t>
  </si>
  <si>
    <t>5830_14Jun17_083135_14Jun17_083342</t>
  </si>
  <si>
    <t>5830_14Jun17_110346_14Jun17_110552</t>
  </si>
  <si>
    <t>5830_14Jun17_111635_14Jun17_111842</t>
  </si>
  <si>
    <t>5830_14Jun17_130430_14Jun17_130636</t>
  </si>
  <si>
    <t>5830_14Jun17_131337_14Jun17_131544</t>
  </si>
  <si>
    <t>5830_14Jun17_152520_14Jun17_152727</t>
  </si>
  <si>
    <t>5830_14Jun17_153721_14Jun17_153928</t>
  </si>
  <si>
    <t>5833_14Jun17_221857_14Jun17_222104</t>
  </si>
  <si>
    <t>5834_15Jun17_062612_15Jun17_062819</t>
  </si>
  <si>
    <t>5834_15Jun17_125924_15Jun17_130132</t>
  </si>
  <si>
    <t>5837_16Jun17_005554_16Jun17_005801</t>
  </si>
  <si>
    <t>5837_16Jun17_091010_16Jun17_091217</t>
  </si>
  <si>
    <t>5837_16Jun17_093007_16Jun17_093214</t>
  </si>
  <si>
    <t>5837_16Jun17_100354_16Jun17_100601</t>
  </si>
  <si>
    <t>5837_16Jun17_101456_16Jun17_101702</t>
  </si>
  <si>
    <t>5837_16Jun17_110105_16Jun17_110312</t>
  </si>
  <si>
    <t>5837_16Jun17_113238_16Jun17_113445</t>
  </si>
  <si>
    <t>5838_16Jun17_161512_16Jun17_161719</t>
  </si>
  <si>
    <t>5839_16Jun17_213011_16Jun17_213217</t>
  </si>
  <si>
    <t>5839_17Jun17_013425_17Jun17_013632</t>
  </si>
  <si>
    <t>5840_17Jun17_070801_17Jun17_071008</t>
  </si>
  <si>
    <t>5840_17Jun17_093451_17Jun17_093658</t>
  </si>
  <si>
    <t>5840_17Jun17_100600_17Jun17_100807</t>
  </si>
  <si>
    <t>5840_17Jun17_122937_17Jun17_123142</t>
  </si>
  <si>
    <t>5840_17Jun17_124613_17Jun17_124820</t>
  </si>
  <si>
    <t>5840_17Jun17_140238_17Jun17_140445</t>
  </si>
  <si>
    <t>5842_17Jun17_212506_17Jun17_212713</t>
  </si>
  <si>
    <t>5842_18Jun17_015627_18Jun17_015834</t>
  </si>
  <si>
    <t>5842_18Jun17_051221_18Jun17_051430</t>
  </si>
  <si>
    <t>5845_18Jun17_144908_18Jun17_145113</t>
  </si>
  <si>
    <t>5848_19Jun17_200512_19Jun17_200718</t>
  </si>
  <si>
    <t>5848_20Jun17_043045_20Jun17_043252</t>
  </si>
  <si>
    <t>5848_20Jun17_105824_20Jun17_110030</t>
  </si>
  <si>
    <t>5849_20Jun17_153221_20Jun17_153426</t>
  </si>
  <si>
    <t>5849_20Jun17_234707_20Jun17_234913</t>
  </si>
  <si>
    <t>5849_21Jun17_120711_21Jun17_120918</t>
  </si>
  <si>
    <t>5856_22Jun17_032244_22Jun17_032452</t>
  </si>
  <si>
    <t>5856_22Jun17_140527_22Jun17_140734</t>
  </si>
  <si>
    <t>5862_23Jun17_052453_23Jun17_052659</t>
  </si>
  <si>
    <t>5864_23Jun17_153819_23Jun17_154026</t>
  </si>
  <si>
    <t>5865_24Jun17_030743_24Jun17_030949</t>
  </si>
  <si>
    <t>5868_24Jun17_213955_24Jun17_214201</t>
  </si>
  <si>
    <t>5872_25Jun17_074228_25Jun17_074435</t>
  </si>
  <si>
    <t>5872_25Jun17_175712_25Jun17_175919</t>
  </si>
  <si>
    <t>5872_25Jun17_234428_25Jun17_234635</t>
  </si>
  <si>
    <t>5873_26Jun17_022446_26Jun17_022652</t>
  </si>
  <si>
    <t>5876_27Jun17_012208_27Jun17_012415</t>
  </si>
  <si>
    <t>5878_27Jun17_172027_27Jun17_172234</t>
  </si>
  <si>
    <t>5880_28Jun17_121141_28Jun17_121348</t>
  </si>
  <si>
    <t>5882_28Jun17_192938_28Jun17_193146</t>
  </si>
  <si>
    <t>5882_28Jun17_233621_28Jun17_233828</t>
  </si>
  <si>
    <t>5882_29Jun17_014916_29Jun17_015121</t>
  </si>
  <si>
    <t>5883_29Jun17_081017_29Jun17_081225</t>
  </si>
  <si>
    <t>5885_29Jun17_175004_29Jun17_175211</t>
  </si>
  <si>
    <t>5887_29Jun17_223241_29Jun17_223448</t>
  </si>
  <si>
    <t>5930_11Jul17_114855_11Jul17_115101</t>
  </si>
  <si>
    <t>5930_11Jul17_132033_11Jul17_132238</t>
  </si>
  <si>
    <t>5934_12Jul17_052351_12Jul17_052557</t>
  </si>
  <si>
    <t>5950_15Jul17_030121_15Jul17_030327</t>
  </si>
  <si>
    <t>5950_15Jul17_125610_15Jul17_125816</t>
  </si>
  <si>
    <t>5952_15Jul17_165148_15Jul17_165353</t>
  </si>
  <si>
    <t>5954_16Jul17_034344_16Jul17_034551</t>
  </si>
  <si>
    <t>5958_16Jul17_142945_16Jul17_143150</t>
  </si>
  <si>
    <t>5960_18Jul17_065305_18Jul17_065510</t>
  </si>
  <si>
    <t>5962_18Jul17_181444_18Jul17_181649</t>
  </si>
  <si>
    <t>5963_19Jul17_043459_19Jul17_043704</t>
  </si>
  <si>
    <t>5965_19Jul17_092929_19Jul17_093135</t>
  </si>
  <si>
    <t>5971_20Jul17_015728_20Jul17_015933</t>
  </si>
  <si>
    <t>5974_20Jul17_063653_20Jul17_063858</t>
  </si>
  <si>
    <t>5976_20Jul17_160414_20Jul17_160619</t>
  </si>
  <si>
    <t>5979_21Jul17_200838_21Jul17_203420</t>
  </si>
  <si>
    <t>5980_22Jul17_134531_22Jul17_134738</t>
  </si>
  <si>
    <t>5984_24Jul17_035826_24Jul17_040031</t>
  </si>
  <si>
    <t>6012_27Jul17_142644_27Jul17_143014</t>
  </si>
  <si>
    <t>6016_28Jul17_055855_28Jul17_060210</t>
  </si>
  <si>
    <t>6016_28Jul17_100134_28Jul17_102201</t>
  </si>
  <si>
    <t>6016_28Jul17_104434_28Jul17_110623</t>
  </si>
  <si>
    <t>6016_28Jul17_115005_28Jul17_121320</t>
  </si>
  <si>
    <t>6016_28Jul17_124433_28Jul17_130718</t>
  </si>
  <si>
    <t>6016_28Jul17_144025_28Jul17_150150</t>
  </si>
  <si>
    <t>6016_28Jul17_212416_28Jul17_214320</t>
  </si>
  <si>
    <t>6018_29Jul17_015352_29Jul17_015558</t>
  </si>
  <si>
    <t>6020_29Jul17_141346_29Jul17_141552</t>
  </si>
  <si>
    <t>6021_29Jul17_185120_29Jul17_185326</t>
  </si>
  <si>
    <t>6024_29Jul17_234201_29Jul17_234407</t>
  </si>
  <si>
    <t>6026_30Jul17_210121_30Jul17_210326</t>
  </si>
  <si>
    <t>6026_31Jul17_121349_31Jul17_121554</t>
  </si>
  <si>
    <t>6030_31Jul17_191306_31Jul17_191511</t>
  </si>
  <si>
    <t>6031_01Aug17_000721_01Aug17_000928</t>
  </si>
  <si>
    <t>6031_01Aug17_142414_01Aug17_142614</t>
  </si>
  <si>
    <t>6035_02Aug17_064642_02Aug17_064848</t>
  </si>
  <si>
    <t>6041_03Aug17_143327_03Aug17_143532</t>
  </si>
  <si>
    <t>6044_03Aug17_205228_03Aug17_205433</t>
  </si>
  <si>
    <t>6046_04Aug17_141655_04Aug17_141900</t>
  </si>
  <si>
    <t>6046_05Aug17_011140_05Aug17_011345</t>
  </si>
  <si>
    <t>6046_05Aug17_040618_05Aug17_040822</t>
  </si>
  <si>
    <t>6050_05Aug17_140031_05Aug17_140237</t>
  </si>
  <si>
    <t>6050_06Aug17_040541_06Aug17_040746</t>
  </si>
  <si>
    <t>6052_06Aug17_090143_06Aug17_090349</t>
  </si>
  <si>
    <t>6052_06Aug17_222428_06Aug17_222633</t>
  </si>
  <si>
    <t>6052_07Aug17_020426_07Aug17_020627</t>
  </si>
  <si>
    <t>6053_07Aug17_045330_07Aug17_045536</t>
  </si>
  <si>
    <t>6055_08Aug17_124437_08Aug17_124642</t>
  </si>
  <si>
    <t>6060_09Aug17_064914_09Aug17_065120</t>
  </si>
  <si>
    <t>6060_09Aug17_205615_09Aug17_205816</t>
  </si>
  <si>
    <t>6061_09Aug17_234644_09Aug17_234851</t>
  </si>
  <si>
    <t>6079_14Aug17_033512_14Aug17_033718</t>
  </si>
  <si>
    <t>6082_14Aug17_141730_14Aug17_141931</t>
  </si>
  <si>
    <t>6082_14Aug17_200149_14Aug17_200354</t>
  </si>
  <si>
    <t>6084_14Aug17_234137_14Aug17_234344</t>
  </si>
  <si>
    <t>6084_15Aug17_052554_15Aug17_052759</t>
  </si>
  <si>
    <t>6086_15Aug17_100637_15Aug17_100842</t>
  </si>
  <si>
    <t>6089_16Aug17_010902_16Aug17_011107</t>
  </si>
  <si>
    <t>6089_16Aug17_073000_16Aug17_073204</t>
  </si>
  <si>
    <t>6090_16Aug17_111625_16Aug17_111830</t>
  </si>
  <si>
    <t>6091_16Aug17_204051_16Aug17_204256</t>
  </si>
  <si>
    <t>6091_17Aug17_021850_17Aug17_022057</t>
  </si>
  <si>
    <t>6093_17Aug17_073138_17Aug17_073344</t>
  </si>
  <si>
    <t>6094_17Aug17_131236_17Aug17_131442</t>
  </si>
  <si>
    <t>6096_17Aug17_173828_17Aug17_174033</t>
  </si>
  <si>
    <t>6097_17Aug17_234331_17Aug17_234536</t>
  </si>
  <si>
    <t>6097_18Aug17_113710_18Aug17_113913</t>
  </si>
  <si>
    <t>6098_18Aug17_144232_18Aug17_144438</t>
  </si>
  <si>
    <t>6104_19Aug17_131313_19Aug17_131518</t>
  </si>
  <si>
    <t>6104_19Aug17_220228_19Aug17_220435</t>
  </si>
  <si>
    <t>6105_20Aug17_010303_20Aug17_010508</t>
  </si>
  <si>
    <t>6106_20Aug17_161128_20Aug17_161335</t>
  </si>
  <si>
    <t>6106_21Aug17_044725_21Aug17_044932</t>
  </si>
  <si>
    <t>6110_21Aug17_152043_21Aug17_152249</t>
  </si>
  <si>
    <t>6110_22Aug17_030441_22Aug17_030646</t>
  </si>
  <si>
    <t>6114_22Aug17_112002_22Aug17_112207</t>
  </si>
  <si>
    <t>6116_23Aug17_013731_23Aug17_013936</t>
  </si>
  <si>
    <t>6119_23Aug17_142647_23Aug17_142852</t>
  </si>
  <si>
    <t>6123_24Aug17_062735_24Aug17_062940</t>
  </si>
  <si>
    <t>6136_26Aug17_155738_26Aug17_155927</t>
  </si>
  <si>
    <t>6138_27Aug17_113235_27Aug17_113422</t>
  </si>
  <si>
    <t>6140_27Aug17_202522_27Aug17_202711</t>
  </si>
  <si>
    <t>6140_28Aug17_094708_28Aug17_094914</t>
  </si>
  <si>
    <t>6141_28Aug17_122226_28Aug17_122431</t>
  </si>
  <si>
    <t>6142_28Aug17_161331_28Aug17_161537</t>
  </si>
  <si>
    <t>6142_29Aug17_060607_29Aug17_060813</t>
  </si>
  <si>
    <t>6143_29Aug17_085417_29Aug17_085623</t>
  </si>
  <si>
    <t>6143_29Aug17_220018_29Aug17_220224</t>
  </si>
  <si>
    <t>6146_30Aug17_054127_30Aug17_054326</t>
  </si>
  <si>
    <t>6147_30Aug17_085006_30Aug17_085211</t>
  </si>
  <si>
    <t>6147_30Aug17_225414_30Aug17_225619</t>
  </si>
  <si>
    <t>6152_31Aug17_141914_31Aug17_142124</t>
  </si>
  <si>
    <t>6152_31Aug17_200155_31Aug17_200404</t>
  </si>
  <si>
    <t>6155_01Sep17_023830_01Sep17_024040</t>
  </si>
  <si>
    <t>6156_01Sep17_053328_01Sep17_053540</t>
  </si>
  <si>
    <t>6156_01Sep17_135016_01Sep17_135226</t>
  </si>
  <si>
    <t>6158_01Sep17_224628_01Sep17_224839</t>
  </si>
  <si>
    <t>6158_02Sep17_021148_02Sep17_021359</t>
  </si>
  <si>
    <t>6159_02Sep17_054737_02Sep17_054948</t>
  </si>
  <si>
    <t>6160_02Sep17_124900_02Sep17_125111</t>
  </si>
  <si>
    <t>6160_02Sep17_185222_02Sep17_185433</t>
  </si>
  <si>
    <t>6161_03Sep17_053247_03Sep17_053457</t>
  </si>
  <si>
    <t>6161_03Sep17_160618_03Sep17_160830</t>
  </si>
  <si>
    <t>6165_04Sep17_004521_04Sep17_004730</t>
  </si>
  <si>
    <t>6165_04Sep17_104806_04Sep17_105016</t>
  </si>
  <si>
    <t>6167_04Sep17_194722_04Sep17_194933</t>
  </si>
  <si>
    <t>6167_05Sep17_005450_05Sep17_005659</t>
  </si>
  <si>
    <t>6168_05Sep17_035031_05Sep17_035241</t>
  </si>
  <si>
    <t>6168_05Sep17_075945_05Sep17_080157</t>
  </si>
  <si>
    <t>6169_05Sep17_111834_05Sep17_112046</t>
  </si>
  <si>
    <t>6169_05Sep17_174722_05Sep17_174933</t>
  </si>
  <si>
    <t>6170_05Sep17_205055_05Sep17_205305</t>
  </si>
  <si>
    <t>6170_06Sep17_010417_06Sep17_010628</t>
  </si>
  <si>
    <t>6171_06Sep17_035834_06Sep17_040045</t>
  </si>
  <si>
    <t>6171_06Sep17_114401_06Sep17_114613</t>
  </si>
  <si>
    <t>6174_06Sep17_225335_06Sep17_225525</t>
  </si>
  <si>
    <t>6174_07Sep17_105557_07Sep17_105808</t>
  </si>
  <si>
    <t>6175_07Sep17_132746_07Sep17_132958</t>
  </si>
  <si>
    <t>6175_08Sep17_005511_08Sep17_005722</t>
  </si>
  <si>
    <t>6176_08Sep17_032710_08Sep17_032921</t>
  </si>
  <si>
    <t>6177_08Sep17_080831_08Sep17_081042</t>
  </si>
  <si>
    <t>6177_08Sep17_194520_08Sep17_194731</t>
  </si>
  <si>
    <t>6179_09Sep17_005718_09Sep17_005909</t>
  </si>
  <si>
    <t>6180_09Sep17_041836_09Sep17_042030</t>
  </si>
  <si>
    <t>6182_09Sep17_092437_09Sep17_092647</t>
  </si>
  <si>
    <t>6185_10Sep17_035805_10Sep17_040016</t>
  </si>
  <si>
    <t>6186_10Sep17_091445_10Sep17_091656</t>
  </si>
  <si>
    <t>6186_10Sep17_204227_10Sep17_204436</t>
  </si>
  <si>
    <t>6189_11Sep17_052830_11Sep17_053041</t>
  </si>
  <si>
    <t>6189_11Sep17_175631_11Sep17_175842</t>
  </si>
  <si>
    <t>6191_12Sep17_032336_12Sep17_032547</t>
  </si>
  <si>
    <t>6191_12Sep17_153037_12Sep17_153246</t>
  </si>
  <si>
    <t>6192_12Sep17_182344_12Sep17_182555</t>
  </si>
  <si>
    <t>6193_13Sep17_003745_13Sep17_003956</t>
  </si>
  <si>
    <t>6193_13Sep17_050425_13Sep17_050635</t>
  </si>
  <si>
    <t>6194_13Sep17_091142_13Sep17_091351</t>
  </si>
  <si>
    <t>6194_13Sep17_110250_13Sep17_110500</t>
  </si>
  <si>
    <t>6194_13Sep17_111416_13Sep17_113651</t>
  </si>
  <si>
    <t>6194_13Sep17_121042_13Sep17_121255</t>
  </si>
  <si>
    <t>6240_24Sep17_132046_24Sep17_132254</t>
  </si>
  <si>
    <t>6240_25Sep17_010404_25Sep17_010614</t>
  </si>
  <si>
    <t>6241_25Sep17_035455_25Sep17_035703</t>
  </si>
  <si>
    <t>6241_25Sep17_162831_25Sep17_163040</t>
  </si>
  <si>
    <t>6243_25Sep17_211033_25Sep17_211240</t>
  </si>
  <si>
    <t>6243_26Sep17_094312_26Sep17_094501</t>
  </si>
  <si>
    <t>6245_27Sep17_025623_27Sep17_025829</t>
  </si>
  <si>
    <t>6247_27Sep17_090135_27Sep17_090342</t>
  </si>
  <si>
    <t>6252_27Sep17_224205_27Sep17_224413</t>
  </si>
  <si>
    <t>6252_28Sep17_111124_28Sep17_111331</t>
  </si>
  <si>
    <t>6253_28Sep17_145520_28Sep17_145728</t>
  </si>
  <si>
    <t>6253_29Sep17_035045_29Sep17_035253</t>
  </si>
  <si>
    <t>6255_30Sep17_000440_30Sep17_000719</t>
  </si>
  <si>
    <t>6258_30Sep17_084030_30Sep17_084238</t>
  </si>
  <si>
    <t>6258_30Sep17_205431_30Sep17_205710</t>
  </si>
  <si>
    <t>6259_01Oct17_001440_01Oct17_001718</t>
  </si>
  <si>
    <t>6259_01Oct17_144916_01Oct17_145126</t>
  </si>
  <si>
    <t>6261_01Oct17_194939_01Oct17_195218</t>
  </si>
  <si>
    <t>6262_02Oct17_015044_02Oct17_015322</t>
  </si>
  <si>
    <t>6263_02Oct17_073310_02Oct17_073518</t>
  </si>
  <si>
    <t>6266_02Oct17_194113_02Oct17_194322</t>
  </si>
  <si>
    <t>6268_03Oct17_151143_03Oct17_151351</t>
  </si>
  <si>
    <t>6268_03Oct17_234727_03Oct17_235006</t>
  </si>
  <si>
    <t>6271_04Oct17_130238_04Oct17_130447</t>
  </si>
  <si>
    <t>6271_04Oct17_224413_04Oct17_224620</t>
  </si>
  <si>
    <t>6271_04Oct17_230132_04Oct17_230409</t>
  </si>
  <si>
    <t>6272_05Oct17_040733_05Oct17_041010</t>
  </si>
  <si>
    <t>6272_05Oct17_133921_05Oct17_134317</t>
  </si>
  <si>
    <t>6275_05Oct17_222322_05Oct17_222601</t>
  </si>
  <si>
    <t>6275_06Oct17_092814_06Oct17_093053</t>
  </si>
  <si>
    <t>6276_06Oct17_152719_06Oct17_152958</t>
  </si>
  <si>
    <t>6278_07Oct17_011330_07Oct17_011611</t>
  </si>
  <si>
    <t>6279_07Oct17_113719_07Oct17_113956</t>
  </si>
  <si>
    <t>6283_08Oct17_045246_08Oct17_045523</t>
  </si>
  <si>
    <t>6283_08Oct17_151500_08Oct17_151738</t>
  </si>
  <si>
    <t>6284_08Oct17_190829_08Oct17_191108</t>
  </si>
  <si>
    <t>6285_09Oct17_041408_09Oct17_041617</t>
  </si>
  <si>
    <t>6287_10Oct17_000226_10Oct17_000505</t>
  </si>
  <si>
    <t>6287_10Oct17_110445_10Oct17_110722</t>
  </si>
  <si>
    <t>6288_10Oct17_161433_10Oct17_161712</t>
  </si>
  <si>
    <t>6288_11Oct17_020230_11Oct17_020509</t>
  </si>
  <si>
    <t>6291_11Oct17_104737_11Oct17_105014</t>
  </si>
  <si>
    <t>6291_12Oct17_034533_12Oct17_034812</t>
  </si>
  <si>
    <t>6297_13Oct17_234940_13Oct17_235217</t>
  </si>
  <si>
    <t>6297_14Oct17_110621_14Oct17_110900</t>
  </si>
  <si>
    <t>6298_14Oct17_163828_14Oct17_164105</t>
  </si>
  <si>
    <t>6298_15Oct17_063912_15Oct17_064151</t>
  </si>
  <si>
    <t>6300_15Oct17_134722_15Oct17_135000</t>
  </si>
  <si>
    <t>6303_16Oct17_035645_16Oct17_035924</t>
  </si>
  <si>
    <t>6303_16Oct17_140059_16Oct17_140308</t>
  </si>
  <si>
    <t>6304_16Oct17_220057_16Oct17_220336</t>
  </si>
  <si>
    <t>6304_17Oct17_072549_17Oct17_072758</t>
  </si>
  <si>
    <t>6305_17Oct17_132634_17Oct17_132913</t>
  </si>
  <si>
    <t>6305_17Oct17_230421_17Oct17_230700</t>
  </si>
  <si>
    <t>6306_18Oct17_044741_18Oct17_045020</t>
  </si>
  <si>
    <t>6307_18Oct17_162407_18Oct17_162616</t>
  </si>
  <si>
    <t>6308_19Oct17_050922_19Oct17_051201</t>
  </si>
  <si>
    <t>6308_19Oct17_143312_19Oct17_143506</t>
  </si>
  <si>
    <t>6312_20Oct17_170816_20Oct17_171057</t>
  </si>
  <si>
    <t>6312_21Oct17_010946_21Oct17_011157</t>
  </si>
  <si>
    <t>6314_21Oct17_105636_21Oct17_105915</t>
  </si>
  <si>
    <t>6314_21Oct17_203649_21Oct17_203928</t>
  </si>
  <si>
    <t>6317_22Oct17_232058_22Oct17_232339</t>
  </si>
  <si>
    <t>6317_23Oct17_064651_23Oct17_064929</t>
  </si>
  <si>
    <t>6318_23Oct17_150902_23Oct17_151320</t>
  </si>
  <si>
    <t>6323_24Oct17_045128_24Oct17_045407</t>
  </si>
  <si>
    <t>6323_24Oct17_135338_24Oct17_135616</t>
  </si>
  <si>
    <t>6324_24Oct17_225047_24Oct17_225325</t>
  </si>
  <si>
    <t>6324_25Oct17_113545_25Oct17_113756</t>
  </si>
  <si>
    <t>6325_25Oct17_181055_25Oct17_181334</t>
  </si>
  <si>
    <t>6325_26Oct17_061937_26Oct17_062213</t>
  </si>
  <si>
    <t>6336_27Oct17_020545_27Oct17_020824</t>
  </si>
  <si>
    <t>6337_27Oct17_093552_27Oct17_093831</t>
  </si>
  <si>
    <t>6337_27Oct17_115637_27Oct17_115915</t>
  </si>
  <si>
    <t>6343_28Oct17_105221_28Oct17_105459</t>
  </si>
  <si>
    <t>6344_29Oct17_013626_29Oct17_013905</t>
  </si>
  <si>
    <t>6346_29Oct17_152012_29Oct17_152252</t>
  </si>
  <si>
    <t>6346_30Oct17_052932_30Oct17_053211</t>
  </si>
  <si>
    <t>6347_30Oct17_154547_30Oct17_154826</t>
  </si>
  <si>
    <t>6348_31Oct17_003711_31Oct17_003923</t>
  </si>
  <si>
    <t>6356_02Nov17_022259_02Nov17_022538</t>
  </si>
  <si>
    <t>6356_02Nov17_112236_02Nov17_112515</t>
  </si>
  <si>
    <t>6358_02Nov17_181627_02Nov17_181906</t>
  </si>
  <si>
    <t>6358_02Nov17_195927_02Nov17_200206</t>
  </si>
  <si>
    <t>6360_03Nov17_171018_03Nov17_171258</t>
  </si>
  <si>
    <t>6360_04Nov17_063242_04Nov17_063521</t>
  </si>
  <si>
    <t>6360_04Nov17_141131_04Nov17_141411</t>
  </si>
  <si>
    <t>6362_04Nov17_220358_04Nov17_220637</t>
  </si>
  <si>
    <t>6362_05Nov17_182035_05Nov17_182308</t>
  </si>
  <si>
    <t>6364_06Nov17_064020_06Nov17_064259</t>
  </si>
  <si>
    <t>6364_06Nov17_154938_06Nov17_155217</t>
  </si>
  <si>
    <t>6364_07Nov17_064304_07Nov17_064543</t>
  </si>
  <si>
    <t>6370_09Nov17_045322_09Nov17_045601</t>
  </si>
  <si>
    <t>6371_09Nov17_175838_09Nov17_180117</t>
  </si>
  <si>
    <t>6371_10Nov17_081256_10Nov17_081532</t>
  </si>
  <si>
    <t>dLumi</t>
  </si>
  <si>
    <t>wt</t>
  </si>
  <si>
    <t>CSX PLT-HFOC</t>
  </si>
  <si>
    <t>DG</t>
  </si>
  <si>
    <t>SG</t>
  </si>
  <si>
    <t>DG-SG</t>
  </si>
  <si>
    <t>CSX</t>
  </si>
  <si>
    <t>CSY</t>
  </si>
  <si>
    <t>FOM</t>
  </si>
  <si>
    <t>SBIL</t>
  </si>
  <si>
    <t>Type</t>
  </si>
  <si>
    <t>BCID</t>
  </si>
  <si>
    <t>sigma</t>
  </si>
  <si>
    <t>sigmaErr</t>
  </si>
  <si>
    <t>Mean</t>
  </si>
  <si>
    <t>MeanErr</t>
  </si>
  <si>
    <t>Emittance</t>
  </si>
  <si>
    <t>CapSigma</t>
  </si>
  <si>
    <t>CapSigmaErr</t>
  </si>
  <si>
    <t>peak</t>
  </si>
  <si>
    <t>peakErr</t>
  </si>
  <si>
    <t>area</t>
  </si>
  <si>
    <t>areaErr</t>
  </si>
  <si>
    <t>fitStatus</t>
  </si>
  <si>
    <t>chi2</t>
  </si>
  <si>
    <t>ndof</t>
  </si>
  <si>
    <t>covStatus</t>
  </si>
  <si>
    <t>X</t>
  </si>
  <si>
    <t>Y</t>
  </si>
  <si>
    <t>sigmaRatio</t>
  </si>
  <si>
    <t>sigmaRatio_Err</t>
  </si>
  <si>
    <t>Frac</t>
  </si>
  <si>
    <t>FracErr</t>
  </si>
  <si>
    <t>PLT1</t>
  </si>
  <si>
    <t>PLT2</t>
  </si>
  <si>
    <t>PLT4</t>
  </si>
  <si>
    <t>PLT5</t>
  </si>
  <si>
    <t>PLT6</t>
  </si>
  <si>
    <t>PLT7</t>
  </si>
  <si>
    <t>PLT8</t>
  </si>
  <si>
    <t>PLT9</t>
  </si>
  <si>
    <t>PLT10</t>
  </si>
  <si>
    <t>PLT11</t>
  </si>
  <si>
    <t>PLT12</t>
  </si>
  <si>
    <t>PLT13</t>
  </si>
  <si>
    <t>PLT14</t>
  </si>
  <si>
    <t>PLT15</t>
  </si>
  <si>
    <t>Slope</t>
  </si>
  <si>
    <t>Intercept</t>
  </si>
  <si>
    <t>PLT</t>
  </si>
  <si>
    <t>Si</t>
  </si>
  <si>
    <t>FITS AND RESULTS</t>
  </si>
  <si>
    <t>FIT RESIDUALS</t>
  </si>
  <si>
    <t>Average</t>
  </si>
  <si>
    <t>Fill  Range</t>
  </si>
  <si>
    <t>ilumi Range</t>
  </si>
  <si>
    <t>ERA</t>
  </si>
  <si>
    <t>Ave residual</t>
  </si>
  <si>
    <t>Ave FOM</t>
  </si>
  <si>
    <t>Fit</t>
  </si>
  <si>
    <t>Fit Residual</t>
  </si>
  <si>
    <t>[stickzh@srv-s2d16-30-01 FOM]$ cat FOM_2017.json</t>
  </si>
  <si>
    <t>{  </t>
  </si>
  <si>
    <t>"pltlumizero":{  </t>
  </si>
  <si>
    <t>     "slopeLead":[  </t>
  </si>
  <si>
    <t>         0.0146</t>
  </si>
  <si>
    <t>      ],</t>
  </si>
  <si>
    <t>      "train":298.20,</t>
  </si>
  <si>
    <t>      "slopeSwitchFill":[0],</t>
  </si>
  <si>
    <t>      "lead":298.20,</t>
  </si>
  <si>
    <t>      "slopeTrain":[  </t>
  </si>
  <si>
    <t>         0.0048</t>
  </si>
  <si>
    <t>      ]</t>
  </si>
  <si>
    <t>   },</t>
  </si>
  <si>
    <t>   "pltlumizero_1":{  </t>
  </si>
  <si>
    <t>         0.0166</t>
  </si>
  <si>
    <t>         0.0105</t>
  </si>
  <si>
    <t>"pltlumizero_2":{  </t>
  </si>
  <si>
    <t>      "slopeLead":[  </t>
  </si>
  <si>
    <t>         0.0137</t>
  </si>
  <si>
    <t>         0.0112</t>
  </si>
  <si>
    <t>"pltlumizero_4":{  </t>
  </si>
  <si>
    <t>         0.0154</t>
  </si>
  <si>
    <t>         0.0125</t>
  </si>
  <si>
    <t>"pltlumizero_5":{  </t>
  </si>
  <si>
    <t>         0.0148</t>
  </si>
  <si>
    <t>         0.0093</t>
  </si>
  <si>
    <t>"pltlumizero_6":{  </t>
  </si>
  <si>
    <t>         0.0164</t>
  </si>
  <si>
    <t>         0.0108</t>
  </si>
  <si>
    <t>"pltlumizero_7":{  </t>
  </si>
  <si>
    <t>         0.0163</t>
  </si>
  <si>
    <t>         0.0029</t>
  </si>
  <si>
    <t>"pltlumizero_8":{  </t>
  </si>
  <si>
    <t>         0.0127</t>
  </si>
  <si>
    <t>         0.0038</t>
  </si>
  <si>
    <t>"pltlumizero_9":{  </t>
  </si>
  <si>
    <t>         0.0142</t>
  </si>
  <si>
    <t>         0.0005</t>
  </si>
  <si>
    <t>"pltlumizero_10":{  </t>
  </si>
  <si>
    <t>         0.0168</t>
  </si>
  <si>
    <t>         -0.0007</t>
  </si>
  <si>
    <t>"pltlumizero_11":{  </t>
  </si>
  <si>
    <t>         0.0182</t>
  </si>
  <si>
    <t>"pltlumizero_12":{  </t>
  </si>
  <si>
    <t>         0.0026</t>
  </si>
  <si>
    <t>"pltlumizero_13":{  </t>
  </si>
  <si>
    <t>         0.0136</t>
  </si>
  <si>
    <t>         0.0153</t>
  </si>
  <si>
    <t>"pltlumizero_14":{  </t>
  </si>
  <si>
    <t>         0.0118</t>
  </si>
  <si>
    <t>         0.0096</t>
  </si>
  <si>
    <t>"pltlumizero_15":{  </t>
  </si>
  <si>
    <t>         0.0116</t>
  </si>
  <si>
    <t>         0.0009</t>
  </si>
  <si>
    <t>   "hfetlumi":{  </t>
  </si>
  <si>
    <t>         -0.0035</t>
  </si>
  <si>
    <t>      "train":2630.4,</t>
  </si>
  <si>
    <t>      "lead":2630.4,</t>
  </si>
  <si>
    <t>         -0.0005</t>
  </si>
  <si>
    <t>   "hfoclumi":{  </t>
  </si>
  <si>
    <t>         -0.0012</t>
  </si>
  <si>
    <t>      "train":841.30,</t>
  </si>
  <si>
    <t>      "slopeSwitchFill":0,</t>
  </si>
  <si>
    <t>      "lead":841.30,</t>
  </si>
  <si>
    <t>         0.0045</t>
  </si>
  <si>
    <t>   "bcm1fsilumi":{  </t>
  </si>
  <si>
    <t>         0</t>
  </si>
  <si>
    <t>      "train":169.7,</t>
  </si>
  <si>
    <t>      "lead":169.7,</t>
  </si>
  <si>
    <t>   "bcm1fpcvdlumi":{  </t>
  </si>
  <si>
    <t>         -0.0089,-0.0062,-0.0034</t>
  </si>
  <si>
    <t>      "train":224.7,</t>
  </si>
  <si>
    <t>      "slopeSwitchFill":[6062,6166],</t>
  </si>
  <si>
    <t>      "lead":224.7,</t>
  </si>
  <si>
    <t>   }</t>
  </si>
  <si>
    <t>}</t>
  </si>
  <si>
    <t>plt_0csx</t>
  </si>
  <si>
    <t>plt_0csxrms</t>
  </si>
  <si>
    <t>plt_0csy</t>
  </si>
  <si>
    <t>plt_0csyrms</t>
  </si>
  <si>
    <t>plt_0fom</t>
  </si>
  <si>
    <t>plt_0fomrms</t>
  </si>
  <si>
    <t>plt_0sbil</t>
  </si>
  <si>
    <t>plt_0sbilrms</t>
  </si>
  <si>
    <t>plt_3csx</t>
  </si>
  <si>
    <t>plt_3csxrms</t>
  </si>
  <si>
    <t>plt_3csy</t>
  </si>
  <si>
    <t>plt_3csyrms</t>
  </si>
  <si>
    <t>plt_3fom</t>
  </si>
  <si>
    <t>plt_3fomrms</t>
  </si>
  <si>
    <t>plt_3sbil</t>
  </si>
  <si>
    <t>plt_3sbilrms</t>
  </si>
  <si>
    <t>pcvdcsx</t>
  </si>
  <si>
    <t>pcvdcsxrms</t>
  </si>
  <si>
    <t>pcvdcsy</t>
  </si>
  <si>
    <t>pcvdcsyrms</t>
  </si>
  <si>
    <t>pcvdfom</t>
  </si>
  <si>
    <t>pcvdfomrms</t>
  </si>
  <si>
    <t>pcvdsbil</t>
  </si>
  <si>
    <t>pcvdsbilrms</t>
  </si>
  <si>
    <t>6380_11Nov17_204803_11Nov17_205058</t>
  </si>
  <si>
    <t>6380_11Nov17_210121_11Nov17_212126</t>
  </si>
  <si>
    <t>6380_11Nov17_214639_11Nov17_220551</t>
  </si>
  <si>
    <t>6380_11Nov17_223146_11Nov17_224455</t>
  </si>
  <si>
    <t>6380_12Nov17_013602_12Nov17_013839</t>
  </si>
  <si>
    <t>6380_12Nov17_061509_12Nov17_061805</t>
  </si>
  <si>
    <t>6381_12Nov17_120421_12Nov17_120717</t>
  </si>
  <si>
    <t>6382_12Nov17_162122_12Nov17_162418</t>
  </si>
  <si>
    <t>6384_12Nov17_195024_12Nov17_195320</t>
  </si>
  <si>
    <t>6385_13Nov17_090747_13Nov17_091042</t>
  </si>
  <si>
    <t>6385_14Nov17_102741_14Nov17_103038</t>
  </si>
  <si>
    <t>6386_14Nov17_124647_14Nov17_124943</t>
  </si>
  <si>
    <t>6392_16Nov17_060939_16Nov17_061237</t>
  </si>
  <si>
    <t>6396_18Nov17_102043_18Nov17_102337</t>
  </si>
  <si>
    <t>6397_18Nov17_143402_18Nov17_143622</t>
  </si>
  <si>
    <t>6397_19Nov17_194753_19Nov17_195049</t>
  </si>
  <si>
    <t>6398_19Nov17_224915_19Nov17_225134</t>
  </si>
  <si>
    <t>6399_20Nov17_142615_20Nov17_142913</t>
  </si>
  <si>
    <t>6402_21Nov17_134950_21Nov17_135229</t>
  </si>
  <si>
    <t>6404_21Nov17_181546_21Nov17_181825</t>
  </si>
  <si>
    <t>6404_21Nov17_200309_21Nov17_200452</t>
  </si>
  <si>
    <t>6405_21Nov17_224615_21Nov17_224855</t>
  </si>
  <si>
    <t>6405_22Nov17_085000_22Nov17_085233</t>
  </si>
  <si>
    <t>6411_22Nov17_224641_22Nov17_224921</t>
  </si>
  <si>
    <t>6413_23Nov17_203432_23Nov17_203714</t>
  </si>
  <si>
    <t>6415_25Nov17_052217_25Nov17_052458</t>
  </si>
  <si>
    <t>6417_26Nov17_025147_26Nov17_025426</t>
  </si>
  <si>
    <t>6417_26Nov17_111436_26Nov17_111716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</si>
</sst>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"/>
    <numFmt numFmtId="166" formatCode="0.0000"/>
  </numFmts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8"/>
      <color theme="1"/>
      <name val="Andale Mono"/>
      <family val="2"/>
    </font>
    <font>
      <sz val="1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A9B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4">
    <xf numFmtId="0" fontId="0" fillId="0" borderId="0" xfId="0"/>
    <xf numFmtId="11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2" borderId="0" xfId="0" applyFill="1"/>
    <xf numFmtId="10" fontId="0" fillId="2" borderId="0" xfId="1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164" fontId="0" fillId="0" borderId="0" xfId="0" applyNumberFormat="1"/>
    <xf numFmtId="9" fontId="0" fillId="2" borderId="0" xfId="1" applyFont="1" applyFill="1"/>
    <xf numFmtId="0" fontId="0" fillId="3" borderId="0" xfId="0" applyFill="1"/>
    <xf numFmtId="11" fontId="0" fillId="3" borderId="0" xfId="0" applyNumberFormat="1" applyFill="1"/>
    <xf numFmtId="9" fontId="0" fillId="3" borderId="0" xfId="1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0" fontId="0" fillId="8" borderId="0" xfId="1" applyNumberFormat="1" applyFont="1" applyFill="1" applyAlignment="1">
      <alignment wrapText="1"/>
    </xf>
    <xf numFmtId="0" fontId="4" fillId="4" borderId="0" xfId="0" applyFont="1" applyFill="1"/>
    <xf numFmtId="0" fontId="2" fillId="4" borderId="0" xfId="0" applyFont="1" applyFill="1"/>
    <xf numFmtId="0" fontId="4" fillId="4" borderId="0" xfId="0" applyFont="1" applyFill="1" applyAlignment="1">
      <alignment horizontal="right"/>
    </xf>
    <xf numFmtId="10" fontId="4" fillId="4" borderId="0" xfId="1" applyNumberFormat="1" applyFont="1" applyFill="1"/>
    <xf numFmtId="0" fontId="2" fillId="0" borderId="0" xfId="0" applyFont="1"/>
    <xf numFmtId="166" fontId="2" fillId="4" borderId="0" xfId="0" applyNumberFormat="1" applyFont="1" applyFill="1" applyAlignment="1">
      <alignment horizontal="center"/>
    </xf>
    <xf numFmtId="9" fontId="2" fillId="4" borderId="0" xfId="1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left"/>
    </xf>
    <xf numFmtId="0" fontId="0" fillId="0" borderId="0" xfId="0" applyFill="1"/>
    <xf numFmtId="0" fontId="0" fillId="9" borderId="0" xfId="0" applyFill="1"/>
    <xf numFmtId="0" fontId="4" fillId="5" borderId="0" xfId="0" applyFont="1" applyFill="1"/>
    <xf numFmtId="0" fontId="4" fillId="5" borderId="0" xfId="0" applyFont="1" applyFill="1" applyAlignment="1">
      <alignment horizontal="right"/>
    </xf>
    <xf numFmtId="10" fontId="4" fillId="5" borderId="0" xfId="1" applyNumberFormat="1" applyFont="1" applyFill="1"/>
    <xf numFmtId="0" fontId="2" fillId="5" borderId="0" xfId="0" applyFont="1" applyFill="1"/>
    <xf numFmtId="166" fontId="2" fillId="5" borderId="0" xfId="0" applyNumberFormat="1" applyFont="1" applyFill="1"/>
    <xf numFmtId="9" fontId="2" fillId="5" borderId="0" xfId="1" applyFont="1" applyFill="1"/>
    <xf numFmtId="10" fontId="2" fillId="5" borderId="0" xfId="0" applyNumberFormat="1" applyFont="1" applyFill="1"/>
    <xf numFmtId="0" fontId="4" fillId="6" borderId="0" xfId="0" applyFont="1" applyFill="1"/>
    <xf numFmtId="0" fontId="4" fillId="6" borderId="0" xfId="0" applyFont="1" applyFill="1" applyAlignment="1">
      <alignment horizontal="right"/>
    </xf>
    <xf numFmtId="10" fontId="4" fillId="6" borderId="0" xfId="1" applyNumberFormat="1" applyFont="1" applyFill="1"/>
    <xf numFmtId="165" fontId="0" fillId="6" borderId="0" xfId="0" applyNumberFormat="1" applyFill="1"/>
    <xf numFmtId="0" fontId="2" fillId="6" borderId="0" xfId="0" applyFont="1" applyFill="1"/>
    <xf numFmtId="10" fontId="2" fillId="6" borderId="0" xfId="0" applyNumberFormat="1" applyFont="1" applyFill="1"/>
    <xf numFmtId="9" fontId="2" fillId="6" borderId="0" xfId="1" applyFont="1" applyFill="1"/>
    <xf numFmtId="166" fontId="2" fillId="6" borderId="0" xfId="0" applyNumberFormat="1" applyFont="1" applyFill="1"/>
    <xf numFmtId="165" fontId="0" fillId="7" borderId="0" xfId="0" applyNumberFormat="1" applyFill="1"/>
    <xf numFmtId="0" fontId="4" fillId="7" borderId="0" xfId="0" applyFont="1" applyFill="1"/>
    <xf numFmtId="0" fontId="4" fillId="7" borderId="0" xfId="0" applyFont="1" applyFill="1" applyAlignment="1">
      <alignment horizontal="right"/>
    </xf>
    <xf numFmtId="10" fontId="4" fillId="7" borderId="0" xfId="1" applyNumberFormat="1" applyFont="1" applyFill="1"/>
    <xf numFmtId="0" fontId="2" fillId="7" borderId="0" xfId="0" applyFont="1" applyFill="1"/>
    <xf numFmtId="10" fontId="2" fillId="7" borderId="0" xfId="0" applyNumberFormat="1" applyFont="1" applyFill="1"/>
    <xf numFmtId="166" fontId="2" fillId="7" borderId="0" xfId="0" applyNumberFormat="1" applyFont="1" applyFill="1"/>
    <xf numFmtId="9" fontId="2" fillId="7" borderId="0" xfId="1" applyFont="1" applyFill="1"/>
    <xf numFmtId="166" fontId="2" fillId="4" borderId="0" xfId="1" applyNumberFormat="1" applyFont="1" applyFill="1" applyAlignment="1">
      <alignment horizontal="center"/>
    </xf>
    <xf numFmtId="0" fontId="2" fillId="0" borderId="0" xfId="0" applyFont="1" applyFill="1"/>
    <xf numFmtId="10" fontId="2" fillId="0" borderId="0" xfId="0" applyNumberFormat="1" applyFont="1" applyFill="1" applyAlignment="1">
      <alignment horizontal="center"/>
    </xf>
    <xf numFmtId="0" fontId="0" fillId="10" borderId="0" xfId="0" applyFill="1"/>
    <xf numFmtId="11" fontId="0" fillId="9" borderId="0" xfId="0" applyNumberFormat="1" applyFill="1"/>
    <xf numFmtId="0" fontId="5" fillId="0" borderId="0" xfId="0" applyFont="1"/>
    <xf numFmtId="9" fontId="2" fillId="4" borderId="0" xfId="1" applyNumberFormat="1" applyFont="1" applyFill="1" applyAlignment="1">
      <alignment horizontal="center"/>
    </xf>
    <xf numFmtId="0" fontId="2" fillId="11" borderId="0" xfId="0" applyFont="1" applyFill="1"/>
    <xf numFmtId="166" fontId="2" fillId="11" borderId="0" xfId="0" applyNumberFormat="1" applyFont="1" applyFill="1"/>
    <xf numFmtId="9" fontId="2" fillId="11" borderId="0" xfId="1" applyFont="1" applyFill="1"/>
    <xf numFmtId="0" fontId="6" fillId="0" borderId="0" xfId="0" applyFont="1" applyFill="1"/>
    <xf numFmtId="0" fontId="2" fillId="12" borderId="0" xfId="0" applyFont="1" applyFill="1"/>
    <xf numFmtId="166" fontId="2" fillId="12" borderId="0" xfId="0" applyNumberFormat="1" applyFont="1" applyFill="1"/>
    <xf numFmtId="9" fontId="2" fillId="12" borderId="0" xfId="1" applyFont="1" applyFill="1"/>
    <xf numFmtId="0" fontId="4" fillId="2" borderId="0" xfId="0" applyFont="1" applyFill="1"/>
    <xf numFmtId="165" fontId="0" fillId="2" borderId="0" xfId="0" applyNumberFormat="1" applyFill="1"/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A9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PLT Era</a:t>
            </a:r>
            <a:r>
              <a:rPr lang="en-US" baseline="0"/>
              <a:t> 0</a:t>
            </a:r>
            <a:r>
              <a:rPr lang="en-US"/>
              <a:t> 0.9968-8.647E-5*L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Fits!$B$2:$B$82</c:f>
              <c:numCache>
                <c:formatCode>General</c:formatCode>
                <c:ptCount val="81"/>
                <c:pt idx="0">
                  <c:v>46.56</c:v>
                </c:pt>
                <c:pt idx="1">
                  <c:v>46.567</c:v>
                </c:pt>
                <c:pt idx="2">
                  <c:v>46.567</c:v>
                </c:pt>
                <c:pt idx="3">
                  <c:v>46.661999999999999</c:v>
                </c:pt>
                <c:pt idx="4">
                  <c:v>46.665999999999997</c:v>
                </c:pt>
                <c:pt idx="5">
                  <c:v>46.722999999999999</c:v>
                </c:pt>
                <c:pt idx="6">
                  <c:v>46.722999999999999</c:v>
                </c:pt>
                <c:pt idx="7">
                  <c:v>46.774000000000001</c:v>
                </c:pt>
                <c:pt idx="8">
                  <c:v>46.790999999999997</c:v>
                </c:pt>
                <c:pt idx="9">
                  <c:v>46.790999999999997</c:v>
                </c:pt>
                <c:pt idx="10">
                  <c:v>46.790999999999997</c:v>
                </c:pt>
                <c:pt idx="11">
                  <c:v>46.790999999999997</c:v>
                </c:pt>
                <c:pt idx="12">
                  <c:v>46.790999999999997</c:v>
                </c:pt>
                <c:pt idx="13">
                  <c:v>46.790999999999997</c:v>
                </c:pt>
                <c:pt idx="14">
                  <c:v>46.790999999999997</c:v>
                </c:pt>
                <c:pt idx="15">
                  <c:v>46.930999999999997</c:v>
                </c:pt>
                <c:pt idx="16">
                  <c:v>47.005000000000003</c:v>
                </c:pt>
                <c:pt idx="17">
                  <c:v>47.005000000000003</c:v>
                </c:pt>
                <c:pt idx="18">
                  <c:v>47.14</c:v>
                </c:pt>
                <c:pt idx="19">
                  <c:v>47.14</c:v>
                </c:pt>
                <c:pt idx="20">
                  <c:v>47.14</c:v>
                </c:pt>
                <c:pt idx="21">
                  <c:v>47.14</c:v>
                </c:pt>
                <c:pt idx="22">
                  <c:v>47.14</c:v>
                </c:pt>
                <c:pt idx="23">
                  <c:v>47.14</c:v>
                </c:pt>
                <c:pt idx="24">
                  <c:v>47.14</c:v>
                </c:pt>
                <c:pt idx="25">
                  <c:v>47.351999999999997</c:v>
                </c:pt>
                <c:pt idx="26">
                  <c:v>47.427</c:v>
                </c:pt>
                <c:pt idx="27">
                  <c:v>47.427</c:v>
                </c:pt>
                <c:pt idx="28">
                  <c:v>47.570999999999998</c:v>
                </c:pt>
                <c:pt idx="29">
                  <c:v>47.570999999999998</c:v>
                </c:pt>
                <c:pt idx="30">
                  <c:v>47.570999999999998</c:v>
                </c:pt>
                <c:pt idx="31">
                  <c:v>47.570999999999998</c:v>
                </c:pt>
                <c:pt idx="32">
                  <c:v>47.570999999999998</c:v>
                </c:pt>
                <c:pt idx="33">
                  <c:v>47.570999999999998</c:v>
                </c:pt>
                <c:pt idx="34">
                  <c:v>47.73</c:v>
                </c:pt>
                <c:pt idx="35">
                  <c:v>47.73</c:v>
                </c:pt>
                <c:pt idx="36">
                  <c:v>47.73</c:v>
                </c:pt>
                <c:pt idx="37">
                  <c:v>47.988999999999997</c:v>
                </c:pt>
                <c:pt idx="38">
                  <c:v>48.088000000000001</c:v>
                </c:pt>
                <c:pt idx="39">
                  <c:v>48.088000000000001</c:v>
                </c:pt>
                <c:pt idx="40">
                  <c:v>48.088000000000001</c:v>
                </c:pt>
                <c:pt idx="41">
                  <c:v>48.484999999999999</c:v>
                </c:pt>
                <c:pt idx="42">
                  <c:v>48.484999999999999</c:v>
                </c:pt>
                <c:pt idx="43">
                  <c:v>48.484999999999999</c:v>
                </c:pt>
                <c:pt idx="44">
                  <c:v>49.024000000000001</c:v>
                </c:pt>
                <c:pt idx="45">
                  <c:v>49.024000000000001</c:v>
                </c:pt>
                <c:pt idx="46">
                  <c:v>49.476999999999997</c:v>
                </c:pt>
                <c:pt idx="47">
                  <c:v>49.524000000000001</c:v>
                </c:pt>
                <c:pt idx="48">
                  <c:v>49.741999999999997</c:v>
                </c:pt>
                <c:pt idx="49">
                  <c:v>50.095999999999997</c:v>
                </c:pt>
                <c:pt idx="50">
                  <c:v>50.203000000000003</c:v>
                </c:pt>
                <c:pt idx="51">
                  <c:v>50.203000000000003</c:v>
                </c:pt>
                <c:pt idx="52">
                  <c:v>50.203000000000003</c:v>
                </c:pt>
                <c:pt idx="53">
                  <c:v>50.726999999999997</c:v>
                </c:pt>
                <c:pt idx="54">
                  <c:v>51.124000000000002</c:v>
                </c:pt>
                <c:pt idx="55">
                  <c:v>51.526000000000003</c:v>
                </c:pt>
                <c:pt idx="56">
                  <c:v>51.965000000000003</c:v>
                </c:pt>
                <c:pt idx="57">
                  <c:v>52.057000000000002</c:v>
                </c:pt>
                <c:pt idx="58">
                  <c:v>52.057000000000002</c:v>
                </c:pt>
                <c:pt idx="59">
                  <c:v>52.057000000000002</c:v>
                </c:pt>
                <c:pt idx="60">
                  <c:v>52.451999999999998</c:v>
                </c:pt>
                <c:pt idx="61">
                  <c:v>52.71</c:v>
                </c:pt>
                <c:pt idx="62">
                  <c:v>52.725999999999999</c:v>
                </c:pt>
                <c:pt idx="63">
                  <c:v>52.920999999999999</c:v>
                </c:pt>
                <c:pt idx="64">
                  <c:v>52.920999999999999</c:v>
                </c:pt>
                <c:pt idx="65">
                  <c:v>52.923999999999999</c:v>
                </c:pt>
                <c:pt idx="66">
                  <c:v>53.012</c:v>
                </c:pt>
                <c:pt idx="67">
                  <c:v>53.012</c:v>
                </c:pt>
                <c:pt idx="68">
                  <c:v>53.338999999999999</c:v>
                </c:pt>
                <c:pt idx="69">
                  <c:v>53.396000000000001</c:v>
                </c:pt>
                <c:pt idx="70">
                  <c:v>53.518999999999998</c:v>
                </c:pt>
                <c:pt idx="71">
                  <c:v>53.743000000000002</c:v>
                </c:pt>
                <c:pt idx="72">
                  <c:v>53.932000000000002</c:v>
                </c:pt>
                <c:pt idx="73">
                  <c:v>54.258000000000003</c:v>
                </c:pt>
                <c:pt idx="74">
                  <c:v>54.344999999999999</c:v>
                </c:pt>
                <c:pt idx="75">
                  <c:v>54.462000000000003</c:v>
                </c:pt>
                <c:pt idx="76">
                  <c:v>54.509</c:v>
                </c:pt>
                <c:pt idx="77">
                  <c:v>54.527999999999999</c:v>
                </c:pt>
                <c:pt idx="78">
                  <c:v>55.039000000000001</c:v>
                </c:pt>
                <c:pt idx="79">
                  <c:v>55.537999999999997</c:v>
                </c:pt>
                <c:pt idx="80">
                  <c:v>55.685000000000002</c:v>
                </c:pt>
              </c:numCache>
            </c:numRef>
          </c:xVal>
          <c:yVal>
            <c:numRef>
              <c:f>Fits!$V$2:$V$82</c:f>
              <c:numCache>
                <c:formatCode>General</c:formatCode>
                <c:ptCount val="81"/>
                <c:pt idx="0">
                  <c:v>0.97794400000000004</c:v>
                </c:pt>
                <c:pt idx="1">
                  <c:v>0.98775999999999997</c:v>
                </c:pt>
                <c:pt idx="2">
                  <c:v>1.0031429999999999</c:v>
                </c:pt>
                <c:pt idx="3">
                  <c:v>0.99888399999999999</c:v>
                </c:pt>
                <c:pt idx="4">
                  <c:v>0.99866500000000002</c:v>
                </c:pt>
                <c:pt idx="5">
                  <c:v>0.99467000000000005</c:v>
                </c:pt>
                <c:pt idx="6">
                  <c:v>0.99919999999999998</c:v>
                </c:pt>
                <c:pt idx="7">
                  <c:v>0.99377499999999996</c:v>
                </c:pt>
                <c:pt idx="8">
                  <c:v>0.98479000000000005</c:v>
                </c:pt>
                <c:pt idx="9">
                  <c:v>0.98882800000000004</c:v>
                </c:pt>
                <c:pt idx="10">
                  <c:v>0.98982899999999996</c:v>
                </c:pt>
                <c:pt idx="11">
                  <c:v>0.98851800000000001</c:v>
                </c:pt>
                <c:pt idx="12">
                  <c:v>0.99202400000000002</c:v>
                </c:pt>
                <c:pt idx="13">
                  <c:v>0.99304899999999996</c:v>
                </c:pt>
                <c:pt idx="14">
                  <c:v>0.99549500000000002</c:v>
                </c:pt>
                <c:pt idx="15">
                  <c:v>0.99986600000000003</c:v>
                </c:pt>
                <c:pt idx="16">
                  <c:v>0.99513200000000002</c:v>
                </c:pt>
                <c:pt idx="17">
                  <c:v>0.99709199999999998</c:v>
                </c:pt>
                <c:pt idx="18">
                  <c:v>0.99238999999999999</c:v>
                </c:pt>
                <c:pt idx="19">
                  <c:v>0.99520200000000003</c:v>
                </c:pt>
                <c:pt idx="20">
                  <c:v>0.99334199999999995</c:v>
                </c:pt>
                <c:pt idx="21">
                  <c:v>0.99587800000000004</c:v>
                </c:pt>
                <c:pt idx="22">
                  <c:v>0.99526499999999996</c:v>
                </c:pt>
                <c:pt idx="23">
                  <c:v>0.99964200000000003</c:v>
                </c:pt>
                <c:pt idx="24">
                  <c:v>1.0119959999999999</c:v>
                </c:pt>
                <c:pt idx="25">
                  <c:v>0.99125600000000003</c:v>
                </c:pt>
                <c:pt idx="26">
                  <c:v>0.99089499999999997</c:v>
                </c:pt>
                <c:pt idx="27">
                  <c:v>0.99468900000000005</c:v>
                </c:pt>
                <c:pt idx="28">
                  <c:v>0.98721899999999996</c:v>
                </c:pt>
                <c:pt idx="29">
                  <c:v>0.97870900000000005</c:v>
                </c:pt>
                <c:pt idx="30">
                  <c:v>0.98113799999999995</c:v>
                </c:pt>
                <c:pt idx="31">
                  <c:v>0.98344200000000004</c:v>
                </c:pt>
                <c:pt idx="32">
                  <c:v>0.98530700000000004</c:v>
                </c:pt>
                <c:pt idx="33">
                  <c:v>0.991344</c:v>
                </c:pt>
                <c:pt idx="34">
                  <c:v>0.98052499999999998</c:v>
                </c:pt>
                <c:pt idx="35">
                  <c:v>0.97995399999999999</c:v>
                </c:pt>
                <c:pt idx="36">
                  <c:v>0.98164399999999996</c:v>
                </c:pt>
                <c:pt idx="37">
                  <c:v>0.98629199999999995</c:v>
                </c:pt>
                <c:pt idx="38">
                  <c:v>0.98982400000000004</c:v>
                </c:pt>
                <c:pt idx="39">
                  <c:v>1.000872</c:v>
                </c:pt>
                <c:pt idx="40">
                  <c:v>0.99863199999999996</c:v>
                </c:pt>
                <c:pt idx="41">
                  <c:v>0.99030799999999997</c:v>
                </c:pt>
                <c:pt idx="42">
                  <c:v>0.98988299999999996</c:v>
                </c:pt>
                <c:pt idx="43">
                  <c:v>1.005042</c:v>
                </c:pt>
                <c:pt idx="44">
                  <c:v>0.98654200000000003</c:v>
                </c:pt>
                <c:pt idx="45">
                  <c:v>0.98884099999999997</c:v>
                </c:pt>
                <c:pt idx="46">
                  <c:v>0.998973</c:v>
                </c:pt>
                <c:pt idx="47">
                  <c:v>1.0054179999999999</c:v>
                </c:pt>
                <c:pt idx="48">
                  <c:v>0.99499800000000005</c:v>
                </c:pt>
                <c:pt idx="49">
                  <c:v>1.013072</c:v>
                </c:pt>
                <c:pt idx="50">
                  <c:v>0.99739299999999997</c:v>
                </c:pt>
                <c:pt idx="51">
                  <c:v>0.98639399999999999</c:v>
                </c:pt>
                <c:pt idx="52">
                  <c:v>0.99671600000000005</c:v>
                </c:pt>
                <c:pt idx="53">
                  <c:v>0.99</c:v>
                </c:pt>
                <c:pt idx="54">
                  <c:v>1.0033110000000001</c:v>
                </c:pt>
                <c:pt idx="55">
                  <c:v>1.0056080000000001</c:v>
                </c:pt>
                <c:pt idx="56">
                  <c:v>0.99676200000000004</c:v>
                </c:pt>
                <c:pt idx="57">
                  <c:v>0.982568</c:v>
                </c:pt>
                <c:pt idx="58">
                  <c:v>0.99280100000000004</c:v>
                </c:pt>
                <c:pt idx="59">
                  <c:v>0.98696399999999995</c:v>
                </c:pt>
                <c:pt idx="60">
                  <c:v>0.98165999999999998</c:v>
                </c:pt>
                <c:pt idx="61">
                  <c:v>0.976356</c:v>
                </c:pt>
                <c:pt idx="62">
                  <c:v>0.99133599999999999</c:v>
                </c:pt>
                <c:pt idx="63">
                  <c:v>0.99187700000000001</c:v>
                </c:pt>
                <c:pt idx="64">
                  <c:v>0.99503399999999997</c:v>
                </c:pt>
                <c:pt idx="65">
                  <c:v>1.0042720000000001</c:v>
                </c:pt>
                <c:pt idx="66">
                  <c:v>1.0049250000000001</c:v>
                </c:pt>
                <c:pt idx="67">
                  <c:v>0.99330200000000002</c:v>
                </c:pt>
                <c:pt idx="68">
                  <c:v>1.0017739999999999</c:v>
                </c:pt>
                <c:pt idx="69">
                  <c:v>0.99441900000000005</c:v>
                </c:pt>
                <c:pt idx="70">
                  <c:v>0.98235799999999995</c:v>
                </c:pt>
                <c:pt idx="71">
                  <c:v>0.99059699999999995</c:v>
                </c:pt>
                <c:pt idx="72">
                  <c:v>0.98587599999999997</c:v>
                </c:pt>
                <c:pt idx="73">
                  <c:v>0.98950800000000005</c:v>
                </c:pt>
                <c:pt idx="74">
                  <c:v>0.99011400000000005</c:v>
                </c:pt>
                <c:pt idx="75">
                  <c:v>0.99609499999999995</c:v>
                </c:pt>
                <c:pt idx="76">
                  <c:v>1.0047459999999999</c:v>
                </c:pt>
                <c:pt idx="77">
                  <c:v>0.98110799999999998</c:v>
                </c:pt>
                <c:pt idx="78">
                  <c:v>0.98483699999999996</c:v>
                </c:pt>
                <c:pt idx="79">
                  <c:v>0.98856599999999994</c:v>
                </c:pt>
                <c:pt idx="80">
                  <c:v>0.99066500000000002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2-1F45-893D-F43B35C5C51A}"/>
            </c:ext>
          </c:extLst>
        </c:ser>
        <c:ser>
          <c:idx val="1"/>
          <c:order val="1"/>
          <c:tx>
            <c:v>fit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Fits!$B$2:$B$82</c:f>
              <c:numCache>
                <c:formatCode>General</c:formatCode>
                <c:ptCount val="81"/>
                <c:pt idx="0">
                  <c:v>46.56</c:v>
                </c:pt>
                <c:pt idx="1">
                  <c:v>46.567</c:v>
                </c:pt>
                <c:pt idx="2">
                  <c:v>46.567</c:v>
                </c:pt>
                <c:pt idx="3">
                  <c:v>46.661999999999999</c:v>
                </c:pt>
                <c:pt idx="4">
                  <c:v>46.665999999999997</c:v>
                </c:pt>
                <c:pt idx="5">
                  <c:v>46.722999999999999</c:v>
                </c:pt>
                <c:pt idx="6">
                  <c:v>46.722999999999999</c:v>
                </c:pt>
                <c:pt idx="7">
                  <c:v>46.774000000000001</c:v>
                </c:pt>
                <c:pt idx="8">
                  <c:v>46.790999999999997</c:v>
                </c:pt>
                <c:pt idx="9">
                  <c:v>46.790999999999997</c:v>
                </c:pt>
                <c:pt idx="10">
                  <c:v>46.790999999999997</c:v>
                </c:pt>
                <c:pt idx="11">
                  <c:v>46.790999999999997</c:v>
                </c:pt>
                <c:pt idx="12">
                  <c:v>46.790999999999997</c:v>
                </c:pt>
                <c:pt idx="13">
                  <c:v>46.790999999999997</c:v>
                </c:pt>
                <c:pt idx="14">
                  <c:v>46.790999999999997</c:v>
                </c:pt>
                <c:pt idx="15">
                  <c:v>46.930999999999997</c:v>
                </c:pt>
                <c:pt idx="16">
                  <c:v>47.005000000000003</c:v>
                </c:pt>
                <c:pt idx="17">
                  <c:v>47.005000000000003</c:v>
                </c:pt>
                <c:pt idx="18">
                  <c:v>47.14</c:v>
                </c:pt>
                <c:pt idx="19">
                  <c:v>47.14</c:v>
                </c:pt>
                <c:pt idx="20">
                  <c:v>47.14</c:v>
                </c:pt>
                <c:pt idx="21">
                  <c:v>47.14</c:v>
                </c:pt>
                <c:pt idx="22">
                  <c:v>47.14</c:v>
                </c:pt>
                <c:pt idx="23">
                  <c:v>47.14</c:v>
                </c:pt>
                <c:pt idx="24">
                  <c:v>47.14</c:v>
                </c:pt>
                <c:pt idx="25">
                  <c:v>47.351999999999997</c:v>
                </c:pt>
                <c:pt idx="26">
                  <c:v>47.427</c:v>
                </c:pt>
                <c:pt idx="27">
                  <c:v>47.427</c:v>
                </c:pt>
                <c:pt idx="28">
                  <c:v>47.570999999999998</c:v>
                </c:pt>
                <c:pt idx="29">
                  <c:v>47.570999999999998</c:v>
                </c:pt>
                <c:pt idx="30">
                  <c:v>47.570999999999998</c:v>
                </c:pt>
                <c:pt idx="31">
                  <c:v>47.570999999999998</c:v>
                </c:pt>
                <c:pt idx="32">
                  <c:v>47.570999999999998</c:v>
                </c:pt>
                <c:pt idx="33">
                  <c:v>47.570999999999998</c:v>
                </c:pt>
                <c:pt idx="34">
                  <c:v>47.73</c:v>
                </c:pt>
                <c:pt idx="35">
                  <c:v>47.73</c:v>
                </c:pt>
                <c:pt idx="36">
                  <c:v>47.73</c:v>
                </c:pt>
                <c:pt idx="37">
                  <c:v>47.988999999999997</c:v>
                </c:pt>
                <c:pt idx="38">
                  <c:v>48.088000000000001</c:v>
                </c:pt>
                <c:pt idx="39">
                  <c:v>48.088000000000001</c:v>
                </c:pt>
                <c:pt idx="40">
                  <c:v>48.088000000000001</c:v>
                </c:pt>
                <c:pt idx="41">
                  <c:v>48.484999999999999</c:v>
                </c:pt>
                <c:pt idx="42">
                  <c:v>48.484999999999999</c:v>
                </c:pt>
                <c:pt idx="43">
                  <c:v>48.484999999999999</c:v>
                </c:pt>
                <c:pt idx="44">
                  <c:v>49.024000000000001</c:v>
                </c:pt>
                <c:pt idx="45">
                  <c:v>49.024000000000001</c:v>
                </c:pt>
                <c:pt idx="46">
                  <c:v>49.476999999999997</c:v>
                </c:pt>
                <c:pt idx="47">
                  <c:v>49.524000000000001</c:v>
                </c:pt>
                <c:pt idx="48">
                  <c:v>49.741999999999997</c:v>
                </c:pt>
                <c:pt idx="49">
                  <c:v>50.095999999999997</c:v>
                </c:pt>
                <c:pt idx="50">
                  <c:v>50.203000000000003</c:v>
                </c:pt>
                <c:pt idx="51">
                  <c:v>50.203000000000003</c:v>
                </c:pt>
                <c:pt idx="52">
                  <c:v>50.203000000000003</c:v>
                </c:pt>
                <c:pt idx="53">
                  <c:v>50.726999999999997</c:v>
                </c:pt>
                <c:pt idx="54">
                  <c:v>51.124000000000002</c:v>
                </c:pt>
                <c:pt idx="55">
                  <c:v>51.526000000000003</c:v>
                </c:pt>
                <c:pt idx="56">
                  <c:v>51.965000000000003</c:v>
                </c:pt>
                <c:pt idx="57">
                  <c:v>52.057000000000002</c:v>
                </c:pt>
                <c:pt idx="58">
                  <c:v>52.057000000000002</c:v>
                </c:pt>
                <c:pt idx="59">
                  <c:v>52.057000000000002</c:v>
                </c:pt>
                <c:pt idx="60">
                  <c:v>52.451999999999998</c:v>
                </c:pt>
                <c:pt idx="61">
                  <c:v>52.71</c:v>
                </c:pt>
                <c:pt idx="62">
                  <c:v>52.725999999999999</c:v>
                </c:pt>
                <c:pt idx="63">
                  <c:v>52.920999999999999</c:v>
                </c:pt>
                <c:pt idx="64">
                  <c:v>52.920999999999999</c:v>
                </c:pt>
                <c:pt idx="65">
                  <c:v>52.923999999999999</c:v>
                </c:pt>
                <c:pt idx="66">
                  <c:v>53.012</c:v>
                </c:pt>
                <c:pt idx="67">
                  <c:v>53.012</c:v>
                </c:pt>
                <c:pt idx="68">
                  <c:v>53.338999999999999</c:v>
                </c:pt>
                <c:pt idx="69">
                  <c:v>53.396000000000001</c:v>
                </c:pt>
                <c:pt idx="70">
                  <c:v>53.518999999999998</c:v>
                </c:pt>
                <c:pt idx="71">
                  <c:v>53.743000000000002</c:v>
                </c:pt>
                <c:pt idx="72">
                  <c:v>53.932000000000002</c:v>
                </c:pt>
                <c:pt idx="73">
                  <c:v>54.258000000000003</c:v>
                </c:pt>
                <c:pt idx="74">
                  <c:v>54.344999999999999</c:v>
                </c:pt>
                <c:pt idx="75">
                  <c:v>54.462000000000003</c:v>
                </c:pt>
                <c:pt idx="76">
                  <c:v>54.509</c:v>
                </c:pt>
                <c:pt idx="77">
                  <c:v>54.527999999999999</c:v>
                </c:pt>
                <c:pt idx="78">
                  <c:v>55.039000000000001</c:v>
                </c:pt>
                <c:pt idx="79">
                  <c:v>55.537999999999997</c:v>
                </c:pt>
                <c:pt idx="80">
                  <c:v>55.685000000000002</c:v>
                </c:pt>
              </c:numCache>
            </c:numRef>
          </c:xVal>
          <c:yVal>
            <c:numRef>
              <c:f>Fits!$Y$2:$Y$82</c:f>
              <c:numCache>
                <c:formatCode>General</c:formatCode>
                <c:ptCount val="81"/>
                <c:pt idx="0">
                  <c:v>0.99279611167339599</c:v>
                </c:pt>
                <c:pt idx="1">
                  <c:v>0.99279550638549308</c:v>
                </c:pt>
                <c:pt idx="2">
                  <c:v>0.99279550638549308</c:v>
                </c:pt>
                <c:pt idx="3">
                  <c:v>0.99278729176395464</c:v>
                </c:pt>
                <c:pt idx="4">
                  <c:v>0.99278694588515304</c:v>
                </c:pt>
                <c:pt idx="5">
                  <c:v>0.99278201711222991</c:v>
                </c:pt>
                <c:pt idx="6">
                  <c:v>0.99278201711222991</c:v>
                </c:pt>
                <c:pt idx="7">
                  <c:v>0.99277760715750918</c:v>
                </c:pt>
                <c:pt idx="8">
                  <c:v>0.99277613717260227</c:v>
                </c:pt>
                <c:pt idx="9">
                  <c:v>0.99277613717260227</c:v>
                </c:pt>
                <c:pt idx="10">
                  <c:v>0.99277613717260227</c:v>
                </c:pt>
                <c:pt idx="11">
                  <c:v>0.99277613717260227</c:v>
                </c:pt>
                <c:pt idx="12">
                  <c:v>0.99277613717260227</c:v>
                </c:pt>
                <c:pt idx="13">
                  <c:v>0.99277613717260227</c:v>
                </c:pt>
                <c:pt idx="14">
                  <c:v>0.99277613717260227</c:v>
                </c:pt>
                <c:pt idx="15">
                  <c:v>0.99276403141454561</c:v>
                </c:pt>
                <c:pt idx="16">
                  <c:v>0.99275763265671557</c:v>
                </c:pt>
                <c:pt idx="17">
                  <c:v>0.99275763265671557</c:v>
                </c:pt>
                <c:pt idx="18">
                  <c:v>0.9927459592471608</c:v>
                </c:pt>
                <c:pt idx="19">
                  <c:v>0.9927459592471608</c:v>
                </c:pt>
                <c:pt idx="20">
                  <c:v>0.9927459592471608</c:v>
                </c:pt>
                <c:pt idx="21">
                  <c:v>0.9927459592471608</c:v>
                </c:pt>
                <c:pt idx="22">
                  <c:v>0.9927459592471608</c:v>
                </c:pt>
                <c:pt idx="23">
                  <c:v>0.9927459592471608</c:v>
                </c:pt>
                <c:pt idx="24">
                  <c:v>0.9927459592471608</c:v>
                </c:pt>
                <c:pt idx="25">
                  <c:v>0.99272762767067491</c:v>
                </c:pt>
                <c:pt idx="26">
                  <c:v>0.99272114244314447</c:v>
                </c:pt>
                <c:pt idx="27">
                  <c:v>0.99272114244314447</c:v>
                </c:pt>
                <c:pt idx="28">
                  <c:v>0.9927086908062861</c:v>
                </c:pt>
                <c:pt idx="29">
                  <c:v>0.9927086908062861</c:v>
                </c:pt>
                <c:pt idx="30">
                  <c:v>0.9927086908062861</c:v>
                </c:pt>
                <c:pt idx="31">
                  <c:v>0.9927086908062861</c:v>
                </c:pt>
                <c:pt idx="32">
                  <c:v>0.9927086908062861</c:v>
                </c:pt>
                <c:pt idx="33">
                  <c:v>0.9927086908062861</c:v>
                </c:pt>
                <c:pt idx="34">
                  <c:v>0.99269494212392173</c:v>
                </c:pt>
                <c:pt idx="35">
                  <c:v>0.99269494212392173</c:v>
                </c:pt>
                <c:pt idx="36">
                  <c:v>0.99269494212392173</c:v>
                </c:pt>
                <c:pt idx="37">
                  <c:v>0.9926725464715167</c:v>
                </c:pt>
                <c:pt idx="38">
                  <c:v>0.99266398597117655</c:v>
                </c:pt>
                <c:pt idx="39">
                  <c:v>0.99266398597117655</c:v>
                </c:pt>
                <c:pt idx="40">
                  <c:v>0.99266398597117655</c:v>
                </c:pt>
                <c:pt idx="41">
                  <c:v>0.99262965750011567</c:v>
                </c:pt>
                <c:pt idx="42">
                  <c:v>0.99262965750011567</c:v>
                </c:pt>
                <c:pt idx="43">
                  <c:v>0.99262965750011567</c:v>
                </c:pt>
                <c:pt idx="44">
                  <c:v>0.99258305033159711</c:v>
                </c:pt>
                <c:pt idx="45">
                  <c:v>0.99258305033159711</c:v>
                </c:pt>
                <c:pt idx="46">
                  <c:v>0.99254387955731349</c:v>
                </c:pt>
                <c:pt idx="47">
                  <c:v>0.99253981548139447</c:v>
                </c:pt>
                <c:pt idx="48">
                  <c:v>0.99252096508670606</c:v>
                </c:pt>
                <c:pt idx="49">
                  <c:v>0.9924903548127626</c:v>
                </c:pt>
                <c:pt idx="50">
                  <c:v>0.99248110255481925</c:v>
                </c:pt>
                <c:pt idx="51">
                  <c:v>0.99248110255481925</c:v>
                </c:pt>
                <c:pt idx="52">
                  <c:v>0.99248110255481925</c:v>
                </c:pt>
                <c:pt idx="53">
                  <c:v>0.9924357924318068</c:v>
                </c:pt>
                <c:pt idx="54">
                  <c:v>0.99240146396074591</c:v>
                </c:pt>
                <c:pt idx="55">
                  <c:v>0.99236670314118292</c:v>
                </c:pt>
                <c:pt idx="56">
                  <c:v>0.99232874294270501</c:v>
                </c:pt>
                <c:pt idx="57">
                  <c:v>0.99232078773026766</c:v>
                </c:pt>
                <c:pt idx="58">
                  <c:v>0.99232078773026766</c:v>
                </c:pt>
                <c:pt idx="59">
                  <c:v>0.99232078773026766</c:v>
                </c:pt>
                <c:pt idx="60">
                  <c:v>0.99228663219860758</c:v>
                </c:pt>
                <c:pt idx="61">
                  <c:v>0.99226432301590295</c:v>
                </c:pt>
                <c:pt idx="62">
                  <c:v>0.99226293950069655</c:v>
                </c:pt>
                <c:pt idx="63">
                  <c:v>0.99224607790911745</c:v>
                </c:pt>
                <c:pt idx="64">
                  <c:v>0.99224607790911745</c:v>
                </c:pt>
                <c:pt idx="65">
                  <c:v>0.99224581850001625</c:v>
                </c:pt>
                <c:pt idx="66">
                  <c:v>0.99223820916638061</c:v>
                </c:pt>
                <c:pt idx="67">
                  <c:v>0.99223820916638061</c:v>
                </c:pt>
                <c:pt idx="68">
                  <c:v>0.99220993357434806</c:v>
                </c:pt>
                <c:pt idx="69">
                  <c:v>0.99220500480142493</c:v>
                </c:pt>
                <c:pt idx="70">
                  <c:v>0.99219436902827507</c:v>
                </c:pt>
                <c:pt idx="71">
                  <c:v>0.99217499981538426</c:v>
                </c:pt>
                <c:pt idx="72">
                  <c:v>0.99215865704200767</c:v>
                </c:pt>
                <c:pt idx="73">
                  <c:v>0.99213046791967552</c:v>
                </c:pt>
                <c:pt idx="74">
                  <c:v>0.99212294505574017</c:v>
                </c:pt>
                <c:pt idx="75">
                  <c:v>0.99211282810079282</c:v>
                </c:pt>
                <c:pt idx="76">
                  <c:v>0.99210876402487369</c:v>
                </c:pt>
                <c:pt idx="77">
                  <c:v>0.99210712110056609</c:v>
                </c:pt>
                <c:pt idx="78">
                  <c:v>0.99206293508365895</c:v>
                </c:pt>
                <c:pt idx="79">
                  <c:v>0.9920197867031566</c:v>
                </c:pt>
                <c:pt idx="80">
                  <c:v>0.99200707565719703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F2-1F45-893D-F43B35C5C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926592"/>
        <c:axId val="1966000928"/>
      </c:scatterChart>
      <c:valAx>
        <c:axId val="1965926592"/>
        <c:scaling>
          <c:orientation val="minMax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00928"/>
        <c:crosses val="autoZero"/>
        <c:crossBetween val="midCat"/>
      </c:valAx>
      <c:valAx>
        <c:axId val="19660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92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data and fit,</a:t>
            </a:r>
            <a:r>
              <a:rPr lang="en-US" baseline="0"/>
              <a:t> </a:t>
            </a:r>
            <a:r>
              <a:rPr lang="en-US"/>
              <a:t> Era1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Fits!$B$87:$B$108</c:f>
              <c:numCache>
                <c:formatCode>General</c:formatCode>
                <c:ptCount val="22"/>
                <c:pt idx="0">
                  <c:v>55.808999999999997</c:v>
                </c:pt>
                <c:pt idx="1">
                  <c:v>55.808999999999997</c:v>
                </c:pt>
                <c:pt idx="2">
                  <c:v>55.826999999999998</c:v>
                </c:pt>
                <c:pt idx="3">
                  <c:v>55.886000000000003</c:v>
                </c:pt>
                <c:pt idx="4">
                  <c:v>55.9</c:v>
                </c:pt>
                <c:pt idx="5">
                  <c:v>56.426000000000002</c:v>
                </c:pt>
                <c:pt idx="6">
                  <c:v>56.426000000000002</c:v>
                </c:pt>
                <c:pt idx="7">
                  <c:v>56.942999999999998</c:v>
                </c:pt>
                <c:pt idx="8">
                  <c:v>57.079000000000001</c:v>
                </c:pt>
                <c:pt idx="9">
                  <c:v>57.079000000000001</c:v>
                </c:pt>
                <c:pt idx="10">
                  <c:v>57.598999999999997</c:v>
                </c:pt>
                <c:pt idx="11">
                  <c:v>58.029000000000003</c:v>
                </c:pt>
                <c:pt idx="12">
                  <c:v>58.14</c:v>
                </c:pt>
                <c:pt idx="13">
                  <c:v>58.581000000000003</c:v>
                </c:pt>
                <c:pt idx="14">
                  <c:v>58.581000000000003</c:v>
                </c:pt>
                <c:pt idx="15">
                  <c:v>58.581000000000003</c:v>
                </c:pt>
                <c:pt idx="16">
                  <c:v>59.145000000000003</c:v>
                </c:pt>
                <c:pt idx="17">
                  <c:v>59.145000000000003</c:v>
                </c:pt>
                <c:pt idx="18">
                  <c:v>59.703000000000003</c:v>
                </c:pt>
                <c:pt idx="19">
                  <c:v>59.703000000000003</c:v>
                </c:pt>
                <c:pt idx="20">
                  <c:v>59.703000000000003</c:v>
                </c:pt>
                <c:pt idx="21">
                  <c:v>60.271000000000001</c:v>
                </c:pt>
              </c:numCache>
            </c:numRef>
          </c:xVal>
          <c:yVal>
            <c:numRef>
              <c:f>Fits!$H$87:$H$108</c:f>
              <c:numCache>
                <c:formatCode>General</c:formatCode>
                <c:ptCount val="22"/>
                <c:pt idx="0">
                  <c:v>1.0934740000000001</c:v>
                </c:pt>
                <c:pt idx="1">
                  <c:v>1.055822</c:v>
                </c:pt>
                <c:pt idx="2">
                  <c:v>1.0759639999999999</c:v>
                </c:pt>
                <c:pt idx="3">
                  <c:v>1.068378</c:v>
                </c:pt>
                <c:pt idx="4">
                  <c:v>1.062014</c:v>
                </c:pt>
                <c:pt idx="5">
                  <c:v>1.0415920000000001</c:v>
                </c:pt>
                <c:pt idx="6">
                  <c:v>1.0634710000000001</c:v>
                </c:pt>
                <c:pt idx="7">
                  <c:v>1.063326</c:v>
                </c:pt>
                <c:pt idx="8">
                  <c:v>1.0343089999999999</c:v>
                </c:pt>
                <c:pt idx="9">
                  <c:v>1.044859</c:v>
                </c:pt>
                <c:pt idx="10">
                  <c:v>1.034991</c:v>
                </c:pt>
                <c:pt idx="11">
                  <c:v>1.0511060000000001</c:v>
                </c:pt>
                <c:pt idx="12">
                  <c:v>1.03067</c:v>
                </c:pt>
                <c:pt idx="13">
                  <c:v>1.002459</c:v>
                </c:pt>
                <c:pt idx="14">
                  <c:v>1.0000819999999999</c:v>
                </c:pt>
                <c:pt idx="15">
                  <c:v>1.01898</c:v>
                </c:pt>
                <c:pt idx="16">
                  <c:v>0.98719500000000004</c:v>
                </c:pt>
                <c:pt idx="17">
                  <c:v>1.028416</c:v>
                </c:pt>
                <c:pt idx="18">
                  <c:v>0.98133700000000001</c:v>
                </c:pt>
                <c:pt idx="19">
                  <c:v>0.99602500000000005</c:v>
                </c:pt>
                <c:pt idx="20">
                  <c:v>1.013827</c:v>
                </c:pt>
                <c:pt idx="21">
                  <c:v>0.98365599999999997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BD-FB42-BE18-89B5F7E314DE}"/>
            </c:ext>
          </c:extLst>
        </c:ser>
        <c:ser>
          <c:idx val="1"/>
          <c:order val="1"/>
          <c:tx>
            <c:v>fits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Fits!$B$87:$B$108</c:f>
              <c:numCache>
                <c:formatCode>General</c:formatCode>
                <c:ptCount val="22"/>
                <c:pt idx="0">
                  <c:v>55.808999999999997</c:v>
                </c:pt>
                <c:pt idx="1">
                  <c:v>55.808999999999997</c:v>
                </c:pt>
                <c:pt idx="2">
                  <c:v>55.826999999999998</c:v>
                </c:pt>
                <c:pt idx="3">
                  <c:v>55.886000000000003</c:v>
                </c:pt>
                <c:pt idx="4">
                  <c:v>55.9</c:v>
                </c:pt>
                <c:pt idx="5">
                  <c:v>56.426000000000002</c:v>
                </c:pt>
                <c:pt idx="6">
                  <c:v>56.426000000000002</c:v>
                </c:pt>
                <c:pt idx="7">
                  <c:v>56.942999999999998</c:v>
                </c:pt>
                <c:pt idx="8">
                  <c:v>57.079000000000001</c:v>
                </c:pt>
                <c:pt idx="9">
                  <c:v>57.079000000000001</c:v>
                </c:pt>
                <c:pt idx="10">
                  <c:v>57.598999999999997</c:v>
                </c:pt>
                <c:pt idx="11">
                  <c:v>58.029000000000003</c:v>
                </c:pt>
                <c:pt idx="12">
                  <c:v>58.14</c:v>
                </c:pt>
                <c:pt idx="13">
                  <c:v>58.581000000000003</c:v>
                </c:pt>
                <c:pt idx="14">
                  <c:v>58.581000000000003</c:v>
                </c:pt>
                <c:pt idx="15">
                  <c:v>58.581000000000003</c:v>
                </c:pt>
                <c:pt idx="16">
                  <c:v>59.145000000000003</c:v>
                </c:pt>
                <c:pt idx="17">
                  <c:v>59.145000000000003</c:v>
                </c:pt>
                <c:pt idx="18">
                  <c:v>59.703000000000003</c:v>
                </c:pt>
                <c:pt idx="19">
                  <c:v>59.703000000000003</c:v>
                </c:pt>
                <c:pt idx="20">
                  <c:v>59.703000000000003</c:v>
                </c:pt>
                <c:pt idx="21">
                  <c:v>60.271000000000001</c:v>
                </c:pt>
              </c:numCache>
            </c:numRef>
          </c:xVal>
          <c:yVal>
            <c:numRef>
              <c:f>Fits!$AC$87:$AC$108</c:f>
              <c:numCache>
                <c:formatCode>General</c:formatCode>
                <c:ptCount val="22"/>
                <c:pt idx="0">
                  <c:v>1.067528411506895</c:v>
                </c:pt>
                <c:pt idx="1">
                  <c:v>1.067528411506895</c:v>
                </c:pt>
                <c:pt idx="2">
                  <c:v>1.0671987402228109</c:v>
                </c:pt>
                <c:pt idx="3">
                  <c:v>1.0661181510138686</c:v>
                </c:pt>
                <c:pt idx="4">
                  <c:v>1.0658617400151367</c:v>
                </c:pt>
                <c:pt idx="5">
                  <c:v>1.0562280124913468</c:v>
                </c:pt>
                <c:pt idx="6">
                  <c:v>1.0562280124913468</c:v>
                </c:pt>
                <c:pt idx="7">
                  <c:v>1.046759120609599</c:v>
                </c:pt>
                <c:pt idx="8">
                  <c:v>1.0442682709076305</c:v>
                </c:pt>
                <c:pt idx="9">
                  <c:v>1.0442682709076305</c:v>
                </c:pt>
                <c:pt idx="10">
                  <c:v>1.0347444338118688</c:v>
                </c:pt>
                <c:pt idx="11">
                  <c:v>1.0268689531365269</c:v>
                </c:pt>
                <c:pt idx="12">
                  <c:v>1.0248359802180087</c:v>
                </c:pt>
                <c:pt idx="13">
                  <c:v>1.0167590337579491</c:v>
                </c:pt>
                <c:pt idx="14">
                  <c:v>1.0167590337579491</c:v>
                </c:pt>
                <c:pt idx="15">
                  <c:v>1.0167590337579491</c:v>
                </c:pt>
                <c:pt idx="16">
                  <c:v>1.006429333523315</c:v>
                </c:pt>
                <c:pt idx="17">
                  <c:v>1.006429333523315</c:v>
                </c:pt>
                <c:pt idx="18">
                  <c:v>0.99620952371670901</c:v>
                </c:pt>
                <c:pt idx="19">
                  <c:v>0.99620952371670901</c:v>
                </c:pt>
                <c:pt idx="20">
                  <c:v>0.99620952371670901</c:v>
                </c:pt>
                <c:pt idx="21">
                  <c:v>0.985806563196723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D-FB42-BE18-89B5F7E31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data and fit Era2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Fits!$B$113:$B$200</c:f>
              <c:numCache>
                <c:formatCode>General</c:formatCode>
                <c:ptCount val="88"/>
                <c:pt idx="0">
                  <c:v>62.271999999999998</c:v>
                </c:pt>
                <c:pt idx="1">
                  <c:v>62.305</c:v>
                </c:pt>
                <c:pt idx="2">
                  <c:v>62.305</c:v>
                </c:pt>
                <c:pt idx="3">
                  <c:v>62.408999999999999</c:v>
                </c:pt>
                <c:pt idx="4">
                  <c:v>62.408999999999999</c:v>
                </c:pt>
                <c:pt idx="5">
                  <c:v>62.531999999999996</c:v>
                </c:pt>
                <c:pt idx="6">
                  <c:v>62.604999999999997</c:v>
                </c:pt>
                <c:pt idx="7">
                  <c:v>62.604999999999997</c:v>
                </c:pt>
                <c:pt idx="8">
                  <c:v>62.753999999999998</c:v>
                </c:pt>
                <c:pt idx="9">
                  <c:v>62.918999999999997</c:v>
                </c:pt>
                <c:pt idx="10">
                  <c:v>62.918999999999997</c:v>
                </c:pt>
                <c:pt idx="11">
                  <c:v>63.097000000000001</c:v>
                </c:pt>
                <c:pt idx="12">
                  <c:v>63.167000000000002</c:v>
                </c:pt>
                <c:pt idx="13">
                  <c:v>63.231000000000002</c:v>
                </c:pt>
                <c:pt idx="14">
                  <c:v>63.334000000000003</c:v>
                </c:pt>
                <c:pt idx="15">
                  <c:v>63.334000000000003</c:v>
                </c:pt>
                <c:pt idx="16">
                  <c:v>63.64</c:v>
                </c:pt>
                <c:pt idx="17">
                  <c:v>63.716000000000001</c:v>
                </c:pt>
                <c:pt idx="18">
                  <c:v>63.716000000000001</c:v>
                </c:pt>
                <c:pt idx="19">
                  <c:v>63.936999999999998</c:v>
                </c:pt>
                <c:pt idx="20">
                  <c:v>64.043999999999997</c:v>
                </c:pt>
                <c:pt idx="21">
                  <c:v>64.043999999999997</c:v>
                </c:pt>
                <c:pt idx="22">
                  <c:v>64.338999999999999</c:v>
                </c:pt>
                <c:pt idx="23">
                  <c:v>64.338999999999999</c:v>
                </c:pt>
                <c:pt idx="24">
                  <c:v>64.596999999999994</c:v>
                </c:pt>
                <c:pt idx="25">
                  <c:v>64.664000000000001</c:v>
                </c:pt>
                <c:pt idx="26">
                  <c:v>64.805999999999997</c:v>
                </c:pt>
                <c:pt idx="27">
                  <c:v>64.954999999999998</c:v>
                </c:pt>
                <c:pt idx="28">
                  <c:v>64.98</c:v>
                </c:pt>
                <c:pt idx="29">
                  <c:v>65.072000000000003</c:v>
                </c:pt>
                <c:pt idx="30">
                  <c:v>65.150999999999996</c:v>
                </c:pt>
                <c:pt idx="31">
                  <c:v>65.150999999999996</c:v>
                </c:pt>
                <c:pt idx="32">
                  <c:v>65.453999999999994</c:v>
                </c:pt>
                <c:pt idx="33">
                  <c:v>65.488</c:v>
                </c:pt>
                <c:pt idx="34">
                  <c:v>65.488</c:v>
                </c:pt>
                <c:pt idx="35">
                  <c:v>65.795000000000002</c:v>
                </c:pt>
                <c:pt idx="36">
                  <c:v>65.795000000000002</c:v>
                </c:pt>
                <c:pt idx="37">
                  <c:v>66.093999999999994</c:v>
                </c:pt>
                <c:pt idx="38">
                  <c:v>66.105999999999995</c:v>
                </c:pt>
                <c:pt idx="39">
                  <c:v>66.105999999999995</c:v>
                </c:pt>
                <c:pt idx="40">
                  <c:v>66.421000000000006</c:v>
                </c:pt>
                <c:pt idx="41">
                  <c:v>66.421000000000006</c:v>
                </c:pt>
                <c:pt idx="42">
                  <c:v>66.548000000000002</c:v>
                </c:pt>
                <c:pt idx="43">
                  <c:v>66.566000000000003</c:v>
                </c:pt>
                <c:pt idx="44">
                  <c:v>66.566000000000003</c:v>
                </c:pt>
                <c:pt idx="45">
                  <c:v>66.731999999999999</c:v>
                </c:pt>
                <c:pt idx="46">
                  <c:v>66.731999999999999</c:v>
                </c:pt>
                <c:pt idx="47">
                  <c:v>66.853999999999999</c:v>
                </c:pt>
                <c:pt idx="48">
                  <c:v>66.966999999999999</c:v>
                </c:pt>
                <c:pt idx="49">
                  <c:v>66.966999999999999</c:v>
                </c:pt>
                <c:pt idx="50">
                  <c:v>67.114000000000004</c:v>
                </c:pt>
                <c:pt idx="51">
                  <c:v>67.114000000000004</c:v>
                </c:pt>
                <c:pt idx="52">
                  <c:v>67.366</c:v>
                </c:pt>
                <c:pt idx="53">
                  <c:v>67.366</c:v>
                </c:pt>
                <c:pt idx="54">
                  <c:v>67.555999999999997</c:v>
                </c:pt>
                <c:pt idx="55">
                  <c:v>67.555999999999997</c:v>
                </c:pt>
                <c:pt idx="56">
                  <c:v>67.658000000000001</c:v>
                </c:pt>
                <c:pt idx="57">
                  <c:v>67.658000000000001</c:v>
                </c:pt>
                <c:pt idx="58">
                  <c:v>67.759</c:v>
                </c:pt>
                <c:pt idx="59">
                  <c:v>67.759</c:v>
                </c:pt>
                <c:pt idx="60">
                  <c:v>67.918000000000006</c:v>
                </c:pt>
                <c:pt idx="61">
                  <c:v>67.918000000000006</c:v>
                </c:pt>
                <c:pt idx="62">
                  <c:v>68.052999999999997</c:v>
                </c:pt>
                <c:pt idx="63">
                  <c:v>68.052999999999997</c:v>
                </c:pt>
                <c:pt idx="64">
                  <c:v>68.3</c:v>
                </c:pt>
                <c:pt idx="65">
                  <c:v>68.3</c:v>
                </c:pt>
                <c:pt idx="66">
                  <c:v>68.62</c:v>
                </c:pt>
                <c:pt idx="67">
                  <c:v>68.62</c:v>
                </c:pt>
                <c:pt idx="68">
                  <c:v>68.938999999999993</c:v>
                </c:pt>
                <c:pt idx="69">
                  <c:v>69.012</c:v>
                </c:pt>
                <c:pt idx="70">
                  <c:v>69.012</c:v>
                </c:pt>
                <c:pt idx="71">
                  <c:v>69.349000000000004</c:v>
                </c:pt>
                <c:pt idx="72">
                  <c:v>69.366</c:v>
                </c:pt>
                <c:pt idx="73">
                  <c:v>69.382000000000005</c:v>
                </c:pt>
                <c:pt idx="74">
                  <c:v>69.650000000000006</c:v>
                </c:pt>
                <c:pt idx="75">
                  <c:v>69.733999999999995</c:v>
                </c:pt>
                <c:pt idx="76">
                  <c:v>69.733999999999995</c:v>
                </c:pt>
                <c:pt idx="77">
                  <c:v>70.05</c:v>
                </c:pt>
                <c:pt idx="78">
                  <c:v>70.05</c:v>
                </c:pt>
                <c:pt idx="79">
                  <c:v>70.387</c:v>
                </c:pt>
                <c:pt idx="80">
                  <c:v>70.387</c:v>
                </c:pt>
                <c:pt idx="81">
                  <c:v>70.713999999999999</c:v>
                </c:pt>
                <c:pt idx="82">
                  <c:v>70.825999999999993</c:v>
                </c:pt>
                <c:pt idx="83">
                  <c:v>70.825999999999993</c:v>
                </c:pt>
                <c:pt idx="84">
                  <c:v>70.989000000000004</c:v>
                </c:pt>
                <c:pt idx="85">
                  <c:v>70.989000000000004</c:v>
                </c:pt>
                <c:pt idx="86">
                  <c:v>70.989000000000004</c:v>
                </c:pt>
                <c:pt idx="87">
                  <c:v>70.989000000000004</c:v>
                </c:pt>
              </c:numCache>
            </c:numRef>
          </c:xVal>
          <c:yVal>
            <c:numRef>
              <c:f>Fits!$H$113:$H$200</c:f>
              <c:numCache>
                <c:formatCode>General</c:formatCode>
                <c:ptCount val="88"/>
                <c:pt idx="0">
                  <c:v>1.06406</c:v>
                </c:pt>
                <c:pt idx="1">
                  <c:v>1.077631</c:v>
                </c:pt>
                <c:pt idx="2">
                  <c:v>1.079013</c:v>
                </c:pt>
                <c:pt idx="3">
                  <c:v>1.066892</c:v>
                </c:pt>
                <c:pt idx="4">
                  <c:v>1.0750219999999999</c:v>
                </c:pt>
                <c:pt idx="5">
                  <c:v>1.0793630000000001</c:v>
                </c:pt>
                <c:pt idx="6">
                  <c:v>1.0691059999999999</c:v>
                </c:pt>
                <c:pt idx="7">
                  <c:v>1.0759369999999999</c:v>
                </c:pt>
                <c:pt idx="8">
                  <c:v>1.073456</c:v>
                </c:pt>
                <c:pt idx="9">
                  <c:v>1.06867</c:v>
                </c:pt>
                <c:pt idx="10">
                  <c:v>1.0768120000000001</c:v>
                </c:pt>
                <c:pt idx="11">
                  <c:v>1.0706990000000001</c:v>
                </c:pt>
                <c:pt idx="12">
                  <c:v>1.070767</c:v>
                </c:pt>
                <c:pt idx="13">
                  <c:v>1.0748979999999999</c:v>
                </c:pt>
                <c:pt idx="14">
                  <c:v>1.0660210000000001</c:v>
                </c:pt>
                <c:pt idx="15">
                  <c:v>1.0757639999999999</c:v>
                </c:pt>
                <c:pt idx="16">
                  <c:v>1.0763560000000001</c:v>
                </c:pt>
                <c:pt idx="17">
                  <c:v>1.073523</c:v>
                </c:pt>
                <c:pt idx="18">
                  <c:v>1.0716190000000001</c:v>
                </c:pt>
                <c:pt idx="19">
                  <c:v>1.0776889999999999</c:v>
                </c:pt>
                <c:pt idx="20">
                  <c:v>1.0624910000000001</c:v>
                </c:pt>
                <c:pt idx="21">
                  <c:v>1.0851789999999999</c:v>
                </c:pt>
                <c:pt idx="22">
                  <c:v>1.0757589999999999</c:v>
                </c:pt>
                <c:pt idx="23">
                  <c:v>1.092876</c:v>
                </c:pt>
                <c:pt idx="24">
                  <c:v>1.0695859999999999</c:v>
                </c:pt>
                <c:pt idx="25">
                  <c:v>1.0672459999999999</c:v>
                </c:pt>
                <c:pt idx="26">
                  <c:v>1.0678879999999999</c:v>
                </c:pt>
                <c:pt idx="27">
                  <c:v>1.0751040000000001</c:v>
                </c:pt>
                <c:pt idx="28">
                  <c:v>1.061501</c:v>
                </c:pt>
                <c:pt idx="29">
                  <c:v>1.0702259999999999</c:v>
                </c:pt>
                <c:pt idx="30">
                  <c:v>1.05809</c:v>
                </c:pt>
                <c:pt idx="31">
                  <c:v>1.0853090000000001</c:v>
                </c:pt>
                <c:pt idx="32">
                  <c:v>1.0530459999999999</c:v>
                </c:pt>
                <c:pt idx="33">
                  <c:v>1.077852</c:v>
                </c:pt>
                <c:pt idx="34">
                  <c:v>1.0733779999999999</c:v>
                </c:pt>
                <c:pt idx="35">
                  <c:v>1.0611379999999999</c:v>
                </c:pt>
                <c:pt idx="36">
                  <c:v>1.073793</c:v>
                </c:pt>
                <c:pt idx="37">
                  <c:v>1.062176</c:v>
                </c:pt>
                <c:pt idx="38">
                  <c:v>1.0635939999999999</c:v>
                </c:pt>
                <c:pt idx="39">
                  <c:v>1.0763100000000001</c:v>
                </c:pt>
                <c:pt idx="40">
                  <c:v>1.056897</c:v>
                </c:pt>
                <c:pt idx="41">
                  <c:v>1.0635220000000001</c:v>
                </c:pt>
                <c:pt idx="42">
                  <c:v>1.0728230000000001</c:v>
                </c:pt>
                <c:pt idx="43">
                  <c:v>1.0614459999999999</c:v>
                </c:pt>
                <c:pt idx="44">
                  <c:v>1.0695030000000001</c:v>
                </c:pt>
                <c:pt idx="45">
                  <c:v>1.0697859999999999</c:v>
                </c:pt>
                <c:pt idx="46">
                  <c:v>1.0659609999999999</c:v>
                </c:pt>
                <c:pt idx="47">
                  <c:v>1.0681659999999999</c:v>
                </c:pt>
                <c:pt idx="48">
                  <c:v>1.0661529999999999</c:v>
                </c:pt>
                <c:pt idx="49">
                  <c:v>1.0741419999999999</c:v>
                </c:pt>
                <c:pt idx="50">
                  <c:v>1.0656319999999999</c:v>
                </c:pt>
                <c:pt idx="51">
                  <c:v>1.0689610000000001</c:v>
                </c:pt>
                <c:pt idx="52">
                  <c:v>1.080452</c:v>
                </c:pt>
                <c:pt idx="53">
                  <c:v>1.0627690000000001</c:v>
                </c:pt>
                <c:pt idx="54">
                  <c:v>1.070343</c:v>
                </c:pt>
                <c:pt idx="55">
                  <c:v>1.0768150000000001</c:v>
                </c:pt>
                <c:pt idx="56">
                  <c:v>1.0693520000000001</c:v>
                </c:pt>
                <c:pt idx="57">
                  <c:v>1.0733280000000001</c:v>
                </c:pt>
                <c:pt idx="58">
                  <c:v>1.072276</c:v>
                </c:pt>
                <c:pt idx="59">
                  <c:v>1.073399</c:v>
                </c:pt>
                <c:pt idx="60">
                  <c:v>1.0733790000000001</c:v>
                </c:pt>
                <c:pt idx="61">
                  <c:v>1.0694520000000001</c:v>
                </c:pt>
                <c:pt idx="62">
                  <c:v>1.068889</c:v>
                </c:pt>
                <c:pt idx="63">
                  <c:v>1.0718080000000001</c:v>
                </c:pt>
                <c:pt idx="64">
                  <c:v>1.0659400000000001</c:v>
                </c:pt>
                <c:pt idx="65">
                  <c:v>1.0728530000000001</c:v>
                </c:pt>
                <c:pt idx="66">
                  <c:v>1.055013</c:v>
                </c:pt>
                <c:pt idx="67">
                  <c:v>1.0743819999999999</c:v>
                </c:pt>
                <c:pt idx="68">
                  <c:v>1.0623370000000001</c:v>
                </c:pt>
                <c:pt idx="69">
                  <c:v>1.053831</c:v>
                </c:pt>
                <c:pt idx="70">
                  <c:v>1.0703009999999999</c:v>
                </c:pt>
                <c:pt idx="71">
                  <c:v>1.051526</c:v>
                </c:pt>
                <c:pt idx="72">
                  <c:v>1.0563119999999999</c:v>
                </c:pt>
                <c:pt idx="73">
                  <c:v>1.0652140000000001</c:v>
                </c:pt>
                <c:pt idx="74">
                  <c:v>1.061596</c:v>
                </c:pt>
                <c:pt idx="75">
                  <c:v>1.0614600000000001</c:v>
                </c:pt>
                <c:pt idx="76">
                  <c:v>1.072605</c:v>
                </c:pt>
                <c:pt idx="77">
                  <c:v>1.0571010000000001</c:v>
                </c:pt>
                <c:pt idx="78">
                  <c:v>1.0908100000000001</c:v>
                </c:pt>
                <c:pt idx="79">
                  <c:v>1.0679289999999999</c:v>
                </c:pt>
                <c:pt idx="80">
                  <c:v>1.076641</c:v>
                </c:pt>
                <c:pt idx="81">
                  <c:v>1.0723800000000001</c:v>
                </c:pt>
                <c:pt idx="82">
                  <c:v>1.053688</c:v>
                </c:pt>
                <c:pt idx="83">
                  <c:v>1.076117</c:v>
                </c:pt>
                <c:pt idx="84">
                  <c:v>1.054751</c:v>
                </c:pt>
                <c:pt idx="85">
                  <c:v>1.035838</c:v>
                </c:pt>
                <c:pt idx="86">
                  <c:v>1.0568949999999999</c:v>
                </c:pt>
                <c:pt idx="87">
                  <c:v>1.0605500000000001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3-DB40-90F7-471B0CCDD5CB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Fits!$B$113:$B$200</c:f>
              <c:numCache>
                <c:formatCode>General</c:formatCode>
                <c:ptCount val="88"/>
                <c:pt idx="0">
                  <c:v>62.271999999999998</c:v>
                </c:pt>
                <c:pt idx="1">
                  <c:v>62.305</c:v>
                </c:pt>
                <c:pt idx="2">
                  <c:v>62.305</c:v>
                </c:pt>
                <c:pt idx="3">
                  <c:v>62.408999999999999</c:v>
                </c:pt>
                <c:pt idx="4">
                  <c:v>62.408999999999999</c:v>
                </c:pt>
                <c:pt idx="5">
                  <c:v>62.531999999999996</c:v>
                </c:pt>
                <c:pt idx="6">
                  <c:v>62.604999999999997</c:v>
                </c:pt>
                <c:pt idx="7">
                  <c:v>62.604999999999997</c:v>
                </c:pt>
                <c:pt idx="8">
                  <c:v>62.753999999999998</c:v>
                </c:pt>
                <c:pt idx="9">
                  <c:v>62.918999999999997</c:v>
                </c:pt>
                <c:pt idx="10">
                  <c:v>62.918999999999997</c:v>
                </c:pt>
                <c:pt idx="11">
                  <c:v>63.097000000000001</c:v>
                </c:pt>
                <c:pt idx="12">
                  <c:v>63.167000000000002</c:v>
                </c:pt>
                <c:pt idx="13">
                  <c:v>63.231000000000002</c:v>
                </c:pt>
                <c:pt idx="14">
                  <c:v>63.334000000000003</c:v>
                </c:pt>
                <c:pt idx="15">
                  <c:v>63.334000000000003</c:v>
                </c:pt>
                <c:pt idx="16">
                  <c:v>63.64</c:v>
                </c:pt>
                <c:pt idx="17">
                  <c:v>63.716000000000001</c:v>
                </c:pt>
                <c:pt idx="18">
                  <c:v>63.716000000000001</c:v>
                </c:pt>
                <c:pt idx="19">
                  <c:v>63.936999999999998</c:v>
                </c:pt>
                <c:pt idx="20">
                  <c:v>64.043999999999997</c:v>
                </c:pt>
                <c:pt idx="21">
                  <c:v>64.043999999999997</c:v>
                </c:pt>
                <c:pt idx="22">
                  <c:v>64.338999999999999</c:v>
                </c:pt>
                <c:pt idx="23">
                  <c:v>64.338999999999999</c:v>
                </c:pt>
                <c:pt idx="24">
                  <c:v>64.596999999999994</c:v>
                </c:pt>
                <c:pt idx="25">
                  <c:v>64.664000000000001</c:v>
                </c:pt>
                <c:pt idx="26">
                  <c:v>64.805999999999997</c:v>
                </c:pt>
                <c:pt idx="27">
                  <c:v>64.954999999999998</c:v>
                </c:pt>
                <c:pt idx="28">
                  <c:v>64.98</c:v>
                </c:pt>
                <c:pt idx="29">
                  <c:v>65.072000000000003</c:v>
                </c:pt>
                <c:pt idx="30">
                  <c:v>65.150999999999996</c:v>
                </c:pt>
                <c:pt idx="31">
                  <c:v>65.150999999999996</c:v>
                </c:pt>
                <c:pt idx="32">
                  <c:v>65.453999999999994</c:v>
                </c:pt>
                <c:pt idx="33">
                  <c:v>65.488</c:v>
                </c:pt>
                <c:pt idx="34">
                  <c:v>65.488</c:v>
                </c:pt>
                <c:pt idx="35">
                  <c:v>65.795000000000002</c:v>
                </c:pt>
                <c:pt idx="36">
                  <c:v>65.795000000000002</c:v>
                </c:pt>
                <c:pt idx="37">
                  <c:v>66.093999999999994</c:v>
                </c:pt>
                <c:pt idx="38">
                  <c:v>66.105999999999995</c:v>
                </c:pt>
                <c:pt idx="39">
                  <c:v>66.105999999999995</c:v>
                </c:pt>
                <c:pt idx="40">
                  <c:v>66.421000000000006</c:v>
                </c:pt>
                <c:pt idx="41">
                  <c:v>66.421000000000006</c:v>
                </c:pt>
                <c:pt idx="42">
                  <c:v>66.548000000000002</c:v>
                </c:pt>
                <c:pt idx="43">
                  <c:v>66.566000000000003</c:v>
                </c:pt>
                <c:pt idx="44">
                  <c:v>66.566000000000003</c:v>
                </c:pt>
                <c:pt idx="45">
                  <c:v>66.731999999999999</c:v>
                </c:pt>
                <c:pt idx="46">
                  <c:v>66.731999999999999</c:v>
                </c:pt>
                <c:pt idx="47">
                  <c:v>66.853999999999999</c:v>
                </c:pt>
                <c:pt idx="48">
                  <c:v>66.966999999999999</c:v>
                </c:pt>
                <c:pt idx="49">
                  <c:v>66.966999999999999</c:v>
                </c:pt>
                <c:pt idx="50">
                  <c:v>67.114000000000004</c:v>
                </c:pt>
                <c:pt idx="51">
                  <c:v>67.114000000000004</c:v>
                </c:pt>
                <c:pt idx="52">
                  <c:v>67.366</c:v>
                </c:pt>
                <c:pt idx="53">
                  <c:v>67.366</c:v>
                </c:pt>
                <c:pt idx="54">
                  <c:v>67.555999999999997</c:v>
                </c:pt>
                <c:pt idx="55">
                  <c:v>67.555999999999997</c:v>
                </c:pt>
                <c:pt idx="56">
                  <c:v>67.658000000000001</c:v>
                </c:pt>
                <c:pt idx="57">
                  <c:v>67.658000000000001</c:v>
                </c:pt>
                <c:pt idx="58">
                  <c:v>67.759</c:v>
                </c:pt>
                <c:pt idx="59">
                  <c:v>67.759</c:v>
                </c:pt>
                <c:pt idx="60">
                  <c:v>67.918000000000006</c:v>
                </c:pt>
                <c:pt idx="61">
                  <c:v>67.918000000000006</c:v>
                </c:pt>
                <c:pt idx="62">
                  <c:v>68.052999999999997</c:v>
                </c:pt>
                <c:pt idx="63">
                  <c:v>68.052999999999997</c:v>
                </c:pt>
                <c:pt idx="64">
                  <c:v>68.3</c:v>
                </c:pt>
                <c:pt idx="65">
                  <c:v>68.3</c:v>
                </c:pt>
                <c:pt idx="66">
                  <c:v>68.62</c:v>
                </c:pt>
                <c:pt idx="67">
                  <c:v>68.62</c:v>
                </c:pt>
                <c:pt idx="68">
                  <c:v>68.938999999999993</c:v>
                </c:pt>
                <c:pt idx="69">
                  <c:v>69.012</c:v>
                </c:pt>
                <c:pt idx="70">
                  <c:v>69.012</c:v>
                </c:pt>
                <c:pt idx="71">
                  <c:v>69.349000000000004</c:v>
                </c:pt>
                <c:pt idx="72">
                  <c:v>69.366</c:v>
                </c:pt>
                <c:pt idx="73">
                  <c:v>69.382000000000005</c:v>
                </c:pt>
                <c:pt idx="74">
                  <c:v>69.650000000000006</c:v>
                </c:pt>
                <c:pt idx="75">
                  <c:v>69.733999999999995</c:v>
                </c:pt>
                <c:pt idx="76">
                  <c:v>69.733999999999995</c:v>
                </c:pt>
                <c:pt idx="77">
                  <c:v>70.05</c:v>
                </c:pt>
                <c:pt idx="78">
                  <c:v>70.05</c:v>
                </c:pt>
                <c:pt idx="79">
                  <c:v>70.387</c:v>
                </c:pt>
                <c:pt idx="80">
                  <c:v>70.387</c:v>
                </c:pt>
                <c:pt idx="81">
                  <c:v>70.713999999999999</c:v>
                </c:pt>
                <c:pt idx="82">
                  <c:v>70.825999999999993</c:v>
                </c:pt>
                <c:pt idx="83">
                  <c:v>70.825999999999993</c:v>
                </c:pt>
                <c:pt idx="84">
                  <c:v>70.989000000000004</c:v>
                </c:pt>
                <c:pt idx="85">
                  <c:v>70.989000000000004</c:v>
                </c:pt>
                <c:pt idx="86">
                  <c:v>70.989000000000004</c:v>
                </c:pt>
                <c:pt idx="87">
                  <c:v>70.989000000000004</c:v>
                </c:pt>
              </c:numCache>
            </c:numRef>
          </c:xVal>
          <c:yVal>
            <c:numRef>
              <c:f>Fits!$AC$113:$AC$200</c:f>
              <c:numCache>
                <c:formatCode>General</c:formatCode>
                <c:ptCount val="88"/>
                <c:pt idx="0">
                  <c:v>1.0750090429396266</c:v>
                </c:pt>
                <c:pt idx="1">
                  <c:v>1.074962497498555</c:v>
                </c:pt>
                <c:pt idx="2">
                  <c:v>1.074962497498555</c:v>
                </c:pt>
                <c:pt idx="3">
                  <c:v>1.074815808835784</c:v>
                </c:pt>
                <c:pt idx="4">
                  <c:v>1.074815808835784</c:v>
                </c:pt>
                <c:pt idx="5">
                  <c:v>1.0746423212826988</c:v>
                </c:pt>
                <c:pt idx="6">
                  <c:v>1.0745393571251769</c:v>
                </c:pt>
                <c:pt idx="7">
                  <c:v>1.0745393571251769</c:v>
                </c:pt>
                <c:pt idx="8">
                  <c:v>1.0743291974063989</c:v>
                </c:pt>
                <c:pt idx="9">
                  <c:v>1.0740964702010409</c:v>
                </c:pt>
                <c:pt idx="10">
                  <c:v>1.0740964702010409</c:v>
                </c:pt>
                <c:pt idx="11">
                  <c:v>1.0738454069128365</c:v>
                </c:pt>
                <c:pt idx="12">
                  <c:v>1.0737466741590482</c:v>
                </c:pt>
                <c:pt idx="13">
                  <c:v>1.0736564042127277</c:v>
                </c:pt>
                <c:pt idx="14">
                  <c:v>1.0735111260178678</c:v>
                </c:pt>
                <c:pt idx="15">
                  <c:v>1.0735111260178678</c:v>
                </c:pt>
                <c:pt idx="16">
                  <c:v>1.073079522837022</c:v>
                </c:pt>
                <c:pt idx="17">
                  <c:v>1.0729723272757661</c:v>
                </c:pt>
                <c:pt idx="18">
                  <c:v>1.0729723272757661</c:v>
                </c:pt>
                <c:pt idx="19">
                  <c:v>1.0726606138673775</c:v>
                </c:pt>
                <c:pt idx="20">
                  <c:v>1.0725096938008727</c:v>
                </c:pt>
                <c:pt idx="21">
                  <c:v>1.0725096938008727</c:v>
                </c:pt>
                <c:pt idx="22">
                  <c:v>1.0720936057670507</c:v>
                </c:pt>
                <c:pt idx="23">
                  <c:v>1.0720936057670507</c:v>
                </c:pt>
                <c:pt idx="24">
                  <c:v>1.0717297050459456</c:v>
                </c:pt>
                <c:pt idx="25">
                  <c:v>1.0716352036958909</c:v>
                </c:pt>
                <c:pt idx="26">
                  <c:v>1.071434917252492</c:v>
                </c:pt>
                <c:pt idx="27">
                  <c:v>1.0712247575337142</c:v>
                </c:pt>
                <c:pt idx="28">
                  <c:v>1.0711894958359327</c:v>
                </c:pt>
                <c:pt idx="29">
                  <c:v>1.0710597327880966</c:v>
                </c:pt>
                <c:pt idx="30">
                  <c:v>1.0709483058231071</c:v>
                </c:pt>
                <c:pt idx="31">
                  <c:v>1.0709483058231071</c:v>
                </c:pt>
                <c:pt idx="32">
                  <c:v>1.0705209340459951</c:v>
                </c:pt>
                <c:pt idx="33">
                  <c:v>1.0704729781370121</c:v>
                </c:pt>
                <c:pt idx="34">
                  <c:v>1.0704729781370121</c:v>
                </c:pt>
                <c:pt idx="35">
                  <c:v>1.0700399644882552</c:v>
                </c:pt>
                <c:pt idx="36">
                  <c:v>1.0700399644882552</c:v>
                </c:pt>
                <c:pt idx="37">
                  <c:v>1.0696182345827883</c:v>
                </c:pt>
                <c:pt idx="38">
                  <c:v>1.0696013089678531</c:v>
                </c:pt>
                <c:pt idx="39">
                  <c:v>1.0696013089678531</c:v>
                </c:pt>
                <c:pt idx="40">
                  <c:v>1.069157011575806</c:v>
                </c:pt>
                <c:pt idx="41">
                  <c:v>1.069157011575806</c:v>
                </c:pt>
                <c:pt idx="42">
                  <c:v>1.0689778821510758</c:v>
                </c:pt>
                <c:pt idx="43">
                  <c:v>1.0689524937286732</c:v>
                </c:pt>
                <c:pt idx="44">
                  <c:v>1.0689524937286732</c:v>
                </c:pt>
                <c:pt idx="45">
                  <c:v>1.0687183560554039</c:v>
                </c:pt>
                <c:pt idx="46">
                  <c:v>1.0687183560554039</c:v>
                </c:pt>
                <c:pt idx="47">
                  <c:v>1.06854627897023</c:v>
                </c:pt>
                <c:pt idx="48">
                  <c:v>1.0683868960962577</c:v>
                </c:pt>
                <c:pt idx="49">
                  <c:v>1.0683868960962577</c:v>
                </c:pt>
                <c:pt idx="50">
                  <c:v>1.0681795573133024</c:v>
                </c:pt>
                <c:pt idx="51">
                  <c:v>1.0681795573133024</c:v>
                </c:pt>
                <c:pt idx="52">
                  <c:v>1.0678241193996647</c:v>
                </c:pt>
                <c:pt idx="53">
                  <c:v>1.0678241193996647</c:v>
                </c:pt>
                <c:pt idx="54">
                  <c:v>1.0675561304965251</c:v>
                </c:pt>
                <c:pt idx="55">
                  <c:v>1.0675561304965251</c:v>
                </c:pt>
                <c:pt idx="56">
                  <c:v>1.0674122627695766</c:v>
                </c:pt>
                <c:pt idx="57">
                  <c:v>1.0674122627695766</c:v>
                </c:pt>
                <c:pt idx="58">
                  <c:v>1.0672698055105392</c:v>
                </c:pt>
                <c:pt idx="59">
                  <c:v>1.0672698055105392</c:v>
                </c:pt>
                <c:pt idx="60">
                  <c:v>1.0670455411126487</c:v>
                </c:pt>
                <c:pt idx="61">
                  <c:v>1.0670455411126487</c:v>
                </c:pt>
                <c:pt idx="62">
                  <c:v>1.0668551279446286</c:v>
                </c:pt>
                <c:pt idx="63">
                  <c:v>1.0668551279446286</c:v>
                </c:pt>
                <c:pt idx="64">
                  <c:v>1.0665067423705472</c:v>
                </c:pt>
                <c:pt idx="65">
                  <c:v>1.0665067423705472</c:v>
                </c:pt>
                <c:pt idx="66">
                  <c:v>1.0660553926389438</c:v>
                </c:pt>
                <c:pt idx="67">
                  <c:v>1.0660553926389438</c:v>
                </c:pt>
                <c:pt idx="68">
                  <c:v>1.0656054533752517</c:v>
                </c:pt>
                <c:pt idx="69">
                  <c:v>1.0655024892177296</c:v>
                </c:pt>
                <c:pt idx="70">
                  <c:v>1.0655024892177296</c:v>
                </c:pt>
                <c:pt idx="71">
                  <c:v>1.0650271615316347</c:v>
                </c:pt>
                <c:pt idx="72">
                  <c:v>1.0650031835771432</c:v>
                </c:pt>
                <c:pt idx="73">
                  <c:v>1.064980616090563</c:v>
                </c:pt>
                <c:pt idx="74">
                  <c:v>1.0646026106903452</c:v>
                </c:pt>
                <c:pt idx="75">
                  <c:v>1.0644841313857993</c:v>
                </c:pt>
                <c:pt idx="76">
                  <c:v>1.0644841313857993</c:v>
                </c:pt>
                <c:pt idx="77">
                  <c:v>1.0640384235258409</c:v>
                </c:pt>
                <c:pt idx="78">
                  <c:v>1.0640384235258409</c:v>
                </c:pt>
                <c:pt idx="79">
                  <c:v>1.0635630958397462</c:v>
                </c:pt>
                <c:pt idx="80">
                  <c:v>1.0635630958397462</c:v>
                </c:pt>
                <c:pt idx="81">
                  <c:v>1.0631018728327639</c:v>
                </c:pt>
                <c:pt idx="82">
                  <c:v>1.0629439004267027</c:v>
                </c:pt>
                <c:pt idx="83">
                  <c:v>1.0629439004267027</c:v>
                </c:pt>
                <c:pt idx="84">
                  <c:v>1.0627139941571673</c:v>
                </c:pt>
                <c:pt idx="85">
                  <c:v>1.0627139941571673</c:v>
                </c:pt>
                <c:pt idx="86">
                  <c:v>1.0627139941571673</c:v>
                </c:pt>
                <c:pt idx="87">
                  <c:v>1.0627139941571673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3-DB40-90F7-471B0CCD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data and fit Era3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Fits!$B$206:$B$244</c:f>
              <c:numCache>
                <c:formatCode>General</c:formatCode>
                <c:ptCount val="39"/>
                <c:pt idx="0">
                  <c:v>71.186000000000007</c:v>
                </c:pt>
                <c:pt idx="1">
                  <c:v>71.186000000000007</c:v>
                </c:pt>
                <c:pt idx="2">
                  <c:v>71.52</c:v>
                </c:pt>
                <c:pt idx="3">
                  <c:v>71.52</c:v>
                </c:pt>
                <c:pt idx="4">
                  <c:v>71.924000000000007</c:v>
                </c:pt>
                <c:pt idx="5">
                  <c:v>71.924000000000007</c:v>
                </c:pt>
                <c:pt idx="6">
                  <c:v>72.343000000000004</c:v>
                </c:pt>
                <c:pt idx="7">
                  <c:v>72.751000000000005</c:v>
                </c:pt>
                <c:pt idx="8">
                  <c:v>73.03</c:v>
                </c:pt>
                <c:pt idx="9">
                  <c:v>73.03</c:v>
                </c:pt>
                <c:pt idx="10">
                  <c:v>73.426000000000002</c:v>
                </c:pt>
                <c:pt idx="11">
                  <c:v>73.426000000000002</c:v>
                </c:pt>
                <c:pt idx="12">
                  <c:v>73.885999999999996</c:v>
                </c:pt>
                <c:pt idx="13">
                  <c:v>74.465999999999994</c:v>
                </c:pt>
                <c:pt idx="14">
                  <c:v>74.465999999999994</c:v>
                </c:pt>
                <c:pt idx="15">
                  <c:v>74.88</c:v>
                </c:pt>
                <c:pt idx="16">
                  <c:v>74.88</c:v>
                </c:pt>
                <c:pt idx="17">
                  <c:v>75.313000000000002</c:v>
                </c:pt>
                <c:pt idx="18">
                  <c:v>75.466999999999999</c:v>
                </c:pt>
                <c:pt idx="19">
                  <c:v>75.632000000000005</c:v>
                </c:pt>
                <c:pt idx="20">
                  <c:v>75.768000000000001</c:v>
                </c:pt>
                <c:pt idx="21">
                  <c:v>76.159000000000006</c:v>
                </c:pt>
                <c:pt idx="22">
                  <c:v>76.159000000000006</c:v>
                </c:pt>
                <c:pt idx="23">
                  <c:v>76.634</c:v>
                </c:pt>
                <c:pt idx="24">
                  <c:v>76.634</c:v>
                </c:pt>
                <c:pt idx="25">
                  <c:v>76.634</c:v>
                </c:pt>
                <c:pt idx="26">
                  <c:v>77.082999999999998</c:v>
                </c:pt>
                <c:pt idx="27">
                  <c:v>77.082999999999998</c:v>
                </c:pt>
                <c:pt idx="28">
                  <c:v>77.522999999999996</c:v>
                </c:pt>
                <c:pt idx="29">
                  <c:v>77.522999999999996</c:v>
                </c:pt>
                <c:pt idx="30">
                  <c:v>77.994</c:v>
                </c:pt>
                <c:pt idx="31">
                  <c:v>78.233999999999995</c:v>
                </c:pt>
                <c:pt idx="32">
                  <c:v>78.512</c:v>
                </c:pt>
                <c:pt idx="33">
                  <c:v>78.683000000000007</c:v>
                </c:pt>
                <c:pt idx="34">
                  <c:v>78.683000000000007</c:v>
                </c:pt>
                <c:pt idx="35">
                  <c:v>79.137</c:v>
                </c:pt>
                <c:pt idx="36">
                  <c:v>79.441000000000003</c:v>
                </c:pt>
                <c:pt idx="37">
                  <c:v>79.787999999999997</c:v>
                </c:pt>
                <c:pt idx="38">
                  <c:v>79.787999999999997</c:v>
                </c:pt>
              </c:numCache>
            </c:numRef>
          </c:xVal>
          <c:yVal>
            <c:numRef>
              <c:f>Fits!$H$206:$H$244</c:f>
              <c:numCache>
                <c:formatCode>General</c:formatCode>
                <c:ptCount val="39"/>
                <c:pt idx="0">
                  <c:v>1.099237</c:v>
                </c:pt>
                <c:pt idx="1">
                  <c:v>1.090584</c:v>
                </c:pt>
                <c:pt idx="2">
                  <c:v>1.0764210000000001</c:v>
                </c:pt>
                <c:pt idx="3">
                  <c:v>1.0994809999999999</c:v>
                </c:pt>
                <c:pt idx="4">
                  <c:v>1.090506</c:v>
                </c:pt>
                <c:pt idx="5">
                  <c:v>1.102303</c:v>
                </c:pt>
                <c:pt idx="6">
                  <c:v>1.082967</c:v>
                </c:pt>
                <c:pt idx="7">
                  <c:v>1.1016779999999999</c:v>
                </c:pt>
                <c:pt idx="8">
                  <c:v>1.0869150000000001</c:v>
                </c:pt>
                <c:pt idx="9">
                  <c:v>1.0794140000000001</c:v>
                </c:pt>
                <c:pt idx="10">
                  <c:v>1.046003</c:v>
                </c:pt>
                <c:pt idx="11">
                  <c:v>1.0892189999999999</c:v>
                </c:pt>
                <c:pt idx="12">
                  <c:v>1.074724</c:v>
                </c:pt>
                <c:pt idx="13">
                  <c:v>1.0728439999999999</c:v>
                </c:pt>
                <c:pt idx="14">
                  <c:v>1.0832139999999999</c:v>
                </c:pt>
                <c:pt idx="15">
                  <c:v>1.0852919999999999</c:v>
                </c:pt>
                <c:pt idx="16">
                  <c:v>1.068692</c:v>
                </c:pt>
                <c:pt idx="17">
                  <c:v>1.076379</c:v>
                </c:pt>
                <c:pt idx="18">
                  <c:v>1.06853</c:v>
                </c:pt>
                <c:pt idx="19">
                  <c:v>1.0620240000000001</c:v>
                </c:pt>
                <c:pt idx="20">
                  <c:v>1.0698529999999999</c:v>
                </c:pt>
                <c:pt idx="21">
                  <c:v>1.044843</c:v>
                </c:pt>
                <c:pt idx="22">
                  <c:v>1.065639</c:v>
                </c:pt>
                <c:pt idx="23">
                  <c:v>1.056324</c:v>
                </c:pt>
                <c:pt idx="24">
                  <c:v>1.0601389999999999</c:v>
                </c:pt>
                <c:pt idx="25">
                  <c:v>1.069888</c:v>
                </c:pt>
                <c:pt idx="26">
                  <c:v>1.04721</c:v>
                </c:pt>
                <c:pt idx="27">
                  <c:v>1.0617989999999999</c:v>
                </c:pt>
                <c:pt idx="28">
                  <c:v>1.032915</c:v>
                </c:pt>
                <c:pt idx="29">
                  <c:v>1.054827</c:v>
                </c:pt>
                <c:pt idx="30">
                  <c:v>1.0537859999999999</c:v>
                </c:pt>
                <c:pt idx="31">
                  <c:v>1.041045</c:v>
                </c:pt>
                <c:pt idx="32">
                  <c:v>1.0360560000000001</c:v>
                </c:pt>
                <c:pt idx="33">
                  <c:v>1.0209280000000001</c:v>
                </c:pt>
                <c:pt idx="34">
                  <c:v>1.0491760000000001</c:v>
                </c:pt>
                <c:pt idx="35">
                  <c:v>1.0307930000000001</c:v>
                </c:pt>
                <c:pt idx="36">
                  <c:v>1.0431440000000001</c:v>
                </c:pt>
                <c:pt idx="37">
                  <c:v>1.02142</c:v>
                </c:pt>
                <c:pt idx="38">
                  <c:v>1.0218579999999999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C-B145-8E0A-A884960650BB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Fits!$B$206:$B$244</c:f>
              <c:numCache>
                <c:formatCode>General</c:formatCode>
                <c:ptCount val="39"/>
                <c:pt idx="0">
                  <c:v>71.186000000000007</c:v>
                </c:pt>
                <c:pt idx="1">
                  <c:v>71.186000000000007</c:v>
                </c:pt>
                <c:pt idx="2">
                  <c:v>71.52</c:v>
                </c:pt>
                <c:pt idx="3">
                  <c:v>71.52</c:v>
                </c:pt>
                <c:pt idx="4">
                  <c:v>71.924000000000007</c:v>
                </c:pt>
                <c:pt idx="5">
                  <c:v>71.924000000000007</c:v>
                </c:pt>
                <c:pt idx="6">
                  <c:v>72.343000000000004</c:v>
                </c:pt>
                <c:pt idx="7">
                  <c:v>72.751000000000005</c:v>
                </c:pt>
                <c:pt idx="8">
                  <c:v>73.03</c:v>
                </c:pt>
                <c:pt idx="9">
                  <c:v>73.03</c:v>
                </c:pt>
                <c:pt idx="10">
                  <c:v>73.426000000000002</c:v>
                </c:pt>
                <c:pt idx="11">
                  <c:v>73.426000000000002</c:v>
                </c:pt>
                <c:pt idx="12">
                  <c:v>73.885999999999996</c:v>
                </c:pt>
                <c:pt idx="13">
                  <c:v>74.465999999999994</c:v>
                </c:pt>
                <c:pt idx="14">
                  <c:v>74.465999999999994</c:v>
                </c:pt>
                <c:pt idx="15">
                  <c:v>74.88</c:v>
                </c:pt>
                <c:pt idx="16">
                  <c:v>74.88</c:v>
                </c:pt>
                <c:pt idx="17">
                  <c:v>75.313000000000002</c:v>
                </c:pt>
                <c:pt idx="18">
                  <c:v>75.466999999999999</c:v>
                </c:pt>
                <c:pt idx="19">
                  <c:v>75.632000000000005</c:v>
                </c:pt>
                <c:pt idx="20">
                  <c:v>75.768000000000001</c:v>
                </c:pt>
                <c:pt idx="21">
                  <c:v>76.159000000000006</c:v>
                </c:pt>
                <c:pt idx="22">
                  <c:v>76.159000000000006</c:v>
                </c:pt>
                <c:pt idx="23">
                  <c:v>76.634</c:v>
                </c:pt>
                <c:pt idx="24">
                  <c:v>76.634</c:v>
                </c:pt>
                <c:pt idx="25">
                  <c:v>76.634</c:v>
                </c:pt>
                <c:pt idx="26">
                  <c:v>77.082999999999998</c:v>
                </c:pt>
                <c:pt idx="27">
                  <c:v>77.082999999999998</c:v>
                </c:pt>
                <c:pt idx="28">
                  <c:v>77.522999999999996</c:v>
                </c:pt>
                <c:pt idx="29">
                  <c:v>77.522999999999996</c:v>
                </c:pt>
                <c:pt idx="30">
                  <c:v>77.994</c:v>
                </c:pt>
                <c:pt idx="31">
                  <c:v>78.233999999999995</c:v>
                </c:pt>
                <c:pt idx="32">
                  <c:v>78.512</c:v>
                </c:pt>
                <c:pt idx="33">
                  <c:v>78.683000000000007</c:v>
                </c:pt>
                <c:pt idx="34">
                  <c:v>78.683000000000007</c:v>
                </c:pt>
                <c:pt idx="35">
                  <c:v>79.137</c:v>
                </c:pt>
                <c:pt idx="36">
                  <c:v>79.441000000000003</c:v>
                </c:pt>
                <c:pt idx="37">
                  <c:v>79.787999999999997</c:v>
                </c:pt>
                <c:pt idx="38">
                  <c:v>79.787999999999997</c:v>
                </c:pt>
              </c:numCache>
            </c:numRef>
          </c:xVal>
          <c:yVal>
            <c:numRef>
              <c:f>Fits!$AC$206:$AC$244</c:f>
              <c:numCache>
                <c:formatCode>0.00000</c:formatCode>
                <c:ptCount val="39"/>
                <c:pt idx="0">
                  <c:v>1.098243362686929</c:v>
                </c:pt>
                <c:pt idx="1">
                  <c:v>1.098243362686929</c:v>
                </c:pt>
                <c:pt idx="2">
                  <c:v>1.0956237674213767</c:v>
                </c:pt>
                <c:pt idx="3">
                  <c:v>1.0956237674213767</c:v>
                </c:pt>
                <c:pt idx="4">
                  <c:v>1.0924551551840018</c:v>
                </c:pt>
                <c:pt idx="5">
                  <c:v>1.0924551551840018</c:v>
                </c:pt>
                <c:pt idx="6">
                  <c:v>1.0891688964526653</c:v>
                </c:pt>
                <c:pt idx="7">
                  <c:v>1.0859689118169005</c:v>
                </c:pt>
                <c:pt idx="8">
                  <c:v>1.0837806870292086</c:v>
                </c:pt>
                <c:pt idx="9">
                  <c:v>1.0837806870292086</c:v>
                </c:pt>
                <c:pt idx="10">
                  <c:v>1.0806748195886136</c:v>
                </c:pt>
                <c:pt idx="11">
                  <c:v>1.0806748195886136</c:v>
                </c:pt>
                <c:pt idx="12">
                  <c:v>1.0770669937737809</c:v>
                </c:pt>
                <c:pt idx="13">
                  <c:v>1.0725179960072531</c:v>
                </c:pt>
                <c:pt idx="14">
                  <c:v>1.0725179960072531</c:v>
                </c:pt>
                <c:pt idx="15">
                  <c:v>1.0692709527739037</c:v>
                </c:pt>
                <c:pt idx="16">
                  <c:v>1.0692709527739037</c:v>
                </c:pt>
                <c:pt idx="17">
                  <c:v>1.0658748906482023</c:v>
                </c:pt>
                <c:pt idx="18">
                  <c:v>1.0646670533101932</c:v>
                </c:pt>
                <c:pt idx="19">
                  <c:v>1.063372941876612</c:v>
                </c:pt>
                <c:pt idx="20">
                  <c:v>1.0623062803313572</c:v>
                </c:pt>
                <c:pt idx="21">
                  <c:v>1.0592396283887493</c:v>
                </c:pt>
                <c:pt idx="22">
                  <c:v>1.0592396283887493</c:v>
                </c:pt>
                <c:pt idx="23">
                  <c:v>1.0555141560799548</c:v>
                </c:pt>
                <c:pt idx="24">
                  <c:v>1.0555141560799548</c:v>
                </c:pt>
                <c:pt idx="25">
                  <c:v>1.0555141560799548</c:v>
                </c:pt>
                <c:pt idx="26">
                  <c:v>1.0519926043606942</c:v>
                </c:pt>
                <c:pt idx="27">
                  <c:v>1.0519926043606942</c:v>
                </c:pt>
                <c:pt idx="28">
                  <c:v>1.048541640537811</c:v>
                </c:pt>
                <c:pt idx="29">
                  <c:v>1.048541640537811</c:v>
                </c:pt>
                <c:pt idx="30">
                  <c:v>1.0448475406274063</c:v>
                </c:pt>
                <c:pt idx="31">
                  <c:v>1.0429651967240154</c:v>
                </c:pt>
                <c:pt idx="32">
                  <c:v>1.0407848150359209</c:v>
                </c:pt>
                <c:pt idx="33">
                  <c:v>1.0394436450047548</c:v>
                </c:pt>
                <c:pt idx="34">
                  <c:v>1.0394436450047548</c:v>
                </c:pt>
                <c:pt idx="35">
                  <c:v>1.0358828777875069</c:v>
                </c:pt>
                <c:pt idx="36">
                  <c:v>1.0334985755098782</c:v>
                </c:pt>
                <c:pt idx="37">
                  <c:v>1.0307770199495589</c:v>
                </c:pt>
                <c:pt idx="38">
                  <c:v>1.0307770199495589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2C-B145-8E0A-A88496065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data and fit Era4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Fits!$B$250:$B$305</c:f>
              <c:numCache>
                <c:formatCode>General</c:formatCode>
                <c:ptCount val="56"/>
                <c:pt idx="0">
                  <c:v>80.301000000000002</c:v>
                </c:pt>
                <c:pt idx="1">
                  <c:v>80.301000000000002</c:v>
                </c:pt>
                <c:pt idx="2">
                  <c:v>80.775000000000006</c:v>
                </c:pt>
                <c:pt idx="3">
                  <c:v>80.775000000000006</c:v>
                </c:pt>
                <c:pt idx="4">
                  <c:v>81.367000000000004</c:v>
                </c:pt>
                <c:pt idx="5">
                  <c:v>81.367000000000004</c:v>
                </c:pt>
                <c:pt idx="6">
                  <c:v>81.875</c:v>
                </c:pt>
                <c:pt idx="7">
                  <c:v>81.875</c:v>
                </c:pt>
                <c:pt idx="8">
                  <c:v>82.474999999999994</c:v>
                </c:pt>
                <c:pt idx="9">
                  <c:v>82.816000000000003</c:v>
                </c:pt>
                <c:pt idx="10">
                  <c:v>82.816000000000003</c:v>
                </c:pt>
                <c:pt idx="11">
                  <c:v>83.352999999999994</c:v>
                </c:pt>
                <c:pt idx="12">
                  <c:v>83.352999999999994</c:v>
                </c:pt>
                <c:pt idx="13">
                  <c:v>83.855999999999995</c:v>
                </c:pt>
                <c:pt idx="14">
                  <c:v>83.855999999999995</c:v>
                </c:pt>
                <c:pt idx="15">
                  <c:v>84.388000000000005</c:v>
                </c:pt>
                <c:pt idx="16">
                  <c:v>84.813999999999993</c:v>
                </c:pt>
                <c:pt idx="17">
                  <c:v>85.212000000000003</c:v>
                </c:pt>
                <c:pt idx="18">
                  <c:v>85.212000000000003</c:v>
                </c:pt>
                <c:pt idx="19">
                  <c:v>86.338999999999999</c:v>
                </c:pt>
                <c:pt idx="20">
                  <c:v>86.338999999999999</c:v>
                </c:pt>
                <c:pt idx="21">
                  <c:v>86.897000000000006</c:v>
                </c:pt>
                <c:pt idx="22">
                  <c:v>86.897000000000006</c:v>
                </c:pt>
                <c:pt idx="23">
                  <c:v>87.932000000000002</c:v>
                </c:pt>
                <c:pt idx="24">
                  <c:v>87.932000000000002</c:v>
                </c:pt>
                <c:pt idx="25">
                  <c:v>88.466999999999999</c:v>
                </c:pt>
                <c:pt idx="26">
                  <c:v>88.611999999999995</c:v>
                </c:pt>
                <c:pt idx="27">
                  <c:v>88.611999999999995</c:v>
                </c:pt>
                <c:pt idx="28">
                  <c:v>89.119</c:v>
                </c:pt>
                <c:pt idx="29">
                  <c:v>89.119</c:v>
                </c:pt>
                <c:pt idx="30">
                  <c:v>89.715000000000003</c:v>
                </c:pt>
                <c:pt idx="31">
                  <c:v>89.715000000000003</c:v>
                </c:pt>
                <c:pt idx="32">
                  <c:v>90.275000000000006</c:v>
                </c:pt>
                <c:pt idx="33">
                  <c:v>90.29</c:v>
                </c:pt>
                <c:pt idx="34">
                  <c:v>90.29</c:v>
                </c:pt>
                <c:pt idx="35">
                  <c:v>90.634</c:v>
                </c:pt>
                <c:pt idx="36">
                  <c:v>91.119</c:v>
                </c:pt>
                <c:pt idx="37">
                  <c:v>91.382000000000005</c:v>
                </c:pt>
                <c:pt idx="38">
                  <c:v>91.382000000000005</c:v>
                </c:pt>
                <c:pt idx="39">
                  <c:v>92.001999999999995</c:v>
                </c:pt>
                <c:pt idx="40">
                  <c:v>92.225999999999999</c:v>
                </c:pt>
                <c:pt idx="41">
                  <c:v>92.757000000000005</c:v>
                </c:pt>
                <c:pt idx="42">
                  <c:v>92.757000000000005</c:v>
                </c:pt>
                <c:pt idx="43">
                  <c:v>93.25</c:v>
                </c:pt>
                <c:pt idx="44">
                  <c:v>93.25</c:v>
                </c:pt>
                <c:pt idx="45">
                  <c:v>93.81</c:v>
                </c:pt>
                <c:pt idx="46">
                  <c:v>93.81</c:v>
                </c:pt>
                <c:pt idx="47">
                  <c:v>93.81</c:v>
                </c:pt>
                <c:pt idx="48">
                  <c:v>94.516000000000005</c:v>
                </c:pt>
                <c:pt idx="49">
                  <c:v>94.516000000000005</c:v>
                </c:pt>
                <c:pt idx="50">
                  <c:v>95.231999999999999</c:v>
                </c:pt>
                <c:pt idx="51">
                  <c:v>95.231999999999999</c:v>
                </c:pt>
                <c:pt idx="52">
                  <c:v>95.231999999999999</c:v>
                </c:pt>
                <c:pt idx="53">
                  <c:v>95.978999999999999</c:v>
                </c:pt>
                <c:pt idx="54">
                  <c:v>96.361999999999995</c:v>
                </c:pt>
                <c:pt idx="55">
                  <c:v>96.361999999999995</c:v>
                </c:pt>
              </c:numCache>
            </c:numRef>
          </c:xVal>
          <c:yVal>
            <c:numRef>
              <c:f>Fits!$H$250:$H$305</c:f>
              <c:numCache>
                <c:formatCode>General</c:formatCode>
                <c:ptCount val="56"/>
                <c:pt idx="0">
                  <c:v>1.0099149999999999</c:v>
                </c:pt>
                <c:pt idx="1">
                  <c:v>1.047596</c:v>
                </c:pt>
                <c:pt idx="2">
                  <c:v>1.0012099999999999</c:v>
                </c:pt>
                <c:pt idx="3">
                  <c:v>1.024329</c:v>
                </c:pt>
                <c:pt idx="4">
                  <c:v>1.0371269999999999</c:v>
                </c:pt>
                <c:pt idx="5">
                  <c:v>1.0631250000000001</c:v>
                </c:pt>
                <c:pt idx="6">
                  <c:v>1.050189</c:v>
                </c:pt>
                <c:pt idx="7">
                  <c:v>1.0480529999999999</c:v>
                </c:pt>
                <c:pt idx="8">
                  <c:v>1.0457590000000001</c:v>
                </c:pt>
                <c:pt idx="9">
                  <c:v>1.033358</c:v>
                </c:pt>
                <c:pt idx="10">
                  <c:v>1.046872</c:v>
                </c:pt>
                <c:pt idx="11">
                  <c:v>1.0304279999999999</c:v>
                </c:pt>
                <c:pt idx="12">
                  <c:v>1.048206</c:v>
                </c:pt>
                <c:pt idx="13">
                  <c:v>1.043649</c:v>
                </c:pt>
                <c:pt idx="14">
                  <c:v>1.03213</c:v>
                </c:pt>
                <c:pt idx="15">
                  <c:v>1.0402640000000001</c:v>
                </c:pt>
                <c:pt idx="16">
                  <c:v>1.02122</c:v>
                </c:pt>
                <c:pt idx="17">
                  <c:v>1.0372859999999999</c:v>
                </c:pt>
                <c:pt idx="18">
                  <c:v>1.048386</c:v>
                </c:pt>
                <c:pt idx="19">
                  <c:v>1.0378019999999999</c:v>
                </c:pt>
                <c:pt idx="20">
                  <c:v>1.0353270000000001</c:v>
                </c:pt>
                <c:pt idx="21">
                  <c:v>1.02786</c:v>
                </c:pt>
                <c:pt idx="22">
                  <c:v>1.041442</c:v>
                </c:pt>
                <c:pt idx="23">
                  <c:v>1.028076</c:v>
                </c:pt>
                <c:pt idx="24">
                  <c:v>1.0430839999999999</c:v>
                </c:pt>
                <c:pt idx="25">
                  <c:v>1.054816</c:v>
                </c:pt>
                <c:pt idx="26">
                  <c:v>1.0395810000000001</c:v>
                </c:pt>
                <c:pt idx="27">
                  <c:v>1.0387439999999999</c:v>
                </c:pt>
                <c:pt idx="28">
                  <c:v>1.0497270000000001</c:v>
                </c:pt>
                <c:pt idx="29">
                  <c:v>1.032159</c:v>
                </c:pt>
                <c:pt idx="30">
                  <c:v>1.040511</c:v>
                </c:pt>
                <c:pt idx="31">
                  <c:v>1.0523169999999999</c:v>
                </c:pt>
                <c:pt idx="32">
                  <c:v>1.012027</c:v>
                </c:pt>
                <c:pt idx="33">
                  <c:v>1.0433809999999999</c:v>
                </c:pt>
                <c:pt idx="34">
                  <c:v>1.048516</c:v>
                </c:pt>
                <c:pt idx="35">
                  <c:v>1.038648</c:v>
                </c:pt>
                <c:pt idx="36">
                  <c:v>1.040413</c:v>
                </c:pt>
                <c:pt idx="37">
                  <c:v>1.01698</c:v>
                </c:pt>
                <c:pt idx="38">
                  <c:v>1.0281910000000001</c:v>
                </c:pt>
                <c:pt idx="39">
                  <c:v>1.0335719999999999</c:v>
                </c:pt>
                <c:pt idx="40">
                  <c:v>1.035911</c:v>
                </c:pt>
                <c:pt idx="41">
                  <c:v>1.028386</c:v>
                </c:pt>
                <c:pt idx="42">
                  <c:v>1.032907</c:v>
                </c:pt>
                <c:pt idx="43">
                  <c:v>1.036656</c:v>
                </c:pt>
                <c:pt idx="44">
                  <c:v>1.038254</c:v>
                </c:pt>
                <c:pt idx="45">
                  <c:v>1.029328</c:v>
                </c:pt>
                <c:pt idx="46">
                  <c:v>1.0346610000000001</c:v>
                </c:pt>
                <c:pt idx="47">
                  <c:v>1.036362</c:v>
                </c:pt>
                <c:pt idx="48">
                  <c:v>1.0299100000000001</c:v>
                </c:pt>
                <c:pt idx="49">
                  <c:v>1.034891</c:v>
                </c:pt>
                <c:pt idx="50">
                  <c:v>1.0287489999999999</c:v>
                </c:pt>
                <c:pt idx="51">
                  <c:v>1.0283310000000001</c:v>
                </c:pt>
                <c:pt idx="52">
                  <c:v>1.021944</c:v>
                </c:pt>
                <c:pt idx="53">
                  <c:v>1.0609930000000001</c:v>
                </c:pt>
                <c:pt idx="54">
                  <c:v>1.031369</c:v>
                </c:pt>
                <c:pt idx="55">
                  <c:v>1.02833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63-B041-87CB-559421C124A7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Fits!$B$250:$B$305</c:f>
              <c:numCache>
                <c:formatCode>General</c:formatCode>
                <c:ptCount val="56"/>
                <c:pt idx="0">
                  <c:v>80.301000000000002</c:v>
                </c:pt>
                <c:pt idx="1">
                  <c:v>80.301000000000002</c:v>
                </c:pt>
                <c:pt idx="2">
                  <c:v>80.775000000000006</c:v>
                </c:pt>
                <c:pt idx="3">
                  <c:v>80.775000000000006</c:v>
                </c:pt>
                <c:pt idx="4">
                  <c:v>81.367000000000004</c:v>
                </c:pt>
                <c:pt idx="5">
                  <c:v>81.367000000000004</c:v>
                </c:pt>
                <c:pt idx="6">
                  <c:v>81.875</c:v>
                </c:pt>
                <c:pt idx="7">
                  <c:v>81.875</c:v>
                </c:pt>
                <c:pt idx="8">
                  <c:v>82.474999999999994</c:v>
                </c:pt>
                <c:pt idx="9">
                  <c:v>82.816000000000003</c:v>
                </c:pt>
                <c:pt idx="10">
                  <c:v>82.816000000000003</c:v>
                </c:pt>
                <c:pt idx="11">
                  <c:v>83.352999999999994</c:v>
                </c:pt>
                <c:pt idx="12">
                  <c:v>83.352999999999994</c:v>
                </c:pt>
                <c:pt idx="13">
                  <c:v>83.855999999999995</c:v>
                </c:pt>
                <c:pt idx="14">
                  <c:v>83.855999999999995</c:v>
                </c:pt>
                <c:pt idx="15">
                  <c:v>84.388000000000005</c:v>
                </c:pt>
                <c:pt idx="16">
                  <c:v>84.813999999999993</c:v>
                </c:pt>
                <c:pt idx="17">
                  <c:v>85.212000000000003</c:v>
                </c:pt>
                <c:pt idx="18">
                  <c:v>85.212000000000003</c:v>
                </c:pt>
                <c:pt idx="19">
                  <c:v>86.338999999999999</c:v>
                </c:pt>
                <c:pt idx="20">
                  <c:v>86.338999999999999</c:v>
                </c:pt>
                <c:pt idx="21">
                  <c:v>86.897000000000006</c:v>
                </c:pt>
                <c:pt idx="22">
                  <c:v>86.897000000000006</c:v>
                </c:pt>
                <c:pt idx="23">
                  <c:v>87.932000000000002</c:v>
                </c:pt>
                <c:pt idx="24">
                  <c:v>87.932000000000002</c:v>
                </c:pt>
                <c:pt idx="25">
                  <c:v>88.466999999999999</c:v>
                </c:pt>
                <c:pt idx="26">
                  <c:v>88.611999999999995</c:v>
                </c:pt>
                <c:pt idx="27">
                  <c:v>88.611999999999995</c:v>
                </c:pt>
                <c:pt idx="28">
                  <c:v>89.119</c:v>
                </c:pt>
                <c:pt idx="29">
                  <c:v>89.119</c:v>
                </c:pt>
                <c:pt idx="30">
                  <c:v>89.715000000000003</c:v>
                </c:pt>
                <c:pt idx="31">
                  <c:v>89.715000000000003</c:v>
                </c:pt>
                <c:pt idx="32">
                  <c:v>90.275000000000006</c:v>
                </c:pt>
                <c:pt idx="33">
                  <c:v>90.29</c:v>
                </c:pt>
                <c:pt idx="34">
                  <c:v>90.29</c:v>
                </c:pt>
                <c:pt idx="35">
                  <c:v>90.634</c:v>
                </c:pt>
                <c:pt idx="36">
                  <c:v>91.119</c:v>
                </c:pt>
                <c:pt idx="37">
                  <c:v>91.382000000000005</c:v>
                </c:pt>
                <c:pt idx="38">
                  <c:v>91.382000000000005</c:v>
                </c:pt>
                <c:pt idx="39">
                  <c:v>92.001999999999995</c:v>
                </c:pt>
                <c:pt idx="40">
                  <c:v>92.225999999999999</c:v>
                </c:pt>
                <c:pt idx="41">
                  <c:v>92.757000000000005</c:v>
                </c:pt>
                <c:pt idx="42">
                  <c:v>92.757000000000005</c:v>
                </c:pt>
                <c:pt idx="43">
                  <c:v>93.25</c:v>
                </c:pt>
                <c:pt idx="44">
                  <c:v>93.25</c:v>
                </c:pt>
                <c:pt idx="45">
                  <c:v>93.81</c:v>
                </c:pt>
                <c:pt idx="46">
                  <c:v>93.81</c:v>
                </c:pt>
                <c:pt idx="47">
                  <c:v>93.81</c:v>
                </c:pt>
                <c:pt idx="48">
                  <c:v>94.516000000000005</c:v>
                </c:pt>
                <c:pt idx="49">
                  <c:v>94.516000000000005</c:v>
                </c:pt>
                <c:pt idx="50">
                  <c:v>95.231999999999999</c:v>
                </c:pt>
                <c:pt idx="51">
                  <c:v>95.231999999999999</c:v>
                </c:pt>
                <c:pt idx="52">
                  <c:v>95.231999999999999</c:v>
                </c:pt>
                <c:pt idx="53">
                  <c:v>95.978999999999999</c:v>
                </c:pt>
                <c:pt idx="54">
                  <c:v>96.361999999999995</c:v>
                </c:pt>
                <c:pt idx="55">
                  <c:v>96.361999999999995</c:v>
                </c:pt>
              </c:numCache>
            </c:numRef>
          </c:xVal>
          <c:yVal>
            <c:numRef>
              <c:f>Fits!$AC$250:$AC$305</c:f>
              <c:numCache>
                <c:formatCode>0.00000</c:formatCode>
                <c:ptCount val="56"/>
                <c:pt idx="0">
                  <c:v>1.0382274199125119</c:v>
                </c:pt>
                <c:pt idx="1">
                  <c:v>1.0382274199125119</c:v>
                </c:pt>
                <c:pt idx="2">
                  <c:v>1.0381115676294481</c:v>
                </c:pt>
                <c:pt idx="3">
                  <c:v>1.0381115676294481</c:v>
                </c:pt>
                <c:pt idx="4">
                  <c:v>1.0379668744826678</c:v>
                </c:pt>
                <c:pt idx="5">
                  <c:v>1.0379668744826678</c:v>
                </c:pt>
                <c:pt idx="6">
                  <c:v>1.0378427121202281</c:v>
                </c:pt>
                <c:pt idx="7">
                  <c:v>1.0378427121202281</c:v>
                </c:pt>
                <c:pt idx="8">
                  <c:v>1.0376960636606536</c:v>
                </c:pt>
                <c:pt idx="9">
                  <c:v>1.0376127184527952</c:v>
                </c:pt>
                <c:pt idx="10">
                  <c:v>1.0376127184527952</c:v>
                </c:pt>
                <c:pt idx="11">
                  <c:v>1.0374814680814761</c:v>
                </c:pt>
                <c:pt idx="12">
                  <c:v>1.0374814680814761</c:v>
                </c:pt>
                <c:pt idx="13">
                  <c:v>1.0373585277895327</c:v>
                </c:pt>
                <c:pt idx="14">
                  <c:v>1.0373585277895327</c:v>
                </c:pt>
                <c:pt idx="15">
                  <c:v>1.03722849948871</c:v>
                </c:pt>
                <c:pt idx="16">
                  <c:v>1.0371243790824121</c:v>
                </c:pt>
                <c:pt idx="17">
                  <c:v>1.0370271022708943</c:v>
                </c:pt>
                <c:pt idx="18">
                  <c:v>1.0370271022708943</c:v>
                </c:pt>
                <c:pt idx="19">
                  <c:v>1.0367516475809935</c:v>
                </c:pt>
                <c:pt idx="20">
                  <c:v>1.0367516475809935</c:v>
                </c:pt>
                <c:pt idx="21">
                  <c:v>1.0366152645135891</c:v>
                </c:pt>
                <c:pt idx="22">
                  <c:v>1.0366152645135891</c:v>
                </c:pt>
                <c:pt idx="23">
                  <c:v>1.036362295920823</c:v>
                </c:pt>
                <c:pt idx="24">
                  <c:v>1.036362295920823</c:v>
                </c:pt>
                <c:pt idx="25">
                  <c:v>1.0362315343777024</c:v>
                </c:pt>
                <c:pt idx="26">
                  <c:v>1.0361960943333053</c:v>
                </c:pt>
                <c:pt idx="27">
                  <c:v>1.0361960943333053</c:v>
                </c:pt>
                <c:pt idx="28">
                  <c:v>1.0360721763849647</c:v>
                </c:pt>
                <c:pt idx="29">
                  <c:v>1.0360721763849647</c:v>
                </c:pt>
                <c:pt idx="30">
                  <c:v>1.0359265055817874</c:v>
                </c:pt>
                <c:pt idx="31">
                  <c:v>1.0359265055817874</c:v>
                </c:pt>
                <c:pt idx="32">
                  <c:v>1.0357896336861845</c:v>
                </c:pt>
                <c:pt idx="33">
                  <c:v>1.035785967474695</c:v>
                </c:pt>
                <c:pt idx="34">
                  <c:v>1.035785967474695</c:v>
                </c:pt>
                <c:pt idx="35">
                  <c:v>1.0357018890245391</c:v>
                </c:pt>
                <c:pt idx="36">
                  <c:v>1.035583348186383</c:v>
                </c:pt>
                <c:pt idx="37">
                  <c:v>1.0355190672782695</c:v>
                </c:pt>
                <c:pt idx="38">
                  <c:v>1.0355190672782695</c:v>
                </c:pt>
                <c:pt idx="39">
                  <c:v>1.0353675305367092</c:v>
                </c:pt>
                <c:pt idx="40">
                  <c:v>1.035312781778468</c:v>
                </c:pt>
                <c:pt idx="41">
                  <c:v>1.0351829978917444</c:v>
                </c:pt>
                <c:pt idx="42">
                  <c:v>1.0351829978917444</c:v>
                </c:pt>
                <c:pt idx="43">
                  <c:v>1.0350625017407939</c:v>
                </c:pt>
                <c:pt idx="44">
                  <c:v>1.0350625017407939</c:v>
                </c:pt>
                <c:pt idx="45">
                  <c:v>1.0349256298451912</c:v>
                </c:pt>
                <c:pt idx="46">
                  <c:v>1.0349256298451912</c:v>
                </c:pt>
                <c:pt idx="47">
                  <c:v>1.0349256298451912</c:v>
                </c:pt>
                <c:pt idx="48">
                  <c:v>1.0347530734910917</c:v>
                </c:pt>
                <c:pt idx="49">
                  <c:v>1.0347530734910917</c:v>
                </c:pt>
                <c:pt idx="50">
                  <c:v>1.0345780729959995</c:v>
                </c:pt>
                <c:pt idx="51">
                  <c:v>1.0345780729959995</c:v>
                </c:pt>
                <c:pt idx="52">
                  <c:v>1.0345780729959995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63-B041-87CB-559421C12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data and fit Era4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Fits!$B$250:$B$305</c:f>
              <c:numCache>
                <c:formatCode>General</c:formatCode>
                <c:ptCount val="56"/>
                <c:pt idx="0">
                  <c:v>80.301000000000002</c:v>
                </c:pt>
                <c:pt idx="1">
                  <c:v>80.301000000000002</c:v>
                </c:pt>
                <c:pt idx="2">
                  <c:v>80.775000000000006</c:v>
                </c:pt>
                <c:pt idx="3">
                  <c:v>80.775000000000006</c:v>
                </c:pt>
                <c:pt idx="4">
                  <c:v>81.367000000000004</c:v>
                </c:pt>
                <c:pt idx="5">
                  <c:v>81.367000000000004</c:v>
                </c:pt>
                <c:pt idx="6">
                  <c:v>81.875</c:v>
                </c:pt>
                <c:pt idx="7">
                  <c:v>81.875</c:v>
                </c:pt>
                <c:pt idx="8">
                  <c:v>82.474999999999994</c:v>
                </c:pt>
                <c:pt idx="9">
                  <c:v>82.816000000000003</c:v>
                </c:pt>
                <c:pt idx="10">
                  <c:v>82.816000000000003</c:v>
                </c:pt>
                <c:pt idx="11">
                  <c:v>83.352999999999994</c:v>
                </c:pt>
                <c:pt idx="12">
                  <c:v>83.352999999999994</c:v>
                </c:pt>
                <c:pt idx="13">
                  <c:v>83.855999999999995</c:v>
                </c:pt>
                <c:pt idx="14">
                  <c:v>83.855999999999995</c:v>
                </c:pt>
                <c:pt idx="15">
                  <c:v>84.388000000000005</c:v>
                </c:pt>
                <c:pt idx="16">
                  <c:v>84.813999999999993</c:v>
                </c:pt>
                <c:pt idx="17">
                  <c:v>85.212000000000003</c:v>
                </c:pt>
                <c:pt idx="18">
                  <c:v>85.212000000000003</c:v>
                </c:pt>
                <c:pt idx="19">
                  <c:v>86.338999999999999</c:v>
                </c:pt>
                <c:pt idx="20">
                  <c:v>86.338999999999999</c:v>
                </c:pt>
                <c:pt idx="21">
                  <c:v>86.897000000000006</c:v>
                </c:pt>
                <c:pt idx="22">
                  <c:v>86.897000000000006</c:v>
                </c:pt>
                <c:pt idx="23">
                  <c:v>87.932000000000002</c:v>
                </c:pt>
                <c:pt idx="24">
                  <c:v>87.932000000000002</c:v>
                </c:pt>
                <c:pt idx="25">
                  <c:v>88.466999999999999</c:v>
                </c:pt>
                <c:pt idx="26">
                  <c:v>88.611999999999995</c:v>
                </c:pt>
                <c:pt idx="27">
                  <c:v>88.611999999999995</c:v>
                </c:pt>
                <c:pt idx="28">
                  <c:v>89.119</c:v>
                </c:pt>
                <c:pt idx="29">
                  <c:v>89.119</c:v>
                </c:pt>
                <c:pt idx="30">
                  <c:v>89.715000000000003</c:v>
                </c:pt>
                <c:pt idx="31">
                  <c:v>89.715000000000003</c:v>
                </c:pt>
                <c:pt idx="32">
                  <c:v>90.275000000000006</c:v>
                </c:pt>
                <c:pt idx="33">
                  <c:v>90.29</c:v>
                </c:pt>
                <c:pt idx="34">
                  <c:v>90.29</c:v>
                </c:pt>
                <c:pt idx="35">
                  <c:v>90.634</c:v>
                </c:pt>
                <c:pt idx="36">
                  <c:v>91.119</c:v>
                </c:pt>
                <c:pt idx="37">
                  <c:v>91.382000000000005</c:v>
                </c:pt>
                <c:pt idx="38">
                  <c:v>91.382000000000005</c:v>
                </c:pt>
                <c:pt idx="39">
                  <c:v>92.001999999999995</c:v>
                </c:pt>
                <c:pt idx="40">
                  <c:v>92.225999999999999</c:v>
                </c:pt>
                <c:pt idx="41">
                  <c:v>92.757000000000005</c:v>
                </c:pt>
                <c:pt idx="42">
                  <c:v>92.757000000000005</c:v>
                </c:pt>
                <c:pt idx="43">
                  <c:v>93.25</c:v>
                </c:pt>
                <c:pt idx="44">
                  <c:v>93.25</c:v>
                </c:pt>
                <c:pt idx="45">
                  <c:v>93.81</c:v>
                </c:pt>
                <c:pt idx="46">
                  <c:v>93.81</c:v>
                </c:pt>
                <c:pt idx="47">
                  <c:v>93.81</c:v>
                </c:pt>
                <c:pt idx="48">
                  <c:v>94.516000000000005</c:v>
                </c:pt>
                <c:pt idx="49">
                  <c:v>94.516000000000005</c:v>
                </c:pt>
                <c:pt idx="50">
                  <c:v>95.231999999999999</c:v>
                </c:pt>
                <c:pt idx="51">
                  <c:v>95.231999999999999</c:v>
                </c:pt>
                <c:pt idx="52">
                  <c:v>95.231999999999999</c:v>
                </c:pt>
                <c:pt idx="53">
                  <c:v>95.978999999999999</c:v>
                </c:pt>
                <c:pt idx="54">
                  <c:v>96.361999999999995</c:v>
                </c:pt>
                <c:pt idx="55">
                  <c:v>96.361999999999995</c:v>
                </c:pt>
              </c:numCache>
            </c:numRef>
          </c:xVal>
          <c:yVal>
            <c:numRef>
              <c:f>Fits!$AT$250:$AT$305</c:f>
              <c:numCache>
                <c:formatCode>General</c:formatCode>
                <c:ptCount val="56"/>
                <c:pt idx="0">
                  <c:v>2.726995971161866E-2</c:v>
                </c:pt>
                <c:pt idx="1">
                  <c:v>-9.02362999455124E-3</c:v>
                </c:pt>
                <c:pt idx="2">
                  <c:v>3.5546822499737452E-2</c:v>
                </c:pt>
                <c:pt idx="3">
                  <c:v>1.3276576486784446E-2</c:v>
                </c:pt>
                <c:pt idx="4">
                  <c:v>8.0915345500449573E-4</c:v>
                </c:pt>
                <c:pt idx="5">
                  <c:v>-2.4237888641553577E-2</c:v>
                </c:pt>
                <c:pt idx="6">
                  <c:v>-1.1896106929873342E-2</c:v>
                </c:pt>
                <c:pt idx="7">
                  <c:v>-9.8379915959645424E-3</c:v>
                </c:pt>
                <c:pt idx="8">
                  <c:v>-7.7700365470242836E-3</c:v>
                </c:pt>
                <c:pt idx="9">
                  <c:v>4.1004879538673452E-3</c:v>
                </c:pt>
                <c:pt idx="10">
                  <c:v>-8.9236392177338454E-3</c:v>
                </c:pt>
                <c:pt idx="11">
                  <c:v>6.7986448900331535E-3</c:v>
                </c:pt>
                <c:pt idx="12">
                  <c:v>-1.0337082876627946E-2</c:v>
                </c:pt>
                <c:pt idx="13">
                  <c:v>-6.0639326153431507E-3</c:v>
                </c:pt>
                <c:pt idx="14">
                  <c:v>5.0402321371705722E-3</c:v>
                </c:pt>
                <c:pt idx="15">
                  <c:v>-2.9265494659917323E-3</c:v>
                </c:pt>
                <c:pt idx="16">
                  <c:v>1.5335073982624268E-2</c:v>
                </c:pt>
                <c:pt idx="17">
                  <c:v>-2.496537733089637E-4</c:v>
                </c:pt>
                <c:pt idx="18">
                  <c:v>-1.0953327742574759E-2</c:v>
                </c:pt>
                <c:pt idx="19">
                  <c:v>-1.0131186397987965E-3</c:v>
                </c:pt>
                <c:pt idx="20">
                  <c:v>1.3741454709210567E-3</c:v>
                </c:pt>
                <c:pt idx="21">
                  <c:v>8.4460115660146412E-3</c:v>
                </c:pt>
                <c:pt idx="22">
                  <c:v>-4.6562458142807026E-3</c:v>
                </c:pt>
                <c:pt idx="23">
                  <c:v>7.9955590370648123E-3</c:v>
                </c:pt>
                <c:pt idx="24">
                  <c:v>-6.4858632021194927E-3</c:v>
                </c:pt>
                <c:pt idx="25">
                  <c:v>-1.7934665184126286E-2</c:v>
                </c:pt>
                <c:pt idx="26">
                  <c:v>-3.2666651468829097E-3</c:v>
                </c:pt>
                <c:pt idx="27">
                  <c:v>-2.4589029823876563E-3</c:v>
                </c:pt>
                <c:pt idx="28">
                  <c:v>-1.3179413487079039E-2</c:v>
                </c:pt>
                <c:pt idx="29">
                  <c:v>3.7769341501076108E-3</c:v>
                </c:pt>
                <c:pt idx="30">
                  <c:v>-4.4255016099214615E-3</c:v>
                </c:pt>
                <c:pt idx="31">
                  <c:v>-1.5822062984098877E-2</c:v>
                </c:pt>
                <c:pt idx="32">
                  <c:v>2.2941563531213998E-2</c:v>
                </c:pt>
                <c:pt idx="33">
                  <c:v>-7.3326273610580311E-3</c:v>
                </c:pt>
                <c:pt idx="34">
                  <c:v>-1.2290215281002085E-2</c:v>
                </c:pt>
                <c:pt idx="35">
                  <c:v>-2.8445549889222353E-3</c:v>
                </c:pt>
                <c:pt idx="36">
                  <c:v>-4.6637016924569339E-3</c:v>
                </c:pt>
                <c:pt idx="37">
                  <c:v>1.7903163605665968E-2</c:v>
                </c:pt>
                <c:pt idx="38">
                  <c:v>7.0767091691805312E-3</c:v>
                </c:pt>
                <c:pt idx="39">
                  <c:v>1.7341962962451249E-3</c:v>
                </c:pt>
                <c:pt idx="40">
                  <c:v>-5.7781400177869965E-4</c:v>
                </c:pt>
                <c:pt idx="41">
                  <c:v>6.5659867922745543E-3</c:v>
                </c:pt>
                <c:pt idx="42">
                  <c:v>2.1986430383610202E-3</c:v>
                </c:pt>
                <c:pt idx="43">
                  <c:v>-1.5395188759384935E-3</c:v>
                </c:pt>
                <c:pt idx="44">
                  <c:v>-3.0833869972475276E-3</c:v>
                </c:pt>
                <c:pt idx="45">
                  <c:v>5.4087266599325652E-3</c:v>
                </c:pt>
                <c:pt idx="46">
                  <c:v>2.556993831824805E-4</c:v>
                </c:pt>
                <c:pt idx="47">
                  <c:v>-1.3878969786685596E-3</c:v>
                </c:pt>
                <c:pt idx="48">
                  <c:v>4.6804146952198269E-3</c:v>
                </c:pt>
                <c:pt idx="49">
                  <c:v>-1.3329412827252861E-4</c:v>
                </c:pt>
                <c:pt idx="50">
                  <c:v>5.6342514384819086E-3</c:v>
                </c:pt>
                <c:pt idx="51">
                  <c:v>6.038280878995118E-3</c:v>
                </c:pt>
                <c:pt idx="52">
                  <c:v>1.2211812066935576E-2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22-584E-BFB5-DDDAA2172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Fit</a:t>
            </a:r>
            <a:r>
              <a:rPr lang="en-US" baseline="0"/>
              <a:t> Residuals </a:t>
            </a:r>
            <a:r>
              <a:rPr lang="en-US"/>
              <a:t>Era3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Fits!$B$206:$B$244</c:f>
              <c:numCache>
                <c:formatCode>General</c:formatCode>
                <c:ptCount val="39"/>
                <c:pt idx="0">
                  <c:v>71.186000000000007</c:v>
                </c:pt>
                <c:pt idx="1">
                  <c:v>71.186000000000007</c:v>
                </c:pt>
                <c:pt idx="2">
                  <c:v>71.52</c:v>
                </c:pt>
                <c:pt idx="3">
                  <c:v>71.52</c:v>
                </c:pt>
                <c:pt idx="4">
                  <c:v>71.924000000000007</c:v>
                </c:pt>
                <c:pt idx="5">
                  <c:v>71.924000000000007</c:v>
                </c:pt>
                <c:pt idx="6">
                  <c:v>72.343000000000004</c:v>
                </c:pt>
                <c:pt idx="7">
                  <c:v>72.751000000000005</c:v>
                </c:pt>
                <c:pt idx="8">
                  <c:v>73.03</c:v>
                </c:pt>
                <c:pt idx="9">
                  <c:v>73.03</c:v>
                </c:pt>
                <c:pt idx="10">
                  <c:v>73.426000000000002</c:v>
                </c:pt>
                <c:pt idx="11">
                  <c:v>73.426000000000002</c:v>
                </c:pt>
                <c:pt idx="12">
                  <c:v>73.885999999999996</c:v>
                </c:pt>
                <c:pt idx="13">
                  <c:v>74.465999999999994</c:v>
                </c:pt>
                <c:pt idx="14">
                  <c:v>74.465999999999994</c:v>
                </c:pt>
                <c:pt idx="15">
                  <c:v>74.88</c:v>
                </c:pt>
                <c:pt idx="16">
                  <c:v>74.88</c:v>
                </c:pt>
                <c:pt idx="17">
                  <c:v>75.313000000000002</c:v>
                </c:pt>
                <c:pt idx="18">
                  <c:v>75.466999999999999</c:v>
                </c:pt>
                <c:pt idx="19">
                  <c:v>75.632000000000005</c:v>
                </c:pt>
                <c:pt idx="20">
                  <c:v>75.768000000000001</c:v>
                </c:pt>
                <c:pt idx="21">
                  <c:v>76.159000000000006</c:v>
                </c:pt>
                <c:pt idx="22">
                  <c:v>76.159000000000006</c:v>
                </c:pt>
                <c:pt idx="23">
                  <c:v>76.634</c:v>
                </c:pt>
                <c:pt idx="24">
                  <c:v>76.634</c:v>
                </c:pt>
                <c:pt idx="25">
                  <c:v>76.634</c:v>
                </c:pt>
                <c:pt idx="26">
                  <c:v>77.082999999999998</c:v>
                </c:pt>
                <c:pt idx="27">
                  <c:v>77.082999999999998</c:v>
                </c:pt>
                <c:pt idx="28">
                  <c:v>77.522999999999996</c:v>
                </c:pt>
                <c:pt idx="29">
                  <c:v>77.522999999999996</c:v>
                </c:pt>
                <c:pt idx="30">
                  <c:v>77.994</c:v>
                </c:pt>
                <c:pt idx="31">
                  <c:v>78.233999999999995</c:v>
                </c:pt>
                <c:pt idx="32">
                  <c:v>78.512</c:v>
                </c:pt>
                <c:pt idx="33">
                  <c:v>78.683000000000007</c:v>
                </c:pt>
                <c:pt idx="34">
                  <c:v>78.683000000000007</c:v>
                </c:pt>
                <c:pt idx="35">
                  <c:v>79.137</c:v>
                </c:pt>
                <c:pt idx="36">
                  <c:v>79.441000000000003</c:v>
                </c:pt>
                <c:pt idx="37">
                  <c:v>79.787999999999997</c:v>
                </c:pt>
                <c:pt idx="38">
                  <c:v>79.787999999999997</c:v>
                </c:pt>
              </c:numCache>
            </c:numRef>
          </c:xVal>
          <c:yVal>
            <c:numRef>
              <c:f>Fits!$AT$206:$AT$244</c:f>
              <c:numCache>
                <c:formatCode>General</c:formatCode>
                <c:ptCount val="39"/>
                <c:pt idx="0">
                  <c:v>-9.0475148480752222E-4</c:v>
                </c:pt>
                <c:pt idx="1">
                  <c:v>6.974194379094494E-3</c:v>
                </c:pt>
                <c:pt idx="2">
                  <c:v>1.7526789754270848E-2</c:v>
                </c:pt>
                <c:pt idx="3">
                  <c:v>-3.5205813284805805E-3</c:v>
                </c:pt>
                <c:pt idx="4">
                  <c:v>1.7841969757317444E-3</c:v>
                </c:pt>
                <c:pt idx="5">
                  <c:v>-9.0144156208769397E-3</c:v>
                </c:pt>
                <c:pt idx="6">
                  <c:v>5.6941549403994249E-3</c:v>
                </c:pt>
                <c:pt idx="7">
                  <c:v>-1.4465504502165794E-2</c:v>
                </c:pt>
                <c:pt idx="8">
                  <c:v>-2.8920177378165472E-3</c:v>
                </c:pt>
                <c:pt idx="9">
                  <c:v>4.0291242328539664E-3</c:v>
                </c:pt>
                <c:pt idx="10">
                  <c:v>3.2083489834446456E-2</c:v>
                </c:pt>
                <c:pt idx="11">
                  <c:v>-7.9063380181643751E-3</c:v>
                </c:pt>
                <c:pt idx="12">
                  <c:v>2.1753463687264312E-3</c:v>
                </c:pt>
                <c:pt idx="13">
                  <c:v>-3.0396132648635173E-4</c:v>
                </c:pt>
                <c:pt idx="14">
                  <c:v>-9.9727967573184709E-3</c:v>
                </c:pt>
                <c:pt idx="15">
                  <c:v>-1.4983150140321677E-2</c:v>
                </c:pt>
                <c:pt idx="16">
                  <c:v>5.41446274587204E-4</c:v>
                </c:pt>
                <c:pt idx="17">
                  <c:v>-9.8549177243585362E-3</c:v>
                </c:pt>
                <c:pt idx="18">
                  <c:v>-3.6283142958133058E-3</c:v>
                </c:pt>
                <c:pt idx="19">
                  <c:v>1.2685501233756858E-3</c:v>
                </c:pt>
                <c:pt idx="20">
                  <c:v>-7.1040902311984263E-3</c:v>
                </c:pt>
                <c:pt idx="21">
                  <c:v>1.3591474490667051E-2</c:v>
                </c:pt>
                <c:pt idx="22">
                  <c:v>-6.0414767723381323E-3</c:v>
                </c:pt>
                <c:pt idx="23">
                  <c:v>-7.672506478292022E-4</c:v>
                </c:pt>
                <c:pt idx="24">
                  <c:v>-4.38160293105042E-3</c:v>
                </c:pt>
                <c:pt idx="25">
                  <c:v>-1.3617859919025411E-2</c:v>
                </c:pt>
                <c:pt idx="26">
                  <c:v>4.5462338241442808E-3</c:v>
                </c:pt>
                <c:pt idx="27">
                  <c:v>-9.3217343911511444E-3</c:v>
                </c:pt>
                <c:pt idx="28">
                  <c:v>1.4903214077216637E-2</c:v>
                </c:pt>
                <c:pt idx="29">
                  <c:v>-5.9943823108113813E-3</c:v>
                </c:pt>
                <c:pt idx="30">
                  <c:v>-8.5547977336734686E-3</c:v>
                </c:pt>
                <c:pt idx="31">
                  <c:v>1.8410937680824236E-3</c:v>
                </c:pt>
                <c:pt idx="32">
                  <c:v>4.5435088671596461E-3</c:v>
                </c:pt>
                <c:pt idx="33">
                  <c:v>1.7813034014624314E-2</c:v>
                </c:pt>
                <c:pt idx="34">
                  <c:v>-9.3630424718222742E-3</c:v>
                </c:pt>
                <c:pt idx="35">
                  <c:v>4.9135649373585853E-3</c:v>
                </c:pt>
                <c:pt idx="36">
                  <c:v>-9.3327893416430292E-3</c:v>
                </c:pt>
                <c:pt idx="37">
                  <c:v>9.0776373245271217E-3</c:v>
                </c:pt>
                <c:pt idx="38">
                  <c:v>8.6527151623883372E-3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4-F34A-8BB7-5F50FD71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fit residualsEra2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Fits!$B$113:$B$200</c:f>
              <c:numCache>
                <c:formatCode>General</c:formatCode>
                <c:ptCount val="88"/>
                <c:pt idx="0">
                  <c:v>62.271999999999998</c:v>
                </c:pt>
                <c:pt idx="1">
                  <c:v>62.305</c:v>
                </c:pt>
                <c:pt idx="2">
                  <c:v>62.305</c:v>
                </c:pt>
                <c:pt idx="3">
                  <c:v>62.408999999999999</c:v>
                </c:pt>
                <c:pt idx="4">
                  <c:v>62.408999999999999</c:v>
                </c:pt>
                <c:pt idx="5">
                  <c:v>62.531999999999996</c:v>
                </c:pt>
                <c:pt idx="6">
                  <c:v>62.604999999999997</c:v>
                </c:pt>
                <c:pt idx="7">
                  <c:v>62.604999999999997</c:v>
                </c:pt>
                <c:pt idx="8">
                  <c:v>62.753999999999998</c:v>
                </c:pt>
                <c:pt idx="9">
                  <c:v>62.918999999999997</c:v>
                </c:pt>
                <c:pt idx="10">
                  <c:v>62.918999999999997</c:v>
                </c:pt>
                <c:pt idx="11">
                  <c:v>63.097000000000001</c:v>
                </c:pt>
                <c:pt idx="12">
                  <c:v>63.167000000000002</c:v>
                </c:pt>
                <c:pt idx="13">
                  <c:v>63.231000000000002</c:v>
                </c:pt>
                <c:pt idx="14">
                  <c:v>63.334000000000003</c:v>
                </c:pt>
                <c:pt idx="15">
                  <c:v>63.334000000000003</c:v>
                </c:pt>
                <c:pt idx="16">
                  <c:v>63.64</c:v>
                </c:pt>
                <c:pt idx="17">
                  <c:v>63.716000000000001</c:v>
                </c:pt>
                <c:pt idx="18">
                  <c:v>63.716000000000001</c:v>
                </c:pt>
                <c:pt idx="19">
                  <c:v>63.936999999999998</c:v>
                </c:pt>
                <c:pt idx="20">
                  <c:v>64.043999999999997</c:v>
                </c:pt>
                <c:pt idx="21">
                  <c:v>64.043999999999997</c:v>
                </c:pt>
                <c:pt idx="22">
                  <c:v>64.338999999999999</c:v>
                </c:pt>
                <c:pt idx="23">
                  <c:v>64.338999999999999</c:v>
                </c:pt>
                <c:pt idx="24">
                  <c:v>64.596999999999994</c:v>
                </c:pt>
                <c:pt idx="25">
                  <c:v>64.664000000000001</c:v>
                </c:pt>
                <c:pt idx="26">
                  <c:v>64.805999999999997</c:v>
                </c:pt>
                <c:pt idx="27">
                  <c:v>64.954999999999998</c:v>
                </c:pt>
                <c:pt idx="28">
                  <c:v>64.98</c:v>
                </c:pt>
                <c:pt idx="29">
                  <c:v>65.072000000000003</c:v>
                </c:pt>
                <c:pt idx="30">
                  <c:v>65.150999999999996</c:v>
                </c:pt>
                <c:pt idx="31">
                  <c:v>65.150999999999996</c:v>
                </c:pt>
                <c:pt idx="32">
                  <c:v>65.453999999999994</c:v>
                </c:pt>
                <c:pt idx="33">
                  <c:v>65.488</c:v>
                </c:pt>
                <c:pt idx="34">
                  <c:v>65.488</c:v>
                </c:pt>
                <c:pt idx="35">
                  <c:v>65.795000000000002</c:v>
                </c:pt>
                <c:pt idx="36">
                  <c:v>65.795000000000002</c:v>
                </c:pt>
                <c:pt idx="37">
                  <c:v>66.093999999999994</c:v>
                </c:pt>
                <c:pt idx="38">
                  <c:v>66.105999999999995</c:v>
                </c:pt>
                <c:pt idx="39">
                  <c:v>66.105999999999995</c:v>
                </c:pt>
                <c:pt idx="40">
                  <c:v>66.421000000000006</c:v>
                </c:pt>
                <c:pt idx="41">
                  <c:v>66.421000000000006</c:v>
                </c:pt>
                <c:pt idx="42">
                  <c:v>66.548000000000002</c:v>
                </c:pt>
                <c:pt idx="43">
                  <c:v>66.566000000000003</c:v>
                </c:pt>
                <c:pt idx="44">
                  <c:v>66.566000000000003</c:v>
                </c:pt>
                <c:pt idx="45">
                  <c:v>66.731999999999999</c:v>
                </c:pt>
                <c:pt idx="46">
                  <c:v>66.731999999999999</c:v>
                </c:pt>
                <c:pt idx="47">
                  <c:v>66.853999999999999</c:v>
                </c:pt>
                <c:pt idx="48">
                  <c:v>66.966999999999999</c:v>
                </c:pt>
                <c:pt idx="49">
                  <c:v>66.966999999999999</c:v>
                </c:pt>
                <c:pt idx="50">
                  <c:v>67.114000000000004</c:v>
                </c:pt>
                <c:pt idx="51">
                  <c:v>67.114000000000004</c:v>
                </c:pt>
                <c:pt idx="52">
                  <c:v>67.366</c:v>
                </c:pt>
                <c:pt idx="53">
                  <c:v>67.366</c:v>
                </c:pt>
                <c:pt idx="54">
                  <c:v>67.555999999999997</c:v>
                </c:pt>
                <c:pt idx="55">
                  <c:v>67.555999999999997</c:v>
                </c:pt>
                <c:pt idx="56">
                  <c:v>67.658000000000001</c:v>
                </c:pt>
                <c:pt idx="57">
                  <c:v>67.658000000000001</c:v>
                </c:pt>
                <c:pt idx="58">
                  <c:v>67.759</c:v>
                </c:pt>
                <c:pt idx="59">
                  <c:v>67.759</c:v>
                </c:pt>
                <c:pt idx="60">
                  <c:v>67.918000000000006</c:v>
                </c:pt>
                <c:pt idx="61">
                  <c:v>67.918000000000006</c:v>
                </c:pt>
                <c:pt idx="62">
                  <c:v>68.052999999999997</c:v>
                </c:pt>
                <c:pt idx="63">
                  <c:v>68.052999999999997</c:v>
                </c:pt>
                <c:pt idx="64">
                  <c:v>68.3</c:v>
                </c:pt>
                <c:pt idx="65">
                  <c:v>68.3</c:v>
                </c:pt>
                <c:pt idx="66">
                  <c:v>68.62</c:v>
                </c:pt>
                <c:pt idx="67">
                  <c:v>68.62</c:v>
                </c:pt>
                <c:pt idx="68">
                  <c:v>68.938999999999993</c:v>
                </c:pt>
                <c:pt idx="69">
                  <c:v>69.012</c:v>
                </c:pt>
                <c:pt idx="70">
                  <c:v>69.012</c:v>
                </c:pt>
                <c:pt idx="71">
                  <c:v>69.349000000000004</c:v>
                </c:pt>
                <c:pt idx="72">
                  <c:v>69.366</c:v>
                </c:pt>
                <c:pt idx="73">
                  <c:v>69.382000000000005</c:v>
                </c:pt>
                <c:pt idx="74">
                  <c:v>69.650000000000006</c:v>
                </c:pt>
                <c:pt idx="75">
                  <c:v>69.733999999999995</c:v>
                </c:pt>
                <c:pt idx="76">
                  <c:v>69.733999999999995</c:v>
                </c:pt>
                <c:pt idx="77">
                  <c:v>70.05</c:v>
                </c:pt>
                <c:pt idx="78">
                  <c:v>70.05</c:v>
                </c:pt>
                <c:pt idx="79">
                  <c:v>70.387</c:v>
                </c:pt>
                <c:pt idx="80">
                  <c:v>70.387</c:v>
                </c:pt>
                <c:pt idx="81">
                  <c:v>70.713999999999999</c:v>
                </c:pt>
                <c:pt idx="82">
                  <c:v>70.825999999999993</c:v>
                </c:pt>
                <c:pt idx="83">
                  <c:v>70.825999999999993</c:v>
                </c:pt>
                <c:pt idx="84">
                  <c:v>70.989000000000004</c:v>
                </c:pt>
                <c:pt idx="85">
                  <c:v>70.989000000000004</c:v>
                </c:pt>
                <c:pt idx="86">
                  <c:v>70.989000000000004</c:v>
                </c:pt>
                <c:pt idx="87">
                  <c:v>70.989000000000004</c:v>
                </c:pt>
              </c:numCache>
            </c:numRef>
          </c:xVal>
          <c:yVal>
            <c:numRef>
              <c:f>Fits!$AT$113:$AT$200</c:f>
              <c:numCache>
                <c:formatCode>General</c:formatCode>
                <c:ptCount val="88"/>
                <c:pt idx="0">
                  <c:v>1.0185070545719609E-2</c:v>
                </c:pt>
                <c:pt idx="1">
                  <c:v>-2.4824145099523352E-3</c:v>
                </c:pt>
                <c:pt idx="2">
                  <c:v>-3.7680407557199014E-3</c:v>
                </c:pt>
                <c:pt idx="3">
                  <c:v>7.3722481290695932E-3</c:v>
                </c:pt>
                <c:pt idx="4">
                  <c:v>-1.9183860389928805E-4</c:v>
                </c:pt>
                <c:pt idx="5">
                  <c:v>-4.3927906279241638E-3</c:v>
                </c:pt>
                <c:pt idx="6">
                  <c:v>5.0564524129794687E-3</c:v>
                </c:pt>
                <c:pt idx="7">
                  <c:v>-1.3006902590913733E-3</c:v>
                </c:pt>
                <c:pt idx="8">
                  <c:v>8.1278383619000935E-4</c:v>
                </c:pt>
                <c:pt idx="9">
                  <c:v>5.0521255320997742E-3</c:v>
                </c:pt>
                <c:pt idx="10">
                  <c:v>-2.5281991648765955E-3</c:v>
                </c:pt>
                <c:pt idx="11">
                  <c:v>2.9300371287911096E-3</c:v>
                </c:pt>
                <c:pt idx="12">
                  <c:v>2.7750252743570722E-3</c:v>
                </c:pt>
                <c:pt idx="13">
                  <c:v>-1.1564181822048066E-3</c:v>
                </c:pt>
                <c:pt idx="14">
                  <c:v>6.9772225329903341E-3</c:v>
                </c:pt>
                <c:pt idx="15">
                  <c:v>-2.0986032911359362E-3</c:v>
                </c:pt>
                <c:pt idx="16">
                  <c:v>-3.0533404964393331E-3</c:v>
                </c:pt>
                <c:pt idx="17">
                  <c:v>-5.1322173949449462E-4</c:v>
                </c:pt>
                <c:pt idx="18">
                  <c:v>1.2612881444967223E-3</c:v>
                </c:pt>
                <c:pt idx="19">
                  <c:v>-4.6877698944244603E-3</c:v>
                </c:pt>
                <c:pt idx="20">
                  <c:v>9.3413550094520008E-3</c:v>
                </c:pt>
                <c:pt idx="21">
                  <c:v>-1.1812766143146348E-2</c:v>
                </c:pt>
                <c:pt idx="22">
                  <c:v>-3.418912502818935E-3</c:v>
                </c:pt>
                <c:pt idx="23">
                  <c:v>-1.938486912071458E-2</c:v>
                </c:pt>
                <c:pt idx="24">
                  <c:v>2.0002291957128596E-3</c:v>
                </c:pt>
                <c:pt idx="25">
                  <c:v>4.0958002133126914E-3</c:v>
                </c:pt>
                <c:pt idx="26">
                  <c:v>3.3104364953752494E-3</c:v>
                </c:pt>
                <c:pt idx="27">
                  <c:v>-3.6213151712597663E-3</c:v>
                </c:pt>
                <c:pt idx="28">
                  <c:v>9.0446143036270032E-3</c:v>
                </c:pt>
                <c:pt idx="29">
                  <c:v>7.7841857234836403E-4</c:v>
                </c:pt>
                <c:pt idx="30">
                  <c:v>1.2006467308638663E-2</c:v>
                </c:pt>
                <c:pt idx="31">
                  <c:v>-1.340932526697047E-2</c:v>
                </c:pt>
                <c:pt idx="32">
                  <c:v>1.6323766766474453E-2</c:v>
                </c:pt>
                <c:pt idx="33">
                  <c:v>-6.8932350593565676E-3</c:v>
                </c:pt>
                <c:pt idx="34">
                  <c:v>-2.7137741188418677E-3</c:v>
                </c:pt>
                <c:pt idx="35">
                  <c:v>8.3192822545769662E-3</c:v>
                </c:pt>
                <c:pt idx="36">
                  <c:v>-3.5073788234999768E-3</c:v>
                </c:pt>
                <c:pt idx="37">
                  <c:v>6.9578419123446861E-3</c:v>
                </c:pt>
                <c:pt idx="38">
                  <c:v>5.616400164702608E-3</c:v>
                </c:pt>
                <c:pt idx="39">
                  <c:v>-6.2721417559041398E-3</c:v>
                </c:pt>
                <c:pt idx="40">
                  <c:v>1.1466988892245377E-2</c:v>
                </c:pt>
                <c:pt idx="41">
                  <c:v>5.2705182819692796E-3</c:v>
                </c:pt>
                <c:pt idx="42">
                  <c:v>-3.5970041224677582E-3</c:v>
                </c:pt>
                <c:pt idx="43">
                  <c:v>7.0222893652546426E-3</c:v>
                </c:pt>
                <c:pt idx="44">
                  <c:v>-5.1499601203666191E-4</c:v>
                </c:pt>
                <c:pt idx="45">
                  <c:v>-9.989946729619672E-4</c:v>
                </c:pt>
                <c:pt idx="46">
                  <c:v>2.5800586653917288E-3</c:v>
                </c:pt>
                <c:pt idx="47">
                  <c:v>3.5588441765625138E-4</c:v>
                </c:pt>
                <c:pt idx="48">
                  <c:v>2.0909055553003774E-3</c:v>
                </c:pt>
                <c:pt idx="49">
                  <c:v>-5.3867226608362651E-3</c:v>
                </c:pt>
                <c:pt idx="50">
                  <c:v>2.3849523199171857E-3</c:v>
                </c:pt>
                <c:pt idx="51">
                  <c:v>-7.3156491466955047E-4</c:v>
                </c:pt>
                <c:pt idx="52">
                  <c:v>-1.1825805739839169E-2</c:v>
                </c:pt>
                <c:pt idx="53">
                  <c:v>4.7340374766086397E-3</c:v>
                </c:pt>
                <c:pt idx="54">
                  <c:v>-2.6105133246518554E-3</c:v>
                </c:pt>
                <c:pt idx="55">
                  <c:v>-8.672958019704918E-3</c:v>
                </c:pt>
                <c:pt idx="56">
                  <c:v>-1.8172334140049539E-3</c:v>
                </c:pt>
                <c:pt idx="57">
                  <c:v>-5.5421297250924746E-3</c:v>
                </c:pt>
                <c:pt idx="58">
                  <c:v>-4.6906550373792891E-3</c:v>
                </c:pt>
                <c:pt idx="59">
                  <c:v>-5.7428725686930193E-3</c:v>
                </c:pt>
                <c:pt idx="60">
                  <c:v>-5.9355094448426595E-3</c:v>
                </c:pt>
                <c:pt idx="61">
                  <c:v>-2.2552541523598456E-3</c:v>
                </c:pt>
                <c:pt idx="62">
                  <c:v>-1.9064182212722915E-3</c:v>
                </c:pt>
                <c:pt idx="63">
                  <c:v>-4.6424973041218768E-3</c:v>
                </c:pt>
                <c:pt idx="64">
                  <c:v>5.3140064476985081E-4</c:v>
                </c:pt>
                <c:pt idx="65">
                  <c:v>-5.9505086815924702E-3</c:v>
                </c:pt>
                <c:pt idx="66">
                  <c:v>1.0358179054475909E-2</c:v>
                </c:pt>
                <c:pt idx="67">
                  <c:v>-7.8106704572304172E-3</c:v>
                </c:pt>
                <c:pt idx="68">
                  <c:v>3.0672265845665017E-3</c:v>
                </c:pt>
                <c:pt idx="69">
                  <c:v>1.0953976490752845E-2</c:v>
                </c:pt>
                <c:pt idx="70">
                  <c:v>-4.5035190727647266E-3</c:v>
                </c:pt>
                <c:pt idx="71">
                  <c:v>1.2676823671068123E-2</c:v>
                </c:pt>
                <c:pt idx="72">
                  <c:v>8.1607113585813289E-3</c:v>
                </c:pt>
                <c:pt idx="73">
                  <c:v>-2.1914380967212908E-4</c:v>
                </c:pt>
                <c:pt idx="74">
                  <c:v>2.8241624246962901E-3</c:v>
                </c:pt>
                <c:pt idx="75">
                  <c:v>2.8409360897304306E-3</c:v>
                </c:pt>
                <c:pt idx="76">
                  <c:v>-7.6289240720089791E-3</c:v>
                </c:pt>
                <c:pt idx="77">
                  <c:v>6.519899443906063E-3</c:v>
                </c:pt>
                <c:pt idx="78">
                  <c:v>-2.5160347485805815E-2</c:v>
                </c:pt>
                <c:pt idx="79">
                  <c:v>-4.1049789874540452E-3</c:v>
                </c:pt>
                <c:pt idx="80">
                  <c:v>-1.2296312472113375E-2</c:v>
                </c:pt>
                <c:pt idx="81">
                  <c:v>-8.7274111769867352E-3</c:v>
                </c:pt>
                <c:pt idx="82">
                  <c:v>8.7077976767984903E-3</c:v>
                </c:pt>
                <c:pt idx="83">
                  <c:v>-1.239303369444909E-2</c:v>
                </c:pt>
                <c:pt idx="84">
                  <c:v>7.4930735841892138E-3</c:v>
                </c:pt>
                <c:pt idx="85">
                  <c:v>2.5289959768039418E-2</c:v>
                </c:pt>
                <c:pt idx="86">
                  <c:v>5.4755975635592995E-3</c:v>
                </c:pt>
                <c:pt idx="87">
                  <c:v>2.036290261598957E-3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41-E643-8CD4-894B6C94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PLT1  fit residuals,</a:t>
            </a:r>
            <a:r>
              <a:rPr lang="en-US" baseline="0"/>
              <a:t> </a:t>
            </a:r>
            <a:r>
              <a:rPr lang="en-US"/>
              <a:t> Era1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Fits!$B$87:$B$108</c:f>
              <c:numCache>
                <c:formatCode>General</c:formatCode>
                <c:ptCount val="22"/>
                <c:pt idx="0">
                  <c:v>55.808999999999997</c:v>
                </c:pt>
                <c:pt idx="1">
                  <c:v>55.808999999999997</c:v>
                </c:pt>
                <c:pt idx="2">
                  <c:v>55.826999999999998</c:v>
                </c:pt>
                <c:pt idx="3">
                  <c:v>55.886000000000003</c:v>
                </c:pt>
                <c:pt idx="4">
                  <c:v>55.9</c:v>
                </c:pt>
                <c:pt idx="5">
                  <c:v>56.426000000000002</c:v>
                </c:pt>
                <c:pt idx="6">
                  <c:v>56.426000000000002</c:v>
                </c:pt>
                <c:pt idx="7">
                  <c:v>56.942999999999998</c:v>
                </c:pt>
                <c:pt idx="8">
                  <c:v>57.079000000000001</c:v>
                </c:pt>
                <c:pt idx="9">
                  <c:v>57.079000000000001</c:v>
                </c:pt>
                <c:pt idx="10">
                  <c:v>57.598999999999997</c:v>
                </c:pt>
                <c:pt idx="11">
                  <c:v>58.029000000000003</c:v>
                </c:pt>
                <c:pt idx="12">
                  <c:v>58.14</c:v>
                </c:pt>
                <c:pt idx="13">
                  <c:v>58.581000000000003</c:v>
                </c:pt>
                <c:pt idx="14">
                  <c:v>58.581000000000003</c:v>
                </c:pt>
                <c:pt idx="15">
                  <c:v>58.581000000000003</c:v>
                </c:pt>
                <c:pt idx="16">
                  <c:v>59.145000000000003</c:v>
                </c:pt>
                <c:pt idx="17">
                  <c:v>59.145000000000003</c:v>
                </c:pt>
                <c:pt idx="18">
                  <c:v>59.703000000000003</c:v>
                </c:pt>
                <c:pt idx="19">
                  <c:v>59.703000000000003</c:v>
                </c:pt>
                <c:pt idx="20">
                  <c:v>59.703000000000003</c:v>
                </c:pt>
                <c:pt idx="21">
                  <c:v>60.271000000000001</c:v>
                </c:pt>
              </c:numCache>
            </c:numRef>
          </c:xVal>
          <c:yVal>
            <c:numRef>
              <c:f>Fits!$AT$87:$AT$108</c:f>
              <c:numCache>
                <c:formatCode>General</c:formatCode>
                <c:ptCount val="22"/>
                <c:pt idx="0">
                  <c:v>-2.4304354070053189E-2</c:v>
                </c:pt>
                <c:pt idx="1">
                  <c:v>1.0965901591668679E-2</c:v>
                </c:pt>
                <c:pt idx="2">
                  <c:v>-8.2133340743627426E-3</c:v>
                </c:pt>
                <c:pt idx="3">
                  <c:v>-2.1196984442881043E-3</c:v>
                </c:pt>
                <c:pt idx="4">
                  <c:v>3.6099804230537583E-3</c:v>
                </c:pt>
                <c:pt idx="5">
                  <c:v>1.3856868326020301E-2</c:v>
                </c:pt>
                <c:pt idx="6">
                  <c:v>-6.857409028159631E-3</c:v>
                </c:pt>
                <c:pt idx="7">
                  <c:v>-1.5826830704616171E-2</c:v>
                </c:pt>
                <c:pt idx="8">
                  <c:v>9.5370808297895095E-3</c:v>
                </c:pt>
                <c:pt idx="9">
                  <c:v>-5.6568710246843233E-4</c:v>
                </c:pt>
                <c:pt idx="10">
                  <c:v>-2.3828703984704464E-4</c:v>
                </c:pt>
                <c:pt idx="11">
                  <c:v>-2.3602862652962825E-2</c:v>
                </c:pt>
                <c:pt idx="12">
                  <c:v>-5.6926375484496836E-3</c:v>
                </c:pt>
                <c:pt idx="13">
                  <c:v>1.4064329190266497E-2</c:v>
                </c:pt>
                <c:pt idx="14">
                  <c:v>1.6402149579444317E-2</c:v>
                </c:pt>
                <c:pt idx="15">
                  <c:v>-2.1843585041405708E-3</c:v>
                </c:pt>
                <c:pt idx="16">
                  <c:v>1.9111459575586145E-2</c:v>
                </c:pt>
                <c:pt idx="17">
                  <c:v>-2.1846209906972738E-2</c:v>
                </c:pt>
                <c:pt idx="18">
                  <c:v>1.492911216229075E-2</c:v>
                </c:pt>
                <c:pt idx="19">
                  <c:v>1.8522581075166948E-4</c:v>
                </c:pt>
                <c:pt idx="20">
                  <c:v>-1.7684508995219048E-2</c:v>
                </c:pt>
                <c:pt idx="21">
                  <c:v>2.1815265560307133E-3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C-3546-88B0-57FDC7F03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  fit residuals,</a:t>
            </a:r>
            <a:r>
              <a:rPr lang="en-US" baseline="0"/>
              <a:t> </a:t>
            </a:r>
            <a:r>
              <a:rPr lang="en-US"/>
              <a:t> Era1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Fits!$B$87:$B$108</c:f>
              <c:numCache>
                <c:formatCode>General</c:formatCode>
                <c:ptCount val="22"/>
                <c:pt idx="0">
                  <c:v>55.808999999999997</c:v>
                </c:pt>
                <c:pt idx="1">
                  <c:v>55.808999999999997</c:v>
                </c:pt>
                <c:pt idx="2">
                  <c:v>55.826999999999998</c:v>
                </c:pt>
                <c:pt idx="3">
                  <c:v>55.886000000000003</c:v>
                </c:pt>
                <c:pt idx="4">
                  <c:v>55.9</c:v>
                </c:pt>
                <c:pt idx="5">
                  <c:v>56.426000000000002</c:v>
                </c:pt>
                <c:pt idx="6">
                  <c:v>56.426000000000002</c:v>
                </c:pt>
                <c:pt idx="7">
                  <c:v>56.942999999999998</c:v>
                </c:pt>
                <c:pt idx="8">
                  <c:v>57.079000000000001</c:v>
                </c:pt>
                <c:pt idx="9">
                  <c:v>57.079000000000001</c:v>
                </c:pt>
                <c:pt idx="10">
                  <c:v>57.598999999999997</c:v>
                </c:pt>
                <c:pt idx="11">
                  <c:v>58.029000000000003</c:v>
                </c:pt>
                <c:pt idx="12">
                  <c:v>58.14</c:v>
                </c:pt>
                <c:pt idx="13">
                  <c:v>58.581000000000003</c:v>
                </c:pt>
                <c:pt idx="14">
                  <c:v>58.581000000000003</c:v>
                </c:pt>
                <c:pt idx="15">
                  <c:v>58.581000000000003</c:v>
                </c:pt>
                <c:pt idx="16">
                  <c:v>59.145000000000003</c:v>
                </c:pt>
                <c:pt idx="17">
                  <c:v>59.145000000000003</c:v>
                </c:pt>
                <c:pt idx="18">
                  <c:v>59.703000000000003</c:v>
                </c:pt>
                <c:pt idx="19">
                  <c:v>59.703000000000003</c:v>
                </c:pt>
                <c:pt idx="20">
                  <c:v>59.703000000000003</c:v>
                </c:pt>
                <c:pt idx="21">
                  <c:v>60.271000000000001</c:v>
                </c:pt>
              </c:numCache>
            </c:numRef>
          </c:xVal>
          <c:yVal>
            <c:numRef>
              <c:f>Fits!$BI$87:$BI$108</c:f>
              <c:numCache>
                <c:formatCode>General</c:formatCode>
                <c:ptCount val="22"/>
                <c:pt idx="0">
                  <c:v>2.8035807394384345E-3</c:v>
                </c:pt>
                <c:pt idx="1">
                  <c:v>1.2837778218774125E-2</c:v>
                </c:pt>
                <c:pt idx="2">
                  <c:v>-7.7708329492779749E-3</c:v>
                </c:pt>
                <c:pt idx="3">
                  <c:v>-3.8180618193318951E-3</c:v>
                </c:pt>
                <c:pt idx="4">
                  <c:v>3.1998451300977245E-3</c:v>
                </c:pt>
                <c:pt idx="5">
                  <c:v>1.1504302172022283E-2</c:v>
                </c:pt>
                <c:pt idx="6">
                  <c:v>-1.0353767192704557E-2</c:v>
                </c:pt>
                <c:pt idx="7">
                  <c:v>-1.5543971807568219E-2</c:v>
                </c:pt>
                <c:pt idx="8">
                  <c:v>1.1231810494299072E-3</c:v>
                </c:pt>
                <c:pt idx="9">
                  <c:v>-2.1052938106205232E-3</c:v>
                </c:pt>
                <c:pt idx="10">
                  <c:v>4.2841813866067088E-5</c:v>
                </c:pt>
                <c:pt idx="11">
                  <c:v>-1.1276309243280143E-2</c:v>
                </c:pt>
                <c:pt idx="12">
                  <c:v>2.8055526121520133E-3</c:v>
                </c:pt>
                <c:pt idx="13">
                  <c:v>1.2101479633703022E-2</c:v>
                </c:pt>
                <c:pt idx="14">
                  <c:v>1.6480382507747394E-2</c:v>
                </c:pt>
                <c:pt idx="15">
                  <c:v>7.2021081915690796E-3</c:v>
                </c:pt>
                <c:pt idx="16">
                  <c:v>1.3069687879669436E-2</c:v>
                </c:pt>
                <c:pt idx="17">
                  <c:v>-1.2467582263194882E-2</c:v>
                </c:pt>
                <c:pt idx="18">
                  <c:v>-1.1314943313139203E-3</c:v>
                </c:pt>
                <c:pt idx="19">
                  <c:v>-7.3090141948858921E-3</c:v>
                </c:pt>
                <c:pt idx="20">
                  <c:v>-1.1801662687964988E-2</c:v>
                </c:pt>
                <c:pt idx="21">
                  <c:v>3.2108160173878741E-3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83-D44C-B4F6-F82827F16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400"/>
        <c:axId val="1962781279"/>
      </c:scatterChart>
      <c:valAx>
        <c:axId val="37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81279"/>
        <c:crosses val="autoZero"/>
        <c:crossBetween val="midCat"/>
      </c:valAx>
      <c:valAx>
        <c:axId val="19627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FOM values 5Tev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hfocfom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Sheet1!$K$2:$K$19</c:f>
              <c:numCache>
                <c:formatCode>General</c:formatCode>
                <c:ptCount val="18"/>
                <c:pt idx="0">
                  <c:v>0.97382899999999994</c:v>
                </c:pt>
                <c:pt idx="1">
                  <c:v>0.96534900000000001</c:v>
                </c:pt>
                <c:pt idx="2">
                  <c:v>0.962785</c:v>
                </c:pt>
                <c:pt idx="3">
                  <c:v>0.969974</c:v>
                </c:pt>
                <c:pt idx="4">
                  <c:v>0.98701899999999998</c:v>
                </c:pt>
                <c:pt idx="5">
                  <c:v>0.99419000000000002</c:v>
                </c:pt>
                <c:pt idx="6">
                  <c:v>0.96113700000000002</c:v>
                </c:pt>
                <c:pt idx="7">
                  <c:v>0.960206</c:v>
                </c:pt>
                <c:pt idx="8">
                  <c:v>0.95491899999999996</c:v>
                </c:pt>
                <c:pt idx="9">
                  <c:v>0.95546200000000003</c:v>
                </c:pt>
                <c:pt idx="10">
                  <c:v>0.98491799999999996</c:v>
                </c:pt>
                <c:pt idx="12">
                  <c:v>1.012327</c:v>
                </c:pt>
                <c:pt idx="13">
                  <c:v>0.98804099999999995</c:v>
                </c:pt>
                <c:pt idx="14">
                  <c:v>0.97081600000000001</c:v>
                </c:pt>
                <c:pt idx="15">
                  <c:v>0.99450400000000005</c:v>
                </c:pt>
                <c:pt idx="16">
                  <c:v>0.96702200000000005</c:v>
                </c:pt>
                <c:pt idx="17">
                  <c:v>0.97086799999999995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32-E842-B205-C37625AE011D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hfetfom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Sheet1!$S$2:$S$19</c:f>
              <c:numCache>
                <c:formatCode>General</c:formatCode>
                <c:ptCount val="18"/>
                <c:pt idx="0">
                  <c:v>0.951658</c:v>
                </c:pt>
                <c:pt idx="1">
                  <c:v>0.94763799999999998</c:v>
                </c:pt>
                <c:pt idx="2">
                  <c:v>0.94535000000000002</c:v>
                </c:pt>
                <c:pt idx="3">
                  <c:v>0.95341100000000001</c:v>
                </c:pt>
                <c:pt idx="4">
                  <c:v>0.95753699999999997</c:v>
                </c:pt>
                <c:pt idx="5">
                  <c:v>0.95796800000000004</c:v>
                </c:pt>
                <c:pt idx="6">
                  <c:v>0.98684099999999997</c:v>
                </c:pt>
                <c:pt idx="7">
                  <c:v>0.98574799999999996</c:v>
                </c:pt>
                <c:pt idx="8">
                  <c:v>0.98247700000000004</c:v>
                </c:pt>
                <c:pt idx="9">
                  <c:v>0.98357099999999997</c:v>
                </c:pt>
                <c:pt idx="10">
                  <c:v>0.99098299999999995</c:v>
                </c:pt>
                <c:pt idx="11">
                  <c:v>0.98858999999999997</c:v>
                </c:pt>
                <c:pt idx="12">
                  <c:v>1.043534</c:v>
                </c:pt>
                <c:pt idx="13">
                  <c:v>0.98781600000000003</c:v>
                </c:pt>
                <c:pt idx="14">
                  <c:v>0.99138700000000002</c:v>
                </c:pt>
                <c:pt idx="15">
                  <c:v>0.99244200000000005</c:v>
                </c:pt>
                <c:pt idx="16">
                  <c:v>0.98946299999999998</c:v>
                </c:pt>
                <c:pt idx="17">
                  <c:v>0.99492100000000006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2-E842-B205-C37625AE011D}"/>
            </c:ext>
          </c:extLst>
        </c:ser>
        <c:ser>
          <c:idx val="2"/>
          <c:order val="2"/>
          <c:tx>
            <c:strRef>
              <c:f>Sheet1!$AI$1</c:f>
              <c:strCache>
                <c:ptCount val="1"/>
                <c:pt idx="0">
                  <c:v>plt_1fom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Sheet1!$AI$2:$AI$19</c:f>
              <c:numCache>
                <c:formatCode>General</c:formatCode>
                <c:ptCount val="18"/>
                <c:pt idx="0">
                  <c:v>1.0640769999999999</c:v>
                </c:pt>
                <c:pt idx="1">
                  <c:v>1.094382</c:v>
                </c:pt>
                <c:pt idx="2">
                  <c:v>1.0900350000000001</c:v>
                </c:pt>
                <c:pt idx="3">
                  <c:v>1.097542</c:v>
                </c:pt>
                <c:pt idx="4">
                  <c:v>1.066565</c:v>
                </c:pt>
                <c:pt idx="5">
                  <c:v>1.086201</c:v>
                </c:pt>
                <c:pt idx="6">
                  <c:v>1.089224</c:v>
                </c:pt>
                <c:pt idx="7">
                  <c:v>1.0916509999999999</c:v>
                </c:pt>
                <c:pt idx="8">
                  <c:v>1.087736</c:v>
                </c:pt>
                <c:pt idx="11">
                  <c:v>1.091966</c:v>
                </c:pt>
                <c:pt idx="12">
                  <c:v>1.154404</c:v>
                </c:pt>
                <c:pt idx="13">
                  <c:v>1.0530520000000001</c:v>
                </c:pt>
                <c:pt idx="14">
                  <c:v>1.10541</c:v>
                </c:pt>
                <c:pt idx="15">
                  <c:v>1.072028</c:v>
                </c:pt>
                <c:pt idx="16">
                  <c:v>1.1013649999999999</c:v>
                </c:pt>
                <c:pt idx="17">
                  <c:v>1.0929519999999999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32-E842-B205-C37625AE011D}"/>
            </c:ext>
          </c:extLst>
        </c:ser>
        <c:ser>
          <c:idx val="3"/>
          <c:order val="3"/>
          <c:tx>
            <c:strRef>
              <c:f>Sheet1!$AQ$1</c:f>
              <c:strCache>
                <c:ptCount val="1"/>
                <c:pt idx="0">
                  <c:v>plt_2fom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Sheet1!$AQ$2:$AQ$19</c:f>
              <c:numCache>
                <c:formatCode>General</c:formatCode>
                <c:ptCount val="18"/>
                <c:pt idx="0">
                  <c:v>0.98416800000000004</c:v>
                </c:pt>
                <c:pt idx="1">
                  <c:v>1.0097050000000001</c:v>
                </c:pt>
                <c:pt idx="2">
                  <c:v>1.010742</c:v>
                </c:pt>
                <c:pt idx="3">
                  <c:v>1.0070939999999999</c:v>
                </c:pt>
                <c:pt idx="4">
                  <c:v>0.99365999999999999</c:v>
                </c:pt>
                <c:pt idx="5">
                  <c:v>0.99278</c:v>
                </c:pt>
                <c:pt idx="6">
                  <c:v>1.0083679999999999</c:v>
                </c:pt>
                <c:pt idx="7">
                  <c:v>1.009568</c:v>
                </c:pt>
                <c:pt idx="8">
                  <c:v>1.0039849999999999</c:v>
                </c:pt>
                <c:pt idx="11">
                  <c:v>1.009822</c:v>
                </c:pt>
                <c:pt idx="12">
                  <c:v>1.067688</c:v>
                </c:pt>
                <c:pt idx="13">
                  <c:v>0.97286700000000004</c:v>
                </c:pt>
                <c:pt idx="14">
                  <c:v>1.0172270000000001</c:v>
                </c:pt>
                <c:pt idx="15">
                  <c:v>0.98502199999999995</c:v>
                </c:pt>
                <c:pt idx="16">
                  <c:v>1.0140100000000001</c:v>
                </c:pt>
                <c:pt idx="17">
                  <c:v>1.008661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32-E842-B205-C37625AE011D}"/>
            </c:ext>
          </c:extLst>
        </c:ser>
        <c:ser>
          <c:idx val="4"/>
          <c:order val="4"/>
          <c:tx>
            <c:strRef>
              <c:f>Sheet1!$BG$1</c:f>
              <c:strCache>
                <c:ptCount val="1"/>
                <c:pt idx="0">
                  <c:v>plt_4fom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Sheet1!$BG$2:$BG$19</c:f>
              <c:numCache>
                <c:formatCode>General</c:formatCode>
                <c:ptCount val="18"/>
                <c:pt idx="0">
                  <c:v>0.85550199999999998</c:v>
                </c:pt>
                <c:pt idx="1">
                  <c:v>0.88072700000000004</c:v>
                </c:pt>
                <c:pt idx="2">
                  <c:v>0.87781900000000002</c:v>
                </c:pt>
                <c:pt idx="3">
                  <c:v>0.87697899999999995</c:v>
                </c:pt>
                <c:pt idx="4">
                  <c:v>0.85931000000000002</c:v>
                </c:pt>
                <c:pt idx="5">
                  <c:v>0.83400300000000005</c:v>
                </c:pt>
                <c:pt idx="6">
                  <c:v>0.87032299999999996</c:v>
                </c:pt>
                <c:pt idx="7">
                  <c:v>0.87482599999999999</c:v>
                </c:pt>
                <c:pt idx="8">
                  <c:v>0.87306600000000001</c:v>
                </c:pt>
                <c:pt idx="11">
                  <c:v>0.87295900000000004</c:v>
                </c:pt>
                <c:pt idx="12">
                  <c:v>0.92257299999999998</c:v>
                </c:pt>
                <c:pt idx="13">
                  <c:v>0.82602799999999998</c:v>
                </c:pt>
                <c:pt idx="14">
                  <c:v>0.87788100000000002</c:v>
                </c:pt>
                <c:pt idx="15">
                  <c:v>0.84138999999999997</c:v>
                </c:pt>
                <c:pt idx="16">
                  <c:v>0.87126599999999998</c:v>
                </c:pt>
                <c:pt idx="17">
                  <c:v>0.85948199999999997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32-E842-B205-C37625AE011D}"/>
            </c:ext>
          </c:extLst>
        </c:ser>
        <c:ser>
          <c:idx val="5"/>
          <c:order val="5"/>
          <c:tx>
            <c:strRef>
              <c:f>Sheet1!$BO$1</c:f>
              <c:strCache>
                <c:ptCount val="1"/>
                <c:pt idx="0">
                  <c:v>plt_5fom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Sheet1!$BO$2:$BO$19</c:f>
              <c:numCache>
                <c:formatCode>General</c:formatCode>
                <c:ptCount val="18"/>
                <c:pt idx="0">
                  <c:v>0.96439299999999994</c:v>
                </c:pt>
                <c:pt idx="1">
                  <c:v>0.97658500000000004</c:v>
                </c:pt>
                <c:pt idx="2">
                  <c:v>0.97430700000000003</c:v>
                </c:pt>
                <c:pt idx="3">
                  <c:v>0.97448299999999999</c:v>
                </c:pt>
                <c:pt idx="4">
                  <c:v>0.95098400000000005</c:v>
                </c:pt>
                <c:pt idx="5">
                  <c:v>0.98184700000000003</c:v>
                </c:pt>
                <c:pt idx="6">
                  <c:v>0.97131900000000004</c:v>
                </c:pt>
                <c:pt idx="7">
                  <c:v>0.97469499999999998</c:v>
                </c:pt>
                <c:pt idx="8">
                  <c:v>0.97068699999999997</c:v>
                </c:pt>
                <c:pt idx="12">
                  <c:v>1.030707</c:v>
                </c:pt>
                <c:pt idx="13">
                  <c:v>0.94037099999999996</c:v>
                </c:pt>
                <c:pt idx="14">
                  <c:v>0.98231999999999997</c:v>
                </c:pt>
                <c:pt idx="15">
                  <c:v>0.95483099999999999</c:v>
                </c:pt>
                <c:pt idx="16">
                  <c:v>0.98046999999999995</c:v>
                </c:pt>
                <c:pt idx="17">
                  <c:v>0.98118300000000003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32-E842-B205-C37625AE011D}"/>
            </c:ext>
          </c:extLst>
        </c:ser>
        <c:ser>
          <c:idx val="6"/>
          <c:order val="6"/>
          <c:tx>
            <c:strRef>
              <c:f>Sheet1!$BW$1</c:f>
              <c:strCache>
                <c:ptCount val="1"/>
                <c:pt idx="0">
                  <c:v>plt_6fom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Sheet1!$BW$2:$BW$19</c:f>
              <c:numCache>
                <c:formatCode>General</c:formatCode>
                <c:ptCount val="18"/>
                <c:pt idx="0">
                  <c:v>1.0082519999999999</c:v>
                </c:pt>
                <c:pt idx="1">
                  <c:v>1.0262020000000001</c:v>
                </c:pt>
                <c:pt idx="2">
                  <c:v>1.022723</c:v>
                </c:pt>
                <c:pt idx="3">
                  <c:v>1.0263709999999999</c:v>
                </c:pt>
                <c:pt idx="4">
                  <c:v>0.99334</c:v>
                </c:pt>
                <c:pt idx="5">
                  <c:v>0.99606099999999997</c:v>
                </c:pt>
                <c:pt idx="6">
                  <c:v>1.022111</c:v>
                </c:pt>
                <c:pt idx="7">
                  <c:v>1.023361</c:v>
                </c:pt>
                <c:pt idx="8">
                  <c:v>1.0189109999999999</c:v>
                </c:pt>
                <c:pt idx="11">
                  <c:v>1.023085</c:v>
                </c:pt>
                <c:pt idx="12">
                  <c:v>1.080973</c:v>
                </c:pt>
                <c:pt idx="13">
                  <c:v>0.98518899999999998</c:v>
                </c:pt>
                <c:pt idx="14">
                  <c:v>1.031455</c:v>
                </c:pt>
                <c:pt idx="15">
                  <c:v>0.99797800000000003</c:v>
                </c:pt>
                <c:pt idx="16">
                  <c:v>1.0279499999999999</c:v>
                </c:pt>
                <c:pt idx="17">
                  <c:v>1.0189140000000001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32-E842-B205-C37625AE011D}"/>
            </c:ext>
          </c:extLst>
        </c:ser>
        <c:ser>
          <c:idx val="7"/>
          <c:order val="7"/>
          <c:tx>
            <c:strRef>
              <c:f>Sheet1!$CE$1</c:f>
              <c:strCache>
                <c:ptCount val="1"/>
                <c:pt idx="0">
                  <c:v>plt_7fom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Sheet1!$CE$2:$CE$19</c:f>
              <c:numCache>
                <c:formatCode>General</c:formatCode>
                <c:ptCount val="18"/>
                <c:pt idx="0">
                  <c:v>1.105772</c:v>
                </c:pt>
                <c:pt idx="1">
                  <c:v>1.129807</c:v>
                </c:pt>
                <c:pt idx="2">
                  <c:v>1.1301110000000001</c:v>
                </c:pt>
                <c:pt idx="3">
                  <c:v>1.1265989999999999</c:v>
                </c:pt>
                <c:pt idx="4">
                  <c:v>1.0998540000000001</c:v>
                </c:pt>
                <c:pt idx="5">
                  <c:v>1.100913</c:v>
                </c:pt>
                <c:pt idx="6">
                  <c:v>1.1266830000000001</c:v>
                </c:pt>
                <c:pt idx="7">
                  <c:v>1.1295059999999999</c:v>
                </c:pt>
                <c:pt idx="8">
                  <c:v>1.1245750000000001</c:v>
                </c:pt>
                <c:pt idx="11">
                  <c:v>1.130868</c:v>
                </c:pt>
                <c:pt idx="12">
                  <c:v>1.1939820000000001</c:v>
                </c:pt>
                <c:pt idx="13">
                  <c:v>1.0880590000000001</c:v>
                </c:pt>
                <c:pt idx="14">
                  <c:v>1.1385270000000001</c:v>
                </c:pt>
                <c:pt idx="15">
                  <c:v>1.105885</c:v>
                </c:pt>
                <c:pt idx="16">
                  <c:v>1.13636</c:v>
                </c:pt>
                <c:pt idx="17">
                  <c:v>1.1294709999999999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2-E842-B205-C37625AE011D}"/>
            </c:ext>
          </c:extLst>
        </c:ser>
        <c:ser>
          <c:idx val="8"/>
          <c:order val="8"/>
          <c:tx>
            <c:strRef>
              <c:f>Sheet1!$CM$1</c:f>
              <c:strCache>
                <c:ptCount val="1"/>
                <c:pt idx="0">
                  <c:v>plt_8fom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Sheet1!$CM$2:$CM$19</c:f>
              <c:numCache>
                <c:formatCode>General</c:formatCode>
                <c:ptCount val="18"/>
                <c:pt idx="0">
                  <c:v>0.91307899999999997</c:v>
                </c:pt>
                <c:pt idx="1">
                  <c:v>0.94956200000000002</c:v>
                </c:pt>
                <c:pt idx="2">
                  <c:v>0.94371400000000005</c:v>
                </c:pt>
                <c:pt idx="3">
                  <c:v>0.94638</c:v>
                </c:pt>
                <c:pt idx="4">
                  <c:v>0.93477699999999997</c:v>
                </c:pt>
                <c:pt idx="5">
                  <c:v>0.90859299999999998</c:v>
                </c:pt>
                <c:pt idx="6">
                  <c:v>0.94325800000000004</c:v>
                </c:pt>
                <c:pt idx="7">
                  <c:v>0.94538900000000003</c:v>
                </c:pt>
                <c:pt idx="8">
                  <c:v>0.94273899999999999</c:v>
                </c:pt>
                <c:pt idx="11">
                  <c:v>0.946411</c:v>
                </c:pt>
                <c:pt idx="12">
                  <c:v>1.0013300000000001</c:v>
                </c:pt>
                <c:pt idx="14">
                  <c:v>0.95483799999999996</c:v>
                </c:pt>
                <c:pt idx="15">
                  <c:v>0.92186400000000002</c:v>
                </c:pt>
                <c:pt idx="16">
                  <c:v>0.95269300000000001</c:v>
                </c:pt>
                <c:pt idx="17">
                  <c:v>0.95577299999999998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32-E842-B205-C37625AE011D}"/>
            </c:ext>
          </c:extLst>
        </c:ser>
        <c:ser>
          <c:idx val="9"/>
          <c:order val="9"/>
          <c:tx>
            <c:strRef>
              <c:f>Sheet1!$CU$1</c:f>
              <c:strCache>
                <c:ptCount val="1"/>
                <c:pt idx="0">
                  <c:v>plt_9fom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Sheet1!$CU$2:$CU$19</c:f>
              <c:numCache>
                <c:formatCode>General</c:formatCode>
                <c:ptCount val="18"/>
                <c:pt idx="0">
                  <c:v>1.010311</c:v>
                </c:pt>
                <c:pt idx="1">
                  <c:v>1.033512</c:v>
                </c:pt>
                <c:pt idx="2">
                  <c:v>1.0290630000000001</c:v>
                </c:pt>
                <c:pt idx="3">
                  <c:v>1.0300419999999999</c:v>
                </c:pt>
                <c:pt idx="4">
                  <c:v>1.0217639999999999</c:v>
                </c:pt>
                <c:pt idx="5">
                  <c:v>1.006372</c:v>
                </c:pt>
                <c:pt idx="6">
                  <c:v>1.031798</c:v>
                </c:pt>
                <c:pt idx="7">
                  <c:v>1.0342370000000001</c:v>
                </c:pt>
                <c:pt idx="8">
                  <c:v>1.030586</c:v>
                </c:pt>
                <c:pt idx="11">
                  <c:v>1.035671</c:v>
                </c:pt>
                <c:pt idx="12">
                  <c:v>1.093693</c:v>
                </c:pt>
                <c:pt idx="14">
                  <c:v>1.046006</c:v>
                </c:pt>
                <c:pt idx="15">
                  <c:v>1.0129630000000001</c:v>
                </c:pt>
                <c:pt idx="16">
                  <c:v>1.044389</c:v>
                </c:pt>
                <c:pt idx="17">
                  <c:v>1.046089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32-E842-B205-C37625AE011D}"/>
            </c:ext>
          </c:extLst>
        </c:ser>
        <c:ser>
          <c:idx val="10"/>
          <c:order val="10"/>
          <c:tx>
            <c:strRef>
              <c:f>Sheet1!$DC$1</c:f>
              <c:strCache>
                <c:ptCount val="1"/>
                <c:pt idx="0">
                  <c:v>plt_10fom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Sheet1!$DC$2:$DC$19</c:f>
              <c:numCache>
                <c:formatCode>General</c:formatCode>
                <c:ptCount val="18"/>
                <c:pt idx="0">
                  <c:v>1.1554469999999999</c:v>
                </c:pt>
                <c:pt idx="1">
                  <c:v>1.1804140000000001</c:v>
                </c:pt>
                <c:pt idx="2">
                  <c:v>1.1780949999999999</c:v>
                </c:pt>
                <c:pt idx="3">
                  <c:v>1.181074</c:v>
                </c:pt>
                <c:pt idx="4">
                  <c:v>1.1785490000000001</c:v>
                </c:pt>
                <c:pt idx="5">
                  <c:v>1.1590769999999999</c:v>
                </c:pt>
                <c:pt idx="6">
                  <c:v>1.181832</c:v>
                </c:pt>
                <c:pt idx="7">
                  <c:v>1.183997</c:v>
                </c:pt>
                <c:pt idx="8">
                  <c:v>1.177192</c:v>
                </c:pt>
                <c:pt idx="11">
                  <c:v>1.185621</c:v>
                </c:pt>
                <c:pt idx="12">
                  <c:v>1.252035</c:v>
                </c:pt>
                <c:pt idx="14">
                  <c:v>1.196663</c:v>
                </c:pt>
                <c:pt idx="15">
                  <c:v>1.164013</c:v>
                </c:pt>
                <c:pt idx="16">
                  <c:v>1.192796</c:v>
                </c:pt>
                <c:pt idx="17">
                  <c:v>1.192008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32-E842-B205-C37625AE011D}"/>
            </c:ext>
          </c:extLst>
        </c:ser>
        <c:ser>
          <c:idx val="11"/>
          <c:order val="11"/>
          <c:tx>
            <c:strRef>
              <c:f>Sheet1!$DK$1</c:f>
              <c:strCache>
                <c:ptCount val="1"/>
                <c:pt idx="0">
                  <c:v>plt_11fom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Sheet1!$DK$2:$DK$19</c:f>
              <c:numCache>
                <c:formatCode>General</c:formatCode>
                <c:ptCount val="18"/>
                <c:pt idx="0">
                  <c:v>1.153141</c:v>
                </c:pt>
                <c:pt idx="1">
                  <c:v>1.182933</c:v>
                </c:pt>
                <c:pt idx="2">
                  <c:v>1.180588</c:v>
                </c:pt>
                <c:pt idx="3">
                  <c:v>1.1808069999999999</c:v>
                </c:pt>
                <c:pt idx="4">
                  <c:v>1.156415</c:v>
                </c:pt>
                <c:pt idx="5">
                  <c:v>1.1630529999999999</c:v>
                </c:pt>
                <c:pt idx="6">
                  <c:v>1.1819949999999999</c:v>
                </c:pt>
                <c:pt idx="7">
                  <c:v>1.1821299999999999</c:v>
                </c:pt>
                <c:pt idx="8">
                  <c:v>1.1770309999999999</c:v>
                </c:pt>
                <c:pt idx="11">
                  <c:v>1.1832370000000001</c:v>
                </c:pt>
                <c:pt idx="12">
                  <c:v>1.24804</c:v>
                </c:pt>
                <c:pt idx="14">
                  <c:v>1.194331</c:v>
                </c:pt>
                <c:pt idx="15">
                  <c:v>1.161802</c:v>
                </c:pt>
                <c:pt idx="16">
                  <c:v>1.190334</c:v>
                </c:pt>
                <c:pt idx="17">
                  <c:v>1.189543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732-E842-B205-C37625AE011D}"/>
            </c:ext>
          </c:extLst>
        </c:ser>
        <c:ser>
          <c:idx val="12"/>
          <c:order val="12"/>
          <c:tx>
            <c:strRef>
              <c:f>Sheet1!$DS$1</c:f>
              <c:strCache>
                <c:ptCount val="1"/>
                <c:pt idx="0">
                  <c:v>plt_12fom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Sheet1!$DS$2:$DS$19</c:f>
              <c:numCache>
                <c:formatCode>General</c:formatCode>
                <c:ptCount val="18"/>
                <c:pt idx="0">
                  <c:v>1.0940780000000001</c:v>
                </c:pt>
                <c:pt idx="1">
                  <c:v>1.1253089999999999</c:v>
                </c:pt>
                <c:pt idx="2">
                  <c:v>1.1220490000000001</c:v>
                </c:pt>
                <c:pt idx="3">
                  <c:v>1.115737</c:v>
                </c:pt>
                <c:pt idx="4">
                  <c:v>1.09731</c:v>
                </c:pt>
                <c:pt idx="5">
                  <c:v>1.09267</c:v>
                </c:pt>
                <c:pt idx="6">
                  <c:v>1.1215409999999999</c:v>
                </c:pt>
                <c:pt idx="7">
                  <c:v>1.123246</c:v>
                </c:pt>
                <c:pt idx="8">
                  <c:v>1.118673</c:v>
                </c:pt>
                <c:pt idx="11">
                  <c:v>1.125953</c:v>
                </c:pt>
                <c:pt idx="12">
                  <c:v>1.191049</c:v>
                </c:pt>
                <c:pt idx="14">
                  <c:v>1.1363639999999999</c:v>
                </c:pt>
                <c:pt idx="15">
                  <c:v>1.1014699999999999</c:v>
                </c:pt>
                <c:pt idx="16">
                  <c:v>1.1333500000000001</c:v>
                </c:pt>
                <c:pt idx="17">
                  <c:v>1.1258189999999999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732-E842-B205-C37625AE011D}"/>
            </c:ext>
          </c:extLst>
        </c:ser>
        <c:ser>
          <c:idx val="13"/>
          <c:order val="13"/>
          <c:tx>
            <c:strRef>
              <c:f>Sheet1!$EA$1</c:f>
              <c:strCache>
                <c:ptCount val="1"/>
                <c:pt idx="0">
                  <c:v>plt_13fom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Sheet1!$EA$2:$EA$19</c:f>
              <c:numCache>
                <c:formatCode>General</c:formatCode>
                <c:ptCount val="18"/>
                <c:pt idx="0">
                  <c:v>0.94542899999999996</c:v>
                </c:pt>
                <c:pt idx="1">
                  <c:v>0.97556799999999999</c:v>
                </c:pt>
                <c:pt idx="2">
                  <c:v>0.97677599999999998</c:v>
                </c:pt>
                <c:pt idx="3">
                  <c:v>0.96974199999999999</c:v>
                </c:pt>
                <c:pt idx="4">
                  <c:v>0.96667800000000004</c:v>
                </c:pt>
                <c:pt idx="5">
                  <c:v>0.93513299999999999</c:v>
                </c:pt>
                <c:pt idx="6">
                  <c:v>0.97131999999999996</c:v>
                </c:pt>
                <c:pt idx="7">
                  <c:v>0.97095399999999998</c:v>
                </c:pt>
                <c:pt idx="8">
                  <c:v>0.96744699999999995</c:v>
                </c:pt>
                <c:pt idx="9">
                  <c:v>0.96998499999999999</c:v>
                </c:pt>
                <c:pt idx="11">
                  <c:v>0.972603</c:v>
                </c:pt>
                <c:pt idx="12">
                  <c:v>1.0285580000000001</c:v>
                </c:pt>
                <c:pt idx="14">
                  <c:v>0.98133000000000004</c:v>
                </c:pt>
                <c:pt idx="15">
                  <c:v>0.95245800000000003</c:v>
                </c:pt>
                <c:pt idx="16">
                  <c:v>0.98183600000000004</c:v>
                </c:pt>
                <c:pt idx="17">
                  <c:v>0.981151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732-E842-B205-C37625AE011D}"/>
            </c:ext>
          </c:extLst>
        </c:ser>
        <c:ser>
          <c:idx val="14"/>
          <c:order val="14"/>
          <c:tx>
            <c:strRef>
              <c:f>Sheet1!$EI$1</c:f>
              <c:strCache>
                <c:ptCount val="1"/>
                <c:pt idx="0">
                  <c:v>plt_14fom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Sheet1!$EI$2:$EI$19</c:f>
              <c:numCache>
                <c:formatCode>General</c:formatCode>
                <c:ptCount val="18"/>
                <c:pt idx="0">
                  <c:v>0.86588900000000002</c:v>
                </c:pt>
                <c:pt idx="1">
                  <c:v>0.89695199999999997</c:v>
                </c:pt>
                <c:pt idx="2">
                  <c:v>0.88925900000000002</c:v>
                </c:pt>
                <c:pt idx="3">
                  <c:v>0.89432500000000004</c:v>
                </c:pt>
                <c:pt idx="4">
                  <c:v>0.87627900000000003</c:v>
                </c:pt>
                <c:pt idx="5">
                  <c:v>0.88012400000000002</c:v>
                </c:pt>
                <c:pt idx="6">
                  <c:v>0.88914800000000005</c:v>
                </c:pt>
                <c:pt idx="7">
                  <c:v>0.89095199999999997</c:v>
                </c:pt>
                <c:pt idx="8">
                  <c:v>0.88789099999999999</c:v>
                </c:pt>
                <c:pt idx="11">
                  <c:v>0.89410500000000004</c:v>
                </c:pt>
                <c:pt idx="12">
                  <c:v>0.94305099999999997</c:v>
                </c:pt>
                <c:pt idx="14">
                  <c:v>0.90113600000000005</c:v>
                </c:pt>
                <c:pt idx="15">
                  <c:v>0.86861699999999997</c:v>
                </c:pt>
                <c:pt idx="16">
                  <c:v>0.89696900000000002</c:v>
                </c:pt>
                <c:pt idx="17">
                  <c:v>0.89995599999999998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732-E842-B205-C37625AE011D}"/>
            </c:ext>
          </c:extLst>
        </c:ser>
        <c:ser>
          <c:idx val="15"/>
          <c:order val="15"/>
          <c:tx>
            <c:v>PLT_15fom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Sheet1!$D$1:$D$19</c:f>
              <c:strCache>
                <c:ptCount val="19"/>
                <c:pt idx="0">
                  <c:v>ilumi</c:v>
                </c:pt>
                <c:pt idx="1">
                  <c:v>97.049</c:v>
                </c:pt>
                <c:pt idx="2">
                  <c:v>97.049</c:v>
                </c:pt>
                <c:pt idx="3">
                  <c:v>97.049</c:v>
                </c:pt>
                <c:pt idx="4">
                  <c:v>97.049</c:v>
                </c:pt>
                <c:pt idx="5">
                  <c:v>97.049</c:v>
                </c:pt>
                <c:pt idx="6">
                  <c:v>97.049</c:v>
                </c:pt>
                <c:pt idx="7">
                  <c:v>97.049</c:v>
                </c:pt>
                <c:pt idx="8">
                  <c:v>97.055</c:v>
                </c:pt>
                <c:pt idx="9">
                  <c:v>97.058</c:v>
                </c:pt>
                <c:pt idx="10">
                  <c:v>97.08</c:v>
                </c:pt>
                <c:pt idx="11">
                  <c:v>97.08</c:v>
                </c:pt>
                <c:pt idx="12">
                  <c:v>97.135</c:v>
                </c:pt>
                <c:pt idx="13">
                  <c:v>97.222</c:v>
                </c:pt>
                <c:pt idx="14">
                  <c:v>97.25</c:v>
                </c:pt>
                <c:pt idx="15">
                  <c:v>97.29</c:v>
                </c:pt>
                <c:pt idx="16">
                  <c:v>97.29</c:v>
                </c:pt>
                <c:pt idx="17">
                  <c:v>97.336</c:v>
                </c:pt>
                <c:pt idx="18">
                  <c:v>97.362</c:v>
                </c:pt>
              </c:strCache>
            </c:str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D732-E842-B205-C37625AE011D}"/>
            </c:ext>
          </c:extLst>
        </c:ser>
        <c:ser>
          <c:idx val="16"/>
          <c:order val="16"/>
          <c:tx>
            <c:v>pltfom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prstDash val="dash"/>
              </a:ln>
              <a:effectLst/>
            </c:spPr>
            <c:trendlineType val="linear"/>
            <c:forward val="4.000000000000001E-3"/>
            <c:dispRSqr val="0"/>
            <c:dispEq val="0"/>
          </c:trendline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Sheet1!$EY$2:$EY$19</c:f>
              <c:numCache>
                <c:formatCode>General</c:formatCode>
                <c:ptCount val="18"/>
                <c:pt idx="0">
                  <c:v>1.0301169999999999</c:v>
                </c:pt>
                <c:pt idx="1">
                  <c:v>1.0306360000000001</c:v>
                </c:pt>
                <c:pt idx="2">
                  <c:v>1.027995</c:v>
                </c:pt>
                <c:pt idx="3">
                  <c:v>1.034751</c:v>
                </c:pt>
                <c:pt idx="4">
                  <c:v>1.035857</c:v>
                </c:pt>
                <c:pt idx="5">
                  <c:v>1.0374410000000001</c:v>
                </c:pt>
                <c:pt idx="6">
                  <c:v>1.0293730000000001</c:v>
                </c:pt>
                <c:pt idx="7">
                  <c:v>1.0281359999999999</c:v>
                </c:pt>
                <c:pt idx="8">
                  <c:v>1.023131</c:v>
                </c:pt>
                <c:pt idx="9">
                  <c:v>1.025995</c:v>
                </c:pt>
                <c:pt idx="10">
                  <c:v>1.0284679999999999</c:v>
                </c:pt>
                <c:pt idx="11">
                  <c:v>1.028565</c:v>
                </c:pt>
                <c:pt idx="12">
                  <c:v>1.087032</c:v>
                </c:pt>
                <c:pt idx="13">
                  <c:v>1.017109</c:v>
                </c:pt>
                <c:pt idx="14">
                  <c:v>1.0421480000000001</c:v>
                </c:pt>
                <c:pt idx="15">
                  <c:v>1.036683</c:v>
                </c:pt>
                <c:pt idx="16">
                  <c:v>1.038834</c:v>
                </c:pt>
                <c:pt idx="17">
                  <c:v>1.0367869999999999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FD-DB4F-B420-C62955E0E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14656"/>
        <c:axId val="1469374160"/>
      </c:scatterChart>
      <c:valAx>
        <c:axId val="1469514656"/>
        <c:scaling>
          <c:orientation val="minMax"/>
          <c:min val="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374160"/>
        <c:crosses val="autoZero"/>
        <c:crossBetween val="midCat"/>
      </c:valAx>
      <c:valAx>
        <c:axId val="1469374160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51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FOM values 5Tev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hfocfom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6">
                    <a:lumMod val="75000"/>
                  </a:schemeClr>
                </a:solidFill>
                <a:prstDash val="dash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Sheet1!$K$2:$K$19</c:f>
              <c:numCache>
                <c:formatCode>General</c:formatCode>
                <c:ptCount val="18"/>
                <c:pt idx="0">
                  <c:v>0.97382899999999994</c:v>
                </c:pt>
                <c:pt idx="1">
                  <c:v>0.96534900000000001</c:v>
                </c:pt>
                <c:pt idx="2">
                  <c:v>0.962785</c:v>
                </c:pt>
                <c:pt idx="3">
                  <c:v>0.969974</c:v>
                </c:pt>
                <c:pt idx="4">
                  <c:v>0.98701899999999998</c:v>
                </c:pt>
                <c:pt idx="5">
                  <c:v>0.99419000000000002</c:v>
                </c:pt>
                <c:pt idx="6">
                  <c:v>0.96113700000000002</c:v>
                </c:pt>
                <c:pt idx="7">
                  <c:v>0.960206</c:v>
                </c:pt>
                <c:pt idx="8">
                  <c:v>0.95491899999999996</c:v>
                </c:pt>
                <c:pt idx="9">
                  <c:v>0.95546200000000003</c:v>
                </c:pt>
                <c:pt idx="10">
                  <c:v>0.98491799999999996</c:v>
                </c:pt>
                <c:pt idx="12">
                  <c:v>1.012327</c:v>
                </c:pt>
                <c:pt idx="13">
                  <c:v>0.98804099999999995</c:v>
                </c:pt>
                <c:pt idx="14">
                  <c:v>0.97081600000000001</c:v>
                </c:pt>
                <c:pt idx="15">
                  <c:v>0.99450400000000005</c:v>
                </c:pt>
                <c:pt idx="16">
                  <c:v>0.96702200000000005</c:v>
                </c:pt>
                <c:pt idx="17">
                  <c:v>0.97086799999999995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C-E349-9CC2-0C4774019D7C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hfetfom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Sheet1!$S$2:$S$19</c:f>
              <c:numCache>
                <c:formatCode>General</c:formatCode>
                <c:ptCount val="18"/>
                <c:pt idx="0">
                  <c:v>0.951658</c:v>
                </c:pt>
                <c:pt idx="1">
                  <c:v>0.94763799999999998</c:v>
                </c:pt>
                <c:pt idx="2">
                  <c:v>0.94535000000000002</c:v>
                </c:pt>
                <c:pt idx="3">
                  <c:v>0.95341100000000001</c:v>
                </c:pt>
                <c:pt idx="4">
                  <c:v>0.95753699999999997</c:v>
                </c:pt>
                <c:pt idx="5">
                  <c:v>0.95796800000000004</c:v>
                </c:pt>
                <c:pt idx="6">
                  <c:v>0.98684099999999997</c:v>
                </c:pt>
                <c:pt idx="7">
                  <c:v>0.98574799999999996</c:v>
                </c:pt>
                <c:pt idx="8">
                  <c:v>0.98247700000000004</c:v>
                </c:pt>
                <c:pt idx="9">
                  <c:v>0.98357099999999997</c:v>
                </c:pt>
                <c:pt idx="10">
                  <c:v>0.99098299999999995</c:v>
                </c:pt>
                <c:pt idx="11">
                  <c:v>0.98858999999999997</c:v>
                </c:pt>
                <c:pt idx="12">
                  <c:v>1.043534</c:v>
                </c:pt>
                <c:pt idx="13">
                  <c:v>0.98781600000000003</c:v>
                </c:pt>
                <c:pt idx="14">
                  <c:v>0.99138700000000002</c:v>
                </c:pt>
                <c:pt idx="15">
                  <c:v>0.99244200000000005</c:v>
                </c:pt>
                <c:pt idx="16">
                  <c:v>0.98946299999999998</c:v>
                </c:pt>
                <c:pt idx="17">
                  <c:v>0.99492100000000006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9C-E349-9CC2-0C4774019D7C}"/>
            </c:ext>
          </c:extLst>
        </c:ser>
        <c:ser>
          <c:idx val="16"/>
          <c:order val="2"/>
          <c:tx>
            <c:v>pltfom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prstDash val="dash"/>
              </a:ln>
              <a:effectLst/>
            </c:spPr>
            <c:trendlineType val="linear"/>
            <c:forward val="4.000000000000001E-3"/>
            <c:dispRSqr val="0"/>
            <c:dispEq val="0"/>
          </c:trendline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Sheet1!$EY$2:$EY$19</c:f>
              <c:numCache>
                <c:formatCode>General</c:formatCode>
                <c:ptCount val="18"/>
                <c:pt idx="0">
                  <c:v>1.0301169999999999</c:v>
                </c:pt>
                <c:pt idx="1">
                  <c:v>1.0306360000000001</c:v>
                </c:pt>
                <c:pt idx="2">
                  <c:v>1.027995</c:v>
                </c:pt>
                <c:pt idx="3">
                  <c:v>1.034751</c:v>
                </c:pt>
                <c:pt idx="4">
                  <c:v>1.035857</c:v>
                </c:pt>
                <c:pt idx="5">
                  <c:v>1.0374410000000001</c:v>
                </c:pt>
                <c:pt idx="6">
                  <c:v>1.0293730000000001</c:v>
                </c:pt>
                <c:pt idx="7">
                  <c:v>1.0281359999999999</c:v>
                </c:pt>
                <c:pt idx="8">
                  <c:v>1.023131</c:v>
                </c:pt>
                <c:pt idx="9">
                  <c:v>1.025995</c:v>
                </c:pt>
                <c:pt idx="10">
                  <c:v>1.0284679999999999</c:v>
                </c:pt>
                <c:pt idx="11">
                  <c:v>1.028565</c:v>
                </c:pt>
                <c:pt idx="12">
                  <c:v>1.087032</c:v>
                </c:pt>
                <c:pt idx="13">
                  <c:v>1.017109</c:v>
                </c:pt>
                <c:pt idx="14">
                  <c:v>1.0421480000000001</c:v>
                </c:pt>
                <c:pt idx="15">
                  <c:v>1.036683</c:v>
                </c:pt>
                <c:pt idx="16">
                  <c:v>1.038834</c:v>
                </c:pt>
                <c:pt idx="17">
                  <c:v>1.0367869999999999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A9C-E349-9CC2-0C4774019D7C}"/>
            </c:ext>
          </c:extLst>
        </c:ser>
        <c:ser>
          <c:idx val="2"/>
          <c:order val="3"/>
          <c:tx>
            <c:v>pcvdfom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accent3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Sheet1!$D$2:$D$19</c:f>
              <c:numCache>
                <c:formatCode>General</c:formatCode>
                <c:ptCount val="18"/>
                <c:pt idx="0">
                  <c:v>97.049000000000007</c:v>
                </c:pt>
                <c:pt idx="1">
                  <c:v>97.049000000000007</c:v>
                </c:pt>
                <c:pt idx="2">
                  <c:v>97.049000000000007</c:v>
                </c:pt>
                <c:pt idx="3">
                  <c:v>97.049000000000007</c:v>
                </c:pt>
                <c:pt idx="4">
                  <c:v>97.049000000000007</c:v>
                </c:pt>
                <c:pt idx="5">
                  <c:v>97.049000000000007</c:v>
                </c:pt>
                <c:pt idx="6">
                  <c:v>97.049000000000007</c:v>
                </c:pt>
                <c:pt idx="7">
                  <c:v>97.055000000000007</c:v>
                </c:pt>
                <c:pt idx="8">
                  <c:v>97.058000000000007</c:v>
                </c:pt>
                <c:pt idx="9">
                  <c:v>97.08</c:v>
                </c:pt>
                <c:pt idx="10">
                  <c:v>97.08</c:v>
                </c:pt>
                <c:pt idx="11">
                  <c:v>97.135000000000005</c:v>
                </c:pt>
                <c:pt idx="12">
                  <c:v>97.221999999999994</c:v>
                </c:pt>
                <c:pt idx="13">
                  <c:v>97.25</c:v>
                </c:pt>
                <c:pt idx="14">
                  <c:v>97.29</c:v>
                </c:pt>
                <c:pt idx="15">
                  <c:v>97.29</c:v>
                </c:pt>
                <c:pt idx="16">
                  <c:v>97.335999999999999</c:v>
                </c:pt>
                <c:pt idx="17">
                  <c:v>97.361999999999995</c:v>
                </c:pt>
              </c:numCache>
            </c:numRef>
          </c:xVal>
          <c:yVal>
            <c:numRef>
              <c:f>Sheet1!$FG$2:$FG$19</c:f>
              <c:numCache>
                <c:formatCode>General</c:formatCode>
                <c:ptCount val="18"/>
                <c:pt idx="0">
                  <c:v>1.036252</c:v>
                </c:pt>
                <c:pt idx="1">
                  <c:v>1.036198</c:v>
                </c:pt>
                <c:pt idx="2">
                  <c:v>1.030341</c:v>
                </c:pt>
                <c:pt idx="3">
                  <c:v>1.0353509999999999</c:v>
                </c:pt>
                <c:pt idx="4">
                  <c:v>1.0248679999999999</c:v>
                </c:pt>
                <c:pt idx="5">
                  <c:v>1.0255019999999999</c:v>
                </c:pt>
                <c:pt idx="6">
                  <c:v>0.99243300000000001</c:v>
                </c:pt>
                <c:pt idx="7">
                  <c:v>0.97773399999999999</c:v>
                </c:pt>
                <c:pt idx="8">
                  <c:v>0.969661</c:v>
                </c:pt>
                <c:pt idx="9">
                  <c:v>0.97270000000000001</c:v>
                </c:pt>
                <c:pt idx="10">
                  <c:v>0.99272899999999997</c:v>
                </c:pt>
                <c:pt idx="11">
                  <c:v>0.96665699999999999</c:v>
                </c:pt>
                <c:pt idx="12">
                  <c:v>1.032751</c:v>
                </c:pt>
                <c:pt idx="13">
                  <c:v>1.0058069999999999</c:v>
                </c:pt>
                <c:pt idx="14">
                  <c:v>0.99610900000000002</c:v>
                </c:pt>
                <c:pt idx="15">
                  <c:v>1.010087</c:v>
                </c:pt>
                <c:pt idx="16">
                  <c:v>0.99480800000000003</c:v>
                </c:pt>
                <c:pt idx="17">
                  <c:v>0.98838999999999999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A9C-E349-9CC2-0C4774019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14656"/>
        <c:axId val="1469374160"/>
      </c:scatterChart>
      <c:valAx>
        <c:axId val="1469514656"/>
        <c:scaling>
          <c:orientation val="minMax"/>
          <c:min val="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374160"/>
        <c:crosses val="autoZero"/>
        <c:crossBetween val="midCat"/>
      </c:valAx>
      <c:valAx>
        <c:axId val="1469374160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51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sheet4!$AR$1</c:f>
              <c:strCache>
                <c:ptCount val="1"/>
                <c:pt idx="0">
                  <c:v>plt_4fom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sheet4!$AR$18:$AR$29</c:f>
              <c:numCache>
                <c:formatCode>General</c:formatCode>
                <c:ptCount val="12"/>
                <c:pt idx="0">
                  <c:v>0.88005100000000003</c:v>
                </c:pt>
                <c:pt idx="1">
                  <c:v>0.88148099999999996</c:v>
                </c:pt>
                <c:pt idx="2">
                  <c:v>0.880776</c:v>
                </c:pt>
                <c:pt idx="3">
                  <c:v>0.86910799999999999</c:v>
                </c:pt>
                <c:pt idx="4">
                  <c:v>0.88425200000000004</c:v>
                </c:pt>
                <c:pt idx="5">
                  <c:v>0.88178299999999998</c:v>
                </c:pt>
                <c:pt idx="6">
                  <c:v>0.87811099999999997</c:v>
                </c:pt>
                <c:pt idx="7">
                  <c:v>0.88633200000000001</c:v>
                </c:pt>
                <c:pt idx="8">
                  <c:v>0.87668000000000001</c:v>
                </c:pt>
                <c:pt idx="9">
                  <c:v>0.87980800000000003</c:v>
                </c:pt>
                <c:pt idx="10">
                  <c:v>0.85881700000000005</c:v>
                </c:pt>
                <c:pt idx="11">
                  <c:v>0.89010199999999995</c:v>
                </c:pt>
              </c:numCache>
            </c:numRef>
          </c:xVal>
          <c:yVal>
            <c:numRef>
              <c:f>sheet4!$AR$2:$AR$13</c:f>
              <c:numCache>
                <c:formatCode>General</c:formatCode>
                <c:ptCount val="12"/>
                <c:pt idx="0">
                  <c:v>0.89774299999999996</c:v>
                </c:pt>
                <c:pt idx="1">
                  <c:v>0.889934</c:v>
                </c:pt>
                <c:pt idx="2">
                  <c:v>0.92008199999999996</c:v>
                </c:pt>
                <c:pt idx="3">
                  <c:v>0.87900400000000001</c:v>
                </c:pt>
                <c:pt idx="4">
                  <c:v>0.94333900000000004</c:v>
                </c:pt>
                <c:pt idx="5">
                  <c:v>0.88268400000000002</c:v>
                </c:pt>
                <c:pt idx="6">
                  <c:v>0.88893900000000003</c:v>
                </c:pt>
                <c:pt idx="7">
                  <c:v>0.94081700000000001</c:v>
                </c:pt>
                <c:pt idx="8">
                  <c:v>0.93571700000000002</c:v>
                </c:pt>
                <c:pt idx="9">
                  <c:v>0.88921899999999998</c:v>
                </c:pt>
                <c:pt idx="10">
                  <c:v>0.97217500000000001</c:v>
                </c:pt>
                <c:pt idx="11">
                  <c:v>0.90511600000000003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BA-4448-ACC3-00070663C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753168"/>
        <c:axId val="1336677376"/>
      </c:scatterChart>
      <c:valAx>
        <c:axId val="131675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677376"/>
        <c:crosses val="autoZero"/>
        <c:crossBetween val="midCat"/>
      </c:valAx>
      <c:valAx>
        <c:axId val="13366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75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19744953006764E-2"/>
          <c:y val="8.4104308390022683E-2"/>
          <c:w val="0.94264258105998422"/>
          <c:h val="0.81243023193529385"/>
        </c:manualLayout>
      </c:layout>
      <c:scatterChart>
        <c:scatterStyle val="lineMarker"/>
        <c:varyColors val="0"/>
        <c:ser>
          <c:idx val="0"/>
          <c:order val="0"/>
          <c:tx>
            <c:strRef>
              <c:f>SG!$L$1</c:f>
              <c:strCache>
                <c:ptCount val="1"/>
                <c:pt idx="0">
                  <c:v>hfocfom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SG!$M$2:$M$298</c:f>
                <c:numCache>
                  <c:formatCode>General</c:formatCode>
                  <c:ptCount val="297"/>
                  <c:pt idx="0">
                    <c:v>1.0033E-2</c:v>
                  </c:pt>
                  <c:pt idx="1">
                    <c:v>8.8959999999999994E-3</c:v>
                  </c:pt>
                  <c:pt idx="2">
                    <c:v>1.2031E-2</c:v>
                  </c:pt>
                  <c:pt idx="3">
                    <c:v>1.2612E-2</c:v>
                  </c:pt>
                  <c:pt idx="4">
                    <c:v>1.188E-2</c:v>
                  </c:pt>
                  <c:pt idx="5">
                    <c:v>1.6846E-2</c:v>
                  </c:pt>
                  <c:pt idx="6">
                    <c:v>1.8752000000000001E-2</c:v>
                  </c:pt>
                  <c:pt idx="8">
                    <c:v>1.4045999999999999E-2</c:v>
                  </c:pt>
                  <c:pt idx="9">
                    <c:v>1.0895999999999999E-2</c:v>
                  </c:pt>
                  <c:pt idx="10">
                    <c:v>1.1597E-2</c:v>
                  </c:pt>
                  <c:pt idx="11">
                    <c:v>1.2602E-2</c:v>
                  </c:pt>
                  <c:pt idx="12">
                    <c:v>1.2869999999999999E-2</c:v>
                  </c:pt>
                  <c:pt idx="13">
                    <c:v>1.0782E-2</c:v>
                  </c:pt>
                  <c:pt idx="14">
                    <c:v>1.3233999999999999E-2</c:v>
                  </c:pt>
                  <c:pt idx="15">
                    <c:v>1.3285E-2</c:v>
                  </c:pt>
                  <c:pt idx="16">
                    <c:v>1.1325999999999999E-2</c:v>
                  </c:pt>
                  <c:pt idx="17">
                    <c:v>8.9379999999999998E-3</c:v>
                  </c:pt>
                  <c:pt idx="18">
                    <c:v>8.9309999999999997E-3</c:v>
                  </c:pt>
                  <c:pt idx="19">
                    <c:v>9.3100000000000006E-3</c:v>
                  </c:pt>
                  <c:pt idx="20">
                    <c:v>8.8030000000000001E-3</c:v>
                  </c:pt>
                  <c:pt idx="21">
                    <c:v>1.2248E-2</c:v>
                  </c:pt>
                  <c:pt idx="22">
                    <c:v>1.0362E-2</c:v>
                  </c:pt>
                  <c:pt idx="23">
                    <c:v>8.8159999999999992E-3</c:v>
                  </c:pt>
                  <c:pt idx="24">
                    <c:v>9.1500000000000001E-3</c:v>
                  </c:pt>
                  <c:pt idx="25">
                    <c:v>9.5779999999999997E-3</c:v>
                  </c:pt>
                  <c:pt idx="26">
                    <c:v>9.2270000000000008E-3</c:v>
                  </c:pt>
                  <c:pt idx="27">
                    <c:v>1.1389E-2</c:v>
                  </c:pt>
                  <c:pt idx="28">
                    <c:v>1.8379E-2</c:v>
                  </c:pt>
                  <c:pt idx="29">
                    <c:v>9.868E-3</c:v>
                  </c:pt>
                  <c:pt idx="30">
                    <c:v>9.606E-3</c:v>
                  </c:pt>
                  <c:pt idx="31">
                    <c:v>9.6430000000000005E-3</c:v>
                  </c:pt>
                  <c:pt idx="32">
                    <c:v>9.946E-3</c:v>
                  </c:pt>
                  <c:pt idx="33">
                    <c:v>1.1316E-2</c:v>
                  </c:pt>
                  <c:pt idx="34">
                    <c:v>1.0602E-2</c:v>
                  </c:pt>
                  <c:pt idx="35">
                    <c:v>9.6570000000000007E-3</c:v>
                  </c:pt>
                  <c:pt idx="36">
                    <c:v>9.3710000000000009E-3</c:v>
                  </c:pt>
                  <c:pt idx="37">
                    <c:v>1.1908E-2</c:v>
                  </c:pt>
                  <c:pt idx="38">
                    <c:v>9.4450000000000003E-3</c:v>
                  </c:pt>
                  <c:pt idx="39">
                    <c:v>1.1258000000000001E-2</c:v>
                  </c:pt>
                  <c:pt idx="40">
                    <c:v>8.6449999999999999E-3</c:v>
                  </c:pt>
                  <c:pt idx="41">
                    <c:v>1.1675E-2</c:v>
                  </c:pt>
                  <c:pt idx="42">
                    <c:v>9.1870000000000007E-3</c:v>
                  </c:pt>
                  <c:pt idx="43">
                    <c:v>8.9960000000000005E-3</c:v>
                  </c:pt>
                  <c:pt idx="44">
                    <c:v>1.192E-2</c:v>
                  </c:pt>
                  <c:pt idx="45">
                    <c:v>9.9100000000000004E-3</c:v>
                  </c:pt>
                  <c:pt idx="46">
                    <c:v>1.8752000000000001E-2</c:v>
                  </c:pt>
                  <c:pt idx="47">
                    <c:v>1.2409999999999999E-2</c:v>
                  </c:pt>
                  <c:pt idx="48">
                    <c:v>1.4059E-2</c:v>
                  </c:pt>
                  <c:pt idx="49">
                    <c:v>1.8558000000000002E-2</c:v>
                  </c:pt>
                  <c:pt idx="51">
                    <c:v>1.4086E-2</c:v>
                  </c:pt>
                  <c:pt idx="52">
                    <c:v>1.3757999999999999E-2</c:v>
                  </c:pt>
                  <c:pt idx="53">
                    <c:v>1.8336000000000002E-2</c:v>
                  </c:pt>
                  <c:pt idx="54">
                    <c:v>1.2418E-2</c:v>
                  </c:pt>
                  <c:pt idx="55">
                    <c:v>1.2919999999999999E-2</c:v>
                  </c:pt>
                  <c:pt idx="56">
                    <c:v>1.1584000000000001E-2</c:v>
                  </c:pt>
                  <c:pt idx="57">
                    <c:v>8.2620000000000002E-3</c:v>
                  </c:pt>
                  <c:pt idx="58">
                    <c:v>9.5560000000000003E-3</c:v>
                  </c:pt>
                  <c:pt idx="59">
                    <c:v>8.3569999999999998E-3</c:v>
                  </c:pt>
                  <c:pt idx="60">
                    <c:v>9.1009999999999997E-3</c:v>
                  </c:pt>
                  <c:pt idx="61">
                    <c:v>9.4029999999999999E-3</c:v>
                  </c:pt>
                  <c:pt idx="62">
                    <c:v>8.8599999999999998E-3</c:v>
                  </c:pt>
                  <c:pt idx="63">
                    <c:v>7.8100000000000001E-3</c:v>
                  </c:pt>
                  <c:pt idx="64">
                    <c:v>8.8330000000000006E-3</c:v>
                  </c:pt>
                  <c:pt idx="65">
                    <c:v>7.1760000000000001E-3</c:v>
                  </c:pt>
                  <c:pt idx="66">
                    <c:v>8.6140000000000001E-3</c:v>
                  </c:pt>
                  <c:pt idx="67">
                    <c:v>9.5989999999999999E-3</c:v>
                  </c:pt>
                  <c:pt idx="68">
                    <c:v>9.2270000000000008E-3</c:v>
                  </c:pt>
                  <c:pt idx="69">
                    <c:v>8.8369999999999994E-3</c:v>
                  </c:pt>
                  <c:pt idx="70">
                    <c:v>8.1840000000000003E-3</c:v>
                  </c:pt>
                  <c:pt idx="71">
                    <c:v>8.3339999999999994E-3</c:v>
                  </c:pt>
                  <c:pt idx="72">
                    <c:v>8.7399999999999995E-3</c:v>
                  </c:pt>
                  <c:pt idx="73">
                    <c:v>9.2079999999999992E-3</c:v>
                  </c:pt>
                  <c:pt idx="74">
                    <c:v>8.4100000000000008E-3</c:v>
                  </c:pt>
                  <c:pt idx="75">
                    <c:v>1.0371999999999999E-2</c:v>
                  </c:pt>
                  <c:pt idx="76">
                    <c:v>1.0683E-2</c:v>
                  </c:pt>
                  <c:pt idx="77">
                    <c:v>8.822E-3</c:v>
                  </c:pt>
                  <c:pt idx="78">
                    <c:v>9.4769999999999993E-3</c:v>
                  </c:pt>
                  <c:pt idx="79">
                    <c:v>7.2989999999999999E-3</c:v>
                  </c:pt>
                  <c:pt idx="80">
                    <c:v>8.5889999999999994E-3</c:v>
                  </c:pt>
                  <c:pt idx="81">
                    <c:v>6.3569999999999998E-3</c:v>
                  </c:pt>
                  <c:pt idx="82">
                    <c:v>7.6550000000000003E-3</c:v>
                  </c:pt>
                  <c:pt idx="83">
                    <c:v>6.8479999999999999E-3</c:v>
                  </c:pt>
                  <c:pt idx="84">
                    <c:v>6.7089999999999997E-3</c:v>
                  </c:pt>
                  <c:pt idx="85">
                    <c:v>7.4409999999999997E-3</c:v>
                  </c:pt>
                  <c:pt idx="86">
                    <c:v>6.548E-3</c:v>
                  </c:pt>
                  <c:pt idx="87">
                    <c:v>6.535E-3</c:v>
                  </c:pt>
                  <c:pt idx="88">
                    <c:v>6.7809999999999997E-3</c:v>
                  </c:pt>
                  <c:pt idx="89">
                    <c:v>6.9969999999999997E-3</c:v>
                  </c:pt>
                  <c:pt idx="90">
                    <c:v>9.0259999999999993E-3</c:v>
                  </c:pt>
                  <c:pt idx="91">
                    <c:v>9.7420000000000007E-3</c:v>
                  </c:pt>
                  <c:pt idx="92">
                    <c:v>8.6280000000000003E-3</c:v>
                  </c:pt>
                  <c:pt idx="93">
                    <c:v>8.7329999999999994E-3</c:v>
                  </c:pt>
                  <c:pt idx="94">
                    <c:v>8.9619999999999995E-3</c:v>
                  </c:pt>
                  <c:pt idx="95">
                    <c:v>1.3131E-2</c:v>
                  </c:pt>
                  <c:pt idx="96">
                    <c:v>8.7559999999999999E-3</c:v>
                  </c:pt>
                  <c:pt idx="97">
                    <c:v>8.5819999999999994E-3</c:v>
                  </c:pt>
                  <c:pt idx="98">
                    <c:v>8.7080000000000005E-3</c:v>
                  </c:pt>
                  <c:pt idx="99">
                    <c:v>1.1075E-2</c:v>
                  </c:pt>
                  <c:pt idx="100">
                    <c:v>8.463E-3</c:v>
                  </c:pt>
                  <c:pt idx="101">
                    <c:v>8.3009999999999994E-3</c:v>
                  </c:pt>
                  <c:pt idx="102">
                    <c:v>8.6169999999999997E-3</c:v>
                  </c:pt>
                  <c:pt idx="103">
                    <c:v>8.3990000000000002E-3</c:v>
                  </c:pt>
                  <c:pt idx="104">
                    <c:v>8.9269999999999992E-3</c:v>
                  </c:pt>
                  <c:pt idx="105">
                    <c:v>9.0220000000000005E-3</c:v>
                  </c:pt>
                  <c:pt idx="106">
                    <c:v>8.4030000000000007E-3</c:v>
                  </c:pt>
                  <c:pt idx="107">
                    <c:v>8.5229999999999993E-3</c:v>
                  </c:pt>
                  <c:pt idx="108">
                    <c:v>9.4619999999999999E-3</c:v>
                  </c:pt>
                  <c:pt idx="109">
                    <c:v>8.2830000000000004E-3</c:v>
                  </c:pt>
                  <c:pt idx="110">
                    <c:v>8.7229999999999999E-3</c:v>
                  </c:pt>
                  <c:pt idx="111">
                    <c:v>8.5699999999999995E-3</c:v>
                  </c:pt>
                  <c:pt idx="112">
                    <c:v>1.0005999999999999E-2</c:v>
                  </c:pt>
                  <c:pt idx="113">
                    <c:v>8.9809999999999994E-3</c:v>
                  </c:pt>
                  <c:pt idx="114">
                    <c:v>7.5579999999999996E-3</c:v>
                  </c:pt>
                  <c:pt idx="115">
                    <c:v>9.4500000000000001E-3</c:v>
                  </c:pt>
                  <c:pt idx="116">
                    <c:v>7.574E-3</c:v>
                  </c:pt>
                  <c:pt idx="117">
                    <c:v>8.8310000000000003E-3</c:v>
                  </c:pt>
                  <c:pt idx="118">
                    <c:v>8.0669999999999995E-3</c:v>
                  </c:pt>
                  <c:pt idx="119">
                    <c:v>8.633E-3</c:v>
                  </c:pt>
                  <c:pt idx="120">
                    <c:v>9.2870000000000001E-3</c:v>
                  </c:pt>
                  <c:pt idx="121">
                    <c:v>7.9520000000000007E-3</c:v>
                  </c:pt>
                  <c:pt idx="122">
                    <c:v>1.0411999999999999E-2</c:v>
                  </c:pt>
                  <c:pt idx="123">
                    <c:v>7.685E-3</c:v>
                  </c:pt>
                  <c:pt idx="124">
                    <c:v>9.5729999999999999E-3</c:v>
                  </c:pt>
                  <c:pt idx="125">
                    <c:v>9.3270000000000002E-3</c:v>
                  </c:pt>
                  <c:pt idx="126">
                    <c:v>9.2180000000000005E-3</c:v>
                  </c:pt>
                  <c:pt idx="127">
                    <c:v>8.8199999999999997E-3</c:v>
                  </c:pt>
                  <c:pt idx="128">
                    <c:v>8.6160000000000004E-3</c:v>
                  </c:pt>
                  <c:pt idx="129">
                    <c:v>7.228E-3</c:v>
                  </c:pt>
                  <c:pt idx="130">
                    <c:v>9.5670000000000009E-3</c:v>
                  </c:pt>
                  <c:pt idx="131">
                    <c:v>8.0820000000000006E-3</c:v>
                  </c:pt>
                  <c:pt idx="132">
                    <c:v>9.3369999999999998E-3</c:v>
                  </c:pt>
                  <c:pt idx="133">
                    <c:v>8.9700000000000005E-3</c:v>
                  </c:pt>
                  <c:pt idx="134">
                    <c:v>8.5299999999999994E-3</c:v>
                  </c:pt>
                  <c:pt idx="135">
                    <c:v>8.1720000000000004E-3</c:v>
                  </c:pt>
                  <c:pt idx="136">
                    <c:v>9.6270000000000001E-3</c:v>
                  </c:pt>
                  <c:pt idx="137">
                    <c:v>8.8999999999999999E-3</c:v>
                  </c:pt>
                  <c:pt idx="138">
                    <c:v>8.0630000000000007E-3</c:v>
                  </c:pt>
                  <c:pt idx="140">
                    <c:v>1.0123999999999999E-2</c:v>
                  </c:pt>
                  <c:pt idx="141">
                    <c:v>9.8519999999999996E-3</c:v>
                  </c:pt>
                  <c:pt idx="142">
                    <c:v>7.685E-3</c:v>
                  </c:pt>
                  <c:pt idx="143">
                    <c:v>8.4200000000000004E-3</c:v>
                  </c:pt>
                  <c:pt idx="144">
                    <c:v>8.7609999999999997E-3</c:v>
                  </c:pt>
                  <c:pt idx="145">
                    <c:v>7.711E-3</c:v>
                  </c:pt>
                  <c:pt idx="146">
                    <c:v>8.7460000000000003E-3</c:v>
                  </c:pt>
                  <c:pt idx="147">
                    <c:v>7.6490000000000004E-3</c:v>
                  </c:pt>
                  <c:pt idx="148">
                    <c:v>9.0950000000000007E-3</c:v>
                  </c:pt>
                  <c:pt idx="149">
                    <c:v>9.195E-3</c:v>
                  </c:pt>
                  <c:pt idx="150">
                    <c:v>7.5459999999999998E-3</c:v>
                  </c:pt>
                  <c:pt idx="151">
                    <c:v>9.672E-3</c:v>
                  </c:pt>
                  <c:pt idx="152">
                    <c:v>9.2700000000000005E-3</c:v>
                  </c:pt>
                  <c:pt idx="153">
                    <c:v>7.9209999999999992E-3</c:v>
                  </c:pt>
                  <c:pt idx="154">
                    <c:v>8.4840000000000002E-3</c:v>
                  </c:pt>
                  <c:pt idx="155">
                    <c:v>7.6889999999999997E-3</c:v>
                  </c:pt>
                  <c:pt idx="156">
                    <c:v>9.3290000000000005E-3</c:v>
                  </c:pt>
                  <c:pt idx="157">
                    <c:v>7.6519999999999999E-3</c:v>
                  </c:pt>
                  <c:pt idx="158">
                    <c:v>9.5080000000000008E-3</c:v>
                  </c:pt>
                  <c:pt idx="159">
                    <c:v>8.0700000000000008E-3</c:v>
                  </c:pt>
                  <c:pt idx="160">
                    <c:v>8.2109999999999995E-3</c:v>
                  </c:pt>
                  <c:pt idx="161">
                    <c:v>8.541E-3</c:v>
                  </c:pt>
                  <c:pt idx="162">
                    <c:v>7.9249999999999998E-3</c:v>
                  </c:pt>
                  <c:pt idx="163">
                    <c:v>8.6409999999999994E-3</c:v>
                  </c:pt>
                  <c:pt idx="164">
                    <c:v>7.7169999999999999E-3</c:v>
                  </c:pt>
                  <c:pt idx="165">
                    <c:v>9.0109999999999999E-3</c:v>
                  </c:pt>
                  <c:pt idx="166">
                    <c:v>7.3070000000000001E-3</c:v>
                  </c:pt>
                  <c:pt idx="167">
                    <c:v>1.9611E-2</c:v>
                  </c:pt>
                  <c:pt idx="168">
                    <c:v>6.7850000000000002E-3</c:v>
                  </c:pt>
                  <c:pt idx="169">
                    <c:v>7.3540000000000003E-3</c:v>
                  </c:pt>
                  <c:pt idx="170">
                    <c:v>7.5100000000000002E-3</c:v>
                  </c:pt>
                  <c:pt idx="171">
                    <c:v>8.2470000000000009E-3</c:v>
                  </c:pt>
                  <c:pt idx="172">
                    <c:v>7.0720000000000002E-3</c:v>
                  </c:pt>
                  <c:pt idx="173">
                    <c:v>7.9260000000000008E-3</c:v>
                  </c:pt>
                  <c:pt idx="174">
                    <c:v>7.1040000000000001E-3</c:v>
                  </c:pt>
                  <c:pt idx="175">
                    <c:v>7.6299999999999996E-3</c:v>
                  </c:pt>
                  <c:pt idx="176">
                    <c:v>6.999E-3</c:v>
                  </c:pt>
                  <c:pt idx="177">
                    <c:v>7.7759999999999999E-3</c:v>
                  </c:pt>
                  <c:pt idx="178">
                    <c:v>7.1219999999999999E-3</c:v>
                  </c:pt>
                  <c:pt idx="179">
                    <c:v>8.0680000000000005E-3</c:v>
                  </c:pt>
                  <c:pt idx="180">
                    <c:v>8.1049999999999994E-3</c:v>
                  </c:pt>
                  <c:pt idx="181">
                    <c:v>7.0949999999999997E-3</c:v>
                  </c:pt>
                  <c:pt idx="182">
                    <c:v>8.7910000000000002E-3</c:v>
                  </c:pt>
                  <c:pt idx="183">
                    <c:v>9.2300000000000004E-3</c:v>
                  </c:pt>
                  <c:pt idx="184">
                    <c:v>7.3559999999999997E-3</c:v>
                  </c:pt>
                  <c:pt idx="185">
                    <c:v>8.685E-3</c:v>
                  </c:pt>
                  <c:pt idx="186">
                    <c:v>7.2550000000000002E-3</c:v>
                  </c:pt>
                  <c:pt idx="187">
                    <c:v>8.1969999999999994E-3</c:v>
                  </c:pt>
                  <c:pt idx="188">
                    <c:v>8.1040000000000001E-3</c:v>
                  </c:pt>
                  <c:pt idx="189">
                    <c:v>7.8270000000000006E-3</c:v>
                  </c:pt>
                  <c:pt idx="190">
                    <c:v>6.9119999999999997E-3</c:v>
                  </c:pt>
                  <c:pt idx="191">
                    <c:v>7.7660000000000003E-3</c:v>
                  </c:pt>
                  <c:pt idx="192">
                    <c:v>7.162E-3</c:v>
                  </c:pt>
                  <c:pt idx="193">
                    <c:v>7.9070000000000008E-3</c:v>
                  </c:pt>
                  <c:pt idx="194">
                    <c:v>1.4293999999999999E-2</c:v>
                  </c:pt>
                  <c:pt idx="195">
                    <c:v>8.0599999999999995E-3</c:v>
                  </c:pt>
                  <c:pt idx="196">
                    <c:v>6.9680000000000002E-3</c:v>
                  </c:pt>
                  <c:pt idx="197">
                    <c:v>1.2732E-2</c:v>
                  </c:pt>
                  <c:pt idx="198">
                    <c:v>9.0609999999999996E-3</c:v>
                  </c:pt>
                  <c:pt idx="199">
                    <c:v>1.0033E-2</c:v>
                  </c:pt>
                  <c:pt idx="200">
                    <c:v>7.8169999999999993E-3</c:v>
                  </c:pt>
                  <c:pt idx="201">
                    <c:v>7.2059999999999997E-3</c:v>
                  </c:pt>
                  <c:pt idx="202">
                    <c:v>8.5520000000000006E-3</c:v>
                  </c:pt>
                  <c:pt idx="203">
                    <c:v>7.1500000000000001E-3</c:v>
                  </c:pt>
                  <c:pt idx="204">
                    <c:v>7.358E-3</c:v>
                  </c:pt>
                  <c:pt idx="205">
                    <c:v>1.0538E-2</c:v>
                  </c:pt>
                  <c:pt idx="206">
                    <c:v>7.5329999999999998E-3</c:v>
                  </c:pt>
                  <c:pt idx="207">
                    <c:v>1.0664999999999999E-2</c:v>
                  </c:pt>
                  <c:pt idx="208">
                    <c:v>7.2439999999999996E-3</c:v>
                  </c:pt>
                  <c:pt idx="209">
                    <c:v>1.3851E-2</c:v>
                  </c:pt>
                  <c:pt idx="210">
                    <c:v>8.9890000000000005E-3</c:v>
                  </c:pt>
                  <c:pt idx="211">
                    <c:v>7.3460000000000001E-3</c:v>
                  </c:pt>
                  <c:pt idx="212">
                    <c:v>9.8729999999999998E-3</c:v>
                  </c:pt>
                  <c:pt idx="213">
                    <c:v>7.0520000000000001E-3</c:v>
                  </c:pt>
                  <c:pt idx="214">
                    <c:v>7.9349999999999993E-3</c:v>
                  </c:pt>
                  <c:pt idx="215">
                    <c:v>8.1080000000000006E-3</c:v>
                  </c:pt>
                  <c:pt idx="216">
                    <c:v>7.4869999999999997E-3</c:v>
                  </c:pt>
                  <c:pt idx="217">
                    <c:v>7.2969999999999997E-3</c:v>
                  </c:pt>
                  <c:pt idx="218">
                    <c:v>7.8890000000000002E-3</c:v>
                  </c:pt>
                  <c:pt idx="219">
                    <c:v>8.9859999999999992E-3</c:v>
                  </c:pt>
                  <c:pt idx="220">
                    <c:v>9.0360000000000006E-3</c:v>
                  </c:pt>
                  <c:pt idx="221">
                    <c:v>8.7720000000000003E-3</c:v>
                  </c:pt>
                  <c:pt idx="222">
                    <c:v>1.1083000000000001E-2</c:v>
                  </c:pt>
                  <c:pt idx="223">
                    <c:v>6.9490000000000003E-3</c:v>
                  </c:pt>
                  <c:pt idx="224">
                    <c:v>9.2890000000000004E-3</c:v>
                  </c:pt>
                  <c:pt idx="225">
                    <c:v>7.3299999999999997E-3</c:v>
                  </c:pt>
                  <c:pt idx="226">
                    <c:v>7.424E-3</c:v>
                  </c:pt>
                  <c:pt idx="227">
                    <c:v>1.0670000000000001E-2</c:v>
                  </c:pt>
                  <c:pt idx="228">
                    <c:v>7.2379999999999996E-3</c:v>
                  </c:pt>
                  <c:pt idx="229">
                    <c:v>1.0840000000000001E-2</c:v>
                  </c:pt>
                  <c:pt idx="230">
                    <c:v>6.7889999999999999E-3</c:v>
                  </c:pt>
                  <c:pt idx="231">
                    <c:v>7.953E-3</c:v>
                  </c:pt>
                  <c:pt idx="232">
                    <c:v>8.8500000000000002E-3</c:v>
                  </c:pt>
                  <c:pt idx="233">
                    <c:v>1.0212000000000001E-2</c:v>
                  </c:pt>
                  <c:pt idx="234">
                    <c:v>7.7419999999999998E-3</c:v>
                  </c:pt>
                  <c:pt idx="235">
                    <c:v>7.0460000000000002E-3</c:v>
                  </c:pt>
                  <c:pt idx="236">
                    <c:v>8.1670000000000006E-3</c:v>
                  </c:pt>
                  <c:pt idx="237">
                    <c:v>7.2309999999999996E-3</c:v>
                  </c:pt>
                  <c:pt idx="238">
                    <c:v>9.1199999999999996E-3</c:v>
                  </c:pt>
                  <c:pt idx="239">
                    <c:v>8.4690000000000008E-3</c:v>
                  </c:pt>
                  <c:pt idx="240">
                    <c:v>7.2329999999999998E-3</c:v>
                  </c:pt>
                  <c:pt idx="241">
                    <c:v>6.8389999999999996E-3</c:v>
                  </c:pt>
                  <c:pt idx="242">
                    <c:v>1.048E-2</c:v>
                  </c:pt>
                  <c:pt idx="243">
                    <c:v>7.1479999999999998E-3</c:v>
                  </c:pt>
                  <c:pt idx="244">
                    <c:v>1.0879E-2</c:v>
                  </c:pt>
                  <c:pt idx="245">
                    <c:v>1.2538000000000001E-2</c:v>
                  </c:pt>
                  <c:pt idx="246">
                    <c:v>7.7889999999999999E-3</c:v>
                  </c:pt>
                  <c:pt idx="247">
                    <c:v>7.4349999999999998E-3</c:v>
                  </c:pt>
                  <c:pt idx="248">
                    <c:v>7.2350000000000001E-3</c:v>
                  </c:pt>
                  <c:pt idx="249">
                    <c:v>9.4710000000000003E-3</c:v>
                  </c:pt>
                  <c:pt idx="250">
                    <c:v>7.0429999999999998E-3</c:v>
                  </c:pt>
                  <c:pt idx="251">
                    <c:v>8.0499999999999999E-3</c:v>
                  </c:pt>
                  <c:pt idx="252">
                    <c:v>6.9820000000000004E-3</c:v>
                  </c:pt>
                  <c:pt idx="253">
                    <c:v>7.326E-3</c:v>
                  </c:pt>
                  <c:pt idx="254">
                    <c:v>9.4070000000000004E-3</c:v>
                  </c:pt>
                  <c:pt idx="255">
                    <c:v>7.1209999999999997E-3</c:v>
                  </c:pt>
                  <c:pt idx="256">
                    <c:v>8.6160000000000004E-3</c:v>
                  </c:pt>
                  <c:pt idx="257">
                    <c:v>7.4260000000000003E-3</c:v>
                  </c:pt>
                  <c:pt idx="258">
                    <c:v>6.8310000000000003E-3</c:v>
                  </c:pt>
                  <c:pt idx="259">
                    <c:v>7.6140000000000001E-3</c:v>
                  </c:pt>
                  <c:pt idx="260">
                    <c:v>7.071E-3</c:v>
                  </c:pt>
                  <c:pt idx="261">
                    <c:v>8.1370000000000001E-3</c:v>
                  </c:pt>
                  <c:pt idx="262">
                    <c:v>7.1139999999999997E-3</c:v>
                  </c:pt>
                  <c:pt idx="263">
                    <c:v>8.9280000000000002E-3</c:v>
                  </c:pt>
                  <c:pt idx="264">
                    <c:v>6.744E-3</c:v>
                  </c:pt>
                  <c:pt idx="265">
                    <c:v>7.5560000000000002E-3</c:v>
                  </c:pt>
                  <c:pt idx="266">
                    <c:v>7.5180000000000004E-3</c:v>
                  </c:pt>
                  <c:pt idx="267">
                    <c:v>7.5940000000000001E-3</c:v>
                  </c:pt>
                  <c:pt idx="268">
                    <c:v>6.8170000000000001E-3</c:v>
                  </c:pt>
                  <c:pt idx="269">
                    <c:v>8.0389999999999993E-3</c:v>
                  </c:pt>
                  <c:pt idx="270">
                    <c:v>7.9030000000000003E-3</c:v>
                  </c:pt>
                  <c:pt idx="271">
                    <c:v>7.3489999999999996E-3</c:v>
                  </c:pt>
                  <c:pt idx="272">
                    <c:v>7.3839999999999999E-3</c:v>
                  </c:pt>
                  <c:pt idx="273">
                    <c:v>5.1159999999999999E-3</c:v>
                  </c:pt>
                  <c:pt idx="274">
                    <c:v>8.8269999999999998E-3</c:v>
                  </c:pt>
                  <c:pt idx="275">
                    <c:v>8.3300000000000006E-3</c:v>
                  </c:pt>
                  <c:pt idx="276">
                    <c:v>8.9680000000000003E-3</c:v>
                  </c:pt>
                  <c:pt idx="277">
                    <c:v>9.3819999999999997E-3</c:v>
                  </c:pt>
                  <c:pt idx="278">
                    <c:v>7.1739999999999998E-3</c:v>
                  </c:pt>
                  <c:pt idx="279">
                    <c:v>1.0977000000000001E-2</c:v>
                  </c:pt>
                  <c:pt idx="280">
                    <c:v>9.1260000000000004E-3</c:v>
                  </c:pt>
                  <c:pt idx="281">
                    <c:v>1.008E-2</c:v>
                  </c:pt>
                  <c:pt idx="282">
                    <c:v>6.9639999999999997E-3</c:v>
                  </c:pt>
                  <c:pt idx="283">
                    <c:v>7.7879999999999998E-3</c:v>
                  </c:pt>
                  <c:pt idx="284">
                    <c:v>8.6540000000000002E-3</c:v>
                  </c:pt>
                  <c:pt idx="285">
                    <c:v>9.5989999999999999E-3</c:v>
                  </c:pt>
                  <c:pt idx="286">
                    <c:v>8.8889999999999993E-3</c:v>
                  </c:pt>
                  <c:pt idx="287">
                    <c:v>1.3374E-2</c:v>
                  </c:pt>
                  <c:pt idx="288">
                    <c:v>7.3889999999999997E-3</c:v>
                  </c:pt>
                  <c:pt idx="289">
                    <c:v>7.228E-3</c:v>
                  </c:pt>
                  <c:pt idx="290">
                    <c:v>7.7089999999999997E-3</c:v>
                  </c:pt>
                  <c:pt idx="291">
                    <c:v>7.3000000000000001E-3</c:v>
                  </c:pt>
                  <c:pt idx="292">
                    <c:v>7.7809999999999997E-3</c:v>
                  </c:pt>
                  <c:pt idx="293">
                    <c:v>6.9810000000000002E-3</c:v>
                  </c:pt>
                  <c:pt idx="294">
                    <c:v>8.8940000000000009E-3</c:v>
                  </c:pt>
                  <c:pt idx="295">
                    <c:v>7.8549999999999991E-3</c:v>
                  </c:pt>
                  <c:pt idx="296">
                    <c:v>7.4219999999999998E-3</c:v>
                  </c:pt>
                </c:numCache>
              </c:numRef>
            </c:plus>
            <c:minus>
              <c:numRef>
                <c:f>SG!$M$2:$M$298</c:f>
                <c:numCache>
                  <c:formatCode>General</c:formatCode>
                  <c:ptCount val="297"/>
                  <c:pt idx="0">
                    <c:v>1.0033E-2</c:v>
                  </c:pt>
                  <c:pt idx="1">
                    <c:v>8.8959999999999994E-3</c:v>
                  </c:pt>
                  <c:pt idx="2">
                    <c:v>1.2031E-2</c:v>
                  </c:pt>
                  <c:pt idx="3">
                    <c:v>1.2612E-2</c:v>
                  </c:pt>
                  <c:pt idx="4">
                    <c:v>1.188E-2</c:v>
                  </c:pt>
                  <c:pt idx="5">
                    <c:v>1.6846E-2</c:v>
                  </c:pt>
                  <c:pt idx="6">
                    <c:v>1.8752000000000001E-2</c:v>
                  </c:pt>
                  <c:pt idx="8">
                    <c:v>1.4045999999999999E-2</c:v>
                  </c:pt>
                  <c:pt idx="9">
                    <c:v>1.0895999999999999E-2</c:v>
                  </c:pt>
                  <c:pt idx="10">
                    <c:v>1.1597E-2</c:v>
                  </c:pt>
                  <c:pt idx="11">
                    <c:v>1.2602E-2</c:v>
                  </c:pt>
                  <c:pt idx="12">
                    <c:v>1.2869999999999999E-2</c:v>
                  </c:pt>
                  <c:pt idx="13">
                    <c:v>1.0782E-2</c:v>
                  </c:pt>
                  <c:pt idx="14">
                    <c:v>1.3233999999999999E-2</c:v>
                  </c:pt>
                  <c:pt idx="15">
                    <c:v>1.3285E-2</c:v>
                  </c:pt>
                  <c:pt idx="16">
                    <c:v>1.1325999999999999E-2</c:v>
                  </c:pt>
                  <c:pt idx="17">
                    <c:v>8.9379999999999998E-3</c:v>
                  </c:pt>
                  <c:pt idx="18">
                    <c:v>8.9309999999999997E-3</c:v>
                  </c:pt>
                  <c:pt idx="19">
                    <c:v>9.3100000000000006E-3</c:v>
                  </c:pt>
                  <c:pt idx="20">
                    <c:v>8.8030000000000001E-3</c:v>
                  </c:pt>
                  <c:pt idx="21">
                    <c:v>1.2248E-2</c:v>
                  </c:pt>
                  <c:pt idx="22">
                    <c:v>1.0362E-2</c:v>
                  </c:pt>
                  <c:pt idx="23">
                    <c:v>8.8159999999999992E-3</c:v>
                  </c:pt>
                  <c:pt idx="24">
                    <c:v>9.1500000000000001E-3</c:v>
                  </c:pt>
                  <c:pt idx="25">
                    <c:v>9.5779999999999997E-3</c:v>
                  </c:pt>
                  <c:pt idx="26">
                    <c:v>9.2270000000000008E-3</c:v>
                  </c:pt>
                  <c:pt idx="27">
                    <c:v>1.1389E-2</c:v>
                  </c:pt>
                  <c:pt idx="28">
                    <c:v>1.8379E-2</c:v>
                  </c:pt>
                  <c:pt idx="29">
                    <c:v>9.868E-3</c:v>
                  </c:pt>
                  <c:pt idx="30">
                    <c:v>9.606E-3</c:v>
                  </c:pt>
                  <c:pt idx="31">
                    <c:v>9.6430000000000005E-3</c:v>
                  </c:pt>
                  <c:pt idx="32">
                    <c:v>9.946E-3</c:v>
                  </c:pt>
                  <c:pt idx="33">
                    <c:v>1.1316E-2</c:v>
                  </c:pt>
                  <c:pt idx="34">
                    <c:v>1.0602E-2</c:v>
                  </c:pt>
                  <c:pt idx="35">
                    <c:v>9.6570000000000007E-3</c:v>
                  </c:pt>
                  <c:pt idx="36">
                    <c:v>9.3710000000000009E-3</c:v>
                  </c:pt>
                  <c:pt idx="37">
                    <c:v>1.1908E-2</c:v>
                  </c:pt>
                  <c:pt idx="38">
                    <c:v>9.4450000000000003E-3</c:v>
                  </c:pt>
                  <c:pt idx="39">
                    <c:v>1.1258000000000001E-2</c:v>
                  </c:pt>
                  <c:pt idx="40">
                    <c:v>8.6449999999999999E-3</c:v>
                  </c:pt>
                  <c:pt idx="41">
                    <c:v>1.1675E-2</c:v>
                  </c:pt>
                  <c:pt idx="42">
                    <c:v>9.1870000000000007E-3</c:v>
                  </c:pt>
                  <c:pt idx="43">
                    <c:v>8.9960000000000005E-3</c:v>
                  </c:pt>
                  <c:pt idx="44">
                    <c:v>1.192E-2</c:v>
                  </c:pt>
                  <c:pt idx="45">
                    <c:v>9.9100000000000004E-3</c:v>
                  </c:pt>
                  <c:pt idx="46">
                    <c:v>1.8752000000000001E-2</c:v>
                  </c:pt>
                  <c:pt idx="47">
                    <c:v>1.2409999999999999E-2</c:v>
                  </c:pt>
                  <c:pt idx="48">
                    <c:v>1.4059E-2</c:v>
                  </c:pt>
                  <c:pt idx="49">
                    <c:v>1.8558000000000002E-2</c:v>
                  </c:pt>
                  <c:pt idx="51">
                    <c:v>1.4086E-2</c:v>
                  </c:pt>
                  <c:pt idx="52">
                    <c:v>1.3757999999999999E-2</c:v>
                  </c:pt>
                  <c:pt idx="53">
                    <c:v>1.8336000000000002E-2</c:v>
                  </c:pt>
                  <c:pt idx="54">
                    <c:v>1.2418E-2</c:v>
                  </c:pt>
                  <c:pt idx="55">
                    <c:v>1.2919999999999999E-2</c:v>
                  </c:pt>
                  <c:pt idx="56">
                    <c:v>1.1584000000000001E-2</c:v>
                  </c:pt>
                  <c:pt idx="57">
                    <c:v>8.2620000000000002E-3</c:v>
                  </c:pt>
                  <c:pt idx="58">
                    <c:v>9.5560000000000003E-3</c:v>
                  </c:pt>
                  <c:pt idx="59">
                    <c:v>8.3569999999999998E-3</c:v>
                  </c:pt>
                  <c:pt idx="60">
                    <c:v>9.1009999999999997E-3</c:v>
                  </c:pt>
                  <c:pt idx="61">
                    <c:v>9.4029999999999999E-3</c:v>
                  </c:pt>
                  <c:pt idx="62">
                    <c:v>8.8599999999999998E-3</c:v>
                  </c:pt>
                  <c:pt idx="63">
                    <c:v>7.8100000000000001E-3</c:v>
                  </c:pt>
                  <c:pt idx="64">
                    <c:v>8.8330000000000006E-3</c:v>
                  </c:pt>
                  <c:pt idx="65">
                    <c:v>7.1760000000000001E-3</c:v>
                  </c:pt>
                  <c:pt idx="66">
                    <c:v>8.6140000000000001E-3</c:v>
                  </c:pt>
                  <c:pt idx="67">
                    <c:v>9.5989999999999999E-3</c:v>
                  </c:pt>
                  <c:pt idx="68">
                    <c:v>9.2270000000000008E-3</c:v>
                  </c:pt>
                  <c:pt idx="69">
                    <c:v>8.8369999999999994E-3</c:v>
                  </c:pt>
                  <c:pt idx="70">
                    <c:v>8.1840000000000003E-3</c:v>
                  </c:pt>
                  <c:pt idx="71">
                    <c:v>8.3339999999999994E-3</c:v>
                  </c:pt>
                  <c:pt idx="72">
                    <c:v>8.7399999999999995E-3</c:v>
                  </c:pt>
                  <c:pt idx="73">
                    <c:v>9.2079999999999992E-3</c:v>
                  </c:pt>
                  <c:pt idx="74">
                    <c:v>8.4100000000000008E-3</c:v>
                  </c:pt>
                  <c:pt idx="75">
                    <c:v>1.0371999999999999E-2</c:v>
                  </c:pt>
                  <c:pt idx="76">
                    <c:v>1.0683E-2</c:v>
                  </c:pt>
                  <c:pt idx="77">
                    <c:v>8.822E-3</c:v>
                  </c:pt>
                  <c:pt idx="78">
                    <c:v>9.4769999999999993E-3</c:v>
                  </c:pt>
                  <c:pt idx="79">
                    <c:v>7.2989999999999999E-3</c:v>
                  </c:pt>
                  <c:pt idx="80">
                    <c:v>8.5889999999999994E-3</c:v>
                  </c:pt>
                  <c:pt idx="81">
                    <c:v>6.3569999999999998E-3</c:v>
                  </c:pt>
                  <c:pt idx="82">
                    <c:v>7.6550000000000003E-3</c:v>
                  </c:pt>
                  <c:pt idx="83">
                    <c:v>6.8479999999999999E-3</c:v>
                  </c:pt>
                  <c:pt idx="84">
                    <c:v>6.7089999999999997E-3</c:v>
                  </c:pt>
                  <c:pt idx="85">
                    <c:v>7.4409999999999997E-3</c:v>
                  </c:pt>
                  <c:pt idx="86">
                    <c:v>6.548E-3</c:v>
                  </c:pt>
                  <c:pt idx="87">
                    <c:v>6.535E-3</c:v>
                  </c:pt>
                  <c:pt idx="88">
                    <c:v>6.7809999999999997E-3</c:v>
                  </c:pt>
                  <c:pt idx="89">
                    <c:v>6.9969999999999997E-3</c:v>
                  </c:pt>
                  <c:pt idx="90">
                    <c:v>9.0259999999999993E-3</c:v>
                  </c:pt>
                  <c:pt idx="91">
                    <c:v>9.7420000000000007E-3</c:v>
                  </c:pt>
                  <c:pt idx="92">
                    <c:v>8.6280000000000003E-3</c:v>
                  </c:pt>
                  <c:pt idx="93">
                    <c:v>8.7329999999999994E-3</c:v>
                  </c:pt>
                  <c:pt idx="94">
                    <c:v>8.9619999999999995E-3</c:v>
                  </c:pt>
                  <c:pt idx="95">
                    <c:v>1.3131E-2</c:v>
                  </c:pt>
                  <c:pt idx="96">
                    <c:v>8.7559999999999999E-3</c:v>
                  </c:pt>
                  <c:pt idx="97">
                    <c:v>8.5819999999999994E-3</c:v>
                  </c:pt>
                  <c:pt idx="98">
                    <c:v>8.7080000000000005E-3</c:v>
                  </c:pt>
                  <c:pt idx="99">
                    <c:v>1.1075E-2</c:v>
                  </c:pt>
                  <c:pt idx="100">
                    <c:v>8.463E-3</c:v>
                  </c:pt>
                  <c:pt idx="101">
                    <c:v>8.3009999999999994E-3</c:v>
                  </c:pt>
                  <c:pt idx="102">
                    <c:v>8.6169999999999997E-3</c:v>
                  </c:pt>
                  <c:pt idx="103">
                    <c:v>8.3990000000000002E-3</c:v>
                  </c:pt>
                  <c:pt idx="104">
                    <c:v>8.9269999999999992E-3</c:v>
                  </c:pt>
                  <c:pt idx="105">
                    <c:v>9.0220000000000005E-3</c:v>
                  </c:pt>
                  <c:pt idx="106">
                    <c:v>8.4030000000000007E-3</c:v>
                  </c:pt>
                  <c:pt idx="107">
                    <c:v>8.5229999999999993E-3</c:v>
                  </c:pt>
                  <c:pt idx="108">
                    <c:v>9.4619999999999999E-3</c:v>
                  </c:pt>
                  <c:pt idx="109">
                    <c:v>8.2830000000000004E-3</c:v>
                  </c:pt>
                  <c:pt idx="110">
                    <c:v>8.7229999999999999E-3</c:v>
                  </c:pt>
                  <c:pt idx="111">
                    <c:v>8.5699999999999995E-3</c:v>
                  </c:pt>
                  <c:pt idx="112">
                    <c:v>1.0005999999999999E-2</c:v>
                  </c:pt>
                  <c:pt idx="113">
                    <c:v>8.9809999999999994E-3</c:v>
                  </c:pt>
                  <c:pt idx="114">
                    <c:v>7.5579999999999996E-3</c:v>
                  </c:pt>
                  <c:pt idx="115">
                    <c:v>9.4500000000000001E-3</c:v>
                  </c:pt>
                  <c:pt idx="116">
                    <c:v>7.574E-3</c:v>
                  </c:pt>
                  <c:pt idx="117">
                    <c:v>8.8310000000000003E-3</c:v>
                  </c:pt>
                  <c:pt idx="118">
                    <c:v>8.0669999999999995E-3</c:v>
                  </c:pt>
                  <c:pt idx="119">
                    <c:v>8.633E-3</c:v>
                  </c:pt>
                  <c:pt idx="120">
                    <c:v>9.2870000000000001E-3</c:v>
                  </c:pt>
                  <c:pt idx="121">
                    <c:v>7.9520000000000007E-3</c:v>
                  </c:pt>
                  <c:pt idx="122">
                    <c:v>1.0411999999999999E-2</c:v>
                  </c:pt>
                  <c:pt idx="123">
                    <c:v>7.685E-3</c:v>
                  </c:pt>
                  <c:pt idx="124">
                    <c:v>9.5729999999999999E-3</c:v>
                  </c:pt>
                  <c:pt idx="125">
                    <c:v>9.3270000000000002E-3</c:v>
                  </c:pt>
                  <c:pt idx="126">
                    <c:v>9.2180000000000005E-3</c:v>
                  </c:pt>
                  <c:pt idx="127">
                    <c:v>8.8199999999999997E-3</c:v>
                  </c:pt>
                  <c:pt idx="128">
                    <c:v>8.6160000000000004E-3</c:v>
                  </c:pt>
                  <c:pt idx="129">
                    <c:v>7.228E-3</c:v>
                  </c:pt>
                  <c:pt idx="130">
                    <c:v>9.5670000000000009E-3</c:v>
                  </c:pt>
                  <c:pt idx="131">
                    <c:v>8.0820000000000006E-3</c:v>
                  </c:pt>
                  <c:pt idx="132">
                    <c:v>9.3369999999999998E-3</c:v>
                  </c:pt>
                  <c:pt idx="133">
                    <c:v>8.9700000000000005E-3</c:v>
                  </c:pt>
                  <c:pt idx="134">
                    <c:v>8.5299999999999994E-3</c:v>
                  </c:pt>
                  <c:pt idx="135">
                    <c:v>8.1720000000000004E-3</c:v>
                  </c:pt>
                  <c:pt idx="136">
                    <c:v>9.6270000000000001E-3</c:v>
                  </c:pt>
                  <c:pt idx="137">
                    <c:v>8.8999999999999999E-3</c:v>
                  </c:pt>
                  <c:pt idx="138">
                    <c:v>8.0630000000000007E-3</c:v>
                  </c:pt>
                  <c:pt idx="140">
                    <c:v>1.0123999999999999E-2</c:v>
                  </c:pt>
                  <c:pt idx="141">
                    <c:v>9.8519999999999996E-3</c:v>
                  </c:pt>
                  <c:pt idx="142">
                    <c:v>7.685E-3</c:v>
                  </c:pt>
                  <c:pt idx="143">
                    <c:v>8.4200000000000004E-3</c:v>
                  </c:pt>
                  <c:pt idx="144">
                    <c:v>8.7609999999999997E-3</c:v>
                  </c:pt>
                  <c:pt idx="145">
                    <c:v>7.711E-3</c:v>
                  </c:pt>
                  <c:pt idx="146">
                    <c:v>8.7460000000000003E-3</c:v>
                  </c:pt>
                  <c:pt idx="147">
                    <c:v>7.6490000000000004E-3</c:v>
                  </c:pt>
                  <c:pt idx="148">
                    <c:v>9.0950000000000007E-3</c:v>
                  </c:pt>
                  <c:pt idx="149">
                    <c:v>9.195E-3</c:v>
                  </c:pt>
                  <c:pt idx="150">
                    <c:v>7.5459999999999998E-3</c:v>
                  </c:pt>
                  <c:pt idx="151">
                    <c:v>9.672E-3</c:v>
                  </c:pt>
                  <c:pt idx="152">
                    <c:v>9.2700000000000005E-3</c:v>
                  </c:pt>
                  <c:pt idx="153">
                    <c:v>7.9209999999999992E-3</c:v>
                  </c:pt>
                  <c:pt idx="154">
                    <c:v>8.4840000000000002E-3</c:v>
                  </c:pt>
                  <c:pt idx="155">
                    <c:v>7.6889999999999997E-3</c:v>
                  </c:pt>
                  <c:pt idx="156">
                    <c:v>9.3290000000000005E-3</c:v>
                  </c:pt>
                  <c:pt idx="157">
                    <c:v>7.6519999999999999E-3</c:v>
                  </c:pt>
                  <c:pt idx="158">
                    <c:v>9.5080000000000008E-3</c:v>
                  </c:pt>
                  <c:pt idx="159">
                    <c:v>8.0700000000000008E-3</c:v>
                  </c:pt>
                  <c:pt idx="160">
                    <c:v>8.2109999999999995E-3</c:v>
                  </c:pt>
                  <c:pt idx="161">
                    <c:v>8.541E-3</c:v>
                  </c:pt>
                  <c:pt idx="162">
                    <c:v>7.9249999999999998E-3</c:v>
                  </c:pt>
                  <c:pt idx="163">
                    <c:v>8.6409999999999994E-3</c:v>
                  </c:pt>
                  <c:pt idx="164">
                    <c:v>7.7169999999999999E-3</c:v>
                  </c:pt>
                  <c:pt idx="165">
                    <c:v>9.0109999999999999E-3</c:v>
                  </c:pt>
                  <c:pt idx="166">
                    <c:v>7.3070000000000001E-3</c:v>
                  </c:pt>
                  <c:pt idx="167">
                    <c:v>1.9611E-2</c:v>
                  </c:pt>
                  <c:pt idx="168">
                    <c:v>6.7850000000000002E-3</c:v>
                  </c:pt>
                  <c:pt idx="169">
                    <c:v>7.3540000000000003E-3</c:v>
                  </c:pt>
                  <c:pt idx="170">
                    <c:v>7.5100000000000002E-3</c:v>
                  </c:pt>
                  <c:pt idx="171">
                    <c:v>8.2470000000000009E-3</c:v>
                  </c:pt>
                  <c:pt idx="172">
                    <c:v>7.0720000000000002E-3</c:v>
                  </c:pt>
                  <c:pt idx="173">
                    <c:v>7.9260000000000008E-3</c:v>
                  </c:pt>
                  <c:pt idx="174">
                    <c:v>7.1040000000000001E-3</c:v>
                  </c:pt>
                  <c:pt idx="175">
                    <c:v>7.6299999999999996E-3</c:v>
                  </c:pt>
                  <c:pt idx="176">
                    <c:v>6.999E-3</c:v>
                  </c:pt>
                  <c:pt idx="177">
                    <c:v>7.7759999999999999E-3</c:v>
                  </c:pt>
                  <c:pt idx="178">
                    <c:v>7.1219999999999999E-3</c:v>
                  </c:pt>
                  <c:pt idx="179">
                    <c:v>8.0680000000000005E-3</c:v>
                  </c:pt>
                  <c:pt idx="180">
                    <c:v>8.1049999999999994E-3</c:v>
                  </c:pt>
                  <c:pt idx="181">
                    <c:v>7.0949999999999997E-3</c:v>
                  </c:pt>
                  <c:pt idx="182">
                    <c:v>8.7910000000000002E-3</c:v>
                  </c:pt>
                  <c:pt idx="183">
                    <c:v>9.2300000000000004E-3</c:v>
                  </c:pt>
                  <c:pt idx="184">
                    <c:v>7.3559999999999997E-3</c:v>
                  </c:pt>
                  <c:pt idx="185">
                    <c:v>8.685E-3</c:v>
                  </c:pt>
                  <c:pt idx="186">
                    <c:v>7.2550000000000002E-3</c:v>
                  </c:pt>
                  <c:pt idx="187">
                    <c:v>8.1969999999999994E-3</c:v>
                  </c:pt>
                  <c:pt idx="188">
                    <c:v>8.1040000000000001E-3</c:v>
                  </c:pt>
                  <c:pt idx="189">
                    <c:v>7.8270000000000006E-3</c:v>
                  </c:pt>
                  <c:pt idx="190">
                    <c:v>6.9119999999999997E-3</c:v>
                  </c:pt>
                  <c:pt idx="191">
                    <c:v>7.7660000000000003E-3</c:v>
                  </c:pt>
                  <c:pt idx="192">
                    <c:v>7.162E-3</c:v>
                  </c:pt>
                  <c:pt idx="193">
                    <c:v>7.9070000000000008E-3</c:v>
                  </c:pt>
                  <c:pt idx="194">
                    <c:v>1.4293999999999999E-2</c:v>
                  </c:pt>
                  <c:pt idx="195">
                    <c:v>8.0599999999999995E-3</c:v>
                  </c:pt>
                  <c:pt idx="196">
                    <c:v>6.9680000000000002E-3</c:v>
                  </c:pt>
                  <c:pt idx="197">
                    <c:v>1.2732E-2</c:v>
                  </c:pt>
                  <c:pt idx="198">
                    <c:v>9.0609999999999996E-3</c:v>
                  </c:pt>
                  <c:pt idx="199">
                    <c:v>1.0033E-2</c:v>
                  </c:pt>
                  <c:pt idx="200">
                    <c:v>7.8169999999999993E-3</c:v>
                  </c:pt>
                  <c:pt idx="201">
                    <c:v>7.2059999999999997E-3</c:v>
                  </c:pt>
                  <c:pt idx="202">
                    <c:v>8.5520000000000006E-3</c:v>
                  </c:pt>
                  <c:pt idx="203">
                    <c:v>7.1500000000000001E-3</c:v>
                  </c:pt>
                  <c:pt idx="204">
                    <c:v>7.358E-3</c:v>
                  </c:pt>
                  <c:pt idx="205">
                    <c:v>1.0538E-2</c:v>
                  </c:pt>
                  <c:pt idx="206">
                    <c:v>7.5329999999999998E-3</c:v>
                  </c:pt>
                  <c:pt idx="207">
                    <c:v>1.0664999999999999E-2</c:v>
                  </c:pt>
                  <c:pt idx="208">
                    <c:v>7.2439999999999996E-3</c:v>
                  </c:pt>
                  <c:pt idx="209">
                    <c:v>1.3851E-2</c:v>
                  </c:pt>
                  <c:pt idx="210">
                    <c:v>8.9890000000000005E-3</c:v>
                  </c:pt>
                  <c:pt idx="211">
                    <c:v>7.3460000000000001E-3</c:v>
                  </c:pt>
                  <c:pt idx="212">
                    <c:v>9.8729999999999998E-3</c:v>
                  </c:pt>
                  <c:pt idx="213">
                    <c:v>7.0520000000000001E-3</c:v>
                  </c:pt>
                  <c:pt idx="214">
                    <c:v>7.9349999999999993E-3</c:v>
                  </c:pt>
                  <c:pt idx="215">
                    <c:v>8.1080000000000006E-3</c:v>
                  </c:pt>
                  <c:pt idx="216">
                    <c:v>7.4869999999999997E-3</c:v>
                  </c:pt>
                  <c:pt idx="217">
                    <c:v>7.2969999999999997E-3</c:v>
                  </c:pt>
                  <c:pt idx="218">
                    <c:v>7.8890000000000002E-3</c:v>
                  </c:pt>
                  <c:pt idx="219">
                    <c:v>8.9859999999999992E-3</c:v>
                  </c:pt>
                  <c:pt idx="220">
                    <c:v>9.0360000000000006E-3</c:v>
                  </c:pt>
                  <c:pt idx="221">
                    <c:v>8.7720000000000003E-3</c:v>
                  </c:pt>
                  <c:pt idx="222">
                    <c:v>1.1083000000000001E-2</c:v>
                  </c:pt>
                  <c:pt idx="223">
                    <c:v>6.9490000000000003E-3</c:v>
                  </c:pt>
                  <c:pt idx="224">
                    <c:v>9.2890000000000004E-3</c:v>
                  </c:pt>
                  <c:pt idx="225">
                    <c:v>7.3299999999999997E-3</c:v>
                  </c:pt>
                  <c:pt idx="226">
                    <c:v>7.424E-3</c:v>
                  </c:pt>
                  <c:pt idx="227">
                    <c:v>1.0670000000000001E-2</c:v>
                  </c:pt>
                  <c:pt idx="228">
                    <c:v>7.2379999999999996E-3</c:v>
                  </c:pt>
                  <c:pt idx="229">
                    <c:v>1.0840000000000001E-2</c:v>
                  </c:pt>
                  <c:pt idx="230">
                    <c:v>6.7889999999999999E-3</c:v>
                  </c:pt>
                  <c:pt idx="231">
                    <c:v>7.953E-3</c:v>
                  </c:pt>
                  <c:pt idx="232">
                    <c:v>8.8500000000000002E-3</c:v>
                  </c:pt>
                  <c:pt idx="233">
                    <c:v>1.0212000000000001E-2</c:v>
                  </c:pt>
                  <c:pt idx="234">
                    <c:v>7.7419999999999998E-3</c:v>
                  </c:pt>
                  <c:pt idx="235">
                    <c:v>7.0460000000000002E-3</c:v>
                  </c:pt>
                  <c:pt idx="236">
                    <c:v>8.1670000000000006E-3</c:v>
                  </c:pt>
                  <c:pt idx="237">
                    <c:v>7.2309999999999996E-3</c:v>
                  </c:pt>
                  <c:pt idx="238">
                    <c:v>9.1199999999999996E-3</c:v>
                  </c:pt>
                  <c:pt idx="239">
                    <c:v>8.4690000000000008E-3</c:v>
                  </c:pt>
                  <c:pt idx="240">
                    <c:v>7.2329999999999998E-3</c:v>
                  </c:pt>
                  <c:pt idx="241">
                    <c:v>6.8389999999999996E-3</c:v>
                  </c:pt>
                  <c:pt idx="242">
                    <c:v>1.048E-2</c:v>
                  </c:pt>
                  <c:pt idx="243">
                    <c:v>7.1479999999999998E-3</c:v>
                  </c:pt>
                  <c:pt idx="244">
                    <c:v>1.0879E-2</c:v>
                  </c:pt>
                  <c:pt idx="245">
                    <c:v>1.2538000000000001E-2</c:v>
                  </c:pt>
                  <c:pt idx="246">
                    <c:v>7.7889999999999999E-3</c:v>
                  </c:pt>
                  <c:pt idx="247">
                    <c:v>7.4349999999999998E-3</c:v>
                  </c:pt>
                  <c:pt idx="248">
                    <c:v>7.2350000000000001E-3</c:v>
                  </c:pt>
                  <c:pt idx="249">
                    <c:v>9.4710000000000003E-3</c:v>
                  </c:pt>
                  <c:pt idx="250">
                    <c:v>7.0429999999999998E-3</c:v>
                  </c:pt>
                  <c:pt idx="251">
                    <c:v>8.0499999999999999E-3</c:v>
                  </c:pt>
                  <c:pt idx="252">
                    <c:v>6.9820000000000004E-3</c:v>
                  </c:pt>
                  <c:pt idx="253">
                    <c:v>7.326E-3</c:v>
                  </c:pt>
                  <c:pt idx="254">
                    <c:v>9.4070000000000004E-3</c:v>
                  </c:pt>
                  <c:pt idx="255">
                    <c:v>7.1209999999999997E-3</c:v>
                  </c:pt>
                  <c:pt idx="256">
                    <c:v>8.6160000000000004E-3</c:v>
                  </c:pt>
                  <c:pt idx="257">
                    <c:v>7.4260000000000003E-3</c:v>
                  </c:pt>
                  <c:pt idx="258">
                    <c:v>6.8310000000000003E-3</c:v>
                  </c:pt>
                  <c:pt idx="259">
                    <c:v>7.6140000000000001E-3</c:v>
                  </c:pt>
                  <c:pt idx="260">
                    <c:v>7.071E-3</c:v>
                  </c:pt>
                  <c:pt idx="261">
                    <c:v>8.1370000000000001E-3</c:v>
                  </c:pt>
                  <c:pt idx="262">
                    <c:v>7.1139999999999997E-3</c:v>
                  </c:pt>
                  <c:pt idx="263">
                    <c:v>8.9280000000000002E-3</c:v>
                  </c:pt>
                  <c:pt idx="264">
                    <c:v>6.744E-3</c:v>
                  </c:pt>
                  <c:pt idx="265">
                    <c:v>7.5560000000000002E-3</c:v>
                  </c:pt>
                  <c:pt idx="266">
                    <c:v>7.5180000000000004E-3</c:v>
                  </c:pt>
                  <c:pt idx="267">
                    <c:v>7.5940000000000001E-3</c:v>
                  </c:pt>
                  <c:pt idx="268">
                    <c:v>6.8170000000000001E-3</c:v>
                  </c:pt>
                  <c:pt idx="269">
                    <c:v>8.0389999999999993E-3</c:v>
                  </c:pt>
                  <c:pt idx="270">
                    <c:v>7.9030000000000003E-3</c:v>
                  </c:pt>
                  <c:pt idx="271">
                    <c:v>7.3489999999999996E-3</c:v>
                  </c:pt>
                  <c:pt idx="272">
                    <c:v>7.3839999999999999E-3</c:v>
                  </c:pt>
                  <c:pt idx="273">
                    <c:v>5.1159999999999999E-3</c:v>
                  </c:pt>
                  <c:pt idx="274">
                    <c:v>8.8269999999999998E-3</c:v>
                  </c:pt>
                  <c:pt idx="275">
                    <c:v>8.3300000000000006E-3</c:v>
                  </c:pt>
                  <c:pt idx="276">
                    <c:v>8.9680000000000003E-3</c:v>
                  </c:pt>
                  <c:pt idx="277">
                    <c:v>9.3819999999999997E-3</c:v>
                  </c:pt>
                  <c:pt idx="278">
                    <c:v>7.1739999999999998E-3</c:v>
                  </c:pt>
                  <c:pt idx="279">
                    <c:v>1.0977000000000001E-2</c:v>
                  </c:pt>
                  <c:pt idx="280">
                    <c:v>9.1260000000000004E-3</c:v>
                  </c:pt>
                  <c:pt idx="281">
                    <c:v>1.008E-2</c:v>
                  </c:pt>
                  <c:pt idx="282">
                    <c:v>6.9639999999999997E-3</c:v>
                  </c:pt>
                  <c:pt idx="283">
                    <c:v>7.7879999999999998E-3</c:v>
                  </c:pt>
                  <c:pt idx="284">
                    <c:v>8.6540000000000002E-3</c:v>
                  </c:pt>
                  <c:pt idx="285">
                    <c:v>9.5989999999999999E-3</c:v>
                  </c:pt>
                  <c:pt idx="286">
                    <c:v>8.8889999999999993E-3</c:v>
                  </c:pt>
                  <c:pt idx="287">
                    <c:v>1.3374E-2</c:v>
                  </c:pt>
                  <c:pt idx="288">
                    <c:v>7.3889999999999997E-3</c:v>
                  </c:pt>
                  <c:pt idx="289">
                    <c:v>7.228E-3</c:v>
                  </c:pt>
                  <c:pt idx="290">
                    <c:v>7.7089999999999997E-3</c:v>
                  </c:pt>
                  <c:pt idx="291">
                    <c:v>7.3000000000000001E-3</c:v>
                  </c:pt>
                  <c:pt idx="292">
                    <c:v>7.7809999999999997E-3</c:v>
                  </c:pt>
                  <c:pt idx="293">
                    <c:v>6.9810000000000002E-3</c:v>
                  </c:pt>
                  <c:pt idx="294">
                    <c:v>8.8940000000000009E-3</c:v>
                  </c:pt>
                  <c:pt idx="295">
                    <c:v>7.8549999999999991E-3</c:v>
                  </c:pt>
                  <c:pt idx="296">
                    <c:v>7.4219999999999998E-3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SG!$L$2:$L$298</c:f>
              <c:numCache>
                <c:formatCode>General</c:formatCode>
                <c:ptCount val="297"/>
                <c:pt idx="0">
                  <c:v>0.99773999999999996</c:v>
                </c:pt>
                <c:pt idx="1">
                  <c:v>1.0180070000000001</c:v>
                </c:pt>
                <c:pt idx="2">
                  <c:v>1.025773</c:v>
                </c:pt>
                <c:pt idx="3">
                  <c:v>1.0236449999999999</c:v>
                </c:pt>
                <c:pt idx="4">
                  <c:v>1.0231220000000001</c:v>
                </c:pt>
                <c:pt idx="5">
                  <c:v>1.0546390000000001</c:v>
                </c:pt>
                <c:pt idx="6">
                  <c:v>1.0588789999999999</c:v>
                </c:pt>
                <c:pt idx="8">
                  <c:v>1.0234460000000001</c:v>
                </c:pt>
                <c:pt idx="9">
                  <c:v>1.0269950000000001</c:v>
                </c:pt>
                <c:pt idx="10">
                  <c:v>1.0297430000000001</c:v>
                </c:pt>
                <c:pt idx="11">
                  <c:v>1.0278</c:v>
                </c:pt>
                <c:pt idx="12">
                  <c:v>1.0316350000000001</c:v>
                </c:pt>
                <c:pt idx="13">
                  <c:v>1.0305979999999999</c:v>
                </c:pt>
                <c:pt idx="14">
                  <c:v>1.0354110000000001</c:v>
                </c:pt>
                <c:pt idx="15">
                  <c:v>1.0389489999999999</c:v>
                </c:pt>
                <c:pt idx="16">
                  <c:v>1.034365</c:v>
                </c:pt>
                <c:pt idx="17">
                  <c:v>1.0354810000000001</c:v>
                </c:pt>
                <c:pt idx="18">
                  <c:v>1.0358309999999999</c:v>
                </c:pt>
                <c:pt idx="19">
                  <c:v>1.0347550000000001</c:v>
                </c:pt>
                <c:pt idx="20">
                  <c:v>1.035542</c:v>
                </c:pt>
                <c:pt idx="21">
                  <c:v>1.040926</c:v>
                </c:pt>
                <c:pt idx="22">
                  <c:v>1.034443</c:v>
                </c:pt>
                <c:pt idx="23">
                  <c:v>1.03894</c:v>
                </c:pt>
                <c:pt idx="24">
                  <c:v>1.052697</c:v>
                </c:pt>
                <c:pt idx="25">
                  <c:v>1.0375479999999999</c:v>
                </c:pt>
                <c:pt idx="26">
                  <c:v>1.0373300000000001</c:v>
                </c:pt>
                <c:pt idx="27">
                  <c:v>1.038721</c:v>
                </c:pt>
                <c:pt idx="28">
                  <c:v>1.0363800000000001</c:v>
                </c:pt>
                <c:pt idx="29">
                  <c:v>1.034465</c:v>
                </c:pt>
                <c:pt idx="30">
                  <c:v>1.036797</c:v>
                </c:pt>
                <c:pt idx="31">
                  <c:v>1.040219</c:v>
                </c:pt>
                <c:pt idx="32">
                  <c:v>1.041326</c:v>
                </c:pt>
                <c:pt idx="33">
                  <c:v>1.0488580000000001</c:v>
                </c:pt>
                <c:pt idx="34">
                  <c:v>1.0442979999999999</c:v>
                </c:pt>
                <c:pt idx="35">
                  <c:v>1.044387</c:v>
                </c:pt>
                <c:pt idx="36">
                  <c:v>1.0440640000000001</c:v>
                </c:pt>
                <c:pt idx="37">
                  <c:v>1.055199</c:v>
                </c:pt>
                <c:pt idx="38">
                  <c:v>1.0438430000000001</c:v>
                </c:pt>
                <c:pt idx="39">
                  <c:v>1.0570109999999999</c:v>
                </c:pt>
                <c:pt idx="40">
                  <c:v>1.0470600000000001</c:v>
                </c:pt>
                <c:pt idx="41">
                  <c:v>1.0529390000000001</c:v>
                </c:pt>
                <c:pt idx="42">
                  <c:v>1.052268</c:v>
                </c:pt>
                <c:pt idx="43">
                  <c:v>1.0596909999999999</c:v>
                </c:pt>
                <c:pt idx="44">
                  <c:v>1.059364</c:v>
                </c:pt>
                <c:pt idx="45">
                  <c:v>1.057186</c:v>
                </c:pt>
                <c:pt idx="46">
                  <c:v>1.077102</c:v>
                </c:pt>
                <c:pt idx="47">
                  <c:v>1.0738479999999999</c:v>
                </c:pt>
                <c:pt idx="48">
                  <c:v>1.069021</c:v>
                </c:pt>
                <c:pt idx="49">
                  <c:v>1.101405</c:v>
                </c:pt>
                <c:pt idx="51">
                  <c:v>1.061501</c:v>
                </c:pt>
                <c:pt idx="52">
                  <c:v>1.0703290000000001</c:v>
                </c:pt>
                <c:pt idx="53">
                  <c:v>1.0700940000000001</c:v>
                </c:pt>
                <c:pt idx="54">
                  <c:v>1.0711630000000001</c:v>
                </c:pt>
                <c:pt idx="55">
                  <c:v>1.080627</c:v>
                </c:pt>
                <c:pt idx="56">
                  <c:v>1.0696749999999999</c:v>
                </c:pt>
                <c:pt idx="57">
                  <c:v>0.99643800000000005</c:v>
                </c:pt>
                <c:pt idx="58">
                  <c:v>1.0015959999999999</c:v>
                </c:pt>
                <c:pt idx="59">
                  <c:v>1.001252</c:v>
                </c:pt>
                <c:pt idx="60">
                  <c:v>1.0107809999999999</c:v>
                </c:pt>
                <c:pt idx="61">
                  <c:v>0.98758299999999999</c:v>
                </c:pt>
                <c:pt idx="62">
                  <c:v>1.004235</c:v>
                </c:pt>
                <c:pt idx="63">
                  <c:v>1.0091559999999999</c:v>
                </c:pt>
                <c:pt idx="64">
                  <c:v>1.0118499999999999</c:v>
                </c:pt>
                <c:pt idx="65">
                  <c:v>1.0032650000000001</c:v>
                </c:pt>
                <c:pt idx="66">
                  <c:v>1.0059439999999999</c:v>
                </c:pt>
                <c:pt idx="67">
                  <c:v>0.99546100000000004</c:v>
                </c:pt>
                <c:pt idx="68">
                  <c:v>1.0046889999999999</c:v>
                </c:pt>
                <c:pt idx="69">
                  <c:v>0.99609499999999995</c:v>
                </c:pt>
                <c:pt idx="70">
                  <c:v>0.98634299999999997</c:v>
                </c:pt>
                <c:pt idx="71">
                  <c:v>0.99416300000000002</c:v>
                </c:pt>
                <c:pt idx="72">
                  <c:v>0.98918499999999998</c:v>
                </c:pt>
                <c:pt idx="73">
                  <c:v>0.99583100000000002</c:v>
                </c:pt>
                <c:pt idx="74">
                  <c:v>0.996757</c:v>
                </c:pt>
                <c:pt idx="75">
                  <c:v>1.002445</c:v>
                </c:pt>
                <c:pt idx="76">
                  <c:v>1.0104569999999999</c:v>
                </c:pt>
                <c:pt idx="77">
                  <c:v>0.99060999999999999</c:v>
                </c:pt>
                <c:pt idx="78">
                  <c:v>0.96784599999999998</c:v>
                </c:pt>
                <c:pt idx="79">
                  <c:v>1.016502</c:v>
                </c:pt>
                <c:pt idx="80">
                  <c:v>1.002597</c:v>
                </c:pt>
                <c:pt idx="81">
                  <c:v>1.0246599999999999</c:v>
                </c:pt>
                <c:pt idx="82">
                  <c:v>0.98346</c:v>
                </c:pt>
                <c:pt idx="83">
                  <c:v>1.022759</c:v>
                </c:pt>
                <c:pt idx="84">
                  <c:v>1.0049589999999999</c:v>
                </c:pt>
                <c:pt idx="85">
                  <c:v>1.022859</c:v>
                </c:pt>
                <c:pt idx="86">
                  <c:v>1.0176959999999999</c:v>
                </c:pt>
                <c:pt idx="87">
                  <c:v>1.0041500000000001</c:v>
                </c:pt>
                <c:pt idx="88">
                  <c:v>1.0205820000000001</c:v>
                </c:pt>
                <c:pt idx="89">
                  <c:v>1.0367489999999999</c:v>
                </c:pt>
                <c:pt idx="90">
                  <c:v>1.0045230000000001</c:v>
                </c:pt>
                <c:pt idx="91">
                  <c:v>1.000829</c:v>
                </c:pt>
                <c:pt idx="92">
                  <c:v>0.99092800000000003</c:v>
                </c:pt>
                <c:pt idx="93">
                  <c:v>0.98580699999999999</c:v>
                </c:pt>
                <c:pt idx="94">
                  <c:v>1.006138</c:v>
                </c:pt>
                <c:pt idx="95">
                  <c:v>1.008707</c:v>
                </c:pt>
                <c:pt idx="96">
                  <c:v>0.99378</c:v>
                </c:pt>
                <c:pt idx="97">
                  <c:v>0.99386099999999999</c:v>
                </c:pt>
                <c:pt idx="98">
                  <c:v>0.99270000000000003</c:v>
                </c:pt>
                <c:pt idx="99">
                  <c:v>1.007366</c:v>
                </c:pt>
                <c:pt idx="100">
                  <c:v>0.98952499999999999</c:v>
                </c:pt>
                <c:pt idx="101">
                  <c:v>0.98163299999999998</c:v>
                </c:pt>
                <c:pt idx="102">
                  <c:v>0.97855400000000003</c:v>
                </c:pt>
                <c:pt idx="103">
                  <c:v>0.984205</c:v>
                </c:pt>
                <c:pt idx="104">
                  <c:v>0.98007500000000003</c:v>
                </c:pt>
                <c:pt idx="105">
                  <c:v>1.0029189999999999</c:v>
                </c:pt>
                <c:pt idx="106">
                  <c:v>0.99047600000000002</c:v>
                </c:pt>
                <c:pt idx="107">
                  <c:v>0.99990800000000002</c:v>
                </c:pt>
                <c:pt idx="108">
                  <c:v>1.000891</c:v>
                </c:pt>
                <c:pt idx="109">
                  <c:v>0.98375599999999996</c:v>
                </c:pt>
                <c:pt idx="110">
                  <c:v>0.99347799999999997</c:v>
                </c:pt>
                <c:pt idx="111">
                  <c:v>0.98843300000000001</c:v>
                </c:pt>
                <c:pt idx="112">
                  <c:v>0.98661399999999999</c:v>
                </c:pt>
                <c:pt idx="113">
                  <c:v>0.98875100000000005</c:v>
                </c:pt>
                <c:pt idx="114">
                  <c:v>0.98061399999999999</c:v>
                </c:pt>
                <c:pt idx="115">
                  <c:v>0.99900500000000003</c:v>
                </c:pt>
                <c:pt idx="116">
                  <c:v>1.0001770000000001</c:v>
                </c:pt>
                <c:pt idx="117">
                  <c:v>0.98607599999999995</c:v>
                </c:pt>
                <c:pt idx="118">
                  <c:v>0.99586799999999998</c:v>
                </c:pt>
                <c:pt idx="119">
                  <c:v>1.000972</c:v>
                </c:pt>
                <c:pt idx="120">
                  <c:v>0.99355599999999999</c:v>
                </c:pt>
                <c:pt idx="121">
                  <c:v>0.99753099999999995</c:v>
                </c:pt>
                <c:pt idx="122">
                  <c:v>1.0007280000000001</c:v>
                </c:pt>
                <c:pt idx="123">
                  <c:v>0.99199000000000004</c:v>
                </c:pt>
                <c:pt idx="124">
                  <c:v>1.003979</c:v>
                </c:pt>
                <c:pt idx="125">
                  <c:v>0.99452399999999996</c:v>
                </c:pt>
                <c:pt idx="126">
                  <c:v>0.99503799999999998</c:v>
                </c:pt>
                <c:pt idx="127">
                  <c:v>1.001979</c:v>
                </c:pt>
                <c:pt idx="128">
                  <c:v>0.99090299999999998</c:v>
                </c:pt>
                <c:pt idx="129">
                  <c:v>0.99400999999999995</c:v>
                </c:pt>
                <c:pt idx="130">
                  <c:v>1.0019629999999999</c:v>
                </c:pt>
                <c:pt idx="131">
                  <c:v>0.99234800000000001</c:v>
                </c:pt>
                <c:pt idx="132">
                  <c:v>0.999143</c:v>
                </c:pt>
                <c:pt idx="133">
                  <c:v>1.0029809999999999</c:v>
                </c:pt>
                <c:pt idx="134">
                  <c:v>0.98695299999999997</c:v>
                </c:pt>
                <c:pt idx="135">
                  <c:v>1.0027820000000001</c:v>
                </c:pt>
                <c:pt idx="136">
                  <c:v>1.00162</c:v>
                </c:pt>
                <c:pt idx="137">
                  <c:v>1.00614</c:v>
                </c:pt>
                <c:pt idx="138">
                  <c:v>0.99557499999999999</c:v>
                </c:pt>
                <c:pt idx="139">
                  <c:v>0.99051500000000003</c:v>
                </c:pt>
                <c:pt idx="140">
                  <c:v>0.99199400000000004</c:v>
                </c:pt>
                <c:pt idx="141">
                  <c:v>1.0027349999999999</c:v>
                </c:pt>
                <c:pt idx="142">
                  <c:v>0.98795200000000005</c:v>
                </c:pt>
                <c:pt idx="143">
                  <c:v>0.99516400000000005</c:v>
                </c:pt>
                <c:pt idx="144">
                  <c:v>0.98463800000000001</c:v>
                </c:pt>
                <c:pt idx="145">
                  <c:v>0.99970199999999998</c:v>
                </c:pt>
                <c:pt idx="146">
                  <c:v>0.98010799999999998</c:v>
                </c:pt>
                <c:pt idx="147">
                  <c:v>0.99385299999999999</c:v>
                </c:pt>
                <c:pt idx="148">
                  <c:v>0.99917</c:v>
                </c:pt>
                <c:pt idx="149">
                  <c:v>0.98600200000000005</c:v>
                </c:pt>
                <c:pt idx="150">
                  <c:v>0.99061600000000005</c:v>
                </c:pt>
                <c:pt idx="151">
                  <c:v>0.98592299999999999</c:v>
                </c:pt>
                <c:pt idx="152">
                  <c:v>0.99077499999999996</c:v>
                </c:pt>
                <c:pt idx="153">
                  <c:v>0.99603200000000003</c:v>
                </c:pt>
                <c:pt idx="154">
                  <c:v>0.98327799999999999</c:v>
                </c:pt>
                <c:pt idx="155">
                  <c:v>0.994977</c:v>
                </c:pt>
                <c:pt idx="156">
                  <c:v>1.002389</c:v>
                </c:pt>
                <c:pt idx="157">
                  <c:v>0.98653000000000002</c:v>
                </c:pt>
                <c:pt idx="158">
                  <c:v>0.99499199999999999</c:v>
                </c:pt>
                <c:pt idx="159">
                  <c:v>0.99911099999999997</c:v>
                </c:pt>
                <c:pt idx="160">
                  <c:v>0.99623399999999995</c:v>
                </c:pt>
                <c:pt idx="161">
                  <c:v>0.99839</c:v>
                </c:pt>
                <c:pt idx="162">
                  <c:v>0.99723099999999998</c:v>
                </c:pt>
                <c:pt idx="163">
                  <c:v>1.002232</c:v>
                </c:pt>
                <c:pt idx="164">
                  <c:v>0.99236599999999997</c:v>
                </c:pt>
                <c:pt idx="165">
                  <c:v>0.99714100000000006</c:v>
                </c:pt>
                <c:pt idx="166">
                  <c:v>0.99338199999999999</c:v>
                </c:pt>
                <c:pt idx="167">
                  <c:v>0.99578100000000003</c:v>
                </c:pt>
                <c:pt idx="168">
                  <c:v>0.99166399999999999</c:v>
                </c:pt>
                <c:pt idx="169">
                  <c:v>0.99801200000000001</c:v>
                </c:pt>
                <c:pt idx="170">
                  <c:v>0.99323899999999998</c:v>
                </c:pt>
                <c:pt idx="171">
                  <c:v>0.99387700000000001</c:v>
                </c:pt>
                <c:pt idx="172">
                  <c:v>0.99401499999999998</c:v>
                </c:pt>
                <c:pt idx="173">
                  <c:v>0.99474499999999999</c:v>
                </c:pt>
                <c:pt idx="174">
                  <c:v>0.99847600000000003</c:v>
                </c:pt>
                <c:pt idx="175">
                  <c:v>0.99321300000000001</c:v>
                </c:pt>
                <c:pt idx="176">
                  <c:v>0.99460199999999999</c:v>
                </c:pt>
                <c:pt idx="177">
                  <c:v>0.99575899999999995</c:v>
                </c:pt>
                <c:pt idx="178">
                  <c:v>0.986151</c:v>
                </c:pt>
                <c:pt idx="179">
                  <c:v>0.99846999999999997</c:v>
                </c:pt>
                <c:pt idx="180">
                  <c:v>0.98056500000000002</c:v>
                </c:pt>
                <c:pt idx="181">
                  <c:v>0.99573199999999995</c:v>
                </c:pt>
                <c:pt idx="182">
                  <c:v>0.99194000000000004</c:v>
                </c:pt>
                <c:pt idx="183">
                  <c:v>0.98830200000000001</c:v>
                </c:pt>
                <c:pt idx="184">
                  <c:v>0.99443700000000002</c:v>
                </c:pt>
                <c:pt idx="185">
                  <c:v>0.98351599999999995</c:v>
                </c:pt>
                <c:pt idx="186">
                  <c:v>0.99000600000000005</c:v>
                </c:pt>
                <c:pt idx="187">
                  <c:v>0.992927</c:v>
                </c:pt>
                <c:pt idx="188">
                  <c:v>0.98790900000000004</c:v>
                </c:pt>
                <c:pt idx="189">
                  <c:v>0.990367</c:v>
                </c:pt>
                <c:pt idx="190">
                  <c:v>0.99819000000000002</c:v>
                </c:pt>
                <c:pt idx="191">
                  <c:v>0.98639600000000005</c:v>
                </c:pt>
                <c:pt idx="192">
                  <c:v>1.01295</c:v>
                </c:pt>
                <c:pt idx="193">
                  <c:v>0.98897400000000002</c:v>
                </c:pt>
                <c:pt idx="194">
                  <c:v>1.002259</c:v>
                </c:pt>
                <c:pt idx="195">
                  <c:v>0.99346400000000001</c:v>
                </c:pt>
                <c:pt idx="196">
                  <c:v>0.98621499999999995</c:v>
                </c:pt>
                <c:pt idx="197">
                  <c:v>1.0015609999999999</c:v>
                </c:pt>
                <c:pt idx="198">
                  <c:v>0.97473299999999996</c:v>
                </c:pt>
                <c:pt idx="199">
                  <c:v>0.99487000000000003</c:v>
                </c:pt>
                <c:pt idx="200">
                  <c:v>0.97854200000000002</c:v>
                </c:pt>
                <c:pt idx="201">
                  <c:v>0.98216000000000003</c:v>
                </c:pt>
                <c:pt idx="202">
                  <c:v>1.0094129999999999</c:v>
                </c:pt>
                <c:pt idx="203">
                  <c:v>1.0101929999999999</c:v>
                </c:pt>
                <c:pt idx="204">
                  <c:v>0.99372000000000005</c:v>
                </c:pt>
                <c:pt idx="205">
                  <c:v>1.010389</c:v>
                </c:pt>
                <c:pt idx="206">
                  <c:v>1.011247</c:v>
                </c:pt>
                <c:pt idx="207">
                  <c:v>1.0147029999999999</c:v>
                </c:pt>
                <c:pt idx="208">
                  <c:v>1.00739</c:v>
                </c:pt>
                <c:pt idx="209">
                  <c:v>1.018319</c:v>
                </c:pt>
                <c:pt idx="210">
                  <c:v>1.00275</c:v>
                </c:pt>
                <c:pt idx="211">
                  <c:v>1.010507</c:v>
                </c:pt>
                <c:pt idx="212">
                  <c:v>0.99059900000000001</c:v>
                </c:pt>
                <c:pt idx="213">
                  <c:v>1.019326</c:v>
                </c:pt>
                <c:pt idx="214">
                  <c:v>1.010912</c:v>
                </c:pt>
                <c:pt idx="215">
                  <c:v>1.002894</c:v>
                </c:pt>
                <c:pt idx="216">
                  <c:v>1.0090969999999999</c:v>
                </c:pt>
                <c:pt idx="217">
                  <c:v>1.0095609999999999</c:v>
                </c:pt>
                <c:pt idx="218">
                  <c:v>0.99789799999999995</c:v>
                </c:pt>
                <c:pt idx="219">
                  <c:v>1.004694</c:v>
                </c:pt>
                <c:pt idx="220">
                  <c:v>1.0013650000000001</c:v>
                </c:pt>
                <c:pt idx="221">
                  <c:v>0.99507500000000004</c:v>
                </c:pt>
                <c:pt idx="222">
                  <c:v>1.0056240000000001</c:v>
                </c:pt>
                <c:pt idx="223">
                  <c:v>0.98714100000000005</c:v>
                </c:pt>
                <c:pt idx="224">
                  <c:v>1.007609</c:v>
                </c:pt>
                <c:pt idx="225">
                  <c:v>1.001946</c:v>
                </c:pt>
                <c:pt idx="226">
                  <c:v>1.0020709999999999</c:v>
                </c:pt>
                <c:pt idx="227">
                  <c:v>1.0098</c:v>
                </c:pt>
                <c:pt idx="228">
                  <c:v>0.99447300000000005</c:v>
                </c:pt>
                <c:pt idx="229">
                  <c:v>1.0027410000000001</c:v>
                </c:pt>
                <c:pt idx="230">
                  <c:v>0.98833599999999999</c:v>
                </c:pt>
                <c:pt idx="231">
                  <c:v>1.0018069999999999</c:v>
                </c:pt>
                <c:pt idx="232">
                  <c:v>1.00237</c:v>
                </c:pt>
                <c:pt idx="233">
                  <c:v>0.99180199999999996</c:v>
                </c:pt>
                <c:pt idx="234">
                  <c:v>0.99195900000000004</c:v>
                </c:pt>
                <c:pt idx="235">
                  <c:v>0.98300600000000005</c:v>
                </c:pt>
                <c:pt idx="236">
                  <c:v>1.001228</c:v>
                </c:pt>
                <c:pt idx="237">
                  <c:v>0.98862499999999998</c:v>
                </c:pt>
                <c:pt idx="238">
                  <c:v>0.99912800000000002</c:v>
                </c:pt>
                <c:pt idx="239">
                  <c:v>0.98909800000000003</c:v>
                </c:pt>
                <c:pt idx="240">
                  <c:v>1.0010760000000001</c:v>
                </c:pt>
                <c:pt idx="241">
                  <c:v>0.98977000000000004</c:v>
                </c:pt>
                <c:pt idx="242">
                  <c:v>1.0228980000000001</c:v>
                </c:pt>
                <c:pt idx="243">
                  <c:v>0.98834699999999998</c:v>
                </c:pt>
                <c:pt idx="244">
                  <c:v>1.0010460000000001</c:v>
                </c:pt>
                <c:pt idx="245">
                  <c:v>0.98392900000000005</c:v>
                </c:pt>
                <c:pt idx="246">
                  <c:v>1.0015540000000001</c:v>
                </c:pt>
                <c:pt idx="247">
                  <c:v>0.99240399999999995</c:v>
                </c:pt>
                <c:pt idx="248">
                  <c:v>0.99558400000000002</c:v>
                </c:pt>
                <c:pt idx="249">
                  <c:v>0.99240300000000004</c:v>
                </c:pt>
                <c:pt idx="250">
                  <c:v>0.98969799999999997</c:v>
                </c:pt>
                <c:pt idx="251">
                  <c:v>0.99465400000000004</c:v>
                </c:pt>
                <c:pt idx="252">
                  <c:v>0.98911499999999997</c:v>
                </c:pt>
                <c:pt idx="253">
                  <c:v>0.99998500000000001</c:v>
                </c:pt>
                <c:pt idx="254">
                  <c:v>0.99444999999999995</c:v>
                </c:pt>
                <c:pt idx="255">
                  <c:v>0.98997800000000002</c:v>
                </c:pt>
                <c:pt idx="256">
                  <c:v>0.99892000000000003</c:v>
                </c:pt>
                <c:pt idx="257">
                  <c:v>0.97874099999999997</c:v>
                </c:pt>
                <c:pt idx="258">
                  <c:v>0.98866699999999996</c:v>
                </c:pt>
                <c:pt idx="259">
                  <c:v>0.99505699999999997</c:v>
                </c:pt>
                <c:pt idx="260">
                  <c:v>0.98551599999999995</c:v>
                </c:pt>
                <c:pt idx="261">
                  <c:v>0.98802100000000004</c:v>
                </c:pt>
                <c:pt idx="262">
                  <c:v>0.97609000000000001</c:v>
                </c:pt>
                <c:pt idx="263">
                  <c:v>0.99402299999999999</c:v>
                </c:pt>
                <c:pt idx="264">
                  <c:v>0.98305500000000001</c:v>
                </c:pt>
                <c:pt idx="265">
                  <c:v>0.99458299999999999</c:v>
                </c:pt>
                <c:pt idx="266">
                  <c:v>1.0044439999999999</c:v>
                </c:pt>
                <c:pt idx="267">
                  <c:v>0.98632799999999998</c:v>
                </c:pt>
                <c:pt idx="268">
                  <c:v>0.99419599999999997</c:v>
                </c:pt>
                <c:pt idx="269">
                  <c:v>0.986954</c:v>
                </c:pt>
                <c:pt idx="270">
                  <c:v>0.98151200000000005</c:v>
                </c:pt>
                <c:pt idx="271">
                  <c:v>0.99100900000000003</c:v>
                </c:pt>
                <c:pt idx="272">
                  <c:v>0.99904599999999999</c:v>
                </c:pt>
                <c:pt idx="273">
                  <c:v>0.96860400000000002</c:v>
                </c:pt>
                <c:pt idx="274">
                  <c:v>0.99648099999999995</c:v>
                </c:pt>
                <c:pt idx="275">
                  <c:v>1.0038279999999999</c:v>
                </c:pt>
                <c:pt idx="276">
                  <c:v>0.98794400000000004</c:v>
                </c:pt>
                <c:pt idx="277">
                  <c:v>0.99621300000000002</c:v>
                </c:pt>
                <c:pt idx="278">
                  <c:v>0.97807100000000002</c:v>
                </c:pt>
                <c:pt idx="279">
                  <c:v>0.987209</c:v>
                </c:pt>
                <c:pt idx="280">
                  <c:v>0.99160800000000004</c:v>
                </c:pt>
                <c:pt idx="281">
                  <c:v>0.99445399999999995</c:v>
                </c:pt>
                <c:pt idx="282">
                  <c:v>0.99573699999999998</c:v>
                </c:pt>
                <c:pt idx="283">
                  <c:v>0.99410100000000001</c:v>
                </c:pt>
                <c:pt idx="284">
                  <c:v>0.99772700000000003</c:v>
                </c:pt>
                <c:pt idx="285">
                  <c:v>0.996641</c:v>
                </c:pt>
                <c:pt idx="286">
                  <c:v>0.991124</c:v>
                </c:pt>
                <c:pt idx="287">
                  <c:v>0.99072499999999997</c:v>
                </c:pt>
                <c:pt idx="288">
                  <c:v>0.99001600000000001</c:v>
                </c:pt>
                <c:pt idx="289">
                  <c:v>0.989209</c:v>
                </c:pt>
                <c:pt idx="290">
                  <c:v>0.99851900000000005</c:v>
                </c:pt>
                <c:pt idx="291">
                  <c:v>0.98636299999999999</c:v>
                </c:pt>
                <c:pt idx="292">
                  <c:v>0.99353899999999995</c:v>
                </c:pt>
                <c:pt idx="293">
                  <c:v>0.99338800000000005</c:v>
                </c:pt>
                <c:pt idx="294">
                  <c:v>1.0129809999999999</c:v>
                </c:pt>
                <c:pt idx="295">
                  <c:v>0.99377800000000005</c:v>
                </c:pt>
                <c:pt idx="296">
                  <c:v>0.99163500000000004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5C-4E42-BF5A-F34B1F5C2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00000000000000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SG!$W$1</c:f>
              <c:strCache>
                <c:ptCount val="1"/>
                <c:pt idx="0">
                  <c:v>hfetfom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8755299818291944E-2"/>
                  <c:y val="-0.1935137122666044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/>
                      <a:t>y = -0.0009x + 1.0127</a:t>
                    </a:r>
                    <a:endParaRPr lang="en-US" sz="11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SG!$X$2:$X$298</c:f>
                <c:numCache>
                  <c:formatCode>General</c:formatCode>
                  <c:ptCount val="297"/>
                  <c:pt idx="0">
                    <c:v>1.4053E-2</c:v>
                  </c:pt>
                  <c:pt idx="1">
                    <c:v>1.626E-2</c:v>
                  </c:pt>
                  <c:pt idx="2">
                    <c:v>1.6662E-2</c:v>
                  </c:pt>
                  <c:pt idx="3">
                    <c:v>1.6635E-2</c:v>
                  </c:pt>
                  <c:pt idx="4">
                    <c:v>1.6892999999999998E-2</c:v>
                  </c:pt>
                  <c:pt idx="5">
                    <c:v>1.5332999999999999E-2</c:v>
                  </c:pt>
                  <c:pt idx="6">
                    <c:v>1.6546999999999999E-2</c:v>
                  </c:pt>
                  <c:pt idx="7">
                    <c:v>1.6299000000000001E-2</c:v>
                  </c:pt>
                  <c:pt idx="8">
                    <c:v>9.8270000000000007E-3</c:v>
                  </c:pt>
                  <c:pt idx="9">
                    <c:v>8.3079999999999994E-3</c:v>
                  </c:pt>
                  <c:pt idx="10">
                    <c:v>8.1620000000000009E-3</c:v>
                  </c:pt>
                  <c:pt idx="11">
                    <c:v>8.6169999999999997E-3</c:v>
                  </c:pt>
                  <c:pt idx="12">
                    <c:v>9.3430000000000006E-3</c:v>
                  </c:pt>
                  <c:pt idx="13">
                    <c:v>7.9930000000000001E-3</c:v>
                  </c:pt>
                  <c:pt idx="14">
                    <c:v>9.2750000000000003E-3</c:v>
                  </c:pt>
                  <c:pt idx="15">
                    <c:v>9.5230000000000002E-3</c:v>
                  </c:pt>
                  <c:pt idx="16">
                    <c:v>9.1900000000000003E-3</c:v>
                  </c:pt>
                  <c:pt idx="17">
                    <c:v>7.339E-3</c:v>
                  </c:pt>
                  <c:pt idx="25">
                    <c:v>7.6490000000000004E-3</c:v>
                  </c:pt>
                  <c:pt idx="26">
                    <c:v>7.3949999999999997E-3</c:v>
                  </c:pt>
                  <c:pt idx="27">
                    <c:v>1.0619999999999999E-2</c:v>
                  </c:pt>
                  <c:pt idx="28">
                    <c:v>1.6782999999999999E-2</c:v>
                  </c:pt>
                  <c:pt idx="29">
                    <c:v>7.6030000000000004E-3</c:v>
                  </c:pt>
                  <c:pt idx="30">
                    <c:v>7.6340000000000002E-3</c:v>
                  </c:pt>
                  <c:pt idx="31">
                    <c:v>7.8329999999999997E-3</c:v>
                  </c:pt>
                  <c:pt idx="32">
                    <c:v>8.0750000000000006E-3</c:v>
                  </c:pt>
                  <c:pt idx="33">
                    <c:v>9.0449999999999992E-3</c:v>
                  </c:pt>
                  <c:pt idx="34">
                    <c:v>9.2619999999999994E-3</c:v>
                  </c:pt>
                  <c:pt idx="35">
                    <c:v>7.9509999999999997E-3</c:v>
                  </c:pt>
                  <c:pt idx="36">
                    <c:v>7.8600000000000007E-3</c:v>
                  </c:pt>
                  <c:pt idx="37">
                    <c:v>9.8139999999999998E-3</c:v>
                  </c:pt>
                  <c:pt idx="38">
                    <c:v>8.3490000000000005E-3</c:v>
                  </c:pt>
                  <c:pt idx="39">
                    <c:v>9.5359999999999993E-3</c:v>
                  </c:pt>
                  <c:pt idx="40">
                    <c:v>1.2403000000000001E-2</c:v>
                  </c:pt>
                  <c:pt idx="41">
                    <c:v>9.2560000000000003E-3</c:v>
                  </c:pt>
                  <c:pt idx="42">
                    <c:v>9.0080000000000004E-3</c:v>
                  </c:pt>
                  <c:pt idx="43">
                    <c:v>1.4253999999999999E-2</c:v>
                  </c:pt>
                  <c:pt idx="44">
                    <c:v>9.0779999999999993E-3</c:v>
                  </c:pt>
                  <c:pt idx="45">
                    <c:v>1.0607E-2</c:v>
                  </c:pt>
                  <c:pt idx="47">
                    <c:v>1.0038E-2</c:v>
                  </c:pt>
                  <c:pt idx="48">
                    <c:v>1.0279999999999999E-2</c:v>
                  </c:pt>
                  <c:pt idx="49">
                    <c:v>1.0905E-2</c:v>
                  </c:pt>
                  <c:pt idx="50">
                    <c:v>1.1349E-2</c:v>
                  </c:pt>
                  <c:pt idx="51">
                    <c:v>9.8230000000000001E-3</c:v>
                  </c:pt>
                  <c:pt idx="52">
                    <c:v>1.1575E-2</c:v>
                  </c:pt>
                  <c:pt idx="53">
                    <c:v>1.1394E-2</c:v>
                  </c:pt>
                  <c:pt idx="54">
                    <c:v>1.0031999999999999E-2</c:v>
                  </c:pt>
                  <c:pt idx="55">
                    <c:v>1.6778999999999999E-2</c:v>
                  </c:pt>
                  <c:pt idx="56">
                    <c:v>9.1129999999999996E-3</c:v>
                  </c:pt>
                  <c:pt idx="57">
                    <c:v>8.2620000000000002E-3</c:v>
                  </c:pt>
                  <c:pt idx="58">
                    <c:v>9.5999999999999992E-3</c:v>
                  </c:pt>
                  <c:pt idx="59">
                    <c:v>7.7739999999999997E-3</c:v>
                  </c:pt>
                  <c:pt idx="60">
                    <c:v>9.5899999999999996E-3</c:v>
                  </c:pt>
                  <c:pt idx="61">
                    <c:v>1.0462000000000001E-2</c:v>
                  </c:pt>
                  <c:pt idx="62">
                    <c:v>9.6699999999999998E-3</c:v>
                  </c:pt>
                  <c:pt idx="63">
                    <c:v>1.4733E-2</c:v>
                  </c:pt>
                  <c:pt idx="64">
                    <c:v>1.5327E-2</c:v>
                  </c:pt>
                  <c:pt idx="65">
                    <c:v>8.9339999999999992E-3</c:v>
                  </c:pt>
                  <c:pt idx="66">
                    <c:v>9.5110000000000004E-3</c:v>
                  </c:pt>
                  <c:pt idx="67">
                    <c:v>1.1873999999999999E-2</c:v>
                  </c:pt>
                  <c:pt idx="68">
                    <c:v>9.8750000000000001E-3</c:v>
                  </c:pt>
                  <c:pt idx="69">
                    <c:v>9.6069999999999992E-3</c:v>
                  </c:pt>
                  <c:pt idx="70">
                    <c:v>8.9910000000000007E-3</c:v>
                  </c:pt>
                  <c:pt idx="71">
                    <c:v>8.9040000000000005E-3</c:v>
                  </c:pt>
                  <c:pt idx="72">
                    <c:v>9.2860000000000009E-3</c:v>
                  </c:pt>
                  <c:pt idx="73">
                    <c:v>9.3179999999999999E-3</c:v>
                  </c:pt>
                  <c:pt idx="74">
                    <c:v>8.1550000000000008E-3</c:v>
                  </c:pt>
                  <c:pt idx="75">
                    <c:v>1.0935E-2</c:v>
                  </c:pt>
                  <c:pt idx="76">
                    <c:v>1.2845000000000001E-2</c:v>
                  </c:pt>
                  <c:pt idx="77">
                    <c:v>8.8850000000000005E-3</c:v>
                  </c:pt>
                  <c:pt idx="78">
                    <c:v>8.3829999999999998E-3</c:v>
                  </c:pt>
                  <c:pt idx="79">
                    <c:v>7.228E-3</c:v>
                  </c:pt>
                  <c:pt idx="80">
                    <c:v>9.3290000000000005E-3</c:v>
                  </c:pt>
                  <c:pt idx="81">
                    <c:v>4.5059999999999996E-3</c:v>
                  </c:pt>
                  <c:pt idx="82">
                    <c:v>8.8710000000000004E-3</c:v>
                  </c:pt>
                  <c:pt idx="83">
                    <c:v>4.7060000000000001E-3</c:v>
                  </c:pt>
                  <c:pt idx="84">
                    <c:v>6.398E-3</c:v>
                  </c:pt>
                  <c:pt idx="85">
                    <c:v>4.5259999999999996E-3</c:v>
                  </c:pt>
                  <c:pt idx="86">
                    <c:v>4.4200000000000003E-3</c:v>
                  </c:pt>
                  <c:pt idx="87">
                    <c:v>6.5160000000000001E-3</c:v>
                  </c:pt>
                  <c:pt idx="88">
                    <c:v>4.2339999999999999E-3</c:v>
                  </c:pt>
                  <c:pt idx="89">
                    <c:v>4.7619999999999997E-3</c:v>
                  </c:pt>
                  <c:pt idx="90">
                    <c:v>9.4809999999999998E-3</c:v>
                  </c:pt>
                  <c:pt idx="91">
                    <c:v>1.0923E-2</c:v>
                  </c:pt>
                  <c:pt idx="92">
                    <c:v>9.6039999999999997E-3</c:v>
                  </c:pt>
                  <c:pt idx="93">
                    <c:v>1.0324E-2</c:v>
                  </c:pt>
                  <c:pt idx="94">
                    <c:v>9.2339999999999992E-3</c:v>
                  </c:pt>
                  <c:pt idx="95">
                    <c:v>1.5415E-2</c:v>
                  </c:pt>
                  <c:pt idx="96">
                    <c:v>1.265E-2</c:v>
                  </c:pt>
                  <c:pt idx="97">
                    <c:v>8.9460000000000008E-3</c:v>
                  </c:pt>
                  <c:pt idx="98">
                    <c:v>8.9619999999999995E-3</c:v>
                  </c:pt>
                  <c:pt idx="99">
                    <c:v>1.2272999999999999E-2</c:v>
                  </c:pt>
                  <c:pt idx="100">
                    <c:v>9.0679999999999997E-3</c:v>
                  </c:pt>
                  <c:pt idx="101">
                    <c:v>1.0233000000000001E-2</c:v>
                  </c:pt>
                  <c:pt idx="102">
                    <c:v>1.1457999999999999E-2</c:v>
                  </c:pt>
                  <c:pt idx="103">
                    <c:v>9.5350000000000001E-3</c:v>
                  </c:pt>
                  <c:pt idx="104">
                    <c:v>1.0688E-2</c:v>
                  </c:pt>
                  <c:pt idx="105">
                    <c:v>9.7190000000000002E-3</c:v>
                  </c:pt>
                  <c:pt idx="106">
                    <c:v>1.0711999999999999E-2</c:v>
                  </c:pt>
                  <c:pt idx="107">
                    <c:v>1.2338E-2</c:v>
                  </c:pt>
                  <c:pt idx="108">
                    <c:v>1.0459E-2</c:v>
                  </c:pt>
                  <c:pt idx="109">
                    <c:v>9.9649999999999999E-3</c:v>
                  </c:pt>
                  <c:pt idx="110">
                    <c:v>1.0201E-2</c:v>
                  </c:pt>
                  <c:pt idx="111">
                    <c:v>9.9330000000000009E-3</c:v>
                  </c:pt>
                  <c:pt idx="112">
                    <c:v>1.2233000000000001E-2</c:v>
                  </c:pt>
                  <c:pt idx="113">
                    <c:v>9.1009999999999997E-3</c:v>
                  </c:pt>
                  <c:pt idx="114">
                    <c:v>1.0647E-2</c:v>
                  </c:pt>
                  <c:pt idx="115">
                    <c:v>1.0276E-2</c:v>
                  </c:pt>
                  <c:pt idx="116">
                    <c:v>8.9669999999999993E-3</c:v>
                  </c:pt>
                  <c:pt idx="117">
                    <c:v>1.0647999999999999E-2</c:v>
                  </c:pt>
                  <c:pt idx="118">
                    <c:v>9.8440000000000003E-3</c:v>
                  </c:pt>
                  <c:pt idx="119">
                    <c:v>1.0004000000000001E-2</c:v>
                  </c:pt>
                  <c:pt idx="120">
                    <c:v>1.0241E-2</c:v>
                  </c:pt>
                  <c:pt idx="121">
                    <c:v>9.8619999999999992E-3</c:v>
                  </c:pt>
                  <c:pt idx="122">
                    <c:v>1.1429E-2</c:v>
                  </c:pt>
                  <c:pt idx="123">
                    <c:v>9.3399999999999993E-3</c:v>
                  </c:pt>
                  <c:pt idx="124">
                    <c:v>9.9950000000000004E-3</c:v>
                  </c:pt>
                  <c:pt idx="125">
                    <c:v>1.0470999999999999E-2</c:v>
                  </c:pt>
                  <c:pt idx="126">
                    <c:v>1.0329E-2</c:v>
                  </c:pt>
                  <c:pt idx="127">
                    <c:v>9.7109999999999991E-3</c:v>
                  </c:pt>
                  <c:pt idx="128">
                    <c:v>1.0008E-2</c:v>
                  </c:pt>
                  <c:pt idx="129">
                    <c:v>9.2929999999999992E-3</c:v>
                  </c:pt>
                  <c:pt idx="130">
                    <c:v>1.0038999999999999E-2</c:v>
                  </c:pt>
                  <c:pt idx="132">
                    <c:v>9.7649999999999994E-3</c:v>
                  </c:pt>
                  <c:pt idx="136">
                    <c:v>9.672E-3</c:v>
                  </c:pt>
                  <c:pt idx="137">
                    <c:v>1.1103999999999999E-2</c:v>
                  </c:pt>
                  <c:pt idx="138">
                    <c:v>8.5559999999999994E-3</c:v>
                  </c:pt>
                  <c:pt idx="140">
                    <c:v>1.0489999999999999E-2</c:v>
                  </c:pt>
                  <c:pt idx="141">
                    <c:v>1.0205000000000001E-2</c:v>
                  </c:pt>
                  <c:pt idx="142">
                    <c:v>9.0679999999999997E-3</c:v>
                  </c:pt>
                  <c:pt idx="144">
                    <c:v>9.2840000000000006E-3</c:v>
                  </c:pt>
                  <c:pt idx="145">
                    <c:v>9.5890000000000003E-3</c:v>
                  </c:pt>
                  <c:pt idx="146">
                    <c:v>9.4289999999999999E-3</c:v>
                  </c:pt>
                  <c:pt idx="147">
                    <c:v>1.0023000000000001E-2</c:v>
                  </c:pt>
                  <c:pt idx="148">
                    <c:v>9.4490000000000008E-3</c:v>
                  </c:pt>
                  <c:pt idx="149">
                    <c:v>9.7560000000000008E-3</c:v>
                  </c:pt>
                  <c:pt idx="150">
                    <c:v>1.0120000000000001E-2</c:v>
                  </c:pt>
                  <c:pt idx="151">
                    <c:v>1.0231000000000001E-2</c:v>
                  </c:pt>
                  <c:pt idx="152">
                    <c:v>9.4780000000000003E-3</c:v>
                  </c:pt>
                  <c:pt idx="153">
                    <c:v>1.0370000000000001E-2</c:v>
                  </c:pt>
                  <c:pt idx="154">
                    <c:v>8.5140000000000007E-3</c:v>
                  </c:pt>
                  <c:pt idx="155">
                    <c:v>8.2050000000000005E-3</c:v>
                  </c:pt>
                  <c:pt idx="156">
                    <c:v>9.5659999999999999E-3</c:v>
                  </c:pt>
                  <c:pt idx="157">
                    <c:v>8.1770000000000002E-3</c:v>
                  </c:pt>
                  <c:pt idx="158">
                    <c:v>1.0921999999999999E-2</c:v>
                  </c:pt>
                  <c:pt idx="159">
                    <c:v>8.5710000000000005E-3</c:v>
                  </c:pt>
                  <c:pt idx="160">
                    <c:v>7.8779999999999996E-3</c:v>
                  </c:pt>
                  <c:pt idx="161">
                    <c:v>8.7910000000000002E-3</c:v>
                  </c:pt>
                  <c:pt idx="162">
                    <c:v>9.1079999999999998E-3</c:v>
                  </c:pt>
                  <c:pt idx="163">
                    <c:v>9.358E-3</c:v>
                  </c:pt>
                  <c:pt idx="164">
                    <c:v>9.3229999999999997E-3</c:v>
                  </c:pt>
                  <c:pt idx="165">
                    <c:v>9.3109999999999998E-3</c:v>
                  </c:pt>
                  <c:pt idx="166">
                    <c:v>8.8679999999999991E-3</c:v>
                  </c:pt>
                  <c:pt idx="167">
                    <c:v>1.6951999999999998E-2</c:v>
                  </c:pt>
                  <c:pt idx="168">
                    <c:v>8.1279999999999998E-3</c:v>
                  </c:pt>
                  <c:pt idx="169">
                    <c:v>8.3049999999999999E-3</c:v>
                  </c:pt>
                  <c:pt idx="170">
                    <c:v>8.0260000000000001E-3</c:v>
                  </c:pt>
                  <c:pt idx="171">
                    <c:v>8.9440000000000006E-3</c:v>
                  </c:pt>
                  <c:pt idx="172">
                    <c:v>8.4939999999999998E-3</c:v>
                  </c:pt>
                  <c:pt idx="173">
                    <c:v>9.2849999999999999E-3</c:v>
                  </c:pt>
                  <c:pt idx="174">
                    <c:v>7.5339999999999999E-3</c:v>
                  </c:pt>
                  <c:pt idx="175">
                    <c:v>7.8379999999999995E-3</c:v>
                  </c:pt>
                  <c:pt idx="176">
                    <c:v>8.0569999999999999E-3</c:v>
                  </c:pt>
                  <c:pt idx="177">
                    <c:v>8.5330000000000007E-3</c:v>
                  </c:pt>
                  <c:pt idx="178">
                    <c:v>8.9849999999999999E-3</c:v>
                  </c:pt>
                  <c:pt idx="179">
                    <c:v>8.6580000000000008E-3</c:v>
                  </c:pt>
                  <c:pt idx="180">
                    <c:v>9.0790000000000003E-3</c:v>
                  </c:pt>
                  <c:pt idx="182">
                    <c:v>9.8150000000000008E-3</c:v>
                  </c:pt>
                  <c:pt idx="183">
                    <c:v>8.6890000000000005E-3</c:v>
                  </c:pt>
                  <c:pt idx="184">
                    <c:v>8.4810000000000007E-3</c:v>
                  </c:pt>
                  <c:pt idx="185">
                    <c:v>8.2710000000000006E-3</c:v>
                  </c:pt>
                  <c:pt idx="186">
                    <c:v>8.2529999999999999E-3</c:v>
                  </c:pt>
                  <c:pt idx="187">
                    <c:v>9.5729999999999999E-3</c:v>
                  </c:pt>
                  <c:pt idx="188">
                    <c:v>9.1529999999999997E-3</c:v>
                  </c:pt>
                  <c:pt idx="189">
                    <c:v>9.5289999999999993E-3</c:v>
                  </c:pt>
                  <c:pt idx="190">
                    <c:v>8.0770000000000008E-3</c:v>
                  </c:pt>
                  <c:pt idx="191">
                    <c:v>8.8950000000000001E-3</c:v>
                  </c:pt>
                  <c:pt idx="192">
                    <c:v>8.5009999999999999E-3</c:v>
                  </c:pt>
                  <c:pt idx="193">
                    <c:v>9.2630000000000004E-3</c:v>
                  </c:pt>
                  <c:pt idx="194">
                    <c:v>1.4600999999999999E-2</c:v>
                  </c:pt>
                  <c:pt idx="195">
                    <c:v>9.8510000000000004E-3</c:v>
                  </c:pt>
                  <c:pt idx="196">
                    <c:v>7.7730000000000004E-3</c:v>
                  </c:pt>
                  <c:pt idx="197">
                    <c:v>1.7742999999999998E-2</c:v>
                  </c:pt>
                  <c:pt idx="198">
                    <c:v>9.2580000000000006E-3</c:v>
                  </c:pt>
                  <c:pt idx="199">
                    <c:v>9.8849999999999997E-3</c:v>
                  </c:pt>
                  <c:pt idx="200">
                    <c:v>8.3529999999999993E-3</c:v>
                  </c:pt>
                  <c:pt idx="201">
                    <c:v>8.1639999999999994E-3</c:v>
                  </c:pt>
                  <c:pt idx="202">
                    <c:v>9.9260000000000008E-3</c:v>
                  </c:pt>
                  <c:pt idx="203">
                    <c:v>9.5309999999999995E-3</c:v>
                  </c:pt>
                  <c:pt idx="204">
                    <c:v>8.8640000000000004E-3</c:v>
                  </c:pt>
                  <c:pt idx="205">
                    <c:v>9.7429999999999999E-3</c:v>
                  </c:pt>
                  <c:pt idx="206">
                    <c:v>8.6470000000000002E-3</c:v>
                  </c:pt>
                  <c:pt idx="207">
                    <c:v>1.1195E-2</c:v>
                  </c:pt>
                  <c:pt idx="208">
                    <c:v>8.1580000000000003E-3</c:v>
                  </c:pt>
                  <c:pt idx="209">
                    <c:v>1.7201000000000001E-2</c:v>
                  </c:pt>
                  <c:pt idx="210">
                    <c:v>8.2389999999999998E-3</c:v>
                  </c:pt>
                  <c:pt idx="211">
                    <c:v>9.1160000000000008E-3</c:v>
                  </c:pt>
                  <c:pt idx="212">
                    <c:v>7.476E-3</c:v>
                  </c:pt>
                  <c:pt idx="213">
                    <c:v>7.2849999999999998E-3</c:v>
                  </c:pt>
                  <c:pt idx="214">
                    <c:v>9.0159999999999997E-3</c:v>
                  </c:pt>
                  <c:pt idx="215">
                    <c:v>7.6940000000000003E-3</c:v>
                  </c:pt>
                  <c:pt idx="216">
                    <c:v>7.8490000000000001E-3</c:v>
                  </c:pt>
                  <c:pt idx="217">
                    <c:v>8.5839999999999996E-3</c:v>
                  </c:pt>
                  <c:pt idx="218">
                    <c:v>7.8709999999999995E-3</c:v>
                  </c:pt>
                  <c:pt idx="219">
                    <c:v>8.2120000000000005E-3</c:v>
                  </c:pt>
                  <c:pt idx="220">
                    <c:v>8.0140000000000003E-3</c:v>
                  </c:pt>
                  <c:pt idx="221">
                    <c:v>7.6360000000000004E-3</c:v>
                  </c:pt>
                  <c:pt idx="222">
                    <c:v>1.0182E-2</c:v>
                  </c:pt>
                  <c:pt idx="223">
                    <c:v>7.3489999999999996E-3</c:v>
                  </c:pt>
                  <c:pt idx="224">
                    <c:v>8.7360000000000007E-3</c:v>
                  </c:pt>
                  <c:pt idx="225">
                    <c:v>7.5810000000000001E-3</c:v>
                  </c:pt>
                  <c:pt idx="226">
                    <c:v>7.4530000000000004E-3</c:v>
                  </c:pt>
                  <c:pt idx="227">
                    <c:v>7.8919999999999997E-3</c:v>
                  </c:pt>
                  <c:pt idx="228">
                    <c:v>7.3689999999999997E-3</c:v>
                  </c:pt>
                  <c:pt idx="229">
                    <c:v>8.5129999999999997E-3</c:v>
                  </c:pt>
                  <c:pt idx="230">
                    <c:v>6.9150000000000001E-3</c:v>
                  </c:pt>
                  <c:pt idx="231">
                    <c:v>6.8799999999999998E-3</c:v>
                  </c:pt>
                  <c:pt idx="232">
                    <c:v>7.6860000000000001E-3</c:v>
                  </c:pt>
                  <c:pt idx="233">
                    <c:v>8.7530000000000004E-3</c:v>
                  </c:pt>
                  <c:pt idx="234">
                    <c:v>6.7400000000000003E-3</c:v>
                  </c:pt>
                  <c:pt idx="235">
                    <c:v>7.4520000000000003E-3</c:v>
                  </c:pt>
                  <c:pt idx="236">
                    <c:v>7.5170000000000002E-3</c:v>
                  </c:pt>
                  <c:pt idx="237">
                    <c:v>7.515E-3</c:v>
                  </c:pt>
                  <c:pt idx="238">
                    <c:v>8.5909999999999997E-3</c:v>
                  </c:pt>
                  <c:pt idx="239">
                    <c:v>7.0159999999999997E-3</c:v>
                  </c:pt>
                  <c:pt idx="240">
                    <c:v>7.1679999999999999E-3</c:v>
                  </c:pt>
                  <c:pt idx="241">
                    <c:v>7.2490000000000002E-3</c:v>
                  </c:pt>
                  <c:pt idx="242">
                    <c:v>1.5672999999999999E-2</c:v>
                  </c:pt>
                  <c:pt idx="243">
                    <c:v>8.652E-3</c:v>
                  </c:pt>
                  <c:pt idx="244">
                    <c:v>7.293E-3</c:v>
                  </c:pt>
                  <c:pt idx="245">
                    <c:v>9.9389999999999999E-3</c:v>
                  </c:pt>
                  <c:pt idx="246">
                    <c:v>6.9309999999999997E-3</c:v>
                  </c:pt>
                  <c:pt idx="247">
                    <c:v>6.6389999999999999E-3</c:v>
                  </c:pt>
                  <c:pt idx="248">
                    <c:v>7.5230000000000002E-3</c:v>
                  </c:pt>
                  <c:pt idx="249">
                    <c:v>6.842E-3</c:v>
                  </c:pt>
                  <c:pt idx="250">
                    <c:v>6.9470000000000001E-3</c:v>
                  </c:pt>
                  <c:pt idx="251">
                    <c:v>6.6179999999999998E-3</c:v>
                  </c:pt>
                  <c:pt idx="252">
                    <c:v>6.7359999999999998E-3</c:v>
                  </c:pt>
                  <c:pt idx="253">
                    <c:v>6.7260000000000002E-3</c:v>
                  </c:pt>
                  <c:pt idx="254">
                    <c:v>6.9870000000000002E-3</c:v>
                  </c:pt>
                  <c:pt idx="255">
                    <c:v>7.2589999999999998E-3</c:v>
                  </c:pt>
                  <c:pt idx="256">
                    <c:v>6.7850000000000002E-3</c:v>
                  </c:pt>
                  <c:pt idx="257">
                    <c:v>6.3080000000000002E-3</c:v>
                  </c:pt>
                  <c:pt idx="258">
                    <c:v>6.3200000000000001E-3</c:v>
                  </c:pt>
                  <c:pt idx="259">
                    <c:v>6.3800000000000003E-3</c:v>
                  </c:pt>
                  <c:pt idx="260">
                    <c:v>7.2639999999999996E-3</c:v>
                  </c:pt>
                  <c:pt idx="261">
                    <c:v>6.4469999999999996E-3</c:v>
                  </c:pt>
                  <c:pt idx="262">
                    <c:v>6.5440000000000003E-3</c:v>
                  </c:pt>
                  <c:pt idx="263">
                    <c:v>6.3749999999999996E-3</c:v>
                  </c:pt>
                  <c:pt idx="264">
                    <c:v>6.7819999999999998E-3</c:v>
                  </c:pt>
                  <c:pt idx="265">
                    <c:v>6.5880000000000001E-3</c:v>
                  </c:pt>
                  <c:pt idx="266">
                    <c:v>6.8900000000000003E-3</c:v>
                  </c:pt>
                  <c:pt idx="267">
                    <c:v>6.437E-3</c:v>
                  </c:pt>
                  <c:pt idx="268">
                    <c:v>6.9769999999999997E-3</c:v>
                  </c:pt>
                  <c:pt idx="269">
                    <c:v>7.8510000000000003E-3</c:v>
                  </c:pt>
                  <c:pt idx="270">
                    <c:v>6.6210000000000001E-3</c:v>
                  </c:pt>
                  <c:pt idx="271">
                    <c:v>6.8459999999999997E-3</c:v>
                  </c:pt>
                  <c:pt idx="272">
                    <c:v>6.7450000000000001E-3</c:v>
                  </c:pt>
                  <c:pt idx="273">
                    <c:v>4.4130000000000003E-3</c:v>
                  </c:pt>
                  <c:pt idx="274">
                    <c:v>6.5859999999999998E-3</c:v>
                  </c:pt>
                  <c:pt idx="275">
                    <c:v>6.8190000000000004E-3</c:v>
                  </c:pt>
                  <c:pt idx="276">
                    <c:v>7.1700000000000002E-3</c:v>
                  </c:pt>
                  <c:pt idx="277">
                    <c:v>6.8890000000000002E-3</c:v>
                  </c:pt>
                  <c:pt idx="278">
                    <c:v>7.6039999999999996E-3</c:v>
                  </c:pt>
                  <c:pt idx="279">
                    <c:v>7.3179999999999999E-3</c:v>
                  </c:pt>
                  <c:pt idx="280">
                    <c:v>6.8690000000000001E-3</c:v>
                  </c:pt>
                  <c:pt idx="281">
                    <c:v>7.0819999999999998E-3</c:v>
                  </c:pt>
                  <c:pt idx="282">
                    <c:v>7.4619999999999999E-3</c:v>
                  </c:pt>
                  <c:pt idx="283">
                    <c:v>7.2649999999999998E-3</c:v>
                  </c:pt>
                  <c:pt idx="284">
                    <c:v>6.5100000000000002E-3</c:v>
                  </c:pt>
                  <c:pt idx="285">
                    <c:v>7.4790000000000004E-3</c:v>
                  </c:pt>
                  <c:pt idx="286">
                    <c:v>6.7479999999999997E-3</c:v>
                  </c:pt>
                  <c:pt idx="287">
                    <c:v>1.2931E-2</c:v>
                  </c:pt>
                  <c:pt idx="288">
                    <c:v>7.162E-3</c:v>
                  </c:pt>
                  <c:pt idx="289">
                    <c:v>9.3380000000000008E-3</c:v>
                  </c:pt>
                  <c:pt idx="290">
                    <c:v>6.718E-3</c:v>
                  </c:pt>
                  <c:pt idx="291">
                    <c:v>9.2189999999999998E-3</c:v>
                  </c:pt>
                  <c:pt idx="292">
                    <c:v>6.4180000000000001E-3</c:v>
                  </c:pt>
                  <c:pt idx="293">
                    <c:v>6.5469999999999999E-3</c:v>
                  </c:pt>
                  <c:pt idx="294">
                    <c:v>6.7499999999999999E-3</c:v>
                  </c:pt>
                  <c:pt idx="295">
                    <c:v>6.254E-3</c:v>
                  </c:pt>
                  <c:pt idx="296">
                    <c:v>7.4000000000000003E-3</c:v>
                  </c:pt>
                </c:numCache>
              </c:numRef>
            </c:plus>
            <c:minus>
              <c:numRef>
                <c:f>SG!$X$2:$X$298</c:f>
                <c:numCache>
                  <c:formatCode>General</c:formatCode>
                  <c:ptCount val="297"/>
                  <c:pt idx="0">
                    <c:v>1.4053E-2</c:v>
                  </c:pt>
                  <c:pt idx="1">
                    <c:v>1.626E-2</c:v>
                  </c:pt>
                  <c:pt idx="2">
                    <c:v>1.6662E-2</c:v>
                  </c:pt>
                  <c:pt idx="3">
                    <c:v>1.6635E-2</c:v>
                  </c:pt>
                  <c:pt idx="4">
                    <c:v>1.6892999999999998E-2</c:v>
                  </c:pt>
                  <c:pt idx="5">
                    <c:v>1.5332999999999999E-2</c:v>
                  </c:pt>
                  <c:pt idx="6">
                    <c:v>1.6546999999999999E-2</c:v>
                  </c:pt>
                  <c:pt idx="7">
                    <c:v>1.6299000000000001E-2</c:v>
                  </c:pt>
                  <c:pt idx="8">
                    <c:v>9.8270000000000007E-3</c:v>
                  </c:pt>
                  <c:pt idx="9">
                    <c:v>8.3079999999999994E-3</c:v>
                  </c:pt>
                  <c:pt idx="10">
                    <c:v>8.1620000000000009E-3</c:v>
                  </c:pt>
                  <c:pt idx="11">
                    <c:v>8.6169999999999997E-3</c:v>
                  </c:pt>
                  <c:pt idx="12">
                    <c:v>9.3430000000000006E-3</c:v>
                  </c:pt>
                  <c:pt idx="13">
                    <c:v>7.9930000000000001E-3</c:v>
                  </c:pt>
                  <c:pt idx="14">
                    <c:v>9.2750000000000003E-3</c:v>
                  </c:pt>
                  <c:pt idx="15">
                    <c:v>9.5230000000000002E-3</c:v>
                  </c:pt>
                  <c:pt idx="16">
                    <c:v>9.1900000000000003E-3</c:v>
                  </c:pt>
                  <c:pt idx="17">
                    <c:v>7.339E-3</c:v>
                  </c:pt>
                  <c:pt idx="25">
                    <c:v>7.6490000000000004E-3</c:v>
                  </c:pt>
                  <c:pt idx="26">
                    <c:v>7.3949999999999997E-3</c:v>
                  </c:pt>
                  <c:pt idx="27">
                    <c:v>1.0619999999999999E-2</c:v>
                  </c:pt>
                  <c:pt idx="28">
                    <c:v>1.6782999999999999E-2</c:v>
                  </c:pt>
                  <c:pt idx="29">
                    <c:v>7.6030000000000004E-3</c:v>
                  </c:pt>
                  <c:pt idx="30">
                    <c:v>7.6340000000000002E-3</c:v>
                  </c:pt>
                  <c:pt idx="31">
                    <c:v>7.8329999999999997E-3</c:v>
                  </c:pt>
                  <c:pt idx="32">
                    <c:v>8.0750000000000006E-3</c:v>
                  </c:pt>
                  <c:pt idx="33">
                    <c:v>9.0449999999999992E-3</c:v>
                  </c:pt>
                  <c:pt idx="34">
                    <c:v>9.2619999999999994E-3</c:v>
                  </c:pt>
                  <c:pt idx="35">
                    <c:v>7.9509999999999997E-3</c:v>
                  </c:pt>
                  <c:pt idx="36">
                    <c:v>7.8600000000000007E-3</c:v>
                  </c:pt>
                  <c:pt idx="37">
                    <c:v>9.8139999999999998E-3</c:v>
                  </c:pt>
                  <c:pt idx="38">
                    <c:v>8.3490000000000005E-3</c:v>
                  </c:pt>
                  <c:pt idx="39">
                    <c:v>9.5359999999999993E-3</c:v>
                  </c:pt>
                  <c:pt idx="40">
                    <c:v>1.2403000000000001E-2</c:v>
                  </c:pt>
                  <c:pt idx="41">
                    <c:v>9.2560000000000003E-3</c:v>
                  </c:pt>
                  <c:pt idx="42">
                    <c:v>9.0080000000000004E-3</c:v>
                  </c:pt>
                  <c:pt idx="43">
                    <c:v>1.4253999999999999E-2</c:v>
                  </c:pt>
                  <c:pt idx="44">
                    <c:v>9.0779999999999993E-3</c:v>
                  </c:pt>
                  <c:pt idx="45">
                    <c:v>1.0607E-2</c:v>
                  </c:pt>
                  <c:pt idx="47">
                    <c:v>1.0038E-2</c:v>
                  </c:pt>
                  <c:pt idx="48">
                    <c:v>1.0279999999999999E-2</c:v>
                  </c:pt>
                  <c:pt idx="49">
                    <c:v>1.0905E-2</c:v>
                  </c:pt>
                  <c:pt idx="50">
                    <c:v>1.1349E-2</c:v>
                  </c:pt>
                  <c:pt idx="51">
                    <c:v>9.8230000000000001E-3</c:v>
                  </c:pt>
                  <c:pt idx="52">
                    <c:v>1.1575E-2</c:v>
                  </c:pt>
                  <c:pt idx="53">
                    <c:v>1.1394E-2</c:v>
                  </c:pt>
                  <c:pt idx="54">
                    <c:v>1.0031999999999999E-2</c:v>
                  </c:pt>
                  <c:pt idx="55">
                    <c:v>1.6778999999999999E-2</c:v>
                  </c:pt>
                  <c:pt idx="56">
                    <c:v>9.1129999999999996E-3</c:v>
                  </c:pt>
                  <c:pt idx="57">
                    <c:v>8.2620000000000002E-3</c:v>
                  </c:pt>
                  <c:pt idx="58">
                    <c:v>9.5999999999999992E-3</c:v>
                  </c:pt>
                  <c:pt idx="59">
                    <c:v>7.7739999999999997E-3</c:v>
                  </c:pt>
                  <c:pt idx="60">
                    <c:v>9.5899999999999996E-3</c:v>
                  </c:pt>
                  <c:pt idx="61">
                    <c:v>1.0462000000000001E-2</c:v>
                  </c:pt>
                  <c:pt idx="62">
                    <c:v>9.6699999999999998E-3</c:v>
                  </c:pt>
                  <c:pt idx="63">
                    <c:v>1.4733E-2</c:v>
                  </c:pt>
                  <c:pt idx="64">
                    <c:v>1.5327E-2</c:v>
                  </c:pt>
                  <c:pt idx="65">
                    <c:v>8.9339999999999992E-3</c:v>
                  </c:pt>
                  <c:pt idx="66">
                    <c:v>9.5110000000000004E-3</c:v>
                  </c:pt>
                  <c:pt idx="67">
                    <c:v>1.1873999999999999E-2</c:v>
                  </c:pt>
                  <c:pt idx="68">
                    <c:v>9.8750000000000001E-3</c:v>
                  </c:pt>
                  <c:pt idx="69">
                    <c:v>9.6069999999999992E-3</c:v>
                  </c:pt>
                  <c:pt idx="70">
                    <c:v>8.9910000000000007E-3</c:v>
                  </c:pt>
                  <c:pt idx="71">
                    <c:v>8.9040000000000005E-3</c:v>
                  </c:pt>
                  <c:pt idx="72">
                    <c:v>9.2860000000000009E-3</c:v>
                  </c:pt>
                  <c:pt idx="73">
                    <c:v>9.3179999999999999E-3</c:v>
                  </c:pt>
                  <c:pt idx="74">
                    <c:v>8.1550000000000008E-3</c:v>
                  </c:pt>
                  <c:pt idx="75">
                    <c:v>1.0935E-2</c:v>
                  </c:pt>
                  <c:pt idx="76">
                    <c:v>1.2845000000000001E-2</c:v>
                  </c:pt>
                  <c:pt idx="77">
                    <c:v>8.8850000000000005E-3</c:v>
                  </c:pt>
                  <c:pt idx="78">
                    <c:v>8.3829999999999998E-3</c:v>
                  </c:pt>
                  <c:pt idx="79">
                    <c:v>7.228E-3</c:v>
                  </c:pt>
                  <c:pt idx="80">
                    <c:v>9.3290000000000005E-3</c:v>
                  </c:pt>
                  <c:pt idx="81">
                    <c:v>4.5059999999999996E-3</c:v>
                  </c:pt>
                  <c:pt idx="82">
                    <c:v>8.8710000000000004E-3</c:v>
                  </c:pt>
                  <c:pt idx="83">
                    <c:v>4.7060000000000001E-3</c:v>
                  </c:pt>
                  <c:pt idx="84">
                    <c:v>6.398E-3</c:v>
                  </c:pt>
                  <c:pt idx="85">
                    <c:v>4.5259999999999996E-3</c:v>
                  </c:pt>
                  <c:pt idx="86">
                    <c:v>4.4200000000000003E-3</c:v>
                  </c:pt>
                  <c:pt idx="87">
                    <c:v>6.5160000000000001E-3</c:v>
                  </c:pt>
                  <c:pt idx="88">
                    <c:v>4.2339999999999999E-3</c:v>
                  </c:pt>
                  <c:pt idx="89">
                    <c:v>4.7619999999999997E-3</c:v>
                  </c:pt>
                  <c:pt idx="90">
                    <c:v>9.4809999999999998E-3</c:v>
                  </c:pt>
                  <c:pt idx="91">
                    <c:v>1.0923E-2</c:v>
                  </c:pt>
                  <c:pt idx="92">
                    <c:v>9.6039999999999997E-3</c:v>
                  </c:pt>
                  <c:pt idx="93">
                    <c:v>1.0324E-2</c:v>
                  </c:pt>
                  <c:pt idx="94">
                    <c:v>9.2339999999999992E-3</c:v>
                  </c:pt>
                  <c:pt idx="95">
                    <c:v>1.5415E-2</c:v>
                  </c:pt>
                  <c:pt idx="96">
                    <c:v>1.265E-2</c:v>
                  </c:pt>
                  <c:pt idx="97">
                    <c:v>8.9460000000000008E-3</c:v>
                  </c:pt>
                  <c:pt idx="98">
                    <c:v>8.9619999999999995E-3</c:v>
                  </c:pt>
                  <c:pt idx="99">
                    <c:v>1.2272999999999999E-2</c:v>
                  </c:pt>
                  <c:pt idx="100">
                    <c:v>9.0679999999999997E-3</c:v>
                  </c:pt>
                  <c:pt idx="101">
                    <c:v>1.0233000000000001E-2</c:v>
                  </c:pt>
                  <c:pt idx="102">
                    <c:v>1.1457999999999999E-2</c:v>
                  </c:pt>
                  <c:pt idx="103">
                    <c:v>9.5350000000000001E-3</c:v>
                  </c:pt>
                  <c:pt idx="104">
                    <c:v>1.0688E-2</c:v>
                  </c:pt>
                  <c:pt idx="105">
                    <c:v>9.7190000000000002E-3</c:v>
                  </c:pt>
                  <c:pt idx="106">
                    <c:v>1.0711999999999999E-2</c:v>
                  </c:pt>
                  <c:pt idx="107">
                    <c:v>1.2338E-2</c:v>
                  </c:pt>
                  <c:pt idx="108">
                    <c:v>1.0459E-2</c:v>
                  </c:pt>
                  <c:pt idx="109">
                    <c:v>9.9649999999999999E-3</c:v>
                  </c:pt>
                  <c:pt idx="110">
                    <c:v>1.0201E-2</c:v>
                  </c:pt>
                  <c:pt idx="111">
                    <c:v>9.9330000000000009E-3</c:v>
                  </c:pt>
                  <c:pt idx="112">
                    <c:v>1.2233000000000001E-2</c:v>
                  </c:pt>
                  <c:pt idx="113">
                    <c:v>9.1009999999999997E-3</c:v>
                  </c:pt>
                  <c:pt idx="114">
                    <c:v>1.0647E-2</c:v>
                  </c:pt>
                  <c:pt idx="115">
                    <c:v>1.0276E-2</c:v>
                  </c:pt>
                  <c:pt idx="116">
                    <c:v>8.9669999999999993E-3</c:v>
                  </c:pt>
                  <c:pt idx="117">
                    <c:v>1.0647999999999999E-2</c:v>
                  </c:pt>
                  <c:pt idx="118">
                    <c:v>9.8440000000000003E-3</c:v>
                  </c:pt>
                  <c:pt idx="119">
                    <c:v>1.0004000000000001E-2</c:v>
                  </c:pt>
                  <c:pt idx="120">
                    <c:v>1.0241E-2</c:v>
                  </c:pt>
                  <c:pt idx="121">
                    <c:v>9.8619999999999992E-3</c:v>
                  </c:pt>
                  <c:pt idx="122">
                    <c:v>1.1429E-2</c:v>
                  </c:pt>
                  <c:pt idx="123">
                    <c:v>9.3399999999999993E-3</c:v>
                  </c:pt>
                  <c:pt idx="124">
                    <c:v>9.9950000000000004E-3</c:v>
                  </c:pt>
                  <c:pt idx="125">
                    <c:v>1.0470999999999999E-2</c:v>
                  </c:pt>
                  <c:pt idx="126">
                    <c:v>1.0329E-2</c:v>
                  </c:pt>
                  <c:pt idx="127">
                    <c:v>9.7109999999999991E-3</c:v>
                  </c:pt>
                  <c:pt idx="128">
                    <c:v>1.0008E-2</c:v>
                  </c:pt>
                  <c:pt idx="129">
                    <c:v>9.2929999999999992E-3</c:v>
                  </c:pt>
                  <c:pt idx="130">
                    <c:v>1.0038999999999999E-2</c:v>
                  </c:pt>
                  <c:pt idx="132">
                    <c:v>9.7649999999999994E-3</c:v>
                  </c:pt>
                  <c:pt idx="136">
                    <c:v>9.672E-3</c:v>
                  </c:pt>
                  <c:pt idx="137">
                    <c:v>1.1103999999999999E-2</c:v>
                  </c:pt>
                  <c:pt idx="138">
                    <c:v>8.5559999999999994E-3</c:v>
                  </c:pt>
                  <c:pt idx="140">
                    <c:v>1.0489999999999999E-2</c:v>
                  </c:pt>
                  <c:pt idx="141">
                    <c:v>1.0205000000000001E-2</c:v>
                  </c:pt>
                  <c:pt idx="142">
                    <c:v>9.0679999999999997E-3</c:v>
                  </c:pt>
                  <c:pt idx="144">
                    <c:v>9.2840000000000006E-3</c:v>
                  </c:pt>
                  <c:pt idx="145">
                    <c:v>9.5890000000000003E-3</c:v>
                  </c:pt>
                  <c:pt idx="146">
                    <c:v>9.4289999999999999E-3</c:v>
                  </c:pt>
                  <c:pt idx="147">
                    <c:v>1.0023000000000001E-2</c:v>
                  </c:pt>
                  <c:pt idx="148">
                    <c:v>9.4490000000000008E-3</c:v>
                  </c:pt>
                  <c:pt idx="149">
                    <c:v>9.7560000000000008E-3</c:v>
                  </c:pt>
                  <c:pt idx="150">
                    <c:v>1.0120000000000001E-2</c:v>
                  </c:pt>
                  <c:pt idx="151">
                    <c:v>1.0231000000000001E-2</c:v>
                  </c:pt>
                  <c:pt idx="152">
                    <c:v>9.4780000000000003E-3</c:v>
                  </c:pt>
                  <c:pt idx="153">
                    <c:v>1.0370000000000001E-2</c:v>
                  </c:pt>
                  <c:pt idx="154">
                    <c:v>8.5140000000000007E-3</c:v>
                  </c:pt>
                  <c:pt idx="155">
                    <c:v>8.2050000000000005E-3</c:v>
                  </c:pt>
                  <c:pt idx="156">
                    <c:v>9.5659999999999999E-3</c:v>
                  </c:pt>
                  <c:pt idx="157">
                    <c:v>8.1770000000000002E-3</c:v>
                  </c:pt>
                  <c:pt idx="158">
                    <c:v>1.0921999999999999E-2</c:v>
                  </c:pt>
                  <c:pt idx="159">
                    <c:v>8.5710000000000005E-3</c:v>
                  </c:pt>
                  <c:pt idx="160">
                    <c:v>7.8779999999999996E-3</c:v>
                  </c:pt>
                  <c:pt idx="161">
                    <c:v>8.7910000000000002E-3</c:v>
                  </c:pt>
                  <c:pt idx="162">
                    <c:v>9.1079999999999998E-3</c:v>
                  </c:pt>
                  <c:pt idx="163">
                    <c:v>9.358E-3</c:v>
                  </c:pt>
                  <c:pt idx="164">
                    <c:v>9.3229999999999997E-3</c:v>
                  </c:pt>
                  <c:pt idx="165">
                    <c:v>9.3109999999999998E-3</c:v>
                  </c:pt>
                  <c:pt idx="166">
                    <c:v>8.8679999999999991E-3</c:v>
                  </c:pt>
                  <c:pt idx="167">
                    <c:v>1.6951999999999998E-2</c:v>
                  </c:pt>
                  <c:pt idx="168">
                    <c:v>8.1279999999999998E-3</c:v>
                  </c:pt>
                  <c:pt idx="169">
                    <c:v>8.3049999999999999E-3</c:v>
                  </c:pt>
                  <c:pt idx="170">
                    <c:v>8.0260000000000001E-3</c:v>
                  </c:pt>
                  <c:pt idx="171">
                    <c:v>8.9440000000000006E-3</c:v>
                  </c:pt>
                  <c:pt idx="172">
                    <c:v>8.4939999999999998E-3</c:v>
                  </c:pt>
                  <c:pt idx="173">
                    <c:v>9.2849999999999999E-3</c:v>
                  </c:pt>
                  <c:pt idx="174">
                    <c:v>7.5339999999999999E-3</c:v>
                  </c:pt>
                  <c:pt idx="175">
                    <c:v>7.8379999999999995E-3</c:v>
                  </c:pt>
                  <c:pt idx="176">
                    <c:v>8.0569999999999999E-3</c:v>
                  </c:pt>
                  <c:pt idx="177">
                    <c:v>8.5330000000000007E-3</c:v>
                  </c:pt>
                  <c:pt idx="178">
                    <c:v>8.9849999999999999E-3</c:v>
                  </c:pt>
                  <c:pt idx="179">
                    <c:v>8.6580000000000008E-3</c:v>
                  </c:pt>
                  <c:pt idx="180">
                    <c:v>9.0790000000000003E-3</c:v>
                  </c:pt>
                  <c:pt idx="182">
                    <c:v>9.8150000000000008E-3</c:v>
                  </c:pt>
                  <c:pt idx="183">
                    <c:v>8.6890000000000005E-3</c:v>
                  </c:pt>
                  <c:pt idx="184">
                    <c:v>8.4810000000000007E-3</c:v>
                  </c:pt>
                  <c:pt idx="185">
                    <c:v>8.2710000000000006E-3</c:v>
                  </c:pt>
                  <c:pt idx="186">
                    <c:v>8.2529999999999999E-3</c:v>
                  </c:pt>
                  <c:pt idx="187">
                    <c:v>9.5729999999999999E-3</c:v>
                  </c:pt>
                  <c:pt idx="188">
                    <c:v>9.1529999999999997E-3</c:v>
                  </c:pt>
                  <c:pt idx="189">
                    <c:v>9.5289999999999993E-3</c:v>
                  </c:pt>
                  <c:pt idx="190">
                    <c:v>8.0770000000000008E-3</c:v>
                  </c:pt>
                  <c:pt idx="191">
                    <c:v>8.8950000000000001E-3</c:v>
                  </c:pt>
                  <c:pt idx="192">
                    <c:v>8.5009999999999999E-3</c:v>
                  </c:pt>
                  <c:pt idx="193">
                    <c:v>9.2630000000000004E-3</c:v>
                  </c:pt>
                  <c:pt idx="194">
                    <c:v>1.4600999999999999E-2</c:v>
                  </c:pt>
                  <c:pt idx="195">
                    <c:v>9.8510000000000004E-3</c:v>
                  </c:pt>
                  <c:pt idx="196">
                    <c:v>7.7730000000000004E-3</c:v>
                  </c:pt>
                  <c:pt idx="197">
                    <c:v>1.7742999999999998E-2</c:v>
                  </c:pt>
                  <c:pt idx="198">
                    <c:v>9.2580000000000006E-3</c:v>
                  </c:pt>
                  <c:pt idx="199">
                    <c:v>9.8849999999999997E-3</c:v>
                  </c:pt>
                  <c:pt idx="200">
                    <c:v>8.3529999999999993E-3</c:v>
                  </c:pt>
                  <c:pt idx="201">
                    <c:v>8.1639999999999994E-3</c:v>
                  </c:pt>
                  <c:pt idx="202">
                    <c:v>9.9260000000000008E-3</c:v>
                  </c:pt>
                  <c:pt idx="203">
                    <c:v>9.5309999999999995E-3</c:v>
                  </c:pt>
                  <c:pt idx="204">
                    <c:v>8.8640000000000004E-3</c:v>
                  </c:pt>
                  <c:pt idx="205">
                    <c:v>9.7429999999999999E-3</c:v>
                  </c:pt>
                  <c:pt idx="206">
                    <c:v>8.6470000000000002E-3</c:v>
                  </c:pt>
                  <c:pt idx="207">
                    <c:v>1.1195E-2</c:v>
                  </c:pt>
                  <c:pt idx="208">
                    <c:v>8.1580000000000003E-3</c:v>
                  </c:pt>
                  <c:pt idx="209">
                    <c:v>1.7201000000000001E-2</c:v>
                  </c:pt>
                  <c:pt idx="210">
                    <c:v>8.2389999999999998E-3</c:v>
                  </c:pt>
                  <c:pt idx="211">
                    <c:v>9.1160000000000008E-3</c:v>
                  </c:pt>
                  <c:pt idx="212">
                    <c:v>7.476E-3</c:v>
                  </c:pt>
                  <c:pt idx="213">
                    <c:v>7.2849999999999998E-3</c:v>
                  </c:pt>
                  <c:pt idx="214">
                    <c:v>9.0159999999999997E-3</c:v>
                  </c:pt>
                  <c:pt idx="215">
                    <c:v>7.6940000000000003E-3</c:v>
                  </c:pt>
                  <c:pt idx="216">
                    <c:v>7.8490000000000001E-3</c:v>
                  </c:pt>
                  <c:pt idx="217">
                    <c:v>8.5839999999999996E-3</c:v>
                  </c:pt>
                  <c:pt idx="218">
                    <c:v>7.8709999999999995E-3</c:v>
                  </c:pt>
                  <c:pt idx="219">
                    <c:v>8.2120000000000005E-3</c:v>
                  </c:pt>
                  <c:pt idx="220">
                    <c:v>8.0140000000000003E-3</c:v>
                  </c:pt>
                  <c:pt idx="221">
                    <c:v>7.6360000000000004E-3</c:v>
                  </c:pt>
                  <c:pt idx="222">
                    <c:v>1.0182E-2</c:v>
                  </c:pt>
                  <c:pt idx="223">
                    <c:v>7.3489999999999996E-3</c:v>
                  </c:pt>
                  <c:pt idx="224">
                    <c:v>8.7360000000000007E-3</c:v>
                  </c:pt>
                  <c:pt idx="225">
                    <c:v>7.5810000000000001E-3</c:v>
                  </c:pt>
                  <c:pt idx="226">
                    <c:v>7.4530000000000004E-3</c:v>
                  </c:pt>
                  <c:pt idx="227">
                    <c:v>7.8919999999999997E-3</c:v>
                  </c:pt>
                  <c:pt idx="228">
                    <c:v>7.3689999999999997E-3</c:v>
                  </c:pt>
                  <c:pt idx="229">
                    <c:v>8.5129999999999997E-3</c:v>
                  </c:pt>
                  <c:pt idx="230">
                    <c:v>6.9150000000000001E-3</c:v>
                  </c:pt>
                  <c:pt idx="231">
                    <c:v>6.8799999999999998E-3</c:v>
                  </c:pt>
                  <c:pt idx="232">
                    <c:v>7.6860000000000001E-3</c:v>
                  </c:pt>
                  <c:pt idx="233">
                    <c:v>8.7530000000000004E-3</c:v>
                  </c:pt>
                  <c:pt idx="234">
                    <c:v>6.7400000000000003E-3</c:v>
                  </c:pt>
                  <c:pt idx="235">
                    <c:v>7.4520000000000003E-3</c:v>
                  </c:pt>
                  <c:pt idx="236">
                    <c:v>7.5170000000000002E-3</c:v>
                  </c:pt>
                  <c:pt idx="237">
                    <c:v>7.515E-3</c:v>
                  </c:pt>
                  <c:pt idx="238">
                    <c:v>8.5909999999999997E-3</c:v>
                  </c:pt>
                  <c:pt idx="239">
                    <c:v>7.0159999999999997E-3</c:v>
                  </c:pt>
                  <c:pt idx="240">
                    <c:v>7.1679999999999999E-3</c:v>
                  </c:pt>
                  <c:pt idx="241">
                    <c:v>7.2490000000000002E-3</c:v>
                  </c:pt>
                  <c:pt idx="242">
                    <c:v>1.5672999999999999E-2</c:v>
                  </c:pt>
                  <c:pt idx="243">
                    <c:v>8.652E-3</c:v>
                  </c:pt>
                  <c:pt idx="244">
                    <c:v>7.293E-3</c:v>
                  </c:pt>
                  <c:pt idx="245">
                    <c:v>9.9389999999999999E-3</c:v>
                  </c:pt>
                  <c:pt idx="246">
                    <c:v>6.9309999999999997E-3</c:v>
                  </c:pt>
                  <c:pt idx="247">
                    <c:v>6.6389999999999999E-3</c:v>
                  </c:pt>
                  <c:pt idx="248">
                    <c:v>7.5230000000000002E-3</c:v>
                  </c:pt>
                  <c:pt idx="249">
                    <c:v>6.842E-3</c:v>
                  </c:pt>
                  <c:pt idx="250">
                    <c:v>6.9470000000000001E-3</c:v>
                  </c:pt>
                  <c:pt idx="251">
                    <c:v>6.6179999999999998E-3</c:v>
                  </c:pt>
                  <c:pt idx="252">
                    <c:v>6.7359999999999998E-3</c:v>
                  </c:pt>
                  <c:pt idx="253">
                    <c:v>6.7260000000000002E-3</c:v>
                  </c:pt>
                  <c:pt idx="254">
                    <c:v>6.9870000000000002E-3</c:v>
                  </c:pt>
                  <c:pt idx="255">
                    <c:v>7.2589999999999998E-3</c:v>
                  </c:pt>
                  <c:pt idx="256">
                    <c:v>6.7850000000000002E-3</c:v>
                  </c:pt>
                  <c:pt idx="257">
                    <c:v>6.3080000000000002E-3</c:v>
                  </c:pt>
                  <c:pt idx="258">
                    <c:v>6.3200000000000001E-3</c:v>
                  </c:pt>
                  <c:pt idx="259">
                    <c:v>6.3800000000000003E-3</c:v>
                  </c:pt>
                  <c:pt idx="260">
                    <c:v>7.2639999999999996E-3</c:v>
                  </c:pt>
                  <c:pt idx="261">
                    <c:v>6.4469999999999996E-3</c:v>
                  </c:pt>
                  <c:pt idx="262">
                    <c:v>6.5440000000000003E-3</c:v>
                  </c:pt>
                  <c:pt idx="263">
                    <c:v>6.3749999999999996E-3</c:v>
                  </c:pt>
                  <c:pt idx="264">
                    <c:v>6.7819999999999998E-3</c:v>
                  </c:pt>
                  <c:pt idx="265">
                    <c:v>6.5880000000000001E-3</c:v>
                  </c:pt>
                  <c:pt idx="266">
                    <c:v>6.8900000000000003E-3</c:v>
                  </c:pt>
                  <c:pt idx="267">
                    <c:v>6.437E-3</c:v>
                  </c:pt>
                  <c:pt idx="268">
                    <c:v>6.9769999999999997E-3</c:v>
                  </c:pt>
                  <c:pt idx="269">
                    <c:v>7.8510000000000003E-3</c:v>
                  </c:pt>
                  <c:pt idx="270">
                    <c:v>6.6210000000000001E-3</c:v>
                  </c:pt>
                  <c:pt idx="271">
                    <c:v>6.8459999999999997E-3</c:v>
                  </c:pt>
                  <c:pt idx="272">
                    <c:v>6.7450000000000001E-3</c:v>
                  </c:pt>
                  <c:pt idx="273">
                    <c:v>4.4130000000000003E-3</c:v>
                  </c:pt>
                  <c:pt idx="274">
                    <c:v>6.5859999999999998E-3</c:v>
                  </c:pt>
                  <c:pt idx="275">
                    <c:v>6.8190000000000004E-3</c:v>
                  </c:pt>
                  <c:pt idx="276">
                    <c:v>7.1700000000000002E-3</c:v>
                  </c:pt>
                  <c:pt idx="277">
                    <c:v>6.8890000000000002E-3</c:v>
                  </c:pt>
                  <c:pt idx="278">
                    <c:v>7.6039999999999996E-3</c:v>
                  </c:pt>
                  <c:pt idx="279">
                    <c:v>7.3179999999999999E-3</c:v>
                  </c:pt>
                  <c:pt idx="280">
                    <c:v>6.8690000000000001E-3</c:v>
                  </c:pt>
                  <c:pt idx="281">
                    <c:v>7.0819999999999998E-3</c:v>
                  </c:pt>
                  <c:pt idx="282">
                    <c:v>7.4619999999999999E-3</c:v>
                  </c:pt>
                  <c:pt idx="283">
                    <c:v>7.2649999999999998E-3</c:v>
                  </c:pt>
                  <c:pt idx="284">
                    <c:v>6.5100000000000002E-3</c:v>
                  </c:pt>
                  <c:pt idx="285">
                    <c:v>7.4790000000000004E-3</c:v>
                  </c:pt>
                  <c:pt idx="286">
                    <c:v>6.7479999999999997E-3</c:v>
                  </c:pt>
                  <c:pt idx="287">
                    <c:v>1.2931E-2</c:v>
                  </c:pt>
                  <c:pt idx="288">
                    <c:v>7.162E-3</c:v>
                  </c:pt>
                  <c:pt idx="289">
                    <c:v>9.3380000000000008E-3</c:v>
                  </c:pt>
                  <c:pt idx="290">
                    <c:v>6.718E-3</c:v>
                  </c:pt>
                  <c:pt idx="291">
                    <c:v>9.2189999999999998E-3</c:v>
                  </c:pt>
                  <c:pt idx="292">
                    <c:v>6.4180000000000001E-3</c:v>
                  </c:pt>
                  <c:pt idx="293">
                    <c:v>6.5469999999999999E-3</c:v>
                  </c:pt>
                  <c:pt idx="294">
                    <c:v>6.7499999999999999E-3</c:v>
                  </c:pt>
                  <c:pt idx="295">
                    <c:v>6.254E-3</c:v>
                  </c:pt>
                  <c:pt idx="296">
                    <c:v>7.4000000000000003E-3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SG!$W$2:$W$298</c:f>
              <c:numCache>
                <c:formatCode>General</c:formatCode>
                <c:ptCount val="297"/>
                <c:pt idx="0">
                  <c:v>1.035658</c:v>
                </c:pt>
                <c:pt idx="1">
                  <c:v>1.055985</c:v>
                </c:pt>
                <c:pt idx="2">
                  <c:v>1.057844</c:v>
                </c:pt>
                <c:pt idx="3">
                  <c:v>1.05297</c:v>
                </c:pt>
                <c:pt idx="4">
                  <c:v>1.0508329999999999</c:v>
                </c:pt>
                <c:pt idx="5">
                  <c:v>1.053304</c:v>
                </c:pt>
                <c:pt idx="6">
                  <c:v>1.0580229999999999</c:v>
                </c:pt>
                <c:pt idx="7">
                  <c:v>1.0534460000000001</c:v>
                </c:pt>
                <c:pt idx="8">
                  <c:v>0.99452600000000002</c:v>
                </c:pt>
                <c:pt idx="9">
                  <c:v>0.99805900000000003</c:v>
                </c:pt>
                <c:pt idx="10">
                  <c:v>1.0003070000000001</c:v>
                </c:pt>
                <c:pt idx="11">
                  <c:v>1.0014609999999999</c:v>
                </c:pt>
                <c:pt idx="12">
                  <c:v>1.0025299999999999</c:v>
                </c:pt>
                <c:pt idx="13">
                  <c:v>1.00335</c:v>
                </c:pt>
                <c:pt idx="14">
                  <c:v>1.007957</c:v>
                </c:pt>
                <c:pt idx="15">
                  <c:v>1.0090680000000001</c:v>
                </c:pt>
                <c:pt idx="16">
                  <c:v>1.0015019999999999</c:v>
                </c:pt>
                <c:pt idx="17">
                  <c:v>1.0071289999999999</c:v>
                </c:pt>
                <c:pt idx="18">
                  <c:v>1.0073449999999999</c:v>
                </c:pt>
                <c:pt idx="19">
                  <c:v>1.008256</c:v>
                </c:pt>
                <c:pt idx="20">
                  <c:v>1.008675</c:v>
                </c:pt>
                <c:pt idx="21">
                  <c:v>1.0094350000000001</c:v>
                </c:pt>
                <c:pt idx="22">
                  <c:v>1.0102059999999999</c:v>
                </c:pt>
                <c:pt idx="23">
                  <c:v>1.016273</c:v>
                </c:pt>
                <c:pt idx="24">
                  <c:v>1.0306869999999999</c:v>
                </c:pt>
                <c:pt idx="25">
                  <c:v>1.0019260000000001</c:v>
                </c:pt>
                <c:pt idx="26">
                  <c:v>1.003452</c:v>
                </c:pt>
                <c:pt idx="27">
                  <c:v>1.0095970000000001</c:v>
                </c:pt>
                <c:pt idx="28">
                  <c:v>0.99689899999999998</c:v>
                </c:pt>
                <c:pt idx="29">
                  <c:v>0.99801099999999998</c:v>
                </c:pt>
                <c:pt idx="30">
                  <c:v>1.00162</c:v>
                </c:pt>
                <c:pt idx="31">
                  <c:v>1.0057039999999999</c:v>
                </c:pt>
                <c:pt idx="32">
                  <c:v>1.0075339999999999</c:v>
                </c:pt>
                <c:pt idx="33">
                  <c:v>1.0201560000000001</c:v>
                </c:pt>
                <c:pt idx="34">
                  <c:v>1.0031129999999999</c:v>
                </c:pt>
                <c:pt idx="35">
                  <c:v>1.0041469999999999</c:v>
                </c:pt>
                <c:pt idx="36">
                  <c:v>1.0053319999999999</c:v>
                </c:pt>
                <c:pt idx="37">
                  <c:v>1.0095700000000001</c:v>
                </c:pt>
                <c:pt idx="38">
                  <c:v>1.0012220000000001</c:v>
                </c:pt>
                <c:pt idx="39">
                  <c:v>1.013917</c:v>
                </c:pt>
                <c:pt idx="40">
                  <c:v>1.015558</c:v>
                </c:pt>
                <c:pt idx="41">
                  <c:v>0.99967899999999998</c:v>
                </c:pt>
                <c:pt idx="42">
                  <c:v>1.0040530000000001</c:v>
                </c:pt>
                <c:pt idx="43">
                  <c:v>1.031264</c:v>
                </c:pt>
                <c:pt idx="44">
                  <c:v>1.005722</c:v>
                </c:pt>
                <c:pt idx="45">
                  <c:v>1.014594</c:v>
                </c:pt>
                <c:pt idx="47">
                  <c:v>1.0141309999999999</c:v>
                </c:pt>
                <c:pt idx="48">
                  <c:v>1.010723</c:v>
                </c:pt>
                <c:pt idx="49">
                  <c:v>0.99354100000000001</c:v>
                </c:pt>
                <c:pt idx="50">
                  <c:v>1.0111570000000001</c:v>
                </c:pt>
                <c:pt idx="51">
                  <c:v>1.0176810000000001</c:v>
                </c:pt>
                <c:pt idx="52">
                  <c:v>1.0343549999999999</c:v>
                </c:pt>
                <c:pt idx="53">
                  <c:v>1.0077780000000001</c:v>
                </c:pt>
                <c:pt idx="54">
                  <c:v>1.0100009999999999</c:v>
                </c:pt>
                <c:pt idx="55">
                  <c:v>1.0147040000000001</c:v>
                </c:pt>
                <c:pt idx="56">
                  <c:v>1.0040210000000001</c:v>
                </c:pt>
                <c:pt idx="57">
                  <c:v>0.99813799999999997</c:v>
                </c:pt>
                <c:pt idx="58">
                  <c:v>1.002149</c:v>
                </c:pt>
                <c:pt idx="59">
                  <c:v>1.002289</c:v>
                </c:pt>
                <c:pt idx="60">
                  <c:v>1.0109109999999999</c:v>
                </c:pt>
                <c:pt idx="61">
                  <c:v>0.98745799999999995</c:v>
                </c:pt>
                <c:pt idx="62">
                  <c:v>1.0031909999999999</c:v>
                </c:pt>
                <c:pt idx="63">
                  <c:v>1.036435</c:v>
                </c:pt>
                <c:pt idx="64">
                  <c:v>1.03762</c:v>
                </c:pt>
                <c:pt idx="65">
                  <c:v>1.009093</c:v>
                </c:pt>
                <c:pt idx="66">
                  <c:v>1.009601</c:v>
                </c:pt>
                <c:pt idx="67">
                  <c:v>1.0117149999999999</c:v>
                </c:pt>
                <c:pt idx="68">
                  <c:v>1.0078590000000001</c:v>
                </c:pt>
                <c:pt idx="69">
                  <c:v>1.000521</c:v>
                </c:pt>
                <c:pt idx="70">
                  <c:v>0.98101499999999997</c:v>
                </c:pt>
                <c:pt idx="71">
                  <c:v>1.000321</c:v>
                </c:pt>
                <c:pt idx="72">
                  <c:v>0.99306700000000003</c:v>
                </c:pt>
                <c:pt idx="73">
                  <c:v>0.99658400000000003</c:v>
                </c:pt>
                <c:pt idx="74">
                  <c:v>0.99997499999999995</c:v>
                </c:pt>
                <c:pt idx="75">
                  <c:v>0.99478200000000006</c:v>
                </c:pt>
                <c:pt idx="76">
                  <c:v>1.006834</c:v>
                </c:pt>
                <c:pt idx="77">
                  <c:v>0.98860899999999996</c:v>
                </c:pt>
                <c:pt idx="78">
                  <c:v>1.0179050000000001</c:v>
                </c:pt>
                <c:pt idx="79">
                  <c:v>1.0128699999999999</c:v>
                </c:pt>
                <c:pt idx="80">
                  <c:v>0.99644600000000005</c:v>
                </c:pt>
                <c:pt idx="81">
                  <c:v>0.99828399999999995</c:v>
                </c:pt>
                <c:pt idx="82">
                  <c:v>0.98323499999999997</c:v>
                </c:pt>
                <c:pt idx="83">
                  <c:v>0.99578</c:v>
                </c:pt>
                <c:pt idx="84">
                  <c:v>0.99588399999999999</c:v>
                </c:pt>
                <c:pt idx="85">
                  <c:v>0.99611300000000003</c:v>
                </c:pt>
                <c:pt idx="86">
                  <c:v>0.99655000000000005</c:v>
                </c:pt>
                <c:pt idx="87">
                  <c:v>0.99793500000000002</c:v>
                </c:pt>
                <c:pt idx="88">
                  <c:v>0.99901899999999999</c:v>
                </c:pt>
                <c:pt idx="89">
                  <c:v>1.0094350000000001</c:v>
                </c:pt>
                <c:pt idx="90">
                  <c:v>1.0032019999999999</c:v>
                </c:pt>
                <c:pt idx="91">
                  <c:v>0.99942200000000003</c:v>
                </c:pt>
                <c:pt idx="92">
                  <c:v>0.98678999999999994</c:v>
                </c:pt>
                <c:pt idx="93">
                  <c:v>1.0121119999999999</c:v>
                </c:pt>
                <c:pt idx="94">
                  <c:v>1.0041800000000001</c:v>
                </c:pt>
                <c:pt idx="95">
                  <c:v>1.0024729999999999</c:v>
                </c:pt>
                <c:pt idx="96">
                  <c:v>1.0166280000000001</c:v>
                </c:pt>
                <c:pt idx="97">
                  <c:v>0.99117599999999995</c:v>
                </c:pt>
                <c:pt idx="98">
                  <c:v>0.99171799999999999</c:v>
                </c:pt>
                <c:pt idx="99">
                  <c:v>1.007978</c:v>
                </c:pt>
                <c:pt idx="100">
                  <c:v>0.98688500000000001</c:v>
                </c:pt>
                <c:pt idx="101">
                  <c:v>0.99963500000000005</c:v>
                </c:pt>
                <c:pt idx="102">
                  <c:v>1.0049110000000001</c:v>
                </c:pt>
                <c:pt idx="103">
                  <c:v>0.97984300000000002</c:v>
                </c:pt>
                <c:pt idx="104">
                  <c:v>1.004494</c:v>
                </c:pt>
                <c:pt idx="105">
                  <c:v>1.000972</c:v>
                </c:pt>
                <c:pt idx="106">
                  <c:v>1.0110950000000001</c:v>
                </c:pt>
                <c:pt idx="107">
                  <c:v>1.024397</c:v>
                </c:pt>
                <c:pt idx="108">
                  <c:v>1.000097</c:v>
                </c:pt>
                <c:pt idx="109">
                  <c:v>0.98571299999999995</c:v>
                </c:pt>
                <c:pt idx="110">
                  <c:v>0.99060599999999999</c:v>
                </c:pt>
                <c:pt idx="111">
                  <c:v>0.98460499999999995</c:v>
                </c:pt>
                <c:pt idx="112">
                  <c:v>1.0133559999999999</c:v>
                </c:pt>
                <c:pt idx="113">
                  <c:v>0.98082100000000005</c:v>
                </c:pt>
                <c:pt idx="114">
                  <c:v>0.98001899999999997</c:v>
                </c:pt>
                <c:pt idx="115">
                  <c:v>1.00014</c:v>
                </c:pt>
                <c:pt idx="116">
                  <c:v>1.0071540000000001</c:v>
                </c:pt>
                <c:pt idx="117">
                  <c:v>0.98702500000000004</c:v>
                </c:pt>
                <c:pt idx="118">
                  <c:v>0.99841100000000005</c:v>
                </c:pt>
                <c:pt idx="119">
                  <c:v>0.99748999999999999</c:v>
                </c:pt>
                <c:pt idx="120">
                  <c:v>0.98928499999999997</c:v>
                </c:pt>
                <c:pt idx="121">
                  <c:v>1.0018929999999999</c:v>
                </c:pt>
                <c:pt idx="122">
                  <c:v>1.0000599999999999</c:v>
                </c:pt>
                <c:pt idx="123">
                  <c:v>0.99679799999999996</c:v>
                </c:pt>
                <c:pt idx="124">
                  <c:v>1.0034209999999999</c:v>
                </c:pt>
                <c:pt idx="125">
                  <c:v>0.99182899999999996</c:v>
                </c:pt>
                <c:pt idx="126">
                  <c:v>0.99336400000000002</c:v>
                </c:pt>
                <c:pt idx="127">
                  <c:v>1.001242</c:v>
                </c:pt>
                <c:pt idx="128">
                  <c:v>0.98791899999999999</c:v>
                </c:pt>
                <c:pt idx="129">
                  <c:v>1.0076780000000001</c:v>
                </c:pt>
                <c:pt idx="130">
                  <c:v>0.99982899999999997</c:v>
                </c:pt>
                <c:pt idx="132">
                  <c:v>0.99888999999999994</c:v>
                </c:pt>
                <c:pt idx="136">
                  <c:v>1.0027140000000001</c:v>
                </c:pt>
                <c:pt idx="137">
                  <c:v>1.022195</c:v>
                </c:pt>
                <c:pt idx="138">
                  <c:v>0.99243599999999998</c:v>
                </c:pt>
                <c:pt idx="139">
                  <c:v>0.985375</c:v>
                </c:pt>
                <c:pt idx="140">
                  <c:v>0.99155400000000005</c:v>
                </c:pt>
                <c:pt idx="141">
                  <c:v>1.0003690000000001</c:v>
                </c:pt>
                <c:pt idx="142">
                  <c:v>0.987757</c:v>
                </c:pt>
                <c:pt idx="143">
                  <c:v>0.99352300000000004</c:v>
                </c:pt>
                <c:pt idx="144">
                  <c:v>0.98236299999999999</c:v>
                </c:pt>
                <c:pt idx="145">
                  <c:v>1.0097799999999999</c:v>
                </c:pt>
                <c:pt idx="146">
                  <c:v>0.98003499999999999</c:v>
                </c:pt>
                <c:pt idx="147">
                  <c:v>1.0085949999999999</c:v>
                </c:pt>
                <c:pt idx="148">
                  <c:v>0.99826599999999999</c:v>
                </c:pt>
                <c:pt idx="149">
                  <c:v>0.98194800000000004</c:v>
                </c:pt>
                <c:pt idx="150">
                  <c:v>1.0037780000000001</c:v>
                </c:pt>
                <c:pt idx="151">
                  <c:v>0.98450800000000005</c:v>
                </c:pt>
                <c:pt idx="152">
                  <c:v>0.98887199999999997</c:v>
                </c:pt>
                <c:pt idx="153">
                  <c:v>1.009765</c:v>
                </c:pt>
                <c:pt idx="154">
                  <c:v>0.98502299999999998</c:v>
                </c:pt>
                <c:pt idx="155">
                  <c:v>0.99821099999999996</c:v>
                </c:pt>
                <c:pt idx="156">
                  <c:v>1.00146</c:v>
                </c:pt>
                <c:pt idx="157">
                  <c:v>0.997614</c:v>
                </c:pt>
                <c:pt idx="158">
                  <c:v>0.99512199999999995</c:v>
                </c:pt>
                <c:pt idx="159">
                  <c:v>1.0034959999999999</c:v>
                </c:pt>
                <c:pt idx="160">
                  <c:v>0.99668800000000002</c:v>
                </c:pt>
                <c:pt idx="161">
                  <c:v>0.99412400000000001</c:v>
                </c:pt>
                <c:pt idx="162">
                  <c:v>0.999413</c:v>
                </c:pt>
                <c:pt idx="163">
                  <c:v>0.99915399999999999</c:v>
                </c:pt>
                <c:pt idx="164">
                  <c:v>1.001638</c:v>
                </c:pt>
                <c:pt idx="165">
                  <c:v>0.99310399999999999</c:v>
                </c:pt>
                <c:pt idx="166">
                  <c:v>1.002515</c:v>
                </c:pt>
                <c:pt idx="167">
                  <c:v>0.98497999999999997</c:v>
                </c:pt>
                <c:pt idx="168">
                  <c:v>0.99190800000000001</c:v>
                </c:pt>
                <c:pt idx="169">
                  <c:v>0.99499499999999996</c:v>
                </c:pt>
                <c:pt idx="170">
                  <c:v>0.99262499999999998</c:v>
                </c:pt>
                <c:pt idx="171">
                  <c:v>0.98699000000000003</c:v>
                </c:pt>
                <c:pt idx="172">
                  <c:v>0.99750399999999995</c:v>
                </c:pt>
                <c:pt idx="173">
                  <c:v>0.99021400000000004</c:v>
                </c:pt>
                <c:pt idx="174">
                  <c:v>0.99603900000000001</c:v>
                </c:pt>
                <c:pt idx="175">
                  <c:v>0.98659600000000003</c:v>
                </c:pt>
                <c:pt idx="176">
                  <c:v>0.99241599999999996</c:v>
                </c:pt>
                <c:pt idx="177">
                  <c:v>0.99012800000000001</c:v>
                </c:pt>
                <c:pt idx="178">
                  <c:v>0.99339699999999997</c:v>
                </c:pt>
                <c:pt idx="179">
                  <c:v>0.99079600000000001</c:v>
                </c:pt>
                <c:pt idx="180">
                  <c:v>0.97096700000000002</c:v>
                </c:pt>
                <c:pt idx="182">
                  <c:v>0.98636900000000005</c:v>
                </c:pt>
                <c:pt idx="183">
                  <c:v>0.98160700000000001</c:v>
                </c:pt>
                <c:pt idx="184">
                  <c:v>0.99872799999999995</c:v>
                </c:pt>
                <c:pt idx="185">
                  <c:v>0.98235399999999995</c:v>
                </c:pt>
                <c:pt idx="186">
                  <c:v>0.97493799999999997</c:v>
                </c:pt>
                <c:pt idx="187">
                  <c:v>0.98258900000000005</c:v>
                </c:pt>
                <c:pt idx="188">
                  <c:v>0.97847600000000001</c:v>
                </c:pt>
                <c:pt idx="189">
                  <c:v>0.98107</c:v>
                </c:pt>
                <c:pt idx="190">
                  <c:v>0.99937699999999996</c:v>
                </c:pt>
                <c:pt idx="191">
                  <c:v>0.97058</c:v>
                </c:pt>
                <c:pt idx="192">
                  <c:v>1.013536</c:v>
                </c:pt>
                <c:pt idx="193">
                  <c:v>0.97921400000000003</c:v>
                </c:pt>
                <c:pt idx="194">
                  <c:v>1.0080290000000001</c:v>
                </c:pt>
                <c:pt idx="195">
                  <c:v>0.98595699999999997</c:v>
                </c:pt>
                <c:pt idx="196">
                  <c:v>0.97921400000000003</c:v>
                </c:pt>
                <c:pt idx="197">
                  <c:v>0.98306099999999996</c:v>
                </c:pt>
                <c:pt idx="198">
                  <c:v>0.98323700000000003</c:v>
                </c:pt>
                <c:pt idx="199">
                  <c:v>1.0145379999999999</c:v>
                </c:pt>
                <c:pt idx="200">
                  <c:v>0.98444799999999999</c:v>
                </c:pt>
                <c:pt idx="201">
                  <c:v>0.99107800000000001</c:v>
                </c:pt>
                <c:pt idx="202">
                  <c:v>0.99892499999999995</c:v>
                </c:pt>
                <c:pt idx="203">
                  <c:v>1.018516</c:v>
                </c:pt>
                <c:pt idx="204">
                  <c:v>0.99710399999999999</c:v>
                </c:pt>
                <c:pt idx="205">
                  <c:v>1.00153</c:v>
                </c:pt>
                <c:pt idx="206">
                  <c:v>1.01586</c:v>
                </c:pt>
                <c:pt idx="207">
                  <c:v>1.0063599999999999</c:v>
                </c:pt>
                <c:pt idx="208">
                  <c:v>1.008723</c:v>
                </c:pt>
                <c:pt idx="209">
                  <c:v>1.0065919999999999</c:v>
                </c:pt>
                <c:pt idx="210">
                  <c:v>0.99998500000000001</c:v>
                </c:pt>
                <c:pt idx="211">
                  <c:v>1.015326</c:v>
                </c:pt>
                <c:pt idx="212">
                  <c:v>0.966248</c:v>
                </c:pt>
                <c:pt idx="213">
                  <c:v>1.0059899999999999</c:v>
                </c:pt>
                <c:pt idx="214">
                  <c:v>1.0033300000000001</c:v>
                </c:pt>
                <c:pt idx="215">
                  <c:v>0.98191799999999996</c:v>
                </c:pt>
                <c:pt idx="216">
                  <c:v>1.002799</c:v>
                </c:pt>
                <c:pt idx="217">
                  <c:v>0.99968599999999996</c:v>
                </c:pt>
                <c:pt idx="218">
                  <c:v>0.97529500000000002</c:v>
                </c:pt>
                <c:pt idx="219">
                  <c:v>0.98415900000000001</c:v>
                </c:pt>
                <c:pt idx="220">
                  <c:v>0.97769300000000003</c:v>
                </c:pt>
                <c:pt idx="221">
                  <c:v>0.97443599999999997</c:v>
                </c:pt>
                <c:pt idx="222">
                  <c:v>0.98760400000000004</c:v>
                </c:pt>
                <c:pt idx="223">
                  <c:v>0.97824800000000001</c:v>
                </c:pt>
                <c:pt idx="224">
                  <c:v>0.986738</c:v>
                </c:pt>
                <c:pt idx="225">
                  <c:v>0.99346800000000002</c:v>
                </c:pt>
                <c:pt idx="226">
                  <c:v>0.99125399999999997</c:v>
                </c:pt>
                <c:pt idx="227">
                  <c:v>0.99070199999999997</c:v>
                </c:pt>
                <c:pt idx="228">
                  <c:v>0.986398</c:v>
                </c:pt>
                <c:pt idx="229">
                  <c:v>0.98071699999999995</c:v>
                </c:pt>
                <c:pt idx="230">
                  <c:v>0.98069099999999998</c:v>
                </c:pt>
                <c:pt idx="231">
                  <c:v>0.98442600000000002</c:v>
                </c:pt>
                <c:pt idx="232">
                  <c:v>0.98263199999999995</c:v>
                </c:pt>
                <c:pt idx="233">
                  <c:v>0.97275500000000004</c:v>
                </c:pt>
                <c:pt idx="234">
                  <c:v>0.97132499999999999</c:v>
                </c:pt>
                <c:pt idx="235">
                  <c:v>0.97094599999999998</c:v>
                </c:pt>
                <c:pt idx="236">
                  <c:v>0.97762700000000002</c:v>
                </c:pt>
                <c:pt idx="237">
                  <c:v>0.96550499999999995</c:v>
                </c:pt>
                <c:pt idx="238">
                  <c:v>0.97826000000000002</c:v>
                </c:pt>
                <c:pt idx="239">
                  <c:v>0.96964899999999998</c:v>
                </c:pt>
                <c:pt idx="240">
                  <c:v>0.99120299999999995</c:v>
                </c:pt>
                <c:pt idx="241">
                  <c:v>0.975769</c:v>
                </c:pt>
                <c:pt idx="242">
                  <c:v>1.0082040000000001</c:v>
                </c:pt>
                <c:pt idx="243">
                  <c:v>0.98049799999999998</c:v>
                </c:pt>
                <c:pt idx="244">
                  <c:v>0.98114999999999997</c:v>
                </c:pt>
                <c:pt idx="245">
                  <c:v>0.97446999999999995</c:v>
                </c:pt>
                <c:pt idx="246">
                  <c:v>0.98546199999999995</c:v>
                </c:pt>
                <c:pt idx="247">
                  <c:v>0.97417699999999996</c:v>
                </c:pt>
                <c:pt idx="248">
                  <c:v>0.984796</c:v>
                </c:pt>
                <c:pt idx="249">
                  <c:v>0.97486300000000004</c:v>
                </c:pt>
                <c:pt idx="250">
                  <c:v>0.97965500000000005</c:v>
                </c:pt>
                <c:pt idx="251">
                  <c:v>0.97641299999999998</c:v>
                </c:pt>
                <c:pt idx="252">
                  <c:v>0.97781099999999999</c:v>
                </c:pt>
                <c:pt idx="253">
                  <c:v>0.98577700000000001</c:v>
                </c:pt>
                <c:pt idx="254">
                  <c:v>0.97498099999999999</c:v>
                </c:pt>
                <c:pt idx="255">
                  <c:v>0.97675400000000001</c:v>
                </c:pt>
                <c:pt idx="256">
                  <c:v>0.98438700000000001</c:v>
                </c:pt>
                <c:pt idx="257">
                  <c:v>0.966337</c:v>
                </c:pt>
                <c:pt idx="258">
                  <c:v>0.97774799999999995</c:v>
                </c:pt>
                <c:pt idx="259">
                  <c:v>0.98146100000000003</c:v>
                </c:pt>
                <c:pt idx="260">
                  <c:v>0.971696</c:v>
                </c:pt>
                <c:pt idx="261">
                  <c:v>0.96396899999999996</c:v>
                </c:pt>
                <c:pt idx="262">
                  <c:v>0.96278799999999998</c:v>
                </c:pt>
                <c:pt idx="263">
                  <c:v>0.97401400000000005</c:v>
                </c:pt>
                <c:pt idx="264">
                  <c:v>0.97171700000000005</c:v>
                </c:pt>
                <c:pt idx="265">
                  <c:v>0.97633999999999999</c:v>
                </c:pt>
                <c:pt idx="266">
                  <c:v>0.98429299999999997</c:v>
                </c:pt>
                <c:pt idx="267">
                  <c:v>0.96810499999999999</c:v>
                </c:pt>
                <c:pt idx="268">
                  <c:v>0.98347300000000004</c:v>
                </c:pt>
                <c:pt idx="269">
                  <c:v>0.976294</c:v>
                </c:pt>
                <c:pt idx="270">
                  <c:v>0.96201599999999998</c:v>
                </c:pt>
                <c:pt idx="271">
                  <c:v>0.96879599999999999</c:v>
                </c:pt>
                <c:pt idx="272">
                  <c:v>0.98544500000000002</c:v>
                </c:pt>
                <c:pt idx="273">
                  <c:v>0.97733400000000004</c:v>
                </c:pt>
                <c:pt idx="274">
                  <c:v>0.98007299999999997</c:v>
                </c:pt>
                <c:pt idx="275">
                  <c:v>0.98527200000000004</c:v>
                </c:pt>
                <c:pt idx="276">
                  <c:v>0.96445800000000004</c:v>
                </c:pt>
                <c:pt idx="277">
                  <c:v>0.97573699999999997</c:v>
                </c:pt>
                <c:pt idx="278">
                  <c:v>0.96700699999999995</c:v>
                </c:pt>
                <c:pt idx="279">
                  <c:v>0.97058100000000003</c:v>
                </c:pt>
                <c:pt idx="280">
                  <c:v>0.96987599999999996</c:v>
                </c:pt>
                <c:pt idx="281">
                  <c:v>0.97311700000000001</c:v>
                </c:pt>
                <c:pt idx="282">
                  <c:v>0.98137700000000005</c:v>
                </c:pt>
                <c:pt idx="283">
                  <c:v>0.96888600000000002</c:v>
                </c:pt>
                <c:pt idx="284">
                  <c:v>0.975935</c:v>
                </c:pt>
                <c:pt idx="285">
                  <c:v>0.97529900000000003</c:v>
                </c:pt>
                <c:pt idx="286">
                  <c:v>0.96929100000000001</c:v>
                </c:pt>
                <c:pt idx="287">
                  <c:v>0.96851600000000004</c:v>
                </c:pt>
                <c:pt idx="288">
                  <c:v>0.97422200000000003</c:v>
                </c:pt>
                <c:pt idx="289">
                  <c:v>0.97793799999999997</c:v>
                </c:pt>
                <c:pt idx="290">
                  <c:v>0.97490699999999997</c:v>
                </c:pt>
                <c:pt idx="291">
                  <c:v>0.97931900000000005</c:v>
                </c:pt>
                <c:pt idx="292">
                  <c:v>0.97328199999999998</c:v>
                </c:pt>
                <c:pt idx="293">
                  <c:v>0.97922699999999996</c:v>
                </c:pt>
                <c:pt idx="294">
                  <c:v>0.98059399999999997</c:v>
                </c:pt>
                <c:pt idx="295">
                  <c:v>0.97199800000000003</c:v>
                </c:pt>
                <c:pt idx="296">
                  <c:v>0.97667700000000002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C-7E49-9BBC-F50F8815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00000000000000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SG!$AE$1</c:f>
              <c:strCache>
                <c:ptCount val="1"/>
                <c:pt idx="0">
                  <c:v>plt_1fom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SG!$AF$2:$AF$298</c:f>
                <c:numCache>
                  <c:formatCode>General</c:formatCode>
                  <c:ptCount val="297"/>
                  <c:pt idx="81">
                    <c:v>1.457E-2</c:v>
                  </c:pt>
                  <c:pt idx="82">
                    <c:v>7.4320000000000002E-3</c:v>
                  </c:pt>
                  <c:pt idx="90">
                    <c:v>7.5779999999999997E-3</c:v>
                  </c:pt>
                  <c:pt idx="91">
                    <c:v>8.8979999999999997E-3</c:v>
                  </c:pt>
                  <c:pt idx="92">
                    <c:v>8.0520000000000001E-3</c:v>
                  </c:pt>
                  <c:pt idx="93">
                    <c:v>1.3766E-2</c:v>
                  </c:pt>
                  <c:pt idx="94">
                    <c:v>7.7999999999999996E-3</c:v>
                  </c:pt>
                  <c:pt idx="95">
                    <c:v>1.1743999999999999E-2</c:v>
                  </c:pt>
                  <c:pt idx="96">
                    <c:v>1.4335000000000001E-2</c:v>
                  </c:pt>
                  <c:pt idx="97">
                    <c:v>7.2610000000000001E-3</c:v>
                  </c:pt>
                  <c:pt idx="98">
                    <c:v>7.6150000000000002E-3</c:v>
                  </c:pt>
                  <c:pt idx="99">
                    <c:v>1.0067E-2</c:v>
                  </c:pt>
                  <c:pt idx="100">
                    <c:v>7.3550000000000004E-3</c:v>
                  </c:pt>
                  <c:pt idx="101">
                    <c:v>1.2066E-2</c:v>
                  </c:pt>
                  <c:pt idx="102">
                    <c:v>1.2119E-2</c:v>
                  </c:pt>
                  <c:pt idx="103">
                    <c:v>7.326E-3</c:v>
                  </c:pt>
                  <c:pt idx="104">
                    <c:v>1.3462E-2</c:v>
                  </c:pt>
                  <c:pt idx="105">
                    <c:v>7.208E-3</c:v>
                  </c:pt>
                  <c:pt idx="106">
                    <c:v>1.1884E-2</c:v>
                  </c:pt>
                  <c:pt idx="107">
                    <c:v>1.546E-2</c:v>
                  </c:pt>
                  <c:pt idx="108">
                    <c:v>7.8150000000000008E-3</c:v>
                  </c:pt>
                  <c:pt idx="109">
                    <c:v>7.2740000000000001E-3</c:v>
                  </c:pt>
                  <c:pt idx="110">
                    <c:v>7.8069999999999997E-3</c:v>
                  </c:pt>
                  <c:pt idx="111">
                    <c:v>7.4850000000000003E-3</c:v>
                  </c:pt>
                  <c:pt idx="114">
                    <c:v>8.5000000000000006E-3</c:v>
                  </c:pt>
                  <c:pt idx="115">
                    <c:v>9.8829999999999994E-3</c:v>
                  </c:pt>
                  <c:pt idx="116">
                    <c:v>9.8630000000000002E-3</c:v>
                  </c:pt>
                  <c:pt idx="117">
                    <c:v>8.4229999999999999E-3</c:v>
                  </c:pt>
                  <c:pt idx="118">
                    <c:v>7.979E-3</c:v>
                  </c:pt>
                  <c:pt idx="119">
                    <c:v>8.9180000000000006E-3</c:v>
                  </c:pt>
                  <c:pt idx="120">
                    <c:v>8.8280000000000008E-3</c:v>
                  </c:pt>
                  <c:pt idx="121">
                    <c:v>9.4409999999999997E-3</c:v>
                  </c:pt>
                  <c:pt idx="122">
                    <c:v>9.672E-3</c:v>
                  </c:pt>
                  <c:pt idx="123">
                    <c:v>9.7979999999999994E-3</c:v>
                  </c:pt>
                  <c:pt idx="124">
                    <c:v>9.8130000000000005E-3</c:v>
                  </c:pt>
                  <c:pt idx="125">
                    <c:v>9.0419999999999997E-3</c:v>
                  </c:pt>
                  <c:pt idx="126">
                    <c:v>8.7799999999999996E-3</c:v>
                  </c:pt>
                  <c:pt idx="127">
                    <c:v>8.5229999999999993E-3</c:v>
                  </c:pt>
                  <c:pt idx="128">
                    <c:v>7.7650000000000002E-3</c:v>
                  </c:pt>
                  <c:pt idx="129">
                    <c:v>1.1679E-2</c:v>
                  </c:pt>
                  <c:pt idx="130">
                    <c:v>8.293E-3</c:v>
                  </c:pt>
                  <c:pt idx="131">
                    <c:v>1.2701E-2</c:v>
                  </c:pt>
                  <c:pt idx="132">
                    <c:v>7.7250000000000001E-3</c:v>
                  </c:pt>
                  <c:pt idx="133">
                    <c:v>7.8110000000000002E-3</c:v>
                  </c:pt>
                  <c:pt idx="134">
                    <c:v>7.5680000000000001E-3</c:v>
                  </c:pt>
                  <c:pt idx="135">
                    <c:v>1.3213000000000001E-2</c:v>
                  </c:pt>
                  <c:pt idx="136">
                    <c:v>1.3544E-2</c:v>
                  </c:pt>
                  <c:pt idx="137">
                    <c:v>2.0013E-2</c:v>
                  </c:pt>
                  <c:pt idx="138">
                    <c:v>7.6249999999999998E-3</c:v>
                  </c:pt>
                  <c:pt idx="140">
                    <c:v>1.0018000000000001E-2</c:v>
                  </c:pt>
                  <c:pt idx="141">
                    <c:v>8.4910000000000003E-3</c:v>
                  </c:pt>
                  <c:pt idx="143">
                    <c:v>7.6020000000000003E-3</c:v>
                  </c:pt>
                  <c:pt idx="144">
                    <c:v>8.8649999999999996E-3</c:v>
                  </c:pt>
                  <c:pt idx="145">
                    <c:v>1.2779E-2</c:v>
                  </c:pt>
                  <c:pt idx="146">
                    <c:v>8.7460000000000003E-3</c:v>
                  </c:pt>
                  <c:pt idx="147">
                    <c:v>1.2834999999999999E-2</c:v>
                  </c:pt>
                  <c:pt idx="148">
                    <c:v>8.2489999999999994E-3</c:v>
                  </c:pt>
                  <c:pt idx="149">
                    <c:v>8.4010000000000005E-3</c:v>
                  </c:pt>
                  <c:pt idx="150">
                    <c:v>1.2316000000000001E-2</c:v>
                  </c:pt>
                  <c:pt idx="151">
                    <c:v>1.0284E-2</c:v>
                  </c:pt>
                  <c:pt idx="152">
                    <c:v>8.2260000000000007E-3</c:v>
                  </c:pt>
                  <c:pt idx="153">
                    <c:v>1.3436999999999999E-2</c:v>
                  </c:pt>
                  <c:pt idx="154">
                    <c:v>7.5129999999999997E-3</c:v>
                  </c:pt>
                  <c:pt idx="155">
                    <c:v>7.5009999999999999E-3</c:v>
                  </c:pt>
                  <c:pt idx="156">
                    <c:v>8.0490000000000006E-3</c:v>
                  </c:pt>
                  <c:pt idx="157">
                    <c:v>1.0795000000000001E-2</c:v>
                  </c:pt>
                  <c:pt idx="158">
                    <c:v>8.567E-3</c:v>
                  </c:pt>
                  <c:pt idx="159">
                    <c:v>8.2620000000000002E-3</c:v>
                  </c:pt>
                  <c:pt idx="160">
                    <c:v>6.9690000000000004E-3</c:v>
                  </c:pt>
                  <c:pt idx="161">
                    <c:v>7.417E-3</c:v>
                  </c:pt>
                  <c:pt idx="162">
                    <c:v>9.8630000000000002E-3</c:v>
                  </c:pt>
                  <c:pt idx="163">
                    <c:v>7.6439999999999998E-3</c:v>
                  </c:pt>
                  <c:pt idx="164">
                    <c:v>1.2803E-2</c:v>
                  </c:pt>
                  <c:pt idx="165">
                    <c:v>8.0230000000000006E-3</c:v>
                  </c:pt>
                  <c:pt idx="166">
                    <c:v>1.2765E-2</c:v>
                  </c:pt>
                  <c:pt idx="167">
                    <c:v>7.5570000000000003E-3</c:v>
                  </c:pt>
                  <c:pt idx="168">
                    <c:v>7.3720000000000001E-3</c:v>
                  </c:pt>
                  <c:pt idx="169">
                    <c:v>7.0699999999999999E-3</c:v>
                  </c:pt>
                  <c:pt idx="170">
                    <c:v>7.4830000000000001E-3</c:v>
                  </c:pt>
                  <c:pt idx="171">
                    <c:v>7.2529999999999999E-3</c:v>
                  </c:pt>
                  <c:pt idx="172">
                    <c:v>9.5040000000000003E-3</c:v>
                  </c:pt>
                  <c:pt idx="173">
                    <c:v>7.4419999999999998E-3</c:v>
                  </c:pt>
                  <c:pt idx="174">
                    <c:v>7.0980000000000001E-3</c:v>
                  </c:pt>
                  <c:pt idx="175">
                    <c:v>7.6860000000000001E-3</c:v>
                  </c:pt>
                  <c:pt idx="176">
                    <c:v>1.0404E-2</c:v>
                  </c:pt>
                  <c:pt idx="177">
                    <c:v>7.0520000000000001E-3</c:v>
                  </c:pt>
                  <c:pt idx="178">
                    <c:v>1.179E-2</c:v>
                  </c:pt>
                  <c:pt idx="179">
                    <c:v>8.3040000000000006E-3</c:v>
                  </c:pt>
                  <c:pt idx="180">
                    <c:v>7.672E-3</c:v>
                  </c:pt>
                  <c:pt idx="181">
                    <c:v>1.5141999999999999E-2</c:v>
                  </c:pt>
                  <c:pt idx="182">
                    <c:v>8.2710000000000006E-3</c:v>
                  </c:pt>
                  <c:pt idx="183">
                    <c:v>8.6529999999999992E-3</c:v>
                  </c:pt>
                  <c:pt idx="184">
                    <c:v>1.2642E-2</c:v>
                  </c:pt>
                  <c:pt idx="185">
                    <c:v>7.6039999999999996E-3</c:v>
                  </c:pt>
                  <c:pt idx="186">
                    <c:v>7.3680000000000004E-3</c:v>
                  </c:pt>
                  <c:pt idx="187">
                    <c:v>8.8590000000000006E-3</c:v>
                  </c:pt>
                  <c:pt idx="188">
                    <c:v>8.1960000000000002E-3</c:v>
                  </c:pt>
                  <c:pt idx="189">
                    <c:v>8.3429999999999997E-3</c:v>
                  </c:pt>
                  <c:pt idx="190">
                    <c:v>1.2319999999999999E-2</c:v>
                  </c:pt>
                  <c:pt idx="191">
                    <c:v>7.6490000000000004E-3</c:v>
                  </c:pt>
                  <c:pt idx="192">
                    <c:v>1.5143999999999999E-2</c:v>
                  </c:pt>
                  <c:pt idx="193">
                    <c:v>9.953E-3</c:v>
                  </c:pt>
                  <c:pt idx="194">
                    <c:v>2.1382000000000002E-2</c:v>
                  </c:pt>
                  <c:pt idx="195">
                    <c:v>1.0234E-2</c:v>
                  </c:pt>
                  <c:pt idx="196">
                    <c:v>8.9980000000000008E-3</c:v>
                  </c:pt>
                  <c:pt idx="197">
                    <c:v>1.0045E-2</c:v>
                  </c:pt>
                  <c:pt idx="198">
                    <c:v>1.384E-2</c:v>
                  </c:pt>
                  <c:pt idx="199">
                    <c:v>2.3081000000000001E-2</c:v>
                  </c:pt>
                  <c:pt idx="200">
                    <c:v>1.1733E-2</c:v>
                  </c:pt>
                  <c:pt idx="201">
                    <c:v>1.0028E-2</c:v>
                  </c:pt>
                  <c:pt idx="202">
                    <c:v>9.5770000000000004E-3</c:v>
                  </c:pt>
                  <c:pt idx="203">
                    <c:v>1.508E-2</c:v>
                  </c:pt>
                  <c:pt idx="204">
                    <c:v>1.0206E-2</c:v>
                  </c:pt>
                  <c:pt idx="205">
                    <c:v>1.1245E-2</c:v>
                  </c:pt>
                  <c:pt idx="206">
                    <c:v>9.6030000000000004E-3</c:v>
                  </c:pt>
                  <c:pt idx="207">
                    <c:v>1.2815E-2</c:v>
                  </c:pt>
                  <c:pt idx="208">
                    <c:v>1.0397999999999999E-2</c:v>
                  </c:pt>
                  <c:pt idx="209">
                    <c:v>1.7564E-2</c:v>
                  </c:pt>
                  <c:pt idx="210">
                    <c:v>1.1159000000000001E-2</c:v>
                  </c:pt>
                  <c:pt idx="211">
                    <c:v>1.4256E-2</c:v>
                  </c:pt>
                  <c:pt idx="212">
                    <c:v>1.1868E-2</c:v>
                  </c:pt>
                  <c:pt idx="213">
                    <c:v>1.5323E-2</c:v>
                  </c:pt>
                  <c:pt idx="214">
                    <c:v>1.7503999999999999E-2</c:v>
                  </c:pt>
                  <c:pt idx="215">
                    <c:v>1.022E-2</c:v>
                  </c:pt>
                  <c:pt idx="216">
                    <c:v>1.4923000000000001E-2</c:v>
                  </c:pt>
                  <c:pt idx="217">
                    <c:v>1.4149999999999999E-2</c:v>
                  </c:pt>
                  <c:pt idx="218">
                    <c:v>1.0999E-2</c:v>
                  </c:pt>
                  <c:pt idx="219">
                    <c:v>1.2449E-2</c:v>
                  </c:pt>
                  <c:pt idx="220">
                    <c:v>1.374E-2</c:v>
                  </c:pt>
                  <c:pt idx="221">
                    <c:v>1.3247E-2</c:v>
                  </c:pt>
                  <c:pt idx="222">
                    <c:v>1.4468E-2</c:v>
                  </c:pt>
                  <c:pt idx="223">
                    <c:v>1.7144E-2</c:v>
                  </c:pt>
                  <c:pt idx="224">
                    <c:v>1.2015E-2</c:v>
                  </c:pt>
                  <c:pt idx="225">
                    <c:v>1.7160000000000002E-2</c:v>
                  </c:pt>
                  <c:pt idx="226">
                    <c:v>1.4468999999999999E-2</c:v>
                  </c:pt>
                  <c:pt idx="227">
                    <c:v>1.1305000000000001E-2</c:v>
                  </c:pt>
                  <c:pt idx="228">
                    <c:v>1.3977E-2</c:v>
                  </c:pt>
                  <c:pt idx="229">
                    <c:v>1.2083E-2</c:v>
                  </c:pt>
                  <c:pt idx="230">
                    <c:v>1.4926E-2</c:v>
                  </c:pt>
                  <c:pt idx="231">
                    <c:v>1.1139E-2</c:v>
                  </c:pt>
                  <c:pt idx="232">
                    <c:v>1.0684000000000001E-2</c:v>
                  </c:pt>
                  <c:pt idx="233">
                    <c:v>1.1925E-2</c:v>
                  </c:pt>
                  <c:pt idx="234">
                    <c:v>1.2246E-2</c:v>
                  </c:pt>
                  <c:pt idx="235">
                    <c:v>1.4113000000000001E-2</c:v>
                  </c:pt>
                  <c:pt idx="236">
                    <c:v>1.1771E-2</c:v>
                  </c:pt>
                  <c:pt idx="237">
                    <c:v>1.3173000000000001E-2</c:v>
                  </c:pt>
                  <c:pt idx="238">
                    <c:v>1.4599000000000001E-2</c:v>
                  </c:pt>
                  <c:pt idx="239">
                    <c:v>1.2819000000000001E-2</c:v>
                  </c:pt>
                  <c:pt idx="240">
                    <c:v>1.4657E-2</c:v>
                  </c:pt>
                  <c:pt idx="241">
                    <c:v>1.2957E-2</c:v>
                  </c:pt>
                  <c:pt idx="242">
                    <c:v>1.5565000000000001E-2</c:v>
                  </c:pt>
                  <c:pt idx="243">
                    <c:v>1.3925E-2</c:v>
                  </c:pt>
                  <c:pt idx="245">
                    <c:v>2.0636999999999999E-2</c:v>
                  </c:pt>
                  <c:pt idx="246">
                    <c:v>1.0222E-2</c:v>
                  </c:pt>
                  <c:pt idx="247">
                    <c:v>1.0658000000000001E-2</c:v>
                  </c:pt>
                  <c:pt idx="248">
                    <c:v>1.6927000000000001E-2</c:v>
                  </c:pt>
                  <c:pt idx="249">
                    <c:v>1.1440000000000001E-2</c:v>
                  </c:pt>
                  <c:pt idx="250">
                    <c:v>1.0241E-2</c:v>
                  </c:pt>
                  <c:pt idx="251">
                    <c:v>1.2345E-2</c:v>
                  </c:pt>
                  <c:pt idx="252">
                    <c:v>9.6249999999999999E-3</c:v>
                  </c:pt>
                  <c:pt idx="253">
                    <c:v>1.3231E-2</c:v>
                  </c:pt>
                  <c:pt idx="254">
                    <c:v>1.2833000000000001E-2</c:v>
                  </c:pt>
                  <c:pt idx="255">
                    <c:v>1.3658999999999999E-2</c:v>
                  </c:pt>
                  <c:pt idx="256">
                    <c:v>1.346E-2</c:v>
                  </c:pt>
                  <c:pt idx="257">
                    <c:v>1.4021E-2</c:v>
                  </c:pt>
                  <c:pt idx="258">
                    <c:v>8.9449999999999998E-3</c:v>
                  </c:pt>
                  <c:pt idx="259">
                    <c:v>1.0069E-2</c:v>
                  </c:pt>
                  <c:pt idx="260">
                    <c:v>8.548E-3</c:v>
                  </c:pt>
                  <c:pt idx="261">
                    <c:v>1.0621E-2</c:v>
                  </c:pt>
                  <c:pt idx="262">
                    <c:v>1.3738999999999999E-2</c:v>
                  </c:pt>
                  <c:pt idx="263">
                    <c:v>1.061E-2</c:v>
                  </c:pt>
                  <c:pt idx="264">
                    <c:v>1.2904000000000001E-2</c:v>
                  </c:pt>
                  <c:pt idx="265">
                    <c:v>9.9310000000000006E-3</c:v>
                  </c:pt>
                  <c:pt idx="266">
                    <c:v>1.1797E-2</c:v>
                  </c:pt>
                  <c:pt idx="267">
                    <c:v>1.2114E-2</c:v>
                  </c:pt>
                  <c:pt idx="268">
                    <c:v>1.3566E-2</c:v>
                  </c:pt>
                  <c:pt idx="269">
                    <c:v>1.9789999999999999E-2</c:v>
                  </c:pt>
                  <c:pt idx="270">
                    <c:v>1.2078999999999999E-2</c:v>
                  </c:pt>
                  <c:pt idx="271">
                    <c:v>1.2607999999999999E-2</c:v>
                  </c:pt>
                  <c:pt idx="272">
                    <c:v>1.5984999999999999E-2</c:v>
                  </c:pt>
                  <c:pt idx="273">
                    <c:v>5.3420000000000004E-3</c:v>
                  </c:pt>
                  <c:pt idx="274">
                    <c:v>1.1089E-2</c:v>
                  </c:pt>
                  <c:pt idx="275">
                    <c:v>1.0673999999999999E-2</c:v>
                  </c:pt>
                  <c:pt idx="276">
                    <c:v>1.1816999999999999E-2</c:v>
                  </c:pt>
                  <c:pt idx="277">
                    <c:v>1.1854E-2</c:v>
                  </c:pt>
                  <c:pt idx="278">
                    <c:v>1.559E-2</c:v>
                  </c:pt>
                  <c:pt idx="279">
                    <c:v>1.1929E-2</c:v>
                  </c:pt>
                  <c:pt idx="280">
                    <c:v>1.2732E-2</c:v>
                  </c:pt>
                  <c:pt idx="281">
                    <c:v>1.2012E-2</c:v>
                  </c:pt>
                  <c:pt idx="282">
                    <c:v>1.4619E-2</c:v>
                  </c:pt>
                  <c:pt idx="283">
                    <c:v>1.2265E-2</c:v>
                  </c:pt>
                  <c:pt idx="284">
                    <c:v>1.3748E-2</c:v>
                  </c:pt>
                  <c:pt idx="285">
                    <c:v>1.5878E-2</c:v>
                  </c:pt>
                  <c:pt idx="286">
                    <c:v>1.2323000000000001E-2</c:v>
                  </c:pt>
                  <c:pt idx="287">
                    <c:v>1.7188999999999999E-2</c:v>
                  </c:pt>
                  <c:pt idx="288">
                    <c:v>1.6657999999999999E-2</c:v>
                  </c:pt>
                  <c:pt idx="289">
                    <c:v>1.3278999999999999E-2</c:v>
                  </c:pt>
                  <c:pt idx="290">
                    <c:v>1.3368E-2</c:v>
                  </c:pt>
                  <c:pt idx="291">
                    <c:v>1.1669000000000001E-2</c:v>
                  </c:pt>
                  <c:pt idx="292">
                    <c:v>1.3082E-2</c:v>
                  </c:pt>
                  <c:pt idx="293">
                    <c:v>1.3455E-2</c:v>
                  </c:pt>
                  <c:pt idx="294">
                    <c:v>1.3995E-2</c:v>
                  </c:pt>
                  <c:pt idx="295">
                    <c:v>1.2703000000000001E-2</c:v>
                  </c:pt>
                  <c:pt idx="296">
                    <c:v>1.6368000000000001E-2</c:v>
                  </c:pt>
                </c:numCache>
              </c:numRef>
            </c:plus>
            <c:minus>
              <c:numRef>
                <c:f>SG!$AF$2:$AF$298</c:f>
                <c:numCache>
                  <c:formatCode>General</c:formatCode>
                  <c:ptCount val="297"/>
                  <c:pt idx="81">
                    <c:v>1.457E-2</c:v>
                  </c:pt>
                  <c:pt idx="82">
                    <c:v>7.4320000000000002E-3</c:v>
                  </c:pt>
                  <c:pt idx="90">
                    <c:v>7.5779999999999997E-3</c:v>
                  </c:pt>
                  <c:pt idx="91">
                    <c:v>8.8979999999999997E-3</c:v>
                  </c:pt>
                  <c:pt idx="92">
                    <c:v>8.0520000000000001E-3</c:v>
                  </c:pt>
                  <c:pt idx="93">
                    <c:v>1.3766E-2</c:v>
                  </c:pt>
                  <c:pt idx="94">
                    <c:v>7.7999999999999996E-3</c:v>
                  </c:pt>
                  <c:pt idx="95">
                    <c:v>1.1743999999999999E-2</c:v>
                  </c:pt>
                  <c:pt idx="96">
                    <c:v>1.4335000000000001E-2</c:v>
                  </c:pt>
                  <c:pt idx="97">
                    <c:v>7.2610000000000001E-3</c:v>
                  </c:pt>
                  <c:pt idx="98">
                    <c:v>7.6150000000000002E-3</c:v>
                  </c:pt>
                  <c:pt idx="99">
                    <c:v>1.0067E-2</c:v>
                  </c:pt>
                  <c:pt idx="100">
                    <c:v>7.3550000000000004E-3</c:v>
                  </c:pt>
                  <c:pt idx="101">
                    <c:v>1.2066E-2</c:v>
                  </c:pt>
                  <c:pt idx="102">
                    <c:v>1.2119E-2</c:v>
                  </c:pt>
                  <c:pt idx="103">
                    <c:v>7.326E-3</c:v>
                  </c:pt>
                  <c:pt idx="104">
                    <c:v>1.3462E-2</c:v>
                  </c:pt>
                  <c:pt idx="105">
                    <c:v>7.208E-3</c:v>
                  </c:pt>
                  <c:pt idx="106">
                    <c:v>1.1884E-2</c:v>
                  </c:pt>
                  <c:pt idx="107">
                    <c:v>1.546E-2</c:v>
                  </c:pt>
                  <c:pt idx="108">
                    <c:v>7.8150000000000008E-3</c:v>
                  </c:pt>
                  <c:pt idx="109">
                    <c:v>7.2740000000000001E-3</c:v>
                  </c:pt>
                  <c:pt idx="110">
                    <c:v>7.8069999999999997E-3</c:v>
                  </c:pt>
                  <c:pt idx="111">
                    <c:v>7.4850000000000003E-3</c:v>
                  </c:pt>
                  <c:pt idx="114">
                    <c:v>8.5000000000000006E-3</c:v>
                  </c:pt>
                  <c:pt idx="115">
                    <c:v>9.8829999999999994E-3</c:v>
                  </c:pt>
                  <c:pt idx="116">
                    <c:v>9.8630000000000002E-3</c:v>
                  </c:pt>
                  <c:pt idx="117">
                    <c:v>8.4229999999999999E-3</c:v>
                  </c:pt>
                  <c:pt idx="118">
                    <c:v>7.979E-3</c:v>
                  </c:pt>
                  <c:pt idx="119">
                    <c:v>8.9180000000000006E-3</c:v>
                  </c:pt>
                  <c:pt idx="120">
                    <c:v>8.8280000000000008E-3</c:v>
                  </c:pt>
                  <c:pt idx="121">
                    <c:v>9.4409999999999997E-3</c:v>
                  </c:pt>
                  <c:pt idx="122">
                    <c:v>9.672E-3</c:v>
                  </c:pt>
                  <c:pt idx="123">
                    <c:v>9.7979999999999994E-3</c:v>
                  </c:pt>
                  <c:pt idx="124">
                    <c:v>9.8130000000000005E-3</c:v>
                  </c:pt>
                  <c:pt idx="125">
                    <c:v>9.0419999999999997E-3</c:v>
                  </c:pt>
                  <c:pt idx="126">
                    <c:v>8.7799999999999996E-3</c:v>
                  </c:pt>
                  <c:pt idx="127">
                    <c:v>8.5229999999999993E-3</c:v>
                  </c:pt>
                  <c:pt idx="128">
                    <c:v>7.7650000000000002E-3</c:v>
                  </c:pt>
                  <c:pt idx="129">
                    <c:v>1.1679E-2</c:v>
                  </c:pt>
                  <c:pt idx="130">
                    <c:v>8.293E-3</c:v>
                  </c:pt>
                  <c:pt idx="131">
                    <c:v>1.2701E-2</c:v>
                  </c:pt>
                  <c:pt idx="132">
                    <c:v>7.7250000000000001E-3</c:v>
                  </c:pt>
                  <c:pt idx="133">
                    <c:v>7.8110000000000002E-3</c:v>
                  </c:pt>
                  <c:pt idx="134">
                    <c:v>7.5680000000000001E-3</c:v>
                  </c:pt>
                  <c:pt idx="135">
                    <c:v>1.3213000000000001E-2</c:v>
                  </c:pt>
                  <c:pt idx="136">
                    <c:v>1.3544E-2</c:v>
                  </c:pt>
                  <c:pt idx="137">
                    <c:v>2.0013E-2</c:v>
                  </c:pt>
                  <c:pt idx="138">
                    <c:v>7.6249999999999998E-3</c:v>
                  </c:pt>
                  <c:pt idx="140">
                    <c:v>1.0018000000000001E-2</c:v>
                  </c:pt>
                  <c:pt idx="141">
                    <c:v>8.4910000000000003E-3</c:v>
                  </c:pt>
                  <c:pt idx="143">
                    <c:v>7.6020000000000003E-3</c:v>
                  </c:pt>
                  <c:pt idx="144">
                    <c:v>8.8649999999999996E-3</c:v>
                  </c:pt>
                  <c:pt idx="145">
                    <c:v>1.2779E-2</c:v>
                  </c:pt>
                  <c:pt idx="146">
                    <c:v>8.7460000000000003E-3</c:v>
                  </c:pt>
                  <c:pt idx="147">
                    <c:v>1.2834999999999999E-2</c:v>
                  </c:pt>
                  <c:pt idx="148">
                    <c:v>8.2489999999999994E-3</c:v>
                  </c:pt>
                  <c:pt idx="149">
                    <c:v>8.4010000000000005E-3</c:v>
                  </c:pt>
                  <c:pt idx="150">
                    <c:v>1.2316000000000001E-2</c:v>
                  </c:pt>
                  <c:pt idx="151">
                    <c:v>1.0284E-2</c:v>
                  </c:pt>
                  <c:pt idx="152">
                    <c:v>8.2260000000000007E-3</c:v>
                  </c:pt>
                  <c:pt idx="153">
                    <c:v>1.3436999999999999E-2</c:v>
                  </c:pt>
                  <c:pt idx="154">
                    <c:v>7.5129999999999997E-3</c:v>
                  </c:pt>
                  <c:pt idx="155">
                    <c:v>7.5009999999999999E-3</c:v>
                  </c:pt>
                  <c:pt idx="156">
                    <c:v>8.0490000000000006E-3</c:v>
                  </c:pt>
                  <c:pt idx="157">
                    <c:v>1.0795000000000001E-2</c:v>
                  </c:pt>
                  <c:pt idx="158">
                    <c:v>8.567E-3</c:v>
                  </c:pt>
                  <c:pt idx="159">
                    <c:v>8.2620000000000002E-3</c:v>
                  </c:pt>
                  <c:pt idx="160">
                    <c:v>6.9690000000000004E-3</c:v>
                  </c:pt>
                  <c:pt idx="161">
                    <c:v>7.417E-3</c:v>
                  </c:pt>
                  <c:pt idx="162">
                    <c:v>9.8630000000000002E-3</c:v>
                  </c:pt>
                  <c:pt idx="163">
                    <c:v>7.6439999999999998E-3</c:v>
                  </c:pt>
                  <c:pt idx="164">
                    <c:v>1.2803E-2</c:v>
                  </c:pt>
                  <c:pt idx="165">
                    <c:v>8.0230000000000006E-3</c:v>
                  </c:pt>
                  <c:pt idx="166">
                    <c:v>1.2765E-2</c:v>
                  </c:pt>
                  <c:pt idx="167">
                    <c:v>7.5570000000000003E-3</c:v>
                  </c:pt>
                  <c:pt idx="168">
                    <c:v>7.3720000000000001E-3</c:v>
                  </c:pt>
                  <c:pt idx="169">
                    <c:v>7.0699999999999999E-3</c:v>
                  </c:pt>
                  <c:pt idx="170">
                    <c:v>7.4830000000000001E-3</c:v>
                  </c:pt>
                  <c:pt idx="171">
                    <c:v>7.2529999999999999E-3</c:v>
                  </c:pt>
                  <c:pt idx="172">
                    <c:v>9.5040000000000003E-3</c:v>
                  </c:pt>
                  <c:pt idx="173">
                    <c:v>7.4419999999999998E-3</c:v>
                  </c:pt>
                  <c:pt idx="174">
                    <c:v>7.0980000000000001E-3</c:v>
                  </c:pt>
                  <c:pt idx="175">
                    <c:v>7.6860000000000001E-3</c:v>
                  </c:pt>
                  <c:pt idx="176">
                    <c:v>1.0404E-2</c:v>
                  </c:pt>
                  <c:pt idx="177">
                    <c:v>7.0520000000000001E-3</c:v>
                  </c:pt>
                  <c:pt idx="178">
                    <c:v>1.179E-2</c:v>
                  </c:pt>
                  <c:pt idx="179">
                    <c:v>8.3040000000000006E-3</c:v>
                  </c:pt>
                  <c:pt idx="180">
                    <c:v>7.672E-3</c:v>
                  </c:pt>
                  <c:pt idx="181">
                    <c:v>1.5141999999999999E-2</c:v>
                  </c:pt>
                  <c:pt idx="182">
                    <c:v>8.2710000000000006E-3</c:v>
                  </c:pt>
                  <c:pt idx="183">
                    <c:v>8.6529999999999992E-3</c:v>
                  </c:pt>
                  <c:pt idx="184">
                    <c:v>1.2642E-2</c:v>
                  </c:pt>
                  <c:pt idx="185">
                    <c:v>7.6039999999999996E-3</c:v>
                  </c:pt>
                  <c:pt idx="186">
                    <c:v>7.3680000000000004E-3</c:v>
                  </c:pt>
                  <c:pt idx="187">
                    <c:v>8.8590000000000006E-3</c:v>
                  </c:pt>
                  <c:pt idx="188">
                    <c:v>8.1960000000000002E-3</c:v>
                  </c:pt>
                  <c:pt idx="189">
                    <c:v>8.3429999999999997E-3</c:v>
                  </c:pt>
                  <c:pt idx="190">
                    <c:v>1.2319999999999999E-2</c:v>
                  </c:pt>
                  <c:pt idx="191">
                    <c:v>7.6490000000000004E-3</c:v>
                  </c:pt>
                  <c:pt idx="192">
                    <c:v>1.5143999999999999E-2</c:v>
                  </c:pt>
                  <c:pt idx="193">
                    <c:v>9.953E-3</c:v>
                  </c:pt>
                  <c:pt idx="194">
                    <c:v>2.1382000000000002E-2</c:v>
                  </c:pt>
                  <c:pt idx="195">
                    <c:v>1.0234E-2</c:v>
                  </c:pt>
                  <c:pt idx="196">
                    <c:v>8.9980000000000008E-3</c:v>
                  </c:pt>
                  <c:pt idx="197">
                    <c:v>1.0045E-2</c:v>
                  </c:pt>
                  <c:pt idx="198">
                    <c:v>1.384E-2</c:v>
                  </c:pt>
                  <c:pt idx="199">
                    <c:v>2.3081000000000001E-2</c:v>
                  </c:pt>
                  <c:pt idx="200">
                    <c:v>1.1733E-2</c:v>
                  </c:pt>
                  <c:pt idx="201">
                    <c:v>1.0028E-2</c:v>
                  </c:pt>
                  <c:pt idx="202">
                    <c:v>9.5770000000000004E-3</c:v>
                  </c:pt>
                  <c:pt idx="203">
                    <c:v>1.508E-2</c:v>
                  </c:pt>
                  <c:pt idx="204">
                    <c:v>1.0206E-2</c:v>
                  </c:pt>
                  <c:pt idx="205">
                    <c:v>1.1245E-2</c:v>
                  </c:pt>
                  <c:pt idx="206">
                    <c:v>9.6030000000000004E-3</c:v>
                  </c:pt>
                  <c:pt idx="207">
                    <c:v>1.2815E-2</c:v>
                  </c:pt>
                  <c:pt idx="208">
                    <c:v>1.0397999999999999E-2</c:v>
                  </c:pt>
                  <c:pt idx="209">
                    <c:v>1.7564E-2</c:v>
                  </c:pt>
                  <c:pt idx="210">
                    <c:v>1.1159000000000001E-2</c:v>
                  </c:pt>
                  <c:pt idx="211">
                    <c:v>1.4256E-2</c:v>
                  </c:pt>
                  <c:pt idx="212">
                    <c:v>1.1868E-2</c:v>
                  </c:pt>
                  <c:pt idx="213">
                    <c:v>1.5323E-2</c:v>
                  </c:pt>
                  <c:pt idx="214">
                    <c:v>1.7503999999999999E-2</c:v>
                  </c:pt>
                  <c:pt idx="215">
                    <c:v>1.022E-2</c:v>
                  </c:pt>
                  <c:pt idx="216">
                    <c:v>1.4923000000000001E-2</c:v>
                  </c:pt>
                  <c:pt idx="217">
                    <c:v>1.4149999999999999E-2</c:v>
                  </c:pt>
                  <c:pt idx="218">
                    <c:v>1.0999E-2</c:v>
                  </c:pt>
                  <c:pt idx="219">
                    <c:v>1.2449E-2</c:v>
                  </c:pt>
                  <c:pt idx="220">
                    <c:v>1.374E-2</c:v>
                  </c:pt>
                  <c:pt idx="221">
                    <c:v>1.3247E-2</c:v>
                  </c:pt>
                  <c:pt idx="222">
                    <c:v>1.4468E-2</c:v>
                  </c:pt>
                  <c:pt idx="223">
                    <c:v>1.7144E-2</c:v>
                  </c:pt>
                  <c:pt idx="224">
                    <c:v>1.2015E-2</c:v>
                  </c:pt>
                  <c:pt idx="225">
                    <c:v>1.7160000000000002E-2</c:v>
                  </c:pt>
                  <c:pt idx="226">
                    <c:v>1.4468999999999999E-2</c:v>
                  </c:pt>
                  <c:pt idx="227">
                    <c:v>1.1305000000000001E-2</c:v>
                  </c:pt>
                  <c:pt idx="228">
                    <c:v>1.3977E-2</c:v>
                  </c:pt>
                  <c:pt idx="229">
                    <c:v>1.2083E-2</c:v>
                  </c:pt>
                  <c:pt idx="230">
                    <c:v>1.4926E-2</c:v>
                  </c:pt>
                  <c:pt idx="231">
                    <c:v>1.1139E-2</c:v>
                  </c:pt>
                  <c:pt idx="232">
                    <c:v>1.0684000000000001E-2</c:v>
                  </c:pt>
                  <c:pt idx="233">
                    <c:v>1.1925E-2</c:v>
                  </c:pt>
                  <c:pt idx="234">
                    <c:v>1.2246E-2</c:v>
                  </c:pt>
                  <c:pt idx="235">
                    <c:v>1.4113000000000001E-2</c:v>
                  </c:pt>
                  <c:pt idx="236">
                    <c:v>1.1771E-2</c:v>
                  </c:pt>
                  <c:pt idx="237">
                    <c:v>1.3173000000000001E-2</c:v>
                  </c:pt>
                  <c:pt idx="238">
                    <c:v>1.4599000000000001E-2</c:v>
                  </c:pt>
                  <c:pt idx="239">
                    <c:v>1.2819000000000001E-2</c:v>
                  </c:pt>
                  <c:pt idx="240">
                    <c:v>1.4657E-2</c:v>
                  </c:pt>
                  <c:pt idx="241">
                    <c:v>1.2957E-2</c:v>
                  </c:pt>
                  <c:pt idx="242">
                    <c:v>1.5565000000000001E-2</c:v>
                  </c:pt>
                  <c:pt idx="243">
                    <c:v>1.3925E-2</c:v>
                  </c:pt>
                  <c:pt idx="245">
                    <c:v>2.0636999999999999E-2</c:v>
                  </c:pt>
                  <c:pt idx="246">
                    <c:v>1.0222E-2</c:v>
                  </c:pt>
                  <c:pt idx="247">
                    <c:v>1.0658000000000001E-2</c:v>
                  </c:pt>
                  <c:pt idx="248">
                    <c:v>1.6927000000000001E-2</c:v>
                  </c:pt>
                  <c:pt idx="249">
                    <c:v>1.1440000000000001E-2</c:v>
                  </c:pt>
                  <c:pt idx="250">
                    <c:v>1.0241E-2</c:v>
                  </c:pt>
                  <c:pt idx="251">
                    <c:v>1.2345E-2</c:v>
                  </c:pt>
                  <c:pt idx="252">
                    <c:v>9.6249999999999999E-3</c:v>
                  </c:pt>
                  <c:pt idx="253">
                    <c:v>1.3231E-2</c:v>
                  </c:pt>
                  <c:pt idx="254">
                    <c:v>1.2833000000000001E-2</c:v>
                  </c:pt>
                  <c:pt idx="255">
                    <c:v>1.3658999999999999E-2</c:v>
                  </c:pt>
                  <c:pt idx="256">
                    <c:v>1.346E-2</c:v>
                  </c:pt>
                  <c:pt idx="257">
                    <c:v>1.4021E-2</c:v>
                  </c:pt>
                  <c:pt idx="258">
                    <c:v>8.9449999999999998E-3</c:v>
                  </c:pt>
                  <c:pt idx="259">
                    <c:v>1.0069E-2</c:v>
                  </c:pt>
                  <c:pt idx="260">
                    <c:v>8.548E-3</c:v>
                  </c:pt>
                  <c:pt idx="261">
                    <c:v>1.0621E-2</c:v>
                  </c:pt>
                  <c:pt idx="262">
                    <c:v>1.3738999999999999E-2</c:v>
                  </c:pt>
                  <c:pt idx="263">
                    <c:v>1.061E-2</c:v>
                  </c:pt>
                  <c:pt idx="264">
                    <c:v>1.2904000000000001E-2</c:v>
                  </c:pt>
                  <c:pt idx="265">
                    <c:v>9.9310000000000006E-3</c:v>
                  </c:pt>
                  <c:pt idx="266">
                    <c:v>1.1797E-2</c:v>
                  </c:pt>
                  <c:pt idx="267">
                    <c:v>1.2114E-2</c:v>
                  </c:pt>
                  <c:pt idx="268">
                    <c:v>1.3566E-2</c:v>
                  </c:pt>
                  <c:pt idx="269">
                    <c:v>1.9789999999999999E-2</c:v>
                  </c:pt>
                  <c:pt idx="270">
                    <c:v>1.2078999999999999E-2</c:v>
                  </c:pt>
                  <c:pt idx="271">
                    <c:v>1.2607999999999999E-2</c:v>
                  </c:pt>
                  <c:pt idx="272">
                    <c:v>1.5984999999999999E-2</c:v>
                  </c:pt>
                  <c:pt idx="273">
                    <c:v>5.3420000000000004E-3</c:v>
                  </c:pt>
                  <c:pt idx="274">
                    <c:v>1.1089E-2</c:v>
                  </c:pt>
                  <c:pt idx="275">
                    <c:v>1.0673999999999999E-2</c:v>
                  </c:pt>
                  <c:pt idx="276">
                    <c:v>1.1816999999999999E-2</c:v>
                  </c:pt>
                  <c:pt idx="277">
                    <c:v>1.1854E-2</c:v>
                  </c:pt>
                  <c:pt idx="278">
                    <c:v>1.559E-2</c:v>
                  </c:pt>
                  <c:pt idx="279">
                    <c:v>1.1929E-2</c:v>
                  </c:pt>
                  <c:pt idx="280">
                    <c:v>1.2732E-2</c:v>
                  </c:pt>
                  <c:pt idx="281">
                    <c:v>1.2012E-2</c:v>
                  </c:pt>
                  <c:pt idx="282">
                    <c:v>1.4619E-2</c:v>
                  </c:pt>
                  <c:pt idx="283">
                    <c:v>1.2265E-2</c:v>
                  </c:pt>
                  <c:pt idx="284">
                    <c:v>1.3748E-2</c:v>
                  </c:pt>
                  <c:pt idx="285">
                    <c:v>1.5878E-2</c:v>
                  </c:pt>
                  <c:pt idx="286">
                    <c:v>1.2323000000000001E-2</c:v>
                  </c:pt>
                  <c:pt idx="287">
                    <c:v>1.7188999999999999E-2</c:v>
                  </c:pt>
                  <c:pt idx="288">
                    <c:v>1.6657999999999999E-2</c:v>
                  </c:pt>
                  <c:pt idx="289">
                    <c:v>1.3278999999999999E-2</c:v>
                  </c:pt>
                  <c:pt idx="290">
                    <c:v>1.3368E-2</c:v>
                  </c:pt>
                  <c:pt idx="291">
                    <c:v>1.1669000000000001E-2</c:v>
                  </c:pt>
                  <c:pt idx="292">
                    <c:v>1.3082E-2</c:v>
                  </c:pt>
                  <c:pt idx="293">
                    <c:v>1.3455E-2</c:v>
                  </c:pt>
                  <c:pt idx="294">
                    <c:v>1.3995E-2</c:v>
                  </c:pt>
                  <c:pt idx="295">
                    <c:v>1.2703000000000001E-2</c:v>
                  </c:pt>
                  <c:pt idx="296">
                    <c:v>1.6368000000000001E-2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SG!$AE$2:$AE$298</c:f>
              <c:numCache>
                <c:formatCode>General</c:formatCode>
                <c:ptCount val="297"/>
                <c:pt idx="81">
                  <c:v>1.0934740000000001</c:v>
                </c:pt>
                <c:pt idx="82">
                  <c:v>1.055822</c:v>
                </c:pt>
                <c:pt idx="90">
                  <c:v>1.0759639999999999</c:v>
                </c:pt>
                <c:pt idx="91">
                  <c:v>1.068378</c:v>
                </c:pt>
                <c:pt idx="92">
                  <c:v>1.062014</c:v>
                </c:pt>
                <c:pt idx="93">
                  <c:v>1.0415920000000001</c:v>
                </c:pt>
                <c:pt idx="94">
                  <c:v>1.0634710000000001</c:v>
                </c:pt>
                <c:pt idx="95">
                  <c:v>1.063326</c:v>
                </c:pt>
                <c:pt idx="96">
                  <c:v>1.0343089999999999</c:v>
                </c:pt>
                <c:pt idx="97">
                  <c:v>1.044859</c:v>
                </c:pt>
                <c:pt idx="98">
                  <c:v>1.034991</c:v>
                </c:pt>
                <c:pt idx="99">
                  <c:v>1.0511060000000001</c:v>
                </c:pt>
                <c:pt idx="100">
                  <c:v>1.03067</c:v>
                </c:pt>
                <c:pt idx="101">
                  <c:v>1.002459</c:v>
                </c:pt>
                <c:pt idx="102">
                  <c:v>1.0000819999999999</c:v>
                </c:pt>
                <c:pt idx="103">
                  <c:v>1.01898</c:v>
                </c:pt>
                <c:pt idx="104">
                  <c:v>0.98719500000000004</c:v>
                </c:pt>
                <c:pt idx="105">
                  <c:v>1.028416</c:v>
                </c:pt>
                <c:pt idx="106">
                  <c:v>0.98133700000000001</c:v>
                </c:pt>
                <c:pt idx="107">
                  <c:v>0.99602500000000005</c:v>
                </c:pt>
                <c:pt idx="108">
                  <c:v>1.013827</c:v>
                </c:pt>
                <c:pt idx="109">
                  <c:v>0.98365599999999997</c:v>
                </c:pt>
                <c:pt idx="110">
                  <c:v>1.0545059999999999</c:v>
                </c:pt>
                <c:pt idx="111">
                  <c:v>1.049361</c:v>
                </c:pt>
                <c:pt idx="114">
                  <c:v>1.06406</c:v>
                </c:pt>
                <c:pt idx="115">
                  <c:v>1.077631</c:v>
                </c:pt>
                <c:pt idx="116">
                  <c:v>1.079013</c:v>
                </c:pt>
                <c:pt idx="117">
                  <c:v>1.066892</c:v>
                </c:pt>
                <c:pt idx="118">
                  <c:v>1.0750219999999999</c:v>
                </c:pt>
                <c:pt idx="119">
                  <c:v>1.0793630000000001</c:v>
                </c:pt>
                <c:pt idx="120">
                  <c:v>1.0691059999999999</c:v>
                </c:pt>
                <c:pt idx="121">
                  <c:v>1.0759369999999999</c:v>
                </c:pt>
                <c:pt idx="122">
                  <c:v>1.073456</c:v>
                </c:pt>
                <c:pt idx="123">
                  <c:v>1.06867</c:v>
                </c:pt>
                <c:pt idx="124">
                  <c:v>1.0768120000000001</c:v>
                </c:pt>
                <c:pt idx="125">
                  <c:v>1.0706990000000001</c:v>
                </c:pt>
                <c:pt idx="126">
                  <c:v>1.070767</c:v>
                </c:pt>
                <c:pt idx="127">
                  <c:v>1.0748979999999999</c:v>
                </c:pt>
                <c:pt idx="128">
                  <c:v>1.0660210000000001</c:v>
                </c:pt>
                <c:pt idx="129">
                  <c:v>1.0757639999999999</c:v>
                </c:pt>
                <c:pt idx="130">
                  <c:v>1.0763560000000001</c:v>
                </c:pt>
                <c:pt idx="131">
                  <c:v>1.073523</c:v>
                </c:pt>
                <c:pt idx="132">
                  <c:v>1.0716190000000001</c:v>
                </c:pt>
                <c:pt idx="133">
                  <c:v>1.0776889999999999</c:v>
                </c:pt>
                <c:pt idx="134">
                  <c:v>1.0624910000000001</c:v>
                </c:pt>
                <c:pt idx="135">
                  <c:v>1.0851789999999999</c:v>
                </c:pt>
                <c:pt idx="136">
                  <c:v>1.0757589999999999</c:v>
                </c:pt>
                <c:pt idx="137">
                  <c:v>1.092876</c:v>
                </c:pt>
                <c:pt idx="138">
                  <c:v>1.0695859999999999</c:v>
                </c:pt>
                <c:pt idx="139">
                  <c:v>1.0672459999999999</c:v>
                </c:pt>
                <c:pt idx="140">
                  <c:v>1.0678879999999999</c:v>
                </c:pt>
                <c:pt idx="141">
                  <c:v>1.0751040000000001</c:v>
                </c:pt>
                <c:pt idx="142">
                  <c:v>1.061501</c:v>
                </c:pt>
                <c:pt idx="143">
                  <c:v>1.0702259999999999</c:v>
                </c:pt>
                <c:pt idx="144">
                  <c:v>1.05809</c:v>
                </c:pt>
                <c:pt idx="145">
                  <c:v>1.0853090000000001</c:v>
                </c:pt>
                <c:pt idx="146">
                  <c:v>1.0530459999999999</c:v>
                </c:pt>
                <c:pt idx="147">
                  <c:v>1.077852</c:v>
                </c:pt>
                <c:pt idx="148">
                  <c:v>1.0733779999999999</c:v>
                </c:pt>
                <c:pt idx="149">
                  <c:v>1.0611379999999999</c:v>
                </c:pt>
                <c:pt idx="150">
                  <c:v>1.073793</c:v>
                </c:pt>
                <c:pt idx="151">
                  <c:v>1.062176</c:v>
                </c:pt>
                <c:pt idx="152">
                  <c:v>1.0635939999999999</c:v>
                </c:pt>
                <c:pt idx="153">
                  <c:v>1.0763100000000001</c:v>
                </c:pt>
                <c:pt idx="154">
                  <c:v>1.056897</c:v>
                </c:pt>
                <c:pt idx="155">
                  <c:v>1.0635220000000001</c:v>
                </c:pt>
                <c:pt idx="156">
                  <c:v>1.0728230000000001</c:v>
                </c:pt>
                <c:pt idx="157">
                  <c:v>1.0614459999999999</c:v>
                </c:pt>
                <c:pt idx="158">
                  <c:v>1.0695030000000001</c:v>
                </c:pt>
                <c:pt idx="159">
                  <c:v>1.0697859999999999</c:v>
                </c:pt>
                <c:pt idx="160">
                  <c:v>1.0659609999999999</c:v>
                </c:pt>
                <c:pt idx="161">
                  <c:v>1.0681659999999999</c:v>
                </c:pt>
                <c:pt idx="162">
                  <c:v>1.0661529999999999</c:v>
                </c:pt>
                <c:pt idx="163">
                  <c:v>1.0741419999999999</c:v>
                </c:pt>
                <c:pt idx="164">
                  <c:v>1.0656319999999999</c:v>
                </c:pt>
                <c:pt idx="165">
                  <c:v>1.0689610000000001</c:v>
                </c:pt>
                <c:pt idx="166">
                  <c:v>1.080452</c:v>
                </c:pt>
                <c:pt idx="167">
                  <c:v>1.0627690000000001</c:v>
                </c:pt>
                <c:pt idx="168">
                  <c:v>1.070343</c:v>
                </c:pt>
                <c:pt idx="169">
                  <c:v>1.0768150000000001</c:v>
                </c:pt>
                <c:pt idx="170">
                  <c:v>1.0693520000000001</c:v>
                </c:pt>
                <c:pt idx="171">
                  <c:v>1.0733280000000001</c:v>
                </c:pt>
                <c:pt idx="172">
                  <c:v>1.072276</c:v>
                </c:pt>
                <c:pt idx="173">
                  <c:v>1.073399</c:v>
                </c:pt>
                <c:pt idx="174">
                  <c:v>1.0733790000000001</c:v>
                </c:pt>
                <c:pt idx="175">
                  <c:v>1.0694520000000001</c:v>
                </c:pt>
                <c:pt idx="176">
                  <c:v>1.068889</c:v>
                </c:pt>
                <c:pt idx="177">
                  <c:v>1.0718080000000001</c:v>
                </c:pt>
                <c:pt idx="178">
                  <c:v>1.0659400000000001</c:v>
                </c:pt>
                <c:pt idx="179">
                  <c:v>1.0728530000000001</c:v>
                </c:pt>
                <c:pt idx="180">
                  <c:v>1.055013</c:v>
                </c:pt>
                <c:pt idx="181">
                  <c:v>1.0743819999999999</c:v>
                </c:pt>
                <c:pt idx="182">
                  <c:v>1.0623370000000001</c:v>
                </c:pt>
                <c:pt idx="183">
                  <c:v>1.053831</c:v>
                </c:pt>
                <c:pt idx="184">
                  <c:v>1.0703009999999999</c:v>
                </c:pt>
                <c:pt idx="185">
                  <c:v>1.051526</c:v>
                </c:pt>
                <c:pt idx="186">
                  <c:v>1.0563119999999999</c:v>
                </c:pt>
                <c:pt idx="187">
                  <c:v>1.0652140000000001</c:v>
                </c:pt>
                <c:pt idx="188">
                  <c:v>1.061596</c:v>
                </c:pt>
                <c:pt idx="189">
                  <c:v>1.0614600000000001</c:v>
                </c:pt>
                <c:pt idx="190">
                  <c:v>1.072605</c:v>
                </c:pt>
                <c:pt idx="191">
                  <c:v>1.0571010000000001</c:v>
                </c:pt>
                <c:pt idx="192">
                  <c:v>1.0908100000000001</c:v>
                </c:pt>
                <c:pt idx="193">
                  <c:v>1.0679289999999999</c:v>
                </c:pt>
                <c:pt idx="194">
                  <c:v>1.076641</c:v>
                </c:pt>
                <c:pt idx="195">
                  <c:v>1.0723800000000001</c:v>
                </c:pt>
                <c:pt idx="196">
                  <c:v>1.053688</c:v>
                </c:pt>
                <c:pt idx="197">
                  <c:v>1.076117</c:v>
                </c:pt>
                <c:pt idx="198">
                  <c:v>1.054751</c:v>
                </c:pt>
                <c:pt idx="199">
                  <c:v>1.035838</c:v>
                </c:pt>
                <c:pt idx="200">
                  <c:v>1.0568949999999999</c:v>
                </c:pt>
                <c:pt idx="201">
                  <c:v>1.0605500000000001</c:v>
                </c:pt>
                <c:pt idx="202">
                  <c:v>1.099237</c:v>
                </c:pt>
                <c:pt idx="203">
                  <c:v>1.090584</c:v>
                </c:pt>
                <c:pt idx="204">
                  <c:v>1.0764210000000001</c:v>
                </c:pt>
                <c:pt idx="205">
                  <c:v>1.0994809999999999</c:v>
                </c:pt>
                <c:pt idx="206">
                  <c:v>1.090506</c:v>
                </c:pt>
                <c:pt idx="207">
                  <c:v>1.102303</c:v>
                </c:pt>
                <c:pt idx="208">
                  <c:v>1.082967</c:v>
                </c:pt>
                <c:pt idx="209">
                  <c:v>1.1016779999999999</c:v>
                </c:pt>
                <c:pt idx="210">
                  <c:v>1.0869150000000001</c:v>
                </c:pt>
                <c:pt idx="211">
                  <c:v>1.0794140000000001</c:v>
                </c:pt>
                <c:pt idx="212">
                  <c:v>1.046003</c:v>
                </c:pt>
                <c:pt idx="213">
                  <c:v>1.0892189999999999</c:v>
                </c:pt>
                <c:pt idx="214">
                  <c:v>1.074724</c:v>
                </c:pt>
                <c:pt idx="215">
                  <c:v>1.0728439999999999</c:v>
                </c:pt>
                <c:pt idx="216">
                  <c:v>1.0832139999999999</c:v>
                </c:pt>
                <c:pt idx="217">
                  <c:v>1.0852919999999999</c:v>
                </c:pt>
                <c:pt idx="218">
                  <c:v>1.068692</c:v>
                </c:pt>
                <c:pt idx="219">
                  <c:v>1.076379</c:v>
                </c:pt>
                <c:pt idx="220">
                  <c:v>1.06853</c:v>
                </c:pt>
                <c:pt idx="221">
                  <c:v>1.0620240000000001</c:v>
                </c:pt>
                <c:pt idx="222">
                  <c:v>1.0698529999999999</c:v>
                </c:pt>
                <c:pt idx="223">
                  <c:v>1.044843</c:v>
                </c:pt>
                <c:pt idx="224">
                  <c:v>1.065639</c:v>
                </c:pt>
                <c:pt idx="225">
                  <c:v>1.056324</c:v>
                </c:pt>
                <c:pt idx="226">
                  <c:v>1.0601389999999999</c:v>
                </c:pt>
                <c:pt idx="227">
                  <c:v>1.069888</c:v>
                </c:pt>
                <c:pt idx="228">
                  <c:v>1.04721</c:v>
                </c:pt>
                <c:pt idx="229">
                  <c:v>1.0617989999999999</c:v>
                </c:pt>
                <c:pt idx="230">
                  <c:v>1.032915</c:v>
                </c:pt>
                <c:pt idx="231">
                  <c:v>1.054827</c:v>
                </c:pt>
                <c:pt idx="232">
                  <c:v>1.0537859999999999</c:v>
                </c:pt>
                <c:pt idx="233">
                  <c:v>1.041045</c:v>
                </c:pt>
                <c:pt idx="234">
                  <c:v>1.0360560000000001</c:v>
                </c:pt>
                <c:pt idx="235">
                  <c:v>1.0209280000000001</c:v>
                </c:pt>
                <c:pt idx="236">
                  <c:v>1.0491760000000001</c:v>
                </c:pt>
                <c:pt idx="237">
                  <c:v>1.0307930000000001</c:v>
                </c:pt>
                <c:pt idx="238">
                  <c:v>1.0431440000000001</c:v>
                </c:pt>
                <c:pt idx="239">
                  <c:v>1.02142</c:v>
                </c:pt>
                <c:pt idx="240">
                  <c:v>1.0218579999999999</c:v>
                </c:pt>
                <c:pt idx="241">
                  <c:v>1.0099149999999999</c:v>
                </c:pt>
                <c:pt idx="242">
                  <c:v>1.047596</c:v>
                </c:pt>
                <c:pt idx="243">
                  <c:v>1.0012099999999999</c:v>
                </c:pt>
                <c:pt idx="244">
                  <c:v>1.024329</c:v>
                </c:pt>
                <c:pt idx="245">
                  <c:v>1.0371269999999999</c:v>
                </c:pt>
                <c:pt idx="246">
                  <c:v>1.0631250000000001</c:v>
                </c:pt>
                <c:pt idx="247">
                  <c:v>1.050189</c:v>
                </c:pt>
                <c:pt idx="248">
                  <c:v>1.0480529999999999</c:v>
                </c:pt>
                <c:pt idx="249">
                  <c:v>1.0457590000000001</c:v>
                </c:pt>
                <c:pt idx="250">
                  <c:v>1.033358</c:v>
                </c:pt>
                <c:pt idx="251">
                  <c:v>1.046872</c:v>
                </c:pt>
                <c:pt idx="252">
                  <c:v>1.0304279999999999</c:v>
                </c:pt>
                <c:pt idx="253">
                  <c:v>1.048206</c:v>
                </c:pt>
                <c:pt idx="254">
                  <c:v>1.043649</c:v>
                </c:pt>
                <c:pt idx="255">
                  <c:v>1.03213</c:v>
                </c:pt>
                <c:pt idx="256">
                  <c:v>1.0402640000000001</c:v>
                </c:pt>
                <c:pt idx="257">
                  <c:v>1.02122</c:v>
                </c:pt>
                <c:pt idx="258">
                  <c:v>1.0372859999999999</c:v>
                </c:pt>
                <c:pt idx="259">
                  <c:v>1.048386</c:v>
                </c:pt>
                <c:pt idx="260">
                  <c:v>1.0378019999999999</c:v>
                </c:pt>
                <c:pt idx="261">
                  <c:v>1.0353270000000001</c:v>
                </c:pt>
                <c:pt idx="262">
                  <c:v>1.02786</c:v>
                </c:pt>
                <c:pt idx="263">
                  <c:v>1.041442</c:v>
                </c:pt>
                <c:pt idx="264">
                  <c:v>1.028076</c:v>
                </c:pt>
                <c:pt idx="265">
                  <c:v>1.0430839999999999</c:v>
                </c:pt>
                <c:pt idx="266">
                  <c:v>1.054816</c:v>
                </c:pt>
                <c:pt idx="267">
                  <c:v>1.0395810000000001</c:v>
                </c:pt>
                <c:pt idx="268">
                  <c:v>1.0387439999999999</c:v>
                </c:pt>
                <c:pt idx="269">
                  <c:v>1.0497270000000001</c:v>
                </c:pt>
                <c:pt idx="270">
                  <c:v>1.032159</c:v>
                </c:pt>
                <c:pt idx="271">
                  <c:v>1.040511</c:v>
                </c:pt>
                <c:pt idx="272">
                  <c:v>1.0523169999999999</c:v>
                </c:pt>
                <c:pt idx="273">
                  <c:v>1.012027</c:v>
                </c:pt>
                <c:pt idx="274">
                  <c:v>1.0433809999999999</c:v>
                </c:pt>
                <c:pt idx="275">
                  <c:v>1.048516</c:v>
                </c:pt>
                <c:pt idx="276">
                  <c:v>1.038648</c:v>
                </c:pt>
                <c:pt idx="277">
                  <c:v>1.040413</c:v>
                </c:pt>
                <c:pt idx="278">
                  <c:v>1.01698</c:v>
                </c:pt>
                <c:pt idx="279">
                  <c:v>1.0281910000000001</c:v>
                </c:pt>
                <c:pt idx="280">
                  <c:v>1.0335719999999999</c:v>
                </c:pt>
                <c:pt idx="281">
                  <c:v>1.035911</c:v>
                </c:pt>
                <c:pt idx="282">
                  <c:v>1.028386</c:v>
                </c:pt>
                <c:pt idx="283">
                  <c:v>1.032907</c:v>
                </c:pt>
                <c:pt idx="284">
                  <c:v>1.036656</c:v>
                </c:pt>
                <c:pt idx="285">
                  <c:v>1.038254</c:v>
                </c:pt>
                <c:pt idx="286">
                  <c:v>1.029328</c:v>
                </c:pt>
                <c:pt idx="287">
                  <c:v>1.0346610000000001</c:v>
                </c:pt>
                <c:pt idx="288">
                  <c:v>1.036362</c:v>
                </c:pt>
                <c:pt idx="289">
                  <c:v>1.0299100000000001</c:v>
                </c:pt>
                <c:pt idx="290">
                  <c:v>1.034891</c:v>
                </c:pt>
                <c:pt idx="291">
                  <c:v>1.0287489999999999</c:v>
                </c:pt>
                <c:pt idx="292">
                  <c:v>1.0283310000000001</c:v>
                </c:pt>
                <c:pt idx="293">
                  <c:v>1.021944</c:v>
                </c:pt>
                <c:pt idx="294">
                  <c:v>1.0609930000000001</c:v>
                </c:pt>
                <c:pt idx="295">
                  <c:v>1.031369</c:v>
                </c:pt>
                <c:pt idx="296">
                  <c:v>1.02833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B1-FC45-92FA-8740DE70A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50000000000000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SG!$AO$1</c:f>
              <c:strCache>
                <c:ptCount val="1"/>
                <c:pt idx="0">
                  <c:v>plt_2fom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SG!$AP$2:$AP$298</c:f>
                <c:numCache>
                  <c:formatCode>General</c:formatCode>
                  <c:ptCount val="297"/>
                  <c:pt idx="81">
                    <c:v>1.4751E-2</c:v>
                  </c:pt>
                  <c:pt idx="82">
                    <c:v>7.1320000000000003E-3</c:v>
                  </c:pt>
                  <c:pt idx="90">
                    <c:v>6.7219999999999997E-3</c:v>
                  </c:pt>
                  <c:pt idx="91">
                    <c:v>7.639E-3</c:v>
                  </c:pt>
                  <c:pt idx="92">
                    <c:v>7.143E-3</c:v>
                  </c:pt>
                  <c:pt idx="93">
                    <c:v>1.2929E-2</c:v>
                  </c:pt>
                  <c:pt idx="94">
                    <c:v>7.2020000000000001E-3</c:v>
                  </c:pt>
                  <c:pt idx="95">
                    <c:v>9.8069999999999997E-3</c:v>
                  </c:pt>
                  <c:pt idx="96">
                    <c:v>1.4002000000000001E-2</c:v>
                  </c:pt>
                  <c:pt idx="97">
                    <c:v>6.8560000000000001E-3</c:v>
                  </c:pt>
                  <c:pt idx="98">
                    <c:v>7.1840000000000003E-3</c:v>
                  </c:pt>
                  <c:pt idx="99">
                    <c:v>9.8600000000000007E-3</c:v>
                  </c:pt>
                  <c:pt idx="100">
                    <c:v>7.0109999999999999E-3</c:v>
                  </c:pt>
                  <c:pt idx="101">
                    <c:v>1.1483999999999999E-2</c:v>
                  </c:pt>
                  <c:pt idx="102">
                    <c:v>1.1745999999999999E-2</c:v>
                  </c:pt>
                  <c:pt idx="103">
                    <c:v>6.7479999999999997E-3</c:v>
                  </c:pt>
                  <c:pt idx="104">
                    <c:v>1.2841999999999999E-2</c:v>
                  </c:pt>
                  <c:pt idx="105">
                    <c:v>6.7390000000000002E-3</c:v>
                  </c:pt>
                  <c:pt idx="106">
                    <c:v>1.112E-2</c:v>
                  </c:pt>
                  <c:pt idx="107">
                    <c:v>1.4694E-2</c:v>
                  </c:pt>
                  <c:pt idx="108">
                    <c:v>7.0889999999999998E-3</c:v>
                  </c:pt>
                  <c:pt idx="109">
                    <c:v>6.5830000000000003E-3</c:v>
                  </c:pt>
                  <c:pt idx="110">
                    <c:v>6.8329999999999997E-3</c:v>
                  </c:pt>
                  <c:pt idx="111">
                    <c:v>6.5059999999999996E-3</c:v>
                  </c:pt>
                  <c:pt idx="114">
                    <c:v>7.417E-3</c:v>
                  </c:pt>
                  <c:pt idx="115">
                    <c:v>8.3940000000000004E-3</c:v>
                  </c:pt>
                  <c:pt idx="116">
                    <c:v>1.1417E-2</c:v>
                  </c:pt>
                  <c:pt idx="117">
                    <c:v>7.3509999999999999E-3</c:v>
                  </c:pt>
                  <c:pt idx="118">
                    <c:v>8.1960000000000002E-3</c:v>
                  </c:pt>
                  <c:pt idx="119">
                    <c:v>7.2979999999999998E-3</c:v>
                  </c:pt>
                  <c:pt idx="120">
                    <c:v>7.9740000000000002E-3</c:v>
                  </c:pt>
                  <c:pt idx="121">
                    <c:v>1.0214000000000001E-2</c:v>
                  </c:pt>
                  <c:pt idx="122">
                    <c:v>8.9130000000000008E-3</c:v>
                  </c:pt>
                  <c:pt idx="123">
                    <c:v>1.1452E-2</c:v>
                  </c:pt>
                  <c:pt idx="124">
                    <c:v>8.7010000000000004E-3</c:v>
                  </c:pt>
                  <c:pt idx="125">
                    <c:v>7.8189999999999996E-3</c:v>
                  </c:pt>
                  <c:pt idx="126">
                    <c:v>8.0920000000000002E-3</c:v>
                  </c:pt>
                  <c:pt idx="127">
                    <c:v>7.273E-3</c:v>
                  </c:pt>
                  <c:pt idx="128">
                    <c:v>7.0270000000000003E-3</c:v>
                  </c:pt>
                  <c:pt idx="129">
                    <c:v>1.1896E-2</c:v>
                  </c:pt>
                  <c:pt idx="130">
                    <c:v>7.4349999999999998E-3</c:v>
                  </c:pt>
                  <c:pt idx="131">
                    <c:v>1.0952999999999999E-2</c:v>
                  </c:pt>
                  <c:pt idx="132">
                    <c:v>6.8329999999999997E-3</c:v>
                  </c:pt>
                  <c:pt idx="133">
                    <c:v>7.1349999999999998E-3</c:v>
                  </c:pt>
                  <c:pt idx="134">
                    <c:v>7.0229999999999997E-3</c:v>
                  </c:pt>
                  <c:pt idx="135">
                    <c:v>1.2955E-2</c:v>
                  </c:pt>
                  <c:pt idx="136">
                    <c:v>1.7179E-2</c:v>
                  </c:pt>
                  <c:pt idx="137">
                    <c:v>1.7646999999999999E-2</c:v>
                  </c:pt>
                  <c:pt idx="138">
                    <c:v>7.1890000000000001E-3</c:v>
                  </c:pt>
                  <c:pt idx="140">
                    <c:v>8.8859999999999998E-3</c:v>
                  </c:pt>
                  <c:pt idx="141">
                    <c:v>7.2979999999999998E-3</c:v>
                  </c:pt>
                  <c:pt idx="143">
                    <c:v>6.829E-3</c:v>
                  </c:pt>
                  <c:pt idx="144">
                    <c:v>7.7790000000000003E-3</c:v>
                  </c:pt>
                  <c:pt idx="145">
                    <c:v>1.1676000000000001E-2</c:v>
                  </c:pt>
                  <c:pt idx="146">
                    <c:v>7.8399999999999997E-3</c:v>
                  </c:pt>
                  <c:pt idx="147">
                    <c:v>1.2581E-2</c:v>
                  </c:pt>
                  <c:pt idx="148">
                    <c:v>7.3400000000000002E-3</c:v>
                  </c:pt>
                  <c:pt idx="149">
                    <c:v>7.5380000000000004E-3</c:v>
                  </c:pt>
                  <c:pt idx="150">
                    <c:v>1.1908999999999999E-2</c:v>
                  </c:pt>
                  <c:pt idx="151">
                    <c:v>8.9630000000000005E-3</c:v>
                  </c:pt>
                  <c:pt idx="152">
                    <c:v>7.1390000000000004E-3</c:v>
                  </c:pt>
                  <c:pt idx="153">
                    <c:v>1.3481E-2</c:v>
                  </c:pt>
                  <c:pt idx="154">
                    <c:v>6.7099999999999998E-3</c:v>
                  </c:pt>
                  <c:pt idx="155">
                    <c:v>7.9869999999999993E-3</c:v>
                  </c:pt>
                  <c:pt idx="156">
                    <c:v>7.378E-3</c:v>
                  </c:pt>
                  <c:pt idx="157">
                    <c:v>1.1022000000000001E-2</c:v>
                  </c:pt>
                  <c:pt idx="158">
                    <c:v>7.587E-3</c:v>
                  </c:pt>
                  <c:pt idx="159">
                    <c:v>8.6280000000000003E-3</c:v>
                  </c:pt>
                  <c:pt idx="160">
                    <c:v>6.5009999999999998E-3</c:v>
                  </c:pt>
                  <c:pt idx="161">
                    <c:v>6.9360000000000003E-3</c:v>
                  </c:pt>
                  <c:pt idx="162">
                    <c:v>1.2551E-2</c:v>
                  </c:pt>
                  <c:pt idx="163">
                    <c:v>6.7619999999999998E-3</c:v>
                  </c:pt>
                  <c:pt idx="164">
                    <c:v>1.1372999999999999E-2</c:v>
                  </c:pt>
                  <c:pt idx="165">
                    <c:v>7.0369999999999999E-3</c:v>
                  </c:pt>
                  <c:pt idx="166">
                    <c:v>1.1453E-2</c:v>
                  </c:pt>
                  <c:pt idx="167">
                    <c:v>6.4570000000000001E-3</c:v>
                  </c:pt>
                  <c:pt idx="168">
                    <c:v>7.5729999999999999E-3</c:v>
                  </c:pt>
                  <c:pt idx="169">
                    <c:v>6.8279999999999999E-3</c:v>
                  </c:pt>
                  <c:pt idx="170">
                    <c:v>7.3619999999999996E-3</c:v>
                  </c:pt>
                  <c:pt idx="171">
                    <c:v>7.2439999999999996E-3</c:v>
                  </c:pt>
                  <c:pt idx="172">
                    <c:v>9.6869999999999994E-3</c:v>
                  </c:pt>
                  <c:pt idx="173">
                    <c:v>7.3600000000000002E-3</c:v>
                  </c:pt>
                  <c:pt idx="174">
                    <c:v>6.8019999999999999E-3</c:v>
                  </c:pt>
                  <c:pt idx="175">
                    <c:v>7.0219999999999996E-3</c:v>
                  </c:pt>
                  <c:pt idx="176">
                    <c:v>1.1445E-2</c:v>
                  </c:pt>
                  <c:pt idx="177">
                    <c:v>6.7660000000000003E-3</c:v>
                  </c:pt>
                  <c:pt idx="178">
                    <c:v>1.133E-2</c:v>
                  </c:pt>
                  <c:pt idx="179">
                    <c:v>7.9039999999999996E-3</c:v>
                  </c:pt>
                  <c:pt idx="180">
                    <c:v>7.0870000000000004E-3</c:v>
                  </c:pt>
                  <c:pt idx="181">
                    <c:v>1.1886000000000001E-2</c:v>
                  </c:pt>
                  <c:pt idx="182">
                    <c:v>7.6099999999999996E-3</c:v>
                  </c:pt>
                  <c:pt idx="183">
                    <c:v>7.79E-3</c:v>
                  </c:pt>
                  <c:pt idx="184">
                    <c:v>1.141E-2</c:v>
                  </c:pt>
                  <c:pt idx="185">
                    <c:v>6.8219999999999999E-3</c:v>
                  </c:pt>
                  <c:pt idx="186">
                    <c:v>6.7819999999999998E-3</c:v>
                  </c:pt>
                  <c:pt idx="187">
                    <c:v>8.182E-3</c:v>
                  </c:pt>
                  <c:pt idx="188">
                    <c:v>7.3270000000000002E-3</c:v>
                  </c:pt>
                  <c:pt idx="189">
                    <c:v>7.3829999999999998E-3</c:v>
                  </c:pt>
                  <c:pt idx="190">
                    <c:v>1.2160000000000001E-2</c:v>
                  </c:pt>
                  <c:pt idx="191">
                    <c:v>6.9369999999999996E-3</c:v>
                  </c:pt>
                  <c:pt idx="192">
                    <c:v>1.2171E-2</c:v>
                  </c:pt>
                  <c:pt idx="193">
                    <c:v>7.4269999999999996E-3</c:v>
                  </c:pt>
                  <c:pt idx="194">
                    <c:v>2.0072E-2</c:v>
                  </c:pt>
                  <c:pt idx="195">
                    <c:v>7.9480000000000002E-3</c:v>
                  </c:pt>
                  <c:pt idx="196">
                    <c:v>8.4919999999999995E-3</c:v>
                  </c:pt>
                  <c:pt idx="197">
                    <c:v>9.6100000000000005E-3</c:v>
                  </c:pt>
                  <c:pt idx="198">
                    <c:v>8.4939999999999998E-3</c:v>
                  </c:pt>
                  <c:pt idx="199">
                    <c:v>1.9484000000000001E-2</c:v>
                  </c:pt>
                  <c:pt idx="200">
                    <c:v>7.0239999999999999E-3</c:v>
                  </c:pt>
                  <c:pt idx="201">
                    <c:v>6.0039999999999998E-3</c:v>
                  </c:pt>
                  <c:pt idx="202">
                    <c:v>6.9620000000000003E-3</c:v>
                  </c:pt>
                  <c:pt idx="203">
                    <c:v>1.3466000000000001E-2</c:v>
                  </c:pt>
                  <c:pt idx="204">
                    <c:v>1.0007E-2</c:v>
                  </c:pt>
                  <c:pt idx="205">
                    <c:v>7.489E-3</c:v>
                  </c:pt>
                  <c:pt idx="206">
                    <c:v>8.5959999999999995E-3</c:v>
                  </c:pt>
                  <c:pt idx="207">
                    <c:v>9.1660000000000005E-3</c:v>
                  </c:pt>
                  <c:pt idx="208">
                    <c:v>1.1358999999999999E-2</c:v>
                  </c:pt>
                  <c:pt idx="209">
                    <c:v>1.4285000000000001E-2</c:v>
                  </c:pt>
                  <c:pt idx="210">
                    <c:v>7.3470000000000002E-3</c:v>
                  </c:pt>
                  <c:pt idx="211">
                    <c:v>1.4461999999999999E-2</c:v>
                  </c:pt>
                  <c:pt idx="212">
                    <c:v>8.3619999999999996E-3</c:v>
                  </c:pt>
                  <c:pt idx="213">
                    <c:v>1.3224E-2</c:v>
                  </c:pt>
                  <c:pt idx="214">
                    <c:v>1.6802999999999998E-2</c:v>
                  </c:pt>
                  <c:pt idx="215">
                    <c:v>6.1900000000000002E-3</c:v>
                  </c:pt>
                  <c:pt idx="216">
                    <c:v>1.4534999999999999E-2</c:v>
                  </c:pt>
                  <c:pt idx="217">
                    <c:v>1.4E-2</c:v>
                  </c:pt>
                  <c:pt idx="218">
                    <c:v>6.4450000000000002E-3</c:v>
                  </c:pt>
                  <c:pt idx="219">
                    <c:v>8.2590000000000007E-3</c:v>
                  </c:pt>
                  <c:pt idx="220">
                    <c:v>7.3879999999999996E-3</c:v>
                  </c:pt>
                  <c:pt idx="221">
                    <c:v>6.6600000000000001E-3</c:v>
                  </c:pt>
                  <c:pt idx="222">
                    <c:v>8.5030000000000001E-3</c:v>
                  </c:pt>
                  <c:pt idx="223">
                    <c:v>1.6104E-2</c:v>
                  </c:pt>
                  <c:pt idx="224">
                    <c:v>6.3749999999999996E-3</c:v>
                  </c:pt>
                  <c:pt idx="225">
                    <c:v>1.6021000000000001E-2</c:v>
                  </c:pt>
                  <c:pt idx="226">
                    <c:v>1.5217E-2</c:v>
                  </c:pt>
                  <c:pt idx="227">
                    <c:v>6.0020000000000004E-3</c:v>
                  </c:pt>
                  <c:pt idx="228">
                    <c:v>1.393E-2</c:v>
                  </c:pt>
                  <c:pt idx="229">
                    <c:v>7.2090000000000001E-3</c:v>
                  </c:pt>
                  <c:pt idx="230">
                    <c:v>1.3974E-2</c:v>
                  </c:pt>
                  <c:pt idx="231">
                    <c:v>5.9350000000000002E-3</c:v>
                  </c:pt>
                  <c:pt idx="232">
                    <c:v>6.4409999999999997E-3</c:v>
                  </c:pt>
                  <c:pt idx="233">
                    <c:v>7.058E-3</c:v>
                  </c:pt>
                  <c:pt idx="234">
                    <c:v>6.4330000000000003E-3</c:v>
                  </c:pt>
                  <c:pt idx="235">
                    <c:v>1.4112E-2</c:v>
                  </c:pt>
                  <c:pt idx="236">
                    <c:v>6.0679999999999996E-3</c:v>
                  </c:pt>
                  <c:pt idx="237">
                    <c:v>6.4819999999999999E-3</c:v>
                  </c:pt>
                  <c:pt idx="238">
                    <c:v>7.0159999999999997E-3</c:v>
                  </c:pt>
                  <c:pt idx="239">
                    <c:v>6.2610000000000001E-3</c:v>
                  </c:pt>
                  <c:pt idx="240">
                    <c:v>1.4205000000000001E-2</c:v>
                  </c:pt>
                  <c:pt idx="241">
                    <c:v>1.2338E-2</c:v>
                  </c:pt>
                  <c:pt idx="242">
                    <c:v>9.6849999999999992E-3</c:v>
                  </c:pt>
                  <c:pt idx="243">
                    <c:v>1.2657E-2</c:v>
                  </c:pt>
                  <c:pt idx="245">
                    <c:v>1.8874999999999999E-2</c:v>
                  </c:pt>
                  <c:pt idx="246">
                    <c:v>5.4440000000000001E-3</c:v>
                  </c:pt>
                  <c:pt idx="247">
                    <c:v>5.7549999999999997E-3</c:v>
                  </c:pt>
                  <c:pt idx="248">
                    <c:v>1.5269E-2</c:v>
                  </c:pt>
                  <c:pt idx="249">
                    <c:v>5.587E-3</c:v>
                  </c:pt>
                  <c:pt idx="250">
                    <c:v>1.0370000000000001E-2</c:v>
                  </c:pt>
                  <c:pt idx="251">
                    <c:v>5.5440000000000003E-3</c:v>
                  </c:pt>
                  <c:pt idx="252">
                    <c:v>1.1083000000000001E-2</c:v>
                  </c:pt>
                  <c:pt idx="253">
                    <c:v>5.646E-3</c:v>
                  </c:pt>
                  <c:pt idx="254">
                    <c:v>5.7470000000000004E-3</c:v>
                  </c:pt>
                  <c:pt idx="255">
                    <c:v>1.3528E-2</c:v>
                  </c:pt>
                  <c:pt idx="256">
                    <c:v>5.9179999999999996E-3</c:v>
                  </c:pt>
                  <c:pt idx="257">
                    <c:v>7.1900000000000002E-3</c:v>
                  </c:pt>
                  <c:pt idx="258">
                    <c:v>7.9410000000000001E-3</c:v>
                  </c:pt>
                  <c:pt idx="259">
                    <c:v>5.2430000000000003E-3</c:v>
                  </c:pt>
                  <c:pt idx="260">
                    <c:v>7.4089999999999998E-3</c:v>
                  </c:pt>
                  <c:pt idx="261">
                    <c:v>5.7559999999999998E-3</c:v>
                  </c:pt>
                  <c:pt idx="262">
                    <c:v>1.3844E-2</c:v>
                  </c:pt>
                  <c:pt idx="263">
                    <c:v>5.6290000000000003E-3</c:v>
                  </c:pt>
                  <c:pt idx="264">
                    <c:v>1.15E-2</c:v>
                  </c:pt>
                  <c:pt idx="265">
                    <c:v>5.489E-3</c:v>
                  </c:pt>
                  <c:pt idx="266">
                    <c:v>5.5319999999999996E-3</c:v>
                  </c:pt>
                  <c:pt idx="267">
                    <c:v>5.4949999999999999E-3</c:v>
                  </c:pt>
                  <c:pt idx="268">
                    <c:v>1.2395E-2</c:v>
                  </c:pt>
                  <c:pt idx="269">
                    <c:v>1.8237E-2</c:v>
                  </c:pt>
                  <c:pt idx="270">
                    <c:v>6.071E-3</c:v>
                  </c:pt>
                  <c:pt idx="271">
                    <c:v>6.3579999999999999E-3</c:v>
                  </c:pt>
                  <c:pt idx="272">
                    <c:v>1.5088000000000001E-2</c:v>
                  </c:pt>
                  <c:pt idx="273">
                    <c:v>4.8500000000000001E-3</c:v>
                  </c:pt>
                  <c:pt idx="274">
                    <c:v>5.2729999999999999E-3</c:v>
                  </c:pt>
                  <c:pt idx="275">
                    <c:v>6.9499999999999996E-3</c:v>
                  </c:pt>
                  <c:pt idx="276">
                    <c:v>5.9259999999999998E-3</c:v>
                  </c:pt>
                  <c:pt idx="277">
                    <c:v>5.5160000000000001E-3</c:v>
                  </c:pt>
                  <c:pt idx="278">
                    <c:v>1.3194000000000001E-2</c:v>
                  </c:pt>
                  <c:pt idx="279">
                    <c:v>6.3920000000000001E-3</c:v>
                  </c:pt>
                  <c:pt idx="280">
                    <c:v>6.6369999999999997E-3</c:v>
                  </c:pt>
                  <c:pt idx="281">
                    <c:v>6.1069999999999996E-3</c:v>
                  </c:pt>
                  <c:pt idx="282">
                    <c:v>1.3344999999999999E-2</c:v>
                  </c:pt>
                  <c:pt idx="283">
                    <c:v>6.2519999999999997E-3</c:v>
                  </c:pt>
                  <c:pt idx="284">
                    <c:v>6.4590000000000003E-3</c:v>
                  </c:pt>
                  <c:pt idx="285">
                    <c:v>7.3359999999999996E-3</c:v>
                  </c:pt>
                  <c:pt idx="286">
                    <c:v>6.476E-3</c:v>
                  </c:pt>
                  <c:pt idx="287">
                    <c:v>1.5713999999999999E-2</c:v>
                  </c:pt>
                  <c:pt idx="288">
                    <c:v>1.4940999999999999E-2</c:v>
                  </c:pt>
                  <c:pt idx="289">
                    <c:v>1.0697E-2</c:v>
                  </c:pt>
                  <c:pt idx="290">
                    <c:v>6.0419999999999996E-3</c:v>
                  </c:pt>
                  <c:pt idx="291">
                    <c:v>9.4269999999999996E-3</c:v>
                  </c:pt>
                  <c:pt idx="292">
                    <c:v>6.0280000000000004E-3</c:v>
                  </c:pt>
                  <c:pt idx="293">
                    <c:v>1.2801999999999999E-2</c:v>
                  </c:pt>
                  <c:pt idx="294">
                    <c:v>6.6490000000000004E-3</c:v>
                  </c:pt>
                  <c:pt idx="295">
                    <c:v>6.0679999999999996E-3</c:v>
                  </c:pt>
                  <c:pt idx="296">
                    <c:v>1.4631E-2</c:v>
                  </c:pt>
                </c:numCache>
              </c:numRef>
            </c:plus>
            <c:minus>
              <c:numRef>
                <c:f>SG!$AP$2:$AP$298</c:f>
                <c:numCache>
                  <c:formatCode>General</c:formatCode>
                  <c:ptCount val="297"/>
                  <c:pt idx="81">
                    <c:v>1.4751E-2</c:v>
                  </c:pt>
                  <c:pt idx="82">
                    <c:v>7.1320000000000003E-3</c:v>
                  </c:pt>
                  <c:pt idx="90">
                    <c:v>6.7219999999999997E-3</c:v>
                  </c:pt>
                  <c:pt idx="91">
                    <c:v>7.639E-3</c:v>
                  </c:pt>
                  <c:pt idx="92">
                    <c:v>7.143E-3</c:v>
                  </c:pt>
                  <c:pt idx="93">
                    <c:v>1.2929E-2</c:v>
                  </c:pt>
                  <c:pt idx="94">
                    <c:v>7.2020000000000001E-3</c:v>
                  </c:pt>
                  <c:pt idx="95">
                    <c:v>9.8069999999999997E-3</c:v>
                  </c:pt>
                  <c:pt idx="96">
                    <c:v>1.4002000000000001E-2</c:v>
                  </c:pt>
                  <c:pt idx="97">
                    <c:v>6.8560000000000001E-3</c:v>
                  </c:pt>
                  <c:pt idx="98">
                    <c:v>7.1840000000000003E-3</c:v>
                  </c:pt>
                  <c:pt idx="99">
                    <c:v>9.8600000000000007E-3</c:v>
                  </c:pt>
                  <c:pt idx="100">
                    <c:v>7.0109999999999999E-3</c:v>
                  </c:pt>
                  <c:pt idx="101">
                    <c:v>1.1483999999999999E-2</c:v>
                  </c:pt>
                  <c:pt idx="102">
                    <c:v>1.1745999999999999E-2</c:v>
                  </c:pt>
                  <c:pt idx="103">
                    <c:v>6.7479999999999997E-3</c:v>
                  </c:pt>
                  <c:pt idx="104">
                    <c:v>1.2841999999999999E-2</c:v>
                  </c:pt>
                  <c:pt idx="105">
                    <c:v>6.7390000000000002E-3</c:v>
                  </c:pt>
                  <c:pt idx="106">
                    <c:v>1.112E-2</c:v>
                  </c:pt>
                  <c:pt idx="107">
                    <c:v>1.4694E-2</c:v>
                  </c:pt>
                  <c:pt idx="108">
                    <c:v>7.0889999999999998E-3</c:v>
                  </c:pt>
                  <c:pt idx="109">
                    <c:v>6.5830000000000003E-3</c:v>
                  </c:pt>
                  <c:pt idx="110">
                    <c:v>6.8329999999999997E-3</c:v>
                  </c:pt>
                  <c:pt idx="111">
                    <c:v>6.5059999999999996E-3</c:v>
                  </c:pt>
                  <c:pt idx="114">
                    <c:v>7.417E-3</c:v>
                  </c:pt>
                  <c:pt idx="115">
                    <c:v>8.3940000000000004E-3</c:v>
                  </c:pt>
                  <c:pt idx="116">
                    <c:v>1.1417E-2</c:v>
                  </c:pt>
                  <c:pt idx="117">
                    <c:v>7.3509999999999999E-3</c:v>
                  </c:pt>
                  <c:pt idx="118">
                    <c:v>8.1960000000000002E-3</c:v>
                  </c:pt>
                  <c:pt idx="119">
                    <c:v>7.2979999999999998E-3</c:v>
                  </c:pt>
                  <c:pt idx="120">
                    <c:v>7.9740000000000002E-3</c:v>
                  </c:pt>
                  <c:pt idx="121">
                    <c:v>1.0214000000000001E-2</c:v>
                  </c:pt>
                  <c:pt idx="122">
                    <c:v>8.9130000000000008E-3</c:v>
                  </c:pt>
                  <c:pt idx="123">
                    <c:v>1.1452E-2</c:v>
                  </c:pt>
                  <c:pt idx="124">
                    <c:v>8.7010000000000004E-3</c:v>
                  </c:pt>
                  <c:pt idx="125">
                    <c:v>7.8189999999999996E-3</c:v>
                  </c:pt>
                  <c:pt idx="126">
                    <c:v>8.0920000000000002E-3</c:v>
                  </c:pt>
                  <c:pt idx="127">
                    <c:v>7.273E-3</c:v>
                  </c:pt>
                  <c:pt idx="128">
                    <c:v>7.0270000000000003E-3</c:v>
                  </c:pt>
                  <c:pt idx="129">
                    <c:v>1.1896E-2</c:v>
                  </c:pt>
                  <c:pt idx="130">
                    <c:v>7.4349999999999998E-3</c:v>
                  </c:pt>
                  <c:pt idx="131">
                    <c:v>1.0952999999999999E-2</c:v>
                  </c:pt>
                  <c:pt idx="132">
                    <c:v>6.8329999999999997E-3</c:v>
                  </c:pt>
                  <c:pt idx="133">
                    <c:v>7.1349999999999998E-3</c:v>
                  </c:pt>
                  <c:pt idx="134">
                    <c:v>7.0229999999999997E-3</c:v>
                  </c:pt>
                  <c:pt idx="135">
                    <c:v>1.2955E-2</c:v>
                  </c:pt>
                  <c:pt idx="136">
                    <c:v>1.7179E-2</c:v>
                  </c:pt>
                  <c:pt idx="137">
                    <c:v>1.7646999999999999E-2</c:v>
                  </c:pt>
                  <c:pt idx="138">
                    <c:v>7.1890000000000001E-3</c:v>
                  </c:pt>
                  <c:pt idx="140">
                    <c:v>8.8859999999999998E-3</c:v>
                  </c:pt>
                  <c:pt idx="141">
                    <c:v>7.2979999999999998E-3</c:v>
                  </c:pt>
                  <c:pt idx="143">
                    <c:v>6.829E-3</c:v>
                  </c:pt>
                  <c:pt idx="144">
                    <c:v>7.7790000000000003E-3</c:v>
                  </c:pt>
                  <c:pt idx="145">
                    <c:v>1.1676000000000001E-2</c:v>
                  </c:pt>
                  <c:pt idx="146">
                    <c:v>7.8399999999999997E-3</c:v>
                  </c:pt>
                  <c:pt idx="147">
                    <c:v>1.2581E-2</c:v>
                  </c:pt>
                  <c:pt idx="148">
                    <c:v>7.3400000000000002E-3</c:v>
                  </c:pt>
                  <c:pt idx="149">
                    <c:v>7.5380000000000004E-3</c:v>
                  </c:pt>
                  <c:pt idx="150">
                    <c:v>1.1908999999999999E-2</c:v>
                  </c:pt>
                  <c:pt idx="151">
                    <c:v>8.9630000000000005E-3</c:v>
                  </c:pt>
                  <c:pt idx="152">
                    <c:v>7.1390000000000004E-3</c:v>
                  </c:pt>
                  <c:pt idx="153">
                    <c:v>1.3481E-2</c:v>
                  </c:pt>
                  <c:pt idx="154">
                    <c:v>6.7099999999999998E-3</c:v>
                  </c:pt>
                  <c:pt idx="155">
                    <c:v>7.9869999999999993E-3</c:v>
                  </c:pt>
                  <c:pt idx="156">
                    <c:v>7.378E-3</c:v>
                  </c:pt>
                  <c:pt idx="157">
                    <c:v>1.1022000000000001E-2</c:v>
                  </c:pt>
                  <c:pt idx="158">
                    <c:v>7.587E-3</c:v>
                  </c:pt>
                  <c:pt idx="159">
                    <c:v>8.6280000000000003E-3</c:v>
                  </c:pt>
                  <c:pt idx="160">
                    <c:v>6.5009999999999998E-3</c:v>
                  </c:pt>
                  <c:pt idx="161">
                    <c:v>6.9360000000000003E-3</c:v>
                  </c:pt>
                  <c:pt idx="162">
                    <c:v>1.2551E-2</c:v>
                  </c:pt>
                  <c:pt idx="163">
                    <c:v>6.7619999999999998E-3</c:v>
                  </c:pt>
                  <c:pt idx="164">
                    <c:v>1.1372999999999999E-2</c:v>
                  </c:pt>
                  <c:pt idx="165">
                    <c:v>7.0369999999999999E-3</c:v>
                  </c:pt>
                  <c:pt idx="166">
                    <c:v>1.1453E-2</c:v>
                  </c:pt>
                  <c:pt idx="167">
                    <c:v>6.4570000000000001E-3</c:v>
                  </c:pt>
                  <c:pt idx="168">
                    <c:v>7.5729999999999999E-3</c:v>
                  </c:pt>
                  <c:pt idx="169">
                    <c:v>6.8279999999999999E-3</c:v>
                  </c:pt>
                  <c:pt idx="170">
                    <c:v>7.3619999999999996E-3</c:v>
                  </c:pt>
                  <c:pt idx="171">
                    <c:v>7.2439999999999996E-3</c:v>
                  </c:pt>
                  <c:pt idx="172">
                    <c:v>9.6869999999999994E-3</c:v>
                  </c:pt>
                  <c:pt idx="173">
                    <c:v>7.3600000000000002E-3</c:v>
                  </c:pt>
                  <c:pt idx="174">
                    <c:v>6.8019999999999999E-3</c:v>
                  </c:pt>
                  <c:pt idx="175">
                    <c:v>7.0219999999999996E-3</c:v>
                  </c:pt>
                  <c:pt idx="176">
                    <c:v>1.1445E-2</c:v>
                  </c:pt>
                  <c:pt idx="177">
                    <c:v>6.7660000000000003E-3</c:v>
                  </c:pt>
                  <c:pt idx="178">
                    <c:v>1.133E-2</c:v>
                  </c:pt>
                  <c:pt idx="179">
                    <c:v>7.9039999999999996E-3</c:v>
                  </c:pt>
                  <c:pt idx="180">
                    <c:v>7.0870000000000004E-3</c:v>
                  </c:pt>
                  <c:pt idx="181">
                    <c:v>1.1886000000000001E-2</c:v>
                  </c:pt>
                  <c:pt idx="182">
                    <c:v>7.6099999999999996E-3</c:v>
                  </c:pt>
                  <c:pt idx="183">
                    <c:v>7.79E-3</c:v>
                  </c:pt>
                  <c:pt idx="184">
                    <c:v>1.141E-2</c:v>
                  </c:pt>
                  <c:pt idx="185">
                    <c:v>6.8219999999999999E-3</c:v>
                  </c:pt>
                  <c:pt idx="186">
                    <c:v>6.7819999999999998E-3</c:v>
                  </c:pt>
                  <c:pt idx="187">
                    <c:v>8.182E-3</c:v>
                  </c:pt>
                  <c:pt idx="188">
                    <c:v>7.3270000000000002E-3</c:v>
                  </c:pt>
                  <c:pt idx="189">
                    <c:v>7.3829999999999998E-3</c:v>
                  </c:pt>
                  <c:pt idx="190">
                    <c:v>1.2160000000000001E-2</c:v>
                  </c:pt>
                  <c:pt idx="191">
                    <c:v>6.9369999999999996E-3</c:v>
                  </c:pt>
                  <c:pt idx="192">
                    <c:v>1.2171E-2</c:v>
                  </c:pt>
                  <c:pt idx="193">
                    <c:v>7.4269999999999996E-3</c:v>
                  </c:pt>
                  <c:pt idx="194">
                    <c:v>2.0072E-2</c:v>
                  </c:pt>
                  <c:pt idx="195">
                    <c:v>7.9480000000000002E-3</c:v>
                  </c:pt>
                  <c:pt idx="196">
                    <c:v>8.4919999999999995E-3</c:v>
                  </c:pt>
                  <c:pt idx="197">
                    <c:v>9.6100000000000005E-3</c:v>
                  </c:pt>
                  <c:pt idx="198">
                    <c:v>8.4939999999999998E-3</c:v>
                  </c:pt>
                  <c:pt idx="199">
                    <c:v>1.9484000000000001E-2</c:v>
                  </c:pt>
                  <c:pt idx="200">
                    <c:v>7.0239999999999999E-3</c:v>
                  </c:pt>
                  <c:pt idx="201">
                    <c:v>6.0039999999999998E-3</c:v>
                  </c:pt>
                  <c:pt idx="202">
                    <c:v>6.9620000000000003E-3</c:v>
                  </c:pt>
                  <c:pt idx="203">
                    <c:v>1.3466000000000001E-2</c:v>
                  </c:pt>
                  <c:pt idx="204">
                    <c:v>1.0007E-2</c:v>
                  </c:pt>
                  <c:pt idx="205">
                    <c:v>7.489E-3</c:v>
                  </c:pt>
                  <c:pt idx="206">
                    <c:v>8.5959999999999995E-3</c:v>
                  </c:pt>
                  <c:pt idx="207">
                    <c:v>9.1660000000000005E-3</c:v>
                  </c:pt>
                  <c:pt idx="208">
                    <c:v>1.1358999999999999E-2</c:v>
                  </c:pt>
                  <c:pt idx="209">
                    <c:v>1.4285000000000001E-2</c:v>
                  </c:pt>
                  <c:pt idx="210">
                    <c:v>7.3470000000000002E-3</c:v>
                  </c:pt>
                  <c:pt idx="211">
                    <c:v>1.4461999999999999E-2</c:v>
                  </c:pt>
                  <c:pt idx="212">
                    <c:v>8.3619999999999996E-3</c:v>
                  </c:pt>
                  <c:pt idx="213">
                    <c:v>1.3224E-2</c:v>
                  </c:pt>
                  <c:pt idx="214">
                    <c:v>1.6802999999999998E-2</c:v>
                  </c:pt>
                  <c:pt idx="215">
                    <c:v>6.1900000000000002E-3</c:v>
                  </c:pt>
                  <c:pt idx="216">
                    <c:v>1.4534999999999999E-2</c:v>
                  </c:pt>
                  <c:pt idx="217">
                    <c:v>1.4E-2</c:v>
                  </c:pt>
                  <c:pt idx="218">
                    <c:v>6.4450000000000002E-3</c:v>
                  </c:pt>
                  <c:pt idx="219">
                    <c:v>8.2590000000000007E-3</c:v>
                  </c:pt>
                  <c:pt idx="220">
                    <c:v>7.3879999999999996E-3</c:v>
                  </c:pt>
                  <c:pt idx="221">
                    <c:v>6.6600000000000001E-3</c:v>
                  </c:pt>
                  <c:pt idx="222">
                    <c:v>8.5030000000000001E-3</c:v>
                  </c:pt>
                  <c:pt idx="223">
                    <c:v>1.6104E-2</c:v>
                  </c:pt>
                  <c:pt idx="224">
                    <c:v>6.3749999999999996E-3</c:v>
                  </c:pt>
                  <c:pt idx="225">
                    <c:v>1.6021000000000001E-2</c:v>
                  </c:pt>
                  <c:pt idx="226">
                    <c:v>1.5217E-2</c:v>
                  </c:pt>
                  <c:pt idx="227">
                    <c:v>6.0020000000000004E-3</c:v>
                  </c:pt>
                  <c:pt idx="228">
                    <c:v>1.393E-2</c:v>
                  </c:pt>
                  <c:pt idx="229">
                    <c:v>7.2090000000000001E-3</c:v>
                  </c:pt>
                  <c:pt idx="230">
                    <c:v>1.3974E-2</c:v>
                  </c:pt>
                  <c:pt idx="231">
                    <c:v>5.9350000000000002E-3</c:v>
                  </c:pt>
                  <c:pt idx="232">
                    <c:v>6.4409999999999997E-3</c:v>
                  </c:pt>
                  <c:pt idx="233">
                    <c:v>7.058E-3</c:v>
                  </c:pt>
                  <c:pt idx="234">
                    <c:v>6.4330000000000003E-3</c:v>
                  </c:pt>
                  <c:pt idx="235">
                    <c:v>1.4112E-2</c:v>
                  </c:pt>
                  <c:pt idx="236">
                    <c:v>6.0679999999999996E-3</c:v>
                  </c:pt>
                  <c:pt idx="237">
                    <c:v>6.4819999999999999E-3</c:v>
                  </c:pt>
                  <c:pt idx="238">
                    <c:v>7.0159999999999997E-3</c:v>
                  </c:pt>
                  <c:pt idx="239">
                    <c:v>6.2610000000000001E-3</c:v>
                  </c:pt>
                  <c:pt idx="240">
                    <c:v>1.4205000000000001E-2</c:v>
                  </c:pt>
                  <c:pt idx="241">
                    <c:v>1.2338E-2</c:v>
                  </c:pt>
                  <c:pt idx="242">
                    <c:v>9.6849999999999992E-3</c:v>
                  </c:pt>
                  <c:pt idx="243">
                    <c:v>1.2657E-2</c:v>
                  </c:pt>
                  <c:pt idx="245">
                    <c:v>1.8874999999999999E-2</c:v>
                  </c:pt>
                  <c:pt idx="246">
                    <c:v>5.4440000000000001E-3</c:v>
                  </c:pt>
                  <c:pt idx="247">
                    <c:v>5.7549999999999997E-3</c:v>
                  </c:pt>
                  <c:pt idx="248">
                    <c:v>1.5269E-2</c:v>
                  </c:pt>
                  <c:pt idx="249">
                    <c:v>5.587E-3</c:v>
                  </c:pt>
                  <c:pt idx="250">
                    <c:v>1.0370000000000001E-2</c:v>
                  </c:pt>
                  <c:pt idx="251">
                    <c:v>5.5440000000000003E-3</c:v>
                  </c:pt>
                  <c:pt idx="252">
                    <c:v>1.1083000000000001E-2</c:v>
                  </c:pt>
                  <c:pt idx="253">
                    <c:v>5.646E-3</c:v>
                  </c:pt>
                  <c:pt idx="254">
                    <c:v>5.7470000000000004E-3</c:v>
                  </c:pt>
                  <c:pt idx="255">
                    <c:v>1.3528E-2</c:v>
                  </c:pt>
                  <c:pt idx="256">
                    <c:v>5.9179999999999996E-3</c:v>
                  </c:pt>
                  <c:pt idx="257">
                    <c:v>7.1900000000000002E-3</c:v>
                  </c:pt>
                  <c:pt idx="258">
                    <c:v>7.9410000000000001E-3</c:v>
                  </c:pt>
                  <c:pt idx="259">
                    <c:v>5.2430000000000003E-3</c:v>
                  </c:pt>
                  <c:pt idx="260">
                    <c:v>7.4089999999999998E-3</c:v>
                  </c:pt>
                  <c:pt idx="261">
                    <c:v>5.7559999999999998E-3</c:v>
                  </c:pt>
                  <c:pt idx="262">
                    <c:v>1.3844E-2</c:v>
                  </c:pt>
                  <c:pt idx="263">
                    <c:v>5.6290000000000003E-3</c:v>
                  </c:pt>
                  <c:pt idx="264">
                    <c:v>1.15E-2</c:v>
                  </c:pt>
                  <c:pt idx="265">
                    <c:v>5.489E-3</c:v>
                  </c:pt>
                  <c:pt idx="266">
                    <c:v>5.5319999999999996E-3</c:v>
                  </c:pt>
                  <c:pt idx="267">
                    <c:v>5.4949999999999999E-3</c:v>
                  </c:pt>
                  <c:pt idx="268">
                    <c:v>1.2395E-2</c:v>
                  </c:pt>
                  <c:pt idx="269">
                    <c:v>1.8237E-2</c:v>
                  </c:pt>
                  <c:pt idx="270">
                    <c:v>6.071E-3</c:v>
                  </c:pt>
                  <c:pt idx="271">
                    <c:v>6.3579999999999999E-3</c:v>
                  </c:pt>
                  <c:pt idx="272">
                    <c:v>1.5088000000000001E-2</c:v>
                  </c:pt>
                  <c:pt idx="273">
                    <c:v>4.8500000000000001E-3</c:v>
                  </c:pt>
                  <c:pt idx="274">
                    <c:v>5.2729999999999999E-3</c:v>
                  </c:pt>
                  <c:pt idx="275">
                    <c:v>6.9499999999999996E-3</c:v>
                  </c:pt>
                  <c:pt idx="276">
                    <c:v>5.9259999999999998E-3</c:v>
                  </c:pt>
                  <c:pt idx="277">
                    <c:v>5.5160000000000001E-3</c:v>
                  </c:pt>
                  <c:pt idx="278">
                    <c:v>1.3194000000000001E-2</c:v>
                  </c:pt>
                  <c:pt idx="279">
                    <c:v>6.3920000000000001E-3</c:v>
                  </c:pt>
                  <c:pt idx="280">
                    <c:v>6.6369999999999997E-3</c:v>
                  </c:pt>
                  <c:pt idx="281">
                    <c:v>6.1069999999999996E-3</c:v>
                  </c:pt>
                  <c:pt idx="282">
                    <c:v>1.3344999999999999E-2</c:v>
                  </c:pt>
                  <c:pt idx="283">
                    <c:v>6.2519999999999997E-3</c:v>
                  </c:pt>
                  <c:pt idx="284">
                    <c:v>6.4590000000000003E-3</c:v>
                  </c:pt>
                  <c:pt idx="285">
                    <c:v>7.3359999999999996E-3</c:v>
                  </c:pt>
                  <c:pt idx="286">
                    <c:v>6.476E-3</c:v>
                  </c:pt>
                  <c:pt idx="287">
                    <c:v>1.5713999999999999E-2</c:v>
                  </c:pt>
                  <c:pt idx="288">
                    <c:v>1.4940999999999999E-2</c:v>
                  </c:pt>
                  <c:pt idx="289">
                    <c:v>1.0697E-2</c:v>
                  </c:pt>
                  <c:pt idx="290">
                    <c:v>6.0419999999999996E-3</c:v>
                  </c:pt>
                  <c:pt idx="291">
                    <c:v>9.4269999999999996E-3</c:v>
                  </c:pt>
                  <c:pt idx="292">
                    <c:v>6.0280000000000004E-3</c:v>
                  </c:pt>
                  <c:pt idx="293">
                    <c:v>1.2801999999999999E-2</c:v>
                  </c:pt>
                  <c:pt idx="294">
                    <c:v>6.6490000000000004E-3</c:v>
                  </c:pt>
                  <c:pt idx="295">
                    <c:v>6.0679999999999996E-3</c:v>
                  </c:pt>
                  <c:pt idx="296">
                    <c:v>1.4631E-2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SG!$AO$2:$AO$298</c:f>
              <c:numCache>
                <c:formatCode>General</c:formatCode>
                <c:ptCount val="297"/>
                <c:pt idx="81">
                  <c:v>0.99946199999999996</c:v>
                </c:pt>
                <c:pt idx="82">
                  <c:v>0.96773500000000001</c:v>
                </c:pt>
                <c:pt idx="90">
                  <c:v>0.98504599999999998</c:v>
                </c:pt>
                <c:pt idx="91">
                  <c:v>0.97994499999999995</c:v>
                </c:pt>
                <c:pt idx="92">
                  <c:v>0.97411000000000003</c:v>
                </c:pt>
                <c:pt idx="93">
                  <c:v>0.963862</c:v>
                </c:pt>
                <c:pt idx="94">
                  <c:v>0.98236900000000005</c:v>
                </c:pt>
                <c:pt idx="95">
                  <c:v>0.98169399999999996</c:v>
                </c:pt>
                <c:pt idx="96">
                  <c:v>0.9637</c:v>
                </c:pt>
                <c:pt idx="97">
                  <c:v>0.96630799999999994</c:v>
                </c:pt>
                <c:pt idx="98">
                  <c:v>0.96052800000000005</c:v>
                </c:pt>
                <c:pt idx="99">
                  <c:v>0.97526900000000005</c:v>
                </c:pt>
                <c:pt idx="100">
                  <c:v>0.957256</c:v>
                </c:pt>
                <c:pt idx="101">
                  <c:v>0.93726699999999996</c:v>
                </c:pt>
                <c:pt idx="102">
                  <c:v>0.93318999999999996</c:v>
                </c:pt>
                <c:pt idx="103">
                  <c:v>0.95048699999999997</c:v>
                </c:pt>
                <c:pt idx="104">
                  <c:v>0.92626399999999998</c:v>
                </c:pt>
                <c:pt idx="105">
                  <c:v>0.96056299999999994</c:v>
                </c:pt>
                <c:pt idx="106">
                  <c:v>0.92680600000000002</c:v>
                </c:pt>
                <c:pt idx="107">
                  <c:v>0.94230400000000003</c:v>
                </c:pt>
                <c:pt idx="108">
                  <c:v>0.95102399999999998</c:v>
                </c:pt>
                <c:pt idx="109">
                  <c:v>0.92780399999999996</c:v>
                </c:pt>
                <c:pt idx="110">
                  <c:v>0.96609800000000001</c:v>
                </c:pt>
                <c:pt idx="111">
                  <c:v>0.96196999999999999</c:v>
                </c:pt>
                <c:pt idx="114">
                  <c:v>0.97141100000000002</c:v>
                </c:pt>
                <c:pt idx="115">
                  <c:v>0.982209</c:v>
                </c:pt>
                <c:pt idx="116">
                  <c:v>0.98350499999999996</c:v>
                </c:pt>
                <c:pt idx="117">
                  <c:v>0.97187400000000002</c:v>
                </c:pt>
                <c:pt idx="118">
                  <c:v>0.97878399999999999</c:v>
                </c:pt>
                <c:pt idx="119">
                  <c:v>0.98329599999999995</c:v>
                </c:pt>
                <c:pt idx="120">
                  <c:v>0.97744699999999995</c:v>
                </c:pt>
                <c:pt idx="121">
                  <c:v>0.98191700000000004</c:v>
                </c:pt>
                <c:pt idx="122">
                  <c:v>0.98166500000000001</c:v>
                </c:pt>
                <c:pt idx="123">
                  <c:v>0.97141100000000002</c:v>
                </c:pt>
                <c:pt idx="124">
                  <c:v>0.98232200000000003</c:v>
                </c:pt>
                <c:pt idx="125">
                  <c:v>0.97808700000000004</c:v>
                </c:pt>
                <c:pt idx="126">
                  <c:v>0.97817100000000001</c:v>
                </c:pt>
                <c:pt idx="127">
                  <c:v>0.98232399999999997</c:v>
                </c:pt>
                <c:pt idx="128">
                  <c:v>0.97506400000000004</c:v>
                </c:pt>
                <c:pt idx="129">
                  <c:v>0.98113499999999998</c:v>
                </c:pt>
                <c:pt idx="130">
                  <c:v>0.98440300000000003</c:v>
                </c:pt>
                <c:pt idx="131">
                  <c:v>0.97943100000000005</c:v>
                </c:pt>
                <c:pt idx="132">
                  <c:v>0.98016199999999998</c:v>
                </c:pt>
                <c:pt idx="133">
                  <c:v>0.98415799999999998</c:v>
                </c:pt>
                <c:pt idx="134">
                  <c:v>0.97107399999999999</c:v>
                </c:pt>
                <c:pt idx="135">
                  <c:v>0.99146800000000002</c:v>
                </c:pt>
                <c:pt idx="136">
                  <c:v>0.97778799999999999</c:v>
                </c:pt>
                <c:pt idx="137">
                  <c:v>0.99459799999999998</c:v>
                </c:pt>
                <c:pt idx="138">
                  <c:v>0.97638100000000005</c:v>
                </c:pt>
                <c:pt idx="139">
                  <c:v>0.97175</c:v>
                </c:pt>
                <c:pt idx="140">
                  <c:v>0.97463200000000005</c:v>
                </c:pt>
                <c:pt idx="141">
                  <c:v>0.98269099999999998</c:v>
                </c:pt>
                <c:pt idx="142">
                  <c:v>0.96957099999999996</c:v>
                </c:pt>
                <c:pt idx="143">
                  <c:v>0.97704400000000002</c:v>
                </c:pt>
                <c:pt idx="144">
                  <c:v>0.96640999999999999</c:v>
                </c:pt>
                <c:pt idx="145">
                  <c:v>0.98875800000000003</c:v>
                </c:pt>
                <c:pt idx="146">
                  <c:v>0.96130300000000002</c:v>
                </c:pt>
                <c:pt idx="147">
                  <c:v>0.98169700000000004</c:v>
                </c:pt>
                <c:pt idx="148">
                  <c:v>0.97962300000000002</c:v>
                </c:pt>
                <c:pt idx="149">
                  <c:v>0.96926199999999996</c:v>
                </c:pt>
                <c:pt idx="150">
                  <c:v>0.97479499999999997</c:v>
                </c:pt>
                <c:pt idx="151">
                  <c:v>0.970105</c:v>
                </c:pt>
                <c:pt idx="152">
                  <c:v>0.97097800000000001</c:v>
                </c:pt>
                <c:pt idx="153">
                  <c:v>0.98148899999999994</c:v>
                </c:pt>
                <c:pt idx="154">
                  <c:v>0.96476799999999996</c:v>
                </c:pt>
                <c:pt idx="155">
                  <c:v>0.97203300000000004</c:v>
                </c:pt>
                <c:pt idx="156">
                  <c:v>0.98076399999999997</c:v>
                </c:pt>
                <c:pt idx="157">
                  <c:v>0.96723099999999995</c:v>
                </c:pt>
                <c:pt idx="158">
                  <c:v>0.977827</c:v>
                </c:pt>
                <c:pt idx="159">
                  <c:v>0.97556399999999999</c:v>
                </c:pt>
                <c:pt idx="160">
                  <c:v>0.97434399999999999</c:v>
                </c:pt>
                <c:pt idx="161">
                  <c:v>0.97727600000000003</c:v>
                </c:pt>
                <c:pt idx="162">
                  <c:v>0.97618400000000005</c:v>
                </c:pt>
                <c:pt idx="163">
                  <c:v>0.98186499999999999</c:v>
                </c:pt>
                <c:pt idx="164">
                  <c:v>0.97655599999999998</c:v>
                </c:pt>
                <c:pt idx="165">
                  <c:v>0.97838899999999995</c:v>
                </c:pt>
                <c:pt idx="166">
                  <c:v>0.98529299999999997</c:v>
                </c:pt>
                <c:pt idx="167">
                  <c:v>0.97352000000000005</c:v>
                </c:pt>
                <c:pt idx="168">
                  <c:v>0.975132</c:v>
                </c:pt>
                <c:pt idx="169">
                  <c:v>0.98330600000000001</c:v>
                </c:pt>
                <c:pt idx="170">
                  <c:v>0.97510699999999995</c:v>
                </c:pt>
                <c:pt idx="171">
                  <c:v>0.97999700000000001</c:v>
                </c:pt>
                <c:pt idx="172">
                  <c:v>0.97333499999999995</c:v>
                </c:pt>
                <c:pt idx="173">
                  <c:v>0.97958299999999998</c:v>
                </c:pt>
                <c:pt idx="174">
                  <c:v>0.97665900000000005</c:v>
                </c:pt>
                <c:pt idx="175">
                  <c:v>0.97569099999999997</c:v>
                </c:pt>
                <c:pt idx="176">
                  <c:v>0.97455099999999995</c:v>
                </c:pt>
                <c:pt idx="177">
                  <c:v>0.97842700000000005</c:v>
                </c:pt>
                <c:pt idx="178">
                  <c:v>0.97182599999999997</c:v>
                </c:pt>
                <c:pt idx="179">
                  <c:v>0.98065400000000003</c:v>
                </c:pt>
                <c:pt idx="180">
                  <c:v>0.96400699999999995</c:v>
                </c:pt>
                <c:pt idx="181">
                  <c:v>0.97943500000000006</c:v>
                </c:pt>
                <c:pt idx="182">
                  <c:v>0.97276300000000004</c:v>
                </c:pt>
                <c:pt idx="183">
                  <c:v>0.96461399999999997</c:v>
                </c:pt>
                <c:pt idx="184">
                  <c:v>0.98093799999999998</c:v>
                </c:pt>
                <c:pt idx="185">
                  <c:v>0.96399000000000001</c:v>
                </c:pt>
                <c:pt idx="186">
                  <c:v>0.96836299999999997</c:v>
                </c:pt>
                <c:pt idx="187">
                  <c:v>0.97670999999999997</c:v>
                </c:pt>
                <c:pt idx="188">
                  <c:v>0.973163</c:v>
                </c:pt>
                <c:pt idx="189">
                  <c:v>0.97341500000000003</c:v>
                </c:pt>
                <c:pt idx="190">
                  <c:v>0.98394400000000004</c:v>
                </c:pt>
                <c:pt idx="191">
                  <c:v>0.97029900000000002</c:v>
                </c:pt>
                <c:pt idx="192">
                  <c:v>1.0001119999999999</c:v>
                </c:pt>
                <c:pt idx="193">
                  <c:v>0.97074300000000002</c:v>
                </c:pt>
                <c:pt idx="194">
                  <c:v>0.98499400000000004</c:v>
                </c:pt>
                <c:pt idx="195">
                  <c:v>0.976607</c:v>
                </c:pt>
                <c:pt idx="196">
                  <c:v>0.961391</c:v>
                </c:pt>
                <c:pt idx="197">
                  <c:v>0.98070999999999997</c:v>
                </c:pt>
                <c:pt idx="198">
                  <c:v>0.95843999999999996</c:v>
                </c:pt>
                <c:pt idx="199">
                  <c:v>0.95436799999999999</c:v>
                </c:pt>
                <c:pt idx="200">
                  <c:v>0.96097699999999997</c:v>
                </c:pt>
                <c:pt idx="201">
                  <c:v>0.96425799999999995</c:v>
                </c:pt>
                <c:pt idx="202">
                  <c:v>0.99612800000000001</c:v>
                </c:pt>
                <c:pt idx="203">
                  <c:v>0.992282</c:v>
                </c:pt>
                <c:pt idx="204">
                  <c:v>0.97987800000000003</c:v>
                </c:pt>
                <c:pt idx="205">
                  <c:v>0.99485500000000004</c:v>
                </c:pt>
                <c:pt idx="206">
                  <c:v>0.99367799999999995</c:v>
                </c:pt>
                <c:pt idx="207">
                  <c:v>0.99895400000000001</c:v>
                </c:pt>
                <c:pt idx="208">
                  <c:v>0.98380299999999998</c:v>
                </c:pt>
                <c:pt idx="209">
                  <c:v>0.996143</c:v>
                </c:pt>
                <c:pt idx="210">
                  <c:v>0.98551800000000001</c:v>
                </c:pt>
                <c:pt idx="211">
                  <c:v>0.98844500000000002</c:v>
                </c:pt>
                <c:pt idx="212">
                  <c:v>0.96722900000000001</c:v>
                </c:pt>
                <c:pt idx="213">
                  <c:v>0.99857499999999999</c:v>
                </c:pt>
                <c:pt idx="214">
                  <c:v>0.98645799999999995</c:v>
                </c:pt>
                <c:pt idx="215">
                  <c:v>0.97995299999999996</c:v>
                </c:pt>
                <c:pt idx="216">
                  <c:v>0.98958400000000002</c:v>
                </c:pt>
                <c:pt idx="217">
                  <c:v>0.99283999999999994</c:v>
                </c:pt>
                <c:pt idx="218">
                  <c:v>0.97448400000000002</c:v>
                </c:pt>
                <c:pt idx="219">
                  <c:v>0.98102999999999996</c:v>
                </c:pt>
                <c:pt idx="220">
                  <c:v>0.97530399999999995</c:v>
                </c:pt>
                <c:pt idx="221">
                  <c:v>0.96985200000000005</c:v>
                </c:pt>
                <c:pt idx="222">
                  <c:v>0.97481799999999996</c:v>
                </c:pt>
                <c:pt idx="223">
                  <c:v>0.95187100000000002</c:v>
                </c:pt>
                <c:pt idx="224">
                  <c:v>0.97402599999999995</c:v>
                </c:pt>
                <c:pt idx="225">
                  <c:v>0.96608499999999997</c:v>
                </c:pt>
                <c:pt idx="226">
                  <c:v>0.97487199999999996</c:v>
                </c:pt>
                <c:pt idx="227">
                  <c:v>0.97736999999999996</c:v>
                </c:pt>
                <c:pt idx="228">
                  <c:v>0.959754</c:v>
                </c:pt>
                <c:pt idx="229">
                  <c:v>0.97133999999999998</c:v>
                </c:pt>
                <c:pt idx="230">
                  <c:v>0.95406599999999997</c:v>
                </c:pt>
                <c:pt idx="231">
                  <c:v>0.96835199999999999</c:v>
                </c:pt>
                <c:pt idx="232">
                  <c:v>0.96573500000000001</c:v>
                </c:pt>
                <c:pt idx="233">
                  <c:v>0.95783099999999999</c:v>
                </c:pt>
                <c:pt idx="234">
                  <c:v>0.95367199999999996</c:v>
                </c:pt>
                <c:pt idx="235">
                  <c:v>0.94120599999999999</c:v>
                </c:pt>
                <c:pt idx="236">
                  <c:v>0.96388799999999997</c:v>
                </c:pt>
                <c:pt idx="237">
                  <c:v>0.94984100000000005</c:v>
                </c:pt>
                <c:pt idx="238">
                  <c:v>0.95942899999999998</c:v>
                </c:pt>
                <c:pt idx="239">
                  <c:v>0.94931500000000002</c:v>
                </c:pt>
                <c:pt idx="240">
                  <c:v>0.95247199999999999</c:v>
                </c:pt>
                <c:pt idx="241">
                  <c:v>0.94271899999999997</c:v>
                </c:pt>
                <c:pt idx="242">
                  <c:v>0.97637200000000002</c:v>
                </c:pt>
                <c:pt idx="243">
                  <c:v>0.94232800000000005</c:v>
                </c:pt>
                <c:pt idx="244">
                  <c:v>0.95719699999999996</c:v>
                </c:pt>
                <c:pt idx="245">
                  <c:v>0.94861799999999996</c:v>
                </c:pt>
                <c:pt idx="246">
                  <c:v>0.97257000000000005</c:v>
                </c:pt>
                <c:pt idx="247">
                  <c:v>0.96064499999999997</c:v>
                </c:pt>
                <c:pt idx="248">
                  <c:v>0.96292599999999995</c:v>
                </c:pt>
                <c:pt idx="249">
                  <c:v>0.95968900000000001</c:v>
                </c:pt>
                <c:pt idx="250">
                  <c:v>0.95691700000000002</c:v>
                </c:pt>
                <c:pt idx="251">
                  <c:v>0.96282400000000001</c:v>
                </c:pt>
                <c:pt idx="252">
                  <c:v>0.94950500000000004</c:v>
                </c:pt>
                <c:pt idx="253">
                  <c:v>0.96463399999999999</c:v>
                </c:pt>
                <c:pt idx="254">
                  <c:v>0.96043500000000004</c:v>
                </c:pt>
                <c:pt idx="255">
                  <c:v>0.95405700000000004</c:v>
                </c:pt>
                <c:pt idx="256">
                  <c:v>0.96269499999999997</c:v>
                </c:pt>
                <c:pt idx="257">
                  <c:v>0.94705099999999998</c:v>
                </c:pt>
                <c:pt idx="258">
                  <c:v>0.95963299999999996</c:v>
                </c:pt>
                <c:pt idx="259">
                  <c:v>0.96642499999999998</c:v>
                </c:pt>
                <c:pt idx="260">
                  <c:v>0.95812200000000003</c:v>
                </c:pt>
                <c:pt idx="261">
                  <c:v>0.95635000000000003</c:v>
                </c:pt>
                <c:pt idx="262">
                  <c:v>0.94590099999999999</c:v>
                </c:pt>
                <c:pt idx="263">
                  <c:v>0.96224900000000002</c:v>
                </c:pt>
                <c:pt idx="264">
                  <c:v>0.95266700000000004</c:v>
                </c:pt>
                <c:pt idx="265">
                  <c:v>0.96490100000000001</c:v>
                </c:pt>
                <c:pt idx="266">
                  <c:v>0.97318300000000002</c:v>
                </c:pt>
                <c:pt idx="267">
                  <c:v>0.95501400000000003</c:v>
                </c:pt>
                <c:pt idx="268">
                  <c:v>0.962897</c:v>
                </c:pt>
                <c:pt idx="269">
                  <c:v>0.96195200000000003</c:v>
                </c:pt>
                <c:pt idx="270">
                  <c:v>0.95200600000000002</c:v>
                </c:pt>
                <c:pt idx="271">
                  <c:v>0.96031299999999997</c:v>
                </c:pt>
                <c:pt idx="272">
                  <c:v>0.97727900000000001</c:v>
                </c:pt>
                <c:pt idx="273">
                  <c:v>0.94659599999999999</c:v>
                </c:pt>
                <c:pt idx="274">
                  <c:v>0.96276600000000001</c:v>
                </c:pt>
                <c:pt idx="275">
                  <c:v>0.96923700000000002</c:v>
                </c:pt>
                <c:pt idx="276">
                  <c:v>0.95882800000000001</c:v>
                </c:pt>
                <c:pt idx="277">
                  <c:v>0.96205200000000002</c:v>
                </c:pt>
                <c:pt idx="278">
                  <c:v>0.94580600000000004</c:v>
                </c:pt>
                <c:pt idx="279">
                  <c:v>0.952102</c:v>
                </c:pt>
                <c:pt idx="280">
                  <c:v>0.955959</c:v>
                </c:pt>
                <c:pt idx="281">
                  <c:v>0.95892900000000003</c:v>
                </c:pt>
                <c:pt idx="282">
                  <c:v>0.95865500000000003</c:v>
                </c:pt>
                <c:pt idx="283">
                  <c:v>0.96022099999999999</c:v>
                </c:pt>
                <c:pt idx="284">
                  <c:v>0.96338999999999997</c:v>
                </c:pt>
                <c:pt idx="285">
                  <c:v>0.96239799999999998</c:v>
                </c:pt>
                <c:pt idx="286">
                  <c:v>0.954793</c:v>
                </c:pt>
                <c:pt idx="287">
                  <c:v>0.96120300000000003</c:v>
                </c:pt>
                <c:pt idx="288">
                  <c:v>0.96559200000000001</c:v>
                </c:pt>
                <c:pt idx="289">
                  <c:v>0.958623</c:v>
                </c:pt>
                <c:pt idx="290">
                  <c:v>0.96127499999999999</c:v>
                </c:pt>
                <c:pt idx="291">
                  <c:v>0.95437099999999997</c:v>
                </c:pt>
                <c:pt idx="292">
                  <c:v>0.95636299999999996</c:v>
                </c:pt>
                <c:pt idx="293">
                  <c:v>0.95831500000000003</c:v>
                </c:pt>
                <c:pt idx="294">
                  <c:v>0.98045700000000002</c:v>
                </c:pt>
                <c:pt idx="295">
                  <c:v>0.95889999999999997</c:v>
                </c:pt>
                <c:pt idx="296">
                  <c:v>0.96201300000000001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7-4343-BA0A-6F812939F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0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SG!$AW$1</c:f>
              <c:strCache>
                <c:ptCount val="1"/>
                <c:pt idx="0">
                  <c:v>plt_4fom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SG!$AX$2:$AX$298</c:f>
                <c:numCache>
                  <c:formatCode>General</c:formatCode>
                  <c:ptCount val="297"/>
                  <c:pt idx="81">
                    <c:v>1.1835999999999999E-2</c:v>
                  </c:pt>
                  <c:pt idx="82">
                    <c:v>8.5419999999999992E-3</c:v>
                  </c:pt>
                  <c:pt idx="90">
                    <c:v>7.2100000000000003E-3</c:v>
                  </c:pt>
                  <c:pt idx="91">
                    <c:v>9.2010000000000008E-3</c:v>
                  </c:pt>
                  <c:pt idx="92">
                    <c:v>6.79E-3</c:v>
                  </c:pt>
                  <c:pt idx="93">
                    <c:v>1.1353E-2</c:v>
                  </c:pt>
                  <c:pt idx="94">
                    <c:v>8.0590000000000002E-3</c:v>
                  </c:pt>
                  <c:pt idx="95">
                    <c:v>8.1209999999999997E-3</c:v>
                  </c:pt>
                  <c:pt idx="96">
                    <c:v>1.1597E-2</c:v>
                  </c:pt>
                  <c:pt idx="97">
                    <c:v>6.509E-3</c:v>
                  </c:pt>
                  <c:pt idx="98">
                    <c:v>6.6610000000000003E-3</c:v>
                  </c:pt>
                  <c:pt idx="99">
                    <c:v>1.1837E-2</c:v>
                  </c:pt>
                  <c:pt idx="100">
                    <c:v>6.5659999999999998E-3</c:v>
                  </c:pt>
                  <c:pt idx="101">
                    <c:v>1.0692999999999999E-2</c:v>
                  </c:pt>
                  <c:pt idx="102">
                    <c:v>1.0652999999999999E-2</c:v>
                  </c:pt>
                  <c:pt idx="103">
                    <c:v>6.3499999999999997E-3</c:v>
                  </c:pt>
                  <c:pt idx="104">
                    <c:v>1.1313E-2</c:v>
                  </c:pt>
                  <c:pt idx="105">
                    <c:v>6.071E-3</c:v>
                  </c:pt>
                  <c:pt idx="106">
                    <c:v>1.0599000000000001E-2</c:v>
                  </c:pt>
                  <c:pt idx="107">
                    <c:v>1.3053E-2</c:v>
                  </c:pt>
                  <c:pt idx="108">
                    <c:v>6.6389999999999999E-3</c:v>
                  </c:pt>
                  <c:pt idx="109">
                    <c:v>6.3660000000000001E-3</c:v>
                  </c:pt>
                  <c:pt idx="110">
                    <c:v>6.6340000000000001E-3</c:v>
                  </c:pt>
                  <c:pt idx="111">
                    <c:v>6.3959999999999998E-3</c:v>
                  </c:pt>
                  <c:pt idx="114">
                    <c:v>6.7349999999999997E-3</c:v>
                  </c:pt>
                  <c:pt idx="115">
                    <c:v>7.6099999999999996E-3</c:v>
                  </c:pt>
                  <c:pt idx="116">
                    <c:v>1.2293E-2</c:v>
                  </c:pt>
                  <c:pt idx="117">
                    <c:v>6.548E-3</c:v>
                  </c:pt>
                  <c:pt idx="118">
                    <c:v>1.0678999999999999E-2</c:v>
                  </c:pt>
                  <c:pt idx="119">
                    <c:v>6.4359999999999999E-3</c:v>
                  </c:pt>
                  <c:pt idx="120">
                    <c:v>7.3680000000000004E-3</c:v>
                  </c:pt>
                  <c:pt idx="121">
                    <c:v>1.0123999999999999E-2</c:v>
                  </c:pt>
                  <c:pt idx="122">
                    <c:v>8.6110000000000006E-3</c:v>
                  </c:pt>
                  <c:pt idx="123">
                    <c:v>1.0085E-2</c:v>
                  </c:pt>
                  <c:pt idx="124">
                    <c:v>8.6599999999999993E-3</c:v>
                  </c:pt>
                  <c:pt idx="125">
                    <c:v>7.1069999999999996E-3</c:v>
                  </c:pt>
                  <c:pt idx="126">
                    <c:v>7.5839999999999996E-3</c:v>
                  </c:pt>
                  <c:pt idx="127">
                    <c:v>6.7000000000000002E-3</c:v>
                  </c:pt>
                  <c:pt idx="128">
                    <c:v>6.2649999999999997E-3</c:v>
                  </c:pt>
                  <c:pt idx="129">
                    <c:v>1.14E-2</c:v>
                  </c:pt>
                  <c:pt idx="130">
                    <c:v>7.5560000000000002E-3</c:v>
                  </c:pt>
                  <c:pt idx="131">
                    <c:v>1.0848999999999999E-2</c:v>
                  </c:pt>
                  <c:pt idx="132">
                    <c:v>6.8859999999999998E-3</c:v>
                  </c:pt>
                  <c:pt idx="133">
                    <c:v>6.7759999999999999E-3</c:v>
                  </c:pt>
                  <c:pt idx="134">
                    <c:v>6.6160000000000004E-3</c:v>
                  </c:pt>
                  <c:pt idx="135">
                    <c:v>1.2432E-2</c:v>
                  </c:pt>
                  <c:pt idx="136">
                    <c:v>1.9153E-2</c:v>
                  </c:pt>
                  <c:pt idx="137">
                    <c:v>1.4465E-2</c:v>
                  </c:pt>
                  <c:pt idx="138">
                    <c:v>7.6179999999999998E-3</c:v>
                  </c:pt>
                  <c:pt idx="140">
                    <c:v>8.397E-3</c:v>
                  </c:pt>
                  <c:pt idx="141">
                    <c:v>6.6660000000000001E-3</c:v>
                  </c:pt>
                  <c:pt idx="143">
                    <c:v>6.5259999999999997E-3</c:v>
                  </c:pt>
                  <c:pt idx="144">
                    <c:v>7.0749999999999997E-3</c:v>
                  </c:pt>
                  <c:pt idx="145">
                    <c:v>1.1545E-2</c:v>
                  </c:pt>
                  <c:pt idx="146">
                    <c:v>6.6270000000000001E-3</c:v>
                  </c:pt>
                  <c:pt idx="147">
                    <c:v>1.1926000000000001E-2</c:v>
                  </c:pt>
                  <c:pt idx="148">
                    <c:v>6.6470000000000001E-3</c:v>
                  </c:pt>
                  <c:pt idx="149">
                    <c:v>6.5139999999999998E-3</c:v>
                  </c:pt>
                  <c:pt idx="150">
                    <c:v>1.1795E-2</c:v>
                  </c:pt>
                  <c:pt idx="151">
                    <c:v>8.1759999999999992E-3</c:v>
                  </c:pt>
                  <c:pt idx="152">
                    <c:v>6.5360000000000001E-3</c:v>
                  </c:pt>
                  <c:pt idx="153">
                    <c:v>1.2822999999999999E-2</c:v>
                  </c:pt>
                  <c:pt idx="154">
                    <c:v>6.0499999999999998E-3</c:v>
                  </c:pt>
                  <c:pt idx="155">
                    <c:v>9.5429999999999994E-3</c:v>
                  </c:pt>
                  <c:pt idx="156">
                    <c:v>6.3270000000000002E-3</c:v>
                  </c:pt>
                  <c:pt idx="157">
                    <c:v>9.2029999999999994E-3</c:v>
                  </c:pt>
                  <c:pt idx="158">
                    <c:v>6.4570000000000001E-3</c:v>
                  </c:pt>
                  <c:pt idx="159">
                    <c:v>1.0297000000000001E-2</c:v>
                  </c:pt>
                  <c:pt idx="160">
                    <c:v>6.489E-3</c:v>
                  </c:pt>
                  <c:pt idx="161">
                    <c:v>6.2960000000000004E-3</c:v>
                  </c:pt>
                  <c:pt idx="162">
                    <c:v>1.1415E-2</c:v>
                  </c:pt>
                  <c:pt idx="163">
                    <c:v>6.4029999999999998E-3</c:v>
                  </c:pt>
                  <c:pt idx="164">
                    <c:v>1.1624000000000001E-2</c:v>
                  </c:pt>
                  <c:pt idx="165">
                    <c:v>6.4530000000000004E-3</c:v>
                  </c:pt>
                  <c:pt idx="166">
                    <c:v>1.1098999999999999E-2</c:v>
                  </c:pt>
                  <c:pt idx="167">
                    <c:v>6.1630000000000001E-3</c:v>
                  </c:pt>
                  <c:pt idx="168">
                    <c:v>8.2869999999999992E-3</c:v>
                  </c:pt>
                  <c:pt idx="169">
                    <c:v>6.2449999999999997E-3</c:v>
                  </c:pt>
                  <c:pt idx="170">
                    <c:v>8.2349999999999993E-3</c:v>
                  </c:pt>
                  <c:pt idx="171">
                    <c:v>6.3210000000000002E-3</c:v>
                  </c:pt>
                  <c:pt idx="172">
                    <c:v>9.6559999999999997E-3</c:v>
                  </c:pt>
                  <c:pt idx="173">
                    <c:v>7.0400000000000003E-3</c:v>
                  </c:pt>
                  <c:pt idx="174">
                    <c:v>7.8449999999999995E-3</c:v>
                  </c:pt>
                  <c:pt idx="175">
                    <c:v>6.4809999999999998E-3</c:v>
                  </c:pt>
                  <c:pt idx="176">
                    <c:v>1.1641E-2</c:v>
                  </c:pt>
                  <c:pt idx="177">
                    <c:v>6.3920000000000001E-3</c:v>
                  </c:pt>
                  <c:pt idx="178">
                    <c:v>1.0583E-2</c:v>
                  </c:pt>
                  <c:pt idx="179">
                    <c:v>7.4009999999999996E-3</c:v>
                  </c:pt>
                  <c:pt idx="180">
                    <c:v>6.4460000000000003E-3</c:v>
                  </c:pt>
                  <c:pt idx="181">
                    <c:v>1.2149999999999999E-2</c:v>
                  </c:pt>
                  <c:pt idx="182">
                    <c:v>7.3249999999999999E-3</c:v>
                  </c:pt>
                  <c:pt idx="183">
                    <c:v>7.3660000000000002E-3</c:v>
                  </c:pt>
                  <c:pt idx="184">
                    <c:v>1.0406E-2</c:v>
                  </c:pt>
                  <c:pt idx="185">
                    <c:v>6.4029999999999998E-3</c:v>
                  </c:pt>
                  <c:pt idx="186">
                    <c:v>6.3229999999999996E-3</c:v>
                  </c:pt>
                  <c:pt idx="187">
                    <c:v>7.6020000000000003E-3</c:v>
                  </c:pt>
                  <c:pt idx="188">
                    <c:v>6.842E-3</c:v>
                  </c:pt>
                  <c:pt idx="189">
                    <c:v>6.9239999999999996E-3</c:v>
                  </c:pt>
                  <c:pt idx="190">
                    <c:v>1.3209E-2</c:v>
                  </c:pt>
                  <c:pt idx="191">
                    <c:v>6.4279999999999997E-3</c:v>
                  </c:pt>
                  <c:pt idx="192">
                    <c:v>1.1313E-2</c:v>
                  </c:pt>
                  <c:pt idx="193">
                    <c:v>6.5750000000000001E-3</c:v>
                  </c:pt>
                  <c:pt idx="194">
                    <c:v>1.6958000000000001E-2</c:v>
                  </c:pt>
                  <c:pt idx="195">
                    <c:v>7.1980000000000004E-3</c:v>
                  </c:pt>
                  <c:pt idx="196">
                    <c:v>1.0104999999999999E-2</c:v>
                  </c:pt>
                  <c:pt idx="197">
                    <c:v>1.8225999999999999E-2</c:v>
                  </c:pt>
                  <c:pt idx="198">
                    <c:v>7.9459999999999999E-3</c:v>
                  </c:pt>
                  <c:pt idx="199">
                    <c:v>1.1953999999999999E-2</c:v>
                  </c:pt>
                  <c:pt idx="200">
                    <c:v>6.8110000000000002E-3</c:v>
                  </c:pt>
                  <c:pt idx="201">
                    <c:v>5.9959999999999996E-3</c:v>
                  </c:pt>
                  <c:pt idx="202">
                    <c:v>6.4530000000000004E-3</c:v>
                  </c:pt>
                  <c:pt idx="203">
                    <c:v>1.1002E-2</c:v>
                  </c:pt>
                  <c:pt idx="204">
                    <c:v>9.4540000000000006E-3</c:v>
                  </c:pt>
                  <c:pt idx="205">
                    <c:v>6.6179999999999998E-3</c:v>
                  </c:pt>
                  <c:pt idx="206">
                    <c:v>8.2000000000000007E-3</c:v>
                  </c:pt>
                  <c:pt idx="207">
                    <c:v>8.4480000000000006E-3</c:v>
                  </c:pt>
                  <c:pt idx="208">
                    <c:v>1.2056000000000001E-2</c:v>
                  </c:pt>
                  <c:pt idx="209">
                    <c:v>1.2642E-2</c:v>
                  </c:pt>
                  <c:pt idx="210">
                    <c:v>6.4799999999999996E-3</c:v>
                  </c:pt>
                  <c:pt idx="211">
                    <c:v>1.2937000000000001E-2</c:v>
                  </c:pt>
                  <c:pt idx="212">
                    <c:v>6.7359999999999998E-3</c:v>
                  </c:pt>
                  <c:pt idx="213">
                    <c:v>1.0289E-2</c:v>
                  </c:pt>
                  <c:pt idx="214">
                    <c:v>1.4557E-2</c:v>
                  </c:pt>
                  <c:pt idx="215">
                    <c:v>5.7200000000000003E-3</c:v>
                  </c:pt>
                  <c:pt idx="216">
                    <c:v>1.3099E-2</c:v>
                  </c:pt>
                  <c:pt idx="217">
                    <c:v>1.7314E-2</c:v>
                  </c:pt>
                  <c:pt idx="218">
                    <c:v>5.8259999999999996E-3</c:v>
                  </c:pt>
                  <c:pt idx="219">
                    <c:v>7.3130000000000001E-3</c:v>
                  </c:pt>
                  <c:pt idx="220">
                    <c:v>6.1209999999999997E-3</c:v>
                  </c:pt>
                  <c:pt idx="221">
                    <c:v>5.7689999999999998E-3</c:v>
                  </c:pt>
                  <c:pt idx="222">
                    <c:v>7.8139999999999998E-3</c:v>
                  </c:pt>
                  <c:pt idx="223">
                    <c:v>1.4232E-2</c:v>
                  </c:pt>
                  <c:pt idx="224">
                    <c:v>5.9480000000000002E-3</c:v>
                  </c:pt>
                  <c:pt idx="225">
                    <c:v>1.5011E-2</c:v>
                  </c:pt>
                  <c:pt idx="226">
                    <c:v>1.3112E-2</c:v>
                  </c:pt>
                  <c:pt idx="227">
                    <c:v>5.5230000000000001E-3</c:v>
                  </c:pt>
                  <c:pt idx="228">
                    <c:v>1.3603000000000001E-2</c:v>
                  </c:pt>
                  <c:pt idx="229">
                    <c:v>9.417E-3</c:v>
                  </c:pt>
                  <c:pt idx="230">
                    <c:v>1.2754E-2</c:v>
                  </c:pt>
                  <c:pt idx="231">
                    <c:v>5.607E-3</c:v>
                  </c:pt>
                  <c:pt idx="232">
                    <c:v>5.9800000000000001E-3</c:v>
                  </c:pt>
                  <c:pt idx="233">
                    <c:v>8.4209999999999997E-3</c:v>
                  </c:pt>
                  <c:pt idx="234">
                    <c:v>5.463E-3</c:v>
                  </c:pt>
                  <c:pt idx="235">
                    <c:v>1.248E-2</c:v>
                  </c:pt>
                  <c:pt idx="236">
                    <c:v>5.0429999999999997E-3</c:v>
                  </c:pt>
                  <c:pt idx="237">
                    <c:v>5.2069999999999998E-3</c:v>
                  </c:pt>
                  <c:pt idx="238">
                    <c:v>5.7660000000000003E-3</c:v>
                  </c:pt>
                  <c:pt idx="239">
                    <c:v>5.0590000000000001E-3</c:v>
                  </c:pt>
                  <c:pt idx="240">
                    <c:v>1.3244000000000001E-2</c:v>
                  </c:pt>
                  <c:pt idx="241">
                    <c:v>1.2083999999999999E-2</c:v>
                  </c:pt>
                  <c:pt idx="242">
                    <c:v>1.3733E-2</c:v>
                  </c:pt>
                  <c:pt idx="243">
                    <c:v>1.0168E-2</c:v>
                  </c:pt>
                  <c:pt idx="245">
                    <c:v>1.6735E-2</c:v>
                  </c:pt>
                  <c:pt idx="246">
                    <c:v>5.058E-3</c:v>
                  </c:pt>
                  <c:pt idx="247">
                    <c:v>5.1330000000000004E-3</c:v>
                  </c:pt>
                  <c:pt idx="248">
                    <c:v>1.3348E-2</c:v>
                  </c:pt>
                  <c:pt idx="249">
                    <c:v>4.8110000000000002E-3</c:v>
                  </c:pt>
                  <c:pt idx="250">
                    <c:v>9.2130000000000007E-3</c:v>
                  </c:pt>
                  <c:pt idx="251">
                    <c:v>5.2599999999999999E-3</c:v>
                  </c:pt>
                  <c:pt idx="252">
                    <c:v>8.9339999999999992E-3</c:v>
                  </c:pt>
                  <c:pt idx="253">
                    <c:v>4.712E-3</c:v>
                  </c:pt>
                  <c:pt idx="254">
                    <c:v>4.9620000000000003E-3</c:v>
                  </c:pt>
                  <c:pt idx="255">
                    <c:v>1.3062000000000001E-2</c:v>
                  </c:pt>
                  <c:pt idx="256">
                    <c:v>5.6439999999999997E-3</c:v>
                  </c:pt>
                  <c:pt idx="257">
                    <c:v>5.6490000000000004E-3</c:v>
                  </c:pt>
                  <c:pt idx="258">
                    <c:v>7.8770000000000003E-3</c:v>
                  </c:pt>
                  <c:pt idx="259">
                    <c:v>4.751E-3</c:v>
                  </c:pt>
                  <c:pt idx="260">
                    <c:v>9.5829999999999995E-3</c:v>
                  </c:pt>
                  <c:pt idx="261">
                    <c:v>5.6759999999999996E-3</c:v>
                  </c:pt>
                  <c:pt idx="262">
                    <c:v>1.3302E-2</c:v>
                  </c:pt>
                  <c:pt idx="263">
                    <c:v>4.764E-3</c:v>
                  </c:pt>
                  <c:pt idx="264">
                    <c:v>1.2791E-2</c:v>
                  </c:pt>
                  <c:pt idx="265">
                    <c:v>4.9430000000000003E-3</c:v>
                  </c:pt>
                  <c:pt idx="266">
                    <c:v>4.7299999999999998E-3</c:v>
                  </c:pt>
                  <c:pt idx="267">
                    <c:v>4.8700000000000002E-3</c:v>
                  </c:pt>
                  <c:pt idx="268">
                    <c:v>1.2942E-2</c:v>
                  </c:pt>
                  <c:pt idx="269">
                    <c:v>9.5110000000000004E-3</c:v>
                  </c:pt>
                  <c:pt idx="270">
                    <c:v>5.2500000000000003E-3</c:v>
                  </c:pt>
                  <c:pt idx="271">
                    <c:v>5.4079999999999996E-3</c:v>
                  </c:pt>
                  <c:pt idx="272">
                    <c:v>1.3520000000000001E-2</c:v>
                  </c:pt>
                  <c:pt idx="273">
                    <c:v>4.9890000000000004E-3</c:v>
                  </c:pt>
                  <c:pt idx="274">
                    <c:v>4.6220000000000002E-3</c:v>
                  </c:pt>
                  <c:pt idx="275">
                    <c:v>1.069E-2</c:v>
                  </c:pt>
                  <c:pt idx="276">
                    <c:v>5.4099999999999999E-3</c:v>
                  </c:pt>
                  <c:pt idx="277">
                    <c:v>4.7980000000000002E-3</c:v>
                  </c:pt>
                  <c:pt idx="278">
                    <c:v>9.8440000000000003E-3</c:v>
                  </c:pt>
                  <c:pt idx="279">
                    <c:v>5.1989999999999996E-3</c:v>
                  </c:pt>
                  <c:pt idx="280">
                    <c:v>5.8190000000000004E-3</c:v>
                  </c:pt>
                  <c:pt idx="281">
                    <c:v>5.084E-3</c:v>
                  </c:pt>
                  <c:pt idx="282">
                    <c:v>1.2418999999999999E-2</c:v>
                  </c:pt>
                  <c:pt idx="283">
                    <c:v>5.3800000000000002E-3</c:v>
                  </c:pt>
                  <c:pt idx="284">
                    <c:v>4.921E-3</c:v>
                  </c:pt>
                  <c:pt idx="285">
                    <c:v>5.6100000000000004E-3</c:v>
                  </c:pt>
                  <c:pt idx="286">
                    <c:v>6.2049999999999996E-3</c:v>
                  </c:pt>
                  <c:pt idx="287">
                    <c:v>1.3252E-2</c:v>
                  </c:pt>
                  <c:pt idx="288">
                    <c:v>1.3422E-2</c:v>
                  </c:pt>
                  <c:pt idx="289">
                    <c:v>7.9509999999999997E-3</c:v>
                  </c:pt>
                  <c:pt idx="290">
                    <c:v>4.594E-3</c:v>
                  </c:pt>
                  <c:pt idx="291">
                    <c:v>7.3850000000000001E-3</c:v>
                  </c:pt>
                  <c:pt idx="292">
                    <c:v>4.5970000000000004E-3</c:v>
                  </c:pt>
                  <c:pt idx="293">
                    <c:v>1.3050000000000001E-2</c:v>
                  </c:pt>
                  <c:pt idx="294">
                    <c:v>5.4999999999999997E-3</c:v>
                  </c:pt>
                  <c:pt idx="295">
                    <c:v>4.7280000000000004E-3</c:v>
                  </c:pt>
                  <c:pt idx="296">
                    <c:v>1.2621E-2</c:v>
                  </c:pt>
                </c:numCache>
              </c:numRef>
            </c:plus>
            <c:minus>
              <c:numRef>
                <c:f>SG!$AX$2:$AX$298</c:f>
                <c:numCache>
                  <c:formatCode>General</c:formatCode>
                  <c:ptCount val="297"/>
                  <c:pt idx="81">
                    <c:v>1.1835999999999999E-2</c:v>
                  </c:pt>
                  <c:pt idx="82">
                    <c:v>8.5419999999999992E-3</c:v>
                  </c:pt>
                  <c:pt idx="90">
                    <c:v>7.2100000000000003E-3</c:v>
                  </c:pt>
                  <c:pt idx="91">
                    <c:v>9.2010000000000008E-3</c:v>
                  </c:pt>
                  <c:pt idx="92">
                    <c:v>6.79E-3</c:v>
                  </c:pt>
                  <c:pt idx="93">
                    <c:v>1.1353E-2</c:v>
                  </c:pt>
                  <c:pt idx="94">
                    <c:v>8.0590000000000002E-3</c:v>
                  </c:pt>
                  <c:pt idx="95">
                    <c:v>8.1209999999999997E-3</c:v>
                  </c:pt>
                  <c:pt idx="96">
                    <c:v>1.1597E-2</c:v>
                  </c:pt>
                  <c:pt idx="97">
                    <c:v>6.509E-3</c:v>
                  </c:pt>
                  <c:pt idx="98">
                    <c:v>6.6610000000000003E-3</c:v>
                  </c:pt>
                  <c:pt idx="99">
                    <c:v>1.1837E-2</c:v>
                  </c:pt>
                  <c:pt idx="100">
                    <c:v>6.5659999999999998E-3</c:v>
                  </c:pt>
                  <c:pt idx="101">
                    <c:v>1.0692999999999999E-2</c:v>
                  </c:pt>
                  <c:pt idx="102">
                    <c:v>1.0652999999999999E-2</c:v>
                  </c:pt>
                  <c:pt idx="103">
                    <c:v>6.3499999999999997E-3</c:v>
                  </c:pt>
                  <c:pt idx="104">
                    <c:v>1.1313E-2</c:v>
                  </c:pt>
                  <c:pt idx="105">
                    <c:v>6.071E-3</c:v>
                  </c:pt>
                  <c:pt idx="106">
                    <c:v>1.0599000000000001E-2</c:v>
                  </c:pt>
                  <c:pt idx="107">
                    <c:v>1.3053E-2</c:v>
                  </c:pt>
                  <c:pt idx="108">
                    <c:v>6.6389999999999999E-3</c:v>
                  </c:pt>
                  <c:pt idx="109">
                    <c:v>6.3660000000000001E-3</c:v>
                  </c:pt>
                  <c:pt idx="110">
                    <c:v>6.6340000000000001E-3</c:v>
                  </c:pt>
                  <c:pt idx="111">
                    <c:v>6.3959999999999998E-3</c:v>
                  </c:pt>
                  <c:pt idx="114">
                    <c:v>6.7349999999999997E-3</c:v>
                  </c:pt>
                  <c:pt idx="115">
                    <c:v>7.6099999999999996E-3</c:v>
                  </c:pt>
                  <c:pt idx="116">
                    <c:v>1.2293E-2</c:v>
                  </c:pt>
                  <c:pt idx="117">
                    <c:v>6.548E-3</c:v>
                  </c:pt>
                  <c:pt idx="118">
                    <c:v>1.0678999999999999E-2</c:v>
                  </c:pt>
                  <c:pt idx="119">
                    <c:v>6.4359999999999999E-3</c:v>
                  </c:pt>
                  <c:pt idx="120">
                    <c:v>7.3680000000000004E-3</c:v>
                  </c:pt>
                  <c:pt idx="121">
                    <c:v>1.0123999999999999E-2</c:v>
                  </c:pt>
                  <c:pt idx="122">
                    <c:v>8.6110000000000006E-3</c:v>
                  </c:pt>
                  <c:pt idx="123">
                    <c:v>1.0085E-2</c:v>
                  </c:pt>
                  <c:pt idx="124">
                    <c:v>8.6599999999999993E-3</c:v>
                  </c:pt>
                  <c:pt idx="125">
                    <c:v>7.1069999999999996E-3</c:v>
                  </c:pt>
                  <c:pt idx="126">
                    <c:v>7.5839999999999996E-3</c:v>
                  </c:pt>
                  <c:pt idx="127">
                    <c:v>6.7000000000000002E-3</c:v>
                  </c:pt>
                  <c:pt idx="128">
                    <c:v>6.2649999999999997E-3</c:v>
                  </c:pt>
                  <c:pt idx="129">
                    <c:v>1.14E-2</c:v>
                  </c:pt>
                  <c:pt idx="130">
                    <c:v>7.5560000000000002E-3</c:v>
                  </c:pt>
                  <c:pt idx="131">
                    <c:v>1.0848999999999999E-2</c:v>
                  </c:pt>
                  <c:pt idx="132">
                    <c:v>6.8859999999999998E-3</c:v>
                  </c:pt>
                  <c:pt idx="133">
                    <c:v>6.7759999999999999E-3</c:v>
                  </c:pt>
                  <c:pt idx="134">
                    <c:v>6.6160000000000004E-3</c:v>
                  </c:pt>
                  <c:pt idx="135">
                    <c:v>1.2432E-2</c:v>
                  </c:pt>
                  <c:pt idx="136">
                    <c:v>1.9153E-2</c:v>
                  </c:pt>
                  <c:pt idx="137">
                    <c:v>1.4465E-2</c:v>
                  </c:pt>
                  <c:pt idx="138">
                    <c:v>7.6179999999999998E-3</c:v>
                  </c:pt>
                  <c:pt idx="140">
                    <c:v>8.397E-3</c:v>
                  </c:pt>
                  <c:pt idx="141">
                    <c:v>6.6660000000000001E-3</c:v>
                  </c:pt>
                  <c:pt idx="143">
                    <c:v>6.5259999999999997E-3</c:v>
                  </c:pt>
                  <c:pt idx="144">
                    <c:v>7.0749999999999997E-3</c:v>
                  </c:pt>
                  <c:pt idx="145">
                    <c:v>1.1545E-2</c:v>
                  </c:pt>
                  <c:pt idx="146">
                    <c:v>6.6270000000000001E-3</c:v>
                  </c:pt>
                  <c:pt idx="147">
                    <c:v>1.1926000000000001E-2</c:v>
                  </c:pt>
                  <c:pt idx="148">
                    <c:v>6.6470000000000001E-3</c:v>
                  </c:pt>
                  <c:pt idx="149">
                    <c:v>6.5139999999999998E-3</c:v>
                  </c:pt>
                  <c:pt idx="150">
                    <c:v>1.1795E-2</c:v>
                  </c:pt>
                  <c:pt idx="151">
                    <c:v>8.1759999999999992E-3</c:v>
                  </c:pt>
                  <c:pt idx="152">
                    <c:v>6.5360000000000001E-3</c:v>
                  </c:pt>
                  <c:pt idx="153">
                    <c:v>1.2822999999999999E-2</c:v>
                  </c:pt>
                  <c:pt idx="154">
                    <c:v>6.0499999999999998E-3</c:v>
                  </c:pt>
                  <c:pt idx="155">
                    <c:v>9.5429999999999994E-3</c:v>
                  </c:pt>
                  <c:pt idx="156">
                    <c:v>6.3270000000000002E-3</c:v>
                  </c:pt>
                  <c:pt idx="157">
                    <c:v>9.2029999999999994E-3</c:v>
                  </c:pt>
                  <c:pt idx="158">
                    <c:v>6.4570000000000001E-3</c:v>
                  </c:pt>
                  <c:pt idx="159">
                    <c:v>1.0297000000000001E-2</c:v>
                  </c:pt>
                  <c:pt idx="160">
                    <c:v>6.489E-3</c:v>
                  </c:pt>
                  <c:pt idx="161">
                    <c:v>6.2960000000000004E-3</c:v>
                  </c:pt>
                  <c:pt idx="162">
                    <c:v>1.1415E-2</c:v>
                  </c:pt>
                  <c:pt idx="163">
                    <c:v>6.4029999999999998E-3</c:v>
                  </c:pt>
                  <c:pt idx="164">
                    <c:v>1.1624000000000001E-2</c:v>
                  </c:pt>
                  <c:pt idx="165">
                    <c:v>6.4530000000000004E-3</c:v>
                  </c:pt>
                  <c:pt idx="166">
                    <c:v>1.1098999999999999E-2</c:v>
                  </c:pt>
                  <c:pt idx="167">
                    <c:v>6.1630000000000001E-3</c:v>
                  </c:pt>
                  <c:pt idx="168">
                    <c:v>8.2869999999999992E-3</c:v>
                  </c:pt>
                  <c:pt idx="169">
                    <c:v>6.2449999999999997E-3</c:v>
                  </c:pt>
                  <c:pt idx="170">
                    <c:v>8.2349999999999993E-3</c:v>
                  </c:pt>
                  <c:pt idx="171">
                    <c:v>6.3210000000000002E-3</c:v>
                  </c:pt>
                  <c:pt idx="172">
                    <c:v>9.6559999999999997E-3</c:v>
                  </c:pt>
                  <c:pt idx="173">
                    <c:v>7.0400000000000003E-3</c:v>
                  </c:pt>
                  <c:pt idx="174">
                    <c:v>7.8449999999999995E-3</c:v>
                  </c:pt>
                  <c:pt idx="175">
                    <c:v>6.4809999999999998E-3</c:v>
                  </c:pt>
                  <c:pt idx="176">
                    <c:v>1.1641E-2</c:v>
                  </c:pt>
                  <c:pt idx="177">
                    <c:v>6.3920000000000001E-3</c:v>
                  </c:pt>
                  <c:pt idx="178">
                    <c:v>1.0583E-2</c:v>
                  </c:pt>
                  <c:pt idx="179">
                    <c:v>7.4009999999999996E-3</c:v>
                  </c:pt>
                  <c:pt idx="180">
                    <c:v>6.4460000000000003E-3</c:v>
                  </c:pt>
                  <c:pt idx="181">
                    <c:v>1.2149999999999999E-2</c:v>
                  </c:pt>
                  <c:pt idx="182">
                    <c:v>7.3249999999999999E-3</c:v>
                  </c:pt>
                  <c:pt idx="183">
                    <c:v>7.3660000000000002E-3</c:v>
                  </c:pt>
                  <c:pt idx="184">
                    <c:v>1.0406E-2</c:v>
                  </c:pt>
                  <c:pt idx="185">
                    <c:v>6.4029999999999998E-3</c:v>
                  </c:pt>
                  <c:pt idx="186">
                    <c:v>6.3229999999999996E-3</c:v>
                  </c:pt>
                  <c:pt idx="187">
                    <c:v>7.6020000000000003E-3</c:v>
                  </c:pt>
                  <c:pt idx="188">
                    <c:v>6.842E-3</c:v>
                  </c:pt>
                  <c:pt idx="189">
                    <c:v>6.9239999999999996E-3</c:v>
                  </c:pt>
                  <c:pt idx="190">
                    <c:v>1.3209E-2</c:v>
                  </c:pt>
                  <c:pt idx="191">
                    <c:v>6.4279999999999997E-3</c:v>
                  </c:pt>
                  <c:pt idx="192">
                    <c:v>1.1313E-2</c:v>
                  </c:pt>
                  <c:pt idx="193">
                    <c:v>6.5750000000000001E-3</c:v>
                  </c:pt>
                  <c:pt idx="194">
                    <c:v>1.6958000000000001E-2</c:v>
                  </c:pt>
                  <c:pt idx="195">
                    <c:v>7.1980000000000004E-3</c:v>
                  </c:pt>
                  <c:pt idx="196">
                    <c:v>1.0104999999999999E-2</c:v>
                  </c:pt>
                  <c:pt idx="197">
                    <c:v>1.8225999999999999E-2</c:v>
                  </c:pt>
                  <c:pt idx="198">
                    <c:v>7.9459999999999999E-3</c:v>
                  </c:pt>
                  <c:pt idx="199">
                    <c:v>1.1953999999999999E-2</c:v>
                  </c:pt>
                  <c:pt idx="200">
                    <c:v>6.8110000000000002E-3</c:v>
                  </c:pt>
                  <c:pt idx="201">
                    <c:v>5.9959999999999996E-3</c:v>
                  </c:pt>
                  <c:pt idx="202">
                    <c:v>6.4530000000000004E-3</c:v>
                  </c:pt>
                  <c:pt idx="203">
                    <c:v>1.1002E-2</c:v>
                  </c:pt>
                  <c:pt idx="204">
                    <c:v>9.4540000000000006E-3</c:v>
                  </c:pt>
                  <c:pt idx="205">
                    <c:v>6.6179999999999998E-3</c:v>
                  </c:pt>
                  <c:pt idx="206">
                    <c:v>8.2000000000000007E-3</c:v>
                  </c:pt>
                  <c:pt idx="207">
                    <c:v>8.4480000000000006E-3</c:v>
                  </c:pt>
                  <c:pt idx="208">
                    <c:v>1.2056000000000001E-2</c:v>
                  </c:pt>
                  <c:pt idx="209">
                    <c:v>1.2642E-2</c:v>
                  </c:pt>
                  <c:pt idx="210">
                    <c:v>6.4799999999999996E-3</c:v>
                  </c:pt>
                  <c:pt idx="211">
                    <c:v>1.2937000000000001E-2</c:v>
                  </c:pt>
                  <c:pt idx="212">
                    <c:v>6.7359999999999998E-3</c:v>
                  </c:pt>
                  <c:pt idx="213">
                    <c:v>1.0289E-2</c:v>
                  </c:pt>
                  <c:pt idx="214">
                    <c:v>1.4557E-2</c:v>
                  </c:pt>
                  <c:pt idx="215">
                    <c:v>5.7200000000000003E-3</c:v>
                  </c:pt>
                  <c:pt idx="216">
                    <c:v>1.3099E-2</c:v>
                  </c:pt>
                  <c:pt idx="217">
                    <c:v>1.7314E-2</c:v>
                  </c:pt>
                  <c:pt idx="218">
                    <c:v>5.8259999999999996E-3</c:v>
                  </c:pt>
                  <c:pt idx="219">
                    <c:v>7.3130000000000001E-3</c:v>
                  </c:pt>
                  <c:pt idx="220">
                    <c:v>6.1209999999999997E-3</c:v>
                  </c:pt>
                  <c:pt idx="221">
                    <c:v>5.7689999999999998E-3</c:v>
                  </c:pt>
                  <c:pt idx="222">
                    <c:v>7.8139999999999998E-3</c:v>
                  </c:pt>
                  <c:pt idx="223">
                    <c:v>1.4232E-2</c:v>
                  </c:pt>
                  <c:pt idx="224">
                    <c:v>5.9480000000000002E-3</c:v>
                  </c:pt>
                  <c:pt idx="225">
                    <c:v>1.5011E-2</c:v>
                  </c:pt>
                  <c:pt idx="226">
                    <c:v>1.3112E-2</c:v>
                  </c:pt>
                  <c:pt idx="227">
                    <c:v>5.5230000000000001E-3</c:v>
                  </c:pt>
                  <c:pt idx="228">
                    <c:v>1.3603000000000001E-2</c:v>
                  </c:pt>
                  <c:pt idx="229">
                    <c:v>9.417E-3</c:v>
                  </c:pt>
                  <c:pt idx="230">
                    <c:v>1.2754E-2</c:v>
                  </c:pt>
                  <c:pt idx="231">
                    <c:v>5.607E-3</c:v>
                  </c:pt>
                  <c:pt idx="232">
                    <c:v>5.9800000000000001E-3</c:v>
                  </c:pt>
                  <c:pt idx="233">
                    <c:v>8.4209999999999997E-3</c:v>
                  </c:pt>
                  <c:pt idx="234">
                    <c:v>5.463E-3</c:v>
                  </c:pt>
                  <c:pt idx="235">
                    <c:v>1.248E-2</c:v>
                  </c:pt>
                  <c:pt idx="236">
                    <c:v>5.0429999999999997E-3</c:v>
                  </c:pt>
                  <c:pt idx="237">
                    <c:v>5.2069999999999998E-3</c:v>
                  </c:pt>
                  <c:pt idx="238">
                    <c:v>5.7660000000000003E-3</c:v>
                  </c:pt>
                  <c:pt idx="239">
                    <c:v>5.0590000000000001E-3</c:v>
                  </c:pt>
                  <c:pt idx="240">
                    <c:v>1.3244000000000001E-2</c:v>
                  </c:pt>
                  <c:pt idx="241">
                    <c:v>1.2083999999999999E-2</c:v>
                  </c:pt>
                  <c:pt idx="242">
                    <c:v>1.3733E-2</c:v>
                  </c:pt>
                  <c:pt idx="243">
                    <c:v>1.0168E-2</c:v>
                  </c:pt>
                  <c:pt idx="245">
                    <c:v>1.6735E-2</c:v>
                  </c:pt>
                  <c:pt idx="246">
                    <c:v>5.058E-3</c:v>
                  </c:pt>
                  <c:pt idx="247">
                    <c:v>5.1330000000000004E-3</c:v>
                  </c:pt>
                  <c:pt idx="248">
                    <c:v>1.3348E-2</c:v>
                  </c:pt>
                  <c:pt idx="249">
                    <c:v>4.8110000000000002E-3</c:v>
                  </c:pt>
                  <c:pt idx="250">
                    <c:v>9.2130000000000007E-3</c:v>
                  </c:pt>
                  <c:pt idx="251">
                    <c:v>5.2599999999999999E-3</c:v>
                  </c:pt>
                  <c:pt idx="252">
                    <c:v>8.9339999999999992E-3</c:v>
                  </c:pt>
                  <c:pt idx="253">
                    <c:v>4.712E-3</c:v>
                  </c:pt>
                  <c:pt idx="254">
                    <c:v>4.9620000000000003E-3</c:v>
                  </c:pt>
                  <c:pt idx="255">
                    <c:v>1.3062000000000001E-2</c:v>
                  </c:pt>
                  <c:pt idx="256">
                    <c:v>5.6439999999999997E-3</c:v>
                  </c:pt>
                  <c:pt idx="257">
                    <c:v>5.6490000000000004E-3</c:v>
                  </c:pt>
                  <c:pt idx="258">
                    <c:v>7.8770000000000003E-3</c:v>
                  </c:pt>
                  <c:pt idx="259">
                    <c:v>4.751E-3</c:v>
                  </c:pt>
                  <c:pt idx="260">
                    <c:v>9.5829999999999995E-3</c:v>
                  </c:pt>
                  <c:pt idx="261">
                    <c:v>5.6759999999999996E-3</c:v>
                  </c:pt>
                  <c:pt idx="262">
                    <c:v>1.3302E-2</c:v>
                  </c:pt>
                  <c:pt idx="263">
                    <c:v>4.764E-3</c:v>
                  </c:pt>
                  <c:pt idx="264">
                    <c:v>1.2791E-2</c:v>
                  </c:pt>
                  <c:pt idx="265">
                    <c:v>4.9430000000000003E-3</c:v>
                  </c:pt>
                  <c:pt idx="266">
                    <c:v>4.7299999999999998E-3</c:v>
                  </c:pt>
                  <c:pt idx="267">
                    <c:v>4.8700000000000002E-3</c:v>
                  </c:pt>
                  <c:pt idx="268">
                    <c:v>1.2942E-2</c:v>
                  </c:pt>
                  <c:pt idx="269">
                    <c:v>9.5110000000000004E-3</c:v>
                  </c:pt>
                  <c:pt idx="270">
                    <c:v>5.2500000000000003E-3</c:v>
                  </c:pt>
                  <c:pt idx="271">
                    <c:v>5.4079999999999996E-3</c:v>
                  </c:pt>
                  <c:pt idx="272">
                    <c:v>1.3520000000000001E-2</c:v>
                  </c:pt>
                  <c:pt idx="273">
                    <c:v>4.9890000000000004E-3</c:v>
                  </c:pt>
                  <c:pt idx="274">
                    <c:v>4.6220000000000002E-3</c:v>
                  </c:pt>
                  <c:pt idx="275">
                    <c:v>1.069E-2</c:v>
                  </c:pt>
                  <c:pt idx="276">
                    <c:v>5.4099999999999999E-3</c:v>
                  </c:pt>
                  <c:pt idx="277">
                    <c:v>4.7980000000000002E-3</c:v>
                  </c:pt>
                  <c:pt idx="278">
                    <c:v>9.8440000000000003E-3</c:v>
                  </c:pt>
                  <c:pt idx="279">
                    <c:v>5.1989999999999996E-3</c:v>
                  </c:pt>
                  <c:pt idx="280">
                    <c:v>5.8190000000000004E-3</c:v>
                  </c:pt>
                  <c:pt idx="281">
                    <c:v>5.084E-3</c:v>
                  </c:pt>
                  <c:pt idx="282">
                    <c:v>1.2418999999999999E-2</c:v>
                  </c:pt>
                  <c:pt idx="283">
                    <c:v>5.3800000000000002E-3</c:v>
                  </c:pt>
                  <c:pt idx="284">
                    <c:v>4.921E-3</c:v>
                  </c:pt>
                  <c:pt idx="285">
                    <c:v>5.6100000000000004E-3</c:v>
                  </c:pt>
                  <c:pt idx="286">
                    <c:v>6.2049999999999996E-3</c:v>
                  </c:pt>
                  <c:pt idx="287">
                    <c:v>1.3252E-2</c:v>
                  </c:pt>
                  <c:pt idx="288">
                    <c:v>1.3422E-2</c:v>
                  </c:pt>
                  <c:pt idx="289">
                    <c:v>7.9509999999999997E-3</c:v>
                  </c:pt>
                  <c:pt idx="290">
                    <c:v>4.594E-3</c:v>
                  </c:pt>
                  <c:pt idx="291">
                    <c:v>7.3850000000000001E-3</c:v>
                  </c:pt>
                  <c:pt idx="292">
                    <c:v>4.5970000000000004E-3</c:v>
                  </c:pt>
                  <c:pt idx="293">
                    <c:v>1.3050000000000001E-2</c:v>
                  </c:pt>
                  <c:pt idx="294">
                    <c:v>5.4999999999999997E-3</c:v>
                  </c:pt>
                  <c:pt idx="295">
                    <c:v>4.7280000000000004E-3</c:v>
                  </c:pt>
                  <c:pt idx="296">
                    <c:v>1.2621E-2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SG!$AW$2:$AW$298</c:f>
              <c:numCache>
                <c:formatCode>General</c:formatCode>
                <c:ptCount val="297"/>
                <c:pt idx="81">
                  <c:v>0.72165199999999996</c:v>
                </c:pt>
                <c:pt idx="82">
                  <c:v>0.73405699999999996</c:v>
                </c:pt>
                <c:pt idx="90">
                  <c:v>0.74929699999999999</c:v>
                </c:pt>
                <c:pt idx="91">
                  <c:v>0.75481500000000001</c:v>
                </c:pt>
                <c:pt idx="92">
                  <c:v>0.75182599999999999</c:v>
                </c:pt>
                <c:pt idx="93">
                  <c:v>0.77009499999999997</c:v>
                </c:pt>
                <c:pt idx="94">
                  <c:v>0.77201600000000004</c:v>
                </c:pt>
                <c:pt idx="95">
                  <c:v>0.79493999999999998</c:v>
                </c:pt>
                <c:pt idx="96">
                  <c:v>0.78116399999999997</c:v>
                </c:pt>
                <c:pt idx="97">
                  <c:v>0.79063399999999995</c:v>
                </c:pt>
                <c:pt idx="98">
                  <c:v>0.78454500000000005</c:v>
                </c:pt>
                <c:pt idx="99">
                  <c:v>0.79525199999999996</c:v>
                </c:pt>
                <c:pt idx="100">
                  <c:v>0.78787200000000002</c:v>
                </c:pt>
                <c:pt idx="101">
                  <c:v>0.78402000000000005</c:v>
                </c:pt>
                <c:pt idx="102">
                  <c:v>0.78410599999999997</c:v>
                </c:pt>
                <c:pt idx="103">
                  <c:v>0.79417599999999999</c:v>
                </c:pt>
                <c:pt idx="104">
                  <c:v>0.78041099999999997</c:v>
                </c:pt>
                <c:pt idx="105">
                  <c:v>0.81408700000000001</c:v>
                </c:pt>
                <c:pt idx="106">
                  <c:v>0.79805099999999995</c:v>
                </c:pt>
                <c:pt idx="107">
                  <c:v>0.802956</c:v>
                </c:pt>
                <c:pt idx="108">
                  <c:v>0.80835599999999996</c:v>
                </c:pt>
                <c:pt idx="109">
                  <c:v>0.799288</c:v>
                </c:pt>
                <c:pt idx="110">
                  <c:v>0.79247199999999995</c:v>
                </c:pt>
                <c:pt idx="111">
                  <c:v>0.78706299999999996</c:v>
                </c:pt>
                <c:pt idx="114">
                  <c:v>0.8599</c:v>
                </c:pt>
                <c:pt idx="115">
                  <c:v>0.87085999999999997</c:v>
                </c:pt>
                <c:pt idx="116">
                  <c:v>0.87185599999999996</c:v>
                </c:pt>
                <c:pt idx="117">
                  <c:v>0.86157499999999998</c:v>
                </c:pt>
                <c:pt idx="118">
                  <c:v>0.86599300000000001</c:v>
                </c:pt>
                <c:pt idx="119">
                  <c:v>0.87038499999999996</c:v>
                </c:pt>
                <c:pt idx="120">
                  <c:v>0.86587099999999995</c:v>
                </c:pt>
                <c:pt idx="121">
                  <c:v>0.87027699999999997</c:v>
                </c:pt>
                <c:pt idx="122">
                  <c:v>0.86938000000000004</c:v>
                </c:pt>
                <c:pt idx="123">
                  <c:v>0.86390999999999996</c:v>
                </c:pt>
                <c:pt idx="124">
                  <c:v>0.87233899999999998</c:v>
                </c:pt>
                <c:pt idx="125">
                  <c:v>0.86908799999999997</c:v>
                </c:pt>
                <c:pt idx="126">
                  <c:v>0.86631400000000003</c:v>
                </c:pt>
                <c:pt idx="127">
                  <c:v>0.87021000000000004</c:v>
                </c:pt>
                <c:pt idx="128">
                  <c:v>0.86354799999999998</c:v>
                </c:pt>
                <c:pt idx="129">
                  <c:v>0.86707800000000002</c:v>
                </c:pt>
                <c:pt idx="130">
                  <c:v>0.87234800000000001</c:v>
                </c:pt>
                <c:pt idx="131">
                  <c:v>0.85917299999999996</c:v>
                </c:pt>
                <c:pt idx="132">
                  <c:v>0.86814100000000005</c:v>
                </c:pt>
                <c:pt idx="133">
                  <c:v>0.87107100000000004</c:v>
                </c:pt>
                <c:pt idx="134">
                  <c:v>0.85892400000000002</c:v>
                </c:pt>
                <c:pt idx="135">
                  <c:v>0.87492800000000004</c:v>
                </c:pt>
                <c:pt idx="136">
                  <c:v>0.85555400000000004</c:v>
                </c:pt>
                <c:pt idx="137">
                  <c:v>0.87575999999999998</c:v>
                </c:pt>
                <c:pt idx="138">
                  <c:v>0.86112</c:v>
                </c:pt>
                <c:pt idx="139">
                  <c:v>0.85792500000000005</c:v>
                </c:pt>
                <c:pt idx="140">
                  <c:v>0.86136000000000001</c:v>
                </c:pt>
                <c:pt idx="141">
                  <c:v>0.86700299999999997</c:v>
                </c:pt>
                <c:pt idx="142">
                  <c:v>0.855576</c:v>
                </c:pt>
                <c:pt idx="143">
                  <c:v>0.86239600000000005</c:v>
                </c:pt>
                <c:pt idx="144">
                  <c:v>0.85338899999999995</c:v>
                </c:pt>
                <c:pt idx="145">
                  <c:v>0.87390699999999999</c:v>
                </c:pt>
                <c:pt idx="146">
                  <c:v>0.85099400000000003</c:v>
                </c:pt>
                <c:pt idx="147">
                  <c:v>0.86529800000000001</c:v>
                </c:pt>
                <c:pt idx="148">
                  <c:v>0.86863000000000001</c:v>
                </c:pt>
                <c:pt idx="149">
                  <c:v>0.855823</c:v>
                </c:pt>
                <c:pt idx="150">
                  <c:v>0.86201899999999998</c:v>
                </c:pt>
                <c:pt idx="151">
                  <c:v>0.85689700000000002</c:v>
                </c:pt>
                <c:pt idx="152">
                  <c:v>0.859572</c:v>
                </c:pt>
                <c:pt idx="153">
                  <c:v>0.866483</c:v>
                </c:pt>
                <c:pt idx="154">
                  <c:v>0.85270599999999996</c:v>
                </c:pt>
                <c:pt idx="155">
                  <c:v>0.85702100000000003</c:v>
                </c:pt>
                <c:pt idx="156">
                  <c:v>0.86780800000000002</c:v>
                </c:pt>
                <c:pt idx="157">
                  <c:v>0.85180900000000004</c:v>
                </c:pt>
                <c:pt idx="158">
                  <c:v>0.86402500000000004</c:v>
                </c:pt>
                <c:pt idx="159">
                  <c:v>0.85835700000000004</c:v>
                </c:pt>
                <c:pt idx="160">
                  <c:v>0.86030399999999996</c:v>
                </c:pt>
                <c:pt idx="161">
                  <c:v>0.86157799999999995</c:v>
                </c:pt>
                <c:pt idx="162">
                  <c:v>0.86013700000000004</c:v>
                </c:pt>
                <c:pt idx="163">
                  <c:v>0.86800200000000005</c:v>
                </c:pt>
                <c:pt idx="164">
                  <c:v>0.85726199999999997</c:v>
                </c:pt>
                <c:pt idx="165">
                  <c:v>0.86554399999999998</c:v>
                </c:pt>
                <c:pt idx="166">
                  <c:v>0.85046500000000003</c:v>
                </c:pt>
                <c:pt idx="167">
                  <c:v>0.85813799999999996</c:v>
                </c:pt>
                <c:pt idx="168">
                  <c:v>0.84481499999999998</c:v>
                </c:pt>
                <c:pt idx="169">
                  <c:v>0.85566299999999995</c:v>
                </c:pt>
                <c:pt idx="170">
                  <c:v>0.847105</c:v>
                </c:pt>
                <c:pt idx="171">
                  <c:v>0.85149900000000001</c:v>
                </c:pt>
                <c:pt idx="172">
                  <c:v>0.84810600000000003</c:v>
                </c:pt>
                <c:pt idx="173">
                  <c:v>0.85131500000000004</c:v>
                </c:pt>
                <c:pt idx="174">
                  <c:v>0.85026599999999997</c:v>
                </c:pt>
                <c:pt idx="175">
                  <c:v>0.85051299999999996</c:v>
                </c:pt>
                <c:pt idx="176">
                  <c:v>0.84989700000000001</c:v>
                </c:pt>
                <c:pt idx="177">
                  <c:v>0.85397100000000004</c:v>
                </c:pt>
                <c:pt idx="178">
                  <c:v>0.84965500000000005</c:v>
                </c:pt>
                <c:pt idx="179">
                  <c:v>0.86025499999999999</c:v>
                </c:pt>
                <c:pt idx="180">
                  <c:v>0.84647600000000001</c:v>
                </c:pt>
                <c:pt idx="181">
                  <c:v>0.85448100000000005</c:v>
                </c:pt>
                <c:pt idx="182">
                  <c:v>0.85328000000000004</c:v>
                </c:pt>
                <c:pt idx="183">
                  <c:v>0.84761299999999995</c:v>
                </c:pt>
                <c:pt idx="184">
                  <c:v>0.85250800000000004</c:v>
                </c:pt>
                <c:pt idx="185">
                  <c:v>0.84370100000000003</c:v>
                </c:pt>
                <c:pt idx="186">
                  <c:v>0.84868100000000002</c:v>
                </c:pt>
                <c:pt idx="187">
                  <c:v>0.85547200000000001</c:v>
                </c:pt>
                <c:pt idx="188">
                  <c:v>0.85595200000000005</c:v>
                </c:pt>
                <c:pt idx="189">
                  <c:v>0.85639200000000004</c:v>
                </c:pt>
                <c:pt idx="190">
                  <c:v>0.86187499999999995</c:v>
                </c:pt>
                <c:pt idx="191">
                  <c:v>0.85663</c:v>
                </c:pt>
                <c:pt idx="192">
                  <c:v>0.87985999999999998</c:v>
                </c:pt>
                <c:pt idx="193">
                  <c:v>0.85928700000000002</c:v>
                </c:pt>
                <c:pt idx="194">
                  <c:v>0.87359399999999998</c:v>
                </c:pt>
                <c:pt idx="195">
                  <c:v>0.86514899999999995</c:v>
                </c:pt>
                <c:pt idx="196">
                  <c:v>0.85143000000000002</c:v>
                </c:pt>
                <c:pt idx="197">
                  <c:v>0.86551</c:v>
                </c:pt>
                <c:pt idx="198">
                  <c:v>0.849082</c:v>
                </c:pt>
                <c:pt idx="199">
                  <c:v>0.84959499999999999</c:v>
                </c:pt>
                <c:pt idx="200">
                  <c:v>0.85107200000000005</c:v>
                </c:pt>
                <c:pt idx="201">
                  <c:v>0.85258100000000003</c:v>
                </c:pt>
                <c:pt idx="202">
                  <c:v>0.88005100000000003</c:v>
                </c:pt>
                <c:pt idx="203">
                  <c:v>0.88148099999999996</c:v>
                </c:pt>
                <c:pt idx="204">
                  <c:v>0.86910799999999999</c:v>
                </c:pt>
                <c:pt idx="205">
                  <c:v>0.880776</c:v>
                </c:pt>
                <c:pt idx="206">
                  <c:v>0.88178299999999998</c:v>
                </c:pt>
                <c:pt idx="207">
                  <c:v>0.88425200000000004</c:v>
                </c:pt>
                <c:pt idx="208">
                  <c:v>0.87811099999999997</c:v>
                </c:pt>
                <c:pt idx="209">
                  <c:v>0.88633200000000001</c:v>
                </c:pt>
                <c:pt idx="210">
                  <c:v>0.87668000000000001</c:v>
                </c:pt>
                <c:pt idx="211">
                  <c:v>0.87980800000000003</c:v>
                </c:pt>
                <c:pt idx="212">
                  <c:v>0.85881700000000005</c:v>
                </c:pt>
                <c:pt idx="213">
                  <c:v>0.89010199999999995</c:v>
                </c:pt>
                <c:pt idx="214">
                  <c:v>0.87394700000000003</c:v>
                </c:pt>
                <c:pt idx="215">
                  <c:v>0.86842799999999998</c:v>
                </c:pt>
                <c:pt idx="216">
                  <c:v>0.87522</c:v>
                </c:pt>
                <c:pt idx="217">
                  <c:v>0.84675500000000004</c:v>
                </c:pt>
                <c:pt idx="218">
                  <c:v>0.86284799999999995</c:v>
                </c:pt>
                <c:pt idx="219">
                  <c:v>0.86803799999999998</c:v>
                </c:pt>
                <c:pt idx="220">
                  <c:v>0.86443000000000003</c:v>
                </c:pt>
                <c:pt idx="221">
                  <c:v>0.858792</c:v>
                </c:pt>
                <c:pt idx="222">
                  <c:v>0.86433700000000002</c:v>
                </c:pt>
                <c:pt idx="223">
                  <c:v>0.84332600000000002</c:v>
                </c:pt>
                <c:pt idx="224">
                  <c:v>0.86337200000000003</c:v>
                </c:pt>
                <c:pt idx="225">
                  <c:v>0.86173200000000005</c:v>
                </c:pt>
                <c:pt idx="226">
                  <c:v>0.865066</c:v>
                </c:pt>
                <c:pt idx="227">
                  <c:v>0.86799800000000005</c:v>
                </c:pt>
                <c:pt idx="228">
                  <c:v>0.85188200000000003</c:v>
                </c:pt>
                <c:pt idx="229">
                  <c:v>0.86216800000000005</c:v>
                </c:pt>
                <c:pt idx="230">
                  <c:v>0.85086499999999998</c:v>
                </c:pt>
                <c:pt idx="231">
                  <c:v>0.86066900000000002</c:v>
                </c:pt>
                <c:pt idx="232">
                  <c:v>0.85883600000000004</c:v>
                </c:pt>
                <c:pt idx="233">
                  <c:v>0.85193300000000005</c:v>
                </c:pt>
                <c:pt idx="234">
                  <c:v>0.84673799999999999</c:v>
                </c:pt>
                <c:pt idx="235">
                  <c:v>0.834588</c:v>
                </c:pt>
                <c:pt idx="236">
                  <c:v>0.85834600000000005</c:v>
                </c:pt>
                <c:pt idx="237">
                  <c:v>0.84329699999999996</c:v>
                </c:pt>
                <c:pt idx="238">
                  <c:v>0.85302199999999995</c:v>
                </c:pt>
                <c:pt idx="239">
                  <c:v>0.81981000000000004</c:v>
                </c:pt>
                <c:pt idx="240">
                  <c:v>0.82426900000000003</c:v>
                </c:pt>
                <c:pt idx="241">
                  <c:v>0.83627200000000002</c:v>
                </c:pt>
                <c:pt idx="242">
                  <c:v>0.85622100000000001</c:v>
                </c:pt>
                <c:pt idx="243">
                  <c:v>0.83340199999999998</c:v>
                </c:pt>
                <c:pt idx="244">
                  <c:v>0.84811700000000001</c:v>
                </c:pt>
                <c:pt idx="245">
                  <c:v>0.83973100000000001</c:v>
                </c:pt>
                <c:pt idx="246">
                  <c:v>0.85619699999999999</c:v>
                </c:pt>
                <c:pt idx="247">
                  <c:v>0.84937399999999996</c:v>
                </c:pt>
                <c:pt idx="248">
                  <c:v>0.85611599999999999</c:v>
                </c:pt>
                <c:pt idx="249">
                  <c:v>0.84747799999999995</c:v>
                </c:pt>
                <c:pt idx="250">
                  <c:v>0.83957599999999999</c:v>
                </c:pt>
                <c:pt idx="251">
                  <c:v>0.85012500000000002</c:v>
                </c:pt>
                <c:pt idx="252">
                  <c:v>0.83737899999999998</c:v>
                </c:pt>
                <c:pt idx="253">
                  <c:v>0.84800900000000001</c:v>
                </c:pt>
                <c:pt idx="254">
                  <c:v>0.84148999999999996</c:v>
                </c:pt>
                <c:pt idx="255">
                  <c:v>0.84225300000000003</c:v>
                </c:pt>
                <c:pt idx="256">
                  <c:v>0.85084700000000002</c:v>
                </c:pt>
                <c:pt idx="257">
                  <c:v>0.83623700000000001</c:v>
                </c:pt>
                <c:pt idx="258">
                  <c:v>0.83665900000000004</c:v>
                </c:pt>
                <c:pt idx="259">
                  <c:v>0.84532300000000005</c:v>
                </c:pt>
                <c:pt idx="260">
                  <c:v>0.830592</c:v>
                </c:pt>
                <c:pt idx="261">
                  <c:v>0.83484199999999997</c:v>
                </c:pt>
                <c:pt idx="262">
                  <c:v>0.82501500000000005</c:v>
                </c:pt>
                <c:pt idx="263">
                  <c:v>0.84111400000000003</c:v>
                </c:pt>
                <c:pt idx="264">
                  <c:v>0.82216199999999995</c:v>
                </c:pt>
                <c:pt idx="265">
                  <c:v>0.83878699999999995</c:v>
                </c:pt>
                <c:pt idx="266">
                  <c:v>0.84620399999999996</c:v>
                </c:pt>
                <c:pt idx="267">
                  <c:v>0.831843</c:v>
                </c:pt>
                <c:pt idx="268">
                  <c:v>0.83929399999999998</c:v>
                </c:pt>
                <c:pt idx="269">
                  <c:v>0.82393499999999997</c:v>
                </c:pt>
                <c:pt idx="270">
                  <c:v>0.829318</c:v>
                </c:pt>
                <c:pt idx="271">
                  <c:v>0.83151600000000003</c:v>
                </c:pt>
                <c:pt idx="272">
                  <c:v>0.84199000000000002</c:v>
                </c:pt>
                <c:pt idx="273">
                  <c:v>0.82711299999999999</c:v>
                </c:pt>
                <c:pt idx="274">
                  <c:v>0.83423599999999998</c:v>
                </c:pt>
                <c:pt idx="275">
                  <c:v>0.83585500000000001</c:v>
                </c:pt>
                <c:pt idx="276">
                  <c:v>0.83043900000000004</c:v>
                </c:pt>
                <c:pt idx="277">
                  <c:v>0.82689599999999996</c:v>
                </c:pt>
                <c:pt idx="278">
                  <c:v>0.80397399999999997</c:v>
                </c:pt>
                <c:pt idx="279">
                  <c:v>0.81461499999999998</c:v>
                </c:pt>
                <c:pt idx="280">
                  <c:v>0.81390700000000005</c:v>
                </c:pt>
                <c:pt idx="281">
                  <c:v>0.81540000000000001</c:v>
                </c:pt>
                <c:pt idx="282">
                  <c:v>0.80939099999999997</c:v>
                </c:pt>
                <c:pt idx="283">
                  <c:v>0.81851399999999996</c:v>
                </c:pt>
                <c:pt idx="284">
                  <c:v>0.81447199999999997</c:v>
                </c:pt>
                <c:pt idx="285">
                  <c:v>0.81884900000000005</c:v>
                </c:pt>
                <c:pt idx="286">
                  <c:v>0.80396800000000002</c:v>
                </c:pt>
                <c:pt idx="287">
                  <c:v>0.82070500000000002</c:v>
                </c:pt>
                <c:pt idx="288">
                  <c:v>0.83035000000000003</c:v>
                </c:pt>
                <c:pt idx="289">
                  <c:v>0.82059300000000002</c:v>
                </c:pt>
                <c:pt idx="290">
                  <c:v>0.82577699999999998</c:v>
                </c:pt>
                <c:pt idx="291">
                  <c:v>0.81742300000000001</c:v>
                </c:pt>
                <c:pt idx="292">
                  <c:v>0.82223400000000002</c:v>
                </c:pt>
                <c:pt idx="293">
                  <c:v>0.82533999999999996</c:v>
                </c:pt>
                <c:pt idx="294">
                  <c:v>0.84997199999999995</c:v>
                </c:pt>
                <c:pt idx="295">
                  <c:v>0.83270200000000005</c:v>
                </c:pt>
                <c:pt idx="296">
                  <c:v>0.83550599999999997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F7-024A-BC20-9B7EECC5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0.95000000000000007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SG!$BE$1</c:f>
              <c:strCache>
                <c:ptCount val="1"/>
                <c:pt idx="0">
                  <c:v>plt_5fom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SG!$BF$2:$BF$298</c:f>
                <c:numCache>
                  <c:formatCode>General</c:formatCode>
                  <c:ptCount val="297"/>
                  <c:pt idx="81">
                    <c:v>1.4278000000000001E-2</c:v>
                  </c:pt>
                  <c:pt idx="82">
                    <c:v>6.2880000000000002E-3</c:v>
                  </c:pt>
                  <c:pt idx="90">
                    <c:v>6.2870000000000001E-3</c:v>
                  </c:pt>
                  <c:pt idx="91">
                    <c:v>7.3980000000000001E-3</c:v>
                  </c:pt>
                  <c:pt idx="92">
                    <c:v>6.4440000000000001E-3</c:v>
                  </c:pt>
                  <c:pt idx="93">
                    <c:v>1.1957000000000001E-2</c:v>
                  </c:pt>
                  <c:pt idx="94">
                    <c:v>7.0239999999999999E-3</c:v>
                  </c:pt>
                  <c:pt idx="95">
                    <c:v>8.6770000000000007E-3</c:v>
                  </c:pt>
                  <c:pt idx="96">
                    <c:v>1.3206000000000001E-2</c:v>
                  </c:pt>
                  <c:pt idx="97">
                    <c:v>6.1460000000000004E-3</c:v>
                  </c:pt>
                  <c:pt idx="98">
                    <c:v>6.6179999999999998E-3</c:v>
                  </c:pt>
                  <c:pt idx="99">
                    <c:v>9.7769999999999992E-3</c:v>
                  </c:pt>
                  <c:pt idx="100">
                    <c:v>6.4190000000000002E-3</c:v>
                  </c:pt>
                  <c:pt idx="101">
                    <c:v>1.1166000000000001E-2</c:v>
                  </c:pt>
                  <c:pt idx="102">
                    <c:v>1.1088000000000001E-2</c:v>
                  </c:pt>
                  <c:pt idx="103">
                    <c:v>6.3220000000000004E-3</c:v>
                  </c:pt>
                  <c:pt idx="104">
                    <c:v>1.1826E-2</c:v>
                  </c:pt>
                  <c:pt idx="105">
                    <c:v>6.0720000000000001E-3</c:v>
                  </c:pt>
                  <c:pt idx="106">
                    <c:v>1.1122999999999999E-2</c:v>
                  </c:pt>
                  <c:pt idx="107">
                    <c:v>1.4407E-2</c:v>
                  </c:pt>
                  <c:pt idx="108">
                    <c:v>6.6080000000000002E-3</c:v>
                  </c:pt>
                  <c:pt idx="109">
                    <c:v>6.5839999999999996E-3</c:v>
                  </c:pt>
                  <c:pt idx="110">
                    <c:v>6.587E-3</c:v>
                  </c:pt>
                  <c:pt idx="111">
                    <c:v>5.9550000000000002E-3</c:v>
                  </c:pt>
                  <c:pt idx="114">
                    <c:v>7.4689999999999999E-3</c:v>
                  </c:pt>
                  <c:pt idx="115">
                    <c:v>7.5510000000000004E-3</c:v>
                  </c:pt>
                  <c:pt idx="116">
                    <c:v>1.1384E-2</c:v>
                  </c:pt>
                  <c:pt idx="117">
                    <c:v>6.7730000000000004E-3</c:v>
                  </c:pt>
                  <c:pt idx="118">
                    <c:v>9.9489999999999995E-3</c:v>
                  </c:pt>
                  <c:pt idx="119">
                    <c:v>6.8469999999999998E-3</c:v>
                  </c:pt>
                  <c:pt idx="120">
                    <c:v>7.2740000000000001E-3</c:v>
                  </c:pt>
                  <c:pt idx="121">
                    <c:v>1.0059999999999999E-2</c:v>
                  </c:pt>
                  <c:pt idx="122">
                    <c:v>8.2839999999999997E-3</c:v>
                  </c:pt>
                  <c:pt idx="123">
                    <c:v>1.1243E-2</c:v>
                  </c:pt>
                  <c:pt idx="124">
                    <c:v>8.2229999999999994E-3</c:v>
                  </c:pt>
                  <c:pt idx="125">
                    <c:v>7.7099999999999998E-3</c:v>
                  </c:pt>
                  <c:pt idx="126">
                    <c:v>7.6080000000000002E-3</c:v>
                  </c:pt>
                  <c:pt idx="127">
                    <c:v>7.2839999999999997E-3</c:v>
                  </c:pt>
                  <c:pt idx="128">
                    <c:v>6.6389999999999999E-3</c:v>
                  </c:pt>
                  <c:pt idx="129">
                    <c:v>1.1669000000000001E-2</c:v>
                  </c:pt>
                  <c:pt idx="130">
                    <c:v>7.2459999999999998E-3</c:v>
                  </c:pt>
                  <c:pt idx="131">
                    <c:v>1.0833000000000001E-2</c:v>
                  </c:pt>
                  <c:pt idx="132">
                    <c:v>6.7169999999999999E-3</c:v>
                  </c:pt>
                  <c:pt idx="133">
                    <c:v>6.7619999999999998E-3</c:v>
                  </c:pt>
                  <c:pt idx="134">
                    <c:v>6.6480000000000003E-3</c:v>
                  </c:pt>
                  <c:pt idx="135">
                    <c:v>1.3221E-2</c:v>
                  </c:pt>
                  <c:pt idx="136">
                    <c:v>1.9085999999999999E-2</c:v>
                  </c:pt>
                  <c:pt idx="137">
                    <c:v>1.6197E-2</c:v>
                  </c:pt>
                  <c:pt idx="138">
                    <c:v>7.1630000000000001E-3</c:v>
                  </c:pt>
                  <c:pt idx="140">
                    <c:v>8.267E-3</c:v>
                  </c:pt>
                  <c:pt idx="141">
                    <c:v>7.0460000000000002E-3</c:v>
                  </c:pt>
                  <c:pt idx="142">
                    <c:v>7.2649999999999998E-3</c:v>
                  </c:pt>
                  <c:pt idx="143">
                    <c:v>6.5529999999999998E-3</c:v>
                  </c:pt>
                  <c:pt idx="144">
                    <c:v>7.4510000000000002E-3</c:v>
                  </c:pt>
                  <c:pt idx="145">
                    <c:v>1.1821999999999999E-2</c:v>
                  </c:pt>
                  <c:pt idx="146">
                    <c:v>7.1450000000000003E-3</c:v>
                  </c:pt>
                  <c:pt idx="147">
                    <c:v>1.256E-2</c:v>
                  </c:pt>
                  <c:pt idx="148">
                    <c:v>6.8430000000000001E-3</c:v>
                  </c:pt>
                  <c:pt idx="149">
                    <c:v>6.6420000000000003E-3</c:v>
                  </c:pt>
                  <c:pt idx="150">
                    <c:v>1.2086E-2</c:v>
                  </c:pt>
                  <c:pt idx="151">
                    <c:v>8.8020000000000008E-3</c:v>
                  </c:pt>
                  <c:pt idx="152">
                    <c:v>6.659E-3</c:v>
                  </c:pt>
                  <c:pt idx="153">
                    <c:v>1.3631000000000001E-2</c:v>
                  </c:pt>
                  <c:pt idx="154">
                    <c:v>6.3210000000000002E-3</c:v>
                  </c:pt>
                  <c:pt idx="155">
                    <c:v>8.8350000000000008E-3</c:v>
                  </c:pt>
                  <c:pt idx="156">
                    <c:v>6.4739999999999997E-3</c:v>
                  </c:pt>
                  <c:pt idx="157">
                    <c:v>9.9950000000000004E-3</c:v>
                  </c:pt>
                  <c:pt idx="158">
                    <c:v>6.816E-3</c:v>
                  </c:pt>
                  <c:pt idx="159">
                    <c:v>9.7920000000000004E-3</c:v>
                  </c:pt>
                  <c:pt idx="160">
                    <c:v>6.1500000000000001E-3</c:v>
                  </c:pt>
                  <c:pt idx="161">
                    <c:v>6.3239999999999998E-3</c:v>
                  </c:pt>
                  <c:pt idx="162">
                    <c:v>1.2848E-2</c:v>
                  </c:pt>
                  <c:pt idx="163">
                    <c:v>6.5279999999999999E-3</c:v>
                  </c:pt>
                  <c:pt idx="164">
                    <c:v>1.1351999999999999E-2</c:v>
                  </c:pt>
                  <c:pt idx="165">
                    <c:v>6.8700000000000002E-3</c:v>
                  </c:pt>
                  <c:pt idx="166">
                    <c:v>1.1254999999999999E-2</c:v>
                  </c:pt>
                  <c:pt idx="167">
                    <c:v>6.202E-3</c:v>
                  </c:pt>
                  <c:pt idx="168">
                    <c:v>7.5589999999999997E-3</c:v>
                  </c:pt>
                  <c:pt idx="169">
                    <c:v>6.2430000000000003E-3</c:v>
                  </c:pt>
                  <c:pt idx="170">
                    <c:v>7.3270000000000002E-3</c:v>
                  </c:pt>
                  <c:pt idx="171">
                    <c:v>6.1580000000000003E-3</c:v>
                  </c:pt>
                  <c:pt idx="172">
                    <c:v>9.8359999999999993E-3</c:v>
                  </c:pt>
                  <c:pt idx="173">
                    <c:v>6.8199999999999997E-3</c:v>
                  </c:pt>
                  <c:pt idx="174">
                    <c:v>6.7270000000000003E-3</c:v>
                  </c:pt>
                  <c:pt idx="175">
                    <c:v>6.5160000000000001E-3</c:v>
                  </c:pt>
                  <c:pt idx="176">
                    <c:v>1.2097999999999999E-2</c:v>
                  </c:pt>
                  <c:pt idx="177">
                    <c:v>6.4120000000000002E-3</c:v>
                  </c:pt>
                  <c:pt idx="178">
                    <c:v>1.1115E-2</c:v>
                  </c:pt>
                  <c:pt idx="179">
                    <c:v>7.718E-3</c:v>
                  </c:pt>
                  <c:pt idx="180">
                    <c:v>6.62E-3</c:v>
                  </c:pt>
                  <c:pt idx="181">
                    <c:v>1.1705E-2</c:v>
                  </c:pt>
                  <c:pt idx="182">
                    <c:v>7.1180000000000002E-3</c:v>
                  </c:pt>
                  <c:pt idx="183">
                    <c:v>7.6319999999999999E-3</c:v>
                  </c:pt>
                  <c:pt idx="184">
                    <c:v>1.0782999999999999E-2</c:v>
                  </c:pt>
                  <c:pt idx="185">
                    <c:v>6.3610000000000003E-3</c:v>
                  </c:pt>
                  <c:pt idx="186">
                    <c:v>6.1619999999999999E-3</c:v>
                  </c:pt>
                  <c:pt idx="187">
                    <c:v>8.1779999999999995E-3</c:v>
                  </c:pt>
                  <c:pt idx="188">
                    <c:v>7.1459999999999996E-3</c:v>
                  </c:pt>
                  <c:pt idx="189">
                    <c:v>6.7530000000000003E-3</c:v>
                  </c:pt>
                  <c:pt idx="190">
                    <c:v>1.2692E-2</c:v>
                  </c:pt>
                  <c:pt idx="191">
                    <c:v>6.5529999999999998E-3</c:v>
                  </c:pt>
                  <c:pt idx="192">
                    <c:v>1.1571E-2</c:v>
                  </c:pt>
                  <c:pt idx="193">
                    <c:v>7.1079999999999997E-3</c:v>
                  </c:pt>
                  <c:pt idx="194">
                    <c:v>1.9023000000000002E-2</c:v>
                  </c:pt>
                  <c:pt idx="195">
                    <c:v>7.4349999999999998E-3</c:v>
                  </c:pt>
                  <c:pt idx="196">
                    <c:v>9.5589999999999998E-3</c:v>
                  </c:pt>
                  <c:pt idx="197">
                    <c:v>1.2687E-2</c:v>
                  </c:pt>
                  <c:pt idx="198">
                    <c:v>8.4499999999999992E-3</c:v>
                  </c:pt>
                  <c:pt idx="199">
                    <c:v>1.4962E-2</c:v>
                  </c:pt>
                  <c:pt idx="200">
                    <c:v>6.4689999999999999E-3</c:v>
                  </c:pt>
                  <c:pt idx="201">
                    <c:v>6.1900000000000002E-3</c:v>
                  </c:pt>
                  <c:pt idx="202">
                    <c:v>6.4479999999999997E-3</c:v>
                  </c:pt>
                  <c:pt idx="203">
                    <c:v>1.2083999999999999E-2</c:v>
                  </c:pt>
                  <c:pt idx="204">
                    <c:v>9.5060000000000006E-3</c:v>
                  </c:pt>
                  <c:pt idx="205">
                    <c:v>7.0850000000000002E-3</c:v>
                  </c:pt>
                  <c:pt idx="206">
                    <c:v>7.9930000000000001E-3</c:v>
                  </c:pt>
                  <c:pt idx="207">
                    <c:v>8.8090000000000009E-3</c:v>
                  </c:pt>
                  <c:pt idx="208">
                    <c:v>1.2187999999999999E-2</c:v>
                  </c:pt>
                  <c:pt idx="209">
                    <c:v>1.3372E-2</c:v>
                  </c:pt>
                  <c:pt idx="210">
                    <c:v>7.0179999999999999E-3</c:v>
                  </c:pt>
                  <c:pt idx="211">
                    <c:v>1.3858000000000001E-2</c:v>
                  </c:pt>
                  <c:pt idx="212">
                    <c:v>7.2750000000000002E-3</c:v>
                  </c:pt>
                  <c:pt idx="213">
                    <c:v>1.1147000000000001E-2</c:v>
                  </c:pt>
                  <c:pt idx="214">
                    <c:v>1.5708E-2</c:v>
                  </c:pt>
                  <c:pt idx="215">
                    <c:v>6.0070000000000002E-3</c:v>
                  </c:pt>
                  <c:pt idx="216">
                    <c:v>1.4141000000000001E-2</c:v>
                  </c:pt>
                  <c:pt idx="217">
                    <c:v>1.3939999999999999E-2</c:v>
                  </c:pt>
                  <c:pt idx="218">
                    <c:v>6.0819999999999997E-3</c:v>
                  </c:pt>
                  <c:pt idx="219">
                    <c:v>7.9959999999999996E-3</c:v>
                  </c:pt>
                  <c:pt idx="220">
                    <c:v>6.7489999999999998E-3</c:v>
                  </c:pt>
                  <c:pt idx="221">
                    <c:v>6.0990000000000003E-3</c:v>
                  </c:pt>
                  <c:pt idx="222">
                    <c:v>8.9779999999999999E-3</c:v>
                  </c:pt>
                  <c:pt idx="223">
                    <c:v>1.5880999999999999E-2</c:v>
                  </c:pt>
                  <c:pt idx="224">
                    <c:v>6.3990000000000002E-3</c:v>
                  </c:pt>
                  <c:pt idx="225">
                    <c:v>1.5377999999999999E-2</c:v>
                  </c:pt>
                  <c:pt idx="226">
                    <c:v>1.4666999999999999E-2</c:v>
                  </c:pt>
                  <c:pt idx="227">
                    <c:v>5.5570000000000003E-3</c:v>
                  </c:pt>
                  <c:pt idx="228">
                    <c:v>1.3753E-2</c:v>
                  </c:pt>
                  <c:pt idx="229">
                    <c:v>7.8600000000000007E-3</c:v>
                  </c:pt>
                  <c:pt idx="230">
                    <c:v>1.3861E-2</c:v>
                  </c:pt>
                  <c:pt idx="231">
                    <c:v>5.875E-3</c:v>
                  </c:pt>
                  <c:pt idx="232">
                    <c:v>6.4180000000000001E-3</c:v>
                  </c:pt>
                  <c:pt idx="233">
                    <c:v>7.1269999999999997E-3</c:v>
                  </c:pt>
                  <c:pt idx="234">
                    <c:v>6.032E-3</c:v>
                  </c:pt>
                  <c:pt idx="235">
                    <c:v>1.3679999999999999E-2</c:v>
                  </c:pt>
                  <c:pt idx="236">
                    <c:v>5.7869999999999996E-3</c:v>
                  </c:pt>
                  <c:pt idx="237">
                    <c:v>6.4029999999999998E-3</c:v>
                  </c:pt>
                  <c:pt idx="238">
                    <c:v>6.6530000000000001E-3</c:v>
                  </c:pt>
                  <c:pt idx="239">
                    <c:v>6.5120000000000004E-3</c:v>
                  </c:pt>
                  <c:pt idx="240">
                    <c:v>1.4518E-2</c:v>
                  </c:pt>
                  <c:pt idx="241">
                    <c:v>1.3084999999999999E-2</c:v>
                  </c:pt>
                  <c:pt idx="242">
                    <c:v>1.0895E-2</c:v>
                  </c:pt>
                  <c:pt idx="243">
                    <c:v>1.1823E-2</c:v>
                  </c:pt>
                  <c:pt idx="245">
                    <c:v>1.8119E-2</c:v>
                  </c:pt>
                  <c:pt idx="246">
                    <c:v>5.7229999999999998E-3</c:v>
                  </c:pt>
                  <c:pt idx="247">
                    <c:v>5.7450000000000001E-3</c:v>
                  </c:pt>
                  <c:pt idx="248">
                    <c:v>1.5007E-2</c:v>
                  </c:pt>
                  <c:pt idx="249">
                    <c:v>5.4559999999999999E-3</c:v>
                  </c:pt>
                  <c:pt idx="250">
                    <c:v>1.0322E-2</c:v>
                  </c:pt>
                  <c:pt idx="251">
                    <c:v>5.6239999999999997E-3</c:v>
                  </c:pt>
                  <c:pt idx="252">
                    <c:v>1.0564E-2</c:v>
                  </c:pt>
                  <c:pt idx="253">
                    <c:v>5.9459999999999999E-3</c:v>
                  </c:pt>
                  <c:pt idx="254">
                    <c:v>5.6550000000000003E-3</c:v>
                  </c:pt>
                  <c:pt idx="255">
                    <c:v>1.3398999999999999E-2</c:v>
                  </c:pt>
                  <c:pt idx="256">
                    <c:v>6.0080000000000003E-3</c:v>
                  </c:pt>
                  <c:pt idx="257">
                    <c:v>7.1520000000000004E-3</c:v>
                  </c:pt>
                  <c:pt idx="258">
                    <c:v>7.6639999999999998E-3</c:v>
                  </c:pt>
                  <c:pt idx="259">
                    <c:v>5.2769999999999996E-3</c:v>
                  </c:pt>
                  <c:pt idx="260">
                    <c:v>7.5810000000000001E-3</c:v>
                  </c:pt>
                  <c:pt idx="261">
                    <c:v>5.8009999999999997E-3</c:v>
                  </c:pt>
                  <c:pt idx="262">
                    <c:v>1.3520000000000001E-2</c:v>
                  </c:pt>
                  <c:pt idx="263">
                    <c:v>5.476E-3</c:v>
                  </c:pt>
                  <c:pt idx="264">
                    <c:v>1.1665999999999999E-2</c:v>
                  </c:pt>
                  <c:pt idx="265">
                    <c:v>5.6449999999999998E-3</c:v>
                  </c:pt>
                  <c:pt idx="266">
                    <c:v>5.9560000000000004E-3</c:v>
                  </c:pt>
                  <c:pt idx="267">
                    <c:v>5.7559999999999998E-3</c:v>
                  </c:pt>
                  <c:pt idx="268">
                    <c:v>1.2744E-2</c:v>
                  </c:pt>
                  <c:pt idx="269">
                    <c:v>1.5921999999999999E-2</c:v>
                  </c:pt>
                  <c:pt idx="270">
                    <c:v>6.2979999999999998E-3</c:v>
                  </c:pt>
                  <c:pt idx="271">
                    <c:v>6.8100000000000001E-3</c:v>
                  </c:pt>
                  <c:pt idx="272">
                    <c:v>1.5199000000000001E-2</c:v>
                  </c:pt>
                  <c:pt idx="273">
                    <c:v>5.2940000000000001E-3</c:v>
                  </c:pt>
                  <c:pt idx="274">
                    <c:v>5.9490000000000003E-3</c:v>
                  </c:pt>
                  <c:pt idx="275">
                    <c:v>7.6470000000000002E-3</c:v>
                  </c:pt>
                  <c:pt idx="276">
                    <c:v>6.6959999999999997E-3</c:v>
                  </c:pt>
                  <c:pt idx="277">
                    <c:v>6.3460000000000001E-3</c:v>
                  </c:pt>
                  <c:pt idx="278">
                    <c:v>1.2644000000000001E-2</c:v>
                  </c:pt>
                  <c:pt idx="279">
                    <c:v>6.9540000000000001E-3</c:v>
                  </c:pt>
                  <c:pt idx="280">
                    <c:v>7.3980000000000001E-3</c:v>
                  </c:pt>
                  <c:pt idx="281">
                    <c:v>6.8729999999999998E-3</c:v>
                  </c:pt>
                  <c:pt idx="282">
                    <c:v>1.3845E-2</c:v>
                  </c:pt>
                  <c:pt idx="283">
                    <c:v>7.1500000000000001E-3</c:v>
                  </c:pt>
                  <c:pt idx="284">
                    <c:v>7.4269999999999996E-3</c:v>
                  </c:pt>
                  <c:pt idx="285">
                    <c:v>8.9560000000000004E-3</c:v>
                  </c:pt>
                  <c:pt idx="286">
                    <c:v>7.1890000000000001E-3</c:v>
                  </c:pt>
                  <c:pt idx="287">
                    <c:v>1.5368E-2</c:v>
                  </c:pt>
                  <c:pt idx="288">
                    <c:v>1.4467000000000001E-2</c:v>
                  </c:pt>
                  <c:pt idx="289">
                    <c:v>1.0045E-2</c:v>
                  </c:pt>
                  <c:pt idx="290">
                    <c:v>6.7499999999999999E-3</c:v>
                  </c:pt>
                  <c:pt idx="291">
                    <c:v>1.0474000000000001E-2</c:v>
                  </c:pt>
                  <c:pt idx="292">
                    <c:v>6.6400000000000001E-3</c:v>
                  </c:pt>
                  <c:pt idx="293">
                    <c:v>1.3466000000000001E-2</c:v>
                  </c:pt>
                  <c:pt idx="294">
                    <c:v>7.6480000000000003E-3</c:v>
                  </c:pt>
                  <c:pt idx="295">
                    <c:v>6.9890000000000004E-3</c:v>
                  </c:pt>
                  <c:pt idx="296">
                    <c:v>1.4404E-2</c:v>
                  </c:pt>
                </c:numCache>
              </c:numRef>
            </c:plus>
            <c:minus>
              <c:numRef>
                <c:f>SG!$BF$2:$BF$298</c:f>
                <c:numCache>
                  <c:formatCode>General</c:formatCode>
                  <c:ptCount val="297"/>
                  <c:pt idx="81">
                    <c:v>1.4278000000000001E-2</c:v>
                  </c:pt>
                  <c:pt idx="82">
                    <c:v>6.2880000000000002E-3</c:v>
                  </c:pt>
                  <c:pt idx="90">
                    <c:v>6.2870000000000001E-3</c:v>
                  </c:pt>
                  <c:pt idx="91">
                    <c:v>7.3980000000000001E-3</c:v>
                  </c:pt>
                  <c:pt idx="92">
                    <c:v>6.4440000000000001E-3</c:v>
                  </c:pt>
                  <c:pt idx="93">
                    <c:v>1.1957000000000001E-2</c:v>
                  </c:pt>
                  <c:pt idx="94">
                    <c:v>7.0239999999999999E-3</c:v>
                  </c:pt>
                  <c:pt idx="95">
                    <c:v>8.6770000000000007E-3</c:v>
                  </c:pt>
                  <c:pt idx="96">
                    <c:v>1.3206000000000001E-2</c:v>
                  </c:pt>
                  <c:pt idx="97">
                    <c:v>6.1460000000000004E-3</c:v>
                  </c:pt>
                  <c:pt idx="98">
                    <c:v>6.6179999999999998E-3</c:v>
                  </c:pt>
                  <c:pt idx="99">
                    <c:v>9.7769999999999992E-3</c:v>
                  </c:pt>
                  <c:pt idx="100">
                    <c:v>6.4190000000000002E-3</c:v>
                  </c:pt>
                  <c:pt idx="101">
                    <c:v>1.1166000000000001E-2</c:v>
                  </c:pt>
                  <c:pt idx="102">
                    <c:v>1.1088000000000001E-2</c:v>
                  </c:pt>
                  <c:pt idx="103">
                    <c:v>6.3220000000000004E-3</c:v>
                  </c:pt>
                  <c:pt idx="104">
                    <c:v>1.1826E-2</c:v>
                  </c:pt>
                  <c:pt idx="105">
                    <c:v>6.0720000000000001E-3</c:v>
                  </c:pt>
                  <c:pt idx="106">
                    <c:v>1.1122999999999999E-2</c:v>
                  </c:pt>
                  <c:pt idx="107">
                    <c:v>1.4407E-2</c:v>
                  </c:pt>
                  <c:pt idx="108">
                    <c:v>6.6080000000000002E-3</c:v>
                  </c:pt>
                  <c:pt idx="109">
                    <c:v>6.5839999999999996E-3</c:v>
                  </c:pt>
                  <c:pt idx="110">
                    <c:v>6.587E-3</c:v>
                  </c:pt>
                  <c:pt idx="111">
                    <c:v>5.9550000000000002E-3</c:v>
                  </c:pt>
                  <c:pt idx="114">
                    <c:v>7.4689999999999999E-3</c:v>
                  </c:pt>
                  <c:pt idx="115">
                    <c:v>7.5510000000000004E-3</c:v>
                  </c:pt>
                  <c:pt idx="116">
                    <c:v>1.1384E-2</c:v>
                  </c:pt>
                  <c:pt idx="117">
                    <c:v>6.7730000000000004E-3</c:v>
                  </c:pt>
                  <c:pt idx="118">
                    <c:v>9.9489999999999995E-3</c:v>
                  </c:pt>
                  <c:pt idx="119">
                    <c:v>6.8469999999999998E-3</c:v>
                  </c:pt>
                  <c:pt idx="120">
                    <c:v>7.2740000000000001E-3</c:v>
                  </c:pt>
                  <c:pt idx="121">
                    <c:v>1.0059999999999999E-2</c:v>
                  </c:pt>
                  <c:pt idx="122">
                    <c:v>8.2839999999999997E-3</c:v>
                  </c:pt>
                  <c:pt idx="123">
                    <c:v>1.1243E-2</c:v>
                  </c:pt>
                  <c:pt idx="124">
                    <c:v>8.2229999999999994E-3</c:v>
                  </c:pt>
                  <c:pt idx="125">
                    <c:v>7.7099999999999998E-3</c:v>
                  </c:pt>
                  <c:pt idx="126">
                    <c:v>7.6080000000000002E-3</c:v>
                  </c:pt>
                  <c:pt idx="127">
                    <c:v>7.2839999999999997E-3</c:v>
                  </c:pt>
                  <c:pt idx="128">
                    <c:v>6.6389999999999999E-3</c:v>
                  </c:pt>
                  <c:pt idx="129">
                    <c:v>1.1669000000000001E-2</c:v>
                  </c:pt>
                  <c:pt idx="130">
                    <c:v>7.2459999999999998E-3</c:v>
                  </c:pt>
                  <c:pt idx="131">
                    <c:v>1.0833000000000001E-2</c:v>
                  </c:pt>
                  <c:pt idx="132">
                    <c:v>6.7169999999999999E-3</c:v>
                  </c:pt>
                  <c:pt idx="133">
                    <c:v>6.7619999999999998E-3</c:v>
                  </c:pt>
                  <c:pt idx="134">
                    <c:v>6.6480000000000003E-3</c:v>
                  </c:pt>
                  <c:pt idx="135">
                    <c:v>1.3221E-2</c:v>
                  </c:pt>
                  <c:pt idx="136">
                    <c:v>1.9085999999999999E-2</c:v>
                  </c:pt>
                  <c:pt idx="137">
                    <c:v>1.6197E-2</c:v>
                  </c:pt>
                  <c:pt idx="138">
                    <c:v>7.1630000000000001E-3</c:v>
                  </c:pt>
                  <c:pt idx="140">
                    <c:v>8.267E-3</c:v>
                  </c:pt>
                  <c:pt idx="141">
                    <c:v>7.0460000000000002E-3</c:v>
                  </c:pt>
                  <c:pt idx="142">
                    <c:v>7.2649999999999998E-3</c:v>
                  </c:pt>
                  <c:pt idx="143">
                    <c:v>6.5529999999999998E-3</c:v>
                  </c:pt>
                  <c:pt idx="144">
                    <c:v>7.4510000000000002E-3</c:v>
                  </c:pt>
                  <c:pt idx="145">
                    <c:v>1.1821999999999999E-2</c:v>
                  </c:pt>
                  <c:pt idx="146">
                    <c:v>7.1450000000000003E-3</c:v>
                  </c:pt>
                  <c:pt idx="147">
                    <c:v>1.256E-2</c:v>
                  </c:pt>
                  <c:pt idx="148">
                    <c:v>6.8430000000000001E-3</c:v>
                  </c:pt>
                  <c:pt idx="149">
                    <c:v>6.6420000000000003E-3</c:v>
                  </c:pt>
                  <c:pt idx="150">
                    <c:v>1.2086E-2</c:v>
                  </c:pt>
                  <c:pt idx="151">
                    <c:v>8.8020000000000008E-3</c:v>
                  </c:pt>
                  <c:pt idx="152">
                    <c:v>6.659E-3</c:v>
                  </c:pt>
                  <c:pt idx="153">
                    <c:v>1.3631000000000001E-2</c:v>
                  </c:pt>
                  <c:pt idx="154">
                    <c:v>6.3210000000000002E-3</c:v>
                  </c:pt>
                  <c:pt idx="155">
                    <c:v>8.8350000000000008E-3</c:v>
                  </c:pt>
                  <c:pt idx="156">
                    <c:v>6.4739999999999997E-3</c:v>
                  </c:pt>
                  <c:pt idx="157">
                    <c:v>9.9950000000000004E-3</c:v>
                  </c:pt>
                  <c:pt idx="158">
                    <c:v>6.816E-3</c:v>
                  </c:pt>
                  <c:pt idx="159">
                    <c:v>9.7920000000000004E-3</c:v>
                  </c:pt>
                  <c:pt idx="160">
                    <c:v>6.1500000000000001E-3</c:v>
                  </c:pt>
                  <c:pt idx="161">
                    <c:v>6.3239999999999998E-3</c:v>
                  </c:pt>
                  <c:pt idx="162">
                    <c:v>1.2848E-2</c:v>
                  </c:pt>
                  <c:pt idx="163">
                    <c:v>6.5279999999999999E-3</c:v>
                  </c:pt>
                  <c:pt idx="164">
                    <c:v>1.1351999999999999E-2</c:v>
                  </c:pt>
                  <c:pt idx="165">
                    <c:v>6.8700000000000002E-3</c:v>
                  </c:pt>
                  <c:pt idx="166">
                    <c:v>1.1254999999999999E-2</c:v>
                  </c:pt>
                  <c:pt idx="167">
                    <c:v>6.202E-3</c:v>
                  </c:pt>
                  <c:pt idx="168">
                    <c:v>7.5589999999999997E-3</c:v>
                  </c:pt>
                  <c:pt idx="169">
                    <c:v>6.2430000000000003E-3</c:v>
                  </c:pt>
                  <c:pt idx="170">
                    <c:v>7.3270000000000002E-3</c:v>
                  </c:pt>
                  <c:pt idx="171">
                    <c:v>6.1580000000000003E-3</c:v>
                  </c:pt>
                  <c:pt idx="172">
                    <c:v>9.8359999999999993E-3</c:v>
                  </c:pt>
                  <c:pt idx="173">
                    <c:v>6.8199999999999997E-3</c:v>
                  </c:pt>
                  <c:pt idx="174">
                    <c:v>6.7270000000000003E-3</c:v>
                  </c:pt>
                  <c:pt idx="175">
                    <c:v>6.5160000000000001E-3</c:v>
                  </c:pt>
                  <c:pt idx="176">
                    <c:v>1.2097999999999999E-2</c:v>
                  </c:pt>
                  <c:pt idx="177">
                    <c:v>6.4120000000000002E-3</c:v>
                  </c:pt>
                  <c:pt idx="178">
                    <c:v>1.1115E-2</c:v>
                  </c:pt>
                  <c:pt idx="179">
                    <c:v>7.718E-3</c:v>
                  </c:pt>
                  <c:pt idx="180">
                    <c:v>6.62E-3</c:v>
                  </c:pt>
                  <c:pt idx="181">
                    <c:v>1.1705E-2</c:v>
                  </c:pt>
                  <c:pt idx="182">
                    <c:v>7.1180000000000002E-3</c:v>
                  </c:pt>
                  <c:pt idx="183">
                    <c:v>7.6319999999999999E-3</c:v>
                  </c:pt>
                  <c:pt idx="184">
                    <c:v>1.0782999999999999E-2</c:v>
                  </c:pt>
                  <c:pt idx="185">
                    <c:v>6.3610000000000003E-3</c:v>
                  </c:pt>
                  <c:pt idx="186">
                    <c:v>6.1619999999999999E-3</c:v>
                  </c:pt>
                  <c:pt idx="187">
                    <c:v>8.1779999999999995E-3</c:v>
                  </c:pt>
                  <c:pt idx="188">
                    <c:v>7.1459999999999996E-3</c:v>
                  </c:pt>
                  <c:pt idx="189">
                    <c:v>6.7530000000000003E-3</c:v>
                  </c:pt>
                  <c:pt idx="190">
                    <c:v>1.2692E-2</c:v>
                  </c:pt>
                  <c:pt idx="191">
                    <c:v>6.5529999999999998E-3</c:v>
                  </c:pt>
                  <c:pt idx="192">
                    <c:v>1.1571E-2</c:v>
                  </c:pt>
                  <c:pt idx="193">
                    <c:v>7.1079999999999997E-3</c:v>
                  </c:pt>
                  <c:pt idx="194">
                    <c:v>1.9023000000000002E-2</c:v>
                  </c:pt>
                  <c:pt idx="195">
                    <c:v>7.4349999999999998E-3</c:v>
                  </c:pt>
                  <c:pt idx="196">
                    <c:v>9.5589999999999998E-3</c:v>
                  </c:pt>
                  <c:pt idx="197">
                    <c:v>1.2687E-2</c:v>
                  </c:pt>
                  <c:pt idx="198">
                    <c:v>8.4499999999999992E-3</c:v>
                  </c:pt>
                  <c:pt idx="199">
                    <c:v>1.4962E-2</c:v>
                  </c:pt>
                  <c:pt idx="200">
                    <c:v>6.4689999999999999E-3</c:v>
                  </c:pt>
                  <c:pt idx="201">
                    <c:v>6.1900000000000002E-3</c:v>
                  </c:pt>
                  <c:pt idx="202">
                    <c:v>6.4479999999999997E-3</c:v>
                  </c:pt>
                  <c:pt idx="203">
                    <c:v>1.2083999999999999E-2</c:v>
                  </c:pt>
                  <c:pt idx="204">
                    <c:v>9.5060000000000006E-3</c:v>
                  </c:pt>
                  <c:pt idx="205">
                    <c:v>7.0850000000000002E-3</c:v>
                  </c:pt>
                  <c:pt idx="206">
                    <c:v>7.9930000000000001E-3</c:v>
                  </c:pt>
                  <c:pt idx="207">
                    <c:v>8.8090000000000009E-3</c:v>
                  </c:pt>
                  <c:pt idx="208">
                    <c:v>1.2187999999999999E-2</c:v>
                  </c:pt>
                  <c:pt idx="209">
                    <c:v>1.3372E-2</c:v>
                  </c:pt>
                  <c:pt idx="210">
                    <c:v>7.0179999999999999E-3</c:v>
                  </c:pt>
                  <c:pt idx="211">
                    <c:v>1.3858000000000001E-2</c:v>
                  </c:pt>
                  <c:pt idx="212">
                    <c:v>7.2750000000000002E-3</c:v>
                  </c:pt>
                  <c:pt idx="213">
                    <c:v>1.1147000000000001E-2</c:v>
                  </c:pt>
                  <c:pt idx="214">
                    <c:v>1.5708E-2</c:v>
                  </c:pt>
                  <c:pt idx="215">
                    <c:v>6.0070000000000002E-3</c:v>
                  </c:pt>
                  <c:pt idx="216">
                    <c:v>1.4141000000000001E-2</c:v>
                  </c:pt>
                  <c:pt idx="217">
                    <c:v>1.3939999999999999E-2</c:v>
                  </c:pt>
                  <c:pt idx="218">
                    <c:v>6.0819999999999997E-3</c:v>
                  </c:pt>
                  <c:pt idx="219">
                    <c:v>7.9959999999999996E-3</c:v>
                  </c:pt>
                  <c:pt idx="220">
                    <c:v>6.7489999999999998E-3</c:v>
                  </c:pt>
                  <c:pt idx="221">
                    <c:v>6.0990000000000003E-3</c:v>
                  </c:pt>
                  <c:pt idx="222">
                    <c:v>8.9779999999999999E-3</c:v>
                  </c:pt>
                  <c:pt idx="223">
                    <c:v>1.5880999999999999E-2</c:v>
                  </c:pt>
                  <c:pt idx="224">
                    <c:v>6.3990000000000002E-3</c:v>
                  </c:pt>
                  <c:pt idx="225">
                    <c:v>1.5377999999999999E-2</c:v>
                  </c:pt>
                  <c:pt idx="226">
                    <c:v>1.4666999999999999E-2</c:v>
                  </c:pt>
                  <c:pt idx="227">
                    <c:v>5.5570000000000003E-3</c:v>
                  </c:pt>
                  <c:pt idx="228">
                    <c:v>1.3753E-2</c:v>
                  </c:pt>
                  <c:pt idx="229">
                    <c:v>7.8600000000000007E-3</c:v>
                  </c:pt>
                  <c:pt idx="230">
                    <c:v>1.3861E-2</c:v>
                  </c:pt>
                  <c:pt idx="231">
                    <c:v>5.875E-3</c:v>
                  </c:pt>
                  <c:pt idx="232">
                    <c:v>6.4180000000000001E-3</c:v>
                  </c:pt>
                  <c:pt idx="233">
                    <c:v>7.1269999999999997E-3</c:v>
                  </c:pt>
                  <c:pt idx="234">
                    <c:v>6.032E-3</c:v>
                  </c:pt>
                  <c:pt idx="235">
                    <c:v>1.3679999999999999E-2</c:v>
                  </c:pt>
                  <c:pt idx="236">
                    <c:v>5.7869999999999996E-3</c:v>
                  </c:pt>
                  <c:pt idx="237">
                    <c:v>6.4029999999999998E-3</c:v>
                  </c:pt>
                  <c:pt idx="238">
                    <c:v>6.6530000000000001E-3</c:v>
                  </c:pt>
                  <c:pt idx="239">
                    <c:v>6.5120000000000004E-3</c:v>
                  </c:pt>
                  <c:pt idx="240">
                    <c:v>1.4518E-2</c:v>
                  </c:pt>
                  <c:pt idx="241">
                    <c:v>1.3084999999999999E-2</c:v>
                  </c:pt>
                  <c:pt idx="242">
                    <c:v>1.0895E-2</c:v>
                  </c:pt>
                  <c:pt idx="243">
                    <c:v>1.1823E-2</c:v>
                  </c:pt>
                  <c:pt idx="245">
                    <c:v>1.8119E-2</c:v>
                  </c:pt>
                  <c:pt idx="246">
                    <c:v>5.7229999999999998E-3</c:v>
                  </c:pt>
                  <c:pt idx="247">
                    <c:v>5.7450000000000001E-3</c:v>
                  </c:pt>
                  <c:pt idx="248">
                    <c:v>1.5007E-2</c:v>
                  </c:pt>
                  <c:pt idx="249">
                    <c:v>5.4559999999999999E-3</c:v>
                  </c:pt>
                  <c:pt idx="250">
                    <c:v>1.0322E-2</c:v>
                  </c:pt>
                  <c:pt idx="251">
                    <c:v>5.6239999999999997E-3</c:v>
                  </c:pt>
                  <c:pt idx="252">
                    <c:v>1.0564E-2</c:v>
                  </c:pt>
                  <c:pt idx="253">
                    <c:v>5.9459999999999999E-3</c:v>
                  </c:pt>
                  <c:pt idx="254">
                    <c:v>5.6550000000000003E-3</c:v>
                  </c:pt>
                  <c:pt idx="255">
                    <c:v>1.3398999999999999E-2</c:v>
                  </c:pt>
                  <c:pt idx="256">
                    <c:v>6.0080000000000003E-3</c:v>
                  </c:pt>
                  <c:pt idx="257">
                    <c:v>7.1520000000000004E-3</c:v>
                  </c:pt>
                  <c:pt idx="258">
                    <c:v>7.6639999999999998E-3</c:v>
                  </c:pt>
                  <c:pt idx="259">
                    <c:v>5.2769999999999996E-3</c:v>
                  </c:pt>
                  <c:pt idx="260">
                    <c:v>7.5810000000000001E-3</c:v>
                  </c:pt>
                  <c:pt idx="261">
                    <c:v>5.8009999999999997E-3</c:v>
                  </c:pt>
                  <c:pt idx="262">
                    <c:v>1.3520000000000001E-2</c:v>
                  </c:pt>
                  <c:pt idx="263">
                    <c:v>5.476E-3</c:v>
                  </c:pt>
                  <c:pt idx="264">
                    <c:v>1.1665999999999999E-2</c:v>
                  </c:pt>
                  <c:pt idx="265">
                    <c:v>5.6449999999999998E-3</c:v>
                  </c:pt>
                  <c:pt idx="266">
                    <c:v>5.9560000000000004E-3</c:v>
                  </c:pt>
                  <c:pt idx="267">
                    <c:v>5.7559999999999998E-3</c:v>
                  </c:pt>
                  <c:pt idx="268">
                    <c:v>1.2744E-2</c:v>
                  </c:pt>
                  <c:pt idx="269">
                    <c:v>1.5921999999999999E-2</c:v>
                  </c:pt>
                  <c:pt idx="270">
                    <c:v>6.2979999999999998E-3</c:v>
                  </c:pt>
                  <c:pt idx="271">
                    <c:v>6.8100000000000001E-3</c:v>
                  </c:pt>
                  <c:pt idx="272">
                    <c:v>1.5199000000000001E-2</c:v>
                  </c:pt>
                  <c:pt idx="273">
                    <c:v>5.2940000000000001E-3</c:v>
                  </c:pt>
                  <c:pt idx="274">
                    <c:v>5.9490000000000003E-3</c:v>
                  </c:pt>
                  <c:pt idx="275">
                    <c:v>7.6470000000000002E-3</c:v>
                  </c:pt>
                  <c:pt idx="276">
                    <c:v>6.6959999999999997E-3</c:v>
                  </c:pt>
                  <c:pt idx="277">
                    <c:v>6.3460000000000001E-3</c:v>
                  </c:pt>
                  <c:pt idx="278">
                    <c:v>1.2644000000000001E-2</c:v>
                  </c:pt>
                  <c:pt idx="279">
                    <c:v>6.9540000000000001E-3</c:v>
                  </c:pt>
                  <c:pt idx="280">
                    <c:v>7.3980000000000001E-3</c:v>
                  </c:pt>
                  <c:pt idx="281">
                    <c:v>6.8729999999999998E-3</c:v>
                  </c:pt>
                  <c:pt idx="282">
                    <c:v>1.3845E-2</c:v>
                  </c:pt>
                  <c:pt idx="283">
                    <c:v>7.1500000000000001E-3</c:v>
                  </c:pt>
                  <c:pt idx="284">
                    <c:v>7.4269999999999996E-3</c:v>
                  </c:pt>
                  <c:pt idx="285">
                    <c:v>8.9560000000000004E-3</c:v>
                  </c:pt>
                  <c:pt idx="286">
                    <c:v>7.1890000000000001E-3</c:v>
                  </c:pt>
                  <c:pt idx="287">
                    <c:v>1.5368E-2</c:v>
                  </c:pt>
                  <c:pt idx="288">
                    <c:v>1.4467000000000001E-2</c:v>
                  </c:pt>
                  <c:pt idx="289">
                    <c:v>1.0045E-2</c:v>
                  </c:pt>
                  <c:pt idx="290">
                    <c:v>6.7499999999999999E-3</c:v>
                  </c:pt>
                  <c:pt idx="291">
                    <c:v>1.0474000000000001E-2</c:v>
                  </c:pt>
                  <c:pt idx="292">
                    <c:v>6.6400000000000001E-3</c:v>
                  </c:pt>
                  <c:pt idx="293">
                    <c:v>1.3466000000000001E-2</c:v>
                  </c:pt>
                  <c:pt idx="294">
                    <c:v>7.6480000000000003E-3</c:v>
                  </c:pt>
                  <c:pt idx="295">
                    <c:v>6.9890000000000004E-3</c:v>
                  </c:pt>
                  <c:pt idx="296">
                    <c:v>1.4404E-2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SG!$BE$2:$BE$298</c:f>
              <c:numCache>
                <c:formatCode>General</c:formatCode>
                <c:ptCount val="297"/>
                <c:pt idx="81">
                  <c:v>0.89336300000000002</c:v>
                </c:pt>
                <c:pt idx="82">
                  <c:v>0.89334199999999997</c:v>
                </c:pt>
                <c:pt idx="90">
                  <c:v>0.90592700000000004</c:v>
                </c:pt>
                <c:pt idx="91">
                  <c:v>0.90271900000000005</c:v>
                </c:pt>
                <c:pt idx="92">
                  <c:v>0.89789099999999999</c:v>
                </c:pt>
                <c:pt idx="93">
                  <c:v>0.89056299999999999</c:v>
                </c:pt>
                <c:pt idx="94">
                  <c:v>0.906115</c:v>
                </c:pt>
                <c:pt idx="95">
                  <c:v>0.91628100000000001</c:v>
                </c:pt>
                <c:pt idx="96">
                  <c:v>0.88638600000000001</c:v>
                </c:pt>
                <c:pt idx="97">
                  <c:v>0.90094300000000005</c:v>
                </c:pt>
                <c:pt idx="98">
                  <c:v>0.89158899999999996</c:v>
                </c:pt>
                <c:pt idx="99">
                  <c:v>0.90902400000000005</c:v>
                </c:pt>
                <c:pt idx="100">
                  <c:v>0.889567</c:v>
                </c:pt>
                <c:pt idx="101">
                  <c:v>0.86848099999999995</c:v>
                </c:pt>
                <c:pt idx="102">
                  <c:v>0.86698900000000001</c:v>
                </c:pt>
                <c:pt idx="103">
                  <c:v>0.88592199999999999</c:v>
                </c:pt>
                <c:pt idx="104">
                  <c:v>0.86117200000000005</c:v>
                </c:pt>
                <c:pt idx="105">
                  <c:v>0.89712199999999998</c:v>
                </c:pt>
                <c:pt idx="106">
                  <c:v>0.86826400000000004</c:v>
                </c:pt>
                <c:pt idx="107">
                  <c:v>0.87837900000000002</c:v>
                </c:pt>
                <c:pt idx="108">
                  <c:v>0.89104000000000005</c:v>
                </c:pt>
                <c:pt idx="109">
                  <c:v>0.87959699999999996</c:v>
                </c:pt>
                <c:pt idx="110">
                  <c:v>0.87848599999999999</c:v>
                </c:pt>
                <c:pt idx="111">
                  <c:v>0.87495100000000003</c:v>
                </c:pt>
                <c:pt idx="114">
                  <c:v>0.92279299999999997</c:v>
                </c:pt>
                <c:pt idx="115">
                  <c:v>0.93454899999999996</c:v>
                </c:pt>
                <c:pt idx="116">
                  <c:v>0.93223299999999998</c:v>
                </c:pt>
                <c:pt idx="117">
                  <c:v>0.92500499999999997</c:v>
                </c:pt>
                <c:pt idx="118">
                  <c:v>0.92808400000000002</c:v>
                </c:pt>
                <c:pt idx="119">
                  <c:v>0.93600700000000003</c:v>
                </c:pt>
                <c:pt idx="120">
                  <c:v>0.93042899999999995</c:v>
                </c:pt>
                <c:pt idx="121">
                  <c:v>0.92910300000000001</c:v>
                </c:pt>
                <c:pt idx="122">
                  <c:v>0.931952</c:v>
                </c:pt>
                <c:pt idx="123">
                  <c:v>0.92239400000000005</c:v>
                </c:pt>
                <c:pt idx="124">
                  <c:v>0.93586100000000005</c:v>
                </c:pt>
                <c:pt idx="125">
                  <c:v>0.93256600000000001</c:v>
                </c:pt>
                <c:pt idx="126">
                  <c:v>0.93197099999999999</c:v>
                </c:pt>
                <c:pt idx="127">
                  <c:v>0.93537599999999999</c:v>
                </c:pt>
                <c:pt idx="128">
                  <c:v>0.92772200000000005</c:v>
                </c:pt>
                <c:pt idx="129">
                  <c:v>0.92532499999999995</c:v>
                </c:pt>
                <c:pt idx="130">
                  <c:v>0.93952199999999997</c:v>
                </c:pt>
                <c:pt idx="131">
                  <c:v>0.928616</c:v>
                </c:pt>
                <c:pt idx="132">
                  <c:v>0.93595799999999996</c:v>
                </c:pt>
                <c:pt idx="133">
                  <c:v>0.93915599999999999</c:v>
                </c:pt>
                <c:pt idx="134">
                  <c:v>0.92629899999999998</c:v>
                </c:pt>
                <c:pt idx="135">
                  <c:v>0.940438</c:v>
                </c:pt>
                <c:pt idx="136">
                  <c:v>0.92997600000000002</c:v>
                </c:pt>
                <c:pt idx="137">
                  <c:v>0.94396999999999998</c:v>
                </c:pt>
                <c:pt idx="138">
                  <c:v>0.93027800000000005</c:v>
                </c:pt>
                <c:pt idx="139">
                  <c:v>0.92775399999999997</c:v>
                </c:pt>
                <c:pt idx="140">
                  <c:v>0.92893400000000004</c:v>
                </c:pt>
                <c:pt idx="141">
                  <c:v>0.93761300000000003</c:v>
                </c:pt>
                <c:pt idx="142">
                  <c:v>0.92509699999999995</c:v>
                </c:pt>
                <c:pt idx="143">
                  <c:v>0.93254899999999996</c:v>
                </c:pt>
                <c:pt idx="144">
                  <c:v>0.92135900000000004</c:v>
                </c:pt>
                <c:pt idx="145">
                  <c:v>0.93667500000000004</c:v>
                </c:pt>
                <c:pt idx="146">
                  <c:v>0.91529099999999997</c:v>
                </c:pt>
                <c:pt idx="147">
                  <c:v>0.92701199999999995</c:v>
                </c:pt>
                <c:pt idx="148">
                  <c:v>0.93390700000000004</c:v>
                </c:pt>
                <c:pt idx="149">
                  <c:v>0.92295199999999999</c:v>
                </c:pt>
                <c:pt idx="150">
                  <c:v>0.92272100000000001</c:v>
                </c:pt>
                <c:pt idx="151">
                  <c:v>0.92338200000000004</c:v>
                </c:pt>
                <c:pt idx="152">
                  <c:v>0.92386400000000002</c:v>
                </c:pt>
                <c:pt idx="153">
                  <c:v>0.92795899999999998</c:v>
                </c:pt>
                <c:pt idx="154">
                  <c:v>0.91810800000000004</c:v>
                </c:pt>
                <c:pt idx="155">
                  <c:v>0.92062900000000003</c:v>
                </c:pt>
                <c:pt idx="156">
                  <c:v>0.93270500000000001</c:v>
                </c:pt>
                <c:pt idx="157">
                  <c:v>0.91451099999999996</c:v>
                </c:pt>
                <c:pt idx="158">
                  <c:v>0.93014799999999997</c:v>
                </c:pt>
                <c:pt idx="159">
                  <c:v>0.92213900000000004</c:v>
                </c:pt>
                <c:pt idx="160">
                  <c:v>0.92476700000000001</c:v>
                </c:pt>
                <c:pt idx="161">
                  <c:v>0.92808900000000005</c:v>
                </c:pt>
                <c:pt idx="162">
                  <c:v>0.921651</c:v>
                </c:pt>
                <c:pt idx="163">
                  <c:v>0.93033999999999994</c:v>
                </c:pt>
                <c:pt idx="164">
                  <c:v>0.916821</c:v>
                </c:pt>
                <c:pt idx="165">
                  <c:v>0.92739700000000003</c:v>
                </c:pt>
                <c:pt idx="166">
                  <c:v>0.92856700000000003</c:v>
                </c:pt>
                <c:pt idx="167">
                  <c:v>0.92330900000000005</c:v>
                </c:pt>
                <c:pt idx="168">
                  <c:v>0.92194399999999999</c:v>
                </c:pt>
                <c:pt idx="169">
                  <c:v>0.93271800000000005</c:v>
                </c:pt>
                <c:pt idx="170">
                  <c:v>0.92199399999999998</c:v>
                </c:pt>
                <c:pt idx="171">
                  <c:v>0.92974900000000005</c:v>
                </c:pt>
                <c:pt idx="172">
                  <c:v>0.92200000000000004</c:v>
                </c:pt>
                <c:pt idx="173">
                  <c:v>0.92904500000000001</c:v>
                </c:pt>
                <c:pt idx="174">
                  <c:v>0.926006</c:v>
                </c:pt>
                <c:pt idx="175">
                  <c:v>0.92582100000000001</c:v>
                </c:pt>
                <c:pt idx="176">
                  <c:v>0.92415599999999998</c:v>
                </c:pt>
                <c:pt idx="177">
                  <c:v>0.92903199999999997</c:v>
                </c:pt>
                <c:pt idx="178">
                  <c:v>0.917161</c:v>
                </c:pt>
                <c:pt idx="179">
                  <c:v>0.93200400000000005</c:v>
                </c:pt>
                <c:pt idx="180">
                  <c:v>0.91611900000000002</c:v>
                </c:pt>
                <c:pt idx="181">
                  <c:v>0.92564999999999997</c:v>
                </c:pt>
                <c:pt idx="182">
                  <c:v>0.92453099999999999</c:v>
                </c:pt>
                <c:pt idx="183">
                  <c:v>0.91708800000000001</c:v>
                </c:pt>
                <c:pt idx="184">
                  <c:v>0.92583300000000002</c:v>
                </c:pt>
                <c:pt idx="185">
                  <c:v>0.916018</c:v>
                </c:pt>
                <c:pt idx="186">
                  <c:v>0.92077600000000004</c:v>
                </c:pt>
                <c:pt idx="187">
                  <c:v>0.927616</c:v>
                </c:pt>
                <c:pt idx="188">
                  <c:v>0.92428100000000002</c:v>
                </c:pt>
                <c:pt idx="189">
                  <c:v>0.92489200000000005</c:v>
                </c:pt>
                <c:pt idx="190">
                  <c:v>0.92677100000000001</c:v>
                </c:pt>
                <c:pt idx="191">
                  <c:v>0.92188300000000001</c:v>
                </c:pt>
                <c:pt idx="192">
                  <c:v>0.94435800000000003</c:v>
                </c:pt>
                <c:pt idx="193">
                  <c:v>0.92311600000000005</c:v>
                </c:pt>
                <c:pt idx="194">
                  <c:v>0.929477</c:v>
                </c:pt>
                <c:pt idx="195">
                  <c:v>0.92688300000000001</c:v>
                </c:pt>
                <c:pt idx="196">
                  <c:v>0.91113299999999997</c:v>
                </c:pt>
                <c:pt idx="197">
                  <c:v>0.930118</c:v>
                </c:pt>
                <c:pt idx="198">
                  <c:v>0.90956899999999996</c:v>
                </c:pt>
                <c:pt idx="199">
                  <c:v>0.90723799999999999</c:v>
                </c:pt>
                <c:pt idx="200">
                  <c:v>0.91201900000000002</c:v>
                </c:pt>
                <c:pt idx="201">
                  <c:v>0.915404</c:v>
                </c:pt>
                <c:pt idx="202">
                  <c:v>0.94734499999999999</c:v>
                </c:pt>
                <c:pt idx="203">
                  <c:v>0.93911299999999998</c:v>
                </c:pt>
                <c:pt idx="204">
                  <c:v>0.92764199999999997</c:v>
                </c:pt>
                <c:pt idx="205">
                  <c:v>0.94572999999999996</c:v>
                </c:pt>
                <c:pt idx="206">
                  <c:v>0.93754999999999999</c:v>
                </c:pt>
                <c:pt idx="207">
                  <c:v>0.95013800000000004</c:v>
                </c:pt>
                <c:pt idx="208">
                  <c:v>0.93195499999999998</c:v>
                </c:pt>
                <c:pt idx="209">
                  <c:v>0.94706299999999999</c:v>
                </c:pt>
                <c:pt idx="210">
                  <c:v>0.93642999999999998</c:v>
                </c:pt>
                <c:pt idx="211">
                  <c:v>0.93471800000000005</c:v>
                </c:pt>
                <c:pt idx="212">
                  <c:v>0.91860799999999998</c:v>
                </c:pt>
                <c:pt idx="213">
                  <c:v>0.94306100000000004</c:v>
                </c:pt>
                <c:pt idx="214">
                  <c:v>0.92891199999999996</c:v>
                </c:pt>
                <c:pt idx="215">
                  <c:v>0.92750200000000005</c:v>
                </c:pt>
                <c:pt idx="216">
                  <c:v>0.93132700000000002</c:v>
                </c:pt>
                <c:pt idx="217">
                  <c:v>0.93165200000000004</c:v>
                </c:pt>
                <c:pt idx="218">
                  <c:v>0.92219099999999998</c:v>
                </c:pt>
                <c:pt idx="219">
                  <c:v>0.92846399999999996</c:v>
                </c:pt>
                <c:pt idx="220">
                  <c:v>0.92264800000000002</c:v>
                </c:pt>
                <c:pt idx="221">
                  <c:v>0.91822099999999995</c:v>
                </c:pt>
                <c:pt idx="222">
                  <c:v>0.92560399999999998</c:v>
                </c:pt>
                <c:pt idx="223">
                  <c:v>0.89617199999999997</c:v>
                </c:pt>
                <c:pt idx="224">
                  <c:v>0.923983</c:v>
                </c:pt>
                <c:pt idx="225">
                  <c:v>0.90863700000000003</c:v>
                </c:pt>
                <c:pt idx="226">
                  <c:v>0.91685099999999997</c:v>
                </c:pt>
                <c:pt idx="227">
                  <c:v>0.92604699999999995</c:v>
                </c:pt>
                <c:pt idx="228">
                  <c:v>0.90126300000000004</c:v>
                </c:pt>
                <c:pt idx="229">
                  <c:v>0.92138900000000001</c:v>
                </c:pt>
                <c:pt idx="230">
                  <c:v>0.90297400000000005</c:v>
                </c:pt>
                <c:pt idx="231">
                  <c:v>0.918879</c:v>
                </c:pt>
                <c:pt idx="232">
                  <c:v>0.91571100000000005</c:v>
                </c:pt>
                <c:pt idx="233">
                  <c:v>0.90762699999999996</c:v>
                </c:pt>
                <c:pt idx="234">
                  <c:v>0.90297899999999998</c:v>
                </c:pt>
                <c:pt idx="235">
                  <c:v>0.88546499999999995</c:v>
                </c:pt>
                <c:pt idx="236">
                  <c:v>0.91608800000000001</c:v>
                </c:pt>
                <c:pt idx="237">
                  <c:v>0.90067399999999997</c:v>
                </c:pt>
                <c:pt idx="238">
                  <c:v>0.90742199999999995</c:v>
                </c:pt>
                <c:pt idx="239">
                  <c:v>0.91079299999999996</c:v>
                </c:pt>
                <c:pt idx="240">
                  <c:v>0.91361000000000003</c:v>
                </c:pt>
                <c:pt idx="241">
                  <c:v>0.89728699999999995</c:v>
                </c:pt>
                <c:pt idx="242">
                  <c:v>0.93285300000000004</c:v>
                </c:pt>
                <c:pt idx="243">
                  <c:v>0.89879900000000001</c:v>
                </c:pt>
                <c:pt idx="244">
                  <c:v>0.91947500000000004</c:v>
                </c:pt>
                <c:pt idx="245">
                  <c:v>0.90996900000000003</c:v>
                </c:pt>
                <c:pt idx="246">
                  <c:v>0.93746200000000002</c:v>
                </c:pt>
                <c:pt idx="247">
                  <c:v>0.92784299999999997</c:v>
                </c:pt>
                <c:pt idx="248">
                  <c:v>0.93220700000000001</c:v>
                </c:pt>
                <c:pt idx="249">
                  <c:v>0.92849899999999996</c:v>
                </c:pt>
                <c:pt idx="250">
                  <c:v>0.91917499999999996</c:v>
                </c:pt>
                <c:pt idx="251">
                  <c:v>0.928948</c:v>
                </c:pt>
                <c:pt idx="252">
                  <c:v>0.91141799999999995</c:v>
                </c:pt>
                <c:pt idx="253">
                  <c:v>0.93132400000000004</c:v>
                </c:pt>
                <c:pt idx="254">
                  <c:v>0.92733600000000005</c:v>
                </c:pt>
                <c:pt idx="255">
                  <c:v>0.91685700000000003</c:v>
                </c:pt>
                <c:pt idx="256">
                  <c:v>0.93072100000000002</c:v>
                </c:pt>
                <c:pt idx="257">
                  <c:v>0.91105400000000003</c:v>
                </c:pt>
                <c:pt idx="258">
                  <c:v>0.92687900000000001</c:v>
                </c:pt>
                <c:pt idx="259">
                  <c:v>0.93412499999999998</c:v>
                </c:pt>
                <c:pt idx="260">
                  <c:v>0.92289200000000005</c:v>
                </c:pt>
                <c:pt idx="261">
                  <c:v>0.92701999999999996</c:v>
                </c:pt>
                <c:pt idx="262">
                  <c:v>0.914906</c:v>
                </c:pt>
                <c:pt idx="263">
                  <c:v>0.93309900000000001</c:v>
                </c:pt>
                <c:pt idx="264">
                  <c:v>0.91549499999999995</c:v>
                </c:pt>
                <c:pt idx="265">
                  <c:v>0.93504900000000002</c:v>
                </c:pt>
                <c:pt idx="266">
                  <c:v>0.94115800000000005</c:v>
                </c:pt>
                <c:pt idx="267">
                  <c:v>0.92523900000000003</c:v>
                </c:pt>
                <c:pt idx="268">
                  <c:v>0.92838900000000002</c:v>
                </c:pt>
                <c:pt idx="269">
                  <c:v>0.92068499999999998</c:v>
                </c:pt>
                <c:pt idx="270">
                  <c:v>0.92097300000000004</c:v>
                </c:pt>
                <c:pt idx="271">
                  <c:v>0.92718599999999995</c:v>
                </c:pt>
                <c:pt idx="272">
                  <c:v>0.94020000000000004</c:v>
                </c:pt>
                <c:pt idx="273">
                  <c:v>0.91236200000000001</c:v>
                </c:pt>
                <c:pt idx="274">
                  <c:v>0.93324499999999999</c:v>
                </c:pt>
                <c:pt idx="275">
                  <c:v>0.93661000000000005</c:v>
                </c:pt>
                <c:pt idx="276">
                  <c:v>0.92684500000000003</c:v>
                </c:pt>
                <c:pt idx="277">
                  <c:v>0.92962900000000004</c:v>
                </c:pt>
                <c:pt idx="278">
                  <c:v>0.90775600000000001</c:v>
                </c:pt>
                <c:pt idx="279">
                  <c:v>0.92371499999999995</c:v>
                </c:pt>
                <c:pt idx="280">
                  <c:v>0.92220299999999999</c:v>
                </c:pt>
                <c:pt idx="281">
                  <c:v>0.92788400000000004</c:v>
                </c:pt>
                <c:pt idx="282">
                  <c:v>0.92242299999999999</c:v>
                </c:pt>
                <c:pt idx="283">
                  <c:v>0.92979000000000001</c:v>
                </c:pt>
                <c:pt idx="284">
                  <c:v>0.93360100000000001</c:v>
                </c:pt>
                <c:pt idx="285">
                  <c:v>0.93525599999999998</c:v>
                </c:pt>
                <c:pt idx="286">
                  <c:v>0.92411699999999997</c:v>
                </c:pt>
                <c:pt idx="287">
                  <c:v>0.92227400000000004</c:v>
                </c:pt>
                <c:pt idx="288">
                  <c:v>0.929678</c:v>
                </c:pt>
                <c:pt idx="289">
                  <c:v>0.920377</c:v>
                </c:pt>
                <c:pt idx="290">
                  <c:v>0.92783499999999997</c:v>
                </c:pt>
                <c:pt idx="291">
                  <c:v>0.90302800000000005</c:v>
                </c:pt>
                <c:pt idx="292">
                  <c:v>0.92437499999999995</c:v>
                </c:pt>
                <c:pt idx="293">
                  <c:v>0.92000400000000004</c:v>
                </c:pt>
                <c:pt idx="294">
                  <c:v>0.94678799999999996</c:v>
                </c:pt>
                <c:pt idx="295">
                  <c:v>0.92625199999999996</c:v>
                </c:pt>
                <c:pt idx="296">
                  <c:v>0.92491999999999996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9-E541-AD7D-74415FBB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SG!$BM$1</c:f>
              <c:strCache>
                <c:ptCount val="1"/>
                <c:pt idx="0">
                  <c:v>plt_6fom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SG!$BN$2:$BN$298</c:f>
                <c:numCache>
                  <c:formatCode>General</c:formatCode>
                  <c:ptCount val="297"/>
                  <c:pt idx="81">
                    <c:v>1.2760000000000001E-2</c:v>
                  </c:pt>
                  <c:pt idx="82">
                    <c:v>6.4260000000000003E-3</c:v>
                  </c:pt>
                  <c:pt idx="90">
                    <c:v>6.574E-3</c:v>
                  </c:pt>
                  <c:pt idx="91">
                    <c:v>7.4609999999999998E-3</c:v>
                  </c:pt>
                  <c:pt idx="92">
                    <c:v>6.8349999999999999E-3</c:v>
                  </c:pt>
                  <c:pt idx="93">
                    <c:v>1.2978999999999999E-2</c:v>
                  </c:pt>
                  <c:pt idx="94">
                    <c:v>7.3039999999999997E-3</c:v>
                  </c:pt>
                  <c:pt idx="95">
                    <c:v>9.0699999999999999E-3</c:v>
                  </c:pt>
                  <c:pt idx="96">
                    <c:v>1.3923E-2</c:v>
                  </c:pt>
                  <c:pt idx="97">
                    <c:v>6.6779999999999999E-3</c:v>
                  </c:pt>
                  <c:pt idx="98">
                    <c:v>6.914E-3</c:v>
                  </c:pt>
                  <c:pt idx="99">
                    <c:v>1.0567E-2</c:v>
                  </c:pt>
                  <c:pt idx="100">
                    <c:v>6.8999999999999999E-3</c:v>
                  </c:pt>
                  <c:pt idx="101">
                    <c:v>1.1209E-2</c:v>
                  </c:pt>
                  <c:pt idx="102">
                    <c:v>1.1736E-2</c:v>
                  </c:pt>
                  <c:pt idx="103">
                    <c:v>6.685E-3</c:v>
                  </c:pt>
                  <c:pt idx="104">
                    <c:v>1.2552000000000001E-2</c:v>
                  </c:pt>
                  <c:pt idx="105">
                    <c:v>6.4070000000000004E-3</c:v>
                  </c:pt>
                  <c:pt idx="106">
                    <c:v>1.1302E-2</c:v>
                  </c:pt>
                  <c:pt idx="107">
                    <c:v>1.4881999999999999E-2</c:v>
                  </c:pt>
                  <c:pt idx="108">
                    <c:v>7.1110000000000001E-3</c:v>
                  </c:pt>
                  <c:pt idx="109">
                    <c:v>6.4570000000000001E-3</c:v>
                  </c:pt>
                  <c:pt idx="110">
                    <c:v>6.8230000000000001E-3</c:v>
                  </c:pt>
                  <c:pt idx="111">
                    <c:v>6.3949999999999996E-3</c:v>
                  </c:pt>
                  <c:pt idx="114">
                    <c:v>7.3860000000000002E-3</c:v>
                  </c:pt>
                  <c:pt idx="115">
                    <c:v>8.4519999999999994E-3</c:v>
                  </c:pt>
                  <c:pt idx="116">
                    <c:v>1.1043000000000001E-2</c:v>
                  </c:pt>
                  <c:pt idx="117">
                    <c:v>7.489E-3</c:v>
                  </c:pt>
                  <c:pt idx="118">
                    <c:v>8.1530000000000005E-3</c:v>
                  </c:pt>
                  <c:pt idx="119">
                    <c:v>7.6860000000000001E-3</c:v>
                  </c:pt>
                  <c:pt idx="120">
                    <c:v>8.0260000000000001E-3</c:v>
                  </c:pt>
                  <c:pt idx="121">
                    <c:v>1.0437E-2</c:v>
                  </c:pt>
                  <c:pt idx="122">
                    <c:v>9.0109999999999999E-3</c:v>
                  </c:pt>
                  <c:pt idx="123">
                    <c:v>1.1010000000000001E-2</c:v>
                  </c:pt>
                  <c:pt idx="124">
                    <c:v>8.9049999999999997E-3</c:v>
                  </c:pt>
                  <c:pt idx="125">
                    <c:v>7.7450000000000001E-3</c:v>
                  </c:pt>
                  <c:pt idx="126">
                    <c:v>8.2100000000000003E-3</c:v>
                  </c:pt>
                  <c:pt idx="127">
                    <c:v>7.424E-3</c:v>
                  </c:pt>
                  <c:pt idx="128">
                    <c:v>7.4079999999999997E-3</c:v>
                  </c:pt>
                  <c:pt idx="129">
                    <c:v>1.1233E-2</c:v>
                  </c:pt>
                  <c:pt idx="130">
                    <c:v>7.6030000000000004E-3</c:v>
                  </c:pt>
                  <c:pt idx="131">
                    <c:v>1.1331000000000001E-2</c:v>
                  </c:pt>
                  <c:pt idx="132">
                    <c:v>7.0289999999999997E-3</c:v>
                  </c:pt>
                  <c:pt idx="133">
                    <c:v>7.1960000000000001E-3</c:v>
                  </c:pt>
                  <c:pt idx="134">
                    <c:v>6.8060000000000004E-3</c:v>
                  </c:pt>
                  <c:pt idx="135">
                    <c:v>1.2853E-2</c:v>
                  </c:pt>
                  <c:pt idx="136">
                    <c:v>1.5977000000000002E-2</c:v>
                  </c:pt>
                  <c:pt idx="137">
                    <c:v>1.7943000000000001E-2</c:v>
                  </c:pt>
                  <c:pt idx="138">
                    <c:v>7.332E-3</c:v>
                  </c:pt>
                  <c:pt idx="140">
                    <c:v>9.2189999999999998E-3</c:v>
                  </c:pt>
                  <c:pt idx="141">
                    <c:v>7.561E-3</c:v>
                  </c:pt>
                  <c:pt idx="143">
                    <c:v>7.1000000000000004E-3</c:v>
                  </c:pt>
                  <c:pt idx="144">
                    <c:v>8.0859999999999994E-3</c:v>
                  </c:pt>
                  <c:pt idx="145">
                    <c:v>1.1495999999999999E-2</c:v>
                  </c:pt>
                  <c:pt idx="146">
                    <c:v>7.9150000000000002E-3</c:v>
                  </c:pt>
                  <c:pt idx="147">
                    <c:v>1.2545000000000001E-2</c:v>
                  </c:pt>
                  <c:pt idx="148">
                    <c:v>7.8189999999999996E-3</c:v>
                  </c:pt>
                  <c:pt idx="149">
                    <c:v>7.6689999999999996E-3</c:v>
                  </c:pt>
                  <c:pt idx="150">
                    <c:v>1.1785E-2</c:v>
                  </c:pt>
                  <c:pt idx="151">
                    <c:v>9.3120000000000008E-3</c:v>
                  </c:pt>
                  <c:pt idx="152">
                    <c:v>7.5440000000000004E-3</c:v>
                  </c:pt>
                  <c:pt idx="153">
                    <c:v>1.3453E-2</c:v>
                  </c:pt>
                  <c:pt idx="154">
                    <c:v>6.9649999999999998E-3</c:v>
                  </c:pt>
                  <c:pt idx="155">
                    <c:v>7.8120000000000004E-3</c:v>
                  </c:pt>
                  <c:pt idx="156">
                    <c:v>7.149E-3</c:v>
                  </c:pt>
                  <c:pt idx="157">
                    <c:v>1.0843999999999999E-2</c:v>
                  </c:pt>
                  <c:pt idx="158">
                    <c:v>8.1069999999999996E-3</c:v>
                  </c:pt>
                  <c:pt idx="159">
                    <c:v>8.8339999999999998E-3</c:v>
                  </c:pt>
                  <c:pt idx="160">
                    <c:v>6.6759999999999996E-3</c:v>
                  </c:pt>
                  <c:pt idx="161">
                    <c:v>6.7450000000000001E-3</c:v>
                  </c:pt>
                  <c:pt idx="162">
                    <c:v>1.1750999999999999E-2</c:v>
                  </c:pt>
                  <c:pt idx="163">
                    <c:v>6.9610000000000002E-3</c:v>
                  </c:pt>
                  <c:pt idx="164">
                    <c:v>1.1298000000000001E-2</c:v>
                  </c:pt>
                  <c:pt idx="165">
                    <c:v>7.0619999999999997E-3</c:v>
                  </c:pt>
                  <c:pt idx="166">
                    <c:v>1.1927E-2</c:v>
                  </c:pt>
                  <c:pt idx="167">
                    <c:v>6.6959999999999997E-3</c:v>
                  </c:pt>
                  <c:pt idx="168">
                    <c:v>7.1450000000000003E-3</c:v>
                  </c:pt>
                  <c:pt idx="169">
                    <c:v>6.5030000000000001E-3</c:v>
                  </c:pt>
                  <c:pt idx="170">
                    <c:v>7.3590000000000001E-3</c:v>
                  </c:pt>
                  <c:pt idx="171">
                    <c:v>7.0439999999999999E-3</c:v>
                  </c:pt>
                  <c:pt idx="172">
                    <c:v>1.0048E-2</c:v>
                  </c:pt>
                  <c:pt idx="173">
                    <c:v>7.0099999999999997E-3</c:v>
                  </c:pt>
                  <c:pt idx="174">
                    <c:v>6.6870000000000002E-3</c:v>
                  </c:pt>
                  <c:pt idx="175">
                    <c:v>7.1599999999999997E-3</c:v>
                  </c:pt>
                  <c:pt idx="176">
                    <c:v>1.1209999999999999E-2</c:v>
                  </c:pt>
                  <c:pt idx="177">
                    <c:v>6.5510000000000004E-3</c:v>
                  </c:pt>
                  <c:pt idx="178">
                    <c:v>1.1619000000000001E-2</c:v>
                  </c:pt>
                  <c:pt idx="179">
                    <c:v>7.7939999999999997E-3</c:v>
                  </c:pt>
                  <c:pt idx="180">
                    <c:v>7.1279999999999998E-3</c:v>
                  </c:pt>
                  <c:pt idx="181">
                    <c:v>1.2559000000000001E-2</c:v>
                  </c:pt>
                  <c:pt idx="182">
                    <c:v>7.8639999999999995E-3</c:v>
                  </c:pt>
                  <c:pt idx="183">
                    <c:v>7.9640000000000006E-3</c:v>
                  </c:pt>
                  <c:pt idx="184">
                    <c:v>1.1159000000000001E-2</c:v>
                  </c:pt>
                  <c:pt idx="185">
                    <c:v>7.0210000000000003E-3</c:v>
                  </c:pt>
                  <c:pt idx="186">
                    <c:v>6.7869999999999996E-3</c:v>
                  </c:pt>
                  <c:pt idx="187">
                    <c:v>8.5089999999999992E-3</c:v>
                  </c:pt>
                  <c:pt idx="188">
                    <c:v>7.5570000000000003E-3</c:v>
                  </c:pt>
                  <c:pt idx="189">
                    <c:v>7.4339999999999996E-3</c:v>
                  </c:pt>
                  <c:pt idx="190">
                    <c:v>1.2104E-2</c:v>
                  </c:pt>
                  <c:pt idx="191">
                    <c:v>7.0260000000000001E-3</c:v>
                  </c:pt>
                  <c:pt idx="192">
                    <c:v>1.171E-2</c:v>
                  </c:pt>
                  <c:pt idx="193">
                    <c:v>7.522E-3</c:v>
                  </c:pt>
                  <c:pt idx="194">
                    <c:v>1.9310999999999998E-2</c:v>
                  </c:pt>
                  <c:pt idx="195">
                    <c:v>7.6340000000000002E-3</c:v>
                  </c:pt>
                  <c:pt idx="196">
                    <c:v>8.1069999999999996E-3</c:v>
                  </c:pt>
                  <c:pt idx="197">
                    <c:v>9.1850000000000005E-3</c:v>
                  </c:pt>
                  <c:pt idx="198">
                    <c:v>1.1081000000000001E-2</c:v>
                  </c:pt>
                  <c:pt idx="199">
                    <c:v>1.9615E-2</c:v>
                  </c:pt>
                  <c:pt idx="200">
                    <c:v>8.6560000000000005E-3</c:v>
                  </c:pt>
                  <c:pt idx="201">
                    <c:v>7.6109999999999997E-3</c:v>
                  </c:pt>
                  <c:pt idx="202">
                    <c:v>7.1040000000000001E-3</c:v>
                  </c:pt>
                  <c:pt idx="203">
                    <c:v>1.3945000000000001E-2</c:v>
                  </c:pt>
                  <c:pt idx="204">
                    <c:v>1.0104999999999999E-2</c:v>
                  </c:pt>
                  <c:pt idx="205">
                    <c:v>7.5589999999999997E-3</c:v>
                  </c:pt>
                  <c:pt idx="206">
                    <c:v>8.8090000000000009E-3</c:v>
                  </c:pt>
                  <c:pt idx="207">
                    <c:v>9.4699999999999993E-3</c:v>
                  </c:pt>
                  <c:pt idx="208">
                    <c:v>1.1384999999999999E-2</c:v>
                  </c:pt>
                  <c:pt idx="209">
                    <c:v>1.4407E-2</c:v>
                  </c:pt>
                  <c:pt idx="210">
                    <c:v>8.2819999999999994E-3</c:v>
                  </c:pt>
                  <c:pt idx="211">
                    <c:v>1.4494E-2</c:v>
                  </c:pt>
                  <c:pt idx="212">
                    <c:v>8.9460000000000008E-3</c:v>
                  </c:pt>
                  <c:pt idx="213">
                    <c:v>1.3878E-2</c:v>
                  </c:pt>
                  <c:pt idx="214">
                    <c:v>1.6913000000000001E-2</c:v>
                  </c:pt>
                  <c:pt idx="215">
                    <c:v>6.8529999999999997E-3</c:v>
                  </c:pt>
                  <c:pt idx="216">
                    <c:v>1.4366E-2</c:v>
                  </c:pt>
                  <c:pt idx="217">
                    <c:v>1.4271000000000001E-2</c:v>
                  </c:pt>
                  <c:pt idx="218">
                    <c:v>7.3369999999999998E-3</c:v>
                  </c:pt>
                  <c:pt idx="219">
                    <c:v>9.2580000000000006E-3</c:v>
                  </c:pt>
                  <c:pt idx="220">
                    <c:v>8.5260000000000006E-3</c:v>
                  </c:pt>
                  <c:pt idx="221">
                    <c:v>8.1340000000000006E-3</c:v>
                  </c:pt>
                  <c:pt idx="222">
                    <c:v>9.7999999999999997E-3</c:v>
                  </c:pt>
                  <c:pt idx="223">
                    <c:v>1.6392E-2</c:v>
                  </c:pt>
                  <c:pt idx="224">
                    <c:v>7.3949999999999997E-3</c:v>
                  </c:pt>
                  <c:pt idx="225">
                    <c:v>1.6212000000000001E-2</c:v>
                  </c:pt>
                  <c:pt idx="226">
                    <c:v>1.4626999999999999E-2</c:v>
                  </c:pt>
                  <c:pt idx="227">
                    <c:v>6.9589999999999999E-3</c:v>
                  </c:pt>
                  <c:pt idx="228">
                    <c:v>1.4101000000000001E-2</c:v>
                  </c:pt>
                  <c:pt idx="229">
                    <c:v>7.5900000000000004E-3</c:v>
                  </c:pt>
                  <c:pt idx="230">
                    <c:v>1.4425E-2</c:v>
                  </c:pt>
                  <c:pt idx="231">
                    <c:v>7.3239999999999998E-3</c:v>
                  </c:pt>
                  <c:pt idx="232">
                    <c:v>7.5919999999999998E-3</c:v>
                  </c:pt>
                  <c:pt idx="233">
                    <c:v>8.1239999999999993E-3</c:v>
                  </c:pt>
                  <c:pt idx="234">
                    <c:v>8.0759999999999998E-3</c:v>
                  </c:pt>
                  <c:pt idx="235">
                    <c:v>1.4057E-2</c:v>
                  </c:pt>
                  <c:pt idx="236">
                    <c:v>7.7819999999999999E-3</c:v>
                  </c:pt>
                  <c:pt idx="237">
                    <c:v>8.6890000000000005E-3</c:v>
                  </c:pt>
                  <c:pt idx="238">
                    <c:v>8.9210000000000001E-3</c:v>
                  </c:pt>
                  <c:pt idx="239">
                    <c:v>7.9989999999999992E-3</c:v>
                  </c:pt>
                  <c:pt idx="240">
                    <c:v>1.434E-2</c:v>
                  </c:pt>
                  <c:pt idx="241">
                    <c:v>1.2543E-2</c:v>
                  </c:pt>
                  <c:pt idx="242">
                    <c:v>1.1521E-2</c:v>
                  </c:pt>
                  <c:pt idx="243">
                    <c:v>1.2916E-2</c:v>
                  </c:pt>
                  <c:pt idx="245">
                    <c:v>1.9206000000000001E-2</c:v>
                  </c:pt>
                  <c:pt idx="246">
                    <c:v>6.5570000000000003E-3</c:v>
                  </c:pt>
                  <c:pt idx="247">
                    <c:v>6.9369999999999996E-3</c:v>
                  </c:pt>
                  <c:pt idx="248">
                    <c:v>1.5458E-2</c:v>
                  </c:pt>
                  <c:pt idx="249">
                    <c:v>6.9030000000000003E-3</c:v>
                  </c:pt>
                  <c:pt idx="250">
                    <c:v>1.0322E-2</c:v>
                  </c:pt>
                  <c:pt idx="251">
                    <c:v>7.2350000000000001E-3</c:v>
                  </c:pt>
                  <c:pt idx="252">
                    <c:v>1.0854000000000001E-2</c:v>
                  </c:pt>
                  <c:pt idx="253">
                    <c:v>7.4729999999999996E-3</c:v>
                  </c:pt>
                  <c:pt idx="254">
                    <c:v>7.0369999999999999E-3</c:v>
                  </c:pt>
                  <c:pt idx="255">
                    <c:v>1.3113E-2</c:v>
                  </c:pt>
                  <c:pt idx="256">
                    <c:v>7.8499999999999993E-3</c:v>
                  </c:pt>
                  <c:pt idx="257">
                    <c:v>8.6800000000000002E-3</c:v>
                  </c:pt>
                  <c:pt idx="258">
                    <c:v>8.0750000000000006E-3</c:v>
                  </c:pt>
                  <c:pt idx="259">
                    <c:v>6.5380000000000004E-3</c:v>
                  </c:pt>
                  <c:pt idx="260">
                    <c:v>7.5620000000000001E-3</c:v>
                  </c:pt>
                  <c:pt idx="261">
                    <c:v>7.1970000000000003E-3</c:v>
                  </c:pt>
                  <c:pt idx="262">
                    <c:v>1.4567999999999999E-2</c:v>
                  </c:pt>
                  <c:pt idx="263">
                    <c:v>7.2859999999999999E-3</c:v>
                  </c:pt>
                  <c:pt idx="264">
                    <c:v>1.1651999999999999E-2</c:v>
                  </c:pt>
                  <c:pt idx="265">
                    <c:v>6.6579999999999999E-3</c:v>
                  </c:pt>
                  <c:pt idx="266">
                    <c:v>7.3569999999999998E-3</c:v>
                  </c:pt>
                  <c:pt idx="267">
                    <c:v>7.3049999999999999E-3</c:v>
                  </c:pt>
                  <c:pt idx="268">
                    <c:v>1.2292000000000001E-2</c:v>
                  </c:pt>
                  <c:pt idx="269">
                    <c:v>1.8936999999999999E-2</c:v>
                  </c:pt>
                  <c:pt idx="270">
                    <c:v>7.4099999999999999E-3</c:v>
                  </c:pt>
                  <c:pt idx="271">
                    <c:v>8.0020000000000004E-3</c:v>
                  </c:pt>
                  <c:pt idx="272">
                    <c:v>1.5325E-2</c:v>
                  </c:pt>
                  <c:pt idx="273">
                    <c:v>5.5539999999999999E-3</c:v>
                  </c:pt>
                  <c:pt idx="274">
                    <c:v>6.7270000000000003E-3</c:v>
                  </c:pt>
                  <c:pt idx="275">
                    <c:v>7.7019999999999996E-3</c:v>
                  </c:pt>
                  <c:pt idx="276">
                    <c:v>7.8720000000000005E-3</c:v>
                  </c:pt>
                  <c:pt idx="277">
                    <c:v>7.1609999999999998E-3</c:v>
                  </c:pt>
                  <c:pt idx="278">
                    <c:v>1.3984E-2</c:v>
                  </c:pt>
                  <c:pt idx="279">
                    <c:v>8.0630000000000007E-3</c:v>
                  </c:pt>
                  <c:pt idx="280">
                    <c:v>8.3580000000000008E-3</c:v>
                  </c:pt>
                  <c:pt idx="281">
                    <c:v>7.8200000000000006E-3</c:v>
                  </c:pt>
                  <c:pt idx="282">
                    <c:v>1.3247999999999999E-2</c:v>
                  </c:pt>
                  <c:pt idx="283">
                    <c:v>7.79E-3</c:v>
                  </c:pt>
                  <c:pt idx="284">
                    <c:v>8.8940000000000009E-3</c:v>
                  </c:pt>
                  <c:pt idx="285">
                    <c:v>1.0845E-2</c:v>
                  </c:pt>
                  <c:pt idx="286">
                    <c:v>8.1840000000000003E-3</c:v>
                  </c:pt>
                  <c:pt idx="287">
                    <c:v>1.5692000000000001E-2</c:v>
                  </c:pt>
                  <c:pt idx="288">
                    <c:v>1.5070999999999999E-2</c:v>
                  </c:pt>
                  <c:pt idx="289">
                    <c:v>1.1310000000000001E-2</c:v>
                  </c:pt>
                  <c:pt idx="290">
                    <c:v>8.1359999999999991E-3</c:v>
                  </c:pt>
                  <c:pt idx="291">
                    <c:v>1.0584E-2</c:v>
                  </c:pt>
                  <c:pt idx="292">
                    <c:v>7.9850000000000008E-3</c:v>
                  </c:pt>
                  <c:pt idx="293">
                    <c:v>1.304E-2</c:v>
                  </c:pt>
                  <c:pt idx="294">
                    <c:v>8.9730000000000001E-3</c:v>
                  </c:pt>
                  <c:pt idx="295">
                    <c:v>8.2249999999999997E-3</c:v>
                  </c:pt>
                  <c:pt idx="296">
                    <c:v>1.4973E-2</c:v>
                  </c:pt>
                </c:numCache>
              </c:numRef>
            </c:plus>
            <c:minus>
              <c:numRef>
                <c:f>SG!$BN$2:$BN$298</c:f>
                <c:numCache>
                  <c:formatCode>General</c:formatCode>
                  <c:ptCount val="297"/>
                  <c:pt idx="81">
                    <c:v>1.2760000000000001E-2</c:v>
                  </c:pt>
                  <c:pt idx="82">
                    <c:v>6.4260000000000003E-3</c:v>
                  </c:pt>
                  <c:pt idx="90">
                    <c:v>6.574E-3</c:v>
                  </c:pt>
                  <c:pt idx="91">
                    <c:v>7.4609999999999998E-3</c:v>
                  </c:pt>
                  <c:pt idx="92">
                    <c:v>6.8349999999999999E-3</c:v>
                  </c:pt>
                  <c:pt idx="93">
                    <c:v>1.2978999999999999E-2</c:v>
                  </c:pt>
                  <c:pt idx="94">
                    <c:v>7.3039999999999997E-3</c:v>
                  </c:pt>
                  <c:pt idx="95">
                    <c:v>9.0699999999999999E-3</c:v>
                  </c:pt>
                  <c:pt idx="96">
                    <c:v>1.3923E-2</c:v>
                  </c:pt>
                  <c:pt idx="97">
                    <c:v>6.6779999999999999E-3</c:v>
                  </c:pt>
                  <c:pt idx="98">
                    <c:v>6.914E-3</c:v>
                  </c:pt>
                  <c:pt idx="99">
                    <c:v>1.0567E-2</c:v>
                  </c:pt>
                  <c:pt idx="100">
                    <c:v>6.8999999999999999E-3</c:v>
                  </c:pt>
                  <c:pt idx="101">
                    <c:v>1.1209E-2</c:v>
                  </c:pt>
                  <c:pt idx="102">
                    <c:v>1.1736E-2</c:v>
                  </c:pt>
                  <c:pt idx="103">
                    <c:v>6.685E-3</c:v>
                  </c:pt>
                  <c:pt idx="104">
                    <c:v>1.2552000000000001E-2</c:v>
                  </c:pt>
                  <c:pt idx="105">
                    <c:v>6.4070000000000004E-3</c:v>
                  </c:pt>
                  <c:pt idx="106">
                    <c:v>1.1302E-2</c:v>
                  </c:pt>
                  <c:pt idx="107">
                    <c:v>1.4881999999999999E-2</c:v>
                  </c:pt>
                  <c:pt idx="108">
                    <c:v>7.1110000000000001E-3</c:v>
                  </c:pt>
                  <c:pt idx="109">
                    <c:v>6.4570000000000001E-3</c:v>
                  </c:pt>
                  <c:pt idx="110">
                    <c:v>6.8230000000000001E-3</c:v>
                  </c:pt>
                  <c:pt idx="111">
                    <c:v>6.3949999999999996E-3</c:v>
                  </c:pt>
                  <c:pt idx="114">
                    <c:v>7.3860000000000002E-3</c:v>
                  </c:pt>
                  <c:pt idx="115">
                    <c:v>8.4519999999999994E-3</c:v>
                  </c:pt>
                  <c:pt idx="116">
                    <c:v>1.1043000000000001E-2</c:v>
                  </c:pt>
                  <c:pt idx="117">
                    <c:v>7.489E-3</c:v>
                  </c:pt>
                  <c:pt idx="118">
                    <c:v>8.1530000000000005E-3</c:v>
                  </c:pt>
                  <c:pt idx="119">
                    <c:v>7.6860000000000001E-3</c:v>
                  </c:pt>
                  <c:pt idx="120">
                    <c:v>8.0260000000000001E-3</c:v>
                  </c:pt>
                  <c:pt idx="121">
                    <c:v>1.0437E-2</c:v>
                  </c:pt>
                  <c:pt idx="122">
                    <c:v>9.0109999999999999E-3</c:v>
                  </c:pt>
                  <c:pt idx="123">
                    <c:v>1.1010000000000001E-2</c:v>
                  </c:pt>
                  <c:pt idx="124">
                    <c:v>8.9049999999999997E-3</c:v>
                  </c:pt>
                  <c:pt idx="125">
                    <c:v>7.7450000000000001E-3</c:v>
                  </c:pt>
                  <c:pt idx="126">
                    <c:v>8.2100000000000003E-3</c:v>
                  </c:pt>
                  <c:pt idx="127">
                    <c:v>7.424E-3</c:v>
                  </c:pt>
                  <c:pt idx="128">
                    <c:v>7.4079999999999997E-3</c:v>
                  </c:pt>
                  <c:pt idx="129">
                    <c:v>1.1233E-2</c:v>
                  </c:pt>
                  <c:pt idx="130">
                    <c:v>7.6030000000000004E-3</c:v>
                  </c:pt>
                  <c:pt idx="131">
                    <c:v>1.1331000000000001E-2</c:v>
                  </c:pt>
                  <c:pt idx="132">
                    <c:v>7.0289999999999997E-3</c:v>
                  </c:pt>
                  <c:pt idx="133">
                    <c:v>7.1960000000000001E-3</c:v>
                  </c:pt>
                  <c:pt idx="134">
                    <c:v>6.8060000000000004E-3</c:v>
                  </c:pt>
                  <c:pt idx="135">
                    <c:v>1.2853E-2</c:v>
                  </c:pt>
                  <c:pt idx="136">
                    <c:v>1.5977000000000002E-2</c:v>
                  </c:pt>
                  <c:pt idx="137">
                    <c:v>1.7943000000000001E-2</c:v>
                  </c:pt>
                  <c:pt idx="138">
                    <c:v>7.332E-3</c:v>
                  </c:pt>
                  <c:pt idx="140">
                    <c:v>9.2189999999999998E-3</c:v>
                  </c:pt>
                  <c:pt idx="141">
                    <c:v>7.561E-3</c:v>
                  </c:pt>
                  <c:pt idx="143">
                    <c:v>7.1000000000000004E-3</c:v>
                  </c:pt>
                  <c:pt idx="144">
                    <c:v>8.0859999999999994E-3</c:v>
                  </c:pt>
                  <c:pt idx="145">
                    <c:v>1.1495999999999999E-2</c:v>
                  </c:pt>
                  <c:pt idx="146">
                    <c:v>7.9150000000000002E-3</c:v>
                  </c:pt>
                  <c:pt idx="147">
                    <c:v>1.2545000000000001E-2</c:v>
                  </c:pt>
                  <c:pt idx="148">
                    <c:v>7.8189999999999996E-3</c:v>
                  </c:pt>
                  <c:pt idx="149">
                    <c:v>7.6689999999999996E-3</c:v>
                  </c:pt>
                  <c:pt idx="150">
                    <c:v>1.1785E-2</c:v>
                  </c:pt>
                  <c:pt idx="151">
                    <c:v>9.3120000000000008E-3</c:v>
                  </c:pt>
                  <c:pt idx="152">
                    <c:v>7.5440000000000004E-3</c:v>
                  </c:pt>
                  <c:pt idx="153">
                    <c:v>1.3453E-2</c:v>
                  </c:pt>
                  <c:pt idx="154">
                    <c:v>6.9649999999999998E-3</c:v>
                  </c:pt>
                  <c:pt idx="155">
                    <c:v>7.8120000000000004E-3</c:v>
                  </c:pt>
                  <c:pt idx="156">
                    <c:v>7.149E-3</c:v>
                  </c:pt>
                  <c:pt idx="157">
                    <c:v>1.0843999999999999E-2</c:v>
                  </c:pt>
                  <c:pt idx="158">
                    <c:v>8.1069999999999996E-3</c:v>
                  </c:pt>
                  <c:pt idx="159">
                    <c:v>8.8339999999999998E-3</c:v>
                  </c:pt>
                  <c:pt idx="160">
                    <c:v>6.6759999999999996E-3</c:v>
                  </c:pt>
                  <c:pt idx="161">
                    <c:v>6.7450000000000001E-3</c:v>
                  </c:pt>
                  <c:pt idx="162">
                    <c:v>1.1750999999999999E-2</c:v>
                  </c:pt>
                  <c:pt idx="163">
                    <c:v>6.9610000000000002E-3</c:v>
                  </c:pt>
                  <c:pt idx="164">
                    <c:v>1.1298000000000001E-2</c:v>
                  </c:pt>
                  <c:pt idx="165">
                    <c:v>7.0619999999999997E-3</c:v>
                  </c:pt>
                  <c:pt idx="166">
                    <c:v>1.1927E-2</c:v>
                  </c:pt>
                  <c:pt idx="167">
                    <c:v>6.6959999999999997E-3</c:v>
                  </c:pt>
                  <c:pt idx="168">
                    <c:v>7.1450000000000003E-3</c:v>
                  </c:pt>
                  <c:pt idx="169">
                    <c:v>6.5030000000000001E-3</c:v>
                  </c:pt>
                  <c:pt idx="170">
                    <c:v>7.3590000000000001E-3</c:v>
                  </c:pt>
                  <c:pt idx="171">
                    <c:v>7.0439999999999999E-3</c:v>
                  </c:pt>
                  <c:pt idx="172">
                    <c:v>1.0048E-2</c:v>
                  </c:pt>
                  <c:pt idx="173">
                    <c:v>7.0099999999999997E-3</c:v>
                  </c:pt>
                  <c:pt idx="174">
                    <c:v>6.6870000000000002E-3</c:v>
                  </c:pt>
                  <c:pt idx="175">
                    <c:v>7.1599999999999997E-3</c:v>
                  </c:pt>
                  <c:pt idx="176">
                    <c:v>1.1209999999999999E-2</c:v>
                  </c:pt>
                  <c:pt idx="177">
                    <c:v>6.5510000000000004E-3</c:v>
                  </c:pt>
                  <c:pt idx="178">
                    <c:v>1.1619000000000001E-2</c:v>
                  </c:pt>
                  <c:pt idx="179">
                    <c:v>7.7939999999999997E-3</c:v>
                  </c:pt>
                  <c:pt idx="180">
                    <c:v>7.1279999999999998E-3</c:v>
                  </c:pt>
                  <c:pt idx="181">
                    <c:v>1.2559000000000001E-2</c:v>
                  </c:pt>
                  <c:pt idx="182">
                    <c:v>7.8639999999999995E-3</c:v>
                  </c:pt>
                  <c:pt idx="183">
                    <c:v>7.9640000000000006E-3</c:v>
                  </c:pt>
                  <c:pt idx="184">
                    <c:v>1.1159000000000001E-2</c:v>
                  </c:pt>
                  <c:pt idx="185">
                    <c:v>7.0210000000000003E-3</c:v>
                  </c:pt>
                  <c:pt idx="186">
                    <c:v>6.7869999999999996E-3</c:v>
                  </c:pt>
                  <c:pt idx="187">
                    <c:v>8.5089999999999992E-3</c:v>
                  </c:pt>
                  <c:pt idx="188">
                    <c:v>7.5570000000000003E-3</c:v>
                  </c:pt>
                  <c:pt idx="189">
                    <c:v>7.4339999999999996E-3</c:v>
                  </c:pt>
                  <c:pt idx="190">
                    <c:v>1.2104E-2</c:v>
                  </c:pt>
                  <c:pt idx="191">
                    <c:v>7.0260000000000001E-3</c:v>
                  </c:pt>
                  <c:pt idx="192">
                    <c:v>1.171E-2</c:v>
                  </c:pt>
                  <c:pt idx="193">
                    <c:v>7.522E-3</c:v>
                  </c:pt>
                  <c:pt idx="194">
                    <c:v>1.9310999999999998E-2</c:v>
                  </c:pt>
                  <c:pt idx="195">
                    <c:v>7.6340000000000002E-3</c:v>
                  </c:pt>
                  <c:pt idx="196">
                    <c:v>8.1069999999999996E-3</c:v>
                  </c:pt>
                  <c:pt idx="197">
                    <c:v>9.1850000000000005E-3</c:v>
                  </c:pt>
                  <c:pt idx="198">
                    <c:v>1.1081000000000001E-2</c:v>
                  </c:pt>
                  <c:pt idx="199">
                    <c:v>1.9615E-2</c:v>
                  </c:pt>
                  <c:pt idx="200">
                    <c:v>8.6560000000000005E-3</c:v>
                  </c:pt>
                  <c:pt idx="201">
                    <c:v>7.6109999999999997E-3</c:v>
                  </c:pt>
                  <c:pt idx="202">
                    <c:v>7.1040000000000001E-3</c:v>
                  </c:pt>
                  <c:pt idx="203">
                    <c:v>1.3945000000000001E-2</c:v>
                  </c:pt>
                  <c:pt idx="204">
                    <c:v>1.0104999999999999E-2</c:v>
                  </c:pt>
                  <c:pt idx="205">
                    <c:v>7.5589999999999997E-3</c:v>
                  </c:pt>
                  <c:pt idx="206">
                    <c:v>8.8090000000000009E-3</c:v>
                  </c:pt>
                  <c:pt idx="207">
                    <c:v>9.4699999999999993E-3</c:v>
                  </c:pt>
                  <c:pt idx="208">
                    <c:v>1.1384999999999999E-2</c:v>
                  </c:pt>
                  <c:pt idx="209">
                    <c:v>1.4407E-2</c:v>
                  </c:pt>
                  <c:pt idx="210">
                    <c:v>8.2819999999999994E-3</c:v>
                  </c:pt>
                  <c:pt idx="211">
                    <c:v>1.4494E-2</c:v>
                  </c:pt>
                  <c:pt idx="212">
                    <c:v>8.9460000000000008E-3</c:v>
                  </c:pt>
                  <c:pt idx="213">
                    <c:v>1.3878E-2</c:v>
                  </c:pt>
                  <c:pt idx="214">
                    <c:v>1.6913000000000001E-2</c:v>
                  </c:pt>
                  <c:pt idx="215">
                    <c:v>6.8529999999999997E-3</c:v>
                  </c:pt>
                  <c:pt idx="216">
                    <c:v>1.4366E-2</c:v>
                  </c:pt>
                  <c:pt idx="217">
                    <c:v>1.4271000000000001E-2</c:v>
                  </c:pt>
                  <c:pt idx="218">
                    <c:v>7.3369999999999998E-3</c:v>
                  </c:pt>
                  <c:pt idx="219">
                    <c:v>9.2580000000000006E-3</c:v>
                  </c:pt>
                  <c:pt idx="220">
                    <c:v>8.5260000000000006E-3</c:v>
                  </c:pt>
                  <c:pt idx="221">
                    <c:v>8.1340000000000006E-3</c:v>
                  </c:pt>
                  <c:pt idx="222">
                    <c:v>9.7999999999999997E-3</c:v>
                  </c:pt>
                  <c:pt idx="223">
                    <c:v>1.6392E-2</c:v>
                  </c:pt>
                  <c:pt idx="224">
                    <c:v>7.3949999999999997E-3</c:v>
                  </c:pt>
                  <c:pt idx="225">
                    <c:v>1.6212000000000001E-2</c:v>
                  </c:pt>
                  <c:pt idx="226">
                    <c:v>1.4626999999999999E-2</c:v>
                  </c:pt>
                  <c:pt idx="227">
                    <c:v>6.9589999999999999E-3</c:v>
                  </c:pt>
                  <c:pt idx="228">
                    <c:v>1.4101000000000001E-2</c:v>
                  </c:pt>
                  <c:pt idx="229">
                    <c:v>7.5900000000000004E-3</c:v>
                  </c:pt>
                  <c:pt idx="230">
                    <c:v>1.4425E-2</c:v>
                  </c:pt>
                  <c:pt idx="231">
                    <c:v>7.3239999999999998E-3</c:v>
                  </c:pt>
                  <c:pt idx="232">
                    <c:v>7.5919999999999998E-3</c:v>
                  </c:pt>
                  <c:pt idx="233">
                    <c:v>8.1239999999999993E-3</c:v>
                  </c:pt>
                  <c:pt idx="234">
                    <c:v>8.0759999999999998E-3</c:v>
                  </c:pt>
                  <c:pt idx="235">
                    <c:v>1.4057E-2</c:v>
                  </c:pt>
                  <c:pt idx="236">
                    <c:v>7.7819999999999999E-3</c:v>
                  </c:pt>
                  <c:pt idx="237">
                    <c:v>8.6890000000000005E-3</c:v>
                  </c:pt>
                  <c:pt idx="238">
                    <c:v>8.9210000000000001E-3</c:v>
                  </c:pt>
                  <c:pt idx="239">
                    <c:v>7.9989999999999992E-3</c:v>
                  </c:pt>
                  <c:pt idx="240">
                    <c:v>1.434E-2</c:v>
                  </c:pt>
                  <c:pt idx="241">
                    <c:v>1.2543E-2</c:v>
                  </c:pt>
                  <c:pt idx="242">
                    <c:v>1.1521E-2</c:v>
                  </c:pt>
                  <c:pt idx="243">
                    <c:v>1.2916E-2</c:v>
                  </c:pt>
                  <c:pt idx="245">
                    <c:v>1.9206000000000001E-2</c:v>
                  </c:pt>
                  <c:pt idx="246">
                    <c:v>6.5570000000000003E-3</c:v>
                  </c:pt>
                  <c:pt idx="247">
                    <c:v>6.9369999999999996E-3</c:v>
                  </c:pt>
                  <c:pt idx="248">
                    <c:v>1.5458E-2</c:v>
                  </c:pt>
                  <c:pt idx="249">
                    <c:v>6.9030000000000003E-3</c:v>
                  </c:pt>
                  <c:pt idx="250">
                    <c:v>1.0322E-2</c:v>
                  </c:pt>
                  <c:pt idx="251">
                    <c:v>7.2350000000000001E-3</c:v>
                  </c:pt>
                  <c:pt idx="252">
                    <c:v>1.0854000000000001E-2</c:v>
                  </c:pt>
                  <c:pt idx="253">
                    <c:v>7.4729999999999996E-3</c:v>
                  </c:pt>
                  <c:pt idx="254">
                    <c:v>7.0369999999999999E-3</c:v>
                  </c:pt>
                  <c:pt idx="255">
                    <c:v>1.3113E-2</c:v>
                  </c:pt>
                  <c:pt idx="256">
                    <c:v>7.8499999999999993E-3</c:v>
                  </c:pt>
                  <c:pt idx="257">
                    <c:v>8.6800000000000002E-3</c:v>
                  </c:pt>
                  <c:pt idx="258">
                    <c:v>8.0750000000000006E-3</c:v>
                  </c:pt>
                  <c:pt idx="259">
                    <c:v>6.5380000000000004E-3</c:v>
                  </c:pt>
                  <c:pt idx="260">
                    <c:v>7.5620000000000001E-3</c:v>
                  </c:pt>
                  <c:pt idx="261">
                    <c:v>7.1970000000000003E-3</c:v>
                  </c:pt>
                  <c:pt idx="262">
                    <c:v>1.4567999999999999E-2</c:v>
                  </c:pt>
                  <c:pt idx="263">
                    <c:v>7.2859999999999999E-3</c:v>
                  </c:pt>
                  <c:pt idx="264">
                    <c:v>1.1651999999999999E-2</c:v>
                  </c:pt>
                  <c:pt idx="265">
                    <c:v>6.6579999999999999E-3</c:v>
                  </c:pt>
                  <c:pt idx="266">
                    <c:v>7.3569999999999998E-3</c:v>
                  </c:pt>
                  <c:pt idx="267">
                    <c:v>7.3049999999999999E-3</c:v>
                  </c:pt>
                  <c:pt idx="268">
                    <c:v>1.2292000000000001E-2</c:v>
                  </c:pt>
                  <c:pt idx="269">
                    <c:v>1.8936999999999999E-2</c:v>
                  </c:pt>
                  <c:pt idx="270">
                    <c:v>7.4099999999999999E-3</c:v>
                  </c:pt>
                  <c:pt idx="271">
                    <c:v>8.0020000000000004E-3</c:v>
                  </c:pt>
                  <c:pt idx="272">
                    <c:v>1.5325E-2</c:v>
                  </c:pt>
                  <c:pt idx="273">
                    <c:v>5.5539999999999999E-3</c:v>
                  </c:pt>
                  <c:pt idx="274">
                    <c:v>6.7270000000000003E-3</c:v>
                  </c:pt>
                  <c:pt idx="275">
                    <c:v>7.7019999999999996E-3</c:v>
                  </c:pt>
                  <c:pt idx="276">
                    <c:v>7.8720000000000005E-3</c:v>
                  </c:pt>
                  <c:pt idx="277">
                    <c:v>7.1609999999999998E-3</c:v>
                  </c:pt>
                  <c:pt idx="278">
                    <c:v>1.3984E-2</c:v>
                  </c:pt>
                  <c:pt idx="279">
                    <c:v>8.0630000000000007E-3</c:v>
                  </c:pt>
                  <c:pt idx="280">
                    <c:v>8.3580000000000008E-3</c:v>
                  </c:pt>
                  <c:pt idx="281">
                    <c:v>7.8200000000000006E-3</c:v>
                  </c:pt>
                  <c:pt idx="282">
                    <c:v>1.3247999999999999E-2</c:v>
                  </c:pt>
                  <c:pt idx="283">
                    <c:v>7.79E-3</c:v>
                  </c:pt>
                  <c:pt idx="284">
                    <c:v>8.8940000000000009E-3</c:v>
                  </c:pt>
                  <c:pt idx="285">
                    <c:v>1.0845E-2</c:v>
                  </c:pt>
                  <c:pt idx="286">
                    <c:v>8.1840000000000003E-3</c:v>
                  </c:pt>
                  <c:pt idx="287">
                    <c:v>1.5692000000000001E-2</c:v>
                  </c:pt>
                  <c:pt idx="288">
                    <c:v>1.5070999999999999E-2</c:v>
                  </c:pt>
                  <c:pt idx="289">
                    <c:v>1.1310000000000001E-2</c:v>
                  </c:pt>
                  <c:pt idx="290">
                    <c:v>8.1359999999999991E-3</c:v>
                  </c:pt>
                  <c:pt idx="291">
                    <c:v>1.0584E-2</c:v>
                  </c:pt>
                  <c:pt idx="292">
                    <c:v>7.9850000000000008E-3</c:v>
                  </c:pt>
                  <c:pt idx="293">
                    <c:v>1.304E-2</c:v>
                  </c:pt>
                  <c:pt idx="294">
                    <c:v>8.9730000000000001E-3</c:v>
                  </c:pt>
                  <c:pt idx="295">
                    <c:v>8.2249999999999997E-3</c:v>
                  </c:pt>
                  <c:pt idx="296">
                    <c:v>1.4973E-2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SG!$BM$2:$BM$298</c:f>
              <c:numCache>
                <c:formatCode>General</c:formatCode>
                <c:ptCount val="297"/>
                <c:pt idx="81">
                  <c:v>0.95223999999999998</c:v>
                </c:pt>
                <c:pt idx="82">
                  <c:v>0.946438</c:v>
                </c:pt>
                <c:pt idx="90">
                  <c:v>0.96354700000000004</c:v>
                </c:pt>
                <c:pt idx="91">
                  <c:v>0.95779499999999995</c:v>
                </c:pt>
                <c:pt idx="92">
                  <c:v>0.95398899999999998</c:v>
                </c:pt>
                <c:pt idx="93">
                  <c:v>0.95269899999999996</c:v>
                </c:pt>
                <c:pt idx="94">
                  <c:v>0.96524699999999997</c:v>
                </c:pt>
                <c:pt idx="95">
                  <c:v>0.97477400000000003</c:v>
                </c:pt>
                <c:pt idx="96">
                  <c:v>0.94967400000000002</c:v>
                </c:pt>
                <c:pt idx="97">
                  <c:v>0.95829600000000004</c:v>
                </c:pt>
                <c:pt idx="98">
                  <c:v>0.95344099999999998</c:v>
                </c:pt>
                <c:pt idx="99">
                  <c:v>0.96673200000000004</c:v>
                </c:pt>
                <c:pt idx="100">
                  <c:v>0.955175</c:v>
                </c:pt>
                <c:pt idx="101">
                  <c:v>0.927948</c:v>
                </c:pt>
                <c:pt idx="102">
                  <c:v>0.92363300000000004</c:v>
                </c:pt>
                <c:pt idx="103">
                  <c:v>0.94199600000000006</c:v>
                </c:pt>
                <c:pt idx="104">
                  <c:v>0.91452100000000003</c:v>
                </c:pt>
                <c:pt idx="105">
                  <c:v>0.95308000000000004</c:v>
                </c:pt>
                <c:pt idx="106">
                  <c:v>0.91926200000000002</c:v>
                </c:pt>
                <c:pt idx="107">
                  <c:v>0.92973899999999998</c:v>
                </c:pt>
                <c:pt idx="108">
                  <c:v>0.94584000000000001</c:v>
                </c:pt>
                <c:pt idx="109">
                  <c:v>0.923566</c:v>
                </c:pt>
                <c:pt idx="110">
                  <c:v>0.94352999999999998</c:v>
                </c:pt>
                <c:pt idx="111">
                  <c:v>0.94196100000000005</c:v>
                </c:pt>
                <c:pt idx="114">
                  <c:v>0.99306099999999997</c:v>
                </c:pt>
                <c:pt idx="115">
                  <c:v>1.004956</c:v>
                </c:pt>
                <c:pt idx="116">
                  <c:v>1.0048999999999999</c:v>
                </c:pt>
                <c:pt idx="117">
                  <c:v>0.99468999999999996</c:v>
                </c:pt>
                <c:pt idx="118">
                  <c:v>1.0001169999999999</c:v>
                </c:pt>
                <c:pt idx="119">
                  <c:v>1.0062439999999999</c:v>
                </c:pt>
                <c:pt idx="120">
                  <c:v>0.99878599999999995</c:v>
                </c:pt>
                <c:pt idx="121">
                  <c:v>0.99802100000000005</c:v>
                </c:pt>
                <c:pt idx="122">
                  <c:v>0.99997899999999995</c:v>
                </c:pt>
                <c:pt idx="123">
                  <c:v>0.99103300000000005</c:v>
                </c:pt>
                <c:pt idx="124">
                  <c:v>1.002929</c:v>
                </c:pt>
                <c:pt idx="125">
                  <c:v>1.0007779999999999</c:v>
                </c:pt>
                <c:pt idx="126">
                  <c:v>0.99936700000000001</c:v>
                </c:pt>
                <c:pt idx="127">
                  <c:v>1.0048820000000001</c:v>
                </c:pt>
                <c:pt idx="128">
                  <c:v>0.99615699999999996</c:v>
                </c:pt>
                <c:pt idx="129">
                  <c:v>0.99697800000000003</c:v>
                </c:pt>
                <c:pt idx="130">
                  <c:v>1.0060359999999999</c:v>
                </c:pt>
                <c:pt idx="131">
                  <c:v>0.99578199999999994</c:v>
                </c:pt>
                <c:pt idx="132">
                  <c:v>1.0014000000000001</c:v>
                </c:pt>
                <c:pt idx="133">
                  <c:v>1.0065200000000001</c:v>
                </c:pt>
                <c:pt idx="134">
                  <c:v>0.99348000000000003</c:v>
                </c:pt>
                <c:pt idx="135">
                  <c:v>1.0067759999999999</c:v>
                </c:pt>
                <c:pt idx="136">
                  <c:v>1.0026649999999999</c:v>
                </c:pt>
                <c:pt idx="137">
                  <c:v>1.0142</c:v>
                </c:pt>
                <c:pt idx="138">
                  <c:v>0.99885000000000002</c:v>
                </c:pt>
                <c:pt idx="139">
                  <c:v>0.99673900000000004</c:v>
                </c:pt>
                <c:pt idx="140">
                  <c:v>0.99982300000000002</c:v>
                </c:pt>
                <c:pt idx="141">
                  <c:v>1.0073449999999999</c:v>
                </c:pt>
                <c:pt idx="142">
                  <c:v>0.99501499999999998</c:v>
                </c:pt>
                <c:pt idx="143">
                  <c:v>1.0027980000000001</c:v>
                </c:pt>
                <c:pt idx="144">
                  <c:v>0.98987400000000003</c:v>
                </c:pt>
                <c:pt idx="145">
                  <c:v>1.0125109999999999</c:v>
                </c:pt>
                <c:pt idx="146">
                  <c:v>0.98396700000000004</c:v>
                </c:pt>
                <c:pt idx="147">
                  <c:v>1.0040119999999999</c:v>
                </c:pt>
                <c:pt idx="148">
                  <c:v>1.0032460000000001</c:v>
                </c:pt>
                <c:pt idx="149">
                  <c:v>0.99272000000000005</c:v>
                </c:pt>
                <c:pt idx="150">
                  <c:v>0.99543499999999996</c:v>
                </c:pt>
                <c:pt idx="151">
                  <c:v>0.99341699999999999</c:v>
                </c:pt>
                <c:pt idx="152">
                  <c:v>0.994529</c:v>
                </c:pt>
                <c:pt idx="153">
                  <c:v>1.002278</c:v>
                </c:pt>
                <c:pt idx="154">
                  <c:v>0.98994599999999999</c:v>
                </c:pt>
                <c:pt idx="155">
                  <c:v>0.99365499999999995</c:v>
                </c:pt>
                <c:pt idx="156">
                  <c:v>1.005331</c:v>
                </c:pt>
                <c:pt idx="157">
                  <c:v>0.988533</c:v>
                </c:pt>
                <c:pt idx="158">
                  <c:v>1.002534</c:v>
                </c:pt>
                <c:pt idx="159">
                  <c:v>0.99787599999999999</c:v>
                </c:pt>
                <c:pt idx="160">
                  <c:v>0.99671799999999999</c:v>
                </c:pt>
                <c:pt idx="161">
                  <c:v>1.0010209999999999</c:v>
                </c:pt>
                <c:pt idx="162">
                  <c:v>0.99397999999999997</c:v>
                </c:pt>
                <c:pt idx="163">
                  <c:v>1.00624</c:v>
                </c:pt>
                <c:pt idx="164">
                  <c:v>0.99564699999999995</c:v>
                </c:pt>
                <c:pt idx="165">
                  <c:v>1.0015430000000001</c:v>
                </c:pt>
                <c:pt idx="166">
                  <c:v>1.0001450000000001</c:v>
                </c:pt>
                <c:pt idx="167">
                  <c:v>0.99543599999999999</c:v>
                </c:pt>
                <c:pt idx="168">
                  <c:v>0.99138999999999999</c:v>
                </c:pt>
                <c:pt idx="169">
                  <c:v>1.0026269999999999</c:v>
                </c:pt>
                <c:pt idx="170">
                  <c:v>0.99499300000000002</c:v>
                </c:pt>
                <c:pt idx="171">
                  <c:v>0.99922</c:v>
                </c:pt>
                <c:pt idx="172">
                  <c:v>0.99611499999999997</c:v>
                </c:pt>
                <c:pt idx="173">
                  <c:v>0.99988100000000002</c:v>
                </c:pt>
                <c:pt idx="174">
                  <c:v>0.99600699999999998</c:v>
                </c:pt>
                <c:pt idx="175">
                  <c:v>0.99634299999999998</c:v>
                </c:pt>
                <c:pt idx="176">
                  <c:v>0.99264799999999997</c:v>
                </c:pt>
                <c:pt idx="177">
                  <c:v>0.99880800000000003</c:v>
                </c:pt>
                <c:pt idx="178">
                  <c:v>0.989232</c:v>
                </c:pt>
                <c:pt idx="179">
                  <c:v>1.000373</c:v>
                </c:pt>
                <c:pt idx="180">
                  <c:v>0.98343199999999997</c:v>
                </c:pt>
                <c:pt idx="181">
                  <c:v>0.99595699999999998</c:v>
                </c:pt>
                <c:pt idx="182">
                  <c:v>0.99229400000000001</c:v>
                </c:pt>
                <c:pt idx="183">
                  <c:v>0.98476399999999997</c:v>
                </c:pt>
                <c:pt idx="184">
                  <c:v>0.99536800000000003</c:v>
                </c:pt>
                <c:pt idx="185">
                  <c:v>0.98140000000000005</c:v>
                </c:pt>
                <c:pt idx="186">
                  <c:v>0.98667099999999996</c:v>
                </c:pt>
                <c:pt idx="187">
                  <c:v>0.99435499999999999</c:v>
                </c:pt>
                <c:pt idx="188">
                  <c:v>0.990985</c:v>
                </c:pt>
                <c:pt idx="189">
                  <c:v>0.99204000000000003</c:v>
                </c:pt>
                <c:pt idx="190">
                  <c:v>0.99762300000000004</c:v>
                </c:pt>
                <c:pt idx="191">
                  <c:v>0.98926899999999995</c:v>
                </c:pt>
                <c:pt idx="192">
                  <c:v>1.017717</c:v>
                </c:pt>
                <c:pt idx="193">
                  <c:v>0.99021899999999996</c:v>
                </c:pt>
                <c:pt idx="194">
                  <c:v>1.003339</c:v>
                </c:pt>
                <c:pt idx="195">
                  <c:v>0.99583600000000005</c:v>
                </c:pt>
                <c:pt idx="196">
                  <c:v>0.97737499999999999</c:v>
                </c:pt>
                <c:pt idx="197">
                  <c:v>0.99926599999999999</c:v>
                </c:pt>
                <c:pt idx="198">
                  <c:v>0.97498099999999999</c:v>
                </c:pt>
                <c:pt idx="199">
                  <c:v>0.97020700000000004</c:v>
                </c:pt>
                <c:pt idx="200">
                  <c:v>0.97731800000000002</c:v>
                </c:pt>
                <c:pt idx="201">
                  <c:v>0.98080800000000001</c:v>
                </c:pt>
                <c:pt idx="202">
                  <c:v>1.0163660000000001</c:v>
                </c:pt>
                <c:pt idx="203">
                  <c:v>1.0133650000000001</c:v>
                </c:pt>
                <c:pt idx="204">
                  <c:v>0.99766699999999997</c:v>
                </c:pt>
                <c:pt idx="205">
                  <c:v>1.015363</c:v>
                </c:pt>
                <c:pt idx="206">
                  <c:v>1.008224</c:v>
                </c:pt>
                <c:pt idx="207">
                  <c:v>1.0193019999999999</c:v>
                </c:pt>
                <c:pt idx="208">
                  <c:v>1.003531</c:v>
                </c:pt>
                <c:pt idx="209">
                  <c:v>1.016286</c:v>
                </c:pt>
                <c:pt idx="210">
                  <c:v>1.0048459999999999</c:v>
                </c:pt>
                <c:pt idx="211">
                  <c:v>1.0005630000000001</c:v>
                </c:pt>
                <c:pt idx="212">
                  <c:v>0.98160899999999995</c:v>
                </c:pt>
                <c:pt idx="213">
                  <c:v>1.0144690000000001</c:v>
                </c:pt>
                <c:pt idx="214">
                  <c:v>0.99804800000000005</c:v>
                </c:pt>
                <c:pt idx="215">
                  <c:v>0.99391700000000005</c:v>
                </c:pt>
                <c:pt idx="216">
                  <c:v>1.0010810000000001</c:v>
                </c:pt>
                <c:pt idx="217">
                  <c:v>1.0017450000000001</c:v>
                </c:pt>
                <c:pt idx="218">
                  <c:v>0.98955199999999999</c:v>
                </c:pt>
                <c:pt idx="219">
                  <c:v>0.99641599999999997</c:v>
                </c:pt>
                <c:pt idx="220">
                  <c:v>0.98764300000000005</c:v>
                </c:pt>
                <c:pt idx="221">
                  <c:v>0.98264099999999999</c:v>
                </c:pt>
                <c:pt idx="222">
                  <c:v>0.98863500000000004</c:v>
                </c:pt>
                <c:pt idx="223">
                  <c:v>0.96068600000000004</c:v>
                </c:pt>
                <c:pt idx="224">
                  <c:v>0.98499000000000003</c:v>
                </c:pt>
                <c:pt idx="225">
                  <c:v>0.97191899999999998</c:v>
                </c:pt>
                <c:pt idx="226">
                  <c:v>0.98013399999999995</c:v>
                </c:pt>
                <c:pt idx="227">
                  <c:v>0.98534900000000003</c:v>
                </c:pt>
                <c:pt idx="228">
                  <c:v>0.963337</c:v>
                </c:pt>
                <c:pt idx="229">
                  <c:v>0.97718099999999997</c:v>
                </c:pt>
                <c:pt idx="230">
                  <c:v>0.95573200000000003</c:v>
                </c:pt>
                <c:pt idx="231">
                  <c:v>0.97676099999999999</c:v>
                </c:pt>
                <c:pt idx="232">
                  <c:v>0.97297599999999995</c:v>
                </c:pt>
                <c:pt idx="233">
                  <c:v>0.96156600000000003</c:v>
                </c:pt>
                <c:pt idx="234">
                  <c:v>0.95594800000000002</c:v>
                </c:pt>
                <c:pt idx="235">
                  <c:v>0.93964700000000001</c:v>
                </c:pt>
                <c:pt idx="236">
                  <c:v>0.96961600000000003</c:v>
                </c:pt>
                <c:pt idx="237">
                  <c:v>0.95346799999999998</c:v>
                </c:pt>
                <c:pt idx="238">
                  <c:v>0.95860500000000004</c:v>
                </c:pt>
                <c:pt idx="239">
                  <c:v>0.94814399999999999</c:v>
                </c:pt>
                <c:pt idx="240">
                  <c:v>0.94688000000000005</c:v>
                </c:pt>
                <c:pt idx="241">
                  <c:v>0.93441099999999999</c:v>
                </c:pt>
                <c:pt idx="242">
                  <c:v>0.97001000000000004</c:v>
                </c:pt>
                <c:pt idx="243">
                  <c:v>0.93480799999999997</c:v>
                </c:pt>
                <c:pt idx="244">
                  <c:v>0.95277299999999998</c:v>
                </c:pt>
                <c:pt idx="245">
                  <c:v>0.95704999999999996</c:v>
                </c:pt>
                <c:pt idx="246">
                  <c:v>0.98264300000000004</c:v>
                </c:pt>
                <c:pt idx="247">
                  <c:v>0.97363500000000003</c:v>
                </c:pt>
                <c:pt idx="248">
                  <c:v>0.97780999999999996</c:v>
                </c:pt>
                <c:pt idx="249">
                  <c:v>0.97239900000000001</c:v>
                </c:pt>
                <c:pt idx="250">
                  <c:v>0.96174199999999999</c:v>
                </c:pt>
                <c:pt idx="251">
                  <c:v>0.97199199999999997</c:v>
                </c:pt>
                <c:pt idx="252">
                  <c:v>0.95791300000000001</c:v>
                </c:pt>
                <c:pt idx="253">
                  <c:v>0.97395299999999996</c:v>
                </c:pt>
                <c:pt idx="254">
                  <c:v>0.96831800000000001</c:v>
                </c:pt>
                <c:pt idx="255">
                  <c:v>0.95787</c:v>
                </c:pt>
                <c:pt idx="256">
                  <c:v>0.96905600000000003</c:v>
                </c:pt>
                <c:pt idx="257">
                  <c:v>0.94908300000000001</c:v>
                </c:pt>
                <c:pt idx="258">
                  <c:v>0.96832700000000005</c:v>
                </c:pt>
                <c:pt idx="259">
                  <c:v>0.97607200000000005</c:v>
                </c:pt>
                <c:pt idx="260">
                  <c:v>0.95523100000000005</c:v>
                </c:pt>
                <c:pt idx="261">
                  <c:v>0.96536</c:v>
                </c:pt>
                <c:pt idx="262">
                  <c:v>0.95292399999999999</c:v>
                </c:pt>
                <c:pt idx="263">
                  <c:v>0.97111899999999995</c:v>
                </c:pt>
                <c:pt idx="264">
                  <c:v>0.95807799999999999</c:v>
                </c:pt>
                <c:pt idx="265">
                  <c:v>0.97297999999999996</c:v>
                </c:pt>
                <c:pt idx="266">
                  <c:v>0.98182999999999998</c:v>
                </c:pt>
                <c:pt idx="267">
                  <c:v>0.967669</c:v>
                </c:pt>
                <c:pt idx="268">
                  <c:v>0.97231500000000004</c:v>
                </c:pt>
                <c:pt idx="269">
                  <c:v>0.97505900000000001</c:v>
                </c:pt>
                <c:pt idx="270">
                  <c:v>0.96369800000000005</c:v>
                </c:pt>
                <c:pt idx="271">
                  <c:v>0.97167000000000003</c:v>
                </c:pt>
                <c:pt idx="272">
                  <c:v>0.98909599999999998</c:v>
                </c:pt>
                <c:pt idx="273">
                  <c:v>0.958229</c:v>
                </c:pt>
                <c:pt idx="274">
                  <c:v>0.97719999999999996</c:v>
                </c:pt>
                <c:pt idx="275">
                  <c:v>0.98027600000000004</c:v>
                </c:pt>
                <c:pt idx="276">
                  <c:v>0.97362800000000005</c:v>
                </c:pt>
                <c:pt idx="277">
                  <c:v>0.977383</c:v>
                </c:pt>
                <c:pt idx="278">
                  <c:v>0.95810600000000001</c:v>
                </c:pt>
                <c:pt idx="279">
                  <c:v>0.970549</c:v>
                </c:pt>
                <c:pt idx="280">
                  <c:v>0.96689099999999994</c:v>
                </c:pt>
                <c:pt idx="281">
                  <c:v>0.97022799999999998</c:v>
                </c:pt>
                <c:pt idx="282">
                  <c:v>0.96462199999999998</c:v>
                </c:pt>
                <c:pt idx="283">
                  <c:v>0.96932799999999997</c:v>
                </c:pt>
                <c:pt idx="284">
                  <c:v>0.96914599999999995</c:v>
                </c:pt>
                <c:pt idx="285">
                  <c:v>0.97328300000000001</c:v>
                </c:pt>
                <c:pt idx="286">
                  <c:v>0.96236500000000003</c:v>
                </c:pt>
                <c:pt idx="287">
                  <c:v>0.96707100000000001</c:v>
                </c:pt>
                <c:pt idx="288">
                  <c:v>0.97350199999999998</c:v>
                </c:pt>
                <c:pt idx="289">
                  <c:v>0.96668299999999996</c:v>
                </c:pt>
                <c:pt idx="290">
                  <c:v>0.96694500000000005</c:v>
                </c:pt>
                <c:pt idx="291">
                  <c:v>0.94086199999999998</c:v>
                </c:pt>
                <c:pt idx="292">
                  <c:v>0.96060400000000001</c:v>
                </c:pt>
                <c:pt idx="293">
                  <c:v>0.95768299999999995</c:v>
                </c:pt>
                <c:pt idx="294">
                  <c:v>0.98840899999999998</c:v>
                </c:pt>
                <c:pt idx="295">
                  <c:v>0.96453299999999997</c:v>
                </c:pt>
                <c:pt idx="296">
                  <c:v>0.96680699999999997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6-7340-B32C-85B43215B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0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SG!$BU$1</c:f>
              <c:strCache>
                <c:ptCount val="1"/>
                <c:pt idx="0">
                  <c:v>plt_7fom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SG!$BV$2:$BV$298</c:f>
                <c:numCache>
                  <c:formatCode>General</c:formatCode>
                  <c:ptCount val="297"/>
                  <c:pt idx="81">
                    <c:v>1.3665E-2</c:v>
                  </c:pt>
                  <c:pt idx="82">
                    <c:v>8.9829999999999997E-3</c:v>
                  </c:pt>
                  <c:pt idx="90">
                    <c:v>8.4340000000000005E-3</c:v>
                  </c:pt>
                  <c:pt idx="91">
                    <c:v>9.7689999999999999E-3</c:v>
                  </c:pt>
                  <c:pt idx="92">
                    <c:v>8.2129999999999998E-3</c:v>
                  </c:pt>
                  <c:pt idx="93">
                    <c:v>1.3787000000000001E-2</c:v>
                  </c:pt>
                  <c:pt idx="94">
                    <c:v>8.6119999999999999E-3</c:v>
                  </c:pt>
                  <c:pt idx="95">
                    <c:v>1.1797E-2</c:v>
                  </c:pt>
                  <c:pt idx="96">
                    <c:v>1.525E-2</c:v>
                  </c:pt>
                  <c:pt idx="97">
                    <c:v>7.7600000000000004E-3</c:v>
                  </c:pt>
                  <c:pt idx="98">
                    <c:v>8.2459999999999999E-3</c:v>
                  </c:pt>
                  <c:pt idx="99">
                    <c:v>1.2102E-2</c:v>
                  </c:pt>
                  <c:pt idx="100">
                    <c:v>8.0560000000000007E-3</c:v>
                  </c:pt>
                  <c:pt idx="101">
                    <c:v>1.2222999999999999E-2</c:v>
                  </c:pt>
                  <c:pt idx="102">
                    <c:v>1.2484E-2</c:v>
                  </c:pt>
                  <c:pt idx="103">
                    <c:v>8.2970000000000006E-3</c:v>
                  </c:pt>
                  <c:pt idx="104">
                    <c:v>1.3599E-2</c:v>
                  </c:pt>
                  <c:pt idx="105">
                    <c:v>8.3580000000000008E-3</c:v>
                  </c:pt>
                  <c:pt idx="106">
                    <c:v>1.2258E-2</c:v>
                  </c:pt>
                  <c:pt idx="107">
                    <c:v>1.4971E-2</c:v>
                  </c:pt>
                  <c:pt idx="108">
                    <c:v>8.8079999999999999E-3</c:v>
                  </c:pt>
                  <c:pt idx="109">
                    <c:v>8.1569999999999993E-3</c:v>
                  </c:pt>
                  <c:pt idx="110">
                    <c:v>8.1759999999999992E-3</c:v>
                  </c:pt>
                  <c:pt idx="111">
                    <c:v>7.8300000000000002E-3</c:v>
                  </c:pt>
                  <c:pt idx="114">
                    <c:v>8.5199999999999998E-3</c:v>
                  </c:pt>
                  <c:pt idx="115">
                    <c:v>1.1292999999999999E-2</c:v>
                  </c:pt>
                  <c:pt idx="116">
                    <c:v>1.0165E-2</c:v>
                  </c:pt>
                  <c:pt idx="117">
                    <c:v>9.1170000000000001E-3</c:v>
                  </c:pt>
                  <c:pt idx="118">
                    <c:v>7.7889999999999999E-3</c:v>
                  </c:pt>
                  <c:pt idx="119">
                    <c:v>8.8319999999999996E-3</c:v>
                  </c:pt>
                  <c:pt idx="120">
                    <c:v>9.5409999999999991E-3</c:v>
                  </c:pt>
                  <c:pt idx="121">
                    <c:v>8.8380000000000004E-3</c:v>
                  </c:pt>
                  <c:pt idx="122">
                    <c:v>1.1032E-2</c:v>
                  </c:pt>
                  <c:pt idx="123">
                    <c:v>9.8630000000000002E-3</c:v>
                  </c:pt>
                  <c:pt idx="124">
                    <c:v>1.0082000000000001E-2</c:v>
                  </c:pt>
                  <c:pt idx="125">
                    <c:v>9.7120000000000001E-3</c:v>
                  </c:pt>
                  <c:pt idx="126">
                    <c:v>9.4310000000000001E-3</c:v>
                  </c:pt>
                  <c:pt idx="127">
                    <c:v>9.0240000000000008E-3</c:v>
                  </c:pt>
                  <c:pt idx="128">
                    <c:v>8.6940000000000003E-3</c:v>
                  </c:pt>
                  <c:pt idx="129">
                    <c:v>1.1637E-2</c:v>
                  </c:pt>
                  <c:pt idx="130">
                    <c:v>9.2840000000000006E-3</c:v>
                  </c:pt>
                  <c:pt idx="131">
                    <c:v>1.2560999999999999E-2</c:v>
                  </c:pt>
                  <c:pt idx="132">
                    <c:v>8.9940000000000003E-3</c:v>
                  </c:pt>
                  <c:pt idx="133">
                    <c:v>8.4539999999999997E-3</c:v>
                  </c:pt>
                  <c:pt idx="134">
                    <c:v>8.2170000000000003E-3</c:v>
                  </c:pt>
                  <c:pt idx="135">
                    <c:v>1.3545E-2</c:v>
                  </c:pt>
                  <c:pt idx="136">
                    <c:v>1.3790999999999999E-2</c:v>
                  </c:pt>
                  <c:pt idx="137">
                    <c:v>1.95E-2</c:v>
                  </c:pt>
                  <c:pt idx="138">
                    <c:v>8.2529999999999999E-3</c:v>
                  </c:pt>
                  <c:pt idx="140">
                    <c:v>1.0233000000000001E-2</c:v>
                  </c:pt>
                  <c:pt idx="141">
                    <c:v>9.5720000000000006E-3</c:v>
                  </c:pt>
                  <c:pt idx="143">
                    <c:v>8.4080000000000005E-3</c:v>
                  </c:pt>
                  <c:pt idx="144">
                    <c:v>9.7339999999999996E-3</c:v>
                  </c:pt>
                  <c:pt idx="145">
                    <c:v>1.2838E-2</c:v>
                  </c:pt>
                  <c:pt idx="146">
                    <c:v>9.384E-3</c:v>
                  </c:pt>
                  <c:pt idx="147">
                    <c:v>1.2903E-2</c:v>
                  </c:pt>
                  <c:pt idx="148">
                    <c:v>9.1750000000000009E-3</c:v>
                  </c:pt>
                  <c:pt idx="149">
                    <c:v>9.3019999999999995E-3</c:v>
                  </c:pt>
                  <c:pt idx="150">
                    <c:v>1.2633999999999999E-2</c:v>
                  </c:pt>
                  <c:pt idx="151">
                    <c:v>1.0978E-2</c:v>
                  </c:pt>
                  <c:pt idx="152">
                    <c:v>9.0620000000000006E-3</c:v>
                  </c:pt>
                  <c:pt idx="153">
                    <c:v>1.3857E-2</c:v>
                  </c:pt>
                  <c:pt idx="154">
                    <c:v>8.0520000000000001E-3</c:v>
                  </c:pt>
                  <c:pt idx="155">
                    <c:v>7.7019999999999996E-3</c:v>
                  </c:pt>
                  <c:pt idx="156">
                    <c:v>9.5890000000000003E-3</c:v>
                  </c:pt>
                  <c:pt idx="157">
                    <c:v>1.1691E-2</c:v>
                  </c:pt>
                  <c:pt idx="158">
                    <c:v>9.6749999999999996E-3</c:v>
                  </c:pt>
                  <c:pt idx="159">
                    <c:v>8.7240000000000009E-3</c:v>
                  </c:pt>
                  <c:pt idx="160">
                    <c:v>7.1380000000000002E-3</c:v>
                  </c:pt>
                  <c:pt idx="161">
                    <c:v>8.3739999999999995E-3</c:v>
                  </c:pt>
                  <c:pt idx="162">
                    <c:v>9.9500000000000005E-3</c:v>
                  </c:pt>
                  <c:pt idx="163">
                    <c:v>8.5109999999999995E-3</c:v>
                  </c:pt>
                  <c:pt idx="164">
                    <c:v>1.4102999999999999E-2</c:v>
                  </c:pt>
                  <c:pt idx="165">
                    <c:v>8.7559999999999999E-3</c:v>
                  </c:pt>
                  <c:pt idx="166">
                    <c:v>1.2485E-2</c:v>
                  </c:pt>
                  <c:pt idx="167">
                    <c:v>8.208E-3</c:v>
                  </c:pt>
                  <c:pt idx="168">
                    <c:v>7.9830000000000005E-3</c:v>
                  </c:pt>
                  <c:pt idx="169">
                    <c:v>8.6560000000000005E-3</c:v>
                  </c:pt>
                  <c:pt idx="170">
                    <c:v>7.8549999999999991E-3</c:v>
                  </c:pt>
                  <c:pt idx="171">
                    <c:v>9.1249999999999994E-3</c:v>
                  </c:pt>
                  <c:pt idx="172">
                    <c:v>1.0064E-2</c:v>
                  </c:pt>
                  <c:pt idx="173">
                    <c:v>8.6800000000000002E-3</c:v>
                  </c:pt>
                  <c:pt idx="174">
                    <c:v>7.9780000000000007E-3</c:v>
                  </c:pt>
                  <c:pt idx="175">
                    <c:v>8.9809999999999994E-3</c:v>
                  </c:pt>
                  <c:pt idx="176">
                    <c:v>1.0218E-2</c:v>
                  </c:pt>
                  <c:pt idx="177">
                    <c:v>8.1919999999999996E-3</c:v>
                  </c:pt>
                  <c:pt idx="178">
                    <c:v>1.2146000000000001E-2</c:v>
                  </c:pt>
                  <c:pt idx="179">
                    <c:v>9.7459999999999995E-3</c:v>
                  </c:pt>
                  <c:pt idx="180">
                    <c:v>9.0080000000000004E-3</c:v>
                  </c:pt>
                  <c:pt idx="181">
                    <c:v>1.61E-2</c:v>
                  </c:pt>
                  <c:pt idx="182">
                    <c:v>1.0241999999999999E-2</c:v>
                  </c:pt>
                  <c:pt idx="183">
                    <c:v>1.0233000000000001E-2</c:v>
                  </c:pt>
                  <c:pt idx="184">
                    <c:v>1.2607999999999999E-2</c:v>
                  </c:pt>
                  <c:pt idx="185">
                    <c:v>9.7699999999999992E-3</c:v>
                  </c:pt>
                  <c:pt idx="186">
                    <c:v>9.1710000000000003E-3</c:v>
                  </c:pt>
                  <c:pt idx="187">
                    <c:v>1.0512000000000001E-2</c:v>
                  </c:pt>
                  <c:pt idx="188">
                    <c:v>9.5350000000000001E-3</c:v>
                  </c:pt>
                  <c:pt idx="189">
                    <c:v>9.7400000000000004E-3</c:v>
                  </c:pt>
                  <c:pt idx="190">
                    <c:v>1.2611000000000001E-2</c:v>
                  </c:pt>
                  <c:pt idx="191">
                    <c:v>9.3930000000000003E-3</c:v>
                  </c:pt>
                  <c:pt idx="192">
                    <c:v>1.5244000000000001E-2</c:v>
                  </c:pt>
                  <c:pt idx="193">
                    <c:v>1.034E-2</c:v>
                  </c:pt>
                  <c:pt idx="194">
                    <c:v>2.0479000000000001E-2</c:v>
                  </c:pt>
                  <c:pt idx="195">
                    <c:v>1.116E-2</c:v>
                  </c:pt>
                  <c:pt idx="196">
                    <c:v>9.0010000000000003E-3</c:v>
                  </c:pt>
                  <c:pt idx="197">
                    <c:v>1.0913000000000001E-2</c:v>
                  </c:pt>
                  <c:pt idx="198">
                    <c:v>1.5532000000000001E-2</c:v>
                  </c:pt>
                  <c:pt idx="199">
                    <c:v>2.5385999999999999E-2</c:v>
                  </c:pt>
                  <c:pt idx="200">
                    <c:v>1.3317000000000001E-2</c:v>
                  </c:pt>
                  <c:pt idx="201">
                    <c:v>1.0994E-2</c:v>
                  </c:pt>
                  <c:pt idx="203">
                    <c:v>1.4538000000000001E-2</c:v>
                  </c:pt>
                  <c:pt idx="204">
                    <c:v>9.4590000000000004E-3</c:v>
                  </c:pt>
                  <c:pt idx="205">
                    <c:v>1.2233000000000001E-2</c:v>
                  </c:pt>
                  <c:pt idx="206">
                    <c:v>9.6830000000000006E-3</c:v>
                  </c:pt>
                  <c:pt idx="207">
                    <c:v>1.2751E-2</c:v>
                  </c:pt>
                  <c:pt idx="208">
                    <c:v>1.0681E-2</c:v>
                  </c:pt>
                  <c:pt idx="209">
                    <c:v>1.8939999999999999E-2</c:v>
                  </c:pt>
                  <c:pt idx="210">
                    <c:v>1.1991E-2</c:v>
                  </c:pt>
                  <c:pt idx="211">
                    <c:v>1.487E-2</c:v>
                  </c:pt>
                  <c:pt idx="212">
                    <c:v>1.3613999999999999E-2</c:v>
                  </c:pt>
                  <c:pt idx="213">
                    <c:v>1.5610000000000001E-2</c:v>
                  </c:pt>
                  <c:pt idx="214">
                    <c:v>1.8106000000000001E-2</c:v>
                  </c:pt>
                  <c:pt idx="215">
                    <c:v>1.2288E-2</c:v>
                  </c:pt>
                  <c:pt idx="216">
                    <c:v>1.4397E-2</c:v>
                  </c:pt>
                  <c:pt idx="217">
                    <c:v>1.4050999999999999E-2</c:v>
                  </c:pt>
                  <c:pt idx="218">
                    <c:v>1.2057E-2</c:v>
                  </c:pt>
                  <c:pt idx="219">
                    <c:v>1.4619E-2</c:v>
                  </c:pt>
                  <c:pt idx="221">
                    <c:v>1.5519E-2</c:v>
                  </c:pt>
                  <c:pt idx="222">
                    <c:v>1.7912999999999998E-2</c:v>
                  </c:pt>
                  <c:pt idx="223">
                    <c:v>1.7623E-2</c:v>
                  </c:pt>
                  <c:pt idx="224">
                    <c:v>1.4574999999999999E-2</c:v>
                  </c:pt>
                  <c:pt idx="225">
                    <c:v>1.9042E-2</c:v>
                  </c:pt>
                  <c:pt idx="226">
                    <c:v>1.3936E-2</c:v>
                  </c:pt>
                  <c:pt idx="227">
                    <c:v>1.5101E-2</c:v>
                  </c:pt>
                  <c:pt idx="228">
                    <c:v>1.4867E-2</c:v>
                  </c:pt>
                  <c:pt idx="229">
                    <c:v>1.6143000000000001E-2</c:v>
                  </c:pt>
                  <c:pt idx="230">
                    <c:v>1.5831000000000001E-2</c:v>
                  </c:pt>
                  <c:pt idx="231">
                    <c:v>1.5422E-2</c:v>
                  </c:pt>
                  <c:pt idx="232">
                    <c:v>1.5582E-2</c:v>
                  </c:pt>
                  <c:pt idx="233">
                    <c:v>1.7028999999999999E-2</c:v>
                  </c:pt>
                  <c:pt idx="234">
                    <c:v>1.7201999999999999E-2</c:v>
                  </c:pt>
                  <c:pt idx="235">
                    <c:v>1.5299999999999999E-2</c:v>
                  </c:pt>
                  <c:pt idx="236">
                    <c:v>1.6891E-2</c:v>
                  </c:pt>
                  <c:pt idx="237">
                    <c:v>1.8755999999999998E-2</c:v>
                  </c:pt>
                  <c:pt idx="238">
                    <c:v>1.8044999999999999E-2</c:v>
                  </c:pt>
                  <c:pt idx="239">
                    <c:v>1.8046E-2</c:v>
                  </c:pt>
                  <c:pt idx="240">
                    <c:v>1.5058999999999999E-2</c:v>
                  </c:pt>
                  <c:pt idx="241">
                    <c:v>1.3703E-2</c:v>
                  </c:pt>
                  <c:pt idx="242">
                    <c:v>2.2485999999999999E-2</c:v>
                  </c:pt>
                  <c:pt idx="243">
                    <c:v>1.4274999999999999E-2</c:v>
                  </c:pt>
                  <c:pt idx="245">
                    <c:v>2.1034000000000001E-2</c:v>
                  </c:pt>
                  <c:pt idx="246">
                    <c:v>1.4801E-2</c:v>
                  </c:pt>
                  <c:pt idx="247">
                    <c:v>1.6445000000000001E-2</c:v>
                  </c:pt>
                  <c:pt idx="248">
                    <c:v>1.7510000000000001E-2</c:v>
                  </c:pt>
                  <c:pt idx="249">
                    <c:v>1.7863E-2</c:v>
                  </c:pt>
                  <c:pt idx="250">
                    <c:v>1.0485E-2</c:v>
                  </c:pt>
                  <c:pt idx="251">
                    <c:v>1.7375000000000002E-2</c:v>
                  </c:pt>
                  <c:pt idx="252">
                    <c:v>1.0026999999999999E-2</c:v>
                  </c:pt>
                  <c:pt idx="253">
                    <c:v>1.8943000000000002E-2</c:v>
                  </c:pt>
                  <c:pt idx="254">
                    <c:v>1.7639999999999999E-2</c:v>
                  </c:pt>
                  <c:pt idx="255">
                    <c:v>1.3982E-2</c:v>
                  </c:pt>
                  <c:pt idx="256">
                    <c:v>1.9039E-2</c:v>
                  </c:pt>
                  <c:pt idx="257">
                    <c:v>1.8948E-2</c:v>
                  </c:pt>
                  <c:pt idx="258">
                    <c:v>9.7359999999999999E-3</c:v>
                  </c:pt>
                  <c:pt idx="259">
                    <c:v>1.6102999999999999E-2</c:v>
                  </c:pt>
                  <c:pt idx="260">
                    <c:v>1.0012999999999999E-2</c:v>
                  </c:pt>
                  <c:pt idx="261">
                    <c:v>1.7128000000000001E-2</c:v>
                  </c:pt>
                  <c:pt idx="262">
                    <c:v>1.468E-2</c:v>
                  </c:pt>
                  <c:pt idx="263">
                    <c:v>1.7965999999999999E-2</c:v>
                  </c:pt>
                  <c:pt idx="264">
                    <c:v>1.4716999999999999E-2</c:v>
                  </c:pt>
                  <c:pt idx="265">
                    <c:v>1.7166000000000001E-2</c:v>
                  </c:pt>
                  <c:pt idx="266">
                    <c:v>1.9611E-2</c:v>
                  </c:pt>
                  <c:pt idx="267">
                    <c:v>1.7503000000000001E-2</c:v>
                  </c:pt>
                  <c:pt idx="268">
                    <c:v>1.532E-2</c:v>
                  </c:pt>
                  <c:pt idx="269">
                    <c:v>1.9618E-2</c:v>
                  </c:pt>
                  <c:pt idx="270">
                    <c:v>1.8343000000000002E-2</c:v>
                  </c:pt>
                  <c:pt idx="271">
                    <c:v>1.9910000000000001E-2</c:v>
                  </c:pt>
                  <c:pt idx="272">
                    <c:v>1.6104E-2</c:v>
                  </c:pt>
                  <c:pt idx="273">
                    <c:v>6.6059999999999999E-3</c:v>
                  </c:pt>
                  <c:pt idx="274">
                    <c:v>1.7784999999999999E-2</c:v>
                  </c:pt>
                  <c:pt idx="275">
                    <c:v>1.4415000000000001E-2</c:v>
                  </c:pt>
                  <c:pt idx="276">
                    <c:v>1.7826000000000002E-2</c:v>
                  </c:pt>
                  <c:pt idx="277">
                    <c:v>1.7905000000000001E-2</c:v>
                  </c:pt>
                  <c:pt idx="278">
                    <c:v>1.5911000000000002E-2</c:v>
                  </c:pt>
                  <c:pt idx="279">
                    <c:v>1.8276000000000001E-2</c:v>
                  </c:pt>
                  <c:pt idx="280">
                    <c:v>1.8641000000000001E-2</c:v>
                  </c:pt>
                  <c:pt idx="281">
                    <c:v>1.8186000000000001E-2</c:v>
                  </c:pt>
                  <c:pt idx="282">
                    <c:v>1.6320999999999999E-2</c:v>
                  </c:pt>
                  <c:pt idx="283">
                    <c:v>1.8744E-2</c:v>
                  </c:pt>
                  <c:pt idx="284">
                    <c:v>2.0650999999999999E-2</c:v>
                  </c:pt>
                  <c:pt idx="285">
                    <c:v>2.5339E-2</c:v>
                  </c:pt>
                  <c:pt idx="286">
                    <c:v>1.9332999999999999E-2</c:v>
                  </c:pt>
                  <c:pt idx="287">
                    <c:v>1.805E-2</c:v>
                  </c:pt>
                  <c:pt idx="288">
                    <c:v>1.7351999999999999E-2</c:v>
                  </c:pt>
                  <c:pt idx="289">
                    <c:v>1.4056000000000001E-2</c:v>
                  </c:pt>
                  <c:pt idx="290">
                    <c:v>1.9408999999999999E-2</c:v>
                  </c:pt>
                  <c:pt idx="291">
                    <c:v>1.1674E-2</c:v>
                  </c:pt>
                  <c:pt idx="292">
                    <c:v>1.9799000000000001E-2</c:v>
                  </c:pt>
                  <c:pt idx="293">
                    <c:v>1.4930000000000001E-2</c:v>
                  </c:pt>
                  <c:pt idx="294">
                    <c:v>2.1371000000000001E-2</c:v>
                  </c:pt>
                  <c:pt idx="295">
                    <c:v>1.9696000000000002E-2</c:v>
                  </c:pt>
                  <c:pt idx="296">
                    <c:v>1.7371000000000001E-2</c:v>
                  </c:pt>
                </c:numCache>
              </c:numRef>
            </c:plus>
            <c:minus>
              <c:numRef>
                <c:f>SG!$BV$2:$BV$298</c:f>
                <c:numCache>
                  <c:formatCode>General</c:formatCode>
                  <c:ptCount val="297"/>
                  <c:pt idx="81">
                    <c:v>1.3665E-2</c:v>
                  </c:pt>
                  <c:pt idx="82">
                    <c:v>8.9829999999999997E-3</c:v>
                  </c:pt>
                  <c:pt idx="90">
                    <c:v>8.4340000000000005E-3</c:v>
                  </c:pt>
                  <c:pt idx="91">
                    <c:v>9.7689999999999999E-3</c:v>
                  </c:pt>
                  <c:pt idx="92">
                    <c:v>8.2129999999999998E-3</c:v>
                  </c:pt>
                  <c:pt idx="93">
                    <c:v>1.3787000000000001E-2</c:v>
                  </c:pt>
                  <c:pt idx="94">
                    <c:v>8.6119999999999999E-3</c:v>
                  </c:pt>
                  <c:pt idx="95">
                    <c:v>1.1797E-2</c:v>
                  </c:pt>
                  <c:pt idx="96">
                    <c:v>1.525E-2</c:v>
                  </c:pt>
                  <c:pt idx="97">
                    <c:v>7.7600000000000004E-3</c:v>
                  </c:pt>
                  <c:pt idx="98">
                    <c:v>8.2459999999999999E-3</c:v>
                  </c:pt>
                  <c:pt idx="99">
                    <c:v>1.2102E-2</c:v>
                  </c:pt>
                  <c:pt idx="100">
                    <c:v>8.0560000000000007E-3</c:v>
                  </c:pt>
                  <c:pt idx="101">
                    <c:v>1.2222999999999999E-2</c:v>
                  </c:pt>
                  <c:pt idx="102">
                    <c:v>1.2484E-2</c:v>
                  </c:pt>
                  <c:pt idx="103">
                    <c:v>8.2970000000000006E-3</c:v>
                  </c:pt>
                  <c:pt idx="104">
                    <c:v>1.3599E-2</c:v>
                  </c:pt>
                  <c:pt idx="105">
                    <c:v>8.3580000000000008E-3</c:v>
                  </c:pt>
                  <c:pt idx="106">
                    <c:v>1.2258E-2</c:v>
                  </c:pt>
                  <c:pt idx="107">
                    <c:v>1.4971E-2</c:v>
                  </c:pt>
                  <c:pt idx="108">
                    <c:v>8.8079999999999999E-3</c:v>
                  </c:pt>
                  <c:pt idx="109">
                    <c:v>8.1569999999999993E-3</c:v>
                  </c:pt>
                  <c:pt idx="110">
                    <c:v>8.1759999999999992E-3</c:v>
                  </c:pt>
                  <c:pt idx="111">
                    <c:v>7.8300000000000002E-3</c:v>
                  </c:pt>
                  <c:pt idx="114">
                    <c:v>8.5199999999999998E-3</c:v>
                  </c:pt>
                  <c:pt idx="115">
                    <c:v>1.1292999999999999E-2</c:v>
                  </c:pt>
                  <c:pt idx="116">
                    <c:v>1.0165E-2</c:v>
                  </c:pt>
                  <c:pt idx="117">
                    <c:v>9.1170000000000001E-3</c:v>
                  </c:pt>
                  <c:pt idx="118">
                    <c:v>7.7889999999999999E-3</c:v>
                  </c:pt>
                  <c:pt idx="119">
                    <c:v>8.8319999999999996E-3</c:v>
                  </c:pt>
                  <c:pt idx="120">
                    <c:v>9.5409999999999991E-3</c:v>
                  </c:pt>
                  <c:pt idx="121">
                    <c:v>8.8380000000000004E-3</c:v>
                  </c:pt>
                  <c:pt idx="122">
                    <c:v>1.1032E-2</c:v>
                  </c:pt>
                  <c:pt idx="123">
                    <c:v>9.8630000000000002E-3</c:v>
                  </c:pt>
                  <c:pt idx="124">
                    <c:v>1.0082000000000001E-2</c:v>
                  </c:pt>
                  <c:pt idx="125">
                    <c:v>9.7120000000000001E-3</c:v>
                  </c:pt>
                  <c:pt idx="126">
                    <c:v>9.4310000000000001E-3</c:v>
                  </c:pt>
                  <c:pt idx="127">
                    <c:v>9.0240000000000008E-3</c:v>
                  </c:pt>
                  <c:pt idx="128">
                    <c:v>8.6940000000000003E-3</c:v>
                  </c:pt>
                  <c:pt idx="129">
                    <c:v>1.1637E-2</c:v>
                  </c:pt>
                  <c:pt idx="130">
                    <c:v>9.2840000000000006E-3</c:v>
                  </c:pt>
                  <c:pt idx="131">
                    <c:v>1.2560999999999999E-2</c:v>
                  </c:pt>
                  <c:pt idx="132">
                    <c:v>8.9940000000000003E-3</c:v>
                  </c:pt>
                  <c:pt idx="133">
                    <c:v>8.4539999999999997E-3</c:v>
                  </c:pt>
                  <c:pt idx="134">
                    <c:v>8.2170000000000003E-3</c:v>
                  </c:pt>
                  <c:pt idx="135">
                    <c:v>1.3545E-2</c:v>
                  </c:pt>
                  <c:pt idx="136">
                    <c:v>1.3790999999999999E-2</c:v>
                  </c:pt>
                  <c:pt idx="137">
                    <c:v>1.95E-2</c:v>
                  </c:pt>
                  <c:pt idx="138">
                    <c:v>8.2529999999999999E-3</c:v>
                  </c:pt>
                  <c:pt idx="140">
                    <c:v>1.0233000000000001E-2</c:v>
                  </c:pt>
                  <c:pt idx="141">
                    <c:v>9.5720000000000006E-3</c:v>
                  </c:pt>
                  <c:pt idx="143">
                    <c:v>8.4080000000000005E-3</c:v>
                  </c:pt>
                  <c:pt idx="144">
                    <c:v>9.7339999999999996E-3</c:v>
                  </c:pt>
                  <c:pt idx="145">
                    <c:v>1.2838E-2</c:v>
                  </c:pt>
                  <c:pt idx="146">
                    <c:v>9.384E-3</c:v>
                  </c:pt>
                  <c:pt idx="147">
                    <c:v>1.2903E-2</c:v>
                  </c:pt>
                  <c:pt idx="148">
                    <c:v>9.1750000000000009E-3</c:v>
                  </c:pt>
                  <c:pt idx="149">
                    <c:v>9.3019999999999995E-3</c:v>
                  </c:pt>
                  <c:pt idx="150">
                    <c:v>1.2633999999999999E-2</c:v>
                  </c:pt>
                  <c:pt idx="151">
                    <c:v>1.0978E-2</c:v>
                  </c:pt>
                  <c:pt idx="152">
                    <c:v>9.0620000000000006E-3</c:v>
                  </c:pt>
                  <c:pt idx="153">
                    <c:v>1.3857E-2</c:v>
                  </c:pt>
                  <c:pt idx="154">
                    <c:v>8.0520000000000001E-3</c:v>
                  </c:pt>
                  <c:pt idx="155">
                    <c:v>7.7019999999999996E-3</c:v>
                  </c:pt>
                  <c:pt idx="156">
                    <c:v>9.5890000000000003E-3</c:v>
                  </c:pt>
                  <c:pt idx="157">
                    <c:v>1.1691E-2</c:v>
                  </c:pt>
                  <c:pt idx="158">
                    <c:v>9.6749999999999996E-3</c:v>
                  </c:pt>
                  <c:pt idx="159">
                    <c:v>8.7240000000000009E-3</c:v>
                  </c:pt>
                  <c:pt idx="160">
                    <c:v>7.1380000000000002E-3</c:v>
                  </c:pt>
                  <c:pt idx="161">
                    <c:v>8.3739999999999995E-3</c:v>
                  </c:pt>
                  <c:pt idx="162">
                    <c:v>9.9500000000000005E-3</c:v>
                  </c:pt>
                  <c:pt idx="163">
                    <c:v>8.5109999999999995E-3</c:v>
                  </c:pt>
                  <c:pt idx="164">
                    <c:v>1.4102999999999999E-2</c:v>
                  </c:pt>
                  <c:pt idx="165">
                    <c:v>8.7559999999999999E-3</c:v>
                  </c:pt>
                  <c:pt idx="166">
                    <c:v>1.2485E-2</c:v>
                  </c:pt>
                  <c:pt idx="167">
                    <c:v>8.208E-3</c:v>
                  </c:pt>
                  <c:pt idx="168">
                    <c:v>7.9830000000000005E-3</c:v>
                  </c:pt>
                  <c:pt idx="169">
                    <c:v>8.6560000000000005E-3</c:v>
                  </c:pt>
                  <c:pt idx="170">
                    <c:v>7.8549999999999991E-3</c:v>
                  </c:pt>
                  <c:pt idx="171">
                    <c:v>9.1249999999999994E-3</c:v>
                  </c:pt>
                  <c:pt idx="172">
                    <c:v>1.0064E-2</c:v>
                  </c:pt>
                  <c:pt idx="173">
                    <c:v>8.6800000000000002E-3</c:v>
                  </c:pt>
                  <c:pt idx="174">
                    <c:v>7.9780000000000007E-3</c:v>
                  </c:pt>
                  <c:pt idx="175">
                    <c:v>8.9809999999999994E-3</c:v>
                  </c:pt>
                  <c:pt idx="176">
                    <c:v>1.0218E-2</c:v>
                  </c:pt>
                  <c:pt idx="177">
                    <c:v>8.1919999999999996E-3</c:v>
                  </c:pt>
                  <c:pt idx="178">
                    <c:v>1.2146000000000001E-2</c:v>
                  </c:pt>
                  <c:pt idx="179">
                    <c:v>9.7459999999999995E-3</c:v>
                  </c:pt>
                  <c:pt idx="180">
                    <c:v>9.0080000000000004E-3</c:v>
                  </c:pt>
                  <c:pt idx="181">
                    <c:v>1.61E-2</c:v>
                  </c:pt>
                  <c:pt idx="182">
                    <c:v>1.0241999999999999E-2</c:v>
                  </c:pt>
                  <c:pt idx="183">
                    <c:v>1.0233000000000001E-2</c:v>
                  </c:pt>
                  <c:pt idx="184">
                    <c:v>1.2607999999999999E-2</c:v>
                  </c:pt>
                  <c:pt idx="185">
                    <c:v>9.7699999999999992E-3</c:v>
                  </c:pt>
                  <c:pt idx="186">
                    <c:v>9.1710000000000003E-3</c:v>
                  </c:pt>
                  <c:pt idx="187">
                    <c:v>1.0512000000000001E-2</c:v>
                  </c:pt>
                  <c:pt idx="188">
                    <c:v>9.5350000000000001E-3</c:v>
                  </c:pt>
                  <c:pt idx="189">
                    <c:v>9.7400000000000004E-3</c:v>
                  </c:pt>
                  <c:pt idx="190">
                    <c:v>1.2611000000000001E-2</c:v>
                  </c:pt>
                  <c:pt idx="191">
                    <c:v>9.3930000000000003E-3</c:v>
                  </c:pt>
                  <c:pt idx="192">
                    <c:v>1.5244000000000001E-2</c:v>
                  </c:pt>
                  <c:pt idx="193">
                    <c:v>1.034E-2</c:v>
                  </c:pt>
                  <c:pt idx="194">
                    <c:v>2.0479000000000001E-2</c:v>
                  </c:pt>
                  <c:pt idx="195">
                    <c:v>1.116E-2</c:v>
                  </c:pt>
                  <c:pt idx="196">
                    <c:v>9.0010000000000003E-3</c:v>
                  </c:pt>
                  <c:pt idx="197">
                    <c:v>1.0913000000000001E-2</c:v>
                  </c:pt>
                  <c:pt idx="198">
                    <c:v>1.5532000000000001E-2</c:v>
                  </c:pt>
                  <c:pt idx="199">
                    <c:v>2.5385999999999999E-2</c:v>
                  </c:pt>
                  <c:pt idx="200">
                    <c:v>1.3317000000000001E-2</c:v>
                  </c:pt>
                  <c:pt idx="201">
                    <c:v>1.0994E-2</c:v>
                  </c:pt>
                  <c:pt idx="203">
                    <c:v>1.4538000000000001E-2</c:v>
                  </c:pt>
                  <c:pt idx="204">
                    <c:v>9.4590000000000004E-3</c:v>
                  </c:pt>
                  <c:pt idx="205">
                    <c:v>1.2233000000000001E-2</c:v>
                  </c:pt>
                  <c:pt idx="206">
                    <c:v>9.6830000000000006E-3</c:v>
                  </c:pt>
                  <c:pt idx="207">
                    <c:v>1.2751E-2</c:v>
                  </c:pt>
                  <c:pt idx="208">
                    <c:v>1.0681E-2</c:v>
                  </c:pt>
                  <c:pt idx="209">
                    <c:v>1.8939999999999999E-2</c:v>
                  </c:pt>
                  <c:pt idx="210">
                    <c:v>1.1991E-2</c:v>
                  </c:pt>
                  <c:pt idx="211">
                    <c:v>1.487E-2</c:v>
                  </c:pt>
                  <c:pt idx="212">
                    <c:v>1.3613999999999999E-2</c:v>
                  </c:pt>
                  <c:pt idx="213">
                    <c:v>1.5610000000000001E-2</c:v>
                  </c:pt>
                  <c:pt idx="214">
                    <c:v>1.8106000000000001E-2</c:v>
                  </c:pt>
                  <c:pt idx="215">
                    <c:v>1.2288E-2</c:v>
                  </c:pt>
                  <c:pt idx="216">
                    <c:v>1.4397E-2</c:v>
                  </c:pt>
                  <c:pt idx="217">
                    <c:v>1.4050999999999999E-2</c:v>
                  </c:pt>
                  <c:pt idx="218">
                    <c:v>1.2057E-2</c:v>
                  </c:pt>
                  <c:pt idx="219">
                    <c:v>1.4619E-2</c:v>
                  </c:pt>
                  <c:pt idx="221">
                    <c:v>1.5519E-2</c:v>
                  </c:pt>
                  <c:pt idx="222">
                    <c:v>1.7912999999999998E-2</c:v>
                  </c:pt>
                  <c:pt idx="223">
                    <c:v>1.7623E-2</c:v>
                  </c:pt>
                  <c:pt idx="224">
                    <c:v>1.4574999999999999E-2</c:v>
                  </c:pt>
                  <c:pt idx="225">
                    <c:v>1.9042E-2</c:v>
                  </c:pt>
                  <c:pt idx="226">
                    <c:v>1.3936E-2</c:v>
                  </c:pt>
                  <c:pt idx="227">
                    <c:v>1.5101E-2</c:v>
                  </c:pt>
                  <c:pt idx="228">
                    <c:v>1.4867E-2</c:v>
                  </c:pt>
                  <c:pt idx="229">
                    <c:v>1.6143000000000001E-2</c:v>
                  </c:pt>
                  <c:pt idx="230">
                    <c:v>1.5831000000000001E-2</c:v>
                  </c:pt>
                  <c:pt idx="231">
                    <c:v>1.5422E-2</c:v>
                  </c:pt>
                  <c:pt idx="232">
                    <c:v>1.5582E-2</c:v>
                  </c:pt>
                  <c:pt idx="233">
                    <c:v>1.7028999999999999E-2</c:v>
                  </c:pt>
                  <c:pt idx="234">
                    <c:v>1.7201999999999999E-2</c:v>
                  </c:pt>
                  <c:pt idx="235">
                    <c:v>1.5299999999999999E-2</c:v>
                  </c:pt>
                  <c:pt idx="236">
                    <c:v>1.6891E-2</c:v>
                  </c:pt>
                  <c:pt idx="237">
                    <c:v>1.8755999999999998E-2</c:v>
                  </c:pt>
                  <c:pt idx="238">
                    <c:v>1.8044999999999999E-2</c:v>
                  </c:pt>
                  <c:pt idx="239">
                    <c:v>1.8046E-2</c:v>
                  </c:pt>
                  <c:pt idx="240">
                    <c:v>1.5058999999999999E-2</c:v>
                  </c:pt>
                  <c:pt idx="241">
                    <c:v>1.3703E-2</c:v>
                  </c:pt>
                  <c:pt idx="242">
                    <c:v>2.2485999999999999E-2</c:v>
                  </c:pt>
                  <c:pt idx="243">
                    <c:v>1.4274999999999999E-2</c:v>
                  </c:pt>
                  <c:pt idx="245">
                    <c:v>2.1034000000000001E-2</c:v>
                  </c:pt>
                  <c:pt idx="246">
                    <c:v>1.4801E-2</c:v>
                  </c:pt>
                  <c:pt idx="247">
                    <c:v>1.6445000000000001E-2</c:v>
                  </c:pt>
                  <c:pt idx="248">
                    <c:v>1.7510000000000001E-2</c:v>
                  </c:pt>
                  <c:pt idx="249">
                    <c:v>1.7863E-2</c:v>
                  </c:pt>
                  <c:pt idx="250">
                    <c:v>1.0485E-2</c:v>
                  </c:pt>
                  <c:pt idx="251">
                    <c:v>1.7375000000000002E-2</c:v>
                  </c:pt>
                  <c:pt idx="252">
                    <c:v>1.0026999999999999E-2</c:v>
                  </c:pt>
                  <c:pt idx="253">
                    <c:v>1.8943000000000002E-2</c:v>
                  </c:pt>
                  <c:pt idx="254">
                    <c:v>1.7639999999999999E-2</c:v>
                  </c:pt>
                  <c:pt idx="255">
                    <c:v>1.3982E-2</c:v>
                  </c:pt>
                  <c:pt idx="256">
                    <c:v>1.9039E-2</c:v>
                  </c:pt>
                  <c:pt idx="257">
                    <c:v>1.8948E-2</c:v>
                  </c:pt>
                  <c:pt idx="258">
                    <c:v>9.7359999999999999E-3</c:v>
                  </c:pt>
                  <c:pt idx="259">
                    <c:v>1.6102999999999999E-2</c:v>
                  </c:pt>
                  <c:pt idx="260">
                    <c:v>1.0012999999999999E-2</c:v>
                  </c:pt>
                  <c:pt idx="261">
                    <c:v>1.7128000000000001E-2</c:v>
                  </c:pt>
                  <c:pt idx="262">
                    <c:v>1.468E-2</c:v>
                  </c:pt>
                  <c:pt idx="263">
                    <c:v>1.7965999999999999E-2</c:v>
                  </c:pt>
                  <c:pt idx="264">
                    <c:v>1.4716999999999999E-2</c:v>
                  </c:pt>
                  <c:pt idx="265">
                    <c:v>1.7166000000000001E-2</c:v>
                  </c:pt>
                  <c:pt idx="266">
                    <c:v>1.9611E-2</c:v>
                  </c:pt>
                  <c:pt idx="267">
                    <c:v>1.7503000000000001E-2</c:v>
                  </c:pt>
                  <c:pt idx="268">
                    <c:v>1.532E-2</c:v>
                  </c:pt>
                  <c:pt idx="269">
                    <c:v>1.9618E-2</c:v>
                  </c:pt>
                  <c:pt idx="270">
                    <c:v>1.8343000000000002E-2</c:v>
                  </c:pt>
                  <c:pt idx="271">
                    <c:v>1.9910000000000001E-2</c:v>
                  </c:pt>
                  <c:pt idx="272">
                    <c:v>1.6104E-2</c:v>
                  </c:pt>
                  <c:pt idx="273">
                    <c:v>6.6059999999999999E-3</c:v>
                  </c:pt>
                  <c:pt idx="274">
                    <c:v>1.7784999999999999E-2</c:v>
                  </c:pt>
                  <c:pt idx="275">
                    <c:v>1.4415000000000001E-2</c:v>
                  </c:pt>
                  <c:pt idx="276">
                    <c:v>1.7826000000000002E-2</c:v>
                  </c:pt>
                  <c:pt idx="277">
                    <c:v>1.7905000000000001E-2</c:v>
                  </c:pt>
                  <c:pt idx="278">
                    <c:v>1.5911000000000002E-2</c:v>
                  </c:pt>
                  <c:pt idx="279">
                    <c:v>1.8276000000000001E-2</c:v>
                  </c:pt>
                  <c:pt idx="280">
                    <c:v>1.8641000000000001E-2</c:v>
                  </c:pt>
                  <c:pt idx="281">
                    <c:v>1.8186000000000001E-2</c:v>
                  </c:pt>
                  <c:pt idx="282">
                    <c:v>1.6320999999999999E-2</c:v>
                  </c:pt>
                  <c:pt idx="283">
                    <c:v>1.8744E-2</c:v>
                  </c:pt>
                  <c:pt idx="284">
                    <c:v>2.0650999999999999E-2</c:v>
                  </c:pt>
                  <c:pt idx="285">
                    <c:v>2.5339E-2</c:v>
                  </c:pt>
                  <c:pt idx="286">
                    <c:v>1.9332999999999999E-2</c:v>
                  </c:pt>
                  <c:pt idx="287">
                    <c:v>1.805E-2</c:v>
                  </c:pt>
                  <c:pt idx="288">
                    <c:v>1.7351999999999999E-2</c:v>
                  </c:pt>
                  <c:pt idx="289">
                    <c:v>1.4056000000000001E-2</c:v>
                  </c:pt>
                  <c:pt idx="290">
                    <c:v>1.9408999999999999E-2</c:v>
                  </c:pt>
                  <c:pt idx="291">
                    <c:v>1.1674E-2</c:v>
                  </c:pt>
                  <c:pt idx="292">
                    <c:v>1.9799000000000001E-2</c:v>
                  </c:pt>
                  <c:pt idx="293">
                    <c:v>1.4930000000000001E-2</c:v>
                  </c:pt>
                  <c:pt idx="294">
                    <c:v>2.1371000000000001E-2</c:v>
                  </c:pt>
                  <c:pt idx="295">
                    <c:v>1.9696000000000002E-2</c:v>
                  </c:pt>
                  <c:pt idx="296">
                    <c:v>1.7371000000000001E-2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SG!$BU$2:$BU$298</c:f>
              <c:numCache>
                <c:formatCode>General</c:formatCode>
                <c:ptCount val="297"/>
                <c:pt idx="81">
                  <c:v>1.0683149999999999</c:v>
                </c:pt>
                <c:pt idx="82">
                  <c:v>1.0604659999999999</c:v>
                </c:pt>
                <c:pt idx="90">
                  <c:v>1.079475</c:v>
                </c:pt>
                <c:pt idx="91">
                  <c:v>1.07504</c:v>
                </c:pt>
                <c:pt idx="92">
                  <c:v>1.068622</c:v>
                </c:pt>
                <c:pt idx="93">
                  <c:v>1.0484690000000001</c:v>
                </c:pt>
                <c:pt idx="94">
                  <c:v>1.071812</c:v>
                </c:pt>
                <c:pt idx="95">
                  <c:v>1.0731790000000001</c:v>
                </c:pt>
                <c:pt idx="96">
                  <c:v>1.043774</c:v>
                </c:pt>
                <c:pt idx="97">
                  <c:v>1.055539</c:v>
                </c:pt>
                <c:pt idx="98">
                  <c:v>1.0473330000000001</c:v>
                </c:pt>
                <c:pt idx="99">
                  <c:v>1.0503020000000001</c:v>
                </c:pt>
                <c:pt idx="100">
                  <c:v>1.0341199999999999</c:v>
                </c:pt>
                <c:pt idx="101">
                  <c:v>1.0178309999999999</c:v>
                </c:pt>
                <c:pt idx="102">
                  <c:v>1.0139480000000001</c:v>
                </c:pt>
                <c:pt idx="103">
                  <c:v>1.0381800000000001</c:v>
                </c:pt>
                <c:pt idx="104">
                  <c:v>0.99936499999999995</c:v>
                </c:pt>
                <c:pt idx="105">
                  <c:v>1.0447770000000001</c:v>
                </c:pt>
                <c:pt idx="106">
                  <c:v>1.0096259999999999</c:v>
                </c:pt>
                <c:pt idx="107">
                  <c:v>1.023874</c:v>
                </c:pt>
                <c:pt idx="108">
                  <c:v>1.0319430000000001</c:v>
                </c:pt>
                <c:pt idx="109">
                  <c:v>1.015692</c:v>
                </c:pt>
                <c:pt idx="110">
                  <c:v>1.059151</c:v>
                </c:pt>
                <c:pt idx="111">
                  <c:v>1.054721</c:v>
                </c:pt>
                <c:pt idx="114">
                  <c:v>1.0744610000000001</c:v>
                </c:pt>
                <c:pt idx="115">
                  <c:v>1.088322</c:v>
                </c:pt>
                <c:pt idx="116">
                  <c:v>1.0850420000000001</c:v>
                </c:pt>
                <c:pt idx="117">
                  <c:v>1.0773170000000001</c:v>
                </c:pt>
                <c:pt idx="118">
                  <c:v>1.0816539999999999</c:v>
                </c:pt>
                <c:pt idx="119">
                  <c:v>1.0907260000000001</c:v>
                </c:pt>
                <c:pt idx="120">
                  <c:v>1.0894729999999999</c:v>
                </c:pt>
                <c:pt idx="121">
                  <c:v>1.0855889999999999</c:v>
                </c:pt>
                <c:pt idx="122">
                  <c:v>1.0934649999999999</c:v>
                </c:pt>
                <c:pt idx="123">
                  <c:v>1.08138</c:v>
                </c:pt>
                <c:pt idx="124">
                  <c:v>1.0953660000000001</c:v>
                </c:pt>
                <c:pt idx="125">
                  <c:v>1.0920810000000001</c:v>
                </c:pt>
                <c:pt idx="126">
                  <c:v>1.092883</c:v>
                </c:pt>
                <c:pt idx="127">
                  <c:v>1.095987</c:v>
                </c:pt>
                <c:pt idx="128">
                  <c:v>1.0855520000000001</c:v>
                </c:pt>
                <c:pt idx="129">
                  <c:v>1.0760240000000001</c:v>
                </c:pt>
                <c:pt idx="130">
                  <c:v>1.0958950000000001</c:v>
                </c:pt>
                <c:pt idx="131">
                  <c:v>1.077194</c:v>
                </c:pt>
                <c:pt idx="132">
                  <c:v>1.09053</c:v>
                </c:pt>
                <c:pt idx="133">
                  <c:v>1.0956589999999999</c:v>
                </c:pt>
                <c:pt idx="134">
                  <c:v>1.081396</c:v>
                </c:pt>
                <c:pt idx="135">
                  <c:v>1.0899399999999999</c:v>
                </c:pt>
                <c:pt idx="136">
                  <c:v>1.0929549999999999</c:v>
                </c:pt>
                <c:pt idx="137">
                  <c:v>1.0963240000000001</c:v>
                </c:pt>
                <c:pt idx="138">
                  <c:v>1.08683</c:v>
                </c:pt>
                <c:pt idx="139">
                  <c:v>1.082592</c:v>
                </c:pt>
                <c:pt idx="140">
                  <c:v>1.0824640000000001</c:v>
                </c:pt>
                <c:pt idx="141">
                  <c:v>1.0929180000000001</c:v>
                </c:pt>
                <c:pt idx="142">
                  <c:v>1.0786469999999999</c:v>
                </c:pt>
                <c:pt idx="143">
                  <c:v>1.0870550000000001</c:v>
                </c:pt>
                <c:pt idx="144">
                  <c:v>1.0743339999999999</c:v>
                </c:pt>
                <c:pt idx="145">
                  <c:v>1.087135</c:v>
                </c:pt>
                <c:pt idx="146">
                  <c:v>1.0675730000000001</c:v>
                </c:pt>
                <c:pt idx="147">
                  <c:v>1.0847290000000001</c:v>
                </c:pt>
                <c:pt idx="148">
                  <c:v>1.089064</c:v>
                </c:pt>
                <c:pt idx="149">
                  <c:v>1.0776319999999999</c:v>
                </c:pt>
                <c:pt idx="150">
                  <c:v>1.078603</c:v>
                </c:pt>
                <c:pt idx="151">
                  <c:v>1.078884</c:v>
                </c:pt>
                <c:pt idx="152">
                  <c:v>1.0808660000000001</c:v>
                </c:pt>
                <c:pt idx="153">
                  <c:v>1.0831409999999999</c:v>
                </c:pt>
                <c:pt idx="154">
                  <c:v>1.07616</c:v>
                </c:pt>
                <c:pt idx="155">
                  <c:v>1.0775300000000001</c:v>
                </c:pt>
                <c:pt idx="156">
                  <c:v>1.093688</c:v>
                </c:pt>
                <c:pt idx="157">
                  <c:v>1.070281</c:v>
                </c:pt>
                <c:pt idx="158">
                  <c:v>1.0901240000000001</c:v>
                </c:pt>
                <c:pt idx="159">
                  <c:v>1.0803160000000001</c:v>
                </c:pt>
                <c:pt idx="160">
                  <c:v>1.0816380000000001</c:v>
                </c:pt>
                <c:pt idx="161">
                  <c:v>1.0877239999999999</c:v>
                </c:pt>
                <c:pt idx="162">
                  <c:v>1.0785340000000001</c:v>
                </c:pt>
                <c:pt idx="163">
                  <c:v>1.091726</c:v>
                </c:pt>
                <c:pt idx="164">
                  <c:v>1.0771010000000001</c:v>
                </c:pt>
                <c:pt idx="165">
                  <c:v>1.0905419999999999</c:v>
                </c:pt>
                <c:pt idx="166">
                  <c:v>1.090106</c:v>
                </c:pt>
                <c:pt idx="167">
                  <c:v>1.0839460000000001</c:v>
                </c:pt>
                <c:pt idx="168">
                  <c:v>1.0832090000000001</c:v>
                </c:pt>
                <c:pt idx="169">
                  <c:v>1.094031</c:v>
                </c:pt>
                <c:pt idx="170">
                  <c:v>1.0838810000000001</c:v>
                </c:pt>
                <c:pt idx="171">
                  <c:v>1.089569</c:v>
                </c:pt>
                <c:pt idx="172">
                  <c:v>1.0828089999999999</c:v>
                </c:pt>
                <c:pt idx="173">
                  <c:v>1.090541</c:v>
                </c:pt>
                <c:pt idx="174">
                  <c:v>1.0870109999999999</c:v>
                </c:pt>
                <c:pt idx="175">
                  <c:v>1.086438</c:v>
                </c:pt>
                <c:pt idx="176">
                  <c:v>1.077555</c:v>
                </c:pt>
                <c:pt idx="177">
                  <c:v>1.089342</c:v>
                </c:pt>
                <c:pt idx="178">
                  <c:v>1.0788599999999999</c:v>
                </c:pt>
                <c:pt idx="179">
                  <c:v>1.091904</c:v>
                </c:pt>
                <c:pt idx="180">
                  <c:v>1.073952</c:v>
                </c:pt>
                <c:pt idx="181">
                  <c:v>1.0868899999999999</c:v>
                </c:pt>
                <c:pt idx="182">
                  <c:v>1.0828169999999999</c:v>
                </c:pt>
                <c:pt idx="183">
                  <c:v>1.0751189999999999</c:v>
                </c:pt>
                <c:pt idx="184">
                  <c:v>1.084651</c:v>
                </c:pt>
                <c:pt idx="185">
                  <c:v>1.074643</c:v>
                </c:pt>
                <c:pt idx="186">
                  <c:v>1.0811569999999999</c:v>
                </c:pt>
                <c:pt idx="187">
                  <c:v>1.0886880000000001</c:v>
                </c:pt>
                <c:pt idx="188">
                  <c:v>1.0852349999999999</c:v>
                </c:pt>
                <c:pt idx="189">
                  <c:v>1.08592</c:v>
                </c:pt>
                <c:pt idx="190">
                  <c:v>1.089656</c:v>
                </c:pt>
                <c:pt idx="191">
                  <c:v>1.081936</c:v>
                </c:pt>
                <c:pt idx="192">
                  <c:v>1.106149</c:v>
                </c:pt>
                <c:pt idx="193">
                  <c:v>1.0844389999999999</c:v>
                </c:pt>
                <c:pt idx="194">
                  <c:v>1.094034</c:v>
                </c:pt>
                <c:pt idx="195">
                  <c:v>1.0898540000000001</c:v>
                </c:pt>
                <c:pt idx="196">
                  <c:v>1.0687180000000001</c:v>
                </c:pt>
                <c:pt idx="197">
                  <c:v>1.0940430000000001</c:v>
                </c:pt>
                <c:pt idx="198">
                  <c:v>1.0704830000000001</c:v>
                </c:pt>
                <c:pt idx="199">
                  <c:v>1.0543169999999999</c:v>
                </c:pt>
                <c:pt idx="200">
                  <c:v>1.0760449999999999</c:v>
                </c:pt>
                <c:pt idx="201">
                  <c:v>1.0788040000000001</c:v>
                </c:pt>
                <c:pt idx="203">
                  <c:v>1.0996649999999999</c:v>
                </c:pt>
                <c:pt idx="204">
                  <c:v>1.08338</c:v>
                </c:pt>
                <c:pt idx="205">
                  <c:v>1.109861</c:v>
                </c:pt>
                <c:pt idx="206">
                  <c:v>1.0983320000000001</c:v>
                </c:pt>
                <c:pt idx="207">
                  <c:v>1.1134869999999999</c:v>
                </c:pt>
                <c:pt idx="208">
                  <c:v>1.0964529999999999</c:v>
                </c:pt>
                <c:pt idx="209">
                  <c:v>1.112697</c:v>
                </c:pt>
                <c:pt idx="210">
                  <c:v>1.0967880000000001</c:v>
                </c:pt>
                <c:pt idx="211">
                  <c:v>1.0936170000000001</c:v>
                </c:pt>
                <c:pt idx="212">
                  <c:v>1.077083</c:v>
                </c:pt>
                <c:pt idx="213">
                  <c:v>1.1041719999999999</c:v>
                </c:pt>
                <c:pt idx="214">
                  <c:v>1.0883149999999999</c:v>
                </c:pt>
                <c:pt idx="215">
                  <c:v>1.0931820000000001</c:v>
                </c:pt>
                <c:pt idx="216">
                  <c:v>1.0924750000000001</c:v>
                </c:pt>
                <c:pt idx="217">
                  <c:v>1.0981879999999999</c:v>
                </c:pt>
                <c:pt idx="218">
                  <c:v>1.0856509999999999</c:v>
                </c:pt>
                <c:pt idx="219">
                  <c:v>1.096816</c:v>
                </c:pt>
                <c:pt idx="221">
                  <c:v>1.081707</c:v>
                </c:pt>
                <c:pt idx="222">
                  <c:v>1.090365</c:v>
                </c:pt>
                <c:pt idx="223">
                  <c:v>1.0569949999999999</c:v>
                </c:pt>
                <c:pt idx="224">
                  <c:v>1.090193</c:v>
                </c:pt>
                <c:pt idx="225">
                  <c:v>1.071356</c:v>
                </c:pt>
                <c:pt idx="226">
                  <c:v>1.074268</c:v>
                </c:pt>
                <c:pt idx="227">
                  <c:v>1.09745</c:v>
                </c:pt>
                <c:pt idx="228">
                  <c:v>1.064025</c:v>
                </c:pt>
                <c:pt idx="229">
                  <c:v>1.092435</c:v>
                </c:pt>
                <c:pt idx="230">
                  <c:v>1.0548390000000001</c:v>
                </c:pt>
                <c:pt idx="231">
                  <c:v>1.0869979999999999</c:v>
                </c:pt>
                <c:pt idx="232">
                  <c:v>1.087834</c:v>
                </c:pt>
                <c:pt idx="233">
                  <c:v>1.0777030000000001</c:v>
                </c:pt>
                <c:pt idx="234">
                  <c:v>1.0720479999999999</c:v>
                </c:pt>
                <c:pt idx="235">
                  <c:v>1.0465930000000001</c:v>
                </c:pt>
                <c:pt idx="236">
                  <c:v>1.086095</c:v>
                </c:pt>
                <c:pt idx="237">
                  <c:v>1.070111</c:v>
                </c:pt>
                <c:pt idx="238">
                  <c:v>1.0778300000000001</c:v>
                </c:pt>
                <c:pt idx="239">
                  <c:v>1.0695650000000001</c:v>
                </c:pt>
                <c:pt idx="240">
                  <c:v>1.057331</c:v>
                </c:pt>
                <c:pt idx="241">
                  <c:v>1.046197</c:v>
                </c:pt>
                <c:pt idx="242">
                  <c:v>1.0983590000000001</c:v>
                </c:pt>
                <c:pt idx="243">
                  <c:v>1.0409090000000001</c:v>
                </c:pt>
                <c:pt idx="244">
                  <c:v>1.0806610000000001</c:v>
                </c:pt>
                <c:pt idx="245">
                  <c:v>1.0620240000000001</c:v>
                </c:pt>
                <c:pt idx="246">
                  <c:v>1.10094</c:v>
                </c:pt>
                <c:pt idx="247">
                  <c:v>1.0951580000000001</c:v>
                </c:pt>
                <c:pt idx="248">
                  <c:v>1.0749660000000001</c:v>
                </c:pt>
                <c:pt idx="249">
                  <c:v>1.090781</c:v>
                </c:pt>
                <c:pt idx="250">
                  <c:v>1.068047</c:v>
                </c:pt>
                <c:pt idx="251">
                  <c:v>1.0906709999999999</c:v>
                </c:pt>
                <c:pt idx="252">
                  <c:v>1.063234</c:v>
                </c:pt>
                <c:pt idx="253">
                  <c:v>1.0970070000000001</c:v>
                </c:pt>
                <c:pt idx="254">
                  <c:v>1.08626</c:v>
                </c:pt>
                <c:pt idx="255">
                  <c:v>1.064538</c:v>
                </c:pt>
                <c:pt idx="256">
                  <c:v>1.0902419999999999</c:v>
                </c:pt>
                <c:pt idx="257">
                  <c:v>1.0701080000000001</c:v>
                </c:pt>
                <c:pt idx="258">
                  <c:v>1.073523</c:v>
                </c:pt>
                <c:pt idx="259">
                  <c:v>1.0949329999999999</c:v>
                </c:pt>
                <c:pt idx="260">
                  <c:v>1.0671040000000001</c:v>
                </c:pt>
                <c:pt idx="261">
                  <c:v>1.082212</c:v>
                </c:pt>
                <c:pt idx="262">
                  <c:v>1.057628</c:v>
                </c:pt>
                <c:pt idx="263">
                  <c:v>1.091458</c:v>
                </c:pt>
                <c:pt idx="264">
                  <c:v>1.065188</c:v>
                </c:pt>
                <c:pt idx="265">
                  <c:v>1.0929070000000001</c:v>
                </c:pt>
                <c:pt idx="266">
                  <c:v>1.1084609999999999</c:v>
                </c:pt>
                <c:pt idx="267">
                  <c:v>1.085334</c:v>
                </c:pt>
                <c:pt idx="268">
                  <c:v>1.0720000000000001</c:v>
                </c:pt>
                <c:pt idx="269">
                  <c:v>1.087523</c:v>
                </c:pt>
                <c:pt idx="270">
                  <c:v>1.084308</c:v>
                </c:pt>
                <c:pt idx="271">
                  <c:v>1.0935649999999999</c:v>
                </c:pt>
                <c:pt idx="272">
                  <c:v>1.089709</c:v>
                </c:pt>
                <c:pt idx="273">
                  <c:v>1.0397959999999999</c:v>
                </c:pt>
                <c:pt idx="274">
                  <c:v>1.0961209999999999</c:v>
                </c:pt>
                <c:pt idx="275">
                  <c:v>1.0926480000000001</c:v>
                </c:pt>
                <c:pt idx="276">
                  <c:v>1.087771</c:v>
                </c:pt>
                <c:pt idx="277">
                  <c:v>1.0913090000000001</c:v>
                </c:pt>
                <c:pt idx="278">
                  <c:v>1.0508839999999999</c:v>
                </c:pt>
                <c:pt idx="279">
                  <c:v>1.081582</c:v>
                </c:pt>
                <c:pt idx="280">
                  <c:v>1.0823700000000001</c:v>
                </c:pt>
                <c:pt idx="281">
                  <c:v>1.0878479999999999</c:v>
                </c:pt>
                <c:pt idx="282">
                  <c:v>1.0720639999999999</c:v>
                </c:pt>
                <c:pt idx="283">
                  <c:v>1.090076</c:v>
                </c:pt>
                <c:pt idx="284">
                  <c:v>1.0876920000000001</c:v>
                </c:pt>
                <c:pt idx="285">
                  <c:v>1.098176</c:v>
                </c:pt>
                <c:pt idx="286">
                  <c:v>1.0796589999999999</c:v>
                </c:pt>
                <c:pt idx="287">
                  <c:v>1.0673429999999999</c:v>
                </c:pt>
                <c:pt idx="288">
                  <c:v>1.070349</c:v>
                </c:pt>
                <c:pt idx="289">
                  <c:v>1.0646789999999999</c:v>
                </c:pt>
                <c:pt idx="290">
                  <c:v>1.085259</c:v>
                </c:pt>
                <c:pt idx="291">
                  <c:v>1.0361279999999999</c:v>
                </c:pt>
                <c:pt idx="292">
                  <c:v>1.081429</c:v>
                </c:pt>
                <c:pt idx="293">
                  <c:v>1.064656</c:v>
                </c:pt>
                <c:pt idx="294">
                  <c:v>1.114697</c:v>
                </c:pt>
                <c:pt idx="295">
                  <c:v>1.0870690000000001</c:v>
                </c:pt>
                <c:pt idx="296">
                  <c:v>1.0659970000000001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6-0C4C-9E29-DAB3E8F3E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4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SG!$CC$1</c:f>
              <c:strCache>
                <c:ptCount val="1"/>
                <c:pt idx="0">
                  <c:v>plt_8fom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SG!$CD$2:$CD$298</c:f>
                <c:numCache>
                  <c:formatCode>General</c:formatCode>
                  <c:ptCount val="297"/>
                  <c:pt idx="81">
                    <c:v>8.6449999999999999E-3</c:v>
                  </c:pt>
                  <c:pt idx="82">
                    <c:v>6.966E-3</c:v>
                  </c:pt>
                  <c:pt idx="90">
                    <c:v>6.8820000000000001E-3</c:v>
                  </c:pt>
                  <c:pt idx="91">
                    <c:v>7.6160000000000004E-3</c:v>
                  </c:pt>
                  <c:pt idx="92">
                    <c:v>6.7879999999999998E-3</c:v>
                  </c:pt>
                  <c:pt idx="93">
                    <c:v>1.2617E-2</c:v>
                  </c:pt>
                  <c:pt idx="94">
                    <c:v>7.1279999999999998E-3</c:v>
                  </c:pt>
                  <c:pt idx="95">
                    <c:v>9.2329999999999999E-3</c:v>
                  </c:pt>
                  <c:pt idx="96">
                    <c:v>1.3065999999999999E-2</c:v>
                  </c:pt>
                  <c:pt idx="97">
                    <c:v>6.5319999999999996E-3</c:v>
                  </c:pt>
                  <c:pt idx="98">
                    <c:v>6.999E-3</c:v>
                  </c:pt>
                  <c:pt idx="99">
                    <c:v>9.1839999999999995E-3</c:v>
                  </c:pt>
                  <c:pt idx="100">
                    <c:v>6.7720000000000002E-3</c:v>
                  </c:pt>
                  <c:pt idx="101">
                    <c:v>1.1738E-2</c:v>
                  </c:pt>
                  <c:pt idx="102">
                    <c:v>1.1346E-2</c:v>
                  </c:pt>
                  <c:pt idx="103">
                    <c:v>6.5770000000000004E-3</c:v>
                  </c:pt>
                  <c:pt idx="104">
                    <c:v>1.2116E-2</c:v>
                  </c:pt>
                  <c:pt idx="105">
                    <c:v>6.5389999999999997E-3</c:v>
                  </c:pt>
                  <c:pt idx="106">
                    <c:v>1.1285E-2</c:v>
                  </c:pt>
                  <c:pt idx="107">
                    <c:v>1.4300999999999999E-2</c:v>
                  </c:pt>
                  <c:pt idx="108">
                    <c:v>7.2370000000000004E-3</c:v>
                  </c:pt>
                  <c:pt idx="109">
                    <c:v>6.679E-3</c:v>
                  </c:pt>
                  <c:pt idx="110">
                    <c:v>6.692E-3</c:v>
                  </c:pt>
                  <c:pt idx="111">
                    <c:v>6.2690000000000003E-3</c:v>
                  </c:pt>
                  <c:pt idx="114">
                    <c:v>7.2439999999999996E-3</c:v>
                  </c:pt>
                  <c:pt idx="115">
                    <c:v>8.9280000000000002E-3</c:v>
                  </c:pt>
                  <c:pt idx="116">
                    <c:v>1.0936E-2</c:v>
                  </c:pt>
                  <c:pt idx="117">
                    <c:v>7.0150000000000004E-3</c:v>
                  </c:pt>
                  <c:pt idx="118">
                    <c:v>1.0296E-2</c:v>
                  </c:pt>
                  <c:pt idx="119">
                    <c:v>7.2550000000000002E-3</c:v>
                  </c:pt>
                  <c:pt idx="120">
                    <c:v>7.8100000000000001E-3</c:v>
                  </c:pt>
                  <c:pt idx="121">
                    <c:v>1.0232E-2</c:v>
                  </c:pt>
                  <c:pt idx="122">
                    <c:v>8.3199999999999993E-3</c:v>
                  </c:pt>
                  <c:pt idx="123">
                    <c:v>1.1932E-2</c:v>
                  </c:pt>
                  <c:pt idx="124">
                    <c:v>8.267E-3</c:v>
                  </c:pt>
                  <c:pt idx="125">
                    <c:v>7.548E-3</c:v>
                  </c:pt>
                  <c:pt idx="126">
                    <c:v>7.8220000000000008E-3</c:v>
                  </c:pt>
                  <c:pt idx="127">
                    <c:v>7.3680000000000004E-3</c:v>
                  </c:pt>
                  <c:pt idx="128">
                    <c:v>6.8890000000000002E-3</c:v>
                  </c:pt>
                  <c:pt idx="129">
                    <c:v>1.1931000000000001E-2</c:v>
                  </c:pt>
                  <c:pt idx="130">
                    <c:v>7.3759999999999997E-3</c:v>
                  </c:pt>
                  <c:pt idx="131">
                    <c:v>1.0681E-2</c:v>
                  </c:pt>
                  <c:pt idx="132">
                    <c:v>7.1510000000000002E-3</c:v>
                  </c:pt>
                  <c:pt idx="133">
                    <c:v>7.0899999999999999E-3</c:v>
                  </c:pt>
                  <c:pt idx="134">
                    <c:v>6.8279999999999999E-3</c:v>
                  </c:pt>
                  <c:pt idx="135">
                    <c:v>1.336E-2</c:v>
                  </c:pt>
                  <c:pt idx="136">
                    <c:v>2.0062E-2</c:v>
                  </c:pt>
                  <c:pt idx="137">
                    <c:v>1.6052E-2</c:v>
                  </c:pt>
                  <c:pt idx="138">
                    <c:v>7.0239999999999999E-3</c:v>
                  </c:pt>
                  <c:pt idx="140">
                    <c:v>8.4239999999999992E-3</c:v>
                  </c:pt>
                  <c:pt idx="141">
                    <c:v>7.2570000000000004E-3</c:v>
                  </c:pt>
                  <c:pt idx="143">
                    <c:v>6.6829999999999997E-3</c:v>
                  </c:pt>
                  <c:pt idx="144">
                    <c:v>7.835E-3</c:v>
                  </c:pt>
                  <c:pt idx="145">
                    <c:v>1.1636000000000001E-2</c:v>
                  </c:pt>
                  <c:pt idx="146">
                    <c:v>7.1780000000000004E-3</c:v>
                  </c:pt>
                  <c:pt idx="147">
                    <c:v>1.2541E-2</c:v>
                  </c:pt>
                  <c:pt idx="148">
                    <c:v>7.2979999999999998E-3</c:v>
                  </c:pt>
                  <c:pt idx="149">
                    <c:v>7.5380000000000004E-3</c:v>
                  </c:pt>
                  <c:pt idx="150">
                    <c:v>1.2388E-2</c:v>
                  </c:pt>
                  <c:pt idx="151">
                    <c:v>8.8380000000000004E-3</c:v>
                  </c:pt>
                  <c:pt idx="152">
                    <c:v>7.241E-3</c:v>
                  </c:pt>
                  <c:pt idx="153">
                    <c:v>1.4085E-2</c:v>
                  </c:pt>
                  <c:pt idx="154">
                    <c:v>6.5380000000000004E-3</c:v>
                  </c:pt>
                  <c:pt idx="155">
                    <c:v>8.8800000000000007E-3</c:v>
                  </c:pt>
                  <c:pt idx="156">
                    <c:v>7.424E-3</c:v>
                  </c:pt>
                  <c:pt idx="157">
                    <c:v>9.8639999999999995E-3</c:v>
                  </c:pt>
                  <c:pt idx="158">
                    <c:v>7.4570000000000001E-3</c:v>
                  </c:pt>
                  <c:pt idx="159">
                    <c:v>9.8659999999999998E-3</c:v>
                  </c:pt>
                  <c:pt idx="160">
                    <c:v>6.5269999999999998E-3</c:v>
                  </c:pt>
                  <c:pt idx="161">
                    <c:v>6.6940000000000003E-3</c:v>
                  </c:pt>
                  <c:pt idx="162">
                    <c:v>1.3188999999999999E-2</c:v>
                  </c:pt>
                  <c:pt idx="163">
                    <c:v>6.8649999999999996E-3</c:v>
                  </c:pt>
                  <c:pt idx="164">
                    <c:v>1.1494000000000001E-2</c:v>
                  </c:pt>
                  <c:pt idx="165">
                    <c:v>7.038E-3</c:v>
                  </c:pt>
                  <c:pt idx="166">
                    <c:v>1.1074000000000001E-2</c:v>
                  </c:pt>
                  <c:pt idx="167">
                    <c:v>6.7720000000000002E-3</c:v>
                  </c:pt>
                  <c:pt idx="168">
                    <c:v>7.3730000000000002E-3</c:v>
                  </c:pt>
                  <c:pt idx="169">
                    <c:v>6.5380000000000004E-3</c:v>
                  </c:pt>
                  <c:pt idx="170">
                    <c:v>7.3270000000000002E-3</c:v>
                  </c:pt>
                  <c:pt idx="171">
                    <c:v>6.6480000000000003E-3</c:v>
                  </c:pt>
                  <c:pt idx="172">
                    <c:v>9.9699999999999997E-3</c:v>
                  </c:pt>
                  <c:pt idx="173">
                    <c:v>6.6709999999999998E-3</c:v>
                  </c:pt>
                  <c:pt idx="174">
                    <c:v>6.8110000000000002E-3</c:v>
                  </c:pt>
                  <c:pt idx="175">
                    <c:v>6.8069999999999997E-3</c:v>
                  </c:pt>
                  <c:pt idx="176">
                    <c:v>1.1789000000000001E-2</c:v>
                  </c:pt>
                  <c:pt idx="177">
                    <c:v>6.3160000000000004E-3</c:v>
                  </c:pt>
                  <c:pt idx="178">
                    <c:v>1.1235999999999999E-2</c:v>
                  </c:pt>
                  <c:pt idx="179">
                    <c:v>7.5690000000000002E-3</c:v>
                  </c:pt>
                  <c:pt idx="180">
                    <c:v>6.8230000000000001E-3</c:v>
                  </c:pt>
                  <c:pt idx="181">
                    <c:v>1.2227E-2</c:v>
                  </c:pt>
                  <c:pt idx="182">
                    <c:v>7.2709999999999997E-3</c:v>
                  </c:pt>
                  <c:pt idx="183">
                    <c:v>7.9900000000000006E-3</c:v>
                  </c:pt>
                  <c:pt idx="184">
                    <c:v>1.0514000000000001E-2</c:v>
                  </c:pt>
                  <c:pt idx="185">
                    <c:v>7.0720000000000002E-3</c:v>
                  </c:pt>
                  <c:pt idx="186">
                    <c:v>6.476E-3</c:v>
                  </c:pt>
                  <c:pt idx="187">
                    <c:v>7.9220000000000002E-3</c:v>
                  </c:pt>
                  <c:pt idx="188">
                    <c:v>7.3010000000000002E-3</c:v>
                  </c:pt>
                  <c:pt idx="189">
                    <c:v>7.1279999999999998E-3</c:v>
                  </c:pt>
                  <c:pt idx="190">
                    <c:v>1.2939000000000001E-2</c:v>
                  </c:pt>
                  <c:pt idx="191">
                    <c:v>7.0629999999999998E-3</c:v>
                  </c:pt>
                  <c:pt idx="192">
                    <c:v>1.1164E-2</c:v>
                  </c:pt>
                  <c:pt idx="193">
                    <c:v>7.3130000000000001E-3</c:v>
                  </c:pt>
                  <c:pt idx="194">
                    <c:v>1.9382E-2</c:v>
                  </c:pt>
                  <c:pt idx="195">
                    <c:v>7.8480000000000008E-3</c:v>
                  </c:pt>
                  <c:pt idx="196">
                    <c:v>9.3469999999999994E-3</c:v>
                  </c:pt>
                  <c:pt idx="197">
                    <c:v>1.3899999999999999E-2</c:v>
                  </c:pt>
                  <c:pt idx="198">
                    <c:v>8.9549999999999994E-3</c:v>
                  </c:pt>
                  <c:pt idx="199">
                    <c:v>1.5219E-2</c:v>
                  </c:pt>
                  <c:pt idx="200">
                    <c:v>7.5230000000000002E-3</c:v>
                  </c:pt>
                  <c:pt idx="201">
                    <c:v>6.4799999999999996E-3</c:v>
                  </c:pt>
                  <c:pt idx="202">
                    <c:v>7.0850000000000002E-3</c:v>
                  </c:pt>
                  <c:pt idx="203">
                    <c:v>1.1793E-2</c:v>
                  </c:pt>
                  <c:pt idx="204">
                    <c:v>9.6959999999999998E-3</c:v>
                  </c:pt>
                  <c:pt idx="205">
                    <c:v>8.3250000000000008E-3</c:v>
                  </c:pt>
                  <c:pt idx="206">
                    <c:v>8.4430000000000009E-3</c:v>
                  </c:pt>
                  <c:pt idx="207">
                    <c:v>9.2189999999999998E-3</c:v>
                  </c:pt>
                  <c:pt idx="208">
                    <c:v>1.251E-2</c:v>
                  </c:pt>
                  <c:pt idx="209">
                    <c:v>1.4047E-2</c:v>
                  </c:pt>
                  <c:pt idx="210">
                    <c:v>7.5570000000000003E-3</c:v>
                  </c:pt>
                  <c:pt idx="211">
                    <c:v>1.3585E-2</c:v>
                  </c:pt>
                  <c:pt idx="212">
                    <c:v>8.2690000000000003E-3</c:v>
                  </c:pt>
                  <c:pt idx="213">
                    <c:v>1.1169999999999999E-2</c:v>
                  </c:pt>
                  <c:pt idx="214">
                    <c:v>1.5678999999999998E-2</c:v>
                  </c:pt>
                  <c:pt idx="215">
                    <c:v>6.927E-3</c:v>
                  </c:pt>
                  <c:pt idx="216">
                    <c:v>1.4565E-2</c:v>
                  </c:pt>
                  <c:pt idx="217">
                    <c:v>1.3894999999999999E-2</c:v>
                  </c:pt>
                  <c:pt idx="218">
                    <c:v>6.7120000000000001E-3</c:v>
                  </c:pt>
                  <c:pt idx="219">
                    <c:v>8.6969999999999999E-3</c:v>
                  </c:pt>
                  <c:pt idx="220">
                    <c:v>7.757E-3</c:v>
                  </c:pt>
                  <c:pt idx="221">
                    <c:v>7.0150000000000004E-3</c:v>
                  </c:pt>
                  <c:pt idx="222">
                    <c:v>9.691E-3</c:v>
                  </c:pt>
                  <c:pt idx="223">
                    <c:v>1.5650000000000001E-2</c:v>
                  </c:pt>
                  <c:pt idx="224">
                    <c:v>7.4149999999999997E-3</c:v>
                  </c:pt>
                  <c:pt idx="225">
                    <c:v>1.6039999999999999E-2</c:v>
                  </c:pt>
                  <c:pt idx="226">
                    <c:v>1.5455999999999999E-2</c:v>
                  </c:pt>
                  <c:pt idx="227">
                    <c:v>7.4269999999999996E-3</c:v>
                  </c:pt>
                  <c:pt idx="228">
                    <c:v>1.4383E-2</c:v>
                  </c:pt>
                  <c:pt idx="229">
                    <c:v>1.0022E-2</c:v>
                  </c:pt>
                  <c:pt idx="230">
                    <c:v>1.3559999999999999E-2</c:v>
                  </c:pt>
                  <c:pt idx="231">
                    <c:v>7.1869999999999998E-3</c:v>
                  </c:pt>
                  <c:pt idx="232">
                    <c:v>7.4710000000000002E-3</c:v>
                  </c:pt>
                  <c:pt idx="233">
                    <c:v>8.5070000000000007E-3</c:v>
                  </c:pt>
                  <c:pt idx="234">
                    <c:v>7.1149999999999998E-3</c:v>
                  </c:pt>
                  <c:pt idx="235">
                    <c:v>1.4149999999999999E-2</c:v>
                  </c:pt>
                  <c:pt idx="236">
                    <c:v>6.9540000000000001E-3</c:v>
                  </c:pt>
                  <c:pt idx="237">
                    <c:v>6.6239999999999997E-3</c:v>
                  </c:pt>
                  <c:pt idx="238">
                    <c:v>7.4989999999999996E-3</c:v>
                  </c:pt>
                  <c:pt idx="239">
                    <c:v>7.2680000000000002E-3</c:v>
                  </c:pt>
                  <c:pt idx="240">
                    <c:v>1.5471E-2</c:v>
                  </c:pt>
                  <c:pt idx="241">
                    <c:v>1.3193E-2</c:v>
                  </c:pt>
                  <c:pt idx="242">
                    <c:v>1.1311E-2</c:v>
                  </c:pt>
                  <c:pt idx="243">
                    <c:v>1.1603E-2</c:v>
                  </c:pt>
                  <c:pt idx="245">
                    <c:v>1.7433000000000001E-2</c:v>
                  </c:pt>
                  <c:pt idx="246">
                    <c:v>6.4349999999999997E-3</c:v>
                  </c:pt>
                  <c:pt idx="247">
                    <c:v>6.2620000000000002E-3</c:v>
                  </c:pt>
                  <c:pt idx="248">
                    <c:v>1.4514000000000001E-2</c:v>
                  </c:pt>
                  <c:pt idx="249">
                    <c:v>6.901E-3</c:v>
                  </c:pt>
                  <c:pt idx="250">
                    <c:v>1.1110999999999999E-2</c:v>
                  </c:pt>
                  <c:pt idx="251">
                    <c:v>1.1395000000000001E-2</c:v>
                  </c:pt>
                  <c:pt idx="252">
                    <c:v>1.0792E-2</c:v>
                  </c:pt>
                  <c:pt idx="253">
                    <c:v>1.2208999999999999E-2</c:v>
                  </c:pt>
                  <c:pt idx="254">
                    <c:v>1.093E-2</c:v>
                  </c:pt>
                  <c:pt idx="255">
                    <c:v>1.4492E-2</c:v>
                  </c:pt>
                  <c:pt idx="256">
                    <c:v>1.1504E-2</c:v>
                  </c:pt>
                  <c:pt idx="257">
                    <c:v>1.1684E-2</c:v>
                  </c:pt>
                  <c:pt idx="258">
                    <c:v>8.4200000000000004E-3</c:v>
                  </c:pt>
                  <c:pt idx="259">
                    <c:v>6.2119999999999996E-3</c:v>
                  </c:pt>
                  <c:pt idx="260">
                    <c:v>8.7569999999999992E-3</c:v>
                  </c:pt>
                  <c:pt idx="261">
                    <c:v>6.9020000000000001E-3</c:v>
                  </c:pt>
                  <c:pt idx="262">
                    <c:v>1.4331999999999999E-2</c:v>
                  </c:pt>
                  <c:pt idx="263">
                    <c:v>6.7799999999999996E-3</c:v>
                  </c:pt>
                  <c:pt idx="264">
                    <c:v>1.2496999999999999E-2</c:v>
                  </c:pt>
                  <c:pt idx="265">
                    <c:v>6.2589999999999998E-3</c:v>
                  </c:pt>
                  <c:pt idx="266">
                    <c:v>6.5440000000000003E-3</c:v>
                  </c:pt>
                  <c:pt idx="267">
                    <c:v>6.1599999999999997E-3</c:v>
                  </c:pt>
                  <c:pt idx="268">
                    <c:v>1.3383000000000001E-2</c:v>
                  </c:pt>
                  <c:pt idx="269">
                    <c:v>1.332E-2</c:v>
                  </c:pt>
                  <c:pt idx="270">
                    <c:v>6.7460000000000003E-3</c:v>
                  </c:pt>
                  <c:pt idx="271">
                    <c:v>6.8570000000000002E-3</c:v>
                  </c:pt>
                  <c:pt idx="272">
                    <c:v>1.4923000000000001E-2</c:v>
                  </c:pt>
                  <c:pt idx="273">
                    <c:v>4.7460000000000002E-3</c:v>
                  </c:pt>
                  <c:pt idx="274">
                    <c:v>6.3229999999999996E-3</c:v>
                  </c:pt>
                  <c:pt idx="275">
                    <c:v>8.4690000000000008E-3</c:v>
                  </c:pt>
                  <c:pt idx="276">
                    <c:v>7.6319999999999999E-3</c:v>
                  </c:pt>
                  <c:pt idx="277">
                    <c:v>6.8539999999999998E-3</c:v>
                  </c:pt>
                  <c:pt idx="278">
                    <c:v>1.2213999999999999E-2</c:v>
                  </c:pt>
                  <c:pt idx="279">
                    <c:v>7.6049999999999998E-3</c:v>
                  </c:pt>
                  <c:pt idx="280">
                    <c:v>7.3769999999999999E-3</c:v>
                  </c:pt>
                  <c:pt idx="281">
                    <c:v>7.0340000000000003E-3</c:v>
                  </c:pt>
                  <c:pt idx="282">
                    <c:v>1.3899E-2</c:v>
                  </c:pt>
                  <c:pt idx="283">
                    <c:v>6.5120000000000004E-3</c:v>
                  </c:pt>
                  <c:pt idx="284">
                    <c:v>6.7039999999999999E-3</c:v>
                  </c:pt>
                  <c:pt idx="285">
                    <c:v>7.5329999999999998E-3</c:v>
                  </c:pt>
                  <c:pt idx="286">
                    <c:v>7.0289999999999997E-3</c:v>
                  </c:pt>
                  <c:pt idx="287">
                    <c:v>1.5226E-2</c:v>
                  </c:pt>
                  <c:pt idx="288">
                    <c:v>1.4455000000000001E-2</c:v>
                  </c:pt>
                  <c:pt idx="289">
                    <c:v>1.0126E-2</c:v>
                  </c:pt>
                  <c:pt idx="290">
                    <c:v>6.7359999999999998E-3</c:v>
                  </c:pt>
                  <c:pt idx="291">
                    <c:v>8.4690000000000008E-3</c:v>
                  </c:pt>
                  <c:pt idx="292">
                    <c:v>6.6410000000000002E-3</c:v>
                  </c:pt>
                  <c:pt idx="293">
                    <c:v>1.3946999999999999E-2</c:v>
                  </c:pt>
                  <c:pt idx="294">
                    <c:v>7.2059999999999997E-3</c:v>
                  </c:pt>
                  <c:pt idx="295">
                    <c:v>6.4330000000000003E-3</c:v>
                  </c:pt>
                  <c:pt idx="296">
                    <c:v>1.4593E-2</c:v>
                  </c:pt>
                </c:numCache>
              </c:numRef>
            </c:plus>
            <c:minus>
              <c:numRef>
                <c:f>SG!$CD$2:$CD$298</c:f>
                <c:numCache>
                  <c:formatCode>General</c:formatCode>
                  <c:ptCount val="297"/>
                  <c:pt idx="81">
                    <c:v>8.6449999999999999E-3</c:v>
                  </c:pt>
                  <c:pt idx="82">
                    <c:v>6.966E-3</c:v>
                  </c:pt>
                  <c:pt idx="90">
                    <c:v>6.8820000000000001E-3</c:v>
                  </c:pt>
                  <c:pt idx="91">
                    <c:v>7.6160000000000004E-3</c:v>
                  </c:pt>
                  <c:pt idx="92">
                    <c:v>6.7879999999999998E-3</c:v>
                  </c:pt>
                  <c:pt idx="93">
                    <c:v>1.2617E-2</c:v>
                  </c:pt>
                  <c:pt idx="94">
                    <c:v>7.1279999999999998E-3</c:v>
                  </c:pt>
                  <c:pt idx="95">
                    <c:v>9.2329999999999999E-3</c:v>
                  </c:pt>
                  <c:pt idx="96">
                    <c:v>1.3065999999999999E-2</c:v>
                  </c:pt>
                  <c:pt idx="97">
                    <c:v>6.5319999999999996E-3</c:v>
                  </c:pt>
                  <c:pt idx="98">
                    <c:v>6.999E-3</c:v>
                  </c:pt>
                  <c:pt idx="99">
                    <c:v>9.1839999999999995E-3</c:v>
                  </c:pt>
                  <c:pt idx="100">
                    <c:v>6.7720000000000002E-3</c:v>
                  </c:pt>
                  <c:pt idx="101">
                    <c:v>1.1738E-2</c:v>
                  </c:pt>
                  <c:pt idx="102">
                    <c:v>1.1346E-2</c:v>
                  </c:pt>
                  <c:pt idx="103">
                    <c:v>6.5770000000000004E-3</c:v>
                  </c:pt>
                  <c:pt idx="104">
                    <c:v>1.2116E-2</c:v>
                  </c:pt>
                  <c:pt idx="105">
                    <c:v>6.5389999999999997E-3</c:v>
                  </c:pt>
                  <c:pt idx="106">
                    <c:v>1.1285E-2</c:v>
                  </c:pt>
                  <c:pt idx="107">
                    <c:v>1.4300999999999999E-2</c:v>
                  </c:pt>
                  <c:pt idx="108">
                    <c:v>7.2370000000000004E-3</c:v>
                  </c:pt>
                  <c:pt idx="109">
                    <c:v>6.679E-3</c:v>
                  </c:pt>
                  <c:pt idx="110">
                    <c:v>6.692E-3</c:v>
                  </c:pt>
                  <c:pt idx="111">
                    <c:v>6.2690000000000003E-3</c:v>
                  </c:pt>
                  <c:pt idx="114">
                    <c:v>7.2439999999999996E-3</c:v>
                  </c:pt>
                  <c:pt idx="115">
                    <c:v>8.9280000000000002E-3</c:v>
                  </c:pt>
                  <c:pt idx="116">
                    <c:v>1.0936E-2</c:v>
                  </c:pt>
                  <c:pt idx="117">
                    <c:v>7.0150000000000004E-3</c:v>
                  </c:pt>
                  <c:pt idx="118">
                    <c:v>1.0296E-2</c:v>
                  </c:pt>
                  <c:pt idx="119">
                    <c:v>7.2550000000000002E-3</c:v>
                  </c:pt>
                  <c:pt idx="120">
                    <c:v>7.8100000000000001E-3</c:v>
                  </c:pt>
                  <c:pt idx="121">
                    <c:v>1.0232E-2</c:v>
                  </c:pt>
                  <c:pt idx="122">
                    <c:v>8.3199999999999993E-3</c:v>
                  </c:pt>
                  <c:pt idx="123">
                    <c:v>1.1932E-2</c:v>
                  </c:pt>
                  <c:pt idx="124">
                    <c:v>8.267E-3</c:v>
                  </c:pt>
                  <c:pt idx="125">
                    <c:v>7.548E-3</c:v>
                  </c:pt>
                  <c:pt idx="126">
                    <c:v>7.8220000000000008E-3</c:v>
                  </c:pt>
                  <c:pt idx="127">
                    <c:v>7.3680000000000004E-3</c:v>
                  </c:pt>
                  <c:pt idx="128">
                    <c:v>6.8890000000000002E-3</c:v>
                  </c:pt>
                  <c:pt idx="129">
                    <c:v>1.1931000000000001E-2</c:v>
                  </c:pt>
                  <c:pt idx="130">
                    <c:v>7.3759999999999997E-3</c:v>
                  </c:pt>
                  <c:pt idx="131">
                    <c:v>1.0681E-2</c:v>
                  </c:pt>
                  <c:pt idx="132">
                    <c:v>7.1510000000000002E-3</c:v>
                  </c:pt>
                  <c:pt idx="133">
                    <c:v>7.0899999999999999E-3</c:v>
                  </c:pt>
                  <c:pt idx="134">
                    <c:v>6.8279999999999999E-3</c:v>
                  </c:pt>
                  <c:pt idx="135">
                    <c:v>1.336E-2</c:v>
                  </c:pt>
                  <c:pt idx="136">
                    <c:v>2.0062E-2</c:v>
                  </c:pt>
                  <c:pt idx="137">
                    <c:v>1.6052E-2</c:v>
                  </c:pt>
                  <c:pt idx="138">
                    <c:v>7.0239999999999999E-3</c:v>
                  </c:pt>
                  <c:pt idx="140">
                    <c:v>8.4239999999999992E-3</c:v>
                  </c:pt>
                  <c:pt idx="141">
                    <c:v>7.2570000000000004E-3</c:v>
                  </c:pt>
                  <c:pt idx="143">
                    <c:v>6.6829999999999997E-3</c:v>
                  </c:pt>
                  <c:pt idx="144">
                    <c:v>7.835E-3</c:v>
                  </c:pt>
                  <c:pt idx="145">
                    <c:v>1.1636000000000001E-2</c:v>
                  </c:pt>
                  <c:pt idx="146">
                    <c:v>7.1780000000000004E-3</c:v>
                  </c:pt>
                  <c:pt idx="147">
                    <c:v>1.2541E-2</c:v>
                  </c:pt>
                  <c:pt idx="148">
                    <c:v>7.2979999999999998E-3</c:v>
                  </c:pt>
                  <c:pt idx="149">
                    <c:v>7.5380000000000004E-3</c:v>
                  </c:pt>
                  <c:pt idx="150">
                    <c:v>1.2388E-2</c:v>
                  </c:pt>
                  <c:pt idx="151">
                    <c:v>8.8380000000000004E-3</c:v>
                  </c:pt>
                  <c:pt idx="152">
                    <c:v>7.241E-3</c:v>
                  </c:pt>
                  <c:pt idx="153">
                    <c:v>1.4085E-2</c:v>
                  </c:pt>
                  <c:pt idx="154">
                    <c:v>6.5380000000000004E-3</c:v>
                  </c:pt>
                  <c:pt idx="155">
                    <c:v>8.8800000000000007E-3</c:v>
                  </c:pt>
                  <c:pt idx="156">
                    <c:v>7.424E-3</c:v>
                  </c:pt>
                  <c:pt idx="157">
                    <c:v>9.8639999999999995E-3</c:v>
                  </c:pt>
                  <c:pt idx="158">
                    <c:v>7.4570000000000001E-3</c:v>
                  </c:pt>
                  <c:pt idx="159">
                    <c:v>9.8659999999999998E-3</c:v>
                  </c:pt>
                  <c:pt idx="160">
                    <c:v>6.5269999999999998E-3</c:v>
                  </c:pt>
                  <c:pt idx="161">
                    <c:v>6.6940000000000003E-3</c:v>
                  </c:pt>
                  <c:pt idx="162">
                    <c:v>1.3188999999999999E-2</c:v>
                  </c:pt>
                  <c:pt idx="163">
                    <c:v>6.8649999999999996E-3</c:v>
                  </c:pt>
                  <c:pt idx="164">
                    <c:v>1.1494000000000001E-2</c:v>
                  </c:pt>
                  <c:pt idx="165">
                    <c:v>7.038E-3</c:v>
                  </c:pt>
                  <c:pt idx="166">
                    <c:v>1.1074000000000001E-2</c:v>
                  </c:pt>
                  <c:pt idx="167">
                    <c:v>6.7720000000000002E-3</c:v>
                  </c:pt>
                  <c:pt idx="168">
                    <c:v>7.3730000000000002E-3</c:v>
                  </c:pt>
                  <c:pt idx="169">
                    <c:v>6.5380000000000004E-3</c:v>
                  </c:pt>
                  <c:pt idx="170">
                    <c:v>7.3270000000000002E-3</c:v>
                  </c:pt>
                  <c:pt idx="171">
                    <c:v>6.6480000000000003E-3</c:v>
                  </c:pt>
                  <c:pt idx="172">
                    <c:v>9.9699999999999997E-3</c:v>
                  </c:pt>
                  <c:pt idx="173">
                    <c:v>6.6709999999999998E-3</c:v>
                  </c:pt>
                  <c:pt idx="174">
                    <c:v>6.8110000000000002E-3</c:v>
                  </c:pt>
                  <c:pt idx="175">
                    <c:v>6.8069999999999997E-3</c:v>
                  </c:pt>
                  <c:pt idx="176">
                    <c:v>1.1789000000000001E-2</c:v>
                  </c:pt>
                  <c:pt idx="177">
                    <c:v>6.3160000000000004E-3</c:v>
                  </c:pt>
                  <c:pt idx="178">
                    <c:v>1.1235999999999999E-2</c:v>
                  </c:pt>
                  <c:pt idx="179">
                    <c:v>7.5690000000000002E-3</c:v>
                  </c:pt>
                  <c:pt idx="180">
                    <c:v>6.8230000000000001E-3</c:v>
                  </c:pt>
                  <c:pt idx="181">
                    <c:v>1.2227E-2</c:v>
                  </c:pt>
                  <c:pt idx="182">
                    <c:v>7.2709999999999997E-3</c:v>
                  </c:pt>
                  <c:pt idx="183">
                    <c:v>7.9900000000000006E-3</c:v>
                  </c:pt>
                  <c:pt idx="184">
                    <c:v>1.0514000000000001E-2</c:v>
                  </c:pt>
                  <c:pt idx="185">
                    <c:v>7.0720000000000002E-3</c:v>
                  </c:pt>
                  <c:pt idx="186">
                    <c:v>6.476E-3</c:v>
                  </c:pt>
                  <c:pt idx="187">
                    <c:v>7.9220000000000002E-3</c:v>
                  </c:pt>
                  <c:pt idx="188">
                    <c:v>7.3010000000000002E-3</c:v>
                  </c:pt>
                  <c:pt idx="189">
                    <c:v>7.1279999999999998E-3</c:v>
                  </c:pt>
                  <c:pt idx="190">
                    <c:v>1.2939000000000001E-2</c:v>
                  </c:pt>
                  <c:pt idx="191">
                    <c:v>7.0629999999999998E-3</c:v>
                  </c:pt>
                  <c:pt idx="192">
                    <c:v>1.1164E-2</c:v>
                  </c:pt>
                  <c:pt idx="193">
                    <c:v>7.3130000000000001E-3</c:v>
                  </c:pt>
                  <c:pt idx="194">
                    <c:v>1.9382E-2</c:v>
                  </c:pt>
                  <c:pt idx="195">
                    <c:v>7.8480000000000008E-3</c:v>
                  </c:pt>
                  <c:pt idx="196">
                    <c:v>9.3469999999999994E-3</c:v>
                  </c:pt>
                  <c:pt idx="197">
                    <c:v>1.3899999999999999E-2</c:v>
                  </c:pt>
                  <c:pt idx="198">
                    <c:v>8.9549999999999994E-3</c:v>
                  </c:pt>
                  <c:pt idx="199">
                    <c:v>1.5219E-2</c:v>
                  </c:pt>
                  <c:pt idx="200">
                    <c:v>7.5230000000000002E-3</c:v>
                  </c:pt>
                  <c:pt idx="201">
                    <c:v>6.4799999999999996E-3</c:v>
                  </c:pt>
                  <c:pt idx="202">
                    <c:v>7.0850000000000002E-3</c:v>
                  </c:pt>
                  <c:pt idx="203">
                    <c:v>1.1793E-2</c:v>
                  </c:pt>
                  <c:pt idx="204">
                    <c:v>9.6959999999999998E-3</c:v>
                  </c:pt>
                  <c:pt idx="205">
                    <c:v>8.3250000000000008E-3</c:v>
                  </c:pt>
                  <c:pt idx="206">
                    <c:v>8.4430000000000009E-3</c:v>
                  </c:pt>
                  <c:pt idx="207">
                    <c:v>9.2189999999999998E-3</c:v>
                  </c:pt>
                  <c:pt idx="208">
                    <c:v>1.251E-2</c:v>
                  </c:pt>
                  <c:pt idx="209">
                    <c:v>1.4047E-2</c:v>
                  </c:pt>
                  <c:pt idx="210">
                    <c:v>7.5570000000000003E-3</c:v>
                  </c:pt>
                  <c:pt idx="211">
                    <c:v>1.3585E-2</c:v>
                  </c:pt>
                  <c:pt idx="212">
                    <c:v>8.2690000000000003E-3</c:v>
                  </c:pt>
                  <c:pt idx="213">
                    <c:v>1.1169999999999999E-2</c:v>
                  </c:pt>
                  <c:pt idx="214">
                    <c:v>1.5678999999999998E-2</c:v>
                  </c:pt>
                  <c:pt idx="215">
                    <c:v>6.927E-3</c:v>
                  </c:pt>
                  <c:pt idx="216">
                    <c:v>1.4565E-2</c:v>
                  </c:pt>
                  <c:pt idx="217">
                    <c:v>1.3894999999999999E-2</c:v>
                  </c:pt>
                  <c:pt idx="218">
                    <c:v>6.7120000000000001E-3</c:v>
                  </c:pt>
                  <c:pt idx="219">
                    <c:v>8.6969999999999999E-3</c:v>
                  </c:pt>
                  <c:pt idx="220">
                    <c:v>7.757E-3</c:v>
                  </c:pt>
                  <c:pt idx="221">
                    <c:v>7.0150000000000004E-3</c:v>
                  </c:pt>
                  <c:pt idx="222">
                    <c:v>9.691E-3</c:v>
                  </c:pt>
                  <c:pt idx="223">
                    <c:v>1.5650000000000001E-2</c:v>
                  </c:pt>
                  <c:pt idx="224">
                    <c:v>7.4149999999999997E-3</c:v>
                  </c:pt>
                  <c:pt idx="225">
                    <c:v>1.6039999999999999E-2</c:v>
                  </c:pt>
                  <c:pt idx="226">
                    <c:v>1.5455999999999999E-2</c:v>
                  </c:pt>
                  <c:pt idx="227">
                    <c:v>7.4269999999999996E-3</c:v>
                  </c:pt>
                  <c:pt idx="228">
                    <c:v>1.4383E-2</c:v>
                  </c:pt>
                  <c:pt idx="229">
                    <c:v>1.0022E-2</c:v>
                  </c:pt>
                  <c:pt idx="230">
                    <c:v>1.3559999999999999E-2</c:v>
                  </c:pt>
                  <c:pt idx="231">
                    <c:v>7.1869999999999998E-3</c:v>
                  </c:pt>
                  <c:pt idx="232">
                    <c:v>7.4710000000000002E-3</c:v>
                  </c:pt>
                  <c:pt idx="233">
                    <c:v>8.5070000000000007E-3</c:v>
                  </c:pt>
                  <c:pt idx="234">
                    <c:v>7.1149999999999998E-3</c:v>
                  </c:pt>
                  <c:pt idx="235">
                    <c:v>1.4149999999999999E-2</c:v>
                  </c:pt>
                  <c:pt idx="236">
                    <c:v>6.9540000000000001E-3</c:v>
                  </c:pt>
                  <c:pt idx="237">
                    <c:v>6.6239999999999997E-3</c:v>
                  </c:pt>
                  <c:pt idx="238">
                    <c:v>7.4989999999999996E-3</c:v>
                  </c:pt>
                  <c:pt idx="239">
                    <c:v>7.2680000000000002E-3</c:v>
                  </c:pt>
                  <c:pt idx="240">
                    <c:v>1.5471E-2</c:v>
                  </c:pt>
                  <c:pt idx="241">
                    <c:v>1.3193E-2</c:v>
                  </c:pt>
                  <c:pt idx="242">
                    <c:v>1.1311E-2</c:v>
                  </c:pt>
                  <c:pt idx="243">
                    <c:v>1.1603E-2</c:v>
                  </c:pt>
                  <c:pt idx="245">
                    <c:v>1.7433000000000001E-2</c:v>
                  </c:pt>
                  <c:pt idx="246">
                    <c:v>6.4349999999999997E-3</c:v>
                  </c:pt>
                  <c:pt idx="247">
                    <c:v>6.2620000000000002E-3</c:v>
                  </c:pt>
                  <c:pt idx="248">
                    <c:v>1.4514000000000001E-2</c:v>
                  </c:pt>
                  <c:pt idx="249">
                    <c:v>6.901E-3</c:v>
                  </c:pt>
                  <c:pt idx="250">
                    <c:v>1.1110999999999999E-2</c:v>
                  </c:pt>
                  <c:pt idx="251">
                    <c:v>1.1395000000000001E-2</c:v>
                  </c:pt>
                  <c:pt idx="252">
                    <c:v>1.0792E-2</c:v>
                  </c:pt>
                  <c:pt idx="253">
                    <c:v>1.2208999999999999E-2</c:v>
                  </c:pt>
                  <c:pt idx="254">
                    <c:v>1.093E-2</c:v>
                  </c:pt>
                  <c:pt idx="255">
                    <c:v>1.4492E-2</c:v>
                  </c:pt>
                  <c:pt idx="256">
                    <c:v>1.1504E-2</c:v>
                  </c:pt>
                  <c:pt idx="257">
                    <c:v>1.1684E-2</c:v>
                  </c:pt>
                  <c:pt idx="258">
                    <c:v>8.4200000000000004E-3</c:v>
                  </c:pt>
                  <c:pt idx="259">
                    <c:v>6.2119999999999996E-3</c:v>
                  </c:pt>
                  <c:pt idx="260">
                    <c:v>8.7569999999999992E-3</c:v>
                  </c:pt>
                  <c:pt idx="261">
                    <c:v>6.9020000000000001E-3</c:v>
                  </c:pt>
                  <c:pt idx="262">
                    <c:v>1.4331999999999999E-2</c:v>
                  </c:pt>
                  <c:pt idx="263">
                    <c:v>6.7799999999999996E-3</c:v>
                  </c:pt>
                  <c:pt idx="264">
                    <c:v>1.2496999999999999E-2</c:v>
                  </c:pt>
                  <c:pt idx="265">
                    <c:v>6.2589999999999998E-3</c:v>
                  </c:pt>
                  <c:pt idx="266">
                    <c:v>6.5440000000000003E-3</c:v>
                  </c:pt>
                  <c:pt idx="267">
                    <c:v>6.1599999999999997E-3</c:v>
                  </c:pt>
                  <c:pt idx="268">
                    <c:v>1.3383000000000001E-2</c:v>
                  </c:pt>
                  <c:pt idx="269">
                    <c:v>1.332E-2</c:v>
                  </c:pt>
                  <c:pt idx="270">
                    <c:v>6.7460000000000003E-3</c:v>
                  </c:pt>
                  <c:pt idx="271">
                    <c:v>6.8570000000000002E-3</c:v>
                  </c:pt>
                  <c:pt idx="272">
                    <c:v>1.4923000000000001E-2</c:v>
                  </c:pt>
                  <c:pt idx="273">
                    <c:v>4.7460000000000002E-3</c:v>
                  </c:pt>
                  <c:pt idx="274">
                    <c:v>6.3229999999999996E-3</c:v>
                  </c:pt>
                  <c:pt idx="275">
                    <c:v>8.4690000000000008E-3</c:v>
                  </c:pt>
                  <c:pt idx="276">
                    <c:v>7.6319999999999999E-3</c:v>
                  </c:pt>
                  <c:pt idx="277">
                    <c:v>6.8539999999999998E-3</c:v>
                  </c:pt>
                  <c:pt idx="278">
                    <c:v>1.2213999999999999E-2</c:v>
                  </c:pt>
                  <c:pt idx="279">
                    <c:v>7.6049999999999998E-3</c:v>
                  </c:pt>
                  <c:pt idx="280">
                    <c:v>7.3769999999999999E-3</c:v>
                  </c:pt>
                  <c:pt idx="281">
                    <c:v>7.0340000000000003E-3</c:v>
                  </c:pt>
                  <c:pt idx="282">
                    <c:v>1.3899E-2</c:v>
                  </c:pt>
                  <c:pt idx="283">
                    <c:v>6.5120000000000004E-3</c:v>
                  </c:pt>
                  <c:pt idx="284">
                    <c:v>6.7039999999999999E-3</c:v>
                  </c:pt>
                  <c:pt idx="285">
                    <c:v>7.5329999999999998E-3</c:v>
                  </c:pt>
                  <c:pt idx="286">
                    <c:v>7.0289999999999997E-3</c:v>
                  </c:pt>
                  <c:pt idx="287">
                    <c:v>1.5226E-2</c:v>
                  </c:pt>
                  <c:pt idx="288">
                    <c:v>1.4455000000000001E-2</c:v>
                  </c:pt>
                  <c:pt idx="289">
                    <c:v>1.0126E-2</c:v>
                  </c:pt>
                  <c:pt idx="290">
                    <c:v>6.7359999999999998E-3</c:v>
                  </c:pt>
                  <c:pt idx="291">
                    <c:v>8.4690000000000008E-3</c:v>
                  </c:pt>
                  <c:pt idx="292">
                    <c:v>6.6410000000000002E-3</c:v>
                  </c:pt>
                  <c:pt idx="293">
                    <c:v>1.3946999999999999E-2</c:v>
                  </c:pt>
                  <c:pt idx="294">
                    <c:v>7.2059999999999997E-3</c:v>
                  </c:pt>
                  <c:pt idx="295">
                    <c:v>6.4330000000000003E-3</c:v>
                  </c:pt>
                  <c:pt idx="296">
                    <c:v>1.4593E-2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SG!$CC$2:$CC$298</c:f>
              <c:numCache>
                <c:formatCode>General</c:formatCode>
                <c:ptCount val="297"/>
                <c:pt idx="81">
                  <c:v>0.92705599999999999</c:v>
                </c:pt>
                <c:pt idx="82">
                  <c:v>0.92023299999999997</c:v>
                </c:pt>
                <c:pt idx="90">
                  <c:v>0.93591000000000002</c:v>
                </c:pt>
                <c:pt idx="91">
                  <c:v>0.92968200000000001</c:v>
                </c:pt>
                <c:pt idx="92">
                  <c:v>0.92396699999999998</c:v>
                </c:pt>
                <c:pt idx="93">
                  <c:v>0.90713299999999997</c:v>
                </c:pt>
                <c:pt idx="94">
                  <c:v>0.93065200000000003</c:v>
                </c:pt>
                <c:pt idx="95">
                  <c:v>0.93266899999999997</c:v>
                </c:pt>
                <c:pt idx="96">
                  <c:v>0.90314000000000005</c:v>
                </c:pt>
                <c:pt idx="97">
                  <c:v>0.91657599999999995</c:v>
                </c:pt>
                <c:pt idx="98">
                  <c:v>0.906196</c:v>
                </c:pt>
                <c:pt idx="99">
                  <c:v>0.92249700000000001</c:v>
                </c:pt>
                <c:pt idx="100">
                  <c:v>0.90675099999999997</c:v>
                </c:pt>
                <c:pt idx="101">
                  <c:v>0.87924500000000005</c:v>
                </c:pt>
                <c:pt idx="102">
                  <c:v>0.87617599999999995</c:v>
                </c:pt>
                <c:pt idx="103">
                  <c:v>0.89829599999999998</c:v>
                </c:pt>
                <c:pt idx="104">
                  <c:v>0.87011799999999995</c:v>
                </c:pt>
                <c:pt idx="105">
                  <c:v>0.91002400000000006</c:v>
                </c:pt>
                <c:pt idx="106">
                  <c:v>0.873108</c:v>
                </c:pt>
                <c:pt idx="107">
                  <c:v>0.88392700000000002</c:v>
                </c:pt>
                <c:pt idx="108">
                  <c:v>0.897532</c:v>
                </c:pt>
                <c:pt idx="109">
                  <c:v>0.87600599999999995</c:v>
                </c:pt>
                <c:pt idx="110">
                  <c:v>0.91373400000000005</c:v>
                </c:pt>
                <c:pt idx="111">
                  <c:v>0.90902300000000003</c:v>
                </c:pt>
                <c:pt idx="114">
                  <c:v>0.91954800000000003</c:v>
                </c:pt>
                <c:pt idx="115">
                  <c:v>0.93078899999999998</c:v>
                </c:pt>
                <c:pt idx="116">
                  <c:v>0.92894900000000002</c:v>
                </c:pt>
                <c:pt idx="117">
                  <c:v>0.92073700000000003</c:v>
                </c:pt>
                <c:pt idx="118">
                  <c:v>0.92471000000000003</c:v>
                </c:pt>
                <c:pt idx="119">
                  <c:v>0.93017099999999997</c:v>
                </c:pt>
                <c:pt idx="120">
                  <c:v>0.926234</c:v>
                </c:pt>
                <c:pt idx="121">
                  <c:v>0.92767900000000003</c:v>
                </c:pt>
                <c:pt idx="122">
                  <c:v>0.92918100000000003</c:v>
                </c:pt>
                <c:pt idx="123">
                  <c:v>0.91890899999999998</c:v>
                </c:pt>
                <c:pt idx="124">
                  <c:v>0.93103800000000003</c:v>
                </c:pt>
                <c:pt idx="125">
                  <c:v>0.92729200000000001</c:v>
                </c:pt>
                <c:pt idx="126">
                  <c:v>0.92749800000000004</c:v>
                </c:pt>
                <c:pt idx="127">
                  <c:v>0.93194900000000003</c:v>
                </c:pt>
                <c:pt idx="128">
                  <c:v>0.92438900000000002</c:v>
                </c:pt>
                <c:pt idx="129">
                  <c:v>0.92354999999999998</c:v>
                </c:pt>
                <c:pt idx="130">
                  <c:v>0.932836</c:v>
                </c:pt>
                <c:pt idx="131">
                  <c:v>0.92045600000000005</c:v>
                </c:pt>
                <c:pt idx="132">
                  <c:v>0.92741799999999996</c:v>
                </c:pt>
                <c:pt idx="133">
                  <c:v>0.93259700000000001</c:v>
                </c:pt>
                <c:pt idx="134">
                  <c:v>0.91929400000000006</c:v>
                </c:pt>
                <c:pt idx="135">
                  <c:v>0.93103499999999995</c:v>
                </c:pt>
                <c:pt idx="136">
                  <c:v>0.92180700000000004</c:v>
                </c:pt>
                <c:pt idx="137">
                  <c:v>0.93697699999999995</c:v>
                </c:pt>
                <c:pt idx="138">
                  <c:v>0.92624399999999996</c:v>
                </c:pt>
                <c:pt idx="139">
                  <c:v>0.92173300000000002</c:v>
                </c:pt>
                <c:pt idx="140">
                  <c:v>0.92394299999999996</c:v>
                </c:pt>
                <c:pt idx="141">
                  <c:v>0.93335299999999999</c:v>
                </c:pt>
                <c:pt idx="142">
                  <c:v>0.92033699999999996</c:v>
                </c:pt>
                <c:pt idx="143">
                  <c:v>0.92750299999999997</c:v>
                </c:pt>
                <c:pt idx="144">
                  <c:v>0.91536300000000004</c:v>
                </c:pt>
                <c:pt idx="145">
                  <c:v>0.92986899999999995</c:v>
                </c:pt>
                <c:pt idx="146">
                  <c:v>0.91089600000000004</c:v>
                </c:pt>
                <c:pt idx="147">
                  <c:v>0.923875</c:v>
                </c:pt>
                <c:pt idx="148">
                  <c:v>0.92910499999999996</c:v>
                </c:pt>
                <c:pt idx="149">
                  <c:v>0.91785300000000003</c:v>
                </c:pt>
                <c:pt idx="150">
                  <c:v>0.92010800000000004</c:v>
                </c:pt>
                <c:pt idx="151">
                  <c:v>0.91902600000000001</c:v>
                </c:pt>
                <c:pt idx="152">
                  <c:v>0.92079299999999997</c:v>
                </c:pt>
                <c:pt idx="153">
                  <c:v>0.92427000000000004</c:v>
                </c:pt>
                <c:pt idx="154">
                  <c:v>0.91562200000000005</c:v>
                </c:pt>
                <c:pt idx="155">
                  <c:v>0.921018</c:v>
                </c:pt>
                <c:pt idx="156">
                  <c:v>0.93106999999999995</c:v>
                </c:pt>
                <c:pt idx="157">
                  <c:v>0.91384200000000004</c:v>
                </c:pt>
                <c:pt idx="158">
                  <c:v>0.92751700000000004</c:v>
                </c:pt>
                <c:pt idx="159">
                  <c:v>0.92156199999999999</c:v>
                </c:pt>
                <c:pt idx="160">
                  <c:v>0.92294299999999996</c:v>
                </c:pt>
                <c:pt idx="161">
                  <c:v>0.92632499999999995</c:v>
                </c:pt>
                <c:pt idx="162">
                  <c:v>0.92129000000000005</c:v>
                </c:pt>
                <c:pt idx="163">
                  <c:v>0.93104200000000004</c:v>
                </c:pt>
                <c:pt idx="164">
                  <c:v>0.91652699999999998</c:v>
                </c:pt>
                <c:pt idx="165">
                  <c:v>0.925153</c:v>
                </c:pt>
                <c:pt idx="166">
                  <c:v>0.92708800000000002</c:v>
                </c:pt>
                <c:pt idx="167">
                  <c:v>0.92152800000000001</c:v>
                </c:pt>
                <c:pt idx="168">
                  <c:v>0.91902399999999995</c:v>
                </c:pt>
                <c:pt idx="169">
                  <c:v>0.92953699999999995</c:v>
                </c:pt>
                <c:pt idx="170">
                  <c:v>0.92213599999999996</c:v>
                </c:pt>
                <c:pt idx="171">
                  <c:v>0.92632800000000004</c:v>
                </c:pt>
                <c:pt idx="172">
                  <c:v>0.92210999999999999</c:v>
                </c:pt>
                <c:pt idx="173">
                  <c:v>0.92595400000000005</c:v>
                </c:pt>
                <c:pt idx="174">
                  <c:v>0.92425199999999996</c:v>
                </c:pt>
                <c:pt idx="175">
                  <c:v>0.92250600000000005</c:v>
                </c:pt>
                <c:pt idx="176">
                  <c:v>0.92371300000000001</c:v>
                </c:pt>
                <c:pt idx="177">
                  <c:v>0.92550200000000005</c:v>
                </c:pt>
                <c:pt idx="178">
                  <c:v>0.91714499999999999</c:v>
                </c:pt>
                <c:pt idx="179">
                  <c:v>0.927172</c:v>
                </c:pt>
                <c:pt idx="180">
                  <c:v>0.91138200000000003</c:v>
                </c:pt>
                <c:pt idx="181">
                  <c:v>0.92391599999999996</c:v>
                </c:pt>
                <c:pt idx="182">
                  <c:v>0.91736700000000004</c:v>
                </c:pt>
                <c:pt idx="183">
                  <c:v>0.91000499999999995</c:v>
                </c:pt>
                <c:pt idx="184">
                  <c:v>0.92002300000000004</c:v>
                </c:pt>
                <c:pt idx="185">
                  <c:v>0.91060399999999997</c:v>
                </c:pt>
                <c:pt idx="186">
                  <c:v>0.91501200000000005</c:v>
                </c:pt>
                <c:pt idx="187">
                  <c:v>0.92123100000000002</c:v>
                </c:pt>
                <c:pt idx="188">
                  <c:v>0.91713800000000001</c:v>
                </c:pt>
                <c:pt idx="189">
                  <c:v>0.91869900000000004</c:v>
                </c:pt>
                <c:pt idx="190">
                  <c:v>0.92315000000000003</c:v>
                </c:pt>
                <c:pt idx="191">
                  <c:v>0.91436099999999998</c:v>
                </c:pt>
                <c:pt idx="192">
                  <c:v>0.93926500000000002</c:v>
                </c:pt>
                <c:pt idx="193">
                  <c:v>0.91943600000000003</c:v>
                </c:pt>
                <c:pt idx="194">
                  <c:v>0.92863200000000001</c:v>
                </c:pt>
                <c:pt idx="195">
                  <c:v>0.92438900000000002</c:v>
                </c:pt>
                <c:pt idx="196">
                  <c:v>0.90915400000000002</c:v>
                </c:pt>
                <c:pt idx="197">
                  <c:v>0.92708299999999999</c:v>
                </c:pt>
                <c:pt idx="198">
                  <c:v>0.907864</c:v>
                </c:pt>
                <c:pt idx="199">
                  <c:v>0.90362399999999998</c:v>
                </c:pt>
                <c:pt idx="200">
                  <c:v>0.91121700000000005</c:v>
                </c:pt>
                <c:pt idx="201">
                  <c:v>0.91359599999999996</c:v>
                </c:pt>
                <c:pt idx="202">
                  <c:v>0.94428000000000001</c:v>
                </c:pt>
                <c:pt idx="203">
                  <c:v>0.94004600000000005</c:v>
                </c:pt>
                <c:pt idx="204">
                  <c:v>0.925539</c:v>
                </c:pt>
                <c:pt idx="205">
                  <c:v>0.94382699999999997</c:v>
                </c:pt>
                <c:pt idx="206">
                  <c:v>0.93152900000000005</c:v>
                </c:pt>
                <c:pt idx="207">
                  <c:v>0.948106</c:v>
                </c:pt>
                <c:pt idx="208">
                  <c:v>0.931948</c:v>
                </c:pt>
                <c:pt idx="209">
                  <c:v>0.94459700000000002</c:v>
                </c:pt>
                <c:pt idx="210">
                  <c:v>0.93467500000000003</c:v>
                </c:pt>
                <c:pt idx="211">
                  <c:v>0.93343100000000001</c:v>
                </c:pt>
                <c:pt idx="212">
                  <c:v>0.91843200000000003</c:v>
                </c:pt>
                <c:pt idx="213">
                  <c:v>0.94569300000000001</c:v>
                </c:pt>
                <c:pt idx="214">
                  <c:v>0.92776700000000001</c:v>
                </c:pt>
                <c:pt idx="215">
                  <c:v>0.92784500000000003</c:v>
                </c:pt>
                <c:pt idx="216">
                  <c:v>0.93439099999999997</c:v>
                </c:pt>
                <c:pt idx="217">
                  <c:v>0.93502399999999997</c:v>
                </c:pt>
                <c:pt idx="218">
                  <c:v>0.92351399999999995</c:v>
                </c:pt>
                <c:pt idx="219">
                  <c:v>0.92891900000000005</c:v>
                </c:pt>
                <c:pt idx="220">
                  <c:v>0.92462</c:v>
                </c:pt>
                <c:pt idx="221">
                  <c:v>0.919068</c:v>
                </c:pt>
                <c:pt idx="222">
                  <c:v>0.92480799999999996</c:v>
                </c:pt>
                <c:pt idx="223">
                  <c:v>0.89903699999999998</c:v>
                </c:pt>
                <c:pt idx="224">
                  <c:v>0.92433799999999999</c:v>
                </c:pt>
                <c:pt idx="225">
                  <c:v>0.91402099999999997</c:v>
                </c:pt>
                <c:pt idx="226">
                  <c:v>0.92334099999999997</c:v>
                </c:pt>
                <c:pt idx="227">
                  <c:v>0.93163399999999996</c:v>
                </c:pt>
                <c:pt idx="228">
                  <c:v>0.90420199999999995</c:v>
                </c:pt>
                <c:pt idx="229">
                  <c:v>0.92402099999999998</c:v>
                </c:pt>
                <c:pt idx="230">
                  <c:v>0.89967299999999994</c:v>
                </c:pt>
                <c:pt idx="231">
                  <c:v>0.92133600000000004</c:v>
                </c:pt>
                <c:pt idx="232">
                  <c:v>0.91625500000000004</c:v>
                </c:pt>
                <c:pt idx="233">
                  <c:v>0.90649199999999996</c:v>
                </c:pt>
                <c:pt idx="234">
                  <c:v>0.90283100000000005</c:v>
                </c:pt>
                <c:pt idx="235">
                  <c:v>0.87875599999999998</c:v>
                </c:pt>
                <c:pt idx="236">
                  <c:v>0.91215800000000002</c:v>
                </c:pt>
                <c:pt idx="237">
                  <c:v>0.89740799999999998</c:v>
                </c:pt>
                <c:pt idx="238">
                  <c:v>0.909721</c:v>
                </c:pt>
                <c:pt idx="239">
                  <c:v>0.894729</c:v>
                </c:pt>
                <c:pt idx="240">
                  <c:v>0.89582600000000001</c:v>
                </c:pt>
                <c:pt idx="241">
                  <c:v>0.88320200000000004</c:v>
                </c:pt>
                <c:pt idx="242">
                  <c:v>0.92105000000000004</c:v>
                </c:pt>
                <c:pt idx="243">
                  <c:v>0.88462799999999997</c:v>
                </c:pt>
                <c:pt idx="244">
                  <c:v>0.90261899999999995</c:v>
                </c:pt>
                <c:pt idx="245">
                  <c:v>0.89192899999999997</c:v>
                </c:pt>
                <c:pt idx="246">
                  <c:v>0.92119799999999996</c:v>
                </c:pt>
                <c:pt idx="247">
                  <c:v>0.91364500000000004</c:v>
                </c:pt>
                <c:pt idx="248">
                  <c:v>0.90987600000000002</c:v>
                </c:pt>
                <c:pt idx="249">
                  <c:v>0.91229300000000002</c:v>
                </c:pt>
                <c:pt idx="250">
                  <c:v>0.90808699999999998</c:v>
                </c:pt>
                <c:pt idx="251">
                  <c:v>0.934029</c:v>
                </c:pt>
                <c:pt idx="252">
                  <c:v>0.89997799999999994</c:v>
                </c:pt>
                <c:pt idx="253">
                  <c:v>0.93795600000000001</c:v>
                </c:pt>
                <c:pt idx="254">
                  <c:v>0.92928599999999995</c:v>
                </c:pt>
                <c:pt idx="255">
                  <c:v>0.90377399999999997</c:v>
                </c:pt>
                <c:pt idx="256">
                  <c:v>0.93182900000000002</c:v>
                </c:pt>
                <c:pt idx="257">
                  <c:v>0.916744</c:v>
                </c:pt>
                <c:pt idx="258">
                  <c:v>0.88832800000000001</c:v>
                </c:pt>
                <c:pt idx="259">
                  <c:v>0.87562700000000004</c:v>
                </c:pt>
                <c:pt idx="260">
                  <c:v>0.90316200000000002</c:v>
                </c:pt>
                <c:pt idx="261">
                  <c:v>0.90751999999999999</c:v>
                </c:pt>
                <c:pt idx="262">
                  <c:v>0.89051899999999995</c:v>
                </c:pt>
                <c:pt idx="263">
                  <c:v>0.91194299999999995</c:v>
                </c:pt>
                <c:pt idx="264">
                  <c:v>0.89464299999999997</c:v>
                </c:pt>
                <c:pt idx="265">
                  <c:v>0.91156700000000002</c:v>
                </c:pt>
                <c:pt idx="266">
                  <c:v>0.92098100000000005</c:v>
                </c:pt>
                <c:pt idx="267">
                  <c:v>0.90316799999999997</c:v>
                </c:pt>
                <c:pt idx="268">
                  <c:v>0.90493000000000001</c:v>
                </c:pt>
                <c:pt idx="269">
                  <c:v>0.89004399999999995</c:v>
                </c:pt>
                <c:pt idx="270">
                  <c:v>0.89699399999999996</c:v>
                </c:pt>
                <c:pt idx="271">
                  <c:v>0.90674699999999997</c:v>
                </c:pt>
                <c:pt idx="272">
                  <c:v>0.91932599999999998</c:v>
                </c:pt>
                <c:pt idx="273">
                  <c:v>0.89058000000000004</c:v>
                </c:pt>
                <c:pt idx="274">
                  <c:v>0.91000099999999995</c:v>
                </c:pt>
                <c:pt idx="275">
                  <c:v>0.91573099999999996</c:v>
                </c:pt>
                <c:pt idx="276">
                  <c:v>0.90486999999999995</c:v>
                </c:pt>
                <c:pt idx="277">
                  <c:v>0.90895700000000001</c:v>
                </c:pt>
                <c:pt idx="278">
                  <c:v>0.88887799999999995</c:v>
                </c:pt>
                <c:pt idx="279">
                  <c:v>0.89914700000000003</c:v>
                </c:pt>
                <c:pt idx="280">
                  <c:v>0.902397</c:v>
                </c:pt>
                <c:pt idx="281">
                  <c:v>0.90459100000000003</c:v>
                </c:pt>
                <c:pt idx="282">
                  <c:v>0.89798100000000003</c:v>
                </c:pt>
                <c:pt idx="283">
                  <c:v>0.90416799999999997</c:v>
                </c:pt>
                <c:pt idx="284">
                  <c:v>0.90661000000000003</c:v>
                </c:pt>
                <c:pt idx="285">
                  <c:v>0.90588500000000005</c:v>
                </c:pt>
                <c:pt idx="286">
                  <c:v>0.90154599999999996</c:v>
                </c:pt>
                <c:pt idx="287">
                  <c:v>0.89865700000000004</c:v>
                </c:pt>
                <c:pt idx="288">
                  <c:v>0.90547200000000005</c:v>
                </c:pt>
                <c:pt idx="289">
                  <c:v>0.89460899999999999</c:v>
                </c:pt>
                <c:pt idx="290">
                  <c:v>0.90700000000000003</c:v>
                </c:pt>
                <c:pt idx="291">
                  <c:v>0.88954999999999995</c:v>
                </c:pt>
                <c:pt idx="292">
                  <c:v>0.90120199999999995</c:v>
                </c:pt>
                <c:pt idx="293">
                  <c:v>0.89474399999999998</c:v>
                </c:pt>
                <c:pt idx="294">
                  <c:v>0.92301100000000003</c:v>
                </c:pt>
                <c:pt idx="295">
                  <c:v>0.90372600000000003</c:v>
                </c:pt>
                <c:pt idx="296">
                  <c:v>0.90297899999999998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D-1B47-88CA-207C770DB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SG!$CK$1</c:f>
              <c:strCache>
                <c:ptCount val="1"/>
                <c:pt idx="0">
                  <c:v>plt_9fom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SG!$CL$2:$CL$298</c:f>
                <c:numCache>
                  <c:formatCode>General</c:formatCode>
                  <c:ptCount val="297"/>
                  <c:pt idx="81">
                    <c:v>1.6598000000000002E-2</c:v>
                  </c:pt>
                  <c:pt idx="82">
                    <c:v>8.1960000000000002E-3</c:v>
                  </c:pt>
                  <c:pt idx="90">
                    <c:v>8.3809999999999996E-3</c:v>
                  </c:pt>
                  <c:pt idx="91">
                    <c:v>9.1520000000000004E-3</c:v>
                  </c:pt>
                  <c:pt idx="92">
                    <c:v>8.1290000000000008E-3</c:v>
                  </c:pt>
                  <c:pt idx="93">
                    <c:v>1.4022E-2</c:v>
                  </c:pt>
                  <c:pt idx="94">
                    <c:v>8.6429999999999996E-3</c:v>
                  </c:pt>
                  <c:pt idx="95">
                    <c:v>1.1209E-2</c:v>
                  </c:pt>
                  <c:pt idx="96">
                    <c:v>1.4770999999999999E-2</c:v>
                  </c:pt>
                  <c:pt idx="97">
                    <c:v>7.7920000000000003E-3</c:v>
                  </c:pt>
                  <c:pt idx="98">
                    <c:v>8.3090000000000004E-3</c:v>
                  </c:pt>
                  <c:pt idx="99">
                    <c:v>1.0546E-2</c:v>
                  </c:pt>
                  <c:pt idx="100">
                    <c:v>8.0190000000000001E-3</c:v>
                  </c:pt>
                  <c:pt idx="101">
                    <c:v>1.222E-2</c:v>
                  </c:pt>
                  <c:pt idx="102">
                    <c:v>1.2394000000000001E-2</c:v>
                  </c:pt>
                  <c:pt idx="103">
                    <c:v>8.4969999999999993E-3</c:v>
                  </c:pt>
                  <c:pt idx="104">
                    <c:v>1.3598000000000001E-2</c:v>
                  </c:pt>
                  <c:pt idx="105">
                    <c:v>8.3429999999999997E-3</c:v>
                  </c:pt>
                  <c:pt idx="106">
                    <c:v>1.2201E-2</c:v>
                  </c:pt>
                  <c:pt idx="107">
                    <c:v>1.5521E-2</c:v>
                  </c:pt>
                  <c:pt idx="108">
                    <c:v>8.7919999999999995E-3</c:v>
                  </c:pt>
                  <c:pt idx="109">
                    <c:v>8.3000000000000001E-3</c:v>
                  </c:pt>
                  <c:pt idx="110">
                    <c:v>7.8300000000000002E-3</c:v>
                  </c:pt>
                  <c:pt idx="111">
                    <c:v>7.8530000000000006E-3</c:v>
                  </c:pt>
                  <c:pt idx="114">
                    <c:v>8.5100000000000002E-3</c:v>
                  </c:pt>
                  <c:pt idx="116">
                    <c:v>9.8779999999999996E-3</c:v>
                  </c:pt>
                  <c:pt idx="117">
                    <c:v>8.1010000000000006E-3</c:v>
                  </c:pt>
                  <c:pt idx="118">
                    <c:v>8.2789999999999999E-3</c:v>
                  </c:pt>
                  <c:pt idx="119">
                    <c:v>8.2279999999999992E-3</c:v>
                  </c:pt>
                  <c:pt idx="120">
                    <c:v>9.5230000000000002E-3</c:v>
                  </c:pt>
                  <c:pt idx="121">
                    <c:v>9.4750000000000008E-3</c:v>
                  </c:pt>
                  <c:pt idx="122">
                    <c:v>1.0512000000000001E-2</c:v>
                  </c:pt>
                  <c:pt idx="123">
                    <c:v>1.1603E-2</c:v>
                  </c:pt>
                  <c:pt idx="124">
                    <c:v>9.1900000000000003E-3</c:v>
                  </c:pt>
                  <c:pt idx="125">
                    <c:v>9.2130000000000007E-3</c:v>
                  </c:pt>
                  <c:pt idx="126">
                    <c:v>9.0299999999999998E-3</c:v>
                  </c:pt>
                  <c:pt idx="127">
                    <c:v>8.3770000000000008E-3</c:v>
                  </c:pt>
                  <c:pt idx="128">
                    <c:v>7.9249999999999998E-3</c:v>
                  </c:pt>
                  <c:pt idx="129">
                    <c:v>1.1502E-2</c:v>
                  </c:pt>
                  <c:pt idx="130">
                    <c:v>9.0729999999999995E-3</c:v>
                  </c:pt>
                  <c:pt idx="131">
                    <c:v>1.179E-2</c:v>
                  </c:pt>
                  <c:pt idx="132">
                    <c:v>8.8489999999999992E-3</c:v>
                  </c:pt>
                  <c:pt idx="133">
                    <c:v>8.3239999999999998E-3</c:v>
                  </c:pt>
                  <c:pt idx="134">
                    <c:v>8.0820000000000006E-3</c:v>
                  </c:pt>
                  <c:pt idx="135">
                    <c:v>1.2658000000000001E-2</c:v>
                  </c:pt>
                  <c:pt idx="136">
                    <c:v>1.7822999999999999E-2</c:v>
                  </c:pt>
                  <c:pt idx="137">
                    <c:v>1.9233E-2</c:v>
                  </c:pt>
                  <c:pt idx="138">
                    <c:v>7.9319999999999998E-3</c:v>
                  </c:pt>
                  <c:pt idx="140">
                    <c:v>9.9830000000000006E-3</c:v>
                  </c:pt>
                  <c:pt idx="141">
                    <c:v>9.1009999999999997E-3</c:v>
                  </c:pt>
                  <c:pt idx="143">
                    <c:v>8.26E-3</c:v>
                  </c:pt>
                  <c:pt idx="144">
                    <c:v>9.4619999999999999E-3</c:v>
                  </c:pt>
                  <c:pt idx="145">
                    <c:v>1.2285000000000001E-2</c:v>
                  </c:pt>
                  <c:pt idx="146">
                    <c:v>8.6119999999999999E-3</c:v>
                  </c:pt>
                  <c:pt idx="147">
                    <c:v>1.3228E-2</c:v>
                  </c:pt>
                  <c:pt idx="148">
                    <c:v>9.1079999999999998E-3</c:v>
                  </c:pt>
                  <c:pt idx="149">
                    <c:v>8.8459999999999997E-3</c:v>
                  </c:pt>
                  <c:pt idx="150">
                    <c:v>1.2323000000000001E-2</c:v>
                  </c:pt>
                  <c:pt idx="151">
                    <c:v>1.0766E-2</c:v>
                  </c:pt>
                  <c:pt idx="152">
                    <c:v>8.7309999999999992E-3</c:v>
                  </c:pt>
                  <c:pt idx="153">
                    <c:v>1.3521999999999999E-2</c:v>
                  </c:pt>
                  <c:pt idx="154">
                    <c:v>8.1300000000000001E-3</c:v>
                  </c:pt>
                  <c:pt idx="155">
                    <c:v>7.953E-3</c:v>
                  </c:pt>
                  <c:pt idx="156">
                    <c:v>8.9610000000000002E-3</c:v>
                  </c:pt>
                  <c:pt idx="157">
                    <c:v>1.1686E-2</c:v>
                  </c:pt>
                  <c:pt idx="158">
                    <c:v>9.0790000000000003E-3</c:v>
                  </c:pt>
                  <c:pt idx="159">
                    <c:v>9.2309999999999996E-3</c:v>
                  </c:pt>
                  <c:pt idx="160">
                    <c:v>7.6119999999999998E-3</c:v>
                  </c:pt>
                  <c:pt idx="161">
                    <c:v>8.3040000000000006E-3</c:v>
                  </c:pt>
                  <c:pt idx="162">
                    <c:v>1.1682E-2</c:v>
                  </c:pt>
                  <c:pt idx="163">
                    <c:v>8.6879999999999995E-3</c:v>
                  </c:pt>
                  <c:pt idx="164">
                    <c:v>1.251E-2</c:v>
                  </c:pt>
                  <c:pt idx="165">
                    <c:v>8.5850000000000006E-3</c:v>
                  </c:pt>
                  <c:pt idx="166">
                    <c:v>1.2623000000000001E-2</c:v>
                  </c:pt>
                  <c:pt idx="167">
                    <c:v>8.3789999999999993E-3</c:v>
                  </c:pt>
                  <c:pt idx="168">
                    <c:v>9.4210000000000006E-3</c:v>
                  </c:pt>
                  <c:pt idx="169">
                    <c:v>9.5139999999999999E-3</c:v>
                  </c:pt>
                  <c:pt idx="170">
                    <c:v>9.1629999999999993E-3</c:v>
                  </c:pt>
                  <c:pt idx="171">
                    <c:v>9.9979999999999999E-3</c:v>
                  </c:pt>
                  <c:pt idx="172">
                    <c:v>1.0635E-2</c:v>
                  </c:pt>
                  <c:pt idx="173">
                    <c:v>9.9010000000000001E-3</c:v>
                  </c:pt>
                  <c:pt idx="174">
                    <c:v>9.1769999999999994E-3</c:v>
                  </c:pt>
                  <c:pt idx="175">
                    <c:v>1.0123999999999999E-2</c:v>
                  </c:pt>
                  <c:pt idx="176">
                    <c:v>1.1672999999999999E-2</c:v>
                  </c:pt>
                  <c:pt idx="177">
                    <c:v>9.809E-3</c:v>
                  </c:pt>
                  <c:pt idx="178">
                    <c:v>1.2356000000000001E-2</c:v>
                  </c:pt>
                  <c:pt idx="179">
                    <c:v>1.0348E-2</c:v>
                  </c:pt>
                  <c:pt idx="180">
                    <c:v>1.0359E-2</c:v>
                  </c:pt>
                  <c:pt idx="181">
                    <c:v>1.4246E-2</c:v>
                  </c:pt>
                  <c:pt idx="183">
                    <c:v>1.1542999999999999E-2</c:v>
                  </c:pt>
                  <c:pt idx="184">
                    <c:v>1.2517E-2</c:v>
                  </c:pt>
                  <c:pt idx="185">
                    <c:v>1.1372E-2</c:v>
                  </c:pt>
                  <c:pt idx="186">
                    <c:v>1.038E-2</c:v>
                  </c:pt>
                  <c:pt idx="188">
                    <c:v>1.0362E-2</c:v>
                  </c:pt>
                  <c:pt idx="189">
                    <c:v>1.1136999999999999E-2</c:v>
                  </c:pt>
                  <c:pt idx="190">
                    <c:v>1.3011E-2</c:v>
                  </c:pt>
                  <c:pt idx="191">
                    <c:v>1.0544E-2</c:v>
                  </c:pt>
                  <c:pt idx="192">
                    <c:v>1.3596E-2</c:v>
                  </c:pt>
                  <c:pt idx="193">
                    <c:v>1.09E-2</c:v>
                  </c:pt>
                  <c:pt idx="194">
                    <c:v>2.0902E-2</c:v>
                  </c:pt>
                  <c:pt idx="196">
                    <c:v>1.0248999999999999E-2</c:v>
                  </c:pt>
                  <c:pt idx="197">
                    <c:v>1.1579000000000001E-2</c:v>
                  </c:pt>
                  <c:pt idx="198">
                    <c:v>1.426E-2</c:v>
                  </c:pt>
                  <c:pt idx="199">
                    <c:v>2.2527999999999999E-2</c:v>
                  </c:pt>
                  <c:pt idx="201">
                    <c:v>1.0328E-2</c:v>
                  </c:pt>
                  <c:pt idx="203">
                    <c:v>1.5526E-2</c:v>
                  </c:pt>
                  <c:pt idx="204">
                    <c:v>1.0508E-2</c:v>
                  </c:pt>
                  <c:pt idx="205">
                    <c:v>1.3214E-2</c:v>
                  </c:pt>
                  <c:pt idx="207">
                    <c:v>1.2851E-2</c:v>
                  </c:pt>
                  <c:pt idx="208">
                    <c:v>1.2175E-2</c:v>
                  </c:pt>
                  <c:pt idx="209">
                    <c:v>1.8571000000000001E-2</c:v>
                  </c:pt>
                  <c:pt idx="210">
                    <c:v>1.2041E-2</c:v>
                  </c:pt>
                  <c:pt idx="211">
                    <c:v>1.5141999999999999E-2</c:v>
                  </c:pt>
                  <c:pt idx="212">
                    <c:v>1.3483E-2</c:v>
                  </c:pt>
                  <c:pt idx="213">
                    <c:v>1.46E-2</c:v>
                  </c:pt>
                  <c:pt idx="214">
                    <c:v>1.7568E-2</c:v>
                  </c:pt>
                  <c:pt idx="215">
                    <c:v>1.1344999999999999E-2</c:v>
                  </c:pt>
                  <c:pt idx="216">
                    <c:v>1.5242E-2</c:v>
                  </c:pt>
                  <c:pt idx="217">
                    <c:v>1.4874E-2</c:v>
                  </c:pt>
                  <c:pt idx="219">
                    <c:v>1.3938000000000001E-2</c:v>
                  </c:pt>
                  <c:pt idx="220">
                    <c:v>1.4048E-2</c:v>
                  </c:pt>
                  <c:pt idx="221">
                    <c:v>1.3126000000000001E-2</c:v>
                  </c:pt>
                  <c:pt idx="222">
                    <c:v>1.5907000000000001E-2</c:v>
                  </c:pt>
                  <c:pt idx="223">
                    <c:v>1.8422000000000001E-2</c:v>
                  </c:pt>
                  <c:pt idx="224">
                    <c:v>1.2936E-2</c:v>
                  </c:pt>
                  <c:pt idx="225">
                    <c:v>1.7611000000000002E-2</c:v>
                  </c:pt>
                  <c:pt idx="226">
                    <c:v>1.5630000000000002E-2</c:v>
                  </c:pt>
                  <c:pt idx="227">
                    <c:v>1.3394E-2</c:v>
                  </c:pt>
                  <c:pt idx="228">
                    <c:v>1.5353E-2</c:v>
                  </c:pt>
                  <c:pt idx="229">
                    <c:v>1.3434E-2</c:v>
                  </c:pt>
                  <c:pt idx="230">
                    <c:v>1.5488999999999999E-2</c:v>
                  </c:pt>
                  <c:pt idx="231">
                    <c:v>1.1948E-2</c:v>
                  </c:pt>
                  <c:pt idx="232">
                    <c:v>1.2945999999999999E-2</c:v>
                  </c:pt>
                  <c:pt idx="233">
                    <c:v>1.4187999999999999E-2</c:v>
                  </c:pt>
                  <c:pt idx="234">
                    <c:v>1.2829999999999999E-2</c:v>
                  </c:pt>
                  <c:pt idx="235">
                    <c:v>1.5313E-2</c:v>
                  </c:pt>
                  <c:pt idx="236">
                    <c:v>1.2707E-2</c:v>
                  </c:pt>
                  <c:pt idx="237">
                    <c:v>1.2546E-2</c:v>
                  </c:pt>
                  <c:pt idx="238">
                    <c:v>1.4367E-2</c:v>
                  </c:pt>
                  <c:pt idx="239">
                    <c:v>1.307E-2</c:v>
                  </c:pt>
                  <c:pt idx="240">
                    <c:v>1.5185000000000001E-2</c:v>
                  </c:pt>
                  <c:pt idx="241">
                    <c:v>1.3617000000000001E-2</c:v>
                  </c:pt>
                  <c:pt idx="242">
                    <c:v>1.5635E-2</c:v>
                  </c:pt>
                  <c:pt idx="243">
                    <c:v>1.3561E-2</c:v>
                  </c:pt>
                  <c:pt idx="245">
                    <c:v>2.1701000000000002E-2</c:v>
                  </c:pt>
                  <c:pt idx="246">
                    <c:v>1.2264000000000001E-2</c:v>
                  </c:pt>
                  <c:pt idx="247">
                    <c:v>1.1906999999999999E-2</c:v>
                  </c:pt>
                  <c:pt idx="248">
                    <c:v>1.6736000000000001E-2</c:v>
                  </c:pt>
                  <c:pt idx="249">
                    <c:v>1.3167999999999999E-2</c:v>
                  </c:pt>
                  <c:pt idx="250">
                    <c:v>1.1124E-2</c:v>
                  </c:pt>
                  <c:pt idx="251">
                    <c:v>1.2499E-2</c:v>
                  </c:pt>
                  <c:pt idx="252">
                    <c:v>1.2133E-2</c:v>
                  </c:pt>
                  <c:pt idx="253">
                    <c:v>1.2194E-2</c:v>
                  </c:pt>
                  <c:pt idx="254">
                    <c:v>1.2614999999999999E-2</c:v>
                  </c:pt>
                  <c:pt idx="255">
                    <c:v>1.4290000000000001E-2</c:v>
                  </c:pt>
                  <c:pt idx="256">
                    <c:v>1.3053E-2</c:v>
                  </c:pt>
                  <c:pt idx="257">
                    <c:v>1.2933999999999999E-2</c:v>
                  </c:pt>
                  <c:pt idx="258">
                    <c:v>9.5809999999999992E-3</c:v>
                  </c:pt>
                  <c:pt idx="259">
                    <c:v>1.1268E-2</c:v>
                  </c:pt>
                  <c:pt idx="260">
                    <c:v>9.8359999999999993E-3</c:v>
                  </c:pt>
                  <c:pt idx="261">
                    <c:v>1.1560000000000001E-2</c:v>
                  </c:pt>
                  <c:pt idx="262">
                    <c:v>1.5635E-2</c:v>
                  </c:pt>
                  <c:pt idx="263">
                    <c:v>1.2507000000000001E-2</c:v>
                  </c:pt>
                  <c:pt idx="264">
                    <c:v>1.3028E-2</c:v>
                  </c:pt>
                  <c:pt idx="265">
                    <c:v>1.132E-2</c:v>
                  </c:pt>
                  <c:pt idx="266">
                    <c:v>1.2357999999999999E-2</c:v>
                  </c:pt>
                  <c:pt idx="267">
                    <c:v>1.0978E-2</c:v>
                  </c:pt>
                  <c:pt idx="268">
                    <c:v>1.3584000000000001E-2</c:v>
                  </c:pt>
                  <c:pt idx="269">
                    <c:v>2.0598999999999999E-2</c:v>
                  </c:pt>
                  <c:pt idx="270">
                    <c:v>1.1797999999999999E-2</c:v>
                  </c:pt>
                  <c:pt idx="271">
                    <c:v>1.1594E-2</c:v>
                  </c:pt>
                  <c:pt idx="272">
                    <c:v>1.6343E-2</c:v>
                  </c:pt>
                  <c:pt idx="273">
                    <c:v>5.5560000000000002E-3</c:v>
                  </c:pt>
                  <c:pt idx="274">
                    <c:v>1.1851E-2</c:v>
                  </c:pt>
                  <c:pt idx="275">
                    <c:v>1.1176E-2</c:v>
                  </c:pt>
                  <c:pt idx="276">
                    <c:v>1.2959E-2</c:v>
                  </c:pt>
                  <c:pt idx="277">
                    <c:v>1.2324E-2</c:v>
                  </c:pt>
                  <c:pt idx="278">
                    <c:v>1.5486E-2</c:v>
                  </c:pt>
                  <c:pt idx="279">
                    <c:v>1.3575E-2</c:v>
                  </c:pt>
                  <c:pt idx="280">
                    <c:v>1.4064E-2</c:v>
                  </c:pt>
                  <c:pt idx="281">
                    <c:v>1.3417E-2</c:v>
                  </c:pt>
                  <c:pt idx="282">
                    <c:v>1.5336000000000001E-2</c:v>
                  </c:pt>
                  <c:pt idx="283">
                    <c:v>1.238E-2</c:v>
                  </c:pt>
                  <c:pt idx="284">
                    <c:v>1.3597E-2</c:v>
                  </c:pt>
                  <c:pt idx="285">
                    <c:v>1.5803000000000001E-2</c:v>
                  </c:pt>
                  <c:pt idx="286">
                    <c:v>1.298E-2</c:v>
                  </c:pt>
                  <c:pt idx="287">
                    <c:v>1.6792999999999999E-2</c:v>
                  </c:pt>
                  <c:pt idx="288">
                    <c:v>1.6489E-2</c:v>
                  </c:pt>
                  <c:pt idx="289">
                    <c:v>1.1728000000000001E-2</c:v>
                  </c:pt>
                  <c:pt idx="290">
                    <c:v>1.3145E-2</c:v>
                  </c:pt>
                  <c:pt idx="291">
                    <c:v>1.0699E-2</c:v>
                  </c:pt>
                  <c:pt idx="292">
                    <c:v>1.227E-2</c:v>
                  </c:pt>
                  <c:pt idx="293">
                    <c:v>1.4066E-2</c:v>
                  </c:pt>
                  <c:pt idx="294">
                    <c:v>1.2746E-2</c:v>
                  </c:pt>
                  <c:pt idx="295">
                    <c:v>1.2284E-2</c:v>
                  </c:pt>
                  <c:pt idx="296">
                    <c:v>1.6024E-2</c:v>
                  </c:pt>
                </c:numCache>
              </c:numRef>
            </c:plus>
            <c:minus>
              <c:numRef>
                <c:f>SG!$CL$2:$CL$298</c:f>
                <c:numCache>
                  <c:formatCode>General</c:formatCode>
                  <c:ptCount val="297"/>
                  <c:pt idx="81">
                    <c:v>1.6598000000000002E-2</c:v>
                  </c:pt>
                  <c:pt idx="82">
                    <c:v>8.1960000000000002E-3</c:v>
                  </c:pt>
                  <c:pt idx="90">
                    <c:v>8.3809999999999996E-3</c:v>
                  </c:pt>
                  <c:pt idx="91">
                    <c:v>9.1520000000000004E-3</c:v>
                  </c:pt>
                  <c:pt idx="92">
                    <c:v>8.1290000000000008E-3</c:v>
                  </c:pt>
                  <c:pt idx="93">
                    <c:v>1.4022E-2</c:v>
                  </c:pt>
                  <c:pt idx="94">
                    <c:v>8.6429999999999996E-3</c:v>
                  </c:pt>
                  <c:pt idx="95">
                    <c:v>1.1209E-2</c:v>
                  </c:pt>
                  <c:pt idx="96">
                    <c:v>1.4770999999999999E-2</c:v>
                  </c:pt>
                  <c:pt idx="97">
                    <c:v>7.7920000000000003E-3</c:v>
                  </c:pt>
                  <c:pt idx="98">
                    <c:v>8.3090000000000004E-3</c:v>
                  </c:pt>
                  <c:pt idx="99">
                    <c:v>1.0546E-2</c:v>
                  </c:pt>
                  <c:pt idx="100">
                    <c:v>8.0190000000000001E-3</c:v>
                  </c:pt>
                  <c:pt idx="101">
                    <c:v>1.222E-2</c:v>
                  </c:pt>
                  <c:pt idx="102">
                    <c:v>1.2394000000000001E-2</c:v>
                  </c:pt>
                  <c:pt idx="103">
                    <c:v>8.4969999999999993E-3</c:v>
                  </c:pt>
                  <c:pt idx="104">
                    <c:v>1.3598000000000001E-2</c:v>
                  </c:pt>
                  <c:pt idx="105">
                    <c:v>8.3429999999999997E-3</c:v>
                  </c:pt>
                  <c:pt idx="106">
                    <c:v>1.2201E-2</c:v>
                  </c:pt>
                  <c:pt idx="107">
                    <c:v>1.5521E-2</c:v>
                  </c:pt>
                  <c:pt idx="108">
                    <c:v>8.7919999999999995E-3</c:v>
                  </c:pt>
                  <c:pt idx="109">
                    <c:v>8.3000000000000001E-3</c:v>
                  </c:pt>
                  <c:pt idx="110">
                    <c:v>7.8300000000000002E-3</c:v>
                  </c:pt>
                  <c:pt idx="111">
                    <c:v>7.8530000000000006E-3</c:v>
                  </c:pt>
                  <c:pt idx="114">
                    <c:v>8.5100000000000002E-3</c:v>
                  </c:pt>
                  <c:pt idx="116">
                    <c:v>9.8779999999999996E-3</c:v>
                  </c:pt>
                  <c:pt idx="117">
                    <c:v>8.1010000000000006E-3</c:v>
                  </c:pt>
                  <c:pt idx="118">
                    <c:v>8.2789999999999999E-3</c:v>
                  </c:pt>
                  <c:pt idx="119">
                    <c:v>8.2279999999999992E-3</c:v>
                  </c:pt>
                  <c:pt idx="120">
                    <c:v>9.5230000000000002E-3</c:v>
                  </c:pt>
                  <c:pt idx="121">
                    <c:v>9.4750000000000008E-3</c:v>
                  </c:pt>
                  <c:pt idx="122">
                    <c:v>1.0512000000000001E-2</c:v>
                  </c:pt>
                  <c:pt idx="123">
                    <c:v>1.1603E-2</c:v>
                  </c:pt>
                  <c:pt idx="124">
                    <c:v>9.1900000000000003E-3</c:v>
                  </c:pt>
                  <c:pt idx="125">
                    <c:v>9.2130000000000007E-3</c:v>
                  </c:pt>
                  <c:pt idx="126">
                    <c:v>9.0299999999999998E-3</c:v>
                  </c:pt>
                  <c:pt idx="127">
                    <c:v>8.3770000000000008E-3</c:v>
                  </c:pt>
                  <c:pt idx="128">
                    <c:v>7.9249999999999998E-3</c:v>
                  </c:pt>
                  <c:pt idx="129">
                    <c:v>1.1502E-2</c:v>
                  </c:pt>
                  <c:pt idx="130">
                    <c:v>9.0729999999999995E-3</c:v>
                  </c:pt>
                  <c:pt idx="131">
                    <c:v>1.179E-2</c:v>
                  </c:pt>
                  <c:pt idx="132">
                    <c:v>8.8489999999999992E-3</c:v>
                  </c:pt>
                  <c:pt idx="133">
                    <c:v>8.3239999999999998E-3</c:v>
                  </c:pt>
                  <c:pt idx="134">
                    <c:v>8.0820000000000006E-3</c:v>
                  </c:pt>
                  <c:pt idx="135">
                    <c:v>1.2658000000000001E-2</c:v>
                  </c:pt>
                  <c:pt idx="136">
                    <c:v>1.7822999999999999E-2</c:v>
                  </c:pt>
                  <c:pt idx="137">
                    <c:v>1.9233E-2</c:v>
                  </c:pt>
                  <c:pt idx="138">
                    <c:v>7.9319999999999998E-3</c:v>
                  </c:pt>
                  <c:pt idx="140">
                    <c:v>9.9830000000000006E-3</c:v>
                  </c:pt>
                  <c:pt idx="141">
                    <c:v>9.1009999999999997E-3</c:v>
                  </c:pt>
                  <c:pt idx="143">
                    <c:v>8.26E-3</c:v>
                  </c:pt>
                  <c:pt idx="144">
                    <c:v>9.4619999999999999E-3</c:v>
                  </c:pt>
                  <c:pt idx="145">
                    <c:v>1.2285000000000001E-2</c:v>
                  </c:pt>
                  <c:pt idx="146">
                    <c:v>8.6119999999999999E-3</c:v>
                  </c:pt>
                  <c:pt idx="147">
                    <c:v>1.3228E-2</c:v>
                  </c:pt>
                  <c:pt idx="148">
                    <c:v>9.1079999999999998E-3</c:v>
                  </c:pt>
                  <c:pt idx="149">
                    <c:v>8.8459999999999997E-3</c:v>
                  </c:pt>
                  <c:pt idx="150">
                    <c:v>1.2323000000000001E-2</c:v>
                  </c:pt>
                  <c:pt idx="151">
                    <c:v>1.0766E-2</c:v>
                  </c:pt>
                  <c:pt idx="152">
                    <c:v>8.7309999999999992E-3</c:v>
                  </c:pt>
                  <c:pt idx="153">
                    <c:v>1.3521999999999999E-2</c:v>
                  </c:pt>
                  <c:pt idx="154">
                    <c:v>8.1300000000000001E-3</c:v>
                  </c:pt>
                  <c:pt idx="155">
                    <c:v>7.953E-3</c:v>
                  </c:pt>
                  <c:pt idx="156">
                    <c:v>8.9610000000000002E-3</c:v>
                  </c:pt>
                  <c:pt idx="157">
                    <c:v>1.1686E-2</c:v>
                  </c:pt>
                  <c:pt idx="158">
                    <c:v>9.0790000000000003E-3</c:v>
                  </c:pt>
                  <c:pt idx="159">
                    <c:v>9.2309999999999996E-3</c:v>
                  </c:pt>
                  <c:pt idx="160">
                    <c:v>7.6119999999999998E-3</c:v>
                  </c:pt>
                  <c:pt idx="161">
                    <c:v>8.3040000000000006E-3</c:v>
                  </c:pt>
                  <c:pt idx="162">
                    <c:v>1.1682E-2</c:v>
                  </c:pt>
                  <c:pt idx="163">
                    <c:v>8.6879999999999995E-3</c:v>
                  </c:pt>
                  <c:pt idx="164">
                    <c:v>1.251E-2</c:v>
                  </c:pt>
                  <c:pt idx="165">
                    <c:v>8.5850000000000006E-3</c:v>
                  </c:pt>
                  <c:pt idx="166">
                    <c:v>1.2623000000000001E-2</c:v>
                  </c:pt>
                  <c:pt idx="167">
                    <c:v>8.3789999999999993E-3</c:v>
                  </c:pt>
                  <c:pt idx="168">
                    <c:v>9.4210000000000006E-3</c:v>
                  </c:pt>
                  <c:pt idx="169">
                    <c:v>9.5139999999999999E-3</c:v>
                  </c:pt>
                  <c:pt idx="170">
                    <c:v>9.1629999999999993E-3</c:v>
                  </c:pt>
                  <c:pt idx="171">
                    <c:v>9.9979999999999999E-3</c:v>
                  </c:pt>
                  <c:pt idx="172">
                    <c:v>1.0635E-2</c:v>
                  </c:pt>
                  <c:pt idx="173">
                    <c:v>9.9010000000000001E-3</c:v>
                  </c:pt>
                  <c:pt idx="174">
                    <c:v>9.1769999999999994E-3</c:v>
                  </c:pt>
                  <c:pt idx="175">
                    <c:v>1.0123999999999999E-2</c:v>
                  </c:pt>
                  <c:pt idx="176">
                    <c:v>1.1672999999999999E-2</c:v>
                  </c:pt>
                  <c:pt idx="177">
                    <c:v>9.809E-3</c:v>
                  </c:pt>
                  <c:pt idx="178">
                    <c:v>1.2356000000000001E-2</c:v>
                  </c:pt>
                  <c:pt idx="179">
                    <c:v>1.0348E-2</c:v>
                  </c:pt>
                  <c:pt idx="180">
                    <c:v>1.0359E-2</c:v>
                  </c:pt>
                  <c:pt idx="181">
                    <c:v>1.4246E-2</c:v>
                  </c:pt>
                  <c:pt idx="183">
                    <c:v>1.1542999999999999E-2</c:v>
                  </c:pt>
                  <c:pt idx="184">
                    <c:v>1.2517E-2</c:v>
                  </c:pt>
                  <c:pt idx="185">
                    <c:v>1.1372E-2</c:v>
                  </c:pt>
                  <c:pt idx="186">
                    <c:v>1.038E-2</c:v>
                  </c:pt>
                  <c:pt idx="188">
                    <c:v>1.0362E-2</c:v>
                  </c:pt>
                  <c:pt idx="189">
                    <c:v>1.1136999999999999E-2</c:v>
                  </c:pt>
                  <c:pt idx="190">
                    <c:v>1.3011E-2</c:v>
                  </c:pt>
                  <c:pt idx="191">
                    <c:v>1.0544E-2</c:v>
                  </c:pt>
                  <c:pt idx="192">
                    <c:v>1.3596E-2</c:v>
                  </c:pt>
                  <c:pt idx="193">
                    <c:v>1.09E-2</c:v>
                  </c:pt>
                  <c:pt idx="194">
                    <c:v>2.0902E-2</c:v>
                  </c:pt>
                  <c:pt idx="196">
                    <c:v>1.0248999999999999E-2</c:v>
                  </c:pt>
                  <c:pt idx="197">
                    <c:v>1.1579000000000001E-2</c:v>
                  </c:pt>
                  <c:pt idx="198">
                    <c:v>1.426E-2</c:v>
                  </c:pt>
                  <c:pt idx="199">
                    <c:v>2.2527999999999999E-2</c:v>
                  </c:pt>
                  <c:pt idx="201">
                    <c:v>1.0328E-2</c:v>
                  </c:pt>
                  <c:pt idx="203">
                    <c:v>1.5526E-2</c:v>
                  </c:pt>
                  <c:pt idx="204">
                    <c:v>1.0508E-2</c:v>
                  </c:pt>
                  <c:pt idx="205">
                    <c:v>1.3214E-2</c:v>
                  </c:pt>
                  <c:pt idx="207">
                    <c:v>1.2851E-2</c:v>
                  </c:pt>
                  <c:pt idx="208">
                    <c:v>1.2175E-2</c:v>
                  </c:pt>
                  <c:pt idx="209">
                    <c:v>1.8571000000000001E-2</c:v>
                  </c:pt>
                  <c:pt idx="210">
                    <c:v>1.2041E-2</c:v>
                  </c:pt>
                  <c:pt idx="211">
                    <c:v>1.5141999999999999E-2</c:v>
                  </c:pt>
                  <c:pt idx="212">
                    <c:v>1.3483E-2</c:v>
                  </c:pt>
                  <c:pt idx="213">
                    <c:v>1.46E-2</c:v>
                  </c:pt>
                  <c:pt idx="214">
                    <c:v>1.7568E-2</c:v>
                  </c:pt>
                  <c:pt idx="215">
                    <c:v>1.1344999999999999E-2</c:v>
                  </c:pt>
                  <c:pt idx="216">
                    <c:v>1.5242E-2</c:v>
                  </c:pt>
                  <c:pt idx="217">
                    <c:v>1.4874E-2</c:v>
                  </c:pt>
                  <c:pt idx="219">
                    <c:v>1.3938000000000001E-2</c:v>
                  </c:pt>
                  <c:pt idx="220">
                    <c:v>1.4048E-2</c:v>
                  </c:pt>
                  <c:pt idx="221">
                    <c:v>1.3126000000000001E-2</c:v>
                  </c:pt>
                  <c:pt idx="222">
                    <c:v>1.5907000000000001E-2</c:v>
                  </c:pt>
                  <c:pt idx="223">
                    <c:v>1.8422000000000001E-2</c:v>
                  </c:pt>
                  <c:pt idx="224">
                    <c:v>1.2936E-2</c:v>
                  </c:pt>
                  <c:pt idx="225">
                    <c:v>1.7611000000000002E-2</c:v>
                  </c:pt>
                  <c:pt idx="226">
                    <c:v>1.5630000000000002E-2</c:v>
                  </c:pt>
                  <c:pt idx="227">
                    <c:v>1.3394E-2</c:v>
                  </c:pt>
                  <c:pt idx="228">
                    <c:v>1.5353E-2</c:v>
                  </c:pt>
                  <c:pt idx="229">
                    <c:v>1.3434E-2</c:v>
                  </c:pt>
                  <c:pt idx="230">
                    <c:v>1.5488999999999999E-2</c:v>
                  </c:pt>
                  <c:pt idx="231">
                    <c:v>1.1948E-2</c:v>
                  </c:pt>
                  <c:pt idx="232">
                    <c:v>1.2945999999999999E-2</c:v>
                  </c:pt>
                  <c:pt idx="233">
                    <c:v>1.4187999999999999E-2</c:v>
                  </c:pt>
                  <c:pt idx="234">
                    <c:v>1.2829999999999999E-2</c:v>
                  </c:pt>
                  <c:pt idx="235">
                    <c:v>1.5313E-2</c:v>
                  </c:pt>
                  <c:pt idx="236">
                    <c:v>1.2707E-2</c:v>
                  </c:pt>
                  <c:pt idx="237">
                    <c:v>1.2546E-2</c:v>
                  </c:pt>
                  <c:pt idx="238">
                    <c:v>1.4367E-2</c:v>
                  </c:pt>
                  <c:pt idx="239">
                    <c:v>1.307E-2</c:v>
                  </c:pt>
                  <c:pt idx="240">
                    <c:v>1.5185000000000001E-2</c:v>
                  </c:pt>
                  <c:pt idx="241">
                    <c:v>1.3617000000000001E-2</c:v>
                  </c:pt>
                  <c:pt idx="242">
                    <c:v>1.5635E-2</c:v>
                  </c:pt>
                  <c:pt idx="243">
                    <c:v>1.3561E-2</c:v>
                  </c:pt>
                  <c:pt idx="245">
                    <c:v>2.1701000000000002E-2</c:v>
                  </c:pt>
                  <c:pt idx="246">
                    <c:v>1.2264000000000001E-2</c:v>
                  </c:pt>
                  <c:pt idx="247">
                    <c:v>1.1906999999999999E-2</c:v>
                  </c:pt>
                  <c:pt idx="248">
                    <c:v>1.6736000000000001E-2</c:v>
                  </c:pt>
                  <c:pt idx="249">
                    <c:v>1.3167999999999999E-2</c:v>
                  </c:pt>
                  <c:pt idx="250">
                    <c:v>1.1124E-2</c:v>
                  </c:pt>
                  <c:pt idx="251">
                    <c:v>1.2499E-2</c:v>
                  </c:pt>
                  <c:pt idx="252">
                    <c:v>1.2133E-2</c:v>
                  </c:pt>
                  <c:pt idx="253">
                    <c:v>1.2194E-2</c:v>
                  </c:pt>
                  <c:pt idx="254">
                    <c:v>1.2614999999999999E-2</c:v>
                  </c:pt>
                  <c:pt idx="255">
                    <c:v>1.4290000000000001E-2</c:v>
                  </c:pt>
                  <c:pt idx="256">
                    <c:v>1.3053E-2</c:v>
                  </c:pt>
                  <c:pt idx="257">
                    <c:v>1.2933999999999999E-2</c:v>
                  </c:pt>
                  <c:pt idx="258">
                    <c:v>9.5809999999999992E-3</c:v>
                  </c:pt>
                  <c:pt idx="259">
                    <c:v>1.1268E-2</c:v>
                  </c:pt>
                  <c:pt idx="260">
                    <c:v>9.8359999999999993E-3</c:v>
                  </c:pt>
                  <c:pt idx="261">
                    <c:v>1.1560000000000001E-2</c:v>
                  </c:pt>
                  <c:pt idx="262">
                    <c:v>1.5635E-2</c:v>
                  </c:pt>
                  <c:pt idx="263">
                    <c:v>1.2507000000000001E-2</c:v>
                  </c:pt>
                  <c:pt idx="264">
                    <c:v>1.3028E-2</c:v>
                  </c:pt>
                  <c:pt idx="265">
                    <c:v>1.132E-2</c:v>
                  </c:pt>
                  <c:pt idx="266">
                    <c:v>1.2357999999999999E-2</c:v>
                  </c:pt>
                  <c:pt idx="267">
                    <c:v>1.0978E-2</c:v>
                  </c:pt>
                  <c:pt idx="268">
                    <c:v>1.3584000000000001E-2</c:v>
                  </c:pt>
                  <c:pt idx="269">
                    <c:v>2.0598999999999999E-2</c:v>
                  </c:pt>
                  <c:pt idx="270">
                    <c:v>1.1797999999999999E-2</c:v>
                  </c:pt>
                  <c:pt idx="271">
                    <c:v>1.1594E-2</c:v>
                  </c:pt>
                  <c:pt idx="272">
                    <c:v>1.6343E-2</c:v>
                  </c:pt>
                  <c:pt idx="273">
                    <c:v>5.5560000000000002E-3</c:v>
                  </c:pt>
                  <c:pt idx="274">
                    <c:v>1.1851E-2</c:v>
                  </c:pt>
                  <c:pt idx="275">
                    <c:v>1.1176E-2</c:v>
                  </c:pt>
                  <c:pt idx="276">
                    <c:v>1.2959E-2</c:v>
                  </c:pt>
                  <c:pt idx="277">
                    <c:v>1.2324E-2</c:v>
                  </c:pt>
                  <c:pt idx="278">
                    <c:v>1.5486E-2</c:v>
                  </c:pt>
                  <c:pt idx="279">
                    <c:v>1.3575E-2</c:v>
                  </c:pt>
                  <c:pt idx="280">
                    <c:v>1.4064E-2</c:v>
                  </c:pt>
                  <c:pt idx="281">
                    <c:v>1.3417E-2</c:v>
                  </c:pt>
                  <c:pt idx="282">
                    <c:v>1.5336000000000001E-2</c:v>
                  </c:pt>
                  <c:pt idx="283">
                    <c:v>1.238E-2</c:v>
                  </c:pt>
                  <c:pt idx="284">
                    <c:v>1.3597E-2</c:v>
                  </c:pt>
                  <c:pt idx="285">
                    <c:v>1.5803000000000001E-2</c:v>
                  </c:pt>
                  <c:pt idx="286">
                    <c:v>1.298E-2</c:v>
                  </c:pt>
                  <c:pt idx="287">
                    <c:v>1.6792999999999999E-2</c:v>
                  </c:pt>
                  <c:pt idx="288">
                    <c:v>1.6489E-2</c:v>
                  </c:pt>
                  <c:pt idx="289">
                    <c:v>1.1728000000000001E-2</c:v>
                  </c:pt>
                  <c:pt idx="290">
                    <c:v>1.3145E-2</c:v>
                  </c:pt>
                  <c:pt idx="291">
                    <c:v>1.0699E-2</c:v>
                  </c:pt>
                  <c:pt idx="292">
                    <c:v>1.227E-2</c:v>
                  </c:pt>
                  <c:pt idx="293">
                    <c:v>1.4066E-2</c:v>
                  </c:pt>
                  <c:pt idx="294">
                    <c:v>1.2746E-2</c:v>
                  </c:pt>
                  <c:pt idx="295">
                    <c:v>1.2284E-2</c:v>
                  </c:pt>
                  <c:pt idx="296">
                    <c:v>1.6024E-2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SG!$CK$2:$CK$298</c:f>
              <c:numCache>
                <c:formatCode>General</c:formatCode>
                <c:ptCount val="297"/>
                <c:pt idx="81">
                  <c:v>1.030138</c:v>
                </c:pt>
                <c:pt idx="82">
                  <c:v>1.020859</c:v>
                </c:pt>
                <c:pt idx="90">
                  <c:v>1.039336</c:v>
                </c:pt>
                <c:pt idx="91">
                  <c:v>1.033401</c:v>
                </c:pt>
                <c:pt idx="92">
                  <c:v>1.027217</c:v>
                </c:pt>
                <c:pt idx="93">
                  <c:v>1.0087680000000001</c:v>
                </c:pt>
                <c:pt idx="94">
                  <c:v>1.0362260000000001</c:v>
                </c:pt>
                <c:pt idx="95">
                  <c:v>1.037377</c:v>
                </c:pt>
                <c:pt idx="96">
                  <c:v>1.011725</c:v>
                </c:pt>
                <c:pt idx="97">
                  <c:v>1.021139</c:v>
                </c:pt>
                <c:pt idx="98">
                  <c:v>1.0151829999999999</c:v>
                </c:pt>
                <c:pt idx="99">
                  <c:v>1.0284960000000001</c:v>
                </c:pt>
                <c:pt idx="100">
                  <c:v>1.0103260000000001</c:v>
                </c:pt>
                <c:pt idx="101">
                  <c:v>0.98575699999999999</c:v>
                </c:pt>
                <c:pt idx="102">
                  <c:v>0.98073900000000003</c:v>
                </c:pt>
                <c:pt idx="103">
                  <c:v>1.0019070000000001</c:v>
                </c:pt>
                <c:pt idx="104">
                  <c:v>0.97138100000000005</c:v>
                </c:pt>
                <c:pt idx="105">
                  <c:v>1.014438</c:v>
                </c:pt>
                <c:pt idx="106">
                  <c:v>0.97390900000000002</c:v>
                </c:pt>
                <c:pt idx="107">
                  <c:v>0.98425099999999999</c:v>
                </c:pt>
                <c:pt idx="108">
                  <c:v>1.002267</c:v>
                </c:pt>
                <c:pt idx="109">
                  <c:v>0.97715700000000005</c:v>
                </c:pt>
                <c:pt idx="110">
                  <c:v>1.0228539999999999</c:v>
                </c:pt>
                <c:pt idx="111">
                  <c:v>1.0165280000000001</c:v>
                </c:pt>
                <c:pt idx="114">
                  <c:v>1.02738</c:v>
                </c:pt>
                <c:pt idx="115">
                  <c:v>1.039739</c:v>
                </c:pt>
                <c:pt idx="116">
                  <c:v>1.036815</c:v>
                </c:pt>
                <c:pt idx="117">
                  <c:v>1.0286230000000001</c:v>
                </c:pt>
                <c:pt idx="118">
                  <c:v>1.03165</c:v>
                </c:pt>
                <c:pt idx="119">
                  <c:v>1.037455</c:v>
                </c:pt>
                <c:pt idx="120">
                  <c:v>1.0335319999999999</c:v>
                </c:pt>
                <c:pt idx="121">
                  <c:v>1.033973</c:v>
                </c:pt>
                <c:pt idx="122">
                  <c:v>1.0373540000000001</c:v>
                </c:pt>
                <c:pt idx="123">
                  <c:v>1.0243519999999999</c:v>
                </c:pt>
                <c:pt idx="124">
                  <c:v>1.0381339999999999</c:v>
                </c:pt>
                <c:pt idx="125">
                  <c:v>1.034343</c:v>
                </c:pt>
                <c:pt idx="126">
                  <c:v>1.0344599999999999</c:v>
                </c:pt>
                <c:pt idx="127">
                  <c:v>1.0387869999999999</c:v>
                </c:pt>
                <c:pt idx="128">
                  <c:v>1.0288870000000001</c:v>
                </c:pt>
                <c:pt idx="129">
                  <c:v>1.0266200000000001</c:v>
                </c:pt>
                <c:pt idx="130">
                  <c:v>1.039927</c:v>
                </c:pt>
                <c:pt idx="131">
                  <c:v>1.0306869999999999</c:v>
                </c:pt>
                <c:pt idx="132">
                  <c:v>1.03539</c:v>
                </c:pt>
                <c:pt idx="133">
                  <c:v>1.0404450000000001</c:v>
                </c:pt>
                <c:pt idx="134">
                  <c:v>1.0246090000000001</c:v>
                </c:pt>
                <c:pt idx="135">
                  <c:v>1.0378700000000001</c:v>
                </c:pt>
                <c:pt idx="136">
                  <c:v>1.0350699999999999</c:v>
                </c:pt>
                <c:pt idx="137">
                  <c:v>1.0428200000000001</c:v>
                </c:pt>
                <c:pt idx="138">
                  <c:v>1.029752</c:v>
                </c:pt>
                <c:pt idx="139">
                  <c:v>1.0274049999999999</c:v>
                </c:pt>
                <c:pt idx="140">
                  <c:v>1.028457</c:v>
                </c:pt>
                <c:pt idx="141">
                  <c:v>1.0392380000000001</c:v>
                </c:pt>
                <c:pt idx="142">
                  <c:v>1.025603</c:v>
                </c:pt>
                <c:pt idx="143">
                  <c:v>1.0348299999999999</c:v>
                </c:pt>
                <c:pt idx="144">
                  <c:v>1.023498</c:v>
                </c:pt>
                <c:pt idx="145">
                  <c:v>1.033574</c:v>
                </c:pt>
                <c:pt idx="146">
                  <c:v>1.0154860000000001</c:v>
                </c:pt>
                <c:pt idx="147">
                  <c:v>1.0266599999999999</c:v>
                </c:pt>
                <c:pt idx="148">
                  <c:v>1.0366979999999999</c:v>
                </c:pt>
                <c:pt idx="149">
                  <c:v>1.0244070000000001</c:v>
                </c:pt>
                <c:pt idx="150">
                  <c:v>1.024394</c:v>
                </c:pt>
                <c:pt idx="151">
                  <c:v>1.025096</c:v>
                </c:pt>
                <c:pt idx="152">
                  <c:v>1.027069</c:v>
                </c:pt>
                <c:pt idx="153">
                  <c:v>1.022875</c:v>
                </c:pt>
                <c:pt idx="154">
                  <c:v>1.022329</c:v>
                </c:pt>
                <c:pt idx="155">
                  <c:v>1.025452</c:v>
                </c:pt>
                <c:pt idx="156">
                  <c:v>1.0387120000000001</c:v>
                </c:pt>
                <c:pt idx="157">
                  <c:v>1.0176259999999999</c:v>
                </c:pt>
                <c:pt idx="158">
                  <c:v>1.0359370000000001</c:v>
                </c:pt>
                <c:pt idx="159">
                  <c:v>1.0308090000000001</c:v>
                </c:pt>
                <c:pt idx="160">
                  <c:v>1.03081</c:v>
                </c:pt>
                <c:pt idx="161">
                  <c:v>1.0351189999999999</c:v>
                </c:pt>
                <c:pt idx="162">
                  <c:v>1.0280389999999999</c:v>
                </c:pt>
                <c:pt idx="163">
                  <c:v>1.04064</c:v>
                </c:pt>
                <c:pt idx="164">
                  <c:v>1.022235</c:v>
                </c:pt>
                <c:pt idx="165">
                  <c:v>1.036176</c:v>
                </c:pt>
                <c:pt idx="166">
                  <c:v>1.0342819999999999</c:v>
                </c:pt>
                <c:pt idx="167">
                  <c:v>1.033282</c:v>
                </c:pt>
                <c:pt idx="168">
                  <c:v>1.0271319999999999</c:v>
                </c:pt>
                <c:pt idx="169">
                  <c:v>1.038508</c:v>
                </c:pt>
                <c:pt idx="170">
                  <c:v>1.0284709999999999</c:v>
                </c:pt>
                <c:pt idx="171">
                  <c:v>1.034921</c:v>
                </c:pt>
                <c:pt idx="172">
                  <c:v>1.0269760000000001</c:v>
                </c:pt>
                <c:pt idx="173">
                  <c:v>1.0342089999999999</c:v>
                </c:pt>
                <c:pt idx="174">
                  <c:v>1.031971</c:v>
                </c:pt>
                <c:pt idx="175">
                  <c:v>1.0313479999999999</c:v>
                </c:pt>
                <c:pt idx="176">
                  <c:v>1.025633</c:v>
                </c:pt>
                <c:pt idx="177">
                  <c:v>1.033755</c:v>
                </c:pt>
                <c:pt idx="178">
                  <c:v>1.0152669999999999</c:v>
                </c:pt>
                <c:pt idx="179">
                  <c:v>1.0367759999999999</c:v>
                </c:pt>
                <c:pt idx="180">
                  <c:v>1.0206519999999999</c:v>
                </c:pt>
                <c:pt idx="181">
                  <c:v>1.029927</c:v>
                </c:pt>
                <c:pt idx="183">
                  <c:v>1.019889</c:v>
                </c:pt>
                <c:pt idx="184">
                  <c:v>1.0277670000000001</c:v>
                </c:pt>
                <c:pt idx="185">
                  <c:v>1.020213</c:v>
                </c:pt>
                <c:pt idx="186">
                  <c:v>1.025782</c:v>
                </c:pt>
                <c:pt idx="188">
                  <c:v>1.026051</c:v>
                </c:pt>
                <c:pt idx="189">
                  <c:v>1.028025</c:v>
                </c:pt>
                <c:pt idx="190">
                  <c:v>1.026459</c:v>
                </c:pt>
                <c:pt idx="191">
                  <c:v>1.0238970000000001</c:v>
                </c:pt>
                <c:pt idx="192">
                  <c:v>1.0454950000000001</c:v>
                </c:pt>
                <c:pt idx="193">
                  <c:v>1.025441</c:v>
                </c:pt>
                <c:pt idx="194">
                  <c:v>1.029175</c:v>
                </c:pt>
                <c:pt idx="196">
                  <c:v>1.0139279999999999</c:v>
                </c:pt>
                <c:pt idx="197">
                  <c:v>1.034627</c:v>
                </c:pt>
                <c:pt idx="198">
                  <c:v>1.012635</c:v>
                </c:pt>
                <c:pt idx="199">
                  <c:v>0.99452700000000005</c:v>
                </c:pt>
                <c:pt idx="201">
                  <c:v>1.0177369999999999</c:v>
                </c:pt>
                <c:pt idx="203">
                  <c:v>1.0415749999999999</c:v>
                </c:pt>
                <c:pt idx="204">
                  <c:v>1.028329</c:v>
                </c:pt>
                <c:pt idx="205">
                  <c:v>1.0530900000000001</c:v>
                </c:pt>
                <c:pt idx="207">
                  <c:v>1.055839</c:v>
                </c:pt>
                <c:pt idx="208">
                  <c:v>1.035927</c:v>
                </c:pt>
                <c:pt idx="209">
                  <c:v>1.0537179999999999</c:v>
                </c:pt>
                <c:pt idx="210">
                  <c:v>1.0421199999999999</c:v>
                </c:pt>
                <c:pt idx="211">
                  <c:v>1.034411</c:v>
                </c:pt>
                <c:pt idx="212">
                  <c:v>1.02336</c:v>
                </c:pt>
                <c:pt idx="213">
                  <c:v>1.045091</c:v>
                </c:pt>
                <c:pt idx="214">
                  <c:v>1.028934</c:v>
                </c:pt>
                <c:pt idx="215">
                  <c:v>1.0334140000000001</c:v>
                </c:pt>
                <c:pt idx="216">
                  <c:v>1.037774</c:v>
                </c:pt>
                <c:pt idx="217">
                  <c:v>1.040168</c:v>
                </c:pt>
                <c:pt idx="219">
                  <c:v>1.0364150000000001</c:v>
                </c:pt>
                <c:pt idx="220">
                  <c:v>1.030475</c:v>
                </c:pt>
                <c:pt idx="221">
                  <c:v>1.022796</c:v>
                </c:pt>
                <c:pt idx="222">
                  <c:v>1.028259</c:v>
                </c:pt>
                <c:pt idx="223">
                  <c:v>0.99839699999999998</c:v>
                </c:pt>
                <c:pt idx="224">
                  <c:v>1.028724</c:v>
                </c:pt>
                <c:pt idx="225">
                  <c:v>1.0096860000000001</c:v>
                </c:pt>
                <c:pt idx="226">
                  <c:v>1.019118</c:v>
                </c:pt>
                <c:pt idx="227">
                  <c:v>1.0324530000000001</c:v>
                </c:pt>
                <c:pt idx="228">
                  <c:v>1.004991</c:v>
                </c:pt>
                <c:pt idx="229">
                  <c:v>1.025531</c:v>
                </c:pt>
                <c:pt idx="230">
                  <c:v>0.99739199999999995</c:v>
                </c:pt>
                <c:pt idx="231">
                  <c:v>1.022556</c:v>
                </c:pt>
                <c:pt idx="232">
                  <c:v>1.0191790000000001</c:v>
                </c:pt>
                <c:pt idx="233">
                  <c:v>1.008656</c:v>
                </c:pt>
                <c:pt idx="234">
                  <c:v>1.003547</c:v>
                </c:pt>
                <c:pt idx="235">
                  <c:v>0.981877</c:v>
                </c:pt>
                <c:pt idx="236">
                  <c:v>1.014103</c:v>
                </c:pt>
                <c:pt idx="237">
                  <c:v>0.99952700000000005</c:v>
                </c:pt>
                <c:pt idx="238">
                  <c:v>1.01312</c:v>
                </c:pt>
                <c:pt idx="239">
                  <c:v>0.99283399999999999</c:v>
                </c:pt>
                <c:pt idx="240">
                  <c:v>0.99142600000000003</c:v>
                </c:pt>
                <c:pt idx="241">
                  <c:v>0.97532099999999999</c:v>
                </c:pt>
                <c:pt idx="242">
                  <c:v>1.018119</c:v>
                </c:pt>
                <c:pt idx="243">
                  <c:v>0.97038100000000005</c:v>
                </c:pt>
                <c:pt idx="244">
                  <c:v>0.99810500000000002</c:v>
                </c:pt>
                <c:pt idx="245">
                  <c:v>0.98929699999999998</c:v>
                </c:pt>
                <c:pt idx="246">
                  <c:v>1.026594</c:v>
                </c:pt>
                <c:pt idx="247">
                  <c:v>1.0140610000000001</c:v>
                </c:pt>
                <c:pt idx="248">
                  <c:v>1.003511</c:v>
                </c:pt>
                <c:pt idx="249">
                  <c:v>1.011039</c:v>
                </c:pt>
                <c:pt idx="250">
                  <c:v>0.99429800000000002</c:v>
                </c:pt>
                <c:pt idx="251">
                  <c:v>1.0100340000000001</c:v>
                </c:pt>
                <c:pt idx="252">
                  <c:v>0.98882700000000001</c:v>
                </c:pt>
                <c:pt idx="253">
                  <c:v>1.0135149999999999</c:v>
                </c:pt>
                <c:pt idx="254">
                  <c:v>1.0057959999999999</c:v>
                </c:pt>
                <c:pt idx="255">
                  <c:v>0.99071500000000001</c:v>
                </c:pt>
                <c:pt idx="256">
                  <c:v>1.0080960000000001</c:v>
                </c:pt>
                <c:pt idx="257">
                  <c:v>0.99030399999999996</c:v>
                </c:pt>
                <c:pt idx="258">
                  <c:v>1.000561</c:v>
                </c:pt>
                <c:pt idx="259">
                  <c:v>1.016626</c:v>
                </c:pt>
                <c:pt idx="260">
                  <c:v>0.99635399999999996</c:v>
                </c:pt>
                <c:pt idx="261">
                  <c:v>1.0036290000000001</c:v>
                </c:pt>
                <c:pt idx="262">
                  <c:v>0.983823</c:v>
                </c:pt>
                <c:pt idx="263">
                  <c:v>1.009125</c:v>
                </c:pt>
                <c:pt idx="264">
                  <c:v>0.98673100000000002</c:v>
                </c:pt>
                <c:pt idx="265">
                  <c:v>1.0091639999999999</c:v>
                </c:pt>
                <c:pt idx="266">
                  <c:v>1.0180130000000001</c:v>
                </c:pt>
                <c:pt idx="267">
                  <c:v>0.99778199999999995</c:v>
                </c:pt>
                <c:pt idx="268">
                  <c:v>0.99919199999999997</c:v>
                </c:pt>
                <c:pt idx="269">
                  <c:v>0.99918600000000002</c:v>
                </c:pt>
                <c:pt idx="270">
                  <c:v>0.99271799999999999</c:v>
                </c:pt>
                <c:pt idx="271">
                  <c:v>1.0027919999999999</c:v>
                </c:pt>
                <c:pt idx="272">
                  <c:v>1.014033</c:v>
                </c:pt>
                <c:pt idx="273">
                  <c:v>0.96933800000000003</c:v>
                </c:pt>
                <c:pt idx="274">
                  <c:v>1.009633</c:v>
                </c:pt>
                <c:pt idx="275">
                  <c:v>1.013898</c:v>
                </c:pt>
                <c:pt idx="276">
                  <c:v>1.0029170000000001</c:v>
                </c:pt>
                <c:pt idx="277">
                  <c:v>1.0070520000000001</c:v>
                </c:pt>
                <c:pt idx="278">
                  <c:v>0.97473200000000004</c:v>
                </c:pt>
                <c:pt idx="279">
                  <c:v>0.99331000000000003</c:v>
                </c:pt>
                <c:pt idx="280">
                  <c:v>1.0016860000000001</c:v>
                </c:pt>
                <c:pt idx="281">
                  <c:v>1.003144</c:v>
                </c:pt>
                <c:pt idx="282">
                  <c:v>0.99632299999999996</c:v>
                </c:pt>
                <c:pt idx="283">
                  <c:v>1.0021800000000001</c:v>
                </c:pt>
                <c:pt idx="284">
                  <c:v>1.0059450000000001</c:v>
                </c:pt>
                <c:pt idx="285">
                  <c:v>1.0059830000000001</c:v>
                </c:pt>
                <c:pt idx="286">
                  <c:v>0.99522500000000003</c:v>
                </c:pt>
                <c:pt idx="287">
                  <c:v>0.98897900000000005</c:v>
                </c:pt>
                <c:pt idx="288">
                  <c:v>0.995282</c:v>
                </c:pt>
                <c:pt idx="289">
                  <c:v>0.98540899999999998</c:v>
                </c:pt>
                <c:pt idx="290">
                  <c:v>1.002105</c:v>
                </c:pt>
                <c:pt idx="291">
                  <c:v>0.97916300000000001</c:v>
                </c:pt>
                <c:pt idx="292">
                  <c:v>0.99382599999999999</c:v>
                </c:pt>
                <c:pt idx="293">
                  <c:v>0.98608499999999999</c:v>
                </c:pt>
                <c:pt idx="294">
                  <c:v>1.018651</c:v>
                </c:pt>
                <c:pt idx="295">
                  <c:v>0.99652799999999997</c:v>
                </c:pt>
                <c:pt idx="296">
                  <c:v>0.98818099999999998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EB-E547-9508-F90A74631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00000000000000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SG!$CS$1</c:f>
              <c:strCache>
                <c:ptCount val="1"/>
                <c:pt idx="0">
                  <c:v>plt_10fom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SG!$CT$2:$CT$298</c:f>
                <c:numCache>
                  <c:formatCode>General</c:formatCode>
                  <c:ptCount val="297"/>
                  <c:pt idx="81">
                    <c:v>1.5061E-2</c:v>
                  </c:pt>
                  <c:pt idx="82">
                    <c:v>1.0355E-2</c:v>
                  </c:pt>
                  <c:pt idx="90">
                    <c:v>1.0163999999999999E-2</c:v>
                  </c:pt>
                  <c:pt idx="91">
                    <c:v>1.2067E-2</c:v>
                  </c:pt>
                  <c:pt idx="92">
                    <c:v>9.4850000000000004E-3</c:v>
                  </c:pt>
                  <c:pt idx="93">
                    <c:v>1.4367E-2</c:v>
                  </c:pt>
                  <c:pt idx="94">
                    <c:v>1.0011000000000001E-2</c:v>
                  </c:pt>
                  <c:pt idx="95">
                    <c:v>1.4399E-2</c:v>
                  </c:pt>
                  <c:pt idx="96">
                    <c:v>1.5348000000000001E-2</c:v>
                  </c:pt>
                  <c:pt idx="97">
                    <c:v>9.6229999999999996E-3</c:v>
                  </c:pt>
                  <c:pt idx="98">
                    <c:v>1.0293999999999999E-2</c:v>
                  </c:pt>
                  <c:pt idx="99">
                    <c:v>1.3476E-2</c:v>
                  </c:pt>
                  <c:pt idx="100">
                    <c:v>9.5759999999999994E-3</c:v>
                  </c:pt>
                  <c:pt idx="101">
                    <c:v>1.3635E-2</c:v>
                  </c:pt>
                  <c:pt idx="102">
                    <c:v>1.2992E-2</c:v>
                  </c:pt>
                  <c:pt idx="103">
                    <c:v>1.0068000000000001E-2</c:v>
                  </c:pt>
                  <c:pt idx="104">
                    <c:v>1.3507E-2</c:v>
                  </c:pt>
                  <c:pt idx="105">
                    <c:v>1.0751E-2</c:v>
                  </c:pt>
                  <c:pt idx="106">
                    <c:v>1.3018999999999999E-2</c:v>
                  </c:pt>
                  <c:pt idx="107">
                    <c:v>1.6160000000000001E-2</c:v>
                  </c:pt>
                  <c:pt idx="108">
                    <c:v>1.0924E-2</c:v>
                  </c:pt>
                  <c:pt idx="109">
                    <c:v>9.9489999999999995E-3</c:v>
                  </c:pt>
                  <c:pt idx="110">
                    <c:v>9.7689999999999999E-3</c:v>
                  </c:pt>
                  <c:pt idx="111">
                    <c:v>9.5329999999999998E-3</c:v>
                  </c:pt>
                  <c:pt idx="114">
                    <c:v>1.0548999999999999E-2</c:v>
                  </c:pt>
                  <c:pt idx="115">
                    <c:v>1.4843E-2</c:v>
                  </c:pt>
                  <c:pt idx="116">
                    <c:v>1.0709E-2</c:v>
                  </c:pt>
                  <c:pt idx="117">
                    <c:v>1.0099E-2</c:v>
                  </c:pt>
                  <c:pt idx="118">
                    <c:v>8.8369999999999994E-3</c:v>
                  </c:pt>
                  <c:pt idx="119">
                    <c:v>1.0401000000000001E-2</c:v>
                  </c:pt>
                  <c:pt idx="120">
                    <c:v>1.1311999999999999E-2</c:v>
                  </c:pt>
                  <c:pt idx="121">
                    <c:v>9.1459999999999996E-3</c:v>
                  </c:pt>
                  <c:pt idx="122">
                    <c:v>1.2737999999999999E-2</c:v>
                  </c:pt>
                  <c:pt idx="123">
                    <c:v>9.7409999999999997E-3</c:v>
                  </c:pt>
                  <c:pt idx="124">
                    <c:v>1.0673E-2</c:v>
                  </c:pt>
                  <c:pt idx="125">
                    <c:v>1.0928999999999999E-2</c:v>
                  </c:pt>
                  <c:pt idx="126">
                    <c:v>1.0531E-2</c:v>
                  </c:pt>
                  <c:pt idx="127">
                    <c:v>1.0229E-2</c:v>
                  </c:pt>
                  <c:pt idx="128">
                    <c:v>9.8069999999999997E-3</c:v>
                  </c:pt>
                  <c:pt idx="129">
                    <c:v>1.2682000000000001E-2</c:v>
                  </c:pt>
                  <c:pt idx="130">
                    <c:v>1.0807000000000001E-2</c:v>
                  </c:pt>
                  <c:pt idx="131">
                    <c:v>1.2600999999999999E-2</c:v>
                  </c:pt>
                  <c:pt idx="132">
                    <c:v>1.1022000000000001E-2</c:v>
                  </c:pt>
                  <c:pt idx="133">
                    <c:v>9.7249999999999993E-3</c:v>
                  </c:pt>
                  <c:pt idx="134">
                    <c:v>9.1970000000000003E-3</c:v>
                  </c:pt>
                  <c:pt idx="135">
                    <c:v>1.4605E-2</c:v>
                  </c:pt>
                  <c:pt idx="136">
                    <c:v>1.3436999999999999E-2</c:v>
                  </c:pt>
                  <c:pt idx="137">
                    <c:v>2.0774999999999998E-2</c:v>
                  </c:pt>
                  <c:pt idx="138">
                    <c:v>9.4160000000000008E-3</c:v>
                  </c:pt>
                  <c:pt idx="140">
                    <c:v>1.1653E-2</c:v>
                  </c:pt>
                  <c:pt idx="141">
                    <c:v>1.1762999999999999E-2</c:v>
                  </c:pt>
                  <c:pt idx="143">
                    <c:v>1.0378E-2</c:v>
                  </c:pt>
                  <c:pt idx="144">
                    <c:v>1.1402000000000001E-2</c:v>
                  </c:pt>
                  <c:pt idx="145">
                    <c:v>1.4633E-2</c:v>
                  </c:pt>
                  <c:pt idx="146">
                    <c:v>1.0732E-2</c:v>
                  </c:pt>
                  <c:pt idx="147">
                    <c:v>1.2739E-2</c:v>
                  </c:pt>
                  <c:pt idx="148">
                    <c:v>1.132E-2</c:v>
                  </c:pt>
                  <c:pt idx="149">
                    <c:v>1.0812E-2</c:v>
                  </c:pt>
                  <c:pt idx="150">
                    <c:v>1.3058E-2</c:v>
                  </c:pt>
                  <c:pt idx="151">
                    <c:v>1.2383E-2</c:v>
                  </c:pt>
                  <c:pt idx="152">
                    <c:v>1.1098E-2</c:v>
                  </c:pt>
                  <c:pt idx="153">
                    <c:v>1.4229E-2</c:v>
                  </c:pt>
                  <c:pt idx="154">
                    <c:v>9.8279999999999999E-3</c:v>
                  </c:pt>
                  <c:pt idx="155">
                    <c:v>8.7010000000000004E-3</c:v>
                  </c:pt>
                  <c:pt idx="156">
                    <c:v>1.1946E-2</c:v>
                  </c:pt>
                  <c:pt idx="157">
                    <c:v>1.1741E-2</c:v>
                  </c:pt>
                  <c:pt idx="158">
                    <c:v>1.1601E-2</c:v>
                  </c:pt>
                  <c:pt idx="159">
                    <c:v>9.6930000000000002E-3</c:v>
                  </c:pt>
                  <c:pt idx="160">
                    <c:v>9.3900000000000008E-3</c:v>
                  </c:pt>
                  <c:pt idx="161">
                    <c:v>9.9190000000000007E-3</c:v>
                  </c:pt>
                  <c:pt idx="162">
                    <c:v>9.5449999999999997E-3</c:v>
                  </c:pt>
                  <c:pt idx="163">
                    <c:v>1.0407E-2</c:v>
                  </c:pt>
                  <c:pt idx="164">
                    <c:v>1.5587E-2</c:v>
                  </c:pt>
                  <c:pt idx="165">
                    <c:v>1.0496999999999999E-2</c:v>
                  </c:pt>
                  <c:pt idx="166">
                    <c:v>1.4042000000000001E-2</c:v>
                  </c:pt>
                  <c:pt idx="167">
                    <c:v>1.0716E-2</c:v>
                  </c:pt>
                  <c:pt idx="168">
                    <c:v>1.1015E-2</c:v>
                  </c:pt>
                  <c:pt idx="169">
                    <c:v>1.1920999999999999E-2</c:v>
                  </c:pt>
                  <c:pt idx="170">
                    <c:v>1.0972000000000001E-2</c:v>
                  </c:pt>
                  <c:pt idx="171">
                    <c:v>1.2914999999999999E-2</c:v>
                  </c:pt>
                  <c:pt idx="172">
                    <c:v>1.163E-2</c:v>
                  </c:pt>
                  <c:pt idx="173">
                    <c:v>1.2478E-2</c:v>
                  </c:pt>
                  <c:pt idx="174">
                    <c:v>1.1051999999999999E-2</c:v>
                  </c:pt>
                  <c:pt idx="175">
                    <c:v>1.2978E-2</c:v>
                  </c:pt>
                  <c:pt idx="176">
                    <c:v>1.1686999999999999E-2</c:v>
                  </c:pt>
                  <c:pt idx="177">
                    <c:v>1.2036E-2</c:v>
                  </c:pt>
                  <c:pt idx="178">
                    <c:v>1.3075E-2</c:v>
                  </c:pt>
                  <c:pt idx="179">
                    <c:v>1.3077E-2</c:v>
                  </c:pt>
                  <c:pt idx="180">
                    <c:v>1.3493E-2</c:v>
                  </c:pt>
                  <c:pt idx="181">
                    <c:v>1.8585999999999998E-2</c:v>
                  </c:pt>
                  <c:pt idx="182">
                    <c:v>1.4984000000000001E-2</c:v>
                  </c:pt>
                  <c:pt idx="183">
                    <c:v>1.4899000000000001E-2</c:v>
                  </c:pt>
                  <c:pt idx="184">
                    <c:v>1.3452E-2</c:v>
                  </c:pt>
                  <c:pt idx="185">
                    <c:v>1.4673E-2</c:v>
                  </c:pt>
                  <c:pt idx="187">
                    <c:v>1.3724999999999999E-2</c:v>
                  </c:pt>
                  <c:pt idx="189">
                    <c:v>1.3421000000000001E-2</c:v>
                  </c:pt>
                  <c:pt idx="190">
                    <c:v>1.4056000000000001E-2</c:v>
                  </c:pt>
                  <c:pt idx="191">
                    <c:v>1.2402E-2</c:v>
                  </c:pt>
                  <c:pt idx="192">
                    <c:v>1.8572999999999999E-2</c:v>
                  </c:pt>
                  <c:pt idx="194">
                    <c:v>2.2622E-2</c:v>
                  </c:pt>
                  <c:pt idx="195">
                    <c:v>1.4779E-2</c:v>
                  </c:pt>
                  <c:pt idx="196">
                    <c:v>1.1714E-2</c:v>
                  </c:pt>
                  <c:pt idx="197">
                    <c:v>1.4531000000000001E-2</c:v>
                  </c:pt>
                  <c:pt idx="198">
                    <c:v>1.9123999999999999E-2</c:v>
                  </c:pt>
                  <c:pt idx="199">
                    <c:v>2.5762E-2</c:v>
                  </c:pt>
                  <c:pt idx="200">
                    <c:v>1.6832E-2</c:v>
                  </c:pt>
                  <c:pt idx="201">
                    <c:v>1.498E-2</c:v>
                  </c:pt>
                  <c:pt idx="202">
                    <c:v>1.3021E-2</c:v>
                  </c:pt>
                  <c:pt idx="203">
                    <c:v>1.5446E-2</c:v>
                  </c:pt>
                  <c:pt idx="204">
                    <c:v>1.0708000000000001E-2</c:v>
                  </c:pt>
                  <c:pt idx="205">
                    <c:v>1.6853E-2</c:v>
                  </c:pt>
                  <c:pt idx="206">
                    <c:v>1.1270000000000001E-2</c:v>
                  </c:pt>
                  <c:pt idx="207">
                    <c:v>1.6132000000000001E-2</c:v>
                  </c:pt>
                  <c:pt idx="208">
                    <c:v>1.1261E-2</c:v>
                  </c:pt>
                  <c:pt idx="209">
                    <c:v>2.3046000000000001E-2</c:v>
                  </c:pt>
                  <c:pt idx="210">
                    <c:v>1.5743E-2</c:v>
                  </c:pt>
                  <c:pt idx="211">
                    <c:v>1.472E-2</c:v>
                  </c:pt>
                  <c:pt idx="212">
                    <c:v>1.5259E-2</c:v>
                  </c:pt>
                  <c:pt idx="213">
                    <c:v>1.6756E-2</c:v>
                  </c:pt>
                  <c:pt idx="214">
                    <c:v>1.8891000000000002E-2</c:v>
                  </c:pt>
                  <c:pt idx="215">
                    <c:v>1.6541E-2</c:v>
                  </c:pt>
                  <c:pt idx="216">
                    <c:v>1.5731999999999999E-2</c:v>
                  </c:pt>
                  <c:pt idx="217">
                    <c:v>1.5278E-2</c:v>
                  </c:pt>
                  <c:pt idx="218">
                    <c:v>1.6743000000000001E-2</c:v>
                  </c:pt>
                  <c:pt idx="220">
                    <c:v>2.1402999999999998E-2</c:v>
                  </c:pt>
                  <c:pt idx="221">
                    <c:v>2.0323999999999998E-2</c:v>
                  </c:pt>
                  <c:pt idx="222">
                    <c:v>2.1668E-2</c:v>
                  </c:pt>
                  <c:pt idx="223">
                    <c:v>1.8228000000000001E-2</c:v>
                  </c:pt>
                  <c:pt idx="224">
                    <c:v>2.0701000000000001E-2</c:v>
                  </c:pt>
                  <c:pt idx="225">
                    <c:v>2.0419E-2</c:v>
                  </c:pt>
                  <c:pt idx="226">
                    <c:v>1.4485E-2</c:v>
                  </c:pt>
                  <c:pt idx="227">
                    <c:v>2.0525999999999999E-2</c:v>
                  </c:pt>
                  <c:pt idx="228">
                    <c:v>1.6993000000000001E-2</c:v>
                  </c:pt>
                  <c:pt idx="229">
                    <c:v>2.1554E-2</c:v>
                  </c:pt>
                  <c:pt idx="230">
                    <c:v>1.6187E-2</c:v>
                  </c:pt>
                  <c:pt idx="231">
                    <c:v>2.0707E-2</c:v>
                  </c:pt>
                  <c:pt idx="232">
                    <c:v>1.9179999999999999E-2</c:v>
                  </c:pt>
                  <c:pt idx="233">
                    <c:v>2.0923000000000001E-2</c:v>
                  </c:pt>
                  <c:pt idx="234">
                    <c:v>1.9144999999999999E-2</c:v>
                  </c:pt>
                  <c:pt idx="235">
                    <c:v>1.5657000000000001E-2</c:v>
                  </c:pt>
                  <c:pt idx="236">
                    <c:v>1.9127000000000002E-2</c:v>
                  </c:pt>
                  <c:pt idx="237">
                    <c:v>2.0243000000000001E-2</c:v>
                  </c:pt>
                  <c:pt idx="238">
                    <c:v>2.1624999999999998E-2</c:v>
                  </c:pt>
                  <c:pt idx="239">
                    <c:v>1.9552E-2</c:v>
                  </c:pt>
                  <c:pt idx="240">
                    <c:v>1.6243E-2</c:v>
                  </c:pt>
                  <c:pt idx="241">
                    <c:v>1.4994E-2</c:v>
                  </c:pt>
                  <c:pt idx="242">
                    <c:v>2.4916000000000001E-2</c:v>
                  </c:pt>
                  <c:pt idx="243">
                    <c:v>1.5509E-2</c:v>
                  </c:pt>
                  <c:pt idx="245">
                    <c:v>2.0954E-2</c:v>
                  </c:pt>
                  <c:pt idx="246">
                    <c:v>1.9151000000000001E-2</c:v>
                  </c:pt>
                  <c:pt idx="247">
                    <c:v>1.8797000000000001E-2</c:v>
                  </c:pt>
                  <c:pt idx="248">
                    <c:v>1.72E-2</c:v>
                  </c:pt>
                  <c:pt idx="249">
                    <c:v>2.1652000000000001E-2</c:v>
                  </c:pt>
                  <c:pt idx="250">
                    <c:v>1.2444E-2</c:v>
                  </c:pt>
                  <c:pt idx="251">
                    <c:v>2.0364E-2</c:v>
                  </c:pt>
                  <c:pt idx="252">
                    <c:v>1.1167E-2</c:v>
                  </c:pt>
                  <c:pt idx="253">
                    <c:v>1.8567E-2</c:v>
                  </c:pt>
                  <c:pt idx="254">
                    <c:v>2.0877E-2</c:v>
                  </c:pt>
                  <c:pt idx="255">
                    <c:v>1.5812E-2</c:v>
                  </c:pt>
                  <c:pt idx="256">
                    <c:v>2.1724E-2</c:v>
                  </c:pt>
                  <c:pt idx="257">
                    <c:v>2.1822999999999999E-2</c:v>
                  </c:pt>
                  <c:pt idx="258">
                    <c:v>1.2272E-2</c:v>
                  </c:pt>
                  <c:pt idx="259">
                    <c:v>2.0140999999999999E-2</c:v>
                  </c:pt>
                  <c:pt idx="260">
                    <c:v>1.2369E-2</c:v>
                  </c:pt>
                  <c:pt idx="261">
                    <c:v>1.9928999999999999E-2</c:v>
                  </c:pt>
                  <c:pt idx="262">
                    <c:v>1.6088999999999999E-2</c:v>
                  </c:pt>
                  <c:pt idx="263">
                    <c:v>2.1145000000000001E-2</c:v>
                  </c:pt>
                  <c:pt idx="264">
                    <c:v>1.5928999999999999E-2</c:v>
                  </c:pt>
                  <c:pt idx="265">
                    <c:v>1.8657E-2</c:v>
                  </c:pt>
                  <c:pt idx="266">
                    <c:v>2.1193E-2</c:v>
                  </c:pt>
                  <c:pt idx="267">
                    <c:v>1.7885000000000002E-2</c:v>
                  </c:pt>
                  <c:pt idx="268">
                    <c:v>1.7197E-2</c:v>
                  </c:pt>
                  <c:pt idx="269">
                    <c:v>2.0060000000000001E-2</c:v>
                  </c:pt>
                  <c:pt idx="270">
                    <c:v>1.7683999999999998E-2</c:v>
                  </c:pt>
                  <c:pt idx="271">
                    <c:v>1.8513999999999999E-2</c:v>
                  </c:pt>
                  <c:pt idx="272">
                    <c:v>1.643E-2</c:v>
                  </c:pt>
                  <c:pt idx="273">
                    <c:v>6.2639999999999996E-3</c:v>
                  </c:pt>
                  <c:pt idx="274">
                    <c:v>1.7753999999999999E-2</c:v>
                  </c:pt>
                  <c:pt idx="275">
                    <c:v>1.5583E-2</c:v>
                  </c:pt>
                  <c:pt idx="276">
                    <c:v>1.9553000000000001E-2</c:v>
                  </c:pt>
                  <c:pt idx="277">
                    <c:v>1.9354E-2</c:v>
                  </c:pt>
                  <c:pt idx="278">
                    <c:v>1.7968000000000001E-2</c:v>
                  </c:pt>
                  <c:pt idx="279">
                    <c:v>2.2102E-2</c:v>
                  </c:pt>
                  <c:pt idx="280">
                    <c:v>1.9771E-2</c:v>
                  </c:pt>
                  <c:pt idx="281">
                    <c:v>1.9564999999999999E-2</c:v>
                  </c:pt>
                  <c:pt idx="282">
                    <c:v>1.8235000000000001E-2</c:v>
                  </c:pt>
                  <c:pt idx="283">
                    <c:v>1.8221999999999999E-2</c:v>
                  </c:pt>
                  <c:pt idx="284">
                    <c:v>2.1014000000000001E-2</c:v>
                  </c:pt>
                  <c:pt idx="285">
                    <c:v>2.3271E-2</c:v>
                  </c:pt>
                  <c:pt idx="286">
                    <c:v>2.0456999999999999E-2</c:v>
                  </c:pt>
                  <c:pt idx="287">
                    <c:v>1.9532000000000001E-2</c:v>
                  </c:pt>
                  <c:pt idx="288">
                    <c:v>1.7714000000000001E-2</c:v>
                  </c:pt>
                  <c:pt idx="289">
                    <c:v>1.5349E-2</c:v>
                  </c:pt>
                  <c:pt idx="290">
                    <c:v>2.1994E-2</c:v>
                  </c:pt>
                  <c:pt idx="291">
                    <c:v>1.4406E-2</c:v>
                  </c:pt>
                  <c:pt idx="292">
                    <c:v>1.9709000000000001E-2</c:v>
                  </c:pt>
                  <c:pt idx="293">
                    <c:v>1.5087E-2</c:v>
                  </c:pt>
                  <c:pt idx="294">
                    <c:v>2.3730000000000001E-2</c:v>
                  </c:pt>
                  <c:pt idx="295">
                    <c:v>2.2126E-2</c:v>
                  </c:pt>
                  <c:pt idx="296">
                    <c:v>1.8001E-2</c:v>
                  </c:pt>
                </c:numCache>
              </c:numRef>
            </c:plus>
            <c:minus>
              <c:numRef>
                <c:f>SG!$CT$2:$CT$298</c:f>
                <c:numCache>
                  <c:formatCode>General</c:formatCode>
                  <c:ptCount val="297"/>
                  <c:pt idx="81">
                    <c:v>1.5061E-2</c:v>
                  </c:pt>
                  <c:pt idx="82">
                    <c:v>1.0355E-2</c:v>
                  </c:pt>
                  <c:pt idx="90">
                    <c:v>1.0163999999999999E-2</c:v>
                  </c:pt>
                  <c:pt idx="91">
                    <c:v>1.2067E-2</c:v>
                  </c:pt>
                  <c:pt idx="92">
                    <c:v>9.4850000000000004E-3</c:v>
                  </c:pt>
                  <c:pt idx="93">
                    <c:v>1.4367E-2</c:v>
                  </c:pt>
                  <c:pt idx="94">
                    <c:v>1.0011000000000001E-2</c:v>
                  </c:pt>
                  <c:pt idx="95">
                    <c:v>1.4399E-2</c:v>
                  </c:pt>
                  <c:pt idx="96">
                    <c:v>1.5348000000000001E-2</c:v>
                  </c:pt>
                  <c:pt idx="97">
                    <c:v>9.6229999999999996E-3</c:v>
                  </c:pt>
                  <c:pt idx="98">
                    <c:v>1.0293999999999999E-2</c:v>
                  </c:pt>
                  <c:pt idx="99">
                    <c:v>1.3476E-2</c:v>
                  </c:pt>
                  <c:pt idx="100">
                    <c:v>9.5759999999999994E-3</c:v>
                  </c:pt>
                  <c:pt idx="101">
                    <c:v>1.3635E-2</c:v>
                  </c:pt>
                  <c:pt idx="102">
                    <c:v>1.2992E-2</c:v>
                  </c:pt>
                  <c:pt idx="103">
                    <c:v>1.0068000000000001E-2</c:v>
                  </c:pt>
                  <c:pt idx="104">
                    <c:v>1.3507E-2</c:v>
                  </c:pt>
                  <c:pt idx="105">
                    <c:v>1.0751E-2</c:v>
                  </c:pt>
                  <c:pt idx="106">
                    <c:v>1.3018999999999999E-2</c:v>
                  </c:pt>
                  <c:pt idx="107">
                    <c:v>1.6160000000000001E-2</c:v>
                  </c:pt>
                  <c:pt idx="108">
                    <c:v>1.0924E-2</c:v>
                  </c:pt>
                  <c:pt idx="109">
                    <c:v>9.9489999999999995E-3</c:v>
                  </c:pt>
                  <c:pt idx="110">
                    <c:v>9.7689999999999999E-3</c:v>
                  </c:pt>
                  <c:pt idx="111">
                    <c:v>9.5329999999999998E-3</c:v>
                  </c:pt>
                  <c:pt idx="114">
                    <c:v>1.0548999999999999E-2</c:v>
                  </c:pt>
                  <c:pt idx="115">
                    <c:v>1.4843E-2</c:v>
                  </c:pt>
                  <c:pt idx="116">
                    <c:v>1.0709E-2</c:v>
                  </c:pt>
                  <c:pt idx="117">
                    <c:v>1.0099E-2</c:v>
                  </c:pt>
                  <c:pt idx="118">
                    <c:v>8.8369999999999994E-3</c:v>
                  </c:pt>
                  <c:pt idx="119">
                    <c:v>1.0401000000000001E-2</c:v>
                  </c:pt>
                  <c:pt idx="120">
                    <c:v>1.1311999999999999E-2</c:v>
                  </c:pt>
                  <c:pt idx="121">
                    <c:v>9.1459999999999996E-3</c:v>
                  </c:pt>
                  <c:pt idx="122">
                    <c:v>1.2737999999999999E-2</c:v>
                  </c:pt>
                  <c:pt idx="123">
                    <c:v>9.7409999999999997E-3</c:v>
                  </c:pt>
                  <c:pt idx="124">
                    <c:v>1.0673E-2</c:v>
                  </c:pt>
                  <c:pt idx="125">
                    <c:v>1.0928999999999999E-2</c:v>
                  </c:pt>
                  <c:pt idx="126">
                    <c:v>1.0531E-2</c:v>
                  </c:pt>
                  <c:pt idx="127">
                    <c:v>1.0229E-2</c:v>
                  </c:pt>
                  <c:pt idx="128">
                    <c:v>9.8069999999999997E-3</c:v>
                  </c:pt>
                  <c:pt idx="129">
                    <c:v>1.2682000000000001E-2</c:v>
                  </c:pt>
                  <c:pt idx="130">
                    <c:v>1.0807000000000001E-2</c:v>
                  </c:pt>
                  <c:pt idx="131">
                    <c:v>1.2600999999999999E-2</c:v>
                  </c:pt>
                  <c:pt idx="132">
                    <c:v>1.1022000000000001E-2</c:v>
                  </c:pt>
                  <c:pt idx="133">
                    <c:v>9.7249999999999993E-3</c:v>
                  </c:pt>
                  <c:pt idx="134">
                    <c:v>9.1970000000000003E-3</c:v>
                  </c:pt>
                  <c:pt idx="135">
                    <c:v>1.4605E-2</c:v>
                  </c:pt>
                  <c:pt idx="136">
                    <c:v>1.3436999999999999E-2</c:v>
                  </c:pt>
                  <c:pt idx="137">
                    <c:v>2.0774999999999998E-2</c:v>
                  </c:pt>
                  <c:pt idx="138">
                    <c:v>9.4160000000000008E-3</c:v>
                  </c:pt>
                  <c:pt idx="140">
                    <c:v>1.1653E-2</c:v>
                  </c:pt>
                  <c:pt idx="141">
                    <c:v>1.1762999999999999E-2</c:v>
                  </c:pt>
                  <c:pt idx="143">
                    <c:v>1.0378E-2</c:v>
                  </c:pt>
                  <c:pt idx="144">
                    <c:v>1.1402000000000001E-2</c:v>
                  </c:pt>
                  <c:pt idx="145">
                    <c:v>1.4633E-2</c:v>
                  </c:pt>
                  <c:pt idx="146">
                    <c:v>1.0732E-2</c:v>
                  </c:pt>
                  <c:pt idx="147">
                    <c:v>1.2739E-2</c:v>
                  </c:pt>
                  <c:pt idx="148">
                    <c:v>1.132E-2</c:v>
                  </c:pt>
                  <c:pt idx="149">
                    <c:v>1.0812E-2</c:v>
                  </c:pt>
                  <c:pt idx="150">
                    <c:v>1.3058E-2</c:v>
                  </c:pt>
                  <c:pt idx="151">
                    <c:v>1.2383E-2</c:v>
                  </c:pt>
                  <c:pt idx="152">
                    <c:v>1.1098E-2</c:v>
                  </c:pt>
                  <c:pt idx="153">
                    <c:v>1.4229E-2</c:v>
                  </c:pt>
                  <c:pt idx="154">
                    <c:v>9.8279999999999999E-3</c:v>
                  </c:pt>
                  <c:pt idx="155">
                    <c:v>8.7010000000000004E-3</c:v>
                  </c:pt>
                  <c:pt idx="156">
                    <c:v>1.1946E-2</c:v>
                  </c:pt>
                  <c:pt idx="157">
                    <c:v>1.1741E-2</c:v>
                  </c:pt>
                  <c:pt idx="158">
                    <c:v>1.1601E-2</c:v>
                  </c:pt>
                  <c:pt idx="159">
                    <c:v>9.6930000000000002E-3</c:v>
                  </c:pt>
                  <c:pt idx="160">
                    <c:v>9.3900000000000008E-3</c:v>
                  </c:pt>
                  <c:pt idx="161">
                    <c:v>9.9190000000000007E-3</c:v>
                  </c:pt>
                  <c:pt idx="162">
                    <c:v>9.5449999999999997E-3</c:v>
                  </c:pt>
                  <c:pt idx="163">
                    <c:v>1.0407E-2</c:v>
                  </c:pt>
                  <c:pt idx="164">
                    <c:v>1.5587E-2</c:v>
                  </c:pt>
                  <c:pt idx="165">
                    <c:v>1.0496999999999999E-2</c:v>
                  </c:pt>
                  <c:pt idx="166">
                    <c:v>1.4042000000000001E-2</c:v>
                  </c:pt>
                  <c:pt idx="167">
                    <c:v>1.0716E-2</c:v>
                  </c:pt>
                  <c:pt idx="168">
                    <c:v>1.1015E-2</c:v>
                  </c:pt>
                  <c:pt idx="169">
                    <c:v>1.1920999999999999E-2</c:v>
                  </c:pt>
                  <c:pt idx="170">
                    <c:v>1.0972000000000001E-2</c:v>
                  </c:pt>
                  <c:pt idx="171">
                    <c:v>1.2914999999999999E-2</c:v>
                  </c:pt>
                  <c:pt idx="172">
                    <c:v>1.163E-2</c:v>
                  </c:pt>
                  <c:pt idx="173">
                    <c:v>1.2478E-2</c:v>
                  </c:pt>
                  <c:pt idx="174">
                    <c:v>1.1051999999999999E-2</c:v>
                  </c:pt>
                  <c:pt idx="175">
                    <c:v>1.2978E-2</c:v>
                  </c:pt>
                  <c:pt idx="176">
                    <c:v>1.1686999999999999E-2</c:v>
                  </c:pt>
                  <c:pt idx="177">
                    <c:v>1.2036E-2</c:v>
                  </c:pt>
                  <c:pt idx="178">
                    <c:v>1.3075E-2</c:v>
                  </c:pt>
                  <c:pt idx="179">
                    <c:v>1.3077E-2</c:v>
                  </c:pt>
                  <c:pt idx="180">
                    <c:v>1.3493E-2</c:v>
                  </c:pt>
                  <c:pt idx="181">
                    <c:v>1.8585999999999998E-2</c:v>
                  </c:pt>
                  <c:pt idx="182">
                    <c:v>1.4984000000000001E-2</c:v>
                  </c:pt>
                  <c:pt idx="183">
                    <c:v>1.4899000000000001E-2</c:v>
                  </c:pt>
                  <c:pt idx="184">
                    <c:v>1.3452E-2</c:v>
                  </c:pt>
                  <c:pt idx="185">
                    <c:v>1.4673E-2</c:v>
                  </c:pt>
                  <c:pt idx="187">
                    <c:v>1.3724999999999999E-2</c:v>
                  </c:pt>
                  <c:pt idx="189">
                    <c:v>1.3421000000000001E-2</c:v>
                  </c:pt>
                  <c:pt idx="190">
                    <c:v>1.4056000000000001E-2</c:v>
                  </c:pt>
                  <c:pt idx="191">
                    <c:v>1.2402E-2</c:v>
                  </c:pt>
                  <c:pt idx="192">
                    <c:v>1.8572999999999999E-2</c:v>
                  </c:pt>
                  <c:pt idx="194">
                    <c:v>2.2622E-2</c:v>
                  </c:pt>
                  <c:pt idx="195">
                    <c:v>1.4779E-2</c:v>
                  </c:pt>
                  <c:pt idx="196">
                    <c:v>1.1714E-2</c:v>
                  </c:pt>
                  <c:pt idx="197">
                    <c:v>1.4531000000000001E-2</c:v>
                  </c:pt>
                  <c:pt idx="198">
                    <c:v>1.9123999999999999E-2</c:v>
                  </c:pt>
                  <c:pt idx="199">
                    <c:v>2.5762E-2</c:v>
                  </c:pt>
                  <c:pt idx="200">
                    <c:v>1.6832E-2</c:v>
                  </c:pt>
                  <c:pt idx="201">
                    <c:v>1.498E-2</c:v>
                  </c:pt>
                  <c:pt idx="202">
                    <c:v>1.3021E-2</c:v>
                  </c:pt>
                  <c:pt idx="203">
                    <c:v>1.5446E-2</c:v>
                  </c:pt>
                  <c:pt idx="204">
                    <c:v>1.0708000000000001E-2</c:v>
                  </c:pt>
                  <c:pt idx="205">
                    <c:v>1.6853E-2</c:v>
                  </c:pt>
                  <c:pt idx="206">
                    <c:v>1.1270000000000001E-2</c:v>
                  </c:pt>
                  <c:pt idx="207">
                    <c:v>1.6132000000000001E-2</c:v>
                  </c:pt>
                  <c:pt idx="208">
                    <c:v>1.1261E-2</c:v>
                  </c:pt>
                  <c:pt idx="209">
                    <c:v>2.3046000000000001E-2</c:v>
                  </c:pt>
                  <c:pt idx="210">
                    <c:v>1.5743E-2</c:v>
                  </c:pt>
                  <c:pt idx="211">
                    <c:v>1.472E-2</c:v>
                  </c:pt>
                  <c:pt idx="212">
                    <c:v>1.5259E-2</c:v>
                  </c:pt>
                  <c:pt idx="213">
                    <c:v>1.6756E-2</c:v>
                  </c:pt>
                  <c:pt idx="214">
                    <c:v>1.8891000000000002E-2</c:v>
                  </c:pt>
                  <c:pt idx="215">
                    <c:v>1.6541E-2</c:v>
                  </c:pt>
                  <c:pt idx="216">
                    <c:v>1.5731999999999999E-2</c:v>
                  </c:pt>
                  <c:pt idx="217">
                    <c:v>1.5278E-2</c:v>
                  </c:pt>
                  <c:pt idx="218">
                    <c:v>1.6743000000000001E-2</c:v>
                  </c:pt>
                  <c:pt idx="220">
                    <c:v>2.1402999999999998E-2</c:v>
                  </c:pt>
                  <c:pt idx="221">
                    <c:v>2.0323999999999998E-2</c:v>
                  </c:pt>
                  <c:pt idx="222">
                    <c:v>2.1668E-2</c:v>
                  </c:pt>
                  <c:pt idx="223">
                    <c:v>1.8228000000000001E-2</c:v>
                  </c:pt>
                  <c:pt idx="224">
                    <c:v>2.0701000000000001E-2</c:v>
                  </c:pt>
                  <c:pt idx="225">
                    <c:v>2.0419E-2</c:v>
                  </c:pt>
                  <c:pt idx="226">
                    <c:v>1.4485E-2</c:v>
                  </c:pt>
                  <c:pt idx="227">
                    <c:v>2.0525999999999999E-2</c:v>
                  </c:pt>
                  <c:pt idx="228">
                    <c:v>1.6993000000000001E-2</c:v>
                  </c:pt>
                  <c:pt idx="229">
                    <c:v>2.1554E-2</c:v>
                  </c:pt>
                  <c:pt idx="230">
                    <c:v>1.6187E-2</c:v>
                  </c:pt>
                  <c:pt idx="231">
                    <c:v>2.0707E-2</c:v>
                  </c:pt>
                  <c:pt idx="232">
                    <c:v>1.9179999999999999E-2</c:v>
                  </c:pt>
                  <c:pt idx="233">
                    <c:v>2.0923000000000001E-2</c:v>
                  </c:pt>
                  <c:pt idx="234">
                    <c:v>1.9144999999999999E-2</c:v>
                  </c:pt>
                  <c:pt idx="235">
                    <c:v>1.5657000000000001E-2</c:v>
                  </c:pt>
                  <c:pt idx="236">
                    <c:v>1.9127000000000002E-2</c:v>
                  </c:pt>
                  <c:pt idx="237">
                    <c:v>2.0243000000000001E-2</c:v>
                  </c:pt>
                  <c:pt idx="238">
                    <c:v>2.1624999999999998E-2</c:v>
                  </c:pt>
                  <c:pt idx="239">
                    <c:v>1.9552E-2</c:v>
                  </c:pt>
                  <c:pt idx="240">
                    <c:v>1.6243E-2</c:v>
                  </c:pt>
                  <c:pt idx="241">
                    <c:v>1.4994E-2</c:v>
                  </c:pt>
                  <c:pt idx="242">
                    <c:v>2.4916000000000001E-2</c:v>
                  </c:pt>
                  <c:pt idx="243">
                    <c:v>1.5509E-2</c:v>
                  </c:pt>
                  <c:pt idx="245">
                    <c:v>2.0954E-2</c:v>
                  </c:pt>
                  <c:pt idx="246">
                    <c:v>1.9151000000000001E-2</c:v>
                  </c:pt>
                  <c:pt idx="247">
                    <c:v>1.8797000000000001E-2</c:v>
                  </c:pt>
                  <c:pt idx="248">
                    <c:v>1.72E-2</c:v>
                  </c:pt>
                  <c:pt idx="249">
                    <c:v>2.1652000000000001E-2</c:v>
                  </c:pt>
                  <c:pt idx="250">
                    <c:v>1.2444E-2</c:v>
                  </c:pt>
                  <c:pt idx="251">
                    <c:v>2.0364E-2</c:v>
                  </c:pt>
                  <c:pt idx="252">
                    <c:v>1.1167E-2</c:v>
                  </c:pt>
                  <c:pt idx="253">
                    <c:v>1.8567E-2</c:v>
                  </c:pt>
                  <c:pt idx="254">
                    <c:v>2.0877E-2</c:v>
                  </c:pt>
                  <c:pt idx="255">
                    <c:v>1.5812E-2</c:v>
                  </c:pt>
                  <c:pt idx="256">
                    <c:v>2.1724E-2</c:v>
                  </c:pt>
                  <c:pt idx="257">
                    <c:v>2.1822999999999999E-2</c:v>
                  </c:pt>
                  <c:pt idx="258">
                    <c:v>1.2272E-2</c:v>
                  </c:pt>
                  <c:pt idx="259">
                    <c:v>2.0140999999999999E-2</c:v>
                  </c:pt>
                  <c:pt idx="260">
                    <c:v>1.2369E-2</c:v>
                  </c:pt>
                  <c:pt idx="261">
                    <c:v>1.9928999999999999E-2</c:v>
                  </c:pt>
                  <c:pt idx="262">
                    <c:v>1.6088999999999999E-2</c:v>
                  </c:pt>
                  <c:pt idx="263">
                    <c:v>2.1145000000000001E-2</c:v>
                  </c:pt>
                  <c:pt idx="264">
                    <c:v>1.5928999999999999E-2</c:v>
                  </c:pt>
                  <c:pt idx="265">
                    <c:v>1.8657E-2</c:v>
                  </c:pt>
                  <c:pt idx="266">
                    <c:v>2.1193E-2</c:v>
                  </c:pt>
                  <c:pt idx="267">
                    <c:v>1.7885000000000002E-2</c:v>
                  </c:pt>
                  <c:pt idx="268">
                    <c:v>1.7197E-2</c:v>
                  </c:pt>
                  <c:pt idx="269">
                    <c:v>2.0060000000000001E-2</c:v>
                  </c:pt>
                  <c:pt idx="270">
                    <c:v>1.7683999999999998E-2</c:v>
                  </c:pt>
                  <c:pt idx="271">
                    <c:v>1.8513999999999999E-2</c:v>
                  </c:pt>
                  <c:pt idx="272">
                    <c:v>1.643E-2</c:v>
                  </c:pt>
                  <c:pt idx="273">
                    <c:v>6.2639999999999996E-3</c:v>
                  </c:pt>
                  <c:pt idx="274">
                    <c:v>1.7753999999999999E-2</c:v>
                  </c:pt>
                  <c:pt idx="275">
                    <c:v>1.5583E-2</c:v>
                  </c:pt>
                  <c:pt idx="276">
                    <c:v>1.9553000000000001E-2</c:v>
                  </c:pt>
                  <c:pt idx="277">
                    <c:v>1.9354E-2</c:v>
                  </c:pt>
                  <c:pt idx="278">
                    <c:v>1.7968000000000001E-2</c:v>
                  </c:pt>
                  <c:pt idx="279">
                    <c:v>2.2102E-2</c:v>
                  </c:pt>
                  <c:pt idx="280">
                    <c:v>1.9771E-2</c:v>
                  </c:pt>
                  <c:pt idx="281">
                    <c:v>1.9564999999999999E-2</c:v>
                  </c:pt>
                  <c:pt idx="282">
                    <c:v>1.8235000000000001E-2</c:v>
                  </c:pt>
                  <c:pt idx="283">
                    <c:v>1.8221999999999999E-2</c:v>
                  </c:pt>
                  <c:pt idx="284">
                    <c:v>2.1014000000000001E-2</c:v>
                  </c:pt>
                  <c:pt idx="285">
                    <c:v>2.3271E-2</c:v>
                  </c:pt>
                  <c:pt idx="286">
                    <c:v>2.0456999999999999E-2</c:v>
                  </c:pt>
                  <c:pt idx="287">
                    <c:v>1.9532000000000001E-2</c:v>
                  </c:pt>
                  <c:pt idx="288">
                    <c:v>1.7714000000000001E-2</c:v>
                  </c:pt>
                  <c:pt idx="289">
                    <c:v>1.5349E-2</c:v>
                  </c:pt>
                  <c:pt idx="290">
                    <c:v>2.1994E-2</c:v>
                  </c:pt>
                  <c:pt idx="291">
                    <c:v>1.4406E-2</c:v>
                  </c:pt>
                  <c:pt idx="292">
                    <c:v>1.9709000000000001E-2</c:v>
                  </c:pt>
                  <c:pt idx="293">
                    <c:v>1.5087E-2</c:v>
                  </c:pt>
                  <c:pt idx="294">
                    <c:v>2.3730000000000001E-2</c:v>
                  </c:pt>
                  <c:pt idx="295">
                    <c:v>2.2126E-2</c:v>
                  </c:pt>
                  <c:pt idx="296">
                    <c:v>1.8001E-2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SG!$CS$2:$CS$298</c:f>
              <c:numCache>
                <c:formatCode>General</c:formatCode>
                <c:ptCount val="297"/>
                <c:pt idx="81">
                  <c:v>1.143006</c:v>
                </c:pt>
                <c:pt idx="82">
                  <c:v>1.1234580000000001</c:v>
                </c:pt>
                <c:pt idx="90">
                  <c:v>1.1441140000000001</c:v>
                </c:pt>
                <c:pt idx="91">
                  <c:v>1.1384430000000001</c:v>
                </c:pt>
                <c:pt idx="92">
                  <c:v>1.13035</c:v>
                </c:pt>
                <c:pt idx="93">
                  <c:v>1.102725</c:v>
                </c:pt>
                <c:pt idx="94">
                  <c:v>1.1385700000000001</c:v>
                </c:pt>
                <c:pt idx="95">
                  <c:v>1.1355059999999999</c:v>
                </c:pt>
                <c:pt idx="96">
                  <c:v>1.099275</c:v>
                </c:pt>
                <c:pt idx="97">
                  <c:v>1.1157999999999999</c:v>
                </c:pt>
                <c:pt idx="98">
                  <c:v>1.110805</c:v>
                </c:pt>
                <c:pt idx="99">
                  <c:v>1.1249309999999999</c:v>
                </c:pt>
                <c:pt idx="100">
                  <c:v>1.1023849999999999</c:v>
                </c:pt>
                <c:pt idx="101">
                  <c:v>1.0617350000000001</c:v>
                </c:pt>
                <c:pt idx="102">
                  <c:v>1.0583340000000001</c:v>
                </c:pt>
                <c:pt idx="103">
                  <c:v>1.0908420000000001</c:v>
                </c:pt>
                <c:pt idx="104">
                  <c:v>1.0518149999999999</c:v>
                </c:pt>
                <c:pt idx="105">
                  <c:v>1.1039650000000001</c:v>
                </c:pt>
                <c:pt idx="106">
                  <c:v>1.056592</c:v>
                </c:pt>
                <c:pt idx="107">
                  <c:v>1.068408</c:v>
                </c:pt>
                <c:pt idx="108">
                  <c:v>1.091637</c:v>
                </c:pt>
                <c:pt idx="109">
                  <c:v>1.0691200000000001</c:v>
                </c:pt>
                <c:pt idx="110">
                  <c:v>1.123901</c:v>
                </c:pt>
                <c:pt idx="111">
                  <c:v>1.1166199999999999</c:v>
                </c:pt>
                <c:pt idx="114">
                  <c:v>1.1294770000000001</c:v>
                </c:pt>
                <c:pt idx="115">
                  <c:v>1.141508</c:v>
                </c:pt>
                <c:pt idx="116">
                  <c:v>1.1415919999999999</c:v>
                </c:pt>
                <c:pt idx="117">
                  <c:v>1.130457</c:v>
                </c:pt>
                <c:pt idx="118">
                  <c:v>1.135162</c:v>
                </c:pt>
                <c:pt idx="119">
                  <c:v>1.1420269999999999</c:v>
                </c:pt>
                <c:pt idx="120">
                  <c:v>1.137899</c:v>
                </c:pt>
                <c:pt idx="121">
                  <c:v>1.137653</c:v>
                </c:pt>
                <c:pt idx="122">
                  <c:v>1.1416090000000001</c:v>
                </c:pt>
                <c:pt idx="123">
                  <c:v>1.1299790000000001</c:v>
                </c:pt>
                <c:pt idx="124">
                  <c:v>1.143419</c:v>
                </c:pt>
                <c:pt idx="125">
                  <c:v>1.138749</c:v>
                </c:pt>
                <c:pt idx="126">
                  <c:v>1.1386609999999999</c:v>
                </c:pt>
                <c:pt idx="127">
                  <c:v>1.1428499999999999</c:v>
                </c:pt>
                <c:pt idx="128">
                  <c:v>1.133942</c:v>
                </c:pt>
                <c:pt idx="129">
                  <c:v>1.1340079999999999</c:v>
                </c:pt>
                <c:pt idx="130">
                  <c:v>1.144482</c:v>
                </c:pt>
                <c:pt idx="131">
                  <c:v>1.1319509999999999</c:v>
                </c:pt>
                <c:pt idx="132">
                  <c:v>1.1393009999999999</c:v>
                </c:pt>
                <c:pt idx="133">
                  <c:v>1.14415</c:v>
                </c:pt>
                <c:pt idx="134">
                  <c:v>1.1286369999999999</c:v>
                </c:pt>
                <c:pt idx="135">
                  <c:v>1.1428579999999999</c:v>
                </c:pt>
                <c:pt idx="136">
                  <c:v>1.142706</c:v>
                </c:pt>
                <c:pt idx="137">
                  <c:v>1.150088</c:v>
                </c:pt>
                <c:pt idx="138">
                  <c:v>1.135648</c:v>
                </c:pt>
                <c:pt idx="139">
                  <c:v>1.1327910000000001</c:v>
                </c:pt>
                <c:pt idx="140">
                  <c:v>1.1340349999999999</c:v>
                </c:pt>
                <c:pt idx="141">
                  <c:v>1.1450359999999999</c:v>
                </c:pt>
                <c:pt idx="142">
                  <c:v>1.130325</c:v>
                </c:pt>
                <c:pt idx="143">
                  <c:v>1.14012</c:v>
                </c:pt>
                <c:pt idx="144">
                  <c:v>1.1273</c:v>
                </c:pt>
                <c:pt idx="145">
                  <c:v>1.1431990000000001</c:v>
                </c:pt>
                <c:pt idx="146">
                  <c:v>1.1199319999999999</c:v>
                </c:pt>
                <c:pt idx="147">
                  <c:v>1.133942</c:v>
                </c:pt>
                <c:pt idx="148">
                  <c:v>1.1421269999999999</c:v>
                </c:pt>
                <c:pt idx="149">
                  <c:v>1.1275379999999999</c:v>
                </c:pt>
                <c:pt idx="150">
                  <c:v>1.1256729999999999</c:v>
                </c:pt>
                <c:pt idx="151">
                  <c:v>1.12639</c:v>
                </c:pt>
                <c:pt idx="152">
                  <c:v>1.128207</c:v>
                </c:pt>
                <c:pt idx="153">
                  <c:v>1.1333150000000001</c:v>
                </c:pt>
                <c:pt idx="154">
                  <c:v>1.124544</c:v>
                </c:pt>
                <c:pt idx="155">
                  <c:v>1.1299129999999999</c:v>
                </c:pt>
                <c:pt idx="156">
                  <c:v>1.144671</c:v>
                </c:pt>
                <c:pt idx="157">
                  <c:v>1.123443</c:v>
                </c:pt>
                <c:pt idx="158">
                  <c:v>1.139918</c:v>
                </c:pt>
                <c:pt idx="159">
                  <c:v>1.1338760000000001</c:v>
                </c:pt>
                <c:pt idx="160">
                  <c:v>1.1339900000000001</c:v>
                </c:pt>
                <c:pt idx="161">
                  <c:v>1.137802</c:v>
                </c:pt>
                <c:pt idx="162">
                  <c:v>1.1318589999999999</c:v>
                </c:pt>
                <c:pt idx="163">
                  <c:v>1.1456280000000001</c:v>
                </c:pt>
                <c:pt idx="164">
                  <c:v>1.1254949999999999</c:v>
                </c:pt>
                <c:pt idx="165">
                  <c:v>1.1380129999999999</c:v>
                </c:pt>
                <c:pt idx="166">
                  <c:v>1.136218</c:v>
                </c:pt>
                <c:pt idx="167">
                  <c:v>1.1344959999999999</c:v>
                </c:pt>
                <c:pt idx="168">
                  <c:v>1.1309089999999999</c:v>
                </c:pt>
                <c:pt idx="169">
                  <c:v>1.1419859999999999</c:v>
                </c:pt>
                <c:pt idx="170">
                  <c:v>1.13253</c:v>
                </c:pt>
                <c:pt idx="171">
                  <c:v>1.1386270000000001</c:v>
                </c:pt>
                <c:pt idx="172">
                  <c:v>1.1294709999999999</c:v>
                </c:pt>
                <c:pt idx="173">
                  <c:v>1.138036</c:v>
                </c:pt>
                <c:pt idx="174">
                  <c:v>1.133324</c:v>
                </c:pt>
                <c:pt idx="175">
                  <c:v>1.134039</c:v>
                </c:pt>
                <c:pt idx="176">
                  <c:v>1.125812</c:v>
                </c:pt>
                <c:pt idx="177">
                  <c:v>1.136334</c:v>
                </c:pt>
                <c:pt idx="178">
                  <c:v>1.1191150000000001</c:v>
                </c:pt>
                <c:pt idx="179">
                  <c:v>1.1391560000000001</c:v>
                </c:pt>
                <c:pt idx="180">
                  <c:v>1.1198109999999999</c:v>
                </c:pt>
                <c:pt idx="181">
                  <c:v>1.1284289999999999</c:v>
                </c:pt>
                <c:pt idx="182">
                  <c:v>1.1290210000000001</c:v>
                </c:pt>
                <c:pt idx="183">
                  <c:v>1.1200840000000001</c:v>
                </c:pt>
                <c:pt idx="184">
                  <c:v>1.1243650000000001</c:v>
                </c:pt>
                <c:pt idx="185">
                  <c:v>1.118854</c:v>
                </c:pt>
                <c:pt idx="187">
                  <c:v>1.130533</c:v>
                </c:pt>
                <c:pt idx="189">
                  <c:v>1.1258509999999999</c:v>
                </c:pt>
                <c:pt idx="190">
                  <c:v>1.1327959999999999</c:v>
                </c:pt>
                <c:pt idx="191">
                  <c:v>1.1206929999999999</c:v>
                </c:pt>
                <c:pt idx="192">
                  <c:v>1.1456729999999999</c:v>
                </c:pt>
                <c:pt idx="194">
                  <c:v>1.1323190000000001</c:v>
                </c:pt>
                <c:pt idx="195">
                  <c:v>1.1304730000000001</c:v>
                </c:pt>
                <c:pt idx="196">
                  <c:v>1.1108830000000001</c:v>
                </c:pt>
                <c:pt idx="197">
                  <c:v>1.134798</c:v>
                </c:pt>
                <c:pt idx="198">
                  <c:v>1.107696</c:v>
                </c:pt>
                <c:pt idx="199">
                  <c:v>1.0860160000000001</c:v>
                </c:pt>
                <c:pt idx="200">
                  <c:v>1.114101</c:v>
                </c:pt>
                <c:pt idx="201">
                  <c:v>1.116568</c:v>
                </c:pt>
                <c:pt idx="202">
                  <c:v>1.150334</c:v>
                </c:pt>
                <c:pt idx="203">
                  <c:v>1.1448290000000001</c:v>
                </c:pt>
                <c:pt idx="204">
                  <c:v>1.124091</c:v>
                </c:pt>
                <c:pt idx="205">
                  <c:v>1.148719</c:v>
                </c:pt>
                <c:pt idx="206">
                  <c:v>1.1391560000000001</c:v>
                </c:pt>
                <c:pt idx="207">
                  <c:v>1.1515150000000001</c:v>
                </c:pt>
                <c:pt idx="208">
                  <c:v>1.1361019999999999</c:v>
                </c:pt>
                <c:pt idx="209">
                  <c:v>1.1482680000000001</c:v>
                </c:pt>
                <c:pt idx="210">
                  <c:v>1.1371100000000001</c:v>
                </c:pt>
                <c:pt idx="211">
                  <c:v>1.1345540000000001</c:v>
                </c:pt>
                <c:pt idx="212">
                  <c:v>1.1035969999999999</c:v>
                </c:pt>
                <c:pt idx="213">
                  <c:v>1.1399619999999999</c:v>
                </c:pt>
                <c:pt idx="214">
                  <c:v>1.1247819999999999</c:v>
                </c:pt>
                <c:pt idx="215">
                  <c:v>1.1319539999999999</c:v>
                </c:pt>
                <c:pt idx="216">
                  <c:v>1.134636</c:v>
                </c:pt>
                <c:pt idx="217">
                  <c:v>1.138288</c:v>
                </c:pt>
                <c:pt idx="218">
                  <c:v>1.1249960000000001</c:v>
                </c:pt>
                <c:pt idx="220">
                  <c:v>1.128687</c:v>
                </c:pt>
                <c:pt idx="221">
                  <c:v>1.120673</c:v>
                </c:pt>
                <c:pt idx="222">
                  <c:v>1.127097</c:v>
                </c:pt>
                <c:pt idx="223">
                  <c:v>1.102376</c:v>
                </c:pt>
                <c:pt idx="224">
                  <c:v>1.129378</c:v>
                </c:pt>
                <c:pt idx="225">
                  <c:v>1.1099589999999999</c:v>
                </c:pt>
                <c:pt idx="226">
                  <c:v>1.1117090000000001</c:v>
                </c:pt>
                <c:pt idx="227">
                  <c:v>1.129548</c:v>
                </c:pt>
                <c:pt idx="228">
                  <c:v>1.1032010000000001</c:v>
                </c:pt>
                <c:pt idx="229">
                  <c:v>1.1270359999999999</c:v>
                </c:pt>
                <c:pt idx="230">
                  <c:v>1.090444</c:v>
                </c:pt>
                <c:pt idx="231">
                  <c:v>1.1225229999999999</c:v>
                </c:pt>
                <c:pt idx="232">
                  <c:v>1.120193</c:v>
                </c:pt>
                <c:pt idx="233">
                  <c:v>1.1046959999999999</c:v>
                </c:pt>
                <c:pt idx="234">
                  <c:v>1.0980490000000001</c:v>
                </c:pt>
                <c:pt idx="235">
                  <c:v>1.0827500000000001</c:v>
                </c:pt>
                <c:pt idx="236">
                  <c:v>1.1143890000000001</c:v>
                </c:pt>
                <c:pt idx="237">
                  <c:v>1.0969519999999999</c:v>
                </c:pt>
                <c:pt idx="238">
                  <c:v>1.1097539999999999</c:v>
                </c:pt>
                <c:pt idx="239">
                  <c:v>1.105666</c:v>
                </c:pt>
                <c:pt idx="240">
                  <c:v>1.107915</c:v>
                </c:pt>
                <c:pt idx="241">
                  <c:v>1.094012</c:v>
                </c:pt>
                <c:pt idx="242">
                  <c:v>1.143316</c:v>
                </c:pt>
                <c:pt idx="243">
                  <c:v>1.095234</c:v>
                </c:pt>
                <c:pt idx="244">
                  <c:v>1.1108180000000001</c:v>
                </c:pt>
                <c:pt idx="245">
                  <c:v>1.1285080000000001</c:v>
                </c:pt>
                <c:pt idx="246">
                  <c:v>1.149931</c:v>
                </c:pt>
                <c:pt idx="247">
                  <c:v>1.139411</c:v>
                </c:pt>
                <c:pt idx="248">
                  <c:v>1.124714</c:v>
                </c:pt>
                <c:pt idx="249">
                  <c:v>1.136496</c:v>
                </c:pt>
                <c:pt idx="250">
                  <c:v>1.1237470000000001</c:v>
                </c:pt>
                <c:pt idx="251">
                  <c:v>1.137669</c:v>
                </c:pt>
                <c:pt idx="252">
                  <c:v>1.08318</c:v>
                </c:pt>
                <c:pt idx="253">
                  <c:v>1.1021650000000001</c:v>
                </c:pt>
                <c:pt idx="254">
                  <c:v>1.135615</c:v>
                </c:pt>
                <c:pt idx="255">
                  <c:v>1.1207290000000001</c:v>
                </c:pt>
                <c:pt idx="256">
                  <c:v>1.13497</c:v>
                </c:pt>
                <c:pt idx="257">
                  <c:v>1.116789</c:v>
                </c:pt>
                <c:pt idx="258">
                  <c:v>1.1296759999999999</c:v>
                </c:pt>
                <c:pt idx="259">
                  <c:v>1.146334</c:v>
                </c:pt>
                <c:pt idx="260">
                  <c:v>1.1241969999999999</c:v>
                </c:pt>
                <c:pt idx="261">
                  <c:v>1.129683</c:v>
                </c:pt>
                <c:pt idx="262">
                  <c:v>1.1167769999999999</c:v>
                </c:pt>
                <c:pt idx="263">
                  <c:v>1.1366130000000001</c:v>
                </c:pt>
                <c:pt idx="264">
                  <c:v>1.117227</c:v>
                </c:pt>
                <c:pt idx="265">
                  <c:v>1.1358170000000001</c:v>
                </c:pt>
                <c:pt idx="266">
                  <c:v>1.1524620000000001</c:v>
                </c:pt>
                <c:pt idx="267">
                  <c:v>1.1240600000000001</c:v>
                </c:pt>
                <c:pt idx="268">
                  <c:v>1.130908</c:v>
                </c:pt>
                <c:pt idx="269">
                  <c:v>1.1444879999999999</c:v>
                </c:pt>
                <c:pt idx="270">
                  <c:v>1.1170629999999999</c:v>
                </c:pt>
                <c:pt idx="271">
                  <c:v>1.1299539999999999</c:v>
                </c:pt>
                <c:pt idx="272">
                  <c:v>1.1462760000000001</c:v>
                </c:pt>
                <c:pt idx="273">
                  <c:v>1.0808310000000001</c:v>
                </c:pt>
                <c:pt idx="274">
                  <c:v>1.1324099999999999</c:v>
                </c:pt>
                <c:pt idx="275">
                  <c:v>1.141961</c:v>
                </c:pt>
                <c:pt idx="276">
                  <c:v>1.1277809999999999</c:v>
                </c:pt>
                <c:pt idx="277">
                  <c:v>1.1290169999999999</c:v>
                </c:pt>
                <c:pt idx="278">
                  <c:v>1.105469</c:v>
                </c:pt>
                <c:pt idx="279">
                  <c:v>1.123828</c:v>
                </c:pt>
                <c:pt idx="280">
                  <c:v>1.1231880000000001</c:v>
                </c:pt>
                <c:pt idx="281">
                  <c:v>1.1255869999999999</c:v>
                </c:pt>
                <c:pt idx="282">
                  <c:v>1.1301620000000001</c:v>
                </c:pt>
                <c:pt idx="283">
                  <c:v>1.126843</c:v>
                </c:pt>
                <c:pt idx="284">
                  <c:v>1.1283259999999999</c:v>
                </c:pt>
                <c:pt idx="285">
                  <c:v>1.126085</c:v>
                </c:pt>
                <c:pt idx="286">
                  <c:v>1.1204000000000001</c:v>
                </c:pt>
                <c:pt idx="287">
                  <c:v>1.1234379999999999</c:v>
                </c:pt>
                <c:pt idx="288">
                  <c:v>1.126584</c:v>
                </c:pt>
                <c:pt idx="289">
                  <c:v>1.122117</c:v>
                </c:pt>
                <c:pt idx="290">
                  <c:v>1.13242</c:v>
                </c:pt>
                <c:pt idx="291">
                  <c:v>1.125553</c:v>
                </c:pt>
                <c:pt idx="292">
                  <c:v>1.085161</c:v>
                </c:pt>
                <c:pt idx="293">
                  <c:v>1.0788150000000001</c:v>
                </c:pt>
                <c:pt idx="294">
                  <c:v>1.1612880000000001</c:v>
                </c:pt>
                <c:pt idx="295">
                  <c:v>1.1363479999999999</c:v>
                </c:pt>
                <c:pt idx="296">
                  <c:v>1.1191409999999999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E-7D44-8491-81B17826E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800000000000002"/>
          <c:min val="1.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SG!$DA$1</c:f>
              <c:strCache>
                <c:ptCount val="1"/>
                <c:pt idx="0">
                  <c:v>plt_11fom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SG!$CT$2:$CT$298</c:f>
                <c:numCache>
                  <c:formatCode>General</c:formatCode>
                  <c:ptCount val="297"/>
                  <c:pt idx="81">
                    <c:v>1.5061E-2</c:v>
                  </c:pt>
                  <c:pt idx="82">
                    <c:v>1.0355E-2</c:v>
                  </c:pt>
                  <c:pt idx="90">
                    <c:v>1.0163999999999999E-2</c:v>
                  </c:pt>
                  <c:pt idx="91">
                    <c:v>1.2067E-2</c:v>
                  </c:pt>
                  <c:pt idx="92">
                    <c:v>9.4850000000000004E-3</c:v>
                  </c:pt>
                  <c:pt idx="93">
                    <c:v>1.4367E-2</c:v>
                  </c:pt>
                  <c:pt idx="94">
                    <c:v>1.0011000000000001E-2</c:v>
                  </c:pt>
                  <c:pt idx="95">
                    <c:v>1.4399E-2</c:v>
                  </c:pt>
                  <c:pt idx="96">
                    <c:v>1.5348000000000001E-2</c:v>
                  </c:pt>
                  <c:pt idx="97">
                    <c:v>9.6229999999999996E-3</c:v>
                  </c:pt>
                  <c:pt idx="98">
                    <c:v>1.0293999999999999E-2</c:v>
                  </c:pt>
                  <c:pt idx="99">
                    <c:v>1.3476E-2</c:v>
                  </c:pt>
                  <c:pt idx="100">
                    <c:v>9.5759999999999994E-3</c:v>
                  </c:pt>
                  <c:pt idx="101">
                    <c:v>1.3635E-2</c:v>
                  </c:pt>
                  <c:pt idx="102">
                    <c:v>1.2992E-2</c:v>
                  </c:pt>
                  <c:pt idx="103">
                    <c:v>1.0068000000000001E-2</c:v>
                  </c:pt>
                  <c:pt idx="104">
                    <c:v>1.3507E-2</c:v>
                  </c:pt>
                  <c:pt idx="105">
                    <c:v>1.0751E-2</c:v>
                  </c:pt>
                  <c:pt idx="106">
                    <c:v>1.3018999999999999E-2</c:v>
                  </c:pt>
                  <c:pt idx="107">
                    <c:v>1.6160000000000001E-2</c:v>
                  </c:pt>
                  <c:pt idx="108">
                    <c:v>1.0924E-2</c:v>
                  </c:pt>
                  <c:pt idx="109">
                    <c:v>9.9489999999999995E-3</c:v>
                  </c:pt>
                  <c:pt idx="110">
                    <c:v>9.7689999999999999E-3</c:v>
                  </c:pt>
                  <c:pt idx="111">
                    <c:v>9.5329999999999998E-3</c:v>
                  </c:pt>
                  <c:pt idx="114">
                    <c:v>1.0548999999999999E-2</c:v>
                  </c:pt>
                  <c:pt idx="115">
                    <c:v>1.4843E-2</c:v>
                  </c:pt>
                  <c:pt idx="116">
                    <c:v>1.0709E-2</c:v>
                  </c:pt>
                  <c:pt idx="117">
                    <c:v>1.0099E-2</c:v>
                  </c:pt>
                  <c:pt idx="118">
                    <c:v>8.8369999999999994E-3</c:v>
                  </c:pt>
                  <c:pt idx="119">
                    <c:v>1.0401000000000001E-2</c:v>
                  </c:pt>
                  <c:pt idx="120">
                    <c:v>1.1311999999999999E-2</c:v>
                  </c:pt>
                  <c:pt idx="121">
                    <c:v>9.1459999999999996E-3</c:v>
                  </c:pt>
                  <c:pt idx="122">
                    <c:v>1.2737999999999999E-2</c:v>
                  </c:pt>
                  <c:pt idx="123">
                    <c:v>9.7409999999999997E-3</c:v>
                  </c:pt>
                  <c:pt idx="124">
                    <c:v>1.0673E-2</c:v>
                  </c:pt>
                  <c:pt idx="125">
                    <c:v>1.0928999999999999E-2</c:v>
                  </c:pt>
                  <c:pt idx="126">
                    <c:v>1.0531E-2</c:v>
                  </c:pt>
                  <c:pt idx="127">
                    <c:v>1.0229E-2</c:v>
                  </c:pt>
                  <c:pt idx="128">
                    <c:v>9.8069999999999997E-3</c:v>
                  </c:pt>
                  <c:pt idx="129">
                    <c:v>1.2682000000000001E-2</c:v>
                  </c:pt>
                  <c:pt idx="130">
                    <c:v>1.0807000000000001E-2</c:v>
                  </c:pt>
                  <c:pt idx="131">
                    <c:v>1.2600999999999999E-2</c:v>
                  </c:pt>
                  <c:pt idx="132">
                    <c:v>1.1022000000000001E-2</c:v>
                  </c:pt>
                  <c:pt idx="133">
                    <c:v>9.7249999999999993E-3</c:v>
                  </c:pt>
                  <c:pt idx="134">
                    <c:v>9.1970000000000003E-3</c:v>
                  </c:pt>
                  <c:pt idx="135">
                    <c:v>1.4605E-2</c:v>
                  </c:pt>
                  <c:pt idx="136">
                    <c:v>1.3436999999999999E-2</c:v>
                  </c:pt>
                  <c:pt idx="137">
                    <c:v>2.0774999999999998E-2</c:v>
                  </c:pt>
                  <c:pt idx="138">
                    <c:v>9.4160000000000008E-3</c:v>
                  </c:pt>
                  <c:pt idx="140">
                    <c:v>1.1653E-2</c:v>
                  </c:pt>
                  <c:pt idx="141">
                    <c:v>1.1762999999999999E-2</c:v>
                  </c:pt>
                  <c:pt idx="143">
                    <c:v>1.0378E-2</c:v>
                  </c:pt>
                  <c:pt idx="144">
                    <c:v>1.1402000000000001E-2</c:v>
                  </c:pt>
                  <c:pt idx="145">
                    <c:v>1.4633E-2</c:v>
                  </c:pt>
                  <c:pt idx="146">
                    <c:v>1.0732E-2</c:v>
                  </c:pt>
                  <c:pt idx="147">
                    <c:v>1.2739E-2</c:v>
                  </c:pt>
                  <c:pt idx="148">
                    <c:v>1.132E-2</c:v>
                  </c:pt>
                  <c:pt idx="149">
                    <c:v>1.0812E-2</c:v>
                  </c:pt>
                  <c:pt idx="150">
                    <c:v>1.3058E-2</c:v>
                  </c:pt>
                  <c:pt idx="151">
                    <c:v>1.2383E-2</c:v>
                  </c:pt>
                  <c:pt idx="152">
                    <c:v>1.1098E-2</c:v>
                  </c:pt>
                  <c:pt idx="153">
                    <c:v>1.4229E-2</c:v>
                  </c:pt>
                  <c:pt idx="154">
                    <c:v>9.8279999999999999E-3</c:v>
                  </c:pt>
                  <c:pt idx="155">
                    <c:v>8.7010000000000004E-3</c:v>
                  </c:pt>
                  <c:pt idx="156">
                    <c:v>1.1946E-2</c:v>
                  </c:pt>
                  <c:pt idx="157">
                    <c:v>1.1741E-2</c:v>
                  </c:pt>
                  <c:pt idx="158">
                    <c:v>1.1601E-2</c:v>
                  </c:pt>
                  <c:pt idx="159">
                    <c:v>9.6930000000000002E-3</c:v>
                  </c:pt>
                  <c:pt idx="160">
                    <c:v>9.3900000000000008E-3</c:v>
                  </c:pt>
                  <c:pt idx="161">
                    <c:v>9.9190000000000007E-3</c:v>
                  </c:pt>
                  <c:pt idx="162">
                    <c:v>9.5449999999999997E-3</c:v>
                  </c:pt>
                  <c:pt idx="163">
                    <c:v>1.0407E-2</c:v>
                  </c:pt>
                  <c:pt idx="164">
                    <c:v>1.5587E-2</c:v>
                  </c:pt>
                  <c:pt idx="165">
                    <c:v>1.0496999999999999E-2</c:v>
                  </c:pt>
                  <c:pt idx="166">
                    <c:v>1.4042000000000001E-2</c:v>
                  </c:pt>
                  <c:pt idx="167">
                    <c:v>1.0716E-2</c:v>
                  </c:pt>
                  <c:pt idx="168">
                    <c:v>1.1015E-2</c:v>
                  </c:pt>
                  <c:pt idx="169">
                    <c:v>1.1920999999999999E-2</c:v>
                  </c:pt>
                  <c:pt idx="170">
                    <c:v>1.0972000000000001E-2</c:v>
                  </c:pt>
                  <c:pt idx="171">
                    <c:v>1.2914999999999999E-2</c:v>
                  </c:pt>
                  <c:pt idx="172">
                    <c:v>1.163E-2</c:v>
                  </c:pt>
                  <c:pt idx="173">
                    <c:v>1.2478E-2</c:v>
                  </c:pt>
                  <c:pt idx="174">
                    <c:v>1.1051999999999999E-2</c:v>
                  </c:pt>
                  <c:pt idx="175">
                    <c:v>1.2978E-2</c:v>
                  </c:pt>
                  <c:pt idx="176">
                    <c:v>1.1686999999999999E-2</c:v>
                  </c:pt>
                  <c:pt idx="177">
                    <c:v>1.2036E-2</c:v>
                  </c:pt>
                  <c:pt idx="178">
                    <c:v>1.3075E-2</c:v>
                  </c:pt>
                  <c:pt idx="179">
                    <c:v>1.3077E-2</c:v>
                  </c:pt>
                  <c:pt idx="180">
                    <c:v>1.3493E-2</c:v>
                  </c:pt>
                  <c:pt idx="181">
                    <c:v>1.8585999999999998E-2</c:v>
                  </c:pt>
                  <c:pt idx="182">
                    <c:v>1.4984000000000001E-2</c:v>
                  </c:pt>
                  <c:pt idx="183">
                    <c:v>1.4899000000000001E-2</c:v>
                  </c:pt>
                  <c:pt idx="184">
                    <c:v>1.3452E-2</c:v>
                  </c:pt>
                  <c:pt idx="185">
                    <c:v>1.4673E-2</c:v>
                  </c:pt>
                  <c:pt idx="187">
                    <c:v>1.3724999999999999E-2</c:v>
                  </c:pt>
                  <c:pt idx="189">
                    <c:v>1.3421000000000001E-2</c:v>
                  </c:pt>
                  <c:pt idx="190">
                    <c:v>1.4056000000000001E-2</c:v>
                  </c:pt>
                  <c:pt idx="191">
                    <c:v>1.2402E-2</c:v>
                  </c:pt>
                  <c:pt idx="192">
                    <c:v>1.8572999999999999E-2</c:v>
                  </c:pt>
                  <c:pt idx="194">
                    <c:v>2.2622E-2</c:v>
                  </c:pt>
                  <c:pt idx="195">
                    <c:v>1.4779E-2</c:v>
                  </c:pt>
                  <c:pt idx="196">
                    <c:v>1.1714E-2</c:v>
                  </c:pt>
                  <c:pt idx="197">
                    <c:v>1.4531000000000001E-2</c:v>
                  </c:pt>
                  <c:pt idx="198">
                    <c:v>1.9123999999999999E-2</c:v>
                  </c:pt>
                  <c:pt idx="199">
                    <c:v>2.5762E-2</c:v>
                  </c:pt>
                  <c:pt idx="200">
                    <c:v>1.6832E-2</c:v>
                  </c:pt>
                  <c:pt idx="201">
                    <c:v>1.498E-2</c:v>
                  </c:pt>
                  <c:pt idx="202">
                    <c:v>1.3021E-2</c:v>
                  </c:pt>
                  <c:pt idx="203">
                    <c:v>1.5446E-2</c:v>
                  </c:pt>
                  <c:pt idx="204">
                    <c:v>1.0708000000000001E-2</c:v>
                  </c:pt>
                  <c:pt idx="205">
                    <c:v>1.6853E-2</c:v>
                  </c:pt>
                  <c:pt idx="206">
                    <c:v>1.1270000000000001E-2</c:v>
                  </c:pt>
                  <c:pt idx="207">
                    <c:v>1.6132000000000001E-2</c:v>
                  </c:pt>
                  <c:pt idx="208">
                    <c:v>1.1261E-2</c:v>
                  </c:pt>
                  <c:pt idx="209">
                    <c:v>2.3046000000000001E-2</c:v>
                  </c:pt>
                  <c:pt idx="210">
                    <c:v>1.5743E-2</c:v>
                  </c:pt>
                  <c:pt idx="211">
                    <c:v>1.472E-2</c:v>
                  </c:pt>
                  <c:pt idx="212">
                    <c:v>1.5259E-2</c:v>
                  </c:pt>
                  <c:pt idx="213">
                    <c:v>1.6756E-2</c:v>
                  </c:pt>
                  <c:pt idx="214">
                    <c:v>1.8891000000000002E-2</c:v>
                  </c:pt>
                  <c:pt idx="215">
                    <c:v>1.6541E-2</c:v>
                  </c:pt>
                  <c:pt idx="216">
                    <c:v>1.5731999999999999E-2</c:v>
                  </c:pt>
                  <c:pt idx="217">
                    <c:v>1.5278E-2</c:v>
                  </c:pt>
                  <c:pt idx="218">
                    <c:v>1.6743000000000001E-2</c:v>
                  </c:pt>
                  <c:pt idx="220">
                    <c:v>2.1402999999999998E-2</c:v>
                  </c:pt>
                  <c:pt idx="221">
                    <c:v>2.0323999999999998E-2</c:v>
                  </c:pt>
                  <c:pt idx="222">
                    <c:v>2.1668E-2</c:v>
                  </c:pt>
                  <c:pt idx="223">
                    <c:v>1.8228000000000001E-2</c:v>
                  </c:pt>
                  <c:pt idx="224">
                    <c:v>2.0701000000000001E-2</c:v>
                  </c:pt>
                  <c:pt idx="225">
                    <c:v>2.0419E-2</c:v>
                  </c:pt>
                  <c:pt idx="226">
                    <c:v>1.4485E-2</c:v>
                  </c:pt>
                  <c:pt idx="227">
                    <c:v>2.0525999999999999E-2</c:v>
                  </c:pt>
                  <c:pt idx="228">
                    <c:v>1.6993000000000001E-2</c:v>
                  </c:pt>
                  <c:pt idx="229">
                    <c:v>2.1554E-2</c:v>
                  </c:pt>
                  <c:pt idx="230">
                    <c:v>1.6187E-2</c:v>
                  </c:pt>
                  <c:pt idx="231">
                    <c:v>2.0707E-2</c:v>
                  </c:pt>
                  <c:pt idx="232">
                    <c:v>1.9179999999999999E-2</c:v>
                  </c:pt>
                  <c:pt idx="233">
                    <c:v>2.0923000000000001E-2</c:v>
                  </c:pt>
                  <c:pt idx="234">
                    <c:v>1.9144999999999999E-2</c:v>
                  </c:pt>
                  <c:pt idx="235">
                    <c:v>1.5657000000000001E-2</c:v>
                  </c:pt>
                  <c:pt idx="236">
                    <c:v>1.9127000000000002E-2</c:v>
                  </c:pt>
                  <c:pt idx="237">
                    <c:v>2.0243000000000001E-2</c:v>
                  </c:pt>
                  <c:pt idx="238">
                    <c:v>2.1624999999999998E-2</c:v>
                  </c:pt>
                  <c:pt idx="239">
                    <c:v>1.9552E-2</c:v>
                  </c:pt>
                  <c:pt idx="240">
                    <c:v>1.6243E-2</c:v>
                  </c:pt>
                  <c:pt idx="241">
                    <c:v>1.4994E-2</c:v>
                  </c:pt>
                  <c:pt idx="242">
                    <c:v>2.4916000000000001E-2</c:v>
                  </c:pt>
                  <c:pt idx="243">
                    <c:v>1.5509E-2</c:v>
                  </c:pt>
                  <c:pt idx="245">
                    <c:v>2.0954E-2</c:v>
                  </c:pt>
                  <c:pt idx="246">
                    <c:v>1.9151000000000001E-2</c:v>
                  </c:pt>
                  <c:pt idx="247">
                    <c:v>1.8797000000000001E-2</c:v>
                  </c:pt>
                  <c:pt idx="248">
                    <c:v>1.72E-2</c:v>
                  </c:pt>
                  <c:pt idx="249">
                    <c:v>2.1652000000000001E-2</c:v>
                  </c:pt>
                  <c:pt idx="250">
                    <c:v>1.2444E-2</c:v>
                  </c:pt>
                  <c:pt idx="251">
                    <c:v>2.0364E-2</c:v>
                  </c:pt>
                  <c:pt idx="252">
                    <c:v>1.1167E-2</c:v>
                  </c:pt>
                  <c:pt idx="253">
                    <c:v>1.8567E-2</c:v>
                  </c:pt>
                  <c:pt idx="254">
                    <c:v>2.0877E-2</c:v>
                  </c:pt>
                  <c:pt idx="255">
                    <c:v>1.5812E-2</c:v>
                  </c:pt>
                  <c:pt idx="256">
                    <c:v>2.1724E-2</c:v>
                  </c:pt>
                  <c:pt idx="257">
                    <c:v>2.1822999999999999E-2</c:v>
                  </c:pt>
                  <c:pt idx="258">
                    <c:v>1.2272E-2</c:v>
                  </c:pt>
                  <c:pt idx="259">
                    <c:v>2.0140999999999999E-2</c:v>
                  </c:pt>
                  <c:pt idx="260">
                    <c:v>1.2369E-2</c:v>
                  </c:pt>
                  <c:pt idx="261">
                    <c:v>1.9928999999999999E-2</c:v>
                  </c:pt>
                  <c:pt idx="262">
                    <c:v>1.6088999999999999E-2</c:v>
                  </c:pt>
                  <c:pt idx="263">
                    <c:v>2.1145000000000001E-2</c:v>
                  </c:pt>
                  <c:pt idx="264">
                    <c:v>1.5928999999999999E-2</c:v>
                  </c:pt>
                  <c:pt idx="265">
                    <c:v>1.8657E-2</c:v>
                  </c:pt>
                  <c:pt idx="266">
                    <c:v>2.1193E-2</c:v>
                  </c:pt>
                  <c:pt idx="267">
                    <c:v>1.7885000000000002E-2</c:v>
                  </c:pt>
                  <c:pt idx="268">
                    <c:v>1.7197E-2</c:v>
                  </c:pt>
                  <c:pt idx="269">
                    <c:v>2.0060000000000001E-2</c:v>
                  </c:pt>
                  <c:pt idx="270">
                    <c:v>1.7683999999999998E-2</c:v>
                  </c:pt>
                  <c:pt idx="271">
                    <c:v>1.8513999999999999E-2</c:v>
                  </c:pt>
                  <c:pt idx="272">
                    <c:v>1.643E-2</c:v>
                  </c:pt>
                  <c:pt idx="273">
                    <c:v>6.2639999999999996E-3</c:v>
                  </c:pt>
                  <c:pt idx="274">
                    <c:v>1.7753999999999999E-2</c:v>
                  </c:pt>
                  <c:pt idx="275">
                    <c:v>1.5583E-2</c:v>
                  </c:pt>
                  <c:pt idx="276">
                    <c:v>1.9553000000000001E-2</c:v>
                  </c:pt>
                  <c:pt idx="277">
                    <c:v>1.9354E-2</c:v>
                  </c:pt>
                  <c:pt idx="278">
                    <c:v>1.7968000000000001E-2</c:v>
                  </c:pt>
                  <c:pt idx="279">
                    <c:v>2.2102E-2</c:v>
                  </c:pt>
                  <c:pt idx="280">
                    <c:v>1.9771E-2</c:v>
                  </c:pt>
                  <c:pt idx="281">
                    <c:v>1.9564999999999999E-2</c:v>
                  </c:pt>
                  <c:pt idx="282">
                    <c:v>1.8235000000000001E-2</c:v>
                  </c:pt>
                  <c:pt idx="283">
                    <c:v>1.8221999999999999E-2</c:v>
                  </c:pt>
                  <c:pt idx="284">
                    <c:v>2.1014000000000001E-2</c:v>
                  </c:pt>
                  <c:pt idx="285">
                    <c:v>2.3271E-2</c:v>
                  </c:pt>
                  <c:pt idx="286">
                    <c:v>2.0456999999999999E-2</c:v>
                  </c:pt>
                  <c:pt idx="287">
                    <c:v>1.9532000000000001E-2</c:v>
                  </c:pt>
                  <c:pt idx="288">
                    <c:v>1.7714000000000001E-2</c:v>
                  </c:pt>
                  <c:pt idx="289">
                    <c:v>1.5349E-2</c:v>
                  </c:pt>
                  <c:pt idx="290">
                    <c:v>2.1994E-2</c:v>
                  </c:pt>
                  <c:pt idx="291">
                    <c:v>1.4406E-2</c:v>
                  </c:pt>
                  <c:pt idx="292">
                    <c:v>1.9709000000000001E-2</c:v>
                  </c:pt>
                  <c:pt idx="293">
                    <c:v>1.5087E-2</c:v>
                  </c:pt>
                  <c:pt idx="294">
                    <c:v>2.3730000000000001E-2</c:v>
                  </c:pt>
                  <c:pt idx="295">
                    <c:v>2.2126E-2</c:v>
                  </c:pt>
                  <c:pt idx="296">
                    <c:v>1.8001E-2</c:v>
                  </c:pt>
                </c:numCache>
              </c:numRef>
            </c:plus>
            <c:minus>
              <c:numRef>
                <c:f>SG!$CT$2:$CT$298</c:f>
                <c:numCache>
                  <c:formatCode>General</c:formatCode>
                  <c:ptCount val="297"/>
                  <c:pt idx="81">
                    <c:v>1.5061E-2</c:v>
                  </c:pt>
                  <c:pt idx="82">
                    <c:v>1.0355E-2</c:v>
                  </c:pt>
                  <c:pt idx="90">
                    <c:v>1.0163999999999999E-2</c:v>
                  </c:pt>
                  <c:pt idx="91">
                    <c:v>1.2067E-2</c:v>
                  </c:pt>
                  <c:pt idx="92">
                    <c:v>9.4850000000000004E-3</c:v>
                  </c:pt>
                  <c:pt idx="93">
                    <c:v>1.4367E-2</c:v>
                  </c:pt>
                  <c:pt idx="94">
                    <c:v>1.0011000000000001E-2</c:v>
                  </c:pt>
                  <c:pt idx="95">
                    <c:v>1.4399E-2</c:v>
                  </c:pt>
                  <c:pt idx="96">
                    <c:v>1.5348000000000001E-2</c:v>
                  </c:pt>
                  <c:pt idx="97">
                    <c:v>9.6229999999999996E-3</c:v>
                  </c:pt>
                  <c:pt idx="98">
                    <c:v>1.0293999999999999E-2</c:v>
                  </c:pt>
                  <c:pt idx="99">
                    <c:v>1.3476E-2</c:v>
                  </c:pt>
                  <c:pt idx="100">
                    <c:v>9.5759999999999994E-3</c:v>
                  </c:pt>
                  <c:pt idx="101">
                    <c:v>1.3635E-2</c:v>
                  </c:pt>
                  <c:pt idx="102">
                    <c:v>1.2992E-2</c:v>
                  </c:pt>
                  <c:pt idx="103">
                    <c:v>1.0068000000000001E-2</c:v>
                  </c:pt>
                  <c:pt idx="104">
                    <c:v>1.3507E-2</c:v>
                  </c:pt>
                  <c:pt idx="105">
                    <c:v>1.0751E-2</c:v>
                  </c:pt>
                  <c:pt idx="106">
                    <c:v>1.3018999999999999E-2</c:v>
                  </c:pt>
                  <c:pt idx="107">
                    <c:v>1.6160000000000001E-2</c:v>
                  </c:pt>
                  <c:pt idx="108">
                    <c:v>1.0924E-2</c:v>
                  </c:pt>
                  <c:pt idx="109">
                    <c:v>9.9489999999999995E-3</c:v>
                  </c:pt>
                  <c:pt idx="110">
                    <c:v>9.7689999999999999E-3</c:v>
                  </c:pt>
                  <c:pt idx="111">
                    <c:v>9.5329999999999998E-3</c:v>
                  </c:pt>
                  <c:pt idx="114">
                    <c:v>1.0548999999999999E-2</c:v>
                  </c:pt>
                  <c:pt idx="115">
                    <c:v>1.4843E-2</c:v>
                  </c:pt>
                  <c:pt idx="116">
                    <c:v>1.0709E-2</c:v>
                  </c:pt>
                  <c:pt idx="117">
                    <c:v>1.0099E-2</c:v>
                  </c:pt>
                  <c:pt idx="118">
                    <c:v>8.8369999999999994E-3</c:v>
                  </c:pt>
                  <c:pt idx="119">
                    <c:v>1.0401000000000001E-2</c:v>
                  </c:pt>
                  <c:pt idx="120">
                    <c:v>1.1311999999999999E-2</c:v>
                  </c:pt>
                  <c:pt idx="121">
                    <c:v>9.1459999999999996E-3</c:v>
                  </c:pt>
                  <c:pt idx="122">
                    <c:v>1.2737999999999999E-2</c:v>
                  </c:pt>
                  <c:pt idx="123">
                    <c:v>9.7409999999999997E-3</c:v>
                  </c:pt>
                  <c:pt idx="124">
                    <c:v>1.0673E-2</c:v>
                  </c:pt>
                  <c:pt idx="125">
                    <c:v>1.0928999999999999E-2</c:v>
                  </c:pt>
                  <c:pt idx="126">
                    <c:v>1.0531E-2</c:v>
                  </c:pt>
                  <c:pt idx="127">
                    <c:v>1.0229E-2</c:v>
                  </c:pt>
                  <c:pt idx="128">
                    <c:v>9.8069999999999997E-3</c:v>
                  </c:pt>
                  <c:pt idx="129">
                    <c:v>1.2682000000000001E-2</c:v>
                  </c:pt>
                  <c:pt idx="130">
                    <c:v>1.0807000000000001E-2</c:v>
                  </c:pt>
                  <c:pt idx="131">
                    <c:v>1.2600999999999999E-2</c:v>
                  </c:pt>
                  <c:pt idx="132">
                    <c:v>1.1022000000000001E-2</c:v>
                  </c:pt>
                  <c:pt idx="133">
                    <c:v>9.7249999999999993E-3</c:v>
                  </c:pt>
                  <c:pt idx="134">
                    <c:v>9.1970000000000003E-3</c:v>
                  </c:pt>
                  <c:pt idx="135">
                    <c:v>1.4605E-2</c:v>
                  </c:pt>
                  <c:pt idx="136">
                    <c:v>1.3436999999999999E-2</c:v>
                  </c:pt>
                  <c:pt idx="137">
                    <c:v>2.0774999999999998E-2</c:v>
                  </c:pt>
                  <c:pt idx="138">
                    <c:v>9.4160000000000008E-3</c:v>
                  </c:pt>
                  <c:pt idx="140">
                    <c:v>1.1653E-2</c:v>
                  </c:pt>
                  <c:pt idx="141">
                    <c:v>1.1762999999999999E-2</c:v>
                  </c:pt>
                  <c:pt idx="143">
                    <c:v>1.0378E-2</c:v>
                  </c:pt>
                  <c:pt idx="144">
                    <c:v>1.1402000000000001E-2</c:v>
                  </c:pt>
                  <c:pt idx="145">
                    <c:v>1.4633E-2</c:v>
                  </c:pt>
                  <c:pt idx="146">
                    <c:v>1.0732E-2</c:v>
                  </c:pt>
                  <c:pt idx="147">
                    <c:v>1.2739E-2</c:v>
                  </c:pt>
                  <c:pt idx="148">
                    <c:v>1.132E-2</c:v>
                  </c:pt>
                  <c:pt idx="149">
                    <c:v>1.0812E-2</c:v>
                  </c:pt>
                  <c:pt idx="150">
                    <c:v>1.3058E-2</c:v>
                  </c:pt>
                  <c:pt idx="151">
                    <c:v>1.2383E-2</c:v>
                  </c:pt>
                  <c:pt idx="152">
                    <c:v>1.1098E-2</c:v>
                  </c:pt>
                  <c:pt idx="153">
                    <c:v>1.4229E-2</c:v>
                  </c:pt>
                  <c:pt idx="154">
                    <c:v>9.8279999999999999E-3</c:v>
                  </c:pt>
                  <c:pt idx="155">
                    <c:v>8.7010000000000004E-3</c:v>
                  </c:pt>
                  <c:pt idx="156">
                    <c:v>1.1946E-2</c:v>
                  </c:pt>
                  <c:pt idx="157">
                    <c:v>1.1741E-2</c:v>
                  </c:pt>
                  <c:pt idx="158">
                    <c:v>1.1601E-2</c:v>
                  </c:pt>
                  <c:pt idx="159">
                    <c:v>9.6930000000000002E-3</c:v>
                  </c:pt>
                  <c:pt idx="160">
                    <c:v>9.3900000000000008E-3</c:v>
                  </c:pt>
                  <c:pt idx="161">
                    <c:v>9.9190000000000007E-3</c:v>
                  </c:pt>
                  <c:pt idx="162">
                    <c:v>9.5449999999999997E-3</c:v>
                  </c:pt>
                  <c:pt idx="163">
                    <c:v>1.0407E-2</c:v>
                  </c:pt>
                  <c:pt idx="164">
                    <c:v>1.5587E-2</c:v>
                  </c:pt>
                  <c:pt idx="165">
                    <c:v>1.0496999999999999E-2</c:v>
                  </c:pt>
                  <c:pt idx="166">
                    <c:v>1.4042000000000001E-2</c:v>
                  </c:pt>
                  <c:pt idx="167">
                    <c:v>1.0716E-2</c:v>
                  </c:pt>
                  <c:pt idx="168">
                    <c:v>1.1015E-2</c:v>
                  </c:pt>
                  <c:pt idx="169">
                    <c:v>1.1920999999999999E-2</c:v>
                  </c:pt>
                  <c:pt idx="170">
                    <c:v>1.0972000000000001E-2</c:v>
                  </c:pt>
                  <c:pt idx="171">
                    <c:v>1.2914999999999999E-2</c:v>
                  </c:pt>
                  <c:pt idx="172">
                    <c:v>1.163E-2</c:v>
                  </c:pt>
                  <c:pt idx="173">
                    <c:v>1.2478E-2</c:v>
                  </c:pt>
                  <c:pt idx="174">
                    <c:v>1.1051999999999999E-2</c:v>
                  </c:pt>
                  <c:pt idx="175">
                    <c:v>1.2978E-2</c:v>
                  </c:pt>
                  <c:pt idx="176">
                    <c:v>1.1686999999999999E-2</c:v>
                  </c:pt>
                  <c:pt idx="177">
                    <c:v>1.2036E-2</c:v>
                  </c:pt>
                  <c:pt idx="178">
                    <c:v>1.3075E-2</c:v>
                  </c:pt>
                  <c:pt idx="179">
                    <c:v>1.3077E-2</c:v>
                  </c:pt>
                  <c:pt idx="180">
                    <c:v>1.3493E-2</c:v>
                  </c:pt>
                  <c:pt idx="181">
                    <c:v>1.8585999999999998E-2</c:v>
                  </c:pt>
                  <c:pt idx="182">
                    <c:v>1.4984000000000001E-2</c:v>
                  </c:pt>
                  <c:pt idx="183">
                    <c:v>1.4899000000000001E-2</c:v>
                  </c:pt>
                  <c:pt idx="184">
                    <c:v>1.3452E-2</c:v>
                  </c:pt>
                  <c:pt idx="185">
                    <c:v>1.4673E-2</c:v>
                  </c:pt>
                  <c:pt idx="187">
                    <c:v>1.3724999999999999E-2</c:v>
                  </c:pt>
                  <c:pt idx="189">
                    <c:v>1.3421000000000001E-2</c:v>
                  </c:pt>
                  <c:pt idx="190">
                    <c:v>1.4056000000000001E-2</c:v>
                  </c:pt>
                  <c:pt idx="191">
                    <c:v>1.2402E-2</c:v>
                  </c:pt>
                  <c:pt idx="192">
                    <c:v>1.8572999999999999E-2</c:v>
                  </c:pt>
                  <c:pt idx="194">
                    <c:v>2.2622E-2</c:v>
                  </c:pt>
                  <c:pt idx="195">
                    <c:v>1.4779E-2</c:v>
                  </c:pt>
                  <c:pt idx="196">
                    <c:v>1.1714E-2</c:v>
                  </c:pt>
                  <c:pt idx="197">
                    <c:v>1.4531000000000001E-2</c:v>
                  </c:pt>
                  <c:pt idx="198">
                    <c:v>1.9123999999999999E-2</c:v>
                  </c:pt>
                  <c:pt idx="199">
                    <c:v>2.5762E-2</c:v>
                  </c:pt>
                  <c:pt idx="200">
                    <c:v>1.6832E-2</c:v>
                  </c:pt>
                  <c:pt idx="201">
                    <c:v>1.498E-2</c:v>
                  </c:pt>
                  <c:pt idx="202">
                    <c:v>1.3021E-2</c:v>
                  </c:pt>
                  <c:pt idx="203">
                    <c:v>1.5446E-2</c:v>
                  </c:pt>
                  <c:pt idx="204">
                    <c:v>1.0708000000000001E-2</c:v>
                  </c:pt>
                  <c:pt idx="205">
                    <c:v>1.6853E-2</c:v>
                  </c:pt>
                  <c:pt idx="206">
                    <c:v>1.1270000000000001E-2</c:v>
                  </c:pt>
                  <c:pt idx="207">
                    <c:v>1.6132000000000001E-2</c:v>
                  </c:pt>
                  <c:pt idx="208">
                    <c:v>1.1261E-2</c:v>
                  </c:pt>
                  <c:pt idx="209">
                    <c:v>2.3046000000000001E-2</c:v>
                  </c:pt>
                  <c:pt idx="210">
                    <c:v>1.5743E-2</c:v>
                  </c:pt>
                  <c:pt idx="211">
                    <c:v>1.472E-2</c:v>
                  </c:pt>
                  <c:pt idx="212">
                    <c:v>1.5259E-2</c:v>
                  </c:pt>
                  <c:pt idx="213">
                    <c:v>1.6756E-2</c:v>
                  </c:pt>
                  <c:pt idx="214">
                    <c:v>1.8891000000000002E-2</c:v>
                  </c:pt>
                  <c:pt idx="215">
                    <c:v>1.6541E-2</c:v>
                  </c:pt>
                  <c:pt idx="216">
                    <c:v>1.5731999999999999E-2</c:v>
                  </c:pt>
                  <c:pt idx="217">
                    <c:v>1.5278E-2</c:v>
                  </c:pt>
                  <c:pt idx="218">
                    <c:v>1.6743000000000001E-2</c:v>
                  </c:pt>
                  <c:pt idx="220">
                    <c:v>2.1402999999999998E-2</c:v>
                  </c:pt>
                  <c:pt idx="221">
                    <c:v>2.0323999999999998E-2</c:v>
                  </c:pt>
                  <c:pt idx="222">
                    <c:v>2.1668E-2</c:v>
                  </c:pt>
                  <c:pt idx="223">
                    <c:v>1.8228000000000001E-2</c:v>
                  </c:pt>
                  <c:pt idx="224">
                    <c:v>2.0701000000000001E-2</c:v>
                  </c:pt>
                  <c:pt idx="225">
                    <c:v>2.0419E-2</c:v>
                  </c:pt>
                  <c:pt idx="226">
                    <c:v>1.4485E-2</c:v>
                  </c:pt>
                  <c:pt idx="227">
                    <c:v>2.0525999999999999E-2</c:v>
                  </c:pt>
                  <c:pt idx="228">
                    <c:v>1.6993000000000001E-2</c:v>
                  </c:pt>
                  <c:pt idx="229">
                    <c:v>2.1554E-2</c:v>
                  </c:pt>
                  <c:pt idx="230">
                    <c:v>1.6187E-2</c:v>
                  </c:pt>
                  <c:pt idx="231">
                    <c:v>2.0707E-2</c:v>
                  </c:pt>
                  <c:pt idx="232">
                    <c:v>1.9179999999999999E-2</c:v>
                  </c:pt>
                  <c:pt idx="233">
                    <c:v>2.0923000000000001E-2</c:v>
                  </c:pt>
                  <c:pt idx="234">
                    <c:v>1.9144999999999999E-2</c:v>
                  </c:pt>
                  <c:pt idx="235">
                    <c:v>1.5657000000000001E-2</c:v>
                  </c:pt>
                  <c:pt idx="236">
                    <c:v>1.9127000000000002E-2</c:v>
                  </c:pt>
                  <c:pt idx="237">
                    <c:v>2.0243000000000001E-2</c:v>
                  </c:pt>
                  <c:pt idx="238">
                    <c:v>2.1624999999999998E-2</c:v>
                  </c:pt>
                  <c:pt idx="239">
                    <c:v>1.9552E-2</c:v>
                  </c:pt>
                  <c:pt idx="240">
                    <c:v>1.6243E-2</c:v>
                  </c:pt>
                  <c:pt idx="241">
                    <c:v>1.4994E-2</c:v>
                  </c:pt>
                  <c:pt idx="242">
                    <c:v>2.4916000000000001E-2</c:v>
                  </c:pt>
                  <c:pt idx="243">
                    <c:v>1.5509E-2</c:v>
                  </c:pt>
                  <c:pt idx="245">
                    <c:v>2.0954E-2</c:v>
                  </c:pt>
                  <c:pt idx="246">
                    <c:v>1.9151000000000001E-2</c:v>
                  </c:pt>
                  <c:pt idx="247">
                    <c:v>1.8797000000000001E-2</c:v>
                  </c:pt>
                  <c:pt idx="248">
                    <c:v>1.72E-2</c:v>
                  </c:pt>
                  <c:pt idx="249">
                    <c:v>2.1652000000000001E-2</c:v>
                  </c:pt>
                  <c:pt idx="250">
                    <c:v>1.2444E-2</c:v>
                  </c:pt>
                  <c:pt idx="251">
                    <c:v>2.0364E-2</c:v>
                  </c:pt>
                  <c:pt idx="252">
                    <c:v>1.1167E-2</c:v>
                  </c:pt>
                  <c:pt idx="253">
                    <c:v>1.8567E-2</c:v>
                  </c:pt>
                  <c:pt idx="254">
                    <c:v>2.0877E-2</c:v>
                  </c:pt>
                  <c:pt idx="255">
                    <c:v>1.5812E-2</c:v>
                  </c:pt>
                  <c:pt idx="256">
                    <c:v>2.1724E-2</c:v>
                  </c:pt>
                  <c:pt idx="257">
                    <c:v>2.1822999999999999E-2</c:v>
                  </c:pt>
                  <c:pt idx="258">
                    <c:v>1.2272E-2</c:v>
                  </c:pt>
                  <c:pt idx="259">
                    <c:v>2.0140999999999999E-2</c:v>
                  </c:pt>
                  <c:pt idx="260">
                    <c:v>1.2369E-2</c:v>
                  </c:pt>
                  <c:pt idx="261">
                    <c:v>1.9928999999999999E-2</c:v>
                  </c:pt>
                  <c:pt idx="262">
                    <c:v>1.6088999999999999E-2</c:v>
                  </c:pt>
                  <c:pt idx="263">
                    <c:v>2.1145000000000001E-2</c:v>
                  </c:pt>
                  <c:pt idx="264">
                    <c:v>1.5928999999999999E-2</c:v>
                  </c:pt>
                  <c:pt idx="265">
                    <c:v>1.8657E-2</c:v>
                  </c:pt>
                  <c:pt idx="266">
                    <c:v>2.1193E-2</c:v>
                  </c:pt>
                  <c:pt idx="267">
                    <c:v>1.7885000000000002E-2</c:v>
                  </c:pt>
                  <c:pt idx="268">
                    <c:v>1.7197E-2</c:v>
                  </c:pt>
                  <c:pt idx="269">
                    <c:v>2.0060000000000001E-2</c:v>
                  </c:pt>
                  <c:pt idx="270">
                    <c:v>1.7683999999999998E-2</c:v>
                  </c:pt>
                  <c:pt idx="271">
                    <c:v>1.8513999999999999E-2</c:v>
                  </c:pt>
                  <c:pt idx="272">
                    <c:v>1.643E-2</c:v>
                  </c:pt>
                  <c:pt idx="273">
                    <c:v>6.2639999999999996E-3</c:v>
                  </c:pt>
                  <c:pt idx="274">
                    <c:v>1.7753999999999999E-2</c:v>
                  </c:pt>
                  <c:pt idx="275">
                    <c:v>1.5583E-2</c:v>
                  </c:pt>
                  <c:pt idx="276">
                    <c:v>1.9553000000000001E-2</c:v>
                  </c:pt>
                  <c:pt idx="277">
                    <c:v>1.9354E-2</c:v>
                  </c:pt>
                  <c:pt idx="278">
                    <c:v>1.7968000000000001E-2</c:v>
                  </c:pt>
                  <c:pt idx="279">
                    <c:v>2.2102E-2</c:v>
                  </c:pt>
                  <c:pt idx="280">
                    <c:v>1.9771E-2</c:v>
                  </c:pt>
                  <c:pt idx="281">
                    <c:v>1.9564999999999999E-2</c:v>
                  </c:pt>
                  <c:pt idx="282">
                    <c:v>1.8235000000000001E-2</c:v>
                  </c:pt>
                  <c:pt idx="283">
                    <c:v>1.8221999999999999E-2</c:v>
                  </c:pt>
                  <c:pt idx="284">
                    <c:v>2.1014000000000001E-2</c:v>
                  </c:pt>
                  <c:pt idx="285">
                    <c:v>2.3271E-2</c:v>
                  </c:pt>
                  <c:pt idx="286">
                    <c:v>2.0456999999999999E-2</c:v>
                  </c:pt>
                  <c:pt idx="287">
                    <c:v>1.9532000000000001E-2</c:v>
                  </c:pt>
                  <c:pt idx="288">
                    <c:v>1.7714000000000001E-2</c:v>
                  </c:pt>
                  <c:pt idx="289">
                    <c:v>1.5349E-2</c:v>
                  </c:pt>
                  <c:pt idx="290">
                    <c:v>2.1994E-2</c:v>
                  </c:pt>
                  <c:pt idx="291">
                    <c:v>1.4406E-2</c:v>
                  </c:pt>
                  <c:pt idx="292">
                    <c:v>1.9709000000000001E-2</c:v>
                  </c:pt>
                  <c:pt idx="293">
                    <c:v>1.5087E-2</c:v>
                  </c:pt>
                  <c:pt idx="294">
                    <c:v>2.3730000000000001E-2</c:v>
                  </c:pt>
                  <c:pt idx="295">
                    <c:v>2.2126E-2</c:v>
                  </c:pt>
                  <c:pt idx="296">
                    <c:v>1.8001E-2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SG!$DA$2:$DA$298</c:f>
              <c:numCache>
                <c:formatCode>General</c:formatCode>
                <c:ptCount val="297"/>
                <c:pt idx="81">
                  <c:v>1.1694990000000001</c:v>
                </c:pt>
                <c:pt idx="82">
                  <c:v>1.1157079999999999</c:v>
                </c:pt>
                <c:pt idx="90">
                  <c:v>1.139548</c:v>
                </c:pt>
                <c:pt idx="91">
                  <c:v>1.1345639999999999</c:v>
                </c:pt>
                <c:pt idx="92">
                  <c:v>1.1261829999999999</c:v>
                </c:pt>
                <c:pt idx="93">
                  <c:v>1.1290770000000001</c:v>
                </c:pt>
                <c:pt idx="94">
                  <c:v>1.136395</c:v>
                </c:pt>
                <c:pt idx="95">
                  <c:v>1.137578</c:v>
                </c:pt>
                <c:pt idx="96">
                  <c:v>1.1219170000000001</c:v>
                </c:pt>
                <c:pt idx="97">
                  <c:v>1.11677</c:v>
                </c:pt>
                <c:pt idx="98">
                  <c:v>1.1073630000000001</c:v>
                </c:pt>
                <c:pt idx="99">
                  <c:v>1.130152</c:v>
                </c:pt>
                <c:pt idx="100">
                  <c:v>1.1090500000000001</c:v>
                </c:pt>
                <c:pt idx="101">
                  <c:v>1.100293</c:v>
                </c:pt>
                <c:pt idx="102">
                  <c:v>1.0992459999999999</c:v>
                </c:pt>
                <c:pt idx="103">
                  <c:v>1.100948</c:v>
                </c:pt>
                <c:pt idx="104">
                  <c:v>1.086387</c:v>
                </c:pt>
                <c:pt idx="105">
                  <c:v>1.1156140000000001</c:v>
                </c:pt>
                <c:pt idx="106">
                  <c:v>1.0814280000000001</c:v>
                </c:pt>
                <c:pt idx="107">
                  <c:v>1.0942670000000001</c:v>
                </c:pt>
                <c:pt idx="108">
                  <c:v>1.1013850000000001</c:v>
                </c:pt>
                <c:pt idx="109">
                  <c:v>1.072457</c:v>
                </c:pt>
                <c:pt idx="110">
                  <c:v>1.1186739999999999</c:v>
                </c:pt>
                <c:pt idx="111">
                  <c:v>1.1124769999999999</c:v>
                </c:pt>
                <c:pt idx="114">
                  <c:v>1.123113</c:v>
                </c:pt>
                <c:pt idx="116">
                  <c:v>1.139915</c:v>
                </c:pt>
                <c:pt idx="117">
                  <c:v>1.1237029999999999</c:v>
                </c:pt>
                <c:pt idx="118">
                  <c:v>1.136002</c:v>
                </c:pt>
                <c:pt idx="119">
                  <c:v>1.136223</c:v>
                </c:pt>
                <c:pt idx="120">
                  <c:v>1.131642</c:v>
                </c:pt>
                <c:pt idx="121">
                  <c:v>1.141629</c:v>
                </c:pt>
                <c:pt idx="122">
                  <c:v>1.1356619999999999</c:v>
                </c:pt>
                <c:pt idx="123">
                  <c:v>1.1328149999999999</c:v>
                </c:pt>
                <c:pt idx="124">
                  <c:v>1.138906</c:v>
                </c:pt>
                <c:pt idx="125">
                  <c:v>1.1334420000000001</c:v>
                </c:pt>
                <c:pt idx="126">
                  <c:v>1.1340710000000001</c:v>
                </c:pt>
                <c:pt idx="127">
                  <c:v>1.138449</c:v>
                </c:pt>
                <c:pt idx="128">
                  <c:v>1.1300520000000001</c:v>
                </c:pt>
                <c:pt idx="129">
                  <c:v>1.143885</c:v>
                </c:pt>
                <c:pt idx="130">
                  <c:v>1.141229</c:v>
                </c:pt>
                <c:pt idx="131">
                  <c:v>1.135041</c:v>
                </c:pt>
                <c:pt idx="132">
                  <c:v>1.1335550000000001</c:v>
                </c:pt>
                <c:pt idx="133">
                  <c:v>1.1397919999999999</c:v>
                </c:pt>
                <c:pt idx="134">
                  <c:v>1.1254230000000001</c:v>
                </c:pt>
                <c:pt idx="135">
                  <c:v>1.153994</c:v>
                </c:pt>
                <c:pt idx="136">
                  <c:v>1.1390370000000001</c:v>
                </c:pt>
                <c:pt idx="137">
                  <c:v>1.161448</c:v>
                </c:pt>
                <c:pt idx="138">
                  <c:v>1.133003</c:v>
                </c:pt>
                <c:pt idx="139">
                  <c:v>1.1286130000000001</c:v>
                </c:pt>
                <c:pt idx="140">
                  <c:v>1.1312880000000001</c:v>
                </c:pt>
                <c:pt idx="141">
                  <c:v>1.134406</c:v>
                </c:pt>
                <c:pt idx="142">
                  <c:v>1.121799</c:v>
                </c:pt>
                <c:pt idx="143">
                  <c:v>1.1313530000000001</c:v>
                </c:pt>
                <c:pt idx="144">
                  <c:v>1.116547</c:v>
                </c:pt>
                <c:pt idx="145">
                  <c:v>1.152431</c:v>
                </c:pt>
                <c:pt idx="146">
                  <c:v>1.110428</c:v>
                </c:pt>
                <c:pt idx="147">
                  <c:v>1.14422</c:v>
                </c:pt>
                <c:pt idx="148">
                  <c:v>1.131311</c:v>
                </c:pt>
                <c:pt idx="149">
                  <c:v>1.1199349999999999</c:v>
                </c:pt>
                <c:pt idx="150">
                  <c:v>1.138976</c:v>
                </c:pt>
                <c:pt idx="151">
                  <c:v>1.1208830000000001</c:v>
                </c:pt>
                <c:pt idx="152">
                  <c:v>1.1210119999999999</c:v>
                </c:pt>
                <c:pt idx="153">
                  <c:v>1.141564</c:v>
                </c:pt>
                <c:pt idx="154">
                  <c:v>1.1148119999999999</c:v>
                </c:pt>
                <c:pt idx="155">
                  <c:v>1.1271610000000001</c:v>
                </c:pt>
                <c:pt idx="156">
                  <c:v>1.1308929999999999</c:v>
                </c:pt>
                <c:pt idx="157">
                  <c:v>1.1250640000000001</c:v>
                </c:pt>
                <c:pt idx="158">
                  <c:v>1.1286339999999999</c:v>
                </c:pt>
                <c:pt idx="159">
                  <c:v>1.129534</c:v>
                </c:pt>
                <c:pt idx="160">
                  <c:v>1.124905</c:v>
                </c:pt>
                <c:pt idx="161">
                  <c:v>1.1278440000000001</c:v>
                </c:pt>
                <c:pt idx="162">
                  <c:v>1.1275470000000001</c:v>
                </c:pt>
                <c:pt idx="163">
                  <c:v>1.1322589999999999</c:v>
                </c:pt>
                <c:pt idx="164">
                  <c:v>1.132466</c:v>
                </c:pt>
                <c:pt idx="165">
                  <c:v>1.1280019999999999</c:v>
                </c:pt>
                <c:pt idx="166">
                  <c:v>1.1428670000000001</c:v>
                </c:pt>
                <c:pt idx="167">
                  <c:v>1.120822</c:v>
                </c:pt>
                <c:pt idx="168">
                  <c:v>1.131864</c:v>
                </c:pt>
                <c:pt idx="169">
                  <c:v>1.13811</c:v>
                </c:pt>
                <c:pt idx="170">
                  <c:v>1.1332040000000001</c:v>
                </c:pt>
                <c:pt idx="171">
                  <c:v>1.1342479999999999</c:v>
                </c:pt>
                <c:pt idx="172">
                  <c:v>1.134782</c:v>
                </c:pt>
                <c:pt idx="173">
                  <c:v>1.1347</c:v>
                </c:pt>
                <c:pt idx="174">
                  <c:v>1.1353150000000001</c:v>
                </c:pt>
                <c:pt idx="175">
                  <c:v>1.1293800000000001</c:v>
                </c:pt>
                <c:pt idx="176">
                  <c:v>1.1325700000000001</c:v>
                </c:pt>
                <c:pt idx="177">
                  <c:v>1.1327</c:v>
                </c:pt>
                <c:pt idx="179">
                  <c:v>1.1373009999999999</c:v>
                </c:pt>
                <c:pt idx="180">
                  <c:v>1.1157109999999999</c:v>
                </c:pt>
                <c:pt idx="181">
                  <c:v>1.1452119999999999</c:v>
                </c:pt>
                <c:pt idx="182">
                  <c:v>1.1242259999999999</c:v>
                </c:pt>
                <c:pt idx="183">
                  <c:v>1.115046</c:v>
                </c:pt>
                <c:pt idx="184">
                  <c:v>1.13385</c:v>
                </c:pt>
                <c:pt idx="185">
                  <c:v>1.1136649999999999</c:v>
                </c:pt>
                <c:pt idx="186">
                  <c:v>1.1183449999999999</c:v>
                </c:pt>
                <c:pt idx="187">
                  <c:v>1.127759</c:v>
                </c:pt>
                <c:pt idx="188">
                  <c:v>1.1236120000000001</c:v>
                </c:pt>
                <c:pt idx="189">
                  <c:v>1.123691</c:v>
                </c:pt>
                <c:pt idx="190">
                  <c:v>1.1412329999999999</c:v>
                </c:pt>
                <c:pt idx="191">
                  <c:v>1.1195040000000001</c:v>
                </c:pt>
                <c:pt idx="192">
                  <c:v>1.1606160000000001</c:v>
                </c:pt>
                <c:pt idx="193">
                  <c:v>1.119083</c:v>
                </c:pt>
                <c:pt idx="194">
                  <c:v>1.1470659999999999</c:v>
                </c:pt>
                <c:pt idx="195">
                  <c:v>1.1271690000000001</c:v>
                </c:pt>
                <c:pt idx="197">
                  <c:v>1.133586</c:v>
                </c:pt>
                <c:pt idx="198">
                  <c:v>1.0976809999999999</c:v>
                </c:pt>
                <c:pt idx="199">
                  <c:v>1.0935090000000001</c:v>
                </c:pt>
                <c:pt idx="200">
                  <c:v>1.104627</c:v>
                </c:pt>
                <c:pt idx="201">
                  <c:v>1.1093230000000001</c:v>
                </c:pt>
                <c:pt idx="202">
                  <c:v>1.14944</c:v>
                </c:pt>
                <c:pt idx="203">
                  <c:v>1.1563209999999999</c:v>
                </c:pt>
                <c:pt idx="204">
                  <c:v>1.1346810000000001</c:v>
                </c:pt>
                <c:pt idx="205">
                  <c:v>1.143626</c:v>
                </c:pt>
                <c:pt idx="206">
                  <c:v>1.150495</c:v>
                </c:pt>
                <c:pt idx="207">
                  <c:v>1.1467339999999999</c:v>
                </c:pt>
                <c:pt idx="208">
                  <c:v>1.1491359999999999</c:v>
                </c:pt>
                <c:pt idx="209">
                  <c:v>1.1427700000000001</c:v>
                </c:pt>
                <c:pt idx="210">
                  <c:v>1.1327609999999999</c:v>
                </c:pt>
                <c:pt idx="211">
                  <c:v>1.1446670000000001</c:v>
                </c:pt>
                <c:pt idx="212">
                  <c:v>1.1037779999999999</c:v>
                </c:pt>
                <c:pt idx="213">
                  <c:v>1.1555260000000001</c:v>
                </c:pt>
                <c:pt idx="214">
                  <c:v>1.145254</c:v>
                </c:pt>
                <c:pt idx="215">
                  <c:v>1.1261620000000001</c:v>
                </c:pt>
                <c:pt idx="216">
                  <c:v>1.1544380000000001</c:v>
                </c:pt>
                <c:pt idx="217">
                  <c:v>1.1596979999999999</c:v>
                </c:pt>
                <c:pt idx="218">
                  <c:v>1.1206719999999999</c:v>
                </c:pt>
                <c:pt idx="219">
                  <c:v>1.1291850000000001</c:v>
                </c:pt>
                <c:pt idx="221">
                  <c:v>1.111667</c:v>
                </c:pt>
                <c:pt idx="222">
                  <c:v>1.1172340000000001</c:v>
                </c:pt>
                <c:pt idx="223">
                  <c:v>1.1211990000000001</c:v>
                </c:pt>
                <c:pt idx="224">
                  <c:v>1.1157919999999999</c:v>
                </c:pt>
                <c:pt idx="225">
                  <c:v>1.1384639999999999</c:v>
                </c:pt>
                <c:pt idx="226">
                  <c:v>1.131653</c:v>
                </c:pt>
                <c:pt idx="227">
                  <c:v>1.1233550000000001</c:v>
                </c:pt>
                <c:pt idx="228">
                  <c:v>1.1257630000000001</c:v>
                </c:pt>
                <c:pt idx="229">
                  <c:v>1.116395</c:v>
                </c:pt>
                <c:pt idx="230">
                  <c:v>1.1196759999999999</c:v>
                </c:pt>
                <c:pt idx="231">
                  <c:v>1.115534</c:v>
                </c:pt>
                <c:pt idx="232">
                  <c:v>1.115132</c:v>
                </c:pt>
                <c:pt idx="233">
                  <c:v>1.1034349999999999</c:v>
                </c:pt>
                <c:pt idx="234">
                  <c:v>1.1027549999999999</c:v>
                </c:pt>
                <c:pt idx="235">
                  <c:v>1.1111599999999999</c:v>
                </c:pt>
                <c:pt idx="236">
                  <c:v>1.115664</c:v>
                </c:pt>
                <c:pt idx="237">
                  <c:v>1.0981780000000001</c:v>
                </c:pt>
                <c:pt idx="238">
                  <c:v>1.109467</c:v>
                </c:pt>
                <c:pt idx="239">
                  <c:v>1.089075</c:v>
                </c:pt>
                <c:pt idx="240">
                  <c:v>1.1175900000000001</c:v>
                </c:pt>
                <c:pt idx="241">
                  <c:v>1.1038509999999999</c:v>
                </c:pt>
                <c:pt idx="242">
                  <c:v>1.130163</c:v>
                </c:pt>
                <c:pt idx="243">
                  <c:v>1.1058209999999999</c:v>
                </c:pt>
                <c:pt idx="244">
                  <c:v>1.1020890000000001</c:v>
                </c:pt>
                <c:pt idx="245">
                  <c:v>1.1198090000000001</c:v>
                </c:pt>
                <c:pt idx="246">
                  <c:v>1.1151679999999999</c:v>
                </c:pt>
                <c:pt idx="247">
                  <c:v>1.1047689999999999</c:v>
                </c:pt>
                <c:pt idx="248">
                  <c:v>1.122153</c:v>
                </c:pt>
                <c:pt idx="249">
                  <c:v>1.1020000000000001</c:v>
                </c:pt>
                <c:pt idx="250">
                  <c:v>1.112304</c:v>
                </c:pt>
                <c:pt idx="251">
                  <c:v>1.104557</c:v>
                </c:pt>
                <c:pt idx="252">
                  <c:v>1.110473</c:v>
                </c:pt>
                <c:pt idx="253">
                  <c:v>1.107958</c:v>
                </c:pt>
                <c:pt idx="254">
                  <c:v>1.1044320000000001</c:v>
                </c:pt>
                <c:pt idx="255">
                  <c:v>1.116244</c:v>
                </c:pt>
                <c:pt idx="256">
                  <c:v>1.104838</c:v>
                </c:pt>
                <c:pt idx="257">
                  <c:v>1.0879049999999999</c:v>
                </c:pt>
                <c:pt idx="258">
                  <c:v>1.11873</c:v>
                </c:pt>
                <c:pt idx="259">
                  <c:v>1.1092070000000001</c:v>
                </c:pt>
                <c:pt idx="260">
                  <c:v>1.1126480000000001</c:v>
                </c:pt>
                <c:pt idx="261">
                  <c:v>1.0975710000000001</c:v>
                </c:pt>
                <c:pt idx="262">
                  <c:v>1.1091580000000001</c:v>
                </c:pt>
                <c:pt idx="263">
                  <c:v>1.1053390000000001</c:v>
                </c:pt>
                <c:pt idx="264">
                  <c:v>1.11273</c:v>
                </c:pt>
                <c:pt idx="265">
                  <c:v>1.1100190000000001</c:v>
                </c:pt>
                <c:pt idx="266">
                  <c:v>1.118045</c:v>
                </c:pt>
                <c:pt idx="267">
                  <c:v>1.1028830000000001</c:v>
                </c:pt>
                <c:pt idx="268">
                  <c:v>1.122099</c:v>
                </c:pt>
                <c:pt idx="269">
                  <c:v>1.1407510000000001</c:v>
                </c:pt>
                <c:pt idx="270">
                  <c:v>1.0947359999999999</c:v>
                </c:pt>
                <c:pt idx="271">
                  <c:v>1.1038490000000001</c:v>
                </c:pt>
                <c:pt idx="272">
                  <c:v>1.143024</c:v>
                </c:pt>
                <c:pt idx="273">
                  <c:v>1.0814619999999999</c:v>
                </c:pt>
                <c:pt idx="274">
                  <c:v>1.1054079999999999</c:v>
                </c:pt>
                <c:pt idx="275">
                  <c:v>1.1175310000000001</c:v>
                </c:pt>
                <c:pt idx="276">
                  <c:v>1.103119</c:v>
                </c:pt>
                <c:pt idx="277">
                  <c:v>1.108209</c:v>
                </c:pt>
                <c:pt idx="278">
                  <c:v>1.106001</c:v>
                </c:pt>
                <c:pt idx="279">
                  <c:v>1.0968739999999999</c:v>
                </c:pt>
                <c:pt idx="280">
                  <c:v>1.0985339999999999</c:v>
                </c:pt>
                <c:pt idx="281">
                  <c:v>1.1046929999999999</c:v>
                </c:pt>
                <c:pt idx="282">
                  <c:v>1.124514</c:v>
                </c:pt>
                <c:pt idx="283">
                  <c:v>1.10307</c:v>
                </c:pt>
                <c:pt idx="284">
                  <c:v>1.1078889999999999</c:v>
                </c:pt>
                <c:pt idx="285">
                  <c:v>1.101977</c:v>
                </c:pt>
                <c:pt idx="286">
                  <c:v>1.099912</c:v>
                </c:pt>
                <c:pt idx="287">
                  <c:v>1.130309</c:v>
                </c:pt>
                <c:pt idx="288">
                  <c:v>1.1265130000000001</c:v>
                </c:pt>
                <c:pt idx="289">
                  <c:v>1.121515</c:v>
                </c:pt>
                <c:pt idx="290">
                  <c:v>1.108481</c:v>
                </c:pt>
                <c:pt idx="291">
                  <c:v>1.1268750000000001</c:v>
                </c:pt>
                <c:pt idx="292">
                  <c:v>1.1000939999999999</c:v>
                </c:pt>
                <c:pt idx="293">
                  <c:v>1.1213010000000001</c:v>
                </c:pt>
                <c:pt idx="294">
                  <c:v>1.128981</c:v>
                </c:pt>
                <c:pt idx="295">
                  <c:v>1.103097</c:v>
                </c:pt>
                <c:pt idx="296">
                  <c:v>1.120344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5-9A49-B8B4-8A1F9E0C4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2"/>
          <c:min val="1.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SG!$DI$1</c:f>
              <c:strCache>
                <c:ptCount val="1"/>
                <c:pt idx="0">
                  <c:v>plt_12fom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SG!$DJ$2:$DJ$298</c:f>
                <c:numCache>
                  <c:formatCode>General</c:formatCode>
                  <c:ptCount val="297"/>
                  <c:pt idx="81">
                    <c:v>1.5009E-2</c:v>
                  </c:pt>
                  <c:pt idx="82">
                    <c:v>8.7080000000000005E-3</c:v>
                  </c:pt>
                  <c:pt idx="90">
                    <c:v>8.7569999999999992E-3</c:v>
                  </c:pt>
                  <c:pt idx="91">
                    <c:v>1.0227E-2</c:v>
                  </c:pt>
                  <c:pt idx="92">
                    <c:v>8.3770000000000008E-3</c:v>
                  </c:pt>
                  <c:pt idx="93">
                    <c:v>1.3807E-2</c:v>
                  </c:pt>
                  <c:pt idx="94">
                    <c:v>8.8889999999999993E-3</c:v>
                  </c:pt>
                  <c:pt idx="95">
                    <c:v>1.2855E-2</c:v>
                  </c:pt>
                  <c:pt idx="96">
                    <c:v>1.5165E-2</c:v>
                  </c:pt>
                  <c:pt idx="97">
                    <c:v>8.3639999999999999E-3</c:v>
                  </c:pt>
                  <c:pt idx="98">
                    <c:v>8.9289999999999994E-3</c:v>
                  </c:pt>
                  <c:pt idx="99">
                    <c:v>1.1852E-2</c:v>
                  </c:pt>
                  <c:pt idx="100">
                    <c:v>8.515E-3</c:v>
                  </c:pt>
                  <c:pt idx="101">
                    <c:v>1.2675000000000001E-2</c:v>
                  </c:pt>
                  <c:pt idx="102">
                    <c:v>1.2647E-2</c:v>
                  </c:pt>
                  <c:pt idx="103">
                    <c:v>8.4779999999999994E-3</c:v>
                  </c:pt>
                  <c:pt idx="104">
                    <c:v>1.3394E-2</c:v>
                  </c:pt>
                  <c:pt idx="105">
                    <c:v>8.848E-3</c:v>
                  </c:pt>
                  <c:pt idx="106">
                    <c:v>1.2267E-2</c:v>
                  </c:pt>
                  <c:pt idx="107">
                    <c:v>1.5533999999999999E-2</c:v>
                  </c:pt>
                  <c:pt idx="108">
                    <c:v>8.8269999999999998E-3</c:v>
                  </c:pt>
                  <c:pt idx="109">
                    <c:v>8.3350000000000004E-3</c:v>
                  </c:pt>
                  <c:pt idx="110">
                    <c:v>8.652E-3</c:v>
                  </c:pt>
                  <c:pt idx="111">
                    <c:v>8.2979999999999998E-3</c:v>
                  </c:pt>
                  <c:pt idx="114">
                    <c:v>8.9820000000000004E-3</c:v>
                  </c:pt>
                  <c:pt idx="115">
                    <c:v>1.1261999999999999E-2</c:v>
                  </c:pt>
                  <c:pt idx="116">
                    <c:v>9.9129999999999999E-3</c:v>
                  </c:pt>
                  <c:pt idx="117">
                    <c:v>8.5599999999999999E-3</c:v>
                  </c:pt>
                  <c:pt idx="118">
                    <c:v>7.9869999999999993E-3</c:v>
                  </c:pt>
                  <c:pt idx="119">
                    <c:v>9.1809999999999999E-3</c:v>
                  </c:pt>
                  <c:pt idx="120">
                    <c:v>1.0036E-2</c:v>
                  </c:pt>
                  <c:pt idx="121">
                    <c:v>9.103E-3</c:v>
                  </c:pt>
                  <c:pt idx="122">
                    <c:v>1.0891E-2</c:v>
                  </c:pt>
                  <c:pt idx="123">
                    <c:v>1.0130999999999999E-2</c:v>
                  </c:pt>
                  <c:pt idx="124">
                    <c:v>9.9590000000000008E-3</c:v>
                  </c:pt>
                  <c:pt idx="125">
                    <c:v>9.5790000000000007E-3</c:v>
                  </c:pt>
                  <c:pt idx="126">
                    <c:v>9.3629999999999998E-3</c:v>
                  </c:pt>
                  <c:pt idx="127">
                    <c:v>9.1909999999999995E-3</c:v>
                  </c:pt>
                  <c:pt idx="128">
                    <c:v>8.6180000000000007E-3</c:v>
                  </c:pt>
                  <c:pt idx="129">
                    <c:v>1.1856E-2</c:v>
                  </c:pt>
                  <c:pt idx="130">
                    <c:v>9.5029999999999993E-3</c:v>
                  </c:pt>
                  <c:pt idx="131">
                    <c:v>1.2976E-2</c:v>
                  </c:pt>
                  <c:pt idx="132">
                    <c:v>9.2630000000000004E-3</c:v>
                  </c:pt>
                  <c:pt idx="133">
                    <c:v>8.4159999999999999E-3</c:v>
                  </c:pt>
                  <c:pt idx="134">
                    <c:v>8.2220000000000001E-3</c:v>
                  </c:pt>
                  <c:pt idx="135">
                    <c:v>1.3811E-2</c:v>
                  </c:pt>
                  <c:pt idx="136">
                    <c:v>1.4735E-2</c:v>
                  </c:pt>
                  <c:pt idx="137">
                    <c:v>1.9338000000000001E-2</c:v>
                  </c:pt>
                  <c:pt idx="138">
                    <c:v>8.5839999999999996E-3</c:v>
                  </c:pt>
                  <c:pt idx="140">
                    <c:v>1.0567E-2</c:v>
                  </c:pt>
                  <c:pt idx="141">
                    <c:v>9.8110000000000003E-3</c:v>
                  </c:pt>
                  <c:pt idx="143">
                    <c:v>8.567E-3</c:v>
                  </c:pt>
                  <c:pt idx="144">
                    <c:v>1.0037000000000001E-2</c:v>
                  </c:pt>
                  <c:pt idx="145">
                    <c:v>1.2602E-2</c:v>
                  </c:pt>
                  <c:pt idx="146">
                    <c:v>9.0279999999999996E-3</c:v>
                  </c:pt>
                  <c:pt idx="147">
                    <c:v>1.2749999999999999E-2</c:v>
                  </c:pt>
                  <c:pt idx="148">
                    <c:v>9.4809999999999998E-3</c:v>
                  </c:pt>
                  <c:pt idx="149">
                    <c:v>9.0980000000000002E-3</c:v>
                  </c:pt>
                  <c:pt idx="150">
                    <c:v>1.2555999999999999E-2</c:v>
                  </c:pt>
                  <c:pt idx="151">
                    <c:v>1.0971E-2</c:v>
                  </c:pt>
                  <c:pt idx="152">
                    <c:v>9.3469999999999994E-3</c:v>
                  </c:pt>
                  <c:pt idx="153">
                    <c:v>1.3724999999999999E-2</c:v>
                  </c:pt>
                  <c:pt idx="154">
                    <c:v>8.2529999999999999E-3</c:v>
                  </c:pt>
                  <c:pt idx="155">
                    <c:v>7.8300000000000002E-3</c:v>
                  </c:pt>
                  <c:pt idx="156">
                    <c:v>9.5809999999999992E-3</c:v>
                  </c:pt>
                  <c:pt idx="157">
                    <c:v>1.1287999999999999E-2</c:v>
                  </c:pt>
                  <c:pt idx="158">
                    <c:v>9.7689999999999999E-3</c:v>
                  </c:pt>
                  <c:pt idx="159">
                    <c:v>8.8979999999999997E-3</c:v>
                  </c:pt>
                  <c:pt idx="160">
                    <c:v>7.5079999999999999E-3</c:v>
                  </c:pt>
                  <c:pt idx="161">
                    <c:v>8.2810000000000002E-3</c:v>
                  </c:pt>
                  <c:pt idx="162">
                    <c:v>1.0231000000000001E-2</c:v>
                  </c:pt>
                  <c:pt idx="163">
                    <c:v>8.5220000000000001E-3</c:v>
                  </c:pt>
                  <c:pt idx="164">
                    <c:v>1.3568999999999999E-2</c:v>
                  </c:pt>
                  <c:pt idx="165">
                    <c:v>8.3370000000000007E-3</c:v>
                  </c:pt>
                  <c:pt idx="166">
                    <c:v>1.2599000000000001E-2</c:v>
                  </c:pt>
                  <c:pt idx="167">
                    <c:v>8.345E-3</c:v>
                  </c:pt>
                  <c:pt idx="168">
                    <c:v>8.8789999999999997E-3</c:v>
                  </c:pt>
                  <c:pt idx="169">
                    <c:v>9.4809999999999998E-3</c:v>
                  </c:pt>
                  <c:pt idx="170">
                    <c:v>8.966E-3</c:v>
                  </c:pt>
                  <c:pt idx="171">
                    <c:v>9.5829999999999995E-3</c:v>
                  </c:pt>
                  <c:pt idx="172">
                    <c:v>1.0166E-2</c:v>
                  </c:pt>
                  <c:pt idx="173">
                    <c:v>9.3670000000000003E-3</c:v>
                  </c:pt>
                  <c:pt idx="174">
                    <c:v>8.9479999999999994E-3</c:v>
                  </c:pt>
                  <c:pt idx="175">
                    <c:v>9.9469999999999992E-3</c:v>
                  </c:pt>
                  <c:pt idx="176">
                    <c:v>1.1076000000000001E-2</c:v>
                  </c:pt>
                  <c:pt idx="177">
                    <c:v>9.3150000000000004E-3</c:v>
                  </c:pt>
                  <c:pt idx="179">
                    <c:v>1.0517E-2</c:v>
                  </c:pt>
                  <c:pt idx="180">
                    <c:v>9.9810000000000003E-3</c:v>
                  </c:pt>
                  <c:pt idx="181">
                    <c:v>1.7090999999999999E-2</c:v>
                  </c:pt>
                  <c:pt idx="182">
                    <c:v>1.0940999999999999E-2</c:v>
                  </c:pt>
                  <c:pt idx="184">
                    <c:v>1.2869E-2</c:v>
                  </c:pt>
                  <c:pt idx="185">
                    <c:v>1.0539E-2</c:v>
                  </c:pt>
                  <c:pt idx="186">
                    <c:v>9.8899999999999995E-3</c:v>
                  </c:pt>
                  <c:pt idx="187">
                    <c:v>1.1067E-2</c:v>
                  </c:pt>
                  <c:pt idx="188">
                    <c:v>9.894E-3</c:v>
                  </c:pt>
                  <c:pt idx="189">
                    <c:v>1.0115000000000001E-2</c:v>
                  </c:pt>
                  <c:pt idx="190">
                    <c:v>1.3139E-2</c:v>
                  </c:pt>
                  <c:pt idx="191">
                    <c:v>9.7439999999999992E-3</c:v>
                  </c:pt>
                  <c:pt idx="192">
                    <c:v>1.5996E-2</c:v>
                  </c:pt>
                  <c:pt idx="193">
                    <c:v>1.1029000000000001E-2</c:v>
                  </c:pt>
                  <c:pt idx="194">
                    <c:v>2.1541000000000001E-2</c:v>
                  </c:pt>
                  <c:pt idx="196">
                    <c:v>9.776E-3</c:v>
                  </c:pt>
                  <c:pt idx="197">
                    <c:v>1.159E-2</c:v>
                  </c:pt>
                  <c:pt idx="198">
                    <c:v>1.5938000000000001E-2</c:v>
                  </c:pt>
                  <c:pt idx="199">
                    <c:v>2.5725000000000001E-2</c:v>
                  </c:pt>
                  <c:pt idx="200">
                    <c:v>1.3712999999999999E-2</c:v>
                  </c:pt>
                  <c:pt idx="201">
                    <c:v>1.1639E-2</c:v>
                  </c:pt>
                  <c:pt idx="202">
                    <c:v>1.1383000000000001E-2</c:v>
                  </c:pt>
                  <c:pt idx="203">
                    <c:v>1.5656E-2</c:v>
                  </c:pt>
                  <c:pt idx="204">
                    <c:v>1.0591E-2</c:v>
                  </c:pt>
                  <c:pt idx="205">
                    <c:v>1.3632E-2</c:v>
                  </c:pt>
                  <c:pt idx="206">
                    <c:v>1.0144E-2</c:v>
                  </c:pt>
                  <c:pt idx="207">
                    <c:v>1.4193000000000001E-2</c:v>
                  </c:pt>
                  <c:pt idx="208">
                    <c:v>1.11E-2</c:v>
                  </c:pt>
                  <c:pt idx="210">
                    <c:v>1.3568E-2</c:v>
                  </c:pt>
                  <c:pt idx="211">
                    <c:v>1.4637000000000001E-2</c:v>
                  </c:pt>
                  <c:pt idx="213">
                    <c:v>1.5771E-2</c:v>
                  </c:pt>
                  <c:pt idx="214">
                    <c:v>1.8029E-2</c:v>
                  </c:pt>
                  <c:pt idx="215">
                    <c:v>1.286E-2</c:v>
                  </c:pt>
                  <c:pt idx="216">
                    <c:v>1.4860999999999999E-2</c:v>
                  </c:pt>
                  <c:pt idx="217">
                    <c:v>1.47E-2</c:v>
                  </c:pt>
                  <c:pt idx="218">
                    <c:v>1.2838E-2</c:v>
                  </c:pt>
                  <c:pt idx="219">
                    <c:v>1.5233999999999999E-2</c:v>
                  </c:pt>
                  <c:pt idx="220">
                    <c:v>1.6548E-2</c:v>
                  </c:pt>
                  <c:pt idx="221">
                    <c:v>1.5727000000000001E-2</c:v>
                  </c:pt>
                  <c:pt idx="222">
                    <c:v>1.7843000000000001E-2</c:v>
                  </c:pt>
                  <c:pt idx="223">
                    <c:v>1.7597999999999999E-2</c:v>
                  </c:pt>
                  <c:pt idx="224">
                    <c:v>1.5324000000000001E-2</c:v>
                  </c:pt>
                  <c:pt idx="225">
                    <c:v>1.8339000000000001E-2</c:v>
                  </c:pt>
                  <c:pt idx="226">
                    <c:v>1.4272999999999999E-2</c:v>
                  </c:pt>
                  <c:pt idx="227">
                    <c:v>1.5115E-2</c:v>
                  </c:pt>
                  <c:pt idx="228">
                    <c:v>1.5520000000000001E-2</c:v>
                  </c:pt>
                  <c:pt idx="229">
                    <c:v>1.5729E-2</c:v>
                  </c:pt>
                  <c:pt idx="230">
                    <c:v>1.6119999999999999E-2</c:v>
                  </c:pt>
                  <c:pt idx="231">
                    <c:v>1.5517E-2</c:v>
                  </c:pt>
                  <c:pt idx="232">
                    <c:v>1.4975E-2</c:v>
                  </c:pt>
                  <c:pt idx="233">
                    <c:v>1.619E-2</c:v>
                  </c:pt>
                  <c:pt idx="234">
                    <c:v>1.5657999999999998E-2</c:v>
                  </c:pt>
                  <c:pt idx="235">
                    <c:v>1.4674E-2</c:v>
                  </c:pt>
                  <c:pt idx="236">
                    <c:v>1.5417E-2</c:v>
                  </c:pt>
                  <c:pt idx="237">
                    <c:v>1.6648E-2</c:v>
                  </c:pt>
                  <c:pt idx="238">
                    <c:v>1.7097999999999999E-2</c:v>
                  </c:pt>
                  <c:pt idx="239">
                    <c:v>1.5959000000000001E-2</c:v>
                  </c:pt>
                  <c:pt idx="240">
                    <c:v>1.5332E-2</c:v>
                  </c:pt>
                  <c:pt idx="241">
                    <c:v>1.3526E-2</c:v>
                  </c:pt>
                  <c:pt idx="242">
                    <c:v>1.9935999999999999E-2</c:v>
                  </c:pt>
                  <c:pt idx="243">
                    <c:v>1.4191E-2</c:v>
                  </c:pt>
                  <c:pt idx="245">
                    <c:v>2.1517999999999999E-2</c:v>
                  </c:pt>
                  <c:pt idx="246">
                    <c:v>1.5455999999999999E-2</c:v>
                  </c:pt>
                  <c:pt idx="247">
                    <c:v>1.3719E-2</c:v>
                  </c:pt>
                  <c:pt idx="248">
                    <c:v>1.7295999999999999E-2</c:v>
                  </c:pt>
                  <c:pt idx="249">
                    <c:v>1.5413E-2</c:v>
                  </c:pt>
                  <c:pt idx="250">
                    <c:v>1.0154E-2</c:v>
                  </c:pt>
                  <c:pt idx="251">
                    <c:v>1.4631999999999999E-2</c:v>
                  </c:pt>
                  <c:pt idx="252">
                    <c:v>9.8370000000000003E-3</c:v>
                  </c:pt>
                  <c:pt idx="253">
                    <c:v>1.5396E-2</c:v>
                  </c:pt>
                  <c:pt idx="254">
                    <c:v>1.5280999999999999E-2</c:v>
                  </c:pt>
                  <c:pt idx="255">
                    <c:v>1.4234E-2</c:v>
                  </c:pt>
                  <c:pt idx="256">
                    <c:v>1.6036000000000002E-2</c:v>
                  </c:pt>
                  <c:pt idx="257">
                    <c:v>1.5934E-2</c:v>
                  </c:pt>
                  <c:pt idx="258">
                    <c:v>9.835E-3</c:v>
                  </c:pt>
                  <c:pt idx="259">
                    <c:v>1.4363000000000001E-2</c:v>
                  </c:pt>
                  <c:pt idx="260">
                    <c:v>9.528E-3</c:v>
                  </c:pt>
                  <c:pt idx="261">
                    <c:v>1.4182E-2</c:v>
                  </c:pt>
                  <c:pt idx="262">
                    <c:v>1.4963000000000001E-2</c:v>
                  </c:pt>
                  <c:pt idx="263">
                    <c:v>1.4645E-2</c:v>
                  </c:pt>
                  <c:pt idx="264">
                    <c:v>1.4540000000000001E-2</c:v>
                  </c:pt>
                  <c:pt idx="265">
                    <c:v>1.4050999999999999E-2</c:v>
                  </c:pt>
                  <c:pt idx="266">
                    <c:v>1.5835999999999999E-2</c:v>
                  </c:pt>
                  <c:pt idx="267">
                    <c:v>1.4572999999999999E-2</c:v>
                  </c:pt>
                  <c:pt idx="268">
                    <c:v>1.4682000000000001E-2</c:v>
                  </c:pt>
                  <c:pt idx="269">
                    <c:v>1.9900000000000001E-2</c:v>
                  </c:pt>
                  <c:pt idx="270">
                    <c:v>1.4687E-2</c:v>
                  </c:pt>
                  <c:pt idx="271">
                    <c:v>1.5533E-2</c:v>
                  </c:pt>
                  <c:pt idx="272">
                    <c:v>1.636E-2</c:v>
                  </c:pt>
                  <c:pt idx="273">
                    <c:v>5.9540000000000001E-3</c:v>
                  </c:pt>
                  <c:pt idx="274">
                    <c:v>1.4839E-2</c:v>
                  </c:pt>
                  <c:pt idx="275">
                    <c:v>1.3017000000000001E-2</c:v>
                  </c:pt>
                  <c:pt idx="276">
                    <c:v>1.5559999999999999E-2</c:v>
                  </c:pt>
                  <c:pt idx="277">
                    <c:v>1.5419E-2</c:v>
                  </c:pt>
                  <c:pt idx="278">
                    <c:v>1.6604000000000001E-2</c:v>
                  </c:pt>
                  <c:pt idx="279">
                    <c:v>1.5736E-2</c:v>
                  </c:pt>
                  <c:pt idx="280">
                    <c:v>1.6393000000000001E-2</c:v>
                  </c:pt>
                  <c:pt idx="281">
                    <c:v>1.5727000000000001E-2</c:v>
                  </c:pt>
                  <c:pt idx="282">
                    <c:v>1.5517E-2</c:v>
                  </c:pt>
                  <c:pt idx="283">
                    <c:v>1.5692000000000001E-2</c:v>
                  </c:pt>
                  <c:pt idx="284">
                    <c:v>1.7287E-2</c:v>
                  </c:pt>
                  <c:pt idx="285">
                    <c:v>2.0421000000000002E-2</c:v>
                  </c:pt>
                  <c:pt idx="286">
                    <c:v>1.6778000000000001E-2</c:v>
                  </c:pt>
                  <c:pt idx="287">
                    <c:v>1.7964999999999998E-2</c:v>
                  </c:pt>
                  <c:pt idx="288">
                    <c:v>1.6945000000000002E-2</c:v>
                  </c:pt>
                  <c:pt idx="289">
                    <c:v>1.3036000000000001E-2</c:v>
                  </c:pt>
                  <c:pt idx="290">
                    <c:v>1.6863E-2</c:v>
                  </c:pt>
                  <c:pt idx="291">
                    <c:v>1.2753E-2</c:v>
                  </c:pt>
                  <c:pt idx="292">
                    <c:v>1.6479000000000001E-2</c:v>
                  </c:pt>
                  <c:pt idx="293">
                    <c:v>1.4677000000000001E-2</c:v>
                  </c:pt>
                  <c:pt idx="294">
                    <c:v>1.7090000000000001E-2</c:v>
                  </c:pt>
                  <c:pt idx="295">
                    <c:v>1.5781E-2</c:v>
                  </c:pt>
                  <c:pt idx="296">
                    <c:v>1.7677999999999999E-2</c:v>
                  </c:pt>
                </c:numCache>
              </c:numRef>
            </c:plus>
            <c:minus>
              <c:numRef>
                <c:f>SG!$DJ$2:$DJ$298</c:f>
                <c:numCache>
                  <c:formatCode>General</c:formatCode>
                  <c:ptCount val="297"/>
                  <c:pt idx="81">
                    <c:v>1.5009E-2</c:v>
                  </c:pt>
                  <c:pt idx="82">
                    <c:v>8.7080000000000005E-3</c:v>
                  </c:pt>
                  <c:pt idx="90">
                    <c:v>8.7569999999999992E-3</c:v>
                  </c:pt>
                  <c:pt idx="91">
                    <c:v>1.0227E-2</c:v>
                  </c:pt>
                  <c:pt idx="92">
                    <c:v>8.3770000000000008E-3</c:v>
                  </c:pt>
                  <c:pt idx="93">
                    <c:v>1.3807E-2</c:v>
                  </c:pt>
                  <c:pt idx="94">
                    <c:v>8.8889999999999993E-3</c:v>
                  </c:pt>
                  <c:pt idx="95">
                    <c:v>1.2855E-2</c:v>
                  </c:pt>
                  <c:pt idx="96">
                    <c:v>1.5165E-2</c:v>
                  </c:pt>
                  <c:pt idx="97">
                    <c:v>8.3639999999999999E-3</c:v>
                  </c:pt>
                  <c:pt idx="98">
                    <c:v>8.9289999999999994E-3</c:v>
                  </c:pt>
                  <c:pt idx="99">
                    <c:v>1.1852E-2</c:v>
                  </c:pt>
                  <c:pt idx="100">
                    <c:v>8.515E-3</c:v>
                  </c:pt>
                  <c:pt idx="101">
                    <c:v>1.2675000000000001E-2</c:v>
                  </c:pt>
                  <c:pt idx="102">
                    <c:v>1.2647E-2</c:v>
                  </c:pt>
                  <c:pt idx="103">
                    <c:v>8.4779999999999994E-3</c:v>
                  </c:pt>
                  <c:pt idx="104">
                    <c:v>1.3394E-2</c:v>
                  </c:pt>
                  <c:pt idx="105">
                    <c:v>8.848E-3</c:v>
                  </c:pt>
                  <c:pt idx="106">
                    <c:v>1.2267E-2</c:v>
                  </c:pt>
                  <c:pt idx="107">
                    <c:v>1.5533999999999999E-2</c:v>
                  </c:pt>
                  <c:pt idx="108">
                    <c:v>8.8269999999999998E-3</c:v>
                  </c:pt>
                  <c:pt idx="109">
                    <c:v>8.3350000000000004E-3</c:v>
                  </c:pt>
                  <c:pt idx="110">
                    <c:v>8.652E-3</c:v>
                  </c:pt>
                  <c:pt idx="111">
                    <c:v>8.2979999999999998E-3</c:v>
                  </c:pt>
                  <c:pt idx="114">
                    <c:v>8.9820000000000004E-3</c:v>
                  </c:pt>
                  <c:pt idx="115">
                    <c:v>1.1261999999999999E-2</c:v>
                  </c:pt>
                  <c:pt idx="116">
                    <c:v>9.9129999999999999E-3</c:v>
                  </c:pt>
                  <c:pt idx="117">
                    <c:v>8.5599999999999999E-3</c:v>
                  </c:pt>
                  <c:pt idx="118">
                    <c:v>7.9869999999999993E-3</c:v>
                  </c:pt>
                  <c:pt idx="119">
                    <c:v>9.1809999999999999E-3</c:v>
                  </c:pt>
                  <c:pt idx="120">
                    <c:v>1.0036E-2</c:v>
                  </c:pt>
                  <c:pt idx="121">
                    <c:v>9.103E-3</c:v>
                  </c:pt>
                  <c:pt idx="122">
                    <c:v>1.0891E-2</c:v>
                  </c:pt>
                  <c:pt idx="123">
                    <c:v>1.0130999999999999E-2</c:v>
                  </c:pt>
                  <c:pt idx="124">
                    <c:v>9.9590000000000008E-3</c:v>
                  </c:pt>
                  <c:pt idx="125">
                    <c:v>9.5790000000000007E-3</c:v>
                  </c:pt>
                  <c:pt idx="126">
                    <c:v>9.3629999999999998E-3</c:v>
                  </c:pt>
                  <c:pt idx="127">
                    <c:v>9.1909999999999995E-3</c:v>
                  </c:pt>
                  <c:pt idx="128">
                    <c:v>8.6180000000000007E-3</c:v>
                  </c:pt>
                  <c:pt idx="129">
                    <c:v>1.1856E-2</c:v>
                  </c:pt>
                  <c:pt idx="130">
                    <c:v>9.5029999999999993E-3</c:v>
                  </c:pt>
                  <c:pt idx="131">
                    <c:v>1.2976E-2</c:v>
                  </c:pt>
                  <c:pt idx="132">
                    <c:v>9.2630000000000004E-3</c:v>
                  </c:pt>
                  <c:pt idx="133">
                    <c:v>8.4159999999999999E-3</c:v>
                  </c:pt>
                  <c:pt idx="134">
                    <c:v>8.2220000000000001E-3</c:v>
                  </c:pt>
                  <c:pt idx="135">
                    <c:v>1.3811E-2</c:v>
                  </c:pt>
                  <c:pt idx="136">
                    <c:v>1.4735E-2</c:v>
                  </c:pt>
                  <c:pt idx="137">
                    <c:v>1.9338000000000001E-2</c:v>
                  </c:pt>
                  <c:pt idx="138">
                    <c:v>8.5839999999999996E-3</c:v>
                  </c:pt>
                  <c:pt idx="140">
                    <c:v>1.0567E-2</c:v>
                  </c:pt>
                  <c:pt idx="141">
                    <c:v>9.8110000000000003E-3</c:v>
                  </c:pt>
                  <c:pt idx="143">
                    <c:v>8.567E-3</c:v>
                  </c:pt>
                  <c:pt idx="144">
                    <c:v>1.0037000000000001E-2</c:v>
                  </c:pt>
                  <c:pt idx="145">
                    <c:v>1.2602E-2</c:v>
                  </c:pt>
                  <c:pt idx="146">
                    <c:v>9.0279999999999996E-3</c:v>
                  </c:pt>
                  <c:pt idx="147">
                    <c:v>1.2749999999999999E-2</c:v>
                  </c:pt>
                  <c:pt idx="148">
                    <c:v>9.4809999999999998E-3</c:v>
                  </c:pt>
                  <c:pt idx="149">
                    <c:v>9.0980000000000002E-3</c:v>
                  </c:pt>
                  <c:pt idx="150">
                    <c:v>1.2555999999999999E-2</c:v>
                  </c:pt>
                  <c:pt idx="151">
                    <c:v>1.0971E-2</c:v>
                  </c:pt>
                  <c:pt idx="152">
                    <c:v>9.3469999999999994E-3</c:v>
                  </c:pt>
                  <c:pt idx="153">
                    <c:v>1.3724999999999999E-2</c:v>
                  </c:pt>
                  <c:pt idx="154">
                    <c:v>8.2529999999999999E-3</c:v>
                  </c:pt>
                  <c:pt idx="155">
                    <c:v>7.8300000000000002E-3</c:v>
                  </c:pt>
                  <c:pt idx="156">
                    <c:v>9.5809999999999992E-3</c:v>
                  </c:pt>
                  <c:pt idx="157">
                    <c:v>1.1287999999999999E-2</c:v>
                  </c:pt>
                  <c:pt idx="158">
                    <c:v>9.7689999999999999E-3</c:v>
                  </c:pt>
                  <c:pt idx="159">
                    <c:v>8.8979999999999997E-3</c:v>
                  </c:pt>
                  <c:pt idx="160">
                    <c:v>7.5079999999999999E-3</c:v>
                  </c:pt>
                  <c:pt idx="161">
                    <c:v>8.2810000000000002E-3</c:v>
                  </c:pt>
                  <c:pt idx="162">
                    <c:v>1.0231000000000001E-2</c:v>
                  </c:pt>
                  <c:pt idx="163">
                    <c:v>8.5220000000000001E-3</c:v>
                  </c:pt>
                  <c:pt idx="164">
                    <c:v>1.3568999999999999E-2</c:v>
                  </c:pt>
                  <c:pt idx="165">
                    <c:v>8.3370000000000007E-3</c:v>
                  </c:pt>
                  <c:pt idx="166">
                    <c:v>1.2599000000000001E-2</c:v>
                  </c:pt>
                  <c:pt idx="167">
                    <c:v>8.345E-3</c:v>
                  </c:pt>
                  <c:pt idx="168">
                    <c:v>8.8789999999999997E-3</c:v>
                  </c:pt>
                  <c:pt idx="169">
                    <c:v>9.4809999999999998E-3</c:v>
                  </c:pt>
                  <c:pt idx="170">
                    <c:v>8.966E-3</c:v>
                  </c:pt>
                  <c:pt idx="171">
                    <c:v>9.5829999999999995E-3</c:v>
                  </c:pt>
                  <c:pt idx="172">
                    <c:v>1.0166E-2</c:v>
                  </c:pt>
                  <c:pt idx="173">
                    <c:v>9.3670000000000003E-3</c:v>
                  </c:pt>
                  <c:pt idx="174">
                    <c:v>8.9479999999999994E-3</c:v>
                  </c:pt>
                  <c:pt idx="175">
                    <c:v>9.9469999999999992E-3</c:v>
                  </c:pt>
                  <c:pt idx="176">
                    <c:v>1.1076000000000001E-2</c:v>
                  </c:pt>
                  <c:pt idx="177">
                    <c:v>9.3150000000000004E-3</c:v>
                  </c:pt>
                  <c:pt idx="179">
                    <c:v>1.0517E-2</c:v>
                  </c:pt>
                  <c:pt idx="180">
                    <c:v>9.9810000000000003E-3</c:v>
                  </c:pt>
                  <c:pt idx="181">
                    <c:v>1.7090999999999999E-2</c:v>
                  </c:pt>
                  <c:pt idx="182">
                    <c:v>1.0940999999999999E-2</c:v>
                  </c:pt>
                  <c:pt idx="184">
                    <c:v>1.2869E-2</c:v>
                  </c:pt>
                  <c:pt idx="185">
                    <c:v>1.0539E-2</c:v>
                  </c:pt>
                  <c:pt idx="186">
                    <c:v>9.8899999999999995E-3</c:v>
                  </c:pt>
                  <c:pt idx="187">
                    <c:v>1.1067E-2</c:v>
                  </c:pt>
                  <c:pt idx="188">
                    <c:v>9.894E-3</c:v>
                  </c:pt>
                  <c:pt idx="189">
                    <c:v>1.0115000000000001E-2</c:v>
                  </c:pt>
                  <c:pt idx="190">
                    <c:v>1.3139E-2</c:v>
                  </c:pt>
                  <c:pt idx="191">
                    <c:v>9.7439999999999992E-3</c:v>
                  </c:pt>
                  <c:pt idx="192">
                    <c:v>1.5996E-2</c:v>
                  </c:pt>
                  <c:pt idx="193">
                    <c:v>1.1029000000000001E-2</c:v>
                  </c:pt>
                  <c:pt idx="194">
                    <c:v>2.1541000000000001E-2</c:v>
                  </c:pt>
                  <c:pt idx="196">
                    <c:v>9.776E-3</c:v>
                  </c:pt>
                  <c:pt idx="197">
                    <c:v>1.159E-2</c:v>
                  </c:pt>
                  <c:pt idx="198">
                    <c:v>1.5938000000000001E-2</c:v>
                  </c:pt>
                  <c:pt idx="199">
                    <c:v>2.5725000000000001E-2</c:v>
                  </c:pt>
                  <c:pt idx="200">
                    <c:v>1.3712999999999999E-2</c:v>
                  </c:pt>
                  <c:pt idx="201">
                    <c:v>1.1639E-2</c:v>
                  </c:pt>
                  <c:pt idx="202">
                    <c:v>1.1383000000000001E-2</c:v>
                  </c:pt>
                  <c:pt idx="203">
                    <c:v>1.5656E-2</c:v>
                  </c:pt>
                  <c:pt idx="204">
                    <c:v>1.0591E-2</c:v>
                  </c:pt>
                  <c:pt idx="205">
                    <c:v>1.3632E-2</c:v>
                  </c:pt>
                  <c:pt idx="206">
                    <c:v>1.0144E-2</c:v>
                  </c:pt>
                  <c:pt idx="207">
                    <c:v>1.4193000000000001E-2</c:v>
                  </c:pt>
                  <c:pt idx="208">
                    <c:v>1.11E-2</c:v>
                  </c:pt>
                  <c:pt idx="210">
                    <c:v>1.3568E-2</c:v>
                  </c:pt>
                  <c:pt idx="211">
                    <c:v>1.4637000000000001E-2</c:v>
                  </c:pt>
                  <c:pt idx="213">
                    <c:v>1.5771E-2</c:v>
                  </c:pt>
                  <c:pt idx="214">
                    <c:v>1.8029E-2</c:v>
                  </c:pt>
                  <c:pt idx="215">
                    <c:v>1.286E-2</c:v>
                  </c:pt>
                  <c:pt idx="216">
                    <c:v>1.4860999999999999E-2</c:v>
                  </c:pt>
                  <c:pt idx="217">
                    <c:v>1.47E-2</c:v>
                  </c:pt>
                  <c:pt idx="218">
                    <c:v>1.2838E-2</c:v>
                  </c:pt>
                  <c:pt idx="219">
                    <c:v>1.5233999999999999E-2</c:v>
                  </c:pt>
                  <c:pt idx="220">
                    <c:v>1.6548E-2</c:v>
                  </c:pt>
                  <c:pt idx="221">
                    <c:v>1.5727000000000001E-2</c:v>
                  </c:pt>
                  <c:pt idx="222">
                    <c:v>1.7843000000000001E-2</c:v>
                  </c:pt>
                  <c:pt idx="223">
                    <c:v>1.7597999999999999E-2</c:v>
                  </c:pt>
                  <c:pt idx="224">
                    <c:v>1.5324000000000001E-2</c:v>
                  </c:pt>
                  <c:pt idx="225">
                    <c:v>1.8339000000000001E-2</c:v>
                  </c:pt>
                  <c:pt idx="226">
                    <c:v>1.4272999999999999E-2</c:v>
                  </c:pt>
                  <c:pt idx="227">
                    <c:v>1.5115E-2</c:v>
                  </c:pt>
                  <c:pt idx="228">
                    <c:v>1.5520000000000001E-2</c:v>
                  </c:pt>
                  <c:pt idx="229">
                    <c:v>1.5729E-2</c:v>
                  </c:pt>
                  <c:pt idx="230">
                    <c:v>1.6119999999999999E-2</c:v>
                  </c:pt>
                  <c:pt idx="231">
                    <c:v>1.5517E-2</c:v>
                  </c:pt>
                  <c:pt idx="232">
                    <c:v>1.4975E-2</c:v>
                  </c:pt>
                  <c:pt idx="233">
                    <c:v>1.619E-2</c:v>
                  </c:pt>
                  <c:pt idx="234">
                    <c:v>1.5657999999999998E-2</c:v>
                  </c:pt>
                  <c:pt idx="235">
                    <c:v>1.4674E-2</c:v>
                  </c:pt>
                  <c:pt idx="236">
                    <c:v>1.5417E-2</c:v>
                  </c:pt>
                  <c:pt idx="237">
                    <c:v>1.6648E-2</c:v>
                  </c:pt>
                  <c:pt idx="238">
                    <c:v>1.7097999999999999E-2</c:v>
                  </c:pt>
                  <c:pt idx="239">
                    <c:v>1.5959000000000001E-2</c:v>
                  </c:pt>
                  <c:pt idx="240">
                    <c:v>1.5332E-2</c:v>
                  </c:pt>
                  <c:pt idx="241">
                    <c:v>1.3526E-2</c:v>
                  </c:pt>
                  <c:pt idx="242">
                    <c:v>1.9935999999999999E-2</c:v>
                  </c:pt>
                  <c:pt idx="243">
                    <c:v>1.4191E-2</c:v>
                  </c:pt>
                  <c:pt idx="245">
                    <c:v>2.1517999999999999E-2</c:v>
                  </c:pt>
                  <c:pt idx="246">
                    <c:v>1.5455999999999999E-2</c:v>
                  </c:pt>
                  <c:pt idx="247">
                    <c:v>1.3719E-2</c:v>
                  </c:pt>
                  <c:pt idx="248">
                    <c:v>1.7295999999999999E-2</c:v>
                  </c:pt>
                  <c:pt idx="249">
                    <c:v>1.5413E-2</c:v>
                  </c:pt>
                  <c:pt idx="250">
                    <c:v>1.0154E-2</c:v>
                  </c:pt>
                  <c:pt idx="251">
                    <c:v>1.4631999999999999E-2</c:v>
                  </c:pt>
                  <c:pt idx="252">
                    <c:v>9.8370000000000003E-3</c:v>
                  </c:pt>
                  <c:pt idx="253">
                    <c:v>1.5396E-2</c:v>
                  </c:pt>
                  <c:pt idx="254">
                    <c:v>1.5280999999999999E-2</c:v>
                  </c:pt>
                  <c:pt idx="255">
                    <c:v>1.4234E-2</c:v>
                  </c:pt>
                  <c:pt idx="256">
                    <c:v>1.6036000000000002E-2</c:v>
                  </c:pt>
                  <c:pt idx="257">
                    <c:v>1.5934E-2</c:v>
                  </c:pt>
                  <c:pt idx="258">
                    <c:v>9.835E-3</c:v>
                  </c:pt>
                  <c:pt idx="259">
                    <c:v>1.4363000000000001E-2</c:v>
                  </c:pt>
                  <c:pt idx="260">
                    <c:v>9.528E-3</c:v>
                  </c:pt>
                  <c:pt idx="261">
                    <c:v>1.4182E-2</c:v>
                  </c:pt>
                  <c:pt idx="262">
                    <c:v>1.4963000000000001E-2</c:v>
                  </c:pt>
                  <c:pt idx="263">
                    <c:v>1.4645E-2</c:v>
                  </c:pt>
                  <c:pt idx="264">
                    <c:v>1.4540000000000001E-2</c:v>
                  </c:pt>
                  <c:pt idx="265">
                    <c:v>1.4050999999999999E-2</c:v>
                  </c:pt>
                  <c:pt idx="266">
                    <c:v>1.5835999999999999E-2</c:v>
                  </c:pt>
                  <c:pt idx="267">
                    <c:v>1.4572999999999999E-2</c:v>
                  </c:pt>
                  <c:pt idx="268">
                    <c:v>1.4682000000000001E-2</c:v>
                  </c:pt>
                  <c:pt idx="269">
                    <c:v>1.9900000000000001E-2</c:v>
                  </c:pt>
                  <c:pt idx="270">
                    <c:v>1.4687E-2</c:v>
                  </c:pt>
                  <c:pt idx="271">
                    <c:v>1.5533E-2</c:v>
                  </c:pt>
                  <c:pt idx="272">
                    <c:v>1.636E-2</c:v>
                  </c:pt>
                  <c:pt idx="273">
                    <c:v>5.9540000000000001E-3</c:v>
                  </c:pt>
                  <c:pt idx="274">
                    <c:v>1.4839E-2</c:v>
                  </c:pt>
                  <c:pt idx="275">
                    <c:v>1.3017000000000001E-2</c:v>
                  </c:pt>
                  <c:pt idx="276">
                    <c:v>1.5559999999999999E-2</c:v>
                  </c:pt>
                  <c:pt idx="277">
                    <c:v>1.5419E-2</c:v>
                  </c:pt>
                  <c:pt idx="278">
                    <c:v>1.6604000000000001E-2</c:v>
                  </c:pt>
                  <c:pt idx="279">
                    <c:v>1.5736E-2</c:v>
                  </c:pt>
                  <c:pt idx="280">
                    <c:v>1.6393000000000001E-2</c:v>
                  </c:pt>
                  <c:pt idx="281">
                    <c:v>1.5727000000000001E-2</c:v>
                  </c:pt>
                  <c:pt idx="282">
                    <c:v>1.5517E-2</c:v>
                  </c:pt>
                  <c:pt idx="283">
                    <c:v>1.5692000000000001E-2</c:v>
                  </c:pt>
                  <c:pt idx="284">
                    <c:v>1.7287E-2</c:v>
                  </c:pt>
                  <c:pt idx="285">
                    <c:v>2.0421000000000002E-2</c:v>
                  </c:pt>
                  <c:pt idx="286">
                    <c:v>1.6778000000000001E-2</c:v>
                  </c:pt>
                  <c:pt idx="287">
                    <c:v>1.7964999999999998E-2</c:v>
                  </c:pt>
                  <c:pt idx="288">
                    <c:v>1.6945000000000002E-2</c:v>
                  </c:pt>
                  <c:pt idx="289">
                    <c:v>1.3036000000000001E-2</c:v>
                  </c:pt>
                  <c:pt idx="290">
                    <c:v>1.6863E-2</c:v>
                  </c:pt>
                  <c:pt idx="291">
                    <c:v>1.2753E-2</c:v>
                  </c:pt>
                  <c:pt idx="292">
                    <c:v>1.6479000000000001E-2</c:v>
                  </c:pt>
                  <c:pt idx="293">
                    <c:v>1.4677000000000001E-2</c:v>
                  </c:pt>
                  <c:pt idx="294">
                    <c:v>1.7090000000000001E-2</c:v>
                  </c:pt>
                  <c:pt idx="295">
                    <c:v>1.5781E-2</c:v>
                  </c:pt>
                  <c:pt idx="296">
                    <c:v>1.7677999999999999E-2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SG!$DI$2:$DI$298</c:f>
              <c:numCache>
                <c:formatCode>General</c:formatCode>
                <c:ptCount val="297"/>
                <c:pt idx="81">
                  <c:v>1.0892930000000001</c:v>
                </c:pt>
                <c:pt idx="82">
                  <c:v>1.0775939999999999</c:v>
                </c:pt>
                <c:pt idx="90">
                  <c:v>1.0979380000000001</c:v>
                </c:pt>
                <c:pt idx="91">
                  <c:v>1.0925929999999999</c:v>
                </c:pt>
                <c:pt idx="92">
                  <c:v>1.0848549999999999</c:v>
                </c:pt>
                <c:pt idx="93">
                  <c:v>1.061447</c:v>
                </c:pt>
                <c:pt idx="94">
                  <c:v>1.0855939999999999</c:v>
                </c:pt>
                <c:pt idx="95">
                  <c:v>1.091537</c:v>
                </c:pt>
                <c:pt idx="96">
                  <c:v>1.0542039999999999</c:v>
                </c:pt>
                <c:pt idx="97">
                  <c:v>1.0722780000000001</c:v>
                </c:pt>
                <c:pt idx="98">
                  <c:v>1.0637920000000001</c:v>
                </c:pt>
                <c:pt idx="99">
                  <c:v>1.0790960000000001</c:v>
                </c:pt>
                <c:pt idx="100">
                  <c:v>1.0591969999999999</c:v>
                </c:pt>
                <c:pt idx="101">
                  <c:v>1.0266960000000001</c:v>
                </c:pt>
                <c:pt idx="102">
                  <c:v>1.022065</c:v>
                </c:pt>
                <c:pt idx="103">
                  <c:v>1.0501860000000001</c:v>
                </c:pt>
                <c:pt idx="104">
                  <c:v>1.0135639999999999</c:v>
                </c:pt>
                <c:pt idx="105">
                  <c:v>1.057628</c:v>
                </c:pt>
                <c:pt idx="106">
                  <c:v>1.0157350000000001</c:v>
                </c:pt>
                <c:pt idx="107">
                  <c:v>1.0245610000000001</c:v>
                </c:pt>
                <c:pt idx="108">
                  <c:v>1.0484199999999999</c:v>
                </c:pt>
                <c:pt idx="109">
                  <c:v>1.02146</c:v>
                </c:pt>
                <c:pt idx="110">
                  <c:v>1.079089</c:v>
                </c:pt>
                <c:pt idx="111">
                  <c:v>1.069159</c:v>
                </c:pt>
                <c:pt idx="114">
                  <c:v>1.0796410000000001</c:v>
                </c:pt>
                <c:pt idx="115">
                  <c:v>1.09314</c:v>
                </c:pt>
                <c:pt idx="116">
                  <c:v>1.0913379999999999</c:v>
                </c:pt>
                <c:pt idx="117">
                  <c:v>1.0824689999999999</c:v>
                </c:pt>
                <c:pt idx="118">
                  <c:v>1.0858810000000001</c:v>
                </c:pt>
                <c:pt idx="119">
                  <c:v>1.0930059999999999</c:v>
                </c:pt>
                <c:pt idx="120">
                  <c:v>1.0884309999999999</c:v>
                </c:pt>
                <c:pt idx="121">
                  <c:v>1.088374</c:v>
                </c:pt>
                <c:pt idx="122">
                  <c:v>1.093288</c:v>
                </c:pt>
                <c:pt idx="123">
                  <c:v>1.081936</c:v>
                </c:pt>
                <c:pt idx="124">
                  <c:v>1.095418</c:v>
                </c:pt>
                <c:pt idx="125">
                  <c:v>1.091988</c:v>
                </c:pt>
                <c:pt idx="126">
                  <c:v>1.091961</c:v>
                </c:pt>
                <c:pt idx="127">
                  <c:v>1.097977</c:v>
                </c:pt>
                <c:pt idx="128">
                  <c:v>1.0888629999999999</c:v>
                </c:pt>
                <c:pt idx="129">
                  <c:v>1.087855</c:v>
                </c:pt>
                <c:pt idx="130">
                  <c:v>1.099024</c:v>
                </c:pt>
                <c:pt idx="131">
                  <c:v>1.082554</c:v>
                </c:pt>
                <c:pt idx="132">
                  <c:v>1.0934630000000001</c:v>
                </c:pt>
                <c:pt idx="133">
                  <c:v>1.0976589999999999</c:v>
                </c:pt>
                <c:pt idx="134">
                  <c:v>1.0823780000000001</c:v>
                </c:pt>
                <c:pt idx="135">
                  <c:v>1.0934090000000001</c:v>
                </c:pt>
                <c:pt idx="136">
                  <c:v>1.0949340000000001</c:v>
                </c:pt>
                <c:pt idx="137">
                  <c:v>1.0959399999999999</c:v>
                </c:pt>
                <c:pt idx="138">
                  <c:v>1.089491</c:v>
                </c:pt>
                <c:pt idx="139">
                  <c:v>1.0859890000000001</c:v>
                </c:pt>
                <c:pt idx="140">
                  <c:v>1.087159</c:v>
                </c:pt>
                <c:pt idx="141">
                  <c:v>1.0979399999999999</c:v>
                </c:pt>
                <c:pt idx="142">
                  <c:v>1.084068</c:v>
                </c:pt>
                <c:pt idx="143">
                  <c:v>1.0923449999999999</c:v>
                </c:pt>
                <c:pt idx="144">
                  <c:v>1.080095</c:v>
                </c:pt>
                <c:pt idx="145">
                  <c:v>1.0902130000000001</c:v>
                </c:pt>
                <c:pt idx="146">
                  <c:v>1.0727009999999999</c:v>
                </c:pt>
                <c:pt idx="147">
                  <c:v>1.0790740000000001</c:v>
                </c:pt>
                <c:pt idx="148">
                  <c:v>1.093987</c:v>
                </c:pt>
                <c:pt idx="149">
                  <c:v>1.0776539999999999</c:v>
                </c:pt>
                <c:pt idx="150">
                  <c:v>1.076206</c:v>
                </c:pt>
                <c:pt idx="151">
                  <c:v>1.0794840000000001</c:v>
                </c:pt>
                <c:pt idx="152">
                  <c:v>1.081669</c:v>
                </c:pt>
                <c:pt idx="153">
                  <c:v>1.0820879999999999</c:v>
                </c:pt>
                <c:pt idx="154">
                  <c:v>1.076314</c:v>
                </c:pt>
                <c:pt idx="155">
                  <c:v>1.079518</c:v>
                </c:pt>
                <c:pt idx="156">
                  <c:v>1.093591</c:v>
                </c:pt>
                <c:pt idx="157">
                  <c:v>1.0692090000000001</c:v>
                </c:pt>
                <c:pt idx="158">
                  <c:v>1.090093</c:v>
                </c:pt>
                <c:pt idx="159">
                  <c:v>1.082308</c:v>
                </c:pt>
                <c:pt idx="160">
                  <c:v>1.081059</c:v>
                </c:pt>
                <c:pt idx="161">
                  <c:v>1.0880399999999999</c:v>
                </c:pt>
                <c:pt idx="162">
                  <c:v>1.0786100000000001</c:v>
                </c:pt>
                <c:pt idx="163">
                  <c:v>1.0934029999999999</c:v>
                </c:pt>
                <c:pt idx="164">
                  <c:v>1.0722769999999999</c:v>
                </c:pt>
                <c:pt idx="165">
                  <c:v>1.0871789999999999</c:v>
                </c:pt>
                <c:pt idx="166">
                  <c:v>1.092803</c:v>
                </c:pt>
                <c:pt idx="167">
                  <c:v>1.083299</c:v>
                </c:pt>
                <c:pt idx="168">
                  <c:v>1.0850709999999999</c:v>
                </c:pt>
                <c:pt idx="169">
                  <c:v>1.0973619999999999</c:v>
                </c:pt>
                <c:pt idx="170">
                  <c:v>1.0873729999999999</c:v>
                </c:pt>
                <c:pt idx="171">
                  <c:v>1.093402</c:v>
                </c:pt>
                <c:pt idx="172">
                  <c:v>1.0889869999999999</c:v>
                </c:pt>
                <c:pt idx="173">
                  <c:v>1.0943659999999999</c:v>
                </c:pt>
                <c:pt idx="174">
                  <c:v>1.090811</c:v>
                </c:pt>
                <c:pt idx="175">
                  <c:v>1.0916239999999999</c:v>
                </c:pt>
                <c:pt idx="176">
                  <c:v>1.0860399999999999</c:v>
                </c:pt>
                <c:pt idx="177">
                  <c:v>1.0937269999999999</c:v>
                </c:pt>
                <c:pt idx="179">
                  <c:v>1.096379</c:v>
                </c:pt>
                <c:pt idx="180">
                  <c:v>1.0768869999999999</c:v>
                </c:pt>
                <c:pt idx="181">
                  <c:v>1.088843</c:v>
                </c:pt>
                <c:pt idx="182">
                  <c:v>1.0831649999999999</c:v>
                </c:pt>
                <c:pt idx="184">
                  <c:v>1.084651</c:v>
                </c:pt>
                <c:pt idx="185">
                  <c:v>1.074635</c:v>
                </c:pt>
                <c:pt idx="186">
                  <c:v>1.079928</c:v>
                </c:pt>
                <c:pt idx="187">
                  <c:v>1.0869549999999999</c:v>
                </c:pt>
                <c:pt idx="188">
                  <c:v>1.0820559999999999</c:v>
                </c:pt>
                <c:pt idx="189">
                  <c:v>1.082918</c:v>
                </c:pt>
                <c:pt idx="190">
                  <c:v>1.0876060000000001</c:v>
                </c:pt>
                <c:pt idx="191">
                  <c:v>1.0785979999999999</c:v>
                </c:pt>
                <c:pt idx="192">
                  <c:v>1.1009469999999999</c:v>
                </c:pt>
                <c:pt idx="193">
                  <c:v>1.0811310000000001</c:v>
                </c:pt>
                <c:pt idx="194">
                  <c:v>1.0889519999999999</c:v>
                </c:pt>
                <c:pt idx="196">
                  <c:v>1.066616</c:v>
                </c:pt>
                <c:pt idx="197">
                  <c:v>1.0923510000000001</c:v>
                </c:pt>
                <c:pt idx="198">
                  <c:v>1.0673619999999999</c:v>
                </c:pt>
                <c:pt idx="199">
                  <c:v>1.0501819999999999</c:v>
                </c:pt>
                <c:pt idx="200">
                  <c:v>1.0701369999999999</c:v>
                </c:pt>
                <c:pt idx="201">
                  <c:v>1.0739050000000001</c:v>
                </c:pt>
                <c:pt idx="202">
                  <c:v>1.109502</c:v>
                </c:pt>
                <c:pt idx="203">
                  <c:v>1.0973489999999999</c:v>
                </c:pt>
                <c:pt idx="204">
                  <c:v>1.083432</c:v>
                </c:pt>
                <c:pt idx="205">
                  <c:v>1.1102399999999999</c:v>
                </c:pt>
                <c:pt idx="206">
                  <c:v>1.0981909999999999</c:v>
                </c:pt>
                <c:pt idx="207">
                  <c:v>1.1147069999999999</c:v>
                </c:pt>
                <c:pt idx="208">
                  <c:v>1.095091</c:v>
                </c:pt>
                <c:pt idx="210">
                  <c:v>1.100695</c:v>
                </c:pt>
                <c:pt idx="211">
                  <c:v>1.0906359999999999</c:v>
                </c:pt>
                <c:pt idx="213">
                  <c:v>1.098563</c:v>
                </c:pt>
                <c:pt idx="214">
                  <c:v>1.0846690000000001</c:v>
                </c:pt>
                <c:pt idx="215">
                  <c:v>1.0912520000000001</c:v>
                </c:pt>
                <c:pt idx="216">
                  <c:v>1.089807</c:v>
                </c:pt>
                <c:pt idx="217">
                  <c:v>1.093418</c:v>
                </c:pt>
                <c:pt idx="218">
                  <c:v>1.0836509999999999</c:v>
                </c:pt>
                <c:pt idx="219">
                  <c:v>1.094897</c:v>
                </c:pt>
                <c:pt idx="220">
                  <c:v>1.085969</c:v>
                </c:pt>
                <c:pt idx="221">
                  <c:v>1.079744</c:v>
                </c:pt>
                <c:pt idx="222">
                  <c:v>1.086147</c:v>
                </c:pt>
                <c:pt idx="223">
                  <c:v>1.057876</c:v>
                </c:pt>
                <c:pt idx="224">
                  <c:v>1.086938</c:v>
                </c:pt>
                <c:pt idx="225">
                  <c:v>1.074778</c:v>
                </c:pt>
                <c:pt idx="226">
                  <c:v>1.0778559999999999</c:v>
                </c:pt>
                <c:pt idx="227">
                  <c:v>1.092495</c:v>
                </c:pt>
                <c:pt idx="228">
                  <c:v>1.0607249999999999</c:v>
                </c:pt>
                <c:pt idx="229">
                  <c:v>1.085005</c:v>
                </c:pt>
                <c:pt idx="230">
                  <c:v>1.043374</c:v>
                </c:pt>
                <c:pt idx="231">
                  <c:v>1.0802449999999999</c:v>
                </c:pt>
                <c:pt idx="232">
                  <c:v>1.0797699999999999</c:v>
                </c:pt>
                <c:pt idx="233">
                  <c:v>1.068684</c:v>
                </c:pt>
                <c:pt idx="234">
                  <c:v>1.063086</c:v>
                </c:pt>
                <c:pt idx="235">
                  <c:v>1.044408</c:v>
                </c:pt>
                <c:pt idx="236">
                  <c:v>1.0765709999999999</c:v>
                </c:pt>
                <c:pt idx="237">
                  <c:v>1.0604739999999999</c:v>
                </c:pt>
                <c:pt idx="238">
                  <c:v>1.068927</c:v>
                </c:pt>
                <c:pt idx="239">
                  <c:v>1.0545059999999999</c:v>
                </c:pt>
                <c:pt idx="240">
                  <c:v>1.050116</c:v>
                </c:pt>
                <c:pt idx="241">
                  <c:v>1.0374760000000001</c:v>
                </c:pt>
                <c:pt idx="242">
                  <c:v>1.084157</c:v>
                </c:pt>
                <c:pt idx="243">
                  <c:v>1.028402</c:v>
                </c:pt>
                <c:pt idx="244">
                  <c:v>1.061742</c:v>
                </c:pt>
                <c:pt idx="245">
                  <c:v>1.060894</c:v>
                </c:pt>
                <c:pt idx="246">
                  <c:v>1.0940449999999999</c:v>
                </c:pt>
                <c:pt idx="247">
                  <c:v>1.0751090000000001</c:v>
                </c:pt>
                <c:pt idx="248">
                  <c:v>1.0659540000000001</c:v>
                </c:pt>
                <c:pt idx="249">
                  <c:v>1.073542</c:v>
                </c:pt>
                <c:pt idx="250">
                  <c:v>1.0577730000000001</c:v>
                </c:pt>
                <c:pt idx="251">
                  <c:v>1.074514</c:v>
                </c:pt>
                <c:pt idx="252">
                  <c:v>1.0505389999999999</c:v>
                </c:pt>
                <c:pt idx="253">
                  <c:v>1.075774</c:v>
                </c:pt>
                <c:pt idx="254">
                  <c:v>1.0728800000000001</c:v>
                </c:pt>
                <c:pt idx="255">
                  <c:v>1.0572509999999999</c:v>
                </c:pt>
                <c:pt idx="256">
                  <c:v>1.0760320000000001</c:v>
                </c:pt>
                <c:pt idx="257">
                  <c:v>1.0552619999999999</c:v>
                </c:pt>
                <c:pt idx="258">
                  <c:v>1.064514</c:v>
                </c:pt>
                <c:pt idx="259">
                  <c:v>1.080546</c:v>
                </c:pt>
                <c:pt idx="260">
                  <c:v>1.0613600000000001</c:v>
                </c:pt>
                <c:pt idx="261">
                  <c:v>1.069941</c:v>
                </c:pt>
                <c:pt idx="262">
                  <c:v>1.0584819999999999</c:v>
                </c:pt>
                <c:pt idx="263">
                  <c:v>1.0787409999999999</c:v>
                </c:pt>
                <c:pt idx="264">
                  <c:v>1.0567899999999999</c:v>
                </c:pt>
                <c:pt idx="265">
                  <c:v>1.079453</c:v>
                </c:pt>
                <c:pt idx="266">
                  <c:v>1.0888199999999999</c:v>
                </c:pt>
                <c:pt idx="267">
                  <c:v>1.0703819999999999</c:v>
                </c:pt>
                <c:pt idx="268">
                  <c:v>1.0646059999999999</c:v>
                </c:pt>
                <c:pt idx="269">
                  <c:v>1.079699</c:v>
                </c:pt>
                <c:pt idx="270">
                  <c:v>1.064991</c:v>
                </c:pt>
                <c:pt idx="271">
                  <c:v>1.0741400000000001</c:v>
                </c:pt>
                <c:pt idx="272">
                  <c:v>1.0893459999999999</c:v>
                </c:pt>
                <c:pt idx="273">
                  <c:v>1.032902</c:v>
                </c:pt>
                <c:pt idx="274">
                  <c:v>1.0807899999999999</c:v>
                </c:pt>
                <c:pt idx="275">
                  <c:v>1.0832219999999999</c:v>
                </c:pt>
                <c:pt idx="276">
                  <c:v>1.07283</c:v>
                </c:pt>
                <c:pt idx="277">
                  <c:v>1.0761620000000001</c:v>
                </c:pt>
                <c:pt idx="278">
                  <c:v>1.0539430000000001</c:v>
                </c:pt>
                <c:pt idx="279">
                  <c:v>1.0707800000000001</c:v>
                </c:pt>
                <c:pt idx="280">
                  <c:v>1.0736699999999999</c:v>
                </c:pt>
                <c:pt idx="281">
                  <c:v>1.0770869999999999</c:v>
                </c:pt>
                <c:pt idx="282">
                  <c:v>1.073115</c:v>
                </c:pt>
                <c:pt idx="283">
                  <c:v>1.0778620000000001</c:v>
                </c:pt>
                <c:pt idx="284">
                  <c:v>1.0776140000000001</c:v>
                </c:pt>
                <c:pt idx="285">
                  <c:v>1.0795380000000001</c:v>
                </c:pt>
                <c:pt idx="286">
                  <c:v>1.072978</c:v>
                </c:pt>
                <c:pt idx="287">
                  <c:v>1.0705579999999999</c:v>
                </c:pt>
                <c:pt idx="288">
                  <c:v>1.071655</c:v>
                </c:pt>
                <c:pt idx="289">
                  <c:v>1.045031</c:v>
                </c:pt>
                <c:pt idx="290">
                  <c:v>1.0785739999999999</c:v>
                </c:pt>
                <c:pt idx="291">
                  <c:v>1.0628379999999999</c:v>
                </c:pt>
                <c:pt idx="292">
                  <c:v>1.074978</c:v>
                </c:pt>
                <c:pt idx="293">
                  <c:v>1.0651040000000001</c:v>
                </c:pt>
                <c:pt idx="294">
                  <c:v>1.099699</c:v>
                </c:pt>
                <c:pt idx="295">
                  <c:v>1.076219</c:v>
                </c:pt>
                <c:pt idx="296">
                  <c:v>1.0664480000000001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F-DA4F-89AD-07D24575B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1500000000000001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SG!$DQ$1</c:f>
              <c:strCache>
                <c:ptCount val="1"/>
                <c:pt idx="0">
                  <c:v>plt_13fom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SG!$DJ$2:$DJ$298</c:f>
                <c:numCache>
                  <c:formatCode>General</c:formatCode>
                  <c:ptCount val="297"/>
                  <c:pt idx="81">
                    <c:v>1.5009E-2</c:v>
                  </c:pt>
                  <c:pt idx="82">
                    <c:v>8.7080000000000005E-3</c:v>
                  </c:pt>
                  <c:pt idx="90">
                    <c:v>8.7569999999999992E-3</c:v>
                  </c:pt>
                  <c:pt idx="91">
                    <c:v>1.0227E-2</c:v>
                  </c:pt>
                  <c:pt idx="92">
                    <c:v>8.3770000000000008E-3</c:v>
                  </c:pt>
                  <c:pt idx="93">
                    <c:v>1.3807E-2</c:v>
                  </c:pt>
                  <c:pt idx="94">
                    <c:v>8.8889999999999993E-3</c:v>
                  </c:pt>
                  <c:pt idx="95">
                    <c:v>1.2855E-2</c:v>
                  </c:pt>
                  <c:pt idx="96">
                    <c:v>1.5165E-2</c:v>
                  </c:pt>
                  <c:pt idx="97">
                    <c:v>8.3639999999999999E-3</c:v>
                  </c:pt>
                  <c:pt idx="98">
                    <c:v>8.9289999999999994E-3</c:v>
                  </c:pt>
                  <c:pt idx="99">
                    <c:v>1.1852E-2</c:v>
                  </c:pt>
                  <c:pt idx="100">
                    <c:v>8.515E-3</c:v>
                  </c:pt>
                  <c:pt idx="101">
                    <c:v>1.2675000000000001E-2</c:v>
                  </c:pt>
                  <c:pt idx="102">
                    <c:v>1.2647E-2</c:v>
                  </c:pt>
                  <c:pt idx="103">
                    <c:v>8.4779999999999994E-3</c:v>
                  </c:pt>
                  <c:pt idx="104">
                    <c:v>1.3394E-2</c:v>
                  </c:pt>
                  <c:pt idx="105">
                    <c:v>8.848E-3</c:v>
                  </c:pt>
                  <c:pt idx="106">
                    <c:v>1.2267E-2</c:v>
                  </c:pt>
                  <c:pt idx="107">
                    <c:v>1.5533999999999999E-2</c:v>
                  </c:pt>
                  <c:pt idx="108">
                    <c:v>8.8269999999999998E-3</c:v>
                  </c:pt>
                  <c:pt idx="109">
                    <c:v>8.3350000000000004E-3</c:v>
                  </c:pt>
                  <c:pt idx="110">
                    <c:v>8.652E-3</c:v>
                  </c:pt>
                  <c:pt idx="111">
                    <c:v>8.2979999999999998E-3</c:v>
                  </c:pt>
                  <c:pt idx="114">
                    <c:v>8.9820000000000004E-3</c:v>
                  </c:pt>
                  <c:pt idx="115">
                    <c:v>1.1261999999999999E-2</c:v>
                  </c:pt>
                  <c:pt idx="116">
                    <c:v>9.9129999999999999E-3</c:v>
                  </c:pt>
                  <c:pt idx="117">
                    <c:v>8.5599999999999999E-3</c:v>
                  </c:pt>
                  <c:pt idx="118">
                    <c:v>7.9869999999999993E-3</c:v>
                  </c:pt>
                  <c:pt idx="119">
                    <c:v>9.1809999999999999E-3</c:v>
                  </c:pt>
                  <c:pt idx="120">
                    <c:v>1.0036E-2</c:v>
                  </c:pt>
                  <c:pt idx="121">
                    <c:v>9.103E-3</c:v>
                  </c:pt>
                  <c:pt idx="122">
                    <c:v>1.0891E-2</c:v>
                  </c:pt>
                  <c:pt idx="123">
                    <c:v>1.0130999999999999E-2</c:v>
                  </c:pt>
                  <c:pt idx="124">
                    <c:v>9.9590000000000008E-3</c:v>
                  </c:pt>
                  <c:pt idx="125">
                    <c:v>9.5790000000000007E-3</c:v>
                  </c:pt>
                  <c:pt idx="126">
                    <c:v>9.3629999999999998E-3</c:v>
                  </c:pt>
                  <c:pt idx="127">
                    <c:v>9.1909999999999995E-3</c:v>
                  </c:pt>
                  <c:pt idx="128">
                    <c:v>8.6180000000000007E-3</c:v>
                  </c:pt>
                  <c:pt idx="129">
                    <c:v>1.1856E-2</c:v>
                  </c:pt>
                  <c:pt idx="130">
                    <c:v>9.5029999999999993E-3</c:v>
                  </c:pt>
                  <c:pt idx="131">
                    <c:v>1.2976E-2</c:v>
                  </c:pt>
                  <c:pt idx="132">
                    <c:v>9.2630000000000004E-3</c:v>
                  </c:pt>
                  <c:pt idx="133">
                    <c:v>8.4159999999999999E-3</c:v>
                  </c:pt>
                  <c:pt idx="134">
                    <c:v>8.2220000000000001E-3</c:v>
                  </c:pt>
                  <c:pt idx="135">
                    <c:v>1.3811E-2</c:v>
                  </c:pt>
                  <c:pt idx="136">
                    <c:v>1.4735E-2</c:v>
                  </c:pt>
                  <c:pt idx="137">
                    <c:v>1.9338000000000001E-2</c:v>
                  </c:pt>
                  <c:pt idx="138">
                    <c:v>8.5839999999999996E-3</c:v>
                  </c:pt>
                  <c:pt idx="140">
                    <c:v>1.0567E-2</c:v>
                  </c:pt>
                  <c:pt idx="141">
                    <c:v>9.8110000000000003E-3</c:v>
                  </c:pt>
                  <c:pt idx="143">
                    <c:v>8.567E-3</c:v>
                  </c:pt>
                  <c:pt idx="144">
                    <c:v>1.0037000000000001E-2</c:v>
                  </c:pt>
                  <c:pt idx="145">
                    <c:v>1.2602E-2</c:v>
                  </c:pt>
                  <c:pt idx="146">
                    <c:v>9.0279999999999996E-3</c:v>
                  </c:pt>
                  <c:pt idx="147">
                    <c:v>1.2749999999999999E-2</c:v>
                  </c:pt>
                  <c:pt idx="148">
                    <c:v>9.4809999999999998E-3</c:v>
                  </c:pt>
                  <c:pt idx="149">
                    <c:v>9.0980000000000002E-3</c:v>
                  </c:pt>
                  <c:pt idx="150">
                    <c:v>1.2555999999999999E-2</c:v>
                  </c:pt>
                  <c:pt idx="151">
                    <c:v>1.0971E-2</c:v>
                  </c:pt>
                  <c:pt idx="152">
                    <c:v>9.3469999999999994E-3</c:v>
                  </c:pt>
                  <c:pt idx="153">
                    <c:v>1.3724999999999999E-2</c:v>
                  </c:pt>
                  <c:pt idx="154">
                    <c:v>8.2529999999999999E-3</c:v>
                  </c:pt>
                  <c:pt idx="155">
                    <c:v>7.8300000000000002E-3</c:v>
                  </c:pt>
                  <c:pt idx="156">
                    <c:v>9.5809999999999992E-3</c:v>
                  </c:pt>
                  <c:pt idx="157">
                    <c:v>1.1287999999999999E-2</c:v>
                  </c:pt>
                  <c:pt idx="158">
                    <c:v>9.7689999999999999E-3</c:v>
                  </c:pt>
                  <c:pt idx="159">
                    <c:v>8.8979999999999997E-3</c:v>
                  </c:pt>
                  <c:pt idx="160">
                    <c:v>7.5079999999999999E-3</c:v>
                  </c:pt>
                  <c:pt idx="161">
                    <c:v>8.2810000000000002E-3</c:v>
                  </c:pt>
                  <c:pt idx="162">
                    <c:v>1.0231000000000001E-2</c:v>
                  </c:pt>
                  <c:pt idx="163">
                    <c:v>8.5220000000000001E-3</c:v>
                  </c:pt>
                  <c:pt idx="164">
                    <c:v>1.3568999999999999E-2</c:v>
                  </c:pt>
                  <c:pt idx="165">
                    <c:v>8.3370000000000007E-3</c:v>
                  </c:pt>
                  <c:pt idx="166">
                    <c:v>1.2599000000000001E-2</c:v>
                  </c:pt>
                  <c:pt idx="167">
                    <c:v>8.345E-3</c:v>
                  </c:pt>
                  <c:pt idx="168">
                    <c:v>8.8789999999999997E-3</c:v>
                  </c:pt>
                  <c:pt idx="169">
                    <c:v>9.4809999999999998E-3</c:v>
                  </c:pt>
                  <c:pt idx="170">
                    <c:v>8.966E-3</c:v>
                  </c:pt>
                  <c:pt idx="171">
                    <c:v>9.5829999999999995E-3</c:v>
                  </c:pt>
                  <c:pt idx="172">
                    <c:v>1.0166E-2</c:v>
                  </c:pt>
                  <c:pt idx="173">
                    <c:v>9.3670000000000003E-3</c:v>
                  </c:pt>
                  <c:pt idx="174">
                    <c:v>8.9479999999999994E-3</c:v>
                  </c:pt>
                  <c:pt idx="175">
                    <c:v>9.9469999999999992E-3</c:v>
                  </c:pt>
                  <c:pt idx="176">
                    <c:v>1.1076000000000001E-2</c:v>
                  </c:pt>
                  <c:pt idx="177">
                    <c:v>9.3150000000000004E-3</c:v>
                  </c:pt>
                  <c:pt idx="179">
                    <c:v>1.0517E-2</c:v>
                  </c:pt>
                  <c:pt idx="180">
                    <c:v>9.9810000000000003E-3</c:v>
                  </c:pt>
                  <c:pt idx="181">
                    <c:v>1.7090999999999999E-2</c:v>
                  </c:pt>
                  <c:pt idx="182">
                    <c:v>1.0940999999999999E-2</c:v>
                  </c:pt>
                  <c:pt idx="184">
                    <c:v>1.2869E-2</c:v>
                  </c:pt>
                  <c:pt idx="185">
                    <c:v>1.0539E-2</c:v>
                  </c:pt>
                  <c:pt idx="186">
                    <c:v>9.8899999999999995E-3</c:v>
                  </c:pt>
                  <c:pt idx="187">
                    <c:v>1.1067E-2</c:v>
                  </c:pt>
                  <c:pt idx="188">
                    <c:v>9.894E-3</c:v>
                  </c:pt>
                  <c:pt idx="189">
                    <c:v>1.0115000000000001E-2</c:v>
                  </c:pt>
                  <c:pt idx="190">
                    <c:v>1.3139E-2</c:v>
                  </c:pt>
                  <c:pt idx="191">
                    <c:v>9.7439999999999992E-3</c:v>
                  </c:pt>
                  <c:pt idx="192">
                    <c:v>1.5996E-2</c:v>
                  </c:pt>
                  <c:pt idx="193">
                    <c:v>1.1029000000000001E-2</c:v>
                  </c:pt>
                  <c:pt idx="194">
                    <c:v>2.1541000000000001E-2</c:v>
                  </c:pt>
                  <c:pt idx="196">
                    <c:v>9.776E-3</c:v>
                  </c:pt>
                  <c:pt idx="197">
                    <c:v>1.159E-2</c:v>
                  </c:pt>
                  <c:pt idx="198">
                    <c:v>1.5938000000000001E-2</c:v>
                  </c:pt>
                  <c:pt idx="199">
                    <c:v>2.5725000000000001E-2</c:v>
                  </c:pt>
                  <c:pt idx="200">
                    <c:v>1.3712999999999999E-2</c:v>
                  </c:pt>
                  <c:pt idx="201">
                    <c:v>1.1639E-2</c:v>
                  </c:pt>
                  <c:pt idx="202">
                    <c:v>1.1383000000000001E-2</c:v>
                  </c:pt>
                  <c:pt idx="203">
                    <c:v>1.5656E-2</c:v>
                  </c:pt>
                  <c:pt idx="204">
                    <c:v>1.0591E-2</c:v>
                  </c:pt>
                  <c:pt idx="205">
                    <c:v>1.3632E-2</c:v>
                  </c:pt>
                  <c:pt idx="206">
                    <c:v>1.0144E-2</c:v>
                  </c:pt>
                  <c:pt idx="207">
                    <c:v>1.4193000000000001E-2</c:v>
                  </c:pt>
                  <c:pt idx="208">
                    <c:v>1.11E-2</c:v>
                  </c:pt>
                  <c:pt idx="210">
                    <c:v>1.3568E-2</c:v>
                  </c:pt>
                  <c:pt idx="211">
                    <c:v>1.4637000000000001E-2</c:v>
                  </c:pt>
                  <c:pt idx="213">
                    <c:v>1.5771E-2</c:v>
                  </c:pt>
                  <c:pt idx="214">
                    <c:v>1.8029E-2</c:v>
                  </c:pt>
                  <c:pt idx="215">
                    <c:v>1.286E-2</c:v>
                  </c:pt>
                  <c:pt idx="216">
                    <c:v>1.4860999999999999E-2</c:v>
                  </c:pt>
                  <c:pt idx="217">
                    <c:v>1.47E-2</c:v>
                  </c:pt>
                  <c:pt idx="218">
                    <c:v>1.2838E-2</c:v>
                  </c:pt>
                  <c:pt idx="219">
                    <c:v>1.5233999999999999E-2</c:v>
                  </c:pt>
                  <c:pt idx="220">
                    <c:v>1.6548E-2</c:v>
                  </c:pt>
                  <c:pt idx="221">
                    <c:v>1.5727000000000001E-2</c:v>
                  </c:pt>
                  <c:pt idx="222">
                    <c:v>1.7843000000000001E-2</c:v>
                  </c:pt>
                  <c:pt idx="223">
                    <c:v>1.7597999999999999E-2</c:v>
                  </c:pt>
                  <c:pt idx="224">
                    <c:v>1.5324000000000001E-2</c:v>
                  </c:pt>
                  <c:pt idx="225">
                    <c:v>1.8339000000000001E-2</c:v>
                  </c:pt>
                  <c:pt idx="226">
                    <c:v>1.4272999999999999E-2</c:v>
                  </c:pt>
                  <c:pt idx="227">
                    <c:v>1.5115E-2</c:v>
                  </c:pt>
                  <c:pt idx="228">
                    <c:v>1.5520000000000001E-2</c:v>
                  </c:pt>
                  <c:pt idx="229">
                    <c:v>1.5729E-2</c:v>
                  </c:pt>
                  <c:pt idx="230">
                    <c:v>1.6119999999999999E-2</c:v>
                  </c:pt>
                  <c:pt idx="231">
                    <c:v>1.5517E-2</c:v>
                  </c:pt>
                  <c:pt idx="232">
                    <c:v>1.4975E-2</c:v>
                  </c:pt>
                  <c:pt idx="233">
                    <c:v>1.619E-2</c:v>
                  </c:pt>
                  <c:pt idx="234">
                    <c:v>1.5657999999999998E-2</c:v>
                  </c:pt>
                  <c:pt idx="235">
                    <c:v>1.4674E-2</c:v>
                  </c:pt>
                  <c:pt idx="236">
                    <c:v>1.5417E-2</c:v>
                  </c:pt>
                  <c:pt idx="237">
                    <c:v>1.6648E-2</c:v>
                  </c:pt>
                  <c:pt idx="238">
                    <c:v>1.7097999999999999E-2</c:v>
                  </c:pt>
                  <c:pt idx="239">
                    <c:v>1.5959000000000001E-2</c:v>
                  </c:pt>
                  <c:pt idx="240">
                    <c:v>1.5332E-2</c:v>
                  </c:pt>
                  <c:pt idx="241">
                    <c:v>1.3526E-2</c:v>
                  </c:pt>
                  <c:pt idx="242">
                    <c:v>1.9935999999999999E-2</c:v>
                  </c:pt>
                  <c:pt idx="243">
                    <c:v>1.4191E-2</c:v>
                  </c:pt>
                  <c:pt idx="245">
                    <c:v>2.1517999999999999E-2</c:v>
                  </c:pt>
                  <c:pt idx="246">
                    <c:v>1.5455999999999999E-2</c:v>
                  </c:pt>
                  <c:pt idx="247">
                    <c:v>1.3719E-2</c:v>
                  </c:pt>
                  <c:pt idx="248">
                    <c:v>1.7295999999999999E-2</c:v>
                  </c:pt>
                  <c:pt idx="249">
                    <c:v>1.5413E-2</c:v>
                  </c:pt>
                  <c:pt idx="250">
                    <c:v>1.0154E-2</c:v>
                  </c:pt>
                  <c:pt idx="251">
                    <c:v>1.4631999999999999E-2</c:v>
                  </c:pt>
                  <c:pt idx="252">
                    <c:v>9.8370000000000003E-3</c:v>
                  </c:pt>
                  <c:pt idx="253">
                    <c:v>1.5396E-2</c:v>
                  </c:pt>
                  <c:pt idx="254">
                    <c:v>1.5280999999999999E-2</c:v>
                  </c:pt>
                  <c:pt idx="255">
                    <c:v>1.4234E-2</c:v>
                  </c:pt>
                  <c:pt idx="256">
                    <c:v>1.6036000000000002E-2</c:v>
                  </c:pt>
                  <c:pt idx="257">
                    <c:v>1.5934E-2</c:v>
                  </c:pt>
                  <c:pt idx="258">
                    <c:v>9.835E-3</c:v>
                  </c:pt>
                  <c:pt idx="259">
                    <c:v>1.4363000000000001E-2</c:v>
                  </c:pt>
                  <c:pt idx="260">
                    <c:v>9.528E-3</c:v>
                  </c:pt>
                  <c:pt idx="261">
                    <c:v>1.4182E-2</c:v>
                  </c:pt>
                  <c:pt idx="262">
                    <c:v>1.4963000000000001E-2</c:v>
                  </c:pt>
                  <c:pt idx="263">
                    <c:v>1.4645E-2</c:v>
                  </c:pt>
                  <c:pt idx="264">
                    <c:v>1.4540000000000001E-2</c:v>
                  </c:pt>
                  <c:pt idx="265">
                    <c:v>1.4050999999999999E-2</c:v>
                  </c:pt>
                  <c:pt idx="266">
                    <c:v>1.5835999999999999E-2</c:v>
                  </c:pt>
                  <c:pt idx="267">
                    <c:v>1.4572999999999999E-2</c:v>
                  </c:pt>
                  <c:pt idx="268">
                    <c:v>1.4682000000000001E-2</c:v>
                  </c:pt>
                  <c:pt idx="269">
                    <c:v>1.9900000000000001E-2</c:v>
                  </c:pt>
                  <c:pt idx="270">
                    <c:v>1.4687E-2</c:v>
                  </c:pt>
                  <c:pt idx="271">
                    <c:v>1.5533E-2</c:v>
                  </c:pt>
                  <c:pt idx="272">
                    <c:v>1.636E-2</c:v>
                  </c:pt>
                  <c:pt idx="273">
                    <c:v>5.9540000000000001E-3</c:v>
                  </c:pt>
                  <c:pt idx="274">
                    <c:v>1.4839E-2</c:v>
                  </c:pt>
                  <c:pt idx="275">
                    <c:v>1.3017000000000001E-2</c:v>
                  </c:pt>
                  <c:pt idx="276">
                    <c:v>1.5559999999999999E-2</c:v>
                  </c:pt>
                  <c:pt idx="277">
                    <c:v>1.5419E-2</c:v>
                  </c:pt>
                  <c:pt idx="278">
                    <c:v>1.6604000000000001E-2</c:v>
                  </c:pt>
                  <c:pt idx="279">
                    <c:v>1.5736E-2</c:v>
                  </c:pt>
                  <c:pt idx="280">
                    <c:v>1.6393000000000001E-2</c:v>
                  </c:pt>
                  <c:pt idx="281">
                    <c:v>1.5727000000000001E-2</c:v>
                  </c:pt>
                  <c:pt idx="282">
                    <c:v>1.5517E-2</c:v>
                  </c:pt>
                  <c:pt idx="283">
                    <c:v>1.5692000000000001E-2</c:v>
                  </c:pt>
                  <c:pt idx="284">
                    <c:v>1.7287E-2</c:v>
                  </c:pt>
                  <c:pt idx="285">
                    <c:v>2.0421000000000002E-2</c:v>
                  </c:pt>
                  <c:pt idx="286">
                    <c:v>1.6778000000000001E-2</c:v>
                  </c:pt>
                  <c:pt idx="287">
                    <c:v>1.7964999999999998E-2</c:v>
                  </c:pt>
                  <c:pt idx="288">
                    <c:v>1.6945000000000002E-2</c:v>
                  </c:pt>
                  <c:pt idx="289">
                    <c:v>1.3036000000000001E-2</c:v>
                  </c:pt>
                  <c:pt idx="290">
                    <c:v>1.6863E-2</c:v>
                  </c:pt>
                  <c:pt idx="291">
                    <c:v>1.2753E-2</c:v>
                  </c:pt>
                  <c:pt idx="292">
                    <c:v>1.6479000000000001E-2</c:v>
                  </c:pt>
                  <c:pt idx="293">
                    <c:v>1.4677000000000001E-2</c:v>
                  </c:pt>
                  <c:pt idx="294">
                    <c:v>1.7090000000000001E-2</c:v>
                  </c:pt>
                  <c:pt idx="295">
                    <c:v>1.5781E-2</c:v>
                  </c:pt>
                  <c:pt idx="296">
                    <c:v>1.7677999999999999E-2</c:v>
                  </c:pt>
                </c:numCache>
              </c:numRef>
            </c:plus>
            <c:minus>
              <c:numRef>
                <c:f>SG!$DJ$2:$DJ$298</c:f>
                <c:numCache>
                  <c:formatCode>General</c:formatCode>
                  <c:ptCount val="297"/>
                  <c:pt idx="81">
                    <c:v>1.5009E-2</c:v>
                  </c:pt>
                  <c:pt idx="82">
                    <c:v>8.7080000000000005E-3</c:v>
                  </c:pt>
                  <c:pt idx="90">
                    <c:v>8.7569999999999992E-3</c:v>
                  </c:pt>
                  <c:pt idx="91">
                    <c:v>1.0227E-2</c:v>
                  </c:pt>
                  <c:pt idx="92">
                    <c:v>8.3770000000000008E-3</c:v>
                  </c:pt>
                  <c:pt idx="93">
                    <c:v>1.3807E-2</c:v>
                  </c:pt>
                  <c:pt idx="94">
                    <c:v>8.8889999999999993E-3</c:v>
                  </c:pt>
                  <c:pt idx="95">
                    <c:v>1.2855E-2</c:v>
                  </c:pt>
                  <c:pt idx="96">
                    <c:v>1.5165E-2</c:v>
                  </c:pt>
                  <c:pt idx="97">
                    <c:v>8.3639999999999999E-3</c:v>
                  </c:pt>
                  <c:pt idx="98">
                    <c:v>8.9289999999999994E-3</c:v>
                  </c:pt>
                  <c:pt idx="99">
                    <c:v>1.1852E-2</c:v>
                  </c:pt>
                  <c:pt idx="100">
                    <c:v>8.515E-3</c:v>
                  </c:pt>
                  <c:pt idx="101">
                    <c:v>1.2675000000000001E-2</c:v>
                  </c:pt>
                  <c:pt idx="102">
                    <c:v>1.2647E-2</c:v>
                  </c:pt>
                  <c:pt idx="103">
                    <c:v>8.4779999999999994E-3</c:v>
                  </c:pt>
                  <c:pt idx="104">
                    <c:v>1.3394E-2</c:v>
                  </c:pt>
                  <c:pt idx="105">
                    <c:v>8.848E-3</c:v>
                  </c:pt>
                  <c:pt idx="106">
                    <c:v>1.2267E-2</c:v>
                  </c:pt>
                  <c:pt idx="107">
                    <c:v>1.5533999999999999E-2</c:v>
                  </c:pt>
                  <c:pt idx="108">
                    <c:v>8.8269999999999998E-3</c:v>
                  </c:pt>
                  <c:pt idx="109">
                    <c:v>8.3350000000000004E-3</c:v>
                  </c:pt>
                  <c:pt idx="110">
                    <c:v>8.652E-3</c:v>
                  </c:pt>
                  <c:pt idx="111">
                    <c:v>8.2979999999999998E-3</c:v>
                  </c:pt>
                  <c:pt idx="114">
                    <c:v>8.9820000000000004E-3</c:v>
                  </c:pt>
                  <c:pt idx="115">
                    <c:v>1.1261999999999999E-2</c:v>
                  </c:pt>
                  <c:pt idx="116">
                    <c:v>9.9129999999999999E-3</c:v>
                  </c:pt>
                  <c:pt idx="117">
                    <c:v>8.5599999999999999E-3</c:v>
                  </c:pt>
                  <c:pt idx="118">
                    <c:v>7.9869999999999993E-3</c:v>
                  </c:pt>
                  <c:pt idx="119">
                    <c:v>9.1809999999999999E-3</c:v>
                  </c:pt>
                  <c:pt idx="120">
                    <c:v>1.0036E-2</c:v>
                  </c:pt>
                  <c:pt idx="121">
                    <c:v>9.103E-3</c:v>
                  </c:pt>
                  <c:pt idx="122">
                    <c:v>1.0891E-2</c:v>
                  </c:pt>
                  <c:pt idx="123">
                    <c:v>1.0130999999999999E-2</c:v>
                  </c:pt>
                  <c:pt idx="124">
                    <c:v>9.9590000000000008E-3</c:v>
                  </c:pt>
                  <c:pt idx="125">
                    <c:v>9.5790000000000007E-3</c:v>
                  </c:pt>
                  <c:pt idx="126">
                    <c:v>9.3629999999999998E-3</c:v>
                  </c:pt>
                  <c:pt idx="127">
                    <c:v>9.1909999999999995E-3</c:v>
                  </c:pt>
                  <c:pt idx="128">
                    <c:v>8.6180000000000007E-3</c:v>
                  </c:pt>
                  <c:pt idx="129">
                    <c:v>1.1856E-2</c:v>
                  </c:pt>
                  <c:pt idx="130">
                    <c:v>9.5029999999999993E-3</c:v>
                  </c:pt>
                  <c:pt idx="131">
                    <c:v>1.2976E-2</c:v>
                  </c:pt>
                  <c:pt idx="132">
                    <c:v>9.2630000000000004E-3</c:v>
                  </c:pt>
                  <c:pt idx="133">
                    <c:v>8.4159999999999999E-3</c:v>
                  </c:pt>
                  <c:pt idx="134">
                    <c:v>8.2220000000000001E-3</c:v>
                  </c:pt>
                  <c:pt idx="135">
                    <c:v>1.3811E-2</c:v>
                  </c:pt>
                  <c:pt idx="136">
                    <c:v>1.4735E-2</c:v>
                  </c:pt>
                  <c:pt idx="137">
                    <c:v>1.9338000000000001E-2</c:v>
                  </c:pt>
                  <c:pt idx="138">
                    <c:v>8.5839999999999996E-3</c:v>
                  </c:pt>
                  <c:pt idx="140">
                    <c:v>1.0567E-2</c:v>
                  </c:pt>
                  <c:pt idx="141">
                    <c:v>9.8110000000000003E-3</c:v>
                  </c:pt>
                  <c:pt idx="143">
                    <c:v>8.567E-3</c:v>
                  </c:pt>
                  <c:pt idx="144">
                    <c:v>1.0037000000000001E-2</c:v>
                  </c:pt>
                  <c:pt idx="145">
                    <c:v>1.2602E-2</c:v>
                  </c:pt>
                  <c:pt idx="146">
                    <c:v>9.0279999999999996E-3</c:v>
                  </c:pt>
                  <c:pt idx="147">
                    <c:v>1.2749999999999999E-2</c:v>
                  </c:pt>
                  <c:pt idx="148">
                    <c:v>9.4809999999999998E-3</c:v>
                  </c:pt>
                  <c:pt idx="149">
                    <c:v>9.0980000000000002E-3</c:v>
                  </c:pt>
                  <c:pt idx="150">
                    <c:v>1.2555999999999999E-2</c:v>
                  </c:pt>
                  <c:pt idx="151">
                    <c:v>1.0971E-2</c:v>
                  </c:pt>
                  <c:pt idx="152">
                    <c:v>9.3469999999999994E-3</c:v>
                  </c:pt>
                  <c:pt idx="153">
                    <c:v>1.3724999999999999E-2</c:v>
                  </c:pt>
                  <c:pt idx="154">
                    <c:v>8.2529999999999999E-3</c:v>
                  </c:pt>
                  <c:pt idx="155">
                    <c:v>7.8300000000000002E-3</c:v>
                  </c:pt>
                  <c:pt idx="156">
                    <c:v>9.5809999999999992E-3</c:v>
                  </c:pt>
                  <c:pt idx="157">
                    <c:v>1.1287999999999999E-2</c:v>
                  </c:pt>
                  <c:pt idx="158">
                    <c:v>9.7689999999999999E-3</c:v>
                  </c:pt>
                  <c:pt idx="159">
                    <c:v>8.8979999999999997E-3</c:v>
                  </c:pt>
                  <c:pt idx="160">
                    <c:v>7.5079999999999999E-3</c:v>
                  </c:pt>
                  <c:pt idx="161">
                    <c:v>8.2810000000000002E-3</c:v>
                  </c:pt>
                  <c:pt idx="162">
                    <c:v>1.0231000000000001E-2</c:v>
                  </c:pt>
                  <c:pt idx="163">
                    <c:v>8.5220000000000001E-3</c:v>
                  </c:pt>
                  <c:pt idx="164">
                    <c:v>1.3568999999999999E-2</c:v>
                  </c:pt>
                  <c:pt idx="165">
                    <c:v>8.3370000000000007E-3</c:v>
                  </c:pt>
                  <c:pt idx="166">
                    <c:v>1.2599000000000001E-2</c:v>
                  </c:pt>
                  <c:pt idx="167">
                    <c:v>8.345E-3</c:v>
                  </c:pt>
                  <c:pt idx="168">
                    <c:v>8.8789999999999997E-3</c:v>
                  </c:pt>
                  <c:pt idx="169">
                    <c:v>9.4809999999999998E-3</c:v>
                  </c:pt>
                  <c:pt idx="170">
                    <c:v>8.966E-3</c:v>
                  </c:pt>
                  <c:pt idx="171">
                    <c:v>9.5829999999999995E-3</c:v>
                  </c:pt>
                  <c:pt idx="172">
                    <c:v>1.0166E-2</c:v>
                  </c:pt>
                  <c:pt idx="173">
                    <c:v>9.3670000000000003E-3</c:v>
                  </c:pt>
                  <c:pt idx="174">
                    <c:v>8.9479999999999994E-3</c:v>
                  </c:pt>
                  <c:pt idx="175">
                    <c:v>9.9469999999999992E-3</c:v>
                  </c:pt>
                  <c:pt idx="176">
                    <c:v>1.1076000000000001E-2</c:v>
                  </c:pt>
                  <c:pt idx="177">
                    <c:v>9.3150000000000004E-3</c:v>
                  </c:pt>
                  <c:pt idx="179">
                    <c:v>1.0517E-2</c:v>
                  </c:pt>
                  <c:pt idx="180">
                    <c:v>9.9810000000000003E-3</c:v>
                  </c:pt>
                  <c:pt idx="181">
                    <c:v>1.7090999999999999E-2</c:v>
                  </c:pt>
                  <c:pt idx="182">
                    <c:v>1.0940999999999999E-2</c:v>
                  </c:pt>
                  <c:pt idx="184">
                    <c:v>1.2869E-2</c:v>
                  </c:pt>
                  <c:pt idx="185">
                    <c:v>1.0539E-2</c:v>
                  </c:pt>
                  <c:pt idx="186">
                    <c:v>9.8899999999999995E-3</c:v>
                  </c:pt>
                  <c:pt idx="187">
                    <c:v>1.1067E-2</c:v>
                  </c:pt>
                  <c:pt idx="188">
                    <c:v>9.894E-3</c:v>
                  </c:pt>
                  <c:pt idx="189">
                    <c:v>1.0115000000000001E-2</c:v>
                  </c:pt>
                  <c:pt idx="190">
                    <c:v>1.3139E-2</c:v>
                  </c:pt>
                  <c:pt idx="191">
                    <c:v>9.7439999999999992E-3</c:v>
                  </c:pt>
                  <c:pt idx="192">
                    <c:v>1.5996E-2</c:v>
                  </c:pt>
                  <c:pt idx="193">
                    <c:v>1.1029000000000001E-2</c:v>
                  </c:pt>
                  <c:pt idx="194">
                    <c:v>2.1541000000000001E-2</c:v>
                  </c:pt>
                  <c:pt idx="196">
                    <c:v>9.776E-3</c:v>
                  </c:pt>
                  <c:pt idx="197">
                    <c:v>1.159E-2</c:v>
                  </c:pt>
                  <c:pt idx="198">
                    <c:v>1.5938000000000001E-2</c:v>
                  </c:pt>
                  <c:pt idx="199">
                    <c:v>2.5725000000000001E-2</c:v>
                  </c:pt>
                  <c:pt idx="200">
                    <c:v>1.3712999999999999E-2</c:v>
                  </c:pt>
                  <c:pt idx="201">
                    <c:v>1.1639E-2</c:v>
                  </c:pt>
                  <c:pt idx="202">
                    <c:v>1.1383000000000001E-2</c:v>
                  </c:pt>
                  <c:pt idx="203">
                    <c:v>1.5656E-2</c:v>
                  </c:pt>
                  <c:pt idx="204">
                    <c:v>1.0591E-2</c:v>
                  </c:pt>
                  <c:pt idx="205">
                    <c:v>1.3632E-2</c:v>
                  </c:pt>
                  <c:pt idx="206">
                    <c:v>1.0144E-2</c:v>
                  </c:pt>
                  <c:pt idx="207">
                    <c:v>1.4193000000000001E-2</c:v>
                  </c:pt>
                  <c:pt idx="208">
                    <c:v>1.11E-2</c:v>
                  </c:pt>
                  <c:pt idx="210">
                    <c:v>1.3568E-2</c:v>
                  </c:pt>
                  <c:pt idx="211">
                    <c:v>1.4637000000000001E-2</c:v>
                  </c:pt>
                  <c:pt idx="213">
                    <c:v>1.5771E-2</c:v>
                  </c:pt>
                  <c:pt idx="214">
                    <c:v>1.8029E-2</c:v>
                  </c:pt>
                  <c:pt idx="215">
                    <c:v>1.286E-2</c:v>
                  </c:pt>
                  <c:pt idx="216">
                    <c:v>1.4860999999999999E-2</c:v>
                  </c:pt>
                  <c:pt idx="217">
                    <c:v>1.47E-2</c:v>
                  </c:pt>
                  <c:pt idx="218">
                    <c:v>1.2838E-2</c:v>
                  </c:pt>
                  <c:pt idx="219">
                    <c:v>1.5233999999999999E-2</c:v>
                  </c:pt>
                  <c:pt idx="220">
                    <c:v>1.6548E-2</c:v>
                  </c:pt>
                  <c:pt idx="221">
                    <c:v>1.5727000000000001E-2</c:v>
                  </c:pt>
                  <c:pt idx="222">
                    <c:v>1.7843000000000001E-2</c:v>
                  </c:pt>
                  <c:pt idx="223">
                    <c:v>1.7597999999999999E-2</c:v>
                  </c:pt>
                  <c:pt idx="224">
                    <c:v>1.5324000000000001E-2</c:v>
                  </c:pt>
                  <c:pt idx="225">
                    <c:v>1.8339000000000001E-2</c:v>
                  </c:pt>
                  <c:pt idx="226">
                    <c:v>1.4272999999999999E-2</c:v>
                  </c:pt>
                  <c:pt idx="227">
                    <c:v>1.5115E-2</c:v>
                  </c:pt>
                  <c:pt idx="228">
                    <c:v>1.5520000000000001E-2</c:v>
                  </c:pt>
                  <c:pt idx="229">
                    <c:v>1.5729E-2</c:v>
                  </c:pt>
                  <c:pt idx="230">
                    <c:v>1.6119999999999999E-2</c:v>
                  </c:pt>
                  <c:pt idx="231">
                    <c:v>1.5517E-2</c:v>
                  </c:pt>
                  <c:pt idx="232">
                    <c:v>1.4975E-2</c:v>
                  </c:pt>
                  <c:pt idx="233">
                    <c:v>1.619E-2</c:v>
                  </c:pt>
                  <c:pt idx="234">
                    <c:v>1.5657999999999998E-2</c:v>
                  </c:pt>
                  <c:pt idx="235">
                    <c:v>1.4674E-2</c:v>
                  </c:pt>
                  <c:pt idx="236">
                    <c:v>1.5417E-2</c:v>
                  </c:pt>
                  <c:pt idx="237">
                    <c:v>1.6648E-2</c:v>
                  </c:pt>
                  <c:pt idx="238">
                    <c:v>1.7097999999999999E-2</c:v>
                  </c:pt>
                  <c:pt idx="239">
                    <c:v>1.5959000000000001E-2</c:v>
                  </c:pt>
                  <c:pt idx="240">
                    <c:v>1.5332E-2</c:v>
                  </c:pt>
                  <c:pt idx="241">
                    <c:v>1.3526E-2</c:v>
                  </c:pt>
                  <c:pt idx="242">
                    <c:v>1.9935999999999999E-2</c:v>
                  </c:pt>
                  <c:pt idx="243">
                    <c:v>1.4191E-2</c:v>
                  </c:pt>
                  <c:pt idx="245">
                    <c:v>2.1517999999999999E-2</c:v>
                  </c:pt>
                  <c:pt idx="246">
                    <c:v>1.5455999999999999E-2</c:v>
                  </c:pt>
                  <c:pt idx="247">
                    <c:v>1.3719E-2</c:v>
                  </c:pt>
                  <c:pt idx="248">
                    <c:v>1.7295999999999999E-2</c:v>
                  </c:pt>
                  <c:pt idx="249">
                    <c:v>1.5413E-2</c:v>
                  </c:pt>
                  <c:pt idx="250">
                    <c:v>1.0154E-2</c:v>
                  </c:pt>
                  <c:pt idx="251">
                    <c:v>1.4631999999999999E-2</c:v>
                  </c:pt>
                  <c:pt idx="252">
                    <c:v>9.8370000000000003E-3</c:v>
                  </c:pt>
                  <c:pt idx="253">
                    <c:v>1.5396E-2</c:v>
                  </c:pt>
                  <c:pt idx="254">
                    <c:v>1.5280999999999999E-2</c:v>
                  </c:pt>
                  <c:pt idx="255">
                    <c:v>1.4234E-2</c:v>
                  </c:pt>
                  <c:pt idx="256">
                    <c:v>1.6036000000000002E-2</c:v>
                  </c:pt>
                  <c:pt idx="257">
                    <c:v>1.5934E-2</c:v>
                  </c:pt>
                  <c:pt idx="258">
                    <c:v>9.835E-3</c:v>
                  </c:pt>
                  <c:pt idx="259">
                    <c:v>1.4363000000000001E-2</c:v>
                  </c:pt>
                  <c:pt idx="260">
                    <c:v>9.528E-3</c:v>
                  </c:pt>
                  <c:pt idx="261">
                    <c:v>1.4182E-2</c:v>
                  </c:pt>
                  <c:pt idx="262">
                    <c:v>1.4963000000000001E-2</c:v>
                  </c:pt>
                  <c:pt idx="263">
                    <c:v>1.4645E-2</c:v>
                  </c:pt>
                  <c:pt idx="264">
                    <c:v>1.4540000000000001E-2</c:v>
                  </c:pt>
                  <c:pt idx="265">
                    <c:v>1.4050999999999999E-2</c:v>
                  </c:pt>
                  <c:pt idx="266">
                    <c:v>1.5835999999999999E-2</c:v>
                  </c:pt>
                  <c:pt idx="267">
                    <c:v>1.4572999999999999E-2</c:v>
                  </c:pt>
                  <c:pt idx="268">
                    <c:v>1.4682000000000001E-2</c:v>
                  </c:pt>
                  <c:pt idx="269">
                    <c:v>1.9900000000000001E-2</c:v>
                  </c:pt>
                  <c:pt idx="270">
                    <c:v>1.4687E-2</c:v>
                  </c:pt>
                  <c:pt idx="271">
                    <c:v>1.5533E-2</c:v>
                  </c:pt>
                  <c:pt idx="272">
                    <c:v>1.636E-2</c:v>
                  </c:pt>
                  <c:pt idx="273">
                    <c:v>5.9540000000000001E-3</c:v>
                  </c:pt>
                  <c:pt idx="274">
                    <c:v>1.4839E-2</c:v>
                  </c:pt>
                  <c:pt idx="275">
                    <c:v>1.3017000000000001E-2</c:v>
                  </c:pt>
                  <c:pt idx="276">
                    <c:v>1.5559999999999999E-2</c:v>
                  </c:pt>
                  <c:pt idx="277">
                    <c:v>1.5419E-2</c:v>
                  </c:pt>
                  <c:pt idx="278">
                    <c:v>1.6604000000000001E-2</c:v>
                  </c:pt>
                  <c:pt idx="279">
                    <c:v>1.5736E-2</c:v>
                  </c:pt>
                  <c:pt idx="280">
                    <c:v>1.6393000000000001E-2</c:v>
                  </c:pt>
                  <c:pt idx="281">
                    <c:v>1.5727000000000001E-2</c:v>
                  </c:pt>
                  <c:pt idx="282">
                    <c:v>1.5517E-2</c:v>
                  </c:pt>
                  <c:pt idx="283">
                    <c:v>1.5692000000000001E-2</c:v>
                  </c:pt>
                  <c:pt idx="284">
                    <c:v>1.7287E-2</c:v>
                  </c:pt>
                  <c:pt idx="285">
                    <c:v>2.0421000000000002E-2</c:v>
                  </c:pt>
                  <c:pt idx="286">
                    <c:v>1.6778000000000001E-2</c:v>
                  </c:pt>
                  <c:pt idx="287">
                    <c:v>1.7964999999999998E-2</c:v>
                  </c:pt>
                  <c:pt idx="288">
                    <c:v>1.6945000000000002E-2</c:v>
                  </c:pt>
                  <c:pt idx="289">
                    <c:v>1.3036000000000001E-2</c:v>
                  </c:pt>
                  <c:pt idx="290">
                    <c:v>1.6863E-2</c:v>
                  </c:pt>
                  <c:pt idx="291">
                    <c:v>1.2753E-2</c:v>
                  </c:pt>
                  <c:pt idx="292">
                    <c:v>1.6479000000000001E-2</c:v>
                  </c:pt>
                  <c:pt idx="293">
                    <c:v>1.4677000000000001E-2</c:v>
                  </c:pt>
                  <c:pt idx="294">
                    <c:v>1.7090000000000001E-2</c:v>
                  </c:pt>
                  <c:pt idx="295">
                    <c:v>1.5781E-2</c:v>
                  </c:pt>
                  <c:pt idx="296">
                    <c:v>1.7677999999999999E-2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SG!$DQ$2:$DQ$298</c:f>
              <c:numCache>
                <c:formatCode>General</c:formatCode>
                <c:ptCount val="297"/>
                <c:pt idx="81">
                  <c:v>0.952318</c:v>
                </c:pt>
                <c:pt idx="82">
                  <c:v>0.93554000000000004</c:v>
                </c:pt>
                <c:pt idx="90">
                  <c:v>0.95244499999999999</c:v>
                </c:pt>
                <c:pt idx="91">
                  <c:v>0.94676400000000005</c:v>
                </c:pt>
                <c:pt idx="92">
                  <c:v>0.94134300000000004</c:v>
                </c:pt>
                <c:pt idx="93">
                  <c:v>0.92721399999999998</c:v>
                </c:pt>
                <c:pt idx="94">
                  <c:v>0.94914399999999999</c:v>
                </c:pt>
                <c:pt idx="95">
                  <c:v>0.94837700000000003</c:v>
                </c:pt>
                <c:pt idx="96">
                  <c:v>0.91874500000000003</c:v>
                </c:pt>
                <c:pt idx="97">
                  <c:v>0.93240199999999995</c:v>
                </c:pt>
                <c:pt idx="98">
                  <c:v>0.92032999999999998</c:v>
                </c:pt>
                <c:pt idx="99">
                  <c:v>0.93755900000000003</c:v>
                </c:pt>
                <c:pt idx="100">
                  <c:v>0.92105099999999995</c:v>
                </c:pt>
                <c:pt idx="101">
                  <c:v>0.88991699999999996</c:v>
                </c:pt>
                <c:pt idx="102">
                  <c:v>0.88716600000000001</c:v>
                </c:pt>
                <c:pt idx="103">
                  <c:v>0.91063099999999997</c:v>
                </c:pt>
                <c:pt idx="104">
                  <c:v>0.87984700000000005</c:v>
                </c:pt>
                <c:pt idx="105">
                  <c:v>0.91516399999999998</c:v>
                </c:pt>
                <c:pt idx="106">
                  <c:v>0.87524000000000002</c:v>
                </c:pt>
                <c:pt idx="107">
                  <c:v>0.88488299999999998</c:v>
                </c:pt>
                <c:pt idx="108">
                  <c:v>0.90689699999999995</c:v>
                </c:pt>
                <c:pt idx="109">
                  <c:v>0.88046899999999995</c:v>
                </c:pt>
                <c:pt idx="110">
                  <c:v>0.93186500000000005</c:v>
                </c:pt>
                <c:pt idx="111">
                  <c:v>0.92688099999999995</c:v>
                </c:pt>
                <c:pt idx="114">
                  <c:v>0.93796000000000002</c:v>
                </c:pt>
                <c:pt idx="115">
                  <c:v>0.94756899999999999</c:v>
                </c:pt>
                <c:pt idx="116">
                  <c:v>0.94685699999999995</c:v>
                </c:pt>
                <c:pt idx="117">
                  <c:v>0.93905499999999997</c:v>
                </c:pt>
                <c:pt idx="118">
                  <c:v>0.94211800000000001</c:v>
                </c:pt>
                <c:pt idx="119">
                  <c:v>0.94871099999999997</c:v>
                </c:pt>
                <c:pt idx="120">
                  <c:v>0.94463600000000003</c:v>
                </c:pt>
                <c:pt idx="121">
                  <c:v>0.94399500000000003</c:v>
                </c:pt>
                <c:pt idx="122">
                  <c:v>0.94594800000000001</c:v>
                </c:pt>
                <c:pt idx="123">
                  <c:v>0.93772200000000006</c:v>
                </c:pt>
                <c:pt idx="124">
                  <c:v>0.94941699999999996</c:v>
                </c:pt>
                <c:pt idx="125">
                  <c:v>0.94636900000000002</c:v>
                </c:pt>
                <c:pt idx="126">
                  <c:v>0.94647000000000003</c:v>
                </c:pt>
                <c:pt idx="127">
                  <c:v>0.95055299999999998</c:v>
                </c:pt>
                <c:pt idx="128">
                  <c:v>0.94274400000000003</c:v>
                </c:pt>
                <c:pt idx="129">
                  <c:v>0.94182399999999999</c:v>
                </c:pt>
                <c:pt idx="130">
                  <c:v>0.95239799999999997</c:v>
                </c:pt>
                <c:pt idx="131">
                  <c:v>0.94110000000000005</c:v>
                </c:pt>
                <c:pt idx="132">
                  <c:v>0.94747999999999999</c:v>
                </c:pt>
                <c:pt idx="133">
                  <c:v>0.95221199999999995</c:v>
                </c:pt>
                <c:pt idx="134">
                  <c:v>0.93924600000000003</c:v>
                </c:pt>
                <c:pt idx="135">
                  <c:v>0.95278399999999996</c:v>
                </c:pt>
                <c:pt idx="136">
                  <c:v>0.94331900000000002</c:v>
                </c:pt>
                <c:pt idx="137">
                  <c:v>0.95909100000000003</c:v>
                </c:pt>
                <c:pt idx="138">
                  <c:v>0.94455</c:v>
                </c:pt>
                <c:pt idx="139">
                  <c:v>0.94200499999999998</c:v>
                </c:pt>
                <c:pt idx="140">
                  <c:v>0.94406599999999996</c:v>
                </c:pt>
                <c:pt idx="141">
                  <c:v>0.95121299999999998</c:v>
                </c:pt>
                <c:pt idx="142">
                  <c:v>0.93947400000000003</c:v>
                </c:pt>
                <c:pt idx="143">
                  <c:v>0.94822700000000004</c:v>
                </c:pt>
                <c:pt idx="144">
                  <c:v>0.93567500000000003</c:v>
                </c:pt>
                <c:pt idx="145">
                  <c:v>0.95216900000000004</c:v>
                </c:pt>
                <c:pt idx="146">
                  <c:v>0.92884299999999997</c:v>
                </c:pt>
                <c:pt idx="147">
                  <c:v>0.94418999999999997</c:v>
                </c:pt>
                <c:pt idx="148">
                  <c:v>0.94670900000000002</c:v>
                </c:pt>
                <c:pt idx="149">
                  <c:v>0.93590600000000002</c:v>
                </c:pt>
                <c:pt idx="150">
                  <c:v>0.93939700000000004</c:v>
                </c:pt>
                <c:pt idx="151">
                  <c:v>0.93572900000000003</c:v>
                </c:pt>
                <c:pt idx="152">
                  <c:v>0.936894</c:v>
                </c:pt>
                <c:pt idx="153">
                  <c:v>0.94240800000000002</c:v>
                </c:pt>
                <c:pt idx="154">
                  <c:v>0.93247899999999995</c:v>
                </c:pt>
                <c:pt idx="155">
                  <c:v>0.93652599999999997</c:v>
                </c:pt>
                <c:pt idx="156">
                  <c:v>0.94705600000000001</c:v>
                </c:pt>
                <c:pt idx="157">
                  <c:v>0.92975799999999997</c:v>
                </c:pt>
                <c:pt idx="158">
                  <c:v>0.94450400000000001</c:v>
                </c:pt>
                <c:pt idx="159">
                  <c:v>0.93804600000000005</c:v>
                </c:pt>
                <c:pt idx="160">
                  <c:v>0.93869000000000002</c:v>
                </c:pt>
                <c:pt idx="161">
                  <c:v>0.94343900000000003</c:v>
                </c:pt>
                <c:pt idx="162">
                  <c:v>0.93982100000000002</c:v>
                </c:pt>
                <c:pt idx="163">
                  <c:v>0.94754899999999997</c:v>
                </c:pt>
                <c:pt idx="164">
                  <c:v>0.93532499999999996</c:v>
                </c:pt>
                <c:pt idx="165">
                  <c:v>0.94445699999999999</c:v>
                </c:pt>
                <c:pt idx="166">
                  <c:v>0.94786999999999999</c:v>
                </c:pt>
                <c:pt idx="167">
                  <c:v>0.94048200000000004</c:v>
                </c:pt>
                <c:pt idx="168">
                  <c:v>0.93944700000000003</c:v>
                </c:pt>
                <c:pt idx="169">
                  <c:v>0.94968799999999998</c:v>
                </c:pt>
                <c:pt idx="170">
                  <c:v>0.93910199999999999</c:v>
                </c:pt>
                <c:pt idx="171">
                  <c:v>0.94654099999999997</c:v>
                </c:pt>
                <c:pt idx="172">
                  <c:v>0.94273499999999999</c:v>
                </c:pt>
                <c:pt idx="173">
                  <c:v>0.94653399999999999</c:v>
                </c:pt>
                <c:pt idx="174">
                  <c:v>0.94547499999999995</c:v>
                </c:pt>
                <c:pt idx="175">
                  <c:v>0.943407</c:v>
                </c:pt>
                <c:pt idx="176">
                  <c:v>0.943824</c:v>
                </c:pt>
                <c:pt idx="177">
                  <c:v>0.94575500000000001</c:v>
                </c:pt>
                <c:pt idx="178">
                  <c:v>0.93504200000000004</c:v>
                </c:pt>
                <c:pt idx="179">
                  <c:v>0.94864300000000001</c:v>
                </c:pt>
                <c:pt idx="180">
                  <c:v>0.93168099999999998</c:v>
                </c:pt>
                <c:pt idx="182">
                  <c:v>0.93803700000000001</c:v>
                </c:pt>
                <c:pt idx="183">
                  <c:v>0.92988499999999996</c:v>
                </c:pt>
                <c:pt idx="184">
                  <c:v>0.94215700000000002</c:v>
                </c:pt>
                <c:pt idx="187">
                  <c:v>0.94167000000000001</c:v>
                </c:pt>
                <c:pt idx="188">
                  <c:v>0.93689</c:v>
                </c:pt>
                <c:pt idx="189">
                  <c:v>0.93742999999999999</c:v>
                </c:pt>
                <c:pt idx="190">
                  <c:v>0.94192200000000004</c:v>
                </c:pt>
                <c:pt idx="191">
                  <c:v>0.93288099999999996</c:v>
                </c:pt>
                <c:pt idx="192">
                  <c:v>0.95291800000000004</c:v>
                </c:pt>
                <c:pt idx="194">
                  <c:v>0.94222700000000004</c:v>
                </c:pt>
                <c:pt idx="195">
                  <c:v>0.93798499999999996</c:v>
                </c:pt>
                <c:pt idx="196">
                  <c:v>0.91986500000000004</c:v>
                </c:pt>
                <c:pt idx="197">
                  <c:v>0.941496</c:v>
                </c:pt>
                <c:pt idx="198">
                  <c:v>0.91766199999999998</c:v>
                </c:pt>
                <c:pt idx="199">
                  <c:v>0.91683099999999995</c:v>
                </c:pt>
                <c:pt idx="200">
                  <c:v>0.92082699999999995</c:v>
                </c:pt>
                <c:pt idx="201">
                  <c:v>0.92474699999999999</c:v>
                </c:pt>
                <c:pt idx="202">
                  <c:v>0.95863200000000004</c:v>
                </c:pt>
                <c:pt idx="203">
                  <c:v>0.95515600000000001</c:v>
                </c:pt>
                <c:pt idx="204">
                  <c:v>0.942855</c:v>
                </c:pt>
                <c:pt idx="205">
                  <c:v>0.958511</c:v>
                </c:pt>
                <c:pt idx="206">
                  <c:v>0.95180900000000002</c:v>
                </c:pt>
                <c:pt idx="207">
                  <c:v>0.96209699999999998</c:v>
                </c:pt>
                <c:pt idx="208">
                  <c:v>0.94462900000000005</c:v>
                </c:pt>
                <c:pt idx="209">
                  <c:v>0.957677</c:v>
                </c:pt>
                <c:pt idx="210">
                  <c:v>0.94764300000000001</c:v>
                </c:pt>
                <c:pt idx="211">
                  <c:v>0.94809699999999997</c:v>
                </c:pt>
                <c:pt idx="212">
                  <c:v>0.92814700000000006</c:v>
                </c:pt>
                <c:pt idx="213">
                  <c:v>0.95728599999999997</c:v>
                </c:pt>
                <c:pt idx="214">
                  <c:v>0.94027700000000003</c:v>
                </c:pt>
                <c:pt idx="215">
                  <c:v>0.938975</c:v>
                </c:pt>
                <c:pt idx="216">
                  <c:v>0.93977900000000003</c:v>
                </c:pt>
                <c:pt idx="217">
                  <c:v>0.94542400000000004</c:v>
                </c:pt>
                <c:pt idx="218">
                  <c:v>0.93389200000000006</c:v>
                </c:pt>
                <c:pt idx="219">
                  <c:v>0.93917399999999995</c:v>
                </c:pt>
                <c:pt idx="220">
                  <c:v>0.93198400000000003</c:v>
                </c:pt>
                <c:pt idx="221">
                  <c:v>0.92768600000000001</c:v>
                </c:pt>
                <c:pt idx="222">
                  <c:v>0.93279500000000004</c:v>
                </c:pt>
                <c:pt idx="223">
                  <c:v>0.90792099999999998</c:v>
                </c:pt>
                <c:pt idx="224">
                  <c:v>0.93000700000000003</c:v>
                </c:pt>
                <c:pt idx="225">
                  <c:v>0.92120599999999997</c:v>
                </c:pt>
                <c:pt idx="226">
                  <c:v>0.92913000000000001</c:v>
                </c:pt>
                <c:pt idx="227">
                  <c:v>0.93264899999999995</c:v>
                </c:pt>
                <c:pt idx="228">
                  <c:v>0.91314399999999996</c:v>
                </c:pt>
                <c:pt idx="229">
                  <c:v>0.92727999999999999</c:v>
                </c:pt>
                <c:pt idx="230">
                  <c:v>0.91557299999999997</c:v>
                </c:pt>
                <c:pt idx="231">
                  <c:v>0.92502600000000001</c:v>
                </c:pt>
                <c:pt idx="232">
                  <c:v>0.925342</c:v>
                </c:pt>
                <c:pt idx="233">
                  <c:v>0.91543799999999997</c:v>
                </c:pt>
                <c:pt idx="234">
                  <c:v>0.90956499999999996</c:v>
                </c:pt>
                <c:pt idx="235">
                  <c:v>0.89426700000000003</c:v>
                </c:pt>
                <c:pt idx="236">
                  <c:v>0.92164199999999996</c:v>
                </c:pt>
                <c:pt idx="237">
                  <c:v>0.91037299999999999</c:v>
                </c:pt>
                <c:pt idx="238">
                  <c:v>0.91767500000000002</c:v>
                </c:pt>
                <c:pt idx="239">
                  <c:v>0.90388500000000005</c:v>
                </c:pt>
                <c:pt idx="240">
                  <c:v>0.90832299999999999</c:v>
                </c:pt>
                <c:pt idx="241">
                  <c:v>0.89695999999999998</c:v>
                </c:pt>
                <c:pt idx="242">
                  <c:v>0.92862500000000003</c:v>
                </c:pt>
                <c:pt idx="243">
                  <c:v>0.89822299999999999</c:v>
                </c:pt>
                <c:pt idx="244">
                  <c:v>0.91110999999999998</c:v>
                </c:pt>
                <c:pt idx="245">
                  <c:v>0.91070099999999998</c:v>
                </c:pt>
                <c:pt idx="246">
                  <c:v>0.93535000000000001</c:v>
                </c:pt>
                <c:pt idx="247">
                  <c:v>0.92600099999999996</c:v>
                </c:pt>
                <c:pt idx="248">
                  <c:v>0.92689100000000002</c:v>
                </c:pt>
                <c:pt idx="249">
                  <c:v>0.923342</c:v>
                </c:pt>
                <c:pt idx="250">
                  <c:v>0.92035400000000001</c:v>
                </c:pt>
                <c:pt idx="251">
                  <c:v>0.92543500000000001</c:v>
                </c:pt>
                <c:pt idx="252">
                  <c:v>0.91284100000000001</c:v>
                </c:pt>
                <c:pt idx="253">
                  <c:v>0.92896299999999998</c:v>
                </c:pt>
                <c:pt idx="254">
                  <c:v>0.92130999999999996</c:v>
                </c:pt>
                <c:pt idx="255">
                  <c:v>0.91647199999999995</c:v>
                </c:pt>
                <c:pt idx="256">
                  <c:v>0.92372200000000004</c:v>
                </c:pt>
                <c:pt idx="257">
                  <c:v>0.90478199999999998</c:v>
                </c:pt>
                <c:pt idx="258">
                  <c:v>0.922041</c:v>
                </c:pt>
                <c:pt idx="259">
                  <c:v>0.92824399999999996</c:v>
                </c:pt>
                <c:pt idx="260">
                  <c:v>0.91629499999999997</c:v>
                </c:pt>
                <c:pt idx="261">
                  <c:v>0.91641300000000003</c:v>
                </c:pt>
                <c:pt idx="262">
                  <c:v>0.909138</c:v>
                </c:pt>
                <c:pt idx="263">
                  <c:v>0.923647</c:v>
                </c:pt>
                <c:pt idx="264">
                  <c:v>0.90906600000000004</c:v>
                </c:pt>
                <c:pt idx="265">
                  <c:v>0.92125800000000002</c:v>
                </c:pt>
                <c:pt idx="266">
                  <c:v>0.93256499999999998</c:v>
                </c:pt>
                <c:pt idx="267">
                  <c:v>0.91912799999999995</c:v>
                </c:pt>
                <c:pt idx="268">
                  <c:v>0.92721100000000001</c:v>
                </c:pt>
                <c:pt idx="269">
                  <c:v>0.91997399999999996</c:v>
                </c:pt>
                <c:pt idx="270">
                  <c:v>0.91433900000000001</c:v>
                </c:pt>
                <c:pt idx="271">
                  <c:v>0.92089500000000002</c:v>
                </c:pt>
                <c:pt idx="272">
                  <c:v>0.943523</c:v>
                </c:pt>
                <c:pt idx="273">
                  <c:v>0.91882900000000001</c:v>
                </c:pt>
                <c:pt idx="274">
                  <c:v>0.92576000000000003</c:v>
                </c:pt>
                <c:pt idx="275">
                  <c:v>0.93240699999999999</c:v>
                </c:pt>
                <c:pt idx="276">
                  <c:v>0.92327000000000004</c:v>
                </c:pt>
                <c:pt idx="277">
                  <c:v>0.92261800000000005</c:v>
                </c:pt>
                <c:pt idx="278">
                  <c:v>0.91070899999999999</c:v>
                </c:pt>
                <c:pt idx="279">
                  <c:v>0.917354</c:v>
                </c:pt>
                <c:pt idx="280">
                  <c:v>0.91472799999999999</c:v>
                </c:pt>
                <c:pt idx="281">
                  <c:v>0.91805899999999996</c:v>
                </c:pt>
                <c:pt idx="282">
                  <c:v>0.92075799999999997</c:v>
                </c:pt>
                <c:pt idx="283">
                  <c:v>0.91984299999999997</c:v>
                </c:pt>
                <c:pt idx="284">
                  <c:v>0.91973899999999997</c:v>
                </c:pt>
                <c:pt idx="285">
                  <c:v>0.91783400000000004</c:v>
                </c:pt>
                <c:pt idx="286">
                  <c:v>0.91234599999999999</c:v>
                </c:pt>
                <c:pt idx="287">
                  <c:v>0.918682</c:v>
                </c:pt>
                <c:pt idx="288">
                  <c:v>0.92331799999999997</c:v>
                </c:pt>
                <c:pt idx="289">
                  <c:v>0.919848</c:v>
                </c:pt>
                <c:pt idx="290">
                  <c:v>0.91693400000000003</c:v>
                </c:pt>
                <c:pt idx="291">
                  <c:v>0.91474599999999995</c:v>
                </c:pt>
                <c:pt idx="292">
                  <c:v>0.91087399999999996</c:v>
                </c:pt>
                <c:pt idx="293">
                  <c:v>0.91366499999999995</c:v>
                </c:pt>
                <c:pt idx="294">
                  <c:v>0.93446099999999999</c:v>
                </c:pt>
                <c:pt idx="295">
                  <c:v>0.91359800000000002</c:v>
                </c:pt>
                <c:pt idx="296">
                  <c:v>0.92277200000000004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C-1A45-BE6F-BD301668C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SG!$DY$1</c:f>
              <c:strCache>
                <c:ptCount val="1"/>
                <c:pt idx="0">
                  <c:v>plt_14fom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SG!$DZ$2:$DZ$298</c:f>
                <c:numCache>
                  <c:formatCode>General</c:formatCode>
                  <c:ptCount val="297"/>
                  <c:pt idx="81">
                    <c:v>1.1084E-2</c:v>
                  </c:pt>
                  <c:pt idx="82">
                    <c:v>6.5380000000000004E-3</c:v>
                  </c:pt>
                  <c:pt idx="90">
                    <c:v>6.3400000000000001E-3</c:v>
                  </c:pt>
                  <c:pt idx="91">
                    <c:v>6.8399999999999997E-3</c:v>
                  </c:pt>
                  <c:pt idx="92">
                    <c:v>6.2979999999999998E-3</c:v>
                  </c:pt>
                  <c:pt idx="93">
                    <c:v>1.1769E-2</c:v>
                  </c:pt>
                  <c:pt idx="94">
                    <c:v>6.7549999999999997E-3</c:v>
                  </c:pt>
                  <c:pt idx="95">
                    <c:v>8.7390000000000002E-3</c:v>
                  </c:pt>
                  <c:pt idx="96">
                    <c:v>1.2298999999999999E-2</c:v>
                  </c:pt>
                  <c:pt idx="97">
                    <c:v>6.1749999999999999E-3</c:v>
                  </c:pt>
                  <c:pt idx="98">
                    <c:v>6.2719999999999998E-3</c:v>
                  </c:pt>
                  <c:pt idx="99">
                    <c:v>9.1249999999999994E-3</c:v>
                  </c:pt>
                  <c:pt idx="100">
                    <c:v>6.1399999999999996E-3</c:v>
                  </c:pt>
                  <c:pt idx="101">
                    <c:v>1.1093E-2</c:v>
                  </c:pt>
                  <c:pt idx="102">
                    <c:v>1.0954999999999999E-2</c:v>
                  </c:pt>
                  <c:pt idx="103">
                    <c:v>6.1570000000000001E-3</c:v>
                  </c:pt>
                  <c:pt idx="104">
                    <c:v>1.1343000000000001E-2</c:v>
                  </c:pt>
                  <c:pt idx="105">
                    <c:v>6.1159999999999999E-3</c:v>
                  </c:pt>
                  <c:pt idx="106">
                    <c:v>1.0734E-2</c:v>
                  </c:pt>
                  <c:pt idx="107">
                    <c:v>1.3424E-2</c:v>
                  </c:pt>
                  <c:pt idx="108">
                    <c:v>6.4609999999999997E-3</c:v>
                  </c:pt>
                  <c:pt idx="109">
                    <c:v>6.4320000000000002E-3</c:v>
                  </c:pt>
                  <c:pt idx="110">
                    <c:v>6.221E-3</c:v>
                  </c:pt>
                  <c:pt idx="111">
                    <c:v>5.8529999999999997E-3</c:v>
                  </c:pt>
                  <c:pt idx="114">
                    <c:v>6.9550000000000002E-3</c:v>
                  </c:pt>
                  <c:pt idx="115">
                    <c:v>7.339E-3</c:v>
                  </c:pt>
                  <c:pt idx="116">
                    <c:v>1.1209999999999999E-2</c:v>
                  </c:pt>
                  <c:pt idx="117">
                    <c:v>6.5690000000000002E-3</c:v>
                  </c:pt>
                  <c:pt idx="118">
                    <c:v>1.0619E-2</c:v>
                  </c:pt>
                  <c:pt idx="119">
                    <c:v>6.7260000000000002E-3</c:v>
                  </c:pt>
                  <c:pt idx="120">
                    <c:v>7.4330000000000004E-3</c:v>
                  </c:pt>
                  <c:pt idx="121">
                    <c:v>1.0290000000000001E-2</c:v>
                  </c:pt>
                  <c:pt idx="122">
                    <c:v>7.7279999999999996E-3</c:v>
                  </c:pt>
                  <c:pt idx="123">
                    <c:v>1.0460000000000001E-2</c:v>
                  </c:pt>
                  <c:pt idx="124">
                    <c:v>8.5710000000000005E-3</c:v>
                  </c:pt>
                  <c:pt idx="125">
                    <c:v>7.2290000000000002E-3</c:v>
                  </c:pt>
                  <c:pt idx="126">
                    <c:v>7.6299999999999996E-3</c:v>
                  </c:pt>
                  <c:pt idx="127">
                    <c:v>6.4250000000000002E-3</c:v>
                  </c:pt>
                  <c:pt idx="128">
                    <c:v>6.4559999999999999E-3</c:v>
                  </c:pt>
                  <c:pt idx="129">
                    <c:v>1.1594999999999999E-2</c:v>
                  </c:pt>
                  <c:pt idx="130">
                    <c:v>7.5180000000000004E-3</c:v>
                  </c:pt>
                  <c:pt idx="131">
                    <c:v>1.0468E-2</c:v>
                  </c:pt>
                  <c:pt idx="132">
                    <c:v>6.6239999999999997E-3</c:v>
                  </c:pt>
                  <c:pt idx="133">
                    <c:v>6.7549999999999997E-3</c:v>
                  </c:pt>
                  <c:pt idx="134">
                    <c:v>6.5799999999999999E-3</c:v>
                  </c:pt>
                  <c:pt idx="135">
                    <c:v>1.2593999999999999E-2</c:v>
                  </c:pt>
                  <c:pt idx="136">
                    <c:v>2.0275999999999999E-2</c:v>
                  </c:pt>
                  <c:pt idx="137">
                    <c:v>1.4324999999999999E-2</c:v>
                  </c:pt>
                  <c:pt idx="138">
                    <c:v>7.6940000000000003E-3</c:v>
                  </c:pt>
                  <c:pt idx="140">
                    <c:v>7.986E-3</c:v>
                  </c:pt>
                  <c:pt idx="141">
                    <c:v>6.9059999999999998E-3</c:v>
                  </c:pt>
                  <c:pt idx="142">
                    <c:v>7.1380000000000002E-3</c:v>
                  </c:pt>
                  <c:pt idx="143">
                    <c:v>6.4029999999999998E-3</c:v>
                  </c:pt>
                  <c:pt idx="144">
                    <c:v>7.1869999999999998E-3</c:v>
                  </c:pt>
                  <c:pt idx="145">
                    <c:v>1.1488999999999999E-2</c:v>
                  </c:pt>
                  <c:pt idx="146">
                    <c:v>6.8649999999999996E-3</c:v>
                  </c:pt>
                  <c:pt idx="147">
                    <c:v>1.2257000000000001E-2</c:v>
                  </c:pt>
                  <c:pt idx="148">
                    <c:v>6.5339999999999999E-3</c:v>
                  </c:pt>
                  <c:pt idx="149">
                    <c:v>6.6020000000000002E-3</c:v>
                  </c:pt>
                  <c:pt idx="150">
                    <c:v>1.2271000000000001E-2</c:v>
                  </c:pt>
                  <c:pt idx="151">
                    <c:v>8.234E-3</c:v>
                  </c:pt>
                  <c:pt idx="152">
                    <c:v>6.2259999999999998E-3</c:v>
                  </c:pt>
                  <c:pt idx="153">
                    <c:v>1.308E-2</c:v>
                  </c:pt>
                  <c:pt idx="154">
                    <c:v>5.8520000000000004E-3</c:v>
                  </c:pt>
                  <c:pt idx="155">
                    <c:v>9.0109999999999999E-3</c:v>
                  </c:pt>
                  <c:pt idx="156">
                    <c:v>5.9979999999999999E-3</c:v>
                  </c:pt>
                  <c:pt idx="157">
                    <c:v>9.5429999999999994E-3</c:v>
                  </c:pt>
                  <c:pt idx="158">
                    <c:v>6.8589999999999996E-3</c:v>
                  </c:pt>
                  <c:pt idx="159">
                    <c:v>1.0382000000000001E-2</c:v>
                  </c:pt>
                  <c:pt idx="160">
                    <c:v>6.365E-3</c:v>
                  </c:pt>
                  <c:pt idx="161">
                    <c:v>6.1549999999999999E-3</c:v>
                  </c:pt>
                  <c:pt idx="162">
                    <c:v>1.166E-2</c:v>
                  </c:pt>
                  <c:pt idx="163">
                    <c:v>6.1710000000000003E-3</c:v>
                  </c:pt>
                  <c:pt idx="164">
                    <c:v>1.2163999999999999E-2</c:v>
                  </c:pt>
                  <c:pt idx="165">
                    <c:v>6.2129999999999998E-3</c:v>
                  </c:pt>
                  <c:pt idx="166">
                    <c:v>1.0938E-2</c:v>
                  </c:pt>
                  <c:pt idx="167">
                    <c:v>6.1999999999999998E-3</c:v>
                  </c:pt>
                  <c:pt idx="168">
                    <c:v>8.0510000000000009E-3</c:v>
                  </c:pt>
                  <c:pt idx="169">
                    <c:v>6.038E-3</c:v>
                  </c:pt>
                  <c:pt idx="170">
                    <c:v>7.6429999999999996E-3</c:v>
                  </c:pt>
                  <c:pt idx="171">
                    <c:v>6.2859999999999999E-3</c:v>
                  </c:pt>
                  <c:pt idx="172">
                    <c:v>1.0016000000000001E-2</c:v>
                  </c:pt>
                  <c:pt idx="173">
                    <c:v>6.7799999999999996E-3</c:v>
                  </c:pt>
                  <c:pt idx="174">
                    <c:v>7.4380000000000002E-3</c:v>
                  </c:pt>
                  <c:pt idx="175">
                    <c:v>6.0920000000000002E-3</c:v>
                  </c:pt>
                  <c:pt idx="176">
                    <c:v>1.1445E-2</c:v>
                  </c:pt>
                  <c:pt idx="177">
                    <c:v>6.0699999999999999E-3</c:v>
                  </c:pt>
                  <c:pt idx="178">
                    <c:v>1.0954E-2</c:v>
                  </c:pt>
                  <c:pt idx="179">
                    <c:v>7.3569999999999998E-3</c:v>
                  </c:pt>
                  <c:pt idx="181">
                    <c:v>1.2382000000000001E-2</c:v>
                  </c:pt>
                  <c:pt idx="183">
                    <c:v>7.3080000000000003E-3</c:v>
                  </c:pt>
                  <c:pt idx="184">
                    <c:v>1.0258E-2</c:v>
                  </c:pt>
                  <c:pt idx="185">
                    <c:v>6.3299999999999997E-3</c:v>
                  </c:pt>
                  <c:pt idx="186">
                    <c:v>5.9290000000000002E-3</c:v>
                  </c:pt>
                  <c:pt idx="187">
                    <c:v>7.5810000000000001E-3</c:v>
                  </c:pt>
                  <c:pt idx="188">
                    <c:v>6.8649999999999996E-3</c:v>
                  </c:pt>
                  <c:pt idx="189">
                    <c:v>6.777E-3</c:v>
                  </c:pt>
                  <c:pt idx="190">
                    <c:v>1.3211000000000001E-2</c:v>
                  </c:pt>
                  <c:pt idx="191">
                    <c:v>6.489E-3</c:v>
                  </c:pt>
                  <c:pt idx="192">
                    <c:v>1.0970000000000001E-2</c:v>
                  </c:pt>
                  <c:pt idx="193">
                    <c:v>6.5690000000000002E-3</c:v>
                  </c:pt>
                  <c:pt idx="194">
                    <c:v>1.8738999999999999E-2</c:v>
                  </c:pt>
                  <c:pt idx="195">
                    <c:v>7.254E-3</c:v>
                  </c:pt>
                  <c:pt idx="196">
                    <c:v>9.6570000000000007E-3</c:v>
                  </c:pt>
                  <c:pt idx="197">
                    <c:v>1.9604E-2</c:v>
                  </c:pt>
                  <c:pt idx="198">
                    <c:v>7.3610000000000004E-3</c:v>
                  </c:pt>
                  <c:pt idx="199">
                    <c:v>1.1390000000000001E-2</c:v>
                  </c:pt>
                  <c:pt idx="200">
                    <c:v>5.9750000000000003E-3</c:v>
                  </c:pt>
                  <c:pt idx="201">
                    <c:v>5.849E-3</c:v>
                  </c:pt>
                  <c:pt idx="202">
                    <c:v>6.6439999999999997E-3</c:v>
                  </c:pt>
                  <c:pt idx="203">
                    <c:v>1.0792E-2</c:v>
                  </c:pt>
                  <c:pt idx="204">
                    <c:v>9.2940000000000002E-3</c:v>
                  </c:pt>
                  <c:pt idx="205">
                    <c:v>6.692E-3</c:v>
                  </c:pt>
                  <c:pt idx="206">
                    <c:v>8.1609999999999999E-3</c:v>
                  </c:pt>
                  <c:pt idx="207">
                    <c:v>8.5299999999999994E-3</c:v>
                  </c:pt>
                  <c:pt idx="208">
                    <c:v>1.1675E-2</c:v>
                  </c:pt>
                  <c:pt idx="209">
                    <c:v>1.2305999999999999E-2</c:v>
                  </c:pt>
                  <c:pt idx="211">
                    <c:v>1.2116E-2</c:v>
                  </c:pt>
                  <c:pt idx="212">
                    <c:v>6.1999999999999998E-3</c:v>
                  </c:pt>
                  <c:pt idx="214">
                    <c:v>1.4475999999999999E-2</c:v>
                  </c:pt>
                  <c:pt idx="215">
                    <c:v>5.8890000000000001E-3</c:v>
                  </c:pt>
                  <c:pt idx="216">
                    <c:v>1.3218000000000001E-2</c:v>
                  </c:pt>
                  <c:pt idx="217">
                    <c:v>1.3117999999999999E-2</c:v>
                  </c:pt>
                  <c:pt idx="219">
                    <c:v>6.9719999999999999E-3</c:v>
                  </c:pt>
                  <c:pt idx="222">
                    <c:v>9.2069999999999999E-3</c:v>
                  </c:pt>
                  <c:pt idx="223">
                    <c:v>1.3736E-2</c:v>
                  </c:pt>
                  <c:pt idx="224">
                    <c:v>6.2040000000000003E-3</c:v>
                  </c:pt>
                  <c:pt idx="225">
                    <c:v>1.4362E-2</c:v>
                  </c:pt>
                  <c:pt idx="226">
                    <c:v>1.3075E-2</c:v>
                  </c:pt>
                  <c:pt idx="227">
                    <c:v>5.4349999999999997E-3</c:v>
                  </c:pt>
                  <c:pt idx="228">
                    <c:v>1.3516E-2</c:v>
                  </c:pt>
                  <c:pt idx="229">
                    <c:v>1.0815999999999999E-2</c:v>
                  </c:pt>
                  <c:pt idx="230">
                    <c:v>1.2482E-2</c:v>
                  </c:pt>
                  <c:pt idx="231">
                    <c:v>5.9969999999999997E-3</c:v>
                  </c:pt>
                  <c:pt idx="232">
                    <c:v>5.9540000000000001E-3</c:v>
                  </c:pt>
                  <c:pt idx="233">
                    <c:v>9.3939999999999996E-3</c:v>
                  </c:pt>
                  <c:pt idx="234">
                    <c:v>5.5170000000000002E-3</c:v>
                  </c:pt>
                  <c:pt idx="235">
                    <c:v>1.2349000000000001E-2</c:v>
                  </c:pt>
                  <c:pt idx="236">
                    <c:v>5.2370000000000003E-3</c:v>
                  </c:pt>
                  <c:pt idx="237">
                    <c:v>5.5040000000000002E-3</c:v>
                  </c:pt>
                  <c:pt idx="238">
                    <c:v>6.0590000000000001E-3</c:v>
                  </c:pt>
                  <c:pt idx="239">
                    <c:v>5.5560000000000002E-3</c:v>
                  </c:pt>
                  <c:pt idx="240">
                    <c:v>1.4007E-2</c:v>
                  </c:pt>
                  <c:pt idx="241">
                    <c:v>1.2572E-2</c:v>
                  </c:pt>
                  <c:pt idx="242">
                    <c:v>1.5265000000000001E-2</c:v>
                  </c:pt>
                  <c:pt idx="243">
                    <c:v>9.5930000000000008E-3</c:v>
                  </c:pt>
                  <c:pt idx="245">
                    <c:v>1.6233999999999998E-2</c:v>
                  </c:pt>
                  <c:pt idx="246">
                    <c:v>5.1479999999999998E-3</c:v>
                  </c:pt>
                  <c:pt idx="247">
                    <c:v>5.0769999999999999E-3</c:v>
                  </c:pt>
                  <c:pt idx="248">
                    <c:v>1.3674E-2</c:v>
                  </c:pt>
                  <c:pt idx="249">
                    <c:v>4.8529999999999997E-3</c:v>
                  </c:pt>
                  <c:pt idx="250">
                    <c:v>9.3139999999999994E-3</c:v>
                  </c:pt>
                  <c:pt idx="251">
                    <c:v>5.2979999999999998E-3</c:v>
                  </c:pt>
                  <c:pt idx="252">
                    <c:v>8.4899999999999993E-3</c:v>
                  </c:pt>
                  <c:pt idx="253">
                    <c:v>4.7019999999999996E-3</c:v>
                  </c:pt>
                  <c:pt idx="254">
                    <c:v>5.0400000000000002E-3</c:v>
                  </c:pt>
                  <c:pt idx="255">
                    <c:v>1.3426E-2</c:v>
                  </c:pt>
                  <c:pt idx="256">
                    <c:v>5.8209999999999998E-3</c:v>
                  </c:pt>
                  <c:pt idx="257">
                    <c:v>5.731E-3</c:v>
                  </c:pt>
                  <c:pt idx="258">
                    <c:v>8.0269999999999994E-3</c:v>
                  </c:pt>
                  <c:pt idx="259">
                    <c:v>4.7140000000000003E-3</c:v>
                  </c:pt>
                  <c:pt idx="260">
                    <c:v>9.4280000000000006E-3</c:v>
                  </c:pt>
                  <c:pt idx="261">
                    <c:v>5.6880000000000003E-3</c:v>
                  </c:pt>
                  <c:pt idx="262">
                    <c:v>1.3403999999999999E-2</c:v>
                  </c:pt>
                  <c:pt idx="263">
                    <c:v>4.7730000000000003E-3</c:v>
                  </c:pt>
                  <c:pt idx="264">
                    <c:v>1.2886999999999999E-2</c:v>
                  </c:pt>
                  <c:pt idx="265">
                    <c:v>4.6829999999999997E-3</c:v>
                  </c:pt>
                  <c:pt idx="266">
                    <c:v>4.8190000000000004E-3</c:v>
                  </c:pt>
                  <c:pt idx="267">
                    <c:v>4.8050000000000002E-3</c:v>
                  </c:pt>
                  <c:pt idx="268">
                    <c:v>1.3139E-2</c:v>
                  </c:pt>
                  <c:pt idx="269">
                    <c:v>9.7959999999999992E-3</c:v>
                  </c:pt>
                  <c:pt idx="270">
                    <c:v>5.3889999999999997E-3</c:v>
                  </c:pt>
                  <c:pt idx="271">
                    <c:v>5.4180000000000001E-3</c:v>
                  </c:pt>
                  <c:pt idx="272">
                    <c:v>1.4267E-2</c:v>
                  </c:pt>
                  <c:pt idx="273">
                    <c:v>4.5580000000000004E-3</c:v>
                  </c:pt>
                  <c:pt idx="274">
                    <c:v>4.7470000000000004E-3</c:v>
                  </c:pt>
                  <c:pt idx="275">
                    <c:v>1.0289E-2</c:v>
                  </c:pt>
                  <c:pt idx="276">
                    <c:v>5.535E-3</c:v>
                  </c:pt>
                  <c:pt idx="277">
                    <c:v>4.8260000000000004E-3</c:v>
                  </c:pt>
                  <c:pt idx="278">
                    <c:v>1.0664E-2</c:v>
                  </c:pt>
                  <c:pt idx="279">
                    <c:v>5.0220000000000004E-3</c:v>
                  </c:pt>
                  <c:pt idx="280">
                    <c:v>5.47E-3</c:v>
                  </c:pt>
                  <c:pt idx="281">
                    <c:v>4.921E-3</c:v>
                  </c:pt>
                  <c:pt idx="282">
                    <c:v>1.2709E-2</c:v>
                  </c:pt>
                  <c:pt idx="283">
                    <c:v>5.2300000000000003E-3</c:v>
                  </c:pt>
                  <c:pt idx="284">
                    <c:v>4.6979999999999999E-3</c:v>
                  </c:pt>
                  <c:pt idx="285">
                    <c:v>5.0930000000000003E-3</c:v>
                  </c:pt>
                  <c:pt idx="286">
                    <c:v>5.5389999999999997E-3</c:v>
                  </c:pt>
                  <c:pt idx="287">
                    <c:v>1.3986999999999999E-2</c:v>
                  </c:pt>
                  <c:pt idx="288">
                    <c:v>1.3601E-2</c:v>
                  </c:pt>
                  <c:pt idx="289">
                    <c:v>8.1939999999999999E-3</c:v>
                  </c:pt>
                  <c:pt idx="290">
                    <c:v>4.5710000000000004E-3</c:v>
                  </c:pt>
                  <c:pt idx="291">
                    <c:v>7.6949999999999996E-3</c:v>
                  </c:pt>
                  <c:pt idx="292">
                    <c:v>4.6569999999999997E-3</c:v>
                  </c:pt>
                  <c:pt idx="293">
                    <c:v>1.3571E-2</c:v>
                  </c:pt>
                  <c:pt idx="294">
                    <c:v>5.6569999999999997E-3</c:v>
                  </c:pt>
                  <c:pt idx="295">
                    <c:v>4.8979999999999996E-3</c:v>
                  </c:pt>
                  <c:pt idx="296">
                    <c:v>1.3492000000000001E-2</c:v>
                  </c:pt>
                </c:numCache>
              </c:numRef>
            </c:plus>
            <c:minus>
              <c:numRef>
                <c:f>SG!$DZ$2:$DZ$298</c:f>
                <c:numCache>
                  <c:formatCode>General</c:formatCode>
                  <c:ptCount val="297"/>
                  <c:pt idx="81">
                    <c:v>1.1084E-2</c:v>
                  </c:pt>
                  <c:pt idx="82">
                    <c:v>6.5380000000000004E-3</c:v>
                  </c:pt>
                  <c:pt idx="90">
                    <c:v>6.3400000000000001E-3</c:v>
                  </c:pt>
                  <c:pt idx="91">
                    <c:v>6.8399999999999997E-3</c:v>
                  </c:pt>
                  <c:pt idx="92">
                    <c:v>6.2979999999999998E-3</c:v>
                  </c:pt>
                  <c:pt idx="93">
                    <c:v>1.1769E-2</c:v>
                  </c:pt>
                  <c:pt idx="94">
                    <c:v>6.7549999999999997E-3</c:v>
                  </c:pt>
                  <c:pt idx="95">
                    <c:v>8.7390000000000002E-3</c:v>
                  </c:pt>
                  <c:pt idx="96">
                    <c:v>1.2298999999999999E-2</c:v>
                  </c:pt>
                  <c:pt idx="97">
                    <c:v>6.1749999999999999E-3</c:v>
                  </c:pt>
                  <c:pt idx="98">
                    <c:v>6.2719999999999998E-3</c:v>
                  </c:pt>
                  <c:pt idx="99">
                    <c:v>9.1249999999999994E-3</c:v>
                  </c:pt>
                  <c:pt idx="100">
                    <c:v>6.1399999999999996E-3</c:v>
                  </c:pt>
                  <c:pt idx="101">
                    <c:v>1.1093E-2</c:v>
                  </c:pt>
                  <c:pt idx="102">
                    <c:v>1.0954999999999999E-2</c:v>
                  </c:pt>
                  <c:pt idx="103">
                    <c:v>6.1570000000000001E-3</c:v>
                  </c:pt>
                  <c:pt idx="104">
                    <c:v>1.1343000000000001E-2</c:v>
                  </c:pt>
                  <c:pt idx="105">
                    <c:v>6.1159999999999999E-3</c:v>
                  </c:pt>
                  <c:pt idx="106">
                    <c:v>1.0734E-2</c:v>
                  </c:pt>
                  <c:pt idx="107">
                    <c:v>1.3424E-2</c:v>
                  </c:pt>
                  <c:pt idx="108">
                    <c:v>6.4609999999999997E-3</c:v>
                  </c:pt>
                  <c:pt idx="109">
                    <c:v>6.4320000000000002E-3</c:v>
                  </c:pt>
                  <c:pt idx="110">
                    <c:v>6.221E-3</c:v>
                  </c:pt>
                  <c:pt idx="111">
                    <c:v>5.8529999999999997E-3</c:v>
                  </c:pt>
                  <c:pt idx="114">
                    <c:v>6.9550000000000002E-3</c:v>
                  </c:pt>
                  <c:pt idx="115">
                    <c:v>7.339E-3</c:v>
                  </c:pt>
                  <c:pt idx="116">
                    <c:v>1.1209999999999999E-2</c:v>
                  </c:pt>
                  <c:pt idx="117">
                    <c:v>6.5690000000000002E-3</c:v>
                  </c:pt>
                  <c:pt idx="118">
                    <c:v>1.0619E-2</c:v>
                  </c:pt>
                  <c:pt idx="119">
                    <c:v>6.7260000000000002E-3</c:v>
                  </c:pt>
                  <c:pt idx="120">
                    <c:v>7.4330000000000004E-3</c:v>
                  </c:pt>
                  <c:pt idx="121">
                    <c:v>1.0290000000000001E-2</c:v>
                  </c:pt>
                  <c:pt idx="122">
                    <c:v>7.7279999999999996E-3</c:v>
                  </c:pt>
                  <c:pt idx="123">
                    <c:v>1.0460000000000001E-2</c:v>
                  </c:pt>
                  <c:pt idx="124">
                    <c:v>8.5710000000000005E-3</c:v>
                  </c:pt>
                  <c:pt idx="125">
                    <c:v>7.2290000000000002E-3</c:v>
                  </c:pt>
                  <c:pt idx="126">
                    <c:v>7.6299999999999996E-3</c:v>
                  </c:pt>
                  <c:pt idx="127">
                    <c:v>6.4250000000000002E-3</c:v>
                  </c:pt>
                  <c:pt idx="128">
                    <c:v>6.4559999999999999E-3</c:v>
                  </c:pt>
                  <c:pt idx="129">
                    <c:v>1.1594999999999999E-2</c:v>
                  </c:pt>
                  <c:pt idx="130">
                    <c:v>7.5180000000000004E-3</c:v>
                  </c:pt>
                  <c:pt idx="131">
                    <c:v>1.0468E-2</c:v>
                  </c:pt>
                  <c:pt idx="132">
                    <c:v>6.6239999999999997E-3</c:v>
                  </c:pt>
                  <c:pt idx="133">
                    <c:v>6.7549999999999997E-3</c:v>
                  </c:pt>
                  <c:pt idx="134">
                    <c:v>6.5799999999999999E-3</c:v>
                  </c:pt>
                  <c:pt idx="135">
                    <c:v>1.2593999999999999E-2</c:v>
                  </c:pt>
                  <c:pt idx="136">
                    <c:v>2.0275999999999999E-2</c:v>
                  </c:pt>
                  <c:pt idx="137">
                    <c:v>1.4324999999999999E-2</c:v>
                  </c:pt>
                  <c:pt idx="138">
                    <c:v>7.6940000000000003E-3</c:v>
                  </c:pt>
                  <c:pt idx="140">
                    <c:v>7.986E-3</c:v>
                  </c:pt>
                  <c:pt idx="141">
                    <c:v>6.9059999999999998E-3</c:v>
                  </c:pt>
                  <c:pt idx="142">
                    <c:v>7.1380000000000002E-3</c:v>
                  </c:pt>
                  <c:pt idx="143">
                    <c:v>6.4029999999999998E-3</c:v>
                  </c:pt>
                  <c:pt idx="144">
                    <c:v>7.1869999999999998E-3</c:v>
                  </c:pt>
                  <c:pt idx="145">
                    <c:v>1.1488999999999999E-2</c:v>
                  </c:pt>
                  <c:pt idx="146">
                    <c:v>6.8649999999999996E-3</c:v>
                  </c:pt>
                  <c:pt idx="147">
                    <c:v>1.2257000000000001E-2</c:v>
                  </c:pt>
                  <c:pt idx="148">
                    <c:v>6.5339999999999999E-3</c:v>
                  </c:pt>
                  <c:pt idx="149">
                    <c:v>6.6020000000000002E-3</c:v>
                  </c:pt>
                  <c:pt idx="150">
                    <c:v>1.2271000000000001E-2</c:v>
                  </c:pt>
                  <c:pt idx="151">
                    <c:v>8.234E-3</c:v>
                  </c:pt>
                  <c:pt idx="152">
                    <c:v>6.2259999999999998E-3</c:v>
                  </c:pt>
                  <c:pt idx="153">
                    <c:v>1.308E-2</c:v>
                  </c:pt>
                  <c:pt idx="154">
                    <c:v>5.8520000000000004E-3</c:v>
                  </c:pt>
                  <c:pt idx="155">
                    <c:v>9.0109999999999999E-3</c:v>
                  </c:pt>
                  <c:pt idx="156">
                    <c:v>5.9979999999999999E-3</c:v>
                  </c:pt>
                  <c:pt idx="157">
                    <c:v>9.5429999999999994E-3</c:v>
                  </c:pt>
                  <c:pt idx="158">
                    <c:v>6.8589999999999996E-3</c:v>
                  </c:pt>
                  <c:pt idx="159">
                    <c:v>1.0382000000000001E-2</c:v>
                  </c:pt>
                  <c:pt idx="160">
                    <c:v>6.365E-3</c:v>
                  </c:pt>
                  <c:pt idx="161">
                    <c:v>6.1549999999999999E-3</c:v>
                  </c:pt>
                  <c:pt idx="162">
                    <c:v>1.166E-2</c:v>
                  </c:pt>
                  <c:pt idx="163">
                    <c:v>6.1710000000000003E-3</c:v>
                  </c:pt>
                  <c:pt idx="164">
                    <c:v>1.2163999999999999E-2</c:v>
                  </c:pt>
                  <c:pt idx="165">
                    <c:v>6.2129999999999998E-3</c:v>
                  </c:pt>
                  <c:pt idx="166">
                    <c:v>1.0938E-2</c:v>
                  </c:pt>
                  <c:pt idx="167">
                    <c:v>6.1999999999999998E-3</c:v>
                  </c:pt>
                  <c:pt idx="168">
                    <c:v>8.0510000000000009E-3</c:v>
                  </c:pt>
                  <c:pt idx="169">
                    <c:v>6.038E-3</c:v>
                  </c:pt>
                  <c:pt idx="170">
                    <c:v>7.6429999999999996E-3</c:v>
                  </c:pt>
                  <c:pt idx="171">
                    <c:v>6.2859999999999999E-3</c:v>
                  </c:pt>
                  <c:pt idx="172">
                    <c:v>1.0016000000000001E-2</c:v>
                  </c:pt>
                  <c:pt idx="173">
                    <c:v>6.7799999999999996E-3</c:v>
                  </c:pt>
                  <c:pt idx="174">
                    <c:v>7.4380000000000002E-3</c:v>
                  </c:pt>
                  <c:pt idx="175">
                    <c:v>6.0920000000000002E-3</c:v>
                  </c:pt>
                  <c:pt idx="176">
                    <c:v>1.1445E-2</c:v>
                  </c:pt>
                  <c:pt idx="177">
                    <c:v>6.0699999999999999E-3</c:v>
                  </c:pt>
                  <c:pt idx="178">
                    <c:v>1.0954E-2</c:v>
                  </c:pt>
                  <c:pt idx="179">
                    <c:v>7.3569999999999998E-3</c:v>
                  </c:pt>
                  <c:pt idx="181">
                    <c:v>1.2382000000000001E-2</c:v>
                  </c:pt>
                  <c:pt idx="183">
                    <c:v>7.3080000000000003E-3</c:v>
                  </c:pt>
                  <c:pt idx="184">
                    <c:v>1.0258E-2</c:v>
                  </c:pt>
                  <c:pt idx="185">
                    <c:v>6.3299999999999997E-3</c:v>
                  </c:pt>
                  <c:pt idx="186">
                    <c:v>5.9290000000000002E-3</c:v>
                  </c:pt>
                  <c:pt idx="187">
                    <c:v>7.5810000000000001E-3</c:v>
                  </c:pt>
                  <c:pt idx="188">
                    <c:v>6.8649999999999996E-3</c:v>
                  </c:pt>
                  <c:pt idx="189">
                    <c:v>6.777E-3</c:v>
                  </c:pt>
                  <c:pt idx="190">
                    <c:v>1.3211000000000001E-2</c:v>
                  </c:pt>
                  <c:pt idx="191">
                    <c:v>6.489E-3</c:v>
                  </c:pt>
                  <c:pt idx="192">
                    <c:v>1.0970000000000001E-2</c:v>
                  </c:pt>
                  <c:pt idx="193">
                    <c:v>6.5690000000000002E-3</c:v>
                  </c:pt>
                  <c:pt idx="194">
                    <c:v>1.8738999999999999E-2</c:v>
                  </c:pt>
                  <c:pt idx="195">
                    <c:v>7.254E-3</c:v>
                  </c:pt>
                  <c:pt idx="196">
                    <c:v>9.6570000000000007E-3</c:v>
                  </c:pt>
                  <c:pt idx="197">
                    <c:v>1.9604E-2</c:v>
                  </c:pt>
                  <c:pt idx="198">
                    <c:v>7.3610000000000004E-3</c:v>
                  </c:pt>
                  <c:pt idx="199">
                    <c:v>1.1390000000000001E-2</c:v>
                  </c:pt>
                  <c:pt idx="200">
                    <c:v>5.9750000000000003E-3</c:v>
                  </c:pt>
                  <c:pt idx="201">
                    <c:v>5.849E-3</c:v>
                  </c:pt>
                  <c:pt idx="202">
                    <c:v>6.6439999999999997E-3</c:v>
                  </c:pt>
                  <c:pt idx="203">
                    <c:v>1.0792E-2</c:v>
                  </c:pt>
                  <c:pt idx="204">
                    <c:v>9.2940000000000002E-3</c:v>
                  </c:pt>
                  <c:pt idx="205">
                    <c:v>6.692E-3</c:v>
                  </c:pt>
                  <c:pt idx="206">
                    <c:v>8.1609999999999999E-3</c:v>
                  </c:pt>
                  <c:pt idx="207">
                    <c:v>8.5299999999999994E-3</c:v>
                  </c:pt>
                  <c:pt idx="208">
                    <c:v>1.1675E-2</c:v>
                  </c:pt>
                  <c:pt idx="209">
                    <c:v>1.2305999999999999E-2</c:v>
                  </c:pt>
                  <c:pt idx="211">
                    <c:v>1.2116E-2</c:v>
                  </c:pt>
                  <c:pt idx="212">
                    <c:v>6.1999999999999998E-3</c:v>
                  </c:pt>
                  <c:pt idx="214">
                    <c:v>1.4475999999999999E-2</c:v>
                  </c:pt>
                  <c:pt idx="215">
                    <c:v>5.8890000000000001E-3</c:v>
                  </c:pt>
                  <c:pt idx="216">
                    <c:v>1.3218000000000001E-2</c:v>
                  </c:pt>
                  <c:pt idx="217">
                    <c:v>1.3117999999999999E-2</c:v>
                  </c:pt>
                  <c:pt idx="219">
                    <c:v>6.9719999999999999E-3</c:v>
                  </c:pt>
                  <c:pt idx="222">
                    <c:v>9.2069999999999999E-3</c:v>
                  </c:pt>
                  <c:pt idx="223">
                    <c:v>1.3736E-2</c:v>
                  </c:pt>
                  <c:pt idx="224">
                    <c:v>6.2040000000000003E-3</c:v>
                  </c:pt>
                  <c:pt idx="225">
                    <c:v>1.4362E-2</c:v>
                  </c:pt>
                  <c:pt idx="226">
                    <c:v>1.3075E-2</c:v>
                  </c:pt>
                  <c:pt idx="227">
                    <c:v>5.4349999999999997E-3</c:v>
                  </c:pt>
                  <c:pt idx="228">
                    <c:v>1.3516E-2</c:v>
                  </c:pt>
                  <c:pt idx="229">
                    <c:v>1.0815999999999999E-2</c:v>
                  </c:pt>
                  <c:pt idx="230">
                    <c:v>1.2482E-2</c:v>
                  </c:pt>
                  <c:pt idx="231">
                    <c:v>5.9969999999999997E-3</c:v>
                  </c:pt>
                  <c:pt idx="232">
                    <c:v>5.9540000000000001E-3</c:v>
                  </c:pt>
                  <c:pt idx="233">
                    <c:v>9.3939999999999996E-3</c:v>
                  </c:pt>
                  <c:pt idx="234">
                    <c:v>5.5170000000000002E-3</c:v>
                  </c:pt>
                  <c:pt idx="235">
                    <c:v>1.2349000000000001E-2</c:v>
                  </c:pt>
                  <c:pt idx="236">
                    <c:v>5.2370000000000003E-3</c:v>
                  </c:pt>
                  <c:pt idx="237">
                    <c:v>5.5040000000000002E-3</c:v>
                  </c:pt>
                  <c:pt idx="238">
                    <c:v>6.0590000000000001E-3</c:v>
                  </c:pt>
                  <c:pt idx="239">
                    <c:v>5.5560000000000002E-3</c:v>
                  </c:pt>
                  <c:pt idx="240">
                    <c:v>1.4007E-2</c:v>
                  </c:pt>
                  <c:pt idx="241">
                    <c:v>1.2572E-2</c:v>
                  </c:pt>
                  <c:pt idx="242">
                    <c:v>1.5265000000000001E-2</c:v>
                  </c:pt>
                  <c:pt idx="243">
                    <c:v>9.5930000000000008E-3</c:v>
                  </c:pt>
                  <c:pt idx="245">
                    <c:v>1.6233999999999998E-2</c:v>
                  </c:pt>
                  <c:pt idx="246">
                    <c:v>5.1479999999999998E-3</c:v>
                  </c:pt>
                  <c:pt idx="247">
                    <c:v>5.0769999999999999E-3</c:v>
                  </c:pt>
                  <c:pt idx="248">
                    <c:v>1.3674E-2</c:v>
                  </c:pt>
                  <c:pt idx="249">
                    <c:v>4.8529999999999997E-3</c:v>
                  </c:pt>
                  <c:pt idx="250">
                    <c:v>9.3139999999999994E-3</c:v>
                  </c:pt>
                  <c:pt idx="251">
                    <c:v>5.2979999999999998E-3</c:v>
                  </c:pt>
                  <c:pt idx="252">
                    <c:v>8.4899999999999993E-3</c:v>
                  </c:pt>
                  <c:pt idx="253">
                    <c:v>4.7019999999999996E-3</c:v>
                  </c:pt>
                  <c:pt idx="254">
                    <c:v>5.0400000000000002E-3</c:v>
                  </c:pt>
                  <c:pt idx="255">
                    <c:v>1.3426E-2</c:v>
                  </c:pt>
                  <c:pt idx="256">
                    <c:v>5.8209999999999998E-3</c:v>
                  </c:pt>
                  <c:pt idx="257">
                    <c:v>5.731E-3</c:v>
                  </c:pt>
                  <c:pt idx="258">
                    <c:v>8.0269999999999994E-3</c:v>
                  </c:pt>
                  <c:pt idx="259">
                    <c:v>4.7140000000000003E-3</c:v>
                  </c:pt>
                  <c:pt idx="260">
                    <c:v>9.4280000000000006E-3</c:v>
                  </c:pt>
                  <c:pt idx="261">
                    <c:v>5.6880000000000003E-3</c:v>
                  </c:pt>
                  <c:pt idx="262">
                    <c:v>1.3403999999999999E-2</c:v>
                  </c:pt>
                  <c:pt idx="263">
                    <c:v>4.7730000000000003E-3</c:v>
                  </c:pt>
                  <c:pt idx="264">
                    <c:v>1.2886999999999999E-2</c:v>
                  </c:pt>
                  <c:pt idx="265">
                    <c:v>4.6829999999999997E-3</c:v>
                  </c:pt>
                  <c:pt idx="266">
                    <c:v>4.8190000000000004E-3</c:v>
                  </c:pt>
                  <c:pt idx="267">
                    <c:v>4.8050000000000002E-3</c:v>
                  </c:pt>
                  <c:pt idx="268">
                    <c:v>1.3139E-2</c:v>
                  </c:pt>
                  <c:pt idx="269">
                    <c:v>9.7959999999999992E-3</c:v>
                  </c:pt>
                  <c:pt idx="270">
                    <c:v>5.3889999999999997E-3</c:v>
                  </c:pt>
                  <c:pt idx="271">
                    <c:v>5.4180000000000001E-3</c:v>
                  </c:pt>
                  <c:pt idx="272">
                    <c:v>1.4267E-2</c:v>
                  </c:pt>
                  <c:pt idx="273">
                    <c:v>4.5580000000000004E-3</c:v>
                  </c:pt>
                  <c:pt idx="274">
                    <c:v>4.7470000000000004E-3</c:v>
                  </c:pt>
                  <c:pt idx="275">
                    <c:v>1.0289E-2</c:v>
                  </c:pt>
                  <c:pt idx="276">
                    <c:v>5.535E-3</c:v>
                  </c:pt>
                  <c:pt idx="277">
                    <c:v>4.8260000000000004E-3</c:v>
                  </c:pt>
                  <c:pt idx="278">
                    <c:v>1.0664E-2</c:v>
                  </c:pt>
                  <c:pt idx="279">
                    <c:v>5.0220000000000004E-3</c:v>
                  </c:pt>
                  <c:pt idx="280">
                    <c:v>5.47E-3</c:v>
                  </c:pt>
                  <c:pt idx="281">
                    <c:v>4.921E-3</c:v>
                  </c:pt>
                  <c:pt idx="282">
                    <c:v>1.2709E-2</c:v>
                  </c:pt>
                  <c:pt idx="283">
                    <c:v>5.2300000000000003E-3</c:v>
                  </c:pt>
                  <c:pt idx="284">
                    <c:v>4.6979999999999999E-3</c:v>
                  </c:pt>
                  <c:pt idx="285">
                    <c:v>5.0930000000000003E-3</c:v>
                  </c:pt>
                  <c:pt idx="286">
                    <c:v>5.5389999999999997E-3</c:v>
                  </c:pt>
                  <c:pt idx="287">
                    <c:v>1.3986999999999999E-2</c:v>
                  </c:pt>
                  <c:pt idx="288">
                    <c:v>1.3601E-2</c:v>
                  </c:pt>
                  <c:pt idx="289">
                    <c:v>8.1939999999999999E-3</c:v>
                  </c:pt>
                  <c:pt idx="290">
                    <c:v>4.5710000000000004E-3</c:v>
                  </c:pt>
                  <c:pt idx="291">
                    <c:v>7.6949999999999996E-3</c:v>
                  </c:pt>
                  <c:pt idx="292">
                    <c:v>4.6569999999999997E-3</c:v>
                  </c:pt>
                  <c:pt idx="293">
                    <c:v>1.3571E-2</c:v>
                  </c:pt>
                  <c:pt idx="294">
                    <c:v>5.6569999999999997E-3</c:v>
                  </c:pt>
                  <c:pt idx="295">
                    <c:v>4.8979999999999996E-3</c:v>
                  </c:pt>
                  <c:pt idx="296">
                    <c:v>1.3492000000000001E-2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SG!$DY$2:$DY$298</c:f>
              <c:numCache>
                <c:formatCode>General</c:formatCode>
                <c:ptCount val="297"/>
                <c:pt idx="81">
                  <c:v>0.87064799999999998</c:v>
                </c:pt>
                <c:pt idx="82">
                  <c:v>0.86545700000000003</c:v>
                </c:pt>
                <c:pt idx="90">
                  <c:v>0.87961100000000003</c:v>
                </c:pt>
                <c:pt idx="91">
                  <c:v>0.87427299999999997</c:v>
                </c:pt>
                <c:pt idx="92">
                  <c:v>0.86879499999999998</c:v>
                </c:pt>
                <c:pt idx="93">
                  <c:v>0.85393699999999995</c:v>
                </c:pt>
                <c:pt idx="94">
                  <c:v>0.87638799999999994</c:v>
                </c:pt>
                <c:pt idx="95">
                  <c:v>0.88020399999999999</c:v>
                </c:pt>
                <c:pt idx="96">
                  <c:v>0.84869899999999998</c:v>
                </c:pt>
                <c:pt idx="97">
                  <c:v>0.86498799999999998</c:v>
                </c:pt>
                <c:pt idx="98">
                  <c:v>0.85480199999999995</c:v>
                </c:pt>
                <c:pt idx="99">
                  <c:v>0.86886699999999994</c:v>
                </c:pt>
                <c:pt idx="100">
                  <c:v>0.85173399999999999</c:v>
                </c:pt>
                <c:pt idx="101">
                  <c:v>0.82278200000000001</c:v>
                </c:pt>
                <c:pt idx="102">
                  <c:v>0.82268699999999995</c:v>
                </c:pt>
                <c:pt idx="103">
                  <c:v>0.84516400000000003</c:v>
                </c:pt>
                <c:pt idx="104">
                  <c:v>0.81165699999999996</c:v>
                </c:pt>
                <c:pt idx="105">
                  <c:v>0.85518300000000003</c:v>
                </c:pt>
                <c:pt idx="106">
                  <c:v>0.81422300000000003</c:v>
                </c:pt>
                <c:pt idx="107">
                  <c:v>0.82297500000000001</c:v>
                </c:pt>
                <c:pt idx="108">
                  <c:v>0.84237300000000004</c:v>
                </c:pt>
                <c:pt idx="109">
                  <c:v>0.82121100000000002</c:v>
                </c:pt>
                <c:pt idx="110">
                  <c:v>0.85855099999999995</c:v>
                </c:pt>
                <c:pt idx="111">
                  <c:v>0.85212600000000005</c:v>
                </c:pt>
                <c:pt idx="114">
                  <c:v>0.86921700000000002</c:v>
                </c:pt>
                <c:pt idx="115">
                  <c:v>0.87985400000000002</c:v>
                </c:pt>
                <c:pt idx="116">
                  <c:v>0.87723899999999999</c:v>
                </c:pt>
                <c:pt idx="117">
                  <c:v>0.87118399999999996</c:v>
                </c:pt>
                <c:pt idx="118">
                  <c:v>0.87223799999999996</c:v>
                </c:pt>
                <c:pt idx="119">
                  <c:v>0.87988100000000002</c:v>
                </c:pt>
                <c:pt idx="120">
                  <c:v>0.87395699999999998</c:v>
                </c:pt>
                <c:pt idx="121">
                  <c:v>0.87320799999999998</c:v>
                </c:pt>
                <c:pt idx="122">
                  <c:v>0.87718099999999999</c:v>
                </c:pt>
                <c:pt idx="123">
                  <c:v>0.86508600000000002</c:v>
                </c:pt>
                <c:pt idx="124">
                  <c:v>0.87827699999999997</c:v>
                </c:pt>
                <c:pt idx="125">
                  <c:v>0.875166</c:v>
                </c:pt>
                <c:pt idx="126">
                  <c:v>0.87479200000000001</c:v>
                </c:pt>
                <c:pt idx="127">
                  <c:v>0.878579</c:v>
                </c:pt>
                <c:pt idx="128">
                  <c:v>0.87083200000000005</c:v>
                </c:pt>
                <c:pt idx="129">
                  <c:v>0.86628499999999997</c:v>
                </c:pt>
                <c:pt idx="130">
                  <c:v>0.87828099999999998</c:v>
                </c:pt>
                <c:pt idx="131">
                  <c:v>0.86625099999999999</c:v>
                </c:pt>
                <c:pt idx="132">
                  <c:v>0.87480500000000005</c:v>
                </c:pt>
                <c:pt idx="133">
                  <c:v>0.87938700000000003</c:v>
                </c:pt>
                <c:pt idx="134">
                  <c:v>0.86666299999999996</c:v>
                </c:pt>
                <c:pt idx="135">
                  <c:v>0.87408200000000003</c:v>
                </c:pt>
                <c:pt idx="136">
                  <c:v>0.86291499999999999</c:v>
                </c:pt>
                <c:pt idx="137">
                  <c:v>0.87811099999999997</c:v>
                </c:pt>
                <c:pt idx="138">
                  <c:v>0.86941999999999997</c:v>
                </c:pt>
                <c:pt idx="139">
                  <c:v>0.86880900000000005</c:v>
                </c:pt>
                <c:pt idx="140">
                  <c:v>0.87017199999999995</c:v>
                </c:pt>
                <c:pt idx="141">
                  <c:v>0.88045399999999996</c:v>
                </c:pt>
                <c:pt idx="142">
                  <c:v>0.86904800000000004</c:v>
                </c:pt>
                <c:pt idx="143">
                  <c:v>0.87646299999999999</c:v>
                </c:pt>
                <c:pt idx="144">
                  <c:v>0.86575999999999997</c:v>
                </c:pt>
                <c:pt idx="145">
                  <c:v>0.872803</c:v>
                </c:pt>
                <c:pt idx="146">
                  <c:v>0.85985199999999995</c:v>
                </c:pt>
                <c:pt idx="147">
                  <c:v>0.86830200000000002</c:v>
                </c:pt>
                <c:pt idx="148">
                  <c:v>0.877274</c:v>
                </c:pt>
                <c:pt idx="149">
                  <c:v>0.866896</c:v>
                </c:pt>
                <c:pt idx="150">
                  <c:v>0.86020099999999999</c:v>
                </c:pt>
                <c:pt idx="151">
                  <c:v>0.86608799999999997</c:v>
                </c:pt>
                <c:pt idx="152">
                  <c:v>0.86770000000000003</c:v>
                </c:pt>
                <c:pt idx="153">
                  <c:v>0.86940099999999998</c:v>
                </c:pt>
                <c:pt idx="154">
                  <c:v>0.86425399999999997</c:v>
                </c:pt>
                <c:pt idx="155">
                  <c:v>0.86453500000000005</c:v>
                </c:pt>
                <c:pt idx="156">
                  <c:v>0.87873299999999999</c:v>
                </c:pt>
                <c:pt idx="157">
                  <c:v>0.85534900000000003</c:v>
                </c:pt>
                <c:pt idx="158">
                  <c:v>0.87526999999999999</c:v>
                </c:pt>
                <c:pt idx="159">
                  <c:v>0.86636100000000005</c:v>
                </c:pt>
                <c:pt idx="160">
                  <c:v>0.86906499999999998</c:v>
                </c:pt>
                <c:pt idx="161">
                  <c:v>0.87383599999999995</c:v>
                </c:pt>
                <c:pt idx="162">
                  <c:v>0.86477999999999999</c:v>
                </c:pt>
                <c:pt idx="163">
                  <c:v>0.87784399999999996</c:v>
                </c:pt>
                <c:pt idx="164">
                  <c:v>0.86183100000000001</c:v>
                </c:pt>
                <c:pt idx="165">
                  <c:v>0.87369300000000005</c:v>
                </c:pt>
                <c:pt idx="166">
                  <c:v>0.87279399999999996</c:v>
                </c:pt>
                <c:pt idx="167">
                  <c:v>0.87265300000000001</c:v>
                </c:pt>
                <c:pt idx="168">
                  <c:v>0.86763999999999997</c:v>
                </c:pt>
                <c:pt idx="169">
                  <c:v>0.87989899999999999</c:v>
                </c:pt>
                <c:pt idx="170">
                  <c:v>0.86954399999999998</c:v>
                </c:pt>
                <c:pt idx="171">
                  <c:v>0.87630799999999998</c:v>
                </c:pt>
                <c:pt idx="172">
                  <c:v>0.86836100000000005</c:v>
                </c:pt>
                <c:pt idx="173">
                  <c:v>0.87543499999999996</c:v>
                </c:pt>
                <c:pt idx="174">
                  <c:v>0.86629100000000003</c:v>
                </c:pt>
                <c:pt idx="175">
                  <c:v>0.87289700000000003</c:v>
                </c:pt>
                <c:pt idx="176">
                  <c:v>0.86846000000000001</c:v>
                </c:pt>
                <c:pt idx="177">
                  <c:v>0.87544200000000005</c:v>
                </c:pt>
                <c:pt idx="178">
                  <c:v>0.86159699999999995</c:v>
                </c:pt>
                <c:pt idx="179">
                  <c:v>0.87687400000000004</c:v>
                </c:pt>
                <c:pt idx="181">
                  <c:v>0.86820299999999995</c:v>
                </c:pt>
                <c:pt idx="183">
                  <c:v>0.86137699999999995</c:v>
                </c:pt>
                <c:pt idx="184">
                  <c:v>0.86513600000000002</c:v>
                </c:pt>
                <c:pt idx="185">
                  <c:v>0.86046800000000001</c:v>
                </c:pt>
                <c:pt idx="186">
                  <c:v>0.86494300000000002</c:v>
                </c:pt>
                <c:pt idx="187">
                  <c:v>0.86997599999999997</c:v>
                </c:pt>
                <c:pt idx="188">
                  <c:v>0.86817800000000001</c:v>
                </c:pt>
                <c:pt idx="189">
                  <c:v>0.86782800000000004</c:v>
                </c:pt>
                <c:pt idx="190">
                  <c:v>0.86773800000000001</c:v>
                </c:pt>
                <c:pt idx="191">
                  <c:v>0.86412199999999995</c:v>
                </c:pt>
                <c:pt idx="192">
                  <c:v>0.88234900000000005</c:v>
                </c:pt>
                <c:pt idx="193">
                  <c:v>0.86426099999999995</c:v>
                </c:pt>
                <c:pt idx="194">
                  <c:v>0.86629</c:v>
                </c:pt>
                <c:pt idx="195">
                  <c:v>0.86787099999999995</c:v>
                </c:pt>
                <c:pt idx="196">
                  <c:v>0.84899000000000002</c:v>
                </c:pt>
                <c:pt idx="197">
                  <c:v>0.86623600000000001</c:v>
                </c:pt>
                <c:pt idx="198">
                  <c:v>0.85109400000000002</c:v>
                </c:pt>
                <c:pt idx="199">
                  <c:v>0.84817200000000004</c:v>
                </c:pt>
                <c:pt idx="200">
                  <c:v>0.85537200000000002</c:v>
                </c:pt>
                <c:pt idx="201">
                  <c:v>0.85801799999999995</c:v>
                </c:pt>
                <c:pt idx="202">
                  <c:v>0.88852699999999996</c:v>
                </c:pt>
                <c:pt idx="203">
                  <c:v>0.88001399999999996</c:v>
                </c:pt>
                <c:pt idx="204">
                  <c:v>0.86667899999999998</c:v>
                </c:pt>
                <c:pt idx="205">
                  <c:v>0.88998500000000003</c:v>
                </c:pt>
                <c:pt idx="206">
                  <c:v>0.87717199999999995</c:v>
                </c:pt>
                <c:pt idx="207">
                  <c:v>0.89224199999999998</c:v>
                </c:pt>
                <c:pt idx="208">
                  <c:v>0.869645</c:v>
                </c:pt>
                <c:pt idx="209">
                  <c:v>0.88883900000000005</c:v>
                </c:pt>
                <c:pt idx="211">
                  <c:v>0.87262899999999999</c:v>
                </c:pt>
                <c:pt idx="212">
                  <c:v>0.85930799999999996</c:v>
                </c:pt>
                <c:pt idx="214">
                  <c:v>0.86145099999999997</c:v>
                </c:pt>
                <c:pt idx="215">
                  <c:v>0.86658199999999996</c:v>
                </c:pt>
                <c:pt idx="216">
                  <c:v>0.86576699999999995</c:v>
                </c:pt>
                <c:pt idx="217">
                  <c:v>0.86689700000000003</c:v>
                </c:pt>
                <c:pt idx="219">
                  <c:v>0.86765199999999998</c:v>
                </c:pt>
                <c:pt idx="222">
                  <c:v>0.864927</c:v>
                </c:pt>
                <c:pt idx="223">
                  <c:v>0.83348500000000003</c:v>
                </c:pt>
                <c:pt idx="224">
                  <c:v>0.86262799999999995</c:v>
                </c:pt>
                <c:pt idx="225">
                  <c:v>0.84358200000000005</c:v>
                </c:pt>
                <c:pt idx="226">
                  <c:v>0.84765400000000002</c:v>
                </c:pt>
                <c:pt idx="227">
                  <c:v>0.86505699999999996</c:v>
                </c:pt>
                <c:pt idx="228">
                  <c:v>0.83450999999999997</c:v>
                </c:pt>
                <c:pt idx="229">
                  <c:v>0.86021199999999998</c:v>
                </c:pt>
                <c:pt idx="230">
                  <c:v>0.83341900000000002</c:v>
                </c:pt>
                <c:pt idx="231">
                  <c:v>0.85901499999999997</c:v>
                </c:pt>
                <c:pt idx="232">
                  <c:v>0.85622100000000001</c:v>
                </c:pt>
                <c:pt idx="233">
                  <c:v>0.84746900000000003</c:v>
                </c:pt>
                <c:pt idx="234">
                  <c:v>0.84396599999999999</c:v>
                </c:pt>
                <c:pt idx="235">
                  <c:v>0.81991700000000001</c:v>
                </c:pt>
                <c:pt idx="236">
                  <c:v>0.853769</c:v>
                </c:pt>
                <c:pt idx="237">
                  <c:v>0.84214699999999998</c:v>
                </c:pt>
                <c:pt idx="238">
                  <c:v>0.84790500000000002</c:v>
                </c:pt>
                <c:pt idx="239">
                  <c:v>0.846383</c:v>
                </c:pt>
                <c:pt idx="240">
                  <c:v>0.84301499999999996</c:v>
                </c:pt>
                <c:pt idx="241">
                  <c:v>0.82800300000000004</c:v>
                </c:pt>
                <c:pt idx="242">
                  <c:v>0.864649</c:v>
                </c:pt>
                <c:pt idx="243">
                  <c:v>0.82860400000000001</c:v>
                </c:pt>
                <c:pt idx="244">
                  <c:v>0.85412900000000003</c:v>
                </c:pt>
                <c:pt idx="245">
                  <c:v>0.84226299999999998</c:v>
                </c:pt>
                <c:pt idx="246">
                  <c:v>0.87518799999999997</c:v>
                </c:pt>
                <c:pt idx="247">
                  <c:v>0.86210600000000004</c:v>
                </c:pt>
                <c:pt idx="248">
                  <c:v>0.857877</c:v>
                </c:pt>
                <c:pt idx="249">
                  <c:v>0.85886300000000004</c:v>
                </c:pt>
                <c:pt idx="250">
                  <c:v>0.84299299999999999</c:v>
                </c:pt>
                <c:pt idx="251">
                  <c:v>0.85918099999999997</c:v>
                </c:pt>
                <c:pt idx="252">
                  <c:v>0.83760100000000004</c:v>
                </c:pt>
                <c:pt idx="253">
                  <c:v>0.85961699999999996</c:v>
                </c:pt>
                <c:pt idx="254">
                  <c:v>0.85472000000000004</c:v>
                </c:pt>
                <c:pt idx="255">
                  <c:v>0.83954099999999998</c:v>
                </c:pt>
                <c:pt idx="256">
                  <c:v>0.85628499999999996</c:v>
                </c:pt>
                <c:pt idx="257">
                  <c:v>0.83871200000000001</c:v>
                </c:pt>
                <c:pt idx="258">
                  <c:v>0.85155199999999998</c:v>
                </c:pt>
                <c:pt idx="259">
                  <c:v>0.86469200000000002</c:v>
                </c:pt>
                <c:pt idx="260">
                  <c:v>0.84156600000000004</c:v>
                </c:pt>
                <c:pt idx="261">
                  <c:v>0.85251500000000002</c:v>
                </c:pt>
                <c:pt idx="262">
                  <c:v>0.83782100000000004</c:v>
                </c:pt>
                <c:pt idx="263">
                  <c:v>0.85416700000000001</c:v>
                </c:pt>
                <c:pt idx="264">
                  <c:v>0.83357000000000003</c:v>
                </c:pt>
                <c:pt idx="265">
                  <c:v>0.85781799999999997</c:v>
                </c:pt>
                <c:pt idx="266">
                  <c:v>0.86270199999999997</c:v>
                </c:pt>
                <c:pt idx="267">
                  <c:v>0.84748500000000004</c:v>
                </c:pt>
                <c:pt idx="268">
                  <c:v>0.84807299999999997</c:v>
                </c:pt>
                <c:pt idx="269">
                  <c:v>0.83290900000000001</c:v>
                </c:pt>
                <c:pt idx="270">
                  <c:v>0.84284800000000004</c:v>
                </c:pt>
                <c:pt idx="271">
                  <c:v>0.85194599999999998</c:v>
                </c:pt>
                <c:pt idx="272">
                  <c:v>0.86433800000000005</c:v>
                </c:pt>
                <c:pt idx="273">
                  <c:v>0.84720300000000004</c:v>
                </c:pt>
                <c:pt idx="274">
                  <c:v>0.85766100000000001</c:v>
                </c:pt>
                <c:pt idx="275">
                  <c:v>0.858657</c:v>
                </c:pt>
                <c:pt idx="276">
                  <c:v>0.85490100000000002</c:v>
                </c:pt>
                <c:pt idx="277">
                  <c:v>0.85610600000000003</c:v>
                </c:pt>
                <c:pt idx="278">
                  <c:v>0.83318099999999995</c:v>
                </c:pt>
                <c:pt idx="279">
                  <c:v>0.84773699999999996</c:v>
                </c:pt>
                <c:pt idx="280">
                  <c:v>0.84992400000000001</c:v>
                </c:pt>
                <c:pt idx="281">
                  <c:v>0.85418400000000005</c:v>
                </c:pt>
                <c:pt idx="282">
                  <c:v>0.84543599999999997</c:v>
                </c:pt>
                <c:pt idx="283">
                  <c:v>0.85450099999999996</c:v>
                </c:pt>
                <c:pt idx="284">
                  <c:v>0.85499199999999997</c:v>
                </c:pt>
                <c:pt idx="285">
                  <c:v>0.85799499999999995</c:v>
                </c:pt>
                <c:pt idx="286">
                  <c:v>0.84467800000000004</c:v>
                </c:pt>
                <c:pt idx="287">
                  <c:v>0.84062499999999996</c:v>
                </c:pt>
                <c:pt idx="288">
                  <c:v>0.84662099999999996</c:v>
                </c:pt>
                <c:pt idx="289">
                  <c:v>0.83593700000000004</c:v>
                </c:pt>
                <c:pt idx="290">
                  <c:v>0.85150300000000001</c:v>
                </c:pt>
                <c:pt idx="291">
                  <c:v>0.83509900000000004</c:v>
                </c:pt>
                <c:pt idx="292">
                  <c:v>0.84643100000000004</c:v>
                </c:pt>
                <c:pt idx="293">
                  <c:v>0.84501700000000002</c:v>
                </c:pt>
                <c:pt idx="294">
                  <c:v>0.86948199999999998</c:v>
                </c:pt>
                <c:pt idx="295">
                  <c:v>0.84936199999999995</c:v>
                </c:pt>
                <c:pt idx="296">
                  <c:v>0.84652899999999998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E-F54C-8ABB-DD182A2F8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0.92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SG!$EG$1</c:f>
              <c:strCache>
                <c:ptCount val="1"/>
                <c:pt idx="0">
                  <c:v>plt_15fom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SG!$EH$2:$EH$298</c:f>
                <c:numCache>
                  <c:formatCode>General</c:formatCode>
                  <c:ptCount val="297"/>
                  <c:pt idx="81">
                    <c:v>1.2038E-2</c:v>
                  </c:pt>
                  <c:pt idx="82">
                    <c:v>6.3839999999999999E-3</c:v>
                  </c:pt>
                  <c:pt idx="90">
                    <c:v>6.4489999999999999E-3</c:v>
                  </c:pt>
                  <c:pt idx="91">
                    <c:v>7.4400000000000004E-3</c:v>
                  </c:pt>
                  <c:pt idx="92">
                    <c:v>6.3680000000000004E-3</c:v>
                  </c:pt>
                  <c:pt idx="93">
                    <c:v>1.1795E-2</c:v>
                  </c:pt>
                  <c:pt idx="94">
                    <c:v>7.241E-3</c:v>
                  </c:pt>
                  <c:pt idx="95">
                    <c:v>8.7889999999999999E-3</c:v>
                  </c:pt>
                  <c:pt idx="96">
                    <c:v>1.2366E-2</c:v>
                  </c:pt>
                  <c:pt idx="97">
                    <c:v>6.3759999999999997E-3</c:v>
                  </c:pt>
                  <c:pt idx="98">
                    <c:v>6.5380000000000004E-3</c:v>
                  </c:pt>
                  <c:pt idx="99">
                    <c:v>8.9619999999999995E-3</c:v>
                  </c:pt>
                  <c:pt idx="100">
                    <c:v>6.3439999999999998E-3</c:v>
                  </c:pt>
                  <c:pt idx="101">
                    <c:v>1.1218000000000001E-2</c:v>
                  </c:pt>
                  <c:pt idx="102">
                    <c:v>1.0668E-2</c:v>
                  </c:pt>
                  <c:pt idx="103">
                    <c:v>6.3119999999999999E-3</c:v>
                  </c:pt>
                  <c:pt idx="104">
                    <c:v>1.1357000000000001E-2</c:v>
                  </c:pt>
                  <c:pt idx="105">
                    <c:v>6.437E-3</c:v>
                  </c:pt>
                  <c:pt idx="106">
                    <c:v>1.1058E-2</c:v>
                  </c:pt>
                  <c:pt idx="107">
                    <c:v>1.4023000000000001E-2</c:v>
                  </c:pt>
                  <c:pt idx="108">
                    <c:v>6.8279999999999999E-3</c:v>
                  </c:pt>
                  <c:pt idx="109">
                    <c:v>6.3400000000000001E-3</c:v>
                  </c:pt>
                  <c:pt idx="110">
                    <c:v>6.4070000000000004E-3</c:v>
                  </c:pt>
                  <c:pt idx="111">
                    <c:v>5.9750000000000003E-3</c:v>
                  </c:pt>
                  <c:pt idx="114">
                    <c:v>7.0939999999999996E-3</c:v>
                  </c:pt>
                  <c:pt idx="115">
                    <c:v>8.9789999999999991E-3</c:v>
                  </c:pt>
                  <c:pt idx="116">
                    <c:v>1.1469E-2</c:v>
                  </c:pt>
                  <c:pt idx="117">
                    <c:v>6.9439999999999997E-3</c:v>
                  </c:pt>
                  <c:pt idx="118">
                    <c:v>1.0577E-2</c:v>
                  </c:pt>
                  <c:pt idx="119">
                    <c:v>6.6150000000000002E-3</c:v>
                  </c:pt>
                  <c:pt idx="120">
                    <c:v>7.5849999999999997E-3</c:v>
                  </c:pt>
                  <c:pt idx="121">
                    <c:v>1.0281999999999999E-2</c:v>
                  </c:pt>
                  <c:pt idx="122">
                    <c:v>8.3580000000000008E-3</c:v>
                  </c:pt>
                  <c:pt idx="123">
                    <c:v>1.0115000000000001E-2</c:v>
                  </c:pt>
                  <c:pt idx="124">
                    <c:v>9.1299999999999992E-3</c:v>
                  </c:pt>
                  <c:pt idx="125">
                    <c:v>7.3000000000000001E-3</c:v>
                  </c:pt>
                  <c:pt idx="126">
                    <c:v>7.3949999999999997E-3</c:v>
                  </c:pt>
                  <c:pt idx="127">
                    <c:v>7.0609999999999996E-3</c:v>
                  </c:pt>
                  <c:pt idx="128">
                    <c:v>6.463E-3</c:v>
                  </c:pt>
                  <c:pt idx="129">
                    <c:v>1.1560000000000001E-2</c:v>
                  </c:pt>
                  <c:pt idx="130">
                    <c:v>8.3079999999999994E-3</c:v>
                  </c:pt>
                  <c:pt idx="131">
                    <c:v>1.077E-2</c:v>
                  </c:pt>
                  <c:pt idx="132">
                    <c:v>7.8949999999999992E-3</c:v>
                  </c:pt>
                  <c:pt idx="133">
                    <c:v>7.2139999999999999E-3</c:v>
                  </c:pt>
                  <c:pt idx="134">
                    <c:v>6.7409999999999996E-3</c:v>
                  </c:pt>
                  <c:pt idx="135">
                    <c:v>1.2819000000000001E-2</c:v>
                  </c:pt>
                  <c:pt idx="136">
                    <c:v>2.1378000000000001E-2</c:v>
                  </c:pt>
                  <c:pt idx="137">
                    <c:v>1.481E-2</c:v>
                  </c:pt>
                  <c:pt idx="138">
                    <c:v>8.2360000000000003E-3</c:v>
                  </c:pt>
                  <c:pt idx="140">
                    <c:v>9.0150000000000004E-3</c:v>
                  </c:pt>
                  <c:pt idx="141">
                    <c:v>7.3600000000000002E-3</c:v>
                  </c:pt>
                  <c:pt idx="142">
                    <c:v>7.1149999999999998E-3</c:v>
                  </c:pt>
                  <c:pt idx="143">
                    <c:v>6.5839999999999996E-3</c:v>
                  </c:pt>
                  <c:pt idx="144">
                    <c:v>7.489E-3</c:v>
                  </c:pt>
                  <c:pt idx="145">
                    <c:v>1.1294999999999999E-2</c:v>
                  </c:pt>
                  <c:pt idx="146">
                    <c:v>7.2620000000000002E-3</c:v>
                  </c:pt>
                  <c:pt idx="147">
                    <c:v>1.2043999999999999E-2</c:v>
                  </c:pt>
                  <c:pt idx="148">
                    <c:v>7.0089999999999996E-3</c:v>
                  </c:pt>
                  <c:pt idx="149">
                    <c:v>7.0759999999999998E-3</c:v>
                  </c:pt>
                  <c:pt idx="150">
                    <c:v>1.2001E-2</c:v>
                  </c:pt>
                  <c:pt idx="151">
                    <c:v>8.4960000000000001E-3</c:v>
                  </c:pt>
                  <c:pt idx="152">
                    <c:v>6.7780000000000002E-3</c:v>
                  </c:pt>
                  <c:pt idx="153">
                    <c:v>1.2904000000000001E-2</c:v>
                  </c:pt>
                  <c:pt idx="154">
                    <c:v>6.5030000000000001E-3</c:v>
                  </c:pt>
                  <c:pt idx="155">
                    <c:v>9.2259999999999998E-3</c:v>
                  </c:pt>
                  <c:pt idx="156">
                    <c:v>7.1300000000000001E-3</c:v>
                  </c:pt>
                  <c:pt idx="157">
                    <c:v>9.2359999999999994E-3</c:v>
                  </c:pt>
                  <c:pt idx="158">
                    <c:v>7.3419999999999996E-3</c:v>
                  </c:pt>
                  <c:pt idx="159">
                    <c:v>1.0697E-2</c:v>
                  </c:pt>
                  <c:pt idx="160">
                    <c:v>7.3220000000000004E-3</c:v>
                  </c:pt>
                  <c:pt idx="161">
                    <c:v>6.5360000000000001E-3</c:v>
                  </c:pt>
                  <c:pt idx="162">
                    <c:v>1.1859E-2</c:v>
                  </c:pt>
                  <c:pt idx="163">
                    <c:v>6.7270000000000003E-3</c:v>
                  </c:pt>
                  <c:pt idx="164">
                    <c:v>1.1557E-2</c:v>
                  </c:pt>
                  <c:pt idx="165">
                    <c:v>6.6090000000000003E-3</c:v>
                  </c:pt>
                  <c:pt idx="166">
                    <c:v>1.1096999999999999E-2</c:v>
                  </c:pt>
                  <c:pt idx="167">
                    <c:v>6.607E-3</c:v>
                  </c:pt>
                  <c:pt idx="168">
                    <c:v>8.0610000000000005E-3</c:v>
                  </c:pt>
                  <c:pt idx="169">
                    <c:v>6.4180000000000001E-3</c:v>
                  </c:pt>
                  <c:pt idx="170">
                    <c:v>7.8100000000000001E-3</c:v>
                  </c:pt>
                  <c:pt idx="171">
                    <c:v>6.9820000000000004E-3</c:v>
                  </c:pt>
                  <c:pt idx="172">
                    <c:v>9.6360000000000005E-3</c:v>
                  </c:pt>
                  <c:pt idx="173">
                    <c:v>7.456E-3</c:v>
                  </c:pt>
                  <c:pt idx="174">
                    <c:v>7.5180000000000004E-3</c:v>
                  </c:pt>
                  <c:pt idx="175">
                    <c:v>6.2810000000000001E-3</c:v>
                  </c:pt>
                  <c:pt idx="176">
                    <c:v>1.0925000000000001E-2</c:v>
                  </c:pt>
                  <c:pt idx="177">
                    <c:v>6.2420000000000002E-3</c:v>
                  </c:pt>
                  <c:pt idx="178">
                    <c:v>1.0976E-2</c:v>
                  </c:pt>
                  <c:pt idx="179">
                    <c:v>7.8449999999999995E-3</c:v>
                  </c:pt>
                  <c:pt idx="180">
                    <c:v>6.8529999999999997E-3</c:v>
                  </c:pt>
                  <c:pt idx="181">
                    <c:v>1.2199E-2</c:v>
                  </c:pt>
                  <c:pt idx="182">
                    <c:v>7.8849999999999996E-3</c:v>
                  </c:pt>
                  <c:pt idx="183">
                    <c:v>7.979E-3</c:v>
                  </c:pt>
                  <c:pt idx="184">
                    <c:v>1.0357999999999999E-2</c:v>
                  </c:pt>
                  <c:pt idx="185">
                    <c:v>7.1320000000000003E-3</c:v>
                  </c:pt>
                  <c:pt idx="186">
                    <c:v>6.3099999999999996E-3</c:v>
                  </c:pt>
                  <c:pt idx="187">
                    <c:v>7.9419999999999994E-3</c:v>
                  </c:pt>
                  <c:pt idx="189">
                    <c:v>7.0850000000000002E-3</c:v>
                  </c:pt>
                  <c:pt idx="190">
                    <c:v>1.3396E-2</c:v>
                  </c:pt>
                  <c:pt idx="191">
                    <c:v>6.94E-3</c:v>
                  </c:pt>
                  <c:pt idx="193">
                    <c:v>6.973E-3</c:v>
                  </c:pt>
                  <c:pt idx="194">
                    <c:v>1.8078E-2</c:v>
                  </c:pt>
                  <c:pt idx="195">
                    <c:v>7.3889999999999997E-3</c:v>
                  </c:pt>
                  <c:pt idx="196">
                    <c:v>9.7280000000000005E-3</c:v>
                  </c:pt>
                  <c:pt idx="197">
                    <c:v>2.1557E-2</c:v>
                  </c:pt>
                  <c:pt idx="198">
                    <c:v>7.6649999999999999E-3</c:v>
                  </c:pt>
                  <c:pt idx="199">
                    <c:v>1.2241999999999999E-2</c:v>
                  </c:pt>
                  <c:pt idx="200">
                    <c:v>6.5240000000000003E-3</c:v>
                  </c:pt>
                  <c:pt idx="201">
                    <c:v>6.404E-3</c:v>
                  </c:pt>
                  <c:pt idx="202">
                    <c:v>6.7939999999999997E-3</c:v>
                  </c:pt>
                  <c:pt idx="204">
                    <c:v>9.4149999999999998E-3</c:v>
                  </c:pt>
                  <c:pt idx="206">
                    <c:v>8.4119999999999993E-3</c:v>
                  </c:pt>
                  <c:pt idx="207">
                    <c:v>9.8110000000000003E-3</c:v>
                  </c:pt>
                  <c:pt idx="208">
                    <c:v>1.1743E-2</c:v>
                  </c:pt>
                  <c:pt idx="209">
                    <c:v>1.3269E-2</c:v>
                  </c:pt>
                  <c:pt idx="210">
                    <c:v>6.9699999999999996E-3</c:v>
                  </c:pt>
                  <c:pt idx="212">
                    <c:v>8.1130000000000004E-3</c:v>
                  </c:pt>
                  <c:pt idx="213">
                    <c:v>1.0244E-2</c:v>
                  </c:pt>
                  <c:pt idx="214">
                    <c:v>1.4806E-2</c:v>
                  </c:pt>
                  <c:pt idx="216">
                    <c:v>1.3369000000000001E-2</c:v>
                  </c:pt>
                  <c:pt idx="217">
                    <c:v>1.3324000000000001E-2</c:v>
                  </c:pt>
                  <c:pt idx="218">
                    <c:v>6.5579999999999996E-3</c:v>
                  </c:pt>
                  <c:pt idx="219">
                    <c:v>8.1399999999999997E-3</c:v>
                  </c:pt>
                  <c:pt idx="220">
                    <c:v>7.4070000000000004E-3</c:v>
                  </c:pt>
                  <c:pt idx="221">
                    <c:v>6.6499999999999997E-3</c:v>
                  </c:pt>
                  <c:pt idx="222">
                    <c:v>1.0267999999999999E-2</c:v>
                  </c:pt>
                  <c:pt idx="223">
                    <c:v>1.4465E-2</c:v>
                  </c:pt>
                  <c:pt idx="224">
                    <c:v>7.143E-3</c:v>
                  </c:pt>
                  <c:pt idx="225">
                    <c:v>1.4492E-2</c:v>
                  </c:pt>
                  <c:pt idx="226">
                    <c:v>1.3683000000000001E-2</c:v>
                  </c:pt>
                  <c:pt idx="227">
                    <c:v>7.3090000000000004E-3</c:v>
                  </c:pt>
                  <c:pt idx="228">
                    <c:v>1.3351999999999999E-2</c:v>
                  </c:pt>
                  <c:pt idx="229">
                    <c:v>1.2956000000000001E-2</c:v>
                  </c:pt>
                  <c:pt idx="230">
                    <c:v>1.2918000000000001E-2</c:v>
                  </c:pt>
                  <c:pt idx="231">
                    <c:v>7.3749999999999996E-3</c:v>
                  </c:pt>
                  <c:pt idx="232">
                    <c:v>7.1989999999999997E-3</c:v>
                  </c:pt>
                  <c:pt idx="233">
                    <c:v>1.2357999999999999E-2</c:v>
                  </c:pt>
                  <c:pt idx="234">
                    <c:v>6.587E-3</c:v>
                  </c:pt>
                  <c:pt idx="235">
                    <c:v>1.248E-2</c:v>
                  </c:pt>
                  <c:pt idx="236">
                    <c:v>6.4549999999999998E-3</c:v>
                  </c:pt>
                  <c:pt idx="237">
                    <c:v>6.0650000000000001E-3</c:v>
                  </c:pt>
                  <c:pt idx="238">
                    <c:v>7.1180000000000002E-3</c:v>
                  </c:pt>
                  <c:pt idx="239">
                    <c:v>6.8799999999999998E-3</c:v>
                  </c:pt>
                  <c:pt idx="240">
                    <c:v>1.4016000000000001E-2</c:v>
                  </c:pt>
                  <c:pt idx="241">
                    <c:v>1.2848999999999999E-2</c:v>
                  </c:pt>
                  <c:pt idx="242">
                    <c:v>1.5325E-2</c:v>
                  </c:pt>
                  <c:pt idx="243">
                    <c:v>1.0274999999999999E-2</c:v>
                  </c:pt>
                  <c:pt idx="245">
                    <c:v>1.6306999999999999E-2</c:v>
                  </c:pt>
                  <c:pt idx="246">
                    <c:v>6.2179999999999996E-3</c:v>
                  </c:pt>
                  <c:pt idx="247">
                    <c:v>6.0429999999999998E-3</c:v>
                  </c:pt>
                  <c:pt idx="248">
                    <c:v>1.4005999999999999E-2</c:v>
                  </c:pt>
                  <c:pt idx="249">
                    <c:v>6.8170000000000001E-3</c:v>
                  </c:pt>
                  <c:pt idx="250">
                    <c:v>9.6570000000000007E-3</c:v>
                  </c:pt>
                  <c:pt idx="251">
                    <c:v>6.3889999999999997E-3</c:v>
                  </c:pt>
                  <c:pt idx="252">
                    <c:v>8.6060000000000008E-3</c:v>
                  </c:pt>
                  <c:pt idx="253">
                    <c:v>5.8409999999999998E-3</c:v>
                  </c:pt>
                  <c:pt idx="254">
                    <c:v>6.9059999999999998E-3</c:v>
                  </c:pt>
                  <c:pt idx="255">
                    <c:v>1.3351999999999999E-2</c:v>
                  </c:pt>
                  <c:pt idx="256">
                    <c:v>7.6119999999999998E-3</c:v>
                  </c:pt>
                  <c:pt idx="257">
                    <c:v>6.8250000000000003E-3</c:v>
                  </c:pt>
                  <c:pt idx="258">
                    <c:v>8.5290000000000001E-3</c:v>
                  </c:pt>
                  <c:pt idx="259">
                    <c:v>5.5409999999999999E-3</c:v>
                  </c:pt>
                  <c:pt idx="260">
                    <c:v>9.6069999999999992E-3</c:v>
                  </c:pt>
                  <c:pt idx="261">
                    <c:v>7.2119999999999997E-3</c:v>
                  </c:pt>
                  <c:pt idx="262">
                    <c:v>1.3790999999999999E-2</c:v>
                  </c:pt>
                  <c:pt idx="263">
                    <c:v>6.1770000000000002E-3</c:v>
                  </c:pt>
                  <c:pt idx="264">
                    <c:v>1.3752E-2</c:v>
                  </c:pt>
                  <c:pt idx="265">
                    <c:v>5.5690000000000002E-3</c:v>
                  </c:pt>
                  <c:pt idx="266">
                    <c:v>6.0660000000000002E-3</c:v>
                  </c:pt>
                  <c:pt idx="267">
                    <c:v>5.7089999999999997E-3</c:v>
                  </c:pt>
                  <c:pt idx="268">
                    <c:v>1.3339E-2</c:v>
                  </c:pt>
                  <c:pt idx="269">
                    <c:v>1.0212000000000001E-2</c:v>
                  </c:pt>
                  <c:pt idx="270">
                    <c:v>6.293E-3</c:v>
                  </c:pt>
                  <c:pt idx="271">
                    <c:v>6.4780000000000003E-3</c:v>
                  </c:pt>
                  <c:pt idx="272">
                    <c:v>1.3864E-2</c:v>
                  </c:pt>
                  <c:pt idx="273">
                    <c:v>4.1359999999999999E-3</c:v>
                  </c:pt>
                  <c:pt idx="274">
                    <c:v>6.2529999999999999E-3</c:v>
                  </c:pt>
                  <c:pt idx="275">
                    <c:v>1.0808E-2</c:v>
                  </c:pt>
                  <c:pt idx="276">
                    <c:v>7.5929999999999999E-3</c:v>
                  </c:pt>
                  <c:pt idx="277">
                    <c:v>6.7279999999999996E-3</c:v>
                  </c:pt>
                  <c:pt idx="278">
                    <c:v>1.0607999999999999E-2</c:v>
                  </c:pt>
                  <c:pt idx="279">
                    <c:v>7.3020000000000003E-3</c:v>
                  </c:pt>
                  <c:pt idx="280">
                    <c:v>7.4289999999999998E-3</c:v>
                  </c:pt>
                  <c:pt idx="281">
                    <c:v>6.8310000000000003E-3</c:v>
                  </c:pt>
                  <c:pt idx="282">
                    <c:v>1.3487000000000001E-2</c:v>
                  </c:pt>
                  <c:pt idx="283">
                    <c:v>6.1580000000000003E-3</c:v>
                  </c:pt>
                  <c:pt idx="284">
                    <c:v>6.2969999999999996E-3</c:v>
                  </c:pt>
                  <c:pt idx="285">
                    <c:v>7.3730000000000002E-3</c:v>
                  </c:pt>
                  <c:pt idx="286">
                    <c:v>7.2550000000000002E-3</c:v>
                  </c:pt>
                  <c:pt idx="287">
                    <c:v>1.3703E-2</c:v>
                  </c:pt>
                  <c:pt idx="288">
                    <c:v>1.3922E-2</c:v>
                  </c:pt>
                  <c:pt idx="289">
                    <c:v>8.4740000000000006E-3</c:v>
                  </c:pt>
                  <c:pt idx="290">
                    <c:v>5.7279999999999996E-3</c:v>
                  </c:pt>
                  <c:pt idx="291">
                    <c:v>7.7429999999999999E-3</c:v>
                  </c:pt>
                  <c:pt idx="292">
                    <c:v>5.9870000000000001E-3</c:v>
                  </c:pt>
                  <c:pt idx="293">
                    <c:v>1.3638000000000001E-2</c:v>
                  </c:pt>
                  <c:pt idx="294">
                    <c:v>6.7250000000000001E-3</c:v>
                  </c:pt>
                  <c:pt idx="295">
                    <c:v>6.0359999999999997E-3</c:v>
                  </c:pt>
                  <c:pt idx="296">
                    <c:v>1.3677E-2</c:v>
                  </c:pt>
                </c:numCache>
              </c:numRef>
            </c:plus>
            <c:minus>
              <c:numRef>
                <c:f>SG!$EH$2:$EH$298</c:f>
                <c:numCache>
                  <c:formatCode>General</c:formatCode>
                  <c:ptCount val="297"/>
                  <c:pt idx="81">
                    <c:v>1.2038E-2</c:v>
                  </c:pt>
                  <c:pt idx="82">
                    <c:v>6.3839999999999999E-3</c:v>
                  </c:pt>
                  <c:pt idx="90">
                    <c:v>6.4489999999999999E-3</c:v>
                  </c:pt>
                  <c:pt idx="91">
                    <c:v>7.4400000000000004E-3</c:v>
                  </c:pt>
                  <c:pt idx="92">
                    <c:v>6.3680000000000004E-3</c:v>
                  </c:pt>
                  <c:pt idx="93">
                    <c:v>1.1795E-2</c:v>
                  </c:pt>
                  <c:pt idx="94">
                    <c:v>7.241E-3</c:v>
                  </c:pt>
                  <c:pt idx="95">
                    <c:v>8.7889999999999999E-3</c:v>
                  </c:pt>
                  <c:pt idx="96">
                    <c:v>1.2366E-2</c:v>
                  </c:pt>
                  <c:pt idx="97">
                    <c:v>6.3759999999999997E-3</c:v>
                  </c:pt>
                  <c:pt idx="98">
                    <c:v>6.5380000000000004E-3</c:v>
                  </c:pt>
                  <c:pt idx="99">
                    <c:v>8.9619999999999995E-3</c:v>
                  </c:pt>
                  <c:pt idx="100">
                    <c:v>6.3439999999999998E-3</c:v>
                  </c:pt>
                  <c:pt idx="101">
                    <c:v>1.1218000000000001E-2</c:v>
                  </c:pt>
                  <c:pt idx="102">
                    <c:v>1.0668E-2</c:v>
                  </c:pt>
                  <c:pt idx="103">
                    <c:v>6.3119999999999999E-3</c:v>
                  </c:pt>
                  <c:pt idx="104">
                    <c:v>1.1357000000000001E-2</c:v>
                  </c:pt>
                  <c:pt idx="105">
                    <c:v>6.437E-3</c:v>
                  </c:pt>
                  <c:pt idx="106">
                    <c:v>1.1058E-2</c:v>
                  </c:pt>
                  <c:pt idx="107">
                    <c:v>1.4023000000000001E-2</c:v>
                  </c:pt>
                  <c:pt idx="108">
                    <c:v>6.8279999999999999E-3</c:v>
                  </c:pt>
                  <c:pt idx="109">
                    <c:v>6.3400000000000001E-3</c:v>
                  </c:pt>
                  <c:pt idx="110">
                    <c:v>6.4070000000000004E-3</c:v>
                  </c:pt>
                  <c:pt idx="111">
                    <c:v>5.9750000000000003E-3</c:v>
                  </c:pt>
                  <c:pt idx="114">
                    <c:v>7.0939999999999996E-3</c:v>
                  </c:pt>
                  <c:pt idx="115">
                    <c:v>8.9789999999999991E-3</c:v>
                  </c:pt>
                  <c:pt idx="116">
                    <c:v>1.1469E-2</c:v>
                  </c:pt>
                  <c:pt idx="117">
                    <c:v>6.9439999999999997E-3</c:v>
                  </c:pt>
                  <c:pt idx="118">
                    <c:v>1.0577E-2</c:v>
                  </c:pt>
                  <c:pt idx="119">
                    <c:v>6.6150000000000002E-3</c:v>
                  </c:pt>
                  <c:pt idx="120">
                    <c:v>7.5849999999999997E-3</c:v>
                  </c:pt>
                  <c:pt idx="121">
                    <c:v>1.0281999999999999E-2</c:v>
                  </c:pt>
                  <c:pt idx="122">
                    <c:v>8.3580000000000008E-3</c:v>
                  </c:pt>
                  <c:pt idx="123">
                    <c:v>1.0115000000000001E-2</c:v>
                  </c:pt>
                  <c:pt idx="124">
                    <c:v>9.1299999999999992E-3</c:v>
                  </c:pt>
                  <c:pt idx="125">
                    <c:v>7.3000000000000001E-3</c:v>
                  </c:pt>
                  <c:pt idx="126">
                    <c:v>7.3949999999999997E-3</c:v>
                  </c:pt>
                  <c:pt idx="127">
                    <c:v>7.0609999999999996E-3</c:v>
                  </c:pt>
                  <c:pt idx="128">
                    <c:v>6.463E-3</c:v>
                  </c:pt>
                  <c:pt idx="129">
                    <c:v>1.1560000000000001E-2</c:v>
                  </c:pt>
                  <c:pt idx="130">
                    <c:v>8.3079999999999994E-3</c:v>
                  </c:pt>
                  <c:pt idx="131">
                    <c:v>1.077E-2</c:v>
                  </c:pt>
                  <c:pt idx="132">
                    <c:v>7.8949999999999992E-3</c:v>
                  </c:pt>
                  <c:pt idx="133">
                    <c:v>7.2139999999999999E-3</c:v>
                  </c:pt>
                  <c:pt idx="134">
                    <c:v>6.7409999999999996E-3</c:v>
                  </c:pt>
                  <c:pt idx="135">
                    <c:v>1.2819000000000001E-2</c:v>
                  </c:pt>
                  <c:pt idx="136">
                    <c:v>2.1378000000000001E-2</c:v>
                  </c:pt>
                  <c:pt idx="137">
                    <c:v>1.481E-2</c:v>
                  </c:pt>
                  <c:pt idx="138">
                    <c:v>8.2360000000000003E-3</c:v>
                  </c:pt>
                  <c:pt idx="140">
                    <c:v>9.0150000000000004E-3</c:v>
                  </c:pt>
                  <c:pt idx="141">
                    <c:v>7.3600000000000002E-3</c:v>
                  </c:pt>
                  <c:pt idx="142">
                    <c:v>7.1149999999999998E-3</c:v>
                  </c:pt>
                  <c:pt idx="143">
                    <c:v>6.5839999999999996E-3</c:v>
                  </c:pt>
                  <c:pt idx="144">
                    <c:v>7.489E-3</c:v>
                  </c:pt>
                  <c:pt idx="145">
                    <c:v>1.1294999999999999E-2</c:v>
                  </c:pt>
                  <c:pt idx="146">
                    <c:v>7.2620000000000002E-3</c:v>
                  </c:pt>
                  <c:pt idx="147">
                    <c:v>1.2043999999999999E-2</c:v>
                  </c:pt>
                  <c:pt idx="148">
                    <c:v>7.0089999999999996E-3</c:v>
                  </c:pt>
                  <c:pt idx="149">
                    <c:v>7.0759999999999998E-3</c:v>
                  </c:pt>
                  <c:pt idx="150">
                    <c:v>1.2001E-2</c:v>
                  </c:pt>
                  <c:pt idx="151">
                    <c:v>8.4960000000000001E-3</c:v>
                  </c:pt>
                  <c:pt idx="152">
                    <c:v>6.7780000000000002E-3</c:v>
                  </c:pt>
                  <c:pt idx="153">
                    <c:v>1.2904000000000001E-2</c:v>
                  </c:pt>
                  <c:pt idx="154">
                    <c:v>6.5030000000000001E-3</c:v>
                  </c:pt>
                  <c:pt idx="155">
                    <c:v>9.2259999999999998E-3</c:v>
                  </c:pt>
                  <c:pt idx="156">
                    <c:v>7.1300000000000001E-3</c:v>
                  </c:pt>
                  <c:pt idx="157">
                    <c:v>9.2359999999999994E-3</c:v>
                  </c:pt>
                  <c:pt idx="158">
                    <c:v>7.3419999999999996E-3</c:v>
                  </c:pt>
                  <c:pt idx="159">
                    <c:v>1.0697E-2</c:v>
                  </c:pt>
                  <c:pt idx="160">
                    <c:v>7.3220000000000004E-3</c:v>
                  </c:pt>
                  <c:pt idx="161">
                    <c:v>6.5360000000000001E-3</c:v>
                  </c:pt>
                  <c:pt idx="162">
                    <c:v>1.1859E-2</c:v>
                  </c:pt>
                  <c:pt idx="163">
                    <c:v>6.7270000000000003E-3</c:v>
                  </c:pt>
                  <c:pt idx="164">
                    <c:v>1.1557E-2</c:v>
                  </c:pt>
                  <c:pt idx="165">
                    <c:v>6.6090000000000003E-3</c:v>
                  </c:pt>
                  <c:pt idx="166">
                    <c:v>1.1096999999999999E-2</c:v>
                  </c:pt>
                  <c:pt idx="167">
                    <c:v>6.607E-3</c:v>
                  </c:pt>
                  <c:pt idx="168">
                    <c:v>8.0610000000000005E-3</c:v>
                  </c:pt>
                  <c:pt idx="169">
                    <c:v>6.4180000000000001E-3</c:v>
                  </c:pt>
                  <c:pt idx="170">
                    <c:v>7.8100000000000001E-3</c:v>
                  </c:pt>
                  <c:pt idx="171">
                    <c:v>6.9820000000000004E-3</c:v>
                  </c:pt>
                  <c:pt idx="172">
                    <c:v>9.6360000000000005E-3</c:v>
                  </c:pt>
                  <c:pt idx="173">
                    <c:v>7.456E-3</c:v>
                  </c:pt>
                  <c:pt idx="174">
                    <c:v>7.5180000000000004E-3</c:v>
                  </c:pt>
                  <c:pt idx="175">
                    <c:v>6.2810000000000001E-3</c:v>
                  </c:pt>
                  <c:pt idx="176">
                    <c:v>1.0925000000000001E-2</c:v>
                  </c:pt>
                  <c:pt idx="177">
                    <c:v>6.2420000000000002E-3</c:v>
                  </c:pt>
                  <c:pt idx="178">
                    <c:v>1.0976E-2</c:v>
                  </c:pt>
                  <c:pt idx="179">
                    <c:v>7.8449999999999995E-3</c:v>
                  </c:pt>
                  <c:pt idx="180">
                    <c:v>6.8529999999999997E-3</c:v>
                  </c:pt>
                  <c:pt idx="181">
                    <c:v>1.2199E-2</c:v>
                  </c:pt>
                  <c:pt idx="182">
                    <c:v>7.8849999999999996E-3</c:v>
                  </c:pt>
                  <c:pt idx="183">
                    <c:v>7.979E-3</c:v>
                  </c:pt>
                  <c:pt idx="184">
                    <c:v>1.0357999999999999E-2</c:v>
                  </c:pt>
                  <c:pt idx="185">
                    <c:v>7.1320000000000003E-3</c:v>
                  </c:pt>
                  <c:pt idx="186">
                    <c:v>6.3099999999999996E-3</c:v>
                  </c:pt>
                  <c:pt idx="187">
                    <c:v>7.9419999999999994E-3</c:v>
                  </c:pt>
                  <c:pt idx="189">
                    <c:v>7.0850000000000002E-3</c:v>
                  </c:pt>
                  <c:pt idx="190">
                    <c:v>1.3396E-2</c:v>
                  </c:pt>
                  <c:pt idx="191">
                    <c:v>6.94E-3</c:v>
                  </c:pt>
                  <c:pt idx="193">
                    <c:v>6.973E-3</c:v>
                  </c:pt>
                  <c:pt idx="194">
                    <c:v>1.8078E-2</c:v>
                  </c:pt>
                  <c:pt idx="195">
                    <c:v>7.3889999999999997E-3</c:v>
                  </c:pt>
                  <c:pt idx="196">
                    <c:v>9.7280000000000005E-3</c:v>
                  </c:pt>
                  <c:pt idx="197">
                    <c:v>2.1557E-2</c:v>
                  </c:pt>
                  <c:pt idx="198">
                    <c:v>7.6649999999999999E-3</c:v>
                  </c:pt>
                  <c:pt idx="199">
                    <c:v>1.2241999999999999E-2</c:v>
                  </c:pt>
                  <c:pt idx="200">
                    <c:v>6.5240000000000003E-3</c:v>
                  </c:pt>
                  <c:pt idx="201">
                    <c:v>6.404E-3</c:v>
                  </c:pt>
                  <c:pt idx="202">
                    <c:v>6.7939999999999997E-3</c:v>
                  </c:pt>
                  <c:pt idx="204">
                    <c:v>9.4149999999999998E-3</c:v>
                  </c:pt>
                  <c:pt idx="206">
                    <c:v>8.4119999999999993E-3</c:v>
                  </c:pt>
                  <c:pt idx="207">
                    <c:v>9.8110000000000003E-3</c:v>
                  </c:pt>
                  <c:pt idx="208">
                    <c:v>1.1743E-2</c:v>
                  </c:pt>
                  <c:pt idx="209">
                    <c:v>1.3269E-2</c:v>
                  </c:pt>
                  <c:pt idx="210">
                    <c:v>6.9699999999999996E-3</c:v>
                  </c:pt>
                  <c:pt idx="212">
                    <c:v>8.1130000000000004E-3</c:v>
                  </c:pt>
                  <c:pt idx="213">
                    <c:v>1.0244E-2</c:v>
                  </c:pt>
                  <c:pt idx="214">
                    <c:v>1.4806E-2</c:v>
                  </c:pt>
                  <c:pt idx="216">
                    <c:v>1.3369000000000001E-2</c:v>
                  </c:pt>
                  <c:pt idx="217">
                    <c:v>1.3324000000000001E-2</c:v>
                  </c:pt>
                  <c:pt idx="218">
                    <c:v>6.5579999999999996E-3</c:v>
                  </c:pt>
                  <c:pt idx="219">
                    <c:v>8.1399999999999997E-3</c:v>
                  </c:pt>
                  <c:pt idx="220">
                    <c:v>7.4070000000000004E-3</c:v>
                  </c:pt>
                  <c:pt idx="221">
                    <c:v>6.6499999999999997E-3</c:v>
                  </c:pt>
                  <c:pt idx="222">
                    <c:v>1.0267999999999999E-2</c:v>
                  </c:pt>
                  <c:pt idx="223">
                    <c:v>1.4465E-2</c:v>
                  </c:pt>
                  <c:pt idx="224">
                    <c:v>7.143E-3</c:v>
                  </c:pt>
                  <c:pt idx="225">
                    <c:v>1.4492E-2</c:v>
                  </c:pt>
                  <c:pt idx="226">
                    <c:v>1.3683000000000001E-2</c:v>
                  </c:pt>
                  <c:pt idx="227">
                    <c:v>7.3090000000000004E-3</c:v>
                  </c:pt>
                  <c:pt idx="228">
                    <c:v>1.3351999999999999E-2</c:v>
                  </c:pt>
                  <c:pt idx="229">
                    <c:v>1.2956000000000001E-2</c:v>
                  </c:pt>
                  <c:pt idx="230">
                    <c:v>1.2918000000000001E-2</c:v>
                  </c:pt>
                  <c:pt idx="231">
                    <c:v>7.3749999999999996E-3</c:v>
                  </c:pt>
                  <c:pt idx="232">
                    <c:v>7.1989999999999997E-3</c:v>
                  </c:pt>
                  <c:pt idx="233">
                    <c:v>1.2357999999999999E-2</c:v>
                  </c:pt>
                  <c:pt idx="234">
                    <c:v>6.587E-3</c:v>
                  </c:pt>
                  <c:pt idx="235">
                    <c:v>1.248E-2</c:v>
                  </c:pt>
                  <c:pt idx="236">
                    <c:v>6.4549999999999998E-3</c:v>
                  </c:pt>
                  <c:pt idx="237">
                    <c:v>6.0650000000000001E-3</c:v>
                  </c:pt>
                  <c:pt idx="238">
                    <c:v>7.1180000000000002E-3</c:v>
                  </c:pt>
                  <c:pt idx="239">
                    <c:v>6.8799999999999998E-3</c:v>
                  </c:pt>
                  <c:pt idx="240">
                    <c:v>1.4016000000000001E-2</c:v>
                  </c:pt>
                  <c:pt idx="241">
                    <c:v>1.2848999999999999E-2</c:v>
                  </c:pt>
                  <c:pt idx="242">
                    <c:v>1.5325E-2</c:v>
                  </c:pt>
                  <c:pt idx="243">
                    <c:v>1.0274999999999999E-2</c:v>
                  </c:pt>
                  <c:pt idx="245">
                    <c:v>1.6306999999999999E-2</c:v>
                  </c:pt>
                  <c:pt idx="246">
                    <c:v>6.2179999999999996E-3</c:v>
                  </c:pt>
                  <c:pt idx="247">
                    <c:v>6.0429999999999998E-3</c:v>
                  </c:pt>
                  <c:pt idx="248">
                    <c:v>1.4005999999999999E-2</c:v>
                  </c:pt>
                  <c:pt idx="249">
                    <c:v>6.8170000000000001E-3</c:v>
                  </c:pt>
                  <c:pt idx="250">
                    <c:v>9.6570000000000007E-3</c:v>
                  </c:pt>
                  <c:pt idx="251">
                    <c:v>6.3889999999999997E-3</c:v>
                  </c:pt>
                  <c:pt idx="252">
                    <c:v>8.6060000000000008E-3</c:v>
                  </c:pt>
                  <c:pt idx="253">
                    <c:v>5.8409999999999998E-3</c:v>
                  </c:pt>
                  <c:pt idx="254">
                    <c:v>6.9059999999999998E-3</c:v>
                  </c:pt>
                  <c:pt idx="255">
                    <c:v>1.3351999999999999E-2</c:v>
                  </c:pt>
                  <c:pt idx="256">
                    <c:v>7.6119999999999998E-3</c:v>
                  </c:pt>
                  <c:pt idx="257">
                    <c:v>6.8250000000000003E-3</c:v>
                  </c:pt>
                  <c:pt idx="258">
                    <c:v>8.5290000000000001E-3</c:v>
                  </c:pt>
                  <c:pt idx="259">
                    <c:v>5.5409999999999999E-3</c:v>
                  </c:pt>
                  <c:pt idx="260">
                    <c:v>9.6069999999999992E-3</c:v>
                  </c:pt>
                  <c:pt idx="261">
                    <c:v>7.2119999999999997E-3</c:v>
                  </c:pt>
                  <c:pt idx="262">
                    <c:v>1.3790999999999999E-2</c:v>
                  </c:pt>
                  <c:pt idx="263">
                    <c:v>6.1770000000000002E-3</c:v>
                  </c:pt>
                  <c:pt idx="264">
                    <c:v>1.3752E-2</c:v>
                  </c:pt>
                  <c:pt idx="265">
                    <c:v>5.5690000000000002E-3</c:v>
                  </c:pt>
                  <c:pt idx="266">
                    <c:v>6.0660000000000002E-3</c:v>
                  </c:pt>
                  <c:pt idx="267">
                    <c:v>5.7089999999999997E-3</c:v>
                  </c:pt>
                  <c:pt idx="268">
                    <c:v>1.3339E-2</c:v>
                  </c:pt>
                  <c:pt idx="269">
                    <c:v>1.0212000000000001E-2</c:v>
                  </c:pt>
                  <c:pt idx="270">
                    <c:v>6.293E-3</c:v>
                  </c:pt>
                  <c:pt idx="271">
                    <c:v>6.4780000000000003E-3</c:v>
                  </c:pt>
                  <c:pt idx="272">
                    <c:v>1.3864E-2</c:v>
                  </c:pt>
                  <c:pt idx="273">
                    <c:v>4.1359999999999999E-3</c:v>
                  </c:pt>
                  <c:pt idx="274">
                    <c:v>6.2529999999999999E-3</c:v>
                  </c:pt>
                  <c:pt idx="275">
                    <c:v>1.0808E-2</c:v>
                  </c:pt>
                  <c:pt idx="276">
                    <c:v>7.5929999999999999E-3</c:v>
                  </c:pt>
                  <c:pt idx="277">
                    <c:v>6.7279999999999996E-3</c:v>
                  </c:pt>
                  <c:pt idx="278">
                    <c:v>1.0607999999999999E-2</c:v>
                  </c:pt>
                  <c:pt idx="279">
                    <c:v>7.3020000000000003E-3</c:v>
                  </c:pt>
                  <c:pt idx="280">
                    <c:v>7.4289999999999998E-3</c:v>
                  </c:pt>
                  <c:pt idx="281">
                    <c:v>6.8310000000000003E-3</c:v>
                  </c:pt>
                  <c:pt idx="282">
                    <c:v>1.3487000000000001E-2</c:v>
                  </c:pt>
                  <c:pt idx="283">
                    <c:v>6.1580000000000003E-3</c:v>
                  </c:pt>
                  <c:pt idx="284">
                    <c:v>6.2969999999999996E-3</c:v>
                  </c:pt>
                  <c:pt idx="285">
                    <c:v>7.3730000000000002E-3</c:v>
                  </c:pt>
                  <c:pt idx="286">
                    <c:v>7.2550000000000002E-3</c:v>
                  </c:pt>
                  <c:pt idx="287">
                    <c:v>1.3703E-2</c:v>
                  </c:pt>
                  <c:pt idx="288">
                    <c:v>1.3922E-2</c:v>
                  </c:pt>
                  <c:pt idx="289">
                    <c:v>8.4740000000000006E-3</c:v>
                  </c:pt>
                  <c:pt idx="290">
                    <c:v>5.7279999999999996E-3</c:v>
                  </c:pt>
                  <c:pt idx="291">
                    <c:v>7.7429999999999999E-3</c:v>
                  </c:pt>
                  <c:pt idx="292">
                    <c:v>5.9870000000000001E-3</c:v>
                  </c:pt>
                  <c:pt idx="293">
                    <c:v>1.3638000000000001E-2</c:v>
                  </c:pt>
                  <c:pt idx="294">
                    <c:v>6.7250000000000001E-3</c:v>
                  </c:pt>
                  <c:pt idx="295">
                    <c:v>6.0359999999999997E-3</c:v>
                  </c:pt>
                  <c:pt idx="296">
                    <c:v>1.3677E-2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SG!$EG$2:$EG$298</c:f>
              <c:numCache>
                <c:formatCode>General</c:formatCode>
                <c:ptCount val="297"/>
                <c:pt idx="81">
                  <c:v>0.85306199999999999</c:v>
                </c:pt>
                <c:pt idx="82">
                  <c:v>0.85061900000000001</c:v>
                </c:pt>
                <c:pt idx="90">
                  <c:v>0.86371299999999995</c:v>
                </c:pt>
                <c:pt idx="91">
                  <c:v>0.85824</c:v>
                </c:pt>
                <c:pt idx="92">
                  <c:v>0.85192800000000002</c:v>
                </c:pt>
                <c:pt idx="93">
                  <c:v>0.84079800000000005</c:v>
                </c:pt>
                <c:pt idx="94">
                  <c:v>0.85897699999999999</c:v>
                </c:pt>
                <c:pt idx="95">
                  <c:v>0.86508799999999997</c:v>
                </c:pt>
                <c:pt idx="96">
                  <c:v>0.84232799999999997</c:v>
                </c:pt>
                <c:pt idx="97">
                  <c:v>0.85174099999999997</c:v>
                </c:pt>
                <c:pt idx="98">
                  <c:v>0.84620399999999996</c:v>
                </c:pt>
                <c:pt idx="99">
                  <c:v>0.85785</c:v>
                </c:pt>
                <c:pt idx="100">
                  <c:v>0.84355599999999997</c:v>
                </c:pt>
                <c:pt idx="101">
                  <c:v>0.82165200000000005</c:v>
                </c:pt>
                <c:pt idx="102">
                  <c:v>0.820075</c:v>
                </c:pt>
                <c:pt idx="103">
                  <c:v>0.83702900000000002</c:v>
                </c:pt>
                <c:pt idx="104">
                  <c:v>0.814917</c:v>
                </c:pt>
                <c:pt idx="105">
                  <c:v>0.84907100000000002</c:v>
                </c:pt>
                <c:pt idx="106">
                  <c:v>0.82176800000000005</c:v>
                </c:pt>
                <c:pt idx="107">
                  <c:v>0.82912799999999998</c:v>
                </c:pt>
                <c:pt idx="108">
                  <c:v>0.84192299999999998</c:v>
                </c:pt>
                <c:pt idx="109">
                  <c:v>0.82394100000000003</c:v>
                </c:pt>
                <c:pt idx="110">
                  <c:v>0.85098799999999997</c:v>
                </c:pt>
                <c:pt idx="111">
                  <c:v>0.84588799999999997</c:v>
                </c:pt>
                <c:pt idx="114">
                  <c:v>0.853715</c:v>
                </c:pt>
                <c:pt idx="115">
                  <c:v>0.863591</c:v>
                </c:pt>
                <c:pt idx="116">
                  <c:v>0.86355700000000002</c:v>
                </c:pt>
                <c:pt idx="117">
                  <c:v>0.85464300000000004</c:v>
                </c:pt>
                <c:pt idx="118">
                  <c:v>0.85809199999999997</c:v>
                </c:pt>
                <c:pt idx="119">
                  <c:v>0.86421199999999998</c:v>
                </c:pt>
                <c:pt idx="120">
                  <c:v>0.85887199999999997</c:v>
                </c:pt>
                <c:pt idx="121">
                  <c:v>0.85959799999999997</c:v>
                </c:pt>
                <c:pt idx="122">
                  <c:v>0.86116099999999995</c:v>
                </c:pt>
                <c:pt idx="123">
                  <c:v>0.85101000000000004</c:v>
                </c:pt>
                <c:pt idx="124">
                  <c:v>0.86359399999999997</c:v>
                </c:pt>
                <c:pt idx="125">
                  <c:v>0.86045499999999997</c:v>
                </c:pt>
                <c:pt idx="126">
                  <c:v>0.86089300000000002</c:v>
                </c:pt>
                <c:pt idx="127">
                  <c:v>0.86471600000000004</c:v>
                </c:pt>
                <c:pt idx="128">
                  <c:v>0.85775000000000001</c:v>
                </c:pt>
                <c:pt idx="129">
                  <c:v>0.85167000000000004</c:v>
                </c:pt>
                <c:pt idx="130">
                  <c:v>0.86566500000000002</c:v>
                </c:pt>
                <c:pt idx="131">
                  <c:v>0.85278900000000002</c:v>
                </c:pt>
                <c:pt idx="132">
                  <c:v>0.86156500000000003</c:v>
                </c:pt>
                <c:pt idx="133">
                  <c:v>0.86590699999999998</c:v>
                </c:pt>
                <c:pt idx="134">
                  <c:v>0.85339200000000004</c:v>
                </c:pt>
                <c:pt idx="135">
                  <c:v>0.86246500000000004</c:v>
                </c:pt>
                <c:pt idx="136">
                  <c:v>0.84853999999999996</c:v>
                </c:pt>
                <c:pt idx="137">
                  <c:v>0.86288399999999998</c:v>
                </c:pt>
                <c:pt idx="138">
                  <c:v>0.85726100000000005</c:v>
                </c:pt>
                <c:pt idx="139">
                  <c:v>0.85382000000000002</c:v>
                </c:pt>
                <c:pt idx="140">
                  <c:v>0.85611099999999996</c:v>
                </c:pt>
                <c:pt idx="141">
                  <c:v>0.86548000000000003</c:v>
                </c:pt>
                <c:pt idx="142">
                  <c:v>0.853688</c:v>
                </c:pt>
                <c:pt idx="143">
                  <c:v>0.86104800000000004</c:v>
                </c:pt>
                <c:pt idx="144">
                  <c:v>0.85043199999999997</c:v>
                </c:pt>
                <c:pt idx="145">
                  <c:v>0.83399800000000002</c:v>
                </c:pt>
                <c:pt idx="146">
                  <c:v>0.84499500000000005</c:v>
                </c:pt>
                <c:pt idx="147">
                  <c:v>0.85530799999999996</c:v>
                </c:pt>
                <c:pt idx="148">
                  <c:v>0.86190100000000003</c:v>
                </c:pt>
                <c:pt idx="149">
                  <c:v>0.85185200000000005</c:v>
                </c:pt>
                <c:pt idx="150">
                  <c:v>0.85068600000000005</c:v>
                </c:pt>
                <c:pt idx="151">
                  <c:v>0.85275299999999998</c:v>
                </c:pt>
                <c:pt idx="152">
                  <c:v>0.85487100000000005</c:v>
                </c:pt>
                <c:pt idx="153">
                  <c:v>0.85813099999999998</c:v>
                </c:pt>
                <c:pt idx="154">
                  <c:v>0.85143999999999997</c:v>
                </c:pt>
                <c:pt idx="155">
                  <c:v>0.85113899999999998</c:v>
                </c:pt>
                <c:pt idx="156">
                  <c:v>0.86561999999999995</c:v>
                </c:pt>
                <c:pt idx="157">
                  <c:v>0.84557000000000004</c:v>
                </c:pt>
                <c:pt idx="158">
                  <c:v>0.86255000000000004</c:v>
                </c:pt>
                <c:pt idx="159">
                  <c:v>0.85635700000000003</c:v>
                </c:pt>
                <c:pt idx="160">
                  <c:v>0.85764099999999999</c:v>
                </c:pt>
                <c:pt idx="161">
                  <c:v>0.86192899999999995</c:v>
                </c:pt>
                <c:pt idx="162">
                  <c:v>0.85645499999999997</c:v>
                </c:pt>
                <c:pt idx="163">
                  <c:v>0.86551999999999996</c:v>
                </c:pt>
                <c:pt idx="164">
                  <c:v>0.850379</c:v>
                </c:pt>
                <c:pt idx="165">
                  <c:v>0.86246800000000001</c:v>
                </c:pt>
                <c:pt idx="166">
                  <c:v>0.85828499999999996</c:v>
                </c:pt>
                <c:pt idx="167">
                  <c:v>0.86046800000000001</c:v>
                </c:pt>
                <c:pt idx="168">
                  <c:v>0.854383</c:v>
                </c:pt>
                <c:pt idx="169">
                  <c:v>0.86416599999999999</c:v>
                </c:pt>
                <c:pt idx="170">
                  <c:v>0.853634</c:v>
                </c:pt>
                <c:pt idx="171">
                  <c:v>0.86148000000000002</c:v>
                </c:pt>
                <c:pt idx="172">
                  <c:v>0.85404599999999997</c:v>
                </c:pt>
                <c:pt idx="173">
                  <c:v>0.860483</c:v>
                </c:pt>
                <c:pt idx="174">
                  <c:v>0.85839500000000002</c:v>
                </c:pt>
                <c:pt idx="175">
                  <c:v>0.85801000000000005</c:v>
                </c:pt>
                <c:pt idx="176">
                  <c:v>0.85799999999999998</c:v>
                </c:pt>
                <c:pt idx="177">
                  <c:v>0.86088600000000004</c:v>
                </c:pt>
                <c:pt idx="178">
                  <c:v>0.84876300000000005</c:v>
                </c:pt>
                <c:pt idx="179">
                  <c:v>0.862294</c:v>
                </c:pt>
                <c:pt idx="180">
                  <c:v>0.84846600000000005</c:v>
                </c:pt>
                <c:pt idx="181">
                  <c:v>0.85586600000000002</c:v>
                </c:pt>
                <c:pt idx="182">
                  <c:v>0.85491200000000001</c:v>
                </c:pt>
                <c:pt idx="183">
                  <c:v>0.84812100000000001</c:v>
                </c:pt>
                <c:pt idx="184">
                  <c:v>0.85500100000000001</c:v>
                </c:pt>
                <c:pt idx="185">
                  <c:v>0.84848400000000002</c:v>
                </c:pt>
                <c:pt idx="186">
                  <c:v>0.85253900000000005</c:v>
                </c:pt>
                <c:pt idx="187">
                  <c:v>0.85745099999999996</c:v>
                </c:pt>
                <c:pt idx="189">
                  <c:v>0.85626199999999997</c:v>
                </c:pt>
                <c:pt idx="190">
                  <c:v>0.85597400000000001</c:v>
                </c:pt>
                <c:pt idx="191">
                  <c:v>0.85238800000000003</c:v>
                </c:pt>
                <c:pt idx="193">
                  <c:v>0.85232799999999997</c:v>
                </c:pt>
                <c:pt idx="194">
                  <c:v>0.85645099999999996</c:v>
                </c:pt>
                <c:pt idx="195">
                  <c:v>0.85584899999999997</c:v>
                </c:pt>
                <c:pt idx="196">
                  <c:v>0.84075900000000003</c:v>
                </c:pt>
                <c:pt idx="197">
                  <c:v>0.85313899999999998</c:v>
                </c:pt>
                <c:pt idx="198">
                  <c:v>0.84039399999999997</c:v>
                </c:pt>
                <c:pt idx="199">
                  <c:v>0.83794400000000002</c:v>
                </c:pt>
                <c:pt idx="200">
                  <c:v>0.84423199999999998</c:v>
                </c:pt>
                <c:pt idx="201">
                  <c:v>0.84675199999999995</c:v>
                </c:pt>
                <c:pt idx="202">
                  <c:v>0.87374300000000005</c:v>
                </c:pt>
                <c:pt idx="204">
                  <c:v>0.85158400000000001</c:v>
                </c:pt>
                <c:pt idx="206">
                  <c:v>0.86612500000000003</c:v>
                </c:pt>
                <c:pt idx="207">
                  <c:v>0.87557099999999999</c:v>
                </c:pt>
                <c:pt idx="208">
                  <c:v>0.85890100000000003</c:v>
                </c:pt>
                <c:pt idx="209">
                  <c:v>0.87298100000000001</c:v>
                </c:pt>
                <c:pt idx="210">
                  <c:v>0.86403399999999997</c:v>
                </c:pt>
                <c:pt idx="212">
                  <c:v>0.84779499999999997</c:v>
                </c:pt>
                <c:pt idx="213">
                  <c:v>0.87361699999999998</c:v>
                </c:pt>
                <c:pt idx="214">
                  <c:v>0.85728899999999997</c:v>
                </c:pt>
                <c:pt idx="216">
                  <c:v>0.85959099999999999</c:v>
                </c:pt>
                <c:pt idx="217">
                  <c:v>0.86209400000000003</c:v>
                </c:pt>
                <c:pt idx="218">
                  <c:v>0.85387599999999997</c:v>
                </c:pt>
                <c:pt idx="219">
                  <c:v>0.85875800000000002</c:v>
                </c:pt>
                <c:pt idx="220">
                  <c:v>0.85464099999999998</c:v>
                </c:pt>
                <c:pt idx="221">
                  <c:v>0.85089499999999996</c:v>
                </c:pt>
                <c:pt idx="222">
                  <c:v>0.85674899999999998</c:v>
                </c:pt>
                <c:pt idx="223">
                  <c:v>0.83096300000000001</c:v>
                </c:pt>
                <c:pt idx="224">
                  <c:v>0.85625399999999996</c:v>
                </c:pt>
                <c:pt idx="225">
                  <c:v>0.841893</c:v>
                </c:pt>
                <c:pt idx="226">
                  <c:v>0.84598399999999996</c:v>
                </c:pt>
                <c:pt idx="227">
                  <c:v>0.85693399999999997</c:v>
                </c:pt>
                <c:pt idx="228">
                  <c:v>0.83323400000000003</c:v>
                </c:pt>
                <c:pt idx="229">
                  <c:v>0.85460199999999997</c:v>
                </c:pt>
                <c:pt idx="230">
                  <c:v>0.83380500000000002</c:v>
                </c:pt>
                <c:pt idx="231">
                  <c:v>0.85345599999999999</c:v>
                </c:pt>
                <c:pt idx="232">
                  <c:v>0.85147300000000004</c:v>
                </c:pt>
                <c:pt idx="233">
                  <c:v>0.840723</c:v>
                </c:pt>
                <c:pt idx="234">
                  <c:v>0.839341</c:v>
                </c:pt>
                <c:pt idx="235">
                  <c:v>0.81843399999999999</c:v>
                </c:pt>
                <c:pt idx="236">
                  <c:v>0.84809699999999999</c:v>
                </c:pt>
                <c:pt idx="237">
                  <c:v>0.83606199999999997</c:v>
                </c:pt>
                <c:pt idx="238">
                  <c:v>0.84408799999999995</c:v>
                </c:pt>
                <c:pt idx="239">
                  <c:v>0.84049300000000005</c:v>
                </c:pt>
                <c:pt idx="240">
                  <c:v>0.84189499999999995</c:v>
                </c:pt>
                <c:pt idx="241">
                  <c:v>0.831538</c:v>
                </c:pt>
                <c:pt idx="242">
                  <c:v>0.86081799999999997</c:v>
                </c:pt>
                <c:pt idx="243">
                  <c:v>0.82927300000000004</c:v>
                </c:pt>
                <c:pt idx="244">
                  <c:v>0.84815600000000002</c:v>
                </c:pt>
                <c:pt idx="245">
                  <c:v>0.83085900000000001</c:v>
                </c:pt>
                <c:pt idx="246">
                  <c:v>0.86059099999999999</c:v>
                </c:pt>
                <c:pt idx="247">
                  <c:v>0.85129999999999995</c:v>
                </c:pt>
                <c:pt idx="248">
                  <c:v>0.84823499999999996</c:v>
                </c:pt>
                <c:pt idx="249">
                  <c:v>0.85143999999999997</c:v>
                </c:pt>
                <c:pt idx="250">
                  <c:v>0.84079000000000004</c:v>
                </c:pt>
                <c:pt idx="251">
                  <c:v>0.85218099999999997</c:v>
                </c:pt>
                <c:pt idx="252">
                  <c:v>0.83501199999999998</c:v>
                </c:pt>
                <c:pt idx="253">
                  <c:v>0.85403600000000002</c:v>
                </c:pt>
                <c:pt idx="254">
                  <c:v>0.84863200000000005</c:v>
                </c:pt>
                <c:pt idx="255">
                  <c:v>0.83748599999999995</c:v>
                </c:pt>
                <c:pt idx="256">
                  <c:v>0.85058500000000004</c:v>
                </c:pt>
                <c:pt idx="257">
                  <c:v>0.83519900000000002</c:v>
                </c:pt>
                <c:pt idx="258">
                  <c:v>0.84328099999999995</c:v>
                </c:pt>
                <c:pt idx="259">
                  <c:v>0.85142600000000002</c:v>
                </c:pt>
                <c:pt idx="260">
                  <c:v>0.83415799999999996</c:v>
                </c:pt>
                <c:pt idx="261">
                  <c:v>0.84292299999999998</c:v>
                </c:pt>
                <c:pt idx="262">
                  <c:v>0.83178300000000005</c:v>
                </c:pt>
                <c:pt idx="263">
                  <c:v>0.84940899999999997</c:v>
                </c:pt>
                <c:pt idx="264">
                  <c:v>0.82898400000000005</c:v>
                </c:pt>
                <c:pt idx="265">
                  <c:v>0.85175999999999996</c:v>
                </c:pt>
                <c:pt idx="266">
                  <c:v>0.85863299999999998</c:v>
                </c:pt>
                <c:pt idx="267">
                  <c:v>0.84159099999999998</c:v>
                </c:pt>
                <c:pt idx="268">
                  <c:v>0.84469700000000003</c:v>
                </c:pt>
                <c:pt idx="269">
                  <c:v>0.82913300000000001</c:v>
                </c:pt>
                <c:pt idx="270">
                  <c:v>0.83755999999999997</c:v>
                </c:pt>
                <c:pt idx="271">
                  <c:v>0.84571399999999997</c:v>
                </c:pt>
                <c:pt idx="272">
                  <c:v>0.85600299999999996</c:v>
                </c:pt>
                <c:pt idx="273">
                  <c:v>0.83491300000000002</c:v>
                </c:pt>
                <c:pt idx="274">
                  <c:v>0.84939399999999998</c:v>
                </c:pt>
                <c:pt idx="275">
                  <c:v>0.855352</c:v>
                </c:pt>
                <c:pt idx="276">
                  <c:v>0.84648500000000004</c:v>
                </c:pt>
                <c:pt idx="277">
                  <c:v>0.84715200000000002</c:v>
                </c:pt>
                <c:pt idx="278">
                  <c:v>0.82922200000000001</c:v>
                </c:pt>
                <c:pt idx="279">
                  <c:v>0.83974400000000005</c:v>
                </c:pt>
                <c:pt idx="280">
                  <c:v>0.84350199999999997</c:v>
                </c:pt>
                <c:pt idx="281">
                  <c:v>0.84650499999999995</c:v>
                </c:pt>
                <c:pt idx="282">
                  <c:v>0.84099599999999997</c:v>
                </c:pt>
                <c:pt idx="283">
                  <c:v>0.84600699999999995</c:v>
                </c:pt>
                <c:pt idx="284">
                  <c:v>0.84946200000000005</c:v>
                </c:pt>
                <c:pt idx="285">
                  <c:v>0.84891799999999995</c:v>
                </c:pt>
                <c:pt idx="286">
                  <c:v>0.84252800000000005</c:v>
                </c:pt>
                <c:pt idx="287">
                  <c:v>0.84190299999999996</c:v>
                </c:pt>
                <c:pt idx="288">
                  <c:v>0.84756500000000001</c:v>
                </c:pt>
                <c:pt idx="289">
                  <c:v>0.83773200000000003</c:v>
                </c:pt>
                <c:pt idx="290">
                  <c:v>0.84778799999999999</c:v>
                </c:pt>
                <c:pt idx="291">
                  <c:v>0.83579000000000003</c:v>
                </c:pt>
                <c:pt idx="292">
                  <c:v>0.84499999999999997</c:v>
                </c:pt>
                <c:pt idx="293">
                  <c:v>0.840943</c:v>
                </c:pt>
                <c:pt idx="294">
                  <c:v>0.86628899999999998</c:v>
                </c:pt>
                <c:pt idx="295">
                  <c:v>0.85053100000000004</c:v>
                </c:pt>
                <c:pt idx="296">
                  <c:v>0.84683900000000001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C-F34F-924F-F0E6DCB8A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0.9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286286903493864E-2"/>
          <c:y val="8.6385871763474134E-2"/>
          <c:w val="0.94265017944922802"/>
          <c:h val="0.81239985120878577"/>
        </c:manualLayout>
      </c:layout>
      <c:scatterChart>
        <c:scatterStyle val="lineMarker"/>
        <c:varyColors val="0"/>
        <c:ser>
          <c:idx val="0"/>
          <c:order val="0"/>
          <c:tx>
            <c:strRef>
              <c:f>SG!$EO$1</c:f>
              <c:strCache>
                <c:ptCount val="1"/>
                <c:pt idx="0">
                  <c:v>pltfom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SG!$EP$2:$EP$298</c:f>
                <c:numCache>
                  <c:formatCode>General</c:formatCode>
                  <c:ptCount val="297"/>
                  <c:pt idx="0">
                    <c:v>1.7861999999999999E-2</c:v>
                  </c:pt>
                  <c:pt idx="1">
                    <c:v>4.6449999999999998E-3</c:v>
                  </c:pt>
                  <c:pt idx="2">
                    <c:v>1.1573E-2</c:v>
                  </c:pt>
                  <c:pt idx="3">
                    <c:v>1.1225000000000001E-2</c:v>
                  </c:pt>
                  <c:pt idx="4">
                    <c:v>9.7420000000000007E-3</c:v>
                  </c:pt>
                  <c:pt idx="5">
                    <c:v>4.0330000000000001E-3</c:v>
                  </c:pt>
                  <c:pt idx="6">
                    <c:v>4.9090000000000002E-3</c:v>
                  </c:pt>
                  <c:pt idx="8">
                    <c:v>5.9329999999999999E-3</c:v>
                  </c:pt>
                  <c:pt idx="9">
                    <c:v>3.921E-3</c:v>
                  </c:pt>
                  <c:pt idx="10">
                    <c:v>3.9050000000000001E-3</c:v>
                  </c:pt>
                  <c:pt idx="11">
                    <c:v>4.6369999999999996E-3</c:v>
                  </c:pt>
                  <c:pt idx="12">
                    <c:v>3.8869999999999998E-3</c:v>
                  </c:pt>
                  <c:pt idx="13">
                    <c:v>4.052E-3</c:v>
                  </c:pt>
                  <c:pt idx="14">
                    <c:v>5.0619999999999997E-3</c:v>
                  </c:pt>
                  <c:pt idx="15">
                    <c:v>5.77E-3</c:v>
                  </c:pt>
                  <c:pt idx="16">
                    <c:v>4.888E-3</c:v>
                  </c:pt>
                  <c:pt idx="17">
                    <c:v>2.699E-3</c:v>
                  </c:pt>
                  <c:pt idx="18">
                    <c:v>3.2100000000000002E-3</c:v>
                  </c:pt>
                  <c:pt idx="19">
                    <c:v>4.7730000000000003E-3</c:v>
                  </c:pt>
                  <c:pt idx="20">
                    <c:v>3.754E-3</c:v>
                  </c:pt>
                  <c:pt idx="21">
                    <c:v>5.5789999999999998E-3</c:v>
                  </c:pt>
                  <c:pt idx="22">
                    <c:v>4.0200000000000001E-3</c:v>
                  </c:pt>
                  <c:pt idx="23">
                    <c:v>4.5409999999999999E-3</c:v>
                  </c:pt>
                  <c:pt idx="24">
                    <c:v>5.2180000000000004E-3</c:v>
                  </c:pt>
                  <c:pt idx="25">
                    <c:v>3.0330000000000001E-3</c:v>
                  </c:pt>
                  <c:pt idx="26">
                    <c:v>2.941E-3</c:v>
                  </c:pt>
                  <c:pt idx="28">
                    <c:v>1.5913E-2</c:v>
                  </c:pt>
                  <c:pt idx="29">
                    <c:v>3.0590000000000001E-3</c:v>
                  </c:pt>
                  <c:pt idx="30">
                    <c:v>2.9359999999999998E-3</c:v>
                  </c:pt>
                  <c:pt idx="31">
                    <c:v>3.1359999999999999E-3</c:v>
                  </c:pt>
                  <c:pt idx="32">
                    <c:v>3.4910000000000002E-3</c:v>
                  </c:pt>
                  <c:pt idx="33">
                    <c:v>4.372E-3</c:v>
                  </c:pt>
                  <c:pt idx="34">
                    <c:v>4.0639999999999999E-3</c:v>
                  </c:pt>
                  <c:pt idx="35">
                    <c:v>2.8540000000000002E-3</c:v>
                  </c:pt>
                  <c:pt idx="36">
                    <c:v>2.97E-3</c:v>
                  </c:pt>
                  <c:pt idx="37">
                    <c:v>4.8939999999999999E-3</c:v>
                  </c:pt>
                  <c:pt idx="38">
                    <c:v>3.8140000000000001E-3</c:v>
                  </c:pt>
                  <c:pt idx="39">
                    <c:v>4.8539999999999998E-3</c:v>
                  </c:pt>
                  <c:pt idx="40">
                    <c:v>4.4390000000000002E-3</c:v>
                  </c:pt>
                  <c:pt idx="41">
                    <c:v>4.5170000000000002E-3</c:v>
                  </c:pt>
                  <c:pt idx="42">
                    <c:v>3.5799999999999998E-3</c:v>
                  </c:pt>
                  <c:pt idx="43">
                    <c:v>6.8469999999999998E-3</c:v>
                  </c:pt>
                  <c:pt idx="44">
                    <c:v>4.1799999999999997E-3</c:v>
                  </c:pt>
                  <c:pt idx="45">
                    <c:v>4.8250000000000003E-3</c:v>
                  </c:pt>
                  <c:pt idx="46">
                    <c:v>6.8529999999999997E-3</c:v>
                  </c:pt>
                  <c:pt idx="47">
                    <c:v>5.1349999999999998E-3</c:v>
                  </c:pt>
                  <c:pt idx="48">
                    <c:v>5.0179999999999999E-3</c:v>
                  </c:pt>
                  <c:pt idx="49">
                    <c:v>1.0852000000000001E-2</c:v>
                  </c:pt>
                  <c:pt idx="50">
                    <c:v>6.143E-3</c:v>
                  </c:pt>
                  <c:pt idx="51">
                    <c:v>4.3099999999999996E-3</c:v>
                  </c:pt>
                  <c:pt idx="52">
                    <c:v>6.5180000000000004E-3</c:v>
                  </c:pt>
                  <c:pt idx="53">
                    <c:v>6.0980000000000001E-3</c:v>
                  </c:pt>
                  <c:pt idx="54">
                    <c:v>5.8370000000000002E-3</c:v>
                  </c:pt>
                  <c:pt idx="55">
                    <c:v>7.1479999999999998E-3</c:v>
                  </c:pt>
                  <c:pt idx="56">
                    <c:v>4.2059999999999997E-3</c:v>
                  </c:pt>
                  <c:pt idx="57">
                    <c:v>3.1519999999999999E-3</c:v>
                  </c:pt>
                  <c:pt idx="58">
                    <c:v>4.8430000000000001E-3</c:v>
                  </c:pt>
                  <c:pt idx="59">
                    <c:v>3.0899999999999999E-3</c:v>
                  </c:pt>
                  <c:pt idx="61">
                    <c:v>5.274E-3</c:v>
                  </c:pt>
                  <c:pt idx="62">
                    <c:v>4.4980000000000003E-3</c:v>
                  </c:pt>
                  <c:pt idx="63">
                    <c:v>5.7159999999999997E-3</c:v>
                  </c:pt>
                  <c:pt idx="64">
                    <c:v>5.6950000000000004E-3</c:v>
                  </c:pt>
                  <c:pt idx="65">
                    <c:v>4.6750000000000003E-3</c:v>
                  </c:pt>
                  <c:pt idx="66">
                    <c:v>4.169E-3</c:v>
                  </c:pt>
                  <c:pt idx="67">
                    <c:v>6.3689999999999997E-3</c:v>
                  </c:pt>
                  <c:pt idx="68">
                    <c:v>4.5830000000000003E-3</c:v>
                  </c:pt>
                  <c:pt idx="69">
                    <c:v>4.7450000000000001E-3</c:v>
                  </c:pt>
                  <c:pt idx="70">
                    <c:v>3.6449999999999998E-3</c:v>
                  </c:pt>
                  <c:pt idx="71">
                    <c:v>3.751E-3</c:v>
                  </c:pt>
                  <c:pt idx="72">
                    <c:v>4.2199999999999998E-3</c:v>
                  </c:pt>
                  <c:pt idx="73">
                    <c:v>3.8049999999999998E-3</c:v>
                  </c:pt>
                  <c:pt idx="74">
                    <c:v>3.8779999999999999E-3</c:v>
                  </c:pt>
                  <c:pt idx="75">
                    <c:v>7.0439999999999999E-3</c:v>
                  </c:pt>
                  <c:pt idx="76">
                    <c:v>7.5630000000000003E-3</c:v>
                  </c:pt>
                  <c:pt idx="77">
                    <c:v>3.9569999999999996E-3</c:v>
                  </c:pt>
                  <c:pt idx="78">
                    <c:v>8.3320000000000009E-3</c:v>
                  </c:pt>
                  <c:pt idx="79">
                    <c:v>5.1139999999999996E-3</c:v>
                  </c:pt>
                  <c:pt idx="80">
                    <c:v>4.2139999999999999E-3</c:v>
                  </c:pt>
                  <c:pt idx="81">
                    <c:v>3.7490000000000002E-3</c:v>
                  </c:pt>
                  <c:pt idx="82">
                    <c:v>4.6480000000000002E-3</c:v>
                  </c:pt>
                  <c:pt idx="83">
                    <c:v>4.1029999999999999E-3</c:v>
                  </c:pt>
                  <c:pt idx="84">
                    <c:v>1.0699E-2</c:v>
                  </c:pt>
                  <c:pt idx="85">
                    <c:v>4.4609999999999997E-3</c:v>
                  </c:pt>
                  <c:pt idx="86">
                    <c:v>3.3700000000000002E-3</c:v>
                  </c:pt>
                  <c:pt idx="87">
                    <c:v>1.2218E-2</c:v>
                  </c:pt>
                  <c:pt idx="88">
                    <c:v>4.0489999999999996E-3</c:v>
                  </c:pt>
                  <c:pt idx="89">
                    <c:v>4.7549999999999997E-3</c:v>
                  </c:pt>
                  <c:pt idx="90">
                    <c:v>4.4739999999999997E-3</c:v>
                  </c:pt>
                  <c:pt idx="91">
                    <c:v>5.5339999999999999E-3</c:v>
                  </c:pt>
                  <c:pt idx="92">
                    <c:v>4.7520000000000001E-3</c:v>
                  </c:pt>
                  <c:pt idx="93">
                    <c:v>5.8500000000000002E-3</c:v>
                  </c:pt>
                  <c:pt idx="94">
                    <c:v>4.6189999999999998E-3</c:v>
                  </c:pt>
                  <c:pt idx="95">
                    <c:v>8.1329999999999996E-3</c:v>
                  </c:pt>
                  <c:pt idx="96">
                    <c:v>5.6439999999999997E-3</c:v>
                  </c:pt>
                  <c:pt idx="97">
                    <c:v>4.4780000000000002E-3</c:v>
                  </c:pt>
                  <c:pt idx="98">
                    <c:v>4.8560000000000001E-3</c:v>
                  </c:pt>
                  <c:pt idx="99">
                    <c:v>7.5440000000000004E-3</c:v>
                  </c:pt>
                  <c:pt idx="100">
                    <c:v>4.4159999999999998E-3</c:v>
                  </c:pt>
                  <c:pt idx="101">
                    <c:v>4.6730000000000001E-3</c:v>
                  </c:pt>
                  <c:pt idx="102">
                    <c:v>5.3090000000000004E-3</c:v>
                  </c:pt>
                  <c:pt idx="103">
                    <c:v>4.7660000000000003E-3</c:v>
                  </c:pt>
                  <c:pt idx="104">
                    <c:v>5.8399999999999997E-3</c:v>
                  </c:pt>
                  <c:pt idx="105">
                    <c:v>4.581E-3</c:v>
                  </c:pt>
                  <c:pt idx="106">
                    <c:v>4.7499999999999999E-3</c:v>
                  </c:pt>
                  <c:pt idx="107">
                    <c:v>5.8780000000000004E-3</c:v>
                  </c:pt>
                  <c:pt idx="108">
                    <c:v>5.1919999999999996E-3</c:v>
                  </c:pt>
                  <c:pt idx="109">
                    <c:v>4.6629999999999996E-3</c:v>
                  </c:pt>
                  <c:pt idx="110">
                    <c:v>4.6100000000000004E-3</c:v>
                  </c:pt>
                  <c:pt idx="111">
                    <c:v>4.3769999999999998E-3</c:v>
                  </c:pt>
                  <c:pt idx="114">
                    <c:v>5.0130000000000001E-3</c:v>
                  </c:pt>
                  <c:pt idx="116">
                    <c:v>4.7559999999999998E-3</c:v>
                  </c:pt>
                  <c:pt idx="117">
                    <c:v>5.1339999999999997E-3</c:v>
                  </c:pt>
                  <c:pt idx="118">
                    <c:v>4.1469999999999996E-3</c:v>
                  </c:pt>
                  <c:pt idx="119">
                    <c:v>5.1960000000000001E-3</c:v>
                  </c:pt>
                  <c:pt idx="120">
                    <c:v>5.7790000000000003E-3</c:v>
                  </c:pt>
                  <c:pt idx="121">
                    <c:v>4.2069999999999998E-3</c:v>
                  </c:pt>
                  <c:pt idx="122">
                    <c:v>6.5859999999999998E-3</c:v>
                  </c:pt>
                  <c:pt idx="123">
                    <c:v>3.418E-3</c:v>
                  </c:pt>
                  <c:pt idx="124">
                    <c:v>5.9579999999999998E-3</c:v>
                  </c:pt>
                  <c:pt idx="125">
                    <c:v>5.6470000000000001E-3</c:v>
                  </c:pt>
                  <c:pt idx="126">
                    <c:v>5.8120000000000003E-3</c:v>
                  </c:pt>
                  <c:pt idx="127">
                    <c:v>4.901E-3</c:v>
                  </c:pt>
                  <c:pt idx="128">
                    <c:v>5.2059999999999997E-3</c:v>
                  </c:pt>
                  <c:pt idx="129">
                    <c:v>3.3779999999999999E-3</c:v>
                  </c:pt>
                  <c:pt idx="130">
                    <c:v>5.411E-3</c:v>
                  </c:pt>
                  <c:pt idx="131">
                    <c:v>4.1390000000000003E-3</c:v>
                  </c:pt>
                  <c:pt idx="132">
                    <c:v>4.9630000000000004E-3</c:v>
                  </c:pt>
                  <c:pt idx="133">
                    <c:v>4.8710000000000003E-3</c:v>
                  </c:pt>
                  <c:pt idx="134">
                    <c:v>4.3759999999999997E-3</c:v>
                  </c:pt>
                  <c:pt idx="135">
                    <c:v>4.7829999999999999E-3</c:v>
                  </c:pt>
                  <c:pt idx="136">
                    <c:v>7.1900000000000002E-3</c:v>
                  </c:pt>
                  <c:pt idx="137">
                    <c:v>5.6730000000000001E-3</c:v>
                  </c:pt>
                  <c:pt idx="138">
                    <c:v>4.0559999999999997E-3</c:v>
                  </c:pt>
                  <c:pt idx="140">
                    <c:v>6.881E-3</c:v>
                  </c:pt>
                  <c:pt idx="141">
                    <c:v>5.5129999999999997E-3</c:v>
                  </c:pt>
                  <c:pt idx="143">
                    <c:v>4.3059999999999999E-3</c:v>
                  </c:pt>
                  <c:pt idx="144">
                    <c:v>5.4359999999999999E-3</c:v>
                  </c:pt>
                  <c:pt idx="145">
                    <c:v>3.7399999999999998E-3</c:v>
                  </c:pt>
                  <c:pt idx="146">
                    <c:v>5.2459999999999998E-3</c:v>
                  </c:pt>
                  <c:pt idx="147">
                    <c:v>4.1799999999999997E-3</c:v>
                  </c:pt>
                  <c:pt idx="148">
                    <c:v>5.2900000000000004E-3</c:v>
                  </c:pt>
                  <c:pt idx="149">
                    <c:v>5.5230000000000001E-3</c:v>
                  </c:pt>
                  <c:pt idx="150">
                    <c:v>3.7450000000000001E-3</c:v>
                  </c:pt>
                  <c:pt idx="151">
                    <c:v>5.9909999999999998E-3</c:v>
                  </c:pt>
                  <c:pt idx="152">
                    <c:v>5.0179999999999999E-3</c:v>
                  </c:pt>
                  <c:pt idx="153">
                    <c:v>4.9280000000000001E-3</c:v>
                  </c:pt>
                  <c:pt idx="154">
                    <c:v>4.5919999999999997E-3</c:v>
                  </c:pt>
                  <c:pt idx="155">
                    <c:v>3.166E-3</c:v>
                  </c:pt>
                  <c:pt idx="156">
                    <c:v>5.574E-3</c:v>
                  </c:pt>
                  <c:pt idx="157">
                    <c:v>3.771E-3</c:v>
                  </c:pt>
                  <c:pt idx="158">
                    <c:v>5.77E-3</c:v>
                  </c:pt>
                  <c:pt idx="159">
                    <c:v>4.0940000000000004E-3</c:v>
                  </c:pt>
                  <c:pt idx="160">
                    <c:v>3.4749999999999998E-3</c:v>
                  </c:pt>
                  <c:pt idx="161">
                    <c:v>4.4749999999999998E-3</c:v>
                  </c:pt>
                  <c:pt idx="162">
                    <c:v>4.3359999999999996E-3</c:v>
                  </c:pt>
                  <c:pt idx="163">
                    <c:v>4.6020000000000002E-3</c:v>
                  </c:pt>
                  <c:pt idx="164">
                    <c:v>3.8270000000000001E-3</c:v>
                  </c:pt>
                  <c:pt idx="165">
                    <c:v>4.5970000000000004E-3</c:v>
                  </c:pt>
                  <c:pt idx="166">
                    <c:v>3.3809999999999999E-3</c:v>
                  </c:pt>
                  <c:pt idx="167">
                    <c:v>4.4679999999999997E-3</c:v>
                  </c:pt>
                  <c:pt idx="168">
                    <c:v>3.094E-3</c:v>
                  </c:pt>
                  <c:pt idx="169">
                    <c:v>4.2649999999999997E-3</c:v>
                  </c:pt>
                  <c:pt idx="170">
                    <c:v>3.2669999999999999E-3</c:v>
                  </c:pt>
                  <c:pt idx="171">
                    <c:v>4.6540000000000002E-3</c:v>
                  </c:pt>
                  <c:pt idx="172">
                    <c:v>3.3249999999999998E-3</c:v>
                  </c:pt>
                  <c:pt idx="173">
                    <c:v>4.3689999999999996E-3</c:v>
                  </c:pt>
                  <c:pt idx="174">
                    <c:v>3.209E-3</c:v>
                  </c:pt>
                  <c:pt idx="175">
                    <c:v>4.4679999999999997E-3</c:v>
                  </c:pt>
                  <c:pt idx="176">
                    <c:v>4.1910000000000003E-3</c:v>
                  </c:pt>
                  <c:pt idx="177">
                    <c:v>4.3150000000000003E-3</c:v>
                  </c:pt>
                  <c:pt idx="178">
                    <c:v>3.5239999999999998E-3</c:v>
                  </c:pt>
                  <c:pt idx="179">
                    <c:v>4.6560000000000004E-3</c:v>
                  </c:pt>
                  <c:pt idx="180">
                    <c:v>4.9360000000000003E-3</c:v>
                  </c:pt>
                  <c:pt idx="181">
                    <c:v>3.6159999999999999E-3</c:v>
                  </c:pt>
                  <c:pt idx="182">
                    <c:v>5.679E-3</c:v>
                  </c:pt>
                  <c:pt idx="183">
                    <c:v>5.8859999999999997E-3</c:v>
                  </c:pt>
                  <c:pt idx="184">
                    <c:v>3.7620000000000002E-3</c:v>
                  </c:pt>
                  <c:pt idx="185">
                    <c:v>4.7710000000000001E-3</c:v>
                  </c:pt>
                  <c:pt idx="186">
                    <c:v>4.4510000000000001E-3</c:v>
                  </c:pt>
                  <c:pt idx="187">
                    <c:v>5.7369999999999999E-3</c:v>
                  </c:pt>
                  <c:pt idx="188">
                    <c:v>5.3410000000000003E-3</c:v>
                  </c:pt>
                  <c:pt idx="189">
                    <c:v>5.1479999999999998E-3</c:v>
                  </c:pt>
                  <c:pt idx="190">
                    <c:v>3.787E-3</c:v>
                  </c:pt>
                  <c:pt idx="191">
                    <c:v>5.0480000000000004E-3</c:v>
                  </c:pt>
                  <c:pt idx="192">
                    <c:v>3.9569999999999996E-3</c:v>
                  </c:pt>
                  <c:pt idx="193">
                    <c:v>5.4229999999999999E-3</c:v>
                  </c:pt>
                  <c:pt idx="194">
                    <c:v>1.3511E-2</c:v>
                  </c:pt>
                  <c:pt idx="195">
                    <c:v>6.3080000000000002E-3</c:v>
                  </c:pt>
                  <c:pt idx="196">
                    <c:v>3.4789999999999999E-3</c:v>
                  </c:pt>
                  <c:pt idx="197">
                    <c:v>7.4949999999999999E-3</c:v>
                  </c:pt>
                  <c:pt idx="198">
                    <c:v>9.1809999999999999E-3</c:v>
                  </c:pt>
                  <c:pt idx="199">
                    <c:v>9.2639999999999997E-3</c:v>
                  </c:pt>
                  <c:pt idx="200">
                    <c:v>6.6530000000000001E-3</c:v>
                  </c:pt>
                  <c:pt idx="201">
                    <c:v>5.4250000000000001E-3</c:v>
                  </c:pt>
                  <c:pt idx="202">
                    <c:v>5.5230000000000001E-3</c:v>
                  </c:pt>
                  <c:pt idx="203">
                    <c:v>3.7390000000000001E-3</c:v>
                  </c:pt>
                  <c:pt idx="204">
                    <c:v>3.4989999999999999E-3</c:v>
                  </c:pt>
                  <c:pt idx="205">
                    <c:v>7.6049999999999998E-3</c:v>
                  </c:pt>
                  <c:pt idx="206">
                    <c:v>3.8760000000000001E-3</c:v>
                  </c:pt>
                  <c:pt idx="207">
                    <c:v>8.4250000000000002E-3</c:v>
                  </c:pt>
                  <c:pt idx="208">
                    <c:v>4.0400000000000002E-3</c:v>
                  </c:pt>
                  <c:pt idx="209">
                    <c:v>1.4295E-2</c:v>
                  </c:pt>
                  <c:pt idx="210">
                    <c:v>6.881E-3</c:v>
                  </c:pt>
                  <c:pt idx="211">
                    <c:v>4.2900000000000004E-3</c:v>
                  </c:pt>
                  <c:pt idx="212">
                    <c:v>7.7970000000000001E-3</c:v>
                  </c:pt>
                  <c:pt idx="213">
                    <c:v>4.5500000000000002E-3</c:v>
                  </c:pt>
                  <c:pt idx="214">
                    <c:v>4.6439999999999997E-3</c:v>
                  </c:pt>
                  <c:pt idx="215">
                    <c:v>6.0850000000000001E-3</c:v>
                  </c:pt>
                  <c:pt idx="216">
                    <c:v>4.2680000000000001E-3</c:v>
                  </c:pt>
                  <c:pt idx="218">
                    <c:v>6.4799999999999996E-3</c:v>
                  </c:pt>
                  <c:pt idx="221">
                    <c:v>7.5399999999999998E-3</c:v>
                  </c:pt>
                  <c:pt idx="222">
                    <c:v>1.0884E-2</c:v>
                  </c:pt>
                  <c:pt idx="223">
                    <c:v>4.4689999999999999E-3</c:v>
                  </c:pt>
                  <c:pt idx="224">
                    <c:v>7.6010000000000001E-3</c:v>
                  </c:pt>
                  <c:pt idx="225">
                    <c:v>4.2399999999999998E-3</c:v>
                  </c:pt>
                  <c:pt idx="226">
                    <c:v>4.0949999999999997E-3</c:v>
                  </c:pt>
                  <c:pt idx="227">
                    <c:v>7.352E-3</c:v>
                  </c:pt>
                  <c:pt idx="228">
                    <c:v>4.2209999999999999E-3</c:v>
                  </c:pt>
                  <c:pt idx="229">
                    <c:v>7.737E-3</c:v>
                  </c:pt>
                  <c:pt idx="230">
                    <c:v>4.0790000000000002E-3</c:v>
                  </c:pt>
                  <c:pt idx="231">
                    <c:v>7.3969999999999999E-3</c:v>
                  </c:pt>
                  <c:pt idx="232">
                    <c:v>7.5719999999999997E-3</c:v>
                  </c:pt>
                  <c:pt idx="233">
                    <c:v>8.3210000000000003E-3</c:v>
                  </c:pt>
                  <c:pt idx="234">
                    <c:v>7.613E-3</c:v>
                  </c:pt>
                  <c:pt idx="235">
                    <c:v>4.6579999999999998E-3</c:v>
                  </c:pt>
                  <c:pt idx="236">
                    <c:v>7.4440000000000001E-3</c:v>
                  </c:pt>
                  <c:pt idx="237">
                    <c:v>8.3199999999999993E-3</c:v>
                  </c:pt>
                  <c:pt idx="238">
                    <c:v>8.8380000000000004E-3</c:v>
                  </c:pt>
                  <c:pt idx="239">
                    <c:v>8.1720000000000004E-3</c:v>
                  </c:pt>
                  <c:pt idx="240">
                    <c:v>4.2170000000000003E-3</c:v>
                  </c:pt>
                  <c:pt idx="241">
                    <c:v>4.0020000000000003E-3</c:v>
                  </c:pt>
                  <c:pt idx="242">
                    <c:v>1.0769000000000001E-2</c:v>
                  </c:pt>
                  <c:pt idx="243">
                    <c:v>3.7910000000000001E-3</c:v>
                  </c:pt>
                  <c:pt idx="245">
                    <c:v>1.0756E-2</c:v>
                  </c:pt>
                  <c:pt idx="246">
                    <c:v>6.7349999999999997E-3</c:v>
                  </c:pt>
                  <c:pt idx="247">
                    <c:v>6.535E-3</c:v>
                  </c:pt>
                  <c:pt idx="248">
                    <c:v>4.6439999999999997E-3</c:v>
                  </c:pt>
                  <c:pt idx="249">
                    <c:v>7.3800000000000003E-3</c:v>
                  </c:pt>
                  <c:pt idx="250">
                    <c:v>3.9430000000000003E-3</c:v>
                  </c:pt>
                  <c:pt idx="251">
                    <c:v>7.3439999999999998E-3</c:v>
                  </c:pt>
                  <c:pt idx="252">
                    <c:v>4.1450000000000002E-3</c:v>
                  </c:pt>
                  <c:pt idx="253">
                    <c:v>7.8960000000000002E-3</c:v>
                  </c:pt>
                  <c:pt idx="254">
                    <c:v>7.7349999999999997E-3</c:v>
                  </c:pt>
                  <c:pt idx="255">
                    <c:v>4.0260000000000001E-3</c:v>
                  </c:pt>
                  <c:pt idx="256">
                    <c:v>8.2249999999999997E-3</c:v>
                  </c:pt>
                  <c:pt idx="257">
                    <c:v>8.7080000000000005E-3</c:v>
                  </c:pt>
                  <c:pt idx="258">
                    <c:v>3.6900000000000001E-3</c:v>
                  </c:pt>
                  <c:pt idx="259">
                    <c:v>6.4250000000000002E-3</c:v>
                  </c:pt>
                  <c:pt idx="260">
                    <c:v>4.0369999999999998E-3</c:v>
                  </c:pt>
                  <c:pt idx="261">
                    <c:v>7.0099999999999997E-3</c:v>
                  </c:pt>
                  <c:pt idx="262">
                    <c:v>4.2570000000000004E-3</c:v>
                  </c:pt>
                  <c:pt idx="263">
                    <c:v>7.2519999999999998E-3</c:v>
                  </c:pt>
                  <c:pt idx="264">
                    <c:v>4.0309999999999999E-3</c:v>
                  </c:pt>
                  <c:pt idx="265">
                    <c:v>6.5420000000000001E-3</c:v>
                  </c:pt>
                  <c:pt idx="266">
                    <c:v>7.6620000000000004E-3</c:v>
                  </c:pt>
                  <c:pt idx="267">
                    <c:v>6.8780000000000004E-3</c:v>
                  </c:pt>
                  <c:pt idx="268">
                    <c:v>3.954E-3</c:v>
                  </c:pt>
                  <c:pt idx="269">
                    <c:v>7.7409999999999996E-3</c:v>
                  </c:pt>
                  <c:pt idx="270">
                    <c:v>7.1050000000000002E-3</c:v>
                  </c:pt>
                  <c:pt idx="271">
                    <c:v>7.528E-3</c:v>
                  </c:pt>
                  <c:pt idx="272">
                    <c:v>4.836E-3</c:v>
                  </c:pt>
                  <c:pt idx="273">
                    <c:v>2.8300000000000001E-3</c:v>
                  </c:pt>
                  <c:pt idx="274">
                    <c:v>6.8849999999999996E-3</c:v>
                  </c:pt>
                  <c:pt idx="275">
                    <c:v>6.0889999999999998E-3</c:v>
                  </c:pt>
                  <c:pt idx="276">
                    <c:v>7.8180000000000003E-3</c:v>
                  </c:pt>
                  <c:pt idx="277">
                    <c:v>7.4469999999999996E-3</c:v>
                  </c:pt>
                  <c:pt idx="278">
                    <c:v>4.4720000000000003E-3</c:v>
                  </c:pt>
                  <c:pt idx="279">
                    <c:v>8.2089999999999993E-3</c:v>
                  </c:pt>
                  <c:pt idx="280">
                    <c:v>8.0180000000000008E-3</c:v>
                  </c:pt>
                  <c:pt idx="281">
                    <c:v>7.6290000000000004E-3</c:v>
                  </c:pt>
                  <c:pt idx="282">
                    <c:v>4.0740000000000004E-3</c:v>
                  </c:pt>
                  <c:pt idx="283">
                    <c:v>7.5750000000000001E-3</c:v>
                  </c:pt>
                  <c:pt idx="284">
                    <c:v>8.6459999999999992E-3</c:v>
                  </c:pt>
                  <c:pt idx="285">
                    <c:v>1.1310000000000001E-2</c:v>
                  </c:pt>
                  <c:pt idx="286">
                    <c:v>8.0560000000000007E-3</c:v>
                  </c:pt>
                  <c:pt idx="287">
                    <c:v>1.2035000000000001E-2</c:v>
                  </c:pt>
                  <c:pt idx="288">
                    <c:v>4.8939999999999999E-3</c:v>
                  </c:pt>
                  <c:pt idx="289">
                    <c:v>4.3E-3</c:v>
                  </c:pt>
                  <c:pt idx="290">
                    <c:v>8.345E-3</c:v>
                  </c:pt>
                  <c:pt idx="291">
                    <c:v>3.8530000000000001E-3</c:v>
                  </c:pt>
                  <c:pt idx="292">
                    <c:v>7.9780000000000007E-3</c:v>
                  </c:pt>
                  <c:pt idx="293">
                    <c:v>4.2709999999999996E-3</c:v>
                  </c:pt>
                  <c:pt idx="294">
                    <c:v>9.1450000000000004E-3</c:v>
                  </c:pt>
                  <c:pt idx="295">
                    <c:v>8.1370000000000001E-3</c:v>
                  </c:pt>
                  <c:pt idx="296">
                    <c:v>4.8019999999999998E-3</c:v>
                  </c:pt>
                </c:numCache>
              </c:numRef>
            </c:plus>
            <c:minus>
              <c:numRef>
                <c:f>SG!$EP$2:$EP$298</c:f>
                <c:numCache>
                  <c:formatCode>General</c:formatCode>
                  <c:ptCount val="297"/>
                  <c:pt idx="0">
                    <c:v>1.7861999999999999E-2</c:v>
                  </c:pt>
                  <c:pt idx="1">
                    <c:v>4.6449999999999998E-3</c:v>
                  </c:pt>
                  <c:pt idx="2">
                    <c:v>1.1573E-2</c:v>
                  </c:pt>
                  <c:pt idx="3">
                    <c:v>1.1225000000000001E-2</c:v>
                  </c:pt>
                  <c:pt idx="4">
                    <c:v>9.7420000000000007E-3</c:v>
                  </c:pt>
                  <c:pt idx="5">
                    <c:v>4.0330000000000001E-3</c:v>
                  </c:pt>
                  <c:pt idx="6">
                    <c:v>4.9090000000000002E-3</c:v>
                  </c:pt>
                  <c:pt idx="8">
                    <c:v>5.9329999999999999E-3</c:v>
                  </c:pt>
                  <c:pt idx="9">
                    <c:v>3.921E-3</c:v>
                  </c:pt>
                  <c:pt idx="10">
                    <c:v>3.9050000000000001E-3</c:v>
                  </c:pt>
                  <c:pt idx="11">
                    <c:v>4.6369999999999996E-3</c:v>
                  </c:pt>
                  <c:pt idx="12">
                    <c:v>3.8869999999999998E-3</c:v>
                  </c:pt>
                  <c:pt idx="13">
                    <c:v>4.052E-3</c:v>
                  </c:pt>
                  <c:pt idx="14">
                    <c:v>5.0619999999999997E-3</c:v>
                  </c:pt>
                  <c:pt idx="15">
                    <c:v>5.77E-3</c:v>
                  </c:pt>
                  <c:pt idx="16">
                    <c:v>4.888E-3</c:v>
                  </c:pt>
                  <c:pt idx="17">
                    <c:v>2.699E-3</c:v>
                  </c:pt>
                  <c:pt idx="18">
                    <c:v>3.2100000000000002E-3</c:v>
                  </c:pt>
                  <c:pt idx="19">
                    <c:v>4.7730000000000003E-3</c:v>
                  </c:pt>
                  <c:pt idx="20">
                    <c:v>3.754E-3</c:v>
                  </c:pt>
                  <c:pt idx="21">
                    <c:v>5.5789999999999998E-3</c:v>
                  </c:pt>
                  <c:pt idx="22">
                    <c:v>4.0200000000000001E-3</c:v>
                  </c:pt>
                  <c:pt idx="23">
                    <c:v>4.5409999999999999E-3</c:v>
                  </c:pt>
                  <c:pt idx="24">
                    <c:v>5.2180000000000004E-3</c:v>
                  </c:pt>
                  <c:pt idx="25">
                    <c:v>3.0330000000000001E-3</c:v>
                  </c:pt>
                  <c:pt idx="26">
                    <c:v>2.941E-3</c:v>
                  </c:pt>
                  <c:pt idx="28">
                    <c:v>1.5913E-2</c:v>
                  </c:pt>
                  <c:pt idx="29">
                    <c:v>3.0590000000000001E-3</c:v>
                  </c:pt>
                  <c:pt idx="30">
                    <c:v>2.9359999999999998E-3</c:v>
                  </c:pt>
                  <c:pt idx="31">
                    <c:v>3.1359999999999999E-3</c:v>
                  </c:pt>
                  <c:pt idx="32">
                    <c:v>3.4910000000000002E-3</c:v>
                  </c:pt>
                  <c:pt idx="33">
                    <c:v>4.372E-3</c:v>
                  </c:pt>
                  <c:pt idx="34">
                    <c:v>4.0639999999999999E-3</c:v>
                  </c:pt>
                  <c:pt idx="35">
                    <c:v>2.8540000000000002E-3</c:v>
                  </c:pt>
                  <c:pt idx="36">
                    <c:v>2.97E-3</c:v>
                  </c:pt>
                  <c:pt idx="37">
                    <c:v>4.8939999999999999E-3</c:v>
                  </c:pt>
                  <c:pt idx="38">
                    <c:v>3.8140000000000001E-3</c:v>
                  </c:pt>
                  <c:pt idx="39">
                    <c:v>4.8539999999999998E-3</c:v>
                  </c:pt>
                  <c:pt idx="40">
                    <c:v>4.4390000000000002E-3</c:v>
                  </c:pt>
                  <c:pt idx="41">
                    <c:v>4.5170000000000002E-3</c:v>
                  </c:pt>
                  <c:pt idx="42">
                    <c:v>3.5799999999999998E-3</c:v>
                  </c:pt>
                  <c:pt idx="43">
                    <c:v>6.8469999999999998E-3</c:v>
                  </c:pt>
                  <c:pt idx="44">
                    <c:v>4.1799999999999997E-3</c:v>
                  </c:pt>
                  <c:pt idx="45">
                    <c:v>4.8250000000000003E-3</c:v>
                  </c:pt>
                  <c:pt idx="46">
                    <c:v>6.8529999999999997E-3</c:v>
                  </c:pt>
                  <c:pt idx="47">
                    <c:v>5.1349999999999998E-3</c:v>
                  </c:pt>
                  <c:pt idx="48">
                    <c:v>5.0179999999999999E-3</c:v>
                  </c:pt>
                  <c:pt idx="49">
                    <c:v>1.0852000000000001E-2</c:v>
                  </c:pt>
                  <c:pt idx="50">
                    <c:v>6.143E-3</c:v>
                  </c:pt>
                  <c:pt idx="51">
                    <c:v>4.3099999999999996E-3</c:v>
                  </c:pt>
                  <c:pt idx="52">
                    <c:v>6.5180000000000004E-3</c:v>
                  </c:pt>
                  <c:pt idx="53">
                    <c:v>6.0980000000000001E-3</c:v>
                  </c:pt>
                  <c:pt idx="54">
                    <c:v>5.8370000000000002E-3</c:v>
                  </c:pt>
                  <c:pt idx="55">
                    <c:v>7.1479999999999998E-3</c:v>
                  </c:pt>
                  <c:pt idx="56">
                    <c:v>4.2059999999999997E-3</c:v>
                  </c:pt>
                  <c:pt idx="57">
                    <c:v>3.1519999999999999E-3</c:v>
                  </c:pt>
                  <c:pt idx="58">
                    <c:v>4.8430000000000001E-3</c:v>
                  </c:pt>
                  <c:pt idx="59">
                    <c:v>3.0899999999999999E-3</c:v>
                  </c:pt>
                  <c:pt idx="61">
                    <c:v>5.274E-3</c:v>
                  </c:pt>
                  <c:pt idx="62">
                    <c:v>4.4980000000000003E-3</c:v>
                  </c:pt>
                  <c:pt idx="63">
                    <c:v>5.7159999999999997E-3</c:v>
                  </c:pt>
                  <c:pt idx="64">
                    <c:v>5.6950000000000004E-3</c:v>
                  </c:pt>
                  <c:pt idx="65">
                    <c:v>4.6750000000000003E-3</c:v>
                  </c:pt>
                  <c:pt idx="66">
                    <c:v>4.169E-3</c:v>
                  </c:pt>
                  <c:pt idx="67">
                    <c:v>6.3689999999999997E-3</c:v>
                  </c:pt>
                  <c:pt idx="68">
                    <c:v>4.5830000000000003E-3</c:v>
                  </c:pt>
                  <c:pt idx="69">
                    <c:v>4.7450000000000001E-3</c:v>
                  </c:pt>
                  <c:pt idx="70">
                    <c:v>3.6449999999999998E-3</c:v>
                  </c:pt>
                  <c:pt idx="71">
                    <c:v>3.751E-3</c:v>
                  </c:pt>
                  <c:pt idx="72">
                    <c:v>4.2199999999999998E-3</c:v>
                  </c:pt>
                  <c:pt idx="73">
                    <c:v>3.8049999999999998E-3</c:v>
                  </c:pt>
                  <c:pt idx="74">
                    <c:v>3.8779999999999999E-3</c:v>
                  </c:pt>
                  <c:pt idx="75">
                    <c:v>7.0439999999999999E-3</c:v>
                  </c:pt>
                  <c:pt idx="76">
                    <c:v>7.5630000000000003E-3</c:v>
                  </c:pt>
                  <c:pt idx="77">
                    <c:v>3.9569999999999996E-3</c:v>
                  </c:pt>
                  <c:pt idx="78">
                    <c:v>8.3320000000000009E-3</c:v>
                  </c:pt>
                  <c:pt idx="79">
                    <c:v>5.1139999999999996E-3</c:v>
                  </c:pt>
                  <c:pt idx="80">
                    <c:v>4.2139999999999999E-3</c:v>
                  </c:pt>
                  <c:pt idx="81">
                    <c:v>3.7490000000000002E-3</c:v>
                  </c:pt>
                  <c:pt idx="82">
                    <c:v>4.6480000000000002E-3</c:v>
                  </c:pt>
                  <c:pt idx="83">
                    <c:v>4.1029999999999999E-3</c:v>
                  </c:pt>
                  <c:pt idx="84">
                    <c:v>1.0699E-2</c:v>
                  </c:pt>
                  <c:pt idx="85">
                    <c:v>4.4609999999999997E-3</c:v>
                  </c:pt>
                  <c:pt idx="86">
                    <c:v>3.3700000000000002E-3</c:v>
                  </c:pt>
                  <c:pt idx="87">
                    <c:v>1.2218E-2</c:v>
                  </c:pt>
                  <c:pt idx="88">
                    <c:v>4.0489999999999996E-3</c:v>
                  </c:pt>
                  <c:pt idx="89">
                    <c:v>4.7549999999999997E-3</c:v>
                  </c:pt>
                  <c:pt idx="90">
                    <c:v>4.4739999999999997E-3</c:v>
                  </c:pt>
                  <c:pt idx="91">
                    <c:v>5.5339999999999999E-3</c:v>
                  </c:pt>
                  <c:pt idx="92">
                    <c:v>4.7520000000000001E-3</c:v>
                  </c:pt>
                  <c:pt idx="93">
                    <c:v>5.8500000000000002E-3</c:v>
                  </c:pt>
                  <c:pt idx="94">
                    <c:v>4.6189999999999998E-3</c:v>
                  </c:pt>
                  <c:pt idx="95">
                    <c:v>8.1329999999999996E-3</c:v>
                  </c:pt>
                  <c:pt idx="96">
                    <c:v>5.6439999999999997E-3</c:v>
                  </c:pt>
                  <c:pt idx="97">
                    <c:v>4.4780000000000002E-3</c:v>
                  </c:pt>
                  <c:pt idx="98">
                    <c:v>4.8560000000000001E-3</c:v>
                  </c:pt>
                  <c:pt idx="99">
                    <c:v>7.5440000000000004E-3</c:v>
                  </c:pt>
                  <c:pt idx="100">
                    <c:v>4.4159999999999998E-3</c:v>
                  </c:pt>
                  <c:pt idx="101">
                    <c:v>4.6730000000000001E-3</c:v>
                  </c:pt>
                  <c:pt idx="102">
                    <c:v>5.3090000000000004E-3</c:v>
                  </c:pt>
                  <c:pt idx="103">
                    <c:v>4.7660000000000003E-3</c:v>
                  </c:pt>
                  <c:pt idx="104">
                    <c:v>5.8399999999999997E-3</c:v>
                  </c:pt>
                  <c:pt idx="105">
                    <c:v>4.581E-3</c:v>
                  </c:pt>
                  <c:pt idx="106">
                    <c:v>4.7499999999999999E-3</c:v>
                  </c:pt>
                  <c:pt idx="107">
                    <c:v>5.8780000000000004E-3</c:v>
                  </c:pt>
                  <c:pt idx="108">
                    <c:v>5.1919999999999996E-3</c:v>
                  </c:pt>
                  <c:pt idx="109">
                    <c:v>4.6629999999999996E-3</c:v>
                  </c:pt>
                  <c:pt idx="110">
                    <c:v>4.6100000000000004E-3</c:v>
                  </c:pt>
                  <c:pt idx="111">
                    <c:v>4.3769999999999998E-3</c:v>
                  </c:pt>
                  <c:pt idx="114">
                    <c:v>5.0130000000000001E-3</c:v>
                  </c:pt>
                  <c:pt idx="116">
                    <c:v>4.7559999999999998E-3</c:v>
                  </c:pt>
                  <c:pt idx="117">
                    <c:v>5.1339999999999997E-3</c:v>
                  </c:pt>
                  <c:pt idx="118">
                    <c:v>4.1469999999999996E-3</c:v>
                  </c:pt>
                  <c:pt idx="119">
                    <c:v>5.1960000000000001E-3</c:v>
                  </c:pt>
                  <c:pt idx="120">
                    <c:v>5.7790000000000003E-3</c:v>
                  </c:pt>
                  <c:pt idx="121">
                    <c:v>4.2069999999999998E-3</c:v>
                  </c:pt>
                  <c:pt idx="122">
                    <c:v>6.5859999999999998E-3</c:v>
                  </c:pt>
                  <c:pt idx="123">
                    <c:v>3.418E-3</c:v>
                  </c:pt>
                  <c:pt idx="124">
                    <c:v>5.9579999999999998E-3</c:v>
                  </c:pt>
                  <c:pt idx="125">
                    <c:v>5.6470000000000001E-3</c:v>
                  </c:pt>
                  <c:pt idx="126">
                    <c:v>5.8120000000000003E-3</c:v>
                  </c:pt>
                  <c:pt idx="127">
                    <c:v>4.901E-3</c:v>
                  </c:pt>
                  <c:pt idx="128">
                    <c:v>5.2059999999999997E-3</c:v>
                  </c:pt>
                  <c:pt idx="129">
                    <c:v>3.3779999999999999E-3</c:v>
                  </c:pt>
                  <c:pt idx="130">
                    <c:v>5.411E-3</c:v>
                  </c:pt>
                  <c:pt idx="131">
                    <c:v>4.1390000000000003E-3</c:v>
                  </c:pt>
                  <c:pt idx="132">
                    <c:v>4.9630000000000004E-3</c:v>
                  </c:pt>
                  <c:pt idx="133">
                    <c:v>4.8710000000000003E-3</c:v>
                  </c:pt>
                  <c:pt idx="134">
                    <c:v>4.3759999999999997E-3</c:v>
                  </c:pt>
                  <c:pt idx="135">
                    <c:v>4.7829999999999999E-3</c:v>
                  </c:pt>
                  <c:pt idx="136">
                    <c:v>7.1900000000000002E-3</c:v>
                  </c:pt>
                  <c:pt idx="137">
                    <c:v>5.6730000000000001E-3</c:v>
                  </c:pt>
                  <c:pt idx="138">
                    <c:v>4.0559999999999997E-3</c:v>
                  </c:pt>
                  <c:pt idx="140">
                    <c:v>6.881E-3</c:v>
                  </c:pt>
                  <c:pt idx="141">
                    <c:v>5.5129999999999997E-3</c:v>
                  </c:pt>
                  <c:pt idx="143">
                    <c:v>4.3059999999999999E-3</c:v>
                  </c:pt>
                  <c:pt idx="144">
                    <c:v>5.4359999999999999E-3</c:v>
                  </c:pt>
                  <c:pt idx="145">
                    <c:v>3.7399999999999998E-3</c:v>
                  </c:pt>
                  <c:pt idx="146">
                    <c:v>5.2459999999999998E-3</c:v>
                  </c:pt>
                  <c:pt idx="147">
                    <c:v>4.1799999999999997E-3</c:v>
                  </c:pt>
                  <c:pt idx="148">
                    <c:v>5.2900000000000004E-3</c:v>
                  </c:pt>
                  <c:pt idx="149">
                    <c:v>5.5230000000000001E-3</c:v>
                  </c:pt>
                  <c:pt idx="150">
                    <c:v>3.7450000000000001E-3</c:v>
                  </c:pt>
                  <c:pt idx="151">
                    <c:v>5.9909999999999998E-3</c:v>
                  </c:pt>
                  <c:pt idx="152">
                    <c:v>5.0179999999999999E-3</c:v>
                  </c:pt>
                  <c:pt idx="153">
                    <c:v>4.9280000000000001E-3</c:v>
                  </c:pt>
                  <c:pt idx="154">
                    <c:v>4.5919999999999997E-3</c:v>
                  </c:pt>
                  <c:pt idx="155">
                    <c:v>3.166E-3</c:v>
                  </c:pt>
                  <c:pt idx="156">
                    <c:v>5.574E-3</c:v>
                  </c:pt>
                  <c:pt idx="157">
                    <c:v>3.771E-3</c:v>
                  </c:pt>
                  <c:pt idx="158">
                    <c:v>5.77E-3</c:v>
                  </c:pt>
                  <c:pt idx="159">
                    <c:v>4.0940000000000004E-3</c:v>
                  </c:pt>
                  <c:pt idx="160">
                    <c:v>3.4749999999999998E-3</c:v>
                  </c:pt>
                  <c:pt idx="161">
                    <c:v>4.4749999999999998E-3</c:v>
                  </c:pt>
                  <c:pt idx="162">
                    <c:v>4.3359999999999996E-3</c:v>
                  </c:pt>
                  <c:pt idx="163">
                    <c:v>4.6020000000000002E-3</c:v>
                  </c:pt>
                  <c:pt idx="164">
                    <c:v>3.8270000000000001E-3</c:v>
                  </c:pt>
                  <c:pt idx="165">
                    <c:v>4.5970000000000004E-3</c:v>
                  </c:pt>
                  <c:pt idx="166">
                    <c:v>3.3809999999999999E-3</c:v>
                  </c:pt>
                  <c:pt idx="167">
                    <c:v>4.4679999999999997E-3</c:v>
                  </c:pt>
                  <c:pt idx="168">
                    <c:v>3.094E-3</c:v>
                  </c:pt>
                  <c:pt idx="169">
                    <c:v>4.2649999999999997E-3</c:v>
                  </c:pt>
                  <c:pt idx="170">
                    <c:v>3.2669999999999999E-3</c:v>
                  </c:pt>
                  <c:pt idx="171">
                    <c:v>4.6540000000000002E-3</c:v>
                  </c:pt>
                  <c:pt idx="172">
                    <c:v>3.3249999999999998E-3</c:v>
                  </c:pt>
                  <c:pt idx="173">
                    <c:v>4.3689999999999996E-3</c:v>
                  </c:pt>
                  <c:pt idx="174">
                    <c:v>3.209E-3</c:v>
                  </c:pt>
                  <c:pt idx="175">
                    <c:v>4.4679999999999997E-3</c:v>
                  </c:pt>
                  <c:pt idx="176">
                    <c:v>4.1910000000000003E-3</c:v>
                  </c:pt>
                  <c:pt idx="177">
                    <c:v>4.3150000000000003E-3</c:v>
                  </c:pt>
                  <c:pt idx="178">
                    <c:v>3.5239999999999998E-3</c:v>
                  </c:pt>
                  <c:pt idx="179">
                    <c:v>4.6560000000000004E-3</c:v>
                  </c:pt>
                  <c:pt idx="180">
                    <c:v>4.9360000000000003E-3</c:v>
                  </c:pt>
                  <c:pt idx="181">
                    <c:v>3.6159999999999999E-3</c:v>
                  </c:pt>
                  <c:pt idx="182">
                    <c:v>5.679E-3</c:v>
                  </c:pt>
                  <c:pt idx="183">
                    <c:v>5.8859999999999997E-3</c:v>
                  </c:pt>
                  <c:pt idx="184">
                    <c:v>3.7620000000000002E-3</c:v>
                  </c:pt>
                  <c:pt idx="185">
                    <c:v>4.7710000000000001E-3</c:v>
                  </c:pt>
                  <c:pt idx="186">
                    <c:v>4.4510000000000001E-3</c:v>
                  </c:pt>
                  <c:pt idx="187">
                    <c:v>5.7369999999999999E-3</c:v>
                  </c:pt>
                  <c:pt idx="188">
                    <c:v>5.3410000000000003E-3</c:v>
                  </c:pt>
                  <c:pt idx="189">
                    <c:v>5.1479999999999998E-3</c:v>
                  </c:pt>
                  <c:pt idx="190">
                    <c:v>3.787E-3</c:v>
                  </c:pt>
                  <c:pt idx="191">
                    <c:v>5.0480000000000004E-3</c:v>
                  </c:pt>
                  <c:pt idx="192">
                    <c:v>3.9569999999999996E-3</c:v>
                  </c:pt>
                  <c:pt idx="193">
                    <c:v>5.4229999999999999E-3</c:v>
                  </c:pt>
                  <c:pt idx="194">
                    <c:v>1.3511E-2</c:v>
                  </c:pt>
                  <c:pt idx="195">
                    <c:v>6.3080000000000002E-3</c:v>
                  </c:pt>
                  <c:pt idx="196">
                    <c:v>3.4789999999999999E-3</c:v>
                  </c:pt>
                  <c:pt idx="197">
                    <c:v>7.4949999999999999E-3</c:v>
                  </c:pt>
                  <c:pt idx="198">
                    <c:v>9.1809999999999999E-3</c:v>
                  </c:pt>
                  <c:pt idx="199">
                    <c:v>9.2639999999999997E-3</c:v>
                  </c:pt>
                  <c:pt idx="200">
                    <c:v>6.6530000000000001E-3</c:v>
                  </c:pt>
                  <c:pt idx="201">
                    <c:v>5.4250000000000001E-3</c:v>
                  </c:pt>
                  <c:pt idx="202">
                    <c:v>5.5230000000000001E-3</c:v>
                  </c:pt>
                  <c:pt idx="203">
                    <c:v>3.7390000000000001E-3</c:v>
                  </c:pt>
                  <c:pt idx="204">
                    <c:v>3.4989999999999999E-3</c:v>
                  </c:pt>
                  <c:pt idx="205">
                    <c:v>7.6049999999999998E-3</c:v>
                  </c:pt>
                  <c:pt idx="206">
                    <c:v>3.8760000000000001E-3</c:v>
                  </c:pt>
                  <c:pt idx="207">
                    <c:v>8.4250000000000002E-3</c:v>
                  </c:pt>
                  <c:pt idx="208">
                    <c:v>4.0400000000000002E-3</c:v>
                  </c:pt>
                  <c:pt idx="209">
                    <c:v>1.4295E-2</c:v>
                  </c:pt>
                  <c:pt idx="210">
                    <c:v>6.881E-3</c:v>
                  </c:pt>
                  <c:pt idx="211">
                    <c:v>4.2900000000000004E-3</c:v>
                  </c:pt>
                  <c:pt idx="212">
                    <c:v>7.7970000000000001E-3</c:v>
                  </c:pt>
                  <c:pt idx="213">
                    <c:v>4.5500000000000002E-3</c:v>
                  </c:pt>
                  <c:pt idx="214">
                    <c:v>4.6439999999999997E-3</c:v>
                  </c:pt>
                  <c:pt idx="215">
                    <c:v>6.0850000000000001E-3</c:v>
                  </c:pt>
                  <c:pt idx="216">
                    <c:v>4.2680000000000001E-3</c:v>
                  </c:pt>
                  <c:pt idx="218">
                    <c:v>6.4799999999999996E-3</c:v>
                  </c:pt>
                  <c:pt idx="221">
                    <c:v>7.5399999999999998E-3</c:v>
                  </c:pt>
                  <c:pt idx="222">
                    <c:v>1.0884E-2</c:v>
                  </c:pt>
                  <c:pt idx="223">
                    <c:v>4.4689999999999999E-3</c:v>
                  </c:pt>
                  <c:pt idx="224">
                    <c:v>7.6010000000000001E-3</c:v>
                  </c:pt>
                  <c:pt idx="225">
                    <c:v>4.2399999999999998E-3</c:v>
                  </c:pt>
                  <c:pt idx="226">
                    <c:v>4.0949999999999997E-3</c:v>
                  </c:pt>
                  <c:pt idx="227">
                    <c:v>7.352E-3</c:v>
                  </c:pt>
                  <c:pt idx="228">
                    <c:v>4.2209999999999999E-3</c:v>
                  </c:pt>
                  <c:pt idx="229">
                    <c:v>7.737E-3</c:v>
                  </c:pt>
                  <c:pt idx="230">
                    <c:v>4.0790000000000002E-3</c:v>
                  </c:pt>
                  <c:pt idx="231">
                    <c:v>7.3969999999999999E-3</c:v>
                  </c:pt>
                  <c:pt idx="232">
                    <c:v>7.5719999999999997E-3</c:v>
                  </c:pt>
                  <c:pt idx="233">
                    <c:v>8.3210000000000003E-3</c:v>
                  </c:pt>
                  <c:pt idx="234">
                    <c:v>7.613E-3</c:v>
                  </c:pt>
                  <c:pt idx="235">
                    <c:v>4.6579999999999998E-3</c:v>
                  </c:pt>
                  <c:pt idx="236">
                    <c:v>7.4440000000000001E-3</c:v>
                  </c:pt>
                  <c:pt idx="237">
                    <c:v>8.3199999999999993E-3</c:v>
                  </c:pt>
                  <c:pt idx="238">
                    <c:v>8.8380000000000004E-3</c:v>
                  </c:pt>
                  <c:pt idx="239">
                    <c:v>8.1720000000000004E-3</c:v>
                  </c:pt>
                  <c:pt idx="240">
                    <c:v>4.2170000000000003E-3</c:v>
                  </c:pt>
                  <c:pt idx="241">
                    <c:v>4.0020000000000003E-3</c:v>
                  </c:pt>
                  <c:pt idx="242">
                    <c:v>1.0769000000000001E-2</c:v>
                  </c:pt>
                  <c:pt idx="243">
                    <c:v>3.7910000000000001E-3</c:v>
                  </c:pt>
                  <c:pt idx="245">
                    <c:v>1.0756E-2</c:v>
                  </c:pt>
                  <c:pt idx="246">
                    <c:v>6.7349999999999997E-3</c:v>
                  </c:pt>
                  <c:pt idx="247">
                    <c:v>6.535E-3</c:v>
                  </c:pt>
                  <c:pt idx="248">
                    <c:v>4.6439999999999997E-3</c:v>
                  </c:pt>
                  <c:pt idx="249">
                    <c:v>7.3800000000000003E-3</c:v>
                  </c:pt>
                  <c:pt idx="250">
                    <c:v>3.9430000000000003E-3</c:v>
                  </c:pt>
                  <c:pt idx="251">
                    <c:v>7.3439999999999998E-3</c:v>
                  </c:pt>
                  <c:pt idx="252">
                    <c:v>4.1450000000000002E-3</c:v>
                  </c:pt>
                  <c:pt idx="253">
                    <c:v>7.8960000000000002E-3</c:v>
                  </c:pt>
                  <c:pt idx="254">
                    <c:v>7.7349999999999997E-3</c:v>
                  </c:pt>
                  <c:pt idx="255">
                    <c:v>4.0260000000000001E-3</c:v>
                  </c:pt>
                  <c:pt idx="256">
                    <c:v>8.2249999999999997E-3</c:v>
                  </c:pt>
                  <c:pt idx="257">
                    <c:v>8.7080000000000005E-3</c:v>
                  </c:pt>
                  <c:pt idx="258">
                    <c:v>3.6900000000000001E-3</c:v>
                  </c:pt>
                  <c:pt idx="259">
                    <c:v>6.4250000000000002E-3</c:v>
                  </c:pt>
                  <c:pt idx="260">
                    <c:v>4.0369999999999998E-3</c:v>
                  </c:pt>
                  <c:pt idx="261">
                    <c:v>7.0099999999999997E-3</c:v>
                  </c:pt>
                  <c:pt idx="262">
                    <c:v>4.2570000000000004E-3</c:v>
                  </c:pt>
                  <c:pt idx="263">
                    <c:v>7.2519999999999998E-3</c:v>
                  </c:pt>
                  <c:pt idx="264">
                    <c:v>4.0309999999999999E-3</c:v>
                  </c:pt>
                  <c:pt idx="265">
                    <c:v>6.5420000000000001E-3</c:v>
                  </c:pt>
                  <c:pt idx="266">
                    <c:v>7.6620000000000004E-3</c:v>
                  </c:pt>
                  <c:pt idx="267">
                    <c:v>6.8780000000000004E-3</c:v>
                  </c:pt>
                  <c:pt idx="268">
                    <c:v>3.954E-3</c:v>
                  </c:pt>
                  <c:pt idx="269">
                    <c:v>7.7409999999999996E-3</c:v>
                  </c:pt>
                  <c:pt idx="270">
                    <c:v>7.1050000000000002E-3</c:v>
                  </c:pt>
                  <c:pt idx="271">
                    <c:v>7.528E-3</c:v>
                  </c:pt>
                  <c:pt idx="272">
                    <c:v>4.836E-3</c:v>
                  </c:pt>
                  <c:pt idx="273">
                    <c:v>2.8300000000000001E-3</c:v>
                  </c:pt>
                  <c:pt idx="274">
                    <c:v>6.8849999999999996E-3</c:v>
                  </c:pt>
                  <c:pt idx="275">
                    <c:v>6.0889999999999998E-3</c:v>
                  </c:pt>
                  <c:pt idx="276">
                    <c:v>7.8180000000000003E-3</c:v>
                  </c:pt>
                  <c:pt idx="277">
                    <c:v>7.4469999999999996E-3</c:v>
                  </c:pt>
                  <c:pt idx="278">
                    <c:v>4.4720000000000003E-3</c:v>
                  </c:pt>
                  <c:pt idx="279">
                    <c:v>8.2089999999999993E-3</c:v>
                  </c:pt>
                  <c:pt idx="280">
                    <c:v>8.0180000000000008E-3</c:v>
                  </c:pt>
                  <c:pt idx="281">
                    <c:v>7.6290000000000004E-3</c:v>
                  </c:pt>
                  <c:pt idx="282">
                    <c:v>4.0740000000000004E-3</c:v>
                  </c:pt>
                  <c:pt idx="283">
                    <c:v>7.5750000000000001E-3</c:v>
                  </c:pt>
                  <c:pt idx="284">
                    <c:v>8.6459999999999992E-3</c:v>
                  </c:pt>
                  <c:pt idx="285">
                    <c:v>1.1310000000000001E-2</c:v>
                  </c:pt>
                  <c:pt idx="286">
                    <c:v>8.0560000000000007E-3</c:v>
                  </c:pt>
                  <c:pt idx="287">
                    <c:v>1.2035000000000001E-2</c:v>
                  </c:pt>
                  <c:pt idx="288">
                    <c:v>4.8939999999999999E-3</c:v>
                  </c:pt>
                  <c:pt idx="289">
                    <c:v>4.3E-3</c:v>
                  </c:pt>
                  <c:pt idx="290">
                    <c:v>8.345E-3</c:v>
                  </c:pt>
                  <c:pt idx="291">
                    <c:v>3.8530000000000001E-3</c:v>
                  </c:pt>
                  <c:pt idx="292">
                    <c:v>7.9780000000000007E-3</c:v>
                  </c:pt>
                  <c:pt idx="293">
                    <c:v>4.2709999999999996E-3</c:v>
                  </c:pt>
                  <c:pt idx="294">
                    <c:v>9.1450000000000004E-3</c:v>
                  </c:pt>
                  <c:pt idx="295">
                    <c:v>8.1370000000000001E-3</c:v>
                  </c:pt>
                  <c:pt idx="296">
                    <c:v>4.8019999999999998E-3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SG!$EO$2:$EO$298</c:f>
              <c:numCache>
                <c:formatCode>General</c:formatCode>
                <c:ptCount val="297"/>
                <c:pt idx="0">
                  <c:v>0.97794400000000004</c:v>
                </c:pt>
                <c:pt idx="1">
                  <c:v>0.98775999999999997</c:v>
                </c:pt>
                <c:pt idx="2">
                  <c:v>1.0031429999999999</c:v>
                </c:pt>
                <c:pt idx="3">
                  <c:v>0.99888399999999999</c:v>
                </c:pt>
                <c:pt idx="4">
                  <c:v>0.99866500000000002</c:v>
                </c:pt>
                <c:pt idx="5">
                  <c:v>0.99467000000000005</c:v>
                </c:pt>
                <c:pt idx="6">
                  <c:v>0.99919999999999998</c:v>
                </c:pt>
                <c:pt idx="7">
                  <c:v>0.99377499999999996</c:v>
                </c:pt>
                <c:pt idx="8">
                  <c:v>0.98479000000000005</c:v>
                </c:pt>
                <c:pt idx="9">
                  <c:v>0.98882800000000004</c:v>
                </c:pt>
                <c:pt idx="10">
                  <c:v>0.98982899999999996</c:v>
                </c:pt>
                <c:pt idx="11">
                  <c:v>0.98851800000000001</c:v>
                </c:pt>
                <c:pt idx="12">
                  <c:v>0.99202400000000002</c:v>
                </c:pt>
                <c:pt idx="13">
                  <c:v>0.99304899999999996</c:v>
                </c:pt>
                <c:pt idx="14">
                  <c:v>0.99549500000000002</c:v>
                </c:pt>
                <c:pt idx="15">
                  <c:v>0.99986600000000003</c:v>
                </c:pt>
                <c:pt idx="16">
                  <c:v>0.99513200000000002</c:v>
                </c:pt>
                <c:pt idx="17">
                  <c:v>0.99709199999999998</c:v>
                </c:pt>
                <c:pt idx="18">
                  <c:v>0.99238999999999999</c:v>
                </c:pt>
                <c:pt idx="19">
                  <c:v>0.99520200000000003</c:v>
                </c:pt>
                <c:pt idx="20">
                  <c:v>0.99334199999999995</c:v>
                </c:pt>
                <c:pt idx="21">
                  <c:v>0.99587800000000004</c:v>
                </c:pt>
                <c:pt idx="22">
                  <c:v>0.99526499999999996</c:v>
                </c:pt>
                <c:pt idx="23">
                  <c:v>0.99964200000000003</c:v>
                </c:pt>
                <c:pt idx="24">
                  <c:v>1.0119959999999999</c:v>
                </c:pt>
                <c:pt idx="25">
                  <c:v>0.99125600000000003</c:v>
                </c:pt>
                <c:pt idx="26">
                  <c:v>0.99089499999999997</c:v>
                </c:pt>
                <c:pt idx="27">
                  <c:v>0.99468900000000005</c:v>
                </c:pt>
                <c:pt idx="28">
                  <c:v>0.98721899999999996</c:v>
                </c:pt>
                <c:pt idx="29">
                  <c:v>0.97870900000000005</c:v>
                </c:pt>
                <c:pt idx="30">
                  <c:v>0.98113799999999995</c:v>
                </c:pt>
                <c:pt idx="31">
                  <c:v>0.98344200000000004</c:v>
                </c:pt>
                <c:pt idx="32">
                  <c:v>0.98530700000000004</c:v>
                </c:pt>
                <c:pt idx="33">
                  <c:v>0.991344</c:v>
                </c:pt>
                <c:pt idx="34">
                  <c:v>0.98052499999999998</c:v>
                </c:pt>
                <c:pt idx="35">
                  <c:v>0.97995399999999999</c:v>
                </c:pt>
                <c:pt idx="36">
                  <c:v>0.98164399999999996</c:v>
                </c:pt>
                <c:pt idx="37">
                  <c:v>0.98629199999999995</c:v>
                </c:pt>
                <c:pt idx="38">
                  <c:v>0.98982400000000004</c:v>
                </c:pt>
                <c:pt idx="39">
                  <c:v>1.000872</c:v>
                </c:pt>
                <c:pt idx="40">
                  <c:v>0.99863199999999996</c:v>
                </c:pt>
                <c:pt idx="41">
                  <c:v>0.99030799999999997</c:v>
                </c:pt>
                <c:pt idx="42">
                  <c:v>0.98988299999999996</c:v>
                </c:pt>
                <c:pt idx="43">
                  <c:v>1.005042</c:v>
                </c:pt>
                <c:pt idx="44">
                  <c:v>0.98654200000000003</c:v>
                </c:pt>
                <c:pt idx="45">
                  <c:v>0.98884099999999997</c:v>
                </c:pt>
                <c:pt idx="46">
                  <c:v>0.998973</c:v>
                </c:pt>
                <c:pt idx="47">
                  <c:v>1.0054179999999999</c:v>
                </c:pt>
                <c:pt idx="48">
                  <c:v>0.99499800000000005</c:v>
                </c:pt>
                <c:pt idx="49">
                  <c:v>1.013072</c:v>
                </c:pt>
                <c:pt idx="50">
                  <c:v>0.99739299999999997</c:v>
                </c:pt>
                <c:pt idx="51">
                  <c:v>0.98639399999999999</c:v>
                </c:pt>
                <c:pt idx="52">
                  <c:v>0.99671600000000005</c:v>
                </c:pt>
                <c:pt idx="53">
                  <c:v>0.99</c:v>
                </c:pt>
                <c:pt idx="54">
                  <c:v>1.0033110000000001</c:v>
                </c:pt>
                <c:pt idx="55">
                  <c:v>1.0056080000000001</c:v>
                </c:pt>
                <c:pt idx="56">
                  <c:v>0.99676200000000004</c:v>
                </c:pt>
                <c:pt idx="57">
                  <c:v>0.982568</c:v>
                </c:pt>
                <c:pt idx="58">
                  <c:v>0.99280100000000004</c:v>
                </c:pt>
                <c:pt idx="59">
                  <c:v>0.98696399999999995</c:v>
                </c:pt>
                <c:pt idx="61">
                  <c:v>0.976356</c:v>
                </c:pt>
                <c:pt idx="62">
                  <c:v>0.99133599999999999</c:v>
                </c:pt>
                <c:pt idx="63">
                  <c:v>0.99187700000000001</c:v>
                </c:pt>
                <c:pt idx="64">
                  <c:v>0.99503399999999997</c:v>
                </c:pt>
                <c:pt idx="65">
                  <c:v>1.0042720000000001</c:v>
                </c:pt>
                <c:pt idx="66">
                  <c:v>1.0049250000000001</c:v>
                </c:pt>
                <c:pt idx="67">
                  <c:v>0.99330200000000002</c:v>
                </c:pt>
                <c:pt idx="68">
                  <c:v>1.0017739999999999</c:v>
                </c:pt>
                <c:pt idx="69">
                  <c:v>0.99441900000000005</c:v>
                </c:pt>
                <c:pt idx="70">
                  <c:v>0.98235799999999995</c:v>
                </c:pt>
                <c:pt idx="71">
                  <c:v>0.99059699999999995</c:v>
                </c:pt>
                <c:pt idx="72">
                  <c:v>0.98587599999999997</c:v>
                </c:pt>
                <c:pt idx="73">
                  <c:v>0.98950800000000005</c:v>
                </c:pt>
                <c:pt idx="74">
                  <c:v>0.99011400000000005</c:v>
                </c:pt>
                <c:pt idx="75">
                  <c:v>0.99609499999999995</c:v>
                </c:pt>
                <c:pt idx="76">
                  <c:v>1.0047459999999999</c:v>
                </c:pt>
                <c:pt idx="77">
                  <c:v>0.98110799999999998</c:v>
                </c:pt>
                <c:pt idx="78">
                  <c:v>0.92255399999999999</c:v>
                </c:pt>
                <c:pt idx="79">
                  <c:v>0.98856599999999994</c:v>
                </c:pt>
                <c:pt idx="80">
                  <c:v>0.99066500000000002</c:v>
                </c:pt>
                <c:pt idx="81">
                  <c:v>1.0044360000000001</c:v>
                </c:pt>
                <c:pt idx="82">
                  <c:v>0.98167300000000002</c:v>
                </c:pt>
                <c:pt idx="83">
                  <c:v>0.99958000000000002</c:v>
                </c:pt>
                <c:pt idx="84">
                  <c:v>0.99005699999999996</c:v>
                </c:pt>
                <c:pt idx="85">
                  <c:v>1.002818</c:v>
                </c:pt>
                <c:pt idx="86">
                  <c:v>0.99982099999999996</c:v>
                </c:pt>
                <c:pt idx="87">
                  <c:v>0.99502900000000005</c:v>
                </c:pt>
                <c:pt idx="88">
                  <c:v>1.003611</c:v>
                </c:pt>
                <c:pt idx="89">
                  <c:v>1.0145379999999999</c:v>
                </c:pt>
                <c:pt idx="90">
                  <c:v>0.99877899999999997</c:v>
                </c:pt>
                <c:pt idx="91">
                  <c:v>0.99334999999999996</c:v>
                </c:pt>
                <c:pt idx="92">
                  <c:v>0.98722500000000002</c:v>
                </c:pt>
                <c:pt idx="93">
                  <c:v>0.97252300000000003</c:v>
                </c:pt>
                <c:pt idx="94">
                  <c:v>0.99379600000000001</c:v>
                </c:pt>
                <c:pt idx="95">
                  <c:v>0.99826099999999995</c:v>
                </c:pt>
                <c:pt idx="96">
                  <c:v>0.96775100000000003</c:v>
                </c:pt>
                <c:pt idx="97">
                  <c:v>0.98029699999999997</c:v>
                </c:pt>
                <c:pt idx="98">
                  <c:v>0.97170599999999996</c:v>
                </c:pt>
                <c:pt idx="99">
                  <c:v>0.98736999999999997</c:v>
                </c:pt>
                <c:pt idx="100">
                  <c:v>0.96874199999999999</c:v>
                </c:pt>
                <c:pt idx="101">
                  <c:v>0.94401199999999996</c:v>
                </c:pt>
                <c:pt idx="102">
                  <c:v>0.940585</c:v>
                </c:pt>
                <c:pt idx="103">
                  <c:v>0.96083799999999997</c:v>
                </c:pt>
                <c:pt idx="104">
                  <c:v>0.93188400000000005</c:v>
                </c:pt>
                <c:pt idx="105">
                  <c:v>0.97164899999999998</c:v>
                </c:pt>
                <c:pt idx="106">
                  <c:v>0.93358300000000005</c:v>
                </c:pt>
                <c:pt idx="107">
                  <c:v>0.94238500000000003</c:v>
                </c:pt>
                <c:pt idx="108">
                  <c:v>0.96050400000000002</c:v>
                </c:pt>
                <c:pt idx="109">
                  <c:v>0.93684000000000001</c:v>
                </c:pt>
                <c:pt idx="110">
                  <c:v>0.97863800000000001</c:v>
                </c:pt>
                <c:pt idx="111">
                  <c:v>0.97373699999999996</c:v>
                </c:pt>
                <c:pt idx="114">
                  <c:v>0.99167899999999998</c:v>
                </c:pt>
                <c:pt idx="115">
                  <c:v>1.003449</c:v>
                </c:pt>
                <c:pt idx="116">
                  <c:v>1.0020359999999999</c:v>
                </c:pt>
                <c:pt idx="117">
                  <c:v>0.99297100000000005</c:v>
                </c:pt>
                <c:pt idx="118">
                  <c:v>0.99704499999999996</c:v>
                </c:pt>
                <c:pt idx="119">
                  <c:v>1.003914</c:v>
                </c:pt>
                <c:pt idx="120">
                  <c:v>0.99837600000000004</c:v>
                </c:pt>
                <c:pt idx="121">
                  <c:v>0.999336</c:v>
                </c:pt>
                <c:pt idx="122">
                  <c:v>1.002475</c:v>
                </c:pt>
                <c:pt idx="123">
                  <c:v>0.99208200000000002</c:v>
                </c:pt>
                <c:pt idx="124">
                  <c:v>1.004696</c:v>
                </c:pt>
                <c:pt idx="125">
                  <c:v>1.000111</c:v>
                </c:pt>
                <c:pt idx="126">
                  <c:v>0.99975999999999998</c:v>
                </c:pt>
                <c:pt idx="127">
                  <c:v>1.0046440000000001</c:v>
                </c:pt>
                <c:pt idx="128">
                  <c:v>0.99557799999999996</c:v>
                </c:pt>
                <c:pt idx="129">
                  <c:v>0.99449799999999999</c:v>
                </c:pt>
                <c:pt idx="130">
                  <c:v>1.005511</c:v>
                </c:pt>
                <c:pt idx="131">
                  <c:v>0.99457399999999996</c:v>
                </c:pt>
                <c:pt idx="132">
                  <c:v>1.0012239999999999</c:v>
                </c:pt>
                <c:pt idx="133">
                  <c:v>1.0058659999999999</c:v>
                </c:pt>
                <c:pt idx="134">
                  <c:v>0.99151400000000001</c:v>
                </c:pt>
                <c:pt idx="135">
                  <c:v>1.004489</c:v>
                </c:pt>
                <c:pt idx="136">
                  <c:v>1.0021279999999999</c:v>
                </c:pt>
                <c:pt idx="137">
                  <c:v>1.0078819999999999</c:v>
                </c:pt>
                <c:pt idx="138">
                  <c:v>0.99707400000000002</c:v>
                </c:pt>
                <c:pt idx="139">
                  <c:v>0.99390100000000003</c:v>
                </c:pt>
                <c:pt idx="140">
                  <c:v>0.99628499999999998</c:v>
                </c:pt>
                <c:pt idx="141">
                  <c:v>1.004338</c:v>
                </c:pt>
                <c:pt idx="142">
                  <c:v>0.99212299999999998</c:v>
                </c:pt>
                <c:pt idx="143">
                  <c:v>1.0001070000000001</c:v>
                </c:pt>
                <c:pt idx="144">
                  <c:v>0.98809999999999998</c:v>
                </c:pt>
                <c:pt idx="145">
                  <c:v>0.99994899999999998</c:v>
                </c:pt>
                <c:pt idx="146">
                  <c:v>0.98225099999999999</c:v>
                </c:pt>
                <c:pt idx="147">
                  <c:v>0.99463100000000004</c:v>
                </c:pt>
                <c:pt idx="148">
                  <c:v>1.001798</c:v>
                </c:pt>
                <c:pt idx="149">
                  <c:v>0.98960800000000004</c:v>
                </c:pt>
                <c:pt idx="150">
                  <c:v>0.99012900000000004</c:v>
                </c:pt>
                <c:pt idx="151">
                  <c:v>0.99018099999999998</c:v>
                </c:pt>
                <c:pt idx="152">
                  <c:v>0.99195</c:v>
                </c:pt>
                <c:pt idx="153">
                  <c:v>0.99462300000000003</c:v>
                </c:pt>
                <c:pt idx="154">
                  <c:v>0.986757</c:v>
                </c:pt>
                <c:pt idx="155">
                  <c:v>0.99105399999999999</c:v>
                </c:pt>
                <c:pt idx="156">
                  <c:v>1.002869</c:v>
                </c:pt>
                <c:pt idx="157">
                  <c:v>0.98474600000000001</c:v>
                </c:pt>
                <c:pt idx="158">
                  <c:v>0.99947600000000003</c:v>
                </c:pt>
                <c:pt idx="159">
                  <c:v>0.99449900000000002</c:v>
                </c:pt>
                <c:pt idx="160">
                  <c:v>0.994278</c:v>
                </c:pt>
                <c:pt idx="161">
                  <c:v>0.99817599999999995</c:v>
                </c:pt>
                <c:pt idx="162">
                  <c:v>0.99211300000000002</c:v>
                </c:pt>
                <c:pt idx="163">
                  <c:v>1.0029969999999999</c:v>
                </c:pt>
                <c:pt idx="164">
                  <c:v>0.98818499999999998</c:v>
                </c:pt>
                <c:pt idx="165">
                  <c:v>0.99874200000000002</c:v>
                </c:pt>
                <c:pt idx="166">
                  <c:v>0.99921599999999999</c:v>
                </c:pt>
                <c:pt idx="167">
                  <c:v>0.99458199999999997</c:v>
                </c:pt>
                <c:pt idx="168">
                  <c:v>0.99338099999999996</c:v>
                </c:pt>
                <c:pt idx="169">
                  <c:v>1.003622</c:v>
                </c:pt>
                <c:pt idx="170">
                  <c:v>0.99438000000000004</c:v>
                </c:pt>
                <c:pt idx="171">
                  <c:v>1.0000849999999999</c:v>
                </c:pt>
                <c:pt idx="172">
                  <c:v>0.99479499999999998</c:v>
                </c:pt>
                <c:pt idx="173">
                  <c:v>1.0000089999999999</c:v>
                </c:pt>
                <c:pt idx="174">
                  <c:v>0.99709099999999995</c:v>
                </c:pt>
                <c:pt idx="175">
                  <c:v>0.99648400000000004</c:v>
                </c:pt>
                <c:pt idx="176">
                  <c:v>0.99296200000000001</c:v>
                </c:pt>
                <c:pt idx="177">
                  <c:v>0.99940799999999996</c:v>
                </c:pt>
                <c:pt idx="178">
                  <c:v>0.98624100000000003</c:v>
                </c:pt>
                <c:pt idx="179">
                  <c:v>1.0014559999999999</c:v>
                </c:pt>
                <c:pt idx="180">
                  <c:v>0.98429599999999995</c:v>
                </c:pt>
                <c:pt idx="181">
                  <c:v>0.99413099999999999</c:v>
                </c:pt>
                <c:pt idx="182">
                  <c:v>0.99198799999999998</c:v>
                </c:pt>
                <c:pt idx="183">
                  <c:v>0.98465100000000005</c:v>
                </c:pt>
                <c:pt idx="184">
                  <c:v>0.99303699999999995</c:v>
                </c:pt>
                <c:pt idx="185">
                  <c:v>0.98363100000000003</c:v>
                </c:pt>
                <c:pt idx="186">
                  <c:v>0.98902000000000001</c:v>
                </c:pt>
                <c:pt idx="187">
                  <c:v>0.99471500000000002</c:v>
                </c:pt>
                <c:pt idx="188">
                  <c:v>0.99043599999999998</c:v>
                </c:pt>
                <c:pt idx="189">
                  <c:v>0.99137399999999998</c:v>
                </c:pt>
                <c:pt idx="190">
                  <c:v>0.99386600000000003</c:v>
                </c:pt>
                <c:pt idx="191">
                  <c:v>0.98745899999999998</c:v>
                </c:pt>
                <c:pt idx="192">
                  <c:v>1.0095970000000001</c:v>
                </c:pt>
                <c:pt idx="193">
                  <c:v>0.990448</c:v>
                </c:pt>
                <c:pt idx="194">
                  <c:v>0.99873299999999998</c:v>
                </c:pt>
                <c:pt idx="195">
                  <c:v>0.99510100000000001</c:v>
                </c:pt>
                <c:pt idx="196">
                  <c:v>0.97828700000000002</c:v>
                </c:pt>
                <c:pt idx="197">
                  <c:v>0.99978699999999998</c:v>
                </c:pt>
                <c:pt idx="198">
                  <c:v>0.97868299999999997</c:v>
                </c:pt>
                <c:pt idx="199">
                  <c:v>0.97965899999999995</c:v>
                </c:pt>
                <c:pt idx="200">
                  <c:v>0.98125200000000001</c:v>
                </c:pt>
                <c:pt idx="201">
                  <c:v>0.98370299999999999</c:v>
                </c:pt>
                <c:pt idx="202">
                  <c:v>1.01633</c:v>
                </c:pt>
                <c:pt idx="203">
                  <c:v>1.011625</c:v>
                </c:pt>
                <c:pt idx="204">
                  <c:v>0.99538300000000002</c:v>
                </c:pt>
                <c:pt idx="205">
                  <c:v>1.016386</c:v>
                </c:pt>
                <c:pt idx="206">
                  <c:v>1.0072909999999999</c:v>
                </c:pt>
                <c:pt idx="207">
                  <c:v>1.0205249999999999</c:v>
                </c:pt>
                <c:pt idx="208">
                  <c:v>1.003422</c:v>
                </c:pt>
                <c:pt idx="209">
                  <c:v>1.019055</c:v>
                </c:pt>
                <c:pt idx="210">
                  <c:v>1.0059309999999999</c:v>
                </c:pt>
                <c:pt idx="211">
                  <c:v>1.003749</c:v>
                </c:pt>
                <c:pt idx="212">
                  <c:v>0.984348</c:v>
                </c:pt>
                <c:pt idx="213">
                  <c:v>1.0129509999999999</c:v>
                </c:pt>
                <c:pt idx="214">
                  <c:v>0.99853700000000001</c:v>
                </c:pt>
                <c:pt idx="215">
                  <c:v>0.99763100000000005</c:v>
                </c:pt>
                <c:pt idx="216">
                  <c:v>0.999386</c:v>
                </c:pt>
                <c:pt idx="218">
                  <c:v>0.99236199999999997</c:v>
                </c:pt>
                <c:pt idx="221">
                  <c:v>0.98892400000000003</c:v>
                </c:pt>
                <c:pt idx="222">
                  <c:v>0.99577899999999997</c:v>
                </c:pt>
                <c:pt idx="223">
                  <c:v>0.97044900000000001</c:v>
                </c:pt>
                <c:pt idx="224">
                  <c:v>0.99377300000000002</c:v>
                </c:pt>
                <c:pt idx="225">
                  <c:v>0.98170500000000005</c:v>
                </c:pt>
                <c:pt idx="226">
                  <c:v>0.98344699999999996</c:v>
                </c:pt>
                <c:pt idx="227">
                  <c:v>0.99731999999999998</c:v>
                </c:pt>
                <c:pt idx="228">
                  <c:v>0.97418000000000005</c:v>
                </c:pt>
                <c:pt idx="229">
                  <c:v>0.99099000000000004</c:v>
                </c:pt>
                <c:pt idx="230">
                  <c:v>0.96518700000000002</c:v>
                </c:pt>
                <c:pt idx="231">
                  <c:v>0.98814800000000003</c:v>
                </c:pt>
                <c:pt idx="232">
                  <c:v>0.98661299999999996</c:v>
                </c:pt>
                <c:pt idx="233">
                  <c:v>0.97521400000000003</c:v>
                </c:pt>
                <c:pt idx="234">
                  <c:v>0.97091000000000005</c:v>
                </c:pt>
                <c:pt idx="235">
                  <c:v>0.95426</c:v>
                </c:pt>
                <c:pt idx="236">
                  <c:v>0.98310900000000001</c:v>
                </c:pt>
                <c:pt idx="237">
                  <c:v>0.96797299999999997</c:v>
                </c:pt>
                <c:pt idx="238">
                  <c:v>0.97695500000000002</c:v>
                </c:pt>
                <c:pt idx="239">
                  <c:v>0.96642399999999995</c:v>
                </c:pt>
                <c:pt idx="240">
                  <c:v>0.967445</c:v>
                </c:pt>
                <c:pt idx="241">
                  <c:v>0.95419299999999996</c:v>
                </c:pt>
                <c:pt idx="242">
                  <c:v>0.99448099999999995</c:v>
                </c:pt>
                <c:pt idx="243">
                  <c:v>0.95046799999999998</c:v>
                </c:pt>
                <c:pt idx="244">
                  <c:v>0.97356699999999996</c:v>
                </c:pt>
                <c:pt idx="245">
                  <c:v>0.96995299999999995</c:v>
                </c:pt>
                <c:pt idx="246">
                  <c:v>0.99822500000000003</c:v>
                </c:pt>
                <c:pt idx="247">
                  <c:v>0.98693500000000001</c:v>
                </c:pt>
                <c:pt idx="248">
                  <c:v>0.98280699999999999</c:v>
                </c:pt>
                <c:pt idx="249">
                  <c:v>0.98529900000000004</c:v>
                </c:pt>
                <c:pt idx="250">
                  <c:v>0.97301800000000005</c:v>
                </c:pt>
                <c:pt idx="251">
                  <c:v>0.98697900000000005</c:v>
                </c:pt>
                <c:pt idx="252">
                  <c:v>0.96571099999999999</c:v>
                </c:pt>
                <c:pt idx="253">
                  <c:v>0.98746500000000004</c:v>
                </c:pt>
                <c:pt idx="254">
                  <c:v>0.98362099999999997</c:v>
                </c:pt>
                <c:pt idx="255">
                  <c:v>0.96985900000000003</c:v>
                </c:pt>
                <c:pt idx="256">
                  <c:v>0.98580199999999996</c:v>
                </c:pt>
                <c:pt idx="257">
                  <c:v>0.966001</c:v>
                </c:pt>
                <c:pt idx="258">
                  <c:v>0.97621899999999995</c:v>
                </c:pt>
                <c:pt idx="259">
                  <c:v>0.98704599999999998</c:v>
                </c:pt>
                <c:pt idx="260">
                  <c:v>0.97200699999999995</c:v>
                </c:pt>
                <c:pt idx="261">
                  <c:v>0.97959799999999997</c:v>
                </c:pt>
                <c:pt idx="262">
                  <c:v>0.96407600000000004</c:v>
                </c:pt>
                <c:pt idx="263">
                  <c:v>0.98539699999999997</c:v>
                </c:pt>
                <c:pt idx="264">
                  <c:v>0.96925300000000003</c:v>
                </c:pt>
                <c:pt idx="265">
                  <c:v>0.98631800000000003</c:v>
                </c:pt>
                <c:pt idx="266">
                  <c:v>0.996757</c:v>
                </c:pt>
                <c:pt idx="267">
                  <c:v>0.97828099999999996</c:v>
                </c:pt>
                <c:pt idx="268">
                  <c:v>0.98036800000000002</c:v>
                </c:pt>
                <c:pt idx="269">
                  <c:v>0.97335799999999995</c:v>
                </c:pt>
                <c:pt idx="270">
                  <c:v>0.97351500000000002</c:v>
                </c:pt>
                <c:pt idx="271">
                  <c:v>0.98189300000000002</c:v>
                </c:pt>
                <c:pt idx="272">
                  <c:v>0.98735700000000004</c:v>
                </c:pt>
                <c:pt idx="273">
                  <c:v>0.95901599999999998</c:v>
                </c:pt>
                <c:pt idx="274">
                  <c:v>0.98651900000000003</c:v>
                </c:pt>
                <c:pt idx="275">
                  <c:v>0.98962899999999998</c:v>
                </c:pt>
                <c:pt idx="276">
                  <c:v>0.980935</c:v>
                </c:pt>
                <c:pt idx="277">
                  <c:v>0.98441800000000002</c:v>
                </c:pt>
                <c:pt idx="278">
                  <c:v>0.96015899999999998</c:v>
                </c:pt>
                <c:pt idx="279">
                  <c:v>0.97644500000000001</c:v>
                </c:pt>
                <c:pt idx="280">
                  <c:v>0.978047</c:v>
                </c:pt>
                <c:pt idx="281">
                  <c:v>0.98121400000000003</c:v>
                </c:pt>
                <c:pt idx="282">
                  <c:v>0.97630799999999995</c:v>
                </c:pt>
                <c:pt idx="283">
                  <c:v>0.98111800000000005</c:v>
                </c:pt>
                <c:pt idx="284">
                  <c:v>0.98313200000000001</c:v>
                </c:pt>
                <c:pt idx="285">
                  <c:v>0.98629500000000003</c:v>
                </c:pt>
                <c:pt idx="286">
                  <c:v>0.97527299999999995</c:v>
                </c:pt>
                <c:pt idx="287">
                  <c:v>0.97225700000000004</c:v>
                </c:pt>
                <c:pt idx="288">
                  <c:v>0.97353100000000004</c:v>
                </c:pt>
                <c:pt idx="289">
                  <c:v>0.96866600000000003</c:v>
                </c:pt>
                <c:pt idx="290">
                  <c:v>0.98133000000000004</c:v>
                </c:pt>
                <c:pt idx="291">
                  <c:v>0.96282800000000002</c:v>
                </c:pt>
                <c:pt idx="292">
                  <c:v>0.97303499999999998</c:v>
                </c:pt>
                <c:pt idx="293">
                  <c:v>0.96578600000000003</c:v>
                </c:pt>
                <c:pt idx="294">
                  <c:v>1.0022599999999999</c:v>
                </c:pt>
                <c:pt idx="295">
                  <c:v>0.97912999999999994</c:v>
                </c:pt>
                <c:pt idx="296">
                  <c:v>0.97328300000000001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B1-8F43-B92F-C1CB0333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0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286295148460254E-2"/>
          <c:y val="7.7274227395835213E-2"/>
          <c:w val="0.94265017944922802"/>
          <c:h val="0.81239985120878577"/>
        </c:manualLayout>
      </c:layout>
      <c:scatterChart>
        <c:scatterStyle val="lineMarker"/>
        <c:varyColors val="0"/>
        <c:ser>
          <c:idx val="0"/>
          <c:order val="0"/>
          <c:tx>
            <c:strRef>
              <c:f>SG!$EW$1</c:f>
              <c:strCache>
                <c:ptCount val="1"/>
                <c:pt idx="0">
                  <c:v>sifom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SG!$EX$2:$EX$298</c:f>
                <c:numCache>
                  <c:formatCode>General</c:formatCode>
                  <c:ptCount val="297"/>
                  <c:pt idx="78">
                    <c:v>7.4440000000000001E-3</c:v>
                  </c:pt>
                  <c:pt idx="79">
                    <c:v>4.8989999999999997E-3</c:v>
                  </c:pt>
                  <c:pt idx="80">
                    <c:v>6.143E-3</c:v>
                  </c:pt>
                  <c:pt idx="81">
                    <c:v>1.9141999999999999E-2</c:v>
                  </c:pt>
                  <c:pt idx="82">
                    <c:v>9.1450000000000004E-3</c:v>
                  </c:pt>
                  <c:pt idx="83">
                    <c:v>1.4208999999999999E-2</c:v>
                  </c:pt>
                  <c:pt idx="84">
                    <c:v>4.3934000000000001E-2</c:v>
                  </c:pt>
                  <c:pt idx="85">
                    <c:v>2.0989000000000001E-2</c:v>
                  </c:pt>
                  <c:pt idx="86">
                    <c:v>1.4929E-2</c:v>
                  </c:pt>
                  <c:pt idx="87">
                    <c:v>4.1431000000000003E-2</c:v>
                  </c:pt>
                  <c:pt idx="88">
                    <c:v>1.3247999999999999E-2</c:v>
                  </c:pt>
                  <c:pt idx="89">
                    <c:v>1.7833999999999999E-2</c:v>
                  </c:pt>
                  <c:pt idx="90">
                    <c:v>9.41E-3</c:v>
                  </c:pt>
                  <c:pt idx="91">
                    <c:v>1.0656000000000001E-2</c:v>
                  </c:pt>
                  <c:pt idx="92">
                    <c:v>9.2060000000000006E-3</c:v>
                  </c:pt>
                  <c:pt idx="93">
                    <c:v>1.6591999999999999E-2</c:v>
                  </c:pt>
                  <c:pt idx="94">
                    <c:v>9.5370000000000003E-3</c:v>
                  </c:pt>
                  <c:pt idx="95">
                    <c:v>1.1693E-2</c:v>
                  </c:pt>
                  <c:pt idx="96">
                    <c:v>1.8374999999999999E-2</c:v>
                  </c:pt>
                  <c:pt idx="97">
                    <c:v>9.417E-3</c:v>
                  </c:pt>
                  <c:pt idx="98">
                    <c:v>9.4599999999999997E-3</c:v>
                  </c:pt>
                  <c:pt idx="99">
                    <c:v>1.1382E-2</c:v>
                  </c:pt>
                  <c:pt idx="100">
                    <c:v>9.4269999999999996E-3</c:v>
                  </c:pt>
                  <c:pt idx="101">
                    <c:v>1.6105999999999999E-2</c:v>
                  </c:pt>
                  <c:pt idx="102">
                    <c:v>1.5532000000000001E-2</c:v>
                  </c:pt>
                  <c:pt idx="103">
                    <c:v>9.3640000000000008E-3</c:v>
                  </c:pt>
                  <c:pt idx="104">
                    <c:v>1.6393000000000001E-2</c:v>
                  </c:pt>
                  <c:pt idx="105">
                    <c:v>9.2429999999999995E-3</c:v>
                  </c:pt>
                  <c:pt idx="106">
                    <c:v>1.5344E-2</c:v>
                  </c:pt>
                  <c:pt idx="107">
                    <c:v>1.992E-2</c:v>
                  </c:pt>
                  <c:pt idx="108">
                    <c:v>9.9089999999999994E-3</c:v>
                  </c:pt>
                  <c:pt idx="109">
                    <c:v>9.2840000000000006E-3</c:v>
                  </c:pt>
                  <c:pt idx="110">
                    <c:v>9.4330000000000004E-3</c:v>
                  </c:pt>
                  <c:pt idx="111">
                    <c:v>9.129E-3</c:v>
                  </c:pt>
                  <c:pt idx="112">
                    <c:v>1.7906999999999999E-2</c:v>
                  </c:pt>
                  <c:pt idx="113">
                    <c:v>9.4750000000000008E-3</c:v>
                  </c:pt>
                  <c:pt idx="114">
                    <c:v>9.8510000000000004E-3</c:v>
                  </c:pt>
                  <c:pt idx="115">
                    <c:v>1.1709000000000001E-2</c:v>
                  </c:pt>
                  <c:pt idx="116">
                    <c:v>1.4622E-2</c:v>
                  </c:pt>
                  <c:pt idx="117">
                    <c:v>9.8589999999999997E-3</c:v>
                  </c:pt>
                  <c:pt idx="118">
                    <c:v>1.2496999999999999E-2</c:v>
                  </c:pt>
                  <c:pt idx="119">
                    <c:v>1.001E-2</c:v>
                  </c:pt>
                  <c:pt idx="120">
                    <c:v>1.0945E-2</c:v>
                  </c:pt>
                  <c:pt idx="121">
                    <c:v>1.4149999999999999E-2</c:v>
                  </c:pt>
                  <c:pt idx="122">
                    <c:v>1.1002E-2</c:v>
                  </c:pt>
                  <c:pt idx="123">
                    <c:v>1.8279E-2</c:v>
                  </c:pt>
                  <c:pt idx="124">
                    <c:v>1.1301E-2</c:v>
                  </c:pt>
                  <c:pt idx="125">
                    <c:v>1.0725999999999999E-2</c:v>
                  </c:pt>
                  <c:pt idx="126">
                    <c:v>1.0737E-2</c:v>
                  </c:pt>
                  <c:pt idx="127">
                    <c:v>9.9480000000000002E-3</c:v>
                  </c:pt>
                  <c:pt idx="128">
                    <c:v>9.7820000000000008E-3</c:v>
                  </c:pt>
                  <c:pt idx="129">
                    <c:v>1.5468000000000001E-2</c:v>
                  </c:pt>
                  <c:pt idx="130">
                    <c:v>1.0442E-2</c:v>
                  </c:pt>
                  <c:pt idx="131">
                    <c:v>1.5809E-2</c:v>
                  </c:pt>
                  <c:pt idx="132">
                    <c:v>1.0437E-2</c:v>
                  </c:pt>
                  <c:pt idx="133">
                    <c:v>1.0030000000000001E-2</c:v>
                  </c:pt>
                  <c:pt idx="134">
                    <c:v>9.7230000000000007E-3</c:v>
                  </c:pt>
                  <c:pt idx="135">
                    <c:v>1.7250000000000001E-2</c:v>
                  </c:pt>
                  <c:pt idx="136">
                    <c:v>2.1153000000000002E-2</c:v>
                  </c:pt>
                  <c:pt idx="137">
                    <c:v>2.2648000000000001E-2</c:v>
                  </c:pt>
                  <c:pt idx="138">
                    <c:v>1.0496999999999999E-2</c:v>
                  </c:pt>
                  <c:pt idx="140">
                    <c:v>1.2281E-2</c:v>
                  </c:pt>
                  <c:pt idx="141">
                    <c:v>1.0414E-2</c:v>
                  </c:pt>
                  <c:pt idx="142">
                    <c:v>1.0359E-2</c:v>
                  </c:pt>
                  <c:pt idx="143">
                    <c:v>1.0421E-2</c:v>
                  </c:pt>
                  <c:pt idx="144">
                    <c:v>1.043E-2</c:v>
                  </c:pt>
                  <c:pt idx="145">
                    <c:v>1.5651000000000002E-2</c:v>
                  </c:pt>
                  <c:pt idx="146">
                    <c:v>1.0619E-2</c:v>
                  </c:pt>
                  <c:pt idx="147">
                    <c:v>1.6066E-2</c:v>
                  </c:pt>
                  <c:pt idx="148">
                    <c:v>1.0884E-2</c:v>
                  </c:pt>
                  <c:pt idx="149">
                    <c:v>1.1173000000000001E-2</c:v>
                  </c:pt>
                  <c:pt idx="150">
                    <c:v>1.5473000000000001E-2</c:v>
                  </c:pt>
                  <c:pt idx="151">
                    <c:v>1.3487000000000001E-2</c:v>
                  </c:pt>
                  <c:pt idx="152">
                    <c:v>1.0655E-2</c:v>
                  </c:pt>
                  <c:pt idx="153">
                    <c:v>1.6705000000000001E-2</c:v>
                  </c:pt>
                  <c:pt idx="154">
                    <c:v>1.0012E-2</c:v>
                  </c:pt>
                  <c:pt idx="155">
                    <c:v>1.2661E-2</c:v>
                  </c:pt>
                  <c:pt idx="156">
                    <c:v>1.0902999999999999E-2</c:v>
                  </c:pt>
                  <c:pt idx="157">
                    <c:v>1.5869999999999999E-2</c:v>
                  </c:pt>
                  <c:pt idx="158">
                    <c:v>1.1655E-2</c:v>
                  </c:pt>
                  <c:pt idx="159">
                    <c:v>1.4397999999999999E-2</c:v>
                  </c:pt>
                  <c:pt idx="160">
                    <c:v>1.0340999999999999E-2</c:v>
                  </c:pt>
                  <c:pt idx="161">
                    <c:v>9.757E-3</c:v>
                  </c:pt>
                  <c:pt idx="162">
                    <c:v>1.7593999999999999E-2</c:v>
                  </c:pt>
                  <c:pt idx="163">
                    <c:v>1.0971E-2</c:v>
                  </c:pt>
                  <c:pt idx="164">
                    <c:v>1.5041000000000001E-2</c:v>
                  </c:pt>
                  <c:pt idx="165">
                    <c:v>1.0581E-2</c:v>
                  </c:pt>
                  <c:pt idx="166">
                    <c:v>1.4788000000000001E-2</c:v>
                  </c:pt>
                  <c:pt idx="167">
                    <c:v>9.5829999999999995E-3</c:v>
                  </c:pt>
                  <c:pt idx="169">
                    <c:v>0</c:v>
                  </c:pt>
                  <c:pt idx="191">
                    <c:v>1.1358E-2</c:v>
                  </c:pt>
                  <c:pt idx="192">
                    <c:v>1.8048999999999999E-2</c:v>
                  </c:pt>
                  <c:pt idx="193">
                    <c:v>1.2075000000000001E-2</c:v>
                  </c:pt>
                  <c:pt idx="194">
                    <c:v>2.7316E-2</c:v>
                  </c:pt>
                  <c:pt idx="195">
                    <c:v>1.2888E-2</c:v>
                  </c:pt>
                  <c:pt idx="196">
                    <c:v>1.5639E-2</c:v>
                  </c:pt>
                  <c:pt idx="197">
                    <c:v>1.3913E-2</c:v>
                  </c:pt>
                  <c:pt idx="198">
                    <c:v>1.4931E-2</c:v>
                  </c:pt>
                  <c:pt idx="199">
                    <c:v>3.4537999999999999E-2</c:v>
                  </c:pt>
                  <c:pt idx="200">
                    <c:v>1.6136999999999999E-2</c:v>
                  </c:pt>
                  <c:pt idx="201">
                    <c:v>1.4984000000000001E-2</c:v>
                  </c:pt>
                  <c:pt idx="202">
                    <c:v>1.1650000000000001E-2</c:v>
                  </c:pt>
                  <c:pt idx="203">
                    <c:v>1.8837E-2</c:v>
                  </c:pt>
                  <c:pt idx="204">
                    <c:v>1.5377999999999999E-2</c:v>
                  </c:pt>
                  <c:pt idx="205">
                    <c:v>1.3217E-2</c:v>
                  </c:pt>
                  <c:pt idx="206">
                    <c:v>1.4151E-2</c:v>
                  </c:pt>
                  <c:pt idx="207">
                    <c:v>1.2671E-2</c:v>
                  </c:pt>
                  <c:pt idx="208">
                    <c:v>1.6039999999999999E-2</c:v>
                  </c:pt>
                  <c:pt idx="209">
                    <c:v>1.5228999999999999E-2</c:v>
                  </c:pt>
                  <c:pt idx="210">
                    <c:v>1.2154E-2</c:v>
                  </c:pt>
                  <c:pt idx="211">
                    <c:v>2.0077000000000001E-2</c:v>
                  </c:pt>
                  <c:pt idx="212">
                    <c:v>1.5159000000000001E-2</c:v>
                  </c:pt>
                  <c:pt idx="213">
                    <c:v>2.1649999999999999E-2</c:v>
                  </c:pt>
                  <c:pt idx="214">
                    <c:v>2.1833999999999999E-2</c:v>
                  </c:pt>
                  <c:pt idx="215">
                    <c:v>1.2033E-2</c:v>
                  </c:pt>
                  <c:pt idx="216">
                    <c:v>1.8654E-2</c:v>
                  </c:pt>
                  <c:pt idx="217">
                    <c:v>1.9060000000000001E-2</c:v>
                  </c:pt>
                  <c:pt idx="219">
                    <c:v>1.3259E-2</c:v>
                  </c:pt>
                  <c:pt idx="220">
                    <c:v>1.5264E-2</c:v>
                  </c:pt>
                  <c:pt idx="221">
                    <c:v>1.4348E-2</c:v>
                  </c:pt>
                  <c:pt idx="222">
                    <c:v>1.4264000000000001E-2</c:v>
                  </c:pt>
                  <c:pt idx="223">
                    <c:v>2.7886999999999999E-2</c:v>
                  </c:pt>
                  <c:pt idx="224">
                    <c:v>1.3134E-2</c:v>
                  </c:pt>
                  <c:pt idx="225">
                    <c:v>2.4001999999999999E-2</c:v>
                  </c:pt>
                  <c:pt idx="226">
                    <c:v>2.4962999999999999E-2</c:v>
                  </c:pt>
                  <c:pt idx="227">
                    <c:v>1.3701E-2</c:v>
                  </c:pt>
                  <c:pt idx="228">
                    <c:v>1.8508E-2</c:v>
                  </c:pt>
                  <c:pt idx="229">
                    <c:v>1.5488E-2</c:v>
                  </c:pt>
                  <c:pt idx="230">
                    <c:v>2.1929000000000001E-2</c:v>
                  </c:pt>
                  <c:pt idx="231">
                    <c:v>1.1365E-2</c:v>
                  </c:pt>
                  <c:pt idx="232">
                    <c:v>1.2630000000000001E-2</c:v>
                  </c:pt>
                  <c:pt idx="233">
                    <c:v>1.5409000000000001E-2</c:v>
                  </c:pt>
                  <c:pt idx="234">
                    <c:v>1.4123999999999999E-2</c:v>
                  </c:pt>
                  <c:pt idx="235">
                    <c:v>1.8450999999999999E-2</c:v>
                  </c:pt>
                  <c:pt idx="236">
                    <c:v>1.3602E-2</c:v>
                  </c:pt>
                  <c:pt idx="237">
                    <c:v>1.3106E-2</c:v>
                  </c:pt>
                  <c:pt idx="238">
                    <c:v>1.4694E-2</c:v>
                  </c:pt>
                  <c:pt idx="239">
                    <c:v>1.3504E-2</c:v>
                  </c:pt>
                  <c:pt idx="240">
                    <c:v>2.1010999999999998E-2</c:v>
                  </c:pt>
                  <c:pt idx="241">
                    <c:v>1.7309000000000001E-2</c:v>
                  </c:pt>
                  <c:pt idx="242">
                    <c:v>1.9179000000000002E-2</c:v>
                  </c:pt>
                  <c:pt idx="243">
                    <c:v>2.7661000000000002E-2</c:v>
                  </c:pt>
                  <c:pt idx="244">
                    <c:v>1.6667999999999999E-2</c:v>
                  </c:pt>
                  <c:pt idx="245">
                    <c:v>2.2412999999999999E-2</c:v>
                  </c:pt>
                  <c:pt idx="246">
                    <c:v>1.0179000000000001E-2</c:v>
                  </c:pt>
                  <c:pt idx="247">
                    <c:v>1.0224E-2</c:v>
                  </c:pt>
                  <c:pt idx="248">
                    <c:v>2.1791999999999999E-2</c:v>
                  </c:pt>
                  <c:pt idx="249">
                    <c:v>1.2611000000000001E-2</c:v>
                  </c:pt>
                  <c:pt idx="250">
                    <c:v>1.8325000000000001E-2</c:v>
                  </c:pt>
                  <c:pt idx="251">
                    <c:v>1.2741000000000001E-2</c:v>
                  </c:pt>
                  <c:pt idx="252">
                    <c:v>1.7415E-2</c:v>
                  </c:pt>
                  <c:pt idx="253">
                    <c:v>1.2435999999999999E-2</c:v>
                  </c:pt>
                  <c:pt idx="254">
                    <c:v>1.5903E-2</c:v>
                  </c:pt>
                  <c:pt idx="255">
                    <c:v>1.9189000000000001E-2</c:v>
                  </c:pt>
                  <c:pt idx="256">
                    <c:v>1.4053E-2</c:v>
                  </c:pt>
                  <c:pt idx="257">
                    <c:v>1.2963000000000001E-2</c:v>
                  </c:pt>
                  <c:pt idx="258">
                    <c:v>1.7197E-2</c:v>
                  </c:pt>
                  <c:pt idx="259">
                    <c:v>1.2632000000000001E-2</c:v>
                  </c:pt>
                  <c:pt idx="260">
                    <c:v>1.8561000000000001E-2</c:v>
                  </c:pt>
                  <c:pt idx="261">
                    <c:v>1.5112E-2</c:v>
                  </c:pt>
                  <c:pt idx="262">
                    <c:v>2.0074999999999999E-2</c:v>
                  </c:pt>
                  <c:pt idx="263">
                    <c:v>1.5193999999999999E-2</c:v>
                  </c:pt>
                  <c:pt idx="264">
                    <c:v>2.9583000000000002E-2</c:v>
                  </c:pt>
                  <c:pt idx="265">
                    <c:v>1.0753E-2</c:v>
                  </c:pt>
                  <c:pt idx="266">
                    <c:v>1.1172E-2</c:v>
                  </c:pt>
                  <c:pt idx="267">
                    <c:v>1.2016000000000001E-2</c:v>
                  </c:pt>
                  <c:pt idx="268">
                    <c:v>1.9081999999999998E-2</c:v>
                  </c:pt>
                  <c:pt idx="269">
                    <c:v>2.2644000000000001E-2</c:v>
                  </c:pt>
                  <c:pt idx="270">
                    <c:v>1.4331999999999999E-2</c:v>
                  </c:pt>
                  <c:pt idx="271">
                    <c:v>1.2534E-2</c:v>
                  </c:pt>
                  <c:pt idx="272">
                    <c:v>1.966E-2</c:v>
                  </c:pt>
                  <c:pt idx="273">
                    <c:v>9.5729999999999999E-3</c:v>
                  </c:pt>
                  <c:pt idx="274">
                    <c:v>1.2939000000000001E-2</c:v>
                  </c:pt>
                  <c:pt idx="275">
                    <c:v>1.4164E-2</c:v>
                  </c:pt>
                  <c:pt idx="276">
                    <c:v>1.5573999999999999E-2</c:v>
                  </c:pt>
                  <c:pt idx="277">
                    <c:v>1.4265999999999999E-2</c:v>
                  </c:pt>
                  <c:pt idx="278">
                    <c:v>3.0887000000000001E-2</c:v>
                  </c:pt>
                  <c:pt idx="279">
                    <c:v>1.6646000000000001E-2</c:v>
                  </c:pt>
                  <c:pt idx="280">
                    <c:v>1.4378E-2</c:v>
                  </c:pt>
                  <c:pt idx="281">
                    <c:v>1.4383999999999999E-2</c:v>
                  </c:pt>
                  <c:pt idx="282">
                    <c:v>2.2783999999999999E-2</c:v>
                  </c:pt>
                  <c:pt idx="283">
                    <c:v>1.379E-2</c:v>
                  </c:pt>
                  <c:pt idx="284">
                    <c:v>1.4081E-2</c:v>
                  </c:pt>
                  <c:pt idx="285">
                    <c:v>1.4115000000000001E-2</c:v>
                  </c:pt>
                  <c:pt idx="286">
                    <c:v>1.3965E-2</c:v>
                  </c:pt>
                  <c:pt idx="287">
                    <c:v>2.7876999999999999E-2</c:v>
                  </c:pt>
                  <c:pt idx="288">
                    <c:v>2.3179999999999999E-2</c:v>
                  </c:pt>
                  <c:pt idx="289">
                    <c:v>2.5659000000000001E-2</c:v>
                  </c:pt>
                  <c:pt idx="290">
                    <c:v>1.2826000000000001E-2</c:v>
                  </c:pt>
                  <c:pt idx="291">
                    <c:v>2.3775999999999999E-2</c:v>
                  </c:pt>
                  <c:pt idx="292">
                    <c:v>1.1779E-2</c:v>
                  </c:pt>
                  <c:pt idx="293">
                    <c:v>1.7186E-2</c:v>
                  </c:pt>
                  <c:pt idx="294">
                    <c:v>1.3245E-2</c:v>
                  </c:pt>
                  <c:pt idx="295">
                    <c:v>1.1905000000000001E-2</c:v>
                  </c:pt>
                  <c:pt idx="296">
                    <c:v>2.3087E-2</c:v>
                  </c:pt>
                </c:numCache>
              </c:numRef>
            </c:plus>
            <c:minus>
              <c:numRef>
                <c:f>SG!$EX$2:$EX$298</c:f>
                <c:numCache>
                  <c:formatCode>General</c:formatCode>
                  <c:ptCount val="297"/>
                  <c:pt idx="78">
                    <c:v>7.4440000000000001E-3</c:v>
                  </c:pt>
                  <c:pt idx="79">
                    <c:v>4.8989999999999997E-3</c:v>
                  </c:pt>
                  <c:pt idx="80">
                    <c:v>6.143E-3</c:v>
                  </c:pt>
                  <c:pt idx="81">
                    <c:v>1.9141999999999999E-2</c:v>
                  </c:pt>
                  <c:pt idx="82">
                    <c:v>9.1450000000000004E-3</c:v>
                  </c:pt>
                  <c:pt idx="83">
                    <c:v>1.4208999999999999E-2</c:v>
                  </c:pt>
                  <c:pt idx="84">
                    <c:v>4.3934000000000001E-2</c:v>
                  </c:pt>
                  <c:pt idx="85">
                    <c:v>2.0989000000000001E-2</c:v>
                  </c:pt>
                  <c:pt idx="86">
                    <c:v>1.4929E-2</c:v>
                  </c:pt>
                  <c:pt idx="87">
                    <c:v>4.1431000000000003E-2</c:v>
                  </c:pt>
                  <c:pt idx="88">
                    <c:v>1.3247999999999999E-2</c:v>
                  </c:pt>
                  <c:pt idx="89">
                    <c:v>1.7833999999999999E-2</c:v>
                  </c:pt>
                  <c:pt idx="90">
                    <c:v>9.41E-3</c:v>
                  </c:pt>
                  <c:pt idx="91">
                    <c:v>1.0656000000000001E-2</c:v>
                  </c:pt>
                  <c:pt idx="92">
                    <c:v>9.2060000000000006E-3</c:v>
                  </c:pt>
                  <c:pt idx="93">
                    <c:v>1.6591999999999999E-2</c:v>
                  </c:pt>
                  <c:pt idx="94">
                    <c:v>9.5370000000000003E-3</c:v>
                  </c:pt>
                  <c:pt idx="95">
                    <c:v>1.1693E-2</c:v>
                  </c:pt>
                  <c:pt idx="96">
                    <c:v>1.8374999999999999E-2</c:v>
                  </c:pt>
                  <c:pt idx="97">
                    <c:v>9.417E-3</c:v>
                  </c:pt>
                  <c:pt idx="98">
                    <c:v>9.4599999999999997E-3</c:v>
                  </c:pt>
                  <c:pt idx="99">
                    <c:v>1.1382E-2</c:v>
                  </c:pt>
                  <c:pt idx="100">
                    <c:v>9.4269999999999996E-3</c:v>
                  </c:pt>
                  <c:pt idx="101">
                    <c:v>1.6105999999999999E-2</c:v>
                  </c:pt>
                  <c:pt idx="102">
                    <c:v>1.5532000000000001E-2</c:v>
                  </c:pt>
                  <c:pt idx="103">
                    <c:v>9.3640000000000008E-3</c:v>
                  </c:pt>
                  <c:pt idx="104">
                    <c:v>1.6393000000000001E-2</c:v>
                  </c:pt>
                  <c:pt idx="105">
                    <c:v>9.2429999999999995E-3</c:v>
                  </c:pt>
                  <c:pt idx="106">
                    <c:v>1.5344E-2</c:v>
                  </c:pt>
                  <c:pt idx="107">
                    <c:v>1.992E-2</c:v>
                  </c:pt>
                  <c:pt idx="108">
                    <c:v>9.9089999999999994E-3</c:v>
                  </c:pt>
                  <c:pt idx="109">
                    <c:v>9.2840000000000006E-3</c:v>
                  </c:pt>
                  <c:pt idx="110">
                    <c:v>9.4330000000000004E-3</c:v>
                  </c:pt>
                  <c:pt idx="111">
                    <c:v>9.129E-3</c:v>
                  </c:pt>
                  <c:pt idx="112">
                    <c:v>1.7906999999999999E-2</c:v>
                  </c:pt>
                  <c:pt idx="113">
                    <c:v>9.4750000000000008E-3</c:v>
                  </c:pt>
                  <c:pt idx="114">
                    <c:v>9.8510000000000004E-3</c:v>
                  </c:pt>
                  <c:pt idx="115">
                    <c:v>1.1709000000000001E-2</c:v>
                  </c:pt>
                  <c:pt idx="116">
                    <c:v>1.4622E-2</c:v>
                  </c:pt>
                  <c:pt idx="117">
                    <c:v>9.8589999999999997E-3</c:v>
                  </c:pt>
                  <c:pt idx="118">
                    <c:v>1.2496999999999999E-2</c:v>
                  </c:pt>
                  <c:pt idx="119">
                    <c:v>1.001E-2</c:v>
                  </c:pt>
                  <c:pt idx="120">
                    <c:v>1.0945E-2</c:v>
                  </c:pt>
                  <c:pt idx="121">
                    <c:v>1.4149999999999999E-2</c:v>
                  </c:pt>
                  <c:pt idx="122">
                    <c:v>1.1002E-2</c:v>
                  </c:pt>
                  <c:pt idx="123">
                    <c:v>1.8279E-2</c:v>
                  </c:pt>
                  <c:pt idx="124">
                    <c:v>1.1301E-2</c:v>
                  </c:pt>
                  <c:pt idx="125">
                    <c:v>1.0725999999999999E-2</c:v>
                  </c:pt>
                  <c:pt idx="126">
                    <c:v>1.0737E-2</c:v>
                  </c:pt>
                  <c:pt idx="127">
                    <c:v>9.9480000000000002E-3</c:v>
                  </c:pt>
                  <c:pt idx="128">
                    <c:v>9.7820000000000008E-3</c:v>
                  </c:pt>
                  <c:pt idx="129">
                    <c:v>1.5468000000000001E-2</c:v>
                  </c:pt>
                  <c:pt idx="130">
                    <c:v>1.0442E-2</c:v>
                  </c:pt>
                  <c:pt idx="131">
                    <c:v>1.5809E-2</c:v>
                  </c:pt>
                  <c:pt idx="132">
                    <c:v>1.0437E-2</c:v>
                  </c:pt>
                  <c:pt idx="133">
                    <c:v>1.0030000000000001E-2</c:v>
                  </c:pt>
                  <c:pt idx="134">
                    <c:v>9.7230000000000007E-3</c:v>
                  </c:pt>
                  <c:pt idx="135">
                    <c:v>1.7250000000000001E-2</c:v>
                  </c:pt>
                  <c:pt idx="136">
                    <c:v>2.1153000000000002E-2</c:v>
                  </c:pt>
                  <c:pt idx="137">
                    <c:v>2.2648000000000001E-2</c:v>
                  </c:pt>
                  <c:pt idx="138">
                    <c:v>1.0496999999999999E-2</c:v>
                  </c:pt>
                  <c:pt idx="140">
                    <c:v>1.2281E-2</c:v>
                  </c:pt>
                  <c:pt idx="141">
                    <c:v>1.0414E-2</c:v>
                  </c:pt>
                  <c:pt idx="142">
                    <c:v>1.0359E-2</c:v>
                  </c:pt>
                  <c:pt idx="143">
                    <c:v>1.0421E-2</c:v>
                  </c:pt>
                  <c:pt idx="144">
                    <c:v>1.043E-2</c:v>
                  </c:pt>
                  <c:pt idx="145">
                    <c:v>1.5651000000000002E-2</c:v>
                  </c:pt>
                  <c:pt idx="146">
                    <c:v>1.0619E-2</c:v>
                  </c:pt>
                  <c:pt idx="147">
                    <c:v>1.6066E-2</c:v>
                  </c:pt>
                  <c:pt idx="148">
                    <c:v>1.0884E-2</c:v>
                  </c:pt>
                  <c:pt idx="149">
                    <c:v>1.1173000000000001E-2</c:v>
                  </c:pt>
                  <c:pt idx="150">
                    <c:v>1.5473000000000001E-2</c:v>
                  </c:pt>
                  <c:pt idx="151">
                    <c:v>1.3487000000000001E-2</c:v>
                  </c:pt>
                  <c:pt idx="152">
                    <c:v>1.0655E-2</c:v>
                  </c:pt>
                  <c:pt idx="153">
                    <c:v>1.6705000000000001E-2</c:v>
                  </c:pt>
                  <c:pt idx="154">
                    <c:v>1.0012E-2</c:v>
                  </c:pt>
                  <c:pt idx="155">
                    <c:v>1.2661E-2</c:v>
                  </c:pt>
                  <c:pt idx="156">
                    <c:v>1.0902999999999999E-2</c:v>
                  </c:pt>
                  <c:pt idx="157">
                    <c:v>1.5869999999999999E-2</c:v>
                  </c:pt>
                  <c:pt idx="158">
                    <c:v>1.1655E-2</c:v>
                  </c:pt>
                  <c:pt idx="159">
                    <c:v>1.4397999999999999E-2</c:v>
                  </c:pt>
                  <c:pt idx="160">
                    <c:v>1.0340999999999999E-2</c:v>
                  </c:pt>
                  <c:pt idx="161">
                    <c:v>9.757E-3</c:v>
                  </c:pt>
                  <c:pt idx="162">
                    <c:v>1.7593999999999999E-2</c:v>
                  </c:pt>
                  <c:pt idx="163">
                    <c:v>1.0971E-2</c:v>
                  </c:pt>
                  <c:pt idx="164">
                    <c:v>1.5041000000000001E-2</c:v>
                  </c:pt>
                  <c:pt idx="165">
                    <c:v>1.0581E-2</c:v>
                  </c:pt>
                  <c:pt idx="166">
                    <c:v>1.4788000000000001E-2</c:v>
                  </c:pt>
                  <c:pt idx="167">
                    <c:v>9.5829999999999995E-3</c:v>
                  </c:pt>
                  <c:pt idx="169">
                    <c:v>0</c:v>
                  </c:pt>
                  <c:pt idx="191">
                    <c:v>1.1358E-2</c:v>
                  </c:pt>
                  <c:pt idx="192">
                    <c:v>1.8048999999999999E-2</c:v>
                  </c:pt>
                  <c:pt idx="193">
                    <c:v>1.2075000000000001E-2</c:v>
                  </c:pt>
                  <c:pt idx="194">
                    <c:v>2.7316E-2</c:v>
                  </c:pt>
                  <c:pt idx="195">
                    <c:v>1.2888E-2</c:v>
                  </c:pt>
                  <c:pt idx="196">
                    <c:v>1.5639E-2</c:v>
                  </c:pt>
                  <c:pt idx="197">
                    <c:v>1.3913E-2</c:v>
                  </c:pt>
                  <c:pt idx="198">
                    <c:v>1.4931E-2</c:v>
                  </c:pt>
                  <c:pt idx="199">
                    <c:v>3.4537999999999999E-2</c:v>
                  </c:pt>
                  <c:pt idx="200">
                    <c:v>1.6136999999999999E-2</c:v>
                  </c:pt>
                  <c:pt idx="201">
                    <c:v>1.4984000000000001E-2</c:v>
                  </c:pt>
                  <c:pt idx="202">
                    <c:v>1.1650000000000001E-2</c:v>
                  </c:pt>
                  <c:pt idx="203">
                    <c:v>1.8837E-2</c:v>
                  </c:pt>
                  <c:pt idx="204">
                    <c:v>1.5377999999999999E-2</c:v>
                  </c:pt>
                  <c:pt idx="205">
                    <c:v>1.3217E-2</c:v>
                  </c:pt>
                  <c:pt idx="206">
                    <c:v>1.4151E-2</c:v>
                  </c:pt>
                  <c:pt idx="207">
                    <c:v>1.2671E-2</c:v>
                  </c:pt>
                  <c:pt idx="208">
                    <c:v>1.6039999999999999E-2</c:v>
                  </c:pt>
                  <c:pt idx="209">
                    <c:v>1.5228999999999999E-2</c:v>
                  </c:pt>
                  <c:pt idx="210">
                    <c:v>1.2154E-2</c:v>
                  </c:pt>
                  <c:pt idx="211">
                    <c:v>2.0077000000000001E-2</c:v>
                  </c:pt>
                  <c:pt idx="212">
                    <c:v>1.5159000000000001E-2</c:v>
                  </c:pt>
                  <c:pt idx="213">
                    <c:v>2.1649999999999999E-2</c:v>
                  </c:pt>
                  <c:pt idx="214">
                    <c:v>2.1833999999999999E-2</c:v>
                  </c:pt>
                  <c:pt idx="215">
                    <c:v>1.2033E-2</c:v>
                  </c:pt>
                  <c:pt idx="216">
                    <c:v>1.8654E-2</c:v>
                  </c:pt>
                  <c:pt idx="217">
                    <c:v>1.9060000000000001E-2</c:v>
                  </c:pt>
                  <c:pt idx="219">
                    <c:v>1.3259E-2</c:v>
                  </c:pt>
                  <c:pt idx="220">
                    <c:v>1.5264E-2</c:v>
                  </c:pt>
                  <c:pt idx="221">
                    <c:v>1.4348E-2</c:v>
                  </c:pt>
                  <c:pt idx="222">
                    <c:v>1.4264000000000001E-2</c:v>
                  </c:pt>
                  <c:pt idx="223">
                    <c:v>2.7886999999999999E-2</c:v>
                  </c:pt>
                  <c:pt idx="224">
                    <c:v>1.3134E-2</c:v>
                  </c:pt>
                  <c:pt idx="225">
                    <c:v>2.4001999999999999E-2</c:v>
                  </c:pt>
                  <c:pt idx="226">
                    <c:v>2.4962999999999999E-2</c:v>
                  </c:pt>
                  <c:pt idx="227">
                    <c:v>1.3701E-2</c:v>
                  </c:pt>
                  <c:pt idx="228">
                    <c:v>1.8508E-2</c:v>
                  </c:pt>
                  <c:pt idx="229">
                    <c:v>1.5488E-2</c:v>
                  </c:pt>
                  <c:pt idx="230">
                    <c:v>2.1929000000000001E-2</c:v>
                  </c:pt>
                  <c:pt idx="231">
                    <c:v>1.1365E-2</c:v>
                  </c:pt>
                  <c:pt idx="232">
                    <c:v>1.2630000000000001E-2</c:v>
                  </c:pt>
                  <c:pt idx="233">
                    <c:v>1.5409000000000001E-2</c:v>
                  </c:pt>
                  <c:pt idx="234">
                    <c:v>1.4123999999999999E-2</c:v>
                  </c:pt>
                  <c:pt idx="235">
                    <c:v>1.8450999999999999E-2</c:v>
                  </c:pt>
                  <c:pt idx="236">
                    <c:v>1.3602E-2</c:v>
                  </c:pt>
                  <c:pt idx="237">
                    <c:v>1.3106E-2</c:v>
                  </c:pt>
                  <c:pt idx="238">
                    <c:v>1.4694E-2</c:v>
                  </c:pt>
                  <c:pt idx="239">
                    <c:v>1.3504E-2</c:v>
                  </c:pt>
                  <c:pt idx="240">
                    <c:v>2.1010999999999998E-2</c:v>
                  </c:pt>
                  <c:pt idx="241">
                    <c:v>1.7309000000000001E-2</c:v>
                  </c:pt>
                  <c:pt idx="242">
                    <c:v>1.9179000000000002E-2</c:v>
                  </c:pt>
                  <c:pt idx="243">
                    <c:v>2.7661000000000002E-2</c:v>
                  </c:pt>
                  <c:pt idx="244">
                    <c:v>1.6667999999999999E-2</c:v>
                  </c:pt>
                  <c:pt idx="245">
                    <c:v>2.2412999999999999E-2</c:v>
                  </c:pt>
                  <c:pt idx="246">
                    <c:v>1.0179000000000001E-2</c:v>
                  </c:pt>
                  <c:pt idx="247">
                    <c:v>1.0224E-2</c:v>
                  </c:pt>
                  <c:pt idx="248">
                    <c:v>2.1791999999999999E-2</c:v>
                  </c:pt>
                  <c:pt idx="249">
                    <c:v>1.2611000000000001E-2</c:v>
                  </c:pt>
                  <c:pt idx="250">
                    <c:v>1.8325000000000001E-2</c:v>
                  </c:pt>
                  <c:pt idx="251">
                    <c:v>1.2741000000000001E-2</c:v>
                  </c:pt>
                  <c:pt idx="252">
                    <c:v>1.7415E-2</c:v>
                  </c:pt>
                  <c:pt idx="253">
                    <c:v>1.2435999999999999E-2</c:v>
                  </c:pt>
                  <c:pt idx="254">
                    <c:v>1.5903E-2</c:v>
                  </c:pt>
                  <c:pt idx="255">
                    <c:v>1.9189000000000001E-2</c:v>
                  </c:pt>
                  <c:pt idx="256">
                    <c:v>1.4053E-2</c:v>
                  </c:pt>
                  <c:pt idx="257">
                    <c:v>1.2963000000000001E-2</c:v>
                  </c:pt>
                  <c:pt idx="258">
                    <c:v>1.7197E-2</c:v>
                  </c:pt>
                  <c:pt idx="259">
                    <c:v>1.2632000000000001E-2</c:v>
                  </c:pt>
                  <c:pt idx="260">
                    <c:v>1.8561000000000001E-2</c:v>
                  </c:pt>
                  <c:pt idx="261">
                    <c:v>1.5112E-2</c:v>
                  </c:pt>
                  <c:pt idx="262">
                    <c:v>2.0074999999999999E-2</c:v>
                  </c:pt>
                  <c:pt idx="263">
                    <c:v>1.5193999999999999E-2</c:v>
                  </c:pt>
                  <c:pt idx="264">
                    <c:v>2.9583000000000002E-2</c:v>
                  </c:pt>
                  <c:pt idx="265">
                    <c:v>1.0753E-2</c:v>
                  </c:pt>
                  <c:pt idx="266">
                    <c:v>1.1172E-2</c:v>
                  </c:pt>
                  <c:pt idx="267">
                    <c:v>1.2016000000000001E-2</c:v>
                  </c:pt>
                  <c:pt idx="268">
                    <c:v>1.9081999999999998E-2</c:v>
                  </c:pt>
                  <c:pt idx="269">
                    <c:v>2.2644000000000001E-2</c:v>
                  </c:pt>
                  <c:pt idx="270">
                    <c:v>1.4331999999999999E-2</c:v>
                  </c:pt>
                  <c:pt idx="271">
                    <c:v>1.2534E-2</c:v>
                  </c:pt>
                  <c:pt idx="272">
                    <c:v>1.966E-2</c:v>
                  </c:pt>
                  <c:pt idx="273">
                    <c:v>9.5729999999999999E-3</c:v>
                  </c:pt>
                  <c:pt idx="274">
                    <c:v>1.2939000000000001E-2</c:v>
                  </c:pt>
                  <c:pt idx="275">
                    <c:v>1.4164E-2</c:v>
                  </c:pt>
                  <c:pt idx="276">
                    <c:v>1.5573999999999999E-2</c:v>
                  </c:pt>
                  <c:pt idx="277">
                    <c:v>1.4265999999999999E-2</c:v>
                  </c:pt>
                  <c:pt idx="278">
                    <c:v>3.0887000000000001E-2</c:v>
                  </c:pt>
                  <c:pt idx="279">
                    <c:v>1.6646000000000001E-2</c:v>
                  </c:pt>
                  <c:pt idx="280">
                    <c:v>1.4378E-2</c:v>
                  </c:pt>
                  <c:pt idx="281">
                    <c:v>1.4383999999999999E-2</c:v>
                  </c:pt>
                  <c:pt idx="282">
                    <c:v>2.2783999999999999E-2</c:v>
                  </c:pt>
                  <c:pt idx="283">
                    <c:v>1.379E-2</c:v>
                  </c:pt>
                  <c:pt idx="284">
                    <c:v>1.4081E-2</c:v>
                  </c:pt>
                  <c:pt idx="285">
                    <c:v>1.4115000000000001E-2</c:v>
                  </c:pt>
                  <c:pt idx="286">
                    <c:v>1.3965E-2</c:v>
                  </c:pt>
                  <c:pt idx="287">
                    <c:v>2.7876999999999999E-2</c:v>
                  </c:pt>
                  <c:pt idx="288">
                    <c:v>2.3179999999999999E-2</c:v>
                  </c:pt>
                  <c:pt idx="289">
                    <c:v>2.5659000000000001E-2</c:v>
                  </c:pt>
                  <c:pt idx="290">
                    <c:v>1.2826000000000001E-2</c:v>
                  </c:pt>
                  <c:pt idx="291">
                    <c:v>2.3775999999999999E-2</c:v>
                  </c:pt>
                  <c:pt idx="292">
                    <c:v>1.1779E-2</c:v>
                  </c:pt>
                  <c:pt idx="293">
                    <c:v>1.7186E-2</c:v>
                  </c:pt>
                  <c:pt idx="294">
                    <c:v>1.3245E-2</c:v>
                  </c:pt>
                  <c:pt idx="295">
                    <c:v>1.1905000000000001E-2</c:v>
                  </c:pt>
                  <c:pt idx="296">
                    <c:v>2.3087E-2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SG!$E$2:$E$298</c:f>
              <c:numCache>
                <c:formatCode>General</c:formatCode>
                <c:ptCount val="297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SG!$EW$2:$EW$298</c:f>
              <c:numCache>
                <c:formatCode>General</c:formatCode>
                <c:ptCount val="297"/>
                <c:pt idx="78">
                  <c:v>0.48302400000000001</c:v>
                </c:pt>
                <c:pt idx="79">
                  <c:v>0.45675700000000002</c:v>
                </c:pt>
                <c:pt idx="80">
                  <c:v>0.48491499999999998</c:v>
                </c:pt>
                <c:pt idx="81">
                  <c:v>0.97551200000000005</c:v>
                </c:pt>
                <c:pt idx="82">
                  <c:v>0.965696</c:v>
                </c:pt>
                <c:pt idx="83">
                  <c:v>0.96584499999999995</c:v>
                </c:pt>
                <c:pt idx="84">
                  <c:v>0.959318</c:v>
                </c:pt>
                <c:pt idx="85">
                  <c:v>0.97043199999999996</c:v>
                </c:pt>
                <c:pt idx="86">
                  <c:v>0.96832499999999999</c:v>
                </c:pt>
                <c:pt idx="87">
                  <c:v>0.96150000000000002</c:v>
                </c:pt>
                <c:pt idx="88">
                  <c:v>0.97714299999999998</c:v>
                </c:pt>
                <c:pt idx="89">
                  <c:v>0.98024</c:v>
                </c:pt>
                <c:pt idx="90">
                  <c:v>0.985842</c:v>
                </c:pt>
                <c:pt idx="91">
                  <c:v>0.98192800000000002</c:v>
                </c:pt>
                <c:pt idx="92">
                  <c:v>0.97505200000000003</c:v>
                </c:pt>
                <c:pt idx="93">
                  <c:v>0.96651399999999998</c:v>
                </c:pt>
                <c:pt idx="94">
                  <c:v>0.98788600000000004</c:v>
                </c:pt>
                <c:pt idx="95">
                  <c:v>0.99254200000000004</c:v>
                </c:pt>
                <c:pt idx="96">
                  <c:v>0.97614400000000001</c:v>
                </c:pt>
                <c:pt idx="97">
                  <c:v>0.97929900000000003</c:v>
                </c:pt>
                <c:pt idx="98">
                  <c:v>0.97678500000000001</c:v>
                </c:pt>
                <c:pt idx="99">
                  <c:v>0.98749500000000001</c:v>
                </c:pt>
                <c:pt idx="100">
                  <c:v>0.97365599999999997</c:v>
                </c:pt>
                <c:pt idx="101">
                  <c:v>0.96423199999999998</c:v>
                </c:pt>
                <c:pt idx="102">
                  <c:v>0.95995799999999998</c:v>
                </c:pt>
                <c:pt idx="103">
                  <c:v>0.96901400000000004</c:v>
                </c:pt>
                <c:pt idx="104">
                  <c:v>0.962843</c:v>
                </c:pt>
                <c:pt idx="105">
                  <c:v>0.987757</c:v>
                </c:pt>
                <c:pt idx="106">
                  <c:v>0.97625200000000001</c:v>
                </c:pt>
                <c:pt idx="107">
                  <c:v>0.98227600000000004</c:v>
                </c:pt>
                <c:pt idx="108">
                  <c:v>0.98665700000000001</c:v>
                </c:pt>
                <c:pt idx="109">
                  <c:v>0.97156600000000004</c:v>
                </c:pt>
                <c:pt idx="110">
                  <c:v>0.98308099999999998</c:v>
                </c:pt>
                <c:pt idx="111">
                  <c:v>0.97598600000000002</c:v>
                </c:pt>
                <c:pt idx="112">
                  <c:v>0.97737399999999997</c:v>
                </c:pt>
                <c:pt idx="113">
                  <c:v>0.97949900000000001</c:v>
                </c:pt>
                <c:pt idx="114">
                  <c:v>0.97108099999999997</c:v>
                </c:pt>
                <c:pt idx="115">
                  <c:v>0.98546</c:v>
                </c:pt>
                <c:pt idx="116">
                  <c:v>0.98413200000000001</c:v>
                </c:pt>
                <c:pt idx="117">
                  <c:v>0.97802599999999995</c:v>
                </c:pt>
                <c:pt idx="118">
                  <c:v>0.98223300000000002</c:v>
                </c:pt>
                <c:pt idx="119">
                  <c:v>0.988429</c:v>
                </c:pt>
                <c:pt idx="120">
                  <c:v>0.97948900000000005</c:v>
                </c:pt>
                <c:pt idx="121">
                  <c:v>0.983352</c:v>
                </c:pt>
                <c:pt idx="122">
                  <c:v>0.98676200000000003</c:v>
                </c:pt>
                <c:pt idx="123">
                  <c:v>0.97778600000000004</c:v>
                </c:pt>
                <c:pt idx="124">
                  <c:v>0.98919500000000005</c:v>
                </c:pt>
                <c:pt idx="125">
                  <c:v>0.98593600000000003</c:v>
                </c:pt>
                <c:pt idx="126">
                  <c:v>0.98517200000000005</c:v>
                </c:pt>
                <c:pt idx="127">
                  <c:v>0.99024800000000002</c:v>
                </c:pt>
                <c:pt idx="128">
                  <c:v>0.98185</c:v>
                </c:pt>
                <c:pt idx="129">
                  <c:v>0.98234399999999999</c:v>
                </c:pt>
                <c:pt idx="130">
                  <c:v>0.99407999999999996</c:v>
                </c:pt>
                <c:pt idx="131">
                  <c:v>0.98217100000000002</c:v>
                </c:pt>
                <c:pt idx="132">
                  <c:v>0.98746500000000004</c:v>
                </c:pt>
                <c:pt idx="133">
                  <c:v>0.99516400000000005</c:v>
                </c:pt>
                <c:pt idx="134">
                  <c:v>0.97922600000000004</c:v>
                </c:pt>
                <c:pt idx="135">
                  <c:v>0.99127500000000002</c:v>
                </c:pt>
                <c:pt idx="136">
                  <c:v>0.98682199999999998</c:v>
                </c:pt>
                <c:pt idx="137">
                  <c:v>1.002238</c:v>
                </c:pt>
                <c:pt idx="138">
                  <c:v>0.993788</c:v>
                </c:pt>
                <c:pt idx="139">
                  <c:v>0.98707</c:v>
                </c:pt>
                <c:pt idx="140">
                  <c:v>0.98580800000000002</c:v>
                </c:pt>
                <c:pt idx="141">
                  <c:v>0.99700900000000003</c:v>
                </c:pt>
                <c:pt idx="142">
                  <c:v>0.98297299999999999</c:v>
                </c:pt>
                <c:pt idx="143">
                  <c:v>0.99359900000000001</c:v>
                </c:pt>
                <c:pt idx="144">
                  <c:v>0.981595</c:v>
                </c:pt>
                <c:pt idx="145">
                  <c:v>1.004175</c:v>
                </c:pt>
                <c:pt idx="146">
                  <c:v>0.982927</c:v>
                </c:pt>
                <c:pt idx="147">
                  <c:v>1.006205</c:v>
                </c:pt>
                <c:pt idx="148">
                  <c:v>1.00308</c:v>
                </c:pt>
                <c:pt idx="149">
                  <c:v>0.99466399999999999</c:v>
                </c:pt>
                <c:pt idx="150">
                  <c:v>0.99274200000000001</c:v>
                </c:pt>
                <c:pt idx="151">
                  <c:v>0.98842399999999997</c:v>
                </c:pt>
                <c:pt idx="152">
                  <c:v>0.99051199999999995</c:v>
                </c:pt>
                <c:pt idx="153">
                  <c:v>1.0012700000000001</c:v>
                </c:pt>
                <c:pt idx="154">
                  <c:v>0.99149699999999996</c:v>
                </c:pt>
                <c:pt idx="155">
                  <c:v>1.0067280000000001</c:v>
                </c:pt>
                <c:pt idx="156">
                  <c:v>1.002353</c:v>
                </c:pt>
                <c:pt idx="157">
                  <c:v>0.98399099999999995</c:v>
                </c:pt>
                <c:pt idx="158">
                  <c:v>1.002712</c:v>
                </c:pt>
                <c:pt idx="159">
                  <c:v>1.0100789999999999</c:v>
                </c:pt>
                <c:pt idx="160">
                  <c:v>1.0066139999999999</c:v>
                </c:pt>
                <c:pt idx="161">
                  <c:v>1.001865</c:v>
                </c:pt>
                <c:pt idx="162">
                  <c:v>0.99424500000000005</c:v>
                </c:pt>
                <c:pt idx="163">
                  <c:v>1.0128189999999999</c:v>
                </c:pt>
                <c:pt idx="164">
                  <c:v>0.99322299999999997</c:v>
                </c:pt>
                <c:pt idx="165">
                  <c:v>0.99438899999999997</c:v>
                </c:pt>
                <c:pt idx="166">
                  <c:v>0.99502800000000002</c:v>
                </c:pt>
                <c:pt idx="167">
                  <c:v>0.99412</c:v>
                </c:pt>
                <c:pt idx="169">
                  <c:v>0</c:v>
                </c:pt>
                <c:pt idx="191">
                  <c:v>1.0061329999999999</c:v>
                </c:pt>
                <c:pt idx="192">
                  <c:v>1.061204</c:v>
                </c:pt>
                <c:pt idx="193">
                  <c:v>1.0193890000000001</c:v>
                </c:pt>
                <c:pt idx="194">
                  <c:v>1.0200210000000001</c:v>
                </c:pt>
                <c:pt idx="195">
                  <c:v>1.015725</c:v>
                </c:pt>
                <c:pt idx="196">
                  <c:v>1.0424720000000001</c:v>
                </c:pt>
                <c:pt idx="197">
                  <c:v>1.029474</c:v>
                </c:pt>
                <c:pt idx="198">
                  <c:v>0.99368100000000004</c:v>
                </c:pt>
                <c:pt idx="199">
                  <c:v>0.89115800000000001</c:v>
                </c:pt>
                <c:pt idx="200">
                  <c:v>1.0123089999999999</c:v>
                </c:pt>
                <c:pt idx="201">
                  <c:v>1.0144960000000001</c:v>
                </c:pt>
                <c:pt idx="202">
                  <c:v>1.029277</c:v>
                </c:pt>
                <c:pt idx="203">
                  <c:v>1.0546059999999999</c:v>
                </c:pt>
                <c:pt idx="204">
                  <c:v>1.05277</c:v>
                </c:pt>
                <c:pt idx="205">
                  <c:v>1.0285409999999999</c:v>
                </c:pt>
                <c:pt idx="206">
                  <c:v>1.057339</c:v>
                </c:pt>
                <c:pt idx="207">
                  <c:v>1.0299860000000001</c:v>
                </c:pt>
                <c:pt idx="208">
                  <c:v>1.061059</c:v>
                </c:pt>
                <c:pt idx="209">
                  <c:v>1.032079</c:v>
                </c:pt>
                <c:pt idx="210">
                  <c:v>1.02654</c:v>
                </c:pt>
                <c:pt idx="211">
                  <c:v>1.065876</c:v>
                </c:pt>
                <c:pt idx="212">
                  <c:v>1.0091699999999999</c:v>
                </c:pt>
                <c:pt idx="213">
                  <c:v>1.088589</c:v>
                </c:pt>
                <c:pt idx="214">
                  <c:v>1.053118</c:v>
                </c:pt>
                <c:pt idx="215">
                  <c:v>1.036278</c:v>
                </c:pt>
                <c:pt idx="216">
                  <c:v>1.0618449999999999</c:v>
                </c:pt>
                <c:pt idx="217">
                  <c:v>1.1148819999999999</c:v>
                </c:pt>
                <c:pt idx="219">
                  <c:v>1.0370999999999999</c:v>
                </c:pt>
                <c:pt idx="220">
                  <c:v>1.033147</c:v>
                </c:pt>
                <c:pt idx="221">
                  <c:v>1.024459</c:v>
                </c:pt>
                <c:pt idx="222">
                  <c:v>1.035096</c:v>
                </c:pt>
                <c:pt idx="223">
                  <c:v>1.0384599999999999</c:v>
                </c:pt>
                <c:pt idx="224">
                  <c:v>1.052408</c:v>
                </c:pt>
                <c:pt idx="225">
                  <c:v>1.049477</c:v>
                </c:pt>
                <c:pt idx="226">
                  <c:v>1.099388</c:v>
                </c:pt>
                <c:pt idx="227">
                  <c:v>1.059113</c:v>
                </c:pt>
                <c:pt idx="228">
                  <c:v>1.0541309999999999</c:v>
                </c:pt>
                <c:pt idx="229">
                  <c:v>1.057094</c:v>
                </c:pt>
                <c:pt idx="230">
                  <c:v>1.057453</c:v>
                </c:pt>
                <c:pt idx="231">
                  <c:v>1.062271</c:v>
                </c:pt>
                <c:pt idx="232">
                  <c:v>1.06196</c:v>
                </c:pt>
                <c:pt idx="233">
                  <c:v>1.04996</c:v>
                </c:pt>
                <c:pt idx="234">
                  <c:v>1.0485260000000001</c:v>
                </c:pt>
                <c:pt idx="235">
                  <c:v>1.0724400000000001</c:v>
                </c:pt>
                <c:pt idx="236">
                  <c:v>1.052556</c:v>
                </c:pt>
                <c:pt idx="237">
                  <c:v>1.042548</c:v>
                </c:pt>
                <c:pt idx="238">
                  <c:v>1.067868</c:v>
                </c:pt>
                <c:pt idx="239">
                  <c:v>1.051785</c:v>
                </c:pt>
                <c:pt idx="240">
                  <c:v>1.1069089999999999</c:v>
                </c:pt>
                <c:pt idx="241">
                  <c:v>1.074549</c:v>
                </c:pt>
                <c:pt idx="242">
                  <c:v>1.0818019999999999</c:v>
                </c:pt>
                <c:pt idx="243">
                  <c:v>1.132401</c:v>
                </c:pt>
                <c:pt idx="244">
                  <c:v>1.0553520000000001</c:v>
                </c:pt>
                <c:pt idx="245">
                  <c:v>1.0673330000000001</c:v>
                </c:pt>
                <c:pt idx="246">
                  <c:v>1.054087</c:v>
                </c:pt>
                <c:pt idx="247">
                  <c:v>1.049091</c:v>
                </c:pt>
                <c:pt idx="248">
                  <c:v>1.1082829999999999</c:v>
                </c:pt>
                <c:pt idx="249">
                  <c:v>1.0521739999999999</c:v>
                </c:pt>
                <c:pt idx="250">
                  <c:v>1.1406670000000001</c:v>
                </c:pt>
                <c:pt idx="251">
                  <c:v>1.057283</c:v>
                </c:pt>
                <c:pt idx="252">
                  <c:v>1.146163</c:v>
                </c:pt>
                <c:pt idx="253">
                  <c:v>1.0640510000000001</c:v>
                </c:pt>
                <c:pt idx="254">
                  <c:v>1.0692010000000001</c:v>
                </c:pt>
                <c:pt idx="255">
                  <c:v>1.0832710000000001</c:v>
                </c:pt>
                <c:pt idx="256">
                  <c:v>1.0681579999999999</c:v>
                </c:pt>
                <c:pt idx="257">
                  <c:v>1.0504340000000001</c:v>
                </c:pt>
                <c:pt idx="258">
                  <c:v>1.133616</c:v>
                </c:pt>
                <c:pt idx="259">
                  <c:v>1.0641339999999999</c:v>
                </c:pt>
                <c:pt idx="260">
                  <c:v>1.1258440000000001</c:v>
                </c:pt>
                <c:pt idx="261">
                  <c:v>1.057771</c:v>
                </c:pt>
                <c:pt idx="262">
                  <c:v>1.084362</c:v>
                </c:pt>
                <c:pt idx="263">
                  <c:v>1.066255</c:v>
                </c:pt>
                <c:pt idx="264">
                  <c:v>1.0771759999999999</c:v>
                </c:pt>
                <c:pt idx="265">
                  <c:v>1.0653239999999999</c:v>
                </c:pt>
                <c:pt idx="266">
                  <c:v>1.068603</c:v>
                </c:pt>
                <c:pt idx="267">
                  <c:v>1.0505249999999999</c:v>
                </c:pt>
                <c:pt idx="268">
                  <c:v>1.103877</c:v>
                </c:pt>
                <c:pt idx="269">
                  <c:v>1.150131</c:v>
                </c:pt>
                <c:pt idx="270">
                  <c:v>1.049577</c:v>
                </c:pt>
                <c:pt idx="271">
                  <c:v>1.065313</c:v>
                </c:pt>
                <c:pt idx="272">
                  <c:v>1.1919900000000001</c:v>
                </c:pt>
                <c:pt idx="273">
                  <c:v>1.064929</c:v>
                </c:pt>
                <c:pt idx="274">
                  <c:v>1.0641970000000001</c:v>
                </c:pt>
                <c:pt idx="275">
                  <c:v>1.077669</c:v>
                </c:pt>
                <c:pt idx="276">
                  <c:v>1.0493779999999999</c:v>
                </c:pt>
                <c:pt idx="277">
                  <c:v>1.052084</c:v>
                </c:pt>
                <c:pt idx="278">
                  <c:v>1.0738490000000001</c:v>
                </c:pt>
                <c:pt idx="279">
                  <c:v>1.0518190000000001</c:v>
                </c:pt>
                <c:pt idx="280">
                  <c:v>1.037461</c:v>
                </c:pt>
                <c:pt idx="281">
                  <c:v>1.037965</c:v>
                </c:pt>
                <c:pt idx="282">
                  <c:v>1.064246</c:v>
                </c:pt>
                <c:pt idx="283">
                  <c:v>1.0378259999999999</c:v>
                </c:pt>
                <c:pt idx="284">
                  <c:v>1.03769</c:v>
                </c:pt>
                <c:pt idx="285">
                  <c:v>1.031898</c:v>
                </c:pt>
                <c:pt idx="286">
                  <c:v>1.0343720000000001</c:v>
                </c:pt>
                <c:pt idx="287">
                  <c:v>1.170555</c:v>
                </c:pt>
                <c:pt idx="288">
                  <c:v>1.0773900000000001</c:v>
                </c:pt>
                <c:pt idx="289">
                  <c:v>1.1798029999999999</c:v>
                </c:pt>
                <c:pt idx="290">
                  <c:v>1.0418190000000001</c:v>
                </c:pt>
                <c:pt idx="291">
                  <c:v>1.1912579999999999</c:v>
                </c:pt>
                <c:pt idx="292">
                  <c:v>1.0283929999999999</c:v>
                </c:pt>
                <c:pt idx="293">
                  <c:v>1.0501910000000001</c:v>
                </c:pt>
                <c:pt idx="294">
                  <c:v>1.048827</c:v>
                </c:pt>
                <c:pt idx="295">
                  <c:v>1.026403</c:v>
                </c:pt>
                <c:pt idx="296">
                  <c:v>1.0437829999999999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9-9642-893C-B67A54F54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87168"/>
        <c:axId val="536091776"/>
      </c:scatterChart>
      <c:valAx>
        <c:axId val="53588716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Integrated Lumi since start of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91776"/>
        <c:crosses val="autoZero"/>
        <c:crossBetween val="midCat"/>
      </c:valAx>
      <c:valAx>
        <c:axId val="536091776"/>
        <c:scaling>
          <c:orientation val="minMax"/>
          <c:max val="1.2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8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CapSigmaX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SG!$H$1</c:f>
              <c:strCache>
                <c:ptCount val="1"/>
                <c:pt idx="0">
                  <c:v>hfoccsx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SG!$H$2:$H$303</c:f>
              <c:numCache>
                <c:formatCode>General</c:formatCode>
                <c:ptCount val="302"/>
                <c:pt idx="0">
                  <c:v>2.2128999999999999E-2</c:v>
                </c:pt>
                <c:pt idx="1">
                  <c:v>2.1654E-2</c:v>
                </c:pt>
                <c:pt idx="2">
                  <c:v>2.1926000000000001E-2</c:v>
                </c:pt>
                <c:pt idx="3">
                  <c:v>2.2345E-2</c:v>
                </c:pt>
                <c:pt idx="4">
                  <c:v>2.2801999999999999E-2</c:v>
                </c:pt>
                <c:pt idx="5">
                  <c:v>2.1332E-2</c:v>
                </c:pt>
                <c:pt idx="6">
                  <c:v>2.1994E-2</c:v>
                </c:pt>
                <c:pt idx="7">
                  <c:v>2.2072000000000001E-2</c:v>
                </c:pt>
                <c:pt idx="8">
                  <c:v>2.1302999999999999E-2</c:v>
                </c:pt>
                <c:pt idx="9">
                  <c:v>2.0778999999999999E-2</c:v>
                </c:pt>
                <c:pt idx="10">
                  <c:v>2.0591000000000002E-2</c:v>
                </c:pt>
                <c:pt idx="11">
                  <c:v>2.0972000000000001E-2</c:v>
                </c:pt>
                <c:pt idx="12">
                  <c:v>2.1163999999999999E-2</c:v>
                </c:pt>
                <c:pt idx="13">
                  <c:v>2.0243000000000001E-2</c:v>
                </c:pt>
                <c:pt idx="14">
                  <c:v>2.1610999999999998E-2</c:v>
                </c:pt>
                <c:pt idx="15">
                  <c:v>2.1364000000000001E-2</c:v>
                </c:pt>
                <c:pt idx="16">
                  <c:v>2.1801999999999998E-2</c:v>
                </c:pt>
                <c:pt idx="17">
                  <c:v>2.2053E-2</c:v>
                </c:pt>
                <c:pt idx="18">
                  <c:v>2.1932E-2</c:v>
                </c:pt>
                <c:pt idx="19">
                  <c:v>2.1319999999999999E-2</c:v>
                </c:pt>
                <c:pt idx="20">
                  <c:v>2.1340000000000001E-2</c:v>
                </c:pt>
                <c:pt idx="21">
                  <c:v>2.1524000000000001E-2</c:v>
                </c:pt>
                <c:pt idx="22">
                  <c:v>2.0799000000000002E-2</c:v>
                </c:pt>
                <c:pt idx="23">
                  <c:v>2.0851999999999999E-2</c:v>
                </c:pt>
                <c:pt idx="24">
                  <c:v>2.0476000000000001E-2</c:v>
                </c:pt>
                <c:pt idx="25">
                  <c:v>2.1624999999999998E-2</c:v>
                </c:pt>
                <c:pt idx="26">
                  <c:v>2.1510999999999999E-2</c:v>
                </c:pt>
                <c:pt idx="27">
                  <c:v>2.1635000000000001E-2</c:v>
                </c:pt>
                <c:pt idx="28">
                  <c:v>2.2266000000000001E-2</c:v>
                </c:pt>
                <c:pt idx="29">
                  <c:v>2.1652000000000001E-2</c:v>
                </c:pt>
                <c:pt idx="30">
                  <c:v>2.1172E-2</c:v>
                </c:pt>
                <c:pt idx="31">
                  <c:v>2.1777000000000001E-2</c:v>
                </c:pt>
                <c:pt idx="32">
                  <c:v>2.1183E-2</c:v>
                </c:pt>
                <c:pt idx="33">
                  <c:v>2.2214999999999999E-2</c:v>
                </c:pt>
                <c:pt idx="34">
                  <c:v>2.2054000000000001E-2</c:v>
                </c:pt>
                <c:pt idx="35">
                  <c:v>2.172E-2</c:v>
                </c:pt>
                <c:pt idx="36">
                  <c:v>2.1240999999999999E-2</c:v>
                </c:pt>
                <c:pt idx="37">
                  <c:v>2.2231000000000001E-2</c:v>
                </c:pt>
                <c:pt idx="38">
                  <c:v>2.1271999999999999E-2</c:v>
                </c:pt>
                <c:pt idx="39">
                  <c:v>2.1913999999999999E-2</c:v>
                </c:pt>
                <c:pt idx="40">
                  <c:v>2.0992E-2</c:v>
                </c:pt>
                <c:pt idx="41">
                  <c:v>2.2255E-2</c:v>
                </c:pt>
                <c:pt idx="42">
                  <c:v>2.0885000000000001E-2</c:v>
                </c:pt>
                <c:pt idx="43">
                  <c:v>2.1218999999999998E-2</c:v>
                </c:pt>
                <c:pt idx="44">
                  <c:v>2.2498000000000001E-2</c:v>
                </c:pt>
                <c:pt idx="45">
                  <c:v>2.0848999999999999E-2</c:v>
                </c:pt>
                <c:pt idx="46">
                  <c:v>2.2207999999999999E-2</c:v>
                </c:pt>
                <c:pt idx="47">
                  <c:v>2.2262000000000001E-2</c:v>
                </c:pt>
                <c:pt idx="48">
                  <c:v>2.2537999999999999E-2</c:v>
                </c:pt>
                <c:pt idx="49">
                  <c:v>2.2970999999999998E-2</c:v>
                </c:pt>
                <c:pt idx="50">
                  <c:v>2.1836000000000001E-2</c:v>
                </c:pt>
                <c:pt idx="51">
                  <c:v>2.0513E-2</c:v>
                </c:pt>
                <c:pt idx="52">
                  <c:v>2.0687000000000001E-2</c:v>
                </c:pt>
                <c:pt idx="53">
                  <c:v>2.1804E-2</c:v>
                </c:pt>
                <c:pt idx="54">
                  <c:v>2.1628000000000001E-2</c:v>
                </c:pt>
                <c:pt idx="55">
                  <c:v>2.2308000000000001E-2</c:v>
                </c:pt>
                <c:pt idx="56">
                  <c:v>2.1926000000000001E-2</c:v>
                </c:pt>
                <c:pt idx="57">
                  <c:v>2.1007999999999999E-2</c:v>
                </c:pt>
                <c:pt idx="58">
                  <c:v>2.1846999999999998E-2</c:v>
                </c:pt>
                <c:pt idx="59">
                  <c:v>2.1666000000000001E-2</c:v>
                </c:pt>
                <c:pt idx="60">
                  <c:v>2.2394000000000001E-2</c:v>
                </c:pt>
                <c:pt idx="61">
                  <c:v>2.2674E-2</c:v>
                </c:pt>
                <c:pt idx="62">
                  <c:v>2.2789E-2</c:v>
                </c:pt>
                <c:pt idx="63">
                  <c:v>2.3036000000000001E-2</c:v>
                </c:pt>
                <c:pt idx="64">
                  <c:v>2.3033000000000001E-2</c:v>
                </c:pt>
                <c:pt idx="65">
                  <c:v>2.2793000000000001E-2</c:v>
                </c:pt>
                <c:pt idx="66">
                  <c:v>2.3334000000000001E-2</c:v>
                </c:pt>
                <c:pt idx="67">
                  <c:v>2.1843000000000001E-2</c:v>
                </c:pt>
                <c:pt idx="68">
                  <c:v>2.2367000000000001E-2</c:v>
                </c:pt>
                <c:pt idx="69">
                  <c:v>2.2443999999999999E-2</c:v>
                </c:pt>
                <c:pt idx="70">
                  <c:v>2.2571999999999998E-2</c:v>
                </c:pt>
                <c:pt idx="71">
                  <c:v>2.3234999999999999E-2</c:v>
                </c:pt>
                <c:pt idx="72">
                  <c:v>2.2700000000000001E-2</c:v>
                </c:pt>
                <c:pt idx="73">
                  <c:v>2.2495000000000001E-2</c:v>
                </c:pt>
                <c:pt idx="74">
                  <c:v>2.2758E-2</c:v>
                </c:pt>
                <c:pt idx="75">
                  <c:v>2.2817E-2</c:v>
                </c:pt>
                <c:pt idx="76">
                  <c:v>2.1632999999999999E-2</c:v>
                </c:pt>
                <c:pt idx="77">
                  <c:v>2.2542E-2</c:v>
                </c:pt>
                <c:pt idx="78">
                  <c:v>2.2440000000000002E-2</c:v>
                </c:pt>
                <c:pt idx="79">
                  <c:v>2.2398999999999999E-2</c:v>
                </c:pt>
                <c:pt idx="80">
                  <c:v>2.2148999999999999E-2</c:v>
                </c:pt>
                <c:pt idx="81">
                  <c:v>0.13536100000000001</c:v>
                </c:pt>
                <c:pt idx="82">
                  <c:v>2.2061000000000001E-2</c:v>
                </c:pt>
                <c:pt idx="83">
                  <c:v>0.133966</c:v>
                </c:pt>
                <c:pt idx="84">
                  <c:v>0.12934799999999999</c:v>
                </c:pt>
                <c:pt idx="85">
                  <c:v>0.133824</c:v>
                </c:pt>
                <c:pt idx="86">
                  <c:v>0.132852</c:v>
                </c:pt>
                <c:pt idx="87">
                  <c:v>0.12781100000000001</c:v>
                </c:pt>
                <c:pt idx="88">
                  <c:v>0.13441500000000001</c:v>
                </c:pt>
                <c:pt idx="89">
                  <c:v>0.14102000000000001</c:v>
                </c:pt>
                <c:pt idx="90">
                  <c:v>2.2214000000000001E-2</c:v>
                </c:pt>
                <c:pt idx="91">
                  <c:v>2.2409999999999999E-2</c:v>
                </c:pt>
                <c:pt idx="92">
                  <c:v>2.2246999999999999E-2</c:v>
                </c:pt>
                <c:pt idx="93">
                  <c:v>2.1642000000000002E-2</c:v>
                </c:pt>
                <c:pt idx="94">
                  <c:v>2.2381000000000002E-2</c:v>
                </c:pt>
                <c:pt idx="95">
                  <c:v>2.2488999999999999E-2</c:v>
                </c:pt>
                <c:pt idx="96">
                  <c:v>2.1588E-2</c:v>
                </c:pt>
                <c:pt idx="97">
                  <c:v>2.1795999999999999E-2</c:v>
                </c:pt>
                <c:pt idx="98">
                  <c:v>2.1888999999999999E-2</c:v>
                </c:pt>
                <c:pt idx="99">
                  <c:v>2.2572999999999999E-2</c:v>
                </c:pt>
                <c:pt idx="100">
                  <c:v>2.2558999999999999E-2</c:v>
                </c:pt>
                <c:pt idx="101">
                  <c:v>2.1808999999999999E-2</c:v>
                </c:pt>
                <c:pt idx="102">
                  <c:v>2.2017999999999999E-2</c:v>
                </c:pt>
                <c:pt idx="103">
                  <c:v>2.2440999999999999E-2</c:v>
                </c:pt>
                <c:pt idx="104">
                  <c:v>2.1964999999999998E-2</c:v>
                </c:pt>
                <c:pt idx="105">
                  <c:v>2.2384999999999999E-2</c:v>
                </c:pt>
                <c:pt idx="106">
                  <c:v>2.1860999999999998E-2</c:v>
                </c:pt>
                <c:pt idx="107">
                  <c:v>1.9923E-2</c:v>
                </c:pt>
                <c:pt idx="108">
                  <c:v>2.2069999999999999E-2</c:v>
                </c:pt>
                <c:pt idx="109">
                  <c:v>2.2689000000000001E-2</c:v>
                </c:pt>
                <c:pt idx="110">
                  <c:v>2.2564000000000001E-2</c:v>
                </c:pt>
                <c:pt idx="111">
                  <c:v>2.2738999999999999E-2</c:v>
                </c:pt>
                <c:pt idx="112">
                  <c:v>2.1478000000000001E-2</c:v>
                </c:pt>
                <c:pt idx="113">
                  <c:v>2.2270999999999999E-2</c:v>
                </c:pt>
                <c:pt idx="114">
                  <c:v>2.1277000000000001E-2</c:v>
                </c:pt>
                <c:pt idx="115">
                  <c:v>2.1427999999999999E-2</c:v>
                </c:pt>
                <c:pt idx="116">
                  <c:v>2.1364000000000001E-2</c:v>
                </c:pt>
                <c:pt idx="117">
                  <c:v>2.1509E-2</c:v>
                </c:pt>
                <c:pt idx="118">
                  <c:v>2.0853E-2</c:v>
                </c:pt>
                <c:pt idx="119">
                  <c:v>2.1939E-2</c:v>
                </c:pt>
                <c:pt idx="120">
                  <c:v>2.1641000000000001E-2</c:v>
                </c:pt>
                <c:pt idx="121">
                  <c:v>2.0915E-2</c:v>
                </c:pt>
                <c:pt idx="122">
                  <c:v>2.1537000000000001E-2</c:v>
                </c:pt>
                <c:pt idx="123">
                  <c:v>2.0976000000000002E-2</c:v>
                </c:pt>
                <c:pt idx="124">
                  <c:v>2.1822999999999999E-2</c:v>
                </c:pt>
                <c:pt idx="125">
                  <c:v>2.1756000000000001E-2</c:v>
                </c:pt>
                <c:pt idx="126">
                  <c:v>2.1951999999999999E-2</c:v>
                </c:pt>
                <c:pt idx="127">
                  <c:v>2.147E-2</c:v>
                </c:pt>
                <c:pt idx="128">
                  <c:v>2.2082999999999998E-2</c:v>
                </c:pt>
                <c:pt idx="129">
                  <c:v>2.061E-2</c:v>
                </c:pt>
                <c:pt idx="130">
                  <c:v>2.1853999999999998E-2</c:v>
                </c:pt>
                <c:pt idx="131">
                  <c:v>2.0545999999999998E-2</c:v>
                </c:pt>
                <c:pt idx="132">
                  <c:v>2.1992999999999999E-2</c:v>
                </c:pt>
                <c:pt idx="133">
                  <c:v>2.1734E-2</c:v>
                </c:pt>
                <c:pt idx="134">
                  <c:v>2.2324E-2</c:v>
                </c:pt>
                <c:pt idx="135">
                  <c:v>2.0923000000000001E-2</c:v>
                </c:pt>
                <c:pt idx="136">
                  <c:v>2.0931000000000002E-2</c:v>
                </c:pt>
                <c:pt idx="137">
                  <c:v>2.0389000000000001E-2</c:v>
                </c:pt>
                <c:pt idx="138">
                  <c:v>2.1863E-2</c:v>
                </c:pt>
                <c:pt idx="139">
                  <c:v>2.0719999999999999E-2</c:v>
                </c:pt>
                <c:pt idx="140">
                  <c:v>2.2325000000000001E-2</c:v>
                </c:pt>
                <c:pt idx="141">
                  <c:v>2.1564E-2</c:v>
                </c:pt>
                <c:pt idx="142">
                  <c:v>2.1649000000000002E-2</c:v>
                </c:pt>
                <c:pt idx="143">
                  <c:v>2.1625999999999999E-2</c:v>
                </c:pt>
                <c:pt idx="144">
                  <c:v>2.1321E-2</c:v>
                </c:pt>
                <c:pt idx="145">
                  <c:v>2.0767999999999998E-2</c:v>
                </c:pt>
                <c:pt idx="146">
                  <c:v>2.1471000000000001E-2</c:v>
                </c:pt>
                <c:pt idx="147">
                  <c:v>2.0542000000000001E-2</c:v>
                </c:pt>
                <c:pt idx="148">
                  <c:v>2.1336999999999998E-2</c:v>
                </c:pt>
                <c:pt idx="149">
                  <c:v>2.1967E-2</c:v>
                </c:pt>
                <c:pt idx="150">
                  <c:v>2.0736000000000001E-2</c:v>
                </c:pt>
                <c:pt idx="151">
                  <c:v>2.2016999999999998E-2</c:v>
                </c:pt>
                <c:pt idx="152">
                  <c:v>2.1339E-2</c:v>
                </c:pt>
                <c:pt idx="153">
                  <c:v>2.0406000000000001E-2</c:v>
                </c:pt>
                <c:pt idx="154">
                  <c:v>2.1527000000000001E-2</c:v>
                </c:pt>
                <c:pt idx="155">
                  <c:v>2.0809999999999999E-2</c:v>
                </c:pt>
                <c:pt idx="156">
                  <c:v>2.1568E-2</c:v>
                </c:pt>
                <c:pt idx="157">
                  <c:v>2.0374E-2</c:v>
                </c:pt>
                <c:pt idx="158">
                  <c:v>2.1784000000000001E-2</c:v>
                </c:pt>
                <c:pt idx="159">
                  <c:v>2.0618999999999998E-2</c:v>
                </c:pt>
                <c:pt idx="160">
                  <c:v>2.0975000000000001E-2</c:v>
                </c:pt>
                <c:pt idx="161">
                  <c:v>2.1070999999999999E-2</c:v>
                </c:pt>
                <c:pt idx="162">
                  <c:v>2.0711E-2</c:v>
                </c:pt>
                <c:pt idx="163">
                  <c:v>2.1441000000000002E-2</c:v>
                </c:pt>
                <c:pt idx="164">
                  <c:v>2.0226000000000001E-2</c:v>
                </c:pt>
                <c:pt idx="165">
                  <c:v>2.1472999999999999E-2</c:v>
                </c:pt>
                <c:pt idx="166">
                  <c:v>2.0222E-2</c:v>
                </c:pt>
                <c:pt idx="167">
                  <c:v>2.0951999999999998E-2</c:v>
                </c:pt>
                <c:pt idx="168">
                  <c:v>2.1441999999999999E-2</c:v>
                </c:pt>
                <c:pt idx="169">
                  <c:v>2.2367999999999999E-2</c:v>
                </c:pt>
                <c:pt idx="170">
                  <c:v>2.1968999999999999E-2</c:v>
                </c:pt>
                <c:pt idx="171">
                  <c:v>2.2460000000000001E-2</c:v>
                </c:pt>
                <c:pt idx="172">
                  <c:v>2.1394E-2</c:v>
                </c:pt>
                <c:pt idx="173">
                  <c:v>2.1839000000000001E-2</c:v>
                </c:pt>
                <c:pt idx="174">
                  <c:v>2.2034000000000002E-2</c:v>
                </c:pt>
                <c:pt idx="175">
                  <c:v>2.2376E-2</c:v>
                </c:pt>
                <c:pt idx="176">
                  <c:v>2.1446E-2</c:v>
                </c:pt>
                <c:pt idx="177">
                  <c:v>2.2123E-2</c:v>
                </c:pt>
                <c:pt idx="178">
                  <c:v>2.0955999999999999E-2</c:v>
                </c:pt>
                <c:pt idx="179">
                  <c:v>2.1929000000000001E-2</c:v>
                </c:pt>
                <c:pt idx="180">
                  <c:v>2.1866E-2</c:v>
                </c:pt>
                <c:pt idx="181">
                  <c:v>2.0750999999999999E-2</c:v>
                </c:pt>
                <c:pt idx="182">
                  <c:v>2.2190999999999999E-2</c:v>
                </c:pt>
                <c:pt idx="183">
                  <c:v>2.2030000000000001E-2</c:v>
                </c:pt>
                <c:pt idx="184">
                  <c:v>2.0983000000000002E-2</c:v>
                </c:pt>
                <c:pt idx="185">
                  <c:v>2.2950000000000002E-2</c:v>
                </c:pt>
                <c:pt idx="186">
                  <c:v>2.1961999999999999E-2</c:v>
                </c:pt>
                <c:pt idx="187">
                  <c:v>2.2395000000000002E-2</c:v>
                </c:pt>
                <c:pt idx="188">
                  <c:v>2.2053E-2</c:v>
                </c:pt>
                <c:pt idx="189">
                  <c:v>2.1611999999999999E-2</c:v>
                </c:pt>
                <c:pt idx="190">
                  <c:v>2.0587999999999999E-2</c:v>
                </c:pt>
                <c:pt idx="191">
                  <c:v>2.2667E-2</c:v>
                </c:pt>
                <c:pt idx="192">
                  <c:v>2.1489000000000001E-2</c:v>
                </c:pt>
                <c:pt idx="193">
                  <c:v>2.1361999999999999E-2</c:v>
                </c:pt>
                <c:pt idx="194">
                  <c:v>2.0726000000000001E-2</c:v>
                </c:pt>
                <c:pt idx="195">
                  <c:v>2.1734E-2</c:v>
                </c:pt>
                <c:pt idx="196">
                  <c:v>2.0801E-2</c:v>
                </c:pt>
                <c:pt idx="197">
                  <c:v>2.1554E-2</c:v>
                </c:pt>
                <c:pt idx="198">
                  <c:v>2.2516999999999999E-2</c:v>
                </c:pt>
                <c:pt idx="199">
                  <c:v>2.3205E-2</c:v>
                </c:pt>
                <c:pt idx="200">
                  <c:v>2.2662000000000002E-2</c:v>
                </c:pt>
                <c:pt idx="201">
                  <c:v>2.2813E-2</c:v>
                </c:pt>
                <c:pt idx="202">
                  <c:v>2.0899000000000001E-2</c:v>
                </c:pt>
                <c:pt idx="203">
                  <c:v>1.9998999999999999E-2</c:v>
                </c:pt>
                <c:pt idx="204">
                  <c:v>1.9838000000000001E-2</c:v>
                </c:pt>
                <c:pt idx="205">
                  <c:v>2.0500999999999998E-2</c:v>
                </c:pt>
                <c:pt idx="206">
                  <c:v>1.9921999999999999E-2</c:v>
                </c:pt>
                <c:pt idx="207">
                  <c:v>2.0612999999999999E-2</c:v>
                </c:pt>
                <c:pt idx="208">
                  <c:v>1.9876999999999999E-2</c:v>
                </c:pt>
                <c:pt idx="209">
                  <c:v>2.0441000000000001E-2</c:v>
                </c:pt>
                <c:pt idx="210">
                  <c:v>2.1069999999999998E-2</c:v>
                </c:pt>
                <c:pt idx="211">
                  <c:v>1.9456000000000001E-2</c:v>
                </c:pt>
                <c:pt idx="212">
                  <c:v>2.0173E-2</c:v>
                </c:pt>
                <c:pt idx="213">
                  <c:v>1.8770999999999999E-2</c:v>
                </c:pt>
                <c:pt idx="214">
                  <c:v>1.9365E-2</c:v>
                </c:pt>
                <c:pt idx="215">
                  <c:v>2.0195000000000001E-2</c:v>
                </c:pt>
                <c:pt idx="216">
                  <c:v>1.8827E-2</c:v>
                </c:pt>
                <c:pt idx="217">
                  <c:v>1.7753000000000001E-2</c:v>
                </c:pt>
                <c:pt idx="218">
                  <c:v>2.0299999999999999E-2</c:v>
                </c:pt>
                <c:pt idx="219">
                  <c:v>2.0289999999999999E-2</c:v>
                </c:pt>
                <c:pt idx="220">
                  <c:v>1.9501999999999999E-2</c:v>
                </c:pt>
                <c:pt idx="221">
                  <c:v>2.0102999999999999E-2</c:v>
                </c:pt>
                <c:pt idx="222">
                  <c:v>2.0296999999999999E-2</c:v>
                </c:pt>
                <c:pt idx="223">
                  <c:v>1.9033999999999999E-2</c:v>
                </c:pt>
                <c:pt idx="224">
                  <c:v>1.9779000000000001E-2</c:v>
                </c:pt>
                <c:pt idx="225">
                  <c:v>1.8499000000000002E-2</c:v>
                </c:pt>
                <c:pt idx="226">
                  <c:v>1.8523000000000001E-2</c:v>
                </c:pt>
                <c:pt idx="227">
                  <c:v>1.9744999999999999E-2</c:v>
                </c:pt>
                <c:pt idx="228">
                  <c:v>1.8613000000000001E-2</c:v>
                </c:pt>
                <c:pt idx="229">
                  <c:v>1.9873999999999999E-2</c:v>
                </c:pt>
                <c:pt idx="230">
                  <c:v>1.8985999999999999E-2</c:v>
                </c:pt>
                <c:pt idx="231">
                  <c:v>1.9347E-2</c:v>
                </c:pt>
                <c:pt idx="232">
                  <c:v>2.0046000000000001E-2</c:v>
                </c:pt>
                <c:pt idx="233">
                  <c:v>1.9318999999999999E-2</c:v>
                </c:pt>
                <c:pt idx="234">
                  <c:v>1.9467999999999999E-2</c:v>
                </c:pt>
                <c:pt idx="235">
                  <c:v>1.9338000000000001E-2</c:v>
                </c:pt>
                <c:pt idx="236">
                  <c:v>2.0465000000000001E-2</c:v>
                </c:pt>
                <c:pt idx="237">
                  <c:v>1.9910000000000001E-2</c:v>
                </c:pt>
                <c:pt idx="238">
                  <c:v>1.908E-2</c:v>
                </c:pt>
                <c:pt idx="239">
                  <c:v>1.9668000000000001E-2</c:v>
                </c:pt>
                <c:pt idx="240">
                  <c:v>1.8506999999999999E-2</c:v>
                </c:pt>
                <c:pt idx="241">
                  <c:v>1.9147000000000001E-2</c:v>
                </c:pt>
                <c:pt idx="242">
                  <c:v>1.8405000000000001E-2</c:v>
                </c:pt>
                <c:pt idx="243">
                  <c:v>1.9727000000000001E-2</c:v>
                </c:pt>
                <c:pt idx="244">
                  <c:v>1.9945999999999998E-2</c:v>
                </c:pt>
                <c:pt idx="245">
                  <c:v>1.865E-2</c:v>
                </c:pt>
                <c:pt idx="246">
                  <c:v>1.9918000000000002E-2</c:v>
                </c:pt>
                <c:pt idx="247">
                  <c:v>2.0223000000000001E-2</c:v>
                </c:pt>
                <c:pt idx="248">
                  <c:v>1.8689000000000001E-2</c:v>
                </c:pt>
                <c:pt idx="249">
                  <c:v>1.9757E-2</c:v>
                </c:pt>
                <c:pt idx="250">
                  <c:v>1.8709E-2</c:v>
                </c:pt>
                <c:pt idx="251">
                  <c:v>2.0386000000000001E-2</c:v>
                </c:pt>
                <c:pt idx="252">
                  <c:v>1.8546E-2</c:v>
                </c:pt>
                <c:pt idx="253">
                  <c:v>1.9983000000000001E-2</c:v>
                </c:pt>
                <c:pt idx="254">
                  <c:v>1.9944E-2</c:v>
                </c:pt>
                <c:pt idx="255">
                  <c:v>1.8598E-2</c:v>
                </c:pt>
                <c:pt idx="256">
                  <c:v>1.9456000000000001E-2</c:v>
                </c:pt>
                <c:pt idx="257">
                  <c:v>1.9699000000000001E-2</c:v>
                </c:pt>
                <c:pt idx="258">
                  <c:v>1.9033000000000001E-2</c:v>
                </c:pt>
                <c:pt idx="259">
                  <c:v>2.0081999999999999E-2</c:v>
                </c:pt>
                <c:pt idx="260">
                  <c:v>1.8891999999999999E-2</c:v>
                </c:pt>
                <c:pt idx="261">
                  <c:v>1.9717999999999999E-2</c:v>
                </c:pt>
                <c:pt idx="262">
                  <c:v>1.8825999999999999E-2</c:v>
                </c:pt>
                <c:pt idx="263">
                  <c:v>1.9130000000000001E-2</c:v>
                </c:pt>
                <c:pt idx="264">
                  <c:v>1.8678E-2</c:v>
                </c:pt>
                <c:pt idx="265">
                  <c:v>1.9598999999999998E-2</c:v>
                </c:pt>
                <c:pt idx="266">
                  <c:v>1.8592000000000001E-2</c:v>
                </c:pt>
                <c:pt idx="267">
                  <c:v>1.9890000000000001E-2</c:v>
                </c:pt>
                <c:pt idx="268">
                  <c:v>1.8720000000000001E-2</c:v>
                </c:pt>
                <c:pt idx="269">
                  <c:v>1.8928E-2</c:v>
                </c:pt>
                <c:pt idx="270">
                  <c:v>1.9963000000000002E-2</c:v>
                </c:pt>
                <c:pt idx="271">
                  <c:v>1.9095999999999998E-2</c:v>
                </c:pt>
                <c:pt idx="272">
                  <c:v>1.8804000000000001E-2</c:v>
                </c:pt>
                <c:pt idx="273">
                  <c:v>2.0673E-2</c:v>
                </c:pt>
                <c:pt idx="274">
                  <c:v>1.9379E-2</c:v>
                </c:pt>
                <c:pt idx="275">
                  <c:v>1.8352E-2</c:v>
                </c:pt>
                <c:pt idx="276">
                  <c:v>1.9601E-2</c:v>
                </c:pt>
                <c:pt idx="277">
                  <c:v>1.9162999999999999E-2</c:v>
                </c:pt>
                <c:pt idx="278">
                  <c:v>1.9276999999999999E-2</c:v>
                </c:pt>
                <c:pt idx="279">
                  <c:v>1.9140999999999998E-2</c:v>
                </c:pt>
                <c:pt idx="280">
                  <c:v>1.8540999999999998E-2</c:v>
                </c:pt>
                <c:pt idx="281">
                  <c:v>1.9366999999999999E-2</c:v>
                </c:pt>
                <c:pt idx="282">
                  <c:v>1.9016999999999999E-2</c:v>
                </c:pt>
                <c:pt idx="283">
                  <c:v>1.9932999999999999E-2</c:v>
                </c:pt>
                <c:pt idx="284">
                  <c:v>1.9282000000000001E-2</c:v>
                </c:pt>
                <c:pt idx="285">
                  <c:v>1.9689999999999999E-2</c:v>
                </c:pt>
                <c:pt idx="286">
                  <c:v>1.9549E-2</c:v>
                </c:pt>
                <c:pt idx="287">
                  <c:v>1.8946999999999999E-2</c:v>
                </c:pt>
                <c:pt idx="288">
                  <c:v>1.8631000000000002E-2</c:v>
                </c:pt>
                <c:pt idx="289">
                  <c:v>1.9772999999999999E-2</c:v>
                </c:pt>
                <c:pt idx="290">
                  <c:v>1.9501000000000001E-2</c:v>
                </c:pt>
                <c:pt idx="291">
                  <c:v>1.9916E-2</c:v>
                </c:pt>
                <c:pt idx="292">
                  <c:v>1.9512000000000002E-2</c:v>
                </c:pt>
                <c:pt idx="293">
                  <c:v>1.8350999999999999E-2</c:v>
                </c:pt>
                <c:pt idx="294">
                  <c:v>1.9671000000000001E-2</c:v>
                </c:pt>
                <c:pt idx="295">
                  <c:v>2.0098000000000001E-2</c:v>
                </c:pt>
                <c:pt idx="296">
                  <c:v>1.8519000000000001E-2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E-274D-A210-ABD5CD7E77EE}"/>
            </c:ext>
          </c:extLst>
        </c:ser>
        <c:ser>
          <c:idx val="1"/>
          <c:order val="1"/>
          <c:tx>
            <c:strRef>
              <c:f>SG!$S$1</c:f>
              <c:strCache>
                <c:ptCount val="1"/>
                <c:pt idx="0">
                  <c:v>hfetcsx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SG!$S$2:$S$303</c:f>
              <c:numCache>
                <c:formatCode>General</c:formatCode>
                <c:ptCount val="302"/>
                <c:pt idx="0">
                  <c:v>2.2142999999999999E-2</c:v>
                </c:pt>
                <c:pt idx="1">
                  <c:v>2.1725999999999999E-2</c:v>
                </c:pt>
                <c:pt idx="2">
                  <c:v>2.1988000000000001E-2</c:v>
                </c:pt>
                <c:pt idx="3">
                  <c:v>2.2334E-2</c:v>
                </c:pt>
                <c:pt idx="4">
                  <c:v>2.283E-2</c:v>
                </c:pt>
                <c:pt idx="5">
                  <c:v>2.1329999999999998E-2</c:v>
                </c:pt>
                <c:pt idx="6">
                  <c:v>2.1975000000000001E-2</c:v>
                </c:pt>
                <c:pt idx="7">
                  <c:v>2.2030000000000001E-2</c:v>
                </c:pt>
                <c:pt idx="8">
                  <c:v>2.1418E-2</c:v>
                </c:pt>
                <c:pt idx="9">
                  <c:v>2.0891E-2</c:v>
                </c:pt>
                <c:pt idx="10">
                  <c:v>2.0714E-2</c:v>
                </c:pt>
                <c:pt idx="11">
                  <c:v>2.1108999999999999E-2</c:v>
                </c:pt>
                <c:pt idx="12">
                  <c:v>2.1284000000000001E-2</c:v>
                </c:pt>
                <c:pt idx="13">
                  <c:v>2.0362999999999999E-2</c:v>
                </c:pt>
                <c:pt idx="14">
                  <c:v>2.1798999999999999E-2</c:v>
                </c:pt>
                <c:pt idx="15">
                  <c:v>2.1475999999999999E-2</c:v>
                </c:pt>
                <c:pt idx="16">
                  <c:v>2.1932E-2</c:v>
                </c:pt>
                <c:pt idx="17">
                  <c:v>2.2187999999999999E-2</c:v>
                </c:pt>
                <c:pt idx="18">
                  <c:v>2.2110000000000001E-2</c:v>
                </c:pt>
                <c:pt idx="19">
                  <c:v>2.1503999999999999E-2</c:v>
                </c:pt>
                <c:pt idx="20">
                  <c:v>2.1531000000000002E-2</c:v>
                </c:pt>
                <c:pt idx="21">
                  <c:v>2.1686E-2</c:v>
                </c:pt>
                <c:pt idx="22">
                  <c:v>2.1009E-2</c:v>
                </c:pt>
                <c:pt idx="23">
                  <c:v>2.1073999999999999E-2</c:v>
                </c:pt>
                <c:pt idx="24">
                  <c:v>2.0697E-2</c:v>
                </c:pt>
                <c:pt idx="25">
                  <c:v>2.1738E-2</c:v>
                </c:pt>
                <c:pt idx="26">
                  <c:v>2.1600000000000001E-2</c:v>
                </c:pt>
                <c:pt idx="27">
                  <c:v>2.1866E-2</c:v>
                </c:pt>
                <c:pt idx="28">
                  <c:v>2.2411E-2</c:v>
                </c:pt>
                <c:pt idx="29">
                  <c:v>2.1732999999999999E-2</c:v>
                </c:pt>
                <c:pt idx="30">
                  <c:v>2.1253000000000001E-2</c:v>
                </c:pt>
                <c:pt idx="31">
                  <c:v>2.1881000000000001E-2</c:v>
                </c:pt>
                <c:pt idx="32">
                  <c:v>2.1277999999999998E-2</c:v>
                </c:pt>
                <c:pt idx="33">
                  <c:v>2.2422999999999998E-2</c:v>
                </c:pt>
                <c:pt idx="34">
                  <c:v>2.2204000000000002E-2</c:v>
                </c:pt>
                <c:pt idx="35">
                  <c:v>2.1835E-2</c:v>
                </c:pt>
                <c:pt idx="36">
                  <c:v>2.1339E-2</c:v>
                </c:pt>
                <c:pt idx="37">
                  <c:v>2.2372E-2</c:v>
                </c:pt>
                <c:pt idx="38">
                  <c:v>2.1405E-2</c:v>
                </c:pt>
                <c:pt idx="39">
                  <c:v>2.2061999999999998E-2</c:v>
                </c:pt>
                <c:pt idx="40">
                  <c:v>2.1235E-2</c:v>
                </c:pt>
                <c:pt idx="41">
                  <c:v>2.2440000000000002E-2</c:v>
                </c:pt>
                <c:pt idx="42">
                  <c:v>2.1013E-2</c:v>
                </c:pt>
                <c:pt idx="43">
                  <c:v>2.1506999999999998E-2</c:v>
                </c:pt>
                <c:pt idx="44">
                  <c:v>2.2693000000000001E-2</c:v>
                </c:pt>
                <c:pt idx="45">
                  <c:v>2.1117E-2</c:v>
                </c:pt>
                <c:pt idx="47">
                  <c:v>2.2474000000000001E-2</c:v>
                </c:pt>
                <c:pt idx="48">
                  <c:v>2.2693000000000001E-2</c:v>
                </c:pt>
                <c:pt idx="49">
                  <c:v>2.2322999999999999E-2</c:v>
                </c:pt>
                <c:pt idx="50">
                  <c:v>2.1982999999999999E-2</c:v>
                </c:pt>
                <c:pt idx="51">
                  <c:v>2.0809000000000001E-2</c:v>
                </c:pt>
                <c:pt idx="52">
                  <c:v>2.1007000000000001E-2</c:v>
                </c:pt>
                <c:pt idx="53">
                  <c:v>2.1957000000000001E-2</c:v>
                </c:pt>
                <c:pt idx="54">
                  <c:v>2.18E-2</c:v>
                </c:pt>
                <c:pt idx="55">
                  <c:v>2.2495999999999999E-2</c:v>
                </c:pt>
                <c:pt idx="56">
                  <c:v>2.1988000000000001E-2</c:v>
                </c:pt>
                <c:pt idx="57">
                  <c:v>2.1108999999999999E-2</c:v>
                </c:pt>
                <c:pt idx="58">
                  <c:v>2.1992000000000001E-2</c:v>
                </c:pt>
                <c:pt idx="59">
                  <c:v>2.1758E-2</c:v>
                </c:pt>
                <c:pt idx="60">
                  <c:v>2.2544000000000002E-2</c:v>
                </c:pt>
                <c:pt idx="61">
                  <c:v>2.2825999999999999E-2</c:v>
                </c:pt>
                <c:pt idx="62">
                  <c:v>2.2974999999999999E-2</c:v>
                </c:pt>
                <c:pt idx="63">
                  <c:v>2.3046000000000001E-2</c:v>
                </c:pt>
                <c:pt idx="64">
                  <c:v>2.3014E-2</c:v>
                </c:pt>
                <c:pt idx="65">
                  <c:v>2.2955E-2</c:v>
                </c:pt>
                <c:pt idx="66">
                  <c:v>2.3566E-2</c:v>
                </c:pt>
                <c:pt idx="67">
                  <c:v>2.2127000000000001E-2</c:v>
                </c:pt>
                <c:pt idx="68">
                  <c:v>2.2565999999999999E-2</c:v>
                </c:pt>
                <c:pt idx="69">
                  <c:v>2.2665000000000001E-2</c:v>
                </c:pt>
                <c:pt idx="70">
                  <c:v>2.2759000000000001E-2</c:v>
                </c:pt>
                <c:pt idx="71">
                  <c:v>2.3453999999999999E-2</c:v>
                </c:pt>
                <c:pt idx="72">
                  <c:v>2.2922000000000001E-2</c:v>
                </c:pt>
                <c:pt idx="73">
                  <c:v>2.2674E-2</c:v>
                </c:pt>
                <c:pt idx="74">
                  <c:v>2.2939000000000001E-2</c:v>
                </c:pt>
                <c:pt idx="75">
                  <c:v>2.2821999999999999E-2</c:v>
                </c:pt>
                <c:pt idx="76">
                  <c:v>2.1773000000000001E-2</c:v>
                </c:pt>
                <c:pt idx="77">
                  <c:v>2.2668000000000001E-2</c:v>
                </c:pt>
                <c:pt idx="78">
                  <c:v>2.2471999999999999E-2</c:v>
                </c:pt>
                <c:pt idx="79">
                  <c:v>2.2383E-2</c:v>
                </c:pt>
                <c:pt idx="80">
                  <c:v>2.2345E-2</c:v>
                </c:pt>
                <c:pt idx="81">
                  <c:v>0.13259399999999999</c:v>
                </c:pt>
                <c:pt idx="82">
                  <c:v>2.2172000000000001E-2</c:v>
                </c:pt>
                <c:pt idx="83">
                  <c:v>0.13101499999999999</c:v>
                </c:pt>
                <c:pt idx="84">
                  <c:v>0.12890499999999999</c:v>
                </c:pt>
                <c:pt idx="85">
                  <c:v>0.13097200000000001</c:v>
                </c:pt>
                <c:pt idx="86">
                  <c:v>0.13081999999999999</c:v>
                </c:pt>
                <c:pt idx="87">
                  <c:v>0.127361</c:v>
                </c:pt>
                <c:pt idx="88">
                  <c:v>0.132544</c:v>
                </c:pt>
                <c:pt idx="89">
                  <c:v>0.13788700000000001</c:v>
                </c:pt>
                <c:pt idx="90">
                  <c:v>2.2381000000000002E-2</c:v>
                </c:pt>
                <c:pt idx="91">
                  <c:v>2.2551999999999999E-2</c:v>
                </c:pt>
                <c:pt idx="92">
                  <c:v>2.2409999999999999E-2</c:v>
                </c:pt>
                <c:pt idx="93">
                  <c:v>2.1888999999999999E-2</c:v>
                </c:pt>
                <c:pt idx="94">
                  <c:v>2.2523000000000001E-2</c:v>
                </c:pt>
                <c:pt idx="95">
                  <c:v>2.2636E-2</c:v>
                </c:pt>
                <c:pt idx="96">
                  <c:v>2.1898999999999998E-2</c:v>
                </c:pt>
                <c:pt idx="97">
                  <c:v>2.1916000000000001E-2</c:v>
                </c:pt>
                <c:pt idx="98">
                  <c:v>2.2068999999999998E-2</c:v>
                </c:pt>
                <c:pt idx="99">
                  <c:v>2.2727000000000001E-2</c:v>
                </c:pt>
                <c:pt idx="100">
                  <c:v>2.2667E-2</c:v>
                </c:pt>
                <c:pt idx="101">
                  <c:v>2.2120000000000001E-2</c:v>
                </c:pt>
                <c:pt idx="102">
                  <c:v>2.2359E-2</c:v>
                </c:pt>
                <c:pt idx="103">
                  <c:v>2.2578999999999998E-2</c:v>
                </c:pt>
                <c:pt idx="104">
                  <c:v>2.2276000000000001E-2</c:v>
                </c:pt>
                <c:pt idx="105">
                  <c:v>2.2551999999999999E-2</c:v>
                </c:pt>
                <c:pt idx="106">
                  <c:v>2.2159999999999999E-2</c:v>
                </c:pt>
                <c:pt idx="107">
                  <c:v>2.0145E-2</c:v>
                </c:pt>
                <c:pt idx="108">
                  <c:v>2.2234E-2</c:v>
                </c:pt>
                <c:pt idx="109">
                  <c:v>2.2894999999999999E-2</c:v>
                </c:pt>
                <c:pt idx="110">
                  <c:v>2.2728999999999999E-2</c:v>
                </c:pt>
                <c:pt idx="111">
                  <c:v>2.2894000000000001E-2</c:v>
                </c:pt>
                <c:pt idx="112">
                  <c:v>2.1829999999999999E-2</c:v>
                </c:pt>
                <c:pt idx="113">
                  <c:v>2.239E-2</c:v>
                </c:pt>
                <c:pt idx="114">
                  <c:v>2.137E-2</c:v>
                </c:pt>
                <c:pt idx="115">
                  <c:v>2.1526E-2</c:v>
                </c:pt>
                <c:pt idx="116">
                  <c:v>2.1571E-2</c:v>
                </c:pt>
                <c:pt idx="117">
                  <c:v>2.1604000000000002E-2</c:v>
                </c:pt>
                <c:pt idx="118">
                  <c:v>2.0972999999999999E-2</c:v>
                </c:pt>
                <c:pt idx="119">
                  <c:v>2.2048999999999999E-2</c:v>
                </c:pt>
                <c:pt idx="120">
                  <c:v>2.1780999999999998E-2</c:v>
                </c:pt>
                <c:pt idx="121">
                  <c:v>2.1093000000000001E-2</c:v>
                </c:pt>
                <c:pt idx="122">
                  <c:v>2.1647E-2</c:v>
                </c:pt>
                <c:pt idx="123">
                  <c:v>2.1125999999999999E-2</c:v>
                </c:pt>
                <c:pt idx="124">
                  <c:v>2.1975999999999999E-2</c:v>
                </c:pt>
                <c:pt idx="125">
                  <c:v>2.1895999999999999E-2</c:v>
                </c:pt>
                <c:pt idx="126">
                  <c:v>2.1985000000000001E-2</c:v>
                </c:pt>
                <c:pt idx="127">
                  <c:v>2.1564E-2</c:v>
                </c:pt>
                <c:pt idx="128">
                  <c:v>2.2214999999999999E-2</c:v>
                </c:pt>
                <c:pt idx="129">
                  <c:v>2.0868999999999999E-2</c:v>
                </c:pt>
                <c:pt idx="130">
                  <c:v>2.1961000000000001E-2</c:v>
                </c:pt>
                <c:pt idx="132">
                  <c:v>2.2127999999999998E-2</c:v>
                </c:pt>
                <c:pt idx="136">
                  <c:v>2.1080000000000002E-2</c:v>
                </c:pt>
                <c:pt idx="137">
                  <c:v>2.0604999999999998E-2</c:v>
                </c:pt>
                <c:pt idx="138">
                  <c:v>2.1964999999999998E-2</c:v>
                </c:pt>
                <c:pt idx="139">
                  <c:v>2.0809000000000001E-2</c:v>
                </c:pt>
                <c:pt idx="140">
                  <c:v>2.2494E-2</c:v>
                </c:pt>
                <c:pt idx="141">
                  <c:v>2.1722000000000002E-2</c:v>
                </c:pt>
                <c:pt idx="142">
                  <c:v>2.1749999999999999E-2</c:v>
                </c:pt>
                <c:pt idx="143">
                  <c:v>2.1711999999999999E-2</c:v>
                </c:pt>
                <c:pt idx="144">
                  <c:v>2.1418E-2</c:v>
                </c:pt>
                <c:pt idx="145">
                  <c:v>2.0954E-2</c:v>
                </c:pt>
                <c:pt idx="146">
                  <c:v>2.1625999999999999E-2</c:v>
                </c:pt>
                <c:pt idx="147">
                  <c:v>2.0761000000000002E-2</c:v>
                </c:pt>
                <c:pt idx="148">
                  <c:v>2.1462999999999999E-2</c:v>
                </c:pt>
                <c:pt idx="149">
                  <c:v>2.2068000000000001E-2</c:v>
                </c:pt>
                <c:pt idx="150">
                  <c:v>2.0959999999999999E-2</c:v>
                </c:pt>
                <c:pt idx="151">
                  <c:v>2.2159000000000002E-2</c:v>
                </c:pt>
                <c:pt idx="152">
                  <c:v>2.1481E-2</c:v>
                </c:pt>
                <c:pt idx="153">
                  <c:v>2.0611999999999998E-2</c:v>
                </c:pt>
                <c:pt idx="154">
                  <c:v>2.1568E-2</c:v>
                </c:pt>
                <c:pt idx="155">
                  <c:v>2.0898E-2</c:v>
                </c:pt>
                <c:pt idx="156">
                  <c:v>2.1717E-2</c:v>
                </c:pt>
                <c:pt idx="157">
                  <c:v>2.0573999999999999E-2</c:v>
                </c:pt>
                <c:pt idx="158">
                  <c:v>2.1898000000000001E-2</c:v>
                </c:pt>
                <c:pt idx="159">
                  <c:v>2.0705000000000001E-2</c:v>
                </c:pt>
                <c:pt idx="160">
                  <c:v>2.1038999999999999E-2</c:v>
                </c:pt>
                <c:pt idx="161">
                  <c:v>2.1179E-2</c:v>
                </c:pt>
                <c:pt idx="162">
                  <c:v>2.0830999999999999E-2</c:v>
                </c:pt>
                <c:pt idx="163">
                  <c:v>2.1541999999999999E-2</c:v>
                </c:pt>
                <c:pt idx="164">
                  <c:v>2.0406000000000001E-2</c:v>
                </c:pt>
                <c:pt idx="165">
                  <c:v>2.1576999999999999E-2</c:v>
                </c:pt>
                <c:pt idx="166">
                  <c:v>2.0389000000000001E-2</c:v>
                </c:pt>
                <c:pt idx="167">
                  <c:v>2.1076999999999999E-2</c:v>
                </c:pt>
                <c:pt idx="168">
                  <c:v>2.1533E-2</c:v>
                </c:pt>
                <c:pt idx="169">
                  <c:v>2.2442E-2</c:v>
                </c:pt>
                <c:pt idx="170">
                  <c:v>2.2069999999999999E-2</c:v>
                </c:pt>
                <c:pt idx="171">
                  <c:v>2.2537999999999999E-2</c:v>
                </c:pt>
                <c:pt idx="172">
                  <c:v>2.1523E-2</c:v>
                </c:pt>
                <c:pt idx="173">
                  <c:v>2.1933999999999999E-2</c:v>
                </c:pt>
                <c:pt idx="174">
                  <c:v>2.2120000000000001E-2</c:v>
                </c:pt>
                <c:pt idx="175">
                  <c:v>2.2459E-2</c:v>
                </c:pt>
                <c:pt idx="176">
                  <c:v>2.1552999999999999E-2</c:v>
                </c:pt>
                <c:pt idx="177">
                  <c:v>2.2214999999999999E-2</c:v>
                </c:pt>
                <c:pt idx="178">
                  <c:v>2.1141E-2</c:v>
                </c:pt>
                <c:pt idx="179">
                  <c:v>2.1999000000000001E-2</c:v>
                </c:pt>
                <c:pt idx="180">
                  <c:v>2.1958999999999999E-2</c:v>
                </c:pt>
                <c:pt idx="182">
                  <c:v>2.2275E-2</c:v>
                </c:pt>
                <c:pt idx="183">
                  <c:v>2.2119E-2</c:v>
                </c:pt>
                <c:pt idx="184">
                  <c:v>2.1113E-2</c:v>
                </c:pt>
                <c:pt idx="185">
                  <c:v>2.3078999999999999E-2</c:v>
                </c:pt>
                <c:pt idx="186">
                  <c:v>2.1971999999999998E-2</c:v>
                </c:pt>
                <c:pt idx="187">
                  <c:v>2.2508E-2</c:v>
                </c:pt>
                <c:pt idx="188">
                  <c:v>2.2169999999999999E-2</c:v>
                </c:pt>
                <c:pt idx="189">
                  <c:v>2.1665E-2</c:v>
                </c:pt>
                <c:pt idx="190">
                  <c:v>2.0709999999999999E-2</c:v>
                </c:pt>
                <c:pt idx="191">
                  <c:v>2.2755999999999998E-2</c:v>
                </c:pt>
                <c:pt idx="192">
                  <c:v>2.163E-2</c:v>
                </c:pt>
                <c:pt idx="193">
                  <c:v>2.1471000000000001E-2</c:v>
                </c:pt>
                <c:pt idx="194">
                  <c:v>2.0841999999999999E-2</c:v>
                </c:pt>
                <c:pt idx="195">
                  <c:v>2.1843000000000001E-2</c:v>
                </c:pt>
                <c:pt idx="196">
                  <c:v>2.0868000000000001E-2</c:v>
                </c:pt>
                <c:pt idx="197">
                  <c:v>2.1544000000000001E-2</c:v>
                </c:pt>
                <c:pt idx="198">
                  <c:v>2.2619E-2</c:v>
                </c:pt>
                <c:pt idx="199">
                  <c:v>2.3456999999999999E-2</c:v>
                </c:pt>
                <c:pt idx="200">
                  <c:v>2.2773999999999999E-2</c:v>
                </c:pt>
                <c:pt idx="201">
                  <c:v>2.3001000000000001E-2</c:v>
                </c:pt>
                <c:pt idx="202">
                  <c:v>2.0981E-2</c:v>
                </c:pt>
                <c:pt idx="203">
                  <c:v>2.0213999999999999E-2</c:v>
                </c:pt>
                <c:pt idx="204">
                  <c:v>2.0017E-2</c:v>
                </c:pt>
                <c:pt idx="205">
                  <c:v>2.0624E-2</c:v>
                </c:pt>
                <c:pt idx="206">
                  <c:v>2.0160000000000001E-2</c:v>
                </c:pt>
                <c:pt idx="207">
                  <c:v>2.0729999999999998E-2</c:v>
                </c:pt>
                <c:pt idx="208">
                  <c:v>2.0004999999999998E-2</c:v>
                </c:pt>
                <c:pt idx="209">
                  <c:v>2.0580000000000001E-2</c:v>
                </c:pt>
                <c:pt idx="210">
                  <c:v>2.1125999999999999E-2</c:v>
                </c:pt>
                <c:pt idx="211">
                  <c:v>1.9632E-2</c:v>
                </c:pt>
                <c:pt idx="212">
                  <c:v>1.9996E-2</c:v>
                </c:pt>
                <c:pt idx="213">
                  <c:v>1.8762000000000001E-2</c:v>
                </c:pt>
                <c:pt idx="214">
                  <c:v>1.942E-2</c:v>
                </c:pt>
                <c:pt idx="215">
                  <c:v>2.0126999999999999E-2</c:v>
                </c:pt>
                <c:pt idx="216">
                  <c:v>1.8856000000000001E-2</c:v>
                </c:pt>
                <c:pt idx="217">
                  <c:v>1.772E-2</c:v>
                </c:pt>
                <c:pt idx="218">
                  <c:v>2.0229E-2</c:v>
                </c:pt>
                <c:pt idx="219">
                  <c:v>2.0216000000000001E-2</c:v>
                </c:pt>
                <c:pt idx="220">
                  <c:v>1.9400000000000001E-2</c:v>
                </c:pt>
                <c:pt idx="221">
                  <c:v>2.0063000000000001E-2</c:v>
                </c:pt>
                <c:pt idx="222">
                  <c:v>2.0254999999999999E-2</c:v>
                </c:pt>
                <c:pt idx="223">
                  <c:v>1.907E-2</c:v>
                </c:pt>
                <c:pt idx="224">
                  <c:v>1.9709000000000001E-2</c:v>
                </c:pt>
                <c:pt idx="225">
                  <c:v>1.8533000000000001E-2</c:v>
                </c:pt>
                <c:pt idx="226">
                  <c:v>1.8525E-2</c:v>
                </c:pt>
                <c:pt idx="227">
                  <c:v>1.9643000000000001E-2</c:v>
                </c:pt>
                <c:pt idx="228">
                  <c:v>1.8651999999999998E-2</c:v>
                </c:pt>
                <c:pt idx="229">
                  <c:v>1.9798E-2</c:v>
                </c:pt>
                <c:pt idx="230">
                  <c:v>1.9009999999999999E-2</c:v>
                </c:pt>
                <c:pt idx="231">
                  <c:v>1.9279000000000001E-2</c:v>
                </c:pt>
                <c:pt idx="232">
                  <c:v>1.9961E-2</c:v>
                </c:pt>
                <c:pt idx="233">
                  <c:v>1.9247E-2</c:v>
                </c:pt>
                <c:pt idx="234">
                  <c:v>1.9369999999999998E-2</c:v>
                </c:pt>
                <c:pt idx="235">
                  <c:v>1.9366000000000001E-2</c:v>
                </c:pt>
                <c:pt idx="236">
                  <c:v>2.0362999999999999E-2</c:v>
                </c:pt>
                <c:pt idx="237">
                  <c:v>1.9791E-2</c:v>
                </c:pt>
                <c:pt idx="238">
                  <c:v>1.9005999999999999E-2</c:v>
                </c:pt>
                <c:pt idx="239">
                  <c:v>1.9616000000000001E-2</c:v>
                </c:pt>
                <c:pt idx="240">
                  <c:v>1.8519000000000001E-2</c:v>
                </c:pt>
                <c:pt idx="241">
                  <c:v>1.9108E-2</c:v>
                </c:pt>
                <c:pt idx="242">
                  <c:v>1.8203E-2</c:v>
                </c:pt>
                <c:pt idx="243">
                  <c:v>1.9775000000000001E-2</c:v>
                </c:pt>
                <c:pt idx="244">
                  <c:v>1.9893000000000001E-2</c:v>
                </c:pt>
                <c:pt idx="245">
                  <c:v>1.8672999999999999E-2</c:v>
                </c:pt>
                <c:pt idx="246">
                  <c:v>1.9848000000000001E-2</c:v>
                </c:pt>
                <c:pt idx="247">
                  <c:v>2.0187E-2</c:v>
                </c:pt>
                <c:pt idx="248">
                  <c:v>1.8703999999999998E-2</c:v>
                </c:pt>
                <c:pt idx="249">
                  <c:v>1.9664000000000001E-2</c:v>
                </c:pt>
                <c:pt idx="250">
                  <c:v>1.8710999999999998E-2</c:v>
                </c:pt>
                <c:pt idx="251">
                  <c:v>2.0296000000000002E-2</c:v>
                </c:pt>
                <c:pt idx="252">
                  <c:v>1.8523000000000001E-2</c:v>
                </c:pt>
                <c:pt idx="253">
                  <c:v>1.9893999999999998E-2</c:v>
                </c:pt>
                <c:pt idx="254">
                  <c:v>1.9845999999999999E-2</c:v>
                </c:pt>
                <c:pt idx="255">
                  <c:v>1.8588E-2</c:v>
                </c:pt>
                <c:pt idx="256">
                  <c:v>1.9390000000000001E-2</c:v>
                </c:pt>
                <c:pt idx="257">
                  <c:v>1.9727000000000001E-2</c:v>
                </c:pt>
                <c:pt idx="258">
                  <c:v>1.9025E-2</c:v>
                </c:pt>
                <c:pt idx="259">
                  <c:v>2.0069E-2</c:v>
                </c:pt>
                <c:pt idx="260">
                  <c:v>1.8879E-2</c:v>
                </c:pt>
                <c:pt idx="261">
                  <c:v>1.9606999999999999E-2</c:v>
                </c:pt>
                <c:pt idx="262">
                  <c:v>1.8793000000000001E-2</c:v>
                </c:pt>
                <c:pt idx="263">
                  <c:v>1.9026999999999999E-2</c:v>
                </c:pt>
                <c:pt idx="264">
                  <c:v>1.8716E-2</c:v>
                </c:pt>
                <c:pt idx="265">
                  <c:v>1.9497E-2</c:v>
                </c:pt>
                <c:pt idx="266">
                  <c:v>1.847E-2</c:v>
                </c:pt>
                <c:pt idx="267">
                  <c:v>1.9820000000000001E-2</c:v>
                </c:pt>
                <c:pt idx="268">
                  <c:v>1.8745000000000001E-2</c:v>
                </c:pt>
                <c:pt idx="269">
                  <c:v>1.8988999999999999E-2</c:v>
                </c:pt>
                <c:pt idx="270">
                  <c:v>1.9896E-2</c:v>
                </c:pt>
                <c:pt idx="271">
                  <c:v>1.8891999999999999E-2</c:v>
                </c:pt>
                <c:pt idx="272">
                  <c:v>1.8761E-2</c:v>
                </c:pt>
                <c:pt idx="273">
                  <c:v>2.0603E-2</c:v>
                </c:pt>
                <c:pt idx="274">
                  <c:v>1.9345999999999999E-2</c:v>
                </c:pt>
                <c:pt idx="275">
                  <c:v>1.8317E-2</c:v>
                </c:pt>
                <c:pt idx="276">
                  <c:v>1.9512000000000002E-2</c:v>
                </c:pt>
                <c:pt idx="277">
                  <c:v>1.9071999999999999E-2</c:v>
                </c:pt>
                <c:pt idx="278">
                  <c:v>1.9332999999999999E-2</c:v>
                </c:pt>
                <c:pt idx="279">
                  <c:v>1.9109999999999999E-2</c:v>
                </c:pt>
                <c:pt idx="280">
                  <c:v>1.8426999999999999E-2</c:v>
                </c:pt>
                <c:pt idx="281">
                  <c:v>1.9229E-2</c:v>
                </c:pt>
                <c:pt idx="282">
                  <c:v>1.9035E-2</c:v>
                </c:pt>
                <c:pt idx="283">
                  <c:v>1.9851000000000001E-2</c:v>
                </c:pt>
                <c:pt idx="284">
                  <c:v>1.9193999999999999E-2</c:v>
                </c:pt>
                <c:pt idx="285">
                  <c:v>1.9654000000000001E-2</c:v>
                </c:pt>
                <c:pt idx="286">
                  <c:v>1.9480999999999998E-2</c:v>
                </c:pt>
                <c:pt idx="287">
                  <c:v>1.8950000000000002E-2</c:v>
                </c:pt>
                <c:pt idx="288">
                  <c:v>1.8644000000000001E-2</c:v>
                </c:pt>
                <c:pt idx="289">
                  <c:v>1.9851000000000001E-2</c:v>
                </c:pt>
                <c:pt idx="290">
                  <c:v>1.9372E-2</c:v>
                </c:pt>
                <c:pt idx="291">
                  <c:v>2.0024E-2</c:v>
                </c:pt>
                <c:pt idx="292">
                  <c:v>1.9446000000000001E-2</c:v>
                </c:pt>
                <c:pt idx="293">
                  <c:v>1.8357999999999999E-2</c:v>
                </c:pt>
                <c:pt idx="294">
                  <c:v>1.9359999999999999E-2</c:v>
                </c:pt>
                <c:pt idx="295">
                  <c:v>2.0003E-2</c:v>
                </c:pt>
                <c:pt idx="296">
                  <c:v>1.8553E-2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BE-274D-A210-ABD5CD7E77EE}"/>
            </c:ext>
          </c:extLst>
        </c:ser>
        <c:ser>
          <c:idx val="2"/>
          <c:order val="2"/>
          <c:tx>
            <c:strRef>
              <c:f>SG!$AA$1</c:f>
              <c:strCache>
                <c:ptCount val="1"/>
                <c:pt idx="0">
                  <c:v>plt_1csx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SG!$AA$2:$AA$303</c:f>
              <c:numCache>
                <c:formatCode>General</c:formatCode>
                <c:ptCount val="302"/>
                <c:pt idx="81">
                  <c:v>0.133019</c:v>
                </c:pt>
                <c:pt idx="82">
                  <c:v>2.2145000000000001E-2</c:v>
                </c:pt>
                <c:pt idx="90">
                  <c:v>2.2280000000000001E-2</c:v>
                </c:pt>
                <c:pt idx="91">
                  <c:v>2.2457000000000001E-2</c:v>
                </c:pt>
                <c:pt idx="92">
                  <c:v>2.2324E-2</c:v>
                </c:pt>
                <c:pt idx="93">
                  <c:v>2.1564E-2</c:v>
                </c:pt>
                <c:pt idx="94">
                  <c:v>2.2388000000000002E-2</c:v>
                </c:pt>
                <c:pt idx="95">
                  <c:v>2.2499999999999999E-2</c:v>
                </c:pt>
                <c:pt idx="96">
                  <c:v>2.1410999999999999E-2</c:v>
                </c:pt>
                <c:pt idx="97">
                  <c:v>2.1833000000000002E-2</c:v>
                </c:pt>
                <c:pt idx="98">
                  <c:v>2.1898000000000001E-2</c:v>
                </c:pt>
                <c:pt idx="99">
                  <c:v>2.2575999999999999E-2</c:v>
                </c:pt>
                <c:pt idx="100">
                  <c:v>2.2606999999999999E-2</c:v>
                </c:pt>
                <c:pt idx="101">
                  <c:v>2.1783E-2</c:v>
                </c:pt>
                <c:pt idx="102">
                  <c:v>2.1968000000000001E-2</c:v>
                </c:pt>
                <c:pt idx="103">
                  <c:v>2.2471000000000001E-2</c:v>
                </c:pt>
                <c:pt idx="104">
                  <c:v>2.1932E-2</c:v>
                </c:pt>
                <c:pt idx="105">
                  <c:v>2.2401999999999998E-2</c:v>
                </c:pt>
                <c:pt idx="106">
                  <c:v>2.1731E-2</c:v>
                </c:pt>
                <c:pt idx="107">
                  <c:v>1.9667E-2</c:v>
                </c:pt>
                <c:pt idx="108">
                  <c:v>2.2064E-2</c:v>
                </c:pt>
                <c:pt idx="109">
                  <c:v>2.2665000000000001E-2</c:v>
                </c:pt>
                <c:pt idx="110">
                  <c:v>2.2645999999999999E-2</c:v>
                </c:pt>
                <c:pt idx="111">
                  <c:v>2.2831000000000001E-2</c:v>
                </c:pt>
                <c:pt idx="114">
                  <c:v>2.1368999999999999E-2</c:v>
                </c:pt>
                <c:pt idx="115">
                  <c:v>2.1509E-2</c:v>
                </c:pt>
                <c:pt idx="116">
                  <c:v>2.1308000000000001E-2</c:v>
                </c:pt>
                <c:pt idx="117">
                  <c:v>2.1575E-2</c:v>
                </c:pt>
                <c:pt idx="118">
                  <c:v>2.0794E-2</c:v>
                </c:pt>
                <c:pt idx="119">
                  <c:v>2.2002000000000001E-2</c:v>
                </c:pt>
                <c:pt idx="120">
                  <c:v>2.1767999999999999E-2</c:v>
                </c:pt>
                <c:pt idx="121">
                  <c:v>2.0857000000000001E-2</c:v>
                </c:pt>
                <c:pt idx="122">
                  <c:v>2.162E-2</c:v>
                </c:pt>
                <c:pt idx="123">
                  <c:v>2.0924999999999999E-2</c:v>
                </c:pt>
                <c:pt idx="124">
                  <c:v>2.1864999999999999E-2</c:v>
                </c:pt>
                <c:pt idx="125">
                  <c:v>2.1853999999999998E-2</c:v>
                </c:pt>
                <c:pt idx="126">
                  <c:v>2.2030000000000001E-2</c:v>
                </c:pt>
                <c:pt idx="127">
                  <c:v>2.1545000000000002E-2</c:v>
                </c:pt>
                <c:pt idx="128">
                  <c:v>2.2193000000000001E-2</c:v>
                </c:pt>
                <c:pt idx="129">
                  <c:v>2.0521999999999999E-2</c:v>
                </c:pt>
                <c:pt idx="130">
                  <c:v>2.1925E-2</c:v>
                </c:pt>
                <c:pt idx="131">
                  <c:v>2.0490999999999999E-2</c:v>
                </c:pt>
                <c:pt idx="132">
                  <c:v>2.2096999999999999E-2</c:v>
                </c:pt>
                <c:pt idx="133">
                  <c:v>2.179E-2</c:v>
                </c:pt>
                <c:pt idx="134">
                  <c:v>2.2445E-2</c:v>
                </c:pt>
                <c:pt idx="135">
                  <c:v>2.0799000000000002E-2</c:v>
                </c:pt>
                <c:pt idx="136">
                  <c:v>2.0931999999999999E-2</c:v>
                </c:pt>
                <c:pt idx="137">
                  <c:v>2.0192999999999999E-2</c:v>
                </c:pt>
                <c:pt idx="138">
                  <c:v>2.1902000000000001E-2</c:v>
                </c:pt>
                <c:pt idx="139">
                  <c:v>2.0726000000000001E-2</c:v>
                </c:pt>
                <c:pt idx="140">
                  <c:v>2.2415999999999998E-2</c:v>
                </c:pt>
                <c:pt idx="141">
                  <c:v>2.1583000000000001E-2</c:v>
                </c:pt>
                <c:pt idx="142">
                  <c:v>2.1748E-2</c:v>
                </c:pt>
                <c:pt idx="143">
                  <c:v>2.1746000000000001E-2</c:v>
                </c:pt>
                <c:pt idx="144">
                  <c:v>2.1416000000000001E-2</c:v>
                </c:pt>
                <c:pt idx="145">
                  <c:v>2.0556000000000001E-2</c:v>
                </c:pt>
                <c:pt idx="146">
                  <c:v>2.1503999999999999E-2</c:v>
                </c:pt>
                <c:pt idx="147">
                  <c:v>2.0348999999999999E-2</c:v>
                </c:pt>
                <c:pt idx="148">
                  <c:v>2.1392999999999999E-2</c:v>
                </c:pt>
                <c:pt idx="149">
                  <c:v>2.2074E-2</c:v>
                </c:pt>
                <c:pt idx="150">
                  <c:v>2.0586E-2</c:v>
                </c:pt>
                <c:pt idx="151">
                  <c:v>2.2124999999999999E-2</c:v>
                </c:pt>
                <c:pt idx="152">
                  <c:v>2.1395000000000001E-2</c:v>
                </c:pt>
                <c:pt idx="153">
                  <c:v>2.0250000000000001E-2</c:v>
                </c:pt>
                <c:pt idx="154">
                  <c:v>2.1571E-2</c:v>
                </c:pt>
                <c:pt idx="155">
                  <c:v>2.0768999999999999E-2</c:v>
                </c:pt>
                <c:pt idx="156">
                  <c:v>2.1635999999999999E-2</c:v>
                </c:pt>
                <c:pt idx="157">
                  <c:v>2.0416E-2</c:v>
                </c:pt>
                <c:pt idx="158">
                  <c:v>2.1881000000000001E-2</c:v>
                </c:pt>
                <c:pt idx="159">
                  <c:v>2.0580999999999999E-2</c:v>
                </c:pt>
                <c:pt idx="160">
                  <c:v>2.0955000000000001E-2</c:v>
                </c:pt>
                <c:pt idx="161">
                  <c:v>2.1069000000000001E-2</c:v>
                </c:pt>
                <c:pt idx="162">
                  <c:v>2.0622999999999999E-2</c:v>
                </c:pt>
                <c:pt idx="163">
                  <c:v>2.1475999999999999E-2</c:v>
                </c:pt>
                <c:pt idx="164">
                  <c:v>2.0086E-2</c:v>
                </c:pt>
                <c:pt idx="165">
                  <c:v>2.1510999999999999E-2</c:v>
                </c:pt>
                <c:pt idx="166">
                  <c:v>2.0093E-2</c:v>
                </c:pt>
                <c:pt idx="167">
                  <c:v>2.1010000000000001E-2</c:v>
                </c:pt>
                <c:pt idx="168">
                  <c:v>2.1409999999999998E-2</c:v>
                </c:pt>
                <c:pt idx="169">
                  <c:v>2.2443000000000001E-2</c:v>
                </c:pt>
                <c:pt idx="170">
                  <c:v>2.1929000000000001E-2</c:v>
                </c:pt>
                <c:pt idx="171">
                  <c:v>2.2522E-2</c:v>
                </c:pt>
                <c:pt idx="172">
                  <c:v>2.1336999999999998E-2</c:v>
                </c:pt>
                <c:pt idx="173">
                  <c:v>2.1876E-2</c:v>
                </c:pt>
                <c:pt idx="174">
                  <c:v>2.1978999999999999E-2</c:v>
                </c:pt>
                <c:pt idx="175">
                  <c:v>2.2436000000000001E-2</c:v>
                </c:pt>
                <c:pt idx="176">
                  <c:v>2.1305000000000001E-2</c:v>
                </c:pt>
                <c:pt idx="177">
                  <c:v>2.2148999999999999E-2</c:v>
                </c:pt>
                <c:pt idx="178">
                  <c:v>2.0733999999999999E-2</c:v>
                </c:pt>
                <c:pt idx="179">
                  <c:v>2.1984E-2</c:v>
                </c:pt>
                <c:pt idx="180">
                  <c:v>2.1888999999999999E-2</c:v>
                </c:pt>
                <c:pt idx="181">
                  <c:v>2.0544E-2</c:v>
                </c:pt>
                <c:pt idx="182">
                  <c:v>2.2235000000000001E-2</c:v>
                </c:pt>
                <c:pt idx="183">
                  <c:v>2.2051999999999999E-2</c:v>
                </c:pt>
                <c:pt idx="184">
                  <c:v>2.0778999999999999E-2</c:v>
                </c:pt>
                <c:pt idx="185">
                  <c:v>2.3047999999999999E-2</c:v>
                </c:pt>
                <c:pt idx="186">
                  <c:v>2.2024999999999999E-2</c:v>
                </c:pt>
                <c:pt idx="187">
                  <c:v>2.2467999999999998E-2</c:v>
                </c:pt>
                <c:pt idx="188">
                  <c:v>2.2119E-2</c:v>
                </c:pt>
                <c:pt idx="189">
                  <c:v>2.163E-2</c:v>
                </c:pt>
                <c:pt idx="190">
                  <c:v>2.0329E-2</c:v>
                </c:pt>
                <c:pt idx="191">
                  <c:v>2.2772000000000001E-2</c:v>
                </c:pt>
                <c:pt idx="192">
                  <c:v>2.1108999999999999E-2</c:v>
                </c:pt>
                <c:pt idx="193">
                  <c:v>2.1304E-2</c:v>
                </c:pt>
                <c:pt idx="194">
                  <c:v>2.0428000000000002E-2</c:v>
                </c:pt>
                <c:pt idx="195">
                  <c:v>2.1706E-2</c:v>
                </c:pt>
                <c:pt idx="196">
                  <c:v>2.0660999999999999E-2</c:v>
                </c:pt>
                <c:pt idx="197">
                  <c:v>2.1516E-2</c:v>
                </c:pt>
                <c:pt idx="198">
                  <c:v>2.2485999999999999E-2</c:v>
                </c:pt>
                <c:pt idx="199">
                  <c:v>2.3036999999999998E-2</c:v>
                </c:pt>
                <c:pt idx="200">
                  <c:v>2.2613000000000001E-2</c:v>
                </c:pt>
                <c:pt idx="201">
                  <c:v>2.2759999999999999E-2</c:v>
                </c:pt>
                <c:pt idx="202">
                  <c:v>2.0908E-2</c:v>
                </c:pt>
                <c:pt idx="203">
                  <c:v>2.0041E-2</c:v>
                </c:pt>
                <c:pt idx="204">
                  <c:v>1.9767E-2</c:v>
                </c:pt>
                <c:pt idx="205">
                  <c:v>2.0483999999999999E-2</c:v>
                </c:pt>
                <c:pt idx="206">
                  <c:v>1.9765000000000001E-2</c:v>
                </c:pt>
                <c:pt idx="207">
                  <c:v>2.0605999999999999E-2</c:v>
                </c:pt>
                <c:pt idx="208">
                  <c:v>1.9824999999999999E-2</c:v>
                </c:pt>
                <c:pt idx="209">
                  <c:v>2.0466999999999999E-2</c:v>
                </c:pt>
                <c:pt idx="210">
                  <c:v>2.1006E-2</c:v>
                </c:pt>
                <c:pt idx="211">
                  <c:v>1.9451E-2</c:v>
                </c:pt>
                <c:pt idx="212">
                  <c:v>2.0232E-2</c:v>
                </c:pt>
                <c:pt idx="213">
                  <c:v>1.8686999999999999E-2</c:v>
                </c:pt>
                <c:pt idx="214">
                  <c:v>1.933E-2</c:v>
                </c:pt>
                <c:pt idx="215">
                  <c:v>2.0183E-2</c:v>
                </c:pt>
                <c:pt idx="216">
                  <c:v>1.8679999999999999E-2</c:v>
                </c:pt>
                <c:pt idx="217">
                  <c:v>1.7416999999999998E-2</c:v>
                </c:pt>
                <c:pt idx="218">
                  <c:v>2.0284E-2</c:v>
                </c:pt>
                <c:pt idx="219">
                  <c:v>2.0316000000000001E-2</c:v>
                </c:pt>
                <c:pt idx="220">
                  <c:v>1.9467000000000002E-2</c:v>
                </c:pt>
                <c:pt idx="221">
                  <c:v>2.0063999999999999E-2</c:v>
                </c:pt>
                <c:pt idx="222">
                  <c:v>2.0315E-2</c:v>
                </c:pt>
                <c:pt idx="223">
                  <c:v>1.8964999999999999E-2</c:v>
                </c:pt>
                <c:pt idx="224">
                  <c:v>1.9674000000000001E-2</c:v>
                </c:pt>
                <c:pt idx="225">
                  <c:v>1.8425E-2</c:v>
                </c:pt>
                <c:pt idx="226">
                  <c:v>1.8369E-2</c:v>
                </c:pt>
                <c:pt idx="227">
                  <c:v>1.9643999999999998E-2</c:v>
                </c:pt>
                <c:pt idx="228">
                  <c:v>1.8606000000000001E-2</c:v>
                </c:pt>
                <c:pt idx="229">
                  <c:v>1.9743E-2</c:v>
                </c:pt>
                <c:pt idx="230">
                  <c:v>1.8894999999999999E-2</c:v>
                </c:pt>
                <c:pt idx="231">
                  <c:v>1.9227000000000001E-2</c:v>
                </c:pt>
                <c:pt idx="232">
                  <c:v>1.9949000000000001E-2</c:v>
                </c:pt>
                <c:pt idx="233">
                  <c:v>1.9175000000000001E-2</c:v>
                </c:pt>
                <c:pt idx="234">
                  <c:v>1.9334E-2</c:v>
                </c:pt>
                <c:pt idx="235">
                  <c:v>1.9316E-2</c:v>
                </c:pt>
                <c:pt idx="236">
                  <c:v>2.0371E-2</c:v>
                </c:pt>
                <c:pt idx="237">
                  <c:v>1.9788E-2</c:v>
                </c:pt>
                <c:pt idx="238">
                  <c:v>1.8914E-2</c:v>
                </c:pt>
                <c:pt idx="239">
                  <c:v>1.9487000000000001E-2</c:v>
                </c:pt>
                <c:pt idx="240">
                  <c:v>1.847E-2</c:v>
                </c:pt>
                <c:pt idx="241">
                  <c:v>1.9105E-2</c:v>
                </c:pt>
                <c:pt idx="242">
                  <c:v>1.8268E-2</c:v>
                </c:pt>
                <c:pt idx="243">
                  <c:v>1.966E-2</c:v>
                </c:pt>
                <c:pt idx="244">
                  <c:v>1.9775000000000001E-2</c:v>
                </c:pt>
                <c:pt idx="245">
                  <c:v>1.8647E-2</c:v>
                </c:pt>
                <c:pt idx="246">
                  <c:v>1.9823E-2</c:v>
                </c:pt>
                <c:pt idx="247">
                  <c:v>2.0115000000000001E-2</c:v>
                </c:pt>
                <c:pt idx="248">
                  <c:v>1.8641000000000001E-2</c:v>
                </c:pt>
                <c:pt idx="249">
                  <c:v>1.9622000000000001E-2</c:v>
                </c:pt>
                <c:pt idx="250">
                  <c:v>1.8591E-2</c:v>
                </c:pt>
                <c:pt idx="251">
                  <c:v>2.0236000000000001E-2</c:v>
                </c:pt>
                <c:pt idx="252">
                  <c:v>1.8425E-2</c:v>
                </c:pt>
                <c:pt idx="253">
                  <c:v>1.9841999999999999E-2</c:v>
                </c:pt>
                <c:pt idx="254">
                  <c:v>1.9776999999999999E-2</c:v>
                </c:pt>
                <c:pt idx="255">
                  <c:v>1.8502000000000001E-2</c:v>
                </c:pt>
                <c:pt idx="256">
                  <c:v>1.9281E-2</c:v>
                </c:pt>
                <c:pt idx="257">
                  <c:v>1.9434E-2</c:v>
                </c:pt>
                <c:pt idx="258">
                  <c:v>1.8925999999999998E-2</c:v>
                </c:pt>
                <c:pt idx="259">
                  <c:v>1.9990999999999998E-2</c:v>
                </c:pt>
                <c:pt idx="260">
                  <c:v>1.8776000000000001E-2</c:v>
                </c:pt>
                <c:pt idx="261">
                  <c:v>1.9606999999999999E-2</c:v>
                </c:pt>
                <c:pt idx="262">
                  <c:v>1.8710000000000001E-2</c:v>
                </c:pt>
                <c:pt idx="263">
                  <c:v>1.9021E-2</c:v>
                </c:pt>
                <c:pt idx="264">
                  <c:v>1.8728000000000002E-2</c:v>
                </c:pt>
                <c:pt idx="265">
                  <c:v>1.9488999999999999E-2</c:v>
                </c:pt>
                <c:pt idx="266">
                  <c:v>1.8456E-2</c:v>
                </c:pt>
                <c:pt idx="267">
                  <c:v>1.9744999999999999E-2</c:v>
                </c:pt>
                <c:pt idx="268">
                  <c:v>1.8707999999999999E-2</c:v>
                </c:pt>
                <c:pt idx="269">
                  <c:v>1.8667E-2</c:v>
                </c:pt>
                <c:pt idx="270">
                  <c:v>1.9817999999999999E-2</c:v>
                </c:pt>
                <c:pt idx="271">
                  <c:v>1.8974000000000001E-2</c:v>
                </c:pt>
                <c:pt idx="272">
                  <c:v>1.8501E-2</c:v>
                </c:pt>
                <c:pt idx="273">
                  <c:v>2.0806000000000002E-2</c:v>
                </c:pt>
                <c:pt idx="274">
                  <c:v>1.9213999999999998E-2</c:v>
                </c:pt>
                <c:pt idx="275">
                  <c:v>1.8172000000000001E-2</c:v>
                </c:pt>
                <c:pt idx="276">
                  <c:v>1.9484000000000001E-2</c:v>
                </c:pt>
                <c:pt idx="277">
                  <c:v>1.9011E-2</c:v>
                </c:pt>
                <c:pt idx="278">
                  <c:v>1.9182999999999999E-2</c:v>
                </c:pt>
                <c:pt idx="279">
                  <c:v>1.8970000000000001E-2</c:v>
                </c:pt>
                <c:pt idx="280">
                  <c:v>1.8394000000000001E-2</c:v>
                </c:pt>
                <c:pt idx="281">
                  <c:v>1.9199999999999998E-2</c:v>
                </c:pt>
                <c:pt idx="282">
                  <c:v>1.8988000000000001E-2</c:v>
                </c:pt>
                <c:pt idx="283">
                  <c:v>1.9800000000000002E-2</c:v>
                </c:pt>
                <c:pt idx="284">
                  <c:v>1.9144999999999999E-2</c:v>
                </c:pt>
                <c:pt idx="285">
                  <c:v>1.9585000000000002E-2</c:v>
                </c:pt>
                <c:pt idx="286">
                  <c:v>1.9401999999999999E-2</c:v>
                </c:pt>
                <c:pt idx="287">
                  <c:v>1.8658999999999999E-2</c:v>
                </c:pt>
                <c:pt idx="288">
                  <c:v>1.8363999999999998E-2</c:v>
                </c:pt>
                <c:pt idx="289">
                  <c:v>1.9675000000000002E-2</c:v>
                </c:pt>
                <c:pt idx="290">
                  <c:v>1.9361E-2</c:v>
                </c:pt>
                <c:pt idx="291">
                  <c:v>1.9751999999999999E-2</c:v>
                </c:pt>
                <c:pt idx="292">
                  <c:v>1.933E-2</c:v>
                </c:pt>
                <c:pt idx="293">
                  <c:v>1.8185E-2</c:v>
                </c:pt>
                <c:pt idx="294">
                  <c:v>1.9567999999999999E-2</c:v>
                </c:pt>
                <c:pt idx="295">
                  <c:v>1.9927E-2</c:v>
                </c:pt>
                <c:pt idx="296">
                  <c:v>1.8388999999999999E-2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BE-274D-A210-ABD5CD7E77EE}"/>
            </c:ext>
          </c:extLst>
        </c:ser>
        <c:ser>
          <c:idx val="3"/>
          <c:order val="3"/>
          <c:tx>
            <c:strRef>
              <c:f>SG!$AK$1</c:f>
              <c:strCache>
                <c:ptCount val="1"/>
                <c:pt idx="0">
                  <c:v>plt_2csx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SG!$AK$2:$AK$303</c:f>
              <c:numCache>
                <c:formatCode>General</c:formatCode>
                <c:ptCount val="302"/>
                <c:pt idx="81">
                  <c:v>0.13291600000000001</c:v>
                </c:pt>
                <c:pt idx="82">
                  <c:v>2.2138999999999999E-2</c:v>
                </c:pt>
                <c:pt idx="90">
                  <c:v>2.2265E-2</c:v>
                </c:pt>
                <c:pt idx="91">
                  <c:v>2.2443000000000001E-2</c:v>
                </c:pt>
                <c:pt idx="92">
                  <c:v>2.2314000000000001E-2</c:v>
                </c:pt>
                <c:pt idx="93">
                  <c:v>2.1575E-2</c:v>
                </c:pt>
                <c:pt idx="94">
                  <c:v>2.2388000000000002E-2</c:v>
                </c:pt>
                <c:pt idx="95">
                  <c:v>2.2485000000000002E-2</c:v>
                </c:pt>
                <c:pt idx="96">
                  <c:v>2.1399000000000001E-2</c:v>
                </c:pt>
                <c:pt idx="97">
                  <c:v>2.181E-2</c:v>
                </c:pt>
                <c:pt idx="98">
                  <c:v>2.1874000000000001E-2</c:v>
                </c:pt>
                <c:pt idx="99">
                  <c:v>2.2550000000000001E-2</c:v>
                </c:pt>
                <c:pt idx="100">
                  <c:v>2.2582999999999999E-2</c:v>
                </c:pt>
                <c:pt idx="101">
                  <c:v>2.1777000000000001E-2</c:v>
                </c:pt>
                <c:pt idx="102">
                  <c:v>2.1967E-2</c:v>
                </c:pt>
                <c:pt idx="103">
                  <c:v>2.2446000000000001E-2</c:v>
                </c:pt>
                <c:pt idx="104">
                  <c:v>2.1925E-2</c:v>
                </c:pt>
                <c:pt idx="105">
                  <c:v>2.2369E-2</c:v>
                </c:pt>
                <c:pt idx="106">
                  <c:v>2.1735999999999998E-2</c:v>
                </c:pt>
                <c:pt idx="107">
                  <c:v>1.967E-2</c:v>
                </c:pt>
                <c:pt idx="108">
                  <c:v>2.2026E-2</c:v>
                </c:pt>
                <c:pt idx="109">
                  <c:v>2.2638999999999999E-2</c:v>
                </c:pt>
                <c:pt idx="110">
                  <c:v>2.2623999999999998E-2</c:v>
                </c:pt>
                <c:pt idx="111">
                  <c:v>2.2800999999999998E-2</c:v>
                </c:pt>
                <c:pt idx="114">
                  <c:v>2.1363E-2</c:v>
                </c:pt>
                <c:pt idx="115">
                  <c:v>2.1496999999999999E-2</c:v>
                </c:pt>
                <c:pt idx="116">
                  <c:v>2.1297E-2</c:v>
                </c:pt>
                <c:pt idx="117">
                  <c:v>2.1558000000000001E-2</c:v>
                </c:pt>
                <c:pt idx="118">
                  <c:v>2.0798000000000001E-2</c:v>
                </c:pt>
                <c:pt idx="119">
                  <c:v>2.1982000000000002E-2</c:v>
                </c:pt>
                <c:pt idx="120">
                  <c:v>2.1722000000000002E-2</c:v>
                </c:pt>
                <c:pt idx="121">
                  <c:v>2.0848999999999999E-2</c:v>
                </c:pt>
                <c:pt idx="122">
                  <c:v>2.1583000000000001E-2</c:v>
                </c:pt>
                <c:pt idx="123">
                  <c:v>2.0916000000000001E-2</c:v>
                </c:pt>
                <c:pt idx="124">
                  <c:v>2.1845E-2</c:v>
                </c:pt>
                <c:pt idx="125">
                  <c:v>2.1819999999999999E-2</c:v>
                </c:pt>
                <c:pt idx="126">
                  <c:v>2.1998E-2</c:v>
                </c:pt>
                <c:pt idx="127">
                  <c:v>2.1506000000000001E-2</c:v>
                </c:pt>
                <c:pt idx="128">
                  <c:v>2.2155999999999999E-2</c:v>
                </c:pt>
                <c:pt idx="129">
                  <c:v>2.0531000000000001E-2</c:v>
                </c:pt>
                <c:pt idx="130">
                  <c:v>2.1894E-2</c:v>
                </c:pt>
                <c:pt idx="131">
                  <c:v>2.0472000000000001E-2</c:v>
                </c:pt>
                <c:pt idx="132">
                  <c:v>2.2055000000000002E-2</c:v>
                </c:pt>
                <c:pt idx="133">
                  <c:v>2.1756000000000001E-2</c:v>
                </c:pt>
                <c:pt idx="134">
                  <c:v>2.2405000000000001E-2</c:v>
                </c:pt>
                <c:pt idx="135">
                  <c:v>2.0785000000000001E-2</c:v>
                </c:pt>
                <c:pt idx="136">
                  <c:v>2.0910000000000002E-2</c:v>
                </c:pt>
                <c:pt idx="137">
                  <c:v>2.0197E-2</c:v>
                </c:pt>
                <c:pt idx="138">
                  <c:v>2.1870000000000001E-2</c:v>
                </c:pt>
                <c:pt idx="139">
                  <c:v>2.0708000000000001E-2</c:v>
                </c:pt>
                <c:pt idx="140">
                  <c:v>2.2376E-2</c:v>
                </c:pt>
                <c:pt idx="141">
                  <c:v>2.1536E-2</c:v>
                </c:pt>
                <c:pt idx="142">
                  <c:v>2.1687000000000001E-2</c:v>
                </c:pt>
                <c:pt idx="143">
                  <c:v>2.1684999999999999E-2</c:v>
                </c:pt>
                <c:pt idx="144">
                  <c:v>2.1374000000000001E-2</c:v>
                </c:pt>
                <c:pt idx="145">
                  <c:v>2.0535999999999999E-2</c:v>
                </c:pt>
                <c:pt idx="146">
                  <c:v>2.1458999999999999E-2</c:v>
                </c:pt>
                <c:pt idx="147">
                  <c:v>2.0341999999999999E-2</c:v>
                </c:pt>
                <c:pt idx="148">
                  <c:v>2.1356E-2</c:v>
                </c:pt>
                <c:pt idx="149">
                  <c:v>2.2036E-2</c:v>
                </c:pt>
                <c:pt idx="150">
                  <c:v>2.0580999999999999E-2</c:v>
                </c:pt>
                <c:pt idx="151">
                  <c:v>2.2082000000000001E-2</c:v>
                </c:pt>
                <c:pt idx="152">
                  <c:v>2.1357999999999999E-2</c:v>
                </c:pt>
                <c:pt idx="153">
                  <c:v>2.0246E-2</c:v>
                </c:pt>
                <c:pt idx="154">
                  <c:v>2.1547E-2</c:v>
                </c:pt>
                <c:pt idx="155">
                  <c:v>2.0753000000000001E-2</c:v>
                </c:pt>
                <c:pt idx="156">
                  <c:v>2.1604000000000002E-2</c:v>
                </c:pt>
                <c:pt idx="157">
                  <c:v>2.0405E-2</c:v>
                </c:pt>
                <c:pt idx="158">
                  <c:v>2.1839000000000001E-2</c:v>
                </c:pt>
                <c:pt idx="159">
                  <c:v>2.0572E-2</c:v>
                </c:pt>
                <c:pt idx="160">
                  <c:v>2.0937000000000001E-2</c:v>
                </c:pt>
                <c:pt idx="161">
                  <c:v>2.1045999999999999E-2</c:v>
                </c:pt>
                <c:pt idx="162">
                  <c:v>2.061E-2</c:v>
                </c:pt>
                <c:pt idx="163">
                  <c:v>2.1453E-2</c:v>
                </c:pt>
                <c:pt idx="164">
                  <c:v>2.0079E-2</c:v>
                </c:pt>
                <c:pt idx="165">
                  <c:v>2.1479999999999999E-2</c:v>
                </c:pt>
                <c:pt idx="166">
                  <c:v>2.0070999999999999E-2</c:v>
                </c:pt>
                <c:pt idx="167">
                  <c:v>2.0979999999999999E-2</c:v>
                </c:pt>
                <c:pt idx="168">
                  <c:v>2.1392999999999999E-2</c:v>
                </c:pt>
                <c:pt idx="169">
                  <c:v>2.2419999999999999E-2</c:v>
                </c:pt>
                <c:pt idx="170">
                  <c:v>2.1923000000000002E-2</c:v>
                </c:pt>
                <c:pt idx="171">
                  <c:v>2.2498000000000001E-2</c:v>
                </c:pt>
                <c:pt idx="172">
                  <c:v>2.1326999999999999E-2</c:v>
                </c:pt>
                <c:pt idx="173">
                  <c:v>2.1860999999999998E-2</c:v>
                </c:pt>
                <c:pt idx="174">
                  <c:v>2.1958999999999999E-2</c:v>
                </c:pt>
                <c:pt idx="175">
                  <c:v>2.2409999999999999E-2</c:v>
                </c:pt>
                <c:pt idx="176">
                  <c:v>2.1281999999999999E-2</c:v>
                </c:pt>
                <c:pt idx="177">
                  <c:v>2.2127999999999998E-2</c:v>
                </c:pt>
                <c:pt idx="178">
                  <c:v>2.0723999999999999E-2</c:v>
                </c:pt>
                <c:pt idx="179">
                  <c:v>2.1961999999999999E-2</c:v>
                </c:pt>
                <c:pt idx="180">
                  <c:v>2.1871999999999999E-2</c:v>
                </c:pt>
                <c:pt idx="181">
                  <c:v>2.0556000000000001E-2</c:v>
                </c:pt>
                <c:pt idx="182">
                  <c:v>2.2214000000000001E-2</c:v>
                </c:pt>
                <c:pt idx="183">
                  <c:v>2.2032E-2</c:v>
                </c:pt>
                <c:pt idx="184">
                  <c:v>2.0753000000000001E-2</c:v>
                </c:pt>
                <c:pt idx="185">
                  <c:v>2.3012999999999999E-2</c:v>
                </c:pt>
                <c:pt idx="186">
                  <c:v>2.2002000000000001E-2</c:v>
                </c:pt>
                <c:pt idx="187">
                  <c:v>2.2452E-2</c:v>
                </c:pt>
                <c:pt idx="188">
                  <c:v>2.2102E-2</c:v>
                </c:pt>
                <c:pt idx="189">
                  <c:v>2.1614999999999999E-2</c:v>
                </c:pt>
                <c:pt idx="190">
                  <c:v>2.0330999999999998E-2</c:v>
                </c:pt>
                <c:pt idx="191">
                  <c:v>2.2741999999999998E-2</c:v>
                </c:pt>
                <c:pt idx="192">
                  <c:v>2.1099E-2</c:v>
                </c:pt>
                <c:pt idx="193">
                  <c:v>2.1351999999999999E-2</c:v>
                </c:pt>
                <c:pt idx="194">
                  <c:v>2.0419E-2</c:v>
                </c:pt>
                <c:pt idx="195">
                  <c:v>2.1756000000000001E-2</c:v>
                </c:pt>
                <c:pt idx="196">
                  <c:v>2.0704E-2</c:v>
                </c:pt>
                <c:pt idx="197">
                  <c:v>2.1561E-2</c:v>
                </c:pt>
                <c:pt idx="198">
                  <c:v>2.2532E-2</c:v>
                </c:pt>
                <c:pt idx="199">
                  <c:v>2.3050000000000001E-2</c:v>
                </c:pt>
                <c:pt idx="200">
                  <c:v>2.2676000000000002E-2</c:v>
                </c:pt>
                <c:pt idx="201">
                  <c:v>2.2824000000000001E-2</c:v>
                </c:pt>
                <c:pt idx="202">
                  <c:v>2.0945999999999999E-2</c:v>
                </c:pt>
                <c:pt idx="203">
                  <c:v>2.0048E-2</c:v>
                </c:pt>
                <c:pt idx="204">
                  <c:v>1.9772999999999999E-2</c:v>
                </c:pt>
                <c:pt idx="205">
                  <c:v>2.0535999999999999E-2</c:v>
                </c:pt>
                <c:pt idx="206">
                  <c:v>1.9827999999999998E-2</c:v>
                </c:pt>
                <c:pt idx="207">
                  <c:v>2.0659E-2</c:v>
                </c:pt>
                <c:pt idx="208">
                  <c:v>1.9878E-2</c:v>
                </c:pt>
                <c:pt idx="209">
                  <c:v>2.0496E-2</c:v>
                </c:pt>
                <c:pt idx="210">
                  <c:v>2.1085E-2</c:v>
                </c:pt>
                <c:pt idx="211">
                  <c:v>1.9452000000000001E-2</c:v>
                </c:pt>
                <c:pt idx="212">
                  <c:v>2.0156E-2</c:v>
                </c:pt>
                <c:pt idx="213">
                  <c:v>1.8631000000000002E-2</c:v>
                </c:pt>
                <c:pt idx="214">
                  <c:v>1.9337E-2</c:v>
                </c:pt>
                <c:pt idx="215">
                  <c:v>2.0202999999999999E-2</c:v>
                </c:pt>
                <c:pt idx="216">
                  <c:v>1.8693999999999999E-2</c:v>
                </c:pt>
                <c:pt idx="217">
                  <c:v>1.7420999999999999E-2</c:v>
                </c:pt>
                <c:pt idx="218">
                  <c:v>2.0316000000000001E-2</c:v>
                </c:pt>
                <c:pt idx="219">
                  <c:v>2.0320999999999999E-2</c:v>
                </c:pt>
                <c:pt idx="220">
                  <c:v>1.9491000000000001E-2</c:v>
                </c:pt>
                <c:pt idx="221">
                  <c:v>2.0101999999999998E-2</c:v>
                </c:pt>
                <c:pt idx="222">
                  <c:v>2.0323999999999998E-2</c:v>
                </c:pt>
                <c:pt idx="223">
                  <c:v>1.8991000000000001E-2</c:v>
                </c:pt>
                <c:pt idx="224">
                  <c:v>1.9719E-2</c:v>
                </c:pt>
                <c:pt idx="225">
                  <c:v>1.8433999999999999E-2</c:v>
                </c:pt>
                <c:pt idx="226">
                  <c:v>1.8350000000000002E-2</c:v>
                </c:pt>
                <c:pt idx="227">
                  <c:v>1.9678000000000001E-2</c:v>
                </c:pt>
                <c:pt idx="228">
                  <c:v>1.8613999999999999E-2</c:v>
                </c:pt>
                <c:pt idx="229">
                  <c:v>1.9791E-2</c:v>
                </c:pt>
                <c:pt idx="230">
                  <c:v>1.8911000000000001E-2</c:v>
                </c:pt>
                <c:pt idx="231">
                  <c:v>1.9251999999999998E-2</c:v>
                </c:pt>
                <c:pt idx="232">
                  <c:v>1.9966000000000001E-2</c:v>
                </c:pt>
                <c:pt idx="233">
                  <c:v>1.9196000000000001E-2</c:v>
                </c:pt>
                <c:pt idx="234">
                  <c:v>1.9356999999999999E-2</c:v>
                </c:pt>
                <c:pt idx="235">
                  <c:v>1.9321999999999999E-2</c:v>
                </c:pt>
                <c:pt idx="236">
                  <c:v>2.0403999999999999E-2</c:v>
                </c:pt>
                <c:pt idx="237">
                  <c:v>1.9817000000000001E-2</c:v>
                </c:pt>
                <c:pt idx="238">
                  <c:v>1.8970000000000001E-2</c:v>
                </c:pt>
                <c:pt idx="239">
                  <c:v>1.9535E-2</c:v>
                </c:pt>
                <c:pt idx="240">
                  <c:v>1.8482999999999999E-2</c:v>
                </c:pt>
                <c:pt idx="241">
                  <c:v>1.9098E-2</c:v>
                </c:pt>
                <c:pt idx="242">
                  <c:v>1.8304999999999998E-2</c:v>
                </c:pt>
                <c:pt idx="243">
                  <c:v>1.9675000000000002E-2</c:v>
                </c:pt>
                <c:pt idx="244">
                  <c:v>1.9814999999999999E-2</c:v>
                </c:pt>
                <c:pt idx="245">
                  <c:v>1.8674E-2</c:v>
                </c:pt>
                <c:pt idx="246">
                  <c:v>1.9848000000000001E-2</c:v>
                </c:pt>
                <c:pt idx="247">
                  <c:v>2.0143000000000001E-2</c:v>
                </c:pt>
                <c:pt idx="248">
                  <c:v>1.8652999999999999E-2</c:v>
                </c:pt>
                <c:pt idx="249">
                  <c:v>1.9654000000000001E-2</c:v>
                </c:pt>
                <c:pt idx="250">
                  <c:v>1.8629E-2</c:v>
                </c:pt>
                <c:pt idx="251">
                  <c:v>2.0320999999999999E-2</c:v>
                </c:pt>
                <c:pt idx="252">
                  <c:v>1.8488000000000001E-2</c:v>
                </c:pt>
                <c:pt idx="253">
                  <c:v>1.9909E-2</c:v>
                </c:pt>
                <c:pt idx="254">
                  <c:v>1.9837E-2</c:v>
                </c:pt>
                <c:pt idx="255">
                  <c:v>1.8513999999999999E-2</c:v>
                </c:pt>
                <c:pt idx="256">
                  <c:v>1.9335999999999999E-2</c:v>
                </c:pt>
                <c:pt idx="257">
                  <c:v>1.9494999999999998E-2</c:v>
                </c:pt>
                <c:pt idx="258">
                  <c:v>1.8936000000000001E-2</c:v>
                </c:pt>
                <c:pt idx="259">
                  <c:v>2.0004999999999998E-2</c:v>
                </c:pt>
                <c:pt idx="260">
                  <c:v>1.8792E-2</c:v>
                </c:pt>
                <c:pt idx="261">
                  <c:v>1.9619999999999999E-2</c:v>
                </c:pt>
                <c:pt idx="262">
                  <c:v>1.8734000000000001E-2</c:v>
                </c:pt>
                <c:pt idx="263">
                  <c:v>1.9026999999999999E-2</c:v>
                </c:pt>
                <c:pt idx="264">
                  <c:v>1.8724999999999999E-2</c:v>
                </c:pt>
                <c:pt idx="265">
                  <c:v>1.9505000000000002E-2</c:v>
                </c:pt>
                <c:pt idx="266">
                  <c:v>1.8477E-2</c:v>
                </c:pt>
                <c:pt idx="267">
                  <c:v>1.9813999999999998E-2</c:v>
                </c:pt>
                <c:pt idx="268">
                  <c:v>1.8709E-2</c:v>
                </c:pt>
                <c:pt idx="269">
                  <c:v>1.8787999999999999E-2</c:v>
                </c:pt>
                <c:pt idx="270">
                  <c:v>1.9875E-2</c:v>
                </c:pt>
                <c:pt idx="271">
                  <c:v>1.9021E-2</c:v>
                </c:pt>
                <c:pt idx="272">
                  <c:v>1.8513000000000002E-2</c:v>
                </c:pt>
                <c:pt idx="273">
                  <c:v>2.068E-2</c:v>
                </c:pt>
                <c:pt idx="274">
                  <c:v>1.9251000000000001E-2</c:v>
                </c:pt>
                <c:pt idx="275">
                  <c:v>1.8211000000000001E-2</c:v>
                </c:pt>
                <c:pt idx="276">
                  <c:v>1.9515000000000001E-2</c:v>
                </c:pt>
                <c:pt idx="277">
                  <c:v>1.9047000000000001E-2</c:v>
                </c:pt>
                <c:pt idx="278">
                  <c:v>1.9182999999999999E-2</c:v>
                </c:pt>
                <c:pt idx="279">
                  <c:v>1.8998999999999999E-2</c:v>
                </c:pt>
                <c:pt idx="280">
                  <c:v>1.8425E-2</c:v>
                </c:pt>
                <c:pt idx="281">
                  <c:v>1.9231000000000002E-2</c:v>
                </c:pt>
                <c:pt idx="282">
                  <c:v>1.9005000000000001E-2</c:v>
                </c:pt>
                <c:pt idx="283">
                  <c:v>1.9828999999999999E-2</c:v>
                </c:pt>
                <c:pt idx="284">
                  <c:v>1.9165999999999999E-2</c:v>
                </c:pt>
                <c:pt idx="285">
                  <c:v>1.9595000000000001E-2</c:v>
                </c:pt>
                <c:pt idx="286">
                  <c:v>1.9425999999999999E-2</c:v>
                </c:pt>
                <c:pt idx="287">
                  <c:v>1.8655999999999999E-2</c:v>
                </c:pt>
                <c:pt idx="288">
                  <c:v>1.8370999999999998E-2</c:v>
                </c:pt>
                <c:pt idx="289">
                  <c:v>1.9658999999999999E-2</c:v>
                </c:pt>
                <c:pt idx="290">
                  <c:v>1.9397000000000001E-2</c:v>
                </c:pt>
                <c:pt idx="291">
                  <c:v>1.9767E-2</c:v>
                </c:pt>
                <c:pt idx="292">
                  <c:v>1.9370999999999999E-2</c:v>
                </c:pt>
                <c:pt idx="293">
                  <c:v>1.8201999999999999E-2</c:v>
                </c:pt>
                <c:pt idx="294">
                  <c:v>1.9609000000000001E-2</c:v>
                </c:pt>
                <c:pt idx="295">
                  <c:v>1.9976000000000001E-2</c:v>
                </c:pt>
                <c:pt idx="296">
                  <c:v>1.8401000000000001E-2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BE-274D-A210-ABD5CD7E77EE}"/>
            </c:ext>
          </c:extLst>
        </c:ser>
        <c:ser>
          <c:idx val="4"/>
          <c:order val="4"/>
          <c:tx>
            <c:strRef>
              <c:f>SG!$AS$1</c:f>
              <c:strCache>
                <c:ptCount val="1"/>
                <c:pt idx="0">
                  <c:v>plt_4csx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SG!$AS$2:$AS$303</c:f>
              <c:numCache>
                <c:formatCode>General</c:formatCode>
                <c:ptCount val="302"/>
                <c:pt idx="81">
                  <c:v>0.132691</c:v>
                </c:pt>
                <c:pt idx="82">
                  <c:v>2.1871000000000002E-2</c:v>
                </c:pt>
                <c:pt idx="90">
                  <c:v>2.2036E-2</c:v>
                </c:pt>
                <c:pt idx="91">
                  <c:v>2.2232999999999999E-2</c:v>
                </c:pt>
                <c:pt idx="92">
                  <c:v>2.2114000000000002E-2</c:v>
                </c:pt>
                <c:pt idx="93">
                  <c:v>2.1517000000000001E-2</c:v>
                </c:pt>
                <c:pt idx="94">
                  <c:v>2.2223E-2</c:v>
                </c:pt>
                <c:pt idx="95">
                  <c:v>2.2335000000000001E-2</c:v>
                </c:pt>
                <c:pt idx="96">
                  <c:v>2.1373E-2</c:v>
                </c:pt>
                <c:pt idx="97">
                  <c:v>2.1696E-2</c:v>
                </c:pt>
                <c:pt idx="98">
                  <c:v>2.1762E-2</c:v>
                </c:pt>
                <c:pt idx="99">
                  <c:v>2.2474000000000001E-2</c:v>
                </c:pt>
                <c:pt idx="100">
                  <c:v>2.2478999999999999E-2</c:v>
                </c:pt>
                <c:pt idx="101">
                  <c:v>2.1760000000000002E-2</c:v>
                </c:pt>
                <c:pt idx="102">
                  <c:v>2.1937000000000002E-2</c:v>
                </c:pt>
                <c:pt idx="103">
                  <c:v>2.2376E-2</c:v>
                </c:pt>
                <c:pt idx="104">
                  <c:v>2.1905000000000001E-2</c:v>
                </c:pt>
                <c:pt idx="105">
                  <c:v>2.2303E-2</c:v>
                </c:pt>
                <c:pt idx="106">
                  <c:v>2.1718999999999999E-2</c:v>
                </c:pt>
                <c:pt idx="107">
                  <c:v>1.9664999999999998E-2</c:v>
                </c:pt>
                <c:pt idx="108">
                  <c:v>2.197E-2</c:v>
                </c:pt>
                <c:pt idx="109">
                  <c:v>2.2598E-2</c:v>
                </c:pt>
                <c:pt idx="110">
                  <c:v>2.2488999999999999E-2</c:v>
                </c:pt>
                <c:pt idx="111">
                  <c:v>2.2681E-2</c:v>
                </c:pt>
                <c:pt idx="114">
                  <c:v>2.1326999999999999E-2</c:v>
                </c:pt>
                <c:pt idx="115">
                  <c:v>2.1464E-2</c:v>
                </c:pt>
                <c:pt idx="116">
                  <c:v>2.1229000000000001E-2</c:v>
                </c:pt>
                <c:pt idx="117">
                  <c:v>2.1529E-2</c:v>
                </c:pt>
                <c:pt idx="118">
                  <c:v>2.0735E-2</c:v>
                </c:pt>
                <c:pt idx="119">
                  <c:v>2.1944000000000002E-2</c:v>
                </c:pt>
                <c:pt idx="120">
                  <c:v>2.1694000000000001E-2</c:v>
                </c:pt>
                <c:pt idx="121">
                  <c:v>2.0784E-2</c:v>
                </c:pt>
                <c:pt idx="122">
                  <c:v>2.1548000000000001E-2</c:v>
                </c:pt>
                <c:pt idx="123">
                  <c:v>2.0881E-2</c:v>
                </c:pt>
                <c:pt idx="124">
                  <c:v>2.1812999999999999E-2</c:v>
                </c:pt>
                <c:pt idx="125">
                  <c:v>2.1795999999999999E-2</c:v>
                </c:pt>
                <c:pt idx="126">
                  <c:v>2.1950000000000001E-2</c:v>
                </c:pt>
                <c:pt idx="127">
                  <c:v>2.1478000000000001E-2</c:v>
                </c:pt>
                <c:pt idx="128">
                  <c:v>2.2106000000000001E-2</c:v>
                </c:pt>
                <c:pt idx="129">
                  <c:v>2.0500000000000001E-2</c:v>
                </c:pt>
                <c:pt idx="130">
                  <c:v>2.1859E-2</c:v>
                </c:pt>
                <c:pt idx="131">
                  <c:v>2.0461E-2</c:v>
                </c:pt>
                <c:pt idx="132">
                  <c:v>2.2013999999999999E-2</c:v>
                </c:pt>
                <c:pt idx="133">
                  <c:v>2.1725999999999999E-2</c:v>
                </c:pt>
                <c:pt idx="134">
                  <c:v>2.2377000000000001E-2</c:v>
                </c:pt>
                <c:pt idx="135">
                  <c:v>2.0767999999999998E-2</c:v>
                </c:pt>
                <c:pt idx="136">
                  <c:v>2.0885000000000001E-2</c:v>
                </c:pt>
                <c:pt idx="137">
                  <c:v>2.0181999999999999E-2</c:v>
                </c:pt>
                <c:pt idx="138">
                  <c:v>2.1838E-2</c:v>
                </c:pt>
                <c:pt idx="139">
                  <c:v>2.0688999999999999E-2</c:v>
                </c:pt>
                <c:pt idx="140">
                  <c:v>2.2349999999999998E-2</c:v>
                </c:pt>
                <c:pt idx="141">
                  <c:v>2.1506999999999998E-2</c:v>
                </c:pt>
                <c:pt idx="142">
                  <c:v>2.1642999999999999E-2</c:v>
                </c:pt>
                <c:pt idx="143">
                  <c:v>2.1638999999999999E-2</c:v>
                </c:pt>
                <c:pt idx="144">
                  <c:v>2.1326000000000001E-2</c:v>
                </c:pt>
                <c:pt idx="145">
                  <c:v>2.0532000000000002E-2</c:v>
                </c:pt>
                <c:pt idx="146">
                  <c:v>2.1436E-2</c:v>
                </c:pt>
                <c:pt idx="147">
                  <c:v>2.0344000000000001E-2</c:v>
                </c:pt>
                <c:pt idx="148">
                  <c:v>2.1328E-2</c:v>
                </c:pt>
                <c:pt idx="149">
                  <c:v>2.1999999999999999E-2</c:v>
                </c:pt>
                <c:pt idx="150">
                  <c:v>2.0580000000000001E-2</c:v>
                </c:pt>
                <c:pt idx="151">
                  <c:v>2.2043E-2</c:v>
                </c:pt>
                <c:pt idx="152">
                  <c:v>2.1339E-2</c:v>
                </c:pt>
                <c:pt idx="153">
                  <c:v>2.0257000000000001E-2</c:v>
                </c:pt>
                <c:pt idx="154">
                  <c:v>2.1521999999999999E-2</c:v>
                </c:pt>
                <c:pt idx="155">
                  <c:v>2.0730999999999999E-2</c:v>
                </c:pt>
                <c:pt idx="156">
                  <c:v>2.1568E-2</c:v>
                </c:pt>
                <c:pt idx="157">
                  <c:v>2.0399E-2</c:v>
                </c:pt>
                <c:pt idx="158">
                  <c:v>2.1794000000000001E-2</c:v>
                </c:pt>
                <c:pt idx="159">
                  <c:v>2.0556000000000001E-2</c:v>
                </c:pt>
                <c:pt idx="160">
                  <c:v>2.0923000000000001E-2</c:v>
                </c:pt>
                <c:pt idx="161">
                  <c:v>2.1024000000000001E-2</c:v>
                </c:pt>
                <c:pt idx="162">
                  <c:v>2.0576000000000001E-2</c:v>
                </c:pt>
                <c:pt idx="163">
                  <c:v>2.1426000000000001E-2</c:v>
                </c:pt>
                <c:pt idx="164">
                  <c:v>2.0079E-2</c:v>
                </c:pt>
                <c:pt idx="165">
                  <c:v>2.1458000000000001E-2</c:v>
                </c:pt>
                <c:pt idx="166">
                  <c:v>2.0059E-2</c:v>
                </c:pt>
                <c:pt idx="167">
                  <c:v>2.0964E-2</c:v>
                </c:pt>
                <c:pt idx="168">
                  <c:v>2.1371000000000001E-2</c:v>
                </c:pt>
                <c:pt idx="169">
                  <c:v>2.2384000000000001E-2</c:v>
                </c:pt>
                <c:pt idx="170">
                  <c:v>2.188E-2</c:v>
                </c:pt>
                <c:pt idx="171">
                  <c:v>2.2453000000000001E-2</c:v>
                </c:pt>
                <c:pt idx="172">
                  <c:v>2.1291000000000001E-2</c:v>
                </c:pt>
                <c:pt idx="173">
                  <c:v>2.1836000000000001E-2</c:v>
                </c:pt>
                <c:pt idx="174">
                  <c:v>2.1944999999999999E-2</c:v>
                </c:pt>
                <c:pt idx="175">
                  <c:v>2.2374000000000002E-2</c:v>
                </c:pt>
                <c:pt idx="176">
                  <c:v>2.1215000000000001E-2</c:v>
                </c:pt>
                <c:pt idx="177">
                  <c:v>2.2099000000000001E-2</c:v>
                </c:pt>
                <c:pt idx="178">
                  <c:v>2.0732E-2</c:v>
                </c:pt>
                <c:pt idx="179">
                  <c:v>2.1949E-2</c:v>
                </c:pt>
                <c:pt idx="180">
                  <c:v>2.1854999999999999E-2</c:v>
                </c:pt>
                <c:pt idx="181">
                  <c:v>2.0532999999999999E-2</c:v>
                </c:pt>
                <c:pt idx="182">
                  <c:v>2.2189E-2</c:v>
                </c:pt>
                <c:pt idx="183">
                  <c:v>2.2016999999999998E-2</c:v>
                </c:pt>
                <c:pt idx="184">
                  <c:v>2.0745E-2</c:v>
                </c:pt>
                <c:pt idx="185">
                  <c:v>2.2991999999999999E-2</c:v>
                </c:pt>
                <c:pt idx="186">
                  <c:v>2.1985999999999999E-2</c:v>
                </c:pt>
                <c:pt idx="187">
                  <c:v>2.2428E-2</c:v>
                </c:pt>
                <c:pt idx="188">
                  <c:v>2.2086000000000001E-2</c:v>
                </c:pt>
                <c:pt idx="189">
                  <c:v>2.1607999999999999E-2</c:v>
                </c:pt>
                <c:pt idx="190">
                  <c:v>2.0331999999999999E-2</c:v>
                </c:pt>
                <c:pt idx="191">
                  <c:v>2.2731000000000001E-2</c:v>
                </c:pt>
                <c:pt idx="192">
                  <c:v>2.1093000000000001E-2</c:v>
                </c:pt>
                <c:pt idx="193">
                  <c:v>2.1353E-2</c:v>
                </c:pt>
                <c:pt idx="194">
                  <c:v>2.0420000000000001E-2</c:v>
                </c:pt>
                <c:pt idx="195">
                  <c:v>2.1759000000000001E-2</c:v>
                </c:pt>
                <c:pt idx="196">
                  <c:v>2.0687000000000001E-2</c:v>
                </c:pt>
                <c:pt idx="197">
                  <c:v>2.1557E-2</c:v>
                </c:pt>
                <c:pt idx="198">
                  <c:v>2.2520999999999999E-2</c:v>
                </c:pt>
                <c:pt idx="199">
                  <c:v>2.3026000000000001E-2</c:v>
                </c:pt>
                <c:pt idx="200">
                  <c:v>2.2678E-2</c:v>
                </c:pt>
                <c:pt idx="201">
                  <c:v>2.2808999999999999E-2</c:v>
                </c:pt>
                <c:pt idx="202">
                  <c:v>2.0934000000000001E-2</c:v>
                </c:pt>
                <c:pt idx="203">
                  <c:v>1.9961E-2</c:v>
                </c:pt>
                <c:pt idx="204">
                  <c:v>1.9748000000000002E-2</c:v>
                </c:pt>
                <c:pt idx="205">
                  <c:v>2.053E-2</c:v>
                </c:pt>
                <c:pt idx="206">
                  <c:v>1.9834000000000001E-2</c:v>
                </c:pt>
                <c:pt idx="207">
                  <c:v>2.0688999999999999E-2</c:v>
                </c:pt>
                <c:pt idx="208">
                  <c:v>1.9868E-2</c:v>
                </c:pt>
                <c:pt idx="209">
                  <c:v>2.0494999999999999E-2</c:v>
                </c:pt>
                <c:pt idx="210">
                  <c:v>2.1101000000000002E-2</c:v>
                </c:pt>
                <c:pt idx="211">
                  <c:v>1.9404000000000001E-2</c:v>
                </c:pt>
                <c:pt idx="212">
                  <c:v>2.0159E-2</c:v>
                </c:pt>
                <c:pt idx="213">
                  <c:v>1.8592000000000001E-2</c:v>
                </c:pt>
                <c:pt idx="214">
                  <c:v>1.9325999999999999E-2</c:v>
                </c:pt>
                <c:pt idx="215">
                  <c:v>2.0209000000000001E-2</c:v>
                </c:pt>
                <c:pt idx="216">
                  <c:v>1.8697999999999999E-2</c:v>
                </c:pt>
                <c:pt idx="217">
                  <c:v>1.7565000000000001E-2</c:v>
                </c:pt>
                <c:pt idx="218">
                  <c:v>2.0320999999999999E-2</c:v>
                </c:pt>
                <c:pt idx="219">
                  <c:v>2.0323999999999998E-2</c:v>
                </c:pt>
                <c:pt idx="220">
                  <c:v>1.9493E-2</c:v>
                </c:pt>
                <c:pt idx="221">
                  <c:v>2.0107E-2</c:v>
                </c:pt>
                <c:pt idx="222">
                  <c:v>2.0322E-2</c:v>
                </c:pt>
                <c:pt idx="223">
                  <c:v>1.8974999999999999E-2</c:v>
                </c:pt>
                <c:pt idx="224">
                  <c:v>1.9710999999999999E-2</c:v>
                </c:pt>
                <c:pt idx="225">
                  <c:v>1.8440000000000002E-2</c:v>
                </c:pt>
                <c:pt idx="226">
                  <c:v>1.8384999999999999E-2</c:v>
                </c:pt>
                <c:pt idx="227">
                  <c:v>1.9687E-2</c:v>
                </c:pt>
                <c:pt idx="228">
                  <c:v>1.8617999999999999E-2</c:v>
                </c:pt>
                <c:pt idx="229">
                  <c:v>1.9803999999999999E-2</c:v>
                </c:pt>
                <c:pt idx="230">
                  <c:v>1.8915000000000001E-2</c:v>
                </c:pt>
                <c:pt idx="231">
                  <c:v>1.9269999999999999E-2</c:v>
                </c:pt>
                <c:pt idx="232">
                  <c:v>1.9983000000000001E-2</c:v>
                </c:pt>
                <c:pt idx="233">
                  <c:v>1.9219E-2</c:v>
                </c:pt>
                <c:pt idx="234">
                  <c:v>1.9375E-2</c:v>
                </c:pt>
                <c:pt idx="235">
                  <c:v>1.9331000000000001E-2</c:v>
                </c:pt>
                <c:pt idx="236">
                  <c:v>2.0423E-2</c:v>
                </c:pt>
                <c:pt idx="237">
                  <c:v>1.9835999999999999E-2</c:v>
                </c:pt>
                <c:pt idx="238">
                  <c:v>1.899E-2</c:v>
                </c:pt>
                <c:pt idx="239">
                  <c:v>1.9522000000000001E-2</c:v>
                </c:pt>
                <c:pt idx="240">
                  <c:v>1.8477E-2</c:v>
                </c:pt>
                <c:pt idx="241">
                  <c:v>1.9111E-2</c:v>
                </c:pt>
                <c:pt idx="242">
                  <c:v>1.8355E-2</c:v>
                </c:pt>
                <c:pt idx="243">
                  <c:v>1.9658999999999999E-2</c:v>
                </c:pt>
                <c:pt idx="244">
                  <c:v>1.9848999999999999E-2</c:v>
                </c:pt>
                <c:pt idx="245">
                  <c:v>1.8682000000000001E-2</c:v>
                </c:pt>
                <c:pt idx="246">
                  <c:v>1.9855000000000001E-2</c:v>
                </c:pt>
                <c:pt idx="247">
                  <c:v>2.0147999999999999E-2</c:v>
                </c:pt>
                <c:pt idx="248">
                  <c:v>1.8645999999999999E-2</c:v>
                </c:pt>
                <c:pt idx="249">
                  <c:v>1.9671999999999999E-2</c:v>
                </c:pt>
                <c:pt idx="250">
                  <c:v>1.8606999999999999E-2</c:v>
                </c:pt>
                <c:pt idx="251">
                  <c:v>2.0316000000000001E-2</c:v>
                </c:pt>
                <c:pt idx="252">
                  <c:v>1.8477E-2</c:v>
                </c:pt>
                <c:pt idx="253">
                  <c:v>1.9917000000000001E-2</c:v>
                </c:pt>
                <c:pt idx="254">
                  <c:v>1.9841999999999999E-2</c:v>
                </c:pt>
                <c:pt idx="255">
                  <c:v>1.8526000000000001E-2</c:v>
                </c:pt>
                <c:pt idx="256">
                  <c:v>1.9365E-2</c:v>
                </c:pt>
                <c:pt idx="257">
                  <c:v>1.9522000000000001E-2</c:v>
                </c:pt>
                <c:pt idx="258">
                  <c:v>1.8931E-2</c:v>
                </c:pt>
                <c:pt idx="259">
                  <c:v>1.9979E-2</c:v>
                </c:pt>
                <c:pt idx="260">
                  <c:v>1.8804000000000001E-2</c:v>
                </c:pt>
                <c:pt idx="261">
                  <c:v>1.9605000000000001E-2</c:v>
                </c:pt>
                <c:pt idx="262">
                  <c:v>1.8724999999999999E-2</c:v>
                </c:pt>
                <c:pt idx="263">
                  <c:v>1.9016999999999999E-2</c:v>
                </c:pt>
                <c:pt idx="264">
                  <c:v>1.8719E-2</c:v>
                </c:pt>
                <c:pt idx="265">
                  <c:v>1.949E-2</c:v>
                </c:pt>
                <c:pt idx="266">
                  <c:v>1.8468999999999999E-2</c:v>
                </c:pt>
                <c:pt idx="267">
                  <c:v>1.9779000000000001E-2</c:v>
                </c:pt>
                <c:pt idx="268">
                  <c:v>1.8696000000000001E-2</c:v>
                </c:pt>
                <c:pt idx="269">
                  <c:v>1.8881999999999999E-2</c:v>
                </c:pt>
                <c:pt idx="270">
                  <c:v>1.9855000000000001E-2</c:v>
                </c:pt>
                <c:pt idx="271">
                  <c:v>1.8998000000000001E-2</c:v>
                </c:pt>
                <c:pt idx="272">
                  <c:v>1.8513000000000002E-2</c:v>
                </c:pt>
                <c:pt idx="273">
                  <c:v>2.0662E-2</c:v>
                </c:pt>
                <c:pt idx="274">
                  <c:v>1.9224000000000002E-2</c:v>
                </c:pt>
                <c:pt idx="275">
                  <c:v>1.8176000000000001E-2</c:v>
                </c:pt>
                <c:pt idx="276">
                  <c:v>1.9486E-2</c:v>
                </c:pt>
                <c:pt idx="277">
                  <c:v>1.9016000000000002E-2</c:v>
                </c:pt>
                <c:pt idx="278">
                  <c:v>1.9109999999999999E-2</c:v>
                </c:pt>
                <c:pt idx="279">
                  <c:v>1.8960999999999999E-2</c:v>
                </c:pt>
                <c:pt idx="280">
                  <c:v>1.8388999999999999E-2</c:v>
                </c:pt>
                <c:pt idx="281">
                  <c:v>1.9188E-2</c:v>
                </c:pt>
                <c:pt idx="282">
                  <c:v>1.8997E-2</c:v>
                </c:pt>
                <c:pt idx="283">
                  <c:v>1.9792000000000001E-2</c:v>
                </c:pt>
                <c:pt idx="284">
                  <c:v>1.9123000000000001E-2</c:v>
                </c:pt>
                <c:pt idx="285">
                  <c:v>1.9545E-2</c:v>
                </c:pt>
                <c:pt idx="286">
                  <c:v>1.9383999999999998E-2</c:v>
                </c:pt>
                <c:pt idx="287">
                  <c:v>1.8688E-2</c:v>
                </c:pt>
                <c:pt idx="288">
                  <c:v>1.8374000000000001E-2</c:v>
                </c:pt>
                <c:pt idx="289">
                  <c:v>1.9668000000000001E-2</c:v>
                </c:pt>
                <c:pt idx="290">
                  <c:v>1.9387000000000001E-2</c:v>
                </c:pt>
                <c:pt idx="291">
                  <c:v>1.9758999999999999E-2</c:v>
                </c:pt>
                <c:pt idx="292">
                  <c:v>1.9370999999999999E-2</c:v>
                </c:pt>
                <c:pt idx="293">
                  <c:v>1.8206E-2</c:v>
                </c:pt>
                <c:pt idx="294">
                  <c:v>1.9615E-2</c:v>
                </c:pt>
                <c:pt idx="295">
                  <c:v>1.9979E-2</c:v>
                </c:pt>
                <c:pt idx="296">
                  <c:v>1.8405000000000001E-2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BE-274D-A210-ABD5CD7E77EE}"/>
            </c:ext>
          </c:extLst>
        </c:ser>
        <c:ser>
          <c:idx val="5"/>
          <c:order val="5"/>
          <c:tx>
            <c:strRef>
              <c:f>SG!$BA$1</c:f>
              <c:strCache>
                <c:ptCount val="1"/>
                <c:pt idx="0">
                  <c:v>plt_5csx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SG!$BA$2:$BA$303</c:f>
              <c:numCache>
                <c:formatCode>General</c:formatCode>
                <c:ptCount val="302"/>
                <c:pt idx="81">
                  <c:v>0.13283600000000001</c:v>
                </c:pt>
                <c:pt idx="82">
                  <c:v>2.2085E-2</c:v>
                </c:pt>
                <c:pt idx="90">
                  <c:v>2.2216E-2</c:v>
                </c:pt>
                <c:pt idx="91">
                  <c:v>2.2395000000000002E-2</c:v>
                </c:pt>
                <c:pt idx="92">
                  <c:v>2.2265E-2</c:v>
                </c:pt>
                <c:pt idx="93">
                  <c:v>2.1576000000000001E-2</c:v>
                </c:pt>
                <c:pt idx="94">
                  <c:v>2.2339999999999999E-2</c:v>
                </c:pt>
                <c:pt idx="95">
                  <c:v>2.2447999999999999E-2</c:v>
                </c:pt>
                <c:pt idx="96">
                  <c:v>2.1394E-2</c:v>
                </c:pt>
                <c:pt idx="97">
                  <c:v>2.1777999999999999E-2</c:v>
                </c:pt>
                <c:pt idx="98">
                  <c:v>2.1840999999999999E-2</c:v>
                </c:pt>
                <c:pt idx="99">
                  <c:v>2.2529E-2</c:v>
                </c:pt>
                <c:pt idx="100">
                  <c:v>2.2546E-2</c:v>
                </c:pt>
                <c:pt idx="101">
                  <c:v>2.1777000000000001E-2</c:v>
                </c:pt>
                <c:pt idx="102">
                  <c:v>2.1967E-2</c:v>
                </c:pt>
                <c:pt idx="103">
                  <c:v>2.2421E-2</c:v>
                </c:pt>
                <c:pt idx="104">
                  <c:v>2.1916000000000001E-2</c:v>
                </c:pt>
                <c:pt idx="105">
                  <c:v>2.2343999999999999E-2</c:v>
                </c:pt>
                <c:pt idx="106">
                  <c:v>2.1731E-2</c:v>
                </c:pt>
                <c:pt idx="107">
                  <c:v>1.9678000000000001E-2</c:v>
                </c:pt>
                <c:pt idx="108">
                  <c:v>2.2013000000000001E-2</c:v>
                </c:pt>
                <c:pt idx="109">
                  <c:v>2.2638999999999999E-2</c:v>
                </c:pt>
                <c:pt idx="110">
                  <c:v>2.2551999999999999E-2</c:v>
                </c:pt>
                <c:pt idx="111">
                  <c:v>2.2738000000000001E-2</c:v>
                </c:pt>
                <c:pt idx="114">
                  <c:v>2.1316000000000002E-2</c:v>
                </c:pt>
                <c:pt idx="115">
                  <c:v>2.1448999999999999E-2</c:v>
                </c:pt>
                <c:pt idx="116">
                  <c:v>2.1250999999999999E-2</c:v>
                </c:pt>
                <c:pt idx="117">
                  <c:v>2.1524000000000001E-2</c:v>
                </c:pt>
                <c:pt idx="118">
                  <c:v>2.0761999999999999E-2</c:v>
                </c:pt>
                <c:pt idx="119">
                  <c:v>2.1942E-2</c:v>
                </c:pt>
                <c:pt idx="120">
                  <c:v>2.1691999999999999E-2</c:v>
                </c:pt>
                <c:pt idx="121">
                  <c:v>2.0809999999999999E-2</c:v>
                </c:pt>
                <c:pt idx="122">
                  <c:v>2.1543E-2</c:v>
                </c:pt>
                <c:pt idx="123">
                  <c:v>2.0896000000000001E-2</c:v>
                </c:pt>
                <c:pt idx="124">
                  <c:v>2.1811000000000001E-2</c:v>
                </c:pt>
                <c:pt idx="125">
                  <c:v>2.179E-2</c:v>
                </c:pt>
                <c:pt idx="126">
                  <c:v>2.1957999999999998E-2</c:v>
                </c:pt>
                <c:pt idx="127">
                  <c:v>2.1468000000000001E-2</c:v>
                </c:pt>
                <c:pt idx="128">
                  <c:v>2.2119E-2</c:v>
                </c:pt>
                <c:pt idx="129">
                  <c:v>2.0518000000000002E-2</c:v>
                </c:pt>
                <c:pt idx="130">
                  <c:v>2.1859E-2</c:v>
                </c:pt>
                <c:pt idx="131">
                  <c:v>2.0464E-2</c:v>
                </c:pt>
                <c:pt idx="132">
                  <c:v>2.2033000000000001E-2</c:v>
                </c:pt>
                <c:pt idx="133">
                  <c:v>2.1731E-2</c:v>
                </c:pt>
                <c:pt idx="134">
                  <c:v>2.2381000000000002E-2</c:v>
                </c:pt>
                <c:pt idx="135">
                  <c:v>2.0787E-2</c:v>
                </c:pt>
                <c:pt idx="136">
                  <c:v>2.0896000000000001E-2</c:v>
                </c:pt>
                <c:pt idx="137">
                  <c:v>2.0192000000000002E-2</c:v>
                </c:pt>
                <c:pt idx="138">
                  <c:v>2.1853999999999998E-2</c:v>
                </c:pt>
                <c:pt idx="139">
                  <c:v>2.0688000000000002E-2</c:v>
                </c:pt>
                <c:pt idx="140">
                  <c:v>2.2353999999999999E-2</c:v>
                </c:pt>
                <c:pt idx="141">
                  <c:v>2.1510999999999999E-2</c:v>
                </c:pt>
                <c:pt idx="142">
                  <c:v>2.1659999999999999E-2</c:v>
                </c:pt>
                <c:pt idx="143">
                  <c:v>2.1654E-2</c:v>
                </c:pt>
                <c:pt idx="144">
                  <c:v>2.1323000000000002E-2</c:v>
                </c:pt>
                <c:pt idx="145">
                  <c:v>2.0525000000000002E-2</c:v>
                </c:pt>
                <c:pt idx="146">
                  <c:v>2.1433000000000001E-2</c:v>
                </c:pt>
                <c:pt idx="147">
                  <c:v>2.0347000000000001E-2</c:v>
                </c:pt>
                <c:pt idx="148">
                  <c:v>2.1329999999999998E-2</c:v>
                </c:pt>
                <c:pt idx="149">
                  <c:v>2.2006999999999999E-2</c:v>
                </c:pt>
                <c:pt idx="150">
                  <c:v>2.0584999999999999E-2</c:v>
                </c:pt>
                <c:pt idx="151">
                  <c:v>2.2062999999999999E-2</c:v>
                </c:pt>
                <c:pt idx="152">
                  <c:v>2.1329999999999998E-2</c:v>
                </c:pt>
                <c:pt idx="153">
                  <c:v>2.0240999999999999E-2</c:v>
                </c:pt>
                <c:pt idx="154">
                  <c:v>2.1517999999999999E-2</c:v>
                </c:pt>
                <c:pt idx="155">
                  <c:v>2.0745E-2</c:v>
                </c:pt>
                <c:pt idx="156">
                  <c:v>2.1565999999999998E-2</c:v>
                </c:pt>
                <c:pt idx="157">
                  <c:v>2.0410999999999999E-2</c:v>
                </c:pt>
                <c:pt idx="158">
                  <c:v>2.18E-2</c:v>
                </c:pt>
                <c:pt idx="159">
                  <c:v>2.0565E-2</c:v>
                </c:pt>
                <c:pt idx="160">
                  <c:v>2.0913000000000001E-2</c:v>
                </c:pt>
                <c:pt idx="161">
                  <c:v>2.1023E-2</c:v>
                </c:pt>
                <c:pt idx="162">
                  <c:v>2.0577999999999999E-2</c:v>
                </c:pt>
                <c:pt idx="163">
                  <c:v>2.1427999999999999E-2</c:v>
                </c:pt>
                <c:pt idx="164">
                  <c:v>2.0074999999999999E-2</c:v>
                </c:pt>
                <c:pt idx="165">
                  <c:v>2.1454000000000001E-2</c:v>
                </c:pt>
                <c:pt idx="166">
                  <c:v>2.0070000000000001E-2</c:v>
                </c:pt>
                <c:pt idx="167">
                  <c:v>2.0954E-2</c:v>
                </c:pt>
                <c:pt idx="168">
                  <c:v>2.1389999999999999E-2</c:v>
                </c:pt>
                <c:pt idx="169">
                  <c:v>2.2394000000000001E-2</c:v>
                </c:pt>
                <c:pt idx="170">
                  <c:v>2.1898000000000001E-2</c:v>
                </c:pt>
                <c:pt idx="171">
                  <c:v>2.2473E-2</c:v>
                </c:pt>
                <c:pt idx="172">
                  <c:v>2.1309000000000002E-2</c:v>
                </c:pt>
                <c:pt idx="173">
                  <c:v>2.1840999999999999E-2</c:v>
                </c:pt>
                <c:pt idx="174">
                  <c:v>2.1947000000000001E-2</c:v>
                </c:pt>
                <c:pt idx="175">
                  <c:v>2.2377999999999999E-2</c:v>
                </c:pt>
                <c:pt idx="176">
                  <c:v>2.1249000000000001E-2</c:v>
                </c:pt>
                <c:pt idx="177">
                  <c:v>2.2100000000000002E-2</c:v>
                </c:pt>
                <c:pt idx="178">
                  <c:v>2.0725E-2</c:v>
                </c:pt>
                <c:pt idx="179">
                  <c:v>2.1942E-2</c:v>
                </c:pt>
                <c:pt idx="180">
                  <c:v>2.1846000000000001E-2</c:v>
                </c:pt>
                <c:pt idx="181">
                  <c:v>2.0538000000000001E-2</c:v>
                </c:pt>
                <c:pt idx="182">
                  <c:v>2.2185E-2</c:v>
                </c:pt>
                <c:pt idx="183">
                  <c:v>2.2015E-2</c:v>
                </c:pt>
                <c:pt idx="184">
                  <c:v>2.0747000000000002E-2</c:v>
                </c:pt>
                <c:pt idx="185">
                  <c:v>2.2978999999999999E-2</c:v>
                </c:pt>
                <c:pt idx="186">
                  <c:v>2.1972999999999999E-2</c:v>
                </c:pt>
                <c:pt idx="187">
                  <c:v>2.2431E-2</c:v>
                </c:pt>
                <c:pt idx="188">
                  <c:v>2.2082999999999998E-2</c:v>
                </c:pt>
                <c:pt idx="189">
                  <c:v>2.1596000000000001E-2</c:v>
                </c:pt>
                <c:pt idx="190">
                  <c:v>2.0317000000000002E-2</c:v>
                </c:pt>
                <c:pt idx="191">
                  <c:v>2.2721999999999999E-2</c:v>
                </c:pt>
                <c:pt idx="192">
                  <c:v>2.1089E-2</c:v>
                </c:pt>
                <c:pt idx="193">
                  <c:v>2.1336000000000001E-2</c:v>
                </c:pt>
                <c:pt idx="194">
                  <c:v>2.0419E-2</c:v>
                </c:pt>
                <c:pt idx="195">
                  <c:v>2.1742999999999998E-2</c:v>
                </c:pt>
                <c:pt idx="196">
                  <c:v>2.069E-2</c:v>
                </c:pt>
                <c:pt idx="197">
                  <c:v>2.1545000000000002E-2</c:v>
                </c:pt>
                <c:pt idx="198">
                  <c:v>2.2502000000000001E-2</c:v>
                </c:pt>
                <c:pt idx="199">
                  <c:v>2.3035E-2</c:v>
                </c:pt>
                <c:pt idx="200">
                  <c:v>2.2644999999999998E-2</c:v>
                </c:pt>
                <c:pt idx="201">
                  <c:v>2.2793999999999998E-2</c:v>
                </c:pt>
                <c:pt idx="202">
                  <c:v>2.0931999999999999E-2</c:v>
                </c:pt>
                <c:pt idx="203">
                  <c:v>1.9998999999999999E-2</c:v>
                </c:pt>
                <c:pt idx="204">
                  <c:v>1.9761000000000001E-2</c:v>
                </c:pt>
                <c:pt idx="205">
                  <c:v>2.0506E-2</c:v>
                </c:pt>
                <c:pt idx="206">
                  <c:v>1.9824999999999999E-2</c:v>
                </c:pt>
                <c:pt idx="207">
                  <c:v>2.0641E-2</c:v>
                </c:pt>
                <c:pt idx="208">
                  <c:v>1.9887999999999999E-2</c:v>
                </c:pt>
                <c:pt idx="209">
                  <c:v>2.0471E-2</c:v>
                </c:pt>
                <c:pt idx="210">
                  <c:v>2.1080000000000002E-2</c:v>
                </c:pt>
                <c:pt idx="211">
                  <c:v>1.9445E-2</c:v>
                </c:pt>
                <c:pt idx="212">
                  <c:v>2.0136999999999999E-2</c:v>
                </c:pt>
                <c:pt idx="213">
                  <c:v>1.8600999999999999E-2</c:v>
                </c:pt>
                <c:pt idx="214">
                  <c:v>1.9344E-2</c:v>
                </c:pt>
                <c:pt idx="215">
                  <c:v>2.0194E-2</c:v>
                </c:pt>
                <c:pt idx="216">
                  <c:v>1.8697999999999999E-2</c:v>
                </c:pt>
                <c:pt idx="217">
                  <c:v>1.7423000000000001E-2</c:v>
                </c:pt>
                <c:pt idx="218">
                  <c:v>2.0298E-2</c:v>
                </c:pt>
                <c:pt idx="219">
                  <c:v>2.0289999999999999E-2</c:v>
                </c:pt>
                <c:pt idx="220">
                  <c:v>1.9465E-2</c:v>
                </c:pt>
                <c:pt idx="221">
                  <c:v>2.0072E-2</c:v>
                </c:pt>
                <c:pt idx="222">
                  <c:v>2.0289999999999999E-2</c:v>
                </c:pt>
                <c:pt idx="223">
                  <c:v>1.8984000000000001E-2</c:v>
                </c:pt>
                <c:pt idx="224">
                  <c:v>1.9685999999999999E-2</c:v>
                </c:pt>
                <c:pt idx="225">
                  <c:v>1.8433999999999999E-2</c:v>
                </c:pt>
                <c:pt idx="226">
                  <c:v>1.8353999999999999E-2</c:v>
                </c:pt>
                <c:pt idx="227">
                  <c:v>1.9654000000000001E-2</c:v>
                </c:pt>
                <c:pt idx="228">
                  <c:v>1.8617000000000002E-2</c:v>
                </c:pt>
                <c:pt idx="229">
                  <c:v>1.9774E-2</c:v>
                </c:pt>
                <c:pt idx="230">
                  <c:v>1.8915999999999999E-2</c:v>
                </c:pt>
                <c:pt idx="231">
                  <c:v>1.9236E-2</c:v>
                </c:pt>
                <c:pt idx="232">
                  <c:v>1.9948E-2</c:v>
                </c:pt>
                <c:pt idx="233">
                  <c:v>1.9179999999999999E-2</c:v>
                </c:pt>
                <c:pt idx="234">
                  <c:v>1.9342000000000002E-2</c:v>
                </c:pt>
                <c:pt idx="235">
                  <c:v>1.9337E-2</c:v>
                </c:pt>
                <c:pt idx="236">
                  <c:v>2.0389999999999998E-2</c:v>
                </c:pt>
                <c:pt idx="237">
                  <c:v>1.9806000000000001E-2</c:v>
                </c:pt>
                <c:pt idx="238">
                  <c:v>1.8957000000000002E-2</c:v>
                </c:pt>
                <c:pt idx="239">
                  <c:v>1.9529000000000001E-2</c:v>
                </c:pt>
                <c:pt idx="240">
                  <c:v>1.8495999999999999E-2</c:v>
                </c:pt>
                <c:pt idx="241">
                  <c:v>1.9103999999999999E-2</c:v>
                </c:pt>
                <c:pt idx="242">
                  <c:v>1.8301000000000001E-2</c:v>
                </c:pt>
                <c:pt idx="243">
                  <c:v>1.9664999999999998E-2</c:v>
                </c:pt>
                <c:pt idx="244">
                  <c:v>1.9803000000000001E-2</c:v>
                </c:pt>
                <c:pt idx="245">
                  <c:v>1.8683000000000002E-2</c:v>
                </c:pt>
                <c:pt idx="246">
                  <c:v>1.9838999999999999E-2</c:v>
                </c:pt>
                <c:pt idx="247">
                  <c:v>2.0133999999999999E-2</c:v>
                </c:pt>
                <c:pt idx="248">
                  <c:v>1.8651000000000001E-2</c:v>
                </c:pt>
                <c:pt idx="249">
                  <c:v>1.9651999999999999E-2</c:v>
                </c:pt>
                <c:pt idx="250">
                  <c:v>1.8629E-2</c:v>
                </c:pt>
                <c:pt idx="251">
                  <c:v>2.0301E-2</c:v>
                </c:pt>
                <c:pt idx="252">
                  <c:v>1.8497E-2</c:v>
                </c:pt>
                <c:pt idx="253">
                  <c:v>1.9897999999999999E-2</c:v>
                </c:pt>
                <c:pt idx="254">
                  <c:v>1.9835999999999999E-2</c:v>
                </c:pt>
                <c:pt idx="255">
                  <c:v>1.8518E-2</c:v>
                </c:pt>
                <c:pt idx="256">
                  <c:v>1.9341000000000001E-2</c:v>
                </c:pt>
                <c:pt idx="257">
                  <c:v>1.9491999999999999E-2</c:v>
                </c:pt>
                <c:pt idx="258">
                  <c:v>1.8945E-2</c:v>
                </c:pt>
                <c:pt idx="259">
                  <c:v>1.9996E-2</c:v>
                </c:pt>
                <c:pt idx="260">
                  <c:v>1.8799E-2</c:v>
                </c:pt>
                <c:pt idx="261">
                  <c:v>1.9619999999999999E-2</c:v>
                </c:pt>
                <c:pt idx="262">
                  <c:v>1.873E-2</c:v>
                </c:pt>
                <c:pt idx="263">
                  <c:v>1.9026000000000001E-2</c:v>
                </c:pt>
                <c:pt idx="264">
                  <c:v>1.8747E-2</c:v>
                </c:pt>
                <c:pt idx="265">
                  <c:v>1.95E-2</c:v>
                </c:pt>
                <c:pt idx="266">
                  <c:v>1.847E-2</c:v>
                </c:pt>
                <c:pt idx="267">
                  <c:v>1.9782999999999999E-2</c:v>
                </c:pt>
                <c:pt idx="268">
                  <c:v>1.8703999999999998E-2</c:v>
                </c:pt>
                <c:pt idx="269">
                  <c:v>1.8841E-2</c:v>
                </c:pt>
                <c:pt idx="270">
                  <c:v>1.9869000000000001E-2</c:v>
                </c:pt>
                <c:pt idx="271">
                  <c:v>1.9005999999999999E-2</c:v>
                </c:pt>
                <c:pt idx="272">
                  <c:v>1.8513000000000002E-2</c:v>
                </c:pt>
                <c:pt idx="273">
                  <c:v>2.0719999999999999E-2</c:v>
                </c:pt>
                <c:pt idx="274">
                  <c:v>1.9230000000000001E-2</c:v>
                </c:pt>
                <c:pt idx="275">
                  <c:v>1.8203E-2</c:v>
                </c:pt>
                <c:pt idx="276">
                  <c:v>1.949E-2</c:v>
                </c:pt>
                <c:pt idx="277">
                  <c:v>1.9019999999999999E-2</c:v>
                </c:pt>
                <c:pt idx="278">
                  <c:v>1.9165999999999999E-2</c:v>
                </c:pt>
                <c:pt idx="279">
                  <c:v>1.898E-2</c:v>
                </c:pt>
                <c:pt idx="280">
                  <c:v>1.8398000000000001E-2</c:v>
                </c:pt>
                <c:pt idx="281">
                  <c:v>1.9210000000000001E-2</c:v>
                </c:pt>
                <c:pt idx="282">
                  <c:v>1.9009999999999999E-2</c:v>
                </c:pt>
                <c:pt idx="283">
                  <c:v>1.9813000000000001E-2</c:v>
                </c:pt>
                <c:pt idx="284">
                  <c:v>1.9151000000000001E-2</c:v>
                </c:pt>
                <c:pt idx="285">
                  <c:v>1.9563000000000001E-2</c:v>
                </c:pt>
                <c:pt idx="286">
                  <c:v>1.9414000000000001E-2</c:v>
                </c:pt>
                <c:pt idx="287">
                  <c:v>1.8668000000000001E-2</c:v>
                </c:pt>
                <c:pt idx="288">
                  <c:v>1.8379E-2</c:v>
                </c:pt>
                <c:pt idx="289">
                  <c:v>1.9661000000000001E-2</c:v>
                </c:pt>
                <c:pt idx="290">
                  <c:v>1.9377999999999999E-2</c:v>
                </c:pt>
                <c:pt idx="291">
                  <c:v>1.9768000000000001E-2</c:v>
                </c:pt>
                <c:pt idx="292">
                  <c:v>1.9366000000000001E-2</c:v>
                </c:pt>
                <c:pt idx="293">
                  <c:v>1.8200999999999998E-2</c:v>
                </c:pt>
                <c:pt idx="294">
                  <c:v>1.9585999999999999E-2</c:v>
                </c:pt>
                <c:pt idx="295">
                  <c:v>1.9952000000000001E-2</c:v>
                </c:pt>
                <c:pt idx="296">
                  <c:v>1.84E-2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BE-274D-A210-ABD5CD7E77EE}"/>
            </c:ext>
          </c:extLst>
        </c:ser>
        <c:ser>
          <c:idx val="6"/>
          <c:order val="6"/>
          <c:tx>
            <c:strRef>
              <c:f>SG!$BI$1</c:f>
              <c:strCache>
                <c:ptCount val="1"/>
                <c:pt idx="0">
                  <c:v>plt_6csx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SG!$BI$2:$BI$303</c:f>
              <c:numCache>
                <c:formatCode>General</c:formatCode>
                <c:ptCount val="302"/>
                <c:pt idx="81">
                  <c:v>0.13280800000000001</c:v>
                </c:pt>
                <c:pt idx="82">
                  <c:v>2.2121999999999999E-2</c:v>
                </c:pt>
                <c:pt idx="90">
                  <c:v>2.2252000000000001E-2</c:v>
                </c:pt>
                <c:pt idx="91">
                  <c:v>2.2429000000000001E-2</c:v>
                </c:pt>
                <c:pt idx="92">
                  <c:v>2.2304999999999998E-2</c:v>
                </c:pt>
                <c:pt idx="93">
                  <c:v>2.1564E-2</c:v>
                </c:pt>
                <c:pt idx="94">
                  <c:v>2.2377999999999999E-2</c:v>
                </c:pt>
                <c:pt idx="95">
                  <c:v>2.2488000000000001E-2</c:v>
                </c:pt>
                <c:pt idx="96">
                  <c:v>2.1408E-2</c:v>
                </c:pt>
                <c:pt idx="97">
                  <c:v>2.1814E-2</c:v>
                </c:pt>
                <c:pt idx="98">
                  <c:v>2.1881000000000001E-2</c:v>
                </c:pt>
                <c:pt idx="99">
                  <c:v>2.2556E-2</c:v>
                </c:pt>
                <c:pt idx="100">
                  <c:v>2.2595000000000001E-2</c:v>
                </c:pt>
                <c:pt idx="101">
                  <c:v>2.1794000000000001E-2</c:v>
                </c:pt>
                <c:pt idx="102">
                  <c:v>2.1978999999999999E-2</c:v>
                </c:pt>
                <c:pt idx="103">
                  <c:v>2.2456E-2</c:v>
                </c:pt>
                <c:pt idx="104">
                  <c:v>2.1937000000000002E-2</c:v>
                </c:pt>
                <c:pt idx="105">
                  <c:v>2.2366E-2</c:v>
                </c:pt>
                <c:pt idx="106">
                  <c:v>2.1748E-2</c:v>
                </c:pt>
                <c:pt idx="107">
                  <c:v>1.9675999999999999E-2</c:v>
                </c:pt>
                <c:pt idx="108">
                  <c:v>2.2039E-2</c:v>
                </c:pt>
                <c:pt idx="109">
                  <c:v>2.2657E-2</c:v>
                </c:pt>
                <c:pt idx="110">
                  <c:v>2.2601E-2</c:v>
                </c:pt>
                <c:pt idx="111">
                  <c:v>2.2789E-2</c:v>
                </c:pt>
                <c:pt idx="114">
                  <c:v>2.1368000000000002E-2</c:v>
                </c:pt>
                <c:pt idx="115">
                  <c:v>2.1514999999999999E-2</c:v>
                </c:pt>
                <c:pt idx="116">
                  <c:v>2.1299999999999999E-2</c:v>
                </c:pt>
                <c:pt idx="117">
                  <c:v>2.1564E-2</c:v>
                </c:pt>
                <c:pt idx="118">
                  <c:v>2.0801E-2</c:v>
                </c:pt>
                <c:pt idx="119">
                  <c:v>2.1991E-2</c:v>
                </c:pt>
                <c:pt idx="120">
                  <c:v>2.1732999999999999E-2</c:v>
                </c:pt>
                <c:pt idx="121">
                  <c:v>2.0863E-2</c:v>
                </c:pt>
                <c:pt idx="122">
                  <c:v>2.1589000000000001E-2</c:v>
                </c:pt>
                <c:pt idx="123">
                  <c:v>2.0923000000000001E-2</c:v>
                </c:pt>
                <c:pt idx="124">
                  <c:v>2.1846000000000001E-2</c:v>
                </c:pt>
                <c:pt idx="125">
                  <c:v>2.1828E-2</c:v>
                </c:pt>
                <c:pt idx="126">
                  <c:v>2.2003999999999999E-2</c:v>
                </c:pt>
                <c:pt idx="127">
                  <c:v>2.1512E-2</c:v>
                </c:pt>
                <c:pt idx="128">
                  <c:v>2.2159999999999999E-2</c:v>
                </c:pt>
                <c:pt idx="129">
                  <c:v>2.0517000000000001E-2</c:v>
                </c:pt>
                <c:pt idx="130">
                  <c:v>2.1894E-2</c:v>
                </c:pt>
                <c:pt idx="131">
                  <c:v>2.0480999999999999E-2</c:v>
                </c:pt>
                <c:pt idx="132">
                  <c:v>2.2068000000000001E-2</c:v>
                </c:pt>
                <c:pt idx="133">
                  <c:v>2.1760000000000002E-2</c:v>
                </c:pt>
                <c:pt idx="134">
                  <c:v>2.2419999999999999E-2</c:v>
                </c:pt>
                <c:pt idx="135">
                  <c:v>2.0799999999999999E-2</c:v>
                </c:pt>
                <c:pt idx="136">
                  <c:v>2.0913000000000001E-2</c:v>
                </c:pt>
                <c:pt idx="137">
                  <c:v>2.0205999999999998E-2</c:v>
                </c:pt>
                <c:pt idx="138">
                  <c:v>2.188E-2</c:v>
                </c:pt>
                <c:pt idx="139">
                  <c:v>2.0718E-2</c:v>
                </c:pt>
                <c:pt idx="140">
                  <c:v>2.2388000000000002E-2</c:v>
                </c:pt>
                <c:pt idx="141">
                  <c:v>2.1555999999999999E-2</c:v>
                </c:pt>
                <c:pt idx="142">
                  <c:v>2.1713E-2</c:v>
                </c:pt>
                <c:pt idx="143">
                  <c:v>2.1703E-2</c:v>
                </c:pt>
                <c:pt idx="144">
                  <c:v>2.1377E-2</c:v>
                </c:pt>
                <c:pt idx="145">
                  <c:v>2.0537E-2</c:v>
                </c:pt>
                <c:pt idx="146">
                  <c:v>2.1474E-2</c:v>
                </c:pt>
                <c:pt idx="147">
                  <c:v>2.036E-2</c:v>
                </c:pt>
                <c:pt idx="148">
                  <c:v>2.1368999999999999E-2</c:v>
                </c:pt>
                <c:pt idx="149">
                  <c:v>2.2044999999999999E-2</c:v>
                </c:pt>
                <c:pt idx="150">
                  <c:v>2.0586E-2</c:v>
                </c:pt>
                <c:pt idx="151">
                  <c:v>2.2096000000000001E-2</c:v>
                </c:pt>
                <c:pt idx="152">
                  <c:v>2.1371000000000001E-2</c:v>
                </c:pt>
                <c:pt idx="153">
                  <c:v>2.0253E-2</c:v>
                </c:pt>
                <c:pt idx="154">
                  <c:v>2.1568E-2</c:v>
                </c:pt>
                <c:pt idx="155">
                  <c:v>2.0759E-2</c:v>
                </c:pt>
                <c:pt idx="156">
                  <c:v>2.1611999999999999E-2</c:v>
                </c:pt>
                <c:pt idx="157">
                  <c:v>2.0419E-2</c:v>
                </c:pt>
                <c:pt idx="158">
                  <c:v>2.1850999999999999E-2</c:v>
                </c:pt>
                <c:pt idx="159">
                  <c:v>2.0580000000000001E-2</c:v>
                </c:pt>
                <c:pt idx="160">
                  <c:v>2.0944000000000001E-2</c:v>
                </c:pt>
                <c:pt idx="161">
                  <c:v>2.1059999999999999E-2</c:v>
                </c:pt>
                <c:pt idx="162">
                  <c:v>2.0625000000000001E-2</c:v>
                </c:pt>
                <c:pt idx="163">
                  <c:v>2.1468999999999999E-2</c:v>
                </c:pt>
                <c:pt idx="164">
                  <c:v>2.0091999999999999E-2</c:v>
                </c:pt>
                <c:pt idx="165">
                  <c:v>2.1499000000000001E-2</c:v>
                </c:pt>
                <c:pt idx="166">
                  <c:v>2.0077000000000001E-2</c:v>
                </c:pt>
                <c:pt idx="167">
                  <c:v>2.0996999999999998E-2</c:v>
                </c:pt>
                <c:pt idx="168">
                  <c:v>2.1409999999999998E-2</c:v>
                </c:pt>
                <c:pt idx="169">
                  <c:v>2.2450999999999999E-2</c:v>
                </c:pt>
                <c:pt idx="170">
                  <c:v>2.1930000000000002E-2</c:v>
                </c:pt>
                <c:pt idx="171">
                  <c:v>2.2515E-2</c:v>
                </c:pt>
                <c:pt idx="172">
                  <c:v>2.1342E-2</c:v>
                </c:pt>
                <c:pt idx="173">
                  <c:v>2.1874000000000001E-2</c:v>
                </c:pt>
                <c:pt idx="174">
                  <c:v>2.1972999999999999E-2</c:v>
                </c:pt>
                <c:pt idx="175">
                  <c:v>2.2423999999999999E-2</c:v>
                </c:pt>
                <c:pt idx="176">
                  <c:v>2.1288000000000001E-2</c:v>
                </c:pt>
                <c:pt idx="177">
                  <c:v>2.2138999999999999E-2</c:v>
                </c:pt>
                <c:pt idx="178">
                  <c:v>2.0740000000000001E-2</c:v>
                </c:pt>
                <c:pt idx="179">
                  <c:v>2.1987E-2</c:v>
                </c:pt>
                <c:pt idx="180">
                  <c:v>2.1887E-2</c:v>
                </c:pt>
                <c:pt idx="181">
                  <c:v>2.0551E-2</c:v>
                </c:pt>
                <c:pt idx="182">
                  <c:v>2.2228000000000001E-2</c:v>
                </c:pt>
                <c:pt idx="183">
                  <c:v>2.2046E-2</c:v>
                </c:pt>
                <c:pt idx="184">
                  <c:v>2.077E-2</c:v>
                </c:pt>
                <c:pt idx="185">
                  <c:v>2.3023999999999999E-2</c:v>
                </c:pt>
                <c:pt idx="186">
                  <c:v>2.2017999999999999E-2</c:v>
                </c:pt>
                <c:pt idx="187">
                  <c:v>2.247E-2</c:v>
                </c:pt>
                <c:pt idx="188">
                  <c:v>2.2117999999999999E-2</c:v>
                </c:pt>
                <c:pt idx="189">
                  <c:v>2.1625999999999999E-2</c:v>
                </c:pt>
                <c:pt idx="190">
                  <c:v>2.0354000000000001E-2</c:v>
                </c:pt>
                <c:pt idx="191">
                  <c:v>2.2762999999999999E-2</c:v>
                </c:pt>
                <c:pt idx="192">
                  <c:v>2.1103E-2</c:v>
                </c:pt>
                <c:pt idx="193">
                  <c:v>2.1366E-2</c:v>
                </c:pt>
                <c:pt idx="194">
                  <c:v>2.0438000000000001E-2</c:v>
                </c:pt>
                <c:pt idx="195">
                  <c:v>2.1774999999999999E-2</c:v>
                </c:pt>
                <c:pt idx="196">
                  <c:v>2.0705000000000001E-2</c:v>
                </c:pt>
                <c:pt idx="197">
                  <c:v>2.1575E-2</c:v>
                </c:pt>
                <c:pt idx="198">
                  <c:v>2.2542E-2</c:v>
                </c:pt>
                <c:pt idx="199">
                  <c:v>2.3036000000000001E-2</c:v>
                </c:pt>
                <c:pt idx="200">
                  <c:v>2.2683999999999999E-2</c:v>
                </c:pt>
                <c:pt idx="201">
                  <c:v>2.2823E-2</c:v>
                </c:pt>
                <c:pt idx="202">
                  <c:v>2.0969000000000002E-2</c:v>
                </c:pt>
                <c:pt idx="203">
                  <c:v>2.0062E-2</c:v>
                </c:pt>
                <c:pt idx="204">
                  <c:v>1.9796999999999999E-2</c:v>
                </c:pt>
                <c:pt idx="205">
                  <c:v>2.0563000000000001E-2</c:v>
                </c:pt>
                <c:pt idx="206">
                  <c:v>1.9841000000000001E-2</c:v>
                </c:pt>
                <c:pt idx="207">
                  <c:v>2.0691999999999999E-2</c:v>
                </c:pt>
                <c:pt idx="208">
                  <c:v>1.9880999999999999E-2</c:v>
                </c:pt>
                <c:pt idx="209">
                  <c:v>2.053E-2</c:v>
                </c:pt>
                <c:pt idx="210">
                  <c:v>2.1106E-2</c:v>
                </c:pt>
                <c:pt idx="211">
                  <c:v>1.9473000000000001E-2</c:v>
                </c:pt>
                <c:pt idx="212">
                  <c:v>2.0178000000000001E-2</c:v>
                </c:pt>
                <c:pt idx="213">
                  <c:v>1.8651999999999998E-2</c:v>
                </c:pt>
                <c:pt idx="214">
                  <c:v>1.9344E-2</c:v>
                </c:pt>
                <c:pt idx="215">
                  <c:v>2.0230999999999999E-2</c:v>
                </c:pt>
                <c:pt idx="216">
                  <c:v>1.8689999999999998E-2</c:v>
                </c:pt>
                <c:pt idx="217">
                  <c:v>1.7423999999999999E-2</c:v>
                </c:pt>
                <c:pt idx="218">
                  <c:v>2.0338999999999999E-2</c:v>
                </c:pt>
                <c:pt idx="219">
                  <c:v>2.0341999999999999E-2</c:v>
                </c:pt>
                <c:pt idx="220">
                  <c:v>1.9504000000000001E-2</c:v>
                </c:pt>
                <c:pt idx="221">
                  <c:v>2.0118E-2</c:v>
                </c:pt>
                <c:pt idx="222">
                  <c:v>2.0353E-2</c:v>
                </c:pt>
                <c:pt idx="223">
                  <c:v>1.8997E-2</c:v>
                </c:pt>
                <c:pt idx="224">
                  <c:v>1.9726E-2</c:v>
                </c:pt>
                <c:pt idx="225">
                  <c:v>1.8435E-2</c:v>
                </c:pt>
                <c:pt idx="226">
                  <c:v>1.8360999999999999E-2</c:v>
                </c:pt>
                <c:pt idx="227">
                  <c:v>1.9691E-2</c:v>
                </c:pt>
                <c:pt idx="228">
                  <c:v>1.8619E-2</c:v>
                </c:pt>
                <c:pt idx="229">
                  <c:v>1.9793999999999999E-2</c:v>
                </c:pt>
                <c:pt idx="230">
                  <c:v>1.8905999999999999E-2</c:v>
                </c:pt>
                <c:pt idx="231">
                  <c:v>1.9265000000000001E-2</c:v>
                </c:pt>
                <c:pt idx="232">
                  <c:v>1.9973000000000001E-2</c:v>
                </c:pt>
                <c:pt idx="233">
                  <c:v>1.9196000000000001E-2</c:v>
                </c:pt>
                <c:pt idx="234">
                  <c:v>1.9368E-2</c:v>
                </c:pt>
                <c:pt idx="235">
                  <c:v>1.9335000000000001E-2</c:v>
                </c:pt>
                <c:pt idx="236">
                  <c:v>2.0407000000000002E-2</c:v>
                </c:pt>
                <c:pt idx="237">
                  <c:v>1.9823E-2</c:v>
                </c:pt>
                <c:pt idx="238">
                  <c:v>1.8969E-2</c:v>
                </c:pt>
                <c:pt idx="239">
                  <c:v>1.9538E-2</c:v>
                </c:pt>
                <c:pt idx="240">
                  <c:v>1.8492999999999999E-2</c:v>
                </c:pt>
                <c:pt idx="241">
                  <c:v>1.9108E-2</c:v>
                </c:pt>
                <c:pt idx="242">
                  <c:v>1.8303E-2</c:v>
                </c:pt>
                <c:pt idx="243">
                  <c:v>1.9689999999999999E-2</c:v>
                </c:pt>
                <c:pt idx="244">
                  <c:v>1.9817000000000001E-2</c:v>
                </c:pt>
                <c:pt idx="245">
                  <c:v>1.8683000000000002E-2</c:v>
                </c:pt>
                <c:pt idx="246">
                  <c:v>1.9865000000000001E-2</c:v>
                </c:pt>
                <c:pt idx="247">
                  <c:v>2.0157999999999999E-2</c:v>
                </c:pt>
                <c:pt idx="248">
                  <c:v>1.8662000000000002E-2</c:v>
                </c:pt>
                <c:pt idx="249">
                  <c:v>1.9675000000000002E-2</c:v>
                </c:pt>
                <c:pt idx="250">
                  <c:v>1.8627999999999999E-2</c:v>
                </c:pt>
                <c:pt idx="251">
                  <c:v>2.0317000000000002E-2</c:v>
                </c:pt>
                <c:pt idx="252">
                  <c:v>1.8494E-2</c:v>
                </c:pt>
                <c:pt idx="253">
                  <c:v>1.9916E-2</c:v>
                </c:pt>
                <c:pt idx="254">
                  <c:v>1.9854E-2</c:v>
                </c:pt>
                <c:pt idx="255">
                  <c:v>1.8526000000000001E-2</c:v>
                </c:pt>
                <c:pt idx="256">
                  <c:v>1.9351E-2</c:v>
                </c:pt>
                <c:pt idx="257">
                  <c:v>1.9507E-2</c:v>
                </c:pt>
                <c:pt idx="258">
                  <c:v>1.8943999999999999E-2</c:v>
                </c:pt>
                <c:pt idx="259">
                  <c:v>2.0021000000000001E-2</c:v>
                </c:pt>
                <c:pt idx="260">
                  <c:v>1.8799E-2</c:v>
                </c:pt>
                <c:pt idx="261">
                  <c:v>1.9635E-2</c:v>
                </c:pt>
                <c:pt idx="262">
                  <c:v>1.8731000000000001E-2</c:v>
                </c:pt>
                <c:pt idx="263">
                  <c:v>1.9039E-2</c:v>
                </c:pt>
                <c:pt idx="264">
                  <c:v>1.8747E-2</c:v>
                </c:pt>
                <c:pt idx="265">
                  <c:v>1.9515999999999999E-2</c:v>
                </c:pt>
                <c:pt idx="266">
                  <c:v>1.8494E-2</c:v>
                </c:pt>
                <c:pt idx="267">
                  <c:v>1.9807999999999999E-2</c:v>
                </c:pt>
                <c:pt idx="268">
                  <c:v>1.8713E-2</c:v>
                </c:pt>
                <c:pt idx="269">
                  <c:v>1.8782E-2</c:v>
                </c:pt>
                <c:pt idx="270">
                  <c:v>1.9890000000000001E-2</c:v>
                </c:pt>
                <c:pt idx="271">
                  <c:v>1.9030999999999999E-2</c:v>
                </c:pt>
                <c:pt idx="272">
                  <c:v>1.8522E-2</c:v>
                </c:pt>
                <c:pt idx="273">
                  <c:v>2.0792000000000001E-2</c:v>
                </c:pt>
                <c:pt idx="274">
                  <c:v>1.9265999999999998E-2</c:v>
                </c:pt>
                <c:pt idx="275">
                  <c:v>1.8218999999999999E-2</c:v>
                </c:pt>
                <c:pt idx="276">
                  <c:v>1.9529000000000001E-2</c:v>
                </c:pt>
                <c:pt idx="277">
                  <c:v>1.9071999999999999E-2</c:v>
                </c:pt>
                <c:pt idx="278">
                  <c:v>1.9193000000000002E-2</c:v>
                </c:pt>
                <c:pt idx="279">
                  <c:v>1.9023999999999999E-2</c:v>
                </c:pt>
                <c:pt idx="280">
                  <c:v>1.8440999999999999E-2</c:v>
                </c:pt>
                <c:pt idx="281">
                  <c:v>1.9255000000000001E-2</c:v>
                </c:pt>
                <c:pt idx="282">
                  <c:v>1.9009000000000002E-2</c:v>
                </c:pt>
                <c:pt idx="283">
                  <c:v>1.9852999999999999E-2</c:v>
                </c:pt>
                <c:pt idx="284">
                  <c:v>1.9186999999999999E-2</c:v>
                </c:pt>
                <c:pt idx="285">
                  <c:v>1.9622000000000001E-2</c:v>
                </c:pt>
                <c:pt idx="286">
                  <c:v>1.9448E-2</c:v>
                </c:pt>
                <c:pt idx="287">
                  <c:v>1.8674E-2</c:v>
                </c:pt>
                <c:pt idx="288">
                  <c:v>1.8384000000000001E-2</c:v>
                </c:pt>
                <c:pt idx="289">
                  <c:v>1.9668000000000001E-2</c:v>
                </c:pt>
                <c:pt idx="290">
                  <c:v>1.941E-2</c:v>
                </c:pt>
                <c:pt idx="291">
                  <c:v>1.9779000000000001E-2</c:v>
                </c:pt>
                <c:pt idx="292">
                  <c:v>1.9389E-2</c:v>
                </c:pt>
                <c:pt idx="293">
                  <c:v>1.8207000000000001E-2</c:v>
                </c:pt>
                <c:pt idx="294">
                  <c:v>1.9618E-2</c:v>
                </c:pt>
                <c:pt idx="295">
                  <c:v>1.9982E-2</c:v>
                </c:pt>
                <c:pt idx="296">
                  <c:v>1.8405000000000001E-2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BE-274D-A210-ABD5CD7E77EE}"/>
            </c:ext>
          </c:extLst>
        </c:ser>
        <c:ser>
          <c:idx val="7"/>
          <c:order val="7"/>
          <c:tx>
            <c:strRef>
              <c:f>SG!$BQ$1</c:f>
              <c:strCache>
                <c:ptCount val="1"/>
                <c:pt idx="0">
                  <c:v>plt_7csx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SG!$BQ$2:$BQ$303</c:f>
              <c:numCache>
                <c:formatCode>General</c:formatCode>
                <c:ptCount val="302"/>
                <c:pt idx="81">
                  <c:v>0.13303999999999999</c:v>
                </c:pt>
                <c:pt idx="82">
                  <c:v>2.2058999999999999E-2</c:v>
                </c:pt>
                <c:pt idx="90">
                  <c:v>2.2209E-2</c:v>
                </c:pt>
                <c:pt idx="91">
                  <c:v>2.2387000000000001E-2</c:v>
                </c:pt>
                <c:pt idx="92">
                  <c:v>2.2265E-2</c:v>
                </c:pt>
                <c:pt idx="93">
                  <c:v>2.1562999999999999E-2</c:v>
                </c:pt>
                <c:pt idx="94">
                  <c:v>2.2332000000000001E-2</c:v>
                </c:pt>
                <c:pt idx="95">
                  <c:v>2.2457999999999999E-2</c:v>
                </c:pt>
                <c:pt idx="96">
                  <c:v>2.1394E-2</c:v>
                </c:pt>
                <c:pt idx="97">
                  <c:v>2.1784000000000001E-2</c:v>
                </c:pt>
                <c:pt idx="98">
                  <c:v>2.1854999999999999E-2</c:v>
                </c:pt>
                <c:pt idx="99">
                  <c:v>2.2526999999999998E-2</c:v>
                </c:pt>
                <c:pt idx="100">
                  <c:v>2.2556E-2</c:v>
                </c:pt>
                <c:pt idx="101">
                  <c:v>2.1774999999999999E-2</c:v>
                </c:pt>
                <c:pt idx="102">
                  <c:v>2.1961000000000001E-2</c:v>
                </c:pt>
                <c:pt idx="103">
                  <c:v>2.2445E-2</c:v>
                </c:pt>
                <c:pt idx="104">
                  <c:v>2.1928E-2</c:v>
                </c:pt>
                <c:pt idx="105">
                  <c:v>2.2357999999999999E-2</c:v>
                </c:pt>
                <c:pt idx="106">
                  <c:v>2.1738E-2</c:v>
                </c:pt>
                <c:pt idx="107">
                  <c:v>1.9668000000000001E-2</c:v>
                </c:pt>
                <c:pt idx="108">
                  <c:v>2.2022E-2</c:v>
                </c:pt>
                <c:pt idx="109">
                  <c:v>2.2658999999999999E-2</c:v>
                </c:pt>
                <c:pt idx="110">
                  <c:v>2.2582999999999999E-2</c:v>
                </c:pt>
                <c:pt idx="111">
                  <c:v>2.2761E-2</c:v>
                </c:pt>
                <c:pt idx="114">
                  <c:v>2.1316999999999999E-2</c:v>
                </c:pt>
                <c:pt idx="115">
                  <c:v>2.145E-2</c:v>
                </c:pt>
                <c:pt idx="116">
                  <c:v>2.1264999999999999E-2</c:v>
                </c:pt>
                <c:pt idx="117">
                  <c:v>2.1517999999999999E-2</c:v>
                </c:pt>
                <c:pt idx="118">
                  <c:v>2.0764000000000001E-2</c:v>
                </c:pt>
                <c:pt idx="119">
                  <c:v>2.1936000000000001E-2</c:v>
                </c:pt>
                <c:pt idx="120">
                  <c:v>2.1663000000000002E-2</c:v>
                </c:pt>
                <c:pt idx="121">
                  <c:v>2.0812000000000001E-2</c:v>
                </c:pt>
                <c:pt idx="122">
                  <c:v>2.1507999999999999E-2</c:v>
                </c:pt>
                <c:pt idx="123">
                  <c:v>2.0874E-2</c:v>
                </c:pt>
                <c:pt idx="124">
                  <c:v>2.1774999999999999E-2</c:v>
                </c:pt>
                <c:pt idx="125">
                  <c:v>2.1760000000000002E-2</c:v>
                </c:pt>
                <c:pt idx="126">
                  <c:v>2.1926000000000001E-2</c:v>
                </c:pt>
                <c:pt idx="127">
                  <c:v>2.1441000000000002E-2</c:v>
                </c:pt>
                <c:pt idx="128">
                  <c:v>2.2100999999999999E-2</c:v>
                </c:pt>
                <c:pt idx="129">
                  <c:v>2.0507999999999998E-2</c:v>
                </c:pt>
                <c:pt idx="130">
                  <c:v>2.1829999999999999E-2</c:v>
                </c:pt>
                <c:pt idx="131">
                  <c:v>2.0462999999999999E-2</c:v>
                </c:pt>
                <c:pt idx="132">
                  <c:v>2.1996999999999999E-2</c:v>
                </c:pt>
                <c:pt idx="133">
                  <c:v>2.1711000000000001E-2</c:v>
                </c:pt>
                <c:pt idx="134">
                  <c:v>2.2359E-2</c:v>
                </c:pt>
                <c:pt idx="135">
                  <c:v>2.078E-2</c:v>
                </c:pt>
                <c:pt idx="136">
                  <c:v>2.0871000000000001E-2</c:v>
                </c:pt>
                <c:pt idx="137">
                  <c:v>2.0178999999999999E-2</c:v>
                </c:pt>
                <c:pt idx="138">
                  <c:v>2.1831E-2</c:v>
                </c:pt>
                <c:pt idx="139">
                  <c:v>2.0674000000000001E-2</c:v>
                </c:pt>
                <c:pt idx="140">
                  <c:v>2.2345E-2</c:v>
                </c:pt>
                <c:pt idx="141">
                  <c:v>2.1499999999999998E-2</c:v>
                </c:pt>
                <c:pt idx="142">
                  <c:v>2.1656000000000002E-2</c:v>
                </c:pt>
                <c:pt idx="143">
                  <c:v>2.1642999999999999E-2</c:v>
                </c:pt>
                <c:pt idx="144">
                  <c:v>2.1309000000000002E-2</c:v>
                </c:pt>
                <c:pt idx="145">
                  <c:v>2.0525999999999999E-2</c:v>
                </c:pt>
                <c:pt idx="146">
                  <c:v>2.1419000000000001E-2</c:v>
                </c:pt>
                <c:pt idx="147">
                  <c:v>2.0337000000000001E-2</c:v>
                </c:pt>
                <c:pt idx="148">
                  <c:v>2.1315000000000001E-2</c:v>
                </c:pt>
                <c:pt idx="149">
                  <c:v>2.1998E-2</c:v>
                </c:pt>
                <c:pt idx="150">
                  <c:v>2.0586E-2</c:v>
                </c:pt>
                <c:pt idx="151">
                  <c:v>2.205E-2</c:v>
                </c:pt>
                <c:pt idx="152">
                  <c:v>2.1318E-2</c:v>
                </c:pt>
                <c:pt idx="153">
                  <c:v>2.0239E-2</c:v>
                </c:pt>
                <c:pt idx="154">
                  <c:v>2.1503999999999999E-2</c:v>
                </c:pt>
                <c:pt idx="155">
                  <c:v>2.0725E-2</c:v>
                </c:pt>
                <c:pt idx="156">
                  <c:v>2.1554E-2</c:v>
                </c:pt>
                <c:pt idx="157">
                  <c:v>2.0397999999999999E-2</c:v>
                </c:pt>
                <c:pt idx="158">
                  <c:v>2.1795999999999999E-2</c:v>
                </c:pt>
                <c:pt idx="159">
                  <c:v>2.0542999999999999E-2</c:v>
                </c:pt>
                <c:pt idx="160">
                  <c:v>2.0896000000000001E-2</c:v>
                </c:pt>
                <c:pt idx="161">
                  <c:v>2.1014000000000001E-2</c:v>
                </c:pt>
                <c:pt idx="162">
                  <c:v>2.06E-2</c:v>
                </c:pt>
                <c:pt idx="163">
                  <c:v>2.1413000000000001E-2</c:v>
                </c:pt>
                <c:pt idx="164">
                  <c:v>2.0080000000000001E-2</c:v>
                </c:pt>
                <c:pt idx="165">
                  <c:v>2.145E-2</c:v>
                </c:pt>
                <c:pt idx="166">
                  <c:v>2.0057999999999999E-2</c:v>
                </c:pt>
                <c:pt idx="167">
                  <c:v>2.0941000000000001E-2</c:v>
                </c:pt>
                <c:pt idx="168">
                  <c:v>2.1378000000000001E-2</c:v>
                </c:pt>
                <c:pt idx="169">
                  <c:v>2.2395999999999999E-2</c:v>
                </c:pt>
                <c:pt idx="170">
                  <c:v>2.1888999999999999E-2</c:v>
                </c:pt>
                <c:pt idx="171">
                  <c:v>2.2475999999999999E-2</c:v>
                </c:pt>
                <c:pt idx="172">
                  <c:v>2.1323000000000002E-2</c:v>
                </c:pt>
                <c:pt idx="173">
                  <c:v>2.1833000000000002E-2</c:v>
                </c:pt>
                <c:pt idx="174">
                  <c:v>2.1943000000000001E-2</c:v>
                </c:pt>
                <c:pt idx="175">
                  <c:v>2.2381999999999999E-2</c:v>
                </c:pt>
                <c:pt idx="176">
                  <c:v>2.1276E-2</c:v>
                </c:pt>
                <c:pt idx="177">
                  <c:v>2.2107999999999999E-2</c:v>
                </c:pt>
                <c:pt idx="178">
                  <c:v>2.0729999999999998E-2</c:v>
                </c:pt>
                <c:pt idx="179">
                  <c:v>2.1947999999999999E-2</c:v>
                </c:pt>
                <c:pt idx="180">
                  <c:v>2.1846000000000001E-2</c:v>
                </c:pt>
                <c:pt idx="181">
                  <c:v>2.0525999999999999E-2</c:v>
                </c:pt>
                <c:pt idx="182">
                  <c:v>2.2186000000000001E-2</c:v>
                </c:pt>
                <c:pt idx="183">
                  <c:v>2.2015E-2</c:v>
                </c:pt>
                <c:pt idx="184">
                  <c:v>2.0771999999999999E-2</c:v>
                </c:pt>
                <c:pt idx="185">
                  <c:v>2.2978999999999999E-2</c:v>
                </c:pt>
                <c:pt idx="186">
                  <c:v>2.1964000000000001E-2</c:v>
                </c:pt>
                <c:pt idx="187">
                  <c:v>2.2415999999999998E-2</c:v>
                </c:pt>
                <c:pt idx="188">
                  <c:v>2.2078E-2</c:v>
                </c:pt>
                <c:pt idx="189">
                  <c:v>2.1585E-2</c:v>
                </c:pt>
                <c:pt idx="190">
                  <c:v>2.0323999999999998E-2</c:v>
                </c:pt>
                <c:pt idx="191">
                  <c:v>2.2707999999999999E-2</c:v>
                </c:pt>
                <c:pt idx="192">
                  <c:v>2.1085E-2</c:v>
                </c:pt>
                <c:pt idx="193">
                  <c:v>2.1304E-2</c:v>
                </c:pt>
                <c:pt idx="194">
                  <c:v>2.0420000000000001E-2</c:v>
                </c:pt>
                <c:pt idx="195">
                  <c:v>2.1718000000000001E-2</c:v>
                </c:pt>
                <c:pt idx="196">
                  <c:v>2.0664999999999999E-2</c:v>
                </c:pt>
                <c:pt idx="197">
                  <c:v>2.1520000000000001E-2</c:v>
                </c:pt>
                <c:pt idx="198">
                  <c:v>2.2483E-2</c:v>
                </c:pt>
                <c:pt idx="199">
                  <c:v>2.3022000000000001E-2</c:v>
                </c:pt>
                <c:pt idx="200">
                  <c:v>2.2616000000000001E-2</c:v>
                </c:pt>
                <c:pt idx="201">
                  <c:v>2.2754E-2</c:v>
                </c:pt>
                <c:pt idx="203">
                  <c:v>2.0052E-2</c:v>
                </c:pt>
                <c:pt idx="204">
                  <c:v>1.9768999999999998E-2</c:v>
                </c:pt>
                <c:pt idx="205">
                  <c:v>2.0493000000000001E-2</c:v>
                </c:pt>
                <c:pt idx="206">
                  <c:v>1.9789999999999999E-2</c:v>
                </c:pt>
                <c:pt idx="207">
                  <c:v>2.0629000000000002E-2</c:v>
                </c:pt>
                <c:pt idx="208">
                  <c:v>1.9828999999999999E-2</c:v>
                </c:pt>
                <c:pt idx="209">
                  <c:v>2.0497000000000001E-2</c:v>
                </c:pt>
                <c:pt idx="210">
                  <c:v>2.1038000000000001E-2</c:v>
                </c:pt>
                <c:pt idx="211">
                  <c:v>1.9458E-2</c:v>
                </c:pt>
                <c:pt idx="212">
                  <c:v>2.0094999999999998E-2</c:v>
                </c:pt>
                <c:pt idx="213">
                  <c:v>1.8676000000000002E-2</c:v>
                </c:pt>
                <c:pt idx="214">
                  <c:v>1.9335000000000001E-2</c:v>
                </c:pt>
                <c:pt idx="215">
                  <c:v>2.0163E-2</c:v>
                </c:pt>
                <c:pt idx="216">
                  <c:v>1.8683000000000002E-2</c:v>
                </c:pt>
                <c:pt idx="217">
                  <c:v>1.7412E-2</c:v>
                </c:pt>
                <c:pt idx="218">
                  <c:v>2.0285999999999998E-2</c:v>
                </c:pt>
                <c:pt idx="219">
                  <c:v>2.0282000000000001E-2</c:v>
                </c:pt>
                <c:pt idx="221">
                  <c:v>2.0025999999999999E-2</c:v>
                </c:pt>
                <c:pt idx="222">
                  <c:v>2.027E-2</c:v>
                </c:pt>
                <c:pt idx="223">
                  <c:v>1.8983E-2</c:v>
                </c:pt>
                <c:pt idx="224">
                  <c:v>1.9642E-2</c:v>
                </c:pt>
                <c:pt idx="225">
                  <c:v>1.8412000000000001E-2</c:v>
                </c:pt>
                <c:pt idx="226">
                  <c:v>1.8366E-2</c:v>
                </c:pt>
                <c:pt idx="227">
                  <c:v>1.9591999999999998E-2</c:v>
                </c:pt>
                <c:pt idx="228">
                  <c:v>1.8612E-2</c:v>
                </c:pt>
                <c:pt idx="229">
                  <c:v>1.9678000000000001E-2</c:v>
                </c:pt>
                <c:pt idx="230">
                  <c:v>1.8891999999999999E-2</c:v>
                </c:pt>
                <c:pt idx="231">
                  <c:v>1.9167E-2</c:v>
                </c:pt>
                <c:pt idx="232">
                  <c:v>1.9869000000000001E-2</c:v>
                </c:pt>
                <c:pt idx="233">
                  <c:v>1.9112000000000001E-2</c:v>
                </c:pt>
                <c:pt idx="234">
                  <c:v>1.9268E-2</c:v>
                </c:pt>
                <c:pt idx="235">
                  <c:v>1.9289000000000001E-2</c:v>
                </c:pt>
                <c:pt idx="236">
                  <c:v>2.0286999999999999E-2</c:v>
                </c:pt>
                <c:pt idx="237">
                  <c:v>1.9709000000000001E-2</c:v>
                </c:pt>
                <c:pt idx="238">
                  <c:v>1.8886E-2</c:v>
                </c:pt>
                <c:pt idx="239">
                  <c:v>1.9428999999999998E-2</c:v>
                </c:pt>
                <c:pt idx="240">
                  <c:v>1.8475999999999999E-2</c:v>
                </c:pt>
                <c:pt idx="241">
                  <c:v>1.9073E-2</c:v>
                </c:pt>
                <c:pt idx="242">
                  <c:v>1.8218000000000002E-2</c:v>
                </c:pt>
                <c:pt idx="243">
                  <c:v>1.9664999999999998E-2</c:v>
                </c:pt>
                <c:pt idx="244">
                  <c:v>1.9706000000000001E-2</c:v>
                </c:pt>
                <c:pt idx="245">
                  <c:v>1.8631999999999999E-2</c:v>
                </c:pt>
                <c:pt idx="246">
                  <c:v>1.9755999999999999E-2</c:v>
                </c:pt>
                <c:pt idx="247">
                  <c:v>2.0022999999999999E-2</c:v>
                </c:pt>
                <c:pt idx="248">
                  <c:v>1.8637999999999998E-2</c:v>
                </c:pt>
                <c:pt idx="249">
                  <c:v>1.9536000000000001E-2</c:v>
                </c:pt>
                <c:pt idx="250">
                  <c:v>1.8579999999999999E-2</c:v>
                </c:pt>
                <c:pt idx="251">
                  <c:v>2.0163E-2</c:v>
                </c:pt>
                <c:pt idx="252">
                  <c:v>1.8419000000000001E-2</c:v>
                </c:pt>
                <c:pt idx="253">
                  <c:v>1.9782000000000001E-2</c:v>
                </c:pt>
                <c:pt idx="254">
                  <c:v>1.9716000000000001E-2</c:v>
                </c:pt>
                <c:pt idx="255">
                  <c:v>1.8498000000000001E-2</c:v>
                </c:pt>
                <c:pt idx="256">
                  <c:v>1.9224999999999999E-2</c:v>
                </c:pt>
                <c:pt idx="257">
                  <c:v>1.9380000000000001E-2</c:v>
                </c:pt>
                <c:pt idx="258">
                  <c:v>1.8905999999999999E-2</c:v>
                </c:pt>
                <c:pt idx="259">
                  <c:v>1.9890000000000001E-2</c:v>
                </c:pt>
                <c:pt idx="260">
                  <c:v>1.8752000000000001E-2</c:v>
                </c:pt>
                <c:pt idx="261">
                  <c:v>1.9507E-2</c:v>
                </c:pt>
                <c:pt idx="262">
                  <c:v>1.8717999999999999E-2</c:v>
                </c:pt>
                <c:pt idx="263">
                  <c:v>1.8929999999999999E-2</c:v>
                </c:pt>
                <c:pt idx="264">
                  <c:v>1.8721000000000002E-2</c:v>
                </c:pt>
                <c:pt idx="265">
                  <c:v>1.9417E-2</c:v>
                </c:pt>
                <c:pt idx="266">
                  <c:v>1.8373E-2</c:v>
                </c:pt>
                <c:pt idx="267">
                  <c:v>1.9674000000000001E-2</c:v>
                </c:pt>
                <c:pt idx="268">
                  <c:v>1.8723E-2</c:v>
                </c:pt>
                <c:pt idx="269">
                  <c:v>1.8641999999999999E-2</c:v>
                </c:pt>
                <c:pt idx="270">
                  <c:v>1.9743E-2</c:v>
                </c:pt>
                <c:pt idx="271">
                  <c:v>1.8901999999999999E-2</c:v>
                </c:pt>
                <c:pt idx="272">
                  <c:v>1.8488000000000001E-2</c:v>
                </c:pt>
                <c:pt idx="273">
                  <c:v>2.0826000000000001E-2</c:v>
                </c:pt>
                <c:pt idx="274">
                  <c:v>1.9140000000000001E-2</c:v>
                </c:pt>
                <c:pt idx="275">
                  <c:v>1.8145000000000001E-2</c:v>
                </c:pt>
                <c:pt idx="276">
                  <c:v>1.9411000000000001E-2</c:v>
                </c:pt>
                <c:pt idx="277">
                  <c:v>1.8950999999999999E-2</c:v>
                </c:pt>
                <c:pt idx="278">
                  <c:v>1.9188E-2</c:v>
                </c:pt>
                <c:pt idx="279">
                  <c:v>1.8908000000000001E-2</c:v>
                </c:pt>
                <c:pt idx="280">
                  <c:v>1.8338E-2</c:v>
                </c:pt>
                <c:pt idx="281">
                  <c:v>1.9137999999999999E-2</c:v>
                </c:pt>
                <c:pt idx="282">
                  <c:v>1.8974000000000001E-2</c:v>
                </c:pt>
                <c:pt idx="283">
                  <c:v>1.9730999999999999E-2</c:v>
                </c:pt>
                <c:pt idx="284">
                  <c:v>1.9074000000000001E-2</c:v>
                </c:pt>
                <c:pt idx="285">
                  <c:v>1.9462E-2</c:v>
                </c:pt>
                <c:pt idx="286">
                  <c:v>1.9321000000000001E-2</c:v>
                </c:pt>
                <c:pt idx="287">
                  <c:v>1.8651999999999998E-2</c:v>
                </c:pt>
                <c:pt idx="288">
                  <c:v>1.8357999999999999E-2</c:v>
                </c:pt>
                <c:pt idx="289">
                  <c:v>1.9705E-2</c:v>
                </c:pt>
                <c:pt idx="290">
                  <c:v>1.9290999999999999E-2</c:v>
                </c:pt>
                <c:pt idx="291">
                  <c:v>1.9744999999999999E-2</c:v>
                </c:pt>
                <c:pt idx="292">
                  <c:v>1.9261E-2</c:v>
                </c:pt>
                <c:pt idx="293">
                  <c:v>1.8173000000000002E-2</c:v>
                </c:pt>
                <c:pt idx="294">
                  <c:v>1.9480999999999998E-2</c:v>
                </c:pt>
                <c:pt idx="295">
                  <c:v>1.9844000000000001E-2</c:v>
                </c:pt>
                <c:pt idx="296">
                  <c:v>1.8394000000000001E-2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E-274D-A210-ABD5CD7E77EE}"/>
            </c:ext>
          </c:extLst>
        </c:ser>
        <c:ser>
          <c:idx val="8"/>
          <c:order val="8"/>
          <c:tx>
            <c:strRef>
              <c:f>SG!$BY$1</c:f>
              <c:strCache>
                <c:ptCount val="1"/>
                <c:pt idx="0">
                  <c:v>plt_8csx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SG!$BY$2:$BY$303</c:f>
              <c:numCache>
                <c:formatCode>General</c:formatCode>
                <c:ptCount val="302"/>
                <c:pt idx="81">
                  <c:v>0.13278200000000001</c:v>
                </c:pt>
                <c:pt idx="82">
                  <c:v>2.2034000000000002E-2</c:v>
                </c:pt>
                <c:pt idx="90">
                  <c:v>2.2175E-2</c:v>
                </c:pt>
                <c:pt idx="91">
                  <c:v>2.2353000000000001E-2</c:v>
                </c:pt>
                <c:pt idx="92">
                  <c:v>2.2224000000000001E-2</c:v>
                </c:pt>
                <c:pt idx="93">
                  <c:v>2.1548999999999999E-2</c:v>
                </c:pt>
                <c:pt idx="94">
                  <c:v>2.2301999999999999E-2</c:v>
                </c:pt>
                <c:pt idx="95">
                  <c:v>2.2408000000000001E-2</c:v>
                </c:pt>
                <c:pt idx="96">
                  <c:v>2.1377E-2</c:v>
                </c:pt>
                <c:pt idx="97">
                  <c:v>2.1739000000000001E-2</c:v>
                </c:pt>
                <c:pt idx="98">
                  <c:v>2.1793E-2</c:v>
                </c:pt>
                <c:pt idx="99">
                  <c:v>2.2471999999999999E-2</c:v>
                </c:pt>
                <c:pt idx="100">
                  <c:v>2.2502000000000001E-2</c:v>
                </c:pt>
                <c:pt idx="101">
                  <c:v>2.1749999999999999E-2</c:v>
                </c:pt>
                <c:pt idx="102">
                  <c:v>2.1949E-2</c:v>
                </c:pt>
                <c:pt idx="103">
                  <c:v>2.2376E-2</c:v>
                </c:pt>
                <c:pt idx="104">
                  <c:v>2.1894E-2</c:v>
                </c:pt>
                <c:pt idx="105">
                  <c:v>2.2308999999999999E-2</c:v>
                </c:pt>
                <c:pt idx="106">
                  <c:v>2.1715000000000002E-2</c:v>
                </c:pt>
                <c:pt idx="107">
                  <c:v>1.9651999999999999E-2</c:v>
                </c:pt>
                <c:pt idx="108">
                  <c:v>2.1974E-2</c:v>
                </c:pt>
                <c:pt idx="109">
                  <c:v>2.2578999999999998E-2</c:v>
                </c:pt>
                <c:pt idx="110">
                  <c:v>2.2540000000000001E-2</c:v>
                </c:pt>
                <c:pt idx="111">
                  <c:v>2.2714999999999999E-2</c:v>
                </c:pt>
                <c:pt idx="114">
                  <c:v>2.1288000000000001E-2</c:v>
                </c:pt>
                <c:pt idx="115">
                  <c:v>2.1429E-2</c:v>
                </c:pt>
                <c:pt idx="116">
                  <c:v>2.1222999999999999E-2</c:v>
                </c:pt>
                <c:pt idx="117">
                  <c:v>2.1486999999999999E-2</c:v>
                </c:pt>
                <c:pt idx="118">
                  <c:v>2.0721E-2</c:v>
                </c:pt>
                <c:pt idx="119">
                  <c:v>2.1911E-2</c:v>
                </c:pt>
                <c:pt idx="120">
                  <c:v>2.1642999999999999E-2</c:v>
                </c:pt>
                <c:pt idx="121">
                  <c:v>2.0774000000000001E-2</c:v>
                </c:pt>
                <c:pt idx="122">
                  <c:v>2.1499000000000001E-2</c:v>
                </c:pt>
                <c:pt idx="123">
                  <c:v>2.0872000000000002E-2</c:v>
                </c:pt>
                <c:pt idx="124">
                  <c:v>2.1760999999999999E-2</c:v>
                </c:pt>
                <c:pt idx="125">
                  <c:v>2.1735999999999998E-2</c:v>
                </c:pt>
                <c:pt idx="126">
                  <c:v>2.1915E-2</c:v>
                </c:pt>
                <c:pt idx="127">
                  <c:v>2.1425E-2</c:v>
                </c:pt>
                <c:pt idx="128">
                  <c:v>2.2076999999999999E-2</c:v>
                </c:pt>
                <c:pt idx="129">
                  <c:v>2.0483999999999999E-2</c:v>
                </c:pt>
                <c:pt idx="130">
                  <c:v>2.1812000000000002E-2</c:v>
                </c:pt>
                <c:pt idx="131">
                  <c:v>2.0434000000000001E-2</c:v>
                </c:pt>
                <c:pt idx="132">
                  <c:v>2.198E-2</c:v>
                </c:pt>
                <c:pt idx="133">
                  <c:v>2.1682E-2</c:v>
                </c:pt>
                <c:pt idx="134">
                  <c:v>2.2329999999999999E-2</c:v>
                </c:pt>
                <c:pt idx="135">
                  <c:v>2.0761000000000002E-2</c:v>
                </c:pt>
                <c:pt idx="136">
                  <c:v>2.0847000000000001E-2</c:v>
                </c:pt>
                <c:pt idx="137">
                  <c:v>2.0167000000000001E-2</c:v>
                </c:pt>
                <c:pt idx="138">
                  <c:v>2.18E-2</c:v>
                </c:pt>
                <c:pt idx="139">
                  <c:v>2.0643999999999999E-2</c:v>
                </c:pt>
                <c:pt idx="140">
                  <c:v>2.2296E-2</c:v>
                </c:pt>
                <c:pt idx="141">
                  <c:v>2.1462999999999999E-2</c:v>
                </c:pt>
                <c:pt idx="142">
                  <c:v>2.1624999999999998E-2</c:v>
                </c:pt>
                <c:pt idx="143">
                  <c:v>2.162E-2</c:v>
                </c:pt>
                <c:pt idx="144">
                  <c:v>2.1308000000000001E-2</c:v>
                </c:pt>
                <c:pt idx="145">
                  <c:v>2.052E-2</c:v>
                </c:pt>
                <c:pt idx="146">
                  <c:v>2.1394E-2</c:v>
                </c:pt>
                <c:pt idx="147">
                  <c:v>2.0338999999999999E-2</c:v>
                </c:pt>
                <c:pt idx="148">
                  <c:v>2.1285999999999999E-2</c:v>
                </c:pt>
                <c:pt idx="149">
                  <c:v>2.1971000000000001E-2</c:v>
                </c:pt>
                <c:pt idx="150">
                  <c:v>2.0559999999999998E-2</c:v>
                </c:pt>
                <c:pt idx="151">
                  <c:v>2.2013000000000001E-2</c:v>
                </c:pt>
                <c:pt idx="152">
                  <c:v>2.1284999999999998E-2</c:v>
                </c:pt>
                <c:pt idx="153">
                  <c:v>2.0218E-2</c:v>
                </c:pt>
                <c:pt idx="154">
                  <c:v>2.1472999999999999E-2</c:v>
                </c:pt>
                <c:pt idx="155">
                  <c:v>2.0705000000000001E-2</c:v>
                </c:pt>
                <c:pt idx="156">
                  <c:v>2.1527000000000001E-2</c:v>
                </c:pt>
                <c:pt idx="157">
                  <c:v>2.0365999999999999E-2</c:v>
                </c:pt>
                <c:pt idx="158">
                  <c:v>2.1763000000000001E-2</c:v>
                </c:pt>
                <c:pt idx="159">
                  <c:v>2.0527E-2</c:v>
                </c:pt>
                <c:pt idx="160">
                  <c:v>2.0872999999999999E-2</c:v>
                </c:pt>
                <c:pt idx="161">
                  <c:v>2.0982000000000001E-2</c:v>
                </c:pt>
                <c:pt idx="162">
                  <c:v>2.0552999999999998E-2</c:v>
                </c:pt>
                <c:pt idx="163">
                  <c:v>2.1378999999999999E-2</c:v>
                </c:pt>
                <c:pt idx="164">
                  <c:v>2.0049999999999998E-2</c:v>
                </c:pt>
                <c:pt idx="165">
                  <c:v>2.1423000000000001E-2</c:v>
                </c:pt>
                <c:pt idx="166">
                  <c:v>2.0050999999999999E-2</c:v>
                </c:pt>
                <c:pt idx="167">
                  <c:v>2.0910999999999999E-2</c:v>
                </c:pt>
                <c:pt idx="168">
                  <c:v>2.1342E-2</c:v>
                </c:pt>
                <c:pt idx="169">
                  <c:v>2.2353999999999999E-2</c:v>
                </c:pt>
                <c:pt idx="170">
                  <c:v>2.1867999999999999E-2</c:v>
                </c:pt>
                <c:pt idx="171">
                  <c:v>2.2433999999999999E-2</c:v>
                </c:pt>
                <c:pt idx="172">
                  <c:v>2.1288000000000001E-2</c:v>
                </c:pt>
                <c:pt idx="173">
                  <c:v>2.179E-2</c:v>
                </c:pt>
                <c:pt idx="174">
                  <c:v>2.1916000000000001E-2</c:v>
                </c:pt>
                <c:pt idx="175">
                  <c:v>2.2349999999999998E-2</c:v>
                </c:pt>
                <c:pt idx="176">
                  <c:v>2.1222999999999999E-2</c:v>
                </c:pt>
                <c:pt idx="177">
                  <c:v>2.2068999999999998E-2</c:v>
                </c:pt>
                <c:pt idx="178">
                  <c:v>2.0709000000000002E-2</c:v>
                </c:pt>
                <c:pt idx="179">
                  <c:v>2.1928E-2</c:v>
                </c:pt>
                <c:pt idx="180">
                  <c:v>2.1826000000000002E-2</c:v>
                </c:pt>
                <c:pt idx="181">
                  <c:v>2.0511999999999999E-2</c:v>
                </c:pt>
                <c:pt idx="182">
                  <c:v>2.2165000000000001E-2</c:v>
                </c:pt>
                <c:pt idx="183">
                  <c:v>2.198E-2</c:v>
                </c:pt>
                <c:pt idx="184">
                  <c:v>2.0722000000000001E-2</c:v>
                </c:pt>
                <c:pt idx="185">
                  <c:v>2.2977000000000001E-2</c:v>
                </c:pt>
                <c:pt idx="186">
                  <c:v>2.1971000000000001E-2</c:v>
                </c:pt>
                <c:pt idx="187">
                  <c:v>2.2397E-2</c:v>
                </c:pt>
                <c:pt idx="188">
                  <c:v>2.2062999999999999E-2</c:v>
                </c:pt>
                <c:pt idx="189">
                  <c:v>2.1566999999999999E-2</c:v>
                </c:pt>
                <c:pt idx="190">
                  <c:v>2.0302000000000001E-2</c:v>
                </c:pt>
                <c:pt idx="191">
                  <c:v>2.2696000000000001E-2</c:v>
                </c:pt>
                <c:pt idx="192">
                  <c:v>2.1075E-2</c:v>
                </c:pt>
                <c:pt idx="193">
                  <c:v>2.1284999999999998E-2</c:v>
                </c:pt>
                <c:pt idx="194">
                  <c:v>2.0393000000000001E-2</c:v>
                </c:pt>
                <c:pt idx="195">
                  <c:v>2.1686E-2</c:v>
                </c:pt>
                <c:pt idx="196">
                  <c:v>2.0660000000000001E-2</c:v>
                </c:pt>
                <c:pt idx="197">
                  <c:v>2.1499999999999998E-2</c:v>
                </c:pt>
                <c:pt idx="198">
                  <c:v>2.2440000000000002E-2</c:v>
                </c:pt>
                <c:pt idx="199">
                  <c:v>2.2991999999999999E-2</c:v>
                </c:pt>
                <c:pt idx="200">
                  <c:v>2.2599000000000001E-2</c:v>
                </c:pt>
                <c:pt idx="201">
                  <c:v>2.2728999999999999E-2</c:v>
                </c:pt>
                <c:pt idx="202">
                  <c:v>2.0872999999999999E-2</c:v>
                </c:pt>
                <c:pt idx="203">
                  <c:v>1.9979E-2</c:v>
                </c:pt>
                <c:pt idx="204">
                  <c:v>1.9709000000000001E-2</c:v>
                </c:pt>
                <c:pt idx="205">
                  <c:v>2.0456999999999999E-2</c:v>
                </c:pt>
                <c:pt idx="206">
                  <c:v>1.9788E-2</c:v>
                </c:pt>
                <c:pt idx="207">
                  <c:v>2.0591999999999999E-2</c:v>
                </c:pt>
                <c:pt idx="208">
                  <c:v>1.9843E-2</c:v>
                </c:pt>
                <c:pt idx="209">
                  <c:v>2.0414000000000002E-2</c:v>
                </c:pt>
                <c:pt idx="210">
                  <c:v>2.1021000000000001E-2</c:v>
                </c:pt>
                <c:pt idx="211">
                  <c:v>1.9399E-2</c:v>
                </c:pt>
                <c:pt idx="212">
                  <c:v>2.0077000000000001E-2</c:v>
                </c:pt>
                <c:pt idx="213">
                  <c:v>1.8574E-2</c:v>
                </c:pt>
                <c:pt idx="214">
                  <c:v>1.9297999999999999E-2</c:v>
                </c:pt>
                <c:pt idx="215">
                  <c:v>2.0138E-2</c:v>
                </c:pt>
                <c:pt idx="216">
                  <c:v>1.8658999999999999E-2</c:v>
                </c:pt>
                <c:pt idx="217">
                  <c:v>1.7402999999999998E-2</c:v>
                </c:pt>
                <c:pt idx="218">
                  <c:v>2.0254000000000001E-2</c:v>
                </c:pt>
                <c:pt idx="219">
                  <c:v>2.0249E-2</c:v>
                </c:pt>
                <c:pt idx="220">
                  <c:v>1.9421999999999998E-2</c:v>
                </c:pt>
                <c:pt idx="221">
                  <c:v>2.0046999999999999E-2</c:v>
                </c:pt>
                <c:pt idx="222">
                  <c:v>2.0264000000000001E-2</c:v>
                </c:pt>
                <c:pt idx="223">
                  <c:v>1.8953000000000001E-2</c:v>
                </c:pt>
                <c:pt idx="224">
                  <c:v>1.9646E-2</c:v>
                </c:pt>
                <c:pt idx="225">
                  <c:v>1.8407E-2</c:v>
                </c:pt>
                <c:pt idx="226">
                  <c:v>1.8315999999999999E-2</c:v>
                </c:pt>
                <c:pt idx="227">
                  <c:v>1.9605999999999998E-2</c:v>
                </c:pt>
                <c:pt idx="228">
                  <c:v>1.8593999999999999E-2</c:v>
                </c:pt>
                <c:pt idx="229">
                  <c:v>1.9724999999999999E-2</c:v>
                </c:pt>
                <c:pt idx="230">
                  <c:v>1.8881999999999999E-2</c:v>
                </c:pt>
                <c:pt idx="231">
                  <c:v>1.9198E-2</c:v>
                </c:pt>
                <c:pt idx="232">
                  <c:v>1.9921000000000001E-2</c:v>
                </c:pt>
                <c:pt idx="233">
                  <c:v>1.9154000000000001E-2</c:v>
                </c:pt>
                <c:pt idx="234">
                  <c:v>1.9317999999999998E-2</c:v>
                </c:pt>
                <c:pt idx="235">
                  <c:v>1.9302E-2</c:v>
                </c:pt>
                <c:pt idx="236">
                  <c:v>2.0364E-2</c:v>
                </c:pt>
                <c:pt idx="237">
                  <c:v>1.9785000000000001E-2</c:v>
                </c:pt>
                <c:pt idx="238">
                  <c:v>1.8922999999999999E-2</c:v>
                </c:pt>
                <c:pt idx="239">
                  <c:v>1.9479E-2</c:v>
                </c:pt>
                <c:pt idx="240">
                  <c:v>1.8461999999999999E-2</c:v>
                </c:pt>
                <c:pt idx="241">
                  <c:v>1.9084E-2</c:v>
                </c:pt>
                <c:pt idx="242">
                  <c:v>1.8259000000000001E-2</c:v>
                </c:pt>
                <c:pt idx="243">
                  <c:v>1.9643999999999998E-2</c:v>
                </c:pt>
                <c:pt idx="244">
                  <c:v>1.9767E-2</c:v>
                </c:pt>
                <c:pt idx="245">
                  <c:v>1.8652999999999999E-2</c:v>
                </c:pt>
                <c:pt idx="246">
                  <c:v>1.9788E-2</c:v>
                </c:pt>
                <c:pt idx="247">
                  <c:v>2.0083E-2</c:v>
                </c:pt>
                <c:pt idx="248">
                  <c:v>1.8622E-2</c:v>
                </c:pt>
                <c:pt idx="249">
                  <c:v>1.9598999999999998E-2</c:v>
                </c:pt>
                <c:pt idx="250">
                  <c:v>1.8572000000000002E-2</c:v>
                </c:pt>
                <c:pt idx="251">
                  <c:v>2.0095999999999999E-2</c:v>
                </c:pt>
                <c:pt idx="252">
                  <c:v>1.8445E-2</c:v>
                </c:pt>
                <c:pt idx="253">
                  <c:v>1.9701E-2</c:v>
                </c:pt>
                <c:pt idx="254">
                  <c:v>1.9653E-2</c:v>
                </c:pt>
                <c:pt idx="255">
                  <c:v>1.8463E-2</c:v>
                </c:pt>
                <c:pt idx="256">
                  <c:v>1.9162999999999999E-2</c:v>
                </c:pt>
                <c:pt idx="257">
                  <c:v>1.9324000000000001E-2</c:v>
                </c:pt>
                <c:pt idx="258">
                  <c:v>1.9040000000000001E-2</c:v>
                </c:pt>
                <c:pt idx="259">
                  <c:v>2.0230999999999999E-2</c:v>
                </c:pt>
                <c:pt idx="260">
                  <c:v>1.8758E-2</c:v>
                </c:pt>
                <c:pt idx="261">
                  <c:v>1.9564999999999999E-2</c:v>
                </c:pt>
                <c:pt idx="262">
                  <c:v>1.8713E-2</c:v>
                </c:pt>
                <c:pt idx="263">
                  <c:v>1.8964000000000002E-2</c:v>
                </c:pt>
                <c:pt idx="264">
                  <c:v>1.8697999999999999E-2</c:v>
                </c:pt>
                <c:pt idx="265">
                  <c:v>1.9434E-2</c:v>
                </c:pt>
                <c:pt idx="266">
                  <c:v>1.8426000000000001E-2</c:v>
                </c:pt>
                <c:pt idx="267">
                  <c:v>1.9734000000000002E-2</c:v>
                </c:pt>
                <c:pt idx="268">
                  <c:v>1.8685E-2</c:v>
                </c:pt>
                <c:pt idx="269">
                  <c:v>1.8853999999999999E-2</c:v>
                </c:pt>
                <c:pt idx="270">
                  <c:v>1.9816E-2</c:v>
                </c:pt>
                <c:pt idx="271">
                  <c:v>1.8973E-2</c:v>
                </c:pt>
                <c:pt idx="272">
                  <c:v>1.8488000000000001E-2</c:v>
                </c:pt>
                <c:pt idx="273">
                  <c:v>2.0655E-2</c:v>
                </c:pt>
                <c:pt idx="274">
                  <c:v>1.9193000000000002E-2</c:v>
                </c:pt>
                <c:pt idx="275">
                  <c:v>1.8155999999999999E-2</c:v>
                </c:pt>
                <c:pt idx="276">
                  <c:v>1.9452000000000001E-2</c:v>
                </c:pt>
                <c:pt idx="277">
                  <c:v>1.8997E-2</c:v>
                </c:pt>
                <c:pt idx="278">
                  <c:v>1.9137000000000001E-2</c:v>
                </c:pt>
                <c:pt idx="279">
                  <c:v>1.8950999999999999E-2</c:v>
                </c:pt>
                <c:pt idx="280">
                  <c:v>1.8388999999999999E-2</c:v>
                </c:pt>
                <c:pt idx="281">
                  <c:v>1.9192000000000001E-2</c:v>
                </c:pt>
                <c:pt idx="282">
                  <c:v>1.8984999999999998E-2</c:v>
                </c:pt>
                <c:pt idx="283">
                  <c:v>1.9803999999999999E-2</c:v>
                </c:pt>
                <c:pt idx="284">
                  <c:v>1.9120999999999999E-2</c:v>
                </c:pt>
                <c:pt idx="285">
                  <c:v>1.9562E-2</c:v>
                </c:pt>
                <c:pt idx="286">
                  <c:v>1.9383999999999998E-2</c:v>
                </c:pt>
                <c:pt idx="287">
                  <c:v>1.8652999999999999E-2</c:v>
                </c:pt>
                <c:pt idx="288">
                  <c:v>1.8353000000000001E-2</c:v>
                </c:pt>
                <c:pt idx="289">
                  <c:v>1.9642E-2</c:v>
                </c:pt>
                <c:pt idx="290">
                  <c:v>1.9348000000000001E-2</c:v>
                </c:pt>
                <c:pt idx="291">
                  <c:v>1.9747000000000001E-2</c:v>
                </c:pt>
                <c:pt idx="292">
                  <c:v>1.9327E-2</c:v>
                </c:pt>
                <c:pt idx="293">
                  <c:v>1.8172000000000001E-2</c:v>
                </c:pt>
                <c:pt idx="294">
                  <c:v>1.9553000000000001E-2</c:v>
                </c:pt>
                <c:pt idx="295">
                  <c:v>1.9937E-2</c:v>
                </c:pt>
                <c:pt idx="296">
                  <c:v>1.8379E-2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BE-274D-A210-ABD5CD7E77EE}"/>
            </c:ext>
          </c:extLst>
        </c:ser>
        <c:ser>
          <c:idx val="9"/>
          <c:order val="9"/>
          <c:tx>
            <c:strRef>
              <c:f>SG!$CG$1</c:f>
              <c:strCache>
                <c:ptCount val="1"/>
                <c:pt idx="0">
                  <c:v>plt_9csx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SG!$CG$2:$CG$303</c:f>
              <c:numCache>
                <c:formatCode>General</c:formatCode>
                <c:ptCount val="302"/>
                <c:pt idx="81">
                  <c:v>0.13275899999999999</c:v>
                </c:pt>
                <c:pt idx="82">
                  <c:v>2.2036E-2</c:v>
                </c:pt>
                <c:pt idx="90">
                  <c:v>2.2173999999999999E-2</c:v>
                </c:pt>
                <c:pt idx="91">
                  <c:v>2.2345E-2</c:v>
                </c:pt>
                <c:pt idx="92">
                  <c:v>2.222E-2</c:v>
                </c:pt>
                <c:pt idx="93">
                  <c:v>2.1520000000000001E-2</c:v>
                </c:pt>
                <c:pt idx="94">
                  <c:v>2.2290999999999998E-2</c:v>
                </c:pt>
                <c:pt idx="95">
                  <c:v>2.2394000000000001E-2</c:v>
                </c:pt>
                <c:pt idx="96">
                  <c:v>2.1373E-2</c:v>
                </c:pt>
                <c:pt idx="97">
                  <c:v>2.1721000000000001E-2</c:v>
                </c:pt>
                <c:pt idx="98">
                  <c:v>2.1795999999999999E-2</c:v>
                </c:pt>
                <c:pt idx="99">
                  <c:v>2.2460999999999998E-2</c:v>
                </c:pt>
                <c:pt idx="100">
                  <c:v>2.2497E-2</c:v>
                </c:pt>
                <c:pt idx="101">
                  <c:v>2.1738E-2</c:v>
                </c:pt>
                <c:pt idx="102">
                  <c:v>2.1932E-2</c:v>
                </c:pt>
                <c:pt idx="103">
                  <c:v>2.2367000000000001E-2</c:v>
                </c:pt>
                <c:pt idx="104">
                  <c:v>2.1881999999999999E-2</c:v>
                </c:pt>
                <c:pt idx="105">
                  <c:v>2.2297999999999998E-2</c:v>
                </c:pt>
                <c:pt idx="106">
                  <c:v>2.1697999999999999E-2</c:v>
                </c:pt>
                <c:pt idx="107">
                  <c:v>1.9643000000000001E-2</c:v>
                </c:pt>
                <c:pt idx="108">
                  <c:v>2.1947000000000001E-2</c:v>
                </c:pt>
                <c:pt idx="109">
                  <c:v>2.2554000000000001E-2</c:v>
                </c:pt>
                <c:pt idx="110">
                  <c:v>2.2546E-2</c:v>
                </c:pt>
                <c:pt idx="111">
                  <c:v>2.2714999999999999E-2</c:v>
                </c:pt>
                <c:pt idx="114">
                  <c:v>2.1267999999999999E-2</c:v>
                </c:pt>
                <c:pt idx="115">
                  <c:v>2.1405E-2</c:v>
                </c:pt>
                <c:pt idx="116">
                  <c:v>2.1232000000000001E-2</c:v>
                </c:pt>
                <c:pt idx="117">
                  <c:v>2.1467E-2</c:v>
                </c:pt>
                <c:pt idx="118">
                  <c:v>2.0733999999999999E-2</c:v>
                </c:pt>
                <c:pt idx="119">
                  <c:v>2.1885999999999999E-2</c:v>
                </c:pt>
                <c:pt idx="120">
                  <c:v>2.1642000000000002E-2</c:v>
                </c:pt>
                <c:pt idx="121">
                  <c:v>2.0778000000000001E-2</c:v>
                </c:pt>
                <c:pt idx="122">
                  <c:v>2.1488E-2</c:v>
                </c:pt>
                <c:pt idx="123">
                  <c:v>2.0854999999999999E-2</c:v>
                </c:pt>
                <c:pt idx="124">
                  <c:v>2.1752000000000001E-2</c:v>
                </c:pt>
                <c:pt idx="125">
                  <c:v>2.1734E-2</c:v>
                </c:pt>
                <c:pt idx="126">
                  <c:v>2.1898999999999998E-2</c:v>
                </c:pt>
                <c:pt idx="127">
                  <c:v>2.1409000000000001E-2</c:v>
                </c:pt>
                <c:pt idx="128">
                  <c:v>2.2058999999999999E-2</c:v>
                </c:pt>
                <c:pt idx="129">
                  <c:v>2.0489E-2</c:v>
                </c:pt>
                <c:pt idx="130">
                  <c:v>2.1794000000000001E-2</c:v>
                </c:pt>
                <c:pt idx="131">
                  <c:v>2.0434000000000001E-2</c:v>
                </c:pt>
                <c:pt idx="132">
                  <c:v>2.1961999999999999E-2</c:v>
                </c:pt>
                <c:pt idx="133">
                  <c:v>2.1663999999999999E-2</c:v>
                </c:pt>
                <c:pt idx="134">
                  <c:v>2.2311000000000001E-2</c:v>
                </c:pt>
                <c:pt idx="135">
                  <c:v>2.0759E-2</c:v>
                </c:pt>
                <c:pt idx="136">
                  <c:v>2.0820999999999999E-2</c:v>
                </c:pt>
                <c:pt idx="137">
                  <c:v>2.0147000000000002E-2</c:v>
                </c:pt>
                <c:pt idx="138">
                  <c:v>2.1787999999999998E-2</c:v>
                </c:pt>
                <c:pt idx="139">
                  <c:v>2.0625999999999999E-2</c:v>
                </c:pt>
                <c:pt idx="140">
                  <c:v>2.2277999999999999E-2</c:v>
                </c:pt>
                <c:pt idx="141">
                  <c:v>2.1436E-2</c:v>
                </c:pt>
                <c:pt idx="142">
                  <c:v>2.1610000000000001E-2</c:v>
                </c:pt>
                <c:pt idx="143">
                  <c:v>2.1595E-2</c:v>
                </c:pt>
                <c:pt idx="144">
                  <c:v>2.1257000000000002E-2</c:v>
                </c:pt>
                <c:pt idx="145">
                  <c:v>2.0482E-2</c:v>
                </c:pt>
                <c:pt idx="146">
                  <c:v>2.1356E-2</c:v>
                </c:pt>
                <c:pt idx="147">
                  <c:v>2.0303999999999999E-2</c:v>
                </c:pt>
                <c:pt idx="148">
                  <c:v>2.1243000000000001E-2</c:v>
                </c:pt>
                <c:pt idx="149">
                  <c:v>2.1916999999999999E-2</c:v>
                </c:pt>
                <c:pt idx="150">
                  <c:v>2.0542000000000001E-2</c:v>
                </c:pt>
                <c:pt idx="151">
                  <c:v>2.197E-2</c:v>
                </c:pt>
                <c:pt idx="152">
                  <c:v>2.1245E-2</c:v>
                </c:pt>
                <c:pt idx="153">
                  <c:v>2.0209999999999999E-2</c:v>
                </c:pt>
                <c:pt idx="154">
                  <c:v>2.1420999999999999E-2</c:v>
                </c:pt>
                <c:pt idx="155">
                  <c:v>2.0671999999999999E-2</c:v>
                </c:pt>
                <c:pt idx="156">
                  <c:v>2.1484E-2</c:v>
                </c:pt>
                <c:pt idx="157">
                  <c:v>2.0362000000000002E-2</c:v>
                </c:pt>
                <c:pt idx="158">
                  <c:v>2.1714000000000001E-2</c:v>
                </c:pt>
                <c:pt idx="159">
                  <c:v>2.0482E-2</c:v>
                </c:pt>
                <c:pt idx="160">
                  <c:v>2.0825E-2</c:v>
                </c:pt>
                <c:pt idx="161">
                  <c:v>2.0934000000000001E-2</c:v>
                </c:pt>
                <c:pt idx="162">
                  <c:v>2.0542999999999999E-2</c:v>
                </c:pt>
                <c:pt idx="163">
                  <c:v>2.1336999999999998E-2</c:v>
                </c:pt>
                <c:pt idx="164">
                  <c:v>2.0029000000000002E-2</c:v>
                </c:pt>
                <c:pt idx="165">
                  <c:v>2.1361999999999999E-2</c:v>
                </c:pt>
                <c:pt idx="166">
                  <c:v>2.0025999999999999E-2</c:v>
                </c:pt>
                <c:pt idx="167">
                  <c:v>2.0865000000000002E-2</c:v>
                </c:pt>
                <c:pt idx="168">
                  <c:v>2.1305000000000001E-2</c:v>
                </c:pt>
                <c:pt idx="169">
                  <c:v>2.231E-2</c:v>
                </c:pt>
                <c:pt idx="170">
                  <c:v>2.1819000000000002E-2</c:v>
                </c:pt>
                <c:pt idx="171">
                  <c:v>2.2388999999999999E-2</c:v>
                </c:pt>
                <c:pt idx="172">
                  <c:v>2.1255E-2</c:v>
                </c:pt>
                <c:pt idx="173">
                  <c:v>2.1753000000000002E-2</c:v>
                </c:pt>
                <c:pt idx="174">
                  <c:v>2.1867000000000001E-2</c:v>
                </c:pt>
                <c:pt idx="175">
                  <c:v>2.2296E-2</c:v>
                </c:pt>
                <c:pt idx="176">
                  <c:v>2.1212000000000002E-2</c:v>
                </c:pt>
                <c:pt idx="177">
                  <c:v>2.2013999999999999E-2</c:v>
                </c:pt>
                <c:pt idx="178">
                  <c:v>2.0687000000000001E-2</c:v>
                </c:pt>
                <c:pt idx="179">
                  <c:v>2.1877000000000001E-2</c:v>
                </c:pt>
                <c:pt idx="180">
                  <c:v>2.1762E-2</c:v>
                </c:pt>
                <c:pt idx="181">
                  <c:v>2.0490999999999999E-2</c:v>
                </c:pt>
                <c:pt idx="183">
                  <c:v>2.1923000000000002E-2</c:v>
                </c:pt>
                <c:pt idx="184">
                  <c:v>2.0719000000000001E-2</c:v>
                </c:pt>
                <c:pt idx="185">
                  <c:v>2.2887999999999999E-2</c:v>
                </c:pt>
                <c:pt idx="186">
                  <c:v>2.1888000000000001E-2</c:v>
                </c:pt>
                <c:pt idx="188">
                  <c:v>2.1992999999999999E-2</c:v>
                </c:pt>
                <c:pt idx="189">
                  <c:v>2.1500999999999999E-2</c:v>
                </c:pt>
                <c:pt idx="190">
                  <c:v>2.0282000000000001E-2</c:v>
                </c:pt>
                <c:pt idx="191">
                  <c:v>2.2620999999999999E-2</c:v>
                </c:pt>
                <c:pt idx="192">
                  <c:v>2.1049999999999999E-2</c:v>
                </c:pt>
                <c:pt idx="193">
                  <c:v>2.1239999999999998E-2</c:v>
                </c:pt>
                <c:pt idx="194">
                  <c:v>2.0396999999999998E-2</c:v>
                </c:pt>
                <c:pt idx="196">
                  <c:v>2.0622000000000001E-2</c:v>
                </c:pt>
                <c:pt idx="197">
                  <c:v>2.1457E-2</c:v>
                </c:pt>
                <c:pt idx="198">
                  <c:v>2.2395999999999999E-2</c:v>
                </c:pt>
                <c:pt idx="199">
                  <c:v>2.299E-2</c:v>
                </c:pt>
                <c:pt idx="201">
                  <c:v>2.2707000000000001E-2</c:v>
                </c:pt>
                <c:pt idx="203">
                  <c:v>2.0003E-2</c:v>
                </c:pt>
                <c:pt idx="204">
                  <c:v>1.9710999999999999E-2</c:v>
                </c:pt>
                <c:pt idx="205">
                  <c:v>2.0417999999999999E-2</c:v>
                </c:pt>
                <c:pt idx="207">
                  <c:v>2.0559000000000001E-2</c:v>
                </c:pt>
                <c:pt idx="208">
                  <c:v>1.9786000000000002E-2</c:v>
                </c:pt>
                <c:pt idx="209">
                  <c:v>2.0385E-2</c:v>
                </c:pt>
                <c:pt idx="210">
                  <c:v>2.0965999999999999E-2</c:v>
                </c:pt>
                <c:pt idx="211">
                  <c:v>1.9411000000000001E-2</c:v>
                </c:pt>
                <c:pt idx="212">
                  <c:v>2.0036999999999999E-2</c:v>
                </c:pt>
                <c:pt idx="213">
                  <c:v>1.8615E-2</c:v>
                </c:pt>
                <c:pt idx="214">
                  <c:v>1.9295E-2</c:v>
                </c:pt>
                <c:pt idx="215">
                  <c:v>2.0114E-2</c:v>
                </c:pt>
                <c:pt idx="216">
                  <c:v>1.8644999999999998E-2</c:v>
                </c:pt>
                <c:pt idx="217">
                  <c:v>1.7387E-2</c:v>
                </c:pt>
                <c:pt idx="219">
                  <c:v>2.0213999999999999E-2</c:v>
                </c:pt>
                <c:pt idx="220">
                  <c:v>1.9386E-2</c:v>
                </c:pt>
                <c:pt idx="221">
                  <c:v>1.9984999999999999E-2</c:v>
                </c:pt>
                <c:pt idx="222">
                  <c:v>2.0233999999999999E-2</c:v>
                </c:pt>
                <c:pt idx="223">
                  <c:v>1.8935E-2</c:v>
                </c:pt>
                <c:pt idx="224">
                  <c:v>1.9604E-2</c:v>
                </c:pt>
                <c:pt idx="225">
                  <c:v>1.8395000000000002E-2</c:v>
                </c:pt>
                <c:pt idx="226">
                  <c:v>1.8305999999999999E-2</c:v>
                </c:pt>
                <c:pt idx="227">
                  <c:v>1.9571000000000002E-2</c:v>
                </c:pt>
                <c:pt idx="228">
                  <c:v>1.8575999999999999E-2</c:v>
                </c:pt>
                <c:pt idx="229">
                  <c:v>1.9691E-2</c:v>
                </c:pt>
                <c:pt idx="230">
                  <c:v>1.8880999999999998E-2</c:v>
                </c:pt>
                <c:pt idx="231">
                  <c:v>1.9177E-2</c:v>
                </c:pt>
                <c:pt idx="232">
                  <c:v>1.9871E-2</c:v>
                </c:pt>
                <c:pt idx="233">
                  <c:v>1.9120000000000002E-2</c:v>
                </c:pt>
                <c:pt idx="234">
                  <c:v>1.9278E-2</c:v>
                </c:pt>
                <c:pt idx="235">
                  <c:v>1.9286999999999999E-2</c:v>
                </c:pt>
                <c:pt idx="236">
                  <c:v>2.0315E-2</c:v>
                </c:pt>
                <c:pt idx="237">
                  <c:v>1.9748999999999999E-2</c:v>
                </c:pt>
                <c:pt idx="238">
                  <c:v>1.8897000000000001E-2</c:v>
                </c:pt>
                <c:pt idx="239">
                  <c:v>1.9446999999999999E-2</c:v>
                </c:pt>
                <c:pt idx="240">
                  <c:v>1.8450999999999999E-2</c:v>
                </c:pt>
                <c:pt idx="241">
                  <c:v>1.9053E-2</c:v>
                </c:pt>
                <c:pt idx="242">
                  <c:v>1.8237E-2</c:v>
                </c:pt>
                <c:pt idx="243">
                  <c:v>1.9647999999999999E-2</c:v>
                </c:pt>
                <c:pt idx="244">
                  <c:v>1.9747000000000001E-2</c:v>
                </c:pt>
                <c:pt idx="245">
                  <c:v>1.8620000000000001E-2</c:v>
                </c:pt>
                <c:pt idx="246">
                  <c:v>1.9734999999999999E-2</c:v>
                </c:pt>
                <c:pt idx="247">
                  <c:v>2.0032999999999999E-2</c:v>
                </c:pt>
                <c:pt idx="248">
                  <c:v>1.8620999999999999E-2</c:v>
                </c:pt>
                <c:pt idx="249">
                  <c:v>1.9552E-2</c:v>
                </c:pt>
                <c:pt idx="250">
                  <c:v>1.856E-2</c:v>
                </c:pt>
                <c:pt idx="251">
                  <c:v>2.0188000000000001E-2</c:v>
                </c:pt>
                <c:pt idx="252">
                  <c:v>1.8415999999999998E-2</c:v>
                </c:pt>
                <c:pt idx="253">
                  <c:v>1.9803999999999999E-2</c:v>
                </c:pt>
                <c:pt idx="254">
                  <c:v>1.9737999999999999E-2</c:v>
                </c:pt>
                <c:pt idx="255">
                  <c:v>1.8468999999999999E-2</c:v>
                </c:pt>
                <c:pt idx="256">
                  <c:v>1.9245999999999999E-2</c:v>
                </c:pt>
                <c:pt idx="257">
                  <c:v>1.9408000000000002E-2</c:v>
                </c:pt>
                <c:pt idx="258">
                  <c:v>1.8873000000000001E-2</c:v>
                </c:pt>
                <c:pt idx="259">
                  <c:v>1.9909E-2</c:v>
                </c:pt>
                <c:pt idx="260">
                  <c:v>1.8720000000000001E-2</c:v>
                </c:pt>
                <c:pt idx="261">
                  <c:v>1.9536000000000001E-2</c:v>
                </c:pt>
                <c:pt idx="262">
                  <c:v>1.8693000000000001E-2</c:v>
                </c:pt>
                <c:pt idx="263">
                  <c:v>1.8943999999999999E-2</c:v>
                </c:pt>
                <c:pt idx="264">
                  <c:v>1.8692E-2</c:v>
                </c:pt>
                <c:pt idx="265">
                  <c:v>1.9418000000000001E-2</c:v>
                </c:pt>
                <c:pt idx="266">
                  <c:v>1.8401000000000001E-2</c:v>
                </c:pt>
                <c:pt idx="267">
                  <c:v>1.9715E-2</c:v>
                </c:pt>
                <c:pt idx="268">
                  <c:v>1.8664E-2</c:v>
                </c:pt>
                <c:pt idx="269">
                  <c:v>1.8693000000000001E-2</c:v>
                </c:pt>
                <c:pt idx="270">
                  <c:v>1.9788E-2</c:v>
                </c:pt>
                <c:pt idx="271">
                  <c:v>1.8952E-2</c:v>
                </c:pt>
                <c:pt idx="272">
                  <c:v>1.8467999999999998E-2</c:v>
                </c:pt>
                <c:pt idx="273">
                  <c:v>2.0718E-2</c:v>
                </c:pt>
                <c:pt idx="274">
                  <c:v>1.9158999999999999E-2</c:v>
                </c:pt>
                <c:pt idx="275">
                  <c:v>1.8131999999999999E-2</c:v>
                </c:pt>
                <c:pt idx="276">
                  <c:v>1.9421000000000001E-2</c:v>
                </c:pt>
                <c:pt idx="277">
                  <c:v>1.8963000000000001E-2</c:v>
                </c:pt>
                <c:pt idx="278">
                  <c:v>1.9161000000000001E-2</c:v>
                </c:pt>
                <c:pt idx="279">
                  <c:v>1.8908000000000001E-2</c:v>
                </c:pt>
                <c:pt idx="280">
                  <c:v>1.8336000000000002E-2</c:v>
                </c:pt>
                <c:pt idx="281">
                  <c:v>1.9140000000000001E-2</c:v>
                </c:pt>
                <c:pt idx="282">
                  <c:v>1.8956000000000001E-2</c:v>
                </c:pt>
                <c:pt idx="283">
                  <c:v>1.9751000000000001E-2</c:v>
                </c:pt>
                <c:pt idx="284">
                  <c:v>1.9088000000000001E-2</c:v>
                </c:pt>
                <c:pt idx="285">
                  <c:v>1.9512000000000002E-2</c:v>
                </c:pt>
                <c:pt idx="286">
                  <c:v>1.9345999999999999E-2</c:v>
                </c:pt>
                <c:pt idx="287">
                  <c:v>1.8631000000000002E-2</c:v>
                </c:pt>
                <c:pt idx="288">
                  <c:v>1.8334E-2</c:v>
                </c:pt>
                <c:pt idx="289">
                  <c:v>1.9636000000000001E-2</c:v>
                </c:pt>
                <c:pt idx="290">
                  <c:v>1.9307999999999999E-2</c:v>
                </c:pt>
                <c:pt idx="291">
                  <c:v>1.9730000000000001E-2</c:v>
                </c:pt>
                <c:pt idx="292">
                  <c:v>1.9299E-2</c:v>
                </c:pt>
                <c:pt idx="293">
                  <c:v>1.8155000000000001E-2</c:v>
                </c:pt>
                <c:pt idx="294">
                  <c:v>1.9529000000000001E-2</c:v>
                </c:pt>
                <c:pt idx="295">
                  <c:v>1.9890999999999999E-2</c:v>
                </c:pt>
                <c:pt idx="296">
                  <c:v>1.8355E-2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BE-274D-A210-ABD5CD7E77EE}"/>
            </c:ext>
          </c:extLst>
        </c:ser>
        <c:ser>
          <c:idx val="10"/>
          <c:order val="10"/>
          <c:tx>
            <c:strRef>
              <c:f>SG!$CO$1</c:f>
              <c:strCache>
                <c:ptCount val="1"/>
                <c:pt idx="0">
                  <c:v>plt_10csx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SG!$CO$2:$CO$303</c:f>
              <c:numCache>
                <c:formatCode>General</c:formatCode>
                <c:ptCount val="302"/>
                <c:pt idx="81">
                  <c:v>0.13325699999999999</c:v>
                </c:pt>
                <c:pt idx="82">
                  <c:v>2.2043E-2</c:v>
                </c:pt>
                <c:pt idx="90">
                  <c:v>2.2183000000000001E-2</c:v>
                </c:pt>
                <c:pt idx="91">
                  <c:v>2.2355E-2</c:v>
                </c:pt>
                <c:pt idx="92">
                  <c:v>2.2227E-2</c:v>
                </c:pt>
                <c:pt idx="93">
                  <c:v>2.1538999999999999E-2</c:v>
                </c:pt>
                <c:pt idx="94">
                  <c:v>2.2287999999999999E-2</c:v>
                </c:pt>
                <c:pt idx="95">
                  <c:v>2.2395999999999999E-2</c:v>
                </c:pt>
                <c:pt idx="96">
                  <c:v>2.1373E-2</c:v>
                </c:pt>
                <c:pt idx="97">
                  <c:v>2.1725000000000001E-2</c:v>
                </c:pt>
                <c:pt idx="98">
                  <c:v>2.1786E-2</c:v>
                </c:pt>
                <c:pt idx="99">
                  <c:v>2.2456E-2</c:v>
                </c:pt>
                <c:pt idx="100">
                  <c:v>2.248E-2</c:v>
                </c:pt>
                <c:pt idx="101">
                  <c:v>2.1729999999999999E-2</c:v>
                </c:pt>
                <c:pt idx="102">
                  <c:v>2.1929000000000001E-2</c:v>
                </c:pt>
                <c:pt idx="103">
                  <c:v>2.2350999999999999E-2</c:v>
                </c:pt>
                <c:pt idx="104">
                  <c:v>2.1884000000000001E-2</c:v>
                </c:pt>
                <c:pt idx="105">
                  <c:v>2.2280000000000001E-2</c:v>
                </c:pt>
                <c:pt idx="106">
                  <c:v>2.1693E-2</c:v>
                </c:pt>
                <c:pt idx="107">
                  <c:v>1.9637999999999999E-2</c:v>
                </c:pt>
                <c:pt idx="108">
                  <c:v>2.1936000000000001E-2</c:v>
                </c:pt>
                <c:pt idx="109">
                  <c:v>2.2544999999999999E-2</c:v>
                </c:pt>
                <c:pt idx="110">
                  <c:v>2.2546E-2</c:v>
                </c:pt>
                <c:pt idx="111">
                  <c:v>2.2719E-2</c:v>
                </c:pt>
                <c:pt idx="114">
                  <c:v>2.1299999999999999E-2</c:v>
                </c:pt>
                <c:pt idx="115">
                  <c:v>2.1430000000000001E-2</c:v>
                </c:pt>
                <c:pt idx="116">
                  <c:v>2.1232000000000001E-2</c:v>
                </c:pt>
                <c:pt idx="117">
                  <c:v>2.1499000000000001E-2</c:v>
                </c:pt>
                <c:pt idx="118">
                  <c:v>2.0722000000000001E-2</c:v>
                </c:pt>
                <c:pt idx="119">
                  <c:v>2.1916000000000001E-2</c:v>
                </c:pt>
                <c:pt idx="120">
                  <c:v>2.1659999999999999E-2</c:v>
                </c:pt>
                <c:pt idx="121">
                  <c:v>2.0788000000000001E-2</c:v>
                </c:pt>
                <c:pt idx="122">
                  <c:v>2.1512E-2</c:v>
                </c:pt>
                <c:pt idx="123">
                  <c:v>2.0851999999999999E-2</c:v>
                </c:pt>
                <c:pt idx="124">
                  <c:v>2.1767999999999999E-2</c:v>
                </c:pt>
                <c:pt idx="125">
                  <c:v>2.1749999999999999E-2</c:v>
                </c:pt>
                <c:pt idx="126">
                  <c:v>2.1925E-2</c:v>
                </c:pt>
                <c:pt idx="127">
                  <c:v>2.1434999999999999E-2</c:v>
                </c:pt>
                <c:pt idx="128">
                  <c:v>2.2086000000000001E-2</c:v>
                </c:pt>
                <c:pt idx="129">
                  <c:v>2.0489E-2</c:v>
                </c:pt>
                <c:pt idx="130">
                  <c:v>2.1819999999999999E-2</c:v>
                </c:pt>
                <c:pt idx="131">
                  <c:v>2.0452999999999999E-2</c:v>
                </c:pt>
                <c:pt idx="132">
                  <c:v>2.1989999999999999E-2</c:v>
                </c:pt>
                <c:pt idx="133">
                  <c:v>2.1691999999999999E-2</c:v>
                </c:pt>
                <c:pt idx="134">
                  <c:v>2.2339000000000001E-2</c:v>
                </c:pt>
                <c:pt idx="135">
                  <c:v>2.0767999999999998E-2</c:v>
                </c:pt>
                <c:pt idx="136">
                  <c:v>2.0851999999999999E-2</c:v>
                </c:pt>
                <c:pt idx="137">
                  <c:v>2.0171999999999999E-2</c:v>
                </c:pt>
                <c:pt idx="138">
                  <c:v>2.1821E-2</c:v>
                </c:pt>
                <c:pt idx="139">
                  <c:v>2.0656000000000001E-2</c:v>
                </c:pt>
                <c:pt idx="140">
                  <c:v>2.2311999999999999E-2</c:v>
                </c:pt>
                <c:pt idx="141">
                  <c:v>2.1468000000000001E-2</c:v>
                </c:pt>
                <c:pt idx="142">
                  <c:v>2.1651E-2</c:v>
                </c:pt>
                <c:pt idx="143">
                  <c:v>2.1631999999999998E-2</c:v>
                </c:pt>
                <c:pt idx="144">
                  <c:v>2.1301E-2</c:v>
                </c:pt>
                <c:pt idx="145">
                  <c:v>2.0504000000000001E-2</c:v>
                </c:pt>
                <c:pt idx="146">
                  <c:v>2.1378999999999999E-2</c:v>
                </c:pt>
                <c:pt idx="147">
                  <c:v>2.0327999999999999E-2</c:v>
                </c:pt>
                <c:pt idx="148">
                  <c:v>2.1281000000000001E-2</c:v>
                </c:pt>
                <c:pt idx="149">
                  <c:v>2.1965999999999999E-2</c:v>
                </c:pt>
                <c:pt idx="150">
                  <c:v>2.0558E-2</c:v>
                </c:pt>
                <c:pt idx="151">
                  <c:v>2.2032E-2</c:v>
                </c:pt>
                <c:pt idx="152">
                  <c:v>2.1291000000000001E-2</c:v>
                </c:pt>
                <c:pt idx="153">
                  <c:v>2.0218E-2</c:v>
                </c:pt>
                <c:pt idx="154">
                  <c:v>2.1472000000000002E-2</c:v>
                </c:pt>
                <c:pt idx="155">
                  <c:v>2.0686E-2</c:v>
                </c:pt>
                <c:pt idx="156">
                  <c:v>2.1520000000000001E-2</c:v>
                </c:pt>
                <c:pt idx="157">
                  <c:v>2.0348000000000002E-2</c:v>
                </c:pt>
                <c:pt idx="158">
                  <c:v>2.1753000000000002E-2</c:v>
                </c:pt>
                <c:pt idx="159">
                  <c:v>2.0500000000000001E-2</c:v>
                </c:pt>
                <c:pt idx="160">
                  <c:v>2.0851999999999999E-2</c:v>
                </c:pt>
                <c:pt idx="161">
                  <c:v>2.0965999999999999E-2</c:v>
                </c:pt>
                <c:pt idx="162">
                  <c:v>2.0552999999999998E-2</c:v>
                </c:pt>
                <c:pt idx="163">
                  <c:v>2.1359E-2</c:v>
                </c:pt>
                <c:pt idx="164">
                  <c:v>2.0059E-2</c:v>
                </c:pt>
                <c:pt idx="165">
                  <c:v>2.1401E-2</c:v>
                </c:pt>
                <c:pt idx="166">
                  <c:v>2.0070999999999999E-2</c:v>
                </c:pt>
                <c:pt idx="167">
                  <c:v>2.0902E-2</c:v>
                </c:pt>
                <c:pt idx="168">
                  <c:v>2.1336000000000001E-2</c:v>
                </c:pt>
                <c:pt idx="169">
                  <c:v>2.2356999999999998E-2</c:v>
                </c:pt>
                <c:pt idx="170">
                  <c:v>2.1847999999999999E-2</c:v>
                </c:pt>
                <c:pt idx="171">
                  <c:v>2.2431E-2</c:v>
                </c:pt>
                <c:pt idx="172">
                  <c:v>2.1276E-2</c:v>
                </c:pt>
                <c:pt idx="173">
                  <c:v>2.1781999999999999E-2</c:v>
                </c:pt>
                <c:pt idx="174">
                  <c:v>2.1895999999999999E-2</c:v>
                </c:pt>
                <c:pt idx="175">
                  <c:v>2.2339000000000001E-2</c:v>
                </c:pt>
                <c:pt idx="176">
                  <c:v>2.1246000000000001E-2</c:v>
                </c:pt>
                <c:pt idx="177">
                  <c:v>2.2055999999999999E-2</c:v>
                </c:pt>
                <c:pt idx="178">
                  <c:v>2.0697E-2</c:v>
                </c:pt>
                <c:pt idx="179">
                  <c:v>2.1915E-2</c:v>
                </c:pt>
                <c:pt idx="180">
                  <c:v>2.1794999999999998E-2</c:v>
                </c:pt>
                <c:pt idx="181">
                  <c:v>2.0486999999999998E-2</c:v>
                </c:pt>
                <c:pt idx="182">
                  <c:v>2.2120000000000001E-2</c:v>
                </c:pt>
                <c:pt idx="183">
                  <c:v>2.1953E-2</c:v>
                </c:pt>
                <c:pt idx="184">
                  <c:v>2.0740999999999999E-2</c:v>
                </c:pt>
                <c:pt idx="185">
                  <c:v>2.2939999999999999E-2</c:v>
                </c:pt>
                <c:pt idx="187">
                  <c:v>2.2363999999999998E-2</c:v>
                </c:pt>
                <c:pt idx="189">
                  <c:v>2.1538000000000002E-2</c:v>
                </c:pt>
                <c:pt idx="190">
                  <c:v>2.0296999999999999E-2</c:v>
                </c:pt>
                <c:pt idx="191">
                  <c:v>2.2676999999999999E-2</c:v>
                </c:pt>
                <c:pt idx="192">
                  <c:v>2.1062999999999998E-2</c:v>
                </c:pt>
                <c:pt idx="194">
                  <c:v>2.0410000000000001E-2</c:v>
                </c:pt>
                <c:pt idx="195">
                  <c:v>2.1668E-2</c:v>
                </c:pt>
                <c:pt idx="196">
                  <c:v>2.0622000000000001E-2</c:v>
                </c:pt>
                <c:pt idx="197">
                  <c:v>2.1474E-2</c:v>
                </c:pt>
                <c:pt idx="198">
                  <c:v>2.2485999999999999E-2</c:v>
                </c:pt>
                <c:pt idx="199">
                  <c:v>2.3004E-2</c:v>
                </c:pt>
                <c:pt idx="200">
                  <c:v>2.2594E-2</c:v>
                </c:pt>
                <c:pt idx="201">
                  <c:v>2.2733E-2</c:v>
                </c:pt>
                <c:pt idx="202">
                  <c:v>2.0902E-2</c:v>
                </c:pt>
                <c:pt idx="203">
                  <c:v>2.0004999999999998E-2</c:v>
                </c:pt>
                <c:pt idx="204">
                  <c:v>1.9723000000000001E-2</c:v>
                </c:pt>
                <c:pt idx="205">
                  <c:v>2.0490999999999999E-2</c:v>
                </c:pt>
                <c:pt idx="206">
                  <c:v>1.9748000000000002E-2</c:v>
                </c:pt>
                <c:pt idx="207">
                  <c:v>2.0618000000000001E-2</c:v>
                </c:pt>
                <c:pt idx="208">
                  <c:v>1.9788E-2</c:v>
                </c:pt>
                <c:pt idx="209">
                  <c:v>2.0473000000000002E-2</c:v>
                </c:pt>
                <c:pt idx="210">
                  <c:v>2.1000999999999999E-2</c:v>
                </c:pt>
                <c:pt idx="211">
                  <c:v>1.9411999999999999E-2</c:v>
                </c:pt>
                <c:pt idx="212">
                  <c:v>2.0142E-2</c:v>
                </c:pt>
                <c:pt idx="213">
                  <c:v>1.8655000000000001E-2</c:v>
                </c:pt>
                <c:pt idx="214">
                  <c:v>1.9300999999999999E-2</c:v>
                </c:pt>
                <c:pt idx="215">
                  <c:v>2.0125000000000001E-2</c:v>
                </c:pt>
                <c:pt idx="216">
                  <c:v>1.8648999999999999E-2</c:v>
                </c:pt>
                <c:pt idx="217">
                  <c:v>1.7396999999999999E-2</c:v>
                </c:pt>
                <c:pt idx="218">
                  <c:v>2.0239E-2</c:v>
                </c:pt>
                <c:pt idx="220">
                  <c:v>1.9399E-2</c:v>
                </c:pt>
                <c:pt idx="221">
                  <c:v>1.9997999999999998E-2</c:v>
                </c:pt>
                <c:pt idx="222">
                  <c:v>2.0285000000000001E-2</c:v>
                </c:pt>
                <c:pt idx="223">
                  <c:v>1.8931E-2</c:v>
                </c:pt>
                <c:pt idx="224">
                  <c:v>1.9597E-2</c:v>
                </c:pt>
                <c:pt idx="225">
                  <c:v>1.8377000000000001E-2</c:v>
                </c:pt>
                <c:pt idx="226">
                  <c:v>1.8331E-2</c:v>
                </c:pt>
                <c:pt idx="227">
                  <c:v>1.9564999999999999E-2</c:v>
                </c:pt>
                <c:pt idx="228">
                  <c:v>1.8565000000000002E-2</c:v>
                </c:pt>
                <c:pt idx="229">
                  <c:v>1.9651999999999999E-2</c:v>
                </c:pt>
                <c:pt idx="230">
                  <c:v>1.8873000000000001E-2</c:v>
                </c:pt>
                <c:pt idx="231">
                  <c:v>1.9137000000000001E-2</c:v>
                </c:pt>
                <c:pt idx="232">
                  <c:v>1.9864E-2</c:v>
                </c:pt>
                <c:pt idx="233">
                  <c:v>1.9126000000000001E-2</c:v>
                </c:pt>
                <c:pt idx="234">
                  <c:v>1.9290000000000002E-2</c:v>
                </c:pt>
                <c:pt idx="235">
                  <c:v>1.9279999999999999E-2</c:v>
                </c:pt>
                <c:pt idx="236">
                  <c:v>2.0324999999999999E-2</c:v>
                </c:pt>
                <c:pt idx="237">
                  <c:v>1.9748000000000002E-2</c:v>
                </c:pt>
                <c:pt idx="238">
                  <c:v>1.8896E-2</c:v>
                </c:pt>
                <c:pt idx="239">
                  <c:v>1.9501000000000001E-2</c:v>
                </c:pt>
                <c:pt idx="240">
                  <c:v>1.8468999999999999E-2</c:v>
                </c:pt>
                <c:pt idx="241">
                  <c:v>1.9084E-2</c:v>
                </c:pt>
                <c:pt idx="242">
                  <c:v>1.8268E-2</c:v>
                </c:pt>
                <c:pt idx="243">
                  <c:v>1.9651999999999999E-2</c:v>
                </c:pt>
                <c:pt idx="244">
                  <c:v>1.9809E-2</c:v>
                </c:pt>
                <c:pt idx="245">
                  <c:v>1.8598E-2</c:v>
                </c:pt>
                <c:pt idx="246">
                  <c:v>1.9764E-2</c:v>
                </c:pt>
                <c:pt idx="247">
                  <c:v>2.0059E-2</c:v>
                </c:pt>
                <c:pt idx="248">
                  <c:v>1.8631000000000002E-2</c:v>
                </c:pt>
                <c:pt idx="249">
                  <c:v>1.9564999999999999E-2</c:v>
                </c:pt>
                <c:pt idx="250">
                  <c:v>1.856E-2</c:v>
                </c:pt>
                <c:pt idx="251">
                  <c:v>2.0213999999999999E-2</c:v>
                </c:pt>
                <c:pt idx="252">
                  <c:v>1.8394000000000001E-2</c:v>
                </c:pt>
                <c:pt idx="253">
                  <c:v>1.9806000000000001E-2</c:v>
                </c:pt>
                <c:pt idx="254">
                  <c:v>1.9744999999999999E-2</c:v>
                </c:pt>
                <c:pt idx="255">
                  <c:v>1.8488000000000001E-2</c:v>
                </c:pt>
                <c:pt idx="256">
                  <c:v>1.9264E-2</c:v>
                </c:pt>
                <c:pt idx="257">
                  <c:v>1.9415999999999999E-2</c:v>
                </c:pt>
                <c:pt idx="258">
                  <c:v>1.8901999999999999E-2</c:v>
                </c:pt>
                <c:pt idx="259">
                  <c:v>1.9918999999999999E-2</c:v>
                </c:pt>
                <c:pt idx="260">
                  <c:v>1.8742000000000002E-2</c:v>
                </c:pt>
                <c:pt idx="261">
                  <c:v>1.9546999999999998E-2</c:v>
                </c:pt>
                <c:pt idx="262">
                  <c:v>1.8702E-2</c:v>
                </c:pt>
                <c:pt idx="263">
                  <c:v>1.8977000000000001E-2</c:v>
                </c:pt>
                <c:pt idx="264">
                  <c:v>1.8686999999999999E-2</c:v>
                </c:pt>
                <c:pt idx="265">
                  <c:v>1.9459000000000001E-2</c:v>
                </c:pt>
                <c:pt idx="266">
                  <c:v>1.8439000000000001E-2</c:v>
                </c:pt>
                <c:pt idx="267">
                  <c:v>1.9768000000000001E-2</c:v>
                </c:pt>
                <c:pt idx="268">
                  <c:v>1.8735999999999999E-2</c:v>
                </c:pt>
                <c:pt idx="269">
                  <c:v>1.8622E-2</c:v>
                </c:pt>
                <c:pt idx="270">
                  <c:v>1.9847E-2</c:v>
                </c:pt>
                <c:pt idx="271">
                  <c:v>1.9004E-2</c:v>
                </c:pt>
                <c:pt idx="272">
                  <c:v>1.8482999999999999E-2</c:v>
                </c:pt>
                <c:pt idx="273">
                  <c:v>2.0865999999999999E-2</c:v>
                </c:pt>
                <c:pt idx="274">
                  <c:v>1.9238000000000002E-2</c:v>
                </c:pt>
                <c:pt idx="275">
                  <c:v>1.8186000000000001E-2</c:v>
                </c:pt>
                <c:pt idx="276">
                  <c:v>1.949E-2</c:v>
                </c:pt>
                <c:pt idx="277">
                  <c:v>1.9019000000000001E-2</c:v>
                </c:pt>
                <c:pt idx="278">
                  <c:v>1.9171000000000001E-2</c:v>
                </c:pt>
                <c:pt idx="279">
                  <c:v>1.8950000000000002E-2</c:v>
                </c:pt>
                <c:pt idx="280">
                  <c:v>1.8418E-2</c:v>
                </c:pt>
                <c:pt idx="281">
                  <c:v>1.9216E-2</c:v>
                </c:pt>
                <c:pt idx="282">
                  <c:v>1.8962E-2</c:v>
                </c:pt>
                <c:pt idx="283">
                  <c:v>1.9845999999999999E-2</c:v>
                </c:pt>
                <c:pt idx="284">
                  <c:v>1.9175999999999999E-2</c:v>
                </c:pt>
                <c:pt idx="285">
                  <c:v>1.9658999999999999E-2</c:v>
                </c:pt>
                <c:pt idx="286">
                  <c:v>1.9408000000000002E-2</c:v>
                </c:pt>
                <c:pt idx="287">
                  <c:v>1.8637000000000001E-2</c:v>
                </c:pt>
                <c:pt idx="288">
                  <c:v>1.8339000000000001E-2</c:v>
                </c:pt>
                <c:pt idx="289">
                  <c:v>1.9727000000000001E-2</c:v>
                </c:pt>
                <c:pt idx="290">
                  <c:v>1.9349000000000002E-2</c:v>
                </c:pt>
                <c:pt idx="291">
                  <c:v>1.9717999999999999E-2</c:v>
                </c:pt>
                <c:pt idx="292">
                  <c:v>1.9290999999999999E-2</c:v>
                </c:pt>
                <c:pt idx="293">
                  <c:v>1.8162999999999999E-2</c:v>
                </c:pt>
                <c:pt idx="294">
                  <c:v>1.9542E-2</c:v>
                </c:pt>
                <c:pt idx="295">
                  <c:v>1.9894999999999999E-2</c:v>
                </c:pt>
                <c:pt idx="296">
                  <c:v>1.8370000000000001E-2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BE-274D-A210-ABD5CD7E77EE}"/>
            </c:ext>
          </c:extLst>
        </c:ser>
        <c:ser>
          <c:idx val="11"/>
          <c:order val="11"/>
          <c:tx>
            <c:strRef>
              <c:f>SG!$CW$1</c:f>
              <c:strCache>
                <c:ptCount val="1"/>
                <c:pt idx="0">
                  <c:v>plt_11csx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SG!$CW$2:$CW$303</c:f>
              <c:numCache>
                <c:formatCode>General</c:formatCode>
                <c:ptCount val="302"/>
                <c:pt idx="81">
                  <c:v>0.13266500000000001</c:v>
                </c:pt>
                <c:pt idx="82">
                  <c:v>2.2275E-2</c:v>
                </c:pt>
                <c:pt idx="90">
                  <c:v>2.2398000000000001E-2</c:v>
                </c:pt>
                <c:pt idx="91">
                  <c:v>2.2568000000000001E-2</c:v>
                </c:pt>
                <c:pt idx="92">
                  <c:v>2.2433999999999999E-2</c:v>
                </c:pt>
                <c:pt idx="93">
                  <c:v>2.1600999999999999E-2</c:v>
                </c:pt>
                <c:pt idx="94">
                  <c:v>2.2499999999999999E-2</c:v>
                </c:pt>
                <c:pt idx="95">
                  <c:v>2.2610999999999999E-2</c:v>
                </c:pt>
                <c:pt idx="96">
                  <c:v>2.1444999999999999E-2</c:v>
                </c:pt>
                <c:pt idx="97">
                  <c:v>2.1923000000000002E-2</c:v>
                </c:pt>
                <c:pt idx="98">
                  <c:v>2.1978000000000001E-2</c:v>
                </c:pt>
                <c:pt idx="99">
                  <c:v>2.2651000000000001E-2</c:v>
                </c:pt>
                <c:pt idx="100">
                  <c:v>2.2704999999999999E-2</c:v>
                </c:pt>
                <c:pt idx="101">
                  <c:v>2.1821E-2</c:v>
                </c:pt>
                <c:pt idx="102">
                  <c:v>2.2005E-2</c:v>
                </c:pt>
                <c:pt idx="103">
                  <c:v>2.2572999999999999E-2</c:v>
                </c:pt>
                <c:pt idx="104">
                  <c:v>2.1951999999999999E-2</c:v>
                </c:pt>
                <c:pt idx="105">
                  <c:v>2.2506000000000002E-2</c:v>
                </c:pt>
                <c:pt idx="106">
                  <c:v>2.1770999999999999E-2</c:v>
                </c:pt>
                <c:pt idx="107">
                  <c:v>1.968E-2</c:v>
                </c:pt>
                <c:pt idx="108">
                  <c:v>2.2144E-2</c:v>
                </c:pt>
                <c:pt idx="109">
                  <c:v>2.2745000000000001E-2</c:v>
                </c:pt>
                <c:pt idx="110">
                  <c:v>2.2755000000000001E-2</c:v>
                </c:pt>
                <c:pt idx="111">
                  <c:v>2.2928E-2</c:v>
                </c:pt>
                <c:pt idx="114">
                  <c:v>2.1451000000000001E-2</c:v>
                </c:pt>
                <c:pt idx="116">
                  <c:v>2.1375999999999999E-2</c:v>
                </c:pt>
                <c:pt idx="117">
                  <c:v>2.1669000000000001E-2</c:v>
                </c:pt>
                <c:pt idx="118">
                  <c:v>2.0857000000000001E-2</c:v>
                </c:pt>
                <c:pt idx="119">
                  <c:v>2.2093999999999999E-2</c:v>
                </c:pt>
                <c:pt idx="120">
                  <c:v>2.1829000000000001E-2</c:v>
                </c:pt>
                <c:pt idx="121">
                  <c:v>2.0913999999999999E-2</c:v>
                </c:pt>
                <c:pt idx="122">
                  <c:v>2.1690999999999998E-2</c:v>
                </c:pt>
                <c:pt idx="123">
                  <c:v>2.0976000000000002E-2</c:v>
                </c:pt>
                <c:pt idx="124">
                  <c:v>2.1940999999999999E-2</c:v>
                </c:pt>
                <c:pt idx="125">
                  <c:v>2.1919999999999999E-2</c:v>
                </c:pt>
                <c:pt idx="126">
                  <c:v>2.2103000000000001E-2</c:v>
                </c:pt>
                <c:pt idx="127">
                  <c:v>2.1606E-2</c:v>
                </c:pt>
                <c:pt idx="128">
                  <c:v>2.2259999999999999E-2</c:v>
                </c:pt>
                <c:pt idx="129">
                  <c:v>2.0549999999999999E-2</c:v>
                </c:pt>
                <c:pt idx="130">
                  <c:v>2.1989999999999999E-2</c:v>
                </c:pt>
                <c:pt idx="131">
                  <c:v>2.0532999999999999E-2</c:v>
                </c:pt>
                <c:pt idx="132">
                  <c:v>2.2168E-2</c:v>
                </c:pt>
                <c:pt idx="133">
                  <c:v>2.1849E-2</c:v>
                </c:pt>
                <c:pt idx="134">
                  <c:v>2.2506999999999999E-2</c:v>
                </c:pt>
                <c:pt idx="135">
                  <c:v>2.0802999999999999E-2</c:v>
                </c:pt>
                <c:pt idx="136">
                  <c:v>2.0989000000000001E-2</c:v>
                </c:pt>
                <c:pt idx="137">
                  <c:v>2.0218E-2</c:v>
                </c:pt>
                <c:pt idx="138">
                  <c:v>2.1964999999999998E-2</c:v>
                </c:pt>
                <c:pt idx="139">
                  <c:v>2.0794E-2</c:v>
                </c:pt>
                <c:pt idx="140">
                  <c:v>2.2473E-2</c:v>
                </c:pt>
                <c:pt idx="141">
                  <c:v>2.1655000000000001E-2</c:v>
                </c:pt>
                <c:pt idx="142">
                  <c:v>2.1857000000000001E-2</c:v>
                </c:pt>
                <c:pt idx="143">
                  <c:v>2.1857999999999999E-2</c:v>
                </c:pt>
                <c:pt idx="144">
                  <c:v>2.1519E-2</c:v>
                </c:pt>
                <c:pt idx="145">
                  <c:v>2.0570999999999999E-2</c:v>
                </c:pt>
                <c:pt idx="146">
                  <c:v>2.1561E-2</c:v>
                </c:pt>
                <c:pt idx="147">
                  <c:v>2.0368000000000001E-2</c:v>
                </c:pt>
                <c:pt idx="148">
                  <c:v>2.1465999999999999E-2</c:v>
                </c:pt>
                <c:pt idx="149">
                  <c:v>2.214E-2</c:v>
                </c:pt>
                <c:pt idx="150">
                  <c:v>2.0604999999999998E-2</c:v>
                </c:pt>
                <c:pt idx="151">
                  <c:v>2.2194999999999999E-2</c:v>
                </c:pt>
                <c:pt idx="152">
                  <c:v>2.1464E-2</c:v>
                </c:pt>
                <c:pt idx="153">
                  <c:v>2.0257000000000001E-2</c:v>
                </c:pt>
                <c:pt idx="154">
                  <c:v>2.1649000000000002E-2</c:v>
                </c:pt>
                <c:pt idx="155">
                  <c:v>2.0811E-2</c:v>
                </c:pt>
                <c:pt idx="156">
                  <c:v>2.1711999999999999E-2</c:v>
                </c:pt>
                <c:pt idx="157">
                  <c:v>2.0449999999999999E-2</c:v>
                </c:pt>
                <c:pt idx="158">
                  <c:v>2.1946E-2</c:v>
                </c:pt>
                <c:pt idx="159">
                  <c:v>2.0625999999999999E-2</c:v>
                </c:pt>
                <c:pt idx="160">
                  <c:v>2.1018999999999999E-2</c:v>
                </c:pt>
                <c:pt idx="161">
                  <c:v>2.1142999999999999E-2</c:v>
                </c:pt>
                <c:pt idx="162">
                  <c:v>2.0677000000000001E-2</c:v>
                </c:pt>
                <c:pt idx="163">
                  <c:v>2.1552000000000002E-2</c:v>
                </c:pt>
                <c:pt idx="164">
                  <c:v>2.0105000000000001E-2</c:v>
                </c:pt>
                <c:pt idx="165">
                  <c:v>2.1585E-2</c:v>
                </c:pt>
                <c:pt idx="166">
                  <c:v>2.0139000000000001E-2</c:v>
                </c:pt>
                <c:pt idx="167">
                  <c:v>2.1073999999999999E-2</c:v>
                </c:pt>
                <c:pt idx="168">
                  <c:v>2.1465000000000001E-2</c:v>
                </c:pt>
                <c:pt idx="169">
                  <c:v>2.2527999999999999E-2</c:v>
                </c:pt>
                <c:pt idx="170">
                  <c:v>2.1989000000000002E-2</c:v>
                </c:pt>
                <c:pt idx="171">
                  <c:v>2.2606000000000001E-2</c:v>
                </c:pt>
                <c:pt idx="172">
                  <c:v>2.1385999999999999E-2</c:v>
                </c:pt>
                <c:pt idx="173">
                  <c:v>2.1950000000000001E-2</c:v>
                </c:pt>
                <c:pt idx="174">
                  <c:v>2.2041000000000002E-2</c:v>
                </c:pt>
                <c:pt idx="175">
                  <c:v>2.2516000000000001E-2</c:v>
                </c:pt>
                <c:pt idx="176">
                  <c:v>2.1363E-2</c:v>
                </c:pt>
                <c:pt idx="177">
                  <c:v>2.2235000000000001E-2</c:v>
                </c:pt>
                <c:pt idx="179">
                  <c:v>2.2112E-2</c:v>
                </c:pt>
                <c:pt idx="180">
                  <c:v>2.1971999999999998E-2</c:v>
                </c:pt>
                <c:pt idx="181">
                  <c:v>2.0565E-2</c:v>
                </c:pt>
                <c:pt idx="182">
                  <c:v>2.2324E-2</c:v>
                </c:pt>
                <c:pt idx="183">
                  <c:v>2.2141999999999998E-2</c:v>
                </c:pt>
                <c:pt idx="184">
                  <c:v>2.0833999999999998E-2</c:v>
                </c:pt>
                <c:pt idx="185">
                  <c:v>2.3200999999999999E-2</c:v>
                </c:pt>
                <c:pt idx="186">
                  <c:v>2.2178E-2</c:v>
                </c:pt>
                <c:pt idx="187">
                  <c:v>2.2549E-2</c:v>
                </c:pt>
                <c:pt idx="188">
                  <c:v>2.2200000000000001E-2</c:v>
                </c:pt>
                <c:pt idx="189">
                  <c:v>2.1704000000000001E-2</c:v>
                </c:pt>
                <c:pt idx="190">
                  <c:v>2.0358999999999999E-2</c:v>
                </c:pt>
                <c:pt idx="191">
                  <c:v>2.2846999999999999E-2</c:v>
                </c:pt>
                <c:pt idx="192">
                  <c:v>2.1135999999999999E-2</c:v>
                </c:pt>
                <c:pt idx="193">
                  <c:v>2.1448999999999999E-2</c:v>
                </c:pt>
                <c:pt idx="194">
                  <c:v>2.0469999999999999E-2</c:v>
                </c:pt>
                <c:pt idx="195">
                  <c:v>2.1859E-2</c:v>
                </c:pt>
                <c:pt idx="197">
                  <c:v>2.1647E-2</c:v>
                </c:pt>
                <c:pt idx="198">
                  <c:v>2.2728000000000002E-2</c:v>
                </c:pt>
                <c:pt idx="199">
                  <c:v>2.3141999999999999E-2</c:v>
                </c:pt>
                <c:pt idx="200">
                  <c:v>2.2838000000000001E-2</c:v>
                </c:pt>
                <c:pt idx="201">
                  <c:v>2.2963000000000001E-2</c:v>
                </c:pt>
                <c:pt idx="202">
                  <c:v>2.1068E-2</c:v>
                </c:pt>
                <c:pt idx="203">
                  <c:v>2.0088999999999999E-2</c:v>
                </c:pt>
                <c:pt idx="204">
                  <c:v>1.9820999999999998E-2</c:v>
                </c:pt>
                <c:pt idx="205">
                  <c:v>2.0688000000000002E-2</c:v>
                </c:pt>
                <c:pt idx="206">
                  <c:v>1.9869999999999999E-2</c:v>
                </c:pt>
                <c:pt idx="207">
                  <c:v>2.0819000000000001E-2</c:v>
                </c:pt>
                <c:pt idx="208">
                  <c:v>1.9887999999999999E-2</c:v>
                </c:pt>
                <c:pt idx="209">
                  <c:v>2.0701000000000001E-2</c:v>
                </c:pt>
                <c:pt idx="210">
                  <c:v>2.1222000000000001E-2</c:v>
                </c:pt>
                <c:pt idx="211">
                  <c:v>1.9484000000000001E-2</c:v>
                </c:pt>
                <c:pt idx="212">
                  <c:v>2.0317999999999999E-2</c:v>
                </c:pt>
                <c:pt idx="213">
                  <c:v>1.8735000000000002E-2</c:v>
                </c:pt>
                <c:pt idx="214">
                  <c:v>1.9363999999999999E-2</c:v>
                </c:pt>
                <c:pt idx="215">
                  <c:v>2.0343E-2</c:v>
                </c:pt>
                <c:pt idx="216">
                  <c:v>1.8720000000000001E-2</c:v>
                </c:pt>
                <c:pt idx="217">
                  <c:v>1.7444999999999999E-2</c:v>
                </c:pt>
                <c:pt idx="218">
                  <c:v>2.0454E-2</c:v>
                </c:pt>
                <c:pt idx="219">
                  <c:v>2.051E-2</c:v>
                </c:pt>
                <c:pt idx="221">
                  <c:v>2.0257000000000001E-2</c:v>
                </c:pt>
                <c:pt idx="222">
                  <c:v>2.0535000000000001E-2</c:v>
                </c:pt>
                <c:pt idx="223">
                  <c:v>1.9036000000000001E-2</c:v>
                </c:pt>
                <c:pt idx="224">
                  <c:v>1.9875E-2</c:v>
                </c:pt>
                <c:pt idx="225">
                  <c:v>1.8436000000000001E-2</c:v>
                </c:pt>
                <c:pt idx="226">
                  <c:v>1.8446000000000001E-2</c:v>
                </c:pt>
                <c:pt idx="227">
                  <c:v>1.9831000000000001E-2</c:v>
                </c:pt>
                <c:pt idx="228">
                  <c:v>1.8622E-2</c:v>
                </c:pt>
                <c:pt idx="229">
                  <c:v>1.9952000000000001E-2</c:v>
                </c:pt>
                <c:pt idx="230">
                  <c:v>1.8933999999999999E-2</c:v>
                </c:pt>
                <c:pt idx="231">
                  <c:v>1.9404000000000001E-2</c:v>
                </c:pt>
                <c:pt idx="232">
                  <c:v>2.0133000000000002E-2</c:v>
                </c:pt>
                <c:pt idx="233">
                  <c:v>1.9341000000000001E-2</c:v>
                </c:pt>
                <c:pt idx="234">
                  <c:v>1.9518000000000001E-2</c:v>
                </c:pt>
                <c:pt idx="235">
                  <c:v>1.9348000000000001E-2</c:v>
                </c:pt>
                <c:pt idx="236">
                  <c:v>2.0598999999999999E-2</c:v>
                </c:pt>
                <c:pt idx="237">
                  <c:v>1.9989E-2</c:v>
                </c:pt>
                <c:pt idx="238">
                  <c:v>1.9130999999999999E-2</c:v>
                </c:pt>
                <c:pt idx="239">
                  <c:v>1.9688000000000001E-2</c:v>
                </c:pt>
                <c:pt idx="240">
                  <c:v>1.8523999999999999E-2</c:v>
                </c:pt>
                <c:pt idx="241">
                  <c:v>1.9139E-2</c:v>
                </c:pt>
                <c:pt idx="242">
                  <c:v>1.8438E-2</c:v>
                </c:pt>
                <c:pt idx="243">
                  <c:v>1.9696999999999999E-2</c:v>
                </c:pt>
                <c:pt idx="244">
                  <c:v>1.9986E-2</c:v>
                </c:pt>
                <c:pt idx="245">
                  <c:v>1.8667E-2</c:v>
                </c:pt>
                <c:pt idx="246">
                  <c:v>2.0008000000000001E-2</c:v>
                </c:pt>
                <c:pt idx="247">
                  <c:v>2.0310000000000002E-2</c:v>
                </c:pt>
                <c:pt idx="248">
                  <c:v>1.8668000000000001E-2</c:v>
                </c:pt>
                <c:pt idx="249">
                  <c:v>1.9834999999999998E-2</c:v>
                </c:pt>
                <c:pt idx="250">
                  <c:v>1.8661000000000001E-2</c:v>
                </c:pt>
                <c:pt idx="251">
                  <c:v>2.0486000000000001E-2</c:v>
                </c:pt>
                <c:pt idx="252">
                  <c:v>1.8495000000000001E-2</c:v>
                </c:pt>
                <c:pt idx="253">
                  <c:v>2.0074000000000002E-2</c:v>
                </c:pt>
                <c:pt idx="254">
                  <c:v>2.0005999999999999E-2</c:v>
                </c:pt>
                <c:pt idx="255">
                  <c:v>1.8533999999999998E-2</c:v>
                </c:pt>
                <c:pt idx="256">
                  <c:v>1.9488999999999999E-2</c:v>
                </c:pt>
                <c:pt idx="257">
                  <c:v>1.9654000000000001E-2</c:v>
                </c:pt>
                <c:pt idx="258">
                  <c:v>1.9016999999999999E-2</c:v>
                </c:pt>
                <c:pt idx="259">
                  <c:v>2.0167999999999998E-2</c:v>
                </c:pt>
                <c:pt idx="260">
                  <c:v>1.8839000000000002E-2</c:v>
                </c:pt>
                <c:pt idx="261">
                  <c:v>1.9768000000000001E-2</c:v>
                </c:pt>
                <c:pt idx="262">
                  <c:v>1.8768E-2</c:v>
                </c:pt>
                <c:pt idx="263">
                  <c:v>1.9178000000000001E-2</c:v>
                </c:pt>
                <c:pt idx="264">
                  <c:v>1.8761E-2</c:v>
                </c:pt>
                <c:pt idx="265">
                  <c:v>1.9651999999999999E-2</c:v>
                </c:pt>
                <c:pt idx="266">
                  <c:v>1.8624000000000002E-2</c:v>
                </c:pt>
                <c:pt idx="267">
                  <c:v>1.9941E-2</c:v>
                </c:pt>
                <c:pt idx="268">
                  <c:v>1.8783000000000001E-2</c:v>
                </c:pt>
                <c:pt idx="269">
                  <c:v>1.8686999999999999E-2</c:v>
                </c:pt>
                <c:pt idx="270">
                  <c:v>2.0015000000000002E-2</c:v>
                </c:pt>
                <c:pt idx="271">
                  <c:v>1.9165000000000001E-2</c:v>
                </c:pt>
                <c:pt idx="272">
                  <c:v>1.8540000000000001E-2</c:v>
                </c:pt>
                <c:pt idx="273">
                  <c:v>2.0922E-2</c:v>
                </c:pt>
                <c:pt idx="274">
                  <c:v>1.9393000000000001E-2</c:v>
                </c:pt>
                <c:pt idx="275">
                  <c:v>1.8298999999999999E-2</c:v>
                </c:pt>
                <c:pt idx="276">
                  <c:v>1.9650999999999998E-2</c:v>
                </c:pt>
                <c:pt idx="277">
                  <c:v>1.9175999999999999E-2</c:v>
                </c:pt>
                <c:pt idx="278">
                  <c:v>1.9212E-2</c:v>
                </c:pt>
                <c:pt idx="279">
                  <c:v>1.9137999999999999E-2</c:v>
                </c:pt>
                <c:pt idx="280">
                  <c:v>1.8550000000000001E-2</c:v>
                </c:pt>
                <c:pt idx="281">
                  <c:v>1.9380999999999999E-2</c:v>
                </c:pt>
                <c:pt idx="282">
                  <c:v>1.9009000000000002E-2</c:v>
                </c:pt>
                <c:pt idx="283">
                  <c:v>1.9990000000000001E-2</c:v>
                </c:pt>
                <c:pt idx="284">
                  <c:v>1.9321999999999999E-2</c:v>
                </c:pt>
                <c:pt idx="285">
                  <c:v>1.9873999999999999E-2</c:v>
                </c:pt>
                <c:pt idx="286">
                  <c:v>1.9595999999999999E-2</c:v>
                </c:pt>
                <c:pt idx="287">
                  <c:v>1.8682000000000001E-2</c:v>
                </c:pt>
                <c:pt idx="288">
                  <c:v>1.84E-2</c:v>
                </c:pt>
                <c:pt idx="289">
                  <c:v>1.9776999999999999E-2</c:v>
                </c:pt>
                <c:pt idx="290">
                  <c:v>1.9557000000000001E-2</c:v>
                </c:pt>
                <c:pt idx="291">
                  <c:v>1.9762999999999999E-2</c:v>
                </c:pt>
                <c:pt idx="292">
                  <c:v>1.9532000000000001E-2</c:v>
                </c:pt>
                <c:pt idx="293">
                  <c:v>1.8232000000000002E-2</c:v>
                </c:pt>
                <c:pt idx="294">
                  <c:v>1.9776999999999999E-2</c:v>
                </c:pt>
                <c:pt idx="295">
                  <c:v>2.0140000000000002E-2</c:v>
                </c:pt>
                <c:pt idx="296">
                  <c:v>1.8426999999999999E-2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EBE-274D-A210-ABD5CD7E77EE}"/>
            </c:ext>
          </c:extLst>
        </c:ser>
        <c:ser>
          <c:idx val="12"/>
          <c:order val="12"/>
          <c:tx>
            <c:strRef>
              <c:f>SG!$DE$1</c:f>
              <c:strCache>
                <c:ptCount val="1"/>
                <c:pt idx="0">
                  <c:v>plt_12csx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SG!$DE$2:$DE$303</c:f>
              <c:numCache>
                <c:formatCode>General</c:formatCode>
                <c:ptCount val="302"/>
                <c:pt idx="81">
                  <c:v>0.13331399999999999</c:v>
                </c:pt>
                <c:pt idx="82">
                  <c:v>2.2068999999999998E-2</c:v>
                </c:pt>
                <c:pt idx="90">
                  <c:v>2.2214000000000001E-2</c:v>
                </c:pt>
                <c:pt idx="91">
                  <c:v>2.239E-2</c:v>
                </c:pt>
                <c:pt idx="92">
                  <c:v>2.2262000000000001E-2</c:v>
                </c:pt>
                <c:pt idx="93">
                  <c:v>2.1555999999999999E-2</c:v>
                </c:pt>
                <c:pt idx="94">
                  <c:v>2.2322999999999999E-2</c:v>
                </c:pt>
                <c:pt idx="95">
                  <c:v>2.2439000000000001E-2</c:v>
                </c:pt>
                <c:pt idx="96">
                  <c:v>2.1387E-2</c:v>
                </c:pt>
                <c:pt idx="97">
                  <c:v>2.1759000000000001E-2</c:v>
                </c:pt>
                <c:pt idx="98">
                  <c:v>2.1822999999999999E-2</c:v>
                </c:pt>
                <c:pt idx="99">
                  <c:v>2.2492000000000002E-2</c:v>
                </c:pt>
                <c:pt idx="100">
                  <c:v>2.2529E-2</c:v>
                </c:pt>
                <c:pt idx="101">
                  <c:v>2.1756000000000001E-2</c:v>
                </c:pt>
                <c:pt idx="102">
                  <c:v>2.1950999999999998E-2</c:v>
                </c:pt>
                <c:pt idx="103">
                  <c:v>2.2397E-2</c:v>
                </c:pt>
                <c:pt idx="104">
                  <c:v>2.1904E-2</c:v>
                </c:pt>
                <c:pt idx="105">
                  <c:v>2.2327E-2</c:v>
                </c:pt>
                <c:pt idx="106">
                  <c:v>2.1722000000000002E-2</c:v>
                </c:pt>
                <c:pt idx="107">
                  <c:v>1.9650000000000001E-2</c:v>
                </c:pt>
                <c:pt idx="108">
                  <c:v>2.1995000000000001E-2</c:v>
                </c:pt>
                <c:pt idx="109">
                  <c:v>2.2616000000000001E-2</c:v>
                </c:pt>
                <c:pt idx="110">
                  <c:v>2.2571999999999998E-2</c:v>
                </c:pt>
                <c:pt idx="111">
                  <c:v>2.2748999999999998E-2</c:v>
                </c:pt>
                <c:pt idx="114">
                  <c:v>2.1305000000000001E-2</c:v>
                </c:pt>
                <c:pt idx="115">
                  <c:v>2.1447999999999998E-2</c:v>
                </c:pt>
                <c:pt idx="116">
                  <c:v>2.1262E-2</c:v>
                </c:pt>
                <c:pt idx="117">
                  <c:v>2.1520999999999998E-2</c:v>
                </c:pt>
                <c:pt idx="118">
                  <c:v>2.0747999999999999E-2</c:v>
                </c:pt>
                <c:pt idx="119">
                  <c:v>2.1942E-2</c:v>
                </c:pt>
                <c:pt idx="120">
                  <c:v>2.1673000000000001E-2</c:v>
                </c:pt>
                <c:pt idx="121">
                  <c:v>2.0813999999999999E-2</c:v>
                </c:pt>
                <c:pt idx="122">
                  <c:v>2.1531999999999999E-2</c:v>
                </c:pt>
                <c:pt idx="123">
                  <c:v>2.0872000000000002E-2</c:v>
                </c:pt>
                <c:pt idx="124">
                  <c:v>2.1786E-2</c:v>
                </c:pt>
                <c:pt idx="125">
                  <c:v>2.1769E-2</c:v>
                </c:pt>
                <c:pt idx="126">
                  <c:v>2.1943000000000001E-2</c:v>
                </c:pt>
                <c:pt idx="127">
                  <c:v>2.1465000000000001E-2</c:v>
                </c:pt>
                <c:pt idx="128">
                  <c:v>2.2109E-2</c:v>
                </c:pt>
                <c:pt idx="129">
                  <c:v>2.0504000000000001E-2</c:v>
                </c:pt>
                <c:pt idx="130">
                  <c:v>2.1836000000000001E-2</c:v>
                </c:pt>
                <c:pt idx="131">
                  <c:v>2.0468E-2</c:v>
                </c:pt>
                <c:pt idx="132">
                  <c:v>2.2009999999999998E-2</c:v>
                </c:pt>
                <c:pt idx="133">
                  <c:v>2.1704999999999999E-2</c:v>
                </c:pt>
                <c:pt idx="134">
                  <c:v>2.2350999999999999E-2</c:v>
                </c:pt>
                <c:pt idx="135">
                  <c:v>2.0753000000000001E-2</c:v>
                </c:pt>
                <c:pt idx="136">
                  <c:v>2.0861000000000001E-2</c:v>
                </c:pt>
                <c:pt idx="137">
                  <c:v>2.0177E-2</c:v>
                </c:pt>
                <c:pt idx="138">
                  <c:v>2.1817E-2</c:v>
                </c:pt>
                <c:pt idx="139">
                  <c:v>2.0663000000000001E-2</c:v>
                </c:pt>
                <c:pt idx="140">
                  <c:v>2.2321000000000001E-2</c:v>
                </c:pt>
                <c:pt idx="141">
                  <c:v>2.1479000000000002E-2</c:v>
                </c:pt>
                <c:pt idx="142">
                  <c:v>2.1661E-2</c:v>
                </c:pt>
                <c:pt idx="143">
                  <c:v>2.1647E-2</c:v>
                </c:pt>
                <c:pt idx="144">
                  <c:v>2.1319999999999999E-2</c:v>
                </c:pt>
                <c:pt idx="145">
                  <c:v>2.0511000000000001E-2</c:v>
                </c:pt>
                <c:pt idx="146">
                  <c:v>2.1406999999999999E-2</c:v>
                </c:pt>
                <c:pt idx="147">
                  <c:v>2.0334999999999999E-2</c:v>
                </c:pt>
                <c:pt idx="148">
                  <c:v>2.1301E-2</c:v>
                </c:pt>
                <c:pt idx="149">
                  <c:v>2.1967E-2</c:v>
                </c:pt>
                <c:pt idx="150">
                  <c:v>2.0555E-2</c:v>
                </c:pt>
                <c:pt idx="151">
                  <c:v>2.2030000000000001E-2</c:v>
                </c:pt>
                <c:pt idx="152">
                  <c:v>2.1311E-2</c:v>
                </c:pt>
                <c:pt idx="153">
                  <c:v>2.0225E-2</c:v>
                </c:pt>
                <c:pt idx="154">
                  <c:v>2.1493999999999999E-2</c:v>
                </c:pt>
                <c:pt idx="155">
                  <c:v>2.0702000000000002E-2</c:v>
                </c:pt>
                <c:pt idx="156">
                  <c:v>2.1541999999999999E-2</c:v>
                </c:pt>
                <c:pt idx="157">
                  <c:v>2.0378E-2</c:v>
                </c:pt>
                <c:pt idx="158">
                  <c:v>2.1773000000000001E-2</c:v>
                </c:pt>
                <c:pt idx="159">
                  <c:v>2.0525000000000002E-2</c:v>
                </c:pt>
                <c:pt idx="160">
                  <c:v>2.0879000000000002E-2</c:v>
                </c:pt>
                <c:pt idx="161">
                  <c:v>2.0993000000000001E-2</c:v>
                </c:pt>
                <c:pt idx="162">
                  <c:v>2.0584999999999999E-2</c:v>
                </c:pt>
                <c:pt idx="163">
                  <c:v>2.1396999999999999E-2</c:v>
                </c:pt>
                <c:pt idx="164">
                  <c:v>2.0060000000000001E-2</c:v>
                </c:pt>
                <c:pt idx="165">
                  <c:v>2.1439E-2</c:v>
                </c:pt>
                <c:pt idx="166">
                  <c:v>2.0057999999999999E-2</c:v>
                </c:pt>
                <c:pt idx="167">
                  <c:v>2.0934999999999999E-2</c:v>
                </c:pt>
                <c:pt idx="168">
                  <c:v>2.1368000000000002E-2</c:v>
                </c:pt>
                <c:pt idx="169">
                  <c:v>2.2381000000000002E-2</c:v>
                </c:pt>
                <c:pt idx="170">
                  <c:v>2.1877000000000001E-2</c:v>
                </c:pt>
                <c:pt idx="171">
                  <c:v>2.2467000000000001E-2</c:v>
                </c:pt>
                <c:pt idx="172">
                  <c:v>2.1299999999999999E-2</c:v>
                </c:pt>
                <c:pt idx="173">
                  <c:v>2.1825000000000001E-2</c:v>
                </c:pt>
                <c:pt idx="174">
                  <c:v>2.1921E-2</c:v>
                </c:pt>
                <c:pt idx="175">
                  <c:v>2.2374999999999999E-2</c:v>
                </c:pt>
                <c:pt idx="176">
                  <c:v>2.1269E-2</c:v>
                </c:pt>
                <c:pt idx="177">
                  <c:v>2.2096000000000001E-2</c:v>
                </c:pt>
                <c:pt idx="179">
                  <c:v>2.1953E-2</c:v>
                </c:pt>
                <c:pt idx="180">
                  <c:v>2.1838E-2</c:v>
                </c:pt>
                <c:pt idx="181">
                  <c:v>2.0511000000000001E-2</c:v>
                </c:pt>
                <c:pt idx="182">
                  <c:v>2.2175E-2</c:v>
                </c:pt>
                <c:pt idx="184">
                  <c:v>2.0763E-2</c:v>
                </c:pt>
                <c:pt idx="185">
                  <c:v>2.3008000000000001E-2</c:v>
                </c:pt>
                <c:pt idx="186">
                  <c:v>2.1996999999999999E-2</c:v>
                </c:pt>
                <c:pt idx="187">
                  <c:v>2.2416999999999999E-2</c:v>
                </c:pt>
                <c:pt idx="188">
                  <c:v>2.2071E-2</c:v>
                </c:pt>
                <c:pt idx="189">
                  <c:v>2.1582E-2</c:v>
                </c:pt>
                <c:pt idx="190">
                  <c:v>2.0309000000000001E-2</c:v>
                </c:pt>
                <c:pt idx="191">
                  <c:v>2.2719E-2</c:v>
                </c:pt>
                <c:pt idx="192">
                  <c:v>2.1079000000000001E-2</c:v>
                </c:pt>
                <c:pt idx="193">
                  <c:v>2.1292999999999999E-2</c:v>
                </c:pt>
                <c:pt idx="194">
                  <c:v>2.0423E-2</c:v>
                </c:pt>
                <c:pt idx="196">
                  <c:v>2.0648E-2</c:v>
                </c:pt>
                <c:pt idx="197">
                  <c:v>2.1513999999999998E-2</c:v>
                </c:pt>
                <c:pt idx="198">
                  <c:v>2.2487E-2</c:v>
                </c:pt>
                <c:pt idx="199">
                  <c:v>2.3004E-2</c:v>
                </c:pt>
                <c:pt idx="200">
                  <c:v>2.2603000000000002E-2</c:v>
                </c:pt>
                <c:pt idx="201">
                  <c:v>2.2748999999999998E-2</c:v>
                </c:pt>
                <c:pt idx="202">
                  <c:v>2.0889999999999999E-2</c:v>
                </c:pt>
                <c:pt idx="203">
                  <c:v>2.0022999999999999E-2</c:v>
                </c:pt>
                <c:pt idx="204">
                  <c:v>1.9741000000000002E-2</c:v>
                </c:pt>
                <c:pt idx="205">
                  <c:v>2.0465000000000001E-2</c:v>
                </c:pt>
                <c:pt idx="206">
                  <c:v>1.9767E-2</c:v>
                </c:pt>
                <c:pt idx="207">
                  <c:v>2.0590000000000001E-2</c:v>
                </c:pt>
                <c:pt idx="208">
                  <c:v>1.9803999999999999E-2</c:v>
                </c:pt>
                <c:pt idx="210">
                  <c:v>2.0992E-2</c:v>
                </c:pt>
                <c:pt idx="211">
                  <c:v>1.9446000000000001E-2</c:v>
                </c:pt>
                <c:pt idx="213">
                  <c:v>1.8669000000000002E-2</c:v>
                </c:pt>
                <c:pt idx="214">
                  <c:v>1.9314999999999999E-2</c:v>
                </c:pt>
                <c:pt idx="215">
                  <c:v>2.0154999999999999E-2</c:v>
                </c:pt>
                <c:pt idx="216">
                  <c:v>1.8669000000000002E-2</c:v>
                </c:pt>
                <c:pt idx="217">
                  <c:v>1.7416999999999998E-2</c:v>
                </c:pt>
                <c:pt idx="218">
                  <c:v>2.0275999999999999E-2</c:v>
                </c:pt>
                <c:pt idx="219">
                  <c:v>2.0275000000000001E-2</c:v>
                </c:pt>
                <c:pt idx="220">
                  <c:v>1.9432000000000001E-2</c:v>
                </c:pt>
                <c:pt idx="221">
                  <c:v>2.0039000000000001E-2</c:v>
                </c:pt>
                <c:pt idx="222">
                  <c:v>2.0285999999999998E-2</c:v>
                </c:pt>
                <c:pt idx="223">
                  <c:v>1.8956000000000001E-2</c:v>
                </c:pt>
                <c:pt idx="224">
                  <c:v>1.9643000000000001E-2</c:v>
                </c:pt>
                <c:pt idx="225">
                  <c:v>1.8412000000000001E-2</c:v>
                </c:pt>
                <c:pt idx="226">
                  <c:v>1.8348E-2</c:v>
                </c:pt>
                <c:pt idx="227">
                  <c:v>1.9615E-2</c:v>
                </c:pt>
                <c:pt idx="228">
                  <c:v>1.8586999999999999E-2</c:v>
                </c:pt>
                <c:pt idx="229">
                  <c:v>1.9712E-2</c:v>
                </c:pt>
                <c:pt idx="230">
                  <c:v>1.8891000000000002E-2</c:v>
                </c:pt>
                <c:pt idx="231">
                  <c:v>1.9182999999999999E-2</c:v>
                </c:pt>
                <c:pt idx="232">
                  <c:v>1.9897999999999999E-2</c:v>
                </c:pt>
                <c:pt idx="233">
                  <c:v>1.9146E-2</c:v>
                </c:pt>
                <c:pt idx="234">
                  <c:v>1.9310999999999998E-2</c:v>
                </c:pt>
                <c:pt idx="235">
                  <c:v>1.9310999999999998E-2</c:v>
                </c:pt>
                <c:pt idx="236">
                  <c:v>2.0334999999999999E-2</c:v>
                </c:pt>
                <c:pt idx="237">
                  <c:v>1.9764E-2</c:v>
                </c:pt>
                <c:pt idx="238">
                  <c:v>1.8922000000000001E-2</c:v>
                </c:pt>
                <c:pt idx="239">
                  <c:v>1.9486E-2</c:v>
                </c:pt>
                <c:pt idx="240">
                  <c:v>1.8468999999999999E-2</c:v>
                </c:pt>
                <c:pt idx="241">
                  <c:v>1.9081999999999998E-2</c:v>
                </c:pt>
                <c:pt idx="242">
                  <c:v>1.8262E-2</c:v>
                </c:pt>
                <c:pt idx="243">
                  <c:v>1.9657999999999998E-2</c:v>
                </c:pt>
                <c:pt idx="244">
                  <c:v>1.9779000000000001E-2</c:v>
                </c:pt>
                <c:pt idx="245">
                  <c:v>1.8617999999999999E-2</c:v>
                </c:pt>
                <c:pt idx="246">
                  <c:v>1.9765999999999999E-2</c:v>
                </c:pt>
                <c:pt idx="247">
                  <c:v>2.0084000000000001E-2</c:v>
                </c:pt>
                <c:pt idx="248">
                  <c:v>1.8627999999999999E-2</c:v>
                </c:pt>
                <c:pt idx="249">
                  <c:v>1.9599999999999999E-2</c:v>
                </c:pt>
                <c:pt idx="250">
                  <c:v>1.8581E-2</c:v>
                </c:pt>
                <c:pt idx="251">
                  <c:v>2.0240000000000001E-2</c:v>
                </c:pt>
                <c:pt idx="252">
                  <c:v>1.8416999999999999E-2</c:v>
                </c:pt>
                <c:pt idx="253">
                  <c:v>1.9838000000000001E-2</c:v>
                </c:pt>
                <c:pt idx="254">
                  <c:v>1.9772000000000001E-2</c:v>
                </c:pt>
                <c:pt idx="255">
                  <c:v>1.8495000000000001E-2</c:v>
                </c:pt>
                <c:pt idx="256">
                  <c:v>1.9289000000000001E-2</c:v>
                </c:pt>
                <c:pt idx="257">
                  <c:v>1.9449999999999999E-2</c:v>
                </c:pt>
                <c:pt idx="258">
                  <c:v>1.8914E-2</c:v>
                </c:pt>
                <c:pt idx="259">
                  <c:v>1.9942000000000001E-2</c:v>
                </c:pt>
                <c:pt idx="260">
                  <c:v>1.8769999999999998E-2</c:v>
                </c:pt>
                <c:pt idx="261">
                  <c:v>1.9584000000000001E-2</c:v>
                </c:pt>
                <c:pt idx="262">
                  <c:v>1.8721000000000002E-2</c:v>
                </c:pt>
                <c:pt idx="263">
                  <c:v>1.9005999999999999E-2</c:v>
                </c:pt>
                <c:pt idx="264">
                  <c:v>1.8713E-2</c:v>
                </c:pt>
                <c:pt idx="265">
                  <c:v>1.9456999999999999E-2</c:v>
                </c:pt>
                <c:pt idx="266">
                  <c:v>1.8442E-2</c:v>
                </c:pt>
                <c:pt idx="267">
                  <c:v>1.9744000000000001E-2</c:v>
                </c:pt>
                <c:pt idx="268">
                  <c:v>1.8716E-2</c:v>
                </c:pt>
                <c:pt idx="269">
                  <c:v>1.8651000000000001E-2</c:v>
                </c:pt>
                <c:pt idx="270">
                  <c:v>1.9823E-2</c:v>
                </c:pt>
                <c:pt idx="271">
                  <c:v>1.8977000000000001E-2</c:v>
                </c:pt>
                <c:pt idx="272">
                  <c:v>1.8484E-2</c:v>
                </c:pt>
                <c:pt idx="273">
                  <c:v>2.0837999999999999E-2</c:v>
                </c:pt>
                <c:pt idx="274">
                  <c:v>1.9206000000000001E-2</c:v>
                </c:pt>
                <c:pt idx="275">
                  <c:v>1.8171E-2</c:v>
                </c:pt>
                <c:pt idx="276">
                  <c:v>1.9460999999999999E-2</c:v>
                </c:pt>
                <c:pt idx="277">
                  <c:v>1.9007E-2</c:v>
                </c:pt>
                <c:pt idx="278">
                  <c:v>1.9182000000000001E-2</c:v>
                </c:pt>
                <c:pt idx="279">
                  <c:v>1.8970999999999998E-2</c:v>
                </c:pt>
                <c:pt idx="280">
                  <c:v>1.8397E-2</c:v>
                </c:pt>
                <c:pt idx="281">
                  <c:v>1.9196000000000001E-2</c:v>
                </c:pt>
                <c:pt idx="282">
                  <c:v>1.8971999999999999E-2</c:v>
                </c:pt>
                <c:pt idx="283">
                  <c:v>1.9807000000000002E-2</c:v>
                </c:pt>
                <c:pt idx="284">
                  <c:v>1.9147999999999998E-2</c:v>
                </c:pt>
                <c:pt idx="285">
                  <c:v>1.9576E-2</c:v>
                </c:pt>
                <c:pt idx="286">
                  <c:v>1.9390999999999999E-2</c:v>
                </c:pt>
                <c:pt idx="287">
                  <c:v>1.8652999999999999E-2</c:v>
                </c:pt>
                <c:pt idx="288">
                  <c:v>1.8360000000000001E-2</c:v>
                </c:pt>
                <c:pt idx="289">
                  <c:v>1.9685999999999999E-2</c:v>
                </c:pt>
                <c:pt idx="290">
                  <c:v>1.9363999999999999E-2</c:v>
                </c:pt>
                <c:pt idx="291">
                  <c:v>1.9741000000000002E-2</c:v>
                </c:pt>
                <c:pt idx="292">
                  <c:v>1.9342000000000002E-2</c:v>
                </c:pt>
                <c:pt idx="293">
                  <c:v>1.8183999999999999E-2</c:v>
                </c:pt>
                <c:pt idx="294">
                  <c:v>1.9564999999999999E-2</c:v>
                </c:pt>
                <c:pt idx="295">
                  <c:v>1.9937E-2</c:v>
                </c:pt>
                <c:pt idx="296">
                  <c:v>1.8388000000000002E-2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EBE-274D-A210-ABD5CD7E77EE}"/>
            </c:ext>
          </c:extLst>
        </c:ser>
        <c:ser>
          <c:idx val="13"/>
          <c:order val="13"/>
          <c:tx>
            <c:strRef>
              <c:f>SG!$DM$1</c:f>
              <c:strCache>
                <c:ptCount val="1"/>
                <c:pt idx="0">
                  <c:v>plt_13csx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SG!$DM$2:$DM$303</c:f>
              <c:numCache>
                <c:formatCode>General</c:formatCode>
                <c:ptCount val="302"/>
                <c:pt idx="81">
                  <c:v>0.13339899999999999</c:v>
                </c:pt>
                <c:pt idx="82">
                  <c:v>2.2131999999999999E-2</c:v>
                </c:pt>
                <c:pt idx="90">
                  <c:v>2.2266000000000001E-2</c:v>
                </c:pt>
                <c:pt idx="91">
                  <c:v>2.2442E-2</c:v>
                </c:pt>
                <c:pt idx="92">
                  <c:v>2.2311999999999999E-2</c:v>
                </c:pt>
                <c:pt idx="93">
                  <c:v>2.1566999999999999E-2</c:v>
                </c:pt>
                <c:pt idx="94">
                  <c:v>2.2408000000000001E-2</c:v>
                </c:pt>
                <c:pt idx="95">
                  <c:v>2.2495000000000001E-2</c:v>
                </c:pt>
                <c:pt idx="96">
                  <c:v>2.1422E-2</c:v>
                </c:pt>
                <c:pt idx="97">
                  <c:v>2.1814E-2</c:v>
                </c:pt>
                <c:pt idx="98">
                  <c:v>2.1867000000000001E-2</c:v>
                </c:pt>
                <c:pt idx="99">
                  <c:v>2.2550000000000001E-2</c:v>
                </c:pt>
                <c:pt idx="100">
                  <c:v>2.2589999999999999E-2</c:v>
                </c:pt>
                <c:pt idx="101">
                  <c:v>2.1784999999999999E-2</c:v>
                </c:pt>
                <c:pt idx="102">
                  <c:v>2.1951999999999999E-2</c:v>
                </c:pt>
                <c:pt idx="103">
                  <c:v>2.2457000000000001E-2</c:v>
                </c:pt>
                <c:pt idx="104">
                  <c:v>2.1925E-2</c:v>
                </c:pt>
                <c:pt idx="105">
                  <c:v>2.2370000000000001E-2</c:v>
                </c:pt>
                <c:pt idx="106">
                  <c:v>2.1731E-2</c:v>
                </c:pt>
                <c:pt idx="107">
                  <c:v>1.9665999999999999E-2</c:v>
                </c:pt>
                <c:pt idx="108">
                  <c:v>2.2030000000000001E-2</c:v>
                </c:pt>
                <c:pt idx="109">
                  <c:v>2.2627000000000001E-2</c:v>
                </c:pt>
                <c:pt idx="110">
                  <c:v>2.2608E-2</c:v>
                </c:pt>
                <c:pt idx="111">
                  <c:v>2.2787999999999999E-2</c:v>
                </c:pt>
                <c:pt idx="114">
                  <c:v>2.1340999999999999E-2</c:v>
                </c:pt>
                <c:pt idx="115">
                  <c:v>2.1475000000000001E-2</c:v>
                </c:pt>
                <c:pt idx="116">
                  <c:v>2.1274999999999999E-2</c:v>
                </c:pt>
                <c:pt idx="117">
                  <c:v>2.1548000000000001E-2</c:v>
                </c:pt>
                <c:pt idx="118">
                  <c:v>2.0768999999999999E-2</c:v>
                </c:pt>
                <c:pt idx="119">
                  <c:v>2.1963E-2</c:v>
                </c:pt>
                <c:pt idx="120">
                  <c:v>2.1708000000000002E-2</c:v>
                </c:pt>
                <c:pt idx="121">
                  <c:v>2.0813999999999999E-2</c:v>
                </c:pt>
                <c:pt idx="122">
                  <c:v>2.1565999999999998E-2</c:v>
                </c:pt>
                <c:pt idx="123">
                  <c:v>2.0896000000000001E-2</c:v>
                </c:pt>
                <c:pt idx="124">
                  <c:v>2.181E-2</c:v>
                </c:pt>
                <c:pt idx="125">
                  <c:v>2.1798999999999999E-2</c:v>
                </c:pt>
                <c:pt idx="126">
                  <c:v>2.1971000000000001E-2</c:v>
                </c:pt>
                <c:pt idx="127">
                  <c:v>2.1489000000000001E-2</c:v>
                </c:pt>
                <c:pt idx="128">
                  <c:v>2.2137E-2</c:v>
                </c:pt>
                <c:pt idx="129">
                  <c:v>2.0521000000000001E-2</c:v>
                </c:pt>
                <c:pt idx="130">
                  <c:v>2.1861999999999999E-2</c:v>
                </c:pt>
                <c:pt idx="131">
                  <c:v>2.0459999999999999E-2</c:v>
                </c:pt>
                <c:pt idx="132">
                  <c:v>2.2041999999999999E-2</c:v>
                </c:pt>
                <c:pt idx="133">
                  <c:v>2.1731E-2</c:v>
                </c:pt>
                <c:pt idx="134">
                  <c:v>2.2383E-2</c:v>
                </c:pt>
                <c:pt idx="135">
                  <c:v>2.0784E-2</c:v>
                </c:pt>
                <c:pt idx="136">
                  <c:v>2.0892000000000001E-2</c:v>
                </c:pt>
                <c:pt idx="137">
                  <c:v>2.0192999999999999E-2</c:v>
                </c:pt>
                <c:pt idx="138">
                  <c:v>2.1861999999999999E-2</c:v>
                </c:pt>
                <c:pt idx="139">
                  <c:v>2.0704E-2</c:v>
                </c:pt>
                <c:pt idx="140">
                  <c:v>2.2356999999999998E-2</c:v>
                </c:pt>
                <c:pt idx="141">
                  <c:v>2.1531999999999999E-2</c:v>
                </c:pt>
                <c:pt idx="142">
                  <c:v>2.1704000000000001E-2</c:v>
                </c:pt>
                <c:pt idx="143">
                  <c:v>2.1711999999999999E-2</c:v>
                </c:pt>
                <c:pt idx="144">
                  <c:v>2.1378999999999999E-2</c:v>
                </c:pt>
                <c:pt idx="145">
                  <c:v>2.0537E-2</c:v>
                </c:pt>
                <c:pt idx="146">
                  <c:v>2.145E-2</c:v>
                </c:pt>
                <c:pt idx="147">
                  <c:v>2.0336E-2</c:v>
                </c:pt>
                <c:pt idx="148">
                  <c:v>2.1347999999999999E-2</c:v>
                </c:pt>
                <c:pt idx="149">
                  <c:v>2.2013999999999999E-2</c:v>
                </c:pt>
                <c:pt idx="150">
                  <c:v>2.0579E-2</c:v>
                </c:pt>
                <c:pt idx="151">
                  <c:v>2.2071E-2</c:v>
                </c:pt>
                <c:pt idx="152">
                  <c:v>2.1340000000000001E-2</c:v>
                </c:pt>
                <c:pt idx="153">
                  <c:v>2.0247000000000001E-2</c:v>
                </c:pt>
                <c:pt idx="154">
                  <c:v>2.1534000000000001E-2</c:v>
                </c:pt>
                <c:pt idx="155">
                  <c:v>2.0747999999999999E-2</c:v>
                </c:pt>
                <c:pt idx="156">
                  <c:v>2.1590000000000002E-2</c:v>
                </c:pt>
                <c:pt idx="157">
                  <c:v>2.0410000000000001E-2</c:v>
                </c:pt>
                <c:pt idx="158">
                  <c:v>2.1826000000000002E-2</c:v>
                </c:pt>
                <c:pt idx="159">
                  <c:v>2.0566999999999998E-2</c:v>
                </c:pt>
                <c:pt idx="160">
                  <c:v>2.0924000000000002E-2</c:v>
                </c:pt>
                <c:pt idx="161">
                  <c:v>2.1035000000000002E-2</c:v>
                </c:pt>
                <c:pt idx="162">
                  <c:v>2.06E-2</c:v>
                </c:pt>
                <c:pt idx="163">
                  <c:v>2.1447000000000001E-2</c:v>
                </c:pt>
                <c:pt idx="164">
                  <c:v>2.0067000000000002E-2</c:v>
                </c:pt>
                <c:pt idx="165">
                  <c:v>2.1478000000000001E-2</c:v>
                </c:pt>
                <c:pt idx="166">
                  <c:v>2.0063000000000001E-2</c:v>
                </c:pt>
                <c:pt idx="167">
                  <c:v>2.0972999999999999E-2</c:v>
                </c:pt>
                <c:pt idx="168">
                  <c:v>2.1392000000000001E-2</c:v>
                </c:pt>
                <c:pt idx="169">
                  <c:v>2.2405000000000001E-2</c:v>
                </c:pt>
                <c:pt idx="170">
                  <c:v>2.1902999999999999E-2</c:v>
                </c:pt>
                <c:pt idx="171">
                  <c:v>2.2485000000000002E-2</c:v>
                </c:pt>
                <c:pt idx="172">
                  <c:v>2.1319000000000001E-2</c:v>
                </c:pt>
                <c:pt idx="173">
                  <c:v>2.1846000000000001E-2</c:v>
                </c:pt>
                <c:pt idx="174">
                  <c:v>2.1958999999999999E-2</c:v>
                </c:pt>
                <c:pt idx="175">
                  <c:v>2.2393E-2</c:v>
                </c:pt>
                <c:pt idx="176">
                  <c:v>2.1257999999999999E-2</c:v>
                </c:pt>
                <c:pt idx="177">
                  <c:v>2.2114000000000002E-2</c:v>
                </c:pt>
                <c:pt idx="178">
                  <c:v>2.0726999999999999E-2</c:v>
                </c:pt>
                <c:pt idx="179">
                  <c:v>2.1982000000000002E-2</c:v>
                </c:pt>
                <c:pt idx="180">
                  <c:v>2.1861999999999999E-2</c:v>
                </c:pt>
                <c:pt idx="182">
                  <c:v>2.2203000000000001E-2</c:v>
                </c:pt>
                <c:pt idx="183">
                  <c:v>2.2027000000000001E-2</c:v>
                </c:pt>
                <c:pt idx="184">
                  <c:v>2.0740000000000001E-2</c:v>
                </c:pt>
                <c:pt idx="187">
                  <c:v>2.2433999999999999E-2</c:v>
                </c:pt>
                <c:pt idx="188">
                  <c:v>2.2096000000000001E-2</c:v>
                </c:pt>
                <c:pt idx="189">
                  <c:v>2.1606E-2</c:v>
                </c:pt>
                <c:pt idx="190">
                  <c:v>2.0330999999999998E-2</c:v>
                </c:pt>
                <c:pt idx="191">
                  <c:v>2.2733E-2</c:v>
                </c:pt>
                <c:pt idx="192">
                  <c:v>2.1096E-2</c:v>
                </c:pt>
                <c:pt idx="194">
                  <c:v>2.0424999999999999E-2</c:v>
                </c:pt>
                <c:pt idx="195">
                  <c:v>2.1743999999999999E-2</c:v>
                </c:pt>
                <c:pt idx="196">
                  <c:v>2.0684999999999999E-2</c:v>
                </c:pt>
                <c:pt idx="197">
                  <c:v>2.1552000000000002E-2</c:v>
                </c:pt>
                <c:pt idx="198">
                  <c:v>2.2523999999999999E-2</c:v>
                </c:pt>
                <c:pt idx="199">
                  <c:v>2.3036999999999998E-2</c:v>
                </c:pt>
                <c:pt idx="200">
                  <c:v>2.2662999999999999E-2</c:v>
                </c:pt>
                <c:pt idx="201">
                  <c:v>2.2803E-2</c:v>
                </c:pt>
                <c:pt idx="202">
                  <c:v>2.0938999999999999E-2</c:v>
                </c:pt>
                <c:pt idx="203">
                  <c:v>2.0022000000000002E-2</c:v>
                </c:pt>
                <c:pt idx="204">
                  <c:v>1.9758000000000001E-2</c:v>
                </c:pt>
                <c:pt idx="205">
                  <c:v>2.0538000000000001E-2</c:v>
                </c:pt>
                <c:pt idx="206">
                  <c:v>1.9831999999999999E-2</c:v>
                </c:pt>
                <c:pt idx="207">
                  <c:v>2.0670999999999998E-2</c:v>
                </c:pt>
                <c:pt idx="208">
                  <c:v>1.9876999999999999E-2</c:v>
                </c:pt>
                <c:pt idx="209">
                  <c:v>2.0497000000000001E-2</c:v>
                </c:pt>
                <c:pt idx="210">
                  <c:v>2.1096E-2</c:v>
                </c:pt>
                <c:pt idx="211">
                  <c:v>1.9435000000000001E-2</c:v>
                </c:pt>
                <c:pt idx="212">
                  <c:v>2.0161999999999999E-2</c:v>
                </c:pt>
                <c:pt idx="213">
                  <c:v>1.8599999999999998E-2</c:v>
                </c:pt>
                <c:pt idx="214">
                  <c:v>1.9327E-2</c:v>
                </c:pt>
                <c:pt idx="215">
                  <c:v>2.0208E-2</c:v>
                </c:pt>
                <c:pt idx="216">
                  <c:v>1.8685E-2</c:v>
                </c:pt>
                <c:pt idx="217">
                  <c:v>1.7430000000000001E-2</c:v>
                </c:pt>
                <c:pt idx="218">
                  <c:v>2.0317000000000002E-2</c:v>
                </c:pt>
                <c:pt idx="219">
                  <c:v>2.0322E-2</c:v>
                </c:pt>
                <c:pt idx="220">
                  <c:v>1.9493E-2</c:v>
                </c:pt>
                <c:pt idx="221">
                  <c:v>2.0109999999999999E-2</c:v>
                </c:pt>
                <c:pt idx="222">
                  <c:v>2.0330000000000001E-2</c:v>
                </c:pt>
                <c:pt idx="223">
                  <c:v>1.9E-2</c:v>
                </c:pt>
                <c:pt idx="224">
                  <c:v>1.9716999999999998E-2</c:v>
                </c:pt>
                <c:pt idx="225">
                  <c:v>1.8433000000000001E-2</c:v>
                </c:pt>
                <c:pt idx="226">
                  <c:v>1.8355E-2</c:v>
                </c:pt>
                <c:pt idx="227">
                  <c:v>1.9681000000000001E-2</c:v>
                </c:pt>
                <c:pt idx="228">
                  <c:v>1.8617000000000002E-2</c:v>
                </c:pt>
                <c:pt idx="229">
                  <c:v>1.9802E-2</c:v>
                </c:pt>
                <c:pt idx="230">
                  <c:v>1.8908999999999999E-2</c:v>
                </c:pt>
                <c:pt idx="231">
                  <c:v>1.9268E-2</c:v>
                </c:pt>
                <c:pt idx="232">
                  <c:v>1.9989E-2</c:v>
                </c:pt>
                <c:pt idx="233">
                  <c:v>1.9213000000000001E-2</c:v>
                </c:pt>
                <c:pt idx="234">
                  <c:v>1.9373000000000001E-2</c:v>
                </c:pt>
                <c:pt idx="235">
                  <c:v>1.9318999999999999E-2</c:v>
                </c:pt>
                <c:pt idx="236">
                  <c:v>2.0421000000000002E-2</c:v>
                </c:pt>
                <c:pt idx="237">
                  <c:v>1.9848000000000001E-2</c:v>
                </c:pt>
                <c:pt idx="238">
                  <c:v>1.8995000000000001E-2</c:v>
                </c:pt>
                <c:pt idx="239">
                  <c:v>1.9564000000000002E-2</c:v>
                </c:pt>
                <c:pt idx="240">
                  <c:v>1.8497E-2</c:v>
                </c:pt>
                <c:pt idx="241">
                  <c:v>1.9111E-2</c:v>
                </c:pt>
                <c:pt idx="242">
                  <c:v>1.8332000000000001E-2</c:v>
                </c:pt>
                <c:pt idx="243">
                  <c:v>1.9665999999999999E-2</c:v>
                </c:pt>
                <c:pt idx="244">
                  <c:v>1.9852000000000002E-2</c:v>
                </c:pt>
                <c:pt idx="245">
                  <c:v>1.8672000000000001E-2</c:v>
                </c:pt>
                <c:pt idx="246">
                  <c:v>1.9885E-2</c:v>
                </c:pt>
                <c:pt idx="247">
                  <c:v>2.0175999999999999E-2</c:v>
                </c:pt>
                <c:pt idx="248">
                  <c:v>1.8655999999999999E-2</c:v>
                </c:pt>
                <c:pt idx="249">
                  <c:v>1.9706000000000001E-2</c:v>
                </c:pt>
                <c:pt idx="250">
                  <c:v>1.8624000000000002E-2</c:v>
                </c:pt>
                <c:pt idx="251">
                  <c:v>2.0348999999999999E-2</c:v>
                </c:pt>
                <c:pt idx="252">
                  <c:v>1.8499000000000002E-2</c:v>
                </c:pt>
                <c:pt idx="253">
                  <c:v>1.9949999999999999E-2</c:v>
                </c:pt>
                <c:pt idx="254">
                  <c:v>1.9875E-2</c:v>
                </c:pt>
                <c:pt idx="255">
                  <c:v>1.8518E-2</c:v>
                </c:pt>
                <c:pt idx="256">
                  <c:v>1.9382E-2</c:v>
                </c:pt>
                <c:pt idx="257">
                  <c:v>1.9533999999999999E-2</c:v>
                </c:pt>
                <c:pt idx="258">
                  <c:v>1.8950999999999999E-2</c:v>
                </c:pt>
                <c:pt idx="259">
                  <c:v>2.0032999999999999E-2</c:v>
                </c:pt>
                <c:pt idx="260">
                  <c:v>1.8797999999999999E-2</c:v>
                </c:pt>
                <c:pt idx="261">
                  <c:v>1.9657000000000001E-2</c:v>
                </c:pt>
                <c:pt idx="262">
                  <c:v>1.8731000000000001E-2</c:v>
                </c:pt>
                <c:pt idx="263">
                  <c:v>1.9060000000000001E-2</c:v>
                </c:pt>
                <c:pt idx="264">
                  <c:v>1.8734000000000001E-2</c:v>
                </c:pt>
                <c:pt idx="265">
                  <c:v>1.9536999999999999E-2</c:v>
                </c:pt>
                <c:pt idx="266">
                  <c:v>1.8513999999999999E-2</c:v>
                </c:pt>
                <c:pt idx="267">
                  <c:v>1.9828999999999999E-2</c:v>
                </c:pt>
                <c:pt idx="268">
                  <c:v>1.8714999999999999E-2</c:v>
                </c:pt>
                <c:pt idx="269">
                  <c:v>1.8845000000000001E-2</c:v>
                </c:pt>
                <c:pt idx="270">
                  <c:v>1.9907000000000001E-2</c:v>
                </c:pt>
                <c:pt idx="271">
                  <c:v>1.9057999999999999E-2</c:v>
                </c:pt>
                <c:pt idx="272">
                  <c:v>1.8529E-2</c:v>
                </c:pt>
                <c:pt idx="273">
                  <c:v>2.0674000000000001E-2</c:v>
                </c:pt>
                <c:pt idx="274">
                  <c:v>1.9290999999999999E-2</c:v>
                </c:pt>
                <c:pt idx="275">
                  <c:v>1.8232000000000002E-2</c:v>
                </c:pt>
                <c:pt idx="276">
                  <c:v>1.9553000000000001E-2</c:v>
                </c:pt>
                <c:pt idx="277">
                  <c:v>1.9081999999999998E-2</c:v>
                </c:pt>
                <c:pt idx="278">
                  <c:v>1.9175999999999999E-2</c:v>
                </c:pt>
                <c:pt idx="279">
                  <c:v>1.9042E-2</c:v>
                </c:pt>
                <c:pt idx="280">
                  <c:v>1.8464000000000001E-2</c:v>
                </c:pt>
                <c:pt idx="281">
                  <c:v>1.9271E-2</c:v>
                </c:pt>
                <c:pt idx="282">
                  <c:v>1.9019999999999999E-2</c:v>
                </c:pt>
                <c:pt idx="283">
                  <c:v>1.9885E-2</c:v>
                </c:pt>
                <c:pt idx="284">
                  <c:v>1.9212E-2</c:v>
                </c:pt>
                <c:pt idx="285">
                  <c:v>1.9656E-2</c:v>
                </c:pt>
                <c:pt idx="286">
                  <c:v>1.9484999999999999E-2</c:v>
                </c:pt>
                <c:pt idx="287">
                  <c:v>1.8667E-2</c:v>
                </c:pt>
                <c:pt idx="288">
                  <c:v>1.8391999999999999E-2</c:v>
                </c:pt>
                <c:pt idx="289">
                  <c:v>1.9682000000000002E-2</c:v>
                </c:pt>
                <c:pt idx="290">
                  <c:v>1.9439999999999999E-2</c:v>
                </c:pt>
                <c:pt idx="291">
                  <c:v>1.9768000000000001E-2</c:v>
                </c:pt>
                <c:pt idx="292">
                  <c:v>1.9425000000000001E-2</c:v>
                </c:pt>
                <c:pt idx="293">
                  <c:v>1.8207999999999998E-2</c:v>
                </c:pt>
                <c:pt idx="294">
                  <c:v>1.9654999999999999E-2</c:v>
                </c:pt>
                <c:pt idx="295">
                  <c:v>2.0025000000000001E-2</c:v>
                </c:pt>
                <c:pt idx="296">
                  <c:v>1.8407E-2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BE-274D-A210-ABD5CD7E77EE}"/>
            </c:ext>
          </c:extLst>
        </c:ser>
        <c:ser>
          <c:idx val="14"/>
          <c:order val="14"/>
          <c:tx>
            <c:strRef>
              <c:f>SG!$DU$1</c:f>
              <c:strCache>
                <c:ptCount val="1"/>
                <c:pt idx="0">
                  <c:v>plt_14csx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SG!$DU$2:$DU$303</c:f>
              <c:numCache>
                <c:formatCode>General</c:formatCode>
                <c:ptCount val="302"/>
                <c:pt idx="81">
                  <c:v>0.13324</c:v>
                </c:pt>
                <c:pt idx="82">
                  <c:v>2.2061999999999998E-2</c:v>
                </c:pt>
                <c:pt idx="90">
                  <c:v>2.2197999999999999E-2</c:v>
                </c:pt>
                <c:pt idx="91">
                  <c:v>2.2370999999999999E-2</c:v>
                </c:pt>
                <c:pt idx="92">
                  <c:v>2.2246999999999999E-2</c:v>
                </c:pt>
                <c:pt idx="93">
                  <c:v>2.1558000000000001E-2</c:v>
                </c:pt>
                <c:pt idx="94">
                  <c:v>2.2317E-2</c:v>
                </c:pt>
                <c:pt idx="95">
                  <c:v>2.2412000000000001E-2</c:v>
                </c:pt>
                <c:pt idx="96">
                  <c:v>2.1406000000000001E-2</c:v>
                </c:pt>
                <c:pt idx="97">
                  <c:v>2.1732999999999999E-2</c:v>
                </c:pt>
                <c:pt idx="98">
                  <c:v>2.1804E-2</c:v>
                </c:pt>
                <c:pt idx="99">
                  <c:v>2.2478999999999999E-2</c:v>
                </c:pt>
                <c:pt idx="100">
                  <c:v>2.2502999999999999E-2</c:v>
                </c:pt>
                <c:pt idx="101">
                  <c:v>2.1769E-2</c:v>
                </c:pt>
                <c:pt idx="102">
                  <c:v>2.1947000000000001E-2</c:v>
                </c:pt>
                <c:pt idx="103">
                  <c:v>2.2372E-2</c:v>
                </c:pt>
                <c:pt idx="104">
                  <c:v>2.1905000000000001E-2</c:v>
                </c:pt>
                <c:pt idx="105">
                  <c:v>2.23E-2</c:v>
                </c:pt>
                <c:pt idx="106">
                  <c:v>2.172E-2</c:v>
                </c:pt>
                <c:pt idx="107">
                  <c:v>1.9657000000000001E-2</c:v>
                </c:pt>
                <c:pt idx="108">
                  <c:v>2.1961999999999999E-2</c:v>
                </c:pt>
                <c:pt idx="109">
                  <c:v>2.2578000000000001E-2</c:v>
                </c:pt>
                <c:pt idx="110">
                  <c:v>2.2572999999999999E-2</c:v>
                </c:pt>
                <c:pt idx="111">
                  <c:v>2.2744E-2</c:v>
                </c:pt>
                <c:pt idx="114">
                  <c:v>2.1270000000000001E-2</c:v>
                </c:pt>
                <c:pt idx="115">
                  <c:v>2.1395000000000001E-2</c:v>
                </c:pt>
                <c:pt idx="116">
                  <c:v>2.1204000000000001E-2</c:v>
                </c:pt>
                <c:pt idx="117">
                  <c:v>2.1471000000000001E-2</c:v>
                </c:pt>
                <c:pt idx="118">
                  <c:v>2.0702999999999999E-2</c:v>
                </c:pt>
                <c:pt idx="119">
                  <c:v>2.1884000000000001E-2</c:v>
                </c:pt>
                <c:pt idx="120">
                  <c:v>2.1642000000000002E-2</c:v>
                </c:pt>
                <c:pt idx="121">
                  <c:v>2.077E-2</c:v>
                </c:pt>
                <c:pt idx="122">
                  <c:v>2.1484E-2</c:v>
                </c:pt>
                <c:pt idx="123">
                  <c:v>2.0875999999999999E-2</c:v>
                </c:pt>
                <c:pt idx="124">
                  <c:v>2.1756999999999999E-2</c:v>
                </c:pt>
                <c:pt idx="125">
                  <c:v>2.1741E-2</c:v>
                </c:pt>
                <c:pt idx="126">
                  <c:v>2.1905999999999998E-2</c:v>
                </c:pt>
                <c:pt idx="127">
                  <c:v>2.1416999999999999E-2</c:v>
                </c:pt>
                <c:pt idx="128">
                  <c:v>2.2068999999999998E-2</c:v>
                </c:pt>
                <c:pt idx="129">
                  <c:v>2.0486999999999998E-2</c:v>
                </c:pt>
                <c:pt idx="130">
                  <c:v>2.1805999999999999E-2</c:v>
                </c:pt>
                <c:pt idx="131">
                  <c:v>2.0447E-2</c:v>
                </c:pt>
                <c:pt idx="132">
                  <c:v>2.1972999999999999E-2</c:v>
                </c:pt>
                <c:pt idx="133">
                  <c:v>2.1672E-2</c:v>
                </c:pt>
                <c:pt idx="134">
                  <c:v>2.232E-2</c:v>
                </c:pt>
                <c:pt idx="135">
                  <c:v>2.0767999999999998E-2</c:v>
                </c:pt>
                <c:pt idx="136">
                  <c:v>2.0836E-2</c:v>
                </c:pt>
                <c:pt idx="137">
                  <c:v>2.0163E-2</c:v>
                </c:pt>
                <c:pt idx="138">
                  <c:v>2.18E-2</c:v>
                </c:pt>
                <c:pt idx="139">
                  <c:v>2.0631E-2</c:v>
                </c:pt>
                <c:pt idx="140">
                  <c:v>2.2294000000000001E-2</c:v>
                </c:pt>
                <c:pt idx="141">
                  <c:v>2.1432E-2</c:v>
                </c:pt>
                <c:pt idx="142">
                  <c:v>2.1593000000000001E-2</c:v>
                </c:pt>
                <c:pt idx="143">
                  <c:v>2.1580999999999999E-2</c:v>
                </c:pt>
                <c:pt idx="144">
                  <c:v>2.1257999999999999E-2</c:v>
                </c:pt>
                <c:pt idx="145">
                  <c:v>2.0507999999999998E-2</c:v>
                </c:pt>
                <c:pt idx="146">
                  <c:v>2.1361999999999999E-2</c:v>
                </c:pt>
                <c:pt idx="147">
                  <c:v>2.0330000000000001E-2</c:v>
                </c:pt>
                <c:pt idx="148">
                  <c:v>2.1250999999999999E-2</c:v>
                </c:pt>
                <c:pt idx="149">
                  <c:v>2.1929000000000001E-2</c:v>
                </c:pt>
                <c:pt idx="150">
                  <c:v>2.0553999999999999E-2</c:v>
                </c:pt>
                <c:pt idx="151">
                  <c:v>2.1989999999999999E-2</c:v>
                </c:pt>
                <c:pt idx="152">
                  <c:v>2.1264999999999999E-2</c:v>
                </c:pt>
                <c:pt idx="153">
                  <c:v>2.0223000000000001E-2</c:v>
                </c:pt>
                <c:pt idx="154">
                  <c:v>2.145E-2</c:v>
                </c:pt>
                <c:pt idx="155">
                  <c:v>2.0708000000000001E-2</c:v>
                </c:pt>
                <c:pt idx="156">
                  <c:v>2.1495E-2</c:v>
                </c:pt>
                <c:pt idx="157">
                  <c:v>2.0376999999999999E-2</c:v>
                </c:pt>
                <c:pt idx="158">
                  <c:v>2.1734E-2</c:v>
                </c:pt>
                <c:pt idx="159">
                  <c:v>2.0531000000000001E-2</c:v>
                </c:pt>
                <c:pt idx="160">
                  <c:v>2.0853E-2</c:v>
                </c:pt>
                <c:pt idx="161">
                  <c:v>2.0957E-2</c:v>
                </c:pt>
                <c:pt idx="162">
                  <c:v>2.0556000000000001E-2</c:v>
                </c:pt>
                <c:pt idx="163">
                  <c:v>2.1357999999999999E-2</c:v>
                </c:pt>
                <c:pt idx="164">
                  <c:v>2.0053999999999999E-2</c:v>
                </c:pt>
                <c:pt idx="165">
                  <c:v>2.1389999999999999E-2</c:v>
                </c:pt>
                <c:pt idx="166">
                  <c:v>2.0045E-2</c:v>
                </c:pt>
                <c:pt idx="167">
                  <c:v>2.0889999999999999E-2</c:v>
                </c:pt>
                <c:pt idx="168">
                  <c:v>2.1342E-2</c:v>
                </c:pt>
                <c:pt idx="169">
                  <c:v>2.2329999999999999E-2</c:v>
                </c:pt>
                <c:pt idx="170">
                  <c:v>2.1859E-2</c:v>
                </c:pt>
                <c:pt idx="171">
                  <c:v>2.2415999999999998E-2</c:v>
                </c:pt>
                <c:pt idx="172">
                  <c:v>2.128E-2</c:v>
                </c:pt>
                <c:pt idx="173">
                  <c:v>2.1787000000000001E-2</c:v>
                </c:pt>
                <c:pt idx="174">
                  <c:v>2.1898999999999998E-2</c:v>
                </c:pt>
                <c:pt idx="175">
                  <c:v>2.2308000000000001E-2</c:v>
                </c:pt>
                <c:pt idx="176">
                  <c:v>2.1197000000000001E-2</c:v>
                </c:pt>
                <c:pt idx="177">
                  <c:v>2.2040000000000001E-2</c:v>
                </c:pt>
                <c:pt idx="178">
                  <c:v>2.0705999999999999E-2</c:v>
                </c:pt>
                <c:pt idx="179">
                  <c:v>2.1895999999999999E-2</c:v>
                </c:pt>
                <c:pt idx="181">
                  <c:v>2.0523E-2</c:v>
                </c:pt>
                <c:pt idx="183">
                  <c:v>2.1951999999999999E-2</c:v>
                </c:pt>
                <c:pt idx="184">
                  <c:v>2.0736999999999998E-2</c:v>
                </c:pt>
                <c:pt idx="185">
                  <c:v>2.2925999999999998E-2</c:v>
                </c:pt>
                <c:pt idx="186">
                  <c:v>2.1919000000000001E-2</c:v>
                </c:pt>
                <c:pt idx="187">
                  <c:v>2.2366E-2</c:v>
                </c:pt>
                <c:pt idx="188">
                  <c:v>2.2020999999999999E-2</c:v>
                </c:pt>
                <c:pt idx="189">
                  <c:v>2.1536E-2</c:v>
                </c:pt>
                <c:pt idx="190">
                  <c:v>2.0305E-2</c:v>
                </c:pt>
                <c:pt idx="191">
                  <c:v>2.2658000000000001E-2</c:v>
                </c:pt>
                <c:pt idx="192">
                  <c:v>2.1073000000000001E-2</c:v>
                </c:pt>
                <c:pt idx="193">
                  <c:v>2.128E-2</c:v>
                </c:pt>
                <c:pt idx="194">
                  <c:v>2.0400999999999999E-2</c:v>
                </c:pt>
                <c:pt idx="195">
                  <c:v>2.1687999999999999E-2</c:v>
                </c:pt>
                <c:pt idx="196">
                  <c:v>2.0650000000000002E-2</c:v>
                </c:pt>
                <c:pt idx="197">
                  <c:v>2.1488E-2</c:v>
                </c:pt>
                <c:pt idx="198">
                  <c:v>2.2422999999999998E-2</c:v>
                </c:pt>
                <c:pt idx="199">
                  <c:v>2.3001000000000001E-2</c:v>
                </c:pt>
                <c:pt idx="200">
                  <c:v>2.2585999999999998E-2</c:v>
                </c:pt>
                <c:pt idx="201">
                  <c:v>2.2734000000000001E-2</c:v>
                </c:pt>
                <c:pt idx="202">
                  <c:v>2.0844000000000001E-2</c:v>
                </c:pt>
                <c:pt idx="203">
                  <c:v>1.9946999999999999E-2</c:v>
                </c:pt>
                <c:pt idx="204">
                  <c:v>1.9723999999999998E-2</c:v>
                </c:pt>
                <c:pt idx="205">
                  <c:v>2.0424999999999999E-2</c:v>
                </c:pt>
                <c:pt idx="206">
                  <c:v>1.9769999999999999E-2</c:v>
                </c:pt>
                <c:pt idx="207">
                  <c:v>2.0549999999999999E-2</c:v>
                </c:pt>
                <c:pt idx="208">
                  <c:v>1.9824000000000001E-2</c:v>
                </c:pt>
                <c:pt idx="209">
                  <c:v>2.0378E-2</c:v>
                </c:pt>
                <c:pt idx="211">
                  <c:v>1.9380999999999999E-2</c:v>
                </c:pt>
                <c:pt idx="212">
                  <c:v>2.0049999999999998E-2</c:v>
                </c:pt>
                <c:pt idx="214">
                  <c:v>1.9286999999999999E-2</c:v>
                </c:pt>
                <c:pt idx="215">
                  <c:v>2.0126000000000002E-2</c:v>
                </c:pt>
                <c:pt idx="216">
                  <c:v>1.8668000000000001E-2</c:v>
                </c:pt>
                <c:pt idx="217">
                  <c:v>1.7415E-2</c:v>
                </c:pt>
                <c:pt idx="219">
                  <c:v>2.0216000000000001E-2</c:v>
                </c:pt>
                <c:pt idx="222">
                  <c:v>2.0202999999999999E-2</c:v>
                </c:pt>
                <c:pt idx="223">
                  <c:v>1.8970000000000001E-2</c:v>
                </c:pt>
                <c:pt idx="224">
                  <c:v>1.9616000000000001E-2</c:v>
                </c:pt>
                <c:pt idx="225">
                  <c:v>1.8405999999999999E-2</c:v>
                </c:pt>
                <c:pt idx="226">
                  <c:v>1.8355E-2</c:v>
                </c:pt>
                <c:pt idx="227">
                  <c:v>1.9577000000000001E-2</c:v>
                </c:pt>
                <c:pt idx="228">
                  <c:v>1.8599000000000001E-2</c:v>
                </c:pt>
                <c:pt idx="229">
                  <c:v>1.9696999999999999E-2</c:v>
                </c:pt>
                <c:pt idx="230">
                  <c:v>1.8894999999999999E-2</c:v>
                </c:pt>
                <c:pt idx="231">
                  <c:v>1.9158999999999999E-2</c:v>
                </c:pt>
                <c:pt idx="232">
                  <c:v>1.9869999999999999E-2</c:v>
                </c:pt>
                <c:pt idx="233">
                  <c:v>1.9108E-2</c:v>
                </c:pt>
                <c:pt idx="234">
                  <c:v>1.9272000000000001E-2</c:v>
                </c:pt>
                <c:pt idx="235">
                  <c:v>1.9310999999999998E-2</c:v>
                </c:pt>
                <c:pt idx="236">
                  <c:v>2.0303000000000002E-2</c:v>
                </c:pt>
                <c:pt idx="237">
                  <c:v>1.9732E-2</c:v>
                </c:pt>
                <c:pt idx="238">
                  <c:v>1.8893E-2</c:v>
                </c:pt>
                <c:pt idx="239">
                  <c:v>1.9462E-2</c:v>
                </c:pt>
                <c:pt idx="240">
                  <c:v>1.8461000000000002E-2</c:v>
                </c:pt>
                <c:pt idx="241">
                  <c:v>1.9078999999999999E-2</c:v>
                </c:pt>
                <c:pt idx="242">
                  <c:v>1.8268E-2</c:v>
                </c:pt>
                <c:pt idx="243">
                  <c:v>1.9639E-2</c:v>
                </c:pt>
                <c:pt idx="244">
                  <c:v>1.9747000000000001E-2</c:v>
                </c:pt>
                <c:pt idx="245">
                  <c:v>1.8655000000000001E-2</c:v>
                </c:pt>
                <c:pt idx="246">
                  <c:v>1.9747000000000001E-2</c:v>
                </c:pt>
                <c:pt idx="247">
                  <c:v>2.0074999999999999E-2</c:v>
                </c:pt>
                <c:pt idx="248">
                  <c:v>1.8634999999999999E-2</c:v>
                </c:pt>
                <c:pt idx="249">
                  <c:v>1.9605000000000001E-2</c:v>
                </c:pt>
                <c:pt idx="250">
                  <c:v>1.8585999999999998E-2</c:v>
                </c:pt>
                <c:pt idx="251">
                  <c:v>2.0236000000000001E-2</c:v>
                </c:pt>
                <c:pt idx="252">
                  <c:v>1.8450999999999999E-2</c:v>
                </c:pt>
                <c:pt idx="253">
                  <c:v>1.985E-2</c:v>
                </c:pt>
                <c:pt idx="254">
                  <c:v>1.9774E-2</c:v>
                </c:pt>
                <c:pt idx="255">
                  <c:v>1.8501E-2</c:v>
                </c:pt>
                <c:pt idx="256">
                  <c:v>1.9285E-2</c:v>
                </c:pt>
                <c:pt idx="257">
                  <c:v>1.9451E-2</c:v>
                </c:pt>
                <c:pt idx="258">
                  <c:v>1.8932999999999998E-2</c:v>
                </c:pt>
                <c:pt idx="259">
                  <c:v>1.9934E-2</c:v>
                </c:pt>
                <c:pt idx="260">
                  <c:v>1.8793000000000001E-2</c:v>
                </c:pt>
                <c:pt idx="261">
                  <c:v>1.9559E-2</c:v>
                </c:pt>
                <c:pt idx="262">
                  <c:v>1.8724999999999999E-2</c:v>
                </c:pt>
                <c:pt idx="263">
                  <c:v>1.8984000000000001E-2</c:v>
                </c:pt>
                <c:pt idx="264">
                  <c:v>1.8727000000000001E-2</c:v>
                </c:pt>
                <c:pt idx="265">
                  <c:v>1.9449000000000001E-2</c:v>
                </c:pt>
                <c:pt idx="266">
                  <c:v>1.8442E-2</c:v>
                </c:pt>
                <c:pt idx="267">
                  <c:v>1.9734000000000002E-2</c:v>
                </c:pt>
                <c:pt idx="268">
                  <c:v>1.8692E-2</c:v>
                </c:pt>
                <c:pt idx="269">
                  <c:v>1.8874999999999999E-2</c:v>
                </c:pt>
                <c:pt idx="270">
                  <c:v>1.9817999999999999E-2</c:v>
                </c:pt>
                <c:pt idx="271">
                  <c:v>1.8963000000000001E-2</c:v>
                </c:pt>
                <c:pt idx="272">
                  <c:v>1.8498000000000001E-2</c:v>
                </c:pt>
                <c:pt idx="273">
                  <c:v>2.06E-2</c:v>
                </c:pt>
                <c:pt idx="274">
                  <c:v>1.9189999999999999E-2</c:v>
                </c:pt>
                <c:pt idx="275">
                  <c:v>1.8154E-2</c:v>
                </c:pt>
                <c:pt idx="276">
                  <c:v>1.9443999999999999E-2</c:v>
                </c:pt>
                <c:pt idx="277">
                  <c:v>1.8987E-2</c:v>
                </c:pt>
                <c:pt idx="278">
                  <c:v>1.9113999999999999E-2</c:v>
                </c:pt>
                <c:pt idx="279">
                  <c:v>1.8943999999999999E-2</c:v>
                </c:pt>
                <c:pt idx="280">
                  <c:v>1.8377000000000001E-2</c:v>
                </c:pt>
                <c:pt idx="281">
                  <c:v>1.9184E-2</c:v>
                </c:pt>
                <c:pt idx="282">
                  <c:v>1.8992999999999999E-2</c:v>
                </c:pt>
                <c:pt idx="283">
                  <c:v>1.9785000000000001E-2</c:v>
                </c:pt>
                <c:pt idx="284">
                  <c:v>1.9118E-2</c:v>
                </c:pt>
                <c:pt idx="285">
                  <c:v>1.9528E-2</c:v>
                </c:pt>
                <c:pt idx="286">
                  <c:v>1.9384999999999999E-2</c:v>
                </c:pt>
                <c:pt idx="287">
                  <c:v>1.8675000000000001E-2</c:v>
                </c:pt>
                <c:pt idx="288">
                  <c:v>1.8377000000000001E-2</c:v>
                </c:pt>
                <c:pt idx="289">
                  <c:v>1.9651999999999999E-2</c:v>
                </c:pt>
                <c:pt idx="290">
                  <c:v>1.9348000000000001E-2</c:v>
                </c:pt>
                <c:pt idx="291">
                  <c:v>1.9754000000000001E-2</c:v>
                </c:pt>
                <c:pt idx="292">
                  <c:v>1.9310999999999998E-2</c:v>
                </c:pt>
                <c:pt idx="293">
                  <c:v>1.8193000000000001E-2</c:v>
                </c:pt>
                <c:pt idx="294">
                  <c:v>1.9536999999999999E-2</c:v>
                </c:pt>
                <c:pt idx="295">
                  <c:v>1.9911999999999999E-2</c:v>
                </c:pt>
                <c:pt idx="296">
                  <c:v>1.8398999999999999E-2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EBE-274D-A210-ABD5CD7E77EE}"/>
            </c:ext>
          </c:extLst>
        </c:ser>
        <c:ser>
          <c:idx val="15"/>
          <c:order val="15"/>
          <c:tx>
            <c:strRef>
              <c:f>SG!$EC$1</c:f>
              <c:strCache>
                <c:ptCount val="1"/>
                <c:pt idx="0">
                  <c:v>plt_15csx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SG!$EC$2:$EC$303</c:f>
              <c:numCache>
                <c:formatCode>General</c:formatCode>
                <c:ptCount val="302"/>
                <c:pt idx="81">
                  <c:v>0.13299800000000001</c:v>
                </c:pt>
                <c:pt idx="82">
                  <c:v>2.2029E-2</c:v>
                </c:pt>
                <c:pt idx="90">
                  <c:v>2.2155000000000001E-2</c:v>
                </c:pt>
                <c:pt idx="91">
                  <c:v>2.2332999999999999E-2</c:v>
                </c:pt>
                <c:pt idx="92">
                  <c:v>2.2209E-2</c:v>
                </c:pt>
                <c:pt idx="93">
                  <c:v>2.1536E-2</c:v>
                </c:pt>
                <c:pt idx="94">
                  <c:v>2.2280999999999999E-2</c:v>
                </c:pt>
                <c:pt idx="95">
                  <c:v>2.2391000000000001E-2</c:v>
                </c:pt>
                <c:pt idx="96">
                  <c:v>2.1374000000000001E-2</c:v>
                </c:pt>
                <c:pt idx="97">
                  <c:v>2.1715000000000002E-2</c:v>
                </c:pt>
                <c:pt idx="98">
                  <c:v>2.1784999999999999E-2</c:v>
                </c:pt>
                <c:pt idx="99">
                  <c:v>2.2457999999999999E-2</c:v>
                </c:pt>
                <c:pt idx="100">
                  <c:v>2.2499999999999999E-2</c:v>
                </c:pt>
                <c:pt idx="101">
                  <c:v>2.1738E-2</c:v>
                </c:pt>
                <c:pt idx="102">
                  <c:v>2.1926000000000001E-2</c:v>
                </c:pt>
                <c:pt idx="103">
                  <c:v>2.2369E-2</c:v>
                </c:pt>
                <c:pt idx="104">
                  <c:v>2.1892999999999999E-2</c:v>
                </c:pt>
                <c:pt idx="105">
                  <c:v>2.2291999999999999E-2</c:v>
                </c:pt>
                <c:pt idx="106">
                  <c:v>2.1699E-2</c:v>
                </c:pt>
                <c:pt idx="107">
                  <c:v>1.9649E-2</c:v>
                </c:pt>
                <c:pt idx="108">
                  <c:v>2.1958999999999999E-2</c:v>
                </c:pt>
                <c:pt idx="109">
                  <c:v>2.2575000000000001E-2</c:v>
                </c:pt>
                <c:pt idx="110">
                  <c:v>2.2525E-2</c:v>
                </c:pt>
                <c:pt idx="111">
                  <c:v>2.2700000000000001E-2</c:v>
                </c:pt>
                <c:pt idx="114">
                  <c:v>2.1248E-2</c:v>
                </c:pt>
                <c:pt idx="115">
                  <c:v>2.1385000000000001E-2</c:v>
                </c:pt>
                <c:pt idx="116">
                  <c:v>2.1166999999999998E-2</c:v>
                </c:pt>
                <c:pt idx="117">
                  <c:v>2.1454999999999998E-2</c:v>
                </c:pt>
                <c:pt idx="118">
                  <c:v>2.0684999999999999E-2</c:v>
                </c:pt>
                <c:pt idx="119">
                  <c:v>2.1871999999999999E-2</c:v>
                </c:pt>
                <c:pt idx="120">
                  <c:v>2.1611999999999999E-2</c:v>
                </c:pt>
                <c:pt idx="121">
                  <c:v>2.0732E-2</c:v>
                </c:pt>
                <c:pt idx="122">
                  <c:v>2.1474E-2</c:v>
                </c:pt>
                <c:pt idx="123">
                  <c:v>2.0830000000000001E-2</c:v>
                </c:pt>
                <c:pt idx="124">
                  <c:v>2.1735999999999998E-2</c:v>
                </c:pt>
                <c:pt idx="125">
                  <c:v>2.1703E-2</c:v>
                </c:pt>
                <c:pt idx="126">
                  <c:v>2.1885999999999999E-2</c:v>
                </c:pt>
                <c:pt idx="127">
                  <c:v>2.1396999999999999E-2</c:v>
                </c:pt>
                <c:pt idx="128">
                  <c:v>2.2040000000000001E-2</c:v>
                </c:pt>
                <c:pt idx="129">
                  <c:v>2.0480999999999999E-2</c:v>
                </c:pt>
                <c:pt idx="130">
                  <c:v>2.1773000000000001E-2</c:v>
                </c:pt>
                <c:pt idx="131">
                  <c:v>2.0428999999999999E-2</c:v>
                </c:pt>
                <c:pt idx="132">
                  <c:v>2.1947000000000001E-2</c:v>
                </c:pt>
                <c:pt idx="133">
                  <c:v>2.1644E-2</c:v>
                </c:pt>
                <c:pt idx="134">
                  <c:v>2.2284999999999999E-2</c:v>
                </c:pt>
                <c:pt idx="135">
                  <c:v>2.0739E-2</c:v>
                </c:pt>
                <c:pt idx="136">
                  <c:v>2.0815E-2</c:v>
                </c:pt>
                <c:pt idx="137">
                  <c:v>2.0147000000000002E-2</c:v>
                </c:pt>
                <c:pt idx="138">
                  <c:v>2.1767999999999999E-2</c:v>
                </c:pt>
                <c:pt idx="139">
                  <c:v>2.0625000000000001E-2</c:v>
                </c:pt>
                <c:pt idx="140">
                  <c:v>2.2263000000000002E-2</c:v>
                </c:pt>
                <c:pt idx="141">
                  <c:v>2.1423999999999999E-2</c:v>
                </c:pt>
                <c:pt idx="142">
                  <c:v>2.1579000000000001E-2</c:v>
                </c:pt>
                <c:pt idx="143">
                  <c:v>2.1582E-2</c:v>
                </c:pt>
                <c:pt idx="144">
                  <c:v>2.1256000000000001E-2</c:v>
                </c:pt>
                <c:pt idx="145">
                  <c:v>2.0503E-2</c:v>
                </c:pt>
                <c:pt idx="146">
                  <c:v>2.1347000000000001E-2</c:v>
                </c:pt>
                <c:pt idx="147">
                  <c:v>2.0305E-2</c:v>
                </c:pt>
                <c:pt idx="148">
                  <c:v>2.1250999999999999E-2</c:v>
                </c:pt>
                <c:pt idx="149">
                  <c:v>2.1922000000000001E-2</c:v>
                </c:pt>
                <c:pt idx="150">
                  <c:v>2.0545000000000001E-2</c:v>
                </c:pt>
                <c:pt idx="151">
                  <c:v>2.1964000000000001E-2</c:v>
                </c:pt>
                <c:pt idx="152">
                  <c:v>2.1246000000000001E-2</c:v>
                </c:pt>
                <c:pt idx="153">
                  <c:v>2.0198000000000001E-2</c:v>
                </c:pt>
                <c:pt idx="154">
                  <c:v>2.1433000000000001E-2</c:v>
                </c:pt>
                <c:pt idx="155">
                  <c:v>2.0670999999999998E-2</c:v>
                </c:pt>
                <c:pt idx="156">
                  <c:v>2.1475000000000001E-2</c:v>
                </c:pt>
                <c:pt idx="157">
                  <c:v>2.0358000000000001E-2</c:v>
                </c:pt>
                <c:pt idx="158">
                  <c:v>2.1722000000000002E-2</c:v>
                </c:pt>
                <c:pt idx="159">
                  <c:v>2.0500999999999998E-2</c:v>
                </c:pt>
                <c:pt idx="160">
                  <c:v>2.0837999999999999E-2</c:v>
                </c:pt>
                <c:pt idx="161">
                  <c:v>2.0944999999999998E-2</c:v>
                </c:pt>
                <c:pt idx="162">
                  <c:v>2.0514000000000001E-2</c:v>
                </c:pt>
                <c:pt idx="163">
                  <c:v>2.1335E-2</c:v>
                </c:pt>
                <c:pt idx="164">
                  <c:v>2.0039999999999999E-2</c:v>
                </c:pt>
                <c:pt idx="165">
                  <c:v>2.1368999999999999E-2</c:v>
                </c:pt>
                <c:pt idx="166">
                  <c:v>2.0034E-2</c:v>
                </c:pt>
                <c:pt idx="167">
                  <c:v>2.0874E-2</c:v>
                </c:pt>
                <c:pt idx="168">
                  <c:v>2.1309000000000002E-2</c:v>
                </c:pt>
                <c:pt idx="169">
                  <c:v>2.2308000000000001E-2</c:v>
                </c:pt>
                <c:pt idx="170">
                  <c:v>2.1838E-2</c:v>
                </c:pt>
                <c:pt idx="171">
                  <c:v>2.239E-2</c:v>
                </c:pt>
                <c:pt idx="172">
                  <c:v>2.1256000000000001E-2</c:v>
                </c:pt>
                <c:pt idx="173">
                  <c:v>2.1765E-2</c:v>
                </c:pt>
                <c:pt idx="174">
                  <c:v>2.1888000000000001E-2</c:v>
                </c:pt>
                <c:pt idx="175">
                  <c:v>2.2291999999999999E-2</c:v>
                </c:pt>
                <c:pt idx="176">
                  <c:v>2.1170000000000001E-2</c:v>
                </c:pt>
                <c:pt idx="177">
                  <c:v>2.2022E-2</c:v>
                </c:pt>
                <c:pt idx="178">
                  <c:v>2.0697E-2</c:v>
                </c:pt>
                <c:pt idx="179">
                  <c:v>2.1878999999999999E-2</c:v>
                </c:pt>
                <c:pt idx="180">
                  <c:v>2.1770999999999999E-2</c:v>
                </c:pt>
                <c:pt idx="181">
                  <c:v>2.0497000000000001E-2</c:v>
                </c:pt>
                <c:pt idx="182">
                  <c:v>2.2102E-2</c:v>
                </c:pt>
                <c:pt idx="183">
                  <c:v>2.1933000000000001E-2</c:v>
                </c:pt>
                <c:pt idx="184">
                  <c:v>2.0707E-2</c:v>
                </c:pt>
                <c:pt idx="185">
                  <c:v>2.2914E-2</c:v>
                </c:pt>
                <c:pt idx="186">
                  <c:v>2.1918E-2</c:v>
                </c:pt>
                <c:pt idx="187">
                  <c:v>2.2346999999999999E-2</c:v>
                </c:pt>
                <c:pt idx="189">
                  <c:v>2.1524000000000001E-2</c:v>
                </c:pt>
                <c:pt idx="190">
                  <c:v>2.0294E-2</c:v>
                </c:pt>
                <c:pt idx="191">
                  <c:v>2.2637000000000001E-2</c:v>
                </c:pt>
                <c:pt idx="193">
                  <c:v>2.1262E-2</c:v>
                </c:pt>
                <c:pt idx="194">
                  <c:v>2.0386000000000001E-2</c:v>
                </c:pt>
                <c:pt idx="195">
                  <c:v>2.1662000000000001E-2</c:v>
                </c:pt>
                <c:pt idx="196">
                  <c:v>2.0632000000000001E-2</c:v>
                </c:pt>
                <c:pt idx="197">
                  <c:v>2.1475000000000001E-2</c:v>
                </c:pt>
                <c:pt idx="198">
                  <c:v>2.2418E-2</c:v>
                </c:pt>
                <c:pt idx="199">
                  <c:v>2.298E-2</c:v>
                </c:pt>
                <c:pt idx="200">
                  <c:v>2.2558000000000002E-2</c:v>
                </c:pt>
                <c:pt idx="201">
                  <c:v>2.2700999999999999E-2</c:v>
                </c:pt>
                <c:pt idx="202">
                  <c:v>2.0844999999999999E-2</c:v>
                </c:pt>
                <c:pt idx="204">
                  <c:v>1.9692000000000001E-2</c:v>
                </c:pt>
                <c:pt idx="206">
                  <c:v>1.9744999999999999E-2</c:v>
                </c:pt>
                <c:pt idx="207">
                  <c:v>2.0567999999999999E-2</c:v>
                </c:pt>
                <c:pt idx="208">
                  <c:v>1.9805E-2</c:v>
                </c:pt>
                <c:pt idx="209">
                  <c:v>2.0393999999999999E-2</c:v>
                </c:pt>
                <c:pt idx="210">
                  <c:v>2.1009E-2</c:v>
                </c:pt>
                <c:pt idx="212">
                  <c:v>2.0067999999999999E-2</c:v>
                </c:pt>
                <c:pt idx="213">
                  <c:v>1.8550000000000001E-2</c:v>
                </c:pt>
                <c:pt idx="214">
                  <c:v>1.9281E-2</c:v>
                </c:pt>
                <c:pt idx="216">
                  <c:v>1.8648999999999999E-2</c:v>
                </c:pt>
                <c:pt idx="217">
                  <c:v>1.7398E-2</c:v>
                </c:pt>
                <c:pt idx="218">
                  <c:v>2.0225E-2</c:v>
                </c:pt>
                <c:pt idx="219">
                  <c:v>2.0212000000000001E-2</c:v>
                </c:pt>
                <c:pt idx="220">
                  <c:v>1.9392E-2</c:v>
                </c:pt>
                <c:pt idx="221">
                  <c:v>2.0001999999999999E-2</c:v>
                </c:pt>
                <c:pt idx="222">
                  <c:v>2.0206999999999999E-2</c:v>
                </c:pt>
                <c:pt idx="223">
                  <c:v>1.8942000000000001E-2</c:v>
                </c:pt>
                <c:pt idx="224">
                  <c:v>1.9616000000000001E-2</c:v>
                </c:pt>
                <c:pt idx="225">
                  <c:v>1.8398999999999999E-2</c:v>
                </c:pt>
                <c:pt idx="226">
                  <c:v>1.8334E-2</c:v>
                </c:pt>
                <c:pt idx="227">
                  <c:v>1.9578999999999999E-2</c:v>
                </c:pt>
                <c:pt idx="228">
                  <c:v>1.8579999999999999E-2</c:v>
                </c:pt>
                <c:pt idx="229">
                  <c:v>1.9696000000000002E-2</c:v>
                </c:pt>
                <c:pt idx="230">
                  <c:v>1.8870000000000001E-2</c:v>
                </c:pt>
                <c:pt idx="231">
                  <c:v>1.916E-2</c:v>
                </c:pt>
                <c:pt idx="232">
                  <c:v>1.9880999999999999E-2</c:v>
                </c:pt>
                <c:pt idx="233">
                  <c:v>1.9116000000000001E-2</c:v>
                </c:pt>
                <c:pt idx="234">
                  <c:v>1.9288E-2</c:v>
                </c:pt>
                <c:pt idx="235">
                  <c:v>1.9279000000000001E-2</c:v>
                </c:pt>
                <c:pt idx="236">
                  <c:v>2.0326E-2</c:v>
                </c:pt>
                <c:pt idx="237">
                  <c:v>1.9751000000000001E-2</c:v>
                </c:pt>
                <c:pt idx="238">
                  <c:v>1.8908999999999999E-2</c:v>
                </c:pt>
                <c:pt idx="239">
                  <c:v>1.9474000000000002E-2</c:v>
                </c:pt>
                <c:pt idx="240">
                  <c:v>1.8452E-2</c:v>
                </c:pt>
                <c:pt idx="241">
                  <c:v>1.9068999999999999E-2</c:v>
                </c:pt>
                <c:pt idx="242">
                  <c:v>1.8276000000000001E-2</c:v>
                </c:pt>
                <c:pt idx="243">
                  <c:v>1.9625E-2</c:v>
                </c:pt>
                <c:pt idx="244">
                  <c:v>1.9758000000000001E-2</c:v>
                </c:pt>
                <c:pt idx="245">
                  <c:v>1.8637000000000001E-2</c:v>
                </c:pt>
                <c:pt idx="246">
                  <c:v>1.9762999999999999E-2</c:v>
                </c:pt>
                <c:pt idx="247">
                  <c:v>2.0066000000000001E-2</c:v>
                </c:pt>
                <c:pt idx="248">
                  <c:v>1.8613000000000001E-2</c:v>
                </c:pt>
                <c:pt idx="249">
                  <c:v>1.9585999999999999E-2</c:v>
                </c:pt>
                <c:pt idx="250">
                  <c:v>1.8571000000000001E-2</c:v>
                </c:pt>
                <c:pt idx="251">
                  <c:v>2.0235E-2</c:v>
                </c:pt>
                <c:pt idx="252">
                  <c:v>1.8439000000000001E-2</c:v>
                </c:pt>
                <c:pt idx="253">
                  <c:v>1.984E-2</c:v>
                </c:pt>
                <c:pt idx="254">
                  <c:v>1.9771E-2</c:v>
                </c:pt>
                <c:pt idx="255">
                  <c:v>1.8488000000000001E-2</c:v>
                </c:pt>
                <c:pt idx="256">
                  <c:v>1.9276999999999999E-2</c:v>
                </c:pt>
                <c:pt idx="257">
                  <c:v>1.9438E-2</c:v>
                </c:pt>
                <c:pt idx="258">
                  <c:v>1.8893E-2</c:v>
                </c:pt>
                <c:pt idx="259">
                  <c:v>1.9932999999999999E-2</c:v>
                </c:pt>
                <c:pt idx="260">
                  <c:v>1.8756999999999999E-2</c:v>
                </c:pt>
                <c:pt idx="261">
                  <c:v>1.9556E-2</c:v>
                </c:pt>
                <c:pt idx="262">
                  <c:v>1.8693999999999999E-2</c:v>
                </c:pt>
                <c:pt idx="263">
                  <c:v>1.8963000000000001E-2</c:v>
                </c:pt>
                <c:pt idx="264">
                  <c:v>1.8689999999999998E-2</c:v>
                </c:pt>
                <c:pt idx="265">
                  <c:v>1.9428999999999998E-2</c:v>
                </c:pt>
                <c:pt idx="266">
                  <c:v>1.8418E-2</c:v>
                </c:pt>
                <c:pt idx="267">
                  <c:v>1.9717999999999999E-2</c:v>
                </c:pt>
                <c:pt idx="268">
                  <c:v>1.8678E-2</c:v>
                </c:pt>
                <c:pt idx="269">
                  <c:v>1.8866000000000001E-2</c:v>
                </c:pt>
                <c:pt idx="270">
                  <c:v>1.9802E-2</c:v>
                </c:pt>
                <c:pt idx="271">
                  <c:v>1.8960999999999999E-2</c:v>
                </c:pt>
                <c:pt idx="272">
                  <c:v>1.8482999999999999E-2</c:v>
                </c:pt>
                <c:pt idx="273">
                  <c:v>2.0611999999999998E-2</c:v>
                </c:pt>
                <c:pt idx="274">
                  <c:v>1.9186000000000002E-2</c:v>
                </c:pt>
                <c:pt idx="275">
                  <c:v>1.8134000000000001E-2</c:v>
                </c:pt>
                <c:pt idx="276">
                  <c:v>1.9439000000000001E-2</c:v>
                </c:pt>
                <c:pt idx="277">
                  <c:v>1.8981000000000001E-2</c:v>
                </c:pt>
                <c:pt idx="278">
                  <c:v>1.9091E-2</c:v>
                </c:pt>
                <c:pt idx="279">
                  <c:v>1.8933999999999999E-2</c:v>
                </c:pt>
                <c:pt idx="280">
                  <c:v>1.8366E-2</c:v>
                </c:pt>
                <c:pt idx="281">
                  <c:v>1.9165999999999999E-2</c:v>
                </c:pt>
                <c:pt idx="282">
                  <c:v>1.8978999999999999E-2</c:v>
                </c:pt>
                <c:pt idx="283">
                  <c:v>1.9775000000000001E-2</c:v>
                </c:pt>
                <c:pt idx="284">
                  <c:v>1.9108E-2</c:v>
                </c:pt>
                <c:pt idx="285">
                  <c:v>1.9535E-2</c:v>
                </c:pt>
                <c:pt idx="286">
                  <c:v>1.9382E-2</c:v>
                </c:pt>
                <c:pt idx="287">
                  <c:v>1.8651000000000001E-2</c:v>
                </c:pt>
                <c:pt idx="288">
                  <c:v>1.8350999999999999E-2</c:v>
                </c:pt>
                <c:pt idx="289">
                  <c:v>1.9633999999999999E-2</c:v>
                </c:pt>
                <c:pt idx="290">
                  <c:v>1.9345999999999999E-2</c:v>
                </c:pt>
                <c:pt idx="291">
                  <c:v>1.9746E-2</c:v>
                </c:pt>
                <c:pt idx="292">
                  <c:v>1.9323E-2</c:v>
                </c:pt>
                <c:pt idx="293">
                  <c:v>1.8180000000000002E-2</c:v>
                </c:pt>
                <c:pt idx="294">
                  <c:v>1.9542E-2</c:v>
                </c:pt>
                <c:pt idx="295">
                  <c:v>1.9917000000000001E-2</c:v>
                </c:pt>
                <c:pt idx="296">
                  <c:v>1.8377000000000001E-2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EBE-274D-A210-ABD5CD7E7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362912"/>
        <c:axId val="1293457616"/>
      </c:scatterChart>
      <c:valAx>
        <c:axId val="1253362912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457616"/>
        <c:crosses val="autoZero"/>
        <c:crossBetween val="midCat"/>
      </c:valAx>
      <c:valAx>
        <c:axId val="1293457616"/>
        <c:scaling>
          <c:orientation val="minMax"/>
          <c:max val="2.4000000000000004E-2"/>
          <c:min val="1.7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6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CapSigmaY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SG!$J$1</c:f>
              <c:strCache>
                <c:ptCount val="1"/>
                <c:pt idx="0">
                  <c:v>hfoccsy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SG!$J$2:$J$303</c:f>
              <c:numCache>
                <c:formatCode>General</c:formatCode>
                <c:ptCount val="302"/>
                <c:pt idx="0">
                  <c:v>1.5428000000000001E-2</c:v>
                </c:pt>
                <c:pt idx="1">
                  <c:v>1.6348999999999999E-2</c:v>
                </c:pt>
                <c:pt idx="2">
                  <c:v>1.6452999999999999E-2</c:v>
                </c:pt>
                <c:pt idx="3">
                  <c:v>1.6560999999999999E-2</c:v>
                </c:pt>
                <c:pt idx="4">
                  <c:v>1.7163999999999999E-2</c:v>
                </c:pt>
                <c:pt idx="5">
                  <c:v>1.6230999999999999E-2</c:v>
                </c:pt>
                <c:pt idx="6">
                  <c:v>1.6187E-2</c:v>
                </c:pt>
                <c:pt idx="7">
                  <c:v>1.6447E-2</c:v>
                </c:pt>
                <c:pt idx="8">
                  <c:v>1.5549E-2</c:v>
                </c:pt>
                <c:pt idx="9">
                  <c:v>1.6451E-2</c:v>
                </c:pt>
                <c:pt idx="10">
                  <c:v>1.6274E-2</c:v>
                </c:pt>
                <c:pt idx="11">
                  <c:v>1.6036000000000002E-2</c:v>
                </c:pt>
                <c:pt idx="12">
                  <c:v>1.6241999999999999E-2</c:v>
                </c:pt>
                <c:pt idx="13">
                  <c:v>1.6563999999999999E-2</c:v>
                </c:pt>
                <c:pt idx="14">
                  <c:v>1.5979E-2</c:v>
                </c:pt>
                <c:pt idx="15">
                  <c:v>1.5661999999999999E-2</c:v>
                </c:pt>
                <c:pt idx="16">
                  <c:v>1.5633000000000001E-2</c:v>
                </c:pt>
                <c:pt idx="17">
                  <c:v>1.6573999999999998E-2</c:v>
                </c:pt>
                <c:pt idx="18">
                  <c:v>1.7038000000000001E-2</c:v>
                </c:pt>
                <c:pt idx="19">
                  <c:v>1.7205000000000002E-2</c:v>
                </c:pt>
                <c:pt idx="20">
                  <c:v>1.7138E-2</c:v>
                </c:pt>
                <c:pt idx="21">
                  <c:v>1.5858000000000001E-2</c:v>
                </c:pt>
                <c:pt idx="22">
                  <c:v>1.7267999999999999E-2</c:v>
                </c:pt>
                <c:pt idx="23">
                  <c:v>1.7347000000000001E-2</c:v>
                </c:pt>
                <c:pt idx="24">
                  <c:v>1.7531000000000001E-2</c:v>
                </c:pt>
                <c:pt idx="25">
                  <c:v>1.6497999999999999E-2</c:v>
                </c:pt>
                <c:pt idx="26">
                  <c:v>1.7256000000000001E-2</c:v>
                </c:pt>
                <c:pt idx="27">
                  <c:v>1.686E-2</c:v>
                </c:pt>
                <c:pt idx="28">
                  <c:v>1.6754999999999999E-2</c:v>
                </c:pt>
                <c:pt idx="29">
                  <c:v>1.6854000000000001E-2</c:v>
                </c:pt>
                <c:pt idx="30">
                  <c:v>1.7224E-2</c:v>
                </c:pt>
                <c:pt idx="31">
                  <c:v>1.7146000000000002E-2</c:v>
                </c:pt>
                <c:pt idx="32">
                  <c:v>1.7337999999999999E-2</c:v>
                </c:pt>
                <c:pt idx="33">
                  <c:v>1.6565E-2</c:v>
                </c:pt>
                <c:pt idx="34">
                  <c:v>1.6847999999999998E-2</c:v>
                </c:pt>
                <c:pt idx="35">
                  <c:v>1.7312000000000001E-2</c:v>
                </c:pt>
                <c:pt idx="36">
                  <c:v>1.7631000000000001E-2</c:v>
                </c:pt>
                <c:pt idx="37">
                  <c:v>1.6875999999999999E-2</c:v>
                </c:pt>
                <c:pt idx="38">
                  <c:v>1.7395999999999998E-2</c:v>
                </c:pt>
                <c:pt idx="39">
                  <c:v>1.6763E-2</c:v>
                </c:pt>
                <c:pt idx="40">
                  <c:v>1.7857000000000001E-2</c:v>
                </c:pt>
                <c:pt idx="41">
                  <c:v>1.6799000000000001E-2</c:v>
                </c:pt>
                <c:pt idx="42">
                  <c:v>1.7670000000000002E-2</c:v>
                </c:pt>
                <c:pt idx="43">
                  <c:v>1.8824E-2</c:v>
                </c:pt>
                <c:pt idx="44">
                  <c:v>1.6917000000000001E-2</c:v>
                </c:pt>
                <c:pt idx="45">
                  <c:v>1.7694000000000001E-2</c:v>
                </c:pt>
                <c:pt idx="46">
                  <c:v>1.6590000000000001E-2</c:v>
                </c:pt>
                <c:pt idx="47">
                  <c:v>1.7007999999999999E-2</c:v>
                </c:pt>
                <c:pt idx="48">
                  <c:v>1.7101999999999999E-2</c:v>
                </c:pt>
                <c:pt idx="49">
                  <c:v>1.7023E-2</c:v>
                </c:pt>
                <c:pt idx="50">
                  <c:v>1.6206000000000002E-2</c:v>
                </c:pt>
                <c:pt idx="51">
                  <c:v>1.7658E-2</c:v>
                </c:pt>
                <c:pt idx="52">
                  <c:v>1.8238999999999998E-2</c:v>
                </c:pt>
                <c:pt idx="53">
                  <c:v>1.6317000000000002E-2</c:v>
                </c:pt>
                <c:pt idx="54">
                  <c:v>1.6121E-2</c:v>
                </c:pt>
                <c:pt idx="55">
                  <c:v>1.6988E-2</c:v>
                </c:pt>
                <c:pt idx="56">
                  <c:v>1.6722999999999998E-2</c:v>
                </c:pt>
                <c:pt idx="57">
                  <c:v>1.7245E-2</c:v>
                </c:pt>
                <c:pt idx="58">
                  <c:v>1.6601999999999999E-2</c:v>
                </c:pt>
                <c:pt idx="59">
                  <c:v>1.7024999999999998E-2</c:v>
                </c:pt>
                <c:pt idx="60">
                  <c:v>1.7035000000000002E-2</c:v>
                </c:pt>
                <c:pt idx="61">
                  <c:v>1.6891E-2</c:v>
                </c:pt>
                <c:pt idx="62">
                  <c:v>1.7219999999999999E-2</c:v>
                </c:pt>
                <c:pt idx="63">
                  <c:v>1.8721999999999999E-2</c:v>
                </c:pt>
                <c:pt idx="64">
                  <c:v>1.8758E-2</c:v>
                </c:pt>
                <c:pt idx="65">
                  <c:v>1.7253999999999999E-2</c:v>
                </c:pt>
                <c:pt idx="66">
                  <c:v>1.7229999999999999E-2</c:v>
                </c:pt>
                <c:pt idx="67">
                  <c:v>1.8164E-2</c:v>
                </c:pt>
                <c:pt idx="68">
                  <c:v>1.7271000000000002E-2</c:v>
                </c:pt>
                <c:pt idx="69">
                  <c:v>1.7472000000000001E-2</c:v>
                </c:pt>
                <c:pt idx="70">
                  <c:v>1.7566999999999999E-2</c:v>
                </c:pt>
                <c:pt idx="71">
                  <c:v>1.7323999999999999E-2</c:v>
                </c:pt>
                <c:pt idx="72">
                  <c:v>1.7682E-2</c:v>
                </c:pt>
                <c:pt idx="73">
                  <c:v>1.7311E-2</c:v>
                </c:pt>
                <c:pt idx="74">
                  <c:v>1.8207999999999998E-2</c:v>
                </c:pt>
                <c:pt idx="75">
                  <c:v>1.7471E-2</c:v>
                </c:pt>
                <c:pt idx="76">
                  <c:v>1.6265999999999999E-2</c:v>
                </c:pt>
                <c:pt idx="77">
                  <c:v>1.7305000000000001E-2</c:v>
                </c:pt>
                <c:pt idx="78">
                  <c:v>1.8083999999999999E-2</c:v>
                </c:pt>
                <c:pt idx="79">
                  <c:v>1.5743E-2</c:v>
                </c:pt>
                <c:pt idx="80">
                  <c:v>1.7603000000000001E-2</c:v>
                </c:pt>
                <c:pt idx="81">
                  <c:v>0.116728</c:v>
                </c:pt>
                <c:pt idx="82">
                  <c:v>1.6879000000000002E-2</c:v>
                </c:pt>
                <c:pt idx="83">
                  <c:v>0.122487</c:v>
                </c:pt>
                <c:pt idx="84">
                  <c:v>0.124655</c:v>
                </c:pt>
                <c:pt idx="85">
                  <c:v>0.121909</c:v>
                </c:pt>
                <c:pt idx="86">
                  <c:v>0.120278</c:v>
                </c:pt>
                <c:pt idx="87">
                  <c:v>0.12579799999999999</c:v>
                </c:pt>
                <c:pt idx="88">
                  <c:v>0.118242</c:v>
                </c:pt>
                <c:pt idx="89">
                  <c:v>0.110378</c:v>
                </c:pt>
                <c:pt idx="90">
                  <c:v>1.7323000000000002E-2</c:v>
                </c:pt>
                <c:pt idx="91">
                  <c:v>1.7118999999999999E-2</c:v>
                </c:pt>
                <c:pt idx="92">
                  <c:v>1.7432E-2</c:v>
                </c:pt>
                <c:pt idx="93">
                  <c:v>1.9199000000000001E-2</c:v>
                </c:pt>
                <c:pt idx="94">
                  <c:v>1.771E-2</c:v>
                </c:pt>
                <c:pt idx="95">
                  <c:v>1.7111000000000001E-2</c:v>
                </c:pt>
                <c:pt idx="96">
                  <c:v>1.8669999999999999E-2</c:v>
                </c:pt>
                <c:pt idx="97">
                  <c:v>1.7226000000000002E-2</c:v>
                </c:pt>
                <c:pt idx="98">
                  <c:v>1.7321E-2</c:v>
                </c:pt>
                <c:pt idx="99">
                  <c:v>1.7561E-2</c:v>
                </c:pt>
                <c:pt idx="100">
                  <c:v>1.7454000000000001E-2</c:v>
                </c:pt>
                <c:pt idx="101">
                  <c:v>1.8572999999999999E-2</c:v>
                </c:pt>
                <c:pt idx="102">
                  <c:v>1.8887000000000001E-2</c:v>
                </c:pt>
                <c:pt idx="103">
                  <c:v>1.7281000000000001E-2</c:v>
                </c:pt>
                <c:pt idx="104">
                  <c:v>1.8832000000000002E-2</c:v>
                </c:pt>
                <c:pt idx="105">
                  <c:v>1.7073999999999999E-2</c:v>
                </c:pt>
                <c:pt idx="106">
                  <c:v>1.8603999999999999E-2</c:v>
                </c:pt>
                <c:pt idx="107">
                  <c:v>1.8596000000000001E-2</c:v>
                </c:pt>
                <c:pt idx="108">
                  <c:v>1.7100000000000001E-2</c:v>
                </c:pt>
                <c:pt idx="109">
                  <c:v>1.7576999999999999E-2</c:v>
                </c:pt>
                <c:pt idx="110">
                  <c:v>1.7333000000000001E-2</c:v>
                </c:pt>
                <c:pt idx="111">
                  <c:v>1.7849E-2</c:v>
                </c:pt>
                <c:pt idx="112">
                  <c:v>1.9214999999999999E-2</c:v>
                </c:pt>
                <c:pt idx="113">
                  <c:v>1.7479999999999999E-2</c:v>
                </c:pt>
                <c:pt idx="114">
                  <c:v>1.6573000000000001E-2</c:v>
                </c:pt>
                <c:pt idx="115">
                  <c:v>1.6574999999999999E-2</c:v>
                </c:pt>
                <c:pt idx="116">
                  <c:v>1.7042999999999999E-2</c:v>
                </c:pt>
                <c:pt idx="117">
                  <c:v>1.6735E-2</c:v>
                </c:pt>
                <c:pt idx="118">
                  <c:v>1.7481E-2</c:v>
                </c:pt>
                <c:pt idx="119">
                  <c:v>1.6631E-2</c:v>
                </c:pt>
                <c:pt idx="120">
                  <c:v>1.6701000000000001E-2</c:v>
                </c:pt>
                <c:pt idx="121">
                  <c:v>1.7519E-2</c:v>
                </c:pt>
                <c:pt idx="122">
                  <c:v>1.6466000000000001E-2</c:v>
                </c:pt>
                <c:pt idx="123">
                  <c:v>1.7382999999999999E-2</c:v>
                </c:pt>
                <c:pt idx="124">
                  <c:v>1.66E-2</c:v>
                </c:pt>
                <c:pt idx="125">
                  <c:v>1.6730999999999999E-2</c:v>
                </c:pt>
                <c:pt idx="126">
                  <c:v>1.6506E-2</c:v>
                </c:pt>
                <c:pt idx="127">
                  <c:v>1.6587999999999999E-2</c:v>
                </c:pt>
                <c:pt idx="128">
                  <c:v>1.6582E-2</c:v>
                </c:pt>
                <c:pt idx="129">
                  <c:v>1.7982000000000001E-2</c:v>
                </c:pt>
                <c:pt idx="130">
                  <c:v>1.6716000000000002E-2</c:v>
                </c:pt>
                <c:pt idx="131">
                  <c:v>1.7656999999999999E-2</c:v>
                </c:pt>
                <c:pt idx="132">
                  <c:v>1.6421999999999999E-2</c:v>
                </c:pt>
                <c:pt idx="133">
                  <c:v>1.6390999999999999E-2</c:v>
                </c:pt>
                <c:pt idx="134">
                  <c:v>1.6500999999999998E-2</c:v>
                </c:pt>
                <c:pt idx="135">
                  <c:v>1.8221999999999999E-2</c:v>
                </c:pt>
                <c:pt idx="136">
                  <c:v>1.5436999999999999E-2</c:v>
                </c:pt>
                <c:pt idx="137">
                  <c:v>1.7340999999999999E-2</c:v>
                </c:pt>
                <c:pt idx="138">
                  <c:v>1.5894999999999999E-2</c:v>
                </c:pt>
                <c:pt idx="139">
                  <c:v>1.5847E-2</c:v>
                </c:pt>
                <c:pt idx="140">
                  <c:v>1.6201E-2</c:v>
                </c:pt>
                <c:pt idx="141">
                  <c:v>1.6764999999999999E-2</c:v>
                </c:pt>
                <c:pt idx="142">
                  <c:v>1.6286999999999999E-2</c:v>
                </c:pt>
                <c:pt idx="143">
                  <c:v>1.6400999999999999E-2</c:v>
                </c:pt>
                <c:pt idx="144">
                  <c:v>1.6319E-2</c:v>
                </c:pt>
                <c:pt idx="145">
                  <c:v>1.8263000000000001E-2</c:v>
                </c:pt>
                <c:pt idx="146">
                  <c:v>1.6456999999999999E-2</c:v>
                </c:pt>
                <c:pt idx="147">
                  <c:v>1.8187999999999999E-2</c:v>
                </c:pt>
                <c:pt idx="148">
                  <c:v>1.6265000000000002E-2</c:v>
                </c:pt>
                <c:pt idx="149">
                  <c:v>1.6420000000000001E-2</c:v>
                </c:pt>
                <c:pt idx="150">
                  <c:v>1.7947999999999999E-2</c:v>
                </c:pt>
                <c:pt idx="151">
                  <c:v>1.6480000000000002E-2</c:v>
                </c:pt>
                <c:pt idx="152">
                  <c:v>1.6445999999999999E-2</c:v>
                </c:pt>
                <c:pt idx="153">
                  <c:v>1.8081E-2</c:v>
                </c:pt>
                <c:pt idx="154">
                  <c:v>1.6386000000000001E-2</c:v>
                </c:pt>
                <c:pt idx="155">
                  <c:v>1.7353E-2</c:v>
                </c:pt>
                <c:pt idx="156">
                  <c:v>1.6187E-2</c:v>
                </c:pt>
                <c:pt idx="157">
                  <c:v>1.7408E-2</c:v>
                </c:pt>
                <c:pt idx="158">
                  <c:v>1.6223999999999999E-2</c:v>
                </c:pt>
                <c:pt idx="159">
                  <c:v>1.7104000000000001E-2</c:v>
                </c:pt>
                <c:pt idx="160">
                  <c:v>1.6549999999999999E-2</c:v>
                </c:pt>
                <c:pt idx="161">
                  <c:v>1.6322E-2</c:v>
                </c:pt>
                <c:pt idx="162">
                  <c:v>1.7037E-2</c:v>
                </c:pt>
                <c:pt idx="163">
                  <c:v>1.6218E-2</c:v>
                </c:pt>
                <c:pt idx="164">
                  <c:v>1.7482000000000001E-2</c:v>
                </c:pt>
                <c:pt idx="165">
                  <c:v>1.6250000000000001E-2</c:v>
                </c:pt>
                <c:pt idx="166">
                  <c:v>1.7468999999999998E-2</c:v>
                </c:pt>
                <c:pt idx="167">
                  <c:v>1.5956000000000001E-2</c:v>
                </c:pt>
                <c:pt idx="168">
                  <c:v>1.7804E-2</c:v>
                </c:pt>
                <c:pt idx="169">
                  <c:v>1.7323000000000002E-2</c:v>
                </c:pt>
                <c:pt idx="170">
                  <c:v>1.7510999999999999E-2</c:v>
                </c:pt>
                <c:pt idx="171">
                  <c:v>1.7250999999999999E-2</c:v>
                </c:pt>
                <c:pt idx="172">
                  <c:v>1.8242999999999999E-2</c:v>
                </c:pt>
                <c:pt idx="173">
                  <c:v>1.7283E-2</c:v>
                </c:pt>
                <c:pt idx="174">
                  <c:v>1.78E-2</c:v>
                </c:pt>
                <c:pt idx="175">
                  <c:v>1.7340000000000001E-2</c:v>
                </c:pt>
                <c:pt idx="176">
                  <c:v>1.7867000000000001E-2</c:v>
                </c:pt>
                <c:pt idx="177">
                  <c:v>1.7316000000000002E-2</c:v>
                </c:pt>
                <c:pt idx="178">
                  <c:v>1.7954000000000001E-2</c:v>
                </c:pt>
                <c:pt idx="179">
                  <c:v>1.6878000000000001E-2</c:v>
                </c:pt>
                <c:pt idx="180">
                  <c:v>1.6749E-2</c:v>
                </c:pt>
                <c:pt idx="181">
                  <c:v>1.8117000000000001E-2</c:v>
                </c:pt>
                <c:pt idx="182">
                  <c:v>1.6983000000000002E-2</c:v>
                </c:pt>
                <c:pt idx="183">
                  <c:v>1.7083999999999998E-2</c:v>
                </c:pt>
                <c:pt idx="184">
                  <c:v>1.8324E-2</c:v>
                </c:pt>
                <c:pt idx="185">
                  <c:v>1.7052999999999999E-2</c:v>
                </c:pt>
                <c:pt idx="186">
                  <c:v>1.7094999999999999E-2</c:v>
                </c:pt>
                <c:pt idx="187">
                  <c:v>1.6750999999999999E-2</c:v>
                </c:pt>
                <c:pt idx="188">
                  <c:v>1.6625000000000001E-2</c:v>
                </c:pt>
                <c:pt idx="189">
                  <c:v>1.6577999999999999E-2</c:v>
                </c:pt>
                <c:pt idx="190">
                  <c:v>1.7943000000000001E-2</c:v>
                </c:pt>
                <c:pt idx="191">
                  <c:v>1.6857E-2</c:v>
                </c:pt>
                <c:pt idx="192">
                  <c:v>1.8189E-2</c:v>
                </c:pt>
                <c:pt idx="193">
                  <c:v>1.6462999999999998E-2</c:v>
                </c:pt>
                <c:pt idx="194">
                  <c:v>1.7680999999999999E-2</c:v>
                </c:pt>
                <c:pt idx="195">
                  <c:v>1.6574999999999999E-2</c:v>
                </c:pt>
                <c:pt idx="196">
                  <c:v>1.7014999999999999E-2</c:v>
                </c:pt>
                <c:pt idx="197">
                  <c:v>1.6461E-2</c:v>
                </c:pt>
                <c:pt idx="198">
                  <c:v>1.7927999999999999E-2</c:v>
                </c:pt>
                <c:pt idx="199">
                  <c:v>1.8689999999999998E-2</c:v>
                </c:pt>
                <c:pt idx="200">
                  <c:v>1.8294999999999999E-2</c:v>
                </c:pt>
                <c:pt idx="201">
                  <c:v>1.8471999999999999E-2</c:v>
                </c:pt>
                <c:pt idx="202">
                  <c:v>1.5174999999999999E-2</c:v>
                </c:pt>
                <c:pt idx="203">
                  <c:v>1.6471E-2</c:v>
                </c:pt>
                <c:pt idx="204">
                  <c:v>1.6376999999999999E-2</c:v>
                </c:pt>
                <c:pt idx="205">
                  <c:v>1.5211000000000001E-2</c:v>
                </c:pt>
                <c:pt idx="206">
                  <c:v>1.6511999999999999E-2</c:v>
                </c:pt>
                <c:pt idx="207">
                  <c:v>1.5438E-2</c:v>
                </c:pt>
                <c:pt idx="208">
                  <c:v>1.6670999999999998E-2</c:v>
                </c:pt>
                <c:pt idx="209">
                  <c:v>1.5517E-2</c:v>
                </c:pt>
                <c:pt idx="210">
                  <c:v>1.4806E-2</c:v>
                </c:pt>
                <c:pt idx="211">
                  <c:v>1.6163E-2</c:v>
                </c:pt>
                <c:pt idx="212">
                  <c:v>1.5599999999999999E-2</c:v>
                </c:pt>
                <c:pt idx="213">
                  <c:v>1.6885000000000001E-2</c:v>
                </c:pt>
                <c:pt idx="214">
                  <c:v>1.6853E-2</c:v>
                </c:pt>
                <c:pt idx="215">
                  <c:v>1.4824E-2</c:v>
                </c:pt>
                <c:pt idx="216">
                  <c:v>1.6201E-2</c:v>
                </c:pt>
                <c:pt idx="217">
                  <c:v>1.6244999999999999E-2</c:v>
                </c:pt>
                <c:pt idx="218">
                  <c:v>1.4645E-2</c:v>
                </c:pt>
                <c:pt idx="219">
                  <c:v>1.5018999999999999E-2</c:v>
                </c:pt>
                <c:pt idx="220">
                  <c:v>1.4983E-2</c:v>
                </c:pt>
                <c:pt idx="221">
                  <c:v>1.4781000000000001E-2</c:v>
                </c:pt>
                <c:pt idx="222">
                  <c:v>1.3391999999999999E-2</c:v>
                </c:pt>
                <c:pt idx="223">
                  <c:v>1.4756999999999999E-2</c:v>
                </c:pt>
                <c:pt idx="224">
                  <c:v>1.3197E-2</c:v>
                </c:pt>
                <c:pt idx="225">
                  <c:v>1.5169999999999999E-2</c:v>
                </c:pt>
                <c:pt idx="226">
                  <c:v>1.516E-2</c:v>
                </c:pt>
                <c:pt idx="227">
                  <c:v>1.3480000000000001E-2</c:v>
                </c:pt>
                <c:pt idx="228">
                  <c:v>1.5169999999999999E-2</c:v>
                </c:pt>
                <c:pt idx="229">
                  <c:v>1.3254999999999999E-2</c:v>
                </c:pt>
                <c:pt idx="230">
                  <c:v>1.5212E-2</c:v>
                </c:pt>
                <c:pt idx="231">
                  <c:v>1.3181E-2</c:v>
                </c:pt>
                <c:pt idx="232">
                  <c:v>1.3552E-2</c:v>
                </c:pt>
                <c:pt idx="233">
                  <c:v>1.3295E-2</c:v>
                </c:pt>
                <c:pt idx="234">
                  <c:v>1.376E-2</c:v>
                </c:pt>
                <c:pt idx="235">
                  <c:v>1.5445E-2</c:v>
                </c:pt>
                <c:pt idx="236">
                  <c:v>1.3743E-2</c:v>
                </c:pt>
                <c:pt idx="237">
                  <c:v>1.3748E-2</c:v>
                </c:pt>
                <c:pt idx="238">
                  <c:v>1.3552E-2</c:v>
                </c:pt>
                <c:pt idx="239">
                  <c:v>1.3698E-2</c:v>
                </c:pt>
                <c:pt idx="240">
                  <c:v>1.5668000000000001E-2</c:v>
                </c:pt>
                <c:pt idx="241">
                  <c:v>1.5525000000000001E-2</c:v>
                </c:pt>
                <c:pt idx="242">
                  <c:v>1.3844E-2</c:v>
                </c:pt>
                <c:pt idx="243">
                  <c:v>1.6476999999999999E-2</c:v>
                </c:pt>
                <c:pt idx="244">
                  <c:v>1.3611E-2</c:v>
                </c:pt>
                <c:pt idx="245">
                  <c:v>1.5546000000000001E-2</c:v>
                </c:pt>
                <c:pt idx="246">
                  <c:v>1.3509999999999999E-2</c:v>
                </c:pt>
                <c:pt idx="247">
                  <c:v>1.3342E-2</c:v>
                </c:pt>
                <c:pt idx="248">
                  <c:v>1.6022999999999999E-2</c:v>
                </c:pt>
                <c:pt idx="249">
                  <c:v>1.3546000000000001E-2</c:v>
                </c:pt>
                <c:pt idx="250">
                  <c:v>1.5105E-2</c:v>
                </c:pt>
                <c:pt idx="251">
                  <c:v>1.3134E-2</c:v>
                </c:pt>
                <c:pt idx="252">
                  <c:v>1.5157E-2</c:v>
                </c:pt>
                <c:pt idx="253">
                  <c:v>1.3348E-2</c:v>
                </c:pt>
                <c:pt idx="254">
                  <c:v>1.3316E-2</c:v>
                </c:pt>
                <c:pt idx="255">
                  <c:v>1.5093000000000001E-2</c:v>
                </c:pt>
                <c:pt idx="256">
                  <c:v>1.3070999999999999E-2</c:v>
                </c:pt>
                <c:pt idx="257">
                  <c:v>1.3351E-2</c:v>
                </c:pt>
                <c:pt idx="258">
                  <c:v>1.5140000000000001E-2</c:v>
                </c:pt>
                <c:pt idx="259">
                  <c:v>1.3194000000000001E-2</c:v>
                </c:pt>
                <c:pt idx="260">
                  <c:v>1.4827E-2</c:v>
                </c:pt>
                <c:pt idx="261">
                  <c:v>1.3194000000000001E-2</c:v>
                </c:pt>
                <c:pt idx="262">
                  <c:v>1.5061E-2</c:v>
                </c:pt>
                <c:pt idx="263">
                  <c:v>1.3294E-2</c:v>
                </c:pt>
                <c:pt idx="264">
                  <c:v>1.4862E-2</c:v>
                </c:pt>
                <c:pt idx="265">
                  <c:v>1.3346999999999999E-2</c:v>
                </c:pt>
                <c:pt idx="266">
                  <c:v>1.3565000000000001E-2</c:v>
                </c:pt>
                <c:pt idx="267">
                  <c:v>1.3457999999999999E-2</c:v>
                </c:pt>
                <c:pt idx="268">
                  <c:v>1.5204000000000001E-2</c:v>
                </c:pt>
                <c:pt idx="269">
                  <c:v>1.5873999999999999E-2</c:v>
                </c:pt>
                <c:pt idx="270">
                  <c:v>1.342E-2</c:v>
                </c:pt>
                <c:pt idx="271">
                  <c:v>1.3278E-2</c:v>
                </c:pt>
                <c:pt idx="272">
                  <c:v>1.545E-2</c:v>
                </c:pt>
                <c:pt idx="273">
                  <c:v>1.4473E-2</c:v>
                </c:pt>
                <c:pt idx="274">
                  <c:v>1.3285999999999999E-2</c:v>
                </c:pt>
                <c:pt idx="275">
                  <c:v>1.3849999999999999E-2</c:v>
                </c:pt>
                <c:pt idx="276">
                  <c:v>1.3748E-2</c:v>
                </c:pt>
                <c:pt idx="277">
                  <c:v>1.3388000000000001E-2</c:v>
                </c:pt>
                <c:pt idx="278">
                  <c:v>1.5793999999999999E-2</c:v>
                </c:pt>
                <c:pt idx="279">
                  <c:v>1.3553000000000001E-2</c:v>
                </c:pt>
                <c:pt idx="280">
                  <c:v>1.3646999999999999E-2</c:v>
                </c:pt>
                <c:pt idx="281">
                  <c:v>1.3618999999999999E-2</c:v>
                </c:pt>
                <c:pt idx="282">
                  <c:v>1.5243E-2</c:v>
                </c:pt>
                <c:pt idx="283">
                  <c:v>1.3671000000000001E-2</c:v>
                </c:pt>
                <c:pt idx="284">
                  <c:v>1.3509999999999999E-2</c:v>
                </c:pt>
                <c:pt idx="285">
                  <c:v>1.3114000000000001E-2</c:v>
                </c:pt>
                <c:pt idx="286">
                  <c:v>1.3305000000000001E-2</c:v>
                </c:pt>
                <c:pt idx="287">
                  <c:v>1.6291E-2</c:v>
                </c:pt>
                <c:pt idx="288">
                  <c:v>1.5507E-2</c:v>
                </c:pt>
                <c:pt idx="289">
                  <c:v>1.6891E-2</c:v>
                </c:pt>
                <c:pt idx="290">
                  <c:v>1.3518000000000001E-2</c:v>
                </c:pt>
                <c:pt idx="291">
                  <c:v>1.6909E-2</c:v>
                </c:pt>
                <c:pt idx="292">
                  <c:v>1.3429E-2</c:v>
                </c:pt>
                <c:pt idx="293">
                  <c:v>1.4928E-2</c:v>
                </c:pt>
                <c:pt idx="294">
                  <c:v>1.3682E-2</c:v>
                </c:pt>
                <c:pt idx="295">
                  <c:v>1.3599999999999999E-2</c:v>
                </c:pt>
                <c:pt idx="296">
                  <c:v>1.5847E-2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43-444F-804E-F711ADA10D61}"/>
            </c:ext>
          </c:extLst>
        </c:ser>
        <c:ser>
          <c:idx val="1"/>
          <c:order val="1"/>
          <c:tx>
            <c:strRef>
              <c:f>SG!$U$1</c:f>
              <c:strCache>
                <c:ptCount val="1"/>
                <c:pt idx="0">
                  <c:v>hfetcsy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SG!$U$2:$U$303</c:f>
              <c:numCache>
                <c:formatCode>General</c:formatCode>
                <c:ptCount val="302"/>
                <c:pt idx="0">
                  <c:v>1.5439E-2</c:v>
                </c:pt>
                <c:pt idx="1">
                  <c:v>1.6393999999999999E-2</c:v>
                </c:pt>
                <c:pt idx="2">
                  <c:v>1.6299000000000001E-2</c:v>
                </c:pt>
                <c:pt idx="3">
                  <c:v>1.6455999999999998E-2</c:v>
                </c:pt>
                <c:pt idx="4">
                  <c:v>1.6982000000000001E-2</c:v>
                </c:pt>
                <c:pt idx="5">
                  <c:v>1.6164000000000001E-2</c:v>
                </c:pt>
                <c:pt idx="6">
                  <c:v>1.6064999999999999E-2</c:v>
                </c:pt>
                <c:pt idx="7">
                  <c:v>1.6268000000000001E-2</c:v>
                </c:pt>
                <c:pt idx="8">
                  <c:v>1.5533E-2</c:v>
                </c:pt>
                <c:pt idx="9">
                  <c:v>1.6556999999999999E-2</c:v>
                </c:pt>
                <c:pt idx="10">
                  <c:v>1.6400000000000001E-2</c:v>
                </c:pt>
                <c:pt idx="11">
                  <c:v>1.6091000000000001E-2</c:v>
                </c:pt>
                <c:pt idx="12">
                  <c:v>1.6336E-2</c:v>
                </c:pt>
                <c:pt idx="13">
                  <c:v>1.6695000000000002E-2</c:v>
                </c:pt>
                <c:pt idx="14">
                  <c:v>1.5987000000000001E-2</c:v>
                </c:pt>
                <c:pt idx="15">
                  <c:v>1.5626999999999999E-2</c:v>
                </c:pt>
                <c:pt idx="16">
                  <c:v>1.5572000000000001E-2</c:v>
                </c:pt>
                <c:pt idx="17">
                  <c:v>1.6702000000000002E-2</c:v>
                </c:pt>
                <c:pt idx="18">
                  <c:v>1.7214E-2</c:v>
                </c:pt>
                <c:pt idx="19">
                  <c:v>1.7401E-2</c:v>
                </c:pt>
                <c:pt idx="20">
                  <c:v>1.7323999999999999E-2</c:v>
                </c:pt>
                <c:pt idx="21">
                  <c:v>1.5875E-2</c:v>
                </c:pt>
                <c:pt idx="22">
                  <c:v>1.7479000000000001E-2</c:v>
                </c:pt>
                <c:pt idx="23">
                  <c:v>1.7569000000000001E-2</c:v>
                </c:pt>
                <c:pt idx="24">
                  <c:v>1.7784000000000001E-2</c:v>
                </c:pt>
                <c:pt idx="25">
                  <c:v>1.6548E-2</c:v>
                </c:pt>
                <c:pt idx="26">
                  <c:v>1.7382999999999999E-2</c:v>
                </c:pt>
                <c:pt idx="27">
                  <c:v>1.6809000000000001E-2</c:v>
                </c:pt>
                <c:pt idx="28">
                  <c:v>1.6818E-2</c:v>
                </c:pt>
                <c:pt idx="29">
                  <c:v>1.6924999999999999E-2</c:v>
                </c:pt>
                <c:pt idx="30">
                  <c:v>1.7358999999999999E-2</c:v>
                </c:pt>
                <c:pt idx="31">
                  <c:v>1.7284999999999998E-2</c:v>
                </c:pt>
                <c:pt idx="32">
                  <c:v>1.7502E-2</c:v>
                </c:pt>
                <c:pt idx="33">
                  <c:v>1.6579E-2</c:v>
                </c:pt>
                <c:pt idx="34">
                  <c:v>1.6858999999999999E-2</c:v>
                </c:pt>
                <c:pt idx="35">
                  <c:v>1.7444999999999999E-2</c:v>
                </c:pt>
                <c:pt idx="36">
                  <c:v>1.7819999999999999E-2</c:v>
                </c:pt>
                <c:pt idx="37">
                  <c:v>1.6843E-2</c:v>
                </c:pt>
                <c:pt idx="38">
                  <c:v>1.7547E-2</c:v>
                </c:pt>
                <c:pt idx="39">
                  <c:v>1.6778999999999999E-2</c:v>
                </c:pt>
                <c:pt idx="40">
                  <c:v>1.8135999999999999E-2</c:v>
                </c:pt>
                <c:pt idx="41">
                  <c:v>1.6747000000000001E-2</c:v>
                </c:pt>
                <c:pt idx="42">
                  <c:v>1.7839000000000001E-2</c:v>
                </c:pt>
                <c:pt idx="43">
                  <c:v>1.9220000000000001E-2</c:v>
                </c:pt>
                <c:pt idx="44">
                  <c:v>1.6948999999999999E-2</c:v>
                </c:pt>
                <c:pt idx="45">
                  <c:v>1.7898000000000001E-2</c:v>
                </c:pt>
                <c:pt idx="47">
                  <c:v>1.6972000000000001E-2</c:v>
                </c:pt>
                <c:pt idx="48">
                  <c:v>1.7089E-2</c:v>
                </c:pt>
                <c:pt idx="49">
                  <c:v>1.7080000000000001E-2</c:v>
                </c:pt>
                <c:pt idx="50">
                  <c:v>1.6233000000000001E-2</c:v>
                </c:pt>
                <c:pt idx="51">
                  <c:v>1.7919000000000001E-2</c:v>
                </c:pt>
                <c:pt idx="52">
                  <c:v>1.8641999999999999E-2</c:v>
                </c:pt>
                <c:pt idx="53">
                  <c:v>1.6309000000000001E-2</c:v>
                </c:pt>
                <c:pt idx="54">
                  <c:v>1.6123999999999999E-2</c:v>
                </c:pt>
                <c:pt idx="55">
                  <c:v>1.7049000000000002E-2</c:v>
                </c:pt>
                <c:pt idx="56">
                  <c:v>1.6782999999999999E-2</c:v>
                </c:pt>
                <c:pt idx="57">
                  <c:v>1.737E-2</c:v>
                </c:pt>
                <c:pt idx="58">
                  <c:v>1.6625999999999998E-2</c:v>
                </c:pt>
                <c:pt idx="59">
                  <c:v>1.7139999999999999E-2</c:v>
                </c:pt>
                <c:pt idx="60">
                  <c:v>1.7023E-2</c:v>
                </c:pt>
                <c:pt idx="61">
                  <c:v>1.687E-2</c:v>
                </c:pt>
                <c:pt idx="62">
                  <c:v>1.7173000000000001E-2</c:v>
                </c:pt>
                <c:pt idx="63">
                  <c:v>1.8696999999999998E-2</c:v>
                </c:pt>
                <c:pt idx="64">
                  <c:v>1.8696999999999998E-2</c:v>
                </c:pt>
                <c:pt idx="65">
                  <c:v>1.7256000000000001E-2</c:v>
                </c:pt>
                <c:pt idx="66">
                  <c:v>1.7278000000000002E-2</c:v>
                </c:pt>
                <c:pt idx="67">
                  <c:v>1.84E-2</c:v>
                </c:pt>
                <c:pt idx="68">
                  <c:v>1.7284000000000001E-2</c:v>
                </c:pt>
                <c:pt idx="69">
                  <c:v>1.7500999999999999E-2</c:v>
                </c:pt>
                <c:pt idx="70">
                  <c:v>1.7441000000000002E-2</c:v>
                </c:pt>
                <c:pt idx="71">
                  <c:v>1.7440000000000001E-2</c:v>
                </c:pt>
                <c:pt idx="72">
                  <c:v>1.7731E-2</c:v>
                </c:pt>
                <c:pt idx="73">
                  <c:v>1.7323999999999999E-2</c:v>
                </c:pt>
                <c:pt idx="74">
                  <c:v>1.8235999999999999E-2</c:v>
                </c:pt>
                <c:pt idx="75">
                  <c:v>1.736E-2</c:v>
                </c:pt>
                <c:pt idx="76">
                  <c:v>1.6195000000000001E-2</c:v>
                </c:pt>
                <c:pt idx="77">
                  <c:v>1.7336000000000001E-2</c:v>
                </c:pt>
                <c:pt idx="78">
                  <c:v>1.7766000000000001E-2</c:v>
                </c:pt>
                <c:pt idx="79">
                  <c:v>1.5601E-2</c:v>
                </c:pt>
                <c:pt idx="80">
                  <c:v>1.7454000000000001E-2</c:v>
                </c:pt>
                <c:pt idx="81">
                  <c:v>0.11437600000000001</c:v>
                </c:pt>
                <c:pt idx="82">
                  <c:v>1.6788000000000001E-2</c:v>
                </c:pt>
                <c:pt idx="83">
                  <c:v>0.11988500000000001</c:v>
                </c:pt>
                <c:pt idx="84">
                  <c:v>0.12395</c:v>
                </c:pt>
                <c:pt idx="85">
                  <c:v>0.119436</c:v>
                </c:pt>
                <c:pt idx="86">
                  <c:v>0.11836099999999999</c:v>
                </c:pt>
                <c:pt idx="87">
                  <c:v>0.12535099999999999</c:v>
                </c:pt>
                <c:pt idx="88">
                  <c:v>0.11617</c:v>
                </c:pt>
                <c:pt idx="89">
                  <c:v>0.108181</c:v>
                </c:pt>
                <c:pt idx="90">
                  <c:v>1.7305000000000001E-2</c:v>
                </c:pt>
                <c:pt idx="91">
                  <c:v>1.7072E-2</c:v>
                </c:pt>
                <c:pt idx="92">
                  <c:v>1.7361000000000001E-2</c:v>
                </c:pt>
                <c:pt idx="93">
                  <c:v>1.9583E-2</c:v>
                </c:pt>
                <c:pt idx="94">
                  <c:v>1.7683999999999998E-2</c:v>
                </c:pt>
                <c:pt idx="95">
                  <c:v>1.7061E-2</c:v>
                </c:pt>
                <c:pt idx="96">
                  <c:v>1.8995000000000001E-2</c:v>
                </c:pt>
                <c:pt idx="97">
                  <c:v>1.7191000000000001E-2</c:v>
                </c:pt>
                <c:pt idx="98">
                  <c:v>1.7278000000000002E-2</c:v>
                </c:pt>
                <c:pt idx="99">
                  <c:v>1.7552000000000002E-2</c:v>
                </c:pt>
                <c:pt idx="100">
                  <c:v>1.7427999999999999E-2</c:v>
                </c:pt>
                <c:pt idx="101">
                  <c:v>1.8817E-2</c:v>
                </c:pt>
                <c:pt idx="102">
                  <c:v>1.9248999999999999E-2</c:v>
                </c:pt>
                <c:pt idx="103">
                  <c:v>1.7212000000000002E-2</c:v>
                </c:pt>
                <c:pt idx="104">
                  <c:v>1.9182999999999999E-2</c:v>
                </c:pt>
                <c:pt idx="105">
                  <c:v>1.7038999999999999E-2</c:v>
                </c:pt>
                <c:pt idx="106">
                  <c:v>1.8915999999999999E-2</c:v>
                </c:pt>
                <c:pt idx="107">
                  <c:v>1.9023000000000002E-2</c:v>
                </c:pt>
                <c:pt idx="108">
                  <c:v>1.7083000000000001E-2</c:v>
                </c:pt>
                <c:pt idx="109">
                  <c:v>1.755E-2</c:v>
                </c:pt>
                <c:pt idx="110">
                  <c:v>1.7277000000000001E-2</c:v>
                </c:pt>
                <c:pt idx="111">
                  <c:v>1.7815999999999999E-2</c:v>
                </c:pt>
                <c:pt idx="112">
                  <c:v>1.9616000000000001E-2</c:v>
                </c:pt>
                <c:pt idx="113">
                  <c:v>1.7349E-2</c:v>
                </c:pt>
                <c:pt idx="114">
                  <c:v>1.6480000000000002E-2</c:v>
                </c:pt>
                <c:pt idx="115">
                  <c:v>1.6518000000000001E-2</c:v>
                </c:pt>
                <c:pt idx="116">
                  <c:v>1.7132999999999999E-2</c:v>
                </c:pt>
                <c:pt idx="117">
                  <c:v>1.6728E-2</c:v>
                </c:pt>
                <c:pt idx="118">
                  <c:v>1.7541999999999999E-2</c:v>
                </c:pt>
                <c:pt idx="119">
                  <c:v>1.6525999999999999E-2</c:v>
                </c:pt>
                <c:pt idx="120">
                  <c:v>1.6574999999999999E-2</c:v>
                </c:pt>
                <c:pt idx="121">
                  <c:v>1.7586000000000001E-2</c:v>
                </c:pt>
                <c:pt idx="122">
                  <c:v>1.6399E-2</c:v>
                </c:pt>
                <c:pt idx="123">
                  <c:v>1.7485000000000001E-2</c:v>
                </c:pt>
                <c:pt idx="124">
                  <c:v>1.6515999999999999E-2</c:v>
                </c:pt>
                <c:pt idx="125">
                  <c:v>1.6645E-2</c:v>
                </c:pt>
                <c:pt idx="126">
                  <c:v>1.6499E-2</c:v>
                </c:pt>
                <c:pt idx="127">
                  <c:v>1.6559999999999998E-2</c:v>
                </c:pt>
                <c:pt idx="128">
                  <c:v>1.6515999999999999E-2</c:v>
                </c:pt>
                <c:pt idx="129">
                  <c:v>1.8192E-2</c:v>
                </c:pt>
                <c:pt idx="130">
                  <c:v>1.6705999999999999E-2</c:v>
                </c:pt>
                <c:pt idx="132">
                  <c:v>1.6393000000000001E-2</c:v>
                </c:pt>
                <c:pt idx="136">
                  <c:v>1.5466000000000001E-2</c:v>
                </c:pt>
                <c:pt idx="137">
                  <c:v>1.7597999999999999E-2</c:v>
                </c:pt>
                <c:pt idx="138">
                  <c:v>1.5904000000000001E-2</c:v>
                </c:pt>
                <c:pt idx="139">
                  <c:v>1.5789000000000001E-2</c:v>
                </c:pt>
                <c:pt idx="140">
                  <c:v>1.6194E-2</c:v>
                </c:pt>
                <c:pt idx="141">
                  <c:v>1.6722999999999998E-2</c:v>
                </c:pt>
                <c:pt idx="142">
                  <c:v>1.6222E-2</c:v>
                </c:pt>
                <c:pt idx="143">
                  <c:v>1.6361000000000001E-2</c:v>
                </c:pt>
                <c:pt idx="144">
                  <c:v>1.6289000000000001E-2</c:v>
                </c:pt>
                <c:pt idx="145">
                  <c:v>1.8488000000000001E-2</c:v>
                </c:pt>
                <c:pt idx="146">
                  <c:v>1.6423E-2</c:v>
                </c:pt>
                <c:pt idx="147">
                  <c:v>1.8440000000000002E-2</c:v>
                </c:pt>
                <c:pt idx="148">
                  <c:v>1.6213999999999999E-2</c:v>
                </c:pt>
                <c:pt idx="149">
                  <c:v>1.6344999999999998E-2</c:v>
                </c:pt>
                <c:pt idx="150">
                  <c:v>1.8171E-2</c:v>
                </c:pt>
                <c:pt idx="151">
                  <c:v>1.6473999999999999E-2</c:v>
                </c:pt>
                <c:pt idx="152">
                  <c:v>1.6402E-2</c:v>
                </c:pt>
                <c:pt idx="153">
                  <c:v>1.8334E-2</c:v>
                </c:pt>
                <c:pt idx="154">
                  <c:v>1.6403999999999998E-2</c:v>
                </c:pt>
                <c:pt idx="155">
                  <c:v>1.7485000000000001E-2</c:v>
                </c:pt>
                <c:pt idx="156">
                  <c:v>1.6109999999999999E-2</c:v>
                </c:pt>
                <c:pt idx="157">
                  <c:v>1.7573999999999999E-2</c:v>
                </c:pt>
                <c:pt idx="158">
                  <c:v>1.6202000000000001E-2</c:v>
                </c:pt>
                <c:pt idx="159">
                  <c:v>1.7236000000000001E-2</c:v>
                </c:pt>
                <c:pt idx="160">
                  <c:v>1.6594000000000001E-2</c:v>
                </c:pt>
                <c:pt idx="161">
                  <c:v>1.6246E-2</c:v>
                </c:pt>
                <c:pt idx="162">
                  <c:v>1.7132000000000001E-2</c:v>
                </c:pt>
                <c:pt idx="163">
                  <c:v>1.6139000000000001E-2</c:v>
                </c:pt>
                <c:pt idx="164">
                  <c:v>1.7661E-2</c:v>
                </c:pt>
                <c:pt idx="165">
                  <c:v>1.6211E-2</c:v>
                </c:pt>
                <c:pt idx="166">
                  <c:v>1.7639999999999999E-2</c:v>
                </c:pt>
                <c:pt idx="167">
                  <c:v>1.5769999999999999E-2</c:v>
                </c:pt>
                <c:pt idx="168">
                  <c:v>1.7874000000000001E-2</c:v>
                </c:pt>
                <c:pt idx="169">
                  <c:v>1.7267999999999999E-2</c:v>
                </c:pt>
                <c:pt idx="170">
                  <c:v>1.7580999999999999E-2</c:v>
                </c:pt>
                <c:pt idx="171">
                  <c:v>1.7139999999999999E-2</c:v>
                </c:pt>
                <c:pt idx="172">
                  <c:v>1.8377000000000001E-2</c:v>
                </c:pt>
                <c:pt idx="173">
                  <c:v>1.7255E-2</c:v>
                </c:pt>
                <c:pt idx="174">
                  <c:v>1.7863E-2</c:v>
                </c:pt>
                <c:pt idx="175">
                  <c:v>1.7284999999999998E-2</c:v>
                </c:pt>
                <c:pt idx="176">
                  <c:v>1.7951000000000002E-2</c:v>
                </c:pt>
                <c:pt idx="177">
                  <c:v>1.7294E-2</c:v>
                </c:pt>
                <c:pt idx="178">
                  <c:v>1.8151E-2</c:v>
                </c:pt>
                <c:pt idx="179">
                  <c:v>1.6840999999999998E-2</c:v>
                </c:pt>
                <c:pt idx="180">
                  <c:v>1.6653999999999999E-2</c:v>
                </c:pt>
                <c:pt idx="182">
                  <c:v>1.6945000000000002E-2</c:v>
                </c:pt>
                <c:pt idx="183">
                  <c:v>1.7066999999999999E-2</c:v>
                </c:pt>
                <c:pt idx="184">
                  <c:v>1.8523000000000001E-2</c:v>
                </c:pt>
                <c:pt idx="185">
                  <c:v>1.7104999999999999E-2</c:v>
                </c:pt>
                <c:pt idx="186">
                  <c:v>1.6913000000000001E-2</c:v>
                </c:pt>
                <c:pt idx="187">
                  <c:v>1.6622999999999999E-2</c:v>
                </c:pt>
                <c:pt idx="188">
                  <c:v>1.6566000000000001E-2</c:v>
                </c:pt>
                <c:pt idx="189">
                  <c:v>1.6508999999999999E-2</c:v>
                </c:pt>
                <c:pt idx="190">
                  <c:v>1.8096000000000001E-2</c:v>
                </c:pt>
                <c:pt idx="191">
                  <c:v>1.6632000000000001E-2</c:v>
                </c:pt>
                <c:pt idx="192">
                  <c:v>1.8349000000000001E-2</c:v>
                </c:pt>
                <c:pt idx="193">
                  <c:v>1.6357E-2</c:v>
                </c:pt>
                <c:pt idx="194">
                  <c:v>1.7905999999999998E-2</c:v>
                </c:pt>
                <c:pt idx="195">
                  <c:v>1.6513E-2</c:v>
                </c:pt>
                <c:pt idx="196">
                  <c:v>1.7035999999999999E-2</c:v>
                </c:pt>
                <c:pt idx="197">
                  <c:v>1.6396000000000001E-2</c:v>
                </c:pt>
                <c:pt idx="198">
                  <c:v>1.7901E-2</c:v>
                </c:pt>
                <c:pt idx="199">
                  <c:v>1.8564000000000001E-2</c:v>
                </c:pt>
                <c:pt idx="200">
                  <c:v>1.8311999999999998E-2</c:v>
                </c:pt>
                <c:pt idx="201">
                  <c:v>1.8509999999999999E-2</c:v>
                </c:pt>
                <c:pt idx="202">
                  <c:v>1.5051999999999999E-2</c:v>
                </c:pt>
                <c:pt idx="203">
                  <c:v>1.6674000000000001E-2</c:v>
                </c:pt>
                <c:pt idx="204">
                  <c:v>1.6525999999999999E-2</c:v>
                </c:pt>
                <c:pt idx="205">
                  <c:v>1.5076000000000001E-2</c:v>
                </c:pt>
                <c:pt idx="206">
                  <c:v>1.669E-2</c:v>
                </c:pt>
                <c:pt idx="207">
                  <c:v>1.5325999999999999E-2</c:v>
                </c:pt>
                <c:pt idx="208">
                  <c:v>1.6851999999999999E-2</c:v>
                </c:pt>
                <c:pt idx="209">
                  <c:v>1.5386E-2</c:v>
                </c:pt>
                <c:pt idx="210">
                  <c:v>1.4825E-2</c:v>
                </c:pt>
                <c:pt idx="211">
                  <c:v>1.6354E-2</c:v>
                </c:pt>
                <c:pt idx="212">
                  <c:v>1.5350000000000001E-2</c:v>
                </c:pt>
                <c:pt idx="213">
                  <c:v>1.6868000000000001E-2</c:v>
                </c:pt>
                <c:pt idx="214">
                  <c:v>1.6916E-2</c:v>
                </c:pt>
                <c:pt idx="215">
                  <c:v>1.4643E-2</c:v>
                </c:pt>
                <c:pt idx="216">
                  <c:v>1.6306000000000001E-2</c:v>
                </c:pt>
                <c:pt idx="217">
                  <c:v>1.634E-2</c:v>
                </c:pt>
                <c:pt idx="218">
                  <c:v>1.4429000000000001E-2</c:v>
                </c:pt>
                <c:pt idx="219">
                  <c:v>1.4768999999999999E-2</c:v>
                </c:pt>
                <c:pt idx="220">
                  <c:v>1.4723999999999999E-2</c:v>
                </c:pt>
                <c:pt idx="221">
                  <c:v>1.4553E-2</c:v>
                </c:pt>
                <c:pt idx="222">
                  <c:v>1.3186E-2</c:v>
                </c:pt>
                <c:pt idx="223">
                  <c:v>1.4766E-2</c:v>
                </c:pt>
                <c:pt idx="224">
                  <c:v>1.3018E-2</c:v>
                </c:pt>
                <c:pt idx="225">
                  <c:v>1.52E-2</c:v>
                </c:pt>
                <c:pt idx="226">
                  <c:v>1.5180000000000001E-2</c:v>
                </c:pt>
                <c:pt idx="227">
                  <c:v>1.3343000000000001E-2</c:v>
                </c:pt>
                <c:pt idx="228">
                  <c:v>1.5188999999999999E-2</c:v>
                </c:pt>
                <c:pt idx="229">
                  <c:v>1.3037999999999999E-2</c:v>
                </c:pt>
                <c:pt idx="230">
                  <c:v>1.5277000000000001E-2</c:v>
                </c:pt>
                <c:pt idx="231">
                  <c:v>1.3050000000000001E-2</c:v>
                </c:pt>
                <c:pt idx="232">
                  <c:v>1.3398E-2</c:v>
                </c:pt>
                <c:pt idx="233">
                  <c:v>1.3150999999999999E-2</c:v>
                </c:pt>
                <c:pt idx="234">
                  <c:v>1.3610000000000001E-2</c:v>
                </c:pt>
                <c:pt idx="235">
                  <c:v>1.5433000000000001E-2</c:v>
                </c:pt>
                <c:pt idx="236">
                  <c:v>1.3537E-2</c:v>
                </c:pt>
                <c:pt idx="237">
                  <c:v>1.3568E-2</c:v>
                </c:pt>
                <c:pt idx="238">
                  <c:v>1.3405E-2</c:v>
                </c:pt>
                <c:pt idx="239">
                  <c:v>1.354E-2</c:v>
                </c:pt>
                <c:pt idx="240">
                  <c:v>1.5709999999999998E-2</c:v>
                </c:pt>
                <c:pt idx="241">
                  <c:v>1.5521999999999999E-2</c:v>
                </c:pt>
                <c:pt idx="242">
                  <c:v>1.3743E-2</c:v>
                </c:pt>
                <c:pt idx="243">
                  <c:v>1.6541E-2</c:v>
                </c:pt>
                <c:pt idx="244">
                  <c:v>1.3443E-2</c:v>
                </c:pt>
                <c:pt idx="245">
                  <c:v>1.562E-2</c:v>
                </c:pt>
                <c:pt idx="246">
                  <c:v>1.3435000000000001E-2</c:v>
                </c:pt>
                <c:pt idx="247">
                  <c:v>1.3225000000000001E-2</c:v>
                </c:pt>
                <c:pt idx="248">
                  <c:v>1.6102999999999999E-2</c:v>
                </c:pt>
                <c:pt idx="249">
                  <c:v>1.3448999999999999E-2</c:v>
                </c:pt>
                <c:pt idx="250">
                  <c:v>1.519E-2</c:v>
                </c:pt>
                <c:pt idx="251">
                  <c:v>1.3046E-2</c:v>
                </c:pt>
                <c:pt idx="252">
                  <c:v>1.5254E-2</c:v>
                </c:pt>
                <c:pt idx="253">
                  <c:v>1.3313E-2</c:v>
                </c:pt>
                <c:pt idx="254">
                  <c:v>1.3214E-2</c:v>
                </c:pt>
                <c:pt idx="255">
                  <c:v>1.5129999999999999E-2</c:v>
                </c:pt>
                <c:pt idx="256">
                  <c:v>1.3029000000000001E-2</c:v>
                </c:pt>
                <c:pt idx="257">
                  <c:v>1.3239000000000001E-2</c:v>
                </c:pt>
                <c:pt idx="258">
                  <c:v>1.5245E-2</c:v>
                </c:pt>
                <c:pt idx="259">
                  <c:v>1.3146E-2</c:v>
                </c:pt>
                <c:pt idx="260">
                  <c:v>1.487E-2</c:v>
                </c:pt>
                <c:pt idx="261">
                  <c:v>1.3056999999999999E-2</c:v>
                </c:pt>
                <c:pt idx="262">
                  <c:v>1.512E-2</c:v>
                </c:pt>
                <c:pt idx="263">
                  <c:v>1.32E-2</c:v>
                </c:pt>
                <c:pt idx="264">
                  <c:v>1.4893999999999999E-2</c:v>
                </c:pt>
                <c:pt idx="265">
                  <c:v>1.3276E-2</c:v>
                </c:pt>
                <c:pt idx="266">
                  <c:v>1.3476E-2</c:v>
                </c:pt>
                <c:pt idx="267">
                  <c:v>1.3391E-2</c:v>
                </c:pt>
                <c:pt idx="268">
                  <c:v>1.5271E-2</c:v>
                </c:pt>
                <c:pt idx="269">
                  <c:v>1.5946999999999999E-2</c:v>
                </c:pt>
                <c:pt idx="270">
                  <c:v>1.3321E-2</c:v>
                </c:pt>
                <c:pt idx="271">
                  <c:v>1.3211000000000001E-2</c:v>
                </c:pt>
                <c:pt idx="272">
                  <c:v>1.555E-2</c:v>
                </c:pt>
                <c:pt idx="273">
                  <c:v>1.4605999999999999E-2</c:v>
                </c:pt>
                <c:pt idx="274">
                  <c:v>1.3226E-2</c:v>
                </c:pt>
                <c:pt idx="275">
                  <c:v>1.3783E-2</c:v>
                </c:pt>
                <c:pt idx="276">
                  <c:v>1.3587999999999999E-2</c:v>
                </c:pt>
                <c:pt idx="277">
                  <c:v>1.3295E-2</c:v>
                </c:pt>
                <c:pt idx="278">
                  <c:v>1.5866000000000002E-2</c:v>
                </c:pt>
                <c:pt idx="279">
                  <c:v>1.3472E-2</c:v>
                </c:pt>
                <c:pt idx="280">
                  <c:v>1.3545E-2</c:v>
                </c:pt>
                <c:pt idx="281">
                  <c:v>1.3538E-2</c:v>
                </c:pt>
                <c:pt idx="282">
                  <c:v>1.528E-2</c:v>
                </c:pt>
                <c:pt idx="283">
                  <c:v>1.3514E-2</c:v>
                </c:pt>
                <c:pt idx="284">
                  <c:v>1.3409000000000001E-2</c:v>
                </c:pt>
                <c:pt idx="285">
                  <c:v>1.2951000000000001E-2</c:v>
                </c:pt>
                <c:pt idx="286">
                  <c:v>1.3198E-2</c:v>
                </c:pt>
                <c:pt idx="287">
                  <c:v>1.6379000000000001E-2</c:v>
                </c:pt>
                <c:pt idx="288">
                  <c:v>1.5554999999999999E-2</c:v>
                </c:pt>
                <c:pt idx="289">
                  <c:v>1.6974E-2</c:v>
                </c:pt>
                <c:pt idx="290">
                  <c:v>1.3435000000000001E-2</c:v>
                </c:pt>
                <c:pt idx="291">
                  <c:v>1.7031999999999999E-2</c:v>
                </c:pt>
                <c:pt idx="292">
                  <c:v>1.3365999999999999E-2</c:v>
                </c:pt>
                <c:pt idx="293">
                  <c:v>1.4994E-2</c:v>
                </c:pt>
                <c:pt idx="294">
                  <c:v>1.3514E-2</c:v>
                </c:pt>
                <c:pt idx="295">
                  <c:v>1.3531E-2</c:v>
                </c:pt>
                <c:pt idx="296">
                  <c:v>1.5925000000000002E-2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43-444F-804E-F711ADA10D61}"/>
            </c:ext>
          </c:extLst>
        </c:ser>
        <c:ser>
          <c:idx val="2"/>
          <c:order val="2"/>
          <c:tx>
            <c:strRef>
              <c:f>SG!$AC$1</c:f>
              <c:strCache>
                <c:ptCount val="1"/>
                <c:pt idx="0">
                  <c:v>plt_1csy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SG!$AC$2:$AC$303</c:f>
              <c:numCache>
                <c:formatCode>General</c:formatCode>
                <c:ptCount val="302"/>
                <c:pt idx="81">
                  <c:v>0.114479</c:v>
                </c:pt>
                <c:pt idx="82">
                  <c:v>1.7038000000000001E-2</c:v>
                </c:pt>
                <c:pt idx="90">
                  <c:v>1.7506000000000001E-2</c:v>
                </c:pt>
                <c:pt idx="91">
                  <c:v>1.7325E-2</c:v>
                </c:pt>
                <c:pt idx="92">
                  <c:v>1.7600000000000001E-2</c:v>
                </c:pt>
                <c:pt idx="93">
                  <c:v>1.9193000000000002E-2</c:v>
                </c:pt>
                <c:pt idx="94">
                  <c:v>1.7829000000000001E-2</c:v>
                </c:pt>
                <c:pt idx="95">
                  <c:v>1.7273E-2</c:v>
                </c:pt>
                <c:pt idx="96">
                  <c:v>1.8693999999999999E-2</c:v>
                </c:pt>
                <c:pt idx="97">
                  <c:v>1.7364999999999998E-2</c:v>
                </c:pt>
                <c:pt idx="98">
                  <c:v>1.7484E-2</c:v>
                </c:pt>
                <c:pt idx="99">
                  <c:v>1.7706E-2</c:v>
                </c:pt>
                <c:pt idx="100">
                  <c:v>1.7576999999999999E-2</c:v>
                </c:pt>
                <c:pt idx="101">
                  <c:v>1.8536E-2</c:v>
                </c:pt>
                <c:pt idx="102">
                  <c:v>1.8874999999999999E-2</c:v>
                </c:pt>
                <c:pt idx="103">
                  <c:v>1.7392000000000001E-2</c:v>
                </c:pt>
                <c:pt idx="104">
                  <c:v>1.8831000000000001E-2</c:v>
                </c:pt>
                <c:pt idx="105">
                  <c:v>1.7205000000000002E-2</c:v>
                </c:pt>
                <c:pt idx="106">
                  <c:v>1.8534999999999999E-2</c:v>
                </c:pt>
                <c:pt idx="107">
                  <c:v>1.8325999999999999E-2</c:v>
                </c:pt>
                <c:pt idx="108">
                  <c:v>1.7229999999999999E-2</c:v>
                </c:pt>
                <c:pt idx="109">
                  <c:v>1.7697000000000001E-2</c:v>
                </c:pt>
                <c:pt idx="110">
                  <c:v>1.7507000000000002E-2</c:v>
                </c:pt>
                <c:pt idx="111">
                  <c:v>1.8005E-2</c:v>
                </c:pt>
                <c:pt idx="114">
                  <c:v>1.6816999999999999E-2</c:v>
                </c:pt>
                <c:pt idx="115">
                  <c:v>1.6771000000000001E-2</c:v>
                </c:pt>
                <c:pt idx="116">
                  <c:v>1.7106E-2</c:v>
                </c:pt>
                <c:pt idx="117">
                  <c:v>1.6986999999999999E-2</c:v>
                </c:pt>
                <c:pt idx="118">
                  <c:v>1.7586999999999998E-2</c:v>
                </c:pt>
                <c:pt idx="119">
                  <c:v>1.6837999999999999E-2</c:v>
                </c:pt>
                <c:pt idx="120">
                  <c:v>1.6933E-2</c:v>
                </c:pt>
                <c:pt idx="121">
                  <c:v>1.7609E-2</c:v>
                </c:pt>
                <c:pt idx="122">
                  <c:v>1.6695999999999999E-2</c:v>
                </c:pt>
                <c:pt idx="123">
                  <c:v>1.7429E-2</c:v>
                </c:pt>
                <c:pt idx="124">
                  <c:v>1.6781999999999998E-2</c:v>
                </c:pt>
                <c:pt idx="125">
                  <c:v>1.6968E-2</c:v>
                </c:pt>
                <c:pt idx="126">
                  <c:v>1.6760000000000001E-2</c:v>
                </c:pt>
                <c:pt idx="127">
                  <c:v>1.6788999999999998E-2</c:v>
                </c:pt>
                <c:pt idx="128">
                  <c:v>1.6792999999999999E-2</c:v>
                </c:pt>
                <c:pt idx="129">
                  <c:v>1.7971000000000001E-2</c:v>
                </c:pt>
                <c:pt idx="130">
                  <c:v>1.6937000000000001E-2</c:v>
                </c:pt>
                <c:pt idx="131">
                  <c:v>1.7673999999999999E-2</c:v>
                </c:pt>
                <c:pt idx="132">
                  <c:v>1.6605000000000002E-2</c:v>
                </c:pt>
                <c:pt idx="133">
                  <c:v>1.6594999999999999E-2</c:v>
                </c:pt>
                <c:pt idx="134">
                  <c:v>1.6676E-2</c:v>
                </c:pt>
                <c:pt idx="135">
                  <c:v>1.8200999999999998E-2</c:v>
                </c:pt>
                <c:pt idx="136">
                  <c:v>1.567E-2</c:v>
                </c:pt>
                <c:pt idx="137">
                  <c:v>1.7288999999999999E-2</c:v>
                </c:pt>
                <c:pt idx="138">
                  <c:v>1.6043999999999999E-2</c:v>
                </c:pt>
                <c:pt idx="139">
                  <c:v>1.6046999999999999E-2</c:v>
                </c:pt>
                <c:pt idx="140">
                  <c:v>1.6420000000000001E-2</c:v>
                </c:pt>
                <c:pt idx="141">
                  <c:v>1.6955000000000001E-2</c:v>
                </c:pt>
                <c:pt idx="142">
                  <c:v>1.6490000000000001E-2</c:v>
                </c:pt>
                <c:pt idx="143">
                  <c:v>1.6618000000000001E-2</c:v>
                </c:pt>
                <c:pt idx="144">
                  <c:v>1.6570000000000001E-2</c:v>
                </c:pt>
                <c:pt idx="145">
                  <c:v>1.8234E-2</c:v>
                </c:pt>
                <c:pt idx="146">
                  <c:v>1.6650999999999999E-2</c:v>
                </c:pt>
                <c:pt idx="147">
                  <c:v>1.8161E-2</c:v>
                </c:pt>
                <c:pt idx="148">
                  <c:v>1.6480000000000002E-2</c:v>
                </c:pt>
                <c:pt idx="149">
                  <c:v>1.6650999999999999E-2</c:v>
                </c:pt>
                <c:pt idx="150">
                  <c:v>1.7932E-2</c:v>
                </c:pt>
                <c:pt idx="151">
                  <c:v>1.6709000000000002E-2</c:v>
                </c:pt>
                <c:pt idx="152">
                  <c:v>1.6618999999999998E-2</c:v>
                </c:pt>
                <c:pt idx="153">
                  <c:v>1.8037999999999998E-2</c:v>
                </c:pt>
                <c:pt idx="154">
                  <c:v>1.6542000000000001E-2</c:v>
                </c:pt>
                <c:pt idx="155">
                  <c:v>1.7378999999999999E-2</c:v>
                </c:pt>
                <c:pt idx="156">
                  <c:v>1.6361000000000001E-2</c:v>
                </c:pt>
                <c:pt idx="157">
                  <c:v>1.7417999999999999E-2</c:v>
                </c:pt>
                <c:pt idx="158">
                  <c:v>1.6475E-2</c:v>
                </c:pt>
                <c:pt idx="159">
                  <c:v>1.7139000000000001E-2</c:v>
                </c:pt>
                <c:pt idx="160">
                  <c:v>1.6631E-2</c:v>
                </c:pt>
                <c:pt idx="161">
                  <c:v>1.6473999999999999E-2</c:v>
                </c:pt>
                <c:pt idx="162">
                  <c:v>1.7066999999999999E-2</c:v>
                </c:pt>
                <c:pt idx="163">
                  <c:v>1.6381E-2</c:v>
                </c:pt>
                <c:pt idx="164">
                  <c:v>1.7444999999999999E-2</c:v>
                </c:pt>
                <c:pt idx="165">
                  <c:v>1.6441000000000001E-2</c:v>
                </c:pt>
                <c:pt idx="166">
                  <c:v>1.7465999999999999E-2</c:v>
                </c:pt>
                <c:pt idx="167">
                  <c:v>1.6175999999999999E-2</c:v>
                </c:pt>
                <c:pt idx="168">
                  <c:v>1.7857999999999999E-2</c:v>
                </c:pt>
                <c:pt idx="169">
                  <c:v>1.7499000000000001E-2</c:v>
                </c:pt>
                <c:pt idx="170">
                  <c:v>1.7583999999999999E-2</c:v>
                </c:pt>
                <c:pt idx="171">
                  <c:v>1.7412E-2</c:v>
                </c:pt>
                <c:pt idx="172">
                  <c:v>1.8256000000000001E-2</c:v>
                </c:pt>
                <c:pt idx="173">
                  <c:v>1.7441000000000002E-2</c:v>
                </c:pt>
                <c:pt idx="174">
                  <c:v>1.7850999999999999E-2</c:v>
                </c:pt>
                <c:pt idx="175">
                  <c:v>1.7471E-2</c:v>
                </c:pt>
                <c:pt idx="176">
                  <c:v>1.7887E-2</c:v>
                </c:pt>
                <c:pt idx="177">
                  <c:v>1.7453E-2</c:v>
                </c:pt>
                <c:pt idx="178">
                  <c:v>1.7920999999999999E-2</c:v>
                </c:pt>
                <c:pt idx="179">
                  <c:v>1.7035000000000002E-2</c:v>
                </c:pt>
                <c:pt idx="180">
                  <c:v>1.6945999999999999E-2</c:v>
                </c:pt>
                <c:pt idx="181">
                  <c:v>1.8093000000000001E-2</c:v>
                </c:pt>
                <c:pt idx="182">
                  <c:v>1.7149999999999999E-2</c:v>
                </c:pt>
                <c:pt idx="183">
                  <c:v>1.7208999999999999E-2</c:v>
                </c:pt>
                <c:pt idx="184">
                  <c:v>1.8290000000000001E-2</c:v>
                </c:pt>
                <c:pt idx="185">
                  <c:v>1.7165E-2</c:v>
                </c:pt>
                <c:pt idx="186">
                  <c:v>1.7229000000000001E-2</c:v>
                </c:pt>
                <c:pt idx="187">
                  <c:v>1.6938000000000002E-2</c:v>
                </c:pt>
                <c:pt idx="188">
                  <c:v>1.6833999999999998E-2</c:v>
                </c:pt>
                <c:pt idx="189">
                  <c:v>1.6794E-2</c:v>
                </c:pt>
                <c:pt idx="190">
                  <c:v>1.7915E-2</c:v>
                </c:pt>
                <c:pt idx="191">
                  <c:v>1.7028000000000001E-2</c:v>
                </c:pt>
                <c:pt idx="192">
                  <c:v>1.8162000000000001E-2</c:v>
                </c:pt>
                <c:pt idx="193">
                  <c:v>1.6593E-2</c:v>
                </c:pt>
                <c:pt idx="194">
                  <c:v>1.7691999999999999E-2</c:v>
                </c:pt>
                <c:pt idx="195">
                  <c:v>1.6726999999999999E-2</c:v>
                </c:pt>
                <c:pt idx="196">
                  <c:v>1.7010999999999998E-2</c:v>
                </c:pt>
                <c:pt idx="197">
                  <c:v>1.6643999999999999E-2</c:v>
                </c:pt>
                <c:pt idx="198">
                  <c:v>1.7929E-2</c:v>
                </c:pt>
                <c:pt idx="199">
                  <c:v>1.9359999999999999E-2</c:v>
                </c:pt>
                <c:pt idx="200">
                  <c:v>1.8298999999999999E-2</c:v>
                </c:pt>
                <c:pt idx="201">
                  <c:v>1.8466E-2</c:v>
                </c:pt>
                <c:pt idx="202">
                  <c:v>1.5263000000000001E-2</c:v>
                </c:pt>
                <c:pt idx="203">
                  <c:v>1.6434000000000001E-2</c:v>
                </c:pt>
                <c:pt idx="204">
                  <c:v>1.6348999999999999E-2</c:v>
                </c:pt>
                <c:pt idx="205">
                  <c:v>1.5315E-2</c:v>
                </c:pt>
                <c:pt idx="206">
                  <c:v>1.6473000000000002E-2</c:v>
                </c:pt>
                <c:pt idx="207">
                  <c:v>1.5554999999999999E-2</c:v>
                </c:pt>
                <c:pt idx="208">
                  <c:v>1.6629000000000001E-2</c:v>
                </c:pt>
                <c:pt idx="209">
                  <c:v>1.5616E-2</c:v>
                </c:pt>
                <c:pt idx="210">
                  <c:v>1.4871000000000001E-2</c:v>
                </c:pt>
                <c:pt idx="211">
                  <c:v>1.6129999999999999E-2</c:v>
                </c:pt>
                <c:pt idx="212">
                  <c:v>1.5701E-2</c:v>
                </c:pt>
                <c:pt idx="213">
                  <c:v>1.6841999999999999E-2</c:v>
                </c:pt>
                <c:pt idx="214">
                  <c:v>1.6906999999999998E-2</c:v>
                </c:pt>
                <c:pt idx="215">
                  <c:v>1.4859000000000001E-2</c:v>
                </c:pt>
                <c:pt idx="216">
                  <c:v>1.6174999999999998E-2</c:v>
                </c:pt>
                <c:pt idx="217">
                  <c:v>1.6251000000000002E-2</c:v>
                </c:pt>
                <c:pt idx="218">
                  <c:v>1.4753E-2</c:v>
                </c:pt>
                <c:pt idx="219">
                  <c:v>1.5141999999999999E-2</c:v>
                </c:pt>
                <c:pt idx="220">
                  <c:v>1.5053E-2</c:v>
                </c:pt>
                <c:pt idx="221">
                  <c:v>1.4834999999999999E-2</c:v>
                </c:pt>
                <c:pt idx="222">
                  <c:v>1.3478E-2</c:v>
                </c:pt>
                <c:pt idx="223">
                  <c:v>1.4803999999999999E-2</c:v>
                </c:pt>
                <c:pt idx="224">
                  <c:v>1.3202999999999999E-2</c:v>
                </c:pt>
                <c:pt idx="225">
                  <c:v>1.519E-2</c:v>
                </c:pt>
                <c:pt idx="226">
                  <c:v>1.5091E-2</c:v>
                </c:pt>
                <c:pt idx="227">
                  <c:v>1.3452E-2</c:v>
                </c:pt>
                <c:pt idx="228">
                  <c:v>1.5141E-2</c:v>
                </c:pt>
                <c:pt idx="229">
                  <c:v>1.3276E-2</c:v>
                </c:pt>
                <c:pt idx="230">
                  <c:v>1.5187000000000001E-2</c:v>
                </c:pt>
                <c:pt idx="231">
                  <c:v>1.3174E-2</c:v>
                </c:pt>
                <c:pt idx="232">
                  <c:v>1.3568E-2</c:v>
                </c:pt>
                <c:pt idx="233">
                  <c:v>1.3354E-2</c:v>
                </c:pt>
                <c:pt idx="234">
                  <c:v>1.3757E-2</c:v>
                </c:pt>
                <c:pt idx="235">
                  <c:v>1.5448999999999999E-2</c:v>
                </c:pt>
                <c:pt idx="236">
                  <c:v>1.3761000000000001E-2</c:v>
                </c:pt>
                <c:pt idx="237">
                  <c:v>1.3773000000000001E-2</c:v>
                </c:pt>
                <c:pt idx="238">
                  <c:v>1.355E-2</c:v>
                </c:pt>
                <c:pt idx="239">
                  <c:v>1.3655E-2</c:v>
                </c:pt>
                <c:pt idx="240">
                  <c:v>1.5576E-2</c:v>
                </c:pt>
                <c:pt idx="241">
                  <c:v>1.5435000000000001E-2</c:v>
                </c:pt>
                <c:pt idx="242">
                  <c:v>1.3823999999999999E-2</c:v>
                </c:pt>
                <c:pt idx="243">
                  <c:v>1.6367E-2</c:v>
                </c:pt>
                <c:pt idx="244">
                  <c:v>1.3566999999999999E-2</c:v>
                </c:pt>
                <c:pt idx="245">
                  <c:v>1.5568E-2</c:v>
                </c:pt>
                <c:pt idx="246">
                  <c:v>1.3488E-2</c:v>
                </c:pt>
                <c:pt idx="247">
                  <c:v>1.3311999999999999E-2</c:v>
                </c:pt>
                <c:pt idx="248">
                  <c:v>1.5800999999999999E-2</c:v>
                </c:pt>
                <c:pt idx="249">
                  <c:v>1.3487000000000001E-2</c:v>
                </c:pt>
                <c:pt idx="250">
                  <c:v>1.5008000000000001E-2</c:v>
                </c:pt>
                <c:pt idx="251">
                  <c:v>1.3074000000000001E-2</c:v>
                </c:pt>
                <c:pt idx="252">
                  <c:v>1.5056999999999999E-2</c:v>
                </c:pt>
                <c:pt idx="253">
                  <c:v>1.3285999999999999E-2</c:v>
                </c:pt>
                <c:pt idx="254">
                  <c:v>1.3228999999999999E-2</c:v>
                </c:pt>
                <c:pt idx="255">
                  <c:v>1.5010000000000001E-2</c:v>
                </c:pt>
                <c:pt idx="256">
                  <c:v>1.2985E-2</c:v>
                </c:pt>
                <c:pt idx="257">
                  <c:v>1.3263E-2</c:v>
                </c:pt>
                <c:pt idx="258">
                  <c:v>1.5070999999999999E-2</c:v>
                </c:pt>
                <c:pt idx="259">
                  <c:v>1.316E-2</c:v>
                </c:pt>
                <c:pt idx="260">
                  <c:v>1.4793000000000001E-2</c:v>
                </c:pt>
                <c:pt idx="261">
                  <c:v>1.3143999999999999E-2</c:v>
                </c:pt>
                <c:pt idx="262">
                  <c:v>1.5009E-2</c:v>
                </c:pt>
                <c:pt idx="263">
                  <c:v>1.325E-2</c:v>
                </c:pt>
                <c:pt idx="264">
                  <c:v>1.4798E-2</c:v>
                </c:pt>
                <c:pt idx="265">
                  <c:v>1.3295E-2</c:v>
                </c:pt>
                <c:pt idx="266">
                  <c:v>1.3514E-2</c:v>
                </c:pt>
                <c:pt idx="267">
                  <c:v>1.3398E-2</c:v>
                </c:pt>
                <c:pt idx="268">
                  <c:v>1.5103999999999999E-2</c:v>
                </c:pt>
                <c:pt idx="269">
                  <c:v>1.5786999999999999E-2</c:v>
                </c:pt>
                <c:pt idx="270">
                  <c:v>1.3358999999999999E-2</c:v>
                </c:pt>
                <c:pt idx="271">
                  <c:v>1.3243E-2</c:v>
                </c:pt>
                <c:pt idx="272">
                  <c:v>1.5363E-2</c:v>
                </c:pt>
                <c:pt idx="273">
                  <c:v>1.4562E-2</c:v>
                </c:pt>
                <c:pt idx="274">
                  <c:v>1.3202999999999999E-2</c:v>
                </c:pt>
                <c:pt idx="275">
                  <c:v>1.3757999999999999E-2</c:v>
                </c:pt>
                <c:pt idx="276">
                  <c:v>1.3749000000000001E-2</c:v>
                </c:pt>
                <c:pt idx="277">
                  <c:v>1.3313E-2</c:v>
                </c:pt>
                <c:pt idx="278">
                  <c:v>1.5664000000000001E-2</c:v>
                </c:pt>
                <c:pt idx="279">
                  <c:v>1.3486E-2</c:v>
                </c:pt>
                <c:pt idx="280">
                  <c:v>1.3579000000000001E-2</c:v>
                </c:pt>
                <c:pt idx="281">
                  <c:v>1.355E-2</c:v>
                </c:pt>
                <c:pt idx="282">
                  <c:v>1.5155999999999999E-2</c:v>
                </c:pt>
                <c:pt idx="283">
                  <c:v>1.3632E-2</c:v>
                </c:pt>
                <c:pt idx="284">
                  <c:v>1.3436999999999999E-2</c:v>
                </c:pt>
                <c:pt idx="285">
                  <c:v>1.307E-2</c:v>
                </c:pt>
                <c:pt idx="286">
                  <c:v>1.3245E-2</c:v>
                </c:pt>
                <c:pt idx="287">
                  <c:v>1.6091000000000001E-2</c:v>
                </c:pt>
                <c:pt idx="288">
                  <c:v>1.5372E-2</c:v>
                </c:pt>
                <c:pt idx="289">
                  <c:v>1.6643999999999999E-2</c:v>
                </c:pt>
                <c:pt idx="290">
                  <c:v>1.3428000000000001E-2</c:v>
                </c:pt>
                <c:pt idx="291">
                  <c:v>1.6763E-2</c:v>
                </c:pt>
                <c:pt idx="292">
                  <c:v>1.3341E-2</c:v>
                </c:pt>
                <c:pt idx="293">
                  <c:v>1.4825E-2</c:v>
                </c:pt>
                <c:pt idx="294">
                  <c:v>1.3620999999999999E-2</c:v>
                </c:pt>
                <c:pt idx="295">
                  <c:v>1.3509E-2</c:v>
                </c:pt>
                <c:pt idx="296">
                  <c:v>1.5606E-2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43-444F-804E-F711ADA10D61}"/>
            </c:ext>
          </c:extLst>
        </c:ser>
        <c:ser>
          <c:idx val="3"/>
          <c:order val="3"/>
          <c:tx>
            <c:strRef>
              <c:f>SG!$AM$1</c:f>
              <c:strCache>
                <c:ptCount val="1"/>
                <c:pt idx="0">
                  <c:v>plt_2csy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SG!$AM$2:$AM$303</c:f>
              <c:numCache>
                <c:formatCode>General</c:formatCode>
                <c:ptCount val="302"/>
                <c:pt idx="81">
                  <c:v>0.11462700000000001</c:v>
                </c:pt>
                <c:pt idx="82">
                  <c:v>1.703E-2</c:v>
                </c:pt>
                <c:pt idx="90">
                  <c:v>1.7492000000000001E-2</c:v>
                </c:pt>
                <c:pt idx="91">
                  <c:v>1.7305999999999998E-2</c:v>
                </c:pt>
                <c:pt idx="92">
                  <c:v>1.7597999999999999E-2</c:v>
                </c:pt>
                <c:pt idx="93">
                  <c:v>1.9202E-2</c:v>
                </c:pt>
                <c:pt idx="94">
                  <c:v>1.7819999999999999E-2</c:v>
                </c:pt>
                <c:pt idx="95">
                  <c:v>1.7240999999999999E-2</c:v>
                </c:pt>
                <c:pt idx="96">
                  <c:v>1.8702E-2</c:v>
                </c:pt>
                <c:pt idx="97">
                  <c:v>1.7337999999999999E-2</c:v>
                </c:pt>
                <c:pt idx="98">
                  <c:v>1.7458999999999999E-2</c:v>
                </c:pt>
                <c:pt idx="99">
                  <c:v>1.7677999999999999E-2</c:v>
                </c:pt>
                <c:pt idx="100">
                  <c:v>1.7552000000000002E-2</c:v>
                </c:pt>
                <c:pt idx="101">
                  <c:v>1.8541999999999999E-2</c:v>
                </c:pt>
                <c:pt idx="102">
                  <c:v>1.8877999999999999E-2</c:v>
                </c:pt>
                <c:pt idx="103">
                  <c:v>1.7367E-2</c:v>
                </c:pt>
                <c:pt idx="104">
                  <c:v>1.8853000000000002E-2</c:v>
                </c:pt>
                <c:pt idx="105">
                  <c:v>1.7179E-2</c:v>
                </c:pt>
                <c:pt idx="106">
                  <c:v>1.8533000000000001E-2</c:v>
                </c:pt>
                <c:pt idx="107">
                  <c:v>1.8314E-2</c:v>
                </c:pt>
                <c:pt idx="108">
                  <c:v>1.72E-2</c:v>
                </c:pt>
                <c:pt idx="109">
                  <c:v>1.7676999999999998E-2</c:v>
                </c:pt>
                <c:pt idx="110">
                  <c:v>1.7495E-2</c:v>
                </c:pt>
                <c:pt idx="111">
                  <c:v>1.7989999999999999E-2</c:v>
                </c:pt>
                <c:pt idx="114">
                  <c:v>1.6798E-2</c:v>
                </c:pt>
                <c:pt idx="115">
                  <c:v>1.6752E-2</c:v>
                </c:pt>
                <c:pt idx="116">
                  <c:v>1.7108999999999999E-2</c:v>
                </c:pt>
                <c:pt idx="117">
                  <c:v>1.6981E-2</c:v>
                </c:pt>
                <c:pt idx="118">
                  <c:v>1.7572000000000001E-2</c:v>
                </c:pt>
                <c:pt idx="119">
                  <c:v>1.6833999999999998E-2</c:v>
                </c:pt>
                <c:pt idx="120">
                  <c:v>1.6898E-2</c:v>
                </c:pt>
                <c:pt idx="121">
                  <c:v>1.7604000000000002E-2</c:v>
                </c:pt>
                <c:pt idx="122">
                  <c:v>1.6667000000000001E-2</c:v>
                </c:pt>
                <c:pt idx="123">
                  <c:v>1.7416000000000001E-2</c:v>
                </c:pt>
                <c:pt idx="124">
                  <c:v>1.6774000000000001E-2</c:v>
                </c:pt>
                <c:pt idx="125">
                  <c:v>1.6941999999999999E-2</c:v>
                </c:pt>
                <c:pt idx="126">
                  <c:v>1.6726999999999999E-2</c:v>
                </c:pt>
                <c:pt idx="127">
                  <c:v>1.6760000000000001E-2</c:v>
                </c:pt>
                <c:pt idx="128">
                  <c:v>1.6766E-2</c:v>
                </c:pt>
                <c:pt idx="129">
                  <c:v>1.7958999999999999E-2</c:v>
                </c:pt>
                <c:pt idx="130">
                  <c:v>1.6912E-2</c:v>
                </c:pt>
                <c:pt idx="131">
                  <c:v>1.7673000000000001E-2</c:v>
                </c:pt>
                <c:pt idx="132">
                  <c:v>1.6580999999999999E-2</c:v>
                </c:pt>
                <c:pt idx="133">
                  <c:v>1.6559999999999998E-2</c:v>
                </c:pt>
                <c:pt idx="134">
                  <c:v>1.6639999999999999E-2</c:v>
                </c:pt>
                <c:pt idx="135">
                  <c:v>1.8200000000000001E-2</c:v>
                </c:pt>
                <c:pt idx="136">
                  <c:v>1.5699999999999999E-2</c:v>
                </c:pt>
                <c:pt idx="137">
                  <c:v>1.7271999999999999E-2</c:v>
                </c:pt>
                <c:pt idx="138">
                  <c:v>1.6024E-2</c:v>
                </c:pt>
                <c:pt idx="139">
                  <c:v>1.6036999999999999E-2</c:v>
                </c:pt>
                <c:pt idx="140">
                  <c:v>1.6396999999999998E-2</c:v>
                </c:pt>
                <c:pt idx="141">
                  <c:v>1.6920999999999999E-2</c:v>
                </c:pt>
                <c:pt idx="142">
                  <c:v>1.6459999999999999E-2</c:v>
                </c:pt>
                <c:pt idx="143">
                  <c:v>1.6584000000000002E-2</c:v>
                </c:pt>
                <c:pt idx="144">
                  <c:v>1.6534E-2</c:v>
                </c:pt>
                <c:pt idx="145">
                  <c:v>1.8227E-2</c:v>
                </c:pt>
                <c:pt idx="146">
                  <c:v>1.6622999999999999E-2</c:v>
                </c:pt>
                <c:pt idx="147">
                  <c:v>1.8141999999999998E-2</c:v>
                </c:pt>
                <c:pt idx="148">
                  <c:v>1.6441999999999998E-2</c:v>
                </c:pt>
                <c:pt idx="149">
                  <c:v>1.6629000000000001E-2</c:v>
                </c:pt>
                <c:pt idx="150">
                  <c:v>1.7915E-2</c:v>
                </c:pt>
                <c:pt idx="151">
                  <c:v>1.6688000000000001E-2</c:v>
                </c:pt>
                <c:pt idx="152">
                  <c:v>1.6594000000000001E-2</c:v>
                </c:pt>
                <c:pt idx="153">
                  <c:v>1.8023000000000001E-2</c:v>
                </c:pt>
                <c:pt idx="154">
                  <c:v>1.6518000000000001E-2</c:v>
                </c:pt>
                <c:pt idx="155">
                  <c:v>1.7363E-2</c:v>
                </c:pt>
                <c:pt idx="156">
                  <c:v>1.6330000000000001E-2</c:v>
                </c:pt>
                <c:pt idx="157">
                  <c:v>1.7406000000000001E-2</c:v>
                </c:pt>
                <c:pt idx="158">
                  <c:v>1.6455000000000001E-2</c:v>
                </c:pt>
                <c:pt idx="159">
                  <c:v>1.7125999999999999E-2</c:v>
                </c:pt>
                <c:pt idx="160">
                  <c:v>1.6618000000000001E-2</c:v>
                </c:pt>
                <c:pt idx="161">
                  <c:v>1.6452999999999999E-2</c:v>
                </c:pt>
                <c:pt idx="162">
                  <c:v>1.7062000000000001E-2</c:v>
                </c:pt>
                <c:pt idx="163">
                  <c:v>1.6365999999999999E-2</c:v>
                </c:pt>
                <c:pt idx="164">
                  <c:v>1.7434999999999999E-2</c:v>
                </c:pt>
                <c:pt idx="165">
                  <c:v>1.6416E-2</c:v>
                </c:pt>
                <c:pt idx="166">
                  <c:v>1.7465999999999999E-2</c:v>
                </c:pt>
                <c:pt idx="167">
                  <c:v>1.6153000000000001E-2</c:v>
                </c:pt>
                <c:pt idx="168">
                  <c:v>1.7849E-2</c:v>
                </c:pt>
                <c:pt idx="169">
                  <c:v>1.7479000000000001E-2</c:v>
                </c:pt>
                <c:pt idx="170">
                  <c:v>1.7568E-2</c:v>
                </c:pt>
                <c:pt idx="171">
                  <c:v>1.7398E-2</c:v>
                </c:pt>
                <c:pt idx="172">
                  <c:v>1.8246999999999999E-2</c:v>
                </c:pt>
                <c:pt idx="173">
                  <c:v>1.7429E-2</c:v>
                </c:pt>
                <c:pt idx="174">
                  <c:v>1.7835E-2</c:v>
                </c:pt>
                <c:pt idx="175">
                  <c:v>1.7444000000000001E-2</c:v>
                </c:pt>
                <c:pt idx="176">
                  <c:v>1.7881999999999999E-2</c:v>
                </c:pt>
                <c:pt idx="177">
                  <c:v>1.7436E-2</c:v>
                </c:pt>
                <c:pt idx="178">
                  <c:v>1.7932E-2</c:v>
                </c:pt>
                <c:pt idx="179">
                  <c:v>1.7021999999999999E-2</c:v>
                </c:pt>
                <c:pt idx="180">
                  <c:v>1.6926E-2</c:v>
                </c:pt>
                <c:pt idx="181">
                  <c:v>1.8093000000000001E-2</c:v>
                </c:pt>
                <c:pt idx="182">
                  <c:v>1.7132000000000001E-2</c:v>
                </c:pt>
                <c:pt idx="183">
                  <c:v>1.7194999999999998E-2</c:v>
                </c:pt>
                <c:pt idx="184">
                  <c:v>1.8297999999999998E-2</c:v>
                </c:pt>
                <c:pt idx="185">
                  <c:v>1.7145000000000001E-2</c:v>
                </c:pt>
                <c:pt idx="186">
                  <c:v>1.7212999999999999E-2</c:v>
                </c:pt>
                <c:pt idx="187">
                  <c:v>1.6931999999999999E-2</c:v>
                </c:pt>
                <c:pt idx="188">
                  <c:v>1.6825E-2</c:v>
                </c:pt>
                <c:pt idx="189">
                  <c:v>1.678E-2</c:v>
                </c:pt>
                <c:pt idx="190">
                  <c:v>1.7919999999999998E-2</c:v>
                </c:pt>
                <c:pt idx="191">
                  <c:v>1.7016E-2</c:v>
                </c:pt>
                <c:pt idx="192">
                  <c:v>1.8165000000000001E-2</c:v>
                </c:pt>
                <c:pt idx="193">
                  <c:v>1.6639000000000001E-2</c:v>
                </c:pt>
                <c:pt idx="194">
                  <c:v>1.7742000000000001E-2</c:v>
                </c:pt>
                <c:pt idx="195">
                  <c:v>1.6771000000000001E-2</c:v>
                </c:pt>
                <c:pt idx="196">
                  <c:v>1.7048000000000001E-2</c:v>
                </c:pt>
                <c:pt idx="197">
                  <c:v>1.6691000000000001E-2</c:v>
                </c:pt>
                <c:pt idx="198">
                  <c:v>1.7979999999999999E-2</c:v>
                </c:pt>
                <c:pt idx="199">
                  <c:v>1.9314999999999999E-2</c:v>
                </c:pt>
                <c:pt idx="200">
                  <c:v>1.8356000000000001E-2</c:v>
                </c:pt>
                <c:pt idx="201">
                  <c:v>1.8516999999999999E-2</c:v>
                </c:pt>
                <c:pt idx="202">
                  <c:v>1.5287E-2</c:v>
                </c:pt>
                <c:pt idx="203">
                  <c:v>1.6455000000000001E-2</c:v>
                </c:pt>
                <c:pt idx="204">
                  <c:v>1.6372999999999999E-2</c:v>
                </c:pt>
                <c:pt idx="205">
                  <c:v>1.5342E-2</c:v>
                </c:pt>
                <c:pt idx="206">
                  <c:v>1.6497999999999999E-2</c:v>
                </c:pt>
                <c:pt idx="207">
                  <c:v>1.5592999999999999E-2</c:v>
                </c:pt>
                <c:pt idx="208">
                  <c:v>1.6653999999999999E-2</c:v>
                </c:pt>
                <c:pt idx="209">
                  <c:v>1.5656E-2</c:v>
                </c:pt>
                <c:pt idx="210">
                  <c:v>1.4888E-2</c:v>
                </c:pt>
                <c:pt idx="211">
                  <c:v>1.6136000000000001E-2</c:v>
                </c:pt>
                <c:pt idx="212">
                  <c:v>1.5626999999999999E-2</c:v>
                </c:pt>
                <c:pt idx="213">
                  <c:v>1.6858999999999999E-2</c:v>
                </c:pt>
                <c:pt idx="214">
                  <c:v>1.6914999999999999E-2</c:v>
                </c:pt>
                <c:pt idx="215">
                  <c:v>1.4880000000000001E-2</c:v>
                </c:pt>
                <c:pt idx="216">
                  <c:v>1.6226000000000001E-2</c:v>
                </c:pt>
                <c:pt idx="217">
                  <c:v>1.6299000000000001E-2</c:v>
                </c:pt>
                <c:pt idx="218">
                  <c:v>1.477E-2</c:v>
                </c:pt>
                <c:pt idx="219">
                  <c:v>1.5141999999999999E-2</c:v>
                </c:pt>
                <c:pt idx="220">
                  <c:v>1.508E-2</c:v>
                </c:pt>
                <c:pt idx="221">
                  <c:v>1.4855E-2</c:v>
                </c:pt>
                <c:pt idx="222">
                  <c:v>1.3494000000000001E-2</c:v>
                </c:pt>
                <c:pt idx="223">
                  <c:v>1.4877E-2</c:v>
                </c:pt>
                <c:pt idx="224">
                  <c:v>1.3225000000000001E-2</c:v>
                </c:pt>
                <c:pt idx="225">
                  <c:v>1.5247E-2</c:v>
                </c:pt>
                <c:pt idx="226">
                  <c:v>1.5108E-2</c:v>
                </c:pt>
                <c:pt idx="227">
                  <c:v>1.3473000000000001E-2</c:v>
                </c:pt>
                <c:pt idx="228">
                  <c:v>1.5188999999999999E-2</c:v>
                </c:pt>
                <c:pt idx="229">
                  <c:v>1.3305000000000001E-2</c:v>
                </c:pt>
                <c:pt idx="230">
                  <c:v>1.5183E-2</c:v>
                </c:pt>
                <c:pt idx="231">
                  <c:v>1.3188999999999999E-2</c:v>
                </c:pt>
                <c:pt idx="232">
                  <c:v>1.3583E-2</c:v>
                </c:pt>
                <c:pt idx="233">
                  <c:v>1.3372E-2</c:v>
                </c:pt>
                <c:pt idx="234">
                  <c:v>1.3769999999999999E-2</c:v>
                </c:pt>
                <c:pt idx="235">
                  <c:v>1.5511E-2</c:v>
                </c:pt>
                <c:pt idx="236">
                  <c:v>1.3775000000000001E-2</c:v>
                </c:pt>
                <c:pt idx="237">
                  <c:v>1.3790999999999999E-2</c:v>
                </c:pt>
                <c:pt idx="238">
                  <c:v>1.3587E-2</c:v>
                </c:pt>
                <c:pt idx="239">
                  <c:v>1.3687E-2</c:v>
                </c:pt>
                <c:pt idx="240">
                  <c:v>1.5609E-2</c:v>
                </c:pt>
                <c:pt idx="241">
                  <c:v>1.5471E-2</c:v>
                </c:pt>
                <c:pt idx="242">
                  <c:v>1.3847E-2</c:v>
                </c:pt>
                <c:pt idx="243">
                  <c:v>1.6368000000000001E-2</c:v>
                </c:pt>
                <c:pt idx="244">
                  <c:v>1.359E-2</c:v>
                </c:pt>
                <c:pt idx="245">
                  <c:v>1.5658999999999999E-2</c:v>
                </c:pt>
                <c:pt idx="246">
                  <c:v>1.3502E-2</c:v>
                </c:pt>
                <c:pt idx="247">
                  <c:v>1.3331000000000001E-2</c:v>
                </c:pt>
                <c:pt idx="248">
                  <c:v>1.5789000000000001E-2</c:v>
                </c:pt>
                <c:pt idx="249">
                  <c:v>1.3506000000000001E-2</c:v>
                </c:pt>
                <c:pt idx="250">
                  <c:v>1.5047E-2</c:v>
                </c:pt>
                <c:pt idx="251">
                  <c:v>1.312E-2</c:v>
                </c:pt>
                <c:pt idx="252">
                  <c:v>1.5089999999999999E-2</c:v>
                </c:pt>
                <c:pt idx="253">
                  <c:v>1.3327E-2</c:v>
                </c:pt>
                <c:pt idx="254">
                  <c:v>1.3266999999999999E-2</c:v>
                </c:pt>
                <c:pt idx="255">
                  <c:v>1.5048000000000001E-2</c:v>
                </c:pt>
                <c:pt idx="256">
                  <c:v>1.3024000000000001E-2</c:v>
                </c:pt>
                <c:pt idx="257">
                  <c:v>1.3302E-2</c:v>
                </c:pt>
                <c:pt idx="258">
                  <c:v>1.5081000000000001E-2</c:v>
                </c:pt>
                <c:pt idx="259">
                  <c:v>1.3169E-2</c:v>
                </c:pt>
                <c:pt idx="260">
                  <c:v>1.4805E-2</c:v>
                </c:pt>
                <c:pt idx="261">
                  <c:v>1.3154000000000001E-2</c:v>
                </c:pt>
                <c:pt idx="262">
                  <c:v>1.5048000000000001E-2</c:v>
                </c:pt>
                <c:pt idx="263">
                  <c:v>1.3254999999999999E-2</c:v>
                </c:pt>
                <c:pt idx="264">
                  <c:v>1.4821000000000001E-2</c:v>
                </c:pt>
                <c:pt idx="265">
                  <c:v>1.3302E-2</c:v>
                </c:pt>
                <c:pt idx="266">
                  <c:v>1.353E-2</c:v>
                </c:pt>
                <c:pt idx="267">
                  <c:v>1.3424999999999999E-2</c:v>
                </c:pt>
                <c:pt idx="268">
                  <c:v>1.5128000000000001E-2</c:v>
                </c:pt>
                <c:pt idx="269">
                  <c:v>1.5812E-2</c:v>
                </c:pt>
                <c:pt idx="270">
                  <c:v>1.3389E-2</c:v>
                </c:pt>
                <c:pt idx="271">
                  <c:v>1.3273E-2</c:v>
                </c:pt>
                <c:pt idx="272">
                  <c:v>1.5344E-2</c:v>
                </c:pt>
                <c:pt idx="273">
                  <c:v>1.4482E-2</c:v>
                </c:pt>
                <c:pt idx="274">
                  <c:v>1.3226999999999999E-2</c:v>
                </c:pt>
                <c:pt idx="275">
                  <c:v>1.379E-2</c:v>
                </c:pt>
                <c:pt idx="276">
                  <c:v>1.3774E-2</c:v>
                </c:pt>
                <c:pt idx="277">
                  <c:v>1.3337999999999999E-2</c:v>
                </c:pt>
                <c:pt idx="278">
                  <c:v>1.5650000000000001E-2</c:v>
                </c:pt>
                <c:pt idx="279">
                  <c:v>1.3506000000000001E-2</c:v>
                </c:pt>
                <c:pt idx="280">
                  <c:v>1.3602E-2</c:v>
                </c:pt>
                <c:pt idx="281">
                  <c:v>1.3573999999999999E-2</c:v>
                </c:pt>
                <c:pt idx="282">
                  <c:v>1.5186E-2</c:v>
                </c:pt>
                <c:pt idx="283">
                  <c:v>1.3649E-2</c:v>
                </c:pt>
                <c:pt idx="284">
                  <c:v>1.3447000000000001E-2</c:v>
                </c:pt>
                <c:pt idx="285">
                  <c:v>1.3079E-2</c:v>
                </c:pt>
                <c:pt idx="286">
                  <c:v>1.3257E-2</c:v>
                </c:pt>
                <c:pt idx="287">
                  <c:v>1.6086E-2</c:v>
                </c:pt>
                <c:pt idx="288">
                  <c:v>1.5332E-2</c:v>
                </c:pt>
                <c:pt idx="289">
                  <c:v>1.6667000000000001E-2</c:v>
                </c:pt>
                <c:pt idx="290">
                  <c:v>1.345E-2</c:v>
                </c:pt>
                <c:pt idx="291">
                  <c:v>1.6833000000000001E-2</c:v>
                </c:pt>
                <c:pt idx="292">
                  <c:v>1.3365999999999999E-2</c:v>
                </c:pt>
                <c:pt idx="293">
                  <c:v>1.4858E-2</c:v>
                </c:pt>
                <c:pt idx="294">
                  <c:v>1.3646999999999999E-2</c:v>
                </c:pt>
                <c:pt idx="295">
                  <c:v>1.3533999999999999E-2</c:v>
                </c:pt>
                <c:pt idx="296">
                  <c:v>1.5576E-2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43-444F-804E-F711ADA10D61}"/>
            </c:ext>
          </c:extLst>
        </c:ser>
        <c:ser>
          <c:idx val="4"/>
          <c:order val="4"/>
          <c:tx>
            <c:strRef>
              <c:f>SG!$AU$1</c:f>
              <c:strCache>
                <c:ptCount val="1"/>
                <c:pt idx="0">
                  <c:v>plt_4csy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SG!$AU$2:$AU$303</c:f>
              <c:numCache>
                <c:formatCode>General</c:formatCode>
                <c:ptCount val="302"/>
                <c:pt idx="81">
                  <c:v>0.114548</c:v>
                </c:pt>
                <c:pt idx="82">
                  <c:v>1.6854000000000001E-2</c:v>
                </c:pt>
                <c:pt idx="90">
                  <c:v>1.7312000000000001E-2</c:v>
                </c:pt>
                <c:pt idx="91">
                  <c:v>1.7152000000000001E-2</c:v>
                </c:pt>
                <c:pt idx="92">
                  <c:v>1.7426000000000001E-2</c:v>
                </c:pt>
                <c:pt idx="93">
                  <c:v>1.9061999999999999E-2</c:v>
                </c:pt>
                <c:pt idx="94">
                  <c:v>1.7698999999999999E-2</c:v>
                </c:pt>
                <c:pt idx="95">
                  <c:v>1.7136999999999999E-2</c:v>
                </c:pt>
                <c:pt idx="96">
                  <c:v>1.8613999999999999E-2</c:v>
                </c:pt>
                <c:pt idx="97">
                  <c:v>1.7256000000000001E-2</c:v>
                </c:pt>
                <c:pt idx="98">
                  <c:v>1.7365999999999999E-2</c:v>
                </c:pt>
                <c:pt idx="99">
                  <c:v>1.7607999999999999E-2</c:v>
                </c:pt>
                <c:pt idx="100">
                  <c:v>1.7475000000000001E-2</c:v>
                </c:pt>
                <c:pt idx="101">
                  <c:v>1.8606999999999999E-2</c:v>
                </c:pt>
                <c:pt idx="102">
                  <c:v>1.8814999999999998E-2</c:v>
                </c:pt>
                <c:pt idx="103">
                  <c:v>1.7329000000000001E-2</c:v>
                </c:pt>
                <c:pt idx="104">
                  <c:v>1.8783999999999999E-2</c:v>
                </c:pt>
                <c:pt idx="105">
                  <c:v>1.7139999999999999E-2</c:v>
                </c:pt>
                <c:pt idx="106">
                  <c:v>1.8482999999999999E-2</c:v>
                </c:pt>
                <c:pt idx="107">
                  <c:v>1.8294999999999999E-2</c:v>
                </c:pt>
                <c:pt idx="108">
                  <c:v>1.7167999999999999E-2</c:v>
                </c:pt>
                <c:pt idx="109">
                  <c:v>1.7645999999999998E-2</c:v>
                </c:pt>
                <c:pt idx="110">
                  <c:v>1.7399000000000001E-2</c:v>
                </c:pt>
                <c:pt idx="111">
                  <c:v>1.7902999999999999E-2</c:v>
                </c:pt>
                <c:pt idx="114">
                  <c:v>1.6781999999999998E-2</c:v>
                </c:pt>
                <c:pt idx="115">
                  <c:v>1.6733999999999999E-2</c:v>
                </c:pt>
                <c:pt idx="116">
                  <c:v>1.7101000000000002E-2</c:v>
                </c:pt>
                <c:pt idx="117">
                  <c:v>1.6955000000000001E-2</c:v>
                </c:pt>
                <c:pt idx="118">
                  <c:v>1.7558000000000001E-2</c:v>
                </c:pt>
                <c:pt idx="119">
                  <c:v>1.6806999999999999E-2</c:v>
                </c:pt>
                <c:pt idx="120">
                  <c:v>1.6865999999999999E-2</c:v>
                </c:pt>
                <c:pt idx="121">
                  <c:v>1.7589E-2</c:v>
                </c:pt>
                <c:pt idx="122">
                  <c:v>1.6638E-2</c:v>
                </c:pt>
                <c:pt idx="123">
                  <c:v>1.7403999999999999E-2</c:v>
                </c:pt>
                <c:pt idx="124">
                  <c:v>1.6761000000000002E-2</c:v>
                </c:pt>
                <c:pt idx="125">
                  <c:v>1.6912E-2</c:v>
                </c:pt>
                <c:pt idx="126">
                  <c:v>1.6709999999999999E-2</c:v>
                </c:pt>
                <c:pt idx="127">
                  <c:v>1.6733000000000001E-2</c:v>
                </c:pt>
                <c:pt idx="128">
                  <c:v>1.6736999999999998E-2</c:v>
                </c:pt>
                <c:pt idx="129">
                  <c:v>1.7937999999999999E-2</c:v>
                </c:pt>
                <c:pt idx="130">
                  <c:v>1.6893999999999999E-2</c:v>
                </c:pt>
                <c:pt idx="131">
                  <c:v>1.7663999999999999E-2</c:v>
                </c:pt>
                <c:pt idx="132">
                  <c:v>1.6565E-2</c:v>
                </c:pt>
                <c:pt idx="133">
                  <c:v>1.6552999999999998E-2</c:v>
                </c:pt>
                <c:pt idx="134">
                  <c:v>1.6631E-2</c:v>
                </c:pt>
                <c:pt idx="135">
                  <c:v>1.8147E-2</c:v>
                </c:pt>
                <c:pt idx="136">
                  <c:v>1.5781E-2</c:v>
                </c:pt>
                <c:pt idx="137">
                  <c:v>1.7236000000000001E-2</c:v>
                </c:pt>
                <c:pt idx="138">
                  <c:v>1.6012999999999999E-2</c:v>
                </c:pt>
                <c:pt idx="139">
                  <c:v>1.6036999999999999E-2</c:v>
                </c:pt>
                <c:pt idx="140">
                  <c:v>1.6376000000000002E-2</c:v>
                </c:pt>
                <c:pt idx="141">
                  <c:v>1.6899000000000001E-2</c:v>
                </c:pt>
                <c:pt idx="142">
                  <c:v>1.6424999999999999E-2</c:v>
                </c:pt>
                <c:pt idx="143">
                  <c:v>1.6555E-2</c:v>
                </c:pt>
                <c:pt idx="144">
                  <c:v>1.6507999999999998E-2</c:v>
                </c:pt>
                <c:pt idx="145">
                  <c:v>1.8180999999999999E-2</c:v>
                </c:pt>
                <c:pt idx="146">
                  <c:v>1.6601999999999999E-2</c:v>
                </c:pt>
                <c:pt idx="147">
                  <c:v>1.8055999999999999E-2</c:v>
                </c:pt>
                <c:pt idx="148">
                  <c:v>1.6428000000000002E-2</c:v>
                </c:pt>
                <c:pt idx="149">
                  <c:v>1.6605000000000002E-2</c:v>
                </c:pt>
                <c:pt idx="150">
                  <c:v>1.787E-2</c:v>
                </c:pt>
                <c:pt idx="151">
                  <c:v>1.6667000000000001E-2</c:v>
                </c:pt>
                <c:pt idx="152">
                  <c:v>1.6573000000000001E-2</c:v>
                </c:pt>
                <c:pt idx="153">
                  <c:v>1.7949E-2</c:v>
                </c:pt>
                <c:pt idx="154">
                  <c:v>1.6504999999999999E-2</c:v>
                </c:pt>
                <c:pt idx="155">
                  <c:v>1.7351999999999999E-2</c:v>
                </c:pt>
                <c:pt idx="156">
                  <c:v>1.6309000000000001E-2</c:v>
                </c:pt>
                <c:pt idx="157">
                  <c:v>1.7405E-2</c:v>
                </c:pt>
                <c:pt idx="158">
                  <c:v>1.6427000000000001E-2</c:v>
                </c:pt>
                <c:pt idx="159">
                  <c:v>1.7118000000000001E-2</c:v>
                </c:pt>
                <c:pt idx="160">
                  <c:v>1.6601000000000001E-2</c:v>
                </c:pt>
                <c:pt idx="161">
                  <c:v>1.643E-2</c:v>
                </c:pt>
                <c:pt idx="162">
                  <c:v>1.7065E-2</c:v>
                </c:pt>
                <c:pt idx="163">
                  <c:v>1.6355000000000001E-2</c:v>
                </c:pt>
                <c:pt idx="164">
                  <c:v>1.7416999999999998E-2</c:v>
                </c:pt>
                <c:pt idx="165">
                  <c:v>1.6412E-2</c:v>
                </c:pt>
                <c:pt idx="166">
                  <c:v>1.7453E-2</c:v>
                </c:pt>
                <c:pt idx="167">
                  <c:v>1.6136000000000001E-2</c:v>
                </c:pt>
                <c:pt idx="168">
                  <c:v>1.7825000000000001E-2</c:v>
                </c:pt>
                <c:pt idx="169">
                  <c:v>1.7453E-2</c:v>
                </c:pt>
                <c:pt idx="170">
                  <c:v>1.7555999999999999E-2</c:v>
                </c:pt>
                <c:pt idx="171">
                  <c:v>1.7371999999999999E-2</c:v>
                </c:pt>
                <c:pt idx="172">
                  <c:v>1.8245000000000001E-2</c:v>
                </c:pt>
                <c:pt idx="173">
                  <c:v>1.7409000000000001E-2</c:v>
                </c:pt>
                <c:pt idx="174">
                  <c:v>1.7833000000000002E-2</c:v>
                </c:pt>
                <c:pt idx="175">
                  <c:v>1.7429E-2</c:v>
                </c:pt>
                <c:pt idx="176">
                  <c:v>1.7888999999999999E-2</c:v>
                </c:pt>
                <c:pt idx="177">
                  <c:v>1.7422E-2</c:v>
                </c:pt>
                <c:pt idx="178">
                  <c:v>1.7911E-2</c:v>
                </c:pt>
                <c:pt idx="179">
                  <c:v>1.7017000000000001E-2</c:v>
                </c:pt>
                <c:pt idx="180">
                  <c:v>1.6917999999999999E-2</c:v>
                </c:pt>
                <c:pt idx="181">
                  <c:v>1.8076999999999999E-2</c:v>
                </c:pt>
                <c:pt idx="182">
                  <c:v>1.7121999999999998E-2</c:v>
                </c:pt>
                <c:pt idx="183">
                  <c:v>1.7194000000000001E-2</c:v>
                </c:pt>
                <c:pt idx="184">
                  <c:v>1.8280000000000001E-2</c:v>
                </c:pt>
                <c:pt idx="185">
                  <c:v>1.7135000000000001E-2</c:v>
                </c:pt>
                <c:pt idx="186">
                  <c:v>1.72E-2</c:v>
                </c:pt>
                <c:pt idx="187">
                  <c:v>1.6927999999999999E-2</c:v>
                </c:pt>
                <c:pt idx="188">
                  <c:v>1.6820000000000002E-2</c:v>
                </c:pt>
                <c:pt idx="189">
                  <c:v>1.6774000000000001E-2</c:v>
                </c:pt>
                <c:pt idx="190">
                  <c:v>1.7935E-2</c:v>
                </c:pt>
                <c:pt idx="191">
                  <c:v>1.7010999999999998E-2</c:v>
                </c:pt>
                <c:pt idx="192">
                  <c:v>1.8197000000000001E-2</c:v>
                </c:pt>
                <c:pt idx="193">
                  <c:v>1.6639999999999999E-2</c:v>
                </c:pt>
                <c:pt idx="194">
                  <c:v>1.7735000000000001E-2</c:v>
                </c:pt>
                <c:pt idx="195">
                  <c:v>1.6771000000000001E-2</c:v>
                </c:pt>
                <c:pt idx="196">
                  <c:v>1.7058E-2</c:v>
                </c:pt>
                <c:pt idx="197">
                  <c:v>1.6781000000000001E-2</c:v>
                </c:pt>
                <c:pt idx="198">
                  <c:v>1.7981E-2</c:v>
                </c:pt>
                <c:pt idx="199">
                  <c:v>1.9227999999999999E-2</c:v>
                </c:pt>
                <c:pt idx="200">
                  <c:v>1.8356999999999998E-2</c:v>
                </c:pt>
                <c:pt idx="201">
                  <c:v>1.8505000000000001E-2</c:v>
                </c:pt>
                <c:pt idx="202">
                  <c:v>1.5283E-2</c:v>
                </c:pt>
                <c:pt idx="203">
                  <c:v>1.6465E-2</c:v>
                </c:pt>
                <c:pt idx="204">
                  <c:v>1.6403000000000001E-2</c:v>
                </c:pt>
                <c:pt idx="205">
                  <c:v>1.5332999999999999E-2</c:v>
                </c:pt>
                <c:pt idx="206">
                  <c:v>1.6500000000000001E-2</c:v>
                </c:pt>
                <c:pt idx="207">
                  <c:v>1.558E-2</c:v>
                </c:pt>
                <c:pt idx="208">
                  <c:v>1.6671999999999999E-2</c:v>
                </c:pt>
                <c:pt idx="209">
                  <c:v>1.5651999999999999E-2</c:v>
                </c:pt>
                <c:pt idx="210">
                  <c:v>1.4886999999999999E-2</c:v>
                </c:pt>
                <c:pt idx="211">
                  <c:v>1.6136000000000001E-2</c:v>
                </c:pt>
                <c:pt idx="212">
                  <c:v>1.5640999999999999E-2</c:v>
                </c:pt>
                <c:pt idx="213">
                  <c:v>1.6865999999999999E-2</c:v>
                </c:pt>
                <c:pt idx="214">
                  <c:v>1.6886999999999999E-2</c:v>
                </c:pt>
                <c:pt idx="215">
                  <c:v>1.4886E-2</c:v>
                </c:pt>
                <c:pt idx="216">
                  <c:v>1.6156E-2</c:v>
                </c:pt>
                <c:pt idx="217">
                  <c:v>1.6483000000000001E-2</c:v>
                </c:pt>
                <c:pt idx="218">
                  <c:v>1.4779E-2</c:v>
                </c:pt>
                <c:pt idx="219">
                  <c:v>1.512E-2</c:v>
                </c:pt>
                <c:pt idx="220">
                  <c:v>1.5077999999999999E-2</c:v>
                </c:pt>
                <c:pt idx="221">
                  <c:v>1.4855E-2</c:v>
                </c:pt>
                <c:pt idx="222">
                  <c:v>1.3494000000000001E-2</c:v>
                </c:pt>
                <c:pt idx="223">
                  <c:v>1.4860999999999999E-2</c:v>
                </c:pt>
                <c:pt idx="224">
                  <c:v>1.3228999999999999E-2</c:v>
                </c:pt>
                <c:pt idx="225">
                  <c:v>1.5226999999999999E-2</c:v>
                </c:pt>
                <c:pt idx="226">
                  <c:v>1.5126000000000001E-2</c:v>
                </c:pt>
                <c:pt idx="227">
                  <c:v>1.3476999999999999E-2</c:v>
                </c:pt>
                <c:pt idx="228">
                  <c:v>1.5213000000000001E-2</c:v>
                </c:pt>
                <c:pt idx="229">
                  <c:v>1.3323E-2</c:v>
                </c:pt>
                <c:pt idx="230">
                  <c:v>1.5157E-2</c:v>
                </c:pt>
                <c:pt idx="231">
                  <c:v>1.3205E-2</c:v>
                </c:pt>
                <c:pt idx="232">
                  <c:v>1.3596E-2</c:v>
                </c:pt>
                <c:pt idx="233">
                  <c:v>1.3390000000000001E-2</c:v>
                </c:pt>
                <c:pt idx="234">
                  <c:v>1.379E-2</c:v>
                </c:pt>
                <c:pt idx="235">
                  <c:v>1.5561999999999999E-2</c:v>
                </c:pt>
                <c:pt idx="236">
                  <c:v>1.3797E-2</c:v>
                </c:pt>
                <c:pt idx="237">
                  <c:v>1.3807E-2</c:v>
                </c:pt>
                <c:pt idx="238">
                  <c:v>1.3602E-2</c:v>
                </c:pt>
                <c:pt idx="239">
                  <c:v>1.3684E-2</c:v>
                </c:pt>
                <c:pt idx="240">
                  <c:v>1.5533999999999999E-2</c:v>
                </c:pt>
                <c:pt idx="241">
                  <c:v>1.5481E-2</c:v>
                </c:pt>
                <c:pt idx="242">
                  <c:v>1.3875999999999999E-2</c:v>
                </c:pt>
                <c:pt idx="243">
                  <c:v>1.6393000000000001E-2</c:v>
                </c:pt>
                <c:pt idx="244">
                  <c:v>1.3617000000000001E-2</c:v>
                </c:pt>
                <c:pt idx="245">
                  <c:v>1.5606999999999999E-2</c:v>
                </c:pt>
                <c:pt idx="246">
                  <c:v>1.3511E-2</c:v>
                </c:pt>
                <c:pt idx="247">
                  <c:v>1.3344999999999999E-2</c:v>
                </c:pt>
                <c:pt idx="248">
                  <c:v>1.5782999999999998E-2</c:v>
                </c:pt>
                <c:pt idx="249">
                  <c:v>1.3521E-2</c:v>
                </c:pt>
                <c:pt idx="250">
                  <c:v>1.5043000000000001E-2</c:v>
                </c:pt>
                <c:pt idx="251">
                  <c:v>1.3122E-2</c:v>
                </c:pt>
                <c:pt idx="252">
                  <c:v>1.5096999999999999E-2</c:v>
                </c:pt>
                <c:pt idx="253">
                  <c:v>1.3337E-2</c:v>
                </c:pt>
                <c:pt idx="254">
                  <c:v>1.3276E-2</c:v>
                </c:pt>
                <c:pt idx="255">
                  <c:v>1.5027E-2</c:v>
                </c:pt>
                <c:pt idx="256">
                  <c:v>1.3046E-2</c:v>
                </c:pt>
                <c:pt idx="257">
                  <c:v>1.3317000000000001E-2</c:v>
                </c:pt>
                <c:pt idx="258">
                  <c:v>1.5077999999999999E-2</c:v>
                </c:pt>
                <c:pt idx="259">
                  <c:v>1.3165E-2</c:v>
                </c:pt>
                <c:pt idx="260">
                  <c:v>1.4807000000000001E-2</c:v>
                </c:pt>
                <c:pt idx="261">
                  <c:v>1.3155E-2</c:v>
                </c:pt>
                <c:pt idx="262">
                  <c:v>1.5025E-2</c:v>
                </c:pt>
                <c:pt idx="263">
                  <c:v>1.3249E-2</c:v>
                </c:pt>
                <c:pt idx="264">
                  <c:v>1.4866000000000001E-2</c:v>
                </c:pt>
                <c:pt idx="265">
                  <c:v>1.3299E-2</c:v>
                </c:pt>
                <c:pt idx="266">
                  <c:v>1.3525000000000001E-2</c:v>
                </c:pt>
                <c:pt idx="267">
                  <c:v>1.3421000000000001E-2</c:v>
                </c:pt>
                <c:pt idx="268">
                  <c:v>1.5100000000000001E-2</c:v>
                </c:pt>
                <c:pt idx="269">
                  <c:v>1.5820000000000001E-2</c:v>
                </c:pt>
                <c:pt idx="270">
                  <c:v>1.3388000000000001E-2</c:v>
                </c:pt>
                <c:pt idx="271">
                  <c:v>1.3264E-2</c:v>
                </c:pt>
                <c:pt idx="272">
                  <c:v>1.5318999999999999E-2</c:v>
                </c:pt>
                <c:pt idx="273">
                  <c:v>1.447E-2</c:v>
                </c:pt>
                <c:pt idx="274">
                  <c:v>1.3221E-2</c:v>
                </c:pt>
                <c:pt idx="275">
                  <c:v>1.3798E-2</c:v>
                </c:pt>
                <c:pt idx="276">
                  <c:v>1.3764E-2</c:v>
                </c:pt>
                <c:pt idx="277">
                  <c:v>1.3322000000000001E-2</c:v>
                </c:pt>
                <c:pt idx="278">
                  <c:v>1.5656E-2</c:v>
                </c:pt>
                <c:pt idx="279">
                  <c:v>1.3481999999999999E-2</c:v>
                </c:pt>
                <c:pt idx="280">
                  <c:v>1.3576E-2</c:v>
                </c:pt>
                <c:pt idx="281">
                  <c:v>1.3554E-2</c:v>
                </c:pt>
                <c:pt idx="282">
                  <c:v>1.5169E-2</c:v>
                </c:pt>
                <c:pt idx="283">
                  <c:v>1.3634E-2</c:v>
                </c:pt>
                <c:pt idx="284">
                  <c:v>1.3429E-2</c:v>
                </c:pt>
                <c:pt idx="285">
                  <c:v>1.306E-2</c:v>
                </c:pt>
                <c:pt idx="286">
                  <c:v>1.3238E-2</c:v>
                </c:pt>
                <c:pt idx="287">
                  <c:v>1.6164000000000001E-2</c:v>
                </c:pt>
                <c:pt idx="288">
                  <c:v>1.5339999999999999E-2</c:v>
                </c:pt>
                <c:pt idx="289">
                  <c:v>1.6771999999999999E-2</c:v>
                </c:pt>
                <c:pt idx="290">
                  <c:v>1.345E-2</c:v>
                </c:pt>
                <c:pt idx="291">
                  <c:v>1.6501999999999999E-2</c:v>
                </c:pt>
                <c:pt idx="292">
                  <c:v>1.3369000000000001E-2</c:v>
                </c:pt>
                <c:pt idx="293">
                  <c:v>1.4838E-2</c:v>
                </c:pt>
                <c:pt idx="294">
                  <c:v>1.3653999999999999E-2</c:v>
                </c:pt>
                <c:pt idx="295">
                  <c:v>1.3544E-2</c:v>
                </c:pt>
                <c:pt idx="296">
                  <c:v>1.5569E-2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43-444F-804E-F711ADA10D61}"/>
            </c:ext>
          </c:extLst>
        </c:ser>
        <c:ser>
          <c:idx val="5"/>
          <c:order val="5"/>
          <c:tx>
            <c:strRef>
              <c:f>SG!$BC$1</c:f>
              <c:strCache>
                <c:ptCount val="1"/>
                <c:pt idx="0">
                  <c:v>plt_5csy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SG!$BC$2:$BC$303</c:f>
              <c:numCache>
                <c:formatCode>General</c:formatCode>
                <c:ptCount val="302"/>
                <c:pt idx="81">
                  <c:v>0.114843</c:v>
                </c:pt>
                <c:pt idx="82">
                  <c:v>1.6986999999999999E-2</c:v>
                </c:pt>
                <c:pt idx="90">
                  <c:v>1.7448000000000002E-2</c:v>
                </c:pt>
                <c:pt idx="91">
                  <c:v>1.7262E-2</c:v>
                </c:pt>
                <c:pt idx="92">
                  <c:v>1.7559000000000002E-2</c:v>
                </c:pt>
                <c:pt idx="93">
                  <c:v>1.9140000000000001E-2</c:v>
                </c:pt>
                <c:pt idx="94">
                  <c:v>1.7788000000000002E-2</c:v>
                </c:pt>
                <c:pt idx="95">
                  <c:v>1.7207E-2</c:v>
                </c:pt>
                <c:pt idx="96">
                  <c:v>1.8665000000000001E-2</c:v>
                </c:pt>
                <c:pt idx="97">
                  <c:v>1.7309999999999999E-2</c:v>
                </c:pt>
                <c:pt idx="98">
                  <c:v>1.7427000000000002E-2</c:v>
                </c:pt>
                <c:pt idx="99">
                  <c:v>1.7656999999999999E-2</c:v>
                </c:pt>
                <c:pt idx="100">
                  <c:v>1.7523E-2</c:v>
                </c:pt>
                <c:pt idx="101">
                  <c:v>1.8572000000000002E-2</c:v>
                </c:pt>
                <c:pt idx="102">
                  <c:v>1.8856999999999999E-2</c:v>
                </c:pt>
                <c:pt idx="103">
                  <c:v>1.7357000000000001E-2</c:v>
                </c:pt>
                <c:pt idx="104">
                  <c:v>1.8837E-2</c:v>
                </c:pt>
                <c:pt idx="105">
                  <c:v>1.7153999999999999E-2</c:v>
                </c:pt>
                <c:pt idx="106">
                  <c:v>1.8526999999999998E-2</c:v>
                </c:pt>
                <c:pt idx="107">
                  <c:v>1.8297999999999998E-2</c:v>
                </c:pt>
                <c:pt idx="108">
                  <c:v>1.7188999999999999E-2</c:v>
                </c:pt>
                <c:pt idx="109">
                  <c:v>1.7670999999999999E-2</c:v>
                </c:pt>
                <c:pt idx="110">
                  <c:v>1.7444000000000001E-2</c:v>
                </c:pt>
                <c:pt idx="111">
                  <c:v>1.7932E-2</c:v>
                </c:pt>
                <c:pt idx="114">
                  <c:v>1.6767000000000001E-2</c:v>
                </c:pt>
                <c:pt idx="115">
                  <c:v>1.6719999999999999E-2</c:v>
                </c:pt>
                <c:pt idx="116">
                  <c:v>1.7077999999999999E-2</c:v>
                </c:pt>
                <c:pt idx="117">
                  <c:v>1.6941000000000001E-2</c:v>
                </c:pt>
                <c:pt idx="118">
                  <c:v>1.7552999999999999E-2</c:v>
                </c:pt>
                <c:pt idx="119">
                  <c:v>1.6787E-2</c:v>
                </c:pt>
                <c:pt idx="120">
                  <c:v>1.6868000000000001E-2</c:v>
                </c:pt>
                <c:pt idx="121">
                  <c:v>1.7572999999999998E-2</c:v>
                </c:pt>
                <c:pt idx="122">
                  <c:v>1.6631E-2</c:v>
                </c:pt>
                <c:pt idx="123">
                  <c:v>1.7391E-2</c:v>
                </c:pt>
                <c:pt idx="124">
                  <c:v>1.6747000000000001E-2</c:v>
                </c:pt>
                <c:pt idx="125">
                  <c:v>1.6903999999999999E-2</c:v>
                </c:pt>
                <c:pt idx="126">
                  <c:v>1.67E-2</c:v>
                </c:pt>
                <c:pt idx="127">
                  <c:v>1.6726999999999999E-2</c:v>
                </c:pt>
                <c:pt idx="128">
                  <c:v>1.6722999999999998E-2</c:v>
                </c:pt>
                <c:pt idx="129">
                  <c:v>1.7939E-2</c:v>
                </c:pt>
                <c:pt idx="130">
                  <c:v>1.6884E-2</c:v>
                </c:pt>
                <c:pt idx="131">
                  <c:v>1.7661E-2</c:v>
                </c:pt>
                <c:pt idx="132">
                  <c:v>1.6556000000000001E-2</c:v>
                </c:pt>
                <c:pt idx="133">
                  <c:v>1.6542000000000001E-2</c:v>
                </c:pt>
                <c:pt idx="134">
                  <c:v>1.6622999999999999E-2</c:v>
                </c:pt>
                <c:pt idx="135">
                  <c:v>1.8169999999999999E-2</c:v>
                </c:pt>
                <c:pt idx="136">
                  <c:v>1.5726E-2</c:v>
                </c:pt>
                <c:pt idx="137">
                  <c:v>1.7264000000000002E-2</c:v>
                </c:pt>
                <c:pt idx="138">
                  <c:v>1.6008999999999999E-2</c:v>
                </c:pt>
                <c:pt idx="139">
                  <c:v>1.6021000000000001E-2</c:v>
                </c:pt>
                <c:pt idx="140">
                  <c:v>1.6369999999999999E-2</c:v>
                </c:pt>
                <c:pt idx="141">
                  <c:v>1.6898E-2</c:v>
                </c:pt>
                <c:pt idx="142">
                  <c:v>1.6421999999999999E-2</c:v>
                </c:pt>
                <c:pt idx="143">
                  <c:v>1.6555E-2</c:v>
                </c:pt>
                <c:pt idx="144">
                  <c:v>1.6504000000000001E-2</c:v>
                </c:pt>
                <c:pt idx="145">
                  <c:v>1.8200999999999998E-2</c:v>
                </c:pt>
                <c:pt idx="146">
                  <c:v>1.6586E-2</c:v>
                </c:pt>
                <c:pt idx="147">
                  <c:v>1.8100000000000002E-2</c:v>
                </c:pt>
                <c:pt idx="148">
                  <c:v>1.6414000000000002E-2</c:v>
                </c:pt>
                <c:pt idx="149">
                  <c:v>1.6594000000000001E-2</c:v>
                </c:pt>
                <c:pt idx="150">
                  <c:v>1.7885000000000002E-2</c:v>
                </c:pt>
                <c:pt idx="151">
                  <c:v>1.6664999999999999E-2</c:v>
                </c:pt>
                <c:pt idx="152">
                  <c:v>1.6566999999999998E-2</c:v>
                </c:pt>
                <c:pt idx="153">
                  <c:v>1.7975000000000001E-2</c:v>
                </c:pt>
                <c:pt idx="154">
                  <c:v>1.6497000000000001E-2</c:v>
                </c:pt>
                <c:pt idx="155">
                  <c:v>1.7346E-2</c:v>
                </c:pt>
                <c:pt idx="156">
                  <c:v>1.6303999999999999E-2</c:v>
                </c:pt>
                <c:pt idx="157">
                  <c:v>1.7392999999999999E-2</c:v>
                </c:pt>
                <c:pt idx="158">
                  <c:v>1.6416E-2</c:v>
                </c:pt>
                <c:pt idx="159">
                  <c:v>1.7107000000000001E-2</c:v>
                </c:pt>
                <c:pt idx="160">
                  <c:v>1.6590000000000001E-2</c:v>
                </c:pt>
                <c:pt idx="161">
                  <c:v>1.6424000000000001E-2</c:v>
                </c:pt>
                <c:pt idx="162">
                  <c:v>1.704E-2</c:v>
                </c:pt>
                <c:pt idx="163">
                  <c:v>1.6341999999999999E-2</c:v>
                </c:pt>
                <c:pt idx="164">
                  <c:v>1.7425E-2</c:v>
                </c:pt>
                <c:pt idx="165">
                  <c:v>1.6393999999999999E-2</c:v>
                </c:pt>
                <c:pt idx="166">
                  <c:v>1.7437000000000001E-2</c:v>
                </c:pt>
                <c:pt idx="167">
                  <c:v>1.6119999999999999E-2</c:v>
                </c:pt>
                <c:pt idx="168">
                  <c:v>1.7826000000000002E-2</c:v>
                </c:pt>
                <c:pt idx="169">
                  <c:v>1.7453E-2</c:v>
                </c:pt>
                <c:pt idx="170">
                  <c:v>1.7551000000000001E-2</c:v>
                </c:pt>
                <c:pt idx="171">
                  <c:v>1.737E-2</c:v>
                </c:pt>
                <c:pt idx="172">
                  <c:v>1.8231000000000001E-2</c:v>
                </c:pt>
                <c:pt idx="173">
                  <c:v>1.7406000000000001E-2</c:v>
                </c:pt>
                <c:pt idx="174">
                  <c:v>1.7815999999999999E-2</c:v>
                </c:pt>
                <c:pt idx="175">
                  <c:v>1.7422E-2</c:v>
                </c:pt>
                <c:pt idx="176">
                  <c:v>1.7868999999999999E-2</c:v>
                </c:pt>
                <c:pt idx="177">
                  <c:v>1.7415E-2</c:v>
                </c:pt>
                <c:pt idx="178">
                  <c:v>1.7916999999999999E-2</c:v>
                </c:pt>
                <c:pt idx="179">
                  <c:v>1.7004999999999999E-2</c:v>
                </c:pt>
                <c:pt idx="180">
                  <c:v>1.6906000000000001E-2</c:v>
                </c:pt>
                <c:pt idx="181">
                  <c:v>1.8081E-2</c:v>
                </c:pt>
                <c:pt idx="182">
                  <c:v>1.7107000000000001E-2</c:v>
                </c:pt>
                <c:pt idx="183">
                  <c:v>1.7179E-2</c:v>
                </c:pt>
                <c:pt idx="184">
                  <c:v>1.8279E-2</c:v>
                </c:pt>
                <c:pt idx="185">
                  <c:v>1.7117E-2</c:v>
                </c:pt>
                <c:pt idx="186">
                  <c:v>1.7180999999999998E-2</c:v>
                </c:pt>
                <c:pt idx="187">
                  <c:v>1.6910000000000001E-2</c:v>
                </c:pt>
                <c:pt idx="188">
                  <c:v>1.6803999999999999E-2</c:v>
                </c:pt>
                <c:pt idx="189">
                  <c:v>1.6764999999999999E-2</c:v>
                </c:pt>
                <c:pt idx="190">
                  <c:v>1.7918E-2</c:v>
                </c:pt>
                <c:pt idx="191">
                  <c:v>1.6997000000000002E-2</c:v>
                </c:pt>
                <c:pt idx="192">
                  <c:v>1.8171E-2</c:v>
                </c:pt>
                <c:pt idx="193">
                  <c:v>1.6629000000000001E-2</c:v>
                </c:pt>
                <c:pt idx="194">
                  <c:v>1.7735000000000001E-2</c:v>
                </c:pt>
                <c:pt idx="195">
                  <c:v>1.6759E-2</c:v>
                </c:pt>
                <c:pt idx="196">
                  <c:v>1.7035999999999999E-2</c:v>
                </c:pt>
                <c:pt idx="197">
                  <c:v>1.6691000000000001E-2</c:v>
                </c:pt>
                <c:pt idx="198">
                  <c:v>1.7947000000000001E-2</c:v>
                </c:pt>
                <c:pt idx="199">
                  <c:v>1.9262999999999999E-2</c:v>
                </c:pt>
                <c:pt idx="200">
                  <c:v>1.831E-2</c:v>
                </c:pt>
                <c:pt idx="201">
                  <c:v>1.848E-2</c:v>
                </c:pt>
                <c:pt idx="202">
                  <c:v>1.5268E-2</c:v>
                </c:pt>
                <c:pt idx="203">
                  <c:v>1.6452000000000001E-2</c:v>
                </c:pt>
                <c:pt idx="204">
                  <c:v>1.6372000000000001E-2</c:v>
                </c:pt>
                <c:pt idx="205">
                  <c:v>1.5317000000000001E-2</c:v>
                </c:pt>
                <c:pt idx="206">
                  <c:v>1.6483000000000001E-2</c:v>
                </c:pt>
                <c:pt idx="207">
                  <c:v>1.5564E-2</c:v>
                </c:pt>
                <c:pt idx="208">
                  <c:v>1.6643999999999999E-2</c:v>
                </c:pt>
                <c:pt idx="209">
                  <c:v>1.5625E-2</c:v>
                </c:pt>
                <c:pt idx="210">
                  <c:v>1.4874999999999999E-2</c:v>
                </c:pt>
                <c:pt idx="211">
                  <c:v>1.6126999999999999E-2</c:v>
                </c:pt>
                <c:pt idx="212">
                  <c:v>1.5617000000000001E-2</c:v>
                </c:pt>
                <c:pt idx="213">
                  <c:v>1.685E-2</c:v>
                </c:pt>
                <c:pt idx="214">
                  <c:v>1.6903000000000001E-2</c:v>
                </c:pt>
                <c:pt idx="215">
                  <c:v>1.4860999999999999E-2</c:v>
                </c:pt>
                <c:pt idx="216">
                  <c:v>1.6194E-2</c:v>
                </c:pt>
                <c:pt idx="217">
                  <c:v>1.6303000000000002E-2</c:v>
                </c:pt>
                <c:pt idx="218">
                  <c:v>1.4749999999999999E-2</c:v>
                </c:pt>
                <c:pt idx="219">
                  <c:v>1.5105E-2</c:v>
                </c:pt>
                <c:pt idx="220">
                  <c:v>1.5049E-2</c:v>
                </c:pt>
                <c:pt idx="221">
                  <c:v>1.4825E-2</c:v>
                </c:pt>
                <c:pt idx="222">
                  <c:v>1.3474E-2</c:v>
                </c:pt>
                <c:pt idx="223">
                  <c:v>1.4886E-2</c:v>
                </c:pt>
                <c:pt idx="224">
                  <c:v>1.3205E-2</c:v>
                </c:pt>
                <c:pt idx="225">
                  <c:v>1.5237000000000001E-2</c:v>
                </c:pt>
                <c:pt idx="226">
                  <c:v>1.5102000000000001E-2</c:v>
                </c:pt>
                <c:pt idx="227">
                  <c:v>1.3452E-2</c:v>
                </c:pt>
                <c:pt idx="228">
                  <c:v>1.5203E-2</c:v>
                </c:pt>
                <c:pt idx="229">
                  <c:v>1.3292999999999999E-2</c:v>
                </c:pt>
                <c:pt idx="230">
                  <c:v>1.5148E-2</c:v>
                </c:pt>
                <c:pt idx="231">
                  <c:v>1.3178E-2</c:v>
                </c:pt>
                <c:pt idx="232">
                  <c:v>1.357E-2</c:v>
                </c:pt>
                <c:pt idx="233">
                  <c:v>1.336E-2</c:v>
                </c:pt>
                <c:pt idx="234">
                  <c:v>1.3762E-2</c:v>
                </c:pt>
                <c:pt idx="235">
                  <c:v>1.5557E-2</c:v>
                </c:pt>
                <c:pt idx="236">
                  <c:v>1.3767E-2</c:v>
                </c:pt>
                <c:pt idx="237">
                  <c:v>1.3780000000000001E-2</c:v>
                </c:pt>
                <c:pt idx="238">
                  <c:v>1.3572000000000001E-2</c:v>
                </c:pt>
                <c:pt idx="239">
                  <c:v>1.3679999999999999E-2</c:v>
                </c:pt>
                <c:pt idx="240">
                  <c:v>1.5608E-2</c:v>
                </c:pt>
                <c:pt idx="241">
                  <c:v>1.5494000000000001E-2</c:v>
                </c:pt>
                <c:pt idx="242">
                  <c:v>1.3835999999999999E-2</c:v>
                </c:pt>
                <c:pt idx="243">
                  <c:v>1.6375000000000001E-2</c:v>
                </c:pt>
                <c:pt idx="244">
                  <c:v>1.3584000000000001E-2</c:v>
                </c:pt>
                <c:pt idx="245">
                  <c:v>1.5654999999999999E-2</c:v>
                </c:pt>
                <c:pt idx="246">
                  <c:v>1.3492000000000001E-2</c:v>
                </c:pt>
                <c:pt idx="247">
                  <c:v>1.3328E-2</c:v>
                </c:pt>
                <c:pt idx="248">
                  <c:v>1.5764E-2</c:v>
                </c:pt>
                <c:pt idx="249">
                  <c:v>1.3502E-2</c:v>
                </c:pt>
                <c:pt idx="250">
                  <c:v>1.5034E-2</c:v>
                </c:pt>
                <c:pt idx="251">
                  <c:v>1.3103999999999999E-2</c:v>
                </c:pt>
                <c:pt idx="252">
                  <c:v>1.5082E-2</c:v>
                </c:pt>
                <c:pt idx="253">
                  <c:v>1.3317000000000001E-2</c:v>
                </c:pt>
                <c:pt idx="254">
                  <c:v>1.3261999999999999E-2</c:v>
                </c:pt>
                <c:pt idx="255">
                  <c:v>1.5046E-2</c:v>
                </c:pt>
                <c:pt idx="256">
                  <c:v>1.3023E-2</c:v>
                </c:pt>
                <c:pt idx="257">
                  <c:v>1.3294E-2</c:v>
                </c:pt>
                <c:pt idx="258">
                  <c:v>1.5082999999999999E-2</c:v>
                </c:pt>
                <c:pt idx="259">
                  <c:v>1.316E-2</c:v>
                </c:pt>
                <c:pt idx="260">
                  <c:v>1.4806E-2</c:v>
                </c:pt>
                <c:pt idx="261">
                  <c:v>1.3154000000000001E-2</c:v>
                </c:pt>
                <c:pt idx="262">
                  <c:v>1.5049E-2</c:v>
                </c:pt>
                <c:pt idx="263">
                  <c:v>1.3252E-2</c:v>
                </c:pt>
                <c:pt idx="264">
                  <c:v>1.482E-2</c:v>
                </c:pt>
                <c:pt idx="265">
                  <c:v>1.3298000000000001E-2</c:v>
                </c:pt>
                <c:pt idx="266">
                  <c:v>1.3520000000000001E-2</c:v>
                </c:pt>
                <c:pt idx="267">
                  <c:v>1.3422999999999999E-2</c:v>
                </c:pt>
                <c:pt idx="268">
                  <c:v>1.5133000000000001E-2</c:v>
                </c:pt>
                <c:pt idx="269">
                  <c:v>1.5809E-2</c:v>
                </c:pt>
                <c:pt idx="270">
                  <c:v>1.3382E-2</c:v>
                </c:pt>
                <c:pt idx="271">
                  <c:v>1.3261999999999999E-2</c:v>
                </c:pt>
                <c:pt idx="272">
                  <c:v>1.5328E-2</c:v>
                </c:pt>
                <c:pt idx="273">
                  <c:v>1.4496999999999999E-2</c:v>
                </c:pt>
                <c:pt idx="274">
                  <c:v>1.3212E-2</c:v>
                </c:pt>
                <c:pt idx="275">
                  <c:v>1.3781E-2</c:v>
                </c:pt>
                <c:pt idx="276">
                  <c:v>1.3755E-2</c:v>
                </c:pt>
                <c:pt idx="277">
                  <c:v>1.3317000000000001E-2</c:v>
                </c:pt>
                <c:pt idx="278">
                  <c:v>1.5656E-2</c:v>
                </c:pt>
                <c:pt idx="279">
                  <c:v>1.3487000000000001E-2</c:v>
                </c:pt>
                <c:pt idx="280">
                  <c:v>1.3578E-2</c:v>
                </c:pt>
                <c:pt idx="281">
                  <c:v>1.355E-2</c:v>
                </c:pt>
                <c:pt idx="282">
                  <c:v>1.5193E-2</c:v>
                </c:pt>
                <c:pt idx="283">
                  <c:v>1.3635E-2</c:v>
                </c:pt>
                <c:pt idx="284">
                  <c:v>1.3440000000000001E-2</c:v>
                </c:pt>
                <c:pt idx="285">
                  <c:v>1.3063999999999999E-2</c:v>
                </c:pt>
                <c:pt idx="286">
                  <c:v>1.3242E-2</c:v>
                </c:pt>
                <c:pt idx="287">
                  <c:v>1.6098000000000001E-2</c:v>
                </c:pt>
                <c:pt idx="288">
                  <c:v>1.5322000000000001E-2</c:v>
                </c:pt>
                <c:pt idx="289">
                  <c:v>1.6694000000000001E-2</c:v>
                </c:pt>
                <c:pt idx="290">
                  <c:v>1.3431999999999999E-2</c:v>
                </c:pt>
                <c:pt idx="291">
                  <c:v>1.6691999999999999E-2</c:v>
                </c:pt>
                <c:pt idx="292">
                  <c:v>1.3355000000000001E-2</c:v>
                </c:pt>
                <c:pt idx="293">
                  <c:v>1.4865E-2</c:v>
                </c:pt>
                <c:pt idx="294">
                  <c:v>1.3629E-2</c:v>
                </c:pt>
                <c:pt idx="295">
                  <c:v>1.3518000000000001E-2</c:v>
                </c:pt>
                <c:pt idx="296">
                  <c:v>1.5554E-2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43-444F-804E-F711ADA10D61}"/>
            </c:ext>
          </c:extLst>
        </c:ser>
        <c:ser>
          <c:idx val="6"/>
          <c:order val="6"/>
          <c:tx>
            <c:strRef>
              <c:f>SG!$BK$1</c:f>
              <c:strCache>
                <c:ptCount val="1"/>
                <c:pt idx="0">
                  <c:v>plt_6csy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SG!$BK$2:$BK$303</c:f>
              <c:numCache>
                <c:formatCode>General</c:formatCode>
                <c:ptCount val="302"/>
                <c:pt idx="81">
                  <c:v>0.114866</c:v>
                </c:pt>
                <c:pt idx="82">
                  <c:v>1.7017999999999998E-2</c:v>
                </c:pt>
                <c:pt idx="90">
                  <c:v>1.7476999999999999E-2</c:v>
                </c:pt>
                <c:pt idx="91">
                  <c:v>1.7295999999999999E-2</c:v>
                </c:pt>
                <c:pt idx="92">
                  <c:v>1.7590000000000001E-2</c:v>
                </c:pt>
                <c:pt idx="93">
                  <c:v>1.9203999999999999E-2</c:v>
                </c:pt>
                <c:pt idx="94">
                  <c:v>1.7815000000000001E-2</c:v>
                </c:pt>
                <c:pt idx="95">
                  <c:v>1.7242E-2</c:v>
                </c:pt>
                <c:pt idx="96">
                  <c:v>1.8707000000000001E-2</c:v>
                </c:pt>
                <c:pt idx="97">
                  <c:v>1.7340999999999999E-2</c:v>
                </c:pt>
                <c:pt idx="98">
                  <c:v>1.7458999999999999E-2</c:v>
                </c:pt>
                <c:pt idx="99">
                  <c:v>1.7690999999999998E-2</c:v>
                </c:pt>
                <c:pt idx="100">
                  <c:v>1.7561E-2</c:v>
                </c:pt>
                <c:pt idx="101">
                  <c:v>1.8547000000000001E-2</c:v>
                </c:pt>
                <c:pt idx="102">
                  <c:v>1.8876E-2</c:v>
                </c:pt>
                <c:pt idx="103">
                  <c:v>1.7385999999999999E-2</c:v>
                </c:pt>
                <c:pt idx="104">
                  <c:v>1.8848E-2</c:v>
                </c:pt>
                <c:pt idx="105">
                  <c:v>1.7177999999999999E-2</c:v>
                </c:pt>
                <c:pt idx="106">
                  <c:v>1.8541999999999999E-2</c:v>
                </c:pt>
                <c:pt idx="107">
                  <c:v>1.8318000000000001E-2</c:v>
                </c:pt>
                <c:pt idx="108">
                  <c:v>1.7208000000000001E-2</c:v>
                </c:pt>
                <c:pt idx="109">
                  <c:v>1.7683999999999998E-2</c:v>
                </c:pt>
                <c:pt idx="110">
                  <c:v>1.7479999999999999E-2</c:v>
                </c:pt>
                <c:pt idx="111">
                  <c:v>1.7975999999999999E-2</c:v>
                </c:pt>
                <c:pt idx="114">
                  <c:v>1.6808E-2</c:v>
                </c:pt>
                <c:pt idx="115">
                  <c:v>1.6761999999999999E-2</c:v>
                </c:pt>
                <c:pt idx="116">
                  <c:v>1.7114000000000001E-2</c:v>
                </c:pt>
                <c:pt idx="117">
                  <c:v>1.6989000000000001E-2</c:v>
                </c:pt>
                <c:pt idx="118">
                  <c:v>1.7583000000000001E-2</c:v>
                </c:pt>
                <c:pt idx="119">
                  <c:v>1.6837999999999999E-2</c:v>
                </c:pt>
                <c:pt idx="120">
                  <c:v>1.6902E-2</c:v>
                </c:pt>
                <c:pt idx="121">
                  <c:v>1.7599E-2</c:v>
                </c:pt>
                <c:pt idx="122">
                  <c:v>1.6670999999999998E-2</c:v>
                </c:pt>
                <c:pt idx="123">
                  <c:v>1.7423999999999999E-2</c:v>
                </c:pt>
                <c:pt idx="124">
                  <c:v>1.678E-2</c:v>
                </c:pt>
                <c:pt idx="125">
                  <c:v>1.6944000000000001E-2</c:v>
                </c:pt>
                <c:pt idx="126">
                  <c:v>1.6736000000000001E-2</c:v>
                </c:pt>
                <c:pt idx="127">
                  <c:v>1.6767000000000001E-2</c:v>
                </c:pt>
                <c:pt idx="128">
                  <c:v>1.6766E-2</c:v>
                </c:pt>
                <c:pt idx="129">
                  <c:v>1.7961999999999999E-2</c:v>
                </c:pt>
                <c:pt idx="130">
                  <c:v>1.6913000000000001E-2</c:v>
                </c:pt>
                <c:pt idx="131">
                  <c:v>1.7670999999999999E-2</c:v>
                </c:pt>
                <c:pt idx="132">
                  <c:v>1.6587000000000001E-2</c:v>
                </c:pt>
                <c:pt idx="133">
                  <c:v>1.6572E-2</c:v>
                </c:pt>
                <c:pt idx="134">
                  <c:v>1.6650999999999999E-2</c:v>
                </c:pt>
                <c:pt idx="135">
                  <c:v>1.8208999999999999E-2</c:v>
                </c:pt>
                <c:pt idx="136">
                  <c:v>1.5688000000000001E-2</c:v>
                </c:pt>
                <c:pt idx="137">
                  <c:v>1.7278000000000002E-2</c:v>
                </c:pt>
                <c:pt idx="138">
                  <c:v>1.6025000000000001E-2</c:v>
                </c:pt>
                <c:pt idx="139">
                  <c:v>1.6043000000000002E-2</c:v>
                </c:pt>
                <c:pt idx="140">
                  <c:v>1.6400000000000001E-2</c:v>
                </c:pt>
                <c:pt idx="141">
                  <c:v>1.6934999999999999E-2</c:v>
                </c:pt>
                <c:pt idx="142">
                  <c:v>1.6466999999999999E-2</c:v>
                </c:pt>
                <c:pt idx="143">
                  <c:v>1.6594999999999999E-2</c:v>
                </c:pt>
                <c:pt idx="144">
                  <c:v>1.6542000000000001E-2</c:v>
                </c:pt>
                <c:pt idx="145">
                  <c:v>1.8244E-2</c:v>
                </c:pt>
                <c:pt idx="146">
                  <c:v>1.6629999999999999E-2</c:v>
                </c:pt>
                <c:pt idx="147">
                  <c:v>1.8148999999999998E-2</c:v>
                </c:pt>
                <c:pt idx="148">
                  <c:v>1.6456999999999999E-2</c:v>
                </c:pt>
                <c:pt idx="149">
                  <c:v>1.6629000000000001E-2</c:v>
                </c:pt>
                <c:pt idx="150">
                  <c:v>1.7930000000000001E-2</c:v>
                </c:pt>
                <c:pt idx="151">
                  <c:v>1.6698999999999999E-2</c:v>
                </c:pt>
                <c:pt idx="152">
                  <c:v>1.6593E-2</c:v>
                </c:pt>
                <c:pt idx="153">
                  <c:v>1.8026E-2</c:v>
                </c:pt>
                <c:pt idx="154">
                  <c:v>1.6528000000000001E-2</c:v>
                </c:pt>
                <c:pt idx="155">
                  <c:v>1.737E-2</c:v>
                </c:pt>
                <c:pt idx="156">
                  <c:v>1.6336E-2</c:v>
                </c:pt>
                <c:pt idx="157">
                  <c:v>1.7416999999999998E-2</c:v>
                </c:pt>
                <c:pt idx="158">
                  <c:v>1.6455000000000001E-2</c:v>
                </c:pt>
                <c:pt idx="159">
                  <c:v>1.7135999999999998E-2</c:v>
                </c:pt>
                <c:pt idx="160">
                  <c:v>1.6626999999999999E-2</c:v>
                </c:pt>
                <c:pt idx="161">
                  <c:v>1.6462000000000001E-2</c:v>
                </c:pt>
                <c:pt idx="162">
                  <c:v>1.7069999999999998E-2</c:v>
                </c:pt>
                <c:pt idx="163">
                  <c:v>1.6379999999999999E-2</c:v>
                </c:pt>
                <c:pt idx="164">
                  <c:v>1.7446E-2</c:v>
                </c:pt>
                <c:pt idx="165">
                  <c:v>1.6428999999999999E-2</c:v>
                </c:pt>
                <c:pt idx="166">
                  <c:v>1.7471E-2</c:v>
                </c:pt>
                <c:pt idx="167">
                  <c:v>1.6163E-2</c:v>
                </c:pt>
                <c:pt idx="168">
                  <c:v>1.7852E-2</c:v>
                </c:pt>
                <c:pt idx="169">
                  <c:v>1.7485000000000001E-2</c:v>
                </c:pt>
                <c:pt idx="170">
                  <c:v>1.7579000000000001E-2</c:v>
                </c:pt>
                <c:pt idx="171">
                  <c:v>1.7396999999999999E-2</c:v>
                </c:pt>
                <c:pt idx="172">
                  <c:v>1.8258E-2</c:v>
                </c:pt>
                <c:pt idx="173">
                  <c:v>1.7441000000000002E-2</c:v>
                </c:pt>
                <c:pt idx="174">
                  <c:v>1.7845E-2</c:v>
                </c:pt>
                <c:pt idx="175">
                  <c:v>1.746E-2</c:v>
                </c:pt>
                <c:pt idx="176">
                  <c:v>1.7887E-2</c:v>
                </c:pt>
                <c:pt idx="177">
                  <c:v>1.7447000000000001E-2</c:v>
                </c:pt>
                <c:pt idx="178">
                  <c:v>1.7932E-2</c:v>
                </c:pt>
                <c:pt idx="179">
                  <c:v>1.7028999999999999E-2</c:v>
                </c:pt>
                <c:pt idx="180">
                  <c:v>1.6933E-2</c:v>
                </c:pt>
                <c:pt idx="181">
                  <c:v>1.8092E-2</c:v>
                </c:pt>
                <c:pt idx="182">
                  <c:v>1.7148E-2</c:v>
                </c:pt>
                <c:pt idx="183">
                  <c:v>1.7208000000000001E-2</c:v>
                </c:pt>
                <c:pt idx="184">
                  <c:v>1.8297000000000001E-2</c:v>
                </c:pt>
                <c:pt idx="185">
                  <c:v>1.7149999999999999E-2</c:v>
                </c:pt>
                <c:pt idx="186">
                  <c:v>1.7217E-2</c:v>
                </c:pt>
                <c:pt idx="187">
                  <c:v>1.6938999999999999E-2</c:v>
                </c:pt>
                <c:pt idx="188">
                  <c:v>1.6830000000000001E-2</c:v>
                </c:pt>
                <c:pt idx="189">
                  <c:v>1.6788000000000001E-2</c:v>
                </c:pt>
                <c:pt idx="190">
                  <c:v>1.7929E-2</c:v>
                </c:pt>
                <c:pt idx="191">
                  <c:v>1.7024000000000001E-2</c:v>
                </c:pt>
                <c:pt idx="192">
                  <c:v>1.8171E-2</c:v>
                </c:pt>
                <c:pt idx="193">
                  <c:v>1.6646000000000001E-2</c:v>
                </c:pt>
                <c:pt idx="194">
                  <c:v>1.7742999999999998E-2</c:v>
                </c:pt>
                <c:pt idx="195">
                  <c:v>1.6781000000000001E-2</c:v>
                </c:pt>
                <c:pt idx="196">
                  <c:v>1.7049999999999999E-2</c:v>
                </c:pt>
                <c:pt idx="197">
                  <c:v>1.6693E-2</c:v>
                </c:pt>
                <c:pt idx="198">
                  <c:v>1.8013999999999999E-2</c:v>
                </c:pt>
                <c:pt idx="199">
                  <c:v>1.9342999999999999E-2</c:v>
                </c:pt>
                <c:pt idx="200">
                  <c:v>1.8370000000000001E-2</c:v>
                </c:pt>
                <c:pt idx="201">
                  <c:v>1.8533999999999998E-2</c:v>
                </c:pt>
                <c:pt idx="202">
                  <c:v>1.5301E-2</c:v>
                </c:pt>
                <c:pt idx="203">
                  <c:v>1.6463999999999999E-2</c:v>
                </c:pt>
                <c:pt idx="204">
                  <c:v>1.6379000000000001E-2</c:v>
                </c:pt>
                <c:pt idx="205">
                  <c:v>1.5363E-2</c:v>
                </c:pt>
                <c:pt idx="206">
                  <c:v>1.6507000000000001E-2</c:v>
                </c:pt>
                <c:pt idx="207">
                  <c:v>1.5599999999999999E-2</c:v>
                </c:pt>
                <c:pt idx="208">
                  <c:v>1.6667999999999999E-2</c:v>
                </c:pt>
                <c:pt idx="209">
                  <c:v>1.5674E-2</c:v>
                </c:pt>
                <c:pt idx="210">
                  <c:v>1.4907999999999999E-2</c:v>
                </c:pt>
                <c:pt idx="211">
                  <c:v>1.6143000000000001E-2</c:v>
                </c:pt>
                <c:pt idx="212">
                  <c:v>1.5630999999999999E-2</c:v>
                </c:pt>
                <c:pt idx="213">
                  <c:v>1.6867E-2</c:v>
                </c:pt>
                <c:pt idx="214">
                  <c:v>1.6917000000000001E-2</c:v>
                </c:pt>
                <c:pt idx="215">
                  <c:v>1.4893E-2</c:v>
                </c:pt>
                <c:pt idx="216">
                  <c:v>1.6226999999999998E-2</c:v>
                </c:pt>
                <c:pt idx="217">
                  <c:v>1.6301E-2</c:v>
                </c:pt>
                <c:pt idx="218">
                  <c:v>1.4782E-2</c:v>
                </c:pt>
                <c:pt idx="219">
                  <c:v>1.5155999999999999E-2</c:v>
                </c:pt>
                <c:pt idx="220">
                  <c:v>1.5086E-2</c:v>
                </c:pt>
                <c:pt idx="221">
                  <c:v>1.4862999999999999E-2</c:v>
                </c:pt>
                <c:pt idx="222">
                  <c:v>1.3506000000000001E-2</c:v>
                </c:pt>
                <c:pt idx="223">
                  <c:v>1.4884E-2</c:v>
                </c:pt>
                <c:pt idx="224">
                  <c:v>1.3228E-2</c:v>
                </c:pt>
                <c:pt idx="225">
                  <c:v>1.5254999999999999E-2</c:v>
                </c:pt>
                <c:pt idx="226">
                  <c:v>1.511E-2</c:v>
                </c:pt>
                <c:pt idx="227">
                  <c:v>1.3474E-2</c:v>
                </c:pt>
                <c:pt idx="228">
                  <c:v>1.5185000000000001E-2</c:v>
                </c:pt>
                <c:pt idx="229">
                  <c:v>1.3306E-2</c:v>
                </c:pt>
                <c:pt idx="230">
                  <c:v>1.5185000000000001E-2</c:v>
                </c:pt>
                <c:pt idx="231">
                  <c:v>1.3192000000000001E-2</c:v>
                </c:pt>
                <c:pt idx="232">
                  <c:v>1.3585E-2</c:v>
                </c:pt>
                <c:pt idx="233">
                  <c:v>1.3369000000000001E-2</c:v>
                </c:pt>
                <c:pt idx="234">
                  <c:v>1.3772E-2</c:v>
                </c:pt>
                <c:pt idx="235">
                  <c:v>1.5526E-2</c:v>
                </c:pt>
                <c:pt idx="236">
                  <c:v>1.3778E-2</c:v>
                </c:pt>
                <c:pt idx="237">
                  <c:v>1.3797E-2</c:v>
                </c:pt>
                <c:pt idx="238">
                  <c:v>1.3585E-2</c:v>
                </c:pt>
                <c:pt idx="239">
                  <c:v>1.3687E-2</c:v>
                </c:pt>
                <c:pt idx="240">
                  <c:v>1.5606999999999999E-2</c:v>
                </c:pt>
                <c:pt idx="241">
                  <c:v>1.5473000000000001E-2</c:v>
                </c:pt>
                <c:pt idx="242">
                  <c:v>1.3844E-2</c:v>
                </c:pt>
                <c:pt idx="243">
                  <c:v>1.6369000000000002E-2</c:v>
                </c:pt>
                <c:pt idx="244">
                  <c:v>1.3587999999999999E-2</c:v>
                </c:pt>
                <c:pt idx="245">
                  <c:v>1.5654999999999999E-2</c:v>
                </c:pt>
                <c:pt idx="246">
                  <c:v>1.3513000000000001E-2</c:v>
                </c:pt>
                <c:pt idx="247">
                  <c:v>1.3337E-2</c:v>
                </c:pt>
                <c:pt idx="248">
                  <c:v>1.5786000000000001E-2</c:v>
                </c:pt>
                <c:pt idx="249">
                  <c:v>1.3518000000000001E-2</c:v>
                </c:pt>
                <c:pt idx="250">
                  <c:v>1.5042E-2</c:v>
                </c:pt>
                <c:pt idx="251">
                  <c:v>1.3112E-2</c:v>
                </c:pt>
                <c:pt idx="252">
                  <c:v>1.5089999999999999E-2</c:v>
                </c:pt>
                <c:pt idx="253">
                  <c:v>1.3332E-2</c:v>
                </c:pt>
                <c:pt idx="254">
                  <c:v>1.3273E-2</c:v>
                </c:pt>
                <c:pt idx="255">
                  <c:v>1.5053E-2</c:v>
                </c:pt>
                <c:pt idx="256">
                  <c:v>1.3027E-2</c:v>
                </c:pt>
                <c:pt idx="257">
                  <c:v>1.3301E-2</c:v>
                </c:pt>
                <c:pt idx="258">
                  <c:v>1.5089E-2</c:v>
                </c:pt>
                <c:pt idx="259">
                  <c:v>1.3173000000000001E-2</c:v>
                </c:pt>
                <c:pt idx="260">
                  <c:v>1.4812000000000001E-2</c:v>
                </c:pt>
                <c:pt idx="261">
                  <c:v>1.3159000000000001E-2</c:v>
                </c:pt>
                <c:pt idx="262">
                  <c:v>1.5044999999999999E-2</c:v>
                </c:pt>
                <c:pt idx="263">
                  <c:v>1.3259E-2</c:v>
                </c:pt>
                <c:pt idx="264">
                  <c:v>1.482E-2</c:v>
                </c:pt>
                <c:pt idx="265">
                  <c:v>1.3308E-2</c:v>
                </c:pt>
                <c:pt idx="266">
                  <c:v>1.3538E-2</c:v>
                </c:pt>
                <c:pt idx="267">
                  <c:v>1.3436E-2</c:v>
                </c:pt>
                <c:pt idx="268">
                  <c:v>1.5132E-2</c:v>
                </c:pt>
                <c:pt idx="269">
                  <c:v>1.5814999999999999E-2</c:v>
                </c:pt>
                <c:pt idx="270">
                  <c:v>1.3398999999999999E-2</c:v>
                </c:pt>
                <c:pt idx="271">
                  <c:v>1.328E-2</c:v>
                </c:pt>
                <c:pt idx="272">
                  <c:v>1.5362000000000001E-2</c:v>
                </c:pt>
                <c:pt idx="273">
                  <c:v>1.4548E-2</c:v>
                </c:pt>
                <c:pt idx="274">
                  <c:v>1.3235E-2</c:v>
                </c:pt>
                <c:pt idx="275">
                  <c:v>1.3794000000000001E-2</c:v>
                </c:pt>
                <c:pt idx="276">
                  <c:v>1.3781E-2</c:v>
                </c:pt>
                <c:pt idx="277">
                  <c:v>1.3351999999999999E-2</c:v>
                </c:pt>
                <c:pt idx="278">
                  <c:v>1.5661999999999999E-2</c:v>
                </c:pt>
                <c:pt idx="279">
                  <c:v>1.3517E-2</c:v>
                </c:pt>
                <c:pt idx="280">
                  <c:v>1.3606999999999999E-2</c:v>
                </c:pt>
                <c:pt idx="281">
                  <c:v>1.3583E-2</c:v>
                </c:pt>
                <c:pt idx="282">
                  <c:v>1.5193E-2</c:v>
                </c:pt>
                <c:pt idx="283">
                  <c:v>1.3665E-2</c:v>
                </c:pt>
                <c:pt idx="284">
                  <c:v>1.3464E-2</c:v>
                </c:pt>
                <c:pt idx="285">
                  <c:v>1.3096E-2</c:v>
                </c:pt>
                <c:pt idx="286">
                  <c:v>1.3266E-2</c:v>
                </c:pt>
                <c:pt idx="287">
                  <c:v>1.6101000000000001E-2</c:v>
                </c:pt>
                <c:pt idx="288">
                  <c:v>1.5351E-2</c:v>
                </c:pt>
                <c:pt idx="289">
                  <c:v>1.6659E-2</c:v>
                </c:pt>
                <c:pt idx="290">
                  <c:v>1.3455E-2</c:v>
                </c:pt>
                <c:pt idx="291">
                  <c:v>1.6989000000000001E-2</c:v>
                </c:pt>
                <c:pt idx="292">
                  <c:v>1.3376000000000001E-2</c:v>
                </c:pt>
                <c:pt idx="293">
                  <c:v>1.4858E-2</c:v>
                </c:pt>
                <c:pt idx="294">
                  <c:v>1.3655E-2</c:v>
                </c:pt>
                <c:pt idx="295">
                  <c:v>1.3537E-2</c:v>
                </c:pt>
                <c:pt idx="296">
                  <c:v>1.5578E-2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43-444F-804E-F711ADA10D61}"/>
            </c:ext>
          </c:extLst>
        </c:ser>
        <c:ser>
          <c:idx val="7"/>
          <c:order val="7"/>
          <c:tx>
            <c:strRef>
              <c:f>SG!$BS$1</c:f>
              <c:strCache>
                <c:ptCount val="1"/>
                <c:pt idx="0">
                  <c:v>plt_7csy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SG!$BS$2:$BS$303</c:f>
              <c:numCache>
                <c:formatCode>General</c:formatCode>
                <c:ptCount val="302"/>
                <c:pt idx="81">
                  <c:v>0.114745</c:v>
                </c:pt>
                <c:pt idx="82">
                  <c:v>1.6986999999999999E-2</c:v>
                </c:pt>
                <c:pt idx="90">
                  <c:v>1.7448000000000002E-2</c:v>
                </c:pt>
                <c:pt idx="91">
                  <c:v>1.7271999999999999E-2</c:v>
                </c:pt>
                <c:pt idx="92">
                  <c:v>1.7559999999999999E-2</c:v>
                </c:pt>
                <c:pt idx="93">
                  <c:v>1.9172999999999999E-2</c:v>
                </c:pt>
                <c:pt idx="94">
                  <c:v>1.7788000000000002E-2</c:v>
                </c:pt>
                <c:pt idx="95">
                  <c:v>1.7243000000000001E-2</c:v>
                </c:pt>
                <c:pt idx="96">
                  <c:v>1.8686000000000001E-2</c:v>
                </c:pt>
                <c:pt idx="97">
                  <c:v>1.7325E-2</c:v>
                </c:pt>
                <c:pt idx="98">
                  <c:v>1.7444000000000001E-2</c:v>
                </c:pt>
                <c:pt idx="99">
                  <c:v>1.7668E-2</c:v>
                </c:pt>
                <c:pt idx="100">
                  <c:v>1.7543E-2</c:v>
                </c:pt>
                <c:pt idx="101">
                  <c:v>1.8522E-2</c:v>
                </c:pt>
                <c:pt idx="102">
                  <c:v>1.8869E-2</c:v>
                </c:pt>
                <c:pt idx="103">
                  <c:v>1.737E-2</c:v>
                </c:pt>
                <c:pt idx="104">
                  <c:v>1.8821999999999998E-2</c:v>
                </c:pt>
                <c:pt idx="105">
                  <c:v>1.7172E-2</c:v>
                </c:pt>
                <c:pt idx="106">
                  <c:v>1.8534999999999999E-2</c:v>
                </c:pt>
                <c:pt idx="107">
                  <c:v>1.8357999999999999E-2</c:v>
                </c:pt>
                <c:pt idx="108">
                  <c:v>1.7201000000000001E-2</c:v>
                </c:pt>
                <c:pt idx="109">
                  <c:v>1.7697000000000001E-2</c:v>
                </c:pt>
                <c:pt idx="110">
                  <c:v>1.7474E-2</c:v>
                </c:pt>
                <c:pt idx="111">
                  <c:v>1.7953E-2</c:v>
                </c:pt>
                <c:pt idx="114">
                  <c:v>1.6768999999999999E-2</c:v>
                </c:pt>
                <c:pt idx="115">
                  <c:v>1.6729000000000001E-2</c:v>
                </c:pt>
                <c:pt idx="116">
                  <c:v>1.7075E-2</c:v>
                </c:pt>
                <c:pt idx="117">
                  <c:v>1.6941999999999999E-2</c:v>
                </c:pt>
                <c:pt idx="118">
                  <c:v>1.7548999999999999E-2</c:v>
                </c:pt>
                <c:pt idx="119">
                  <c:v>1.6802000000000001E-2</c:v>
                </c:pt>
                <c:pt idx="120">
                  <c:v>1.6854999999999998E-2</c:v>
                </c:pt>
                <c:pt idx="121">
                  <c:v>1.7555000000000001E-2</c:v>
                </c:pt>
                <c:pt idx="122">
                  <c:v>1.661E-2</c:v>
                </c:pt>
                <c:pt idx="123">
                  <c:v>1.7373E-2</c:v>
                </c:pt>
                <c:pt idx="124">
                  <c:v>1.6719000000000001E-2</c:v>
                </c:pt>
                <c:pt idx="125">
                  <c:v>1.6886000000000002E-2</c:v>
                </c:pt>
                <c:pt idx="126">
                  <c:v>1.6683E-2</c:v>
                </c:pt>
                <c:pt idx="127">
                  <c:v>1.6709000000000002E-2</c:v>
                </c:pt>
                <c:pt idx="128">
                  <c:v>1.6714E-2</c:v>
                </c:pt>
                <c:pt idx="129">
                  <c:v>1.7925E-2</c:v>
                </c:pt>
                <c:pt idx="130">
                  <c:v>1.6865999999999999E-2</c:v>
                </c:pt>
                <c:pt idx="131">
                  <c:v>1.7637E-2</c:v>
                </c:pt>
                <c:pt idx="132">
                  <c:v>1.6542999999999999E-2</c:v>
                </c:pt>
                <c:pt idx="133">
                  <c:v>1.6521999999999998E-2</c:v>
                </c:pt>
                <c:pt idx="134">
                  <c:v>1.6608999999999999E-2</c:v>
                </c:pt>
                <c:pt idx="135">
                  <c:v>1.8185E-2</c:v>
                </c:pt>
                <c:pt idx="136">
                  <c:v>1.5625E-2</c:v>
                </c:pt>
                <c:pt idx="137">
                  <c:v>1.7274999999999999E-2</c:v>
                </c:pt>
                <c:pt idx="138">
                  <c:v>1.5997000000000001E-2</c:v>
                </c:pt>
                <c:pt idx="139">
                  <c:v>1.6018000000000001E-2</c:v>
                </c:pt>
                <c:pt idx="140">
                  <c:v>1.6375000000000001E-2</c:v>
                </c:pt>
                <c:pt idx="141">
                  <c:v>1.6895E-2</c:v>
                </c:pt>
                <c:pt idx="142">
                  <c:v>1.6428000000000002E-2</c:v>
                </c:pt>
                <c:pt idx="143">
                  <c:v>1.6559000000000001E-2</c:v>
                </c:pt>
                <c:pt idx="144">
                  <c:v>1.6496E-2</c:v>
                </c:pt>
                <c:pt idx="145">
                  <c:v>1.8218000000000002E-2</c:v>
                </c:pt>
                <c:pt idx="146">
                  <c:v>1.6594000000000001E-2</c:v>
                </c:pt>
                <c:pt idx="147">
                  <c:v>1.8131999999999999E-2</c:v>
                </c:pt>
                <c:pt idx="148">
                  <c:v>1.6416E-2</c:v>
                </c:pt>
                <c:pt idx="149">
                  <c:v>1.6594000000000001E-2</c:v>
                </c:pt>
                <c:pt idx="150">
                  <c:v>1.7897E-2</c:v>
                </c:pt>
                <c:pt idx="151">
                  <c:v>1.6662E-2</c:v>
                </c:pt>
                <c:pt idx="152">
                  <c:v>1.6560999999999999E-2</c:v>
                </c:pt>
                <c:pt idx="153">
                  <c:v>1.8017999999999999E-2</c:v>
                </c:pt>
                <c:pt idx="154">
                  <c:v>1.6487999999999999E-2</c:v>
                </c:pt>
                <c:pt idx="155">
                  <c:v>1.7333999999999999E-2</c:v>
                </c:pt>
                <c:pt idx="156">
                  <c:v>1.6302000000000001E-2</c:v>
                </c:pt>
                <c:pt idx="157">
                  <c:v>1.7382999999999999E-2</c:v>
                </c:pt>
                <c:pt idx="158">
                  <c:v>1.6417000000000001E-2</c:v>
                </c:pt>
                <c:pt idx="159">
                  <c:v>1.7099E-2</c:v>
                </c:pt>
                <c:pt idx="160">
                  <c:v>1.6579E-2</c:v>
                </c:pt>
                <c:pt idx="161">
                  <c:v>1.6423E-2</c:v>
                </c:pt>
                <c:pt idx="162">
                  <c:v>1.7042000000000002E-2</c:v>
                </c:pt>
                <c:pt idx="163">
                  <c:v>1.6341999999999999E-2</c:v>
                </c:pt>
                <c:pt idx="164">
                  <c:v>1.7420999999999999E-2</c:v>
                </c:pt>
                <c:pt idx="165">
                  <c:v>1.6396000000000001E-2</c:v>
                </c:pt>
                <c:pt idx="166">
                  <c:v>1.7441999999999999E-2</c:v>
                </c:pt>
                <c:pt idx="167">
                  <c:v>1.6129000000000001E-2</c:v>
                </c:pt>
                <c:pt idx="168">
                  <c:v>1.7822999999999999E-2</c:v>
                </c:pt>
                <c:pt idx="169">
                  <c:v>1.7453E-2</c:v>
                </c:pt>
                <c:pt idx="170">
                  <c:v>1.7552999999999999E-2</c:v>
                </c:pt>
                <c:pt idx="171">
                  <c:v>1.7365999999999999E-2</c:v>
                </c:pt>
                <c:pt idx="172">
                  <c:v>1.8224000000000001E-2</c:v>
                </c:pt>
                <c:pt idx="173">
                  <c:v>1.7412E-2</c:v>
                </c:pt>
                <c:pt idx="174">
                  <c:v>1.7819000000000002E-2</c:v>
                </c:pt>
                <c:pt idx="175">
                  <c:v>1.7432E-2</c:v>
                </c:pt>
                <c:pt idx="176">
                  <c:v>1.7866E-2</c:v>
                </c:pt>
                <c:pt idx="177">
                  <c:v>1.7423000000000001E-2</c:v>
                </c:pt>
                <c:pt idx="178">
                  <c:v>1.7913999999999999E-2</c:v>
                </c:pt>
                <c:pt idx="179">
                  <c:v>1.7004999999999999E-2</c:v>
                </c:pt>
                <c:pt idx="180">
                  <c:v>1.6910999999999999E-2</c:v>
                </c:pt>
                <c:pt idx="181">
                  <c:v>1.8069999999999999E-2</c:v>
                </c:pt>
                <c:pt idx="182">
                  <c:v>1.7108999999999999E-2</c:v>
                </c:pt>
                <c:pt idx="183">
                  <c:v>1.7187999999999998E-2</c:v>
                </c:pt>
                <c:pt idx="184">
                  <c:v>1.8273000000000001E-2</c:v>
                </c:pt>
                <c:pt idx="185">
                  <c:v>1.7121000000000001E-2</c:v>
                </c:pt>
                <c:pt idx="186">
                  <c:v>1.7180999999999998E-2</c:v>
                </c:pt>
                <c:pt idx="187">
                  <c:v>1.6912E-2</c:v>
                </c:pt>
                <c:pt idx="188">
                  <c:v>1.6795000000000001E-2</c:v>
                </c:pt>
                <c:pt idx="189">
                  <c:v>1.6759E-2</c:v>
                </c:pt>
                <c:pt idx="190">
                  <c:v>1.7895999999999999E-2</c:v>
                </c:pt>
                <c:pt idx="191">
                  <c:v>1.6986000000000001E-2</c:v>
                </c:pt>
                <c:pt idx="192">
                  <c:v>1.8137E-2</c:v>
                </c:pt>
                <c:pt idx="193">
                  <c:v>1.6604000000000001E-2</c:v>
                </c:pt>
                <c:pt idx="194">
                  <c:v>1.7683999999999998E-2</c:v>
                </c:pt>
                <c:pt idx="195">
                  <c:v>1.6735E-2</c:v>
                </c:pt>
                <c:pt idx="196">
                  <c:v>1.7017999999999998E-2</c:v>
                </c:pt>
                <c:pt idx="197">
                  <c:v>1.6659E-2</c:v>
                </c:pt>
                <c:pt idx="198">
                  <c:v>1.7926000000000001E-2</c:v>
                </c:pt>
                <c:pt idx="199">
                  <c:v>1.9386E-2</c:v>
                </c:pt>
                <c:pt idx="200">
                  <c:v>1.8280999999999999E-2</c:v>
                </c:pt>
                <c:pt idx="201">
                  <c:v>1.8456E-2</c:v>
                </c:pt>
                <c:pt idx="203">
                  <c:v>1.6435999999999999E-2</c:v>
                </c:pt>
                <c:pt idx="204">
                  <c:v>1.6355999999999999E-2</c:v>
                </c:pt>
                <c:pt idx="205">
                  <c:v>1.5318999999999999E-2</c:v>
                </c:pt>
                <c:pt idx="206">
                  <c:v>1.6483000000000001E-2</c:v>
                </c:pt>
                <c:pt idx="207">
                  <c:v>1.5573999999999999E-2</c:v>
                </c:pt>
                <c:pt idx="208">
                  <c:v>1.6649000000000001E-2</c:v>
                </c:pt>
                <c:pt idx="209">
                  <c:v>1.5629000000000001E-2</c:v>
                </c:pt>
                <c:pt idx="210">
                  <c:v>1.4891E-2</c:v>
                </c:pt>
                <c:pt idx="211">
                  <c:v>1.6119999999999999E-2</c:v>
                </c:pt>
                <c:pt idx="212">
                  <c:v>1.5488E-2</c:v>
                </c:pt>
                <c:pt idx="213">
                  <c:v>1.6837999999999999E-2</c:v>
                </c:pt>
                <c:pt idx="214">
                  <c:v>1.6910000000000001E-2</c:v>
                </c:pt>
                <c:pt idx="215">
                  <c:v>1.4848E-2</c:v>
                </c:pt>
                <c:pt idx="216">
                  <c:v>1.6174999999999998E-2</c:v>
                </c:pt>
                <c:pt idx="217">
                  <c:v>1.6244000000000001E-2</c:v>
                </c:pt>
                <c:pt idx="218">
                  <c:v>1.4751E-2</c:v>
                </c:pt>
                <c:pt idx="219">
                  <c:v>1.5108999999999999E-2</c:v>
                </c:pt>
                <c:pt idx="221">
                  <c:v>1.4801999999999999E-2</c:v>
                </c:pt>
                <c:pt idx="222">
                  <c:v>1.3469E-2</c:v>
                </c:pt>
                <c:pt idx="223">
                  <c:v>1.4794E-2</c:v>
                </c:pt>
                <c:pt idx="224">
                  <c:v>1.3193E-2</c:v>
                </c:pt>
                <c:pt idx="225">
                  <c:v>1.5183E-2</c:v>
                </c:pt>
                <c:pt idx="226">
                  <c:v>1.5088000000000001E-2</c:v>
                </c:pt>
                <c:pt idx="227">
                  <c:v>1.3424999999999999E-2</c:v>
                </c:pt>
                <c:pt idx="228">
                  <c:v>1.5133000000000001E-2</c:v>
                </c:pt>
                <c:pt idx="229">
                  <c:v>1.3247E-2</c:v>
                </c:pt>
                <c:pt idx="230">
                  <c:v>1.5187000000000001E-2</c:v>
                </c:pt>
                <c:pt idx="231">
                  <c:v>1.3145E-2</c:v>
                </c:pt>
                <c:pt idx="232">
                  <c:v>1.3526E-2</c:v>
                </c:pt>
                <c:pt idx="233">
                  <c:v>1.3323E-2</c:v>
                </c:pt>
                <c:pt idx="234">
                  <c:v>1.372E-2</c:v>
                </c:pt>
                <c:pt idx="235">
                  <c:v>1.5427E-2</c:v>
                </c:pt>
                <c:pt idx="236">
                  <c:v>1.3723000000000001E-2</c:v>
                </c:pt>
                <c:pt idx="237">
                  <c:v>1.3733E-2</c:v>
                </c:pt>
                <c:pt idx="238">
                  <c:v>1.3537E-2</c:v>
                </c:pt>
                <c:pt idx="239">
                  <c:v>1.3627999999999999E-2</c:v>
                </c:pt>
                <c:pt idx="240">
                  <c:v>1.5565000000000001E-2</c:v>
                </c:pt>
                <c:pt idx="241">
                  <c:v>1.5426E-2</c:v>
                </c:pt>
                <c:pt idx="242">
                  <c:v>1.3804E-2</c:v>
                </c:pt>
                <c:pt idx="243">
                  <c:v>1.6368000000000001E-2</c:v>
                </c:pt>
                <c:pt idx="244">
                  <c:v>1.3527000000000001E-2</c:v>
                </c:pt>
                <c:pt idx="245">
                  <c:v>1.5542E-2</c:v>
                </c:pt>
                <c:pt idx="246">
                  <c:v>1.3454000000000001E-2</c:v>
                </c:pt>
                <c:pt idx="247">
                  <c:v>1.3269E-2</c:v>
                </c:pt>
                <c:pt idx="248">
                  <c:v>1.5842999999999999E-2</c:v>
                </c:pt>
                <c:pt idx="249">
                  <c:v>1.3439E-2</c:v>
                </c:pt>
                <c:pt idx="250">
                  <c:v>1.4999999999999999E-2</c:v>
                </c:pt>
                <c:pt idx="251">
                  <c:v>1.3043000000000001E-2</c:v>
                </c:pt>
                <c:pt idx="252">
                  <c:v>1.5049E-2</c:v>
                </c:pt>
                <c:pt idx="253">
                  <c:v>1.3259E-2</c:v>
                </c:pt>
                <c:pt idx="254">
                  <c:v>1.3199000000000001E-2</c:v>
                </c:pt>
                <c:pt idx="255">
                  <c:v>1.4995E-2</c:v>
                </c:pt>
                <c:pt idx="256">
                  <c:v>1.2961E-2</c:v>
                </c:pt>
                <c:pt idx="257">
                  <c:v>1.3237000000000001E-2</c:v>
                </c:pt>
                <c:pt idx="258">
                  <c:v>1.5051999999999999E-2</c:v>
                </c:pt>
                <c:pt idx="259">
                  <c:v>1.3114000000000001E-2</c:v>
                </c:pt>
                <c:pt idx="260">
                  <c:v>1.4773E-2</c:v>
                </c:pt>
                <c:pt idx="261">
                  <c:v>1.3089999999999999E-2</c:v>
                </c:pt>
                <c:pt idx="262">
                  <c:v>1.4991000000000001E-2</c:v>
                </c:pt>
                <c:pt idx="263">
                  <c:v>1.3195E-2</c:v>
                </c:pt>
                <c:pt idx="264">
                  <c:v>1.4777E-2</c:v>
                </c:pt>
                <c:pt idx="265">
                  <c:v>1.3252E-2</c:v>
                </c:pt>
                <c:pt idx="266">
                  <c:v>1.3457999999999999E-2</c:v>
                </c:pt>
                <c:pt idx="267">
                  <c:v>1.336E-2</c:v>
                </c:pt>
                <c:pt idx="268">
                  <c:v>1.5089999999999999E-2</c:v>
                </c:pt>
                <c:pt idx="269">
                  <c:v>1.5776999999999999E-2</c:v>
                </c:pt>
                <c:pt idx="270">
                  <c:v>1.3317000000000001E-2</c:v>
                </c:pt>
                <c:pt idx="271">
                  <c:v>1.3194000000000001E-2</c:v>
                </c:pt>
                <c:pt idx="272">
                  <c:v>1.5362000000000001E-2</c:v>
                </c:pt>
                <c:pt idx="273">
                  <c:v>1.4564000000000001E-2</c:v>
                </c:pt>
                <c:pt idx="274">
                  <c:v>1.3165E-2</c:v>
                </c:pt>
                <c:pt idx="275">
                  <c:v>1.3733E-2</c:v>
                </c:pt>
                <c:pt idx="276">
                  <c:v>1.3712E-2</c:v>
                </c:pt>
                <c:pt idx="277">
                  <c:v>1.3275E-2</c:v>
                </c:pt>
                <c:pt idx="278">
                  <c:v>1.5674E-2</c:v>
                </c:pt>
                <c:pt idx="279">
                  <c:v>1.345E-2</c:v>
                </c:pt>
                <c:pt idx="280">
                  <c:v>1.3535E-2</c:v>
                </c:pt>
                <c:pt idx="281">
                  <c:v>1.3514999999999999E-2</c:v>
                </c:pt>
                <c:pt idx="282">
                  <c:v>1.5146E-2</c:v>
                </c:pt>
                <c:pt idx="283">
                  <c:v>1.3598000000000001E-2</c:v>
                </c:pt>
                <c:pt idx="284">
                  <c:v>1.3395000000000001E-2</c:v>
                </c:pt>
                <c:pt idx="285">
                  <c:v>1.3015000000000001E-2</c:v>
                </c:pt>
                <c:pt idx="286">
                  <c:v>1.3199000000000001E-2</c:v>
                </c:pt>
                <c:pt idx="287">
                  <c:v>1.6087000000000001E-2</c:v>
                </c:pt>
                <c:pt idx="288">
                  <c:v>1.5388000000000001E-2</c:v>
                </c:pt>
                <c:pt idx="289">
                  <c:v>1.6646000000000001E-2</c:v>
                </c:pt>
                <c:pt idx="290">
                  <c:v>1.3390000000000001E-2</c:v>
                </c:pt>
                <c:pt idx="291">
                  <c:v>1.7437000000000001E-2</c:v>
                </c:pt>
                <c:pt idx="292">
                  <c:v>1.3301E-2</c:v>
                </c:pt>
                <c:pt idx="293">
                  <c:v>1.4808999999999999E-2</c:v>
                </c:pt>
                <c:pt idx="294">
                  <c:v>1.3571E-2</c:v>
                </c:pt>
                <c:pt idx="295">
                  <c:v>1.346E-2</c:v>
                </c:pt>
                <c:pt idx="296">
                  <c:v>1.5650000000000001E-2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3-444F-804E-F711ADA10D61}"/>
            </c:ext>
          </c:extLst>
        </c:ser>
        <c:ser>
          <c:idx val="8"/>
          <c:order val="8"/>
          <c:tx>
            <c:strRef>
              <c:f>SG!$CA$1</c:f>
              <c:strCache>
                <c:ptCount val="1"/>
                <c:pt idx="0">
                  <c:v>plt_8csy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SG!$CA$2:$CA$303</c:f>
              <c:numCache>
                <c:formatCode>General</c:formatCode>
                <c:ptCount val="302"/>
                <c:pt idx="81">
                  <c:v>0.114467</c:v>
                </c:pt>
                <c:pt idx="82">
                  <c:v>1.6945999999999999E-2</c:v>
                </c:pt>
                <c:pt idx="90">
                  <c:v>1.7415E-2</c:v>
                </c:pt>
                <c:pt idx="91">
                  <c:v>1.7235E-2</c:v>
                </c:pt>
                <c:pt idx="92">
                  <c:v>1.7528999999999999E-2</c:v>
                </c:pt>
                <c:pt idx="93">
                  <c:v>1.9130999999999999E-2</c:v>
                </c:pt>
                <c:pt idx="94">
                  <c:v>1.7746999999999999E-2</c:v>
                </c:pt>
                <c:pt idx="95">
                  <c:v>1.7177000000000001E-2</c:v>
                </c:pt>
                <c:pt idx="96">
                  <c:v>1.8648000000000001E-2</c:v>
                </c:pt>
                <c:pt idx="97">
                  <c:v>1.7281000000000001E-2</c:v>
                </c:pt>
                <c:pt idx="98">
                  <c:v>1.7389000000000002E-2</c:v>
                </c:pt>
                <c:pt idx="99">
                  <c:v>1.7621000000000001E-2</c:v>
                </c:pt>
                <c:pt idx="100">
                  <c:v>1.7492000000000001E-2</c:v>
                </c:pt>
                <c:pt idx="101">
                  <c:v>1.8515E-2</c:v>
                </c:pt>
                <c:pt idx="102">
                  <c:v>1.8834E-2</c:v>
                </c:pt>
                <c:pt idx="103">
                  <c:v>1.7319999999999999E-2</c:v>
                </c:pt>
                <c:pt idx="104">
                  <c:v>1.8807999999999998E-2</c:v>
                </c:pt>
                <c:pt idx="105">
                  <c:v>1.7128000000000001E-2</c:v>
                </c:pt>
                <c:pt idx="106">
                  <c:v>1.8477E-2</c:v>
                </c:pt>
                <c:pt idx="107">
                  <c:v>1.8269000000000001E-2</c:v>
                </c:pt>
                <c:pt idx="108">
                  <c:v>1.7158E-2</c:v>
                </c:pt>
                <c:pt idx="109">
                  <c:v>1.7635000000000001E-2</c:v>
                </c:pt>
                <c:pt idx="110">
                  <c:v>1.7427000000000002E-2</c:v>
                </c:pt>
                <c:pt idx="111">
                  <c:v>1.7919999999999998E-2</c:v>
                </c:pt>
                <c:pt idx="114">
                  <c:v>1.6752E-2</c:v>
                </c:pt>
                <c:pt idx="115">
                  <c:v>1.6705999999999999E-2</c:v>
                </c:pt>
                <c:pt idx="116">
                  <c:v>1.7059000000000001E-2</c:v>
                </c:pt>
                <c:pt idx="117">
                  <c:v>1.6913999999999998E-2</c:v>
                </c:pt>
                <c:pt idx="118">
                  <c:v>1.7521999999999999E-2</c:v>
                </c:pt>
                <c:pt idx="119">
                  <c:v>1.6771000000000001E-2</c:v>
                </c:pt>
                <c:pt idx="120">
                  <c:v>1.6836E-2</c:v>
                </c:pt>
                <c:pt idx="121">
                  <c:v>1.7538000000000002E-2</c:v>
                </c:pt>
                <c:pt idx="122">
                  <c:v>1.6601999999999999E-2</c:v>
                </c:pt>
                <c:pt idx="123">
                  <c:v>1.7353E-2</c:v>
                </c:pt>
                <c:pt idx="124">
                  <c:v>1.6709000000000002E-2</c:v>
                </c:pt>
                <c:pt idx="125">
                  <c:v>1.6872000000000002E-2</c:v>
                </c:pt>
                <c:pt idx="126">
                  <c:v>1.6662E-2</c:v>
                </c:pt>
                <c:pt idx="127">
                  <c:v>1.6691999999999999E-2</c:v>
                </c:pt>
                <c:pt idx="128">
                  <c:v>1.67E-2</c:v>
                </c:pt>
                <c:pt idx="129">
                  <c:v>1.7909999999999999E-2</c:v>
                </c:pt>
                <c:pt idx="130">
                  <c:v>1.6851000000000001E-2</c:v>
                </c:pt>
                <c:pt idx="131">
                  <c:v>1.7618999999999999E-2</c:v>
                </c:pt>
                <c:pt idx="132">
                  <c:v>1.6521000000000001E-2</c:v>
                </c:pt>
                <c:pt idx="133">
                  <c:v>1.6506E-2</c:v>
                </c:pt>
                <c:pt idx="134">
                  <c:v>1.6583000000000001E-2</c:v>
                </c:pt>
                <c:pt idx="135">
                  <c:v>1.8144E-2</c:v>
                </c:pt>
                <c:pt idx="136">
                  <c:v>1.5701E-2</c:v>
                </c:pt>
                <c:pt idx="137">
                  <c:v>1.7229999999999999E-2</c:v>
                </c:pt>
                <c:pt idx="138">
                  <c:v>1.5977000000000002E-2</c:v>
                </c:pt>
                <c:pt idx="139">
                  <c:v>1.5989E-2</c:v>
                </c:pt>
                <c:pt idx="140">
                  <c:v>1.6331999999999999E-2</c:v>
                </c:pt>
                <c:pt idx="141">
                  <c:v>1.6858999999999999E-2</c:v>
                </c:pt>
                <c:pt idx="142">
                  <c:v>1.6385E-2</c:v>
                </c:pt>
                <c:pt idx="143">
                  <c:v>1.6522999999999999E-2</c:v>
                </c:pt>
                <c:pt idx="144">
                  <c:v>1.6482E-2</c:v>
                </c:pt>
                <c:pt idx="145">
                  <c:v>1.8173000000000002E-2</c:v>
                </c:pt>
                <c:pt idx="146">
                  <c:v>1.6567999999999999E-2</c:v>
                </c:pt>
                <c:pt idx="147">
                  <c:v>1.8078E-2</c:v>
                </c:pt>
                <c:pt idx="148">
                  <c:v>1.6395E-2</c:v>
                </c:pt>
                <c:pt idx="149">
                  <c:v>1.6582E-2</c:v>
                </c:pt>
                <c:pt idx="150">
                  <c:v>1.7853000000000001E-2</c:v>
                </c:pt>
                <c:pt idx="151">
                  <c:v>1.6632999999999998E-2</c:v>
                </c:pt>
                <c:pt idx="152">
                  <c:v>1.6532999999999999E-2</c:v>
                </c:pt>
                <c:pt idx="153">
                  <c:v>1.7939E-2</c:v>
                </c:pt>
                <c:pt idx="154">
                  <c:v>1.6459000000000001E-2</c:v>
                </c:pt>
                <c:pt idx="155">
                  <c:v>1.7306999999999999E-2</c:v>
                </c:pt>
                <c:pt idx="156">
                  <c:v>1.6277E-2</c:v>
                </c:pt>
                <c:pt idx="157">
                  <c:v>1.7344999999999999E-2</c:v>
                </c:pt>
                <c:pt idx="158">
                  <c:v>1.6392E-2</c:v>
                </c:pt>
                <c:pt idx="159">
                  <c:v>1.7069999999999998E-2</c:v>
                </c:pt>
                <c:pt idx="160">
                  <c:v>1.6556000000000001E-2</c:v>
                </c:pt>
                <c:pt idx="161">
                  <c:v>1.6389000000000001E-2</c:v>
                </c:pt>
                <c:pt idx="162">
                  <c:v>1.7006E-2</c:v>
                </c:pt>
                <c:pt idx="163">
                  <c:v>1.6310999999999999E-2</c:v>
                </c:pt>
                <c:pt idx="164">
                  <c:v>1.7388000000000001E-2</c:v>
                </c:pt>
                <c:pt idx="165">
                  <c:v>1.6369999999999999E-2</c:v>
                </c:pt>
                <c:pt idx="166">
                  <c:v>1.7420999999999999E-2</c:v>
                </c:pt>
                <c:pt idx="167">
                  <c:v>1.6101000000000001E-2</c:v>
                </c:pt>
                <c:pt idx="168">
                  <c:v>1.7788999999999999E-2</c:v>
                </c:pt>
                <c:pt idx="169">
                  <c:v>1.7425E-2</c:v>
                </c:pt>
                <c:pt idx="170">
                  <c:v>1.7519E-2</c:v>
                </c:pt>
                <c:pt idx="171">
                  <c:v>1.7337999999999999E-2</c:v>
                </c:pt>
                <c:pt idx="172">
                  <c:v>1.8200000000000001E-2</c:v>
                </c:pt>
                <c:pt idx="173">
                  <c:v>1.7373E-2</c:v>
                </c:pt>
                <c:pt idx="174">
                  <c:v>1.7793E-2</c:v>
                </c:pt>
                <c:pt idx="175">
                  <c:v>1.7399999999999999E-2</c:v>
                </c:pt>
                <c:pt idx="176">
                  <c:v>1.7840999999999999E-2</c:v>
                </c:pt>
                <c:pt idx="177">
                  <c:v>1.7391E-2</c:v>
                </c:pt>
                <c:pt idx="178">
                  <c:v>1.7898000000000001E-2</c:v>
                </c:pt>
                <c:pt idx="179">
                  <c:v>1.6979999999999999E-2</c:v>
                </c:pt>
                <c:pt idx="180">
                  <c:v>1.6889999999999999E-2</c:v>
                </c:pt>
                <c:pt idx="181">
                  <c:v>1.8051999999999999E-2</c:v>
                </c:pt>
                <c:pt idx="182">
                  <c:v>1.7097000000000001E-2</c:v>
                </c:pt>
                <c:pt idx="183">
                  <c:v>1.7160000000000002E-2</c:v>
                </c:pt>
                <c:pt idx="184">
                  <c:v>1.8256000000000001E-2</c:v>
                </c:pt>
                <c:pt idx="185">
                  <c:v>1.7100000000000001E-2</c:v>
                </c:pt>
                <c:pt idx="186">
                  <c:v>1.7174999999999999E-2</c:v>
                </c:pt>
                <c:pt idx="187">
                  <c:v>1.6886999999999999E-2</c:v>
                </c:pt>
                <c:pt idx="188">
                  <c:v>1.6785000000000001E-2</c:v>
                </c:pt>
                <c:pt idx="189">
                  <c:v>1.6743000000000001E-2</c:v>
                </c:pt>
                <c:pt idx="190">
                  <c:v>1.7901E-2</c:v>
                </c:pt>
                <c:pt idx="191">
                  <c:v>1.6983000000000002E-2</c:v>
                </c:pt>
                <c:pt idx="192">
                  <c:v>1.8141000000000001E-2</c:v>
                </c:pt>
                <c:pt idx="193">
                  <c:v>1.6582E-2</c:v>
                </c:pt>
                <c:pt idx="194">
                  <c:v>1.7713E-2</c:v>
                </c:pt>
                <c:pt idx="195">
                  <c:v>1.6714E-2</c:v>
                </c:pt>
                <c:pt idx="196">
                  <c:v>1.6999E-2</c:v>
                </c:pt>
                <c:pt idx="197">
                  <c:v>1.6657999999999999E-2</c:v>
                </c:pt>
                <c:pt idx="198">
                  <c:v>1.7897E-2</c:v>
                </c:pt>
                <c:pt idx="199">
                  <c:v>1.9255000000000001E-2</c:v>
                </c:pt>
                <c:pt idx="200">
                  <c:v>1.8287999999999999E-2</c:v>
                </c:pt>
                <c:pt idx="201">
                  <c:v>1.8449E-2</c:v>
                </c:pt>
                <c:pt idx="202">
                  <c:v>1.5231E-2</c:v>
                </c:pt>
                <c:pt idx="203">
                  <c:v>1.6414000000000002E-2</c:v>
                </c:pt>
                <c:pt idx="204">
                  <c:v>1.6330999999999998E-2</c:v>
                </c:pt>
                <c:pt idx="205">
                  <c:v>1.5285999999999999E-2</c:v>
                </c:pt>
                <c:pt idx="206">
                  <c:v>1.6445999999999999E-2</c:v>
                </c:pt>
                <c:pt idx="207">
                  <c:v>1.5528999999999999E-2</c:v>
                </c:pt>
                <c:pt idx="208">
                  <c:v>1.6607E-2</c:v>
                </c:pt>
                <c:pt idx="209">
                  <c:v>1.5598000000000001E-2</c:v>
                </c:pt>
                <c:pt idx="210">
                  <c:v>1.4833000000000001E-2</c:v>
                </c:pt>
                <c:pt idx="211">
                  <c:v>1.6088000000000002E-2</c:v>
                </c:pt>
                <c:pt idx="212">
                  <c:v>1.5576E-2</c:v>
                </c:pt>
                <c:pt idx="213">
                  <c:v>1.6812000000000001E-2</c:v>
                </c:pt>
                <c:pt idx="214">
                  <c:v>1.6871000000000001E-2</c:v>
                </c:pt>
                <c:pt idx="215">
                  <c:v>1.4832E-2</c:v>
                </c:pt>
                <c:pt idx="216">
                  <c:v>1.6159E-2</c:v>
                </c:pt>
                <c:pt idx="217">
                  <c:v>1.6275000000000001E-2</c:v>
                </c:pt>
                <c:pt idx="218">
                  <c:v>1.4730999999999999E-2</c:v>
                </c:pt>
                <c:pt idx="219">
                  <c:v>1.508E-2</c:v>
                </c:pt>
                <c:pt idx="220">
                  <c:v>1.5025999999999999E-2</c:v>
                </c:pt>
                <c:pt idx="221">
                  <c:v>1.4808E-2</c:v>
                </c:pt>
                <c:pt idx="222">
                  <c:v>1.3455999999999999E-2</c:v>
                </c:pt>
                <c:pt idx="223">
                  <c:v>1.4867E-2</c:v>
                </c:pt>
                <c:pt idx="224">
                  <c:v>1.3192000000000001E-2</c:v>
                </c:pt>
                <c:pt idx="225">
                  <c:v>1.5217E-2</c:v>
                </c:pt>
                <c:pt idx="226">
                  <c:v>1.5076000000000001E-2</c:v>
                </c:pt>
                <c:pt idx="227">
                  <c:v>1.3427E-2</c:v>
                </c:pt>
                <c:pt idx="228">
                  <c:v>1.5174999999999999E-2</c:v>
                </c:pt>
                <c:pt idx="229">
                  <c:v>1.3272000000000001E-2</c:v>
                </c:pt>
                <c:pt idx="230">
                  <c:v>1.5131E-2</c:v>
                </c:pt>
                <c:pt idx="231">
                  <c:v>1.3155999999999999E-2</c:v>
                </c:pt>
                <c:pt idx="232">
                  <c:v>1.3554999999999999E-2</c:v>
                </c:pt>
                <c:pt idx="233">
                  <c:v>1.3346E-2</c:v>
                </c:pt>
                <c:pt idx="234">
                  <c:v>1.3749000000000001E-2</c:v>
                </c:pt>
                <c:pt idx="235">
                  <c:v>1.5535999999999999E-2</c:v>
                </c:pt>
                <c:pt idx="236">
                  <c:v>1.3752E-2</c:v>
                </c:pt>
                <c:pt idx="237">
                  <c:v>1.3771E-2</c:v>
                </c:pt>
                <c:pt idx="238">
                  <c:v>1.3554999999999999E-2</c:v>
                </c:pt>
                <c:pt idx="239">
                  <c:v>1.3653999999999999E-2</c:v>
                </c:pt>
                <c:pt idx="240">
                  <c:v>1.5573E-2</c:v>
                </c:pt>
                <c:pt idx="241">
                  <c:v>1.5455999999999999E-2</c:v>
                </c:pt>
                <c:pt idx="242">
                  <c:v>1.3813000000000001E-2</c:v>
                </c:pt>
                <c:pt idx="243">
                  <c:v>1.6351000000000001E-2</c:v>
                </c:pt>
                <c:pt idx="244">
                  <c:v>1.3558000000000001E-2</c:v>
                </c:pt>
                <c:pt idx="245">
                  <c:v>1.5618999999999999E-2</c:v>
                </c:pt>
                <c:pt idx="246">
                  <c:v>1.3466000000000001E-2</c:v>
                </c:pt>
                <c:pt idx="247">
                  <c:v>1.3299E-2</c:v>
                </c:pt>
                <c:pt idx="248">
                  <c:v>1.5747000000000001E-2</c:v>
                </c:pt>
                <c:pt idx="249">
                  <c:v>1.3473000000000001E-2</c:v>
                </c:pt>
                <c:pt idx="250">
                  <c:v>1.4957E-2</c:v>
                </c:pt>
                <c:pt idx="251">
                  <c:v>1.2997999999999999E-2</c:v>
                </c:pt>
                <c:pt idx="252">
                  <c:v>1.5022000000000001E-2</c:v>
                </c:pt>
                <c:pt idx="253">
                  <c:v>1.3209E-2</c:v>
                </c:pt>
                <c:pt idx="254">
                  <c:v>1.3161000000000001E-2</c:v>
                </c:pt>
                <c:pt idx="255">
                  <c:v>1.4995E-2</c:v>
                </c:pt>
                <c:pt idx="256">
                  <c:v>1.2923E-2</c:v>
                </c:pt>
                <c:pt idx="257">
                  <c:v>1.3198E-2</c:v>
                </c:pt>
                <c:pt idx="258">
                  <c:v>1.5169999999999999E-2</c:v>
                </c:pt>
                <c:pt idx="259">
                  <c:v>1.3298000000000001E-2</c:v>
                </c:pt>
                <c:pt idx="260">
                  <c:v>1.4763999999999999E-2</c:v>
                </c:pt>
                <c:pt idx="261">
                  <c:v>1.3115999999999999E-2</c:v>
                </c:pt>
                <c:pt idx="262">
                  <c:v>1.5004E-2</c:v>
                </c:pt>
                <c:pt idx="263">
                  <c:v>1.3212E-2</c:v>
                </c:pt>
                <c:pt idx="264">
                  <c:v>1.4784E-2</c:v>
                </c:pt>
                <c:pt idx="265">
                  <c:v>1.3261999999999999E-2</c:v>
                </c:pt>
                <c:pt idx="266">
                  <c:v>1.3488E-2</c:v>
                </c:pt>
                <c:pt idx="267">
                  <c:v>1.3387E-2</c:v>
                </c:pt>
                <c:pt idx="268">
                  <c:v>1.5089E-2</c:v>
                </c:pt>
                <c:pt idx="269">
                  <c:v>1.5775999999999998E-2</c:v>
                </c:pt>
                <c:pt idx="270">
                  <c:v>1.3361E-2</c:v>
                </c:pt>
                <c:pt idx="271">
                  <c:v>1.3247E-2</c:v>
                </c:pt>
                <c:pt idx="272">
                  <c:v>1.529E-2</c:v>
                </c:pt>
                <c:pt idx="273">
                  <c:v>1.4448000000000001E-2</c:v>
                </c:pt>
                <c:pt idx="274">
                  <c:v>1.3197E-2</c:v>
                </c:pt>
                <c:pt idx="275">
                  <c:v>1.3752E-2</c:v>
                </c:pt>
                <c:pt idx="276">
                  <c:v>1.3736999999999999E-2</c:v>
                </c:pt>
                <c:pt idx="277">
                  <c:v>1.3306E-2</c:v>
                </c:pt>
                <c:pt idx="278">
                  <c:v>1.5633000000000001E-2</c:v>
                </c:pt>
                <c:pt idx="279">
                  <c:v>1.3473000000000001E-2</c:v>
                </c:pt>
                <c:pt idx="280">
                  <c:v>1.3573999999999999E-2</c:v>
                </c:pt>
                <c:pt idx="281">
                  <c:v>1.3546000000000001E-2</c:v>
                </c:pt>
                <c:pt idx="282">
                  <c:v>1.519E-2</c:v>
                </c:pt>
                <c:pt idx="283">
                  <c:v>1.363E-2</c:v>
                </c:pt>
                <c:pt idx="284">
                  <c:v>1.3426E-2</c:v>
                </c:pt>
                <c:pt idx="285">
                  <c:v>1.3061E-2</c:v>
                </c:pt>
                <c:pt idx="286">
                  <c:v>1.323E-2</c:v>
                </c:pt>
                <c:pt idx="287">
                  <c:v>1.6084000000000001E-2</c:v>
                </c:pt>
                <c:pt idx="288">
                  <c:v>1.5298000000000001E-2</c:v>
                </c:pt>
                <c:pt idx="289">
                  <c:v>1.6702000000000002E-2</c:v>
                </c:pt>
                <c:pt idx="290">
                  <c:v>1.3416000000000001E-2</c:v>
                </c:pt>
                <c:pt idx="291">
                  <c:v>1.6782999999999999E-2</c:v>
                </c:pt>
                <c:pt idx="292">
                  <c:v>1.3337E-2</c:v>
                </c:pt>
                <c:pt idx="293">
                  <c:v>1.4834999999999999E-2</c:v>
                </c:pt>
                <c:pt idx="294">
                  <c:v>1.3611E-2</c:v>
                </c:pt>
                <c:pt idx="295">
                  <c:v>1.3509999999999999E-2</c:v>
                </c:pt>
                <c:pt idx="296">
                  <c:v>1.553E-2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43-444F-804E-F711ADA10D61}"/>
            </c:ext>
          </c:extLst>
        </c:ser>
        <c:ser>
          <c:idx val="9"/>
          <c:order val="9"/>
          <c:tx>
            <c:strRef>
              <c:f>SG!$CI$1</c:f>
              <c:strCache>
                <c:ptCount val="1"/>
                <c:pt idx="0">
                  <c:v>plt_9csy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SG!$CI$2:$CI$303</c:f>
              <c:numCache>
                <c:formatCode>General</c:formatCode>
                <c:ptCount val="302"/>
                <c:pt idx="81">
                  <c:v>0.114522</c:v>
                </c:pt>
                <c:pt idx="82">
                  <c:v>1.6955999999999999E-2</c:v>
                </c:pt>
                <c:pt idx="90">
                  <c:v>1.7420000000000001E-2</c:v>
                </c:pt>
                <c:pt idx="91">
                  <c:v>1.7239999999999998E-2</c:v>
                </c:pt>
                <c:pt idx="92">
                  <c:v>1.7523E-2</c:v>
                </c:pt>
                <c:pt idx="93">
                  <c:v>1.9137000000000001E-2</c:v>
                </c:pt>
                <c:pt idx="94">
                  <c:v>1.7753999999999999E-2</c:v>
                </c:pt>
                <c:pt idx="95">
                  <c:v>1.7180000000000001E-2</c:v>
                </c:pt>
                <c:pt idx="96">
                  <c:v>1.8652999999999999E-2</c:v>
                </c:pt>
                <c:pt idx="97">
                  <c:v>1.7269E-2</c:v>
                </c:pt>
                <c:pt idx="98">
                  <c:v>1.7392000000000001E-2</c:v>
                </c:pt>
                <c:pt idx="99">
                  <c:v>1.7614999999999999E-2</c:v>
                </c:pt>
                <c:pt idx="100">
                  <c:v>1.7488E-2</c:v>
                </c:pt>
                <c:pt idx="101">
                  <c:v>1.8463E-2</c:v>
                </c:pt>
                <c:pt idx="102">
                  <c:v>1.8825999999999999E-2</c:v>
                </c:pt>
                <c:pt idx="103">
                  <c:v>1.7311E-2</c:v>
                </c:pt>
                <c:pt idx="104">
                  <c:v>1.8778E-2</c:v>
                </c:pt>
                <c:pt idx="105">
                  <c:v>1.7125000000000001E-2</c:v>
                </c:pt>
                <c:pt idx="106">
                  <c:v>1.8488000000000001E-2</c:v>
                </c:pt>
                <c:pt idx="107">
                  <c:v>1.8294000000000001E-2</c:v>
                </c:pt>
                <c:pt idx="108">
                  <c:v>1.7149000000000001E-2</c:v>
                </c:pt>
                <c:pt idx="109">
                  <c:v>1.7610000000000001E-2</c:v>
                </c:pt>
                <c:pt idx="110">
                  <c:v>1.7437000000000001E-2</c:v>
                </c:pt>
                <c:pt idx="111">
                  <c:v>1.7919000000000001E-2</c:v>
                </c:pt>
                <c:pt idx="114">
                  <c:v>1.6728E-2</c:v>
                </c:pt>
                <c:pt idx="115">
                  <c:v>1.6688000000000001E-2</c:v>
                </c:pt>
                <c:pt idx="116">
                  <c:v>1.7031000000000001E-2</c:v>
                </c:pt>
                <c:pt idx="117">
                  <c:v>1.6899999999999998E-2</c:v>
                </c:pt>
                <c:pt idx="118">
                  <c:v>1.7510999999999999E-2</c:v>
                </c:pt>
                <c:pt idx="119">
                  <c:v>1.6761999999999999E-2</c:v>
                </c:pt>
                <c:pt idx="120">
                  <c:v>1.6830000000000001E-2</c:v>
                </c:pt>
                <c:pt idx="121">
                  <c:v>1.7528999999999999E-2</c:v>
                </c:pt>
                <c:pt idx="122">
                  <c:v>1.6593E-2</c:v>
                </c:pt>
                <c:pt idx="123">
                  <c:v>1.7343000000000001E-2</c:v>
                </c:pt>
                <c:pt idx="124">
                  <c:v>1.67E-2</c:v>
                </c:pt>
                <c:pt idx="125">
                  <c:v>1.6865999999999999E-2</c:v>
                </c:pt>
                <c:pt idx="126">
                  <c:v>1.6652E-2</c:v>
                </c:pt>
                <c:pt idx="127">
                  <c:v>1.6681999999999999E-2</c:v>
                </c:pt>
                <c:pt idx="128">
                  <c:v>1.6691999999999999E-2</c:v>
                </c:pt>
                <c:pt idx="129">
                  <c:v>1.7887E-2</c:v>
                </c:pt>
                <c:pt idx="130">
                  <c:v>1.6837999999999999E-2</c:v>
                </c:pt>
                <c:pt idx="131">
                  <c:v>1.7597999999999999E-2</c:v>
                </c:pt>
                <c:pt idx="132">
                  <c:v>1.6514000000000001E-2</c:v>
                </c:pt>
                <c:pt idx="133">
                  <c:v>1.6493000000000001E-2</c:v>
                </c:pt>
                <c:pt idx="134">
                  <c:v>1.6573999999999998E-2</c:v>
                </c:pt>
                <c:pt idx="135">
                  <c:v>1.8123E-2</c:v>
                </c:pt>
                <c:pt idx="136">
                  <c:v>1.5618E-2</c:v>
                </c:pt>
                <c:pt idx="137">
                  <c:v>1.7249E-2</c:v>
                </c:pt>
                <c:pt idx="138">
                  <c:v>1.5962E-2</c:v>
                </c:pt>
                <c:pt idx="139">
                  <c:v>1.5970000000000002E-2</c:v>
                </c:pt>
                <c:pt idx="140">
                  <c:v>1.6320000000000001E-2</c:v>
                </c:pt>
                <c:pt idx="141">
                  <c:v>1.6841999999999999E-2</c:v>
                </c:pt>
                <c:pt idx="142">
                  <c:v>1.6376000000000002E-2</c:v>
                </c:pt>
                <c:pt idx="143">
                  <c:v>1.6503E-2</c:v>
                </c:pt>
                <c:pt idx="144">
                  <c:v>1.6441999999999998E-2</c:v>
                </c:pt>
                <c:pt idx="145">
                  <c:v>1.8162999999999999E-2</c:v>
                </c:pt>
                <c:pt idx="146">
                  <c:v>1.6537E-2</c:v>
                </c:pt>
                <c:pt idx="147">
                  <c:v>1.8075000000000001E-2</c:v>
                </c:pt>
                <c:pt idx="148">
                  <c:v>1.6357E-2</c:v>
                </c:pt>
                <c:pt idx="149">
                  <c:v>1.6534E-2</c:v>
                </c:pt>
                <c:pt idx="150">
                  <c:v>1.7842E-2</c:v>
                </c:pt>
                <c:pt idx="151">
                  <c:v>1.6598000000000002E-2</c:v>
                </c:pt>
                <c:pt idx="152">
                  <c:v>1.6496E-2</c:v>
                </c:pt>
                <c:pt idx="153">
                  <c:v>1.7953E-2</c:v>
                </c:pt>
                <c:pt idx="154">
                  <c:v>1.6417999999999999E-2</c:v>
                </c:pt>
                <c:pt idx="155">
                  <c:v>1.7274999999999999E-2</c:v>
                </c:pt>
                <c:pt idx="156">
                  <c:v>1.6244000000000001E-2</c:v>
                </c:pt>
                <c:pt idx="157">
                  <c:v>1.7323000000000002E-2</c:v>
                </c:pt>
                <c:pt idx="158">
                  <c:v>1.6355999999999999E-2</c:v>
                </c:pt>
                <c:pt idx="159">
                  <c:v>1.7033E-2</c:v>
                </c:pt>
                <c:pt idx="160">
                  <c:v>1.6517E-2</c:v>
                </c:pt>
                <c:pt idx="161">
                  <c:v>1.6355999999999999E-2</c:v>
                </c:pt>
                <c:pt idx="162">
                  <c:v>1.6971E-2</c:v>
                </c:pt>
                <c:pt idx="163">
                  <c:v>1.6275999999999999E-2</c:v>
                </c:pt>
                <c:pt idx="164">
                  <c:v>1.7354000000000001E-2</c:v>
                </c:pt>
                <c:pt idx="165">
                  <c:v>1.6320999999999999E-2</c:v>
                </c:pt>
                <c:pt idx="166">
                  <c:v>1.7384E-2</c:v>
                </c:pt>
                <c:pt idx="167">
                  <c:v>1.6056000000000001E-2</c:v>
                </c:pt>
                <c:pt idx="168">
                  <c:v>1.7755E-2</c:v>
                </c:pt>
                <c:pt idx="169">
                  <c:v>1.7384E-2</c:v>
                </c:pt>
                <c:pt idx="170">
                  <c:v>1.7486999999999999E-2</c:v>
                </c:pt>
                <c:pt idx="171">
                  <c:v>1.7305999999999998E-2</c:v>
                </c:pt>
                <c:pt idx="172">
                  <c:v>1.8159999999999999E-2</c:v>
                </c:pt>
                <c:pt idx="173">
                  <c:v>1.7343999999999998E-2</c:v>
                </c:pt>
                <c:pt idx="174">
                  <c:v>1.7749999999999998E-2</c:v>
                </c:pt>
                <c:pt idx="175">
                  <c:v>1.7351999999999999E-2</c:v>
                </c:pt>
                <c:pt idx="176">
                  <c:v>1.7794999999999998E-2</c:v>
                </c:pt>
                <c:pt idx="177">
                  <c:v>1.7343999999999998E-2</c:v>
                </c:pt>
                <c:pt idx="178">
                  <c:v>1.7850999999999999E-2</c:v>
                </c:pt>
                <c:pt idx="179">
                  <c:v>1.6934000000000001E-2</c:v>
                </c:pt>
                <c:pt idx="180">
                  <c:v>1.6837999999999999E-2</c:v>
                </c:pt>
                <c:pt idx="181">
                  <c:v>1.8003000000000002E-2</c:v>
                </c:pt>
                <c:pt idx="183">
                  <c:v>1.7108000000000002E-2</c:v>
                </c:pt>
                <c:pt idx="184">
                  <c:v>1.8211999999999999E-2</c:v>
                </c:pt>
                <c:pt idx="185">
                  <c:v>1.7047E-2</c:v>
                </c:pt>
                <c:pt idx="186">
                  <c:v>1.7104999999999999E-2</c:v>
                </c:pt>
                <c:pt idx="188">
                  <c:v>1.6739E-2</c:v>
                </c:pt>
                <c:pt idx="189">
                  <c:v>1.6688999999999999E-2</c:v>
                </c:pt>
                <c:pt idx="190">
                  <c:v>1.7836000000000001E-2</c:v>
                </c:pt>
                <c:pt idx="191">
                  <c:v>1.6919E-2</c:v>
                </c:pt>
                <c:pt idx="192">
                  <c:v>1.8085E-2</c:v>
                </c:pt>
                <c:pt idx="193">
                  <c:v>1.6549000000000001E-2</c:v>
                </c:pt>
                <c:pt idx="194">
                  <c:v>1.7672E-2</c:v>
                </c:pt>
                <c:pt idx="196">
                  <c:v>1.6972999999999999E-2</c:v>
                </c:pt>
                <c:pt idx="197">
                  <c:v>1.6601000000000001E-2</c:v>
                </c:pt>
                <c:pt idx="198">
                  <c:v>1.7891000000000001E-2</c:v>
                </c:pt>
                <c:pt idx="199">
                  <c:v>1.9332999999999999E-2</c:v>
                </c:pt>
                <c:pt idx="201">
                  <c:v>1.8408000000000001E-2</c:v>
                </c:pt>
                <c:pt idx="203">
                  <c:v>1.6395E-2</c:v>
                </c:pt>
                <c:pt idx="204">
                  <c:v>1.6310000000000002E-2</c:v>
                </c:pt>
                <c:pt idx="205">
                  <c:v>1.5263000000000001E-2</c:v>
                </c:pt>
                <c:pt idx="207">
                  <c:v>1.5518000000000001E-2</c:v>
                </c:pt>
                <c:pt idx="208">
                  <c:v>1.6582E-2</c:v>
                </c:pt>
                <c:pt idx="209">
                  <c:v>1.5570000000000001E-2</c:v>
                </c:pt>
                <c:pt idx="210">
                  <c:v>1.4826000000000001E-2</c:v>
                </c:pt>
                <c:pt idx="211">
                  <c:v>1.6071999999999999E-2</c:v>
                </c:pt>
                <c:pt idx="212">
                  <c:v>1.5506000000000001E-2</c:v>
                </c:pt>
                <c:pt idx="213">
                  <c:v>1.6785999999999999E-2</c:v>
                </c:pt>
                <c:pt idx="214">
                  <c:v>1.6877E-2</c:v>
                </c:pt>
                <c:pt idx="215">
                  <c:v>1.4813E-2</c:v>
                </c:pt>
                <c:pt idx="216">
                  <c:v>1.6157999999999999E-2</c:v>
                </c:pt>
                <c:pt idx="217">
                  <c:v>1.6237000000000001E-2</c:v>
                </c:pt>
                <c:pt idx="219">
                  <c:v>1.507E-2</c:v>
                </c:pt>
                <c:pt idx="220">
                  <c:v>1.4997E-2</c:v>
                </c:pt>
                <c:pt idx="221">
                  <c:v>1.4779E-2</c:v>
                </c:pt>
                <c:pt idx="222">
                  <c:v>1.3443E-2</c:v>
                </c:pt>
                <c:pt idx="223">
                  <c:v>1.4801E-2</c:v>
                </c:pt>
                <c:pt idx="224">
                  <c:v>1.3164E-2</c:v>
                </c:pt>
                <c:pt idx="225">
                  <c:v>1.5176E-2</c:v>
                </c:pt>
                <c:pt idx="226">
                  <c:v>1.5044E-2</c:v>
                </c:pt>
                <c:pt idx="227">
                  <c:v>1.3408E-2</c:v>
                </c:pt>
                <c:pt idx="228">
                  <c:v>1.5119E-2</c:v>
                </c:pt>
                <c:pt idx="229">
                  <c:v>1.3249E-2</c:v>
                </c:pt>
                <c:pt idx="230">
                  <c:v>1.5158E-2</c:v>
                </c:pt>
                <c:pt idx="231">
                  <c:v>1.3145E-2</c:v>
                </c:pt>
                <c:pt idx="232">
                  <c:v>1.3524E-2</c:v>
                </c:pt>
                <c:pt idx="233">
                  <c:v>1.3322000000000001E-2</c:v>
                </c:pt>
                <c:pt idx="234">
                  <c:v>1.3722E-2</c:v>
                </c:pt>
                <c:pt idx="235">
                  <c:v>1.5441E-2</c:v>
                </c:pt>
                <c:pt idx="236">
                  <c:v>1.3729E-2</c:v>
                </c:pt>
                <c:pt idx="237">
                  <c:v>1.3753E-2</c:v>
                </c:pt>
                <c:pt idx="238">
                  <c:v>1.3535E-2</c:v>
                </c:pt>
                <c:pt idx="239">
                  <c:v>1.3634E-2</c:v>
                </c:pt>
                <c:pt idx="240">
                  <c:v>1.5552E-2</c:v>
                </c:pt>
                <c:pt idx="241">
                  <c:v>1.5406E-2</c:v>
                </c:pt>
                <c:pt idx="242">
                  <c:v>1.3798E-2</c:v>
                </c:pt>
                <c:pt idx="243">
                  <c:v>1.6336E-2</c:v>
                </c:pt>
                <c:pt idx="244">
                  <c:v>1.3547E-2</c:v>
                </c:pt>
                <c:pt idx="245">
                  <c:v>1.5585E-2</c:v>
                </c:pt>
                <c:pt idx="246">
                  <c:v>1.3436999999999999E-2</c:v>
                </c:pt>
                <c:pt idx="247">
                  <c:v>1.3269E-2</c:v>
                </c:pt>
                <c:pt idx="248">
                  <c:v>1.5741000000000002E-2</c:v>
                </c:pt>
                <c:pt idx="249">
                  <c:v>1.3443E-2</c:v>
                </c:pt>
                <c:pt idx="250">
                  <c:v>1.4971999999999999E-2</c:v>
                </c:pt>
                <c:pt idx="251">
                  <c:v>1.3044999999999999E-2</c:v>
                </c:pt>
                <c:pt idx="252">
                  <c:v>1.5025999999999999E-2</c:v>
                </c:pt>
                <c:pt idx="253">
                  <c:v>1.3268E-2</c:v>
                </c:pt>
                <c:pt idx="254">
                  <c:v>1.3207999999999999E-2</c:v>
                </c:pt>
                <c:pt idx="255">
                  <c:v>1.4983E-2</c:v>
                </c:pt>
                <c:pt idx="256">
                  <c:v>1.2971E-2</c:v>
                </c:pt>
                <c:pt idx="257">
                  <c:v>1.3246000000000001E-2</c:v>
                </c:pt>
                <c:pt idx="258">
                  <c:v>1.5025999999999999E-2</c:v>
                </c:pt>
                <c:pt idx="259">
                  <c:v>1.3115999999999999E-2</c:v>
                </c:pt>
                <c:pt idx="260">
                  <c:v>1.4744999999999999E-2</c:v>
                </c:pt>
                <c:pt idx="261">
                  <c:v>1.3102000000000001E-2</c:v>
                </c:pt>
                <c:pt idx="262">
                  <c:v>1.4985999999999999E-2</c:v>
                </c:pt>
                <c:pt idx="263">
                  <c:v>1.3198E-2</c:v>
                </c:pt>
                <c:pt idx="264">
                  <c:v>1.4751999999999999E-2</c:v>
                </c:pt>
                <c:pt idx="265">
                  <c:v>1.3245E-2</c:v>
                </c:pt>
                <c:pt idx="266">
                  <c:v>1.3468000000000001E-2</c:v>
                </c:pt>
                <c:pt idx="267">
                  <c:v>1.3379E-2</c:v>
                </c:pt>
                <c:pt idx="268">
                  <c:v>1.5070999999999999E-2</c:v>
                </c:pt>
                <c:pt idx="269">
                  <c:v>1.5754000000000001E-2</c:v>
                </c:pt>
                <c:pt idx="270">
                  <c:v>1.3339999999999999E-2</c:v>
                </c:pt>
                <c:pt idx="271">
                  <c:v>1.3226E-2</c:v>
                </c:pt>
                <c:pt idx="272">
                  <c:v>1.5325E-2</c:v>
                </c:pt>
                <c:pt idx="273">
                  <c:v>1.4489999999999999E-2</c:v>
                </c:pt>
                <c:pt idx="274">
                  <c:v>1.3172E-2</c:v>
                </c:pt>
                <c:pt idx="275">
                  <c:v>1.3731999999999999E-2</c:v>
                </c:pt>
                <c:pt idx="276">
                  <c:v>1.3715E-2</c:v>
                </c:pt>
                <c:pt idx="277">
                  <c:v>1.3283E-2</c:v>
                </c:pt>
                <c:pt idx="278">
                  <c:v>1.5618E-2</c:v>
                </c:pt>
                <c:pt idx="279">
                  <c:v>1.3446E-2</c:v>
                </c:pt>
                <c:pt idx="280">
                  <c:v>1.3528999999999999E-2</c:v>
                </c:pt>
                <c:pt idx="281">
                  <c:v>1.3513000000000001E-2</c:v>
                </c:pt>
                <c:pt idx="282">
                  <c:v>1.5129E-2</c:v>
                </c:pt>
                <c:pt idx="283">
                  <c:v>1.3603000000000001E-2</c:v>
                </c:pt>
                <c:pt idx="284">
                  <c:v>1.3403E-2</c:v>
                </c:pt>
                <c:pt idx="285">
                  <c:v>1.3036000000000001E-2</c:v>
                </c:pt>
                <c:pt idx="286">
                  <c:v>1.3207E-2</c:v>
                </c:pt>
                <c:pt idx="287">
                  <c:v>1.6064999999999999E-2</c:v>
                </c:pt>
                <c:pt idx="288">
                  <c:v>1.5313E-2</c:v>
                </c:pt>
                <c:pt idx="289">
                  <c:v>1.6641E-2</c:v>
                </c:pt>
                <c:pt idx="290">
                  <c:v>1.3391E-2</c:v>
                </c:pt>
                <c:pt idx="291">
                  <c:v>1.6796999999999999E-2</c:v>
                </c:pt>
                <c:pt idx="292">
                  <c:v>1.3318999999999999E-2</c:v>
                </c:pt>
                <c:pt idx="293">
                  <c:v>1.4805E-2</c:v>
                </c:pt>
                <c:pt idx="294">
                  <c:v>1.3592999999999999E-2</c:v>
                </c:pt>
                <c:pt idx="295">
                  <c:v>1.3480000000000001E-2</c:v>
                </c:pt>
                <c:pt idx="296">
                  <c:v>1.5547999999999999E-2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43-444F-804E-F711ADA10D61}"/>
            </c:ext>
          </c:extLst>
        </c:ser>
        <c:ser>
          <c:idx val="10"/>
          <c:order val="10"/>
          <c:tx>
            <c:strRef>
              <c:f>SG!$CQ$1</c:f>
              <c:strCache>
                <c:ptCount val="1"/>
                <c:pt idx="0">
                  <c:v>plt_10csy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SG!$CQ$2:$CQ$303</c:f>
              <c:numCache>
                <c:formatCode>General</c:formatCode>
                <c:ptCount val="302"/>
                <c:pt idx="81">
                  <c:v>0.114367</c:v>
                </c:pt>
                <c:pt idx="82">
                  <c:v>1.6966999999999999E-2</c:v>
                </c:pt>
                <c:pt idx="90">
                  <c:v>1.7430000000000001E-2</c:v>
                </c:pt>
                <c:pt idx="91">
                  <c:v>1.7260999999999999E-2</c:v>
                </c:pt>
                <c:pt idx="92">
                  <c:v>1.7533E-2</c:v>
                </c:pt>
                <c:pt idx="93">
                  <c:v>1.9112000000000001E-2</c:v>
                </c:pt>
                <c:pt idx="94">
                  <c:v>1.7757999999999999E-2</c:v>
                </c:pt>
                <c:pt idx="95">
                  <c:v>1.7212999999999999E-2</c:v>
                </c:pt>
                <c:pt idx="96">
                  <c:v>1.8617000000000002E-2</c:v>
                </c:pt>
                <c:pt idx="97">
                  <c:v>1.7274999999999999E-2</c:v>
                </c:pt>
                <c:pt idx="98">
                  <c:v>1.7399000000000001E-2</c:v>
                </c:pt>
                <c:pt idx="99">
                  <c:v>1.7617000000000001E-2</c:v>
                </c:pt>
                <c:pt idx="100">
                  <c:v>1.7482000000000001E-2</c:v>
                </c:pt>
                <c:pt idx="101">
                  <c:v>1.8450000000000001E-2</c:v>
                </c:pt>
                <c:pt idx="102">
                  <c:v>1.8790999999999999E-2</c:v>
                </c:pt>
                <c:pt idx="103">
                  <c:v>1.7305000000000001E-2</c:v>
                </c:pt>
                <c:pt idx="104">
                  <c:v>1.8738999999999999E-2</c:v>
                </c:pt>
                <c:pt idx="105">
                  <c:v>1.7104999999999999E-2</c:v>
                </c:pt>
                <c:pt idx="106">
                  <c:v>1.8464000000000001E-2</c:v>
                </c:pt>
                <c:pt idx="107">
                  <c:v>1.8322000000000001E-2</c:v>
                </c:pt>
                <c:pt idx="108">
                  <c:v>1.7135000000000001E-2</c:v>
                </c:pt>
                <c:pt idx="109">
                  <c:v>1.7607000000000001E-2</c:v>
                </c:pt>
                <c:pt idx="110">
                  <c:v>1.7441999999999999E-2</c:v>
                </c:pt>
                <c:pt idx="111">
                  <c:v>1.7919000000000001E-2</c:v>
                </c:pt>
                <c:pt idx="114">
                  <c:v>1.6753000000000001E-2</c:v>
                </c:pt>
                <c:pt idx="115">
                  <c:v>1.6716000000000002E-2</c:v>
                </c:pt>
                <c:pt idx="116">
                  <c:v>1.7052000000000001E-2</c:v>
                </c:pt>
                <c:pt idx="117">
                  <c:v>1.6930000000000001E-2</c:v>
                </c:pt>
                <c:pt idx="118">
                  <c:v>1.7520000000000001E-2</c:v>
                </c:pt>
                <c:pt idx="119">
                  <c:v>1.6788000000000001E-2</c:v>
                </c:pt>
                <c:pt idx="120">
                  <c:v>1.6848999999999999E-2</c:v>
                </c:pt>
                <c:pt idx="121">
                  <c:v>1.7544000000000001E-2</c:v>
                </c:pt>
                <c:pt idx="122">
                  <c:v>1.6618000000000001E-2</c:v>
                </c:pt>
                <c:pt idx="123">
                  <c:v>1.736E-2</c:v>
                </c:pt>
                <c:pt idx="124">
                  <c:v>1.6719000000000001E-2</c:v>
                </c:pt>
                <c:pt idx="125">
                  <c:v>1.6884E-2</c:v>
                </c:pt>
                <c:pt idx="126">
                  <c:v>1.6676E-2</c:v>
                </c:pt>
                <c:pt idx="127">
                  <c:v>1.6709999999999999E-2</c:v>
                </c:pt>
                <c:pt idx="128">
                  <c:v>1.6709999999999999E-2</c:v>
                </c:pt>
                <c:pt idx="129">
                  <c:v>1.7909999999999999E-2</c:v>
                </c:pt>
                <c:pt idx="130">
                  <c:v>1.6858999999999999E-2</c:v>
                </c:pt>
                <c:pt idx="131">
                  <c:v>1.7614000000000001E-2</c:v>
                </c:pt>
                <c:pt idx="132">
                  <c:v>1.6538000000000001E-2</c:v>
                </c:pt>
                <c:pt idx="133">
                  <c:v>1.6515999999999999E-2</c:v>
                </c:pt>
                <c:pt idx="134">
                  <c:v>1.6601999999999999E-2</c:v>
                </c:pt>
                <c:pt idx="135">
                  <c:v>1.8138000000000001E-2</c:v>
                </c:pt>
                <c:pt idx="136">
                  <c:v>1.5597E-2</c:v>
                </c:pt>
                <c:pt idx="137">
                  <c:v>1.7266E-2</c:v>
                </c:pt>
                <c:pt idx="138">
                  <c:v>1.5990000000000001E-2</c:v>
                </c:pt>
                <c:pt idx="139">
                  <c:v>1.6E-2</c:v>
                </c:pt>
                <c:pt idx="140">
                  <c:v>1.6348999999999999E-2</c:v>
                </c:pt>
                <c:pt idx="141">
                  <c:v>1.6875000000000001E-2</c:v>
                </c:pt>
                <c:pt idx="142">
                  <c:v>1.6403999999999998E-2</c:v>
                </c:pt>
                <c:pt idx="143">
                  <c:v>1.6534E-2</c:v>
                </c:pt>
                <c:pt idx="144">
                  <c:v>1.6468E-2</c:v>
                </c:pt>
                <c:pt idx="145">
                  <c:v>1.8175E-2</c:v>
                </c:pt>
                <c:pt idx="146">
                  <c:v>1.6570000000000001E-2</c:v>
                </c:pt>
                <c:pt idx="147">
                  <c:v>1.8089999999999998E-2</c:v>
                </c:pt>
                <c:pt idx="148">
                  <c:v>1.6388E-2</c:v>
                </c:pt>
                <c:pt idx="149">
                  <c:v>1.6570999999999999E-2</c:v>
                </c:pt>
                <c:pt idx="150">
                  <c:v>1.7867999999999998E-2</c:v>
                </c:pt>
                <c:pt idx="151">
                  <c:v>1.6639000000000001E-2</c:v>
                </c:pt>
                <c:pt idx="152">
                  <c:v>1.6544E-2</c:v>
                </c:pt>
                <c:pt idx="153">
                  <c:v>1.7982999999999999E-2</c:v>
                </c:pt>
                <c:pt idx="154">
                  <c:v>1.6463999999999999E-2</c:v>
                </c:pt>
                <c:pt idx="155">
                  <c:v>1.7295999999999999E-2</c:v>
                </c:pt>
                <c:pt idx="156">
                  <c:v>1.6272999999999999E-2</c:v>
                </c:pt>
                <c:pt idx="157">
                  <c:v>1.7343000000000001E-2</c:v>
                </c:pt>
                <c:pt idx="158">
                  <c:v>1.6386000000000001E-2</c:v>
                </c:pt>
                <c:pt idx="159">
                  <c:v>1.7059999999999999E-2</c:v>
                </c:pt>
                <c:pt idx="160">
                  <c:v>1.6544E-2</c:v>
                </c:pt>
                <c:pt idx="161">
                  <c:v>1.6383999999999999E-2</c:v>
                </c:pt>
                <c:pt idx="162">
                  <c:v>1.6995E-2</c:v>
                </c:pt>
                <c:pt idx="163">
                  <c:v>1.6296999999999999E-2</c:v>
                </c:pt>
                <c:pt idx="164">
                  <c:v>1.7378999999999999E-2</c:v>
                </c:pt>
                <c:pt idx="165">
                  <c:v>1.6358000000000001E-2</c:v>
                </c:pt>
                <c:pt idx="166">
                  <c:v>1.7416999999999998E-2</c:v>
                </c:pt>
                <c:pt idx="167">
                  <c:v>1.609E-2</c:v>
                </c:pt>
                <c:pt idx="168">
                  <c:v>1.7786E-2</c:v>
                </c:pt>
                <c:pt idx="169">
                  <c:v>1.7420000000000001E-2</c:v>
                </c:pt>
                <c:pt idx="170">
                  <c:v>1.7520999999999998E-2</c:v>
                </c:pt>
                <c:pt idx="171">
                  <c:v>1.7342E-2</c:v>
                </c:pt>
                <c:pt idx="172">
                  <c:v>1.8187999999999999E-2</c:v>
                </c:pt>
                <c:pt idx="173">
                  <c:v>1.7368000000000001E-2</c:v>
                </c:pt>
                <c:pt idx="174">
                  <c:v>1.7781999999999999E-2</c:v>
                </c:pt>
                <c:pt idx="175">
                  <c:v>1.7391E-2</c:v>
                </c:pt>
                <c:pt idx="176">
                  <c:v>1.7831E-2</c:v>
                </c:pt>
                <c:pt idx="177">
                  <c:v>1.738E-2</c:v>
                </c:pt>
                <c:pt idx="178">
                  <c:v>1.7871000000000001E-2</c:v>
                </c:pt>
                <c:pt idx="179">
                  <c:v>1.6971E-2</c:v>
                </c:pt>
                <c:pt idx="180">
                  <c:v>1.6865000000000002E-2</c:v>
                </c:pt>
                <c:pt idx="181">
                  <c:v>1.8020999999999999E-2</c:v>
                </c:pt>
                <c:pt idx="182">
                  <c:v>1.7062000000000001E-2</c:v>
                </c:pt>
                <c:pt idx="183">
                  <c:v>1.7136999999999999E-2</c:v>
                </c:pt>
                <c:pt idx="184">
                  <c:v>1.8224000000000001E-2</c:v>
                </c:pt>
                <c:pt idx="185">
                  <c:v>1.7079E-2</c:v>
                </c:pt>
                <c:pt idx="187">
                  <c:v>1.6864000000000001E-2</c:v>
                </c:pt>
                <c:pt idx="189">
                  <c:v>1.6721E-2</c:v>
                </c:pt>
                <c:pt idx="190">
                  <c:v>1.7860000000000001E-2</c:v>
                </c:pt>
                <c:pt idx="191">
                  <c:v>1.6964E-2</c:v>
                </c:pt>
                <c:pt idx="192">
                  <c:v>1.8102E-2</c:v>
                </c:pt>
                <c:pt idx="194">
                  <c:v>1.7634E-2</c:v>
                </c:pt>
                <c:pt idx="195">
                  <c:v>1.6697E-2</c:v>
                </c:pt>
                <c:pt idx="196">
                  <c:v>1.6983999999999999E-2</c:v>
                </c:pt>
                <c:pt idx="197">
                  <c:v>1.6617E-2</c:v>
                </c:pt>
                <c:pt idx="198">
                  <c:v>1.7940999999999999E-2</c:v>
                </c:pt>
                <c:pt idx="199">
                  <c:v>1.9375E-2</c:v>
                </c:pt>
                <c:pt idx="200">
                  <c:v>1.8287999999999999E-2</c:v>
                </c:pt>
                <c:pt idx="201">
                  <c:v>1.8438E-2</c:v>
                </c:pt>
                <c:pt idx="202">
                  <c:v>1.5273E-2</c:v>
                </c:pt>
                <c:pt idx="203">
                  <c:v>1.6410999999999999E-2</c:v>
                </c:pt>
                <c:pt idx="204">
                  <c:v>1.6326E-2</c:v>
                </c:pt>
                <c:pt idx="205">
                  <c:v>1.5332E-2</c:v>
                </c:pt>
                <c:pt idx="206">
                  <c:v>1.6448000000000001E-2</c:v>
                </c:pt>
                <c:pt idx="207">
                  <c:v>1.5573E-2</c:v>
                </c:pt>
                <c:pt idx="208">
                  <c:v>1.6605999999999999E-2</c:v>
                </c:pt>
                <c:pt idx="209">
                  <c:v>1.5618E-2</c:v>
                </c:pt>
                <c:pt idx="210">
                  <c:v>1.4873000000000001E-2</c:v>
                </c:pt>
                <c:pt idx="211">
                  <c:v>1.6097E-2</c:v>
                </c:pt>
                <c:pt idx="212">
                  <c:v>1.554E-2</c:v>
                </c:pt>
                <c:pt idx="213">
                  <c:v>1.6799000000000001E-2</c:v>
                </c:pt>
                <c:pt idx="214">
                  <c:v>1.6874E-2</c:v>
                </c:pt>
                <c:pt idx="215">
                  <c:v>1.4826000000000001E-2</c:v>
                </c:pt>
                <c:pt idx="216">
                  <c:v>1.6125E-2</c:v>
                </c:pt>
                <c:pt idx="217">
                  <c:v>1.6199000000000002E-2</c:v>
                </c:pt>
                <c:pt idx="218">
                  <c:v>1.473E-2</c:v>
                </c:pt>
                <c:pt idx="220">
                  <c:v>1.4989000000000001E-2</c:v>
                </c:pt>
                <c:pt idx="221">
                  <c:v>1.4785E-2</c:v>
                </c:pt>
                <c:pt idx="222">
                  <c:v>1.3466000000000001E-2</c:v>
                </c:pt>
                <c:pt idx="223">
                  <c:v>1.4741000000000001E-2</c:v>
                </c:pt>
                <c:pt idx="224">
                  <c:v>1.3169E-2</c:v>
                </c:pt>
                <c:pt idx="225">
                  <c:v>1.5139E-2</c:v>
                </c:pt>
                <c:pt idx="226">
                  <c:v>1.5055000000000001E-2</c:v>
                </c:pt>
                <c:pt idx="227">
                  <c:v>1.3407000000000001E-2</c:v>
                </c:pt>
                <c:pt idx="228">
                  <c:v>1.5098E-2</c:v>
                </c:pt>
                <c:pt idx="229">
                  <c:v>1.3236E-2</c:v>
                </c:pt>
                <c:pt idx="230">
                  <c:v>1.5143E-2</c:v>
                </c:pt>
                <c:pt idx="231">
                  <c:v>1.3129E-2</c:v>
                </c:pt>
                <c:pt idx="232">
                  <c:v>1.3525000000000001E-2</c:v>
                </c:pt>
                <c:pt idx="233">
                  <c:v>1.3336000000000001E-2</c:v>
                </c:pt>
                <c:pt idx="234">
                  <c:v>1.3738999999999999E-2</c:v>
                </c:pt>
                <c:pt idx="235">
                  <c:v>1.5405E-2</c:v>
                </c:pt>
                <c:pt idx="236">
                  <c:v>1.3743E-2</c:v>
                </c:pt>
                <c:pt idx="237">
                  <c:v>1.3757E-2</c:v>
                </c:pt>
                <c:pt idx="238">
                  <c:v>1.3542E-2</c:v>
                </c:pt>
                <c:pt idx="239">
                  <c:v>1.3675E-2</c:v>
                </c:pt>
                <c:pt idx="240">
                  <c:v>1.5552E-2</c:v>
                </c:pt>
                <c:pt idx="241">
                  <c:v>1.5432E-2</c:v>
                </c:pt>
                <c:pt idx="242">
                  <c:v>1.3875999999999999E-2</c:v>
                </c:pt>
                <c:pt idx="243">
                  <c:v>1.6345999999999999E-2</c:v>
                </c:pt>
                <c:pt idx="244">
                  <c:v>1.3587999999999999E-2</c:v>
                </c:pt>
                <c:pt idx="245">
                  <c:v>1.5502999999999999E-2</c:v>
                </c:pt>
                <c:pt idx="246">
                  <c:v>1.3461000000000001E-2</c:v>
                </c:pt>
                <c:pt idx="247">
                  <c:v>1.3289E-2</c:v>
                </c:pt>
                <c:pt idx="248">
                  <c:v>1.5859999999999999E-2</c:v>
                </c:pt>
                <c:pt idx="249">
                  <c:v>1.3459E-2</c:v>
                </c:pt>
                <c:pt idx="250">
                  <c:v>1.499E-2</c:v>
                </c:pt>
                <c:pt idx="251">
                  <c:v>1.3065E-2</c:v>
                </c:pt>
                <c:pt idx="252">
                  <c:v>1.5037999999999999E-2</c:v>
                </c:pt>
                <c:pt idx="253">
                  <c:v>1.3271E-2</c:v>
                </c:pt>
                <c:pt idx="254">
                  <c:v>1.3224E-2</c:v>
                </c:pt>
                <c:pt idx="255">
                  <c:v>1.4987E-2</c:v>
                </c:pt>
                <c:pt idx="256">
                  <c:v>1.2988E-2</c:v>
                </c:pt>
                <c:pt idx="257">
                  <c:v>1.3263E-2</c:v>
                </c:pt>
                <c:pt idx="258">
                  <c:v>1.5047E-2</c:v>
                </c:pt>
                <c:pt idx="259">
                  <c:v>1.3132E-2</c:v>
                </c:pt>
                <c:pt idx="260">
                  <c:v>1.4768E-2</c:v>
                </c:pt>
                <c:pt idx="261">
                  <c:v>1.3117999999999999E-2</c:v>
                </c:pt>
                <c:pt idx="262">
                  <c:v>1.498E-2</c:v>
                </c:pt>
                <c:pt idx="263">
                  <c:v>1.323E-2</c:v>
                </c:pt>
                <c:pt idx="264">
                  <c:v>1.4781000000000001E-2</c:v>
                </c:pt>
                <c:pt idx="265">
                  <c:v>1.3278999999999999E-2</c:v>
                </c:pt>
                <c:pt idx="266">
                  <c:v>1.3506000000000001E-2</c:v>
                </c:pt>
                <c:pt idx="267">
                  <c:v>1.3416000000000001E-2</c:v>
                </c:pt>
                <c:pt idx="268">
                  <c:v>1.5102000000000001E-2</c:v>
                </c:pt>
                <c:pt idx="269">
                  <c:v>1.5785E-2</c:v>
                </c:pt>
                <c:pt idx="270">
                  <c:v>1.3384E-2</c:v>
                </c:pt>
                <c:pt idx="271">
                  <c:v>1.3269E-2</c:v>
                </c:pt>
                <c:pt idx="272">
                  <c:v>1.5363E-2</c:v>
                </c:pt>
                <c:pt idx="273">
                  <c:v>1.4599000000000001E-2</c:v>
                </c:pt>
                <c:pt idx="274">
                  <c:v>1.3226999999999999E-2</c:v>
                </c:pt>
                <c:pt idx="275">
                  <c:v>1.3778E-2</c:v>
                </c:pt>
                <c:pt idx="276">
                  <c:v>1.3766E-2</c:v>
                </c:pt>
                <c:pt idx="277">
                  <c:v>1.3325999999999999E-2</c:v>
                </c:pt>
                <c:pt idx="278">
                  <c:v>1.5685000000000001E-2</c:v>
                </c:pt>
                <c:pt idx="279">
                  <c:v>1.3481E-2</c:v>
                </c:pt>
                <c:pt idx="280">
                  <c:v>1.3601E-2</c:v>
                </c:pt>
                <c:pt idx="281">
                  <c:v>1.3566E-2</c:v>
                </c:pt>
                <c:pt idx="282">
                  <c:v>1.5158E-2</c:v>
                </c:pt>
                <c:pt idx="283">
                  <c:v>1.3668E-2</c:v>
                </c:pt>
                <c:pt idx="284">
                  <c:v>1.3465E-2</c:v>
                </c:pt>
                <c:pt idx="285">
                  <c:v>1.3108E-2</c:v>
                </c:pt>
                <c:pt idx="286">
                  <c:v>1.3254E-2</c:v>
                </c:pt>
                <c:pt idx="287">
                  <c:v>1.6076E-2</c:v>
                </c:pt>
                <c:pt idx="288">
                  <c:v>1.54E-2</c:v>
                </c:pt>
                <c:pt idx="289">
                  <c:v>1.6618000000000001E-2</c:v>
                </c:pt>
                <c:pt idx="290">
                  <c:v>1.3429999999999999E-2</c:v>
                </c:pt>
                <c:pt idx="291">
                  <c:v>1.6695999999999999E-2</c:v>
                </c:pt>
                <c:pt idx="292">
                  <c:v>1.3327E-2</c:v>
                </c:pt>
                <c:pt idx="293">
                  <c:v>1.4814000000000001E-2</c:v>
                </c:pt>
                <c:pt idx="294">
                  <c:v>1.3613999999999999E-2</c:v>
                </c:pt>
                <c:pt idx="295">
                  <c:v>1.3497E-2</c:v>
                </c:pt>
                <c:pt idx="296">
                  <c:v>1.5663E-2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43-444F-804E-F711ADA10D61}"/>
            </c:ext>
          </c:extLst>
        </c:ser>
        <c:ser>
          <c:idx val="11"/>
          <c:order val="11"/>
          <c:tx>
            <c:strRef>
              <c:f>SG!$CY$1</c:f>
              <c:strCache>
                <c:ptCount val="1"/>
                <c:pt idx="0">
                  <c:v>plt_11csy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SG!$CY$2:$CY$303</c:f>
              <c:numCache>
                <c:formatCode>General</c:formatCode>
                <c:ptCount val="302"/>
                <c:pt idx="81">
                  <c:v>0.11472300000000001</c:v>
                </c:pt>
                <c:pt idx="82">
                  <c:v>1.7139000000000001E-2</c:v>
                </c:pt>
                <c:pt idx="90">
                  <c:v>1.7617000000000001E-2</c:v>
                </c:pt>
                <c:pt idx="91">
                  <c:v>1.7430999999999999E-2</c:v>
                </c:pt>
                <c:pt idx="92">
                  <c:v>1.7698999999999999E-2</c:v>
                </c:pt>
                <c:pt idx="93">
                  <c:v>1.9220999999999999E-2</c:v>
                </c:pt>
                <c:pt idx="94">
                  <c:v>1.7940999999999999E-2</c:v>
                </c:pt>
                <c:pt idx="95">
                  <c:v>1.7388000000000001E-2</c:v>
                </c:pt>
                <c:pt idx="96">
                  <c:v>1.8702E-2</c:v>
                </c:pt>
                <c:pt idx="97">
                  <c:v>1.7446E-2</c:v>
                </c:pt>
                <c:pt idx="98">
                  <c:v>1.7569999999999999E-2</c:v>
                </c:pt>
                <c:pt idx="99">
                  <c:v>1.7788000000000002E-2</c:v>
                </c:pt>
                <c:pt idx="100">
                  <c:v>1.7663999999999999E-2</c:v>
                </c:pt>
                <c:pt idx="101">
                  <c:v>1.8582999999999999E-2</c:v>
                </c:pt>
                <c:pt idx="102">
                  <c:v>1.8903E-2</c:v>
                </c:pt>
                <c:pt idx="103">
                  <c:v>1.7478E-2</c:v>
                </c:pt>
                <c:pt idx="104">
                  <c:v>1.8841E-2</c:v>
                </c:pt>
                <c:pt idx="105">
                  <c:v>1.7284000000000001E-2</c:v>
                </c:pt>
                <c:pt idx="106">
                  <c:v>1.8565999999999999E-2</c:v>
                </c:pt>
                <c:pt idx="107">
                  <c:v>1.8401000000000001E-2</c:v>
                </c:pt>
                <c:pt idx="108">
                  <c:v>1.7295000000000001E-2</c:v>
                </c:pt>
                <c:pt idx="109">
                  <c:v>1.7765E-2</c:v>
                </c:pt>
                <c:pt idx="110">
                  <c:v>1.7600000000000001E-2</c:v>
                </c:pt>
                <c:pt idx="111">
                  <c:v>1.8083999999999999E-2</c:v>
                </c:pt>
                <c:pt idx="114">
                  <c:v>1.6889000000000001E-2</c:v>
                </c:pt>
                <c:pt idx="116">
                  <c:v>1.7165E-2</c:v>
                </c:pt>
                <c:pt idx="117">
                  <c:v>1.7073999999999999E-2</c:v>
                </c:pt>
                <c:pt idx="118">
                  <c:v>1.7642999999999999E-2</c:v>
                </c:pt>
                <c:pt idx="119">
                  <c:v>1.6917000000000001E-2</c:v>
                </c:pt>
                <c:pt idx="120">
                  <c:v>1.6978E-2</c:v>
                </c:pt>
                <c:pt idx="121">
                  <c:v>1.7659999999999999E-2</c:v>
                </c:pt>
                <c:pt idx="122">
                  <c:v>1.6750000000000001E-2</c:v>
                </c:pt>
                <c:pt idx="123">
                  <c:v>1.7474E-2</c:v>
                </c:pt>
                <c:pt idx="124">
                  <c:v>1.6844000000000001E-2</c:v>
                </c:pt>
                <c:pt idx="125">
                  <c:v>1.7018999999999999E-2</c:v>
                </c:pt>
                <c:pt idx="126">
                  <c:v>1.6813000000000002E-2</c:v>
                </c:pt>
                <c:pt idx="127">
                  <c:v>1.6840999999999998E-2</c:v>
                </c:pt>
                <c:pt idx="128">
                  <c:v>1.6832E-2</c:v>
                </c:pt>
                <c:pt idx="129">
                  <c:v>1.8002000000000001E-2</c:v>
                </c:pt>
                <c:pt idx="130">
                  <c:v>1.6988E-2</c:v>
                </c:pt>
                <c:pt idx="131">
                  <c:v>1.7722999999999999E-2</c:v>
                </c:pt>
                <c:pt idx="132">
                  <c:v>1.6657999999999999E-2</c:v>
                </c:pt>
                <c:pt idx="133">
                  <c:v>1.6636000000000001E-2</c:v>
                </c:pt>
                <c:pt idx="134">
                  <c:v>1.6721E-2</c:v>
                </c:pt>
                <c:pt idx="135">
                  <c:v>1.8246999999999999E-2</c:v>
                </c:pt>
                <c:pt idx="136">
                  <c:v>1.5692000000000001E-2</c:v>
                </c:pt>
                <c:pt idx="137">
                  <c:v>1.7323999999999999E-2</c:v>
                </c:pt>
                <c:pt idx="138">
                  <c:v>1.609E-2</c:v>
                </c:pt>
                <c:pt idx="139">
                  <c:v>1.6104E-2</c:v>
                </c:pt>
                <c:pt idx="140">
                  <c:v>1.6459000000000001E-2</c:v>
                </c:pt>
                <c:pt idx="141">
                  <c:v>1.7017999999999998E-2</c:v>
                </c:pt>
                <c:pt idx="142">
                  <c:v>1.6539000000000002E-2</c:v>
                </c:pt>
                <c:pt idx="143">
                  <c:v>1.6669E-2</c:v>
                </c:pt>
                <c:pt idx="144">
                  <c:v>1.6622999999999999E-2</c:v>
                </c:pt>
                <c:pt idx="145">
                  <c:v>1.8283000000000001E-2</c:v>
                </c:pt>
                <c:pt idx="146">
                  <c:v>1.6707E-2</c:v>
                </c:pt>
                <c:pt idx="147">
                  <c:v>1.8187999999999999E-2</c:v>
                </c:pt>
                <c:pt idx="148">
                  <c:v>1.6531000000000001E-2</c:v>
                </c:pt>
                <c:pt idx="149">
                  <c:v>1.6705999999999999E-2</c:v>
                </c:pt>
                <c:pt idx="150">
                  <c:v>1.796E-2</c:v>
                </c:pt>
                <c:pt idx="151">
                  <c:v>1.6768999999999999E-2</c:v>
                </c:pt>
                <c:pt idx="152">
                  <c:v>1.6671999999999999E-2</c:v>
                </c:pt>
                <c:pt idx="153">
                  <c:v>1.8075000000000001E-2</c:v>
                </c:pt>
                <c:pt idx="154">
                  <c:v>1.6597000000000001E-2</c:v>
                </c:pt>
                <c:pt idx="155">
                  <c:v>1.7427000000000002E-2</c:v>
                </c:pt>
                <c:pt idx="156">
                  <c:v>1.6414999999999999E-2</c:v>
                </c:pt>
                <c:pt idx="157">
                  <c:v>1.7469999999999999E-2</c:v>
                </c:pt>
                <c:pt idx="158">
                  <c:v>1.6527E-2</c:v>
                </c:pt>
                <c:pt idx="159">
                  <c:v>1.7188999999999999E-2</c:v>
                </c:pt>
                <c:pt idx="160">
                  <c:v>1.6691999999999999E-2</c:v>
                </c:pt>
                <c:pt idx="161">
                  <c:v>1.6528999999999999E-2</c:v>
                </c:pt>
                <c:pt idx="162">
                  <c:v>1.7121000000000001E-2</c:v>
                </c:pt>
                <c:pt idx="163">
                  <c:v>1.6444E-2</c:v>
                </c:pt>
                <c:pt idx="164">
                  <c:v>1.7485000000000001E-2</c:v>
                </c:pt>
                <c:pt idx="165">
                  <c:v>1.6499E-2</c:v>
                </c:pt>
                <c:pt idx="166">
                  <c:v>1.7516E-2</c:v>
                </c:pt>
                <c:pt idx="167">
                  <c:v>1.6226000000000001E-2</c:v>
                </c:pt>
                <c:pt idx="168">
                  <c:v>1.7915E-2</c:v>
                </c:pt>
                <c:pt idx="169">
                  <c:v>1.7571E-2</c:v>
                </c:pt>
                <c:pt idx="170">
                  <c:v>1.7637E-2</c:v>
                </c:pt>
                <c:pt idx="171">
                  <c:v>1.7475000000000001E-2</c:v>
                </c:pt>
                <c:pt idx="172">
                  <c:v>1.8314E-2</c:v>
                </c:pt>
                <c:pt idx="173">
                  <c:v>1.7513000000000001E-2</c:v>
                </c:pt>
                <c:pt idx="174">
                  <c:v>1.7909999999999999E-2</c:v>
                </c:pt>
                <c:pt idx="175">
                  <c:v>1.7541000000000001E-2</c:v>
                </c:pt>
                <c:pt idx="176">
                  <c:v>1.7944999999999999E-2</c:v>
                </c:pt>
                <c:pt idx="177">
                  <c:v>1.7531999999999999E-2</c:v>
                </c:pt>
                <c:pt idx="179">
                  <c:v>1.7099E-2</c:v>
                </c:pt>
                <c:pt idx="180">
                  <c:v>1.7009E-2</c:v>
                </c:pt>
                <c:pt idx="181">
                  <c:v>1.8127999999999998E-2</c:v>
                </c:pt>
                <c:pt idx="182">
                  <c:v>1.7233999999999999E-2</c:v>
                </c:pt>
                <c:pt idx="183">
                  <c:v>1.7285999999999999E-2</c:v>
                </c:pt>
                <c:pt idx="184">
                  <c:v>1.8345E-2</c:v>
                </c:pt>
                <c:pt idx="185">
                  <c:v>1.7239999999999998E-2</c:v>
                </c:pt>
                <c:pt idx="186">
                  <c:v>1.7312000000000001E-2</c:v>
                </c:pt>
                <c:pt idx="187">
                  <c:v>1.7007000000000001E-2</c:v>
                </c:pt>
                <c:pt idx="188">
                  <c:v>1.6898E-2</c:v>
                </c:pt>
                <c:pt idx="189">
                  <c:v>1.6851999999999999E-2</c:v>
                </c:pt>
                <c:pt idx="190">
                  <c:v>1.7957000000000001E-2</c:v>
                </c:pt>
                <c:pt idx="191">
                  <c:v>1.7087999999999999E-2</c:v>
                </c:pt>
                <c:pt idx="192">
                  <c:v>1.8216E-2</c:v>
                </c:pt>
                <c:pt idx="193">
                  <c:v>1.6718E-2</c:v>
                </c:pt>
                <c:pt idx="194">
                  <c:v>1.7722999999999999E-2</c:v>
                </c:pt>
                <c:pt idx="195">
                  <c:v>1.6848999999999999E-2</c:v>
                </c:pt>
                <c:pt idx="197">
                  <c:v>1.6759E-2</c:v>
                </c:pt>
                <c:pt idx="198">
                  <c:v>1.8190000000000001E-2</c:v>
                </c:pt>
                <c:pt idx="199">
                  <c:v>1.9414000000000001E-2</c:v>
                </c:pt>
                <c:pt idx="200">
                  <c:v>1.8539E-2</c:v>
                </c:pt>
                <c:pt idx="201">
                  <c:v>1.8686999999999999E-2</c:v>
                </c:pt>
                <c:pt idx="202">
                  <c:v>1.5391999999999999E-2</c:v>
                </c:pt>
                <c:pt idx="203">
                  <c:v>1.6504000000000001E-2</c:v>
                </c:pt>
                <c:pt idx="204">
                  <c:v>1.6421000000000002E-2</c:v>
                </c:pt>
                <c:pt idx="205">
                  <c:v>1.5461000000000001E-2</c:v>
                </c:pt>
                <c:pt idx="206">
                  <c:v>1.6546999999999999E-2</c:v>
                </c:pt>
                <c:pt idx="207">
                  <c:v>1.5713000000000001E-2</c:v>
                </c:pt>
                <c:pt idx="208">
                  <c:v>1.6712000000000001E-2</c:v>
                </c:pt>
                <c:pt idx="209">
                  <c:v>1.5775000000000001E-2</c:v>
                </c:pt>
                <c:pt idx="210">
                  <c:v>1.5018E-2</c:v>
                </c:pt>
                <c:pt idx="211">
                  <c:v>1.6182999999999999E-2</c:v>
                </c:pt>
                <c:pt idx="212">
                  <c:v>1.5664999999999998E-2</c:v>
                </c:pt>
                <c:pt idx="213">
                  <c:v>1.6913999999999998E-2</c:v>
                </c:pt>
                <c:pt idx="214">
                  <c:v>1.6934999999999999E-2</c:v>
                </c:pt>
                <c:pt idx="215">
                  <c:v>1.4978E-2</c:v>
                </c:pt>
                <c:pt idx="216">
                  <c:v>1.6227999999999999E-2</c:v>
                </c:pt>
                <c:pt idx="217">
                  <c:v>1.6282000000000001E-2</c:v>
                </c:pt>
                <c:pt idx="218">
                  <c:v>1.4871000000000001E-2</c:v>
                </c:pt>
                <c:pt idx="219">
                  <c:v>1.5272000000000001E-2</c:v>
                </c:pt>
                <c:pt idx="221">
                  <c:v>1.4973E-2</c:v>
                </c:pt>
                <c:pt idx="222">
                  <c:v>1.3592999999999999E-2</c:v>
                </c:pt>
                <c:pt idx="223">
                  <c:v>1.4832E-2</c:v>
                </c:pt>
                <c:pt idx="224">
                  <c:v>1.3310000000000001E-2</c:v>
                </c:pt>
                <c:pt idx="225">
                  <c:v>1.5225000000000001E-2</c:v>
                </c:pt>
                <c:pt idx="226">
                  <c:v>1.5161000000000001E-2</c:v>
                </c:pt>
                <c:pt idx="227">
                  <c:v>1.3564E-2</c:v>
                </c:pt>
                <c:pt idx="228">
                  <c:v>1.5197E-2</c:v>
                </c:pt>
                <c:pt idx="229">
                  <c:v>1.3391E-2</c:v>
                </c:pt>
                <c:pt idx="230">
                  <c:v>1.5221999999999999E-2</c:v>
                </c:pt>
                <c:pt idx="231">
                  <c:v>1.3277000000000001E-2</c:v>
                </c:pt>
                <c:pt idx="232">
                  <c:v>1.3672E-2</c:v>
                </c:pt>
                <c:pt idx="233">
                  <c:v>1.3455E-2</c:v>
                </c:pt>
                <c:pt idx="234">
                  <c:v>1.3879000000000001E-2</c:v>
                </c:pt>
                <c:pt idx="235">
                  <c:v>1.5494000000000001E-2</c:v>
                </c:pt>
                <c:pt idx="236">
                  <c:v>1.388E-2</c:v>
                </c:pt>
                <c:pt idx="237">
                  <c:v>1.3899999999999999E-2</c:v>
                </c:pt>
                <c:pt idx="238">
                  <c:v>1.3696E-2</c:v>
                </c:pt>
                <c:pt idx="239">
                  <c:v>1.3783E-2</c:v>
                </c:pt>
                <c:pt idx="240">
                  <c:v>1.5647000000000001E-2</c:v>
                </c:pt>
                <c:pt idx="241">
                  <c:v>1.5512E-2</c:v>
                </c:pt>
                <c:pt idx="242">
                  <c:v>1.4005E-2</c:v>
                </c:pt>
                <c:pt idx="243">
                  <c:v>1.6397999999999999E-2</c:v>
                </c:pt>
                <c:pt idx="244">
                  <c:v>1.3683000000000001E-2</c:v>
                </c:pt>
                <c:pt idx="245">
                  <c:v>1.559E-2</c:v>
                </c:pt>
                <c:pt idx="246">
                  <c:v>1.3599999999999999E-2</c:v>
                </c:pt>
                <c:pt idx="247">
                  <c:v>1.342E-2</c:v>
                </c:pt>
                <c:pt idx="248">
                  <c:v>1.5942000000000001E-2</c:v>
                </c:pt>
                <c:pt idx="249">
                  <c:v>1.3611E-2</c:v>
                </c:pt>
                <c:pt idx="250">
                  <c:v>1.5081000000000001E-2</c:v>
                </c:pt>
                <c:pt idx="251">
                  <c:v>1.32E-2</c:v>
                </c:pt>
                <c:pt idx="252">
                  <c:v>1.5141999999999999E-2</c:v>
                </c:pt>
                <c:pt idx="253">
                  <c:v>1.3419E-2</c:v>
                </c:pt>
                <c:pt idx="254">
                  <c:v>1.3358E-2</c:v>
                </c:pt>
                <c:pt idx="255">
                  <c:v>1.508E-2</c:v>
                </c:pt>
                <c:pt idx="256">
                  <c:v>1.3109000000000001E-2</c:v>
                </c:pt>
                <c:pt idx="257">
                  <c:v>1.3391E-2</c:v>
                </c:pt>
                <c:pt idx="258">
                  <c:v>1.5128000000000001E-2</c:v>
                </c:pt>
                <c:pt idx="259">
                  <c:v>1.3259E-2</c:v>
                </c:pt>
                <c:pt idx="260">
                  <c:v>1.4853E-2</c:v>
                </c:pt>
                <c:pt idx="261">
                  <c:v>1.3235E-2</c:v>
                </c:pt>
                <c:pt idx="262">
                  <c:v>1.5056999999999999E-2</c:v>
                </c:pt>
                <c:pt idx="263">
                  <c:v>1.3346999999999999E-2</c:v>
                </c:pt>
                <c:pt idx="264">
                  <c:v>1.4860999999999999E-2</c:v>
                </c:pt>
                <c:pt idx="265">
                  <c:v>1.3389E-2</c:v>
                </c:pt>
                <c:pt idx="266">
                  <c:v>1.3632E-2</c:v>
                </c:pt>
                <c:pt idx="267">
                  <c:v>1.3513000000000001E-2</c:v>
                </c:pt>
                <c:pt idx="268">
                  <c:v>1.5177E-2</c:v>
                </c:pt>
                <c:pt idx="269">
                  <c:v>1.5854E-2</c:v>
                </c:pt>
                <c:pt idx="270">
                  <c:v>1.3476999999999999E-2</c:v>
                </c:pt>
                <c:pt idx="271">
                  <c:v>1.3363E-2</c:v>
                </c:pt>
                <c:pt idx="272">
                  <c:v>1.5415E-2</c:v>
                </c:pt>
                <c:pt idx="273">
                  <c:v>1.4637000000000001E-2</c:v>
                </c:pt>
                <c:pt idx="274">
                  <c:v>1.3310000000000001E-2</c:v>
                </c:pt>
                <c:pt idx="275">
                  <c:v>1.3861E-2</c:v>
                </c:pt>
                <c:pt idx="276">
                  <c:v>1.3853000000000001E-2</c:v>
                </c:pt>
                <c:pt idx="277">
                  <c:v>1.3422E-2</c:v>
                </c:pt>
                <c:pt idx="278">
                  <c:v>1.5734999999999999E-2</c:v>
                </c:pt>
                <c:pt idx="279">
                  <c:v>1.3596E-2</c:v>
                </c:pt>
                <c:pt idx="280">
                  <c:v>1.3693E-2</c:v>
                </c:pt>
                <c:pt idx="281">
                  <c:v>1.3665999999999999E-2</c:v>
                </c:pt>
                <c:pt idx="282">
                  <c:v>1.5221999999999999E-2</c:v>
                </c:pt>
                <c:pt idx="283">
                  <c:v>1.3749000000000001E-2</c:v>
                </c:pt>
                <c:pt idx="284">
                  <c:v>1.3554E-2</c:v>
                </c:pt>
                <c:pt idx="285">
                  <c:v>1.3199000000000001E-2</c:v>
                </c:pt>
                <c:pt idx="286">
                  <c:v>1.3357000000000001E-2</c:v>
                </c:pt>
                <c:pt idx="287">
                  <c:v>1.6108999999999998E-2</c:v>
                </c:pt>
                <c:pt idx="288">
                  <c:v>1.5455E-2</c:v>
                </c:pt>
                <c:pt idx="289">
                  <c:v>1.6670999999999998E-2</c:v>
                </c:pt>
                <c:pt idx="290">
                  <c:v>1.3551000000000001E-2</c:v>
                </c:pt>
                <c:pt idx="291">
                  <c:v>1.6726000000000001E-2</c:v>
                </c:pt>
                <c:pt idx="292">
                  <c:v>1.3465E-2</c:v>
                </c:pt>
                <c:pt idx="293">
                  <c:v>1.4903E-2</c:v>
                </c:pt>
                <c:pt idx="294">
                  <c:v>1.3750999999999999E-2</c:v>
                </c:pt>
                <c:pt idx="295">
                  <c:v>1.3632E-2</c:v>
                </c:pt>
                <c:pt idx="296">
                  <c:v>1.5723000000000001E-2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D43-444F-804E-F711ADA10D61}"/>
            </c:ext>
          </c:extLst>
        </c:ser>
        <c:ser>
          <c:idx val="12"/>
          <c:order val="12"/>
          <c:tx>
            <c:strRef>
              <c:f>SG!$DG$1</c:f>
              <c:strCache>
                <c:ptCount val="1"/>
                <c:pt idx="0">
                  <c:v>plt_12csy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SG!$DG$2:$DG$303</c:f>
              <c:numCache>
                <c:formatCode>General</c:formatCode>
                <c:ptCount val="302"/>
                <c:pt idx="81">
                  <c:v>0.114649</c:v>
                </c:pt>
                <c:pt idx="82">
                  <c:v>1.6979999999999999E-2</c:v>
                </c:pt>
                <c:pt idx="90">
                  <c:v>1.7447000000000001E-2</c:v>
                </c:pt>
                <c:pt idx="91">
                  <c:v>1.7274999999999999E-2</c:v>
                </c:pt>
                <c:pt idx="92">
                  <c:v>1.7554E-2</c:v>
                </c:pt>
                <c:pt idx="93">
                  <c:v>1.9151999999999999E-2</c:v>
                </c:pt>
                <c:pt idx="94">
                  <c:v>1.7777000000000001E-2</c:v>
                </c:pt>
                <c:pt idx="95">
                  <c:v>1.7231E-2</c:v>
                </c:pt>
                <c:pt idx="96">
                  <c:v>1.8654E-2</c:v>
                </c:pt>
                <c:pt idx="97">
                  <c:v>1.7298000000000001E-2</c:v>
                </c:pt>
                <c:pt idx="98">
                  <c:v>1.7416000000000001E-2</c:v>
                </c:pt>
                <c:pt idx="99">
                  <c:v>1.7642999999999999E-2</c:v>
                </c:pt>
                <c:pt idx="100">
                  <c:v>1.7510999999999999E-2</c:v>
                </c:pt>
                <c:pt idx="101">
                  <c:v>1.8485999999999999E-2</c:v>
                </c:pt>
                <c:pt idx="102">
                  <c:v>1.8838000000000001E-2</c:v>
                </c:pt>
                <c:pt idx="103">
                  <c:v>1.7339E-2</c:v>
                </c:pt>
                <c:pt idx="104">
                  <c:v>1.8790000000000001E-2</c:v>
                </c:pt>
                <c:pt idx="105">
                  <c:v>1.7141E-2</c:v>
                </c:pt>
                <c:pt idx="106">
                  <c:v>1.8504E-2</c:v>
                </c:pt>
                <c:pt idx="107">
                  <c:v>1.8324E-2</c:v>
                </c:pt>
                <c:pt idx="108">
                  <c:v>1.7174999999999999E-2</c:v>
                </c:pt>
                <c:pt idx="109">
                  <c:v>1.7658E-2</c:v>
                </c:pt>
                <c:pt idx="110">
                  <c:v>1.7458000000000001E-2</c:v>
                </c:pt>
                <c:pt idx="111">
                  <c:v>1.7943000000000001E-2</c:v>
                </c:pt>
                <c:pt idx="114">
                  <c:v>1.6775000000000002E-2</c:v>
                </c:pt>
                <c:pt idx="115">
                  <c:v>1.6722999999999998E-2</c:v>
                </c:pt>
                <c:pt idx="116">
                  <c:v>1.7068E-2</c:v>
                </c:pt>
                <c:pt idx="117">
                  <c:v>1.6941999999999999E-2</c:v>
                </c:pt>
                <c:pt idx="118">
                  <c:v>1.7543E-2</c:v>
                </c:pt>
                <c:pt idx="119">
                  <c:v>1.6799999999999999E-2</c:v>
                </c:pt>
                <c:pt idx="120">
                  <c:v>1.6861000000000001E-2</c:v>
                </c:pt>
                <c:pt idx="121">
                  <c:v>1.7552999999999999E-2</c:v>
                </c:pt>
                <c:pt idx="122">
                  <c:v>1.6628E-2</c:v>
                </c:pt>
                <c:pt idx="123">
                  <c:v>1.737E-2</c:v>
                </c:pt>
                <c:pt idx="124">
                  <c:v>1.6733000000000001E-2</c:v>
                </c:pt>
                <c:pt idx="125">
                  <c:v>1.6895E-2</c:v>
                </c:pt>
                <c:pt idx="126">
                  <c:v>1.6684999999999998E-2</c:v>
                </c:pt>
                <c:pt idx="127">
                  <c:v>1.6722000000000001E-2</c:v>
                </c:pt>
                <c:pt idx="128">
                  <c:v>1.6723999999999999E-2</c:v>
                </c:pt>
                <c:pt idx="129">
                  <c:v>1.7919999999999998E-2</c:v>
                </c:pt>
                <c:pt idx="130">
                  <c:v>1.6872000000000002E-2</c:v>
                </c:pt>
                <c:pt idx="131">
                  <c:v>1.763E-2</c:v>
                </c:pt>
                <c:pt idx="132">
                  <c:v>1.6549000000000001E-2</c:v>
                </c:pt>
                <c:pt idx="133">
                  <c:v>1.6527E-2</c:v>
                </c:pt>
                <c:pt idx="134">
                  <c:v>1.6603E-2</c:v>
                </c:pt>
                <c:pt idx="135">
                  <c:v>1.8162000000000001E-2</c:v>
                </c:pt>
                <c:pt idx="136">
                  <c:v>1.5611999999999999E-2</c:v>
                </c:pt>
                <c:pt idx="137">
                  <c:v>1.7260000000000001E-2</c:v>
                </c:pt>
                <c:pt idx="138">
                  <c:v>1.5984999999999999E-2</c:v>
                </c:pt>
                <c:pt idx="139">
                  <c:v>1.6E-2</c:v>
                </c:pt>
                <c:pt idx="140">
                  <c:v>1.6358000000000001E-2</c:v>
                </c:pt>
                <c:pt idx="141">
                  <c:v>1.6879999999999999E-2</c:v>
                </c:pt>
                <c:pt idx="142">
                  <c:v>1.6412E-2</c:v>
                </c:pt>
                <c:pt idx="143">
                  <c:v>1.6539000000000002E-2</c:v>
                </c:pt>
                <c:pt idx="144">
                  <c:v>1.6490999999999999E-2</c:v>
                </c:pt>
                <c:pt idx="145">
                  <c:v>1.8194999999999999E-2</c:v>
                </c:pt>
                <c:pt idx="146">
                  <c:v>1.6580000000000001E-2</c:v>
                </c:pt>
                <c:pt idx="147">
                  <c:v>1.8098E-2</c:v>
                </c:pt>
                <c:pt idx="148">
                  <c:v>1.6396999999999998E-2</c:v>
                </c:pt>
                <c:pt idx="149">
                  <c:v>1.6580999999999999E-2</c:v>
                </c:pt>
                <c:pt idx="150">
                  <c:v>1.7867999999999998E-2</c:v>
                </c:pt>
                <c:pt idx="151">
                  <c:v>1.6645E-2</c:v>
                </c:pt>
                <c:pt idx="152">
                  <c:v>1.6548E-2</c:v>
                </c:pt>
                <c:pt idx="153">
                  <c:v>1.7995000000000001E-2</c:v>
                </c:pt>
                <c:pt idx="154">
                  <c:v>1.6473000000000002E-2</c:v>
                </c:pt>
                <c:pt idx="155">
                  <c:v>1.7321E-2</c:v>
                </c:pt>
                <c:pt idx="156">
                  <c:v>1.6288E-2</c:v>
                </c:pt>
                <c:pt idx="157">
                  <c:v>1.736E-2</c:v>
                </c:pt>
                <c:pt idx="158">
                  <c:v>1.6403000000000001E-2</c:v>
                </c:pt>
                <c:pt idx="159">
                  <c:v>1.7079E-2</c:v>
                </c:pt>
                <c:pt idx="160">
                  <c:v>1.6558E-2</c:v>
                </c:pt>
                <c:pt idx="161">
                  <c:v>1.6402E-2</c:v>
                </c:pt>
                <c:pt idx="162">
                  <c:v>1.7018999999999999E-2</c:v>
                </c:pt>
                <c:pt idx="163">
                  <c:v>1.6323000000000001E-2</c:v>
                </c:pt>
                <c:pt idx="164">
                  <c:v>1.7395000000000001E-2</c:v>
                </c:pt>
                <c:pt idx="165">
                  <c:v>1.6379000000000001E-2</c:v>
                </c:pt>
                <c:pt idx="166">
                  <c:v>1.7434000000000002E-2</c:v>
                </c:pt>
                <c:pt idx="167">
                  <c:v>1.6114E-2</c:v>
                </c:pt>
                <c:pt idx="168">
                  <c:v>1.7814E-2</c:v>
                </c:pt>
                <c:pt idx="169">
                  <c:v>1.7451000000000001E-2</c:v>
                </c:pt>
                <c:pt idx="170">
                  <c:v>1.7534999999999999E-2</c:v>
                </c:pt>
                <c:pt idx="171">
                  <c:v>1.737E-2</c:v>
                </c:pt>
                <c:pt idx="172">
                  <c:v>1.8217000000000001E-2</c:v>
                </c:pt>
                <c:pt idx="173">
                  <c:v>1.7396999999999999E-2</c:v>
                </c:pt>
                <c:pt idx="174">
                  <c:v>1.7811E-2</c:v>
                </c:pt>
                <c:pt idx="175">
                  <c:v>1.7416999999999998E-2</c:v>
                </c:pt>
                <c:pt idx="176">
                  <c:v>1.7852E-2</c:v>
                </c:pt>
                <c:pt idx="177">
                  <c:v>1.7409000000000001E-2</c:v>
                </c:pt>
                <c:pt idx="179">
                  <c:v>1.6993999999999999E-2</c:v>
                </c:pt>
                <c:pt idx="180">
                  <c:v>1.6898E-2</c:v>
                </c:pt>
                <c:pt idx="181">
                  <c:v>1.8046E-2</c:v>
                </c:pt>
                <c:pt idx="182">
                  <c:v>1.7106E-2</c:v>
                </c:pt>
                <c:pt idx="184">
                  <c:v>1.8266000000000001E-2</c:v>
                </c:pt>
                <c:pt idx="185">
                  <c:v>1.712E-2</c:v>
                </c:pt>
                <c:pt idx="186">
                  <c:v>1.7187999999999998E-2</c:v>
                </c:pt>
                <c:pt idx="187">
                  <c:v>1.6900999999999999E-2</c:v>
                </c:pt>
                <c:pt idx="188">
                  <c:v>1.6799999999999999E-2</c:v>
                </c:pt>
                <c:pt idx="189">
                  <c:v>1.6761000000000002E-2</c:v>
                </c:pt>
                <c:pt idx="190">
                  <c:v>1.7884000000000001E-2</c:v>
                </c:pt>
                <c:pt idx="191">
                  <c:v>1.6993000000000001E-2</c:v>
                </c:pt>
                <c:pt idx="192">
                  <c:v>1.8127999999999998E-2</c:v>
                </c:pt>
                <c:pt idx="193">
                  <c:v>1.6597000000000001E-2</c:v>
                </c:pt>
                <c:pt idx="194">
                  <c:v>1.7672E-2</c:v>
                </c:pt>
                <c:pt idx="196">
                  <c:v>1.7003999999999998E-2</c:v>
                </c:pt>
                <c:pt idx="197">
                  <c:v>1.6643999999999999E-2</c:v>
                </c:pt>
                <c:pt idx="198">
                  <c:v>1.7935E-2</c:v>
                </c:pt>
                <c:pt idx="199">
                  <c:v>1.9370999999999999E-2</c:v>
                </c:pt>
                <c:pt idx="200">
                  <c:v>1.8287999999999999E-2</c:v>
                </c:pt>
                <c:pt idx="201">
                  <c:v>1.8461000000000002E-2</c:v>
                </c:pt>
                <c:pt idx="202">
                  <c:v>1.5252999999999999E-2</c:v>
                </c:pt>
                <c:pt idx="203">
                  <c:v>1.6421000000000002E-2</c:v>
                </c:pt>
                <c:pt idx="204">
                  <c:v>1.6324999999999999E-2</c:v>
                </c:pt>
                <c:pt idx="205">
                  <c:v>1.5302E-2</c:v>
                </c:pt>
                <c:pt idx="206">
                  <c:v>1.6454E-2</c:v>
                </c:pt>
                <c:pt idx="207">
                  <c:v>1.5545E-2</c:v>
                </c:pt>
                <c:pt idx="208">
                  <c:v>1.6605000000000002E-2</c:v>
                </c:pt>
                <c:pt idx="210">
                  <c:v>1.4859000000000001E-2</c:v>
                </c:pt>
                <c:pt idx="211">
                  <c:v>1.6128E-2</c:v>
                </c:pt>
                <c:pt idx="213">
                  <c:v>1.6827000000000002E-2</c:v>
                </c:pt>
                <c:pt idx="214">
                  <c:v>1.6903999999999999E-2</c:v>
                </c:pt>
                <c:pt idx="215">
                  <c:v>1.4844E-2</c:v>
                </c:pt>
                <c:pt idx="216">
                  <c:v>1.6147000000000002E-2</c:v>
                </c:pt>
                <c:pt idx="217">
                  <c:v>1.6234999999999999E-2</c:v>
                </c:pt>
                <c:pt idx="218">
                  <c:v>1.4747E-2</c:v>
                </c:pt>
                <c:pt idx="219">
                  <c:v>1.5108E-2</c:v>
                </c:pt>
                <c:pt idx="220">
                  <c:v>1.5022000000000001E-2</c:v>
                </c:pt>
                <c:pt idx="221">
                  <c:v>1.4812000000000001E-2</c:v>
                </c:pt>
                <c:pt idx="222">
                  <c:v>1.3474E-2</c:v>
                </c:pt>
                <c:pt idx="223">
                  <c:v>1.4784E-2</c:v>
                </c:pt>
                <c:pt idx="224">
                  <c:v>1.319E-2</c:v>
                </c:pt>
                <c:pt idx="225">
                  <c:v>1.5167E-2</c:v>
                </c:pt>
                <c:pt idx="226">
                  <c:v>1.5082E-2</c:v>
                </c:pt>
                <c:pt idx="227">
                  <c:v>1.3435000000000001E-2</c:v>
                </c:pt>
                <c:pt idx="228">
                  <c:v>1.5121000000000001E-2</c:v>
                </c:pt>
                <c:pt idx="229">
                  <c:v>1.3261E-2</c:v>
                </c:pt>
                <c:pt idx="230">
                  <c:v>1.5167999999999999E-2</c:v>
                </c:pt>
                <c:pt idx="231">
                  <c:v>1.3147000000000001E-2</c:v>
                </c:pt>
                <c:pt idx="232">
                  <c:v>1.3545E-2</c:v>
                </c:pt>
                <c:pt idx="233">
                  <c:v>1.3344999999999999E-2</c:v>
                </c:pt>
                <c:pt idx="234">
                  <c:v>1.3747000000000001E-2</c:v>
                </c:pt>
                <c:pt idx="235">
                  <c:v>1.5426E-2</c:v>
                </c:pt>
                <c:pt idx="236">
                  <c:v>1.3748E-2</c:v>
                </c:pt>
                <c:pt idx="237">
                  <c:v>1.3769E-2</c:v>
                </c:pt>
                <c:pt idx="238">
                  <c:v>1.3558000000000001E-2</c:v>
                </c:pt>
                <c:pt idx="239">
                  <c:v>1.3658999999999999E-2</c:v>
                </c:pt>
                <c:pt idx="240">
                  <c:v>1.5570000000000001E-2</c:v>
                </c:pt>
                <c:pt idx="241">
                  <c:v>1.5432E-2</c:v>
                </c:pt>
                <c:pt idx="242">
                  <c:v>1.3828E-2</c:v>
                </c:pt>
                <c:pt idx="243">
                  <c:v>1.6344000000000001E-2</c:v>
                </c:pt>
                <c:pt idx="244">
                  <c:v>1.3566999999999999E-2</c:v>
                </c:pt>
                <c:pt idx="245">
                  <c:v>1.5533999999999999E-2</c:v>
                </c:pt>
                <c:pt idx="246">
                  <c:v>1.3452E-2</c:v>
                </c:pt>
                <c:pt idx="247">
                  <c:v>1.3297E-2</c:v>
                </c:pt>
                <c:pt idx="248">
                  <c:v>1.5820000000000001E-2</c:v>
                </c:pt>
                <c:pt idx="249">
                  <c:v>1.3471E-2</c:v>
                </c:pt>
                <c:pt idx="250">
                  <c:v>1.5004999999999999E-2</c:v>
                </c:pt>
                <c:pt idx="251">
                  <c:v>1.3079E-2</c:v>
                </c:pt>
                <c:pt idx="252">
                  <c:v>1.5055000000000001E-2</c:v>
                </c:pt>
                <c:pt idx="253">
                  <c:v>1.329E-2</c:v>
                </c:pt>
                <c:pt idx="254">
                  <c:v>1.323E-2</c:v>
                </c:pt>
                <c:pt idx="255">
                  <c:v>1.4999999999999999E-2</c:v>
                </c:pt>
                <c:pt idx="256">
                  <c:v>1.2996000000000001E-2</c:v>
                </c:pt>
                <c:pt idx="257">
                  <c:v>1.3275E-2</c:v>
                </c:pt>
                <c:pt idx="258">
                  <c:v>1.5058999999999999E-2</c:v>
                </c:pt>
                <c:pt idx="259">
                  <c:v>1.3141E-2</c:v>
                </c:pt>
                <c:pt idx="260">
                  <c:v>1.4782999999999999E-2</c:v>
                </c:pt>
                <c:pt idx="261">
                  <c:v>1.3129E-2</c:v>
                </c:pt>
                <c:pt idx="262">
                  <c:v>1.5008000000000001E-2</c:v>
                </c:pt>
                <c:pt idx="263">
                  <c:v>1.3240999999999999E-2</c:v>
                </c:pt>
                <c:pt idx="264">
                  <c:v>1.4787E-2</c:v>
                </c:pt>
                <c:pt idx="265">
                  <c:v>1.3273E-2</c:v>
                </c:pt>
                <c:pt idx="266">
                  <c:v>1.3502999999999999E-2</c:v>
                </c:pt>
                <c:pt idx="267">
                  <c:v>1.3396E-2</c:v>
                </c:pt>
                <c:pt idx="268">
                  <c:v>1.5098E-2</c:v>
                </c:pt>
                <c:pt idx="269">
                  <c:v>1.5783999999999999E-2</c:v>
                </c:pt>
                <c:pt idx="270">
                  <c:v>1.3363999999999999E-2</c:v>
                </c:pt>
                <c:pt idx="271">
                  <c:v>1.3247E-2</c:v>
                </c:pt>
                <c:pt idx="272">
                  <c:v>1.5363E-2</c:v>
                </c:pt>
                <c:pt idx="273">
                  <c:v>1.4572999999999999E-2</c:v>
                </c:pt>
                <c:pt idx="274">
                  <c:v>1.3200999999999999E-2</c:v>
                </c:pt>
                <c:pt idx="275">
                  <c:v>1.3762E-2</c:v>
                </c:pt>
                <c:pt idx="276">
                  <c:v>1.3748E-2</c:v>
                </c:pt>
                <c:pt idx="277">
                  <c:v>1.3313999999999999E-2</c:v>
                </c:pt>
                <c:pt idx="278">
                  <c:v>1.5668999999999999E-2</c:v>
                </c:pt>
                <c:pt idx="279">
                  <c:v>1.3492000000000001E-2</c:v>
                </c:pt>
                <c:pt idx="280">
                  <c:v>1.3578E-2</c:v>
                </c:pt>
                <c:pt idx="281">
                  <c:v>1.3553000000000001E-2</c:v>
                </c:pt>
                <c:pt idx="282">
                  <c:v>1.5154000000000001E-2</c:v>
                </c:pt>
                <c:pt idx="283">
                  <c:v>1.3639999999999999E-2</c:v>
                </c:pt>
                <c:pt idx="284">
                  <c:v>1.3438E-2</c:v>
                </c:pt>
                <c:pt idx="285">
                  <c:v>1.307E-2</c:v>
                </c:pt>
                <c:pt idx="286">
                  <c:v>1.3237000000000001E-2</c:v>
                </c:pt>
                <c:pt idx="287">
                  <c:v>1.6091999999999999E-2</c:v>
                </c:pt>
                <c:pt idx="288">
                  <c:v>1.5387E-2</c:v>
                </c:pt>
                <c:pt idx="289">
                  <c:v>1.6629000000000001E-2</c:v>
                </c:pt>
                <c:pt idx="290">
                  <c:v>1.3428000000000001E-2</c:v>
                </c:pt>
                <c:pt idx="291">
                  <c:v>1.6732E-2</c:v>
                </c:pt>
                <c:pt idx="292">
                  <c:v>1.3348E-2</c:v>
                </c:pt>
                <c:pt idx="293">
                  <c:v>1.4826000000000001E-2</c:v>
                </c:pt>
                <c:pt idx="294">
                  <c:v>1.3618999999999999E-2</c:v>
                </c:pt>
                <c:pt idx="295">
                  <c:v>1.3507999999999999E-2</c:v>
                </c:pt>
                <c:pt idx="296">
                  <c:v>1.5636000000000001E-2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D43-444F-804E-F711ADA10D61}"/>
            </c:ext>
          </c:extLst>
        </c:ser>
        <c:ser>
          <c:idx val="13"/>
          <c:order val="13"/>
          <c:tx>
            <c:strRef>
              <c:f>SG!$DO$1</c:f>
              <c:strCache>
                <c:ptCount val="1"/>
                <c:pt idx="0">
                  <c:v>plt_13csy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SG!$DO$2:$DO$303</c:f>
              <c:numCache>
                <c:formatCode>General</c:formatCode>
                <c:ptCount val="302"/>
                <c:pt idx="81">
                  <c:v>0.114887</c:v>
                </c:pt>
                <c:pt idx="82">
                  <c:v>1.7024999999999998E-2</c:v>
                </c:pt>
                <c:pt idx="90">
                  <c:v>1.7486999999999999E-2</c:v>
                </c:pt>
                <c:pt idx="91">
                  <c:v>1.7295999999999999E-2</c:v>
                </c:pt>
                <c:pt idx="92">
                  <c:v>1.7589E-2</c:v>
                </c:pt>
                <c:pt idx="93">
                  <c:v>1.9171000000000001E-2</c:v>
                </c:pt>
                <c:pt idx="94">
                  <c:v>1.7839000000000001E-2</c:v>
                </c:pt>
                <c:pt idx="95">
                  <c:v>1.7236999999999999E-2</c:v>
                </c:pt>
                <c:pt idx="96">
                  <c:v>1.8688E-2</c:v>
                </c:pt>
                <c:pt idx="97">
                  <c:v>1.7343000000000001E-2</c:v>
                </c:pt>
                <c:pt idx="98">
                  <c:v>1.7444999999999999E-2</c:v>
                </c:pt>
                <c:pt idx="99">
                  <c:v>1.7676999999999998E-2</c:v>
                </c:pt>
                <c:pt idx="100">
                  <c:v>1.755E-2</c:v>
                </c:pt>
                <c:pt idx="101">
                  <c:v>1.8547000000000001E-2</c:v>
                </c:pt>
                <c:pt idx="102">
                  <c:v>1.8858E-2</c:v>
                </c:pt>
                <c:pt idx="103">
                  <c:v>1.7371999999999999E-2</c:v>
                </c:pt>
                <c:pt idx="104">
                  <c:v>1.8818000000000001E-2</c:v>
                </c:pt>
                <c:pt idx="105">
                  <c:v>1.7167999999999999E-2</c:v>
                </c:pt>
                <c:pt idx="106">
                  <c:v>1.8506999999999999E-2</c:v>
                </c:pt>
                <c:pt idx="107">
                  <c:v>1.8290000000000001E-2</c:v>
                </c:pt>
                <c:pt idx="108">
                  <c:v>1.7194999999999998E-2</c:v>
                </c:pt>
                <c:pt idx="109">
                  <c:v>1.7654E-2</c:v>
                </c:pt>
                <c:pt idx="110">
                  <c:v>1.7478E-2</c:v>
                </c:pt>
                <c:pt idx="111">
                  <c:v>1.7975999999999999E-2</c:v>
                </c:pt>
                <c:pt idx="114">
                  <c:v>1.6788999999999998E-2</c:v>
                </c:pt>
                <c:pt idx="115">
                  <c:v>1.6735E-2</c:v>
                </c:pt>
                <c:pt idx="116">
                  <c:v>1.7094000000000002E-2</c:v>
                </c:pt>
                <c:pt idx="117">
                  <c:v>1.6959999999999999E-2</c:v>
                </c:pt>
                <c:pt idx="118">
                  <c:v>1.7543E-2</c:v>
                </c:pt>
                <c:pt idx="119">
                  <c:v>1.6802999999999998E-2</c:v>
                </c:pt>
                <c:pt idx="120">
                  <c:v>1.6868000000000001E-2</c:v>
                </c:pt>
                <c:pt idx="121">
                  <c:v>1.7571E-2</c:v>
                </c:pt>
                <c:pt idx="122">
                  <c:v>1.6638E-2</c:v>
                </c:pt>
                <c:pt idx="123">
                  <c:v>1.7392999999999999E-2</c:v>
                </c:pt>
                <c:pt idx="124">
                  <c:v>1.6747000000000001E-2</c:v>
                </c:pt>
                <c:pt idx="125">
                  <c:v>1.6913000000000001E-2</c:v>
                </c:pt>
                <c:pt idx="126">
                  <c:v>1.6701000000000001E-2</c:v>
                </c:pt>
                <c:pt idx="127">
                  <c:v>1.6735E-2</c:v>
                </c:pt>
                <c:pt idx="128">
                  <c:v>1.6730999999999999E-2</c:v>
                </c:pt>
                <c:pt idx="129">
                  <c:v>1.7939E-2</c:v>
                </c:pt>
                <c:pt idx="130">
                  <c:v>1.6884E-2</c:v>
                </c:pt>
                <c:pt idx="131">
                  <c:v>1.7656000000000002E-2</c:v>
                </c:pt>
                <c:pt idx="132">
                  <c:v>1.6562E-2</c:v>
                </c:pt>
                <c:pt idx="133">
                  <c:v>1.6542999999999999E-2</c:v>
                </c:pt>
                <c:pt idx="134">
                  <c:v>1.6619999999999999E-2</c:v>
                </c:pt>
                <c:pt idx="135">
                  <c:v>1.8186999999999998E-2</c:v>
                </c:pt>
                <c:pt idx="136">
                  <c:v>1.5712E-2</c:v>
                </c:pt>
                <c:pt idx="137">
                  <c:v>1.7253999999999999E-2</c:v>
                </c:pt>
                <c:pt idx="138">
                  <c:v>1.6011000000000001E-2</c:v>
                </c:pt>
                <c:pt idx="139">
                  <c:v>1.6022999999999999E-2</c:v>
                </c:pt>
                <c:pt idx="140">
                  <c:v>1.6374E-2</c:v>
                </c:pt>
                <c:pt idx="141">
                  <c:v>1.6910999999999999E-2</c:v>
                </c:pt>
                <c:pt idx="142">
                  <c:v>1.6437E-2</c:v>
                </c:pt>
                <c:pt idx="143">
                  <c:v>1.6574999999999999E-2</c:v>
                </c:pt>
                <c:pt idx="144">
                  <c:v>1.6518000000000001E-2</c:v>
                </c:pt>
                <c:pt idx="145">
                  <c:v>1.8216E-2</c:v>
                </c:pt>
                <c:pt idx="146">
                  <c:v>1.6601999999999999E-2</c:v>
                </c:pt>
                <c:pt idx="147">
                  <c:v>1.8106000000000001E-2</c:v>
                </c:pt>
                <c:pt idx="148">
                  <c:v>1.643E-2</c:v>
                </c:pt>
                <c:pt idx="149">
                  <c:v>1.6614E-2</c:v>
                </c:pt>
                <c:pt idx="150">
                  <c:v>1.789E-2</c:v>
                </c:pt>
                <c:pt idx="151">
                  <c:v>1.6667000000000001E-2</c:v>
                </c:pt>
                <c:pt idx="152">
                  <c:v>1.6569E-2</c:v>
                </c:pt>
                <c:pt idx="153">
                  <c:v>1.7981E-2</c:v>
                </c:pt>
                <c:pt idx="154">
                  <c:v>1.6499E-2</c:v>
                </c:pt>
                <c:pt idx="155">
                  <c:v>1.7342E-2</c:v>
                </c:pt>
                <c:pt idx="156">
                  <c:v>1.6313000000000001E-2</c:v>
                </c:pt>
                <c:pt idx="157">
                  <c:v>1.7388000000000001E-2</c:v>
                </c:pt>
                <c:pt idx="158">
                  <c:v>1.6435999999999999E-2</c:v>
                </c:pt>
                <c:pt idx="159">
                  <c:v>1.7111000000000001E-2</c:v>
                </c:pt>
                <c:pt idx="160">
                  <c:v>1.66E-2</c:v>
                </c:pt>
                <c:pt idx="161">
                  <c:v>1.6437E-2</c:v>
                </c:pt>
                <c:pt idx="162">
                  <c:v>1.7045999999999999E-2</c:v>
                </c:pt>
                <c:pt idx="163">
                  <c:v>1.6352999999999999E-2</c:v>
                </c:pt>
                <c:pt idx="164">
                  <c:v>1.7426000000000001E-2</c:v>
                </c:pt>
                <c:pt idx="165">
                  <c:v>1.6409E-2</c:v>
                </c:pt>
                <c:pt idx="166">
                  <c:v>1.745E-2</c:v>
                </c:pt>
                <c:pt idx="167">
                  <c:v>1.6136000000000001E-2</c:v>
                </c:pt>
                <c:pt idx="168">
                  <c:v>1.7828E-2</c:v>
                </c:pt>
                <c:pt idx="169">
                  <c:v>1.7461000000000001E-2</c:v>
                </c:pt>
                <c:pt idx="170">
                  <c:v>1.7559999999999999E-2</c:v>
                </c:pt>
                <c:pt idx="171">
                  <c:v>1.7378000000000001E-2</c:v>
                </c:pt>
                <c:pt idx="172">
                  <c:v>1.8234E-2</c:v>
                </c:pt>
                <c:pt idx="173">
                  <c:v>1.7409999999999998E-2</c:v>
                </c:pt>
                <c:pt idx="174">
                  <c:v>1.7819999999999999E-2</c:v>
                </c:pt>
                <c:pt idx="175">
                  <c:v>1.7430000000000001E-2</c:v>
                </c:pt>
                <c:pt idx="176">
                  <c:v>1.7878000000000002E-2</c:v>
                </c:pt>
                <c:pt idx="177">
                  <c:v>1.7422E-2</c:v>
                </c:pt>
                <c:pt idx="178">
                  <c:v>1.7916000000000001E-2</c:v>
                </c:pt>
                <c:pt idx="179">
                  <c:v>1.7003999999999998E-2</c:v>
                </c:pt>
                <c:pt idx="180">
                  <c:v>1.6910999999999999E-2</c:v>
                </c:pt>
                <c:pt idx="182">
                  <c:v>1.7115999999999999E-2</c:v>
                </c:pt>
                <c:pt idx="183">
                  <c:v>1.7184000000000001E-2</c:v>
                </c:pt>
                <c:pt idx="184">
                  <c:v>1.8280000000000001E-2</c:v>
                </c:pt>
                <c:pt idx="187">
                  <c:v>1.6910999999999999E-2</c:v>
                </c:pt>
                <c:pt idx="188">
                  <c:v>1.6808E-2</c:v>
                </c:pt>
                <c:pt idx="189">
                  <c:v>1.6764000000000001E-2</c:v>
                </c:pt>
                <c:pt idx="190">
                  <c:v>1.7919999999999998E-2</c:v>
                </c:pt>
                <c:pt idx="191">
                  <c:v>1.7000000000000001E-2</c:v>
                </c:pt>
                <c:pt idx="192">
                  <c:v>1.8169000000000001E-2</c:v>
                </c:pt>
                <c:pt idx="194">
                  <c:v>1.7722999999999999E-2</c:v>
                </c:pt>
                <c:pt idx="195">
                  <c:v>1.6754000000000002E-2</c:v>
                </c:pt>
                <c:pt idx="196">
                  <c:v>1.703E-2</c:v>
                </c:pt>
                <c:pt idx="197">
                  <c:v>1.6684999999999998E-2</c:v>
                </c:pt>
                <c:pt idx="198">
                  <c:v>1.7992999999999999E-2</c:v>
                </c:pt>
                <c:pt idx="199">
                  <c:v>1.9269999999999999E-2</c:v>
                </c:pt>
                <c:pt idx="200">
                  <c:v>1.8341E-2</c:v>
                </c:pt>
                <c:pt idx="201">
                  <c:v>1.8516000000000001E-2</c:v>
                </c:pt>
                <c:pt idx="202">
                  <c:v>1.5272000000000001E-2</c:v>
                </c:pt>
                <c:pt idx="203">
                  <c:v>1.6445000000000001E-2</c:v>
                </c:pt>
                <c:pt idx="204">
                  <c:v>1.6365999999999999E-2</c:v>
                </c:pt>
                <c:pt idx="205">
                  <c:v>1.5336000000000001E-2</c:v>
                </c:pt>
                <c:pt idx="206">
                  <c:v>1.6483999999999999E-2</c:v>
                </c:pt>
                <c:pt idx="207">
                  <c:v>1.5592999999999999E-2</c:v>
                </c:pt>
                <c:pt idx="208">
                  <c:v>1.6641E-2</c:v>
                </c:pt>
                <c:pt idx="209">
                  <c:v>1.5653E-2</c:v>
                </c:pt>
                <c:pt idx="210">
                  <c:v>1.4880000000000001E-2</c:v>
                </c:pt>
                <c:pt idx="211">
                  <c:v>1.6121E-2</c:v>
                </c:pt>
                <c:pt idx="212">
                  <c:v>1.5640999999999999E-2</c:v>
                </c:pt>
                <c:pt idx="213">
                  <c:v>1.6848999999999999E-2</c:v>
                </c:pt>
                <c:pt idx="214">
                  <c:v>1.6907999999999999E-2</c:v>
                </c:pt>
                <c:pt idx="215">
                  <c:v>1.4867999999999999E-2</c:v>
                </c:pt>
                <c:pt idx="216">
                  <c:v>1.6181000000000001E-2</c:v>
                </c:pt>
                <c:pt idx="217">
                  <c:v>1.6298E-2</c:v>
                </c:pt>
                <c:pt idx="218">
                  <c:v>1.4761E-2</c:v>
                </c:pt>
                <c:pt idx="219">
                  <c:v>1.5122999999999999E-2</c:v>
                </c:pt>
                <c:pt idx="220">
                  <c:v>1.5073E-2</c:v>
                </c:pt>
                <c:pt idx="221">
                  <c:v>1.4848999999999999E-2</c:v>
                </c:pt>
                <c:pt idx="222">
                  <c:v>1.3481999999999999E-2</c:v>
                </c:pt>
                <c:pt idx="223">
                  <c:v>1.4878000000000001E-2</c:v>
                </c:pt>
                <c:pt idx="224">
                  <c:v>1.3220000000000001E-2</c:v>
                </c:pt>
                <c:pt idx="225">
                  <c:v>1.5233999999999999E-2</c:v>
                </c:pt>
                <c:pt idx="226">
                  <c:v>1.5099E-2</c:v>
                </c:pt>
                <c:pt idx="227">
                  <c:v>1.3469999999999999E-2</c:v>
                </c:pt>
                <c:pt idx="228">
                  <c:v>1.5200999999999999E-2</c:v>
                </c:pt>
                <c:pt idx="229">
                  <c:v>1.3309E-2</c:v>
                </c:pt>
                <c:pt idx="230">
                  <c:v>1.5154000000000001E-2</c:v>
                </c:pt>
                <c:pt idx="231">
                  <c:v>1.3187000000000001E-2</c:v>
                </c:pt>
                <c:pt idx="232">
                  <c:v>1.3586000000000001E-2</c:v>
                </c:pt>
                <c:pt idx="233">
                  <c:v>1.3372999999999999E-2</c:v>
                </c:pt>
                <c:pt idx="234">
                  <c:v>1.3776999999999999E-2</c:v>
                </c:pt>
                <c:pt idx="235">
                  <c:v>1.5554999999999999E-2</c:v>
                </c:pt>
                <c:pt idx="236">
                  <c:v>1.3780000000000001E-2</c:v>
                </c:pt>
                <c:pt idx="237">
                  <c:v>1.3801000000000001E-2</c:v>
                </c:pt>
                <c:pt idx="238">
                  <c:v>1.3597E-2</c:v>
                </c:pt>
                <c:pt idx="239">
                  <c:v>1.3698E-2</c:v>
                </c:pt>
                <c:pt idx="240">
                  <c:v>1.5608E-2</c:v>
                </c:pt>
                <c:pt idx="241">
                  <c:v>1.5500999999999999E-2</c:v>
                </c:pt>
                <c:pt idx="242">
                  <c:v>1.3854999999999999E-2</c:v>
                </c:pt>
                <c:pt idx="243">
                  <c:v>1.6376999999999999E-2</c:v>
                </c:pt>
                <c:pt idx="244">
                  <c:v>1.3604E-2</c:v>
                </c:pt>
                <c:pt idx="245">
                  <c:v>1.5651000000000002E-2</c:v>
                </c:pt>
                <c:pt idx="246">
                  <c:v>1.3517E-2</c:v>
                </c:pt>
                <c:pt idx="247">
                  <c:v>1.3344999999999999E-2</c:v>
                </c:pt>
                <c:pt idx="248">
                  <c:v>1.5762000000000002E-2</c:v>
                </c:pt>
                <c:pt idx="249">
                  <c:v>1.3531E-2</c:v>
                </c:pt>
                <c:pt idx="250">
                  <c:v>1.5036000000000001E-2</c:v>
                </c:pt>
                <c:pt idx="251">
                  <c:v>1.3129E-2</c:v>
                </c:pt>
                <c:pt idx="252">
                  <c:v>1.5092E-2</c:v>
                </c:pt>
                <c:pt idx="253">
                  <c:v>1.3346999999999999E-2</c:v>
                </c:pt>
                <c:pt idx="254">
                  <c:v>1.3283E-2</c:v>
                </c:pt>
                <c:pt idx="255">
                  <c:v>1.5058E-2</c:v>
                </c:pt>
                <c:pt idx="256">
                  <c:v>1.3046E-2</c:v>
                </c:pt>
                <c:pt idx="257">
                  <c:v>1.3321E-2</c:v>
                </c:pt>
                <c:pt idx="258">
                  <c:v>1.508E-2</c:v>
                </c:pt>
                <c:pt idx="259">
                  <c:v>1.3181999999999999E-2</c:v>
                </c:pt>
                <c:pt idx="260">
                  <c:v>1.4807000000000001E-2</c:v>
                </c:pt>
                <c:pt idx="261">
                  <c:v>1.3169E-2</c:v>
                </c:pt>
                <c:pt idx="262">
                  <c:v>1.5032E-2</c:v>
                </c:pt>
                <c:pt idx="263">
                  <c:v>1.3272000000000001E-2</c:v>
                </c:pt>
                <c:pt idx="264">
                  <c:v>1.4824E-2</c:v>
                </c:pt>
                <c:pt idx="265">
                  <c:v>1.3318E-2</c:v>
                </c:pt>
                <c:pt idx="266">
                  <c:v>1.3552E-2</c:v>
                </c:pt>
                <c:pt idx="267">
                  <c:v>1.3440000000000001E-2</c:v>
                </c:pt>
                <c:pt idx="268">
                  <c:v>1.5131E-2</c:v>
                </c:pt>
                <c:pt idx="269">
                  <c:v>1.5814999999999999E-2</c:v>
                </c:pt>
                <c:pt idx="270">
                  <c:v>1.3407000000000001E-2</c:v>
                </c:pt>
                <c:pt idx="271">
                  <c:v>1.329E-2</c:v>
                </c:pt>
                <c:pt idx="272">
                  <c:v>1.5335E-2</c:v>
                </c:pt>
                <c:pt idx="273">
                  <c:v>1.447E-2</c:v>
                </c:pt>
                <c:pt idx="274">
                  <c:v>1.3247999999999999E-2</c:v>
                </c:pt>
                <c:pt idx="275">
                  <c:v>1.3806000000000001E-2</c:v>
                </c:pt>
                <c:pt idx="276">
                  <c:v>1.3792E-2</c:v>
                </c:pt>
                <c:pt idx="277">
                  <c:v>1.3358E-2</c:v>
                </c:pt>
                <c:pt idx="278">
                  <c:v>1.5668000000000001E-2</c:v>
                </c:pt>
                <c:pt idx="279">
                  <c:v>1.3528999999999999E-2</c:v>
                </c:pt>
                <c:pt idx="280">
                  <c:v>1.3627E-2</c:v>
                </c:pt>
                <c:pt idx="281">
                  <c:v>1.3594E-2</c:v>
                </c:pt>
                <c:pt idx="282">
                  <c:v>1.521E-2</c:v>
                </c:pt>
                <c:pt idx="283">
                  <c:v>1.3675E-2</c:v>
                </c:pt>
                <c:pt idx="284">
                  <c:v>1.3476E-2</c:v>
                </c:pt>
                <c:pt idx="285">
                  <c:v>1.3110999999999999E-2</c:v>
                </c:pt>
                <c:pt idx="286">
                  <c:v>1.3284000000000001E-2</c:v>
                </c:pt>
                <c:pt idx="287">
                  <c:v>1.6108999999999998E-2</c:v>
                </c:pt>
                <c:pt idx="288">
                  <c:v>1.533E-2</c:v>
                </c:pt>
                <c:pt idx="289">
                  <c:v>1.6698999999999999E-2</c:v>
                </c:pt>
                <c:pt idx="290">
                  <c:v>1.3472E-2</c:v>
                </c:pt>
                <c:pt idx="291">
                  <c:v>1.6827000000000002E-2</c:v>
                </c:pt>
                <c:pt idx="292">
                  <c:v>1.3391E-2</c:v>
                </c:pt>
                <c:pt idx="293">
                  <c:v>1.4876E-2</c:v>
                </c:pt>
                <c:pt idx="294">
                  <c:v>1.3669000000000001E-2</c:v>
                </c:pt>
                <c:pt idx="295">
                  <c:v>1.3557E-2</c:v>
                </c:pt>
                <c:pt idx="296">
                  <c:v>1.5569E-2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D43-444F-804E-F711ADA10D61}"/>
            </c:ext>
          </c:extLst>
        </c:ser>
        <c:ser>
          <c:idx val="14"/>
          <c:order val="14"/>
          <c:tx>
            <c:strRef>
              <c:f>SG!$DW$1</c:f>
              <c:strCache>
                <c:ptCount val="1"/>
                <c:pt idx="0">
                  <c:v>plt_14csy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SG!$DW$2:$DW$303</c:f>
              <c:numCache>
                <c:formatCode>General</c:formatCode>
                <c:ptCount val="302"/>
                <c:pt idx="81">
                  <c:v>0.11491700000000001</c:v>
                </c:pt>
                <c:pt idx="82">
                  <c:v>1.6965000000000001E-2</c:v>
                </c:pt>
                <c:pt idx="90">
                  <c:v>1.7432E-2</c:v>
                </c:pt>
                <c:pt idx="91">
                  <c:v>1.7242E-2</c:v>
                </c:pt>
                <c:pt idx="92">
                  <c:v>1.7534000000000001E-2</c:v>
                </c:pt>
                <c:pt idx="93">
                  <c:v>1.9101E-2</c:v>
                </c:pt>
                <c:pt idx="94">
                  <c:v>1.7755E-2</c:v>
                </c:pt>
                <c:pt idx="95">
                  <c:v>1.7174999999999999E-2</c:v>
                </c:pt>
                <c:pt idx="96">
                  <c:v>1.8631999999999999E-2</c:v>
                </c:pt>
                <c:pt idx="97">
                  <c:v>1.7264000000000002E-2</c:v>
                </c:pt>
                <c:pt idx="98">
                  <c:v>1.7391E-2</c:v>
                </c:pt>
                <c:pt idx="99">
                  <c:v>1.762E-2</c:v>
                </c:pt>
                <c:pt idx="100">
                  <c:v>1.7485000000000001E-2</c:v>
                </c:pt>
                <c:pt idx="101">
                  <c:v>1.8568000000000001E-2</c:v>
                </c:pt>
                <c:pt idx="102">
                  <c:v>1.8822999999999999E-2</c:v>
                </c:pt>
                <c:pt idx="103">
                  <c:v>1.7314E-2</c:v>
                </c:pt>
                <c:pt idx="104">
                  <c:v>1.8780000000000002E-2</c:v>
                </c:pt>
                <c:pt idx="105">
                  <c:v>1.7111999999999999E-2</c:v>
                </c:pt>
                <c:pt idx="106">
                  <c:v>1.8468999999999999E-2</c:v>
                </c:pt>
                <c:pt idx="107">
                  <c:v>1.8280000000000001E-2</c:v>
                </c:pt>
                <c:pt idx="108">
                  <c:v>1.7148E-2</c:v>
                </c:pt>
                <c:pt idx="109">
                  <c:v>1.7624000000000001E-2</c:v>
                </c:pt>
                <c:pt idx="110">
                  <c:v>1.745E-2</c:v>
                </c:pt>
                <c:pt idx="111">
                  <c:v>1.7942E-2</c:v>
                </c:pt>
                <c:pt idx="114">
                  <c:v>1.6729000000000001E-2</c:v>
                </c:pt>
                <c:pt idx="115">
                  <c:v>1.6673E-2</c:v>
                </c:pt>
                <c:pt idx="116">
                  <c:v>1.7052000000000001E-2</c:v>
                </c:pt>
                <c:pt idx="117">
                  <c:v>1.6891E-2</c:v>
                </c:pt>
                <c:pt idx="118">
                  <c:v>1.7502E-2</c:v>
                </c:pt>
                <c:pt idx="119">
                  <c:v>1.6746E-2</c:v>
                </c:pt>
                <c:pt idx="120">
                  <c:v>1.6823999999999999E-2</c:v>
                </c:pt>
                <c:pt idx="121">
                  <c:v>1.7545000000000002E-2</c:v>
                </c:pt>
                <c:pt idx="122">
                  <c:v>1.6587999999999999E-2</c:v>
                </c:pt>
                <c:pt idx="123">
                  <c:v>1.7357999999999998E-2</c:v>
                </c:pt>
                <c:pt idx="124">
                  <c:v>1.6702999999999999E-2</c:v>
                </c:pt>
                <c:pt idx="125">
                  <c:v>1.6857E-2</c:v>
                </c:pt>
                <c:pt idx="126">
                  <c:v>1.6653000000000001E-2</c:v>
                </c:pt>
                <c:pt idx="127">
                  <c:v>1.6685999999999999E-2</c:v>
                </c:pt>
                <c:pt idx="128">
                  <c:v>1.6685999999999999E-2</c:v>
                </c:pt>
                <c:pt idx="129">
                  <c:v>1.7904E-2</c:v>
                </c:pt>
                <c:pt idx="130">
                  <c:v>1.6841999999999999E-2</c:v>
                </c:pt>
                <c:pt idx="131">
                  <c:v>1.7635000000000001E-2</c:v>
                </c:pt>
                <c:pt idx="132">
                  <c:v>1.6511000000000001E-2</c:v>
                </c:pt>
                <c:pt idx="133">
                  <c:v>1.6497999999999999E-2</c:v>
                </c:pt>
                <c:pt idx="134">
                  <c:v>1.6580000000000001E-2</c:v>
                </c:pt>
                <c:pt idx="135">
                  <c:v>1.8124999999999999E-2</c:v>
                </c:pt>
                <c:pt idx="136">
                  <c:v>1.575E-2</c:v>
                </c:pt>
                <c:pt idx="137">
                  <c:v>1.7201000000000001E-2</c:v>
                </c:pt>
                <c:pt idx="138">
                  <c:v>1.5966999999999999E-2</c:v>
                </c:pt>
                <c:pt idx="139">
                  <c:v>1.5984000000000002E-2</c:v>
                </c:pt>
                <c:pt idx="140">
                  <c:v>1.6329E-2</c:v>
                </c:pt>
                <c:pt idx="141">
                  <c:v>1.6827000000000002E-2</c:v>
                </c:pt>
                <c:pt idx="142">
                  <c:v>1.6372999999999999E-2</c:v>
                </c:pt>
                <c:pt idx="143">
                  <c:v>1.6494999999999999E-2</c:v>
                </c:pt>
                <c:pt idx="144">
                  <c:v>1.6445999999999999E-2</c:v>
                </c:pt>
                <c:pt idx="145">
                  <c:v>1.8142999999999999E-2</c:v>
                </c:pt>
                <c:pt idx="146">
                  <c:v>1.6539999999999999E-2</c:v>
                </c:pt>
                <c:pt idx="147">
                  <c:v>1.804E-2</c:v>
                </c:pt>
                <c:pt idx="148">
                  <c:v>1.6358000000000001E-2</c:v>
                </c:pt>
                <c:pt idx="149">
                  <c:v>1.6542000000000001E-2</c:v>
                </c:pt>
                <c:pt idx="150">
                  <c:v>1.7833000000000002E-2</c:v>
                </c:pt>
                <c:pt idx="151">
                  <c:v>1.6598999999999999E-2</c:v>
                </c:pt>
                <c:pt idx="152">
                  <c:v>1.6503E-2</c:v>
                </c:pt>
                <c:pt idx="153">
                  <c:v>1.7919000000000001E-2</c:v>
                </c:pt>
                <c:pt idx="154">
                  <c:v>1.6427000000000001E-2</c:v>
                </c:pt>
                <c:pt idx="155">
                  <c:v>1.7301E-2</c:v>
                </c:pt>
                <c:pt idx="156">
                  <c:v>1.6240000000000001E-2</c:v>
                </c:pt>
                <c:pt idx="157">
                  <c:v>1.7340000000000001E-2</c:v>
                </c:pt>
                <c:pt idx="158">
                  <c:v>1.6362999999999999E-2</c:v>
                </c:pt>
                <c:pt idx="159">
                  <c:v>1.7066000000000001E-2</c:v>
                </c:pt>
                <c:pt idx="160">
                  <c:v>1.6531000000000001E-2</c:v>
                </c:pt>
                <c:pt idx="161">
                  <c:v>1.6369000000000002E-2</c:v>
                </c:pt>
                <c:pt idx="162">
                  <c:v>1.7007999999999999E-2</c:v>
                </c:pt>
                <c:pt idx="163">
                  <c:v>1.6291E-2</c:v>
                </c:pt>
                <c:pt idx="164">
                  <c:v>1.7382999999999999E-2</c:v>
                </c:pt>
                <c:pt idx="165">
                  <c:v>1.634E-2</c:v>
                </c:pt>
                <c:pt idx="166">
                  <c:v>1.7417999999999999E-2</c:v>
                </c:pt>
                <c:pt idx="167">
                  <c:v>1.6070999999999998E-2</c:v>
                </c:pt>
                <c:pt idx="168">
                  <c:v>1.7776E-2</c:v>
                </c:pt>
                <c:pt idx="169">
                  <c:v>1.7401E-2</c:v>
                </c:pt>
                <c:pt idx="170">
                  <c:v>1.7513000000000001E-2</c:v>
                </c:pt>
                <c:pt idx="171">
                  <c:v>1.7325E-2</c:v>
                </c:pt>
                <c:pt idx="172">
                  <c:v>1.8203E-2</c:v>
                </c:pt>
                <c:pt idx="173">
                  <c:v>1.7350999999999998E-2</c:v>
                </c:pt>
                <c:pt idx="174">
                  <c:v>1.7772E-2</c:v>
                </c:pt>
                <c:pt idx="175">
                  <c:v>1.7368999999999999E-2</c:v>
                </c:pt>
                <c:pt idx="176">
                  <c:v>1.7833000000000002E-2</c:v>
                </c:pt>
                <c:pt idx="177">
                  <c:v>1.7357000000000001E-2</c:v>
                </c:pt>
                <c:pt idx="178">
                  <c:v>1.7881000000000001E-2</c:v>
                </c:pt>
                <c:pt idx="179">
                  <c:v>1.695E-2</c:v>
                </c:pt>
                <c:pt idx="181">
                  <c:v>1.805E-2</c:v>
                </c:pt>
                <c:pt idx="183">
                  <c:v>1.7135000000000001E-2</c:v>
                </c:pt>
                <c:pt idx="184">
                  <c:v>1.8245999999999998E-2</c:v>
                </c:pt>
                <c:pt idx="185">
                  <c:v>1.7068E-2</c:v>
                </c:pt>
                <c:pt idx="186">
                  <c:v>1.7128999999999998E-2</c:v>
                </c:pt>
                <c:pt idx="187">
                  <c:v>1.6861000000000001E-2</c:v>
                </c:pt>
                <c:pt idx="188">
                  <c:v>1.6756E-2</c:v>
                </c:pt>
                <c:pt idx="189">
                  <c:v>1.6712000000000001E-2</c:v>
                </c:pt>
                <c:pt idx="190">
                  <c:v>1.7894E-2</c:v>
                </c:pt>
                <c:pt idx="191">
                  <c:v>1.6945999999999999E-2</c:v>
                </c:pt>
                <c:pt idx="192">
                  <c:v>1.8154E-2</c:v>
                </c:pt>
                <c:pt idx="193">
                  <c:v>1.6573000000000001E-2</c:v>
                </c:pt>
                <c:pt idx="194">
                  <c:v>1.7694000000000001E-2</c:v>
                </c:pt>
                <c:pt idx="195">
                  <c:v>1.6709000000000002E-2</c:v>
                </c:pt>
                <c:pt idx="196">
                  <c:v>1.6979000000000001E-2</c:v>
                </c:pt>
                <c:pt idx="197">
                  <c:v>1.6729999999999998E-2</c:v>
                </c:pt>
                <c:pt idx="198">
                  <c:v>1.7874000000000001E-2</c:v>
                </c:pt>
                <c:pt idx="199">
                  <c:v>1.9203000000000001E-2</c:v>
                </c:pt>
                <c:pt idx="200">
                  <c:v>1.8252999999999998E-2</c:v>
                </c:pt>
                <c:pt idx="201">
                  <c:v>1.8426000000000001E-2</c:v>
                </c:pt>
                <c:pt idx="202">
                  <c:v>1.5207999999999999E-2</c:v>
                </c:pt>
                <c:pt idx="203">
                  <c:v>1.6421000000000002E-2</c:v>
                </c:pt>
                <c:pt idx="204">
                  <c:v>1.6347E-2</c:v>
                </c:pt>
                <c:pt idx="205">
                  <c:v>1.5244000000000001E-2</c:v>
                </c:pt>
                <c:pt idx="206">
                  <c:v>1.6448000000000001E-2</c:v>
                </c:pt>
                <c:pt idx="207">
                  <c:v>1.5485000000000001E-2</c:v>
                </c:pt>
                <c:pt idx="208">
                  <c:v>1.6607E-2</c:v>
                </c:pt>
                <c:pt idx="209">
                  <c:v>1.5558000000000001E-2</c:v>
                </c:pt>
                <c:pt idx="211">
                  <c:v>1.6097E-2</c:v>
                </c:pt>
                <c:pt idx="212">
                  <c:v>1.5532000000000001E-2</c:v>
                </c:pt>
                <c:pt idx="214">
                  <c:v>1.6830999999999999E-2</c:v>
                </c:pt>
                <c:pt idx="215">
                  <c:v>1.4817E-2</c:v>
                </c:pt>
                <c:pt idx="216">
                  <c:v>1.6133000000000002E-2</c:v>
                </c:pt>
                <c:pt idx="217">
                  <c:v>1.6246E-2</c:v>
                </c:pt>
                <c:pt idx="219">
                  <c:v>1.5029000000000001E-2</c:v>
                </c:pt>
                <c:pt idx="222">
                  <c:v>1.3424999999999999E-2</c:v>
                </c:pt>
                <c:pt idx="223">
                  <c:v>1.4829999999999999E-2</c:v>
                </c:pt>
                <c:pt idx="224">
                  <c:v>1.3165E-2</c:v>
                </c:pt>
                <c:pt idx="225">
                  <c:v>1.5181E-2</c:v>
                </c:pt>
                <c:pt idx="226">
                  <c:v>1.5074000000000001E-2</c:v>
                </c:pt>
                <c:pt idx="227">
                  <c:v>1.3412E-2</c:v>
                </c:pt>
                <c:pt idx="228">
                  <c:v>1.5166000000000001E-2</c:v>
                </c:pt>
                <c:pt idx="229">
                  <c:v>1.3259E-2</c:v>
                </c:pt>
                <c:pt idx="230">
                  <c:v>1.5122999999999999E-2</c:v>
                </c:pt>
                <c:pt idx="231">
                  <c:v>1.3132E-2</c:v>
                </c:pt>
                <c:pt idx="232">
                  <c:v>1.3523E-2</c:v>
                </c:pt>
                <c:pt idx="233">
                  <c:v>1.3318999999999999E-2</c:v>
                </c:pt>
                <c:pt idx="234">
                  <c:v>1.3710999999999999E-2</c:v>
                </c:pt>
                <c:pt idx="235">
                  <c:v>1.5513000000000001E-2</c:v>
                </c:pt>
                <c:pt idx="236">
                  <c:v>1.3715E-2</c:v>
                </c:pt>
                <c:pt idx="237">
                  <c:v>1.3736E-2</c:v>
                </c:pt>
                <c:pt idx="238">
                  <c:v>1.3533E-2</c:v>
                </c:pt>
                <c:pt idx="239">
                  <c:v>1.3637E-2</c:v>
                </c:pt>
                <c:pt idx="240">
                  <c:v>1.5543E-2</c:v>
                </c:pt>
                <c:pt idx="241">
                  <c:v>1.5436999999999999E-2</c:v>
                </c:pt>
                <c:pt idx="242">
                  <c:v>1.3804E-2</c:v>
                </c:pt>
                <c:pt idx="243">
                  <c:v>1.6375000000000001E-2</c:v>
                </c:pt>
                <c:pt idx="244">
                  <c:v>1.3542E-2</c:v>
                </c:pt>
                <c:pt idx="245">
                  <c:v>1.5565000000000001E-2</c:v>
                </c:pt>
                <c:pt idx="246">
                  <c:v>1.3440000000000001E-2</c:v>
                </c:pt>
                <c:pt idx="247">
                  <c:v>1.3295E-2</c:v>
                </c:pt>
                <c:pt idx="248">
                  <c:v>1.5755999999999999E-2</c:v>
                </c:pt>
                <c:pt idx="249">
                  <c:v>1.3478E-2</c:v>
                </c:pt>
                <c:pt idx="250">
                  <c:v>1.5016E-2</c:v>
                </c:pt>
                <c:pt idx="251">
                  <c:v>1.3072E-2</c:v>
                </c:pt>
                <c:pt idx="252">
                  <c:v>1.5061E-2</c:v>
                </c:pt>
                <c:pt idx="253">
                  <c:v>1.3292E-2</c:v>
                </c:pt>
                <c:pt idx="254">
                  <c:v>1.3228999999999999E-2</c:v>
                </c:pt>
                <c:pt idx="255">
                  <c:v>1.5006E-2</c:v>
                </c:pt>
                <c:pt idx="256">
                  <c:v>1.2994E-2</c:v>
                </c:pt>
                <c:pt idx="257">
                  <c:v>1.3269E-2</c:v>
                </c:pt>
                <c:pt idx="258">
                  <c:v>1.5055000000000001E-2</c:v>
                </c:pt>
                <c:pt idx="259">
                  <c:v>1.3128000000000001E-2</c:v>
                </c:pt>
                <c:pt idx="260">
                  <c:v>1.4781000000000001E-2</c:v>
                </c:pt>
                <c:pt idx="261">
                  <c:v>1.3115E-2</c:v>
                </c:pt>
                <c:pt idx="262">
                  <c:v>1.5008000000000001E-2</c:v>
                </c:pt>
                <c:pt idx="263">
                  <c:v>1.3220000000000001E-2</c:v>
                </c:pt>
                <c:pt idx="264">
                  <c:v>1.4848E-2</c:v>
                </c:pt>
                <c:pt idx="265">
                  <c:v>1.3266999999999999E-2</c:v>
                </c:pt>
                <c:pt idx="266">
                  <c:v>1.3498E-2</c:v>
                </c:pt>
                <c:pt idx="267">
                  <c:v>1.3390000000000001E-2</c:v>
                </c:pt>
                <c:pt idx="268">
                  <c:v>1.5084E-2</c:v>
                </c:pt>
                <c:pt idx="269">
                  <c:v>1.5800000000000002E-2</c:v>
                </c:pt>
                <c:pt idx="270">
                  <c:v>1.3358999999999999E-2</c:v>
                </c:pt>
                <c:pt idx="271">
                  <c:v>1.3235E-2</c:v>
                </c:pt>
                <c:pt idx="272">
                  <c:v>1.5311999999999999E-2</c:v>
                </c:pt>
                <c:pt idx="273">
                  <c:v>1.4428E-2</c:v>
                </c:pt>
                <c:pt idx="274">
                  <c:v>1.3191E-2</c:v>
                </c:pt>
                <c:pt idx="275">
                  <c:v>1.3768000000000001E-2</c:v>
                </c:pt>
                <c:pt idx="276">
                  <c:v>1.3722E-2</c:v>
                </c:pt>
                <c:pt idx="277">
                  <c:v>1.3298000000000001E-2</c:v>
                </c:pt>
                <c:pt idx="278">
                  <c:v>1.5647000000000001E-2</c:v>
                </c:pt>
                <c:pt idx="279">
                  <c:v>1.3468000000000001E-2</c:v>
                </c:pt>
                <c:pt idx="280">
                  <c:v>1.3563E-2</c:v>
                </c:pt>
                <c:pt idx="281">
                  <c:v>1.3535999999999999E-2</c:v>
                </c:pt>
                <c:pt idx="282">
                  <c:v>1.5171E-2</c:v>
                </c:pt>
                <c:pt idx="283">
                  <c:v>1.3618E-2</c:v>
                </c:pt>
                <c:pt idx="284">
                  <c:v>1.3419E-2</c:v>
                </c:pt>
                <c:pt idx="285">
                  <c:v>1.3042E-2</c:v>
                </c:pt>
                <c:pt idx="286">
                  <c:v>1.3228999999999999E-2</c:v>
                </c:pt>
                <c:pt idx="287">
                  <c:v>1.6139000000000001E-2</c:v>
                </c:pt>
                <c:pt idx="288">
                  <c:v>1.532E-2</c:v>
                </c:pt>
                <c:pt idx="289">
                  <c:v>1.6760000000000001E-2</c:v>
                </c:pt>
                <c:pt idx="290">
                  <c:v>1.3414000000000001E-2</c:v>
                </c:pt>
                <c:pt idx="291">
                  <c:v>1.6764000000000001E-2</c:v>
                </c:pt>
                <c:pt idx="292">
                  <c:v>1.3328E-2</c:v>
                </c:pt>
                <c:pt idx="293">
                  <c:v>1.4840000000000001E-2</c:v>
                </c:pt>
                <c:pt idx="294">
                  <c:v>1.3599E-2</c:v>
                </c:pt>
                <c:pt idx="295">
                  <c:v>1.3493E-2</c:v>
                </c:pt>
                <c:pt idx="296">
                  <c:v>1.5552E-2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D43-444F-804E-F711ADA10D61}"/>
            </c:ext>
          </c:extLst>
        </c:ser>
        <c:ser>
          <c:idx val="15"/>
          <c:order val="15"/>
          <c:tx>
            <c:strRef>
              <c:f>SG!$EE$1</c:f>
              <c:strCache>
                <c:ptCount val="1"/>
                <c:pt idx="0">
                  <c:v>plt_15csy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xVal>
          <c:yVal>
            <c:numRef>
              <c:f>SG!$EE$2:$EE$303</c:f>
              <c:numCache>
                <c:formatCode>General</c:formatCode>
                <c:ptCount val="302"/>
                <c:pt idx="81">
                  <c:v>0.114555</c:v>
                </c:pt>
                <c:pt idx="82">
                  <c:v>1.6941999999999999E-2</c:v>
                </c:pt>
                <c:pt idx="90">
                  <c:v>1.7402999999999998E-2</c:v>
                </c:pt>
                <c:pt idx="91">
                  <c:v>1.7222000000000001E-2</c:v>
                </c:pt>
                <c:pt idx="92">
                  <c:v>1.7509E-2</c:v>
                </c:pt>
                <c:pt idx="93">
                  <c:v>1.9078999999999999E-2</c:v>
                </c:pt>
                <c:pt idx="94">
                  <c:v>1.7729000000000002E-2</c:v>
                </c:pt>
                <c:pt idx="95">
                  <c:v>1.7162E-2</c:v>
                </c:pt>
                <c:pt idx="96">
                  <c:v>1.8600999999999999E-2</c:v>
                </c:pt>
                <c:pt idx="97">
                  <c:v>1.7266E-2</c:v>
                </c:pt>
                <c:pt idx="98">
                  <c:v>1.7389000000000002E-2</c:v>
                </c:pt>
                <c:pt idx="99">
                  <c:v>1.7614000000000001E-2</c:v>
                </c:pt>
                <c:pt idx="100">
                  <c:v>1.7482000000000001E-2</c:v>
                </c:pt>
                <c:pt idx="101">
                  <c:v>1.8547000000000001E-2</c:v>
                </c:pt>
                <c:pt idx="102">
                  <c:v>1.8800000000000001E-2</c:v>
                </c:pt>
                <c:pt idx="103">
                  <c:v>1.7305999999999998E-2</c:v>
                </c:pt>
                <c:pt idx="104">
                  <c:v>1.8759999999999999E-2</c:v>
                </c:pt>
                <c:pt idx="105">
                  <c:v>1.7118000000000001E-2</c:v>
                </c:pt>
                <c:pt idx="106">
                  <c:v>1.8450999999999999E-2</c:v>
                </c:pt>
                <c:pt idx="107">
                  <c:v>1.8253999999999999E-2</c:v>
                </c:pt>
                <c:pt idx="108">
                  <c:v>1.7155E-2</c:v>
                </c:pt>
                <c:pt idx="109">
                  <c:v>1.7624000000000001E-2</c:v>
                </c:pt>
                <c:pt idx="110">
                  <c:v>1.7419E-2</c:v>
                </c:pt>
                <c:pt idx="111">
                  <c:v>1.7904E-2</c:v>
                </c:pt>
                <c:pt idx="114">
                  <c:v>1.6719999999999999E-2</c:v>
                </c:pt>
                <c:pt idx="115">
                  <c:v>1.6676E-2</c:v>
                </c:pt>
                <c:pt idx="116">
                  <c:v>1.7031999999999999E-2</c:v>
                </c:pt>
                <c:pt idx="117">
                  <c:v>1.6889000000000001E-2</c:v>
                </c:pt>
                <c:pt idx="118">
                  <c:v>1.7491E-2</c:v>
                </c:pt>
                <c:pt idx="119">
                  <c:v>1.6742E-2</c:v>
                </c:pt>
                <c:pt idx="120">
                  <c:v>1.6809999999999999E-2</c:v>
                </c:pt>
                <c:pt idx="121">
                  <c:v>1.7524999999999999E-2</c:v>
                </c:pt>
                <c:pt idx="122">
                  <c:v>1.6574999999999999E-2</c:v>
                </c:pt>
                <c:pt idx="123">
                  <c:v>1.7330999999999999E-2</c:v>
                </c:pt>
                <c:pt idx="124">
                  <c:v>1.6693E-2</c:v>
                </c:pt>
                <c:pt idx="125">
                  <c:v>1.6846E-2</c:v>
                </c:pt>
                <c:pt idx="126">
                  <c:v>1.6635E-2</c:v>
                </c:pt>
                <c:pt idx="127">
                  <c:v>1.6664000000000002E-2</c:v>
                </c:pt>
                <c:pt idx="128">
                  <c:v>1.6667999999999999E-2</c:v>
                </c:pt>
                <c:pt idx="129">
                  <c:v>1.7859E-2</c:v>
                </c:pt>
                <c:pt idx="130">
                  <c:v>1.6833999999999998E-2</c:v>
                </c:pt>
                <c:pt idx="131">
                  <c:v>1.7596000000000001E-2</c:v>
                </c:pt>
                <c:pt idx="132">
                  <c:v>1.6504999999999999E-2</c:v>
                </c:pt>
                <c:pt idx="133">
                  <c:v>1.6476999999999999E-2</c:v>
                </c:pt>
                <c:pt idx="134">
                  <c:v>1.6558E-2</c:v>
                </c:pt>
                <c:pt idx="135">
                  <c:v>1.8075000000000001E-2</c:v>
                </c:pt>
                <c:pt idx="136">
                  <c:v>1.5746E-2</c:v>
                </c:pt>
                <c:pt idx="137">
                  <c:v>1.7180999999999998E-2</c:v>
                </c:pt>
                <c:pt idx="138">
                  <c:v>1.5952999999999998E-2</c:v>
                </c:pt>
                <c:pt idx="139">
                  <c:v>1.5970999999999999E-2</c:v>
                </c:pt>
                <c:pt idx="140">
                  <c:v>1.6320000000000001E-2</c:v>
                </c:pt>
                <c:pt idx="141">
                  <c:v>1.6832E-2</c:v>
                </c:pt>
                <c:pt idx="142">
                  <c:v>1.6368000000000001E-2</c:v>
                </c:pt>
                <c:pt idx="143">
                  <c:v>1.6493000000000001E-2</c:v>
                </c:pt>
                <c:pt idx="144">
                  <c:v>1.6442999999999999E-2</c:v>
                </c:pt>
                <c:pt idx="145">
                  <c:v>1.8121000000000002E-2</c:v>
                </c:pt>
                <c:pt idx="146">
                  <c:v>1.6538000000000001E-2</c:v>
                </c:pt>
                <c:pt idx="147">
                  <c:v>1.8010999999999999E-2</c:v>
                </c:pt>
                <c:pt idx="148">
                  <c:v>1.636E-2</c:v>
                </c:pt>
                <c:pt idx="149">
                  <c:v>1.6538000000000001E-2</c:v>
                </c:pt>
                <c:pt idx="150">
                  <c:v>1.7811E-2</c:v>
                </c:pt>
                <c:pt idx="151">
                  <c:v>1.6597000000000001E-2</c:v>
                </c:pt>
                <c:pt idx="152">
                  <c:v>1.6503E-2</c:v>
                </c:pt>
                <c:pt idx="153">
                  <c:v>1.7892000000000002E-2</c:v>
                </c:pt>
                <c:pt idx="154">
                  <c:v>1.6423E-2</c:v>
                </c:pt>
                <c:pt idx="155">
                  <c:v>1.7276E-2</c:v>
                </c:pt>
                <c:pt idx="156">
                  <c:v>1.6233000000000001E-2</c:v>
                </c:pt>
                <c:pt idx="157">
                  <c:v>1.7326000000000001E-2</c:v>
                </c:pt>
                <c:pt idx="158">
                  <c:v>1.6351999999999998E-2</c:v>
                </c:pt>
                <c:pt idx="159">
                  <c:v>1.7051E-2</c:v>
                </c:pt>
                <c:pt idx="160">
                  <c:v>1.6525000000000001E-2</c:v>
                </c:pt>
                <c:pt idx="161">
                  <c:v>1.6361000000000001E-2</c:v>
                </c:pt>
                <c:pt idx="162">
                  <c:v>1.6993999999999999E-2</c:v>
                </c:pt>
                <c:pt idx="163">
                  <c:v>1.6282999999999999E-2</c:v>
                </c:pt>
                <c:pt idx="164">
                  <c:v>1.7357999999999998E-2</c:v>
                </c:pt>
                <c:pt idx="165">
                  <c:v>1.6327999999999999E-2</c:v>
                </c:pt>
                <c:pt idx="166">
                  <c:v>1.7392000000000001E-2</c:v>
                </c:pt>
                <c:pt idx="167">
                  <c:v>1.6060000000000001E-2</c:v>
                </c:pt>
                <c:pt idx="168">
                  <c:v>1.7766000000000001E-2</c:v>
                </c:pt>
                <c:pt idx="169">
                  <c:v>1.7389000000000002E-2</c:v>
                </c:pt>
                <c:pt idx="170">
                  <c:v>1.7499000000000001E-2</c:v>
                </c:pt>
                <c:pt idx="171">
                  <c:v>1.7308E-2</c:v>
                </c:pt>
                <c:pt idx="172">
                  <c:v>1.8176000000000001E-2</c:v>
                </c:pt>
                <c:pt idx="173">
                  <c:v>1.7340000000000001E-2</c:v>
                </c:pt>
                <c:pt idx="174">
                  <c:v>1.7765E-2</c:v>
                </c:pt>
                <c:pt idx="175">
                  <c:v>1.7361000000000001E-2</c:v>
                </c:pt>
                <c:pt idx="176">
                  <c:v>1.7825000000000001E-2</c:v>
                </c:pt>
                <c:pt idx="177">
                  <c:v>1.7347000000000001E-2</c:v>
                </c:pt>
                <c:pt idx="178">
                  <c:v>1.7863E-2</c:v>
                </c:pt>
                <c:pt idx="179">
                  <c:v>1.6938000000000002E-2</c:v>
                </c:pt>
                <c:pt idx="180">
                  <c:v>1.6853E-2</c:v>
                </c:pt>
                <c:pt idx="181">
                  <c:v>1.8026E-2</c:v>
                </c:pt>
                <c:pt idx="182">
                  <c:v>1.7051E-2</c:v>
                </c:pt>
                <c:pt idx="183">
                  <c:v>1.712E-2</c:v>
                </c:pt>
                <c:pt idx="184">
                  <c:v>1.8221999999999999E-2</c:v>
                </c:pt>
                <c:pt idx="185">
                  <c:v>1.7058E-2</c:v>
                </c:pt>
                <c:pt idx="186">
                  <c:v>1.7125999999999999E-2</c:v>
                </c:pt>
                <c:pt idx="187">
                  <c:v>1.6851999999999999E-2</c:v>
                </c:pt>
                <c:pt idx="189">
                  <c:v>1.6704E-2</c:v>
                </c:pt>
                <c:pt idx="190">
                  <c:v>1.7881999999999999E-2</c:v>
                </c:pt>
                <c:pt idx="191">
                  <c:v>1.6931000000000002E-2</c:v>
                </c:pt>
                <c:pt idx="193">
                  <c:v>1.6566000000000001E-2</c:v>
                </c:pt>
                <c:pt idx="194">
                  <c:v>1.7680000000000001E-2</c:v>
                </c:pt>
                <c:pt idx="195">
                  <c:v>1.6698000000000001E-2</c:v>
                </c:pt>
                <c:pt idx="196">
                  <c:v>1.6986999999999999E-2</c:v>
                </c:pt>
                <c:pt idx="197">
                  <c:v>1.6764000000000001E-2</c:v>
                </c:pt>
                <c:pt idx="198">
                  <c:v>1.788E-2</c:v>
                </c:pt>
                <c:pt idx="199">
                  <c:v>1.9182000000000001E-2</c:v>
                </c:pt>
                <c:pt idx="200">
                  <c:v>1.8256000000000001E-2</c:v>
                </c:pt>
                <c:pt idx="201">
                  <c:v>1.8395000000000002E-2</c:v>
                </c:pt>
                <c:pt idx="202">
                  <c:v>1.5216E-2</c:v>
                </c:pt>
                <c:pt idx="204">
                  <c:v>1.6333E-2</c:v>
                </c:pt>
                <c:pt idx="206">
                  <c:v>1.6431000000000001E-2</c:v>
                </c:pt>
                <c:pt idx="207">
                  <c:v>1.5497E-2</c:v>
                </c:pt>
                <c:pt idx="208">
                  <c:v>1.6589E-2</c:v>
                </c:pt>
                <c:pt idx="209">
                  <c:v>1.5573E-2</c:v>
                </c:pt>
                <c:pt idx="210">
                  <c:v>1.4815999999999999E-2</c:v>
                </c:pt>
                <c:pt idx="212">
                  <c:v>1.5558000000000001E-2</c:v>
                </c:pt>
                <c:pt idx="213">
                  <c:v>1.6791E-2</c:v>
                </c:pt>
                <c:pt idx="214">
                  <c:v>1.6825E-2</c:v>
                </c:pt>
                <c:pt idx="216">
                  <c:v>1.6109999999999999E-2</c:v>
                </c:pt>
                <c:pt idx="217">
                  <c:v>1.6216000000000001E-2</c:v>
                </c:pt>
                <c:pt idx="218">
                  <c:v>1.4707E-2</c:v>
                </c:pt>
                <c:pt idx="219">
                  <c:v>1.5041000000000001E-2</c:v>
                </c:pt>
                <c:pt idx="220">
                  <c:v>1.4995E-2</c:v>
                </c:pt>
                <c:pt idx="221">
                  <c:v>1.4777999999999999E-2</c:v>
                </c:pt>
                <c:pt idx="222">
                  <c:v>1.3433E-2</c:v>
                </c:pt>
                <c:pt idx="223">
                  <c:v>1.4808E-2</c:v>
                </c:pt>
                <c:pt idx="224">
                  <c:v>1.3167999999999999E-2</c:v>
                </c:pt>
                <c:pt idx="225">
                  <c:v>1.5162999999999999E-2</c:v>
                </c:pt>
                <c:pt idx="226">
                  <c:v>1.5062000000000001E-2</c:v>
                </c:pt>
                <c:pt idx="227">
                  <c:v>1.3408E-2</c:v>
                </c:pt>
                <c:pt idx="228">
                  <c:v>1.5151E-2</c:v>
                </c:pt>
                <c:pt idx="229">
                  <c:v>1.3269E-2</c:v>
                </c:pt>
                <c:pt idx="230">
                  <c:v>1.5095000000000001E-2</c:v>
                </c:pt>
                <c:pt idx="231">
                  <c:v>1.3135000000000001E-2</c:v>
                </c:pt>
                <c:pt idx="232">
                  <c:v>1.3532000000000001E-2</c:v>
                </c:pt>
                <c:pt idx="233">
                  <c:v>1.3331000000000001E-2</c:v>
                </c:pt>
                <c:pt idx="234">
                  <c:v>1.3731E-2</c:v>
                </c:pt>
                <c:pt idx="235">
                  <c:v>1.5502999999999999E-2</c:v>
                </c:pt>
                <c:pt idx="236">
                  <c:v>1.3733E-2</c:v>
                </c:pt>
                <c:pt idx="237">
                  <c:v>1.3755E-2</c:v>
                </c:pt>
                <c:pt idx="238">
                  <c:v>1.3549E-2</c:v>
                </c:pt>
                <c:pt idx="239">
                  <c:v>1.3646999999999999E-2</c:v>
                </c:pt>
                <c:pt idx="240">
                  <c:v>1.5517E-2</c:v>
                </c:pt>
                <c:pt idx="241">
                  <c:v>1.5415999999999999E-2</c:v>
                </c:pt>
                <c:pt idx="242">
                  <c:v>1.3820000000000001E-2</c:v>
                </c:pt>
                <c:pt idx="243">
                  <c:v>1.6358000000000001E-2</c:v>
                </c:pt>
                <c:pt idx="244">
                  <c:v>1.3557E-2</c:v>
                </c:pt>
                <c:pt idx="245">
                  <c:v>1.5556E-2</c:v>
                </c:pt>
                <c:pt idx="246">
                  <c:v>1.3448999999999999E-2</c:v>
                </c:pt>
                <c:pt idx="247">
                  <c:v>1.3287999999999999E-2</c:v>
                </c:pt>
                <c:pt idx="248">
                  <c:v>1.5751000000000001E-2</c:v>
                </c:pt>
                <c:pt idx="249">
                  <c:v>1.3466000000000001E-2</c:v>
                </c:pt>
                <c:pt idx="250">
                  <c:v>1.4992999999999999E-2</c:v>
                </c:pt>
                <c:pt idx="251">
                  <c:v>1.3067E-2</c:v>
                </c:pt>
                <c:pt idx="252">
                  <c:v>1.5044E-2</c:v>
                </c:pt>
                <c:pt idx="253">
                  <c:v>1.3284000000000001E-2</c:v>
                </c:pt>
                <c:pt idx="254">
                  <c:v>1.3226999999999999E-2</c:v>
                </c:pt>
                <c:pt idx="255">
                  <c:v>1.498E-2</c:v>
                </c:pt>
                <c:pt idx="256">
                  <c:v>1.2985999999999999E-2</c:v>
                </c:pt>
                <c:pt idx="257">
                  <c:v>1.3261999999999999E-2</c:v>
                </c:pt>
                <c:pt idx="258">
                  <c:v>1.5035E-2</c:v>
                </c:pt>
                <c:pt idx="259">
                  <c:v>1.3128000000000001E-2</c:v>
                </c:pt>
                <c:pt idx="260">
                  <c:v>1.4761E-2</c:v>
                </c:pt>
                <c:pt idx="261">
                  <c:v>1.3115E-2</c:v>
                </c:pt>
                <c:pt idx="262">
                  <c:v>1.4987E-2</c:v>
                </c:pt>
                <c:pt idx="263">
                  <c:v>1.3212E-2</c:v>
                </c:pt>
                <c:pt idx="264">
                  <c:v>1.4815999999999999E-2</c:v>
                </c:pt>
                <c:pt idx="265">
                  <c:v>1.3258000000000001E-2</c:v>
                </c:pt>
                <c:pt idx="266">
                  <c:v>1.3481999999999999E-2</c:v>
                </c:pt>
                <c:pt idx="267">
                  <c:v>1.3381000000000001E-2</c:v>
                </c:pt>
                <c:pt idx="268">
                  <c:v>1.5056999999999999E-2</c:v>
                </c:pt>
                <c:pt idx="269">
                  <c:v>1.5778E-2</c:v>
                </c:pt>
                <c:pt idx="270">
                  <c:v>1.3346E-2</c:v>
                </c:pt>
                <c:pt idx="271">
                  <c:v>1.3231E-2</c:v>
                </c:pt>
                <c:pt idx="272">
                  <c:v>1.5285E-2</c:v>
                </c:pt>
                <c:pt idx="273">
                  <c:v>1.4409999999999999E-2</c:v>
                </c:pt>
                <c:pt idx="274">
                  <c:v>1.3188999999999999E-2</c:v>
                </c:pt>
                <c:pt idx="275">
                  <c:v>1.3755E-2</c:v>
                </c:pt>
                <c:pt idx="276">
                  <c:v>1.3726E-2</c:v>
                </c:pt>
                <c:pt idx="277">
                  <c:v>1.3296000000000001E-2</c:v>
                </c:pt>
                <c:pt idx="278">
                  <c:v>1.5635E-2</c:v>
                </c:pt>
                <c:pt idx="279">
                  <c:v>1.3466000000000001E-2</c:v>
                </c:pt>
                <c:pt idx="280">
                  <c:v>1.3557E-2</c:v>
                </c:pt>
                <c:pt idx="281">
                  <c:v>1.353E-2</c:v>
                </c:pt>
                <c:pt idx="282">
                  <c:v>1.516E-2</c:v>
                </c:pt>
                <c:pt idx="283">
                  <c:v>1.3616E-2</c:v>
                </c:pt>
                <c:pt idx="284">
                  <c:v>1.3412E-2</c:v>
                </c:pt>
                <c:pt idx="285">
                  <c:v>1.3044999999999999E-2</c:v>
                </c:pt>
                <c:pt idx="286">
                  <c:v>1.3225000000000001E-2</c:v>
                </c:pt>
                <c:pt idx="287">
                  <c:v>1.6119000000000001E-2</c:v>
                </c:pt>
                <c:pt idx="288">
                  <c:v>1.5296000000000001E-2</c:v>
                </c:pt>
                <c:pt idx="289">
                  <c:v>1.6740999999999999E-2</c:v>
                </c:pt>
                <c:pt idx="290">
                  <c:v>1.3414000000000001E-2</c:v>
                </c:pt>
                <c:pt idx="291">
                  <c:v>1.6747999999999999E-2</c:v>
                </c:pt>
                <c:pt idx="292">
                  <c:v>1.3335E-2</c:v>
                </c:pt>
                <c:pt idx="293">
                  <c:v>1.4812000000000001E-2</c:v>
                </c:pt>
                <c:pt idx="294">
                  <c:v>1.3604E-2</c:v>
                </c:pt>
                <c:pt idx="295">
                  <c:v>1.3493E-2</c:v>
                </c:pt>
                <c:pt idx="296">
                  <c:v>1.5535999999999999E-2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D43-444F-804E-F711ADA10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362912"/>
        <c:axId val="1293457616"/>
      </c:scatterChart>
      <c:valAx>
        <c:axId val="1253362912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457616"/>
        <c:crosses val="autoZero"/>
        <c:crossBetween val="midCat"/>
      </c:valAx>
      <c:valAx>
        <c:axId val="1293457616"/>
        <c:scaling>
          <c:orientation val="minMax"/>
          <c:max val="2.0000000000000004E-2"/>
          <c:min val="1.2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6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PLT#FOM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SG!$AE$1</c:f>
              <c:strCache>
                <c:ptCount val="1"/>
                <c:pt idx="0">
                  <c:v>plt_1fom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SG!$AE$2:$AE$303</c:f>
              <c:numCache>
                <c:formatCode>General</c:formatCode>
                <c:ptCount val="302"/>
                <c:pt idx="81">
                  <c:v>1.0934740000000001</c:v>
                </c:pt>
                <c:pt idx="82">
                  <c:v>1.055822</c:v>
                </c:pt>
                <c:pt idx="90">
                  <c:v>1.0759639999999999</c:v>
                </c:pt>
                <c:pt idx="91">
                  <c:v>1.068378</c:v>
                </c:pt>
                <c:pt idx="92">
                  <c:v>1.062014</c:v>
                </c:pt>
                <c:pt idx="93">
                  <c:v>1.0415920000000001</c:v>
                </c:pt>
                <c:pt idx="94">
                  <c:v>1.0634710000000001</c:v>
                </c:pt>
                <c:pt idx="95">
                  <c:v>1.063326</c:v>
                </c:pt>
                <c:pt idx="96">
                  <c:v>1.0343089999999999</c:v>
                </c:pt>
                <c:pt idx="97">
                  <c:v>1.044859</c:v>
                </c:pt>
                <c:pt idx="98">
                  <c:v>1.034991</c:v>
                </c:pt>
                <c:pt idx="99">
                  <c:v>1.0511060000000001</c:v>
                </c:pt>
                <c:pt idx="100">
                  <c:v>1.03067</c:v>
                </c:pt>
                <c:pt idx="101">
                  <c:v>1.002459</c:v>
                </c:pt>
                <c:pt idx="102">
                  <c:v>1.0000819999999999</c:v>
                </c:pt>
                <c:pt idx="103">
                  <c:v>1.01898</c:v>
                </c:pt>
                <c:pt idx="104">
                  <c:v>0.98719500000000004</c:v>
                </c:pt>
                <c:pt idx="105">
                  <c:v>1.028416</c:v>
                </c:pt>
                <c:pt idx="106">
                  <c:v>0.98133700000000001</c:v>
                </c:pt>
                <c:pt idx="107">
                  <c:v>0.99602500000000005</c:v>
                </c:pt>
                <c:pt idx="108">
                  <c:v>1.013827</c:v>
                </c:pt>
                <c:pt idx="109">
                  <c:v>0.98365599999999997</c:v>
                </c:pt>
                <c:pt idx="110">
                  <c:v>1.0545059999999999</c:v>
                </c:pt>
                <c:pt idx="111">
                  <c:v>1.049361</c:v>
                </c:pt>
                <c:pt idx="114">
                  <c:v>1.06406</c:v>
                </c:pt>
                <c:pt idx="115">
                  <c:v>1.077631</c:v>
                </c:pt>
                <c:pt idx="116">
                  <c:v>1.079013</c:v>
                </c:pt>
                <c:pt idx="117">
                  <c:v>1.066892</c:v>
                </c:pt>
                <c:pt idx="118">
                  <c:v>1.0750219999999999</c:v>
                </c:pt>
                <c:pt idx="119">
                  <c:v>1.0793630000000001</c:v>
                </c:pt>
                <c:pt idx="120">
                  <c:v>1.0691059999999999</c:v>
                </c:pt>
                <c:pt idx="121">
                  <c:v>1.0759369999999999</c:v>
                </c:pt>
                <c:pt idx="122">
                  <c:v>1.073456</c:v>
                </c:pt>
                <c:pt idx="123">
                  <c:v>1.06867</c:v>
                </c:pt>
                <c:pt idx="124">
                  <c:v>1.0768120000000001</c:v>
                </c:pt>
                <c:pt idx="125">
                  <c:v>1.0706990000000001</c:v>
                </c:pt>
                <c:pt idx="126">
                  <c:v>1.070767</c:v>
                </c:pt>
                <c:pt idx="127">
                  <c:v>1.0748979999999999</c:v>
                </c:pt>
                <c:pt idx="128">
                  <c:v>1.0660210000000001</c:v>
                </c:pt>
                <c:pt idx="129">
                  <c:v>1.0757639999999999</c:v>
                </c:pt>
                <c:pt idx="130">
                  <c:v>1.0763560000000001</c:v>
                </c:pt>
                <c:pt idx="131">
                  <c:v>1.073523</c:v>
                </c:pt>
                <c:pt idx="132">
                  <c:v>1.0716190000000001</c:v>
                </c:pt>
                <c:pt idx="133">
                  <c:v>1.0776889999999999</c:v>
                </c:pt>
                <c:pt idx="134">
                  <c:v>1.0624910000000001</c:v>
                </c:pt>
                <c:pt idx="135">
                  <c:v>1.0851789999999999</c:v>
                </c:pt>
                <c:pt idx="136">
                  <c:v>1.0757589999999999</c:v>
                </c:pt>
                <c:pt idx="137">
                  <c:v>1.092876</c:v>
                </c:pt>
                <c:pt idx="138">
                  <c:v>1.0695859999999999</c:v>
                </c:pt>
                <c:pt idx="139">
                  <c:v>1.0672459999999999</c:v>
                </c:pt>
                <c:pt idx="140">
                  <c:v>1.0678879999999999</c:v>
                </c:pt>
                <c:pt idx="141">
                  <c:v>1.0751040000000001</c:v>
                </c:pt>
                <c:pt idx="142">
                  <c:v>1.061501</c:v>
                </c:pt>
                <c:pt idx="143">
                  <c:v>1.0702259999999999</c:v>
                </c:pt>
                <c:pt idx="144">
                  <c:v>1.05809</c:v>
                </c:pt>
                <c:pt idx="145">
                  <c:v>1.0853090000000001</c:v>
                </c:pt>
                <c:pt idx="146">
                  <c:v>1.0530459999999999</c:v>
                </c:pt>
                <c:pt idx="147">
                  <c:v>1.077852</c:v>
                </c:pt>
                <c:pt idx="148">
                  <c:v>1.0733779999999999</c:v>
                </c:pt>
                <c:pt idx="149">
                  <c:v>1.0611379999999999</c:v>
                </c:pt>
                <c:pt idx="150">
                  <c:v>1.073793</c:v>
                </c:pt>
                <c:pt idx="151">
                  <c:v>1.062176</c:v>
                </c:pt>
                <c:pt idx="152">
                  <c:v>1.0635939999999999</c:v>
                </c:pt>
                <c:pt idx="153">
                  <c:v>1.0763100000000001</c:v>
                </c:pt>
                <c:pt idx="154">
                  <c:v>1.056897</c:v>
                </c:pt>
                <c:pt idx="155">
                  <c:v>1.0635220000000001</c:v>
                </c:pt>
                <c:pt idx="156">
                  <c:v>1.0728230000000001</c:v>
                </c:pt>
                <c:pt idx="157">
                  <c:v>1.0614459999999999</c:v>
                </c:pt>
                <c:pt idx="158">
                  <c:v>1.0695030000000001</c:v>
                </c:pt>
                <c:pt idx="159">
                  <c:v>1.0697859999999999</c:v>
                </c:pt>
                <c:pt idx="160">
                  <c:v>1.0659609999999999</c:v>
                </c:pt>
                <c:pt idx="161">
                  <c:v>1.0681659999999999</c:v>
                </c:pt>
                <c:pt idx="162">
                  <c:v>1.0661529999999999</c:v>
                </c:pt>
                <c:pt idx="163">
                  <c:v>1.0741419999999999</c:v>
                </c:pt>
                <c:pt idx="164">
                  <c:v>1.0656319999999999</c:v>
                </c:pt>
                <c:pt idx="165">
                  <c:v>1.0689610000000001</c:v>
                </c:pt>
                <c:pt idx="166">
                  <c:v>1.080452</c:v>
                </c:pt>
                <c:pt idx="167">
                  <c:v>1.0627690000000001</c:v>
                </c:pt>
                <c:pt idx="168">
                  <c:v>1.070343</c:v>
                </c:pt>
                <c:pt idx="169">
                  <c:v>1.0768150000000001</c:v>
                </c:pt>
                <c:pt idx="170">
                  <c:v>1.0693520000000001</c:v>
                </c:pt>
                <c:pt idx="171">
                  <c:v>1.0733280000000001</c:v>
                </c:pt>
                <c:pt idx="172">
                  <c:v>1.072276</c:v>
                </c:pt>
                <c:pt idx="173">
                  <c:v>1.073399</c:v>
                </c:pt>
                <c:pt idx="174">
                  <c:v>1.0733790000000001</c:v>
                </c:pt>
                <c:pt idx="175">
                  <c:v>1.0694520000000001</c:v>
                </c:pt>
                <c:pt idx="176">
                  <c:v>1.068889</c:v>
                </c:pt>
                <c:pt idx="177">
                  <c:v>1.0718080000000001</c:v>
                </c:pt>
                <c:pt idx="178">
                  <c:v>1.0659400000000001</c:v>
                </c:pt>
                <c:pt idx="179">
                  <c:v>1.0728530000000001</c:v>
                </c:pt>
                <c:pt idx="180">
                  <c:v>1.055013</c:v>
                </c:pt>
                <c:pt idx="181">
                  <c:v>1.0743819999999999</c:v>
                </c:pt>
                <c:pt idx="182">
                  <c:v>1.0623370000000001</c:v>
                </c:pt>
                <c:pt idx="183">
                  <c:v>1.053831</c:v>
                </c:pt>
                <c:pt idx="184">
                  <c:v>1.0703009999999999</c:v>
                </c:pt>
                <c:pt idx="185">
                  <c:v>1.051526</c:v>
                </c:pt>
                <c:pt idx="186">
                  <c:v>1.0563119999999999</c:v>
                </c:pt>
                <c:pt idx="187">
                  <c:v>1.0652140000000001</c:v>
                </c:pt>
                <c:pt idx="188">
                  <c:v>1.061596</c:v>
                </c:pt>
                <c:pt idx="189">
                  <c:v>1.0614600000000001</c:v>
                </c:pt>
                <c:pt idx="190">
                  <c:v>1.072605</c:v>
                </c:pt>
                <c:pt idx="191">
                  <c:v>1.0571010000000001</c:v>
                </c:pt>
                <c:pt idx="192">
                  <c:v>1.0908100000000001</c:v>
                </c:pt>
                <c:pt idx="193">
                  <c:v>1.0679289999999999</c:v>
                </c:pt>
                <c:pt idx="194">
                  <c:v>1.076641</c:v>
                </c:pt>
                <c:pt idx="195">
                  <c:v>1.0723800000000001</c:v>
                </c:pt>
                <c:pt idx="196">
                  <c:v>1.053688</c:v>
                </c:pt>
                <c:pt idx="197">
                  <c:v>1.076117</c:v>
                </c:pt>
                <c:pt idx="198">
                  <c:v>1.054751</c:v>
                </c:pt>
                <c:pt idx="199">
                  <c:v>1.035838</c:v>
                </c:pt>
                <c:pt idx="200">
                  <c:v>1.0568949999999999</c:v>
                </c:pt>
                <c:pt idx="201">
                  <c:v>1.0605500000000001</c:v>
                </c:pt>
                <c:pt idx="202">
                  <c:v>1.099237</c:v>
                </c:pt>
                <c:pt idx="203">
                  <c:v>1.090584</c:v>
                </c:pt>
                <c:pt idx="204">
                  <c:v>1.0764210000000001</c:v>
                </c:pt>
                <c:pt idx="205">
                  <c:v>1.0994809999999999</c:v>
                </c:pt>
                <c:pt idx="206">
                  <c:v>1.090506</c:v>
                </c:pt>
                <c:pt idx="207">
                  <c:v>1.102303</c:v>
                </c:pt>
                <c:pt idx="208">
                  <c:v>1.082967</c:v>
                </c:pt>
                <c:pt idx="209">
                  <c:v>1.1016779999999999</c:v>
                </c:pt>
                <c:pt idx="210">
                  <c:v>1.0869150000000001</c:v>
                </c:pt>
                <c:pt idx="211">
                  <c:v>1.0794140000000001</c:v>
                </c:pt>
                <c:pt idx="212">
                  <c:v>1.046003</c:v>
                </c:pt>
                <c:pt idx="213">
                  <c:v>1.0892189999999999</c:v>
                </c:pt>
                <c:pt idx="214">
                  <c:v>1.074724</c:v>
                </c:pt>
                <c:pt idx="215">
                  <c:v>1.0728439999999999</c:v>
                </c:pt>
                <c:pt idx="216">
                  <c:v>1.0832139999999999</c:v>
                </c:pt>
                <c:pt idx="217">
                  <c:v>1.0852919999999999</c:v>
                </c:pt>
                <c:pt idx="218">
                  <c:v>1.068692</c:v>
                </c:pt>
                <c:pt idx="219">
                  <c:v>1.076379</c:v>
                </c:pt>
                <c:pt idx="220">
                  <c:v>1.06853</c:v>
                </c:pt>
                <c:pt idx="221">
                  <c:v>1.0620240000000001</c:v>
                </c:pt>
                <c:pt idx="222">
                  <c:v>1.0698529999999999</c:v>
                </c:pt>
                <c:pt idx="223">
                  <c:v>1.044843</c:v>
                </c:pt>
                <c:pt idx="224">
                  <c:v>1.065639</c:v>
                </c:pt>
                <c:pt idx="225">
                  <c:v>1.056324</c:v>
                </c:pt>
                <c:pt idx="226">
                  <c:v>1.0601389999999999</c:v>
                </c:pt>
                <c:pt idx="227">
                  <c:v>1.069888</c:v>
                </c:pt>
                <c:pt idx="228">
                  <c:v>1.04721</c:v>
                </c:pt>
                <c:pt idx="229">
                  <c:v>1.0617989999999999</c:v>
                </c:pt>
                <c:pt idx="230">
                  <c:v>1.032915</c:v>
                </c:pt>
                <c:pt idx="231">
                  <c:v>1.054827</c:v>
                </c:pt>
                <c:pt idx="232">
                  <c:v>1.0537859999999999</c:v>
                </c:pt>
                <c:pt idx="233">
                  <c:v>1.041045</c:v>
                </c:pt>
                <c:pt idx="234">
                  <c:v>1.0360560000000001</c:v>
                </c:pt>
                <c:pt idx="235">
                  <c:v>1.0209280000000001</c:v>
                </c:pt>
                <c:pt idx="236">
                  <c:v>1.0491760000000001</c:v>
                </c:pt>
                <c:pt idx="237">
                  <c:v>1.0307930000000001</c:v>
                </c:pt>
                <c:pt idx="238">
                  <c:v>1.0431440000000001</c:v>
                </c:pt>
                <c:pt idx="239">
                  <c:v>1.02142</c:v>
                </c:pt>
                <c:pt idx="240">
                  <c:v>1.0218579999999999</c:v>
                </c:pt>
                <c:pt idx="241">
                  <c:v>1.0099149999999999</c:v>
                </c:pt>
                <c:pt idx="242">
                  <c:v>1.047596</c:v>
                </c:pt>
                <c:pt idx="243">
                  <c:v>1.0012099999999999</c:v>
                </c:pt>
                <c:pt idx="244">
                  <c:v>1.024329</c:v>
                </c:pt>
                <c:pt idx="245">
                  <c:v>1.0371269999999999</c:v>
                </c:pt>
                <c:pt idx="246">
                  <c:v>1.0631250000000001</c:v>
                </c:pt>
                <c:pt idx="247">
                  <c:v>1.050189</c:v>
                </c:pt>
                <c:pt idx="248">
                  <c:v>1.0480529999999999</c:v>
                </c:pt>
                <c:pt idx="249">
                  <c:v>1.0457590000000001</c:v>
                </c:pt>
                <c:pt idx="250">
                  <c:v>1.033358</c:v>
                </c:pt>
                <c:pt idx="251">
                  <c:v>1.046872</c:v>
                </c:pt>
                <c:pt idx="252">
                  <c:v>1.0304279999999999</c:v>
                </c:pt>
                <c:pt idx="253">
                  <c:v>1.048206</c:v>
                </c:pt>
                <c:pt idx="254">
                  <c:v>1.043649</c:v>
                </c:pt>
                <c:pt idx="255">
                  <c:v>1.03213</c:v>
                </c:pt>
                <c:pt idx="256">
                  <c:v>1.0402640000000001</c:v>
                </c:pt>
                <c:pt idx="257">
                  <c:v>1.02122</c:v>
                </c:pt>
                <c:pt idx="258">
                  <c:v>1.0372859999999999</c:v>
                </c:pt>
                <c:pt idx="259">
                  <c:v>1.048386</c:v>
                </c:pt>
                <c:pt idx="260">
                  <c:v>1.0378019999999999</c:v>
                </c:pt>
                <c:pt idx="261">
                  <c:v>1.0353270000000001</c:v>
                </c:pt>
                <c:pt idx="262">
                  <c:v>1.02786</c:v>
                </c:pt>
                <c:pt idx="263">
                  <c:v>1.041442</c:v>
                </c:pt>
                <c:pt idx="264">
                  <c:v>1.028076</c:v>
                </c:pt>
                <c:pt idx="265">
                  <c:v>1.0430839999999999</c:v>
                </c:pt>
                <c:pt idx="266">
                  <c:v>1.054816</c:v>
                </c:pt>
                <c:pt idx="267">
                  <c:v>1.0395810000000001</c:v>
                </c:pt>
                <c:pt idx="268">
                  <c:v>1.0387439999999999</c:v>
                </c:pt>
                <c:pt idx="269">
                  <c:v>1.0497270000000001</c:v>
                </c:pt>
                <c:pt idx="270">
                  <c:v>1.032159</c:v>
                </c:pt>
                <c:pt idx="271">
                  <c:v>1.040511</c:v>
                </c:pt>
                <c:pt idx="272">
                  <c:v>1.0523169999999999</c:v>
                </c:pt>
                <c:pt idx="273">
                  <c:v>1.012027</c:v>
                </c:pt>
                <c:pt idx="274">
                  <c:v>1.0433809999999999</c:v>
                </c:pt>
                <c:pt idx="275">
                  <c:v>1.048516</c:v>
                </c:pt>
                <c:pt idx="276">
                  <c:v>1.038648</c:v>
                </c:pt>
                <c:pt idx="277">
                  <c:v>1.040413</c:v>
                </c:pt>
                <c:pt idx="278">
                  <c:v>1.01698</c:v>
                </c:pt>
                <c:pt idx="279">
                  <c:v>1.0281910000000001</c:v>
                </c:pt>
                <c:pt idx="280">
                  <c:v>1.0335719999999999</c:v>
                </c:pt>
                <c:pt idx="281">
                  <c:v>1.035911</c:v>
                </c:pt>
                <c:pt idx="282">
                  <c:v>1.028386</c:v>
                </c:pt>
                <c:pt idx="283">
                  <c:v>1.032907</c:v>
                </c:pt>
                <c:pt idx="284">
                  <c:v>1.036656</c:v>
                </c:pt>
                <c:pt idx="285">
                  <c:v>1.038254</c:v>
                </c:pt>
                <c:pt idx="286">
                  <c:v>1.029328</c:v>
                </c:pt>
                <c:pt idx="287">
                  <c:v>1.0346610000000001</c:v>
                </c:pt>
                <c:pt idx="288">
                  <c:v>1.036362</c:v>
                </c:pt>
                <c:pt idx="289">
                  <c:v>1.0299100000000001</c:v>
                </c:pt>
                <c:pt idx="290">
                  <c:v>1.034891</c:v>
                </c:pt>
                <c:pt idx="291">
                  <c:v>1.0287489999999999</c:v>
                </c:pt>
                <c:pt idx="292">
                  <c:v>1.0283310000000001</c:v>
                </c:pt>
                <c:pt idx="293">
                  <c:v>1.021944</c:v>
                </c:pt>
                <c:pt idx="294">
                  <c:v>1.0609930000000001</c:v>
                </c:pt>
                <c:pt idx="295">
                  <c:v>1.031369</c:v>
                </c:pt>
                <c:pt idx="296">
                  <c:v>1.02833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5-CA48-BE78-87FA210BE8E4}"/>
            </c:ext>
          </c:extLst>
        </c:ser>
        <c:ser>
          <c:idx val="1"/>
          <c:order val="1"/>
          <c:tx>
            <c:strRef>
              <c:f>SG!$AO$1</c:f>
              <c:strCache>
                <c:ptCount val="1"/>
                <c:pt idx="0">
                  <c:v>plt_2fom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SG!$AO$2:$AO$303</c:f>
              <c:numCache>
                <c:formatCode>General</c:formatCode>
                <c:ptCount val="302"/>
                <c:pt idx="81">
                  <c:v>0.99946199999999996</c:v>
                </c:pt>
                <c:pt idx="82">
                  <c:v>0.96773500000000001</c:v>
                </c:pt>
                <c:pt idx="90">
                  <c:v>0.98504599999999998</c:v>
                </c:pt>
                <c:pt idx="91">
                  <c:v>0.97994499999999995</c:v>
                </c:pt>
                <c:pt idx="92">
                  <c:v>0.97411000000000003</c:v>
                </c:pt>
                <c:pt idx="93">
                  <c:v>0.963862</c:v>
                </c:pt>
                <c:pt idx="94">
                  <c:v>0.98236900000000005</c:v>
                </c:pt>
                <c:pt idx="95">
                  <c:v>0.98169399999999996</c:v>
                </c:pt>
                <c:pt idx="96">
                  <c:v>0.9637</c:v>
                </c:pt>
                <c:pt idx="97">
                  <c:v>0.96630799999999994</c:v>
                </c:pt>
                <c:pt idx="98">
                  <c:v>0.96052800000000005</c:v>
                </c:pt>
                <c:pt idx="99">
                  <c:v>0.97526900000000005</c:v>
                </c:pt>
                <c:pt idx="100">
                  <c:v>0.957256</c:v>
                </c:pt>
                <c:pt idx="101">
                  <c:v>0.93726699999999996</c:v>
                </c:pt>
                <c:pt idx="102">
                  <c:v>0.93318999999999996</c:v>
                </c:pt>
                <c:pt idx="103">
                  <c:v>0.95048699999999997</c:v>
                </c:pt>
                <c:pt idx="104">
                  <c:v>0.92626399999999998</c:v>
                </c:pt>
                <c:pt idx="105">
                  <c:v>0.96056299999999994</c:v>
                </c:pt>
                <c:pt idx="106">
                  <c:v>0.92680600000000002</c:v>
                </c:pt>
                <c:pt idx="107">
                  <c:v>0.94230400000000003</c:v>
                </c:pt>
                <c:pt idx="108">
                  <c:v>0.95102399999999998</c:v>
                </c:pt>
                <c:pt idx="109">
                  <c:v>0.92780399999999996</c:v>
                </c:pt>
                <c:pt idx="110">
                  <c:v>0.96609800000000001</c:v>
                </c:pt>
                <c:pt idx="111">
                  <c:v>0.96196999999999999</c:v>
                </c:pt>
                <c:pt idx="114">
                  <c:v>0.97141100000000002</c:v>
                </c:pt>
                <c:pt idx="115">
                  <c:v>0.982209</c:v>
                </c:pt>
                <c:pt idx="116">
                  <c:v>0.98350499999999996</c:v>
                </c:pt>
                <c:pt idx="117">
                  <c:v>0.97187400000000002</c:v>
                </c:pt>
                <c:pt idx="118">
                  <c:v>0.97878399999999999</c:v>
                </c:pt>
                <c:pt idx="119">
                  <c:v>0.98329599999999995</c:v>
                </c:pt>
                <c:pt idx="120">
                  <c:v>0.97744699999999995</c:v>
                </c:pt>
                <c:pt idx="121">
                  <c:v>0.98191700000000004</c:v>
                </c:pt>
                <c:pt idx="122">
                  <c:v>0.98166500000000001</c:v>
                </c:pt>
                <c:pt idx="123">
                  <c:v>0.97141100000000002</c:v>
                </c:pt>
                <c:pt idx="124">
                  <c:v>0.98232200000000003</c:v>
                </c:pt>
                <c:pt idx="125">
                  <c:v>0.97808700000000004</c:v>
                </c:pt>
                <c:pt idx="126">
                  <c:v>0.97817100000000001</c:v>
                </c:pt>
                <c:pt idx="127">
                  <c:v>0.98232399999999997</c:v>
                </c:pt>
                <c:pt idx="128">
                  <c:v>0.97506400000000004</c:v>
                </c:pt>
                <c:pt idx="129">
                  <c:v>0.98113499999999998</c:v>
                </c:pt>
                <c:pt idx="130">
                  <c:v>0.98440300000000003</c:v>
                </c:pt>
                <c:pt idx="131">
                  <c:v>0.97943100000000005</c:v>
                </c:pt>
                <c:pt idx="132">
                  <c:v>0.98016199999999998</c:v>
                </c:pt>
                <c:pt idx="133">
                  <c:v>0.98415799999999998</c:v>
                </c:pt>
                <c:pt idx="134">
                  <c:v>0.97107399999999999</c:v>
                </c:pt>
                <c:pt idx="135">
                  <c:v>0.99146800000000002</c:v>
                </c:pt>
                <c:pt idx="136">
                  <c:v>0.97778799999999999</c:v>
                </c:pt>
                <c:pt idx="137">
                  <c:v>0.99459799999999998</c:v>
                </c:pt>
                <c:pt idx="138">
                  <c:v>0.97638100000000005</c:v>
                </c:pt>
                <c:pt idx="139">
                  <c:v>0.97175</c:v>
                </c:pt>
                <c:pt idx="140">
                  <c:v>0.97463200000000005</c:v>
                </c:pt>
                <c:pt idx="141">
                  <c:v>0.98269099999999998</c:v>
                </c:pt>
                <c:pt idx="142">
                  <c:v>0.96957099999999996</c:v>
                </c:pt>
                <c:pt idx="143">
                  <c:v>0.97704400000000002</c:v>
                </c:pt>
                <c:pt idx="144">
                  <c:v>0.96640999999999999</c:v>
                </c:pt>
                <c:pt idx="145">
                  <c:v>0.98875800000000003</c:v>
                </c:pt>
                <c:pt idx="146">
                  <c:v>0.96130300000000002</c:v>
                </c:pt>
                <c:pt idx="147">
                  <c:v>0.98169700000000004</c:v>
                </c:pt>
                <c:pt idx="148">
                  <c:v>0.97962300000000002</c:v>
                </c:pt>
                <c:pt idx="149">
                  <c:v>0.96926199999999996</c:v>
                </c:pt>
                <c:pt idx="150">
                  <c:v>0.97479499999999997</c:v>
                </c:pt>
                <c:pt idx="151">
                  <c:v>0.970105</c:v>
                </c:pt>
                <c:pt idx="152">
                  <c:v>0.97097800000000001</c:v>
                </c:pt>
                <c:pt idx="153">
                  <c:v>0.98148899999999994</c:v>
                </c:pt>
                <c:pt idx="154">
                  <c:v>0.96476799999999996</c:v>
                </c:pt>
                <c:pt idx="155">
                  <c:v>0.97203300000000004</c:v>
                </c:pt>
                <c:pt idx="156">
                  <c:v>0.98076399999999997</c:v>
                </c:pt>
                <c:pt idx="157">
                  <c:v>0.96723099999999995</c:v>
                </c:pt>
                <c:pt idx="158">
                  <c:v>0.977827</c:v>
                </c:pt>
                <c:pt idx="159">
                  <c:v>0.97556399999999999</c:v>
                </c:pt>
                <c:pt idx="160">
                  <c:v>0.97434399999999999</c:v>
                </c:pt>
                <c:pt idx="161">
                  <c:v>0.97727600000000003</c:v>
                </c:pt>
                <c:pt idx="162">
                  <c:v>0.97618400000000005</c:v>
                </c:pt>
                <c:pt idx="163">
                  <c:v>0.98186499999999999</c:v>
                </c:pt>
                <c:pt idx="164">
                  <c:v>0.97655599999999998</c:v>
                </c:pt>
                <c:pt idx="165">
                  <c:v>0.97838899999999995</c:v>
                </c:pt>
                <c:pt idx="166">
                  <c:v>0.98529299999999997</c:v>
                </c:pt>
                <c:pt idx="167">
                  <c:v>0.97352000000000005</c:v>
                </c:pt>
                <c:pt idx="168">
                  <c:v>0.975132</c:v>
                </c:pt>
                <c:pt idx="169">
                  <c:v>0.98330600000000001</c:v>
                </c:pt>
                <c:pt idx="170">
                  <c:v>0.97510699999999995</c:v>
                </c:pt>
                <c:pt idx="171">
                  <c:v>0.97999700000000001</c:v>
                </c:pt>
                <c:pt idx="172">
                  <c:v>0.97333499999999995</c:v>
                </c:pt>
                <c:pt idx="173">
                  <c:v>0.97958299999999998</c:v>
                </c:pt>
                <c:pt idx="174">
                  <c:v>0.97665900000000005</c:v>
                </c:pt>
                <c:pt idx="175">
                  <c:v>0.97569099999999997</c:v>
                </c:pt>
                <c:pt idx="176">
                  <c:v>0.97455099999999995</c:v>
                </c:pt>
                <c:pt idx="177">
                  <c:v>0.97842700000000005</c:v>
                </c:pt>
                <c:pt idx="178">
                  <c:v>0.97182599999999997</c:v>
                </c:pt>
                <c:pt idx="179">
                  <c:v>0.98065400000000003</c:v>
                </c:pt>
                <c:pt idx="180">
                  <c:v>0.96400699999999995</c:v>
                </c:pt>
                <c:pt idx="181">
                  <c:v>0.97943500000000006</c:v>
                </c:pt>
                <c:pt idx="182">
                  <c:v>0.97276300000000004</c:v>
                </c:pt>
                <c:pt idx="183">
                  <c:v>0.96461399999999997</c:v>
                </c:pt>
                <c:pt idx="184">
                  <c:v>0.98093799999999998</c:v>
                </c:pt>
                <c:pt idx="185">
                  <c:v>0.96399000000000001</c:v>
                </c:pt>
                <c:pt idx="186">
                  <c:v>0.96836299999999997</c:v>
                </c:pt>
                <c:pt idx="187">
                  <c:v>0.97670999999999997</c:v>
                </c:pt>
                <c:pt idx="188">
                  <c:v>0.973163</c:v>
                </c:pt>
                <c:pt idx="189">
                  <c:v>0.97341500000000003</c:v>
                </c:pt>
                <c:pt idx="190">
                  <c:v>0.98394400000000004</c:v>
                </c:pt>
                <c:pt idx="191">
                  <c:v>0.97029900000000002</c:v>
                </c:pt>
                <c:pt idx="192">
                  <c:v>1.0001119999999999</c:v>
                </c:pt>
                <c:pt idx="193">
                  <c:v>0.97074300000000002</c:v>
                </c:pt>
                <c:pt idx="194">
                  <c:v>0.98499400000000004</c:v>
                </c:pt>
                <c:pt idx="195">
                  <c:v>0.976607</c:v>
                </c:pt>
                <c:pt idx="196">
                  <c:v>0.961391</c:v>
                </c:pt>
                <c:pt idx="197">
                  <c:v>0.98070999999999997</c:v>
                </c:pt>
                <c:pt idx="198">
                  <c:v>0.95843999999999996</c:v>
                </c:pt>
                <c:pt idx="199">
                  <c:v>0.95436799999999999</c:v>
                </c:pt>
                <c:pt idx="200">
                  <c:v>0.96097699999999997</c:v>
                </c:pt>
                <c:pt idx="201">
                  <c:v>0.96425799999999995</c:v>
                </c:pt>
                <c:pt idx="202">
                  <c:v>0.99612800000000001</c:v>
                </c:pt>
                <c:pt idx="203">
                  <c:v>0.992282</c:v>
                </c:pt>
                <c:pt idx="204">
                  <c:v>0.97987800000000003</c:v>
                </c:pt>
                <c:pt idx="205">
                  <c:v>0.99485500000000004</c:v>
                </c:pt>
                <c:pt idx="206">
                  <c:v>0.99367799999999995</c:v>
                </c:pt>
                <c:pt idx="207">
                  <c:v>0.99895400000000001</c:v>
                </c:pt>
                <c:pt idx="208">
                  <c:v>0.98380299999999998</c:v>
                </c:pt>
                <c:pt idx="209">
                  <c:v>0.996143</c:v>
                </c:pt>
                <c:pt idx="210">
                  <c:v>0.98551800000000001</c:v>
                </c:pt>
                <c:pt idx="211">
                  <c:v>0.98844500000000002</c:v>
                </c:pt>
                <c:pt idx="212">
                  <c:v>0.96722900000000001</c:v>
                </c:pt>
                <c:pt idx="213">
                  <c:v>0.99857499999999999</c:v>
                </c:pt>
                <c:pt idx="214">
                  <c:v>0.98645799999999995</c:v>
                </c:pt>
                <c:pt idx="215">
                  <c:v>0.97995299999999996</c:v>
                </c:pt>
                <c:pt idx="216">
                  <c:v>0.98958400000000002</c:v>
                </c:pt>
                <c:pt idx="217">
                  <c:v>0.99283999999999994</c:v>
                </c:pt>
                <c:pt idx="218">
                  <c:v>0.97448400000000002</c:v>
                </c:pt>
                <c:pt idx="219">
                  <c:v>0.98102999999999996</c:v>
                </c:pt>
                <c:pt idx="220">
                  <c:v>0.97530399999999995</c:v>
                </c:pt>
                <c:pt idx="221">
                  <c:v>0.96985200000000005</c:v>
                </c:pt>
                <c:pt idx="222">
                  <c:v>0.97481799999999996</c:v>
                </c:pt>
                <c:pt idx="223">
                  <c:v>0.95187100000000002</c:v>
                </c:pt>
                <c:pt idx="224">
                  <c:v>0.97402599999999995</c:v>
                </c:pt>
                <c:pt idx="225">
                  <c:v>0.96608499999999997</c:v>
                </c:pt>
                <c:pt idx="226">
                  <c:v>0.97487199999999996</c:v>
                </c:pt>
                <c:pt idx="227">
                  <c:v>0.97736999999999996</c:v>
                </c:pt>
                <c:pt idx="228">
                  <c:v>0.959754</c:v>
                </c:pt>
                <c:pt idx="229">
                  <c:v>0.97133999999999998</c:v>
                </c:pt>
                <c:pt idx="230">
                  <c:v>0.95406599999999997</c:v>
                </c:pt>
                <c:pt idx="231">
                  <c:v>0.96835199999999999</c:v>
                </c:pt>
                <c:pt idx="232">
                  <c:v>0.96573500000000001</c:v>
                </c:pt>
                <c:pt idx="233">
                  <c:v>0.95783099999999999</c:v>
                </c:pt>
                <c:pt idx="234">
                  <c:v>0.95367199999999996</c:v>
                </c:pt>
                <c:pt idx="235">
                  <c:v>0.94120599999999999</c:v>
                </c:pt>
                <c:pt idx="236">
                  <c:v>0.96388799999999997</c:v>
                </c:pt>
                <c:pt idx="237">
                  <c:v>0.94984100000000005</c:v>
                </c:pt>
                <c:pt idx="238">
                  <c:v>0.95942899999999998</c:v>
                </c:pt>
                <c:pt idx="239">
                  <c:v>0.94931500000000002</c:v>
                </c:pt>
                <c:pt idx="240">
                  <c:v>0.95247199999999999</c:v>
                </c:pt>
                <c:pt idx="241">
                  <c:v>0.94271899999999997</c:v>
                </c:pt>
                <c:pt idx="242">
                  <c:v>0.97637200000000002</c:v>
                </c:pt>
                <c:pt idx="243">
                  <c:v>0.94232800000000005</c:v>
                </c:pt>
                <c:pt idx="244">
                  <c:v>0.95719699999999996</c:v>
                </c:pt>
                <c:pt idx="245">
                  <c:v>0.94861799999999996</c:v>
                </c:pt>
                <c:pt idx="246">
                  <c:v>0.97257000000000005</c:v>
                </c:pt>
                <c:pt idx="247">
                  <c:v>0.96064499999999997</c:v>
                </c:pt>
                <c:pt idx="248">
                  <c:v>0.96292599999999995</c:v>
                </c:pt>
                <c:pt idx="249">
                  <c:v>0.95968900000000001</c:v>
                </c:pt>
                <c:pt idx="250">
                  <c:v>0.95691700000000002</c:v>
                </c:pt>
                <c:pt idx="251">
                  <c:v>0.96282400000000001</c:v>
                </c:pt>
                <c:pt idx="252">
                  <c:v>0.94950500000000004</c:v>
                </c:pt>
                <c:pt idx="253">
                  <c:v>0.96463399999999999</c:v>
                </c:pt>
                <c:pt idx="254">
                  <c:v>0.96043500000000004</c:v>
                </c:pt>
                <c:pt idx="255">
                  <c:v>0.95405700000000004</c:v>
                </c:pt>
                <c:pt idx="256">
                  <c:v>0.96269499999999997</c:v>
                </c:pt>
                <c:pt idx="257">
                  <c:v>0.94705099999999998</c:v>
                </c:pt>
                <c:pt idx="258">
                  <c:v>0.95963299999999996</c:v>
                </c:pt>
                <c:pt idx="259">
                  <c:v>0.96642499999999998</c:v>
                </c:pt>
                <c:pt idx="260">
                  <c:v>0.95812200000000003</c:v>
                </c:pt>
                <c:pt idx="261">
                  <c:v>0.95635000000000003</c:v>
                </c:pt>
                <c:pt idx="262">
                  <c:v>0.94590099999999999</c:v>
                </c:pt>
                <c:pt idx="263">
                  <c:v>0.96224900000000002</c:v>
                </c:pt>
                <c:pt idx="264">
                  <c:v>0.95266700000000004</c:v>
                </c:pt>
                <c:pt idx="265">
                  <c:v>0.96490100000000001</c:v>
                </c:pt>
                <c:pt idx="266">
                  <c:v>0.97318300000000002</c:v>
                </c:pt>
                <c:pt idx="267">
                  <c:v>0.95501400000000003</c:v>
                </c:pt>
                <c:pt idx="268">
                  <c:v>0.962897</c:v>
                </c:pt>
                <c:pt idx="269">
                  <c:v>0.96195200000000003</c:v>
                </c:pt>
                <c:pt idx="270">
                  <c:v>0.95200600000000002</c:v>
                </c:pt>
                <c:pt idx="271">
                  <c:v>0.96031299999999997</c:v>
                </c:pt>
                <c:pt idx="272">
                  <c:v>0.97727900000000001</c:v>
                </c:pt>
                <c:pt idx="273">
                  <c:v>0.94659599999999999</c:v>
                </c:pt>
                <c:pt idx="274">
                  <c:v>0.96276600000000001</c:v>
                </c:pt>
                <c:pt idx="275">
                  <c:v>0.96923700000000002</c:v>
                </c:pt>
                <c:pt idx="276">
                  <c:v>0.95882800000000001</c:v>
                </c:pt>
                <c:pt idx="277">
                  <c:v>0.96205200000000002</c:v>
                </c:pt>
                <c:pt idx="278">
                  <c:v>0.94580600000000004</c:v>
                </c:pt>
                <c:pt idx="279">
                  <c:v>0.952102</c:v>
                </c:pt>
                <c:pt idx="280">
                  <c:v>0.955959</c:v>
                </c:pt>
                <c:pt idx="281">
                  <c:v>0.95892900000000003</c:v>
                </c:pt>
                <c:pt idx="282">
                  <c:v>0.95865500000000003</c:v>
                </c:pt>
                <c:pt idx="283">
                  <c:v>0.96022099999999999</c:v>
                </c:pt>
                <c:pt idx="284">
                  <c:v>0.96338999999999997</c:v>
                </c:pt>
                <c:pt idx="285">
                  <c:v>0.96239799999999998</c:v>
                </c:pt>
                <c:pt idx="286">
                  <c:v>0.954793</c:v>
                </c:pt>
                <c:pt idx="287">
                  <c:v>0.96120300000000003</c:v>
                </c:pt>
                <c:pt idx="288">
                  <c:v>0.96559200000000001</c:v>
                </c:pt>
                <c:pt idx="289">
                  <c:v>0.958623</c:v>
                </c:pt>
                <c:pt idx="290">
                  <c:v>0.96127499999999999</c:v>
                </c:pt>
                <c:pt idx="291">
                  <c:v>0.95437099999999997</c:v>
                </c:pt>
                <c:pt idx="292">
                  <c:v>0.95636299999999996</c:v>
                </c:pt>
                <c:pt idx="293">
                  <c:v>0.95831500000000003</c:v>
                </c:pt>
                <c:pt idx="294">
                  <c:v>0.98045700000000002</c:v>
                </c:pt>
                <c:pt idx="295">
                  <c:v>0.95889999999999997</c:v>
                </c:pt>
                <c:pt idx="296">
                  <c:v>0.96201300000000001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5-CA48-BE78-87FA210BE8E4}"/>
            </c:ext>
          </c:extLst>
        </c:ser>
        <c:ser>
          <c:idx val="2"/>
          <c:order val="2"/>
          <c:tx>
            <c:strRef>
              <c:f>SG!$AW$1</c:f>
              <c:strCache>
                <c:ptCount val="1"/>
                <c:pt idx="0">
                  <c:v>plt_4fom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SG!$AW$2:$AW$303</c:f>
              <c:numCache>
                <c:formatCode>General</c:formatCode>
                <c:ptCount val="302"/>
                <c:pt idx="81">
                  <c:v>0.72165199999999996</c:v>
                </c:pt>
                <c:pt idx="82">
                  <c:v>0.73405699999999996</c:v>
                </c:pt>
                <c:pt idx="90">
                  <c:v>0.74929699999999999</c:v>
                </c:pt>
                <c:pt idx="91">
                  <c:v>0.75481500000000001</c:v>
                </c:pt>
                <c:pt idx="92">
                  <c:v>0.75182599999999999</c:v>
                </c:pt>
                <c:pt idx="93">
                  <c:v>0.77009499999999997</c:v>
                </c:pt>
                <c:pt idx="94">
                  <c:v>0.77201600000000004</c:v>
                </c:pt>
                <c:pt idx="95">
                  <c:v>0.79493999999999998</c:v>
                </c:pt>
                <c:pt idx="96">
                  <c:v>0.78116399999999997</c:v>
                </c:pt>
                <c:pt idx="97">
                  <c:v>0.79063399999999995</c:v>
                </c:pt>
                <c:pt idx="98">
                  <c:v>0.78454500000000005</c:v>
                </c:pt>
                <c:pt idx="99">
                  <c:v>0.79525199999999996</c:v>
                </c:pt>
                <c:pt idx="100">
                  <c:v>0.78787200000000002</c:v>
                </c:pt>
                <c:pt idx="101">
                  <c:v>0.78402000000000005</c:v>
                </c:pt>
                <c:pt idx="102">
                  <c:v>0.78410599999999997</c:v>
                </c:pt>
                <c:pt idx="103">
                  <c:v>0.79417599999999999</c:v>
                </c:pt>
                <c:pt idx="104">
                  <c:v>0.78041099999999997</c:v>
                </c:pt>
                <c:pt idx="105">
                  <c:v>0.81408700000000001</c:v>
                </c:pt>
                <c:pt idx="106">
                  <c:v>0.79805099999999995</c:v>
                </c:pt>
                <c:pt idx="107">
                  <c:v>0.802956</c:v>
                </c:pt>
                <c:pt idx="108">
                  <c:v>0.80835599999999996</c:v>
                </c:pt>
                <c:pt idx="109">
                  <c:v>0.799288</c:v>
                </c:pt>
                <c:pt idx="110">
                  <c:v>0.79247199999999995</c:v>
                </c:pt>
                <c:pt idx="111">
                  <c:v>0.78706299999999996</c:v>
                </c:pt>
                <c:pt idx="114">
                  <c:v>0.8599</c:v>
                </c:pt>
                <c:pt idx="115">
                  <c:v>0.87085999999999997</c:v>
                </c:pt>
                <c:pt idx="116">
                  <c:v>0.87185599999999996</c:v>
                </c:pt>
                <c:pt idx="117">
                  <c:v>0.86157499999999998</c:v>
                </c:pt>
                <c:pt idx="118">
                  <c:v>0.86599300000000001</c:v>
                </c:pt>
                <c:pt idx="119">
                  <c:v>0.87038499999999996</c:v>
                </c:pt>
                <c:pt idx="120">
                  <c:v>0.86587099999999995</c:v>
                </c:pt>
                <c:pt idx="121">
                  <c:v>0.87027699999999997</c:v>
                </c:pt>
                <c:pt idx="122">
                  <c:v>0.86938000000000004</c:v>
                </c:pt>
                <c:pt idx="123">
                  <c:v>0.86390999999999996</c:v>
                </c:pt>
                <c:pt idx="124">
                  <c:v>0.87233899999999998</c:v>
                </c:pt>
                <c:pt idx="125">
                  <c:v>0.86908799999999997</c:v>
                </c:pt>
                <c:pt idx="126">
                  <c:v>0.86631400000000003</c:v>
                </c:pt>
                <c:pt idx="127">
                  <c:v>0.87021000000000004</c:v>
                </c:pt>
                <c:pt idx="128">
                  <c:v>0.86354799999999998</c:v>
                </c:pt>
                <c:pt idx="129">
                  <c:v>0.86707800000000002</c:v>
                </c:pt>
                <c:pt idx="130">
                  <c:v>0.87234800000000001</c:v>
                </c:pt>
                <c:pt idx="131">
                  <c:v>0.85917299999999996</c:v>
                </c:pt>
                <c:pt idx="132">
                  <c:v>0.86814100000000005</c:v>
                </c:pt>
                <c:pt idx="133">
                  <c:v>0.87107100000000004</c:v>
                </c:pt>
                <c:pt idx="134">
                  <c:v>0.85892400000000002</c:v>
                </c:pt>
                <c:pt idx="135">
                  <c:v>0.87492800000000004</c:v>
                </c:pt>
                <c:pt idx="136">
                  <c:v>0.85555400000000004</c:v>
                </c:pt>
                <c:pt idx="137">
                  <c:v>0.87575999999999998</c:v>
                </c:pt>
                <c:pt idx="138">
                  <c:v>0.86112</c:v>
                </c:pt>
                <c:pt idx="139">
                  <c:v>0.85792500000000005</c:v>
                </c:pt>
                <c:pt idx="140">
                  <c:v>0.86136000000000001</c:v>
                </c:pt>
                <c:pt idx="141">
                  <c:v>0.86700299999999997</c:v>
                </c:pt>
                <c:pt idx="142">
                  <c:v>0.855576</c:v>
                </c:pt>
                <c:pt idx="143">
                  <c:v>0.86239600000000005</c:v>
                </c:pt>
                <c:pt idx="144">
                  <c:v>0.85338899999999995</c:v>
                </c:pt>
                <c:pt idx="145">
                  <c:v>0.87390699999999999</c:v>
                </c:pt>
                <c:pt idx="146">
                  <c:v>0.85099400000000003</c:v>
                </c:pt>
                <c:pt idx="147">
                  <c:v>0.86529800000000001</c:v>
                </c:pt>
                <c:pt idx="148">
                  <c:v>0.86863000000000001</c:v>
                </c:pt>
                <c:pt idx="149">
                  <c:v>0.855823</c:v>
                </c:pt>
                <c:pt idx="150">
                  <c:v>0.86201899999999998</c:v>
                </c:pt>
                <c:pt idx="151">
                  <c:v>0.85689700000000002</c:v>
                </c:pt>
                <c:pt idx="152">
                  <c:v>0.859572</c:v>
                </c:pt>
                <c:pt idx="153">
                  <c:v>0.866483</c:v>
                </c:pt>
                <c:pt idx="154">
                  <c:v>0.85270599999999996</c:v>
                </c:pt>
                <c:pt idx="155">
                  <c:v>0.85702100000000003</c:v>
                </c:pt>
                <c:pt idx="156">
                  <c:v>0.86780800000000002</c:v>
                </c:pt>
                <c:pt idx="157">
                  <c:v>0.85180900000000004</c:v>
                </c:pt>
                <c:pt idx="158">
                  <c:v>0.86402500000000004</c:v>
                </c:pt>
                <c:pt idx="159">
                  <c:v>0.85835700000000004</c:v>
                </c:pt>
                <c:pt idx="160">
                  <c:v>0.86030399999999996</c:v>
                </c:pt>
                <c:pt idx="161">
                  <c:v>0.86157799999999995</c:v>
                </c:pt>
                <c:pt idx="162">
                  <c:v>0.86013700000000004</c:v>
                </c:pt>
                <c:pt idx="163">
                  <c:v>0.86800200000000005</c:v>
                </c:pt>
                <c:pt idx="164">
                  <c:v>0.85726199999999997</c:v>
                </c:pt>
                <c:pt idx="165">
                  <c:v>0.86554399999999998</c:v>
                </c:pt>
                <c:pt idx="166">
                  <c:v>0.85046500000000003</c:v>
                </c:pt>
                <c:pt idx="167">
                  <c:v>0.85813799999999996</c:v>
                </c:pt>
                <c:pt idx="168">
                  <c:v>0.84481499999999998</c:v>
                </c:pt>
                <c:pt idx="169">
                  <c:v>0.85566299999999995</c:v>
                </c:pt>
                <c:pt idx="170">
                  <c:v>0.847105</c:v>
                </c:pt>
                <c:pt idx="171">
                  <c:v>0.85149900000000001</c:v>
                </c:pt>
                <c:pt idx="172">
                  <c:v>0.84810600000000003</c:v>
                </c:pt>
                <c:pt idx="173">
                  <c:v>0.85131500000000004</c:v>
                </c:pt>
                <c:pt idx="174">
                  <c:v>0.85026599999999997</c:v>
                </c:pt>
                <c:pt idx="175">
                  <c:v>0.85051299999999996</c:v>
                </c:pt>
                <c:pt idx="176">
                  <c:v>0.84989700000000001</c:v>
                </c:pt>
                <c:pt idx="177">
                  <c:v>0.85397100000000004</c:v>
                </c:pt>
                <c:pt idx="178">
                  <c:v>0.84965500000000005</c:v>
                </c:pt>
                <c:pt idx="179">
                  <c:v>0.86025499999999999</c:v>
                </c:pt>
                <c:pt idx="180">
                  <c:v>0.84647600000000001</c:v>
                </c:pt>
                <c:pt idx="181">
                  <c:v>0.85448100000000005</c:v>
                </c:pt>
                <c:pt idx="182">
                  <c:v>0.85328000000000004</c:v>
                </c:pt>
                <c:pt idx="183">
                  <c:v>0.84761299999999995</c:v>
                </c:pt>
                <c:pt idx="184">
                  <c:v>0.85250800000000004</c:v>
                </c:pt>
                <c:pt idx="185">
                  <c:v>0.84370100000000003</c:v>
                </c:pt>
                <c:pt idx="186">
                  <c:v>0.84868100000000002</c:v>
                </c:pt>
                <c:pt idx="187">
                  <c:v>0.85547200000000001</c:v>
                </c:pt>
                <c:pt idx="188">
                  <c:v>0.85595200000000005</c:v>
                </c:pt>
                <c:pt idx="189">
                  <c:v>0.85639200000000004</c:v>
                </c:pt>
                <c:pt idx="190">
                  <c:v>0.86187499999999995</c:v>
                </c:pt>
                <c:pt idx="191">
                  <c:v>0.85663</c:v>
                </c:pt>
                <c:pt idx="192">
                  <c:v>0.87985999999999998</c:v>
                </c:pt>
                <c:pt idx="193">
                  <c:v>0.85928700000000002</c:v>
                </c:pt>
                <c:pt idx="194">
                  <c:v>0.87359399999999998</c:v>
                </c:pt>
                <c:pt idx="195">
                  <c:v>0.86514899999999995</c:v>
                </c:pt>
                <c:pt idx="196">
                  <c:v>0.85143000000000002</c:v>
                </c:pt>
                <c:pt idx="197">
                  <c:v>0.86551</c:v>
                </c:pt>
                <c:pt idx="198">
                  <c:v>0.849082</c:v>
                </c:pt>
                <c:pt idx="199">
                  <c:v>0.84959499999999999</c:v>
                </c:pt>
                <c:pt idx="200">
                  <c:v>0.85107200000000005</c:v>
                </c:pt>
                <c:pt idx="201">
                  <c:v>0.85258100000000003</c:v>
                </c:pt>
                <c:pt idx="202">
                  <c:v>0.88005100000000003</c:v>
                </c:pt>
                <c:pt idx="203">
                  <c:v>0.88148099999999996</c:v>
                </c:pt>
                <c:pt idx="204">
                  <c:v>0.86910799999999999</c:v>
                </c:pt>
                <c:pt idx="205">
                  <c:v>0.880776</c:v>
                </c:pt>
                <c:pt idx="206">
                  <c:v>0.88178299999999998</c:v>
                </c:pt>
                <c:pt idx="207">
                  <c:v>0.88425200000000004</c:v>
                </c:pt>
                <c:pt idx="208">
                  <c:v>0.87811099999999997</c:v>
                </c:pt>
                <c:pt idx="209">
                  <c:v>0.88633200000000001</c:v>
                </c:pt>
                <c:pt idx="210">
                  <c:v>0.87668000000000001</c:v>
                </c:pt>
                <c:pt idx="211">
                  <c:v>0.87980800000000003</c:v>
                </c:pt>
                <c:pt idx="212">
                  <c:v>0.85881700000000005</c:v>
                </c:pt>
                <c:pt idx="213">
                  <c:v>0.89010199999999995</c:v>
                </c:pt>
                <c:pt idx="214">
                  <c:v>0.87394700000000003</c:v>
                </c:pt>
                <c:pt idx="215">
                  <c:v>0.86842799999999998</c:v>
                </c:pt>
                <c:pt idx="216">
                  <c:v>0.87522</c:v>
                </c:pt>
                <c:pt idx="217">
                  <c:v>0.84675500000000004</c:v>
                </c:pt>
                <c:pt idx="218">
                  <c:v>0.86284799999999995</c:v>
                </c:pt>
                <c:pt idx="219">
                  <c:v>0.86803799999999998</c:v>
                </c:pt>
                <c:pt idx="220">
                  <c:v>0.86443000000000003</c:v>
                </c:pt>
                <c:pt idx="221">
                  <c:v>0.858792</c:v>
                </c:pt>
                <c:pt idx="222">
                  <c:v>0.86433700000000002</c:v>
                </c:pt>
                <c:pt idx="223">
                  <c:v>0.84332600000000002</c:v>
                </c:pt>
                <c:pt idx="224">
                  <c:v>0.86337200000000003</c:v>
                </c:pt>
                <c:pt idx="225">
                  <c:v>0.86173200000000005</c:v>
                </c:pt>
                <c:pt idx="226">
                  <c:v>0.865066</c:v>
                </c:pt>
                <c:pt idx="227">
                  <c:v>0.86799800000000005</c:v>
                </c:pt>
                <c:pt idx="228">
                  <c:v>0.85188200000000003</c:v>
                </c:pt>
                <c:pt idx="229">
                  <c:v>0.86216800000000005</c:v>
                </c:pt>
                <c:pt idx="230">
                  <c:v>0.85086499999999998</c:v>
                </c:pt>
                <c:pt idx="231">
                  <c:v>0.86066900000000002</c:v>
                </c:pt>
                <c:pt idx="232">
                  <c:v>0.85883600000000004</c:v>
                </c:pt>
                <c:pt idx="233">
                  <c:v>0.85193300000000005</c:v>
                </c:pt>
                <c:pt idx="234">
                  <c:v>0.84673799999999999</c:v>
                </c:pt>
                <c:pt idx="235">
                  <c:v>0.834588</c:v>
                </c:pt>
                <c:pt idx="236">
                  <c:v>0.85834600000000005</c:v>
                </c:pt>
                <c:pt idx="237">
                  <c:v>0.84329699999999996</c:v>
                </c:pt>
                <c:pt idx="238">
                  <c:v>0.85302199999999995</c:v>
                </c:pt>
                <c:pt idx="239">
                  <c:v>0.81981000000000004</c:v>
                </c:pt>
                <c:pt idx="240">
                  <c:v>0.82426900000000003</c:v>
                </c:pt>
                <c:pt idx="241">
                  <c:v>0.83627200000000002</c:v>
                </c:pt>
                <c:pt idx="242">
                  <c:v>0.85622100000000001</c:v>
                </c:pt>
                <c:pt idx="243">
                  <c:v>0.83340199999999998</c:v>
                </c:pt>
                <c:pt idx="244">
                  <c:v>0.84811700000000001</c:v>
                </c:pt>
                <c:pt idx="245">
                  <c:v>0.83973100000000001</c:v>
                </c:pt>
                <c:pt idx="246">
                  <c:v>0.85619699999999999</c:v>
                </c:pt>
                <c:pt idx="247">
                  <c:v>0.84937399999999996</c:v>
                </c:pt>
                <c:pt idx="248">
                  <c:v>0.85611599999999999</c:v>
                </c:pt>
                <c:pt idx="249">
                  <c:v>0.84747799999999995</c:v>
                </c:pt>
                <c:pt idx="250">
                  <c:v>0.83957599999999999</c:v>
                </c:pt>
                <c:pt idx="251">
                  <c:v>0.85012500000000002</c:v>
                </c:pt>
                <c:pt idx="252">
                  <c:v>0.83737899999999998</c:v>
                </c:pt>
                <c:pt idx="253">
                  <c:v>0.84800900000000001</c:v>
                </c:pt>
                <c:pt idx="254">
                  <c:v>0.84148999999999996</c:v>
                </c:pt>
                <c:pt idx="255">
                  <c:v>0.84225300000000003</c:v>
                </c:pt>
                <c:pt idx="256">
                  <c:v>0.85084700000000002</c:v>
                </c:pt>
                <c:pt idx="257">
                  <c:v>0.83623700000000001</c:v>
                </c:pt>
                <c:pt idx="258">
                  <c:v>0.83665900000000004</c:v>
                </c:pt>
                <c:pt idx="259">
                  <c:v>0.84532300000000005</c:v>
                </c:pt>
                <c:pt idx="260">
                  <c:v>0.830592</c:v>
                </c:pt>
                <c:pt idx="261">
                  <c:v>0.83484199999999997</c:v>
                </c:pt>
                <c:pt idx="262">
                  <c:v>0.82501500000000005</c:v>
                </c:pt>
                <c:pt idx="263">
                  <c:v>0.84111400000000003</c:v>
                </c:pt>
                <c:pt idx="264">
                  <c:v>0.82216199999999995</c:v>
                </c:pt>
                <c:pt idx="265">
                  <c:v>0.83878699999999995</c:v>
                </c:pt>
                <c:pt idx="266">
                  <c:v>0.84620399999999996</c:v>
                </c:pt>
                <c:pt idx="267">
                  <c:v>0.831843</c:v>
                </c:pt>
                <c:pt idx="268">
                  <c:v>0.83929399999999998</c:v>
                </c:pt>
                <c:pt idx="269">
                  <c:v>0.82393499999999997</c:v>
                </c:pt>
                <c:pt idx="270">
                  <c:v>0.829318</c:v>
                </c:pt>
                <c:pt idx="271">
                  <c:v>0.83151600000000003</c:v>
                </c:pt>
                <c:pt idx="272">
                  <c:v>0.84199000000000002</c:v>
                </c:pt>
                <c:pt idx="273">
                  <c:v>0.82711299999999999</c:v>
                </c:pt>
                <c:pt idx="274">
                  <c:v>0.83423599999999998</c:v>
                </c:pt>
                <c:pt idx="275">
                  <c:v>0.83585500000000001</c:v>
                </c:pt>
                <c:pt idx="276">
                  <c:v>0.83043900000000004</c:v>
                </c:pt>
                <c:pt idx="277">
                  <c:v>0.82689599999999996</c:v>
                </c:pt>
                <c:pt idx="278">
                  <c:v>0.80397399999999997</c:v>
                </c:pt>
                <c:pt idx="279">
                  <c:v>0.81461499999999998</c:v>
                </c:pt>
                <c:pt idx="280">
                  <c:v>0.81390700000000005</c:v>
                </c:pt>
                <c:pt idx="281">
                  <c:v>0.81540000000000001</c:v>
                </c:pt>
                <c:pt idx="282">
                  <c:v>0.80939099999999997</c:v>
                </c:pt>
                <c:pt idx="283">
                  <c:v>0.81851399999999996</c:v>
                </c:pt>
                <c:pt idx="284">
                  <c:v>0.81447199999999997</c:v>
                </c:pt>
                <c:pt idx="285">
                  <c:v>0.81884900000000005</c:v>
                </c:pt>
                <c:pt idx="286">
                  <c:v>0.80396800000000002</c:v>
                </c:pt>
                <c:pt idx="287">
                  <c:v>0.82070500000000002</c:v>
                </c:pt>
                <c:pt idx="288">
                  <c:v>0.83035000000000003</c:v>
                </c:pt>
                <c:pt idx="289">
                  <c:v>0.82059300000000002</c:v>
                </c:pt>
                <c:pt idx="290">
                  <c:v>0.82577699999999998</c:v>
                </c:pt>
                <c:pt idx="291">
                  <c:v>0.81742300000000001</c:v>
                </c:pt>
                <c:pt idx="292">
                  <c:v>0.82223400000000002</c:v>
                </c:pt>
                <c:pt idx="293">
                  <c:v>0.82533999999999996</c:v>
                </c:pt>
                <c:pt idx="294">
                  <c:v>0.84997199999999995</c:v>
                </c:pt>
                <c:pt idx="295">
                  <c:v>0.83270200000000005</c:v>
                </c:pt>
                <c:pt idx="296">
                  <c:v>0.83550599999999997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5-CA48-BE78-87FA210BE8E4}"/>
            </c:ext>
          </c:extLst>
        </c:ser>
        <c:ser>
          <c:idx val="3"/>
          <c:order val="3"/>
          <c:tx>
            <c:strRef>
              <c:f>SG!$BE$1</c:f>
              <c:strCache>
                <c:ptCount val="1"/>
                <c:pt idx="0">
                  <c:v>plt_5fom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SG!$BE$2:$BE$303</c:f>
              <c:numCache>
                <c:formatCode>General</c:formatCode>
                <c:ptCount val="302"/>
                <c:pt idx="81">
                  <c:v>0.89336300000000002</c:v>
                </c:pt>
                <c:pt idx="82">
                  <c:v>0.89334199999999997</c:v>
                </c:pt>
                <c:pt idx="90">
                  <c:v>0.90592700000000004</c:v>
                </c:pt>
                <c:pt idx="91">
                  <c:v>0.90271900000000005</c:v>
                </c:pt>
                <c:pt idx="92">
                  <c:v>0.89789099999999999</c:v>
                </c:pt>
                <c:pt idx="93">
                  <c:v>0.89056299999999999</c:v>
                </c:pt>
                <c:pt idx="94">
                  <c:v>0.906115</c:v>
                </c:pt>
                <c:pt idx="95">
                  <c:v>0.91628100000000001</c:v>
                </c:pt>
                <c:pt idx="96">
                  <c:v>0.88638600000000001</c:v>
                </c:pt>
                <c:pt idx="97">
                  <c:v>0.90094300000000005</c:v>
                </c:pt>
                <c:pt idx="98">
                  <c:v>0.89158899999999996</c:v>
                </c:pt>
                <c:pt idx="99">
                  <c:v>0.90902400000000005</c:v>
                </c:pt>
                <c:pt idx="100">
                  <c:v>0.889567</c:v>
                </c:pt>
                <c:pt idx="101">
                  <c:v>0.86848099999999995</c:v>
                </c:pt>
                <c:pt idx="102">
                  <c:v>0.86698900000000001</c:v>
                </c:pt>
                <c:pt idx="103">
                  <c:v>0.88592199999999999</c:v>
                </c:pt>
                <c:pt idx="104">
                  <c:v>0.86117200000000005</c:v>
                </c:pt>
                <c:pt idx="105">
                  <c:v>0.89712199999999998</c:v>
                </c:pt>
                <c:pt idx="106">
                  <c:v>0.86826400000000004</c:v>
                </c:pt>
                <c:pt idx="107">
                  <c:v>0.87837900000000002</c:v>
                </c:pt>
                <c:pt idx="108">
                  <c:v>0.89104000000000005</c:v>
                </c:pt>
                <c:pt idx="109">
                  <c:v>0.87959699999999996</c:v>
                </c:pt>
                <c:pt idx="110">
                  <c:v>0.87848599999999999</c:v>
                </c:pt>
                <c:pt idx="111">
                  <c:v>0.87495100000000003</c:v>
                </c:pt>
                <c:pt idx="114">
                  <c:v>0.92279299999999997</c:v>
                </c:pt>
                <c:pt idx="115">
                  <c:v>0.93454899999999996</c:v>
                </c:pt>
                <c:pt idx="116">
                  <c:v>0.93223299999999998</c:v>
                </c:pt>
                <c:pt idx="117">
                  <c:v>0.92500499999999997</c:v>
                </c:pt>
                <c:pt idx="118">
                  <c:v>0.92808400000000002</c:v>
                </c:pt>
                <c:pt idx="119">
                  <c:v>0.93600700000000003</c:v>
                </c:pt>
                <c:pt idx="120">
                  <c:v>0.93042899999999995</c:v>
                </c:pt>
                <c:pt idx="121">
                  <c:v>0.92910300000000001</c:v>
                </c:pt>
                <c:pt idx="122">
                  <c:v>0.931952</c:v>
                </c:pt>
                <c:pt idx="123">
                  <c:v>0.92239400000000005</c:v>
                </c:pt>
                <c:pt idx="124">
                  <c:v>0.93586100000000005</c:v>
                </c:pt>
                <c:pt idx="125">
                  <c:v>0.93256600000000001</c:v>
                </c:pt>
                <c:pt idx="126">
                  <c:v>0.93197099999999999</c:v>
                </c:pt>
                <c:pt idx="127">
                  <c:v>0.93537599999999999</c:v>
                </c:pt>
                <c:pt idx="128">
                  <c:v>0.92772200000000005</c:v>
                </c:pt>
                <c:pt idx="129">
                  <c:v>0.92532499999999995</c:v>
                </c:pt>
                <c:pt idx="130">
                  <c:v>0.93952199999999997</c:v>
                </c:pt>
                <c:pt idx="131">
                  <c:v>0.928616</c:v>
                </c:pt>
                <c:pt idx="132">
                  <c:v>0.93595799999999996</c:v>
                </c:pt>
                <c:pt idx="133">
                  <c:v>0.93915599999999999</c:v>
                </c:pt>
                <c:pt idx="134">
                  <c:v>0.92629899999999998</c:v>
                </c:pt>
                <c:pt idx="135">
                  <c:v>0.940438</c:v>
                </c:pt>
                <c:pt idx="136">
                  <c:v>0.92997600000000002</c:v>
                </c:pt>
                <c:pt idx="137">
                  <c:v>0.94396999999999998</c:v>
                </c:pt>
                <c:pt idx="138">
                  <c:v>0.93027800000000005</c:v>
                </c:pt>
                <c:pt idx="139">
                  <c:v>0.92775399999999997</c:v>
                </c:pt>
                <c:pt idx="140">
                  <c:v>0.92893400000000004</c:v>
                </c:pt>
                <c:pt idx="141">
                  <c:v>0.93761300000000003</c:v>
                </c:pt>
                <c:pt idx="142">
                  <c:v>0.92509699999999995</c:v>
                </c:pt>
                <c:pt idx="143">
                  <c:v>0.93254899999999996</c:v>
                </c:pt>
                <c:pt idx="144">
                  <c:v>0.92135900000000004</c:v>
                </c:pt>
                <c:pt idx="145">
                  <c:v>0.93667500000000004</c:v>
                </c:pt>
                <c:pt idx="146">
                  <c:v>0.91529099999999997</c:v>
                </c:pt>
                <c:pt idx="147">
                  <c:v>0.92701199999999995</c:v>
                </c:pt>
                <c:pt idx="148">
                  <c:v>0.93390700000000004</c:v>
                </c:pt>
                <c:pt idx="149">
                  <c:v>0.92295199999999999</c:v>
                </c:pt>
                <c:pt idx="150">
                  <c:v>0.92272100000000001</c:v>
                </c:pt>
                <c:pt idx="151">
                  <c:v>0.92338200000000004</c:v>
                </c:pt>
                <c:pt idx="152">
                  <c:v>0.92386400000000002</c:v>
                </c:pt>
                <c:pt idx="153">
                  <c:v>0.92795899999999998</c:v>
                </c:pt>
                <c:pt idx="154">
                  <c:v>0.91810800000000004</c:v>
                </c:pt>
                <c:pt idx="155">
                  <c:v>0.92062900000000003</c:v>
                </c:pt>
                <c:pt idx="156">
                  <c:v>0.93270500000000001</c:v>
                </c:pt>
                <c:pt idx="157">
                  <c:v>0.91451099999999996</c:v>
                </c:pt>
                <c:pt idx="158">
                  <c:v>0.93014799999999997</c:v>
                </c:pt>
                <c:pt idx="159">
                  <c:v>0.92213900000000004</c:v>
                </c:pt>
                <c:pt idx="160">
                  <c:v>0.92476700000000001</c:v>
                </c:pt>
                <c:pt idx="161">
                  <c:v>0.92808900000000005</c:v>
                </c:pt>
                <c:pt idx="162">
                  <c:v>0.921651</c:v>
                </c:pt>
                <c:pt idx="163">
                  <c:v>0.93033999999999994</c:v>
                </c:pt>
                <c:pt idx="164">
                  <c:v>0.916821</c:v>
                </c:pt>
                <c:pt idx="165">
                  <c:v>0.92739700000000003</c:v>
                </c:pt>
                <c:pt idx="166">
                  <c:v>0.92856700000000003</c:v>
                </c:pt>
                <c:pt idx="167">
                  <c:v>0.92330900000000005</c:v>
                </c:pt>
                <c:pt idx="168">
                  <c:v>0.92194399999999999</c:v>
                </c:pt>
                <c:pt idx="169">
                  <c:v>0.93271800000000005</c:v>
                </c:pt>
                <c:pt idx="170">
                  <c:v>0.92199399999999998</c:v>
                </c:pt>
                <c:pt idx="171">
                  <c:v>0.92974900000000005</c:v>
                </c:pt>
                <c:pt idx="172">
                  <c:v>0.92200000000000004</c:v>
                </c:pt>
                <c:pt idx="173">
                  <c:v>0.92904500000000001</c:v>
                </c:pt>
                <c:pt idx="174">
                  <c:v>0.926006</c:v>
                </c:pt>
                <c:pt idx="175">
                  <c:v>0.92582100000000001</c:v>
                </c:pt>
                <c:pt idx="176">
                  <c:v>0.92415599999999998</c:v>
                </c:pt>
                <c:pt idx="177">
                  <c:v>0.92903199999999997</c:v>
                </c:pt>
                <c:pt idx="178">
                  <c:v>0.917161</c:v>
                </c:pt>
                <c:pt idx="179">
                  <c:v>0.93200400000000005</c:v>
                </c:pt>
                <c:pt idx="180">
                  <c:v>0.91611900000000002</c:v>
                </c:pt>
                <c:pt idx="181">
                  <c:v>0.92564999999999997</c:v>
                </c:pt>
                <c:pt idx="182">
                  <c:v>0.92453099999999999</c:v>
                </c:pt>
                <c:pt idx="183">
                  <c:v>0.91708800000000001</c:v>
                </c:pt>
                <c:pt idx="184">
                  <c:v>0.92583300000000002</c:v>
                </c:pt>
                <c:pt idx="185">
                  <c:v>0.916018</c:v>
                </c:pt>
                <c:pt idx="186">
                  <c:v>0.92077600000000004</c:v>
                </c:pt>
                <c:pt idx="187">
                  <c:v>0.927616</c:v>
                </c:pt>
                <c:pt idx="188">
                  <c:v>0.92428100000000002</c:v>
                </c:pt>
                <c:pt idx="189">
                  <c:v>0.92489200000000005</c:v>
                </c:pt>
                <c:pt idx="190">
                  <c:v>0.92677100000000001</c:v>
                </c:pt>
                <c:pt idx="191">
                  <c:v>0.92188300000000001</c:v>
                </c:pt>
                <c:pt idx="192">
                  <c:v>0.94435800000000003</c:v>
                </c:pt>
                <c:pt idx="193">
                  <c:v>0.92311600000000005</c:v>
                </c:pt>
                <c:pt idx="194">
                  <c:v>0.929477</c:v>
                </c:pt>
                <c:pt idx="195">
                  <c:v>0.92688300000000001</c:v>
                </c:pt>
                <c:pt idx="196">
                  <c:v>0.91113299999999997</c:v>
                </c:pt>
                <c:pt idx="197">
                  <c:v>0.930118</c:v>
                </c:pt>
                <c:pt idx="198">
                  <c:v>0.90956899999999996</c:v>
                </c:pt>
                <c:pt idx="199">
                  <c:v>0.90723799999999999</c:v>
                </c:pt>
                <c:pt idx="200">
                  <c:v>0.91201900000000002</c:v>
                </c:pt>
                <c:pt idx="201">
                  <c:v>0.915404</c:v>
                </c:pt>
                <c:pt idx="202">
                  <c:v>0.94734499999999999</c:v>
                </c:pt>
                <c:pt idx="203">
                  <c:v>0.93911299999999998</c:v>
                </c:pt>
                <c:pt idx="204">
                  <c:v>0.92764199999999997</c:v>
                </c:pt>
                <c:pt idx="205">
                  <c:v>0.94572999999999996</c:v>
                </c:pt>
                <c:pt idx="206">
                  <c:v>0.93754999999999999</c:v>
                </c:pt>
                <c:pt idx="207">
                  <c:v>0.95013800000000004</c:v>
                </c:pt>
                <c:pt idx="208">
                  <c:v>0.93195499999999998</c:v>
                </c:pt>
                <c:pt idx="209">
                  <c:v>0.94706299999999999</c:v>
                </c:pt>
                <c:pt idx="210">
                  <c:v>0.93642999999999998</c:v>
                </c:pt>
                <c:pt idx="211">
                  <c:v>0.93471800000000005</c:v>
                </c:pt>
                <c:pt idx="212">
                  <c:v>0.91860799999999998</c:v>
                </c:pt>
                <c:pt idx="213">
                  <c:v>0.94306100000000004</c:v>
                </c:pt>
                <c:pt idx="214">
                  <c:v>0.92891199999999996</c:v>
                </c:pt>
                <c:pt idx="215">
                  <c:v>0.92750200000000005</c:v>
                </c:pt>
                <c:pt idx="216">
                  <c:v>0.93132700000000002</c:v>
                </c:pt>
                <c:pt idx="217">
                  <c:v>0.93165200000000004</c:v>
                </c:pt>
                <c:pt idx="218">
                  <c:v>0.92219099999999998</c:v>
                </c:pt>
                <c:pt idx="219">
                  <c:v>0.92846399999999996</c:v>
                </c:pt>
                <c:pt idx="220">
                  <c:v>0.92264800000000002</c:v>
                </c:pt>
                <c:pt idx="221">
                  <c:v>0.91822099999999995</c:v>
                </c:pt>
                <c:pt idx="222">
                  <c:v>0.92560399999999998</c:v>
                </c:pt>
                <c:pt idx="223">
                  <c:v>0.89617199999999997</c:v>
                </c:pt>
                <c:pt idx="224">
                  <c:v>0.923983</c:v>
                </c:pt>
                <c:pt idx="225">
                  <c:v>0.90863700000000003</c:v>
                </c:pt>
                <c:pt idx="226">
                  <c:v>0.91685099999999997</c:v>
                </c:pt>
                <c:pt idx="227">
                  <c:v>0.92604699999999995</c:v>
                </c:pt>
                <c:pt idx="228">
                  <c:v>0.90126300000000004</c:v>
                </c:pt>
                <c:pt idx="229">
                  <c:v>0.92138900000000001</c:v>
                </c:pt>
                <c:pt idx="230">
                  <c:v>0.90297400000000005</c:v>
                </c:pt>
                <c:pt idx="231">
                  <c:v>0.918879</c:v>
                </c:pt>
                <c:pt idx="232">
                  <c:v>0.91571100000000005</c:v>
                </c:pt>
                <c:pt idx="233">
                  <c:v>0.90762699999999996</c:v>
                </c:pt>
                <c:pt idx="234">
                  <c:v>0.90297899999999998</c:v>
                </c:pt>
                <c:pt idx="235">
                  <c:v>0.88546499999999995</c:v>
                </c:pt>
                <c:pt idx="236">
                  <c:v>0.91608800000000001</c:v>
                </c:pt>
                <c:pt idx="237">
                  <c:v>0.90067399999999997</c:v>
                </c:pt>
                <c:pt idx="238">
                  <c:v>0.90742199999999995</c:v>
                </c:pt>
                <c:pt idx="239">
                  <c:v>0.91079299999999996</c:v>
                </c:pt>
                <c:pt idx="240">
                  <c:v>0.91361000000000003</c:v>
                </c:pt>
                <c:pt idx="241">
                  <c:v>0.89728699999999995</c:v>
                </c:pt>
                <c:pt idx="242">
                  <c:v>0.93285300000000004</c:v>
                </c:pt>
                <c:pt idx="243">
                  <c:v>0.89879900000000001</c:v>
                </c:pt>
                <c:pt idx="244">
                  <c:v>0.91947500000000004</c:v>
                </c:pt>
                <c:pt idx="245">
                  <c:v>0.90996900000000003</c:v>
                </c:pt>
                <c:pt idx="246">
                  <c:v>0.93746200000000002</c:v>
                </c:pt>
                <c:pt idx="247">
                  <c:v>0.92784299999999997</c:v>
                </c:pt>
                <c:pt idx="248">
                  <c:v>0.93220700000000001</c:v>
                </c:pt>
                <c:pt idx="249">
                  <c:v>0.92849899999999996</c:v>
                </c:pt>
                <c:pt idx="250">
                  <c:v>0.91917499999999996</c:v>
                </c:pt>
                <c:pt idx="251">
                  <c:v>0.928948</c:v>
                </c:pt>
                <c:pt idx="252">
                  <c:v>0.91141799999999995</c:v>
                </c:pt>
                <c:pt idx="253">
                  <c:v>0.93132400000000004</c:v>
                </c:pt>
                <c:pt idx="254">
                  <c:v>0.92733600000000005</c:v>
                </c:pt>
                <c:pt idx="255">
                  <c:v>0.91685700000000003</c:v>
                </c:pt>
                <c:pt idx="256">
                  <c:v>0.93072100000000002</c:v>
                </c:pt>
                <c:pt idx="257">
                  <c:v>0.91105400000000003</c:v>
                </c:pt>
                <c:pt idx="258">
                  <c:v>0.92687900000000001</c:v>
                </c:pt>
                <c:pt idx="259">
                  <c:v>0.93412499999999998</c:v>
                </c:pt>
                <c:pt idx="260">
                  <c:v>0.92289200000000005</c:v>
                </c:pt>
                <c:pt idx="261">
                  <c:v>0.92701999999999996</c:v>
                </c:pt>
                <c:pt idx="262">
                  <c:v>0.914906</c:v>
                </c:pt>
                <c:pt idx="263">
                  <c:v>0.93309900000000001</c:v>
                </c:pt>
                <c:pt idx="264">
                  <c:v>0.91549499999999995</c:v>
                </c:pt>
                <c:pt idx="265">
                  <c:v>0.93504900000000002</c:v>
                </c:pt>
                <c:pt idx="266">
                  <c:v>0.94115800000000005</c:v>
                </c:pt>
                <c:pt idx="267">
                  <c:v>0.92523900000000003</c:v>
                </c:pt>
                <c:pt idx="268">
                  <c:v>0.92838900000000002</c:v>
                </c:pt>
                <c:pt idx="269">
                  <c:v>0.92068499999999998</c:v>
                </c:pt>
                <c:pt idx="270">
                  <c:v>0.92097300000000004</c:v>
                </c:pt>
                <c:pt idx="271">
                  <c:v>0.92718599999999995</c:v>
                </c:pt>
                <c:pt idx="272">
                  <c:v>0.94020000000000004</c:v>
                </c:pt>
                <c:pt idx="273">
                  <c:v>0.91236200000000001</c:v>
                </c:pt>
                <c:pt idx="274">
                  <c:v>0.93324499999999999</c:v>
                </c:pt>
                <c:pt idx="275">
                  <c:v>0.93661000000000005</c:v>
                </c:pt>
                <c:pt idx="276">
                  <c:v>0.92684500000000003</c:v>
                </c:pt>
                <c:pt idx="277">
                  <c:v>0.92962900000000004</c:v>
                </c:pt>
                <c:pt idx="278">
                  <c:v>0.90775600000000001</c:v>
                </c:pt>
                <c:pt idx="279">
                  <c:v>0.92371499999999995</c:v>
                </c:pt>
                <c:pt idx="280">
                  <c:v>0.92220299999999999</c:v>
                </c:pt>
                <c:pt idx="281">
                  <c:v>0.92788400000000004</c:v>
                </c:pt>
                <c:pt idx="282">
                  <c:v>0.92242299999999999</c:v>
                </c:pt>
                <c:pt idx="283">
                  <c:v>0.92979000000000001</c:v>
                </c:pt>
                <c:pt idx="284">
                  <c:v>0.93360100000000001</c:v>
                </c:pt>
                <c:pt idx="285">
                  <c:v>0.93525599999999998</c:v>
                </c:pt>
                <c:pt idx="286">
                  <c:v>0.92411699999999997</c:v>
                </c:pt>
                <c:pt idx="287">
                  <c:v>0.92227400000000004</c:v>
                </c:pt>
                <c:pt idx="288">
                  <c:v>0.929678</c:v>
                </c:pt>
                <c:pt idx="289">
                  <c:v>0.920377</c:v>
                </c:pt>
                <c:pt idx="290">
                  <c:v>0.92783499999999997</c:v>
                </c:pt>
                <c:pt idx="291">
                  <c:v>0.90302800000000005</c:v>
                </c:pt>
                <c:pt idx="292">
                  <c:v>0.92437499999999995</c:v>
                </c:pt>
                <c:pt idx="293">
                  <c:v>0.92000400000000004</c:v>
                </c:pt>
                <c:pt idx="294">
                  <c:v>0.94678799999999996</c:v>
                </c:pt>
                <c:pt idx="295">
                  <c:v>0.92625199999999996</c:v>
                </c:pt>
                <c:pt idx="296">
                  <c:v>0.92491999999999996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25-CA48-BE78-87FA210BE8E4}"/>
            </c:ext>
          </c:extLst>
        </c:ser>
        <c:ser>
          <c:idx val="4"/>
          <c:order val="4"/>
          <c:tx>
            <c:strRef>
              <c:f>SG!$BM$1</c:f>
              <c:strCache>
                <c:ptCount val="1"/>
                <c:pt idx="0">
                  <c:v>plt_6fom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SG!$BM$2:$BM$303</c:f>
              <c:numCache>
                <c:formatCode>General</c:formatCode>
                <c:ptCount val="302"/>
                <c:pt idx="81">
                  <c:v>0.95223999999999998</c:v>
                </c:pt>
                <c:pt idx="82">
                  <c:v>0.946438</c:v>
                </c:pt>
                <c:pt idx="90">
                  <c:v>0.96354700000000004</c:v>
                </c:pt>
                <c:pt idx="91">
                  <c:v>0.95779499999999995</c:v>
                </c:pt>
                <c:pt idx="92">
                  <c:v>0.95398899999999998</c:v>
                </c:pt>
                <c:pt idx="93">
                  <c:v>0.95269899999999996</c:v>
                </c:pt>
                <c:pt idx="94">
                  <c:v>0.96524699999999997</c:v>
                </c:pt>
                <c:pt idx="95">
                  <c:v>0.97477400000000003</c:v>
                </c:pt>
                <c:pt idx="96">
                  <c:v>0.94967400000000002</c:v>
                </c:pt>
                <c:pt idx="97">
                  <c:v>0.95829600000000004</c:v>
                </c:pt>
                <c:pt idx="98">
                  <c:v>0.95344099999999998</c:v>
                </c:pt>
                <c:pt idx="99">
                  <c:v>0.96673200000000004</c:v>
                </c:pt>
                <c:pt idx="100">
                  <c:v>0.955175</c:v>
                </c:pt>
                <c:pt idx="101">
                  <c:v>0.927948</c:v>
                </c:pt>
                <c:pt idx="102">
                  <c:v>0.92363300000000004</c:v>
                </c:pt>
                <c:pt idx="103">
                  <c:v>0.94199600000000006</c:v>
                </c:pt>
                <c:pt idx="104">
                  <c:v>0.91452100000000003</c:v>
                </c:pt>
                <c:pt idx="105">
                  <c:v>0.95308000000000004</c:v>
                </c:pt>
                <c:pt idx="106">
                  <c:v>0.91926200000000002</c:v>
                </c:pt>
                <c:pt idx="107">
                  <c:v>0.92973899999999998</c:v>
                </c:pt>
                <c:pt idx="108">
                  <c:v>0.94584000000000001</c:v>
                </c:pt>
                <c:pt idx="109">
                  <c:v>0.923566</c:v>
                </c:pt>
                <c:pt idx="110">
                  <c:v>0.94352999999999998</c:v>
                </c:pt>
                <c:pt idx="111">
                  <c:v>0.94196100000000005</c:v>
                </c:pt>
                <c:pt idx="114">
                  <c:v>0.99306099999999997</c:v>
                </c:pt>
                <c:pt idx="115">
                  <c:v>1.004956</c:v>
                </c:pt>
                <c:pt idx="116">
                  <c:v>1.0048999999999999</c:v>
                </c:pt>
                <c:pt idx="117">
                  <c:v>0.99468999999999996</c:v>
                </c:pt>
                <c:pt idx="118">
                  <c:v>1.0001169999999999</c:v>
                </c:pt>
                <c:pt idx="119">
                  <c:v>1.0062439999999999</c:v>
                </c:pt>
                <c:pt idx="120">
                  <c:v>0.99878599999999995</c:v>
                </c:pt>
                <c:pt idx="121">
                  <c:v>0.99802100000000005</c:v>
                </c:pt>
                <c:pt idx="122">
                  <c:v>0.99997899999999995</c:v>
                </c:pt>
                <c:pt idx="123">
                  <c:v>0.99103300000000005</c:v>
                </c:pt>
                <c:pt idx="124">
                  <c:v>1.002929</c:v>
                </c:pt>
                <c:pt idx="125">
                  <c:v>1.0007779999999999</c:v>
                </c:pt>
                <c:pt idx="126">
                  <c:v>0.99936700000000001</c:v>
                </c:pt>
                <c:pt idx="127">
                  <c:v>1.0048820000000001</c:v>
                </c:pt>
                <c:pt idx="128">
                  <c:v>0.99615699999999996</c:v>
                </c:pt>
                <c:pt idx="129">
                  <c:v>0.99697800000000003</c:v>
                </c:pt>
                <c:pt idx="130">
                  <c:v>1.0060359999999999</c:v>
                </c:pt>
                <c:pt idx="131">
                  <c:v>0.99578199999999994</c:v>
                </c:pt>
                <c:pt idx="132">
                  <c:v>1.0014000000000001</c:v>
                </c:pt>
                <c:pt idx="133">
                  <c:v>1.0065200000000001</c:v>
                </c:pt>
                <c:pt idx="134">
                  <c:v>0.99348000000000003</c:v>
                </c:pt>
                <c:pt idx="135">
                  <c:v>1.0067759999999999</c:v>
                </c:pt>
                <c:pt idx="136">
                  <c:v>1.0026649999999999</c:v>
                </c:pt>
                <c:pt idx="137">
                  <c:v>1.0142</c:v>
                </c:pt>
                <c:pt idx="138">
                  <c:v>0.99885000000000002</c:v>
                </c:pt>
                <c:pt idx="139">
                  <c:v>0.99673900000000004</c:v>
                </c:pt>
                <c:pt idx="140">
                  <c:v>0.99982300000000002</c:v>
                </c:pt>
                <c:pt idx="141">
                  <c:v>1.0073449999999999</c:v>
                </c:pt>
                <c:pt idx="142">
                  <c:v>0.99501499999999998</c:v>
                </c:pt>
                <c:pt idx="143">
                  <c:v>1.0027980000000001</c:v>
                </c:pt>
                <c:pt idx="144">
                  <c:v>0.98987400000000003</c:v>
                </c:pt>
                <c:pt idx="145">
                  <c:v>1.0125109999999999</c:v>
                </c:pt>
                <c:pt idx="146">
                  <c:v>0.98396700000000004</c:v>
                </c:pt>
                <c:pt idx="147">
                  <c:v>1.0040119999999999</c:v>
                </c:pt>
                <c:pt idx="148">
                  <c:v>1.0032460000000001</c:v>
                </c:pt>
                <c:pt idx="149">
                  <c:v>0.99272000000000005</c:v>
                </c:pt>
                <c:pt idx="150">
                  <c:v>0.99543499999999996</c:v>
                </c:pt>
                <c:pt idx="151">
                  <c:v>0.99341699999999999</c:v>
                </c:pt>
                <c:pt idx="152">
                  <c:v>0.994529</c:v>
                </c:pt>
                <c:pt idx="153">
                  <c:v>1.002278</c:v>
                </c:pt>
                <c:pt idx="154">
                  <c:v>0.98994599999999999</c:v>
                </c:pt>
                <c:pt idx="155">
                  <c:v>0.99365499999999995</c:v>
                </c:pt>
                <c:pt idx="156">
                  <c:v>1.005331</c:v>
                </c:pt>
                <c:pt idx="157">
                  <c:v>0.988533</c:v>
                </c:pt>
                <c:pt idx="158">
                  <c:v>1.002534</c:v>
                </c:pt>
                <c:pt idx="159">
                  <c:v>0.99787599999999999</c:v>
                </c:pt>
                <c:pt idx="160">
                  <c:v>0.99671799999999999</c:v>
                </c:pt>
                <c:pt idx="161">
                  <c:v>1.0010209999999999</c:v>
                </c:pt>
                <c:pt idx="162">
                  <c:v>0.99397999999999997</c:v>
                </c:pt>
                <c:pt idx="163">
                  <c:v>1.00624</c:v>
                </c:pt>
                <c:pt idx="164">
                  <c:v>0.99564699999999995</c:v>
                </c:pt>
                <c:pt idx="165">
                  <c:v>1.0015430000000001</c:v>
                </c:pt>
                <c:pt idx="166">
                  <c:v>1.0001450000000001</c:v>
                </c:pt>
                <c:pt idx="167">
                  <c:v>0.99543599999999999</c:v>
                </c:pt>
                <c:pt idx="168">
                  <c:v>0.99138999999999999</c:v>
                </c:pt>
                <c:pt idx="169">
                  <c:v>1.0026269999999999</c:v>
                </c:pt>
                <c:pt idx="170">
                  <c:v>0.99499300000000002</c:v>
                </c:pt>
                <c:pt idx="171">
                  <c:v>0.99922</c:v>
                </c:pt>
                <c:pt idx="172">
                  <c:v>0.99611499999999997</c:v>
                </c:pt>
                <c:pt idx="173">
                  <c:v>0.99988100000000002</c:v>
                </c:pt>
                <c:pt idx="174">
                  <c:v>0.99600699999999998</c:v>
                </c:pt>
                <c:pt idx="175">
                  <c:v>0.99634299999999998</c:v>
                </c:pt>
                <c:pt idx="176">
                  <c:v>0.99264799999999997</c:v>
                </c:pt>
                <c:pt idx="177">
                  <c:v>0.99880800000000003</c:v>
                </c:pt>
                <c:pt idx="178">
                  <c:v>0.989232</c:v>
                </c:pt>
                <c:pt idx="179">
                  <c:v>1.000373</c:v>
                </c:pt>
                <c:pt idx="180">
                  <c:v>0.98343199999999997</c:v>
                </c:pt>
                <c:pt idx="181">
                  <c:v>0.99595699999999998</c:v>
                </c:pt>
                <c:pt idx="182">
                  <c:v>0.99229400000000001</c:v>
                </c:pt>
                <c:pt idx="183">
                  <c:v>0.98476399999999997</c:v>
                </c:pt>
                <c:pt idx="184">
                  <c:v>0.99536800000000003</c:v>
                </c:pt>
                <c:pt idx="185">
                  <c:v>0.98140000000000005</c:v>
                </c:pt>
                <c:pt idx="186">
                  <c:v>0.98667099999999996</c:v>
                </c:pt>
                <c:pt idx="187">
                  <c:v>0.99435499999999999</c:v>
                </c:pt>
                <c:pt idx="188">
                  <c:v>0.990985</c:v>
                </c:pt>
                <c:pt idx="189">
                  <c:v>0.99204000000000003</c:v>
                </c:pt>
                <c:pt idx="190">
                  <c:v>0.99762300000000004</c:v>
                </c:pt>
                <c:pt idx="191">
                  <c:v>0.98926899999999995</c:v>
                </c:pt>
                <c:pt idx="192">
                  <c:v>1.017717</c:v>
                </c:pt>
                <c:pt idx="193">
                  <c:v>0.99021899999999996</c:v>
                </c:pt>
                <c:pt idx="194">
                  <c:v>1.003339</c:v>
                </c:pt>
                <c:pt idx="195">
                  <c:v>0.99583600000000005</c:v>
                </c:pt>
                <c:pt idx="196">
                  <c:v>0.97737499999999999</c:v>
                </c:pt>
                <c:pt idx="197">
                  <c:v>0.99926599999999999</c:v>
                </c:pt>
                <c:pt idx="198">
                  <c:v>0.97498099999999999</c:v>
                </c:pt>
                <c:pt idx="199">
                  <c:v>0.97020700000000004</c:v>
                </c:pt>
                <c:pt idx="200">
                  <c:v>0.97731800000000002</c:v>
                </c:pt>
                <c:pt idx="201">
                  <c:v>0.98080800000000001</c:v>
                </c:pt>
                <c:pt idx="202">
                  <c:v>1.0163660000000001</c:v>
                </c:pt>
                <c:pt idx="203">
                  <c:v>1.0133650000000001</c:v>
                </c:pt>
                <c:pt idx="204">
                  <c:v>0.99766699999999997</c:v>
                </c:pt>
                <c:pt idx="205">
                  <c:v>1.015363</c:v>
                </c:pt>
                <c:pt idx="206">
                  <c:v>1.008224</c:v>
                </c:pt>
                <c:pt idx="207">
                  <c:v>1.0193019999999999</c:v>
                </c:pt>
                <c:pt idx="208">
                  <c:v>1.003531</c:v>
                </c:pt>
                <c:pt idx="209">
                  <c:v>1.016286</c:v>
                </c:pt>
                <c:pt idx="210">
                  <c:v>1.0048459999999999</c:v>
                </c:pt>
                <c:pt idx="211">
                  <c:v>1.0005630000000001</c:v>
                </c:pt>
                <c:pt idx="212">
                  <c:v>0.98160899999999995</c:v>
                </c:pt>
                <c:pt idx="213">
                  <c:v>1.0144690000000001</c:v>
                </c:pt>
                <c:pt idx="214">
                  <c:v>0.99804800000000005</c:v>
                </c:pt>
                <c:pt idx="215">
                  <c:v>0.99391700000000005</c:v>
                </c:pt>
                <c:pt idx="216">
                  <c:v>1.0010810000000001</c:v>
                </c:pt>
                <c:pt idx="217">
                  <c:v>1.0017450000000001</c:v>
                </c:pt>
                <c:pt idx="218">
                  <c:v>0.98955199999999999</c:v>
                </c:pt>
                <c:pt idx="219">
                  <c:v>0.99641599999999997</c:v>
                </c:pt>
                <c:pt idx="220">
                  <c:v>0.98764300000000005</c:v>
                </c:pt>
                <c:pt idx="221">
                  <c:v>0.98264099999999999</c:v>
                </c:pt>
                <c:pt idx="222">
                  <c:v>0.98863500000000004</c:v>
                </c:pt>
                <c:pt idx="223">
                  <c:v>0.96068600000000004</c:v>
                </c:pt>
                <c:pt idx="224">
                  <c:v>0.98499000000000003</c:v>
                </c:pt>
                <c:pt idx="225">
                  <c:v>0.97191899999999998</c:v>
                </c:pt>
                <c:pt idx="226">
                  <c:v>0.98013399999999995</c:v>
                </c:pt>
                <c:pt idx="227">
                  <c:v>0.98534900000000003</c:v>
                </c:pt>
                <c:pt idx="228">
                  <c:v>0.963337</c:v>
                </c:pt>
                <c:pt idx="229">
                  <c:v>0.97718099999999997</c:v>
                </c:pt>
                <c:pt idx="230">
                  <c:v>0.95573200000000003</c:v>
                </c:pt>
                <c:pt idx="231">
                  <c:v>0.97676099999999999</c:v>
                </c:pt>
                <c:pt idx="232">
                  <c:v>0.97297599999999995</c:v>
                </c:pt>
                <c:pt idx="233">
                  <c:v>0.96156600000000003</c:v>
                </c:pt>
                <c:pt idx="234">
                  <c:v>0.95594800000000002</c:v>
                </c:pt>
                <c:pt idx="235">
                  <c:v>0.93964700000000001</c:v>
                </c:pt>
                <c:pt idx="236">
                  <c:v>0.96961600000000003</c:v>
                </c:pt>
                <c:pt idx="237">
                  <c:v>0.95346799999999998</c:v>
                </c:pt>
                <c:pt idx="238">
                  <c:v>0.95860500000000004</c:v>
                </c:pt>
                <c:pt idx="239">
                  <c:v>0.94814399999999999</c:v>
                </c:pt>
                <c:pt idx="240">
                  <c:v>0.94688000000000005</c:v>
                </c:pt>
                <c:pt idx="241">
                  <c:v>0.93441099999999999</c:v>
                </c:pt>
                <c:pt idx="242">
                  <c:v>0.97001000000000004</c:v>
                </c:pt>
                <c:pt idx="243">
                  <c:v>0.93480799999999997</c:v>
                </c:pt>
                <c:pt idx="244">
                  <c:v>0.95277299999999998</c:v>
                </c:pt>
                <c:pt idx="245">
                  <c:v>0.95704999999999996</c:v>
                </c:pt>
                <c:pt idx="246">
                  <c:v>0.98264300000000004</c:v>
                </c:pt>
                <c:pt idx="247">
                  <c:v>0.97363500000000003</c:v>
                </c:pt>
                <c:pt idx="248">
                  <c:v>0.97780999999999996</c:v>
                </c:pt>
                <c:pt idx="249">
                  <c:v>0.97239900000000001</c:v>
                </c:pt>
                <c:pt idx="250">
                  <c:v>0.96174199999999999</c:v>
                </c:pt>
                <c:pt idx="251">
                  <c:v>0.97199199999999997</c:v>
                </c:pt>
                <c:pt idx="252">
                  <c:v>0.95791300000000001</c:v>
                </c:pt>
                <c:pt idx="253">
                  <c:v>0.97395299999999996</c:v>
                </c:pt>
                <c:pt idx="254">
                  <c:v>0.96831800000000001</c:v>
                </c:pt>
                <c:pt idx="255">
                  <c:v>0.95787</c:v>
                </c:pt>
                <c:pt idx="256">
                  <c:v>0.96905600000000003</c:v>
                </c:pt>
                <c:pt idx="257">
                  <c:v>0.94908300000000001</c:v>
                </c:pt>
                <c:pt idx="258">
                  <c:v>0.96832700000000005</c:v>
                </c:pt>
                <c:pt idx="259">
                  <c:v>0.97607200000000005</c:v>
                </c:pt>
                <c:pt idx="260">
                  <c:v>0.95523100000000005</c:v>
                </c:pt>
                <c:pt idx="261">
                  <c:v>0.96536</c:v>
                </c:pt>
                <c:pt idx="262">
                  <c:v>0.95292399999999999</c:v>
                </c:pt>
                <c:pt idx="263">
                  <c:v>0.97111899999999995</c:v>
                </c:pt>
                <c:pt idx="264">
                  <c:v>0.95807799999999999</c:v>
                </c:pt>
                <c:pt idx="265">
                  <c:v>0.97297999999999996</c:v>
                </c:pt>
                <c:pt idx="266">
                  <c:v>0.98182999999999998</c:v>
                </c:pt>
                <c:pt idx="267">
                  <c:v>0.967669</c:v>
                </c:pt>
                <c:pt idx="268">
                  <c:v>0.97231500000000004</c:v>
                </c:pt>
                <c:pt idx="269">
                  <c:v>0.97505900000000001</c:v>
                </c:pt>
                <c:pt idx="270">
                  <c:v>0.96369800000000005</c:v>
                </c:pt>
                <c:pt idx="271">
                  <c:v>0.97167000000000003</c:v>
                </c:pt>
                <c:pt idx="272">
                  <c:v>0.98909599999999998</c:v>
                </c:pt>
                <c:pt idx="273">
                  <c:v>0.958229</c:v>
                </c:pt>
                <c:pt idx="274">
                  <c:v>0.97719999999999996</c:v>
                </c:pt>
                <c:pt idx="275">
                  <c:v>0.98027600000000004</c:v>
                </c:pt>
                <c:pt idx="276">
                  <c:v>0.97362800000000005</c:v>
                </c:pt>
                <c:pt idx="277">
                  <c:v>0.977383</c:v>
                </c:pt>
                <c:pt idx="278">
                  <c:v>0.95810600000000001</c:v>
                </c:pt>
                <c:pt idx="279">
                  <c:v>0.970549</c:v>
                </c:pt>
                <c:pt idx="280">
                  <c:v>0.96689099999999994</c:v>
                </c:pt>
                <c:pt idx="281">
                  <c:v>0.97022799999999998</c:v>
                </c:pt>
                <c:pt idx="282">
                  <c:v>0.96462199999999998</c:v>
                </c:pt>
                <c:pt idx="283">
                  <c:v>0.96932799999999997</c:v>
                </c:pt>
                <c:pt idx="284">
                  <c:v>0.96914599999999995</c:v>
                </c:pt>
                <c:pt idx="285">
                  <c:v>0.97328300000000001</c:v>
                </c:pt>
                <c:pt idx="286">
                  <c:v>0.96236500000000003</c:v>
                </c:pt>
                <c:pt idx="287">
                  <c:v>0.96707100000000001</c:v>
                </c:pt>
                <c:pt idx="288">
                  <c:v>0.97350199999999998</c:v>
                </c:pt>
                <c:pt idx="289">
                  <c:v>0.96668299999999996</c:v>
                </c:pt>
                <c:pt idx="290">
                  <c:v>0.96694500000000005</c:v>
                </c:pt>
                <c:pt idx="291">
                  <c:v>0.94086199999999998</c:v>
                </c:pt>
                <c:pt idx="292">
                  <c:v>0.96060400000000001</c:v>
                </c:pt>
                <c:pt idx="293">
                  <c:v>0.95768299999999995</c:v>
                </c:pt>
                <c:pt idx="294">
                  <c:v>0.98840899999999998</c:v>
                </c:pt>
                <c:pt idx="295">
                  <c:v>0.96453299999999997</c:v>
                </c:pt>
                <c:pt idx="296">
                  <c:v>0.96680699999999997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25-CA48-BE78-87FA210BE8E4}"/>
            </c:ext>
          </c:extLst>
        </c:ser>
        <c:ser>
          <c:idx val="5"/>
          <c:order val="5"/>
          <c:tx>
            <c:strRef>
              <c:f>SG!$BU$1</c:f>
              <c:strCache>
                <c:ptCount val="1"/>
                <c:pt idx="0">
                  <c:v>plt_7fom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SG!$BU$2:$BU$303</c:f>
              <c:numCache>
                <c:formatCode>General</c:formatCode>
                <c:ptCount val="302"/>
                <c:pt idx="81">
                  <c:v>1.0683149999999999</c:v>
                </c:pt>
                <c:pt idx="82">
                  <c:v>1.0604659999999999</c:v>
                </c:pt>
                <c:pt idx="90">
                  <c:v>1.079475</c:v>
                </c:pt>
                <c:pt idx="91">
                  <c:v>1.07504</c:v>
                </c:pt>
                <c:pt idx="92">
                  <c:v>1.068622</c:v>
                </c:pt>
                <c:pt idx="93">
                  <c:v>1.0484690000000001</c:v>
                </c:pt>
                <c:pt idx="94">
                  <c:v>1.071812</c:v>
                </c:pt>
                <c:pt idx="95">
                  <c:v>1.0731790000000001</c:v>
                </c:pt>
                <c:pt idx="96">
                  <c:v>1.043774</c:v>
                </c:pt>
                <c:pt idx="97">
                  <c:v>1.055539</c:v>
                </c:pt>
                <c:pt idx="98">
                  <c:v>1.0473330000000001</c:v>
                </c:pt>
                <c:pt idx="99">
                  <c:v>1.0503020000000001</c:v>
                </c:pt>
                <c:pt idx="100">
                  <c:v>1.0341199999999999</c:v>
                </c:pt>
                <c:pt idx="101">
                  <c:v>1.0178309999999999</c:v>
                </c:pt>
                <c:pt idx="102">
                  <c:v>1.0139480000000001</c:v>
                </c:pt>
                <c:pt idx="103">
                  <c:v>1.0381800000000001</c:v>
                </c:pt>
                <c:pt idx="104">
                  <c:v>0.99936499999999995</c:v>
                </c:pt>
                <c:pt idx="105">
                  <c:v>1.0447770000000001</c:v>
                </c:pt>
                <c:pt idx="106">
                  <c:v>1.0096259999999999</c:v>
                </c:pt>
                <c:pt idx="107">
                  <c:v>1.023874</c:v>
                </c:pt>
                <c:pt idx="108">
                  <c:v>1.0319430000000001</c:v>
                </c:pt>
                <c:pt idx="109">
                  <c:v>1.015692</c:v>
                </c:pt>
                <c:pt idx="110">
                  <c:v>1.059151</c:v>
                </c:pt>
                <c:pt idx="111">
                  <c:v>1.054721</c:v>
                </c:pt>
                <c:pt idx="114">
                  <c:v>1.0744610000000001</c:v>
                </c:pt>
                <c:pt idx="115">
                  <c:v>1.088322</c:v>
                </c:pt>
                <c:pt idx="116">
                  <c:v>1.0850420000000001</c:v>
                </c:pt>
                <c:pt idx="117">
                  <c:v>1.0773170000000001</c:v>
                </c:pt>
                <c:pt idx="118">
                  <c:v>1.0816539999999999</c:v>
                </c:pt>
                <c:pt idx="119">
                  <c:v>1.0907260000000001</c:v>
                </c:pt>
                <c:pt idx="120">
                  <c:v>1.0894729999999999</c:v>
                </c:pt>
                <c:pt idx="121">
                  <c:v>1.0855889999999999</c:v>
                </c:pt>
                <c:pt idx="122">
                  <c:v>1.0934649999999999</c:v>
                </c:pt>
                <c:pt idx="123">
                  <c:v>1.08138</c:v>
                </c:pt>
                <c:pt idx="124">
                  <c:v>1.0953660000000001</c:v>
                </c:pt>
                <c:pt idx="125">
                  <c:v>1.0920810000000001</c:v>
                </c:pt>
                <c:pt idx="126">
                  <c:v>1.092883</c:v>
                </c:pt>
                <c:pt idx="127">
                  <c:v>1.095987</c:v>
                </c:pt>
                <c:pt idx="128">
                  <c:v>1.0855520000000001</c:v>
                </c:pt>
                <c:pt idx="129">
                  <c:v>1.0760240000000001</c:v>
                </c:pt>
                <c:pt idx="130">
                  <c:v>1.0958950000000001</c:v>
                </c:pt>
                <c:pt idx="131">
                  <c:v>1.077194</c:v>
                </c:pt>
                <c:pt idx="132">
                  <c:v>1.09053</c:v>
                </c:pt>
                <c:pt idx="133">
                  <c:v>1.0956589999999999</c:v>
                </c:pt>
                <c:pt idx="134">
                  <c:v>1.081396</c:v>
                </c:pt>
                <c:pt idx="135">
                  <c:v>1.0899399999999999</c:v>
                </c:pt>
                <c:pt idx="136">
                  <c:v>1.0929549999999999</c:v>
                </c:pt>
                <c:pt idx="137">
                  <c:v>1.0963240000000001</c:v>
                </c:pt>
                <c:pt idx="138">
                  <c:v>1.08683</c:v>
                </c:pt>
                <c:pt idx="139">
                  <c:v>1.082592</c:v>
                </c:pt>
                <c:pt idx="140">
                  <c:v>1.0824640000000001</c:v>
                </c:pt>
                <c:pt idx="141">
                  <c:v>1.0929180000000001</c:v>
                </c:pt>
                <c:pt idx="142">
                  <c:v>1.0786469999999999</c:v>
                </c:pt>
                <c:pt idx="143">
                  <c:v>1.0870550000000001</c:v>
                </c:pt>
                <c:pt idx="144">
                  <c:v>1.0743339999999999</c:v>
                </c:pt>
                <c:pt idx="145">
                  <c:v>1.087135</c:v>
                </c:pt>
                <c:pt idx="146">
                  <c:v>1.0675730000000001</c:v>
                </c:pt>
                <c:pt idx="147">
                  <c:v>1.0847290000000001</c:v>
                </c:pt>
                <c:pt idx="148">
                  <c:v>1.089064</c:v>
                </c:pt>
                <c:pt idx="149">
                  <c:v>1.0776319999999999</c:v>
                </c:pt>
                <c:pt idx="150">
                  <c:v>1.078603</c:v>
                </c:pt>
                <c:pt idx="151">
                  <c:v>1.078884</c:v>
                </c:pt>
                <c:pt idx="152">
                  <c:v>1.0808660000000001</c:v>
                </c:pt>
                <c:pt idx="153">
                  <c:v>1.0831409999999999</c:v>
                </c:pt>
                <c:pt idx="154">
                  <c:v>1.07616</c:v>
                </c:pt>
                <c:pt idx="155">
                  <c:v>1.0775300000000001</c:v>
                </c:pt>
                <c:pt idx="156">
                  <c:v>1.093688</c:v>
                </c:pt>
                <c:pt idx="157">
                  <c:v>1.070281</c:v>
                </c:pt>
                <c:pt idx="158">
                  <c:v>1.0901240000000001</c:v>
                </c:pt>
                <c:pt idx="159">
                  <c:v>1.0803160000000001</c:v>
                </c:pt>
                <c:pt idx="160">
                  <c:v>1.0816380000000001</c:v>
                </c:pt>
                <c:pt idx="161">
                  <c:v>1.0877239999999999</c:v>
                </c:pt>
                <c:pt idx="162">
                  <c:v>1.0785340000000001</c:v>
                </c:pt>
                <c:pt idx="163">
                  <c:v>1.091726</c:v>
                </c:pt>
                <c:pt idx="164">
                  <c:v>1.0771010000000001</c:v>
                </c:pt>
                <c:pt idx="165">
                  <c:v>1.0905419999999999</c:v>
                </c:pt>
                <c:pt idx="166">
                  <c:v>1.090106</c:v>
                </c:pt>
                <c:pt idx="167">
                  <c:v>1.0839460000000001</c:v>
                </c:pt>
                <c:pt idx="168">
                  <c:v>1.0832090000000001</c:v>
                </c:pt>
                <c:pt idx="169">
                  <c:v>1.094031</c:v>
                </c:pt>
                <c:pt idx="170">
                  <c:v>1.0838810000000001</c:v>
                </c:pt>
                <c:pt idx="171">
                  <c:v>1.089569</c:v>
                </c:pt>
                <c:pt idx="172">
                  <c:v>1.0828089999999999</c:v>
                </c:pt>
                <c:pt idx="173">
                  <c:v>1.090541</c:v>
                </c:pt>
                <c:pt idx="174">
                  <c:v>1.0870109999999999</c:v>
                </c:pt>
                <c:pt idx="175">
                  <c:v>1.086438</c:v>
                </c:pt>
                <c:pt idx="176">
                  <c:v>1.077555</c:v>
                </c:pt>
                <c:pt idx="177">
                  <c:v>1.089342</c:v>
                </c:pt>
                <c:pt idx="178">
                  <c:v>1.0788599999999999</c:v>
                </c:pt>
                <c:pt idx="179">
                  <c:v>1.091904</c:v>
                </c:pt>
                <c:pt idx="180">
                  <c:v>1.073952</c:v>
                </c:pt>
                <c:pt idx="181">
                  <c:v>1.0868899999999999</c:v>
                </c:pt>
                <c:pt idx="182">
                  <c:v>1.0828169999999999</c:v>
                </c:pt>
                <c:pt idx="183">
                  <c:v>1.0751189999999999</c:v>
                </c:pt>
                <c:pt idx="184">
                  <c:v>1.084651</c:v>
                </c:pt>
                <c:pt idx="185">
                  <c:v>1.074643</c:v>
                </c:pt>
                <c:pt idx="186">
                  <c:v>1.0811569999999999</c:v>
                </c:pt>
                <c:pt idx="187">
                  <c:v>1.0886880000000001</c:v>
                </c:pt>
                <c:pt idx="188">
                  <c:v>1.0852349999999999</c:v>
                </c:pt>
                <c:pt idx="189">
                  <c:v>1.08592</c:v>
                </c:pt>
                <c:pt idx="190">
                  <c:v>1.089656</c:v>
                </c:pt>
                <c:pt idx="191">
                  <c:v>1.081936</c:v>
                </c:pt>
                <c:pt idx="192">
                  <c:v>1.106149</c:v>
                </c:pt>
                <c:pt idx="193">
                  <c:v>1.0844389999999999</c:v>
                </c:pt>
                <c:pt idx="194">
                  <c:v>1.094034</c:v>
                </c:pt>
                <c:pt idx="195">
                  <c:v>1.0898540000000001</c:v>
                </c:pt>
                <c:pt idx="196">
                  <c:v>1.0687180000000001</c:v>
                </c:pt>
                <c:pt idx="197">
                  <c:v>1.0940430000000001</c:v>
                </c:pt>
                <c:pt idx="198">
                  <c:v>1.0704830000000001</c:v>
                </c:pt>
                <c:pt idx="199">
                  <c:v>1.0543169999999999</c:v>
                </c:pt>
                <c:pt idx="200">
                  <c:v>1.0760449999999999</c:v>
                </c:pt>
                <c:pt idx="201">
                  <c:v>1.0788040000000001</c:v>
                </c:pt>
                <c:pt idx="203">
                  <c:v>1.0996649999999999</c:v>
                </c:pt>
                <c:pt idx="204">
                  <c:v>1.08338</c:v>
                </c:pt>
                <c:pt idx="205">
                  <c:v>1.109861</c:v>
                </c:pt>
                <c:pt idx="206">
                  <c:v>1.0983320000000001</c:v>
                </c:pt>
                <c:pt idx="207">
                  <c:v>1.1134869999999999</c:v>
                </c:pt>
                <c:pt idx="208">
                  <c:v>1.0964529999999999</c:v>
                </c:pt>
                <c:pt idx="209">
                  <c:v>1.112697</c:v>
                </c:pt>
                <c:pt idx="210">
                  <c:v>1.0967880000000001</c:v>
                </c:pt>
                <c:pt idx="211">
                  <c:v>1.0936170000000001</c:v>
                </c:pt>
                <c:pt idx="212">
                  <c:v>1.077083</c:v>
                </c:pt>
                <c:pt idx="213">
                  <c:v>1.1041719999999999</c:v>
                </c:pt>
                <c:pt idx="214">
                  <c:v>1.0883149999999999</c:v>
                </c:pt>
                <c:pt idx="215">
                  <c:v>1.0931820000000001</c:v>
                </c:pt>
                <c:pt idx="216">
                  <c:v>1.0924750000000001</c:v>
                </c:pt>
                <c:pt idx="217">
                  <c:v>1.0981879999999999</c:v>
                </c:pt>
                <c:pt idx="218">
                  <c:v>1.0856509999999999</c:v>
                </c:pt>
                <c:pt idx="219">
                  <c:v>1.096816</c:v>
                </c:pt>
                <c:pt idx="221">
                  <c:v>1.081707</c:v>
                </c:pt>
                <c:pt idx="222">
                  <c:v>1.090365</c:v>
                </c:pt>
                <c:pt idx="223">
                  <c:v>1.0569949999999999</c:v>
                </c:pt>
                <c:pt idx="224">
                  <c:v>1.090193</c:v>
                </c:pt>
                <c:pt idx="225">
                  <c:v>1.071356</c:v>
                </c:pt>
                <c:pt idx="226">
                  <c:v>1.074268</c:v>
                </c:pt>
                <c:pt idx="227">
                  <c:v>1.09745</c:v>
                </c:pt>
                <c:pt idx="228">
                  <c:v>1.064025</c:v>
                </c:pt>
                <c:pt idx="229">
                  <c:v>1.092435</c:v>
                </c:pt>
                <c:pt idx="230">
                  <c:v>1.0548390000000001</c:v>
                </c:pt>
                <c:pt idx="231">
                  <c:v>1.0869979999999999</c:v>
                </c:pt>
                <c:pt idx="232">
                  <c:v>1.087834</c:v>
                </c:pt>
                <c:pt idx="233">
                  <c:v>1.0777030000000001</c:v>
                </c:pt>
                <c:pt idx="234">
                  <c:v>1.0720479999999999</c:v>
                </c:pt>
                <c:pt idx="235">
                  <c:v>1.0465930000000001</c:v>
                </c:pt>
                <c:pt idx="236">
                  <c:v>1.086095</c:v>
                </c:pt>
                <c:pt idx="237">
                  <c:v>1.070111</c:v>
                </c:pt>
                <c:pt idx="238">
                  <c:v>1.0778300000000001</c:v>
                </c:pt>
                <c:pt idx="239">
                  <c:v>1.0695650000000001</c:v>
                </c:pt>
                <c:pt idx="240">
                  <c:v>1.057331</c:v>
                </c:pt>
                <c:pt idx="241">
                  <c:v>1.046197</c:v>
                </c:pt>
                <c:pt idx="242">
                  <c:v>1.0983590000000001</c:v>
                </c:pt>
                <c:pt idx="243">
                  <c:v>1.0409090000000001</c:v>
                </c:pt>
                <c:pt idx="244">
                  <c:v>1.0806610000000001</c:v>
                </c:pt>
                <c:pt idx="245">
                  <c:v>1.0620240000000001</c:v>
                </c:pt>
                <c:pt idx="246">
                  <c:v>1.10094</c:v>
                </c:pt>
                <c:pt idx="247">
                  <c:v>1.0951580000000001</c:v>
                </c:pt>
                <c:pt idx="248">
                  <c:v>1.0749660000000001</c:v>
                </c:pt>
                <c:pt idx="249">
                  <c:v>1.090781</c:v>
                </c:pt>
                <c:pt idx="250">
                  <c:v>1.068047</c:v>
                </c:pt>
                <c:pt idx="251">
                  <c:v>1.0906709999999999</c:v>
                </c:pt>
                <c:pt idx="252">
                  <c:v>1.063234</c:v>
                </c:pt>
                <c:pt idx="253">
                  <c:v>1.0970070000000001</c:v>
                </c:pt>
                <c:pt idx="254">
                  <c:v>1.08626</c:v>
                </c:pt>
                <c:pt idx="255">
                  <c:v>1.064538</c:v>
                </c:pt>
                <c:pt idx="256">
                  <c:v>1.0902419999999999</c:v>
                </c:pt>
                <c:pt idx="257">
                  <c:v>1.0701080000000001</c:v>
                </c:pt>
                <c:pt idx="258">
                  <c:v>1.073523</c:v>
                </c:pt>
                <c:pt idx="259">
                  <c:v>1.0949329999999999</c:v>
                </c:pt>
                <c:pt idx="260">
                  <c:v>1.0671040000000001</c:v>
                </c:pt>
                <c:pt idx="261">
                  <c:v>1.082212</c:v>
                </c:pt>
                <c:pt idx="262">
                  <c:v>1.057628</c:v>
                </c:pt>
                <c:pt idx="263">
                  <c:v>1.091458</c:v>
                </c:pt>
                <c:pt idx="264">
                  <c:v>1.065188</c:v>
                </c:pt>
                <c:pt idx="265">
                  <c:v>1.0929070000000001</c:v>
                </c:pt>
                <c:pt idx="266">
                  <c:v>1.1084609999999999</c:v>
                </c:pt>
                <c:pt idx="267">
                  <c:v>1.085334</c:v>
                </c:pt>
                <c:pt idx="268">
                  <c:v>1.0720000000000001</c:v>
                </c:pt>
                <c:pt idx="269">
                  <c:v>1.087523</c:v>
                </c:pt>
                <c:pt idx="270">
                  <c:v>1.084308</c:v>
                </c:pt>
                <c:pt idx="271">
                  <c:v>1.0935649999999999</c:v>
                </c:pt>
                <c:pt idx="272">
                  <c:v>1.089709</c:v>
                </c:pt>
                <c:pt idx="273">
                  <c:v>1.0397959999999999</c:v>
                </c:pt>
                <c:pt idx="274">
                  <c:v>1.0961209999999999</c:v>
                </c:pt>
                <c:pt idx="275">
                  <c:v>1.0926480000000001</c:v>
                </c:pt>
                <c:pt idx="276">
                  <c:v>1.087771</c:v>
                </c:pt>
                <c:pt idx="277">
                  <c:v>1.0913090000000001</c:v>
                </c:pt>
                <c:pt idx="278">
                  <c:v>1.0508839999999999</c:v>
                </c:pt>
                <c:pt idx="279">
                  <c:v>1.081582</c:v>
                </c:pt>
                <c:pt idx="280">
                  <c:v>1.0823700000000001</c:v>
                </c:pt>
                <c:pt idx="281">
                  <c:v>1.0878479999999999</c:v>
                </c:pt>
                <c:pt idx="282">
                  <c:v>1.0720639999999999</c:v>
                </c:pt>
                <c:pt idx="283">
                  <c:v>1.090076</c:v>
                </c:pt>
                <c:pt idx="284">
                  <c:v>1.0876920000000001</c:v>
                </c:pt>
                <c:pt idx="285">
                  <c:v>1.098176</c:v>
                </c:pt>
                <c:pt idx="286">
                  <c:v>1.0796589999999999</c:v>
                </c:pt>
                <c:pt idx="287">
                  <c:v>1.0673429999999999</c:v>
                </c:pt>
                <c:pt idx="288">
                  <c:v>1.070349</c:v>
                </c:pt>
                <c:pt idx="289">
                  <c:v>1.0646789999999999</c:v>
                </c:pt>
                <c:pt idx="290">
                  <c:v>1.085259</c:v>
                </c:pt>
                <c:pt idx="291">
                  <c:v>1.0361279999999999</c:v>
                </c:pt>
                <c:pt idx="292">
                  <c:v>1.081429</c:v>
                </c:pt>
                <c:pt idx="293">
                  <c:v>1.064656</c:v>
                </c:pt>
                <c:pt idx="294">
                  <c:v>1.114697</c:v>
                </c:pt>
                <c:pt idx="295">
                  <c:v>1.0870690000000001</c:v>
                </c:pt>
                <c:pt idx="296">
                  <c:v>1.0659970000000001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25-CA48-BE78-87FA210BE8E4}"/>
            </c:ext>
          </c:extLst>
        </c:ser>
        <c:ser>
          <c:idx val="6"/>
          <c:order val="6"/>
          <c:tx>
            <c:strRef>
              <c:f>SG!$CC$1</c:f>
              <c:strCache>
                <c:ptCount val="1"/>
                <c:pt idx="0">
                  <c:v>plt_8fom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SG!$CC$2:$CC$303</c:f>
              <c:numCache>
                <c:formatCode>General</c:formatCode>
                <c:ptCount val="302"/>
                <c:pt idx="81">
                  <c:v>0.92705599999999999</c:v>
                </c:pt>
                <c:pt idx="82">
                  <c:v>0.92023299999999997</c:v>
                </c:pt>
                <c:pt idx="90">
                  <c:v>0.93591000000000002</c:v>
                </c:pt>
                <c:pt idx="91">
                  <c:v>0.92968200000000001</c:v>
                </c:pt>
                <c:pt idx="92">
                  <c:v>0.92396699999999998</c:v>
                </c:pt>
                <c:pt idx="93">
                  <c:v>0.90713299999999997</c:v>
                </c:pt>
                <c:pt idx="94">
                  <c:v>0.93065200000000003</c:v>
                </c:pt>
                <c:pt idx="95">
                  <c:v>0.93266899999999997</c:v>
                </c:pt>
                <c:pt idx="96">
                  <c:v>0.90314000000000005</c:v>
                </c:pt>
                <c:pt idx="97">
                  <c:v>0.91657599999999995</c:v>
                </c:pt>
                <c:pt idx="98">
                  <c:v>0.906196</c:v>
                </c:pt>
                <c:pt idx="99">
                  <c:v>0.92249700000000001</c:v>
                </c:pt>
                <c:pt idx="100">
                  <c:v>0.90675099999999997</c:v>
                </c:pt>
                <c:pt idx="101">
                  <c:v>0.87924500000000005</c:v>
                </c:pt>
                <c:pt idx="102">
                  <c:v>0.87617599999999995</c:v>
                </c:pt>
                <c:pt idx="103">
                  <c:v>0.89829599999999998</c:v>
                </c:pt>
                <c:pt idx="104">
                  <c:v>0.87011799999999995</c:v>
                </c:pt>
                <c:pt idx="105">
                  <c:v>0.91002400000000006</c:v>
                </c:pt>
                <c:pt idx="106">
                  <c:v>0.873108</c:v>
                </c:pt>
                <c:pt idx="107">
                  <c:v>0.88392700000000002</c:v>
                </c:pt>
                <c:pt idx="108">
                  <c:v>0.897532</c:v>
                </c:pt>
                <c:pt idx="109">
                  <c:v>0.87600599999999995</c:v>
                </c:pt>
                <c:pt idx="110">
                  <c:v>0.91373400000000005</c:v>
                </c:pt>
                <c:pt idx="111">
                  <c:v>0.90902300000000003</c:v>
                </c:pt>
                <c:pt idx="114">
                  <c:v>0.91954800000000003</c:v>
                </c:pt>
                <c:pt idx="115">
                  <c:v>0.93078899999999998</c:v>
                </c:pt>
                <c:pt idx="116">
                  <c:v>0.92894900000000002</c:v>
                </c:pt>
                <c:pt idx="117">
                  <c:v>0.92073700000000003</c:v>
                </c:pt>
                <c:pt idx="118">
                  <c:v>0.92471000000000003</c:v>
                </c:pt>
                <c:pt idx="119">
                  <c:v>0.93017099999999997</c:v>
                </c:pt>
                <c:pt idx="120">
                  <c:v>0.926234</c:v>
                </c:pt>
                <c:pt idx="121">
                  <c:v>0.92767900000000003</c:v>
                </c:pt>
                <c:pt idx="122">
                  <c:v>0.92918100000000003</c:v>
                </c:pt>
                <c:pt idx="123">
                  <c:v>0.91890899999999998</c:v>
                </c:pt>
                <c:pt idx="124">
                  <c:v>0.93103800000000003</c:v>
                </c:pt>
                <c:pt idx="125">
                  <c:v>0.92729200000000001</c:v>
                </c:pt>
                <c:pt idx="126">
                  <c:v>0.92749800000000004</c:v>
                </c:pt>
                <c:pt idx="127">
                  <c:v>0.93194900000000003</c:v>
                </c:pt>
                <c:pt idx="128">
                  <c:v>0.92438900000000002</c:v>
                </c:pt>
                <c:pt idx="129">
                  <c:v>0.92354999999999998</c:v>
                </c:pt>
                <c:pt idx="130">
                  <c:v>0.932836</c:v>
                </c:pt>
                <c:pt idx="131">
                  <c:v>0.92045600000000005</c:v>
                </c:pt>
                <c:pt idx="132">
                  <c:v>0.92741799999999996</c:v>
                </c:pt>
                <c:pt idx="133">
                  <c:v>0.93259700000000001</c:v>
                </c:pt>
                <c:pt idx="134">
                  <c:v>0.91929400000000006</c:v>
                </c:pt>
                <c:pt idx="135">
                  <c:v>0.93103499999999995</c:v>
                </c:pt>
                <c:pt idx="136">
                  <c:v>0.92180700000000004</c:v>
                </c:pt>
                <c:pt idx="137">
                  <c:v>0.93697699999999995</c:v>
                </c:pt>
                <c:pt idx="138">
                  <c:v>0.92624399999999996</c:v>
                </c:pt>
                <c:pt idx="139">
                  <c:v>0.92173300000000002</c:v>
                </c:pt>
                <c:pt idx="140">
                  <c:v>0.92394299999999996</c:v>
                </c:pt>
                <c:pt idx="141">
                  <c:v>0.93335299999999999</c:v>
                </c:pt>
                <c:pt idx="142">
                  <c:v>0.92033699999999996</c:v>
                </c:pt>
                <c:pt idx="143">
                  <c:v>0.92750299999999997</c:v>
                </c:pt>
                <c:pt idx="144">
                  <c:v>0.91536300000000004</c:v>
                </c:pt>
                <c:pt idx="145">
                  <c:v>0.92986899999999995</c:v>
                </c:pt>
                <c:pt idx="146">
                  <c:v>0.91089600000000004</c:v>
                </c:pt>
                <c:pt idx="147">
                  <c:v>0.923875</c:v>
                </c:pt>
                <c:pt idx="148">
                  <c:v>0.92910499999999996</c:v>
                </c:pt>
                <c:pt idx="149">
                  <c:v>0.91785300000000003</c:v>
                </c:pt>
                <c:pt idx="150">
                  <c:v>0.92010800000000004</c:v>
                </c:pt>
                <c:pt idx="151">
                  <c:v>0.91902600000000001</c:v>
                </c:pt>
                <c:pt idx="152">
                  <c:v>0.92079299999999997</c:v>
                </c:pt>
                <c:pt idx="153">
                  <c:v>0.92427000000000004</c:v>
                </c:pt>
                <c:pt idx="154">
                  <c:v>0.91562200000000005</c:v>
                </c:pt>
                <c:pt idx="155">
                  <c:v>0.921018</c:v>
                </c:pt>
                <c:pt idx="156">
                  <c:v>0.93106999999999995</c:v>
                </c:pt>
                <c:pt idx="157">
                  <c:v>0.91384200000000004</c:v>
                </c:pt>
                <c:pt idx="158">
                  <c:v>0.92751700000000004</c:v>
                </c:pt>
                <c:pt idx="159">
                  <c:v>0.92156199999999999</c:v>
                </c:pt>
                <c:pt idx="160">
                  <c:v>0.92294299999999996</c:v>
                </c:pt>
                <c:pt idx="161">
                  <c:v>0.92632499999999995</c:v>
                </c:pt>
                <c:pt idx="162">
                  <c:v>0.92129000000000005</c:v>
                </c:pt>
                <c:pt idx="163">
                  <c:v>0.93104200000000004</c:v>
                </c:pt>
                <c:pt idx="164">
                  <c:v>0.91652699999999998</c:v>
                </c:pt>
                <c:pt idx="165">
                  <c:v>0.925153</c:v>
                </c:pt>
                <c:pt idx="166">
                  <c:v>0.92708800000000002</c:v>
                </c:pt>
                <c:pt idx="167">
                  <c:v>0.92152800000000001</c:v>
                </c:pt>
                <c:pt idx="168">
                  <c:v>0.91902399999999995</c:v>
                </c:pt>
                <c:pt idx="169">
                  <c:v>0.92953699999999995</c:v>
                </c:pt>
                <c:pt idx="170">
                  <c:v>0.92213599999999996</c:v>
                </c:pt>
                <c:pt idx="171">
                  <c:v>0.92632800000000004</c:v>
                </c:pt>
                <c:pt idx="172">
                  <c:v>0.92210999999999999</c:v>
                </c:pt>
                <c:pt idx="173">
                  <c:v>0.92595400000000005</c:v>
                </c:pt>
                <c:pt idx="174">
                  <c:v>0.92425199999999996</c:v>
                </c:pt>
                <c:pt idx="175">
                  <c:v>0.92250600000000005</c:v>
                </c:pt>
                <c:pt idx="176">
                  <c:v>0.92371300000000001</c:v>
                </c:pt>
                <c:pt idx="177">
                  <c:v>0.92550200000000005</c:v>
                </c:pt>
                <c:pt idx="178">
                  <c:v>0.91714499999999999</c:v>
                </c:pt>
                <c:pt idx="179">
                  <c:v>0.927172</c:v>
                </c:pt>
                <c:pt idx="180">
                  <c:v>0.91138200000000003</c:v>
                </c:pt>
                <c:pt idx="181">
                  <c:v>0.92391599999999996</c:v>
                </c:pt>
                <c:pt idx="182">
                  <c:v>0.91736700000000004</c:v>
                </c:pt>
                <c:pt idx="183">
                  <c:v>0.91000499999999995</c:v>
                </c:pt>
                <c:pt idx="184">
                  <c:v>0.92002300000000004</c:v>
                </c:pt>
                <c:pt idx="185">
                  <c:v>0.91060399999999997</c:v>
                </c:pt>
                <c:pt idx="186">
                  <c:v>0.91501200000000005</c:v>
                </c:pt>
                <c:pt idx="187">
                  <c:v>0.92123100000000002</c:v>
                </c:pt>
                <c:pt idx="188">
                  <c:v>0.91713800000000001</c:v>
                </c:pt>
                <c:pt idx="189">
                  <c:v>0.91869900000000004</c:v>
                </c:pt>
                <c:pt idx="190">
                  <c:v>0.92315000000000003</c:v>
                </c:pt>
                <c:pt idx="191">
                  <c:v>0.91436099999999998</c:v>
                </c:pt>
                <c:pt idx="192">
                  <c:v>0.93926500000000002</c:v>
                </c:pt>
                <c:pt idx="193">
                  <c:v>0.91943600000000003</c:v>
                </c:pt>
                <c:pt idx="194">
                  <c:v>0.92863200000000001</c:v>
                </c:pt>
                <c:pt idx="195">
                  <c:v>0.92438900000000002</c:v>
                </c:pt>
                <c:pt idx="196">
                  <c:v>0.90915400000000002</c:v>
                </c:pt>
                <c:pt idx="197">
                  <c:v>0.92708299999999999</c:v>
                </c:pt>
                <c:pt idx="198">
                  <c:v>0.907864</c:v>
                </c:pt>
                <c:pt idx="199">
                  <c:v>0.90362399999999998</c:v>
                </c:pt>
                <c:pt idx="200">
                  <c:v>0.91121700000000005</c:v>
                </c:pt>
                <c:pt idx="201">
                  <c:v>0.91359599999999996</c:v>
                </c:pt>
                <c:pt idx="202">
                  <c:v>0.94428000000000001</c:v>
                </c:pt>
                <c:pt idx="203">
                  <c:v>0.94004600000000005</c:v>
                </c:pt>
                <c:pt idx="204">
                  <c:v>0.925539</c:v>
                </c:pt>
                <c:pt idx="205">
                  <c:v>0.94382699999999997</c:v>
                </c:pt>
                <c:pt idx="206">
                  <c:v>0.93152900000000005</c:v>
                </c:pt>
                <c:pt idx="207">
                  <c:v>0.948106</c:v>
                </c:pt>
                <c:pt idx="208">
                  <c:v>0.931948</c:v>
                </c:pt>
                <c:pt idx="209">
                  <c:v>0.94459700000000002</c:v>
                </c:pt>
                <c:pt idx="210">
                  <c:v>0.93467500000000003</c:v>
                </c:pt>
                <c:pt idx="211">
                  <c:v>0.93343100000000001</c:v>
                </c:pt>
                <c:pt idx="212">
                  <c:v>0.91843200000000003</c:v>
                </c:pt>
                <c:pt idx="213">
                  <c:v>0.94569300000000001</c:v>
                </c:pt>
                <c:pt idx="214">
                  <c:v>0.92776700000000001</c:v>
                </c:pt>
                <c:pt idx="215">
                  <c:v>0.92784500000000003</c:v>
                </c:pt>
                <c:pt idx="216">
                  <c:v>0.93439099999999997</c:v>
                </c:pt>
                <c:pt idx="217">
                  <c:v>0.93502399999999997</c:v>
                </c:pt>
                <c:pt idx="218">
                  <c:v>0.92351399999999995</c:v>
                </c:pt>
                <c:pt idx="219">
                  <c:v>0.92891900000000005</c:v>
                </c:pt>
                <c:pt idx="220">
                  <c:v>0.92462</c:v>
                </c:pt>
                <c:pt idx="221">
                  <c:v>0.919068</c:v>
                </c:pt>
                <c:pt idx="222">
                  <c:v>0.92480799999999996</c:v>
                </c:pt>
                <c:pt idx="223">
                  <c:v>0.89903699999999998</c:v>
                </c:pt>
                <c:pt idx="224">
                  <c:v>0.92433799999999999</c:v>
                </c:pt>
                <c:pt idx="225">
                  <c:v>0.91402099999999997</c:v>
                </c:pt>
                <c:pt idx="226">
                  <c:v>0.92334099999999997</c:v>
                </c:pt>
                <c:pt idx="227">
                  <c:v>0.93163399999999996</c:v>
                </c:pt>
                <c:pt idx="228">
                  <c:v>0.90420199999999995</c:v>
                </c:pt>
                <c:pt idx="229">
                  <c:v>0.92402099999999998</c:v>
                </c:pt>
                <c:pt idx="230">
                  <c:v>0.89967299999999994</c:v>
                </c:pt>
                <c:pt idx="231">
                  <c:v>0.92133600000000004</c:v>
                </c:pt>
                <c:pt idx="232">
                  <c:v>0.91625500000000004</c:v>
                </c:pt>
                <c:pt idx="233">
                  <c:v>0.90649199999999996</c:v>
                </c:pt>
                <c:pt idx="234">
                  <c:v>0.90283100000000005</c:v>
                </c:pt>
                <c:pt idx="235">
                  <c:v>0.87875599999999998</c:v>
                </c:pt>
                <c:pt idx="236">
                  <c:v>0.91215800000000002</c:v>
                </c:pt>
                <c:pt idx="237">
                  <c:v>0.89740799999999998</c:v>
                </c:pt>
                <c:pt idx="238">
                  <c:v>0.909721</c:v>
                </c:pt>
                <c:pt idx="239">
                  <c:v>0.894729</c:v>
                </c:pt>
                <c:pt idx="240">
                  <c:v>0.89582600000000001</c:v>
                </c:pt>
                <c:pt idx="241">
                  <c:v>0.88320200000000004</c:v>
                </c:pt>
                <c:pt idx="242">
                  <c:v>0.92105000000000004</c:v>
                </c:pt>
                <c:pt idx="243">
                  <c:v>0.88462799999999997</c:v>
                </c:pt>
                <c:pt idx="244">
                  <c:v>0.90261899999999995</c:v>
                </c:pt>
                <c:pt idx="245">
                  <c:v>0.89192899999999997</c:v>
                </c:pt>
                <c:pt idx="246">
                  <c:v>0.92119799999999996</c:v>
                </c:pt>
                <c:pt idx="247">
                  <c:v>0.91364500000000004</c:v>
                </c:pt>
                <c:pt idx="248">
                  <c:v>0.90987600000000002</c:v>
                </c:pt>
                <c:pt idx="249">
                  <c:v>0.91229300000000002</c:v>
                </c:pt>
                <c:pt idx="250">
                  <c:v>0.90808699999999998</c:v>
                </c:pt>
                <c:pt idx="251">
                  <c:v>0.934029</c:v>
                </c:pt>
                <c:pt idx="252">
                  <c:v>0.89997799999999994</c:v>
                </c:pt>
                <c:pt idx="253">
                  <c:v>0.93795600000000001</c:v>
                </c:pt>
                <c:pt idx="254">
                  <c:v>0.92928599999999995</c:v>
                </c:pt>
                <c:pt idx="255">
                  <c:v>0.90377399999999997</c:v>
                </c:pt>
                <c:pt idx="256">
                  <c:v>0.93182900000000002</c:v>
                </c:pt>
                <c:pt idx="257">
                  <c:v>0.916744</c:v>
                </c:pt>
                <c:pt idx="258">
                  <c:v>0.88832800000000001</c:v>
                </c:pt>
                <c:pt idx="259">
                  <c:v>0.87562700000000004</c:v>
                </c:pt>
                <c:pt idx="260">
                  <c:v>0.90316200000000002</c:v>
                </c:pt>
                <c:pt idx="261">
                  <c:v>0.90751999999999999</c:v>
                </c:pt>
                <c:pt idx="262">
                  <c:v>0.89051899999999995</c:v>
                </c:pt>
                <c:pt idx="263">
                  <c:v>0.91194299999999995</c:v>
                </c:pt>
                <c:pt idx="264">
                  <c:v>0.89464299999999997</c:v>
                </c:pt>
                <c:pt idx="265">
                  <c:v>0.91156700000000002</c:v>
                </c:pt>
                <c:pt idx="266">
                  <c:v>0.92098100000000005</c:v>
                </c:pt>
                <c:pt idx="267">
                  <c:v>0.90316799999999997</c:v>
                </c:pt>
                <c:pt idx="268">
                  <c:v>0.90493000000000001</c:v>
                </c:pt>
                <c:pt idx="269">
                  <c:v>0.89004399999999995</c:v>
                </c:pt>
                <c:pt idx="270">
                  <c:v>0.89699399999999996</c:v>
                </c:pt>
                <c:pt idx="271">
                  <c:v>0.90674699999999997</c:v>
                </c:pt>
                <c:pt idx="272">
                  <c:v>0.91932599999999998</c:v>
                </c:pt>
                <c:pt idx="273">
                  <c:v>0.89058000000000004</c:v>
                </c:pt>
                <c:pt idx="274">
                  <c:v>0.91000099999999995</c:v>
                </c:pt>
                <c:pt idx="275">
                  <c:v>0.91573099999999996</c:v>
                </c:pt>
                <c:pt idx="276">
                  <c:v>0.90486999999999995</c:v>
                </c:pt>
                <c:pt idx="277">
                  <c:v>0.90895700000000001</c:v>
                </c:pt>
                <c:pt idx="278">
                  <c:v>0.88887799999999995</c:v>
                </c:pt>
                <c:pt idx="279">
                  <c:v>0.89914700000000003</c:v>
                </c:pt>
                <c:pt idx="280">
                  <c:v>0.902397</c:v>
                </c:pt>
                <c:pt idx="281">
                  <c:v>0.90459100000000003</c:v>
                </c:pt>
                <c:pt idx="282">
                  <c:v>0.89798100000000003</c:v>
                </c:pt>
                <c:pt idx="283">
                  <c:v>0.90416799999999997</c:v>
                </c:pt>
                <c:pt idx="284">
                  <c:v>0.90661000000000003</c:v>
                </c:pt>
                <c:pt idx="285">
                  <c:v>0.90588500000000005</c:v>
                </c:pt>
                <c:pt idx="286">
                  <c:v>0.90154599999999996</c:v>
                </c:pt>
                <c:pt idx="287">
                  <c:v>0.89865700000000004</c:v>
                </c:pt>
                <c:pt idx="288">
                  <c:v>0.90547200000000005</c:v>
                </c:pt>
                <c:pt idx="289">
                  <c:v>0.89460899999999999</c:v>
                </c:pt>
                <c:pt idx="290">
                  <c:v>0.90700000000000003</c:v>
                </c:pt>
                <c:pt idx="291">
                  <c:v>0.88954999999999995</c:v>
                </c:pt>
                <c:pt idx="292">
                  <c:v>0.90120199999999995</c:v>
                </c:pt>
                <c:pt idx="293">
                  <c:v>0.89474399999999998</c:v>
                </c:pt>
                <c:pt idx="294">
                  <c:v>0.92301100000000003</c:v>
                </c:pt>
                <c:pt idx="295">
                  <c:v>0.90372600000000003</c:v>
                </c:pt>
                <c:pt idx="296">
                  <c:v>0.90297899999999998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25-CA48-BE78-87FA210BE8E4}"/>
            </c:ext>
          </c:extLst>
        </c:ser>
        <c:ser>
          <c:idx val="7"/>
          <c:order val="7"/>
          <c:tx>
            <c:strRef>
              <c:f>SG!$CK$1</c:f>
              <c:strCache>
                <c:ptCount val="1"/>
                <c:pt idx="0">
                  <c:v>plt_9fom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SG!$CK$2:$CK$303</c:f>
              <c:numCache>
                <c:formatCode>General</c:formatCode>
                <c:ptCount val="302"/>
                <c:pt idx="81">
                  <c:v>1.030138</c:v>
                </c:pt>
                <c:pt idx="82">
                  <c:v>1.020859</c:v>
                </c:pt>
                <c:pt idx="90">
                  <c:v>1.039336</c:v>
                </c:pt>
                <c:pt idx="91">
                  <c:v>1.033401</c:v>
                </c:pt>
                <c:pt idx="92">
                  <c:v>1.027217</c:v>
                </c:pt>
                <c:pt idx="93">
                  <c:v>1.0087680000000001</c:v>
                </c:pt>
                <c:pt idx="94">
                  <c:v>1.0362260000000001</c:v>
                </c:pt>
                <c:pt idx="95">
                  <c:v>1.037377</c:v>
                </c:pt>
                <c:pt idx="96">
                  <c:v>1.011725</c:v>
                </c:pt>
                <c:pt idx="97">
                  <c:v>1.021139</c:v>
                </c:pt>
                <c:pt idx="98">
                  <c:v>1.0151829999999999</c:v>
                </c:pt>
                <c:pt idx="99">
                  <c:v>1.0284960000000001</c:v>
                </c:pt>
                <c:pt idx="100">
                  <c:v>1.0103260000000001</c:v>
                </c:pt>
                <c:pt idx="101">
                  <c:v>0.98575699999999999</c:v>
                </c:pt>
                <c:pt idx="102">
                  <c:v>0.98073900000000003</c:v>
                </c:pt>
                <c:pt idx="103">
                  <c:v>1.0019070000000001</c:v>
                </c:pt>
                <c:pt idx="104">
                  <c:v>0.97138100000000005</c:v>
                </c:pt>
                <c:pt idx="105">
                  <c:v>1.014438</c:v>
                </c:pt>
                <c:pt idx="106">
                  <c:v>0.97390900000000002</c:v>
                </c:pt>
                <c:pt idx="107">
                  <c:v>0.98425099999999999</c:v>
                </c:pt>
                <c:pt idx="108">
                  <c:v>1.002267</c:v>
                </c:pt>
                <c:pt idx="109">
                  <c:v>0.97715700000000005</c:v>
                </c:pt>
                <c:pt idx="110">
                  <c:v>1.0228539999999999</c:v>
                </c:pt>
                <c:pt idx="111">
                  <c:v>1.0165280000000001</c:v>
                </c:pt>
                <c:pt idx="114">
                  <c:v>1.02738</c:v>
                </c:pt>
                <c:pt idx="115">
                  <c:v>1.039739</c:v>
                </c:pt>
                <c:pt idx="116">
                  <c:v>1.036815</c:v>
                </c:pt>
                <c:pt idx="117">
                  <c:v>1.0286230000000001</c:v>
                </c:pt>
                <c:pt idx="118">
                  <c:v>1.03165</c:v>
                </c:pt>
                <c:pt idx="119">
                  <c:v>1.037455</c:v>
                </c:pt>
                <c:pt idx="120">
                  <c:v>1.0335319999999999</c:v>
                </c:pt>
                <c:pt idx="121">
                  <c:v>1.033973</c:v>
                </c:pt>
                <c:pt idx="122">
                  <c:v>1.0373540000000001</c:v>
                </c:pt>
                <c:pt idx="123">
                  <c:v>1.0243519999999999</c:v>
                </c:pt>
                <c:pt idx="124">
                  <c:v>1.0381339999999999</c:v>
                </c:pt>
                <c:pt idx="125">
                  <c:v>1.034343</c:v>
                </c:pt>
                <c:pt idx="126">
                  <c:v>1.0344599999999999</c:v>
                </c:pt>
                <c:pt idx="127">
                  <c:v>1.0387869999999999</c:v>
                </c:pt>
                <c:pt idx="128">
                  <c:v>1.0288870000000001</c:v>
                </c:pt>
                <c:pt idx="129">
                  <c:v>1.0266200000000001</c:v>
                </c:pt>
                <c:pt idx="130">
                  <c:v>1.039927</c:v>
                </c:pt>
                <c:pt idx="131">
                  <c:v>1.0306869999999999</c:v>
                </c:pt>
                <c:pt idx="132">
                  <c:v>1.03539</c:v>
                </c:pt>
                <c:pt idx="133">
                  <c:v>1.0404450000000001</c:v>
                </c:pt>
                <c:pt idx="134">
                  <c:v>1.0246090000000001</c:v>
                </c:pt>
                <c:pt idx="135">
                  <c:v>1.0378700000000001</c:v>
                </c:pt>
                <c:pt idx="136">
                  <c:v>1.0350699999999999</c:v>
                </c:pt>
                <c:pt idx="137">
                  <c:v>1.0428200000000001</c:v>
                </c:pt>
                <c:pt idx="138">
                  <c:v>1.029752</c:v>
                </c:pt>
                <c:pt idx="139">
                  <c:v>1.0274049999999999</c:v>
                </c:pt>
                <c:pt idx="140">
                  <c:v>1.028457</c:v>
                </c:pt>
                <c:pt idx="141">
                  <c:v>1.0392380000000001</c:v>
                </c:pt>
                <c:pt idx="142">
                  <c:v>1.025603</c:v>
                </c:pt>
                <c:pt idx="143">
                  <c:v>1.0348299999999999</c:v>
                </c:pt>
                <c:pt idx="144">
                  <c:v>1.023498</c:v>
                </c:pt>
                <c:pt idx="145">
                  <c:v>1.033574</c:v>
                </c:pt>
                <c:pt idx="146">
                  <c:v>1.0154860000000001</c:v>
                </c:pt>
                <c:pt idx="147">
                  <c:v>1.0266599999999999</c:v>
                </c:pt>
                <c:pt idx="148">
                  <c:v>1.0366979999999999</c:v>
                </c:pt>
                <c:pt idx="149">
                  <c:v>1.0244070000000001</c:v>
                </c:pt>
                <c:pt idx="150">
                  <c:v>1.024394</c:v>
                </c:pt>
                <c:pt idx="151">
                  <c:v>1.025096</c:v>
                </c:pt>
                <c:pt idx="152">
                  <c:v>1.027069</c:v>
                </c:pt>
                <c:pt idx="153">
                  <c:v>1.022875</c:v>
                </c:pt>
                <c:pt idx="154">
                  <c:v>1.022329</c:v>
                </c:pt>
                <c:pt idx="155">
                  <c:v>1.025452</c:v>
                </c:pt>
                <c:pt idx="156">
                  <c:v>1.0387120000000001</c:v>
                </c:pt>
                <c:pt idx="157">
                  <c:v>1.0176259999999999</c:v>
                </c:pt>
                <c:pt idx="158">
                  <c:v>1.0359370000000001</c:v>
                </c:pt>
                <c:pt idx="159">
                  <c:v>1.0308090000000001</c:v>
                </c:pt>
                <c:pt idx="160">
                  <c:v>1.03081</c:v>
                </c:pt>
                <c:pt idx="161">
                  <c:v>1.0351189999999999</c:v>
                </c:pt>
                <c:pt idx="162">
                  <c:v>1.0280389999999999</c:v>
                </c:pt>
                <c:pt idx="163">
                  <c:v>1.04064</c:v>
                </c:pt>
                <c:pt idx="164">
                  <c:v>1.022235</c:v>
                </c:pt>
                <c:pt idx="165">
                  <c:v>1.036176</c:v>
                </c:pt>
                <c:pt idx="166">
                  <c:v>1.0342819999999999</c:v>
                </c:pt>
                <c:pt idx="167">
                  <c:v>1.033282</c:v>
                </c:pt>
                <c:pt idx="168">
                  <c:v>1.0271319999999999</c:v>
                </c:pt>
                <c:pt idx="169">
                  <c:v>1.038508</c:v>
                </c:pt>
                <c:pt idx="170">
                  <c:v>1.0284709999999999</c:v>
                </c:pt>
                <c:pt idx="171">
                  <c:v>1.034921</c:v>
                </c:pt>
                <c:pt idx="172">
                  <c:v>1.0269760000000001</c:v>
                </c:pt>
                <c:pt idx="173">
                  <c:v>1.0342089999999999</c:v>
                </c:pt>
                <c:pt idx="174">
                  <c:v>1.031971</c:v>
                </c:pt>
                <c:pt idx="175">
                  <c:v>1.0313479999999999</c:v>
                </c:pt>
                <c:pt idx="176">
                  <c:v>1.025633</c:v>
                </c:pt>
                <c:pt idx="177">
                  <c:v>1.033755</c:v>
                </c:pt>
                <c:pt idx="178">
                  <c:v>1.0152669999999999</c:v>
                </c:pt>
                <c:pt idx="179">
                  <c:v>1.0367759999999999</c:v>
                </c:pt>
                <c:pt idx="180">
                  <c:v>1.0206519999999999</c:v>
                </c:pt>
                <c:pt idx="181">
                  <c:v>1.029927</c:v>
                </c:pt>
                <c:pt idx="183">
                  <c:v>1.019889</c:v>
                </c:pt>
                <c:pt idx="184">
                  <c:v>1.0277670000000001</c:v>
                </c:pt>
                <c:pt idx="185">
                  <c:v>1.020213</c:v>
                </c:pt>
                <c:pt idx="186">
                  <c:v>1.025782</c:v>
                </c:pt>
                <c:pt idx="188">
                  <c:v>1.026051</c:v>
                </c:pt>
                <c:pt idx="189">
                  <c:v>1.028025</c:v>
                </c:pt>
                <c:pt idx="190">
                  <c:v>1.026459</c:v>
                </c:pt>
                <c:pt idx="191">
                  <c:v>1.0238970000000001</c:v>
                </c:pt>
                <c:pt idx="192">
                  <c:v>1.0454950000000001</c:v>
                </c:pt>
                <c:pt idx="193">
                  <c:v>1.025441</c:v>
                </c:pt>
                <c:pt idx="194">
                  <c:v>1.029175</c:v>
                </c:pt>
                <c:pt idx="196">
                  <c:v>1.0139279999999999</c:v>
                </c:pt>
                <c:pt idx="197">
                  <c:v>1.034627</c:v>
                </c:pt>
                <c:pt idx="198">
                  <c:v>1.012635</c:v>
                </c:pt>
                <c:pt idx="199">
                  <c:v>0.99452700000000005</c:v>
                </c:pt>
                <c:pt idx="201">
                  <c:v>1.0177369999999999</c:v>
                </c:pt>
                <c:pt idx="203">
                  <c:v>1.0415749999999999</c:v>
                </c:pt>
                <c:pt idx="204">
                  <c:v>1.028329</c:v>
                </c:pt>
                <c:pt idx="205">
                  <c:v>1.0530900000000001</c:v>
                </c:pt>
                <c:pt idx="207">
                  <c:v>1.055839</c:v>
                </c:pt>
                <c:pt idx="208">
                  <c:v>1.035927</c:v>
                </c:pt>
                <c:pt idx="209">
                  <c:v>1.0537179999999999</c:v>
                </c:pt>
                <c:pt idx="210">
                  <c:v>1.0421199999999999</c:v>
                </c:pt>
                <c:pt idx="211">
                  <c:v>1.034411</c:v>
                </c:pt>
                <c:pt idx="212">
                  <c:v>1.02336</c:v>
                </c:pt>
                <c:pt idx="213">
                  <c:v>1.045091</c:v>
                </c:pt>
                <c:pt idx="214">
                  <c:v>1.028934</c:v>
                </c:pt>
                <c:pt idx="215">
                  <c:v>1.0334140000000001</c:v>
                </c:pt>
                <c:pt idx="216">
                  <c:v>1.037774</c:v>
                </c:pt>
                <c:pt idx="217">
                  <c:v>1.040168</c:v>
                </c:pt>
                <c:pt idx="219">
                  <c:v>1.0364150000000001</c:v>
                </c:pt>
                <c:pt idx="220">
                  <c:v>1.030475</c:v>
                </c:pt>
                <c:pt idx="221">
                  <c:v>1.022796</c:v>
                </c:pt>
                <c:pt idx="222">
                  <c:v>1.028259</c:v>
                </c:pt>
                <c:pt idx="223">
                  <c:v>0.99839699999999998</c:v>
                </c:pt>
                <c:pt idx="224">
                  <c:v>1.028724</c:v>
                </c:pt>
                <c:pt idx="225">
                  <c:v>1.0096860000000001</c:v>
                </c:pt>
                <c:pt idx="226">
                  <c:v>1.019118</c:v>
                </c:pt>
                <c:pt idx="227">
                  <c:v>1.0324530000000001</c:v>
                </c:pt>
                <c:pt idx="228">
                  <c:v>1.004991</c:v>
                </c:pt>
                <c:pt idx="229">
                  <c:v>1.025531</c:v>
                </c:pt>
                <c:pt idx="230">
                  <c:v>0.99739199999999995</c:v>
                </c:pt>
                <c:pt idx="231">
                  <c:v>1.022556</c:v>
                </c:pt>
                <c:pt idx="232">
                  <c:v>1.0191790000000001</c:v>
                </c:pt>
                <c:pt idx="233">
                  <c:v>1.008656</c:v>
                </c:pt>
                <c:pt idx="234">
                  <c:v>1.003547</c:v>
                </c:pt>
                <c:pt idx="235">
                  <c:v>0.981877</c:v>
                </c:pt>
                <c:pt idx="236">
                  <c:v>1.014103</c:v>
                </c:pt>
                <c:pt idx="237">
                  <c:v>0.99952700000000005</c:v>
                </c:pt>
                <c:pt idx="238">
                  <c:v>1.01312</c:v>
                </c:pt>
                <c:pt idx="239">
                  <c:v>0.99283399999999999</c:v>
                </c:pt>
                <c:pt idx="240">
                  <c:v>0.99142600000000003</c:v>
                </c:pt>
                <c:pt idx="241">
                  <c:v>0.97532099999999999</c:v>
                </c:pt>
                <c:pt idx="242">
                  <c:v>1.018119</c:v>
                </c:pt>
                <c:pt idx="243">
                  <c:v>0.97038100000000005</c:v>
                </c:pt>
                <c:pt idx="244">
                  <c:v>0.99810500000000002</c:v>
                </c:pt>
                <c:pt idx="245">
                  <c:v>0.98929699999999998</c:v>
                </c:pt>
                <c:pt idx="246">
                  <c:v>1.026594</c:v>
                </c:pt>
                <c:pt idx="247">
                  <c:v>1.0140610000000001</c:v>
                </c:pt>
                <c:pt idx="248">
                  <c:v>1.003511</c:v>
                </c:pt>
                <c:pt idx="249">
                  <c:v>1.011039</c:v>
                </c:pt>
                <c:pt idx="250">
                  <c:v>0.99429800000000002</c:v>
                </c:pt>
                <c:pt idx="251">
                  <c:v>1.0100340000000001</c:v>
                </c:pt>
                <c:pt idx="252">
                  <c:v>0.98882700000000001</c:v>
                </c:pt>
                <c:pt idx="253">
                  <c:v>1.0135149999999999</c:v>
                </c:pt>
                <c:pt idx="254">
                  <c:v>1.0057959999999999</c:v>
                </c:pt>
                <c:pt idx="255">
                  <c:v>0.99071500000000001</c:v>
                </c:pt>
                <c:pt idx="256">
                  <c:v>1.0080960000000001</c:v>
                </c:pt>
                <c:pt idx="257">
                  <c:v>0.99030399999999996</c:v>
                </c:pt>
                <c:pt idx="258">
                  <c:v>1.000561</c:v>
                </c:pt>
                <c:pt idx="259">
                  <c:v>1.016626</c:v>
                </c:pt>
                <c:pt idx="260">
                  <c:v>0.99635399999999996</c:v>
                </c:pt>
                <c:pt idx="261">
                  <c:v>1.0036290000000001</c:v>
                </c:pt>
                <c:pt idx="262">
                  <c:v>0.983823</c:v>
                </c:pt>
                <c:pt idx="263">
                  <c:v>1.009125</c:v>
                </c:pt>
                <c:pt idx="264">
                  <c:v>0.98673100000000002</c:v>
                </c:pt>
                <c:pt idx="265">
                  <c:v>1.0091639999999999</c:v>
                </c:pt>
                <c:pt idx="266">
                  <c:v>1.0180130000000001</c:v>
                </c:pt>
                <c:pt idx="267">
                  <c:v>0.99778199999999995</c:v>
                </c:pt>
                <c:pt idx="268">
                  <c:v>0.99919199999999997</c:v>
                </c:pt>
                <c:pt idx="269">
                  <c:v>0.99918600000000002</c:v>
                </c:pt>
                <c:pt idx="270">
                  <c:v>0.99271799999999999</c:v>
                </c:pt>
                <c:pt idx="271">
                  <c:v>1.0027919999999999</c:v>
                </c:pt>
                <c:pt idx="272">
                  <c:v>1.014033</c:v>
                </c:pt>
                <c:pt idx="273">
                  <c:v>0.96933800000000003</c:v>
                </c:pt>
                <c:pt idx="274">
                  <c:v>1.009633</c:v>
                </c:pt>
                <c:pt idx="275">
                  <c:v>1.013898</c:v>
                </c:pt>
                <c:pt idx="276">
                  <c:v>1.0029170000000001</c:v>
                </c:pt>
                <c:pt idx="277">
                  <c:v>1.0070520000000001</c:v>
                </c:pt>
                <c:pt idx="278">
                  <c:v>0.97473200000000004</c:v>
                </c:pt>
                <c:pt idx="279">
                  <c:v>0.99331000000000003</c:v>
                </c:pt>
                <c:pt idx="280">
                  <c:v>1.0016860000000001</c:v>
                </c:pt>
                <c:pt idx="281">
                  <c:v>1.003144</c:v>
                </c:pt>
                <c:pt idx="282">
                  <c:v>0.99632299999999996</c:v>
                </c:pt>
                <c:pt idx="283">
                  <c:v>1.0021800000000001</c:v>
                </c:pt>
                <c:pt idx="284">
                  <c:v>1.0059450000000001</c:v>
                </c:pt>
                <c:pt idx="285">
                  <c:v>1.0059830000000001</c:v>
                </c:pt>
                <c:pt idx="286">
                  <c:v>0.99522500000000003</c:v>
                </c:pt>
                <c:pt idx="287">
                  <c:v>0.98897900000000005</c:v>
                </c:pt>
                <c:pt idx="288">
                  <c:v>0.995282</c:v>
                </c:pt>
                <c:pt idx="289">
                  <c:v>0.98540899999999998</c:v>
                </c:pt>
                <c:pt idx="290">
                  <c:v>1.002105</c:v>
                </c:pt>
                <c:pt idx="291">
                  <c:v>0.97916300000000001</c:v>
                </c:pt>
                <c:pt idx="292">
                  <c:v>0.99382599999999999</c:v>
                </c:pt>
                <c:pt idx="293">
                  <c:v>0.98608499999999999</c:v>
                </c:pt>
                <c:pt idx="294">
                  <c:v>1.018651</c:v>
                </c:pt>
                <c:pt idx="295">
                  <c:v>0.99652799999999997</c:v>
                </c:pt>
                <c:pt idx="296">
                  <c:v>0.98818099999999998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25-CA48-BE78-87FA210BE8E4}"/>
            </c:ext>
          </c:extLst>
        </c:ser>
        <c:ser>
          <c:idx val="8"/>
          <c:order val="8"/>
          <c:tx>
            <c:strRef>
              <c:f>SG!$CS$1</c:f>
              <c:strCache>
                <c:ptCount val="1"/>
                <c:pt idx="0">
                  <c:v>plt_10fom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SG!$CS$2:$CS$303</c:f>
              <c:numCache>
                <c:formatCode>General</c:formatCode>
                <c:ptCount val="302"/>
                <c:pt idx="81">
                  <c:v>1.143006</c:v>
                </c:pt>
                <c:pt idx="82">
                  <c:v>1.1234580000000001</c:v>
                </c:pt>
                <c:pt idx="90">
                  <c:v>1.1441140000000001</c:v>
                </c:pt>
                <c:pt idx="91">
                  <c:v>1.1384430000000001</c:v>
                </c:pt>
                <c:pt idx="92">
                  <c:v>1.13035</c:v>
                </c:pt>
                <c:pt idx="93">
                  <c:v>1.102725</c:v>
                </c:pt>
                <c:pt idx="94">
                  <c:v>1.1385700000000001</c:v>
                </c:pt>
                <c:pt idx="95">
                  <c:v>1.1355059999999999</c:v>
                </c:pt>
                <c:pt idx="96">
                  <c:v>1.099275</c:v>
                </c:pt>
                <c:pt idx="97">
                  <c:v>1.1157999999999999</c:v>
                </c:pt>
                <c:pt idx="98">
                  <c:v>1.110805</c:v>
                </c:pt>
                <c:pt idx="99">
                  <c:v>1.1249309999999999</c:v>
                </c:pt>
                <c:pt idx="100">
                  <c:v>1.1023849999999999</c:v>
                </c:pt>
                <c:pt idx="101">
                  <c:v>1.0617350000000001</c:v>
                </c:pt>
                <c:pt idx="102">
                  <c:v>1.0583340000000001</c:v>
                </c:pt>
                <c:pt idx="103">
                  <c:v>1.0908420000000001</c:v>
                </c:pt>
                <c:pt idx="104">
                  <c:v>1.0518149999999999</c:v>
                </c:pt>
                <c:pt idx="105">
                  <c:v>1.1039650000000001</c:v>
                </c:pt>
                <c:pt idx="106">
                  <c:v>1.056592</c:v>
                </c:pt>
                <c:pt idx="107">
                  <c:v>1.068408</c:v>
                </c:pt>
                <c:pt idx="108">
                  <c:v>1.091637</c:v>
                </c:pt>
                <c:pt idx="109">
                  <c:v>1.0691200000000001</c:v>
                </c:pt>
                <c:pt idx="110">
                  <c:v>1.123901</c:v>
                </c:pt>
                <c:pt idx="111">
                  <c:v>1.1166199999999999</c:v>
                </c:pt>
                <c:pt idx="114">
                  <c:v>1.1294770000000001</c:v>
                </c:pt>
                <c:pt idx="115">
                  <c:v>1.141508</c:v>
                </c:pt>
                <c:pt idx="116">
                  <c:v>1.1415919999999999</c:v>
                </c:pt>
                <c:pt idx="117">
                  <c:v>1.130457</c:v>
                </c:pt>
                <c:pt idx="118">
                  <c:v>1.135162</c:v>
                </c:pt>
                <c:pt idx="119">
                  <c:v>1.1420269999999999</c:v>
                </c:pt>
                <c:pt idx="120">
                  <c:v>1.137899</c:v>
                </c:pt>
                <c:pt idx="121">
                  <c:v>1.137653</c:v>
                </c:pt>
                <c:pt idx="122">
                  <c:v>1.1416090000000001</c:v>
                </c:pt>
                <c:pt idx="123">
                  <c:v>1.1299790000000001</c:v>
                </c:pt>
                <c:pt idx="124">
                  <c:v>1.143419</c:v>
                </c:pt>
                <c:pt idx="125">
                  <c:v>1.138749</c:v>
                </c:pt>
                <c:pt idx="126">
                  <c:v>1.1386609999999999</c:v>
                </c:pt>
                <c:pt idx="127">
                  <c:v>1.1428499999999999</c:v>
                </c:pt>
                <c:pt idx="128">
                  <c:v>1.133942</c:v>
                </c:pt>
                <c:pt idx="129">
                  <c:v>1.1340079999999999</c:v>
                </c:pt>
                <c:pt idx="130">
                  <c:v>1.144482</c:v>
                </c:pt>
                <c:pt idx="131">
                  <c:v>1.1319509999999999</c:v>
                </c:pt>
                <c:pt idx="132">
                  <c:v>1.1393009999999999</c:v>
                </c:pt>
                <c:pt idx="133">
                  <c:v>1.14415</c:v>
                </c:pt>
                <c:pt idx="134">
                  <c:v>1.1286369999999999</c:v>
                </c:pt>
                <c:pt idx="135">
                  <c:v>1.1428579999999999</c:v>
                </c:pt>
                <c:pt idx="136">
                  <c:v>1.142706</c:v>
                </c:pt>
                <c:pt idx="137">
                  <c:v>1.150088</c:v>
                </c:pt>
                <c:pt idx="138">
                  <c:v>1.135648</c:v>
                </c:pt>
                <c:pt idx="139">
                  <c:v>1.1327910000000001</c:v>
                </c:pt>
                <c:pt idx="140">
                  <c:v>1.1340349999999999</c:v>
                </c:pt>
                <c:pt idx="141">
                  <c:v>1.1450359999999999</c:v>
                </c:pt>
                <c:pt idx="142">
                  <c:v>1.130325</c:v>
                </c:pt>
                <c:pt idx="143">
                  <c:v>1.14012</c:v>
                </c:pt>
                <c:pt idx="144">
                  <c:v>1.1273</c:v>
                </c:pt>
                <c:pt idx="145">
                  <c:v>1.1431990000000001</c:v>
                </c:pt>
                <c:pt idx="146">
                  <c:v>1.1199319999999999</c:v>
                </c:pt>
                <c:pt idx="147">
                  <c:v>1.133942</c:v>
                </c:pt>
                <c:pt idx="148">
                  <c:v>1.1421269999999999</c:v>
                </c:pt>
                <c:pt idx="149">
                  <c:v>1.1275379999999999</c:v>
                </c:pt>
                <c:pt idx="150">
                  <c:v>1.1256729999999999</c:v>
                </c:pt>
                <c:pt idx="151">
                  <c:v>1.12639</c:v>
                </c:pt>
                <c:pt idx="152">
                  <c:v>1.128207</c:v>
                </c:pt>
                <c:pt idx="153">
                  <c:v>1.1333150000000001</c:v>
                </c:pt>
                <c:pt idx="154">
                  <c:v>1.124544</c:v>
                </c:pt>
                <c:pt idx="155">
                  <c:v>1.1299129999999999</c:v>
                </c:pt>
                <c:pt idx="156">
                  <c:v>1.144671</c:v>
                </c:pt>
                <c:pt idx="157">
                  <c:v>1.123443</c:v>
                </c:pt>
                <c:pt idx="158">
                  <c:v>1.139918</c:v>
                </c:pt>
                <c:pt idx="159">
                  <c:v>1.1338760000000001</c:v>
                </c:pt>
                <c:pt idx="160">
                  <c:v>1.1339900000000001</c:v>
                </c:pt>
                <c:pt idx="161">
                  <c:v>1.137802</c:v>
                </c:pt>
                <c:pt idx="162">
                  <c:v>1.1318589999999999</c:v>
                </c:pt>
                <c:pt idx="163">
                  <c:v>1.1456280000000001</c:v>
                </c:pt>
                <c:pt idx="164">
                  <c:v>1.1254949999999999</c:v>
                </c:pt>
                <c:pt idx="165">
                  <c:v>1.1380129999999999</c:v>
                </c:pt>
                <c:pt idx="166">
                  <c:v>1.136218</c:v>
                </c:pt>
                <c:pt idx="167">
                  <c:v>1.1344959999999999</c:v>
                </c:pt>
                <c:pt idx="168">
                  <c:v>1.1309089999999999</c:v>
                </c:pt>
                <c:pt idx="169">
                  <c:v>1.1419859999999999</c:v>
                </c:pt>
                <c:pt idx="170">
                  <c:v>1.13253</c:v>
                </c:pt>
                <c:pt idx="171">
                  <c:v>1.1386270000000001</c:v>
                </c:pt>
                <c:pt idx="172">
                  <c:v>1.1294709999999999</c:v>
                </c:pt>
                <c:pt idx="173">
                  <c:v>1.138036</c:v>
                </c:pt>
                <c:pt idx="174">
                  <c:v>1.133324</c:v>
                </c:pt>
                <c:pt idx="175">
                  <c:v>1.134039</c:v>
                </c:pt>
                <c:pt idx="176">
                  <c:v>1.125812</c:v>
                </c:pt>
                <c:pt idx="177">
                  <c:v>1.136334</c:v>
                </c:pt>
                <c:pt idx="178">
                  <c:v>1.1191150000000001</c:v>
                </c:pt>
                <c:pt idx="179">
                  <c:v>1.1391560000000001</c:v>
                </c:pt>
                <c:pt idx="180">
                  <c:v>1.1198109999999999</c:v>
                </c:pt>
                <c:pt idx="181">
                  <c:v>1.1284289999999999</c:v>
                </c:pt>
                <c:pt idx="182">
                  <c:v>1.1290210000000001</c:v>
                </c:pt>
                <c:pt idx="183">
                  <c:v>1.1200840000000001</c:v>
                </c:pt>
                <c:pt idx="184">
                  <c:v>1.1243650000000001</c:v>
                </c:pt>
                <c:pt idx="185">
                  <c:v>1.118854</c:v>
                </c:pt>
                <c:pt idx="187">
                  <c:v>1.130533</c:v>
                </c:pt>
                <c:pt idx="189">
                  <c:v>1.1258509999999999</c:v>
                </c:pt>
                <c:pt idx="190">
                  <c:v>1.1327959999999999</c:v>
                </c:pt>
                <c:pt idx="191">
                  <c:v>1.1206929999999999</c:v>
                </c:pt>
                <c:pt idx="192">
                  <c:v>1.1456729999999999</c:v>
                </c:pt>
                <c:pt idx="194">
                  <c:v>1.1323190000000001</c:v>
                </c:pt>
                <c:pt idx="195">
                  <c:v>1.1304730000000001</c:v>
                </c:pt>
                <c:pt idx="196">
                  <c:v>1.1108830000000001</c:v>
                </c:pt>
                <c:pt idx="197">
                  <c:v>1.134798</c:v>
                </c:pt>
                <c:pt idx="198">
                  <c:v>1.107696</c:v>
                </c:pt>
                <c:pt idx="199">
                  <c:v>1.0860160000000001</c:v>
                </c:pt>
                <c:pt idx="200">
                  <c:v>1.114101</c:v>
                </c:pt>
                <c:pt idx="201">
                  <c:v>1.116568</c:v>
                </c:pt>
                <c:pt idx="202">
                  <c:v>1.150334</c:v>
                </c:pt>
                <c:pt idx="203">
                  <c:v>1.1448290000000001</c:v>
                </c:pt>
                <c:pt idx="204">
                  <c:v>1.124091</c:v>
                </c:pt>
                <c:pt idx="205">
                  <c:v>1.148719</c:v>
                </c:pt>
                <c:pt idx="206">
                  <c:v>1.1391560000000001</c:v>
                </c:pt>
                <c:pt idx="207">
                  <c:v>1.1515150000000001</c:v>
                </c:pt>
                <c:pt idx="208">
                  <c:v>1.1361019999999999</c:v>
                </c:pt>
                <c:pt idx="209">
                  <c:v>1.1482680000000001</c:v>
                </c:pt>
                <c:pt idx="210">
                  <c:v>1.1371100000000001</c:v>
                </c:pt>
                <c:pt idx="211">
                  <c:v>1.1345540000000001</c:v>
                </c:pt>
                <c:pt idx="212">
                  <c:v>1.1035969999999999</c:v>
                </c:pt>
                <c:pt idx="213">
                  <c:v>1.1399619999999999</c:v>
                </c:pt>
                <c:pt idx="214">
                  <c:v>1.1247819999999999</c:v>
                </c:pt>
                <c:pt idx="215">
                  <c:v>1.1319539999999999</c:v>
                </c:pt>
                <c:pt idx="216">
                  <c:v>1.134636</c:v>
                </c:pt>
                <c:pt idx="217">
                  <c:v>1.138288</c:v>
                </c:pt>
                <c:pt idx="218">
                  <c:v>1.1249960000000001</c:v>
                </c:pt>
                <c:pt idx="220">
                  <c:v>1.128687</c:v>
                </c:pt>
                <c:pt idx="221">
                  <c:v>1.120673</c:v>
                </c:pt>
                <c:pt idx="222">
                  <c:v>1.127097</c:v>
                </c:pt>
                <c:pt idx="223">
                  <c:v>1.102376</c:v>
                </c:pt>
                <c:pt idx="224">
                  <c:v>1.129378</c:v>
                </c:pt>
                <c:pt idx="225">
                  <c:v>1.1099589999999999</c:v>
                </c:pt>
                <c:pt idx="226">
                  <c:v>1.1117090000000001</c:v>
                </c:pt>
                <c:pt idx="227">
                  <c:v>1.129548</c:v>
                </c:pt>
                <c:pt idx="228">
                  <c:v>1.1032010000000001</c:v>
                </c:pt>
                <c:pt idx="229">
                  <c:v>1.1270359999999999</c:v>
                </c:pt>
                <c:pt idx="230">
                  <c:v>1.090444</c:v>
                </c:pt>
                <c:pt idx="231">
                  <c:v>1.1225229999999999</c:v>
                </c:pt>
                <c:pt idx="232">
                  <c:v>1.120193</c:v>
                </c:pt>
                <c:pt idx="233">
                  <c:v>1.1046959999999999</c:v>
                </c:pt>
                <c:pt idx="234">
                  <c:v>1.0980490000000001</c:v>
                </c:pt>
                <c:pt idx="235">
                  <c:v>1.0827500000000001</c:v>
                </c:pt>
                <c:pt idx="236">
                  <c:v>1.1143890000000001</c:v>
                </c:pt>
                <c:pt idx="237">
                  <c:v>1.0969519999999999</c:v>
                </c:pt>
                <c:pt idx="238">
                  <c:v>1.1097539999999999</c:v>
                </c:pt>
                <c:pt idx="239">
                  <c:v>1.105666</c:v>
                </c:pt>
                <c:pt idx="240">
                  <c:v>1.107915</c:v>
                </c:pt>
                <c:pt idx="241">
                  <c:v>1.094012</c:v>
                </c:pt>
                <c:pt idx="242">
                  <c:v>1.143316</c:v>
                </c:pt>
                <c:pt idx="243">
                  <c:v>1.095234</c:v>
                </c:pt>
                <c:pt idx="244">
                  <c:v>1.1108180000000001</c:v>
                </c:pt>
                <c:pt idx="245">
                  <c:v>1.1285080000000001</c:v>
                </c:pt>
                <c:pt idx="246">
                  <c:v>1.149931</c:v>
                </c:pt>
                <c:pt idx="247">
                  <c:v>1.139411</c:v>
                </c:pt>
                <c:pt idx="248">
                  <c:v>1.124714</c:v>
                </c:pt>
                <c:pt idx="249">
                  <c:v>1.136496</c:v>
                </c:pt>
                <c:pt idx="250">
                  <c:v>1.1237470000000001</c:v>
                </c:pt>
                <c:pt idx="251">
                  <c:v>1.137669</c:v>
                </c:pt>
                <c:pt idx="252">
                  <c:v>1.08318</c:v>
                </c:pt>
                <c:pt idx="253">
                  <c:v>1.1021650000000001</c:v>
                </c:pt>
                <c:pt idx="254">
                  <c:v>1.135615</c:v>
                </c:pt>
                <c:pt idx="255">
                  <c:v>1.1207290000000001</c:v>
                </c:pt>
                <c:pt idx="256">
                  <c:v>1.13497</c:v>
                </c:pt>
                <c:pt idx="257">
                  <c:v>1.116789</c:v>
                </c:pt>
                <c:pt idx="258">
                  <c:v>1.1296759999999999</c:v>
                </c:pt>
                <c:pt idx="259">
                  <c:v>1.146334</c:v>
                </c:pt>
                <c:pt idx="260">
                  <c:v>1.1241969999999999</c:v>
                </c:pt>
                <c:pt idx="261">
                  <c:v>1.129683</c:v>
                </c:pt>
                <c:pt idx="262">
                  <c:v>1.1167769999999999</c:v>
                </c:pt>
                <c:pt idx="263">
                  <c:v>1.1366130000000001</c:v>
                </c:pt>
                <c:pt idx="264">
                  <c:v>1.117227</c:v>
                </c:pt>
                <c:pt idx="265">
                  <c:v>1.1358170000000001</c:v>
                </c:pt>
                <c:pt idx="266">
                  <c:v>1.1524620000000001</c:v>
                </c:pt>
                <c:pt idx="267">
                  <c:v>1.1240600000000001</c:v>
                </c:pt>
                <c:pt idx="268">
                  <c:v>1.130908</c:v>
                </c:pt>
                <c:pt idx="269">
                  <c:v>1.1444879999999999</c:v>
                </c:pt>
                <c:pt idx="270">
                  <c:v>1.1170629999999999</c:v>
                </c:pt>
                <c:pt idx="271">
                  <c:v>1.1299539999999999</c:v>
                </c:pt>
                <c:pt idx="272">
                  <c:v>1.1462760000000001</c:v>
                </c:pt>
                <c:pt idx="273">
                  <c:v>1.0808310000000001</c:v>
                </c:pt>
                <c:pt idx="274">
                  <c:v>1.1324099999999999</c:v>
                </c:pt>
                <c:pt idx="275">
                  <c:v>1.141961</c:v>
                </c:pt>
                <c:pt idx="276">
                  <c:v>1.1277809999999999</c:v>
                </c:pt>
                <c:pt idx="277">
                  <c:v>1.1290169999999999</c:v>
                </c:pt>
                <c:pt idx="278">
                  <c:v>1.105469</c:v>
                </c:pt>
                <c:pt idx="279">
                  <c:v>1.123828</c:v>
                </c:pt>
                <c:pt idx="280">
                  <c:v>1.1231880000000001</c:v>
                </c:pt>
                <c:pt idx="281">
                  <c:v>1.1255869999999999</c:v>
                </c:pt>
                <c:pt idx="282">
                  <c:v>1.1301620000000001</c:v>
                </c:pt>
                <c:pt idx="283">
                  <c:v>1.126843</c:v>
                </c:pt>
                <c:pt idx="284">
                  <c:v>1.1283259999999999</c:v>
                </c:pt>
                <c:pt idx="285">
                  <c:v>1.126085</c:v>
                </c:pt>
                <c:pt idx="286">
                  <c:v>1.1204000000000001</c:v>
                </c:pt>
                <c:pt idx="287">
                  <c:v>1.1234379999999999</c:v>
                </c:pt>
                <c:pt idx="288">
                  <c:v>1.126584</c:v>
                </c:pt>
                <c:pt idx="289">
                  <c:v>1.122117</c:v>
                </c:pt>
                <c:pt idx="290">
                  <c:v>1.13242</c:v>
                </c:pt>
                <c:pt idx="291">
                  <c:v>1.125553</c:v>
                </c:pt>
                <c:pt idx="292">
                  <c:v>1.085161</c:v>
                </c:pt>
                <c:pt idx="293">
                  <c:v>1.0788150000000001</c:v>
                </c:pt>
                <c:pt idx="294">
                  <c:v>1.1612880000000001</c:v>
                </c:pt>
                <c:pt idx="295">
                  <c:v>1.1363479999999999</c:v>
                </c:pt>
                <c:pt idx="296">
                  <c:v>1.1191409999999999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25-CA48-BE78-87FA210BE8E4}"/>
            </c:ext>
          </c:extLst>
        </c:ser>
        <c:ser>
          <c:idx val="9"/>
          <c:order val="9"/>
          <c:tx>
            <c:strRef>
              <c:f>SG!$DA$1</c:f>
              <c:strCache>
                <c:ptCount val="1"/>
                <c:pt idx="0">
                  <c:v>plt_11fom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SG!$DA$2:$DA$303</c:f>
              <c:numCache>
                <c:formatCode>General</c:formatCode>
                <c:ptCount val="302"/>
                <c:pt idx="81">
                  <c:v>1.1694990000000001</c:v>
                </c:pt>
                <c:pt idx="82">
                  <c:v>1.1157079999999999</c:v>
                </c:pt>
                <c:pt idx="90">
                  <c:v>1.139548</c:v>
                </c:pt>
                <c:pt idx="91">
                  <c:v>1.1345639999999999</c:v>
                </c:pt>
                <c:pt idx="92">
                  <c:v>1.1261829999999999</c:v>
                </c:pt>
                <c:pt idx="93">
                  <c:v>1.1290770000000001</c:v>
                </c:pt>
                <c:pt idx="94">
                  <c:v>1.136395</c:v>
                </c:pt>
                <c:pt idx="95">
                  <c:v>1.137578</c:v>
                </c:pt>
                <c:pt idx="96">
                  <c:v>1.1219170000000001</c:v>
                </c:pt>
                <c:pt idx="97">
                  <c:v>1.11677</c:v>
                </c:pt>
                <c:pt idx="98">
                  <c:v>1.1073630000000001</c:v>
                </c:pt>
                <c:pt idx="99">
                  <c:v>1.130152</c:v>
                </c:pt>
                <c:pt idx="100">
                  <c:v>1.1090500000000001</c:v>
                </c:pt>
                <c:pt idx="101">
                  <c:v>1.100293</c:v>
                </c:pt>
                <c:pt idx="102">
                  <c:v>1.0992459999999999</c:v>
                </c:pt>
                <c:pt idx="103">
                  <c:v>1.100948</c:v>
                </c:pt>
                <c:pt idx="104">
                  <c:v>1.086387</c:v>
                </c:pt>
                <c:pt idx="105">
                  <c:v>1.1156140000000001</c:v>
                </c:pt>
                <c:pt idx="106">
                  <c:v>1.0814280000000001</c:v>
                </c:pt>
                <c:pt idx="107">
                  <c:v>1.0942670000000001</c:v>
                </c:pt>
                <c:pt idx="108">
                  <c:v>1.1013850000000001</c:v>
                </c:pt>
                <c:pt idx="109">
                  <c:v>1.072457</c:v>
                </c:pt>
                <c:pt idx="110">
                  <c:v>1.1186739999999999</c:v>
                </c:pt>
                <c:pt idx="111">
                  <c:v>1.1124769999999999</c:v>
                </c:pt>
                <c:pt idx="114">
                  <c:v>1.123113</c:v>
                </c:pt>
                <c:pt idx="116">
                  <c:v>1.139915</c:v>
                </c:pt>
                <c:pt idx="117">
                  <c:v>1.1237029999999999</c:v>
                </c:pt>
                <c:pt idx="118">
                  <c:v>1.136002</c:v>
                </c:pt>
                <c:pt idx="119">
                  <c:v>1.136223</c:v>
                </c:pt>
                <c:pt idx="120">
                  <c:v>1.131642</c:v>
                </c:pt>
                <c:pt idx="121">
                  <c:v>1.141629</c:v>
                </c:pt>
                <c:pt idx="122">
                  <c:v>1.1356619999999999</c:v>
                </c:pt>
                <c:pt idx="123">
                  <c:v>1.1328149999999999</c:v>
                </c:pt>
                <c:pt idx="124">
                  <c:v>1.138906</c:v>
                </c:pt>
                <c:pt idx="125">
                  <c:v>1.1334420000000001</c:v>
                </c:pt>
                <c:pt idx="126">
                  <c:v>1.1340710000000001</c:v>
                </c:pt>
                <c:pt idx="127">
                  <c:v>1.138449</c:v>
                </c:pt>
                <c:pt idx="128">
                  <c:v>1.1300520000000001</c:v>
                </c:pt>
                <c:pt idx="129">
                  <c:v>1.143885</c:v>
                </c:pt>
                <c:pt idx="130">
                  <c:v>1.141229</c:v>
                </c:pt>
                <c:pt idx="131">
                  <c:v>1.135041</c:v>
                </c:pt>
                <c:pt idx="132">
                  <c:v>1.1335550000000001</c:v>
                </c:pt>
                <c:pt idx="133">
                  <c:v>1.1397919999999999</c:v>
                </c:pt>
                <c:pt idx="134">
                  <c:v>1.1254230000000001</c:v>
                </c:pt>
                <c:pt idx="135">
                  <c:v>1.153994</c:v>
                </c:pt>
                <c:pt idx="136">
                  <c:v>1.1390370000000001</c:v>
                </c:pt>
                <c:pt idx="137">
                  <c:v>1.161448</c:v>
                </c:pt>
                <c:pt idx="138">
                  <c:v>1.133003</c:v>
                </c:pt>
                <c:pt idx="139">
                  <c:v>1.1286130000000001</c:v>
                </c:pt>
                <c:pt idx="140">
                  <c:v>1.1312880000000001</c:v>
                </c:pt>
                <c:pt idx="141">
                  <c:v>1.134406</c:v>
                </c:pt>
                <c:pt idx="142">
                  <c:v>1.121799</c:v>
                </c:pt>
                <c:pt idx="143">
                  <c:v>1.1313530000000001</c:v>
                </c:pt>
                <c:pt idx="144">
                  <c:v>1.116547</c:v>
                </c:pt>
                <c:pt idx="145">
                  <c:v>1.152431</c:v>
                </c:pt>
                <c:pt idx="146">
                  <c:v>1.110428</c:v>
                </c:pt>
                <c:pt idx="147">
                  <c:v>1.14422</c:v>
                </c:pt>
                <c:pt idx="148">
                  <c:v>1.131311</c:v>
                </c:pt>
                <c:pt idx="149">
                  <c:v>1.1199349999999999</c:v>
                </c:pt>
                <c:pt idx="150">
                  <c:v>1.138976</c:v>
                </c:pt>
                <c:pt idx="151">
                  <c:v>1.1208830000000001</c:v>
                </c:pt>
                <c:pt idx="152">
                  <c:v>1.1210119999999999</c:v>
                </c:pt>
                <c:pt idx="153">
                  <c:v>1.141564</c:v>
                </c:pt>
                <c:pt idx="154">
                  <c:v>1.1148119999999999</c:v>
                </c:pt>
                <c:pt idx="155">
                  <c:v>1.1271610000000001</c:v>
                </c:pt>
                <c:pt idx="156">
                  <c:v>1.1308929999999999</c:v>
                </c:pt>
                <c:pt idx="157">
                  <c:v>1.1250640000000001</c:v>
                </c:pt>
                <c:pt idx="158">
                  <c:v>1.1286339999999999</c:v>
                </c:pt>
                <c:pt idx="159">
                  <c:v>1.129534</c:v>
                </c:pt>
                <c:pt idx="160">
                  <c:v>1.124905</c:v>
                </c:pt>
                <c:pt idx="161">
                  <c:v>1.1278440000000001</c:v>
                </c:pt>
                <c:pt idx="162">
                  <c:v>1.1275470000000001</c:v>
                </c:pt>
                <c:pt idx="163">
                  <c:v>1.1322589999999999</c:v>
                </c:pt>
                <c:pt idx="164">
                  <c:v>1.132466</c:v>
                </c:pt>
                <c:pt idx="165">
                  <c:v>1.1280019999999999</c:v>
                </c:pt>
                <c:pt idx="166">
                  <c:v>1.1428670000000001</c:v>
                </c:pt>
                <c:pt idx="167">
                  <c:v>1.120822</c:v>
                </c:pt>
                <c:pt idx="168">
                  <c:v>1.131864</c:v>
                </c:pt>
                <c:pt idx="169">
                  <c:v>1.13811</c:v>
                </c:pt>
                <c:pt idx="170">
                  <c:v>1.1332040000000001</c:v>
                </c:pt>
                <c:pt idx="171">
                  <c:v>1.1342479999999999</c:v>
                </c:pt>
                <c:pt idx="172">
                  <c:v>1.134782</c:v>
                </c:pt>
                <c:pt idx="173">
                  <c:v>1.1347</c:v>
                </c:pt>
                <c:pt idx="174">
                  <c:v>1.1353150000000001</c:v>
                </c:pt>
                <c:pt idx="175">
                  <c:v>1.1293800000000001</c:v>
                </c:pt>
                <c:pt idx="176">
                  <c:v>1.1325700000000001</c:v>
                </c:pt>
                <c:pt idx="177">
                  <c:v>1.1327</c:v>
                </c:pt>
                <c:pt idx="179">
                  <c:v>1.1373009999999999</c:v>
                </c:pt>
                <c:pt idx="180">
                  <c:v>1.1157109999999999</c:v>
                </c:pt>
                <c:pt idx="181">
                  <c:v>1.1452119999999999</c:v>
                </c:pt>
                <c:pt idx="182">
                  <c:v>1.1242259999999999</c:v>
                </c:pt>
                <c:pt idx="183">
                  <c:v>1.115046</c:v>
                </c:pt>
                <c:pt idx="184">
                  <c:v>1.13385</c:v>
                </c:pt>
                <c:pt idx="185">
                  <c:v>1.1136649999999999</c:v>
                </c:pt>
                <c:pt idx="186">
                  <c:v>1.1183449999999999</c:v>
                </c:pt>
                <c:pt idx="187">
                  <c:v>1.127759</c:v>
                </c:pt>
                <c:pt idx="188">
                  <c:v>1.1236120000000001</c:v>
                </c:pt>
                <c:pt idx="189">
                  <c:v>1.123691</c:v>
                </c:pt>
                <c:pt idx="190">
                  <c:v>1.1412329999999999</c:v>
                </c:pt>
                <c:pt idx="191">
                  <c:v>1.1195040000000001</c:v>
                </c:pt>
                <c:pt idx="192">
                  <c:v>1.1606160000000001</c:v>
                </c:pt>
                <c:pt idx="193">
                  <c:v>1.119083</c:v>
                </c:pt>
                <c:pt idx="194">
                  <c:v>1.1470659999999999</c:v>
                </c:pt>
                <c:pt idx="195">
                  <c:v>1.1271690000000001</c:v>
                </c:pt>
                <c:pt idx="197">
                  <c:v>1.133586</c:v>
                </c:pt>
                <c:pt idx="198">
                  <c:v>1.0976809999999999</c:v>
                </c:pt>
                <c:pt idx="199">
                  <c:v>1.0935090000000001</c:v>
                </c:pt>
                <c:pt idx="200">
                  <c:v>1.104627</c:v>
                </c:pt>
                <c:pt idx="201">
                  <c:v>1.1093230000000001</c:v>
                </c:pt>
                <c:pt idx="202">
                  <c:v>1.14944</c:v>
                </c:pt>
                <c:pt idx="203">
                  <c:v>1.1563209999999999</c:v>
                </c:pt>
                <c:pt idx="204">
                  <c:v>1.1346810000000001</c:v>
                </c:pt>
                <c:pt idx="205">
                  <c:v>1.143626</c:v>
                </c:pt>
                <c:pt idx="206">
                  <c:v>1.150495</c:v>
                </c:pt>
                <c:pt idx="207">
                  <c:v>1.1467339999999999</c:v>
                </c:pt>
                <c:pt idx="208">
                  <c:v>1.1491359999999999</c:v>
                </c:pt>
                <c:pt idx="209">
                  <c:v>1.1427700000000001</c:v>
                </c:pt>
                <c:pt idx="210">
                  <c:v>1.1327609999999999</c:v>
                </c:pt>
                <c:pt idx="211">
                  <c:v>1.1446670000000001</c:v>
                </c:pt>
                <c:pt idx="212">
                  <c:v>1.1037779999999999</c:v>
                </c:pt>
                <c:pt idx="213">
                  <c:v>1.1555260000000001</c:v>
                </c:pt>
                <c:pt idx="214">
                  <c:v>1.145254</c:v>
                </c:pt>
                <c:pt idx="215">
                  <c:v>1.1261620000000001</c:v>
                </c:pt>
                <c:pt idx="216">
                  <c:v>1.1544380000000001</c:v>
                </c:pt>
                <c:pt idx="217">
                  <c:v>1.1596979999999999</c:v>
                </c:pt>
                <c:pt idx="218">
                  <c:v>1.1206719999999999</c:v>
                </c:pt>
                <c:pt idx="219">
                  <c:v>1.1291850000000001</c:v>
                </c:pt>
                <c:pt idx="221">
                  <c:v>1.111667</c:v>
                </c:pt>
                <c:pt idx="222">
                  <c:v>1.1172340000000001</c:v>
                </c:pt>
                <c:pt idx="223">
                  <c:v>1.1211990000000001</c:v>
                </c:pt>
                <c:pt idx="224">
                  <c:v>1.1157919999999999</c:v>
                </c:pt>
                <c:pt idx="225">
                  <c:v>1.1384639999999999</c:v>
                </c:pt>
                <c:pt idx="226">
                  <c:v>1.131653</c:v>
                </c:pt>
                <c:pt idx="227">
                  <c:v>1.1233550000000001</c:v>
                </c:pt>
                <c:pt idx="228">
                  <c:v>1.1257630000000001</c:v>
                </c:pt>
                <c:pt idx="229">
                  <c:v>1.116395</c:v>
                </c:pt>
                <c:pt idx="230">
                  <c:v>1.1196759999999999</c:v>
                </c:pt>
                <c:pt idx="231">
                  <c:v>1.115534</c:v>
                </c:pt>
                <c:pt idx="232">
                  <c:v>1.115132</c:v>
                </c:pt>
                <c:pt idx="233">
                  <c:v>1.1034349999999999</c:v>
                </c:pt>
                <c:pt idx="234">
                  <c:v>1.1027549999999999</c:v>
                </c:pt>
                <c:pt idx="235">
                  <c:v>1.1111599999999999</c:v>
                </c:pt>
                <c:pt idx="236">
                  <c:v>1.115664</c:v>
                </c:pt>
                <c:pt idx="237">
                  <c:v>1.0981780000000001</c:v>
                </c:pt>
                <c:pt idx="238">
                  <c:v>1.109467</c:v>
                </c:pt>
                <c:pt idx="239">
                  <c:v>1.089075</c:v>
                </c:pt>
                <c:pt idx="240">
                  <c:v>1.1175900000000001</c:v>
                </c:pt>
                <c:pt idx="241">
                  <c:v>1.1038509999999999</c:v>
                </c:pt>
                <c:pt idx="242">
                  <c:v>1.130163</c:v>
                </c:pt>
                <c:pt idx="243">
                  <c:v>1.1058209999999999</c:v>
                </c:pt>
                <c:pt idx="244">
                  <c:v>1.1020890000000001</c:v>
                </c:pt>
                <c:pt idx="245">
                  <c:v>1.1198090000000001</c:v>
                </c:pt>
                <c:pt idx="246">
                  <c:v>1.1151679999999999</c:v>
                </c:pt>
                <c:pt idx="247">
                  <c:v>1.1047689999999999</c:v>
                </c:pt>
                <c:pt idx="248">
                  <c:v>1.122153</c:v>
                </c:pt>
                <c:pt idx="249">
                  <c:v>1.1020000000000001</c:v>
                </c:pt>
                <c:pt idx="250">
                  <c:v>1.112304</c:v>
                </c:pt>
                <c:pt idx="251">
                  <c:v>1.104557</c:v>
                </c:pt>
                <c:pt idx="252">
                  <c:v>1.110473</c:v>
                </c:pt>
                <c:pt idx="253">
                  <c:v>1.107958</c:v>
                </c:pt>
                <c:pt idx="254">
                  <c:v>1.1044320000000001</c:v>
                </c:pt>
                <c:pt idx="255">
                  <c:v>1.116244</c:v>
                </c:pt>
                <c:pt idx="256">
                  <c:v>1.104838</c:v>
                </c:pt>
                <c:pt idx="257">
                  <c:v>1.0879049999999999</c:v>
                </c:pt>
                <c:pt idx="258">
                  <c:v>1.11873</c:v>
                </c:pt>
                <c:pt idx="259">
                  <c:v>1.1092070000000001</c:v>
                </c:pt>
                <c:pt idx="260">
                  <c:v>1.1126480000000001</c:v>
                </c:pt>
                <c:pt idx="261">
                  <c:v>1.0975710000000001</c:v>
                </c:pt>
                <c:pt idx="262">
                  <c:v>1.1091580000000001</c:v>
                </c:pt>
                <c:pt idx="263">
                  <c:v>1.1053390000000001</c:v>
                </c:pt>
                <c:pt idx="264">
                  <c:v>1.11273</c:v>
                </c:pt>
                <c:pt idx="265">
                  <c:v>1.1100190000000001</c:v>
                </c:pt>
                <c:pt idx="266">
                  <c:v>1.118045</c:v>
                </c:pt>
                <c:pt idx="267">
                  <c:v>1.1028830000000001</c:v>
                </c:pt>
                <c:pt idx="268">
                  <c:v>1.122099</c:v>
                </c:pt>
                <c:pt idx="269">
                  <c:v>1.1407510000000001</c:v>
                </c:pt>
                <c:pt idx="270">
                  <c:v>1.0947359999999999</c:v>
                </c:pt>
                <c:pt idx="271">
                  <c:v>1.1038490000000001</c:v>
                </c:pt>
                <c:pt idx="272">
                  <c:v>1.143024</c:v>
                </c:pt>
                <c:pt idx="273">
                  <c:v>1.0814619999999999</c:v>
                </c:pt>
                <c:pt idx="274">
                  <c:v>1.1054079999999999</c:v>
                </c:pt>
                <c:pt idx="275">
                  <c:v>1.1175310000000001</c:v>
                </c:pt>
                <c:pt idx="276">
                  <c:v>1.103119</c:v>
                </c:pt>
                <c:pt idx="277">
                  <c:v>1.108209</c:v>
                </c:pt>
                <c:pt idx="278">
                  <c:v>1.106001</c:v>
                </c:pt>
                <c:pt idx="279">
                  <c:v>1.0968739999999999</c:v>
                </c:pt>
                <c:pt idx="280">
                  <c:v>1.0985339999999999</c:v>
                </c:pt>
                <c:pt idx="281">
                  <c:v>1.1046929999999999</c:v>
                </c:pt>
                <c:pt idx="282">
                  <c:v>1.124514</c:v>
                </c:pt>
                <c:pt idx="283">
                  <c:v>1.10307</c:v>
                </c:pt>
                <c:pt idx="284">
                  <c:v>1.1078889999999999</c:v>
                </c:pt>
                <c:pt idx="285">
                  <c:v>1.101977</c:v>
                </c:pt>
                <c:pt idx="286">
                  <c:v>1.099912</c:v>
                </c:pt>
                <c:pt idx="287">
                  <c:v>1.130309</c:v>
                </c:pt>
                <c:pt idx="288">
                  <c:v>1.1265130000000001</c:v>
                </c:pt>
                <c:pt idx="289">
                  <c:v>1.121515</c:v>
                </c:pt>
                <c:pt idx="290">
                  <c:v>1.108481</c:v>
                </c:pt>
                <c:pt idx="291">
                  <c:v>1.1268750000000001</c:v>
                </c:pt>
                <c:pt idx="292">
                  <c:v>1.1000939999999999</c:v>
                </c:pt>
                <c:pt idx="293">
                  <c:v>1.1213010000000001</c:v>
                </c:pt>
                <c:pt idx="294">
                  <c:v>1.128981</c:v>
                </c:pt>
                <c:pt idx="295">
                  <c:v>1.103097</c:v>
                </c:pt>
                <c:pt idx="296">
                  <c:v>1.120344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25-CA48-BE78-87FA210BE8E4}"/>
            </c:ext>
          </c:extLst>
        </c:ser>
        <c:ser>
          <c:idx val="10"/>
          <c:order val="10"/>
          <c:tx>
            <c:strRef>
              <c:f>SG!$DI$1</c:f>
              <c:strCache>
                <c:ptCount val="1"/>
                <c:pt idx="0">
                  <c:v>plt_12fom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SG!$DI$2:$DI$303</c:f>
              <c:numCache>
                <c:formatCode>General</c:formatCode>
                <c:ptCount val="302"/>
                <c:pt idx="81">
                  <c:v>1.0892930000000001</c:v>
                </c:pt>
                <c:pt idx="82">
                  <c:v>1.0775939999999999</c:v>
                </c:pt>
                <c:pt idx="90">
                  <c:v>1.0979380000000001</c:v>
                </c:pt>
                <c:pt idx="91">
                  <c:v>1.0925929999999999</c:v>
                </c:pt>
                <c:pt idx="92">
                  <c:v>1.0848549999999999</c:v>
                </c:pt>
                <c:pt idx="93">
                  <c:v>1.061447</c:v>
                </c:pt>
                <c:pt idx="94">
                  <c:v>1.0855939999999999</c:v>
                </c:pt>
                <c:pt idx="95">
                  <c:v>1.091537</c:v>
                </c:pt>
                <c:pt idx="96">
                  <c:v>1.0542039999999999</c:v>
                </c:pt>
                <c:pt idx="97">
                  <c:v>1.0722780000000001</c:v>
                </c:pt>
                <c:pt idx="98">
                  <c:v>1.0637920000000001</c:v>
                </c:pt>
                <c:pt idx="99">
                  <c:v>1.0790960000000001</c:v>
                </c:pt>
                <c:pt idx="100">
                  <c:v>1.0591969999999999</c:v>
                </c:pt>
                <c:pt idx="101">
                  <c:v>1.0266960000000001</c:v>
                </c:pt>
                <c:pt idx="102">
                  <c:v>1.022065</c:v>
                </c:pt>
                <c:pt idx="103">
                  <c:v>1.0501860000000001</c:v>
                </c:pt>
                <c:pt idx="104">
                  <c:v>1.0135639999999999</c:v>
                </c:pt>
                <c:pt idx="105">
                  <c:v>1.057628</c:v>
                </c:pt>
                <c:pt idx="106">
                  <c:v>1.0157350000000001</c:v>
                </c:pt>
                <c:pt idx="107">
                  <c:v>1.0245610000000001</c:v>
                </c:pt>
                <c:pt idx="108">
                  <c:v>1.0484199999999999</c:v>
                </c:pt>
                <c:pt idx="109">
                  <c:v>1.02146</c:v>
                </c:pt>
                <c:pt idx="110">
                  <c:v>1.079089</c:v>
                </c:pt>
                <c:pt idx="111">
                  <c:v>1.069159</c:v>
                </c:pt>
                <c:pt idx="114">
                  <c:v>1.0796410000000001</c:v>
                </c:pt>
                <c:pt idx="115">
                  <c:v>1.09314</c:v>
                </c:pt>
                <c:pt idx="116">
                  <c:v>1.0913379999999999</c:v>
                </c:pt>
                <c:pt idx="117">
                  <c:v>1.0824689999999999</c:v>
                </c:pt>
                <c:pt idx="118">
                  <c:v>1.0858810000000001</c:v>
                </c:pt>
                <c:pt idx="119">
                  <c:v>1.0930059999999999</c:v>
                </c:pt>
                <c:pt idx="120">
                  <c:v>1.0884309999999999</c:v>
                </c:pt>
                <c:pt idx="121">
                  <c:v>1.088374</c:v>
                </c:pt>
                <c:pt idx="122">
                  <c:v>1.093288</c:v>
                </c:pt>
                <c:pt idx="123">
                  <c:v>1.081936</c:v>
                </c:pt>
                <c:pt idx="124">
                  <c:v>1.095418</c:v>
                </c:pt>
                <c:pt idx="125">
                  <c:v>1.091988</c:v>
                </c:pt>
                <c:pt idx="126">
                  <c:v>1.091961</c:v>
                </c:pt>
                <c:pt idx="127">
                  <c:v>1.097977</c:v>
                </c:pt>
                <c:pt idx="128">
                  <c:v>1.0888629999999999</c:v>
                </c:pt>
                <c:pt idx="129">
                  <c:v>1.087855</c:v>
                </c:pt>
                <c:pt idx="130">
                  <c:v>1.099024</c:v>
                </c:pt>
                <c:pt idx="131">
                  <c:v>1.082554</c:v>
                </c:pt>
                <c:pt idx="132">
                  <c:v>1.0934630000000001</c:v>
                </c:pt>
                <c:pt idx="133">
                  <c:v>1.0976589999999999</c:v>
                </c:pt>
                <c:pt idx="134">
                  <c:v>1.0823780000000001</c:v>
                </c:pt>
                <c:pt idx="135">
                  <c:v>1.0934090000000001</c:v>
                </c:pt>
                <c:pt idx="136">
                  <c:v>1.0949340000000001</c:v>
                </c:pt>
                <c:pt idx="137">
                  <c:v>1.0959399999999999</c:v>
                </c:pt>
                <c:pt idx="138">
                  <c:v>1.089491</c:v>
                </c:pt>
                <c:pt idx="139">
                  <c:v>1.0859890000000001</c:v>
                </c:pt>
                <c:pt idx="140">
                  <c:v>1.087159</c:v>
                </c:pt>
                <c:pt idx="141">
                  <c:v>1.0979399999999999</c:v>
                </c:pt>
                <c:pt idx="142">
                  <c:v>1.084068</c:v>
                </c:pt>
                <c:pt idx="143">
                  <c:v>1.0923449999999999</c:v>
                </c:pt>
                <c:pt idx="144">
                  <c:v>1.080095</c:v>
                </c:pt>
                <c:pt idx="145">
                  <c:v>1.0902130000000001</c:v>
                </c:pt>
                <c:pt idx="146">
                  <c:v>1.0727009999999999</c:v>
                </c:pt>
                <c:pt idx="147">
                  <c:v>1.0790740000000001</c:v>
                </c:pt>
                <c:pt idx="148">
                  <c:v>1.093987</c:v>
                </c:pt>
                <c:pt idx="149">
                  <c:v>1.0776539999999999</c:v>
                </c:pt>
                <c:pt idx="150">
                  <c:v>1.076206</c:v>
                </c:pt>
                <c:pt idx="151">
                  <c:v>1.0794840000000001</c:v>
                </c:pt>
                <c:pt idx="152">
                  <c:v>1.081669</c:v>
                </c:pt>
                <c:pt idx="153">
                  <c:v>1.0820879999999999</c:v>
                </c:pt>
                <c:pt idx="154">
                  <c:v>1.076314</c:v>
                </c:pt>
                <c:pt idx="155">
                  <c:v>1.079518</c:v>
                </c:pt>
                <c:pt idx="156">
                  <c:v>1.093591</c:v>
                </c:pt>
                <c:pt idx="157">
                  <c:v>1.0692090000000001</c:v>
                </c:pt>
                <c:pt idx="158">
                  <c:v>1.090093</c:v>
                </c:pt>
                <c:pt idx="159">
                  <c:v>1.082308</c:v>
                </c:pt>
                <c:pt idx="160">
                  <c:v>1.081059</c:v>
                </c:pt>
                <c:pt idx="161">
                  <c:v>1.0880399999999999</c:v>
                </c:pt>
                <c:pt idx="162">
                  <c:v>1.0786100000000001</c:v>
                </c:pt>
                <c:pt idx="163">
                  <c:v>1.0934029999999999</c:v>
                </c:pt>
                <c:pt idx="164">
                  <c:v>1.0722769999999999</c:v>
                </c:pt>
                <c:pt idx="165">
                  <c:v>1.0871789999999999</c:v>
                </c:pt>
                <c:pt idx="166">
                  <c:v>1.092803</c:v>
                </c:pt>
                <c:pt idx="167">
                  <c:v>1.083299</c:v>
                </c:pt>
                <c:pt idx="168">
                  <c:v>1.0850709999999999</c:v>
                </c:pt>
                <c:pt idx="169">
                  <c:v>1.0973619999999999</c:v>
                </c:pt>
                <c:pt idx="170">
                  <c:v>1.0873729999999999</c:v>
                </c:pt>
                <c:pt idx="171">
                  <c:v>1.093402</c:v>
                </c:pt>
                <c:pt idx="172">
                  <c:v>1.0889869999999999</c:v>
                </c:pt>
                <c:pt idx="173">
                  <c:v>1.0943659999999999</c:v>
                </c:pt>
                <c:pt idx="174">
                  <c:v>1.090811</c:v>
                </c:pt>
                <c:pt idx="175">
                  <c:v>1.0916239999999999</c:v>
                </c:pt>
                <c:pt idx="176">
                  <c:v>1.0860399999999999</c:v>
                </c:pt>
                <c:pt idx="177">
                  <c:v>1.0937269999999999</c:v>
                </c:pt>
                <c:pt idx="179">
                  <c:v>1.096379</c:v>
                </c:pt>
                <c:pt idx="180">
                  <c:v>1.0768869999999999</c:v>
                </c:pt>
                <c:pt idx="181">
                  <c:v>1.088843</c:v>
                </c:pt>
                <c:pt idx="182">
                  <c:v>1.0831649999999999</c:v>
                </c:pt>
                <c:pt idx="184">
                  <c:v>1.084651</c:v>
                </c:pt>
                <c:pt idx="185">
                  <c:v>1.074635</c:v>
                </c:pt>
                <c:pt idx="186">
                  <c:v>1.079928</c:v>
                </c:pt>
                <c:pt idx="187">
                  <c:v>1.0869549999999999</c:v>
                </c:pt>
                <c:pt idx="188">
                  <c:v>1.0820559999999999</c:v>
                </c:pt>
                <c:pt idx="189">
                  <c:v>1.082918</c:v>
                </c:pt>
                <c:pt idx="190">
                  <c:v>1.0876060000000001</c:v>
                </c:pt>
                <c:pt idx="191">
                  <c:v>1.0785979999999999</c:v>
                </c:pt>
                <c:pt idx="192">
                  <c:v>1.1009469999999999</c:v>
                </c:pt>
                <c:pt idx="193">
                  <c:v>1.0811310000000001</c:v>
                </c:pt>
                <c:pt idx="194">
                  <c:v>1.0889519999999999</c:v>
                </c:pt>
                <c:pt idx="196">
                  <c:v>1.066616</c:v>
                </c:pt>
                <c:pt idx="197">
                  <c:v>1.0923510000000001</c:v>
                </c:pt>
                <c:pt idx="198">
                  <c:v>1.0673619999999999</c:v>
                </c:pt>
                <c:pt idx="199">
                  <c:v>1.0501819999999999</c:v>
                </c:pt>
                <c:pt idx="200">
                  <c:v>1.0701369999999999</c:v>
                </c:pt>
                <c:pt idx="201">
                  <c:v>1.0739050000000001</c:v>
                </c:pt>
                <c:pt idx="202">
                  <c:v>1.109502</c:v>
                </c:pt>
                <c:pt idx="203">
                  <c:v>1.0973489999999999</c:v>
                </c:pt>
                <c:pt idx="204">
                  <c:v>1.083432</c:v>
                </c:pt>
                <c:pt idx="205">
                  <c:v>1.1102399999999999</c:v>
                </c:pt>
                <c:pt idx="206">
                  <c:v>1.0981909999999999</c:v>
                </c:pt>
                <c:pt idx="207">
                  <c:v>1.1147069999999999</c:v>
                </c:pt>
                <c:pt idx="208">
                  <c:v>1.095091</c:v>
                </c:pt>
                <c:pt idx="210">
                  <c:v>1.100695</c:v>
                </c:pt>
                <c:pt idx="211">
                  <c:v>1.0906359999999999</c:v>
                </c:pt>
                <c:pt idx="213">
                  <c:v>1.098563</c:v>
                </c:pt>
                <c:pt idx="214">
                  <c:v>1.0846690000000001</c:v>
                </c:pt>
                <c:pt idx="215">
                  <c:v>1.0912520000000001</c:v>
                </c:pt>
                <c:pt idx="216">
                  <c:v>1.089807</c:v>
                </c:pt>
                <c:pt idx="217">
                  <c:v>1.093418</c:v>
                </c:pt>
                <c:pt idx="218">
                  <c:v>1.0836509999999999</c:v>
                </c:pt>
                <c:pt idx="219">
                  <c:v>1.094897</c:v>
                </c:pt>
                <c:pt idx="220">
                  <c:v>1.085969</c:v>
                </c:pt>
                <c:pt idx="221">
                  <c:v>1.079744</c:v>
                </c:pt>
                <c:pt idx="222">
                  <c:v>1.086147</c:v>
                </c:pt>
                <c:pt idx="223">
                  <c:v>1.057876</c:v>
                </c:pt>
                <c:pt idx="224">
                  <c:v>1.086938</c:v>
                </c:pt>
                <c:pt idx="225">
                  <c:v>1.074778</c:v>
                </c:pt>
                <c:pt idx="226">
                  <c:v>1.0778559999999999</c:v>
                </c:pt>
                <c:pt idx="227">
                  <c:v>1.092495</c:v>
                </c:pt>
                <c:pt idx="228">
                  <c:v>1.0607249999999999</c:v>
                </c:pt>
                <c:pt idx="229">
                  <c:v>1.085005</c:v>
                </c:pt>
                <c:pt idx="230">
                  <c:v>1.043374</c:v>
                </c:pt>
                <c:pt idx="231">
                  <c:v>1.0802449999999999</c:v>
                </c:pt>
                <c:pt idx="232">
                  <c:v>1.0797699999999999</c:v>
                </c:pt>
                <c:pt idx="233">
                  <c:v>1.068684</c:v>
                </c:pt>
                <c:pt idx="234">
                  <c:v>1.063086</c:v>
                </c:pt>
                <c:pt idx="235">
                  <c:v>1.044408</c:v>
                </c:pt>
                <c:pt idx="236">
                  <c:v>1.0765709999999999</c:v>
                </c:pt>
                <c:pt idx="237">
                  <c:v>1.0604739999999999</c:v>
                </c:pt>
                <c:pt idx="238">
                  <c:v>1.068927</c:v>
                </c:pt>
                <c:pt idx="239">
                  <c:v>1.0545059999999999</c:v>
                </c:pt>
                <c:pt idx="240">
                  <c:v>1.050116</c:v>
                </c:pt>
                <c:pt idx="241">
                  <c:v>1.0374760000000001</c:v>
                </c:pt>
                <c:pt idx="242">
                  <c:v>1.084157</c:v>
                </c:pt>
                <c:pt idx="243">
                  <c:v>1.028402</c:v>
                </c:pt>
                <c:pt idx="244">
                  <c:v>1.061742</c:v>
                </c:pt>
                <c:pt idx="245">
                  <c:v>1.060894</c:v>
                </c:pt>
                <c:pt idx="246">
                  <c:v>1.0940449999999999</c:v>
                </c:pt>
                <c:pt idx="247">
                  <c:v>1.0751090000000001</c:v>
                </c:pt>
                <c:pt idx="248">
                  <c:v>1.0659540000000001</c:v>
                </c:pt>
                <c:pt idx="249">
                  <c:v>1.073542</c:v>
                </c:pt>
                <c:pt idx="250">
                  <c:v>1.0577730000000001</c:v>
                </c:pt>
                <c:pt idx="251">
                  <c:v>1.074514</c:v>
                </c:pt>
                <c:pt idx="252">
                  <c:v>1.0505389999999999</c:v>
                </c:pt>
                <c:pt idx="253">
                  <c:v>1.075774</c:v>
                </c:pt>
                <c:pt idx="254">
                  <c:v>1.0728800000000001</c:v>
                </c:pt>
                <c:pt idx="255">
                  <c:v>1.0572509999999999</c:v>
                </c:pt>
                <c:pt idx="256">
                  <c:v>1.0760320000000001</c:v>
                </c:pt>
                <c:pt idx="257">
                  <c:v>1.0552619999999999</c:v>
                </c:pt>
                <c:pt idx="258">
                  <c:v>1.064514</c:v>
                </c:pt>
                <c:pt idx="259">
                  <c:v>1.080546</c:v>
                </c:pt>
                <c:pt idx="260">
                  <c:v>1.0613600000000001</c:v>
                </c:pt>
                <c:pt idx="261">
                  <c:v>1.069941</c:v>
                </c:pt>
                <c:pt idx="262">
                  <c:v>1.0584819999999999</c:v>
                </c:pt>
                <c:pt idx="263">
                  <c:v>1.0787409999999999</c:v>
                </c:pt>
                <c:pt idx="264">
                  <c:v>1.0567899999999999</c:v>
                </c:pt>
                <c:pt idx="265">
                  <c:v>1.079453</c:v>
                </c:pt>
                <c:pt idx="266">
                  <c:v>1.0888199999999999</c:v>
                </c:pt>
                <c:pt idx="267">
                  <c:v>1.0703819999999999</c:v>
                </c:pt>
                <c:pt idx="268">
                  <c:v>1.0646059999999999</c:v>
                </c:pt>
                <c:pt idx="269">
                  <c:v>1.079699</c:v>
                </c:pt>
                <c:pt idx="270">
                  <c:v>1.064991</c:v>
                </c:pt>
                <c:pt idx="271">
                  <c:v>1.0741400000000001</c:v>
                </c:pt>
                <c:pt idx="272">
                  <c:v>1.0893459999999999</c:v>
                </c:pt>
                <c:pt idx="273">
                  <c:v>1.032902</c:v>
                </c:pt>
                <c:pt idx="274">
                  <c:v>1.0807899999999999</c:v>
                </c:pt>
                <c:pt idx="275">
                  <c:v>1.0832219999999999</c:v>
                </c:pt>
                <c:pt idx="276">
                  <c:v>1.07283</c:v>
                </c:pt>
                <c:pt idx="277">
                  <c:v>1.0761620000000001</c:v>
                </c:pt>
                <c:pt idx="278">
                  <c:v>1.0539430000000001</c:v>
                </c:pt>
                <c:pt idx="279">
                  <c:v>1.0707800000000001</c:v>
                </c:pt>
                <c:pt idx="280">
                  <c:v>1.0736699999999999</c:v>
                </c:pt>
                <c:pt idx="281">
                  <c:v>1.0770869999999999</c:v>
                </c:pt>
                <c:pt idx="282">
                  <c:v>1.073115</c:v>
                </c:pt>
                <c:pt idx="283">
                  <c:v>1.0778620000000001</c:v>
                </c:pt>
                <c:pt idx="284">
                  <c:v>1.0776140000000001</c:v>
                </c:pt>
                <c:pt idx="285">
                  <c:v>1.0795380000000001</c:v>
                </c:pt>
                <c:pt idx="286">
                  <c:v>1.072978</c:v>
                </c:pt>
                <c:pt idx="287">
                  <c:v>1.0705579999999999</c:v>
                </c:pt>
                <c:pt idx="288">
                  <c:v>1.071655</c:v>
                </c:pt>
                <c:pt idx="289">
                  <c:v>1.045031</c:v>
                </c:pt>
                <c:pt idx="290">
                  <c:v>1.0785739999999999</c:v>
                </c:pt>
                <c:pt idx="291">
                  <c:v>1.0628379999999999</c:v>
                </c:pt>
                <c:pt idx="292">
                  <c:v>1.074978</c:v>
                </c:pt>
                <c:pt idx="293">
                  <c:v>1.0651040000000001</c:v>
                </c:pt>
                <c:pt idx="294">
                  <c:v>1.099699</c:v>
                </c:pt>
                <c:pt idx="295">
                  <c:v>1.076219</c:v>
                </c:pt>
                <c:pt idx="296">
                  <c:v>1.0664480000000001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25-CA48-BE78-87FA210BE8E4}"/>
            </c:ext>
          </c:extLst>
        </c:ser>
        <c:ser>
          <c:idx val="11"/>
          <c:order val="11"/>
          <c:tx>
            <c:strRef>
              <c:f>SG!$DQ$1</c:f>
              <c:strCache>
                <c:ptCount val="1"/>
                <c:pt idx="0">
                  <c:v>plt_13fom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SG!$DQ$2:$DQ$303</c:f>
              <c:numCache>
                <c:formatCode>General</c:formatCode>
                <c:ptCount val="302"/>
                <c:pt idx="81">
                  <c:v>0.952318</c:v>
                </c:pt>
                <c:pt idx="82">
                  <c:v>0.93554000000000004</c:v>
                </c:pt>
                <c:pt idx="90">
                  <c:v>0.95244499999999999</c:v>
                </c:pt>
                <c:pt idx="91">
                  <c:v>0.94676400000000005</c:v>
                </c:pt>
                <c:pt idx="92">
                  <c:v>0.94134300000000004</c:v>
                </c:pt>
                <c:pt idx="93">
                  <c:v>0.92721399999999998</c:v>
                </c:pt>
                <c:pt idx="94">
                  <c:v>0.94914399999999999</c:v>
                </c:pt>
                <c:pt idx="95">
                  <c:v>0.94837700000000003</c:v>
                </c:pt>
                <c:pt idx="96">
                  <c:v>0.91874500000000003</c:v>
                </c:pt>
                <c:pt idx="97">
                  <c:v>0.93240199999999995</c:v>
                </c:pt>
                <c:pt idx="98">
                  <c:v>0.92032999999999998</c:v>
                </c:pt>
                <c:pt idx="99">
                  <c:v>0.93755900000000003</c:v>
                </c:pt>
                <c:pt idx="100">
                  <c:v>0.92105099999999995</c:v>
                </c:pt>
                <c:pt idx="101">
                  <c:v>0.88991699999999996</c:v>
                </c:pt>
                <c:pt idx="102">
                  <c:v>0.88716600000000001</c:v>
                </c:pt>
                <c:pt idx="103">
                  <c:v>0.91063099999999997</c:v>
                </c:pt>
                <c:pt idx="104">
                  <c:v>0.87984700000000005</c:v>
                </c:pt>
                <c:pt idx="105">
                  <c:v>0.91516399999999998</c:v>
                </c:pt>
                <c:pt idx="106">
                  <c:v>0.87524000000000002</c:v>
                </c:pt>
                <c:pt idx="107">
                  <c:v>0.88488299999999998</c:v>
                </c:pt>
                <c:pt idx="108">
                  <c:v>0.90689699999999995</c:v>
                </c:pt>
                <c:pt idx="109">
                  <c:v>0.88046899999999995</c:v>
                </c:pt>
                <c:pt idx="110">
                  <c:v>0.93186500000000005</c:v>
                </c:pt>
                <c:pt idx="111">
                  <c:v>0.92688099999999995</c:v>
                </c:pt>
                <c:pt idx="114">
                  <c:v>0.93796000000000002</c:v>
                </c:pt>
                <c:pt idx="115">
                  <c:v>0.94756899999999999</c:v>
                </c:pt>
                <c:pt idx="116">
                  <c:v>0.94685699999999995</c:v>
                </c:pt>
                <c:pt idx="117">
                  <c:v>0.93905499999999997</c:v>
                </c:pt>
                <c:pt idx="118">
                  <c:v>0.94211800000000001</c:v>
                </c:pt>
                <c:pt idx="119">
                  <c:v>0.94871099999999997</c:v>
                </c:pt>
                <c:pt idx="120">
                  <c:v>0.94463600000000003</c:v>
                </c:pt>
                <c:pt idx="121">
                  <c:v>0.94399500000000003</c:v>
                </c:pt>
                <c:pt idx="122">
                  <c:v>0.94594800000000001</c:v>
                </c:pt>
                <c:pt idx="123">
                  <c:v>0.93772200000000006</c:v>
                </c:pt>
                <c:pt idx="124">
                  <c:v>0.94941699999999996</c:v>
                </c:pt>
                <c:pt idx="125">
                  <c:v>0.94636900000000002</c:v>
                </c:pt>
                <c:pt idx="126">
                  <c:v>0.94647000000000003</c:v>
                </c:pt>
                <c:pt idx="127">
                  <c:v>0.95055299999999998</c:v>
                </c:pt>
                <c:pt idx="128">
                  <c:v>0.94274400000000003</c:v>
                </c:pt>
                <c:pt idx="129">
                  <c:v>0.94182399999999999</c:v>
                </c:pt>
                <c:pt idx="130">
                  <c:v>0.95239799999999997</c:v>
                </c:pt>
                <c:pt idx="131">
                  <c:v>0.94110000000000005</c:v>
                </c:pt>
                <c:pt idx="132">
                  <c:v>0.94747999999999999</c:v>
                </c:pt>
                <c:pt idx="133">
                  <c:v>0.95221199999999995</c:v>
                </c:pt>
                <c:pt idx="134">
                  <c:v>0.93924600000000003</c:v>
                </c:pt>
                <c:pt idx="135">
                  <c:v>0.95278399999999996</c:v>
                </c:pt>
                <c:pt idx="136">
                  <c:v>0.94331900000000002</c:v>
                </c:pt>
                <c:pt idx="137">
                  <c:v>0.95909100000000003</c:v>
                </c:pt>
                <c:pt idx="138">
                  <c:v>0.94455</c:v>
                </c:pt>
                <c:pt idx="139">
                  <c:v>0.94200499999999998</c:v>
                </c:pt>
                <c:pt idx="140">
                  <c:v>0.94406599999999996</c:v>
                </c:pt>
                <c:pt idx="141">
                  <c:v>0.95121299999999998</c:v>
                </c:pt>
                <c:pt idx="142">
                  <c:v>0.93947400000000003</c:v>
                </c:pt>
                <c:pt idx="143">
                  <c:v>0.94822700000000004</c:v>
                </c:pt>
                <c:pt idx="144">
                  <c:v>0.93567500000000003</c:v>
                </c:pt>
                <c:pt idx="145">
                  <c:v>0.95216900000000004</c:v>
                </c:pt>
                <c:pt idx="146">
                  <c:v>0.92884299999999997</c:v>
                </c:pt>
                <c:pt idx="147">
                  <c:v>0.94418999999999997</c:v>
                </c:pt>
                <c:pt idx="148">
                  <c:v>0.94670900000000002</c:v>
                </c:pt>
                <c:pt idx="149">
                  <c:v>0.93590600000000002</c:v>
                </c:pt>
                <c:pt idx="150">
                  <c:v>0.93939700000000004</c:v>
                </c:pt>
                <c:pt idx="151">
                  <c:v>0.93572900000000003</c:v>
                </c:pt>
                <c:pt idx="152">
                  <c:v>0.936894</c:v>
                </c:pt>
                <c:pt idx="153">
                  <c:v>0.94240800000000002</c:v>
                </c:pt>
                <c:pt idx="154">
                  <c:v>0.93247899999999995</c:v>
                </c:pt>
                <c:pt idx="155">
                  <c:v>0.93652599999999997</c:v>
                </c:pt>
                <c:pt idx="156">
                  <c:v>0.94705600000000001</c:v>
                </c:pt>
                <c:pt idx="157">
                  <c:v>0.92975799999999997</c:v>
                </c:pt>
                <c:pt idx="158">
                  <c:v>0.94450400000000001</c:v>
                </c:pt>
                <c:pt idx="159">
                  <c:v>0.93804600000000005</c:v>
                </c:pt>
                <c:pt idx="160">
                  <c:v>0.93869000000000002</c:v>
                </c:pt>
                <c:pt idx="161">
                  <c:v>0.94343900000000003</c:v>
                </c:pt>
                <c:pt idx="162">
                  <c:v>0.93982100000000002</c:v>
                </c:pt>
                <c:pt idx="163">
                  <c:v>0.94754899999999997</c:v>
                </c:pt>
                <c:pt idx="164">
                  <c:v>0.93532499999999996</c:v>
                </c:pt>
                <c:pt idx="165">
                  <c:v>0.94445699999999999</c:v>
                </c:pt>
                <c:pt idx="166">
                  <c:v>0.94786999999999999</c:v>
                </c:pt>
                <c:pt idx="167">
                  <c:v>0.94048200000000004</c:v>
                </c:pt>
                <c:pt idx="168">
                  <c:v>0.93944700000000003</c:v>
                </c:pt>
                <c:pt idx="169">
                  <c:v>0.94968799999999998</c:v>
                </c:pt>
                <c:pt idx="170">
                  <c:v>0.93910199999999999</c:v>
                </c:pt>
                <c:pt idx="171">
                  <c:v>0.94654099999999997</c:v>
                </c:pt>
                <c:pt idx="172">
                  <c:v>0.94273499999999999</c:v>
                </c:pt>
                <c:pt idx="173">
                  <c:v>0.94653399999999999</c:v>
                </c:pt>
                <c:pt idx="174">
                  <c:v>0.94547499999999995</c:v>
                </c:pt>
                <c:pt idx="175">
                  <c:v>0.943407</c:v>
                </c:pt>
                <c:pt idx="176">
                  <c:v>0.943824</c:v>
                </c:pt>
                <c:pt idx="177">
                  <c:v>0.94575500000000001</c:v>
                </c:pt>
                <c:pt idx="178">
                  <c:v>0.93504200000000004</c:v>
                </c:pt>
                <c:pt idx="179">
                  <c:v>0.94864300000000001</c:v>
                </c:pt>
                <c:pt idx="180">
                  <c:v>0.93168099999999998</c:v>
                </c:pt>
                <c:pt idx="182">
                  <c:v>0.93803700000000001</c:v>
                </c:pt>
                <c:pt idx="183">
                  <c:v>0.92988499999999996</c:v>
                </c:pt>
                <c:pt idx="184">
                  <c:v>0.94215700000000002</c:v>
                </c:pt>
                <c:pt idx="187">
                  <c:v>0.94167000000000001</c:v>
                </c:pt>
                <c:pt idx="188">
                  <c:v>0.93689</c:v>
                </c:pt>
                <c:pt idx="189">
                  <c:v>0.93742999999999999</c:v>
                </c:pt>
                <c:pt idx="190">
                  <c:v>0.94192200000000004</c:v>
                </c:pt>
                <c:pt idx="191">
                  <c:v>0.93288099999999996</c:v>
                </c:pt>
                <c:pt idx="192">
                  <c:v>0.95291800000000004</c:v>
                </c:pt>
                <c:pt idx="194">
                  <c:v>0.94222700000000004</c:v>
                </c:pt>
                <c:pt idx="195">
                  <c:v>0.93798499999999996</c:v>
                </c:pt>
                <c:pt idx="196">
                  <c:v>0.91986500000000004</c:v>
                </c:pt>
                <c:pt idx="197">
                  <c:v>0.941496</c:v>
                </c:pt>
                <c:pt idx="198">
                  <c:v>0.91766199999999998</c:v>
                </c:pt>
                <c:pt idx="199">
                  <c:v>0.91683099999999995</c:v>
                </c:pt>
                <c:pt idx="200">
                  <c:v>0.92082699999999995</c:v>
                </c:pt>
                <c:pt idx="201">
                  <c:v>0.92474699999999999</c:v>
                </c:pt>
                <c:pt idx="202">
                  <c:v>0.95863200000000004</c:v>
                </c:pt>
                <c:pt idx="203">
                  <c:v>0.95515600000000001</c:v>
                </c:pt>
                <c:pt idx="204">
                  <c:v>0.942855</c:v>
                </c:pt>
                <c:pt idx="205">
                  <c:v>0.958511</c:v>
                </c:pt>
                <c:pt idx="206">
                  <c:v>0.95180900000000002</c:v>
                </c:pt>
                <c:pt idx="207">
                  <c:v>0.96209699999999998</c:v>
                </c:pt>
                <c:pt idx="208">
                  <c:v>0.94462900000000005</c:v>
                </c:pt>
                <c:pt idx="209">
                  <c:v>0.957677</c:v>
                </c:pt>
                <c:pt idx="210">
                  <c:v>0.94764300000000001</c:v>
                </c:pt>
                <c:pt idx="211">
                  <c:v>0.94809699999999997</c:v>
                </c:pt>
                <c:pt idx="212">
                  <c:v>0.92814700000000006</c:v>
                </c:pt>
                <c:pt idx="213">
                  <c:v>0.95728599999999997</c:v>
                </c:pt>
                <c:pt idx="214">
                  <c:v>0.94027700000000003</c:v>
                </c:pt>
                <c:pt idx="215">
                  <c:v>0.938975</c:v>
                </c:pt>
                <c:pt idx="216">
                  <c:v>0.93977900000000003</c:v>
                </c:pt>
                <c:pt idx="217">
                  <c:v>0.94542400000000004</c:v>
                </c:pt>
                <c:pt idx="218">
                  <c:v>0.93389200000000006</c:v>
                </c:pt>
                <c:pt idx="219">
                  <c:v>0.93917399999999995</c:v>
                </c:pt>
                <c:pt idx="220">
                  <c:v>0.93198400000000003</c:v>
                </c:pt>
                <c:pt idx="221">
                  <c:v>0.92768600000000001</c:v>
                </c:pt>
                <c:pt idx="222">
                  <c:v>0.93279500000000004</c:v>
                </c:pt>
                <c:pt idx="223">
                  <c:v>0.90792099999999998</c:v>
                </c:pt>
                <c:pt idx="224">
                  <c:v>0.93000700000000003</c:v>
                </c:pt>
                <c:pt idx="225">
                  <c:v>0.92120599999999997</c:v>
                </c:pt>
                <c:pt idx="226">
                  <c:v>0.92913000000000001</c:v>
                </c:pt>
                <c:pt idx="227">
                  <c:v>0.93264899999999995</c:v>
                </c:pt>
                <c:pt idx="228">
                  <c:v>0.91314399999999996</c:v>
                </c:pt>
                <c:pt idx="229">
                  <c:v>0.92727999999999999</c:v>
                </c:pt>
                <c:pt idx="230">
                  <c:v>0.91557299999999997</c:v>
                </c:pt>
                <c:pt idx="231">
                  <c:v>0.92502600000000001</c:v>
                </c:pt>
                <c:pt idx="232">
                  <c:v>0.925342</c:v>
                </c:pt>
                <c:pt idx="233">
                  <c:v>0.91543799999999997</c:v>
                </c:pt>
                <c:pt idx="234">
                  <c:v>0.90956499999999996</c:v>
                </c:pt>
                <c:pt idx="235">
                  <c:v>0.89426700000000003</c:v>
                </c:pt>
                <c:pt idx="236">
                  <c:v>0.92164199999999996</c:v>
                </c:pt>
                <c:pt idx="237">
                  <c:v>0.91037299999999999</c:v>
                </c:pt>
                <c:pt idx="238">
                  <c:v>0.91767500000000002</c:v>
                </c:pt>
                <c:pt idx="239">
                  <c:v>0.90388500000000005</c:v>
                </c:pt>
                <c:pt idx="240">
                  <c:v>0.90832299999999999</c:v>
                </c:pt>
                <c:pt idx="241">
                  <c:v>0.89695999999999998</c:v>
                </c:pt>
                <c:pt idx="242">
                  <c:v>0.92862500000000003</c:v>
                </c:pt>
                <c:pt idx="243">
                  <c:v>0.89822299999999999</c:v>
                </c:pt>
                <c:pt idx="244">
                  <c:v>0.91110999999999998</c:v>
                </c:pt>
                <c:pt idx="245">
                  <c:v>0.91070099999999998</c:v>
                </c:pt>
                <c:pt idx="246">
                  <c:v>0.93535000000000001</c:v>
                </c:pt>
                <c:pt idx="247">
                  <c:v>0.92600099999999996</c:v>
                </c:pt>
                <c:pt idx="248">
                  <c:v>0.92689100000000002</c:v>
                </c:pt>
                <c:pt idx="249">
                  <c:v>0.923342</c:v>
                </c:pt>
                <c:pt idx="250">
                  <c:v>0.92035400000000001</c:v>
                </c:pt>
                <c:pt idx="251">
                  <c:v>0.92543500000000001</c:v>
                </c:pt>
                <c:pt idx="252">
                  <c:v>0.91284100000000001</c:v>
                </c:pt>
                <c:pt idx="253">
                  <c:v>0.92896299999999998</c:v>
                </c:pt>
                <c:pt idx="254">
                  <c:v>0.92130999999999996</c:v>
                </c:pt>
                <c:pt idx="255">
                  <c:v>0.91647199999999995</c:v>
                </c:pt>
                <c:pt idx="256">
                  <c:v>0.92372200000000004</c:v>
                </c:pt>
                <c:pt idx="257">
                  <c:v>0.90478199999999998</c:v>
                </c:pt>
                <c:pt idx="258">
                  <c:v>0.922041</c:v>
                </c:pt>
                <c:pt idx="259">
                  <c:v>0.92824399999999996</c:v>
                </c:pt>
                <c:pt idx="260">
                  <c:v>0.91629499999999997</c:v>
                </c:pt>
                <c:pt idx="261">
                  <c:v>0.91641300000000003</c:v>
                </c:pt>
                <c:pt idx="262">
                  <c:v>0.909138</c:v>
                </c:pt>
                <c:pt idx="263">
                  <c:v>0.923647</c:v>
                </c:pt>
                <c:pt idx="264">
                  <c:v>0.90906600000000004</c:v>
                </c:pt>
                <c:pt idx="265">
                  <c:v>0.92125800000000002</c:v>
                </c:pt>
                <c:pt idx="266">
                  <c:v>0.93256499999999998</c:v>
                </c:pt>
                <c:pt idx="267">
                  <c:v>0.91912799999999995</c:v>
                </c:pt>
                <c:pt idx="268">
                  <c:v>0.92721100000000001</c:v>
                </c:pt>
                <c:pt idx="269">
                  <c:v>0.91997399999999996</c:v>
                </c:pt>
                <c:pt idx="270">
                  <c:v>0.91433900000000001</c:v>
                </c:pt>
                <c:pt idx="271">
                  <c:v>0.92089500000000002</c:v>
                </c:pt>
                <c:pt idx="272">
                  <c:v>0.943523</c:v>
                </c:pt>
                <c:pt idx="273">
                  <c:v>0.91882900000000001</c:v>
                </c:pt>
                <c:pt idx="274">
                  <c:v>0.92576000000000003</c:v>
                </c:pt>
                <c:pt idx="275">
                  <c:v>0.93240699999999999</c:v>
                </c:pt>
                <c:pt idx="276">
                  <c:v>0.92327000000000004</c:v>
                </c:pt>
                <c:pt idx="277">
                  <c:v>0.92261800000000005</c:v>
                </c:pt>
                <c:pt idx="278">
                  <c:v>0.91070899999999999</c:v>
                </c:pt>
                <c:pt idx="279">
                  <c:v>0.917354</c:v>
                </c:pt>
                <c:pt idx="280">
                  <c:v>0.91472799999999999</c:v>
                </c:pt>
                <c:pt idx="281">
                  <c:v>0.91805899999999996</c:v>
                </c:pt>
                <c:pt idx="282">
                  <c:v>0.92075799999999997</c:v>
                </c:pt>
                <c:pt idx="283">
                  <c:v>0.91984299999999997</c:v>
                </c:pt>
                <c:pt idx="284">
                  <c:v>0.91973899999999997</c:v>
                </c:pt>
                <c:pt idx="285">
                  <c:v>0.91783400000000004</c:v>
                </c:pt>
                <c:pt idx="286">
                  <c:v>0.91234599999999999</c:v>
                </c:pt>
                <c:pt idx="287">
                  <c:v>0.918682</c:v>
                </c:pt>
                <c:pt idx="288">
                  <c:v>0.92331799999999997</c:v>
                </c:pt>
                <c:pt idx="289">
                  <c:v>0.919848</c:v>
                </c:pt>
                <c:pt idx="290">
                  <c:v>0.91693400000000003</c:v>
                </c:pt>
                <c:pt idx="291">
                  <c:v>0.91474599999999995</c:v>
                </c:pt>
                <c:pt idx="292">
                  <c:v>0.91087399999999996</c:v>
                </c:pt>
                <c:pt idx="293">
                  <c:v>0.91366499999999995</c:v>
                </c:pt>
                <c:pt idx="294">
                  <c:v>0.93446099999999999</c:v>
                </c:pt>
                <c:pt idx="295">
                  <c:v>0.91359800000000002</c:v>
                </c:pt>
                <c:pt idx="296">
                  <c:v>0.92277200000000004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25-CA48-BE78-87FA210BE8E4}"/>
            </c:ext>
          </c:extLst>
        </c:ser>
        <c:ser>
          <c:idx val="12"/>
          <c:order val="12"/>
          <c:tx>
            <c:strRef>
              <c:f>SG!$DY$1</c:f>
              <c:strCache>
                <c:ptCount val="1"/>
                <c:pt idx="0">
                  <c:v>plt_14fom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SG!$DY$2:$DY$303</c:f>
              <c:numCache>
                <c:formatCode>General</c:formatCode>
                <c:ptCount val="302"/>
                <c:pt idx="81">
                  <c:v>0.87064799999999998</c:v>
                </c:pt>
                <c:pt idx="82">
                  <c:v>0.86545700000000003</c:v>
                </c:pt>
                <c:pt idx="90">
                  <c:v>0.87961100000000003</c:v>
                </c:pt>
                <c:pt idx="91">
                  <c:v>0.87427299999999997</c:v>
                </c:pt>
                <c:pt idx="92">
                  <c:v>0.86879499999999998</c:v>
                </c:pt>
                <c:pt idx="93">
                  <c:v>0.85393699999999995</c:v>
                </c:pt>
                <c:pt idx="94">
                  <c:v>0.87638799999999994</c:v>
                </c:pt>
                <c:pt idx="95">
                  <c:v>0.88020399999999999</c:v>
                </c:pt>
                <c:pt idx="96">
                  <c:v>0.84869899999999998</c:v>
                </c:pt>
                <c:pt idx="97">
                  <c:v>0.86498799999999998</c:v>
                </c:pt>
                <c:pt idx="98">
                  <c:v>0.85480199999999995</c:v>
                </c:pt>
                <c:pt idx="99">
                  <c:v>0.86886699999999994</c:v>
                </c:pt>
                <c:pt idx="100">
                  <c:v>0.85173399999999999</c:v>
                </c:pt>
                <c:pt idx="101">
                  <c:v>0.82278200000000001</c:v>
                </c:pt>
                <c:pt idx="102">
                  <c:v>0.82268699999999995</c:v>
                </c:pt>
                <c:pt idx="103">
                  <c:v>0.84516400000000003</c:v>
                </c:pt>
                <c:pt idx="104">
                  <c:v>0.81165699999999996</c:v>
                </c:pt>
                <c:pt idx="105">
                  <c:v>0.85518300000000003</c:v>
                </c:pt>
                <c:pt idx="106">
                  <c:v>0.81422300000000003</c:v>
                </c:pt>
                <c:pt idx="107">
                  <c:v>0.82297500000000001</c:v>
                </c:pt>
                <c:pt idx="108">
                  <c:v>0.84237300000000004</c:v>
                </c:pt>
                <c:pt idx="109">
                  <c:v>0.82121100000000002</c:v>
                </c:pt>
                <c:pt idx="110">
                  <c:v>0.85855099999999995</c:v>
                </c:pt>
                <c:pt idx="111">
                  <c:v>0.85212600000000005</c:v>
                </c:pt>
                <c:pt idx="114">
                  <c:v>0.86921700000000002</c:v>
                </c:pt>
                <c:pt idx="115">
                  <c:v>0.87985400000000002</c:v>
                </c:pt>
                <c:pt idx="116">
                  <c:v>0.87723899999999999</c:v>
                </c:pt>
                <c:pt idx="117">
                  <c:v>0.87118399999999996</c:v>
                </c:pt>
                <c:pt idx="118">
                  <c:v>0.87223799999999996</c:v>
                </c:pt>
                <c:pt idx="119">
                  <c:v>0.87988100000000002</c:v>
                </c:pt>
                <c:pt idx="120">
                  <c:v>0.87395699999999998</c:v>
                </c:pt>
                <c:pt idx="121">
                  <c:v>0.87320799999999998</c:v>
                </c:pt>
                <c:pt idx="122">
                  <c:v>0.87718099999999999</c:v>
                </c:pt>
                <c:pt idx="123">
                  <c:v>0.86508600000000002</c:v>
                </c:pt>
                <c:pt idx="124">
                  <c:v>0.87827699999999997</c:v>
                </c:pt>
                <c:pt idx="125">
                  <c:v>0.875166</c:v>
                </c:pt>
                <c:pt idx="126">
                  <c:v>0.87479200000000001</c:v>
                </c:pt>
                <c:pt idx="127">
                  <c:v>0.878579</c:v>
                </c:pt>
                <c:pt idx="128">
                  <c:v>0.87083200000000005</c:v>
                </c:pt>
                <c:pt idx="129">
                  <c:v>0.86628499999999997</c:v>
                </c:pt>
                <c:pt idx="130">
                  <c:v>0.87828099999999998</c:v>
                </c:pt>
                <c:pt idx="131">
                  <c:v>0.86625099999999999</c:v>
                </c:pt>
                <c:pt idx="132">
                  <c:v>0.87480500000000005</c:v>
                </c:pt>
                <c:pt idx="133">
                  <c:v>0.87938700000000003</c:v>
                </c:pt>
                <c:pt idx="134">
                  <c:v>0.86666299999999996</c:v>
                </c:pt>
                <c:pt idx="135">
                  <c:v>0.87408200000000003</c:v>
                </c:pt>
                <c:pt idx="136">
                  <c:v>0.86291499999999999</c:v>
                </c:pt>
                <c:pt idx="137">
                  <c:v>0.87811099999999997</c:v>
                </c:pt>
                <c:pt idx="138">
                  <c:v>0.86941999999999997</c:v>
                </c:pt>
                <c:pt idx="139">
                  <c:v>0.86880900000000005</c:v>
                </c:pt>
                <c:pt idx="140">
                  <c:v>0.87017199999999995</c:v>
                </c:pt>
                <c:pt idx="141">
                  <c:v>0.88045399999999996</c:v>
                </c:pt>
                <c:pt idx="142">
                  <c:v>0.86904800000000004</c:v>
                </c:pt>
                <c:pt idx="143">
                  <c:v>0.87646299999999999</c:v>
                </c:pt>
                <c:pt idx="144">
                  <c:v>0.86575999999999997</c:v>
                </c:pt>
                <c:pt idx="145">
                  <c:v>0.872803</c:v>
                </c:pt>
                <c:pt idx="146">
                  <c:v>0.85985199999999995</c:v>
                </c:pt>
                <c:pt idx="147">
                  <c:v>0.86830200000000002</c:v>
                </c:pt>
                <c:pt idx="148">
                  <c:v>0.877274</c:v>
                </c:pt>
                <c:pt idx="149">
                  <c:v>0.866896</c:v>
                </c:pt>
                <c:pt idx="150">
                  <c:v>0.86020099999999999</c:v>
                </c:pt>
                <c:pt idx="151">
                  <c:v>0.86608799999999997</c:v>
                </c:pt>
                <c:pt idx="152">
                  <c:v>0.86770000000000003</c:v>
                </c:pt>
                <c:pt idx="153">
                  <c:v>0.86940099999999998</c:v>
                </c:pt>
                <c:pt idx="154">
                  <c:v>0.86425399999999997</c:v>
                </c:pt>
                <c:pt idx="155">
                  <c:v>0.86453500000000005</c:v>
                </c:pt>
                <c:pt idx="156">
                  <c:v>0.87873299999999999</c:v>
                </c:pt>
                <c:pt idx="157">
                  <c:v>0.85534900000000003</c:v>
                </c:pt>
                <c:pt idx="158">
                  <c:v>0.87526999999999999</c:v>
                </c:pt>
                <c:pt idx="159">
                  <c:v>0.86636100000000005</c:v>
                </c:pt>
                <c:pt idx="160">
                  <c:v>0.86906499999999998</c:v>
                </c:pt>
                <c:pt idx="161">
                  <c:v>0.87383599999999995</c:v>
                </c:pt>
                <c:pt idx="162">
                  <c:v>0.86477999999999999</c:v>
                </c:pt>
                <c:pt idx="163">
                  <c:v>0.87784399999999996</c:v>
                </c:pt>
                <c:pt idx="164">
                  <c:v>0.86183100000000001</c:v>
                </c:pt>
                <c:pt idx="165">
                  <c:v>0.87369300000000005</c:v>
                </c:pt>
                <c:pt idx="166">
                  <c:v>0.87279399999999996</c:v>
                </c:pt>
                <c:pt idx="167">
                  <c:v>0.87265300000000001</c:v>
                </c:pt>
                <c:pt idx="168">
                  <c:v>0.86763999999999997</c:v>
                </c:pt>
                <c:pt idx="169">
                  <c:v>0.87989899999999999</c:v>
                </c:pt>
                <c:pt idx="170">
                  <c:v>0.86954399999999998</c:v>
                </c:pt>
                <c:pt idx="171">
                  <c:v>0.87630799999999998</c:v>
                </c:pt>
                <c:pt idx="172">
                  <c:v>0.86836100000000005</c:v>
                </c:pt>
                <c:pt idx="173">
                  <c:v>0.87543499999999996</c:v>
                </c:pt>
                <c:pt idx="174">
                  <c:v>0.86629100000000003</c:v>
                </c:pt>
                <c:pt idx="175">
                  <c:v>0.87289700000000003</c:v>
                </c:pt>
                <c:pt idx="176">
                  <c:v>0.86846000000000001</c:v>
                </c:pt>
                <c:pt idx="177">
                  <c:v>0.87544200000000005</c:v>
                </c:pt>
                <c:pt idx="178">
                  <c:v>0.86159699999999995</c:v>
                </c:pt>
                <c:pt idx="179">
                  <c:v>0.87687400000000004</c:v>
                </c:pt>
                <c:pt idx="181">
                  <c:v>0.86820299999999995</c:v>
                </c:pt>
                <c:pt idx="183">
                  <c:v>0.86137699999999995</c:v>
                </c:pt>
                <c:pt idx="184">
                  <c:v>0.86513600000000002</c:v>
                </c:pt>
                <c:pt idx="185">
                  <c:v>0.86046800000000001</c:v>
                </c:pt>
                <c:pt idx="186">
                  <c:v>0.86494300000000002</c:v>
                </c:pt>
                <c:pt idx="187">
                  <c:v>0.86997599999999997</c:v>
                </c:pt>
                <c:pt idx="188">
                  <c:v>0.86817800000000001</c:v>
                </c:pt>
                <c:pt idx="189">
                  <c:v>0.86782800000000004</c:v>
                </c:pt>
                <c:pt idx="190">
                  <c:v>0.86773800000000001</c:v>
                </c:pt>
                <c:pt idx="191">
                  <c:v>0.86412199999999995</c:v>
                </c:pt>
                <c:pt idx="192">
                  <c:v>0.88234900000000005</c:v>
                </c:pt>
                <c:pt idx="193">
                  <c:v>0.86426099999999995</c:v>
                </c:pt>
                <c:pt idx="194">
                  <c:v>0.86629</c:v>
                </c:pt>
                <c:pt idx="195">
                  <c:v>0.86787099999999995</c:v>
                </c:pt>
                <c:pt idx="196">
                  <c:v>0.84899000000000002</c:v>
                </c:pt>
                <c:pt idx="197">
                  <c:v>0.86623600000000001</c:v>
                </c:pt>
                <c:pt idx="198">
                  <c:v>0.85109400000000002</c:v>
                </c:pt>
                <c:pt idx="199">
                  <c:v>0.84817200000000004</c:v>
                </c:pt>
                <c:pt idx="200">
                  <c:v>0.85537200000000002</c:v>
                </c:pt>
                <c:pt idx="201">
                  <c:v>0.85801799999999995</c:v>
                </c:pt>
                <c:pt idx="202">
                  <c:v>0.88852699999999996</c:v>
                </c:pt>
                <c:pt idx="203">
                  <c:v>0.88001399999999996</c:v>
                </c:pt>
                <c:pt idx="204">
                  <c:v>0.86667899999999998</c:v>
                </c:pt>
                <c:pt idx="205">
                  <c:v>0.88998500000000003</c:v>
                </c:pt>
                <c:pt idx="206">
                  <c:v>0.87717199999999995</c:v>
                </c:pt>
                <c:pt idx="207">
                  <c:v>0.89224199999999998</c:v>
                </c:pt>
                <c:pt idx="208">
                  <c:v>0.869645</c:v>
                </c:pt>
                <c:pt idx="209">
                  <c:v>0.88883900000000005</c:v>
                </c:pt>
                <c:pt idx="211">
                  <c:v>0.87262899999999999</c:v>
                </c:pt>
                <c:pt idx="212">
                  <c:v>0.85930799999999996</c:v>
                </c:pt>
                <c:pt idx="214">
                  <c:v>0.86145099999999997</c:v>
                </c:pt>
                <c:pt idx="215">
                  <c:v>0.86658199999999996</c:v>
                </c:pt>
                <c:pt idx="216">
                  <c:v>0.86576699999999995</c:v>
                </c:pt>
                <c:pt idx="217">
                  <c:v>0.86689700000000003</c:v>
                </c:pt>
                <c:pt idx="219">
                  <c:v>0.86765199999999998</c:v>
                </c:pt>
                <c:pt idx="222">
                  <c:v>0.864927</c:v>
                </c:pt>
                <c:pt idx="223">
                  <c:v>0.83348500000000003</c:v>
                </c:pt>
                <c:pt idx="224">
                  <c:v>0.86262799999999995</c:v>
                </c:pt>
                <c:pt idx="225">
                  <c:v>0.84358200000000005</c:v>
                </c:pt>
                <c:pt idx="226">
                  <c:v>0.84765400000000002</c:v>
                </c:pt>
                <c:pt idx="227">
                  <c:v>0.86505699999999996</c:v>
                </c:pt>
                <c:pt idx="228">
                  <c:v>0.83450999999999997</c:v>
                </c:pt>
                <c:pt idx="229">
                  <c:v>0.86021199999999998</c:v>
                </c:pt>
                <c:pt idx="230">
                  <c:v>0.83341900000000002</c:v>
                </c:pt>
                <c:pt idx="231">
                  <c:v>0.85901499999999997</c:v>
                </c:pt>
                <c:pt idx="232">
                  <c:v>0.85622100000000001</c:v>
                </c:pt>
                <c:pt idx="233">
                  <c:v>0.84746900000000003</c:v>
                </c:pt>
                <c:pt idx="234">
                  <c:v>0.84396599999999999</c:v>
                </c:pt>
                <c:pt idx="235">
                  <c:v>0.81991700000000001</c:v>
                </c:pt>
                <c:pt idx="236">
                  <c:v>0.853769</c:v>
                </c:pt>
                <c:pt idx="237">
                  <c:v>0.84214699999999998</c:v>
                </c:pt>
                <c:pt idx="238">
                  <c:v>0.84790500000000002</c:v>
                </c:pt>
                <c:pt idx="239">
                  <c:v>0.846383</c:v>
                </c:pt>
                <c:pt idx="240">
                  <c:v>0.84301499999999996</c:v>
                </c:pt>
                <c:pt idx="241">
                  <c:v>0.82800300000000004</c:v>
                </c:pt>
                <c:pt idx="242">
                  <c:v>0.864649</c:v>
                </c:pt>
                <c:pt idx="243">
                  <c:v>0.82860400000000001</c:v>
                </c:pt>
                <c:pt idx="244">
                  <c:v>0.85412900000000003</c:v>
                </c:pt>
                <c:pt idx="245">
                  <c:v>0.84226299999999998</c:v>
                </c:pt>
                <c:pt idx="246">
                  <c:v>0.87518799999999997</c:v>
                </c:pt>
                <c:pt idx="247">
                  <c:v>0.86210600000000004</c:v>
                </c:pt>
                <c:pt idx="248">
                  <c:v>0.857877</c:v>
                </c:pt>
                <c:pt idx="249">
                  <c:v>0.85886300000000004</c:v>
                </c:pt>
                <c:pt idx="250">
                  <c:v>0.84299299999999999</c:v>
                </c:pt>
                <c:pt idx="251">
                  <c:v>0.85918099999999997</c:v>
                </c:pt>
                <c:pt idx="252">
                  <c:v>0.83760100000000004</c:v>
                </c:pt>
                <c:pt idx="253">
                  <c:v>0.85961699999999996</c:v>
                </c:pt>
                <c:pt idx="254">
                  <c:v>0.85472000000000004</c:v>
                </c:pt>
                <c:pt idx="255">
                  <c:v>0.83954099999999998</c:v>
                </c:pt>
                <c:pt idx="256">
                  <c:v>0.85628499999999996</c:v>
                </c:pt>
                <c:pt idx="257">
                  <c:v>0.83871200000000001</c:v>
                </c:pt>
                <c:pt idx="258">
                  <c:v>0.85155199999999998</c:v>
                </c:pt>
                <c:pt idx="259">
                  <c:v>0.86469200000000002</c:v>
                </c:pt>
                <c:pt idx="260">
                  <c:v>0.84156600000000004</c:v>
                </c:pt>
                <c:pt idx="261">
                  <c:v>0.85251500000000002</c:v>
                </c:pt>
                <c:pt idx="262">
                  <c:v>0.83782100000000004</c:v>
                </c:pt>
                <c:pt idx="263">
                  <c:v>0.85416700000000001</c:v>
                </c:pt>
                <c:pt idx="264">
                  <c:v>0.83357000000000003</c:v>
                </c:pt>
                <c:pt idx="265">
                  <c:v>0.85781799999999997</c:v>
                </c:pt>
                <c:pt idx="266">
                  <c:v>0.86270199999999997</c:v>
                </c:pt>
                <c:pt idx="267">
                  <c:v>0.84748500000000004</c:v>
                </c:pt>
                <c:pt idx="268">
                  <c:v>0.84807299999999997</c:v>
                </c:pt>
                <c:pt idx="269">
                  <c:v>0.83290900000000001</c:v>
                </c:pt>
                <c:pt idx="270">
                  <c:v>0.84284800000000004</c:v>
                </c:pt>
                <c:pt idx="271">
                  <c:v>0.85194599999999998</c:v>
                </c:pt>
                <c:pt idx="272">
                  <c:v>0.86433800000000005</c:v>
                </c:pt>
                <c:pt idx="273">
                  <c:v>0.84720300000000004</c:v>
                </c:pt>
                <c:pt idx="274">
                  <c:v>0.85766100000000001</c:v>
                </c:pt>
                <c:pt idx="275">
                  <c:v>0.858657</c:v>
                </c:pt>
                <c:pt idx="276">
                  <c:v>0.85490100000000002</c:v>
                </c:pt>
                <c:pt idx="277">
                  <c:v>0.85610600000000003</c:v>
                </c:pt>
                <c:pt idx="278">
                  <c:v>0.83318099999999995</c:v>
                </c:pt>
                <c:pt idx="279">
                  <c:v>0.84773699999999996</c:v>
                </c:pt>
                <c:pt idx="280">
                  <c:v>0.84992400000000001</c:v>
                </c:pt>
                <c:pt idx="281">
                  <c:v>0.85418400000000005</c:v>
                </c:pt>
                <c:pt idx="282">
                  <c:v>0.84543599999999997</c:v>
                </c:pt>
                <c:pt idx="283">
                  <c:v>0.85450099999999996</c:v>
                </c:pt>
                <c:pt idx="284">
                  <c:v>0.85499199999999997</c:v>
                </c:pt>
                <c:pt idx="285">
                  <c:v>0.85799499999999995</c:v>
                </c:pt>
                <c:pt idx="286">
                  <c:v>0.84467800000000004</c:v>
                </c:pt>
                <c:pt idx="287">
                  <c:v>0.84062499999999996</c:v>
                </c:pt>
                <c:pt idx="288">
                  <c:v>0.84662099999999996</c:v>
                </c:pt>
                <c:pt idx="289">
                  <c:v>0.83593700000000004</c:v>
                </c:pt>
                <c:pt idx="290">
                  <c:v>0.85150300000000001</c:v>
                </c:pt>
                <c:pt idx="291">
                  <c:v>0.83509900000000004</c:v>
                </c:pt>
                <c:pt idx="292">
                  <c:v>0.84643100000000004</c:v>
                </c:pt>
                <c:pt idx="293">
                  <c:v>0.84501700000000002</c:v>
                </c:pt>
                <c:pt idx="294">
                  <c:v>0.86948199999999998</c:v>
                </c:pt>
                <c:pt idx="295">
                  <c:v>0.84936199999999995</c:v>
                </c:pt>
                <c:pt idx="296">
                  <c:v>0.84652899999999998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825-CA48-BE78-87FA210BE8E4}"/>
            </c:ext>
          </c:extLst>
        </c:ser>
        <c:ser>
          <c:idx val="13"/>
          <c:order val="13"/>
          <c:tx>
            <c:strRef>
              <c:f>SG!$EG$1</c:f>
              <c:strCache>
                <c:ptCount val="1"/>
                <c:pt idx="0">
                  <c:v>plt_15fom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SG!$EG$2:$EG$303</c:f>
              <c:numCache>
                <c:formatCode>General</c:formatCode>
                <c:ptCount val="302"/>
                <c:pt idx="81">
                  <c:v>0.85306199999999999</c:v>
                </c:pt>
                <c:pt idx="82">
                  <c:v>0.85061900000000001</c:v>
                </c:pt>
                <c:pt idx="90">
                  <c:v>0.86371299999999995</c:v>
                </c:pt>
                <c:pt idx="91">
                  <c:v>0.85824</c:v>
                </c:pt>
                <c:pt idx="92">
                  <c:v>0.85192800000000002</c:v>
                </c:pt>
                <c:pt idx="93">
                  <c:v>0.84079800000000005</c:v>
                </c:pt>
                <c:pt idx="94">
                  <c:v>0.85897699999999999</c:v>
                </c:pt>
                <c:pt idx="95">
                  <c:v>0.86508799999999997</c:v>
                </c:pt>
                <c:pt idx="96">
                  <c:v>0.84232799999999997</c:v>
                </c:pt>
                <c:pt idx="97">
                  <c:v>0.85174099999999997</c:v>
                </c:pt>
                <c:pt idx="98">
                  <c:v>0.84620399999999996</c:v>
                </c:pt>
                <c:pt idx="99">
                  <c:v>0.85785</c:v>
                </c:pt>
                <c:pt idx="100">
                  <c:v>0.84355599999999997</c:v>
                </c:pt>
                <c:pt idx="101">
                  <c:v>0.82165200000000005</c:v>
                </c:pt>
                <c:pt idx="102">
                  <c:v>0.820075</c:v>
                </c:pt>
                <c:pt idx="103">
                  <c:v>0.83702900000000002</c:v>
                </c:pt>
                <c:pt idx="104">
                  <c:v>0.814917</c:v>
                </c:pt>
                <c:pt idx="105">
                  <c:v>0.84907100000000002</c:v>
                </c:pt>
                <c:pt idx="106">
                  <c:v>0.82176800000000005</c:v>
                </c:pt>
                <c:pt idx="107">
                  <c:v>0.82912799999999998</c:v>
                </c:pt>
                <c:pt idx="108">
                  <c:v>0.84192299999999998</c:v>
                </c:pt>
                <c:pt idx="109">
                  <c:v>0.82394100000000003</c:v>
                </c:pt>
                <c:pt idx="110">
                  <c:v>0.85098799999999997</c:v>
                </c:pt>
                <c:pt idx="111">
                  <c:v>0.84588799999999997</c:v>
                </c:pt>
                <c:pt idx="114">
                  <c:v>0.853715</c:v>
                </c:pt>
                <c:pt idx="115">
                  <c:v>0.863591</c:v>
                </c:pt>
                <c:pt idx="116">
                  <c:v>0.86355700000000002</c:v>
                </c:pt>
                <c:pt idx="117">
                  <c:v>0.85464300000000004</c:v>
                </c:pt>
                <c:pt idx="118">
                  <c:v>0.85809199999999997</c:v>
                </c:pt>
                <c:pt idx="119">
                  <c:v>0.86421199999999998</c:v>
                </c:pt>
                <c:pt idx="120">
                  <c:v>0.85887199999999997</c:v>
                </c:pt>
                <c:pt idx="121">
                  <c:v>0.85959799999999997</c:v>
                </c:pt>
                <c:pt idx="122">
                  <c:v>0.86116099999999995</c:v>
                </c:pt>
                <c:pt idx="123">
                  <c:v>0.85101000000000004</c:v>
                </c:pt>
                <c:pt idx="124">
                  <c:v>0.86359399999999997</c:v>
                </c:pt>
                <c:pt idx="125">
                  <c:v>0.86045499999999997</c:v>
                </c:pt>
                <c:pt idx="126">
                  <c:v>0.86089300000000002</c:v>
                </c:pt>
                <c:pt idx="127">
                  <c:v>0.86471600000000004</c:v>
                </c:pt>
                <c:pt idx="128">
                  <c:v>0.85775000000000001</c:v>
                </c:pt>
                <c:pt idx="129">
                  <c:v>0.85167000000000004</c:v>
                </c:pt>
                <c:pt idx="130">
                  <c:v>0.86566500000000002</c:v>
                </c:pt>
                <c:pt idx="131">
                  <c:v>0.85278900000000002</c:v>
                </c:pt>
                <c:pt idx="132">
                  <c:v>0.86156500000000003</c:v>
                </c:pt>
                <c:pt idx="133">
                  <c:v>0.86590699999999998</c:v>
                </c:pt>
                <c:pt idx="134">
                  <c:v>0.85339200000000004</c:v>
                </c:pt>
                <c:pt idx="135">
                  <c:v>0.86246500000000004</c:v>
                </c:pt>
                <c:pt idx="136">
                  <c:v>0.84853999999999996</c:v>
                </c:pt>
                <c:pt idx="137">
                  <c:v>0.86288399999999998</c:v>
                </c:pt>
                <c:pt idx="138">
                  <c:v>0.85726100000000005</c:v>
                </c:pt>
                <c:pt idx="139">
                  <c:v>0.85382000000000002</c:v>
                </c:pt>
                <c:pt idx="140">
                  <c:v>0.85611099999999996</c:v>
                </c:pt>
                <c:pt idx="141">
                  <c:v>0.86548000000000003</c:v>
                </c:pt>
                <c:pt idx="142">
                  <c:v>0.853688</c:v>
                </c:pt>
                <c:pt idx="143">
                  <c:v>0.86104800000000004</c:v>
                </c:pt>
                <c:pt idx="144">
                  <c:v>0.85043199999999997</c:v>
                </c:pt>
                <c:pt idx="145">
                  <c:v>0.83399800000000002</c:v>
                </c:pt>
                <c:pt idx="146">
                  <c:v>0.84499500000000005</c:v>
                </c:pt>
                <c:pt idx="147">
                  <c:v>0.85530799999999996</c:v>
                </c:pt>
                <c:pt idx="148">
                  <c:v>0.86190100000000003</c:v>
                </c:pt>
                <c:pt idx="149">
                  <c:v>0.85185200000000005</c:v>
                </c:pt>
                <c:pt idx="150">
                  <c:v>0.85068600000000005</c:v>
                </c:pt>
                <c:pt idx="151">
                  <c:v>0.85275299999999998</c:v>
                </c:pt>
                <c:pt idx="152">
                  <c:v>0.85487100000000005</c:v>
                </c:pt>
                <c:pt idx="153">
                  <c:v>0.85813099999999998</c:v>
                </c:pt>
                <c:pt idx="154">
                  <c:v>0.85143999999999997</c:v>
                </c:pt>
                <c:pt idx="155">
                  <c:v>0.85113899999999998</c:v>
                </c:pt>
                <c:pt idx="156">
                  <c:v>0.86561999999999995</c:v>
                </c:pt>
                <c:pt idx="157">
                  <c:v>0.84557000000000004</c:v>
                </c:pt>
                <c:pt idx="158">
                  <c:v>0.86255000000000004</c:v>
                </c:pt>
                <c:pt idx="159">
                  <c:v>0.85635700000000003</c:v>
                </c:pt>
                <c:pt idx="160">
                  <c:v>0.85764099999999999</c:v>
                </c:pt>
                <c:pt idx="161">
                  <c:v>0.86192899999999995</c:v>
                </c:pt>
                <c:pt idx="162">
                  <c:v>0.85645499999999997</c:v>
                </c:pt>
                <c:pt idx="163">
                  <c:v>0.86551999999999996</c:v>
                </c:pt>
                <c:pt idx="164">
                  <c:v>0.850379</c:v>
                </c:pt>
                <c:pt idx="165">
                  <c:v>0.86246800000000001</c:v>
                </c:pt>
                <c:pt idx="166">
                  <c:v>0.85828499999999996</c:v>
                </c:pt>
                <c:pt idx="167">
                  <c:v>0.86046800000000001</c:v>
                </c:pt>
                <c:pt idx="168">
                  <c:v>0.854383</c:v>
                </c:pt>
                <c:pt idx="169">
                  <c:v>0.86416599999999999</c:v>
                </c:pt>
                <c:pt idx="170">
                  <c:v>0.853634</c:v>
                </c:pt>
                <c:pt idx="171">
                  <c:v>0.86148000000000002</c:v>
                </c:pt>
                <c:pt idx="172">
                  <c:v>0.85404599999999997</c:v>
                </c:pt>
                <c:pt idx="173">
                  <c:v>0.860483</c:v>
                </c:pt>
                <c:pt idx="174">
                  <c:v>0.85839500000000002</c:v>
                </c:pt>
                <c:pt idx="175">
                  <c:v>0.85801000000000005</c:v>
                </c:pt>
                <c:pt idx="176">
                  <c:v>0.85799999999999998</c:v>
                </c:pt>
                <c:pt idx="177">
                  <c:v>0.86088600000000004</c:v>
                </c:pt>
                <c:pt idx="178">
                  <c:v>0.84876300000000005</c:v>
                </c:pt>
                <c:pt idx="179">
                  <c:v>0.862294</c:v>
                </c:pt>
                <c:pt idx="180">
                  <c:v>0.84846600000000005</c:v>
                </c:pt>
                <c:pt idx="181">
                  <c:v>0.85586600000000002</c:v>
                </c:pt>
                <c:pt idx="182">
                  <c:v>0.85491200000000001</c:v>
                </c:pt>
                <c:pt idx="183">
                  <c:v>0.84812100000000001</c:v>
                </c:pt>
                <c:pt idx="184">
                  <c:v>0.85500100000000001</c:v>
                </c:pt>
                <c:pt idx="185">
                  <c:v>0.84848400000000002</c:v>
                </c:pt>
                <c:pt idx="186">
                  <c:v>0.85253900000000005</c:v>
                </c:pt>
                <c:pt idx="187">
                  <c:v>0.85745099999999996</c:v>
                </c:pt>
                <c:pt idx="189">
                  <c:v>0.85626199999999997</c:v>
                </c:pt>
                <c:pt idx="190">
                  <c:v>0.85597400000000001</c:v>
                </c:pt>
                <c:pt idx="191">
                  <c:v>0.85238800000000003</c:v>
                </c:pt>
                <c:pt idx="193">
                  <c:v>0.85232799999999997</c:v>
                </c:pt>
                <c:pt idx="194">
                  <c:v>0.85645099999999996</c:v>
                </c:pt>
                <c:pt idx="195">
                  <c:v>0.85584899999999997</c:v>
                </c:pt>
                <c:pt idx="196">
                  <c:v>0.84075900000000003</c:v>
                </c:pt>
                <c:pt idx="197">
                  <c:v>0.85313899999999998</c:v>
                </c:pt>
                <c:pt idx="198">
                  <c:v>0.84039399999999997</c:v>
                </c:pt>
                <c:pt idx="199">
                  <c:v>0.83794400000000002</c:v>
                </c:pt>
                <c:pt idx="200">
                  <c:v>0.84423199999999998</c:v>
                </c:pt>
                <c:pt idx="201">
                  <c:v>0.84675199999999995</c:v>
                </c:pt>
                <c:pt idx="202">
                  <c:v>0.87374300000000005</c:v>
                </c:pt>
                <c:pt idx="204">
                  <c:v>0.85158400000000001</c:v>
                </c:pt>
                <c:pt idx="206">
                  <c:v>0.86612500000000003</c:v>
                </c:pt>
                <c:pt idx="207">
                  <c:v>0.87557099999999999</c:v>
                </c:pt>
                <c:pt idx="208">
                  <c:v>0.85890100000000003</c:v>
                </c:pt>
                <c:pt idx="209">
                  <c:v>0.87298100000000001</c:v>
                </c:pt>
                <c:pt idx="210">
                  <c:v>0.86403399999999997</c:v>
                </c:pt>
                <c:pt idx="212">
                  <c:v>0.84779499999999997</c:v>
                </c:pt>
                <c:pt idx="213">
                  <c:v>0.87361699999999998</c:v>
                </c:pt>
                <c:pt idx="214">
                  <c:v>0.85728899999999997</c:v>
                </c:pt>
                <c:pt idx="216">
                  <c:v>0.85959099999999999</c:v>
                </c:pt>
                <c:pt idx="217">
                  <c:v>0.86209400000000003</c:v>
                </c:pt>
                <c:pt idx="218">
                  <c:v>0.85387599999999997</c:v>
                </c:pt>
                <c:pt idx="219">
                  <c:v>0.85875800000000002</c:v>
                </c:pt>
                <c:pt idx="220">
                  <c:v>0.85464099999999998</c:v>
                </c:pt>
                <c:pt idx="221">
                  <c:v>0.85089499999999996</c:v>
                </c:pt>
                <c:pt idx="222">
                  <c:v>0.85674899999999998</c:v>
                </c:pt>
                <c:pt idx="223">
                  <c:v>0.83096300000000001</c:v>
                </c:pt>
                <c:pt idx="224">
                  <c:v>0.85625399999999996</c:v>
                </c:pt>
                <c:pt idx="225">
                  <c:v>0.841893</c:v>
                </c:pt>
                <c:pt idx="226">
                  <c:v>0.84598399999999996</c:v>
                </c:pt>
                <c:pt idx="227">
                  <c:v>0.85693399999999997</c:v>
                </c:pt>
                <c:pt idx="228">
                  <c:v>0.83323400000000003</c:v>
                </c:pt>
                <c:pt idx="229">
                  <c:v>0.85460199999999997</c:v>
                </c:pt>
                <c:pt idx="230">
                  <c:v>0.83380500000000002</c:v>
                </c:pt>
                <c:pt idx="231">
                  <c:v>0.85345599999999999</c:v>
                </c:pt>
                <c:pt idx="232">
                  <c:v>0.85147300000000004</c:v>
                </c:pt>
                <c:pt idx="233">
                  <c:v>0.840723</c:v>
                </c:pt>
                <c:pt idx="234">
                  <c:v>0.839341</c:v>
                </c:pt>
                <c:pt idx="235">
                  <c:v>0.81843399999999999</c:v>
                </c:pt>
                <c:pt idx="236">
                  <c:v>0.84809699999999999</c:v>
                </c:pt>
                <c:pt idx="237">
                  <c:v>0.83606199999999997</c:v>
                </c:pt>
                <c:pt idx="238">
                  <c:v>0.84408799999999995</c:v>
                </c:pt>
                <c:pt idx="239">
                  <c:v>0.84049300000000005</c:v>
                </c:pt>
                <c:pt idx="240">
                  <c:v>0.84189499999999995</c:v>
                </c:pt>
                <c:pt idx="241">
                  <c:v>0.831538</c:v>
                </c:pt>
                <c:pt idx="242">
                  <c:v>0.86081799999999997</c:v>
                </c:pt>
                <c:pt idx="243">
                  <c:v>0.82927300000000004</c:v>
                </c:pt>
                <c:pt idx="244">
                  <c:v>0.84815600000000002</c:v>
                </c:pt>
                <c:pt idx="245">
                  <c:v>0.83085900000000001</c:v>
                </c:pt>
                <c:pt idx="246">
                  <c:v>0.86059099999999999</c:v>
                </c:pt>
                <c:pt idx="247">
                  <c:v>0.85129999999999995</c:v>
                </c:pt>
                <c:pt idx="248">
                  <c:v>0.84823499999999996</c:v>
                </c:pt>
                <c:pt idx="249">
                  <c:v>0.85143999999999997</c:v>
                </c:pt>
                <c:pt idx="250">
                  <c:v>0.84079000000000004</c:v>
                </c:pt>
                <c:pt idx="251">
                  <c:v>0.85218099999999997</c:v>
                </c:pt>
                <c:pt idx="252">
                  <c:v>0.83501199999999998</c:v>
                </c:pt>
                <c:pt idx="253">
                  <c:v>0.85403600000000002</c:v>
                </c:pt>
                <c:pt idx="254">
                  <c:v>0.84863200000000005</c:v>
                </c:pt>
                <c:pt idx="255">
                  <c:v>0.83748599999999995</c:v>
                </c:pt>
                <c:pt idx="256">
                  <c:v>0.85058500000000004</c:v>
                </c:pt>
                <c:pt idx="257">
                  <c:v>0.83519900000000002</c:v>
                </c:pt>
                <c:pt idx="258">
                  <c:v>0.84328099999999995</c:v>
                </c:pt>
                <c:pt idx="259">
                  <c:v>0.85142600000000002</c:v>
                </c:pt>
                <c:pt idx="260">
                  <c:v>0.83415799999999996</c:v>
                </c:pt>
                <c:pt idx="261">
                  <c:v>0.84292299999999998</c:v>
                </c:pt>
                <c:pt idx="262">
                  <c:v>0.83178300000000005</c:v>
                </c:pt>
                <c:pt idx="263">
                  <c:v>0.84940899999999997</c:v>
                </c:pt>
                <c:pt idx="264">
                  <c:v>0.82898400000000005</c:v>
                </c:pt>
                <c:pt idx="265">
                  <c:v>0.85175999999999996</c:v>
                </c:pt>
                <c:pt idx="266">
                  <c:v>0.85863299999999998</c:v>
                </c:pt>
                <c:pt idx="267">
                  <c:v>0.84159099999999998</c:v>
                </c:pt>
                <c:pt idx="268">
                  <c:v>0.84469700000000003</c:v>
                </c:pt>
                <c:pt idx="269">
                  <c:v>0.82913300000000001</c:v>
                </c:pt>
                <c:pt idx="270">
                  <c:v>0.83755999999999997</c:v>
                </c:pt>
                <c:pt idx="271">
                  <c:v>0.84571399999999997</c:v>
                </c:pt>
                <c:pt idx="272">
                  <c:v>0.85600299999999996</c:v>
                </c:pt>
                <c:pt idx="273">
                  <c:v>0.83491300000000002</c:v>
                </c:pt>
                <c:pt idx="274">
                  <c:v>0.84939399999999998</c:v>
                </c:pt>
                <c:pt idx="275">
                  <c:v>0.855352</c:v>
                </c:pt>
                <c:pt idx="276">
                  <c:v>0.84648500000000004</c:v>
                </c:pt>
                <c:pt idx="277">
                  <c:v>0.84715200000000002</c:v>
                </c:pt>
                <c:pt idx="278">
                  <c:v>0.82922200000000001</c:v>
                </c:pt>
                <c:pt idx="279">
                  <c:v>0.83974400000000005</c:v>
                </c:pt>
                <c:pt idx="280">
                  <c:v>0.84350199999999997</c:v>
                </c:pt>
                <c:pt idx="281">
                  <c:v>0.84650499999999995</c:v>
                </c:pt>
                <c:pt idx="282">
                  <c:v>0.84099599999999997</c:v>
                </c:pt>
                <c:pt idx="283">
                  <c:v>0.84600699999999995</c:v>
                </c:pt>
                <c:pt idx="284">
                  <c:v>0.84946200000000005</c:v>
                </c:pt>
                <c:pt idx="285">
                  <c:v>0.84891799999999995</c:v>
                </c:pt>
                <c:pt idx="286">
                  <c:v>0.84252800000000005</c:v>
                </c:pt>
                <c:pt idx="287">
                  <c:v>0.84190299999999996</c:v>
                </c:pt>
                <c:pt idx="288">
                  <c:v>0.84756500000000001</c:v>
                </c:pt>
                <c:pt idx="289">
                  <c:v>0.83773200000000003</c:v>
                </c:pt>
                <c:pt idx="290">
                  <c:v>0.84778799999999999</c:v>
                </c:pt>
                <c:pt idx="291">
                  <c:v>0.83579000000000003</c:v>
                </c:pt>
                <c:pt idx="292">
                  <c:v>0.84499999999999997</c:v>
                </c:pt>
                <c:pt idx="293">
                  <c:v>0.840943</c:v>
                </c:pt>
                <c:pt idx="294">
                  <c:v>0.86628899999999998</c:v>
                </c:pt>
                <c:pt idx="295">
                  <c:v>0.85053100000000004</c:v>
                </c:pt>
                <c:pt idx="296">
                  <c:v>0.84683900000000001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825-CA48-BE78-87FA210BE8E4}"/>
            </c:ext>
          </c:extLst>
        </c:ser>
        <c:ser>
          <c:idx val="14"/>
          <c:order val="14"/>
          <c:tx>
            <c:v>HFOCfom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SG!$L$2:$L$303</c:f>
              <c:numCache>
                <c:formatCode>General</c:formatCode>
                <c:ptCount val="302"/>
                <c:pt idx="0">
                  <c:v>0.99773999999999996</c:v>
                </c:pt>
                <c:pt idx="1">
                  <c:v>1.0180070000000001</c:v>
                </c:pt>
                <c:pt idx="2">
                  <c:v>1.025773</c:v>
                </c:pt>
                <c:pt idx="3">
                  <c:v>1.0236449999999999</c:v>
                </c:pt>
                <c:pt idx="4">
                  <c:v>1.0231220000000001</c:v>
                </c:pt>
                <c:pt idx="5">
                  <c:v>1.0546390000000001</c:v>
                </c:pt>
                <c:pt idx="6">
                  <c:v>1.0588789999999999</c:v>
                </c:pt>
                <c:pt idx="8">
                  <c:v>1.0234460000000001</c:v>
                </c:pt>
                <c:pt idx="9">
                  <c:v>1.0269950000000001</c:v>
                </c:pt>
                <c:pt idx="10">
                  <c:v>1.0297430000000001</c:v>
                </c:pt>
                <c:pt idx="11">
                  <c:v>1.0278</c:v>
                </c:pt>
                <c:pt idx="12">
                  <c:v>1.0316350000000001</c:v>
                </c:pt>
                <c:pt idx="13">
                  <c:v>1.0305979999999999</c:v>
                </c:pt>
                <c:pt idx="14">
                  <c:v>1.0354110000000001</c:v>
                </c:pt>
                <c:pt idx="15">
                  <c:v>1.0389489999999999</c:v>
                </c:pt>
                <c:pt idx="16">
                  <c:v>1.034365</c:v>
                </c:pt>
                <c:pt idx="17">
                  <c:v>1.0354810000000001</c:v>
                </c:pt>
                <c:pt idx="18">
                  <c:v>1.0358309999999999</c:v>
                </c:pt>
                <c:pt idx="19">
                  <c:v>1.0347550000000001</c:v>
                </c:pt>
                <c:pt idx="20">
                  <c:v>1.035542</c:v>
                </c:pt>
                <c:pt idx="21">
                  <c:v>1.040926</c:v>
                </c:pt>
                <c:pt idx="22">
                  <c:v>1.034443</c:v>
                </c:pt>
                <c:pt idx="23">
                  <c:v>1.03894</c:v>
                </c:pt>
                <c:pt idx="24">
                  <c:v>1.052697</c:v>
                </c:pt>
                <c:pt idx="25">
                  <c:v>1.0375479999999999</c:v>
                </c:pt>
                <c:pt idx="26">
                  <c:v>1.0373300000000001</c:v>
                </c:pt>
                <c:pt idx="27">
                  <c:v>1.038721</c:v>
                </c:pt>
                <c:pt idx="28">
                  <c:v>1.0363800000000001</c:v>
                </c:pt>
                <c:pt idx="29">
                  <c:v>1.034465</c:v>
                </c:pt>
                <c:pt idx="30">
                  <c:v>1.036797</c:v>
                </c:pt>
                <c:pt idx="31">
                  <c:v>1.040219</c:v>
                </c:pt>
                <c:pt idx="32">
                  <c:v>1.041326</c:v>
                </c:pt>
                <c:pt idx="33">
                  <c:v>1.0488580000000001</c:v>
                </c:pt>
                <c:pt idx="34">
                  <c:v>1.0442979999999999</c:v>
                </c:pt>
                <c:pt idx="35">
                  <c:v>1.044387</c:v>
                </c:pt>
                <c:pt idx="36">
                  <c:v>1.0440640000000001</c:v>
                </c:pt>
                <c:pt idx="37">
                  <c:v>1.055199</c:v>
                </c:pt>
                <c:pt idx="38">
                  <c:v>1.0438430000000001</c:v>
                </c:pt>
                <c:pt idx="39">
                  <c:v>1.0570109999999999</c:v>
                </c:pt>
                <c:pt idx="40">
                  <c:v>1.0470600000000001</c:v>
                </c:pt>
                <c:pt idx="41">
                  <c:v>1.0529390000000001</c:v>
                </c:pt>
                <c:pt idx="42">
                  <c:v>1.052268</c:v>
                </c:pt>
                <c:pt idx="43">
                  <c:v>1.0596909999999999</c:v>
                </c:pt>
                <c:pt idx="44">
                  <c:v>1.059364</c:v>
                </c:pt>
                <c:pt idx="45">
                  <c:v>1.057186</c:v>
                </c:pt>
                <c:pt idx="46">
                  <c:v>1.077102</c:v>
                </c:pt>
                <c:pt idx="47">
                  <c:v>1.0738479999999999</c:v>
                </c:pt>
                <c:pt idx="48">
                  <c:v>1.069021</c:v>
                </c:pt>
                <c:pt idx="49">
                  <c:v>1.101405</c:v>
                </c:pt>
                <c:pt idx="51">
                  <c:v>1.061501</c:v>
                </c:pt>
                <c:pt idx="52">
                  <c:v>1.0703290000000001</c:v>
                </c:pt>
                <c:pt idx="53">
                  <c:v>1.0700940000000001</c:v>
                </c:pt>
                <c:pt idx="54">
                  <c:v>1.0711630000000001</c:v>
                </c:pt>
                <c:pt idx="55">
                  <c:v>1.080627</c:v>
                </c:pt>
                <c:pt idx="56">
                  <c:v>1.0696749999999999</c:v>
                </c:pt>
                <c:pt idx="57">
                  <c:v>0.99643800000000005</c:v>
                </c:pt>
                <c:pt idx="58">
                  <c:v>1.0015959999999999</c:v>
                </c:pt>
                <c:pt idx="59">
                  <c:v>1.001252</c:v>
                </c:pt>
                <c:pt idx="60">
                  <c:v>1.0107809999999999</c:v>
                </c:pt>
                <c:pt idx="61">
                  <c:v>0.98758299999999999</c:v>
                </c:pt>
                <c:pt idx="62">
                  <c:v>1.004235</c:v>
                </c:pt>
                <c:pt idx="63">
                  <c:v>1.0091559999999999</c:v>
                </c:pt>
                <c:pt idx="64">
                  <c:v>1.0118499999999999</c:v>
                </c:pt>
                <c:pt idx="65">
                  <c:v>1.0032650000000001</c:v>
                </c:pt>
                <c:pt idx="66">
                  <c:v>1.0059439999999999</c:v>
                </c:pt>
                <c:pt idx="67">
                  <c:v>0.99546100000000004</c:v>
                </c:pt>
                <c:pt idx="68">
                  <c:v>1.0046889999999999</c:v>
                </c:pt>
                <c:pt idx="69">
                  <c:v>0.99609499999999995</c:v>
                </c:pt>
                <c:pt idx="70">
                  <c:v>0.98634299999999997</c:v>
                </c:pt>
                <c:pt idx="71">
                  <c:v>0.99416300000000002</c:v>
                </c:pt>
                <c:pt idx="72">
                  <c:v>0.98918499999999998</c:v>
                </c:pt>
                <c:pt idx="73">
                  <c:v>0.99583100000000002</c:v>
                </c:pt>
                <c:pt idx="74">
                  <c:v>0.996757</c:v>
                </c:pt>
                <c:pt idx="75">
                  <c:v>1.002445</c:v>
                </c:pt>
                <c:pt idx="76">
                  <c:v>1.0104569999999999</c:v>
                </c:pt>
                <c:pt idx="77">
                  <c:v>0.99060999999999999</c:v>
                </c:pt>
                <c:pt idx="78">
                  <c:v>0.96784599999999998</c:v>
                </c:pt>
                <c:pt idx="79">
                  <c:v>1.016502</c:v>
                </c:pt>
                <c:pt idx="80">
                  <c:v>1.002597</c:v>
                </c:pt>
                <c:pt idx="81">
                  <c:v>1.0246599999999999</c:v>
                </c:pt>
                <c:pt idx="82">
                  <c:v>0.98346</c:v>
                </c:pt>
                <c:pt idx="83">
                  <c:v>1.022759</c:v>
                </c:pt>
                <c:pt idx="84">
                  <c:v>1.0049589999999999</c:v>
                </c:pt>
                <c:pt idx="85">
                  <c:v>1.022859</c:v>
                </c:pt>
                <c:pt idx="86">
                  <c:v>1.0176959999999999</c:v>
                </c:pt>
                <c:pt idx="87">
                  <c:v>1.0041500000000001</c:v>
                </c:pt>
                <c:pt idx="88">
                  <c:v>1.0205820000000001</c:v>
                </c:pt>
                <c:pt idx="89">
                  <c:v>1.0367489999999999</c:v>
                </c:pt>
                <c:pt idx="90">
                  <c:v>1.0045230000000001</c:v>
                </c:pt>
                <c:pt idx="91">
                  <c:v>1.000829</c:v>
                </c:pt>
                <c:pt idx="92">
                  <c:v>0.99092800000000003</c:v>
                </c:pt>
                <c:pt idx="93">
                  <c:v>0.98580699999999999</c:v>
                </c:pt>
                <c:pt idx="94">
                  <c:v>1.006138</c:v>
                </c:pt>
                <c:pt idx="95">
                  <c:v>1.008707</c:v>
                </c:pt>
                <c:pt idx="96">
                  <c:v>0.99378</c:v>
                </c:pt>
                <c:pt idx="97">
                  <c:v>0.99386099999999999</c:v>
                </c:pt>
                <c:pt idx="98">
                  <c:v>0.99270000000000003</c:v>
                </c:pt>
                <c:pt idx="99">
                  <c:v>1.007366</c:v>
                </c:pt>
                <c:pt idx="100">
                  <c:v>0.98952499999999999</c:v>
                </c:pt>
                <c:pt idx="101">
                  <c:v>0.98163299999999998</c:v>
                </c:pt>
                <c:pt idx="102">
                  <c:v>0.97855400000000003</c:v>
                </c:pt>
                <c:pt idx="103">
                  <c:v>0.984205</c:v>
                </c:pt>
                <c:pt idx="104">
                  <c:v>0.98007500000000003</c:v>
                </c:pt>
                <c:pt idx="105">
                  <c:v>1.0029189999999999</c:v>
                </c:pt>
                <c:pt idx="106">
                  <c:v>0.99047600000000002</c:v>
                </c:pt>
                <c:pt idx="107">
                  <c:v>0.99990800000000002</c:v>
                </c:pt>
                <c:pt idx="108">
                  <c:v>1.000891</c:v>
                </c:pt>
                <c:pt idx="109">
                  <c:v>0.98375599999999996</c:v>
                </c:pt>
                <c:pt idx="110">
                  <c:v>0.99347799999999997</c:v>
                </c:pt>
                <c:pt idx="111">
                  <c:v>0.98843300000000001</c:v>
                </c:pt>
                <c:pt idx="112">
                  <c:v>0.98661399999999999</c:v>
                </c:pt>
                <c:pt idx="113">
                  <c:v>0.98875100000000005</c:v>
                </c:pt>
                <c:pt idx="114">
                  <c:v>0.98061399999999999</c:v>
                </c:pt>
                <c:pt idx="115">
                  <c:v>0.99900500000000003</c:v>
                </c:pt>
                <c:pt idx="116">
                  <c:v>1.0001770000000001</c:v>
                </c:pt>
                <c:pt idx="117">
                  <c:v>0.98607599999999995</c:v>
                </c:pt>
                <c:pt idx="118">
                  <c:v>0.99586799999999998</c:v>
                </c:pt>
                <c:pt idx="119">
                  <c:v>1.000972</c:v>
                </c:pt>
                <c:pt idx="120">
                  <c:v>0.99355599999999999</c:v>
                </c:pt>
                <c:pt idx="121">
                  <c:v>0.99753099999999995</c:v>
                </c:pt>
                <c:pt idx="122">
                  <c:v>1.0007280000000001</c:v>
                </c:pt>
                <c:pt idx="123">
                  <c:v>0.99199000000000004</c:v>
                </c:pt>
                <c:pt idx="124">
                  <c:v>1.003979</c:v>
                </c:pt>
                <c:pt idx="125">
                  <c:v>0.99452399999999996</c:v>
                </c:pt>
                <c:pt idx="126">
                  <c:v>0.99503799999999998</c:v>
                </c:pt>
                <c:pt idx="127">
                  <c:v>1.001979</c:v>
                </c:pt>
                <c:pt idx="128">
                  <c:v>0.99090299999999998</c:v>
                </c:pt>
                <c:pt idx="129">
                  <c:v>0.99400999999999995</c:v>
                </c:pt>
                <c:pt idx="130">
                  <c:v>1.0019629999999999</c:v>
                </c:pt>
                <c:pt idx="131">
                  <c:v>0.99234800000000001</c:v>
                </c:pt>
                <c:pt idx="132">
                  <c:v>0.999143</c:v>
                </c:pt>
                <c:pt idx="133">
                  <c:v>1.0029809999999999</c:v>
                </c:pt>
                <c:pt idx="134">
                  <c:v>0.98695299999999997</c:v>
                </c:pt>
                <c:pt idx="135">
                  <c:v>1.0027820000000001</c:v>
                </c:pt>
                <c:pt idx="136">
                  <c:v>1.00162</c:v>
                </c:pt>
                <c:pt idx="137">
                  <c:v>1.00614</c:v>
                </c:pt>
                <c:pt idx="138">
                  <c:v>0.99557499999999999</c:v>
                </c:pt>
                <c:pt idx="139">
                  <c:v>0.99051500000000003</c:v>
                </c:pt>
                <c:pt idx="140">
                  <c:v>0.99199400000000004</c:v>
                </c:pt>
                <c:pt idx="141">
                  <c:v>1.0027349999999999</c:v>
                </c:pt>
                <c:pt idx="142">
                  <c:v>0.98795200000000005</c:v>
                </c:pt>
                <c:pt idx="143">
                  <c:v>0.99516400000000005</c:v>
                </c:pt>
                <c:pt idx="144">
                  <c:v>0.98463800000000001</c:v>
                </c:pt>
                <c:pt idx="145">
                  <c:v>0.99970199999999998</c:v>
                </c:pt>
                <c:pt idx="146">
                  <c:v>0.98010799999999998</c:v>
                </c:pt>
                <c:pt idx="147">
                  <c:v>0.99385299999999999</c:v>
                </c:pt>
                <c:pt idx="148">
                  <c:v>0.99917</c:v>
                </c:pt>
                <c:pt idx="149">
                  <c:v>0.98600200000000005</c:v>
                </c:pt>
                <c:pt idx="150">
                  <c:v>0.99061600000000005</c:v>
                </c:pt>
                <c:pt idx="151">
                  <c:v>0.98592299999999999</c:v>
                </c:pt>
                <c:pt idx="152">
                  <c:v>0.99077499999999996</c:v>
                </c:pt>
                <c:pt idx="153">
                  <c:v>0.99603200000000003</c:v>
                </c:pt>
                <c:pt idx="154">
                  <c:v>0.98327799999999999</c:v>
                </c:pt>
                <c:pt idx="155">
                  <c:v>0.994977</c:v>
                </c:pt>
                <c:pt idx="156">
                  <c:v>1.002389</c:v>
                </c:pt>
                <c:pt idx="157">
                  <c:v>0.98653000000000002</c:v>
                </c:pt>
                <c:pt idx="158">
                  <c:v>0.99499199999999999</c:v>
                </c:pt>
                <c:pt idx="159">
                  <c:v>0.99911099999999997</c:v>
                </c:pt>
                <c:pt idx="160">
                  <c:v>0.99623399999999995</c:v>
                </c:pt>
                <c:pt idx="161">
                  <c:v>0.99839</c:v>
                </c:pt>
                <c:pt idx="162">
                  <c:v>0.99723099999999998</c:v>
                </c:pt>
                <c:pt idx="163">
                  <c:v>1.002232</c:v>
                </c:pt>
                <c:pt idx="164">
                  <c:v>0.99236599999999997</c:v>
                </c:pt>
                <c:pt idx="165">
                  <c:v>0.99714100000000006</c:v>
                </c:pt>
                <c:pt idx="166">
                  <c:v>0.99338199999999999</c:v>
                </c:pt>
                <c:pt idx="167">
                  <c:v>0.99578100000000003</c:v>
                </c:pt>
                <c:pt idx="168">
                  <c:v>0.99166399999999999</c:v>
                </c:pt>
                <c:pt idx="169">
                  <c:v>0.99801200000000001</c:v>
                </c:pt>
                <c:pt idx="170">
                  <c:v>0.99323899999999998</c:v>
                </c:pt>
                <c:pt idx="171">
                  <c:v>0.99387700000000001</c:v>
                </c:pt>
                <c:pt idx="172">
                  <c:v>0.99401499999999998</c:v>
                </c:pt>
                <c:pt idx="173">
                  <c:v>0.99474499999999999</c:v>
                </c:pt>
                <c:pt idx="174">
                  <c:v>0.99847600000000003</c:v>
                </c:pt>
                <c:pt idx="175">
                  <c:v>0.99321300000000001</c:v>
                </c:pt>
                <c:pt idx="176">
                  <c:v>0.99460199999999999</c:v>
                </c:pt>
                <c:pt idx="177">
                  <c:v>0.99575899999999995</c:v>
                </c:pt>
                <c:pt idx="178">
                  <c:v>0.986151</c:v>
                </c:pt>
                <c:pt idx="179">
                  <c:v>0.99846999999999997</c:v>
                </c:pt>
                <c:pt idx="180">
                  <c:v>0.98056500000000002</c:v>
                </c:pt>
                <c:pt idx="181">
                  <c:v>0.99573199999999995</c:v>
                </c:pt>
                <c:pt idx="182">
                  <c:v>0.99194000000000004</c:v>
                </c:pt>
                <c:pt idx="183">
                  <c:v>0.98830200000000001</c:v>
                </c:pt>
                <c:pt idx="184">
                  <c:v>0.99443700000000002</c:v>
                </c:pt>
                <c:pt idx="185">
                  <c:v>0.98351599999999995</c:v>
                </c:pt>
                <c:pt idx="186">
                  <c:v>0.99000600000000005</c:v>
                </c:pt>
                <c:pt idx="187">
                  <c:v>0.992927</c:v>
                </c:pt>
                <c:pt idx="188">
                  <c:v>0.98790900000000004</c:v>
                </c:pt>
                <c:pt idx="189">
                  <c:v>0.990367</c:v>
                </c:pt>
                <c:pt idx="190">
                  <c:v>0.99819000000000002</c:v>
                </c:pt>
                <c:pt idx="191">
                  <c:v>0.98639600000000005</c:v>
                </c:pt>
                <c:pt idx="192">
                  <c:v>1.01295</c:v>
                </c:pt>
                <c:pt idx="193">
                  <c:v>0.98897400000000002</c:v>
                </c:pt>
                <c:pt idx="194">
                  <c:v>1.002259</c:v>
                </c:pt>
                <c:pt idx="195">
                  <c:v>0.99346400000000001</c:v>
                </c:pt>
                <c:pt idx="196">
                  <c:v>0.98621499999999995</c:v>
                </c:pt>
                <c:pt idx="197">
                  <c:v>1.0015609999999999</c:v>
                </c:pt>
                <c:pt idx="198">
                  <c:v>0.97473299999999996</c:v>
                </c:pt>
                <c:pt idx="199">
                  <c:v>0.99487000000000003</c:v>
                </c:pt>
                <c:pt idx="200">
                  <c:v>0.97854200000000002</c:v>
                </c:pt>
                <c:pt idx="201">
                  <c:v>0.98216000000000003</c:v>
                </c:pt>
                <c:pt idx="202">
                  <c:v>1.0094129999999999</c:v>
                </c:pt>
                <c:pt idx="203">
                  <c:v>1.0101929999999999</c:v>
                </c:pt>
                <c:pt idx="204">
                  <c:v>0.99372000000000005</c:v>
                </c:pt>
                <c:pt idx="205">
                  <c:v>1.010389</c:v>
                </c:pt>
                <c:pt idx="206">
                  <c:v>1.011247</c:v>
                </c:pt>
                <c:pt idx="207">
                  <c:v>1.0147029999999999</c:v>
                </c:pt>
                <c:pt idx="208">
                  <c:v>1.00739</c:v>
                </c:pt>
                <c:pt idx="209">
                  <c:v>1.018319</c:v>
                </c:pt>
                <c:pt idx="210">
                  <c:v>1.00275</c:v>
                </c:pt>
                <c:pt idx="211">
                  <c:v>1.010507</c:v>
                </c:pt>
                <c:pt idx="212">
                  <c:v>0.99059900000000001</c:v>
                </c:pt>
                <c:pt idx="213">
                  <c:v>1.019326</c:v>
                </c:pt>
                <c:pt idx="214">
                  <c:v>1.010912</c:v>
                </c:pt>
                <c:pt idx="215">
                  <c:v>1.002894</c:v>
                </c:pt>
                <c:pt idx="216">
                  <c:v>1.0090969999999999</c:v>
                </c:pt>
                <c:pt idx="217">
                  <c:v>1.0095609999999999</c:v>
                </c:pt>
                <c:pt idx="218">
                  <c:v>0.99789799999999995</c:v>
                </c:pt>
                <c:pt idx="219">
                  <c:v>1.004694</c:v>
                </c:pt>
                <c:pt idx="220">
                  <c:v>1.0013650000000001</c:v>
                </c:pt>
                <c:pt idx="221">
                  <c:v>0.99507500000000004</c:v>
                </c:pt>
                <c:pt idx="222">
                  <c:v>1.0056240000000001</c:v>
                </c:pt>
                <c:pt idx="223">
                  <c:v>0.98714100000000005</c:v>
                </c:pt>
                <c:pt idx="224">
                  <c:v>1.007609</c:v>
                </c:pt>
                <c:pt idx="225">
                  <c:v>1.001946</c:v>
                </c:pt>
                <c:pt idx="226">
                  <c:v>1.0020709999999999</c:v>
                </c:pt>
                <c:pt idx="227">
                  <c:v>1.0098</c:v>
                </c:pt>
                <c:pt idx="228">
                  <c:v>0.99447300000000005</c:v>
                </c:pt>
                <c:pt idx="229">
                  <c:v>1.0027410000000001</c:v>
                </c:pt>
                <c:pt idx="230">
                  <c:v>0.98833599999999999</c:v>
                </c:pt>
                <c:pt idx="231">
                  <c:v>1.0018069999999999</c:v>
                </c:pt>
                <c:pt idx="232">
                  <c:v>1.00237</c:v>
                </c:pt>
                <c:pt idx="233">
                  <c:v>0.99180199999999996</c:v>
                </c:pt>
                <c:pt idx="234">
                  <c:v>0.99195900000000004</c:v>
                </c:pt>
                <c:pt idx="235">
                  <c:v>0.98300600000000005</c:v>
                </c:pt>
                <c:pt idx="236">
                  <c:v>1.001228</c:v>
                </c:pt>
                <c:pt idx="237">
                  <c:v>0.98862499999999998</c:v>
                </c:pt>
                <c:pt idx="238">
                  <c:v>0.99912800000000002</c:v>
                </c:pt>
                <c:pt idx="239">
                  <c:v>0.98909800000000003</c:v>
                </c:pt>
                <c:pt idx="240">
                  <c:v>1.0010760000000001</c:v>
                </c:pt>
                <c:pt idx="241">
                  <c:v>0.98977000000000004</c:v>
                </c:pt>
                <c:pt idx="242">
                  <c:v>1.0228980000000001</c:v>
                </c:pt>
                <c:pt idx="243">
                  <c:v>0.98834699999999998</c:v>
                </c:pt>
                <c:pt idx="244">
                  <c:v>1.0010460000000001</c:v>
                </c:pt>
                <c:pt idx="245">
                  <c:v>0.98392900000000005</c:v>
                </c:pt>
                <c:pt idx="246">
                  <c:v>1.0015540000000001</c:v>
                </c:pt>
                <c:pt idx="247">
                  <c:v>0.99240399999999995</c:v>
                </c:pt>
                <c:pt idx="248">
                  <c:v>0.99558400000000002</c:v>
                </c:pt>
                <c:pt idx="249">
                  <c:v>0.99240300000000004</c:v>
                </c:pt>
                <c:pt idx="250">
                  <c:v>0.98969799999999997</c:v>
                </c:pt>
                <c:pt idx="251">
                  <c:v>0.99465400000000004</c:v>
                </c:pt>
                <c:pt idx="252">
                  <c:v>0.98911499999999997</c:v>
                </c:pt>
                <c:pt idx="253">
                  <c:v>0.99998500000000001</c:v>
                </c:pt>
                <c:pt idx="254">
                  <c:v>0.99444999999999995</c:v>
                </c:pt>
                <c:pt idx="255">
                  <c:v>0.98997800000000002</c:v>
                </c:pt>
                <c:pt idx="256">
                  <c:v>0.99892000000000003</c:v>
                </c:pt>
                <c:pt idx="257">
                  <c:v>0.97874099999999997</c:v>
                </c:pt>
                <c:pt idx="258">
                  <c:v>0.98866699999999996</c:v>
                </c:pt>
                <c:pt idx="259">
                  <c:v>0.99505699999999997</c:v>
                </c:pt>
                <c:pt idx="260">
                  <c:v>0.98551599999999995</c:v>
                </c:pt>
                <c:pt idx="261">
                  <c:v>0.98802100000000004</c:v>
                </c:pt>
                <c:pt idx="262">
                  <c:v>0.97609000000000001</c:v>
                </c:pt>
                <c:pt idx="263">
                  <c:v>0.99402299999999999</c:v>
                </c:pt>
                <c:pt idx="264">
                  <c:v>0.98305500000000001</c:v>
                </c:pt>
                <c:pt idx="265">
                  <c:v>0.99458299999999999</c:v>
                </c:pt>
                <c:pt idx="266">
                  <c:v>1.0044439999999999</c:v>
                </c:pt>
                <c:pt idx="267">
                  <c:v>0.98632799999999998</c:v>
                </c:pt>
                <c:pt idx="268">
                  <c:v>0.99419599999999997</c:v>
                </c:pt>
                <c:pt idx="269">
                  <c:v>0.986954</c:v>
                </c:pt>
                <c:pt idx="270">
                  <c:v>0.98151200000000005</c:v>
                </c:pt>
                <c:pt idx="271">
                  <c:v>0.99100900000000003</c:v>
                </c:pt>
                <c:pt idx="272">
                  <c:v>0.99904599999999999</c:v>
                </c:pt>
                <c:pt idx="273">
                  <c:v>0.96860400000000002</c:v>
                </c:pt>
                <c:pt idx="274">
                  <c:v>0.99648099999999995</c:v>
                </c:pt>
                <c:pt idx="275">
                  <c:v>1.0038279999999999</c:v>
                </c:pt>
                <c:pt idx="276">
                  <c:v>0.98794400000000004</c:v>
                </c:pt>
                <c:pt idx="277">
                  <c:v>0.99621300000000002</c:v>
                </c:pt>
                <c:pt idx="278">
                  <c:v>0.97807100000000002</c:v>
                </c:pt>
                <c:pt idx="279">
                  <c:v>0.987209</c:v>
                </c:pt>
                <c:pt idx="280">
                  <c:v>0.99160800000000004</c:v>
                </c:pt>
                <c:pt idx="281">
                  <c:v>0.99445399999999995</c:v>
                </c:pt>
                <c:pt idx="282">
                  <c:v>0.99573699999999998</c:v>
                </c:pt>
                <c:pt idx="283">
                  <c:v>0.99410100000000001</c:v>
                </c:pt>
                <c:pt idx="284">
                  <c:v>0.99772700000000003</c:v>
                </c:pt>
                <c:pt idx="285">
                  <c:v>0.996641</c:v>
                </c:pt>
                <c:pt idx="286">
                  <c:v>0.991124</c:v>
                </c:pt>
                <c:pt idx="287">
                  <c:v>0.99072499999999997</c:v>
                </c:pt>
                <c:pt idx="288">
                  <c:v>0.99001600000000001</c:v>
                </c:pt>
                <c:pt idx="289">
                  <c:v>0.989209</c:v>
                </c:pt>
                <c:pt idx="290">
                  <c:v>0.99851900000000005</c:v>
                </c:pt>
                <c:pt idx="291">
                  <c:v>0.98636299999999999</c:v>
                </c:pt>
                <c:pt idx="292">
                  <c:v>0.99353899999999995</c:v>
                </c:pt>
                <c:pt idx="293">
                  <c:v>0.99338800000000005</c:v>
                </c:pt>
                <c:pt idx="294">
                  <c:v>1.0129809999999999</c:v>
                </c:pt>
                <c:pt idx="295">
                  <c:v>0.99377800000000005</c:v>
                </c:pt>
                <c:pt idx="296">
                  <c:v>0.99163500000000004</c:v>
                </c:pt>
                <c:pt idx="300">
                  <c:v>0.99576807870370398</c:v>
                </c:pt>
                <c:pt idx="301">
                  <c:v>9.9583009200023258E-3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B-564E-8168-554D9E370055}"/>
            </c:ext>
          </c:extLst>
        </c:ser>
        <c:ser>
          <c:idx val="15"/>
          <c:order val="15"/>
          <c:tx>
            <c:v>HFETfom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SG!$W$2:$W$303</c:f>
              <c:numCache>
                <c:formatCode>General</c:formatCode>
                <c:ptCount val="302"/>
                <c:pt idx="0">
                  <c:v>1.035658</c:v>
                </c:pt>
                <c:pt idx="1">
                  <c:v>1.055985</c:v>
                </c:pt>
                <c:pt idx="2">
                  <c:v>1.057844</c:v>
                </c:pt>
                <c:pt idx="3">
                  <c:v>1.05297</c:v>
                </c:pt>
                <c:pt idx="4">
                  <c:v>1.0508329999999999</c:v>
                </c:pt>
                <c:pt idx="5">
                  <c:v>1.053304</c:v>
                </c:pt>
                <c:pt idx="6">
                  <c:v>1.0580229999999999</c:v>
                </c:pt>
                <c:pt idx="7">
                  <c:v>1.0534460000000001</c:v>
                </c:pt>
                <c:pt idx="8">
                  <c:v>0.99452600000000002</c:v>
                </c:pt>
                <c:pt idx="9">
                  <c:v>0.99805900000000003</c:v>
                </c:pt>
                <c:pt idx="10">
                  <c:v>1.0003070000000001</c:v>
                </c:pt>
                <c:pt idx="11">
                  <c:v>1.0014609999999999</c:v>
                </c:pt>
                <c:pt idx="12">
                  <c:v>1.0025299999999999</c:v>
                </c:pt>
                <c:pt idx="13">
                  <c:v>1.00335</c:v>
                </c:pt>
                <c:pt idx="14">
                  <c:v>1.007957</c:v>
                </c:pt>
                <c:pt idx="15">
                  <c:v>1.0090680000000001</c:v>
                </c:pt>
                <c:pt idx="16">
                  <c:v>1.0015019999999999</c:v>
                </c:pt>
                <c:pt idx="17">
                  <c:v>1.0071289999999999</c:v>
                </c:pt>
                <c:pt idx="18">
                  <c:v>1.0073449999999999</c:v>
                </c:pt>
                <c:pt idx="19">
                  <c:v>1.008256</c:v>
                </c:pt>
                <c:pt idx="20">
                  <c:v>1.008675</c:v>
                </c:pt>
                <c:pt idx="21">
                  <c:v>1.0094350000000001</c:v>
                </c:pt>
                <c:pt idx="22">
                  <c:v>1.0102059999999999</c:v>
                </c:pt>
                <c:pt idx="23">
                  <c:v>1.016273</c:v>
                </c:pt>
                <c:pt idx="24">
                  <c:v>1.0306869999999999</c:v>
                </c:pt>
                <c:pt idx="25">
                  <c:v>1.0019260000000001</c:v>
                </c:pt>
                <c:pt idx="26">
                  <c:v>1.003452</c:v>
                </c:pt>
                <c:pt idx="27">
                  <c:v>1.0095970000000001</c:v>
                </c:pt>
                <c:pt idx="28">
                  <c:v>0.99689899999999998</c:v>
                </c:pt>
                <c:pt idx="29">
                  <c:v>0.99801099999999998</c:v>
                </c:pt>
                <c:pt idx="30">
                  <c:v>1.00162</c:v>
                </c:pt>
                <c:pt idx="31">
                  <c:v>1.0057039999999999</c:v>
                </c:pt>
                <c:pt idx="32">
                  <c:v>1.0075339999999999</c:v>
                </c:pt>
                <c:pt idx="33">
                  <c:v>1.0201560000000001</c:v>
                </c:pt>
                <c:pt idx="34">
                  <c:v>1.0031129999999999</c:v>
                </c:pt>
                <c:pt idx="35">
                  <c:v>1.0041469999999999</c:v>
                </c:pt>
                <c:pt idx="36">
                  <c:v>1.0053319999999999</c:v>
                </c:pt>
                <c:pt idx="37">
                  <c:v>1.0095700000000001</c:v>
                </c:pt>
                <c:pt idx="38">
                  <c:v>1.0012220000000001</c:v>
                </c:pt>
                <c:pt idx="39">
                  <c:v>1.013917</c:v>
                </c:pt>
                <c:pt idx="40">
                  <c:v>1.015558</c:v>
                </c:pt>
                <c:pt idx="41">
                  <c:v>0.99967899999999998</c:v>
                </c:pt>
                <c:pt idx="42">
                  <c:v>1.0040530000000001</c:v>
                </c:pt>
                <c:pt idx="43">
                  <c:v>1.031264</c:v>
                </c:pt>
                <c:pt idx="44">
                  <c:v>1.005722</c:v>
                </c:pt>
                <c:pt idx="45">
                  <c:v>1.014594</c:v>
                </c:pt>
                <c:pt idx="47">
                  <c:v>1.0141309999999999</c:v>
                </c:pt>
                <c:pt idx="48">
                  <c:v>1.010723</c:v>
                </c:pt>
                <c:pt idx="49">
                  <c:v>0.99354100000000001</c:v>
                </c:pt>
                <c:pt idx="50">
                  <c:v>1.0111570000000001</c:v>
                </c:pt>
                <c:pt idx="51">
                  <c:v>1.0176810000000001</c:v>
                </c:pt>
                <c:pt idx="52">
                  <c:v>1.0343549999999999</c:v>
                </c:pt>
                <c:pt idx="53">
                  <c:v>1.0077780000000001</c:v>
                </c:pt>
                <c:pt idx="54">
                  <c:v>1.0100009999999999</c:v>
                </c:pt>
                <c:pt idx="55">
                  <c:v>1.0147040000000001</c:v>
                </c:pt>
                <c:pt idx="56">
                  <c:v>1.0040210000000001</c:v>
                </c:pt>
                <c:pt idx="57">
                  <c:v>0.99813799999999997</c:v>
                </c:pt>
                <c:pt idx="58">
                  <c:v>1.002149</c:v>
                </c:pt>
                <c:pt idx="59">
                  <c:v>1.002289</c:v>
                </c:pt>
                <c:pt idx="60">
                  <c:v>1.0109109999999999</c:v>
                </c:pt>
                <c:pt idx="61">
                  <c:v>0.98745799999999995</c:v>
                </c:pt>
                <c:pt idx="62">
                  <c:v>1.0031909999999999</c:v>
                </c:pt>
                <c:pt idx="63">
                  <c:v>1.036435</c:v>
                </c:pt>
                <c:pt idx="64">
                  <c:v>1.03762</c:v>
                </c:pt>
                <c:pt idx="65">
                  <c:v>1.009093</c:v>
                </c:pt>
                <c:pt idx="66">
                  <c:v>1.009601</c:v>
                </c:pt>
                <c:pt idx="67">
                  <c:v>1.0117149999999999</c:v>
                </c:pt>
                <c:pt idx="68">
                  <c:v>1.0078590000000001</c:v>
                </c:pt>
                <c:pt idx="69">
                  <c:v>1.000521</c:v>
                </c:pt>
                <c:pt idx="70">
                  <c:v>0.98101499999999997</c:v>
                </c:pt>
                <c:pt idx="71">
                  <c:v>1.000321</c:v>
                </c:pt>
                <c:pt idx="72">
                  <c:v>0.99306700000000003</c:v>
                </c:pt>
                <c:pt idx="73">
                  <c:v>0.99658400000000003</c:v>
                </c:pt>
                <c:pt idx="74">
                  <c:v>0.99997499999999995</c:v>
                </c:pt>
                <c:pt idx="75">
                  <c:v>0.99478200000000006</c:v>
                </c:pt>
                <c:pt idx="76">
                  <c:v>1.006834</c:v>
                </c:pt>
                <c:pt idx="77">
                  <c:v>0.98860899999999996</c:v>
                </c:pt>
                <c:pt idx="78">
                  <c:v>1.0179050000000001</c:v>
                </c:pt>
                <c:pt idx="79">
                  <c:v>1.0128699999999999</c:v>
                </c:pt>
                <c:pt idx="80">
                  <c:v>0.99644600000000005</c:v>
                </c:pt>
                <c:pt idx="81">
                  <c:v>0.99828399999999995</c:v>
                </c:pt>
                <c:pt idx="82">
                  <c:v>0.98323499999999997</c:v>
                </c:pt>
                <c:pt idx="83">
                  <c:v>0.99578</c:v>
                </c:pt>
                <c:pt idx="84">
                  <c:v>0.99588399999999999</c:v>
                </c:pt>
                <c:pt idx="85">
                  <c:v>0.99611300000000003</c:v>
                </c:pt>
                <c:pt idx="86">
                  <c:v>0.99655000000000005</c:v>
                </c:pt>
                <c:pt idx="87">
                  <c:v>0.99793500000000002</c:v>
                </c:pt>
                <c:pt idx="88">
                  <c:v>0.99901899999999999</c:v>
                </c:pt>
                <c:pt idx="89">
                  <c:v>1.0094350000000001</c:v>
                </c:pt>
                <c:pt idx="90">
                  <c:v>1.0032019999999999</c:v>
                </c:pt>
                <c:pt idx="91">
                  <c:v>0.99942200000000003</c:v>
                </c:pt>
                <c:pt idx="92">
                  <c:v>0.98678999999999994</c:v>
                </c:pt>
                <c:pt idx="93">
                  <c:v>1.0121119999999999</c:v>
                </c:pt>
                <c:pt idx="94">
                  <c:v>1.0041800000000001</c:v>
                </c:pt>
                <c:pt idx="95">
                  <c:v>1.0024729999999999</c:v>
                </c:pt>
                <c:pt idx="96">
                  <c:v>1.0166280000000001</c:v>
                </c:pt>
                <c:pt idx="97">
                  <c:v>0.99117599999999995</c:v>
                </c:pt>
                <c:pt idx="98">
                  <c:v>0.99171799999999999</c:v>
                </c:pt>
                <c:pt idx="99">
                  <c:v>1.007978</c:v>
                </c:pt>
                <c:pt idx="100">
                  <c:v>0.98688500000000001</c:v>
                </c:pt>
                <c:pt idx="101">
                  <c:v>0.99963500000000005</c:v>
                </c:pt>
                <c:pt idx="102">
                  <c:v>1.0049110000000001</c:v>
                </c:pt>
                <c:pt idx="103">
                  <c:v>0.97984300000000002</c:v>
                </c:pt>
                <c:pt idx="104">
                  <c:v>1.004494</c:v>
                </c:pt>
                <c:pt idx="105">
                  <c:v>1.000972</c:v>
                </c:pt>
                <c:pt idx="106">
                  <c:v>1.0110950000000001</c:v>
                </c:pt>
                <c:pt idx="107">
                  <c:v>1.024397</c:v>
                </c:pt>
                <c:pt idx="108">
                  <c:v>1.000097</c:v>
                </c:pt>
                <c:pt idx="109">
                  <c:v>0.98571299999999995</c:v>
                </c:pt>
                <c:pt idx="110">
                  <c:v>0.99060599999999999</c:v>
                </c:pt>
                <c:pt idx="111">
                  <c:v>0.98460499999999995</c:v>
                </c:pt>
                <c:pt idx="112">
                  <c:v>1.0133559999999999</c:v>
                </c:pt>
                <c:pt idx="113">
                  <c:v>0.98082100000000005</c:v>
                </c:pt>
                <c:pt idx="114">
                  <c:v>0.98001899999999997</c:v>
                </c:pt>
                <c:pt idx="115">
                  <c:v>1.00014</c:v>
                </c:pt>
                <c:pt idx="116">
                  <c:v>1.0071540000000001</c:v>
                </c:pt>
                <c:pt idx="117">
                  <c:v>0.98702500000000004</c:v>
                </c:pt>
                <c:pt idx="118">
                  <c:v>0.99841100000000005</c:v>
                </c:pt>
                <c:pt idx="119">
                  <c:v>0.99748999999999999</c:v>
                </c:pt>
                <c:pt idx="120">
                  <c:v>0.98928499999999997</c:v>
                </c:pt>
                <c:pt idx="121">
                  <c:v>1.0018929999999999</c:v>
                </c:pt>
                <c:pt idx="122">
                  <c:v>1.0000599999999999</c:v>
                </c:pt>
                <c:pt idx="123">
                  <c:v>0.99679799999999996</c:v>
                </c:pt>
                <c:pt idx="124">
                  <c:v>1.0034209999999999</c:v>
                </c:pt>
                <c:pt idx="125">
                  <c:v>0.99182899999999996</c:v>
                </c:pt>
                <c:pt idx="126">
                  <c:v>0.99336400000000002</c:v>
                </c:pt>
                <c:pt idx="127">
                  <c:v>1.001242</c:v>
                </c:pt>
                <c:pt idx="128">
                  <c:v>0.98791899999999999</c:v>
                </c:pt>
                <c:pt idx="129">
                  <c:v>1.0076780000000001</c:v>
                </c:pt>
                <c:pt idx="130">
                  <c:v>0.99982899999999997</c:v>
                </c:pt>
                <c:pt idx="132">
                  <c:v>0.99888999999999994</c:v>
                </c:pt>
                <c:pt idx="136">
                  <c:v>1.0027140000000001</c:v>
                </c:pt>
                <c:pt idx="137">
                  <c:v>1.022195</c:v>
                </c:pt>
                <c:pt idx="138">
                  <c:v>0.99243599999999998</c:v>
                </c:pt>
                <c:pt idx="139">
                  <c:v>0.985375</c:v>
                </c:pt>
                <c:pt idx="140">
                  <c:v>0.99155400000000005</c:v>
                </c:pt>
                <c:pt idx="141">
                  <c:v>1.0003690000000001</c:v>
                </c:pt>
                <c:pt idx="142">
                  <c:v>0.987757</c:v>
                </c:pt>
                <c:pt idx="143">
                  <c:v>0.99352300000000004</c:v>
                </c:pt>
                <c:pt idx="144">
                  <c:v>0.98236299999999999</c:v>
                </c:pt>
                <c:pt idx="145">
                  <c:v>1.0097799999999999</c:v>
                </c:pt>
                <c:pt idx="146">
                  <c:v>0.98003499999999999</c:v>
                </c:pt>
                <c:pt idx="147">
                  <c:v>1.0085949999999999</c:v>
                </c:pt>
                <c:pt idx="148">
                  <c:v>0.99826599999999999</c:v>
                </c:pt>
                <c:pt idx="149">
                  <c:v>0.98194800000000004</c:v>
                </c:pt>
                <c:pt idx="150">
                  <c:v>1.0037780000000001</c:v>
                </c:pt>
                <c:pt idx="151">
                  <c:v>0.98450800000000005</c:v>
                </c:pt>
                <c:pt idx="152">
                  <c:v>0.98887199999999997</c:v>
                </c:pt>
                <c:pt idx="153">
                  <c:v>1.009765</c:v>
                </c:pt>
                <c:pt idx="154">
                  <c:v>0.98502299999999998</c:v>
                </c:pt>
                <c:pt idx="155">
                  <c:v>0.99821099999999996</c:v>
                </c:pt>
                <c:pt idx="156">
                  <c:v>1.00146</c:v>
                </c:pt>
                <c:pt idx="157">
                  <c:v>0.997614</c:v>
                </c:pt>
                <c:pt idx="158">
                  <c:v>0.99512199999999995</c:v>
                </c:pt>
                <c:pt idx="159">
                  <c:v>1.0034959999999999</c:v>
                </c:pt>
                <c:pt idx="160">
                  <c:v>0.99668800000000002</c:v>
                </c:pt>
                <c:pt idx="161">
                  <c:v>0.99412400000000001</c:v>
                </c:pt>
                <c:pt idx="162">
                  <c:v>0.999413</c:v>
                </c:pt>
                <c:pt idx="163">
                  <c:v>0.99915399999999999</c:v>
                </c:pt>
                <c:pt idx="164">
                  <c:v>1.001638</c:v>
                </c:pt>
                <c:pt idx="165">
                  <c:v>0.99310399999999999</c:v>
                </c:pt>
                <c:pt idx="166">
                  <c:v>1.002515</c:v>
                </c:pt>
                <c:pt idx="167">
                  <c:v>0.98497999999999997</c:v>
                </c:pt>
                <c:pt idx="168">
                  <c:v>0.99190800000000001</c:v>
                </c:pt>
                <c:pt idx="169">
                  <c:v>0.99499499999999996</c:v>
                </c:pt>
                <c:pt idx="170">
                  <c:v>0.99262499999999998</c:v>
                </c:pt>
                <c:pt idx="171">
                  <c:v>0.98699000000000003</c:v>
                </c:pt>
                <c:pt idx="172">
                  <c:v>0.99750399999999995</c:v>
                </c:pt>
                <c:pt idx="173">
                  <c:v>0.99021400000000004</c:v>
                </c:pt>
                <c:pt idx="174">
                  <c:v>0.99603900000000001</c:v>
                </c:pt>
                <c:pt idx="175">
                  <c:v>0.98659600000000003</c:v>
                </c:pt>
                <c:pt idx="176">
                  <c:v>0.99241599999999996</c:v>
                </c:pt>
                <c:pt idx="177">
                  <c:v>0.99012800000000001</c:v>
                </c:pt>
                <c:pt idx="178">
                  <c:v>0.99339699999999997</c:v>
                </c:pt>
                <c:pt idx="179">
                  <c:v>0.99079600000000001</c:v>
                </c:pt>
                <c:pt idx="180">
                  <c:v>0.97096700000000002</c:v>
                </c:pt>
                <c:pt idx="182">
                  <c:v>0.98636900000000005</c:v>
                </c:pt>
                <c:pt idx="183">
                  <c:v>0.98160700000000001</c:v>
                </c:pt>
                <c:pt idx="184">
                  <c:v>0.99872799999999995</c:v>
                </c:pt>
                <c:pt idx="185">
                  <c:v>0.98235399999999995</c:v>
                </c:pt>
                <c:pt idx="186">
                  <c:v>0.97493799999999997</c:v>
                </c:pt>
                <c:pt idx="187">
                  <c:v>0.98258900000000005</c:v>
                </c:pt>
                <c:pt idx="188">
                  <c:v>0.97847600000000001</c:v>
                </c:pt>
                <c:pt idx="189">
                  <c:v>0.98107</c:v>
                </c:pt>
                <c:pt idx="190">
                  <c:v>0.99937699999999996</c:v>
                </c:pt>
                <c:pt idx="191">
                  <c:v>0.97058</c:v>
                </c:pt>
                <c:pt idx="192">
                  <c:v>1.013536</c:v>
                </c:pt>
                <c:pt idx="193">
                  <c:v>0.97921400000000003</c:v>
                </c:pt>
                <c:pt idx="194">
                  <c:v>1.0080290000000001</c:v>
                </c:pt>
                <c:pt idx="195">
                  <c:v>0.98595699999999997</c:v>
                </c:pt>
                <c:pt idx="196">
                  <c:v>0.97921400000000003</c:v>
                </c:pt>
                <c:pt idx="197">
                  <c:v>0.98306099999999996</c:v>
                </c:pt>
                <c:pt idx="198">
                  <c:v>0.98323700000000003</c:v>
                </c:pt>
                <c:pt idx="199">
                  <c:v>1.0145379999999999</c:v>
                </c:pt>
                <c:pt idx="200">
                  <c:v>0.98444799999999999</c:v>
                </c:pt>
                <c:pt idx="201">
                  <c:v>0.99107800000000001</c:v>
                </c:pt>
                <c:pt idx="202">
                  <c:v>0.99892499999999995</c:v>
                </c:pt>
                <c:pt idx="203">
                  <c:v>1.018516</c:v>
                </c:pt>
                <c:pt idx="204">
                  <c:v>0.99710399999999999</c:v>
                </c:pt>
                <c:pt idx="205">
                  <c:v>1.00153</c:v>
                </c:pt>
                <c:pt idx="206">
                  <c:v>1.01586</c:v>
                </c:pt>
                <c:pt idx="207">
                  <c:v>1.0063599999999999</c:v>
                </c:pt>
                <c:pt idx="208">
                  <c:v>1.008723</c:v>
                </c:pt>
                <c:pt idx="209">
                  <c:v>1.0065919999999999</c:v>
                </c:pt>
                <c:pt idx="210">
                  <c:v>0.99998500000000001</c:v>
                </c:pt>
                <c:pt idx="211">
                  <c:v>1.015326</c:v>
                </c:pt>
                <c:pt idx="212">
                  <c:v>0.966248</c:v>
                </c:pt>
                <c:pt idx="213">
                  <c:v>1.0059899999999999</c:v>
                </c:pt>
                <c:pt idx="214">
                  <c:v>1.0033300000000001</c:v>
                </c:pt>
                <c:pt idx="215">
                  <c:v>0.98191799999999996</c:v>
                </c:pt>
                <c:pt idx="216">
                  <c:v>1.002799</c:v>
                </c:pt>
                <c:pt idx="217">
                  <c:v>0.99968599999999996</c:v>
                </c:pt>
                <c:pt idx="218">
                  <c:v>0.97529500000000002</c:v>
                </c:pt>
                <c:pt idx="219">
                  <c:v>0.98415900000000001</c:v>
                </c:pt>
                <c:pt idx="220">
                  <c:v>0.97769300000000003</c:v>
                </c:pt>
                <c:pt idx="221">
                  <c:v>0.97443599999999997</c:v>
                </c:pt>
                <c:pt idx="222">
                  <c:v>0.98760400000000004</c:v>
                </c:pt>
                <c:pt idx="223">
                  <c:v>0.97824800000000001</c:v>
                </c:pt>
                <c:pt idx="224">
                  <c:v>0.986738</c:v>
                </c:pt>
                <c:pt idx="225">
                  <c:v>0.99346800000000002</c:v>
                </c:pt>
                <c:pt idx="226">
                  <c:v>0.99125399999999997</c:v>
                </c:pt>
                <c:pt idx="227">
                  <c:v>0.99070199999999997</c:v>
                </c:pt>
                <c:pt idx="228">
                  <c:v>0.986398</c:v>
                </c:pt>
                <c:pt idx="229">
                  <c:v>0.98071699999999995</c:v>
                </c:pt>
                <c:pt idx="230">
                  <c:v>0.98069099999999998</c:v>
                </c:pt>
                <c:pt idx="231">
                  <c:v>0.98442600000000002</c:v>
                </c:pt>
                <c:pt idx="232">
                  <c:v>0.98263199999999995</c:v>
                </c:pt>
                <c:pt idx="233">
                  <c:v>0.97275500000000004</c:v>
                </c:pt>
                <c:pt idx="234">
                  <c:v>0.97132499999999999</c:v>
                </c:pt>
                <c:pt idx="235">
                  <c:v>0.97094599999999998</c:v>
                </c:pt>
                <c:pt idx="236">
                  <c:v>0.97762700000000002</c:v>
                </c:pt>
                <c:pt idx="237">
                  <c:v>0.96550499999999995</c:v>
                </c:pt>
                <c:pt idx="238">
                  <c:v>0.97826000000000002</c:v>
                </c:pt>
                <c:pt idx="239">
                  <c:v>0.96964899999999998</c:v>
                </c:pt>
                <c:pt idx="240">
                  <c:v>0.99120299999999995</c:v>
                </c:pt>
                <c:pt idx="241">
                  <c:v>0.975769</c:v>
                </c:pt>
                <c:pt idx="242">
                  <c:v>1.0082040000000001</c:v>
                </c:pt>
                <c:pt idx="243">
                  <c:v>0.98049799999999998</c:v>
                </c:pt>
                <c:pt idx="244">
                  <c:v>0.98114999999999997</c:v>
                </c:pt>
                <c:pt idx="245">
                  <c:v>0.97446999999999995</c:v>
                </c:pt>
                <c:pt idx="246">
                  <c:v>0.98546199999999995</c:v>
                </c:pt>
                <c:pt idx="247">
                  <c:v>0.97417699999999996</c:v>
                </c:pt>
                <c:pt idx="248">
                  <c:v>0.984796</c:v>
                </c:pt>
                <c:pt idx="249">
                  <c:v>0.97486300000000004</c:v>
                </c:pt>
                <c:pt idx="250">
                  <c:v>0.97965500000000005</c:v>
                </c:pt>
                <c:pt idx="251">
                  <c:v>0.97641299999999998</c:v>
                </c:pt>
                <c:pt idx="252">
                  <c:v>0.97781099999999999</c:v>
                </c:pt>
                <c:pt idx="253">
                  <c:v>0.98577700000000001</c:v>
                </c:pt>
                <c:pt idx="254">
                  <c:v>0.97498099999999999</c:v>
                </c:pt>
                <c:pt idx="255">
                  <c:v>0.97675400000000001</c:v>
                </c:pt>
                <c:pt idx="256">
                  <c:v>0.98438700000000001</c:v>
                </c:pt>
                <c:pt idx="257">
                  <c:v>0.966337</c:v>
                </c:pt>
                <c:pt idx="258">
                  <c:v>0.97774799999999995</c:v>
                </c:pt>
                <c:pt idx="259">
                  <c:v>0.98146100000000003</c:v>
                </c:pt>
                <c:pt idx="260">
                  <c:v>0.971696</c:v>
                </c:pt>
                <c:pt idx="261">
                  <c:v>0.96396899999999996</c:v>
                </c:pt>
                <c:pt idx="262">
                  <c:v>0.96278799999999998</c:v>
                </c:pt>
                <c:pt idx="263">
                  <c:v>0.97401400000000005</c:v>
                </c:pt>
                <c:pt idx="264">
                  <c:v>0.97171700000000005</c:v>
                </c:pt>
                <c:pt idx="265">
                  <c:v>0.97633999999999999</c:v>
                </c:pt>
                <c:pt idx="266">
                  <c:v>0.98429299999999997</c:v>
                </c:pt>
                <c:pt idx="267">
                  <c:v>0.96810499999999999</c:v>
                </c:pt>
                <c:pt idx="268">
                  <c:v>0.98347300000000004</c:v>
                </c:pt>
                <c:pt idx="269">
                  <c:v>0.976294</c:v>
                </c:pt>
                <c:pt idx="270">
                  <c:v>0.96201599999999998</c:v>
                </c:pt>
                <c:pt idx="271">
                  <c:v>0.96879599999999999</c:v>
                </c:pt>
                <c:pt idx="272">
                  <c:v>0.98544500000000002</c:v>
                </c:pt>
                <c:pt idx="273">
                  <c:v>0.97733400000000004</c:v>
                </c:pt>
                <c:pt idx="274">
                  <c:v>0.98007299999999997</c:v>
                </c:pt>
                <c:pt idx="275">
                  <c:v>0.98527200000000004</c:v>
                </c:pt>
                <c:pt idx="276">
                  <c:v>0.96445800000000004</c:v>
                </c:pt>
                <c:pt idx="277">
                  <c:v>0.97573699999999997</c:v>
                </c:pt>
                <c:pt idx="278">
                  <c:v>0.96700699999999995</c:v>
                </c:pt>
                <c:pt idx="279">
                  <c:v>0.97058100000000003</c:v>
                </c:pt>
                <c:pt idx="280">
                  <c:v>0.96987599999999996</c:v>
                </c:pt>
                <c:pt idx="281">
                  <c:v>0.97311700000000001</c:v>
                </c:pt>
                <c:pt idx="282">
                  <c:v>0.98137700000000005</c:v>
                </c:pt>
                <c:pt idx="283">
                  <c:v>0.96888600000000002</c:v>
                </c:pt>
                <c:pt idx="284">
                  <c:v>0.975935</c:v>
                </c:pt>
                <c:pt idx="285">
                  <c:v>0.97529900000000003</c:v>
                </c:pt>
                <c:pt idx="286">
                  <c:v>0.96929100000000001</c:v>
                </c:pt>
                <c:pt idx="287">
                  <c:v>0.96851600000000004</c:v>
                </c:pt>
                <c:pt idx="288">
                  <c:v>0.97422200000000003</c:v>
                </c:pt>
                <c:pt idx="289">
                  <c:v>0.97793799999999997</c:v>
                </c:pt>
                <c:pt idx="290">
                  <c:v>0.97490699999999997</c:v>
                </c:pt>
                <c:pt idx="291">
                  <c:v>0.97931900000000005</c:v>
                </c:pt>
                <c:pt idx="292">
                  <c:v>0.97328199999999998</c:v>
                </c:pt>
                <c:pt idx="293">
                  <c:v>0.97922699999999996</c:v>
                </c:pt>
                <c:pt idx="294">
                  <c:v>0.98059399999999997</c:v>
                </c:pt>
                <c:pt idx="295">
                  <c:v>0.97199800000000003</c:v>
                </c:pt>
                <c:pt idx="296">
                  <c:v>0.97667700000000002</c:v>
                </c:pt>
                <c:pt idx="300">
                  <c:v>0.99012691549295928</c:v>
                </c:pt>
                <c:pt idx="301">
                  <c:v>1.4096531002811313E-2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B-564E-8168-554D9E37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844928"/>
        <c:axId val="1214812192"/>
      </c:lineChart>
      <c:catAx>
        <c:axId val="13398449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12192"/>
        <c:crosses val="autoZero"/>
        <c:auto val="1"/>
        <c:lblAlgn val="ctr"/>
        <c:lblOffset val="100"/>
        <c:noMultiLvlLbl val="0"/>
      </c:catAx>
      <c:valAx>
        <c:axId val="1214812192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8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PLT#FOM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3"/>
          <c:order val="0"/>
          <c:tx>
            <c:strRef>
              <c:f>SG!$EG$1</c:f>
              <c:strCache>
                <c:ptCount val="1"/>
                <c:pt idx="0">
                  <c:v>plt_15fom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SG!$C$204:$C$250</c:f>
              <c:numCache>
                <c:formatCode>General</c:formatCode>
                <c:ptCount val="47"/>
                <c:pt idx="0">
                  <c:v>6240</c:v>
                </c:pt>
                <c:pt idx="1">
                  <c:v>6240</c:v>
                </c:pt>
                <c:pt idx="2">
                  <c:v>6241</c:v>
                </c:pt>
                <c:pt idx="3">
                  <c:v>6241</c:v>
                </c:pt>
                <c:pt idx="4">
                  <c:v>6243</c:v>
                </c:pt>
                <c:pt idx="5">
                  <c:v>6243</c:v>
                </c:pt>
                <c:pt idx="6">
                  <c:v>6245</c:v>
                </c:pt>
                <c:pt idx="7">
                  <c:v>6247</c:v>
                </c:pt>
                <c:pt idx="8">
                  <c:v>6252</c:v>
                </c:pt>
                <c:pt idx="9">
                  <c:v>6252</c:v>
                </c:pt>
                <c:pt idx="10">
                  <c:v>6253</c:v>
                </c:pt>
                <c:pt idx="11">
                  <c:v>6253</c:v>
                </c:pt>
                <c:pt idx="12">
                  <c:v>6255</c:v>
                </c:pt>
                <c:pt idx="13">
                  <c:v>6258</c:v>
                </c:pt>
                <c:pt idx="14">
                  <c:v>6258</c:v>
                </c:pt>
                <c:pt idx="15">
                  <c:v>6259</c:v>
                </c:pt>
                <c:pt idx="16">
                  <c:v>6259</c:v>
                </c:pt>
                <c:pt idx="17">
                  <c:v>6261</c:v>
                </c:pt>
                <c:pt idx="18">
                  <c:v>6262</c:v>
                </c:pt>
                <c:pt idx="19">
                  <c:v>6263</c:v>
                </c:pt>
                <c:pt idx="20">
                  <c:v>6266</c:v>
                </c:pt>
                <c:pt idx="21">
                  <c:v>6268</c:v>
                </c:pt>
                <c:pt idx="22">
                  <c:v>6268</c:v>
                </c:pt>
                <c:pt idx="23">
                  <c:v>6271</c:v>
                </c:pt>
                <c:pt idx="24">
                  <c:v>6271</c:v>
                </c:pt>
                <c:pt idx="25">
                  <c:v>6271</c:v>
                </c:pt>
                <c:pt idx="26">
                  <c:v>6272</c:v>
                </c:pt>
                <c:pt idx="27">
                  <c:v>6272</c:v>
                </c:pt>
                <c:pt idx="28">
                  <c:v>6275</c:v>
                </c:pt>
                <c:pt idx="29">
                  <c:v>6275</c:v>
                </c:pt>
                <c:pt idx="30">
                  <c:v>6276</c:v>
                </c:pt>
                <c:pt idx="31">
                  <c:v>6278</c:v>
                </c:pt>
                <c:pt idx="32">
                  <c:v>6279</c:v>
                </c:pt>
                <c:pt idx="33">
                  <c:v>6283</c:v>
                </c:pt>
                <c:pt idx="34">
                  <c:v>6283</c:v>
                </c:pt>
                <c:pt idx="35">
                  <c:v>6284</c:v>
                </c:pt>
                <c:pt idx="36">
                  <c:v>6285</c:v>
                </c:pt>
                <c:pt idx="37">
                  <c:v>6287</c:v>
                </c:pt>
                <c:pt idx="38">
                  <c:v>6287</c:v>
                </c:pt>
                <c:pt idx="39">
                  <c:v>6288</c:v>
                </c:pt>
                <c:pt idx="40">
                  <c:v>6288</c:v>
                </c:pt>
                <c:pt idx="41">
                  <c:v>6291</c:v>
                </c:pt>
                <c:pt idx="42">
                  <c:v>6291</c:v>
                </c:pt>
                <c:pt idx="43">
                  <c:v>6297</c:v>
                </c:pt>
                <c:pt idx="44">
                  <c:v>6297</c:v>
                </c:pt>
                <c:pt idx="45">
                  <c:v>6298</c:v>
                </c:pt>
                <c:pt idx="46">
                  <c:v>6298</c:v>
                </c:pt>
              </c:numCache>
            </c:numRef>
          </c:cat>
          <c:val>
            <c:numRef>
              <c:f>SG!$EG$204:$EG$250</c:f>
              <c:numCache>
                <c:formatCode>General</c:formatCode>
                <c:ptCount val="47"/>
                <c:pt idx="0">
                  <c:v>0.87374300000000005</c:v>
                </c:pt>
                <c:pt idx="2">
                  <c:v>0.85158400000000001</c:v>
                </c:pt>
                <c:pt idx="4">
                  <c:v>0.86612500000000003</c:v>
                </c:pt>
                <c:pt idx="5">
                  <c:v>0.87557099999999999</c:v>
                </c:pt>
                <c:pt idx="6">
                  <c:v>0.85890100000000003</c:v>
                </c:pt>
                <c:pt idx="7">
                  <c:v>0.87298100000000001</c:v>
                </c:pt>
                <c:pt idx="8">
                  <c:v>0.86403399999999997</c:v>
                </c:pt>
                <c:pt idx="10">
                  <c:v>0.84779499999999997</c:v>
                </c:pt>
                <c:pt idx="11">
                  <c:v>0.87361699999999998</c:v>
                </c:pt>
                <c:pt idx="12">
                  <c:v>0.85728899999999997</c:v>
                </c:pt>
                <c:pt idx="14">
                  <c:v>0.85959099999999999</c:v>
                </c:pt>
                <c:pt idx="15">
                  <c:v>0.86209400000000003</c:v>
                </c:pt>
                <c:pt idx="16">
                  <c:v>0.85387599999999997</c:v>
                </c:pt>
                <c:pt idx="17">
                  <c:v>0.85875800000000002</c:v>
                </c:pt>
                <c:pt idx="18">
                  <c:v>0.85464099999999998</c:v>
                </c:pt>
                <c:pt idx="19">
                  <c:v>0.85089499999999996</c:v>
                </c:pt>
                <c:pt idx="20">
                  <c:v>0.85674899999999998</c:v>
                </c:pt>
                <c:pt idx="21">
                  <c:v>0.83096300000000001</c:v>
                </c:pt>
                <c:pt idx="22">
                  <c:v>0.85625399999999996</c:v>
                </c:pt>
                <c:pt idx="23">
                  <c:v>0.841893</c:v>
                </c:pt>
                <c:pt idx="24">
                  <c:v>0.84598399999999996</c:v>
                </c:pt>
                <c:pt idx="25">
                  <c:v>0.85693399999999997</c:v>
                </c:pt>
                <c:pt idx="26">
                  <c:v>0.83323400000000003</c:v>
                </c:pt>
                <c:pt idx="27">
                  <c:v>0.85460199999999997</c:v>
                </c:pt>
                <c:pt idx="28">
                  <c:v>0.83380500000000002</c:v>
                </c:pt>
                <c:pt idx="29">
                  <c:v>0.85345599999999999</c:v>
                </c:pt>
                <c:pt idx="30">
                  <c:v>0.85147300000000004</c:v>
                </c:pt>
                <c:pt idx="31">
                  <c:v>0.840723</c:v>
                </c:pt>
                <c:pt idx="32">
                  <c:v>0.839341</c:v>
                </c:pt>
                <c:pt idx="33">
                  <c:v>0.81843399999999999</c:v>
                </c:pt>
                <c:pt idx="34">
                  <c:v>0.84809699999999999</c:v>
                </c:pt>
                <c:pt idx="35">
                  <c:v>0.83606199999999997</c:v>
                </c:pt>
                <c:pt idx="36">
                  <c:v>0.84408799999999995</c:v>
                </c:pt>
                <c:pt idx="37">
                  <c:v>0.84049300000000005</c:v>
                </c:pt>
                <c:pt idx="38">
                  <c:v>0.84189499999999995</c:v>
                </c:pt>
                <c:pt idx="39">
                  <c:v>0.831538</c:v>
                </c:pt>
                <c:pt idx="40">
                  <c:v>0.86081799999999997</c:v>
                </c:pt>
                <c:pt idx="41">
                  <c:v>0.82927300000000004</c:v>
                </c:pt>
                <c:pt idx="42">
                  <c:v>0.84815600000000002</c:v>
                </c:pt>
                <c:pt idx="43">
                  <c:v>0.83085900000000001</c:v>
                </c:pt>
                <c:pt idx="44">
                  <c:v>0.86059099999999999</c:v>
                </c:pt>
                <c:pt idx="45">
                  <c:v>0.85129999999999995</c:v>
                </c:pt>
                <c:pt idx="46">
                  <c:v>0.84823499999999996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AEC-F344-8AC9-2F34C2FB1811}"/>
            </c:ext>
          </c:extLst>
        </c:ser>
        <c:ser>
          <c:idx val="14"/>
          <c:order val="1"/>
          <c:tx>
            <c:v>HFOCfom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SG!$C$204:$C$250</c:f>
              <c:numCache>
                <c:formatCode>General</c:formatCode>
                <c:ptCount val="47"/>
                <c:pt idx="0">
                  <c:v>6240</c:v>
                </c:pt>
                <c:pt idx="1">
                  <c:v>6240</c:v>
                </c:pt>
                <c:pt idx="2">
                  <c:v>6241</c:v>
                </c:pt>
                <c:pt idx="3">
                  <c:v>6241</c:v>
                </c:pt>
                <c:pt idx="4">
                  <c:v>6243</c:v>
                </c:pt>
                <c:pt idx="5">
                  <c:v>6243</c:v>
                </c:pt>
                <c:pt idx="6">
                  <c:v>6245</c:v>
                </c:pt>
                <c:pt idx="7">
                  <c:v>6247</c:v>
                </c:pt>
                <c:pt idx="8">
                  <c:v>6252</c:v>
                </c:pt>
                <c:pt idx="9">
                  <c:v>6252</c:v>
                </c:pt>
                <c:pt idx="10">
                  <c:v>6253</c:v>
                </c:pt>
                <c:pt idx="11">
                  <c:v>6253</c:v>
                </c:pt>
                <c:pt idx="12">
                  <c:v>6255</c:v>
                </c:pt>
                <c:pt idx="13">
                  <c:v>6258</c:v>
                </c:pt>
                <c:pt idx="14">
                  <c:v>6258</c:v>
                </c:pt>
                <c:pt idx="15">
                  <c:v>6259</c:v>
                </c:pt>
                <c:pt idx="16">
                  <c:v>6259</c:v>
                </c:pt>
                <c:pt idx="17">
                  <c:v>6261</c:v>
                </c:pt>
                <c:pt idx="18">
                  <c:v>6262</c:v>
                </c:pt>
                <c:pt idx="19">
                  <c:v>6263</c:v>
                </c:pt>
                <c:pt idx="20">
                  <c:v>6266</c:v>
                </c:pt>
                <c:pt idx="21">
                  <c:v>6268</c:v>
                </c:pt>
                <c:pt idx="22">
                  <c:v>6268</c:v>
                </c:pt>
                <c:pt idx="23">
                  <c:v>6271</c:v>
                </c:pt>
                <c:pt idx="24">
                  <c:v>6271</c:v>
                </c:pt>
                <c:pt idx="25">
                  <c:v>6271</c:v>
                </c:pt>
                <c:pt idx="26">
                  <c:v>6272</c:v>
                </c:pt>
                <c:pt idx="27">
                  <c:v>6272</c:v>
                </c:pt>
                <c:pt idx="28">
                  <c:v>6275</c:v>
                </c:pt>
                <c:pt idx="29">
                  <c:v>6275</c:v>
                </c:pt>
                <c:pt idx="30">
                  <c:v>6276</c:v>
                </c:pt>
                <c:pt idx="31">
                  <c:v>6278</c:v>
                </c:pt>
                <c:pt idx="32">
                  <c:v>6279</c:v>
                </c:pt>
                <c:pt idx="33">
                  <c:v>6283</c:v>
                </c:pt>
                <c:pt idx="34">
                  <c:v>6283</c:v>
                </c:pt>
                <c:pt idx="35">
                  <c:v>6284</c:v>
                </c:pt>
                <c:pt idx="36">
                  <c:v>6285</c:v>
                </c:pt>
                <c:pt idx="37">
                  <c:v>6287</c:v>
                </c:pt>
                <c:pt idx="38">
                  <c:v>6287</c:v>
                </c:pt>
                <c:pt idx="39">
                  <c:v>6288</c:v>
                </c:pt>
                <c:pt idx="40">
                  <c:v>6288</c:v>
                </c:pt>
                <c:pt idx="41">
                  <c:v>6291</c:v>
                </c:pt>
                <c:pt idx="42">
                  <c:v>6291</c:v>
                </c:pt>
                <c:pt idx="43">
                  <c:v>6297</c:v>
                </c:pt>
                <c:pt idx="44">
                  <c:v>6297</c:v>
                </c:pt>
                <c:pt idx="45">
                  <c:v>6298</c:v>
                </c:pt>
                <c:pt idx="46">
                  <c:v>6298</c:v>
                </c:pt>
              </c:numCache>
            </c:numRef>
          </c:cat>
          <c:val>
            <c:numRef>
              <c:f>SG!$L$204:$L$250</c:f>
              <c:numCache>
                <c:formatCode>General</c:formatCode>
                <c:ptCount val="47"/>
                <c:pt idx="0">
                  <c:v>1.0094129999999999</c:v>
                </c:pt>
                <c:pt idx="1">
                  <c:v>1.0101929999999999</c:v>
                </c:pt>
                <c:pt idx="2">
                  <c:v>0.99372000000000005</c:v>
                </c:pt>
                <c:pt idx="3">
                  <c:v>1.010389</c:v>
                </c:pt>
                <c:pt idx="4">
                  <c:v>1.011247</c:v>
                </c:pt>
                <c:pt idx="5">
                  <c:v>1.0147029999999999</c:v>
                </c:pt>
                <c:pt idx="6">
                  <c:v>1.00739</c:v>
                </c:pt>
                <c:pt idx="7">
                  <c:v>1.018319</c:v>
                </c:pt>
                <c:pt idx="8">
                  <c:v>1.00275</c:v>
                </c:pt>
                <c:pt idx="9">
                  <c:v>1.010507</c:v>
                </c:pt>
                <c:pt idx="10">
                  <c:v>0.99059900000000001</c:v>
                </c:pt>
                <c:pt idx="11">
                  <c:v>1.019326</c:v>
                </c:pt>
                <c:pt idx="12">
                  <c:v>1.010912</c:v>
                </c:pt>
                <c:pt idx="13">
                  <c:v>1.002894</c:v>
                </c:pt>
                <c:pt idx="14">
                  <c:v>1.0090969999999999</c:v>
                </c:pt>
                <c:pt idx="15">
                  <c:v>1.0095609999999999</c:v>
                </c:pt>
                <c:pt idx="16">
                  <c:v>0.99789799999999995</c:v>
                </c:pt>
                <c:pt idx="17">
                  <c:v>1.004694</c:v>
                </c:pt>
                <c:pt idx="18">
                  <c:v>1.0013650000000001</c:v>
                </c:pt>
                <c:pt idx="19">
                  <c:v>0.99507500000000004</c:v>
                </c:pt>
                <c:pt idx="20">
                  <c:v>1.0056240000000001</c:v>
                </c:pt>
                <c:pt idx="21">
                  <c:v>0.98714100000000005</c:v>
                </c:pt>
                <c:pt idx="22">
                  <c:v>1.007609</c:v>
                </c:pt>
                <c:pt idx="23">
                  <c:v>1.001946</c:v>
                </c:pt>
                <c:pt idx="24">
                  <c:v>1.0020709999999999</c:v>
                </c:pt>
                <c:pt idx="25">
                  <c:v>1.0098</c:v>
                </c:pt>
                <c:pt idx="26">
                  <c:v>0.99447300000000005</c:v>
                </c:pt>
                <c:pt idx="27">
                  <c:v>1.0027410000000001</c:v>
                </c:pt>
                <c:pt idx="28">
                  <c:v>0.98833599999999999</c:v>
                </c:pt>
                <c:pt idx="29">
                  <c:v>1.0018069999999999</c:v>
                </c:pt>
                <c:pt idx="30">
                  <c:v>1.00237</c:v>
                </c:pt>
                <c:pt idx="31">
                  <c:v>0.99180199999999996</c:v>
                </c:pt>
                <c:pt idx="32">
                  <c:v>0.99195900000000004</c:v>
                </c:pt>
                <c:pt idx="33">
                  <c:v>0.98300600000000005</c:v>
                </c:pt>
                <c:pt idx="34">
                  <c:v>1.001228</c:v>
                </c:pt>
                <c:pt idx="35">
                  <c:v>0.98862499999999998</c:v>
                </c:pt>
                <c:pt idx="36">
                  <c:v>0.99912800000000002</c:v>
                </c:pt>
                <c:pt idx="37">
                  <c:v>0.98909800000000003</c:v>
                </c:pt>
                <c:pt idx="38">
                  <c:v>1.0010760000000001</c:v>
                </c:pt>
                <c:pt idx="39">
                  <c:v>0.98977000000000004</c:v>
                </c:pt>
                <c:pt idx="40">
                  <c:v>1.0228980000000001</c:v>
                </c:pt>
                <c:pt idx="41">
                  <c:v>0.98834699999999998</c:v>
                </c:pt>
                <c:pt idx="42">
                  <c:v>1.0010460000000001</c:v>
                </c:pt>
                <c:pt idx="43">
                  <c:v>0.98392900000000005</c:v>
                </c:pt>
                <c:pt idx="44">
                  <c:v>1.0015540000000001</c:v>
                </c:pt>
                <c:pt idx="45">
                  <c:v>0.99240399999999995</c:v>
                </c:pt>
                <c:pt idx="46">
                  <c:v>0.99558400000000002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AEC-F344-8AC9-2F34C2FB1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844928"/>
        <c:axId val="1214812192"/>
      </c:lineChart>
      <c:catAx>
        <c:axId val="13398449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12192"/>
        <c:crosses val="autoZero"/>
        <c:auto val="1"/>
        <c:lblAlgn val="ctr"/>
        <c:lblOffset val="100"/>
        <c:noMultiLvlLbl val="0"/>
      </c:catAx>
      <c:valAx>
        <c:axId val="1214812192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8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PLT#FOM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v>HFOCfom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SG!$L$2:$L$303</c:f>
              <c:numCache>
                <c:formatCode>General</c:formatCode>
                <c:ptCount val="302"/>
                <c:pt idx="0">
                  <c:v>0.99773999999999996</c:v>
                </c:pt>
                <c:pt idx="1">
                  <c:v>1.0180070000000001</c:v>
                </c:pt>
                <c:pt idx="2">
                  <c:v>1.025773</c:v>
                </c:pt>
                <c:pt idx="3">
                  <c:v>1.0236449999999999</c:v>
                </c:pt>
                <c:pt idx="4">
                  <c:v>1.0231220000000001</c:v>
                </c:pt>
                <c:pt idx="5">
                  <c:v>1.0546390000000001</c:v>
                </c:pt>
                <c:pt idx="6">
                  <c:v>1.0588789999999999</c:v>
                </c:pt>
                <c:pt idx="8">
                  <c:v>1.0234460000000001</c:v>
                </c:pt>
                <c:pt idx="9">
                  <c:v>1.0269950000000001</c:v>
                </c:pt>
                <c:pt idx="10">
                  <c:v>1.0297430000000001</c:v>
                </c:pt>
                <c:pt idx="11">
                  <c:v>1.0278</c:v>
                </c:pt>
                <c:pt idx="12">
                  <c:v>1.0316350000000001</c:v>
                </c:pt>
                <c:pt idx="13">
                  <c:v>1.0305979999999999</c:v>
                </c:pt>
                <c:pt idx="14">
                  <c:v>1.0354110000000001</c:v>
                </c:pt>
                <c:pt idx="15">
                  <c:v>1.0389489999999999</c:v>
                </c:pt>
                <c:pt idx="16">
                  <c:v>1.034365</c:v>
                </c:pt>
                <c:pt idx="17">
                  <c:v>1.0354810000000001</c:v>
                </c:pt>
                <c:pt idx="18">
                  <c:v>1.0358309999999999</c:v>
                </c:pt>
                <c:pt idx="19">
                  <c:v>1.0347550000000001</c:v>
                </c:pt>
                <c:pt idx="20">
                  <c:v>1.035542</c:v>
                </c:pt>
                <c:pt idx="21">
                  <c:v>1.040926</c:v>
                </c:pt>
                <c:pt idx="22">
                  <c:v>1.034443</c:v>
                </c:pt>
                <c:pt idx="23">
                  <c:v>1.03894</c:v>
                </c:pt>
                <c:pt idx="24">
                  <c:v>1.052697</c:v>
                </c:pt>
                <c:pt idx="25">
                  <c:v>1.0375479999999999</c:v>
                </c:pt>
                <c:pt idx="26">
                  <c:v>1.0373300000000001</c:v>
                </c:pt>
                <c:pt idx="27">
                  <c:v>1.038721</c:v>
                </c:pt>
                <c:pt idx="28">
                  <c:v>1.0363800000000001</c:v>
                </c:pt>
                <c:pt idx="29">
                  <c:v>1.034465</c:v>
                </c:pt>
                <c:pt idx="30">
                  <c:v>1.036797</c:v>
                </c:pt>
                <c:pt idx="31">
                  <c:v>1.040219</c:v>
                </c:pt>
                <c:pt idx="32">
                  <c:v>1.041326</c:v>
                </c:pt>
                <c:pt idx="33">
                  <c:v>1.0488580000000001</c:v>
                </c:pt>
                <c:pt idx="34">
                  <c:v>1.0442979999999999</c:v>
                </c:pt>
                <c:pt idx="35">
                  <c:v>1.044387</c:v>
                </c:pt>
                <c:pt idx="36">
                  <c:v>1.0440640000000001</c:v>
                </c:pt>
                <c:pt idx="37">
                  <c:v>1.055199</c:v>
                </c:pt>
                <c:pt idx="38">
                  <c:v>1.0438430000000001</c:v>
                </c:pt>
                <c:pt idx="39">
                  <c:v>1.0570109999999999</c:v>
                </c:pt>
                <c:pt idx="40">
                  <c:v>1.0470600000000001</c:v>
                </c:pt>
                <c:pt idx="41">
                  <c:v>1.0529390000000001</c:v>
                </c:pt>
                <c:pt idx="42">
                  <c:v>1.052268</c:v>
                </c:pt>
                <c:pt idx="43">
                  <c:v>1.0596909999999999</c:v>
                </c:pt>
                <c:pt idx="44">
                  <c:v>1.059364</c:v>
                </c:pt>
                <c:pt idx="45">
                  <c:v>1.057186</c:v>
                </c:pt>
                <c:pt idx="46">
                  <c:v>1.077102</c:v>
                </c:pt>
                <c:pt idx="47">
                  <c:v>1.0738479999999999</c:v>
                </c:pt>
                <c:pt idx="48">
                  <c:v>1.069021</c:v>
                </c:pt>
                <c:pt idx="49">
                  <c:v>1.101405</c:v>
                </c:pt>
                <c:pt idx="51">
                  <c:v>1.061501</c:v>
                </c:pt>
                <c:pt idx="52">
                  <c:v>1.0703290000000001</c:v>
                </c:pt>
                <c:pt idx="53">
                  <c:v>1.0700940000000001</c:v>
                </c:pt>
                <c:pt idx="54">
                  <c:v>1.0711630000000001</c:v>
                </c:pt>
                <c:pt idx="55">
                  <c:v>1.080627</c:v>
                </c:pt>
                <c:pt idx="56">
                  <c:v>1.0696749999999999</c:v>
                </c:pt>
                <c:pt idx="57">
                  <c:v>0.99643800000000005</c:v>
                </c:pt>
                <c:pt idx="58">
                  <c:v>1.0015959999999999</c:v>
                </c:pt>
                <c:pt idx="59">
                  <c:v>1.001252</c:v>
                </c:pt>
                <c:pt idx="60">
                  <c:v>1.0107809999999999</c:v>
                </c:pt>
                <c:pt idx="61">
                  <c:v>0.98758299999999999</c:v>
                </c:pt>
                <c:pt idx="62">
                  <c:v>1.004235</c:v>
                </c:pt>
                <c:pt idx="63">
                  <c:v>1.0091559999999999</c:v>
                </c:pt>
                <c:pt idx="64">
                  <c:v>1.0118499999999999</c:v>
                </c:pt>
                <c:pt idx="65">
                  <c:v>1.0032650000000001</c:v>
                </c:pt>
                <c:pt idx="66">
                  <c:v>1.0059439999999999</c:v>
                </c:pt>
                <c:pt idx="67">
                  <c:v>0.99546100000000004</c:v>
                </c:pt>
                <c:pt idx="68">
                  <c:v>1.0046889999999999</c:v>
                </c:pt>
                <c:pt idx="69">
                  <c:v>0.99609499999999995</c:v>
                </c:pt>
                <c:pt idx="70">
                  <c:v>0.98634299999999997</c:v>
                </c:pt>
                <c:pt idx="71">
                  <c:v>0.99416300000000002</c:v>
                </c:pt>
                <c:pt idx="72">
                  <c:v>0.98918499999999998</c:v>
                </c:pt>
                <c:pt idx="73">
                  <c:v>0.99583100000000002</c:v>
                </c:pt>
                <c:pt idx="74">
                  <c:v>0.996757</c:v>
                </c:pt>
                <c:pt idx="75">
                  <c:v>1.002445</c:v>
                </c:pt>
                <c:pt idx="76">
                  <c:v>1.0104569999999999</c:v>
                </c:pt>
                <c:pt idx="77">
                  <c:v>0.99060999999999999</c:v>
                </c:pt>
                <c:pt idx="78">
                  <c:v>0.96784599999999998</c:v>
                </c:pt>
                <c:pt idx="79">
                  <c:v>1.016502</c:v>
                </c:pt>
                <c:pt idx="80">
                  <c:v>1.002597</c:v>
                </c:pt>
                <c:pt idx="81">
                  <c:v>1.0246599999999999</c:v>
                </c:pt>
                <c:pt idx="82">
                  <c:v>0.98346</c:v>
                </c:pt>
                <c:pt idx="83">
                  <c:v>1.022759</c:v>
                </c:pt>
                <c:pt idx="84">
                  <c:v>1.0049589999999999</c:v>
                </c:pt>
                <c:pt idx="85">
                  <c:v>1.022859</c:v>
                </c:pt>
                <c:pt idx="86">
                  <c:v>1.0176959999999999</c:v>
                </c:pt>
                <c:pt idx="87">
                  <c:v>1.0041500000000001</c:v>
                </c:pt>
                <c:pt idx="88">
                  <c:v>1.0205820000000001</c:v>
                </c:pt>
                <c:pt idx="89">
                  <c:v>1.0367489999999999</c:v>
                </c:pt>
                <c:pt idx="90">
                  <c:v>1.0045230000000001</c:v>
                </c:pt>
                <c:pt idx="91">
                  <c:v>1.000829</c:v>
                </c:pt>
                <c:pt idx="92">
                  <c:v>0.99092800000000003</c:v>
                </c:pt>
                <c:pt idx="93">
                  <c:v>0.98580699999999999</c:v>
                </c:pt>
                <c:pt idx="94">
                  <c:v>1.006138</c:v>
                </c:pt>
                <c:pt idx="95">
                  <c:v>1.008707</c:v>
                </c:pt>
                <c:pt idx="96">
                  <c:v>0.99378</c:v>
                </c:pt>
                <c:pt idx="97">
                  <c:v>0.99386099999999999</c:v>
                </c:pt>
                <c:pt idx="98">
                  <c:v>0.99270000000000003</c:v>
                </c:pt>
                <c:pt idx="99">
                  <c:v>1.007366</c:v>
                </c:pt>
                <c:pt idx="100">
                  <c:v>0.98952499999999999</c:v>
                </c:pt>
                <c:pt idx="101">
                  <c:v>0.98163299999999998</c:v>
                </c:pt>
                <c:pt idx="102">
                  <c:v>0.97855400000000003</c:v>
                </c:pt>
                <c:pt idx="103">
                  <c:v>0.984205</c:v>
                </c:pt>
                <c:pt idx="104">
                  <c:v>0.98007500000000003</c:v>
                </c:pt>
                <c:pt idx="105">
                  <c:v>1.0029189999999999</c:v>
                </c:pt>
                <c:pt idx="106">
                  <c:v>0.99047600000000002</c:v>
                </c:pt>
                <c:pt idx="107">
                  <c:v>0.99990800000000002</c:v>
                </c:pt>
                <c:pt idx="108">
                  <c:v>1.000891</c:v>
                </c:pt>
                <c:pt idx="109">
                  <c:v>0.98375599999999996</c:v>
                </c:pt>
                <c:pt idx="110">
                  <c:v>0.99347799999999997</c:v>
                </c:pt>
                <c:pt idx="111">
                  <c:v>0.98843300000000001</c:v>
                </c:pt>
                <c:pt idx="112">
                  <c:v>0.98661399999999999</c:v>
                </c:pt>
                <c:pt idx="113">
                  <c:v>0.98875100000000005</c:v>
                </c:pt>
                <c:pt idx="114">
                  <c:v>0.98061399999999999</c:v>
                </c:pt>
                <c:pt idx="115">
                  <c:v>0.99900500000000003</c:v>
                </c:pt>
                <c:pt idx="116">
                  <c:v>1.0001770000000001</c:v>
                </c:pt>
                <c:pt idx="117">
                  <c:v>0.98607599999999995</c:v>
                </c:pt>
                <c:pt idx="118">
                  <c:v>0.99586799999999998</c:v>
                </c:pt>
                <c:pt idx="119">
                  <c:v>1.000972</c:v>
                </c:pt>
                <c:pt idx="120">
                  <c:v>0.99355599999999999</c:v>
                </c:pt>
                <c:pt idx="121">
                  <c:v>0.99753099999999995</c:v>
                </c:pt>
                <c:pt idx="122">
                  <c:v>1.0007280000000001</c:v>
                </c:pt>
                <c:pt idx="123">
                  <c:v>0.99199000000000004</c:v>
                </c:pt>
                <c:pt idx="124">
                  <c:v>1.003979</c:v>
                </c:pt>
                <c:pt idx="125">
                  <c:v>0.99452399999999996</c:v>
                </c:pt>
                <c:pt idx="126">
                  <c:v>0.99503799999999998</c:v>
                </c:pt>
                <c:pt idx="127">
                  <c:v>1.001979</c:v>
                </c:pt>
                <c:pt idx="128">
                  <c:v>0.99090299999999998</c:v>
                </c:pt>
                <c:pt idx="129">
                  <c:v>0.99400999999999995</c:v>
                </c:pt>
                <c:pt idx="130">
                  <c:v>1.0019629999999999</c:v>
                </c:pt>
                <c:pt idx="131">
                  <c:v>0.99234800000000001</c:v>
                </c:pt>
                <c:pt idx="132">
                  <c:v>0.999143</c:v>
                </c:pt>
                <c:pt idx="133">
                  <c:v>1.0029809999999999</c:v>
                </c:pt>
                <c:pt idx="134">
                  <c:v>0.98695299999999997</c:v>
                </c:pt>
                <c:pt idx="135">
                  <c:v>1.0027820000000001</c:v>
                </c:pt>
                <c:pt idx="136">
                  <c:v>1.00162</c:v>
                </c:pt>
                <c:pt idx="137">
                  <c:v>1.00614</c:v>
                </c:pt>
                <c:pt idx="138">
                  <c:v>0.99557499999999999</c:v>
                </c:pt>
                <c:pt idx="139">
                  <c:v>0.99051500000000003</c:v>
                </c:pt>
                <c:pt idx="140">
                  <c:v>0.99199400000000004</c:v>
                </c:pt>
                <c:pt idx="141">
                  <c:v>1.0027349999999999</c:v>
                </c:pt>
                <c:pt idx="142">
                  <c:v>0.98795200000000005</c:v>
                </c:pt>
                <c:pt idx="143">
                  <c:v>0.99516400000000005</c:v>
                </c:pt>
                <c:pt idx="144">
                  <c:v>0.98463800000000001</c:v>
                </c:pt>
                <c:pt idx="145">
                  <c:v>0.99970199999999998</c:v>
                </c:pt>
                <c:pt idx="146">
                  <c:v>0.98010799999999998</c:v>
                </c:pt>
                <c:pt idx="147">
                  <c:v>0.99385299999999999</c:v>
                </c:pt>
                <c:pt idx="148">
                  <c:v>0.99917</c:v>
                </c:pt>
                <c:pt idx="149">
                  <c:v>0.98600200000000005</c:v>
                </c:pt>
                <c:pt idx="150">
                  <c:v>0.99061600000000005</c:v>
                </c:pt>
                <c:pt idx="151">
                  <c:v>0.98592299999999999</c:v>
                </c:pt>
                <c:pt idx="152">
                  <c:v>0.99077499999999996</c:v>
                </c:pt>
                <c:pt idx="153">
                  <c:v>0.99603200000000003</c:v>
                </c:pt>
                <c:pt idx="154">
                  <c:v>0.98327799999999999</c:v>
                </c:pt>
                <c:pt idx="155">
                  <c:v>0.994977</c:v>
                </c:pt>
                <c:pt idx="156">
                  <c:v>1.002389</c:v>
                </c:pt>
                <c:pt idx="157">
                  <c:v>0.98653000000000002</c:v>
                </c:pt>
                <c:pt idx="158">
                  <c:v>0.99499199999999999</c:v>
                </c:pt>
                <c:pt idx="159">
                  <c:v>0.99911099999999997</c:v>
                </c:pt>
                <c:pt idx="160">
                  <c:v>0.99623399999999995</c:v>
                </c:pt>
                <c:pt idx="161">
                  <c:v>0.99839</c:v>
                </c:pt>
                <c:pt idx="162">
                  <c:v>0.99723099999999998</c:v>
                </c:pt>
                <c:pt idx="163">
                  <c:v>1.002232</c:v>
                </c:pt>
                <c:pt idx="164">
                  <c:v>0.99236599999999997</c:v>
                </c:pt>
                <c:pt idx="165">
                  <c:v>0.99714100000000006</c:v>
                </c:pt>
                <c:pt idx="166">
                  <c:v>0.99338199999999999</c:v>
                </c:pt>
                <c:pt idx="167">
                  <c:v>0.99578100000000003</c:v>
                </c:pt>
                <c:pt idx="168">
                  <c:v>0.99166399999999999</c:v>
                </c:pt>
                <c:pt idx="169">
                  <c:v>0.99801200000000001</c:v>
                </c:pt>
                <c:pt idx="170">
                  <c:v>0.99323899999999998</c:v>
                </c:pt>
                <c:pt idx="171">
                  <c:v>0.99387700000000001</c:v>
                </c:pt>
                <c:pt idx="172">
                  <c:v>0.99401499999999998</c:v>
                </c:pt>
                <c:pt idx="173">
                  <c:v>0.99474499999999999</c:v>
                </c:pt>
                <c:pt idx="174">
                  <c:v>0.99847600000000003</c:v>
                </c:pt>
                <c:pt idx="175">
                  <c:v>0.99321300000000001</c:v>
                </c:pt>
                <c:pt idx="176">
                  <c:v>0.99460199999999999</c:v>
                </c:pt>
                <c:pt idx="177">
                  <c:v>0.99575899999999995</c:v>
                </c:pt>
                <c:pt idx="178">
                  <c:v>0.986151</c:v>
                </c:pt>
                <c:pt idx="179">
                  <c:v>0.99846999999999997</c:v>
                </c:pt>
                <c:pt idx="180">
                  <c:v>0.98056500000000002</c:v>
                </c:pt>
                <c:pt idx="181">
                  <c:v>0.99573199999999995</c:v>
                </c:pt>
                <c:pt idx="182">
                  <c:v>0.99194000000000004</c:v>
                </c:pt>
                <c:pt idx="183">
                  <c:v>0.98830200000000001</c:v>
                </c:pt>
                <c:pt idx="184">
                  <c:v>0.99443700000000002</c:v>
                </c:pt>
                <c:pt idx="185">
                  <c:v>0.98351599999999995</c:v>
                </c:pt>
                <c:pt idx="186">
                  <c:v>0.99000600000000005</c:v>
                </c:pt>
                <c:pt idx="187">
                  <c:v>0.992927</c:v>
                </c:pt>
                <c:pt idx="188">
                  <c:v>0.98790900000000004</c:v>
                </c:pt>
                <c:pt idx="189">
                  <c:v>0.990367</c:v>
                </c:pt>
                <c:pt idx="190">
                  <c:v>0.99819000000000002</c:v>
                </c:pt>
                <c:pt idx="191">
                  <c:v>0.98639600000000005</c:v>
                </c:pt>
                <c:pt idx="192">
                  <c:v>1.01295</c:v>
                </c:pt>
                <c:pt idx="193">
                  <c:v>0.98897400000000002</c:v>
                </c:pt>
                <c:pt idx="194">
                  <c:v>1.002259</c:v>
                </c:pt>
                <c:pt idx="195">
                  <c:v>0.99346400000000001</c:v>
                </c:pt>
                <c:pt idx="196">
                  <c:v>0.98621499999999995</c:v>
                </c:pt>
                <c:pt idx="197">
                  <c:v>1.0015609999999999</c:v>
                </c:pt>
                <c:pt idx="198">
                  <c:v>0.97473299999999996</c:v>
                </c:pt>
                <c:pt idx="199">
                  <c:v>0.99487000000000003</c:v>
                </c:pt>
                <c:pt idx="200">
                  <c:v>0.97854200000000002</c:v>
                </c:pt>
                <c:pt idx="201">
                  <c:v>0.98216000000000003</c:v>
                </c:pt>
                <c:pt idx="202">
                  <c:v>1.0094129999999999</c:v>
                </c:pt>
                <c:pt idx="203">
                  <c:v>1.0101929999999999</c:v>
                </c:pt>
                <c:pt idx="204">
                  <c:v>0.99372000000000005</c:v>
                </c:pt>
                <c:pt idx="205">
                  <c:v>1.010389</c:v>
                </c:pt>
                <c:pt idx="206">
                  <c:v>1.011247</c:v>
                </c:pt>
                <c:pt idx="207">
                  <c:v>1.0147029999999999</c:v>
                </c:pt>
                <c:pt idx="208">
                  <c:v>1.00739</c:v>
                </c:pt>
                <c:pt idx="209">
                  <c:v>1.018319</c:v>
                </c:pt>
                <c:pt idx="210">
                  <c:v>1.00275</c:v>
                </c:pt>
                <c:pt idx="211">
                  <c:v>1.010507</c:v>
                </c:pt>
                <c:pt idx="212">
                  <c:v>0.99059900000000001</c:v>
                </c:pt>
                <c:pt idx="213">
                  <c:v>1.019326</c:v>
                </c:pt>
                <c:pt idx="214">
                  <c:v>1.010912</c:v>
                </c:pt>
                <c:pt idx="215">
                  <c:v>1.002894</c:v>
                </c:pt>
                <c:pt idx="216">
                  <c:v>1.0090969999999999</c:v>
                </c:pt>
                <c:pt idx="217">
                  <c:v>1.0095609999999999</c:v>
                </c:pt>
                <c:pt idx="218">
                  <c:v>0.99789799999999995</c:v>
                </c:pt>
                <c:pt idx="219">
                  <c:v>1.004694</c:v>
                </c:pt>
                <c:pt idx="220">
                  <c:v>1.0013650000000001</c:v>
                </c:pt>
                <c:pt idx="221">
                  <c:v>0.99507500000000004</c:v>
                </c:pt>
                <c:pt idx="222">
                  <c:v>1.0056240000000001</c:v>
                </c:pt>
                <c:pt idx="223">
                  <c:v>0.98714100000000005</c:v>
                </c:pt>
                <c:pt idx="224">
                  <c:v>1.007609</c:v>
                </c:pt>
                <c:pt idx="225">
                  <c:v>1.001946</c:v>
                </c:pt>
                <c:pt idx="226">
                  <c:v>1.0020709999999999</c:v>
                </c:pt>
                <c:pt idx="227">
                  <c:v>1.0098</c:v>
                </c:pt>
                <c:pt idx="228">
                  <c:v>0.99447300000000005</c:v>
                </c:pt>
                <c:pt idx="229">
                  <c:v>1.0027410000000001</c:v>
                </c:pt>
                <c:pt idx="230">
                  <c:v>0.98833599999999999</c:v>
                </c:pt>
                <c:pt idx="231">
                  <c:v>1.0018069999999999</c:v>
                </c:pt>
                <c:pt idx="232">
                  <c:v>1.00237</c:v>
                </c:pt>
                <c:pt idx="233">
                  <c:v>0.99180199999999996</c:v>
                </c:pt>
                <c:pt idx="234">
                  <c:v>0.99195900000000004</c:v>
                </c:pt>
                <c:pt idx="235">
                  <c:v>0.98300600000000005</c:v>
                </c:pt>
                <c:pt idx="236">
                  <c:v>1.001228</c:v>
                </c:pt>
                <c:pt idx="237">
                  <c:v>0.98862499999999998</c:v>
                </c:pt>
                <c:pt idx="238">
                  <c:v>0.99912800000000002</c:v>
                </c:pt>
                <c:pt idx="239">
                  <c:v>0.98909800000000003</c:v>
                </c:pt>
                <c:pt idx="240">
                  <c:v>1.0010760000000001</c:v>
                </c:pt>
                <c:pt idx="241">
                  <c:v>0.98977000000000004</c:v>
                </c:pt>
                <c:pt idx="242">
                  <c:v>1.0228980000000001</c:v>
                </c:pt>
                <c:pt idx="243">
                  <c:v>0.98834699999999998</c:v>
                </c:pt>
                <c:pt idx="244">
                  <c:v>1.0010460000000001</c:v>
                </c:pt>
                <c:pt idx="245">
                  <c:v>0.98392900000000005</c:v>
                </c:pt>
                <c:pt idx="246">
                  <c:v>1.0015540000000001</c:v>
                </c:pt>
                <c:pt idx="247">
                  <c:v>0.99240399999999995</c:v>
                </c:pt>
                <c:pt idx="248">
                  <c:v>0.99558400000000002</c:v>
                </c:pt>
                <c:pt idx="249">
                  <c:v>0.99240300000000004</c:v>
                </c:pt>
                <c:pt idx="250">
                  <c:v>0.98969799999999997</c:v>
                </c:pt>
                <c:pt idx="251">
                  <c:v>0.99465400000000004</c:v>
                </c:pt>
                <c:pt idx="252">
                  <c:v>0.98911499999999997</c:v>
                </c:pt>
                <c:pt idx="253">
                  <c:v>0.99998500000000001</c:v>
                </c:pt>
                <c:pt idx="254">
                  <c:v>0.99444999999999995</c:v>
                </c:pt>
                <c:pt idx="255">
                  <c:v>0.98997800000000002</c:v>
                </c:pt>
                <c:pt idx="256">
                  <c:v>0.99892000000000003</c:v>
                </c:pt>
                <c:pt idx="257">
                  <c:v>0.97874099999999997</c:v>
                </c:pt>
                <c:pt idx="258">
                  <c:v>0.98866699999999996</c:v>
                </c:pt>
                <c:pt idx="259">
                  <c:v>0.99505699999999997</c:v>
                </c:pt>
                <c:pt idx="260">
                  <c:v>0.98551599999999995</c:v>
                </c:pt>
                <c:pt idx="261">
                  <c:v>0.98802100000000004</c:v>
                </c:pt>
                <c:pt idx="262">
                  <c:v>0.97609000000000001</c:v>
                </c:pt>
                <c:pt idx="263">
                  <c:v>0.99402299999999999</c:v>
                </c:pt>
                <c:pt idx="264">
                  <c:v>0.98305500000000001</c:v>
                </c:pt>
                <c:pt idx="265">
                  <c:v>0.99458299999999999</c:v>
                </c:pt>
                <c:pt idx="266">
                  <c:v>1.0044439999999999</c:v>
                </c:pt>
                <c:pt idx="267">
                  <c:v>0.98632799999999998</c:v>
                </c:pt>
                <c:pt idx="268">
                  <c:v>0.99419599999999997</c:v>
                </c:pt>
                <c:pt idx="269">
                  <c:v>0.986954</c:v>
                </c:pt>
                <c:pt idx="270">
                  <c:v>0.98151200000000005</c:v>
                </c:pt>
                <c:pt idx="271">
                  <c:v>0.99100900000000003</c:v>
                </c:pt>
                <c:pt idx="272">
                  <c:v>0.99904599999999999</c:v>
                </c:pt>
                <c:pt idx="273">
                  <c:v>0.96860400000000002</c:v>
                </c:pt>
                <c:pt idx="274">
                  <c:v>0.99648099999999995</c:v>
                </c:pt>
                <c:pt idx="275">
                  <c:v>1.0038279999999999</c:v>
                </c:pt>
                <c:pt idx="276">
                  <c:v>0.98794400000000004</c:v>
                </c:pt>
                <c:pt idx="277">
                  <c:v>0.99621300000000002</c:v>
                </c:pt>
                <c:pt idx="278">
                  <c:v>0.97807100000000002</c:v>
                </c:pt>
                <c:pt idx="279">
                  <c:v>0.987209</c:v>
                </c:pt>
                <c:pt idx="280">
                  <c:v>0.99160800000000004</c:v>
                </c:pt>
                <c:pt idx="281">
                  <c:v>0.99445399999999995</c:v>
                </c:pt>
                <c:pt idx="282">
                  <c:v>0.99573699999999998</c:v>
                </c:pt>
                <c:pt idx="283">
                  <c:v>0.99410100000000001</c:v>
                </c:pt>
                <c:pt idx="284">
                  <c:v>0.99772700000000003</c:v>
                </c:pt>
                <c:pt idx="285">
                  <c:v>0.996641</c:v>
                </c:pt>
                <c:pt idx="286">
                  <c:v>0.991124</c:v>
                </c:pt>
                <c:pt idx="287">
                  <c:v>0.99072499999999997</c:v>
                </c:pt>
                <c:pt idx="288">
                  <c:v>0.99001600000000001</c:v>
                </c:pt>
                <c:pt idx="289">
                  <c:v>0.989209</c:v>
                </c:pt>
                <c:pt idx="290">
                  <c:v>0.99851900000000005</c:v>
                </c:pt>
                <c:pt idx="291">
                  <c:v>0.98636299999999999</c:v>
                </c:pt>
                <c:pt idx="292">
                  <c:v>0.99353899999999995</c:v>
                </c:pt>
                <c:pt idx="293">
                  <c:v>0.99338800000000005</c:v>
                </c:pt>
                <c:pt idx="294">
                  <c:v>1.0129809999999999</c:v>
                </c:pt>
                <c:pt idx="295">
                  <c:v>0.99377800000000005</c:v>
                </c:pt>
                <c:pt idx="296">
                  <c:v>0.99163500000000004</c:v>
                </c:pt>
                <c:pt idx="300">
                  <c:v>0.99576807870370398</c:v>
                </c:pt>
                <c:pt idx="301">
                  <c:v>9.9583009200023258E-3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263-EE4F-857B-46302D3B35A4}"/>
            </c:ext>
          </c:extLst>
        </c:ser>
        <c:ser>
          <c:idx val="15"/>
          <c:order val="1"/>
          <c:tx>
            <c:v>HFETfom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SG!$E$2:$E$303</c:f>
              <c:numCache>
                <c:formatCode>General</c:formatCode>
                <c:ptCount val="302"/>
                <c:pt idx="0">
                  <c:v>0</c:v>
                </c:pt>
                <c:pt idx="1">
                  <c:v>6.9999999999978968E-3</c:v>
                </c:pt>
                <c:pt idx="2">
                  <c:v>6.9999999999978968E-3</c:v>
                </c:pt>
                <c:pt idx="3">
                  <c:v>0.10199999999999676</c:v>
                </c:pt>
                <c:pt idx="4">
                  <c:v>0.10599999999999454</c:v>
                </c:pt>
                <c:pt idx="5">
                  <c:v>0.1629999999999967</c:v>
                </c:pt>
                <c:pt idx="6">
                  <c:v>0.1629999999999967</c:v>
                </c:pt>
                <c:pt idx="7">
                  <c:v>0.21399999999999864</c:v>
                </c:pt>
                <c:pt idx="8">
                  <c:v>0.23099999999999454</c:v>
                </c:pt>
                <c:pt idx="9">
                  <c:v>0.23099999999999454</c:v>
                </c:pt>
                <c:pt idx="10">
                  <c:v>0.23099999999999454</c:v>
                </c:pt>
                <c:pt idx="11">
                  <c:v>0.23099999999999454</c:v>
                </c:pt>
                <c:pt idx="12">
                  <c:v>0.23099999999999454</c:v>
                </c:pt>
                <c:pt idx="13">
                  <c:v>0.23099999999999454</c:v>
                </c:pt>
                <c:pt idx="14">
                  <c:v>0.23099999999999454</c:v>
                </c:pt>
                <c:pt idx="15">
                  <c:v>0.37099999999999511</c:v>
                </c:pt>
                <c:pt idx="16">
                  <c:v>0.44500000000000028</c:v>
                </c:pt>
                <c:pt idx="17">
                  <c:v>0.44500000000000028</c:v>
                </c:pt>
                <c:pt idx="18">
                  <c:v>0.57999999999999829</c:v>
                </c:pt>
                <c:pt idx="19">
                  <c:v>0.57999999999999829</c:v>
                </c:pt>
                <c:pt idx="20">
                  <c:v>0.57999999999999829</c:v>
                </c:pt>
                <c:pt idx="21">
                  <c:v>0.57999999999999829</c:v>
                </c:pt>
                <c:pt idx="22">
                  <c:v>0.57999999999999829</c:v>
                </c:pt>
                <c:pt idx="23">
                  <c:v>0.57999999999999829</c:v>
                </c:pt>
                <c:pt idx="24">
                  <c:v>0.57999999999999829</c:v>
                </c:pt>
                <c:pt idx="25">
                  <c:v>0.79199999999999449</c:v>
                </c:pt>
                <c:pt idx="26">
                  <c:v>0.86699999999999733</c:v>
                </c:pt>
                <c:pt idx="27">
                  <c:v>0.86699999999999733</c:v>
                </c:pt>
                <c:pt idx="28">
                  <c:v>1.0109999999999957</c:v>
                </c:pt>
                <c:pt idx="29">
                  <c:v>1.0109999999999957</c:v>
                </c:pt>
                <c:pt idx="30">
                  <c:v>1.0109999999999957</c:v>
                </c:pt>
                <c:pt idx="31">
                  <c:v>1.0109999999999957</c:v>
                </c:pt>
                <c:pt idx="32">
                  <c:v>1.0109999999999957</c:v>
                </c:pt>
                <c:pt idx="33">
                  <c:v>1.0109999999999957</c:v>
                </c:pt>
                <c:pt idx="34">
                  <c:v>1.1699999999999946</c:v>
                </c:pt>
                <c:pt idx="35">
                  <c:v>1.1699999999999946</c:v>
                </c:pt>
                <c:pt idx="36">
                  <c:v>1.1699999999999946</c:v>
                </c:pt>
                <c:pt idx="37">
                  <c:v>1.4289999999999949</c:v>
                </c:pt>
                <c:pt idx="38">
                  <c:v>1.5279999999999987</c:v>
                </c:pt>
                <c:pt idx="39">
                  <c:v>1.5279999999999987</c:v>
                </c:pt>
                <c:pt idx="40">
                  <c:v>1.5279999999999987</c:v>
                </c:pt>
                <c:pt idx="41">
                  <c:v>1.9249999999999972</c:v>
                </c:pt>
                <c:pt idx="42">
                  <c:v>1.9249999999999972</c:v>
                </c:pt>
                <c:pt idx="43">
                  <c:v>1.9249999999999972</c:v>
                </c:pt>
                <c:pt idx="44">
                  <c:v>2.4639999999999986</c:v>
                </c:pt>
                <c:pt idx="45">
                  <c:v>2.4639999999999986</c:v>
                </c:pt>
                <c:pt idx="46">
                  <c:v>2.9169999999999945</c:v>
                </c:pt>
                <c:pt idx="47">
                  <c:v>2.9639999999999986</c:v>
                </c:pt>
                <c:pt idx="48">
                  <c:v>3.1819999999999951</c:v>
                </c:pt>
                <c:pt idx="49">
                  <c:v>3.5359999999999943</c:v>
                </c:pt>
                <c:pt idx="50">
                  <c:v>3.6430000000000007</c:v>
                </c:pt>
                <c:pt idx="51">
                  <c:v>3.6430000000000007</c:v>
                </c:pt>
                <c:pt idx="52">
                  <c:v>3.6430000000000007</c:v>
                </c:pt>
                <c:pt idx="53">
                  <c:v>4.1669999999999945</c:v>
                </c:pt>
                <c:pt idx="54">
                  <c:v>4.5640000000000001</c:v>
                </c:pt>
                <c:pt idx="55">
                  <c:v>4.9660000000000011</c:v>
                </c:pt>
                <c:pt idx="56">
                  <c:v>5.4050000000000011</c:v>
                </c:pt>
                <c:pt idx="57">
                  <c:v>5.4969999999999999</c:v>
                </c:pt>
                <c:pt idx="58">
                  <c:v>5.4969999999999999</c:v>
                </c:pt>
                <c:pt idx="59">
                  <c:v>5.4969999999999999</c:v>
                </c:pt>
                <c:pt idx="60">
                  <c:v>5.8919999999999959</c:v>
                </c:pt>
                <c:pt idx="61">
                  <c:v>6.1499999999999986</c:v>
                </c:pt>
                <c:pt idx="62">
                  <c:v>6.1659999999999968</c:v>
                </c:pt>
                <c:pt idx="63">
                  <c:v>6.3609999999999971</c:v>
                </c:pt>
                <c:pt idx="64">
                  <c:v>6.3609999999999971</c:v>
                </c:pt>
                <c:pt idx="65">
                  <c:v>6.3639999999999972</c:v>
                </c:pt>
                <c:pt idx="66">
                  <c:v>6.4519999999999982</c:v>
                </c:pt>
                <c:pt idx="67">
                  <c:v>6.4519999999999982</c:v>
                </c:pt>
                <c:pt idx="68">
                  <c:v>6.7789999999999964</c:v>
                </c:pt>
                <c:pt idx="69">
                  <c:v>6.8359999999999985</c:v>
                </c:pt>
                <c:pt idx="70">
                  <c:v>6.9589999999999961</c:v>
                </c:pt>
                <c:pt idx="71">
                  <c:v>7.1829999999999998</c:v>
                </c:pt>
                <c:pt idx="72">
                  <c:v>7.3719999999999999</c:v>
                </c:pt>
                <c:pt idx="73">
                  <c:v>7.6980000000000004</c:v>
                </c:pt>
                <c:pt idx="74">
                  <c:v>7.7849999999999966</c:v>
                </c:pt>
                <c:pt idx="75">
                  <c:v>7.902000000000001</c:v>
                </c:pt>
                <c:pt idx="76">
                  <c:v>7.9489999999999981</c:v>
                </c:pt>
                <c:pt idx="77">
                  <c:v>7.9679999999999964</c:v>
                </c:pt>
                <c:pt idx="78">
                  <c:v>8.4789999999999992</c:v>
                </c:pt>
                <c:pt idx="79">
                  <c:v>8.9779999999999944</c:v>
                </c:pt>
                <c:pt idx="80">
                  <c:v>9.125</c:v>
                </c:pt>
                <c:pt idx="81">
                  <c:v>9.2489999999999952</c:v>
                </c:pt>
                <c:pt idx="82">
                  <c:v>9.2489999999999952</c:v>
                </c:pt>
                <c:pt idx="83">
                  <c:v>9.2489999999999952</c:v>
                </c:pt>
                <c:pt idx="84">
                  <c:v>9.2489999999999952</c:v>
                </c:pt>
                <c:pt idx="85">
                  <c:v>9.2489999999999952</c:v>
                </c:pt>
                <c:pt idx="86">
                  <c:v>9.2489999999999952</c:v>
                </c:pt>
                <c:pt idx="87">
                  <c:v>9.2489999999999952</c:v>
                </c:pt>
                <c:pt idx="88">
                  <c:v>9.2489999999999952</c:v>
                </c:pt>
                <c:pt idx="89">
                  <c:v>9.2489999999999952</c:v>
                </c:pt>
                <c:pt idx="90">
                  <c:v>9.2669999999999959</c:v>
                </c:pt>
                <c:pt idx="91">
                  <c:v>9.3260000000000005</c:v>
                </c:pt>
                <c:pt idx="92">
                  <c:v>9.3399999999999963</c:v>
                </c:pt>
                <c:pt idx="93">
                  <c:v>9.8659999999999997</c:v>
                </c:pt>
                <c:pt idx="94">
                  <c:v>9.8659999999999997</c:v>
                </c:pt>
                <c:pt idx="95">
                  <c:v>10.382999999999996</c:v>
                </c:pt>
                <c:pt idx="96">
                  <c:v>10.518999999999998</c:v>
                </c:pt>
                <c:pt idx="97">
                  <c:v>10.518999999999998</c:v>
                </c:pt>
                <c:pt idx="98">
                  <c:v>11.038999999999994</c:v>
                </c:pt>
                <c:pt idx="99">
                  <c:v>11.469000000000001</c:v>
                </c:pt>
                <c:pt idx="100">
                  <c:v>11.579999999999998</c:v>
                </c:pt>
                <c:pt idx="101">
                  <c:v>12.021000000000001</c:v>
                </c:pt>
                <c:pt idx="102">
                  <c:v>12.021000000000001</c:v>
                </c:pt>
                <c:pt idx="103">
                  <c:v>12.021000000000001</c:v>
                </c:pt>
                <c:pt idx="104">
                  <c:v>12.585000000000001</c:v>
                </c:pt>
                <c:pt idx="105">
                  <c:v>12.585000000000001</c:v>
                </c:pt>
                <c:pt idx="106">
                  <c:v>13.143000000000001</c:v>
                </c:pt>
                <c:pt idx="107">
                  <c:v>13.143000000000001</c:v>
                </c:pt>
                <c:pt idx="108">
                  <c:v>13.143000000000001</c:v>
                </c:pt>
                <c:pt idx="109">
                  <c:v>13.710999999999999</c:v>
                </c:pt>
                <c:pt idx="110">
                  <c:v>14.629999999999995</c:v>
                </c:pt>
                <c:pt idx="111">
                  <c:v>14.788999999999994</c:v>
                </c:pt>
                <c:pt idx="112">
                  <c:v>14.788999999999994</c:v>
                </c:pt>
                <c:pt idx="113">
                  <c:v>15.278999999999996</c:v>
                </c:pt>
                <c:pt idx="114">
                  <c:v>15.711999999999996</c:v>
                </c:pt>
                <c:pt idx="115">
                  <c:v>15.744999999999997</c:v>
                </c:pt>
                <c:pt idx="116">
                  <c:v>15.744999999999997</c:v>
                </c:pt>
                <c:pt idx="117">
                  <c:v>15.848999999999997</c:v>
                </c:pt>
                <c:pt idx="118">
                  <c:v>15.848999999999997</c:v>
                </c:pt>
                <c:pt idx="119">
                  <c:v>15.971999999999994</c:v>
                </c:pt>
                <c:pt idx="120">
                  <c:v>16.044999999999995</c:v>
                </c:pt>
                <c:pt idx="121">
                  <c:v>16.044999999999995</c:v>
                </c:pt>
                <c:pt idx="122">
                  <c:v>16.193999999999996</c:v>
                </c:pt>
                <c:pt idx="123">
                  <c:v>16.358999999999995</c:v>
                </c:pt>
                <c:pt idx="124">
                  <c:v>16.358999999999995</c:v>
                </c:pt>
                <c:pt idx="125">
                  <c:v>16.536999999999999</c:v>
                </c:pt>
                <c:pt idx="126">
                  <c:v>16.606999999999999</c:v>
                </c:pt>
                <c:pt idx="127">
                  <c:v>16.670999999999999</c:v>
                </c:pt>
                <c:pt idx="128">
                  <c:v>16.774000000000001</c:v>
                </c:pt>
                <c:pt idx="129">
                  <c:v>16.774000000000001</c:v>
                </c:pt>
                <c:pt idx="130">
                  <c:v>17.079999999999998</c:v>
                </c:pt>
                <c:pt idx="131">
                  <c:v>17.155999999999999</c:v>
                </c:pt>
                <c:pt idx="132">
                  <c:v>17.155999999999999</c:v>
                </c:pt>
                <c:pt idx="133">
                  <c:v>17.376999999999995</c:v>
                </c:pt>
                <c:pt idx="134">
                  <c:v>17.483999999999995</c:v>
                </c:pt>
                <c:pt idx="135">
                  <c:v>17.483999999999995</c:v>
                </c:pt>
                <c:pt idx="136">
                  <c:v>17.778999999999996</c:v>
                </c:pt>
                <c:pt idx="137">
                  <c:v>17.778999999999996</c:v>
                </c:pt>
                <c:pt idx="138">
                  <c:v>18.036999999999992</c:v>
                </c:pt>
                <c:pt idx="139">
                  <c:v>18.103999999999999</c:v>
                </c:pt>
                <c:pt idx="140">
                  <c:v>18.245999999999995</c:v>
                </c:pt>
                <c:pt idx="141">
                  <c:v>18.394999999999996</c:v>
                </c:pt>
                <c:pt idx="142">
                  <c:v>18.420000000000002</c:v>
                </c:pt>
                <c:pt idx="143">
                  <c:v>18.512</c:v>
                </c:pt>
                <c:pt idx="144">
                  <c:v>18.590999999999994</c:v>
                </c:pt>
                <c:pt idx="145">
                  <c:v>18.590999999999994</c:v>
                </c:pt>
                <c:pt idx="146">
                  <c:v>18.893999999999991</c:v>
                </c:pt>
                <c:pt idx="147">
                  <c:v>18.927999999999997</c:v>
                </c:pt>
                <c:pt idx="148">
                  <c:v>18.927999999999997</c:v>
                </c:pt>
                <c:pt idx="149">
                  <c:v>19.234999999999999</c:v>
                </c:pt>
                <c:pt idx="150">
                  <c:v>19.234999999999999</c:v>
                </c:pt>
                <c:pt idx="151">
                  <c:v>19.533999999999992</c:v>
                </c:pt>
                <c:pt idx="152">
                  <c:v>19.545999999999992</c:v>
                </c:pt>
                <c:pt idx="153">
                  <c:v>19.545999999999992</c:v>
                </c:pt>
                <c:pt idx="154">
                  <c:v>19.861000000000004</c:v>
                </c:pt>
                <c:pt idx="155">
                  <c:v>19.861000000000004</c:v>
                </c:pt>
                <c:pt idx="156">
                  <c:v>19.988</c:v>
                </c:pt>
                <c:pt idx="157">
                  <c:v>20.006</c:v>
                </c:pt>
                <c:pt idx="158">
                  <c:v>20.006</c:v>
                </c:pt>
                <c:pt idx="159">
                  <c:v>20.171999999999997</c:v>
                </c:pt>
                <c:pt idx="160">
                  <c:v>20.171999999999997</c:v>
                </c:pt>
                <c:pt idx="161">
                  <c:v>20.293999999999997</c:v>
                </c:pt>
                <c:pt idx="162">
                  <c:v>20.406999999999996</c:v>
                </c:pt>
                <c:pt idx="163">
                  <c:v>20.406999999999996</c:v>
                </c:pt>
                <c:pt idx="164">
                  <c:v>20.554000000000002</c:v>
                </c:pt>
                <c:pt idx="165">
                  <c:v>20.554000000000002</c:v>
                </c:pt>
                <c:pt idx="166">
                  <c:v>20.805999999999997</c:v>
                </c:pt>
                <c:pt idx="167">
                  <c:v>20.805999999999997</c:v>
                </c:pt>
                <c:pt idx="168">
                  <c:v>20.995999999999995</c:v>
                </c:pt>
                <c:pt idx="169">
                  <c:v>20.995999999999995</c:v>
                </c:pt>
                <c:pt idx="170">
                  <c:v>21.097999999999999</c:v>
                </c:pt>
                <c:pt idx="171">
                  <c:v>21.097999999999999</c:v>
                </c:pt>
                <c:pt idx="172">
                  <c:v>21.198999999999998</c:v>
                </c:pt>
                <c:pt idx="173">
                  <c:v>21.198999999999998</c:v>
                </c:pt>
                <c:pt idx="174">
                  <c:v>21.358000000000004</c:v>
                </c:pt>
                <c:pt idx="175">
                  <c:v>21.358000000000004</c:v>
                </c:pt>
                <c:pt idx="176">
                  <c:v>21.492999999999995</c:v>
                </c:pt>
                <c:pt idx="177">
                  <c:v>21.492999999999995</c:v>
                </c:pt>
                <c:pt idx="178">
                  <c:v>21.739999999999995</c:v>
                </c:pt>
                <c:pt idx="179">
                  <c:v>21.739999999999995</c:v>
                </c:pt>
                <c:pt idx="180">
                  <c:v>22.060000000000002</c:v>
                </c:pt>
                <c:pt idx="181">
                  <c:v>22.060000000000002</c:v>
                </c:pt>
                <c:pt idx="182">
                  <c:v>22.378999999999991</c:v>
                </c:pt>
                <c:pt idx="183">
                  <c:v>22.451999999999998</c:v>
                </c:pt>
                <c:pt idx="184">
                  <c:v>22.451999999999998</c:v>
                </c:pt>
                <c:pt idx="185">
                  <c:v>22.789000000000001</c:v>
                </c:pt>
                <c:pt idx="186">
                  <c:v>22.805999999999997</c:v>
                </c:pt>
                <c:pt idx="187">
                  <c:v>22.822000000000003</c:v>
                </c:pt>
                <c:pt idx="188">
                  <c:v>23.090000000000003</c:v>
                </c:pt>
                <c:pt idx="189">
                  <c:v>23.173999999999992</c:v>
                </c:pt>
                <c:pt idx="190">
                  <c:v>23.173999999999992</c:v>
                </c:pt>
                <c:pt idx="191">
                  <c:v>23.489999999999995</c:v>
                </c:pt>
                <c:pt idx="192">
                  <c:v>23.489999999999995</c:v>
                </c:pt>
                <c:pt idx="193">
                  <c:v>23.826999999999998</c:v>
                </c:pt>
                <c:pt idx="194">
                  <c:v>23.826999999999998</c:v>
                </c:pt>
                <c:pt idx="195">
                  <c:v>24.153999999999996</c:v>
                </c:pt>
                <c:pt idx="196">
                  <c:v>24.265999999999991</c:v>
                </c:pt>
                <c:pt idx="197">
                  <c:v>24.265999999999991</c:v>
                </c:pt>
                <c:pt idx="198">
                  <c:v>24.429000000000002</c:v>
                </c:pt>
                <c:pt idx="199">
                  <c:v>24.429000000000002</c:v>
                </c:pt>
                <c:pt idx="200">
                  <c:v>24.429000000000002</c:v>
                </c:pt>
                <c:pt idx="201">
                  <c:v>24.429000000000002</c:v>
                </c:pt>
                <c:pt idx="202">
                  <c:v>24.626000000000005</c:v>
                </c:pt>
                <c:pt idx="203">
                  <c:v>24.626000000000005</c:v>
                </c:pt>
                <c:pt idx="204">
                  <c:v>24.959999999999994</c:v>
                </c:pt>
                <c:pt idx="205">
                  <c:v>24.959999999999994</c:v>
                </c:pt>
                <c:pt idx="206">
                  <c:v>25.364000000000004</c:v>
                </c:pt>
                <c:pt idx="207">
                  <c:v>25.364000000000004</c:v>
                </c:pt>
                <c:pt idx="208">
                  <c:v>25.783000000000001</c:v>
                </c:pt>
                <c:pt idx="209">
                  <c:v>26.191000000000003</c:v>
                </c:pt>
                <c:pt idx="210">
                  <c:v>26.47</c:v>
                </c:pt>
                <c:pt idx="211">
                  <c:v>26.47</c:v>
                </c:pt>
                <c:pt idx="212">
                  <c:v>26.866</c:v>
                </c:pt>
                <c:pt idx="213">
                  <c:v>26.866</c:v>
                </c:pt>
                <c:pt idx="214">
                  <c:v>27.325999999999993</c:v>
                </c:pt>
                <c:pt idx="215">
                  <c:v>27.905999999999992</c:v>
                </c:pt>
                <c:pt idx="216">
                  <c:v>27.905999999999992</c:v>
                </c:pt>
                <c:pt idx="217">
                  <c:v>28.319999999999993</c:v>
                </c:pt>
                <c:pt idx="218">
                  <c:v>28.319999999999993</c:v>
                </c:pt>
                <c:pt idx="219">
                  <c:v>28.753</c:v>
                </c:pt>
                <c:pt idx="220">
                  <c:v>28.906999999999996</c:v>
                </c:pt>
                <c:pt idx="221">
                  <c:v>29.072000000000003</c:v>
                </c:pt>
                <c:pt idx="222">
                  <c:v>29.207999999999998</c:v>
                </c:pt>
                <c:pt idx="223">
                  <c:v>29.599000000000004</c:v>
                </c:pt>
                <c:pt idx="224">
                  <c:v>29.599000000000004</c:v>
                </c:pt>
                <c:pt idx="225">
                  <c:v>30.073999999999998</c:v>
                </c:pt>
                <c:pt idx="226">
                  <c:v>30.073999999999998</c:v>
                </c:pt>
                <c:pt idx="227">
                  <c:v>30.073999999999998</c:v>
                </c:pt>
                <c:pt idx="228">
                  <c:v>30.522999999999996</c:v>
                </c:pt>
                <c:pt idx="229">
                  <c:v>30.522999999999996</c:v>
                </c:pt>
                <c:pt idx="230">
                  <c:v>30.962999999999994</c:v>
                </c:pt>
                <c:pt idx="231">
                  <c:v>30.962999999999994</c:v>
                </c:pt>
                <c:pt idx="232">
                  <c:v>31.433999999999997</c:v>
                </c:pt>
                <c:pt idx="233">
                  <c:v>31.673999999999992</c:v>
                </c:pt>
                <c:pt idx="234">
                  <c:v>31.951999999999998</c:v>
                </c:pt>
                <c:pt idx="235">
                  <c:v>32.123000000000005</c:v>
                </c:pt>
                <c:pt idx="236">
                  <c:v>32.123000000000005</c:v>
                </c:pt>
                <c:pt idx="237">
                  <c:v>32.576999999999998</c:v>
                </c:pt>
                <c:pt idx="238">
                  <c:v>32.881</c:v>
                </c:pt>
                <c:pt idx="239">
                  <c:v>33.227999999999994</c:v>
                </c:pt>
                <c:pt idx="240">
                  <c:v>33.227999999999994</c:v>
                </c:pt>
                <c:pt idx="241">
                  <c:v>33.741</c:v>
                </c:pt>
                <c:pt idx="242">
                  <c:v>33.741</c:v>
                </c:pt>
                <c:pt idx="243">
                  <c:v>34.215000000000003</c:v>
                </c:pt>
                <c:pt idx="244">
                  <c:v>34.215000000000003</c:v>
                </c:pt>
                <c:pt idx="245">
                  <c:v>34.807000000000002</c:v>
                </c:pt>
                <c:pt idx="246">
                  <c:v>34.807000000000002</c:v>
                </c:pt>
                <c:pt idx="247">
                  <c:v>35.314999999999998</c:v>
                </c:pt>
                <c:pt idx="248">
                  <c:v>35.314999999999998</c:v>
                </c:pt>
                <c:pt idx="249">
                  <c:v>35.914999999999992</c:v>
                </c:pt>
                <c:pt idx="250">
                  <c:v>36.256</c:v>
                </c:pt>
                <c:pt idx="251">
                  <c:v>36.256</c:v>
                </c:pt>
                <c:pt idx="252">
                  <c:v>36.792999999999992</c:v>
                </c:pt>
                <c:pt idx="253">
                  <c:v>36.792999999999992</c:v>
                </c:pt>
                <c:pt idx="254">
                  <c:v>37.295999999999992</c:v>
                </c:pt>
                <c:pt idx="255">
                  <c:v>37.295999999999992</c:v>
                </c:pt>
                <c:pt idx="256">
                  <c:v>37.828000000000003</c:v>
                </c:pt>
                <c:pt idx="257">
                  <c:v>38.253999999999991</c:v>
                </c:pt>
                <c:pt idx="258">
                  <c:v>38.652000000000001</c:v>
                </c:pt>
                <c:pt idx="259">
                  <c:v>38.652000000000001</c:v>
                </c:pt>
                <c:pt idx="260">
                  <c:v>39.778999999999996</c:v>
                </c:pt>
                <c:pt idx="261">
                  <c:v>39.778999999999996</c:v>
                </c:pt>
                <c:pt idx="262">
                  <c:v>40.337000000000003</c:v>
                </c:pt>
                <c:pt idx="263">
                  <c:v>40.337000000000003</c:v>
                </c:pt>
                <c:pt idx="264">
                  <c:v>41.372</c:v>
                </c:pt>
                <c:pt idx="265">
                  <c:v>41.372</c:v>
                </c:pt>
                <c:pt idx="266">
                  <c:v>41.906999999999996</c:v>
                </c:pt>
                <c:pt idx="267">
                  <c:v>42.051999999999992</c:v>
                </c:pt>
                <c:pt idx="268">
                  <c:v>42.051999999999992</c:v>
                </c:pt>
                <c:pt idx="269">
                  <c:v>42.558999999999997</c:v>
                </c:pt>
                <c:pt idx="270">
                  <c:v>42.558999999999997</c:v>
                </c:pt>
                <c:pt idx="271">
                  <c:v>43.155000000000001</c:v>
                </c:pt>
                <c:pt idx="272">
                  <c:v>43.155000000000001</c:v>
                </c:pt>
                <c:pt idx="273">
                  <c:v>43.715000000000003</c:v>
                </c:pt>
                <c:pt idx="274">
                  <c:v>43.730000000000004</c:v>
                </c:pt>
                <c:pt idx="275">
                  <c:v>43.730000000000004</c:v>
                </c:pt>
                <c:pt idx="276">
                  <c:v>44.073999999999998</c:v>
                </c:pt>
                <c:pt idx="277">
                  <c:v>44.558999999999997</c:v>
                </c:pt>
                <c:pt idx="278">
                  <c:v>44.822000000000003</c:v>
                </c:pt>
                <c:pt idx="279">
                  <c:v>44.822000000000003</c:v>
                </c:pt>
                <c:pt idx="280">
                  <c:v>45.441999999999993</c:v>
                </c:pt>
                <c:pt idx="281">
                  <c:v>45.665999999999997</c:v>
                </c:pt>
                <c:pt idx="282">
                  <c:v>46.197000000000003</c:v>
                </c:pt>
                <c:pt idx="283">
                  <c:v>46.197000000000003</c:v>
                </c:pt>
                <c:pt idx="284">
                  <c:v>46.69</c:v>
                </c:pt>
                <c:pt idx="285">
                  <c:v>46.69</c:v>
                </c:pt>
                <c:pt idx="286">
                  <c:v>47.25</c:v>
                </c:pt>
                <c:pt idx="287">
                  <c:v>47.25</c:v>
                </c:pt>
                <c:pt idx="288">
                  <c:v>47.25</c:v>
                </c:pt>
                <c:pt idx="289">
                  <c:v>47.956000000000003</c:v>
                </c:pt>
                <c:pt idx="290">
                  <c:v>47.956000000000003</c:v>
                </c:pt>
                <c:pt idx="291">
                  <c:v>48.671999999999997</c:v>
                </c:pt>
                <c:pt idx="292">
                  <c:v>48.671999999999997</c:v>
                </c:pt>
                <c:pt idx="293">
                  <c:v>48.671999999999997</c:v>
                </c:pt>
                <c:pt idx="294">
                  <c:v>49.418999999999997</c:v>
                </c:pt>
                <c:pt idx="295">
                  <c:v>49.801999999999992</c:v>
                </c:pt>
                <c:pt idx="296">
                  <c:v>49.801999999999992</c:v>
                </c:pt>
              </c:numCache>
            </c:numRef>
          </c:cat>
          <c:val>
            <c:numRef>
              <c:f>SG!$W$2:$W$303</c:f>
              <c:numCache>
                <c:formatCode>General</c:formatCode>
                <c:ptCount val="302"/>
                <c:pt idx="0">
                  <c:v>1.035658</c:v>
                </c:pt>
                <c:pt idx="1">
                  <c:v>1.055985</c:v>
                </c:pt>
                <c:pt idx="2">
                  <c:v>1.057844</c:v>
                </c:pt>
                <c:pt idx="3">
                  <c:v>1.05297</c:v>
                </c:pt>
                <c:pt idx="4">
                  <c:v>1.0508329999999999</c:v>
                </c:pt>
                <c:pt idx="5">
                  <c:v>1.053304</c:v>
                </c:pt>
                <c:pt idx="6">
                  <c:v>1.0580229999999999</c:v>
                </c:pt>
                <c:pt idx="7">
                  <c:v>1.0534460000000001</c:v>
                </c:pt>
                <c:pt idx="8">
                  <c:v>0.99452600000000002</c:v>
                </c:pt>
                <c:pt idx="9">
                  <c:v>0.99805900000000003</c:v>
                </c:pt>
                <c:pt idx="10">
                  <c:v>1.0003070000000001</c:v>
                </c:pt>
                <c:pt idx="11">
                  <c:v>1.0014609999999999</c:v>
                </c:pt>
                <c:pt idx="12">
                  <c:v>1.0025299999999999</c:v>
                </c:pt>
                <c:pt idx="13">
                  <c:v>1.00335</c:v>
                </c:pt>
                <c:pt idx="14">
                  <c:v>1.007957</c:v>
                </c:pt>
                <c:pt idx="15">
                  <c:v>1.0090680000000001</c:v>
                </c:pt>
                <c:pt idx="16">
                  <c:v>1.0015019999999999</c:v>
                </c:pt>
                <c:pt idx="17">
                  <c:v>1.0071289999999999</c:v>
                </c:pt>
                <c:pt idx="18">
                  <c:v>1.0073449999999999</c:v>
                </c:pt>
                <c:pt idx="19">
                  <c:v>1.008256</c:v>
                </c:pt>
                <c:pt idx="20">
                  <c:v>1.008675</c:v>
                </c:pt>
                <c:pt idx="21">
                  <c:v>1.0094350000000001</c:v>
                </c:pt>
                <c:pt idx="22">
                  <c:v>1.0102059999999999</c:v>
                </c:pt>
                <c:pt idx="23">
                  <c:v>1.016273</c:v>
                </c:pt>
                <c:pt idx="24">
                  <c:v>1.0306869999999999</c:v>
                </c:pt>
                <c:pt idx="25">
                  <c:v>1.0019260000000001</c:v>
                </c:pt>
                <c:pt idx="26">
                  <c:v>1.003452</c:v>
                </c:pt>
                <c:pt idx="27">
                  <c:v>1.0095970000000001</c:v>
                </c:pt>
                <c:pt idx="28">
                  <c:v>0.99689899999999998</c:v>
                </c:pt>
                <c:pt idx="29">
                  <c:v>0.99801099999999998</c:v>
                </c:pt>
                <c:pt idx="30">
                  <c:v>1.00162</c:v>
                </c:pt>
                <c:pt idx="31">
                  <c:v>1.0057039999999999</c:v>
                </c:pt>
                <c:pt idx="32">
                  <c:v>1.0075339999999999</c:v>
                </c:pt>
                <c:pt idx="33">
                  <c:v>1.0201560000000001</c:v>
                </c:pt>
                <c:pt idx="34">
                  <c:v>1.0031129999999999</c:v>
                </c:pt>
                <c:pt idx="35">
                  <c:v>1.0041469999999999</c:v>
                </c:pt>
                <c:pt idx="36">
                  <c:v>1.0053319999999999</c:v>
                </c:pt>
                <c:pt idx="37">
                  <c:v>1.0095700000000001</c:v>
                </c:pt>
                <c:pt idx="38">
                  <c:v>1.0012220000000001</c:v>
                </c:pt>
                <c:pt idx="39">
                  <c:v>1.013917</c:v>
                </c:pt>
                <c:pt idx="40">
                  <c:v>1.015558</c:v>
                </c:pt>
                <c:pt idx="41">
                  <c:v>0.99967899999999998</c:v>
                </c:pt>
                <c:pt idx="42">
                  <c:v>1.0040530000000001</c:v>
                </c:pt>
                <c:pt idx="43">
                  <c:v>1.031264</c:v>
                </c:pt>
                <c:pt idx="44">
                  <c:v>1.005722</c:v>
                </c:pt>
                <c:pt idx="45">
                  <c:v>1.014594</c:v>
                </c:pt>
                <c:pt idx="47">
                  <c:v>1.0141309999999999</c:v>
                </c:pt>
                <c:pt idx="48">
                  <c:v>1.010723</c:v>
                </c:pt>
                <c:pt idx="49">
                  <c:v>0.99354100000000001</c:v>
                </c:pt>
                <c:pt idx="50">
                  <c:v>1.0111570000000001</c:v>
                </c:pt>
                <c:pt idx="51">
                  <c:v>1.0176810000000001</c:v>
                </c:pt>
                <c:pt idx="52">
                  <c:v>1.0343549999999999</c:v>
                </c:pt>
                <c:pt idx="53">
                  <c:v>1.0077780000000001</c:v>
                </c:pt>
                <c:pt idx="54">
                  <c:v>1.0100009999999999</c:v>
                </c:pt>
                <c:pt idx="55">
                  <c:v>1.0147040000000001</c:v>
                </c:pt>
                <c:pt idx="56">
                  <c:v>1.0040210000000001</c:v>
                </c:pt>
                <c:pt idx="57">
                  <c:v>0.99813799999999997</c:v>
                </c:pt>
                <c:pt idx="58">
                  <c:v>1.002149</c:v>
                </c:pt>
                <c:pt idx="59">
                  <c:v>1.002289</c:v>
                </c:pt>
                <c:pt idx="60">
                  <c:v>1.0109109999999999</c:v>
                </c:pt>
                <c:pt idx="61">
                  <c:v>0.98745799999999995</c:v>
                </c:pt>
                <c:pt idx="62">
                  <c:v>1.0031909999999999</c:v>
                </c:pt>
                <c:pt idx="63">
                  <c:v>1.036435</c:v>
                </c:pt>
                <c:pt idx="64">
                  <c:v>1.03762</c:v>
                </c:pt>
                <c:pt idx="65">
                  <c:v>1.009093</c:v>
                </c:pt>
                <c:pt idx="66">
                  <c:v>1.009601</c:v>
                </c:pt>
                <c:pt idx="67">
                  <c:v>1.0117149999999999</c:v>
                </c:pt>
                <c:pt idx="68">
                  <c:v>1.0078590000000001</c:v>
                </c:pt>
                <c:pt idx="69">
                  <c:v>1.000521</c:v>
                </c:pt>
                <c:pt idx="70">
                  <c:v>0.98101499999999997</c:v>
                </c:pt>
                <c:pt idx="71">
                  <c:v>1.000321</c:v>
                </c:pt>
                <c:pt idx="72">
                  <c:v>0.99306700000000003</c:v>
                </c:pt>
                <c:pt idx="73">
                  <c:v>0.99658400000000003</c:v>
                </c:pt>
                <c:pt idx="74">
                  <c:v>0.99997499999999995</c:v>
                </c:pt>
                <c:pt idx="75">
                  <c:v>0.99478200000000006</c:v>
                </c:pt>
                <c:pt idx="76">
                  <c:v>1.006834</c:v>
                </c:pt>
                <c:pt idx="77">
                  <c:v>0.98860899999999996</c:v>
                </c:pt>
                <c:pt idx="78">
                  <c:v>1.0179050000000001</c:v>
                </c:pt>
                <c:pt idx="79">
                  <c:v>1.0128699999999999</c:v>
                </c:pt>
                <c:pt idx="80">
                  <c:v>0.99644600000000005</c:v>
                </c:pt>
                <c:pt idx="81">
                  <c:v>0.99828399999999995</c:v>
                </c:pt>
                <c:pt idx="82">
                  <c:v>0.98323499999999997</c:v>
                </c:pt>
                <c:pt idx="83">
                  <c:v>0.99578</c:v>
                </c:pt>
                <c:pt idx="84">
                  <c:v>0.99588399999999999</c:v>
                </c:pt>
                <c:pt idx="85">
                  <c:v>0.99611300000000003</c:v>
                </c:pt>
                <c:pt idx="86">
                  <c:v>0.99655000000000005</c:v>
                </c:pt>
                <c:pt idx="87">
                  <c:v>0.99793500000000002</c:v>
                </c:pt>
                <c:pt idx="88">
                  <c:v>0.99901899999999999</c:v>
                </c:pt>
                <c:pt idx="89">
                  <c:v>1.0094350000000001</c:v>
                </c:pt>
                <c:pt idx="90">
                  <c:v>1.0032019999999999</c:v>
                </c:pt>
                <c:pt idx="91">
                  <c:v>0.99942200000000003</c:v>
                </c:pt>
                <c:pt idx="92">
                  <c:v>0.98678999999999994</c:v>
                </c:pt>
                <c:pt idx="93">
                  <c:v>1.0121119999999999</c:v>
                </c:pt>
                <c:pt idx="94">
                  <c:v>1.0041800000000001</c:v>
                </c:pt>
                <c:pt idx="95">
                  <c:v>1.0024729999999999</c:v>
                </c:pt>
                <c:pt idx="96">
                  <c:v>1.0166280000000001</c:v>
                </c:pt>
                <c:pt idx="97">
                  <c:v>0.99117599999999995</c:v>
                </c:pt>
                <c:pt idx="98">
                  <c:v>0.99171799999999999</c:v>
                </c:pt>
                <c:pt idx="99">
                  <c:v>1.007978</c:v>
                </c:pt>
                <c:pt idx="100">
                  <c:v>0.98688500000000001</c:v>
                </c:pt>
                <c:pt idx="101">
                  <c:v>0.99963500000000005</c:v>
                </c:pt>
                <c:pt idx="102">
                  <c:v>1.0049110000000001</c:v>
                </c:pt>
                <c:pt idx="103">
                  <c:v>0.97984300000000002</c:v>
                </c:pt>
                <c:pt idx="104">
                  <c:v>1.004494</c:v>
                </c:pt>
                <c:pt idx="105">
                  <c:v>1.000972</c:v>
                </c:pt>
                <c:pt idx="106">
                  <c:v>1.0110950000000001</c:v>
                </c:pt>
                <c:pt idx="107">
                  <c:v>1.024397</c:v>
                </c:pt>
                <c:pt idx="108">
                  <c:v>1.000097</c:v>
                </c:pt>
                <c:pt idx="109">
                  <c:v>0.98571299999999995</c:v>
                </c:pt>
                <c:pt idx="110">
                  <c:v>0.99060599999999999</c:v>
                </c:pt>
                <c:pt idx="111">
                  <c:v>0.98460499999999995</c:v>
                </c:pt>
                <c:pt idx="112">
                  <c:v>1.0133559999999999</c:v>
                </c:pt>
                <c:pt idx="113">
                  <c:v>0.98082100000000005</c:v>
                </c:pt>
                <c:pt idx="114">
                  <c:v>0.98001899999999997</c:v>
                </c:pt>
                <c:pt idx="115">
                  <c:v>1.00014</c:v>
                </c:pt>
                <c:pt idx="116">
                  <c:v>1.0071540000000001</c:v>
                </c:pt>
                <c:pt idx="117">
                  <c:v>0.98702500000000004</c:v>
                </c:pt>
                <c:pt idx="118">
                  <c:v>0.99841100000000005</c:v>
                </c:pt>
                <c:pt idx="119">
                  <c:v>0.99748999999999999</c:v>
                </c:pt>
                <c:pt idx="120">
                  <c:v>0.98928499999999997</c:v>
                </c:pt>
                <c:pt idx="121">
                  <c:v>1.0018929999999999</c:v>
                </c:pt>
                <c:pt idx="122">
                  <c:v>1.0000599999999999</c:v>
                </c:pt>
                <c:pt idx="123">
                  <c:v>0.99679799999999996</c:v>
                </c:pt>
                <c:pt idx="124">
                  <c:v>1.0034209999999999</c:v>
                </c:pt>
                <c:pt idx="125">
                  <c:v>0.99182899999999996</c:v>
                </c:pt>
                <c:pt idx="126">
                  <c:v>0.99336400000000002</c:v>
                </c:pt>
                <c:pt idx="127">
                  <c:v>1.001242</c:v>
                </c:pt>
                <c:pt idx="128">
                  <c:v>0.98791899999999999</c:v>
                </c:pt>
                <c:pt idx="129">
                  <c:v>1.0076780000000001</c:v>
                </c:pt>
                <c:pt idx="130">
                  <c:v>0.99982899999999997</c:v>
                </c:pt>
                <c:pt idx="132">
                  <c:v>0.99888999999999994</c:v>
                </c:pt>
                <c:pt idx="136">
                  <c:v>1.0027140000000001</c:v>
                </c:pt>
                <c:pt idx="137">
                  <c:v>1.022195</c:v>
                </c:pt>
                <c:pt idx="138">
                  <c:v>0.99243599999999998</c:v>
                </c:pt>
                <c:pt idx="139">
                  <c:v>0.985375</c:v>
                </c:pt>
                <c:pt idx="140">
                  <c:v>0.99155400000000005</c:v>
                </c:pt>
                <c:pt idx="141">
                  <c:v>1.0003690000000001</c:v>
                </c:pt>
                <c:pt idx="142">
                  <c:v>0.987757</c:v>
                </c:pt>
                <c:pt idx="143">
                  <c:v>0.99352300000000004</c:v>
                </c:pt>
                <c:pt idx="144">
                  <c:v>0.98236299999999999</c:v>
                </c:pt>
                <c:pt idx="145">
                  <c:v>1.0097799999999999</c:v>
                </c:pt>
                <c:pt idx="146">
                  <c:v>0.98003499999999999</c:v>
                </c:pt>
                <c:pt idx="147">
                  <c:v>1.0085949999999999</c:v>
                </c:pt>
                <c:pt idx="148">
                  <c:v>0.99826599999999999</c:v>
                </c:pt>
                <c:pt idx="149">
                  <c:v>0.98194800000000004</c:v>
                </c:pt>
                <c:pt idx="150">
                  <c:v>1.0037780000000001</c:v>
                </c:pt>
                <c:pt idx="151">
                  <c:v>0.98450800000000005</c:v>
                </c:pt>
                <c:pt idx="152">
                  <c:v>0.98887199999999997</c:v>
                </c:pt>
                <c:pt idx="153">
                  <c:v>1.009765</c:v>
                </c:pt>
                <c:pt idx="154">
                  <c:v>0.98502299999999998</c:v>
                </c:pt>
                <c:pt idx="155">
                  <c:v>0.99821099999999996</c:v>
                </c:pt>
                <c:pt idx="156">
                  <c:v>1.00146</c:v>
                </c:pt>
                <c:pt idx="157">
                  <c:v>0.997614</c:v>
                </c:pt>
                <c:pt idx="158">
                  <c:v>0.99512199999999995</c:v>
                </c:pt>
                <c:pt idx="159">
                  <c:v>1.0034959999999999</c:v>
                </c:pt>
                <c:pt idx="160">
                  <c:v>0.99668800000000002</c:v>
                </c:pt>
                <c:pt idx="161">
                  <c:v>0.99412400000000001</c:v>
                </c:pt>
                <c:pt idx="162">
                  <c:v>0.999413</c:v>
                </c:pt>
                <c:pt idx="163">
                  <c:v>0.99915399999999999</c:v>
                </c:pt>
                <c:pt idx="164">
                  <c:v>1.001638</c:v>
                </c:pt>
                <c:pt idx="165">
                  <c:v>0.99310399999999999</c:v>
                </c:pt>
                <c:pt idx="166">
                  <c:v>1.002515</c:v>
                </c:pt>
                <c:pt idx="167">
                  <c:v>0.98497999999999997</c:v>
                </c:pt>
                <c:pt idx="168">
                  <c:v>0.99190800000000001</c:v>
                </c:pt>
                <c:pt idx="169">
                  <c:v>0.99499499999999996</c:v>
                </c:pt>
                <c:pt idx="170">
                  <c:v>0.99262499999999998</c:v>
                </c:pt>
                <c:pt idx="171">
                  <c:v>0.98699000000000003</c:v>
                </c:pt>
                <c:pt idx="172">
                  <c:v>0.99750399999999995</c:v>
                </c:pt>
                <c:pt idx="173">
                  <c:v>0.99021400000000004</c:v>
                </c:pt>
                <c:pt idx="174">
                  <c:v>0.99603900000000001</c:v>
                </c:pt>
                <c:pt idx="175">
                  <c:v>0.98659600000000003</c:v>
                </c:pt>
                <c:pt idx="176">
                  <c:v>0.99241599999999996</c:v>
                </c:pt>
                <c:pt idx="177">
                  <c:v>0.99012800000000001</c:v>
                </c:pt>
                <c:pt idx="178">
                  <c:v>0.99339699999999997</c:v>
                </c:pt>
                <c:pt idx="179">
                  <c:v>0.99079600000000001</c:v>
                </c:pt>
                <c:pt idx="180">
                  <c:v>0.97096700000000002</c:v>
                </c:pt>
                <c:pt idx="182">
                  <c:v>0.98636900000000005</c:v>
                </c:pt>
                <c:pt idx="183">
                  <c:v>0.98160700000000001</c:v>
                </c:pt>
                <c:pt idx="184">
                  <c:v>0.99872799999999995</c:v>
                </c:pt>
                <c:pt idx="185">
                  <c:v>0.98235399999999995</c:v>
                </c:pt>
                <c:pt idx="186">
                  <c:v>0.97493799999999997</c:v>
                </c:pt>
                <c:pt idx="187">
                  <c:v>0.98258900000000005</c:v>
                </c:pt>
                <c:pt idx="188">
                  <c:v>0.97847600000000001</c:v>
                </c:pt>
                <c:pt idx="189">
                  <c:v>0.98107</c:v>
                </c:pt>
                <c:pt idx="190">
                  <c:v>0.99937699999999996</c:v>
                </c:pt>
                <c:pt idx="191">
                  <c:v>0.97058</c:v>
                </c:pt>
                <c:pt idx="192">
                  <c:v>1.013536</c:v>
                </c:pt>
                <c:pt idx="193">
                  <c:v>0.97921400000000003</c:v>
                </c:pt>
                <c:pt idx="194">
                  <c:v>1.0080290000000001</c:v>
                </c:pt>
                <c:pt idx="195">
                  <c:v>0.98595699999999997</c:v>
                </c:pt>
                <c:pt idx="196">
                  <c:v>0.97921400000000003</c:v>
                </c:pt>
                <c:pt idx="197">
                  <c:v>0.98306099999999996</c:v>
                </c:pt>
                <c:pt idx="198">
                  <c:v>0.98323700000000003</c:v>
                </c:pt>
                <c:pt idx="199">
                  <c:v>1.0145379999999999</c:v>
                </c:pt>
                <c:pt idx="200">
                  <c:v>0.98444799999999999</c:v>
                </c:pt>
                <c:pt idx="201">
                  <c:v>0.99107800000000001</c:v>
                </c:pt>
                <c:pt idx="202">
                  <c:v>0.99892499999999995</c:v>
                </c:pt>
                <c:pt idx="203">
                  <c:v>1.018516</c:v>
                </c:pt>
                <c:pt idx="204">
                  <c:v>0.99710399999999999</c:v>
                </c:pt>
                <c:pt idx="205">
                  <c:v>1.00153</c:v>
                </c:pt>
                <c:pt idx="206">
                  <c:v>1.01586</c:v>
                </c:pt>
                <c:pt idx="207">
                  <c:v>1.0063599999999999</c:v>
                </c:pt>
                <c:pt idx="208">
                  <c:v>1.008723</c:v>
                </c:pt>
                <c:pt idx="209">
                  <c:v>1.0065919999999999</c:v>
                </c:pt>
                <c:pt idx="210">
                  <c:v>0.99998500000000001</c:v>
                </c:pt>
                <c:pt idx="211">
                  <c:v>1.015326</c:v>
                </c:pt>
                <c:pt idx="212">
                  <c:v>0.966248</c:v>
                </c:pt>
                <c:pt idx="213">
                  <c:v>1.0059899999999999</c:v>
                </c:pt>
                <c:pt idx="214">
                  <c:v>1.0033300000000001</c:v>
                </c:pt>
                <c:pt idx="215">
                  <c:v>0.98191799999999996</c:v>
                </c:pt>
                <c:pt idx="216">
                  <c:v>1.002799</c:v>
                </c:pt>
                <c:pt idx="217">
                  <c:v>0.99968599999999996</c:v>
                </c:pt>
                <c:pt idx="218">
                  <c:v>0.97529500000000002</c:v>
                </c:pt>
                <c:pt idx="219">
                  <c:v>0.98415900000000001</c:v>
                </c:pt>
                <c:pt idx="220">
                  <c:v>0.97769300000000003</c:v>
                </c:pt>
                <c:pt idx="221">
                  <c:v>0.97443599999999997</c:v>
                </c:pt>
                <c:pt idx="222">
                  <c:v>0.98760400000000004</c:v>
                </c:pt>
                <c:pt idx="223">
                  <c:v>0.97824800000000001</c:v>
                </c:pt>
                <c:pt idx="224">
                  <c:v>0.986738</c:v>
                </c:pt>
                <c:pt idx="225">
                  <c:v>0.99346800000000002</c:v>
                </c:pt>
                <c:pt idx="226">
                  <c:v>0.99125399999999997</c:v>
                </c:pt>
                <c:pt idx="227">
                  <c:v>0.99070199999999997</c:v>
                </c:pt>
                <c:pt idx="228">
                  <c:v>0.986398</c:v>
                </c:pt>
                <c:pt idx="229">
                  <c:v>0.98071699999999995</c:v>
                </c:pt>
                <c:pt idx="230">
                  <c:v>0.98069099999999998</c:v>
                </c:pt>
                <c:pt idx="231">
                  <c:v>0.98442600000000002</c:v>
                </c:pt>
                <c:pt idx="232">
                  <c:v>0.98263199999999995</c:v>
                </c:pt>
                <c:pt idx="233">
                  <c:v>0.97275500000000004</c:v>
                </c:pt>
                <c:pt idx="234">
                  <c:v>0.97132499999999999</c:v>
                </c:pt>
                <c:pt idx="235">
                  <c:v>0.97094599999999998</c:v>
                </c:pt>
                <c:pt idx="236">
                  <c:v>0.97762700000000002</c:v>
                </c:pt>
                <c:pt idx="237">
                  <c:v>0.96550499999999995</c:v>
                </c:pt>
                <c:pt idx="238">
                  <c:v>0.97826000000000002</c:v>
                </c:pt>
                <c:pt idx="239">
                  <c:v>0.96964899999999998</c:v>
                </c:pt>
                <c:pt idx="240">
                  <c:v>0.99120299999999995</c:v>
                </c:pt>
                <c:pt idx="241">
                  <c:v>0.975769</c:v>
                </c:pt>
                <c:pt idx="242">
                  <c:v>1.0082040000000001</c:v>
                </c:pt>
                <c:pt idx="243">
                  <c:v>0.98049799999999998</c:v>
                </c:pt>
                <c:pt idx="244">
                  <c:v>0.98114999999999997</c:v>
                </c:pt>
                <c:pt idx="245">
                  <c:v>0.97446999999999995</c:v>
                </c:pt>
                <c:pt idx="246">
                  <c:v>0.98546199999999995</c:v>
                </c:pt>
                <c:pt idx="247">
                  <c:v>0.97417699999999996</c:v>
                </c:pt>
                <c:pt idx="248">
                  <c:v>0.984796</c:v>
                </c:pt>
                <c:pt idx="249">
                  <c:v>0.97486300000000004</c:v>
                </c:pt>
                <c:pt idx="250">
                  <c:v>0.97965500000000005</c:v>
                </c:pt>
                <c:pt idx="251">
                  <c:v>0.97641299999999998</c:v>
                </c:pt>
                <c:pt idx="252">
                  <c:v>0.97781099999999999</c:v>
                </c:pt>
                <c:pt idx="253">
                  <c:v>0.98577700000000001</c:v>
                </c:pt>
                <c:pt idx="254">
                  <c:v>0.97498099999999999</c:v>
                </c:pt>
                <c:pt idx="255">
                  <c:v>0.97675400000000001</c:v>
                </c:pt>
                <c:pt idx="256">
                  <c:v>0.98438700000000001</c:v>
                </c:pt>
                <c:pt idx="257">
                  <c:v>0.966337</c:v>
                </c:pt>
                <c:pt idx="258">
                  <c:v>0.97774799999999995</c:v>
                </c:pt>
                <c:pt idx="259">
                  <c:v>0.98146100000000003</c:v>
                </c:pt>
                <c:pt idx="260">
                  <c:v>0.971696</c:v>
                </c:pt>
                <c:pt idx="261">
                  <c:v>0.96396899999999996</c:v>
                </c:pt>
                <c:pt idx="262">
                  <c:v>0.96278799999999998</c:v>
                </c:pt>
                <c:pt idx="263">
                  <c:v>0.97401400000000005</c:v>
                </c:pt>
                <c:pt idx="264">
                  <c:v>0.97171700000000005</c:v>
                </c:pt>
                <c:pt idx="265">
                  <c:v>0.97633999999999999</c:v>
                </c:pt>
                <c:pt idx="266">
                  <c:v>0.98429299999999997</c:v>
                </c:pt>
                <c:pt idx="267">
                  <c:v>0.96810499999999999</c:v>
                </c:pt>
                <c:pt idx="268">
                  <c:v>0.98347300000000004</c:v>
                </c:pt>
                <c:pt idx="269">
                  <c:v>0.976294</c:v>
                </c:pt>
                <c:pt idx="270">
                  <c:v>0.96201599999999998</c:v>
                </c:pt>
                <c:pt idx="271">
                  <c:v>0.96879599999999999</c:v>
                </c:pt>
                <c:pt idx="272">
                  <c:v>0.98544500000000002</c:v>
                </c:pt>
                <c:pt idx="273">
                  <c:v>0.97733400000000004</c:v>
                </c:pt>
                <c:pt idx="274">
                  <c:v>0.98007299999999997</c:v>
                </c:pt>
                <c:pt idx="275">
                  <c:v>0.98527200000000004</c:v>
                </c:pt>
                <c:pt idx="276">
                  <c:v>0.96445800000000004</c:v>
                </c:pt>
                <c:pt idx="277">
                  <c:v>0.97573699999999997</c:v>
                </c:pt>
                <c:pt idx="278">
                  <c:v>0.96700699999999995</c:v>
                </c:pt>
                <c:pt idx="279">
                  <c:v>0.97058100000000003</c:v>
                </c:pt>
                <c:pt idx="280">
                  <c:v>0.96987599999999996</c:v>
                </c:pt>
                <c:pt idx="281">
                  <c:v>0.97311700000000001</c:v>
                </c:pt>
                <c:pt idx="282">
                  <c:v>0.98137700000000005</c:v>
                </c:pt>
                <c:pt idx="283">
                  <c:v>0.96888600000000002</c:v>
                </c:pt>
                <c:pt idx="284">
                  <c:v>0.975935</c:v>
                </c:pt>
                <c:pt idx="285">
                  <c:v>0.97529900000000003</c:v>
                </c:pt>
                <c:pt idx="286">
                  <c:v>0.96929100000000001</c:v>
                </c:pt>
                <c:pt idx="287">
                  <c:v>0.96851600000000004</c:v>
                </c:pt>
                <c:pt idx="288">
                  <c:v>0.97422200000000003</c:v>
                </c:pt>
                <c:pt idx="289">
                  <c:v>0.97793799999999997</c:v>
                </c:pt>
                <c:pt idx="290">
                  <c:v>0.97490699999999997</c:v>
                </c:pt>
                <c:pt idx="291">
                  <c:v>0.97931900000000005</c:v>
                </c:pt>
                <c:pt idx="292">
                  <c:v>0.97328199999999998</c:v>
                </c:pt>
                <c:pt idx="293">
                  <c:v>0.97922699999999996</c:v>
                </c:pt>
                <c:pt idx="294">
                  <c:v>0.98059399999999997</c:v>
                </c:pt>
                <c:pt idx="295">
                  <c:v>0.97199800000000003</c:v>
                </c:pt>
                <c:pt idx="296">
                  <c:v>0.97667700000000002</c:v>
                </c:pt>
                <c:pt idx="300">
                  <c:v>0.99012691549295928</c:v>
                </c:pt>
                <c:pt idx="301">
                  <c:v>1.4096531002811313E-2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63-EE4F-857B-46302D3B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844928"/>
        <c:axId val="1214812192"/>
      </c:lineChart>
      <c:catAx>
        <c:axId val="13398449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12192"/>
        <c:crosses val="autoZero"/>
        <c:auto val="1"/>
        <c:lblAlgn val="ctr"/>
        <c:lblOffset val="100"/>
        <c:noMultiLvlLbl val="0"/>
      </c:catAx>
      <c:valAx>
        <c:axId val="1214812192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8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PLT Channel 0, Era</a:t>
            </a:r>
            <a:r>
              <a:rPr lang="en-US" sz="2800" baseline="0"/>
              <a:t> </a:t>
            </a:r>
            <a:r>
              <a:rPr lang="en-US" sz="2800"/>
              <a:t>1-4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549684929849905E-2"/>
          <c:y val="4.729435251823097E-2"/>
          <c:w val="0.82905380966258502"/>
          <c:h val="0.86580791216823361"/>
        </c:manualLayout>
      </c:layout>
      <c:scatterChart>
        <c:scatterStyle val="lineMarker"/>
        <c:varyColors val="0"/>
        <c:ser>
          <c:idx val="0"/>
          <c:order val="0"/>
          <c:tx>
            <c:v>Measured FOM per scan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SG!$D$83:$D$298</c:f>
              <c:numCache>
                <c:formatCode>General</c:formatCode>
                <c:ptCount val="216"/>
                <c:pt idx="0">
                  <c:v>55.808999999999997</c:v>
                </c:pt>
                <c:pt idx="1">
                  <c:v>55.808999999999997</c:v>
                </c:pt>
                <c:pt idx="2">
                  <c:v>55.808999999999997</c:v>
                </c:pt>
                <c:pt idx="3">
                  <c:v>55.808999999999997</c:v>
                </c:pt>
                <c:pt idx="4">
                  <c:v>55.808999999999997</c:v>
                </c:pt>
                <c:pt idx="5">
                  <c:v>55.808999999999997</c:v>
                </c:pt>
                <c:pt idx="6">
                  <c:v>55.808999999999997</c:v>
                </c:pt>
                <c:pt idx="7">
                  <c:v>55.808999999999997</c:v>
                </c:pt>
                <c:pt idx="8">
                  <c:v>55.808999999999997</c:v>
                </c:pt>
                <c:pt idx="9">
                  <c:v>55.826999999999998</c:v>
                </c:pt>
                <c:pt idx="10">
                  <c:v>55.886000000000003</c:v>
                </c:pt>
                <c:pt idx="11">
                  <c:v>55.9</c:v>
                </c:pt>
                <c:pt idx="12">
                  <c:v>56.426000000000002</c:v>
                </c:pt>
                <c:pt idx="13">
                  <c:v>56.426000000000002</c:v>
                </c:pt>
                <c:pt idx="14">
                  <c:v>56.942999999999998</c:v>
                </c:pt>
                <c:pt idx="15">
                  <c:v>57.079000000000001</c:v>
                </c:pt>
                <c:pt idx="16">
                  <c:v>57.079000000000001</c:v>
                </c:pt>
                <c:pt idx="17">
                  <c:v>57.598999999999997</c:v>
                </c:pt>
                <c:pt idx="18">
                  <c:v>58.029000000000003</c:v>
                </c:pt>
                <c:pt idx="19">
                  <c:v>58.14</c:v>
                </c:pt>
                <c:pt idx="20">
                  <c:v>58.581000000000003</c:v>
                </c:pt>
                <c:pt idx="21">
                  <c:v>58.581000000000003</c:v>
                </c:pt>
                <c:pt idx="22">
                  <c:v>58.581000000000003</c:v>
                </c:pt>
                <c:pt idx="23">
                  <c:v>59.145000000000003</c:v>
                </c:pt>
                <c:pt idx="24">
                  <c:v>59.145000000000003</c:v>
                </c:pt>
                <c:pt idx="25">
                  <c:v>59.703000000000003</c:v>
                </c:pt>
                <c:pt idx="26">
                  <c:v>59.703000000000003</c:v>
                </c:pt>
                <c:pt idx="27">
                  <c:v>59.703000000000003</c:v>
                </c:pt>
                <c:pt idx="28">
                  <c:v>60.271000000000001</c:v>
                </c:pt>
                <c:pt idx="29">
                  <c:v>61.19</c:v>
                </c:pt>
                <c:pt idx="30">
                  <c:v>61.348999999999997</c:v>
                </c:pt>
                <c:pt idx="31">
                  <c:v>61.348999999999997</c:v>
                </c:pt>
                <c:pt idx="32">
                  <c:v>61.838999999999999</c:v>
                </c:pt>
                <c:pt idx="33">
                  <c:v>62.271999999999998</c:v>
                </c:pt>
                <c:pt idx="34">
                  <c:v>62.305</c:v>
                </c:pt>
                <c:pt idx="35">
                  <c:v>62.305</c:v>
                </c:pt>
                <c:pt idx="36">
                  <c:v>62.408999999999999</c:v>
                </c:pt>
                <c:pt idx="37">
                  <c:v>62.408999999999999</c:v>
                </c:pt>
                <c:pt idx="38">
                  <c:v>62.531999999999996</c:v>
                </c:pt>
                <c:pt idx="39">
                  <c:v>62.604999999999997</c:v>
                </c:pt>
                <c:pt idx="40">
                  <c:v>62.604999999999997</c:v>
                </c:pt>
                <c:pt idx="41">
                  <c:v>62.753999999999998</c:v>
                </c:pt>
                <c:pt idx="42">
                  <c:v>62.918999999999997</c:v>
                </c:pt>
                <c:pt idx="43">
                  <c:v>62.918999999999997</c:v>
                </c:pt>
                <c:pt idx="44">
                  <c:v>63.097000000000001</c:v>
                </c:pt>
                <c:pt idx="45">
                  <c:v>63.167000000000002</c:v>
                </c:pt>
                <c:pt idx="46">
                  <c:v>63.231000000000002</c:v>
                </c:pt>
                <c:pt idx="47">
                  <c:v>63.334000000000003</c:v>
                </c:pt>
                <c:pt idx="48">
                  <c:v>63.334000000000003</c:v>
                </c:pt>
                <c:pt idx="49">
                  <c:v>63.64</c:v>
                </c:pt>
                <c:pt idx="50">
                  <c:v>63.716000000000001</c:v>
                </c:pt>
                <c:pt idx="51">
                  <c:v>63.716000000000001</c:v>
                </c:pt>
                <c:pt idx="52">
                  <c:v>63.936999999999998</c:v>
                </c:pt>
                <c:pt idx="53">
                  <c:v>64.043999999999997</c:v>
                </c:pt>
                <c:pt idx="54">
                  <c:v>64.043999999999997</c:v>
                </c:pt>
                <c:pt idx="55">
                  <c:v>64.338999999999999</c:v>
                </c:pt>
                <c:pt idx="56">
                  <c:v>64.338999999999999</c:v>
                </c:pt>
                <c:pt idx="57">
                  <c:v>64.596999999999994</c:v>
                </c:pt>
                <c:pt idx="58">
                  <c:v>64.664000000000001</c:v>
                </c:pt>
                <c:pt idx="59">
                  <c:v>64.805999999999997</c:v>
                </c:pt>
                <c:pt idx="60">
                  <c:v>64.954999999999998</c:v>
                </c:pt>
                <c:pt idx="61">
                  <c:v>64.98</c:v>
                </c:pt>
                <c:pt idx="62">
                  <c:v>65.072000000000003</c:v>
                </c:pt>
                <c:pt idx="63">
                  <c:v>65.150999999999996</c:v>
                </c:pt>
                <c:pt idx="64">
                  <c:v>65.150999999999996</c:v>
                </c:pt>
                <c:pt idx="65">
                  <c:v>65.453999999999994</c:v>
                </c:pt>
                <c:pt idx="66">
                  <c:v>65.488</c:v>
                </c:pt>
                <c:pt idx="67">
                  <c:v>65.488</c:v>
                </c:pt>
                <c:pt idx="68">
                  <c:v>65.795000000000002</c:v>
                </c:pt>
                <c:pt idx="69">
                  <c:v>65.795000000000002</c:v>
                </c:pt>
                <c:pt idx="70">
                  <c:v>66.093999999999994</c:v>
                </c:pt>
                <c:pt idx="71">
                  <c:v>66.105999999999995</c:v>
                </c:pt>
                <c:pt idx="72">
                  <c:v>66.105999999999995</c:v>
                </c:pt>
                <c:pt idx="73">
                  <c:v>66.421000000000006</c:v>
                </c:pt>
                <c:pt idx="74">
                  <c:v>66.421000000000006</c:v>
                </c:pt>
                <c:pt idx="75">
                  <c:v>66.548000000000002</c:v>
                </c:pt>
                <c:pt idx="76">
                  <c:v>66.566000000000003</c:v>
                </c:pt>
                <c:pt idx="77">
                  <c:v>66.566000000000003</c:v>
                </c:pt>
                <c:pt idx="78">
                  <c:v>66.731999999999999</c:v>
                </c:pt>
                <c:pt idx="79">
                  <c:v>66.731999999999999</c:v>
                </c:pt>
                <c:pt idx="80">
                  <c:v>66.853999999999999</c:v>
                </c:pt>
                <c:pt idx="81">
                  <c:v>66.966999999999999</c:v>
                </c:pt>
                <c:pt idx="82">
                  <c:v>66.966999999999999</c:v>
                </c:pt>
                <c:pt idx="83">
                  <c:v>67.114000000000004</c:v>
                </c:pt>
                <c:pt idx="84">
                  <c:v>67.114000000000004</c:v>
                </c:pt>
                <c:pt idx="85">
                  <c:v>67.366</c:v>
                </c:pt>
                <c:pt idx="86">
                  <c:v>67.366</c:v>
                </c:pt>
                <c:pt idx="87">
                  <c:v>67.555999999999997</c:v>
                </c:pt>
                <c:pt idx="88">
                  <c:v>67.555999999999997</c:v>
                </c:pt>
                <c:pt idx="89">
                  <c:v>67.658000000000001</c:v>
                </c:pt>
                <c:pt idx="90">
                  <c:v>67.658000000000001</c:v>
                </c:pt>
                <c:pt idx="91">
                  <c:v>67.759</c:v>
                </c:pt>
                <c:pt idx="92">
                  <c:v>67.759</c:v>
                </c:pt>
                <c:pt idx="93">
                  <c:v>67.918000000000006</c:v>
                </c:pt>
                <c:pt idx="94">
                  <c:v>67.918000000000006</c:v>
                </c:pt>
                <c:pt idx="95">
                  <c:v>68.052999999999997</c:v>
                </c:pt>
                <c:pt idx="96">
                  <c:v>68.052999999999997</c:v>
                </c:pt>
                <c:pt idx="97">
                  <c:v>68.3</c:v>
                </c:pt>
                <c:pt idx="98">
                  <c:v>68.3</c:v>
                </c:pt>
                <c:pt idx="99">
                  <c:v>68.62</c:v>
                </c:pt>
                <c:pt idx="100">
                  <c:v>68.62</c:v>
                </c:pt>
                <c:pt idx="101">
                  <c:v>68.938999999999993</c:v>
                </c:pt>
                <c:pt idx="102">
                  <c:v>69.012</c:v>
                </c:pt>
                <c:pt idx="103">
                  <c:v>69.012</c:v>
                </c:pt>
                <c:pt idx="104">
                  <c:v>69.349000000000004</c:v>
                </c:pt>
                <c:pt idx="105">
                  <c:v>69.366</c:v>
                </c:pt>
                <c:pt idx="106">
                  <c:v>69.382000000000005</c:v>
                </c:pt>
                <c:pt idx="107">
                  <c:v>69.650000000000006</c:v>
                </c:pt>
                <c:pt idx="108">
                  <c:v>69.733999999999995</c:v>
                </c:pt>
                <c:pt idx="109">
                  <c:v>69.733999999999995</c:v>
                </c:pt>
                <c:pt idx="110">
                  <c:v>70.05</c:v>
                </c:pt>
                <c:pt idx="111">
                  <c:v>70.05</c:v>
                </c:pt>
                <c:pt idx="112">
                  <c:v>70.387</c:v>
                </c:pt>
                <c:pt idx="113">
                  <c:v>70.387</c:v>
                </c:pt>
                <c:pt idx="114">
                  <c:v>70.713999999999999</c:v>
                </c:pt>
                <c:pt idx="115">
                  <c:v>70.825999999999993</c:v>
                </c:pt>
                <c:pt idx="116">
                  <c:v>70.825999999999993</c:v>
                </c:pt>
                <c:pt idx="117">
                  <c:v>70.989000000000004</c:v>
                </c:pt>
                <c:pt idx="118">
                  <c:v>70.989000000000004</c:v>
                </c:pt>
                <c:pt idx="119">
                  <c:v>70.989000000000004</c:v>
                </c:pt>
                <c:pt idx="120">
                  <c:v>70.989000000000004</c:v>
                </c:pt>
                <c:pt idx="121">
                  <c:v>71.186000000000007</c:v>
                </c:pt>
                <c:pt idx="122">
                  <c:v>71.186000000000007</c:v>
                </c:pt>
                <c:pt idx="123">
                  <c:v>71.52</c:v>
                </c:pt>
                <c:pt idx="124">
                  <c:v>71.52</c:v>
                </c:pt>
                <c:pt idx="125">
                  <c:v>71.924000000000007</c:v>
                </c:pt>
                <c:pt idx="126">
                  <c:v>71.924000000000007</c:v>
                </c:pt>
                <c:pt idx="127">
                  <c:v>72.343000000000004</c:v>
                </c:pt>
                <c:pt idx="128">
                  <c:v>72.751000000000005</c:v>
                </c:pt>
                <c:pt idx="129">
                  <c:v>73.03</c:v>
                </c:pt>
                <c:pt idx="130">
                  <c:v>73.03</c:v>
                </c:pt>
                <c:pt idx="131">
                  <c:v>73.426000000000002</c:v>
                </c:pt>
                <c:pt idx="132">
                  <c:v>73.426000000000002</c:v>
                </c:pt>
                <c:pt idx="133">
                  <c:v>73.885999999999996</c:v>
                </c:pt>
                <c:pt idx="134">
                  <c:v>74.465999999999994</c:v>
                </c:pt>
                <c:pt idx="135">
                  <c:v>74.465999999999994</c:v>
                </c:pt>
                <c:pt idx="136">
                  <c:v>74.88</c:v>
                </c:pt>
                <c:pt idx="137">
                  <c:v>74.88</c:v>
                </c:pt>
                <c:pt idx="138">
                  <c:v>75.313000000000002</c:v>
                </c:pt>
                <c:pt idx="139">
                  <c:v>75.466999999999999</c:v>
                </c:pt>
                <c:pt idx="140">
                  <c:v>75.632000000000005</c:v>
                </c:pt>
                <c:pt idx="141">
                  <c:v>75.768000000000001</c:v>
                </c:pt>
                <c:pt idx="142">
                  <c:v>76.159000000000006</c:v>
                </c:pt>
                <c:pt idx="143">
                  <c:v>76.159000000000006</c:v>
                </c:pt>
                <c:pt idx="144">
                  <c:v>76.634</c:v>
                </c:pt>
                <c:pt idx="145">
                  <c:v>76.634</c:v>
                </c:pt>
                <c:pt idx="146">
                  <c:v>76.634</c:v>
                </c:pt>
                <c:pt idx="147">
                  <c:v>77.082999999999998</c:v>
                </c:pt>
                <c:pt idx="148">
                  <c:v>77.082999999999998</c:v>
                </c:pt>
                <c:pt idx="149">
                  <c:v>77.522999999999996</c:v>
                </c:pt>
                <c:pt idx="150">
                  <c:v>77.522999999999996</c:v>
                </c:pt>
                <c:pt idx="151">
                  <c:v>77.994</c:v>
                </c:pt>
                <c:pt idx="152">
                  <c:v>78.233999999999995</c:v>
                </c:pt>
                <c:pt idx="153">
                  <c:v>78.512</c:v>
                </c:pt>
                <c:pt idx="154">
                  <c:v>78.683000000000007</c:v>
                </c:pt>
                <c:pt idx="155">
                  <c:v>78.683000000000007</c:v>
                </c:pt>
                <c:pt idx="156">
                  <c:v>79.137</c:v>
                </c:pt>
                <c:pt idx="157">
                  <c:v>79.441000000000003</c:v>
                </c:pt>
                <c:pt idx="158">
                  <c:v>79.787999999999997</c:v>
                </c:pt>
                <c:pt idx="159">
                  <c:v>79.787999999999997</c:v>
                </c:pt>
                <c:pt idx="160">
                  <c:v>80.301000000000002</c:v>
                </c:pt>
                <c:pt idx="161">
                  <c:v>80.301000000000002</c:v>
                </c:pt>
                <c:pt idx="162">
                  <c:v>80.775000000000006</c:v>
                </c:pt>
                <c:pt idx="163">
                  <c:v>80.775000000000006</c:v>
                </c:pt>
                <c:pt idx="164">
                  <c:v>81.367000000000004</c:v>
                </c:pt>
                <c:pt idx="165">
                  <c:v>81.367000000000004</c:v>
                </c:pt>
                <c:pt idx="166">
                  <c:v>81.875</c:v>
                </c:pt>
                <c:pt idx="167">
                  <c:v>81.875</c:v>
                </c:pt>
                <c:pt idx="168">
                  <c:v>82.474999999999994</c:v>
                </c:pt>
                <c:pt idx="169">
                  <c:v>82.816000000000003</c:v>
                </c:pt>
                <c:pt idx="170">
                  <c:v>82.816000000000003</c:v>
                </c:pt>
                <c:pt idx="171">
                  <c:v>83.352999999999994</c:v>
                </c:pt>
                <c:pt idx="172">
                  <c:v>83.352999999999994</c:v>
                </c:pt>
                <c:pt idx="173">
                  <c:v>83.855999999999995</c:v>
                </c:pt>
                <c:pt idx="174">
                  <c:v>83.855999999999995</c:v>
                </c:pt>
                <c:pt idx="175">
                  <c:v>84.388000000000005</c:v>
                </c:pt>
                <c:pt idx="176">
                  <c:v>84.813999999999993</c:v>
                </c:pt>
                <c:pt idx="177">
                  <c:v>85.212000000000003</c:v>
                </c:pt>
                <c:pt idx="178">
                  <c:v>85.212000000000003</c:v>
                </c:pt>
                <c:pt idx="179">
                  <c:v>86.338999999999999</c:v>
                </c:pt>
                <c:pt idx="180">
                  <c:v>86.338999999999999</c:v>
                </c:pt>
                <c:pt idx="181">
                  <c:v>86.897000000000006</c:v>
                </c:pt>
                <c:pt idx="182">
                  <c:v>86.897000000000006</c:v>
                </c:pt>
                <c:pt idx="183">
                  <c:v>87.932000000000002</c:v>
                </c:pt>
                <c:pt idx="184">
                  <c:v>87.932000000000002</c:v>
                </c:pt>
                <c:pt idx="185">
                  <c:v>88.466999999999999</c:v>
                </c:pt>
                <c:pt idx="186">
                  <c:v>88.611999999999995</c:v>
                </c:pt>
                <c:pt idx="187">
                  <c:v>88.611999999999995</c:v>
                </c:pt>
                <c:pt idx="188">
                  <c:v>89.119</c:v>
                </c:pt>
                <c:pt idx="189">
                  <c:v>89.119</c:v>
                </c:pt>
                <c:pt idx="190">
                  <c:v>89.715000000000003</c:v>
                </c:pt>
                <c:pt idx="191">
                  <c:v>89.715000000000003</c:v>
                </c:pt>
                <c:pt idx="192">
                  <c:v>90.275000000000006</c:v>
                </c:pt>
                <c:pt idx="193">
                  <c:v>90.29</c:v>
                </c:pt>
                <c:pt idx="194">
                  <c:v>90.29</c:v>
                </c:pt>
                <c:pt idx="195">
                  <c:v>90.634</c:v>
                </c:pt>
                <c:pt idx="196">
                  <c:v>91.119</c:v>
                </c:pt>
                <c:pt idx="197">
                  <c:v>91.382000000000005</c:v>
                </c:pt>
                <c:pt idx="198">
                  <c:v>91.382000000000005</c:v>
                </c:pt>
                <c:pt idx="199">
                  <c:v>92.001999999999995</c:v>
                </c:pt>
                <c:pt idx="200">
                  <c:v>92.225999999999999</c:v>
                </c:pt>
                <c:pt idx="201">
                  <c:v>92.757000000000005</c:v>
                </c:pt>
                <c:pt idx="202">
                  <c:v>92.757000000000005</c:v>
                </c:pt>
                <c:pt idx="203">
                  <c:v>93.25</c:v>
                </c:pt>
                <c:pt idx="204">
                  <c:v>93.25</c:v>
                </c:pt>
                <c:pt idx="205">
                  <c:v>93.81</c:v>
                </c:pt>
                <c:pt idx="206">
                  <c:v>93.81</c:v>
                </c:pt>
                <c:pt idx="207">
                  <c:v>93.81</c:v>
                </c:pt>
                <c:pt idx="208">
                  <c:v>94.516000000000005</c:v>
                </c:pt>
                <c:pt idx="209">
                  <c:v>94.516000000000005</c:v>
                </c:pt>
                <c:pt idx="210">
                  <c:v>95.231999999999999</c:v>
                </c:pt>
                <c:pt idx="211">
                  <c:v>95.231999999999999</c:v>
                </c:pt>
                <c:pt idx="212">
                  <c:v>95.231999999999999</c:v>
                </c:pt>
                <c:pt idx="213">
                  <c:v>95.978999999999999</c:v>
                </c:pt>
                <c:pt idx="214">
                  <c:v>96.361999999999995</c:v>
                </c:pt>
                <c:pt idx="215">
                  <c:v>96.361999999999995</c:v>
                </c:pt>
              </c:numCache>
            </c:numRef>
          </c:xVal>
          <c:yVal>
            <c:numRef>
              <c:f>SG!$AE$83:$AE$298</c:f>
              <c:numCache>
                <c:formatCode>General</c:formatCode>
                <c:ptCount val="216"/>
                <c:pt idx="0">
                  <c:v>1.0934740000000001</c:v>
                </c:pt>
                <c:pt idx="1">
                  <c:v>1.055822</c:v>
                </c:pt>
                <c:pt idx="9">
                  <c:v>1.0759639999999999</c:v>
                </c:pt>
                <c:pt idx="10">
                  <c:v>1.068378</c:v>
                </c:pt>
                <c:pt idx="11">
                  <c:v>1.062014</c:v>
                </c:pt>
                <c:pt idx="12">
                  <c:v>1.0415920000000001</c:v>
                </c:pt>
                <c:pt idx="13">
                  <c:v>1.0634710000000001</c:v>
                </c:pt>
                <c:pt idx="14">
                  <c:v>1.063326</c:v>
                </c:pt>
                <c:pt idx="15">
                  <c:v>1.0343089999999999</c:v>
                </c:pt>
                <c:pt idx="16">
                  <c:v>1.044859</c:v>
                </c:pt>
                <c:pt idx="17">
                  <c:v>1.034991</c:v>
                </c:pt>
                <c:pt idx="18">
                  <c:v>1.0511060000000001</c:v>
                </c:pt>
                <c:pt idx="19">
                  <c:v>1.03067</c:v>
                </c:pt>
                <c:pt idx="20">
                  <c:v>1.002459</c:v>
                </c:pt>
                <c:pt idx="21">
                  <c:v>1.0000819999999999</c:v>
                </c:pt>
                <c:pt idx="22">
                  <c:v>1.01898</c:v>
                </c:pt>
                <c:pt idx="23">
                  <c:v>0.98719500000000004</c:v>
                </c:pt>
                <c:pt idx="24">
                  <c:v>1.028416</c:v>
                </c:pt>
                <c:pt idx="25">
                  <c:v>0.98133700000000001</c:v>
                </c:pt>
                <c:pt idx="26">
                  <c:v>0.99602500000000005</c:v>
                </c:pt>
                <c:pt idx="27">
                  <c:v>1.013827</c:v>
                </c:pt>
                <c:pt idx="28">
                  <c:v>0.98365599999999997</c:v>
                </c:pt>
                <c:pt idx="29">
                  <c:v>1.0545059999999999</c:v>
                </c:pt>
                <c:pt idx="30">
                  <c:v>1.049361</c:v>
                </c:pt>
                <c:pt idx="33">
                  <c:v>1.06406</c:v>
                </c:pt>
                <c:pt idx="34">
                  <c:v>1.077631</c:v>
                </c:pt>
                <c:pt idx="35">
                  <c:v>1.079013</c:v>
                </c:pt>
                <c:pt idx="36">
                  <c:v>1.066892</c:v>
                </c:pt>
                <c:pt idx="37">
                  <c:v>1.0750219999999999</c:v>
                </c:pt>
                <c:pt idx="38">
                  <c:v>1.0793630000000001</c:v>
                </c:pt>
                <c:pt idx="39">
                  <c:v>1.0691059999999999</c:v>
                </c:pt>
                <c:pt idx="40">
                  <c:v>1.0759369999999999</c:v>
                </c:pt>
                <c:pt idx="41">
                  <c:v>1.073456</c:v>
                </c:pt>
                <c:pt idx="42">
                  <c:v>1.06867</c:v>
                </c:pt>
                <c:pt idx="43">
                  <c:v>1.0768120000000001</c:v>
                </c:pt>
                <c:pt idx="44">
                  <c:v>1.0706990000000001</c:v>
                </c:pt>
                <c:pt idx="45">
                  <c:v>1.070767</c:v>
                </c:pt>
                <c:pt idx="46">
                  <c:v>1.0748979999999999</c:v>
                </c:pt>
                <c:pt idx="47">
                  <c:v>1.0660210000000001</c:v>
                </c:pt>
                <c:pt idx="48">
                  <c:v>1.0757639999999999</c:v>
                </c:pt>
                <c:pt idx="49">
                  <c:v>1.0763560000000001</c:v>
                </c:pt>
                <c:pt idx="50">
                  <c:v>1.073523</c:v>
                </c:pt>
                <c:pt idx="51">
                  <c:v>1.0716190000000001</c:v>
                </c:pt>
                <c:pt idx="52">
                  <c:v>1.0776889999999999</c:v>
                </c:pt>
                <c:pt idx="53">
                  <c:v>1.0624910000000001</c:v>
                </c:pt>
                <c:pt idx="54">
                  <c:v>1.0851789999999999</c:v>
                </c:pt>
                <c:pt idx="55">
                  <c:v>1.0757589999999999</c:v>
                </c:pt>
                <c:pt idx="56">
                  <c:v>1.092876</c:v>
                </c:pt>
                <c:pt idx="57">
                  <c:v>1.0695859999999999</c:v>
                </c:pt>
                <c:pt idx="58">
                  <c:v>1.0672459999999999</c:v>
                </c:pt>
                <c:pt idx="59">
                  <c:v>1.0678879999999999</c:v>
                </c:pt>
                <c:pt idx="60">
                  <c:v>1.0751040000000001</c:v>
                </c:pt>
                <c:pt idx="61">
                  <c:v>1.061501</c:v>
                </c:pt>
                <c:pt idx="62">
                  <c:v>1.0702259999999999</c:v>
                </c:pt>
                <c:pt idx="63">
                  <c:v>1.05809</c:v>
                </c:pt>
                <c:pt idx="64">
                  <c:v>1.0853090000000001</c:v>
                </c:pt>
                <c:pt idx="65">
                  <c:v>1.0530459999999999</c:v>
                </c:pt>
                <c:pt idx="66">
                  <c:v>1.077852</c:v>
                </c:pt>
                <c:pt idx="67">
                  <c:v>1.0733779999999999</c:v>
                </c:pt>
                <c:pt idx="68">
                  <c:v>1.0611379999999999</c:v>
                </c:pt>
                <c:pt idx="69">
                  <c:v>1.073793</c:v>
                </c:pt>
                <c:pt idx="70">
                  <c:v>1.062176</c:v>
                </c:pt>
                <c:pt idx="71">
                  <c:v>1.0635939999999999</c:v>
                </c:pt>
                <c:pt idx="72">
                  <c:v>1.0763100000000001</c:v>
                </c:pt>
                <c:pt idx="73">
                  <c:v>1.056897</c:v>
                </c:pt>
                <c:pt idx="74">
                  <c:v>1.0635220000000001</c:v>
                </c:pt>
                <c:pt idx="75">
                  <c:v>1.0728230000000001</c:v>
                </c:pt>
                <c:pt idx="76">
                  <c:v>1.0614459999999999</c:v>
                </c:pt>
                <c:pt idx="77">
                  <c:v>1.0695030000000001</c:v>
                </c:pt>
                <c:pt idx="78">
                  <c:v>1.0697859999999999</c:v>
                </c:pt>
                <c:pt idx="79">
                  <c:v>1.0659609999999999</c:v>
                </c:pt>
                <c:pt idx="80">
                  <c:v>1.0681659999999999</c:v>
                </c:pt>
                <c:pt idx="81">
                  <c:v>1.0661529999999999</c:v>
                </c:pt>
                <c:pt idx="82">
                  <c:v>1.0741419999999999</c:v>
                </c:pt>
                <c:pt idx="83">
                  <c:v>1.0656319999999999</c:v>
                </c:pt>
                <c:pt idx="84">
                  <c:v>1.0689610000000001</c:v>
                </c:pt>
                <c:pt idx="85">
                  <c:v>1.080452</c:v>
                </c:pt>
                <c:pt idx="86">
                  <c:v>1.0627690000000001</c:v>
                </c:pt>
                <c:pt idx="87">
                  <c:v>1.070343</c:v>
                </c:pt>
                <c:pt idx="88">
                  <c:v>1.0768150000000001</c:v>
                </c:pt>
                <c:pt idx="89">
                  <c:v>1.0693520000000001</c:v>
                </c:pt>
                <c:pt idx="90">
                  <c:v>1.0733280000000001</c:v>
                </c:pt>
                <c:pt idx="91">
                  <c:v>1.072276</c:v>
                </c:pt>
                <c:pt idx="92">
                  <c:v>1.073399</c:v>
                </c:pt>
                <c:pt idx="93">
                  <c:v>1.0733790000000001</c:v>
                </c:pt>
                <c:pt idx="94">
                  <c:v>1.0694520000000001</c:v>
                </c:pt>
                <c:pt idx="95">
                  <c:v>1.068889</c:v>
                </c:pt>
                <c:pt idx="96">
                  <c:v>1.0718080000000001</c:v>
                </c:pt>
                <c:pt idx="97">
                  <c:v>1.0659400000000001</c:v>
                </c:pt>
                <c:pt idx="98">
                  <c:v>1.0728530000000001</c:v>
                </c:pt>
                <c:pt idx="99">
                  <c:v>1.055013</c:v>
                </c:pt>
                <c:pt idx="100">
                  <c:v>1.0743819999999999</c:v>
                </c:pt>
                <c:pt idx="101">
                  <c:v>1.0623370000000001</c:v>
                </c:pt>
                <c:pt idx="102">
                  <c:v>1.053831</c:v>
                </c:pt>
                <c:pt idx="103">
                  <c:v>1.0703009999999999</c:v>
                </c:pt>
                <c:pt idx="104">
                  <c:v>1.051526</c:v>
                </c:pt>
                <c:pt idx="105">
                  <c:v>1.0563119999999999</c:v>
                </c:pt>
                <c:pt idx="106">
                  <c:v>1.0652140000000001</c:v>
                </c:pt>
                <c:pt idx="107">
                  <c:v>1.061596</c:v>
                </c:pt>
                <c:pt idx="108">
                  <c:v>1.0614600000000001</c:v>
                </c:pt>
                <c:pt idx="109">
                  <c:v>1.072605</c:v>
                </c:pt>
                <c:pt idx="110">
                  <c:v>1.0571010000000001</c:v>
                </c:pt>
                <c:pt idx="111">
                  <c:v>1.0908100000000001</c:v>
                </c:pt>
                <c:pt idx="112">
                  <c:v>1.0679289999999999</c:v>
                </c:pt>
                <c:pt idx="113">
                  <c:v>1.076641</c:v>
                </c:pt>
                <c:pt idx="114">
                  <c:v>1.0723800000000001</c:v>
                </c:pt>
                <c:pt idx="115">
                  <c:v>1.053688</c:v>
                </c:pt>
                <c:pt idx="116">
                  <c:v>1.076117</c:v>
                </c:pt>
                <c:pt idx="117">
                  <c:v>1.054751</c:v>
                </c:pt>
                <c:pt idx="118">
                  <c:v>1.035838</c:v>
                </c:pt>
                <c:pt idx="119">
                  <c:v>1.0568949999999999</c:v>
                </c:pt>
                <c:pt idx="120">
                  <c:v>1.0605500000000001</c:v>
                </c:pt>
                <c:pt idx="121">
                  <c:v>1.099237</c:v>
                </c:pt>
                <c:pt idx="122">
                  <c:v>1.090584</c:v>
                </c:pt>
                <c:pt idx="123">
                  <c:v>1.0764210000000001</c:v>
                </c:pt>
                <c:pt idx="124">
                  <c:v>1.0994809999999999</c:v>
                </c:pt>
                <c:pt idx="125">
                  <c:v>1.090506</c:v>
                </c:pt>
                <c:pt idx="126">
                  <c:v>1.102303</c:v>
                </c:pt>
                <c:pt idx="127">
                  <c:v>1.082967</c:v>
                </c:pt>
                <c:pt idx="128">
                  <c:v>1.1016779999999999</c:v>
                </c:pt>
                <c:pt idx="129">
                  <c:v>1.0869150000000001</c:v>
                </c:pt>
                <c:pt idx="130">
                  <c:v>1.0794140000000001</c:v>
                </c:pt>
                <c:pt idx="131">
                  <c:v>1.046003</c:v>
                </c:pt>
                <c:pt idx="132">
                  <c:v>1.0892189999999999</c:v>
                </c:pt>
                <c:pt idx="133">
                  <c:v>1.074724</c:v>
                </c:pt>
                <c:pt idx="134">
                  <c:v>1.0728439999999999</c:v>
                </c:pt>
                <c:pt idx="135">
                  <c:v>1.0832139999999999</c:v>
                </c:pt>
                <c:pt idx="136">
                  <c:v>1.0852919999999999</c:v>
                </c:pt>
                <c:pt idx="137">
                  <c:v>1.068692</c:v>
                </c:pt>
                <c:pt idx="138">
                  <c:v>1.076379</c:v>
                </c:pt>
                <c:pt idx="139">
                  <c:v>1.06853</c:v>
                </c:pt>
                <c:pt idx="140">
                  <c:v>1.0620240000000001</c:v>
                </c:pt>
                <c:pt idx="141">
                  <c:v>1.0698529999999999</c:v>
                </c:pt>
                <c:pt idx="142">
                  <c:v>1.044843</c:v>
                </c:pt>
                <c:pt idx="143">
                  <c:v>1.065639</c:v>
                </c:pt>
                <c:pt idx="144">
                  <c:v>1.056324</c:v>
                </c:pt>
                <c:pt idx="145">
                  <c:v>1.0601389999999999</c:v>
                </c:pt>
                <c:pt idx="146">
                  <c:v>1.069888</c:v>
                </c:pt>
                <c:pt idx="147">
                  <c:v>1.04721</c:v>
                </c:pt>
                <c:pt idx="148">
                  <c:v>1.0617989999999999</c:v>
                </c:pt>
                <c:pt idx="149">
                  <c:v>1.032915</c:v>
                </c:pt>
                <c:pt idx="150">
                  <c:v>1.054827</c:v>
                </c:pt>
                <c:pt idx="151">
                  <c:v>1.0537859999999999</c:v>
                </c:pt>
                <c:pt idx="152">
                  <c:v>1.041045</c:v>
                </c:pt>
                <c:pt idx="153">
                  <c:v>1.0360560000000001</c:v>
                </c:pt>
                <c:pt idx="154">
                  <c:v>1.0209280000000001</c:v>
                </c:pt>
                <c:pt idx="155">
                  <c:v>1.0491760000000001</c:v>
                </c:pt>
                <c:pt idx="156">
                  <c:v>1.0307930000000001</c:v>
                </c:pt>
                <c:pt idx="157">
                  <c:v>1.0431440000000001</c:v>
                </c:pt>
                <c:pt idx="158">
                  <c:v>1.02142</c:v>
                </c:pt>
                <c:pt idx="159">
                  <c:v>1.0218579999999999</c:v>
                </c:pt>
                <c:pt idx="160">
                  <c:v>1.0099149999999999</c:v>
                </c:pt>
                <c:pt idx="161">
                  <c:v>1.047596</c:v>
                </c:pt>
                <c:pt idx="162">
                  <c:v>1.0012099999999999</c:v>
                </c:pt>
                <c:pt idx="163">
                  <c:v>1.024329</c:v>
                </c:pt>
                <c:pt idx="164">
                  <c:v>1.0371269999999999</c:v>
                </c:pt>
                <c:pt idx="165">
                  <c:v>1.0631250000000001</c:v>
                </c:pt>
                <c:pt idx="166">
                  <c:v>1.050189</c:v>
                </c:pt>
                <c:pt idx="167">
                  <c:v>1.0480529999999999</c:v>
                </c:pt>
                <c:pt idx="168">
                  <c:v>1.0457590000000001</c:v>
                </c:pt>
                <c:pt idx="169">
                  <c:v>1.033358</c:v>
                </c:pt>
                <c:pt idx="170">
                  <c:v>1.046872</c:v>
                </c:pt>
                <c:pt idx="171">
                  <c:v>1.0304279999999999</c:v>
                </c:pt>
                <c:pt idx="172">
                  <c:v>1.048206</c:v>
                </c:pt>
                <c:pt idx="173">
                  <c:v>1.043649</c:v>
                </c:pt>
                <c:pt idx="174">
                  <c:v>1.03213</c:v>
                </c:pt>
                <c:pt idx="175">
                  <c:v>1.0402640000000001</c:v>
                </c:pt>
                <c:pt idx="176">
                  <c:v>1.02122</c:v>
                </c:pt>
                <c:pt idx="177">
                  <c:v>1.0372859999999999</c:v>
                </c:pt>
                <c:pt idx="178">
                  <c:v>1.048386</c:v>
                </c:pt>
                <c:pt idx="179">
                  <c:v>1.0378019999999999</c:v>
                </c:pt>
                <c:pt idx="180">
                  <c:v>1.0353270000000001</c:v>
                </c:pt>
                <c:pt idx="181">
                  <c:v>1.02786</c:v>
                </c:pt>
                <c:pt idx="182">
                  <c:v>1.041442</c:v>
                </c:pt>
                <c:pt idx="183">
                  <c:v>1.028076</c:v>
                </c:pt>
                <c:pt idx="184">
                  <c:v>1.0430839999999999</c:v>
                </c:pt>
                <c:pt idx="185">
                  <c:v>1.054816</c:v>
                </c:pt>
                <c:pt idx="186">
                  <c:v>1.0395810000000001</c:v>
                </c:pt>
                <c:pt idx="187">
                  <c:v>1.0387439999999999</c:v>
                </c:pt>
                <c:pt idx="188">
                  <c:v>1.0497270000000001</c:v>
                </c:pt>
                <c:pt idx="189">
                  <c:v>1.032159</c:v>
                </c:pt>
                <c:pt idx="190">
                  <c:v>1.040511</c:v>
                </c:pt>
                <c:pt idx="191">
                  <c:v>1.0523169999999999</c:v>
                </c:pt>
                <c:pt idx="192">
                  <c:v>1.012027</c:v>
                </c:pt>
                <c:pt idx="193">
                  <c:v>1.0433809999999999</c:v>
                </c:pt>
                <c:pt idx="194">
                  <c:v>1.048516</c:v>
                </c:pt>
                <c:pt idx="195">
                  <c:v>1.038648</c:v>
                </c:pt>
                <c:pt idx="196">
                  <c:v>1.040413</c:v>
                </c:pt>
                <c:pt idx="197">
                  <c:v>1.01698</c:v>
                </c:pt>
                <c:pt idx="198">
                  <c:v>1.0281910000000001</c:v>
                </c:pt>
                <c:pt idx="199">
                  <c:v>1.0335719999999999</c:v>
                </c:pt>
                <c:pt idx="200">
                  <c:v>1.035911</c:v>
                </c:pt>
                <c:pt idx="201">
                  <c:v>1.028386</c:v>
                </c:pt>
                <c:pt idx="202">
                  <c:v>1.032907</c:v>
                </c:pt>
                <c:pt idx="203">
                  <c:v>1.036656</c:v>
                </c:pt>
                <c:pt idx="204">
                  <c:v>1.038254</c:v>
                </c:pt>
                <c:pt idx="205">
                  <c:v>1.029328</c:v>
                </c:pt>
                <c:pt idx="206">
                  <c:v>1.0346610000000001</c:v>
                </c:pt>
                <c:pt idx="207">
                  <c:v>1.036362</c:v>
                </c:pt>
                <c:pt idx="208">
                  <c:v>1.0299100000000001</c:v>
                </c:pt>
                <c:pt idx="209">
                  <c:v>1.034891</c:v>
                </c:pt>
                <c:pt idx="210">
                  <c:v>1.0287489999999999</c:v>
                </c:pt>
                <c:pt idx="211">
                  <c:v>1.0283310000000001</c:v>
                </c:pt>
                <c:pt idx="212">
                  <c:v>1.021944</c:v>
                </c:pt>
                <c:pt idx="213">
                  <c:v>1.0609930000000001</c:v>
                </c:pt>
                <c:pt idx="214">
                  <c:v>1.031369</c:v>
                </c:pt>
                <c:pt idx="215">
                  <c:v>1.02833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C-5244-88CA-FBE3957F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9008"/>
        <c:axId val="285556176"/>
      </c:scatterChart>
      <c:scatterChart>
        <c:scatterStyle val="lineMarker"/>
        <c:varyColors val="0"/>
        <c:ser>
          <c:idx val="1"/>
          <c:order val="1"/>
          <c:tx>
            <c:v>Residual to Fit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1.0000000000000002E-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SG!$D$83:$D$298</c:f>
              <c:numCache>
                <c:formatCode>General</c:formatCode>
                <c:ptCount val="216"/>
                <c:pt idx="0">
                  <c:v>55.808999999999997</c:v>
                </c:pt>
                <c:pt idx="1">
                  <c:v>55.808999999999997</c:v>
                </c:pt>
                <c:pt idx="2">
                  <c:v>55.808999999999997</c:v>
                </c:pt>
                <c:pt idx="3">
                  <c:v>55.808999999999997</c:v>
                </c:pt>
                <c:pt idx="4">
                  <c:v>55.808999999999997</c:v>
                </c:pt>
                <c:pt idx="5">
                  <c:v>55.808999999999997</c:v>
                </c:pt>
                <c:pt idx="6">
                  <c:v>55.808999999999997</c:v>
                </c:pt>
                <c:pt idx="7">
                  <c:v>55.808999999999997</c:v>
                </c:pt>
                <c:pt idx="8">
                  <c:v>55.808999999999997</c:v>
                </c:pt>
                <c:pt idx="9">
                  <c:v>55.826999999999998</c:v>
                </c:pt>
                <c:pt idx="10">
                  <c:v>55.886000000000003</c:v>
                </c:pt>
                <c:pt idx="11">
                  <c:v>55.9</c:v>
                </c:pt>
                <c:pt idx="12">
                  <c:v>56.426000000000002</c:v>
                </c:pt>
                <c:pt idx="13">
                  <c:v>56.426000000000002</c:v>
                </c:pt>
                <c:pt idx="14">
                  <c:v>56.942999999999998</c:v>
                </c:pt>
                <c:pt idx="15">
                  <c:v>57.079000000000001</c:v>
                </c:pt>
                <c:pt idx="16">
                  <c:v>57.079000000000001</c:v>
                </c:pt>
                <c:pt idx="17">
                  <c:v>57.598999999999997</c:v>
                </c:pt>
                <c:pt idx="18">
                  <c:v>58.029000000000003</c:v>
                </c:pt>
                <c:pt idx="19">
                  <c:v>58.14</c:v>
                </c:pt>
                <c:pt idx="20">
                  <c:v>58.581000000000003</c:v>
                </c:pt>
                <c:pt idx="21">
                  <c:v>58.581000000000003</c:v>
                </c:pt>
                <c:pt idx="22">
                  <c:v>58.581000000000003</c:v>
                </c:pt>
                <c:pt idx="23">
                  <c:v>59.145000000000003</c:v>
                </c:pt>
                <c:pt idx="24">
                  <c:v>59.145000000000003</c:v>
                </c:pt>
                <c:pt idx="25">
                  <c:v>59.703000000000003</c:v>
                </c:pt>
                <c:pt idx="26">
                  <c:v>59.703000000000003</c:v>
                </c:pt>
                <c:pt idx="27">
                  <c:v>59.703000000000003</c:v>
                </c:pt>
                <c:pt idx="28">
                  <c:v>60.271000000000001</c:v>
                </c:pt>
                <c:pt idx="29">
                  <c:v>61.19</c:v>
                </c:pt>
                <c:pt idx="30">
                  <c:v>61.348999999999997</c:v>
                </c:pt>
                <c:pt idx="31">
                  <c:v>61.348999999999997</c:v>
                </c:pt>
                <c:pt idx="32">
                  <c:v>61.838999999999999</c:v>
                </c:pt>
                <c:pt idx="33">
                  <c:v>62.271999999999998</c:v>
                </c:pt>
                <c:pt idx="34">
                  <c:v>62.305</c:v>
                </c:pt>
                <c:pt idx="35">
                  <c:v>62.305</c:v>
                </c:pt>
                <c:pt idx="36">
                  <c:v>62.408999999999999</c:v>
                </c:pt>
                <c:pt idx="37">
                  <c:v>62.408999999999999</c:v>
                </c:pt>
                <c:pt idx="38">
                  <c:v>62.531999999999996</c:v>
                </c:pt>
                <c:pt idx="39">
                  <c:v>62.604999999999997</c:v>
                </c:pt>
                <c:pt idx="40">
                  <c:v>62.604999999999997</c:v>
                </c:pt>
                <c:pt idx="41">
                  <c:v>62.753999999999998</c:v>
                </c:pt>
                <c:pt idx="42">
                  <c:v>62.918999999999997</c:v>
                </c:pt>
                <c:pt idx="43">
                  <c:v>62.918999999999997</c:v>
                </c:pt>
                <c:pt idx="44">
                  <c:v>63.097000000000001</c:v>
                </c:pt>
                <c:pt idx="45">
                  <c:v>63.167000000000002</c:v>
                </c:pt>
                <c:pt idx="46">
                  <c:v>63.231000000000002</c:v>
                </c:pt>
                <c:pt idx="47">
                  <c:v>63.334000000000003</c:v>
                </c:pt>
                <c:pt idx="48">
                  <c:v>63.334000000000003</c:v>
                </c:pt>
                <c:pt idx="49">
                  <c:v>63.64</c:v>
                </c:pt>
                <c:pt idx="50">
                  <c:v>63.716000000000001</c:v>
                </c:pt>
                <c:pt idx="51">
                  <c:v>63.716000000000001</c:v>
                </c:pt>
                <c:pt idx="52">
                  <c:v>63.936999999999998</c:v>
                </c:pt>
                <c:pt idx="53">
                  <c:v>64.043999999999997</c:v>
                </c:pt>
                <c:pt idx="54">
                  <c:v>64.043999999999997</c:v>
                </c:pt>
                <c:pt idx="55">
                  <c:v>64.338999999999999</c:v>
                </c:pt>
                <c:pt idx="56">
                  <c:v>64.338999999999999</c:v>
                </c:pt>
                <c:pt idx="57">
                  <c:v>64.596999999999994</c:v>
                </c:pt>
                <c:pt idx="58">
                  <c:v>64.664000000000001</c:v>
                </c:pt>
                <c:pt idx="59">
                  <c:v>64.805999999999997</c:v>
                </c:pt>
                <c:pt idx="60">
                  <c:v>64.954999999999998</c:v>
                </c:pt>
                <c:pt idx="61">
                  <c:v>64.98</c:v>
                </c:pt>
                <c:pt idx="62">
                  <c:v>65.072000000000003</c:v>
                </c:pt>
                <c:pt idx="63">
                  <c:v>65.150999999999996</c:v>
                </c:pt>
                <c:pt idx="64">
                  <c:v>65.150999999999996</c:v>
                </c:pt>
                <c:pt idx="65">
                  <c:v>65.453999999999994</c:v>
                </c:pt>
                <c:pt idx="66">
                  <c:v>65.488</c:v>
                </c:pt>
                <c:pt idx="67">
                  <c:v>65.488</c:v>
                </c:pt>
                <c:pt idx="68">
                  <c:v>65.795000000000002</c:v>
                </c:pt>
                <c:pt idx="69">
                  <c:v>65.795000000000002</c:v>
                </c:pt>
                <c:pt idx="70">
                  <c:v>66.093999999999994</c:v>
                </c:pt>
                <c:pt idx="71">
                  <c:v>66.105999999999995</c:v>
                </c:pt>
                <c:pt idx="72">
                  <c:v>66.105999999999995</c:v>
                </c:pt>
                <c:pt idx="73">
                  <c:v>66.421000000000006</c:v>
                </c:pt>
                <c:pt idx="74">
                  <c:v>66.421000000000006</c:v>
                </c:pt>
                <c:pt idx="75">
                  <c:v>66.548000000000002</c:v>
                </c:pt>
                <c:pt idx="76">
                  <c:v>66.566000000000003</c:v>
                </c:pt>
                <c:pt idx="77">
                  <c:v>66.566000000000003</c:v>
                </c:pt>
                <c:pt idx="78">
                  <c:v>66.731999999999999</c:v>
                </c:pt>
                <c:pt idx="79">
                  <c:v>66.731999999999999</c:v>
                </c:pt>
                <c:pt idx="80">
                  <c:v>66.853999999999999</c:v>
                </c:pt>
                <c:pt idx="81">
                  <c:v>66.966999999999999</c:v>
                </c:pt>
                <c:pt idx="82">
                  <c:v>66.966999999999999</c:v>
                </c:pt>
                <c:pt idx="83">
                  <c:v>67.114000000000004</c:v>
                </c:pt>
                <c:pt idx="84">
                  <c:v>67.114000000000004</c:v>
                </c:pt>
                <c:pt idx="85">
                  <c:v>67.366</c:v>
                </c:pt>
                <c:pt idx="86">
                  <c:v>67.366</c:v>
                </c:pt>
                <c:pt idx="87">
                  <c:v>67.555999999999997</c:v>
                </c:pt>
                <c:pt idx="88">
                  <c:v>67.555999999999997</c:v>
                </c:pt>
                <c:pt idx="89">
                  <c:v>67.658000000000001</c:v>
                </c:pt>
                <c:pt idx="90">
                  <c:v>67.658000000000001</c:v>
                </c:pt>
                <c:pt idx="91">
                  <c:v>67.759</c:v>
                </c:pt>
                <c:pt idx="92">
                  <c:v>67.759</c:v>
                </c:pt>
                <c:pt idx="93">
                  <c:v>67.918000000000006</c:v>
                </c:pt>
                <c:pt idx="94">
                  <c:v>67.918000000000006</c:v>
                </c:pt>
                <c:pt idx="95">
                  <c:v>68.052999999999997</c:v>
                </c:pt>
                <c:pt idx="96">
                  <c:v>68.052999999999997</c:v>
                </c:pt>
                <c:pt idx="97">
                  <c:v>68.3</c:v>
                </c:pt>
                <c:pt idx="98">
                  <c:v>68.3</c:v>
                </c:pt>
                <c:pt idx="99">
                  <c:v>68.62</c:v>
                </c:pt>
                <c:pt idx="100">
                  <c:v>68.62</c:v>
                </c:pt>
                <c:pt idx="101">
                  <c:v>68.938999999999993</c:v>
                </c:pt>
                <c:pt idx="102">
                  <c:v>69.012</c:v>
                </c:pt>
                <c:pt idx="103">
                  <c:v>69.012</c:v>
                </c:pt>
                <c:pt idx="104">
                  <c:v>69.349000000000004</c:v>
                </c:pt>
                <c:pt idx="105">
                  <c:v>69.366</c:v>
                </c:pt>
                <c:pt idx="106">
                  <c:v>69.382000000000005</c:v>
                </c:pt>
                <c:pt idx="107">
                  <c:v>69.650000000000006</c:v>
                </c:pt>
                <c:pt idx="108">
                  <c:v>69.733999999999995</c:v>
                </c:pt>
                <c:pt idx="109">
                  <c:v>69.733999999999995</c:v>
                </c:pt>
                <c:pt idx="110">
                  <c:v>70.05</c:v>
                </c:pt>
                <c:pt idx="111">
                  <c:v>70.05</c:v>
                </c:pt>
                <c:pt idx="112">
                  <c:v>70.387</c:v>
                </c:pt>
                <c:pt idx="113">
                  <c:v>70.387</c:v>
                </c:pt>
                <c:pt idx="114">
                  <c:v>70.713999999999999</c:v>
                </c:pt>
                <c:pt idx="115">
                  <c:v>70.825999999999993</c:v>
                </c:pt>
                <c:pt idx="116">
                  <c:v>70.825999999999993</c:v>
                </c:pt>
                <c:pt idx="117">
                  <c:v>70.989000000000004</c:v>
                </c:pt>
                <c:pt idx="118">
                  <c:v>70.989000000000004</c:v>
                </c:pt>
                <c:pt idx="119">
                  <c:v>70.989000000000004</c:v>
                </c:pt>
                <c:pt idx="120">
                  <c:v>70.989000000000004</c:v>
                </c:pt>
                <c:pt idx="121">
                  <c:v>71.186000000000007</c:v>
                </c:pt>
                <c:pt idx="122">
                  <c:v>71.186000000000007</c:v>
                </c:pt>
                <c:pt idx="123">
                  <c:v>71.52</c:v>
                </c:pt>
                <c:pt idx="124">
                  <c:v>71.52</c:v>
                </c:pt>
                <c:pt idx="125">
                  <c:v>71.924000000000007</c:v>
                </c:pt>
                <c:pt idx="126">
                  <c:v>71.924000000000007</c:v>
                </c:pt>
                <c:pt idx="127">
                  <c:v>72.343000000000004</c:v>
                </c:pt>
                <c:pt idx="128">
                  <c:v>72.751000000000005</c:v>
                </c:pt>
                <c:pt idx="129">
                  <c:v>73.03</c:v>
                </c:pt>
                <c:pt idx="130">
                  <c:v>73.03</c:v>
                </c:pt>
                <c:pt idx="131">
                  <c:v>73.426000000000002</c:v>
                </c:pt>
                <c:pt idx="132">
                  <c:v>73.426000000000002</c:v>
                </c:pt>
                <c:pt idx="133">
                  <c:v>73.885999999999996</c:v>
                </c:pt>
                <c:pt idx="134">
                  <c:v>74.465999999999994</c:v>
                </c:pt>
                <c:pt idx="135">
                  <c:v>74.465999999999994</c:v>
                </c:pt>
                <c:pt idx="136">
                  <c:v>74.88</c:v>
                </c:pt>
                <c:pt idx="137">
                  <c:v>74.88</c:v>
                </c:pt>
                <c:pt idx="138">
                  <c:v>75.313000000000002</c:v>
                </c:pt>
                <c:pt idx="139">
                  <c:v>75.466999999999999</c:v>
                </c:pt>
                <c:pt idx="140">
                  <c:v>75.632000000000005</c:v>
                </c:pt>
                <c:pt idx="141">
                  <c:v>75.768000000000001</c:v>
                </c:pt>
                <c:pt idx="142">
                  <c:v>76.159000000000006</c:v>
                </c:pt>
                <c:pt idx="143">
                  <c:v>76.159000000000006</c:v>
                </c:pt>
                <c:pt idx="144">
                  <c:v>76.634</c:v>
                </c:pt>
                <c:pt idx="145">
                  <c:v>76.634</c:v>
                </c:pt>
                <c:pt idx="146">
                  <c:v>76.634</c:v>
                </c:pt>
                <c:pt idx="147">
                  <c:v>77.082999999999998</c:v>
                </c:pt>
                <c:pt idx="148">
                  <c:v>77.082999999999998</c:v>
                </c:pt>
                <c:pt idx="149">
                  <c:v>77.522999999999996</c:v>
                </c:pt>
                <c:pt idx="150">
                  <c:v>77.522999999999996</c:v>
                </c:pt>
                <c:pt idx="151">
                  <c:v>77.994</c:v>
                </c:pt>
                <c:pt idx="152">
                  <c:v>78.233999999999995</c:v>
                </c:pt>
                <c:pt idx="153">
                  <c:v>78.512</c:v>
                </c:pt>
                <c:pt idx="154">
                  <c:v>78.683000000000007</c:v>
                </c:pt>
                <c:pt idx="155">
                  <c:v>78.683000000000007</c:v>
                </c:pt>
                <c:pt idx="156">
                  <c:v>79.137</c:v>
                </c:pt>
                <c:pt idx="157">
                  <c:v>79.441000000000003</c:v>
                </c:pt>
                <c:pt idx="158">
                  <c:v>79.787999999999997</c:v>
                </c:pt>
                <c:pt idx="159">
                  <c:v>79.787999999999997</c:v>
                </c:pt>
                <c:pt idx="160">
                  <c:v>80.301000000000002</c:v>
                </c:pt>
                <c:pt idx="161">
                  <c:v>80.301000000000002</c:v>
                </c:pt>
                <c:pt idx="162">
                  <c:v>80.775000000000006</c:v>
                </c:pt>
                <c:pt idx="163">
                  <c:v>80.775000000000006</c:v>
                </c:pt>
                <c:pt idx="164">
                  <c:v>81.367000000000004</c:v>
                </c:pt>
                <c:pt idx="165">
                  <c:v>81.367000000000004</c:v>
                </c:pt>
                <c:pt idx="166">
                  <c:v>81.875</c:v>
                </c:pt>
                <c:pt idx="167">
                  <c:v>81.875</c:v>
                </c:pt>
                <c:pt idx="168">
                  <c:v>82.474999999999994</c:v>
                </c:pt>
                <c:pt idx="169">
                  <c:v>82.816000000000003</c:v>
                </c:pt>
                <c:pt idx="170">
                  <c:v>82.816000000000003</c:v>
                </c:pt>
                <c:pt idx="171">
                  <c:v>83.352999999999994</c:v>
                </c:pt>
                <c:pt idx="172">
                  <c:v>83.352999999999994</c:v>
                </c:pt>
                <c:pt idx="173">
                  <c:v>83.855999999999995</c:v>
                </c:pt>
                <c:pt idx="174">
                  <c:v>83.855999999999995</c:v>
                </c:pt>
                <c:pt idx="175">
                  <c:v>84.388000000000005</c:v>
                </c:pt>
                <c:pt idx="176">
                  <c:v>84.813999999999993</c:v>
                </c:pt>
                <c:pt idx="177">
                  <c:v>85.212000000000003</c:v>
                </c:pt>
                <c:pt idx="178">
                  <c:v>85.212000000000003</c:v>
                </c:pt>
                <c:pt idx="179">
                  <c:v>86.338999999999999</c:v>
                </c:pt>
                <c:pt idx="180">
                  <c:v>86.338999999999999</c:v>
                </c:pt>
                <c:pt idx="181">
                  <c:v>86.897000000000006</c:v>
                </c:pt>
                <c:pt idx="182">
                  <c:v>86.897000000000006</c:v>
                </c:pt>
                <c:pt idx="183">
                  <c:v>87.932000000000002</c:v>
                </c:pt>
                <c:pt idx="184">
                  <c:v>87.932000000000002</c:v>
                </c:pt>
                <c:pt idx="185">
                  <c:v>88.466999999999999</c:v>
                </c:pt>
                <c:pt idx="186">
                  <c:v>88.611999999999995</c:v>
                </c:pt>
                <c:pt idx="187">
                  <c:v>88.611999999999995</c:v>
                </c:pt>
                <c:pt idx="188">
                  <c:v>89.119</c:v>
                </c:pt>
                <c:pt idx="189">
                  <c:v>89.119</c:v>
                </c:pt>
                <c:pt idx="190">
                  <c:v>89.715000000000003</c:v>
                </c:pt>
                <c:pt idx="191">
                  <c:v>89.715000000000003</c:v>
                </c:pt>
                <c:pt idx="192">
                  <c:v>90.275000000000006</c:v>
                </c:pt>
                <c:pt idx="193">
                  <c:v>90.29</c:v>
                </c:pt>
                <c:pt idx="194">
                  <c:v>90.29</c:v>
                </c:pt>
                <c:pt idx="195">
                  <c:v>90.634</c:v>
                </c:pt>
                <c:pt idx="196">
                  <c:v>91.119</c:v>
                </c:pt>
                <c:pt idx="197">
                  <c:v>91.382000000000005</c:v>
                </c:pt>
                <c:pt idx="198">
                  <c:v>91.382000000000005</c:v>
                </c:pt>
                <c:pt idx="199">
                  <c:v>92.001999999999995</c:v>
                </c:pt>
                <c:pt idx="200">
                  <c:v>92.225999999999999</c:v>
                </c:pt>
                <c:pt idx="201">
                  <c:v>92.757000000000005</c:v>
                </c:pt>
                <c:pt idx="202">
                  <c:v>92.757000000000005</c:v>
                </c:pt>
                <c:pt idx="203">
                  <c:v>93.25</c:v>
                </c:pt>
                <c:pt idx="204">
                  <c:v>93.25</c:v>
                </c:pt>
                <c:pt idx="205">
                  <c:v>93.81</c:v>
                </c:pt>
                <c:pt idx="206">
                  <c:v>93.81</c:v>
                </c:pt>
                <c:pt idx="207">
                  <c:v>93.81</c:v>
                </c:pt>
                <c:pt idx="208">
                  <c:v>94.516000000000005</c:v>
                </c:pt>
                <c:pt idx="209">
                  <c:v>94.516000000000005</c:v>
                </c:pt>
                <c:pt idx="210">
                  <c:v>95.231999999999999</c:v>
                </c:pt>
                <c:pt idx="211">
                  <c:v>95.231999999999999</c:v>
                </c:pt>
                <c:pt idx="212">
                  <c:v>95.231999999999999</c:v>
                </c:pt>
                <c:pt idx="213">
                  <c:v>95.978999999999999</c:v>
                </c:pt>
                <c:pt idx="214">
                  <c:v>96.361999999999995</c:v>
                </c:pt>
                <c:pt idx="215">
                  <c:v>96.361999999999995</c:v>
                </c:pt>
              </c:numCache>
            </c:numRef>
          </c:xVal>
          <c:yVal>
            <c:numRef>
              <c:f>SG!$AH$83:$AH$298</c:f>
              <c:numCache>
                <c:formatCode>General</c:formatCode>
                <c:ptCount val="216"/>
                <c:pt idx="0">
                  <c:v>-2.4304354070053189E-2</c:v>
                </c:pt>
                <c:pt idx="1">
                  <c:v>1.0965901591668679E-2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-8.2133340743627426E-3</c:v>
                </c:pt>
                <c:pt idx="10">
                  <c:v>-2.1196984442881043E-3</c:v>
                </c:pt>
                <c:pt idx="11">
                  <c:v>3.6099804230537583E-3</c:v>
                </c:pt>
                <c:pt idx="12">
                  <c:v>1.3856868326020301E-2</c:v>
                </c:pt>
                <c:pt idx="13">
                  <c:v>-6.857409028159631E-3</c:v>
                </c:pt>
                <c:pt idx="14">
                  <c:v>-1.5826830704616171E-2</c:v>
                </c:pt>
                <c:pt idx="15">
                  <c:v>9.5370808297895095E-3</c:v>
                </c:pt>
                <c:pt idx="16">
                  <c:v>-5.6568710246843233E-4</c:v>
                </c:pt>
                <c:pt idx="17">
                  <c:v>-2.3828703984704464E-4</c:v>
                </c:pt>
                <c:pt idx="18">
                  <c:v>-2.3602862652962825E-2</c:v>
                </c:pt>
                <c:pt idx="19">
                  <c:v>-5.6926375484496836E-3</c:v>
                </c:pt>
                <c:pt idx="20">
                  <c:v>1.4064329190266497E-2</c:v>
                </c:pt>
                <c:pt idx="21">
                  <c:v>1.6402149579444317E-2</c:v>
                </c:pt>
                <c:pt idx="22">
                  <c:v>-2.1843585041405708E-3</c:v>
                </c:pt>
                <c:pt idx="23">
                  <c:v>1.9111459575586145E-2</c:v>
                </c:pt>
                <c:pt idx="24">
                  <c:v>-2.1846209906972738E-2</c:v>
                </c:pt>
                <c:pt idx="25">
                  <c:v>1.492911216229075E-2</c:v>
                </c:pt>
                <c:pt idx="26">
                  <c:v>1.8522581075166948E-4</c:v>
                </c:pt>
                <c:pt idx="27">
                  <c:v>-1.7684508995219048E-2</c:v>
                </c:pt>
                <c:pt idx="28">
                  <c:v>2.1815265560307133E-3</c:v>
                </c:pt>
                <c:pt idx="31">
                  <c:v>0</c:v>
                </c:pt>
                <c:pt idx="32">
                  <c:v>0</c:v>
                </c:pt>
                <c:pt idx="33">
                  <c:v>-0.12105664366235565</c:v>
                </c:pt>
                <c:pt idx="34">
                  <c:v>-0.13607800043708054</c:v>
                </c:pt>
                <c:pt idx="35">
                  <c:v>-0.13753495536562663</c:v>
                </c:pt>
                <c:pt idx="36">
                  <c:v>-0.12701969458504242</c:v>
                </c:pt>
                <c:pt idx="37">
                  <c:v>-0.13560788356478579</c:v>
                </c:pt>
                <c:pt idx="38">
                  <c:v>-0.14291333973014045</c:v>
                </c:pt>
                <c:pt idx="39">
                  <c:v>5.0564524129794687E-3</c:v>
                </c:pt>
                <c:pt idx="40">
                  <c:v>-1.3006902590913733E-3</c:v>
                </c:pt>
                <c:pt idx="41">
                  <c:v>8.1278383619000935E-4</c:v>
                </c:pt>
                <c:pt idx="42">
                  <c:v>5.0521255320997742E-3</c:v>
                </c:pt>
                <c:pt idx="43">
                  <c:v>-2.5281991648765955E-3</c:v>
                </c:pt>
                <c:pt idx="44">
                  <c:v>2.9300371287911096E-3</c:v>
                </c:pt>
                <c:pt idx="45">
                  <c:v>2.7750252743570722E-3</c:v>
                </c:pt>
                <c:pt idx="46">
                  <c:v>-1.1564181822048066E-3</c:v>
                </c:pt>
                <c:pt idx="47">
                  <c:v>6.9772225329903341E-3</c:v>
                </c:pt>
                <c:pt idx="48">
                  <c:v>-2.0986032911359362E-3</c:v>
                </c:pt>
                <c:pt idx="49">
                  <c:v>-3.0533404964393331E-3</c:v>
                </c:pt>
                <c:pt idx="50">
                  <c:v>-5.1322173949449462E-4</c:v>
                </c:pt>
                <c:pt idx="51">
                  <c:v>1.2612881444967223E-3</c:v>
                </c:pt>
                <c:pt idx="52">
                  <c:v>-4.6877698944244603E-3</c:v>
                </c:pt>
                <c:pt idx="53">
                  <c:v>9.3413550094520008E-3</c:v>
                </c:pt>
                <c:pt idx="54">
                  <c:v>-1.1812766143146348E-2</c:v>
                </c:pt>
                <c:pt idx="55">
                  <c:v>-3.418912502818935E-3</c:v>
                </c:pt>
                <c:pt idx="56">
                  <c:v>-1.938486912071458E-2</c:v>
                </c:pt>
                <c:pt idx="57">
                  <c:v>2.0002291957128596E-3</c:v>
                </c:pt>
                <c:pt idx="58">
                  <c:v>4.0958002133126914E-3</c:v>
                </c:pt>
                <c:pt idx="59">
                  <c:v>3.3104364953752494E-3</c:v>
                </c:pt>
                <c:pt idx="60">
                  <c:v>-3.6213151712597663E-3</c:v>
                </c:pt>
                <c:pt idx="61">
                  <c:v>9.0446143036270032E-3</c:v>
                </c:pt>
                <c:pt idx="62">
                  <c:v>7.7841857234836403E-4</c:v>
                </c:pt>
                <c:pt idx="63">
                  <c:v>1.2006467308638663E-2</c:v>
                </c:pt>
                <c:pt idx="64">
                  <c:v>-1.340932526697047E-2</c:v>
                </c:pt>
                <c:pt idx="65">
                  <c:v>1.6323766766474453E-2</c:v>
                </c:pt>
                <c:pt idx="66">
                  <c:v>-6.8932350593565676E-3</c:v>
                </c:pt>
                <c:pt idx="67">
                  <c:v>-2.7137741188418677E-3</c:v>
                </c:pt>
                <c:pt idx="68">
                  <c:v>8.3192822545769662E-3</c:v>
                </c:pt>
                <c:pt idx="69">
                  <c:v>-3.5073788234999768E-3</c:v>
                </c:pt>
                <c:pt idx="70">
                  <c:v>6.9578419123446861E-3</c:v>
                </c:pt>
                <c:pt idx="71">
                  <c:v>5.616400164702608E-3</c:v>
                </c:pt>
                <c:pt idx="72">
                  <c:v>-6.2721417559041398E-3</c:v>
                </c:pt>
                <c:pt idx="73">
                  <c:v>1.1466988892245377E-2</c:v>
                </c:pt>
                <c:pt idx="74">
                  <c:v>5.2705182819692796E-3</c:v>
                </c:pt>
                <c:pt idx="75">
                  <c:v>-3.5970041224677582E-3</c:v>
                </c:pt>
                <c:pt idx="76">
                  <c:v>7.0222893652546426E-3</c:v>
                </c:pt>
                <c:pt idx="77">
                  <c:v>-5.1499601203666191E-4</c:v>
                </c:pt>
                <c:pt idx="78">
                  <c:v>-9.989946729619672E-4</c:v>
                </c:pt>
                <c:pt idx="79">
                  <c:v>2.5800586653917288E-3</c:v>
                </c:pt>
                <c:pt idx="80">
                  <c:v>3.5588441765625138E-4</c:v>
                </c:pt>
                <c:pt idx="81">
                  <c:v>2.0909055553003774E-3</c:v>
                </c:pt>
                <c:pt idx="82">
                  <c:v>-5.3867226608362651E-3</c:v>
                </c:pt>
                <c:pt idx="83">
                  <c:v>2.3849523199171857E-3</c:v>
                </c:pt>
                <c:pt idx="84">
                  <c:v>-7.3156491466955047E-4</c:v>
                </c:pt>
                <c:pt idx="85">
                  <c:v>-1.1825805739839169E-2</c:v>
                </c:pt>
                <c:pt idx="86">
                  <c:v>4.7340374766086397E-3</c:v>
                </c:pt>
                <c:pt idx="87">
                  <c:v>-2.6105133246518554E-3</c:v>
                </c:pt>
                <c:pt idx="88">
                  <c:v>-8.672958019704918E-3</c:v>
                </c:pt>
                <c:pt idx="89">
                  <c:v>-1.8172334140049539E-3</c:v>
                </c:pt>
                <c:pt idx="90">
                  <c:v>-5.5421297250924746E-3</c:v>
                </c:pt>
                <c:pt idx="91">
                  <c:v>-4.6906550373792891E-3</c:v>
                </c:pt>
                <c:pt idx="92">
                  <c:v>-5.7428725686930193E-3</c:v>
                </c:pt>
                <c:pt idx="93">
                  <c:v>-5.9355094448426595E-3</c:v>
                </c:pt>
                <c:pt idx="94">
                  <c:v>-2.2552541523598456E-3</c:v>
                </c:pt>
                <c:pt idx="95">
                  <c:v>-1.9064182212722915E-3</c:v>
                </c:pt>
                <c:pt idx="96">
                  <c:v>-4.6424973041218768E-3</c:v>
                </c:pt>
                <c:pt idx="97">
                  <c:v>5.3140064476985081E-4</c:v>
                </c:pt>
                <c:pt idx="98">
                  <c:v>-5.9505086815924702E-3</c:v>
                </c:pt>
                <c:pt idx="99">
                  <c:v>1.0358179054475909E-2</c:v>
                </c:pt>
                <c:pt idx="100">
                  <c:v>-7.8106704572304172E-3</c:v>
                </c:pt>
                <c:pt idx="101">
                  <c:v>3.0672265845665017E-3</c:v>
                </c:pt>
                <c:pt idx="102">
                  <c:v>1.0953976490752845E-2</c:v>
                </c:pt>
                <c:pt idx="103">
                  <c:v>-4.5035190727647266E-3</c:v>
                </c:pt>
                <c:pt idx="104">
                  <c:v>1.2676823671068123E-2</c:v>
                </c:pt>
                <c:pt idx="105">
                  <c:v>8.1607113585813289E-3</c:v>
                </c:pt>
                <c:pt idx="106">
                  <c:v>-2.1914380967212908E-4</c:v>
                </c:pt>
                <c:pt idx="107">
                  <c:v>2.8241624246962901E-3</c:v>
                </c:pt>
                <c:pt idx="108">
                  <c:v>2.8409360897304306E-3</c:v>
                </c:pt>
                <c:pt idx="109">
                  <c:v>-7.6289240720089791E-3</c:v>
                </c:pt>
                <c:pt idx="110">
                  <c:v>6.519899443906063E-3</c:v>
                </c:pt>
                <c:pt idx="111">
                  <c:v>-2.5160347485805815E-2</c:v>
                </c:pt>
                <c:pt idx="112">
                  <c:v>-4.1049789874540452E-3</c:v>
                </c:pt>
                <c:pt idx="113">
                  <c:v>-1.2296312472113375E-2</c:v>
                </c:pt>
                <c:pt idx="114">
                  <c:v>-8.7274111769867352E-3</c:v>
                </c:pt>
                <c:pt idx="115">
                  <c:v>8.7077976767984903E-3</c:v>
                </c:pt>
                <c:pt idx="116">
                  <c:v>-1.239303369444909E-2</c:v>
                </c:pt>
                <c:pt idx="117">
                  <c:v>7.4930735841892138E-3</c:v>
                </c:pt>
                <c:pt idx="118">
                  <c:v>2.5289959768039418E-2</c:v>
                </c:pt>
                <c:pt idx="119">
                  <c:v>5.4755975635592995E-3</c:v>
                </c:pt>
                <c:pt idx="120">
                  <c:v>2.036290261598957E-3</c:v>
                </c:pt>
                <c:pt idx="121">
                  <c:v>-9.0475148480752222E-4</c:v>
                </c:pt>
                <c:pt idx="122">
                  <c:v>6.974194379094494E-3</c:v>
                </c:pt>
                <c:pt idx="123">
                  <c:v>1.7526789754270848E-2</c:v>
                </c:pt>
                <c:pt idx="124">
                  <c:v>-3.5205813284805805E-3</c:v>
                </c:pt>
                <c:pt idx="125">
                  <c:v>1.7841969757317444E-3</c:v>
                </c:pt>
                <c:pt idx="126">
                  <c:v>-9.0144156208769397E-3</c:v>
                </c:pt>
                <c:pt idx="127">
                  <c:v>5.6941549403994249E-3</c:v>
                </c:pt>
                <c:pt idx="128">
                  <c:v>-1.4465504502165794E-2</c:v>
                </c:pt>
                <c:pt idx="129">
                  <c:v>-2.8920177378165472E-3</c:v>
                </c:pt>
                <c:pt idx="130">
                  <c:v>4.0291242328539664E-3</c:v>
                </c:pt>
                <c:pt idx="131">
                  <c:v>3.2083489834446456E-2</c:v>
                </c:pt>
                <c:pt idx="132">
                  <c:v>-7.9063380181643751E-3</c:v>
                </c:pt>
                <c:pt idx="133">
                  <c:v>2.1753463687264312E-3</c:v>
                </c:pt>
                <c:pt idx="134">
                  <c:v>-3.0396132648635173E-4</c:v>
                </c:pt>
                <c:pt idx="135">
                  <c:v>-9.9727967573184709E-3</c:v>
                </c:pt>
                <c:pt idx="136">
                  <c:v>-1.4983150140321677E-2</c:v>
                </c:pt>
                <c:pt idx="137">
                  <c:v>5.41446274587204E-4</c:v>
                </c:pt>
                <c:pt idx="138">
                  <c:v>-9.8549177243585362E-3</c:v>
                </c:pt>
                <c:pt idx="139">
                  <c:v>-3.6283142958133058E-3</c:v>
                </c:pt>
                <c:pt idx="140">
                  <c:v>1.2685501233756858E-3</c:v>
                </c:pt>
                <c:pt idx="141">
                  <c:v>-7.1040902311984263E-3</c:v>
                </c:pt>
                <c:pt idx="142">
                  <c:v>1.3591474490667051E-2</c:v>
                </c:pt>
                <c:pt idx="143">
                  <c:v>-6.0414767723381323E-3</c:v>
                </c:pt>
                <c:pt idx="144">
                  <c:v>-7.672506478292022E-4</c:v>
                </c:pt>
                <c:pt idx="145">
                  <c:v>-4.38160293105042E-3</c:v>
                </c:pt>
                <c:pt idx="146">
                  <c:v>-1.3617859919025411E-2</c:v>
                </c:pt>
                <c:pt idx="147">
                  <c:v>4.5462338241442808E-3</c:v>
                </c:pt>
                <c:pt idx="148">
                  <c:v>-9.3217343911511444E-3</c:v>
                </c:pt>
                <c:pt idx="149">
                  <c:v>1.4903214077216637E-2</c:v>
                </c:pt>
                <c:pt idx="150">
                  <c:v>-5.9943823108113813E-3</c:v>
                </c:pt>
                <c:pt idx="151">
                  <c:v>-8.5547977336734686E-3</c:v>
                </c:pt>
                <c:pt idx="152">
                  <c:v>1.8410937680824236E-3</c:v>
                </c:pt>
                <c:pt idx="153">
                  <c:v>4.5435088671596461E-3</c:v>
                </c:pt>
                <c:pt idx="154">
                  <c:v>1.7813034014624314E-2</c:v>
                </c:pt>
                <c:pt idx="155">
                  <c:v>-9.3630424718222742E-3</c:v>
                </c:pt>
                <c:pt idx="156">
                  <c:v>4.9135649373585853E-3</c:v>
                </c:pt>
                <c:pt idx="157">
                  <c:v>-9.3327893416430292E-3</c:v>
                </c:pt>
                <c:pt idx="158">
                  <c:v>9.0776373245271217E-3</c:v>
                </c:pt>
                <c:pt idx="159">
                  <c:v>8.6527151623883372E-3</c:v>
                </c:pt>
                <c:pt idx="160">
                  <c:v>2.726995971161866E-2</c:v>
                </c:pt>
                <c:pt idx="161">
                  <c:v>-9.02362999455124E-3</c:v>
                </c:pt>
                <c:pt idx="162">
                  <c:v>3.5546822499737452E-2</c:v>
                </c:pt>
                <c:pt idx="163">
                  <c:v>1.3276576486784446E-2</c:v>
                </c:pt>
                <c:pt idx="164">
                  <c:v>8.0915345500449573E-4</c:v>
                </c:pt>
                <c:pt idx="165">
                  <c:v>-2.4237888641553577E-2</c:v>
                </c:pt>
                <c:pt idx="166">
                  <c:v>-1.1896106929873342E-2</c:v>
                </c:pt>
                <c:pt idx="167">
                  <c:v>-9.8379915959645424E-3</c:v>
                </c:pt>
                <c:pt idx="168">
                  <c:v>-7.7700365470242836E-3</c:v>
                </c:pt>
                <c:pt idx="169">
                  <c:v>4.1004879538673452E-3</c:v>
                </c:pt>
                <c:pt idx="170">
                  <c:v>-8.9236392177338454E-3</c:v>
                </c:pt>
                <c:pt idx="171">
                  <c:v>6.7986448900331535E-3</c:v>
                </c:pt>
                <c:pt idx="172">
                  <c:v>-1.0337082876627946E-2</c:v>
                </c:pt>
                <c:pt idx="173">
                  <c:v>-6.0639326153431507E-3</c:v>
                </c:pt>
                <c:pt idx="174">
                  <c:v>5.0402321371705722E-3</c:v>
                </c:pt>
                <c:pt idx="175">
                  <c:v>-2.9265494659917323E-3</c:v>
                </c:pt>
                <c:pt idx="176">
                  <c:v>1.5335073982624268E-2</c:v>
                </c:pt>
                <c:pt idx="177">
                  <c:v>-2.496537733089637E-4</c:v>
                </c:pt>
                <c:pt idx="178">
                  <c:v>-1.0953327742574759E-2</c:v>
                </c:pt>
                <c:pt idx="179">
                  <c:v>-1.0131186397987965E-3</c:v>
                </c:pt>
                <c:pt idx="180">
                  <c:v>1.3741454709210567E-3</c:v>
                </c:pt>
                <c:pt idx="181">
                  <c:v>8.4460115660146412E-3</c:v>
                </c:pt>
                <c:pt idx="182">
                  <c:v>-4.6562458142807026E-3</c:v>
                </c:pt>
                <c:pt idx="183">
                  <c:v>7.9955590370648123E-3</c:v>
                </c:pt>
                <c:pt idx="184">
                  <c:v>-6.4858632021194927E-3</c:v>
                </c:pt>
                <c:pt idx="185">
                  <c:v>-1.7934665184126286E-2</c:v>
                </c:pt>
                <c:pt idx="186">
                  <c:v>-3.2666651468829097E-3</c:v>
                </c:pt>
                <c:pt idx="187">
                  <c:v>-2.4589029823876563E-3</c:v>
                </c:pt>
                <c:pt idx="188">
                  <c:v>-1.3179413487079039E-2</c:v>
                </c:pt>
                <c:pt idx="189">
                  <c:v>3.7769341501076108E-3</c:v>
                </c:pt>
                <c:pt idx="190">
                  <c:v>-4.4255016099214615E-3</c:v>
                </c:pt>
                <c:pt idx="191">
                  <c:v>-1.5822062984098877E-2</c:v>
                </c:pt>
                <c:pt idx="192">
                  <c:v>2.2941563531213998E-2</c:v>
                </c:pt>
                <c:pt idx="193">
                  <c:v>-7.3326273610580311E-3</c:v>
                </c:pt>
                <c:pt idx="194">
                  <c:v>-1.2290215281002085E-2</c:v>
                </c:pt>
                <c:pt idx="195">
                  <c:v>-2.8445549889222353E-3</c:v>
                </c:pt>
                <c:pt idx="196">
                  <c:v>-4.6637016924569339E-3</c:v>
                </c:pt>
                <c:pt idx="197">
                  <c:v>1.7903163605665968E-2</c:v>
                </c:pt>
                <c:pt idx="198">
                  <c:v>7.0767091691805312E-3</c:v>
                </c:pt>
                <c:pt idx="199">
                  <c:v>1.7341962962451249E-3</c:v>
                </c:pt>
                <c:pt idx="200">
                  <c:v>-5.7781400177869965E-4</c:v>
                </c:pt>
                <c:pt idx="201">
                  <c:v>6.5659867922745543E-3</c:v>
                </c:pt>
                <c:pt idx="202">
                  <c:v>2.1986430383610202E-3</c:v>
                </c:pt>
                <c:pt idx="203">
                  <c:v>-1.5395188759384935E-3</c:v>
                </c:pt>
                <c:pt idx="204">
                  <c:v>-3.0833869972475276E-3</c:v>
                </c:pt>
                <c:pt idx="205">
                  <c:v>5.4087266599325652E-3</c:v>
                </c:pt>
                <c:pt idx="206">
                  <c:v>2.556993831824805E-4</c:v>
                </c:pt>
                <c:pt idx="207">
                  <c:v>-1.3878969786685596E-3</c:v>
                </c:pt>
                <c:pt idx="208">
                  <c:v>4.6804146952198269E-3</c:v>
                </c:pt>
                <c:pt idx="209">
                  <c:v>-1.3329412827252861E-4</c:v>
                </c:pt>
                <c:pt idx="210">
                  <c:v>5.6342514384819086E-3</c:v>
                </c:pt>
                <c:pt idx="211">
                  <c:v>6.038280878995118E-3</c:v>
                </c:pt>
                <c:pt idx="212">
                  <c:v>1.2211812066935576E-2</c:v>
                </c:pt>
                <c:pt idx="213">
                  <c:v>-2.5713089865208601E-2</c:v>
                </c:pt>
                <c:pt idx="214">
                  <c:v>2.8356180203809016E-3</c:v>
                </c:pt>
                <c:pt idx="215">
                  <c:v>5.7738317507102762E-3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DC-5244-88CA-FBE3957F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5344"/>
        <c:axId val="131426336"/>
      </c:scatterChart>
      <c:valAx>
        <c:axId val="285529008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Integrated Lumi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56176"/>
        <c:crosses val="autoZero"/>
        <c:crossBetween val="midCat"/>
      </c:valAx>
      <c:valAx>
        <c:axId val="285556176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FOM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29008"/>
        <c:crosses val="autoZero"/>
        <c:crossBetween val="midCat"/>
      </c:valAx>
      <c:valAx>
        <c:axId val="131426336"/>
        <c:scaling>
          <c:orientation val="minMax"/>
          <c:max val="0.4"/>
          <c:min val="-0.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Residual</a:t>
                </a:r>
                <a:r>
                  <a:rPr lang="en-US" sz="2000" baseline="0"/>
                  <a:t> to fir (Fit-Data)/Fit</a:t>
                </a:r>
                <a:endParaRPr 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344"/>
        <c:crosses val="max"/>
        <c:crossBetween val="midCat"/>
      </c:valAx>
      <c:valAx>
        <c:axId val="131055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42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5123297584370008"/>
          <c:y val="3.6577093505778299E-2"/>
          <c:w val="0.53058728097391661"/>
          <c:h val="7.1624662942868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'Era6'!$K$1</c:f>
              <c:strCache>
                <c:ptCount val="1"/>
                <c:pt idx="0">
                  <c:v>hfocfom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'Era6'!$D$2:$D$11</c:f>
              <c:numCache>
                <c:formatCode>General</c:formatCode>
                <c:ptCount val="10"/>
                <c:pt idx="0">
                  <c:v>97.39</c:v>
                </c:pt>
                <c:pt idx="1">
                  <c:v>97.39</c:v>
                </c:pt>
                <c:pt idx="2">
                  <c:v>97.39</c:v>
                </c:pt>
                <c:pt idx="3">
                  <c:v>97.405000000000001</c:v>
                </c:pt>
                <c:pt idx="4">
                  <c:v>97.405000000000001</c:v>
                </c:pt>
                <c:pt idx="5">
                  <c:v>97.451999999999998</c:v>
                </c:pt>
                <c:pt idx="6">
                  <c:v>97.507999999999996</c:v>
                </c:pt>
                <c:pt idx="7">
                  <c:v>97.591999999999999</c:v>
                </c:pt>
                <c:pt idx="8">
                  <c:v>97.644000000000005</c:v>
                </c:pt>
                <c:pt idx="9">
                  <c:v>97.644000000000005</c:v>
                </c:pt>
              </c:numCache>
            </c:numRef>
          </c:xVal>
          <c:yVal>
            <c:numRef>
              <c:f>'Era6'!$K$2:$K$11</c:f>
              <c:numCache>
                <c:formatCode>General</c:formatCode>
                <c:ptCount val="10"/>
                <c:pt idx="1">
                  <c:v>1.012535</c:v>
                </c:pt>
                <c:pt idx="4">
                  <c:v>0.52700199999999997</c:v>
                </c:pt>
                <c:pt idx="5">
                  <c:v>1.033623</c:v>
                </c:pt>
                <c:pt idx="6">
                  <c:v>1.0433969999999999</c:v>
                </c:pt>
                <c:pt idx="7">
                  <c:v>1.035612</c:v>
                </c:pt>
                <c:pt idx="8">
                  <c:v>1.048251</c:v>
                </c:pt>
                <c:pt idx="9">
                  <c:v>0.53071000000000002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5-C746-AB23-7878F681FE78}"/>
            </c:ext>
          </c:extLst>
        </c:ser>
        <c:ser>
          <c:idx val="1"/>
          <c:order val="1"/>
          <c:tx>
            <c:strRef>
              <c:f>'Era6'!$S$1</c:f>
              <c:strCache>
                <c:ptCount val="1"/>
                <c:pt idx="0">
                  <c:v>hfetfom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'Era6'!$D$2:$D$11</c:f>
              <c:numCache>
                <c:formatCode>General</c:formatCode>
                <c:ptCount val="10"/>
                <c:pt idx="0">
                  <c:v>97.39</c:v>
                </c:pt>
                <c:pt idx="1">
                  <c:v>97.39</c:v>
                </c:pt>
                <c:pt idx="2">
                  <c:v>97.39</c:v>
                </c:pt>
                <c:pt idx="3">
                  <c:v>97.405000000000001</c:v>
                </c:pt>
                <c:pt idx="4">
                  <c:v>97.405000000000001</c:v>
                </c:pt>
                <c:pt idx="5">
                  <c:v>97.451999999999998</c:v>
                </c:pt>
                <c:pt idx="6">
                  <c:v>97.507999999999996</c:v>
                </c:pt>
                <c:pt idx="7">
                  <c:v>97.591999999999999</c:v>
                </c:pt>
                <c:pt idx="8">
                  <c:v>97.644000000000005</c:v>
                </c:pt>
                <c:pt idx="9">
                  <c:v>97.644000000000005</c:v>
                </c:pt>
              </c:numCache>
            </c:numRef>
          </c:xVal>
          <c:yVal>
            <c:numRef>
              <c:f>'Era6'!$S$2:$S$11</c:f>
              <c:numCache>
                <c:formatCode>General</c:formatCode>
                <c:ptCount val="10"/>
                <c:pt idx="1">
                  <c:v>1.0051909999999999</c:v>
                </c:pt>
                <c:pt idx="3">
                  <c:v>1.007071</c:v>
                </c:pt>
                <c:pt idx="4">
                  <c:v>0.51061199999999995</c:v>
                </c:pt>
                <c:pt idx="5">
                  <c:v>1.014456</c:v>
                </c:pt>
                <c:pt idx="6">
                  <c:v>1.0150090000000001</c:v>
                </c:pt>
                <c:pt idx="7">
                  <c:v>1.0118879999999999</c:v>
                </c:pt>
                <c:pt idx="8">
                  <c:v>1.0125999999999999</c:v>
                </c:pt>
                <c:pt idx="9">
                  <c:v>0.51936000000000004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5-C746-AB23-7878F681FE78}"/>
            </c:ext>
          </c:extLst>
        </c:ser>
        <c:ser>
          <c:idx val="2"/>
          <c:order val="2"/>
          <c:tx>
            <c:strRef>
              <c:f>'Era6'!$EY$1</c:f>
              <c:strCache>
                <c:ptCount val="1"/>
                <c:pt idx="0">
                  <c:v>pltfom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'Era6'!$D$2:$D$11</c:f>
              <c:numCache>
                <c:formatCode>General</c:formatCode>
                <c:ptCount val="10"/>
                <c:pt idx="0">
                  <c:v>97.39</c:v>
                </c:pt>
                <c:pt idx="1">
                  <c:v>97.39</c:v>
                </c:pt>
                <c:pt idx="2">
                  <c:v>97.39</c:v>
                </c:pt>
                <c:pt idx="3">
                  <c:v>97.405000000000001</c:v>
                </c:pt>
                <c:pt idx="4">
                  <c:v>97.405000000000001</c:v>
                </c:pt>
                <c:pt idx="5">
                  <c:v>97.451999999999998</c:v>
                </c:pt>
                <c:pt idx="6">
                  <c:v>97.507999999999996</c:v>
                </c:pt>
                <c:pt idx="7">
                  <c:v>97.591999999999999</c:v>
                </c:pt>
                <c:pt idx="8">
                  <c:v>97.644000000000005</c:v>
                </c:pt>
                <c:pt idx="9">
                  <c:v>97.644000000000005</c:v>
                </c:pt>
              </c:numCache>
            </c:numRef>
          </c:xVal>
          <c:yVal>
            <c:numRef>
              <c:f>'Era6'!$EY$2:$EY$11</c:f>
              <c:numCache>
                <c:formatCode>General</c:formatCode>
                <c:ptCount val="10"/>
                <c:pt idx="1">
                  <c:v>1.010532</c:v>
                </c:pt>
                <c:pt idx="4">
                  <c:v>0.52294700000000005</c:v>
                </c:pt>
                <c:pt idx="5">
                  <c:v>1.0206329999999999</c:v>
                </c:pt>
                <c:pt idx="6">
                  <c:v>1.03294</c:v>
                </c:pt>
                <c:pt idx="7">
                  <c:v>1.0260739999999999</c:v>
                </c:pt>
                <c:pt idx="8">
                  <c:v>1.0385359999999999</c:v>
                </c:pt>
                <c:pt idx="9">
                  <c:v>0.528339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F5-C746-AB23-7878F681FE78}"/>
            </c:ext>
          </c:extLst>
        </c:ser>
        <c:ser>
          <c:idx val="3"/>
          <c:order val="3"/>
          <c:tx>
            <c:strRef>
              <c:f>'Era6'!$FG$1</c:f>
              <c:strCache>
                <c:ptCount val="1"/>
                <c:pt idx="0">
                  <c:v>pcvdfom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'Era6'!$D$2:$D$11</c:f>
              <c:numCache>
                <c:formatCode>General</c:formatCode>
                <c:ptCount val="10"/>
                <c:pt idx="0">
                  <c:v>97.39</c:v>
                </c:pt>
                <c:pt idx="1">
                  <c:v>97.39</c:v>
                </c:pt>
                <c:pt idx="2">
                  <c:v>97.39</c:v>
                </c:pt>
                <c:pt idx="3">
                  <c:v>97.405000000000001</c:v>
                </c:pt>
                <c:pt idx="4">
                  <c:v>97.405000000000001</c:v>
                </c:pt>
                <c:pt idx="5">
                  <c:v>97.451999999999998</c:v>
                </c:pt>
                <c:pt idx="6">
                  <c:v>97.507999999999996</c:v>
                </c:pt>
                <c:pt idx="7">
                  <c:v>97.591999999999999</c:v>
                </c:pt>
                <c:pt idx="8">
                  <c:v>97.644000000000005</c:v>
                </c:pt>
                <c:pt idx="9">
                  <c:v>97.644000000000005</c:v>
                </c:pt>
              </c:numCache>
            </c:numRef>
          </c:xVal>
          <c:yVal>
            <c:numRef>
              <c:f>'Era6'!$FG$2:$FG$11</c:f>
              <c:numCache>
                <c:formatCode>General</c:formatCode>
                <c:ptCount val="10"/>
                <c:pt idx="1">
                  <c:v>0.91926300000000005</c:v>
                </c:pt>
                <c:pt idx="3">
                  <c:v>0.88384099999999999</c:v>
                </c:pt>
                <c:pt idx="4">
                  <c:v>0.46486699999999997</c:v>
                </c:pt>
                <c:pt idx="5">
                  <c:v>0.89596399999999998</c:v>
                </c:pt>
                <c:pt idx="6">
                  <c:v>0.90597700000000003</c:v>
                </c:pt>
                <c:pt idx="7">
                  <c:v>0.89573499999999995</c:v>
                </c:pt>
                <c:pt idx="8">
                  <c:v>0.90750500000000001</c:v>
                </c:pt>
                <c:pt idx="9">
                  <c:v>0.469362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F5-C746-AB23-7878F681FE78}"/>
            </c:ext>
          </c:extLst>
        </c:ser>
        <c:ser>
          <c:idx val="4"/>
          <c:order val="4"/>
          <c:tx>
            <c:strRef>
              <c:f>'Era6'!$FO$1</c:f>
              <c:strCache>
                <c:ptCount val="1"/>
                <c:pt idx="0">
                  <c:v>sifom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'Era6'!$D$2:$D$11</c:f>
              <c:numCache>
                <c:formatCode>General</c:formatCode>
                <c:ptCount val="10"/>
                <c:pt idx="0">
                  <c:v>97.39</c:v>
                </c:pt>
                <c:pt idx="1">
                  <c:v>97.39</c:v>
                </c:pt>
                <c:pt idx="2">
                  <c:v>97.39</c:v>
                </c:pt>
                <c:pt idx="3">
                  <c:v>97.405000000000001</c:v>
                </c:pt>
                <c:pt idx="4">
                  <c:v>97.405000000000001</c:v>
                </c:pt>
                <c:pt idx="5">
                  <c:v>97.451999999999998</c:v>
                </c:pt>
                <c:pt idx="6">
                  <c:v>97.507999999999996</c:v>
                </c:pt>
                <c:pt idx="7">
                  <c:v>97.591999999999999</c:v>
                </c:pt>
                <c:pt idx="8">
                  <c:v>97.644000000000005</c:v>
                </c:pt>
                <c:pt idx="9">
                  <c:v>97.644000000000005</c:v>
                </c:pt>
              </c:numCache>
            </c:numRef>
          </c:xVal>
          <c:yVal>
            <c:numRef>
              <c:f>'Era6'!$FO$2:$FO$11</c:f>
              <c:numCache>
                <c:formatCode>General</c:formatCode>
                <c:ptCount val="10"/>
                <c:pt idx="1">
                  <c:v>0.90632999999999997</c:v>
                </c:pt>
                <c:pt idx="4">
                  <c:v>0.50875400000000004</c:v>
                </c:pt>
                <c:pt idx="5">
                  <c:v>0.91297799999999996</c:v>
                </c:pt>
                <c:pt idx="6">
                  <c:v>0.93237899999999996</c:v>
                </c:pt>
                <c:pt idx="7">
                  <c:v>0.92692799999999997</c:v>
                </c:pt>
                <c:pt idx="8">
                  <c:v>0.93715400000000004</c:v>
                </c:pt>
                <c:pt idx="9">
                  <c:v>0.51528200000000002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F5-C746-AB23-7878F681F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863840"/>
        <c:axId val="1672865472"/>
      </c:scatterChart>
      <c:valAx>
        <c:axId val="167286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5472"/>
        <c:crosses val="autoZero"/>
        <c:crossBetween val="midCat"/>
      </c:valAx>
      <c:valAx>
        <c:axId val="1672865472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18" Type="http://schemas.openxmlformats.org/officeDocument/2006/relationships/chart" Target="../charts/chart31.xml"/><Relationship Id="rId3" Type="http://schemas.openxmlformats.org/officeDocument/2006/relationships/chart" Target="../charts/chart16.xml"/><Relationship Id="rId21" Type="http://schemas.openxmlformats.org/officeDocument/2006/relationships/chart" Target="../charts/chart34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17" Type="http://schemas.openxmlformats.org/officeDocument/2006/relationships/chart" Target="../charts/chart30.xml"/><Relationship Id="rId2" Type="http://schemas.openxmlformats.org/officeDocument/2006/relationships/chart" Target="../charts/chart15.xml"/><Relationship Id="rId16" Type="http://schemas.openxmlformats.org/officeDocument/2006/relationships/chart" Target="../charts/chart29.xml"/><Relationship Id="rId20" Type="http://schemas.openxmlformats.org/officeDocument/2006/relationships/chart" Target="../charts/chart33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24" Type="http://schemas.openxmlformats.org/officeDocument/2006/relationships/chart" Target="../charts/chart37.xml"/><Relationship Id="rId5" Type="http://schemas.openxmlformats.org/officeDocument/2006/relationships/chart" Target="../charts/chart18.xml"/><Relationship Id="rId15" Type="http://schemas.openxmlformats.org/officeDocument/2006/relationships/chart" Target="../charts/chart28.xml"/><Relationship Id="rId23" Type="http://schemas.openxmlformats.org/officeDocument/2006/relationships/chart" Target="../charts/chart36.xml"/><Relationship Id="rId10" Type="http://schemas.openxmlformats.org/officeDocument/2006/relationships/chart" Target="../charts/chart23.xml"/><Relationship Id="rId19" Type="http://schemas.openxmlformats.org/officeDocument/2006/relationships/chart" Target="../charts/chart32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7.xml"/><Relationship Id="rId22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908050</xdr:colOff>
      <xdr:row>5</xdr:row>
      <xdr:rowOff>184150</xdr:rowOff>
    </xdr:from>
    <xdr:to>
      <xdr:col>37</xdr:col>
      <xdr:colOff>711200</xdr:colOff>
      <xdr:row>28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F5398-E119-3740-AC33-BB5AC4E4B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476250</xdr:colOff>
      <xdr:row>87</xdr:row>
      <xdr:rowOff>120650</xdr:rowOff>
    </xdr:from>
    <xdr:to>
      <xdr:col>67</xdr:col>
      <xdr:colOff>469900</xdr:colOff>
      <xdr:row>104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ACF8D-F6E2-2946-99F4-28E1F0B02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0</xdr:colOff>
      <xdr:row>109</xdr:row>
      <xdr:rowOff>76200</xdr:rowOff>
    </xdr:from>
    <xdr:to>
      <xdr:col>71</xdr:col>
      <xdr:colOff>215900</xdr:colOff>
      <xdr:row>133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223F7-1331-6E45-8BB9-36354D905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208</xdr:row>
      <xdr:rowOff>0</xdr:rowOff>
    </xdr:from>
    <xdr:to>
      <xdr:col>71</xdr:col>
      <xdr:colOff>215900</xdr:colOff>
      <xdr:row>232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9A7848-2982-974B-B0F0-3D9DD721D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800100</xdr:colOff>
      <xdr:row>245</xdr:row>
      <xdr:rowOff>76200</xdr:rowOff>
    </xdr:from>
    <xdr:to>
      <xdr:col>72</xdr:col>
      <xdr:colOff>190500</xdr:colOff>
      <xdr:row>269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159D54-98BD-B34E-AD96-BE2E83A6D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73</xdr:col>
      <xdr:colOff>0</xdr:colOff>
      <xdr:row>245</xdr:row>
      <xdr:rowOff>0</xdr:rowOff>
    </xdr:from>
    <xdr:to>
      <xdr:col>81</xdr:col>
      <xdr:colOff>215900</xdr:colOff>
      <xdr:row>269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7EE060-9523-AA46-9A27-0243485F6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72</xdr:col>
      <xdr:colOff>0</xdr:colOff>
      <xdr:row>208</xdr:row>
      <xdr:rowOff>101600</xdr:rowOff>
    </xdr:from>
    <xdr:to>
      <xdr:col>80</xdr:col>
      <xdr:colOff>215900</xdr:colOff>
      <xdr:row>233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BF1B6F-34D8-D342-9635-13C786F88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165100</xdr:colOff>
      <xdr:row>109</xdr:row>
      <xdr:rowOff>76200</xdr:rowOff>
    </xdr:from>
    <xdr:to>
      <xdr:col>80</xdr:col>
      <xdr:colOff>381000</xdr:colOff>
      <xdr:row>133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E4A13B-C3F1-6044-B9BB-ED952358D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0</xdr:colOff>
      <xdr:row>87</xdr:row>
      <xdr:rowOff>0</xdr:rowOff>
    </xdr:from>
    <xdr:to>
      <xdr:col>74</xdr:col>
      <xdr:colOff>819150</xdr:colOff>
      <xdr:row>103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9D8198-5ABC-A441-9597-63A77ABCF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76</xdr:col>
      <xdr:colOff>0</xdr:colOff>
      <xdr:row>87</xdr:row>
      <xdr:rowOff>0</xdr:rowOff>
    </xdr:from>
    <xdr:to>
      <xdr:col>81</xdr:col>
      <xdr:colOff>819150</xdr:colOff>
      <xdr:row>103</xdr:row>
      <xdr:rowOff>120650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9391179-48E8-D249-B7B0-12AB2FF7A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161</xdr:col>
      <xdr:colOff>387203</xdr:colOff>
      <xdr:row>25</xdr:row>
      <xdr:rowOff>886</xdr:rowOff>
    </xdr:from>
    <xdr:to>
      <xdr:col>175</xdr:col>
      <xdr:colOff>106326</xdr:colOff>
      <xdr:row>61</xdr:row>
      <xdr:rowOff>102485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03554-3FD2-6E42-902A-7FFB2DBC1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161</xdr:col>
      <xdr:colOff>781539</xdr:colOff>
      <xdr:row>62</xdr:row>
      <xdr:rowOff>0</xdr:rowOff>
    </xdr:from>
    <xdr:to>
      <xdr:col>177</xdr:col>
      <xdr:colOff>544286</xdr:colOff>
      <xdr:row>106</xdr:row>
      <xdr:rowOff>195385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385A9-0010-C94A-A2FC-336792C69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190500</xdr:colOff>
      <xdr:row>52</xdr:row>
      <xdr:rowOff>63500</xdr:rowOff>
    </xdr:from>
    <xdr:to>
      <xdr:col>42</xdr:col>
      <xdr:colOff>647700</xdr:colOff>
      <xdr:row>74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26E6A-41E0-DB44-A35B-61C2887AF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141393</xdr:colOff>
      <xdr:row>1</xdr:row>
      <xdr:rowOff>154093</xdr:rowOff>
    </xdr:from>
    <xdr:to>
      <xdr:col>29</xdr:col>
      <xdr:colOff>743372</xdr:colOff>
      <xdr:row>29</xdr:row>
      <xdr:rowOff>39793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09EA8-FEE0-5146-8F15-FD2C0D038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543560</xdr:colOff>
      <xdr:row>29</xdr:row>
      <xdr:rowOff>162560</xdr:rowOff>
    </xdr:from>
    <xdr:to>
      <xdr:col>40</xdr:col>
      <xdr:colOff>180340</xdr:colOff>
      <xdr:row>57</xdr:row>
      <xdr:rowOff>48260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5C771-C80F-BE46-831D-F5509DE1D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751840</xdr:colOff>
      <xdr:row>53</xdr:row>
      <xdr:rowOff>10160</xdr:rowOff>
    </xdr:from>
    <xdr:to>
      <xdr:col>43</xdr:col>
      <xdr:colOff>226060</xdr:colOff>
      <xdr:row>80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7A8506-B5B6-744B-97A2-46A854332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31</xdr:row>
      <xdr:rowOff>0</xdr:rowOff>
    </xdr:from>
    <xdr:to>
      <xdr:col>51</xdr:col>
      <xdr:colOff>317500</xdr:colOff>
      <xdr:row>58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80255B-2CD2-AF4E-B159-3CD32EFF2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165100</xdr:colOff>
      <xdr:row>2</xdr:row>
      <xdr:rowOff>127000</xdr:rowOff>
    </xdr:from>
    <xdr:to>
      <xdr:col>53</xdr:col>
      <xdr:colOff>457200</xdr:colOff>
      <xdr:row>30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F63770-0FFB-5D4F-85F2-FE1F7B762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31</xdr:row>
      <xdr:rowOff>0</xdr:rowOff>
    </xdr:from>
    <xdr:to>
      <xdr:col>65</xdr:col>
      <xdr:colOff>304800</xdr:colOff>
      <xdr:row>58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852FD9-3893-254F-B0C0-274D5EB42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0</xdr:colOff>
      <xdr:row>3</xdr:row>
      <xdr:rowOff>0</xdr:rowOff>
    </xdr:from>
    <xdr:to>
      <xdr:col>73</xdr:col>
      <xdr:colOff>304800</xdr:colOff>
      <xdr:row>30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6069A7-A231-D84A-B481-0B13BE290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0</xdr:colOff>
      <xdr:row>31</xdr:row>
      <xdr:rowOff>0</xdr:rowOff>
    </xdr:from>
    <xdr:to>
      <xdr:col>79</xdr:col>
      <xdr:colOff>355600</xdr:colOff>
      <xdr:row>58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CA02A7D-CE60-8541-9213-1AAAC502E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165100</xdr:colOff>
      <xdr:row>3</xdr:row>
      <xdr:rowOff>0</xdr:rowOff>
    </xdr:from>
    <xdr:to>
      <xdr:col>87</xdr:col>
      <xdr:colOff>520700</xdr:colOff>
      <xdr:row>30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5F9FE8-10B5-8144-95B9-60171ED8B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81</xdr:col>
      <xdr:colOff>0</xdr:colOff>
      <xdr:row>31</xdr:row>
      <xdr:rowOff>0</xdr:rowOff>
    </xdr:from>
    <xdr:to>
      <xdr:col>94</xdr:col>
      <xdr:colOff>72118</xdr:colOff>
      <xdr:row>58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414D7C-8F46-0C4C-A148-348A90DD7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104</xdr:col>
      <xdr:colOff>423635</xdr:colOff>
      <xdr:row>29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21A223-1B86-F64B-A7EB-1EB20B27E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98</xdr:col>
      <xdr:colOff>0</xdr:colOff>
      <xdr:row>31</xdr:row>
      <xdr:rowOff>0</xdr:rowOff>
    </xdr:from>
    <xdr:to>
      <xdr:col>110</xdr:col>
      <xdr:colOff>400956</xdr:colOff>
      <xdr:row>58</xdr:row>
      <xdr:rowOff>88900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686ECD2-76C4-124E-8664-27B08EA64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105</xdr:col>
      <xdr:colOff>158750</xdr:colOff>
      <xdr:row>2</xdr:row>
      <xdr:rowOff>79375</xdr:rowOff>
    </xdr:from>
    <xdr:to>
      <xdr:col>117</xdr:col>
      <xdr:colOff>503010</xdr:colOff>
      <xdr:row>29</xdr:row>
      <xdr:rowOff>168275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36FE31B-AE1F-DB45-AD3E-7848AFC72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112</xdr:col>
      <xdr:colOff>0</xdr:colOff>
      <xdr:row>31</xdr:row>
      <xdr:rowOff>0</xdr:rowOff>
    </xdr:from>
    <xdr:to>
      <xdr:col>124</xdr:col>
      <xdr:colOff>310242</xdr:colOff>
      <xdr:row>58</xdr:row>
      <xdr:rowOff>88900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872790-5E62-764B-A61A-6516E7A80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122</xdr:col>
      <xdr:colOff>0</xdr:colOff>
      <xdr:row>2</xdr:row>
      <xdr:rowOff>0</xdr:rowOff>
    </xdr:from>
    <xdr:to>
      <xdr:col>134</xdr:col>
      <xdr:colOff>400956</xdr:colOff>
      <xdr:row>29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418E4AB-5C71-5E48-AA88-C8735AD89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126</xdr:col>
      <xdr:colOff>0</xdr:colOff>
      <xdr:row>31</xdr:row>
      <xdr:rowOff>0</xdr:rowOff>
    </xdr:from>
    <xdr:to>
      <xdr:col>138</xdr:col>
      <xdr:colOff>332921</xdr:colOff>
      <xdr:row>58</xdr:row>
      <xdr:rowOff>88900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36D836D-211B-094F-BB30-3ED3F3F63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137</xdr:col>
      <xdr:colOff>0</xdr:colOff>
      <xdr:row>2</xdr:row>
      <xdr:rowOff>0</xdr:rowOff>
    </xdr:from>
    <xdr:to>
      <xdr:col>151</xdr:col>
      <xdr:colOff>94795</xdr:colOff>
      <xdr:row>29</xdr:row>
      <xdr:rowOff>88900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88CD374-C9D6-FD4A-A163-B445F75B6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149</xdr:col>
      <xdr:colOff>0</xdr:colOff>
      <xdr:row>30</xdr:row>
      <xdr:rowOff>0</xdr:rowOff>
    </xdr:from>
    <xdr:to>
      <xdr:col>163</xdr:col>
      <xdr:colOff>94796</xdr:colOff>
      <xdr:row>57</xdr:row>
      <xdr:rowOff>88900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B8D2FA-5F53-C444-BC7C-1F5F1B504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165</xdr:col>
      <xdr:colOff>475117</xdr:colOff>
      <xdr:row>3</xdr:row>
      <xdr:rowOff>51480</xdr:rowOff>
    </xdr:from>
    <xdr:to>
      <xdr:col>178</xdr:col>
      <xdr:colOff>612322</xdr:colOff>
      <xdr:row>43</xdr:row>
      <xdr:rowOff>147411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62B1E64-02A5-D943-8AA1-EA798FDC0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180</xdr:col>
      <xdr:colOff>0</xdr:colOff>
      <xdr:row>3</xdr:row>
      <xdr:rowOff>0</xdr:rowOff>
    </xdr:from>
    <xdr:to>
      <xdr:col>193</xdr:col>
      <xdr:colOff>137205</xdr:colOff>
      <xdr:row>43</xdr:row>
      <xdr:rowOff>95931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97C4530-58C9-114D-B9AE-0AE6E2364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149</xdr:col>
      <xdr:colOff>185768</xdr:colOff>
      <xdr:row>4</xdr:row>
      <xdr:rowOff>94478</xdr:rowOff>
    </xdr:from>
    <xdr:to>
      <xdr:col>168</xdr:col>
      <xdr:colOff>445287</xdr:colOff>
      <xdr:row>50</xdr:row>
      <xdr:rowOff>99694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D82F781-ED90-4A40-81F2-2AD0D05DC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166</xdr:col>
      <xdr:colOff>0</xdr:colOff>
      <xdr:row>46</xdr:row>
      <xdr:rowOff>0</xdr:rowOff>
    </xdr:from>
    <xdr:to>
      <xdr:col>184</xdr:col>
      <xdr:colOff>103732</xdr:colOff>
      <xdr:row>92</xdr:row>
      <xdr:rowOff>5216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E12BCBA-1FFE-194A-BFEF-8122E01D5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166</xdr:col>
      <xdr:colOff>0</xdr:colOff>
      <xdr:row>96</xdr:row>
      <xdr:rowOff>0</xdr:rowOff>
    </xdr:from>
    <xdr:to>
      <xdr:col>184</xdr:col>
      <xdr:colOff>103732</xdr:colOff>
      <xdr:row>142</xdr:row>
      <xdr:rowOff>5216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6114883-829F-6543-BF4D-0D2F0D345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41</xdr:col>
      <xdr:colOff>629394</xdr:colOff>
      <xdr:row>236</xdr:row>
      <xdr:rowOff>66359</xdr:rowOff>
    </xdr:from>
    <xdr:to>
      <xdr:col>61</xdr:col>
      <xdr:colOff>581382</xdr:colOff>
      <xdr:row>291</xdr:row>
      <xdr:rowOff>32387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AE91A19-91AE-C945-81E0-47D838595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0.73201</cdr:x>
      <cdr:y>0.18451</cdr:y>
    </cdr:from>
    <cdr:to>
      <cdr:x>0.88958</cdr:x>
      <cdr:y>0.26424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4B09D-E6C6-7044-987D-8E24CC91ADA4}"/>
            </a:ext>
          </a:extLst>
        </cdr:cNvPr>
        <cdr:cNvSpPr txBox="1"/>
      </cdr:nvSpPr>
      <cdr:spPr>
        <a:xfrm xmlns:a="http://schemas.openxmlformats.org/drawingml/2006/main">
          <a:off x="7493000" y="1028700"/>
          <a:ext cx="16129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After 5</a:t>
          </a:r>
        </a:p>
        <a:p xmlns:a="http://schemas.openxmlformats.org/drawingml/2006/main">
          <a:r>
            <a:rPr lang="en-US" sz="1100"/>
            <a:t>Mean 0.996</a:t>
          </a:r>
          <a:r>
            <a:rPr lang="en-US" sz="1100" baseline="0"/>
            <a:t> RMS .010</a:t>
          </a:r>
          <a:endParaRPr lang="en-US" sz="1100"/>
        </a:p>
      </cdr:txBody>
    </cdr:sp>
  </cdr:relSizeAnchor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0.73201</cdr:x>
      <cdr:y>0.18451</cdr:y>
    </cdr:from>
    <cdr:to>
      <cdr:x>0.88958</cdr:x>
      <cdr:y>0.26424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4B09D-E6C6-7044-987D-8E24CC91ADA4}"/>
            </a:ext>
          </a:extLst>
        </cdr:cNvPr>
        <cdr:cNvSpPr txBox="1"/>
      </cdr:nvSpPr>
      <cdr:spPr>
        <a:xfrm xmlns:a="http://schemas.openxmlformats.org/drawingml/2006/main">
          <a:off x="7493000" y="1028700"/>
          <a:ext cx="16129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Mean 0.990</a:t>
          </a:r>
          <a:r>
            <a:rPr lang="en-US" sz="1100" baseline="0"/>
            <a:t> RMS .014</a:t>
          </a:r>
          <a:endParaRPr lang="en-US" sz="1100"/>
        </a:p>
      </cdr:txBody>
    </cdr:sp>
  </cdr:relSizeAnchor>
  <cdr:relSizeAnchor xmlns:cdr="http://schemas.openxmlformats.org/drawingml/2006/chartDrawing">
    <cdr:from>
      <cdr:x>0.21712</cdr:x>
      <cdr:y>0.15262</cdr:y>
    </cdr:from>
    <cdr:to>
      <cdr:x>0.21712</cdr:x>
      <cdr:y>0.89066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2DAC35AC-B4FD-8B4E-85DC-1985AA7CFA6A}"/>
            </a:ext>
          </a:extLst>
        </cdr:cNvPr>
        <cdr:cNvCxnSpPr/>
      </cdr:nvCxnSpPr>
      <cdr:spPr>
        <a:xfrm xmlns:a="http://schemas.openxmlformats.org/drawingml/2006/main">
          <a:off x="2222500" y="8509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0.2196</cdr:x>
      <cdr:y>0.15718</cdr:y>
    </cdr:from>
    <cdr:to>
      <cdr:x>0.2196</cdr:x>
      <cdr:y>0.89522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DC890EC-3E71-FD47-BF57-05B985D9D444}"/>
            </a:ext>
          </a:extLst>
        </cdr:cNvPr>
        <cdr:cNvCxnSpPr/>
      </cdr:nvCxnSpPr>
      <cdr:spPr>
        <a:xfrm xmlns:a="http://schemas.openxmlformats.org/drawingml/2006/main">
          <a:off x="2247900" y="876300"/>
          <a:ext cx="0" cy="411480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156</xdr:col>
      <xdr:colOff>44450</xdr:colOff>
      <xdr:row>19</xdr:row>
      <xdr:rowOff>177800</xdr:rowOff>
    </xdr:from>
    <xdr:to>
      <xdr:col>167</xdr:col>
      <xdr:colOff>88900</xdr:colOff>
      <xdr:row>43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AA37D-287D-044B-AF05-2FAC7396C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tevSGConst" connectionId="1" xr16:uid="{EDDDD8EF-17B4-8541-B595-B864E95CB9B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TsummaryScanDG_1" connectionId="5" xr16:uid="{1B4BF712-9EF0-9949-9FC0-5A17FF7AF93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M_SG_FitResults" connectionId="4" xr16:uid="{1210F91A-B8D4-5349-9BCF-E07B890B161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M_DG_FitResults" connectionId="3" xr16:uid="{499CEF80-9BD4-974F-BDEC-A65EF7A376C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TsummaryScanTrimmed" connectionId="6" xr16:uid="{65F44701-9226-304E-9EBB-AA5E7AD82BBD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RA6_SG" connectionId="2" xr16:uid="{13EFD0E9-017F-1D4E-8876-5B7F696FE3F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76B3-457F-534D-A303-B57BD5653815}">
  <dimension ref="A1:FQ325"/>
  <sheetViews>
    <sheetView topLeftCell="FC295" workbookViewId="0">
      <selection activeCell="G92" sqref="G92"/>
    </sheetView>
  </sheetViews>
  <sheetFormatPr defaultColWidth="11.19921875" defaultRowHeight="15.6"/>
  <cols>
    <col min="1" max="1" width="5.19921875" customWidth="1"/>
    <col min="2" max="2" width="7.19921875" bestFit="1" customWidth="1"/>
    <col min="3" max="3" width="7.19921875" customWidth="1"/>
    <col min="4" max="4" width="7.19921875" bestFit="1" customWidth="1"/>
    <col min="5" max="5" width="5.19921875" customWidth="1"/>
    <col min="6" max="15" width="9.19921875" bestFit="1" customWidth="1"/>
    <col min="16" max="21" width="9.69921875" bestFit="1" customWidth="1"/>
    <col min="22" max="22" width="9.19921875" style="6" bestFit="1" customWidth="1"/>
    <col min="23" max="23" width="10.19921875" bestFit="1" customWidth="1"/>
    <col min="24" max="24" width="12.796875" bestFit="1" customWidth="1"/>
    <col min="26" max="26" width="19.5" customWidth="1"/>
    <col min="29" max="29" width="12.796875" bestFit="1" customWidth="1"/>
    <col min="34" max="34" width="11.19921875" bestFit="1" customWidth="1"/>
    <col min="37" max="37" width="11.796875" bestFit="1" customWidth="1"/>
    <col min="40" max="40" width="12.19921875" bestFit="1" customWidth="1"/>
    <col min="43" max="43" width="12.796875" style="6" bestFit="1" customWidth="1"/>
  </cols>
  <sheetData>
    <row r="1" spans="1:44">
      <c r="A1" t="s">
        <v>1</v>
      </c>
      <c r="B1" t="s">
        <v>2</v>
      </c>
      <c r="C1" t="s">
        <v>446</v>
      </c>
      <c r="D1" t="s">
        <v>3</v>
      </c>
      <c r="E1" t="s">
        <v>4</v>
      </c>
      <c r="F1" t="s">
        <v>9</v>
      </c>
      <c r="G1" t="s">
        <v>17</v>
      </c>
      <c r="H1" t="s">
        <v>25</v>
      </c>
      <c r="I1" t="s">
        <v>33</v>
      </c>
      <c r="J1" t="s">
        <v>41</v>
      </c>
      <c r="K1" t="s">
        <v>49</v>
      </c>
      <c r="L1" t="s">
        <v>57</v>
      </c>
      <c r="M1" t="s">
        <v>65</v>
      </c>
      <c r="N1" t="s">
        <v>73</v>
      </c>
      <c r="O1" t="s">
        <v>81</v>
      </c>
      <c r="P1" t="s">
        <v>89</v>
      </c>
      <c r="Q1" t="s">
        <v>97</v>
      </c>
      <c r="R1" t="s">
        <v>105</v>
      </c>
      <c r="S1" t="s">
        <v>113</v>
      </c>
      <c r="T1" t="s">
        <v>121</v>
      </c>
      <c r="U1" t="s">
        <v>129</v>
      </c>
      <c r="V1" s="6" t="s">
        <v>137</v>
      </c>
      <c r="W1" t="s">
        <v>145</v>
      </c>
      <c r="AC1" t="s">
        <v>479</v>
      </c>
      <c r="AD1" t="s">
        <v>480</v>
      </c>
      <c r="AE1" t="s">
        <v>481</v>
      </c>
      <c r="AF1" t="s">
        <v>482</v>
      </c>
      <c r="AG1" t="s">
        <v>483</v>
      </c>
      <c r="AH1" t="s">
        <v>484</v>
      </c>
      <c r="AI1" t="s">
        <v>485</v>
      </c>
      <c r="AJ1" t="s">
        <v>486</v>
      </c>
      <c r="AK1" t="s">
        <v>487</v>
      </c>
      <c r="AL1" t="s">
        <v>488</v>
      </c>
      <c r="AM1" t="s">
        <v>489</v>
      </c>
      <c r="AN1" t="s">
        <v>490</v>
      </c>
      <c r="AO1" t="s">
        <v>491</v>
      </c>
      <c r="AP1" t="s">
        <v>492</v>
      </c>
      <c r="AQ1" s="6" t="s">
        <v>495</v>
      </c>
      <c r="AR1" t="s">
        <v>496</v>
      </c>
    </row>
    <row r="2" spans="1:44" s="18" customFormat="1">
      <c r="A2" s="18">
        <v>5737</v>
      </c>
      <c r="B2" s="18">
        <v>46.56</v>
      </c>
      <c r="C2" s="18">
        <f>B2-46.56</f>
        <v>0</v>
      </c>
      <c r="D2" s="18">
        <v>295952</v>
      </c>
      <c r="E2" s="18">
        <v>303</v>
      </c>
      <c r="F2" s="18">
        <v>0.99773999999999996</v>
      </c>
      <c r="G2" s="18">
        <v>1.035658</v>
      </c>
      <c r="V2" s="6">
        <v>0.97794400000000004</v>
      </c>
      <c r="X2" s="18">
        <f>INDEX(LINEST(V2:V82,B2:B82,TRUE,FALSE),1)</f>
        <v>-8.646970040536122E-5</v>
      </c>
      <c r="Y2" s="18">
        <f t="shared" ref="Y2:Y33" si="0">X$3+X$2*B2</f>
        <v>0.99279611167339599</v>
      </c>
      <c r="Z2" s="19">
        <f t="shared" ref="Z2:Z33" si="1">(Y2-V2)/Y2</f>
        <v>1.4959880985394016E-2</v>
      </c>
      <c r="AQ2" s="6"/>
    </row>
    <row r="3" spans="1:44" s="18" customFormat="1">
      <c r="A3" s="18">
        <v>5746</v>
      </c>
      <c r="B3" s="18">
        <v>46.567</v>
      </c>
      <c r="C3" s="18">
        <f t="shared" ref="C3:C66" si="2">B3-46.56</f>
        <v>6.9999999999978968E-3</v>
      </c>
      <c r="D3" s="18">
        <v>296069</v>
      </c>
      <c r="E3" s="18">
        <v>589</v>
      </c>
      <c r="F3" s="18">
        <v>1.0180070000000001</v>
      </c>
      <c r="G3" s="18">
        <v>1.055985</v>
      </c>
      <c r="V3" s="6">
        <v>0.98775999999999997</v>
      </c>
      <c r="X3" s="18">
        <f t="array" ref="X3">INDEX(LINEST(V2:V82,B2:B82,TRUE,FALSE),2)</f>
        <v>0.99682214092426957</v>
      </c>
      <c r="Y3" s="18">
        <f t="shared" si="0"/>
        <v>0.99279550638549308</v>
      </c>
      <c r="Z3" s="19">
        <f t="shared" si="1"/>
        <v>5.0720479223622366E-3</v>
      </c>
      <c r="AQ3" s="6"/>
    </row>
    <row r="4" spans="1:44" s="18" customFormat="1">
      <c r="A4" s="18">
        <v>5746</v>
      </c>
      <c r="B4" s="18">
        <v>46.567</v>
      </c>
      <c r="C4" s="18">
        <f t="shared" si="2"/>
        <v>6.9999999999978968E-3</v>
      </c>
      <c r="D4" s="18">
        <v>296069</v>
      </c>
      <c r="E4" s="18">
        <v>589</v>
      </c>
      <c r="F4" s="18">
        <v>1.025773</v>
      </c>
      <c r="G4" s="18">
        <v>1.057844</v>
      </c>
      <c r="V4" s="6">
        <v>1.0031429999999999</v>
      </c>
      <c r="Y4" s="18">
        <f t="shared" si="0"/>
        <v>0.99279550638549308</v>
      </c>
      <c r="Z4" s="19">
        <f t="shared" si="1"/>
        <v>-1.042258304751934E-2</v>
      </c>
      <c r="AQ4" s="6"/>
    </row>
    <row r="5" spans="1:44" s="18" customFormat="1">
      <c r="A5" s="18">
        <v>5749</v>
      </c>
      <c r="B5" s="18">
        <v>46.661999999999999</v>
      </c>
      <c r="C5" s="18">
        <f t="shared" si="2"/>
        <v>0.10199999999999676</v>
      </c>
      <c r="D5" s="18">
        <v>296167</v>
      </c>
      <c r="E5" s="18">
        <v>589</v>
      </c>
      <c r="F5" s="18">
        <v>1.0236449999999999</v>
      </c>
      <c r="G5" s="18">
        <v>1.05297</v>
      </c>
      <c r="V5" s="6">
        <v>0.99888399999999999</v>
      </c>
      <c r="Y5" s="18">
        <f t="shared" si="0"/>
        <v>0.99278729176395464</v>
      </c>
      <c r="Z5" s="19">
        <f t="shared" si="1"/>
        <v>-6.1410014880558233E-3</v>
      </c>
      <c r="AQ5" s="6"/>
    </row>
    <row r="6" spans="1:44" s="18" customFormat="1">
      <c r="A6" s="18">
        <v>5750</v>
      </c>
      <c r="B6" s="18">
        <v>46.665999999999997</v>
      </c>
      <c r="C6" s="18">
        <f t="shared" si="2"/>
        <v>0.10599999999999454</v>
      </c>
      <c r="D6" s="18">
        <v>296172</v>
      </c>
      <c r="E6" s="18">
        <v>589</v>
      </c>
      <c r="F6" s="18">
        <v>1.0231220000000001</v>
      </c>
      <c r="G6" s="18">
        <v>1.0508329999999999</v>
      </c>
      <c r="V6" s="6">
        <v>0.99866500000000002</v>
      </c>
      <c r="Y6" s="18">
        <f t="shared" si="0"/>
        <v>0.99278694588515304</v>
      </c>
      <c r="Z6" s="19">
        <f t="shared" si="1"/>
        <v>-5.9207608835007471E-3</v>
      </c>
      <c r="AQ6" s="6"/>
    </row>
    <row r="7" spans="1:44" s="18" customFormat="1">
      <c r="A7" s="18">
        <v>5824</v>
      </c>
      <c r="B7" s="18">
        <v>46.722999999999999</v>
      </c>
      <c r="C7" s="18">
        <f t="shared" si="2"/>
        <v>0.1629999999999967</v>
      </c>
      <c r="D7" s="18">
        <v>296663</v>
      </c>
      <c r="E7" s="18">
        <v>589</v>
      </c>
      <c r="F7" s="18">
        <v>1.0546390000000001</v>
      </c>
      <c r="G7" s="18">
        <v>1.053304</v>
      </c>
      <c r="V7" s="6">
        <v>0.99467000000000005</v>
      </c>
      <c r="Y7" s="18">
        <f t="shared" si="0"/>
        <v>0.99278201711222991</v>
      </c>
      <c r="Z7" s="19">
        <f t="shared" si="1"/>
        <v>-1.9017093936308847E-3</v>
      </c>
      <c r="AQ7" s="6"/>
    </row>
    <row r="8" spans="1:44" s="18" customFormat="1">
      <c r="A8" s="18">
        <v>5824</v>
      </c>
      <c r="B8" s="18">
        <v>46.722999999999999</v>
      </c>
      <c r="C8" s="18">
        <f t="shared" si="2"/>
        <v>0.1629999999999967</v>
      </c>
      <c r="D8" s="18">
        <v>296663</v>
      </c>
      <c r="E8" s="18">
        <v>589</v>
      </c>
      <c r="F8" s="18">
        <v>1.0588789999999999</v>
      </c>
      <c r="G8" s="18">
        <v>1.0580229999999999</v>
      </c>
      <c r="V8" s="6">
        <v>0.99919999999999998</v>
      </c>
      <c r="Y8" s="18">
        <f t="shared" si="0"/>
        <v>0.99278201711222991</v>
      </c>
      <c r="Z8" s="19">
        <f t="shared" si="1"/>
        <v>-6.4646445817365585E-3</v>
      </c>
      <c r="AQ8" s="6"/>
    </row>
    <row r="9" spans="1:44" s="18" customFormat="1">
      <c r="A9" s="18">
        <v>5825</v>
      </c>
      <c r="B9" s="18">
        <v>46.774000000000001</v>
      </c>
      <c r="C9" s="18">
        <f t="shared" si="2"/>
        <v>0.21399999999999864</v>
      </c>
      <c r="D9" s="18">
        <v>296702</v>
      </c>
      <c r="E9" s="18">
        <v>973</v>
      </c>
      <c r="G9" s="18">
        <v>1.0534460000000001</v>
      </c>
      <c r="V9" s="6">
        <v>0.99377499999999996</v>
      </c>
      <c r="Y9" s="18">
        <f t="shared" si="0"/>
        <v>0.99277760715750918</v>
      </c>
      <c r="Z9" s="19">
        <f t="shared" si="1"/>
        <v>-1.0046488108716414E-3</v>
      </c>
      <c r="AQ9" s="6"/>
    </row>
    <row r="10" spans="1:44" s="18" customFormat="1">
      <c r="A10" s="18">
        <v>5830</v>
      </c>
      <c r="B10" s="18">
        <v>46.790999999999997</v>
      </c>
      <c r="C10" s="18">
        <f t="shared" si="2"/>
        <v>0.23099999999999454</v>
      </c>
      <c r="D10" s="18">
        <v>296786</v>
      </c>
      <c r="E10" s="18">
        <v>973</v>
      </c>
      <c r="F10" s="18">
        <v>1.0234460000000001</v>
      </c>
      <c r="G10" s="18">
        <v>0.99452600000000002</v>
      </c>
      <c r="V10" s="6">
        <v>0.98479000000000005</v>
      </c>
      <c r="Y10" s="18">
        <f t="shared" si="0"/>
        <v>0.99277613717260227</v>
      </c>
      <c r="Z10" s="19">
        <f t="shared" si="1"/>
        <v>8.0442477146423982E-3</v>
      </c>
      <c r="AQ10" s="6"/>
    </row>
    <row r="11" spans="1:44" s="18" customFormat="1">
      <c r="A11" s="18">
        <v>5830</v>
      </c>
      <c r="B11" s="18">
        <v>46.790999999999997</v>
      </c>
      <c r="C11" s="18">
        <f t="shared" si="2"/>
        <v>0.23099999999999454</v>
      </c>
      <c r="D11" s="18">
        <v>296786</v>
      </c>
      <c r="E11" s="18">
        <v>973</v>
      </c>
      <c r="F11" s="18">
        <v>1.0269950000000001</v>
      </c>
      <c r="G11" s="18">
        <v>0.99805900000000003</v>
      </c>
      <c r="V11" s="6">
        <v>0.98882800000000004</v>
      </c>
      <c r="Y11" s="18">
        <f t="shared" si="0"/>
        <v>0.99277613717260227</v>
      </c>
      <c r="Z11" s="19">
        <f t="shared" si="1"/>
        <v>3.9768655034823951E-3</v>
      </c>
      <c r="AQ11" s="6"/>
    </row>
    <row r="12" spans="1:44" s="18" customFormat="1">
      <c r="A12" s="18">
        <v>5830</v>
      </c>
      <c r="B12" s="18">
        <v>46.790999999999997</v>
      </c>
      <c r="C12" s="18">
        <f t="shared" si="2"/>
        <v>0.23099999999999454</v>
      </c>
      <c r="D12" s="18">
        <v>296786</v>
      </c>
      <c r="E12" s="18">
        <v>973</v>
      </c>
      <c r="F12" s="18">
        <v>1.0297430000000001</v>
      </c>
      <c r="G12" s="18">
        <v>1.0003070000000001</v>
      </c>
      <c r="V12" s="6">
        <v>0.98982899999999996</v>
      </c>
      <c r="Y12" s="18">
        <f t="shared" si="0"/>
        <v>0.99277613717260227</v>
      </c>
      <c r="Z12" s="19">
        <f t="shared" si="1"/>
        <v>2.968581800319729E-3</v>
      </c>
      <c r="AQ12" s="6"/>
    </row>
    <row r="13" spans="1:44" s="18" customFormat="1">
      <c r="A13" s="18">
        <v>5830</v>
      </c>
      <c r="B13" s="18">
        <v>46.790999999999997</v>
      </c>
      <c r="C13" s="18">
        <f t="shared" si="2"/>
        <v>0.23099999999999454</v>
      </c>
      <c r="D13" s="18">
        <v>296786</v>
      </c>
      <c r="E13" s="18">
        <v>973</v>
      </c>
      <c r="F13" s="18">
        <v>1.0278</v>
      </c>
      <c r="G13" s="18">
        <v>1.0014609999999999</v>
      </c>
      <c r="V13" s="6">
        <v>0.98851800000000001</v>
      </c>
      <c r="Y13" s="18">
        <f t="shared" si="0"/>
        <v>0.99277613717260227</v>
      </c>
      <c r="Z13" s="19">
        <f t="shared" si="1"/>
        <v>4.2891211957705915E-3</v>
      </c>
      <c r="AQ13" s="6"/>
    </row>
    <row r="14" spans="1:44" s="18" customFormat="1">
      <c r="A14" s="18">
        <v>5830</v>
      </c>
      <c r="B14" s="18">
        <v>46.790999999999997</v>
      </c>
      <c r="C14" s="18">
        <f t="shared" si="2"/>
        <v>0.23099999999999454</v>
      </c>
      <c r="D14" s="18">
        <v>296786</v>
      </c>
      <c r="E14" s="18">
        <v>973</v>
      </c>
      <c r="F14" s="18">
        <v>1.0316350000000001</v>
      </c>
      <c r="G14" s="18">
        <v>1.0025299999999999</v>
      </c>
      <c r="V14" s="6">
        <v>0.99202400000000002</v>
      </c>
      <c r="Y14" s="18">
        <f t="shared" si="0"/>
        <v>0.99277613717260227</v>
      </c>
      <c r="Z14" s="19">
        <f t="shared" si="1"/>
        <v>7.5761004363412358E-4</v>
      </c>
      <c r="AQ14" s="6"/>
    </row>
    <row r="15" spans="1:44" s="18" customFormat="1">
      <c r="A15" s="18">
        <v>5830</v>
      </c>
      <c r="B15" s="18">
        <v>46.790999999999997</v>
      </c>
      <c r="C15" s="18">
        <f t="shared" si="2"/>
        <v>0.23099999999999454</v>
      </c>
      <c r="D15" s="18">
        <v>296786</v>
      </c>
      <c r="E15" s="18">
        <v>973</v>
      </c>
      <c r="F15" s="18">
        <v>1.0305979999999999</v>
      </c>
      <c r="G15" s="18">
        <v>1.00335</v>
      </c>
      <c r="V15" s="6">
        <v>0.99304899999999996</v>
      </c>
      <c r="Y15" s="18">
        <f t="shared" si="0"/>
        <v>0.99277613717260227</v>
      </c>
      <c r="Z15" s="19">
        <f t="shared" si="1"/>
        <v>-2.7484829377023119E-4</v>
      </c>
      <c r="AQ15" s="6"/>
    </row>
    <row r="16" spans="1:44" s="18" customFormat="1">
      <c r="A16" s="18">
        <v>5830</v>
      </c>
      <c r="B16" s="18">
        <v>46.790999999999997</v>
      </c>
      <c r="C16" s="18">
        <f t="shared" si="2"/>
        <v>0.23099999999999454</v>
      </c>
      <c r="D16" s="18">
        <v>296786</v>
      </c>
      <c r="E16" s="18">
        <v>973</v>
      </c>
      <c r="F16" s="18">
        <v>1.0354110000000001</v>
      </c>
      <c r="G16" s="18">
        <v>1.007957</v>
      </c>
      <c r="V16" s="6">
        <v>0.99549500000000002</v>
      </c>
      <c r="Y16" s="18">
        <f t="shared" si="0"/>
        <v>0.99277613717260227</v>
      </c>
      <c r="Z16" s="19">
        <f t="shared" si="1"/>
        <v>-2.7386464335665771E-3</v>
      </c>
      <c r="AQ16" s="6"/>
    </row>
    <row r="17" spans="1:43" s="18" customFormat="1">
      <c r="A17" s="18">
        <v>5833</v>
      </c>
      <c r="B17" s="18">
        <v>46.930999999999997</v>
      </c>
      <c r="C17" s="18">
        <f t="shared" si="2"/>
        <v>0.37099999999999511</v>
      </c>
      <c r="D17" s="18">
        <v>296866</v>
      </c>
      <c r="E17" s="18">
        <v>973</v>
      </c>
      <c r="F17" s="18">
        <v>1.0389489999999999</v>
      </c>
      <c r="G17" s="18">
        <v>1.0090680000000001</v>
      </c>
      <c r="V17" s="6">
        <v>0.99986600000000003</v>
      </c>
      <c r="Y17" s="18">
        <f t="shared" si="0"/>
        <v>0.99276403141454561</v>
      </c>
      <c r="Z17" s="19">
        <f t="shared" si="1"/>
        <v>-7.153732771054507E-3</v>
      </c>
      <c r="AQ17" s="6"/>
    </row>
    <row r="18" spans="1:43" s="18" customFormat="1">
      <c r="A18" s="18">
        <v>5834</v>
      </c>
      <c r="B18" s="18">
        <v>47.005000000000003</v>
      </c>
      <c r="C18" s="18">
        <f t="shared" si="2"/>
        <v>0.44500000000000028</v>
      </c>
      <c r="D18" s="18">
        <v>296887</v>
      </c>
      <c r="E18" s="18">
        <v>973</v>
      </c>
      <c r="F18" s="18">
        <v>1.034365</v>
      </c>
      <c r="G18" s="18">
        <v>1.0015019999999999</v>
      </c>
      <c r="V18" s="6">
        <v>0.99513200000000002</v>
      </c>
      <c r="Y18" s="18">
        <f t="shared" si="0"/>
        <v>0.99275763265671557</v>
      </c>
      <c r="Z18" s="19">
        <f t="shared" si="1"/>
        <v>-2.3916888323793671E-3</v>
      </c>
      <c r="AQ18" s="6"/>
    </row>
    <row r="19" spans="1:43" s="18" customFormat="1">
      <c r="A19" s="18">
        <v>5834</v>
      </c>
      <c r="B19" s="18">
        <v>47.005000000000003</v>
      </c>
      <c r="C19" s="18">
        <f t="shared" si="2"/>
        <v>0.44500000000000028</v>
      </c>
      <c r="D19" s="18">
        <v>296887</v>
      </c>
      <c r="E19" s="18">
        <v>973</v>
      </c>
      <c r="F19" s="18">
        <v>1.0354810000000001</v>
      </c>
      <c r="G19" s="18">
        <v>1.0071289999999999</v>
      </c>
      <c r="V19" s="6">
        <v>0.99709199999999998</v>
      </c>
      <c r="Y19" s="18">
        <f t="shared" si="0"/>
        <v>0.99275763265671557</v>
      </c>
      <c r="Z19" s="19">
        <f t="shared" si="1"/>
        <v>-4.3659874280545389E-3</v>
      </c>
      <c r="AQ19" s="6"/>
    </row>
    <row r="20" spans="1:43" s="18" customFormat="1">
      <c r="A20" s="18">
        <v>5837</v>
      </c>
      <c r="B20" s="18">
        <v>47.14</v>
      </c>
      <c r="C20" s="18">
        <f t="shared" si="2"/>
        <v>0.57999999999999829</v>
      </c>
      <c r="D20" s="18">
        <v>296965</v>
      </c>
      <c r="E20" s="18">
        <v>1213</v>
      </c>
      <c r="F20" s="18">
        <v>1.0358309999999999</v>
      </c>
      <c r="G20" s="18">
        <v>1.0073449999999999</v>
      </c>
      <c r="V20" s="6">
        <v>0.99238999999999999</v>
      </c>
      <c r="Y20" s="18">
        <f t="shared" si="0"/>
        <v>0.9927459592471608</v>
      </c>
      <c r="Z20" s="19">
        <f t="shared" si="1"/>
        <v>3.5856025788384656E-4</v>
      </c>
      <c r="AQ20" s="6"/>
    </row>
    <row r="21" spans="1:43" s="18" customFormat="1">
      <c r="A21" s="18">
        <v>5837</v>
      </c>
      <c r="B21" s="18">
        <v>47.14</v>
      </c>
      <c r="C21" s="18">
        <f t="shared" si="2"/>
        <v>0.57999999999999829</v>
      </c>
      <c r="D21" s="18">
        <v>296965</v>
      </c>
      <c r="E21" s="18">
        <v>1213</v>
      </c>
      <c r="F21" s="18">
        <v>1.0347550000000001</v>
      </c>
      <c r="G21" s="18">
        <v>1.008256</v>
      </c>
      <c r="V21" s="6">
        <v>0.99520200000000003</v>
      </c>
      <c r="Y21" s="18">
        <f t="shared" si="0"/>
        <v>0.9927459592471608</v>
      </c>
      <c r="Z21" s="19">
        <f t="shared" si="1"/>
        <v>-2.4739871564944393E-3</v>
      </c>
      <c r="AQ21" s="6"/>
    </row>
    <row r="22" spans="1:43" s="18" customFormat="1">
      <c r="A22" s="18">
        <v>5837</v>
      </c>
      <c r="B22" s="18">
        <v>47.14</v>
      </c>
      <c r="C22" s="18">
        <f t="shared" si="2"/>
        <v>0.57999999999999829</v>
      </c>
      <c r="D22" s="18">
        <v>296965</v>
      </c>
      <c r="E22" s="18">
        <v>1213</v>
      </c>
      <c r="F22" s="18">
        <v>1.035542</v>
      </c>
      <c r="G22" s="18">
        <v>1.008675</v>
      </c>
      <c r="V22" s="6">
        <v>0.99334199999999995</v>
      </c>
      <c r="Y22" s="18">
        <f t="shared" si="0"/>
        <v>0.9927459592471608</v>
      </c>
      <c r="Z22" s="19">
        <f t="shared" si="1"/>
        <v>-6.003960502555417E-4</v>
      </c>
      <c r="AQ22" s="6"/>
    </row>
    <row r="23" spans="1:43" s="18" customFormat="1">
      <c r="A23" s="18">
        <v>5837</v>
      </c>
      <c r="B23" s="18">
        <v>47.14</v>
      </c>
      <c r="C23" s="18">
        <f t="shared" si="2"/>
        <v>0.57999999999999829</v>
      </c>
      <c r="D23" s="18">
        <v>296965</v>
      </c>
      <c r="E23" s="18">
        <v>1213</v>
      </c>
      <c r="F23" s="18">
        <v>1.040926</v>
      </c>
      <c r="G23" s="18">
        <v>1.0094350000000001</v>
      </c>
      <c r="V23" s="6">
        <v>0.99587800000000004</v>
      </c>
      <c r="Y23" s="18">
        <f t="shared" si="0"/>
        <v>0.9927459592471608</v>
      </c>
      <c r="Z23" s="19">
        <f t="shared" si="1"/>
        <v>-3.1549267198371579E-3</v>
      </c>
      <c r="AQ23" s="6"/>
    </row>
    <row r="24" spans="1:43" s="18" customFormat="1">
      <c r="A24" s="18">
        <v>5837</v>
      </c>
      <c r="B24" s="18">
        <v>47.14</v>
      </c>
      <c r="C24" s="18">
        <f t="shared" si="2"/>
        <v>0.57999999999999829</v>
      </c>
      <c r="D24" s="18">
        <v>296965</v>
      </c>
      <c r="E24" s="18">
        <v>1213</v>
      </c>
      <c r="F24" s="18">
        <v>1.034443</v>
      </c>
      <c r="G24" s="18">
        <v>1.0102059999999999</v>
      </c>
      <c r="V24" s="6">
        <v>0.99526499999999996</v>
      </c>
      <c r="Y24" s="18">
        <f t="shared" si="0"/>
        <v>0.9927459592471608</v>
      </c>
      <c r="Z24" s="19">
        <f t="shared" si="1"/>
        <v>-2.5374475004153554E-3</v>
      </c>
      <c r="AQ24" s="6"/>
    </row>
    <row r="25" spans="1:43" s="18" customFormat="1">
      <c r="A25" s="18">
        <v>5837</v>
      </c>
      <c r="B25" s="18">
        <v>47.14</v>
      </c>
      <c r="C25" s="18">
        <f t="shared" si="2"/>
        <v>0.57999999999999829</v>
      </c>
      <c r="D25" s="18">
        <v>296965</v>
      </c>
      <c r="E25" s="18">
        <v>1213</v>
      </c>
      <c r="F25" s="18">
        <v>1.03894</v>
      </c>
      <c r="G25" s="18">
        <v>1.016273</v>
      </c>
      <c r="V25" s="6">
        <v>0.99964200000000003</v>
      </c>
      <c r="Y25" s="18">
        <f t="shared" si="0"/>
        <v>0.9927459592471608</v>
      </c>
      <c r="Z25" s="19">
        <f t="shared" si="1"/>
        <v>-6.9464304423548324E-3</v>
      </c>
      <c r="AQ25" s="6"/>
    </row>
    <row r="26" spans="1:43" s="18" customFormat="1">
      <c r="A26" s="18">
        <v>5837</v>
      </c>
      <c r="B26" s="18">
        <v>47.14</v>
      </c>
      <c r="C26" s="18">
        <f t="shared" si="2"/>
        <v>0.57999999999999829</v>
      </c>
      <c r="D26" s="18">
        <v>296965</v>
      </c>
      <c r="E26" s="18">
        <v>1213</v>
      </c>
      <c r="F26" s="18">
        <v>1.052697</v>
      </c>
      <c r="G26" s="18">
        <v>1.0306869999999999</v>
      </c>
      <c r="V26" s="6">
        <v>1.0119959999999999</v>
      </c>
      <c r="Y26" s="18">
        <f t="shared" si="0"/>
        <v>0.9927459592471608</v>
      </c>
      <c r="Z26" s="19">
        <f t="shared" si="1"/>
        <v>-1.9390701693147331E-2</v>
      </c>
      <c r="AQ26" s="6"/>
    </row>
    <row r="27" spans="1:43" s="18" customFormat="1">
      <c r="A27" s="18">
        <v>5838</v>
      </c>
      <c r="B27" s="18">
        <v>47.351999999999997</v>
      </c>
      <c r="C27" s="18">
        <f t="shared" si="2"/>
        <v>0.79199999999999449</v>
      </c>
      <c r="D27" s="18">
        <v>296991</v>
      </c>
      <c r="E27" s="18">
        <v>1213</v>
      </c>
      <c r="F27" s="18">
        <v>1.0375479999999999</v>
      </c>
      <c r="G27" s="18">
        <v>1.0019260000000001</v>
      </c>
      <c r="V27" s="6">
        <v>0.99125600000000003</v>
      </c>
      <c r="Y27" s="18">
        <f t="shared" si="0"/>
        <v>0.99272762767067491</v>
      </c>
      <c r="Z27" s="19">
        <f t="shared" si="1"/>
        <v>1.4824082957456224E-3</v>
      </c>
      <c r="AQ27" s="6"/>
    </row>
    <row r="28" spans="1:43" s="18" customFormat="1">
      <c r="A28" s="18">
        <v>5839</v>
      </c>
      <c r="B28" s="18">
        <v>47.427</v>
      </c>
      <c r="C28" s="18">
        <f t="shared" si="2"/>
        <v>0.86699999999999733</v>
      </c>
      <c r="D28" s="18">
        <v>297046</v>
      </c>
      <c r="E28" s="18">
        <v>1213</v>
      </c>
      <c r="F28" s="18">
        <v>1.0373300000000001</v>
      </c>
      <c r="G28" s="18">
        <v>1.003452</v>
      </c>
      <c r="V28" s="6">
        <v>0.99089499999999997</v>
      </c>
      <c r="Y28" s="18">
        <f t="shared" si="0"/>
        <v>0.99272114244314447</v>
      </c>
      <c r="Z28" s="19">
        <f t="shared" si="1"/>
        <v>1.8395321355302793E-3</v>
      </c>
      <c r="AQ28" s="6"/>
    </row>
    <row r="29" spans="1:43" s="18" customFormat="1">
      <c r="A29" s="18">
        <v>5839</v>
      </c>
      <c r="B29" s="18">
        <v>47.427</v>
      </c>
      <c r="C29" s="18">
        <f t="shared" si="2"/>
        <v>0.86699999999999733</v>
      </c>
      <c r="D29" s="18">
        <v>297046</v>
      </c>
      <c r="E29" s="18">
        <v>1213</v>
      </c>
      <c r="F29" s="18">
        <v>1.038721</v>
      </c>
      <c r="G29" s="18">
        <v>1.0095970000000001</v>
      </c>
      <c r="V29" s="6">
        <v>0.99468900000000005</v>
      </c>
      <c r="Y29" s="18">
        <f t="shared" si="0"/>
        <v>0.99272114244314447</v>
      </c>
      <c r="Z29" s="19">
        <f t="shared" si="1"/>
        <v>-1.9822863367375929E-3</v>
      </c>
      <c r="AQ29" s="6"/>
    </row>
    <row r="30" spans="1:43" s="18" customFormat="1">
      <c r="A30" s="18">
        <v>5840</v>
      </c>
      <c r="B30" s="18">
        <v>47.570999999999998</v>
      </c>
      <c r="C30" s="18">
        <f t="shared" si="2"/>
        <v>1.0109999999999957</v>
      </c>
      <c r="D30" s="18">
        <v>297055</v>
      </c>
      <c r="E30" s="18">
        <v>1213</v>
      </c>
      <c r="F30" s="18">
        <v>1.0363800000000001</v>
      </c>
      <c r="G30" s="18">
        <v>0.99689899999999998</v>
      </c>
      <c r="V30" s="6">
        <v>0.98721899999999996</v>
      </c>
      <c r="Y30" s="18">
        <f t="shared" si="0"/>
        <v>0.9927086908062861</v>
      </c>
      <c r="Z30" s="19">
        <f t="shared" si="1"/>
        <v>5.530011832401073E-3</v>
      </c>
      <c r="AQ30" s="6"/>
    </row>
    <row r="31" spans="1:43" s="18" customFormat="1">
      <c r="A31" s="18">
        <v>5840</v>
      </c>
      <c r="B31" s="18">
        <v>47.570999999999998</v>
      </c>
      <c r="C31" s="18">
        <f t="shared" si="2"/>
        <v>1.0109999999999957</v>
      </c>
      <c r="D31" s="18">
        <v>297055</v>
      </c>
      <c r="E31" s="18">
        <v>1213</v>
      </c>
      <c r="F31" s="18">
        <v>1.034465</v>
      </c>
      <c r="G31" s="18">
        <v>0.99801099999999998</v>
      </c>
      <c r="V31" s="6">
        <v>0.97870900000000005</v>
      </c>
      <c r="Y31" s="18">
        <f t="shared" si="0"/>
        <v>0.9927086908062861</v>
      </c>
      <c r="Z31" s="19">
        <f t="shared" si="1"/>
        <v>1.4102516615337964E-2</v>
      </c>
      <c r="AQ31" s="6"/>
    </row>
    <row r="32" spans="1:43" s="18" customFormat="1">
      <c r="A32" s="18">
        <v>5840</v>
      </c>
      <c r="B32" s="18">
        <v>47.570999999999998</v>
      </c>
      <c r="C32" s="18">
        <f t="shared" si="2"/>
        <v>1.0109999999999957</v>
      </c>
      <c r="D32" s="18">
        <v>297055</v>
      </c>
      <c r="E32" s="18">
        <v>1213</v>
      </c>
      <c r="F32" s="18">
        <v>1.036797</v>
      </c>
      <c r="G32" s="18">
        <v>1.00162</v>
      </c>
      <c r="V32" s="6">
        <v>0.98113799999999995</v>
      </c>
      <c r="Y32" s="18">
        <f t="shared" si="0"/>
        <v>0.9927086908062861</v>
      </c>
      <c r="Z32" s="19">
        <f t="shared" si="1"/>
        <v>1.1655675943451582E-2</v>
      </c>
      <c r="AQ32" s="6"/>
    </row>
    <row r="33" spans="1:43" s="18" customFormat="1">
      <c r="A33" s="18">
        <v>5840</v>
      </c>
      <c r="B33" s="18">
        <v>47.570999999999998</v>
      </c>
      <c r="C33" s="18">
        <f t="shared" si="2"/>
        <v>1.0109999999999957</v>
      </c>
      <c r="D33" s="18">
        <v>297055</v>
      </c>
      <c r="E33" s="18">
        <v>1213</v>
      </c>
      <c r="F33" s="18">
        <v>1.040219</v>
      </c>
      <c r="G33" s="18">
        <v>1.0057039999999999</v>
      </c>
      <c r="V33" s="6">
        <v>0.98344200000000004</v>
      </c>
      <c r="Y33" s="18">
        <f t="shared" si="0"/>
        <v>0.9927086908062861</v>
      </c>
      <c r="Z33" s="19">
        <f t="shared" si="1"/>
        <v>9.3347533794224946E-3</v>
      </c>
      <c r="AQ33" s="6"/>
    </row>
    <row r="34" spans="1:43" s="18" customFormat="1">
      <c r="A34" s="18">
        <v>5840</v>
      </c>
      <c r="B34" s="18">
        <v>47.570999999999998</v>
      </c>
      <c r="C34" s="18">
        <f t="shared" si="2"/>
        <v>1.0109999999999957</v>
      </c>
      <c r="D34" s="18">
        <v>297055</v>
      </c>
      <c r="E34" s="18">
        <v>1213</v>
      </c>
      <c r="F34" s="18">
        <v>1.041326</v>
      </c>
      <c r="G34" s="18">
        <v>1.0075339999999999</v>
      </c>
      <c r="V34" s="6">
        <v>0.98530700000000004</v>
      </c>
      <c r="Y34" s="18">
        <f t="shared" ref="Y34:Y65" si="3">X$3+X$2*B34</f>
        <v>0.9927086908062861</v>
      </c>
      <c r="Z34" s="19">
        <f t="shared" ref="Z34:Z65" si="4">(Y34-V34)/Y34</f>
        <v>7.4560552101889431E-3</v>
      </c>
      <c r="AQ34" s="6"/>
    </row>
    <row r="35" spans="1:43" s="18" customFormat="1">
      <c r="A35" s="18">
        <v>5840</v>
      </c>
      <c r="B35" s="18">
        <v>47.570999999999998</v>
      </c>
      <c r="C35" s="18">
        <f t="shared" si="2"/>
        <v>1.0109999999999957</v>
      </c>
      <c r="D35" s="18">
        <v>297055</v>
      </c>
      <c r="E35" s="18">
        <v>1213</v>
      </c>
      <c r="F35" s="18">
        <v>1.0488580000000001</v>
      </c>
      <c r="G35" s="18">
        <v>1.0201560000000001</v>
      </c>
      <c r="V35" s="6">
        <v>0.991344</v>
      </c>
      <c r="Y35" s="18">
        <f t="shared" si="3"/>
        <v>0.9927086908062861</v>
      </c>
      <c r="Z35" s="19">
        <f t="shared" si="4"/>
        <v>1.3747142731043104E-3</v>
      </c>
      <c r="AQ35" s="6"/>
    </row>
    <row r="36" spans="1:43" s="18" customFormat="1">
      <c r="A36" s="18">
        <v>5842</v>
      </c>
      <c r="B36" s="18">
        <v>47.73</v>
      </c>
      <c r="C36" s="18">
        <f t="shared" si="2"/>
        <v>1.1699999999999946</v>
      </c>
      <c r="D36" s="18">
        <v>297099</v>
      </c>
      <c r="E36" s="18">
        <v>1549</v>
      </c>
      <c r="F36" s="18">
        <v>1.0442979999999999</v>
      </c>
      <c r="G36" s="18">
        <v>1.0031129999999999</v>
      </c>
      <c r="V36" s="6">
        <v>0.98052499999999998</v>
      </c>
      <c r="Y36" s="18">
        <f t="shared" si="3"/>
        <v>0.99269494212392173</v>
      </c>
      <c r="Z36" s="19">
        <f t="shared" si="4"/>
        <v>1.2259498469775152E-2</v>
      </c>
      <c r="AQ36" s="6"/>
    </row>
    <row r="37" spans="1:43" s="18" customFormat="1">
      <c r="A37" s="18">
        <v>5842</v>
      </c>
      <c r="B37" s="18">
        <v>47.73</v>
      </c>
      <c r="C37" s="18">
        <f t="shared" si="2"/>
        <v>1.1699999999999946</v>
      </c>
      <c r="D37" s="18">
        <v>297099</v>
      </c>
      <c r="E37" s="18">
        <v>1549</v>
      </c>
      <c r="F37" s="18">
        <v>1.044387</v>
      </c>
      <c r="G37" s="18">
        <v>1.0041469999999999</v>
      </c>
      <c r="V37" s="6">
        <v>0.97995399999999999</v>
      </c>
      <c r="Y37" s="18">
        <f t="shared" si="3"/>
        <v>0.99269494212392173</v>
      </c>
      <c r="Z37" s="19">
        <f t="shared" si="4"/>
        <v>1.2834700352821221E-2</v>
      </c>
      <c r="AQ37" s="6"/>
    </row>
    <row r="38" spans="1:43" s="18" customFormat="1">
      <c r="A38" s="18">
        <v>5842</v>
      </c>
      <c r="B38" s="18">
        <v>47.73</v>
      </c>
      <c r="C38" s="18">
        <f t="shared" si="2"/>
        <v>1.1699999999999946</v>
      </c>
      <c r="D38" s="18">
        <v>297099</v>
      </c>
      <c r="E38" s="18">
        <v>1549</v>
      </c>
      <c r="F38" s="18">
        <v>1.0440640000000001</v>
      </c>
      <c r="G38" s="18">
        <v>1.0053319999999999</v>
      </c>
      <c r="V38" s="6">
        <v>0.98164399999999996</v>
      </c>
      <c r="Y38" s="18">
        <f t="shared" si="3"/>
        <v>0.99269494212392173</v>
      </c>
      <c r="Z38" s="19">
        <f t="shared" si="4"/>
        <v>1.1132263956415162E-2</v>
      </c>
      <c r="AQ38" s="6"/>
    </row>
    <row r="39" spans="1:43" s="18" customFormat="1">
      <c r="A39" s="18">
        <v>5845</v>
      </c>
      <c r="B39" s="18">
        <v>47.988999999999997</v>
      </c>
      <c r="C39" s="18">
        <f t="shared" si="2"/>
        <v>1.4289999999999949</v>
      </c>
      <c r="D39" s="18">
        <v>297110</v>
      </c>
      <c r="E39" s="18">
        <v>1729</v>
      </c>
      <c r="F39" s="18">
        <v>1.055199</v>
      </c>
      <c r="G39" s="18">
        <v>1.0095700000000001</v>
      </c>
      <c r="V39" s="6">
        <v>0.98629199999999995</v>
      </c>
      <c r="Y39" s="18">
        <f t="shared" si="3"/>
        <v>0.9926725464715167</v>
      </c>
      <c r="Z39" s="19">
        <f t="shared" si="4"/>
        <v>6.4276447396440992E-3</v>
      </c>
      <c r="AQ39" s="6"/>
    </row>
    <row r="40" spans="1:43" s="18" customFormat="1">
      <c r="A40" s="18">
        <v>5848</v>
      </c>
      <c r="B40" s="18">
        <v>48.088000000000001</v>
      </c>
      <c r="C40" s="18">
        <f t="shared" si="2"/>
        <v>1.5279999999999987</v>
      </c>
      <c r="D40" s="18">
        <v>297168</v>
      </c>
      <c r="E40" s="18">
        <v>1729</v>
      </c>
      <c r="F40" s="18">
        <v>1.0438430000000001</v>
      </c>
      <c r="G40" s="18">
        <v>1.0012220000000001</v>
      </c>
      <c r="V40" s="6">
        <v>0.98982400000000004</v>
      </c>
      <c r="Y40" s="18">
        <f t="shared" si="3"/>
        <v>0.99266398597117655</v>
      </c>
      <c r="Z40" s="19">
        <f t="shared" si="4"/>
        <v>2.8609741174381443E-3</v>
      </c>
      <c r="AQ40" s="6"/>
    </row>
    <row r="41" spans="1:43" s="18" customFormat="1">
      <c r="A41" s="18">
        <v>5848</v>
      </c>
      <c r="B41" s="18">
        <v>48.088000000000001</v>
      </c>
      <c r="C41" s="18">
        <f t="shared" si="2"/>
        <v>1.5279999999999987</v>
      </c>
      <c r="D41" s="18">
        <v>297168</v>
      </c>
      <c r="E41" s="18">
        <v>1729</v>
      </c>
      <c r="F41" s="18">
        <v>1.0570109999999999</v>
      </c>
      <c r="G41" s="18">
        <v>1.013917</v>
      </c>
      <c r="V41" s="6">
        <v>1.000872</v>
      </c>
      <c r="Y41" s="18">
        <f t="shared" si="3"/>
        <v>0.99266398597117655</v>
      </c>
      <c r="Z41" s="19">
        <f t="shared" si="4"/>
        <v>-8.2686731309115514E-3</v>
      </c>
      <c r="AQ41" s="6"/>
    </row>
    <row r="42" spans="1:43" s="18" customFormat="1">
      <c r="A42" s="18">
        <v>5848</v>
      </c>
      <c r="B42" s="18">
        <v>48.088000000000001</v>
      </c>
      <c r="C42" s="18">
        <f t="shared" si="2"/>
        <v>1.5279999999999987</v>
      </c>
      <c r="D42" s="18">
        <v>297168</v>
      </c>
      <c r="E42" s="18">
        <v>1729</v>
      </c>
      <c r="F42" s="18">
        <v>1.0470600000000001</v>
      </c>
      <c r="G42" s="18">
        <v>1.015558</v>
      </c>
      <c r="V42" s="6">
        <v>0.99863199999999996</v>
      </c>
      <c r="Y42" s="18">
        <f t="shared" si="3"/>
        <v>0.99266398597117655</v>
      </c>
      <c r="Z42" s="19">
        <f t="shared" si="4"/>
        <v>-6.0121190182845013E-3</v>
      </c>
      <c r="AQ42" s="6"/>
    </row>
    <row r="43" spans="1:43" s="18" customFormat="1">
      <c r="A43" s="18">
        <v>5849</v>
      </c>
      <c r="B43" s="18">
        <v>48.484999999999999</v>
      </c>
      <c r="C43" s="18">
        <f t="shared" si="2"/>
        <v>1.9249999999999972</v>
      </c>
      <c r="D43" s="18">
        <v>297211</v>
      </c>
      <c r="E43" s="18">
        <v>2017</v>
      </c>
      <c r="F43" s="18">
        <v>1.0529390000000001</v>
      </c>
      <c r="G43" s="18">
        <v>0.99967899999999998</v>
      </c>
      <c r="V43" s="6">
        <v>0.99030799999999997</v>
      </c>
      <c r="Y43" s="18">
        <f t="shared" si="3"/>
        <v>0.99262965750011567</v>
      </c>
      <c r="Z43" s="19">
        <f t="shared" si="4"/>
        <v>2.3388959644452625E-3</v>
      </c>
      <c r="AQ43" s="6"/>
    </row>
    <row r="44" spans="1:43" s="18" customFormat="1">
      <c r="A44" s="18">
        <v>5849</v>
      </c>
      <c r="B44" s="18">
        <v>48.484999999999999</v>
      </c>
      <c r="C44" s="18">
        <f t="shared" si="2"/>
        <v>1.9249999999999972</v>
      </c>
      <c r="D44" s="18">
        <v>297211</v>
      </c>
      <c r="E44" s="18">
        <v>2017</v>
      </c>
      <c r="F44" s="18">
        <v>1.052268</v>
      </c>
      <c r="G44" s="18">
        <v>1.0040530000000001</v>
      </c>
      <c r="V44" s="6">
        <v>0.98988299999999996</v>
      </c>
      <c r="Y44" s="18">
        <f t="shared" si="3"/>
        <v>0.99262965750011567</v>
      </c>
      <c r="Z44" s="19">
        <f t="shared" si="4"/>
        <v>2.7670516182571265E-3</v>
      </c>
      <c r="AQ44" s="6"/>
    </row>
    <row r="45" spans="1:43" s="18" customFormat="1">
      <c r="A45" s="18">
        <v>5849</v>
      </c>
      <c r="B45" s="18">
        <v>48.484999999999999</v>
      </c>
      <c r="C45" s="18">
        <f t="shared" si="2"/>
        <v>1.9249999999999972</v>
      </c>
      <c r="D45" s="18">
        <v>297211</v>
      </c>
      <c r="E45" s="18">
        <v>2017</v>
      </c>
      <c r="F45" s="18">
        <v>1.0596909999999999</v>
      </c>
      <c r="G45" s="18">
        <v>1.031264</v>
      </c>
      <c r="V45" s="6">
        <v>1.005042</v>
      </c>
      <c r="Y45" s="18">
        <f t="shared" si="3"/>
        <v>0.99262965750011567</v>
      </c>
      <c r="Z45" s="19">
        <f t="shared" si="4"/>
        <v>-1.2504504984410941E-2</v>
      </c>
      <c r="AQ45" s="6"/>
    </row>
    <row r="46" spans="1:43" s="18" customFormat="1">
      <c r="A46" s="18">
        <v>5856</v>
      </c>
      <c r="B46" s="18">
        <v>49.024000000000001</v>
      </c>
      <c r="C46" s="18">
        <f t="shared" si="2"/>
        <v>2.4639999999999986</v>
      </c>
      <c r="D46" s="18">
        <v>297281</v>
      </c>
      <c r="E46" s="18">
        <v>2161</v>
      </c>
      <c r="F46" s="18">
        <v>1.059364</v>
      </c>
      <c r="G46" s="18">
        <v>1.005722</v>
      </c>
      <c r="V46" s="6">
        <v>0.98654200000000003</v>
      </c>
      <c r="Y46" s="18">
        <f t="shared" si="3"/>
        <v>0.99258305033159711</v>
      </c>
      <c r="Z46" s="19">
        <f t="shared" si="4"/>
        <v>6.086191306187338E-3</v>
      </c>
      <c r="AQ46" s="6"/>
    </row>
    <row r="47" spans="1:43" s="18" customFormat="1">
      <c r="A47" s="18">
        <v>5856</v>
      </c>
      <c r="B47" s="18">
        <v>49.024000000000001</v>
      </c>
      <c r="C47" s="18">
        <f t="shared" si="2"/>
        <v>2.4639999999999986</v>
      </c>
      <c r="D47" s="18">
        <v>297281</v>
      </c>
      <c r="E47" s="18">
        <v>2161</v>
      </c>
      <c r="F47" s="18">
        <v>1.057186</v>
      </c>
      <c r="G47" s="18">
        <v>1.014594</v>
      </c>
      <c r="V47" s="6">
        <v>0.98884099999999997</v>
      </c>
      <c r="Y47" s="18">
        <f t="shared" si="3"/>
        <v>0.99258305033159711</v>
      </c>
      <c r="Z47" s="19">
        <f t="shared" si="4"/>
        <v>3.7700123232479238E-3</v>
      </c>
      <c r="AQ47" s="6"/>
    </row>
    <row r="48" spans="1:43" s="18" customFormat="1">
      <c r="A48" s="18">
        <v>5862</v>
      </c>
      <c r="B48" s="18">
        <v>49.476999999999997</v>
      </c>
      <c r="C48" s="18">
        <f t="shared" si="2"/>
        <v>2.9169999999999945</v>
      </c>
      <c r="D48" s="18">
        <v>297359</v>
      </c>
      <c r="E48" s="18">
        <v>2305</v>
      </c>
      <c r="F48" s="18">
        <v>1.077102</v>
      </c>
      <c r="V48" s="6">
        <v>0.998973</v>
      </c>
      <c r="Y48" s="18">
        <f t="shared" si="3"/>
        <v>0.99254387955731349</v>
      </c>
      <c r="Z48" s="19">
        <f t="shared" si="4"/>
        <v>-6.4774168428240915E-3</v>
      </c>
      <c r="AQ48" s="6"/>
    </row>
    <row r="49" spans="1:43" s="18" customFormat="1">
      <c r="A49" s="18">
        <v>5864</v>
      </c>
      <c r="B49" s="18">
        <v>49.524000000000001</v>
      </c>
      <c r="C49" s="18">
        <f t="shared" si="2"/>
        <v>2.9639999999999986</v>
      </c>
      <c r="D49" s="18">
        <v>297411</v>
      </c>
      <c r="E49" s="18">
        <v>2305</v>
      </c>
      <c r="F49" s="18">
        <v>1.0738479999999999</v>
      </c>
      <c r="G49" s="18">
        <v>1.0141309999999999</v>
      </c>
      <c r="V49" s="6">
        <v>1.0054179999999999</v>
      </c>
      <c r="Y49" s="18">
        <f t="shared" si="3"/>
        <v>0.99253981548139447</v>
      </c>
      <c r="Z49" s="19">
        <f t="shared" si="4"/>
        <v>-1.2974980265511431E-2</v>
      </c>
      <c r="AQ49" s="6"/>
    </row>
    <row r="50" spans="1:43" s="18" customFormat="1">
      <c r="A50" s="18">
        <v>5865</v>
      </c>
      <c r="B50" s="18">
        <v>49.741999999999997</v>
      </c>
      <c r="C50" s="18">
        <f t="shared" si="2"/>
        <v>3.1819999999999951</v>
      </c>
      <c r="D50" s="18">
        <v>297424</v>
      </c>
      <c r="E50" s="18">
        <v>2305</v>
      </c>
      <c r="F50" s="18">
        <v>1.069021</v>
      </c>
      <c r="G50" s="18">
        <v>1.010723</v>
      </c>
      <c r="V50" s="6">
        <v>0.99499800000000005</v>
      </c>
      <c r="Y50" s="18">
        <f t="shared" si="3"/>
        <v>0.99252096508670606</v>
      </c>
      <c r="Z50" s="19">
        <f t="shared" si="4"/>
        <v>-2.495700343294605E-3</v>
      </c>
      <c r="AQ50" s="6"/>
    </row>
    <row r="51" spans="1:43" s="18" customFormat="1">
      <c r="A51" s="18">
        <v>5868</v>
      </c>
      <c r="B51" s="18">
        <v>50.095999999999997</v>
      </c>
      <c r="C51" s="18">
        <f t="shared" si="2"/>
        <v>3.5359999999999943</v>
      </c>
      <c r="D51" s="18">
        <v>297467</v>
      </c>
      <c r="E51" s="18">
        <v>2448</v>
      </c>
      <c r="F51" s="18">
        <v>1.101405</v>
      </c>
      <c r="G51" s="18">
        <v>0.99354100000000001</v>
      </c>
      <c r="V51" s="6">
        <v>1.013072</v>
      </c>
      <c r="Y51" s="18">
        <f t="shared" si="3"/>
        <v>0.9924903548127626</v>
      </c>
      <c r="Z51" s="19">
        <f t="shared" si="4"/>
        <v>-2.0737375519503345E-2</v>
      </c>
      <c r="AQ51" s="6"/>
    </row>
    <row r="52" spans="1:43" s="18" customFormat="1">
      <c r="A52" s="18">
        <v>5872</v>
      </c>
      <c r="B52" s="18">
        <v>50.203000000000003</v>
      </c>
      <c r="C52" s="18">
        <f t="shared" si="2"/>
        <v>3.6430000000000007</v>
      </c>
      <c r="D52" s="18">
        <v>297483</v>
      </c>
      <c r="E52" s="18">
        <v>2448</v>
      </c>
      <c r="G52" s="18">
        <v>1.0111570000000001</v>
      </c>
      <c r="V52" s="6">
        <v>0.99739299999999997</v>
      </c>
      <c r="Y52" s="18">
        <f t="shared" si="3"/>
        <v>0.99248110255481925</v>
      </c>
      <c r="Z52" s="19">
        <f t="shared" si="4"/>
        <v>-4.949109290380083E-3</v>
      </c>
      <c r="AQ52" s="6"/>
    </row>
    <row r="53" spans="1:43" s="18" customFormat="1">
      <c r="A53" s="18">
        <v>5872</v>
      </c>
      <c r="B53" s="18">
        <v>50.203000000000003</v>
      </c>
      <c r="C53" s="18">
        <f t="shared" si="2"/>
        <v>3.6430000000000007</v>
      </c>
      <c r="D53" s="18">
        <v>297483</v>
      </c>
      <c r="E53" s="18">
        <v>2448</v>
      </c>
      <c r="F53" s="18">
        <v>1.061501</v>
      </c>
      <c r="G53" s="18">
        <v>1.0176810000000001</v>
      </c>
      <c r="V53" s="6">
        <v>0.98639399999999999</v>
      </c>
      <c r="Y53" s="18">
        <f t="shared" si="3"/>
        <v>0.99248110255481925</v>
      </c>
      <c r="Z53" s="19">
        <f t="shared" si="4"/>
        <v>6.1332175888790174E-3</v>
      </c>
      <c r="AQ53" s="6"/>
    </row>
    <row r="54" spans="1:43" s="18" customFormat="1">
      <c r="A54" s="18">
        <v>5872</v>
      </c>
      <c r="B54" s="18">
        <v>50.203000000000003</v>
      </c>
      <c r="C54" s="18">
        <f t="shared" si="2"/>
        <v>3.6430000000000007</v>
      </c>
      <c r="D54" s="18">
        <v>297483</v>
      </c>
      <c r="E54" s="18">
        <v>2448</v>
      </c>
      <c r="F54" s="18">
        <v>1.0703290000000001</v>
      </c>
      <c r="G54" s="18">
        <v>1.0343549999999999</v>
      </c>
      <c r="V54" s="6">
        <v>0.99671600000000005</v>
      </c>
      <c r="Y54" s="18">
        <f t="shared" si="3"/>
        <v>0.99248110255481925</v>
      </c>
      <c r="Z54" s="19">
        <f t="shared" si="4"/>
        <v>-4.2669804334605791E-3</v>
      </c>
      <c r="AQ54" s="6"/>
    </row>
    <row r="55" spans="1:43" s="18" customFormat="1">
      <c r="A55" s="18">
        <v>5873</v>
      </c>
      <c r="B55" s="18">
        <v>50.726999999999997</v>
      </c>
      <c r="C55" s="18">
        <f t="shared" si="2"/>
        <v>4.1669999999999945</v>
      </c>
      <c r="D55" s="18">
        <v>297494</v>
      </c>
      <c r="E55" s="18">
        <v>2448</v>
      </c>
      <c r="F55" s="18">
        <v>1.0700940000000001</v>
      </c>
      <c r="G55" s="18">
        <v>1.0077780000000001</v>
      </c>
      <c r="V55" s="6">
        <v>0.99</v>
      </c>
      <c r="Y55" s="18">
        <f t="shared" si="3"/>
        <v>0.9924357924318068</v>
      </c>
      <c r="Z55" s="19">
        <f t="shared" si="4"/>
        <v>2.4543577029182725E-3</v>
      </c>
      <c r="AQ55" s="6"/>
    </row>
    <row r="56" spans="1:43" s="18" customFormat="1">
      <c r="A56" s="18">
        <v>5876</v>
      </c>
      <c r="B56" s="18">
        <v>51.124000000000002</v>
      </c>
      <c r="C56" s="18">
        <f t="shared" si="2"/>
        <v>4.5640000000000001</v>
      </c>
      <c r="D56" s="18">
        <v>297556</v>
      </c>
      <c r="E56" s="18">
        <v>2448</v>
      </c>
      <c r="F56" s="18">
        <v>1.0711630000000001</v>
      </c>
      <c r="G56" s="18">
        <v>1.0100009999999999</v>
      </c>
      <c r="V56" s="6">
        <v>1.0033110000000001</v>
      </c>
      <c r="Y56" s="18">
        <f t="shared" si="3"/>
        <v>0.99240146396074591</v>
      </c>
      <c r="Z56" s="19">
        <f t="shared" si="4"/>
        <v>-1.0993067256988323E-2</v>
      </c>
      <c r="AQ56" s="6"/>
    </row>
    <row r="57" spans="1:43" s="18" customFormat="1">
      <c r="A57" s="18">
        <v>5878</v>
      </c>
      <c r="B57" s="18">
        <v>51.526000000000003</v>
      </c>
      <c r="C57" s="18">
        <f t="shared" si="2"/>
        <v>4.9660000000000011</v>
      </c>
      <c r="D57" s="18">
        <v>297597</v>
      </c>
      <c r="E57" s="18">
        <v>2448</v>
      </c>
      <c r="F57" s="18">
        <v>1.080627</v>
      </c>
      <c r="G57" s="18">
        <v>1.0147040000000001</v>
      </c>
      <c r="V57" s="6">
        <v>1.0056080000000001</v>
      </c>
      <c r="Y57" s="18">
        <f t="shared" si="3"/>
        <v>0.99236670314118292</v>
      </c>
      <c r="Z57" s="19">
        <f t="shared" si="4"/>
        <v>-1.3343149076751437E-2</v>
      </c>
      <c r="AQ57" s="6"/>
    </row>
    <row r="58" spans="1:43" s="18" customFormat="1">
      <c r="A58" s="18">
        <v>5880</v>
      </c>
      <c r="B58" s="18">
        <v>51.965000000000003</v>
      </c>
      <c r="C58" s="18">
        <f t="shared" si="2"/>
        <v>5.4050000000000011</v>
      </c>
      <c r="D58" s="18">
        <v>297620</v>
      </c>
      <c r="E58" s="18">
        <v>2544</v>
      </c>
      <c r="F58" s="18">
        <v>1.0696749999999999</v>
      </c>
      <c r="G58" s="18">
        <v>1.0040210000000001</v>
      </c>
      <c r="V58" s="6">
        <v>0.99676200000000004</v>
      </c>
      <c r="Y58" s="18">
        <f t="shared" si="3"/>
        <v>0.99232874294270501</v>
      </c>
      <c r="Z58" s="19">
        <f t="shared" si="4"/>
        <v>-4.4675286177324738E-3</v>
      </c>
      <c r="AQ58" s="6"/>
    </row>
    <row r="59" spans="1:43" s="18" customFormat="1">
      <c r="A59" s="18">
        <v>5882</v>
      </c>
      <c r="B59" s="18">
        <v>52.057000000000002</v>
      </c>
      <c r="C59" s="18">
        <f t="shared" si="2"/>
        <v>5.4969999999999999</v>
      </c>
      <c r="D59" s="18">
        <v>297656</v>
      </c>
      <c r="E59" s="18">
        <v>2544</v>
      </c>
      <c r="F59" s="18">
        <v>0.99643800000000005</v>
      </c>
      <c r="G59" s="18">
        <v>0.99813799999999997</v>
      </c>
      <c r="V59" s="6">
        <v>0.982568</v>
      </c>
      <c r="Y59" s="18">
        <f t="shared" si="3"/>
        <v>0.99232078773026766</v>
      </c>
      <c r="Z59" s="19">
        <f t="shared" si="4"/>
        <v>9.8282610329822745E-3</v>
      </c>
      <c r="AQ59" s="6"/>
    </row>
    <row r="60" spans="1:43" s="18" customFormat="1">
      <c r="A60" s="18">
        <v>5882</v>
      </c>
      <c r="B60" s="18">
        <v>52.057000000000002</v>
      </c>
      <c r="C60" s="18">
        <f t="shared" si="2"/>
        <v>5.4969999999999999</v>
      </c>
      <c r="D60" s="18">
        <v>297656</v>
      </c>
      <c r="E60" s="18">
        <v>2544</v>
      </c>
      <c r="F60" s="18">
        <v>1.0015959999999999</v>
      </c>
      <c r="G60" s="18">
        <v>1.002149</v>
      </c>
      <c r="V60" s="6">
        <v>0.99280100000000004</v>
      </c>
      <c r="Y60" s="18">
        <f t="shared" si="3"/>
        <v>0.99232078773026766</v>
      </c>
      <c r="Z60" s="19">
        <f t="shared" si="4"/>
        <v>-4.8392845909312355E-4</v>
      </c>
      <c r="AQ60" s="6"/>
    </row>
    <row r="61" spans="1:43" s="18" customFormat="1">
      <c r="A61" s="18">
        <v>5882</v>
      </c>
      <c r="B61" s="18">
        <v>52.057000000000002</v>
      </c>
      <c r="C61" s="18">
        <f t="shared" si="2"/>
        <v>5.4969999999999999</v>
      </c>
      <c r="D61" s="18">
        <v>297656</v>
      </c>
      <c r="E61" s="18">
        <v>2544</v>
      </c>
      <c r="F61" s="18">
        <v>1.001252</v>
      </c>
      <c r="G61" s="18">
        <v>1.002289</v>
      </c>
      <c r="V61" s="6">
        <v>0.98696399999999995</v>
      </c>
      <c r="Y61" s="18">
        <f t="shared" si="3"/>
        <v>0.99232078773026766</v>
      </c>
      <c r="Z61" s="19">
        <f t="shared" si="4"/>
        <v>5.3982419762869964E-3</v>
      </c>
      <c r="AQ61" s="6"/>
    </row>
    <row r="62" spans="1:43" s="18" customFormat="1">
      <c r="A62" s="18">
        <v>5883</v>
      </c>
      <c r="B62" s="18">
        <v>52.451999999999998</v>
      </c>
      <c r="C62" s="18">
        <f t="shared" si="2"/>
        <v>5.8919999999999959</v>
      </c>
      <c r="D62" s="18">
        <v>297669</v>
      </c>
      <c r="E62" s="18">
        <v>2544</v>
      </c>
      <c r="F62" s="18">
        <v>1.0107809999999999</v>
      </c>
      <c r="G62" s="18">
        <v>1.0109109999999999</v>
      </c>
      <c r="V62" s="6">
        <f>AVERAGE(V61,V63)</f>
        <v>0.98165999999999998</v>
      </c>
      <c r="Y62" s="18">
        <f t="shared" si="3"/>
        <v>0.99228663219860758</v>
      </c>
      <c r="Z62" s="19">
        <f t="shared" si="4"/>
        <v>1.070923647843788E-2</v>
      </c>
      <c r="AQ62" s="6"/>
    </row>
    <row r="63" spans="1:43" s="18" customFormat="1">
      <c r="A63" s="18">
        <v>5885</v>
      </c>
      <c r="B63" s="18">
        <v>52.71</v>
      </c>
      <c r="C63" s="18">
        <f t="shared" si="2"/>
        <v>6.1499999999999986</v>
      </c>
      <c r="D63" s="18">
        <v>297711</v>
      </c>
      <c r="E63" s="18">
        <v>2544</v>
      </c>
      <c r="F63" s="18">
        <v>0.98758299999999999</v>
      </c>
      <c r="G63" s="18">
        <v>0.98745799999999995</v>
      </c>
      <c r="V63" s="6">
        <v>0.976356</v>
      </c>
      <c r="Y63" s="18">
        <f t="shared" si="3"/>
        <v>0.99226432301590295</v>
      </c>
      <c r="Z63" s="19">
        <f t="shared" si="4"/>
        <v>1.6032344050777674E-2</v>
      </c>
      <c r="AQ63" s="6"/>
    </row>
    <row r="64" spans="1:43" s="18" customFormat="1">
      <c r="A64" s="18">
        <v>5887</v>
      </c>
      <c r="B64" s="18">
        <v>52.725999999999999</v>
      </c>
      <c r="C64" s="18">
        <f t="shared" si="2"/>
        <v>6.1659999999999968</v>
      </c>
      <c r="D64" s="18">
        <v>297722</v>
      </c>
      <c r="E64" s="18">
        <v>2544</v>
      </c>
      <c r="F64" s="18">
        <v>1.004235</v>
      </c>
      <c r="G64" s="18">
        <v>1.0031909999999999</v>
      </c>
      <c r="V64" s="6">
        <v>0.99133599999999999</v>
      </c>
      <c r="Y64" s="18">
        <f t="shared" si="3"/>
        <v>0.99226293950069655</v>
      </c>
      <c r="Z64" s="19">
        <f t="shared" si="4"/>
        <v>9.3416720890834458E-4</v>
      </c>
      <c r="AQ64" s="6"/>
    </row>
    <row r="65" spans="1:43" s="18" customFormat="1">
      <c r="A65" s="18">
        <v>5930</v>
      </c>
      <c r="B65" s="18">
        <v>52.920999999999999</v>
      </c>
      <c r="C65" s="18">
        <f t="shared" si="2"/>
        <v>6.3609999999999971</v>
      </c>
      <c r="D65" s="18">
        <v>298809</v>
      </c>
      <c r="E65" s="18">
        <v>51</v>
      </c>
      <c r="F65" s="18">
        <v>1.0091559999999999</v>
      </c>
      <c r="G65" s="18">
        <v>1.036435</v>
      </c>
      <c r="V65" s="6">
        <v>0.99187700000000001</v>
      </c>
      <c r="Y65" s="18">
        <f t="shared" si="3"/>
        <v>0.99224607790911745</v>
      </c>
      <c r="Z65" s="19">
        <f t="shared" si="4"/>
        <v>3.7196207406047139E-4</v>
      </c>
      <c r="AQ65" s="6"/>
    </row>
    <row r="66" spans="1:43" s="18" customFormat="1">
      <c r="A66" s="18">
        <v>5930</v>
      </c>
      <c r="B66" s="18">
        <v>52.920999999999999</v>
      </c>
      <c r="C66" s="18">
        <f t="shared" si="2"/>
        <v>6.3609999999999971</v>
      </c>
      <c r="D66" s="18">
        <v>298809</v>
      </c>
      <c r="E66" s="18">
        <v>51</v>
      </c>
      <c r="F66" s="18">
        <v>1.0118499999999999</v>
      </c>
      <c r="G66" s="18">
        <v>1.03762</v>
      </c>
      <c r="V66" s="6">
        <v>0.99503399999999997</v>
      </c>
      <c r="Y66" s="18">
        <f t="shared" ref="Y66:Y82" si="5">X$3+X$2*B66</f>
        <v>0.99224607790911745</v>
      </c>
      <c r="Z66" s="19">
        <f t="shared" ref="Z66:Z82" si="6">(Y66-V66)/Y66</f>
        <v>-2.8097083505306385E-3</v>
      </c>
      <c r="AQ66" s="6"/>
    </row>
    <row r="67" spans="1:43" s="18" customFormat="1">
      <c r="A67" s="18">
        <v>5934</v>
      </c>
      <c r="B67" s="18">
        <v>52.923999999999999</v>
      </c>
      <c r="C67" s="18">
        <f t="shared" ref="C67:C127" si="7">B67-46.56</f>
        <v>6.3639999999999972</v>
      </c>
      <c r="D67" s="18">
        <v>298853</v>
      </c>
      <c r="E67" s="18">
        <v>589</v>
      </c>
      <c r="F67" s="18">
        <v>1.0032650000000001</v>
      </c>
      <c r="G67" s="18">
        <v>1.009093</v>
      </c>
      <c r="V67" s="6">
        <v>1.0042720000000001</v>
      </c>
      <c r="Y67" s="18">
        <f t="shared" si="5"/>
        <v>0.99224581850001625</v>
      </c>
      <c r="Z67" s="19">
        <f t="shared" si="6"/>
        <v>-1.2120163447162569E-2</v>
      </c>
      <c r="AQ67" s="6"/>
    </row>
    <row r="68" spans="1:43" s="18" customFormat="1">
      <c r="A68" s="18">
        <v>5950</v>
      </c>
      <c r="B68" s="18">
        <v>53.012</v>
      </c>
      <c r="C68" s="18">
        <f t="shared" si="7"/>
        <v>6.4519999999999982</v>
      </c>
      <c r="D68" s="18">
        <v>299061</v>
      </c>
      <c r="E68" s="18">
        <v>2161</v>
      </c>
      <c r="F68" s="18">
        <v>1.0059439999999999</v>
      </c>
      <c r="G68" s="18">
        <v>1.009601</v>
      </c>
      <c r="V68" s="6">
        <v>1.0049250000000001</v>
      </c>
      <c r="Y68" s="18">
        <f t="shared" si="5"/>
        <v>0.99223820916638061</v>
      </c>
      <c r="Z68" s="19">
        <f t="shared" si="6"/>
        <v>-1.2786033350074414E-2</v>
      </c>
      <c r="AQ68" s="6"/>
    </row>
    <row r="69" spans="1:43" s="18" customFormat="1">
      <c r="A69" s="18">
        <v>5950</v>
      </c>
      <c r="B69" s="18">
        <v>53.012</v>
      </c>
      <c r="C69" s="18">
        <f t="shared" si="7"/>
        <v>6.4519999999999982</v>
      </c>
      <c r="D69" s="18">
        <v>299061</v>
      </c>
      <c r="E69" s="18">
        <v>2161</v>
      </c>
      <c r="F69" s="18">
        <v>0.99546100000000004</v>
      </c>
      <c r="G69" s="18">
        <v>1.0117149999999999</v>
      </c>
      <c r="V69" s="6">
        <v>0.99330200000000002</v>
      </c>
      <c r="Y69" s="18">
        <f t="shared" si="5"/>
        <v>0.99223820916638061</v>
      </c>
      <c r="Z69" s="19">
        <f t="shared" si="6"/>
        <v>-1.0721123453944978E-3</v>
      </c>
      <c r="AQ69" s="6"/>
    </row>
    <row r="70" spans="1:43" s="18" customFormat="1">
      <c r="A70" s="18">
        <v>5952</v>
      </c>
      <c r="B70" s="18">
        <v>53.338999999999999</v>
      </c>
      <c r="C70" s="18">
        <f t="shared" si="7"/>
        <v>6.7789999999999964</v>
      </c>
      <c r="D70" s="18">
        <v>299084</v>
      </c>
      <c r="E70" s="18">
        <v>2305</v>
      </c>
      <c r="F70" s="18">
        <v>1.0046889999999999</v>
      </c>
      <c r="G70" s="18">
        <v>1.0078590000000001</v>
      </c>
      <c r="V70" s="6">
        <v>1.0017739999999999</v>
      </c>
      <c r="Y70" s="18">
        <f t="shared" si="5"/>
        <v>0.99220993357434806</v>
      </c>
      <c r="Z70" s="19">
        <f t="shared" si="6"/>
        <v>-9.6391560918949737E-3</v>
      </c>
      <c r="AQ70" s="6"/>
    </row>
    <row r="71" spans="1:43" s="18" customFormat="1">
      <c r="A71" s="18">
        <v>5954</v>
      </c>
      <c r="B71" s="18">
        <v>53.396000000000001</v>
      </c>
      <c r="C71" s="18">
        <f t="shared" si="7"/>
        <v>6.8359999999999985</v>
      </c>
      <c r="D71" s="18">
        <v>299149</v>
      </c>
      <c r="E71" s="18">
        <v>2305</v>
      </c>
      <c r="F71" s="18">
        <v>0.99609499999999995</v>
      </c>
      <c r="G71" s="18">
        <v>1.000521</v>
      </c>
      <c r="V71" s="6">
        <v>0.99441900000000005</v>
      </c>
      <c r="Y71" s="18">
        <f t="shared" si="5"/>
        <v>0.99220500480142493</v>
      </c>
      <c r="Z71" s="19">
        <f t="shared" si="6"/>
        <v>-2.2313888640566001E-3</v>
      </c>
      <c r="AQ71" s="6"/>
    </row>
    <row r="72" spans="1:43" s="18" customFormat="1">
      <c r="A72" s="18">
        <v>5958</v>
      </c>
      <c r="B72" s="18">
        <v>53.518999999999998</v>
      </c>
      <c r="C72" s="18">
        <f t="shared" si="7"/>
        <v>6.9589999999999961</v>
      </c>
      <c r="D72" s="18">
        <v>299178</v>
      </c>
      <c r="E72" s="18">
        <v>2305</v>
      </c>
      <c r="F72" s="18">
        <v>0.98634299999999997</v>
      </c>
      <c r="G72" s="18">
        <v>0.98101499999999997</v>
      </c>
      <c r="V72" s="6">
        <v>0.98235799999999995</v>
      </c>
      <c r="Y72" s="18">
        <f t="shared" si="5"/>
        <v>0.99219436902827507</v>
      </c>
      <c r="Z72" s="19">
        <f t="shared" si="6"/>
        <v>9.9137521188600933E-3</v>
      </c>
      <c r="AQ72" s="6"/>
    </row>
    <row r="73" spans="1:43" s="18" customFormat="1">
      <c r="A73" s="18">
        <v>5960</v>
      </c>
      <c r="B73" s="18">
        <v>53.743000000000002</v>
      </c>
      <c r="C73" s="18">
        <f t="shared" si="7"/>
        <v>7.1829999999999998</v>
      </c>
      <c r="D73" s="18">
        <v>299316</v>
      </c>
      <c r="E73" s="18">
        <v>2304</v>
      </c>
      <c r="F73" s="18">
        <v>0.99416300000000002</v>
      </c>
      <c r="G73" s="18">
        <v>1.000321</v>
      </c>
      <c r="V73" s="6">
        <v>0.99059699999999995</v>
      </c>
      <c r="Y73" s="18">
        <f t="shared" si="5"/>
        <v>0.99217499981538426</v>
      </c>
      <c r="Z73" s="19">
        <f t="shared" si="6"/>
        <v>1.5904450481799414E-3</v>
      </c>
      <c r="AQ73" s="6"/>
    </row>
    <row r="74" spans="1:43" s="18" customFormat="1">
      <c r="A74" s="18">
        <v>5962</v>
      </c>
      <c r="B74" s="18">
        <v>53.932000000000002</v>
      </c>
      <c r="C74" s="18">
        <f t="shared" si="7"/>
        <v>7.3719999999999999</v>
      </c>
      <c r="D74" s="18">
        <v>299368</v>
      </c>
      <c r="E74" s="18">
        <v>2447</v>
      </c>
      <c r="F74" s="18">
        <v>0.98918499999999998</v>
      </c>
      <c r="G74" s="18">
        <v>0.99306700000000003</v>
      </c>
      <c r="V74" s="6">
        <v>0.98587599999999997</v>
      </c>
      <c r="Y74" s="18">
        <f t="shared" si="5"/>
        <v>0.99215865704200767</v>
      </c>
      <c r="Z74" s="19">
        <f t="shared" si="6"/>
        <v>6.3323108632026923E-3</v>
      </c>
      <c r="AQ74" s="6"/>
    </row>
    <row r="75" spans="1:43" s="18" customFormat="1">
      <c r="A75" s="18">
        <v>5963</v>
      </c>
      <c r="B75" s="18">
        <v>54.258000000000003</v>
      </c>
      <c r="C75" s="18">
        <f t="shared" si="7"/>
        <v>7.6980000000000004</v>
      </c>
      <c r="D75" s="18">
        <v>299380</v>
      </c>
      <c r="E75" s="18">
        <v>2544</v>
      </c>
      <c r="F75" s="18">
        <v>0.99583100000000002</v>
      </c>
      <c r="G75" s="18">
        <v>0.99658400000000003</v>
      </c>
      <c r="V75" s="6">
        <v>0.98950800000000005</v>
      </c>
      <c r="Y75" s="18">
        <f t="shared" si="5"/>
        <v>0.99213046791967552</v>
      </c>
      <c r="Z75" s="19">
        <f t="shared" si="6"/>
        <v>2.6432692115325534E-3</v>
      </c>
      <c r="AQ75" s="6"/>
    </row>
    <row r="76" spans="1:43" s="18" customFormat="1">
      <c r="A76" s="18">
        <v>5965</v>
      </c>
      <c r="B76" s="18">
        <v>54.344999999999999</v>
      </c>
      <c r="C76" s="18">
        <f t="shared" si="7"/>
        <v>7.7849999999999966</v>
      </c>
      <c r="D76" s="18">
        <v>299391</v>
      </c>
      <c r="E76" s="18">
        <v>2543</v>
      </c>
      <c r="F76" s="18">
        <v>0.996757</v>
      </c>
      <c r="G76" s="18">
        <v>0.99997499999999995</v>
      </c>
      <c r="V76" s="6">
        <v>0.99011400000000005</v>
      </c>
      <c r="Y76" s="18">
        <f t="shared" si="5"/>
        <v>0.99212294505574017</v>
      </c>
      <c r="Z76" s="19">
        <f t="shared" si="6"/>
        <v>2.0248952670147658E-3</v>
      </c>
      <c r="AQ76" s="6"/>
    </row>
    <row r="77" spans="1:43" s="18" customFormat="1">
      <c r="A77" s="18">
        <v>5971</v>
      </c>
      <c r="B77" s="18">
        <v>54.462000000000003</v>
      </c>
      <c r="C77" s="18">
        <f t="shared" si="7"/>
        <v>7.902000000000001</v>
      </c>
      <c r="D77" s="18">
        <v>299443</v>
      </c>
      <c r="E77" s="18">
        <v>2544</v>
      </c>
      <c r="F77" s="18">
        <v>1.002445</v>
      </c>
      <c r="G77" s="18">
        <v>0.99478200000000006</v>
      </c>
      <c r="V77" s="6">
        <v>0.99609499999999995</v>
      </c>
      <c r="Y77" s="18">
        <f t="shared" si="5"/>
        <v>0.99211282810079282</v>
      </c>
      <c r="Z77" s="19">
        <f t="shared" si="6"/>
        <v>-4.0138296637391799E-3</v>
      </c>
      <c r="AQ77" s="6"/>
    </row>
    <row r="78" spans="1:43" s="18" customFormat="1">
      <c r="A78" s="18">
        <v>5974</v>
      </c>
      <c r="B78" s="18">
        <v>54.509</v>
      </c>
      <c r="C78" s="18">
        <f t="shared" si="7"/>
        <v>7.9489999999999981</v>
      </c>
      <c r="D78" s="18">
        <v>299450</v>
      </c>
      <c r="E78" s="18">
        <v>2544</v>
      </c>
      <c r="F78" s="18">
        <v>1.0104569999999999</v>
      </c>
      <c r="G78" s="18">
        <v>1.006834</v>
      </c>
      <c r="V78" s="6">
        <v>1.0047459999999999</v>
      </c>
      <c r="Y78" s="18">
        <f t="shared" si="5"/>
        <v>0.99210876402487369</v>
      </c>
      <c r="Z78" s="19">
        <f t="shared" si="6"/>
        <v>-1.2737752586579703E-2</v>
      </c>
      <c r="AQ78" s="6"/>
    </row>
    <row r="79" spans="1:43" s="18" customFormat="1">
      <c r="A79" s="18">
        <v>5976</v>
      </c>
      <c r="B79" s="18">
        <v>54.527999999999999</v>
      </c>
      <c r="C79" s="18">
        <f t="shared" si="7"/>
        <v>7.9679999999999964</v>
      </c>
      <c r="D79" s="18">
        <v>299477</v>
      </c>
      <c r="E79" s="18">
        <v>2543</v>
      </c>
      <c r="F79" s="18">
        <v>0.99060999999999999</v>
      </c>
      <c r="G79" s="18">
        <v>0.98860899999999996</v>
      </c>
      <c r="V79" s="6">
        <v>0.98110799999999998</v>
      </c>
      <c r="Y79" s="18">
        <f t="shared" si="5"/>
        <v>0.99210712110056609</v>
      </c>
      <c r="Z79" s="19">
        <f t="shared" si="6"/>
        <v>1.1086626500941296E-2</v>
      </c>
      <c r="AQ79" s="6"/>
    </row>
    <row r="80" spans="1:43" s="18" customFormat="1">
      <c r="A80" s="18">
        <v>5979</v>
      </c>
      <c r="B80" s="18">
        <v>55.039000000000001</v>
      </c>
      <c r="C80" s="18">
        <f t="shared" si="7"/>
        <v>8.4789999999999992</v>
      </c>
      <c r="D80" s="18">
        <v>299592</v>
      </c>
      <c r="E80" s="18">
        <v>2544</v>
      </c>
      <c r="F80" s="18">
        <v>0.96784599999999998</v>
      </c>
      <c r="G80" s="18">
        <v>1.0179050000000001</v>
      </c>
      <c r="V80" s="6">
        <f>AVERAGE(V79,V81)</f>
        <v>0.98483699999999996</v>
      </c>
      <c r="W80" s="18">
        <v>0.48302400000000001</v>
      </c>
      <c r="Y80" s="18">
        <f t="shared" si="5"/>
        <v>0.99206293508365895</v>
      </c>
      <c r="Z80" s="19">
        <f t="shared" si="6"/>
        <v>7.2837466536834527E-3</v>
      </c>
      <c r="AQ80" s="6"/>
    </row>
    <row r="81" spans="1:61" s="18" customFormat="1">
      <c r="A81" s="18">
        <v>5980</v>
      </c>
      <c r="B81" s="18">
        <v>55.537999999999997</v>
      </c>
      <c r="C81" s="18">
        <f t="shared" si="7"/>
        <v>8.9779999999999944</v>
      </c>
      <c r="D81" s="18">
        <v>299614</v>
      </c>
      <c r="E81" s="18">
        <v>1271</v>
      </c>
      <c r="F81" s="18">
        <v>1.016502</v>
      </c>
      <c r="G81" s="18">
        <v>1.0128699999999999</v>
      </c>
      <c r="V81" s="6">
        <v>0.98856599999999994</v>
      </c>
      <c r="W81" s="18">
        <v>0.45675700000000002</v>
      </c>
      <c r="Y81" s="18">
        <f t="shared" si="5"/>
        <v>0.9920197867031566</v>
      </c>
      <c r="Z81" s="19">
        <f t="shared" si="6"/>
        <v>3.4815703773760911E-3</v>
      </c>
      <c r="AQ81" s="6"/>
    </row>
    <row r="82" spans="1:61" s="18" customFormat="1">
      <c r="A82" s="18">
        <v>5984</v>
      </c>
      <c r="B82" s="18">
        <v>55.685000000000002</v>
      </c>
      <c r="C82" s="18">
        <f t="shared" si="7"/>
        <v>9.125</v>
      </c>
      <c r="D82" s="18">
        <v>299649</v>
      </c>
      <c r="E82" s="18">
        <v>2544</v>
      </c>
      <c r="F82" s="18">
        <v>1.002597</v>
      </c>
      <c r="G82" s="18">
        <v>0.99644600000000005</v>
      </c>
      <c r="V82" s="6">
        <v>0.99066500000000002</v>
      </c>
      <c r="W82" s="18">
        <v>0.48491499999999998</v>
      </c>
      <c r="Y82" s="18">
        <f t="shared" si="5"/>
        <v>0.99200707565719703</v>
      </c>
      <c r="Z82" s="19">
        <f t="shared" si="6"/>
        <v>1.3528891982024446E-3</v>
      </c>
      <c r="AQ82" s="6"/>
    </row>
    <row r="83" spans="1:61" s="18" customFormat="1">
      <c r="V83" s="6"/>
      <c r="Z83" s="19"/>
      <c r="AC83" s="71" t="s">
        <v>497</v>
      </c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T83" s="71" t="s">
        <v>498</v>
      </c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</row>
    <row r="84" spans="1:6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W84" s="18"/>
      <c r="X84" s="18"/>
      <c r="Y84" s="18"/>
      <c r="Z84" s="19"/>
      <c r="AC84" t="s">
        <v>479</v>
      </c>
      <c r="AD84" t="s">
        <v>480</v>
      </c>
      <c r="AE84" t="s">
        <v>481</v>
      </c>
      <c r="AF84" t="s">
        <v>482</v>
      </c>
      <c r="AG84" t="s">
        <v>483</v>
      </c>
      <c r="AH84" t="s">
        <v>484</v>
      </c>
      <c r="AI84" t="s">
        <v>485</v>
      </c>
      <c r="AJ84" t="s">
        <v>486</v>
      </c>
      <c r="AK84" t="s">
        <v>487</v>
      </c>
      <c r="AL84" t="s">
        <v>488</v>
      </c>
      <c r="AM84" t="s">
        <v>489</v>
      </c>
      <c r="AN84" t="s">
        <v>490</v>
      </c>
      <c r="AO84" t="s">
        <v>491</v>
      </c>
      <c r="AP84" t="s">
        <v>492</v>
      </c>
      <c r="AQ84" s="6" t="s">
        <v>495</v>
      </c>
      <c r="AR84" t="s">
        <v>496</v>
      </c>
      <c r="AT84" t="s">
        <v>479</v>
      </c>
      <c r="AU84" t="s">
        <v>480</v>
      </c>
      <c r="AV84" t="s">
        <v>481</v>
      </c>
      <c r="AW84" t="s">
        <v>482</v>
      </c>
      <c r="AX84" t="s">
        <v>483</v>
      </c>
      <c r="AY84" t="s">
        <v>484</v>
      </c>
      <c r="AZ84" t="s">
        <v>485</v>
      </c>
      <c r="BA84" t="s">
        <v>486</v>
      </c>
      <c r="BB84" t="s">
        <v>487</v>
      </c>
      <c r="BC84" t="s">
        <v>488</v>
      </c>
      <c r="BD84" t="s">
        <v>489</v>
      </c>
      <c r="BE84" t="s">
        <v>490</v>
      </c>
      <c r="BF84" t="s">
        <v>491</v>
      </c>
      <c r="BG84" t="s">
        <v>492</v>
      </c>
      <c r="BH84" t="s">
        <v>495</v>
      </c>
      <c r="BI84" t="s">
        <v>496</v>
      </c>
    </row>
    <row r="85" spans="1:61" s="14" customForma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6"/>
      <c r="W85" s="18"/>
      <c r="X85" s="18"/>
      <c r="Y85" s="18"/>
      <c r="Z85" s="19"/>
      <c r="AB85" s="20" t="s">
        <v>493</v>
      </c>
      <c r="AC85" s="20">
        <f t="shared" ref="AC85:AR85" si="8">INDEX(LINEST(H88:H108,$B88:$B108,TRUE,FALSE),1)</f>
        <v>-1.8315071338003568E-2</v>
      </c>
      <c r="AD85" s="20">
        <f t="shared" si="8"/>
        <v>-1.0899898025190594E-2</v>
      </c>
      <c r="AE85" s="20">
        <f t="shared" si="8"/>
        <v>1.1643317514537416E-2</v>
      </c>
      <c r="AF85" s="20">
        <f t="shared" si="8"/>
        <v>-6.4352546606790146E-3</v>
      </c>
      <c r="AG85" s="20">
        <f t="shared" si="8"/>
        <v>-7.952670624461795E-3</v>
      </c>
      <c r="AH85" s="20">
        <f t="shared" si="8"/>
        <v>-1.3687341269441489E-2</v>
      </c>
      <c r="AI85" s="20">
        <f t="shared" si="8"/>
        <v>-1.1867303009132574E-2</v>
      </c>
      <c r="AJ85" s="20">
        <f t="shared" si="8"/>
        <v>-1.2185873200953538E-2</v>
      </c>
      <c r="AK85" s="20">
        <f t="shared" si="8"/>
        <v>-1.6713556494284694E-2</v>
      </c>
      <c r="AL85" s="20">
        <f t="shared" si="8"/>
        <v>-1.1196851747841827E-2</v>
      </c>
      <c r="AM85" s="20">
        <f t="shared" si="8"/>
        <v>-1.5729382322031124E-2</v>
      </c>
      <c r="AN85" s="20">
        <f t="shared" si="8"/>
        <v>-1.5115772347233951E-2</v>
      </c>
      <c r="AO85" s="20">
        <f t="shared" si="8"/>
        <v>-1.2496209713665513E-2</v>
      </c>
      <c r="AP85" s="20">
        <f t="shared" si="8"/>
        <v>-7.5611790861019974E-3</v>
      </c>
      <c r="AQ85" s="68">
        <f t="shared" si="8"/>
        <v>-1.247915815028129E-2</v>
      </c>
      <c r="AR85" s="20">
        <f t="shared" si="8"/>
        <v>-7.97635064287984E-4</v>
      </c>
      <c r="AS85" s="22" t="s">
        <v>504</v>
      </c>
      <c r="AT85" s="14">
        <f>AVERAGE(AC87:AC108)</f>
        <v>1.0320912459775857</v>
      </c>
      <c r="AU85" s="14">
        <f t="shared" ref="AU85:BF85" si="9">AVERAGE(AD87:AD108)</f>
        <v>0.95879146744423849</v>
      </c>
      <c r="AV85" s="14">
        <f t="shared" si="9"/>
        <v>0.78140170325402314</v>
      </c>
      <c r="AW85" s="14">
        <f t="shared" si="9"/>
        <v>0.89046496858255619</v>
      </c>
      <c r="AX85" s="14">
        <f t="shared" si="9"/>
        <v>0.9472752063430121</v>
      </c>
      <c r="AY85" s="14">
        <f t="shared" si="9"/>
        <v>1.0442785780428923</v>
      </c>
      <c r="AZ85" s="14">
        <f t="shared" si="9"/>
        <v>0.9058476006216224</v>
      </c>
      <c r="BA85" s="14">
        <f t="shared" si="9"/>
        <v>1.0097827144254217</v>
      </c>
      <c r="BB85" s="14">
        <f t="shared" si="9"/>
        <v>1.1024356406045284</v>
      </c>
      <c r="BC85" s="14">
        <f t="shared" si="9"/>
        <v>1.1132378276804116</v>
      </c>
      <c r="BD85" s="14">
        <f t="shared" si="9"/>
        <v>1.0586130576132076</v>
      </c>
      <c r="BE85" s="14">
        <f t="shared" si="9"/>
        <v>0.91858928372620074</v>
      </c>
      <c r="BF85" s="14">
        <f t="shared" si="9"/>
        <v>0.85096135532225459</v>
      </c>
      <c r="BG85" s="14">
        <f>AVERAGE(AP87:AP108)</f>
        <v>0.84310361192674921</v>
      </c>
      <c r="BH85" s="14">
        <f t="shared" ref="BH85" si="10">AVERAGE(AQ87:AQ108)</f>
        <v>0.96894754615797229</v>
      </c>
      <c r="BI85" s="14">
        <f t="shared" ref="BI85" si="11">AVERAGE(AR87:AR108)</f>
        <v>0.97671130071814172</v>
      </c>
    </row>
    <row r="86" spans="1:61" s="14" customForma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6"/>
      <c r="W86" s="18"/>
      <c r="X86" s="18"/>
      <c r="Y86" s="18"/>
      <c r="Z86" s="19"/>
      <c r="AB86" s="20" t="s">
        <v>494</v>
      </c>
      <c r="AC86" s="20">
        <f t="shared" ref="AC86:AR86" si="12">INDEX(LINEST(H88:H108,$B88:$B108,TRUE,FALSE),2)</f>
        <v>2.0896742278095362</v>
      </c>
      <c r="AD86" s="20">
        <f t="shared" si="12"/>
        <v>1.5881936926611138</v>
      </c>
      <c r="AE86" s="20">
        <f t="shared" si="12"/>
        <v>0.10907156441969024</v>
      </c>
      <c r="AF86" s="20">
        <f t="shared" si="12"/>
        <v>1.2620614361740792</v>
      </c>
      <c r="AG86" s="20">
        <f t="shared" si="12"/>
        <v>1.4064931344268488</v>
      </c>
      <c r="AH86" s="20">
        <f t="shared" si="12"/>
        <v>1.8346385458498942</v>
      </c>
      <c r="AI86" s="20">
        <f t="shared" si="12"/>
        <v>1.5911115273123819</v>
      </c>
      <c r="AJ86" s="20">
        <f t="shared" si="12"/>
        <v>1.713442114831301</v>
      </c>
      <c r="AK86" s="20">
        <f t="shared" si="12"/>
        <v>2.0675409676891636</v>
      </c>
      <c r="AL86" s="20">
        <f t="shared" si="12"/>
        <v>1.7597873081643702</v>
      </c>
      <c r="AM86" s="20">
        <f t="shared" si="12"/>
        <v>1.9668883655008016</v>
      </c>
      <c r="AN86" s="20">
        <f t="shared" si="12"/>
        <v>1.7914323809031942</v>
      </c>
      <c r="AO86" s="20">
        <f t="shared" si="12"/>
        <v>1.5725407849995587</v>
      </c>
      <c r="AP86" s="20">
        <f t="shared" si="12"/>
        <v>1.2797153060047475</v>
      </c>
      <c r="AQ86" s="68">
        <f t="shared" si="12"/>
        <v>1.6895423526844309</v>
      </c>
      <c r="AR86" s="20">
        <f t="shared" si="12"/>
        <v>1.0227698311019693</v>
      </c>
      <c r="AS86" s="22" t="s">
        <v>499</v>
      </c>
      <c r="AT86" s="23">
        <f>AVERAGE(AT87:AT108)</f>
        <v>-1.1042065466653564E-3</v>
      </c>
      <c r="AU86" s="23">
        <f t="shared" ref="AU86:BI86" si="13">AVERAGE(AU87:AU108)</f>
        <v>-9.0805976848915351E-4</v>
      </c>
      <c r="AV86" s="23">
        <f t="shared" si="13"/>
        <v>2.2323961392792416E-3</v>
      </c>
      <c r="AW86" s="23">
        <f t="shared" si="13"/>
        <v>4.8095254988227316E-4</v>
      </c>
      <c r="AX86" s="23">
        <f t="shared" si="13"/>
        <v>4.925606636499338E-4</v>
      </c>
      <c r="AY86" s="23">
        <f t="shared" si="13"/>
        <v>1.0334834061745453E-4</v>
      </c>
      <c r="AZ86" s="23">
        <f t="shared" si="13"/>
        <v>8.5828801597904772E-5</v>
      </c>
      <c r="BA86" s="23">
        <f t="shared" si="13"/>
        <v>1.4213624302419228E-4</v>
      </c>
      <c r="BB86" s="23">
        <f t="shared" si="13"/>
        <v>-3.3015376290340649E-4</v>
      </c>
      <c r="BC86" s="23">
        <f t="shared" si="13"/>
        <v>-1.3851826104449452E-3</v>
      </c>
      <c r="BD86" s="23">
        <f t="shared" si="13"/>
        <v>-1.02268729980631E-5</v>
      </c>
      <c r="BE86" s="23">
        <f t="shared" si="13"/>
        <v>-2.1421365521319269E-4</v>
      </c>
      <c r="BF86" s="23">
        <f t="shared" si="13"/>
        <v>2.3376135401951834E-4</v>
      </c>
      <c r="BG86" s="23">
        <f t="shared" si="13"/>
        <v>2.4760586100704179E-4</v>
      </c>
      <c r="BH86" s="23">
        <f t="shared" si="13"/>
        <v>-5.1886567791885742E-4</v>
      </c>
      <c r="BI86" s="23">
        <f t="shared" si="13"/>
        <v>1.2743480298701667E-4</v>
      </c>
    </row>
    <row r="87" spans="1:61" s="14" customFormat="1">
      <c r="A87">
        <v>6016</v>
      </c>
      <c r="B87">
        <v>55.808999999999997</v>
      </c>
      <c r="C87">
        <f t="shared" si="7"/>
        <v>9.2489999999999952</v>
      </c>
      <c r="D87">
        <v>300015</v>
      </c>
      <c r="E87">
        <v>32</v>
      </c>
      <c r="F87">
        <v>1.0246599999999999</v>
      </c>
      <c r="G87">
        <v>0.99828399999999995</v>
      </c>
      <c r="H87">
        <v>1.0934740000000001</v>
      </c>
      <c r="I87">
        <v>0.99946199999999996</v>
      </c>
      <c r="J87">
        <v>0.72165199999999996</v>
      </c>
      <c r="K87">
        <v>0.89336300000000002</v>
      </c>
      <c r="L87">
        <v>0.95223999999999998</v>
      </c>
      <c r="M87">
        <v>1.0683149999999999</v>
      </c>
      <c r="N87">
        <v>0.92705599999999999</v>
      </c>
      <c r="O87">
        <v>1.030138</v>
      </c>
      <c r="P87">
        <v>1.143006</v>
      </c>
      <c r="Q87">
        <v>1.1694990000000001</v>
      </c>
      <c r="R87">
        <v>1.0892930000000001</v>
      </c>
      <c r="S87">
        <v>0.952318</v>
      </c>
      <c r="T87">
        <v>0.87064799999999998</v>
      </c>
      <c r="U87">
        <v>0.85306199999999999</v>
      </c>
      <c r="V87" s="6">
        <v>1.0044360000000001</v>
      </c>
      <c r="W87">
        <v>0.97551200000000005</v>
      </c>
      <c r="X87"/>
      <c r="Y87"/>
      <c r="Z87"/>
      <c r="AC87" s="14">
        <f>AC$86+AC$85*$B87</f>
        <v>1.067528411506895</v>
      </c>
      <c r="AD87" s="14">
        <f t="shared" ref="AD87:AR87" si="14">AD$86+AD$85*$B87</f>
        <v>0.9798812837732519</v>
      </c>
      <c r="AE87" s="14">
        <f t="shared" si="14"/>
        <v>0.75887347158850893</v>
      </c>
      <c r="AF87" s="14">
        <f t="shared" si="14"/>
        <v>0.90291630881624407</v>
      </c>
      <c r="AG87" s="14">
        <f t="shared" si="14"/>
        <v>0.96266253954626047</v>
      </c>
      <c r="AH87" s="14">
        <f t="shared" si="14"/>
        <v>1.0707617169436343</v>
      </c>
      <c r="AI87" s="14">
        <f t="shared" si="14"/>
        <v>0.92880921367570213</v>
      </c>
      <c r="AJ87" s="14">
        <f t="shared" si="14"/>
        <v>1.0333607173592849</v>
      </c>
      <c r="AK87" s="14">
        <f t="shared" si="14"/>
        <v>1.1347740932996291</v>
      </c>
      <c r="AL87" s="14">
        <f t="shared" si="14"/>
        <v>1.1349022089690657</v>
      </c>
      <c r="AM87" s="14">
        <f t="shared" si="14"/>
        <v>1.0890472674905667</v>
      </c>
      <c r="AN87" s="14">
        <f t="shared" si="14"/>
        <v>0.9478362419764147</v>
      </c>
      <c r="AO87" s="14">
        <f t="shared" si="14"/>
        <v>0.87513981708960009</v>
      </c>
      <c r="AP87" s="14">
        <f t="shared" si="14"/>
        <v>0.85773346238848114</v>
      </c>
      <c r="AQ87" s="6">
        <f t="shared" si="14"/>
        <v>0.99309301547538242</v>
      </c>
      <c r="AR87" s="14">
        <f t="shared" si="14"/>
        <v>0.97825461579912121</v>
      </c>
      <c r="AT87" s="14">
        <f>(AC87-H87)/AC87</f>
        <v>-2.4304354070053189E-2</v>
      </c>
      <c r="AU87" s="14">
        <f t="shared" ref="AU87:BI102" si="15">(AD87-I87)/AD87</f>
        <v>-1.9982743370041866E-2</v>
      </c>
      <c r="AV87" s="14">
        <f t="shared" si="15"/>
        <v>4.9048323577045416E-2</v>
      </c>
      <c r="AW87" s="14">
        <f t="shared" si="15"/>
        <v>1.0580503113039113E-2</v>
      </c>
      <c r="AX87" s="14">
        <f t="shared" si="15"/>
        <v>1.0826784172128512E-2</v>
      </c>
      <c r="AY87" s="14">
        <f t="shared" si="15"/>
        <v>2.2850246744142845E-3</v>
      </c>
      <c r="AZ87" s="14">
        <f t="shared" si="15"/>
        <v>1.8875928983993467E-3</v>
      </c>
      <c r="BA87" s="14">
        <f t="shared" si="15"/>
        <v>3.1186760877851601E-3</v>
      </c>
      <c r="BB87" s="14">
        <f t="shared" si="15"/>
        <v>-7.2542250911233194E-3</v>
      </c>
      <c r="BC87" s="14">
        <f t="shared" si="15"/>
        <v>-3.0484380731236549E-2</v>
      </c>
      <c r="BD87" s="14">
        <f t="shared" si="15"/>
        <v>-2.2563989348195249E-4</v>
      </c>
      <c r="BE87" s="14">
        <f t="shared" si="15"/>
        <v>-4.7284096398761922E-3</v>
      </c>
      <c r="BF87" s="14">
        <f t="shared" si="15"/>
        <v>5.1326850885819366E-3</v>
      </c>
      <c r="BG87" s="14">
        <f t="shared" si="15"/>
        <v>5.4462867467858812E-3</v>
      </c>
      <c r="BH87" s="14">
        <f t="shared" si="15"/>
        <v>-1.1421875240143467E-2</v>
      </c>
      <c r="BI87" s="14">
        <f t="shared" si="15"/>
        <v>2.8035807394384345E-3</v>
      </c>
    </row>
    <row r="88" spans="1:61" s="14" customFormat="1">
      <c r="A88" s="14">
        <v>6018</v>
      </c>
      <c r="B88" s="14">
        <v>55.808999999999997</v>
      </c>
      <c r="C88" s="14">
        <f t="shared" si="7"/>
        <v>9.2489999999999952</v>
      </c>
      <c r="D88" s="14">
        <v>300079</v>
      </c>
      <c r="E88" s="14">
        <v>590</v>
      </c>
      <c r="F88" s="14">
        <v>0.98346</v>
      </c>
      <c r="G88" s="14">
        <v>0.98323499999999997</v>
      </c>
      <c r="H88" s="14">
        <v>1.055822</v>
      </c>
      <c r="I88" s="14">
        <v>0.96773500000000001</v>
      </c>
      <c r="J88" s="14">
        <v>0.73405699999999996</v>
      </c>
      <c r="K88" s="14">
        <v>0.89334199999999997</v>
      </c>
      <c r="L88" s="14">
        <v>0.946438</v>
      </c>
      <c r="M88" s="14">
        <v>1.0604659999999999</v>
      </c>
      <c r="N88" s="14">
        <v>0.92023299999999997</v>
      </c>
      <c r="O88" s="14">
        <v>1.020859</v>
      </c>
      <c r="P88" s="14">
        <v>1.1234580000000001</v>
      </c>
      <c r="Q88" s="14">
        <v>1.1157079999999999</v>
      </c>
      <c r="R88" s="14">
        <v>1.0775939999999999</v>
      </c>
      <c r="S88" s="14">
        <v>0.93554000000000004</v>
      </c>
      <c r="T88" s="14">
        <v>0.86545700000000003</v>
      </c>
      <c r="U88" s="14">
        <v>0.85061900000000001</v>
      </c>
      <c r="V88" s="6">
        <v>0.98167300000000002</v>
      </c>
      <c r="W88" s="14">
        <v>0.965696</v>
      </c>
      <c r="AC88" s="14">
        <f t="shared" ref="AC88:AR108" si="16">AC$86+AC$85*$B88</f>
        <v>1.067528411506895</v>
      </c>
      <c r="AD88" s="14">
        <f t="shared" si="16"/>
        <v>0.9798812837732519</v>
      </c>
      <c r="AE88" s="14">
        <f t="shared" si="16"/>
        <v>0.75887347158850893</v>
      </c>
      <c r="AF88" s="14">
        <f t="shared" si="16"/>
        <v>0.90291630881624407</v>
      </c>
      <c r="AG88" s="14">
        <f t="shared" si="16"/>
        <v>0.96266253954626047</v>
      </c>
      <c r="AH88" s="14">
        <f t="shared" si="16"/>
        <v>1.0707617169436343</v>
      </c>
      <c r="AI88" s="14">
        <f t="shared" si="16"/>
        <v>0.92880921367570213</v>
      </c>
      <c r="AJ88" s="14">
        <f t="shared" si="16"/>
        <v>1.0333607173592849</v>
      </c>
      <c r="AK88" s="14">
        <f t="shared" si="16"/>
        <v>1.1347740932996291</v>
      </c>
      <c r="AL88" s="14">
        <f t="shared" si="16"/>
        <v>1.1349022089690657</v>
      </c>
      <c r="AM88" s="14">
        <f t="shared" si="16"/>
        <v>1.0890472674905667</v>
      </c>
      <c r="AN88" s="14">
        <f t="shared" si="16"/>
        <v>0.9478362419764147</v>
      </c>
      <c r="AO88" s="14">
        <f t="shared" si="16"/>
        <v>0.87513981708960009</v>
      </c>
      <c r="AP88" s="14">
        <f t="shared" si="16"/>
        <v>0.85773346238848114</v>
      </c>
      <c r="AQ88" s="6">
        <f t="shared" si="16"/>
        <v>0.99309301547538242</v>
      </c>
      <c r="AR88" s="14">
        <f t="shared" si="16"/>
        <v>0.97825461579912121</v>
      </c>
      <c r="AT88" s="14">
        <f t="shared" ref="AT88:AT108" si="17">(AC88-H88)/AC88</f>
        <v>1.0965901591668679E-2</v>
      </c>
      <c r="AU88" s="14">
        <f t="shared" si="15"/>
        <v>1.2395668714560918E-2</v>
      </c>
      <c r="AV88" s="14">
        <f t="shared" si="15"/>
        <v>3.2701725014266193E-2</v>
      </c>
      <c r="AW88" s="14">
        <f t="shared" si="15"/>
        <v>1.060376108257073E-2</v>
      </c>
      <c r="AX88" s="14">
        <f t="shared" si="15"/>
        <v>1.6853818321327541E-2</v>
      </c>
      <c r="AY88" s="14">
        <f t="shared" si="15"/>
        <v>9.6153203656013583E-3</v>
      </c>
      <c r="AZ88" s="14">
        <f t="shared" si="15"/>
        <v>9.2335579249503263E-3</v>
      </c>
      <c r="BA88" s="14">
        <f t="shared" si="15"/>
        <v>1.2098115545975693E-2</v>
      </c>
      <c r="BB88" s="14">
        <f t="shared" si="15"/>
        <v>9.972111071662508E-3</v>
      </c>
      <c r="BC88" s="14">
        <f t="shared" si="15"/>
        <v>1.6912654515406748E-2</v>
      </c>
      <c r="BD88" s="14">
        <f t="shared" si="15"/>
        <v>1.051677721661971E-2</v>
      </c>
      <c r="BE88" s="14">
        <f t="shared" si="15"/>
        <v>1.2972960340464201E-2</v>
      </c>
      <c r="BF88" s="14">
        <f t="shared" si="15"/>
        <v>1.1064308697325215E-2</v>
      </c>
      <c r="BG88" s="14">
        <f t="shared" si="15"/>
        <v>8.2944908884280775E-3</v>
      </c>
      <c r="BH88" s="14">
        <f t="shared" si="15"/>
        <v>1.1499441942923919E-2</v>
      </c>
      <c r="BI88" s="14">
        <f t="shared" si="15"/>
        <v>1.2837778218774125E-2</v>
      </c>
    </row>
    <row r="89" spans="1:61" s="14" customFormat="1">
      <c r="A89" s="14">
        <v>6020</v>
      </c>
      <c r="B89" s="14">
        <v>55.826999999999998</v>
      </c>
      <c r="C89" s="14">
        <f t="shared" si="7"/>
        <v>9.2669999999999959</v>
      </c>
      <c r="D89" s="14">
        <v>300104</v>
      </c>
      <c r="E89" s="14">
        <v>2544</v>
      </c>
      <c r="F89" s="14">
        <v>1.0045230000000001</v>
      </c>
      <c r="G89" s="14">
        <v>1.0032019999999999</v>
      </c>
      <c r="H89" s="14">
        <v>1.0759639999999999</v>
      </c>
      <c r="I89" s="14">
        <v>0.98504599999999998</v>
      </c>
      <c r="J89" s="14">
        <v>0.74929699999999999</v>
      </c>
      <c r="K89" s="14">
        <v>0.90592700000000004</v>
      </c>
      <c r="L89" s="14">
        <v>0.96354700000000004</v>
      </c>
      <c r="M89" s="14">
        <v>1.079475</v>
      </c>
      <c r="N89" s="14">
        <v>0.93591000000000002</v>
      </c>
      <c r="O89" s="14">
        <v>1.039336</v>
      </c>
      <c r="P89" s="14">
        <v>1.1441140000000001</v>
      </c>
      <c r="Q89" s="14">
        <v>1.139548</v>
      </c>
      <c r="R89" s="14">
        <v>1.0979380000000001</v>
      </c>
      <c r="S89" s="14">
        <v>0.95244499999999999</v>
      </c>
      <c r="T89" s="14">
        <v>0.87961100000000003</v>
      </c>
      <c r="U89" s="14">
        <v>0.86371299999999995</v>
      </c>
      <c r="V89" s="6">
        <v>0.99877899999999997</v>
      </c>
      <c r="W89" s="14">
        <v>0.985842</v>
      </c>
      <c r="AC89" s="14">
        <f t="shared" si="16"/>
        <v>1.0671987402228109</v>
      </c>
      <c r="AD89" s="14">
        <f t="shared" si="16"/>
        <v>0.97968508560879852</v>
      </c>
      <c r="AE89" s="14">
        <f t="shared" si="16"/>
        <v>0.75908305130377052</v>
      </c>
      <c r="AF89" s="14">
        <f t="shared" si="16"/>
        <v>0.90280047423235188</v>
      </c>
      <c r="AG89" s="14">
        <f t="shared" si="16"/>
        <v>0.96251939147502008</v>
      </c>
      <c r="AH89" s="14">
        <f t="shared" si="16"/>
        <v>1.0705153448007843</v>
      </c>
      <c r="AI89" s="14">
        <f t="shared" si="16"/>
        <v>0.9285956022215377</v>
      </c>
      <c r="AJ89" s="14">
        <f t="shared" si="16"/>
        <v>1.0331413716416677</v>
      </c>
      <c r="AK89" s="14">
        <f t="shared" si="16"/>
        <v>1.1344732492827321</v>
      </c>
      <c r="AL89" s="14">
        <f t="shared" si="16"/>
        <v>1.1347006656376046</v>
      </c>
      <c r="AM89" s="14">
        <f t="shared" si="16"/>
        <v>1.0887641386087701</v>
      </c>
      <c r="AN89" s="14">
        <f t="shared" si="16"/>
        <v>0.9475641580741645</v>
      </c>
      <c r="AO89" s="14">
        <f t="shared" si="16"/>
        <v>0.87491488531475414</v>
      </c>
      <c r="AP89" s="14">
        <f t="shared" si="16"/>
        <v>0.85759736116493124</v>
      </c>
      <c r="AQ89" s="6">
        <f t="shared" si="16"/>
        <v>0.99286839062867738</v>
      </c>
      <c r="AR89" s="14">
        <f t="shared" si="16"/>
        <v>0.97824025836796402</v>
      </c>
      <c r="AT89" s="14">
        <f t="shared" si="17"/>
        <v>-8.2133340743627426E-3</v>
      </c>
      <c r="AU89" s="14">
        <f t="shared" si="15"/>
        <v>-5.4720792119337626E-3</v>
      </c>
      <c r="AV89" s="14">
        <f t="shared" si="15"/>
        <v>1.2891937564621418E-2</v>
      </c>
      <c r="AW89" s="14">
        <f t="shared" si="15"/>
        <v>-3.463141476865785E-3</v>
      </c>
      <c r="AX89" s="14">
        <f t="shared" si="15"/>
        <v>-1.0676237113573319E-3</v>
      </c>
      <c r="AY89" s="14">
        <f t="shared" si="15"/>
        <v>-8.3694785345492101E-3</v>
      </c>
      <c r="AZ89" s="14">
        <f t="shared" si="15"/>
        <v>-7.8768387024056846E-3</v>
      </c>
      <c r="BA89" s="14">
        <f t="shared" si="15"/>
        <v>-5.9959154945939171E-3</v>
      </c>
      <c r="BB89" s="14">
        <f t="shared" si="15"/>
        <v>-8.4979973951464609E-3</v>
      </c>
      <c r="BC89" s="14">
        <f t="shared" si="15"/>
        <v>-4.2719058066927156E-3</v>
      </c>
      <c r="BD89" s="14">
        <f t="shared" si="15"/>
        <v>-8.4259400782178764E-3</v>
      </c>
      <c r="BE89" s="14">
        <f t="shared" si="15"/>
        <v>-5.150935569107366E-3</v>
      </c>
      <c r="BF89" s="14">
        <f t="shared" si="15"/>
        <v>-5.3675103305122563E-3</v>
      </c>
      <c r="BG89" s="14">
        <f t="shared" si="15"/>
        <v>-7.1311306587527722E-3</v>
      </c>
      <c r="BH89" s="14">
        <f t="shared" si="15"/>
        <v>-5.953064300475955E-3</v>
      </c>
      <c r="BI89" s="14">
        <f t="shared" si="15"/>
        <v>-7.7708329492779749E-3</v>
      </c>
    </row>
    <row r="90" spans="1:61" s="14" customFormat="1">
      <c r="A90" s="14">
        <v>6021</v>
      </c>
      <c r="B90" s="14">
        <v>55.886000000000003</v>
      </c>
      <c r="C90" s="14">
        <f t="shared" si="7"/>
        <v>9.3260000000000005</v>
      </c>
      <c r="D90" s="14">
        <v>300117</v>
      </c>
      <c r="E90" s="14">
        <v>2543</v>
      </c>
      <c r="F90" s="14">
        <v>1.000829</v>
      </c>
      <c r="G90" s="14">
        <v>0.99942200000000003</v>
      </c>
      <c r="H90" s="14">
        <v>1.068378</v>
      </c>
      <c r="I90" s="14">
        <v>0.97994499999999995</v>
      </c>
      <c r="J90" s="14">
        <v>0.75481500000000001</v>
      </c>
      <c r="K90" s="14">
        <v>0.90271900000000005</v>
      </c>
      <c r="L90" s="14">
        <v>0.95779499999999995</v>
      </c>
      <c r="M90" s="14">
        <v>1.07504</v>
      </c>
      <c r="N90" s="14">
        <v>0.92968200000000001</v>
      </c>
      <c r="O90" s="14">
        <v>1.033401</v>
      </c>
      <c r="P90" s="14">
        <v>1.1384430000000001</v>
      </c>
      <c r="Q90" s="14">
        <v>1.1345639999999999</v>
      </c>
      <c r="R90" s="14">
        <v>1.0925929999999999</v>
      </c>
      <c r="S90" s="14">
        <v>0.94676400000000005</v>
      </c>
      <c r="T90" s="14">
        <v>0.87427299999999997</v>
      </c>
      <c r="U90" s="14">
        <v>0.85824</v>
      </c>
      <c r="V90" s="6">
        <v>0.99334999999999996</v>
      </c>
      <c r="W90" s="14">
        <v>0.98192800000000002</v>
      </c>
      <c r="AC90" s="14">
        <f t="shared" si="16"/>
        <v>1.0661181510138686</v>
      </c>
      <c r="AD90" s="14">
        <f t="shared" si="16"/>
        <v>0.97904199162531214</v>
      </c>
      <c r="AE90" s="14">
        <f t="shared" si="16"/>
        <v>0.75977000703712827</v>
      </c>
      <c r="AF90" s="14">
        <f t="shared" si="16"/>
        <v>0.90242079420737176</v>
      </c>
      <c r="AG90" s="14">
        <f t="shared" si="16"/>
        <v>0.96205018390817687</v>
      </c>
      <c r="AH90" s="14">
        <f t="shared" si="16"/>
        <v>1.0697077916658873</v>
      </c>
      <c r="AI90" s="14">
        <f t="shared" si="16"/>
        <v>0.92789543134399888</v>
      </c>
      <c r="AJ90" s="14">
        <f t="shared" si="16"/>
        <v>1.0324224051228117</v>
      </c>
      <c r="AK90" s="14">
        <f t="shared" si="16"/>
        <v>1.1334871494495693</v>
      </c>
      <c r="AL90" s="14">
        <f t="shared" si="16"/>
        <v>1.1340400513844817</v>
      </c>
      <c r="AM90" s="14">
        <f t="shared" si="16"/>
        <v>1.0878361050517702</v>
      </c>
      <c r="AN90" s="14">
        <f t="shared" si="16"/>
        <v>0.94667232750567765</v>
      </c>
      <c r="AO90" s="14">
        <f t="shared" si="16"/>
        <v>0.87417760894164787</v>
      </c>
      <c r="AP90" s="14">
        <f t="shared" si="16"/>
        <v>0.8571512515988513</v>
      </c>
      <c r="AQ90" s="6">
        <f t="shared" si="16"/>
        <v>0.99213212029781073</v>
      </c>
      <c r="AR90" s="14">
        <f t="shared" si="16"/>
        <v>0.97819319789917103</v>
      </c>
      <c r="AT90" s="14">
        <f t="shared" si="17"/>
        <v>-2.1196984442881043E-3</v>
      </c>
      <c r="AU90" s="14">
        <f t="shared" si="15"/>
        <v>-9.2233875810447197E-4</v>
      </c>
      <c r="AV90" s="14">
        <f t="shared" si="15"/>
        <v>6.5217197194336156E-3</v>
      </c>
      <c r="AW90" s="14">
        <f t="shared" si="15"/>
        <v>-3.3045093213994133E-4</v>
      </c>
      <c r="AX90" s="14">
        <f t="shared" si="15"/>
        <v>4.4230373626570141E-3</v>
      </c>
      <c r="AY90" s="14">
        <f t="shared" si="15"/>
        <v>-4.9847335652372302E-3</v>
      </c>
      <c r="AZ90" s="14">
        <f t="shared" si="15"/>
        <v>-1.9253986986587455E-3</v>
      </c>
      <c r="BA90" s="14">
        <f t="shared" si="15"/>
        <v>-9.4786288280126259E-4</v>
      </c>
      <c r="BB90" s="14">
        <f t="shared" si="15"/>
        <v>-4.3722159116116998E-3</v>
      </c>
      <c r="BC90" s="14">
        <f t="shared" si="15"/>
        <v>-4.6201949823423846E-4</v>
      </c>
      <c r="BD90" s="14">
        <f t="shared" si="15"/>
        <v>-4.3728048059255651E-3</v>
      </c>
      <c r="BE90" s="14">
        <f t="shared" si="15"/>
        <v>-9.6836562830504444E-5</v>
      </c>
      <c r="BF90" s="14">
        <f t="shared" si="15"/>
        <v>-1.0912091247405606E-4</v>
      </c>
      <c r="BG90" s="14">
        <f t="shared" si="15"/>
        <v>-1.2701940283209605E-3</v>
      </c>
      <c r="BH90" s="14">
        <f t="shared" si="15"/>
        <v>-1.2275378221034256E-3</v>
      </c>
      <c r="BI90" s="14">
        <f t="shared" si="15"/>
        <v>-3.8180618193318951E-3</v>
      </c>
    </row>
    <row r="91" spans="1:61" s="14" customFormat="1">
      <c r="A91" s="14">
        <v>6024</v>
      </c>
      <c r="B91" s="14">
        <v>55.9</v>
      </c>
      <c r="C91" s="14">
        <f t="shared" si="7"/>
        <v>9.3399999999999963</v>
      </c>
      <c r="D91" s="14">
        <v>300122</v>
      </c>
      <c r="E91" s="14">
        <v>2544</v>
      </c>
      <c r="F91" s="14">
        <v>0.99092800000000003</v>
      </c>
      <c r="G91" s="14">
        <v>0.98678999999999994</v>
      </c>
      <c r="H91" s="14">
        <v>1.062014</v>
      </c>
      <c r="I91" s="14">
        <v>0.97411000000000003</v>
      </c>
      <c r="J91" s="14">
        <v>0.75182599999999999</v>
      </c>
      <c r="K91" s="14">
        <v>0.89789099999999999</v>
      </c>
      <c r="L91" s="14">
        <v>0.95398899999999998</v>
      </c>
      <c r="M91" s="14">
        <v>1.068622</v>
      </c>
      <c r="N91" s="14">
        <v>0.92396699999999998</v>
      </c>
      <c r="O91" s="14">
        <v>1.027217</v>
      </c>
      <c r="P91" s="14">
        <v>1.13035</v>
      </c>
      <c r="Q91" s="14">
        <v>1.1261829999999999</v>
      </c>
      <c r="R91" s="14">
        <v>1.0848549999999999</v>
      </c>
      <c r="S91" s="14">
        <v>0.94134300000000004</v>
      </c>
      <c r="T91" s="14">
        <v>0.86879499999999998</v>
      </c>
      <c r="U91" s="14">
        <v>0.85192800000000002</v>
      </c>
      <c r="V91" s="6">
        <v>0.98722500000000002</v>
      </c>
      <c r="W91" s="14">
        <v>0.97505200000000003</v>
      </c>
      <c r="AC91" s="14">
        <f t="shared" si="16"/>
        <v>1.0658617400151367</v>
      </c>
      <c r="AD91" s="14">
        <f t="shared" si="16"/>
        <v>0.97888939305295952</v>
      </c>
      <c r="AE91" s="14">
        <f t="shared" si="16"/>
        <v>0.75993301348233178</v>
      </c>
      <c r="AF91" s="14">
        <f>AF$86+AF$85*$B91</f>
        <v>0.90233070064212229</v>
      </c>
      <c r="AG91" s="14">
        <f t="shared" si="16"/>
        <v>0.96193884651943451</v>
      </c>
      <c r="AH91" s="14">
        <f t="shared" si="16"/>
        <v>1.069516168888115</v>
      </c>
      <c r="AI91" s="14">
        <f t="shared" si="16"/>
        <v>0.92772928910187102</v>
      </c>
      <c r="AJ91" s="14">
        <f t="shared" si="16"/>
        <v>1.0322518028979983</v>
      </c>
      <c r="AK91" s="14">
        <f t="shared" si="16"/>
        <v>1.1332531596586493</v>
      </c>
      <c r="AL91" s="14">
        <f t="shared" si="16"/>
        <v>1.133883295460012</v>
      </c>
      <c r="AM91" s="14">
        <f t="shared" si="16"/>
        <v>1.0876158936992617</v>
      </c>
      <c r="AN91" s="14">
        <f t="shared" si="16"/>
        <v>0.94646070669281634</v>
      </c>
      <c r="AO91" s="14">
        <f t="shared" si="16"/>
        <v>0.87400266200565657</v>
      </c>
      <c r="AP91" s="14">
        <f t="shared" si="16"/>
        <v>0.8570453950916459</v>
      </c>
      <c r="AQ91" s="6">
        <f t="shared" si="16"/>
        <v>0.9919574120837068</v>
      </c>
      <c r="AR91" s="14">
        <f t="shared" si="16"/>
        <v>0.97818203100827095</v>
      </c>
      <c r="AT91" s="14">
        <f t="shared" si="17"/>
        <v>3.6099804230537583E-3</v>
      </c>
      <c r="AU91" s="14">
        <f t="shared" si="15"/>
        <v>4.8824648493263605E-3</v>
      </c>
      <c r="AV91" s="14">
        <f t="shared" si="15"/>
        <v>1.0668063287818023E-2</v>
      </c>
      <c r="AW91" s="14">
        <f t="shared" si="15"/>
        <v>4.9202588795470249E-3</v>
      </c>
      <c r="AX91" s="14">
        <f t="shared" si="15"/>
        <v>8.2643990812922424E-3</v>
      </c>
      <c r="AY91" s="14">
        <f t="shared" si="15"/>
        <v>8.3604990193331097E-4</v>
      </c>
      <c r="AZ91" s="14">
        <f t="shared" si="15"/>
        <v>4.0553738531994505E-3</v>
      </c>
      <c r="BA91" s="14">
        <f t="shared" si="15"/>
        <v>4.877494894039729E-3</v>
      </c>
      <c r="BB91" s="14">
        <f t="shared" si="15"/>
        <v>2.56179268851433E-3</v>
      </c>
      <c r="BC91" s="14">
        <f t="shared" si="15"/>
        <v>6.7910829014268814E-3</v>
      </c>
      <c r="BD91" s="14">
        <f t="shared" si="15"/>
        <v>2.5384823035927611E-3</v>
      </c>
      <c r="BE91" s="14">
        <f t="shared" si="15"/>
        <v>5.407204606199578E-3</v>
      </c>
      <c r="BF91" s="14">
        <f t="shared" si="15"/>
        <v>5.9584051994831157E-3</v>
      </c>
      <c r="BG91" s="14">
        <f t="shared" si="15"/>
        <v>5.9709732074328071E-3</v>
      </c>
      <c r="BH91" s="14">
        <f t="shared" si="15"/>
        <v>4.7707815134581969E-3</v>
      </c>
      <c r="BI91" s="14">
        <f t="shared" si="15"/>
        <v>3.1998451300977245E-3</v>
      </c>
    </row>
    <row r="92" spans="1:61" s="14" customFormat="1">
      <c r="A92" s="14">
        <v>6026</v>
      </c>
      <c r="B92" s="14">
        <v>56.426000000000002</v>
      </c>
      <c r="C92" s="14">
        <f t="shared" si="7"/>
        <v>9.8659999999999997</v>
      </c>
      <c r="D92" s="14">
        <v>300155</v>
      </c>
      <c r="E92" s="14">
        <v>2544</v>
      </c>
      <c r="F92" s="14">
        <v>0.98580699999999999</v>
      </c>
      <c r="G92" s="14">
        <v>1.0121119999999999</v>
      </c>
      <c r="H92" s="14">
        <v>1.0415920000000001</v>
      </c>
      <c r="I92" s="14">
        <v>0.963862</v>
      </c>
      <c r="J92" s="14">
        <v>0.77009499999999997</v>
      </c>
      <c r="K92" s="14">
        <v>0.89056299999999999</v>
      </c>
      <c r="L92" s="14">
        <v>0.95269899999999996</v>
      </c>
      <c r="M92" s="14">
        <v>1.0484690000000001</v>
      </c>
      <c r="N92" s="14">
        <v>0.90713299999999997</v>
      </c>
      <c r="O92" s="14">
        <v>1.0087680000000001</v>
      </c>
      <c r="P92" s="14">
        <v>1.102725</v>
      </c>
      <c r="Q92" s="14">
        <v>1.1290770000000001</v>
      </c>
      <c r="R92" s="14">
        <v>1.061447</v>
      </c>
      <c r="S92" s="14">
        <v>0.92721399999999998</v>
      </c>
      <c r="T92" s="14">
        <v>0.85393699999999995</v>
      </c>
      <c r="U92" s="14">
        <v>0.84079800000000005</v>
      </c>
      <c r="V92" s="6">
        <v>0.97252300000000003</v>
      </c>
      <c r="W92" s="14">
        <v>0.96651399999999998</v>
      </c>
      <c r="AC92" s="14">
        <f t="shared" si="16"/>
        <v>1.0562280124913468</v>
      </c>
      <c r="AD92" s="14">
        <f t="shared" si="16"/>
        <v>0.9731560466917093</v>
      </c>
      <c r="AE92" s="14">
        <f t="shared" si="16"/>
        <v>0.76605739849497856</v>
      </c>
      <c r="AF92" s="14">
        <f t="shared" si="16"/>
        <v>0.89894575669060517</v>
      </c>
      <c r="AG92" s="14">
        <f t="shared" si="16"/>
        <v>0.95775574177096745</v>
      </c>
      <c r="AH92" s="14">
        <f t="shared" si="16"/>
        <v>1.0623166273803886</v>
      </c>
      <c r="AI92" s="14">
        <f t="shared" si="16"/>
        <v>0.92148708771906729</v>
      </c>
      <c r="AJ92" s="14">
        <f t="shared" si="16"/>
        <v>1.0258420335942966</v>
      </c>
      <c r="AK92" s="14">
        <f t="shared" si="16"/>
        <v>1.1244618289426556</v>
      </c>
      <c r="AL92" s="14">
        <f t="shared" si="16"/>
        <v>1.1279937514406473</v>
      </c>
      <c r="AM92" s="14">
        <f t="shared" si="16"/>
        <v>1.0793422385978735</v>
      </c>
      <c r="AN92" s="14">
        <f t="shared" si="16"/>
        <v>0.93850981043817128</v>
      </c>
      <c r="AO92" s="14">
        <f t="shared" si="16"/>
        <v>0.86742965569626851</v>
      </c>
      <c r="AP92" s="14">
        <f t="shared" si="16"/>
        <v>0.85306821489235618</v>
      </c>
      <c r="AQ92" s="6">
        <f t="shared" si="16"/>
        <v>0.98539337489665879</v>
      </c>
      <c r="AR92" s="14">
        <f t="shared" si="16"/>
        <v>0.97776247496445545</v>
      </c>
      <c r="AT92" s="14">
        <f t="shared" si="17"/>
        <v>1.3856868326020301E-2</v>
      </c>
      <c r="AU92" s="14">
        <f t="shared" si="15"/>
        <v>9.5504176573786483E-3</v>
      </c>
      <c r="AV92" s="14">
        <f t="shared" si="15"/>
        <v>-5.2706252990361024E-3</v>
      </c>
      <c r="AW92" s="14">
        <f t="shared" si="15"/>
        <v>9.3250973467694023E-3</v>
      </c>
      <c r="AX92" s="14">
        <f t="shared" si="15"/>
        <v>5.2797822559822669E-3</v>
      </c>
      <c r="AY92" s="14">
        <f t="shared" si="15"/>
        <v>1.3035310775974505E-2</v>
      </c>
      <c r="AZ92" s="14">
        <f t="shared" si="15"/>
        <v>1.5577090455599997E-2</v>
      </c>
      <c r="BA92" s="14">
        <f t="shared" si="15"/>
        <v>1.6643920832989559E-2</v>
      </c>
      <c r="BB92" s="14">
        <f t="shared" si="15"/>
        <v>1.9330873119183599E-2</v>
      </c>
      <c r="BC92" s="14">
        <f t="shared" si="15"/>
        <v>-9.6033205677719682E-4</v>
      </c>
      <c r="BD92" s="14">
        <f t="shared" si="15"/>
        <v>1.6579763079707117E-2</v>
      </c>
      <c r="BE92" s="14">
        <f t="shared" si="15"/>
        <v>1.2035900224524566E-2</v>
      </c>
      <c r="BF92" s="14">
        <f t="shared" si="15"/>
        <v>1.5554754910285235E-2</v>
      </c>
      <c r="BG92" s="14">
        <f t="shared" si="15"/>
        <v>1.4383626863772488E-2</v>
      </c>
      <c r="BH92" s="14">
        <f t="shared" si="15"/>
        <v>1.3061154280653166E-2</v>
      </c>
      <c r="BI92" s="14">
        <f t="shared" si="15"/>
        <v>1.1504302172022283E-2</v>
      </c>
    </row>
    <row r="93" spans="1:61" s="14" customFormat="1">
      <c r="A93" s="14">
        <v>6026</v>
      </c>
      <c r="B93" s="14">
        <v>56.426000000000002</v>
      </c>
      <c r="C93" s="14">
        <f t="shared" si="7"/>
        <v>9.8659999999999997</v>
      </c>
      <c r="D93" s="14">
        <v>300155</v>
      </c>
      <c r="E93" s="14">
        <v>2544</v>
      </c>
      <c r="F93" s="14">
        <v>1.006138</v>
      </c>
      <c r="G93" s="14">
        <v>1.0041800000000001</v>
      </c>
      <c r="H93" s="14">
        <v>1.0634710000000001</v>
      </c>
      <c r="I93" s="14">
        <v>0.98236900000000005</v>
      </c>
      <c r="J93" s="14">
        <v>0.77201600000000004</v>
      </c>
      <c r="K93" s="14">
        <v>0.906115</v>
      </c>
      <c r="L93" s="14">
        <v>0.96524699999999997</v>
      </c>
      <c r="M93" s="14">
        <v>1.071812</v>
      </c>
      <c r="N93" s="14">
        <v>0.93065200000000003</v>
      </c>
      <c r="O93" s="14">
        <v>1.0362260000000001</v>
      </c>
      <c r="P93" s="14">
        <v>1.1385700000000001</v>
      </c>
      <c r="Q93" s="14">
        <v>1.136395</v>
      </c>
      <c r="R93" s="14">
        <v>1.0855939999999999</v>
      </c>
      <c r="S93" s="14">
        <v>0.94914399999999999</v>
      </c>
      <c r="T93" s="14">
        <v>0.87638799999999994</v>
      </c>
      <c r="U93" s="14">
        <v>0.85897699999999999</v>
      </c>
      <c r="V93" s="6">
        <v>0.99379600000000001</v>
      </c>
      <c r="W93" s="14">
        <v>0.98788600000000004</v>
      </c>
      <c r="AC93" s="14">
        <f t="shared" si="16"/>
        <v>1.0562280124913468</v>
      </c>
      <c r="AD93" s="14">
        <f t="shared" si="16"/>
        <v>0.9731560466917093</v>
      </c>
      <c r="AE93" s="14">
        <f t="shared" si="16"/>
        <v>0.76605739849497856</v>
      </c>
      <c r="AF93" s="14">
        <f t="shared" si="16"/>
        <v>0.89894575669060517</v>
      </c>
      <c r="AG93" s="14">
        <f t="shared" si="16"/>
        <v>0.95775574177096745</v>
      </c>
      <c r="AH93" s="14">
        <f t="shared" si="16"/>
        <v>1.0623166273803886</v>
      </c>
      <c r="AI93" s="14">
        <f t="shared" si="16"/>
        <v>0.92148708771906729</v>
      </c>
      <c r="AJ93" s="14">
        <f t="shared" si="16"/>
        <v>1.0258420335942966</v>
      </c>
      <c r="AK93" s="14">
        <f t="shared" si="16"/>
        <v>1.1244618289426556</v>
      </c>
      <c r="AL93" s="14">
        <f t="shared" si="16"/>
        <v>1.1279937514406473</v>
      </c>
      <c r="AM93" s="14">
        <f t="shared" si="16"/>
        <v>1.0793422385978735</v>
      </c>
      <c r="AN93" s="14">
        <f t="shared" si="16"/>
        <v>0.93850981043817128</v>
      </c>
      <c r="AO93" s="14">
        <f t="shared" si="16"/>
        <v>0.86742965569626851</v>
      </c>
      <c r="AP93" s="14">
        <f t="shared" si="16"/>
        <v>0.85306821489235618</v>
      </c>
      <c r="AQ93" s="6">
        <f t="shared" si="16"/>
        <v>0.98539337489665879</v>
      </c>
      <c r="AR93" s="14">
        <f t="shared" si="16"/>
        <v>0.97776247496445545</v>
      </c>
      <c r="AT93" s="14">
        <f t="shared" si="17"/>
        <v>-6.857409028159631E-3</v>
      </c>
      <c r="AU93" s="14">
        <f t="shared" si="15"/>
        <v>-9.4670873593301168E-3</v>
      </c>
      <c r="AV93" s="14">
        <f t="shared" si="15"/>
        <v>-7.7782702924453712E-3</v>
      </c>
      <c r="AW93" s="14">
        <f t="shared" si="15"/>
        <v>-7.9751678630619657E-3</v>
      </c>
      <c r="AX93" s="14">
        <f t="shared" si="15"/>
        <v>-7.8216792678064001E-3</v>
      </c>
      <c r="AY93" s="14">
        <f t="shared" si="15"/>
        <v>-8.9383639254771528E-3</v>
      </c>
      <c r="AZ93" s="14">
        <f t="shared" si="15"/>
        <v>-9.9457848113948203E-3</v>
      </c>
      <c r="BA93" s="14">
        <f t="shared" si="15"/>
        <v>-1.0122383432974221E-2</v>
      </c>
      <c r="BB93" s="14">
        <f t="shared" si="15"/>
        <v>-1.2546598465339278E-2</v>
      </c>
      <c r="BC93" s="14">
        <f t="shared" si="15"/>
        <v>-7.4479566474751121E-3</v>
      </c>
      <c r="BD93" s="14">
        <f t="shared" si="15"/>
        <v>-5.7921956341186612E-3</v>
      </c>
      <c r="BE93" s="14">
        <f t="shared" si="15"/>
        <v>-1.1330930634453168E-2</v>
      </c>
      <c r="BF93" s="14">
        <f t="shared" si="15"/>
        <v>-1.0327459114296422E-2</v>
      </c>
      <c r="BG93" s="14">
        <f t="shared" si="15"/>
        <v>-6.9265095152905281E-3</v>
      </c>
      <c r="BH93" s="14">
        <f t="shared" si="15"/>
        <v>-8.5271784014403686E-3</v>
      </c>
      <c r="BI93" s="14">
        <f t="shared" si="15"/>
        <v>-1.0353767192704557E-2</v>
      </c>
    </row>
    <row r="94" spans="1:61" s="14" customFormat="1">
      <c r="A94" s="14">
        <v>6030</v>
      </c>
      <c r="B94" s="14">
        <v>56.942999999999998</v>
      </c>
      <c r="C94" s="14">
        <f t="shared" si="7"/>
        <v>10.382999999999996</v>
      </c>
      <c r="D94" s="14">
        <v>300226</v>
      </c>
      <c r="E94" s="14">
        <v>2544</v>
      </c>
      <c r="F94" s="14">
        <v>1.008707</v>
      </c>
      <c r="G94" s="14">
        <v>1.0024729999999999</v>
      </c>
      <c r="H94" s="14">
        <v>1.063326</v>
      </c>
      <c r="I94" s="14">
        <v>0.98169399999999996</v>
      </c>
      <c r="J94" s="14">
        <v>0.79493999999999998</v>
      </c>
      <c r="K94" s="14">
        <v>0.91628100000000001</v>
      </c>
      <c r="L94" s="14">
        <v>0.97477400000000003</v>
      </c>
      <c r="M94" s="14">
        <v>1.0731790000000001</v>
      </c>
      <c r="N94" s="14">
        <v>0.93266899999999997</v>
      </c>
      <c r="O94" s="14">
        <v>1.037377</v>
      </c>
      <c r="P94" s="14">
        <v>1.1355059999999999</v>
      </c>
      <c r="Q94" s="14">
        <v>1.137578</v>
      </c>
      <c r="R94" s="14">
        <v>1.091537</v>
      </c>
      <c r="S94" s="14">
        <v>0.94837700000000003</v>
      </c>
      <c r="T94" s="14">
        <v>0.88020399999999999</v>
      </c>
      <c r="U94" s="14">
        <v>0.86508799999999997</v>
      </c>
      <c r="V94" s="6">
        <v>0.99826099999999995</v>
      </c>
      <c r="W94" s="14">
        <v>0.99254200000000004</v>
      </c>
      <c r="AC94" s="14">
        <f t="shared" si="16"/>
        <v>1.046759120609599</v>
      </c>
      <c r="AD94" s="14">
        <f t="shared" si="16"/>
        <v>0.96752079941268576</v>
      </c>
      <c r="AE94" s="14">
        <f t="shared" si="16"/>
        <v>0.77207699364999427</v>
      </c>
      <c r="AF94" s="14">
        <f t="shared" si="16"/>
        <v>0.89561873003103409</v>
      </c>
      <c r="AG94" s="14">
        <f t="shared" si="16"/>
        <v>0.95364421105812081</v>
      </c>
      <c r="AH94" s="14">
        <f t="shared" si="16"/>
        <v>1.0552402719440876</v>
      </c>
      <c r="AI94" s="14">
        <f t="shared" si="16"/>
        <v>0.91535169206334577</v>
      </c>
      <c r="AJ94" s="14">
        <f t="shared" si="16"/>
        <v>1.0195419371494037</v>
      </c>
      <c r="AK94" s="14">
        <f t="shared" si="16"/>
        <v>1.1158209202351104</v>
      </c>
      <c r="AL94" s="14">
        <f t="shared" si="16"/>
        <v>1.1222049790870132</v>
      </c>
      <c r="AM94" s="14">
        <f t="shared" si="16"/>
        <v>1.0712101479373835</v>
      </c>
      <c r="AN94" s="14">
        <f t="shared" si="16"/>
        <v>0.93069495613465136</v>
      </c>
      <c r="AO94" s="14">
        <f t="shared" si="16"/>
        <v>0.86096911527430342</v>
      </c>
      <c r="AP94" s="14">
        <f t="shared" si="16"/>
        <v>0.84915908530484141</v>
      </c>
      <c r="AQ94" s="6">
        <f t="shared" si="16"/>
        <v>0.97894165013296341</v>
      </c>
      <c r="AR94" s="14">
        <f t="shared" si="16"/>
        <v>0.97735009763621861</v>
      </c>
      <c r="AT94" s="14">
        <f t="shared" si="17"/>
        <v>-1.5826830704616171E-2</v>
      </c>
      <c r="AU94" s="14">
        <f t="shared" si="15"/>
        <v>-1.4648988007201245E-2</v>
      </c>
      <c r="AV94" s="14">
        <f t="shared" si="15"/>
        <v>-2.961233988066506E-2</v>
      </c>
      <c r="AW94" s="14">
        <f t="shared" si="15"/>
        <v>-2.3070386176771839E-2</v>
      </c>
      <c r="AX94" s="14">
        <f t="shared" si="15"/>
        <v>-2.2156889012553811E-2</v>
      </c>
      <c r="AY94" s="14">
        <f t="shared" si="15"/>
        <v>-1.6999662098626717E-2</v>
      </c>
      <c r="AZ94" s="14">
        <f t="shared" si="15"/>
        <v>-1.8918747937875423E-2</v>
      </c>
      <c r="BA94" s="14">
        <f t="shared" si="15"/>
        <v>-1.7493211608796019E-2</v>
      </c>
      <c r="BB94" s="14">
        <f t="shared" si="15"/>
        <v>-1.7641791265879624E-2</v>
      </c>
      <c r="BC94" s="14">
        <f t="shared" si="15"/>
        <v>-1.3698941993194247E-2</v>
      </c>
      <c r="BD94" s="14">
        <f t="shared" si="15"/>
        <v>-1.8975596993508613E-2</v>
      </c>
      <c r="BE94" s="14">
        <f t="shared" si="15"/>
        <v>-1.8998753295908541E-2</v>
      </c>
      <c r="BF94" s="14">
        <f t="shared" si="15"/>
        <v>-2.23409694778289E-2</v>
      </c>
      <c r="BG94" s="14">
        <f t="shared" si="15"/>
        <v>-1.8758457597424401E-2</v>
      </c>
      <c r="BH94" s="14">
        <f t="shared" si="15"/>
        <v>-1.9734935033576838E-2</v>
      </c>
      <c r="BI94" s="14">
        <f t="shared" si="15"/>
        <v>-1.5543971807568219E-2</v>
      </c>
    </row>
    <row r="95" spans="1:61" s="14" customFormat="1">
      <c r="A95" s="14">
        <v>6031</v>
      </c>
      <c r="B95" s="14">
        <v>57.079000000000001</v>
      </c>
      <c r="C95" s="14">
        <f t="shared" si="7"/>
        <v>10.518999999999998</v>
      </c>
      <c r="D95" s="14">
        <v>300233</v>
      </c>
      <c r="E95" s="14">
        <v>2543</v>
      </c>
      <c r="F95" s="14">
        <v>0.99378</v>
      </c>
      <c r="G95" s="14">
        <v>1.0166280000000001</v>
      </c>
      <c r="H95" s="14">
        <v>1.0343089999999999</v>
      </c>
      <c r="I95" s="14">
        <v>0.9637</v>
      </c>
      <c r="J95" s="14">
        <v>0.78116399999999997</v>
      </c>
      <c r="K95" s="14">
        <v>0.88638600000000001</v>
      </c>
      <c r="L95" s="14">
        <v>0.94967400000000002</v>
      </c>
      <c r="M95" s="14">
        <v>1.043774</v>
      </c>
      <c r="N95" s="14">
        <v>0.90314000000000005</v>
      </c>
      <c r="O95" s="14">
        <v>1.011725</v>
      </c>
      <c r="P95" s="14">
        <v>1.099275</v>
      </c>
      <c r="Q95" s="14">
        <v>1.1219170000000001</v>
      </c>
      <c r="R95" s="14">
        <v>1.0542039999999999</v>
      </c>
      <c r="S95" s="14">
        <v>0.91874500000000003</v>
      </c>
      <c r="T95" s="14">
        <v>0.84869899999999998</v>
      </c>
      <c r="U95" s="14">
        <v>0.84232799999999997</v>
      </c>
      <c r="V95" s="6">
        <v>0.96775100000000003</v>
      </c>
      <c r="W95" s="14">
        <v>0.97614400000000001</v>
      </c>
      <c r="AC95" s="14">
        <f t="shared" si="16"/>
        <v>1.0442682709076305</v>
      </c>
      <c r="AD95" s="14">
        <f t="shared" si="16"/>
        <v>0.96603841328125983</v>
      </c>
      <c r="AE95" s="14">
        <f t="shared" si="16"/>
        <v>0.77366048483197147</v>
      </c>
      <c r="AF95" s="14">
        <f t="shared" si="16"/>
        <v>0.89474353539718177</v>
      </c>
      <c r="AG95" s="14">
        <f t="shared" si="16"/>
        <v>0.95256264785319389</v>
      </c>
      <c r="AH95" s="14">
        <f t="shared" si="16"/>
        <v>1.0533787935314436</v>
      </c>
      <c r="AI95" s="14">
        <f t="shared" si="16"/>
        <v>0.9137377388541037</v>
      </c>
      <c r="AJ95" s="14">
        <f t="shared" si="16"/>
        <v>1.0178846583940739</v>
      </c>
      <c r="AK95" s="14">
        <f t="shared" si="16"/>
        <v>1.1135478765518876</v>
      </c>
      <c r="AL95" s="14">
        <f t="shared" si="16"/>
        <v>1.1206822072493066</v>
      </c>
      <c r="AM95" s="14">
        <f t="shared" si="16"/>
        <v>1.0690709519415871</v>
      </c>
      <c r="AN95" s="14">
        <f t="shared" si="16"/>
        <v>0.92863921109542757</v>
      </c>
      <c r="AO95" s="14">
        <f t="shared" si="16"/>
        <v>0.85926963075324492</v>
      </c>
      <c r="AP95" s="14">
        <f t="shared" si="16"/>
        <v>0.84813076494913164</v>
      </c>
      <c r="AQ95" s="6">
        <f t="shared" si="16"/>
        <v>0.97724448462452518</v>
      </c>
      <c r="AR95" s="14">
        <f t="shared" si="16"/>
        <v>0.97724161926747544</v>
      </c>
      <c r="AT95" s="14">
        <f t="shared" si="17"/>
        <v>9.5370808297895095E-3</v>
      </c>
      <c r="AU95" s="14">
        <f t="shared" si="15"/>
        <v>2.4206214257227561E-3</v>
      </c>
      <c r="AV95" s="14">
        <f t="shared" si="15"/>
        <v>-9.6987183850525301E-3</v>
      </c>
      <c r="AW95" s="14">
        <f t="shared" si="15"/>
        <v>9.3407049803067889E-3</v>
      </c>
      <c r="AX95" s="14">
        <f t="shared" si="15"/>
        <v>3.0325017044328414E-3</v>
      </c>
      <c r="AY95" s="14">
        <f t="shared" si="15"/>
        <v>9.1180813496763314E-3</v>
      </c>
      <c r="AZ95" s="14">
        <f t="shared" si="15"/>
        <v>1.1598228248068216E-2</v>
      </c>
      <c r="BA95" s="14">
        <f t="shared" si="15"/>
        <v>6.0514306245582896E-3</v>
      </c>
      <c r="BB95" s="14">
        <f t="shared" si="15"/>
        <v>1.281747902576375E-2</v>
      </c>
      <c r="BC95" s="14">
        <f t="shared" si="15"/>
        <v>-1.1018223923838922E-3</v>
      </c>
      <c r="BD95" s="14">
        <f t="shared" si="15"/>
        <v>1.3906422127162496E-2</v>
      </c>
      <c r="BE95" s="14">
        <f t="shared" si="15"/>
        <v>1.0654526512784528E-2</v>
      </c>
      <c r="BF95" s="14">
        <f t="shared" si="15"/>
        <v>1.2301878682688469E-2</v>
      </c>
      <c r="BG95" s="14">
        <f t="shared" si="15"/>
        <v>6.841828157807376E-3</v>
      </c>
      <c r="BH95" s="14">
        <f t="shared" si="15"/>
        <v>9.7145440817429807E-3</v>
      </c>
      <c r="BI95" s="14">
        <f t="shared" si="15"/>
        <v>1.1231810494299072E-3</v>
      </c>
    </row>
    <row r="96" spans="1:61" s="14" customFormat="1">
      <c r="A96" s="14">
        <v>6031</v>
      </c>
      <c r="B96" s="14">
        <v>57.079000000000001</v>
      </c>
      <c r="C96" s="14">
        <f t="shared" si="7"/>
        <v>10.518999999999998</v>
      </c>
      <c r="D96" s="14">
        <v>300233</v>
      </c>
      <c r="E96" s="14">
        <v>2543</v>
      </c>
      <c r="F96" s="14">
        <v>0.99386099999999999</v>
      </c>
      <c r="G96" s="14">
        <v>0.99117599999999995</v>
      </c>
      <c r="H96" s="14">
        <v>1.044859</v>
      </c>
      <c r="I96" s="14">
        <v>0.96630799999999994</v>
      </c>
      <c r="J96" s="14">
        <v>0.79063399999999995</v>
      </c>
      <c r="K96" s="14">
        <v>0.90094300000000005</v>
      </c>
      <c r="L96" s="14">
        <v>0.95829600000000004</v>
      </c>
      <c r="M96" s="14">
        <v>1.055539</v>
      </c>
      <c r="N96" s="14">
        <v>0.91657599999999995</v>
      </c>
      <c r="O96" s="14">
        <v>1.021139</v>
      </c>
      <c r="P96" s="14">
        <v>1.1157999999999999</v>
      </c>
      <c r="Q96" s="14">
        <v>1.11677</v>
      </c>
      <c r="R96" s="14">
        <v>1.0722780000000001</v>
      </c>
      <c r="S96" s="14">
        <v>0.93240199999999995</v>
      </c>
      <c r="T96" s="14">
        <v>0.86498799999999998</v>
      </c>
      <c r="U96" s="14">
        <v>0.85174099999999997</v>
      </c>
      <c r="V96" s="6">
        <v>0.98029699999999997</v>
      </c>
      <c r="W96" s="14">
        <v>0.97929900000000003</v>
      </c>
      <c r="AC96" s="14">
        <f t="shared" si="16"/>
        <v>1.0442682709076305</v>
      </c>
      <c r="AD96" s="14">
        <f t="shared" si="16"/>
        <v>0.96603841328125983</v>
      </c>
      <c r="AE96" s="14">
        <f t="shared" si="16"/>
        <v>0.77366048483197147</v>
      </c>
      <c r="AF96" s="14">
        <f t="shared" si="16"/>
        <v>0.89474353539718177</v>
      </c>
      <c r="AG96" s="14">
        <f t="shared" si="16"/>
        <v>0.95256264785319389</v>
      </c>
      <c r="AH96" s="14">
        <f t="shared" si="16"/>
        <v>1.0533787935314436</v>
      </c>
      <c r="AI96" s="14">
        <f t="shared" si="16"/>
        <v>0.9137377388541037</v>
      </c>
      <c r="AJ96" s="14">
        <f t="shared" si="16"/>
        <v>1.0178846583940739</v>
      </c>
      <c r="AK96" s="14">
        <f t="shared" si="16"/>
        <v>1.1135478765518876</v>
      </c>
      <c r="AL96" s="14">
        <f t="shared" si="16"/>
        <v>1.1206822072493066</v>
      </c>
      <c r="AM96" s="14">
        <f t="shared" si="16"/>
        <v>1.0690709519415871</v>
      </c>
      <c r="AN96" s="14">
        <f t="shared" si="16"/>
        <v>0.92863921109542757</v>
      </c>
      <c r="AO96" s="14">
        <f t="shared" si="16"/>
        <v>0.85926963075324492</v>
      </c>
      <c r="AP96" s="14">
        <f t="shared" si="16"/>
        <v>0.84813076494913164</v>
      </c>
      <c r="AQ96" s="6">
        <f t="shared" si="16"/>
        <v>0.97724448462452518</v>
      </c>
      <c r="AR96" s="14">
        <f t="shared" si="16"/>
        <v>0.97724161926747544</v>
      </c>
      <c r="AT96" s="14">
        <f t="shared" si="17"/>
        <v>-5.6568710246843233E-4</v>
      </c>
      <c r="AU96" s="14">
        <f t="shared" si="15"/>
        <v>-2.7906418112756947E-4</v>
      </c>
      <c r="AV96" s="14">
        <f t="shared" si="15"/>
        <v>-2.1939229805325901E-2</v>
      </c>
      <c r="AW96" s="14">
        <f t="shared" si="15"/>
        <v>-6.9287615473704487E-3</v>
      </c>
      <c r="AX96" s="14">
        <f t="shared" si="15"/>
        <v>-6.018871472367196E-3</v>
      </c>
      <c r="AY96" s="14">
        <f t="shared" si="15"/>
        <v>-2.050740419136728E-3</v>
      </c>
      <c r="AZ96" s="14">
        <f t="shared" si="15"/>
        <v>-3.1062098293714369E-3</v>
      </c>
      <c r="BA96" s="14">
        <f t="shared" si="15"/>
        <v>-3.1971614652886956E-3</v>
      </c>
      <c r="BB96" s="14">
        <f t="shared" si="15"/>
        <v>-2.0224756344433461E-3</v>
      </c>
      <c r="BC96" s="14">
        <f t="shared" si="15"/>
        <v>3.4909158225229255E-3</v>
      </c>
      <c r="BD96" s="14">
        <f t="shared" si="15"/>
        <v>-2.9998458498835131E-3</v>
      </c>
      <c r="BE96" s="14">
        <f t="shared" si="15"/>
        <v>-4.0519384273401222E-3</v>
      </c>
      <c r="BF96" s="14">
        <f t="shared" si="15"/>
        <v>-6.6549183656616356E-3</v>
      </c>
      <c r="BG96" s="14">
        <f t="shared" si="15"/>
        <v>-4.2566962549517445E-3</v>
      </c>
      <c r="BH96" s="14">
        <f t="shared" si="15"/>
        <v>-3.1235943753088837E-3</v>
      </c>
      <c r="BI96" s="14">
        <f t="shared" si="15"/>
        <v>-2.1052938106205232E-3</v>
      </c>
    </row>
    <row r="97" spans="1:61" s="14" customFormat="1">
      <c r="A97" s="14">
        <v>6035</v>
      </c>
      <c r="B97" s="14">
        <v>57.598999999999997</v>
      </c>
      <c r="C97" s="14">
        <f t="shared" si="7"/>
        <v>11.038999999999994</v>
      </c>
      <c r="D97" s="14">
        <v>300280</v>
      </c>
      <c r="E97" s="14">
        <v>2544</v>
      </c>
      <c r="F97" s="14">
        <v>0.99270000000000003</v>
      </c>
      <c r="G97" s="14">
        <v>0.99171799999999999</v>
      </c>
      <c r="H97" s="14">
        <v>1.034991</v>
      </c>
      <c r="I97" s="14">
        <v>0.96052800000000005</v>
      </c>
      <c r="J97" s="14">
        <v>0.78454500000000005</v>
      </c>
      <c r="K97" s="14">
        <v>0.89158899999999996</v>
      </c>
      <c r="L97" s="14">
        <v>0.95344099999999998</v>
      </c>
      <c r="M97" s="14">
        <v>1.0473330000000001</v>
      </c>
      <c r="N97" s="14">
        <v>0.906196</v>
      </c>
      <c r="O97" s="14">
        <v>1.0151829999999999</v>
      </c>
      <c r="P97" s="14">
        <v>1.110805</v>
      </c>
      <c r="Q97" s="14">
        <v>1.1073630000000001</v>
      </c>
      <c r="R97" s="14">
        <v>1.0637920000000001</v>
      </c>
      <c r="S97" s="14">
        <v>0.92032999999999998</v>
      </c>
      <c r="T97" s="14">
        <v>0.85480199999999995</v>
      </c>
      <c r="U97" s="14">
        <v>0.84620399999999996</v>
      </c>
      <c r="V97" s="6">
        <v>0.97170599999999996</v>
      </c>
      <c r="W97" s="14">
        <v>0.97678500000000001</v>
      </c>
      <c r="AC97" s="14">
        <f t="shared" si="16"/>
        <v>1.0347444338118688</v>
      </c>
      <c r="AD97" s="14">
        <f t="shared" si="16"/>
        <v>0.96037046630816081</v>
      </c>
      <c r="AE97" s="14">
        <f t="shared" si="16"/>
        <v>0.7797150099395308</v>
      </c>
      <c r="AF97" s="14">
        <f t="shared" si="16"/>
        <v>0.89139720297362857</v>
      </c>
      <c r="AG97" s="14">
        <f t="shared" si="16"/>
        <v>0.94842725912847392</v>
      </c>
      <c r="AH97" s="14">
        <f t="shared" si="16"/>
        <v>1.046261376071334</v>
      </c>
      <c r="AI97" s="14">
        <f t="shared" si="16"/>
        <v>0.90756674128935488</v>
      </c>
      <c r="AJ97" s="14">
        <f t="shared" si="16"/>
        <v>1.0115480043295784</v>
      </c>
      <c r="AK97" s="14">
        <f t="shared" si="16"/>
        <v>1.1048568271748596</v>
      </c>
      <c r="AL97" s="14">
        <f t="shared" si="16"/>
        <v>1.1148598443404287</v>
      </c>
      <c r="AM97" s="14">
        <f t="shared" si="16"/>
        <v>1.0608916731341309</v>
      </c>
      <c r="AN97" s="14">
        <f t="shared" si="16"/>
        <v>0.92077900947486591</v>
      </c>
      <c r="AO97" s="14">
        <f t="shared" si="16"/>
        <v>0.85277160170213884</v>
      </c>
      <c r="AP97" s="14">
        <f t="shared" si="16"/>
        <v>0.84419895182435856</v>
      </c>
      <c r="AQ97" s="6">
        <f t="shared" si="16"/>
        <v>0.97075532238637885</v>
      </c>
      <c r="AR97" s="14">
        <f t="shared" si="16"/>
        <v>0.97682684903404571</v>
      </c>
      <c r="AT97" s="14">
        <f t="shared" si="17"/>
        <v>-2.3828703984704464E-4</v>
      </c>
      <c r="AU97" s="14">
        <f t="shared" si="15"/>
        <v>-1.6403429443725845E-4</v>
      </c>
      <c r="AV97" s="14">
        <f t="shared" si="15"/>
        <v>-6.1945582666721099E-3</v>
      </c>
      <c r="AW97" s="14">
        <f t="shared" si="15"/>
        <v>-2.1516449202620261E-4</v>
      </c>
      <c r="AX97" s="14">
        <f t="shared" si="15"/>
        <v>-5.2863736499236379E-3</v>
      </c>
      <c r="AY97" s="14">
        <f t="shared" si="15"/>
        <v>-1.0242411248038337E-3</v>
      </c>
      <c r="AZ97" s="14">
        <f t="shared" si="15"/>
        <v>1.5103476438630926E-3</v>
      </c>
      <c r="BA97" s="14">
        <f t="shared" si="15"/>
        <v>-3.5934979406446856E-3</v>
      </c>
      <c r="BB97" s="14">
        <f t="shared" si="15"/>
        <v>-5.3836593835873553E-3</v>
      </c>
      <c r="BC97" s="14">
        <f t="shared" si="15"/>
        <v>6.724472478299639E-3</v>
      </c>
      <c r="BD97" s="14">
        <f t="shared" si="15"/>
        <v>-2.733857696611846E-3</v>
      </c>
      <c r="BE97" s="14">
        <f t="shared" si="15"/>
        <v>4.8764086740205059E-4</v>
      </c>
      <c r="BF97" s="14">
        <f t="shared" si="15"/>
        <v>-2.3809403289326504E-3</v>
      </c>
      <c r="BG97" s="14">
        <f t="shared" si="15"/>
        <v>-2.3750896294154173E-3</v>
      </c>
      <c r="BH97" s="14">
        <f t="shared" si="15"/>
        <v>-9.793174363279171E-4</v>
      </c>
      <c r="BI97" s="14">
        <f t="shared" si="15"/>
        <v>4.2841813866067088E-5</v>
      </c>
    </row>
    <row r="98" spans="1:61" s="14" customFormat="1">
      <c r="A98" s="14">
        <v>6041</v>
      </c>
      <c r="B98" s="14">
        <v>58.029000000000003</v>
      </c>
      <c r="C98" s="14">
        <f t="shared" si="7"/>
        <v>11.469000000000001</v>
      </c>
      <c r="D98" s="14">
        <v>300364</v>
      </c>
      <c r="E98" s="14">
        <v>2543</v>
      </c>
      <c r="F98" s="14">
        <v>1.007366</v>
      </c>
      <c r="G98" s="14">
        <v>1.007978</v>
      </c>
      <c r="H98" s="14">
        <v>1.0511060000000001</v>
      </c>
      <c r="I98" s="14">
        <v>0.97526900000000005</v>
      </c>
      <c r="J98" s="14">
        <v>0.79525199999999996</v>
      </c>
      <c r="K98" s="14">
        <v>0.90902400000000005</v>
      </c>
      <c r="L98" s="14">
        <v>0.96673200000000004</v>
      </c>
      <c r="M98" s="14">
        <v>1.0503020000000001</v>
      </c>
      <c r="N98" s="14">
        <v>0.92249700000000001</v>
      </c>
      <c r="O98" s="14">
        <v>1.0284960000000001</v>
      </c>
      <c r="P98" s="14">
        <v>1.1249309999999999</v>
      </c>
      <c r="Q98" s="14">
        <v>1.130152</v>
      </c>
      <c r="R98" s="14">
        <v>1.0790960000000001</v>
      </c>
      <c r="S98" s="14">
        <v>0.93755900000000003</v>
      </c>
      <c r="T98" s="14">
        <v>0.86886699999999994</v>
      </c>
      <c r="U98" s="14">
        <v>0.85785</v>
      </c>
      <c r="V98" s="6">
        <v>0.98736999999999997</v>
      </c>
      <c r="W98" s="14">
        <v>0.98749500000000001</v>
      </c>
      <c r="AC98" s="14">
        <f t="shared" si="16"/>
        <v>1.0268689531365269</v>
      </c>
      <c r="AD98" s="14">
        <f t="shared" si="16"/>
        <v>0.95568351015732877</v>
      </c>
      <c r="AE98" s="14">
        <f t="shared" si="16"/>
        <v>0.78472163647078197</v>
      </c>
      <c r="AF98" s="14">
        <f t="shared" si="16"/>
        <v>0.88863004346953667</v>
      </c>
      <c r="AG98" s="14">
        <f t="shared" si="16"/>
        <v>0.94500761075995521</v>
      </c>
      <c r="AH98" s="14">
        <f t="shared" si="16"/>
        <v>1.040375819325474</v>
      </c>
      <c r="AI98" s="14">
        <f t="shared" si="16"/>
        <v>0.90246380099542778</v>
      </c>
      <c r="AJ98" s="14">
        <f t="shared" si="16"/>
        <v>1.0063080788531682</v>
      </c>
      <c r="AK98" s="14">
        <f t="shared" si="16"/>
        <v>1.097669997882317</v>
      </c>
      <c r="AL98" s="14">
        <f t="shared" si="16"/>
        <v>1.1100451980888568</v>
      </c>
      <c r="AM98" s="14">
        <f t="shared" si="16"/>
        <v>1.0541280387356573</v>
      </c>
      <c r="AN98" s="14">
        <f t="shared" si="16"/>
        <v>0.91427922736555522</v>
      </c>
      <c r="AO98" s="14">
        <f t="shared" si="16"/>
        <v>0.84739823152526261</v>
      </c>
      <c r="AP98" s="14">
        <f t="shared" si="16"/>
        <v>0.84094764481733464</v>
      </c>
      <c r="AQ98" s="6">
        <f t="shared" si="16"/>
        <v>0.96538928438175786</v>
      </c>
      <c r="AR98" s="14">
        <f t="shared" si="16"/>
        <v>0.97648386595640191</v>
      </c>
      <c r="AT98" s="14">
        <f t="shared" si="17"/>
        <v>-2.3602862652962825E-2</v>
      </c>
      <c r="AU98" s="14">
        <f t="shared" si="15"/>
        <v>-2.0493698629839317E-2</v>
      </c>
      <c r="AV98" s="14">
        <f t="shared" si="15"/>
        <v>-1.3419234337130544E-2</v>
      </c>
      <c r="AW98" s="14">
        <f t="shared" si="15"/>
        <v>-2.2949884128200215E-2</v>
      </c>
      <c r="AX98" s="14">
        <f t="shared" si="15"/>
        <v>-2.298858653908039E-2</v>
      </c>
      <c r="AY98" s="14">
        <f t="shared" si="15"/>
        <v>-9.5409567294266143E-3</v>
      </c>
      <c r="AZ98" s="14">
        <f t="shared" si="15"/>
        <v>-2.2198340789376138E-2</v>
      </c>
      <c r="BA98" s="14">
        <f t="shared" si="15"/>
        <v>-2.2048835354793319E-2</v>
      </c>
      <c r="BB98" s="14">
        <f t="shared" si="15"/>
        <v>-2.4835335000752745E-2</v>
      </c>
      <c r="BC98" s="14">
        <f t="shared" si="15"/>
        <v>-1.8113498392462499E-2</v>
      </c>
      <c r="BD98" s="14">
        <f t="shared" si="15"/>
        <v>-2.3685890467622733E-2</v>
      </c>
      <c r="BE98" s="14">
        <f t="shared" si="15"/>
        <v>-2.5462431976633854E-2</v>
      </c>
      <c r="BF98" s="14">
        <f t="shared" si="15"/>
        <v>-2.5334922443837206E-2</v>
      </c>
      <c r="BG98" s="14">
        <f t="shared" si="15"/>
        <v>-2.0099176550208171E-2</v>
      </c>
      <c r="BH98" s="14">
        <f t="shared" si="15"/>
        <v>-2.2768758648816695E-2</v>
      </c>
      <c r="BI98" s="14">
        <f t="shared" si="15"/>
        <v>-1.1276309243280143E-2</v>
      </c>
    </row>
    <row r="99" spans="1:61" s="14" customFormat="1">
      <c r="A99" s="14">
        <v>6044</v>
      </c>
      <c r="B99" s="14">
        <v>58.14</v>
      </c>
      <c r="C99" s="14">
        <f t="shared" si="7"/>
        <v>11.579999999999998</v>
      </c>
      <c r="D99" s="14">
        <v>300386</v>
      </c>
      <c r="E99" s="14">
        <v>2543</v>
      </c>
      <c r="F99" s="14">
        <v>0.98952499999999999</v>
      </c>
      <c r="G99" s="14">
        <v>0.98688500000000001</v>
      </c>
      <c r="H99" s="14">
        <v>1.03067</v>
      </c>
      <c r="I99" s="14">
        <v>0.957256</v>
      </c>
      <c r="J99" s="14">
        <v>0.78787200000000002</v>
      </c>
      <c r="K99" s="14">
        <v>0.889567</v>
      </c>
      <c r="L99" s="14">
        <v>0.955175</v>
      </c>
      <c r="M99" s="14">
        <v>1.0341199999999999</v>
      </c>
      <c r="N99" s="14">
        <v>0.90675099999999997</v>
      </c>
      <c r="O99" s="14">
        <v>1.0103260000000001</v>
      </c>
      <c r="P99" s="14">
        <v>1.1023849999999999</v>
      </c>
      <c r="Q99" s="14">
        <v>1.1090500000000001</v>
      </c>
      <c r="R99" s="14">
        <v>1.0591969999999999</v>
      </c>
      <c r="S99" s="14">
        <v>0.92105099999999995</v>
      </c>
      <c r="T99" s="14">
        <v>0.85173399999999999</v>
      </c>
      <c r="U99" s="14">
        <v>0.84355599999999997</v>
      </c>
      <c r="V99" s="6">
        <v>0.96874199999999999</v>
      </c>
      <c r="W99" s="14">
        <v>0.97365599999999997</v>
      </c>
      <c r="AC99" s="14">
        <f t="shared" si="16"/>
        <v>1.0248359802180087</v>
      </c>
      <c r="AD99" s="14">
        <f t="shared" si="16"/>
        <v>0.95447362147653259</v>
      </c>
      <c r="AE99" s="14">
        <f t="shared" si="16"/>
        <v>0.78601404471489567</v>
      </c>
      <c r="AF99" s="14">
        <f t="shared" si="16"/>
        <v>0.88791573020220127</v>
      </c>
      <c r="AG99" s="14">
        <f t="shared" si="16"/>
        <v>0.94412486432063991</v>
      </c>
      <c r="AH99" s="14">
        <f t="shared" si="16"/>
        <v>1.038856524444566</v>
      </c>
      <c r="AI99" s="14">
        <f t="shared" si="16"/>
        <v>0.90114653036141401</v>
      </c>
      <c r="AJ99" s="14">
        <f t="shared" si="16"/>
        <v>1.0049554469278623</v>
      </c>
      <c r="AK99" s="14">
        <f t="shared" si="16"/>
        <v>1.0958147931114515</v>
      </c>
      <c r="AL99" s="14">
        <f t="shared" si="16"/>
        <v>1.1088023475448465</v>
      </c>
      <c r="AM99" s="14">
        <f t="shared" si="16"/>
        <v>1.052382077297912</v>
      </c>
      <c r="AN99" s="14">
        <f t="shared" si="16"/>
        <v>0.91260137663501228</v>
      </c>
      <c r="AO99" s="14">
        <f t="shared" si="16"/>
        <v>0.84601115224704582</v>
      </c>
      <c r="AP99" s="14">
        <f t="shared" si="16"/>
        <v>0.84010835393877736</v>
      </c>
      <c r="AQ99" s="6">
        <f t="shared" si="16"/>
        <v>0.96400409782707663</v>
      </c>
      <c r="AR99" s="14">
        <f t="shared" si="16"/>
        <v>0.97639532846426591</v>
      </c>
      <c r="AT99" s="14">
        <f t="shared" si="17"/>
        <v>-5.6926375484496836E-3</v>
      </c>
      <c r="AU99" s="14">
        <f t="shared" si="15"/>
        <v>-2.9150921103122595E-3</v>
      </c>
      <c r="AV99" s="14">
        <f t="shared" si="15"/>
        <v>-2.3637685580774476E-3</v>
      </c>
      <c r="AW99" s="14">
        <f t="shared" si="15"/>
        <v>-1.8597145445578378E-3</v>
      </c>
      <c r="AX99" s="14">
        <f t="shared" si="15"/>
        <v>-1.1704104083003243E-2</v>
      </c>
      <c r="AY99" s="14">
        <f t="shared" si="15"/>
        <v>4.5593634280715481E-3</v>
      </c>
      <c r="AZ99" s="14">
        <f t="shared" si="15"/>
        <v>-6.2192656241357698E-3</v>
      </c>
      <c r="BA99" s="14">
        <f t="shared" si="15"/>
        <v>-5.3440708128459444E-3</v>
      </c>
      <c r="BB99" s="14">
        <f t="shared" si="15"/>
        <v>-5.9957274987072085E-3</v>
      </c>
      <c r="BC99" s="14">
        <f t="shared" si="15"/>
        <v>-2.2335130846532779E-4</v>
      </c>
      <c r="BD99" s="14">
        <f t="shared" si="15"/>
        <v>-6.4757114826450544E-3</v>
      </c>
      <c r="BE99" s="14">
        <f t="shared" si="15"/>
        <v>-9.2588325870639442E-3</v>
      </c>
      <c r="BF99" s="14">
        <f t="shared" si="15"/>
        <v>-6.7645062807434849E-3</v>
      </c>
      <c r="BG99" s="14">
        <f t="shared" si="15"/>
        <v>-4.1038111870434456E-3</v>
      </c>
      <c r="BH99" s="14">
        <f t="shared" si="15"/>
        <v>-4.914815386784014E-3</v>
      </c>
      <c r="BI99" s="14">
        <f t="shared" si="15"/>
        <v>2.8055526121520133E-3</v>
      </c>
    </row>
    <row r="100" spans="1:61" s="14" customFormat="1">
      <c r="A100" s="14">
        <v>6046</v>
      </c>
      <c r="B100" s="14">
        <v>58.581000000000003</v>
      </c>
      <c r="C100" s="14">
        <f t="shared" si="7"/>
        <v>12.021000000000001</v>
      </c>
      <c r="D100" s="14">
        <v>300459</v>
      </c>
      <c r="E100" s="14">
        <v>2543</v>
      </c>
      <c r="F100" s="14">
        <v>0.98163299999999998</v>
      </c>
      <c r="G100" s="14">
        <v>0.99963500000000005</v>
      </c>
      <c r="H100" s="14">
        <v>1.002459</v>
      </c>
      <c r="I100" s="14">
        <v>0.93726699999999996</v>
      </c>
      <c r="J100" s="14">
        <v>0.78402000000000005</v>
      </c>
      <c r="K100" s="14">
        <v>0.86848099999999995</v>
      </c>
      <c r="L100" s="14">
        <v>0.927948</v>
      </c>
      <c r="M100" s="14">
        <v>1.0178309999999999</v>
      </c>
      <c r="N100" s="14">
        <v>0.87924500000000005</v>
      </c>
      <c r="O100" s="14">
        <v>0.98575699999999999</v>
      </c>
      <c r="P100" s="14">
        <v>1.0617350000000001</v>
      </c>
      <c r="Q100" s="14">
        <v>1.100293</v>
      </c>
      <c r="R100" s="14">
        <v>1.0266960000000001</v>
      </c>
      <c r="S100" s="14">
        <v>0.88991699999999996</v>
      </c>
      <c r="T100" s="14">
        <v>0.82278200000000001</v>
      </c>
      <c r="U100" s="14">
        <v>0.82165200000000005</v>
      </c>
      <c r="V100" s="6">
        <v>0.94401199999999996</v>
      </c>
      <c r="W100" s="14">
        <v>0.96423199999999998</v>
      </c>
      <c r="AC100" s="14">
        <f t="shared" si="16"/>
        <v>1.0167590337579491</v>
      </c>
      <c r="AD100" s="14">
        <f t="shared" si="16"/>
        <v>0.94966676644742354</v>
      </c>
      <c r="AE100" s="14">
        <f t="shared" si="16"/>
        <v>0.79114874773880661</v>
      </c>
      <c r="AF100" s="14">
        <f t="shared" si="16"/>
        <v>0.8850777828968418</v>
      </c>
      <c r="AG100" s="14">
        <f t="shared" si="16"/>
        <v>0.94061773657525238</v>
      </c>
      <c r="AH100" s="14">
        <f t="shared" si="16"/>
        <v>1.0328204069447424</v>
      </c>
      <c r="AI100" s="14">
        <f t="shared" si="16"/>
        <v>0.89591304973438657</v>
      </c>
      <c r="AJ100" s="14">
        <f t="shared" si="16"/>
        <v>0.99958147684624177</v>
      </c>
      <c r="AK100" s="14">
        <f t="shared" si="16"/>
        <v>1.0884441146974719</v>
      </c>
      <c r="AL100" s="14">
        <f t="shared" si="16"/>
        <v>1.103864535924048</v>
      </c>
      <c r="AM100" s="14">
        <f t="shared" si="16"/>
        <v>1.0454454196938963</v>
      </c>
      <c r="AN100" s="14">
        <f t="shared" si="16"/>
        <v>0.90593532102988206</v>
      </c>
      <c r="AO100" s="14">
        <f t="shared" si="16"/>
        <v>0.84050032376331929</v>
      </c>
      <c r="AP100" s="14">
        <f t="shared" si="16"/>
        <v>0.83677387396180636</v>
      </c>
      <c r="AQ100" s="6">
        <f t="shared" si="16"/>
        <v>0.95850078908280256</v>
      </c>
      <c r="AR100" s="14">
        <f t="shared" si="16"/>
        <v>0.97604357140091491</v>
      </c>
      <c r="AT100" s="14">
        <f t="shared" si="17"/>
        <v>1.4064329190266497E-2</v>
      </c>
      <c r="AU100" s="14">
        <f t="shared" si="15"/>
        <v>1.3056965754218657E-2</v>
      </c>
      <c r="AV100" s="14">
        <f t="shared" si="15"/>
        <v>9.0106288598463136E-3</v>
      </c>
      <c r="AW100" s="14">
        <f t="shared" si="15"/>
        <v>1.8751778903003211E-2</v>
      </c>
      <c r="AX100" s="14">
        <f t="shared" si="15"/>
        <v>1.3469591399990329E-2</v>
      </c>
      <c r="AY100" s="14">
        <f t="shared" si="15"/>
        <v>1.4513081697411162E-2</v>
      </c>
      <c r="AZ100" s="14">
        <f t="shared" si="15"/>
        <v>1.8604539513436186E-2</v>
      </c>
      <c r="BA100" s="14">
        <f t="shared" si="15"/>
        <v>1.3830265132422307E-2</v>
      </c>
      <c r="BB100" s="14">
        <f t="shared" si="15"/>
        <v>2.4538802072438522E-2</v>
      </c>
      <c r="BC100" s="14">
        <f t="shared" si="15"/>
        <v>3.2354838911989115E-3</v>
      </c>
      <c r="BD100" s="14">
        <f t="shared" si="15"/>
        <v>1.7934384082323486E-2</v>
      </c>
      <c r="BE100" s="14">
        <f t="shared" si="15"/>
        <v>1.76815283144852E-2</v>
      </c>
      <c r="BF100" s="14">
        <f t="shared" si="15"/>
        <v>2.108068642256546E-2</v>
      </c>
      <c r="BG100" s="14">
        <f t="shared" si="15"/>
        <v>1.8071637311296518E-2</v>
      </c>
      <c r="BH100" s="14">
        <f t="shared" si="15"/>
        <v>1.5116095101671272E-2</v>
      </c>
      <c r="BI100" s="14">
        <f t="shared" si="15"/>
        <v>1.2101479633703022E-2</v>
      </c>
    </row>
    <row r="101" spans="1:61" s="14" customFormat="1">
      <c r="A101" s="14">
        <v>6046</v>
      </c>
      <c r="B101" s="14">
        <v>58.581000000000003</v>
      </c>
      <c r="C101" s="14">
        <f t="shared" si="7"/>
        <v>12.021000000000001</v>
      </c>
      <c r="D101" s="14">
        <v>300459</v>
      </c>
      <c r="E101" s="14">
        <v>2543</v>
      </c>
      <c r="F101" s="14">
        <v>0.97855400000000003</v>
      </c>
      <c r="G101" s="14">
        <v>1.0049110000000001</v>
      </c>
      <c r="H101" s="14">
        <v>1.0000819999999999</v>
      </c>
      <c r="I101" s="14">
        <v>0.93318999999999996</v>
      </c>
      <c r="J101" s="14">
        <v>0.78410599999999997</v>
      </c>
      <c r="K101" s="14">
        <v>0.86698900000000001</v>
      </c>
      <c r="L101" s="14">
        <v>0.92363300000000004</v>
      </c>
      <c r="M101" s="14">
        <v>1.0139480000000001</v>
      </c>
      <c r="N101" s="14">
        <v>0.87617599999999995</v>
      </c>
      <c r="O101" s="14">
        <v>0.98073900000000003</v>
      </c>
      <c r="P101" s="14">
        <v>1.0583340000000001</v>
      </c>
      <c r="Q101" s="14">
        <v>1.0992459999999999</v>
      </c>
      <c r="R101" s="14">
        <v>1.022065</v>
      </c>
      <c r="S101" s="14">
        <v>0.88716600000000001</v>
      </c>
      <c r="T101" s="14">
        <v>0.82268699999999995</v>
      </c>
      <c r="U101" s="14">
        <v>0.820075</v>
      </c>
      <c r="V101" s="6">
        <v>0.940585</v>
      </c>
      <c r="W101" s="14">
        <v>0.95995799999999998</v>
      </c>
      <c r="AC101" s="14">
        <f t="shared" si="16"/>
        <v>1.0167590337579491</v>
      </c>
      <c r="AD101" s="14">
        <f t="shared" si="16"/>
        <v>0.94966676644742354</v>
      </c>
      <c r="AE101" s="14">
        <f t="shared" si="16"/>
        <v>0.79114874773880661</v>
      </c>
      <c r="AF101" s="14">
        <f t="shared" si="16"/>
        <v>0.8850777828968418</v>
      </c>
      <c r="AG101" s="14">
        <f t="shared" si="16"/>
        <v>0.94061773657525238</v>
      </c>
      <c r="AH101" s="14">
        <f t="shared" si="16"/>
        <v>1.0328204069447424</v>
      </c>
      <c r="AI101" s="14">
        <f t="shared" si="16"/>
        <v>0.89591304973438657</v>
      </c>
      <c r="AJ101" s="14">
        <f t="shared" si="16"/>
        <v>0.99958147684624177</v>
      </c>
      <c r="AK101" s="14">
        <f t="shared" si="16"/>
        <v>1.0884441146974719</v>
      </c>
      <c r="AL101" s="14">
        <f t="shared" si="16"/>
        <v>1.103864535924048</v>
      </c>
      <c r="AM101" s="14">
        <f t="shared" si="16"/>
        <v>1.0454454196938963</v>
      </c>
      <c r="AN101" s="14">
        <f t="shared" si="16"/>
        <v>0.90593532102988206</v>
      </c>
      <c r="AO101" s="14">
        <f t="shared" si="16"/>
        <v>0.84050032376331929</v>
      </c>
      <c r="AP101" s="14">
        <f t="shared" si="16"/>
        <v>0.83677387396180636</v>
      </c>
      <c r="AQ101" s="6">
        <f t="shared" si="16"/>
        <v>0.95850078908280256</v>
      </c>
      <c r="AR101" s="14">
        <f t="shared" si="16"/>
        <v>0.97604357140091491</v>
      </c>
      <c r="AT101" s="14">
        <f t="shared" si="17"/>
        <v>1.6402149579444317E-2</v>
      </c>
      <c r="AU101" s="14">
        <f t="shared" si="15"/>
        <v>1.7350050596232777E-2</v>
      </c>
      <c r="AV101" s="14">
        <f t="shared" si="15"/>
        <v>8.9019261661421063E-3</v>
      </c>
      <c r="AW101" s="14">
        <f t="shared" si="15"/>
        <v>2.0437506450153534E-2</v>
      </c>
      <c r="AX101" s="14">
        <f t="shared" si="15"/>
        <v>1.805700223886169E-2</v>
      </c>
      <c r="AY101" s="14">
        <f t="shared" si="15"/>
        <v>1.8272689828592873E-2</v>
      </c>
      <c r="AZ101" s="14">
        <f t="shared" si="15"/>
        <v>2.2030095152914788E-2</v>
      </c>
      <c r="BA101" s="14">
        <f t="shared" si="15"/>
        <v>1.8850366160936913E-2</v>
      </c>
      <c r="BB101" s="14">
        <f t="shared" si="15"/>
        <v>2.7663445730367876E-2</v>
      </c>
      <c r="BC101" s="14">
        <f t="shared" si="15"/>
        <v>4.1839698384565369E-3</v>
      </c>
      <c r="BD101" s="14">
        <f t="shared" si="15"/>
        <v>2.236407492295675E-2</v>
      </c>
      <c r="BE101" s="14">
        <f t="shared" si="15"/>
        <v>2.0718168940079273E-2</v>
      </c>
      <c r="BF101" s="14">
        <f t="shared" si="15"/>
        <v>2.1193714338574709E-2</v>
      </c>
      <c r="BG101" s="14">
        <f t="shared" si="15"/>
        <v>1.9956256381121862E-2</v>
      </c>
      <c r="BH101" s="14">
        <f t="shared" si="15"/>
        <v>1.869147035334872E-2</v>
      </c>
      <c r="BI101" s="14">
        <f t="shared" si="15"/>
        <v>1.6480382507747394E-2</v>
      </c>
    </row>
    <row r="102" spans="1:61" s="14" customFormat="1">
      <c r="A102" s="14">
        <v>6046</v>
      </c>
      <c r="B102" s="14">
        <v>58.581000000000003</v>
      </c>
      <c r="C102" s="14">
        <f t="shared" si="7"/>
        <v>12.021000000000001</v>
      </c>
      <c r="D102" s="14">
        <v>300459</v>
      </c>
      <c r="E102" s="14">
        <v>2543</v>
      </c>
      <c r="F102" s="14">
        <v>0.984205</v>
      </c>
      <c r="G102" s="14">
        <v>0.97984300000000002</v>
      </c>
      <c r="H102" s="14">
        <v>1.01898</v>
      </c>
      <c r="I102" s="14">
        <v>0.95048699999999997</v>
      </c>
      <c r="J102" s="14">
        <v>0.79417599999999999</v>
      </c>
      <c r="K102" s="14">
        <v>0.88592199999999999</v>
      </c>
      <c r="L102" s="14">
        <v>0.94199600000000006</v>
      </c>
      <c r="M102" s="14">
        <v>1.0381800000000001</v>
      </c>
      <c r="N102" s="14">
        <v>0.89829599999999998</v>
      </c>
      <c r="O102" s="14">
        <v>1.0019070000000001</v>
      </c>
      <c r="P102" s="14">
        <v>1.0908420000000001</v>
      </c>
      <c r="Q102" s="14">
        <v>1.100948</v>
      </c>
      <c r="R102" s="14">
        <v>1.0501860000000001</v>
      </c>
      <c r="S102" s="14">
        <v>0.91063099999999997</v>
      </c>
      <c r="T102" s="14">
        <v>0.84516400000000003</v>
      </c>
      <c r="U102" s="14">
        <v>0.83702900000000002</v>
      </c>
      <c r="V102" s="6">
        <v>0.96083799999999997</v>
      </c>
      <c r="W102" s="14">
        <v>0.96901400000000004</v>
      </c>
      <c r="AC102" s="14">
        <f t="shared" si="16"/>
        <v>1.0167590337579491</v>
      </c>
      <c r="AD102" s="14">
        <f t="shared" si="16"/>
        <v>0.94966676644742354</v>
      </c>
      <c r="AE102" s="14">
        <f t="shared" si="16"/>
        <v>0.79114874773880661</v>
      </c>
      <c r="AF102" s="14">
        <f t="shared" si="16"/>
        <v>0.8850777828968418</v>
      </c>
      <c r="AG102" s="14">
        <f t="shared" si="16"/>
        <v>0.94061773657525238</v>
      </c>
      <c r="AH102" s="14">
        <f t="shared" si="16"/>
        <v>1.0328204069447424</v>
      </c>
      <c r="AI102" s="14">
        <f t="shared" si="16"/>
        <v>0.89591304973438657</v>
      </c>
      <c r="AJ102" s="14">
        <f t="shared" si="16"/>
        <v>0.99958147684624177</v>
      </c>
      <c r="AK102" s="14">
        <f t="shared" si="16"/>
        <v>1.0884441146974719</v>
      </c>
      <c r="AL102" s="14">
        <f t="shared" si="16"/>
        <v>1.103864535924048</v>
      </c>
      <c r="AM102" s="14">
        <f t="shared" si="16"/>
        <v>1.0454454196938963</v>
      </c>
      <c r="AN102" s="14">
        <f t="shared" si="16"/>
        <v>0.90593532102988206</v>
      </c>
      <c r="AO102" s="14">
        <f t="shared" si="16"/>
        <v>0.84050032376331929</v>
      </c>
      <c r="AP102" s="14">
        <f t="shared" si="16"/>
        <v>0.83677387396180636</v>
      </c>
      <c r="AQ102" s="6">
        <f t="shared" si="16"/>
        <v>0.95850078908280256</v>
      </c>
      <c r="AR102" s="14">
        <f t="shared" si="16"/>
        <v>0.97604357140091491</v>
      </c>
      <c r="AT102" s="14">
        <f t="shared" si="17"/>
        <v>-2.1843585041405708E-3</v>
      </c>
      <c r="AU102" s="14">
        <f t="shared" si="15"/>
        <v>-8.6370670382076935E-4</v>
      </c>
      <c r="AV102" s="14">
        <f t="shared" si="15"/>
        <v>-3.8264008757463281E-3</v>
      </c>
      <c r="AW102" s="14">
        <f t="shared" si="15"/>
        <v>-9.5383379796867005E-4</v>
      </c>
      <c r="AX102" s="14">
        <f t="shared" si="15"/>
        <v>-1.4652747563169161E-3</v>
      </c>
      <c r="AY102" s="14">
        <f t="shared" si="15"/>
        <v>-5.189278812869574E-3</v>
      </c>
      <c r="AZ102" s="14">
        <f t="shared" si="15"/>
        <v>-2.6598008214300415E-3</v>
      </c>
      <c r="BA102" s="14">
        <f t="shared" si="15"/>
        <v>-2.3264968465557647E-3</v>
      </c>
      <c r="BB102" s="14">
        <f t="shared" si="15"/>
        <v>-2.2030394304577033E-3</v>
      </c>
      <c r="BC102" s="14">
        <f t="shared" si="15"/>
        <v>2.6421139815009159E-3</v>
      </c>
      <c r="BD102" s="14">
        <f t="shared" si="15"/>
        <v>-4.5345077005472297E-3</v>
      </c>
      <c r="BE102" s="14">
        <f t="shared" si="15"/>
        <v>-5.1832386497302997E-3</v>
      </c>
      <c r="BF102" s="14">
        <f t="shared" si="15"/>
        <v>-5.5486905891948286E-3</v>
      </c>
      <c r="BG102" s="14">
        <f t="shared" si="15"/>
        <v>-3.0489245199033282E-4</v>
      </c>
      <c r="BH102" s="14">
        <f t="shared" si="15"/>
        <v>-2.4384027053685623E-3</v>
      </c>
      <c r="BI102" s="14">
        <f t="shared" si="15"/>
        <v>7.2021081915690796E-3</v>
      </c>
    </row>
    <row r="103" spans="1:61" s="14" customFormat="1">
      <c r="A103" s="14">
        <v>6050</v>
      </c>
      <c r="B103" s="14">
        <v>59.145000000000003</v>
      </c>
      <c r="C103" s="14">
        <f t="shared" si="7"/>
        <v>12.585000000000001</v>
      </c>
      <c r="D103" s="14">
        <v>300514</v>
      </c>
      <c r="E103" s="14">
        <v>2543</v>
      </c>
      <c r="F103" s="14">
        <v>0.98007500000000003</v>
      </c>
      <c r="G103" s="14">
        <v>1.004494</v>
      </c>
      <c r="H103" s="14">
        <v>0.98719500000000004</v>
      </c>
      <c r="I103" s="14">
        <v>0.92626399999999998</v>
      </c>
      <c r="J103" s="14">
        <v>0.78041099999999997</v>
      </c>
      <c r="K103" s="14">
        <v>0.86117200000000005</v>
      </c>
      <c r="L103" s="14">
        <v>0.91452100000000003</v>
      </c>
      <c r="M103" s="14">
        <v>0.99936499999999995</v>
      </c>
      <c r="N103" s="14">
        <v>0.87011799999999995</v>
      </c>
      <c r="O103" s="14">
        <v>0.97138100000000005</v>
      </c>
      <c r="P103" s="14">
        <v>1.0518149999999999</v>
      </c>
      <c r="Q103" s="14">
        <v>1.086387</v>
      </c>
      <c r="R103" s="14">
        <v>1.0135639999999999</v>
      </c>
      <c r="S103" s="14">
        <v>0.87984700000000005</v>
      </c>
      <c r="T103" s="14">
        <v>0.81165699999999996</v>
      </c>
      <c r="U103" s="14">
        <v>0.814917</v>
      </c>
      <c r="V103" s="6">
        <v>0.93188400000000005</v>
      </c>
      <c r="W103" s="14">
        <v>0.962843</v>
      </c>
      <c r="AC103" s="14">
        <f t="shared" si="16"/>
        <v>1.006429333523315</v>
      </c>
      <c r="AD103" s="14">
        <f t="shared" si="16"/>
        <v>0.94351922396121601</v>
      </c>
      <c r="AE103" s="14">
        <f t="shared" si="16"/>
        <v>0.79771557881700572</v>
      </c>
      <c r="AF103" s="14">
        <f t="shared" si="16"/>
        <v>0.88144829926821888</v>
      </c>
      <c r="AG103" s="14">
        <f t="shared" si="16"/>
        <v>0.93613243034305582</v>
      </c>
      <c r="AH103" s="14">
        <f t="shared" si="16"/>
        <v>1.0251007464687771</v>
      </c>
      <c r="AI103" s="14">
        <f t="shared" si="16"/>
        <v>0.88921989083723574</v>
      </c>
      <c r="AJ103" s="14">
        <f t="shared" si="16"/>
        <v>0.992708644360904</v>
      </c>
      <c r="AK103" s="14">
        <f t="shared" si="16"/>
        <v>1.0790176688346953</v>
      </c>
      <c r="AL103" s="14">
        <f t="shared" si="16"/>
        <v>1.0975495115382654</v>
      </c>
      <c r="AM103" s="14">
        <f t="shared" ref="AD103:AR108" si="18">AM$86+AM$85*$B103</f>
        <v>1.0365740480642707</v>
      </c>
      <c r="AN103" s="14">
        <f t="shared" si="18"/>
        <v>0.89741002542604209</v>
      </c>
      <c r="AO103" s="14">
        <f t="shared" si="18"/>
        <v>0.83345246148481189</v>
      </c>
      <c r="AP103" s="14">
        <f t="shared" si="18"/>
        <v>0.83250936895724481</v>
      </c>
      <c r="AQ103" s="6">
        <f t="shared" si="18"/>
        <v>0.9514625438860439</v>
      </c>
      <c r="AR103" s="14">
        <f t="shared" si="18"/>
        <v>0.97559370522465649</v>
      </c>
      <c r="AT103" s="14">
        <f t="shared" si="17"/>
        <v>1.9111459575586145E-2</v>
      </c>
      <c r="AU103" s="14">
        <f t="shared" ref="AU103:AU108" si="19">(AD103-I103)/AD103</f>
        <v>1.8288153037065543E-2</v>
      </c>
      <c r="AV103" s="14">
        <f t="shared" ref="AV103:AV108" si="20">(AE103-J103)/AE103</f>
        <v>2.1692667507720052E-2</v>
      </c>
      <c r="AW103" s="14">
        <f t="shared" ref="AW103:AW108" si="21">(AF103-K103)/AF103</f>
        <v>2.3003390312344218E-2</v>
      </c>
      <c r="AX103" s="14">
        <f t="shared" ref="AX103:AX108" si="22">(AG103-L103)/AG103</f>
        <v>2.3085868668320839E-2</v>
      </c>
      <c r="AY103" s="14">
        <f t="shared" ref="AY103:AY108" si="23">(AH103-M103)/AH103</f>
        <v>2.5105577727292248E-2</v>
      </c>
      <c r="AZ103" s="14">
        <f t="shared" ref="AZ103:AZ108" si="24">(AI103-N103)/AI103</f>
        <v>2.1481627923606843E-2</v>
      </c>
      <c r="BA103" s="14">
        <f t="shared" ref="BA103:BA108" si="25">(AJ103-O103)/AJ103</f>
        <v>2.1484293989032885E-2</v>
      </c>
      <c r="BB103" s="14">
        <f t="shared" ref="BB103:BB108" si="26">(AK103-P103)/AK103</f>
        <v>2.5210587018536377E-2</v>
      </c>
      <c r="BC103" s="14">
        <f t="shared" ref="BC103:BC108" si="27">(AL103-Q103)/AL103</f>
        <v>1.017039452062682E-2</v>
      </c>
      <c r="BD103" s="14">
        <f t="shared" ref="BD103:BD108" si="28">(AM103-R103)/AM103</f>
        <v>2.219817108796078E-2</v>
      </c>
      <c r="BE103" s="14">
        <f t="shared" ref="BE103:BE108" si="29">(AN103-S103)/AN103</f>
        <v>1.9570792534554161E-2</v>
      </c>
      <c r="BF103" s="14">
        <f t="shared" ref="BF103:BF108" si="30">(AO103-T103)/AO103</f>
        <v>2.6150815423812999E-2</v>
      </c>
      <c r="BG103" s="14">
        <f t="shared" ref="BG103:BG108" si="31">(AP103-U103)/AP103</f>
        <v>2.1131736906793055E-2</v>
      </c>
      <c r="BH103" s="14">
        <f t="shared" ref="BH103:BI108" si="32">(AQ103-V103)/AQ103</f>
        <v>2.0577314379691191E-2</v>
      </c>
      <c r="BI103" s="14">
        <f t="shared" si="32"/>
        <v>1.3069687879669436E-2</v>
      </c>
    </row>
    <row r="104" spans="1:61" s="14" customFormat="1">
      <c r="A104" s="14">
        <v>6050</v>
      </c>
      <c r="B104" s="14">
        <v>59.145000000000003</v>
      </c>
      <c r="C104" s="14">
        <f t="shared" si="7"/>
        <v>12.585000000000001</v>
      </c>
      <c r="D104" s="14">
        <v>300514</v>
      </c>
      <c r="E104" s="14">
        <v>2543</v>
      </c>
      <c r="F104" s="14">
        <v>1.0029189999999999</v>
      </c>
      <c r="G104" s="14">
        <v>1.000972</v>
      </c>
      <c r="H104" s="14">
        <v>1.028416</v>
      </c>
      <c r="I104" s="14">
        <v>0.96056299999999994</v>
      </c>
      <c r="J104" s="14">
        <v>0.81408700000000001</v>
      </c>
      <c r="K104" s="14">
        <v>0.89712199999999998</v>
      </c>
      <c r="L104" s="14">
        <v>0.95308000000000004</v>
      </c>
      <c r="M104" s="14">
        <v>1.0447770000000001</v>
      </c>
      <c r="N104" s="14">
        <v>0.91002400000000006</v>
      </c>
      <c r="O104" s="14">
        <v>1.014438</v>
      </c>
      <c r="P104" s="14">
        <v>1.1039650000000001</v>
      </c>
      <c r="Q104" s="14">
        <v>1.1156140000000001</v>
      </c>
      <c r="R104" s="14">
        <v>1.057628</v>
      </c>
      <c r="S104" s="14">
        <v>0.91516399999999998</v>
      </c>
      <c r="T104" s="14">
        <v>0.85518300000000003</v>
      </c>
      <c r="U104" s="14">
        <v>0.84907100000000002</v>
      </c>
      <c r="V104" s="6">
        <v>0.97164899999999998</v>
      </c>
      <c r="W104" s="14">
        <v>0.987757</v>
      </c>
      <c r="AC104" s="14">
        <f t="shared" si="16"/>
        <v>1.006429333523315</v>
      </c>
      <c r="AD104" s="14">
        <f t="shared" si="18"/>
        <v>0.94351922396121601</v>
      </c>
      <c r="AE104" s="14">
        <f t="shared" si="18"/>
        <v>0.79771557881700572</v>
      </c>
      <c r="AF104" s="14">
        <f t="shared" si="18"/>
        <v>0.88144829926821888</v>
      </c>
      <c r="AG104" s="14">
        <f t="shared" si="18"/>
        <v>0.93613243034305582</v>
      </c>
      <c r="AH104" s="14">
        <f t="shared" si="18"/>
        <v>1.0251007464687771</v>
      </c>
      <c r="AI104" s="14">
        <f t="shared" si="18"/>
        <v>0.88921989083723574</v>
      </c>
      <c r="AJ104" s="14">
        <f t="shared" si="18"/>
        <v>0.992708644360904</v>
      </c>
      <c r="AK104" s="14">
        <f t="shared" si="18"/>
        <v>1.0790176688346953</v>
      </c>
      <c r="AL104" s="14">
        <f t="shared" si="18"/>
        <v>1.0975495115382654</v>
      </c>
      <c r="AM104" s="14">
        <f t="shared" si="18"/>
        <v>1.0365740480642707</v>
      </c>
      <c r="AN104" s="14">
        <f t="shared" si="18"/>
        <v>0.89741002542604209</v>
      </c>
      <c r="AO104" s="14">
        <f t="shared" si="18"/>
        <v>0.83345246148481189</v>
      </c>
      <c r="AP104" s="14">
        <f t="shared" si="18"/>
        <v>0.83250936895724481</v>
      </c>
      <c r="AQ104" s="6">
        <f t="shared" si="18"/>
        <v>0.9514625438860439</v>
      </c>
      <c r="AR104" s="14">
        <f t="shared" si="18"/>
        <v>0.97559370522465649</v>
      </c>
      <c r="AT104" s="14">
        <f t="shared" si="17"/>
        <v>-2.1846209906972738E-2</v>
      </c>
      <c r="AU104" s="14">
        <f t="shared" si="19"/>
        <v>-1.8064047457590039E-2</v>
      </c>
      <c r="AV104" s="14">
        <f t="shared" si="20"/>
        <v>-2.0522880106306478E-2</v>
      </c>
      <c r="AW104" s="14">
        <f t="shared" si="21"/>
        <v>-1.7781758436420433E-2</v>
      </c>
      <c r="AX104" s="14">
        <f t="shared" si="22"/>
        <v>-1.8103816412741516E-2</v>
      </c>
      <c r="AY104" s="14">
        <f t="shared" si="23"/>
        <v>-1.9194458299833302E-2</v>
      </c>
      <c r="AZ104" s="14">
        <f t="shared" si="24"/>
        <v>-2.339591070457997E-2</v>
      </c>
      <c r="BA104" s="14">
        <f t="shared" si="25"/>
        <v>-2.1888955800405157E-2</v>
      </c>
      <c r="BB104" s="14">
        <f t="shared" si="26"/>
        <v>-2.3120410245225279E-2</v>
      </c>
      <c r="BC104" s="14">
        <f t="shared" si="27"/>
        <v>-1.6458928068234933E-2</v>
      </c>
      <c r="BD104" s="14">
        <f t="shared" si="28"/>
        <v>-2.031109304255313E-2</v>
      </c>
      <c r="BE104" s="14">
        <f t="shared" si="29"/>
        <v>-1.9783570576369761E-2</v>
      </c>
      <c r="BF104" s="14">
        <f t="shared" si="30"/>
        <v>-2.6072918995853411E-2</v>
      </c>
      <c r="BG104" s="14">
        <f t="shared" si="31"/>
        <v>-1.989362721947429E-2</v>
      </c>
      <c r="BH104" s="14">
        <f t="shared" si="32"/>
        <v>-2.1216238351862864E-2</v>
      </c>
      <c r="BI104" s="14">
        <f t="shared" si="32"/>
        <v>-1.2467582263194882E-2</v>
      </c>
    </row>
    <row r="105" spans="1:61" s="14" customFormat="1">
      <c r="A105" s="14">
        <v>6052</v>
      </c>
      <c r="B105" s="14">
        <v>59.703000000000003</v>
      </c>
      <c r="C105" s="14">
        <f t="shared" si="7"/>
        <v>13.143000000000001</v>
      </c>
      <c r="D105" s="14">
        <v>300532</v>
      </c>
      <c r="E105" s="14">
        <v>2543</v>
      </c>
      <c r="F105" s="14">
        <v>0.99047600000000002</v>
      </c>
      <c r="G105" s="14">
        <v>1.0110950000000001</v>
      </c>
      <c r="H105" s="14">
        <v>0.98133700000000001</v>
      </c>
      <c r="I105" s="14">
        <v>0.92680600000000002</v>
      </c>
      <c r="J105" s="14">
        <v>0.79805099999999995</v>
      </c>
      <c r="K105" s="14">
        <v>0.86826400000000004</v>
      </c>
      <c r="L105" s="14">
        <v>0.91926200000000002</v>
      </c>
      <c r="M105" s="14">
        <v>1.0096259999999999</v>
      </c>
      <c r="N105" s="14">
        <v>0.873108</v>
      </c>
      <c r="O105" s="14">
        <v>0.97390900000000002</v>
      </c>
      <c r="P105" s="14">
        <v>1.056592</v>
      </c>
      <c r="Q105" s="14">
        <v>1.0814280000000001</v>
      </c>
      <c r="R105" s="14">
        <v>1.0157350000000001</v>
      </c>
      <c r="S105" s="14">
        <v>0.87524000000000002</v>
      </c>
      <c r="T105" s="14">
        <v>0.81422300000000003</v>
      </c>
      <c r="U105" s="14">
        <v>0.82176800000000005</v>
      </c>
      <c r="V105" s="6">
        <v>0.93358300000000005</v>
      </c>
      <c r="W105" s="14">
        <v>0.97625200000000001</v>
      </c>
      <c r="AC105" s="14">
        <f t="shared" si="16"/>
        <v>0.99620952371670901</v>
      </c>
      <c r="AD105" s="14">
        <f t="shared" si="18"/>
        <v>0.93743708086315969</v>
      </c>
      <c r="AE105" s="14">
        <f t="shared" si="18"/>
        <v>0.8042125499901176</v>
      </c>
      <c r="AF105" s="14">
        <f t="shared" si="18"/>
        <v>0.87785742716755988</v>
      </c>
      <c r="AG105" s="14">
        <f t="shared" si="18"/>
        <v>0.93169484013460613</v>
      </c>
      <c r="AH105" s="14">
        <f t="shared" si="18"/>
        <v>1.0174632100404288</v>
      </c>
      <c r="AI105" s="14">
        <f t="shared" si="18"/>
        <v>0.88259793575813983</v>
      </c>
      <c r="AJ105" s="14">
        <f t="shared" si="18"/>
        <v>0.98590892711477196</v>
      </c>
      <c r="AK105" s="14">
        <f t="shared" si="18"/>
        <v>1.0696915043108843</v>
      </c>
      <c r="AL105" s="14">
        <f t="shared" si="18"/>
        <v>1.0913016682629695</v>
      </c>
      <c r="AM105" s="14">
        <f t="shared" si="18"/>
        <v>1.0277970527285774</v>
      </c>
      <c r="AN105" s="14">
        <f t="shared" si="18"/>
        <v>0.88897542445628563</v>
      </c>
      <c r="AO105" s="14">
        <f t="shared" si="18"/>
        <v>0.82647957646458658</v>
      </c>
      <c r="AP105" s="14">
        <f t="shared" si="18"/>
        <v>0.8282902310271999</v>
      </c>
      <c r="AQ105" s="6">
        <f t="shared" si="18"/>
        <v>0.94449917363818703</v>
      </c>
      <c r="AR105" s="14">
        <f t="shared" si="18"/>
        <v>0.97514862485878373</v>
      </c>
      <c r="AT105" s="14">
        <f t="shared" si="17"/>
        <v>1.492911216229075E-2</v>
      </c>
      <c r="AU105" s="14">
        <f t="shared" si="19"/>
        <v>1.1340580696222234E-2</v>
      </c>
      <c r="AV105" s="14">
        <f t="shared" si="20"/>
        <v>7.6615939283630405E-3</v>
      </c>
      <c r="AW105" s="14">
        <f t="shared" si="21"/>
        <v>1.0928229198348753E-2</v>
      </c>
      <c r="AX105" s="14">
        <f t="shared" si="22"/>
        <v>1.3344326488713705E-2</v>
      </c>
      <c r="AY105" s="14">
        <f t="shared" si="23"/>
        <v>7.7026962381445815E-3</v>
      </c>
      <c r="AZ105" s="14">
        <f t="shared" si="24"/>
        <v>1.0752275043548686E-2</v>
      </c>
      <c r="BA105" s="14">
        <f t="shared" si="25"/>
        <v>1.2171435702371926E-2</v>
      </c>
      <c r="BB105" s="14">
        <f t="shared" si="26"/>
        <v>1.2246058100015769E-2</v>
      </c>
      <c r="BC105" s="14">
        <f t="shared" si="27"/>
        <v>9.0476066793569506E-3</v>
      </c>
      <c r="BD105" s="14">
        <f t="shared" si="28"/>
        <v>1.1735831209629543E-2</v>
      </c>
      <c r="BE105" s="14">
        <f t="shared" si="29"/>
        <v>1.5450848334403017E-2</v>
      </c>
      <c r="BF105" s="14">
        <f t="shared" si="30"/>
        <v>1.4829860063833931E-2</v>
      </c>
      <c r="BG105" s="14">
        <f t="shared" si="31"/>
        <v>7.8743304977910121E-3</v>
      </c>
      <c r="BH105" s="14">
        <f t="shared" si="32"/>
        <v>1.1557631751161994E-2</v>
      </c>
      <c r="BI105" s="14">
        <f t="shared" si="32"/>
        <v>-1.1314943313139203E-3</v>
      </c>
    </row>
    <row r="106" spans="1:61" s="14" customFormat="1">
      <c r="A106" s="14">
        <v>6052</v>
      </c>
      <c r="B106" s="14">
        <v>59.703000000000003</v>
      </c>
      <c r="C106" s="14">
        <f t="shared" si="7"/>
        <v>13.143000000000001</v>
      </c>
      <c r="D106" s="14">
        <v>300532</v>
      </c>
      <c r="E106" s="14">
        <v>2543</v>
      </c>
      <c r="F106" s="14">
        <v>0.99990800000000002</v>
      </c>
      <c r="G106" s="14">
        <v>1.024397</v>
      </c>
      <c r="H106" s="14">
        <v>0.99602500000000005</v>
      </c>
      <c r="I106" s="14">
        <v>0.94230400000000003</v>
      </c>
      <c r="J106" s="14">
        <v>0.802956</v>
      </c>
      <c r="K106" s="14">
        <v>0.87837900000000002</v>
      </c>
      <c r="L106" s="14">
        <v>0.92973899999999998</v>
      </c>
      <c r="M106" s="14">
        <v>1.023874</v>
      </c>
      <c r="N106" s="14">
        <v>0.88392700000000002</v>
      </c>
      <c r="O106" s="14">
        <v>0.98425099999999999</v>
      </c>
      <c r="P106" s="14">
        <v>1.068408</v>
      </c>
      <c r="Q106" s="14">
        <v>1.0942670000000001</v>
      </c>
      <c r="R106" s="14">
        <v>1.0245610000000001</v>
      </c>
      <c r="S106" s="14">
        <v>0.88488299999999998</v>
      </c>
      <c r="T106" s="14">
        <v>0.82297500000000001</v>
      </c>
      <c r="U106" s="14">
        <v>0.82912799999999998</v>
      </c>
      <c r="V106" s="6">
        <v>0.94238500000000003</v>
      </c>
      <c r="W106" s="14">
        <v>0.98227600000000004</v>
      </c>
      <c r="AC106" s="14">
        <f t="shared" si="16"/>
        <v>0.99620952371670901</v>
      </c>
      <c r="AD106" s="14">
        <f t="shared" si="18"/>
        <v>0.93743708086315969</v>
      </c>
      <c r="AE106" s="14">
        <f t="shared" si="18"/>
        <v>0.8042125499901176</v>
      </c>
      <c r="AF106" s="14">
        <f t="shared" si="18"/>
        <v>0.87785742716755988</v>
      </c>
      <c r="AG106" s="14">
        <f t="shared" si="18"/>
        <v>0.93169484013460613</v>
      </c>
      <c r="AH106" s="14">
        <f t="shared" si="18"/>
        <v>1.0174632100404288</v>
      </c>
      <c r="AI106" s="14">
        <f t="shared" si="18"/>
        <v>0.88259793575813983</v>
      </c>
      <c r="AJ106" s="14">
        <f t="shared" si="18"/>
        <v>0.98590892711477196</v>
      </c>
      <c r="AK106" s="14">
        <f t="shared" si="18"/>
        <v>1.0696915043108843</v>
      </c>
      <c r="AL106" s="14">
        <f t="shared" si="18"/>
        <v>1.0913016682629695</v>
      </c>
      <c r="AM106" s="14">
        <f t="shared" si="18"/>
        <v>1.0277970527285774</v>
      </c>
      <c r="AN106" s="14">
        <f t="shared" si="18"/>
        <v>0.88897542445628563</v>
      </c>
      <c r="AO106" s="14">
        <f t="shared" si="18"/>
        <v>0.82647957646458658</v>
      </c>
      <c r="AP106" s="14">
        <f t="shared" si="18"/>
        <v>0.8282902310271999</v>
      </c>
      <c r="AQ106" s="6">
        <f t="shared" si="18"/>
        <v>0.94449917363818703</v>
      </c>
      <c r="AR106" s="14">
        <f t="shared" si="18"/>
        <v>0.97514862485878373</v>
      </c>
      <c r="AT106" s="14">
        <f t="shared" si="17"/>
        <v>1.8522581075166948E-4</v>
      </c>
      <c r="AU106" s="14">
        <f t="shared" si="19"/>
        <v>-5.191728849000779E-3</v>
      </c>
      <c r="AV106" s="14">
        <f t="shared" si="20"/>
        <v>1.5624600612525079E-3</v>
      </c>
      <c r="AW106" s="14">
        <f t="shared" si="21"/>
        <v>-5.941429852943398E-4</v>
      </c>
      <c r="AX106" s="14">
        <f t="shared" si="22"/>
        <v>2.0992282562427599E-3</v>
      </c>
      <c r="AY106" s="14">
        <f t="shared" si="23"/>
        <v>-6.3007584906351402E-3</v>
      </c>
      <c r="AZ106" s="14">
        <f t="shared" si="24"/>
        <v>-1.5058546910361183E-3</v>
      </c>
      <c r="BA106" s="14">
        <f t="shared" si="25"/>
        <v>1.681622986845082E-3</v>
      </c>
      <c r="BB106" s="14">
        <f t="shared" si="26"/>
        <v>1.1998826817935394E-3</v>
      </c>
      <c r="BC106" s="14">
        <f t="shared" si="27"/>
        <v>-2.7172429249105361E-3</v>
      </c>
      <c r="BD106" s="14">
        <f t="shared" si="28"/>
        <v>3.1485327964176231E-3</v>
      </c>
      <c r="BE106" s="14">
        <f t="shared" si="29"/>
        <v>4.6035293481691743E-3</v>
      </c>
      <c r="BF106" s="14">
        <f t="shared" si="30"/>
        <v>4.2403666882828758E-3</v>
      </c>
      <c r="BG106" s="14">
        <f t="shared" si="31"/>
        <v>-1.0114437444965689E-3</v>
      </c>
      <c r="BH106" s="14">
        <f t="shared" si="32"/>
        <v>2.2384070809117352E-3</v>
      </c>
      <c r="BI106" s="14">
        <f t="shared" si="32"/>
        <v>-7.3090141948858921E-3</v>
      </c>
    </row>
    <row r="107" spans="1:61" s="14" customFormat="1">
      <c r="A107" s="14">
        <v>6052</v>
      </c>
      <c r="B107" s="14">
        <v>59.703000000000003</v>
      </c>
      <c r="C107" s="14">
        <f t="shared" si="7"/>
        <v>13.143000000000001</v>
      </c>
      <c r="D107" s="14">
        <v>300532</v>
      </c>
      <c r="E107" s="14">
        <v>2543</v>
      </c>
      <c r="F107" s="14">
        <v>1.000891</v>
      </c>
      <c r="G107" s="14">
        <v>1.000097</v>
      </c>
      <c r="H107" s="14">
        <v>1.013827</v>
      </c>
      <c r="I107" s="14">
        <v>0.95102399999999998</v>
      </c>
      <c r="J107" s="14">
        <v>0.80835599999999996</v>
      </c>
      <c r="K107" s="14">
        <v>0.89104000000000005</v>
      </c>
      <c r="L107" s="14">
        <v>0.94584000000000001</v>
      </c>
      <c r="M107" s="14">
        <v>1.0319430000000001</v>
      </c>
      <c r="N107" s="14">
        <v>0.897532</v>
      </c>
      <c r="O107" s="14">
        <v>1.002267</v>
      </c>
      <c r="P107" s="14">
        <v>1.091637</v>
      </c>
      <c r="Q107" s="14">
        <v>1.1013850000000001</v>
      </c>
      <c r="R107" s="14">
        <v>1.0484199999999999</v>
      </c>
      <c r="S107" s="14">
        <v>0.90689699999999995</v>
      </c>
      <c r="T107" s="14">
        <v>0.84237300000000004</v>
      </c>
      <c r="U107" s="14">
        <v>0.84192299999999998</v>
      </c>
      <c r="V107" s="6">
        <v>0.96050400000000002</v>
      </c>
      <c r="W107" s="14">
        <v>0.98665700000000001</v>
      </c>
      <c r="AC107" s="14">
        <f t="shared" si="16"/>
        <v>0.99620952371670901</v>
      </c>
      <c r="AD107" s="14">
        <f t="shared" si="18"/>
        <v>0.93743708086315969</v>
      </c>
      <c r="AE107" s="14">
        <f t="shared" si="18"/>
        <v>0.8042125499901176</v>
      </c>
      <c r="AF107" s="14">
        <f t="shared" si="18"/>
        <v>0.87785742716755988</v>
      </c>
      <c r="AG107" s="14">
        <f t="shared" si="18"/>
        <v>0.93169484013460613</v>
      </c>
      <c r="AH107" s="14">
        <f t="shared" si="18"/>
        <v>1.0174632100404288</v>
      </c>
      <c r="AI107" s="14">
        <f t="shared" si="18"/>
        <v>0.88259793575813983</v>
      </c>
      <c r="AJ107" s="14">
        <f t="shared" si="18"/>
        <v>0.98590892711477196</v>
      </c>
      <c r="AK107" s="14">
        <f t="shared" si="18"/>
        <v>1.0696915043108843</v>
      </c>
      <c r="AL107" s="14">
        <f t="shared" si="18"/>
        <v>1.0913016682629695</v>
      </c>
      <c r="AM107" s="14">
        <f t="shared" si="18"/>
        <v>1.0277970527285774</v>
      </c>
      <c r="AN107" s="14">
        <f t="shared" si="18"/>
        <v>0.88897542445628563</v>
      </c>
      <c r="AO107" s="14">
        <f t="shared" si="18"/>
        <v>0.82647957646458658</v>
      </c>
      <c r="AP107" s="14">
        <f t="shared" si="18"/>
        <v>0.8282902310271999</v>
      </c>
      <c r="AQ107" s="6">
        <f t="shared" si="18"/>
        <v>0.94449917363818703</v>
      </c>
      <c r="AR107" s="14">
        <f t="shared" si="18"/>
        <v>0.97514862485878373</v>
      </c>
      <c r="AT107" s="14">
        <f t="shared" si="17"/>
        <v>-1.7684508995219048E-2</v>
      </c>
      <c r="AU107" s="14">
        <f t="shared" si="19"/>
        <v>-1.4493686471554898E-2</v>
      </c>
      <c r="AV107" s="14">
        <f t="shared" si="20"/>
        <v>-5.1521827282268616E-3</v>
      </c>
      <c r="AW107" s="14">
        <f t="shared" si="21"/>
        <v>-1.5016758330534657E-2</v>
      </c>
      <c r="AX107" s="14">
        <f t="shared" si="22"/>
        <v>-1.5182181177852474E-2</v>
      </c>
      <c r="AY107" s="14">
        <f t="shared" si="23"/>
        <v>-1.4231266365882523E-2</v>
      </c>
      <c r="AZ107" s="14">
        <f t="shared" si="24"/>
        <v>-1.692057463179087E-2</v>
      </c>
      <c r="BA107" s="14">
        <f t="shared" si="25"/>
        <v>-1.6591870136625487E-2</v>
      </c>
      <c r="BB107" s="14">
        <f t="shared" si="26"/>
        <v>-2.0515724020126105E-2</v>
      </c>
      <c r="BC107" s="14">
        <f t="shared" si="27"/>
        <v>-9.2397290595919897E-3</v>
      </c>
      <c r="BD107" s="14">
        <f t="shared" si="28"/>
        <v>-2.0065194015368229E-2</v>
      </c>
      <c r="BE107" s="14">
        <f t="shared" si="29"/>
        <v>-2.0159809878518856E-2</v>
      </c>
      <c r="BF107" s="14">
        <f t="shared" si="30"/>
        <v>-1.9230267738012837E-2</v>
      </c>
      <c r="BG107" s="14">
        <f t="shared" si="31"/>
        <v>-1.645892763445184E-2</v>
      </c>
      <c r="BH107" s="14">
        <f t="shared" si="32"/>
        <v>-1.6945304780059053E-2</v>
      </c>
      <c r="BI107" s="14">
        <f t="shared" si="32"/>
        <v>-1.1801662687964988E-2</v>
      </c>
    </row>
    <row r="108" spans="1:61" s="15" customFormat="1">
      <c r="A108" s="14">
        <v>6053</v>
      </c>
      <c r="B108" s="14">
        <v>60.271000000000001</v>
      </c>
      <c r="C108" s="14">
        <f t="shared" si="7"/>
        <v>13.710999999999999</v>
      </c>
      <c r="D108" s="14">
        <v>300574</v>
      </c>
      <c r="E108" s="14">
        <v>2543</v>
      </c>
      <c r="F108" s="14">
        <v>0.98375599999999996</v>
      </c>
      <c r="G108" s="14">
        <v>0.98571299999999995</v>
      </c>
      <c r="H108" s="14">
        <v>0.98365599999999997</v>
      </c>
      <c r="I108" s="14">
        <v>0.92780399999999996</v>
      </c>
      <c r="J108" s="14">
        <v>0.799288</v>
      </c>
      <c r="K108" s="14">
        <v>0.87959699999999996</v>
      </c>
      <c r="L108" s="14">
        <v>0.923566</v>
      </c>
      <c r="M108" s="14">
        <v>1.015692</v>
      </c>
      <c r="N108" s="14">
        <v>0.87600599999999995</v>
      </c>
      <c r="O108" s="14">
        <v>0.97715700000000005</v>
      </c>
      <c r="P108" s="14">
        <v>1.0691200000000001</v>
      </c>
      <c r="Q108" s="14">
        <v>1.072457</v>
      </c>
      <c r="R108" s="14">
        <v>1.02146</v>
      </c>
      <c r="S108" s="14">
        <v>0.88046899999999995</v>
      </c>
      <c r="T108" s="14">
        <v>0.82121100000000002</v>
      </c>
      <c r="U108" s="14">
        <v>0.82394100000000003</v>
      </c>
      <c r="V108" s="6">
        <v>0.93684000000000001</v>
      </c>
      <c r="W108" s="14">
        <v>0.97156600000000004</v>
      </c>
      <c r="X108" s="14"/>
      <c r="Y108" s="14"/>
      <c r="Z108" s="14"/>
      <c r="AC108" s="14">
        <f t="shared" si="16"/>
        <v>0.985806563196723</v>
      </c>
      <c r="AD108" s="14">
        <f t="shared" si="18"/>
        <v>0.9312459387848514</v>
      </c>
      <c r="AE108" s="14">
        <f t="shared" si="18"/>
        <v>0.8108259543383749</v>
      </c>
      <c r="AF108" s="14">
        <f t="shared" si="18"/>
        <v>0.87420220252029424</v>
      </c>
      <c r="AG108" s="14">
        <f t="shared" si="18"/>
        <v>0.92717772321991188</v>
      </c>
      <c r="AH108" s="14">
        <f t="shared" si="18"/>
        <v>1.0096888001993862</v>
      </c>
      <c r="AI108" s="14">
        <f t="shared" si="18"/>
        <v>0.87585730764895253</v>
      </c>
      <c r="AJ108" s="14">
        <f t="shared" si="18"/>
        <v>0.97898735113663027</v>
      </c>
      <c r="AK108" s="14">
        <f t="shared" si="18"/>
        <v>1.0601982042221307</v>
      </c>
      <c r="AL108" s="14">
        <f t="shared" si="18"/>
        <v>1.0849418564701954</v>
      </c>
      <c r="AM108" s="14">
        <f t="shared" si="18"/>
        <v>1.0188627635696637</v>
      </c>
      <c r="AN108" s="14">
        <f t="shared" si="18"/>
        <v>0.88038966576305677</v>
      </c>
      <c r="AO108" s="14">
        <f t="shared" si="18"/>
        <v>0.81938172934722453</v>
      </c>
      <c r="AP108" s="14">
        <f t="shared" si="18"/>
        <v>0.82399548130629396</v>
      </c>
      <c r="AQ108" s="6">
        <f t="shared" si="18"/>
        <v>0.93741101180882724</v>
      </c>
      <c r="AR108" s="14">
        <f t="shared" si="18"/>
        <v>0.97469556814226821</v>
      </c>
      <c r="AT108" s="14">
        <f t="shared" si="17"/>
        <v>2.1815265560307133E-3</v>
      </c>
      <c r="AU108" s="14">
        <f t="shared" si="19"/>
        <v>3.6960577668050812E-3</v>
      </c>
      <c r="AV108" s="14">
        <f t="shared" si="20"/>
        <v>1.4229877912319352E-2</v>
      </c>
      <c r="AW108" s="14">
        <f t="shared" si="21"/>
        <v>-6.1711094574604308E-3</v>
      </c>
      <c r="AX108" s="14">
        <f t="shared" si="22"/>
        <v>3.8953947333517135E-3</v>
      </c>
      <c r="AY108" s="14">
        <f t="shared" si="23"/>
        <v>-5.9455941270501788E-3</v>
      </c>
      <c r="AZ108" s="14">
        <f t="shared" si="24"/>
        <v>-1.697677803780062E-4</v>
      </c>
      <c r="BA108" s="14">
        <f t="shared" si="25"/>
        <v>1.8696371658991598E-3</v>
      </c>
      <c r="BB108" s="14">
        <f t="shared" si="26"/>
        <v>-8.415214949751091E-3</v>
      </c>
      <c r="BC108" s="14">
        <f t="shared" si="27"/>
        <v>1.1507396821074111E-2</v>
      </c>
      <c r="BD108" s="14">
        <f t="shared" si="28"/>
        <v>-2.5491523718432539E-3</v>
      </c>
      <c r="BE108" s="14">
        <f t="shared" si="29"/>
        <v>-9.0112639923382913E-5</v>
      </c>
      <c r="BF108" s="14">
        <f t="shared" si="30"/>
        <v>-2.2325011496568473E-3</v>
      </c>
      <c r="BG108" s="14">
        <f t="shared" si="31"/>
        <v>6.6118452746318022E-5</v>
      </c>
      <c r="BH108" s="14">
        <f t="shared" si="32"/>
        <v>6.091370824900102E-4</v>
      </c>
      <c r="BI108" s="14">
        <f t="shared" si="32"/>
        <v>3.2108160173878741E-3</v>
      </c>
    </row>
    <row r="109" spans="1:61" s="15" customFormat="1">
      <c r="V109" s="6"/>
      <c r="AC109" s="72" t="s">
        <v>497</v>
      </c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T109" s="72" t="s">
        <v>498</v>
      </c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</row>
    <row r="110" spans="1:61" s="15" customFormat="1">
      <c r="V110" s="6"/>
      <c r="AC110" s="15" t="s">
        <v>479</v>
      </c>
      <c r="AD110" s="15" t="s">
        <v>480</v>
      </c>
      <c r="AE110" s="15" t="s">
        <v>481</v>
      </c>
      <c r="AF110" s="15" t="s">
        <v>482</v>
      </c>
      <c r="AG110" s="15" t="s">
        <v>483</v>
      </c>
      <c r="AH110" s="15" t="s">
        <v>484</v>
      </c>
      <c r="AI110" s="15" t="s">
        <v>485</v>
      </c>
      <c r="AJ110" s="15" t="s">
        <v>486</v>
      </c>
      <c r="AK110" s="15" t="s">
        <v>487</v>
      </c>
      <c r="AL110" s="15" t="s">
        <v>488</v>
      </c>
      <c r="AM110" s="15" t="s">
        <v>489</v>
      </c>
      <c r="AN110" s="15" t="s">
        <v>490</v>
      </c>
      <c r="AO110" s="15" t="s">
        <v>491</v>
      </c>
      <c r="AP110" s="15" t="s">
        <v>492</v>
      </c>
      <c r="AQ110" s="6" t="s">
        <v>495</v>
      </c>
      <c r="AR110" s="15" t="s">
        <v>496</v>
      </c>
      <c r="AT110" s="15" t="s">
        <v>479</v>
      </c>
      <c r="AU110" s="15" t="s">
        <v>480</v>
      </c>
      <c r="AV110" s="15" t="s">
        <v>481</v>
      </c>
      <c r="AW110" s="15" t="s">
        <v>482</v>
      </c>
      <c r="AX110" s="15" t="s">
        <v>483</v>
      </c>
      <c r="AY110" s="15" t="s">
        <v>484</v>
      </c>
      <c r="AZ110" s="15" t="s">
        <v>485</v>
      </c>
      <c r="BA110" s="15" t="s">
        <v>486</v>
      </c>
      <c r="BB110" s="15" t="s">
        <v>487</v>
      </c>
      <c r="BC110" s="15" t="s">
        <v>488</v>
      </c>
      <c r="BD110" s="15" t="s">
        <v>489</v>
      </c>
      <c r="BE110" s="15" t="s">
        <v>490</v>
      </c>
      <c r="BF110" s="15" t="s">
        <v>491</v>
      </c>
      <c r="BG110" s="15" t="s">
        <v>492</v>
      </c>
      <c r="BH110" s="15" t="s">
        <v>495</v>
      </c>
      <c r="BI110" s="15" t="s">
        <v>496</v>
      </c>
    </row>
    <row r="111" spans="1:61" s="15" customFormat="1">
      <c r="V111" s="6"/>
      <c r="AB111" s="31" t="s">
        <v>493</v>
      </c>
      <c r="AC111" s="31">
        <f t="shared" ref="AC111:AQ111" si="33">INDEX(LINEST(H114:H200,$B114:$B200,TRUE,FALSE),1)</f>
        <v>-1.4104679112606935E-3</v>
      </c>
      <c r="AD111" s="31">
        <f t="shared" si="33"/>
        <v>-1.0656841627074995E-3</v>
      </c>
      <c r="AE111" s="31">
        <f t="shared" si="33"/>
        <v>-1.7458278167596945E-3</v>
      </c>
      <c r="AF111" s="31">
        <f t="shared" si="33"/>
        <v>-1.4529818942390163E-3</v>
      </c>
      <c r="AG111" s="31">
        <f t="shared" si="33"/>
        <v>-1.6085044635452135E-3</v>
      </c>
      <c r="AH111" s="31">
        <f t="shared" si="33"/>
        <v>-6.9949569329570281E-4</v>
      </c>
      <c r="AI111" s="31">
        <f t="shared" si="33"/>
        <v>-1.2477687479057311E-3</v>
      </c>
      <c r="AJ111" s="31">
        <f t="shared" si="33"/>
        <v>-1.5490396329871372E-3</v>
      </c>
      <c r="AK111" s="31">
        <f t="shared" si="33"/>
        <v>-2.065106341050945E-3</v>
      </c>
      <c r="AL111" s="31">
        <f t="shared" si="33"/>
        <v>-1.6780802304253405E-3</v>
      </c>
      <c r="AM111" s="31">
        <f t="shared" si="33"/>
        <v>-1.3559398923481414E-3</v>
      </c>
      <c r="AN111" s="31">
        <f t="shared" si="33"/>
        <v>-1.4760488223249395E-3</v>
      </c>
      <c r="AO111" s="31">
        <f t="shared" si="33"/>
        <v>-1.3895286861471349E-3</v>
      </c>
      <c r="AP111" s="31">
        <f t="shared" si="33"/>
        <v>-1.0631903884821428E-3</v>
      </c>
      <c r="AQ111" s="68">
        <f t="shared" si="33"/>
        <v>-1.3326277021228643E-3</v>
      </c>
      <c r="AR111" s="31">
        <f>INDEX(LINEST(W114:W166,$B114:$B166,TRUE,FALSE),1)</f>
        <v>3.5395889225979158E-3</v>
      </c>
      <c r="AS111" s="32" t="s">
        <v>504</v>
      </c>
      <c r="AT111" s="15">
        <f>AVERAGE(AC113:AC134)</f>
        <v>1.0738992611421756</v>
      </c>
      <c r="AU111" s="15">
        <f t="shared" ref="AU111" si="34">AVERAGE(AD113:AD134)</f>
        <v>0.97978011920874197</v>
      </c>
      <c r="AV111" s="15">
        <f t="shared" ref="AV111" si="35">AVERAGE(AE113:AE134)</f>
        <v>0.86594095320004594</v>
      </c>
      <c r="AW111" s="15">
        <f t="shared" ref="AW111" si="36">AVERAGE(AF113:AF134)</f>
        <v>0.93161401239874564</v>
      </c>
      <c r="AX111" s="15">
        <f t="shared" ref="AX111" si="37">AVERAGE(AG113:AG134)</f>
        <v>1.0020995825813257</v>
      </c>
      <c r="AY111" s="15">
        <f t="shared" ref="AY111" si="38">AVERAGE(AH113:AH134)</f>
        <v>1.0869732093238302</v>
      </c>
      <c r="AZ111" s="15">
        <f t="shared" ref="AZ111" si="39">AVERAGE(AI113:AI134)</f>
        <v>0.9271470909772298</v>
      </c>
      <c r="BA111" s="15">
        <f t="shared" ref="BA111" si="40">AVERAGE(AJ113:AJ134)</f>
        <v>1.0345014151875189</v>
      </c>
      <c r="BB111" s="15">
        <f t="shared" ref="BB111" si="41">AVERAGE(AK113:AK134)</f>
        <v>1.1395763979010434</v>
      </c>
      <c r="BC111" s="15">
        <f t="shared" ref="BC111" si="42">AVERAGE(AL113:AL134)</f>
        <v>1.1364156893355266</v>
      </c>
      <c r="BD111" s="15">
        <f t="shared" ref="BD111" si="43">AVERAGE(AM113:AM134)</f>
        <v>1.0905606513756505</v>
      </c>
      <c r="BE111" s="15">
        <f t="shared" ref="BE111" si="44">AVERAGE(AN113:AN134)</f>
        <v>0.9464416560675537</v>
      </c>
      <c r="BF111" s="15">
        <f t="shared" ref="BF111" si="45">AVERAGE(AO113:AO134)</f>
        <v>0.87421115567294183</v>
      </c>
      <c r="BG111" s="15">
        <f>AVERAGE(AP113:AP134)</f>
        <v>0.85946541321897996</v>
      </c>
      <c r="BH111" s="15">
        <f t="shared" ref="BH111" si="46">AVERAGE(AQ113:AQ134)</f>
        <v>0.9997158571459438</v>
      </c>
      <c r="BI111" s="15">
        <f t="shared" ref="BI111" si="47">AVERAGE(AR113:AR134)</f>
        <v>0.98537945783268133</v>
      </c>
    </row>
    <row r="112" spans="1:61" s="15" customFormat="1">
      <c r="V112" s="6"/>
      <c r="AB112" s="31" t="s">
        <v>494</v>
      </c>
      <c r="AC112" s="31">
        <f t="shared" ref="AC112:AQ112" si="48">INDEX(LINEST(H114:H200,$B114:$B200,TRUE,FALSE),2)</f>
        <v>1.1628417007096525</v>
      </c>
      <c r="AD112" s="31">
        <f t="shared" si="48"/>
        <v>1.0469809030641577</v>
      </c>
      <c r="AE112" s="31">
        <f t="shared" si="48"/>
        <v>0.9760307920738559</v>
      </c>
      <c r="AF112" s="31">
        <f t="shared" si="48"/>
        <v>1.0232373334890374</v>
      </c>
      <c r="AG112" s="31">
        <f t="shared" si="48"/>
        <v>1.1035299730926666</v>
      </c>
      <c r="AH112" s="31">
        <f t="shared" si="48"/>
        <v>1.1310825810663285</v>
      </c>
      <c r="AI112" s="31">
        <f t="shared" si="48"/>
        <v>1.0058299135843722</v>
      </c>
      <c r="AJ112" s="31">
        <f t="shared" si="48"/>
        <v>1.1321820237604849</v>
      </c>
      <c r="AK112" s="31">
        <f t="shared" si="48"/>
        <v>1.269799563187495</v>
      </c>
      <c r="AL112" s="31">
        <f t="shared" si="48"/>
        <v>1.2422334454804216</v>
      </c>
      <c r="AM112" s="31">
        <f t="shared" si="48"/>
        <v>1.1760646185127057</v>
      </c>
      <c r="AN112" s="31">
        <f t="shared" si="48"/>
        <v>1.0395195503820289</v>
      </c>
      <c r="AO112" s="31">
        <f t="shared" si="48"/>
        <v>0.96183319245111443</v>
      </c>
      <c r="AP112" s="31">
        <f t="shared" si="48"/>
        <v>0.92650894261893224</v>
      </c>
      <c r="AQ112" s="68">
        <f t="shared" si="48"/>
        <v>1.0837497851181637</v>
      </c>
      <c r="AR112" s="31">
        <f>INDEX(LINEST(W114:W166,$B114:$B166,TRUE,FALSE),2)</f>
        <v>0.76217716352420173</v>
      </c>
      <c r="AS112" s="32" t="s">
        <v>499</v>
      </c>
      <c r="AT112" s="33">
        <f>AVERAGE(AT113:AT134)</f>
        <v>6.2625067626530283E-4</v>
      </c>
      <c r="AU112" s="33">
        <f t="shared" ref="AU112" si="49">AVERAGE(AU113:AU134)</f>
        <v>1.7720135164689288E-4</v>
      </c>
      <c r="AV112" s="33">
        <f t="shared" ref="AV112" si="50">AVERAGE(AV113:AV134)</f>
        <v>-1.7058132982845477E-3</v>
      </c>
      <c r="AW112" s="33">
        <f t="shared" ref="AW112" si="51">AVERAGE(AW113:AW134)</f>
        <v>1.9976646503457301E-4</v>
      </c>
      <c r="AX112" s="33">
        <f t="shared" ref="AX112" si="52">AVERAGE(AX113:AX134)</f>
        <v>1.9635239152308078E-3</v>
      </c>
      <c r="AY112" s="33">
        <f t="shared" ref="AY112" si="53">AVERAGE(AY113:AY134)</f>
        <v>-1.0629357764201791E-4</v>
      </c>
      <c r="AZ112" s="33">
        <f t="shared" ref="AZ112" si="54">AVERAGE(AZ113:AZ134)</f>
        <v>5.3719325792215254E-4</v>
      </c>
      <c r="BA112" s="33">
        <f t="shared" ref="BA112" si="55">AVERAGE(BA113:BA134)</f>
        <v>7.8997224425274542E-4</v>
      </c>
      <c r="BB112" s="33">
        <f t="shared" ref="BB112" si="56">AVERAGE(BB113:BB134)</f>
        <v>1.6063048300234801E-3</v>
      </c>
      <c r="BC112" s="33">
        <f t="shared" ref="BC112" si="57">AVERAGE(BC113:BC134)</f>
        <v>8.6150072173915061E-4</v>
      </c>
      <c r="BD112" s="33">
        <f t="shared" ref="BD112" si="58">AVERAGE(BD113:BD134)</f>
        <v>5.10448015111956E-4</v>
      </c>
      <c r="BE112" s="33">
        <f t="shared" ref="BE112" si="59">AVERAGE(BE113:BE134)</f>
        <v>1.1767954517596551E-3</v>
      </c>
      <c r="BF112" s="33">
        <f t="shared" ref="BF112" si="60">AVERAGE(BF113:BF134)</f>
        <v>5.3030980531832024E-4</v>
      </c>
      <c r="BG112" s="33">
        <f t="shared" ref="BG112" si="61">AVERAGE(BG113:BG134)</f>
        <v>-5.738832958747761E-5</v>
      </c>
      <c r="BH112" s="33">
        <f t="shared" ref="BH112" si="62">AVERAGE(BH113:BH134)</f>
        <v>3.5909236329222967E-4</v>
      </c>
      <c r="BI112" s="33">
        <f t="shared" ref="BI112" si="63">AVERAGE(BI113:BI134)</f>
        <v>8.0698216281512817E-4</v>
      </c>
    </row>
    <row r="113" spans="1:61" s="15" customFormat="1">
      <c r="A113" s="15">
        <v>6079</v>
      </c>
      <c r="B113" s="15">
        <v>62.271999999999998</v>
      </c>
      <c r="C113" s="15">
        <f t="shared" si="7"/>
        <v>15.711999999999996</v>
      </c>
      <c r="D113" s="15">
        <v>301086</v>
      </c>
      <c r="E113" s="15">
        <v>589</v>
      </c>
      <c r="F113" s="15">
        <v>0.98061399999999999</v>
      </c>
      <c r="G113" s="15">
        <v>0.98001899999999997</v>
      </c>
      <c r="H113" s="15">
        <v>1.06406</v>
      </c>
      <c r="I113" s="15">
        <v>0.97141100000000002</v>
      </c>
      <c r="J113" s="15">
        <v>0.8599</v>
      </c>
      <c r="K113" s="15">
        <v>0.92279299999999997</v>
      </c>
      <c r="L113" s="15">
        <v>0.99306099999999997</v>
      </c>
      <c r="M113" s="15">
        <v>1.0744610000000001</v>
      </c>
      <c r="N113" s="15">
        <v>0.91954800000000003</v>
      </c>
      <c r="O113" s="15">
        <v>1.02738</v>
      </c>
      <c r="P113" s="15">
        <v>1.1294770000000001</v>
      </c>
      <c r="Q113" s="15">
        <v>1.123113</v>
      </c>
      <c r="R113" s="15">
        <v>1.0796410000000001</v>
      </c>
      <c r="S113" s="15">
        <v>0.93796000000000002</v>
      </c>
      <c r="T113" s="15">
        <v>0.86921700000000002</v>
      </c>
      <c r="U113" s="15">
        <v>0.853715</v>
      </c>
      <c r="V113" s="6">
        <v>0.99167899999999998</v>
      </c>
      <c r="W113" s="15">
        <v>0.97108099999999997</v>
      </c>
      <c r="AC113" s="15">
        <f>AC$112+AC$111*$B113</f>
        <v>1.0750090429396266</v>
      </c>
      <c r="AD113" s="15">
        <f t="shared" ref="AD113:AR113" si="64">AD$112+AD$111*$B113</f>
        <v>0.98061861888403623</v>
      </c>
      <c r="AE113" s="15">
        <f t="shared" si="64"/>
        <v>0.86731460226859625</v>
      </c>
      <c r="AF113" s="15">
        <f t="shared" si="64"/>
        <v>0.93275724497098544</v>
      </c>
      <c r="AG113" s="15">
        <f t="shared" si="64"/>
        <v>1.0033651831387791</v>
      </c>
      <c r="AH113" s="15">
        <f t="shared" si="64"/>
        <v>1.0875235852534186</v>
      </c>
      <c r="AI113" s="15">
        <f t="shared" si="64"/>
        <v>0.92812885811478651</v>
      </c>
      <c r="AJ113" s="15">
        <f t="shared" si="64"/>
        <v>1.0357202277351099</v>
      </c>
      <c r="AK113" s="15">
        <f t="shared" si="64"/>
        <v>1.1412012611175706</v>
      </c>
      <c r="AL113" s="15">
        <f t="shared" si="64"/>
        <v>1.1377360333713749</v>
      </c>
      <c r="AM113" s="15">
        <f t="shared" si="64"/>
        <v>1.0916275295364022</v>
      </c>
      <c r="AN113" s="15">
        <f t="shared" si="64"/>
        <v>0.94760303811821034</v>
      </c>
      <c r="AO113" s="15">
        <f t="shared" si="64"/>
        <v>0.87530446210736002</v>
      </c>
      <c r="AP113" s="15">
        <f t="shared" si="64"/>
        <v>0.86030195074737226</v>
      </c>
      <c r="AQ113" s="6">
        <f t="shared" si="64"/>
        <v>1.0007643928515686</v>
      </c>
      <c r="AR113" s="15">
        <f t="shared" si="64"/>
        <v>0.98259444491221914</v>
      </c>
      <c r="AT113" s="15">
        <f>(AC113-H113)/AC113</f>
        <v>1.0185070545719609E-2</v>
      </c>
      <c r="AU113" s="15">
        <f t="shared" ref="AU113:BI128" si="65">(AD113-I113)/AD113</f>
        <v>9.3896023456240939E-3</v>
      </c>
      <c r="AV113" s="15">
        <f t="shared" si="65"/>
        <v>8.5489189841865959E-3</v>
      </c>
      <c r="AW113" s="15">
        <f t="shared" si="65"/>
        <v>1.0682570438030121E-2</v>
      </c>
      <c r="AX113" s="15">
        <f t="shared" si="65"/>
        <v>1.0269623973342428E-2</v>
      </c>
      <c r="AY113" s="15">
        <f t="shared" si="65"/>
        <v>1.2011312150416153E-2</v>
      </c>
      <c r="AZ113" s="15">
        <f t="shared" si="65"/>
        <v>9.2453305807298179E-3</v>
      </c>
      <c r="BA113" s="15">
        <f t="shared" si="65"/>
        <v>8.052587476589235E-3</v>
      </c>
      <c r="BB113" s="15">
        <f t="shared" si="65"/>
        <v>1.0273613881296481E-2</v>
      </c>
      <c r="BC113" s="15">
        <f t="shared" si="65"/>
        <v>1.2852746983888169E-2</v>
      </c>
      <c r="BD113" s="15">
        <f t="shared" si="65"/>
        <v>1.098042071318283E-2</v>
      </c>
      <c r="BE113" s="15">
        <f t="shared" si="65"/>
        <v>1.0176242297998401E-2</v>
      </c>
      <c r="BF113" s="15">
        <f t="shared" si="65"/>
        <v>6.9546796239379196E-3</v>
      </c>
      <c r="BG113" s="15">
        <f t="shared" si="65"/>
        <v>7.6565567957273114E-3</v>
      </c>
      <c r="BH113" s="15">
        <f t="shared" si="65"/>
        <v>9.0784533467270813E-3</v>
      </c>
      <c r="BI113" s="15">
        <f t="shared" si="65"/>
        <v>1.1717392635216593E-2</v>
      </c>
    </row>
    <row r="114" spans="1:61" s="15" customFormat="1">
      <c r="A114" s="15">
        <v>6082</v>
      </c>
      <c r="B114" s="15">
        <v>62.305</v>
      </c>
      <c r="C114" s="15">
        <f t="shared" si="7"/>
        <v>15.744999999999997</v>
      </c>
      <c r="D114" s="15">
        <v>301141</v>
      </c>
      <c r="E114" s="15">
        <v>972</v>
      </c>
      <c r="F114" s="15">
        <v>0.99900500000000003</v>
      </c>
      <c r="G114" s="15">
        <v>1.00014</v>
      </c>
      <c r="H114" s="15">
        <v>1.077631</v>
      </c>
      <c r="I114" s="15">
        <v>0.982209</v>
      </c>
      <c r="J114" s="15">
        <v>0.87085999999999997</v>
      </c>
      <c r="K114" s="15">
        <v>0.93454899999999996</v>
      </c>
      <c r="L114" s="15">
        <v>1.004956</v>
      </c>
      <c r="M114" s="15">
        <v>1.088322</v>
      </c>
      <c r="N114" s="15">
        <v>0.93078899999999998</v>
      </c>
      <c r="O114" s="15">
        <v>1.039739</v>
      </c>
      <c r="P114" s="15">
        <v>1.141508</v>
      </c>
      <c r="Q114" s="15">
        <v>1.131</v>
      </c>
      <c r="R114" s="15">
        <v>1.09314</v>
      </c>
      <c r="S114" s="15">
        <v>0.94756899999999999</v>
      </c>
      <c r="T114" s="15">
        <v>0.87985400000000002</v>
      </c>
      <c r="U114" s="15">
        <v>0.863591</v>
      </c>
      <c r="V114" s="6">
        <v>1.003449</v>
      </c>
      <c r="W114" s="15">
        <v>0.98546</v>
      </c>
      <c r="AC114" s="15">
        <f t="shared" ref="AC114:AR177" si="66">AC$112+AC$111*$B114</f>
        <v>1.074962497498555</v>
      </c>
      <c r="AD114" s="15">
        <f t="shared" si="66"/>
        <v>0.98058345130666691</v>
      </c>
      <c r="AE114" s="15">
        <f t="shared" si="66"/>
        <v>0.86725698995064315</v>
      </c>
      <c r="AF114" s="15">
        <f t="shared" si="66"/>
        <v>0.93270929656847557</v>
      </c>
      <c r="AG114" s="15">
        <f t="shared" si="66"/>
        <v>1.0033121024914822</v>
      </c>
      <c r="AH114" s="15">
        <f t="shared" si="66"/>
        <v>1.0875005018955397</v>
      </c>
      <c r="AI114" s="15">
        <f t="shared" si="66"/>
        <v>0.92808768174610567</v>
      </c>
      <c r="AJ114" s="15">
        <f t="shared" si="66"/>
        <v>1.0356691094272215</v>
      </c>
      <c r="AK114" s="15">
        <f t="shared" si="66"/>
        <v>1.141133112608316</v>
      </c>
      <c r="AL114" s="15">
        <f t="shared" si="66"/>
        <v>1.1376806567237707</v>
      </c>
      <c r="AM114" s="15">
        <f t="shared" si="66"/>
        <v>1.0915827835199547</v>
      </c>
      <c r="AN114" s="15">
        <f t="shared" si="66"/>
        <v>0.94755432850707355</v>
      </c>
      <c r="AO114" s="15">
        <f t="shared" si="66"/>
        <v>0.87525860766071717</v>
      </c>
      <c r="AP114" s="15">
        <f t="shared" si="66"/>
        <v>0.86026686546455233</v>
      </c>
      <c r="AQ114" s="6">
        <f t="shared" si="66"/>
        <v>1.0007204161373986</v>
      </c>
      <c r="AR114" s="15">
        <f t="shared" si="66"/>
        <v>0.98271125134666493</v>
      </c>
      <c r="AT114" s="15">
        <f t="shared" ref="AT114:AT177" si="67">(AC114-H114)/AC114</f>
        <v>-2.4824145099523352E-3</v>
      </c>
      <c r="AU114" s="15">
        <f t="shared" si="65"/>
        <v>-1.6577362091589256E-3</v>
      </c>
      <c r="AV114" s="15">
        <f t="shared" si="65"/>
        <v>-4.1544894893979075E-3</v>
      </c>
      <c r="AW114" s="15">
        <f t="shared" si="65"/>
        <v>-1.9724296072665278E-3</v>
      </c>
      <c r="AX114" s="15">
        <f t="shared" si="65"/>
        <v>-1.6384707255454889E-3</v>
      </c>
      <c r="AY114" s="15">
        <f t="shared" si="65"/>
        <v>-7.5540020719844659E-4</v>
      </c>
      <c r="AZ114" s="15">
        <f t="shared" si="65"/>
        <v>-2.9106282811684754E-3</v>
      </c>
      <c r="BA114" s="15">
        <f t="shared" si="65"/>
        <v>-3.9297209270143935E-3</v>
      </c>
      <c r="BB114" s="15">
        <f t="shared" si="65"/>
        <v>-3.2852205193408126E-4</v>
      </c>
      <c r="BC114" s="15">
        <f t="shared" si="65"/>
        <v>5.8721721990152315E-3</v>
      </c>
      <c r="BD114" s="15">
        <f t="shared" si="65"/>
        <v>-1.4265674610805061E-3</v>
      </c>
      <c r="BE114" s="15">
        <f t="shared" si="65"/>
        <v>-1.5483537444823164E-5</v>
      </c>
      <c r="BF114" s="15">
        <f t="shared" si="65"/>
        <v>-5.2503252170976655E-3</v>
      </c>
      <c r="BG114" s="15">
        <f t="shared" si="65"/>
        <v>-3.8640736600410622E-3</v>
      </c>
      <c r="BH114" s="15">
        <f t="shared" si="65"/>
        <v>-2.7266195618685248E-3</v>
      </c>
      <c r="BI114" s="15">
        <f t="shared" si="65"/>
        <v>-2.7971071355581915E-3</v>
      </c>
    </row>
    <row r="115" spans="1:61" s="15" customFormat="1">
      <c r="A115" s="15">
        <v>6082</v>
      </c>
      <c r="B115" s="15">
        <v>62.305</v>
      </c>
      <c r="C115" s="15">
        <f t="shared" si="7"/>
        <v>15.744999999999997</v>
      </c>
      <c r="D115" s="15">
        <v>301141</v>
      </c>
      <c r="E115" s="15">
        <v>972</v>
      </c>
      <c r="F115" s="15">
        <v>1.0001770000000001</v>
      </c>
      <c r="G115" s="15">
        <v>1.0071540000000001</v>
      </c>
      <c r="H115" s="15">
        <v>1.079013</v>
      </c>
      <c r="I115" s="15">
        <v>0.98350499999999996</v>
      </c>
      <c r="J115" s="15">
        <v>0.87185599999999996</v>
      </c>
      <c r="K115" s="15">
        <v>0.93223299999999998</v>
      </c>
      <c r="L115" s="15">
        <v>1.0048999999999999</v>
      </c>
      <c r="M115" s="15">
        <v>1.0850420000000001</v>
      </c>
      <c r="N115" s="15">
        <v>0.92894900000000002</v>
      </c>
      <c r="O115" s="15">
        <v>1.036815</v>
      </c>
      <c r="P115" s="15">
        <v>1.1415919999999999</v>
      </c>
      <c r="Q115" s="15">
        <v>1.139915</v>
      </c>
      <c r="R115" s="15">
        <v>1.0913379999999999</v>
      </c>
      <c r="S115" s="15">
        <v>0.94685699999999995</v>
      </c>
      <c r="T115" s="15">
        <v>0.87723899999999999</v>
      </c>
      <c r="U115" s="15">
        <v>0.86355700000000002</v>
      </c>
      <c r="V115" s="6">
        <v>1.0020359999999999</v>
      </c>
      <c r="W115" s="15">
        <v>0.98413200000000001</v>
      </c>
      <c r="AC115" s="15">
        <f t="shared" si="66"/>
        <v>1.074962497498555</v>
      </c>
      <c r="AD115" s="15">
        <f t="shared" si="66"/>
        <v>0.98058345130666691</v>
      </c>
      <c r="AE115" s="15">
        <f t="shared" si="66"/>
        <v>0.86725698995064315</v>
      </c>
      <c r="AF115" s="15">
        <f t="shared" si="66"/>
        <v>0.93270929656847557</v>
      </c>
      <c r="AG115" s="15">
        <f t="shared" si="66"/>
        <v>1.0033121024914822</v>
      </c>
      <c r="AH115" s="15">
        <f t="shared" si="66"/>
        <v>1.0875005018955397</v>
      </c>
      <c r="AI115" s="15">
        <f t="shared" si="66"/>
        <v>0.92808768174610567</v>
      </c>
      <c r="AJ115" s="15">
        <f t="shared" si="66"/>
        <v>1.0356691094272215</v>
      </c>
      <c r="AK115" s="15">
        <f t="shared" si="66"/>
        <v>1.141133112608316</v>
      </c>
      <c r="AL115" s="15">
        <f t="shared" si="66"/>
        <v>1.1376806567237707</v>
      </c>
      <c r="AM115" s="15">
        <f t="shared" si="66"/>
        <v>1.0915827835199547</v>
      </c>
      <c r="AN115" s="15">
        <f t="shared" si="66"/>
        <v>0.94755432850707355</v>
      </c>
      <c r="AO115" s="15">
        <f t="shared" si="66"/>
        <v>0.87525860766071717</v>
      </c>
      <c r="AP115" s="15">
        <f t="shared" si="66"/>
        <v>0.86026686546455233</v>
      </c>
      <c r="AQ115" s="6">
        <f t="shared" si="66"/>
        <v>1.0007204161373986</v>
      </c>
      <c r="AR115" s="15">
        <f t="shared" si="66"/>
        <v>0.98271125134666493</v>
      </c>
      <c r="AT115" s="15">
        <f t="shared" si="67"/>
        <v>-3.7680407557199014E-3</v>
      </c>
      <c r="AU115" s="15">
        <f t="shared" si="65"/>
        <v>-2.9793983260068E-3</v>
      </c>
      <c r="AV115" s="15">
        <f t="shared" si="65"/>
        <v>-5.3029380018240584E-3</v>
      </c>
      <c r="AW115" s="15">
        <f t="shared" si="65"/>
        <v>5.1065918419375314E-4</v>
      </c>
      <c r="AX115" s="15">
        <f t="shared" si="65"/>
        <v>-1.5826555909916511E-3</v>
      </c>
      <c r="AY115" s="15">
        <f t="shared" si="65"/>
        <v>2.2606903548590697E-3</v>
      </c>
      <c r="AZ115" s="15">
        <f t="shared" si="65"/>
        <v>-9.2805698301464822E-4</v>
      </c>
      <c r="BA115" s="15">
        <f t="shared" si="65"/>
        <v>-1.1064253653489016E-3</v>
      </c>
      <c r="BB115" s="15">
        <f t="shared" si="65"/>
        <v>-4.0213309614256287E-4</v>
      </c>
      <c r="BC115" s="15">
        <f t="shared" si="65"/>
        <v>-1.963945913138425E-3</v>
      </c>
      <c r="BD115" s="15">
        <f t="shared" si="65"/>
        <v>2.2424640957187909E-4</v>
      </c>
      <c r="BE115" s="15">
        <f t="shared" si="65"/>
        <v>7.3592456505610986E-4</v>
      </c>
      <c r="BF115" s="15">
        <f t="shared" si="65"/>
        <v>-2.2626368046533914E-3</v>
      </c>
      <c r="BG115" s="15">
        <f t="shared" si="65"/>
        <v>-3.8245510405320354E-3</v>
      </c>
      <c r="BH115" s="15">
        <f t="shared" si="65"/>
        <v>-1.3146367770523267E-3</v>
      </c>
      <c r="BI115" s="15">
        <f t="shared" si="65"/>
        <v>-1.445743753710103E-3</v>
      </c>
    </row>
    <row r="116" spans="1:61" s="15" customFormat="1">
      <c r="A116" s="15">
        <v>6084</v>
      </c>
      <c r="B116" s="15">
        <v>62.408999999999999</v>
      </c>
      <c r="C116" s="15">
        <f t="shared" si="7"/>
        <v>15.848999999999997</v>
      </c>
      <c r="D116" s="15">
        <v>301161</v>
      </c>
      <c r="E116" s="15">
        <v>1152</v>
      </c>
      <c r="F116" s="15">
        <v>0.98607599999999995</v>
      </c>
      <c r="G116" s="15">
        <v>0.98702500000000004</v>
      </c>
      <c r="H116" s="15">
        <v>1.066892</v>
      </c>
      <c r="I116" s="15">
        <v>0.97187400000000002</v>
      </c>
      <c r="J116" s="15">
        <v>0.86157499999999998</v>
      </c>
      <c r="K116" s="15">
        <v>0.92500499999999997</v>
      </c>
      <c r="L116" s="15">
        <v>0.99468999999999996</v>
      </c>
      <c r="M116" s="15">
        <v>1.0773170000000001</v>
      </c>
      <c r="N116" s="15">
        <v>0.92073700000000003</v>
      </c>
      <c r="O116" s="15">
        <v>1.0286230000000001</v>
      </c>
      <c r="P116" s="15">
        <v>1.130457</v>
      </c>
      <c r="Q116" s="15">
        <v>1.1237029999999999</v>
      </c>
      <c r="R116" s="15">
        <v>1.0824689999999999</v>
      </c>
      <c r="S116" s="15">
        <v>0.93905499999999997</v>
      </c>
      <c r="T116" s="15">
        <v>0.87118399999999996</v>
      </c>
      <c r="U116" s="15">
        <v>0.85464300000000004</v>
      </c>
      <c r="V116" s="6">
        <v>0.99297100000000005</v>
      </c>
      <c r="W116" s="15">
        <v>0.97802599999999995</v>
      </c>
      <c r="AC116" s="15">
        <f t="shared" si="66"/>
        <v>1.074815808835784</v>
      </c>
      <c r="AD116" s="15">
        <f t="shared" si="66"/>
        <v>0.98047262015374537</v>
      </c>
      <c r="AE116" s="15">
        <f t="shared" si="66"/>
        <v>0.86707542385770009</v>
      </c>
      <c r="AF116" s="15">
        <f t="shared" si="66"/>
        <v>0.9325581864514747</v>
      </c>
      <c r="AG116" s="15">
        <f t="shared" si="66"/>
        <v>1.0031448180272735</v>
      </c>
      <c r="AH116" s="15">
        <f t="shared" si="66"/>
        <v>1.087427754343437</v>
      </c>
      <c r="AI116" s="15">
        <f t="shared" si="66"/>
        <v>0.92795791379632342</v>
      </c>
      <c r="AJ116" s="15">
        <f t="shared" si="66"/>
        <v>1.0355080093053908</v>
      </c>
      <c r="AK116" s="15">
        <f t="shared" si="66"/>
        <v>1.1409183415488466</v>
      </c>
      <c r="AL116" s="15">
        <f t="shared" si="66"/>
        <v>1.1375061363798065</v>
      </c>
      <c r="AM116" s="15">
        <f t="shared" si="66"/>
        <v>1.0914417657711506</v>
      </c>
      <c r="AN116" s="15">
        <f t="shared" si="66"/>
        <v>0.94740081942955179</v>
      </c>
      <c r="AO116" s="15">
        <f t="shared" si="66"/>
        <v>0.87511409667735784</v>
      </c>
      <c r="AP116" s="15">
        <f t="shared" si="66"/>
        <v>0.86015629366415025</v>
      </c>
      <c r="AQ116" s="6">
        <f t="shared" si="66"/>
        <v>1.0005818228563779</v>
      </c>
      <c r="AR116" s="15">
        <f t="shared" si="66"/>
        <v>0.98307936859461509</v>
      </c>
      <c r="AT116" s="15">
        <f t="shared" si="67"/>
        <v>7.3722481290695932E-3</v>
      </c>
      <c r="AU116" s="15">
        <f t="shared" si="65"/>
        <v>8.7698727909373171E-3</v>
      </c>
      <c r="AV116" s="15">
        <f t="shared" si="65"/>
        <v>6.3436509747078363E-3</v>
      </c>
      <c r="AW116" s="15">
        <f t="shared" si="65"/>
        <v>8.0994264606863361E-3</v>
      </c>
      <c r="AX116" s="15">
        <f t="shared" si="65"/>
        <v>8.4283125181270468E-3</v>
      </c>
      <c r="AY116" s="15">
        <f t="shared" si="65"/>
        <v>9.2978630562372596E-3</v>
      </c>
      <c r="AZ116" s="15">
        <f t="shared" si="65"/>
        <v>7.7815100113562937E-3</v>
      </c>
      <c r="BA116" s="15">
        <f t="shared" si="65"/>
        <v>6.6489194130030065E-3</v>
      </c>
      <c r="BB116" s="15">
        <f t="shared" si="65"/>
        <v>9.1692290042816402E-3</v>
      </c>
      <c r="BC116" s="15">
        <f t="shared" si="65"/>
        <v>1.2134559927505995E-2</v>
      </c>
      <c r="BD116" s="15">
        <f t="shared" si="65"/>
        <v>8.2210210865543039E-3</v>
      </c>
      <c r="BE116" s="15">
        <f t="shared" si="65"/>
        <v>8.8091748058408831E-3</v>
      </c>
      <c r="BF116" s="15">
        <f t="shared" si="65"/>
        <v>4.49095345656037E-3</v>
      </c>
      <c r="BG116" s="15">
        <f t="shared" si="65"/>
        <v>6.4096417183257702E-3</v>
      </c>
      <c r="BH116" s="15">
        <f t="shared" si="65"/>
        <v>7.6063972805852842E-3</v>
      </c>
      <c r="BI116" s="15">
        <f t="shared" si="65"/>
        <v>5.1403465030898801E-3</v>
      </c>
    </row>
    <row r="117" spans="1:61" s="15" customFormat="1">
      <c r="A117" s="15">
        <v>6084</v>
      </c>
      <c r="B117" s="15">
        <v>62.408999999999999</v>
      </c>
      <c r="C117" s="15">
        <f t="shared" si="7"/>
        <v>15.848999999999997</v>
      </c>
      <c r="D117" s="15">
        <v>301161</v>
      </c>
      <c r="E117" s="15">
        <v>1152</v>
      </c>
      <c r="F117" s="15">
        <v>0.99586799999999998</v>
      </c>
      <c r="G117" s="15">
        <v>0.99841100000000005</v>
      </c>
      <c r="H117" s="15">
        <v>1.0750219999999999</v>
      </c>
      <c r="I117" s="15">
        <v>0.97878399999999999</v>
      </c>
      <c r="J117" s="15">
        <v>0.86599300000000001</v>
      </c>
      <c r="K117" s="15">
        <v>0.92808400000000002</v>
      </c>
      <c r="L117" s="15">
        <v>1.0001169999999999</v>
      </c>
      <c r="M117" s="15">
        <v>1.0816539999999999</v>
      </c>
      <c r="N117" s="15">
        <v>0.92471000000000003</v>
      </c>
      <c r="O117" s="15">
        <v>1.03165</v>
      </c>
      <c r="P117" s="15">
        <v>1.135162</v>
      </c>
      <c r="Q117" s="15">
        <v>1.136002</v>
      </c>
      <c r="R117" s="15">
        <v>1.0858810000000001</v>
      </c>
      <c r="S117" s="15">
        <v>0.94211800000000001</v>
      </c>
      <c r="T117" s="15">
        <v>0.87223799999999996</v>
      </c>
      <c r="U117" s="15">
        <v>0.85809199999999997</v>
      </c>
      <c r="V117" s="6">
        <v>0.99704499999999996</v>
      </c>
      <c r="W117" s="15">
        <v>0.98223300000000002</v>
      </c>
      <c r="AC117" s="15">
        <f t="shared" si="66"/>
        <v>1.074815808835784</v>
      </c>
      <c r="AD117" s="15">
        <f t="shared" si="66"/>
        <v>0.98047262015374537</v>
      </c>
      <c r="AE117" s="15">
        <f t="shared" si="66"/>
        <v>0.86707542385770009</v>
      </c>
      <c r="AF117" s="15">
        <f t="shared" si="66"/>
        <v>0.9325581864514747</v>
      </c>
      <c r="AG117" s="15">
        <f t="shared" si="66"/>
        <v>1.0031448180272735</v>
      </c>
      <c r="AH117" s="15">
        <f t="shared" si="66"/>
        <v>1.087427754343437</v>
      </c>
      <c r="AI117" s="15">
        <f t="shared" si="66"/>
        <v>0.92795791379632342</v>
      </c>
      <c r="AJ117" s="15">
        <f t="shared" si="66"/>
        <v>1.0355080093053908</v>
      </c>
      <c r="AK117" s="15">
        <f t="shared" si="66"/>
        <v>1.1409183415488466</v>
      </c>
      <c r="AL117" s="15">
        <f t="shared" si="66"/>
        <v>1.1375061363798065</v>
      </c>
      <c r="AM117" s="15">
        <f t="shared" si="66"/>
        <v>1.0914417657711506</v>
      </c>
      <c r="AN117" s="15">
        <f t="shared" si="66"/>
        <v>0.94740081942955179</v>
      </c>
      <c r="AO117" s="15">
        <f t="shared" si="66"/>
        <v>0.87511409667735784</v>
      </c>
      <c r="AP117" s="15">
        <f t="shared" si="66"/>
        <v>0.86015629366415025</v>
      </c>
      <c r="AQ117" s="6">
        <f t="shared" si="66"/>
        <v>1.0005818228563779</v>
      </c>
      <c r="AR117" s="15">
        <f t="shared" si="66"/>
        <v>0.98307936859461509</v>
      </c>
      <c r="AT117" s="15">
        <f t="shared" si="67"/>
        <v>-1.9183860389928805E-4</v>
      </c>
      <c r="AU117" s="15">
        <f t="shared" si="65"/>
        <v>1.7222512072602202E-3</v>
      </c>
      <c r="AV117" s="15">
        <f t="shared" si="65"/>
        <v>1.2483618240317217E-3</v>
      </c>
      <c r="AW117" s="15">
        <f t="shared" si="65"/>
        <v>4.7977558038492371E-3</v>
      </c>
      <c r="AX117" s="15">
        <f t="shared" si="65"/>
        <v>3.0183259414407575E-3</v>
      </c>
      <c r="AY117" s="15">
        <f t="shared" si="65"/>
        <v>5.309552124612758E-3</v>
      </c>
      <c r="AZ117" s="15">
        <f t="shared" si="65"/>
        <v>3.5000658413871437E-3</v>
      </c>
      <c r="BA117" s="15">
        <f t="shared" si="65"/>
        <v>3.7257165282369342E-3</v>
      </c>
      <c r="BB117" s="15">
        <f t="shared" si="65"/>
        <v>5.0453580586951969E-3</v>
      </c>
      <c r="BC117" s="15">
        <f t="shared" si="65"/>
        <v>1.3223105631706999E-3</v>
      </c>
      <c r="BD117" s="15">
        <f t="shared" si="65"/>
        <v>5.0948808681712662E-3</v>
      </c>
      <c r="BE117" s="15">
        <f t="shared" si="65"/>
        <v>5.5761187041538174E-3</v>
      </c>
      <c r="BF117" s="15">
        <f t="shared" si="65"/>
        <v>3.2865390790502405E-3</v>
      </c>
      <c r="BG117" s="15">
        <f t="shared" si="65"/>
        <v>2.3999053187841847E-3</v>
      </c>
      <c r="BH117" s="15">
        <f t="shared" si="65"/>
        <v>3.5347662485825295E-3</v>
      </c>
      <c r="BI117" s="15">
        <f t="shared" si="65"/>
        <v>8.6093617835252955E-4</v>
      </c>
    </row>
    <row r="118" spans="1:61" s="15" customFormat="1">
      <c r="A118" s="15">
        <v>6086</v>
      </c>
      <c r="B118" s="15">
        <v>62.531999999999996</v>
      </c>
      <c r="C118" s="15">
        <f t="shared" si="7"/>
        <v>15.971999999999994</v>
      </c>
      <c r="D118" s="15">
        <v>301179</v>
      </c>
      <c r="E118" s="15">
        <v>1344</v>
      </c>
      <c r="F118" s="15">
        <v>1.000972</v>
      </c>
      <c r="G118" s="15">
        <v>0.99748999999999999</v>
      </c>
      <c r="H118" s="15">
        <v>1.0793630000000001</v>
      </c>
      <c r="I118" s="15">
        <v>0.98329599999999995</v>
      </c>
      <c r="J118" s="15">
        <v>0.87038499999999996</v>
      </c>
      <c r="K118" s="15">
        <v>0.93600700000000003</v>
      </c>
      <c r="L118" s="15">
        <v>1.0062439999999999</v>
      </c>
      <c r="M118" s="15">
        <v>1.0907260000000001</v>
      </c>
      <c r="N118" s="15">
        <v>0.93017099999999997</v>
      </c>
      <c r="O118" s="15">
        <v>1.037455</v>
      </c>
      <c r="P118" s="15">
        <v>1.1420269999999999</v>
      </c>
      <c r="Q118" s="15">
        <v>1.136223</v>
      </c>
      <c r="R118" s="15">
        <v>1.0930059999999999</v>
      </c>
      <c r="S118" s="15">
        <v>0.94871099999999997</v>
      </c>
      <c r="T118" s="15">
        <v>0.87988100000000002</v>
      </c>
      <c r="U118" s="15">
        <v>0.86421199999999998</v>
      </c>
      <c r="V118" s="6">
        <v>1.003914</v>
      </c>
      <c r="W118" s="15">
        <v>0.988429</v>
      </c>
      <c r="AC118" s="15">
        <f t="shared" si="66"/>
        <v>1.0746423212826988</v>
      </c>
      <c r="AD118" s="15">
        <f t="shared" si="66"/>
        <v>0.98034154100173232</v>
      </c>
      <c r="AE118" s="15">
        <f t="shared" si="66"/>
        <v>0.86686068703623864</v>
      </c>
      <c r="AF118" s="15">
        <f t="shared" si="66"/>
        <v>0.93237946967848329</v>
      </c>
      <c r="AG118" s="15">
        <f t="shared" si="66"/>
        <v>1.0029469719782573</v>
      </c>
      <c r="AH118" s="15">
        <f t="shared" si="66"/>
        <v>1.0873417163731616</v>
      </c>
      <c r="AI118" s="15">
        <f t="shared" si="66"/>
        <v>0.9278044382403311</v>
      </c>
      <c r="AJ118" s="15">
        <f t="shared" si="66"/>
        <v>1.0353174774305334</v>
      </c>
      <c r="AK118" s="15">
        <f t="shared" si="66"/>
        <v>1.1406643334688973</v>
      </c>
      <c r="AL118" s="15">
        <f t="shared" si="66"/>
        <v>1.1372997325114642</v>
      </c>
      <c r="AM118" s="15">
        <f t="shared" si="66"/>
        <v>1.0912749851643917</v>
      </c>
      <c r="AN118" s="15">
        <f t="shared" si="66"/>
        <v>0.94721926542440582</v>
      </c>
      <c r="AO118" s="15">
        <f t="shared" si="66"/>
        <v>0.87494318464896181</v>
      </c>
      <c r="AP118" s="15">
        <f t="shared" si="66"/>
        <v>0.86002552124636689</v>
      </c>
      <c r="AQ118" s="6">
        <f t="shared" si="66"/>
        <v>1.0004179096490167</v>
      </c>
      <c r="AR118" s="15">
        <f t="shared" si="66"/>
        <v>0.98351473803209455</v>
      </c>
      <c r="AT118" s="15">
        <f t="shared" si="67"/>
        <v>-4.3927906279241638E-3</v>
      </c>
      <c r="AU118" s="15">
        <f t="shared" si="65"/>
        <v>-3.0137037702683738E-3</v>
      </c>
      <c r="AV118" s="15">
        <f t="shared" si="65"/>
        <v>-4.0656047926349095E-3</v>
      </c>
      <c r="AW118" s="15">
        <f t="shared" si="65"/>
        <v>-3.8906158270169181E-3</v>
      </c>
      <c r="AX118" s="15">
        <f t="shared" si="65"/>
        <v>-3.2873403219308619E-3</v>
      </c>
      <c r="AY118" s="15">
        <f t="shared" si="65"/>
        <v>-3.1124379538447428E-3</v>
      </c>
      <c r="AZ118" s="15">
        <f t="shared" si="65"/>
        <v>-2.5507118333657477E-3</v>
      </c>
      <c r="BA118" s="15">
        <f t="shared" si="65"/>
        <v>-2.0646058972862888E-3</v>
      </c>
      <c r="BB118" s="15">
        <f t="shared" si="65"/>
        <v>-1.194625352191548E-3</v>
      </c>
      <c r="BC118" s="15">
        <f t="shared" si="65"/>
        <v>9.467447152972713E-4</v>
      </c>
      <c r="BD118" s="15">
        <f t="shared" si="65"/>
        <v>-1.5862315723726235E-3</v>
      </c>
      <c r="BE118" s="15">
        <f t="shared" si="65"/>
        <v>-1.5748566673480526E-3</v>
      </c>
      <c r="BF118" s="15">
        <f t="shared" si="65"/>
        <v>-5.64358399227868E-3</v>
      </c>
      <c r="BG118" s="15">
        <f t="shared" si="65"/>
        <v>-4.8678540929412905E-3</v>
      </c>
      <c r="BH118" s="15">
        <f t="shared" si="65"/>
        <v>-3.4946299114235789E-3</v>
      </c>
      <c r="BI118" s="15">
        <f t="shared" si="65"/>
        <v>-4.9966327680440806E-3</v>
      </c>
    </row>
    <row r="119" spans="1:61" s="15" customFormat="1">
      <c r="A119" s="15">
        <v>6089</v>
      </c>
      <c r="B119" s="15">
        <v>62.604999999999997</v>
      </c>
      <c r="C119" s="15">
        <f t="shared" si="7"/>
        <v>16.044999999999995</v>
      </c>
      <c r="D119" s="15">
        <v>301281</v>
      </c>
      <c r="E119" s="15">
        <v>1343</v>
      </c>
      <c r="F119" s="15">
        <v>0.99355599999999999</v>
      </c>
      <c r="G119" s="15">
        <v>0.98928499999999997</v>
      </c>
      <c r="H119" s="15">
        <v>1.0691059999999999</v>
      </c>
      <c r="I119" s="15">
        <v>0.97744699999999995</v>
      </c>
      <c r="J119" s="15">
        <v>0.86587099999999995</v>
      </c>
      <c r="K119" s="15">
        <v>0.93042899999999995</v>
      </c>
      <c r="L119" s="15">
        <v>0.99878599999999995</v>
      </c>
      <c r="M119" s="15">
        <v>1.0894729999999999</v>
      </c>
      <c r="N119" s="15">
        <v>0.926234</v>
      </c>
      <c r="O119" s="15">
        <v>1.0335319999999999</v>
      </c>
      <c r="P119" s="15">
        <v>1.137899</v>
      </c>
      <c r="Q119" s="15">
        <v>1.131642</v>
      </c>
      <c r="R119" s="15">
        <v>1.0884309999999999</v>
      </c>
      <c r="S119" s="15">
        <v>0.94463600000000003</v>
      </c>
      <c r="T119" s="15">
        <v>0.87395699999999998</v>
      </c>
      <c r="U119" s="15">
        <v>0.85887199999999997</v>
      </c>
      <c r="V119" s="6">
        <v>0.99837600000000004</v>
      </c>
      <c r="W119" s="15">
        <v>0.97948900000000005</v>
      </c>
      <c r="AC119" s="15">
        <f t="shared" si="66"/>
        <v>1.0745393571251769</v>
      </c>
      <c r="AD119" s="15">
        <f t="shared" si="66"/>
        <v>0.98026374605785471</v>
      </c>
      <c r="AE119" s="15">
        <f t="shared" si="66"/>
        <v>0.86673324160561527</v>
      </c>
      <c r="AF119" s="15">
        <f t="shared" si="66"/>
        <v>0.93227340200020381</v>
      </c>
      <c r="AG119" s="15">
        <f t="shared" si="66"/>
        <v>1.0028295511524186</v>
      </c>
      <c r="AH119" s="15">
        <f t="shared" si="66"/>
        <v>1.087290653187551</v>
      </c>
      <c r="AI119" s="15">
        <f t="shared" si="66"/>
        <v>0.92771335112173392</v>
      </c>
      <c r="AJ119" s="15">
        <f t="shared" si="66"/>
        <v>1.0352043975373253</v>
      </c>
      <c r="AK119" s="15">
        <f t="shared" si="66"/>
        <v>1.1405135807060005</v>
      </c>
      <c r="AL119" s="15">
        <f t="shared" si="66"/>
        <v>1.1371772326546432</v>
      </c>
      <c r="AM119" s="15">
        <f t="shared" si="66"/>
        <v>1.0911760015522503</v>
      </c>
      <c r="AN119" s="15">
        <f t="shared" si="66"/>
        <v>0.94711151386037606</v>
      </c>
      <c r="AO119" s="15">
        <f t="shared" si="66"/>
        <v>0.874841749054873</v>
      </c>
      <c r="AP119" s="15">
        <f t="shared" si="66"/>
        <v>0.85994790834800772</v>
      </c>
      <c r="AQ119" s="6">
        <f t="shared" si="66"/>
        <v>1.0003206278267618</v>
      </c>
      <c r="AR119" s="15">
        <f t="shared" si="66"/>
        <v>0.9837731280234443</v>
      </c>
      <c r="AT119" s="15">
        <f t="shared" si="67"/>
        <v>5.0564524129794687E-3</v>
      </c>
      <c r="AU119" s="15">
        <f t="shared" si="65"/>
        <v>2.8734573416413123E-3</v>
      </c>
      <c r="AV119" s="15">
        <f t="shared" si="65"/>
        <v>9.9481774117492813E-4</v>
      </c>
      <c r="AW119" s="15">
        <f t="shared" si="65"/>
        <v>1.9783917424294989E-3</v>
      </c>
      <c r="AX119" s="15">
        <f t="shared" si="65"/>
        <v>4.0321420003747365E-3</v>
      </c>
      <c r="AY119" s="15">
        <f t="shared" si="65"/>
        <v>-2.0071420701088709E-3</v>
      </c>
      <c r="AZ119" s="15">
        <f t="shared" si="65"/>
        <v>1.5946209246047586E-3</v>
      </c>
      <c r="BA119" s="15">
        <f t="shared" si="65"/>
        <v>1.6155239885996511E-3</v>
      </c>
      <c r="BB119" s="15">
        <f t="shared" si="65"/>
        <v>2.2924590730274653E-3</v>
      </c>
      <c r="BC119" s="15">
        <f t="shared" si="65"/>
        <v>4.8675197635830655E-3</v>
      </c>
      <c r="BD119" s="15">
        <f t="shared" si="65"/>
        <v>2.515635927059823E-3</v>
      </c>
      <c r="BE119" s="15">
        <f t="shared" si="65"/>
        <v>2.6137512047403693E-3</v>
      </c>
      <c r="BF119" s="15">
        <f t="shared" si="65"/>
        <v>1.0113246833828441E-3</v>
      </c>
      <c r="BG119" s="15">
        <f t="shared" si="65"/>
        <v>1.2511320017913742E-3</v>
      </c>
      <c r="BH119" s="15">
        <f t="shared" si="65"/>
        <v>1.94400452481574E-3</v>
      </c>
      <c r="BI119" s="15">
        <f t="shared" si="65"/>
        <v>4.3547926868583355E-3</v>
      </c>
    </row>
    <row r="120" spans="1:61" s="15" customFormat="1">
      <c r="A120" s="15">
        <v>6089</v>
      </c>
      <c r="B120" s="15">
        <v>62.604999999999997</v>
      </c>
      <c r="C120" s="15">
        <f t="shared" si="7"/>
        <v>16.044999999999995</v>
      </c>
      <c r="D120" s="15">
        <v>301281</v>
      </c>
      <c r="E120" s="15">
        <v>1343</v>
      </c>
      <c r="F120" s="15">
        <v>0.99753099999999995</v>
      </c>
      <c r="G120" s="15">
        <v>1.0018929999999999</v>
      </c>
      <c r="H120" s="15">
        <v>1.0759369999999999</v>
      </c>
      <c r="I120" s="15">
        <v>0.98191700000000004</v>
      </c>
      <c r="J120" s="15">
        <v>0.87027699999999997</v>
      </c>
      <c r="K120" s="15">
        <v>0.92910300000000001</v>
      </c>
      <c r="L120" s="15">
        <v>0.99802100000000005</v>
      </c>
      <c r="M120" s="15">
        <v>1.0855889999999999</v>
      </c>
      <c r="N120" s="15">
        <v>0.92767900000000003</v>
      </c>
      <c r="O120" s="15">
        <v>1.033973</v>
      </c>
      <c r="P120" s="15">
        <v>1.137653</v>
      </c>
      <c r="Q120" s="15">
        <v>1.141629</v>
      </c>
      <c r="R120" s="15">
        <v>1.088374</v>
      </c>
      <c r="S120" s="15">
        <v>0.94399500000000003</v>
      </c>
      <c r="T120" s="15">
        <v>0.87320799999999998</v>
      </c>
      <c r="U120" s="15">
        <v>0.85959799999999997</v>
      </c>
      <c r="V120" s="6">
        <v>0.999336</v>
      </c>
      <c r="W120" s="15">
        <v>0.983352</v>
      </c>
      <c r="AC120" s="15">
        <f t="shared" si="66"/>
        <v>1.0745393571251769</v>
      </c>
      <c r="AD120" s="15">
        <f t="shared" si="66"/>
        <v>0.98026374605785471</v>
      </c>
      <c r="AE120" s="15">
        <f t="shared" si="66"/>
        <v>0.86673324160561527</v>
      </c>
      <c r="AF120" s="15">
        <f t="shared" si="66"/>
        <v>0.93227340200020381</v>
      </c>
      <c r="AG120" s="15">
        <f t="shared" si="66"/>
        <v>1.0028295511524186</v>
      </c>
      <c r="AH120" s="15">
        <f t="shared" si="66"/>
        <v>1.087290653187551</v>
      </c>
      <c r="AI120" s="15">
        <f t="shared" si="66"/>
        <v>0.92771335112173392</v>
      </c>
      <c r="AJ120" s="15">
        <f t="shared" si="66"/>
        <v>1.0352043975373253</v>
      </c>
      <c r="AK120" s="15">
        <f t="shared" si="66"/>
        <v>1.1405135807060005</v>
      </c>
      <c r="AL120" s="15">
        <f t="shared" si="66"/>
        <v>1.1371772326546432</v>
      </c>
      <c r="AM120" s="15">
        <f t="shared" si="66"/>
        <v>1.0911760015522503</v>
      </c>
      <c r="AN120" s="15">
        <f t="shared" si="66"/>
        <v>0.94711151386037606</v>
      </c>
      <c r="AO120" s="15">
        <f t="shared" si="66"/>
        <v>0.874841749054873</v>
      </c>
      <c r="AP120" s="15">
        <f t="shared" si="66"/>
        <v>0.85994790834800772</v>
      </c>
      <c r="AQ120" s="6">
        <f t="shared" si="66"/>
        <v>1.0003206278267618</v>
      </c>
      <c r="AR120" s="15">
        <f t="shared" si="66"/>
        <v>0.9837731280234443</v>
      </c>
      <c r="AT120" s="15">
        <f t="shared" si="67"/>
        <v>-1.3006902590913733E-3</v>
      </c>
      <c r="AU120" s="15">
        <f t="shared" si="65"/>
        <v>-1.6865399223361191E-3</v>
      </c>
      <c r="AV120" s="15">
        <f t="shared" si="65"/>
        <v>-4.0886379156520177E-3</v>
      </c>
      <c r="AW120" s="15">
        <f t="shared" si="65"/>
        <v>3.4007212834793552E-3</v>
      </c>
      <c r="AX120" s="15">
        <f t="shared" si="65"/>
        <v>4.7949835013265099E-3</v>
      </c>
      <c r="AY120" s="15">
        <f t="shared" si="65"/>
        <v>1.5650398378413966E-3</v>
      </c>
      <c r="AZ120" s="15">
        <f t="shared" si="65"/>
        <v>3.702773242656636E-5</v>
      </c>
      <c r="BA120" s="15">
        <f t="shared" si="65"/>
        <v>1.1895211614775464E-3</v>
      </c>
      <c r="BB120" s="15">
        <f t="shared" si="65"/>
        <v>2.5081513753038571E-3</v>
      </c>
      <c r="BC120" s="15">
        <f t="shared" si="65"/>
        <v>-3.9147524392169923E-3</v>
      </c>
      <c r="BD120" s="15">
        <f t="shared" si="65"/>
        <v>2.5678731462791681E-3</v>
      </c>
      <c r="BE120" s="15">
        <f t="shared" si="65"/>
        <v>3.2905458488972339E-3</v>
      </c>
      <c r="BF120" s="15">
        <f t="shared" si="65"/>
        <v>1.8674795260262991E-3</v>
      </c>
      <c r="BG120" s="15">
        <f t="shared" si="65"/>
        <v>4.0689481840816463E-4</v>
      </c>
      <c r="BH120" s="15">
        <f t="shared" si="65"/>
        <v>9.8431222887098791E-4</v>
      </c>
      <c r="BI120" s="15">
        <f t="shared" si="65"/>
        <v>4.2807433080674573E-4</v>
      </c>
    </row>
    <row r="121" spans="1:61" s="15" customFormat="1">
      <c r="A121" s="15">
        <v>6090</v>
      </c>
      <c r="B121" s="15">
        <v>62.753999999999998</v>
      </c>
      <c r="C121" s="15">
        <f t="shared" si="7"/>
        <v>16.193999999999996</v>
      </c>
      <c r="D121" s="15">
        <v>301298</v>
      </c>
      <c r="E121" s="15">
        <v>1535</v>
      </c>
      <c r="F121" s="15">
        <v>1.0007280000000001</v>
      </c>
      <c r="G121" s="15">
        <v>1.0000599999999999</v>
      </c>
      <c r="H121" s="15">
        <v>1.073456</v>
      </c>
      <c r="I121" s="15">
        <v>0.98166500000000001</v>
      </c>
      <c r="J121" s="15">
        <v>0.86938000000000004</v>
      </c>
      <c r="K121" s="15">
        <v>0.931952</v>
      </c>
      <c r="L121" s="15">
        <v>0.99997899999999995</v>
      </c>
      <c r="M121" s="15">
        <v>1.0934649999999999</v>
      </c>
      <c r="N121" s="15">
        <v>0.92918100000000003</v>
      </c>
      <c r="O121" s="15">
        <v>1.0373540000000001</v>
      </c>
      <c r="P121" s="15">
        <v>1.1416090000000001</v>
      </c>
      <c r="Q121" s="15">
        <v>1.1356619999999999</v>
      </c>
      <c r="R121" s="15">
        <v>1.093288</v>
      </c>
      <c r="S121" s="15">
        <v>0.94594800000000001</v>
      </c>
      <c r="T121" s="15">
        <v>0.87718099999999999</v>
      </c>
      <c r="U121" s="15">
        <v>0.86116099999999995</v>
      </c>
      <c r="V121" s="6">
        <v>1.002475</v>
      </c>
      <c r="W121" s="15">
        <v>0.98676200000000003</v>
      </c>
      <c r="AC121" s="15">
        <f t="shared" si="66"/>
        <v>1.0743291974063989</v>
      </c>
      <c r="AD121" s="15">
        <f t="shared" si="66"/>
        <v>0.98010495911761131</v>
      </c>
      <c r="AE121" s="15">
        <f t="shared" si="66"/>
        <v>0.86647311326091803</v>
      </c>
      <c r="AF121" s="15">
        <f t="shared" si="66"/>
        <v>0.93205690769796223</v>
      </c>
      <c r="AG121" s="15">
        <f t="shared" si="66"/>
        <v>1.0025898839873504</v>
      </c>
      <c r="AH121" s="15">
        <f t="shared" si="66"/>
        <v>1.0871864283292501</v>
      </c>
      <c r="AI121" s="15">
        <f t="shared" si="66"/>
        <v>0.92752743357829603</v>
      </c>
      <c r="AJ121" s="15">
        <f t="shared" si="66"/>
        <v>1.0349735906320101</v>
      </c>
      <c r="AK121" s="15">
        <f t="shared" si="66"/>
        <v>1.140205879861184</v>
      </c>
      <c r="AL121" s="15">
        <f t="shared" si="66"/>
        <v>1.1369271987003098</v>
      </c>
      <c r="AM121" s="15">
        <f t="shared" si="66"/>
        <v>1.0909739665082905</v>
      </c>
      <c r="AN121" s="15">
        <f t="shared" si="66"/>
        <v>0.94689158258584971</v>
      </c>
      <c r="AO121" s="15">
        <f t="shared" si="66"/>
        <v>0.87463470928063713</v>
      </c>
      <c r="AP121" s="15">
        <f t="shared" si="66"/>
        <v>0.85978949298012386</v>
      </c>
      <c r="AQ121" s="6">
        <f t="shared" si="66"/>
        <v>1.0001220662991455</v>
      </c>
      <c r="AR121" s="15">
        <f t="shared" si="66"/>
        <v>0.98430052677291135</v>
      </c>
      <c r="AT121" s="15">
        <f t="shared" si="67"/>
        <v>8.1278383619000935E-4</v>
      </c>
      <c r="AU121" s="15">
        <f t="shared" si="65"/>
        <v>-1.591707977677419E-3</v>
      </c>
      <c r="AV121" s="15">
        <f t="shared" si="65"/>
        <v>-3.3548493249168764E-3</v>
      </c>
      <c r="AW121" s="15">
        <f t="shared" si="65"/>
        <v>1.1255503510116879E-4</v>
      </c>
      <c r="AX121" s="15">
        <f t="shared" si="65"/>
        <v>2.6041395679824884E-3</v>
      </c>
      <c r="AY121" s="15">
        <f t="shared" si="65"/>
        <v>-5.7750644297487634E-3</v>
      </c>
      <c r="AZ121" s="15">
        <f t="shared" si="65"/>
        <v>-1.7827682091566045E-3</v>
      </c>
      <c r="BA121" s="15">
        <f t="shared" si="65"/>
        <v>-2.2999711195880799E-3</v>
      </c>
      <c r="BB121" s="15">
        <f t="shared" si="65"/>
        <v>-1.2305849001470457E-3</v>
      </c>
      <c r="BC121" s="15">
        <f t="shared" si="65"/>
        <v>1.1128229685736766E-3</v>
      </c>
      <c r="BD121" s="15">
        <f t="shared" si="65"/>
        <v>-2.121071228780756E-3</v>
      </c>
      <c r="BE121" s="15">
        <f t="shared" si="65"/>
        <v>9.965054111822256E-4</v>
      </c>
      <c r="BF121" s="15">
        <f t="shared" si="65"/>
        <v>-2.9112619157969474E-3</v>
      </c>
      <c r="BG121" s="15">
        <f t="shared" si="65"/>
        <v>-1.5951660622442621E-3</v>
      </c>
      <c r="BH121" s="15">
        <f t="shared" si="65"/>
        <v>-2.3526465220004046E-3</v>
      </c>
      <c r="BI121" s="15">
        <f t="shared" si="65"/>
        <v>-2.50073342453525E-3</v>
      </c>
    </row>
    <row r="122" spans="1:61" s="15" customFormat="1">
      <c r="A122" s="15">
        <v>6091</v>
      </c>
      <c r="B122" s="15">
        <v>62.918999999999997</v>
      </c>
      <c r="C122" s="15">
        <f t="shared" si="7"/>
        <v>16.358999999999995</v>
      </c>
      <c r="D122" s="15">
        <v>301323</v>
      </c>
      <c r="E122" s="15">
        <v>1728</v>
      </c>
      <c r="F122" s="15">
        <v>0.99199000000000004</v>
      </c>
      <c r="G122" s="15">
        <v>0.99679799999999996</v>
      </c>
      <c r="H122" s="15">
        <v>1.06867</v>
      </c>
      <c r="I122" s="15">
        <v>0.97141100000000002</v>
      </c>
      <c r="J122" s="15">
        <v>0.86390999999999996</v>
      </c>
      <c r="K122" s="15">
        <v>0.92239400000000005</v>
      </c>
      <c r="L122" s="15">
        <v>0.99103300000000005</v>
      </c>
      <c r="M122" s="15">
        <v>1.08138</v>
      </c>
      <c r="N122" s="15">
        <v>0.91890899999999998</v>
      </c>
      <c r="O122" s="15">
        <v>1.0243519999999999</v>
      </c>
      <c r="P122" s="15">
        <v>1.1299790000000001</v>
      </c>
      <c r="Q122" s="15">
        <v>1.1328149999999999</v>
      </c>
      <c r="R122" s="15">
        <v>1.081936</v>
      </c>
      <c r="S122" s="15">
        <v>0.93772200000000006</v>
      </c>
      <c r="T122" s="15">
        <v>0.86508600000000002</v>
      </c>
      <c r="U122" s="15">
        <v>0.85101000000000004</v>
      </c>
      <c r="V122" s="6">
        <v>0.99208200000000002</v>
      </c>
      <c r="W122" s="15">
        <v>0.97778600000000004</v>
      </c>
      <c r="AC122" s="15">
        <f t="shared" si="66"/>
        <v>1.0740964702010409</v>
      </c>
      <c r="AD122" s="15">
        <f t="shared" si="66"/>
        <v>0.97992912123076459</v>
      </c>
      <c r="AE122" s="15">
        <f t="shared" si="66"/>
        <v>0.86618505167115267</v>
      </c>
      <c r="AF122" s="15">
        <f t="shared" si="66"/>
        <v>0.93181716568541284</v>
      </c>
      <c r="AG122" s="15">
        <f t="shared" si="66"/>
        <v>1.0023244807508653</v>
      </c>
      <c r="AH122" s="15">
        <f t="shared" si="66"/>
        <v>1.0870710115398563</v>
      </c>
      <c r="AI122" s="15">
        <f t="shared" si="66"/>
        <v>0.9273215517348915</v>
      </c>
      <c r="AJ122" s="15">
        <f t="shared" si="66"/>
        <v>1.0347179990925672</v>
      </c>
      <c r="AK122" s="15">
        <f t="shared" si="66"/>
        <v>1.1398651373149105</v>
      </c>
      <c r="AL122" s="15">
        <f t="shared" si="66"/>
        <v>1.1366503154622896</v>
      </c>
      <c r="AM122" s="15">
        <f t="shared" si="66"/>
        <v>1.0907502364260531</v>
      </c>
      <c r="AN122" s="15">
        <f t="shared" si="66"/>
        <v>0.9466480345301661</v>
      </c>
      <c r="AO122" s="15">
        <f t="shared" si="66"/>
        <v>0.8744054370474228</v>
      </c>
      <c r="AP122" s="15">
        <f t="shared" si="66"/>
        <v>0.85961406656602435</v>
      </c>
      <c r="AQ122" s="6">
        <f t="shared" si="66"/>
        <v>0.99990218272829523</v>
      </c>
      <c r="AR122" s="15">
        <f t="shared" si="66"/>
        <v>0.98488455894514004</v>
      </c>
      <c r="AT122" s="15">
        <f t="shared" si="67"/>
        <v>5.0521255320997742E-3</v>
      </c>
      <c r="AU122" s="15">
        <f t="shared" si="65"/>
        <v>8.6925891334528691E-3</v>
      </c>
      <c r="AV122" s="15">
        <f t="shared" si="65"/>
        <v>2.6265192025230664E-3</v>
      </c>
      <c r="AW122" s="15">
        <f t="shared" si="65"/>
        <v>1.011267664132527E-2</v>
      </c>
      <c r="AX122" s="15">
        <f t="shared" si="65"/>
        <v>1.1265294789973164E-2</v>
      </c>
      <c r="AY122" s="15">
        <f t="shared" si="65"/>
        <v>5.235179192015129E-3</v>
      </c>
      <c r="AZ122" s="15">
        <f t="shared" si="65"/>
        <v>9.0718820447479049E-3</v>
      </c>
      <c r="BA122" s="15">
        <f t="shared" si="65"/>
        <v>1.00181876623951E-2</v>
      </c>
      <c r="BB122" s="15">
        <f t="shared" si="65"/>
        <v>8.6730763063763653E-3</v>
      </c>
      <c r="BC122" s="15">
        <f t="shared" si="65"/>
        <v>3.3742263650626686E-3</v>
      </c>
      <c r="BD122" s="15">
        <f t="shared" si="65"/>
        <v>8.080893436185484E-3</v>
      </c>
      <c r="BE122" s="15">
        <f t="shared" si="65"/>
        <v>9.4290952968556652E-3</v>
      </c>
      <c r="BF122" s="15">
        <f t="shared" si="65"/>
        <v>1.065802733213945E-2</v>
      </c>
      <c r="BG122" s="15">
        <f t="shared" si="65"/>
        <v>1.0009220300914482E-2</v>
      </c>
      <c r="BH122" s="15">
        <f t="shared" si="65"/>
        <v>7.8209477520664629E-3</v>
      </c>
      <c r="BI122" s="15">
        <f t="shared" si="65"/>
        <v>7.2075035400523549E-3</v>
      </c>
    </row>
    <row r="123" spans="1:61" s="15" customFormat="1">
      <c r="A123" s="15">
        <v>6091</v>
      </c>
      <c r="B123" s="15">
        <v>62.918999999999997</v>
      </c>
      <c r="C123" s="15">
        <f t="shared" si="7"/>
        <v>16.358999999999995</v>
      </c>
      <c r="D123" s="15">
        <v>301323</v>
      </c>
      <c r="E123" s="15">
        <v>1728</v>
      </c>
      <c r="F123" s="15">
        <v>1.003979</v>
      </c>
      <c r="G123" s="15">
        <v>1.0034209999999999</v>
      </c>
      <c r="H123" s="15">
        <v>1.0768120000000001</v>
      </c>
      <c r="I123" s="15">
        <v>0.98232200000000003</v>
      </c>
      <c r="J123" s="15">
        <v>0.87233899999999998</v>
      </c>
      <c r="K123" s="15">
        <v>0.93586100000000005</v>
      </c>
      <c r="L123" s="15">
        <v>1.002929</v>
      </c>
      <c r="M123" s="15">
        <v>1.0953660000000001</v>
      </c>
      <c r="N123" s="15">
        <v>0.93103800000000003</v>
      </c>
      <c r="O123" s="15">
        <v>1.0381339999999999</v>
      </c>
      <c r="P123" s="15">
        <v>1.143419</v>
      </c>
      <c r="Q123" s="15">
        <v>1.138906</v>
      </c>
      <c r="R123" s="15">
        <v>1.095418</v>
      </c>
      <c r="S123" s="15">
        <v>0.94941699999999996</v>
      </c>
      <c r="T123" s="15">
        <v>0.87827699999999997</v>
      </c>
      <c r="U123" s="15">
        <v>0.86359399999999997</v>
      </c>
      <c r="V123" s="6">
        <v>1.004696</v>
      </c>
      <c r="W123" s="15">
        <v>0.98919500000000005</v>
      </c>
      <c r="AC123" s="15">
        <f t="shared" si="66"/>
        <v>1.0740964702010409</v>
      </c>
      <c r="AD123" s="15">
        <f t="shared" si="66"/>
        <v>0.97992912123076459</v>
      </c>
      <c r="AE123" s="15">
        <f t="shared" si="66"/>
        <v>0.86618505167115267</v>
      </c>
      <c r="AF123" s="15">
        <f t="shared" si="66"/>
        <v>0.93181716568541284</v>
      </c>
      <c r="AG123" s="15">
        <f t="shared" si="66"/>
        <v>1.0023244807508653</v>
      </c>
      <c r="AH123" s="15">
        <f t="shared" si="66"/>
        <v>1.0870710115398563</v>
      </c>
      <c r="AI123" s="15">
        <f t="shared" si="66"/>
        <v>0.9273215517348915</v>
      </c>
      <c r="AJ123" s="15">
        <f t="shared" si="66"/>
        <v>1.0347179990925672</v>
      </c>
      <c r="AK123" s="15">
        <f t="shared" si="66"/>
        <v>1.1398651373149105</v>
      </c>
      <c r="AL123" s="15">
        <f t="shared" si="66"/>
        <v>1.1366503154622896</v>
      </c>
      <c r="AM123" s="15">
        <f t="shared" si="66"/>
        <v>1.0907502364260531</v>
      </c>
      <c r="AN123" s="15">
        <f t="shared" si="66"/>
        <v>0.9466480345301661</v>
      </c>
      <c r="AO123" s="15">
        <f t="shared" si="66"/>
        <v>0.8744054370474228</v>
      </c>
      <c r="AP123" s="15">
        <f t="shared" si="66"/>
        <v>0.85961406656602435</v>
      </c>
      <c r="AQ123" s="6">
        <f t="shared" si="66"/>
        <v>0.99990218272829523</v>
      </c>
      <c r="AR123" s="15">
        <f t="shared" si="66"/>
        <v>0.98488455894514004</v>
      </c>
      <c r="AT123" s="15">
        <f t="shared" si="67"/>
        <v>-2.5281991648765955E-3</v>
      </c>
      <c r="AU123" s="15">
        <f t="shared" si="65"/>
        <v>-2.4418896401711679E-3</v>
      </c>
      <c r="AV123" s="15">
        <f t="shared" si="65"/>
        <v>-7.1046577367900026E-3</v>
      </c>
      <c r="AW123" s="15">
        <f t="shared" si="65"/>
        <v>-4.3397293626939223E-3</v>
      </c>
      <c r="AX123" s="15">
        <f t="shared" si="65"/>
        <v>-6.0311731454645054E-4</v>
      </c>
      <c r="AY123" s="15">
        <f t="shared" si="65"/>
        <v>-7.630585649040309E-3</v>
      </c>
      <c r="AZ123" s="15">
        <f t="shared" si="65"/>
        <v>-4.0077233815557986E-3</v>
      </c>
      <c r="BA123" s="15">
        <f t="shared" si="65"/>
        <v>-3.3013834788110795E-3</v>
      </c>
      <c r="BB123" s="15">
        <f t="shared" si="65"/>
        <v>-3.1177922446694486E-3</v>
      </c>
      <c r="BC123" s="15">
        <f t="shared" si="65"/>
        <v>-1.9845017478334992E-3</v>
      </c>
      <c r="BD123" s="15">
        <f t="shared" si="65"/>
        <v>-4.279406428772648E-3</v>
      </c>
      <c r="BE123" s="15">
        <f t="shared" si="65"/>
        <v>-2.9250210942529708E-3</v>
      </c>
      <c r="BF123" s="15">
        <f t="shared" si="65"/>
        <v>-4.4276519661750535E-3</v>
      </c>
      <c r="BG123" s="15">
        <f t="shared" si="65"/>
        <v>-4.6299072906922211E-3</v>
      </c>
      <c r="BH123" s="15">
        <f t="shared" si="65"/>
        <v>-4.7942862357041515E-3</v>
      </c>
      <c r="BI123" s="15">
        <f t="shared" si="65"/>
        <v>-4.3765952219584989E-3</v>
      </c>
    </row>
    <row r="124" spans="1:61" s="15" customFormat="1">
      <c r="A124" s="15">
        <v>6093</v>
      </c>
      <c r="B124" s="15">
        <v>63.097000000000001</v>
      </c>
      <c r="C124" s="15">
        <f t="shared" si="7"/>
        <v>16.536999999999999</v>
      </c>
      <c r="D124" s="15">
        <v>301330</v>
      </c>
      <c r="E124" s="15">
        <v>1727</v>
      </c>
      <c r="F124" s="15">
        <v>0.99452399999999996</v>
      </c>
      <c r="G124" s="15">
        <v>0.99182899999999996</v>
      </c>
      <c r="H124" s="15">
        <v>1.0706990000000001</v>
      </c>
      <c r="I124" s="15">
        <v>0.97808700000000004</v>
      </c>
      <c r="J124" s="15">
        <v>0.86908799999999997</v>
      </c>
      <c r="K124" s="15">
        <v>0.93256600000000001</v>
      </c>
      <c r="L124" s="15">
        <v>1.0007779999999999</v>
      </c>
      <c r="M124" s="15">
        <v>1.0920810000000001</v>
      </c>
      <c r="N124" s="15">
        <v>0.92729200000000001</v>
      </c>
      <c r="O124" s="15">
        <v>1.034343</v>
      </c>
      <c r="P124" s="15">
        <v>1.138749</v>
      </c>
      <c r="Q124" s="15">
        <v>1.1334420000000001</v>
      </c>
      <c r="R124" s="15">
        <v>1.091988</v>
      </c>
      <c r="S124" s="15">
        <v>0.94636900000000002</v>
      </c>
      <c r="T124" s="15">
        <v>0.875166</v>
      </c>
      <c r="U124" s="15">
        <v>0.86045499999999997</v>
      </c>
      <c r="V124" s="6">
        <v>1.000111</v>
      </c>
      <c r="W124" s="15">
        <v>0.98593600000000003</v>
      </c>
      <c r="AC124" s="15">
        <f t="shared" si="66"/>
        <v>1.0738454069128365</v>
      </c>
      <c r="AD124" s="15">
        <f t="shared" si="66"/>
        <v>0.97973942944980263</v>
      </c>
      <c r="AE124" s="15">
        <f t="shared" si="66"/>
        <v>0.86587429431976948</v>
      </c>
      <c r="AF124" s="15">
        <f t="shared" si="66"/>
        <v>0.93155853490823826</v>
      </c>
      <c r="AG124" s="15">
        <f t="shared" si="66"/>
        <v>1.0020381669563543</v>
      </c>
      <c r="AH124" s="15">
        <f t="shared" si="66"/>
        <v>1.0869465013064497</v>
      </c>
      <c r="AI124" s="15">
        <f t="shared" si="66"/>
        <v>0.9270994488977643</v>
      </c>
      <c r="AJ124" s="15">
        <f t="shared" si="66"/>
        <v>1.0344422700378955</v>
      </c>
      <c r="AK124" s="15">
        <f t="shared" si="66"/>
        <v>1.1394975483862035</v>
      </c>
      <c r="AL124" s="15">
        <f t="shared" si="66"/>
        <v>1.136351617181274</v>
      </c>
      <c r="AM124" s="15">
        <f t="shared" si="66"/>
        <v>1.0905088791252151</v>
      </c>
      <c r="AN124" s="15">
        <f t="shared" si="66"/>
        <v>0.94638529783979219</v>
      </c>
      <c r="AO124" s="15">
        <f t="shared" si="66"/>
        <v>0.87415810094128865</v>
      </c>
      <c r="AP124" s="15">
        <f t="shared" si="66"/>
        <v>0.85942481867687448</v>
      </c>
      <c r="AQ124" s="6">
        <f t="shared" si="66"/>
        <v>0.99966497499731732</v>
      </c>
      <c r="AR124" s="15">
        <f t="shared" si="66"/>
        <v>0.98551460577336236</v>
      </c>
      <c r="AT124" s="15">
        <f t="shared" si="67"/>
        <v>2.9300371287911096E-3</v>
      </c>
      <c r="AU124" s="15">
        <f t="shared" si="65"/>
        <v>1.6866009472850942E-3</v>
      </c>
      <c r="AV124" s="15">
        <f t="shared" si="65"/>
        <v>-3.7115152872798703E-3</v>
      </c>
      <c r="AW124" s="15">
        <f t="shared" si="65"/>
        <v>-1.0814834001397335E-3</v>
      </c>
      <c r="AX124" s="15">
        <f t="shared" si="65"/>
        <v>1.2576037499470068E-3</v>
      </c>
      <c r="AY124" s="15">
        <f t="shared" si="65"/>
        <v>-4.7237823456619463E-3</v>
      </c>
      <c r="AZ124" s="15">
        <f t="shared" si="65"/>
        <v>-2.0769196062475352E-4</v>
      </c>
      <c r="BA124" s="15">
        <f t="shared" si="65"/>
        <v>9.5964792594769511E-5</v>
      </c>
      <c r="BB124" s="15">
        <f t="shared" si="65"/>
        <v>6.5691092294463437E-4</v>
      </c>
      <c r="BC124" s="15">
        <f t="shared" si="65"/>
        <v>2.5604902015198749E-3</v>
      </c>
      <c r="BD124" s="15">
        <f t="shared" si="65"/>
        <v>-1.3563583966151452E-3</v>
      </c>
      <c r="BE124" s="15">
        <f t="shared" si="65"/>
        <v>1.7221146428817046E-5</v>
      </c>
      <c r="BF124" s="15">
        <f t="shared" si="65"/>
        <v>-1.1529940151856371E-3</v>
      </c>
      <c r="BG124" s="15">
        <f t="shared" si="65"/>
        <v>-1.1986869598570623E-3</v>
      </c>
      <c r="BH124" s="15">
        <f t="shared" si="65"/>
        <v>-4.461744822897745E-4</v>
      </c>
      <c r="BI124" s="15">
        <f t="shared" si="65"/>
        <v>-4.2758800749278798E-4</v>
      </c>
    </row>
    <row r="125" spans="1:61" s="15" customFormat="1">
      <c r="A125" s="15">
        <v>6094</v>
      </c>
      <c r="B125" s="15">
        <v>63.167000000000002</v>
      </c>
      <c r="C125" s="15">
        <f t="shared" si="7"/>
        <v>16.606999999999999</v>
      </c>
      <c r="D125" s="15">
        <v>301359</v>
      </c>
      <c r="E125" s="15">
        <v>1728</v>
      </c>
      <c r="F125" s="15">
        <v>0.99503799999999998</v>
      </c>
      <c r="G125" s="15">
        <v>0.99336400000000002</v>
      </c>
      <c r="H125" s="15">
        <v>1.070767</v>
      </c>
      <c r="I125" s="15">
        <v>0.97817100000000001</v>
      </c>
      <c r="J125" s="15">
        <v>0.86631400000000003</v>
      </c>
      <c r="K125" s="15">
        <v>0.93197099999999999</v>
      </c>
      <c r="L125" s="15">
        <v>0.99936700000000001</v>
      </c>
      <c r="M125" s="15">
        <v>1.092883</v>
      </c>
      <c r="N125" s="15">
        <v>0.92749800000000004</v>
      </c>
      <c r="O125" s="15">
        <v>1.0344599999999999</v>
      </c>
      <c r="P125" s="15">
        <v>1.1386609999999999</v>
      </c>
      <c r="Q125" s="15">
        <v>1.1340710000000001</v>
      </c>
      <c r="R125" s="15">
        <v>1.091961</v>
      </c>
      <c r="S125" s="15">
        <v>0.94647000000000003</v>
      </c>
      <c r="T125" s="15">
        <v>0.87479200000000001</v>
      </c>
      <c r="U125" s="15">
        <v>0.86089300000000002</v>
      </c>
      <c r="V125" s="6">
        <v>0.99975999999999998</v>
      </c>
      <c r="W125" s="15">
        <v>0.98517200000000005</v>
      </c>
      <c r="AC125" s="15">
        <f t="shared" si="66"/>
        <v>1.0737466741590482</v>
      </c>
      <c r="AD125" s="15">
        <f t="shared" si="66"/>
        <v>0.97966483155841311</v>
      </c>
      <c r="AE125" s="15">
        <f t="shared" si="66"/>
        <v>0.86575208637259626</v>
      </c>
      <c r="AF125" s="15">
        <f t="shared" si="66"/>
        <v>0.93145682617564152</v>
      </c>
      <c r="AG125" s="15">
        <f t="shared" si="66"/>
        <v>1.0019255716439062</v>
      </c>
      <c r="AH125" s="15">
        <f t="shared" si="66"/>
        <v>1.0868975366079188</v>
      </c>
      <c r="AI125" s="15">
        <f t="shared" si="66"/>
        <v>0.92701210508541088</v>
      </c>
      <c r="AJ125" s="15">
        <f t="shared" si="66"/>
        <v>1.0343338372635864</v>
      </c>
      <c r="AK125" s="15">
        <f t="shared" si="66"/>
        <v>1.1393529909423299</v>
      </c>
      <c r="AL125" s="15">
        <f t="shared" si="66"/>
        <v>1.1362341515651442</v>
      </c>
      <c r="AM125" s="15">
        <f t="shared" si="66"/>
        <v>1.0904139633327508</v>
      </c>
      <c r="AN125" s="15">
        <f t="shared" si="66"/>
        <v>0.9462819744222295</v>
      </c>
      <c r="AO125" s="15">
        <f t="shared" si="66"/>
        <v>0.8740608339332584</v>
      </c>
      <c r="AP125" s="15">
        <f t="shared" si="66"/>
        <v>0.85935039534968072</v>
      </c>
      <c r="AQ125" s="6">
        <f t="shared" si="66"/>
        <v>0.99957169105816868</v>
      </c>
      <c r="AR125" s="15">
        <f t="shared" si="66"/>
        <v>0.98576237699794422</v>
      </c>
      <c r="AT125" s="15">
        <f t="shared" si="67"/>
        <v>2.7750252743570722E-3</v>
      </c>
      <c r="AU125" s="15">
        <f t="shared" si="65"/>
        <v>1.5248394249661539E-3</v>
      </c>
      <c r="AV125" s="15">
        <f t="shared" si="65"/>
        <v>-6.4904680710400583E-4</v>
      </c>
      <c r="AW125" s="15">
        <f t="shared" si="65"/>
        <v>-5.520103668889975E-4</v>
      </c>
      <c r="AX125" s="15">
        <f t="shared" si="65"/>
        <v>2.5536543994063268E-3</v>
      </c>
      <c r="AY125" s="15">
        <f t="shared" si="65"/>
        <v>-5.5069251612817321E-3</v>
      </c>
      <c r="AZ125" s="15">
        <f t="shared" si="65"/>
        <v>-5.2415163936225047E-4</v>
      </c>
      <c r="BA125" s="15">
        <f t="shared" si="65"/>
        <v>-1.2197487104095926E-4</v>
      </c>
      <c r="BB125" s="15">
        <f t="shared" si="65"/>
        <v>6.0735430356630691E-4</v>
      </c>
      <c r="BC125" s="15">
        <f t="shared" si="65"/>
        <v>1.9037903078026846E-3</v>
      </c>
      <c r="BD125" s="15">
        <f t="shared" si="65"/>
        <v>-1.41876087364181E-3</v>
      </c>
      <c r="BE125" s="15">
        <f t="shared" si="65"/>
        <v>-1.9869931252292615E-4</v>
      </c>
      <c r="BF125" s="15">
        <f t="shared" si="65"/>
        <v>-8.3651622216200107E-4</v>
      </c>
      <c r="BG125" s="15">
        <f t="shared" si="65"/>
        <v>-1.7950822605854457E-3</v>
      </c>
      <c r="BH125" s="15">
        <f t="shared" si="65"/>
        <v>-1.8838963079472322E-4</v>
      </c>
      <c r="BI125" s="15">
        <f t="shared" si="65"/>
        <v>5.9890396683845697E-4</v>
      </c>
    </row>
    <row r="126" spans="1:61" s="15" customFormat="1">
      <c r="A126" s="15">
        <v>6096</v>
      </c>
      <c r="B126" s="15">
        <v>63.231000000000002</v>
      </c>
      <c r="C126" s="15">
        <f t="shared" si="7"/>
        <v>16.670999999999999</v>
      </c>
      <c r="D126" s="15">
        <v>301383</v>
      </c>
      <c r="E126" s="15">
        <v>1728</v>
      </c>
      <c r="F126" s="15">
        <v>1.001979</v>
      </c>
      <c r="G126" s="15">
        <v>1.001242</v>
      </c>
      <c r="H126" s="15">
        <v>1.0748979999999999</v>
      </c>
      <c r="I126" s="15">
        <v>0.98232399999999997</v>
      </c>
      <c r="J126" s="15">
        <v>0.87021000000000004</v>
      </c>
      <c r="K126" s="15">
        <v>0.93537599999999999</v>
      </c>
      <c r="L126" s="15">
        <v>1.0048820000000001</v>
      </c>
      <c r="M126" s="15">
        <v>1.095987</v>
      </c>
      <c r="N126" s="15">
        <v>0.93194900000000003</v>
      </c>
      <c r="O126" s="15">
        <v>1.0387869999999999</v>
      </c>
      <c r="P126" s="15">
        <v>1.1428499999999999</v>
      </c>
      <c r="Q126" s="15">
        <v>1.138449</v>
      </c>
      <c r="R126" s="15">
        <v>1.097977</v>
      </c>
      <c r="S126" s="15">
        <v>0.95055299999999998</v>
      </c>
      <c r="T126" s="15">
        <v>0.878579</v>
      </c>
      <c r="U126" s="15">
        <v>0.86471600000000004</v>
      </c>
      <c r="V126" s="6">
        <v>1.0046440000000001</v>
      </c>
      <c r="W126" s="15">
        <v>0.99024800000000002</v>
      </c>
      <c r="AC126" s="15">
        <f t="shared" si="66"/>
        <v>1.0736564042127277</v>
      </c>
      <c r="AD126" s="15">
        <f t="shared" si="66"/>
        <v>0.97959662777199985</v>
      </c>
      <c r="AE126" s="15">
        <f t="shared" si="66"/>
        <v>0.8656403533923237</v>
      </c>
      <c r="AF126" s="15">
        <f t="shared" si="66"/>
        <v>0.93136383533441025</v>
      </c>
      <c r="AG126" s="15">
        <f t="shared" si="66"/>
        <v>1.0018226273582393</v>
      </c>
      <c r="AH126" s="15">
        <f t="shared" si="66"/>
        <v>1.0868527688835479</v>
      </c>
      <c r="AI126" s="15">
        <f t="shared" si="66"/>
        <v>0.92693224788554496</v>
      </c>
      <c r="AJ126" s="15">
        <f t="shared" si="66"/>
        <v>1.0342346987270752</v>
      </c>
      <c r="AK126" s="15">
        <f t="shared" si="66"/>
        <v>1.1392208241365027</v>
      </c>
      <c r="AL126" s="15">
        <f t="shared" si="66"/>
        <v>1.1361267544303968</v>
      </c>
      <c r="AM126" s="15">
        <f t="shared" si="66"/>
        <v>1.0903271831796404</v>
      </c>
      <c r="AN126" s="15">
        <f t="shared" si="66"/>
        <v>0.94618750729760071</v>
      </c>
      <c r="AO126" s="15">
        <f t="shared" ref="AD126:AR141" si="68">AO$112+AO$111*$B126</f>
        <v>0.87397190409734493</v>
      </c>
      <c r="AP126" s="15">
        <f t="shared" si="68"/>
        <v>0.85928235116481788</v>
      </c>
      <c r="AQ126" s="6">
        <f t="shared" si="68"/>
        <v>0.99948640288523283</v>
      </c>
      <c r="AR126" s="15">
        <f t="shared" si="68"/>
        <v>0.98598891068899053</v>
      </c>
      <c r="AT126" s="15">
        <f t="shared" si="67"/>
        <v>-1.1564181822048066E-3</v>
      </c>
      <c r="AU126" s="15">
        <f t="shared" si="65"/>
        <v>-2.7841788657472976E-3</v>
      </c>
      <c r="AV126" s="15">
        <f t="shared" si="65"/>
        <v>-5.2789205006080519E-3</v>
      </c>
      <c r="AW126" s="15">
        <f t="shared" si="65"/>
        <v>-4.3078381545157904E-3</v>
      </c>
      <c r="AX126" s="15">
        <f t="shared" si="65"/>
        <v>-3.0538066901404804E-3</v>
      </c>
      <c r="AY126" s="15">
        <f t="shared" si="65"/>
        <v>-8.4042948391576233E-3</v>
      </c>
      <c r="AZ126" s="15">
        <f t="shared" si="65"/>
        <v>-5.4122101436204694E-3</v>
      </c>
      <c r="BA126" s="15">
        <f t="shared" si="65"/>
        <v>-4.4016133654456212E-3</v>
      </c>
      <c r="BB126" s="15">
        <f t="shared" si="65"/>
        <v>-3.1856649620568651E-3</v>
      </c>
      <c r="BC126" s="15">
        <f t="shared" si="65"/>
        <v>-2.0440021859775004E-3</v>
      </c>
      <c r="BD126" s="15">
        <f t="shared" si="65"/>
        <v>-7.0160745676825145E-3</v>
      </c>
      <c r="BE126" s="15">
        <f t="shared" si="65"/>
        <v>-4.6137712332173231E-3</v>
      </c>
      <c r="BF126" s="15">
        <f t="shared" si="65"/>
        <v>-5.2714462342051656E-3</v>
      </c>
      <c r="BG126" s="15">
        <f t="shared" si="65"/>
        <v>-6.32347310266115E-3</v>
      </c>
      <c r="BH126" s="15">
        <f t="shared" si="65"/>
        <v>-5.160247402944902E-3</v>
      </c>
      <c r="BI126" s="15">
        <f t="shared" si="65"/>
        <v>-4.3196117774116933E-3</v>
      </c>
    </row>
    <row r="127" spans="1:61" s="15" customFormat="1">
      <c r="A127" s="15">
        <v>6097</v>
      </c>
      <c r="B127" s="15">
        <v>63.334000000000003</v>
      </c>
      <c r="C127" s="15">
        <f t="shared" si="7"/>
        <v>16.774000000000001</v>
      </c>
      <c r="D127" s="15">
        <v>301391</v>
      </c>
      <c r="E127" s="15">
        <v>1727</v>
      </c>
      <c r="F127" s="15">
        <v>0.99090299999999998</v>
      </c>
      <c r="G127" s="15">
        <v>0.98791899999999999</v>
      </c>
      <c r="H127" s="15">
        <v>1.0660210000000001</v>
      </c>
      <c r="I127" s="15">
        <v>0.97506400000000004</v>
      </c>
      <c r="J127" s="15">
        <v>0.86354799999999998</v>
      </c>
      <c r="K127" s="15">
        <v>0.92772200000000005</v>
      </c>
      <c r="L127" s="15">
        <v>0.99615699999999996</v>
      </c>
      <c r="M127" s="15">
        <v>1.0855520000000001</v>
      </c>
      <c r="N127" s="15">
        <v>0.92438900000000002</v>
      </c>
      <c r="O127" s="15">
        <v>1.0288870000000001</v>
      </c>
      <c r="P127" s="15">
        <v>1.133942</v>
      </c>
      <c r="Q127" s="15">
        <v>1.1300520000000001</v>
      </c>
      <c r="R127" s="15">
        <v>1.0888629999999999</v>
      </c>
      <c r="S127" s="15">
        <v>0.94274400000000003</v>
      </c>
      <c r="T127" s="15">
        <v>0.87083200000000005</v>
      </c>
      <c r="U127" s="15">
        <v>0.85775000000000001</v>
      </c>
      <c r="V127" s="6">
        <v>0.99557799999999996</v>
      </c>
      <c r="W127" s="15">
        <v>0.98185</v>
      </c>
      <c r="AC127" s="15">
        <f t="shared" si="66"/>
        <v>1.0735111260178678</v>
      </c>
      <c r="AD127" s="15">
        <f t="shared" si="68"/>
        <v>0.97948686230324089</v>
      </c>
      <c r="AE127" s="15">
        <f t="shared" si="68"/>
        <v>0.8654605331271974</v>
      </c>
      <c r="AF127" s="15">
        <f t="shared" si="68"/>
        <v>0.93121417819930363</v>
      </c>
      <c r="AG127" s="15">
        <f t="shared" si="68"/>
        <v>1.0016569513984941</v>
      </c>
      <c r="AH127" s="15">
        <f t="shared" si="68"/>
        <v>1.0867807208271385</v>
      </c>
      <c r="AI127" s="15">
        <f t="shared" si="68"/>
        <v>0.92680372770451069</v>
      </c>
      <c r="AJ127" s="15">
        <f t="shared" si="68"/>
        <v>1.0340751476448775</v>
      </c>
      <c r="AK127" s="15">
        <f t="shared" si="68"/>
        <v>1.1390081181833744</v>
      </c>
      <c r="AL127" s="15">
        <f t="shared" si="68"/>
        <v>1.1359539121666631</v>
      </c>
      <c r="AM127" s="15">
        <f t="shared" si="68"/>
        <v>1.0901875213707286</v>
      </c>
      <c r="AN127" s="15">
        <f t="shared" si="68"/>
        <v>0.94603547426890122</v>
      </c>
      <c r="AO127" s="15">
        <f t="shared" si="68"/>
        <v>0.87382878264267183</v>
      </c>
      <c r="AP127" s="15">
        <f t="shared" si="68"/>
        <v>0.85917284255480419</v>
      </c>
      <c r="AQ127" s="6">
        <f t="shared" si="68"/>
        <v>0.99934914223191418</v>
      </c>
      <c r="AR127" s="15">
        <f t="shared" si="68"/>
        <v>0.98635348834801817</v>
      </c>
      <c r="AT127" s="15">
        <f t="shared" si="67"/>
        <v>6.9772225329903341E-3</v>
      </c>
      <c r="AU127" s="15">
        <f t="shared" si="65"/>
        <v>4.515489154025598E-3</v>
      </c>
      <c r="AV127" s="15">
        <f t="shared" si="65"/>
        <v>2.2098444169219291E-3</v>
      </c>
      <c r="AW127" s="15">
        <f t="shared" si="65"/>
        <v>3.7501342667016079E-3</v>
      </c>
      <c r="AX127" s="15">
        <f t="shared" si="65"/>
        <v>5.4908533214043029E-3</v>
      </c>
      <c r="AY127" s="15">
        <f t="shared" si="65"/>
        <v>1.1306060216114821E-3</v>
      </c>
      <c r="AZ127" s="15">
        <f t="shared" si="65"/>
        <v>2.6054359001030647E-3</v>
      </c>
      <c r="BA127" s="15">
        <f t="shared" si="65"/>
        <v>5.017186281571019E-3</v>
      </c>
      <c r="BB127" s="15">
        <f t="shared" si="65"/>
        <v>4.4478332528959342E-3</v>
      </c>
      <c r="BC127" s="15">
        <f t="shared" si="65"/>
        <v>5.1955560022730208E-3</v>
      </c>
      <c r="BD127" s="15">
        <f t="shared" si="65"/>
        <v>1.2149482036478722E-3</v>
      </c>
      <c r="BE127" s="15">
        <f t="shared" si="65"/>
        <v>3.4792292238775249E-3</v>
      </c>
      <c r="BF127" s="15">
        <f t="shared" si="65"/>
        <v>3.4294849313715407E-3</v>
      </c>
      <c r="BG127" s="15">
        <f t="shared" si="65"/>
        <v>1.6560609045477635E-3</v>
      </c>
      <c r="BH127" s="15">
        <f t="shared" si="65"/>
        <v>3.7735983076864084E-3</v>
      </c>
      <c r="BI127" s="15">
        <f t="shared" si="65"/>
        <v>4.5657955299177591E-3</v>
      </c>
    </row>
    <row r="128" spans="1:61" s="15" customFormat="1">
      <c r="A128" s="15">
        <v>6097</v>
      </c>
      <c r="B128" s="15">
        <v>63.334000000000003</v>
      </c>
      <c r="C128" s="15">
        <f t="shared" ref="C128:C191" si="69">B128-46.56</f>
        <v>16.774000000000001</v>
      </c>
      <c r="D128" s="15">
        <v>301391</v>
      </c>
      <c r="E128" s="15">
        <v>1727</v>
      </c>
      <c r="F128" s="15">
        <v>0.99400999999999995</v>
      </c>
      <c r="G128" s="15">
        <v>1.0076780000000001</v>
      </c>
      <c r="H128" s="15">
        <v>1.0757639999999999</v>
      </c>
      <c r="I128" s="15">
        <v>0.98113499999999998</v>
      </c>
      <c r="J128" s="15">
        <v>0.86707800000000002</v>
      </c>
      <c r="K128" s="15">
        <v>0.92532499999999995</v>
      </c>
      <c r="L128" s="15">
        <v>0.99697800000000003</v>
      </c>
      <c r="M128" s="15">
        <v>1.0760240000000001</v>
      </c>
      <c r="N128" s="15">
        <v>0.92354999999999998</v>
      </c>
      <c r="O128" s="15">
        <v>1.0266200000000001</v>
      </c>
      <c r="P128" s="15">
        <v>1.1340079999999999</v>
      </c>
      <c r="Q128" s="15">
        <v>1.143885</v>
      </c>
      <c r="R128" s="15">
        <v>1.087855</v>
      </c>
      <c r="S128" s="15">
        <v>0.94182399999999999</v>
      </c>
      <c r="T128" s="15">
        <v>0.86628499999999997</v>
      </c>
      <c r="U128" s="15">
        <v>0.85167000000000004</v>
      </c>
      <c r="V128" s="6">
        <v>0.99449799999999999</v>
      </c>
      <c r="W128" s="15">
        <v>0.98234399999999999</v>
      </c>
      <c r="AC128" s="15">
        <f t="shared" si="66"/>
        <v>1.0735111260178678</v>
      </c>
      <c r="AD128" s="15">
        <f t="shared" si="68"/>
        <v>0.97948686230324089</v>
      </c>
      <c r="AE128" s="15">
        <f t="shared" si="68"/>
        <v>0.8654605331271974</v>
      </c>
      <c r="AF128" s="15">
        <f t="shared" si="68"/>
        <v>0.93121417819930363</v>
      </c>
      <c r="AG128" s="15">
        <f t="shared" si="68"/>
        <v>1.0016569513984941</v>
      </c>
      <c r="AH128" s="15">
        <f t="shared" si="68"/>
        <v>1.0867807208271385</v>
      </c>
      <c r="AI128" s="15">
        <f t="shared" si="68"/>
        <v>0.92680372770451069</v>
      </c>
      <c r="AJ128" s="15">
        <f t="shared" si="68"/>
        <v>1.0340751476448775</v>
      </c>
      <c r="AK128" s="15">
        <f t="shared" si="68"/>
        <v>1.1390081181833744</v>
      </c>
      <c r="AL128" s="15">
        <f t="shared" si="68"/>
        <v>1.1359539121666631</v>
      </c>
      <c r="AM128" s="15">
        <f t="shared" si="68"/>
        <v>1.0901875213707286</v>
      </c>
      <c r="AN128" s="15">
        <f t="shared" si="68"/>
        <v>0.94603547426890122</v>
      </c>
      <c r="AO128" s="15">
        <f t="shared" si="68"/>
        <v>0.87382878264267183</v>
      </c>
      <c r="AP128" s="15">
        <f t="shared" si="68"/>
        <v>0.85917284255480419</v>
      </c>
      <c r="AQ128" s="6">
        <f t="shared" si="68"/>
        <v>0.99934914223191418</v>
      </c>
      <c r="AR128" s="15">
        <f t="shared" si="68"/>
        <v>0.98635348834801817</v>
      </c>
      <c r="AT128" s="15">
        <f t="shared" si="67"/>
        <v>-2.0986032911359362E-3</v>
      </c>
      <c r="AU128" s="15">
        <f t="shared" si="65"/>
        <v>-1.6826542143541679E-3</v>
      </c>
      <c r="AV128" s="15">
        <f t="shared" si="65"/>
        <v>-1.8689088767088811E-3</v>
      </c>
      <c r="AW128" s="15">
        <f t="shared" si="65"/>
        <v>6.32419301292387E-3</v>
      </c>
      <c r="AX128" s="15">
        <f t="shared" si="65"/>
        <v>4.6712114281854643E-3</v>
      </c>
      <c r="AY128" s="15">
        <f t="shared" si="65"/>
        <v>9.8977839972644831E-3</v>
      </c>
      <c r="AZ128" s="15">
        <f t="shared" si="65"/>
        <v>3.5106976884625623E-3</v>
      </c>
      <c r="BA128" s="15">
        <f t="shared" si="65"/>
        <v>7.209483432472622E-3</v>
      </c>
      <c r="BB128" s="15">
        <f t="shared" si="65"/>
        <v>4.3898880996118958E-3</v>
      </c>
      <c r="BC128" s="15">
        <f t="shared" si="65"/>
        <v>-6.9818746591660472E-3</v>
      </c>
      <c r="BD128" s="15">
        <f t="shared" si="65"/>
        <v>2.1395597775654548E-3</v>
      </c>
      <c r="BE128" s="15">
        <f t="shared" si="65"/>
        <v>4.45170861288882E-3</v>
      </c>
      <c r="BF128" s="15">
        <f t="shared" si="65"/>
        <v>8.6330214711600791E-3</v>
      </c>
      <c r="BG128" s="15">
        <f t="shared" si="65"/>
        <v>8.7326346727789779E-3</v>
      </c>
      <c r="BH128" s="15">
        <f t="shared" si="65"/>
        <v>4.854301691878977E-3</v>
      </c>
      <c r="BI128" s="15">
        <f t="shared" si="65"/>
        <v>4.0649608840877286E-3</v>
      </c>
    </row>
    <row r="129" spans="1:61" s="15" customFormat="1">
      <c r="A129" s="15">
        <v>6098</v>
      </c>
      <c r="B129" s="15">
        <v>63.64</v>
      </c>
      <c r="C129" s="15">
        <f t="shared" si="69"/>
        <v>17.079999999999998</v>
      </c>
      <c r="D129" s="15">
        <v>301417</v>
      </c>
      <c r="E129" s="15">
        <v>1919</v>
      </c>
      <c r="F129" s="15">
        <v>1.0019629999999999</v>
      </c>
      <c r="G129" s="15">
        <v>0.99982899999999997</v>
      </c>
      <c r="H129" s="15">
        <v>1.0763560000000001</v>
      </c>
      <c r="I129" s="15">
        <v>0.98440300000000003</v>
      </c>
      <c r="J129" s="15">
        <v>0.87234800000000001</v>
      </c>
      <c r="K129" s="15">
        <v>0.93952199999999997</v>
      </c>
      <c r="L129" s="15">
        <v>1.0060359999999999</v>
      </c>
      <c r="M129" s="15">
        <v>1.0958950000000001</v>
      </c>
      <c r="N129" s="15">
        <v>0.932836</v>
      </c>
      <c r="O129" s="15">
        <v>1.039927</v>
      </c>
      <c r="P129" s="15">
        <v>1.144482</v>
      </c>
      <c r="Q129" s="15">
        <v>1.141229</v>
      </c>
      <c r="R129" s="15">
        <v>1.099024</v>
      </c>
      <c r="S129" s="15">
        <v>0.95239799999999997</v>
      </c>
      <c r="T129" s="15">
        <v>0.87828099999999998</v>
      </c>
      <c r="U129" s="15">
        <v>0.86566500000000002</v>
      </c>
      <c r="V129" s="6">
        <v>1.005511</v>
      </c>
      <c r="W129" s="15">
        <v>0.99407999999999996</v>
      </c>
      <c r="AC129" s="15">
        <f t="shared" si="66"/>
        <v>1.073079522837022</v>
      </c>
      <c r="AD129" s="15">
        <f t="shared" si="68"/>
        <v>0.97916076294945242</v>
      </c>
      <c r="AE129" s="15">
        <f t="shared" si="68"/>
        <v>0.86492630981526897</v>
      </c>
      <c r="AF129" s="15">
        <f t="shared" si="68"/>
        <v>0.9307695657396664</v>
      </c>
      <c r="AG129" s="15">
        <f t="shared" si="68"/>
        <v>1.0011647490326492</v>
      </c>
      <c r="AH129" s="15">
        <f t="shared" si="68"/>
        <v>1.0865666751449901</v>
      </c>
      <c r="AI129" s="15">
        <f t="shared" si="68"/>
        <v>0.92642191046765154</v>
      </c>
      <c r="AJ129" s="15">
        <f t="shared" si="68"/>
        <v>1.0336011415171835</v>
      </c>
      <c r="AK129" s="15">
        <f t="shared" si="68"/>
        <v>1.138376195643013</v>
      </c>
      <c r="AL129" s="15">
        <f t="shared" si="68"/>
        <v>1.1354404196161529</v>
      </c>
      <c r="AM129" s="15">
        <f t="shared" si="68"/>
        <v>1.0897726037636699</v>
      </c>
      <c r="AN129" s="15">
        <f t="shared" si="68"/>
        <v>0.94558380332926983</v>
      </c>
      <c r="AO129" s="15">
        <f t="shared" si="68"/>
        <v>0.87340358686471076</v>
      </c>
      <c r="AP129" s="15">
        <f t="shared" si="68"/>
        <v>0.85884750629592865</v>
      </c>
      <c r="AQ129" s="6">
        <f t="shared" si="68"/>
        <v>0.99894135815506457</v>
      </c>
      <c r="AR129" s="15">
        <f t="shared" si="68"/>
        <v>0.9874366025583331</v>
      </c>
      <c r="AT129" s="15">
        <f t="shared" si="67"/>
        <v>-3.0533404964393331E-3</v>
      </c>
      <c r="AU129" s="15">
        <f t="shared" ref="AU129:AU192" si="70">(AD129-I129)/AD129</f>
        <v>-5.3538062889252301E-3</v>
      </c>
      <c r="AV129" s="15">
        <f t="shared" ref="AV129:AV192" si="71">(AE129-J129)/AE129</f>
        <v>-8.5807196526559229E-3</v>
      </c>
      <c r="AW129" s="15">
        <f t="shared" ref="AW129:AW192" si="72">(AF129-K129)/AF129</f>
        <v>-9.4034383831385331E-3</v>
      </c>
      <c r="AX129" s="15">
        <f t="shared" ref="AX129:AX192" si="73">(AG129-L129)/AG129</f>
        <v>-4.8655837833458228E-3</v>
      </c>
      <c r="AY129" s="15">
        <f t="shared" ref="AY129:AY192" si="74">(AH129-M129)/AH129</f>
        <v>-8.5851380024748562E-3</v>
      </c>
      <c r="AZ129" s="15">
        <f t="shared" ref="AZ129:AZ192" si="75">(AI129-N129)/AI129</f>
        <v>-6.9235080257446261E-3</v>
      </c>
      <c r="BA129" s="15">
        <f t="shared" ref="BA129:BA192" si="76">(AJ129-O129)/AJ129</f>
        <v>-6.1202123611541698E-3</v>
      </c>
      <c r="BB129" s="15">
        <f t="shared" ref="BB129:BB192" si="77">(AK129-P129)/AK129</f>
        <v>-5.3636086035145645E-3</v>
      </c>
      <c r="BC129" s="15">
        <f t="shared" ref="BC129:BC192" si="78">(AL129-Q129)/AL129</f>
        <v>-5.0980925849055088E-3</v>
      </c>
      <c r="BD129" s="15">
        <f t="shared" ref="BD129:BD192" si="79">(AM129-R129)/AM129</f>
        <v>-8.4892905220586411E-3</v>
      </c>
      <c r="BE129" s="15">
        <f t="shared" ref="BE129:BE192" si="80">(AN129-S129)/AN129</f>
        <v>-7.2063381867776164E-3</v>
      </c>
      <c r="BF129" s="15">
        <f t="shared" ref="BF129:BF192" si="81">(AO129-T129)/AO129</f>
        <v>-5.5843749769769694E-3</v>
      </c>
      <c r="BG129" s="15">
        <f t="shared" ref="BG129:BG192" si="82">(AP129-U129)/AP129</f>
        <v>-7.9379559864755506E-3</v>
      </c>
      <c r="BH129" s="15">
        <f t="shared" ref="BH129:BH192" si="83">(AQ129-V129)/AQ129</f>
        <v>-6.576604113247328E-3</v>
      </c>
      <c r="BI129" s="15">
        <f t="shared" ref="BI129:BI166" si="84">(AR129-W129)/AR129</f>
        <v>-6.727923012428947E-3</v>
      </c>
    </row>
    <row r="130" spans="1:61" s="15" customFormat="1">
      <c r="A130" s="15">
        <v>6104</v>
      </c>
      <c r="B130" s="15">
        <v>63.716000000000001</v>
      </c>
      <c r="C130" s="15">
        <f t="shared" si="69"/>
        <v>17.155999999999999</v>
      </c>
      <c r="D130" s="15">
        <v>301447</v>
      </c>
      <c r="E130" s="15">
        <v>1535</v>
      </c>
      <c r="F130" s="15">
        <v>0.99234800000000001</v>
      </c>
      <c r="G130" s="15">
        <f>AVERAGE(G129,G131,G135)</f>
        <v>1.0004776666666666</v>
      </c>
      <c r="H130" s="15">
        <v>1.073523</v>
      </c>
      <c r="I130" s="15">
        <v>0.97943100000000005</v>
      </c>
      <c r="J130" s="15">
        <v>0.85917299999999996</v>
      </c>
      <c r="K130" s="15">
        <v>0.928616</v>
      </c>
      <c r="L130" s="15">
        <v>0.99578199999999994</v>
      </c>
      <c r="M130" s="15">
        <v>1.077194</v>
      </c>
      <c r="N130" s="15">
        <v>0.92045600000000005</v>
      </c>
      <c r="O130" s="15">
        <v>1.0306869999999999</v>
      </c>
      <c r="P130" s="15">
        <v>1.1319509999999999</v>
      </c>
      <c r="Q130" s="15">
        <v>1.135041</v>
      </c>
      <c r="R130" s="15">
        <v>1.082554</v>
      </c>
      <c r="S130" s="15">
        <v>0.94110000000000005</v>
      </c>
      <c r="T130" s="15">
        <v>0.86625099999999999</v>
      </c>
      <c r="U130" s="15">
        <v>0.85278900000000002</v>
      </c>
      <c r="V130" s="6">
        <v>0.99457399999999996</v>
      </c>
      <c r="W130" s="15">
        <v>0.98217100000000002</v>
      </c>
      <c r="AC130" s="15">
        <f t="shared" si="66"/>
        <v>1.0729723272757661</v>
      </c>
      <c r="AD130" s="15">
        <f t="shared" si="68"/>
        <v>0.97907977095308663</v>
      </c>
      <c r="AE130" s="15">
        <f t="shared" si="68"/>
        <v>0.86479362690119521</v>
      </c>
      <c r="AF130" s="15">
        <f t="shared" si="68"/>
        <v>0.9306591391157043</v>
      </c>
      <c r="AG130" s="15">
        <f t="shared" si="68"/>
        <v>1.0010425026934198</v>
      </c>
      <c r="AH130" s="15">
        <f t="shared" si="68"/>
        <v>1.0865135134722996</v>
      </c>
      <c r="AI130" s="15">
        <f t="shared" si="68"/>
        <v>0.92632708004281072</v>
      </c>
      <c r="AJ130" s="15">
        <f t="shared" si="68"/>
        <v>1.0334834145050764</v>
      </c>
      <c r="AK130" s="15">
        <f t="shared" si="68"/>
        <v>1.1382192475610931</v>
      </c>
      <c r="AL130" s="15">
        <f t="shared" si="68"/>
        <v>1.1353128855186405</v>
      </c>
      <c r="AM130" s="15">
        <f t="shared" si="68"/>
        <v>1.0896695523318516</v>
      </c>
      <c r="AN130" s="15">
        <f t="shared" si="68"/>
        <v>0.94547162361877302</v>
      </c>
      <c r="AO130" s="15">
        <f t="shared" si="68"/>
        <v>0.8732979826845636</v>
      </c>
      <c r="AP130" s="15">
        <f t="shared" si="68"/>
        <v>0.85876670382640397</v>
      </c>
      <c r="AQ130" s="6">
        <f t="shared" si="68"/>
        <v>0.99884007844970324</v>
      </c>
      <c r="AR130" s="15">
        <f t="shared" si="68"/>
        <v>0.98770561131645052</v>
      </c>
      <c r="AT130" s="15">
        <f t="shared" si="67"/>
        <v>-5.1322173949449462E-4</v>
      </c>
      <c r="AU130" s="15">
        <f t="shared" si="70"/>
        <v>-3.5873384103475206E-4</v>
      </c>
      <c r="AV130" s="15">
        <f t="shared" si="71"/>
        <v>6.4993852016874513E-3</v>
      </c>
      <c r="AW130" s="15">
        <f t="shared" si="72"/>
        <v>2.1953678095781243E-3</v>
      </c>
      <c r="AX130" s="15">
        <f t="shared" si="73"/>
        <v>5.255024316415972E-3</v>
      </c>
      <c r="AY130" s="15">
        <f t="shared" si="74"/>
        <v>8.5774482845741833E-3</v>
      </c>
      <c r="AZ130" s="15">
        <f t="shared" si="75"/>
        <v>6.3380205213684751E-3</v>
      </c>
      <c r="BA130" s="15">
        <f t="shared" si="76"/>
        <v>2.7058145934694819E-3</v>
      </c>
      <c r="BB130" s="15">
        <f t="shared" si="77"/>
        <v>5.5070651586013328E-3</v>
      </c>
      <c r="BC130" s="15">
        <f t="shared" si="78"/>
        <v>2.3948069480101274E-4</v>
      </c>
      <c r="BD130" s="15">
        <f t="shared" si="79"/>
        <v>6.530009319453369E-3</v>
      </c>
      <c r="BE130" s="15">
        <f t="shared" si="80"/>
        <v>4.6237491528732183E-3</v>
      </c>
      <c r="BF130" s="15">
        <f t="shared" si="81"/>
        <v>8.0693907741557058E-3</v>
      </c>
      <c r="BG130" s="15">
        <f t="shared" si="82"/>
        <v>6.9608006455875743E-3</v>
      </c>
      <c r="BH130" s="15">
        <f t="shared" si="83"/>
        <v>4.2710325123563814E-3</v>
      </c>
      <c r="BI130" s="15">
        <f t="shared" si="84"/>
        <v>5.6035029598280458E-3</v>
      </c>
    </row>
    <row r="131" spans="1:61" s="15" customFormat="1">
      <c r="A131" s="15">
        <v>6104</v>
      </c>
      <c r="B131" s="15">
        <v>63.716000000000001</v>
      </c>
      <c r="C131" s="15">
        <f t="shared" si="69"/>
        <v>17.155999999999999</v>
      </c>
      <c r="D131" s="15">
        <v>301447</v>
      </c>
      <c r="E131" s="15">
        <v>1535</v>
      </c>
      <c r="F131" s="15">
        <v>0.999143</v>
      </c>
      <c r="G131" s="15">
        <v>0.99888999999999994</v>
      </c>
      <c r="H131" s="15">
        <v>1.0716190000000001</v>
      </c>
      <c r="I131" s="15">
        <v>0.98016199999999998</v>
      </c>
      <c r="J131" s="15">
        <v>0.86814100000000005</v>
      </c>
      <c r="K131" s="15">
        <v>0.93595799999999996</v>
      </c>
      <c r="L131" s="15">
        <v>1.0014000000000001</v>
      </c>
      <c r="M131" s="15">
        <v>1.09053</v>
      </c>
      <c r="N131" s="15">
        <v>0.92741799999999996</v>
      </c>
      <c r="O131" s="15">
        <v>1.03539</v>
      </c>
      <c r="P131" s="15">
        <v>1.1393009999999999</v>
      </c>
      <c r="Q131" s="15">
        <v>1.1335550000000001</v>
      </c>
      <c r="R131" s="15">
        <v>1.0934630000000001</v>
      </c>
      <c r="S131" s="15">
        <v>0.94747999999999999</v>
      </c>
      <c r="T131" s="15">
        <v>0.87480500000000005</v>
      </c>
      <c r="U131" s="15">
        <v>0.86156500000000003</v>
      </c>
      <c r="V131" s="6">
        <v>1.0012239999999999</v>
      </c>
      <c r="W131" s="15">
        <v>0.98746500000000004</v>
      </c>
      <c r="AC131" s="15">
        <f t="shared" si="66"/>
        <v>1.0729723272757661</v>
      </c>
      <c r="AD131" s="15">
        <f t="shared" si="68"/>
        <v>0.97907977095308663</v>
      </c>
      <c r="AE131" s="15">
        <f t="shared" si="68"/>
        <v>0.86479362690119521</v>
      </c>
      <c r="AF131" s="15">
        <f t="shared" si="68"/>
        <v>0.9306591391157043</v>
      </c>
      <c r="AG131" s="15">
        <f t="shared" si="68"/>
        <v>1.0010425026934198</v>
      </c>
      <c r="AH131" s="15">
        <f t="shared" si="68"/>
        <v>1.0865135134722996</v>
      </c>
      <c r="AI131" s="15">
        <f t="shared" si="68"/>
        <v>0.92632708004281072</v>
      </c>
      <c r="AJ131" s="15">
        <f t="shared" si="68"/>
        <v>1.0334834145050764</v>
      </c>
      <c r="AK131" s="15">
        <f t="shared" si="68"/>
        <v>1.1382192475610931</v>
      </c>
      <c r="AL131" s="15">
        <f t="shared" si="68"/>
        <v>1.1353128855186405</v>
      </c>
      <c r="AM131" s="15">
        <f t="shared" si="68"/>
        <v>1.0896695523318516</v>
      </c>
      <c r="AN131" s="15">
        <f t="shared" si="68"/>
        <v>0.94547162361877302</v>
      </c>
      <c r="AO131" s="15">
        <f t="shared" si="68"/>
        <v>0.8732979826845636</v>
      </c>
      <c r="AP131" s="15">
        <f t="shared" si="68"/>
        <v>0.85876670382640397</v>
      </c>
      <c r="AQ131" s="6">
        <f t="shared" si="68"/>
        <v>0.99884007844970324</v>
      </c>
      <c r="AR131" s="15">
        <f t="shared" si="68"/>
        <v>0.98770561131645052</v>
      </c>
      <c r="AT131" s="15">
        <f t="shared" si="67"/>
        <v>1.2612881444967223E-3</v>
      </c>
      <c r="AU131" s="15">
        <f t="shared" si="70"/>
        <v>-1.1053532909375246E-3</v>
      </c>
      <c r="AV131" s="15">
        <f t="shared" si="71"/>
        <v>-3.870718972339612E-3</v>
      </c>
      <c r="AW131" s="15">
        <f t="shared" si="72"/>
        <v>-5.6936644809941223E-3</v>
      </c>
      <c r="AX131" s="15">
        <f t="shared" si="73"/>
        <v>-3.5712500280299142E-4</v>
      </c>
      <c r="AY131" s="15">
        <f t="shared" si="74"/>
        <v>-3.6966742501567318E-3</v>
      </c>
      <c r="AZ131" s="15">
        <f t="shared" si="75"/>
        <v>-1.1776833266483183E-3</v>
      </c>
      <c r="BA131" s="15">
        <f t="shared" si="76"/>
        <v>-1.8448147964103135E-3</v>
      </c>
      <c r="BB131" s="15">
        <f t="shared" si="77"/>
        <v>-9.5039021807508529E-4</v>
      </c>
      <c r="BC131" s="15">
        <f t="shared" si="78"/>
        <v>1.5483709742599944E-3</v>
      </c>
      <c r="BD131" s="15">
        <f t="shared" si="79"/>
        <v>-3.481282614560214E-3</v>
      </c>
      <c r="BE131" s="15">
        <f t="shared" si="80"/>
        <v>-2.1242058789030112E-3</v>
      </c>
      <c r="BF131" s="15">
        <f t="shared" si="81"/>
        <v>-1.7256621970015368E-3</v>
      </c>
      <c r="BG131" s="15">
        <f t="shared" si="82"/>
        <v>-3.258505669965662E-3</v>
      </c>
      <c r="BH131" s="15">
        <f t="shared" si="83"/>
        <v>-2.3866899233726487E-3</v>
      </c>
      <c r="BI131" s="15">
        <f t="shared" si="84"/>
        <v>2.4360630707542804E-4</v>
      </c>
    </row>
    <row r="132" spans="1:61" s="15" customFormat="1">
      <c r="A132" s="15">
        <v>6105</v>
      </c>
      <c r="B132" s="15">
        <v>63.936999999999998</v>
      </c>
      <c r="C132" s="15">
        <f t="shared" si="69"/>
        <v>17.376999999999995</v>
      </c>
      <c r="D132" s="15">
        <v>301461</v>
      </c>
      <c r="E132" s="15">
        <v>1727</v>
      </c>
      <c r="F132" s="15">
        <v>1.0029809999999999</v>
      </c>
      <c r="G132" s="15">
        <f>AVERAGE(G131,G133,G137)</f>
        <v>0.99710866666666664</v>
      </c>
      <c r="H132" s="15">
        <v>1.0776889999999999</v>
      </c>
      <c r="I132" s="15">
        <v>0.98415799999999998</v>
      </c>
      <c r="J132" s="15">
        <v>0.87107100000000004</v>
      </c>
      <c r="K132" s="15">
        <v>0.93915599999999999</v>
      </c>
      <c r="L132" s="15">
        <v>1.0065200000000001</v>
      </c>
      <c r="M132" s="15">
        <v>1.0956589999999999</v>
      </c>
      <c r="N132" s="15">
        <v>0.93259700000000001</v>
      </c>
      <c r="O132" s="15">
        <v>1.0404450000000001</v>
      </c>
      <c r="P132" s="15">
        <v>1.14415</v>
      </c>
      <c r="Q132" s="15">
        <v>1.1397919999999999</v>
      </c>
      <c r="R132" s="15">
        <v>1.0976589999999999</v>
      </c>
      <c r="S132" s="15">
        <v>0.95221199999999995</v>
      </c>
      <c r="T132" s="15">
        <v>0.87938700000000003</v>
      </c>
      <c r="U132" s="15">
        <v>0.86590699999999998</v>
      </c>
      <c r="V132" s="6">
        <v>1.0058659999999999</v>
      </c>
      <c r="W132" s="15">
        <v>0.99516400000000005</v>
      </c>
      <c r="AC132" s="15">
        <f t="shared" si="66"/>
        <v>1.0726606138673775</v>
      </c>
      <c r="AD132" s="15">
        <f t="shared" si="68"/>
        <v>0.97884425475312831</v>
      </c>
      <c r="AE132" s="15">
        <f t="shared" si="68"/>
        <v>0.86440779895369135</v>
      </c>
      <c r="AF132" s="15">
        <f t="shared" si="68"/>
        <v>0.9303380301170775</v>
      </c>
      <c r="AG132" s="15">
        <f t="shared" si="68"/>
        <v>1.0006870232069764</v>
      </c>
      <c r="AH132" s="15">
        <f t="shared" si="68"/>
        <v>1.0863589249240813</v>
      </c>
      <c r="AI132" s="15">
        <f t="shared" si="68"/>
        <v>0.92605132314952354</v>
      </c>
      <c r="AJ132" s="15">
        <f t="shared" si="68"/>
        <v>1.0331410767461864</v>
      </c>
      <c r="AK132" s="15">
        <f t="shared" si="68"/>
        <v>1.1377628590597206</v>
      </c>
      <c r="AL132" s="15">
        <f t="shared" si="68"/>
        <v>1.1349420297877166</v>
      </c>
      <c r="AM132" s="15">
        <f t="shared" si="68"/>
        <v>1.0893698896156425</v>
      </c>
      <c r="AN132" s="15">
        <f t="shared" si="68"/>
        <v>0.9451454168290393</v>
      </c>
      <c r="AO132" s="15">
        <f t="shared" si="68"/>
        <v>0.87299089684492504</v>
      </c>
      <c r="AP132" s="15">
        <f t="shared" si="68"/>
        <v>0.85853173875054944</v>
      </c>
      <c r="AQ132" s="6">
        <f t="shared" si="68"/>
        <v>0.99854556772753411</v>
      </c>
      <c r="AR132" s="15">
        <f t="shared" si="68"/>
        <v>0.98848786046834469</v>
      </c>
      <c r="AT132" s="15">
        <f t="shared" si="67"/>
        <v>-4.6877698944244603E-3</v>
      </c>
      <c r="AU132" s="15">
        <f t="shared" si="70"/>
        <v>-5.4285911380374157E-3</v>
      </c>
      <c r="AV132" s="15">
        <f t="shared" si="71"/>
        <v>-7.7083999639684557E-3</v>
      </c>
      <c r="AW132" s="15">
        <f t="shared" si="72"/>
        <v>-9.4782429584360905E-3</v>
      </c>
      <c r="AX132" s="15">
        <f t="shared" si="73"/>
        <v>-5.8289721538811005E-3</v>
      </c>
      <c r="AY132" s="15">
        <f t="shared" si="74"/>
        <v>-8.5607756907493549E-3</v>
      </c>
      <c r="AZ132" s="15">
        <f t="shared" si="75"/>
        <v>-7.0683737357174307E-3</v>
      </c>
      <c r="BA132" s="15">
        <f t="shared" si="76"/>
        <v>-7.0696281642551031E-3</v>
      </c>
      <c r="BB132" s="15">
        <f t="shared" si="77"/>
        <v>-5.6137717006845183E-3</v>
      </c>
      <c r="BC132" s="15">
        <f t="shared" si="78"/>
        <v>-4.2733197687554476E-3</v>
      </c>
      <c r="BD132" s="15">
        <f t="shared" si="79"/>
        <v>-7.609087109321548E-3</v>
      </c>
      <c r="BE132" s="15">
        <f t="shared" si="80"/>
        <v>-7.4767152706183776E-3</v>
      </c>
      <c r="BF132" s="15">
        <f t="shared" si="81"/>
        <v>-7.3266550409530505E-3</v>
      </c>
      <c r="BG132" s="15">
        <f t="shared" si="82"/>
        <v>-8.5905516552993218E-3</v>
      </c>
      <c r="BH132" s="15">
        <f t="shared" si="83"/>
        <v>-7.3310948534131282E-3</v>
      </c>
      <c r="BI132" s="15">
        <f t="shared" si="84"/>
        <v>-6.753891270341152E-3</v>
      </c>
    </row>
    <row r="133" spans="1:61" s="15" customFormat="1">
      <c r="A133" s="15">
        <v>6106</v>
      </c>
      <c r="B133" s="15">
        <v>64.043999999999997</v>
      </c>
      <c r="C133" s="15">
        <f t="shared" si="69"/>
        <v>17.483999999999995</v>
      </c>
      <c r="D133" s="15">
        <v>301472</v>
      </c>
      <c r="E133" s="15">
        <v>1727</v>
      </c>
      <c r="F133" s="15">
        <v>0.98695299999999997</v>
      </c>
      <c r="G133" s="15">
        <v>1</v>
      </c>
      <c r="H133" s="15">
        <v>1.0624910000000001</v>
      </c>
      <c r="I133" s="15">
        <v>0.97107399999999999</v>
      </c>
      <c r="J133" s="15">
        <v>0.85892400000000002</v>
      </c>
      <c r="K133" s="15">
        <v>0.92629899999999998</v>
      </c>
      <c r="L133" s="15">
        <v>0.99348000000000003</v>
      </c>
      <c r="M133" s="15">
        <v>1.081396</v>
      </c>
      <c r="N133" s="15">
        <v>0.91929400000000006</v>
      </c>
      <c r="O133" s="15">
        <v>1.0246090000000001</v>
      </c>
      <c r="P133" s="15">
        <v>1.1286369999999999</v>
      </c>
      <c r="Q133" s="15">
        <v>1.1254230000000001</v>
      </c>
      <c r="R133" s="15">
        <v>1.0823780000000001</v>
      </c>
      <c r="S133" s="15">
        <v>0.93924600000000003</v>
      </c>
      <c r="T133" s="15">
        <v>0.86666299999999996</v>
      </c>
      <c r="U133" s="15">
        <v>0.85339200000000004</v>
      </c>
      <c r="V133" s="6">
        <v>0.99151400000000001</v>
      </c>
      <c r="W133" s="15">
        <v>0.97922600000000004</v>
      </c>
      <c r="AC133" s="15">
        <f t="shared" si="66"/>
        <v>1.0725096938008727</v>
      </c>
      <c r="AD133" s="15">
        <f t="shared" si="68"/>
        <v>0.97873022654771857</v>
      </c>
      <c r="AE133" s="15">
        <f t="shared" si="68"/>
        <v>0.86422099537729802</v>
      </c>
      <c r="AF133" s="15">
        <f t="shared" si="68"/>
        <v>0.9301825610543939</v>
      </c>
      <c r="AG133" s="15">
        <f t="shared" si="68"/>
        <v>1.0005149132293769</v>
      </c>
      <c r="AH133" s="15">
        <f t="shared" si="68"/>
        <v>1.0862840788848986</v>
      </c>
      <c r="AI133" s="15">
        <f t="shared" si="68"/>
        <v>0.92591781189349764</v>
      </c>
      <c r="AJ133" s="15">
        <f t="shared" si="68"/>
        <v>1.0329753295054567</v>
      </c>
      <c r="AK133" s="15">
        <f t="shared" si="68"/>
        <v>1.1375418926812282</v>
      </c>
      <c r="AL133" s="15">
        <f t="shared" si="68"/>
        <v>1.1347624752030612</v>
      </c>
      <c r="AM133" s="15">
        <f t="shared" si="68"/>
        <v>1.0892248040471613</v>
      </c>
      <c r="AN133" s="15">
        <f t="shared" si="68"/>
        <v>0.94498747960505047</v>
      </c>
      <c r="AO133" s="15">
        <f t="shared" si="68"/>
        <v>0.87284221727550737</v>
      </c>
      <c r="AP133" s="15">
        <f t="shared" si="68"/>
        <v>0.85841797737898184</v>
      </c>
      <c r="AQ133" s="6">
        <f t="shared" si="68"/>
        <v>0.99840297656340693</v>
      </c>
      <c r="AR133" s="15">
        <f t="shared" si="68"/>
        <v>0.98886659648306263</v>
      </c>
      <c r="AT133" s="15">
        <f t="shared" si="67"/>
        <v>9.3413550094520008E-3</v>
      </c>
      <c r="AU133" s="15">
        <f t="shared" si="70"/>
        <v>7.8226117269560979E-3</v>
      </c>
      <c r="AV133" s="15">
        <f t="shared" si="71"/>
        <v>6.129213946006319E-3</v>
      </c>
      <c r="AW133" s="15">
        <f t="shared" si="72"/>
        <v>4.1750525294644994E-3</v>
      </c>
      <c r="AX133" s="15">
        <f t="shared" si="73"/>
        <v>7.0312927237338105E-3</v>
      </c>
      <c r="AY133" s="15">
        <f t="shared" si="74"/>
        <v>4.4998163739234471E-3</v>
      </c>
      <c r="AZ133" s="15">
        <f t="shared" si="75"/>
        <v>7.1537795346564553E-3</v>
      </c>
      <c r="BA133" s="15">
        <f t="shared" si="76"/>
        <v>8.0992539380993767E-3</v>
      </c>
      <c r="BB133" s="15">
        <f t="shared" si="77"/>
        <v>7.828188780141656E-3</v>
      </c>
      <c r="BC133" s="15">
        <f t="shared" si="78"/>
        <v>8.2303349001647663E-3</v>
      </c>
      <c r="BD133" s="15">
        <f t="shared" si="79"/>
        <v>6.2859420954434588E-3</v>
      </c>
      <c r="BE133" s="15">
        <f t="shared" si="80"/>
        <v>6.075720291500635E-3</v>
      </c>
      <c r="BF133" s="15">
        <f t="shared" si="81"/>
        <v>7.0794207168338383E-3</v>
      </c>
      <c r="BG133" s="15">
        <f t="shared" si="82"/>
        <v>5.8549302454355438E-3</v>
      </c>
      <c r="BH133" s="15">
        <f t="shared" si="83"/>
        <v>6.8999960187612836E-3</v>
      </c>
      <c r="BI133" s="15">
        <f t="shared" si="84"/>
        <v>9.7491375655216761E-3</v>
      </c>
    </row>
    <row r="134" spans="1:61" s="15" customFormat="1">
      <c r="A134" s="15">
        <v>6106</v>
      </c>
      <c r="B134" s="15">
        <v>64.043999999999997</v>
      </c>
      <c r="C134" s="15">
        <f t="shared" si="69"/>
        <v>17.483999999999995</v>
      </c>
      <c r="D134" s="15">
        <v>301472</v>
      </c>
      <c r="E134" s="15">
        <v>1727</v>
      </c>
      <c r="F134" s="15">
        <v>1.0027820000000001</v>
      </c>
      <c r="G134" s="15">
        <v>1</v>
      </c>
      <c r="H134" s="15">
        <v>1.0851789999999999</v>
      </c>
      <c r="I134" s="15">
        <v>0.99146800000000002</v>
      </c>
      <c r="J134" s="15">
        <v>0.87492800000000004</v>
      </c>
      <c r="K134" s="15">
        <v>0.940438</v>
      </c>
      <c r="L134" s="15">
        <v>1.0067759999999999</v>
      </c>
      <c r="M134" s="15">
        <v>1.0899399999999999</v>
      </c>
      <c r="N134" s="15">
        <v>0.93103499999999995</v>
      </c>
      <c r="O134" s="15">
        <v>1.0378700000000001</v>
      </c>
      <c r="P134" s="15">
        <v>1.1428579999999999</v>
      </c>
      <c r="Q134" s="15">
        <v>1.153994</v>
      </c>
      <c r="R134" s="15">
        <v>1.0934090000000001</v>
      </c>
      <c r="S134" s="15">
        <v>0.95278399999999996</v>
      </c>
      <c r="T134" s="15">
        <v>0.87408200000000003</v>
      </c>
      <c r="U134" s="15">
        <v>0.86246500000000004</v>
      </c>
      <c r="V134" s="6">
        <v>1.004489</v>
      </c>
      <c r="W134" s="15">
        <v>0.99127500000000002</v>
      </c>
      <c r="AC134" s="15">
        <f t="shared" si="66"/>
        <v>1.0725096938008727</v>
      </c>
      <c r="AD134" s="15">
        <f t="shared" si="68"/>
        <v>0.97873022654771857</v>
      </c>
      <c r="AE134" s="15">
        <f t="shared" si="68"/>
        <v>0.86422099537729802</v>
      </c>
      <c r="AF134" s="15">
        <f t="shared" si="68"/>
        <v>0.9301825610543939</v>
      </c>
      <c r="AG134" s="15">
        <f t="shared" si="68"/>
        <v>1.0005149132293769</v>
      </c>
      <c r="AH134" s="15">
        <f t="shared" si="68"/>
        <v>1.0862840788848986</v>
      </c>
      <c r="AI134" s="15">
        <f t="shared" si="68"/>
        <v>0.92591781189349764</v>
      </c>
      <c r="AJ134" s="15">
        <f t="shared" si="68"/>
        <v>1.0329753295054567</v>
      </c>
      <c r="AK134" s="15">
        <f t="shared" si="68"/>
        <v>1.1375418926812282</v>
      </c>
      <c r="AL134" s="15">
        <f t="shared" si="68"/>
        <v>1.1347624752030612</v>
      </c>
      <c r="AM134" s="15">
        <f t="shared" si="68"/>
        <v>1.0892248040471613</v>
      </c>
      <c r="AN134" s="15">
        <f t="shared" si="68"/>
        <v>0.94498747960505047</v>
      </c>
      <c r="AO134" s="15">
        <f t="shared" si="68"/>
        <v>0.87284221727550737</v>
      </c>
      <c r="AP134" s="15">
        <f t="shared" si="68"/>
        <v>0.85841797737898184</v>
      </c>
      <c r="AQ134" s="6">
        <f t="shared" si="68"/>
        <v>0.99840297656340693</v>
      </c>
      <c r="AR134" s="15">
        <f t="shared" si="68"/>
        <v>0.98886659648306263</v>
      </c>
      <c r="AT134" s="15">
        <f t="shared" si="67"/>
        <v>-1.1812766143146348E-2</v>
      </c>
      <c r="AU134" s="15">
        <f t="shared" si="70"/>
        <v>-1.3014590851261918E-2</v>
      </c>
      <c r="AV134" s="15">
        <f t="shared" si="71"/>
        <v>-1.238919753161933E-2</v>
      </c>
      <c r="AW134" s="15">
        <f t="shared" si="72"/>
        <v>-1.1025189435911598E-2</v>
      </c>
      <c r="AX134" s="15">
        <f t="shared" si="73"/>
        <v>-6.2578645133973846E-3</v>
      </c>
      <c r="AY134" s="15">
        <f t="shared" si="74"/>
        <v>-3.3655295020563816E-3</v>
      </c>
      <c r="AZ134" s="15">
        <f t="shared" si="75"/>
        <v>-5.5266115855765593E-3</v>
      </c>
      <c r="BA134" s="15">
        <f t="shared" si="76"/>
        <v>-4.73841954859343E-3</v>
      </c>
      <c r="BB134" s="15">
        <f t="shared" si="77"/>
        <v>-4.6733288268104873E-3</v>
      </c>
      <c r="BC134" s="15">
        <f t="shared" si="78"/>
        <v>-1.6947621389663409E-2</v>
      </c>
      <c r="BD134" s="15">
        <f t="shared" si="79"/>
        <v>-3.8414438757654679E-3</v>
      </c>
      <c r="BE134" s="15">
        <f t="shared" si="80"/>
        <v>-8.2503954424962122E-3</v>
      </c>
      <c r="BF134" s="15">
        <f t="shared" si="81"/>
        <v>-1.4203972951291439E-3</v>
      </c>
      <c r="BG134" s="15">
        <f t="shared" si="82"/>
        <v>-4.7145128919305916E-3</v>
      </c>
      <c r="BH134" s="15">
        <f t="shared" si="83"/>
        <v>-6.0957585057905949E-3</v>
      </c>
      <c r="BI134" s="15">
        <f t="shared" si="84"/>
        <v>-2.4355191342320119E-3</v>
      </c>
    </row>
    <row r="135" spans="1:61" s="15" customFormat="1">
      <c r="A135" s="15">
        <v>6110</v>
      </c>
      <c r="B135" s="15">
        <v>64.338999999999999</v>
      </c>
      <c r="C135" s="15">
        <f t="shared" si="69"/>
        <v>17.778999999999996</v>
      </c>
      <c r="D135" s="15">
        <v>301519</v>
      </c>
      <c r="E135" s="15">
        <v>1728</v>
      </c>
      <c r="F135" s="15">
        <v>1.00162</v>
      </c>
      <c r="G135" s="15">
        <v>1.0027140000000001</v>
      </c>
      <c r="H135" s="15">
        <v>1.0757589999999999</v>
      </c>
      <c r="I135" s="15">
        <v>0.97778799999999999</v>
      </c>
      <c r="J135" s="15">
        <v>0.85555400000000004</v>
      </c>
      <c r="K135" s="15">
        <v>0.92997600000000002</v>
      </c>
      <c r="L135" s="15">
        <v>1.0026649999999999</v>
      </c>
      <c r="M135" s="15">
        <v>1.0929549999999999</v>
      </c>
      <c r="N135" s="15">
        <v>0.92180700000000004</v>
      </c>
      <c r="O135" s="15">
        <v>1.0350699999999999</v>
      </c>
      <c r="P135" s="15">
        <v>1.142706</v>
      </c>
      <c r="Q135" s="15">
        <v>1.1390370000000001</v>
      </c>
      <c r="R135" s="15">
        <v>1.0949340000000001</v>
      </c>
      <c r="S135" s="15">
        <v>0.94331900000000002</v>
      </c>
      <c r="T135" s="15">
        <v>0.86291499999999999</v>
      </c>
      <c r="U135" s="15">
        <v>0.84853999999999996</v>
      </c>
      <c r="V135" s="6">
        <v>1.0021279999999999</v>
      </c>
      <c r="W135" s="15">
        <v>0.98682199999999998</v>
      </c>
      <c r="AC135" s="15">
        <f t="shared" si="66"/>
        <v>1.0720936057670507</v>
      </c>
      <c r="AD135" s="15">
        <f t="shared" si="68"/>
        <v>0.97841584971971984</v>
      </c>
      <c r="AE135" s="15">
        <f t="shared" si="68"/>
        <v>0.86370597617135392</v>
      </c>
      <c r="AF135" s="15">
        <f t="shared" si="68"/>
        <v>0.92975393139559337</v>
      </c>
      <c r="AG135" s="15">
        <f t="shared" si="68"/>
        <v>1.0000404044126312</v>
      </c>
      <c r="AH135" s="15">
        <f t="shared" si="68"/>
        <v>1.0860777276553764</v>
      </c>
      <c r="AI135" s="15">
        <f t="shared" si="68"/>
        <v>0.9255497201128654</v>
      </c>
      <c r="AJ135" s="15">
        <f t="shared" si="68"/>
        <v>1.0325183628137256</v>
      </c>
      <c r="AK135" s="15">
        <f t="shared" si="68"/>
        <v>1.1369326863106182</v>
      </c>
      <c r="AL135" s="15">
        <f t="shared" si="68"/>
        <v>1.1342674415350855</v>
      </c>
      <c r="AM135" s="15">
        <f t="shared" si="68"/>
        <v>1.0888248017789186</v>
      </c>
      <c r="AN135" s="15">
        <f t="shared" si="68"/>
        <v>0.94455204520246461</v>
      </c>
      <c r="AO135" s="15">
        <f t="shared" si="68"/>
        <v>0.87243230631309387</v>
      </c>
      <c r="AP135" s="15">
        <f t="shared" si="68"/>
        <v>0.85810433621437965</v>
      </c>
      <c r="AQ135" s="6">
        <f t="shared" si="68"/>
        <v>0.99800985139128073</v>
      </c>
      <c r="AR135" s="15">
        <f t="shared" si="68"/>
        <v>0.98991077521522897</v>
      </c>
      <c r="AT135" s="15">
        <f t="shared" si="67"/>
        <v>-3.418912502818935E-3</v>
      </c>
      <c r="AU135" s="15">
        <f t="shared" si="70"/>
        <v>6.4170027488793114E-4</v>
      </c>
      <c r="AV135" s="15">
        <f t="shared" si="71"/>
        <v>9.4383695334494012E-3</v>
      </c>
      <c r="AW135" s="15">
        <f t="shared" si="72"/>
        <v>-2.3884664200701227E-4</v>
      </c>
      <c r="AX135" s="15">
        <f t="shared" si="73"/>
        <v>-2.624489546410137E-3</v>
      </c>
      <c r="AY135" s="15">
        <f t="shared" si="74"/>
        <v>-6.3322100891159893E-3</v>
      </c>
      <c r="AZ135" s="15">
        <f t="shared" si="75"/>
        <v>4.0437807192129646E-3</v>
      </c>
      <c r="BA135" s="15">
        <f t="shared" si="76"/>
        <v>-2.4712753575838495E-3</v>
      </c>
      <c r="BB135" s="15">
        <f t="shared" si="77"/>
        <v>-5.0779731807310538E-3</v>
      </c>
      <c r="BC135" s="15">
        <f t="shared" si="78"/>
        <v>-4.2049681497157076E-3</v>
      </c>
      <c r="BD135" s="15">
        <f t="shared" si="79"/>
        <v>-5.6108183897907908E-3</v>
      </c>
      <c r="BE135" s="15">
        <f t="shared" si="80"/>
        <v>1.3054285454437672E-3</v>
      </c>
      <c r="BF135" s="15">
        <f t="shared" si="81"/>
        <v>1.0908933844178813E-2</v>
      </c>
      <c r="BG135" s="15">
        <f t="shared" si="82"/>
        <v>1.1145889620572008E-2</v>
      </c>
      <c r="BH135" s="15">
        <f t="shared" si="83"/>
        <v>-4.1263606796849229E-3</v>
      </c>
      <c r="BI135" s="15">
        <f t="shared" si="84"/>
        <v>3.1202561812274645E-3</v>
      </c>
    </row>
    <row r="136" spans="1:61" s="15" customFormat="1">
      <c r="A136" s="15">
        <v>6110</v>
      </c>
      <c r="B136" s="15">
        <v>64.338999999999999</v>
      </c>
      <c r="C136" s="15">
        <f t="shared" si="69"/>
        <v>17.778999999999996</v>
      </c>
      <c r="D136" s="15">
        <v>301519</v>
      </c>
      <c r="E136" s="15">
        <v>1728</v>
      </c>
      <c r="F136" s="15">
        <v>1.00614</v>
      </c>
      <c r="G136" s="15">
        <v>1.022195</v>
      </c>
      <c r="H136" s="15">
        <v>1.092876</v>
      </c>
      <c r="I136" s="15">
        <v>0.99459799999999998</v>
      </c>
      <c r="J136" s="15">
        <v>0.87575999999999998</v>
      </c>
      <c r="K136" s="15">
        <v>0.94396999999999998</v>
      </c>
      <c r="L136" s="15">
        <v>1.0142</v>
      </c>
      <c r="M136" s="15">
        <v>1.0963240000000001</v>
      </c>
      <c r="N136" s="15">
        <v>0.93697699999999995</v>
      </c>
      <c r="O136" s="15">
        <v>1.0428200000000001</v>
      </c>
      <c r="P136" s="15">
        <v>1.150088</v>
      </c>
      <c r="Q136" s="15">
        <v>1.161448</v>
      </c>
      <c r="R136" s="15">
        <v>1.0959399999999999</v>
      </c>
      <c r="S136" s="15">
        <v>0.95909100000000003</v>
      </c>
      <c r="T136" s="15">
        <v>0.87811099999999997</v>
      </c>
      <c r="U136" s="15">
        <v>0.86288399999999998</v>
      </c>
      <c r="V136" s="6">
        <v>1.0078819999999999</v>
      </c>
      <c r="W136" s="15">
        <v>1.002238</v>
      </c>
      <c r="AC136" s="15">
        <f t="shared" si="66"/>
        <v>1.0720936057670507</v>
      </c>
      <c r="AD136" s="15">
        <f t="shared" si="68"/>
        <v>0.97841584971971984</v>
      </c>
      <c r="AE136" s="15">
        <f t="shared" si="68"/>
        <v>0.86370597617135392</v>
      </c>
      <c r="AF136" s="15">
        <f t="shared" si="68"/>
        <v>0.92975393139559337</v>
      </c>
      <c r="AG136" s="15">
        <f t="shared" si="68"/>
        <v>1.0000404044126312</v>
      </c>
      <c r="AH136" s="15">
        <f t="shared" si="68"/>
        <v>1.0860777276553764</v>
      </c>
      <c r="AI136" s="15">
        <f t="shared" si="68"/>
        <v>0.9255497201128654</v>
      </c>
      <c r="AJ136" s="15">
        <f t="shared" si="68"/>
        <v>1.0325183628137256</v>
      </c>
      <c r="AK136" s="15">
        <f t="shared" si="68"/>
        <v>1.1369326863106182</v>
      </c>
      <c r="AL136" s="15">
        <f t="shared" si="68"/>
        <v>1.1342674415350855</v>
      </c>
      <c r="AM136" s="15">
        <f t="shared" si="68"/>
        <v>1.0888248017789186</v>
      </c>
      <c r="AN136" s="15">
        <f t="shared" si="68"/>
        <v>0.94455204520246461</v>
      </c>
      <c r="AO136" s="15">
        <f t="shared" si="68"/>
        <v>0.87243230631309387</v>
      </c>
      <c r="AP136" s="15">
        <f t="shared" si="68"/>
        <v>0.85810433621437965</v>
      </c>
      <c r="AQ136" s="6">
        <f t="shared" si="68"/>
        <v>0.99800985139128073</v>
      </c>
      <c r="AR136" s="15">
        <f t="shared" si="68"/>
        <v>0.98991077521522897</v>
      </c>
      <c r="AT136" s="15">
        <f t="shared" si="67"/>
        <v>-1.938486912071458E-2</v>
      </c>
      <c r="AU136" s="15">
        <f t="shared" si="70"/>
        <v>-1.653913342155662E-2</v>
      </c>
      <c r="AV136" s="15">
        <f t="shared" si="71"/>
        <v>-1.3956165826337436E-2</v>
      </c>
      <c r="AW136" s="15">
        <f t="shared" si="72"/>
        <v>-1.5290140890362019E-2</v>
      </c>
      <c r="AX136" s="15">
        <f t="shared" si="73"/>
        <v>-1.4159023500340828E-2</v>
      </c>
      <c r="AY136" s="15">
        <f t="shared" si="74"/>
        <v>-9.4341980170639939E-3</v>
      </c>
      <c r="AZ136" s="15">
        <f t="shared" si="75"/>
        <v>-1.2346478680519782E-2</v>
      </c>
      <c r="BA136" s="15">
        <f t="shared" si="76"/>
        <v>-9.9771951350109047E-3</v>
      </c>
      <c r="BB136" s="15">
        <f t="shared" si="77"/>
        <v>-1.1570881766159113E-2</v>
      </c>
      <c r="BC136" s="15">
        <f t="shared" si="78"/>
        <v>-2.3963095007055055E-2</v>
      </c>
      <c r="BD136" s="15">
        <f t="shared" si="79"/>
        <v>-6.534750319295189E-3</v>
      </c>
      <c r="BE136" s="15">
        <f t="shared" si="80"/>
        <v>-1.5392433769405472E-2</v>
      </c>
      <c r="BF136" s="15">
        <f t="shared" si="81"/>
        <v>-6.5090364556813652E-3</v>
      </c>
      <c r="BG136" s="15">
        <f t="shared" si="82"/>
        <v>-5.5700263754712405E-3</v>
      </c>
      <c r="BH136" s="15">
        <f t="shared" si="83"/>
        <v>-9.8918348300439038E-3</v>
      </c>
      <c r="BI136" s="15">
        <f t="shared" si="84"/>
        <v>-1.2452864534271565E-2</v>
      </c>
    </row>
    <row r="137" spans="1:61" s="15" customFormat="1">
      <c r="A137" s="15">
        <v>6114</v>
      </c>
      <c r="B137" s="15">
        <v>64.596999999999994</v>
      </c>
      <c r="C137" s="15">
        <f t="shared" si="69"/>
        <v>18.036999999999992</v>
      </c>
      <c r="D137" s="15">
        <v>301566</v>
      </c>
      <c r="E137" s="15">
        <v>1728</v>
      </c>
      <c r="F137" s="15">
        <v>0.99557499999999999</v>
      </c>
      <c r="G137" s="15">
        <v>0.99243599999999998</v>
      </c>
      <c r="H137" s="15">
        <v>1.0695859999999999</v>
      </c>
      <c r="I137" s="15">
        <v>0.97638100000000005</v>
      </c>
      <c r="J137" s="15">
        <v>0.86112</v>
      </c>
      <c r="K137" s="15">
        <v>0.93027800000000005</v>
      </c>
      <c r="L137" s="15">
        <v>0.99885000000000002</v>
      </c>
      <c r="M137" s="15">
        <v>1.08683</v>
      </c>
      <c r="N137" s="15">
        <v>0.92624399999999996</v>
      </c>
      <c r="O137" s="15">
        <v>1.029752</v>
      </c>
      <c r="P137" s="15">
        <v>1.135648</v>
      </c>
      <c r="Q137" s="15">
        <v>1.133003</v>
      </c>
      <c r="R137" s="15">
        <v>1.089491</v>
      </c>
      <c r="S137" s="15">
        <v>0.94455</v>
      </c>
      <c r="T137" s="15">
        <v>0.86941999999999997</v>
      </c>
      <c r="U137" s="15">
        <v>0.85726100000000005</v>
      </c>
      <c r="V137" s="6">
        <v>0.99707400000000002</v>
      </c>
      <c r="W137" s="15">
        <v>0.993788</v>
      </c>
      <c r="AC137" s="15">
        <f t="shared" si="66"/>
        <v>1.0717297050459456</v>
      </c>
      <c r="AD137" s="15">
        <f t="shared" si="68"/>
        <v>0.97814090320574132</v>
      </c>
      <c r="AE137" s="15">
        <f t="shared" si="68"/>
        <v>0.86325555259462994</v>
      </c>
      <c r="AF137" s="15">
        <f t="shared" si="68"/>
        <v>0.9293790620668797</v>
      </c>
      <c r="AG137" s="15">
        <f t="shared" si="68"/>
        <v>0.99962541026103646</v>
      </c>
      <c r="AH137" s="15">
        <f t="shared" si="68"/>
        <v>1.085897257766506</v>
      </c>
      <c r="AI137" s="15">
        <f t="shared" si="68"/>
        <v>0.92522779577590575</v>
      </c>
      <c r="AJ137" s="15">
        <f t="shared" si="68"/>
        <v>1.0321187105884149</v>
      </c>
      <c r="AK137" s="15">
        <f t="shared" si="68"/>
        <v>1.1363998888746272</v>
      </c>
      <c r="AL137" s="15">
        <f t="shared" si="68"/>
        <v>1.133834496835636</v>
      </c>
      <c r="AM137" s="15">
        <f t="shared" si="68"/>
        <v>1.0884749692866929</v>
      </c>
      <c r="AN137" s="15">
        <f t="shared" si="68"/>
        <v>0.94417122460630476</v>
      </c>
      <c r="AO137" s="15">
        <f t="shared" si="68"/>
        <v>0.87207380791206801</v>
      </c>
      <c r="AP137" s="15">
        <f t="shared" si="68"/>
        <v>0.85783003309415129</v>
      </c>
      <c r="AQ137" s="6">
        <f t="shared" si="68"/>
        <v>0.99766603344413296</v>
      </c>
      <c r="AR137" s="15">
        <f t="shared" si="68"/>
        <v>0.99082398915725922</v>
      </c>
      <c r="AT137" s="15">
        <f t="shared" si="67"/>
        <v>2.0002291957128596E-3</v>
      </c>
      <c r="AU137" s="15">
        <f t="shared" si="70"/>
        <v>1.7992328098880126E-3</v>
      </c>
      <c r="AV137" s="15">
        <f t="shared" si="71"/>
        <v>2.4738359205582318E-3</v>
      </c>
      <c r="AW137" s="15">
        <f t="shared" si="72"/>
        <v>-9.6724573407234581E-4</v>
      </c>
      <c r="AX137" s="15">
        <f t="shared" si="73"/>
        <v>7.7570083060809786E-4</v>
      </c>
      <c r="AY137" s="15">
        <f t="shared" si="74"/>
        <v>-8.5895993089844856E-4</v>
      </c>
      <c r="AZ137" s="15">
        <f t="shared" si="75"/>
        <v>-1.0983286804975511E-3</v>
      </c>
      <c r="BA137" s="15">
        <f t="shared" si="76"/>
        <v>2.2930604436631088E-3</v>
      </c>
      <c r="BB137" s="15">
        <f t="shared" si="77"/>
        <v>6.6164110185876136E-4</v>
      </c>
      <c r="BC137" s="15">
        <f t="shared" si="78"/>
        <v>7.3334938913622433E-4</v>
      </c>
      <c r="BD137" s="15">
        <f t="shared" si="79"/>
        <v>-9.3344426098559638E-4</v>
      </c>
      <c r="BE137" s="15">
        <f t="shared" si="80"/>
        <v>-4.0117235499650034E-4</v>
      </c>
      <c r="BF137" s="15">
        <f t="shared" si="81"/>
        <v>3.0431001229377893E-3</v>
      </c>
      <c r="BG137" s="15">
        <f t="shared" si="82"/>
        <v>6.6334013988617784E-4</v>
      </c>
      <c r="BH137" s="15">
        <f t="shared" si="83"/>
        <v>5.9341846297917189E-4</v>
      </c>
      <c r="BI137" s="15">
        <f t="shared" si="84"/>
        <v>-2.9914605168792985E-3</v>
      </c>
    </row>
    <row r="138" spans="1:61" s="15" customFormat="1">
      <c r="A138" s="15">
        <v>6116</v>
      </c>
      <c r="B138" s="15">
        <v>64.664000000000001</v>
      </c>
      <c r="C138" s="15">
        <f t="shared" si="69"/>
        <v>18.103999999999999</v>
      </c>
      <c r="D138" s="15">
        <v>301627</v>
      </c>
      <c r="E138" s="15">
        <v>1727</v>
      </c>
      <c r="F138" s="15">
        <v>0.99051500000000003</v>
      </c>
      <c r="G138" s="15">
        <v>0.985375</v>
      </c>
      <c r="H138" s="15">
        <v>1.0672459999999999</v>
      </c>
      <c r="I138" s="15">
        <v>0.97175</v>
      </c>
      <c r="J138" s="15">
        <v>0.85792500000000005</v>
      </c>
      <c r="K138" s="15">
        <v>0.92775399999999997</v>
      </c>
      <c r="L138" s="15">
        <v>0.99673900000000004</v>
      </c>
      <c r="M138" s="15">
        <v>1.082592</v>
      </c>
      <c r="N138" s="15">
        <v>0.92173300000000002</v>
      </c>
      <c r="O138" s="15">
        <v>1.0274049999999999</v>
      </c>
      <c r="P138" s="15">
        <v>1.1327910000000001</v>
      </c>
      <c r="Q138" s="15">
        <v>1.1286130000000001</v>
      </c>
      <c r="R138" s="15">
        <v>1.0859890000000001</v>
      </c>
      <c r="S138" s="15">
        <v>0.94200499999999998</v>
      </c>
      <c r="T138" s="15">
        <v>0.86880900000000005</v>
      </c>
      <c r="U138" s="15">
        <v>0.85382000000000002</v>
      </c>
      <c r="V138" s="6">
        <v>0.99390100000000003</v>
      </c>
      <c r="W138" s="15">
        <v>0.98707</v>
      </c>
      <c r="AC138" s="15">
        <f t="shared" si="66"/>
        <v>1.0716352036958909</v>
      </c>
      <c r="AD138" s="15">
        <f t="shared" si="68"/>
        <v>0.97806950236683998</v>
      </c>
      <c r="AE138" s="15">
        <f t="shared" si="68"/>
        <v>0.863138582130907</v>
      </c>
      <c r="AF138" s="15">
        <f t="shared" si="68"/>
        <v>0.9292817122799657</v>
      </c>
      <c r="AG138" s="15">
        <f t="shared" si="68"/>
        <v>0.999517640461979</v>
      </c>
      <c r="AH138" s="15">
        <f t="shared" si="68"/>
        <v>1.0858503915550552</v>
      </c>
      <c r="AI138" s="15">
        <f t="shared" si="68"/>
        <v>0.92514419526979608</v>
      </c>
      <c r="AJ138" s="15">
        <f t="shared" si="68"/>
        <v>1.0320149249330046</v>
      </c>
      <c r="AK138" s="15">
        <f t="shared" si="68"/>
        <v>1.1362615267497767</v>
      </c>
      <c r="AL138" s="15">
        <f t="shared" si="68"/>
        <v>1.1337220654601974</v>
      </c>
      <c r="AM138" s="15">
        <f t="shared" si="68"/>
        <v>1.0883841213139056</v>
      </c>
      <c r="AN138" s="15">
        <f t="shared" si="68"/>
        <v>0.94407232933520902</v>
      </c>
      <c r="AO138" s="15">
        <f t="shared" si="68"/>
        <v>0.8719807094900961</v>
      </c>
      <c r="AP138" s="15">
        <f t="shared" si="68"/>
        <v>0.85775879933812293</v>
      </c>
      <c r="AQ138" s="6">
        <f t="shared" si="68"/>
        <v>0.99757674738809077</v>
      </c>
      <c r="AR138" s="15">
        <f t="shared" si="68"/>
        <v>0.99106114161507342</v>
      </c>
      <c r="AT138" s="15">
        <f t="shared" si="67"/>
        <v>4.0958002133126914E-3</v>
      </c>
      <c r="AU138" s="15">
        <f t="shared" si="70"/>
        <v>6.461199691379144E-3</v>
      </c>
      <c r="AV138" s="15">
        <f t="shared" si="71"/>
        <v>6.040260786437923E-3</v>
      </c>
      <c r="AW138" s="15">
        <f t="shared" si="72"/>
        <v>1.6439711013117152E-3</v>
      </c>
      <c r="AX138" s="15">
        <f t="shared" si="73"/>
        <v>2.7799814125288084E-3</v>
      </c>
      <c r="AY138" s="15">
        <f t="shared" si="74"/>
        <v>3.0007739375485067E-3</v>
      </c>
      <c r="AZ138" s="15">
        <f t="shared" si="75"/>
        <v>3.6872038837159424E-3</v>
      </c>
      <c r="BA138" s="15">
        <f t="shared" si="76"/>
        <v>4.4669169230318832E-3</v>
      </c>
      <c r="BB138" s="15">
        <f t="shared" si="77"/>
        <v>3.0543379918035493E-3</v>
      </c>
      <c r="BC138" s="15">
        <f t="shared" si="78"/>
        <v>4.506453226808667E-3</v>
      </c>
      <c r="BD138" s="15">
        <f t="shared" si="79"/>
        <v>2.2006213312025392E-3</v>
      </c>
      <c r="BE138" s="15">
        <f t="shared" si="80"/>
        <v>2.1897997335276133E-3</v>
      </c>
      <c r="BF138" s="15">
        <f t="shared" si="81"/>
        <v>3.6373619915866565E-3</v>
      </c>
      <c r="BG138" s="15">
        <f t="shared" si="82"/>
        <v>4.5919661111751093E-3</v>
      </c>
      <c r="BH138" s="15">
        <f t="shared" si="83"/>
        <v>3.6846762895333851E-3</v>
      </c>
      <c r="BI138" s="15">
        <f t="shared" si="84"/>
        <v>4.0271396460659194E-3</v>
      </c>
    </row>
    <row r="139" spans="1:61" s="15" customFormat="1">
      <c r="A139" s="15">
        <v>6119</v>
      </c>
      <c r="B139" s="15">
        <v>64.805999999999997</v>
      </c>
      <c r="C139" s="15">
        <f t="shared" si="69"/>
        <v>18.245999999999995</v>
      </c>
      <c r="D139" s="15">
        <v>301664</v>
      </c>
      <c r="E139" s="15">
        <v>1727</v>
      </c>
      <c r="F139" s="15">
        <v>0.99199400000000004</v>
      </c>
      <c r="G139" s="15">
        <v>0.99155400000000005</v>
      </c>
      <c r="H139" s="15">
        <v>1.0678879999999999</v>
      </c>
      <c r="I139" s="15">
        <v>0.97463200000000005</v>
      </c>
      <c r="J139" s="15">
        <v>0.86136000000000001</v>
      </c>
      <c r="K139" s="15">
        <v>0.92893400000000004</v>
      </c>
      <c r="L139" s="15">
        <v>0.99982300000000002</v>
      </c>
      <c r="M139" s="15">
        <v>1.0824640000000001</v>
      </c>
      <c r="N139" s="15">
        <v>0.92394299999999996</v>
      </c>
      <c r="O139" s="15">
        <v>1.028457</v>
      </c>
      <c r="P139" s="15">
        <v>1.1340349999999999</v>
      </c>
      <c r="Q139" s="15">
        <v>1.1312880000000001</v>
      </c>
      <c r="R139" s="15">
        <v>1.087159</v>
      </c>
      <c r="S139" s="15">
        <v>0.94406599999999996</v>
      </c>
      <c r="T139" s="15">
        <v>0.87017199999999995</v>
      </c>
      <c r="U139" s="15">
        <v>0.85611099999999996</v>
      </c>
      <c r="V139" s="6">
        <v>0.99628499999999998</v>
      </c>
      <c r="W139" s="15">
        <v>0.98580800000000002</v>
      </c>
      <c r="AC139" s="15">
        <f t="shared" si="66"/>
        <v>1.071434917252492</v>
      </c>
      <c r="AD139" s="15">
        <f t="shared" si="68"/>
        <v>0.97791817521573554</v>
      </c>
      <c r="AE139" s="15">
        <f t="shared" si="68"/>
        <v>0.86289067458092716</v>
      </c>
      <c r="AF139" s="15">
        <f t="shared" si="68"/>
        <v>0.92907538885098373</v>
      </c>
      <c r="AG139" s="15">
        <f t="shared" si="68"/>
        <v>0.99928923282815552</v>
      </c>
      <c r="AH139" s="15">
        <f t="shared" si="68"/>
        <v>1.0857510631666072</v>
      </c>
      <c r="AI139" s="15">
        <f t="shared" si="68"/>
        <v>0.92496701210759347</v>
      </c>
      <c r="AJ139" s="15">
        <f t="shared" si="68"/>
        <v>1.0317949613051205</v>
      </c>
      <c r="AK139" s="15">
        <f t="shared" si="68"/>
        <v>1.1359682816493475</v>
      </c>
      <c r="AL139" s="15">
        <f t="shared" si="68"/>
        <v>1.1334837780674769</v>
      </c>
      <c r="AM139" s="15">
        <f t="shared" si="68"/>
        <v>1.0881915778491922</v>
      </c>
      <c r="AN139" s="15">
        <f t="shared" si="68"/>
        <v>0.94386273040243895</v>
      </c>
      <c r="AO139" s="15">
        <f t="shared" si="68"/>
        <v>0.87178339641666325</v>
      </c>
      <c r="AP139" s="15">
        <f t="shared" si="68"/>
        <v>0.85760782630295851</v>
      </c>
      <c r="AQ139" s="6">
        <f t="shared" si="68"/>
        <v>0.99738751425438932</v>
      </c>
      <c r="AR139" s="15">
        <f t="shared" si="68"/>
        <v>0.99156376324208229</v>
      </c>
      <c r="AT139" s="15">
        <f t="shared" si="67"/>
        <v>3.3104364953752494E-3</v>
      </c>
      <c r="AU139" s="15">
        <f t="shared" si="70"/>
        <v>3.3603785050937765E-3</v>
      </c>
      <c r="AV139" s="15">
        <f t="shared" si="71"/>
        <v>1.7738916713528504E-3</v>
      </c>
      <c r="AW139" s="15">
        <f t="shared" si="72"/>
        <v>1.5218232307127674E-4</v>
      </c>
      <c r="AX139" s="15">
        <f t="shared" si="73"/>
        <v>-5.3414682587327709E-4</v>
      </c>
      <c r="AY139" s="15">
        <f t="shared" si="74"/>
        <v>3.0274556278308707E-3</v>
      </c>
      <c r="AZ139" s="15">
        <f t="shared" si="75"/>
        <v>1.1070795976390925E-3</v>
      </c>
      <c r="BA139" s="15">
        <f t="shared" si="76"/>
        <v>3.23510138186597E-3</v>
      </c>
      <c r="BB139" s="15">
        <f t="shared" si="77"/>
        <v>1.7018799561380298E-3</v>
      </c>
      <c r="BC139" s="15">
        <f t="shared" si="78"/>
        <v>1.9371940824953944E-3</v>
      </c>
      <c r="BD139" s="15">
        <f t="shared" si="79"/>
        <v>9.4889343954773385E-4</v>
      </c>
      <c r="BE139" s="15">
        <f t="shared" si="80"/>
        <v>-2.1535927949431548E-4</v>
      </c>
      <c r="BF139" s="15">
        <f t="shared" si="81"/>
        <v>1.8483908081832125E-3</v>
      </c>
      <c r="BG139" s="15">
        <f t="shared" si="82"/>
        <v>1.7453505635684171E-3</v>
      </c>
      <c r="BH139" s="15">
        <f t="shared" si="83"/>
        <v>1.1054021016230001E-3</v>
      </c>
      <c r="BI139" s="15">
        <f t="shared" si="84"/>
        <v>5.8047333469134097E-3</v>
      </c>
    </row>
    <row r="140" spans="1:61" s="15" customFormat="1">
      <c r="A140" s="15">
        <v>6123</v>
      </c>
      <c r="B140" s="15">
        <v>64.954999999999998</v>
      </c>
      <c r="C140" s="15">
        <f t="shared" si="69"/>
        <v>18.394999999999996</v>
      </c>
      <c r="D140" s="15">
        <v>301694</v>
      </c>
      <c r="E140" s="15">
        <v>2208</v>
      </c>
      <c r="F140" s="15">
        <v>1.0027349999999999</v>
      </c>
      <c r="G140" s="15">
        <v>1.0003690000000001</v>
      </c>
      <c r="H140" s="15">
        <v>1.0751040000000001</v>
      </c>
      <c r="I140" s="15">
        <v>0.98269099999999998</v>
      </c>
      <c r="J140" s="15">
        <v>0.86700299999999997</v>
      </c>
      <c r="K140" s="15">
        <v>0.93761300000000003</v>
      </c>
      <c r="L140" s="15">
        <v>1.0073449999999999</v>
      </c>
      <c r="M140" s="15">
        <v>1.0929180000000001</v>
      </c>
      <c r="N140" s="15">
        <v>0.93335299999999999</v>
      </c>
      <c r="O140" s="15">
        <v>1.0392380000000001</v>
      </c>
      <c r="P140" s="15">
        <v>1.1450359999999999</v>
      </c>
      <c r="Q140" s="15">
        <v>1.134406</v>
      </c>
      <c r="R140" s="15">
        <v>1.0979399999999999</v>
      </c>
      <c r="S140" s="15">
        <v>0.95121299999999998</v>
      </c>
      <c r="T140" s="15">
        <v>0.88045399999999996</v>
      </c>
      <c r="U140" s="15">
        <v>0.86548000000000003</v>
      </c>
      <c r="V140" s="6">
        <v>1.004338</v>
      </c>
      <c r="W140" s="15">
        <v>0.99700900000000003</v>
      </c>
      <c r="AC140" s="15">
        <f t="shared" si="66"/>
        <v>1.0712247575337142</v>
      </c>
      <c r="AD140" s="15">
        <f t="shared" si="68"/>
        <v>0.97775938827549203</v>
      </c>
      <c r="AE140" s="15">
        <f t="shared" si="68"/>
        <v>0.86263054623622992</v>
      </c>
      <c r="AF140" s="15">
        <f t="shared" si="68"/>
        <v>0.92885889454874215</v>
      </c>
      <c r="AG140" s="15">
        <f t="shared" si="68"/>
        <v>0.99904956566308734</v>
      </c>
      <c r="AH140" s="15">
        <f t="shared" si="68"/>
        <v>1.0856468383083062</v>
      </c>
      <c r="AI140" s="15">
        <f t="shared" si="68"/>
        <v>0.92478109456415547</v>
      </c>
      <c r="AJ140" s="15">
        <f t="shared" si="68"/>
        <v>1.0315641543998055</v>
      </c>
      <c r="AK140" s="15">
        <f t="shared" si="68"/>
        <v>1.1356605808045308</v>
      </c>
      <c r="AL140" s="15">
        <f t="shared" si="68"/>
        <v>1.1332337441131437</v>
      </c>
      <c r="AM140" s="15">
        <f t="shared" si="68"/>
        <v>1.0879895428052322</v>
      </c>
      <c r="AN140" s="15">
        <f t="shared" si="68"/>
        <v>0.94364279912791249</v>
      </c>
      <c r="AO140" s="15">
        <f t="shared" si="68"/>
        <v>0.87157635664242727</v>
      </c>
      <c r="AP140" s="15">
        <f t="shared" si="68"/>
        <v>0.85744941093507465</v>
      </c>
      <c r="AQ140" s="6">
        <f t="shared" si="68"/>
        <v>0.99718895272677299</v>
      </c>
      <c r="AR140" s="15">
        <f t="shared" si="68"/>
        <v>0.99209116199154934</v>
      </c>
      <c r="AT140" s="15">
        <f t="shared" si="67"/>
        <v>-3.6213151712597663E-3</v>
      </c>
      <c r="AU140" s="15">
        <f t="shared" si="70"/>
        <v>-5.0437886699364861E-3</v>
      </c>
      <c r="AV140" s="15">
        <f t="shared" si="71"/>
        <v>-5.0687444153787904E-3</v>
      </c>
      <c r="AW140" s="15">
        <f t="shared" si="72"/>
        <v>-9.4245805284674505E-3</v>
      </c>
      <c r="AX140" s="15">
        <f t="shared" si="73"/>
        <v>-8.3033261031516172E-3</v>
      </c>
      <c r="AY140" s="15">
        <f t="shared" si="74"/>
        <v>-6.6975386793591404E-3</v>
      </c>
      <c r="AZ140" s="15">
        <f t="shared" si="75"/>
        <v>-9.2691183743158299E-3</v>
      </c>
      <c r="BA140" s="15">
        <f t="shared" si="76"/>
        <v>-7.4390386360986367E-3</v>
      </c>
      <c r="BB140" s="15">
        <f t="shared" si="77"/>
        <v>-8.2554764635991429E-3</v>
      </c>
      <c r="BC140" s="15">
        <f t="shared" si="78"/>
        <v>-1.0344343282627153E-3</v>
      </c>
      <c r="BD140" s="15">
        <f t="shared" si="79"/>
        <v>-9.1457287072004689E-3</v>
      </c>
      <c r="BE140" s="15">
        <f t="shared" si="80"/>
        <v>-8.022316155099839E-3</v>
      </c>
      <c r="BF140" s="15">
        <f t="shared" si="81"/>
        <v>-1.0185732196513477E-2</v>
      </c>
      <c r="BG140" s="15">
        <f t="shared" si="82"/>
        <v>-9.3656709801313801E-3</v>
      </c>
      <c r="BH140" s="15">
        <f t="shared" si="83"/>
        <v>-7.1692002339959534E-3</v>
      </c>
      <c r="BI140" s="15">
        <f t="shared" si="84"/>
        <v>-4.9570424542221478E-3</v>
      </c>
    </row>
    <row r="141" spans="1:61" s="15" customFormat="1">
      <c r="A141" s="15">
        <v>6136</v>
      </c>
      <c r="B141" s="15">
        <v>64.98</v>
      </c>
      <c r="C141" s="15">
        <f t="shared" si="69"/>
        <v>18.420000000000002</v>
      </c>
      <c r="D141" s="15">
        <v>301912</v>
      </c>
      <c r="E141" s="15">
        <v>973</v>
      </c>
      <c r="F141" s="15">
        <v>0.98795200000000005</v>
      </c>
      <c r="G141" s="15">
        <v>0.987757</v>
      </c>
      <c r="H141" s="15">
        <v>1.061501</v>
      </c>
      <c r="I141" s="15">
        <v>0.96957099999999996</v>
      </c>
      <c r="J141" s="15">
        <v>0.855576</v>
      </c>
      <c r="K141" s="15">
        <v>0.92509699999999995</v>
      </c>
      <c r="L141" s="15">
        <v>0.99501499999999998</v>
      </c>
      <c r="M141" s="15">
        <v>1.0786469999999999</v>
      </c>
      <c r="N141" s="15">
        <v>0.92033699999999996</v>
      </c>
      <c r="O141" s="15">
        <v>1.025603</v>
      </c>
      <c r="P141" s="15">
        <v>1.130325</v>
      </c>
      <c r="Q141" s="15">
        <v>1.121799</v>
      </c>
      <c r="R141" s="15">
        <v>1.084068</v>
      </c>
      <c r="S141" s="15">
        <v>0.93947400000000003</v>
      </c>
      <c r="T141" s="15">
        <v>0.86904800000000004</v>
      </c>
      <c r="U141" s="15">
        <v>0.853688</v>
      </c>
      <c r="V141" s="6">
        <v>0.99212299999999998</v>
      </c>
      <c r="W141" s="15">
        <v>0.98297299999999999</v>
      </c>
      <c r="AC141" s="15">
        <f t="shared" si="66"/>
        <v>1.0711894958359327</v>
      </c>
      <c r="AD141" s="15">
        <f t="shared" si="68"/>
        <v>0.97773274617142436</v>
      </c>
      <c r="AE141" s="15">
        <f t="shared" si="68"/>
        <v>0.86258690054081089</v>
      </c>
      <c r="AF141" s="15">
        <f t="shared" si="68"/>
        <v>0.92882257000138613</v>
      </c>
      <c r="AG141" s="15">
        <f t="shared" si="68"/>
        <v>0.99900935305149863</v>
      </c>
      <c r="AH141" s="15">
        <f t="shared" si="68"/>
        <v>1.0856293509159738</v>
      </c>
      <c r="AI141" s="15">
        <f t="shared" si="68"/>
        <v>0.92474990034545779</v>
      </c>
      <c r="AJ141" s="15">
        <f t="shared" si="68"/>
        <v>1.0315254284089808</v>
      </c>
      <c r="AK141" s="15">
        <f t="shared" si="68"/>
        <v>1.1356089531460045</v>
      </c>
      <c r="AL141" s="15">
        <f t="shared" si="68"/>
        <v>1.1331917921073829</v>
      </c>
      <c r="AM141" s="15">
        <f t="shared" si="68"/>
        <v>1.0879556443079235</v>
      </c>
      <c r="AN141" s="15">
        <f t="shared" si="68"/>
        <v>0.94360589790735439</v>
      </c>
      <c r="AO141" s="15">
        <f t="shared" si="68"/>
        <v>0.87154161842527356</v>
      </c>
      <c r="AP141" s="15">
        <f t="shared" si="68"/>
        <v>0.85742283117536255</v>
      </c>
      <c r="AQ141" s="6">
        <f t="shared" si="68"/>
        <v>0.99715563703421994</v>
      </c>
      <c r="AR141" s="15">
        <f t="shared" si="68"/>
        <v>0.99217965171461431</v>
      </c>
      <c r="AT141" s="15">
        <f t="shared" si="67"/>
        <v>9.0446143036270032E-3</v>
      </c>
      <c r="AU141" s="15">
        <f t="shared" si="70"/>
        <v>8.347624852889415E-3</v>
      </c>
      <c r="AV141" s="15">
        <f t="shared" si="71"/>
        <v>8.1277614306631604E-3</v>
      </c>
      <c r="AW141" s="15">
        <f t="shared" si="72"/>
        <v>4.011067475869606E-3</v>
      </c>
      <c r="AX141" s="15">
        <f t="shared" si="73"/>
        <v>3.9983139690312162E-3</v>
      </c>
      <c r="AY141" s="15">
        <f t="shared" si="74"/>
        <v>6.43161582733802E-3</v>
      </c>
      <c r="AZ141" s="15">
        <f t="shared" si="75"/>
        <v>4.7719933182034449E-3</v>
      </c>
      <c r="BA141" s="15">
        <f t="shared" si="76"/>
        <v>5.7414274489727699E-3</v>
      </c>
      <c r="BB141" s="15">
        <f t="shared" si="77"/>
        <v>4.6529689039226333E-3</v>
      </c>
      <c r="BC141" s="15">
        <f t="shared" si="78"/>
        <v>1.0053719226288985E-2</v>
      </c>
      <c r="BD141" s="15">
        <f t="shared" si="79"/>
        <v>3.5733481675132655E-3</v>
      </c>
      <c r="BE141" s="15">
        <f t="shared" si="80"/>
        <v>4.3788385771196545E-3</v>
      </c>
      <c r="BF141" s="15">
        <f t="shared" si="81"/>
        <v>2.861158173695773E-3</v>
      </c>
      <c r="BG141" s="15">
        <f t="shared" si="82"/>
        <v>4.3558802490048154E-3</v>
      </c>
      <c r="BH141" s="15">
        <f t="shared" si="83"/>
        <v>5.0469925128119779E-3</v>
      </c>
      <c r="BI141" s="15">
        <f t="shared" si="84"/>
        <v>9.2792184345889799E-3</v>
      </c>
    </row>
    <row r="142" spans="1:61" s="15" customFormat="1">
      <c r="A142" s="15">
        <v>6138</v>
      </c>
      <c r="B142" s="15">
        <v>65.072000000000003</v>
      </c>
      <c r="C142" s="15">
        <f t="shared" si="69"/>
        <v>18.512</v>
      </c>
      <c r="D142" s="15">
        <v>301941</v>
      </c>
      <c r="E142" s="15">
        <v>1151</v>
      </c>
      <c r="F142" s="15">
        <v>0.99516400000000005</v>
      </c>
      <c r="G142" s="15">
        <v>0.99352300000000004</v>
      </c>
      <c r="H142" s="15">
        <v>1.0702259999999999</v>
      </c>
      <c r="I142" s="15">
        <v>0.97704400000000002</v>
      </c>
      <c r="J142" s="15">
        <v>0.86239600000000005</v>
      </c>
      <c r="K142" s="15">
        <v>0.93254899999999996</v>
      </c>
      <c r="L142" s="15">
        <v>1.0027980000000001</v>
      </c>
      <c r="M142" s="15">
        <v>1.0870550000000001</v>
      </c>
      <c r="N142" s="15">
        <v>0.92750299999999997</v>
      </c>
      <c r="O142" s="15">
        <v>1.0348299999999999</v>
      </c>
      <c r="P142" s="15">
        <v>1.14012</v>
      </c>
      <c r="Q142" s="15">
        <v>1.1313530000000001</v>
      </c>
      <c r="R142" s="15">
        <v>1.0923449999999999</v>
      </c>
      <c r="S142" s="15">
        <v>0.94822700000000004</v>
      </c>
      <c r="T142" s="15">
        <v>0.87646299999999999</v>
      </c>
      <c r="U142" s="15">
        <v>0.86104800000000004</v>
      </c>
      <c r="V142" s="6">
        <v>1.0001070000000001</v>
      </c>
      <c r="W142" s="15">
        <v>0.99359900000000001</v>
      </c>
      <c r="AC142" s="15">
        <f t="shared" si="66"/>
        <v>1.0710597327880966</v>
      </c>
      <c r="AD142" s="15">
        <f t="shared" ref="AD142:AR157" si="85">AD$112+AD$111*$B142</f>
        <v>0.97763470322845525</v>
      </c>
      <c r="AE142" s="15">
        <f t="shared" si="85"/>
        <v>0.86242628438166902</v>
      </c>
      <c r="AF142" s="15">
        <f t="shared" si="85"/>
        <v>0.92868889566711621</v>
      </c>
      <c r="AG142" s="15">
        <f t="shared" si="85"/>
        <v>0.99886137064085245</v>
      </c>
      <c r="AH142" s="15">
        <f t="shared" si="85"/>
        <v>1.0855649973121906</v>
      </c>
      <c r="AI142" s="15">
        <f t="shared" si="85"/>
        <v>0.92463510562065054</v>
      </c>
      <c r="AJ142" s="15">
        <f t="shared" si="85"/>
        <v>1.031382916762746</v>
      </c>
      <c r="AK142" s="15">
        <f t="shared" si="85"/>
        <v>1.1354189633626279</v>
      </c>
      <c r="AL142" s="15">
        <f t="shared" si="85"/>
        <v>1.1330374087261839</v>
      </c>
      <c r="AM142" s="15">
        <f t="shared" si="85"/>
        <v>1.0878308978378275</v>
      </c>
      <c r="AN142" s="15">
        <f t="shared" si="85"/>
        <v>0.94347010141570042</v>
      </c>
      <c r="AO142" s="15">
        <f t="shared" si="85"/>
        <v>0.87141378178614803</v>
      </c>
      <c r="AP142" s="15">
        <f t="shared" si="85"/>
        <v>0.85732501765962221</v>
      </c>
      <c r="AQ142" s="6">
        <f t="shared" si="85"/>
        <v>0.99703303528562459</v>
      </c>
      <c r="AR142" s="15">
        <f t="shared" si="85"/>
        <v>0.99250529389549325</v>
      </c>
      <c r="AT142" s="15">
        <f t="shared" si="67"/>
        <v>7.7841857234836403E-4</v>
      </c>
      <c r="AU142" s="15">
        <f t="shared" si="70"/>
        <v>6.0421671459138908E-4</v>
      </c>
      <c r="AV142" s="15">
        <f t="shared" si="71"/>
        <v>3.5115327787903217E-5</v>
      </c>
      <c r="AW142" s="15">
        <f t="shared" si="72"/>
        <v>-4.1565096243676696E-3</v>
      </c>
      <c r="AX142" s="15">
        <f t="shared" si="73"/>
        <v>-3.9411168304786387E-3</v>
      </c>
      <c r="AY142" s="15">
        <f t="shared" si="74"/>
        <v>-1.3725596270133069E-3</v>
      </c>
      <c r="AZ142" s="15">
        <f t="shared" si="75"/>
        <v>-3.1016498961764834E-3</v>
      </c>
      <c r="BA142" s="15">
        <f t="shared" si="76"/>
        <v>-3.3421953972957896E-3</v>
      </c>
      <c r="BB142" s="15">
        <f t="shared" si="77"/>
        <v>-4.1403541679888986E-3</v>
      </c>
      <c r="BC142" s="15">
        <f t="shared" si="78"/>
        <v>1.4866311678777672E-3</v>
      </c>
      <c r="BD142" s="15">
        <f t="shared" si="79"/>
        <v>-4.1496359141339296E-3</v>
      </c>
      <c r="BE142" s="15">
        <f t="shared" si="80"/>
        <v>-5.0419176793856779E-3</v>
      </c>
      <c r="BF142" s="15">
        <f t="shared" si="81"/>
        <v>-5.7942831745241745E-3</v>
      </c>
      <c r="BG142" s="15">
        <f t="shared" si="82"/>
        <v>-4.3425565143789292E-3</v>
      </c>
      <c r="BH142" s="15">
        <f t="shared" si="83"/>
        <v>-3.0831121994818107E-3</v>
      </c>
      <c r="BI142" s="15">
        <f t="shared" si="84"/>
        <v>-1.1019650083820378E-3</v>
      </c>
    </row>
    <row r="143" spans="1:61" s="15" customFormat="1">
      <c r="A143" s="15">
        <v>6140</v>
      </c>
      <c r="B143" s="15">
        <v>65.150999999999996</v>
      </c>
      <c r="C143" s="15">
        <f t="shared" si="69"/>
        <v>18.590999999999994</v>
      </c>
      <c r="D143" s="15">
        <v>301959</v>
      </c>
      <c r="E143" s="15">
        <v>1535</v>
      </c>
      <c r="F143" s="15">
        <v>0.98463800000000001</v>
      </c>
      <c r="G143" s="15">
        <v>0.98236299999999999</v>
      </c>
      <c r="H143" s="15">
        <v>1.05809</v>
      </c>
      <c r="I143" s="15">
        <v>0.96640999999999999</v>
      </c>
      <c r="J143" s="15">
        <v>0.85338899999999995</v>
      </c>
      <c r="K143" s="15">
        <v>0.92135900000000004</v>
      </c>
      <c r="L143" s="15">
        <v>0.98987400000000003</v>
      </c>
      <c r="M143" s="15">
        <v>1.0743339999999999</v>
      </c>
      <c r="N143" s="15">
        <v>0.91536300000000004</v>
      </c>
      <c r="O143" s="15">
        <v>1.023498</v>
      </c>
      <c r="P143" s="15">
        <v>1.1273</v>
      </c>
      <c r="Q143" s="15">
        <v>1.116547</v>
      </c>
      <c r="R143" s="15">
        <v>1.080095</v>
      </c>
      <c r="S143" s="15">
        <v>0.93567500000000003</v>
      </c>
      <c r="T143" s="15">
        <v>0.86575999999999997</v>
      </c>
      <c r="U143" s="15">
        <v>0.85043199999999997</v>
      </c>
      <c r="V143" s="6">
        <v>0.98809999999999998</v>
      </c>
      <c r="W143" s="15">
        <v>0.981595</v>
      </c>
      <c r="AC143" s="15">
        <f t="shared" si="66"/>
        <v>1.0709483058231071</v>
      </c>
      <c r="AD143" s="15">
        <f t="shared" si="85"/>
        <v>0.97755051417960137</v>
      </c>
      <c r="AE143" s="15">
        <f t="shared" si="85"/>
        <v>0.86228836398414499</v>
      </c>
      <c r="AF143" s="15">
        <f t="shared" si="85"/>
        <v>0.92857411009747126</v>
      </c>
      <c r="AG143" s="15">
        <f t="shared" si="85"/>
        <v>0.9987342987882325</v>
      </c>
      <c r="AH143" s="15">
        <f t="shared" si="85"/>
        <v>1.0855097371524203</v>
      </c>
      <c r="AI143" s="15">
        <f t="shared" si="85"/>
        <v>0.92453653188956597</v>
      </c>
      <c r="AJ143" s="15">
        <f t="shared" si="85"/>
        <v>1.0312605426317401</v>
      </c>
      <c r="AK143" s="15">
        <f t="shared" si="85"/>
        <v>1.1352558199616849</v>
      </c>
      <c r="AL143" s="15">
        <f t="shared" si="85"/>
        <v>1.1329048403879802</v>
      </c>
      <c r="AM143" s="15">
        <f t="shared" si="85"/>
        <v>1.0877237785863321</v>
      </c>
      <c r="AN143" s="15">
        <f t="shared" si="85"/>
        <v>0.94335349355873677</v>
      </c>
      <c r="AO143" s="15">
        <f t="shared" si="85"/>
        <v>0.87130400901994243</v>
      </c>
      <c r="AP143" s="15">
        <f t="shared" si="85"/>
        <v>0.85724102561893212</v>
      </c>
      <c r="AQ143" s="6">
        <f t="shared" si="85"/>
        <v>0.99692775769715691</v>
      </c>
      <c r="AR143" s="15">
        <f t="shared" si="85"/>
        <v>0.99278492142037855</v>
      </c>
      <c r="AT143" s="15">
        <f t="shared" si="67"/>
        <v>1.2006467308638663E-2</v>
      </c>
      <c r="AU143" s="15">
        <f t="shared" si="70"/>
        <v>1.1396356523786328E-2</v>
      </c>
      <c r="AV143" s="15">
        <f t="shared" si="71"/>
        <v>1.0320635596920417E-2</v>
      </c>
      <c r="AW143" s="15">
        <f t="shared" si="72"/>
        <v>7.7700961280450318E-3</v>
      </c>
      <c r="AX143" s="15">
        <f t="shared" si="73"/>
        <v>8.8715274913284715E-3</v>
      </c>
      <c r="AY143" s="15">
        <f t="shared" si="74"/>
        <v>1.0295381763905032E-2</v>
      </c>
      <c r="AZ143" s="15">
        <f t="shared" si="75"/>
        <v>9.9223033088990942E-3</v>
      </c>
      <c r="BA143" s="15">
        <f t="shared" si="76"/>
        <v>7.5272371150071357E-3</v>
      </c>
      <c r="BB143" s="15">
        <f t="shared" si="77"/>
        <v>7.0079534689841448E-3</v>
      </c>
      <c r="BC143" s="15">
        <f t="shared" si="78"/>
        <v>1.4438847646178548E-2</v>
      </c>
      <c r="BD143" s="15">
        <f t="shared" si="79"/>
        <v>7.0135256179163774E-3</v>
      </c>
      <c r="BE143" s="15">
        <f t="shared" si="80"/>
        <v>8.1395718690457572E-3</v>
      </c>
      <c r="BF143" s="15">
        <f t="shared" si="81"/>
        <v>6.3628870779309839E-3</v>
      </c>
      <c r="BG143" s="15">
        <f t="shared" si="82"/>
        <v>7.9429535165048866E-3</v>
      </c>
      <c r="BH143" s="15">
        <f t="shared" si="83"/>
        <v>8.8549622868847825E-3</v>
      </c>
      <c r="BI143" s="15">
        <f t="shared" si="84"/>
        <v>1.1271244333938033E-2</v>
      </c>
    </row>
    <row r="144" spans="1:61" s="15" customFormat="1">
      <c r="A144" s="15">
        <v>6140</v>
      </c>
      <c r="B144" s="15">
        <v>65.150999999999996</v>
      </c>
      <c r="C144" s="15">
        <f t="shared" si="69"/>
        <v>18.590999999999994</v>
      </c>
      <c r="D144" s="15">
        <v>301959</v>
      </c>
      <c r="E144" s="15">
        <v>1535</v>
      </c>
      <c r="F144" s="15">
        <v>0.99970199999999998</v>
      </c>
      <c r="G144" s="15">
        <v>1.0097799999999999</v>
      </c>
      <c r="H144" s="15">
        <v>1.0853090000000001</v>
      </c>
      <c r="I144" s="15">
        <v>0.98875800000000003</v>
      </c>
      <c r="J144" s="15">
        <v>0.87390699999999999</v>
      </c>
      <c r="K144" s="15">
        <v>0.93667500000000004</v>
      </c>
      <c r="L144" s="15">
        <v>1.0125109999999999</v>
      </c>
      <c r="M144" s="15">
        <v>1.087135</v>
      </c>
      <c r="N144" s="15">
        <v>0.92986899999999995</v>
      </c>
      <c r="O144" s="15">
        <v>1.033574</v>
      </c>
      <c r="P144" s="15">
        <v>1.1431990000000001</v>
      </c>
      <c r="Q144" s="15">
        <v>1.152431</v>
      </c>
      <c r="R144" s="15">
        <v>1.0902130000000001</v>
      </c>
      <c r="S144" s="15">
        <v>0.95216900000000004</v>
      </c>
      <c r="T144" s="15">
        <v>0.872803</v>
      </c>
      <c r="U144" s="15">
        <v>0.83399800000000002</v>
      </c>
      <c r="V144" s="6">
        <v>0.99994899999999998</v>
      </c>
      <c r="W144" s="15">
        <v>1.004175</v>
      </c>
      <c r="AC144" s="15">
        <f t="shared" si="66"/>
        <v>1.0709483058231071</v>
      </c>
      <c r="AD144" s="15">
        <f t="shared" si="85"/>
        <v>0.97755051417960137</v>
      </c>
      <c r="AE144" s="15">
        <f t="shared" si="85"/>
        <v>0.86228836398414499</v>
      </c>
      <c r="AF144" s="15">
        <f t="shared" si="85"/>
        <v>0.92857411009747126</v>
      </c>
      <c r="AG144" s="15">
        <f t="shared" si="85"/>
        <v>0.9987342987882325</v>
      </c>
      <c r="AH144" s="15">
        <f t="shared" si="85"/>
        <v>1.0855097371524203</v>
      </c>
      <c r="AI144" s="15">
        <f t="shared" si="85"/>
        <v>0.92453653188956597</v>
      </c>
      <c r="AJ144" s="15">
        <f t="shared" si="85"/>
        <v>1.0312605426317401</v>
      </c>
      <c r="AK144" s="15">
        <f t="shared" si="85"/>
        <v>1.1352558199616849</v>
      </c>
      <c r="AL144" s="15">
        <f t="shared" si="85"/>
        <v>1.1329048403879802</v>
      </c>
      <c r="AM144" s="15">
        <f t="shared" si="85"/>
        <v>1.0877237785863321</v>
      </c>
      <c r="AN144" s="15">
        <f t="shared" si="85"/>
        <v>0.94335349355873677</v>
      </c>
      <c r="AO144" s="15">
        <f t="shared" si="85"/>
        <v>0.87130400901994243</v>
      </c>
      <c r="AP144" s="15">
        <f t="shared" si="85"/>
        <v>0.85724102561893212</v>
      </c>
      <c r="AQ144" s="6">
        <f t="shared" si="85"/>
        <v>0.99692775769715691</v>
      </c>
      <c r="AR144" s="15">
        <f t="shared" si="85"/>
        <v>0.99278492142037855</v>
      </c>
      <c r="AT144" s="15">
        <f t="shared" si="67"/>
        <v>-1.340932526697047E-2</v>
      </c>
      <c r="AU144" s="15">
        <f t="shared" si="70"/>
        <v>-1.1464866170935848E-2</v>
      </c>
      <c r="AV144" s="15">
        <f t="shared" si="71"/>
        <v>-1.3474188567467011E-2</v>
      </c>
      <c r="AW144" s="15">
        <f t="shared" si="72"/>
        <v>-8.7240100864738011E-3</v>
      </c>
      <c r="AX144" s="15">
        <f t="shared" si="73"/>
        <v>-1.3794160497424345E-2</v>
      </c>
      <c r="AY144" s="15">
        <f t="shared" si="74"/>
        <v>-1.4972347017753931E-3</v>
      </c>
      <c r="AZ144" s="15">
        <f t="shared" si="75"/>
        <v>-5.7677202863314512E-3</v>
      </c>
      <c r="BA144" s="15">
        <f t="shared" si="76"/>
        <v>-2.2433296656110598E-3</v>
      </c>
      <c r="BB144" s="15">
        <f t="shared" si="77"/>
        <v>-6.9968194821351032E-3</v>
      </c>
      <c r="BC144" s="15">
        <f t="shared" si="78"/>
        <v>-1.7235480788777218E-2</v>
      </c>
      <c r="BD144" s="15">
        <f t="shared" si="79"/>
        <v>-2.2884683250219686E-3</v>
      </c>
      <c r="BE144" s="15">
        <f t="shared" si="80"/>
        <v>-9.3448601202581853E-3</v>
      </c>
      <c r="BF144" s="15">
        <f t="shared" si="81"/>
        <v>-1.7203994983836458E-3</v>
      </c>
      <c r="BG144" s="15">
        <f t="shared" si="82"/>
        <v>2.7113757886413015E-2</v>
      </c>
      <c r="BH144" s="15">
        <f t="shared" si="83"/>
        <v>-3.0305528956500833E-3</v>
      </c>
      <c r="BI144" s="15">
        <f t="shared" si="84"/>
        <v>-1.1472856138191229E-2</v>
      </c>
    </row>
    <row r="145" spans="1:61" s="15" customFormat="1">
      <c r="A145" s="15">
        <v>6141</v>
      </c>
      <c r="B145" s="15">
        <v>65.453999999999994</v>
      </c>
      <c r="C145" s="15">
        <f t="shared" si="69"/>
        <v>18.893999999999991</v>
      </c>
      <c r="D145" s="15">
        <v>301969</v>
      </c>
      <c r="E145" s="15">
        <v>1538</v>
      </c>
      <c r="F145" s="15">
        <v>0.98010799999999998</v>
      </c>
      <c r="G145" s="15">
        <v>0.98003499999999999</v>
      </c>
      <c r="H145" s="15">
        <v>1.0530459999999999</v>
      </c>
      <c r="I145" s="15">
        <v>0.96130300000000002</v>
      </c>
      <c r="J145" s="15">
        <v>0.85099400000000003</v>
      </c>
      <c r="K145" s="15">
        <v>0.91529099999999997</v>
      </c>
      <c r="L145" s="15">
        <v>0.98396700000000004</v>
      </c>
      <c r="M145" s="15">
        <v>1.0675730000000001</v>
      </c>
      <c r="N145" s="15">
        <v>0.91089600000000004</v>
      </c>
      <c r="O145" s="15">
        <v>1.0154860000000001</v>
      </c>
      <c r="P145" s="15">
        <v>1.1199319999999999</v>
      </c>
      <c r="Q145" s="15">
        <v>1.110428</v>
      </c>
      <c r="R145" s="15">
        <v>1.0727009999999999</v>
      </c>
      <c r="S145" s="15">
        <v>0.92884299999999997</v>
      </c>
      <c r="T145" s="15">
        <v>0.85985199999999995</v>
      </c>
      <c r="U145" s="15">
        <v>0.84499500000000005</v>
      </c>
      <c r="V145" s="6">
        <v>0.98225099999999999</v>
      </c>
      <c r="W145" s="15">
        <v>0.982927</v>
      </c>
      <c r="AC145" s="15">
        <f t="shared" si="66"/>
        <v>1.0705209340459951</v>
      </c>
      <c r="AD145" s="15">
        <f t="shared" si="85"/>
        <v>0.97722761187830098</v>
      </c>
      <c r="AE145" s="15">
        <f t="shared" si="85"/>
        <v>0.86175937815566683</v>
      </c>
      <c r="AF145" s="15">
        <f t="shared" si="85"/>
        <v>0.92813385658351688</v>
      </c>
      <c r="AG145" s="15">
        <f t="shared" si="85"/>
        <v>0.99824692193577824</v>
      </c>
      <c r="AH145" s="15">
        <f t="shared" si="85"/>
        <v>1.0852977899573517</v>
      </c>
      <c r="AI145" s="15">
        <f t="shared" si="85"/>
        <v>0.92415845795895057</v>
      </c>
      <c r="AJ145" s="15">
        <f t="shared" si="85"/>
        <v>1.0307911836229449</v>
      </c>
      <c r="AK145" s="15">
        <f t="shared" si="85"/>
        <v>1.1346300927403465</v>
      </c>
      <c r="AL145" s="15">
        <f t="shared" si="85"/>
        <v>1.1323963820781613</v>
      </c>
      <c r="AM145" s="15">
        <f t="shared" si="85"/>
        <v>1.0873129287989505</v>
      </c>
      <c r="AN145" s="15">
        <f t="shared" si="85"/>
        <v>0.94290625076557233</v>
      </c>
      <c r="AO145" s="15">
        <f t="shared" si="85"/>
        <v>0.87088298182803991</v>
      </c>
      <c r="AP145" s="15">
        <f t="shared" si="85"/>
        <v>0.85691887893122209</v>
      </c>
      <c r="AQ145" s="6">
        <f t="shared" si="85"/>
        <v>0.99652397150341376</v>
      </c>
      <c r="AR145" s="15">
        <f t="shared" si="85"/>
        <v>0.9938574168639257</v>
      </c>
      <c r="AT145" s="15">
        <f t="shared" si="67"/>
        <v>1.6323766766474453E-2</v>
      </c>
      <c r="AU145" s="15">
        <f t="shared" si="70"/>
        <v>1.6295703973911183E-2</v>
      </c>
      <c r="AV145" s="15">
        <f t="shared" si="71"/>
        <v>1.2492324921031686E-2</v>
      </c>
      <c r="AW145" s="15">
        <f t="shared" si="72"/>
        <v>1.3837289193168515E-2</v>
      </c>
      <c r="AX145" s="15">
        <f t="shared" si="73"/>
        <v>1.4304999716990761E-2</v>
      </c>
      <c r="AY145" s="15">
        <f t="shared" si="74"/>
        <v>1.6331729522869595E-2</v>
      </c>
      <c r="AZ145" s="15">
        <f t="shared" si="75"/>
        <v>1.4350848433764623E-2</v>
      </c>
      <c r="BA145" s="15">
        <f t="shared" si="76"/>
        <v>1.4847996244158085E-2</v>
      </c>
      <c r="BB145" s="15">
        <f t="shared" si="77"/>
        <v>1.295408330379105E-2</v>
      </c>
      <c r="BC145" s="15">
        <f t="shared" si="78"/>
        <v>1.9399904861798645E-2</v>
      </c>
      <c r="BD145" s="15">
        <f t="shared" si="79"/>
        <v>1.3438568062545668E-2</v>
      </c>
      <c r="BE145" s="15">
        <f t="shared" si="80"/>
        <v>1.4914792169586322E-2</v>
      </c>
      <c r="BF145" s="15">
        <f t="shared" si="81"/>
        <v>1.2666434019511116E-2</v>
      </c>
      <c r="BG145" s="15">
        <f t="shared" si="82"/>
        <v>1.3914828141135021E-2</v>
      </c>
      <c r="BH145" s="15">
        <f t="shared" si="83"/>
        <v>1.4322757817737938E-2</v>
      </c>
      <c r="BI145" s="15">
        <f t="shared" si="84"/>
        <v>1.0997972826339785E-2</v>
      </c>
    </row>
    <row r="146" spans="1:61" s="15" customFormat="1">
      <c r="A146" s="15">
        <v>6142</v>
      </c>
      <c r="B146" s="15">
        <v>65.488</v>
      </c>
      <c r="C146" s="15">
        <f t="shared" si="69"/>
        <v>18.927999999999997</v>
      </c>
      <c r="D146" s="15">
        <v>301983</v>
      </c>
      <c r="E146" s="15">
        <v>1537</v>
      </c>
      <c r="F146" s="15">
        <v>0.99385299999999999</v>
      </c>
      <c r="G146" s="15">
        <v>1.0085949999999999</v>
      </c>
      <c r="H146" s="15">
        <v>1.077852</v>
      </c>
      <c r="I146" s="15">
        <v>0.98169700000000004</v>
      </c>
      <c r="J146" s="15">
        <v>0.86529800000000001</v>
      </c>
      <c r="K146" s="15">
        <v>0.92701199999999995</v>
      </c>
      <c r="L146" s="15">
        <v>1.0040119999999999</v>
      </c>
      <c r="M146" s="15">
        <v>1.0847290000000001</v>
      </c>
      <c r="N146" s="15">
        <v>0.923875</v>
      </c>
      <c r="O146" s="15">
        <v>1.0266599999999999</v>
      </c>
      <c r="P146" s="15">
        <v>1.133942</v>
      </c>
      <c r="Q146" s="15">
        <v>1.14422</v>
      </c>
      <c r="R146" s="15">
        <v>1.0790740000000001</v>
      </c>
      <c r="S146" s="15">
        <v>0.94418999999999997</v>
      </c>
      <c r="T146" s="15">
        <v>0.86830200000000002</v>
      </c>
      <c r="U146" s="15">
        <v>0.85530799999999996</v>
      </c>
      <c r="V146" s="6">
        <v>0.99463100000000004</v>
      </c>
      <c r="W146" s="15">
        <v>1.006205</v>
      </c>
      <c r="AC146" s="15">
        <f t="shared" si="66"/>
        <v>1.0704729781370121</v>
      </c>
      <c r="AD146" s="15">
        <f t="shared" si="85"/>
        <v>0.97719137861676897</v>
      </c>
      <c r="AE146" s="15">
        <f t="shared" si="85"/>
        <v>0.86170002000989698</v>
      </c>
      <c r="AF146" s="15">
        <f t="shared" si="85"/>
        <v>0.92808445519911276</v>
      </c>
      <c r="AG146" s="15">
        <f t="shared" si="85"/>
        <v>0.9981922327840177</v>
      </c>
      <c r="AH146" s="15">
        <f t="shared" si="85"/>
        <v>1.0852740071037796</v>
      </c>
      <c r="AI146" s="15">
        <f t="shared" si="85"/>
        <v>0.92411603382152174</v>
      </c>
      <c r="AJ146" s="15">
        <f t="shared" si="85"/>
        <v>1.0307385162754232</v>
      </c>
      <c r="AK146" s="15">
        <f t="shared" si="85"/>
        <v>1.1345598791247506</v>
      </c>
      <c r="AL146" s="15">
        <f t="shared" si="85"/>
        <v>1.1323393273503268</v>
      </c>
      <c r="AM146" s="15">
        <f t="shared" si="85"/>
        <v>1.0872668268426107</v>
      </c>
      <c r="AN146" s="15">
        <f t="shared" si="85"/>
        <v>0.94285606510561326</v>
      </c>
      <c r="AO146" s="15">
        <f t="shared" si="85"/>
        <v>0.87083573785271084</v>
      </c>
      <c r="AP146" s="15">
        <f t="shared" si="85"/>
        <v>0.85688273045801366</v>
      </c>
      <c r="AQ146" s="6">
        <f t="shared" si="85"/>
        <v>0.99647866216154157</v>
      </c>
      <c r="AR146" s="15">
        <f t="shared" si="85"/>
        <v>0.993977762887294</v>
      </c>
      <c r="AT146" s="15">
        <f t="shared" si="67"/>
        <v>-6.8932350593565676E-3</v>
      </c>
      <c r="AU146" s="15">
        <f t="shared" si="70"/>
        <v>-4.610787080017895E-3</v>
      </c>
      <c r="AV146" s="15">
        <f t="shared" si="71"/>
        <v>-4.17544378153978E-3</v>
      </c>
      <c r="AW146" s="15">
        <f t="shared" si="72"/>
        <v>1.1555577653573814E-3</v>
      </c>
      <c r="AX146" s="15">
        <f t="shared" si="73"/>
        <v>-5.8303070539334192E-3</v>
      </c>
      <c r="AY146" s="15">
        <f t="shared" si="74"/>
        <v>5.0218387265536508E-4</v>
      </c>
      <c r="AZ146" s="15">
        <f t="shared" si="75"/>
        <v>2.6082636021905985E-4</v>
      </c>
      <c r="BA146" s="15">
        <f t="shared" si="76"/>
        <v>3.9568874268529888E-3</v>
      </c>
      <c r="BB146" s="15">
        <f t="shared" si="77"/>
        <v>5.4459807377227299E-4</v>
      </c>
      <c r="BC146" s="15">
        <f t="shared" si="78"/>
        <v>-1.049214874261583E-2</v>
      </c>
      <c r="BD146" s="15">
        <f t="shared" si="79"/>
        <v>7.5352495269282657E-3</v>
      </c>
      <c r="BE146" s="15">
        <f t="shared" si="80"/>
        <v>-1.414781050633951E-3</v>
      </c>
      <c r="BF146" s="15">
        <f t="shared" si="81"/>
        <v>2.9095473951935716E-3</v>
      </c>
      <c r="BG146" s="15">
        <f t="shared" si="82"/>
        <v>1.8377432547531855E-3</v>
      </c>
      <c r="BH146" s="15">
        <f t="shared" si="83"/>
        <v>1.8541913958635284E-3</v>
      </c>
      <c r="BI146" s="15">
        <f t="shared" si="84"/>
        <v>-1.2301318569933084E-2</v>
      </c>
    </row>
    <row r="147" spans="1:61" s="15" customFormat="1">
      <c r="A147" s="15">
        <v>6142</v>
      </c>
      <c r="B147" s="15">
        <v>65.488</v>
      </c>
      <c r="C147" s="15">
        <f t="shared" si="69"/>
        <v>18.927999999999997</v>
      </c>
      <c r="D147" s="15">
        <v>301983</v>
      </c>
      <c r="E147" s="15">
        <v>1537</v>
      </c>
      <c r="F147" s="15">
        <v>0.99917</v>
      </c>
      <c r="G147" s="15">
        <v>0.99826599999999999</v>
      </c>
      <c r="H147" s="15">
        <v>1.0733779999999999</v>
      </c>
      <c r="I147" s="15">
        <v>0.97962300000000002</v>
      </c>
      <c r="J147" s="15">
        <v>0.86863000000000001</v>
      </c>
      <c r="K147" s="15">
        <v>0.93390700000000004</v>
      </c>
      <c r="L147" s="15">
        <v>1.0032460000000001</v>
      </c>
      <c r="M147" s="15">
        <v>1.089064</v>
      </c>
      <c r="N147" s="15">
        <v>0.92910499999999996</v>
      </c>
      <c r="O147" s="15">
        <v>1.0366979999999999</v>
      </c>
      <c r="P147" s="15">
        <v>1.1421269999999999</v>
      </c>
      <c r="Q147" s="15">
        <v>1.131311</v>
      </c>
      <c r="R147" s="15">
        <v>1.093987</v>
      </c>
      <c r="S147" s="15">
        <v>0.94670900000000002</v>
      </c>
      <c r="T147" s="15">
        <v>0.877274</v>
      </c>
      <c r="U147" s="15">
        <v>0.86190100000000003</v>
      </c>
      <c r="V147" s="6">
        <v>1.001798</v>
      </c>
      <c r="W147" s="15">
        <v>1.00308</v>
      </c>
      <c r="AC147" s="15">
        <f t="shared" si="66"/>
        <v>1.0704729781370121</v>
      </c>
      <c r="AD147" s="15">
        <f t="shared" si="85"/>
        <v>0.97719137861676897</v>
      </c>
      <c r="AE147" s="15">
        <f t="shared" si="85"/>
        <v>0.86170002000989698</v>
      </c>
      <c r="AF147" s="15">
        <f t="shared" si="85"/>
        <v>0.92808445519911276</v>
      </c>
      <c r="AG147" s="15">
        <f t="shared" si="85"/>
        <v>0.9981922327840177</v>
      </c>
      <c r="AH147" s="15">
        <f t="shared" si="85"/>
        <v>1.0852740071037796</v>
      </c>
      <c r="AI147" s="15">
        <f t="shared" si="85"/>
        <v>0.92411603382152174</v>
      </c>
      <c r="AJ147" s="15">
        <f t="shared" si="85"/>
        <v>1.0307385162754232</v>
      </c>
      <c r="AK147" s="15">
        <f t="shared" si="85"/>
        <v>1.1345598791247506</v>
      </c>
      <c r="AL147" s="15">
        <f t="shared" si="85"/>
        <v>1.1323393273503268</v>
      </c>
      <c r="AM147" s="15">
        <f t="shared" si="85"/>
        <v>1.0872668268426107</v>
      </c>
      <c r="AN147" s="15">
        <f t="shared" si="85"/>
        <v>0.94285606510561326</v>
      </c>
      <c r="AO147" s="15">
        <f t="shared" si="85"/>
        <v>0.87083573785271084</v>
      </c>
      <c r="AP147" s="15">
        <f t="shared" si="85"/>
        <v>0.85688273045801366</v>
      </c>
      <c r="AQ147" s="6">
        <f t="shared" si="85"/>
        <v>0.99647866216154157</v>
      </c>
      <c r="AR147" s="15">
        <f t="shared" si="85"/>
        <v>0.993977762887294</v>
      </c>
      <c r="AT147" s="15">
        <f t="shared" si="67"/>
        <v>-2.7137741188418677E-3</v>
      </c>
      <c r="AU147" s="15">
        <f t="shared" si="70"/>
        <v>-2.4883778515044355E-3</v>
      </c>
      <c r="AV147" s="15">
        <f t="shared" si="71"/>
        <v>-8.0422186714390886E-3</v>
      </c>
      <c r="AW147" s="15">
        <f t="shared" si="72"/>
        <v>-6.2737230090101096E-3</v>
      </c>
      <c r="AX147" s="15">
        <f t="shared" si="73"/>
        <v>-5.062919796407479E-3</v>
      </c>
      <c r="AY147" s="15">
        <f t="shared" si="74"/>
        <v>-3.4921990865095661E-3</v>
      </c>
      <c r="AZ147" s="15">
        <f t="shared" si="75"/>
        <v>-5.3986360975117062E-3</v>
      </c>
      <c r="BA147" s="15">
        <f t="shared" si="76"/>
        <v>-5.7817609708728816E-3</v>
      </c>
      <c r="BB147" s="15">
        <f t="shared" si="77"/>
        <v>-6.6696531531564946E-3</v>
      </c>
      <c r="BC147" s="15">
        <f t="shared" si="78"/>
        <v>9.0814416269826062E-4</v>
      </c>
      <c r="BD147" s="15">
        <f t="shared" si="79"/>
        <v>-6.1807948071997661E-3</v>
      </c>
      <c r="BE147" s="15">
        <f t="shared" si="80"/>
        <v>-4.0864507712056542E-3</v>
      </c>
      <c r="BF147" s="15">
        <f t="shared" si="81"/>
        <v>-7.3931992767826572E-3</v>
      </c>
      <c r="BG147" s="15">
        <f t="shared" si="82"/>
        <v>-5.8564251135088717E-3</v>
      </c>
      <c r="BH147" s="15">
        <f t="shared" si="83"/>
        <v>-5.3381352159812354E-3</v>
      </c>
      <c r="BI147" s="15">
        <f t="shared" si="84"/>
        <v>-9.157385056850674E-3</v>
      </c>
    </row>
    <row r="148" spans="1:61" s="15" customFormat="1">
      <c r="A148" s="15">
        <v>6143</v>
      </c>
      <c r="B148" s="15">
        <v>65.795000000000002</v>
      </c>
      <c r="C148" s="15">
        <f t="shared" si="69"/>
        <v>19.234999999999999</v>
      </c>
      <c r="D148" s="15">
        <v>301997</v>
      </c>
      <c r="E148" s="15">
        <v>1537</v>
      </c>
      <c r="F148" s="15">
        <v>0.98600200000000005</v>
      </c>
      <c r="G148" s="15">
        <v>0.98194800000000004</v>
      </c>
      <c r="H148" s="15">
        <v>1.0611379999999999</v>
      </c>
      <c r="I148" s="15">
        <v>0.96926199999999996</v>
      </c>
      <c r="J148" s="15">
        <v>0.855823</v>
      </c>
      <c r="K148" s="15">
        <v>0.92295199999999999</v>
      </c>
      <c r="L148" s="15">
        <v>0.99272000000000005</v>
      </c>
      <c r="M148" s="15">
        <v>1.0776319999999999</v>
      </c>
      <c r="N148" s="15">
        <v>0.91785300000000003</v>
      </c>
      <c r="O148" s="15">
        <v>1.0244070000000001</v>
      </c>
      <c r="P148" s="15">
        <v>1.1275379999999999</v>
      </c>
      <c r="Q148" s="15">
        <v>1.1199349999999999</v>
      </c>
      <c r="R148" s="15">
        <v>1.0776539999999999</v>
      </c>
      <c r="S148" s="15">
        <v>0.93590600000000002</v>
      </c>
      <c r="T148" s="15">
        <v>0.866896</v>
      </c>
      <c r="U148" s="15">
        <v>0.85185200000000005</v>
      </c>
      <c r="V148" s="6">
        <v>0.98960800000000004</v>
      </c>
      <c r="W148" s="15">
        <v>0.99466399999999999</v>
      </c>
      <c r="AC148" s="15">
        <f t="shared" si="66"/>
        <v>1.0700399644882552</v>
      </c>
      <c r="AD148" s="15">
        <f t="shared" si="85"/>
        <v>0.97686421357881781</v>
      </c>
      <c r="AE148" s="15">
        <f t="shared" si="85"/>
        <v>0.8611640508701518</v>
      </c>
      <c r="AF148" s="15">
        <f t="shared" si="85"/>
        <v>0.92763838975758139</v>
      </c>
      <c r="AG148" s="15">
        <f t="shared" si="85"/>
        <v>0.99769842191370928</v>
      </c>
      <c r="AH148" s="15">
        <f t="shared" si="85"/>
        <v>1.0850592619259378</v>
      </c>
      <c r="AI148" s="15">
        <f t="shared" si="85"/>
        <v>0.9237329688159146</v>
      </c>
      <c r="AJ148" s="15">
        <f t="shared" si="85"/>
        <v>1.0302629611080962</v>
      </c>
      <c r="AK148" s="15">
        <f t="shared" si="85"/>
        <v>1.1339258914780481</v>
      </c>
      <c r="AL148" s="15">
        <f t="shared" si="85"/>
        <v>1.1318241567195864</v>
      </c>
      <c r="AM148" s="15">
        <f t="shared" si="85"/>
        <v>1.0868505532956598</v>
      </c>
      <c r="AN148" s="15">
        <f t="shared" si="85"/>
        <v>0.94240291811715948</v>
      </c>
      <c r="AO148" s="15">
        <f t="shared" si="85"/>
        <v>0.87040915254606366</v>
      </c>
      <c r="AP148" s="15">
        <f t="shared" si="85"/>
        <v>0.85655633100874962</v>
      </c>
      <c r="AQ148" s="6">
        <f t="shared" si="85"/>
        <v>0.99606954545698978</v>
      </c>
      <c r="AR148" s="15">
        <f t="shared" si="85"/>
        <v>0.99506441668653167</v>
      </c>
      <c r="AT148" s="15">
        <f t="shared" si="67"/>
        <v>8.3192822545769662E-3</v>
      </c>
      <c r="AU148" s="15">
        <f t="shared" si="70"/>
        <v>7.7822623381468264E-3</v>
      </c>
      <c r="AV148" s="15">
        <f t="shared" si="71"/>
        <v>6.2021293907415249E-3</v>
      </c>
      <c r="AW148" s="15">
        <f t="shared" si="72"/>
        <v>5.0519575400561935E-3</v>
      </c>
      <c r="AX148" s="15">
        <f t="shared" si="73"/>
        <v>4.9899065733310464E-3</v>
      </c>
      <c r="AY148" s="15">
        <f t="shared" si="74"/>
        <v>6.8450288261258652E-3</v>
      </c>
      <c r="AZ148" s="15">
        <f t="shared" si="75"/>
        <v>6.3654421942434276E-3</v>
      </c>
      <c r="BA148" s="15">
        <f t="shared" si="76"/>
        <v>5.6839480105135513E-3</v>
      </c>
      <c r="BB148" s="15">
        <f t="shared" si="77"/>
        <v>5.6334294207901993E-3</v>
      </c>
      <c r="BC148" s="15">
        <f t="shared" si="78"/>
        <v>1.0504420363358653E-2</v>
      </c>
      <c r="BD148" s="15">
        <f t="shared" si="79"/>
        <v>8.4616539668431918E-3</v>
      </c>
      <c r="BE148" s="15">
        <f t="shared" si="80"/>
        <v>6.893991935147818E-3</v>
      </c>
      <c r="BF148" s="15">
        <f t="shared" si="81"/>
        <v>4.0362081852967826E-3</v>
      </c>
      <c r="BG148" s="15">
        <f t="shared" si="82"/>
        <v>5.4921443440962767E-3</v>
      </c>
      <c r="BH148" s="15">
        <f t="shared" si="83"/>
        <v>6.4870424825861179E-3</v>
      </c>
      <c r="BI148" s="15">
        <f t="shared" si="84"/>
        <v>4.0240277897287118E-4</v>
      </c>
    </row>
    <row r="149" spans="1:61" s="15" customFormat="1">
      <c r="A149" s="15">
        <v>6143</v>
      </c>
      <c r="B149" s="15">
        <v>65.795000000000002</v>
      </c>
      <c r="C149" s="15">
        <f t="shared" si="69"/>
        <v>19.234999999999999</v>
      </c>
      <c r="D149" s="15">
        <v>301997</v>
      </c>
      <c r="E149" s="15">
        <v>1537</v>
      </c>
      <c r="F149" s="15">
        <v>0.99061600000000005</v>
      </c>
      <c r="G149" s="15">
        <v>1.0037780000000001</v>
      </c>
      <c r="H149" s="15">
        <v>1.073793</v>
      </c>
      <c r="I149" s="15">
        <v>0.97479499999999997</v>
      </c>
      <c r="J149" s="15">
        <v>0.86201899999999998</v>
      </c>
      <c r="K149" s="15">
        <v>0.92272100000000001</v>
      </c>
      <c r="L149" s="15">
        <v>0.99543499999999996</v>
      </c>
      <c r="M149" s="15">
        <v>1.078603</v>
      </c>
      <c r="N149" s="15">
        <v>0.92010800000000004</v>
      </c>
      <c r="O149" s="15">
        <v>1.024394</v>
      </c>
      <c r="P149" s="15">
        <v>1.1256729999999999</v>
      </c>
      <c r="Q149" s="15">
        <v>1.138976</v>
      </c>
      <c r="R149" s="15">
        <v>1.076206</v>
      </c>
      <c r="S149" s="15">
        <v>0.93939700000000004</v>
      </c>
      <c r="T149" s="15">
        <v>0.86020099999999999</v>
      </c>
      <c r="U149" s="15">
        <v>0.85068600000000005</v>
      </c>
      <c r="V149" s="6">
        <v>0.99012900000000004</v>
      </c>
      <c r="W149" s="15">
        <v>0.99274200000000001</v>
      </c>
      <c r="AC149" s="15">
        <f t="shared" si="66"/>
        <v>1.0700399644882552</v>
      </c>
      <c r="AD149" s="15">
        <f t="shared" si="85"/>
        <v>0.97686421357881781</v>
      </c>
      <c r="AE149" s="15">
        <f t="shared" si="85"/>
        <v>0.8611640508701518</v>
      </c>
      <c r="AF149" s="15">
        <f t="shared" si="85"/>
        <v>0.92763838975758139</v>
      </c>
      <c r="AG149" s="15">
        <f t="shared" si="85"/>
        <v>0.99769842191370928</v>
      </c>
      <c r="AH149" s="15">
        <f t="shared" si="85"/>
        <v>1.0850592619259378</v>
      </c>
      <c r="AI149" s="15">
        <f t="shared" si="85"/>
        <v>0.9237329688159146</v>
      </c>
      <c r="AJ149" s="15">
        <f t="shared" si="85"/>
        <v>1.0302629611080962</v>
      </c>
      <c r="AK149" s="15">
        <f t="shared" si="85"/>
        <v>1.1339258914780481</v>
      </c>
      <c r="AL149" s="15">
        <f t="shared" si="85"/>
        <v>1.1318241567195864</v>
      </c>
      <c r="AM149" s="15">
        <f t="shared" si="85"/>
        <v>1.0868505532956598</v>
      </c>
      <c r="AN149" s="15">
        <f t="shared" si="85"/>
        <v>0.94240291811715948</v>
      </c>
      <c r="AO149" s="15">
        <f t="shared" si="85"/>
        <v>0.87040915254606366</v>
      </c>
      <c r="AP149" s="15">
        <f t="shared" si="85"/>
        <v>0.85655633100874962</v>
      </c>
      <c r="AQ149" s="6">
        <f t="shared" si="85"/>
        <v>0.99606954545698978</v>
      </c>
      <c r="AR149" s="15">
        <f t="shared" si="85"/>
        <v>0.99506441668653167</v>
      </c>
      <c r="AT149" s="15">
        <f t="shared" si="67"/>
        <v>-3.5073788234999768E-3</v>
      </c>
      <c r="AU149" s="15">
        <f t="shared" si="70"/>
        <v>2.1182202705912591E-3</v>
      </c>
      <c r="AV149" s="15">
        <f t="shared" si="71"/>
        <v>-9.9278311604427696E-4</v>
      </c>
      <c r="AW149" s="15">
        <f t="shared" si="72"/>
        <v>5.3009769883137717E-3</v>
      </c>
      <c r="AX149" s="15">
        <f t="shared" si="73"/>
        <v>2.2686433735835667E-3</v>
      </c>
      <c r="AY149" s="15">
        <f t="shared" si="74"/>
        <v>5.9501468283660675E-3</v>
      </c>
      <c r="AZ149" s="15">
        <f t="shared" si="75"/>
        <v>3.9242605149854334E-3</v>
      </c>
      <c r="BA149" s="15">
        <f t="shared" si="76"/>
        <v>5.6965661483004892E-3</v>
      </c>
      <c r="BB149" s="15">
        <f t="shared" si="77"/>
        <v>7.2781577174243096E-3</v>
      </c>
      <c r="BC149" s="15">
        <f t="shared" si="78"/>
        <v>-6.3188643200036629E-3</v>
      </c>
      <c r="BD149" s="15">
        <f t="shared" si="79"/>
        <v>9.7939438530737499E-3</v>
      </c>
      <c r="BE149" s="15">
        <f t="shared" si="80"/>
        <v>3.1896315889651666E-3</v>
      </c>
      <c r="BF149" s="15">
        <f t="shared" si="81"/>
        <v>1.1727993112438499E-2</v>
      </c>
      <c r="BG149" s="15">
        <f t="shared" si="82"/>
        <v>6.853409164387576E-3</v>
      </c>
      <c r="BH149" s="15">
        <f t="shared" si="83"/>
        <v>5.9639866353551271E-3</v>
      </c>
      <c r="BI149" s="15">
        <f t="shared" si="84"/>
        <v>2.3339360222176188E-3</v>
      </c>
    </row>
    <row r="150" spans="1:61" s="15" customFormat="1">
      <c r="A150" s="15">
        <v>6146</v>
      </c>
      <c r="B150" s="15">
        <v>66.093999999999994</v>
      </c>
      <c r="C150" s="15">
        <f t="shared" si="69"/>
        <v>19.533999999999992</v>
      </c>
      <c r="D150" s="15">
        <v>302019</v>
      </c>
      <c r="E150" s="15">
        <v>1537</v>
      </c>
      <c r="F150" s="15">
        <v>0.98592299999999999</v>
      </c>
      <c r="G150" s="15">
        <v>0.98450800000000005</v>
      </c>
      <c r="H150" s="15">
        <v>1.062176</v>
      </c>
      <c r="I150" s="15">
        <v>0.970105</v>
      </c>
      <c r="J150" s="15">
        <v>0.85689700000000002</v>
      </c>
      <c r="K150" s="15">
        <v>0.92338200000000004</v>
      </c>
      <c r="L150" s="15">
        <v>0.99341699999999999</v>
      </c>
      <c r="M150" s="15">
        <v>1.078884</v>
      </c>
      <c r="N150" s="15">
        <v>0.91902600000000001</v>
      </c>
      <c r="O150" s="15">
        <v>1.025096</v>
      </c>
      <c r="P150" s="15">
        <v>1.12639</v>
      </c>
      <c r="Q150" s="15">
        <v>1.1208830000000001</v>
      </c>
      <c r="R150" s="15">
        <v>1.0794840000000001</v>
      </c>
      <c r="S150" s="15">
        <v>0.93572900000000003</v>
      </c>
      <c r="T150" s="15">
        <v>0.86608799999999997</v>
      </c>
      <c r="U150" s="15">
        <v>0.85275299999999998</v>
      </c>
      <c r="V150" s="6">
        <v>0.99018099999999998</v>
      </c>
      <c r="W150" s="15">
        <v>0.98842399999999997</v>
      </c>
      <c r="AC150" s="15">
        <f t="shared" si="66"/>
        <v>1.0696182345827883</v>
      </c>
      <c r="AD150" s="15">
        <f t="shared" si="85"/>
        <v>0.97654557401416819</v>
      </c>
      <c r="AE150" s="15">
        <f t="shared" si="85"/>
        <v>0.86064204835294067</v>
      </c>
      <c r="AF150" s="15">
        <f t="shared" si="85"/>
        <v>0.92720394817120388</v>
      </c>
      <c r="AG150" s="15">
        <f t="shared" si="85"/>
        <v>0.99721747907910929</v>
      </c>
      <c r="AH150" s="15">
        <f t="shared" si="85"/>
        <v>1.0848501127136423</v>
      </c>
      <c r="AI150" s="15">
        <f t="shared" si="85"/>
        <v>0.92335988596029084</v>
      </c>
      <c r="AJ150" s="15">
        <f t="shared" si="85"/>
        <v>1.0297997982578331</v>
      </c>
      <c r="AK150" s="15">
        <f t="shared" si="85"/>
        <v>1.1333084246820739</v>
      </c>
      <c r="AL150" s="15">
        <f t="shared" si="85"/>
        <v>1.1313224107306892</v>
      </c>
      <c r="AM150" s="15">
        <f t="shared" si="85"/>
        <v>1.0864451272678477</v>
      </c>
      <c r="AN150" s="15">
        <f t="shared" si="85"/>
        <v>0.94196157951928439</v>
      </c>
      <c r="AO150" s="15">
        <f t="shared" si="85"/>
        <v>0.86999368346890571</v>
      </c>
      <c r="AP150" s="15">
        <f t="shared" si="85"/>
        <v>0.85623843708259351</v>
      </c>
      <c r="AQ150" s="6">
        <f t="shared" si="85"/>
        <v>0.99567108977405505</v>
      </c>
      <c r="AR150" s="15">
        <f t="shared" si="85"/>
        <v>0.99612275377438841</v>
      </c>
      <c r="AT150" s="15">
        <f t="shared" si="67"/>
        <v>6.9578419123446861E-3</v>
      </c>
      <c r="AU150" s="15">
        <f t="shared" si="70"/>
        <v>6.5952621009726228E-3</v>
      </c>
      <c r="AV150" s="15">
        <f t="shared" si="71"/>
        <v>4.3514587279435864E-3</v>
      </c>
      <c r="AW150" s="15">
        <f t="shared" si="72"/>
        <v>4.1220145564977075E-3</v>
      </c>
      <c r="AX150" s="15">
        <f t="shared" si="73"/>
        <v>3.8110834986756241E-3</v>
      </c>
      <c r="AY150" s="15">
        <f t="shared" si="74"/>
        <v>5.4994811206856131E-3</v>
      </c>
      <c r="AZ150" s="15">
        <f t="shared" si="75"/>
        <v>4.693604331515445E-3</v>
      </c>
      <c r="BA150" s="15">
        <f t="shared" si="76"/>
        <v>4.5676822483270386E-3</v>
      </c>
      <c r="BB150" s="15">
        <f t="shared" si="77"/>
        <v>6.1046265353712085E-3</v>
      </c>
      <c r="BC150" s="15">
        <f t="shared" si="78"/>
        <v>9.2276177256548665E-3</v>
      </c>
      <c r="BD150" s="15">
        <f t="shared" si="79"/>
        <v>6.4072515888153282E-3</v>
      </c>
      <c r="BE150" s="15">
        <f t="shared" si="80"/>
        <v>6.6165963185728389E-3</v>
      </c>
      <c r="BF150" s="15">
        <f t="shared" si="81"/>
        <v>4.4893239377700985E-3</v>
      </c>
      <c r="BG150" s="15">
        <f t="shared" si="82"/>
        <v>4.0706384245832623E-3</v>
      </c>
      <c r="BH150" s="15">
        <f t="shared" si="83"/>
        <v>5.513959208458011E-3</v>
      </c>
      <c r="BI150" s="15">
        <f t="shared" si="84"/>
        <v>7.7287199245446945E-3</v>
      </c>
    </row>
    <row r="151" spans="1:61" s="15" customFormat="1">
      <c r="A151" s="15">
        <v>6147</v>
      </c>
      <c r="B151" s="15">
        <v>66.105999999999995</v>
      </c>
      <c r="C151" s="15">
        <f t="shared" si="69"/>
        <v>19.545999999999992</v>
      </c>
      <c r="D151" s="15">
        <v>302026</v>
      </c>
      <c r="E151" s="15">
        <v>1537</v>
      </c>
      <c r="F151" s="15">
        <v>0.99077499999999996</v>
      </c>
      <c r="G151" s="15">
        <v>0.98887199999999997</v>
      </c>
      <c r="H151" s="15">
        <v>1.0635939999999999</v>
      </c>
      <c r="I151" s="15">
        <v>0.97097800000000001</v>
      </c>
      <c r="J151" s="15">
        <v>0.859572</v>
      </c>
      <c r="K151" s="15">
        <v>0.92386400000000002</v>
      </c>
      <c r="L151" s="15">
        <v>0.994529</v>
      </c>
      <c r="M151" s="15">
        <v>1.0808660000000001</v>
      </c>
      <c r="N151" s="15">
        <v>0.92079299999999997</v>
      </c>
      <c r="O151" s="15">
        <v>1.027069</v>
      </c>
      <c r="P151" s="15">
        <v>1.128207</v>
      </c>
      <c r="Q151" s="15">
        <v>1.1210119999999999</v>
      </c>
      <c r="R151" s="15">
        <v>1.081669</v>
      </c>
      <c r="S151" s="15">
        <v>0.936894</v>
      </c>
      <c r="T151" s="15">
        <v>0.86770000000000003</v>
      </c>
      <c r="U151" s="15">
        <v>0.85487100000000005</v>
      </c>
      <c r="V151" s="6">
        <v>0.99195</v>
      </c>
      <c r="W151" s="15">
        <v>0.99051199999999995</v>
      </c>
      <c r="AC151" s="15">
        <f t="shared" si="66"/>
        <v>1.0696013089678531</v>
      </c>
      <c r="AD151" s="15">
        <f t="shared" si="85"/>
        <v>0.97653278580421576</v>
      </c>
      <c r="AE151" s="15">
        <f t="shared" si="85"/>
        <v>0.86062109841913959</v>
      </c>
      <c r="AF151" s="15">
        <f t="shared" si="85"/>
        <v>0.92718651238847305</v>
      </c>
      <c r="AG151" s="15">
        <f t="shared" si="85"/>
        <v>0.99719817702554681</v>
      </c>
      <c r="AH151" s="15">
        <f t="shared" si="85"/>
        <v>1.0848417187653228</v>
      </c>
      <c r="AI151" s="15">
        <f t="shared" si="85"/>
        <v>0.92334491273531594</v>
      </c>
      <c r="AJ151" s="15">
        <f t="shared" si="85"/>
        <v>1.0297812097822372</v>
      </c>
      <c r="AK151" s="15">
        <f t="shared" si="85"/>
        <v>1.1332836434059812</v>
      </c>
      <c r="AL151" s="15">
        <f t="shared" si="85"/>
        <v>1.1313022737679241</v>
      </c>
      <c r="AM151" s="15">
        <f t="shared" si="85"/>
        <v>1.0864288559891395</v>
      </c>
      <c r="AN151" s="15">
        <f t="shared" si="85"/>
        <v>0.94194386693341647</v>
      </c>
      <c r="AO151" s="15">
        <f t="shared" si="85"/>
        <v>0.86997700912467191</v>
      </c>
      <c r="AP151" s="15">
        <f t="shared" si="85"/>
        <v>0.85622567879793166</v>
      </c>
      <c r="AQ151" s="6">
        <f t="shared" si="85"/>
        <v>0.99565509824162957</v>
      </c>
      <c r="AR151" s="15">
        <f t="shared" si="85"/>
        <v>0.99616522884145953</v>
      </c>
      <c r="AT151" s="15">
        <f t="shared" si="67"/>
        <v>5.616400164702608E-3</v>
      </c>
      <c r="AU151" s="15">
        <f t="shared" si="70"/>
        <v>5.6882737425361062E-3</v>
      </c>
      <c r="AV151" s="15">
        <f t="shared" si="71"/>
        <v>1.2190015107306266E-3</v>
      </c>
      <c r="AW151" s="15">
        <f t="shared" si="72"/>
        <v>3.5834347718390488E-3</v>
      </c>
      <c r="AX151" s="15">
        <f t="shared" si="73"/>
        <v>2.6766765995385779E-3</v>
      </c>
      <c r="AY151" s="15">
        <f t="shared" si="74"/>
        <v>3.6647915512020412E-3</v>
      </c>
      <c r="AZ151" s="15">
        <f t="shared" si="75"/>
        <v>2.7637697464062273E-3</v>
      </c>
      <c r="BA151" s="15">
        <f t="shared" si="76"/>
        <v>2.6337728407481069E-3</v>
      </c>
      <c r="BB151" s="15">
        <f t="shared" si="77"/>
        <v>4.4795876438522035E-3</v>
      </c>
      <c r="BC151" s="15">
        <f t="shared" si="78"/>
        <v>9.0959542878415473E-3</v>
      </c>
      <c r="BD151" s="15">
        <f t="shared" si="79"/>
        <v>4.3811943717252571E-3</v>
      </c>
      <c r="BE151" s="15">
        <f t="shared" si="80"/>
        <v>5.3611123875743974E-3</v>
      </c>
      <c r="BF151" s="15">
        <f t="shared" si="81"/>
        <v>2.617321033532708E-3</v>
      </c>
      <c r="BG151" s="15">
        <f t="shared" si="82"/>
        <v>1.5821515652666037E-3</v>
      </c>
      <c r="BH151" s="15">
        <f t="shared" si="83"/>
        <v>3.7212667802062512E-3</v>
      </c>
      <c r="BI151" s="15">
        <f t="shared" si="84"/>
        <v>5.674991133784388E-3</v>
      </c>
    </row>
    <row r="152" spans="1:61" s="15" customFormat="1">
      <c r="A152" s="15">
        <v>6147</v>
      </c>
      <c r="B152" s="15">
        <v>66.105999999999995</v>
      </c>
      <c r="C152" s="15">
        <f t="shared" si="69"/>
        <v>19.545999999999992</v>
      </c>
      <c r="D152" s="15">
        <v>302026</v>
      </c>
      <c r="E152" s="15">
        <v>1537</v>
      </c>
      <c r="F152" s="15">
        <v>0.99603200000000003</v>
      </c>
      <c r="G152" s="15">
        <v>1.009765</v>
      </c>
      <c r="H152" s="15">
        <v>1.0763100000000001</v>
      </c>
      <c r="I152" s="15">
        <v>0.98148899999999994</v>
      </c>
      <c r="J152" s="15">
        <v>0.866483</v>
      </c>
      <c r="K152" s="15">
        <v>0.92795899999999998</v>
      </c>
      <c r="L152" s="15">
        <v>1.002278</v>
      </c>
      <c r="M152" s="15">
        <v>1.0831409999999999</v>
      </c>
      <c r="N152" s="15">
        <v>0.92427000000000004</v>
      </c>
      <c r="O152" s="15">
        <v>1.022875</v>
      </c>
      <c r="P152" s="15">
        <v>1.1333150000000001</v>
      </c>
      <c r="Q152" s="15">
        <v>1.141564</v>
      </c>
      <c r="R152" s="15">
        <v>1.0820879999999999</v>
      </c>
      <c r="S152" s="15">
        <v>0.94240800000000002</v>
      </c>
      <c r="T152" s="15">
        <v>0.86940099999999998</v>
      </c>
      <c r="U152" s="15">
        <v>0.85813099999999998</v>
      </c>
      <c r="V152" s="6">
        <v>0.99462300000000003</v>
      </c>
      <c r="W152" s="15">
        <v>1.0012700000000001</v>
      </c>
      <c r="AC152" s="15">
        <f t="shared" si="66"/>
        <v>1.0696013089678531</v>
      </c>
      <c r="AD152" s="15">
        <f t="shared" si="85"/>
        <v>0.97653278580421576</v>
      </c>
      <c r="AE152" s="15">
        <f t="shared" si="85"/>
        <v>0.86062109841913959</v>
      </c>
      <c r="AF152" s="15">
        <f t="shared" si="85"/>
        <v>0.92718651238847305</v>
      </c>
      <c r="AG152" s="15">
        <f t="shared" si="85"/>
        <v>0.99719817702554681</v>
      </c>
      <c r="AH152" s="15">
        <f t="shared" si="85"/>
        <v>1.0848417187653228</v>
      </c>
      <c r="AI152" s="15">
        <f t="shared" si="85"/>
        <v>0.92334491273531594</v>
      </c>
      <c r="AJ152" s="15">
        <f t="shared" si="85"/>
        <v>1.0297812097822372</v>
      </c>
      <c r="AK152" s="15">
        <f t="shared" si="85"/>
        <v>1.1332836434059812</v>
      </c>
      <c r="AL152" s="15">
        <f t="shared" si="85"/>
        <v>1.1313022737679241</v>
      </c>
      <c r="AM152" s="15">
        <f t="shared" si="85"/>
        <v>1.0864288559891395</v>
      </c>
      <c r="AN152" s="15">
        <f t="shared" si="85"/>
        <v>0.94194386693341647</v>
      </c>
      <c r="AO152" s="15">
        <f t="shared" si="85"/>
        <v>0.86997700912467191</v>
      </c>
      <c r="AP152" s="15">
        <f t="shared" si="85"/>
        <v>0.85622567879793166</v>
      </c>
      <c r="AQ152" s="6">
        <f t="shared" si="85"/>
        <v>0.99565509824162957</v>
      </c>
      <c r="AR152" s="15">
        <f t="shared" si="85"/>
        <v>0.99616522884145953</v>
      </c>
      <c r="AT152" s="15">
        <f t="shared" si="67"/>
        <v>-6.2721417559041398E-3</v>
      </c>
      <c r="AU152" s="15">
        <f t="shared" si="70"/>
        <v>-5.0753177648843921E-3</v>
      </c>
      <c r="AV152" s="15">
        <f t="shared" si="71"/>
        <v>-6.811245496569915E-3</v>
      </c>
      <c r="AW152" s="15">
        <f t="shared" si="72"/>
        <v>-8.3315233904445688E-4</v>
      </c>
      <c r="AX152" s="15">
        <f t="shared" si="73"/>
        <v>-5.0940957289004937E-3</v>
      </c>
      <c r="AY152" s="15">
        <f t="shared" si="74"/>
        <v>1.5677114328332324E-3</v>
      </c>
      <c r="AZ152" s="15">
        <f t="shared" si="75"/>
        <v>-1.0018870001066249E-3</v>
      </c>
      <c r="BA152" s="15">
        <f t="shared" si="76"/>
        <v>6.7064826165333102E-3</v>
      </c>
      <c r="BB152" s="15">
        <f t="shared" si="77"/>
        <v>-2.7668796070004709E-5</v>
      </c>
      <c r="BC152" s="15">
        <f t="shared" si="78"/>
        <v>-9.0707200630810187E-3</v>
      </c>
      <c r="BD152" s="15">
        <f t="shared" si="79"/>
        <v>3.9955271486115367E-3</v>
      </c>
      <c r="BE152" s="15">
        <f t="shared" si="80"/>
        <v>-4.9273962374698284E-4</v>
      </c>
      <c r="BF152" s="15">
        <f t="shared" si="81"/>
        <v>6.6209695041421839E-4</v>
      </c>
      <c r="BG152" s="15">
        <f t="shared" si="82"/>
        <v>-2.2252558516385906E-3</v>
      </c>
      <c r="BH152" s="15">
        <f t="shared" si="83"/>
        <v>1.0366021762478409E-3</v>
      </c>
      <c r="BI152" s="15">
        <f t="shared" si="84"/>
        <v>-5.1244221447855872E-3</v>
      </c>
    </row>
    <row r="153" spans="1:61" s="15" customFormat="1">
      <c r="A153" s="15">
        <v>6152</v>
      </c>
      <c r="B153" s="15">
        <v>66.421000000000006</v>
      </c>
      <c r="C153" s="15">
        <f t="shared" si="69"/>
        <v>19.861000000000004</v>
      </c>
      <c r="D153" s="15">
        <v>302131</v>
      </c>
      <c r="E153" s="15">
        <v>1151</v>
      </c>
      <c r="F153" s="15">
        <v>0.98327799999999999</v>
      </c>
      <c r="G153" s="15">
        <v>0.98502299999999998</v>
      </c>
      <c r="H153" s="15">
        <v>1.056897</v>
      </c>
      <c r="I153" s="15">
        <v>0.96476799999999996</v>
      </c>
      <c r="J153" s="15">
        <v>0.85270599999999996</v>
      </c>
      <c r="K153" s="15">
        <v>0.91810800000000004</v>
      </c>
      <c r="L153" s="15">
        <v>0.98994599999999999</v>
      </c>
      <c r="M153" s="15">
        <v>1.07616</v>
      </c>
      <c r="N153" s="15">
        <v>0.91562200000000005</v>
      </c>
      <c r="O153" s="15">
        <v>1.022329</v>
      </c>
      <c r="P153" s="15">
        <v>1.124544</v>
      </c>
      <c r="Q153" s="15">
        <v>1.1148119999999999</v>
      </c>
      <c r="R153" s="15">
        <v>1.076314</v>
      </c>
      <c r="S153" s="15">
        <v>0.93247899999999995</v>
      </c>
      <c r="T153" s="15">
        <v>0.86425399999999997</v>
      </c>
      <c r="U153" s="15">
        <v>0.85143999999999997</v>
      </c>
      <c r="V153" s="6">
        <v>0.986757</v>
      </c>
      <c r="W153" s="15">
        <v>0.99149699999999996</v>
      </c>
      <c r="AC153" s="15">
        <f t="shared" si="66"/>
        <v>1.069157011575806</v>
      </c>
      <c r="AD153" s="15">
        <f t="shared" si="85"/>
        <v>0.97619709529296284</v>
      </c>
      <c r="AE153" s="15">
        <f t="shared" si="85"/>
        <v>0.86007116265686023</v>
      </c>
      <c r="AF153" s="15">
        <f t="shared" si="85"/>
        <v>0.92672882309178772</v>
      </c>
      <c r="AG153" s="15">
        <f t="shared" si="85"/>
        <v>0.99669149811953006</v>
      </c>
      <c r="AH153" s="15">
        <f t="shared" si="85"/>
        <v>1.0846213776219347</v>
      </c>
      <c r="AI153" s="15">
        <f t="shared" si="85"/>
        <v>0.92295186557972564</v>
      </c>
      <c r="AJ153" s="15">
        <f t="shared" si="85"/>
        <v>1.0292932622978463</v>
      </c>
      <c r="AK153" s="15">
        <f t="shared" si="85"/>
        <v>1.1326331349085501</v>
      </c>
      <c r="AL153" s="15">
        <f t="shared" si="85"/>
        <v>1.1307736784953399</v>
      </c>
      <c r="AM153" s="15">
        <f t="shared" si="85"/>
        <v>1.0860017349230497</v>
      </c>
      <c r="AN153" s="15">
        <f t="shared" si="85"/>
        <v>0.94147891155438412</v>
      </c>
      <c r="AO153" s="15">
        <f t="shared" si="85"/>
        <v>0.86953930758853559</v>
      </c>
      <c r="AP153" s="15">
        <f t="shared" si="85"/>
        <v>0.85589077382555978</v>
      </c>
      <c r="AQ153" s="6">
        <f t="shared" si="85"/>
        <v>0.99523532051546093</v>
      </c>
      <c r="AR153" s="15">
        <f t="shared" si="85"/>
        <v>0.9972801993520779</v>
      </c>
      <c r="AT153" s="15">
        <f t="shared" si="67"/>
        <v>1.1466988892245377E-2</v>
      </c>
      <c r="AU153" s="15">
        <f t="shared" si="70"/>
        <v>1.1707774329663349E-2</v>
      </c>
      <c r="AV153" s="15">
        <f t="shared" si="71"/>
        <v>8.5634340234224601E-3</v>
      </c>
      <c r="AW153" s="15">
        <f t="shared" si="72"/>
        <v>9.3024225393428164E-3</v>
      </c>
      <c r="AX153" s="15">
        <f t="shared" si="73"/>
        <v>6.7678896953138282E-3</v>
      </c>
      <c r="AY153" s="15">
        <f t="shared" si="74"/>
        <v>7.8012270424601899E-3</v>
      </c>
      <c r="AZ153" s="15">
        <f t="shared" si="75"/>
        <v>7.9417636532123463E-3</v>
      </c>
      <c r="BA153" s="15">
        <f t="shared" si="76"/>
        <v>6.7660622613024109E-3</v>
      </c>
      <c r="BB153" s="15">
        <f t="shared" si="77"/>
        <v>7.1418843924279567E-3</v>
      </c>
      <c r="BC153" s="15">
        <f t="shared" si="78"/>
        <v>1.4115714575687133E-2</v>
      </c>
      <c r="BD153" s="15">
        <f t="shared" si="79"/>
        <v>8.920551976591631E-3</v>
      </c>
      <c r="BE153" s="15">
        <f t="shared" si="80"/>
        <v>9.5593341963712171E-3</v>
      </c>
      <c r="BF153" s="15">
        <f t="shared" si="81"/>
        <v>6.0782848370514652E-3</v>
      </c>
      <c r="BG153" s="15">
        <f t="shared" si="82"/>
        <v>5.2001656772934493E-3</v>
      </c>
      <c r="BH153" s="15">
        <f t="shared" si="83"/>
        <v>8.5189103930412863E-3</v>
      </c>
      <c r="BI153" s="15">
        <f t="shared" si="84"/>
        <v>5.7989713982441651E-3</v>
      </c>
    </row>
    <row r="154" spans="1:61" s="15" customFormat="1">
      <c r="A154" s="15">
        <v>6152</v>
      </c>
      <c r="B154" s="15">
        <v>66.421000000000006</v>
      </c>
      <c r="C154" s="15">
        <f t="shared" si="69"/>
        <v>19.861000000000004</v>
      </c>
      <c r="D154" s="15">
        <v>302131</v>
      </c>
      <c r="E154" s="15">
        <v>1151</v>
      </c>
      <c r="F154" s="15">
        <v>0.994977</v>
      </c>
      <c r="G154" s="15">
        <v>0.99821099999999996</v>
      </c>
      <c r="H154" s="15">
        <v>1.0635220000000001</v>
      </c>
      <c r="I154" s="15">
        <v>0.97203300000000004</v>
      </c>
      <c r="J154" s="15">
        <v>0.85702100000000003</v>
      </c>
      <c r="K154" s="15">
        <v>0.92062900000000003</v>
      </c>
      <c r="L154" s="15">
        <v>0.99365499999999995</v>
      </c>
      <c r="M154" s="15">
        <v>1.0775300000000001</v>
      </c>
      <c r="N154" s="15">
        <v>0.921018</v>
      </c>
      <c r="O154" s="15">
        <v>1.025452</v>
      </c>
      <c r="P154" s="15">
        <v>1.1299129999999999</v>
      </c>
      <c r="Q154" s="15">
        <v>1.1271610000000001</v>
      </c>
      <c r="R154" s="15">
        <v>1.079518</v>
      </c>
      <c r="S154" s="15">
        <v>0.93652599999999997</v>
      </c>
      <c r="T154" s="15">
        <v>0.86453500000000005</v>
      </c>
      <c r="U154" s="15">
        <v>0.85113899999999998</v>
      </c>
      <c r="V154" s="6">
        <v>0.99105399999999999</v>
      </c>
      <c r="W154" s="15">
        <v>1.0067280000000001</v>
      </c>
      <c r="AC154" s="15">
        <f t="shared" si="66"/>
        <v>1.069157011575806</v>
      </c>
      <c r="AD154" s="15">
        <f t="shared" si="85"/>
        <v>0.97619709529296284</v>
      </c>
      <c r="AE154" s="15">
        <f t="shared" si="85"/>
        <v>0.86007116265686023</v>
      </c>
      <c r="AF154" s="15">
        <f t="shared" si="85"/>
        <v>0.92672882309178772</v>
      </c>
      <c r="AG154" s="15">
        <f t="shared" si="85"/>
        <v>0.99669149811953006</v>
      </c>
      <c r="AH154" s="15">
        <f t="shared" si="85"/>
        <v>1.0846213776219347</v>
      </c>
      <c r="AI154" s="15">
        <f t="shared" si="85"/>
        <v>0.92295186557972564</v>
      </c>
      <c r="AJ154" s="15">
        <f t="shared" si="85"/>
        <v>1.0292932622978463</v>
      </c>
      <c r="AK154" s="15">
        <f t="shared" si="85"/>
        <v>1.1326331349085501</v>
      </c>
      <c r="AL154" s="15">
        <f t="shared" si="85"/>
        <v>1.1307736784953399</v>
      </c>
      <c r="AM154" s="15">
        <f t="shared" si="85"/>
        <v>1.0860017349230497</v>
      </c>
      <c r="AN154" s="15">
        <f t="shared" si="85"/>
        <v>0.94147891155438412</v>
      </c>
      <c r="AO154" s="15">
        <f t="shared" si="85"/>
        <v>0.86953930758853559</v>
      </c>
      <c r="AP154" s="15">
        <f t="shared" si="85"/>
        <v>0.85589077382555978</v>
      </c>
      <c r="AQ154" s="6">
        <f t="shared" si="85"/>
        <v>0.99523532051546093</v>
      </c>
      <c r="AR154" s="15">
        <f t="shared" si="85"/>
        <v>0.9972801993520779</v>
      </c>
      <c r="AT154" s="15">
        <f t="shared" si="67"/>
        <v>5.2705182819692796E-3</v>
      </c>
      <c r="AU154" s="15">
        <f t="shared" si="70"/>
        <v>4.2656296695014534E-3</v>
      </c>
      <c r="AV154" s="15">
        <f t="shared" si="71"/>
        <v>3.5464073082486472E-3</v>
      </c>
      <c r="AW154" s="15">
        <f t="shared" si="72"/>
        <v>6.5821014085190883E-3</v>
      </c>
      <c r="AX154" s="15">
        <f t="shared" si="73"/>
        <v>3.0465777276711043E-3</v>
      </c>
      <c r="AY154" s="15">
        <f t="shared" si="74"/>
        <v>6.5381134543767063E-3</v>
      </c>
      <c r="AZ154" s="15">
        <f t="shared" si="75"/>
        <v>2.0953049144236068E-3</v>
      </c>
      <c r="BA154" s="15">
        <f t="shared" si="76"/>
        <v>3.7319415549955967E-3</v>
      </c>
      <c r="BB154" s="15">
        <f t="shared" si="77"/>
        <v>2.4016028003363958E-3</v>
      </c>
      <c r="BC154" s="15">
        <f t="shared" si="78"/>
        <v>3.19487317758144E-3</v>
      </c>
      <c r="BD154" s="15">
        <f t="shared" si="79"/>
        <v>5.9702804466598581E-3</v>
      </c>
      <c r="BE154" s="15">
        <f t="shared" si="80"/>
        <v>5.2607780095752588E-3</v>
      </c>
      <c r="BF154" s="15">
        <f t="shared" si="81"/>
        <v>5.7551252080987794E-3</v>
      </c>
      <c r="BG154" s="15">
        <f t="shared" si="82"/>
        <v>5.5518460659657338E-3</v>
      </c>
      <c r="BH154" s="15">
        <f t="shared" si="83"/>
        <v>4.2013385470436419E-3</v>
      </c>
      <c r="BI154" s="15">
        <f t="shared" si="84"/>
        <v>-9.4735668612094173E-3</v>
      </c>
    </row>
    <row r="155" spans="1:61" s="15" customFormat="1">
      <c r="A155" s="15">
        <v>6155</v>
      </c>
      <c r="B155" s="15">
        <v>66.548000000000002</v>
      </c>
      <c r="C155" s="15">
        <f t="shared" si="69"/>
        <v>19.988</v>
      </c>
      <c r="D155" s="15">
        <v>302159</v>
      </c>
      <c r="E155" s="15">
        <v>1151</v>
      </c>
      <c r="F155" s="15">
        <v>1.002389</v>
      </c>
      <c r="G155" s="15">
        <v>1.00146</v>
      </c>
      <c r="H155" s="15">
        <v>1.0728230000000001</v>
      </c>
      <c r="I155" s="15">
        <v>0.98076399999999997</v>
      </c>
      <c r="J155" s="15">
        <v>0.86780800000000002</v>
      </c>
      <c r="K155" s="15">
        <v>0.93270500000000001</v>
      </c>
      <c r="L155" s="15">
        <v>1.005331</v>
      </c>
      <c r="M155" s="15">
        <v>1.093688</v>
      </c>
      <c r="N155" s="15">
        <v>0.93106999999999995</v>
      </c>
      <c r="O155" s="15">
        <v>1.0387120000000001</v>
      </c>
      <c r="P155" s="15">
        <v>1.144671</v>
      </c>
      <c r="Q155" s="15">
        <v>1.1308929999999999</v>
      </c>
      <c r="R155" s="15">
        <v>1.093591</v>
      </c>
      <c r="S155" s="15">
        <v>0.94705600000000001</v>
      </c>
      <c r="T155" s="15">
        <v>0.87873299999999999</v>
      </c>
      <c r="U155" s="15">
        <v>0.86561999999999995</v>
      </c>
      <c r="V155" s="6">
        <v>1.002869</v>
      </c>
      <c r="W155" s="15">
        <v>1.002353</v>
      </c>
      <c r="AC155" s="15">
        <f t="shared" si="66"/>
        <v>1.0689778821510758</v>
      </c>
      <c r="AD155" s="15">
        <f t="shared" si="85"/>
        <v>0.97606175340429902</v>
      </c>
      <c r="AE155" s="15">
        <f t="shared" si="85"/>
        <v>0.85984944252413176</v>
      </c>
      <c r="AF155" s="15">
        <f t="shared" si="85"/>
        <v>0.92654429439121944</v>
      </c>
      <c r="AG155" s="15">
        <f t="shared" si="85"/>
        <v>0.99648721805265983</v>
      </c>
      <c r="AH155" s="15">
        <f t="shared" si="85"/>
        <v>1.084532541668886</v>
      </c>
      <c r="AI155" s="15">
        <f t="shared" si="85"/>
        <v>0.92279339894874168</v>
      </c>
      <c r="AJ155" s="15">
        <f t="shared" si="85"/>
        <v>1.0290965342644569</v>
      </c>
      <c r="AK155" s="15">
        <f t="shared" si="85"/>
        <v>1.1323708664032366</v>
      </c>
      <c r="AL155" s="15">
        <f t="shared" si="85"/>
        <v>1.1305605623060759</v>
      </c>
      <c r="AM155" s="15">
        <f t="shared" si="85"/>
        <v>1.0858295305567216</v>
      </c>
      <c r="AN155" s="15">
        <f t="shared" si="85"/>
        <v>0.94129145335394881</v>
      </c>
      <c r="AO155" s="15">
        <f t="shared" si="85"/>
        <v>0.86936283744539489</v>
      </c>
      <c r="AP155" s="15">
        <f t="shared" si="85"/>
        <v>0.85575574864622261</v>
      </c>
      <c r="AQ155" s="6">
        <f t="shared" si="85"/>
        <v>0.99506607679729131</v>
      </c>
      <c r="AR155" s="15">
        <f t="shared" si="85"/>
        <v>0.99772972714524788</v>
      </c>
      <c r="AT155" s="15">
        <f t="shared" si="67"/>
        <v>-3.5970041224677582E-3</v>
      </c>
      <c r="AU155" s="15">
        <f t="shared" si="70"/>
        <v>-4.8175707933442759E-3</v>
      </c>
      <c r="AV155" s="15">
        <f t="shared" si="71"/>
        <v>-9.2557569759021026E-3</v>
      </c>
      <c r="AW155" s="15">
        <f t="shared" si="72"/>
        <v>-6.6491215218463205E-3</v>
      </c>
      <c r="AX155" s="15">
        <f t="shared" si="73"/>
        <v>-8.8749577386679455E-3</v>
      </c>
      <c r="AY155" s="15">
        <f t="shared" si="74"/>
        <v>-8.4418475051246441E-3</v>
      </c>
      <c r="AZ155" s="15">
        <f t="shared" si="75"/>
        <v>-8.9690726664138284E-3</v>
      </c>
      <c r="BA155" s="15">
        <f t="shared" si="76"/>
        <v>-9.3435993761418999E-3</v>
      </c>
      <c r="BB155" s="15">
        <f t="shared" si="77"/>
        <v>-1.086228369317949E-2</v>
      </c>
      <c r="BC155" s="15">
        <f t="shared" si="78"/>
        <v>-2.9404678086939314E-4</v>
      </c>
      <c r="BD155" s="15">
        <f t="shared" si="79"/>
        <v>-7.1479631239159186E-3</v>
      </c>
      <c r="BE155" s="15">
        <f t="shared" si="80"/>
        <v>-6.1240826372228651E-3</v>
      </c>
      <c r="BF155" s="15">
        <f t="shared" si="81"/>
        <v>-1.0778195421993344E-2</v>
      </c>
      <c r="BG155" s="15">
        <f t="shared" si="82"/>
        <v>-1.1526947226918723E-2</v>
      </c>
      <c r="BH155" s="15">
        <f t="shared" si="83"/>
        <v>-7.8416131196262888E-3</v>
      </c>
      <c r="BI155" s="15">
        <f t="shared" si="84"/>
        <v>-4.6337928288259986E-3</v>
      </c>
    </row>
    <row r="156" spans="1:61" s="15" customFormat="1">
      <c r="A156" s="15">
        <v>6156</v>
      </c>
      <c r="B156" s="15">
        <v>66.566000000000003</v>
      </c>
      <c r="C156" s="15">
        <f t="shared" si="69"/>
        <v>20.006</v>
      </c>
      <c r="D156" s="15">
        <v>302163</v>
      </c>
      <c r="E156" s="15">
        <v>1152</v>
      </c>
      <c r="F156" s="15">
        <v>0.98653000000000002</v>
      </c>
      <c r="G156" s="15">
        <v>0.997614</v>
      </c>
      <c r="H156" s="15">
        <v>1.0614459999999999</v>
      </c>
      <c r="I156" s="15">
        <v>0.96723099999999995</v>
      </c>
      <c r="J156" s="15">
        <v>0.85180900000000004</v>
      </c>
      <c r="K156" s="15">
        <v>0.91451099999999996</v>
      </c>
      <c r="L156" s="15">
        <v>0.988533</v>
      </c>
      <c r="M156" s="15">
        <v>1.070281</v>
      </c>
      <c r="N156" s="15">
        <v>0.91384200000000004</v>
      </c>
      <c r="O156" s="15">
        <v>1.0176259999999999</v>
      </c>
      <c r="P156" s="15">
        <v>1.123443</v>
      </c>
      <c r="Q156" s="15">
        <v>1.1250640000000001</v>
      </c>
      <c r="R156" s="15">
        <v>1.0692090000000001</v>
      </c>
      <c r="S156" s="15">
        <v>0.92975799999999997</v>
      </c>
      <c r="T156" s="15">
        <v>0.85534900000000003</v>
      </c>
      <c r="U156" s="15">
        <v>0.84557000000000004</v>
      </c>
      <c r="V156" s="6">
        <v>0.98474600000000001</v>
      </c>
      <c r="W156" s="15">
        <v>0.98399099999999995</v>
      </c>
      <c r="AC156" s="15">
        <f t="shared" si="66"/>
        <v>1.0689524937286732</v>
      </c>
      <c r="AD156" s="15">
        <f t="shared" si="85"/>
        <v>0.97604257108937031</v>
      </c>
      <c r="AE156" s="15">
        <f t="shared" si="85"/>
        <v>0.85981801762343002</v>
      </c>
      <c r="AF156" s="15">
        <f t="shared" si="85"/>
        <v>0.92651814071712313</v>
      </c>
      <c r="AG156" s="15">
        <f t="shared" si="85"/>
        <v>0.99645826497231593</v>
      </c>
      <c r="AH156" s="15">
        <f t="shared" si="85"/>
        <v>1.0845199507464067</v>
      </c>
      <c r="AI156" s="15">
        <f t="shared" si="85"/>
        <v>0.92277093911127939</v>
      </c>
      <c r="AJ156" s="15">
        <f t="shared" si="85"/>
        <v>1.0290686515510632</v>
      </c>
      <c r="AK156" s="15">
        <f t="shared" si="85"/>
        <v>1.1323336944890978</v>
      </c>
      <c r="AL156" s="15">
        <f t="shared" si="85"/>
        <v>1.1305303568619283</v>
      </c>
      <c r="AM156" s="15">
        <f t="shared" si="85"/>
        <v>1.0858051236386594</v>
      </c>
      <c r="AN156" s="15">
        <f t="shared" si="85"/>
        <v>0.941264884475147</v>
      </c>
      <c r="AO156" s="15">
        <f t="shared" si="85"/>
        <v>0.86933782592904429</v>
      </c>
      <c r="AP156" s="15">
        <f t="shared" si="85"/>
        <v>0.85573661121922995</v>
      </c>
      <c r="AQ156" s="6">
        <f t="shared" si="85"/>
        <v>0.99504208949865314</v>
      </c>
      <c r="AR156" s="15">
        <f t="shared" si="85"/>
        <v>0.99779343974585455</v>
      </c>
      <c r="AT156" s="15">
        <f t="shared" si="67"/>
        <v>7.0222893652546426E-3</v>
      </c>
      <c r="AU156" s="15">
        <f t="shared" si="70"/>
        <v>9.027855290713073E-3</v>
      </c>
      <c r="AV156" s="15">
        <f t="shared" si="71"/>
        <v>9.3147822670281016E-3</v>
      </c>
      <c r="AW156" s="15">
        <f t="shared" si="72"/>
        <v>1.2959423231400157E-2</v>
      </c>
      <c r="AX156" s="15">
        <f t="shared" si="73"/>
        <v>7.9534339278485699E-3</v>
      </c>
      <c r="AY156" s="15">
        <f t="shared" si="74"/>
        <v>1.3129265843940367E-2</v>
      </c>
      <c r="AZ156" s="15">
        <f t="shared" si="75"/>
        <v>9.6762248710159909E-3</v>
      </c>
      <c r="BA156" s="15">
        <f t="shared" si="76"/>
        <v>1.1119424864236557E-2</v>
      </c>
      <c r="BB156" s="15">
        <f t="shared" si="77"/>
        <v>7.8516558611366576E-3</v>
      </c>
      <c r="BC156" s="15">
        <f t="shared" si="78"/>
        <v>4.8352145776089121E-3</v>
      </c>
      <c r="BD156" s="15">
        <f t="shared" si="79"/>
        <v>1.5284624540215673E-2</v>
      </c>
      <c r="BE156" s="15">
        <f t="shared" si="80"/>
        <v>1.2224916349198889E-2</v>
      </c>
      <c r="BF156" s="15">
        <f t="shared" si="81"/>
        <v>1.6091357711364607E-2</v>
      </c>
      <c r="BG156" s="15">
        <f t="shared" si="82"/>
        <v>1.1880537873382321E-2</v>
      </c>
      <c r="BH156" s="15">
        <f t="shared" si="83"/>
        <v>1.034739093684043E-2</v>
      </c>
      <c r="BI156" s="15">
        <f t="shared" si="84"/>
        <v>1.383296301223446E-2</v>
      </c>
    </row>
    <row r="157" spans="1:61" s="15" customFormat="1">
      <c r="A157" s="15">
        <v>6156</v>
      </c>
      <c r="B157" s="15">
        <v>66.566000000000003</v>
      </c>
      <c r="C157" s="15">
        <f t="shared" si="69"/>
        <v>20.006</v>
      </c>
      <c r="D157" s="15">
        <v>302163</v>
      </c>
      <c r="E157" s="15">
        <v>1152</v>
      </c>
      <c r="F157" s="15">
        <v>0.99499199999999999</v>
      </c>
      <c r="G157" s="15">
        <v>0.99512199999999995</v>
      </c>
      <c r="H157" s="15">
        <v>1.0695030000000001</v>
      </c>
      <c r="I157" s="15">
        <v>0.977827</v>
      </c>
      <c r="J157" s="15">
        <v>0.86402500000000004</v>
      </c>
      <c r="K157" s="15">
        <v>0.93014799999999997</v>
      </c>
      <c r="L157" s="15">
        <v>1.002534</v>
      </c>
      <c r="M157" s="15">
        <v>1.0901240000000001</v>
      </c>
      <c r="N157" s="15">
        <v>0.92751700000000004</v>
      </c>
      <c r="O157" s="15">
        <v>1.0359370000000001</v>
      </c>
      <c r="P157" s="15">
        <v>1.139918</v>
      </c>
      <c r="Q157" s="15">
        <v>1.1286339999999999</v>
      </c>
      <c r="R157" s="15">
        <v>1.090093</v>
      </c>
      <c r="S157" s="15">
        <v>0.94450400000000001</v>
      </c>
      <c r="T157" s="15">
        <v>0.87526999999999999</v>
      </c>
      <c r="U157" s="15">
        <v>0.86255000000000004</v>
      </c>
      <c r="V157" s="6">
        <v>0.99947600000000003</v>
      </c>
      <c r="W157" s="15">
        <v>1.002712</v>
      </c>
      <c r="AC157" s="15">
        <f t="shared" si="66"/>
        <v>1.0689524937286732</v>
      </c>
      <c r="AD157" s="15">
        <f t="shared" si="85"/>
        <v>0.97604257108937031</v>
      </c>
      <c r="AE157" s="15">
        <f t="shared" si="85"/>
        <v>0.85981801762343002</v>
      </c>
      <c r="AF157" s="15">
        <f t="shared" si="85"/>
        <v>0.92651814071712313</v>
      </c>
      <c r="AG157" s="15">
        <f t="shared" si="85"/>
        <v>0.99645826497231593</v>
      </c>
      <c r="AH157" s="15">
        <f t="shared" si="85"/>
        <v>1.0845199507464067</v>
      </c>
      <c r="AI157" s="15">
        <f t="shared" si="85"/>
        <v>0.92277093911127939</v>
      </c>
      <c r="AJ157" s="15">
        <f t="shared" si="85"/>
        <v>1.0290686515510632</v>
      </c>
      <c r="AK157" s="15">
        <f t="shared" si="85"/>
        <v>1.1323336944890978</v>
      </c>
      <c r="AL157" s="15">
        <f t="shared" si="85"/>
        <v>1.1305303568619283</v>
      </c>
      <c r="AM157" s="15">
        <f t="shared" si="85"/>
        <v>1.0858051236386594</v>
      </c>
      <c r="AN157" s="15">
        <f t="shared" si="85"/>
        <v>0.941264884475147</v>
      </c>
      <c r="AO157" s="15">
        <f t="shared" si="85"/>
        <v>0.86933782592904429</v>
      </c>
      <c r="AP157" s="15">
        <f t="shared" si="85"/>
        <v>0.85573661121922995</v>
      </c>
      <c r="AQ157" s="6">
        <f t="shared" si="85"/>
        <v>0.99504208949865314</v>
      </c>
      <c r="AR157" s="15">
        <f t="shared" si="85"/>
        <v>0.99779343974585455</v>
      </c>
      <c r="AT157" s="15">
        <f t="shared" si="67"/>
        <v>-5.1499601203666191E-4</v>
      </c>
      <c r="AU157" s="15">
        <f t="shared" si="70"/>
        <v>-1.8282285665450733E-3</v>
      </c>
      <c r="AV157" s="15">
        <f t="shared" si="71"/>
        <v>-4.8928753414568859E-3</v>
      </c>
      <c r="AW157" s="15">
        <f t="shared" si="72"/>
        <v>-3.9177422689936139E-3</v>
      </c>
      <c r="AX157" s="15">
        <f t="shared" si="73"/>
        <v>-6.0973301554710898E-3</v>
      </c>
      <c r="AY157" s="15">
        <f t="shared" si="74"/>
        <v>-5.1673085863809644E-3</v>
      </c>
      <c r="AZ157" s="15">
        <f t="shared" si="75"/>
        <v>-5.1432708677318986E-3</v>
      </c>
      <c r="BA157" s="15">
        <f t="shared" si="76"/>
        <v>-6.6743345437494349E-3</v>
      </c>
      <c r="BB157" s="15">
        <f t="shared" si="77"/>
        <v>-6.6979420888152235E-3</v>
      </c>
      <c r="BC157" s="15">
        <f t="shared" si="78"/>
        <v>1.677404636167547E-3</v>
      </c>
      <c r="BD157" s="15">
        <f t="shared" si="79"/>
        <v>-3.9490294049924577E-3</v>
      </c>
      <c r="BE157" s="15">
        <f t="shared" si="80"/>
        <v>-3.4412369761984188E-3</v>
      </c>
      <c r="BF157" s="15">
        <f t="shared" si="81"/>
        <v>-6.8237846025118029E-3</v>
      </c>
      <c r="BG157" s="15">
        <f t="shared" si="82"/>
        <v>-7.9620162225647467E-3</v>
      </c>
      <c r="BH157" s="15">
        <f t="shared" si="83"/>
        <v>-4.4560029652423016E-3</v>
      </c>
      <c r="BI157" s="15">
        <f t="shared" si="84"/>
        <v>-4.9294373546876526E-3</v>
      </c>
    </row>
    <row r="158" spans="1:61" s="15" customFormat="1">
      <c r="A158" s="15">
        <v>6158</v>
      </c>
      <c r="B158" s="15">
        <v>66.731999999999999</v>
      </c>
      <c r="C158" s="15">
        <f t="shared" si="69"/>
        <v>20.171999999999997</v>
      </c>
      <c r="D158" s="15">
        <v>302225</v>
      </c>
      <c r="E158" s="15">
        <v>1152</v>
      </c>
      <c r="F158" s="15">
        <v>0.99911099999999997</v>
      </c>
      <c r="G158" s="15">
        <v>1.0034959999999999</v>
      </c>
      <c r="H158" s="15">
        <v>1.0697859999999999</v>
      </c>
      <c r="I158" s="15">
        <v>0.97556399999999999</v>
      </c>
      <c r="J158" s="15">
        <v>0.85835700000000004</v>
      </c>
      <c r="K158" s="15">
        <v>0.92213900000000004</v>
      </c>
      <c r="L158" s="15">
        <v>0.99787599999999999</v>
      </c>
      <c r="M158" s="15">
        <v>1.0803160000000001</v>
      </c>
      <c r="N158" s="15">
        <v>0.92156199999999999</v>
      </c>
      <c r="O158" s="15">
        <v>1.0308090000000001</v>
      </c>
      <c r="P158" s="15">
        <v>1.1338760000000001</v>
      </c>
      <c r="Q158" s="15">
        <v>1.129534</v>
      </c>
      <c r="R158" s="15">
        <v>1.082308</v>
      </c>
      <c r="S158" s="15">
        <v>0.93804600000000005</v>
      </c>
      <c r="T158" s="15">
        <v>0.86636100000000005</v>
      </c>
      <c r="U158" s="15">
        <v>0.85635700000000003</v>
      </c>
      <c r="V158" s="6">
        <v>0.99449900000000002</v>
      </c>
      <c r="W158" s="15">
        <v>1.0100789999999999</v>
      </c>
      <c r="AC158" s="15">
        <f t="shared" si="66"/>
        <v>1.0687183560554039</v>
      </c>
      <c r="AD158" s="15">
        <f t="shared" ref="AD158:AR173" si="86">AD$112+AD$111*$B158</f>
        <v>0.97586566751836079</v>
      </c>
      <c r="AE158" s="15">
        <f t="shared" si="86"/>
        <v>0.85952821020584791</v>
      </c>
      <c r="AF158" s="15">
        <f t="shared" si="86"/>
        <v>0.92627694572267938</v>
      </c>
      <c r="AG158" s="15">
        <f t="shared" si="86"/>
        <v>0.99619125323136748</v>
      </c>
      <c r="AH158" s="15">
        <f t="shared" si="86"/>
        <v>1.0844038344613196</v>
      </c>
      <c r="AI158" s="15">
        <f t="shared" si="86"/>
        <v>0.92256380949912697</v>
      </c>
      <c r="AJ158" s="15">
        <f t="shared" si="86"/>
        <v>1.0288115109719873</v>
      </c>
      <c r="AK158" s="15">
        <f t="shared" si="86"/>
        <v>1.1319908868364834</v>
      </c>
      <c r="AL158" s="15">
        <f t="shared" si="86"/>
        <v>1.1302517955436777</v>
      </c>
      <c r="AM158" s="15">
        <f t="shared" si="86"/>
        <v>1.0855800376165297</v>
      </c>
      <c r="AN158" s="15">
        <f t="shared" si="86"/>
        <v>0.941019860370641</v>
      </c>
      <c r="AO158" s="15">
        <f t="shared" si="86"/>
        <v>0.86910716416714384</v>
      </c>
      <c r="AP158" s="15">
        <f t="shared" si="86"/>
        <v>0.85556012161474193</v>
      </c>
      <c r="AQ158" s="6">
        <f t="shared" si="86"/>
        <v>0.99482087330010072</v>
      </c>
      <c r="AR158" s="15">
        <f t="shared" si="86"/>
        <v>0.99838101150700587</v>
      </c>
      <c r="AT158" s="15">
        <f t="shared" si="67"/>
        <v>-9.989946729619672E-4</v>
      </c>
      <c r="AU158" s="15">
        <f t="shared" si="70"/>
        <v>3.0912811916823413E-4</v>
      </c>
      <c r="AV158" s="15">
        <f t="shared" si="71"/>
        <v>1.3626198558013354E-3</v>
      </c>
      <c r="AW158" s="15">
        <f t="shared" si="72"/>
        <v>4.4672878255119699E-3</v>
      </c>
      <c r="AX158" s="15">
        <f t="shared" si="73"/>
        <v>-1.6911880757511728E-3</v>
      </c>
      <c r="AY158" s="15">
        <f t="shared" si="74"/>
        <v>3.7696606480095976E-3</v>
      </c>
      <c r="AZ158" s="15">
        <f t="shared" si="75"/>
        <v>1.0858972450598066E-3</v>
      </c>
      <c r="BA158" s="15">
        <f t="shared" si="76"/>
        <v>-1.9415500377961516E-3</v>
      </c>
      <c r="BB158" s="15">
        <f t="shared" si="77"/>
        <v>-1.6653077206168351E-3</v>
      </c>
      <c r="BC158" s="15">
        <f t="shared" si="78"/>
        <v>6.3507578267761383E-4</v>
      </c>
      <c r="BD158" s="15">
        <f t="shared" si="79"/>
        <v>3.0140915484348886E-3</v>
      </c>
      <c r="BE158" s="15">
        <f t="shared" si="80"/>
        <v>3.160252504627945E-3</v>
      </c>
      <c r="BF158" s="15">
        <f t="shared" si="81"/>
        <v>3.1597532276418571E-3</v>
      </c>
      <c r="BG158" s="15">
        <f t="shared" si="82"/>
        <v>-9.3141132355972268E-4</v>
      </c>
      <c r="BH158" s="15">
        <f t="shared" si="83"/>
        <v>3.2354900137242828E-4</v>
      </c>
      <c r="BI158" s="15">
        <f t="shared" si="84"/>
        <v>-1.1716958113352494E-2</v>
      </c>
    </row>
    <row r="159" spans="1:61" s="15" customFormat="1">
      <c r="A159" s="15">
        <v>6158</v>
      </c>
      <c r="B159" s="15">
        <v>66.731999999999999</v>
      </c>
      <c r="C159" s="15">
        <f t="shared" si="69"/>
        <v>20.171999999999997</v>
      </c>
      <c r="D159" s="15">
        <v>302225</v>
      </c>
      <c r="E159" s="15">
        <v>1152</v>
      </c>
      <c r="F159" s="15">
        <v>0.99623399999999995</v>
      </c>
      <c r="G159" s="15">
        <v>0.99668800000000002</v>
      </c>
      <c r="H159" s="15">
        <v>1.0659609999999999</v>
      </c>
      <c r="I159" s="15">
        <v>0.97434399999999999</v>
      </c>
      <c r="J159" s="15">
        <v>0.86030399999999996</v>
      </c>
      <c r="K159" s="15">
        <v>0.92476700000000001</v>
      </c>
      <c r="L159" s="15">
        <v>0.99671799999999999</v>
      </c>
      <c r="M159" s="15">
        <v>1.0816380000000001</v>
      </c>
      <c r="N159" s="15">
        <v>0.92294299999999996</v>
      </c>
      <c r="O159" s="15">
        <v>1.03081</v>
      </c>
      <c r="P159" s="15">
        <v>1.1339900000000001</v>
      </c>
      <c r="Q159" s="15">
        <v>1.124905</v>
      </c>
      <c r="R159" s="15">
        <v>1.081059</v>
      </c>
      <c r="S159" s="15">
        <v>0.93869000000000002</v>
      </c>
      <c r="T159" s="15">
        <v>0.86906499999999998</v>
      </c>
      <c r="U159" s="15">
        <v>0.85764099999999999</v>
      </c>
      <c r="V159" s="6">
        <v>0.994278</v>
      </c>
      <c r="W159" s="15">
        <v>1.0066139999999999</v>
      </c>
      <c r="AC159" s="15">
        <f t="shared" si="66"/>
        <v>1.0687183560554039</v>
      </c>
      <c r="AD159" s="15">
        <f t="shared" si="86"/>
        <v>0.97586566751836079</v>
      </c>
      <c r="AE159" s="15">
        <f t="shared" si="86"/>
        <v>0.85952821020584791</v>
      </c>
      <c r="AF159" s="15">
        <f t="shared" si="86"/>
        <v>0.92627694572267938</v>
      </c>
      <c r="AG159" s="15">
        <f t="shared" si="86"/>
        <v>0.99619125323136748</v>
      </c>
      <c r="AH159" s="15">
        <f t="shared" si="86"/>
        <v>1.0844038344613196</v>
      </c>
      <c r="AI159" s="15">
        <f t="shared" si="86"/>
        <v>0.92256380949912697</v>
      </c>
      <c r="AJ159" s="15">
        <f t="shared" si="86"/>
        <v>1.0288115109719873</v>
      </c>
      <c r="AK159" s="15">
        <f t="shared" si="86"/>
        <v>1.1319908868364834</v>
      </c>
      <c r="AL159" s="15">
        <f t="shared" si="86"/>
        <v>1.1302517955436777</v>
      </c>
      <c r="AM159" s="15">
        <f t="shared" si="86"/>
        <v>1.0855800376165297</v>
      </c>
      <c r="AN159" s="15">
        <f t="shared" si="86"/>
        <v>0.941019860370641</v>
      </c>
      <c r="AO159" s="15">
        <f t="shared" si="86"/>
        <v>0.86910716416714384</v>
      </c>
      <c r="AP159" s="15">
        <f t="shared" si="86"/>
        <v>0.85556012161474193</v>
      </c>
      <c r="AQ159" s="6">
        <f t="shared" si="86"/>
        <v>0.99482087330010072</v>
      </c>
      <c r="AR159" s="15">
        <f t="shared" si="86"/>
        <v>0.99838101150700587</v>
      </c>
      <c r="AT159" s="15">
        <f t="shared" si="67"/>
        <v>2.5800586653917288E-3</v>
      </c>
      <c r="AU159" s="15">
        <f t="shared" si="70"/>
        <v>1.5593001875252191E-3</v>
      </c>
      <c r="AV159" s="15">
        <f t="shared" si="71"/>
        <v>-9.0257630283740791E-4</v>
      </c>
      <c r="AW159" s="15">
        <f t="shared" si="72"/>
        <v>1.6301233984629907E-3</v>
      </c>
      <c r="AX159" s="15">
        <f t="shared" si="73"/>
        <v>-5.2876068417976295E-4</v>
      </c>
      <c r="AY159" s="15">
        <f t="shared" si="74"/>
        <v>2.5505576183188624E-3</v>
      </c>
      <c r="AZ159" s="15">
        <f t="shared" si="75"/>
        <v>-4.1101818320713379E-4</v>
      </c>
      <c r="BA159" s="15">
        <f t="shared" si="76"/>
        <v>-1.9425220331415118E-3</v>
      </c>
      <c r="BB159" s="15">
        <f t="shared" si="77"/>
        <v>-1.7660152451434129E-3</v>
      </c>
      <c r="BC159" s="15">
        <f t="shared" si="78"/>
        <v>4.7306233573428998E-3</v>
      </c>
      <c r="BD159" s="15">
        <f t="shared" si="79"/>
        <v>4.1646285486751713E-3</v>
      </c>
      <c r="BE159" s="15">
        <f t="shared" si="80"/>
        <v>2.475888627603793E-3</v>
      </c>
      <c r="BF159" s="15">
        <f t="shared" si="81"/>
        <v>4.8514347691830361E-5</v>
      </c>
      <c r="BG159" s="15">
        <f t="shared" si="82"/>
        <v>-2.4321825347945261E-3</v>
      </c>
      <c r="BH159" s="15">
        <f t="shared" si="83"/>
        <v>5.4569954719572566E-4</v>
      </c>
      <c r="BI159" s="15">
        <f t="shared" si="84"/>
        <v>-8.2463392213026464E-3</v>
      </c>
    </row>
    <row r="160" spans="1:61" s="15" customFormat="1">
      <c r="A160" s="15">
        <v>6159</v>
      </c>
      <c r="B160" s="15">
        <v>66.853999999999999</v>
      </c>
      <c r="C160" s="15">
        <f t="shared" si="69"/>
        <v>20.293999999999997</v>
      </c>
      <c r="D160" s="15">
        <v>302228</v>
      </c>
      <c r="E160" s="15">
        <v>1343</v>
      </c>
      <c r="F160" s="15">
        <v>0.99839</v>
      </c>
      <c r="G160" s="15">
        <v>0.99412400000000001</v>
      </c>
      <c r="H160" s="15">
        <v>1.0681659999999999</v>
      </c>
      <c r="I160" s="15">
        <v>0.97727600000000003</v>
      </c>
      <c r="J160" s="15">
        <v>0.86157799999999995</v>
      </c>
      <c r="K160" s="15">
        <v>0.92808900000000005</v>
      </c>
      <c r="L160" s="15">
        <v>1.0010209999999999</v>
      </c>
      <c r="M160" s="15">
        <v>1.0877239999999999</v>
      </c>
      <c r="N160" s="15">
        <v>0.92632499999999995</v>
      </c>
      <c r="O160" s="15">
        <v>1.0351189999999999</v>
      </c>
      <c r="P160" s="15">
        <v>1.137802</v>
      </c>
      <c r="Q160" s="15">
        <v>1.1278440000000001</v>
      </c>
      <c r="R160" s="15">
        <v>1.0880399999999999</v>
      </c>
      <c r="S160" s="15">
        <v>0.94343900000000003</v>
      </c>
      <c r="T160" s="15">
        <v>0.87383599999999995</v>
      </c>
      <c r="U160" s="15">
        <v>0.86192899999999995</v>
      </c>
      <c r="V160" s="6">
        <v>0.99817599999999995</v>
      </c>
      <c r="W160" s="15">
        <v>1.001865</v>
      </c>
      <c r="AC160" s="15">
        <f t="shared" si="66"/>
        <v>1.06854627897023</v>
      </c>
      <c r="AD160" s="15">
        <f t="shared" si="86"/>
        <v>0.97573565405051055</v>
      </c>
      <c r="AE160" s="15">
        <f t="shared" si="86"/>
        <v>0.85931521921220333</v>
      </c>
      <c r="AF160" s="15">
        <f t="shared" si="86"/>
        <v>0.92609968193158221</v>
      </c>
      <c r="AG160" s="15">
        <f t="shared" si="86"/>
        <v>0.99599501568681492</v>
      </c>
      <c r="AH160" s="15">
        <f t="shared" si="86"/>
        <v>1.0843184959867376</v>
      </c>
      <c r="AI160" s="15">
        <f t="shared" si="86"/>
        <v>0.92241158171188253</v>
      </c>
      <c r="AJ160" s="15">
        <f t="shared" si="86"/>
        <v>1.0286225281367629</v>
      </c>
      <c r="AK160" s="15">
        <f t="shared" si="86"/>
        <v>1.1317389438628751</v>
      </c>
      <c r="AL160" s="15">
        <f t="shared" si="86"/>
        <v>1.1300470697555658</v>
      </c>
      <c r="AM160" s="15">
        <f t="shared" si="86"/>
        <v>1.0854146129496631</v>
      </c>
      <c r="AN160" s="15">
        <f t="shared" si="86"/>
        <v>0.94083978241431743</v>
      </c>
      <c r="AO160" s="15">
        <f t="shared" si="86"/>
        <v>0.86893764166743392</v>
      </c>
      <c r="AP160" s="15">
        <f t="shared" si="86"/>
        <v>0.85543041238734707</v>
      </c>
      <c r="AQ160" s="6">
        <f t="shared" si="86"/>
        <v>0.99465829272044171</v>
      </c>
      <c r="AR160" s="15">
        <f t="shared" si="86"/>
        <v>0.99881284135556281</v>
      </c>
      <c r="AT160" s="15">
        <f t="shared" si="67"/>
        <v>3.5588441765625138E-4</v>
      </c>
      <c r="AU160" s="15">
        <f t="shared" si="70"/>
        <v>-1.5786508805895772E-3</v>
      </c>
      <c r="AV160" s="15">
        <f t="shared" si="71"/>
        <v>-2.6332371837555504E-3</v>
      </c>
      <c r="AW160" s="15">
        <f t="shared" si="72"/>
        <v>-2.1480604164215772E-3</v>
      </c>
      <c r="AX160" s="15">
        <f t="shared" si="73"/>
        <v>-5.0461942419653726E-3</v>
      </c>
      <c r="AY160" s="15">
        <f t="shared" si="74"/>
        <v>-3.1406860861146763E-3</v>
      </c>
      <c r="AZ160" s="15">
        <f t="shared" si="75"/>
        <v>-4.2425944835326086E-3</v>
      </c>
      <c r="BA160" s="15">
        <f t="shared" si="76"/>
        <v>-6.3157005466374849E-3</v>
      </c>
      <c r="BB160" s="15">
        <f t="shared" si="77"/>
        <v>-5.3572921299591654E-3</v>
      </c>
      <c r="BC160" s="15">
        <f t="shared" si="78"/>
        <v>1.9495380453862482E-3</v>
      </c>
      <c r="BD160" s="15">
        <f t="shared" si="79"/>
        <v>-2.4187872717156091E-3</v>
      </c>
      <c r="BE160" s="15">
        <f t="shared" si="80"/>
        <v>-2.7626569733399981E-3</v>
      </c>
      <c r="BF160" s="15">
        <f t="shared" si="81"/>
        <v>-5.6371805037314249E-3</v>
      </c>
      <c r="BG160" s="15">
        <f t="shared" si="82"/>
        <v>-7.5968629575800615E-3</v>
      </c>
      <c r="BH160" s="15">
        <f t="shared" si="83"/>
        <v>-3.5365987548720231E-3</v>
      </c>
      <c r="BI160" s="15">
        <f t="shared" si="84"/>
        <v>-3.0557863476153219E-3</v>
      </c>
    </row>
    <row r="161" spans="1:61" s="15" customFormat="1">
      <c r="A161" s="15">
        <v>6160</v>
      </c>
      <c r="B161" s="15">
        <v>66.966999999999999</v>
      </c>
      <c r="C161" s="15">
        <f t="shared" si="69"/>
        <v>20.406999999999996</v>
      </c>
      <c r="D161" s="15">
        <v>302238</v>
      </c>
      <c r="E161" s="15">
        <v>1343</v>
      </c>
      <c r="F161" s="15">
        <v>0.99723099999999998</v>
      </c>
      <c r="G161" s="15">
        <v>0.999413</v>
      </c>
      <c r="H161" s="15">
        <v>1.0661529999999999</v>
      </c>
      <c r="I161" s="15">
        <v>0.97618400000000005</v>
      </c>
      <c r="J161" s="15">
        <v>0.86013700000000004</v>
      </c>
      <c r="K161" s="15">
        <v>0.921651</v>
      </c>
      <c r="L161" s="15">
        <v>0.99397999999999997</v>
      </c>
      <c r="M161" s="15">
        <v>1.0785340000000001</v>
      </c>
      <c r="N161" s="15">
        <v>0.92129000000000005</v>
      </c>
      <c r="O161" s="15">
        <v>1.0280389999999999</v>
      </c>
      <c r="P161" s="15">
        <v>1.1318589999999999</v>
      </c>
      <c r="Q161" s="15">
        <v>1.1275470000000001</v>
      </c>
      <c r="R161" s="15">
        <v>1.0786100000000001</v>
      </c>
      <c r="S161" s="15">
        <v>0.93982100000000002</v>
      </c>
      <c r="T161" s="15">
        <v>0.86477999999999999</v>
      </c>
      <c r="U161" s="15">
        <v>0.85645499999999997</v>
      </c>
      <c r="V161" s="6">
        <v>0.99211300000000002</v>
      </c>
      <c r="W161" s="15">
        <v>0.99424500000000005</v>
      </c>
      <c r="AC161" s="15">
        <f t="shared" si="66"/>
        <v>1.0683868960962577</v>
      </c>
      <c r="AD161" s="15">
        <f t="shared" si="86"/>
        <v>0.97561523174012454</v>
      </c>
      <c r="AE161" s="15">
        <f t="shared" si="86"/>
        <v>0.85911794066890945</v>
      </c>
      <c r="AF161" s="15">
        <f t="shared" si="86"/>
        <v>0.92593549497753325</v>
      </c>
      <c r="AG161" s="15">
        <f t="shared" si="86"/>
        <v>0.99581325468243431</v>
      </c>
      <c r="AH161" s="15">
        <f t="shared" si="86"/>
        <v>1.0842394529733952</v>
      </c>
      <c r="AI161" s="15">
        <f t="shared" si="86"/>
        <v>0.92227058384336913</v>
      </c>
      <c r="AJ161" s="15">
        <f t="shared" si="86"/>
        <v>1.0284474866582354</v>
      </c>
      <c r="AK161" s="15">
        <f t="shared" si="86"/>
        <v>1.1315055868463364</v>
      </c>
      <c r="AL161" s="15">
        <f t="shared" si="86"/>
        <v>1.1298574466895279</v>
      </c>
      <c r="AM161" s="15">
        <f t="shared" si="86"/>
        <v>1.0852613917418277</v>
      </c>
      <c r="AN161" s="15">
        <f t="shared" si="86"/>
        <v>0.9406729888973947</v>
      </c>
      <c r="AO161" s="15">
        <f t="shared" si="86"/>
        <v>0.86878062492589925</v>
      </c>
      <c r="AP161" s="15">
        <f t="shared" si="86"/>
        <v>0.85531027187344855</v>
      </c>
      <c r="AQ161" s="6">
        <f t="shared" si="86"/>
        <v>0.99450770579010184</v>
      </c>
      <c r="AR161" s="15">
        <f t="shared" si="86"/>
        <v>0.99921281490381642</v>
      </c>
      <c r="AT161" s="15">
        <f t="shared" si="67"/>
        <v>2.0909055553003774E-3</v>
      </c>
      <c r="AU161" s="15">
        <f t="shared" si="70"/>
        <v>-5.8298419435399973E-4</v>
      </c>
      <c r="AV161" s="15">
        <f t="shared" si="71"/>
        <v>-1.186169305575377E-3</v>
      </c>
      <c r="AW161" s="15">
        <f t="shared" si="72"/>
        <v>4.6272067555172477E-3</v>
      </c>
      <c r="AX161" s="15">
        <f t="shared" si="73"/>
        <v>1.8409623228192158E-3</v>
      </c>
      <c r="AY161" s="15">
        <f t="shared" si="74"/>
        <v>5.2621706005519112E-3</v>
      </c>
      <c r="AZ161" s="15">
        <f t="shared" si="75"/>
        <v>1.0632279295764793E-3</v>
      </c>
      <c r="BA161" s="15">
        <f t="shared" si="76"/>
        <v>3.9718766736720758E-4</v>
      </c>
      <c r="BB161" s="15">
        <f t="shared" si="77"/>
        <v>-3.1233884991108406E-4</v>
      </c>
      <c r="BC161" s="15">
        <f t="shared" si="78"/>
        <v>2.0449010592419716E-3</v>
      </c>
      <c r="BD161" s="15">
        <f t="shared" si="79"/>
        <v>6.1288384461481906E-3</v>
      </c>
      <c r="BE161" s="15">
        <f t="shared" si="80"/>
        <v>9.0572271921333578E-4</v>
      </c>
      <c r="BF161" s="15">
        <f t="shared" si="81"/>
        <v>4.6048735562449717E-3</v>
      </c>
      <c r="BG161" s="15">
        <f t="shared" si="82"/>
        <v>-1.338377620607827E-3</v>
      </c>
      <c r="BH161" s="15">
        <f t="shared" si="83"/>
        <v>2.4079308547934313E-3</v>
      </c>
      <c r="BI161" s="15">
        <f t="shared" si="84"/>
        <v>4.9717285744524491E-3</v>
      </c>
    </row>
    <row r="162" spans="1:61" s="15" customFormat="1">
      <c r="A162" s="15">
        <v>6160</v>
      </c>
      <c r="B162" s="15">
        <v>66.966999999999999</v>
      </c>
      <c r="C162" s="15">
        <f t="shared" si="69"/>
        <v>20.406999999999996</v>
      </c>
      <c r="D162" s="15">
        <v>302238</v>
      </c>
      <c r="E162" s="15">
        <v>1343</v>
      </c>
      <c r="F162" s="15">
        <v>1.002232</v>
      </c>
      <c r="G162" s="15">
        <v>0.99915399999999999</v>
      </c>
      <c r="H162" s="15">
        <v>1.0741419999999999</v>
      </c>
      <c r="I162" s="15">
        <v>0.98186499999999999</v>
      </c>
      <c r="J162" s="15">
        <v>0.86800200000000005</v>
      </c>
      <c r="K162" s="15">
        <v>0.93033999999999994</v>
      </c>
      <c r="L162" s="15">
        <v>1.00624</v>
      </c>
      <c r="M162" s="15">
        <v>1.091726</v>
      </c>
      <c r="N162" s="15">
        <v>0.93104200000000004</v>
      </c>
      <c r="O162" s="15">
        <v>1.04064</v>
      </c>
      <c r="P162" s="15">
        <v>1.1456280000000001</v>
      </c>
      <c r="Q162" s="15">
        <v>1.1322589999999999</v>
      </c>
      <c r="R162" s="15">
        <v>1.0934029999999999</v>
      </c>
      <c r="S162" s="15">
        <v>0.94754899999999997</v>
      </c>
      <c r="T162" s="15">
        <v>0.87784399999999996</v>
      </c>
      <c r="U162" s="15">
        <v>0.86551999999999996</v>
      </c>
      <c r="V162" s="6">
        <v>1.0029969999999999</v>
      </c>
      <c r="W162" s="15">
        <v>1.0128189999999999</v>
      </c>
      <c r="AC162" s="15">
        <f t="shared" si="66"/>
        <v>1.0683868960962577</v>
      </c>
      <c r="AD162" s="15">
        <f t="shared" si="86"/>
        <v>0.97561523174012454</v>
      </c>
      <c r="AE162" s="15">
        <f t="shared" si="86"/>
        <v>0.85911794066890945</v>
      </c>
      <c r="AF162" s="15">
        <f t="shared" si="86"/>
        <v>0.92593549497753325</v>
      </c>
      <c r="AG162" s="15">
        <f t="shared" si="86"/>
        <v>0.99581325468243431</v>
      </c>
      <c r="AH162" s="15">
        <f t="shared" si="86"/>
        <v>1.0842394529733952</v>
      </c>
      <c r="AI162" s="15">
        <f t="shared" si="86"/>
        <v>0.92227058384336913</v>
      </c>
      <c r="AJ162" s="15">
        <f t="shared" si="86"/>
        <v>1.0284474866582354</v>
      </c>
      <c r="AK162" s="15">
        <f t="shared" si="86"/>
        <v>1.1315055868463364</v>
      </c>
      <c r="AL162" s="15">
        <f t="shared" si="86"/>
        <v>1.1298574466895279</v>
      </c>
      <c r="AM162" s="15">
        <f t="shared" si="86"/>
        <v>1.0852613917418277</v>
      </c>
      <c r="AN162" s="15">
        <f t="shared" si="86"/>
        <v>0.9406729888973947</v>
      </c>
      <c r="AO162" s="15">
        <f t="shared" si="86"/>
        <v>0.86878062492589925</v>
      </c>
      <c r="AP162" s="15">
        <f t="shared" si="86"/>
        <v>0.85531027187344855</v>
      </c>
      <c r="AQ162" s="6">
        <f t="shared" si="86"/>
        <v>0.99450770579010184</v>
      </c>
      <c r="AR162" s="15">
        <f t="shared" si="86"/>
        <v>0.99921281490381642</v>
      </c>
      <c r="AT162" s="15">
        <f t="shared" si="67"/>
        <v>-5.3867226608362651E-3</v>
      </c>
      <c r="AU162" s="15">
        <f t="shared" si="70"/>
        <v>-6.4059765126137343E-3</v>
      </c>
      <c r="AV162" s="15">
        <f t="shared" si="71"/>
        <v>-1.0340907703747251E-2</v>
      </c>
      <c r="AW162" s="15">
        <f t="shared" si="72"/>
        <v>-4.7568162645860862E-3</v>
      </c>
      <c r="AX162" s="15">
        <f t="shared" si="73"/>
        <v>-1.04705829818371E-2</v>
      </c>
      <c r="AY162" s="15">
        <f t="shared" si="74"/>
        <v>-6.9048834241124844E-3</v>
      </c>
      <c r="AZ162" s="15">
        <f t="shared" si="75"/>
        <v>-9.5106754029580676E-3</v>
      </c>
      <c r="BA162" s="15">
        <f t="shared" si="76"/>
        <v>-1.1855260963670712E-2</v>
      </c>
      <c r="BB162" s="15">
        <f t="shared" si="77"/>
        <v>-1.2481081240636934E-2</v>
      </c>
      <c r="BC162" s="15">
        <f t="shared" si="78"/>
        <v>-2.1255365599514449E-3</v>
      </c>
      <c r="BD162" s="15">
        <f t="shared" si="79"/>
        <v>-7.5019790809153115E-3</v>
      </c>
      <c r="BE162" s="15">
        <f t="shared" si="80"/>
        <v>-7.309672100466025E-3</v>
      </c>
      <c r="BF162" s="15">
        <f t="shared" si="81"/>
        <v>-1.0432294199555556E-2</v>
      </c>
      <c r="BG162" s="15">
        <f t="shared" si="82"/>
        <v>-1.1936870703292616E-2</v>
      </c>
      <c r="BH162" s="15">
        <f t="shared" si="83"/>
        <v>-8.5361774076487731E-3</v>
      </c>
      <c r="BI162" s="15">
        <f t="shared" si="84"/>
        <v>-1.3616904120163052E-2</v>
      </c>
    </row>
    <row r="163" spans="1:61" s="15" customFormat="1">
      <c r="A163" s="15">
        <v>6161</v>
      </c>
      <c r="B163" s="15">
        <v>67.114000000000004</v>
      </c>
      <c r="C163" s="15">
        <f t="shared" si="69"/>
        <v>20.554000000000002</v>
      </c>
      <c r="D163" s="15">
        <v>302262</v>
      </c>
      <c r="E163" s="15">
        <v>1537</v>
      </c>
      <c r="F163" s="15">
        <v>0.99236599999999997</v>
      </c>
      <c r="G163" s="15">
        <v>1.001638</v>
      </c>
      <c r="H163" s="15">
        <v>1.0656319999999999</v>
      </c>
      <c r="I163" s="15">
        <v>0.97655599999999998</v>
      </c>
      <c r="J163" s="15">
        <v>0.85726199999999997</v>
      </c>
      <c r="K163" s="15">
        <v>0.916821</v>
      </c>
      <c r="L163" s="15">
        <v>0.99564699999999995</v>
      </c>
      <c r="M163" s="15">
        <v>1.0771010000000001</v>
      </c>
      <c r="N163" s="15">
        <v>0.91652699999999998</v>
      </c>
      <c r="O163" s="15">
        <v>1.022235</v>
      </c>
      <c r="P163" s="15">
        <v>1.1254949999999999</v>
      </c>
      <c r="Q163" s="15">
        <v>1.132466</v>
      </c>
      <c r="R163" s="15">
        <v>1.0722769999999999</v>
      </c>
      <c r="S163" s="15">
        <v>0.93532499999999996</v>
      </c>
      <c r="T163" s="15">
        <v>0.86183100000000001</v>
      </c>
      <c r="U163" s="15">
        <v>0.850379</v>
      </c>
      <c r="V163" s="6">
        <v>0.98818499999999998</v>
      </c>
      <c r="W163" s="15">
        <v>0.99322299999999997</v>
      </c>
      <c r="AC163" s="15">
        <f t="shared" si="66"/>
        <v>1.0681795573133024</v>
      </c>
      <c r="AD163" s="15">
        <f t="shared" si="86"/>
        <v>0.97545857616820653</v>
      </c>
      <c r="AE163" s="15">
        <f t="shared" si="86"/>
        <v>0.85886130397984572</v>
      </c>
      <c r="AF163" s="15">
        <f t="shared" si="86"/>
        <v>0.92572190663908005</v>
      </c>
      <c r="AG163" s="15">
        <f t="shared" si="86"/>
        <v>0.99557680452629316</v>
      </c>
      <c r="AH163" s="15">
        <f t="shared" si="86"/>
        <v>1.0841366271064807</v>
      </c>
      <c r="AI163" s="15">
        <f t="shared" si="86"/>
        <v>0.92208716183742701</v>
      </c>
      <c r="AJ163" s="15">
        <f t="shared" si="86"/>
        <v>1.0282197778321862</v>
      </c>
      <c r="AK163" s="15">
        <f t="shared" si="86"/>
        <v>1.1312020162142018</v>
      </c>
      <c r="AL163" s="15">
        <f t="shared" si="86"/>
        <v>1.1296107688956554</v>
      </c>
      <c r="AM163" s="15">
        <f t="shared" si="86"/>
        <v>1.0850620685776526</v>
      </c>
      <c r="AN163" s="15">
        <f t="shared" si="86"/>
        <v>0.94045600972051291</v>
      </c>
      <c r="AO163" s="15">
        <f t="shared" si="86"/>
        <v>0.86857636420903561</v>
      </c>
      <c r="AP163" s="15">
        <f t="shared" si="86"/>
        <v>0.8551539828863417</v>
      </c>
      <c r="AQ163" s="6">
        <f t="shared" si="86"/>
        <v>0.99431180951788978</v>
      </c>
      <c r="AR163" s="15">
        <f t="shared" si="86"/>
        <v>0.99973313447543832</v>
      </c>
      <c r="AT163" s="15">
        <f t="shared" si="67"/>
        <v>2.3849523199171857E-3</v>
      </c>
      <c r="AU163" s="15">
        <f t="shared" si="70"/>
        <v>-1.1250337621760945E-3</v>
      </c>
      <c r="AV163" s="15">
        <f t="shared" si="71"/>
        <v>1.8621213604976738E-3</v>
      </c>
      <c r="AW163" s="15">
        <f t="shared" si="72"/>
        <v>9.6150977688273867E-3</v>
      </c>
      <c r="AX163" s="15">
        <f t="shared" si="73"/>
        <v>-7.0507341460401886E-5</v>
      </c>
      <c r="AY163" s="15">
        <f t="shared" si="74"/>
        <v>6.4896129607376766E-3</v>
      </c>
      <c r="AZ163" s="15">
        <f t="shared" si="75"/>
        <v>6.0299742448939285E-3</v>
      </c>
      <c r="BA163" s="15">
        <f t="shared" si="76"/>
        <v>5.8205239397398261E-3</v>
      </c>
      <c r="BB163" s="15">
        <f t="shared" si="77"/>
        <v>5.0450902070538926E-3</v>
      </c>
      <c r="BC163" s="15">
        <f t="shared" si="78"/>
        <v>-2.5276238355411308E-3</v>
      </c>
      <c r="BD163" s="15">
        <f t="shared" si="79"/>
        <v>1.1782799295907512E-2</v>
      </c>
      <c r="BE163" s="15">
        <f t="shared" si="80"/>
        <v>5.4558742434298374E-3</v>
      </c>
      <c r="BF163" s="15">
        <f t="shared" si="81"/>
        <v>7.7660001894919485E-3</v>
      </c>
      <c r="BG163" s="15">
        <f t="shared" si="82"/>
        <v>5.583769685811482E-3</v>
      </c>
      <c r="BH163" s="15">
        <f t="shared" si="83"/>
        <v>6.1618593475828197E-3</v>
      </c>
      <c r="BI163" s="15">
        <f t="shared" si="84"/>
        <v>6.5118722696474746E-3</v>
      </c>
    </row>
    <row r="164" spans="1:61" s="15" customFormat="1">
      <c r="A164" s="15">
        <v>6161</v>
      </c>
      <c r="B164" s="15">
        <v>67.114000000000004</v>
      </c>
      <c r="C164" s="15">
        <f t="shared" si="69"/>
        <v>20.554000000000002</v>
      </c>
      <c r="D164" s="15">
        <v>302262</v>
      </c>
      <c r="E164" s="15">
        <v>1537</v>
      </c>
      <c r="F164" s="15">
        <v>0.99714100000000006</v>
      </c>
      <c r="G164" s="15">
        <v>0.99310399999999999</v>
      </c>
      <c r="H164" s="15">
        <v>1.0689610000000001</v>
      </c>
      <c r="I164" s="15">
        <v>0.97838899999999995</v>
      </c>
      <c r="J164" s="15">
        <v>0.86554399999999998</v>
      </c>
      <c r="K164" s="15">
        <v>0.92739700000000003</v>
      </c>
      <c r="L164" s="15">
        <v>1.0015430000000001</v>
      </c>
      <c r="M164" s="15">
        <v>1.0905419999999999</v>
      </c>
      <c r="N164" s="15">
        <v>0.925153</v>
      </c>
      <c r="O164" s="15">
        <v>1.036176</v>
      </c>
      <c r="P164" s="15">
        <v>1.1380129999999999</v>
      </c>
      <c r="Q164" s="15">
        <v>1.1280019999999999</v>
      </c>
      <c r="R164" s="15">
        <v>1.0871789999999999</v>
      </c>
      <c r="S164" s="15">
        <v>0.94445699999999999</v>
      </c>
      <c r="T164" s="15">
        <v>0.87369300000000005</v>
      </c>
      <c r="U164" s="15">
        <v>0.86246800000000001</v>
      </c>
      <c r="V164" s="6">
        <v>0.99874200000000002</v>
      </c>
      <c r="W164" s="15">
        <v>0.99438899999999997</v>
      </c>
      <c r="AC164" s="15">
        <f t="shared" si="66"/>
        <v>1.0681795573133024</v>
      </c>
      <c r="AD164" s="15">
        <f t="shared" si="86"/>
        <v>0.97545857616820653</v>
      </c>
      <c r="AE164" s="15">
        <f t="shared" si="86"/>
        <v>0.85886130397984572</v>
      </c>
      <c r="AF164" s="15">
        <f t="shared" si="86"/>
        <v>0.92572190663908005</v>
      </c>
      <c r="AG164" s="15">
        <f t="shared" si="86"/>
        <v>0.99557680452629316</v>
      </c>
      <c r="AH164" s="15">
        <f t="shared" si="86"/>
        <v>1.0841366271064807</v>
      </c>
      <c r="AI164" s="15">
        <f t="shared" si="86"/>
        <v>0.92208716183742701</v>
      </c>
      <c r="AJ164" s="15">
        <f t="shared" si="86"/>
        <v>1.0282197778321862</v>
      </c>
      <c r="AK164" s="15">
        <f t="shared" si="86"/>
        <v>1.1312020162142018</v>
      </c>
      <c r="AL164" s="15">
        <f t="shared" si="86"/>
        <v>1.1296107688956554</v>
      </c>
      <c r="AM164" s="15">
        <f t="shared" si="86"/>
        <v>1.0850620685776526</v>
      </c>
      <c r="AN164" s="15">
        <f t="shared" si="86"/>
        <v>0.94045600972051291</v>
      </c>
      <c r="AO164" s="15">
        <f t="shared" si="86"/>
        <v>0.86857636420903561</v>
      </c>
      <c r="AP164" s="15">
        <f t="shared" si="86"/>
        <v>0.8551539828863417</v>
      </c>
      <c r="AQ164" s="6">
        <f t="shared" si="86"/>
        <v>0.99431180951788978</v>
      </c>
      <c r="AR164" s="15">
        <f t="shared" si="86"/>
        <v>0.99973313447543832</v>
      </c>
      <c r="AT164" s="15">
        <f t="shared" si="67"/>
        <v>-7.3156491466955047E-4</v>
      </c>
      <c r="AU164" s="15">
        <f t="shared" si="70"/>
        <v>-3.0041499489447407E-3</v>
      </c>
      <c r="AV164" s="15">
        <f t="shared" si="71"/>
        <v>-7.7808791584712883E-3</v>
      </c>
      <c r="AW164" s="15">
        <f t="shared" si="72"/>
        <v>-1.8094995364229417E-3</v>
      </c>
      <c r="AX164" s="15">
        <f t="shared" si="73"/>
        <v>-5.9927023676949751E-3</v>
      </c>
      <c r="AY164" s="15">
        <f t="shared" si="74"/>
        <v>-5.9082709073439051E-3</v>
      </c>
      <c r="AZ164" s="15">
        <f t="shared" si="75"/>
        <v>-3.32488976038204E-3</v>
      </c>
      <c r="BA164" s="15">
        <f t="shared" si="76"/>
        <v>-7.7378614371608557E-3</v>
      </c>
      <c r="BB164" s="15">
        <f t="shared" si="77"/>
        <v>-6.02101453866966E-3</v>
      </c>
      <c r="BC164" s="15">
        <f t="shared" si="78"/>
        <v>1.4241798502223971E-3</v>
      </c>
      <c r="BD164" s="15">
        <f t="shared" si="79"/>
        <v>-1.9509772607959877E-3</v>
      </c>
      <c r="BE164" s="15">
        <f t="shared" si="80"/>
        <v>-4.2543088014038071E-3</v>
      </c>
      <c r="BF164" s="15">
        <f t="shared" si="81"/>
        <v>-5.890830100613983E-3</v>
      </c>
      <c r="BG164" s="15">
        <f t="shared" si="82"/>
        <v>-8.5528656359312259E-3</v>
      </c>
      <c r="BH164" s="15">
        <f t="shared" si="83"/>
        <v>-4.4555344105369722E-3</v>
      </c>
      <c r="BI164" s="15">
        <f t="shared" si="84"/>
        <v>5.3455610213844042E-3</v>
      </c>
    </row>
    <row r="165" spans="1:61" s="15" customFormat="1">
      <c r="A165" s="15">
        <v>6165</v>
      </c>
      <c r="B165" s="15">
        <v>67.366</v>
      </c>
      <c r="C165" s="15">
        <f t="shared" si="69"/>
        <v>20.805999999999997</v>
      </c>
      <c r="D165" s="15">
        <v>302275</v>
      </c>
      <c r="E165" s="15">
        <v>1151</v>
      </c>
      <c r="F165" s="15">
        <v>0.99338199999999999</v>
      </c>
      <c r="G165" s="15">
        <v>1.002515</v>
      </c>
      <c r="H165" s="15">
        <v>1.080452</v>
      </c>
      <c r="I165" s="15">
        <v>0.98529299999999997</v>
      </c>
      <c r="J165" s="15">
        <v>0.85046500000000003</v>
      </c>
      <c r="K165" s="15">
        <v>0.92856700000000003</v>
      </c>
      <c r="L165" s="15">
        <v>1.0001450000000001</v>
      </c>
      <c r="M165" s="15">
        <v>1.090106</v>
      </c>
      <c r="N165" s="15">
        <v>0.92708800000000002</v>
      </c>
      <c r="O165" s="15">
        <v>1.0342819999999999</v>
      </c>
      <c r="P165" s="15">
        <v>1.136218</v>
      </c>
      <c r="Q165" s="15">
        <v>1.1428670000000001</v>
      </c>
      <c r="R165" s="15">
        <v>1.092803</v>
      </c>
      <c r="S165" s="15">
        <v>0.94786999999999999</v>
      </c>
      <c r="T165" s="15">
        <v>0.87279399999999996</v>
      </c>
      <c r="U165" s="15">
        <v>0.85828499999999996</v>
      </c>
      <c r="V165" s="6">
        <v>0.99921599999999999</v>
      </c>
      <c r="W165" s="15">
        <v>0.99502800000000002</v>
      </c>
      <c r="AC165" s="15">
        <f t="shared" si="66"/>
        <v>1.0678241193996647</v>
      </c>
      <c r="AD165" s="15">
        <f t="shared" si="86"/>
        <v>0.97519002375920427</v>
      </c>
      <c r="AE165" s="15">
        <f t="shared" si="86"/>
        <v>0.85842135537002229</v>
      </c>
      <c r="AF165" s="15">
        <f t="shared" si="86"/>
        <v>0.92535575520173186</v>
      </c>
      <c r="AG165" s="15">
        <f t="shared" si="86"/>
        <v>0.99517146140147983</v>
      </c>
      <c r="AH165" s="15">
        <f t="shared" si="86"/>
        <v>1.0839603541917702</v>
      </c>
      <c r="AI165" s="15">
        <f t="shared" si="86"/>
        <v>0.92177272411295474</v>
      </c>
      <c r="AJ165" s="15">
        <f t="shared" si="86"/>
        <v>1.0278294198446734</v>
      </c>
      <c r="AK165" s="15">
        <f t="shared" si="86"/>
        <v>1.1306816094162571</v>
      </c>
      <c r="AL165" s="15">
        <f t="shared" si="86"/>
        <v>1.129187892677588</v>
      </c>
      <c r="AM165" s="15">
        <f t="shared" si="86"/>
        <v>1.0847203717247809</v>
      </c>
      <c r="AN165" s="15">
        <f t="shared" si="86"/>
        <v>0.94008404541728707</v>
      </c>
      <c r="AO165" s="15">
        <f t="shared" si="86"/>
        <v>0.86822620298012654</v>
      </c>
      <c r="AP165" s="15">
        <f t="shared" si="86"/>
        <v>0.85488605890844416</v>
      </c>
      <c r="AQ165" s="6">
        <f t="shared" si="86"/>
        <v>0.9939759873369548</v>
      </c>
      <c r="AR165" s="15">
        <f t="shared" si="86"/>
        <v>1.000625110883933</v>
      </c>
      <c r="AT165" s="15">
        <f t="shared" si="67"/>
        <v>-1.1825805739839169E-2</v>
      </c>
      <c r="AU165" s="15">
        <f t="shared" si="70"/>
        <v>-1.0360007787867146E-2</v>
      </c>
      <c r="AV165" s="15">
        <f t="shared" si="71"/>
        <v>9.2685897435446207E-3</v>
      </c>
      <c r="AW165" s="15">
        <f t="shared" si="72"/>
        <v>-3.4702813271724987E-3</v>
      </c>
      <c r="AX165" s="15">
        <f t="shared" si="73"/>
        <v>-4.9976700412169171E-3</v>
      </c>
      <c r="AY165" s="15">
        <f t="shared" si="74"/>
        <v>-5.6696223108752049E-3</v>
      </c>
      <c r="AZ165" s="15">
        <f t="shared" si="75"/>
        <v>-5.7663627356301997E-3</v>
      </c>
      <c r="BA165" s="15">
        <f t="shared" si="76"/>
        <v>-6.2778706570801321E-3</v>
      </c>
      <c r="BB165" s="15">
        <f t="shared" si="77"/>
        <v>-4.8965071489941283E-3</v>
      </c>
      <c r="BC165" s="15">
        <f t="shared" si="78"/>
        <v>-1.2114110867745373E-2</v>
      </c>
      <c r="BD165" s="15">
        <f t="shared" si="79"/>
        <v>-7.4513473572614519E-3</v>
      </c>
      <c r="BE165" s="15">
        <f t="shared" si="80"/>
        <v>-8.282189896390452E-3</v>
      </c>
      <c r="BF165" s="15">
        <f t="shared" si="81"/>
        <v>-5.2610679154749913E-3</v>
      </c>
      <c r="BG165" s="15">
        <f t="shared" si="82"/>
        <v>-3.9758995437306852E-3</v>
      </c>
      <c r="BH165" s="15">
        <f t="shared" si="83"/>
        <v>-5.2717698715078138E-3</v>
      </c>
      <c r="BI165" s="15">
        <f t="shared" si="84"/>
        <v>5.5936142547818113E-3</v>
      </c>
    </row>
    <row r="166" spans="1:61" s="15" customFormat="1">
      <c r="A166" s="15">
        <v>6165</v>
      </c>
      <c r="B166" s="15">
        <v>67.366</v>
      </c>
      <c r="C166" s="15">
        <f t="shared" si="69"/>
        <v>20.805999999999997</v>
      </c>
      <c r="D166" s="15">
        <v>302275</v>
      </c>
      <c r="E166" s="15">
        <v>1151</v>
      </c>
      <c r="F166" s="15">
        <v>0.99578100000000003</v>
      </c>
      <c r="G166" s="15">
        <v>0.98497999999999997</v>
      </c>
      <c r="H166" s="15">
        <v>1.0627690000000001</v>
      </c>
      <c r="I166" s="15">
        <v>0.97352000000000005</v>
      </c>
      <c r="J166" s="15">
        <v>0.85813799999999996</v>
      </c>
      <c r="K166" s="15">
        <v>0.92330900000000005</v>
      </c>
      <c r="L166" s="15">
        <v>0.99543599999999999</v>
      </c>
      <c r="M166" s="15">
        <v>1.0839460000000001</v>
      </c>
      <c r="N166" s="15">
        <v>0.92152800000000001</v>
      </c>
      <c r="O166" s="15">
        <v>1.033282</v>
      </c>
      <c r="P166" s="15">
        <v>1.1344959999999999</v>
      </c>
      <c r="Q166" s="15">
        <v>1.120822</v>
      </c>
      <c r="R166" s="15">
        <v>1.083299</v>
      </c>
      <c r="S166" s="15">
        <v>0.94048200000000004</v>
      </c>
      <c r="T166" s="15">
        <v>0.87265300000000001</v>
      </c>
      <c r="U166" s="15">
        <v>0.86046800000000001</v>
      </c>
      <c r="V166" s="6">
        <v>0.99458199999999997</v>
      </c>
      <c r="W166" s="15">
        <v>0.99412</v>
      </c>
      <c r="AC166" s="15">
        <f t="shared" si="66"/>
        <v>1.0678241193996647</v>
      </c>
      <c r="AD166" s="15">
        <f t="shared" si="86"/>
        <v>0.97519002375920427</v>
      </c>
      <c r="AE166" s="15">
        <f t="shared" si="86"/>
        <v>0.85842135537002229</v>
      </c>
      <c r="AF166" s="15">
        <f t="shared" si="86"/>
        <v>0.92535575520173186</v>
      </c>
      <c r="AG166" s="15">
        <f t="shared" si="86"/>
        <v>0.99517146140147983</v>
      </c>
      <c r="AH166" s="15">
        <f t="shared" si="86"/>
        <v>1.0839603541917702</v>
      </c>
      <c r="AI166" s="15">
        <f t="shared" si="86"/>
        <v>0.92177272411295474</v>
      </c>
      <c r="AJ166" s="15">
        <f t="shared" si="86"/>
        <v>1.0278294198446734</v>
      </c>
      <c r="AK166" s="15">
        <f t="shared" si="86"/>
        <v>1.1306816094162571</v>
      </c>
      <c r="AL166" s="15">
        <f t="shared" si="86"/>
        <v>1.129187892677588</v>
      </c>
      <c r="AM166" s="15">
        <f t="shared" si="86"/>
        <v>1.0847203717247809</v>
      </c>
      <c r="AN166" s="15">
        <f t="shared" si="86"/>
        <v>0.94008404541728707</v>
      </c>
      <c r="AO166" s="15">
        <f t="shared" si="86"/>
        <v>0.86822620298012654</v>
      </c>
      <c r="AP166" s="15">
        <f t="shared" si="86"/>
        <v>0.85488605890844416</v>
      </c>
      <c r="AQ166" s="6">
        <f t="shared" si="86"/>
        <v>0.9939759873369548</v>
      </c>
      <c r="AR166" s="15">
        <f t="shared" si="86"/>
        <v>1.000625110883933</v>
      </c>
      <c r="AT166" s="15">
        <f t="shared" si="67"/>
        <v>4.7340374766086397E-3</v>
      </c>
      <c r="AU166" s="15">
        <f t="shared" si="70"/>
        <v>1.7125111193883433E-3</v>
      </c>
      <c r="AV166" s="15">
        <f t="shared" si="71"/>
        <v>3.3008891059122241E-4</v>
      </c>
      <c r="AW166" s="15">
        <f t="shared" si="72"/>
        <v>2.2118576452638014E-3</v>
      </c>
      <c r="AX166" s="15">
        <f t="shared" si="73"/>
        <v>-2.6582213093974215E-4</v>
      </c>
      <c r="AY166" s="15">
        <f t="shared" si="74"/>
        <v>1.3242358647698765E-5</v>
      </c>
      <c r="AZ166" s="15">
        <f t="shared" si="75"/>
        <v>2.654928992287495E-4</v>
      </c>
      <c r="BA166" s="15">
        <f t="shared" si="76"/>
        <v>-5.3049465699772248E-3</v>
      </c>
      <c r="BB166" s="15">
        <f t="shared" si="77"/>
        <v>-3.3735319934248896E-3</v>
      </c>
      <c r="BC166" s="15">
        <f t="shared" si="78"/>
        <v>7.4087693747321316E-3</v>
      </c>
      <c r="BD166" s="15">
        <f t="shared" si="79"/>
        <v>1.3103577307401087E-3</v>
      </c>
      <c r="BE166" s="15">
        <f t="shared" si="80"/>
        <v>-4.2331809017812013E-4</v>
      </c>
      <c r="BF166" s="15">
        <f t="shared" si="81"/>
        <v>-5.0986678410289837E-3</v>
      </c>
      <c r="BG166" s="15">
        <f t="shared" si="82"/>
        <v>-6.5294562162858515E-3</v>
      </c>
      <c r="BH166" s="15">
        <f t="shared" si="83"/>
        <v>-6.0968541570987364E-4</v>
      </c>
      <c r="BI166" s="15">
        <f t="shared" si="84"/>
        <v>6.5010470086909258E-3</v>
      </c>
    </row>
    <row r="167" spans="1:61" s="15" customFormat="1">
      <c r="A167" s="15">
        <v>6167</v>
      </c>
      <c r="B167" s="15">
        <v>67.555999999999997</v>
      </c>
      <c r="C167" s="15">
        <f t="shared" si="69"/>
        <v>20.995999999999995</v>
      </c>
      <c r="D167" s="15">
        <v>302322</v>
      </c>
      <c r="E167" s="15">
        <v>1120</v>
      </c>
      <c r="F167" s="15">
        <v>0.99166399999999999</v>
      </c>
      <c r="G167" s="15">
        <v>0.99190800000000001</v>
      </c>
      <c r="H167" s="15">
        <v>1.070343</v>
      </c>
      <c r="I167" s="15">
        <v>0.975132</v>
      </c>
      <c r="J167" s="15">
        <v>0.84481499999999998</v>
      </c>
      <c r="K167" s="15">
        <v>0.92194399999999999</v>
      </c>
      <c r="L167" s="15">
        <v>0.99138999999999999</v>
      </c>
      <c r="M167" s="15">
        <v>1.0832090000000001</v>
      </c>
      <c r="N167" s="15">
        <v>0.91902399999999995</v>
      </c>
      <c r="O167" s="15">
        <v>1.0271319999999999</v>
      </c>
      <c r="P167" s="15">
        <v>1.1309089999999999</v>
      </c>
      <c r="Q167" s="15">
        <v>1.131864</v>
      </c>
      <c r="R167" s="15">
        <v>1.0850709999999999</v>
      </c>
      <c r="S167" s="15">
        <v>0.93944700000000003</v>
      </c>
      <c r="T167" s="15">
        <v>0.86763999999999997</v>
      </c>
      <c r="U167" s="15">
        <v>0.854383</v>
      </c>
      <c r="V167" s="6">
        <v>0.99338099999999996</v>
      </c>
      <c r="AC167" s="15">
        <f t="shared" si="66"/>
        <v>1.0675561304965251</v>
      </c>
      <c r="AD167" s="15">
        <f t="shared" si="86"/>
        <v>0.97498754376828989</v>
      </c>
      <c r="AE167" s="15">
        <f t="shared" si="86"/>
        <v>0.85808964808483801</v>
      </c>
      <c r="AF167" s="15">
        <f t="shared" si="86"/>
        <v>0.92507968864182644</v>
      </c>
      <c r="AG167" s="15">
        <f t="shared" si="86"/>
        <v>0.99486584555340618</v>
      </c>
      <c r="AH167" s="15">
        <f t="shared" si="86"/>
        <v>1.083827450010044</v>
      </c>
      <c r="AI167" s="15">
        <f t="shared" si="86"/>
        <v>0.92153564805085264</v>
      </c>
      <c r="AJ167" s="15">
        <f t="shared" si="86"/>
        <v>1.0275351023144059</v>
      </c>
      <c r="AK167" s="15">
        <f t="shared" si="86"/>
        <v>1.1302892392114574</v>
      </c>
      <c r="AL167" s="15">
        <f t="shared" si="86"/>
        <v>1.1288690574338074</v>
      </c>
      <c r="AM167" s="15">
        <f t="shared" si="86"/>
        <v>1.0844627431452347</v>
      </c>
      <c r="AN167" s="15">
        <f t="shared" si="86"/>
        <v>0.93980359614104536</v>
      </c>
      <c r="AO167" s="15">
        <f t="shared" si="86"/>
        <v>0.86796219252975859</v>
      </c>
      <c r="AP167" s="15">
        <f t="shared" si="86"/>
        <v>0.85468405273463266</v>
      </c>
      <c r="AQ167" s="6">
        <f t="shared" si="86"/>
        <v>0.99372278807355141</v>
      </c>
      <c r="AT167" s="15">
        <f t="shared" si="67"/>
        <v>-2.6105133246518554E-3</v>
      </c>
      <c r="AU167" s="15">
        <f t="shared" si="70"/>
        <v>-1.4816213051480916E-4</v>
      </c>
      <c r="AV167" s="15">
        <f t="shared" si="71"/>
        <v>1.5470001432211174E-2</v>
      </c>
      <c r="AW167" s="15">
        <f t="shared" si="72"/>
        <v>3.389641649607692E-3</v>
      </c>
      <c r="AX167" s="15">
        <f t="shared" si="73"/>
        <v>3.4937831758338291E-3</v>
      </c>
      <c r="AY167" s="15">
        <f t="shared" si="74"/>
        <v>5.7061666969052268E-4</v>
      </c>
      <c r="AZ167" s="15">
        <f t="shared" si="75"/>
        <v>2.7255028670514214E-3</v>
      </c>
      <c r="BA167" s="15">
        <f t="shared" si="76"/>
        <v>3.9230028589587614E-4</v>
      </c>
      <c r="BB167" s="15">
        <f t="shared" si="77"/>
        <v>-5.4832052455432373E-4</v>
      </c>
      <c r="BC167" s="15">
        <f t="shared" si="78"/>
        <v>-2.6530469113936229E-3</v>
      </c>
      <c r="BD167" s="15">
        <f t="shared" si="79"/>
        <v>-5.6088312725347087E-4</v>
      </c>
      <c r="BE167" s="15">
        <f t="shared" si="80"/>
        <v>3.794368765022379E-4</v>
      </c>
      <c r="BF167" s="15">
        <f t="shared" si="81"/>
        <v>3.7120571901820277E-4</v>
      </c>
      <c r="BG167" s="15">
        <f t="shared" si="82"/>
        <v>3.5223862393291781E-4</v>
      </c>
      <c r="BH167" s="15">
        <f t="shared" si="83"/>
        <v>3.4394710240473469E-4</v>
      </c>
    </row>
    <row r="168" spans="1:61" s="15" customFormat="1">
      <c r="A168" s="15">
        <v>6167</v>
      </c>
      <c r="B168" s="15">
        <v>67.555999999999997</v>
      </c>
      <c r="C168" s="15">
        <f t="shared" si="69"/>
        <v>20.995999999999995</v>
      </c>
      <c r="D168" s="15">
        <v>302322</v>
      </c>
      <c r="E168" s="15">
        <v>1120</v>
      </c>
      <c r="F168" s="15">
        <v>0.99801200000000001</v>
      </c>
      <c r="G168" s="15">
        <v>0.99499499999999996</v>
      </c>
      <c r="H168" s="15">
        <v>1.0768150000000001</v>
      </c>
      <c r="I168" s="15">
        <v>0.98330600000000001</v>
      </c>
      <c r="J168" s="15">
        <v>0.85566299999999995</v>
      </c>
      <c r="K168" s="15">
        <v>0.93271800000000005</v>
      </c>
      <c r="L168" s="15">
        <v>1.0026269999999999</v>
      </c>
      <c r="M168" s="15">
        <v>1.094031</v>
      </c>
      <c r="N168" s="15">
        <v>0.92953699999999995</v>
      </c>
      <c r="O168" s="15">
        <v>1.038508</v>
      </c>
      <c r="P168" s="15">
        <v>1.1419859999999999</v>
      </c>
      <c r="Q168" s="15">
        <v>1.13811</v>
      </c>
      <c r="R168" s="15">
        <v>1.0973619999999999</v>
      </c>
      <c r="S168" s="15">
        <v>0.94968799999999998</v>
      </c>
      <c r="T168" s="15">
        <v>0.87989899999999999</v>
      </c>
      <c r="U168" s="15">
        <v>0.86416599999999999</v>
      </c>
      <c r="V168" s="6">
        <v>1.003622</v>
      </c>
      <c r="AC168" s="15">
        <f t="shared" si="66"/>
        <v>1.0675561304965251</v>
      </c>
      <c r="AD168" s="15">
        <f t="shared" si="86"/>
        <v>0.97498754376828989</v>
      </c>
      <c r="AE168" s="15">
        <f t="shared" si="86"/>
        <v>0.85808964808483801</v>
      </c>
      <c r="AF168" s="15">
        <f t="shared" si="86"/>
        <v>0.92507968864182644</v>
      </c>
      <c r="AG168" s="15">
        <f t="shared" si="86"/>
        <v>0.99486584555340618</v>
      </c>
      <c r="AH168" s="15">
        <f t="shared" si="86"/>
        <v>1.083827450010044</v>
      </c>
      <c r="AI168" s="15">
        <f t="shared" si="86"/>
        <v>0.92153564805085264</v>
      </c>
      <c r="AJ168" s="15">
        <f t="shared" si="86"/>
        <v>1.0275351023144059</v>
      </c>
      <c r="AK168" s="15">
        <f t="shared" si="86"/>
        <v>1.1302892392114574</v>
      </c>
      <c r="AL168" s="15">
        <f t="shared" si="86"/>
        <v>1.1288690574338074</v>
      </c>
      <c r="AM168" s="15">
        <f t="shared" si="86"/>
        <v>1.0844627431452347</v>
      </c>
      <c r="AN168" s="15">
        <f t="shared" si="86"/>
        <v>0.93980359614104536</v>
      </c>
      <c r="AO168" s="15">
        <f t="shared" si="86"/>
        <v>0.86796219252975859</v>
      </c>
      <c r="AP168" s="15">
        <f t="shared" si="86"/>
        <v>0.85468405273463266</v>
      </c>
      <c r="AQ168" s="6">
        <f t="shared" si="86"/>
        <v>0.99372278807355141</v>
      </c>
      <c r="AT168" s="15">
        <f t="shared" si="67"/>
        <v>-8.672958019704918E-3</v>
      </c>
      <c r="AU168" s="15">
        <f t="shared" si="70"/>
        <v>-8.5318589810487299E-3</v>
      </c>
      <c r="AV168" s="15">
        <f t="shared" si="71"/>
        <v>2.8279656912935255E-3</v>
      </c>
      <c r="AW168" s="15">
        <f t="shared" si="72"/>
        <v>-8.2569225678146112E-3</v>
      </c>
      <c r="AX168" s="15">
        <f t="shared" si="73"/>
        <v>-7.8012070484503549E-3</v>
      </c>
      <c r="AY168" s="15">
        <f t="shared" si="74"/>
        <v>-9.4143675636388681E-3</v>
      </c>
      <c r="AZ168" s="15">
        <f t="shared" si="75"/>
        <v>-8.6826287904011416E-3</v>
      </c>
      <c r="BA168" s="15">
        <f t="shared" si="76"/>
        <v>-1.0678854338775249E-2</v>
      </c>
      <c r="BB168" s="15">
        <f t="shared" si="77"/>
        <v>-1.0348466908083408E-2</v>
      </c>
      <c r="BC168" s="15">
        <f t="shared" si="78"/>
        <v>-8.1860181261407469E-3</v>
      </c>
      <c r="BD168" s="15">
        <f t="shared" si="79"/>
        <v>-1.1894605818687603E-2</v>
      </c>
      <c r="BE168" s="15">
        <f t="shared" si="80"/>
        <v>-1.0517520787897866E-2</v>
      </c>
      <c r="BF168" s="15">
        <f t="shared" si="81"/>
        <v>-1.3752681364438734E-2</v>
      </c>
      <c r="BG168" s="15">
        <f t="shared" si="82"/>
        <v>-1.1094096391560193E-2</v>
      </c>
      <c r="BH168" s="15">
        <f t="shared" si="83"/>
        <v>-9.9617439040915936E-3</v>
      </c>
    </row>
    <row r="169" spans="1:61" s="15" customFormat="1">
      <c r="A169" s="15">
        <v>6168</v>
      </c>
      <c r="B169" s="15">
        <v>67.658000000000001</v>
      </c>
      <c r="C169" s="15">
        <f t="shared" si="69"/>
        <v>21.097999999999999</v>
      </c>
      <c r="D169" s="15">
        <v>302328</v>
      </c>
      <c r="E169" s="15">
        <v>1344</v>
      </c>
      <c r="F169" s="15">
        <v>0.99323899999999998</v>
      </c>
      <c r="G169" s="15">
        <v>0.99262499999999998</v>
      </c>
      <c r="H169" s="15">
        <v>1.0693520000000001</v>
      </c>
      <c r="I169" s="15">
        <v>0.97510699999999995</v>
      </c>
      <c r="J169" s="15">
        <v>0.847105</v>
      </c>
      <c r="K169" s="15">
        <v>0.92199399999999998</v>
      </c>
      <c r="L169" s="15">
        <v>0.99499300000000002</v>
      </c>
      <c r="M169" s="15">
        <v>1.0838810000000001</v>
      </c>
      <c r="N169" s="15">
        <v>0.92213599999999996</v>
      </c>
      <c r="O169" s="15">
        <v>1.0284709999999999</v>
      </c>
      <c r="P169" s="15">
        <v>1.13253</v>
      </c>
      <c r="Q169" s="15">
        <v>1.1332040000000001</v>
      </c>
      <c r="R169" s="15">
        <v>1.0873729999999999</v>
      </c>
      <c r="S169" s="15">
        <v>0.93910199999999999</v>
      </c>
      <c r="T169" s="15">
        <v>0.86954399999999998</v>
      </c>
      <c r="U169" s="15">
        <v>0.853634</v>
      </c>
      <c r="V169" s="6">
        <v>0.99438000000000004</v>
      </c>
      <c r="AC169" s="15">
        <f t="shared" si="66"/>
        <v>1.0674122627695766</v>
      </c>
      <c r="AD169" s="15">
        <f t="shared" si="86"/>
        <v>0.97487884398369373</v>
      </c>
      <c r="AE169" s="15">
        <f t="shared" si="86"/>
        <v>0.85791157364752846</v>
      </c>
      <c r="AF169" s="15">
        <f t="shared" si="86"/>
        <v>0.92493148448861406</v>
      </c>
      <c r="AG169" s="15">
        <f t="shared" si="86"/>
        <v>0.99470177809812466</v>
      </c>
      <c r="AH169" s="15">
        <f t="shared" si="86"/>
        <v>1.0837561014493278</v>
      </c>
      <c r="AI169" s="15">
        <f t="shared" si="86"/>
        <v>0.92140837563856626</v>
      </c>
      <c r="AJ169" s="15">
        <f t="shared" si="86"/>
        <v>1.0273771002718413</v>
      </c>
      <c r="AK169" s="15">
        <f t="shared" si="86"/>
        <v>1.1300785983646702</v>
      </c>
      <c r="AL169" s="15">
        <f t="shared" si="86"/>
        <v>1.1286978932503038</v>
      </c>
      <c r="AM169" s="15">
        <f t="shared" si="86"/>
        <v>1.0843244372762151</v>
      </c>
      <c r="AN169" s="15">
        <f t="shared" si="86"/>
        <v>0.93965303916116816</v>
      </c>
      <c r="AO169" s="15">
        <f t="shared" si="86"/>
        <v>0.8678204606037716</v>
      </c>
      <c r="AP169" s="15">
        <f t="shared" si="86"/>
        <v>0.85457560731500748</v>
      </c>
      <c r="AQ169" s="6">
        <f t="shared" si="86"/>
        <v>0.99358686004793495</v>
      </c>
      <c r="AT169" s="15">
        <f t="shared" si="67"/>
        <v>-1.8172334140049539E-3</v>
      </c>
      <c r="AU169" s="15">
        <f t="shared" si="70"/>
        <v>-2.3403525239494249E-4</v>
      </c>
      <c r="AV169" s="15">
        <f t="shared" si="71"/>
        <v>1.2596372376214526E-2</v>
      </c>
      <c r="AW169" s="15">
        <f t="shared" si="72"/>
        <v>3.1758941477034825E-3</v>
      </c>
      <c r="AX169" s="15">
        <f t="shared" si="73"/>
        <v>-2.9277307861274584E-4</v>
      </c>
      <c r="AY169" s="15">
        <f t="shared" si="74"/>
        <v>-1.1524599539074913E-4</v>
      </c>
      <c r="AZ169" s="15">
        <f t="shared" si="75"/>
        <v>-7.8968715791131268E-4</v>
      </c>
      <c r="BA169" s="15">
        <f t="shared" si="76"/>
        <v>-1.0647499616929469E-3</v>
      </c>
      <c r="BB169" s="15">
        <f t="shared" si="77"/>
        <v>-2.1692310949674408E-3</v>
      </c>
      <c r="BC169" s="15">
        <f t="shared" si="78"/>
        <v>-3.9923054491756947E-3</v>
      </c>
      <c r="BD169" s="15">
        <f t="shared" si="79"/>
        <v>-2.8114857684501927E-3</v>
      </c>
      <c r="BE169" s="15">
        <f t="shared" si="80"/>
        <v>5.8642832854569396E-4</v>
      </c>
      <c r="BF169" s="15">
        <f t="shared" si="81"/>
        <v>-1.9860552665804353E-3</v>
      </c>
      <c r="BG169" s="15">
        <f t="shared" si="82"/>
        <v>1.1018420218731882E-3</v>
      </c>
      <c r="BH169" s="15">
        <f t="shared" si="83"/>
        <v>-7.9825930067837971E-4</v>
      </c>
    </row>
    <row r="170" spans="1:61" s="15" customFormat="1">
      <c r="A170" s="15">
        <v>6168</v>
      </c>
      <c r="B170" s="15">
        <v>67.658000000000001</v>
      </c>
      <c r="C170" s="15">
        <f t="shared" si="69"/>
        <v>21.097999999999999</v>
      </c>
      <c r="D170" s="15">
        <v>302328</v>
      </c>
      <c r="E170" s="15">
        <v>1344</v>
      </c>
      <c r="F170" s="15">
        <v>0.99387700000000001</v>
      </c>
      <c r="G170" s="15">
        <v>0.98699000000000003</v>
      </c>
      <c r="H170" s="15">
        <v>1.0733280000000001</v>
      </c>
      <c r="I170" s="15">
        <v>0.97999700000000001</v>
      </c>
      <c r="J170" s="15">
        <v>0.85149900000000001</v>
      </c>
      <c r="K170" s="15">
        <v>0.92974900000000005</v>
      </c>
      <c r="L170" s="15">
        <v>0.99922</v>
      </c>
      <c r="M170" s="15">
        <v>1.089569</v>
      </c>
      <c r="N170" s="15">
        <v>0.92632800000000004</v>
      </c>
      <c r="O170" s="15">
        <v>1.034921</v>
      </c>
      <c r="P170" s="15">
        <v>1.1386270000000001</v>
      </c>
      <c r="Q170" s="15">
        <v>1.1342479999999999</v>
      </c>
      <c r="R170" s="15">
        <v>1.093402</v>
      </c>
      <c r="S170" s="15">
        <v>0.94654099999999997</v>
      </c>
      <c r="T170" s="15">
        <v>0.87630799999999998</v>
      </c>
      <c r="U170" s="15">
        <v>0.86148000000000002</v>
      </c>
      <c r="V170" s="6">
        <v>1.0000849999999999</v>
      </c>
      <c r="AC170" s="15">
        <f t="shared" si="66"/>
        <v>1.0674122627695766</v>
      </c>
      <c r="AD170" s="15">
        <f t="shared" si="86"/>
        <v>0.97487884398369373</v>
      </c>
      <c r="AE170" s="15">
        <f t="shared" si="86"/>
        <v>0.85791157364752846</v>
      </c>
      <c r="AF170" s="15">
        <f t="shared" si="86"/>
        <v>0.92493148448861406</v>
      </c>
      <c r="AG170" s="15">
        <f t="shared" si="86"/>
        <v>0.99470177809812466</v>
      </c>
      <c r="AH170" s="15">
        <f t="shared" si="86"/>
        <v>1.0837561014493278</v>
      </c>
      <c r="AI170" s="15">
        <f t="shared" si="86"/>
        <v>0.92140837563856626</v>
      </c>
      <c r="AJ170" s="15">
        <f t="shared" si="86"/>
        <v>1.0273771002718413</v>
      </c>
      <c r="AK170" s="15">
        <f t="shared" si="86"/>
        <v>1.1300785983646702</v>
      </c>
      <c r="AL170" s="15">
        <f t="shared" si="86"/>
        <v>1.1286978932503038</v>
      </c>
      <c r="AM170" s="15">
        <f t="shared" si="86"/>
        <v>1.0843244372762151</v>
      </c>
      <c r="AN170" s="15">
        <f t="shared" si="86"/>
        <v>0.93965303916116816</v>
      </c>
      <c r="AO170" s="15">
        <f t="shared" si="86"/>
        <v>0.8678204606037716</v>
      </c>
      <c r="AP170" s="15">
        <f t="shared" si="86"/>
        <v>0.85457560731500748</v>
      </c>
      <c r="AQ170" s="6">
        <f t="shared" si="86"/>
        <v>0.99358686004793495</v>
      </c>
      <c r="AT170" s="15">
        <f t="shared" si="67"/>
        <v>-5.5421297250924746E-3</v>
      </c>
      <c r="AU170" s="15">
        <f t="shared" si="70"/>
        <v>-5.2500431698688944E-3</v>
      </c>
      <c r="AV170" s="15">
        <f t="shared" si="71"/>
        <v>7.4746324032726567E-3</v>
      </c>
      <c r="AW170" s="15">
        <f t="shared" si="72"/>
        <v>-5.2085106758470254E-3</v>
      </c>
      <c r="AX170" s="15">
        <f t="shared" si="73"/>
        <v>-4.542287951383988E-3</v>
      </c>
      <c r="AY170" s="15">
        <f t="shared" si="74"/>
        <v>-5.36365935370379E-3</v>
      </c>
      <c r="AZ170" s="15">
        <f t="shared" si="75"/>
        <v>-5.3392442390425652E-3</v>
      </c>
      <c r="BA170" s="15">
        <f t="shared" si="76"/>
        <v>-7.3428731535505557E-3</v>
      </c>
      <c r="BB170" s="15">
        <f t="shared" si="77"/>
        <v>-7.5644310472742539E-3</v>
      </c>
      <c r="BC170" s="15">
        <f t="shared" si="78"/>
        <v>-4.9172650918249987E-3</v>
      </c>
      <c r="BD170" s="15">
        <f t="shared" si="79"/>
        <v>-8.3716297555622952E-3</v>
      </c>
      <c r="BE170" s="15">
        <f t="shared" si="80"/>
        <v>-7.3303235894184061E-3</v>
      </c>
      <c r="BF170" s="15">
        <f t="shared" si="81"/>
        <v>-9.7802941755064272E-3</v>
      </c>
      <c r="BG170" s="15">
        <f t="shared" si="82"/>
        <v>-8.0793233809767478E-3</v>
      </c>
      <c r="BH170" s="15">
        <f t="shared" si="83"/>
        <v>-6.5400824158961222E-3</v>
      </c>
    </row>
    <row r="171" spans="1:61" s="15" customFormat="1">
      <c r="A171" s="15">
        <v>6169</v>
      </c>
      <c r="B171" s="15">
        <v>67.759</v>
      </c>
      <c r="C171" s="15">
        <f t="shared" si="69"/>
        <v>21.198999999999998</v>
      </c>
      <c r="D171" s="15">
        <v>302337</v>
      </c>
      <c r="E171" s="15">
        <v>1568</v>
      </c>
      <c r="F171" s="15">
        <v>0.99401499999999998</v>
      </c>
      <c r="G171" s="15">
        <v>0.99750399999999995</v>
      </c>
      <c r="H171" s="15">
        <v>1.072276</v>
      </c>
      <c r="I171" s="15">
        <v>0.97333499999999995</v>
      </c>
      <c r="J171" s="15">
        <v>0.84810600000000003</v>
      </c>
      <c r="K171" s="15">
        <v>0.92200000000000004</v>
      </c>
      <c r="L171" s="15">
        <v>0.99611499999999997</v>
      </c>
      <c r="M171" s="15">
        <v>1.0828089999999999</v>
      </c>
      <c r="N171" s="15">
        <v>0.92210999999999999</v>
      </c>
      <c r="O171" s="15">
        <v>1.0269760000000001</v>
      </c>
      <c r="P171" s="15">
        <v>1.1294709999999999</v>
      </c>
      <c r="Q171" s="15">
        <v>1.134782</v>
      </c>
      <c r="R171" s="15">
        <v>1.0889869999999999</v>
      </c>
      <c r="S171" s="15">
        <v>0.94273499999999999</v>
      </c>
      <c r="T171" s="15">
        <v>0.86836100000000005</v>
      </c>
      <c r="U171" s="15">
        <v>0.85404599999999997</v>
      </c>
      <c r="V171" s="6">
        <v>0.99479499999999998</v>
      </c>
      <c r="AC171" s="15">
        <f t="shared" si="66"/>
        <v>1.0672698055105392</v>
      </c>
      <c r="AD171" s="15">
        <f t="shared" si="86"/>
        <v>0.97477120988326027</v>
      </c>
      <c r="AE171" s="15">
        <f t="shared" si="86"/>
        <v>0.85773524503803578</v>
      </c>
      <c r="AF171" s="15">
        <f t="shared" si="86"/>
        <v>0.92478473331729594</v>
      </c>
      <c r="AG171" s="15">
        <f t="shared" si="86"/>
        <v>0.99453931914730653</v>
      </c>
      <c r="AH171" s="15">
        <f t="shared" si="86"/>
        <v>1.0836854523843049</v>
      </c>
      <c r="AI171" s="15">
        <f t="shared" si="86"/>
        <v>0.92128235099502787</v>
      </c>
      <c r="AJ171" s="15">
        <f t="shared" si="86"/>
        <v>1.0272206472689096</v>
      </c>
      <c r="AK171" s="15">
        <f t="shared" si="86"/>
        <v>1.129870022624224</v>
      </c>
      <c r="AL171" s="15">
        <f t="shared" si="86"/>
        <v>1.128528407147031</v>
      </c>
      <c r="AM171" s="15">
        <f t="shared" si="86"/>
        <v>1.084187487347088</v>
      </c>
      <c r="AN171" s="15">
        <f t="shared" si="86"/>
        <v>0.93950395823011335</v>
      </c>
      <c r="AO171" s="15">
        <f t="shared" si="86"/>
        <v>0.86768011820647073</v>
      </c>
      <c r="AP171" s="15">
        <f t="shared" si="86"/>
        <v>0.85446822508577069</v>
      </c>
      <c r="AQ171" s="6">
        <f t="shared" si="86"/>
        <v>0.99345226465002057</v>
      </c>
      <c r="AT171" s="15">
        <f t="shared" si="67"/>
        <v>-4.6906550373792891E-3</v>
      </c>
      <c r="AU171" s="15">
        <f t="shared" si="70"/>
        <v>1.473381516296857E-3</v>
      </c>
      <c r="AV171" s="15">
        <f t="shared" si="71"/>
        <v>1.122636045765934E-2</v>
      </c>
      <c r="AW171" s="15">
        <f t="shared" si="72"/>
        <v>3.0112232792887665E-3</v>
      </c>
      <c r="AX171" s="15">
        <f t="shared" si="73"/>
        <v>-1.5843323862191688E-3</v>
      </c>
      <c r="AY171" s="15">
        <f t="shared" si="74"/>
        <v>8.0877009318215882E-4</v>
      </c>
      <c r="AZ171" s="15">
        <f t="shared" si="75"/>
        <v>-8.9836628703265638E-4</v>
      </c>
      <c r="BA171" s="15">
        <f t="shared" si="76"/>
        <v>2.3816428297069448E-4</v>
      </c>
      <c r="BB171" s="15">
        <f t="shared" si="77"/>
        <v>3.5315798829437239E-4</v>
      </c>
      <c r="BC171" s="15">
        <f t="shared" si="78"/>
        <v>-5.5413694625360459E-3</v>
      </c>
      <c r="BD171" s="15">
        <f t="shared" si="79"/>
        <v>-4.4268290391875718E-3</v>
      </c>
      <c r="BE171" s="15">
        <f t="shared" si="80"/>
        <v>-3.4390933019307866E-3</v>
      </c>
      <c r="BF171" s="15">
        <f t="shared" si="81"/>
        <v>-7.8471521848020394E-4</v>
      </c>
      <c r="BG171" s="15">
        <f t="shared" si="82"/>
        <v>4.9413784313435364E-4</v>
      </c>
      <c r="BH171" s="15">
        <f t="shared" si="83"/>
        <v>-1.3515851719885555E-3</v>
      </c>
    </row>
    <row r="172" spans="1:61" s="15" customFormat="1">
      <c r="A172" s="15">
        <v>6169</v>
      </c>
      <c r="B172" s="15">
        <v>67.759</v>
      </c>
      <c r="C172" s="15">
        <f t="shared" si="69"/>
        <v>21.198999999999998</v>
      </c>
      <c r="D172" s="15">
        <v>302337</v>
      </c>
      <c r="E172" s="15">
        <v>1568</v>
      </c>
      <c r="F172" s="15">
        <v>0.99474499999999999</v>
      </c>
      <c r="G172" s="15">
        <v>0.99021400000000004</v>
      </c>
      <c r="H172" s="15">
        <v>1.073399</v>
      </c>
      <c r="I172" s="15">
        <v>0.97958299999999998</v>
      </c>
      <c r="J172" s="15">
        <v>0.85131500000000004</v>
      </c>
      <c r="K172" s="15">
        <v>0.92904500000000001</v>
      </c>
      <c r="L172" s="15">
        <v>0.99988100000000002</v>
      </c>
      <c r="M172" s="15">
        <v>1.090541</v>
      </c>
      <c r="N172" s="15">
        <v>0.92595400000000005</v>
      </c>
      <c r="O172" s="15">
        <v>1.0342089999999999</v>
      </c>
      <c r="P172" s="15">
        <v>1.138036</v>
      </c>
      <c r="Q172" s="15">
        <v>1.1347</v>
      </c>
      <c r="R172" s="15">
        <v>1.0943659999999999</v>
      </c>
      <c r="S172" s="15">
        <v>0.94653399999999999</v>
      </c>
      <c r="T172" s="15">
        <v>0.87543499999999996</v>
      </c>
      <c r="U172" s="15">
        <v>0.860483</v>
      </c>
      <c r="V172" s="6">
        <v>1.0000089999999999</v>
      </c>
      <c r="AC172" s="15">
        <f t="shared" si="66"/>
        <v>1.0672698055105392</v>
      </c>
      <c r="AD172" s="15">
        <f t="shared" si="86"/>
        <v>0.97477120988326027</v>
      </c>
      <c r="AE172" s="15">
        <f t="shared" si="86"/>
        <v>0.85773524503803578</v>
      </c>
      <c r="AF172" s="15">
        <f t="shared" si="86"/>
        <v>0.92478473331729594</v>
      </c>
      <c r="AG172" s="15">
        <f t="shared" si="86"/>
        <v>0.99453931914730653</v>
      </c>
      <c r="AH172" s="15">
        <f t="shared" si="86"/>
        <v>1.0836854523843049</v>
      </c>
      <c r="AI172" s="15">
        <f t="shared" si="86"/>
        <v>0.92128235099502787</v>
      </c>
      <c r="AJ172" s="15">
        <f t="shared" si="86"/>
        <v>1.0272206472689096</v>
      </c>
      <c r="AK172" s="15">
        <f t="shared" si="86"/>
        <v>1.129870022624224</v>
      </c>
      <c r="AL172" s="15">
        <f t="shared" si="86"/>
        <v>1.128528407147031</v>
      </c>
      <c r="AM172" s="15">
        <f t="shared" si="86"/>
        <v>1.084187487347088</v>
      </c>
      <c r="AN172" s="15">
        <f t="shared" si="86"/>
        <v>0.93950395823011335</v>
      </c>
      <c r="AO172" s="15">
        <f t="shared" si="86"/>
        <v>0.86768011820647073</v>
      </c>
      <c r="AP172" s="15">
        <f t="shared" si="86"/>
        <v>0.85446822508577069</v>
      </c>
      <c r="AQ172" s="6">
        <f t="shared" si="86"/>
        <v>0.99345226465002057</v>
      </c>
      <c r="AT172" s="15">
        <f t="shared" si="67"/>
        <v>-5.7428725686930193E-3</v>
      </c>
      <c r="AU172" s="15">
        <f t="shared" si="70"/>
        <v>-4.9363276920293703E-3</v>
      </c>
      <c r="AV172" s="15">
        <f t="shared" si="71"/>
        <v>7.4851127724744832E-3</v>
      </c>
      <c r="AW172" s="15">
        <f t="shared" si="72"/>
        <v>-4.6067658009686938E-3</v>
      </c>
      <c r="AX172" s="15">
        <f t="shared" si="73"/>
        <v>-5.3710102253908994E-3</v>
      </c>
      <c r="AY172" s="15">
        <f t="shared" si="74"/>
        <v>-6.326141594511228E-3</v>
      </c>
      <c r="AZ172" s="15">
        <f t="shared" si="75"/>
        <v>-5.0708113532475585E-3</v>
      </c>
      <c r="BA172" s="15">
        <f t="shared" si="76"/>
        <v>-6.803166145141642E-3</v>
      </c>
      <c r="BB172" s="15">
        <f t="shared" si="77"/>
        <v>-7.2273599726186705E-3</v>
      </c>
      <c r="BC172" s="15">
        <f t="shared" si="78"/>
        <v>-5.4687084648326612E-3</v>
      </c>
      <c r="BD172" s="15">
        <f t="shared" si="79"/>
        <v>-9.3881480571389453E-3</v>
      </c>
      <c r="BE172" s="15">
        <f t="shared" si="80"/>
        <v>-7.4827164998114547E-3</v>
      </c>
      <c r="BF172" s="15">
        <f t="shared" si="81"/>
        <v>-8.9374893244746484E-3</v>
      </c>
      <c r="BG172" s="15">
        <f t="shared" si="82"/>
        <v>-7.0392025562162324E-3</v>
      </c>
      <c r="BH172" s="15">
        <f t="shared" si="83"/>
        <v>-6.5999500764027203E-3</v>
      </c>
    </row>
    <row r="173" spans="1:61" s="15" customFormat="1">
      <c r="A173" s="15">
        <v>6170</v>
      </c>
      <c r="B173" s="15">
        <v>67.918000000000006</v>
      </c>
      <c r="C173" s="15">
        <f t="shared" si="69"/>
        <v>21.358000000000004</v>
      </c>
      <c r="D173" s="15">
        <v>302388</v>
      </c>
      <c r="E173" s="15">
        <v>1736</v>
      </c>
      <c r="F173" s="15">
        <v>0.99847600000000003</v>
      </c>
      <c r="G173" s="15">
        <v>0.99603900000000001</v>
      </c>
      <c r="H173" s="15">
        <v>1.0733790000000001</v>
      </c>
      <c r="I173" s="15">
        <v>0.97665900000000005</v>
      </c>
      <c r="J173" s="15">
        <v>0.85026599999999997</v>
      </c>
      <c r="K173" s="15">
        <v>0.926006</v>
      </c>
      <c r="L173" s="15">
        <v>0.99600699999999998</v>
      </c>
      <c r="M173" s="15">
        <v>1.0870109999999999</v>
      </c>
      <c r="N173" s="15">
        <v>0.92425199999999996</v>
      </c>
      <c r="O173" s="15">
        <v>1.031971</v>
      </c>
      <c r="P173" s="15">
        <v>1.133324</v>
      </c>
      <c r="Q173" s="15">
        <v>1.1353150000000001</v>
      </c>
      <c r="R173" s="15">
        <v>1.090811</v>
      </c>
      <c r="S173" s="15">
        <v>0.94547499999999995</v>
      </c>
      <c r="T173" s="15">
        <v>0.86629100000000003</v>
      </c>
      <c r="U173" s="15">
        <v>0.85839500000000002</v>
      </c>
      <c r="V173" s="6">
        <v>0.99709099999999995</v>
      </c>
      <c r="AC173" s="15">
        <f t="shared" si="66"/>
        <v>1.0670455411126487</v>
      </c>
      <c r="AD173" s="15">
        <f t="shared" si="86"/>
        <v>0.97460176610138971</v>
      </c>
      <c r="AE173" s="15">
        <f t="shared" si="86"/>
        <v>0.85745765841517096</v>
      </c>
      <c r="AF173" s="15">
        <f t="shared" si="86"/>
        <v>0.92455370919611191</v>
      </c>
      <c r="AG173" s="15">
        <f t="shared" si="86"/>
        <v>0.99428356693760289</v>
      </c>
      <c r="AH173" s="15">
        <f t="shared" si="86"/>
        <v>1.0835742325690709</v>
      </c>
      <c r="AI173" s="15">
        <f t="shared" si="86"/>
        <v>0.92108395576411084</v>
      </c>
      <c r="AJ173" s="15">
        <f t="shared" si="86"/>
        <v>1.0269743499672646</v>
      </c>
      <c r="AK173" s="15">
        <f t="shared" si="86"/>
        <v>1.1295416707159969</v>
      </c>
      <c r="AL173" s="15">
        <f t="shared" si="86"/>
        <v>1.1282615923903934</v>
      </c>
      <c r="AM173" s="15">
        <f t="shared" si="86"/>
        <v>1.0839718929042046</v>
      </c>
      <c r="AN173" s="15">
        <f t="shared" si="86"/>
        <v>0.93926926646736364</v>
      </c>
      <c r="AO173" s="15">
        <f t="shared" si="86"/>
        <v>0.86745918314537329</v>
      </c>
      <c r="AP173" s="15">
        <f t="shared" si="86"/>
        <v>0.85429917781400211</v>
      </c>
      <c r="AQ173" s="6">
        <f t="shared" si="86"/>
        <v>0.99324037684538302</v>
      </c>
      <c r="AT173" s="15">
        <f t="shared" si="67"/>
        <v>-5.9355094448426595E-3</v>
      </c>
      <c r="AU173" s="15">
        <f t="shared" si="70"/>
        <v>-2.1108456501568932E-3</v>
      </c>
      <c r="AV173" s="15">
        <f t="shared" si="71"/>
        <v>8.3871878040756645E-3</v>
      </c>
      <c r="AW173" s="15">
        <f t="shared" si="72"/>
        <v>-1.5708019874268191E-3</v>
      </c>
      <c r="AX173" s="15">
        <f t="shared" si="73"/>
        <v>-1.7333415935911164E-3</v>
      </c>
      <c r="AY173" s="15">
        <f t="shared" si="74"/>
        <v>-3.171695420239656E-3</v>
      </c>
      <c r="AZ173" s="15">
        <f t="shared" si="75"/>
        <v>-3.439473911214731E-3</v>
      </c>
      <c r="BA173" s="15">
        <f t="shared" si="76"/>
        <v>-4.8654087932134705E-3</v>
      </c>
      <c r="BB173" s="15">
        <f t="shared" si="77"/>
        <v>-3.3485522332306469E-3</v>
      </c>
      <c r="BC173" s="15">
        <f t="shared" si="78"/>
        <v>-6.2515711402202356E-3</v>
      </c>
      <c r="BD173" s="15">
        <f t="shared" si="79"/>
        <v>-6.3093029815301542E-3</v>
      </c>
      <c r="BE173" s="15">
        <f t="shared" si="80"/>
        <v>-6.6069802922184111E-3</v>
      </c>
      <c r="BF173" s="15">
        <f t="shared" si="81"/>
        <v>1.3466721755569773E-3</v>
      </c>
      <c r="BG173" s="15">
        <f t="shared" si="82"/>
        <v>-4.7943651268380974E-3</v>
      </c>
      <c r="BH173" s="15">
        <f t="shared" si="83"/>
        <v>-3.8768290580844474E-3</v>
      </c>
    </row>
    <row r="174" spans="1:61" s="15" customFormat="1">
      <c r="A174" s="15">
        <v>6170</v>
      </c>
      <c r="B174" s="15">
        <v>67.918000000000006</v>
      </c>
      <c r="C174" s="15">
        <f t="shared" si="69"/>
        <v>21.358000000000004</v>
      </c>
      <c r="D174" s="15">
        <v>302388</v>
      </c>
      <c r="E174" s="15">
        <v>1736</v>
      </c>
      <c r="F174" s="15">
        <v>0.99321300000000001</v>
      </c>
      <c r="G174" s="15">
        <v>0.98659600000000003</v>
      </c>
      <c r="H174" s="15">
        <v>1.0694520000000001</v>
      </c>
      <c r="I174" s="15">
        <v>0.97569099999999997</v>
      </c>
      <c r="J174" s="15">
        <v>0.85051299999999996</v>
      </c>
      <c r="K174" s="15">
        <v>0.92582100000000001</v>
      </c>
      <c r="L174" s="15">
        <v>0.99634299999999998</v>
      </c>
      <c r="M174" s="15">
        <v>1.086438</v>
      </c>
      <c r="N174" s="15">
        <v>0.92250600000000005</v>
      </c>
      <c r="O174" s="15">
        <v>1.0313479999999999</v>
      </c>
      <c r="P174" s="15">
        <v>1.134039</v>
      </c>
      <c r="Q174" s="15">
        <v>1.1293800000000001</v>
      </c>
      <c r="R174" s="15">
        <v>1.0916239999999999</v>
      </c>
      <c r="S174" s="15">
        <v>0.943407</v>
      </c>
      <c r="T174" s="15">
        <v>0.87289700000000003</v>
      </c>
      <c r="U174" s="15">
        <v>0.85801000000000005</v>
      </c>
      <c r="V174" s="6">
        <v>0.99648400000000004</v>
      </c>
      <c r="AC174" s="15">
        <f t="shared" si="66"/>
        <v>1.0670455411126487</v>
      </c>
      <c r="AD174" s="15">
        <f t="shared" ref="AD174:AQ177" si="87">AD$112+AD$111*$B174</f>
        <v>0.97460176610138971</v>
      </c>
      <c r="AE174" s="15">
        <f t="shared" si="87"/>
        <v>0.85745765841517096</v>
      </c>
      <c r="AF174" s="15">
        <f t="shared" si="87"/>
        <v>0.92455370919611191</v>
      </c>
      <c r="AG174" s="15">
        <f t="shared" si="87"/>
        <v>0.99428356693760289</v>
      </c>
      <c r="AH174" s="15">
        <f t="shared" si="87"/>
        <v>1.0835742325690709</v>
      </c>
      <c r="AI174" s="15">
        <f t="shared" si="87"/>
        <v>0.92108395576411084</v>
      </c>
      <c r="AJ174" s="15">
        <f t="shared" si="87"/>
        <v>1.0269743499672646</v>
      </c>
      <c r="AK174" s="15">
        <f t="shared" si="87"/>
        <v>1.1295416707159969</v>
      </c>
      <c r="AL174" s="15">
        <f t="shared" si="87"/>
        <v>1.1282615923903934</v>
      </c>
      <c r="AM174" s="15">
        <f t="shared" si="87"/>
        <v>1.0839718929042046</v>
      </c>
      <c r="AN174" s="15">
        <f t="shared" si="87"/>
        <v>0.93926926646736364</v>
      </c>
      <c r="AO174" s="15">
        <f t="shared" si="87"/>
        <v>0.86745918314537329</v>
      </c>
      <c r="AP174" s="15">
        <f t="shared" si="87"/>
        <v>0.85429917781400211</v>
      </c>
      <c r="AQ174" s="6">
        <f t="shared" si="87"/>
        <v>0.99324037684538302</v>
      </c>
      <c r="AT174" s="15">
        <f t="shared" si="67"/>
        <v>-2.2552541523598456E-3</v>
      </c>
      <c r="AU174" s="15">
        <f t="shared" si="70"/>
        <v>-1.1176194590406163E-3</v>
      </c>
      <c r="AV174" s="15">
        <f t="shared" si="71"/>
        <v>8.0991269329925078E-3</v>
      </c>
      <c r="AW174" s="15">
        <f t="shared" si="72"/>
        <v>-1.3707054455386837E-3</v>
      </c>
      <c r="AX174" s="15">
        <f t="shared" si="73"/>
        <v>-2.0712733579014569E-3</v>
      </c>
      <c r="AY174" s="15">
        <f t="shared" si="74"/>
        <v>-2.6428899330130022E-3</v>
      </c>
      <c r="AZ174" s="15">
        <f t="shared" si="75"/>
        <v>-1.5438812357875802E-3</v>
      </c>
      <c r="BA174" s="15">
        <f t="shared" si="76"/>
        <v>-4.2587724151774481E-3</v>
      </c>
      <c r="BB174" s="15">
        <f t="shared" si="77"/>
        <v>-3.9815523416257582E-3</v>
      </c>
      <c r="BC174" s="15">
        <f t="shared" si="78"/>
        <v>-9.9126622509339356E-4</v>
      </c>
      <c r="BD174" s="15">
        <f t="shared" si="79"/>
        <v>-7.0593224288257317E-3</v>
      </c>
      <c r="BE174" s="15">
        <f t="shared" si="80"/>
        <v>-4.4052687342774118E-3</v>
      </c>
      <c r="BF174" s="15">
        <f t="shared" si="81"/>
        <v>-6.2686717257513253E-3</v>
      </c>
      <c r="BG174" s="15">
        <f t="shared" si="82"/>
        <v>-4.3437033329392499E-3</v>
      </c>
      <c r="BH174" s="15">
        <f t="shared" si="83"/>
        <v>-3.2656980427225898E-3</v>
      </c>
    </row>
    <row r="175" spans="1:61" s="15" customFormat="1">
      <c r="A175" s="15">
        <v>6171</v>
      </c>
      <c r="B175" s="15">
        <v>68.052999999999997</v>
      </c>
      <c r="C175" s="15">
        <f t="shared" si="69"/>
        <v>21.492999999999995</v>
      </c>
      <c r="D175" s="15">
        <v>302392</v>
      </c>
      <c r="E175" s="15">
        <v>1909</v>
      </c>
      <c r="F175" s="15">
        <v>0.99460199999999999</v>
      </c>
      <c r="G175" s="15">
        <v>0.99241599999999996</v>
      </c>
      <c r="H175" s="15">
        <v>1.068889</v>
      </c>
      <c r="I175" s="15">
        <v>0.97455099999999995</v>
      </c>
      <c r="J175" s="15">
        <v>0.84989700000000001</v>
      </c>
      <c r="K175" s="15">
        <v>0.92415599999999998</v>
      </c>
      <c r="L175" s="15">
        <v>0.99264799999999997</v>
      </c>
      <c r="M175" s="15">
        <v>1.077555</v>
      </c>
      <c r="N175" s="15">
        <v>0.92371300000000001</v>
      </c>
      <c r="O175" s="15">
        <v>1.025633</v>
      </c>
      <c r="P175" s="15">
        <v>1.125812</v>
      </c>
      <c r="Q175" s="15">
        <v>1.1325700000000001</v>
      </c>
      <c r="R175" s="15">
        <v>1.0860399999999999</v>
      </c>
      <c r="S175" s="15">
        <v>0.943824</v>
      </c>
      <c r="T175" s="15">
        <v>0.86846000000000001</v>
      </c>
      <c r="U175" s="15">
        <v>0.85799999999999998</v>
      </c>
      <c r="V175" s="6">
        <v>0.99296200000000001</v>
      </c>
      <c r="AC175" s="15">
        <f t="shared" si="66"/>
        <v>1.0668551279446286</v>
      </c>
      <c r="AD175" s="15">
        <f t="shared" si="87"/>
        <v>0.97445789873942423</v>
      </c>
      <c r="AE175" s="15">
        <f t="shared" si="87"/>
        <v>0.85722197165990843</v>
      </c>
      <c r="AF175" s="15">
        <f t="shared" si="87"/>
        <v>0.92435755664038965</v>
      </c>
      <c r="AG175" s="15">
        <f t="shared" si="87"/>
        <v>0.99406641883502422</v>
      </c>
      <c r="AH175" s="15">
        <f t="shared" si="87"/>
        <v>1.083479800650476</v>
      </c>
      <c r="AI175" s="15">
        <f t="shared" si="87"/>
        <v>0.92091550698314351</v>
      </c>
      <c r="AJ175" s="15">
        <f t="shared" si="87"/>
        <v>1.0267652296168113</v>
      </c>
      <c r="AK175" s="15">
        <f t="shared" si="87"/>
        <v>1.129262881359955</v>
      </c>
      <c r="AL175" s="15">
        <f t="shared" si="87"/>
        <v>1.1280350515592859</v>
      </c>
      <c r="AM175" s="15">
        <f t="shared" si="87"/>
        <v>1.0837888410187377</v>
      </c>
      <c r="AN175" s="15">
        <f t="shared" si="87"/>
        <v>0.93906999987634987</v>
      </c>
      <c r="AO175" s="15">
        <f t="shared" si="87"/>
        <v>0.86727159677274346</v>
      </c>
      <c r="AP175" s="15">
        <f t="shared" si="87"/>
        <v>0.854155647111557</v>
      </c>
      <c r="AQ175" s="6">
        <f t="shared" si="87"/>
        <v>0.99306047210559645</v>
      </c>
      <c r="AT175" s="15">
        <f t="shared" si="67"/>
        <v>-1.9064182212722915E-3</v>
      </c>
      <c r="AU175" s="15">
        <f t="shared" si="70"/>
        <v>-9.5541593634932212E-5</v>
      </c>
      <c r="AV175" s="15">
        <f t="shared" si="71"/>
        <v>8.5450115630196482E-3</v>
      </c>
      <c r="AW175" s="15">
        <f t="shared" si="72"/>
        <v>2.1805051404809425E-4</v>
      </c>
      <c r="AX175" s="15">
        <f t="shared" si="73"/>
        <v>1.4268853752111813E-3</v>
      </c>
      <c r="AY175" s="15">
        <f t="shared" si="74"/>
        <v>5.468307435836788E-3</v>
      </c>
      <c r="AZ175" s="15">
        <f t="shared" si="75"/>
        <v>-3.0377303842139625E-3</v>
      </c>
      <c r="BA175" s="15">
        <f t="shared" si="76"/>
        <v>1.1027151915085802E-3</v>
      </c>
      <c r="BB175" s="15">
        <f t="shared" si="77"/>
        <v>3.0558707072697944E-3</v>
      </c>
      <c r="BC175" s="15">
        <f t="shared" si="78"/>
        <v>-4.02021943772541E-3</v>
      </c>
      <c r="BD175" s="15">
        <f t="shared" si="79"/>
        <v>-2.0771195421666437E-3</v>
      </c>
      <c r="BE175" s="15">
        <f t="shared" si="80"/>
        <v>-5.0624555403496006E-3</v>
      </c>
      <c r="BF175" s="15">
        <f t="shared" si="81"/>
        <v>-1.3702780440161884E-3</v>
      </c>
      <c r="BG175" s="15">
        <f t="shared" si="82"/>
        <v>-4.5007638847125589E-3</v>
      </c>
      <c r="BH175" s="15">
        <f t="shared" si="83"/>
        <v>9.9160230783977506E-5</v>
      </c>
    </row>
    <row r="176" spans="1:61" s="15" customFormat="1">
      <c r="A176" s="15">
        <v>6171</v>
      </c>
      <c r="B176" s="15">
        <v>68.052999999999997</v>
      </c>
      <c r="C176" s="15">
        <f t="shared" si="69"/>
        <v>21.492999999999995</v>
      </c>
      <c r="D176" s="15">
        <v>302392</v>
      </c>
      <c r="E176" s="15">
        <v>1909</v>
      </c>
      <c r="F176" s="15">
        <v>0.99575899999999995</v>
      </c>
      <c r="G176" s="15">
        <v>0.99012800000000001</v>
      </c>
      <c r="H176" s="15">
        <v>1.0718080000000001</v>
      </c>
      <c r="I176" s="15">
        <v>0.97842700000000005</v>
      </c>
      <c r="J176" s="15">
        <v>0.85397100000000004</v>
      </c>
      <c r="K176" s="15">
        <v>0.92903199999999997</v>
      </c>
      <c r="L176" s="15">
        <v>0.99880800000000003</v>
      </c>
      <c r="M176" s="15">
        <v>1.089342</v>
      </c>
      <c r="N176" s="15">
        <v>0.92550200000000005</v>
      </c>
      <c r="O176" s="15">
        <v>1.033755</v>
      </c>
      <c r="P176" s="15">
        <v>1.136334</v>
      </c>
      <c r="Q176" s="15">
        <v>1.1327</v>
      </c>
      <c r="R176" s="15">
        <v>1.0937269999999999</v>
      </c>
      <c r="S176" s="15">
        <v>0.94575500000000001</v>
      </c>
      <c r="T176" s="15">
        <v>0.87544200000000005</v>
      </c>
      <c r="U176" s="15">
        <v>0.86088600000000004</v>
      </c>
      <c r="V176" s="6">
        <v>0.99940799999999996</v>
      </c>
      <c r="AC176" s="15">
        <f t="shared" si="66"/>
        <v>1.0668551279446286</v>
      </c>
      <c r="AD176" s="15">
        <f t="shared" si="87"/>
        <v>0.97445789873942423</v>
      </c>
      <c r="AE176" s="15">
        <f t="shared" si="87"/>
        <v>0.85722197165990843</v>
      </c>
      <c r="AF176" s="15">
        <f t="shared" si="87"/>
        <v>0.92435755664038965</v>
      </c>
      <c r="AG176" s="15">
        <f t="shared" si="87"/>
        <v>0.99406641883502422</v>
      </c>
      <c r="AH176" s="15">
        <f t="shared" si="87"/>
        <v>1.083479800650476</v>
      </c>
      <c r="AI176" s="15">
        <f t="shared" si="87"/>
        <v>0.92091550698314351</v>
      </c>
      <c r="AJ176" s="15">
        <f t="shared" si="87"/>
        <v>1.0267652296168113</v>
      </c>
      <c r="AK176" s="15">
        <f t="shared" si="87"/>
        <v>1.129262881359955</v>
      </c>
      <c r="AL176" s="15">
        <f t="shared" si="87"/>
        <v>1.1280350515592859</v>
      </c>
      <c r="AM176" s="15">
        <f t="shared" si="87"/>
        <v>1.0837888410187377</v>
      </c>
      <c r="AN176" s="15">
        <f t="shared" si="87"/>
        <v>0.93906999987634987</v>
      </c>
      <c r="AO176" s="15">
        <f t="shared" si="87"/>
        <v>0.86727159677274346</v>
      </c>
      <c r="AP176" s="15">
        <f t="shared" si="87"/>
        <v>0.854155647111557</v>
      </c>
      <c r="AQ176" s="6">
        <f t="shared" si="87"/>
        <v>0.99306047210559645</v>
      </c>
      <c r="AT176" s="15">
        <f t="shared" si="67"/>
        <v>-4.6424973041218768E-3</v>
      </c>
      <c r="AU176" s="15">
        <f t="shared" si="70"/>
        <v>-4.0731377576294601E-3</v>
      </c>
      <c r="AV176" s="15">
        <f t="shared" si="71"/>
        <v>3.79245022571374E-3</v>
      </c>
      <c r="AW176" s="15">
        <f t="shared" si="72"/>
        <v>-5.0569645112219829E-3</v>
      </c>
      <c r="AX176" s="15">
        <f t="shared" si="73"/>
        <v>-4.7698836568009252E-3</v>
      </c>
      <c r="AY176" s="15">
        <f t="shared" si="74"/>
        <v>-5.4105294311943917E-3</v>
      </c>
      <c r="AZ176" s="15">
        <f t="shared" si="75"/>
        <v>-4.9803624567921322E-3</v>
      </c>
      <c r="BA176" s="15">
        <f t="shared" si="76"/>
        <v>-6.807564359963077E-3</v>
      </c>
      <c r="BB176" s="15">
        <f t="shared" si="77"/>
        <v>-6.2617117384831623E-3</v>
      </c>
      <c r="BC176" s="15">
        <f t="shared" si="78"/>
        <v>-4.1354640835546902E-3</v>
      </c>
      <c r="BD176" s="15">
        <f t="shared" si="79"/>
        <v>-9.1698295877640761E-3</v>
      </c>
      <c r="BE176" s="15">
        <f t="shared" si="80"/>
        <v>-7.1187452740800747E-3</v>
      </c>
      <c r="BF176" s="15">
        <f t="shared" si="81"/>
        <v>-9.420812646995444E-3</v>
      </c>
      <c r="BG176" s="15">
        <f t="shared" si="82"/>
        <v>-7.8795391814157484E-3</v>
      </c>
      <c r="BH176" s="15">
        <f t="shared" si="83"/>
        <v>-6.3918845555747334E-3</v>
      </c>
    </row>
    <row r="177" spans="1:60" s="15" customFormat="1">
      <c r="A177" s="15">
        <v>6174</v>
      </c>
      <c r="B177" s="15">
        <v>68.3</v>
      </c>
      <c r="C177" s="15">
        <f t="shared" si="69"/>
        <v>21.739999999999995</v>
      </c>
      <c r="D177" s="15">
        <v>302448</v>
      </c>
      <c r="E177" s="15">
        <v>1909</v>
      </c>
      <c r="F177" s="15">
        <v>0.986151</v>
      </c>
      <c r="G177" s="15">
        <v>0.99339699999999997</v>
      </c>
      <c r="H177" s="15">
        <v>1.0659400000000001</v>
      </c>
      <c r="I177" s="15">
        <v>0.97182599999999997</v>
      </c>
      <c r="J177" s="15">
        <v>0.84965500000000005</v>
      </c>
      <c r="K177" s="15">
        <v>0.917161</v>
      </c>
      <c r="L177" s="15">
        <v>0.989232</v>
      </c>
      <c r="M177" s="15">
        <v>1.0788599999999999</v>
      </c>
      <c r="N177" s="15">
        <v>0.91714499999999999</v>
      </c>
      <c r="O177" s="15">
        <v>1.0152669999999999</v>
      </c>
      <c r="P177" s="15">
        <v>1.1191150000000001</v>
      </c>
      <c r="Q177" s="15">
        <v>1.135</v>
      </c>
      <c r="R177" s="15">
        <v>1.095</v>
      </c>
      <c r="S177" s="15">
        <v>0.93504200000000004</v>
      </c>
      <c r="T177" s="15">
        <v>0.86159699999999995</v>
      </c>
      <c r="U177" s="15">
        <v>0.84876300000000005</v>
      </c>
      <c r="V177" s="6">
        <v>0.98624100000000003</v>
      </c>
      <c r="AC177" s="15">
        <f t="shared" si="66"/>
        <v>1.0665067423705472</v>
      </c>
      <c r="AD177" s="15">
        <f t="shared" si="87"/>
        <v>0.97419467475123545</v>
      </c>
      <c r="AE177" s="15">
        <f t="shared" si="87"/>
        <v>0.85679075218916878</v>
      </c>
      <c r="AF177" s="15">
        <f t="shared" si="87"/>
        <v>0.92399867011251269</v>
      </c>
      <c r="AG177" s="15">
        <f t="shared" si="87"/>
        <v>0.99366911823252857</v>
      </c>
      <c r="AH177" s="15">
        <f t="shared" si="87"/>
        <v>1.0833070252142321</v>
      </c>
      <c r="AI177" s="15">
        <f t="shared" si="87"/>
        <v>0.92060730810241087</v>
      </c>
      <c r="AJ177" s="15">
        <f t="shared" si="87"/>
        <v>1.0263826168274635</v>
      </c>
      <c r="AK177" s="15">
        <f t="shared" si="87"/>
        <v>1.1287528000937155</v>
      </c>
      <c r="AL177" s="15">
        <f t="shared" si="87"/>
        <v>1.1276205657423708</v>
      </c>
      <c r="AM177" s="15">
        <f t="shared" si="87"/>
        <v>1.0834539238653276</v>
      </c>
      <c r="AN177" s="15">
        <f t="shared" si="87"/>
        <v>0.93870541581723554</v>
      </c>
      <c r="AO177" s="15">
        <f t="shared" si="87"/>
        <v>0.86692838318726517</v>
      </c>
      <c r="AP177" s="15">
        <f t="shared" si="87"/>
        <v>0.85389303908560188</v>
      </c>
      <c r="AQ177" s="6">
        <f t="shared" si="87"/>
        <v>0.99273131306317208</v>
      </c>
      <c r="AT177" s="15">
        <f t="shared" si="67"/>
        <v>5.3140064476985081E-4</v>
      </c>
      <c r="AU177" s="15">
        <f t="shared" si="70"/>
        <v>2.4314182910518665E-3</v>
      </c>
      <c r="AV177" s="15">
        <f t="shared" si="71"/>
        <v>8.3284654636342822E-3</v>
      </c>
      <c r="AW177" s="15">
        <f t="shared" si="72"/>
        <v>7.4000865300813479E-3</v>
      </c>
      <c r="AX177" s="15">
        <f t="shared" si="73"/>
        <v>4.4653880764866831E-3</v>
      </c>
      <c r="AY177" s="15">
        <f t="shared" si="74"/>
        <v>4.1050460402513251E-3</v>
      </c>
      <c r="AZ177" s="15">
        <f t="shared" si="75"/>
        <v>3.7608957390828424E-3</v>
      </c>
      <c r="BA177" s="15">
        <f t="shared" si="76"/>
        <v>1.0829895835357947E-2</v>
      </c>
      <c r="BB177" s="15">
        <f t="shared" si="77"/>
        <v>8.5384506624614481E-3</v>
      </c>
      <c r="BC177" s="15">
        <f t="shared" si="78"/>
        <v>-6.5442529888331286E-3</v>
      </c>
      <c r="BD177" s="15">
        <f t="shared" si="79"/>
        <v>-1.0656730185147742E-2</v>
      </c>
      <c r="BE177" s="15">
        <f t="shared" si="80"/>
        <v>3.9026256326071583E-3</v>
      </c>
      <c r="BF177" s="15">
        <f t="shared" si="81"/>
        <v>6.1497388834639115E-3</v>
      </c>
      <c r="BG177" s="15">
        <f t="shared" si="82"/>
        <v>6.0078239905730782E-3</v>
      </c>
      <c r="BH177" s="15">
        <f t="shared" si="83"/>
        <v>6.5378345356565176E-3</v>
      </c>
    </row>
    <row r="178" spans="1:60" s="15" customFormat="1">
      <c r="A178" s="15">
        <v>6174</v>
      </c>
      <c r="B178" s="15">
        <v>68.3</v>
      </c>
      <c r="C178" s="15">
        <f t="shared" si="69"/>
        <v>21.739999999999995</v>
      </c>
      <c r="D178" s="15">
        <v>302448</v>
      </c>
      <c r="E178" s="15">
        <v>1909</v>
      </c>
      <c r="F178" s="15">
        <v>0.99846999999999997</v>
      </c>
      <c r="G178" s="15">
        <v>0.99079600000000001</v>
      </c>
      <c r="H178" s="15">
        <v>1.0728530000000001</v>
      </c>
      <c r="I178" s="15">
        <v>0.98065400000000003</v>
      </c>
      <c r="J178" s="15">
        <v>0.86025499999999999</v>
      </c>
      <c r="K178" s="15">
        <v>0.93200400000000005</v>
      </c>
      <c r="L178" s="15">
        <v>1.000373</v>
      </c>
      <c r="M178" s="15">
        <v>1.091904</v>
      </c>
      <c r="N178" s="15">
        <v>0.927172</v>
      </c>
      <c r="O178" s="15">
        <v>1.0367759999999999</v>
      </c>
      <c r="P178" s="15">
        <v>1.1391560000000001</v>
      </c>
      <c r="Q178" s="15">
        <v>1.1373009999999999</v>
      </c>
      <c r="R178" s="15">
        <v>1.096379</v>
      </c>
      <c r="S178" s="15">
        <v>0.94864300000000001</v>
      </c>
      <c r="T178" s="15">
        <v>0.87687400000000004</v>
      </c>
      <c r="U178" s="15">
        <v>0.862294</v>
      </c>
      <c r="V178" s="6">
        <v>1.0014559999999999</v>
      </c>
      <c r="AC178" s="15">
        <f t="shared" ref="AC178:AQ199" si="88">AC$112+AC$111*$B178</f>
        <v>1.0665067423705472</v>
      </c>
      <c r="AD178" s="15">
        <f t="shared" si="88"/>
        <v>0.97419467475123545</v>
      </c>
      <c r="AE178" s="15">
        <f t="shared" si="88"/>
        <v>0.85679075218916878</v>
      </c>
      <c r="AF178" s="15">
        <f t="shared" si="88"/>
        <v>0.92399867011251269</v>
      </c>
      <c r="AG178" s="15">
        <f t="shared" si="88"/>
        <v>0.99366911823252857</v>
      </c>
      <c r="AH178" s="15">
        <f t="shared" si="88"/>
        <v>1.0833070252142321</v>
      </c>
      <c r="AI178" s="15">
        <f t="shared" si="88"/>
        <v>0.92060730810241087</v>
      </c>
      <c r="AJ178" s="15">
        <f t="shared" si="88"/>
        <v>1.0263826168274635</v>
      </c>
      <c r="AK178" s="15">
        <f t="shared" si="88"/>
        <v>1.1287528000937155</v>
      </c>
      <c r="AL178" s="15">
        <f t="shared" si="88"/>
        <v>1.1276205657423708</v>
      </c>
      <c r="AM178" s="15">
        <f t="shared" si="88"/>
        <v>1.0834539238653276</v>
      </c>
      <c r="AN178" s="15">
        <f t="shared" si="88"/>
        <v>0.93870541581723554</v>
      </c>
      <c r="AO178" s="15">
        <f t="shared" si="88"/>
        <v>0.86692838318726517</v>
      </c>
      <c r="AP178" s="15">
        <f t="shared" si="88"/>
        <v>0.85389303908560188</v>
      </c>
      <c r="AQ178" s="6">
        <f t="shared" si="88"/>
        <v>0.99273131306317208</v>
      </c>
      <c r="AT178" s="15">
        <f t="shared" ref="AT178:AT200" si="89">(AC178-H178)/AC178</f>
        <v>-5.9505086815924702E-3</v>
      </c>
      <c r="AU178" s="15">
        <f t="shared" si="70"/>
        <v>-6.6304255362656288E-3</v>
      </c>
      <c r="AV178" s="15">
        <f t="shared" si="71"/>
        <v>-4.0432833827626895E-3</v>
      </c>
      <c r="AW178" s="15">
        <f t="shared" si="72"/>
        <v>-8.6637894040611334E-3</v>
      </c>
      <c r="AX178" s="15">
        <f t="shared" si="73"/>
        <v>-6.7465936542294869E-3</v>
      </c>
      <c r="AY178" s="15">
        <f t="shared" si="74"/>
        <v>-7.9358617507975775E-3</v>
      </c>
      <c r="AZ178" s="15">
        <f t="shared" si="75"/>
        <v>-7.1308274872600198E-3</v>
      </c>
      <c r="BA178" s="15">
        <f t="shared" si="76"/>
        <v>-1.0126226810682246E-2</v>
      </c>
      <c r="BB178" s="15">
        <f t="shared" si="77"/>
        <v>-9.2165440523565862E-3</v>
      </c>
      <c r="BC178" s="15">
        <f t="shared" si="78"/>
        <v>-8.5848330118526803E-3</v>
      </c>
      <c r="BD178" s="15">
        <f t="shared" si="79"/>
        <v>-1.1929511583253075E-2</v>
      </c>
      <c r="BE178" s="15">
        <f t="shared" si="80"/>
        <v>-1.0586477946452268E-2</v>
      </c>
      <c r="BF178" s="15">
        <f t="shared" si="81"/>
        <v>-1.1472247310867566E-2</v>
      </c>
      <c r="BG178" s="15">
        <f t="shared" si="82"/>
        <v>-9.8384229989676008E-3</v>
      </c>
      <c r="BH178" s="15">
        <f t="shared" si="83"/>
        <v>-8.7885682883386863E-3</v>
      </c>
    </row>
    <row r="179" spans="1:60" s="15" customFormat="1">
      <c r="A179" s="15">
        <v>6175</v>
      </c>
      <c r="B179" s="15">
        <v>68.62</v>
      </c>
      <c r="C179" s="15">
        <f t="shared" si="69"/>
        <v>22.060000000000002</v>
      </c>
      <c r="D179" s="15">
        <v>302472</v>
      </c>
      <c r="E179" s="15">
        <v>1908</v>
      </c>
      <c r="F179" s="15">
        <v>0.98056500000000002</v>
      </c>
      <c r="G179" s="15">
        <v>0.97096700000000002</v>
      </c>
      <c r="H179" s="15">
        <v>1.055013</v>
      </c>
      <c r="I179" s="15">
        <v>0.96400699999999995</v>
      </c>
      <c r="J179" s="15">
        <v>0.84647600000000001</v>
      </c>
      <c r="K179" s="15">
        <v>0.91611900000000002</v>
      </c>
      <c r="L179" s="15">
        <v>0.98343199999999997</v>
      </c>
      <c r="M179" s="15">
        <v>1.073952</v>
      </c>
      <c r="N179" s="15">
        <v>0.91138200000000003</v>
      </c>
      <c r="O179" s="15">
        <v>1.0206519999999999</v>
      </c>
      <c r="P179" s="15">
        <v>1.1198109999999999</v>
      </c>
      <c r="Q179" s="15">
        <v>1.1157109999999999</v>
      </c>
      <c r="R179" s="15">
        <v>1.0768869999999999</v>
      </c>
      <c r="S179" s="15">
        <v>0.93168099999999998</v>
      </c>
      <c r="T179" s="15">
        <v>0.87250000000000005</v>
      </c>
      <c r="U179" s="15">
        <v>0.84846600000000005</v>
      </c>
      <c r="V179" s="6">
        <v>0.98429599999999995</v>
      </c>
      <c r="AC179" s="15">
        <f t="shared" si="88"/>
        <v>1.0660553926389438</v>
      </c>
      <c r="AD179" s="15">
        <f t="shared" si="88"/>
        <v>0.97385365581916905</v>
      </c>
      <c r="AE179" s="15">
        <f t="shared" si="88"/>
        <v>0.85623208728780564</v>
      </c>
      <c r="AF179" s="15">
        <f t="shared" si="88"/>
        <v>0.92353371590635613</v>
      </c>
      <c r="AG179" s="15">
        <f t="shared" si="88"/>
        <v>0.99315439680419404</v>
      </c>
      <c r="AH179" s="15">
        <f t="shared" si="88"/>
        <v>1.0830831865923773</v>
      </c>
      <c r="AI179" s="15">
        <f t="shared" si="88"/>
        <v>0.92020802210308095</v>
      </c>
      <c r="AJ179" s="15">
        <f t="shared" si="88"/>
        <v>1.0258869241449076</v>
      </c>
      <c r="AK179" s="15">
        <f t="shared" si="88"/>
        <v>1.1280919660645792</v>
      </c>
      <c r="AL179" s="15">
        <f t="shared" si="88"/>
        <v>1.1270835800686347</v>
      </c>
      <c r="AM179" s="15">
        <f t="shared" si="88"/>
        <v>1.0830200230997762</v>
      </c>
      <c r="AN179" s="15">
        <f t="shared" si="88"/>
        <v>0.93823308019409157</v>
      </c>
      <c r="AO179" s="15">
        <f t="shared" si="88"/>
        <v>0.86648373400769807</v>
      </c>
      <c r="AP179" s="15">
        <f t="shared" si="88"/>
        <v>0.85355281816128759</v>
      </c>
      <c r="AQ179" s="6">
        <f t="shared" si="88"/>
        <v>0.99230487219849273</v>
      </c>
      <c r="AT179" s="15">
        <f t="shared" si="89"/>
        <v>1.0358179054475909E-2</v>
      </c>
      <c r="AU179" s="15">
        <f t="shared" si="70"/>
        <v>1.0111022082559691E-2</v>
      </c>
      <c r="AV179" s="15">
        <f t="shared" si="71"/>
        <v>1.1394208921449028E-2</v>
      </c>
      <c r="AW179" s="15">
        <f t="shared" si="72"/>
        <v>8.0286358566555565E-3</v>
      </c>
      <c r="AX179" s="15">
        <f t="shared" si="73"/>
        <v>9.789411228988288E-3</v>
      </c>
      <c r="AY179" s="15">
        <f t="shared" si="74"/>
        <v>8.4307343197765703E-3</v>
      </c>
      <c r="AZ179" s="15">
        <f t="shared" si="75"/>
        <v>9.5913335801067791E-3</v>
      </c>
      <c r="BA179" s="15">
        <f t="shared" si="76"/>
        <v>5.1028276330464589E-3</v>
      </c>
      <c r="BB179" s="15">
        <f t="shared" si="77"/>
        <v>7.340683484758752E-3</v>
      </c>
      <c r="BC179" s="15">
        <f t="shared" si="78"/>
        <v>1.0090272158824546E-2</v>
      </c>
      <c r="BD179" s="15">
        <f t="shared" si="79"/>
        <v>5.662889853340446E-3</v>
      </c>
      <c r="BE179" s="15">
        <f t="shared" si="80"/>
        <v>6.9834248359012963E-3</v>
      </c>
      <c r="BF179" s="15">
        <f t="shared" si="81"/>
        <v>-6.9433109430401992E-3</v>
      </c>
      <c r="BG179" s="15">
        <f t="shared" si="82"/>
        <v>5.9595821758816163E-3</v>
      </c>
      <c r="BH179" s="15">
        <f t="shared" si="83"/>
        <v>8.0709794165867484E-3</v>
      </c>
    </row>
    <row r="180" spans="1:60" s="15" customFormat="1">
      <c r="A180" s="15">
        <v>6175</v>
      </c>
      <c r="B180" s="15">
        <v>68.62</v>
      </c>
      <c r="C180" s="15">
        <f t="shared" si="69"/>
        <v>22.060000000000002</v>
      </c>
      <c r="D180" s="15">
        <v>302472</v>
      </c>
      <c r="E180" s="15">
        <v>1908</v>
      </c>
      <c r="F180" s="15">
        <v>0.99573199999999995</v>
      </c>
      <c r="G180" s="15">
        <v>0.97866799999999998</v>
      </c>
      <c r="H180" s="15">
        <v>1.0743819999999999</v>
      </c>
      <c r="I180" s="15">
        <v>0.97943500000000006</v>
      </c>
      <c r="J180" s="15">
        <v>0.85448100000000005</v>
      </c>
      <c r="K180" s="15">
        <v>0.92564999999999997</v>
      </c>
      <c r="L180" s="15">
        <v>0.99595699999999998</v>
      </c>
      <c r="M180" s="15">
        <v>1.0868899999999999</v>
      </c>
      <c r="N180" s="15">
        <v>0.92391599999999996</v>
      </c>
      <c r="O180" s="15">
        <v>1.029927</v>
      </c>
      <c r="P180" s="15">
        <v>1.1284289999999999</v>
      </c>
      <c r="Q180" s="15">
        <v>1.1452119999999999</v>
      </c>
      <c r="R180" s="15">
        <v>1.088843</v>
      </c>
      <c r="S180" s="15">
        <v>0.93479999999999996</v>
      </c>
      <c r="T180" s="15">
        <v>0.86820299999999995</v>
      </c>
      <c r="U180" s="15">
        <v>0.85586600000000002</v>
      </c>
      <c r="V180" s="6">
        <v>0.99413099999999999</v>
      </c>
      <c r="AC180" s="15">
        <f t="shared" si="88"/>
        <v>1.0660553926389438</v>
      </c>
      <c r="AD180" s="15">
        <f t="shared" si="88"/>
        <v>0.97385365581916905</v>
      </c>
      <c r="AE180" s="15">
        <f t="shared" si="88"/>
        <v>0.85623208728780564</v>
      </c>
      <c r="AF180" s="15">
        <f t="shared" si="88"/>
        <v>0.92353371590635613</v>
      </c>
      <c r="AG180" s="15">
        <f t="shared" si="88"/>
        <v>0.99315439680419404</v>
      </c>
      <c r="AH180" s="15">
        <f t="shared" si="88"/>
        <v>1.0830831865923773</v>
      </c>
      <c r="AI180" s="15">
        <f t="shared" si="88"/>
        <v>0.92020802210308095</v>
      </c>
      <c r="AJ180" s="15">
        <f t="shared" si="88"/>
        <v>1.0258869241449076</v>
      </c>
      <c r="AK180" s="15">
        <f t="shared" si="88"/>
        <v>1.1280919660645792</v>
      </c>
      <c r="AL180" s="15">
        <f t="shared" si="88"/>
        <v>1.1270835800686347</v>
      </c>
      <c r="AM180" s="15">
        <f t="shared" si="88"/>
        <v>1.0830200230997762</v>
      </c>
      <c r="AN180" s="15">
        <f t="shared" si="88"/>
        <v>0.93823308019409157</v>
      </c>
      <c r="AO180" s="15">
        <f t="shared" si="88"/>
        <v>0.86648373400769807</v>
      </c>
      <c r="AP180" s="15">
        <f t="shared" si="88"/>
        <v>0.85355281816128759</v>
      </c>
      <c r="AQ180" s="6">
        <f t="shared" si="88"/>
        <v>0.99230487219849273</v>
      </c>
      <c r="AT180" s="15">
        <f t="shared" si="89"/>
        <v>-7.8106704572304172E-3</v>
      </c>
      <c r="AU180" s="15">
        <f t="shared" si="70"/>
        <v>-5.7311939504259375E-3</v>
      </c>
      <c r="AV180" s="15">
        <f t="shared" si="71"/>
        <v>2.0451082291862341E-3</v>
      </c>
      <c r="AW180" s="15">
        <f t="shared" si="72"/>
        <v>-2.2915071287537316E-3</v>
      </c>
      <c r="AX180" s="15">
        <f t="shared" si="73"/>
        <v>-2.8219209468580649E-3</v>
      </c>
      <c r="AY180" s="15">
        <f t="shared" si="74"/>
        <v>-3.5147931892467611E-3</v>
      </c>
      <c r="AZ180" s="15">
        <f t="shared" si="75"/>
        <v>-4.0294996434009E-3</v>
      </c>
      <c r="BA180" s="15">
        <f t="shared" si="76"/>
        <v>-3.9381297879977741E-3</v>
      </c>
      <c r="BB180" s="15">
        <f t="shared" si="77"/>
        <v>-2.9876459150444257E-4</v>
      </c>
      <c r="BC180" s="15">
        <f t="shared" si="78"/>
        <v>-1.6084361667535973E-2</v>
      </c>
      <c r="BD180" s="15">
        <f t="shared" si="79"/>
        <v>-5.3766105667719145E-3</v>
      </c>
      <c r="BE180" s="15">
        <f t="shared" si="80"/>
        <v>3.6590909727691654E-3</v>
      </c>
      <c r="BF180" s="15">
        <f t="shared" si="81"/>
        <v>-1.9841872672552705E-3</v>
      </c>
      <c r="BG180" s="15">
        <f t="shared" si="82"/>
        <v>-2.7100629152574957E-3</v>
      </c>
      <c r="BH180" s="15">
        <f t="shared" si="83"/>
        <v>-1.8402890610235523E-3</v>
      </c>
    </row>
    <row r="181" spans="1:60" s="15" customFormat="1">
      <c r="A181" s="15">
        <v>6176</v>
      </c>
      <c r="B181" s="15">
        <v>68.938999999999993</v>
      </c>
      <c r="C181" s="15">
        <f t="shared" si="69"/>
        <v>22.378999999999991</v>
      </c>
      <c r="D181" s="15">
        <v>302479</v>
      </c>
      <c r="E181" s="15">
        <v>1908</v>
      </c>
      <c r="F181" s="15">
        <v>0.99194000000000004</v>
      </c>
      <c r="G181" s="15">
        <v>0.98636900000000005</v>
      </c>
      <c r="H181" s="15">
        <v>1.0623370000000001</v>
      </c>
      <c r="I181" s="15">
        <v>0.97276300000000004</v>
      </c>
      <c r="J181" s="15">
        <v>0.85328000000000004</v>
      </c>
      <c r="K181" s="15">
        <v>0.92453099999999999</v>
      </c>
      <c r="L181" s="15">
        <v>0.99229400000000001</v>
      </c>
      <c r="M181" s="15">
        <v>1.0828169999999999</v>
      </c>
      <c r="N181" s="15">
        <v>0.91736700000000004</v>
      </c>
      <c r="O181" s="15">
        <v>1.0249999999999999</v>
      </c>
      <c r="P181" s="15">
        <v>1.1290210000000001</v>
      </c>
      <c r="Q181" s="15">
        <v>1.1242259999999999</v>
      </c>
      <c r="R181" s="15">
        <v>1.0831649999999999</v>
      </c>
      <c r="S181" s="15">
        <v>0.93803700000000001</v>
      </c>
      <c r="T181" s="15">
        <v>0.86480000000000001</v>
      </c>
      <c r="U181" s="15">
        <v>0.85491200000000001</v>
      </c>
      <c r="V181" s="6">
        <v>0.99198799999999998</v>
      </c>
      <c r="AC181" s="15">
        <f t="shared" si="88"/>
        <v>1.0656054533752517</v>
      </c>
      <c r="AD181" s="15">
        <f t="shared" si="88"/>
        <v>0.97351370257126535</v>
      </c>
      <c r="AE181" s="15">
        <f t="shared" si="88"/>
        <v>0.85567516821425937</v>
      </c>
      <c r="AF181" s="15">
        <f t="shared" si="88"/>
        <v>0.92307021468209394</v>
      </c>
      <c r="AG181" s="15">
        <f t="shared" si="88"/>
        <v>0.99264128388032313</v>
      </c>
      <c r="AH181" s="15">
        <f t="shared" si="88"/>
        <v>1.082860047466216</v>
      </c>
      <c r="AI181" s="15">
        <f t="shared" si="88"/>
        <v>0.91980998387249902</v>
      </c>
      <c r="AJ181" s="15">
        <f t="shared" si="88"/>
        <v>1.0253927805019847</v>
      </c>
      <c r="AK181" s="15">
        <f t="shared" si="88"/>
        <v>1.1274331971417839</v>
      </c>
      <c r="AL181" s="15">
        <f t="shared" si="88"/>
        <v>1.126548272475129</v>
      </c>
      <c r="AM181" s="15">
        <f t="shared" si="88"/>
        <v>1.0825874782741172</v>
      </c>
      <c r="AN181" s="15">
        <f t="shared" si="88"/>
        <v>0.93776222061976999</v>
      </c>
      <c r="AO181" s="15">
        <f t="shared" si="88"/>
        <v>0.86604047435681708</v>
      </c>
      <c r="AP181" s="15">
        <f t="shared" si="88"/>
        <v>0.8532136604273618</v>
      </c>
      <c r="AQ181" s="6">
        <f t="shared" si="88"/>
        <v>0.99187976396151556</v>
      </c>
      <c r="AT181" s="15">
        <f t="shared" si="89"/>
        <v>3.0672265845665017E-3</v>
      </c>
      <c r="AU181" s="15">
        <f t="shared" si="70"/>
        <v>7.7112686681505671E-4</v>
      </c>
      <c r="AV181" s="15">
        <f t="shared" si="71"/>
        <v>2.7991559218177408E-3</v>
      </c>
      <c r="AW181" s="15">
        <f t="shared" si="72"/>
        <v>-1.5825289286461814E-3</v>
      </c>
      <c r="AX181" s="15">
        <f t="shared" si="73"/>
        <v>3.4985838888904573E-4</v>
      </c>
      <c r="AY181" s="15">
        <f t="shared" si="74"/>
        <v>3.9753490136431554E-5</v>
      </c>
      <c r="AZ181" s="15">
        <f t="shared" si="75"/>
        <v>2.6559658139540371E-3</v>
      </c>
      <c r="BA181" s="15">
        <f t="shared" si="76"/>
        <v>3.8305370337450735E-4</v>
      </c>
      <c r="BB181" s="15">
        <f t="shared" si="77"/>
        <v>-1.4083343139455714E-3</v>
      </c>
      <c r="BC181" s="15">
        <f t="shared" si="78"/>
        <v>2.0614052072769305E-3</v>
      </c>
      <c r="BD181" s="15">
        <f t="shared" si="79"/>
        <v>-5.3346425806020297E-4</v>
      </c>
      <c r="BE181" s="15">
        <f t="shared" si="80"/>
        <v>-2.9301604840554823E-4</v>
      </c>
      <c r="BF181" s="15">
        <f t="shared" si="81"/>
        <v>1.4323514818846443E-3</v>
      </c>
      <c r="BG181" s="15">
        <f t="shared" si="82"/>
        <v>-1.99052084068548E-3</v>
      </c>
      <c r="BH181" s="15">
        <f t="shared" si="83"/>
        <v>-1.0912213598564872E-4</v>
      </c>
    </row>
    <row r="182" spans="1:60" s="15" customFormat="1">
      <c r="A182" s="15">
        <v>6177</v>
      </c>
      <c r="B182" s="15">
        <v>69.012</v>
      </c>
      <c r="C182" s="15">
        <f t="shared" si="69"/>
        <v>22.451999999999998</v>
      </c>
      <c r="D182" s="15">
        <v>302482</v>
      </c>
      <c r="E182" s="15">
        <v>1908</v>
      </c>
      <c r="F182" s="15">
        <v>0.98830200000000001</v>
      </c>
      <c r="G182" s="15">
        <v>0.98160700000000001</v>
      </c>
      <c r="H182" s="15">
        <v>1.053831</v>
      </c>
      <c r="I182" s="15">
        <v>0.96461399999999997</v>
      </c>
      <c r="J182" s="15">
        <v>0.84761299999999995</v>
      </c>
      <c r="K182" s="15">
        <v>0.91708800000000001</v>
      </c>
      <c r="L182" s="15">
        <v>0.98476399999999997</v>
      </c>
      <c r="M182" s="15">
        <v>1.0751189999999999</v>
      </c>
      <c r="N182" s="15">
        <v>0.91000499999999995</v>
      </c>
      <c r="O182" s="15">
        <v>1.019889</v>
      </c>
      <c r="P182" s="15">
        <v>1.1200840000000001</v>
      </c>
      <c r="Q182" s="15">
        <v>1.115046</v>
      </c>
      <c r="R182" s="15">
        <v>1.0840000000000001</v>
      </c>
      <c r="S182" s="15">
        <v>0.92988499999999996</v>
      </c>
      <c r="T182" s="15">
        <v>0.86137699999999995</v>
      </c>
      <c r="U182" s="15">
        <v>0.84812100000000001</v>
      </c>
      <c r="V182" s="6">
        <v>0.98465100000000005</v>
      </c>
      <c r="AC182" s="15">
        <f t="shared" si="88"/>
        <v>1.0655024892177296</v>
      </c>
      <c r="AD182" s="15">
        <f t="shared" si="88"/>
        <v>0.97343590762738774</v>
      </c>
      <c r="AE182" s="15">
        <f t="shared" si="88"/>
        <v>0.85554772278363589</v>
      </c>
      <c r="AF182" s="15">
        <f t="shared" si="88"/>
        <v>0.92296414700381446</v>
      </c>
      <c r="AG182" s="15">
        <f t="shared" si="88"/>
        <v>0.99252386305448437</v>
      </c>
      <c r="AH182" s="15">
        <f t="shared" si="88"/>
        <v>1.0828089842806055</v>
      </c>
      <c r="AI182" s="15">
        <f t="shared" si="88"/>
        <v>0.91971889675390195</v>
      </c>
      <c r="AJ182" s="15">
        <f t="shared" si="88"/>
        <v>1.0252797006087766</v>
      </c>
      <c r="AK182" s="15">
        <f t="shared" si="88"/>
        <v>1.1272824443788871</v>
      </c>
      <c r="AL182" s="15">
        <f t="shared" si="88"/>
        <v>1.126425772618308</v>
      </c>
      <c r="AM182" s="15">
        <f t="shared" si="88"/>
        <v>1.0824884946619757</v>
      </c>
      <c r="AN182" s="15">
        <f t="shared" si="88"/>
        <v>0.93765446905574024</v>
      </c>
      <c r="AO182" s="15">
        <f t="shared" si="88"/>
        <v>0.86593903876272837</v>
      </c>
      <c r="AP182" s="15">
        <f t="shared" si="88"/>
        <v>0.85313604752900263</v>
      </c>
      <c r="AQ182" s="6">
        <f t="shared" si="88"/>
        <v>0.99178248213926057</v>
      </c>
      <c r="AT182" s="15">
        <f t="shared" si="89"/>
        <v>1.0953976490752845E-2</v>
      </c>
      <c r="AU182" s="15">
        <f t="shared" si="70"/>
        <v>9.0626486636289413E-3</v>
      </c>
      <c r="AV182" s="15">
        <f t="shared" si="71"/>
        <v>9.2744362147552505E-3</v>
      </c>
      <c r="AW182" s="15">
        <f t="shared" si="72"/>
        <v>6.3666037547503588E-3</v>
      </c>
      <c r="AX182" s="15">
        <f t="shared" si="73"/>
        <v>7.8183138394310008E-3</v>
      </c>
      <c r="AY182" s="15">
        <f t="shared" si="74"/>
        <v>7.1018844433716798E-3</v>
      </c>
      <c r="AZ182" s="15">
        <f t="shared" si="75"/>
        <v>1.056181055775484E-2</v>
      </c>
      <c r="BA182" s="15">
        <f t="shared" si="76"/>
        <v>5.2577853687883792E-3</v>
      </c>
      <c r="BB182" s="15">
        <f t="shared" si="77"/>
        <v>6.3856617432317729E-3</v>
      </c>
      <c r="BC182" s="15">
        <f t="shared" si="78"/>
        <v>1.0102549937095667E-2</v>
      </c>
      <c r="BD182" s="15">
        <f t="shared" si="79"/>
        <v>-1.3963246219040383E-3</v>
      </c>
      <c r="BE182" s="15">
        <f t="shared" si="80"/>
        <v>8.2860683888858078E-3</v>
      </c>
      <c r="BF182" s="15">
        <f t="shared" si="81"/>
        <v>5.2683140019264656E-3</v>
      </c>
      <c r="BG182" s="15">
        <f t="shared" si="82"/>
        <v>5.8783678682058343E-3</v>
      </c>
      <c r="BH182" s="15">
        <f t="shared" si="83"/>
        <v>7.1905707830995456E-3</v>
      </c>
    </row>
    <row r="183" spans="1:60" s="15" customFormat="1">
      <c r="A183" s="15">
        <v>6177</v>
      </c>
      <c r="B183" s="15">
        <v>69.012</v>
      </c>
      <c r="C183" s="15">
        <f t="shared" si="69"/>
        <v>22.451999999999998</v>
      </c>
      <c r="D183" s="15">
        <v>302482</v>
      </c>
      <c r="E183" s="15">
        <v>1908</v>
      </c>
      <c r="F183" s="15">
        <v>0.99443700000000002</v>
      </c>
      <c r="G183" s="15">
        <v>0.99872799999999995</v>
      </c>
      <c r="H183" s="15">
        <v>1.0703009999999999</v>
      </c>
      <c r="I183" s="15">
        <v>0.98093799999999998</v>
      </c>
      <c r="J183" s="15">
        <v>0.85250800000000004</v>
      </c>
      <c r="K183" s="15">
        <v>0.92583300000000002</v>
      </c>
      <c r="L183" s="15">
        <v>0.99536800000000003</v>
      </c>
      <c r="M183" s="15">
        <v>1.084651</v>
      </c>
      <c r="N183" s="15">
        <v>0.92002300000000004</v>
      </c>
      <c r="O183" s="15">
        <v>1.0277670000000001</v>
      </c>
      <c r="P183" s="15">
        <v>1.1243650000000001</v>
      </c>
      <c r="Q183" s="15">
        <v>1.13385</v>
      </c>
      <c r="R183" s="15">
        <v>1.084651</v>
      </c>
      <c r="S183" s="15">
        <v>0.94215700000000002</v>
      </c>
      <c r="T183" s="15">
        <v>0.86513600000000002</v>
      </c>
      <c r="U183" s="15">
        <v>0.85500100000000001</v>
      </c>
      <c r="V183" s="6">
        <v>0.99303699999999995</v>
      </c>
      <c r="AC183" s="15">
        <f t="shared" si="88"/>
        <v>1.0655024892177296</v>
      </c>
      <c r="AD183" s="15">
        <f t="shared" si="88"/>
        <v>0.97343590762738774</v>
      </c>
      <c r="AE183" s="15">
        <f t="shared" si="88"/>
        <v>0.85554772278363589</v>
      </c>
      <c r="AF183" s="15">
        <f t="shared" si="88"/>
        <v>0.92296414700381446</v>
      </c>
      <c r="AG183" s="15">
        <f t="shared" si="88"/>
        <v>0.99252386305448437</v>
      </c>
      <c r="AH183" s="15">
        <f t="shared" si="88"/>
        <v>1.0828089842806055</v>
      </c>
      <c r="AI183" s="15">
        <f t="shared" si="88"/>
        <v>0.91971889675390195</v>
      </c>
      <c r="AJ183" s="15">
        <f t="shared" si="88"/>
        <v>1.0252797006087766</v>
      </c>
      <c r="AK183" s="15">
        <f t="shared" si="88"/>
        <v>1.1272824443788871</v>
      </c>
      <c r="AL183" s="15">
        <f t="shared" si="88"/>
        <v>1.126425772618308</v>
      </c>
      <c r="AM183" s="15">
        <f t="shared" si="88"/>
        <v>1.0824884946619757</v>
      </c>
      <c r="AN183" s="15">
        <f t="shared" si="88"/>
        <v>0.93765446905574024</v>
      </c>
      <c r="AO183" s="15">
        <f t="shared" si="88"/>
        <v>0.86593903876272837</v>
      </c>
      <c r="AP183" s="15">
        <f t="shared" si="88"/>
        <v>0.85313604752900263</v>
      </c>
      <c r="AQ183" s="6">
        <f t="shared" si="88"/>
        <v>0.99178248213926057</v>
      </c>
      <c r="AT183" s="15">
        <f t="shared" si="89"/>
        <v>-4.5035190727647266E-3</v>
      </c>
      <c r="AU183" s="15">
        <f t="shared" si="70"/>
        <v>-7.7068169705158326E-3</v>
      </c>
      <c r="AV183" s="15">
        <f t="shared" si="71"/>
        <v>3.5529552620930504E-3</v>
      </c>
      <c r="AW183" s="15">
        <f t="shared" si="72"/>
        <v>-3.1083038333597364E-3</v>
      </c>
      <c r="AX183" s="15">
        <f t="shared" si="73"/>
        <v>-2.8655602664935972E-3</v>
      </c>
      <c r="AY183" s="15">
        <f t="shared" si="74"/>
        <v>-1.7011455816635737E-3</v>
      </c>
      <c r="AZ183" s="15">
        <f t="shared" si="75"/>
        <v>-3.3064803514574104E-4</v>
      </c>
      <c r="BA183" s="15">
        <f t="shared" si="76"/>
        <v>-2.4259715565875554E-3</v>
      </c>
      <c r="BB183" s="15">
        <f t="shared" si="77"/>
        <v>2.5880331885187306E-3</v>
      </c>
      <c r="BC183" s="15">
        <f t="shared" si="78"/>
        <v>-6.5909601521588531E-3</v>
      </c>
      <c r="BD183" s="15">
        <f t="shared" si="79"/>
        <v>-1.9977166950856033E-3</v>
      </c>
      <c r="BE183" s="15">
        <f t="shared" si="80"/>
        <v>-4.8019084778575579E-3</v>
      </c>
      <c r="BF183" s="15">
        <f t="shared" si="81"/>
        <v>9.2736177349823261E-4</v>
      </c>
      <c r="BG183" s="15">
        <f t="shared" si="82"/>
        <v>-2.1859965669004081E-3</v>
      </c>
      <c r="BH183" s="15">
        <f t="shared" si="83"/>
        <v>-1.2649123001581982E-3</v>
      </c>
    </row>
    <row r="184" spans="1:60" s="15" customFormat="1">
      <c r="A184" s="15">
        <v>6179</v>
      </c>
      <c r="B184" s="15">
        <v>69.349000000000004</v>
      </c>
      <c r="C184" s="15">
        <f t="shared" si="69"/>
        <v>22.789000000000001</v>
      </c>
      <c r="D184" s="15">
        <v>302509</v>
      </c>
      <c r="E184" s="15">
        <v>1909</v>
      </c>
      <c r="F184" s="15">
        <v>0.98351599999999995</v>
      </c>
      <c r="G184" s="15">
        <v>0.98235399999999995</v>
      </c>
      <c r="H184" s="15">
        <v>1.051526</v>
      </c>
      <c r="I184" s="15">
        <v>0.96399000000000001</v>
      </c>
      <c r="J184" s="15">
        <v>0.84370100000000003</v>
      </c>
      <c r="K184" s="15">
        <v>0.916018</v>
      </c>
      <c r="L184" s="15">
        <v>0.98140000000000005</v>
      </c>
      <c r="M184" s="15">
        <v>1.074643</v>
      </c>
      <c r="N184" s="15">
        <v>0.91060399999999997</v>
      </c>
      <c r="O184" s="15">
        <v>1.020213</v>
      </c>
      <c r="P184" s="15">
        <v>1.118854</v>
      </c>
      <c r="Q184" s="15">
        <v>1.1136649999999999</v>
      </c>
      <c r="R184" s="15">
        <v>1.074635</v>
      </c>
      <c r="S184" s="15">
        <v>0.94189999999999996</v>
      </c>
      <c r="T184" s="15">
        <v>0.86046800000000001</v>
      </c>
      <c r="U184" s="15">
        <v>0.84848400000000002</v>
      </c>
      <c r="V184" s="6">
        <v>0.98363100000000003</v>
      </c>
      <c r="AC184" s="15">
        <f t="shared" si="88"/>
        <v>1.0650271615316347</v>
      </c>
      <c r="AD184" s="15">
        <f t="shared" si="88"/>
        <v>0.97307677206455534</v>
      </c>
      <c r="AE184" s="15">
        <f t="shared" si="88"/>
        <v>0.85495937880938788</v>
      </c>
      <c r="AF184" s="15">
        <f t="shared" si="88"/>
        <v>0.92247449210545596</v>
      </c>
      <c r="AG184" s="15">
        <f t="shared" si="88"/>
        <v>0.99198179705026968</v>
      </c>
      <c r="AH184" s="15">
        <f t="shared" si="88"/>
        <v>1.0825732542319648</v>
      </c>
      <c r="AI184" s="15">
        <f t="shared" si="88"/>
        <v>0.91929839868585772</v>
      </c>
      <c r="AJ184" s="15">
        <f t="shared" si="88"/>
        <v>1.02475767425246</v>
      </c>
      <c r="AK184" s="15">
        <f t="shared" si="88"/>
        <v>1.1265865035419531</v>
      </c>
      <c r="AL184" s="15">
        <f t="shared" si="88"/>
        <v>1.1258602595806546</v>
      </c>
      <c r="AM184" s="15">
        <f t="shared" si="88"/>
        <v>1.0820315429182545</v>
      </c>
      <c r="AN184" s="15">
        <f t="shared" si="88"/>
        <v>0.93715704060261673</v>
      </c>
      <c r="AO184" s="15">
        <f t="shared" si="88"/>
        <v>0.86547076759549679</v>
      </c>
      <c r="AP184" s="15">
        <f t="shared" si="88"/>
        <v>0.85277775236808417</v>
      </c>
      <c r="AQ184" s="6">
        <f t="shared" si="88"/>
        <v>0.99133338660364512</v>
      </c>
      <c r="AT184" s="15">
        <f t="shared" si="89"/>
        <v>1.2676823671068123E-2</v>
      </c>
      <c r="AU184" s="15">
        <f t="shared" si="70"/>
        <v>9.3381861795715504E-3</v>
      </c>
      <c r="AV184" s="15">
        <f t="shared" si="71"/>
        <v>1.3168320142959551E-2</v>
      </c>
      <c r="AW184" s="15">
        <f t="shared" si="72"/>
        <v>6.99910096236879E-3</v>
      </c>
      <c r="AX184" s="15">
        <f t="shared" si="73"/>
        <v>1.0667329866067474E-2</v>
      </c>
      <c r="AY184" s="15">
        <f t="shared" si="74"/>
        <v>7.3253742423102361E-3</v>
      </c>
      <c r="AZ184" s="15">
        <f t="shared" si="75"/>
        <v>9.4576458506687756E-3</v>
      </c>
      <c r="BA184" s="15">
        <f t="shared" si="76"/>
        <v>4.4348770120460103E-3</v>
      </c>
      <c r="BB184" s="15">
        <f t="shared" si="77"/>
        <v>6.863657178248047E-3</v>
      </c>
      <c r="BC184" s="15">
        <f t="shared" si="78"/>
        <v>1.0831947816682891E-2</v>
      </c>
      <c r="BD184" s="15">
        <f t="shared" si="79"/>
        <v>6.8357923266321348E-3</v>
      </c>
      <c r="BE184" s="15">
        <f t="shared" si="80"/>
        <v>-5.0610081255254508E-3</v>
      </c>
      <c r="BF184" s="15">
        <f t="shared" si="81"/>
        <v>5.780400428076587E-3</v>
      </c>
      <c r="BG184" s="15">
        <f t="shared" si="82"/>
        <v>5.0350192135768185E-3</v>
      </c>
      <c r="BH184" s="15">
        <f t="shared" si="83"/>
        <v>7.7697237959813131E-3</v>
      </c>
    </row>
    <row r="185" spans="1:60" s="15" customFormat="1">
      <c r="A185" s="15">
        <v>6180</v>
      </c>
      <c r="B185" s="15">
        <v>69.366</v>
      </c>
      <c r="C185" s="15">
        <f t="shared" si="69"/>
        <v>22.805999999999997</v>
      </c>
      <c r="D185" s="15">
        <v>302513</v>
      </c>
      <c r="E185" s="15">
        <v>1908</v>
      </c>
      <c r="F185" s="15">
        <v>0.99000600000000005</v>
      </c>
      <c r="G185" s="15">
        <v>0.97493799999999997</v>
      </c>
      <c r="H185" s="15">
        <v>1.0563119999999999</v>
      </c>
      <c r="I185" s="15">
        <v>0.96836299999999997</v>
      </c>
      <c r="J185" s="15">
        <v>0.84868100000000002</v>
      </c>
      <c r="K185" s="15">
        <v>0.92077600000000004</v>
      </c>
      <c r="L185" s="15">
        <v>0.98667099999999996</v>
      </c>
      <c r="M185" s="15">
        <v>1.0811569999999999</v>
      </c>
      <c r="N185" s="15">
        <v>0.91501200000000005</v>
      </c>
      <c r="O185" s="15">
        <v>1.025782</v>
      </c>
      <c r="P185" s="15">
        <v>1.1247</v>
      </c>
      <c r="Q185" s="15">
        <v>1.1183449999999999</v>
      </c>
      <c r="R185" s="15">
        <v>1.079928</v>
      </c>
      <c r="S185" s="15">
        <v>0.94189999999999996</v>
      </c>
      <c r="T185" s="15">
        <v>0.86494300000000002</v>
      </c>
      <c r="U185" s="15">
        <v>0.85253900000000005</v>
      </c>
      <c r="V185" s="6">
        <v>0.98902000000000001</v>
      </c>
      <c r="AC185" s="15">
        <f t="shared" si="88"/>
        <v>1.0650031835771432</v>
      </c>
      <c r="AD185" s="15">
        <f t="shared" si="88"/>
        <v>0.97305865543378933</v>
      </c>
      <c r="AE185" s="15">
        <f t="shared" si="88"/>
        <v>0.8549296997365029</v>
      </c>
      <c r="AF185" s="15">
        <f t="shared" si="88"/>
        <v>0.92244979141325389</v>
      </c>
      <c r="AG185" s="15">
        <f t="shared" si="88"/>
        <v>0.9919544524743894</v>
      </c>
      <c r="AH185" s="15">
        <f t="shared" si="88"/>
        <v>1.0825613628051789</v>
      </c>
      <c r="AI185" s="15">
        <f t="shared" si="88"/>
        <v>0.9192771866171433</v>
      </c>
      <c r="AJ185" s="15">
        <f t="shared" si="88"/>
        <v>1.0247313405786991</v>
      </c>
      <c r="AK185" s="15">
        <f t="shared" si="88"/>
        <v>1.1265513967341552</v>
      </c>
      <c r="AL185" s="15">
        <f t="shared" si="88"/>
        <v>1.1258317322167375</v>
      </c>
      <c r="AM185" s="15">
        <f t="shared" si="88"/>
        <v>1.0820084919400845</v>
      </c>
      <c r="AN185" s="15">
        <f t="shared" si="88"/>
        <v>0.9371319477726372</v>
      </c>
      <c r="AO185" s="15">
        <f t="shared" si="88"/>
        <v>0.86544714560783231</v>
      </c>
      <c r="AP185" s="15">
        <f t="shared" si="88"/>
        <v>0.8527596781314799</v>
      </c>
      <c r="AQ185" s="6">
        <f t="shared" si="88"/>
        <v>0.99131073193270902</v>
      </c>
      <c r="AT185" s="15">
        <f t="shared" si="89"/>
        <v>8.1607113585813289E-3</v>
      </c>
      <c r="AU185" s="15">
        <f t="shared" si="70"/>
        <v>4.825665346654808E-3</v>
      </c>
      <c r="AV185" s="15">
        <f t="shared" si="71"/>
        <v>7.3090217107076626E-3</v>
      </c>
      <c r="AW185" s="15">
        <f t="shared" si="72"/>
        <v>1.8145067935778888E-3</v>
      </c>
      <c r="AX185" s="15">
        <f t="shared" si="73"/>
        <v>5.3263055185750561E-3</v>
      </c>
      <c r="AY185" s="15">
        <f t="shared" si="74"/>
        <v>1.2972593087378686E-3</v>
      </c>
      <c r="AZ185" s="15">
        <f t="shared" si="75"/>
        <v>4.6397176817133444E-3</v>
      </c>
      <c r="BA185" s="15">
        <f t="shared" si="76"/>
        <v>-1.0253023204184922E-3</v>
      </c>
      <c r="BB185" s="15">
        <f t="shared" si="77"/>
        <v>1.6434196784294835E-3</v>
      </c>
      <c r="BC185" s="15">
        <f t="shared" si="78"/>
        <v>6.6499566520445827E-3</v>
      </c>
      <c r="BD185" s="15">
        <f t="shared" si="79"/>
        <v>1.9228055561321174E-3</v>
      </c>
      <c r="BE185" s="15">
        <f t="shared" si="80"/>
        <v>-5.0879198374310106E-3</v>
      </c>
      <c r="BF185" s="15">
        <f t="shared" si="81"/>
        <v>5.82526166260815E-4</v>
      </c>
      <c r="BG185" s="15">
        <f t="shared" si="82"/>
        <v>2.5878115152371472E-4</v>
      </c>
      <c r="BH185" s="15">
        <f t="shared" si="83"/>
        <v>2.3108111905970046E-3</v>
      </c>
    </row>
    <row r="186" spans="1:60" s="15" customFormat="1">
      <c r="A186" s="15">
        <v>6182</v>
      </c>
      <c r="B186" s="15">
        <v>69.382000000000005</v>
      </c>
      <c r="C186" s="15">
        <f t="shared" si="69"/>
        <v>22.822000000000003</v>
      </c>
      <c r="D186" s="15">
        <v>302522</v>
      </c>
      <c r="E186" s="15">
        <v>1909</v>
      </c>
      <c r="F186" s="15">
        <v>0.992927</v>
      </c>
      <c r="G186" s="15">
        <v>0.98258900000000005</v>
      </c>
      <c r="H186" s="15">
        <v>1.0652140000000001</v>
      </c>
      <c r="I186" s="15">
        <v>0.97670999999999997</v>
      </c>
      <c r="J186" s="15">
        <v>0.85547200000000001</v>
      </c>
      <c r="K186" s="15">
        <v>0.927616</v>
      </c>
      <c r="L186" s="15">
        <v>0.99435499999999999</v>
      </c>
      <c r="M186" s="15">
        <v>1.0886880000000001</v>
      </c>
      <c r="N186" s="15">
        <v>0.92123100000000002</v>
      </c>
      <c r="O186" s="15">
        <v>1.0259</v>
      </c>
      <c r="P186" s="15">
        <v>1.130533</v>
      </c>
      <c r="Q186" s="15">
        <v>1.127759</v>
      </c>
      <c r="R186" s="15">
        <v>1.0869549999999999</v>
      </c>
      <c r="S186" s="15">
        <v>0.94167000000000001</v>
      </c>
      <c r="T186" s="15">
        <v>0.86997599999999997</v>
      </c>
      <c r="U186" s="15">
        <v>0.85745099999999996</v>
      </c>
      <c r="V186" s="6">
        <v>0.99471500000000002</v>
      </c>
      <c r="AC186" s="15">
        <f t="shared" si="88"/>
        <v>1.064980616090563</v>
      </c>
      <c r="AD186" s="15">
        <f t="shared" si="88"/>
        <v>0.97304160448718591</v>
      </c>
      <c r="AE186" s="15">
        <f t="shared" si="88"/>
        <v>0.85490176649143479</v>
      </c>
      <c r="AF186" s="15">
        <f t="shared" si="88"/>
        <v>0.92242654370294597</v>
      </c>
      <c r="AG186" s="15">
        <f t="shared" si="88"/>
        <v>0.99192871640297264</v>
      </c>
      <c r="AH186" s="15">
        <f t="shared" si="88"/>
        <v>1.0825501708740861</v>
      </c>
      <c r="AI186" s="15">
        <f t="shared" si="88"/>
        <v>0.91925722231717677</v>
      </c>
      <c r="AJ186" s="15">
        <f t="shared" si="88"/>
        <v>1.0247065559445714</v>
      </c>
      <c r="AK186" s="15">
        <f t="shared" si="88"/>
        <v>1.1265183550326983</v>
      </c>
      <c r="AL186" s="15">
        <f t="shared" si="88"/>
        <v>1.1258048829330507</v>
      </c>
      <c r="AM186" s="15">
        <f t="shared" si="88"/>
        <v>1.0819867969018069</v>
      </c>
      <c r="AN186" s="15">
        <f t="shared" si="88"/>
        <v>0.93710833099147994</v>
      </c>
      <c r="AO186" s="15">
        <f t="shared" si="88"/>
        <v>0.86542491314885395</v>
      </c>
      <c r="AP186" s="15">
        <f t="shared" si="88"/>
        <v>0.85274266708526425</v>
      </c>
      <c r="AQ186" s="6">
        <f t="shared" si="88"/>
        <v>0.99128940988947511</v>
      </c>
      <c r="AT186" s="15">
        <f t="shared" si="89"/>
        <v>-2.1914380967212908E-4</v>
      </c>
      <c r="AU186" s="15">
        <f t="shared" si="70"/>
        <v>-3.7700294580388311E-3</v>
      </c>
      <c r="AV186" s="15">
        <f t="shared" si="71"/>
        <v>-6.6701641161123293E-4</v>
      </c>
      <c r="AW186" s="15">
        <f t="shared" si="72"/>
        <v>-5.6258748541880834E-3</v>
      </c>
      <c r="AX186" s="15">
        <f t="shared" si="73"/>
        <v>-2.4460261679143322E-3</v>
      </c>
      <c r="AY186" s="15">
        <f t="shared" si="74"/>
        <v>-5.6697872219244145E-3</v>
      </c>
      <c r="AZ186" s="15">
        <f t="shared" si="75"/>
        <v>-2.1471440581646343E-3</v>
      </c>
      <c r="BA186" s="15">
        <f t="shared" si="76"/>
        <v>-1.1646690933176831E-3</v>
      </c>
      <c r="BB186" s="15">
        <f t="shared" si="77"/>
        <v>-3.5637634747506812E-3</v>
      </c>
      <c r="BC186" s="15">
        <f t="shared" si="78"/>
        <v>-1.7357511026761679E-3</v>
      </c>
      <c r="BD186" s="15">
        <f t="shared" si="79"/>
        <v>-4.5917409643251783E-3</v>
      </c>
      <c r="BE186" s="15">
        <f t="shared" si="80"/>
        <v>-4.8678139524100956E-3</v>
      </c>
      <c r="BF186" s="15">
        <f t="shared" si="81"/>
        <v>-5.2587888122920647E-3</v>
      </c>
      <c r="BG186" s="15">
        <f t="shared" si="82"/>
        <v>-5.5213994754468353E-3</v>
      </c>
      <c r="BH186" s="15">
        <f t="shared" si="83"/>
        <v>-3.4556912202934166E-3</v>
      </c>
    </row>
    <row r="187" spans="1:60" s="15" customFormat="1">
      <c r="A187" s="15">
        <v>6185</v>
      </c>
      <c r="B187" s="15">
        <v>69.650000000000006</v>
      </c>
      <c r="C187" s="15">
        <f t="shared" si="69"/>
        <v>23.090000000000003</v>
      </c>
      <c r="D187" s="15">
        <v>302548</v>
      </c>
      <c r="E187" s="15">
        <v>1908</v>
      </c>
      <c r="F187" s="15">
        <v>0.98790900000000004</v>
      </c>
      <c r="G187" s="15">
        <v>0.97847600000000001</v>
      </c>
      <c r="H187" s="15">
        <v>1.061596</v>
      </c>
      <c r="I187" s="15">
        <v>0.973163</v>
      </c>
      <c r="J187" s="15">
        <v>0.85595200000000005</v>
      </c>
      <c r="K187" s="15">
        <v>0.92428100000000002</v>
      </c>
      <c r="L187" s="15">
        <v>0.990985</v>
      </c>
      <c r="M187" s="15">
        <v>1.0852349999999999</v>
      </c>
      <c r="N187" s="15">
        <v>0.91713800000000001</v>
      </c>
      <c r="O187" s="15">
        <v>1.026051</v>
      </c>
      <c r="P187" s="15">
        <v>1.1281000000000001</v>
      </c>
      <c r="Q187" s="15">
        <v>1.1236120000000001</v>
      </c>
      <c r="R187" s="15">
        <v>1.0820559999999999</v>
      </c>
      <c r="S187" s="15">
        <v>0.93689</v>
      </c>
      <c r="T187" s="15">
        <v>0.86817800000000001</v>
      </c>
      <c r="U187" s="15">
        <v>0.85685</v>
      </c>
      <c r="V187" s="6">
        <v>0.99043599999999998</v>
      </c>
      <c r="AC187" s="15">
        <f t="shared" si="88"/>
        <v>1.0646026106903452</v>
      </c>
      <c r="AD187" s="15">
        <f t="shared" si="88"/>
        <v>0.97275600113158034</v>
      </c>
      <c r="AE187" s="15">
        <f t="shared" si="88"/>
        <v>0.85443388463654313</v>
      </c>
      <c r="AF187" s="15">
        <f t="shared" si="88"/>
        <v>0.92203714455528996</v>
      </c>
      <c r="AG187" s="15">
        <f t="shared" si="88"/>
        <v>0.99149763720674255</v>
      </c>
      <c r="AH187" s="15">
        <f t="shared" si="88"/>
        <v>1.0823627060282828</v>
      </c>
      <c r="AI187" s="15">
        <f t="shared" si="88"/>
        <v>0.91892282029273809</v>
      </c>
      <c r="AJ187" s="15">
        <f t="shared" si="88"/>
        <v>1.0242914133229308</v>
      </c>
      <c r="AK187" s="15">
        <f t="shared" si="88"/>
        <v>1.1259649065332966</v>
      </c>
      <c r="AL187" s="15">
        <f t="shared" si="88"/>
        <v>1.1253551574312965</v>
      </c>
      <c r="AM187" s="15">
        <f t="shared" si="88"/>
        <v>1.0816234050106577</v>
      </c>
      <c r="AN187" s="15">
        <f t="shared" si="88"/>
        <v>0.93671274990709685</v>
      </c>
      <c r="AO187" s="15">
        <f t="shared" si="88"/>
        <v>0.86505251946096651</v>
      </c>
      <c r="AP187" s="15">
        <f t="shared" si="88"/>
        <v>0.85245773206115094</v>
      </c>
      <c r="AQ187" s="6">
        <f t="shared" si="88"/>
        <v>0.99093226566530612</v>
      </c>
      <c r="AT187" s="15">
        <f t="shared" si="89"/>
        <v>2.8241624246962901E-3</v>
      </c>
      <c r="AU187" s="15">
        <f t="shared" si="70"/>
        <v>-4.1839769474175505E-4</v>
      </c>
      <c r="AV187" s="15">
        <f t="shared" si="71"/>
        <v>-1.7767499519318452E-3</v>
      </c>
      <c r="AW187" s="15">
        <f t="shared" si="72"/>
        <v>-2.4335846532433387E-3</v>
      </c>
      <c r="AX187" s="15">
        <f t="shared" si="73"/>
        <v>5.1703321067587905E-4</v>
      </c>
      <c r="AY187" s="15">
        <f t="shared" si="74"/>
        <v>-2.6537259235926798E-3</v>
      </c>
      <c r="AZ187" s="15">
        <f t="shared" si="75"/>
        <v>1.942296189977622E-3</v>
      </c>
      <c r="BA187" s="15">
        <f t="shared" si="76"/>
        <v>-1.7178574907319511E-3</v>
      </c>
      <c r="BB187" s="15">
        <f t="shared" si="77"/>
        <v>-1.8962344690450154E-3</v>
      </c>
      <c r="BC187" s="15">
        <f t="shared" si="78"/>
        <v>1.5489842649100884E-3</v>
      </c>
      <c r="BD187" s="15">
        <f t="shared" si="79"/>
        <v>-3.9994973050529089E-4</v>
      </c>
      <c r="BE187" s="15">
        <f t="shared" si="80"/>
        <v>-1.8922566488043102E-4</v>
      </c>
      <c r="BF187" s="15">
        <f t="shared" si="81"/>
        <v>-3.6130529288337949E-3</v>
      </c>
      <c r="BG187" s="15">
        <f t="shared" si="82"/>
        <v>-5.152475921860699E-3</v>
      </c>
      <c r="BH187" s="15">
        <f t="shared" si="83"/>
        <v>5.0080684876372393E-4</v>
      </c>
    </row>
    <row r="188" spans="1:60" s="15" customFormat="1">
      <c r="A188" s="15">
        <v>6186</v>
      </c>
      <c r="B188" s="15">
        <v>69.733999999999995</v>
      </c>
      <c r="C188" s="15">
        <f t="shared" si="69"/>
        <v>23.173999999999992</v>
      </c>
      <c r="D188" s="15">
        <v>302563</v>
      </c>
      <c r="E188" s="15">
        <v>1909</v>
      </c>
      <c r="F188" s="15">
        <v>0.990367</v>
      </c>
      <c r="G188" s="15">
        <v>0.98107</v>
      </c>
      <c r="H188" s="15">
        <v>1.0614600000000001</v>
      </c>
      <c r="I188" s="15">
        <v>0.97341500000000003</v>
      </c>
      <c r="J188" s="15">
        <v>0.85639200000000004</v>
      </c>
      <c r="K188" s="15">
        <v>0.92489200000000005</v>
      </c>
      <c r="L188" s="15">
        <v>0.99204000000000003</v>
      </c>
      <c r="M188" s="15">
        <v>1.08592</v>
      </c>
      <c r="N188" s="15">
        <v>0.91869900000000004</v>
      </c>
      <c r="O188" s="15">
        <v>1.028025</v>
      </c>
      <c r="P188" s="15">
        <v>1.1258509999999999</v>
      </c>
      <c r="Q188" s="15">
        <v>1.123691</v>
      </c>
      <c r="R188" s="15">
        <v>1.082918</v>
      </c>
      <c r="S188" s="15">
        <v>0.93742999999999999</v>
      </c>
      <c r="T188" s="15">
        <v>0.86782800000000004</v>
      </c>
      <c r="U188" s="15">
        <v>0.85626199999999997</v>
      </c>
      <c r="V188" s="6">
        <v>0.99137399999999998</v>
      </c>
      <c r="AC188" s="15">
        <f t="shared" si="88"/>
        <v>1.0644841313857993</v>
      </c>
      <c r="AD188" s="15">
        <f t="shared" si="88"/>
        <v>0.972666483661913</v>
      </c>
      <c r="AE188" s="15">
        <f t="shared" si="88"/>
        <v>0.85428723509993532</v>
      </c>
      <c r="AF188" s="15">
        <f t="shared" si="88"/>
        <v>0.92191509407617389</v>
      </c>
      <c r="AG188" s="15">
        <f t="shared" si="88"/>
        <v>0.9913625228318047</v>
      </c>
      <c r="AH188" s="15">
        <f t="shared" si="88"/>
        <v>1.0823039483900461</v>
      </c>
      <c r="AI188" s="15">
        <f t="shared" si="88"/>
        <v>0.918818007717914</v>
      </c>
      <c r="AJ188" s="15">
        <f t="shared" si="88"/>
        <v>1.0241612939937599</v>
      </c>
      <c r="AK188" s="15">
        <f t="shared" si="88"/>
        <v>1.1257914376006484</v>
      </c>
      <c r="AL188" s="15">
        <f t="shared" si="88"/>
        <v>1.1252141986919408</v>
      </c>
      <c r="AM188" s="15">
        <f t="shared" si="88"/>
        <v>1.0815095060597004</v>
      </c>
      <c r="AN188" s="15">
        <f t="shared" si="88"/>
        <v>0.93658876180602157</v>
      </c>
      <c r="AO188" s="15">
        <f t="shared" si="88"/>
        <v>0.86493579905133011</v>
      </c>
      <c r="AP188" s="15">
        <f t="shared" si="88"/>
        <v>0.85236842406851854</v>
      </c>
      <c r="AQ188" s="6">
        <f t="shared" si="88"/>
        <v>0.99082032493832783</v>
      </c>
      <c r="AT188" s="15">
        <f t="shared" si="89"/>
        <v>2.8409360897304306E-3</v>
      </c>
      <c r="AU188" s="15">
        <f t="shared" si="70"/>
        <v>-7.6955086934732951E-4</v>
      </c>
      <c r="AV188" s="15">
        <f t="shared" si="71"/>
        <v>-2.4637672361082497E-3</v>
      </c>
      <c r="AW188" s="15">
        <f t="shared" si="72"/>
        <v>-3.2290456495988203E-3</v>
      </c>
      <c r="AX188" s="15">
        <f t="shared" si="73"/>
        <v>-6.8337984601246594E-4</v>
      </c>
      <c r="AY188" s="15">
        <f t="shared" si="74"/>
        <v>-3.3410684820404618E-3</v>
      </c>
      <c r="AZ188" s="15">
        <f t="shared" si="75"/>
        <v>1.2952262245005035E-4</v>
      </c>
      <c r="BA188" s="15">
        <f t="shared" si="76"/>
        <v>-3.7725561675675157E-3</v>
      </c>
      <c r="BB188" s="15">
        <f t="shared" si="77"/>
        <v>-5.2907134805099992E-5</v>
      </c>
      <c r="BC188" s="15">
        <f t="shared" si="78"/>
        <v>1.3536966505680044E-3</v>
      </c>
      <c r="BD188" s="15">
        <f t="shared" si="79"/>
        <v>-1.3023407861029715E-3</v>
      </c>
      <c r="BE188" s="15">
        <f t="shared" si="80"/>
        <v>-8.9819377328023188E-4</v>
      </c>
      <c r="BF188" s="15">
        <f t="shared" si="81"/>
        <v>-3.3438330935569157E-3</v>
      </c>
      <c r="BG188" s="15">
        <f t="shared" si="82"/>
        <v>-4.5679495175298054E-3</v>
      </c>
      <c r="BH188" s="15">
        <f t="shared" si="83"/>
        <v>-5.5880470730816482E-4</v>
      </c>
    </row>
    <row r="189" spans="1:60" s="15" customFormat="1">
      <c r="A189" s="15">
        <v>6186</v>
      </c>
      <c r="B189" s="15">
        <v>69.733999999999995</v>
      </c>
      <c r="C189" s="15">
        <f t="shared" si="69"/>
        <v>23.173999999999992</v>
      </c>
      <c r="D189" s="15">
        <v>302563</v>
      </c>
      <c r="E189" s="15">
        <v>1909</v>
      </c>
      <c r="F189" s="15">
        <v>0.99819000000000002</v>
      </c>
      <c r="G189" s="15">
        <v>0.99937699999999996</v>
      </c>
      <c r="H189" s="15">
        <v>1.072605</v>
      </c>
      <c r="I189" s="15">
        <v>0.98394400000000004</v>
      </c>
      <c r="J189" s="15">
        <v>0.86187499999999995</v>
      </c>
      <c r="K189" s="15">
        <v>0.92677100000000001</v>
      </c>
      <c r="L189" s="15">
        <v>0.99762300000000004</v>
      </c>
      <c r="M189" s="15">
        <v>1.089656</v>
      </c>
      <c r="N189" s="15">
        <v>0.92315000000000003</v>
      </c>
      <c r="O189" s="15">
        <v>1.026459</v>
      </c>
      <c r="P189" s="15">
        <v>1.1327959999999999</v>
      </c>
      <c r="Q189" s="15">
        <v>1.1412329999999999</v>
      </c>
      <c r="R189" s="15">
        <v>1.0876060000000001</v>
      </c>
      <c r="S189" s="15">
        <v>0.94192200000000004</v>
      </c>
      <c r="T189" s="15">
        <v>0.86773800000000001</v>
      </c>
      <c r="U189" s="15">
        <v>0.85597400000000001</v>
      </c>
      <c r="V189" s="6">
        <v>0.99386600000000003</v>
      </c>
      <c r="AC189" s="15">
        <f t="shared" si="88"/>
        <v>1.0644841313857993</v>
      </c>
      <c r="AD189" s="15">
        <f t="shared" si="88"/>
        <v>0.972666483661913</v>
      </c>
      <c r="AE189" s="15">
        <f t="shared" si="88"/>
        <v>0.85428723509993532</v>
      </c>
      <c r="AF189" s="15">
        <f t="shared" si="88"/>
        <v>0.92191509407617389</v>
      </c>
      <c r="AG189" s="15">
        <f t="shared" si="88"/>
        <v>0.9913625228318047</v>
      </c>
      <c r="AH189" s="15">
        <f t="shared" si="88"/>
        <v>1.0823039483900461</v>
      </c>
      <c r="AI189" s="15">
        <f t="shared" si="88"/>
        <v>0.918818007717914</v>
      </c>
      <c r="AJ189" s="15">
        <f t="shared" si="88"/>
        <v>1.0241612939937599</v>
      </c>
      <c r="AK189" s="15">
        <f t="shared" si="88"/>
        <v>1.1257914376006484</v>
      </c>
      <c r="AL189" s="15">
        <f t="shared" si="88"/>
        <v>1.1252141986919408</v>
      </c>
      <c r="AM189" s="15">
        <f t="shared" si="88"/>
        <v>1.0815095060597004</v>
      </c>
      <c r="AN189" s="15">
        <f t="shared" si="88"/>
        <v>0.93658876180602157</v>
      </c>
      <c r="AO189" s="15">
        <f t="shared" si="88"/>
        <v>0.86493579905133011</v>
      </c>
      <c r="AP189" s="15">
        <f t="shared" si="88"/>
        <v>0.85236842406851854</v>
      </c>
      <c r="AQ189" s="6">
        <f t="shared" si="88"/>
        <v>0.99082032493832783</v>
      </c>
      <c r="AT189" s="15">
        <f t="shared" si="89"/>
        <v>-7.6289240720089791E-3</v>
      </c>
      <c r="AU189" s="15">
        <f t="shared" si="70"/>
        <v>-1.1594432960853386E-2</v>
      </c>
      <c r="AV189" s="15">
        <f t="shared" si="71"/>
        <v>-8.8819832350380459E-3</v>
      </c>
      <c r="AW189" s="15">
        <f t="shared" si="72"/>
        <v>-5.2671942948196247E-3</v>
      </c>
      <c r="AX189" s="15">
        <f t="shared" si="73"/>
        <v>-6.3150230354809267E-3</v>
      </c>
      <c r="AY189" s="15">
        <f t="shared" si="74"/>
        <v>-6.7929638627764874E-3</v>
      </c>
      <c r="AZ189" s="15">
        <f t="shared" si="75"/>
        <v>-4.7147446455098121E-3</v>
      </c>
      <c r="BA189" s="15">
        <f t="shared" si="76"/>
        <v>-2.2435001397876787E-3</v>
      </c>
      <c r="BB189" s="15">
        <f t="shared" si="77"/>
        <v>-6.221900580697319E-3</v>
      </c>
      <c r="BC189" s="15">
        <f t="shared" si="78"/>
        <v>-1.4236223935567938E-2</v>
      </c>
      <c r="BD189" s="15">
        <f t="shared" si="79"/>
        <v>-5.6370229814356526E-3</v>
      </c>
      <c r="BE189" s="15">
        <f t="shared" si="80"/>
        <v>-5.6943222163955863E-3</v>
      </c>
      <c r="BF189" s="15">
        <f t="shared" si="81"/>
        <v>-3.2397791278189411E-3</v>
      </c>
      <c r="BG189" s="15">
        <f t="shared" si="82"/>
        <v>-4.2300674563604396E-3</v>
      </c>
      <c r="BH189" s="15">
        <f t="shared" si="83"/>
        <v>-3.0738923950331424E-3</v>
      </c>
    </row>
    <row r="190" spans="1:60" s="15" customFormat="1">
      <c r="A190" s="15">
        <v>6189</v>
      </c>
      <c r="B190" s="15">
        <v>70.05</v>
      </c>
      <c r="C190" s="15">
        <f t="shared" si="69"/>
        <v>23.489999999999995</v>
      </c>
      <c r="D190" s="15">
        <v>302596</v>
      </c>
      <c r="E190" s="15">
        <v>1909</v>
      </c>
      <c r="F190" s="15">
        <v>0.98639600000000005</v>
      </c>
      <c r="G190" s="15">
        <v>0.97058</v>
      </c>
      <c r="H190" s="15">
        <v>1.0571010000000001</v>
      </c>
      <c r="I190" s="15">
        <v>0.97029900000000002</v>
      </c>
      <c r="J190" s="15">
        <v>0.85663</v>
      </c>
      <c r="K190" s="15">
        <v>0.92188300000000001</v>
      </c>
      <c r="L190" s="15">
        <v>0.98926899999999995</v>
      </c>
      <c r="M190" s="15">
        <v>1.081936</v>
      </c>
      <c r="N190" s="15">
        <v>0.91436099999999998</v>
      </c>
      <c r="O190" s="15">
        <v>1.0238970000000001</v>
      </c>
      <c r="P190" s="15">
        <v>1.1206929999999999</v>
      </c>
      <c r="Q190" s="15">
        <v>1.1195040000000001</v>
      </c>
      <c r="R190" s="15">
        <v>1.0785979999999999</v>
      </c>
      <c r="S190" s="15">
        <v>0.93288099999999996</v>
      </c>
      <c r="T190" s="15">
        <v>0.86412199999999995</v>
      </c>
      <c r="U190" s="15">
        <v>0.85238800000000003</v>
      </c>
      <c r="V190" s="6">
        <v>0.98745899999999998</v>
      </c>
      <c r="W190" s="15">
        <v>1.0061329999999999</v>
      </c>
      <c r="AC190" s="15">
        <f t="shared" si="88"/>
        <v>1.0640384235258409</v>
      </c>
      <c r="AD190" s="15">
        <f t="shared" si="88"/>
        <v>0.97232972746649737</v>
      </c>
      <c r="AE190" s="15">
        <f t="shared" si="88"/>
        <v>0.85373555350983932</v>
      </c>
      <c r="AF190" s="15">
        <f t="shared" si="88"/>
        <v>0.92145595179759432</v>
      </c>
      <c r="AG190" s="15">
        <f t="shared" si="88"/>
        <v>0.99085423542132445</v>
      </c>
      <c r="AH190" s="15">
        <f t="shared" si="88"/>
        <v>1.0820829077509646</v>
      </c>
      <c r="AI190" s="15">
        <f t="shared" si="88"/>
        <v>0.91842371279357582</v>
      </c>
      <c r="AJ190" s="15">
        <f t="shared" si="88"/>
        <v>1.023671797469736</v>
      </c>
      <c r="AK190" s="15">
        <f t="shared" si="88"/>
        <v>1.1251388639968762</v>
      </c>
      <c r="AL190" s="15">
        <f t="shared" si="88"/>
        <v>1.1246839253391265</v>
      </c>
      <c r="AM190" s="15">
        <f t="shared" si="88"/>
        <v>1.0810810290537185</v>
      </c>
      <c r="AN190" s="15">
        <f t="shared" si="88"/>
        <v>0.93612233037816694</v>
      </c>
      <c r="AO190" s="15">
        <f t="shared" si="88"/>
        <v>0.86449670798650757</v>
      </c>
      <c r="AP190" s="15">
        <f t="shared" si="88"/>
        <v>0.85203245590575816</v>
      </c>
      <c r="AQ190" s="6">
        <f t="shared" si="88"/>
        <v>0.99039921458445701</v>
      </c>
      <c r="AT190" s="15">
        <f t="shared" si="89"/>
        <v>6.519899443906063E-3</v>
      </c>
      <c r="AU190" s="15">
        <f t="shared" si="70"/>
        <v>2.0885173096461987E-3</v>
      </c>
      <c r="AV190" s="15">
        <f t="shared" si="71"/>
        <v>-3.3903314419332382E-3</v>
      </c>
      <c r="AW190" s="15">
        <f t="shared" si="72"/>
        <v>-4.6344939394291692E-4</v>
      </c>
      <c r="AX190" s="15">
        <f t="shared" si="73"/>
        <v>1.5998674322166371E-3</v>
      </c>
      <c r="AY190" s="15">
        <f t="shared" si="74"/>
        <v>1.3576385867690625E-4</v>
      </c>
      <c r="AZ190" s="15">
        <f t="shared" si="75"/>
        <v>4.4235713178814367E-3</v>
      </c>
      <c r="BA190" s="15">
        <f t="shared" si="76"/>
        <v>-2.1999485657481221E-4</v>
      </c>
      <c r="BB190" s="15">
        <f t="shared" si="77"/>
        <v>3.9513913696688739E-3</v>
      </c>
      <c r="BC190" s="15">
        <f t="shared" si="78"/>
        <v>4.6056720669894642E-3</v>
      </c>
      <c r="BD190" s="15">
        <f t="shared" si="79"/>
        <v>2.2968019852239721E-3</v>
      </c>
      <c r="BE190" s="15">
        <f t="shared" si="80"/>
        <v>3.4625072738704767E-3</v>
      </c>
      <c r="BF190" s="15">
        <f t="shared" si="81"/>
        <v>4.3344061700403337E-4</v>
      </c>
      <c r="BG190" s="15">
        <f t="shared" si="82"/>
        <v>-4.1728937879944282E-4</v>
      </c>
      <c r="BH190" s="15">
        <f t="shared" si="83"/>
        <v>2.9687165954495071E-3</v>
      </c>
    </row>
    <row r="191" spans="1:60" s="15" customFormat="1">
      <c r="A191" s="15">
        <v>6189</v>
      </c>
      <c r="B191" s="15">
        <v>70.05</v>
      </c>
      <c r="C191" s="15">
        <f t="shared" si="69"/>
        <v>23.489999999999995</v>
      </c>
      <c r="D191" s="15">
        <v>302596</v>
      </c>
      <c r="E191" s="15">
        <v>1909</v>
      </c>
      <c r="F191" s="15">
        <v>1.01295</v>
      </c>
      <c r="G191" s="15">
        <v>1.013536</v>
      </c>
      <c r="H191" s="15">
        <v>1.0908100000000001</v>
      </c>
      <c r="I191" s="15">
        <v>1.0001119999999999</v>
      </c>
      <c r="J191" s="15">
        <v>0.87985999999999998</v>
      </c>
      <c r="K191" s="15">
        <v>0.94435800000000003</v>
      </c>
      <c r="L191" s="15">
        <v>1.017717</v>
      </c>
      <c r="M191" s="15">
        <v>1.106149</v>
      </c>
      <c r="N191" s="15">
        <v>0.93926500000000002</v>
      </c>
      <c r="O191" s="15">
        <v>1.0454950000000001</v>
      </c>
      <c r="P191" s="15">
        <v>1.1456729999999999</v>
      </c>
      <c r="Q191" s="15">
        <v>1.1606160000000001</v>
      </c>
      <c r="R191" s="15">
        <v>1.1009469999999999</v>
      </c>
      <c r="S191" s="15">
        <v>0.95291800000000004</v>
      </c>
      <c r="T191" s="15">
        <v>0.88234900000000005</v>
      </c>
      <c r="U191" s="15">
        <v>0.85240000000000005</v>
      </c>
      <c r="V191" s="6">
        <v>1.0095970000000001</v>
      </c>
      <c r="W191" s="15">
        <v>1.061204</v>
      </c>
      <c r="AC191" s="15">
        <f t="shared" si="88"/>
        <v>1.0640384235258409</v>
      </c>
      <c r="AD191" s="15">
        <f t="shared" si="88"/>
        <v>0.97232972746649737</v>
      </c>
      <c r="AE191" s="15">
        <f t="shared" si="88"/>
        <v>0.85373555350983932</v>
      </c>
      <c r="AF191" s="15">
        <f t="shared" si="88"/>
        <v>0.92145595179759432</v>
      </c>
      <c r="AG191" s="15">
        <f t="shared" si="88"/>
        <v>0.99085423542132445</v>
      </c>
      <c r="AH191" s="15">
        <f t="shared" si="88"/>
        <v>1.0820829077509646</v>
      </c>
      <c r="AI191" s="15">
        <f t="shared" si="88"/>
        <v>0.91842371279357582</v>
      </c>
      <c r="AJ191" s="15">
        <f t="shared" si="88"/>
        <v>1.023671797469736</v>
      </c>
      <c r="AK191" s="15">
        <f t="shared" si="88"/>
        <v>1.1251388639968762</v>
      </c>
      <c r="AL191" s="15">
        <f t="shared" si="88"/>
        <v>1.1246839253391265</v>
      </c>
      <c r="AM191" s="15">
        <f t="shared" si="88"/>
        <v>1.0810810290537185</v>
      </c>
      <c r="AN191" s="15">
        <f t="shared" si="88"/>
        <v>0.93612233037816694</v>
      </c>
      <c r="AO191" s="15">
        <f t="shared" si="88"/>
        <v>0.86449670798650757</v>
      </c>
      <c r="AP191" s="15">
        <f t="shared" si="88"/>
        <v>0.85203245590575816</v>
      </c>
      <c r="AQ191" s="6">
        <f t="shared" si="88"/>
        <v>0.99039921458445701</v>
      </c>
      <c r="AT191" s="15">
        <f t="shared" si="89"/>
        <v>-2.5160347485805815E-2</v>
      </c>
      <c r="AU191" s="15">
        <f t="shared" si="70"/>
        <v>-2.8572892249105676E-2</v>
      </c>
      <c r="AV191" s="15">
        <f t="shared" si="71"/>
        <v>-3.0600162290019439E-2</v>
      </c>
      <c r="AW191" s="15">
        <f t="shared" si="72"/>
        <v>-2.4854197487929778E-2</v>
      </c>
      <c r="AX191" s="15">
        <f t="shared" si="73"/>
        <v>-2.7110712775278323E-2</v>
      </c>
      <c r="AY191" s="15">
        <f t="shared" si="74"/>
        <v>-2.2240525265346971E-2</v>
      </c>
      <c r="AZ191" s="15">
        <f t="shared" si="75"/>
        <v>-2.269245329373205E-2</v>
      </c>
      <c r="BA191" s="15">
        <f t="shared" si="76"/>
        <v>-2.1318554036758277E-2</v>
      </c>
      <c r="BB191" s="15">
        <f t="shared" si="77"/>
        <v>-1.825031261490645E-2</v>
      </c>
      <c r="BC191" s="15">
        <f t="shared" si="78"/>
        <v>-3.1948598047259316E-2</v>
      </c>
      <c r="BD191" s="15">
        <f t="shared" si="79"/>
        <v>-1.8376024009662151E-2</v>
      </c>
      <c r="BE191" s="15">
        <f t="shared" si="80"/>
        <v>-1.7941746582466549E-2</v>
      </c>
      <c r="BF191" s="15">
        <f t="shared" si="81"/>
        <v>-2.0650503175509028E-2</v>
      </c>
      <c r="BG191" s="15">
        <f t="shared" si="82"/>
        <v>-4.313733493299496E-4</v>
      </c>
      <c r="BH191" s="15">
        <f t="shared" si="83"/>
        <v>-1.9383885945020569E-2</v>
      </c>
    </row>
    <row r="192" spans="1:60" s="15" customFormat="1">
      <c r="A192" s="15">
        <v>6191</v>
      </c>
      <c r="B192" s="15">
        <v>70.387</v>
      </c>
      <c r="C192" s="15">
        <f t="shared" ref="C192:C265" si="90">B192-46.56</f>
        <v>23.826999999999998</v>
      </c>
      <c r="D192" s="15">
        <v>302634</v>
      </c>
      <c r="E192" s="15">
        <v>1908</v>
      </c>
      <c r="F192" s="15">
        <v>0.98897400000000002</v>
      </c>
      <c r="G192" s="15">
        <v>0.97921400000000003</v>
      </c>
      <c r="H192" s="15">
        <v>1.0679289999999999</v>
      </c>
      <c r="I192" s="15">
        <v>0.97074300000000002</v>
      </c>
      <c r="J192" s="15">
        <v>0.85928700000000002</v>
      </c>
      <c r="K192" s="15">
        <v>0.92311600000000005</v>
      </c>
      <c r="L192" s="15">
        <v>0.99021899999999996</v>
      </c>
      <c r="M192" s="15">
        <v>1.0844389999999999</v>
      </c>
      <c r="N192" s="15">
        <v>0.91943600000000003</v>
      </c>
      <c r="O192" s="15">
        <v>1.025441</v>
      </c>
      <c r="P192" s="15">
        <v>1.139</v>
      </c>
      <c r="Q192" s="15">
        <v>1.119083</v>
      </c>
      <c r="R192" s="15">
        <v>1.0811310000000001</v>
      </c>
      <c r="S192" s="15">
        <v>0.94750000000000001</v>
      </c>
      <c r="T192" s="15">
        <v>0.86426099999999995</v>
      </c>
      <c r="U192" s="15">
        <v>0.85232799999999997</v>
      </c>
      <c r="V192" s="6">
        <v>0.990448</v>
      </c>
      <c r="W192" s="15">
        <v>1.0193890000000001</v>
      </c>
      <c r="AC192" s="15">
        <f t="shared" si="88"/>
        <v>1.0635630958397462</v>
      </c>
      <c r="AD192" s="15">
        <f t="shared" si="88"/>
        <v>0.97197059190366497</v>
      </c>
      <c r="AE192" s="15">
        <f t="shared" si="88"/>
        <v>0.85314720953559131</v>
      </c>
      <c r="AF192" s="15">
        <f t="shared" si="88"/>
        <v>0.92096629689923581</v>
      </c>
      <c r="AG192" s="15">
        <f t="shared" si="88"/>
        <v>0.99031216941710976</v>
      </c>
      <c r="AH192" s="15">
        <f t="shared" si="88"/>
        <v>1.081847177702324</v>
      </c>
      <c r="AI192" s="15">
        <f t="shared" si="88"/>
        <v>0.91800321472553159</v>
      </c>
      <c r="AJ192" s="15">
        <f t="shared" si="88"/>
        <v>1.0231497711134192</v>
      </c>
      <c r="AK192" s="15">
        <f t="shared" si="88"/>
        <v>1.1244429231599422</v>
      </c>
      <c r="AL192" s="15">
        <f t="shared" si="88"/>
        <v>1.1241184123014731</v>
      </c>
      <c r="AM192" s="15">
        <f t="shared" si="88"/>
        <v>1.0806240773099971</v>
      </c>
      <c r="AN192" s="15">
        <f t="shared" si="88"/>
        <v>0.93562490192504344</v>
      </c>
      <c r="AO192" s="15">
        <f t="shared" si="88"/>
        <v>0.8640284368192761</v>
      </c>
      <c r="AP192" s="15">
        <f t="shared" si="88"/>
        <v>0.8516741607448397</v>
      </c>
      <c r="AQ192" s="6">
        <f t="shared" si="88"/>
        <v>0.98995011904884156</v>
      </c>
      <c r="AT192" s="15">
        <f t="shared" si="89"/>
        <v>-4.1049789874540452E-3</v>
      </c>
      <c r="AU192" s="15">
        <f t="shared" si="70"/>
        <v>1.2629928455557831E-3</v>
      </c>
      <c r="AV192" s="15">
        <f t="shared" si="71"/>
        <v>-7.196636636426312E-3</v>
      </c>
      <c r="AW192" s="15">
        <f t="shared" si="72"/>
        <v>-2.3341821606306132E-3</v>
      </c>
      <c r="AX192" s="15">
        <f t="shared" si="73"/>
        <v>9.4080856508745134E-5</v>
      </c>
      <c r="AY192" s="15">
        <f t="shared" si="74"/>
        <v>-2.3957379111350925E-3</v>
      </c>
      <c r="AZ192" s="15">
        <f t="shared" si="75"/>
        <v>-1.5607628072379029E-3</v>
      </c>
      <c r="BA192" s="15">
        <f t="shared" si="76"/>
        <v>-2.2393875767449624E-3</v>
      </c>
      <c r="BB192" s="15">
        <f t="shared" si="77"/>
        <v>-1.2946034467582475E-2</v>
      </c>
      <c r="BC192" s="15">
        <f t="shared" si="78"/>
        <v>4.4794322789925593E-3</v>
      </c>
      <c r="BD192" s="15">
        <f t="shared" si="79"/>
        <v>-4.6910179094366433E-4</v>
      </c>
      <c r="BE192" s="15">
        <f t="shared" si="80"/>
        <v>-1.2692156921565058E-2</v>
      </c>
      <c r="BF192" s="15">
        <f t="shared" si="81"/>
        <v>-2.6916148915187576E-4</v>
      </c>
      <c r="BG192" s="15">
        <f t="shared" si="82"/>
        <v>-7.6771056971888156E-4</v>
      </c>
      <c r="BH192" s="15">
        <f t="shared" si="83"/>
        <v>-5.0293539197389782E-4</v>
      </c>
    </row>
    <row r="193" spans="1:61" s="15" customFormat="1">
      <c r="A193" s="15">
        <v>6191</v>
      </c>
      <c r="B193" s="15">
        <v>70.387</v>
      </c>
      <c r="C193" s="15">
        <f t="shared" si="90"/>
        <v>23.826999999999998</v>
      </c>
      <c r="D193" s="15">
        <v>302634</v>
      </c>
      <c r="E193" s="15">
        <v>1908</v>
      </c>
      <c r="F193" s="15">
        <v>1.002259</v>
      </c>
      <c r="G193" s="15">
        <v>1.0080290000000001</v>
      </c>
      <c r="H193" s="15">
        <v>1.076641</v>
      </c>
      <c r="I193" s="15">
        <v>0.98499400000000004</v>
      </c>
      <c r="J193" s="15">
        <v>0.87359399999999998</v>
      </c>
      <c r="K193" s="15">
        <v>0.929477</v>
      </c>
      <c r="L193" s="15">
        <v>1.003339</v>
      </c>
      <c r="M193" s="15">
        <v>1.094034</v>
      </c>
      <c r="N193" s="15">
        <v>0.92863200000000001</v>
      </c>
      <c r="O193" s="15">
        <v>1.029175</v>
      </c>
      <c r="P193" s="15">
        <v>1.1323190000000001</v>
      </c>
      <c r="Q193" s="15">
        <v>1.1470659999999999</v>
      </c>
      <c r="R193" s="15">
        <v>1.0889519999999999</v>
      </c>
      <c r="S193" s="15">
        <v>0.94222700000000004</v>
      </c>
      <c r="T193" s="15">
        <v>0.86629</v>
      </c>
      <c r="U193" s="15">
        <v>0.85645099999999996</v>
      </c>
      <c r="V193" s="6">
        <v>0.99873299999999998</v>
      </c>
      <c r="W193" s="15">
        <v>1.0200210000000001</v>
      </c>
      <c r="AC193" s="15">
        <f t="shared" si="88"/>
        <v>1.0635630958397462</v>
      </c>
      <c r="AD193" s="15">
        <f t="shared" si="88"/>
        <v>0.97197059190366497</v>
      </c>
      <c r="AE193" s="15">
        <f t="shared" si="88"/>
        <v>0.85314720953559131</v>
      </c>
      <c r="AF193" s="15">
        <f t="shared" si="88"/>
        <v>0.92096629689923581</v>
      </c>
      <c r="AG193" s="15">
        <f t="shared" si="88"/>
        <v>0.99031216941710976</v>
      </c>
      <c r="AH193" s="15">
        <f t="shared" si="88"/>
        <v>1.081847177702324</v>
      </c>
      <c r="AI193" s="15">
        <f t="shared" si="88"/>
        <v>0.91800321472553159</v>
      </c>
      <c r="AJ193" s="15">
        <f t="shared" si="88"/>
        <v>1.0231497711134192</v>
      </c>
      <c r="AK193" s="15">
        <f t="shared" si="88"/>
        <v>1.1244429231599422</v>
      </c>
      <c r="AL193" s="15">
        <f t="shared" ref="AD193:AQ200" si="91">AL$112+AL$111*$B193</f>
        <v>1.1241184123014731</v>
      </c>
      <c r="AM193" s="15">
        <f t="shared" si="91"/>
        <v>1.0806240773099971</v>
      </c>
      <c r="AN193" s="15">
        <f t="shared" si="91"/>
        <v>0.93562490192504344</v>
      </c>
      <c r="AO193" s="15">
        <f t="shared" si="91"/>
        <v>0.8640284368192761</v>
      </c>
      <c r="AP193" s="15">
        <f t="shared" si="91"/>
        <v>0.8516741607448397</v>
      </c>
      <c r="AQ193" s="6">
        <f t="shared" si="91"/>
        <v>0.98995011904884156</v>
      </c>
      <c r="AT193" s="15">
        <f t="shared" si="89"/>
        <v>-1.2296312472113375E-2</v>
      </c>
      <c r="AU193" s="15">
        <f t="shared" ref="AU193:AU200" si="92">(AD193-I193)/AD193</f>
        <v>-1.3398973389542485E-2</v>
      </c>
      <c r="AV193" s="15">
        <f t="shared" ref="AV193:AV200" si="93">(AE193-J193)/AE193</f>
        <v>-2.396630995902669E-2</v>
      </c>
      <c r="AW193" s="15">
        <f t="shared" ref="AW193:AW200" si="94">(AF193-K193)/AF193</f>
        <v>-9.2410581466645693E-3</v>
      </c>
      <c r="AX193" s="15">
        <f t="shared" ref="AX193:AX200" si="95">(AG193-L193)/AG193</f>
        <v>-1.3154266891981868E-2</v>
      </c>
      <c r="AY193" s="15">
        <f t="shared" ref="AY193:AY200" si="96">(AH193-M193)/AH193</f>
        <v>-1.1264827924734162E-2</v>
      </c>
      <c r="AZ193" s="15">
        <f t="shared" ref="AZ193:AZ200" si="97">(AI193-N193)/AI193</f>
        <v>-1.1578156921428931E-2</v>
      </c>
      <c r="BA193" s="15">
        <f t="shared" ref="BA193:BA200" si="98">(AJ193-O193)/AJ193</f>
        <v>-5.8889021497057371E-3</v>
      </c>
      <c r="BB193" s="15">
        <f t="shared" ref="BB193:BB200" si="99">(AK193-P193)/AK193</f>
        <v>-7.0044256385413377E-3</v>
      </c>
      <c r="BC193" s="15">
        <f t="shared" ref="BC193:BC200" si="100">(AL193-Q193)/AL193</f>
        <v>-2.041385271107236E-2</v>
      </c>
      <c r="BD193" s="15">
        <f t="shared" ref="BD193:BD200" si="101">(AM193-R193)/AM193</f>
        <v>-7.7065862818211121E-3</v>
      </c>
      <c r="BE193" s="15">
        <f t="shared" ref="BE193:BE200" si="102">(AN193-S193)/AN193</f>
        <v>-7.0563513875836507E-3</v>
      </c>
      <c r="BF193" s="15">
        <f t="shared" ref="BF193:BF200" si="103">(AO193-T193)/AO193</f>
        <v>-2.61746382914124E-3</v>
      </c>
      <c r="BG193" s="15">
        <f t="shared" ref="BG193:BG200" si="104">(AP193-U193)/AP193</f>
        <v>-5.6087638622059743E-3</v>
      </c>
      <c r="BH193" s="15">
        <f t="shared" ref="BH193:BH200" si="105">(AQ193-V193)/AQ193</f>
        <v>-8.8720439365138331E-3</v>
      </c>
    </row>
    <row r="194" spans="1:61" s="15" customFormat="1">
      <c r="A194" s="15">
        <v>6192</v>
      </c>
      <c r="B194" s="15">
        <v>70.713999999999999</v>
      </c>
      <c r="C194" s="15">
        <f t="shared" si="90"/>
        <v>24.153999999999996</v>
      </c>
      <c r="D194" s="15">
        <v>302646</v>
      </c>
      <c r="E194" s="15">
        <v>1908</v>
      </c>
      <c r="F194" s="15">
        <v>0.99346400000000001</v>
      </c>
      <c r="G194" s="15">
        <v>0.98595699999999997</v>
      </c>
      <c r="H194" s="15">
        <v>1.0723800000000001</v>
      </c>
      <c r="I194" s="15">
        <v>0.976607</v>
      </c>
      <c r="J194" s="15">
        <v>0.86514899999999995</v>
      </c>
      <c r="K194" s="15">
        <v>0.92688300000000001</v>
      </c>
      <c r="L194" s="15">
        <v>0.99583600000000005</v>
      </c>
      <c r="M194" s="15">
        <v>1.0898540000000001</v>
      </c>
      <c r="N194" s="15">
        <v>0.92438900000000002</v>
      </c>
      <c r="O194" s="15">
        <v>1.0215000000000001</v>
      </c>
      <c r="P194" s="15">
        <v>1.1304730000000001</v>
      </c>
      <c r="Q194" s="15">
        <v>1.1271690000000001</v>
      </c>
      <c r="R194" s="15">
        <v>1.0780000000000001</v>
      </c>
      <c r="S194" s="15">
        <v>0.93798499999999996</v>
      </c>
      <c r="T194" s="15">
        <v>0.86787099999999995</v>
      </c>
      <c r="U194" s="15">
        <v>0.85584899999999997</v>
      </c>
      <c r="V194" s="6">
        <v>0.99510100000000001</v>
      </c>
      <c r="W194" s="15">
        <v>1.015725</v>
      </c>
      <c r="AC194" s="15">
        <f t="shared" si="88"/>
        <v>1.0631018728327639</v>
      </c>
      <c r="AD194" s="15">
        <f t="shared" si="91"/>
        <v>0.97162211318245961</v>
      </c>
      <c r="AE194" s="15">
        <f t="shared" si="91"/>
        <v>0.85257632383951087</v>
      </c>
      <c r="AF194" s="15">
        <f t="shared" si="91"/>
        <v>0.92049117181981965</v>
      </c>
      <c r="AG194" s="15">
        <f t="shared" si="91"/>
        <v>0.98978618845753041</v>
      </c>
      <c r="AH194" s="15">
        <f t="shared" si="91"/>
        <v>1.0816184426106161</v>
      </c>
      <c r="AI194" s="15">
        <f t="shared" si="91"/>
        <v>0.91759519434496639</v>
      </c>
      <c r="AJ194" s="15">
        <f t="shared" si="91"/>
        <v>1.0226432351534325</v>
      </c>
      <c r="AK194" s="15">
        <f t="shared" si="91"/>
        <v>1.1237676333864184</v>
      </c>
      <c r="AL194" s="15">
        <f t="shared" si="91"/>
        <v>1.1235696800661241</v>
      </c>
      <c r="AM194" s="15">
        <f t="shared" si="91"/>
        <v>1.0801806849651991</v>
      </c>
      <c r="AN194" s="15">
        <f t="shared" si="91"/>
        <v>0.93514223396014318</v>
      </c>
      <c r="AO194" s="15">
        <f t="shared" si="91"/>
        <v>0.86357406093890599</v>
      </c>
      <c r="AP194" s="15">
        <f t="shared" si="91"/>
        <v>0.85132649748780598</v>
      </c>
      <c r="AQ194" s="6">
        <f t="shared" si="91"/>
        <v>0.98951434979024744</v>
      </c>
      <c r="AT194" s="15">
        <f t="shared" si="89"/>
        <v>-8.7274111769867352E-3</v>
      </c>
      <c r="AU194" s="15">
        <f t="shared" si="92"/>
        <v>-5.1304789690436838E-3</v>
      </c>
      <c r="AV194" s="15">
        <f t="shared" si="93"/>
        <v>-1.4746686963894336E-2</v>
      </c>
      <c r="AW194" s="15">
        <f t="shared" si="94"/>
        <v>-6.9439320830678415E-3</v>
      </c>
      <c r="AX194" s="15">
        <f t="shared" si="95"/>
        <v>-6.1122408182898436E-3</v>
      </c>
      <c r="AY194" s="15">
        <f t="shared" si="96"/>
        <v>-7.6141059221461367E-3</v>
      </c>
      <c r="AZ194" s="15">
        <f t="shared" si="97"/>
        <v>-7.4039246248270123E-3</v>
      </c>
      <c r="BA194" s="15">
        <f t="shared" si="98"/>
        <v>1.1179217875145603E-3</v>
      </c>
      <c r="BB194" s="15">
        <f t="shared" si="99"/>
        <v>-5.9668622003068231E-3</v>
      </c>
      <c r="BC194" s="15">
        <f t="shared" si="100"/>
        <v>-3.2034683720409221E-3</v>
      </c>
      <c r="BD194" s="15">
        <f t="shared" si="101"/>
        <v>2.0188149960016478E-3</v>
      </c>
      <c r="BE194" s="15">
        <f t="shared" si="102"/>
        <v>-3.0399290467485645E-3</v>
      </c>
      <c r="BF194" s="15">
        <f t="shared" si="103"/>
        <v>-4.9757620746762469E-3</v>
      </c>
      <c r="BG194" s="15">
        <f t="shared" si="104"/>
        <v>-5.3123008922423111E-3</v>
      </c>
      <c r="BH194" s="15">
        <f t="shared" si="105"/>
        <v>-5.6458506245379934E-3</v>
      </c>
    </row>
    <row r="195" spans="1:61" s="15" customFormat="1">
      <c r="A195" s="15">
        <v>6193</v>
      </c>
      <c r="B195" s="15">
        <v>70.825999999999993</v>
      </c>
      <c r="C195" s="15">
        <f t="shared" si="90"/>
        <v>24.265999999999991</v>
      </c>
      <c r="D195" s="15">
        <v>302660</v>
      </c>
      <c r="E195" s="15">
        <v>1909</v>
      </c>
      <c r="F195" s="15">
        <v>0.98621499999999995</v>
      </c>
      <c r="G195" s="15">
        <v>0.97921400000000003</v>
      </c>
      <c r="H195" s="15">
        <v>1.053688</v>
      </c>
      <c r="I195" s="15">
        <v>0.961391</v>
      </c>
      <c r="J195" s="15">
        <v>0.85143000000000002</v>
      </c>
      <c r="K195" s="15">
        <v>0.91113299999999997</v>
      </c>
      <c r="L195" s="15">
        <v>0.97737499999999999</v>
      </c>
      <c r="M195" s="15">
        <v>1.0687180000000001</v>
      </c>
      <c r="N195" s="15">
        <v>0.90915400000000002</v>
      </c>
      <c r="O195" s="15">
        <v>1.0139279999999999</v>
      </c>
      <c r="P195" s="15">
        <v>1.1108830000000001</v>
      </c>
      <c r="Q195" s="15">
        <v>1.1299999999999999</v>
      </c>
      <c r="R195" s="15">
        <v>1.066616</v>
      </c>
      <c r="S195" s="15">
        <v>0.91986500000000004</v>
      </c>
      <c r="T195" s="15">
        <v>0.84899000000000002</v>
      </c>
      <c r="U195" s="15">
        <v>0.84075900000000003</v>
      </c>
      <c r="V195" s="6">
        <v>0.97828700000000002</v>
      </c>
      <c r="W195" s="15">
        <v>1.0424720000000001</v>
      </c>
      <c r="AC195" s="15">
        <f t="shared" si="88"/>
        <v>1.0629439004267027</v>
      </c>
      <c r="AD195" s="15">
        <f t="shared" si="91"/>
        <v>0.9715027565562363</v>
      </c>
      <c r="AE195" s="15">
        <f t="shared" si="91"/>
        <v>0.85238079112403375</v>
      </c>
      <c r="AF195" s="15">
        <f t="shared" si="91"/>
        <v>0.92032843784766494</v>
      </c>
      <c r="AG195" s="15">
        <f t="shared" si="91"/>
        <v>0.98960603595761332</v>
      </c>
      <c r="AH195" s="15">
        <f t="shared" si="91"/>
        <v>1.0815400990929671</v>
      </c>
      <c r="AI195" s="15">
        <f t="shared" si="91"/>
        <v>0.91745544424520098</v>
      </c>
      <c r="AJ195" s="15">
        <f t="shared" si="91"/>
        <v>1.0224697427145379</v>
      </c>
      <c r="AK195" s="15">
        <f t="shared" si="91"/>
        <v>1.1235363414762207</v>
      </c>
      <c r="AL195" s="15">
        <f t="shared" si="91"/>
        <v>1.1233817350803164</v>
      </c>
      <c r="AM195" s="15">
        <f t="shared" si="91"/>
        <v>1.0800288196972563</v>
      </c>
      <c r="AN195" s="15">
        <f t="shared" si="91"/>
        <v>0.93497691649204273</v>
      </c>
      <c r="AO195" s="15">
        <f t="shared" si="91"/>
        <v>0.86341843372605742</v>
      </c>
      <c r="AP195" s="15">
        <f t="shared" si="91"/>
        <v>0.85120742016429596</v>
      </c>
      <c r="AQ195" s="6">
        <f t="shared" si="91"/>
        <v>0.98936509548760965</v>
      </c>
      <c r="AT195" s="15">
        <f t="shared" si="89"/>
        <v>8.7077976767984903E-3</v>
      </c>
      <c r="AU195" s="15">
        <f t="shared" si="92"/>
        <v>1.0408366304672423E-2</v>
      </c>
      <c r="AV195" s="15">
        <f t="shared" si="93"/>
        <v>1.1154534850321143E-3</v>
      </c>
      <c r="AW195" s="15">
        <f t="shared" si="94"/>
        <v>9.9914742058497801E-3</v>
      </c>
      <c r="AX195" s="15">
        <f t="shared" si="95"/>
        <v>1.235950015783574E-2</v>
      </c>
      <c r="AY195" s="15">
        <f t="shared" si="96"/>
        <v>1.1855407953639721E-2</v>
      </c>
      <c r="AZ195" s="15">
        <f t="shared" si="97"/>
        <v>9.0483350415241533E-3</v>
      </c>
      <c r="BA195" s="15">
        <f t="shared" si="98"/>
        <v>8.3540298139881102E-3</v>
      </c>
      <c r="BB195" s="15">
        <f t="shared" si="99"/>
        <v>1.1262066930203042E-2</v>
      </c>
      <c r="BC195" s="15">
        <f t="shared" si="100"/>
        <v>-5.8913766469688615E-3</v>
      </c>
      <c r="BD195" s="15">
        <f t="shared" si="101"/>
        <v>1.2418946099064311E-2</v>
      </c>
      <c r="BE195" s="15">
        <f t="shared" si="102"/>
        <v>1.6162876564633669E-2</v>
      </c>
      <c r="BF195" s="15">
        <f t="shared" si="103"/>
        <v>1.6710824279940271E-2</v>
      </c>
      <c r="BG195" s="15">
        <f t="shared" si="104"/>
        <v>1.2274822701004204E-2</v>
      </c>
      <c r="BH195" s="15">
        <f t="shared" si="105"/>
        <v>1.1197176389318423E-2</v>
      </c>
    </row>
    <row r="196" spans="1:61" s="15" customFormat="1">
      <c r="A196" s="15">
        <v>6193</v>
      </c>
      <c r="B196" s="15">
        <v>70.825999999999993</v>
      </c>
      <c r="C196" s="15">
        <f t="shared" si="90"/>
        <v>24.265999999999991</v>
      </c>
      <c r="D196" s="15">
        <v>302660</v>
      </c>
      <c r="E196" s="15">
        <v>1909</v>
      </c>
      <c r="F196" s="15">
        <v>1.0015609999999999</v>
      </c>
      <c r="G196" s="15">
        <v>0.98306099999999996</v>
      </c>
      <c r="H196" s="15">
        <v>1.076117</v>
      </c>
      <c r="I196" s="15">
        <v>0.98070999999999997</v>
      </c>
      <c r="J196" s="15">
        <v>0.86551</v>
      </c>
      <c r="K196" s="15">
        <v>0.930118</v>
      </c>
      <c r="L196" s="15">
        <v>0.99926599999999999</v>
      </c>
      <c r="M196" s="15">
        <v>1.0940430000000001</v>
      </c>
      <c r="N196" s="15">
        <v>0.92708299999999999</v>
      </c>
      <c r="O196" s="15">
        <v>1.034627</v>
      </c>
      <c r="P196" s="15">
        <v>1.134798</v>
      </c>
      <c r="Q196" s="15">
        <v>1.133586</v>
      </c>
      <c r="R196" s="15">
        <v>1.0923510000000001</v>
      </c>
      <c r="S196" s="15">
        <v>0.941496</v>
      </c>
      <c r="T196" s="15">
        <v>0.86623600000000001</v>
      </c>
      <c r="U196" s="15">
        <v>0.85313899999999998</v>
      </c>
      <c r="V196" s="6">
        <v>0.99978699999999998</v>
      </c>
      <c r="W196" s="15">
        <v>1.029474</v>
      </c>
      <c r="AC196" s="15">
        <f t="shared" si="88"/>
        <v>1.0629439004267027</v>
      </c>
      <c r="AD196" s="15">
        <f t="shared" si="91"/>
        <v>0.9715027565562363</v>
      </c>
      <c r="AE196" s="15">
        <f t="shared" si="91"/>
        <v>0.85238079112403375</v>
      </c>
      <c r="AF196" s="15">
        <f t="shared" si="91"/>
        <v>0.92032843784766494</v>
      </c>
      <c r="AG196" s="15">
        <f t="shared" si="91"/>
        <v>0.98960603595761332</v>
      </c>
      <c r="AH196" s="15">
        <f t="shared" si="91"/>
        <v>1.0815400990929671</v>
      </c>
      <c r="AI196" s="15">
        <f t="shared" si="91"/>
        <v>0.91745544424520098</v>
      </c>
      <c r="AJ196" s="15">
        <f t="shared" si="91"/>
        <v>1.0224697427145379</v>
      </c>
      <c r="AK196" s="15">
        <f t="shared" si="91"/>
        <v>1.1235363414762207</v>
      </c>
      <c r="AL196" s="15">
        <f t="shared" si="91"/>
        <v>1.1233817350803164</v>
      </c>
      <c r="AM196" s="15">
        <f t="shared" si="91"/>
        <v>1.0800288196972563</v>
      </c>
      <c r="AN196" s="15">
        <f t="shared" si="91"/>
        <v>0.93497691649204273</v>
      </c>
      <c r="AO196" s="15">
        <f t="shared" si="91"/>
        <v>0.86341843372605742</v>
      </c>
      <c r="AP196" s="15">
        <f t="shared" si="91"/>
        <v>0.85120742016429596</v>
      </c>
      <c r="AQ196" s="6">
        <f t="shared" si="91"/>
        <v>0.98936509548760965</v>
      </c>
      <c r="AT196" s="15">
        <f t="shared" si="89"/>
        <v>-1.239303369444909E-2</v>
      </c>
      <c r="AU196" s="15">
        <f t="shared" si="92"/>
        <v>-9.4773209665418995E-3</v>
      </c>
      <c r="AV196" s="15">
        <f t="shared" si="93"/>
        <v>-1.5402985394183709E-2</v>
      </c>
      <c r="AW196" s="15">
        <f t="shared" si="94"/>
        <v>-1.0637031031258274E-2</v>
      </c>
      <c r="AX196" s="15">
        <f t="shared" si="95"/>
        <v>-9.7614239317356227E-3</v>
      </c>
      <c r="AY196" s="15">
        <f t="shared" si="96"/>
        <v>-1.1560274942666053E-2</v>
      </c>
      <c r="AZ196" s="15">
        <f t="shared" si="97"/>
        <v>-1.0493758378337043E-2</v>
      </c>
      <c r="BA196" s="15">
        <f t="shared" si="98"/>
        <v>-1.1890090021819051E-2</v>
      </c>
      <c r="BB196" s="15">
        <f t="shared" si="99"/>
        <v>-1.0023403879381857E-2</v>
      </c>
      <c r="BC196" s="15">
        <f t="shared" si="100"/>
        <v>-9.0835239714433039E-3</v>
      </c>
      <c r="BD196" s="15">
        <f t="shared" si="101"/>
        <v>-1.1409121754915605E-2</v>
      </c>
      <c r="BE196" s="15">
        <f t="shared" si="102"/>
        <v>-6.972453964335653E-3</v>
      </c>
      <c r="BF196" s="15">
        <f t="shared" si="103"/>
        <v>-3.2632686121646234E-3</v>
      </c>
      <c r="BG196" s="15">
        <f t="shared" si="104"/>
        <v>-2.2692234465380933E-3</v>
      </c>
      <c r="BH196" s="15">
        <f t="shared" si="105"/>
        <v>-1.0533931871988962E-2</v>
      </c>
    </row>
    <row r="197" spans="1:61" s="15" customFormat="1">
      <c r="A197" s="15">
        <v>6194</v>
      </c>
      <c r="B197" s="15">
        <v>70.989000000000004</v>
      </c>
      <c r="C197" s="15">
        <f t="shared" si="90"/>
        <v>24.429000000000002</v>
      </c>
      <c r="D197" s="15">
        <v>302673</v>
      </c>
      <c r="E197" s="15">
        <v>210</v>
      </c>
      <c r="F197" s="15">
        <v>0.97473299999999996</v>
      </c>
      <c r="G197" s="15">
        <v>0.98323700000000003</v>
      </c>
      <c r="H197" s="15">
        <v>1.054751</v>
      </c>
      <c r="I197" s="15">
        <v>0.95843999999999996</v>
      </c>
      <c r="J197" s="15">
        <v>0.849082</v>
      </c>
      <c r="K197" s="15">
        <v>0.90956899999999996</v>
      </c>
      <c r="L197" s="15">
        <v>0.97498099999999999</v>
      </c>
      <c r="M197" s="15">
        <v>1.0704830000000001</v>
      </c>
      <c r="N197" s="15">
        <v>0.907864</v>
      </c>
      <c r="O197" s="15">
        <v>1.012635</v>
      </c>
      <c r="P197" s="15">
        <v>1.107696</v>
      </c>
      <c r="Q197" s="15">
        <v>1.0976809999999999</v>
      </c>
      <c r="R197" s="15">
        <v>1.0673619999999999</v>
      </c>
      <c r="S197" s="15">
        <v>0.91766199999999998</v>
      </c>
      <c r="T197" s="15">
        <v>0.85109400000000002</v>
      </c>
      <c r="U197" s="15">
        <v>0.84039399999999997</v>
      </c>
      <c r="V197" s="6">
        <v>0.97868299999999997</v>
      </c>
      <c r="W197" s="15">
        <v>0.99368100000000004</v>
      </c>
      <c r="AC197" s="15">
        <f t="shared" si="88"/>
        <v>1.0627139941571673</v>
      </c>
      <c r="AD197" s="15">
        <f t="shared" si="91"/>
        <v>0.97132905003771497</v>
      </c>
      <c r="AE197" s="15">
        <f t="shared" si="91"/>
        <v>0.85209622118990191</v>
      </c>
      <c r="AF197" s="15">
        <f t="shared" si="91"/>
        <v>0.92009160179890392</v>
      </c>
      <c r="AG197" s="15">
        <f t="shared" si="91"/>
        <v>0.98934384973005551</v>
      </c>
      <c r="AH197" s="15">
        <f t="shared" si="91"/>
        <v>1.0814260812949599</v>
      </c>
      <c r="AI197" s="15">
        <f t="shared" si="91"/>
        <v>0.91725205793929232</v>
      </c>
      <c r="AJ197" s="15">
        <f t="shared" si="91"/>
        <v>1.0222172492543611</v>
      </c>
      <c r="AK197" s="15">
        <f t="shared" si="91"/>
        <v>1.1231997291426294</v>
      </c>
      <c r="AL197" s="15">
        <f t="shared" si="91"/>
        <v>1.123108208002757</v>
      </c>
      <c r="AM197" s="15">
        <f t="shared" si="91"/>
        <v>1.0798078014948036</v>
      </c>
      <c r="AN197" s="15">
        <f t="shared" si="91"/>
        <v>0.9347363205340038</v>
      </c>
      <c r="AO197" s="15">
        <f t="shared" si="91"/>
        <v>0.86319194055021542</v>
      </c>
      <c r="AP197" s="15">
        <f t="shared" si="91"/>
        <v>0.85103412013097346</v>
      </c>
      <c r="AQ197" s="6">
        <f t="shared" si="91"/>
        <v>0.98914787717216368</v>
      </c>
      <c r="AT197" s="15">
        <f t="shared" si="89"/>
        <v>7.4930735841892138E-3</v>
      </c>
      <c r="AU197" s="15">
        <f t="shared" si="92"/>
        <v>1.3269499184868971E-2</v>
      </c>
      <c r="AV197" s="15">
        <f t="shared" si="93"/>
        <v>3.537418797248895E-3</v>
      </c>
      <c r="AW197" s="15">
        <f t="shared" si="94"/>
        <v>1.1436471953804218E-2</v>
      </c>
      <c r="AX197" s="15">
        <f t="shared" si="95"/>
        <v>1.4517550934363679E-2</v>
      </c>
      <c r="AY197" s="15">
        <f t="shared" si="96"/>
        <v>1.0119120931368646E-2</v>
      </c>
      <c r="AZ197" s="15">
        <f t="shared" si="97"/>
        <v>1.0234981604057255E-2</v>
      </c>
      <c r="BA197" s="15">
        <f t="shared" si="98"/>
        <v>9.3739850910858121E-3</v>
      </c>
      <c r="BB197" s="15">
        <f t="shared" si="99"/>
        <v>1.3803180984083632E-2</v>
      </c>
      <c r="BC197" s="15">
        <f t="shared" si="100"/>
        <v>2.2640033989222423E-2</v>
      </c>
      <c r="BD197" s="15">
        <f t="shared" si="101"/>
        <v>1.1525941447704543E-2</v>
      </c>
      <c r="BE197" s="15">
        <f t="shared" si="102"/>
        <v>1.8266456709684138E-2</v>
      </c>
      <c r="BF197" s="15">
        <f t="shared" si="103"/>
        <v>1.4015353922910747E-2</v>
      </c>
      <c r="BG197" s="15">
        <f t="shared" si="104"/>
        <v>1.250257760445137E-2</v>
      </c>
      <c r="BH197" s="15">
        <f t="shared" si="105"/>
        <v>1.0579689259488016E-2</v>
      </c>
    </row>
    <row r="198" spans="1:61" s="15" customFormat="1">
      <c r="A198" s="15">
        <v>6194</v>
      </c>
      <c r="B198" s="15">
        <v>70.989000000000004</v>
      </c>
      <c r="C198" s="15">
        <f t="shared" si="90"/>
        <v>24.429000000000002</v>
      </c>
      <c r="D198" s="15">
        <v>302673</v>
      </c>
      <c r="E198" s="15">
        <v>210</v>
      </c>
      <c r="F198" s="15">
        <v>0.99487000000000003</v>
      </c>
      <c r="G198" s="15">
        <v>1.0145379999999999</v>
      </c>
      <c r="H198" s="15">
        <v>1.035838</v>
      </c>
      <c r="I198" s="15">
        <v>0.95436799999999999</v>
      </c>
      <c r="J198" s="15">
        <v>0.84959499999999999</v>
      </c>
      <c r="K198" s="15">
        <v>0.90723799999999999</v>
      </c>
      <c r="L198" s="15">
        <v>0.97020700000000004</v>
      </c>
      <c r="M198" s="15">
        <v>1.0543169999999999</v>
      </c>
      <c r="N198" s="15">
        <v>0.90362399999999998</v>
      </c>
      <c r="O198" s="15">
        <v>0.99452700000000005</v>
      </c>
      <c r="P198" s="15">
        <v>1.0860160000000001</v>
      </c>
      <c r="Q198" s="15">
        <v>1.0935090000000001</v>
      </c>
      <c r="R198" s="15">
        <v>1.0501819999999999</v>
      </c>
      <c r="S198" s="15">
        <v>0.91683099999999995</v>
      </c>
      <c r="T198" s="15">
        <v>0.84817200000000004</v>
      </c>
      <c r="U198" s="15">
        <v>0.83794400000000002</v>
      </c>
      <c r="V198" s="6">
        <v>0.97965899999999995</v>
      </c>
      <c r="W198" s="15">
        <v>0.89115800000000001</v>
      </c>
      <c r="AC198" s="15">
        <f t="shared" si="88"/>
        <v>1.0627139941571673</v>
      </c>
      <c r="AD198" s="15">
        <f t="shared" si="91"/>
        <v>0.97132905003771497</v>
      </c>
      <c r="AE198" s="15">
        <f t="shared" si="91"/>
        <v>0.85209622118990191</v>
      </c>
      <c r="AF198" s="15">
        <f t="shared" si="91"/>
        <v>0.92009160179890392</v>
      </c>
      <c r="AG198" s="15">
        <f t="shared" si="91"/>
        <v>0.98934384973005551</v>
      </c>
      <c r="AH198" s="15">
        <f t="shared" si="91"/>
        <v>1.0814260812949599</v>
      </c>
      <c r="AI198" s="15">
        <f t="shared" si="91"/>
        <v>0.91725205793929232</v>
      </c>
      <c r="AJ198" s="15">
        <f t="shared" si="91"/>
        <v>1.0222172492543611</v>
      </c>
      <c r="AK198" s="15">
        <f t="shared" si="91"/>
        <v>1.1231997291426294</v>
      </c>
      <c r="AL198" s="15">
        <f t="shared" si="91"/>
        <v>1.123108208002757</v>
      </c>
      <c r="AM198" s="15">
        <f t="shared" si="91"/>
        <v>1.0798078014948036</v>
      </c>
      <c r="AN198" s="15">
        <f t="shared" si="91"/>
        <v>0.9347363205340038</v>
      </c>
      <c r="AO198" s="15">
        <f t="shared" si="91"/>
        <v>0.86319194055021542</v>
      </c>
      <c r="AP198" s="15">
        <f t="shared" si="91"/>
        <v>0.85103412013097346</v>
      </c>
      <c r="AQ198" s="6">
        <f t="shared" si="91"/>
        <v>0.98914787717216368</v>
      </c>
      <c r="AT198" s="15">
        <f t="shared" si="89"/>
        <v>2.5289959768039418E-2</v>
      </c>
      <c r="AU198" s="15">
        <f t="shared" si="92"/>
        <v>1.7461693374718288E-2</v>
      </c>
      <c r="AV198" s="15">
        <f t="shared" si="93"/>
        <v>2.9353741135116386E-3</v>
      </c>
      <c r="AW198" s="15">
        <f t="shared" si="94"/>
        <v>1.3969915358181076E-2</v>
      </c>
      <c r="AX198" s="15">
        <f t="shared" si="95"/>
        <v>1.9342971339314435E-2</v>
      </c>
      <c r="AY198" s="15">
        <f t="shared" si="96"/>
        <v>2.5067900399163668E-2</v>
      </c>
      <c r="AZ198" s="15">
        <f t="shared" si="97"/>
        <v>1.4857484179331545E-2</v>
      </c>
      <c r="BA198" s="15">
        <f t="shared" si="98"/>
        <v>2.7088419095411678E-2</v>
      </c>
      <c r="BB198" s="15">
        <f t="shared" si="99"/>
        <v>3.3105179940715226E-2</v>
      </c>
      <c r="BC198" s="15">
        <f t="shared" si="100"/>
        <v>2.6354725031699073E-2</v>
      </c>
      <c r="BD198" s="15">
        <f t="shared" si="101"/>
        <v>2.7436180266332533E-2</v>
      </c>
      <c r="BE198" s="15">
        <f t="shared" si="102"/>
        <v>1.9155477476016709E-2</v>
      </c>
      <c r="BF198" s="15">
        <f t="shared" si="103"/>
        <v>1.7400464305356442E-2</v>
      </c>
      <c r="BG198" s="15">
        <f t="shared" si="104"/>
        <v>1.5381428101800288E-2</v>
      </c>
      <c r="BH198" s="15">
        <f t="shared" si="105"/>
        <v>9.5929813844327465E-3</v>
      </c>
    </row>
    <row r="199" spans="1:61" s="15" customFormat="1">
      <c r="A199" s="15">
        <v>6194</v>
      </c>
      <c r="B199" s="15">
        <v>70.989000000000004</v>
      </c>
      <c r="C199" s="15">
        <f t="shared" si="90"/>
        <v>24.429000000000002</v>
      </c>
      <c r="D199" s="15">
        <v>302673</v>
      </c>
      <c r="E199" s="15">
        <v>210</v>
      </c>
      <c r="F199" s="15">
        <v>0.97854200000000002</v>
      </c>
      <c r="G199" s="15">
        <v>0.98444799999999999</v>
      </c>
      <c r="H199" s="15">
        <v>1.0568949999999999</v>
      </c>
      <c r="I199" s="15">
        <v>0.96097699999999997</v>
      </c>
      <c r="J199" s="15">
        <v>0.85107200000000005</v>
      </c>
      <c r="K199" s="15">
        <v>0.91201900000000002</v>
      </c>
      <c r="L199" s="15">
        <v>0.97731800000000002</v>
      </c>
      <c r="M199" s="15">
        <v>1.0760449999999999</v>
      </c>
      <c r="N199" s="15">
        <v>0.91121700000000005</v>
      </c>
      <c r="O199" s="15">
        <v>1.006</v>
      </c>
      <c r="P199" s="15">
        <v>1.114101</v>
      </c>
      <c r="Q199" s="15">
        <v>1.104627</v>
      </c>
      <c r="R199" s="15">
        <v>1.0701369999999999</v>
      </c>
      <c r="S199" s="15">
        <v>0.92082699999999995</v>
      </c>
      <c r="T199" s="15">
        <v>0.85537200000000002</v>
      </c>
      <c r="U199" s="15">
        <v>0.84423199999999998</v>
      </c>
      <c r="V199" s="6">
        <v>0.98125200000000001</v>
      </c>
      <c r="W199" s="15">
        <v>1.0123089999999999</v>
      </c>
      <c r="AC199" s="15">
        <f t="shared" si="88"/>
        <v>1.0627139941571673</v>
      </c>
      <c r="AD199" s="15">
        <f t="shared" si="91"/>
        <v>0.97132905003771497</v>
      </c>
      <c r="AE199" s="15">
        <f t="shared" si="91"/>
        <v>0.85209622118990191</v>
      </c>
      <c r="AF199" s="15">
        <f t="shared" si="91"/>
        <v>0.92009160179890392</v>
      </c>
      <c r="AG199" s="15">
        <f t="shared" si="91"/>
        <v>0.98934384973005551</v>
      </c>
      <c r="AH199" s="15">
        <f t="shared" si="91"/>
        <v>1.0814260812949599</v>
      </c>
      <c r="AI199" s="15">
        <f t="shared" si="91"/>
        <v>0.91725205793929232</v>
      </c>
      <c r="AJ199" s="15">
        <f t="shared" si="91"/>
        <v>1.0222172492543611</v>
      </c>
      <c r="AK199" s="15">
        <f t="shared" si="91"/>
        <v>1.1231997291426294</v>
      </c>
      <c r="AL199" s="15">
        <f t="shared" si="91"/>
        <v>1.123108208002757</v>
      </c>
      <c r="AM199" s="15">
        <f t="shared" si="91"/>
        <v>1.0798078014948036</v>
      </c>
      <c r="AN199" s="15">
        <f t="shared" si="91"/>
        <v>0.9347363205340038</v>
      </c>
      <c r="AO199" s="15">
        <f t="shared" si="91"/>
        <v>0.86319194055021542</v>
      </c>
      <c r="AP199" s="15">
        <f t="shared" si="91"/>
        <v>0.85103412013097346</v>
      </c>
      <c r="AQ199" s="6">
        <f t="shared" si="91"/>
        <v>0.98914787717216368</v>
      </c>
      <c r="AT199" s="15">
        <f t="shared" si="89"/>
        <v>5.4755975635592995E-3</v>
      </c>
      <c r="AU199" s="15">
        <f t="shared" si="92"/>
        <v>1.0657613954110657E-2</v>
      </c>
      <c r="AV199" s="15">
        <f t="shared" si="93"/>
        <v>1.2020017979561036E-3</v>
      </c>
      <c r="AW199" s="15">
        <f t="shared" si="94"/>
        <v>8.7736936008554669E-3</v>
      </c>
      <c r="AX199" s="15">
        <f t="shared" si="95"/>
        <v>1.2155379278232509E-2</v>
      </c>
      <c r="AY199" s="15">
        <f t="shared" si="96"/>
        <v>4.9759122588539277E-3</v>
      </c>
      <c r="AZ199" s="15">
        <f t="shared" si="97"/>
        <v>6.5794978458273371E-3</v>
      </c>
      <c r="BA199" s="15">
        <f t="shared" si="98"/>
        <v>1.5864777537446636E-2</v>
      </c>
      <c r="BB199" s="15">
        <f t="shared" si="99"/>
        <v>8.1007223439901969E-3</v>
      </c>
      <c r="BC199" s="15">
        <f t="shared" si="100"/>
        <v>1.6455411750237712E-2</v>
      </c>
      <c r="BD199" s="15">
        <f t="shared" si="101"/>
        <v>8.9560396594803113E-3</v>
      </c>
      <c r="BE199" s="15">
        <f t="shared" si="102"/>
        <v>1.4880475090619795E-2</v>
      </c>
      <c r="BF199" s="15">
        <f t="shared" si="103"/>
        <v>9.0593298927592117E-3</v>
      </c>
      <c r="BG199" s="15">
        <f t="shared" si="104"/>
        <v>7.9927701722777422E-3</v>
      </c>
      <c r="BH199" s="15">
        <f t="shared" si="105"/>
        <v>7.9825042891836194E-3</v>
      </c>
    </row>
    <row r="200" spans="1:61" s="15" customFormat="1">
      <c r="A200" s="15">
        <v>6194</v>
      </c>
      <c r="B200" s="15">
        <v>70.989000000000004</v>
      </c>
      <c r="C200" s="15">
        <f t="shared" si="90"/>
        <v>24.429000000000002</v>
      </c>
      <c r="D200" s="15">
        <v>302673</v>
      </c>
      <c r="E200" s="15">
        <v>210</v>
      </c>
      <c r="F200" s="15">
        <v>0.98216000000000003</v>
      </c>
      <c r="G200" s="15">
        <v>0.99107800000000001</v>
      </c>
      <c r="H200" s="15">
        <v>1.0605500000000001</v>
      </c>
      <c r="I200" s="15">
        <v>0.96425799999999995</v>
      </c>
      <c r="J200" s="15">
        <v>0.85258100000000003</v>
      </c>
      <c r="K200" s="15">
        <v>0.915404</v>
      </c>
      <c r="L200" s="15">
        <v>0.98080800000000001</v>
      </c>
      <c r="M200" s="15">
        <v>1.0788040000000001</v>
      </c>
      <c r="N200" s="15">
        <v>0.91359599999999996</v>
      </c>
      <c r="O200" s="15">
        <v>1.0177369999999999</v>
      </c>
      <c r="P200" s="15">
        <v>1.116568</v>
      </c>
      <c r="Q200" s="15">
        <v>1.1093230000000001</v>
      </c>
      <c r="R200" s="15">
        <v>1.0739050000000001</v>
      </c>
      <c r="S200" s="15">
        <v>0.92474699999999999</v>
      </c>
      <c r="T200" s="15">
        <v>0.85801799999999995</v>
      </c>
      <c r="U200" s="15">
        <v>0.84675199999999995</v>
      </c>
      <c r="V200" s="6">
        <v>0.98370299999999999</v>
      </c>
      <c r="W200" s="15">
        <v>1.0144960000000001</v>
      </c>
      <c r="AC200" s="15">
        <f>AC$112+AC$111*$B200</f>
        <v>1.0627139941571673</v>
      </c>
      <c r="AD200" s="15">
        <f t="shared" si="91"/>
        <v>0.97132905003771497</v>
      </c>
      <c r="AE200" s="15">
        <f t="shared" si="91"/>
        <v>0.85209622118990191</v>
      </c>
      <c r="AF200" s="15">
        <f t="shared" si="91"/>
        <v>0.92009160179890392</v>
      </c>
      <c r="AG200" s="15">
        <f t="shared" si="91"/>
        <v>0.98934384973005551</v>
      </c>
      <c r="AH200" s="15">
        <f t="shared" si="91"/>
        <v>1.0814260812949599</v>
      </c>
      <c r="AI200" s="15">
        <f t="shared" si="91"/>
        <v>0.91725205793929232</v>
      </c>
      <c r="AJ200" s="15">
        <f t="shared" si="91"/>
        <v>1.0222172492543611</v>
      </c>
      <c r="AK200" s="15">
        <f t="shared" si="91"/>
        <v>1.1231997291426294</v>
      </c>
      <c r="AL200" s="15">
        <f t="shared" si="91"/>
        <v>1.123108208002757</v>
      </c>
      <c r="AM200" s="15">
        <f t="shared" si="91"/>
        <v>1.0798078014948036</v>
      </c>
      <c r="AN200" s="15">
        <f t="shared" si="91"/>
        <v>0.9347363205340038</v>
      </c>
      <c r="AO200" s="15">
        <f t="shared" si="91"/>
        <v>0.86319194055021542</v>
      </c>
      <c r="AP200" s="15">
        <f t="shared" si="91"/>
        <v>0.85103412013097346</v>
      </c>
      <c r="AQ200" s="6">
        <f t="shared" si="91"/>
        <v>0.98914787717216368</v>
      </c>
      <c r="AT200" s="15">
        <f t="shared" si="89"/>
        <v>2.036290261598957E-3</v>
      </c>
      <c r="AU200" s="15">
        <f t="shared" si="92"/>
        <v>7.2797678988808833E-3</v>
      </c>
      <c r="AV200" s="15">
        <f t="shared" si="93"/>
        <v>-5.6892496180907114E-4</v>
      </c>
      <c r="AW200" s="15">
        <f t="shared" si="94"/>
        <v>5.0947120805570128E-3</v>
      </c>
      <c r="AX200" s="15">
        <f t="shared" si="95"/>
        <v>8.6277887434025331E-3</v>
      </c>
      <c r="AY200" s="15">
        <f t="shared" si="96"/>
        <v>2.4246514304703572E-3</v>
      </c>
      <c r="AZ200" s="15">
        <f t="shared" si="97"/>
        <v>3.9858814244648228E-3</v>
      </c>
      <c r="BA200" s="15">
        <f t="shared" si="98"/>
        <v>4.3828738535073948E-3</v>
      </c>
      <c r="BB200" s="15">
        <f t="shared" si="99"/>
        <v>5.9043186804288387E-3</v>
      </c>
      <c r="BC200" s="15">
        <f t="shared" si="100"/>
        <v>1.2274158362061508E-2</v>
      </c>
      <c r="BD200" s="15">
        <f t="shared" si="101"/>
        <v>5.4665297719020929E-3</v>
      </c>
      <c r="BE200" s="15">
        <f t="shared" si="102"/>
        <v>1.068677905689706E-2</v>
      </c>
      <c r="BF200" s="15">
        <f t="shared" si="103"/>
        <v>5.9939629961298082E-3</v>
      </c>
      <c r="BG200" s="15">
        <f t="shared" si="104"/>
        <v>5.0316668035759781E-3</v>
      </c>
      <c r="BH200" s="15">
        <f t="shared" si="105"/>
        <v>5.5046139185273629E-3</v>
      </c>
    </row>
    <row r="201" spans="1:61" s="16" customFormat="1">
      <c r="V201" s="6"/>
      <c r="AQ201" s="6"/>
    </row>
    <row r="202" spans="1:61" s="16" customFormat="1">
      <c r="V202" s="6"/>
      <c r="AC202" s="73" t="s">
        <v>497</v>
      </c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T202" s="73" t="s">
        <v>498</v>
      </c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</row>
    <row r="203" spans="1:61" s="16" customFormat="1">
      <c r="V203" s="6"/>
      <c r="AC203" s="16" t="s">
        <v>479</v>
      </c>
      <c r="AD203" s="16" t="s">
        <v>480</v>
      </c>
      <c r="AE203" s="16" t="s">
        <v>481</v>
      </c>
      <c r="AF203" s="16" t="s">
        <v>482</v>
      </c>
      <c r="AG203" s="16" t="s">
        <v>483</v>
      </c>
      <c r="AH203" s="16" t="s">
        <v>484</v>
      </c>
      <c r="AI203" s="16" t="s">
        <v>485</v>
      </c>
      <c r="AJ203" s="16" t="s">
        <v>486</v>
      </c>
      <c r="AK203" s="16" t="s">
        <v>487</v>
      </c>
      <c r="AL203" s="16" t="s">
        <v>488</v>
      </c>
      <c r="AM203" s="16" t="s">
        <v>489</v>
      </c>
      <c r="AN203" s="16" t="s">
        <v>490</v>
      </c>
      <c r="AO203" s="16" t="s">
        <v>491</v>
      </c>
      <c r="AP203" s="16" t="s">
        <v>492</v>
      </c>
      <c r="AQ203" s="6" t="s">
        <v>495</v>
      </c>
      <c r="AR203" s="16" t="s">
        <v>496</v>
      </c>
      <c r="AT203" s="16" t="s">
        <v>479</v>
      </c>
      <c r="AU203" s="16" t="s">
        <v>480</v>
      </c>
      <c r="AV203" s="16" t="s">
        <v>481</v>
      </c>
      <c r="AW203" s="16" t="s">
        <v>482</v>
      </c>
      <c r="AX203" s="16" t="s">
        <v>483</v>
      </c>
      <c r="AY203" s="16" t="s">
        <v>484</v>
      </c>
      <c r="AZ203" s="16" t="s">
        <v>485</v>
      </c>
      <c r="BA203" s="16" t="s">
        <v>486</v>
      </c>
      <c r="BB203" s="16" t="s">
        <v>487</v>
      </c>
      <c r="BC203" s="16" t="s">
        <v>488</v>
      </c>
      <c r="BD203" s="16" t="s">
        <v>489</v>
      </c>
      <c r="BE203" s="16" t="s">
        <v>490</v>
      </c>
      <c r="BF203" s="16" t="s">
        <v>491</v>
      </c>
      <c r="BG203" s="16" t="s">
        <v>492</v>
      </c>
      <c r="BH203" s="16" t="s">
        <v>495</v>
      </c>
      <c r="BI203" s="16" t="s">
        <v>496</v>
      </c>
    </row>
    <row r="204" spans="1:61" s="16" customFormat="1">
      <c r="V204" s="6"/>
      <c r="AB204" s="38" t="s">
        <v>493</v>
      </c>
      <c r="AC204" s="38">
        <f t="shared" ref="AC204:AR204" si="106">INDEX(LINEST(H206:H244,$B206:$B244,TRUE,FALSE),1)</f>
        <v>-7.8430995974622178E-3</v>
      </c>
      <c r="AD204" s="38">
        <f t="shared" si="106"/>
        <v>-5.2562800679276222E-3</v>
      </c>
      <c r="AE204" s="38">
        <f t="shared" si="106"/>
        <v>-5.1517570090716426E-3</v>
      </c>
      <c r="AF204" s="38">
        <f t="shared" si="106"/>
        <v>-4.7959958757133906E-3</v>
      </c>
      <c r="AG204" s="38">
        <f t="shared" si="106"/>
        <v>-7.762578637704751E-3</v>
      </c>
      <c r="AH204" s="38">
        <f t="shared" si="106"/>
        <v>-4.0947038145110661E-3</v>
      </c>
      <c r="AI204" s="38">
        <f t="shared" si="106"/>
        <v>-5.1630301229812613E-3</v>
      </c>
      <c r="AJ204" s="38">
        <f t="shared" si="106"/>
        <v>-5.9677568326838206E-3</v>
      </c>
      <c r="AK204" s="38">
        <f t="shared" si="106"/>
        <v>-5.2017114009036396E-3</v>
      </c>
      <c r="AL204" s="38">
        <f t="shared" si="106"/>
        <v>-5.3560918095218396E-3</v>
      </c>
      <c r="AM204" s="38">
        <f t="shared" si="106"/>
        <v>-5.5365929919211215E-3</v>
      </c>
      <c r="AN204" s="38">
        <f t="shared" si="106"/>
        <v>-5.9315539159988948E-3</v>
      </c>
      <c r="AO204" s="38">
        <f t="shared" si="106"/>
        <v>-5.1641077005969947E-3</v>
      </c>
      <c r="AP204" s="38">
        <f t="shared" si="106"/>
        <v>-3.5484354756900936E-3</v>
      </c>
      <c r="AQ204" s="68">
        <f t="shared" si="106"/>
        <v>-5.4285397889481356E-3</v>
      </c>
      <c r="AR204" s="38">
        <f t="shared" si="106"/>
        <v>2.5790478544328566E-3</v>
      </c>
      <c r="AS204" s="39" t="s">
        <v>504</v>
      </c>
      <c r="AT204" s="41">
        <f>AVERAGE(AC206:AC227)</f>
        <v>1.0796726853627743</v>
      </c>
      <c r="AU204" s="41">
        <f t="shared" ref="AU204" si="107">AVERAGE(AD206:AD227)</f>
        <v>0.98425081501685119</v>
      </c>
      <c r="AV204" s="41">
        <f t="shared" ref="AV204" si="108">AVERAGE(AE206:AE227)</f>
        <v>0.87269249057056786</v>
      </c>
      <c r="AW204" s="41">
        <f t="shared" ref="AW204" si="109">AVERAGE(AF206:AF227)</f>
        <v>0.93160789128687904</v>
      </c>
      <c r="AX204" s="41">
        <f t="shared" ref="AX204" si="110">AVERAGE(AG206:AG227)</f>
        <v>0.99941856631159776</v>
      </c>
      <c r="AY204" s="41">
        <f t="shared" ref="AY204" si="111">AVERAGE(AH206:AH227)</f>
        <v>1.0931151922429116</v>
      </c>
      <c r="AZ204" s="41">
        <f t="shared" ref="AZ204" si="112">AVERAGE(AI206:AI227)</f>
        <v>0.93158151168611958</v>
      </c>
      <c r="BA204" s="41">
        <f t="shared" ref="BA204" si="113">AVERAGE(AJ206:AJ227)</f>
        <v>1.0362949515828037</v>
      </c>
      <c r="BB204" s="41">
        <f t="shared" ref="BB204" si="114">AVERAGE(AK206:AK227)</f>
        <v>1.1326572987025694</v>
      </c>
      <c r="BC204" s="41">
        <f t="shared" ref="BC204" si="115">AVERAGE(AL206:AL227)</f>
        <v>1.1376121930836745</v>
      </c>
      <c r="BD204" s="41">
        <f t="shared" ref="BD204" si="116">AVERAGE(AM206:AM227)</f>
        <v>1.0928742711274402</v>
      </c>
      <c r="BE204" s="41">
        <f t="shared" ref="BE204" si="117">AVERAGE(AN206:AN227)</f>
        <v>0.94350109204532517</v>
      </c>
      <c r="BF204" s="41">
        <f t="shared" ref="BF204" si="118">AVERAGE(AO206:AO227)</f>
        <v>0.87044851031191461</v>
      </c>
      <c r="BG204" s="41">
        <f>AVERAGE(AP206:AP227)</f>
        <v>0.85918793437489238</v>
      </c>
      <c r="BH204" s="41">
        <f t="shared" ref="BH204" si="119">AVERAGE(AQ206:AQ227)</f>
        <v>1.0012462241064251</v>
      </c>
      <c r="BI204" s="41">
        <f t="shared" ref="BI204" si="120">AVERAGE(AR206:AR227)</f>
        <v>1.048676124510544</v>
      </c>
    </row>
    <row r="205" spans="1:61" s="16" customFormat="1">
      <c r="V205" s="6"/>
      <c r="AB205" s="38" t="s">
        <v>494</v>
      </c>
      <c r="AC205" s="38">
        <f t="shared" ref="AC205:AR205" si="121">INDEX(LINEST(H206:H244,$B206:$B244,TRUE,FALSE),2)</f>
        <v>1.6565622506318745</v>
      </c>
      <c r="AD205" s="38">
        <f t="shared" si="121"/>
        <v>1.3708700445240931</v>
      </c>
      <c r="AE205" s="38">
        <f t="shared" si="121"/>
        <v>1.2516236547619577</v>
      </c>
      <c r="AF205" s="38">
        <f t="shared" si="121"/>
        <v>1.2843714819300389</v>
      </c>
      <c r="AG205" s="38">
        <f t="shared" si="121"/>
        <v>1.5703855112069152</v>
      </c>
      <c r="AH205" s="38">
        <f t="shared" si="121"/>
        <v>1.3942961060009553</v>
      </c>
      <c r="AI205" s="38">
        <f t="shared" si="121"/>
        <v>1.3113418559359462</v>
      </c>
      <c r="AJ205" s="38">
        <f t="shared" si="121"/>
        <v>1.4752459813456587</v>
      </c>
      <c r="AK205" s="38">
        <f t="shared" si="121"/>
        <v>1.515262796877499</v>
      </c>
      <c r="AL205" s="38">
        <f t="shared" si="121"/>
        <v>1.5315729527476512</v>
      </c>
      <c r="AM205" s="38">
        <f t="shared" si="121"/>
        <v>1.5001115737386175</v>
      </c>
      <c r="AN205" s="38">
        <f t="shared" si="121"/>
        <v>1.3797892607022724</v>
      </c>
      <c r="AO205" s="38">
        <f t="shared" si="121"/>
        <v>1.2502881144607847</v>
      </c>
      <c r="AP205" s="38">
        <f t="shared" si="121"/>
        <v>1.1201887508911934</v>
      </c>
      <c r="AQ205" s="68">
        <f t="shared" si="121"/>
        <v>1.4005358059836732</v>
      </c>
      <c r="AR205" s="38">
        <f t="shared" si="121"/>
        <v>0.85897742477282901</v>
      </c>
      <c r="AS205" s="39" t="s">
        <v>499</v>
      </c>
      <c r="AT205" s="40">
        <f>AVERAGE(AT206:AT227)</f>
        <v>5.0814918470217374E-5</v>
      </c>
      <c r="AU205" s="40">
        <f t="shared" ref="AU205" si="122">AVERAGE(AU206:AU227)</f>
        <v>7.9200987076564339E-5</v>
      </c>
      <c r="AV205" s="40">
        <f t="shared" ref="AV205" si="123">AVERAGE(AV206:AV227)</f>
        <v>1.3495292937901178E-3</v>
      </c>
      <c r="AW205" s="40">
        <f t="shared" ref="AW205" si="124">AVERAGE(AW206:AW227)</f>
        <v>1.7242804202339032E-4</v>
      </c>
      <c r="AX205" s="40">
        <f t="shared" ref="AX205" si="125">AVERAGE(AX206:AX227)</f>
        <v>-2.3652997906147994E-4</v>
      </c>
      <c r="AY205" s="40">
        <f t="shared" ref="AY205" si="126">AVERAGE(AY206:AY227)</f>
        <v>5.2222542986630691E-5</v>
      </c>
      <c r="AZ205" s="40">
        <f t="shared" ref="AZ205" si="127">AVERAGE(AZ206:AZ227)</f>
        <v>3.6725097566117426E-4</v>
      </c>
      <c r="BA205" s="40">
        <f t="shared" ref="BA205" si="128">AVERAGE(BA206:BA227)</f>
        <v>-1.9151561583272594E-4</v>
      </c>
      <c r="BB205" s="40">
        <f t="shared" ref="BB205" si="129">AVERAGE(BB206:BB227)</f>
        <v>-1.1850120555613354E-5</v>
      </c>
      <c r="BC205" s="40">
        <f t="shared" ref="BC205" si="130">AVERAGE(BC206:BC227)</f>
        <v>4.8247449080268001E-4</v>
      </c>
      <c r="BD205" s="40">
        <f t="shared" ref="BD205" si="131">AVERAGE(BD206:BD227)</f>
        <v>2.027060430628944E-4</v>
      </c>
      <c r="BE205" s="40">
        <f t="shared" ref="BE205" si="132">AVERAGE(BE206:BE227)</f>
        <v>3.2377887025725763E-4</v>
      </c>
      <c r="BF205" s="40">
        <f t="shared" ref="BF205" si="133">AVERAGE(BF206:BF227)</f>
        <v>-1.4032861367650734E-4</v>
      </c>
      <c r="BG205" s="40">
        <f t="shared" ref="BG205" si="134">AVERAGE(BG206:BG227)</f>
        <v>-1.5422719471956843E-4</v>
      </c>
      <c r="BH205" s="40">
        <f t="shared" ref="BH205" si="135">AVERAGE(BH206:BH227)</f>
        <v>4.7072471455303388E-4</v>
      </c>
      <c r="BI205" s="40">
        <f t="shared" ref="BI205" si="136">AVERAGE(BI206:BI227)</f>
        <v>1.0590192761487734E-3</v>
      </c>
    </row>
    <row r="206" spans="1:61" s="16" customFormat="1">
      <c r="A206" s="16">
        <v>6240</v>
      </c>
      <c r="B206" s="16">
        <v>71.186000000000007</v>
      </c>
      <c r="C206" s="16">
        <f t="shared" si="90"/>
        <v>24.626000000000005</v>
      </c>
      <c r="D206" s="16">
        <v>303832</v>
      </c>
      <c r="E206" s="16">
        <v>1909</v>
      </c>
      <c r="F206" s="16">
        <v>1.0094129999999999</v>
      </c>
      <c r="G206" s="16">
        <v>0.99892499999999995</v>
      </c>
      <c r="H206" s="16">
        <v>1.099237</v>
      </c>
      <c r="I206" s="16">
        <v>0.99612800000000001</v>
      </c>
      <c r="J206" s="16">
        <v>0.88005100000000003</v>
      </c>
      <c r="K206" s="16">
        <v>0.94734499999999999</v>
      </c>
      <c r="L206" s="16">
        <v>1.0163660000000001</v>
      </c>
      <c r="M206" s="16">
        <v>1.089</v>
      </c>
      <c r="N206" s="16">
        <v>0.94428000000000001</v>
      </c>
      <c r="O206" s="16">
        <v>1.04</v>
      </c>
      <c r="P206" s="16">
        <v>1.150334</v>
      </c>
      <c r="Q206" s="16">
        <v>1.14944</v>
      </c>
      <c r="R206" s="16">
        <v>1.109502</v>
      </c>
      <c r="S206" s="16">
        <v>0.95863200000000004</v>
      </c>
      <c r="T206" s="16">
        <v>0.88852699999999996</v>
      </c>
      <c r="U206" s="16">
        <v>0.87374300000000005</v>
      </c>
      <c r="V206" s="6">
        <v>1.01633</v>
      </c>
      <c r="W206" s="16">
        <v>1.029277</v>
      </c>
      <c r="AC206" s="41">
        <f>AC$205+AC$204*$B206</f>
        <v>1.098243362686929</v>
      </c>
      <c r="AD206" s="41">
        <f t="shared" ref="AD206:AR206" si="137">AD$205+AD$204*$B206</f>
        <v>0.99669649160859741</v>
      </c>
      <c r="AE206" s="41">
        <f t="shared" si="137"/>
        <v>0.88489068031418372</v>
      </c>
      <c r="AF206" s="41">
        <f t="shared" si="137"/>
        <v>0.94296371952150548</v>
      </c>
      <c r="AG206" s="41">
        <f t="shared" si="137"/>
        <v>1.0177985883032648</v>
      </c>
      <c r="AH206" s="41">
        <f t="shared" si="137"/>
        <v>1.1028105202611704</v>
      </c>
      <c r="AI206" s="41">
        <f t="shared" si="137"/>
        <v>0.94380639360140206</v>
      </c>
      <c r="AJ206" s="41">
        <f t="shared" si="137"/>
        <v>1.0504252434542281</v>
      </c>
      <c r="AK206" s="41">
        <f t="shared" si="137"/>
        <v>1.1449737690927724</v>
      </c>
      <c r="AL206" s="41">
        <f t="shared" si="137"/>
        <v>1.1502942011950295</v>
      </c>
      <c r="AM206" s="41">
        <f t="shared" si="137"/>
        <v>1.1059836650157204</v>
      </c>
      <c r="AN206" s="41">
        <f t="shared" si="137"/>
        <v>0.957545663637975</v>
      </c>
      <c r="AO206" s="41">
        <f t="shared" si="137"/>
        <v>0.88267594368608693</v>
      </c>
      <c r="AP206" s="41">
        <f t="shared" si="137"/>
        <v>0.86758982311871846</v>
      </c>
      <c r="AQ206" s="69">
        <f t="shared" si="137"/>
        <v>1.0140997725676111</v>
      </c>
      <c r="AR206" s="41">
        <f t="shared" si="137"/>
        <v>1.0425695253384863</v>
      </c>
      <c r="AT206" s="16">
        <f>(AC206-H206)/AC206</f>
        <v>-9.0475148480752222E-4</v>
      </c>
      <c r="AU206" s="16">
        <f t="shared" ref="AU206:BI221" si="138">(AD206-I206)/AD206</f>
        <v>5.703758500041411E-4</v>
      </c>
      <c r="AV206" s="16">
        <f t="shared" si="138"/>
        <v>5.4692409151211145E-3</v>
      </c>
      <c r="AW206" s="16">
        <f t="shared" si="138"/>
        <v>-4.6462874316285808E-3</v>
      </c>
      <c r="AX206" s="16">
        <f t="shared" si="138"/>
        <v>1.4075361468646407E-3</v>
      </c>
      <c r="AY206" s="16">
        <f t="shared" si="138"/>
        <v>1.2523021867709263E-2</v>
      </c>
      <c r="AZ206" s="16">
        <f t="shared" si="138"/>
        <v>-5.018046093020705E-4</v>
      </c>
      <c r="BA206" s="16">
        <f t="shared" si="138"/>
        <v>9.924783814168012E-3</v>
      </c>
      <c r="BB206" s="16">
        <f t="shared" si="138"/>
        <v>-4.6815316227504554E-3</v>
      </c>
      <c r="BC206" s="16">
        <f t="shared" si="138"/>
        <v>7.4259367224664317E-4</v>
      </c>
      <c r="BD206" s="16">
        <f t="shared" si="138"/>
        <v>-3.1811816897219266E-3</v>
      </c>
      <c r="BE206" s="16">
        <f t="shared" si="138"/>
        <v>-1.1345008423909065E-3</v>
      </c>
      <c r="BF206" s="16">
        <f t="shared" si="138"/>
        <v>-6.6287705649695217E-3</v>
      </c>
      <c r="BG206" s="16">
        <f t="shared" si="138"/>
        <v>-7.0922649359380545E-3</v>
      </c>
      <c r="BH206" s="16">
        <f t="shared" si="138"/>
        <v>-2.1992189454319048E-3</v>
      </c>
      <c r="BI206" s="16">
        <f t="shared" si="138"/>
        <v>1.2749773531094461E-2</v>
      </c>
    </row>
    <row r="207" spans="1:61" s="16" customFormat="1">
      <c r="A207" s="16">
        <v>6240</v>
      </c>
      <c r="B207" s="16">
        <v>71.186000000000007</v>
      </c>
      <c r="C207" s="16">
        <f t="shared" si="90"/>
        <v>24.626000000000005</v>
      </c>
      <c r="D207" s="16">
        <v>303832</v>
      </c>
      <c r="E207" s="16">
        <v>1909</v>
      </c>
      <c r="F207" s="16">
        <v>1.0101929999999999</v>
      </c>
      <c r="G207" s="16">
        <v>1.018516</v>
      </c>
      <c r="H207" s="16">
        <v>1.090584</v>
      </c>
      <c r="I207" s="16">
        <v>0.992282</v>
      </c>
      <c r="J207" s="16">
        <v>0.88148099999999996</v>
      </c>
      <c r="K207" s="16">
        <v>0.93911299999999998</v>
      </c>
      <c r="L207" s="16">
        <v>1.0133650000000001</v>
      </c>
      <c r="M207" s="16">
        <v>1.0996649999999999</v>
      </c>
      <c r="N207" s="16">
        <v>0.94004600000000005</v>
      </c>
      <c r="O207" s="16">
        <v>1.0415749999999999</v>
      </c>
      <c r="P207" s="16">
        <v>1.1448290000000001</v>
      </c>
      <c r="Q207" s="16">
        <v>1.1563209999999999</v>
      </c>
      <c r="R207" s="16">
        <v>1.0973489999999999</v>
      </c>
      <c r="S207" s="16">
        <v>0.95515600000000001</v>
      </c>
      <c r="T207" s="16">
        <v>0.88001399999999996</v>
      </c>
      <c r="U207" s="16">
        <v>0.86270000000000002</v>
      </c>
      <c r="V207" s="6">
        <v>1.011625</v>
      </c>
      <c r="W207" s="16">
        <v>1.0546059999999999</v>
      </c>
      <c r="AC207" s="41">
        <f t="shared" ref="AC207:AR244" si="139">AC$205+AC$204*$B207</f>
        <v>1.098243362686929</v>
      </c>
      <c r="AD207" s="41">
        <f t="shared" si="139"/>
        <v>0.99669649160859741</v>
      </c>
      <c r="AE207" s="41">
        <f t="shared" si="139"/>
        <v>0.88489068031418372</v>
      </c>
      <c r="AF207" s="41">
        <f t="shared" si="139"/>
        <v>0.94296371952150548</v>
      </c>
      <c r="AG207" s="41">
        <f t="shared" si="139"/>
        <v>1.0177985883032648</v>
      </c>
      <c r="AH207" s="41">
        <f t="shared" si="139"/>
        <v>1.1028105202611704</v>
      </c>
      <c r="AI207" s="41">
        <f t="shared" si="139"/>
        <v>0.94380639360140206</v>
      </c>
      <c r="AJ207" s="41">
        <f t="shared" si="139"/>
        <v>1.0504252434542281</v>
      </c>
      <c r="AK207" s="41">
        <f t="shared" si="139"/>
        <v>1.1449737690927724</v>
      </c>
      <c r="AL207" s="41">
        <f t="shared" si="139"/>
        <v>1.1502942011950295</v>
      </c>
      <c r="AM207" s="41">
        <f t="shared" si="139"/>
        <v>1.1059836650157204</v>
      </c>
      <c r="AN207" s="41">
        <f t="shared" si="139"/>
        <v>0.957545663637975</v>
      </c>
      <c r="AO207" s="41">
        <f t="shared" si="139"/>
        <v>0.88267594368608693</v>
      </c>
      <c r="AP207" s="41">
        <f t="shared" si="139"/>
        <v>0.86758982311871846</v>
      </c>
      <c r="AQ207" s="69">
        <f t="shared" si="139"/>
        <v>1.0140997725676111</v>
      </c>
      <c r="AR207" s="41">
        <f t="shared" si="139"/>
        <v>1.0425695253384863</v>
      </c>
      <c r="AT207" s="16">
        <f t="shared" ref="AT207:AT244" si="140">(AC207-H207)/AC207</f>
        <v>6.974194379094494E-3</v>
      </c>
      <c r="AU207" s="16">
        <f t="shared" si="138"/>
        <v>4.4291232544349975E-3</v>
      </c>
      <c r="AV207" s="16">
        <f t="shared" si="138"/>
        <v>3.8532220872448796E-3</v>
      </c>
      <c r="AW207" s="16">
        <f t="shared" si="138"/>
        <v>4.0836348650396693E-3</v>
      </c>
      <c r="AX207" s="16">
        <f t="shared" si="138"/>
        <v>4.3560566444248603E-3</v>
      </c>
      <c r="AY207" s="16">
        <f t="shared" si="138"/>
        <v>2.8522762554220212E-3</v>
      </c>
      <c r="AZ207" s="16">
        <f t="shared" si="138"/>
        <v>3.9842849411657411E-3</v>
      </c>
      <c r="BA207" s="16">
        <f t="shared" si="138"/>
        <v>8.4253910588866967E-3</v>
      </c>
      <c r="BB207" s="16">
        <f t="shared" si="138"/>
        <v>1.2643878548151166E-4</v>
      </c>
      <c r="BC207" s="16">
        <f t="shared" si="138"/>
        <v>-5.2393542440788594E-3</v>
      </c>
      <c r="BD207" s="16">
        <f t="shared" si="138"/>
        <v>7.807226534035463E-3</v>
      </c>
      <c r="BE207" s="16">
        <f t="shared" si="138"/>
        <v>2.4956132419795144E-3</v>
      </c>
      <c r="BF207" s="16">
        <f t="shared" si="138"/>
        <v>3.0157655310856114E-3</v>
      </c>
      <c r="BG207" s="16">
        <f t="shared" si="138"/>
        <v>5.6361001344402929E-3</v>
      </c>
      <c r="BH207" s="16">
        <f t="shared" si="138"/>
        <v>2.4403639903647525E-3</v>
      </c>
      <c r="BI207" s="16">
        <f t="shared" si="138"/>
        <v>-1.154500910393075E-2</v>
      </c>
    </row>
    <row r="208" spans="1:61" s="16" customFormat="1">
      <c r="A208" s="16">
        <v>6241</v>
      </c>
      <c r="B208" s="16">
        <v>71.52</v>
      </c>
      <c r="C208" s="16">
        <f t="shared" si="90"/>
        <v>24.959999999999994</v>
      </c>
      <c r="D208" s="16">
        <v>303838</v>
      </c>
      <c r="E208" s="16">
        <v>1909</v>
      </c>
      <c r="F208" s="16">
        <v>0.99372000000000005</v>
      </c>
      <c r="G208" s="16">
        <v>0.99710399999999999</v>
      </c>
      <c r="H208" s="16">
        <v>1.0764210000000001</v>
      </c>
      <c r="I208" s="16">
        <v>0.97987800000000003</v>
      </c>
      <c r="J208" s="16">
        <v>0.86910799999999999</v>
      </c>
      <c r="K208" s="16">
        <v>0.92764199999999997</v>
      </c>
      <c r="L208" s="16">
        <v>0.99766699999999997</v>
      </c>
      <c r="M208" s="16">
        <v>1.08338</v>
      </c>
      <c r="N208" s="16">
        <v>0.925539</v>
      </c>
      <c r="O208" s="16">
        <v>1.028329</v>
      </c>
      <c r="P208" s="16">
        <v>1.124091</v>
      </c>
      <c r="Q208" s="16">
        <v>1.1346810000000001</v>
      </c>
      <c r="R208" s="16">
        <v>1.083432</v>
      </c>
      <c r="S208" s="16">
        <v>0.942855</v>
      </c>
      <c r="T208" s="16">
        <v>0.86667899999999998</v>
      </c>
      <c r="U208" s="16">
        <v>0.85158400000000001</v>
      </c>
      <c r="V208" s="6">
        <v>0.99538300000000002</v>
      </c>
      <c r="W208" s="16">
        <v>1.05277</v>
      </c>
      <c r="AC208" s="41">
        <f t="shared" si="139"/>
        <v>1.0956237674213767</v>
      </c>
      <c r="AD208" s="41">
        <f t="shared" si="139"/>
        <v>0.99494089406590958</v>
      </c>
      <c r="AE208" s="41">
        <f t="shared" si="139"/>
        <v>0.88316999347315384</v>
      </c>
      <c r="AF208" s="41">
        <f t="shared" si="139"/>
        <v>0.94136185689901719</v>
      </c>
      <c r="AG208" s="41">
        <f t="shared" si="139"/>
        <v>1.0152058870382714</v>
      </c>
      <c r="AH208" s="41">
        <f t="shared" si="139"/>
        <v>1.101442889187124</v>
      </c>
      <c r="AI208" s="41">
        <f t="shared" si="139"/>
        <v>0.94208194154032643</v>
      </c>
      <c r="AJ208" s="41">
        <f t="shared" si="139"/>
        <v>1.0484320126721118</v>
      </c>
      <c r="AK208" s="41">
        <f t="shared" si="139"/>
        <v>1.1432363974848707</v>
      </c>
      <c r="AL208" s="41">
        <f t="shared" si="139"/>
        <v>1.1485052665306492</v>
      </c>
      <c r="AM208" s="41">
        <f t="shared" si="139"/>
        <v>1.1041344429564188</v>
      </c>
      <c r="AN208" s="41">
        <f t="shared" si="139"/>
        <v>0.9555645246300315</v>
      </c>
      <c r="AO208" s="41">
        <f t="shared" si="139"/>
        <v>0.88095113171408768</v>
      </c>
      <c r="AP208" s="41">
        <f t="shared" si="139"/>
        <v>0.86640464566983799</v>
      </c>
      <c r="AQ208" s="69">
        <f t="shared" si="139"/>
        <v>1.0122866402781026</v>
      </c>
      <c r="AR208" s="41">
        <f t="shared" si="139"/>
        <v>1.0434309273218669</v>
      </c>
      <c r="AT208" s="16">
        <f t="shared" si="140"/>
        <v>1.7526789754270848E-2</v>
      </c>
      <c r="AU208" s="16">
        <f t="shared" si="138"/>
        <v>1.5139486331046025E-2</v>
      </c>
      <c r="AV208" s="16">
        <f t="shared" si="138"/>
        <v>1.5922182113381884E-2</v>
      </c>
      <c r="AW208" s="16">
        <f t="shared" si="138"/>
        <v>1.4574477177365597E-2</v>
      </c>
      <c r="AX208" s="16">
        <f t="shared" si="138"/>
        <v>1.727618728594928E-2</v>
      </c>
      <c r="AY208" s="16">
        <f t="shared" si="138"/>
        <v>1.6399297107864166E-2</v>
      </c>
      <c r="AZ208" s="16">
        <f t="shared" si="138"/>
        <v>1.755998158002936E-2</v>
      </c>
      <c r="BA208" s="16">
        <f t="shared" si="138"/>
        <v>1.9174359833667949E-2</v>
      </c>
      <c r="BB208" s="16">
        <f t="shared" si="138"/>
        <v>1.674666545518564E-2</v>
      </c>
      <c r="BC208" s="16">
        <f t="shared" si="138"/>
        <v>1.20367463114983E-2</v>
      </c>
      <c r="BD208" s="16">
        <f t="shared" si="138"/>
        <v>1.8749929493174972E-2</v>
      </c>
      <c r="BE208" s="16">
        <f t="shared" si="138"/>
        <v>1.3300540468423397E-2</v>
      </c>
      <c r="BF208" s="16">
        <f t="shared" si="138"/>
        <v>1.620082113558112E-2</v>
      </c>
      <c r="BG208" s="16">
        <f t="shared" si="138"/>
        <v>1.7105916668278931E-2</v>
      </c>
      <c r="BH208" s="16">
        <f t="shared" si="138"/>
        <v>1.669847215750931E-2</v>
      </c>
      <c r="BI208" s="16">
        <f t="shared" si="138"/>
        <v>-8.9503506495665058E-3</v>
      </c>
    </row>
    <row r="209" spans="1:61" s="16" customFormat="1">
      <c r="A209" s="16">
        <v>6241</v>
      </c>
      <c r="B209" s="16">
        <v>71.52</v>
      </c>
      <c r="C209" s="16">
        <f t="shared" si="90"/>
        <v>24.959999999999994</v>
      </c>
      <c r="D209" s="16">
        <v>303838</v>
      </c>
      <c r="E209" s="16">
        <v>1909</v>
      </c>
      <c r="F209" s="16">
        <v>1.010389</v>
      </c>
      <c r="G209" s="16">
        <v>1.00153</v>
      </c>
      <c r="H209" s="16">
        <v>1.0994809999999999</v>
      </c>
      <c r="I209" s="16">
        <v>0.99485500000000004</v>
      </c>
      <c r="J209" s="16">
        <v>0.880776</v>
      </c>
      <c r="K209" s="16">
        <v>0.94572999999999996</v>
      </c>
      <c r="L209" s="16">
        <v>1.015363</v>
      </c>
      <c r="M209" s="16">
        <v>1.109861</v>
      </c>
      <c r="N209" s="16">
        <v>0.94382699999999997</v>
      </c>
      <c r="O209" s="16">
        <v>1.0530900000000001</v>
      </c>
      <c r="P209" s="16">
        <v>1.148719</v>
      </c>
      <c r="Q209" s="16">
        <v>1.143626</v>
      </c>
      <c r="R209" s="16">
        <v>1.1102399999999999</v>
      </c>
      <c r="S209" s="16">
        <v>0.958511</v>
      </c>
      <c r="T209" s="16">
        <v>0.88998500000000003</v>
      </c>
      <c r="U209" s="16">
        <v>0.85880000000000001</v>
      </c>
      <c r="V209" s="6">
        <v>1.016386</v>
      </c>
      <c r="W209" s="16">
        <v>1.0285409999999999</v>
      </c>
      <c r="AC209" s="41">
        <f t="shared" si="139"/>
        <v>1.0956237674213767</v>
      </c>
      <c r="AD209" s="41">
        <f t="shared" si="139"/>
        <v>0.99494089406590958</v>
      </c>
      <c r="AE209" s="41">
        <f t="shared" si="139"/>
        <v>0.88316999347315384</v>
      </c>
      <c r="AF209" s="41">
        <f t="shared" si="139"/>
        <v>0.94136185689901719</v>
      </c>
      <c r="AG209" s="41">
        <f t="shared" si="139"/>
        <v>1.0152058870382714</v>
      </c>
      <c r="AH209" s="41">
        <f t="shared" si="139"/>
        <v>1.101442889187124</v>
      </c>
      <c r="AI209" s="41">
        <f t="shared" si="139"/>
        <v>0.94208194154032643</v>
      </c>
      <c r="AJ209" s="41">
        <f t="shared" si="139"/>
        <v>1.0484320126721118</v>
      </c>
      <c r="AK209" s="41">
        <f t="shared" si="139"/>
        <v>1.1432363974848707</v>
      </c>
      <c r="AL209" s="41">
        <f t="shared" si="139"/>
        <v>1.1485052665306492</v>
      </c>
      <c r="AM209" s="41">
        <f t="shared" si="139"/>
        <v>1.1041344429564188</v>
      </c>
      <c r="AN209" s="41">
        <f t="shared" si="139"/>
        <v>0.9555645246300315</v>
      </c>
      <c r="AO209" s="41">
        <f t="shared" si="139"/>
        <v>0.88095113171408768</v>
      </c>
      <c r="AP209" s="41">
        <f t="shared" si="139"/>
        <v>0.86640464566983799</v>
      </c>
      <c r="AQ209" s="69">
        <f t="shared" si="139"/>
        <v>1.0122866402781026</v>
      </c>
      <c r="AR209" s="41">
        <f t="shared" si="139"/>
        <v>1.0434309273218669</v>
      </c>
      <c r="AT209" s="16">
        <f t="shared" si="140"/>
        <v>-3.5205813284805805E-3</v>
      </c>
      <c r="AU209" s="16">
        <f t="shared" si="138"/>
        <v>8.6330822686880962E-5</v>
      </c>
      <c r="AV209" s="16">
        <f t="shared" si="138"/>
        <v>2.7106825309351997E-3</v>
      </c>
      <c r="AW209" s="16">
        <f t="shared" si="138"/>
        <v>-4.6402380433939261E-3</v>
      </c>
      <c r="AX209" s="16">
        <f t="shared" si="138"/>
        <v>-1.5475970316420907E-4</v>
      </c>
      <c r="AY209" s="16">
        <f t="shared" si="138"/>
        <v>-7.6428028139422406E-3</v>
      </c>
      <c r="AZ209" s="16">
        <f t="shared" si="138"/>
        <v>-1.8523425433888806E-3</v>
      </c>
      <c r="BA209" s="16">
        <f t="shared" si="138"/>
        <v>-4.4428129545725659E-3</v>
      </c>
      <c r="BB209" s="16">
        <f t="shared" si="138"/>
        <v>-4.7956857629717709E-3</v>
      </c>
      <c r="BC209" s="16">
        <f t="shared" si="138"/>
        <v>4.2483623478612714E-3</v>
      </c>
      <c r="BD209" s="16">
        <f t="shared" si="138"/>
        <v>-5.5297224740430079E-3</v>
      </c>
      <c r="BE209" s="16">
        <f t="shared" si="138"/>
        <v>-3.083491793617285E-3</v>
      </c>
      <c r="BF209" s="16">
        <f t="shared" si="138"/>
        <v>-1.0254675839209079E-2</v>
      </c>
      <c r="BG209" s="16">
        <f t="shared" si="138"/>
        <v>8.7772447987725776E-3</v>
      </c>
      <c r="BH209" s="16">
        <f t="shared" si="138"/>
        <v>-4.0496036979913615E-3</v>
      </c>
      <c r="BI209" s="16">
        <f t="shared" si="138"/>
        <v>1.4270160996745987E-2</v>
      </c>
    </row>
    <row r="210" spans="1:61" s="16" customFormat="1">
      <c r="A210" s="16">
        <v>6243</v>
      </c>
      <c r="B210" s="16">
        <v>71.924000000000007</v>
      </c>
      <c r="C210" s="16">
        <f t="shared" si="90"/>
        <v>25.364000000000004</v>
      </c>
      <c r="D210" s="16">
        <v>303885</v>
      </c>
      <c r="E210" s="16">
        <v>1909</v>
      </c>
      <c r="F210" s="16">
        <v>1.011247</v>
      </c>
      <c r="G210" s="16">
        <v>1.01586</v>
      </c>
      <c r="H210" s="16">
        <v>1.090506</v>
      </c>
      <c r="I210" s="16">
        <v>0.99367799999999995</v>
      </c>
      <c r="J210" s="16">
        <v>0.88178299999999998</v>
      </c>
      <c r="K210" s="16">
        <v>0.93754999999999999</v>
      </c>
      <c r="L210" s="16">
        <v>1.008224</v>
      </c>
      <c r="M210" s="16">
        <v>1.0983320000000001</v>
      </c>
      <c r="N210" s="16">
        <v>0.93152900000000005</v>
      </c>
      <c r="O210" s="16">
        <v>1.0544</v>
      </c>
      <c r="P210" s="16">
        <v>1.1391560000000001</v>
      </c>
      <c r="Q210" s="16">
        <v>1.150495</v>
      </c>
      <c r="R210" s="16">
        <v>1.0981909999999999</v>
      </c>
      <c r="S210" s="16">
        <v>0.95180900000000002</v>
      </c>
      <c r="T210" s="16">
        <v>0.87717199999999995</v>
      </c>
      <c r="U210" s="16">
        <v>0.86612500000000003</v>
      </c>
      <c r="V210" s="6">
        <v>1.0072909999999999</v>
      </c>
      <c r="W210" s="16">
        <v>1.057339</v>
      </c>
      <c r="AC210" s="41">
        <f t="shared" si="139"/>
        <v>1.0924551551840018</v>
      </c>
      <c r="AD210" s="41">
        <f t="shared" si="139"/>
        <v>0.99281735691846684</v>
      </c>
      <c r="AE210" s="41">
        <f t="shared" si="139"/>
        <v>0.88108868364148885</v>
      </c>
      <c r="AF210" s="41">
        <f t="shared" si="139"/>
        <v>0.93942427456522903</v>
      </c>
      <c r="AG210" s="41">
        <f t="shared" si="139"/>
        <v>1.0120698052686388</v>
      </c>
      <c r="AH210" s="41">
        <f t="shared" si="139"/>
        <v>1.0997886288460614</v>
      </c>
      <c r="AI210" s="41">
        <f t="shared" si="139"/>
        <v>0.93999607737064195</v>
      </c>
      <c r="AJ210" s="41">
        <f t="shared" si="139"/>
        <v>1.0460210389117075</v>
      </c>
      <c r="AK210" s="41">
        <f t="shared" si="139"/>
        <v>1.1411349060789056</v>
      </c>
      <c r="AL210" s="41">
        <f t="shared" si="139"/>
        <v>1.1463414054396024</v>
      </c>
      <c r="AM210" s="41">
        <f t="shared" si="139"/>
        <v>1.1018976593876828</v>
      </c>
      <c r="AN210" s="41">
        <f t="shared" si="139"/>
        <v>0.95316817684796784</v>
      </c>
      <c r="AO210" s="41">
        <f t="shared" si="139"/>
        <v>0.87886483220304634</v>
      </c>
      <c r="AP210" s="41">
        <f t="shared" si="139"/>
        <v>0.86497107773765913</v>
      </c>
      <c r="AQ210" s="69">
        <f t="shared" si="139"/>
        <v>1.0100935102033675</v>
      </c>
      <c r="AR210" s="41">
        <f t="shared" si="139"/>
        <v>1.0444728626550579</v>
      </c>
      <c r="AT210" s="16">
        <f t="shared" si="140"/>
        <v>1.7841969757317444E-3</v>
      </c>
      <c r="AU210" s="16">
        <f t="shared" si="138"/>
        <v>-8.6686949571912703E-4</v>
      </c>
      <c r="AV210" s="16">
        <f t="shared" si="138"/>
        <v>-7.8802096928718714E-4</v>
      </c>
      <c r="AW210" s="16">
        <f t="shared" si="138"/>
        <v>1.9951310775916074E-3</v>
      </c>
      <c r="AX210" s="16">
        <f t="shared" si="138"/>
        <v>3.7999407240669001E-3</v>
      </c>
      <c r="AY210" s="16">
        <f t="shared" si="138"/>
        <v>1.3244625447616201E-3</v>
      </c>
      <c r="AZ210" s="16">
        <f t="shared" si="138"/>
        <v>9.0075667063696831E-3</v>
      </c>
      <c r="BA210" s="16">
        <f t="shared" si="138"/>
        <v>-8.0103179349146469E-3</v>
      </c>
      <c r="BB210" s="16">
        <f t="shared" si="138"/>
        <v>1.7341561180573169E-3</v>
      </c>
      <c r="BC210" s="16">
        <f t="shared" si="138"/>
        <v>-3.6233486295514403E-3</v>
      </c>
      <c r="BD210" s="16">
        <f t="shared" si="138"/>
        <v>3.3638871596683969E-3</v>
      </c>
      <c r="BE210" s="16">
        <f t="shared" si="138"/>
        <v>1.425957014702785E-3</v>
      </c>
      <c r="BF210" s="16">
        <f t="shared" si="138"/>
        <v>1.9261576308645504E-3</v>
      </c>
      <c r="BG210" s="16">
        <f t="shared" si="138"/>
        <v>-1.3340587818947616E-3</v>
      </c>
      <c r="BH210" s="16">
        <f t="shared" si="138"/>
        <v>2.7745057017575345E-3</v>
      </c>
      <c r="BI210" s="16">
        <f t="shared" si="138"/>
        <v>-1.23183069708832E-2</v>
      </c>
    </row>
    <row r="211" spans="1:61" s="16" customFormat="1">
      <c r="A211" s="16">
        <v>6243</v>
      </c>
      <c r="B211" s="16">
        <v>71.924000000000007</v>
      </c>
      <c r="C211" s="16">
        <f t="shared" si="90"/>
        <v>25.364000000000004</v>
      </c>
      <c r="D211" s="16">
        <v>303885</v>
      </c>
      <c r="E211" s="16">
        <v>1909</v>
      </c>
      <c r="F211" s="16">
        <v>1.0147029999999999</v>
      </c>
      <c r="G211" s="16">
        <v>1.0063599999999999</v>
      </c>
      <c r="H211" s="16">
        <v>1.102303</v>
      </c>
      <c r="I211" s="16">
        <v>0.99895400000000001</v>
      </c>
      <c r="J211" s="16">
        <v>0.88425200000000004</v>
      </c>
      <c r="K211" s="16">
        <v>0.95013800000000004</v>
      </c>
      <c r="L211" s="16">
        <v>1.0193019999999999</v>
      </c>
      <c r="M211" s="16">
        <v>1.1134869999999999</v>
      </c>
      <c r="N211" s="16">
        <v>0.948106</v>
      </c>
      <c r="O211" s="16">
        <v>1.055839</v>
      </c>
      <c r="P211" s="16">
        <v>1.1515150000000001</v>
      </c>
      <c r="Q211" s="16">
        <v>1.1467339999999999</v>
      </c>
      <c r="R211" s="16">
        <v>1.1147069999999999</v>
      </c>
      <c r="S211" s="16">
        <v>0.96209699999999998</v>
      </c>
      <c r="T211" s="16">
        <v>0.89224199999999998</v>
      </c>
      <c r="U211" s="16">
        <v>0.87557099999999999</v>
      </c>
      <c r="V211" s="6">
        <v>1.0205249999999999</v>
      </c>
      <c r="W211" s="16">
        <v>1.0299860000000001</v>
      </c>
      <c r="AC211" s="41">
        <f t="shared" si="139"/>
        <v>1.0924551551840018</v>
      </c>
      <c r="AD211" s="41">
        <f t="shared" si="139"/>
        <v>0.99281735691846684</v>
      </c>
      <c r="AE211" s="41">
        <f t="shared" si="139"/>
        <v>0.88108868364148885</v>
      </c>
      <c r="AF211" s="41">
        <f t="shared" si="139"/>
        <v>0.93942427456522903</v>
      </c>
      <c r="AG211" s="41">
        <f t="shared" si="139"/>
        <v>1.0120698052686388</v>
      </c>
      <c r="AH211" s="41">
        <f t="shared" si="139"/>
        <v>1.0997886288460614</v>
      </c>
      <c r="AI211" s="41">
        <f t="shared" si="139"/>
        <v>0.93999607737064195</v>
      </c>
      <c r="AJ211" s="41">
        <f t="shared" si="139"/>
        <v>1.0460210389117075</v>
      </c>
      <c r="AK211" s="41">
        <f t="shared" si="139"/>
        <v>1.1411349060789056</v>
      </c>
      <c r="AL211" s="41">
        <f t="shared" si="139"/>
        <v>1.1463414054396024</v>
      </c>
      <c r="AM211" s="41">
        <f t="shared" si="139"/>
        <v>1.1018976593876828</v>
      </c>
      <c r="AN211" s="41">
        <f t="shared" si="139"/>
        <v>0.95316817684796784</v>
      </c>
      <c r="AO211" s="41">
        <f t="shared" si="139"/>
        <v>0.87886483220304634</v>
      </c>
      <c r="AP211" s="41">
        <f t="shared" si="139"/>
        <v>0.86497107773765913</v>
      </c>
      <c r="AQ211" s="69">
        <f t="shared" si="139"/>
        <v>1.0100935102033675</v>
      </c>
      <c r="AR211" s="41">
        <f t="shared" si="139"/>
        <v>1.0444728626550579</v>
      </c>
      <c r="AT211" s="16">
        <f t="shared" si="140"/>
        <v>-9.0144156208769397E-3</v>
      </c>
      <c r="AU211" s="16">
        <f t="shared" si="138"/>
        <v>-6.1810392805583536E-3</v>
      </c>
      <c r="AV211" s="16">
        <f t="shared" si="138"/>
        <v>-3.5902360536936959E-3</v>
      </c>
      <c r="AW211" s="16">
        <f t="shared" si="138"/>
        <v>-1.1404565247932706E-2</v>
      </c>
      <c r="AX211" s="16">
        <f t="shared" si="138"/>
        <v>-7.1459445719176317E-3</v>
      </c>
      <c r="AY211" s="16">
        <f t="shared" si="138"/>
        <v>-1.245545807134894E-2</v>
      </c>
      <c r="AZ211" s="16">
        <f t="shared" si="138"/>
        <v>-8.6276132683905885E-3</v>
      </c>
      <c r="BA211" s="16">
        <f t="shared" si="138"/>
        <v>-9.386007281944532E-3</v>
      </c>
      <c r="BB211" s="16">
        <f t="shared" si="138"/>
        <v>-9.0962899003430939E-3</v>
      </c>
      <c r="BC211" s="16">
        <f t="shared" si="138"/>
        <v>-3.4247612319907153E-4</v>
      </c>
      <c r="BD211" s="16">
        <f t="shared" si="138"/>
        <v>-1.1624800636599186E-2</v>
      </c>
      <c r="BE211" s="16">
        <f t="shared" si="138"/>
        <v>-9.3675212506137868E-3</v>
      </c>
      <c r="BF211" s="16">
        <f t="shared" si="138"/>
        <v>-1.5220961525358971E-2</v>
      </c>
      <c r="BG211" s="16">
        <f t="shared" si="138"/>
        <v>-1.2254655138371866E-2</v>
      </c>
      <c r="BH211" s="16">
        <f t="shared" si="138"/>
        <v>-1.0327251577462582E-2</v>
      </c>
      <c r="BI211" s="16">
        <f t="shared" si="138"/>
        <v>1.3870023026000039E-2</v>
      </c>
    </row>
    <row r="212" spans="1:61" s="16" customFormat="1">
      <c r="A212" s="16">
        <v>6245</v>
      </c>
      <c r="B212" s="16">
        <v>72.343000000000004</v>
      </c>
      <c r="C212" s="16">
        <f t="shared" si="90"/>
        <v>25.783000000000001</v>
      </c>
      <c r="D212" s="16">
        <v>303948</v>
      </c>
      <c r="E212" s="16">
        <v>1909</v>
      </c>
      <c r="F212" s="16">
        <v>1.00739</v>
      </c>
      <c r="G212" s="16">
        <v>1.008723</v>
      </c>
      <c r="H212" s="16">
        <v>1.082967</v>
      </c>
      <c r="I212" s="16">
        <v>0.98380299999999998</v>
      </c>
      <c r="J212" s="16">
        <v>0.87811099999999997</v>
      </c>
      <c r="K212" s="16">
        <v>0.93195499999999998</v>
      </c>
      <c r="L212" s="16">
        <v>1.003531</v>
      </c>
      <c r="M212" s="16">
        <v>1.0964529999999999</v>
      </c>
      <c r="N212" s="16">
        <v>0.931948</v>
      </c>
      <c r="O212" s="16">
        <v>1.035927</v>
      </c>
      <c r="P212" s="16">
        <v>1.1361019999999999</v>
      </c>
      <c r="Q212" s="16">
        <v>1.1491359999999999</v>
      </c>
      <c r="R212" s="16">
        <v>1.095091</v>
      </c>
      <c r="S212" s="16">
        <v>0.94462900000000005</v>
      </c>
      <c r="T212" s="16">
        <v>0.869645</v>
      </c>
      <c r="U212" s="16">
        <v>0.85890100000000003</v>
      </c>
      <c r="V212" s="6">
        <v>1.003422</v>
      </c>
      <c r="W212" s="16">
        <v>1.061059</v>
      </c>
      <c r="AC212" s="41">
        <f t="shared" si="139"/>
        <v>1.0891688964526653</v>
      </c>
      <c r="AD212" s="41">
        <f t="shared" si="139"/>
        <v>0.99061497557000511</v>
      </c>
      <c r="AE212" s="41">
        <f t="shared" si="139"/>
        <v>0.87893009745468786</v>
      </c>
      <c r="AF212" s="41">
        <f t="shared" si="139"/>
        <v>0.93741475229330506</v>
      </c>
      <c r="AG212" s="41">
        <f t="shared" si="139"/>
        <v>1.0088172848194403</v>
      </c>
      <c r="AH212" s="41">
        <f t="shared" si="139"/>
        <v>1.0980729479477813</v>
      </c>
      <c r="AI212" s="41">
        <f t="shared" si="139"/>
        <v>0.93783276774911273</v>
      </c>
      <c r="AJ212" s="41">
        <f t="shared" si="139"/>
        <v>1.0435205487988131</v>
      </c>
      <c r="AK212" s="41">
        <f t="shared" si="139"/>
        <v>1.1389553890019268</v>
      </c>
      <c r="AL212" s="41">
        <f t="shared" si="139"/>
        <v>1.1440972029714127</v>
      </c>
      <c r="AM212" s="41">
        <f t="shared" si="139"/>
        <v>1.0995778269240677</v>
      </c>
      <c r="AN212" s="41">
        <f t="shared" si="139"/>
        <v>0.95068285575716427</v>
      </c>
      <c r="AO212" s="41">
        <f t="shared" si="139"/>
        <v>0.87670107107649631</v>
      </c>
      <c r="AP212" s="41">
        <f t="shared" si="139"/>
        <v>0.86348428327334492</v>
      </c>
      <c r="AQ212" s="69">
        <f t="shared" si="139"/>
        <v>1.0078189520317982</v>
      </c>
      <c r="AR212" s="41">
        <f t="shared" si="139"/>
        <v>1.0455534837060652</v>
      </c>
      <c r="AT212" s="16">
        <f t="shared" si="140"/>
        <v>5.6941549403994249E-3</v>
      </c>
      <c r="AU212" s="16">
        <f t="shared" si="138"/>
        <v>6.8765118012530319E-3</v>
      </c>
      <c r="AV212" s="16">
        <f t="shared" si="138"/>
        <v>9.3192559574411073E-4</v>
      </c>
      <c r="AW212" s="16">
        <f t="shared" si="138"/>
        <v>5.8242653851438434E-3</v>
      </c>
      <c r="AX212" s="16">
        <f t="shared" si="138"/>
        <v>5.2400815281297706E-3</v>
      </c>
      <c r="AY212" s="16">
        <f t="shared" si="138"/>
        <v>1.4752644173677027E-3</v>
      </c>
      <c r="AZ212" s="16">
        <f t="shared" si="138"/>
        <v>6.274858323874445E-3</v>
      </c>
      <c r="BA212" s="16">
        <f t="shared" si="138"/>
        <v>7.276856030821708E-3</v>
      </c>
      <c r="BB212" s="16">
        <f t="shared" si="138"/>
        <v>2.5052684499147315E-3</v>
      </c>
      <c r="BC212" s="16">
        <f t="shared" si="138"/>
        <v>-4.4041686453743832E-3</v>
      </c>
      <c r="BD212" s="16">
        <f t="shared" si="138"/>
        <v>4.0804996374099282E-3</v>
      </c>
      <c r="BE212" s="16">
        <f t="shared" si="138"/>
        <v>6.3679025244887466E-3</v>
      </c>
      <c r="BF212" s="16">
        <f t="shared" si="138"/>
        <v>8.0484344199924333E-3</v>
      </c>
      <c r="BG212" s="16">
        <f t="shared" si="138"/>
        <v>5.3078942629625255E-3</v>
      </c>
      <c r="BH212" s="16">
        <f t="shared" si="138"/>
        <v>4.3628392013602448E-3</v>
      </c>
      <c r="BI212" s="16">
        <f t="shared" si="138"/>
        <v>-1.4829959954773446E-2</v>
      </c>
    </row>
    <row r="213" spans="1:61" s="16" customFormat="1">
      <c r="A213" s="16">
        <v>6247</v>
      </c>
      <c r="B213" s="16">
        <v>72.751000000000005</v>
      </c>
      <c r="C213" s="16">
        <f t="shared" si="90"/>
        <v>26.191000000000003</v>
      </c>
      <c r="D213" s="16">
        <v>303998</v>
      </c>
      <c r="E213" s="16">
        <v>1909</v>
      </c>
      <c r="F213" s="16">
        <v>1.018319</v>
      </c>
      <c r="G213" s="16">
        <v>1.0065919999999999</v>
      </c>
      <c r="H213" s="16">
        <v>1.1016779999999999</v>
      </c>
      <c r="I213" s="16">
        <v>0.996143</v>
      </c>
      <c r="J213" s="16">
        <v>0.88633200000000001</v>
      </c>
      <c r="K213" s="16">
        <v>0.94706299999999999</v>
      </c>
      <c r="L213" s="16">
        <v>1.016286</v>
      </c>
      <c r="M213" s="16">
        <v>1.112697</v>
      </c>
      <c r="N213" s="16">
        <v>0.94459700000000002</v>
      </c>
      <c r="O213" s="16">
        <v>1.0537179999999999</v>
      </c>
      <c r="P213" s="16">
        <v>1.1482680000000001</v>
      </c>
      <c r="Q213" s="16">
        <v>1.1427700000000001</v>
      </c>
      <c r="R213" s="16">
        <v>1.0978000000000001</v>
      </c>
      <c r="S213" s="16">
        <v>0.957677</v>
      </c>
      <c r="T213" s="16">
        <v>0.88883900000000005</v>
      </c>
      <c r="U213" s="16">
        <v>0.87298100000000001</v>
      </c>
      <c r="V213" s="6">
        <v>1.019055</v>
      </c>
      <c r="W213" s="16">
        <v>1.032079</v>
      </c>
      <c r="AC213" s="41">
        <f t="shared" si="139"/>
        <v>1.0859689118169005</v>
      </c>
      <c r="AD213" s="41">
        <f t="shared" si="139"/>
        <v>0.98847041330229057</v>
      </c>
      <c r="AE213" s="41">
        <f t="shared" si="139"/>
        <v>0.87682818059498657</v>
      </c>
      <c r="AF213" s="41">
        <f t="shared" si="139"/>
        <v>0.93545798597601393</v>
      </c>
      <c r="AG213" s="41">
        <f t="shared" si="139"/>
        <v>1.0056501527352568</v>
      </c>
      <c r="AH213" s="41">
        <f t="shared" si="139"/>
        <v>1.0964023087914607</v>
      </c>
      <c r="AI213" s="41">
        <f t="shared" si="139"/>
        <v>0.9357262514589364</v>
      </c>
      <c r="AJ213" s="41">
        <f t="shared" si="139"/>
        <v>1.0410857040110779</v>
      </c>
      <c r="AK213" s="41">
        <f t="shared" si="139"/>
        <v>1.1368330907503583</v>
      </c>
      <c r="AL213" s="41">
        <f t="shared" si="139"/>
        <v>1.1419119175131278</v>
      </c>
      <c r="AM213" s="41">
        <f t="shared" si="139"/>
        <v>1.097318896983364</v>
      </c>
      <c r="AN213" s="41">
        <f t="shared" si="139"/>
        <v>0.94826278175943668</v>
      </c>
      <c r="AO213" s="41">
        <f t="shared" si="139"/>
        <v>0.87459411513465268</v>
      </c>
      <c r="AP213" s="41">
        <f t="shared" si="139"/>
        <v>0.86203652159926336</v>
      </c>
      <c r="AQ213" s="69">
        <f t="shared" si="139"/>
        <v>1.0056041077979074</v>
      </c>
      <c r="AR213" s="41">
        <f t="shared" si="139"/>
        <v>1.0466057352306737</v>
      </c>
      <c r="AT213" s="16">
        <f t="shared" si="140"/>
        <v>-1.4465504502165794E-2</v>
      </c>
      <c r="AU213" s="16">
        <f t="shared" si="138"/>
        <v>-7.7620802751968898E-3</v>
      </c>
      <c r="AV213" s="16">
        <f t="shared" si="138"/>
        <v>-1.0838861723815103E-2</v>
      </c>
      <c r="AW213" s="16">
        <f t="shared" si="138"/>
        <v>-1.2405703086577341E-2</v>
      </c>
      <c r="AX213" s="16">
        <f t="shared" si="138"/>
        <v>-1.0576090736738694E-2</v>
      </c>
      <c r="AY213" s="16">
        <f t="shared" si="138"/>
        <v>-1.4861963603944425E-2</v>
      </c>
      <c r="AZ213" s="16">
        <f t="shared" si="138"/>
        <v>-9.4800680511344052E-3</v>
      </c>
      <c r="BA213" s="16">
        <f t="shared" si="138"/>
        <v>-1.213377144672385E-2</v>
      </c>
      <c r="BB213" s="16">
        <f t="shared" si="138"/>
        <v>-1.0058564746821557E-2</v>
      </c>
      <c r="BC213" s="16">
        <f t="shared" si="138"/>
        <v>-7.5144367416796155E-4</v>
      </c>
      <c r="BD213" s="16">
        <f t="shared" si="138"/>
        <v>-4.3843500550173967E-4</v>
      </c>
      <c r="BE213" s="16">
        <f t="shared" si="138"/>
        <v>-9.9278579963835382E-3</v>
      </c>
      <c r="BF213" s="16">
        <f t="shared" si="138"/>
        <v>-1.628742363896905E-2</v>
      </c>
      <c r="BG213" s="16">
        <f t="shared" si="138"/>
        <v>-1.2696072760852732E-2</v>
      </c>
      <c r="BH213" s="16">
        <f t="shared" si="138"/>
        <v>-1.3375932037059448E-2</v>
      </c>
      <c r="BI213" s="16">
        <f t="shared" si="138"/>
        <v>1.3879854410956384E-2</v>
      </c>
    </row>
    <row r="214" spans="1:61" s="16" customFormat="1">
      <c r="A214" s="16">
        <v>6252</v>
      </c>
      <c r="B214" s="16">
        <v>73.03</v>
      </c>
      <c r="C214" s="16">
        <f t="shared" si="90"/>
        <v>26.47</v>
      </c>
      <c r="D214" s="16">
        <v>304062</v>
      </c>
      <c r="E214" s="16">
        <v>1909</v>
      </c>
      <c r="F214" s="16">
        <v>1.00275</v>
      </c>
      <c r="G214" s="16">
        <v>0.99998500000000001</v>
      </c>
      <c r="H214" s="16">
        <v>1.0869150000000001</v>
      </c>
      <c r="I214" s="16">
        <v>0.98551800000000001</v>
      </c>
      <c r="J214" s="16">
        <v>0.87668000000000001</v>
      </c>
      <c r="K214" s="16">
        <v>0.93642999999999998</v>
      </c>
      <c r="L214" s="16">
        <v>1.0048459999999999</v>
      </c>
      <c r="M214" s="16">
        <v>1.0967880000000001</v>
      </c>
      <c r="N214" s="16">
        <v>0.93467500000000003</v>
      </c>
      <c r="O214" s="16">
        <v>1.0421199999999999</v>
      </c>
      <c r="P214" s="16">
        <v>1.1371100000000001</v>
      </c>
      <c r="Q214" s="16">
        <v>1.1327609999999999</v>
      </c>
      <c r="R214" s="16">
        <v>1.100695</v>
      </c>
      <c r="S214" s="16">
        <v>0.94764300000000001</v>
      </c>
      <c r="T214" s="16">
        <v>0.88070000000000004</v>
      </c>
      <c r="U214" s="16">
        <v>0.86403399999999997</v>
      </c>
      <c r="V214" s="6">
        <v>1.0059309999999999</v>
      </c>
      <c r="W214" s="16">
        <v>1.02654</v>
      </c>
      <c r="AC214" s="41">
        <f t="shared" si="139"/>
        <v>1.0837806870292086</v>
      </c>
      <c r="AD214" s="41">
        <f t="shared" si="139"/>
        <v>0.98700391116333885</v>
      </c>
      <c r="AE214" s="41">
        <f t="shared" si="139"/>
        <v>0.87539084038945569</v>
      </c>
      <c r="AF214" s="41">
        <f t="shared" si="139"/>
        <v>0.93411990312669002</v>
      </c>
      <c r="AG214" s="41">
        <f t="shared" si="139"/>
        <v>1.0034843932953372</v>
      </c>
      <c r="AH214" s="41">
        <f t="shared" si="139"/>
        <v>1.0952598864272121</v>
      </c>
      <c r="AI214" s="41">
        <f t="shared" si="139"/>
        <v>0.93428576605462466</v>
      </c>
      <c r="AJ214" s="41">
        <f t="shared" si="139"/>
        <v>1.0394206998547593</v>
      </c>
      <c r="AK214" s="41">
        <f t="shared" si="139"/>
        <v>1.1353818132695062</v>
      </c>
      <c r="AL214" s="41">
        <f t="shared" si="139"/>
        <v>1.1404175678982713</v>
      </c>
      <c r="AM214" s="41">
        <f t="shared" si="139"/>
        <v>1.095774187538618</v>
      </c>
      <c r="AN214" s="41">
        <f t="shared" si="139"/>
        <v>0.94660787821687309</v>
      </c>
      <c r="AO214" s="41">
        <f t="shared" si="139"/>
        <v>0.87315332908618615</v>
      </c>
      <c r="AP214" s="41">
        <f t="shared" si="139"/>
        <v>0.86104650810154593</v>
      </c>
      <c r="AQ214" s="69">
        <f t="shared" si="139"/>
        <v>1.0040895451967908</v>
      </c>
      <c r="AR214" s="41">
        <f t="shared" si="139"/>
        <v>1.0473252895820606</v>
      </c>
      <c r="AT214" s="16">
        <f t="shared" si="140"/>
        <v>-2.8920177378165472E-3</v>
      </c>
      <c r="AU214" s="16">
        <f t="shared" si="138"/>
        <v>1.5054764692750504E-3</v>
      </c>
      <c r="AV214" s="16">
        <f t="shared" si="138"/>
        <v>-1.4726674658496345E-3</v>
      </c>
      <c r="AW214" s="16">
        <f t="shared" si="138"/>
        <v>-2.4730196472397149E-3</v>
      </c>
      <c r="AX214" s="16">
        <f t="shared" si="138"/>
        <v>-1.3568788052510748E-3</v>
      </c>
      <c r="AY214" s="16">
        <f t="shared" si="138"/>
        <v>-1.3952063722271555E-3</v>
      </c>
      <c r="AZ214" s="16">
        <f t="shared" si="138"/>
        <v>-4.1661123343349823E-4</v>
      </c>
      <c r="BA214" s="16">
        <f t="shared" si="138"/>
        <v>-2.5969274477772551E-3</v>
      </c>
      <c r="BB214" s="16">
        <f t="shared" si="138"/>
        <v>-1.5221194406111976E-3</v>
      </c>
      <c r="BC214" s="16">
        <f t="shared" si="138"/>
        <v>6.7138284377555235E-3</v>
      </c>
      <c r="BD214" s="16">
        <f t="shared" si="138"/>
        <v>-4.4907176289992346E-3</v>
      </c>
      <c r="BE214" s="16">
        <f t="shared" si="138"/>
        <v>-1.0935064105707477E-3</v>
      </c>
      <c r="BF214" s="16">
        <f t="shared" si="138"/>
        <v>-8.6430076624823635E-3</v>
      </c>
      <c r="BG214" s="16">
        <f t="shared" si="138"/>
        <v>-3.4696057301723798E-3</v>
      </c>
      <c r="BH214" s="16">
        <f t="shared" si="138"/>
        <v>-1.8339547623196987E-3</v>
      </c>
      <c r="BI214" s="16">
        <f t="shared" si="138"/>
        <v>1.9846068636760465E-2</v>
      </c>
    </row>
    <row r="215" spans="1:61" s="16" customFormat="1">
      <c r="A215" s="16">
        <v>6252</v>
      </c>
      <c r="B215" s="16">
        <v>73.03</v>
      </c>
      <c r="C215" s="16">
        <f t="shared" si="90"/>
        <v>26.47</v>
      </c>
      <c r="D215" s="16">
        <v>304062</v>
      </c>
      <c r="E215" s="16">
        <v>1909</v>
      </c>
      <c r="F215" s="16">
        <v>1.010507</v>
      </c>
      <c r="G215" s="16">
        <v>1.015326</v>
      </c>
      <c r="H215" s="16">
        <v>1.0794140000000001</v>
      </c>
      <c r="I215" s="16">
        <v>0.98844500000000002</v>
      </c>
      <c r="J215" s="16">
        <v>0.87980800000000003</v>
      </c>
      <c r="K215" s="16">
        <v>0.93471800000000005</v>
      </c>
      <c r="L215" s="16">
        <v>1.0005630000000001</v>
      </c>
      <c r="M215" s="16">
        <v>1.0936170000000001</v>
      </c>
      <c r="N215" s="16">
        <v>0.93343100000000001</v>
      </c>
      <c r="O215" s="16">
        <v>1.034411</v>
      </c>
      <c r="P215" s="16">
        <v>1.1345540000000001</v>
      </c>
      <c r="Q215" s="16">
        <v>1.1446670000000001</v>
      </c>
      <c r="R215" s="16">
        <v>1.0906359999999999</v>
      </c>
      <c r="S215" s="16">
        <v>0.94809699999999997</v>
      </c>
      <c r="T215" s="16">
        <v>0.87262899999999999</v>
      </c>
      <c r="U215" s="16">
        <v>0.85589999999999999</v>
      </c>
      <c r="V215" s="6">
        <v>1.003749</v>
      </c>
      <c r="W215" s="16">
        <v>1.065876</v>
      </c>
      <c r="AC215" s="41">
        <f t="shared" si="139"/>
        <v>1.0837806870292086</v>
      </c>
      <c r="AD215" s="41">
        <f t="shared" si="139"/>
        <v>0.98700391116333885</v>
      </c>
      <c r="AE215" s="41">
        <f t="shared" si="139"/>
        <v>0.87539084038945569</v>
      </c>
      <c r="AF215" s="41">
        <f t="shared" si="139"/>
        <v>0.93411990312669002</v>
      </c>
      <c r="AG215" s="41">
        <f t="shared" si="139"/>
        <v>1.0034843932953372</v>
      </c>
      <c r="AH215" s="41">
        <f t="shared" si="139"/>
        <v>1.0952598864272121</v>
      </c>
      <c r="AI215" s="41">
        <f t="shared" si="139"/>
        <v>0.93428576605462466</v>
      </c>
      <c r="AJ215" s="41">
        <f t="shared" si="139"/>
        <v>1.0394206998547593</v>
      </c>
      <c r="AK215" s="41">
        <f t="shared" si="139"/>
        <v>1.1353818132695062</v>
      </c>
      <c r="AL215" s="41">
        <f t="shared" si="139"/>
        <v>1.1404175678982713</v>
      </c>
      <c r="AM215" s="41">
        <f t="shared" si="139"/>
        <v>1.095774187538618</v>
      </c>
      <c r="AN215" s="41">
        <f t="shared" si="139"/>
        <v>0.94660787821687309</v>
      </c>
      <c r="AO215" s="41">
        <f t="shared" si="139"/>
        <v>0.87315332908618615</v>
      </c>
      <c r="AP215" s="41">
        <f t="shared" si="139"/>
        <v>0.86104650810154593</v>
      </c>
      <c r="AQ215" s="69">
        <f t="shared" si="139"/>
        <v>1.0040895451967908</v>
      </c>
      <c r="AR215" s="41">
        <f t="shared" si="139"/>
        <v>1.0473252895820606</v>
      </c>
      <c r="AT215" s="16">
        <f t="shared" si="140"/>
        <v>4.0291242328539664E-3</v>
      </c>
      <c r="AU215" s="16">
        <f t="shared" si="138"/>
        <v>-1.4600639575608316E-3</v>
      </c>
      <c r="AV215" s="16">
        <f t="shared" si="138"/>
        <v>-5.0459285232858676E-3</v>
      </c>
      <c r="AW215" s="16">
        <f t="shared" si="138"/>
        <v>-6.4027848171104745E-4</v>
      </c>
      <c r="AX215" s="16">
        <f t="shared" si="138"/>
        <v>2.9112493575944808E-3</v>
      </c>
      <c r="AY215" s="16">
        <f t="shared" si="138"/>
        <v>1.4999968934963637E-3</v>
      </c>
      <c r="AZ215" s="16">
        <f t="shared" si="138"/>
        <v>9.148871637360143E-4</v>
      </c>
      <c r="BA215" s="16">
        <f t="shared" si="138"/>
        <v>4.8197037594684376E-3</v>
      </c>
      <c r="BB215" s="16">
        <f t="shared" si="138"/>
        <v>7.2910562757939499E-4</v>
      </c>
      <c r="BC215" s="16">
        <f t="shared" si="138"/>
        <v>-3.7262071554722415E-3</v>
      </c>
      <c r="BD215" s="16">
        <f t="shared" si="138"/>
        <v>4.6890934254982825E-3</v>
      </c>
      <c r="BE215" s="16">
        <f t="shared" si="138"/>
        <v>-1.5731136591974493E-3</v>
      </c>
      <c r="BF215" s="16">
        <f t="shared" si="138"/>
        <v>6.005005864604618E-4</v>
      </c>
      <c r="BG215" s="16">
        <f t="shared" si="138"/>
        <v>5.9770384678675082E-3</v>
      </c>
      <c r="BH215" s="16">
        <f t="shared" si="138"/>
        <v>3.3915819402749388E-4</v>
      </c>
      <c r="BI215" s="16">
        <f t="shared" si="138"/>
        <v>-1.7712462978280767E-2</v>
      </c>
    </row>
    <row r="216" spans="1:61" s="16" customFormat="1">
      <c r="A216" s="16">
        <v>6253</v>
      </c>
      <c r="B216" s="16">
        <v>73.426000000000002</v>
      </c>
      <c r="C216" s="16">
        <f t="shared" si="90"/>
        <v>26.866</v>
      </c>
      <c r="D216" s="16">
        <v>304119</v>
      </c>
      <c r="E216" s="16">
        <v>1909</v>
      </c>
      <c r="F216" s="16">
        <v>0.99059900000000001</v>
      </c>
      <c r="G216" s="16">
        <v>0.966248</v>
      </c>
      <c r="H216" s="16">
        <v>1.046003</v>
      </c>
      <c r="I216" s="16">
        <v>0.96722900000000001</v>
      </c>
      <c r="J216" s="16">
        <v>0.85881700000000005</v>
      </c>
      <c r="K216" s="16">
        <v>0.91860799999999998</v>
      </c>
      <c r="L216" s="16">
        <v>0.98160899999999995</v>
      </c>
      <c r="M216" s="16">
        <v>1.077083</v>
      </c>
      <c r="N216" s="16">
        <v>0.91843200000000003</v>
      </c>
      <c r="O216" s="16">
        <v>1.02336</v>
      </c>
      <c r="P216" s="16">
        <v>1.1035969999999999</v>
      </c>
      <c r="Q216" s="16">
        <v>1.1037779999999999</v>
      </c>
      <c r="R216" s="16">
        <v>1.0946</v>
      </c>
      <c r="S216" s="16">
        <v>0.92814700000000006</v>
      </c>
      <c r="T216" s="16">
        <v>0.85930799999999996</v>
      </c>
      <c r="U216" s="16">
        <v>0.84779499999999997</v>
      </c>
      <c r="V216" s="6">
        <v>0.984348</v>
      </c>
      <c r="W216" s="16">
        <v>1.0091699999999999</v>
      </c>
      <c r="AC216" s="41">
        <f t="shared" si="139"/>
        <v>1.0806748195886136</v>
      </c>
      <c r="AD216" s="41">
        <f t="shared" si="139"/>
        <v>0.9849224242564395</v>
      </c>
      <c r="AE216" s="41">
        <f t="shared" si="139"/>
        <v>0.87335074461386331</v>
      </c>
      <c r="AF216" s="41">
        <f t="shared" si="139"/>
        <v>0.93222068875990749</v>
      </c>
      <c r="AG216" s="41">
        <f t="shared" si="139"/>
        <v>1.0004104121548061</v>
      </c>
      <c r="AH216" s="41">
        <f t="shared" si="139"/>
        <v>1.0936383837166659</v>
      </c>
      <c r="AI216" s="41">
        <f t="shared" si="139"/>
        <v>0.93224120612592409</v>
      </c>
      <c r="AJ216" s="41">
        <f t="shared" si="139"/>
        <v>1.0370574681490163</v>
      </c>
      <c r="AK216" s="41">
        <f t="shared" si="139"/>
        <v>1.1333219355547484</v>
      </c>
      <c r="AL216" s="41">
        <f t="shared" si="139"/>
        <v>1.1382965555417006</v>
      </c>
      <c r="AM216" s="41">
        <f t="shared" si="139"/>
        <v>1.0935816967138172</v>
      </c>
      <c r="AN216" s="41">
        <f t="shared" si="139"/>
        <v>0.94425898286613752</v>
      </c>
      <c r="AO216" s="41">
        <f t="shared" si="139"/>
        <v>0.87110834243674973</v>
      </c>
      <c r="AP216" s="41">
        <f t="shared" si="139"/>
        <v>0.85964132765317258</v>
      </c>
      <c r="AQ216" s="69">
        <f t="shared" si="139"/>
        <v>1.0019398434403675</v>
      </c>
      <c r="AR216" s="41">
        <f t="shared" si="139"/>
        <v>1.048346592532416</v>
      </c>
      <c r="AT216" s="16">
        <f t="shared" si="140"/>
        <v>3.2083489834446456E-2</v>
      </c>
      <c r="AU216" s="16">
        <f t="shared" si="138"/>
        <v>1.7964282080182126E-2</v>
      </c>
      <c r="AV216" s="16">
        <f t="shared" si="138"/>
        <v>1.6641360534122053E-2</v>
      </c>
      <c r="AW216" s="16">
        <f t="shared" si="138"/>
        <v>1.4602431510092181E-2</v>
      </c>
      <c r="AX216" s="16">
        <f t="shared" si="138"/>
        <v>1.8793698992305919E-2</v>
      </c>
      <c r="AY216" s="16">
        <f t="shared" si="138"/>
        <v>1.5137895636401652E-2</v>
      </c>
      <c r="AZ216" s="16">
        <f t="shared" si="138"/>
        <v>1.4812911116974125E-2</v>
      </c>
      <c r="BA216" s="16">
        <f t="shared" si="138"/>
        <v>1.3208012641251314E-2</v>
      </c>
      <c r="BB216" s="16">
        <f t="shared" si="138"/>
        <v>2.6228148085917353E-2</v>
      </c>
      <c r="BC216" s="16">
        <f t="shared" si="138"/>
        <v>3.0324747425132772E-2</v>
      </c>
      <c r="BD216" s="16">
        <f t="shared" si="138"/>
        <v>-9.3116343227284354E-4</v>
      </c>
      <c r="BE216" s="16">
        <f t="shared" si="138"/>
        <v>1.7063097263032945E-2</v>
      </c>
      <c r="BF216" s="16">
        <f t="shared" si="138"/>
        <v>1.3546354525478073E-2</v>
      </c>
      <c r="BG216" s="16">
        <f t="shared" si="138"/>
        <v>1.3780546923579376E-2</v>
      </c>
      <c r="BH216" s="16">
        <f t="shared" si="138"/>
        <v>1.7557784088076817E-2</v>
      </c>
      <c r="BI216" s="16">
        <f t="shared" si="138"/>
        <v>3.736988588647961E-2</v>
      </c>
    </row>
    <row r="217" spans="1:61" s="16" customFormat="1">
      <c r="A217" s="16">
        <v>6253</v>
      </c>
      <c r="B217" s="16">
        <v>73.426000000000002</v>
      </c>
      <c r="C217" s="16">
        <f t="shared" si="90"/>
        <v>26.866</v>
      </c>
      <c r="D217" s="16">
        <v>304119</v>
      </c>
      <c r="E217" s="16">
        <v>1909</v>
      </c>
      <c r="F217" s="16">
        <v>1.019326</v>
      </c>
      <c r="G217" s="16">
        <v>1.0059899999999999</v>
      </c>
      <c r="H217" s="16">
        <v>1.0892189999999999</v>
      </c>
      <c r="I217" s="16">
        <v>0.99857499999999999</v>
      </c>
      <c r="J217" s="16">
        <v>0.89010199999999995</v>
      </c>
      <c r="K217" s="16">
        <v>0.94306100000000004</v>
      </c>
      <c r="L217" s="16">
        <v>1.0144690000000001</v>
      </c>
      <c r="M217" s="16">
        <v>1.1041719999999999</v>
      </c>
      <c r="N217" s="16">
        <v>0.94569300000000001</v>
      </c>
      <c r="O217" s="16">
        <v>1.045091</v>
      </c>
      <c r="P217" s="16">
        <v>1.1399619999999999</v>
      </c>
      <c r="Q217" s="16">
        <v>1.1555260000000001</v>
      </c>
      <c r="R217" s="16">
        <v>1.098563</v>
      </c>
      <c r="S217" s="16">
        <v>0.95728599999999997</v>
      </c>
      <c r="T217" s="16">
        <v>0.86040000000000005</v>
      </c>
      <c r="U217" s="16">
        <v>0.87361699999999998</v>
      </c>
      <c r="V217" s="6">
        <v>1.0129509999999999</v>
      </c>
      <c r="W217" s="16">
        <v>1.088589</v>
      </c>
      <c r="AC217" s="41">
        <f t="shared" si="139"/>
        <v>1.0806748195886136</v>
      </c>
      <c r="AD217" s="41">
        <f t="shared" si="139"/>
        <v>0.9849224242564395</v>
      </c>
      <c r="AE217" s="41">
        <f t="shared" si="139"/>
        <v>0.87335074461386331</v>
      </c>
      <c r="AF217" s="41">
        <f t="shared" si="139"/>
        <v>0.93222068875990749</v>
      </c>
      <c r="AG217" s="41">
        <f t="shared" si="139"/>
        <v>1.0004104121548061</v>
      </c>
      <c r="AH217" s="41">
        <f t="shared" si="139"/>
        <v>1.0936383837166659</v>
      </c>
      <c r="AI217" s="41">
        <f t="shared" si="139"/>
        <v>0.93224120612592409</v>
      </c>
      <c r="AJ217" s="41">
        <f t="shared" si="139"/>
        <v>1.0370574681490163</v>
      </c>
      <c r="AK217" s="41">
        <f t="shared" si="139"/>
        <v>1.1333219355547484</v>
      </c>
      <c r="AL217" s="41">
        <f t="shared" si="139"/>
        <v>1.1382965555417006</v>
      </c>
      <c r="AM217" s="41">
        <f t="shared" si="139"/>
        <v>1.0935816967138172</v>
      </c>
      <c r="AN217" s="41">
        <f t="shared" si="139"/>
        <v>0.94425898286613752</v>
      </c>
      <c r="AO217" s="41">
        <f t="shared" si="139"/>
        <v>0.87110834243674973</v>
      </c>
      <c r="AP217" s="41">
        <f t="shared" si="139"/>
        <v>0.85964132765317258</v>
      </c>
      <c r="AQ217" s="69">
        <f t="shared" si="139"/>
        <v>1.0019398434403675</v>
      </c>
      <c r="AR217" s="41">
        <f t="shared" si="139"/>
        <v>1.048346592532416</v>
      </c>
      <c r="AT217" s="16">
        <f t="shared" si="140"/>
        <v>-7.9063380181643751E-3</v>
      </c>
      <c r="AU217" s="16">
        <f t="shared" si="138"/>
        <v>-1.3861574685810825E-2</v>
      </c>
      <c r="AV217" s="16">
        <f t="shared" si="138"/>
        <v>-1.9180444385540563E-2</v>
      </c>
      <c r="AW217" s="16">
        <f t="shared" si="138"/>
        <v>-1.1628481721976093E-2</v>
      </c>
      <c r="AX217" s="16">
        <f t="shared" si="138"/>
        <v>-1.4052820396893789E-2</v>
      </c>
      <c r="AY217" s="16">
        <f t="shared" si="138"/>
        <v>-9.6317177964586158E-3</v>
      </c>
      <c r="AZ217" s="16">
        <f t="shared" si="138"/>
        <v>-1.442952079964044E-2</v>
      </c>
      <c r="BA217" s="16">
        <f t="shared" si="138"/>
        <v>-7.7464673826825045E-3</v>
      </c>
      <c r="BB217" s="16">
        <f t="shared" si="138"/>
        <v>-5.8589393154217222E-3</v>
      </c>
      <c r="BC217" s="16">
        <f t="shared" si="138"/>
        <v>-1.5136164977763784E-2</v>
      </c>
      <c r="BD217" s="16">
        <f t="shared" si="138"/>
        <v>-4.5550353495778283E-3</v>
      </c>
      <c r="BE217" s="16">
        <f t="shared" si="138"/>
        <v>-1.3796021399045797E-2</v>
      </c>
      <c r="BF217" s="16">
        <f t="shared" si="138"/>
        <v>1.2292779112636262E-2</v>
      </c>
      <c r="BG217" s="16">
        <f t="shared" si="138"/>
        <v>-1.6257562191642285E-2</v>
      </c>
      <c r="BH217" s="16">
        <f t="shared" si="138"/>
        <v>-1.0989837994488164E-2</v>
      </c>
      <c r="BI217" s="16">
        <f t="shared" si="138"/>
        <v>-3.8386548641678987E-2</v>
      </c>
    </row>
    <row r="218" spans="1:61" s="16" customFormat="1">
      <c r="A218" s="16">
        <v>6255</v>
      </c>
      <c r="B218" s="16">
        <v>73.885999999999996</v>
      </c>
      <c r="C218" s="16">
        <f t="shared" si="90"/>
        <v>27.325999999999993</v>
      </c>
      <c r="D218" s="16">
        <v>304144</v>
      </c>
      <c r="E218" s="16">
        <v>1909</v>
      </c>
      <c r="F218" s="16">
        <v>1.010912</v>
      </c>
      <c r="G218" s="16">
        <v>1.0033300000000001</v>
      </c>
      <c r="H218" s="16">
        <v>1.074724</v>
      </c>
      <c r="I218" s="16">
        <v>0.98645799999999995</v>
      </c>
      <c r="J218" s="16">
        <v>0.87394700000000003</v>
      </c>
      <c r="K218" s="16">
        <v>0.92891199999999996</v>
      </c>
      <c r="L218" s="16">
        <v>0.99804800000000005</v>
      </c>
      <c r="M218" s="16">
        <v>1.0883149999999999</v>
      </c>
      <c r="N218" s="16">
        <v>0.92776700000000001</v>
      </c>
      <c r="O218" s="16">
        <v>1.028934</v>
      </c>
      <c r="P218" s="16">
        <v>1.1247819999999999</v>
      </c>
      <c r="Q218" s="16">
        <v>1.145254</v>
      </c>
      <c r="R218" s="16">
        <v>1.0846690000000001</v>
      </c>
      <c r="S218" s="16">
        <v>0.94027700000000003</v>
      </c>
      <c r="T218" s="16">
        <v>0.86145099999999997</v>
      </c>
      <c r="U218" s="16">
        <v>0.85728899999999997</v>
      </c>
      <c r="V218" s="6">
        <v>0.99853700000000001</v>
      </c>
      <c r="W218" s="16">
        <v>1.053118</v>
      </c>
      <c r="AC218" s="41">
        <f t="shared" si="139"/>
        <v>1.0770669937737809</v>
      </c>
      <c r="AD218" s="41">
        <f t="shared" si="139"/>
        <v>0.98250453542519289</v>
      </c>
      <c r="AE218" s="41">
        <f t="shared" si="139"/>
        <v>0.87098093638969032</v>
      </c>
      <c r="AF218" s="41">
        <f t="shared" si="139"/>
        <v>0.93001453065707929</v>
      </c>
      <c r="AG218" s="41">
        <f t="shared" si="139"/>
        <v>0.99683962598146192</v>
      </c>
      <c r="AH218" s="41">
        <f t="shared" si="139"/>
        <v>1.0917548199619906</v>
      </c>
      <c r="AI218" s="41">
        <f t="shared" si="139"/>
        <v>0.92986621226935273</v>
      </c>
      <c r="AJ218" s="41">
        <f t="shared" si="139"/>
        <v>1.034312300005982</v>
      </c>
      <c r="AK218" s="41">
        <f t="shared" si="139"/>
        <v>1.1309291483103328</v>
      </c>
      <c r="AL218" s="41">
        <f t="shared" si="139"/>
        <v>1.1358327533093204</v>
      </c>
      <c r="AM218" s="41">
        <f t="shared" si="139"/>
        <v>1.0910348639375336</v>
      </c>
      <c r="AN218" s="41">
        <f t="shared" si="139"/>
        <v>0.94153046806477803</v>
      </c>
      <c r="AO218" s="41">
        <f t="shared" si="139"/>
        <v>0.8687328528944751</v>
      </c>
      <c r="AP218" s="41">
        <f t="shared" si="139"/>
        <v>0.85800904733435512</v>
      </c>
      <c r="AQ218" s="69">
        <f t="shared" si="139"/>
        <v>0.99944271513745131</v>
      </c>
      <c r="AR218" s="41">
        <f t="shared" si="139"/>
        <v>1.049532954545455</v>
      </c>
      <c r="AT218" s="16">
        <f t="shared" si="140"/>
        <v>2.1753463687264312E-3</v>
      </c>
      <c r="AU218" s="16">
        <f t="shared" si="138"/>
        <v>-4.0238639438912455E-3</v>
      </c>
      <c r="AV218" s="16">
        <f t="shared" si="138"/>
        <v>-3.4054288519842504E-3</v>
      </c>
      <c r="AW218" s="16">
        <f t="shared" si="138"/>
        <v>1.1854983129138416E-3</v>
      </c>
      <c r="AX218" s="16">
        <f t="shared" si="138"/>
        <v>-1.2122050398512142E-3</v>
      </c>
      <c r="AY218" s="16">
        <f t="shared" si="138"/>
        <v>3.1507256932563643E-3</v>
      </c>
      <c r="AZ218" s="16">
        <f t="shared" si="138"/>
        <v>2.2575422589337494E-3</v>
      </c>
      <c r="BA218" s="16">
        <f t="shared" si="138"/>
        <v>5.199880158005309E-3</v>
      </c>
      <c r="BB218" s="16">
        <f t="shared" si="138"/>
        <v>5.4354849015227583E-3</v>
      </c>
      <c r="BC218" s="16">
        <f t="shared" si="138"/>
        <v>-8.2945721218464306E-3</v>
      </c>
      <c r="BD218" s="16">
        <f t="shared" si="138"/>
        <v>5.834702581876375E-3</v>
      </c>
      <c r="BE218" s="16">
        <f t="shared" si="138"/>
        <v>1.3313090837669594E-3</v>
      </c>
      <c r="BF218" s="16">
        <f t="shared" si="138"/>
        <v>8.3821543875233929E-3</v>
      </c>
      <c r="BG218" s="16">
        <f t="shared" si="138"/>
        <v>8.3920715823706561E-4</v>
      </c>
      <c r="BH218" s="16">
        <f t="shared" si="138"/>
        <v>9.0622016022873361E-4</v>
      </c>
      <c r="BI218" s="16">
        <f t="shared" si="138"/>
        <v>-3.415848391437716E-3</v>
      </c>
    </row>
    <row r="219" spans="1:61" s="16" customFormat="1">
      <c r="A219" s="16">
        <v>6258</v>
      </c>
      <c r="B219" s="16">
        <v>74.465999999999994</v>
      </c>
      <c r="C219" s="16">
        <f t="shared" si="90"/>
        <v>27.905999999999992</v>
      </c>
      <c r="D219" s="16">
        <v>304158</v>
      </c>
      <c r="E219" s="16">
        <v>1909</v>
      </c>
      <c r="F219" s="16">
        <v>1.002894</v>
      </c>
      <c r="G219" s="16">
        <v>0.98191799999999996</v>
      </c>
      <c r="H219" s="16">
        <v>1.0728439999999999</v>
      </c>
      <c r="I219" s="16">
        <v>0.97995299999999996</v>
      </c>
      <c r="J219" s="16">
        <v>0.86842799999999998</v>
      </c>
      <c r="K219" s="16">
        <v>0.92750200000000005</v>
      </c>
      <c r="L219" s="16">
        <v>0.99391700000000005</v>
      </c>
      <c r="M219" s="16">
        <v>1.0931820000000001</v>
      </c>
      <c r="N219" s="16">
        <v>0.92784500000000003</v>
      </c>
      <c r="O219" s="16">
        <v>1.0334140000000001</v>
      </c>
      <c r="P219" s="16">
        <v>1.1319539999999999</v>
      </c>
      <c r="Q219" s="16">
        <v>1.1261620000000001</v>
      </c>
      <c r="R219" s="16">
        <v>1.0912520000000001</v>
      </c>
      <c r="S219" s="16">
        <v>0.938975</v>
      </c>
      <c r="T219" s="16">
        <v>0.86658199999999996</v>
      </c>
      <c r="U219" s="16">
        <v>0.85840000000000005</v>
      </c>
      <c r="V219" s="6">
        <v>0.99763100000000005</v>
      </c>
      <c r="W219" s="16">
        <v>1.036278</v>
      </c>
      <c r="AC219" s="41">
        <f t="shared" si="139"/>
        <v>1.0725179960072531</v>
      </c>
      <c r="AD219" s="41">
        <f t="shared" si="139"/>
        <v>0.97945589298579483</v>
      </c>
      <c r="AE219" s="41">
        <f t="shared" si="139"/>
        <v>0.86799291732442874</v>
      </c>
      <c r="AF219" s="41">
        <f t="shared" si="139"/>
        <v>0.92723285304916558</v>
      </c>
      <c r="AG219" s="41">
        <f t="shared" si="139"/>
        <v>0.99233733037159322</v>
      </c>
      <c r="AH219" s="41">
        <f t="shared" si="139"/>
        <v>1.0893798917495743</v>
      </c>
      <c r="AI219" s="41">
        <f t="shared" si="139"/>
        <v>0.92687165479802358</v>
      </c>
      <c r="AJ219" s="41">
        <f t="shared" si="139"/>
        <v>1.0308510010430254</v>
      </c>
      <c r="AK219" s="41">
        <f t="shared" si="139"/>
        <v>1.1279121556978087</v>
      </c>
      <c r="AL219" s="41">
        <f t="shared" si="139"/>
        <v>1.1327262200597978</v>
      </c>
      <c r="AM219" s="41">
        <f t="shared" si="139"/>
        <v>1.0878236400022192</v>
      </c>
      <c r="AN219" s="41">
        <f t="shared" si="139"/>
        <v>0.93809016679349866</v>
      </c>
      <c r="AO219" s="41">
        <f t="shared" si="139"/>
        <v>0.86573767042812899</v>
      </c>
      <c r="AP219" s="41">
        <f t="shared" si="139"/>
        <v>0.85595095475845495</v>
      </c>
      <c r="AQ219" s="69">
        <f t="shared" si="139"/>
        <v>0.99629416205986132</v>
      </c>
      <c r="AR219" s="41">
        <f t="shared" si="139"/>
        <v>1.0510288023010261</v>
      </c>
      <c r="AT219" s="16">
        <f t="shared" si="140"/>
        <v>-3.0396132648635173E-4</v>
      </c>
      <c r="AU219" s="16">
        <f t="shared" si="138"/>
        <v>-5.0753384380560699E-4</v>
      </c>
      <c r="AV219" s="16">
        <f t="shared" si="138"/>
        <v>-5.0125141218015348E-4</v>
      </c>
      <c r="AW219" s="16">
        <f t="shared" si="138"/>
        <v>-2.9026899764108481E-4</v>
      </c>
      <c r="AX219" s="16">
        <f t="shared" si="138"/>
        <v>-1.5918675837936129E-3</v>
      </c>
      <c r="AY219" s="16">
        <f t="shared" si="138"/>
        <v>-3.4901582810744985E-3</v>
      </c>
      <c r="AZ219" s="16">
        <f t="shared" si="138"/>
        <v>-1.0501402183763549E-3</v>
      </c>
      <c r="BA219" s="16">
        <f t="shared" si="138"/>
        <v>-2.4862942892633186E-3</v>
      </c>
      <c r="BB219" s="16">
        <f t="shared" si="138"/>
        <v>-3.583474370564482E-3</v>
      </c>
      <c r="BC219" s="16">
        <f t="shared" si="138"/>
        <v>5.7950632231777944E-3</v>
      </c>
      <c r="BD219" s="16">
        <f t="shared" si="138"/>
        <v>-3.1515770311572851E-3</v>
      </c>
      <c r="BE219" s="16">
        <f t="shared" si="138"/>
        <v>-9.432283141031189E-4</v>
      </c>
      <c r="BF219" s="16">
        <f t="shared" si="138"/>
        <v>-9.7527184124196638E-4</v>
      </c>
      <c r="BG219" s="16">
        <f t="shared" si="138"/>
        <v>-2.8611980954401863E-3</v>
      </c>
      <c r="BH219" s="16">
        <f t="shared" si="138"/>
        <v>-1.3418104722954321E-3</v>
      </c>
      <c r="BI219" s="16">
        <f t="shared" si="138"/>
        <v>1.4034631847131159E-2</v>
      </c>
    </row>
    <row r="220" spans="1:61" s="16" customFormat="1">
      <c r="A220" s="16">
        <v>6258</v>
      </c>
      <c r="B220" s="16">
        <v>74.465999999999994</v>
      </c>
      <c r="C220" s="16">
        <f t="shared" si="90"/>
        <v>27.905999999999992</v>
      </c>
      <c r="D220" s="16">
        <v>304158</v>
      </c>
      <c r="E220" s="16">
        <v>1909</v>
      </c>
      <c r="F220" s="16">
        <v>1.0090969999999999</v>
      </c>
      <c r="G220" s="16">
        <v>1.002799</v>
      </c>
      <c r="H220" s="16">
        <v>1.0832139999999999</v>
      </c>
      <c r="I220" s="16">
        <v>0.98958400000000002</v>
      </c>
      <c r="J220" s="16">
        <v>0.87522</v>
      </c>
      <c r="K220" s="16">
        <v>0.93132700000000002</v>
      </c>
      <c r="L220" s="16">
        <v>1.0010810000000001</v>
      </c>
      <c r="M220" s="16">
        <v>1.0924750000000001</v>
      </c>
      <c r="N220" s="16">
        <v>0.93439099999999997</v>
      </c>
      <c r="O220" s="16">
        <v>1.037774</v>
      </c>
      <c r="P220" s="16">
        <v>1.134636</v>
      </c>
      <c r="Q220" s="16">
        <v>1.1544380000000001</v>
      </c>
      <c r="R220" s="16">
        <v>1.089807</v>
      </c>
      <c r="S220" s="16">
        <v>0.93977900000000003</v>
      </c>
      <c r="T220" s="16">
        <v>0.86576699999999995</v>
      </c>
      <c r="U220" s="16">
        <v>0.85959099999999999</v>
      </c>
      <c r="V220" s="6">
        <v>0.999386</v>
      </c>
      <c r="W220" s="16">
        <v>1.0618449999999999</v>
      </c>
      <c r="AC220" s="41">
        <f t="shared" si="139"/>
        <v>1.0725179960072531</v>
      </c>
      <c r="AD220" s="41">
        <f t="shared" si="139"/>
        <v>0.97945589298579483</v>
      </c>
      <c r="AE220" s="41">
        <f t="shared" si="139"/>
        <v>0.86799291732442874</v>
      </c>
      <c r="AF220" s="41">
        <f t="shared" si="139"/>
        <v>0.92723285304916558</v>
      </c>
      <c r="AG220" s="41">
        <f t="shared" si="139"/>
        <v>0.99233733037159322</v>
      </c>
      <c r="AH220" s="41">
        <f t="shared" si="139"/>
        <v>1.0893798917495743</v>
      </c>
      <c r="AI220" s="41">
        <f t="shared" si="139"/>
        <v>0.92687165479802358</v>
      </c>
      <c r="AJ220" s="41">
        <f t="shared" si="139"/>
        <v>1.0308510010430254</v>
      </c>
      <c r="AK220" s="41">
        <f t="shared" si="139"/>
        <v>1.1279121556978087</v>
      </c>
      <c r="AL220" s="41">
        <f t="shared" si="139"/>
        <v>1.1327262200597978</v>
      </c>
      <c r="AM220" s="41">
        <f t="shared" si="139"/>
        <v>1.0878236400022192</v>
      </c>
      <c r="AN220" s="41">
        <f t="shared" si="139"/>
        <v>0.93809016679349866</v>
      </c>
      <c r="AO220" s="41">
        <f t="shared" si="139"/>
        <v>0.86573767042812899</v>
      </c>
      <c r="AP220" s="41">
        <f t="shared" si="139"/>
        <v>0.85595095475845495</v>
      </c>
      <c r="AQ220" s="69">
        <f t="shared" si="139"/>
        <v>0.99629416205986132</v>
      </c>
      <c r="AR220" s="41">
        <f t="shared" si="139"/>
        <v>1.0510288023010261</v>
      </c>
      <c r="AT220" s="16">
        <f t="shared" si="140"/>
        <v>-9.9727967573184709E-3</v>
      </c>
      <c r="AU220" s="16">
        <f t="shared" si="138"/>
        <v>-1.0340544262111126E-2</v>
      </c>
      <c r="AV220" s="16">
        <f t="shared" si="138"/>
        <v>-8.3262000545449178E-3</v>
      </c>
      <c r="AW220" s="16">
        <f t="shared" si="138"/>
        <v>-4.4154463869253606E-3</v>
      </c>
      <c r="AX220" s="16">
        <f t="shared" si="138"/>
        <v>-8.8111868422129334E-3</v>
      </c>
      <c r="AY220" s="16">
        <f t="shared" si="138"/>
        <v>-2.8411652113891827E-3</v>
      </c>
      <c r="AZ220" s="16">
        <f t="shared" si="138"/>
        <v>-8.1126067056338513E-3</v>
      </c>
      <c r="BA220" s="16">
        <f t="shared" si="138"/>
        <v>-6.7158095107535511E-3</v>
      </c>
      <c r="BB220" s="16">
        <f t="shared" si="138"/>
        <v>-5.961319122437728E-3</v>
      </c>
      <c r="BC220" s="16">
        <f t="shared" si="138"/>
        <v>-1.9167720809937682E-2</v>
      </c>
      <c r="BD220" s="16">
        <f t="shared" si="138"/>
        <v>-1.823236713054626E-3</v>
      </c>
      <c r="BE220" s="16">
        <f t="shared" si="138"/>
        <v>-1.8002887848979387E-3</v>
      </c>
      <c r="BF220" s="16">
        <f t="shared" si="138"/>
        <v>-3.3878128297752884E-5</v>
      </c>
      <c r="BG220" s="16">
        <f t="shared" si="138"/>
        <v>-4.2526329590604232E-3</v>
      </c>
      <c r="BH220" s="16">
        <f t="shared" si="138"/>
        <v>-3.1033384093571608E-3</v>
      </c>
      <c r="BI220" s="16">
        <f t="shared" si="138"/>
        <v>-1.0291057367118583E-2</v>
      </c>
    </row>
    <row r="221" spans="1:61" s="16" customFormat="1">
      <c r="A221" s="16">
        <v>6259</v>
      </c>
      <c r="B221" s="16">
        <v>74.88</v>
      </c>
      <c r="C221" s="16">
        <f t="shared" si="90"/>
        <v>28.319999999999993</v>
      </c>
      <c r="D221" s="16">
        <v>304169</v>
      </c>
      <c r="E221" s="16">
        <v>1909</v>
      </c>
      <c r="F221" s="16">
        <v>1.0095609999999999</v>
      </c>
      <c r="G221" s="16">
        <v>0.99968599999999996</v>
      </c>
      <c r="H221" s="16">
        <v>1.0852919999999999</v>
      </c>
      <c r="I221" s="16">
        <v>0.99283999999999994</v>
      </c>
      <c r="J221" s="16">
        <v>0.84675500000000004</v>
      </c>
      <c r="K221" s="16">
        <v>0.93165200000000004</v>
      </c>
      <c r="L221" s="16">
        <v>1.0017450000000001</v>
      </c>
      <c r="M221" s="16">
        <v>1.0981879999999999</v>
      </c>
      <c r="N221" s="16">
        <v>0.93502399999999997</v>
      </c>
      <c r="O221" s="16">
        <v>1.040168</v>
      </c>
      <c r="P221" s="16">
        <v>1.138288</v>
      </c>
      <c r="Q221" s="16">
        <v>1.1596979999999999</v>
      </c>
      <c r="R221" s="16">
        <v>1.093418</v>
      </c>
      <c r="S221" s="16">
        <v>0.94542400000000004</v>
      </c>
      <c r="T221" s="16">
        <v>0.86689700000000003</v>
      </c>
      <c r="U221" s="16">
        <v>0.86209400000000003</v>
      </c>
      <c r="V221" s="6">
        <v>0.99590000000000001</v>
      </c>
      <c r="W221" s="16">
        <v>1.1148819999999999</v>
      </c>
      <c r="AC221" s="41">
        <f t="shared" si="139"/>
        <v>1.0692709527739037</v>
      </c>
      <c r="AD221" s="41">
        <f t="shared" si="139"/>
        <v>0.97727979303767276</v>
      </c>
      <c r="AE221" s="41">
        <f t="shared" si="139"/>
        <v>0.86586008992267316</v>
      </c>
      <c r="AF221" s="41">
        <f t="shared" si="139"/>
        <v>0.92524731075662026</v>
      </c>
      <c r="AG221" s="41">
        <f t="shared" si="139"/>
        <v>0.98912362281558341</v>
      </c>
      <c r="AH221" s="41">
        <f t="shared" si="139"/>
        <v>1.0876846843703667</v>
      </c>
      <c r="AI221" s="41">
        <f t="shared" si="139"/>
        <v>0.92473416032710931</v>
      </c>
      <c r="AJ221" s="41">
        <f t="shared" si="139"/>
        <v>1.0283803497142943</v>
      </c>
      <c r="AK221" s="41">
        <f t="shared" ref="AD221:AR236" si="141">AK$205+AK$204*$B221</f>
        <v>1.1257586471778345</v>
      </c>
      <c r="AL221" s="41">
        <f t="shared" si="141"/>
        <v>1.1305087980506558</v>
      </c>
      <c r="AM221" s="41">
        <f t="shared" si="141"/>
        <v>1.085531490503564</v>
      </c>
      <c r="AN221" s="41">
        <f t="shared" si="141"/>
        <v>0.93563450347227517</v>
      </c>
      <c r="AO221" s="41">
        <f t="shared" si="141"/>
        <v>0.86359972984008171</v>
      </c>
      <c r="AP221" s="41">
        <f t="shared" si="141"/>
        <v>0.85448190247151923</v>
      </c>
      <c r="AQ221" s="69">
        <f t="shared" si="141"/>
        <v>0.99404674658723691</v>
      </c>
      <c r="AR221" s="41">
        <f t="shared" si="141"/>
        <v>1.0520965281127612</v>
      </c>
      <c r="AT221" s="16">
        <f t="shared" si="140"/>
        <v>-1.4983150140321677E-2</v>
      </c>
      <c r="AU221" s="16">
        <f t="shared" si="138"/>
        <v>-1.5921957123416507E-2</v>
      </c>
      <c r="AV221" s="16">
        <f t="shared" si="138"/>
        <v>2.2064869538425465E-2</v>
      </c>
      <c r="AW221" s="16">
        <f t="shared" si="138"/>
        <v>-6.9221376478709783E-3</v>
      </c>
      <c r="AX221" s="16">
        <f t="shared" si="138"/>
        <v>-1.276016151397678E-2</v>
      </c>
      <c r="AY221" s="16">
        <f t="shared" si="138"/>
        <v>-9.6565813425178015E-3</v>
      </c>
      <c r="AZ221" s="16">
        <f t="shared" si="138"/>
        <v>-1.1127348933720364E-2</v>
      </c>
      <c r="BA221" s="16">
        <f t="shared" si="138"/>
        <v>-1.1462344928100365E-2</v>
      </c>
      <c r="BB221" s="16">
        <f t="shared" si="138"/>
        <v>-1.1129697163397628E-2</v>
      </c>
      <c r="BC221" s="16">
        <f t="shared" si="138"/>
        <v>-2.5819526570403688E-2</v>
      </c>
      <c r="BD221" s="16">
        <f t="shared" si="138"/>
        <v>-7.2651135093073534E-3</v>
      </c>
      <c r="BE221" s="16">
        <f t="shared" si="138"/>
        <v>-1.0462949465196755E-2</v>
      </c>
      <c r="BF221" s="16">
        <f t="shared" si="138"/>
        <v>-3.8180537186236689E-3</v>
      </c>
      <c r="BG221" s="16">
        <f t="shared" si="138"/>
        <v>-8.9084362190274928E-3</v>
      </c>
      <c r="BH221" s="16">
        <f t="shared" si="138"/>
        <v>-1.8643523749015765E-3</v>
      </c>
      <c r="BI221" s="16">
        <f t="shared" si="138"/>
        <v>-5.9676531772101346E-2</v>
      </c>
    </row>
    <row r="222" spans="1:61" s="16" customFormat="1">
      <c r="A222" s="16">
        <v>6259</v>
      </c>
      <c r="B222" s="16">
        <v>74.88</v>
      </c>
      <c r="C222" s="16">
        <f t="shared" si="90"/>
        <v>28.319999999999993</v>
      </c>
      <c r="D222" s="16">
        <v>304169</v>
      </c>
      <c r="E222" s="16">
        <v>1909</v>
      </c>
      <c r="F222" s="16">
        <v>0.99789799999999995</v>
      </c>
      <c r="G222" s="16">
        <v>0.97529500000000002</v>
      </c>
      <c r="H222" s="16">
        <v>1.068692</v>
      </c>
      <c r="I222" s="16">
        <v>0.97448400000000002</v>
      </c>
      <c r="J222" s="16">
        <v>0.86284799999999995</v>
      </c>
      <c r="K222" s="16">
        <v>0.92219099999999998</v>
      </c>
      <c r="L222" s="16">
        <v>0.98955199999999999</v>
      </c>
      <c r="M222" s="16">
        <v>1.0856509999999999</v>
      </c>
      <c r="N222" s="16">
        <v>0.92351399999999995</v>
      </c>
      <c r="O222" s="16">
        <v>1.038</v>
      </c>
      <c r="P222" s="16">
        <v>1.1249960000000001</v>
      </c>
      <c r="Q222" s="16">
        <v>1.1206719999999999</v>
      </c>
      <c r="R222" s="16">
        <v>1.0836509999999999</v>
      </c>
      <c r="S222" s="16">
        <v>0.93389200000000006</v>
      </c>
      <c r="T222" s="16">
        <v>0.86719999999999997</v>
      </c>
      <c r="U222" s="16">
        <v>0.85387599999999997</v>
      </c>
      <c r="V222" s="6">
        <v>0.99236199999999997</v>
      </c>
      <c r="W222" s="16">
        <v>1.0760000000000001</v>
      </c>
      <c r="AC222" s="41">
        <f t="shared" si="139"/>
        <v>1.0692709527739037</v>
      </c>
      <c r="AD222" s="41">
        <f t="shared" si="141"/>
        <v>0.97727979303767276</v>
      </c>
      <c r="AE222" s="41">
        <f t="shared" si="141"/>
        <v>0.86586008992267316</v>
      </c>
      <c r="AF222" s="41">
        <f t="shared" si="141"/>
        <v>0.92524731075662026</v>
      </c>
      <c r="AG222" s="41">
        <f t="shared" si="141"/>
        <v>0.98912362281558341</v>
      </c>
      <c r="AH222" s="41">
        <f t="shared" si="141"/>
        <v>1.0876846843703667</v>
      </c>
      <c r="AI222" s="41">
        <f t="shared" si="141"/>
        <v>0.92473416032710931</v>
      </c>
      <c r="AJ222" s="41">
        <f t="shared" si="141"/>
        <v>1.0283803497142943</v>
      </c>
      <c r="AK222" s="41">
        <f t="shared" si="141"/>
        <v>1.1257586471778345</v>
      </c>
      <c r="AL222" s="41">
        <f t="shared" si="141"/>
        <v>1.1305087980506558</v>
      </c>
      <c r="AM222" s="41">
        <f t="shared" si="141"/>
        <v>1.085531490503564</v>
      </c>
      <c r="AN222" s="41">
        <f t="shared" si="141"/>
        <v>0.93563450347227517</v>
      </c>
      <c r="AO222" s="41">
        <f t="shared" si="141"/>
        <v>0.86359972984008171</v>
      </c>
      <c r="AP222" s="41">
        <f t="shared" si="141"/>
        <v>0.85448190247151923</v>
      </c>
      <c r="AQ222" s="69">
        <f t="shared" si="141"/>
        <v>0.99404674658723691</v>
      </c>
      <c r="AR222" s="41">
        <f t="shared" si="141"/>
        <v>1.0520965281127612</v>
      </c>
      <c r="AT222" s="16">
        <f t="shared" si="140"/>
        <v>5.41446274587204E-4</v>
      </c>
      <c r="AU222" s="16">
        <f t="shared" ref="AU222:AU244" si="142">(AD222-I222)/AD222</f>
        <v>2.8607907966485199E-3</v>
      </c>
      <c r="AV222" s="16">
        <f t="shared" ref="AV222:AV244" si="143">(AE222-J222)/AE222</f>
        <v>3.4787259024055607E-3</v>
      </c>
      <c r="AW222" s="16">
        <f t="shared" ref="AW222:AW244" si="144">(AF222-K222)/AF222</f>
        <v>3.3032365737123595E-3</v>
      </c>
      <c r="AX222" s="16">
        <f t="shared" ref="AX222:AX244" si="145">(AG222-L222)/AG222</f>
        <v>-4.3308760860162111E-4</v>
      </c>
      <c r="AY222" s="16">
        <f t="shared" ref="AY222:AY244" si="146">(AH222-M222)/AH222</f>
        <v>1.8697370658887428E-3</v>
      </c>
      <c r="AZ222" s="16">
        <f t="shared" ref="AZ222:AZ244" si="147">(AI222-N222)/AI222</f>
        <v>1.3194714540206386E-3</v>
      </c>
      <c r="BA222" s="16">
        <f t="shared" ref="BA222:BA244" si="148">(AJ222-O222)/AJ222</f>
        <v>-9.3541755133480665E-3</v>
      </c>
      <c r="BB222" s="16">
        <f t="shared" ref="BB222:BB244" si="149">(AK222-P222)/AK222</f>
        <v>6.7745176086032703E-4</v>
      </c>
      <c r="BC222" s="16">
        <f t="shared" ref="BC222:BC244" si="150">(AL222-Q222)/AL222</f>
        <v>8.7012131773035462E-3</v>
      </c>
      <c r="BD222" s="16">
        <f t="shared" ref="BD222:BD244" si="151">(AM222-R222)/AM222</f>
        <v>1.7323223877105183E-3</v>
      </c>
      <c r="BE222" s="16">
        <f t="shared" ref="BE222:BE244" si="152">(AN222-S222)/AN222</f>
        <v>1.8623762439375969E-3</v>
      </c>
      <c r="BF222" s="16">
        <f t="shared" ref="BF222:BF244" si="153">(AO222-T222)/AO222</f>
        <v>-4.1689107065665098E-3</v>
      </c>
      <c r="BG222" s="16">
        <f t="shared" ref="BG222:BG244" si="154">(AP222-U222)/AP222</f>
        <v>7.0908754154621191E-4</v>
      </c>
      <c r="BH222" s="16">
        <f t="shared" ref="BH222:BH244" si="155">(AQ222-V222)/AQ222</f>
        <v>1.6948363776864775E-3</v>
      </c>
      <c r="BI222" s="16">
        <f t="shared" ref="BI222:BI244" si="156">(AR222-W222)/AR222</f>
        <v>-2.2719846752195471E-2</v>
      </c>
    </row>
    <row r="223" spans="1:61" s="16" customFormat="1">
      <c r="A223" s="16">
        <v>6261</v>
      </c>
      <c r="B223" s="16">
        <v>75.313000000000002</v>
      </c>
      <c r="C223" s="16">
        <f t="shared" si="90"/>
        <v>28.753</v>
      </c>
      <c r="D223" s="16">
        <v>304196</v>
      </c>
      <c r="E223" s="16">
        <v>1909</v>
      </c>
      <c r="F223" s="16">
        <v>1.004694</v>
      </c>
      <c r="G223" s="16">
        <v>0.98415900000000001</v>
      </c>
      <c r="H223" s="16">
        <v>1.076379</v>
      </c>
      <c r="I223" s="16">
        <v>0.98102999999999996</v>
      </c>
      <c r="J223" s="16">
        <v>0.86803799999999998</v>
      </c>
      <c r="K223" s="16">
        <v>0.92846399999999996</v>
      </c>
      <c r="L223" s="16">
        <v>0.99641599999999997</v>
      </c>
      <c r="M223" s="16">
        <v>1.096816</v>
      </c>
      <c r="N223" s="16">
        <v>0.92891900000000005</v>
      </c>
      <c r="O223" s="16">
        <v>1.0364150000000001</v>
      </c>
      <c r="P223" s="16">
        <v>1.127</v>
      </c>
      <c r="Q223" s="16">
        <v>1.1291850000000001</v>
      </c>
      <c r="R223" s="16">
        <v>1.094897</v>
      </c>
      <c r="S223" s="16">
        <v>0.93917399999999995</v>
      </c>
      <c r="T223" s="16">
        <v>0.86765199999999998</v>
      </c>
      <c r="U223" s="16">
        <v>0.85875800000000002</v>
      </c>
      <c r="V223" s="6">
        <v>0.99060000000000004</v>
      </c>
      <c r="W223" s="16">
        <v>1.0370999999999999</v>
      </c>
      <c r="AC223" s="41">
        <f t="shared" si="139"/>
        <v>1.0658748906482023</v>
      </c>
      <c r="AD223" s="41">
        <f t="shared" si="141"/>
        <v>0.97500382376826011</v>
      </c>
      <c r="AE223" s="41">
        <f t="shared" si="141"/>
        <v>0.86362937913774507</v>
      </c>
      <c r="AF223" s="41">
        <f t="shared" si="141"/>
        <v>0.92317064454243636</v>
      </c>
      <c r="AG223" s="41">
        <f t="shared" si="141"/>
        <v>0.98576242626545718</v>
      </c>
      <c r="AH223" s="41">
        <f t="shared" si="141"/>
        <v>1.0859116776186835</v>
      </c>
      <c r="AI223" s="41">
        <f t="shared" si="141"/>
        <v>0.92249856828385846</v>
      </c>
      <c r="AJ223" s="41">
        <f t="shared" si="141"/>
        <v>1.025796311005742</v>
      </c>
      <c r="AK223" s="41">
        <f t="shared" si="141"/>
        <v>1.1235063061412431</v>
      </c>
      <c r="AL223" s="41">
        <f t="shared" si="141"/>
        <v>1.1281896102971327</v>
      </c>
      <c r="AM223" s="41">
        <f t="shared" si="141"/>
        <v>1.0831341457380621</v>
      </c>
      <c r="AN223" s="41">
        <f t="shared" si="141"/>
        <v>0.93306614062664761</v>
      </c>
      <c r="AO223" s="41">
        <f t="shared" si="141"/>
        <v>0.86136367120572321</v>
      </c>
      <c r="AP223" s="41">
        <f t="shared" si="141"/>
        <v>0.85294542991054545</v>
      </c>
      <c r="AQ223" s="69">
        <f t="shared" si="141"/>
        <v>0.99169618885862221</v>
      </c>
      <c r="AR223" s="41">
        <f t="shared" si="141"/>
        <v>1.0532132558337308</v>
      </c>
      <c r="AT223" s="16">
        <f t="shared" si="140"/>
        <v>-9.8549177243585362E-3</v>
      </c>
      <c r="AU223" s="16">
        <f t="shared" si="142"/>
        <v>-6.1806693315821816E-3</v>
      </c>
      <c r="AV223" s="16">
        <f t="shared" si="143"/>
        <v>-5.104760176936677E-3</v>
      </c>
      <c r="AW223" s="16">
        <f t="shared" si="144"/>
        <v>-5.7338862417870918E-3</v>
      </c>
      <c r="AX223" s="16">
        <f t="shared" si="145"/>
        <v>-1.0807445537261606E-2</v>
      </c>
      <c r="AY223" s="16">
        <f t="shared" si="146"/>
        <v>-1.0041629173036295E-2</v>
      </c>
      <c r="AZ223" s="16">
        <f t="shared" si="147"/>
        <v>-6.9598283800978086E-3</v>
      </c>
      <c r="BA223" s="16">
        <f t="shared" si="148"/>
        <v>-1.0351654495469003E-2</v>
      </c>
      <c r="BB223" s="16">
        <f t="shared" si="149"/>
        <v>-3.1096344005012186E-3</v>
      </c>
      <c r="BC223" s="16">
        <f t="shared" si="150"/>
        <v>-8.8228937208988437E-4</v>
      </c>
      <c r="BD223" s="16">
        <f t="shared" si="151"/>
        <v>-1.0860016100704256E-2</v>
      </c>
      <c r="BE223" s="16">
        <f t="shared" si="152"/>
        <v>-6.5460090205934395E-3</v>
      </c>
      <c r="BF223" s="16">
        <f t="shared" si="153"/>
        <v>-7.3004341888188318E-3</v>
      </c>
      <c r="BG223" s="16">
        <f t="shared" si="154"/>
        <v>-6.814703362751094E-3</v>
      </c>
      <c r="BH223" s="16">
        <f t="shared" si="155"/>
        <v>1.1053676226020525E-3</v>
      </c>
      <c r="BI223" s="16">
        <f t="shared" si="156"/>
        <v>1.5299138844369698E-2</v>
      </c>
    </row>
    <row r="224" spans="1:61" s="16" customFormat="1">
      <c r="A224" s="16">
        <v>6262</v>
      </c>
      <c r="B224" s="16">
        <v>75.466999999999999</v>
      </c>
      <c r="C224" s="16">
        <f t="shared" si="90"/>
        <v>28.906999999999996</v>
      </c>
      <c r="D224" s="16">
        <v>304204</v>
      </c>
      <c r="E224" s="16">
        <v>1909</v>
      </c>
      <c r="F224" s="16">
        <v>1.0013650000000001</v>
      </c>
      <c r="G224" s="16">
        <v>0.97769300000000003</v>
      </c>
      <c r="H224" s="16">
        <v>1.06853</v>
      </c>
      <c r="I224" s="16">
        <v>0.97530399999999995</v>
      </c>
      <c r="J224" s="16">
        <v>0.86443000000000003</v>
      </c>
      <c r="K224" s="16">
        <v>0.92264800000000002</v>
      </c>
      <c r="L224" s="16">
        <v>0.98764300000000005</v>
      </c>
      <c r="M224" s="16">
        <v>1.089</v>
      </c>
      <c r="N224" s="16">
        <v>0.92462</v>
      </c>
      <c r="O224" s="16">
        <v>1.030475</v>
      </c>
      <c r="P224" s="16">
        <v>1.128687</v>
      </c>
      <c r="Q224" s="16">
        <v>1.1200000000000001</v>
      </c>
      <c r="R224" s="16">
        <v>1.085969</v>
      </c>
      <c r="S224" s="16">
        <v>0.93198400000000003</v>
      </c>
      <c r="T224" s="16">
        <v>0.86629999999999996</v>
      </c>
      <c r="U224" s="16">
        <v>0.85464099999999998</v>
      </c>
      <c r="V224" s="6">
        <v>0.99060000000000004</v>
      </c>
      <c r="W224" s="16">
        <v>1.033147</v>
      </c>
      <c r="AC224" s="41">
        <f t="shared" si="139"/>
        <v>1.0646670533101932</v>
      </c>
      <c r="AD224" s="41">
        <f t="shared" si="141"/>
        <v>0.9741943566377993</v>
      </c>
      <c r="AE224" s="41">
        <f t="shared" si="141"/>
        <v>0.86283600855834797</v>
      </c>
      <c r="AF224" s="41">
        <f t="shared" si="141"/>
        <v>0.92243206117757648</v>
      </c>
      <c r="AG224" s="41">
        <f t="shared" si="141"/>
        <v>0.98456698915525076</v>
      </c>
      <c r="AH224" s="41">
        <f t="shared" si="141"/>
        <v>1.0852810932312487</v>
      </c>
      <c r="AI224" s="41">
        <f t="shared" si="141"/>
        <v>0.92170346164491934</v>
      </c>
      <c r="AJ224" s="41">
        <f t="shared" si="141"/>
        <v>1.0248772764535088</v>
      </c>
      <c r="AK224" s="41">
        <f t="shared" si="141"/>
        <v>1.122705242585504</v>
      </c>
      <c r="AL224" s="41">
        <f t="shared" si="141"/>
        <v>1.1273647721584665</v>
      </c>
      <c r="AM224" s="41">
        <f t="shared" si="141"/>
        <v>1.0822815104173062</v>
      </c>
      <c r="AN224" s="41">
        <f t="shared" si="141"/>
        <v>0.93215268132358386</v>
      </c>
      <c r="AO224" s="41">
        <f t="shared" si="141"/>
        <v>0.86056839861983137</v>
      </c>
      <c r="AP224" s="41">
        <f t="shared" si="141"/>
        <v>0.85239897084728911</v>
      </c>
      <c r="AQ224" s="69">
        <f t="shared" si="141"/>
        <v>0.99086019373112433</v>
      </c>
      <c r="AR224" s="41">
        <f t="shared" si="141"/>
        <v>1.0536104292033135</v>
      </c>
      <c r="AT224" s="16">
        <f t="shared" si="140"/>
        <v>-3.6283142958133058E-3</v>
      </c>
      <c r="AU224" s="16">
        <f t="shared" si="142"/>
        <v>-1.1390369433367717E-3</v>
      </c>
      <c r="AV224" s="16">
        <f t="shared" si="143"/>
        <v>-1.8473863235209124E-3</v>
      </c>
      <c r="AW224" s="16">
        <f t="shared" si="144"/>
        <v>-2.3409726473283828E-4</v>
      </c>
      <c r="AX224" s="16">
        <f t="shared" si="145"/>
        <v>-3.1242270750804642E-3</v>
      </c>
      <c r="AY224" s="16">
        <f t="shared" si="146"/>
        <v>-3.4266760859888051E-3</v>
      </c>
      <c r="AZ224" s="16">
        <f t="shared" si="147"/>
        <v>-3.1642914195804924E-3</v>
      </c>
      <c r="BA224" s="16">
        <f t="shared" si="148"/>
        <v>-5.461847652493218E-3</v>
      </c>
      <c r="BB224" s="16">
        <f t="shared" si="149"/>
        <v>-5.3279856436053482E-3</v>
      </c>
      <c r="BC224" s="16">
        <f t="shared" si="150"/>
        <v>6.5327322090841479E-3</v>
      </c>
      <c r="BD224" s="16">
        <f t="shared" si="151"/>
        <v>-3.4071445804076356E-3</v>
      </c>
      <c r="BE224" s="16">
        <f t="shared" si="152"/>
        <v>1.8095889972050071E-4</v>
      </c>
      <c r="BF224" s="16">
        <f t="shared" si="153"/>
        <v>-6.6602508172050739E-3</v>
      </c>
      <c r="BG224" s="16">
        <f t="shared" si="154"/>
        <v>-2.6302579301360363E-3</v>
      </c>
      <c r="BH224" s="16">
        <f t="shared" si="155"/>
        <v>2.6259378746917042E-4</v>
      </c>
      <c r="BI224" s="16">
        <f t="shared" si="156"/>
        <v>1.9422196891869092E-2</v>
      </c>
    </row>
    <row r="225" spans="1:61" s="16" customFormat="1">
      <c r="A225" s="16">
        <v>6263</v>
      </c>
      <c r="B225" s="16">
        <v>75.632000000000005</v>
      </c>
      <c r="C225" s="16">
        <f t="shared" si="90"/>
        <v>29.072000000000003</v>
      </c>
      <c r="D225" s="16">
        <v>304209</v>
      </c>
      <c r="E225" s="16">
        <v>1909</v>
      </c>
      <c r="F225" s="16">
        <v>0.99507500000000004</v>
      </c>
      <c r="G225" s="16">
        <v>0.97443599999999997</v>
      </c>
      <c r="H225" s="16">
        <v>1.0620240000000001</v>
      </c>
      <c r="I225" s="16">
        <v>0.96985200000000005</v>
      </c>
      <c r="J225" s="16">
        <v>0.858792</v>
      </c>
      <c r="K225" s="16">
        <v>0.91822099999999995</v>
      </c>
      <c r="L225" s="16">
        <v>0.98264099999999999</v>
      </c>
      <c r="M225" s="16">
        <v>1.081707</v>
      </c>
      <c r="N225" s="16">
        <v>0.919068</v>
      </c>
      <c r="O225" s="16">
        <v>1.022796</v>
      </c>
      <c r="P225" s="16">
        <v>1.120673</v>
      </c>
      <c r="Q225" s="16">
        <v>1.111667</v>
      </c>
      <c r="R225" s="16">
        <v>1.079744</v>
      </c>
      <c r="S225" s="16">
        <v>0.92768600000000001</v>
      </c>
      <c r="T225" s="16">
        <v>0.86629999999999996</v>
      </c>
      <c r="U225" s="16">
        <v>0.85089499999999996</v>
      </c>
      <c r="V225" s="6">
        <v>0.98892400000000003</v>
      </c>
      <c r="W225" s="16">
        <v>1.024459</v>
      </c>
      <c r="AC225" s="41">
        <f t="shared" si="139"/>
        <v>1.063372941876612</v>
      </c>
      <c r="AD225" s="41">
        <f t="shared" si="141"/>
        <v>0.97332707042659117</v>
      </c>
      <c r="AE225" s="41">
        <f t="shared" si="141"/>
        <v>0.86198596865185118</v>
      </c>
      <c r="AF225" s="41">
        <f t="shared" si="141"/>
        <v>0.92164072185808377</v>
      </c>
      <c r="AG225" s="41">
        <f t="shared" si="141"/>
        <v>0.98328616368002941</v>
      </c>
      <c r="AH225" s="41">
        <f t="shared" si="141"/>
        <v>1.0846054671018543</v>
      </c>
      <c r="AI225" s="41">
        <f t="shared" si="141"/>
        <v>0.92085156167462745</v>
      </c>
      <c r="AJ225" s="41">
        <f t="shared" si="141"/>
        <v>1.0238925965761159</v>
      </c>
      <c r="AK225" s="41">
        <f t="shared" si="141"/>
        <v>1.1218469602043548</v>
      </c>
      <c r="AL225" s="41">
        <f t="shared" si="141"/>
        <v>1.1264810170098953</v>
      </c>
      <c r="AM225" s="41">
        <f t="shared" si="141"/>
        <v>1.0813679725736391</v>
      </c>
      <c r="AN225" s="41">
        <f t="shared" si="141"/>
        <v>0.93117397492744391</v>
      </c>
      <c r="AO225" s="41">
        <f t="shared" si="141"/>
        <v>0.85971632084923277</v>
      </c>
      <c r="AP225" s="41">
        <f t="shared" si="141"/>
        <v>0.85181347899380022</v>
      </c>
      <c r="AQ225" s="69">
        <f t="shared" si="141"/>
        <v>0.98996448466594789</v>
      </c>
      <c r="AR225" s="41">
        <f t="shared" si="141"/>
        <v>1.0540359720992949</v>
      </c>
      <c r="AT225" s="16">
        <f t="shared" si="140"/>
        <v>1.2685501233756858E-3</v>
      </c>
      <c r="AU225" s="16">
        <f t="shared" si="142"/>
        <v>3.570300808615198E-3</v>
      </c>
      <c r="AV225" s="16">
        <f t="shared" si="143"/>
        <v>3.7053603747710102E-3</v>
      </c>
      <c r="AW225" s="16">
        <f t="shared" si="144"/>
        <v>3.710471745637981E-3</v>
      </c>
      <c r="AX225" s="16">
        <f t="shared" si="145"/>
        <v>6.561301316544999E-4</v>
      </c>
      <c r="AY225" s="16">
        <f t="shared" si="146"/>
        <v>2.6723699905360902E-3</v>
      </c>
      <c r="AZ225" s="16">
        <f t="shared" si="147"/>
        <v>1.9368612150517865E-3</v>
      </c>
      <c r="BA225" s="16">
        <f t="shared" si="148"/>
        <v>1.0710074277153992E-3</v>
      </c>
      <c r="BB225" s="16">
        <f t="shared" si="149"/>
        <v>1.0464530778252828E-3</v>
      </c>
      <c r="BC225" s="16">
        <f t="shared" si="150"/>
        <v>1.3150702751491857E-2</v>
      </c>
      <c r="BD225" s="16">
        <f t="shared" si="151"/>
        <v>1.5017760973390769E-3</v>
      </c>
      <c r="BE225" s="16">
        <f t="shared" si="152"/>
        <v>3.7457822290573395E-3</v>
      </c>
      <c r="BF225" s="16">
        <f t="shared" si="153"/>
        <v>-7.6579669259550509E-3</v>
      </c>
      <c r="BG225" s="16">
        <f t="shared" si="154"/>
        <v>1.0782630428497243E-3</v>
      </c>
      <c r="BH225" s="16">
        <f t="shared" si="155"/>
        <v>1.0510323168804992E-3</v>
      </c>
      <c r="BI225" s="16">
        <f t="shared" si="156"/>
        <v>2.8060685671274795E-2</v>
      </c>
    </row>
    <row r="226" spans="1:61" s="16" customFormat="1">
      <c r="A226" s="16">
        <v>6266</v>
      </c>
      <c r="B226" s="16">
        <v>75.768000000000001</v>
      </c>
      <c r="C226" s="16">
        <f t="shared" si="90"/>
        <v>29.207999999999998</v>
      </c>
      <c r="D226" s="16">
        <v>304291</v>
      </c>
      <c r="E226" s="16">
        <v>1824</v>
      </c>
      <c r="F226" s="16">
        <v>1.0056240000000001</v>
      </c>
      <c r="G226" s="16">
        <v>0.98760400000000004</v>
      </c>
      <c r="H226" s="16">
        <v>1.0698529999999999</v>
      </c>
      <c r="I226" s="16">
        <v>0.97481799999999996</v>
      </c>
      <c r="J226" s="16">
        <v>0.86433700000000002</v>
      </c>
      <c r="K226" s="16">
        <v>0.92560399999999998</v>
      </c>
      <c r="L226" s="16">
        <v>0.98863500000000004</v>
      </c>
      <c r="M226" s="16">
        <v>1.090365</v>
      </c>
      <c r="N226" s="16">
        <v>0.92480799999999996</v>
      </c>
      <c r="O226" s="16">
        <v>1.028259</v>
      </c>
      <c r="P226" s="16">
        <v>1.127097</v>
      </c>
      <c r="Q226" s="16">
        <v>1.1172340000000001</v>
      </c>
      <c r="R226" s="16">
        <v>1.086147</v>
      </c>
      <c r="S226" s="16">
        <v>0.93279500000000004</v>
      </c>
      <c r="T226" s="16">
        <v>0.864927</v>
      </c>
      <c r="U226" s="16">
        <v>0.85674899999999998</v>
      </c>
      <c r="V226" s="6">
        <v>0.99577899999999997</v>
      </c>
      <c r="W226" s="16">
        <v>1.035096</v>
      </c>
      <c r="AC226" s="41">
        <f t="shared" si="139"/>
        <v>1.0623062803313572</v>
      </c>
      <c r="AD226" s="41">
        <f t="shared" si="141"/>
        <v>0.97261221633735295</v>
      </c>
      <c r="AE226" s="41">
        <f t="shared" si="141"/>
        <v>0.86128532969861749</v>
      </c>
      <c r="AF226" s="41">
        <f t="shared" si="141"/>
        <v>0.92098846641898668</v>
      </c>
      <c r="AG226" s="41">
        <f t="shared" si="141"/>
        <v>0.98223045298530154</v>
      </c>
      <c r="AH226" s="41">
        <f t="shared" si="141"/>
        <v>1.084048587383081</v>
      </c>
      <c r="AI226" s="41">
        <f t="shared" si="141"/>
        <v>0.92014938957790204</v>
      </c>
      <c r="AJ226" s="41">
        <f t="shared" si="141"/>
        <v>1.0230809816468709</v>
      </c>
      <c r="AK226" s="41">
        <f t="shared" si="141"/>
        <v>1.1211395274538321</v>
      </c>
      <c r="AL226" s="41">
        <f t="shared" si="141"/>
        <v>1.1257525885238004</v>
      </c>
      <c r="AM226" s="41">
        <f t="shared" si="141"/>
        <v>1.0806149959267379</v>
      </c>
      <c r="AN226" s="41">
        <f t="shared" si="141"/>
        <v>0.93036728359486809</v>
      </c>
      <c r="AO226" s="41">
        <f t="shared" si="141"/>
        <v>0.85901400220195168</v>
      </c>
      <c r="AP226" s="41">
        <f t="shared" si="141"/>
        <v>0.85133089176910637</v>
      </c>
      <c r="AQ226" s="69">
        <f t="shared" si="141"/>
        <v>0.98922620325465083</v>
      </c>
      <c r="AR226" s="41">
        <f t="shared" si="141"/>
        <v>1.0543867226074977</v>
      </c>
      <c r="AT226" s="16">
        <f t="shared" si="140"/>
        <v>-7.1040902311984263E-3</v>
      </c>
      <c r="AU226" s="16">
        <f t="shared" si="142"/>
        <v>-2.2678963163279124E-3</v>
      </c>
      <c r="AV226" s="16">
        <f t="shared" si="143"/>
        <v>-3.543158342718298E-3</v>
      </c>
      <c r="AW226" s="16">
        <f t="shared" si="144"/>
        <v>-5.0114998713931191E-3</v>
      </c>
      <c r="AX226" s="16">
        <f t="shared" si="145"/>
        <v>-6.5204117783490704E-3</v>
      </c>
      <c r="AY226" s="16">
        <f t="shared" si="146"/>
        <v>-5.8266877429977888E-3</v>
      </c>
      <c r="AZ226" s="16">
        <f t="shared" si="147"/>
        <v>-5.0628848694177289E-3</v>
      </c>
      <c r="BA226" s="16">
        <f t="shared" si="148"/>
        <v>-5.0612008687660279E-3</v>
      </c>
      <c r="BB226" s="16">
        <f t="shared" si="149"/>
        <v>-5.3137655040115328E-3</v>
      </c>
      <c r="BC226" s="16">
        <f t="shared" si="150"/>
        <v>7.5670165990653522E-3</v>
      </c>
      <c r="BD226" s="16">
        <f t="shared" si="151"/>
        <v>-5.1193108499459445E-3</v>
      </c>
      <c r="BE226" s="16">
        <f t="shared" si="152"/>
        <v>-2.6094172139753684E-3</v>
      </c>
      <c r="BF226" s="16">
        <f t="shared" si="153"/>
        <v>-6.8834707966241001E-3</v>
      </c>
      <c r="BG226" s="16">
        <f t="shared" si="154"/>
        <v>-6.3642800740315274E-3</v>
      </c>
      <c r="BH226" s="16">
        <f t="shared" si="155"/>
        <v>-6.6241641434383785E-3</v>
      </c>
      <c r="BI226" s="16">
        <f t="shared" si="156"/>
        <v>1.8295680506855871E-2</v>
      </c>
    </row>
    <row r="227" spans="1:61" s="16" customFormat="1">
      <c r="A227" s="16">
        <v>6268</v>
      </c>
      <c r="B227" s="16">
        <v>76.159000000000006</v>
      </c>
      <c r="C227" s="16">
        <f t="shared" si="90"/>
        <v>29.599000000000004</v>
      </c>
      <c r="D227" s="16">
        <v>304333</v>
      </c>
      <c r="E227" s="16">
        <v>1824</v>
      </c>
      <c r="F227" s="16">
        <v>0.98714100000000005</v>
      </c>
      <c r="G227" s="16">
        <v>0.97824800000000001</v>
      </c>
      <c r="H227" s="16">
        <v>1.044843</v>
      </c>
      <c r="I227" s="16">
        <v>0.95187100000000002</v>
      </c>
      <c r="J227" s="16">
        <v>0.84332600000000002</v>
      </c>
      <c r="K227" s="16">
        <v>0.89617199999999997</v>
      </c>
      <c r="L227" s="16">
        <v>0.96068600000000004</v>
      </c>
      <c r="M227" s="16">
        <v>1.0569949999999999</v>
      </c>
      <c r="N227" s="16">
        <v>0.89903699999999998</v>
      </c>
      <c r="O227" s="16">
        <v>0.99839699999999998</v>
      </c>
      <c r="P227" s="16">
        <v>1.102376</v>
      </c>
      <c r="Q227" s="16">
        <v>1.1211990000000001</v>
      </c>
      <c r="R227" s="16">
        <v>1.057876</v>
      </c>
      <c r="S227" s="16">
        <v>0.90792099999999998</v>
      </c>
      <c r="T227" s="16">
        <v>0.83348500000000003</v>
      </c>
      <c r="U227" s="16">
        <v>0.83096300000000001</v>
      </c>
      <c r="V227" s="6">
        <v>0.97044900000000001</v>
      </c>
      <c r="W227" s="16">
        <v>1.0384599999999999</v>
      </c>
      <c r="AC227" s="41">
        <f t="shared" si="139"/>
        <v>1.0592396283887493</v>
      </c>
      <c r="AD227" s="41">
        <f t="shared" si="141"/>
        <v>0.97055701083079327</v>
      </c>
      <c r="AE227" s="41">
        <f t="shared" si="141"/>
        <v>0.85927099270807039</v>
      </c>
      <c r="AF227" s="41">
        <f t="shared" si="141"/>
        <v>0.91911323203158279</v>
      </c>
      <c r="AG227" s="41">
        <f t="shared" si="141"/>
        <v>0.97919528473795903</v>
      </c>
      <c r="AH227" s="41">
        <f t="shared" si="141"/>
        <v>1.0824475581916071</v>
      </c>
      <c r="AI227" s="41">
        <f t="shared" si="141"/>
        <v>0.91813064479981632</v>
      </c>
      <c r="AJ227" s="41">
        <f t="shared" si="141"/>
        <v>1.0207475887252915</v>
      </c>
      <c r="AK227" s="41">
        <f t="shared" si="141"/>
        <v>1.1191056582960788</v>
      </c>
      <c r="AL227" s="41">
        <f t="shared" si="141"/>
        <v>1.1236583566262772</v>
      </c>
      <c r="AM227" s="41">
        <f t="shared" si="141"/>
        <v>1.0784501880668969</v>
      </c>
      <c r="AN227" s="41">
        <f t="shared" si="141"/>
        <v>0.92804804601371249</v>
      </c>
      <c r="AO227" s="41">
        <f t="shared" si="141"/>
        <v>0.85699483609101812</v>
      </c>
      <c r="AP227" s="41">
        <f t="shared" si="141"/>
        <v>0.84994345349811162</v>
      </c>
      <c r="AQ227" s="69">
        <f t="shared" si="141"/>
        <v>0.98710364419717211</v>
      </c>
      <c r="AR227" s="41">
        <f t="shared" si="141"/>
        <v>1.0553951303185809</v>
      </c>
      <c r="AT227" s="16">
        <f t="shared" si="140"/>
        <v>1.3591474490667051E-2</v>
      </c>
      <c r="AU227" s="16">
        <f t="shared" si="142"/>
        <v>1.9252872960855833E-2</v>
      </c>
      <c r="AV227" s="16">
        <f t="shared" si="143"/>
        <v>1.8556419154588569E-2</v>
      </c>
      <c r="AW227" s="16">
        <f t="shared" si="144"/>
        <v>2.4960180347827387E-2</v>
      </c>
      <c r="AX227" s="16">
        <f t="shared" si="145"/>
        <v>1.8902546842749786E-2</v>
      </c>
      <c r="AY227" s="16">
        <f t="shared" si="146"/>
        <v>2.3513894967927638E-2</v>
      </c>
      <c r="AZ227" s="16">
        <f t="shared" si="147"/>
        <v>2.0796217736506778E-2</v>
      </c>
      <c r="BA227" s="16">
        <f t="shared" si="148"/>
        <v>2.1896293434504107E-2</v>
      </c>
      <c r="BB227" s="16">
        <f t="shared" si="149"/>
        <v>1.4949132078869923E-2</v>
      </c>
      <c r="BC227" s="16">
        <f t="shared" si="150"/>
        <v>2.1887049669271795E-3</v>
      </c>
      <c r="BD227" s="16">
        <f t="shared" si="151"/>
        <v>1.9077550631963529E-2</v>
      </c>
      <c r="BE227" s="16">
        <f t="shared" si="152"/>
        <v>2.1687504327136016E-2</v>
      </c>
      <c r="BF227" s="16">
        <f t="shared" si="153"/>
        <v>2.7432879523816872E-2</v>
      </c>
      <c r="BG227" s="16">
        <f t="shared" si="154"/>
        <v>2.2331430896954118E-2</v>
      </c>
      <c r="BH227" s="16">
        <f t="shared" si="155"/>
        <v>1.6872234536949367E-2</v>
      </c>
      <c r="BI227" s="16">
        <f t="shared" si="156"/>
        <v>1.6046246407702233E-2</v>
      </c>
    </row>
    <row r="228" spans="1:61" s="16" customFormat="1">
      <c r="A228" s="16">
        <v>6268</v>
      </c>
      <c r="B228" s="16">
        <v>76.159000000000006</v>
      </c>
      <c r="C228" s="16">
        <f t="shared" si="90"/>
        <v>29.599000000000004</v>
      </c>
      <c r="D228" s="16">
        <v>304333</v>
      </c>
      <c r="E228" s="16">
        <v>1824</v>
      </c>
      <c r="F228" s="16">
        <v>1.007609</v>
      </c>
      <c r="G228" s="16">
        <v>0.986738</v>
      </c>
      <c r="H228" s="16">
        <v>1.065639</v>
      </c>
      <c r="I228" s="16">
        <v>0.97402599999999995</v>
      </c>
      <c r="J228" s="16">
        <v>0.86337200000000003</v>
      </c>
      <c r="K228" s="16">
        <v>0.923983</v>
      </c>
      <c r="L228" s="16">
        <v>0.98499000000000003</v>
      </c>
      <c r="M228" s="16">
        <v>1.090193</v>
      </c>
      <c r="N228" s="16">
        <v>0.92433799999999999</v>
      </c>
      <c r="O228" s="16">
        <v>1.028724</v>
      </c>
      <c r="P228" s="16">
        <v>1.129378</v>
      </c>
      <c r="Q228" s="16">
        <v>1.1157919999999999</v>
      </c>
      <c r="R228" s="16">
        <v>1.086938</v>
      </c>
      <c r="S228" s="16">
        <v>0.93000700000000003</v>
      </c>
      <c r="T228" s="16">
        <v>0.86262799999999995</v>
      </c>
      <c r="U228" s="16">
        <v>0.85625399999999996</v>
      </c>
      <c r="V228" s="6">
        <v>0.99377300000000002</v>
      </c>
      <c r="W228" s="16">
        <v>1.052408</v>
      </c>
      <c r="AC228" s="41">
        <f t="shared" si="139"/>
        <v>1.0592396283887493</v>
      </c>
      <c r="AD228" s="41">
        <f t="shared" si="141"/>
        <v>0.97055701083079327</v>
      </c>
      <c r="AE228" s="41">
        <f t="shared" si="141"/>
        <v>0.85927099270807039</v>
      </c>
      <c r="AF228" s="41">
        <f t="shared" si="141"/>
        <v>0.91911323203158279</v>
      </c>
      <c r="AG228" s="41">
        <f t="shared" si="141"/>
        <v>0.97919528473795903</v>
      </c>
      <c r="AH228" s="41">
        <f t="shared" si="141"/>
        <v>1.0824475581916071</v>
      </c>
      <c r="AI228" s="41">
        <f t="shared" si="141"/>
        <v>0.91813064479981632</v>
      </c>
      <c r="AJ228" s="41">
        <f t="shared" si="141"/>
        <v>1.0207475887252915</v>
      </c>
      <c r="AK228" s="41">
        <f t="shared" si="141"/>
        <v>1.1191056582960788</v>
      </c>
      <c r="AL228" s="41">
        <f t="shared" si="141"/>
        <v>1.1236583566262772</v>
      </c>
      <c r="AM228" s="41">
        <f t="shared" si="141"/>
        <v>1.0784501880668969</v>
      </c>
      <c r="AN228" s="41">
        <f t="shared" si="141"/>
        <v>0.92804804601371249</v>
      </c>
      <c r="AO228" s="41">
        <f t="shared" si="141"/>
        <v>0.85699483609101812</v>
      </c>
      <c r="AP228" s="41">
        <f t="shared" si="141"/>
        <v>0.84994345349811162</v>
      </c>
      <c r="AQ228" s="69">
        <f t="shared" si="141"/>
        <v>0.98710364419717211</v>
      </c>
      <c r="AR228" s="41">
        <f t="shared" si="141"/>
        <v>1.0553951303185809</v>
      </c>
      <c r="AT228" s="16">
        <f t="shared" si="140"/>
        <v>-6.0414767723381323E-3</v>
      </c>
      <c r="AU228" s="16">
        <f t="shared" si="142"/>
        <v>-3.5742250382975855E-3</v>
      </c>
      <c r="AV228" s="16">
        <f t="shared" si="143"/>
        <v>-4.7726588314181782E-3</v>
      </c>
      <c r="AW228" s="16">
        <f t="shared" si="144"/>
        <v>-5.2983330004434843E-3</v>
      </c>
      <c r="AX228" s="16">
        <f t="shared" si="145"/>
        <v>-5.9178341157879663E-3</v>
      </c>
      <c r="AY228" s="16">
        <f t="shared" si="146"/>
        <v>-7.1554891964769251E-3</v>
      </c>
      <c r="AZ228" s="16">
        <f t="shared" si="147"/>
        <v>-6.760862667357201E-3</v>
      </c>
      <c r="BA228" s="16">
        <f t="shared" si="148"/>
        <v>-7.8142837297019031E-3</v>
      </c>
      <c r="BB228" s="16">
        <f t="shared" si="149"/>
        <v>-9.1790633241561996E-3</v>
      </c>
      <c r="BC228" s="16">
        <f t="shared" si="150"/>
        <v>7.0006657983620862E-3</v>
      </c>
      <c r="BD228" s="16">
        <f t="shared" si="151"/>
        <v>-7.870379204363032E-3</v>
      </c>
      <c r="BE228" s="16">
        <f t="shared" si="152"/>
        <v>-2.1108325099136005E-3</v>
      </c>
      <c r="BF228" s="16">
        <f t="shared" si="153"/>
        <v>-6.573159687491459E-3</v>
      </c>
      <c r="BG228" s="16">
        <f t="shared" si="154"/>
        <v>-7.4246662832874646E-3</v>
      </c>
      <c r="BH228" s="16">
        <f t="shared" si="155"/>
        <v>-6.7564899005637868E-3</v>
      </c>
      <c r="BI228" s="16">
        <f t="shared" si="156"/>
        <v>2.8303430940402343E-3</v>
      </c>
    </row>
    <row r="229" spans="1:61" s="16" customFormat="1">
      <c r="A229" s="16">
        <v>6271</v>
      </c>
      <c r="B229" s="16">
        <v>76.634</v>
      </c>
      <c r="C229" s="16">
        <f t="shared" si="90"/>
        <v>30.073999999999998</v>
      </c>
      <c r="D229" s="16">
        <v>304366</v>
      </c>
      <c r="E229" s="16">
        <v>1824</v>
      </c>
      <c r="F229" s="16">
        <v>1.001946</v>
      </c>
      <c r="G229" s="16">
        <v>0.99346800000000002</v>
      </c>
      <c r="H229" s="16">
        <v>1.056324</v>
      </c>
      <c r="I229" s="16">
        <v>0.96608499999999997</v>
      </c>
      <c r="J229" s="16">
        <v>0.86173200000000005</v>
      </c>
      <c r="K229" s="16">
        <v>0.90863700000000003</v>
      </c>
      <c r="L229" s="16">
        <v>0.97191899999999998</v>
      </c>
      <c r="M229" s="16">
        <v>1.071356</v>
      </c>
      <c r="N229" s="16">
        <v>0.91402099999999997</v>
      </c>
      <c r="O229" s="16">
        <v>1.0096860000000001</v>
      </c>
      <c r="P229" s="16">
        <v>1.1099589999999999</v>
      </c>
      <c r="Q229" s="16">
        <v>1.1384639999999999</v>
      </c>
      <c r="R229" s="16">
        <v>1.074778</v>
      </c>
      <c r="S229" s="16">
        <v>0.92120599999999997</v>
      </c>
      <c r="T229" s="16">
        <v>0.84358200000000005</v>
      </c>
      <c r="U229" s="16">
        <v>0.841893</v>
      </c>
      <c r="V229" s="6">
        <v>0.98170500000000005</v>
      </c>
      <c r="W229" s="16">
        <v>1.049477</v>
      </c>
      <c r="AC229" s="41">
        <f t="shared" si="139"/>
        <v>1.0555141560799548</v>
      </c>
      <c r="AD229" s="41">
        <f t="shared" si="141"/>
        <v>0.96806027779852766</v>
      </c>
      <c r="AE229" s="41">
        <f t="shared" si="141"/>
        <v>0.85682390812876141</v>
      </c>
      <c r="AF229" s="41">
        <f t="shared" si="141"/>
        <v>0.91683513399061889</v>
      </c>
      <c r="AG229" s="41">
        <f t="shared" si="141"/>
        <v>0.97550805988504929</v>
      </c>
      <c r="AH229" s="41">
        <f t="shared" si="141"/>
        <v>1.0805025738797143</v>
      </c>
      <c r="AI229" s="41">
        <f t="shared" si="141"/>
        <v>0.91567820549140022</v>
      </c>
      <c r="AJ229" s="41">
        <f t="shared" si="141"/>
        <v>1.0179129042297668</v>
      </c>
      <c r="AK229" s="41">
        <f t="shared" si="141"/>
        <v>1.1166348453806494</v>
      </c>
      <c r="AL229" s="41">
        <f t="shared" si="141"/>
        <v>1.1211142130167544</v>
      </c>
      <c r="AM229" s="41">
        <f t="shared" si="141"/>
        <v>1.0758203063957343</v>
      </c>
      <c r="AN229" s="41">
        <f t="shared" si="141"/>
        <v>0.92523055790361308</v>
      </c>
      <c r="AO229" s="41">
        <f t="shared" si="141"/>
        <v>0.85454188493323457</v>
      </c>
      <c r="AP229" s="41">
        <f t="shared" si="141"/>
        <v>0.8482579466471587</v>
      </c>
      <c r="AQ229" s="69">
        <f t="shared" si="141"/>
        <v>0.98452508779742187</v>
      </c>
      <c r="AR229" s="41">
        <f t="shared" si="141"/>
        <v>1.0566201780494366</v>
      </c>
      <c r="AT229" s="16">
        <f t="shared" si="140"/>
        <v>-7.672506478292022E-4</v>
      </c>
      <c r="AU229" s="16">
        <f t="shared" si="142"/>
        <v>2.0404491784537203E-3</v>
      </c>
      <c r="AV229" s="16">
        <f t="shared" si="143"/>
        <v>-5.7282387018792943E-3</v>
      </c>
      <c r="AW229" s="16">
        <f t="shared" si="144"/>
        <v>8.9417755566757601E-3</v>
      </c>
      <c r="AX229" s="16">
        <f t="shared" si="145"/>
        <v>3.6791698937600169E-3</v>
      </c>
      <c r="AY229" s="16">
        <f t="shared" si="146"/>
        <v>8.4651106816637026E-3</v>
      </c>
      <c r="AZ229" s="16">
        <f t="shared" si="147"/>
        <v>1.8098120949716246E-3</v>
      </c>
      <c r="BA229" s="16">
        <f t="shared" si="148"/>
        <v>8.082129812463484E-3</v>
      </c>
      <c r="BB229" s="16">
        <f t="shared" si="149"/>
        <v>5.9785393660841228E-3</v>
      </c>
      <c r="BC229" s="16">
        <f t="shared" si="150"/>
        <v>-1.5475485710380729E-2</v>
      </c>
      <c r="BD229" s="16">
        <f t="shared" si="151"/>
        <v>9.6884804045604305E-4</v>
      </c>
      <c r="BE229" s="16">
        <f t="shared" si="152"/>
        <v>4.3497892165731689E-3</v>
      </c>
      <c r="BF229" s="16">
        <f t="shared" si="153"/>
        <v>1.2825450836843201E-2</v>
      </c>
      <c r="BG229" s="16">
        <f t="shared" si="154"/>
        <v>7.5035508624669098E-3</v>
      </c>
      <c r="BH229" s="16">
        <f t="shared" si="155"/>
        <v>2.8644143581256199E-3</v>
      </c>
      <c r="BI229" s="16">
        <f t="shared" si="156"/>
        <v>6.7604028371133738E-3</v>
      </c>
    </row>
    <row r="230" spans="1:61" s="16" customFormat="1">
      <c r="A230" s="16">
        <v>6271</v>
      </c>
      <c r="B230" s="16">
        <v>76.634</v>
      </c>
      <c r="C230" s="16">
        <f t="shared" si="90"/>
        <v>30.073999999999998</v>
      </c>
      <c r="D230" s="16">
        <v>304366</v>
      </c>
      <c r="E230" s="16">
        <v>1824</v>
      </c>
      <c r="F230" s="16">
        <v>1.0020709999999999</v>
      </c>
      <c r="G230" s="16">
        <v>0.99125399999999997</v>
      </c>
      <c r="H230" s="16">
        <v>1.0601389999999999</v>
      </c>
      <c r="I230" s="16">
        <v>0.97487199999999996</v>
      </c>
      <c r="J230" s="16">
        <v>0.865066</v>
      </c>
      <c r="K230" s="16">
        <v>0.91685099999999997</v>
      </c>
      <c r="L230" s="16">
        <v>0.98013399999999995</v>
      </c>
      <c r="M230" s="16">
        <v>1.074268</v>
      </c>
      <c r="N230" s="16">
        <v>0.92334099999999997</v>
      </c>
      <c r="O230" s="16">
        <v>1.019118</v>
      </c>
      <c r="P230" s="16">
        <v>1.1117090000000001</v>
      </c>
      <c r="Q230" s="16">
        <v>1.131653</v>
      </c>
      <c r="R230" s="16">
        <v>1.0778559999999999</v>
      </c>
      <c r="S230" s="16">
        <v>0.92913000000000001</v>
      </c>
      <c r="T230" s="16">
        <v>0.84765400000000002</v>
      </c>
      <c r="U230" s="16">
        <v>0.84598399999999996</v>
      </c>
      <c r="V230" s="6">
        <v>0.98344699999999996</v>
      </c>
      <c r="W230" s="16">
        <v>1.099388</v>
      </c>
      <c r="AC230" s="41">
        <f t="shared" si="139"/>
        <v>1.0555141560799548</v>
      </c>
      <c r="AD230" s="41">
        <f t="shared" si="141"/>
        <v>0.96806027779852766</v>
      </c>
      <c r="AE230" s="41">
        <f t="shared" si="141"/>
        <v>0.85682390812876141</v>
      </c>
      <c r="AF230" s="41">
        <f t="shared" si="141"/>
        <v>0.91683513399061889</v>
      </c>
      <c r="AG230" s="41">
        <f t="shared" si="141"/>
        <v>0.97550805988504929</v>
      </c>
      <c r="AH230" s="41">
        <f t="shared" si="141"/>
        <v>1.0805025738797143</v>
      </c>
      <c r="AI230" s="41">
        <f t="shared" si="141"/>
        <v>0.91567820549140022</v>
      </c>
      <c r="AJ230" s="41">
        <f t="shared" si="141"/>
        <v>1.0179129042297668</v>
      </c>
      <c r="AK230" s="41">
        <f t="shared" si="141"/>
        <v>1.1166348453806494</v>
      </c>
      <c r="AL230" s="41">
        <f t="shared" si="141"/>
        <v>1.1211142130167544</v>
      </c>
      <c r="AM230" s="41">
        <f t="shared" si="141"/>
        <v>1.0758203063957343</v>
      </c>
      <c r="AN230" s="41">
        <f t="shared" si="141"/>
        <v>0.92523055790361308</v>
      </c>
      <c r="AO230" s="41">
        <f t="shared" si="141"/>
        <v>0.85454188493323457</v>
      </c>
      <c r="AP230" s="41">
        <f t="shared" si="141"/>
        <v>0.8482579466471587</v>
      </c>
      <c r="AQ230" s="69">
        <f t="shared" si="141"/>
        <v>0.98452508779742187</v>
      </c>
      <c r="AR230" s="41">
        <f t="shared" si="141"/>
        <v>1.0566201780494366</v>
      </c>
      <c r="AT230" s="16">
        <f t="shared" si="140"/>
        <v>-4.38160293105042E-3</v>
      </c>
      <c r="AU230" s="16">
        <f t="shared" si="142"/>
        <v>-7.0364649368352206E-3</v>
      </c>
      <c r="AV230" s="16">
        <f t="shared" si="143"/>
        <v>-9.6193532802308166E-3</v>
      </c>
      <c r="AW230" s="16">
        <f t="shared" si="144"/>
        <v>-1.7305193477941972E-5</v>
      </c>
      <c r="AX230" s="16">
        <f t="shared" si="145"/>
        <v>-4.742082925994236E-3</v>
      </c>
      <c r="AY230" s="16">
        <f t="shared" si="146"/>
        <v>5.7700685129587889E-3</v>
      </c>
      <c r="AZ230" s="16">
        <f t="shared" si="147"/>
        <v>-8.368436053894604E-3</v>
      </c>
      <c r="BA230" s="16">
        <f t="shared" si="148"/>
        <v>-1.1838888820699944E-3</v>
      </c>
      <c r="BB230" s="16">
        <f t="shared" si="149"/>
        <v>4.4113305267400637E-3</v>
      </c>
      <c r="BC230" s="16">
        <f t="shared" si="150"/>
        <v>-9.4002795262824144E-3</v>
      </c>
      <c r="BD230" s="16">
        <f t="shared" si="151"/>
        <v>-1.8922245584726571E-3</v>
      </c>
      <c r="BE230" s="16">
        <f t="shared" si="152"/>
        <v>-4.2145625899151912E-3</v>
      </c>
      <c r="BF230" s="16">
        <f t="shared" si="153"/>
        <v>8.0603245489514041E-3</v>
      </c>
      <c r="BG230" s="16">
        <f t="shared" si="154"/>
        <v>2.6807254280927033E-3</v>
      </c>
      <c r="BH230" s="16">
        <f t="shared" si="155"/>
        <v>1.0950333422521596E-3</v>
      </c>
      <c r="BI230" s="16">
        <f t="shared" si="156"/>
        <v>-4.0476060214479824E-2</v>
      </c>
    </row>
    <row r="231" spans="1:61" s="16" customFormat="1">
      <c r="A231" s="16">
        <v>6271</v>
      </c>
      <c r="B231" s="16">
        <v>76.634</v>
      </c>
      <c r="C231" s="16">
        <f t="shared" si="90"/>
        <v>30.073999999999998</v>
      </c>
      <c r="D231" s="16">
        <v>304366</v>
      </c>
      <c r="E231" s="16">
        <v>1824</v>
      </c>
      <c r="F231" s="16">
        <v>1.0098</v>
      </c>
      <c r="G231" s="16">
        <v>0.99070199999999997</v>
      </c>
      <c r="H231" s="16">
        <v>1.069888</v>
      </c>
      <c r="I231" s="16">
        <v>0.97736999999999996</v>
      </c>
      <c r="J231" s="16">
        <v>0.86799800000000005</v>
      </c>
      <c r="K231" s="16">
        <v>0.92604699999999995</v>
      </c>
      <c r="L231" s="16">
        <v>0.98534900000000003</v>
      </c>
      <c r="M231" s="16">
        <v>1.09745</v>
      </c>
      <c r="N231" s="16">
        <v>0.93163399999999996</v>
      </c>
      <c r="O231" s="16">
        <v>1.0324530000000001</v>
      </c>
      <c r="P231" s="16">
        <v>1.129548</v>
      </c>
      <c r="Q231" s="16">
        <v>1.1233550000000001</v>
      </c>
      <c r="R231" s="16">
        <v>1.092495</v>
      </c>
      <c r="S231" s="16">
        <v>0.93264899999999995</v>
      </c>
      <c r="T231" s="16">
        <v>0.86505699999999996</v>
      </c>
      <c r="U231" s="16">
        <v>0.85693399999999997</v>
      </c>
      <c r="V231" s="6">
        <v>0.99731999999999998</v>
      </c>
      <c r="W231" s="16">
        <v>1.059113</v>
      </c>
      <c r="AC231" s="41">
        <f t="shared" si="139"/>
        <v>1.0555141560799548</v>
      </c>
      <c r="AD231" s="41">
        <f t="shared" si="141"/>
        <v>0.96806027779852766</v>
      </c>
      <c r="AE231" s="41">
        <f t="shared" si="141"/>
        <v>0.85682390812876141</v>
      </c>
      <c r="AF231" s="41">
        <f t="shared" si="141"/>
        <v>0.91683513399061889</v>
      </c>
      <c r="AG231" s="41">
        <f t="shared" si="141"/>
        <v>0.97550805988504929</v>
      </c>
      <c r="AH231" s="41">
        <f t="shared" si="141"/>
        <v>1.0805025738797143</v>
      </c>
      <c r="AI231" s="41">
        <f t="shared" si="141"/>
        <v>0.91567820549140022</v>
      </c>
      <c r="AJ231" s="41">
        <f t="shared" si="141"/>
        <v>1.0179129042297668</v>
      </c>
      <c r="AK231" s="41">
        <f t="shared" si="141"/>
        <v>1.1166348453806494</v>
      </c>
      <c r="AL231" s="41">
        <f t="shared" si="141"/>
        <v>1.1211142130167544</v>
      </c>
      <c r="AM231" s="41">
        <f t="shared" si="141"/>
        <v>1.0758203063957343</v>
      </c>
      <c r="AN231" s="41">
        <f t="shared" si="141"/>
        <v>0.92523055790361308</v>
      </c>
      <c r="AO231" s="41">
        <f t="shared" si="141"/>
        <v>0.85454188493323457</v>
      </c>
      <c r="AP231" s="41">
        <f t="shared" si="141"/>
        <v>0.8482579466471587</v>
      </c>
      <c r="AQ231" s="69">
        <f t="shared" si="141"/>
        <v>0.98452508779742187</v>
      </c>
      <c r="AR231" s="41">
        <f t="shared" si="141"/>
        <v>1.0566201780494366</v>
      </c>
      <c r="AT231" s="16">
        <f t="shared" si="140"/>
        <v>-1.3617859919025411E-2</v>
      </c>
      <c r="AU231" s="16">
        <f t="shared" si="142"/>
        <v>-9.6168827654447356E-3</v>
      </c>
      <c r="AV231" s="16">
        <f t="shared" si="143"/>
        <v>-1.3041293275349896E-2</v>
      </c>
      <c r="AW231" s="16">
        <f t="shared" si="144"/>
        <v>-1.0047461825863363E-2</v>
      </c>
      <c r="AX231" s="16">
        <f t="shared" si="145"/>
        <v>-1.0088015178583312E-2</v>
      </c>
      <c r="AY231" s="16">
        <f t="shared" si="146"/>
        <v>-1.5684762378152764E-2</v>
      </c>
      <c r="AZ231" s="16">
        <f t="shared" si="147"/>
        <v>-1.7425111150305296E-2</v>
      </c>
      <c r="BA231" s="16">
        <f t="shared" si="148"/>
        <v>-1.4284223836650818E-2</v>
      </c>
      <c r="BB231" s="16">
        <f t="shared" si="149"/>
        <v>-1.1564348607577839E-2</v>
      </c>
      <c r="BC231" s="16">
        <f t="shared" si="150"/>
        <v>-1.9987142765910278E-3</v>
      </c>
      <c r="BD231" s="16">
        <f t="shared" si="151"/>
        <v>-1.5499515583722367E-2</v>
      </c>
      <c r="BE231" s="16">
        <f t="shared" si="152"/>
        <v>-8.0179389158909434E-3</v>
      </c>
      <c r="BF231" s="16">
        <f t="shared" si="153"/>
        <v>-1.2304973287046002E-2</v>
      </c>
      <c r="BG231" s="16">
        <f t="shared" si="154"/>
        <v>-1.0228083788822038E-2</v>
      </c>
      <c r="BH231" s="16">
        <f t="shared" si="155"/>
        <v>-1.2996024541337867E-2</v>
      </c>
      <c r="BI231" s="16">
        <f t="shared" si="156"/>
        <v>-2.359241288733647E-3</v>
      </c>
    </row>
    <row r="232" spans="1:61" s="16" customFormat="1">
      <c r="A232" s="16">
        <v>6272</v>
      </c>
      <c r="B232" s="16">
        <v>77.082999999999998</v>
      </c>
      <c r="C232" s="16">
        <f t="shared" si="90"/>
        <v>30.522999999999996</v>
      </c>
      <c r="D232" s="16">
        <v>304446</v>
      </c>
      <c r="E232" s="16">
        <v>1824</v>
      </c>
      <c r="F232" s="16">
        <v>0.99447300000000005</v>
      </c>
      <c r="G232" s="16">
        <v>0.986398</v>
      </c>
      <c r="H232" s="16">
        <v>1.04721</v>
      </c>
      <c r="I232" s="16">
        <v>0.959754</v>
      </c>
      <c r="J232" s="16">
        <v>0.85188200000000003</v>
      </c>
      <c r="K232" s="16">
        <v>0.90126300000000004</v>
      </c>
      <c r="L232" s="16">
        <v>0.963337</v>
      </c>
      <c r="M232" s="16">
        <v>1.064025</v>
      </c>
      <c r="N232" s="16">
        <v>0.90420199999999995</v>
      </c>
      <c r="O232" s="16">
        <v>1.004991</v>
      </c>
      <c r="P232" s="16">
        <v>1.1032010000000001</v>
      </c>
      <c r="Q232" s="16">
        <v>1.1257630000000001</v>
      </c>
      <c r="R232" s="16">
        <v>1.0607249999999999</v>
      </c>
      <c r="S232" s="16">
        <v>0.91314399999999996</v>
      </c>
      <c r="T232" s="16">
        <v>0.83450999999999997</v>
      </c>
      <c r="U232" s="16">
        <v>0.83323400000000003</v>
      </c>
      <c r="V232" s="6">
        <v>0.97418000000000005</v>
      </c>
      <c r="W232" s="16">
        <v>1.0541309999999999</v>
      </c>
      <c r="AC232" s="41">
        <f t="shared" si="139"/>
        <v>1.0519926043606942</v>
      </c>
      <c r="AD232" s="41">
        <f t="shared" si="141"/>
        <v>0.96570020804802814</v>
      </c>
      <c r="AE232" s="41">
        <f t="shared" si="141"/>
        <v>0.85451076923168823</v>
      </c>
      <c r="AF232" s="41">
        <f t="shared" si="141"/>
        <v>0.91468173184242363</v>
      </c>
      <c r="AG232" s="41">
        <f t="shared" si="141"/>
        <v>0.97202266207671983</v>
      </c>
      <c r="AH232" s="41">
        <f t="shared" si="141"/>
        <v>1.0786640518669988</v>
      </c>
      <c r="AI232" s="41">
        <f t="shared" si="141"/>
        <v>0.91336000496618164</v>
      </c>
      <c r="AJ232" s="41">
        <f t="shared" si="141"/>
        <v>1.0152333814118917</v>
      </c>
      <c r="AK232" s="41">
        <f t="shared" si="141"/>
        <v>1.1142992769616438</v>
      </c>
      <c r="AL232" s="41">
        <f t="shared" si="141"/>
        <v>1.1187093277942792</v>
      </c>
      <c r="AM232" s="41">
        <f t="shared" si="141"/>
        <v>1.0733343761423617</v>
      </c>
      <c r="AN232" s="41">
        <f t="shared" si="141"/>
        <v>0.92256729019532957</v>
      </c>
      <c r="AO232" s="41">
        <f t="shared" si="141"/>
        <v>0.85222320057566658</v>
      </c>
      <c r="AP232" s="41">
        <f t="shared" si="141"/>
        <v>0.846664699118574</v>
      </c>
      <c r="AQ232" s="69">
        <f t="shared" si="141"/>
        <v>0.98208767343218417</v>
      </c>
      <c r="AR232" s="41">
        <f t="shared" si="141"/>
        <v>1.0577781705360769</v>
      </c>
      <c r="AT232" s="16">
        <f t="shared" si="140"/>
        <v>4.5462338241442808E-3</v>
      </c>
      <c r="AU232" s="16">
        <f t="shared" si="142"/>
        <v>6.1574057854323428E-3</v>
      </c>
      <c r="AV232" s="16">
        <f t="shared" si="143"/>
        <v>3.0763441800175212E-3</v>
      </c>
      <c r="AW232" s="16">
        <f t="shared" si="144"/>
        <v>1.4670383561060667E-2</v>
      </c>
      <c r="AX232" s="16">
        <f t="shared" si="145"/>
        <v>8.9356580001570922E-3</v>
      </c>
      <c r="AY232" s="16">
        <f t="shared" si="146"/>
        <v>1.3571465408215706E-2</v>
      </c>
      <c r="AZ232" s="16">
        <f t="shared" si="147"/>
        <v>1.0026719931228842E-2</v>
      </c>
      <c r="BA232" s="16">
        <f t="shared" si="148"/>
        <v>1.0088696450906258E-2</v>
      </c>
      <c r="BB232" s="16">
        <f t="shared" si="149"/>
        <v>9.9598709171788286E-3</v>
      </c>
      <c r="BC232" s="16">
        <f t="shared" si="150"/>
        <v>-6.3051876215498475E-3</v>
      </c>
      <c r="BD232" s="16">
        <f t="shared" si="151"/>
        <v>1.1747854557384781E-2</v>
      </c>
      <c r="BE232" s="16">
        <f t="shared" si="152"/>
        <v>1.0214203663490474E-2</v>
      </c>
      <c r="BF232" s="16">
        <f t="shared" si="153"/>
        <v>2.0784696501692932E-2</v>
      </c>
      <c r="BG232" s="16">
        <f t="shared" si="154"/>
        <v>1.58630673188053E-2</v>
      </c>
      <c r="BH232" s="16">
        <f t="shared" si="155"/>
        <v>8.0519017253811113E-3</v>
      </c>
      <c r="BI232" s="16">
        <f t="shared" si="156"/>
        <v>3.4479540584852727E-3</v>
      </c>
    </row>
    <row r="233" spans="1:61" s="16" customFormat="1">
      <c r="A233" s="16">
        <v>6272</v>
      </c>
      <c r="B233" s="16">
        <v>77.082999999999998</v>
      </c>
      <c r="C233" s="16">
        <f t="shared" si="90"/>
        <v>30.522999999999996</v>
      </c>
      <c r="D233" s="16">
        <v>304446</v>
      </c>
      <c r="E233" s="16">
        <v>1824</v>
      </c>
      <c r="F233" s="16">
        <v>1.0027410000000001</v>
      </c>
      <c r="G233" s="16">
        <v>0.98071699999999995</v>
      </c>
      <c r="H233" s="16">
        <v>1.0617989999999999</v>
      </c>
      <c r="I233" s="16">
        <v>0.97133999999999998</v>
      </c>
      <c r="J233" s="16">
        <v>0.86216800000000005</v>
      </c>
      <c r="K233" s="16">
        <v>0.92138900000000001</v>
      </c>
      <c r="L233" s="16">
        <v>0.97718099999999997</v>
      </c>
      <c r="M233" s="16">
        <v>1.092435</v>
      </c>
      <c r="N233" s="16">
        <v>0.92402099999999998</v>
      </c>
      <c r="O233" s="16">
        <v>1.025531</v>
      </c>
      <c r="P233" s="16">
        <v>1.1270359999999999</v>
      </c>
      <c r="Q233" s="16">
        <v>1.116395</v>
      </c>
      <c r="R233" s="16">
        <v>1.085005</v>
      </c>
      <c r="S233" s="16">
        <v>0.92727999999999999</v>
      </c>
      <c r="T233" s="16">
        <v>0.86021199999999998</v>
      </c>
      <c r="U233" s="16">
        <v>0.85460199999999997</v>
      </c>
      <c r="V233" s="6">
        <v>0.99099000000000004</v>
      </c>
      <c r="W233" s="16">
        <v>1.057094</v>
      </c>
      <c r="AC233" s="41">
        <f t="shared" si="139"/>
        <v>1.0519926043606942</v>
      </c>
      <c r="AD233" s="41">
        <f t="shared" si="141"/>
        <v>0.96570020804802814</v>
      </c>
      <c r="AE233" s="41">
        <f t="shared" si="141"/>
        <v>0.85451076923168823</v>
      </c>
      <c r="AF233" s="41">
        <f t="shared" si="141"/>
        <v>0.91468173184242363</v>
      </c>
      <c r="AG233" s="41">
        <f t="shared" si="141"/>
        <v>0.97202266207671983</v>
      </c>
      <c r="AH233" s="41">
        <f t="shared" si="141"/>
        <v>1.0786640518669988</v>
      </c>
      <c r="AI233" s="41">
        <f t="shared" si="141"/>
        <v>0.91336000496618164</v>
      </c>
      <c r="AJ233" s="41">
        <f t="shared" si="141"/>
        <v>1.0152333814118917</v>
      </c>
      <c r="AK233" s="41">
        <f t="shared" si="141"/>
        <v>1.1142992769616438</v>
      </c>
      <c r="AL233" s="41">
        <f t="shared" si="141"/>
        <v>1.1187093277942792</v>
      </c>
      <c r="AM233" s="41">
        <f t="shared" si="141"/>
        <v>1.0733343761423617</v>
      </c>
      <c r="AN233" s="41">
        <f t="shared" si="141"/>
        <v>0.92256729019532957</v>
      </c>
      <c r="AO233" s="41">
        <f t="shared" si="141"/>
        <v>0.85222320057566658</v>
      </c>
      <c r="AP233" s="41">
        <f t="shared" si="141"/>
        <v>0.846664699118574</v>
      </c>
      <c r="AQ233" s="69">
        <f t="shared" si="141"/>
        <v>0.98208767343218417</v>
      </c>
      <c r="AR233" s="41">
        <f t="shared" si="141"/>
        <v>1.0577781705360769</v>
      </c>
      <c r="AT233" s="16">
        <f t="shared" si="140"/>
        <v>-9.3217343911511444E-3</v>
      </c>
      <c r="AU233" s="16">
        <f t="shared" si="142"/>
        <v>-5.840106385988632E-3</v>
      </c>
      <c r="AV233" s="16">
        <f t="shared" si="143"/>
        <v>-8.9609529148434539E-3</v>
      </c>
      <c r="AW233" s="16">
        <f t="shared" si="144"/>
        <v>-7.3328983449424314E-3</v>
      </c>
      <c r="AX233" s="16">
        <f t="shared" si="145"/>
        <v>-5.3068082921640712E-3</v>
      </c>
      <c r="AY233" s="16">
        <f t="shared" si="146"/>
        <v>-1.2766670131600218E-2</v>
      </c>
      <c r="AZ233" s="16">
        <f t="shared" si="147"/>
        <v>-1.1672281439795561E-2</v>
      </c>
      <c r="BA233" s="16">
        <f t="shared" si="148"/>
        <v>-1.0143104803929248E-2</v>
      </c>
      <c r="BB233" s="16">
        <f t="shared" si="149"/>
        <v>-1.1430253345479447E-2</v>
      </c>
      <c r="BC233" s="16">
        <f t="shared" si="150"/>
        <v>2.0687480981697753E-3</v>
      </c>
      <c r="BD233" s="16">
        <f t="shared" si="151"/>
        <v>-1.0873241477258296E-2</v>
      </c>
      <c r="BE233" s="16">
        <f t="shared" si="152"/>
        <v>-5.1082559014992059E-3</v>
      </c>
      <c r="BF233" s="16">
        <f t="shared" si="153"/>
        <v>-9.3740693974736361E-3</v>
      </c>
      <c r="BG233" s="16">
        <f t="shared" si="154"/>
        <v>-9.3747866064206389E-3</v>
      </c>
      <c r="BH233" s="16">
        <f t="shared" si="155"/>
        <v>-9.0646963694230656E-3</v>
      </c>
      <c r="BI233" s="16">
        <f t="shared" si="156"/>
        <v>6.4679963638331669E-4</v>
      </c>
    </row>
    <row r="234" spans="1:61" s="16" customFormat="1">
      <c r="A234" s="16">
        <v>6275</v>
      </c>
      <c r="B234" s="16">
        <v>77.522999999999996</v>
      </c>
      <c r="C234" s="16">
        <f t="shared" si="90"/>
        <v>30.962999999999994</v>
      </c>
      <c r="D234" s="16">
        <v>304505</v>
      </c>
      <c r="E234" s="16">
        <v>1866</v>
      </c>
      <c r="F234" s="16">
        <v>0.98833599999999999</v>
      </c>
      <c r="G234" s="16">
        <v>0.98069099999999998</v>
      </c>
      <c r="H234" s="16">
        <v>1.032915</v>
      </c>
      <c r="I234" s="16">
        <v>0.95406599999999997</v>
      </c>
      <c r="J234" s="16">
        <v>0.85086499999999998</v>
      </c>
      <c r="K234" s="16">
        <v>0.90297400000000005</v>
      </c>
      <c r="L234" s="16">
        <v>0.95573200000000003</v>
      </c>
      <c r="M234" s="16">
        <v>1.0548390000000001</v>
      </c>
      <c r="N234" s="16">
        <v>0.89967299999999994</v>
      </c>
      <c r="O234" s="16">
        <v>0.99739199999999995</v>
      </c>
      <c r="P234" s="16">
        <v>1.090444</v>
      </c>
      <c r="Q234" s="16">
        <v>1.1196759999999999</v>
      </c>
      <c r="R234" s="16">
        <v>1.043374</v>
      </c>
      <c r="S234" s="16">
        <v>0.91557299999999997</v>
      </c>
      <c r="T234" s="16">
        <v>0.83341900000000002</v>
      </c>
      <c r="U234" s="16">
        <v>0.83380500000000002</v>
      </c>
      <c r="V234" s="6">
        <v>0.96518700000000002</v>
      </c>
      <c r="W234" s="16">
        <v>1.057453</v>
      </c>
      <c r="AC234" s="41">
        <f t="shared" si="139"/>
        <v>1.048541640537811</v>
      </c>
      <c r="AD234" s="41">
        <f t="shared" si="141"/>
        <v>0.96338744481814009</v>
      </c>
      <c r="AE234" s="41">
        <f t="shared" si="141"/>
        <v>0.85224399614769675</v>
      </c>
      <c r="AF234" s="41">
        <f t="shared" si="141"/>
        <v>0.91257149365710977</v>
      </c>
      <c r="AG234" s="41">
        <f t="shared" si="141"/>
        <v>0.96860712747612976</v>
      </c>
      <c r="AH234" s="41">
        <f t="shared" si="141"/>
        <v>1.0768623821886139</v>
      </c>
      <c r="AI234" s="41">
        <f t="shared" si="141"/>
        <v>0.91108827171206985</v>
      </c>
      <c r="AJ234" s="41">
        <f t="shared" si="141"/>
        <v>1.0126075684055109</v>
      </c>
      <c r="AK234" s="41">
        <f t="shared" si="141"/>
        <v>1.112010523945246</v>
      </c>
      <c r="AL234" s="41">
        <f t="shared" si="141"/>
        <v>1.1163526473980896</v>
      </c>
      <c r="AM234" s="41">
        <f t="shared" si="141"/>
        <v>1.0708982752259164</v>
      </c>
      <c r="AN234" s="41">
        <f t="shared" si="141"/>
        <v>0.91995740647229007</v>
      </c>
      <c r="AO234" s="41">
        <f t="shared" si="141"/>
        <v>0.84995099318740386</v>
      </c>
      <c r="AP234" s="41">
        <f t="shared" si="141"/>
        <v>0.84510338750927028</v>
      </c>
      <c r="AQ234" s="69">
        <f t="shared" si="141"/>
        <v>0.97969911592504699</v>
      </c>
      <c r="AR234" s="41">
        <f t="shared" si="141"/>
        <v>1.0589129515920273</v>
      </c>
      <c r="AT234" s="16">
        <f t="shared" si="140"/>
        <v>1.4903214077216637E-2</v>
      </c>
      <c r="AU234" s="16">
        <f t="shared" si="142"/>
        <v>9.6756968011968893E-3</v>
      </c>
      <c r="AV234" s="16">
        <f t="shared" si="143"/>
        <v>1.6180766939163985E-3</v>
      </c>
      <c r="AW234" s="16">
        <f t="shared" si="144"/>
        <v>1.0516977271170253E-2</v>
      </c>
      <c r="AX234" s="16">
        <f t="shared" si="145"/>
        <v>1.3292414551685224E-2</v>
      </c>
      <c r="AY234" s="16">
        <f t="shared" si="146"/>
        <v>2.0451436091446965E-2</v>
      </c>
      <c r="AZ234" s="16">
        <f t="shared" si="147"/>
        <v>1.2529270836314159E-2</v>
      </c>
      <c r="BA234" s="16">
        <f t="shared" si="148"/>
        <v>1.5026125500394949E-2</v>
      </c>
      <c r="BB234" s="16">
        <f t="shared" si="149"/>
        <v>1.9394172519816871E-2</v>
      </c>
      <c r="BC234" s="16">
        <f t="shared" si="150"/>
        <v>-2.9769738170605142E-3</v>
      </c>
      <c r="BD234" s="16">
        <f t="shared" si="151"/>
        <v>2.5702044594394242E-2</v>
      </c>
      <c r="BE234" s="16">
        <f t="shared" si="152"/>
        <v>4.7658798564411201E-3</v>
      </c>
      <c r="BF234" s="16">
        <f t="shared" si="153"/>
        <v>1.9450525171348008E-2</v>
      </c>
      <c r="BG234" s="16">
        <f t="shared" si="154"/>
        <v>1.3369237038049764E-2</v>
      </c>
      <c r="BH234" s="16">
        <f t="shared" si="155"/>
        <v>1.4812829458710302E-2</v>
      </c>
      <c r="BI234" s="16">
        <f t="shared" si="156"/>
        <v>1.3787267308727359E-3</v>
      </c>
    </row>
    <row r="235" spans="1:61" s="16" customFormat="1">
      <c r="A235" s="16">
        <v>6275</v>
      </c>
      <c r="B235" s="16">
        <v>77.522999999999996</v>
      </c>
      <c r="C235" s="16">
        <f t="shared" si="90"/>
        <v>30.962999999999994</v>
      </c>
      <c r="D235" s="16">
        <v>304505</v>
      </c>
      <c r="E235" s="16">
        <v>1866</v>
      </c>
      <c r="F235" s="16">
        <v>1.0018069999999999</v>
      </c>
      <c r="G235" s="16">
        <v>0.98442600000000002</v>
      </c>
      <c r="H235" s="16">
        <v>1.054827</v>
      </c>
      <c r="I235" s="16">
        <v>0.96835199999999999</v>
      </c>
      <c r="J235" s="16">
        <v>0.86066900000000002</v>
      </c>
      <c r="K235" s="16">
        <v>0.918879</v>
      </c>
      <c r="L235" s="16">
        <v>0.97676099999999999</v>
      </c>
      <c r="M235" s="16">
        <v>1.0869979999999999</v>
      </c>
      <c r="N235" s="16">
        <v>0.92133600000000004</v>
      </c>
      <c r="O235" s="16">
        <v>1.022556</v>
      </c>
      <c r="P235" s="16">
        <v>1.1225229999999999</v>
      </c>
      <c r="Q235" s="16">
        <v>1.115534</v>
      </c>
      <c r="R235" s="16">
        <v>1.0802449999999999</v>
      </c>
      <c r="S235" s="16">
        <v>0.92502600000000001</v>
      </c>
      <c r="T235" s="16">
        <v>0.85901499999999997</v>
      </c>
      <c r="U235" s="16">
        <v>0.85345599999999999</v>
      </c>
      <c r="V235" s="6">
        <v>0.98814800000000003</v>
      </c>
      <c r="W235" s="16">
        <v>1.062271</v>
      </c>
      <c r="AC235" s="41">
        <f t="shared" si="139"/>
        <v>1.048541640537811</v>
      </c>
      <c r="AD235" s="41">
        <f t="shared" si="141"/>
        <v>0.96338744481814009</v>
      </c>
      <c r="AE235" s="41">
        <f t="shared" si="141"/>
        <v>0.85224399614769675</v>
      </c>
      <c r="AF235" s="41">
        <f t="shared" si="141"/>
        <v>0.91257149365710977</v>
      </c>
      <c r="AG235" s="41">
        <f t="shared" si="141"/>
        <v>0.96860712747612976</v>
      </c>
      <c r="AH235" s="41">
        <f t="shared" si="141"/>
        <v>1.0768623821886139</v>
      </c>
      <c r="AI235" s="41">
        <f t="shared" si="141"/>
        <v>0.91108827171206985</v>
      </c>
      <c r="AJ235" s="41">
        <f t="shared" si="141"/>
        <v>1.0126075684055109</v>
      </c>
      <c r="AK235" s="41">
        <f t="shared" si="141"/>
        <v>1.112010523945246</v>
      </c>
      <c r="AL235" s="41">
        <f t="shared" si="141"/>
        <v>1.1163526473980896</v>
      </c>
      <c r="AM235" s="41">
        <f t="shared" si="141"/>
        <v>1.0708982752259164</v>
      </c>
      <c r="AN235" s="41">
        <f t="shared" si="141"/>
        <v>0.91995740647229007</v>
      </c>
      <c r="AO235" s="41">
        <f t="shared" si="141"/>
        <v>0.84995099318740386</v>
      </c>
      <c r="AP235" s="41">
        <f t="shared" si="141"/>
        <v>0.84510338750927028</v>
      </c>
      <c r="AQ235" s="69">
        <f t="shared" si="141"/>
        <v>0.97969911592504699</v>
      </c>
      <c r="AR235" s="41">
        <f t="shared" si="141"/>
        <v>1.0589129515920273</v>
      </c>
      <c r="AT235" s="16">
        <f t="shared" si="140"/>
        <v>-5.9943823108113813E-3</v>
      </c>
      <c r="AU235" s="16">
        <f t="shared" si="142"/>
        <v>-5.1532280273769429E-3</v>
      </c>
      <c r="AV235" s="16">
        <f t="shared" si="143"/>
        <v>-9.885671111073675E-3</v>
      </c>
      <c r="AW235" s="16">
        <f t="shared" si="144"/>
        <v>-6.9117941845992193E-3</v>
      </c>
      <c r="AX235" s="16">
        <f t="shared" si="145"/>
        <v>-8.4181421884810311E-3</v>
      </c>
      <c r="AY235" s="16">
        <f t="shared" si="146"/>
        <v>-9.4121755751059265E-3</v>
      </c>
      <c r="AZ235" s="16">
        <f t="shared" si="147"/>
        <v>-1.1247788612922425E-2</v>
      </c>
      <c r="BA235" s="16">
        <f t="shared" si="148"/>
        <v>-9.8245676853415884E-3</v>
      </c>
      <c r="BB235" s="16">
        <f t="shared" si="149"/>
        <v>-9.4535760484147514E-3</v>
      </c>
      <c r="BC235" s="16">
        <f t="shared" si="150"/>
        <v>7.3332329170142476E-4</v>
      </c>
      <c r="BD235" s="16">
        <f t="shared" si="151"/>
        <v>-8.7279296178824368E-3</v>
      </c>
      <c r="BE235" s="16">
        <f t="shared" si="152"/>
        <v>-5.5095958704720876E-3</v>
      </c>
      <c r="BF235" s="16">
        <f t="shared" si="153"/>
        <v>-1.0664152269068073E-2</v>
      </c>
      <c r="BG235" s="16">
        <f t="shared" si="154"/>
        <v>-9.8835392381362245E-3</v>
      </c>
      <c r="BH235" s="16">
        <f t="shared" si="155"/>
        <v>-8.6239580475434719E-3</v>
      </c>
      <c r="BI235" s="16">
        <f t="shared" si="156"/>
        <v>-3.1712223397816043E-3</v>
      </c>
    </row>
    <row r="236" spans="1:61" s="16" customFormat="1">
      <c r="A236" s="16">
        <v>6276</v>
      </c>
      <c r="B236" s="16">
        <v>77.994</v>
      </c>
      <c r="C236" s="16">
        <f t="shared" si="90"/>
        <v>31.433999999999997</v>
      </c>
      <c r="D236" s="16">
        <v>304562</v>
      </c>
      <c r="E236" s="16">
        <v>1866</v>
      </c>
      <c r="F236" s="16">
        <v>1.00237</v>
      </c>
      <c r="G236" s="16">
        <v>0.98263199999999995</v>
      </c>
      <c r="H236" s="16">
        <v>1.0537859999999999</v>
      </c>
      <c r="I236" s="16">
        <v>0.96573500000000001</v>
      </c>
      <c r="J236" s="16">
        <v>0.85883600000000004</v>
      </c>
      <c r="K236" s="16">
        <v>0.91571100000000005</v>
      </c>
      <c r="L236" s="16">
        <v>0.97297599999999995</v>
      </c>
      <c r="M236" s="16">
        <v>1.087834</v>
      </c>
      <c r="N236" s="16">
        <v>0.91625500000000004</v>
      </c>
      <c r="O236" s="16">
        <v>1.0191790000000001</v>
      </c>
      <c r="P236" s="16">
        <v>1.120193</v>
      </c>
      <c r="Q236" s="16">
        <v>1.115132</v>
      </c>
      <c r="R236" s="16">
        <v>1.0797699999999999</v>
      </c>
      <c r="S236" s="16">
        <v>0.925342</v>
      </c>
      <c r="T236" s="16">
        <v>0.85622100000000001</v>
      </c>
      <c r="U236" s="16">
        <v>0.85147300000000004</v>
      </c>
      <c r="V236" s="6">
        <v>0.98661299999999996</v>
      </c>
      <c r="W236" s="16">
        <v>1.06196</v>
      </c>
      <c r="AC236" s="41">
        <f t="shared" si="139"/>
        <v>1.0448475406274063</v>
      </c>
      <c r="AD236" s="41">
        <f t="shared" si="141"/>
        <v>0.96091173690614617</v>
      </c>
      <c r="AE236" s="41">
        <f t="shared" si="141"/>
        <v>0.84981751859642407</v>
      </c>
      <c r="AF236" s="41">
        <f t="shared" si="141"/>
        <v>0.91031257959964873</v>
      </c>
      <c r="AG236" s="41">
        <f t="shared" si="141"/>
        <v>0.96495095293777078</v>
      </c>
      <c r="AH236" s="41">
        <f t="shared" si="141"/>
        <v>1.0749337766919793</v>
      </c>
      <c r="AI236" s="41">
        <f t="shared" si="141"/>
        <v>0.90865648452414571</v>
      </c>
      <c r="AJ236" s="41">
        <f t="shared" si="141"/>
        <v>1.0097967549373168</v>
      </c>
      <c r="AK236" s="41">
        <f t="shared" si="141"/>
        <v>1.1095605178754204</v>
      </c>
      <c r="AL236" s="41">
        <f t="shared" si="141"/>
        <v>1.1138299281558048</v>
      </c>
      <c r="AM236" s="41">
        <f t="shared" si="141"/>
        <v>1.0682905399267215</v>
      </c>
      <c r="AN236" s="41">
        <f t="shared" si="141"/>
        <v>0.9171636445778546</v>
      </c>
      <c r="AO236" s="41">
        <f t="shared" si="141"/>
        <v>0.84751869846042271</v>
      </c>
      <c r="AP236" s="41">
        <f t="shared" si="141"/>
        <v>0.84343207440022017</v>
      </c>
      <c r="AQ236" s="69">
        <f t="shared" si="141"/>
        <v>0.97714227368445239</v>
      </c>
      <c r="AR236" s="41">
        <f t="shared" si="141"/>
        <v>1.0601276831314652</v>
      </c>
      <c r="AT236" s="16">
        <f t="shared" si="140"/>
        <v>-8.5547977336734686E-3</v>
      </c>
      <c r="AU236" s="16">
        <f t="shared" si="142"/>
        <v>-5.0194652730367597E-3</v>
      </c>
      <c r="AV236" s="16">
        <f t="shared" si="143"/>
        <v>-1.0612256403552471E-2</v>
      </c>
      <c r="AW236" s="16">
        <f t="shared" si="144"/>
        <v>-5.9302930897928742E-3</v>
      </c>
      <c r="AX236" s="16">
        <f t="shared" si="145"/>
        <v>-8.3165336412147212E-3</v>
      </c>
      <c r="AY236" s="16">
        <f t="shared" si="146"/>
        <v>-1.2000947023657619E-2</v>
      </c>
      <c r="AZ236" s="16">
        <f t="shared" si="147"/>
        <v>-8.362363121013322E-3</v>
      </c>
      <c r="BA236" s="16">
        <f t="shared" si="148"/>
        <v>-9.29122124507685E-3</v>
      </c>
      <c r="BB236" s="16">
        <f t="shared" si="149"/>
        <v>-9.5826067648284545E-3</v>
      </c>
      <c r="BC236" s="16">
        <f t="shared" si="150"/>
        <v>-1.1690041821295336E-3</v>
      </c>
      <c r="BD236" s="16">
        <f t="shared" si="151"/>
        <v>-1.0745634866396743E-2</v>
      </c>
      <c r="BE236" s="16">
        <f t="shared" si="152"/>
        <v>-8.9170078540451465E-3</v>
      </c>
      <c r="BF236" s="16">
        <f t="shared" si="153"/>
        <v>-1.026797586340648E-2</v>
      </c>
      <c r="BG236" s="16">
        <f t="shared" si="154"/>
        <v>-9.5335781550611731E-3</v>
      </c>
      <c r="BH236" s="16">
        <f t="shared" si="155"/>
        <v>-9.6922695605388843E-3</v>
      </c>
      <c r="BI236" s="16">
        <f t="shared" si="156"/>
        <v>-1.7283926244831176E-3</v>
      </c>
    </row>
    <row r="237" spans="1:61" s="16" customFormat="1">
      <c r="A237" s="16">
        <v>6278</v>
      </c>
      <c r="B237" s="16">
        <v>78.233999999999995</v>
      </c>
      <c r="C237" s="16">
        <f t="shared" si="90"/>
        <v>31.673999999999992</v>
      </c>
      <c r="D237" s="16">
        <v>304616</v>
      </c>
      <c r="E237" s="16">
        <v>1866</v>
      </c>
      <c r="F237" s="16">
        <v>0.99180199999999996</v>
      </c>
      <c r="G237" s="16">
        <v>0.97275500000000004</v>
      </c>
      <c r="H237" s="16">
        <v>1.041045</v>
      </c>
      <c r="I237" s="16">
        <v>0.95783099999999999</v>
      </c>
      <c r="J237" s="16">
        <v>0.85193300000000005</v>
      </c>
      <c r="K237" s="16">
        <v>0.90762699999999996</v>
      </c>
      <c r="L237" s="16">
        <v>0.96156600000000003</v>
      </c>
      <c r="M237" s="16">
        <v>1.0777030000000001</v>
      </c>
      <c r="N237" s="16">
        <v>0.90649199999999996</v>
      </c>
      <c r="O237" s="16">
        <v>1.008656</v>
      </c>
      <c r="P237" s="16">
        <v>1.1046959999999999</v>
      </c>
      <c r="Q237" s="16">
        <v>1.1034349999999999</v>
      </c>
      <c r="R237" s="16">
        <v>1.068684</v>
      </c>
      <c r="S237" s="16">
        <v>0.91543799999999997</v>
      </c>
      <c r="T237" s="16">
        <v>0.84746900000000003</v>
      </c>
      <c r="U237" s="16">
        <v>0.840723</v>
      </c>
      <c r="V237" s="6">
        <v>0.97521400000000003</v>
      </c>
      <c r="W237" s="16">
        <v>1.04996</v>
      </c>
      <c r="AC237" s="41">
        <f t="shared" si="139"/>
        <v>1.0429651967240154</v>
      </c>
      <c r="AD237" s="41">
        <f t="shared" ref="AD237:AR244" si="157">AD$205+AD$204*$B237</f>
        <v>0.95965022968984348</v>
      </c>
      <c r="AE237" s="41">
        <f t="shared" si="157"/>
        <v>0.84858109691424688</v>
      </c>
      <c r="AF237" s="41">
        <f t="shared" si="157"/>
        <v>0.90916154058947751</v>
      </c>
      <c r="AG237" s="41">
        <f t="shared" si="157"/>
        <v>0.96308793406472171</v>
      </c>
      <c r="AH237" s="41">
        <f t="shared" si="157"/>
        <v>1.0739510477764966</v>
      </c>
      <c r="AI237" s="41">
        <f t="shared" si="157"/>
        <v>0.90741735729463024</v>
      </c>
      <c r="AJ237" s="41">
        <f t="shared" si="157"/>
        <v>1.0083644932974727</v>
      </c>
      <c r="AK237" s="41">
        <f t="shared" si="157"/>
        <v>1.1083121071392037</v>
      </c>
      <c r="AL237" s="41">
        <f t="shared" si="157"/>
        <v>1.1125444661215196</v>
      </c>
      <c r="AM237" s="41">
        <f t="shared" si="157"/>
        <v>1.0669617576086605</v>
      </c>
      <c r="AN237" s="41">
        <f t="shared" si="157"/>
        <v>0.91574007163801485</v>
      </c>
      <c r="AO237" s="41">
        <f t="shared" si="157"/>
        <v>0.8462793126122794</v>
      </c>
      <c r="AP237" s="41">
        <f t="shared" si="157"/>
        <v>0.84258044988605463</v>
      </c>
      <c r="AQ237" s="69">
        <f t="shared" si="157"/>
        <v>0.97583942413510483</v>
      </c>
      <c r="AR237" s="41">
        <f t="shared" si="157"/>
        <v>1.0607466546165292</v>
      </c>
      <c r="AT237" s="16">
        <f t="shared" si="140"/>
        <v>1.8410937680824236E-3</v>
      </c>
      <c r="AU237" s="16">
        <f t="shared" si="142"/>
        <v>1.8957216218574385E-3</v>
      </c>
      <c r="AV237" s="16">
        <f t="shared" si="143"/>
        <v>-3.9500091363594177E-3</v>
      </c>
      <c r="AW237" s="16">
        <f t="shared" si="144"/>
        <v>1.6878635104632708E-3</v>
      </c>
      <c r="AX237" s="16">
        <f t="shared" si="145"/>
        <v>1.5802649071703537E-3</v>
      </c>
      <c r="AY237" s="16">
        <f t="shared" si="146"/>
        <v>-3.4935970603794889E-3</v>
      </c>
      <c r="AZ237" s="16">
        <f t="shared" si="147"/>
        <v>1.0197703264010025E-3</v>
      </c>
      <c r="BA237" s="16">
        <f t="shared" si="148"/>
        <v>-2.8908862268052418E-4</v>
      </c>
      <c r="BB237" s="16">
        <f t="shared" si="149"/>
        <v>3.262715543672765E-3</v>
      </c>
      <c r="BC237" s="16">
        <f t="shared" si="150"/>
        <v>8.1879568852438484E-3</v>
      </c>
      <c r="BD237" s="16">
        <f t="shared" si="151"/>
        <v>-1.6141556893280223E-3</v>
      </c>
      <c r="BE237" s="16">
        <f t="shared" si="152"/>
        <v>3.2986613491157199E-4</v>
      </c>
      <c r="BF237" s="16">
        <f t="shared" si="153"/>
        <v>-1.4057857376287778E-3</v>
      </c>
      <c r="BG237" s="16">
        <f t="shared" si="154"/>
        <v>2.2044777876175734E-3</v>
      </c>
      <c r="BH237" s="16">
        <f t="shared" si="155"/>
        <v>6.4090886229475788E-4</v>
      </c>
      <c r="BI237" s="16">
        <f t="shared" si="156"/>
        <v>1.0168926359167878E-2</v>
      </c>
    </row>
    <row r="238" spans="1:61" s="16" customFormat="1">
      <c r="A238" s="16">
        <v>6279</v>
      </c>
      <c r="B238" s="16">
        <v>78.512</v>
      </c>
      <c r="C238" s="16">
        <f t="shared" si="90"/>
        <v>31.951999999999998</v>
      </c>
      <c r="D238" s="16">
        <v>304625</v>
      </c>
      <c r="E238" s="16">
        <v>1866</v>
      </c>
      <c r="F238" s="16">
        <v>0.99195900000000004</v>
      </c>
      <c r="G238" s="16">
        <v>0.97132499999999999</v>
      </c>
      <c r="H238" s="16">
        <v>1.0360560000000001</v>
      </c>
      <c r="I238" s="16">
        <v>0.95367199999999996</v>
      </c>
      <c r="J238" s="16">
        <v>0.84673799999999999</v>
      </c>
      <c r="K238" s="16">
        <v>0.90297899999999998</v>
      </c>
      <c r="L238" s="16">
        <v>0.95594800000000002</v>
      </c>
      <c r="M238" s="16">
        <v>1.0720479999999999</v>
      </c>
      <c r="N238" s="16">
        <v>0.90283100000000005</v>
      </c>
      <c r="O238" s="16">
        <v>1.003547</v>
      </c>
      <c r="P238" s="16">
        <v>1.0980490000000001</v>
      </c>
      <c r="Q238" s="16">
        <v>1.1027549999999999</v>
      </c>
      <c r="R238" s="16">
        <v>1.063086</v>
      </c>
      <c r="S238" s="16">
        <v>0.90956499999999996</v>
      </c>
      <c r="T238" s="16">
        <v>0.84396599999999999</v>
      </c>
      <c r="U238" s="16">
        <v>0.839341</v>
      </c>
      <c r="V238" s="6">
        <v>0.97091000000000005</v>
      </c>
      <c r="W238" s="16">
        <v>1.0485260000000001</v>
      </c>
      <c r="AC238" s="41">
        <f t="shared" si="139"/>
        <v>1.0407848150359209</v>
      </c>
      <c r="AD238" s="41">
        <f t="shared" si="157"/>
        <v>0.95818898383095963</v>
      </c>
      <c r="AE238" s="41">
        <f t="shared" si="157"/>
        <v>0.84714890846572488</v>
      </c>
      <c r="AF238" s="41">
        <f t="shared" si="157"/>
        <v>0.90782825373602916</v>
      </c>
      <c r="AG238" s="41">
        <f t="shared" si="157"/>
        <v>0.96092993720343978</v>
      </c>
      <c r="AH238" s="41">
        <f t="shared" si="157"/>
        <v>1.0728127201160624</v>
      </c>
      <c r="AI238" s="41">
        <f t="shared" si="157"/>
        <v>0.90598203492044149</v>
      </c>
      <c r="AJ238" s="41">
        <f t="shared" si="157"/>
        <v>1.0067054568979865</v>
      </c>
      <c r="AK238" s="41">
        <f t="shared" si="157"/>
        <v>1.1068660313697525</v>
      </c>
      <c r="AL238" s="41">
        <f t="shared" si="157"/>
        <v>1.1110554725984725</v>
      </c>
      <c r="AM238" s="41">
        <f t="shared" si="157"/>
        <v>1.0654225847569063</v>
      </c>
      <c r="AN238" s="41">
        <f t="shared" si="157"/>
        <v>0.91409109964936719</v>
      </c>
      <c r="AO238" s="41">
        <f t="shared" si="157"/>
        <v>0.84484369067151344</v>
      </c>
      <c r="AP238" s="41">
        <f t="shared" si="157"/>
        <v>0.84159398482381276</v>
      </c>
      <c r="AQ238" s="69">
        <f t="shared" si="157"/>
        <v>0.97433029007377714</v>
      </c>
      <c r="AR238" s="41">
        <f t="shared" si="157"/>
        <v>1.0614636299200615</v>
      </c>
      <c r="AT238" s="16">
        <f t="shared" si="140"/>
        <v>4.5435088671596461E-3</v>
      </c>
      <c r="AU238" s="16">
        <f t="shared" si="142"/>
        <v>4.7140844939587978E-3</v>
      </c>
      <c r="AV238" s="16">
        <f t="shared" si="143"/>
        <v>4.850486869765185E-4</v>
      </c>
      <c r="AW238" s="16">
        <f t="shared" si="144"/>
        <v>5.3415981669140758E-3</v>
      </c>
      <c r="AX238" s="16">
        <f t="shared" si="145"/>
        <v>5.1844957790976014E-3</v>
      </c>
      <c r="AY238" s="16">
        <f t="shared" si="146"/>
        <v>7.1281790542138015E-4</v>
      </c>
      <c r="AZ238" s="16">
        <f t="shared" si="147"/>
        <v>3.4780324542728371E-3</v>
      </c>
      <c r="BA238" s="16">
        <f t="shared" si="148"/>
        <v>3.1374190696441305E-3</v>
      </c>
      <c r="BB238" s="16">
        <f t="shared" si="149"/>
        <v>7.9657619981718143E-3</v>
      </c>
      <c r="BC238" s="16">
        <f t="shared" si="150"/>
        <v>7.4707994363772722E-3</v>
      </c>
      <c r="BD238" s="16">
        <f t="shared" si="151"/>
        <v>2.1931060879843054E-3</v>
      </c>
      <c r="BE238" s="16">
        <f t="shared" si="152"/>
        <v>4.9514754613663586E-3</v>
      </c>
      <c r="BF238" s="16">
        <f t="shared" si="153"/>
        <v>1.0388793586371238E-3</v>
      </c>
      <c r="BG238" s="16">
        <f t="shared" si="154"/>
        <v>2.6770448273634164E-3</v>
      </c>
      <c r="BH238" s="16">
        <f t="shared" si="155"/>
        <v>3.5104010504672916E-3</v>
      </c>
      <c r="BI238" s="16">
        <f t="shared" si="156"/>
        <v>1.2188481597844055E-2</v>
      </c>
    </row>
    <row r="239" spans="1:61" s="16" customFormat="1">
      <c r="A239" s="16">
        <v>6283</v>
      </c>
      <c r="B239" s="16">
        <v>78.683000000000007</v>
      </c>
      <c r="C239" s="16">
        <f t="shared" si="90"/>
        <v>32.123000000000005</v>
      </c>
      <c r="D239" s="16">
        <v>304654</v>
      </c>
      <c r="E239" s="16">
        <v>1866</v>
      </c>
      <c r="F239" s="16">
        <v>0.98300600000000005</v>
      </c>
      <c r="G239" s="16">
        <v>0.97094599999999998</v>
      </c>
      <c r="H239" s="16">
        <v>1.0209280000000001</v>
      </c>
      <c r="I239" s="16">
        <v>0.94120599999999999</v>
      </c>
      <c r="J239" s="16">
        <v>0.834588</v>
      </c>
      <c r="K239" s="16">
        <v>0.88546499999999995</v>
      </c>
      <c r="L239" s="16">
        <v>0.93964700000000001</v>
      </c>
      <c r="M239" s="16">
        <v>1.0465930000000001</v>
      </c>
      <c r="N239" s="16">
        <v>0.87875599999999998</v>
      </c>
      <c r="O239" s="16">
        <v>0.981877</v>
      </c>
      <c r="P239" s="16">
        <v>1.0827500000000001</v>
      </c>
      <c r="Q239" s="16">
        <v>1.1111599999999999</v>
      </c>
      <c r="R239" s="16">
        <v>1.044408</v>
      </c>
      <c r="S239" s="16">
        <v>0.89426700000000003</v>
      </c>
      <c r="T239" s="16">
        <v>0.81991700000000001</v>
      </c>
      <c r="U239" s="16">
        <v>0.81843399999999999</v>
      </c>
      <c r="V239" s="6">
        <v>0.95426</v>
      </c>
      <c r="W239" s="16">
        <v>1.0724400000000001</v>
      </c>
      <c r="AC239" s="41">
        <f t="shared" si="139"/>
        <v>1.0394436450047548</v>
      </c>
      <c r="AD239" s="41">
        <f t="shared" si="157"/>
        <v>0.95729015993934397</v>
      </c>
      <c r="AE239" s="41">
        <f t="shared" si="157"/>
        <v>0.84626795801717358</v>
      </c>
      <c r="AF239" s="41">
        <f t="shared" si="157"/>
        <v>0.90700813844128214</v>
      </c>
      <c r="AG239" s="41">
        <f t="shared" si="157"/>
        <v>0.95960253625639214</v>
      </c>
      <c r="AH239" s="41">
        <f t="shared" si="157"/>
        <v>1.0721125257637811</v>
      </c>
      <c r="AI239" s="41">
        <f t="shared" si="157"/>
        <v>0.90509915676941155</v>
      </c>
      <c r="AJ239" s="41">
        <f t="shared" si="157"/>
        <v>1.0056849704795976</v>
      </c>
      <c r="AK239" s="41">
        <f t="shared" si="157"/>
        <v>1.1059765387201979</v>
      </c>
      <c r="AL239" s="41">
        <f t="shared" si="157"/>
        <v>1.1101395808990442</v>
      </c>
      <c r="AM239" s="41">
        <f t="shared" si="157"/>
        <v>1.0644758273552879</v>
      </c>
      <c r="AN239" s="41">
        <f t="shared" si="157"/>
        <v>0.91307680392973123</v>
      </c>
      <c r="AO239" s="41">
        <f t="shared" si="157"/>
        <v>0.8439606282547113</v>
      </c>
      <c r="AP239" s="41">
        <f t="shared" si="157"/>
        <v>0.84098720235746982</v>
      </c>
      <c r="AQ239" s="69">
        <f t="shared" si="157"/>
        <v>0.97340200976986702</v>
      </c>
      <c r="AR239" s="41">
        <f t="shared" si="157"/>
        <v>1.0619046471031695</v>
      </c>
      <c r="AT239" s="16">
        <f t="shared" si="140"/>
        <v>1.7813034014624314E-2</v>
      </c>
      <c r="AU239" s="16">
        <f t="shared" si="142"/>
        <v>1.6801760440494976E-2</v>
      </c>
      <c r="AV239" s="16">
        <f t="shared" si="143"/>
        <v>1.3801725454122135E-2</v>
      </c>
      <c r="AW239" s="16">
        <f t="shared" si="144"/>
        <v>2.375186895048666E-2</v>
      </c>
      <c r="AX239" s="16">
        <f t="shared" si="145"/>
        <v>2.0795626837589235E-2</v>
      </c>
      <c r="AY239" s="16">
        <f t="shared" si="146"/>
        <v>2.3803029206846286E-2</v>
      </c>
      <c r="AZ239" s="16">
        <f t="shared" si="147"/>
        <v>2.9105271585313064E-2</v>
      </c>
      <c r="BA239" s="16">
        <f t="shared" si="148"/>
        <v>2.3673387967848316E-2</v>
      </c>
      <c r="BB239" s="16">
        <f t="shared" si="149"/>
        <v>2.1000932575906892E-2</v>
      </c>
      <c r="BC239" s="16">
        <f t="shared" si="150"/>
        <v>-9.1918090167486337E-4</v>
      </c>
      <c r="BD239" s="16">
        <f t="shared" si="151"/>
        <v>1.8852309126781042E-2</v>
      </c>
      <c r="BE239" s="16">
        <f t="shared" si="152"/>
        <v>2.0600461920373965E-2</v>
      </c>
      <c r="BF239" s="16">
        <f t="shared" si="153"/>
        <v>2.8489040187138694E-2</v>
      </c>
      <c r="BG239" s="16">
        <f t="shared" si="154"/>
        <v>2.6817533363466532E-2</v>
      </c>
      <c r="BH239" s="16">
        <f t="shared" si="155"/>
        <v>1.9665060866673779E-2</v>
      </c>
      <c r="BI239" s="16">
        <f t="shared" si="156"/>
        <v>-9.9211854148775046E-3</v>
      </c>
    </row>
    <row r="240" spans="1:61" s="16" customFormat="1">
      <c r="A240" s="16">
        <v>6283</v>
      </c>
      <c r="B240" s="16">
        <v>78.683000000000007</v>
      </c>
      <c r="C240" s="16">
        <f t="shared" si="90"/>
        <v>32.123000000000005</v>
      </c>
      <c r="D240" s="16">
        <v>304654</v>
      </c>
      <c r="E240" s="16">
        <v>1866</v>
      </c>
      <c r="F240" s="16">
        <v>1.001228</v>
      </c>
      <c r="G240" s="16">
        <v>0.97762700000000002</v>
      </c>
      <c r="H240" s="16">
        <v>1.0491760000000001</v>
      </c>
      <c r="I240" s="16">
        <v>0.96388799999999997</v>
      </c>
      <c r="J240" s="16">
        <v>0.85834600000000005</v>
      </c>
      <c r="K240" s="16">
        <v>0.91608800000000001</v>
      </c>
      <c r="L240" s="16">
        <v>0.96961600000000003</v>
      </c>
      <c r="M240" s="16">
        <v>1.086095</v>
      </c>
      <c r="N240" s="16">
        <v>0.91215800000000002</v>
      </c>
      <c r="O240" s="16">
        <v>1.014103</v>
      </c>
      <c r="P240" s="16">
        <v>1.1143890000000001</v>
      </c>
      <c r="Q240" s="16">
        <v>1.115664</v>
      </c>
      <c r="R240" s="16">
        <v>1.0765709999999999</v>
      </c>
      <c r="S240" s="16">
        <v>0.92164199999999996</v>
      </c>
      <c r="T240" s="16">
        <v>0.853769</v>
      </c>
      <c r="U240" s="16">
        <v>0.84809699999999999</v>
      </c>
      <c r="V240" s="6">
        <v>0.98310900000000001</v>
      </c>
      <c r="W240" s="16">
        <v>1.052556</v>
      </c>
      <c r="AC240" s="41">
        <f t="shared" si="139"/>
        <v>1.0394436450047548</v>
      </c>
      <c r="AD240" s="41">
        <f t="shared" si="157"/>
        <v>0.95729015993934397</v>
      </c>
      <c r="AE240" s="41">
        <f t="shared" si="157"/>
        <v>0.84626795801717358</v>
      </c>
      <c r="AF240" s="41">
        <f t="shared" si="157"/>
        <v>0.90700813844128214</v>
      </c>
      <c r="AG240" s="41">
        <f t="shared" si="157"/>
        <v>0.95960253625639214</v>
      </c>
      <c r="AH240" s="41">
        <f t="shared" si="157"/>
        <v>1.0721125257637811</v>
      </c>
      <c r="AI240" s="41">
        <f t="shared" si="157"/>
        <v>0.90509915676941155</v>
      </c>
      <c r="AJ240" s="41">
        <f t="shared" si="157"/>
        <v>1.0056849704795976</v>
      </c>
      <c r="AK240" s="41">
        <f t="shared" si="157"/>
        <v>1.1059765387201979</v>
      </c>
      <c r="AL240" s="41">
        <f t="shared" si="157"/>
        <v>1.1101395808990442</v>
      </c>
      <c r="AM240" s="41">
        <f t="shared" si="157"/>
        <v>1.0644758273552879</v>
      </c>
      <c r="AN240" s="41">
        <f t="shared" si="157"/>
        <v>0.91307680392973123</v>
      </c>
      <c r="AO240" s="41">
        <f t="shared" si="157"/>
        <v>0.8439606282547113</v>
      </c>
      <c r="AP240" s="41">
        <f t="shared" si="157"/>
        <v>0.84098720235746982</v>
      </c>
      <c r="AQ240" s="69">
        <f t="shared" si="157"/>
        <v>0.97340200976986702</v>
      </c>
      <c r="AR240" s="41">
        <f t="shared" si="157"/>
        <v>1.0619046471031695</v>
      </c>
      <c r="AT240" s="16">
        <f t="shared" si="140"/>
        <v>-9.3630424718222742E-3</v>
      </c>
      <c r="AU240" s="16">
        <f t="shared" si="142"/>
        <v>-6.8922050353824333E-3</v>
      </c>
      <c r="AV240" s="16">
        <f t="shared" si="143"/>
        <v>-1.4272124884800811E-2</v>
      </c>
      <c r="AW240" s="16">
        <f t="shared" si="144"/>
        <v>-1.0010782895864483E-2</v>
      </c>
      <c r="AX240" s="16">
        <f t="shared" si="145"/>
        <v>-1.0435011752545475E-2</v>
      </c>
      <c r="AY240" s="16">
        <f t="shared" si="146"/>
        <v>-1.3041983840509353E-2</v>
      </c>
      <c r="AZ240" s="16">
        <f t="shared" si="147"/>
        <v>-7.7989722759037186E-3</v>
      </c>
      <c r="BA240" s="16">
        <f t="shared" si="148"/>
        <v>-8.370443794529352E-3</v>
      </c>
      <c r="BB240" s="16">
        <f t="shared" si="149"/>
        <v>-7.6063650405612231E-3</v>
      </c>
      <c r="BC240" s="16">
        <f t="shared" si="150"/>
        <v>-4.9763283788889527E-3</v>
      </c>
      <c r="BD240" s="16">
        <f t="shared" si="151"/>
        <v>-1.1362562055319523E-2</v>
      </c>
      <c r="BE240" s="16">
        <f t="shared" si="152"/>
        <v>-9.3805866422250004E-3</v>
      </c>
      <c r="BF240" s="16">
        <f t="shared" si="153"/>
        <v>-1.1621835683937248E-2</v>
      </c>
      <c r="BG240" s="16">
        <f t="shared" si="154"/>
        <v>-8.4541091976190145E-3</v>
      </c>
      <c r="BH240" s="16">
        <f t="shared" si="155"/>
        <v>-9.9722315474034557E-3</v>
      </c>
      <c r="BI240" s="16">
        <f t="shared" si="156"/>
        <v>8.8036596587764398E-3</v>
      </c>
    </row>
    <row r="241" spans="1:61" s="16" customFormat="1">
      <c r="A241" s="16">
        <v>6284</v>
      </c>
      <c r="B241" s="16">
        <v>79.137</v>
      </c>
      <c r="C241" s="16">
        <f t="shared" si="90"/>
        <v>32.576999999999998</v>
      </c>
      <c r="D241" s="16">
        <v>304661</v>
      </c>
      <c r="E241" s="16">
        <v>1866</v>
      </c>
      <c r="F241" s="16">
        <v>0.98862499999999998</v>
      </c>
      <c r="G241" s="16">
        <v>0.96550499999999995</v>
      </c>
      <c r="H241" s="16">
        <v>1.0307930000000001</v>
      </c>
      <c r="I241" s="16">
        <v>0.94984100000000005</v>
      </c>
      <c r="J241" s="16">
        <v>0.84329699999999996</v>
      </c>
      <c r="K241" s="16">
        <v>0.90067399999999997</v>
      </c>
      <c r="L241" s="16">
        <v>0.95346799999999998</v>
      </c>
      <c r="M241" s="16">
        <v>1.070111</v>
      </c>
      <c r="N241" s="16">
        <v>0.89740799999999998</v>
      </c>
      <c r="O241" s="16">
        <v>0.99952700000000005</v>
      </c>
      <c r="P241" s="16">
        <v>1.0969519999999999</v>
      </c>
      <c r="Q241" s="16">
        <v>1.0981780000000001</v>
      </c>
      <c r="R241" s="16">
        <v>1.0604739999999999</v>
      </c>
      <c r="S241" s="16">
        <v>0.91037299999999999</v>
      </c>
      <c r="T241" s="16">
        <v>0.84214699999999998</v>
      </c>
      <c r="U241" s="16">
        <v>0.83606199999999997</v>
      </c>
      <c r="V241" s="6">
        <v>0.96797299999999997</v>
      </c>
      <c r="W241" s="16">
        <v>1.042548</v>
      </c>
      <c r="AC241" s="41">
        <f t="shared" si="139"/>
        <v>1.0358828777875069</v>
      </c>
      <c r="AD241" s="41">
        <f t="shared" si="157"/>
        <v>0.95490380878850489</v>
      </c>
      <c r="AE241" s="41">
        <f t="shared" si="157"/>
        <v>0.8439290603350551</v>
      </c>
      <c r="AF241" s="41">
        <f t="shared" si="157"/>
        <v>0.90483075631370835</v>
      </c>
      <c r="AG241" s="41">
        <f t="shared" si="157"/>
        <v>0.95607832555487426</v>
      </c>
      <c r="AH241" s="41">
        <f t="shared" si="157"/>
        <v>1.0702535302319931</v>
      </c>
      <c r="AI241" s="41">
        <f t="shared" si="157"/>
        <v>0.90275514109357813</v>
      </c>
      <c r="AJ241" s="41">
        <f t="shared" si="157"/>
        <v>1.0029756088775592</v>
      </c>
      <c r="AK241" s="41">
        <f t="shared" si="157"/>
        <v>1.1036149617441877</v>
      </c>
      <c r="AL241" s="41">
        <f t="shared" si="157"/>
        <v>1.1077079152175213</v>
      </c>
      <c r="AM241" s="41">
        <f t="shared" si="157"/>
        <v>1.0619622141369556</v>
      </c>
      <c r="AN241" s="41">
        <f t="shared" si="157"/>
        <v>0.91038387845186786</v>
      </c>
      <c r="AO241" s="41">
        <f t="shared" si="157"/>
        <v>0.84161612335864033</v>
      </c>
      <c r="AP241" s="41">
        <f t="shared" si="157"/>
        <v>0.83937621265150653</v>
      </c>
      <c r="AQ241" s="69">
        <f t="shared" si="157"/>
        <v>0.97093745270568466</v>
      </c>
      <c r="AR241" s="41">
        <f t="shared" si="157"/>
        <v>1.0630755348290819</v>
      </c>
      <c r="AT241" s="16">
        <f t="shared" si="140"/>
        <v>4.9135649373585853E-3</v>
      </c>
      <c r="AU241" s="16">
        <f t="shared" si="142"/>
        <v>5.3019044870373675E-3</v>
      </c>
      <c r="AV241" s="16">
        <f t="shared" si="143"/>
        <v>7.4894960342306591E-4</v>
      </c>
      <c r="AW241" s="16">
        <f t="shared" si="144"/>
        <v>4.5939600137411916E-3</v>
      </c>
      <c r="AX241" s="16">
        <f t="shared" si="145"/>
        <v>2.730242371470288E-3</v>
      </c>
      <c r="AY241" s="16">
        <f t="shared" si="146"/>
        <v>1.3317426942957146E-4</v>
      </c>
      <c r="AZ241" s="16">
        <f t="shared" si="147"/>
        <v>5.9231355770521929E-3</v>
      </c>
      <c r="BA241" s="16">
        <f t="shared" si="148"/>
        <v>3.4383776106166044E-3</v>
      </c>
      <c r="BB241" s="16">
        <f t="shared" si="149"/>
        <v>6.0373970770180897E-3</v>
      </c>
      <c r="BC241" s="16">
        <f t="shared" si="150"/>
        <v>8.6032744612552729E-3</v>
      </c>
      <c r="BD241" s="16">
        <f t="shared" si="151"/>
        <v>1.4013814400779892E-3</v>
      </c>
      <c r="BE241" s="16">
        <f t="shared" si="152"/>
        <v>1.1949301965196812E-5</v>
      </c>
      <c r="BF241" s="16">
        <f t="shared" si="153"/>
        <v>-6.3078240378888458E-4</v>
      </c>
      <c r="BG241" s="16">
        <f t="shared" si="154"/>
        <v>3.9484233667252538E-3</v>
      </c>
      <c r="BH241" s="16">
        <f t="shared" si="155"/>
        <v>3.0531860702496592E-3</v>
      </c>
      <c r="BI241" s="16">
        <f t="shared" si="156"/>
        <v>1.9309573173821773E-2</v>
      </c>
    </row>
    <row r="242" spans="1:61" s="17" customFormat="1">
      <c r="A242" s="16">
        <v>6285</v>
      </c>
      <c r="B242" s="16">
        <v>79.441000000000003</v>
      </c>
      <c r="C242" s="16">
        <f t="shared" si="90"/>
        <v>32.881</v>
      </c>
      <c r="D242" s="16">
        <v>304671</v>
      </c>
      <c r="E242" s="16">
        <v>1866</v>
      </c>
      <c r="F242" s="16">
        <v>0.99912800000000002</v>
      </c>
      <c r="G242" s="16">
        <v>0.97826000000000002</v>
      </c>
      <c r="H242" s="16">
        <v>1.0431440000000001</v>
      </c>
      <c r="I242" s="16">
        <v>0.95942899999999998</v>
      </c>
      <c r="J242" s="16">
        <v>0.85302199999999995</v>
      </c>
      <c r="K242" s="16">
        <v>0.90742199999999995</v>
      </c>
      <c r="L242" s="16">
        <v>0.95860500000000004</v>
      </c>
      <c r="M242" s="16">
        <v>1.0778300000000001</v>
      </c>
      <c r="N242" s="16">
        <v>0.909721</v>
      </c>
      <c r="O242" s="16">
        <v>1.01312</v>
      </c>
      <c r="P242" s="16">
        <v>1.1097539999999999</v>
      </c>
      <c r="Q242" s="16">
        <v>1.109467</v>
      </c>
      <c r="R242" s="16">
        <v>1.068927</v>
      </c>
      <c r="S242" s="16">
        <v>0.91767500000000002</v>
      </c>
      <c r="T242" s="16">
        <v>0.84790500000000002</v>
      </c>
      <c r="U242" s="16">
        <v>0.84408799999999995</v>
      </c>
      <c r="V242" s="6">
        <v>0.97695500000000002</v>
      </c>
      <c r="W242" s="16">
        <v>1.067868</v>
      </c>
      <c r="X242" s="16"/>
      <c r="Y242" s="16"/>
      <c r="Z242" s="16"/>
      <c r="AC242" s="41">
        <f t="shared" si="139"/>
        <v>1.0334985755098782</v>
      </c>
      <c r="AD242" s="41">
        <f t="shared" si="157"/>
        <v>0.95330589964785484</v>
      </c>
      <c r="AE242" s="41">
        <f t="shared" si="157"/>
        <v>0.84236292620429731</v>
      </c>
      <c r="AF242" s="41">
        <f t="shared" si="157"/>
        <v>0.90337277356749146</v>
      </c>
      <c r="AG242" s="41">
        <f t="shared" si="157"/>
        <v>0.95371850164901206</v>
      </c>
      <c r="AH242" s="41">
        <f t="shared" si="157"/>
        <v>1.0690087402723818</v>
      </c>
      <c r="AI242" s="41">
        <f t="shared" si="157"/>
        <v>0.90118557993619186</v>
      </c>
      <c r="AJ242" s="41">
        <f t="shared" si="157"/>
        <v>1.0011614108004232</v>
      </c>
      <c r="AK242" s="41">
        <f t="shared" si="157"/>
        <v>1.102033641478313</v>
      </c>
      <c r="AL242" s="41">
        <f t="shared" si="157"/>
        <v>1.1060796633074266</v>
      </c>
      <c r="AM242" s="41">
        <f t="shared" si="157"/>
        <v>1.0602790898674117</v>
      </c>
      <c r="AN242" s="41">
        <f t="shared" si="157"/>
        <v>0.90858068606140407</v>
      </c>
      <c r="AO242" s="41">
        <f t="shared" si="157"/>
        <v>0.84004623461765882</v>
      </c>
      <c r="AP242" s="41">
        <f t="shared" si="157"/>
        <v>0.83829748826689665</v>
      </c>
      <c r="AQ242" s="69">
        <f t="shared" si="157"/>
        <v>0.96928717660984431</v>
      </c>
      <c r="AR242" s="41">
        <f t="shared" si="157"/>
        <v>1.0638595653768297</v>
      </c>
      <c r="AT242" s="16">
        <f t="shared" si="140"/>
        <v>-9.3327893416430292E-3</v>
      </c>
      <c r="AU242" s="16">
        <f t="shared" si="142"/>
        <v>-6.4230173697728855E-3</v>
      </c>
      <c r="AV242" s="16">
        <f t="shared" si="143"/>
        <v>-1.2653778394228024E-2</v>
      </c>
      <c r="AW242" s="16">
        <f t="shared" si="144"/>
        <v>-4.482342783608333E-3</v>
      </c>
      <c r="AX242" s="16">
        <f t="shared" si="145"/>
        <v>-5.1236275091015374E-3</v>
      </c>
      <c r="AY242" s="16">
        <f t="shared" si="146"/>
        <v>-8.2518125393162139E-3</v>
      </c>
      <c r="AZ242" s="16">
        <f t="shared" si="147"/>
        <v>-9.4713233920281862E-3</v>
      </c>
      <c r="BA242" s="16">
        <f t="shared" si="148"/>
        <v>-1.1944716476852609E-2</v>
      </c>
      <c r="BB242" s="16">
        <f t="shared" si="149"/>
        <v>-7.0055561201657597E-3</v>
      </c>
      <c r="BC242" s="16">
        <f t="shared" si="150"/>
        <v>-3.0624708191853999E-3</v>
      </c>
      <c r="BD242" s="16">
        <f t="shared" si="151"/>
        <v>-8.1562583052257297E-3</v>
      </c>
      <c r="BE242" s="16">
        <f t="shared" si="152"/>
        <v>-1.0009363040743008E-2</v>
      </c>
      <c r="BF242" s="16">
        <f t="shared" si="153"/>
        <v>-9.3551581549771081E-3</v>
      </c>
      <c r="BG242" s="16">
        <f t="shared" si="154"/>
        <v>-6.9074663996365436E-3</v>
      </c>
      <c r="BH242" s="16">
        <f t="shared" si="155"/>
        <v>-7.9107859622929294E-3</v>
      </c>
      <c r="BI242" s="16">
        <f t="shared" si="156"/>
        <v>-3.7678230789329101E-3</v>
      </c>
    </row>
    <row r="243" spans="1:61" s="17" customFormat="1">
      <c r="A243" s="16">
        <v>6287</v>
      </c>
      <c r="B243" s="16">
        <v>79.787999999999997</v>
      </c>
      <c r="C243" s="16">
        <f t="shared" si="90"/>
        <v>33.227999999999994</v>
      </c>
      <c r="D243" s="16">
        <v>304737</v>
      </c>
      <c r="E243" s="16">
        <v>1866</v>
      </c>
      <c r="F243" s="16">
        <v>0.98909800000000003</v>
      </c>
      <c r="G243" s="16">
        <v>0.96964899999999998</v>
      </c>
      <c r="H243" s="16">
        <v>1.02142</v>
      </c>
      <c r="I243" s="16">
        <v>0.94931500000000002</v>
      </c>
      <c r="J243" s="16">
        <v>0.81981000000000004</v>
      </c>
      <c r="K243" s="16">
        <v>0.91079299999999996</v>
      </c>
      <c r="L243" s="16">
        <v>0.94814399999999999</v>
      </c>
      <c r="M243" s="16">
        <v>1.0695650000000001</v>
      </c>
      <c r="N243" s="16">
        <v>0.894729</v>
      </c>
      <c r="O243" s="16">
        <v>0.99283399999999999</v>
      </c>
      <c r="P243" s="16">
        <v>1.105666</v>
      </c>
      <c r="Q243" s="16">
        <v>1.089075</v>
      </c>
      <c r="R243" s="16">
        <v>1.0545059999999999</v>
      </c>
      <c r="S243" s="16">
        <v>0.90388500000000005</v>
      </c>
      <c r="T243" s="16">
        <v>0.846383</v>
      </c>
      <c r="U243" s="16">
        <v>0.84049300000000005</v>
      </c>
      <c r="V243" s="6">
        <v>0.96642399999999995</v>
      </c>
      <c r="W243" s="16">
        <v>1.051785</v>
      </c>
      <c r="X243" s="16"/>
      <c r="Y243" s="16"/>
      <c r="Z243" s="16"/>
      <c r="AC243" s="41">
        <f t="shared" si="139"/>
        <v>1.0307770199495589</v>
      </c>
      <c r="AD243" s="41">
        <f t="shared" si="157"/>
        <v>0.95148197046428407</v>
      </c>
      <c r="AE243" s="41">
        <f t="shared" si="157"/>
        <v>0.84057526652214953</v>
      </c>
      <c r="AF243" s="41">
        <f t="shared" si="157"/>
        <v>0.9017085629986189</v>
      </c>
      <c r="AG243" s="41">
        <f t="shared" si="157"/>
        <v>0.95102488686172848</v>
      </c>
      <c r="AH243" s="41">
        <f t="shared" si="157"/>
        <v>1.0675878780487464</v>
      </c>
      <c r="AI243" s="41">
        <f t="shared" si="157"/>
        <v>0.89939400848351736</v>
      </c>
      <c r="AJ243" s="41">
        <f t="shared" si="157"/>
        <v>0.99909059917948206</v>
      </c>
      <c r="AK243" s="41">
        <f t="shared" si="157"/>
        <v>1.1002286476221994</v>
      </c>
      <c r="AL243" s="41">
        <f t="shared" si="157"/>
        <v>1.1042210994495227</v>
      </c>
      <c r="AM243" s="41">
        <f t="shared" si="157"/>
        <v>1.0583578920992149</v>
      </c>
      <c r="AN243" s="41">
        <f t="shared" si="157"/>
        <v>0.90652243685255263</v>
      </c>
      <c r="AO243" s="41">
        <f t="shared" si="157"/>
        <v>0.83825428924555168</v>
      </c>
      <c r="AP243" s="41">
        <f t="shared" si="157"/>
        <v>0.83706618115683229</v>
      </c>
      <c r="AQ243" s="69">
        <f t="shared" si="157"/>
        <v>0.96740347330307941</v>
      </c>
      <c r="AR243" s="41">
        <f t="shared" si="157"/>
        <v>1.0647544949823178</v>
      </c>
      <c r="AT243" s="16">
        <f t="shared" si="140"/>
        <v>9.0776373245271217E-3</v>
      </c>
      <c r="AU243" s="16">
        <f t="shared" si="142"/>
        <v>2.2774687608916578E-3</v>
      </c>
      <c r="AV243" s="16">
        <f t="shared" si="143"/>
        <v>2.4703637317411268E-2</v>
      </c>
      <c r="AW243" s="16">
        <f t="shared" si="144"/>
        <v>-1.00746930595523E-2</v>
      </c>
      <c r="AX243" s="16">
        <f t="shared" si="145"/>
        <v>3.0292444514623427E-3</v>
      </c>
      <c r="AY243" s="16">
        <f t="shared" si="146"/>
        <v>-1.8519524171324298E-3</v>
      </c>
      <c r="AZ243" s="16">
        <f t="shared" si="147"/>
        <v>5.1868351795928778E-3</v>
      </c>
      <c r="BA243" s="16">
        <f t="shared" si="148"/>
        <v>6.2622941148884736E-3</v>
      </c>
      <c r="BB243" s="16">
        <f t="shared" si="149"/>
        <v>-4.9420203605421197E-3</v>
      </c>
      <c r="BC243" s="16">
        <f t="shared" si="150"/>
        <v>1.3716545949967237E-2</v>
      </c>
      <c r="BD243" s="16">
        <f t="shared" si="151"/>
        <v>3.6394986308222288E-3</v>
      </c>
      <c r="BE243" s="16">
        <f t="shared" si="152"/>
        <v>2.9094005237308433E-3</v>
      </c>
      <c r="BF243" s="16">
        <f t="shared" si="153"/>
        <v>-9.6971895744957636E-3</v>
      </c>
      <c r="BG243" s="16">
        <f t="shared" si="154"/>
        <v>-4.0938445732353734E-3</v>
      </c>
      <c r="BH243" s="16">
        <f t="shared" si="155"/>
        <v>1.0124765210271249E-3</v>
      </c>
      <c r="BI243" s="16">
        <f t="shared" si="156"/>
        <v>1.2180737478392323E-2</v>
      </c>
    </row>
    <row r="244" spans="1:61" s="17" customFormat="1">
      <c r="A244" s="16">
        <v>6287</v>
      </c>
      <c r="B244" s="16">
        <v>79.787999999999997</v>
      </c>
      <c r="C244" s="16">
        <f t="shared" si="90"/>
        <v>33.227999999999994</v>
      </c>
      <c r="D244" s="16">
        <v>304737</v>
      </c>
      <c r="E244" s="16">
        <v>1866</v>
      </c>
      <c r="F244" s="16">
        <v>1.0010760000000001</v>
      </c>
      <c r="G244" s="16">
        <v>0.99120299999999995</v>
      </c>
      <c r="H244" s="16">
        <v>1.0218579999999999</v>
      </c>
      <c r="I244" s="16">
        <v>0.95247199999999999</v>
      </c>
      <c r="J244" s="16">
        <v>0.82426900000000003</v>
      </c>
      <c r="K244" s="16">
        <v>0.91361000000000003</v>
      </c>
      <c r="L244" s="16">
        <v>0.94688000000000005</v>
      </c>
      <c r="M244" s="16">
        <v>1.057331</v>
      </c>
      <c r="N244" s="16">
        <v>0.89582600000000001</v>
      </c>
      <c r="O244" s="16">
        <v>0.99142600000000003</v>
      </c>
      <c r="P244" s="16">
        <v>1.107915</v>
      </c>
      <c r="Q244" s="16">
        <v>1.1175900000000001</v>
      </c>
      <c r="R244" s="16">
        <v>1.050116</v>
      </c>
      <c r="S244" s="16">
        <v>0.90832299999999999</v>
      </c>
      <c r="T244" s="16">
        <v>0.84301499999999996</v>
      </c>
      <c r="U244" s="16">
        <v>0.84189499999999995</v>
      </c>
      <c r="V244" s="6">
        <v>0.967445</v>
      </c>
      <c r="W244" s="16">
        <v>1.1069089999999999</v>
      </c>
      <c r="X244" s="16"/>
      <c r="Y244" s="16"/>
      <c r="Z244" s="16"/>
      <c r="AC244" s="41">
        <f t="shared" si="139"/>
        <v>1.0307770199495589</v>
      </c>
      <c r="AD244" s="41">
        <f t="shared" si="157"/>
        <v>0.95148197046428407</v>
      </c>
      <c r="AE244" s="41">
        <f t="shared" si="157"/>
        <v>0.84057526652214953</v>
      </c>
      <c r="AF244" s="41">
        <f t="shared" si="157"/>
        <v>0.9017085629986189</v>
      </c>
      <c r="AG244" s="41">
        <f t="shared" si="157"/>
        <v>0.95102488686172848</v>
      </c>
      <c r="AH244" s="41">
        <f t="shared" si="157"/>
        <v>1.0675878780487464</v>
      </c>
      <c r="AI244" s="41">
        <f t="shared" si="157"/>
        <v>0.89939400848351736</v>
      </c>
      <c r="AJ244" s="41">
        <f t="shared" si="157"/>
        <v>0.99909059917948206</v>
      </c>
      <c r="AK244" s="41">
        <f t="shared" si="157"/>
        <v>1.1002286476221994</v>
      </c>
      <c r="AL244" s="41">
        <f t="shared" si="157"/>
        <v>1.1042210994495227</v>
      </c>
      <c r="AM244" s="41">
        <f t="shared" si="157"/>
        <v>1.0583578920992149</v>
      </c>
      <c r="AN244" s="41">
        <f t="shared" si="157"/>
        <v>0.90652243685255263</v>
      </c>
      <c r="AO244" s="41">
        <f t="shared" si="157"/>
        <v>0.83825428924555168</v>
      </c>
      <c r="AP244" s="41">
        <f t="shared" si="157"/>
        <v>0.83706618115683229</v>
      </c>
      <c r="AQ244" s="69">
        <f t="shared" si="157"/>
        <v>0.96740347330307941</v>
      </c>
      <c r="AR244" s="41">
        <f t="shared" si="157"/>
        <v>1.0647544949823178</v>
      </c>
      <c r="AT244" s="16">
        <f t="shared" si="140"/>
        <v>8.6527151623883372E-3</v>
      </c>
      <c r="AU244" s="16">
        <f t="shared" si="142"/>
        <v>-1.0405131851661106E-3</v>
      </c>
      <c r="AV244" s="16">
        <f t="shared" si="143"/>
        <v>1.9398936860962022E-2</v>
      </c>
      <c r="AW244" s="16">
        <f t="shared" si="144"/>
        <v>-1.3198762316067038E-2</v>
      </c>
      <c r="AX244" s="16">
        <f t="shared" si="145"/>
        <v>4.3583369047323984E-3</v>
      </c>
      <c r="AY244" s="16">
        <f t="shared" si="146"/>
        <v>9.607525768738719E-3</v>
      </c>
      <c r="AZ244" s="16">
        <f t="shared" si="147"/>
        <v>3.9671250307008656E-3</v>
      </c>
      <c r="BA244" s="16">
        <f t="shared" si="148"/>
        <v>7.6715757167334971E-3</v>
      </c>
      <c r="BB244" s="16">
        <f t="shared" si="149"/>
        <v>-6.9861409211732723E-3</v>
      </c>
      <c r="BC244" s="16">
        <f t="shared" si="150"/>
        <v>-1.210708666692026E-2</v>
      </c>
      <c r="BD244" s="16">
        <f t="shared" si="151"/>
        <v>7.7874338734956559E-3</v>
      </c>
      <c r="BE244" s="16">
        <f t="shared" si="152"/>
        <v>-1.9862311998574719E-3</v>
      </c>
      <c r="BF244" s="16">
        <f t="shared" si="153"/>
        <v>-5.6793157106694121E-3</v>
      </c>
      <c r="BG244" s="16">
        <f t="shared" si="154"/>
        <v>-5.7687420085401038E-3</v>
      </c>
      <c r="BH244" s="16">
        <f t="shared" si="155"/>
        <v>-4.2925933249756669E-5</v>
      </c>
      <c r="BI244" s="16">
        <f t="shared" si="156"/>
        <v>-3.959082137369347E-2</v>
      </c>
    </row>
    <row r="245" spans="1:61" s="17" customFormat="1">
      <c r="V245" s="6"/>
      <c r="AQ245" s="6"/>
    </row>
    <row r="246" spans="1:61" s="17" customFormat="1">
      <c r="V246" s="6"/>
      <c r="AC246" s="70" t="s">
        <v>497</v>
      </c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T246" s="70" t="s">
        <v>498</v>
      </c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</row>
    <row r="247" spans="1:61" s="17" customFormat="1">
      <c r="V247" s="6"/>
      <c r="AC247" s="17" t="s">
        <v>479</v>
      </c>
      <c r="AD247" s="17" t="s">
        <v>480</v>
      </c>
      <c r="AE247" s="17" t="s">
        <v>481</v>
      </c>
      <c r="AF247" s="17" t="s">
        <v>482</v>
      </c>
      <c r="AG247" s="17" t="s">
        <v>483</v>
      </c>
      <c r="AH247" s="17" t="s">
        <v>484</v>
      </c>
      <c r="AI247" s="17" t="s">
        <v>485</v>
      </c>
      <c r="AJ247" s="17" t="s">
        <v>486</v>
      </c>
      <c r="AK247" s="17" t="s">
        <v>487</v>
      </c>
      <c r="AL247" s="17" t="s">
        <v>488</v>
      </c>
      <c r="AM247" s="17" t="s">
        <v>489</v>
      </c>
      <c r="AN247" s="17" t="s">
        <v>490</v>
      </c>
      <c r="AO247" s="17" t="s">
        <v>491</v>
      </c>
      <c r="AP247" s="17" t="s">
        <v>492</v>
      </c>
      <c r="AQ247" s="6" t="s">
        <v>495</v>
      </c>
      <c r="AR247" s="17" t="s">
        <v>496</v>
      </c>
      <c r="AT247" s="17" t="s">
        <v>479</v>
      </c>
      <c r="AU247" s="17" t="s">
        <v>480</v>
      </c>
      <c r="AV247" s="17" t="s">
        <v>481</v>
      </c>
      <c r="AW247" s="17" t="s">
        <v>482</v>
      </c>
      <c r="AX247" s="17" t="s">
        <v>483</v>
      </c>
      <c r="AY247" s="17" t="s">
        <v>484</v>
      </c>
      <c r="AZ247" s="17" t="s">
        <v>485</v>
      </c>
      <c r="BA247" s="17" t="s">
        <v>486</v>
      </c>
      <c r="BB247" s="17" t="s">
        <v>487</v>
      </c>
      <c r="BC247" s="17" t="s">
        <v>488</v>
      </c>
      <c r="BD247" s="17" t="s">
        <v>489</v>
      </c>
      <c r="BE247" s="17" t="s">
        <v>490</v>
      </c>
      <c r="BF247" s="17" t="s">
        <v>491</v>
      </c>
      <c r="BG247" s="17" t="s">
        <v>492</v>
      </c>
      <c r="BH247" s="17" t="s">
        <v>495</v>
      </c>
      <c r="BI247" s="17" t="s">
        <v>496</v>
      </c>
    </row>
    <row r="248" spans="1:61" s="17" customFormat="1">
      <c r="V248" s="6"/>
      <c r="AB248" s="47" t="s">
        <v>493</v>
      </c>
      <c r="AC248" s="47">
        <f>INDEX(LINEST(H250:H305,$B250:$B305,TRUE,FALSE),1)</f>
        <v>-2.4441409929090225E-4</v>
      </c>
      <c r="AD248" s="47">
        <f>INDEX(LINEST(I250:I305,$B250:$B305,TRUE,FALSE),1)</f>
        <v>2.1982752966526946E-4</v>
      </c>
      <c r="AE248" s="47">
        <f>INDEX(LINEST(J250:J305,$B250:$B305,TRUE,FALSE),1)</f>
        <v>-1.8038296966595097E-3</v>
      </c>
      <c r="AF248" s="47">
        <f>INDEX(LINEST(K250:K288,$B250:$B288,TRUE,FALSE),1)</f>
        <v>6.5236425121790054E-4</v>
      </c>
      <c r="AG248" s="47">
        <f t="shared" ref="AG248:AR248" si="158">INDEX(LINEST(L250:L305,$B250:$B305,TRUE,FALSE),1)</f>
        <v>4.0267340572652387E-4</v>
      </c>
      <c r="AH248" s="47">
        <f t="shared" si="158"/>
        <v>8.3731965288650161E-5</v>
      </c>
      <c r="AI248" s="47">
        <f t="shared" si="158"/>
        <v>-4.6914213264738681E-4</v>
      </c>
      <c r="AJ248" s="47">
        <f t="shared" si="158"/>
        <v>-3.7631588916788884E-4</v>
      </c>
      <c r="AK248" s="47">
        <f t="shared" si="158"/>
        <v>-3.513295104545627E-5</v>
      </c>
      <c r="AL248" s="47">
        <f t="shared" si="158"/>
        <v>2.639723263454343E-4</v>
      </c>
      <c r="AM248" s="47">
        <f t="shared" si="158"/>
        <v>6.5869531931263313E-4</v>
      </c>
      <c r="AN248" s="47">
        <f t="shared" si="158"/>
        <v>7.9410512689997878E-5</v>
      </c>
      <c r="AO248" s="47">
        <f t="shared" si="158"/>
        <v>-1.7723594824435137E-4</v>
      </c>
      <c r="AP248" s="47">
        <f t="shared" si="158"/>
        <v>6.2499993402427808E-5</v>
      </c>
      <c r="AQ248" s="68">
        <f t="shared" si="158"/>
        <v>-8.466512093989619E-6</v>
      </c>
      <c r="AR248" s="47">
        <f t="shared" si="158"/>
        <v>-1.0876983279746353E-3</v>
      </c>
      <c r="AS248" s="48" t="s">
        <v>504</v>
      </c>
      <c r="AT248" s="46">
        <f>AVERAGE(AC250:AC271)</f>
        <v>1.0375192856084754</v>
      </c>
      <c r="AU248" s="46">
        <f t="shared" ref="AU248" si="159">AVERAGE(AD250:AD271)</f>
        <v>0.95811287251876287</v>
      </c>
      <c r="AV248" s="46">
        <f t="shared" ref="AV248" si="160">AVERAGE(AE250:AE271)</f>
        <v>0.84224484070943961</v>
      </c>
      <c r="AW248" s="46">
        <f t="shared" ref="AW248" si="161">AVERAGE(AF250:AF271)</f>
        <v>0.92243081671338245</v>
      </c>
      <c r="AX248" s="46">
        <f t="shared" ref="AX248" si="162">AVERAGE(AG250:AG271)</f>
        <v>0.96451606997952988</v>
      </c>
      <c r="AY248" s="46">
        <f t="shared" ref="AY248" si="163">AVERAGE(AH250:AH271)</f>
        <v>1.078874143748358</v>
      </c>
      <c r="AZ248" s="46">
        <f t="shared" ref="AZ248" si="164">AVERAGE(AI250:AI271)</f>
        <v>0.90763880650534157</v>
      </c>
      <c r="BA248" s="46">
        <f t="shared" ref="BA248" si="165">AVERAGE(AJ250:AJ271)</f>
        <v>1.0011410504761418</v>
      </c>
      <c r="BB248" s="46">
        <f t="shared" ref="BB248" si="166">AVERAGE(AK250:AK271)</f>
        <v>1.1250342133681219</v>
      </c>
      <c r="BC248" s="46">
        <f t="shared" ref="BC248" si="167">AVERAGE(AL250:AL271)</f>
        <v>1.1093652990715452</v>
      </c>
      <c r="BD248" s="46">
        <f t="shared" ref="BD248" si="168">AVERAGE(AM250:AM271)</f>
        <v>1.0661284629514804</v>
      </c>
      <c r="BE248" s="46">
        <f t="shared" ref="BE248" si="169">AVERAGE(AN250:AN271)</f>
        <v>0.91918992722966775</v>
      </c>
      <c r="BF248" s="46">
        <f t="shared" ref="BF248" si="170">AVERAGE(AO250:AO271)</f>
        <v>0.85071745435711321</v>
      </c>
      <c r="BG248" s="46">
        <f>AVERAGE(AP250:AP271)</f>
        <v>0.84420321685686051</v>
      </c>
      <c r="BH248" s="46">
        <f t="shared" ref="BH248" si="171">AVERAGE(AQ250:AQ271)</f>
        <v>0.97783801635956824</v>
      </c>
      <c r="BI248" s="46">
        <f t="shared" ref="BI248" si="172">AVERAGE(AR250:AR271)</f>
        <v>1.0338889481269864</v>
      </c>
    </row>
    <row r="249" spans="1:61" s="17" customFormat="1">
      <c r="V249" s="6"/>
      <c r="AB249" s="47" t="s">
        <v>494</v>
      </c>
      <c r="AC249" s="47">
        <f>INDEX(LINEST(H250:H305,$B250:$B305,TRUE,FALSE),2)</f>
        <v>1.0578541164996706</v>
      </c>
      <c r="AD249" s="47">
        <f>INDEX(LINEST(I250:I305,$B250:$B305,TRUE,FALSE),2)</f>
        <v>0.93982360175270885</v>
      </c>
      <c r="AE249" s="47">
        <f>INDEX(LINEST(J250:J305,$B250:$B305,TRUE,FALSE),2)</f>
        <v>0.99232035576567124</v>
      </c>
      <c r="AF249" s="47">
        <f>INDEX(LINEST(K250:K288,$B250:$B288,TRUE,FALSE),2)</f>
        <v>0.8681552378230325</v>
      </c>
      <c r="AG249" s="47">
        <f t="shared" ref="AG249:AQ249" si="173">INDEX(LINEST(L250:L305,$B250:$B305,TRUE,FALSE),2)</f>
        <v>0.93101433814987489</v>
      </c>
      <c r="AH249" s="47">
        <f t="shared" si="173"/>
        <v>1.0719077888642823</v>
      </c>
      <c r="AI249" s="47">
        <f t="shared" si="173"/>
        <v>0.94667062160519333</v>
      </c>
      <c r="AJ249" s="47">
        <f t="shared" si="173"/>
        <v>1.0324498824547379</v>
      </c>
      <c r="AK249" s="47">
        <f t="shared" si="173"/>
        <v>1.1279572142109155</v>
      </c>
      <c r="AL249" s="47">
        <f t="shared" si="173"/>
        <v>1.0874032574718051</v>
      </c>
      <c r="AM249" s="47">
        <f t="shared" si="173"/>
        <v>1.0113261501311297</v>
      </c>
      <c r="AN249" s="47">
        <f t="shared" si="173"/>
        <v>0.91258310973747292</v>
      </c>
      <c r="AO249" s="47">
        <f t="shared" si="173"/>
        <v>0.86546317911622361</v>
      </c>
      <c r="AP249" s="47">
        <f t="shared" si="173"/>
        <v>0.83900332536031264</v>
      </c>
      <c r="AQ249" s="68">
        <f t="shared" si="173"/>
        <v>0.97854241554181265</v>
      </c>
      <c r="AR249" s="47">
        <f>INDEX(LINEST(W250:W288,$B250:$B288,TRUE,FALSE),2)</f>
        <v>1.1243835702628187</v>
      </c>
      <c r="AS249" s="48" t="s">
        <v>499</v>
      </c>
      <c r="AT249" s="49">
        <f>AVERAGE(AT250:AT271)</f>
        <v>6.7109773242863277E-4</v>
      </c>
      <c r="AU249" s="49">
        <f t="shared" ref="AU249" si="174">AVERAGE(AU250:AU271)</f>
        <v>5.1512693704541292E-4</v>
      </c>
      <c r="AV249" s="49">
        <f t="shared" ref="AV249" si="175">AVERAGE(AV250:AV271)</f>
        <v>-6.3540258968249118E-4</v>
      </c>
      <c r="AW249" s="49">
        <f t="shared" ref="AW249" si="176">AVERAGE(AW250:AW271)</f>
        <v>3.1791390446176716E-4</v>
      </c>
      <c r="AX249" s="49">
        <f t="shared" ref="AX249" si="177">AVERAGE(AX250:AX271)</f>
        <v>1.6957360561150679E-3</v>
      </c>
      <c r="AY249" s="49">
        <f t="shared" ref="AY249" si="178">AVERAGE(AY250:AY271)</f>
        <v>1.6738329931963046E-3</v>
      </c>
      <c r="AZ249" s="49">
        <f t="shared" ref="AZ249" si="179">AVERAGE(AZ250:AZ271)</f>
        <v>3.8879842451921068E-5</v>
      </c>
      <c r="BA249" s="49">
        <f t="shared" ref="BA249" si="180">AVERAGE(BA250:BA271)</f>
        <v>7.3030073258088552E-4</v>
      </c>
      <c r="BB249" s="49">
        <f t="shared" ref="BB249" si="181">AVERAGE(BB250:BB271)</f>
        <v>1.081942580069816E-3</v>
      </c>
      <c r="BC249" s="49">
        <f t="shared" ref="BC249" si="182">AVERAGE(BC250:BC271)</f>
        <v>1.704204337971147E-4</v>
      </c>
      <c r="BD249" s="49">
        <f t="shared" ref="BD249" si="183">AVERAGE(BD250:BD271)</f>
        <v>7.947105254219745E-4</v>
      </c>
      <c r="BE249" s="49">
        <f t="shared" ref="BE249" si="184">AVERAGE(BE250:BE271)</f>
        <v>9.3790614467001562E-4</v>
      </c>
      <c r="BF249" s="49">
        <f t="shared" ref="BF249" si="185">AVERAGE(BF250:BF271)</f>
        <v>3.9073526076911194E-4</v>
      </c>
      <c r="BG249" s="49">
        <f t="shared" ref="BG249" si="186">AVERAGE(BG250:BG271)</f>
        <v>1.4870195971187521E-4</v>
      </c>
      <c r="BH249" s="49">
        <f t="shared" ref="BH249" si="187">AVERAGE(BH250:BH271)</f>
        <v>8.8815849244665735E-4</v>
      </c>
      <c r="BI249" s="49">
        <f t="shared" ref="BI249" si="188">AVERAGE(BI250:BI271)</f>
        <v>-4.7249250517422438E-2</v>
      </c>
    </row>
    <row r="250" spans="1:61" s="17" customFormat="1">
      <c r="A250" s="17">
        <v>6288</v>
      </c>
      <c r="B250" s="17">
        <v>80.301000000000002</v>
      </c>
      <c r="C250" s="17">
        <f t="shared" si="90"/>
        <v>33.741</v>
      </c>
      <c r="D250" s="17">
        <v>304776</v>
      </c>
      <c r="E250" s="17">
        <v>1866</v>
      </c>
      <c r="F250" s="17">
        <v>0.98977000000000004</v>
      </c>
      <c r="G250" s="17">
        <v>0.975769</v>
      </c>
      <c r="H250" s="17">
        <v>1.0099149999999999</v>
      </c>
      <c r="I250" s="17">
        <v>0.94271899999999997</v>
      </c>
      <c r="J250" s="17">
        <v>0.83627200000000002</v>
      </c>
      <c r="K250" s="17">
        <v>0.89728699999999995</v>
      </c>
      <c r="L250" s="17">
        <v>0.93441099999999999</v>
      </c>
      <c r="M250" s="17">
        <v>1.046197</v>
      </c>
      <c r="N250" s="17">
        <v>0.88320200000000004</v>
      </c>
      <c r="O250" s="17">
        <v>0.97532099999999999</v>
      </c>
      <c r="P250" s="17">
        <v>1.094012</v>
      </c>
      <c r="Q250" s="17">
        <v>1.1038509999999999</v>
      </c>
      <c r="R250" s="17">
        <v>1.0374760000000001</v>
      </c>
      <c r="S250" s="17">
        <v>0.89695999999999998</v>
      </c>
      <c r="T250" s="17">
        <v>0.82800300000000004</v>
      </c>
      <c r="U250" s="17">
        <v>0.831538</v>
      </c>
      <c r="V250" s="6">
        <v>0.95419299999999996</v>
      </c>
      <c r="W250" s="17">
        <v>1.074549</v>
      </c>
      <c r="AC250" s="46">
        <f>AC$249+AC$248*$B250</f>
        <v>1.0382274199125119</v>
      </c>
      <c r="AD250" s="46">
        <f t="shared" ref="AD250:AR250" si="189">AD$249+AD$248*$B250</f>
        <v>0.95747597221235969</v>
      </c>
      <c r="AE250" s="46">
        <f t="shared" si="189"/>
        <v>0.84747102729421597</v>
      </c>
      <c r="AF250" s="46">
        <f t="shared" si="189"/>
        <v>0.92054073956008109</v>
      </c>
      <c r="AG250" s="46">
        <f t="shared" si="189"/>
        <v>0.96334941530312046</v>
      </c>
      <c r="AH250" s="46">
        <f t="shared" si="189"/>
        <v>1.0786315494089262</v>
      </c>
      <c r="AI250" s="46">
        <f t="shared" si="189"/>
        <v>0.90899803921147548</v>
      </c>
      <c r="AJ250" s="46">
        <f t="shared" si="189"/>
        <v>1.0022313402386673</v>
      </c>
      <c r="AK250" s="46">
        <f t="shared" si="189"/>
        <v>1.1251360031090143</v>
      </c>
      <c r="AL250" s="46">
        <f t="shared" si="189"/>
        <v>1.1086004992496699</v>
      </c>
      <c r="AM250" s="46">
        <f t="shared" si="189"/>
        <v>1.0642200429672535</v>
      </c>
      <c r="AN250" s="46">
        <f t="shared" si="189"/>
        <v>0.91895985331699248</v>
      </c>
      <c r="AO250" s="46">
        <f t="shared" si="189"/>
        <v>0.85123095523625392</v>
      </c>
      <c r="AP250" s="46">
        <f t="shared" si="189"/>
        <v>0.84402213733052101</v>
      </c>
      <c r="AQ250" s="69">
        <f t="shared" si="189"/>
        <v>0.97786254615415313</v>
      </c>
      <c r="AR250" s="46">
        <f t="shared" si="189"/>
        <v>1.0370403068281275</v>
      </c>
      <c r="AT250" s="17">
        <f t="shared" ref="AT250:AT302" si="190">(AC250-H250)/AC250</f>
        <v>2.726995971161866E-2</v>
      </c>
      <c r="AU250" s="17">
        <f t="shared" ref="AU250:AU302" si="191">(AD250-I250)/AD250</f>
        <v>1.5412368185346749E-2</v>
      </c>
      <c r="AV250" s="17">
        <f t="shared" ref="AV250:AV302" si="192">(AE250-J250)/AE250</f>
        <v>1.3214643254497949E-2</v>
      </c>
      <c r="AW250" s="17">
        <f t="shared" ref="AW250:AW302" si="193">(AF250-K250)/AF250</f>
        <v>2.5260956479985792E-2</v>
      </c>
      <c r="AX250" s="17">
        <f t="shared" ref="AX250:AX302" si="194">(AG250-L250)/AG250</f>
        <v>3.003937599735286E-2</v>
      </c>
      <c r="AY250" s="17">
        <f t="shared" ref="AY250:AY302" si="195">(AH250-M250)/AH250</f>
        <v>3.0070091521706227E-2</v>
      </c>
      <c r="AZ250" s="17">
        <f t="shared" ref="AZ250:AZ302" si="196">(AI250-N250)/AI250</f>
        <v>2.8378542195594412E-2</v>
      </c>
      <c r="BA250" s="17">
        <f t="shared" ref="BA250:BA302" si="197">(AJ250-O250)/AJ250</f>
        <v>2.6850427798694683E-2</v>
      </c>
      <c r="BB250" s="17">
        <f t="shared" ref="BB250:BB302" si="198">(AK250-P250)/AK250</f>
        <v>2.7662436383700636E-2</v>
      </c>
      <c r="BC250" s="17">
        <f t="shared" ref="BC250:BC302" si="199">(AL250-Q250)/AL250</f>
        <v>4.2842297589479068E-3</v>
      </c>
      <c r="BD250" s="17">
        <f t="shared" ref="BD250:BD302" si="200">(AM250-R250)/AM250</f>
        <v>2.5130181623610276E-2</v>
      </c>
      <c r="BE250" s="17">
        <f t="shared" ref="BE250:BE302" si="201">(AN250-S250)/AN250</f>
        <v>2.393995040978544E-2</v>
      </c>
      <c r="BF250" s="17">
        <f t="shared" ref="BF250:BF302" si="202">(AO250-T250)/AO250</f>
        <v>2.7287488892843537E-2</v>
      </c>
      <c r="BG250" s="17">
        <f t="shared" ref="BG250:BG302" si="203">(AP250-U250)/AP250</f>
        <v>1.479124394770725E-2</v>
      </c>
      <c r="BH250" s="17">
        <f t="shared" ref="BH250:BH302" si="204">(AQ250-V250)/AQ250</f>
        <v>2.4205391900163686E-2</v>
      </c>
      <c r="BI250" s="17">
        <f t="shared" ref="BI250:BI302" si="205">(AR250-W250)/AR250</f>
        <v>-3.616898294589517E-2</v>
      </c>
    </row>
    <row r="251" spans="1:61" s="17" customFormat="1">
      <c r="A251" s="17">
        <v>6288</v>
      </c>
      <c r="B251" s="17">
        <v>80.301000000000002</v>
      </c>
      <c r="C251" s="17">
        <f t="shared" si="90"/>
        <v>33.741</v>
      </c>
      <c r="D251" s="17">
        <v>304776</v>
      </c>
      <c r="E251" s="17">
        <v>1866</v>
      </c>
      <c r="F251" s="17">
        <v>1.0228980000000001</v>
      </c>
      <c r="G251" s="17">
        <v>1.0082040000000001</v>
      </c>
      <c r="H251" s="17">
        <v>1.047596</v>
      </c>
      <c r="I251" s="17">
        <v>0.97637200000000002</v>
      </c>
      <c r="J251" s="17">
        <v>0.85622100000000001</v>
      </c>
      <c r="K251" s="17">
        <v>0.93285300000000004</v>
      </c>
      <c r="L251" s="17">
        <v>0.97001000000000004</v>
      </c>
      <c r="M251" s="17">
        <v>1.0983590000000001</v>
      </c>
      <c r="N251" s="17">
        <v>0.92105000000000004</v>
      </c>
      <c r="O251" s="17">
        <v>1.018119</v>
      </c>
      <c r="P251" s="17">
        <v>1.143316</v>
      </c>
      <c r="Q251" s="17">
        <v>1.130163</v>
      </c>
      <c r="R251" s="17">
        <v>1.084157</v>
      </c>
      <c r="S251" s="17">
        <v>0.92862500000000003</v>
      </c>
      <c r="T251" s="17">
        <v>0.864649</v>
      </c>
      <c r="U251" s="17">
        <v>0.86081799999999997</v>
      </c>
      <c r="V251" s="6">
        <v>0.99448099999999995</v>
      </c>
      <c r="W251" s="17">
        <v>1.0818019999999999</v>
      </c>
      <c r="AC251" s="46">
        <f t="shared" ref="AC251:AR302" si="206">AC$249+AC$248*$B251</f>
        <v>1.0382274199125119</v>
      </c>
      <c r="AD251" s="46">
        <f t="shared" si="206"/>
        <v>0.95747597221235969</v>
      </c>
      <c r="AE251" s="46">
        <f t="shared" si="206"/>
        <v>0.84747102729421597</v>
      </c>
      <c r="AF251" s="46">
        <f t="shared" si="206"/>
        <v>0.92054073956008109</v>
      </c>
      <c r="AG251" s="46">
        <f t="shared" si="206"/>
        <v>0.96334941530312046</v>
      </c>
      <c r="AH251" s="46">
        <f t="shared" si="206"/>
        <v>1.0786315494089262</v>
      </c>
      <c r="AI251" s="46">
        <f t="shared" si="206"/>
        <v>0.90899803921147548</v>
      </c>
      <c r="AJ251" s="46">
        <f t="shared" si="206"/>
        <v>1.0022313402386673</v>
      </c>
      <c r="AK251" s="46">
        <f t="shared" si="206"/>
        <v>1.1251360031090143</v>
      </c>
      <c r="AL251" s="46">
        <f t="shared" si="206"/>
        <v>1.1086004992496699</v>
      </c>
      <c r="AM251" s="46">
        <f t="shared" si="206"/>
        <v>1.0642200429672535</v>
      </c>
      <c r="AN251" s="46">
        <f t="shared" si="206"/>
        <v>0.91895985331699248</v>
      </c>
      <c r="AO251" s="46">
        <f t="shared" si="206"/>
        <v>0.85123095523625392</v>
      </c>
      <c r="AP251" s="46">
        <f t="shared" si="206"/>
        <v>0.84402213733052101</v>
      </c>
      <c r="AQ251" s="69">
        <f t="shared" si="206"/>
        <v>0.97786254615415313</v>
      </c>
      <c r="AR251" s="46">
        <f t="shared" si="206"/>
        <v>1.0370403068281275</v>
      </c>
      <c r="AT251" s="17">
        <f t="shared" si="190"/>
        <v>-9.02362999455124E-3</v>
      </c>
      <c r="AU251" s="17">
        <f t="shared" si="191"/>
        <v>-1.9735250111790118E-2</v>
      </c>
      <c r="AV251" s="17">
        <f t="shared" si="192"/>
        <v>-1.0324804534876818E-2</v>
      </c>
      <c r="AW251" s="17">
        <f t="shared" si="193"/>
        <v>-1.3375030469377035E-2</v>
      </c>
      <c r="AX251" s="17">
        <f t="shared" si="194"/>
        <v>-6.9139863387821833E-3</v>
      </c>
      <c r="AY251" s="17">
        <f t="shared" si="195"/>
        <v>-1.8289332072554506E-2</v>
      </c>
      <c r="AZ251" s="17">
        <f t="shared" si="196"/>
        <v>-1.3258511315359066E-2</v>
      </c>
      <c r="BA251" s="17">
        <f t="shared" si="197"/>
        <v>-1.5852287913436472E-2</v>
      </c>
      <c r="BB251" s="17">
        <f t="shared" si="198"/>
        <v>-1.6158043863808567E-2</v>
      </c>
      <c r="BC251" s="17">
        <f t="shared" si="199"/>
        <v>-1.9450199386455484E-2</v>
      </c>
      <c r="BD251" s="17">
        <f t="shared" si="200"/>
        <v>-1.8733867271620283E-2</v>
      </c>
      <c r="BE251" s="17">
        <f t="shared" si="201"/>
        <v>-1.0517485228675804E-2</v>
      </c>
      <c r="BF251" s="17">
        <f t="shared" si="202"/>
        <v>-1.5763107158176581E-2</v>
      </c>
      <c r="BG251" s="17">
        <f t="shared" si="203"/>
        <v>-1.9899789266903636E-2</v>
      </c>
      <c r="BH251" s="17">
        <f t="shared" si="204"/>
        <v>-1.6994672626746695E-2</v>
      </c>
      <c r="BI251" s="17">
        <f t="shared" si="205"/>
        <v>-4.3162925179619768E-2</v>
      </c>
    </row>
    <row r="252" spans="1:61" s="17" customFormat="1">
      <c r="A252" s="17">
        <v>6291</v>
      </c>
      <c r="B252" s="17">
        <v>80.775000000000006</v>
      </c>
      <c r="C252" s="17">
        <f t="shared" si="90"/>
        <v>34.215000000000003</v>
      </c>
      <c r="D252" s="17">
        <v>304797</v>
      </c>
      <c r="E252" s="17">
        <v>1866</v>
      </c>
      <c r="F252" s="17">
        <v>0.98834699999999998</v>
      </c>
      <c r="G252" s="17">
        <v>0.98049799999999998</v>
      </c>
      <c r="H252" s="17">
        <v>1.0012099999999999</v>
      </c>
      <c r="I252" s="17">
        <v>0.94232800000000005</v>
      </c>
      <c r="J252" s="17">
        <v>0.83340199999999998</v>
      </c>
      <c r="K252" s="17">
        <v>0.89879900000000001</v>
      </c>
      <c r="L252" s="17">
        <v>0.93480799999999997</v>
      </c>
      <c r="M252" s="17">
        <v>1.0409090000000001</v>
      </c>
      <c r="N252" s="17">
        <v>0.88462799999999997</v>
      </c>
      <c r="O252" s="17">
        <v>0.97038100000000005</v>
      </c>
      <c r="P252" s="17">
        <v>1.095234</v>
      </c>
      <c r="Q252" s="17">
        <v>1.1058209999999999</v>
      </c>
      <c r="R252" s="17">
        <v>1.028402</v>
      </c>
      <c r="S252" s="17">
        <v>0.89822299999999999</v>
      </c>
      <c r="T252" s="17">
        <v>0.82860400000000001</v>
      </c>
      <c r="U252" s="17">
        <v>0.82927300000000004</v>
      </c>
      <c r="V252" s="6">
        <v>0.95046799999999998</v>
      </c>
      <c r="W252" s="17">
        <v>1.132401</v>
      </c>
      <c r="AC252" s="46">
        <f t="shared" si="206"/>
        <v>1.0381115676294481</v>
      </c>
      <c r="AD252" s="46">
        <f t="shared" si="206"/>
        <v>0.95758017046142097</v>
      </c>
      <c r="AE252" s="46">
        <f t="shared" si="206"/>
        <v>0.8466160120179993</v>
      </c>
      <c r="AF252" s="46">
        <f t="shared" si="206"/>
        <v>0.92084996021515841</v>
      </c>
      <c r="AG252" s="46">
        <f t="shared" si="206"/>
        <v>0.96354028249743484</v>
      </c>
      <c r="AH252" s="46">
        <f t="shared" si="206"/>
        <v>1.0786712383604731</v>
      </c>
      <c r="AI252" s="46">
        <f t="shared" si="206"/>
        <v>0.90877566584060065</v>
      </c>
      <c r="AJ252" s="46">
        <f t="shared" si="206"/>
        <v>1.0020529665072018</v>
      </c>
      <c r="AK252" s="46">
        <f t="shared" si="206"/>
        <v>1.1251193500902188</v>
      </c>
      <c r="AL252" s="46">
        <f t="shared" si="206"/>
        <v>1.1087256221323576</v>
      </c>
      <c r="AM252" s="46">
        <f t="shared" si="206"/>
        <v>1.0645322645486077</v>
      </c>
      <c r="AN252" s="46">
        <f t="shared" si="206"/>
        <v>0.91899749390000751</v>
      </c>
      <c r="AO252" s="46">
        <f t="shared" si="206"/>
        <v>0.85114694539678615</v>
      </c>
      <c r="AP252" s="46">
        <f t="shared" si="206"/>
        <v>0.84405176232739376</v>
      </c>
      <c r="AQ252" s="69">
        <f t="shared" si="206"/>
        <v>0.97785853302742065</v>
      </c>
      <c r="AR252" s="46">
        <f t="shared" si="206"/>
        <v>1.0365247378206675</v>
      </c>
      <c r="AT252" s="17">
        <f t="shared" si="190"/>
        <v>3.5546822499737452E-2</v>
      </c>
      <c r="AU252" s="17">
        <f t="shared" si="191"/>
        <v>1.5927826130809997E-2</v>
      </c>
      <c r="AV252" s="17">
        <f t="shared" si="192"/>
        <v>1.5608034611231033E-2</v>
      </c>
      <c r="AW252" s="17">
        <f t="shared" si="193"/>
        <v>2.3946311742258367E-2</v>
      </c>
      <c r="AX252" s="17">
        <f t="shared" si="194"/>
        <v>2.9819492780273418E-2</v>
      </c>
      <c r="AY252" s="17">
        <f t="shared" si="195"/>
        <v>3.5008107213343076E-2</v>
      </c>
      <c r="AZ252" s="17">
        <f t="shared" si="196"/>
        <v>2.6571646610128521E-2</v>
      </c>
      <c r="BA252" s="17">
        <f t="shared" si="197"/>
        <v>3.1607078234196409E-2</v>
      </c>
      <c r="BB252" s="17">
        <f t="shared" si="198"/>
        <v>2.6561937707161795E-2</v>
      </c>
      <c r="BC252" s="17">
        <f t="shared" si="199"/>
        <v>2.6197844393379588E-3</v>
      </c>
      <c r="BD252" s="17">
        <f t="shared" si="200"/>
        <v>3.3940037095942746E-2</v>
      </c>
      <c r="BE252" s="17">
        <f t="shared" si="201"/>
        <v>2.2605604517859444E-2</v>
      </c>
      <c r="BF252" s="17">
        <f t="shared" si="202"/>
        <v>2.6485374257293623E-2</v>
      </c>
      <c r="BG252" s="17">
        <f t="shared" si="203"/>
        <v>1.7509308062627189E-2</v>
      </c>
      <c r="BH252" s="17">
        <f t="shared" si="204"/>
        <v>2.8010731718646872E-2</v>
      </c>
      <c r="BI252" s="17">
        <f t="shared" si="205"/>
        <v>-9.2497804134338377E-2</v>
      </c>
    </row>
    <row r="253" spans="1:61" s="17" customFormat="1">
      <c r="A253" s="17">
        <v>6291</v>
      </c>
      <c r="B253" s="17">
        <v>80.775000000000006</v>
      </c>
      <c r="C253" s="17">
        <f t="shared" si="90"/>
        <v>34.215000000000003</v>
      </c>
      <c r="D253" s="17">
        <v>304797</v>
      </c>
      <c r="E253" s="17">
        <v>1866</v>
      </c>
      <c r="F253" s="17">
        <v>1.0010460000000001</v>
      </c>
      <c r="G253" s="17">
        <v>0.98114999999999997</v>
      </c>
      <c r="H253" s="17">
        <v>1.024329</v>
      </c>
      <c r="I253" s="17">
        <v>0.95719699999999996</v>
      </c>
      <c r="J253" s="17">
        <v>0.84811700000000001</v>
      </c>
      <c r="K253" s="17">
        <v>0.91947500000000004</v>
      </c>
      <c r="L253" s="17">
        <v>0.95277299999999998</v>
      </c>
      <c r="M253" s="17">
        <v>1.0806610000000001</v>
      </c>
      <c r="N253" s="17">
        <v>0.90261899999999995</v>
      </c>
      <c r="O253" s="17">
        <v>0.99810500000000002</v>
      </c>
      <c r="P253" s="17">
        <v>1.1108180000000001</v>
      </c>
      <c r="Q253" s="17">
        <v>1.1020890000000001</v>
      </c>
      <c r="R253" s="17">
        <v>1.061742</v>
      </c>
      <c r="S253" s="17">
        <v>0.91110999999999998</v>
      </c>
      <c r="T253" s="17">
        <v>0.85412900000000003</v>
      </c>
      <c r="U253" s="17">
        <v>0.84815600000000002</v>
      </c>
      <c r="V253" s="6">
        <v>0.97356699999999996</v>
      </c>
      <c r="W253" s="17">
        <v>1.0553520000000001</v>
      </c>
      <c r="AC253" s="46">
        <f t="shared" si="206"/>
        <v>1.0381115676294481</v>
      </c>
      <c r="AD253" s="46">
        <f t="shared" si="206"/>
        <v>0.95758017046142097</v>
      </c>
      <c r="AE253" s="46">
        <f t="shared" si="206"/>
        <v>0.8466160120179993</v>
      </c>
      <c r="AF253" s="46">
        <f t="shared" si="206"/>
        <v>0.92084996021515841</v>
      </c>
      <c r="AG253" s="46">
        <f t="shared" si="206"/>
        <v>0.96354028249743484</v>
      </c>
      <c r="AH253" s="46">
        <f t="shared" si="206"/>
        <v>1.0786712383604731</v>
      </c>
      <c r="AI253" s="46">
        <f t="shared" si="206"/>
        <v>0.90877566584060065</v>
      </c>
      <c r="AJ253" s="46">
        <f t="shared" si="206"/>
        <v>1.0020529665072018</v>
      </c>
      <c r="AK253" s="46">
        <f t="shared" si="206"/>
        <v>1.1251193500902188</v>
      </c>
      <c r="AL253" s="46">
        <f t="shared" si="206"/>
        <v>1.1087256221323576</v>
      </c>
      <c r="AM253" s="46">
        <f t="shared" si="206"/>
        <v>1.0645322645486077</v>
      </c>
      <c r="AN253" s="46">
        <f t="shared" si="206"/>
        <v>0.91899749390000751</v>
      </c>
      <c r="AO253" s="46">
        <f t="shared" si="206"/>
        <v>0.85114694539678615</v>
      </c>
      <c r="AP253" s="46">
        <f t="shared" si="206"/>
        <v>0.84405176232739376</v>
      </c>
      <c r="AQ253" s="69">
        <f t="shared" si="206"/>
        <v>0.97785853302742065</v>
      </c>
      <c r="AR253" s="46">
        <f t="shared" si="206"/>
        <v>1.0365247378206675</v>
      </c>
      <c r="AT253" s="17">
        <f t="shared" si="190"/>
        <v>1.3276576486784446E-2</v>
      </c>
      <c r="AU253" s="17">
        <f t="shared" si="191"/>
        <v>4.0014452391632722E-4</v>
      </c>
      <c r="AV253" s="17">
        <f t="shared" si="192"/>
        <v>-1.7729265224064776E-3</v>
      </c>
      <c r="AW253" s="17">
        <f t="shared" si="193"/>
        <v>1.4931425037333006E-3</v>
      </c>
      <c r="AX253" s="17">
        <f t="shared" si="194"/>
        <v>1.117470923947959E-2</v>
      </c>
      <c r="AY253" s="17">
        <f t="shared" si="195"/>
        <v>-1.8446414150722703E-3</v>
      </c>
      <c r="AZ253" s="17">
        <f t="shared" si="196"/>
        <v>6.7746816645953035E-3</v>
      </c>
      <c r="BA253" s="17">
        <f t="shared" si="197"/>
        <v>3.9398780694826436E-3</v>
      </c>
      <c r="BB253" s="17">
        <f t="shared" si="198"/>
        <v>1.2710962698376793E-2</v>
      </c>
      <c r="BC253" s="17">
        <f t="shared" si="199"/>
        <v>5.9858110968822069E-3</v>
      </c>
      <c r="BD253" s="17">
        <f t="shared" si="200"/>
        <v>2.621117876395141E-3</v>
      </c>
      <c r="BE253" s="17">
        <f t="shared" si="201"/>
        <v>8.5827153527208017E-3</v>
      </c>
      <c r="BF253" s="17">
        <f t="shared" si="202"/>
        <v>-3.5035719969877949E-3</v>
      </c>
      <c r="BG253" s="17">
        <f t="shared" si="203"/>
        <v>-4.8625426256906417E-3</v>
      </c>
      <c r="BH253" s="17">
        <f t="shared" si="204"/>
        <v>4.3887054031570734E-3</v>
      </c>
      <c r="BI253" s="17">
        <f t="shared" si="205"/>
        <v>-1.8163832943261585E-2</v>
      </c>
    </row>
    <row r="254" spans="1:61" s="17" customFormat="1">
      <c r="A254" s="17">
        <v>6297</v>
      </c>
      <c r="B254" s="17">
        <v>81.367000000000004</v>
      </c>
      <c r="C254" s="17">
        <f t="shared" si="90"/>
        <v>34.807000000000002</v>
      </c>
      <c r="D254" s="17">
        <v>305040</v>
      </c>
      <c r="E254" s="17">
        <v>1866</v>
      </c>
      <c r="F254" s="17">
        <v>0.98392900000000005</v>
      </c>
      <c r="G254" s="17">
        <v>0.97446999999999995</v>
      </c>
      <c r="H254" s="17">
        <v>1.0371269999999999</v>
      </c>
      <c r="I254" s="17">
        <v>0.94861799999999996</v>
      </c>
      <c r="J254" s="17">
        <v>0.83973100000000001</v>
      </c>
      <c r="K254" s="17">
        <v>0.90996900000000003</v>
      </c>
      <c r="L254" s="17">
        <v>0.95704999999999996</v>
      </c>
      <c r="M254" s="17">
        <v>1.0620240000000001</v>
      </c>
      <c r="N254" s="17">
        <v>0.89192899999999997</v>
      </c>
      <c r="O254" s="17">
        <v>0.98929699999999998</v>
      </c>
      <c r="P254" s="17">
        <v>1.1285080000000001</v>
      </c>
      <c r="Q254" s="17">
        <v>1.1198090000000001</v>
      </c>
      <c r="R254" s="17">
        <v>1.060894</v>
      </c>
      <c r="S254" s="17">
        <v>0.91070099999999998</v>
      </c>
      <c r="T254" s="17">
        <v>0.84226299999999998</v>
      </c>
      <c r="U254" s="17">
        <v>0.83085900000000001</v>
      </c>
      <c r="V254" s="6">
        <v>0.96995299999999995</v>
      </c>
      <c r="W254" s="17">
        <v>1.0673330000000001</v>
      </c>
      <c r="AC254" s="46">
        <f t="shared" si="206"/>
        <v>1.0379668744826678</v>
      </c>
      <c r="AD254" s="46">
        <f t="shared" si="206"/>
        <v>0.95771030835898285</v>
      </c>
      <c r="AE254" s="46">
        <f t="shared" si="206"/>
        <v>0.8455481448375769</v>
      </c>
      <c r="AF254" s="46">
        <f t="shared" si="206"/>
        <v>0.92123615985187945</v>
      </c>
      <c r="AG254" s="46">
        <f t="shared" si="206"/>
        <v>0.96377866515362498</v>
      </c>
      <c r="AH254" s="46">
        <f t="shared" si="206"/>
        <v>1.0787208076839239</v>
      </c>
      <c r="AI254" s="46">
        <f t="shared" si="206"/>
        <v>0.90849793369807341</v>
      </c>
      <c r="AJ254" s="46">
        <f t="shared" si="206"/>
        <v>1.0018301875008142</v>
      </c>
      <c r="AK254" s="46">
        <f t="shared" si="206"/>
        <v>1.1250985513831999</v>
      </c>
      <c r="AL254" s="46">
        <f t="shared" si="206"/>
        <v>1.1088818937495541</v>
      </c>
      <c r="AM254" s="46">
        <f t="shared" si="206"/>
        <v>1.0649222121776407</v>
      </c>
      <c r="AN254" s="46">
        <f t="shared" si="206"/>
        <v>0.91904450492351997</v>
      </c>
      <c r="AO254" s="46">
        <f t="shared" si="206"/>
        <v>0.85104202171542542</v>
      </c>
      <c r="AP254" s="46">
        <f t="shared" si="206"/>
        <v>0.84408876232348795</v>
      </c>
      <c r="AQ254" s="69">
        <f t="shared" si="206"/>
        <v>0.97785352085226096</v>
      </c>
      <c r="AR254" s="46">
        <f t="shared" si="206"/>
        <v>1.0358808204105066</v>
      </c>
      <c r="AT254" s="17">
        <f t="shared" si="190"/>
        <v>8.0915345500449573E-4</v>
      </c>
      <c r="AU254" s="17">
        <f t="shared" si="191"/>
        <v>9.493798155480208E-3</v>
      </c>
      <c r="AV254" s="17">
        <f t="shared" si="192"/>
        <v>6.8797322459909372E-3</v>
      </c>
      <c r="AW254" s="17">
        <f t="shared" si="193"/>
        <v>1.2230479374247547E-2</v>
      </c>
      <c r="AX254" s="17">
        <f t="shared" si="194"/>
        <v>6.9815460716309632E-3</v>
      </c>
      <c r="AY254" s="17">
        <f t="shared" si="195"/>
        <v>1.5478340238724792E-2</v>
      </c>
      <c r="AZ254" s="17">
        <f t="shared" si="196"/>
        <v>1.8237723040963893E-2</v>
      </c>
      <c r="BA254" s="17">
        <f t="shared" si="197"/>
        <v>1.2510291322005146E-2</v>
      </c>
      <c r="BB254" s="17">
        <f t="shared" si="198"/>
        <v>-3.0303555298409729E-3</v>
      </c>
      <c r="BC254" s="17">
        <f t="shared" si="199"/>
        <v>-9.8541659955301251E-3</v>
      </c>
      <c r="BD254" s="17">
        <f t="shared" si="200"/>
        <v>3.7826351367049528E-3</v>
      </c>
      <c r="BE254" s="17">
        <f t="shared" si="201"/>
        <v>9.0784558079853861E-3</v>
      </c>
      <c r="BF254" s="17">
        <f t="shared" si="202"/>
        <v>1.0315614847936382E-2</v>
      </c>
      <c r="BG254" s="17">
        <f t="shared" si="203"/>
        <v>1.567342549031327E-2</v>
      </c>
      <c r="BH254" s="17">
        <f t="shared" si="204"/>
        <v>8.0794522735626127E-3</v>
      </c>
      <c r="BI254" s="17">
        <f t="shared" si="205"/>
        <v>-3.0362739583332986E-2</v>
      </c>
    </row>
    <row r="255" spans="1:61" s="17" customFormat="1">
      <c r="A255" s="17">
        <v>6297</v>
      </c>
      <c r="B255" s="17">
        <v>81.367000000000004</v>
      </c>
      <c r="C255" s="17">
        <f t="shared" si="90"/>
        <v>34.807000000000002</v>
      </c>
      <c r="D255" s="17">
        <v>305040</v>
      </c>
      <c r="E255" s="17">
        <v>1866</v>
      </c>
      <c r="F255" s="17">
        <v>1.0015540000000001</v>
      </c>
      <c r="G255" s="17">
        <v>0.98546199999999995</v>
      </c>
      <c r="H255" s="17">
        <v>1.0631250000000001</v>
      </c>
      <c r="I255" s="17">
        <v>0.97257000000000005</v>
      </c>
      <c r="J255" s="17">
        <v>0.85619699999999999</v>
      </c>
      <c r="K255" s="17">
        <v>0.93746200000000002</v>
      </c>
      <c r="L255" s="17">
        <v>0.98264300000000004</v>
      </c>
      <c r="M255" s="17">
        <v>1.10094</v>
      </c>
      <c r="N255" s="17">
        <v>0.92119799999999996</v>
      </c>
      <c r="O255" s="17">
        <v>1.026594</v>
      </c>
      <c r="P255" s="17">
        <v>1.149931</v>
      </c>
      <c r="Q255" s="17">
        <v>1.1151679999999999</v>
      </c>
      <c r="R255" s="17">
        <v>1.0940449999999999</v>
      </c>
      <c r="S255" s="17">
        <v>0.93535000000000001</v>
      </c>
      <c r="T255" s="17">
        <v>0.87518799999999997</v>
      </c>
      <c r="U255" s="17">
        <v>0.86059099999999999</v>
      </c>
      <c r="V255" s="6">
        <v>0.99822500000000003</v>
      </c>
      <c r="W255" s="17">
        <v>1.054087</v>
      </c>
      <c r="AC255" s="46">
        <f t="shared" si="206"/>
        <v>1.0379668744826678</v>
      </c>
      <c r="AD255" s="46">
        <f t="shared" si="206"/>
        <v>0.95771030835898285</v>
      </c>
      <c r="AE255" s="46">
        <f t="shared" si="206"/>
        <v>0.8455481448375769</v>
      </c>
      <c r="AF255" s="46">
        <f t="shared" si="206"/>
        <v>0.92123615985187945</v>
      </c>
      <c r="AG255" s="46">
        <f t="shared" si="206"/>
        <v>0.96377866515362498</v>
      </c>
      <c r="AH255" s="46">
        <f t="shared" si="206"/>
        <v>1.0787208076839239</v>
      </c>
      <c r="AI255" s="46">
        <f t="shared" si="206"/>
        <v>0.90849793369807341</v>
      </c>
      <c r="AJ255" s="46">
        <f t="shared" si="206"/>
        <v>1.0018301875008142</v>
      </c>
      <c r="AK255" s="46">
        <f t="shared" si="206"/>
        <v>1.1250985513831999</v>
      </c>
      <c r="AL255" s="46">
        <f t="shared" si="206"/>
        <v>1.1088818937495541</v>
      </c>
      <c r="AM255" s="46">
        <f t="shared" si="206"/>
        <v>1.0649222121776407</v>
      </c>
      <c r="AN255" s="46">
        <f t="shared" si="206"/>
        <v>0.91904450492351997</v>
      </c>
      <c r="AO255" s="46">
        <f t="shared" si="206"/>
        <v>0.85104202171542542</v>
      </c>
      <c r="AP255" s="46">
        <f t="shared" si="206"/>
        <v>0.84408876232348795</v>
      </c>
      <c r="AQ255" s="69">
        <f t="shared" si="206"/>
        <v>0.97785352085226096</v>
      </c>
      <c r="AR255" s="46">
        <f t="shared" si="206"/>
        <v>1.0358808204105066</v>
      </c>
      <c r="AT255" s="17">
        <f t="shared" si="190"/>
        <v>-2.4237888641553577E-2</v>
      </c>
      <c r="AU255" s="17">
        <f t="shared" si="191"/>
        <v>-1.5515852248138553E-2</v>
      </c>
      <c r="AV255" s="17">
        <f t="shared" si="192"/>
        <v>-1.2594025813241715E-2</v>
      </c>
      <c r="AW255" s="17">
        <f t="shared" si="193"/>
        <v>-1.7613116869760546E-2</v>
      </c>
      <c r="AX255" s="17">
        <f t="shared" si="194"/>
        <v>-1.9573306121450734E-2</v>
      </c>
      <c r="AY255" s="17">
        <f t="shared" si="195"/>
        <v>-2.0597722930534787E-2</v>
      </c>
      <c r="AZ255" s="17">
        <f t="shared" si="196"/>
        <v>-1.3979191180138928E-2</v>
      </c>
      <c r="BA255" s="17">
        <f t="shared" si="197"/>
        <v>-2.4718572876070051E-2</v>
      </c>
      <c r="BB255" s="17">
        <f t="shared" si="198"/>
        <v>-2.20713541816146E-2</v>
      </c>
      <c r="BC255" s="17">
        <f t="shared" si="199"/>
        <v>-5.6688690525823785E-3</v>
      </c>
      <c r="BD255" s="17">
        <f t="shared" si="200"/>
        <v>-2.7347338133558642E-2</v>
      </c>
      <c r="BE255" s="17">
        <f t="shared" si="201"/>
        <v>-1.7741790510827263E-2</v>
      </c>
      <c r="BF255" s="17">
        <f t="shared" si="202"/>
        <v>-2.837225150869056E-2</v>
      </c>
      <c r="BG255" s="17">
        <f t="shared" si="203"/>
        <v>-1.9550358224278478E-2</v>
      </c>
      <c r="BH255" s="17">
        <f t="shared" si="204"/>
        <v>-2.0832853503440926E-2</v>
      </c>
      <c r="BI255" s="17">
        <f t="shared" si="205"/>
        <v>-1.7575554282662133E-2</v>
      </c>
    </row>
    <row r="256" spans="1:61" s="17" customFormat="1">
      <c r="A256" s="17">
        <v>6298</v>
      </c>
      <c r="B256" s="17">
        <v>81.875</v>
      </c>
      <c r="C256" s="17">
        <f t="shared" si="90"/>
        <v>35.314999999999998</v>
      </c>
      <c r="D256" s="17">
        <v>305059</v>
      </c>
      <c r="E256" s="17">
        <v>1866</v>
      </c>
      <c r="F256" s="17">
        <v>0.99240399999999995</v>
      </c>
      <c r="G256" s="17">
        <v>0.97417699999999996</v>
      </c>
      <c r="H256" s="17">
        <v>1.050189</v>
      </c>
      <c r="I256" s="17">
        <v>0.96064499999999997</v>
      </c>
      <c r="J256" s="17">
        <v>0.84937399999999996</v>
      </c>
      <c r="K256" s="17">
        <v>0.92784299999999997</v>
      </c>
      <c r="L256" s="17">
        <v>0.97363500000000003</v>
      </c>
      <c r="M256" s="17">
        <v>1.0951580000000001</v>
      </c>
      <c r="N256" s="17">
        <v>0.91364500000000004</v>
      </c>
      <c r="O256" s="17">
        <v>1.0140610000000001</v>
      </c>
      <c r="P256" s="17">
        <v>1.139411</v>
      </c>
      <c r="Q256" s="17">
        <v>1.1047689999999999</v>
      </c>
      <c r="R256" s="17">
        <v>1.0751090000000001</v>
      </c>
      <c r="S256" s="17">
        <v>0.92600099999999996</v>
      </c>
      <c r="T256" s="17">
        <v>0.86210600000000004</v>
      </c>
      <c r="U256" s="17">
        <v>0.85129999999999995</v>
      </c>
      <c r="V256" s="6">
        <v>0.98693500000000001</v>
      </c>
      <c r="W256" s="17">
        <v>1.049091</v>
      </c>
      <c r="AC256" s="46">
        <f t="shared" si="206"/>
        <v>1.0378427121202281</v>
      </c>
      <c r="AD256" s="46">
        <f t="shared" si="206"/>
        <v>0.95782198074405278</v>
      </c>
      <c r="AE256" s="46">
        <f t="shared" si="206"/>
        <v>0.84463179935167387</v>
      </c>
      <c r="AF256" s="46">
        <f t="shared" si="206"/>
        <v>0.92156756089149816</v>
      </c>
      <c r="AG256" s="46">
        <f t="shared" si="206"/>
        <v>0.96398322324373398</v>
      </c>
      <c r="AH256" s="46">
        <f t="shared" si="206"/>
        <v>1.0787633435222905</v>
      </c>
      <c r="AI256" s="46">
        <f t="shared" si="206"/>
        <v>0.90825960949468854</v>
      </c>
      <c r="AJ256" s="46">
        <f t="shared" si="206"/>
        <v>1.0016390190291169</v>
      </c>
      <c r="AK256" s="46">
        <f t="shared" si="206"/>
        <v>1.1250807038440689</v>
      </c>
      <c r="AL256" s="46">
        <f t="shared" si="206"/>
        <v>1.1090159916913376</v>
      </c>
      <c r="AM256" s="46">
        <f t="shared" si="206"/>
        <v>1.0652568293998514</v>
      </c>
      <c r="AN256" s="46">
        <f t="shared" si="206"/>
        <v>0.91908484546396652</v>
      </c>
      <c r="AO256" s="46">
        <f t="shared" si="206"/>
        <v>0.85095198585371734</v>
      </c>
      <c r="AP256" s="46">
        <f t="shared" si="206"/>
        <v>0.84412051232013641</v>
      </c>
      <c r="AQ256" s="69">
        <f t="shared" si="206"/>
        <v>0.97784921986411721</v>
      </c>
      <c r="AR256" s="46">
        <f t="shared" si="206"/>
        <v>1.0353282696598953</v>
      </c>
      <c r="AT256" s="17">
        <f t="shared" si="190"/>
        <v>-1.1896106929873342E-2</v>
      </c>
      <c r="AU256" s="17">
        <f t="shared" si="191"/>
        <v>-2.9473318765917437E-3</v>
      </c>
      <c r="AV256" s="17">
        <f t="shared" si="192"/>
        <v>-5.614518245661752E-3</v>
      </c>
      <c r="AW256" s="17">
        <f t="shared" si="193"/>
        <v>-6.809526913502827E-3</v>
      </c>
      <c r="AX256" s="17">
        <f t="shared" si="194"/>
        <v>-1.0012390800525054E-2</v>
      </c>
      <c r="AY256" s="17">
        <f t="shared" si="195"/>
        <v>-1.5197639571417995E-2</v>
      </c>
      <c r="AZ256" s="17">
        <f t="shared" si="196"/>
        <v>-5.9293515301287857E-3</v>
      </c>
      <c r="BA256" s="17">
        <f t="shared" si="197"/>
        <v>-1.24016544232909E-2</v>
      </c>
      <c r="BB256" s="17">
        <f t="shared" si="198"/>
        <v>-1.2737127307373303E-2</v>
      </c>
      <c r="BC256" s="17">
        <f t="shared" si="199"/>
        <v>3.8295134814608821E-3</v>
      </c>
      <c r="BD256" s="17">
        <f t="shared" si="200"/>
        <v>-9.2486340648003183E-3</v>
      </c>
      <c r="BE256" s="17">
        <f t="shared" si="201"/>
        <v>-7.5250446900167077E-3</v>
      </c>
      <c r="BF256" s="17">
        <f t="shared" si="202"/>
        <v>-1.3107689190116217E-2</v>
      </c>
      <c r="BG256" s="17">
        <f t="shared" si="203"/>
        <v>-8.5052875449384731E-3</v>
      </c>
      <c r="BH256" s="17">
        <f t="shared" si="204"/>
        <v>-9.2915962413360215E-3</v>
      </c>
      <c r="BI256" s="17">
        <f t="shared" si="205"/>
        <v>-1.3293107841656555E-2</v>
      </c>
    </row>
    <row r="257" spans="1:61" s="17" customFormat="1">
      <c r="A257" s="17">
        <v>6298</v>
      </c>
      <c r="B257" s="17">
        <v>81.875</v>
      </c>
      <c r="C257" s="17">
        <f t="shared" si="90"/>
        <v>35.314999999999998</v>
      </c>
      <c r="D257" s="17">
        <v>305059</v>
      </c>
      <c r="E257" s="17">
        <v>1866</v>
      </c>
      <c r="F257" s="17">
        <v>0.99558400000000002</v>
      </c>
      <c r="G257" s="17">
        <v>0.984796</v>
      </c>
      <c r="H257" s="17">
        <v>1.0480529999999999</v>
      </c>
      <c r="I257" s="17">
        <v>0.96292599999999995</v>
      </c>
      <c r="J257" s="17">
        <v>0.85611599999999999</v>
      </c>
      <c r="K257" s="17">
        <v>0.93220700000000001</v>
      </c>
      <c r="L257" s="17">
        <v>0.97780999999999996</v>
      </c>
      <c r="M257" s="17">
        <v>1.0749660000000001</v>
      </c>
      <c r="N257" s="17">
        <v>0.90987600000000002</v>
      </c>
      <c r="O257" s="17">
        <v>1.003511</v>
      </c>
      <c r="P257" s="17">
        <v>1.124714</v>
      </c>
      <c r="Q257" s="17">
        <v>1.122153</v>
      </c>
      <c r="R257" s="17">
        <v>1.0659540000000001</v>
      </c>
      <c r="S257" s="17">
        <v>0.92689100000000002</v>
      </c>
      <c r="T257" s="17">
        <v>0.857877</v>
      </c>
      <c r="U257" s="17">
        <v>0.84823499999999996</v>
      </c>
      <c r="V257" s="6">
        <v>0.98280699999999999</v>
      </c>
      <c r="W257" s="17">
        <v>1.1082829999999999</v>
      </c>
      <c r="AC257" s="46">
        <f t="shared" si="206"/>
        <v>1.0378427121202281</v>
      </c>
      <c r="AD257" s="46">
        <f t="shared" si="206"/>
        <v>0.95782198074405278</v>
      </c>
      <c r="AE257" s="46">
        <f t="shared" si="206"/>
        <v>0.84463179935167387</v>
      </c>
      <c r="AF257" s="46">
        <f t="shared" si="206"/>
        <v>0.92156756089149816</v>
      </c>
      <c r="AG257" s="46">
        <f t="shared" si="206"/>
        <v>0.96398322324373398</v>
      </c>
      <c r="AH257" s="46">
        <f t="shared" si="206"/>
        <v>1.0787633435222905</v>
      </c>
      <c r="AI257" s="46">
        <f t="shared" si="206"/>
        <v>0.90825960949468854</v>
      </c>
      <c r="AJ257" s="46">
        <f t="shared" si="206"/>
        <v>1.0016390190291169</v>
      </c>
      <c r="AK257" s="46">
        <f t="shared" si="206"/>
        <v>1.1250807038440689</v>
      </c>
      <c r="AL257" s="46">
        <f t="shared" si="206"/>
        <v>1.1090159916913376</v>
      </c>
      <c r="AM257" s="46">
        <f t="shared" si="206"/>
        <v>1.0652568293998514</v>
      </c>
      <c r="AN257" s="46">
        <f t="shared" si="206"/>
        <v>0.91908484546396652</v>
      </c>
      <c r="AO257" s="46">
        <f t="shared" si="206"/>
        <v>0.85095198585371734</v>
      </c>
      <c r="AP257" s="46">
        <f t="shared" si="206"/>
        <v>0.84412051232013641</v>
      </c>
      <c r="AQ257" s="69">
        <f t="shared" si="206"/>
        <v>0.97784921986411721</v>
      </c>
      <c r="AR257" s="46">
        <f t="shared" si="206"/>
        <v>1.0353282696598953</v>
      </c>
      <c r="AT257" s="17">
        <f t="shared" si="190"/>
        <v>-9.8379915959645424E-3</v>
      </c>
      <c r="AU257" s="17">
        <f t="shared" si="191"/>
        <v>-5.3287764935006782E-3</v>
      </c>
      <c r="AV257" s="17">
        <f t="shared" si="192"/>
        <v>-1.3596694627340821E-2</v>
      </c>
      <c r="AW257" s="17">
        <f t="shared" si="193"/>
        <v>-1.1544936649256141E-2</v>
      </c>
      <c r="AX257" s="17">
        <f t="shared" si="194"/>
        <v>-1.4343379036971072E-2</v>
      </c>
      <c r="AY257" s="17">
        <f t="shared" si="195"/>
        <v>3.5200895034972765E-3</v>
      </c>
      <c r="AZ257" s="17">
        <f t="shared" si="196"/>
        <v>-1.7796569267356978E-3</v>
      </c>
      <c r="BA257" s="17">
        <f t="shared" si="197"/>
        <v>-1.868917779079381E-3</v>
      </c>
      <c r="BB257" s="17">
        <f t="shared" si="198"/>
        <v>3.2593559094558751E-4</v>
      </c>
      <c r="BC257" s="17">
        <f t="shared" si="199"/>
        <v>-1.1845643712159097E-2</v>
      </c>
      <c r="BD257" s="17">
        <f t="shared" si="200"/>
        <v>-6.5446245535116343E-4</v>
      </c>
      <c r="BE257" s="17">
        <f t="shared" si="201"/>
        <v>-8.4933992487851891E-3</v>
      </c>
      <c r="BF257" s="17">
        <f t="shared" si="202"/>
        <v>-8.1379610852369555E-3</v>
      </c>
      <c r="BG257" s="17">
        <f t="shared" si="203"/>
        <v>-4.8742894169868448E-3</v>
      </c>
      <c r="BH257" s="17">
        <f t="shared" si="204"/>
        <v>-5.0700865073775997E-3</v>
      </c>
      <c r="BI257" s="17">
        <f t="shared" si="205"/>
        <v>-7.0465312768934779E-2</v>
      </c>
    </row>
    <row r="258" spans="1:61" s="17" customFormat="1">
      <c r="A258" s="17">
        <v>6300</v>
      </c>
      <c r="B258" s="17">
        <v>82.474999999999994</v>
      </c>
      <c r="C258" s="17">
        <f t="shared" si="90"/>
        <v>35.914999999999992</v>
      </c>
      <c r="D258" s="17">
        <v>305081</v>
      </c>
      <c r="E258" s="17">
        <v>1866</v>
      </c>
      <c r="F258" s="17">
        <v>0.99240300000000004</v>
      </c>
      <c r="G258" s="17">
        <v>0.97486300000000004</v>
      </c>
      <c r="H258" s="17">
        <v>1.0457590000000001</v>
      </c>
      <c r="I258" s="17">
        <v>0.95968900000000001</v>
      </c>
      <c r="J258" s="17">
        <v>0.84747799999999995</v>
      </c>
      <c r="K258" s="17">
        <v>0.92849899999999996</v>
      </c>
      <c r="L258" s="17">
        <v>0.97239900000000001</v>
      </c>
      <c r="M258" s="17">
        <v>1.090781</v>
      </c>
      <c r="N258" s="17">
        <v>0.91229300000000002</v>
      </c>
      <c r="O258" s="17">
        <v>1.011039</v>
      </c>
      <c r="P258" s="17">
        <v>1.136496</v>
      </c>
      <c r="Q258" s="17">
        <v>1.1020000000000001</v>
      </c>
      <c r="R258" s="17">
        <v>1.073542</v>
      </c>
      <c r="S258" s="17">
        <v>0.923342</v>
      </c>
      <c r="T258" s="17">
        <v>0.85886300000000004</v>
      </c>
      <c r="U258" s="17">
        <v>0.85143999999999997</v>
      </c>
      <c r="V258" s="6">
        <v>0.98529900000000004</v>
      </c>
      <c r="W258" s="17">
        <v>1.0521739999999999</v>
      </c>
      <c r="AC258" s="46">
        <f t="shared" si="206"/>
        <v>1.0376960636606536</v>
      </c>
      <c r="AD258" s="46">
        <f t="shared" si="206"/>
        <v>0.95795387726185199</v>
      </c>
      <c r="AE258" s="46">
        <f t="shared" si="206"/>
        <v>0.84354950153367825</v>
      </c>
      <c r="AF258" s="46">
        <f t="shared" si="206"/>
        <v>0.92195897944222882</v>
      </c>
      <c r="AG258" s="46">
        <f t="shared" si="206"/>
        <v>0.96422482728716996</v>
      </c>
      <c r="AH258" s="46">
        <f t="shared" si="206"/>
        <v>1.0788135827014638</v>
      </c>
      <c r="AI258" s="46">
        <f t="shared" si="206"/>
        <v>0.90797812421510016</v>
      </c>
      <c r="AJ258" s="46">
        <f t="shared" si="206"/>
        <v>1.0014132294956162</v>
      </c>
      <c r="AK258" s="46">
        <f t="shared" si="206"/>
        <v>1.1250596240734416</v>
      </c>
      <c r="AL258" s="46">
        <f t="shared" si="206"/>
        <v>1.1091743750871448</v>
      </c>
      <c r="AM258" s="46">
        <f t="shared" si="206"/>
        <v>1.0656520465914392</v>
      </c>
      <c r="AN258" s="46">
        <f t="shared" si="206"/>
        <v>0.91913249177158052</v>
      </c>
      <c r="AO258" s="46">
        <f t="shared" si="206"/>
        <v>0.85084564428477072</v>
      </c>
      <c r="AP258" s="46">
        <f t="shared" si="206"/>
        <v>0.84415801231617782</v>
      </c>
      <c r="AQ258" s="69">
        <f t="shared" si="206"/>
        <v>0.97784413995686081</v>
      </c>
      <c r="AR258" s="46">
        <f t="shared" si="206"/>
        <v>1.0346756506631105</v>
      </c>
      <c r="AT258" s="17">
        <f t="shared" si="190"/>
        <v>-7.7700365470242836E-3</v>
      </c>
      <c r="AU258" s="17">
        <f t="shared" si="191"/>
        <v>-1.8112800410679201E-3</v>
      </c>
      <c r="AV258" s="17">
        <f t="shared" si="192"/>
        <v>-4.6571048399402827E-3</v>
      </c>
      <c r="AW258" s="17">
        <f t="shared" si="193"/>
        <v>-7.0936133858447315E-3</v>
      </c>
      <c r="AX258" s="17">
        <f t="shared" si="194"/>
        <v>-8.477455134429537E-3</v>
      </c>
      <c r="AY258" s="17">
        <f t="shared" si="195"/>
        <v>-1.1093128127445845E-2</v>
      </c>
      <c r="AZ258" s="17">
        <f t="shared" si="196"/>
        <v>-4.7521803332319801E-3</v>
      </c>
      <c r="BA258" s="17">
        <f t="shared" si="197"/>
        <v>-9.6121862792167001E-3</v>
      </c>
      <c r="BB258" s="17">
        <f t="shared" si="198"/>
        <v>-1.0165128746822565E-2</v>
      </c>
      <c r="BC258" s="17">
        <f t="shared" si="199"/>
        <v>6.4682120758343519E-3</v>
      </c>
      <c r="BD258" s="17">
        <f t="shared" si="200"/>
        <v>-7.4038739322064423E-3</v>
      </c>
      <c r="BE258" s="17">
        <f t="shared" si="201"/>
        <v>-4.5798709828066986E-3</v>
      </c>
      <c r="BF258" s="17">
        <f t="shared" si="202"/>
        <v>-9.4228086716819162E-3</v>
      </c>
      <c r="BG258" s="17">
        <f t="shared" si="203"/>
        <v>-8.6263324846518191E-3</v>
      </c>
      <c r="BH258" s="17">
        <f t="shared" si="204"/>
        <v>-7.6237712519994297E-3</v>
      </c>
      <c r="BI258" s="17">
        <f t="shared" si="205"/>
        <v>-1.6911917590478678E-2</v>
      </c>
    </row>
    <row r="259" spans="1:61" s="17" customFormat="1">
      <c r="A259" s="17">
        <v>6303</v>
      </c>
      <c r="B259" s="17">
        <v>82.816000000000003</v>
      </c>
      <c r="C259" s="17">
        <f t="shared" si="90"/>
        <v>36.256</v>
      </c>
      <c r="D259" s="17">
        <v>305112</v>
      </c>
      <c r="E259" s="17">
        <v>1866</v>
      </c>
      <c r="F259" s="17">
        <v>0.98969799999999997</v>
      </c>
      <c r="G259" s="17">
        <v>0.97965500000000005</v>
      </c>
      <c r="H259" s="17">
        <v>1.033358</v>
      </c>
      <c r="I259" s="17">
        <v>0.95691700000000002</v>
      </c>
      <c r="J259" s="17">
        <v>0.83957599999999999</v>
      </c>
      <c r="K259" s="17">
        <v>0.91917499999999996</v>
      </c>
      <c r="L259" s="17">
        <v>0.96174199999999999</v>
      </c>
      <c r="M259" s="17">
        <v>1.068047</v>
      </c>
      <c r="N259" s="17">
        <v>0.90808699999999998</v>
      </c>
      <c r="O259" s="17">
        <v>0.99429800000000002</v>
      </c>
      <c r="P259" s="17">
        <v>1.1237470000000001</v>
      </c>
      <c r="Q259" s="17">
        <v>1.112304</v>
      </c>
      <c r="R259" s="17">
        <v>1.0577730000000001</v>
      </c>
      <c r="S259" s="17">
        <v>0.92035400000000001</v>
      </c>
      <c r="T259" s="17">
        <v>0.84299299999999999</v>
      </c>
      <c r="U259" s="17">
        <v>0.84079000000000004</v>
      </c>
      <c r="V259" s="6">
        <v>0.97301800000000005</v>
      </c>
      <c r="W259" s="17">
        <v>1.1406670000000001</v>
      </c>
      <c r="AC259" s="46">
        <f t="shared" si="206"/>
        <v>1.0376127184527952</v>
      </c>
      <c r="AD259" s="46">
        <f t="shared" si="206"/>
        <v>0.95802883844946785</v>
      </c>
      <c r="AE259" s="46">
        <f t="shared" si="206"/>
        <v>0.84293439560711725</v>
      </c>
      <c r="AF259" s="46">
        <f t="shared" si="206"/>
        <v>0.92218143565189414</v>
      </c>
      <c r="AG259" s="46">
        <f t="shared" si="206"/>
        <v>0.96436213891852274</v>
      </c>
      <c r="AH259" s="46">
        <f t="shared" si="206"/>
        <v>1.0788421353016271</v>
      </c>
      <c r="AI259" s="46">
        <f t="shared" si="206"/>
        <v>0.90781814674786732</v>
      </c>
      <c r="AJ259" s="46">
        <f t="shared" si="206"/>
        <v>1.00128490577741</v>
      </c>
      <c r="AK259" s="46">
        <f t="shared" si="206"/>
        <v>1.1250476437371351</v>
      </c>
      <c r="AL259" s="46">
        <f t="shared" si="206"/>
        <v>1.1092643896504286</v>
      </c>
      <c r="AM259" s="46">
        <f t="shared" si="206"/>
        <v>1.0658766616953248</v>
      </c>
      <c r="AN259" s="46">
        <f t="shared" si="206"/>
        <v>0.91915957075640775</v>
      </c>
      <c r="AO259" s="46">
        <f t="shared" si="206"/>
        <v>0.85078520682641945</v>
      </c>
      <c r="AP259" s="46">
        <f t="shared" si="206"/>
        <v>0.8441793248139281</v>
      </c>
      <c r="AQ259" s="69">
        <f t="shared" si="206"/>
        <v>0.9778412528762368</v>
      </c>
      <c r="AR259" s="46">
        <f t="shared" si="206"/>
        <v>1.0343047455332712</v>
      </c>
      <c r="AT259" s="17">
        <f t="shared" si="190"/>
        <v>4.1004879538673452E-3</v>
      </c>
      <c r="AU259" s="17">
        <f t="shared" si="191"/>
        <v>1.160547996934304E-3</v>
      </c>
      <c r="AV259" s="17">
        <f t="shared" si="192"/>
        <v>3.984171988495498E-3</v>
      </c>
      <c r="AW259" s="17">
        <f t="shared" si="193"/>
        <v>3.2601346499335207E-3</v>
      </c>
      <c r="AX259" s="17">
        <f t="shared" si="194"/>
        <v>2.7169657670935614E-3</v>
      </c>
      <c r="AY259" s="17">
        <f t="shared" si="195"/>
        <v>1.0006223291055438E-2</v>
      </c>
      <c r="AZ259" s="17">
        <f t="shared" si="196"/>
        <v>-2.9615320325528956E-4</v>
      </c>
      <c r="BA259" s="17">
        <f t="shared" si="197"/>
        <v>6.9779397822693559E-3</v>
      </c>
      <c r="BB259" s="17">
        <f t="shared" si="198"/>
        <v>1.1560788064179995E-3</v>
      </c>
      <c r="BC259" s="17">
        <f t="shared" si="199"/>
        <v>-2.7402036682429146E-3</v>
      </c>
      <c r="BD259" s="17">
        <f t="shared" si="200"/>
        <v>7.6028137087038646E-3</v>
      </c>
      <c r="BE259" s="17">
        <f t="shared" si="201"/>
        <v>-1.299479743880943E-3</v>
      </c>
      <c r="BF259" s="17">
        <f t="shared" si="202"/>
        <v>9.1588414606852148E-3</v>
      </c>
      <c r="BG259" s="17">
        <f t="shared" si="203"/>
        <v>4.0149346404274111E-3</v>
      </c>
      <c r="BH259" s="17">
        <f t="shared" si="204"/>
        <v>4.9325520497826838E-3</v>
      </c>
      <c r="BI259" s="17">
        <f t="shared" si="205"/>
        <v>-0.10283454168228742</v>
      </c>
    </row>
    <row r="260" spans="1:61" s="17" customFormat="1">
      <c r="A260" s="17">
        <v>6303</v>
      </c>
      <c r="B260" s="17">
        <v>82.816000000000003</v>
      </c>
      <c r="C260" s="17">
        <f t="shared" si="90"/>
        <v>36.256</v>
      </c>
      <c r="D260" s="17">
        <v>305112</v>
      </c>
      <c r="E260" s="17">
        <v>1866</v>
      </c>
      <c r="F260" s="17">
        <v>0.99465400000000004</v>
      </c>
      <c r="G260" s="17">
        <v>0.97641299999999998</v>
      </c>
      <c r="H260" s="17">
        <v>1.046872</v>
      </c>
      <c r="I260" s="17">
        <v>0.96282400000000001</v>
      </c>
      <c r="J260" s="17">
        <v>0.85012500000000002</v>
      </c>
      <c r="K260" s="17">
        <v>0.928948</v>
      </c>
      <c r="L260" s="17">
        <v>0.97199199999999997</v>
      </c>
      <c r="M260" s="17">
        <v>1.0906709999999999</v>
      </c>
      <c r="N260" s="17">
        <v>0.934029</v>
      </c>
      <c r="O260" s="17">
        <v>1.0100340000000001</v>
      </c>
      <c r="P260" s="17">
        <v>1.137669</v>
      </c>
      <c r="Q260" s="17">
        <v>1.104557</v>
      </c>
      <c r="R260" s="17">
        <v>1.074514</v>
      </c>
      <c r="S260" s="17">
        <v>0.92543500000000001</v>
      </c>
      <c r="T260" s="17">
        <v>0.85918099999999997</v>
      </c>
      <c r="U260" s="17">
        <v>0.85218099999999997</v>
      </c>
      <c r="V260" s="6">
        <v>0.98697900000000005</v>
      </c>
      <c r="W260" s="17">
        <v>1.057283</v>
      </c>
      <c r="AC260" s="46">
        <f t="shared" si="206"/>
        <v>1.0376127184527952</v>
      </c>
      <c r="AD260" s="46">
        <f t="shared" si="206"/>
        <v>0.95802883844946785</v>
      </c>
      <c r="AE260" s="46">
        <f t="shared" si="206"/>
        <v>0.84293439560711725</v>
      </c>
      <c r="AF260" s="46">
        <f t="shared" si="206"/>
        <v>0.92218143565189414</v>
      </c>
      <c r="AG260" s="46">
        <f t="shared" si="206"/>
        <v>0.96436213891852274</v>
      </c>
      <c r="AH260" s="46">
        <f t="shared" si="206"/>
        <v>1.0788421353016271</v>
      </c>
      <c r="AI260" s="46">
        <f t="shared" si="206"/>
        <v>0.90781814674786732</v>
      </c>
      <c r="AJ260" s="46">
        <f t="shared" si="206"/>
        <v>1.00128490577741</v>
      </c>
      <c r="AK260" s="46">
        <f t="shared" si="206"/>
        <v>1.1250476437371351</v>
      </c>
      <c r="AL260" s="46">
        <f t="shared" si="206"/>
        <v>1.1092643896504286</v>
      </c>
      <c r="AM260" s="46">
        <f t="shared" si="206"/>
        <v>1.0658766616953248</v>
      </c>
      <c r="AN260" s="46">
        <f t="shared" si="206"/>
        <v>0.91915957075640775</v>
      </c>
      <c r="AO260" s="46">
        <f t="shared" si="206"/>
        <v>0.85078520682641945</v>
      </c>
      <c r="AP260" s="46">
        <f t="shared" si="206"/>
        <v>0.8441793248139281</v>
      </c>
      <c r="AQ260" s="69">
        <f t="shared" si="206"/>
        <v>0.9778412528762368</v>
      </c>
      <c r="AR260" s="46">
        <f t="shared" si="206"/>
        <v>1.0343047455332712</v>
      </c>
      <c r="AT260" s="17">
        <f t="shared" si="190"/>
        <v>-8.9236392177338454E-3</v>
      </c>
      <c r="AU260" s="17">
        <f t="shared" si="191"/>
        <v>-5.0052371683225617E-3</v>
      </c>
      <c r="AV260" s="17">
        <f t="shared" si="192"/>
        <v>-8.5304436861943344E-3</v>
      </c>
      <c r="AW260" s="17">
        <f t="shared" si="193"/>
        <v>-7.3375629637594452E-3</v>
      </c>
      <c r="AX260" s="17">
        <f t="shared" si="194"/>
        <v>-7.911821476145553E-3</v>
      </c>
      <c r="AY260" s="17">
        <f t="shared" si="195"/>
        <v>-1.0964407406154647E-2</v>
      </c>
      <c r="AZ260" s="17">
        <f t="shared" si="196"/>
        <v>-2.8872360996560192E-2</v>
      </c>
      <c r="BA260" s="17">
        <f t="shared" si="197"/>
        <v>-8.7378668869447958E-3</v>
      </c>
      <c r="BB260" s="17">
        <f t="shared" si="198"/>
        <v>-1.1218508241073151E-2</v>
      </c>
      <c r="BC260" s="17">
        <f t="shared" si="199"/>
        <v>4.2437039305950166E-3</v>
      </c>
      <c r="BD260" s="17">
        <f t="shared" si="200"/>
        <v>-8.1035063577966828E-3</v>
      </c>
      <c r="BE260" s="17">
        <f t="shared" si="201"/>
        <v>-6.8273556009736062E-3</v>
      </c>
      <c r="BF260" s="17">
        <f t="shared" si="202"/>
        <v>-9.8682876785062233E-3</v>
      </c>
      <c r="BG260" s="17">
        <f t="shared" si="203"/>
        <v>-9.4786438744345874E-3</v>
      </c>
      <c r="BH260" s="17">
        <f t="shared" si="204"/>
        <v>-9.3448165506265415E-3</v>
      </c>
      <c r="BI260" s="17">
        <f t="shared" si="205"/>
        <v>-2.22161355886282E-2</v>
      </c>
    </row>
    <row r="261" spans="1:61" s="17" customFormat="1">
      <c r="A261" s="17">
        <v>6304</v>
      </c>
      <c r="B261" s="17">
        <v>83.352999999999994</v>
      </c>
      <c r="C261" s="17">
        <f t="shared" si="90"/>
        <v>36.792999999999992</v>
      </c>
      <c r="D261" s="17">
        <v>305178</v>
      </c>
      <c r="E261" s="17">
        <v>1866</v>
      </c>
      <c r="F261" s="17">
        <v>0.98911499999999997</v>
      </c>
      <c r="G261" s="17">
        <v>0.97781099999999999</v>
      </c>
      <c r="H261" s="17">
        <v>1.0304279999999999</v>
      </c>
      <c r="I261" s="17">
        <v>0.94950500000000004</v>
      </c>
      <c r="J261" s="17">
        <v>0.83737899999999998</v>
      </c>
      <c r="K261" s="17">
        <v>0.91141799999999995</v>
      </c>
      <c r="L261" s="17">
        <v>0.95791300000000001</v>
      </c>
      <c r="M261" s="17">
        <v>1.063234</v>
      </c>
      <c r="N261" s="17">
        <v>0.89997799999999994</v>
      </c>
      <c r="O261" s="17">
        <v>0.98882700000000001</v>
      </c>
      <c r="P261" s="17">
        <v>1.08318</v>
      </c>
      <c r="Q261" s="17">
        <v>1.110473</v>
      </c>
      <c r="R261" s="17">
        <v>1.0505389999999999</v>
      </c>
      <c r="S261" s="17">
        <v>0.91284100000000001</v>
      </c>
      <c r="T261" s="17">
        <v>0.83760100000000004</v>
      </c>
      <c r="U261" s="17">
        <v>0.83501199999999998</v>
      </c>
      <c r="V261" s="6">
        <v>0.96571099999999999</v>
      </c>
      <c r="W261" s="17">
        <v>1.146163</v>
      </c>
      <c r="AC261" s="46">
        <f t="shared" si="206"/>
        <v>1.0374814680814761</v>
      </c>
      <c r="AD261" s="46">
        <f t="shared" si="206"/>
        <v>0.95814688583289809</v>
      </c>
      <c r="AE261" s="46">
        <f t="shared" si="206"/>
        <v>0.84196573906001115</v>
      </c>
      <c r="AF261" s="46">
        <f t="shared" si="206"/>
        <v>0.92253175525479814</v>
      </c>
      <c r="AG261" s="46">
        <f t="shared" si="206"/>
        <v>0.96457837453739781</v>
      </c>
      <c r="AH261" s="46">
        <f t="shared" si="206"/>
        <v>1.0788870993669872</v>
      </c>
      <c r="AI261" s="46">
        <f t="shared" si="206"/>
        <v>0.90756621742263566</v>
      </c>
      <c r="AJ261" s="46">
        <f t="shared" si="206"/>
        <v>1.0010828241449268</v>
      </c>
      <c r="AK261" s="46">
        <f t="shared" si="206"/>
        <v>1.1250287773424237</v>
      </c>
      <c r="AL261" s="46">
        <f t="shared" si="206"/>
        <v>1.1094061427896762</v>
      </c>
      <c r="AM261" s="46">
        <f t="shared" si="206"/>
        <v>1.0662303810817957</v>
      </c>
      <c r="AN261" s="46">
        <f t="shared" si="206"/>
        <v>0.91920221420172232</v>
      </c>
      <c r="AO261" s="46">
        <f t="shared" si="206"/>
        <v>0.8506900311222122</v>
      </c>
      <c r="AP261" s="46">
        <f t="shared" si="206"/>
        <v>0.84421288731038524</v>
      </c>
      <c r="AQ261" s="69">
        <f t="shared" si="206"/>
        <v>0.97783670635924236</v>
      </c>
      <c r="AR261" s="46">
        <f t="shared" si="206"/>
        <v>1.0337206515311488</v>
      </c>
      <c r="AT261" s="17">
        <f t="shared" si="190"/>
        <v>6.7986448900331535E-3</v>
      </c>
      <c r="AU261" s="17">
        <f t="shared" si="191"/>
        <v>9.0193747542015174E-3</v>
      </c>
      <c r="AV261" s="17">
        <f t="shared" si="192"/>
        <v>5.447655227790984E-3</v>
      </c>
      <c r="AW261" s="17">
        <f t="shared" si="193"/>
        <v>1.204701647557772E-2</v>
      </c>
      <c r="AX261" s="17">
        <f t="shared" si="194"/>
        <v>6.9101430359087635E-3</v>
      </c>
      <c r="AY261" s="17">
        <f t="shared" si="195"/>
        <v>1.4508561068318758E-2</v>
      </c>
      <c r="AZ261" s="17">
        <f t="shared" si="196"/>
        <v>8.3610620106433844E-3</v>
      </c>
      <c r="BA261" s="17">
        <f t="shared" si="197"/>
        <v>1.2242567597136685E-2</v>
      </c>
      <c r="BB261" s="17">
        <f t="shared" si="198"/>
        <v>3.7197961674616066E-2</v>
      </c>
      <c r="BC261" s="17">
        <f t="shared" si="199"/>
        <v>-9.6164710936353932E-4</v>
      </c>
      <c r="BD261" s="17">
        <f t="shared" si="200"/>
        <v>1.4716689151058841E-2</v>
      </c>
      <c r="BE261" s="17">
        <f t="shared" si="201"/>
        <v>6.9203643153173669E-3</v>
      </c>
      <c r="BF261" s="17">
        <f t="shared" si="202"/>
        <v>1.5386369468730446E-2</v>
      </c>
      <c r="BG261" s="17">
        <f t="shared" si="203"/>
        <v>1.0898776183930066E-2</v>
      </c>
      <c r="BH261" s="17">
        <f t="shared" si="204"/>
        <v>1.2400543240383912E-2</v>
      </c>
      <c r="BI261" s="17">
        <f t="shared" si="205"/>
        <v>-0.10877440467335296</v>
      </c>
    </row>
    <row r="262" spans="1:61" s="17" customFormat="1">
      <c r="A262" s="17">
        <v>6304</v>
      </c>
      <c r="B262" s="17">
        <v>83.352999999999994</v>
      </c>
      <c r="C262" s="17">
        <f t="shared" si="90"/>
        <v>36.792999999999992</v>
      </c>
      <c r="D262" s="17">
        <v>305178</v>
      </c>
      <c r="E262" s="17">
        <v>1866</v>
      </c>
      <c r="F262" s="17">
        <v>0.99998500000000001</v>
      </c>
      <c r="G262" s="17">
        <v>0.98577700000000001</v>
      </c>
      <c r="H262" s="17">
        <v>1.048206</v>
      </c>
      <c r="I262" s="17">
        <v>0.96463399999999999</v>
      </c>
      <c r="J262" s="17">
        <v>0.84800900000000001</v>
      </c>
      <c r="K262" s="17">
        <v>0.93132400000000004</v>
      </c>
      <c r="L262" s="17">
        <v>0.97395299999999996</v>
      </c>
      <c r="M262" s="17">
        <v>1.0970070000000001</v>
      </c>
      <c r="N262" s="17">
        <v>0.93795600000000001</v>
      </c>
      <c r="O262" s="17">
        <v>1.0135149999999999</v>
      </c>
      <c r="P262" s="17">
        <v>1.1021650000000001</v>
      </c>
      <c r="Q262" s="17">
        <v>1.107958</v>
      </c>
      <c r="R262" s="17">
        <v>1.075774</v>
      </c>
      <c r="S262" s="17">
        <v>0.92896299999999998</v>
      </c>
      <c r="T262" s="17">
        <v>0.85961699999999996</v>
      </c>
      <c r="U262" s="17">
        <v>0.85403600000000002</v>
      </c>
      <c r="V262" s="6">
        <v>0.98746500000000004</v>
      </c>
      <c r="W262" s="17">
        <v>1.0640510000000001</v>
      </c>
      <c r="AC262" s="46">
        <f t="shared" si="206"/>
        <v>1.0374814680814761</v>
      </c>
      <c r="AD262" s="46">
        <f t="shared" si="206"/>
        <v>0.95814688583289809</v>
      </c>
      <c r="AE262" s="46">
        <f t="shared" si="206"/>
        <v>0.84196573906001115</v>
      </c>
      <c r="AF262" s="46">
        <f t="shared" si="206"/>
        <v>0.92253175525479814</v>
      </c>
      <c r="AG262" s="46">
        <f t="shared" si="206"/>
        <v>0.96457837453739781</v>
      </c>
      <c r="AH262" s="46">
        <f t="shared" si="206"/>
        <v>1.0788870993669872</v>
      </c>
      <c r="AI262" s="46">
        <f t="shared" si="206"/>
        <v>0.90756621742263566</v>
      </c>
      <c r="AJ262" s="46">
        <f t="shared" si="206"/>
        <v>1.0010828241449268</v>
      </c>
      <c r="AK262" s="46">
        <f t="shared" si="206"/>
        <v>1.1250287773424237</v>
      </c>
      <c r="AL262" s="46">
        <f t="shared" si="206"/>
        <v>1.1094061427896762</v>
      </c>
      <c r="AM262" s="46">
        <f t="shared" si="206"/>
        <v>1.0662303810817957</v>
      </c>
      <c r="AN262" s="46">
        <f t="shared" si="206"/>
        <v>0.91920221420172232</v>
      </c>
      <c r="AO262" s="46">
        <f t="shared" si="206"/>
        <v>0.8506900311222122</v>
      </c>
      <c r="AP262" s="46">
        <f t="shared" si="206"/>
        <v>0.84421288731038524</v>
      </c>
      <c r="AQ262" s="69">
        <f t="shared" si="206"/>
        <v>0.97783670635924236</v>
      </c>
      <c r="AR262" s="46">
        <f t="shared" si="206"/>
        <v>1.0337206515311488</v>
      </c>
      <c r="AT262" s="17">
        <f t="shared" si="190"/>
        <v>-1.0337082876627946E-2</v>
      </c>
      <c r="AU262" s="17">
        <f t="shared" si="191"/>
        <v>-6.7704798324974818E-3</v>
      </c>
      <c r="AV262" s="17">
        <f t="shared" si="192"/>
        <v>-7.1775615795669871E-3</v>
      </c>
      <c r="AW262" s="17">
        <f t="shared" si="193"/>
        <v>-9.5305605418141252E-3</v>
      </c>
      <c r="AX262" s="17">
        <f t="shared" si="194"/>
        <v>-9.718884136395994E-3</v>
      </c>
      <c r="AY262" s="17">
        <f t="shared" si="195"/>
        <v>-1.6794992398782297E-2</v>
      </c>
      <c r="AZ262" s="17">
        <f t="shared" si="196"/>
        <v>-3.3484920432216167E-2</v>
      </c>
      <c r="BA262" s="17">
        <f t="shared" si="197"/>
        <v>-1.2418728555943502E-2</v>
      </c>
      <c r="BB262" s="17">
        <f t="shared" si="198"/>
        <v>2.0322837782365988E-2</v>
      </c>
      <c r="BC262" s="17">
        <f t="shared" si="199"/>
        <v>1.3053315046865945E-3</v>
      </c>
      <c r="BD262" s="17">
        <f t="shared" si="200"/>
        <v>-8.9508037733096492E-3</v>
      </c>
      <c r="BE262" s="17">
        <f t="shared" si="201"/>
        <v>-1.0618757926681429E-2</v>
      </c>
      <c r="BF262" s="17">
        <f t="shared" si="202"/>
        <v>-1.0493797448186267E-2</v>
      </c>
      <c r="BG262" s="17">
        <f t="shared" si="203"/>
        <v>-1.1635824135438943E-2</v>
      </c>
      <c r="BH262" s="17">
        <f t="shared" si="204"/>
        <v>-9.8465250671622775E-3</v>
      </c>
      <c r="BI262" s="17">
        <f t="shared" si="205"/>
        <v>-2.9340952436159549E-2</v>
      </c>
    </row>
    <row r="263" spans="1:61" s="17" customFormat="1">
      <c r="A263" s="17">
        <v>6305</v>
      </c>
      <c r="B263" s="17">
        <v>83.855999999999995</v>
      </c>
      <c r="C263" s="17">
        <f t="shared" si="90"/>
        <v>37.295999999999992</v>
      </c>
      <c r="D263" s="17">
        <v>305202</v>
      </c>
      <c r="E263" s="17">
        <v>1866</v>
      </c>
      <c r="F263" s="17">
        <v>0.99444999999999995</v>
      </c>
      <c r="G263" s="17">
        <v>0.97498099999999999</v>
      </c>
      <c r="H263" s="17">
        <v>1.043649</v>
      </c>
      <c r="I263" s="17">
        <v>0.96043500000000004</v>
      </c>
      <c r="J263" s="17">
        <v>0.84148999999999996</v>
      </c>
      <c r="K263" s="17">
        <v>0.92733600000000005</v>
      </c>
      <c r="L263" s="17">
        <v>0.96831800000000001</v>
      </c>
      <c r="M263" s="17">
        <v>1.08626</v>
      </c>
      <c r="N263" s="17">
        <v>0.92928599999999995</v>
      </c>
      <c r="O263" s="17">
        <v>1.0057959999999999</v>
      </c>
      <c r="P263" s="17">
        <v>1.135615</v>
      </c>
      <c r="Q263" s="17">
        <v>1.1044320000000001</v>
      </c>
      <c r="R263" s="17">
        <v>1.0728800000000001</v>
      </c>
      <c r="S263" s="17">
        <v>0.92130999999999996</v>
      </c>
      <c r="T263" s="17">
        <v>0.85472000000000004</v>
      </c>
      <c r="U263" s="17">
        <v>0.84863200000000005</v>
      </c>
      <c r="V263" s="6">
        <v>0.98362099999999997</v>
      </c>
      <c r="W263" s="17">
        <v>1.0692010000000001</v>
      </c>
      <c r="AC263" s="46">
        <f t="shared" si="206"/>
        <v>1.0373585277895327</v>
      </c>
      <c r="AD263" s="46">
        <f t="shared" si="206"/>
        <v>0.95825745908031967</v>
      </c>
      <c r="AE263" s="46">
        <f t="shared" si="206"/>
        <v>0.84105841272259141</v>
      </c>
      <c r="AF263" s="46">
        <f t="shared" si="206"/>
        <v>0.92285989447316075</v>
      </c>
      <c r="AG263" s="46">
        <f t="shared" si="206"/>
        <v>0.96478091926047826</v>
      </c>
      <c r="AH263" s="46">
        <f t="shared" si="206"/>
        <v>1.0789292165455273</v>
      </c>
      <c r="AI263" s="46">
        <f t="shared" si="206"/>
        <v>0.90733023892991405</v>
      </c>
      <c r="AJ263" s="46">
        <f t="shared" si="206"/>
        <v>1.0008935372526755</v>
      </c>
      <c r="AK263" s="46">
        <f t="shared" si="206"/>
        <v>1.1250111054680478</v>
      </c>
      <c r="AL263" s="46">
        <f t="shared" si="206"/>
        <v>1.1095389208698279</v>
      </c>
      <c r="AM263" s="46">
        <f t="shared" si="206"/>
        <v>1.0665617048274099</v>
      </c>
      <c r="AN263" s="46">
        <f t="shared" si="206"/>
        <v>0.91924215768960538</v>
      </c>
      <c r="AO263" s="46">
        <f t="shared" si="206"/>
        <v>0.85060088144024526</v>
      </c>
      <c r="AP263" s="46">
        <f t="shared" si="206"/>
        <v>0.84424432480706657</v>
      </c>
      <c r="AQ263" s="69">
        <f t="shared" si="206"/>
        <v>0.97783244770365907</v>
      </c>
      <c r="AR263" s="46">
        <f t="shared" si="206"/>
        <v>1.0331735392721777</v>
      </c>
      <c r="AT263" s="17">
        <f t="shared" si="190"/>
        <v>-6.0639326153431507E-3</v>
      </c>
      <c r="AU263" s="17">
        <f t="shared" si="191"/>
        <v>-2.2723965245939684E-3</v>
      </c>
      <c r="AV263" s="17">
        <f t="shared" si="192"/>
        <v>-5.1314780386234988E-4</v>
      </c>
      <c r="AW263" s="17">
        <f t="shared" si="193"/>
        <v>-4.8502546850782884E-3</v>
      </c>
      <c r="AX263" s="17">
        <f t="shared" si="194"/>
        <v>-3.6662009673999177E-3</v>
      </c>
      <c r="AY263" s="17">
        <f t="shared" si="195"/>
        <v>-6.7944989736621461E-3</v>
      </c>
      <c r="AZ263" s="17">
        <f t="shared" si="196"/>
        <v>-2.4198202735952079E-2</v>
      </c>
      <c r="BA263" s="17">
        <f t="shared" si="197"/>
        <v>-4.898086124905005E-3</v>
      </c>
      <c r="BB263" s="17">
        <f t="shared" si="198"/>
        <v>-9.4255909834246292E-3</v>
      </c>
      <c r="BC263" s="17">
        <f t="shared" si="199"/>
        <v>4.6027415296294311E-3</v>
      </c>
      <c r="BD263" s="17">
        <f t="shared" si="200"/>
        <v>-5.9239846546080659E-3</v>
      </c>
      <c r="BE263" s="17">
        <f t="shared" si="201"/>
        <v>-2.2495076983760579E-3</v>
      </c>
      <c r="BF263" s="17">
        <f t="shared" si="202"/>
        <v>-4.8425985084570404E-3</v>
      </c>
      <c r="BG263" s="17">
        <f t="shared" si="203"/>
        <v>-5.1971627928161538E-3</v>
      </c>
      <c r="BH263" s="17">
        <f t="shared" si="204"/>
        <v>-5.9197793138637709E-3</v>
      </c>
      <c r="BI263" s="17">
        <f t="shared" si="205"/>
        <v>-3.4870676956363041E-2</v>
      </c>
    </row>
    <row r="264" spans="1:61" s="17" customFormat="1">
      <c r="A264" s="17">
        <v>6305</v>
      </c>
      <c r="B264" s="17">
        <v>83.855999999999995</v>
      </c>
      <c r="C264" s="17">
        <f t="shared" si="90"/>
        <v>37.295999999999992</v>
      </c>
      <c r="D264" s="17">
        <v>305202</v>
      </c>
      <c r="E264" s="17">
        <v>1866</v>
      </c>
      <c r="F264" s="17">
        <v>0.98997800000000002</v>
      </c>
      <c r="G264" s="17">
        <v>0.97675400000000001</v>
      </c>
      <c r="H264" s="17">
        <v>1.03213</v>
      </c>
      <c r="I264" s="17">
        <v>0.95405700000000004</v>
      </c>
      <c r="J264" s="17">
        <v>0.84225300000000003</v>
      </c>
      <c r="K264" s="17">
        <v>0.91685700000000003</v>
      </c>
      <c r="L264" s="17">
        <v>0.95787</v>
      </c>
      <c r="M264" s="17">
        <v>1.064538</v>
      </c>
      <c r="N264" s="17">
        <v>0.90377399999999997</v>
      </c>
      <c r="O264" s="17">
        <v>0.99071500000000001</v>
      </c>
      <c r="P264" s="17">
        <v>1.1207290000000001</v>
      </c>
      <c r="Q264" s="17">
        <v>1.116244</v>
      </c>
      <c r="R264" s="17">
        <v>1.0572509999999999</v>
      </c>
      <c r="S264" s="17">
        <v>0.91647199999999995</v>
      </c>
      <c r="T264" s="17">
        <v>0.83954099999999998</v>
      </c>
      <c r="U264" s="17">
        <v>0.83748599999999995</v>
      </c>
      <c r="V264" s="6">
        <v>0.96985900000000003</v>
      </c>
      <c r="W264" s="17">
        <v>1.0832710000000001</v>
      </c>
      <c r="AC264" s="46">
        <f t="shared" si="206"/>
        <v>1.0373585277895327</v>
      </c>
      <c r="AD264" s="46">
        <f t="shared" si="206"/>
        <v>0.95825745908031967</v>
      </c>
      <c r="AE264" s="46">
        <f t="shared" si="206"/>
        <v>0.84105841272259141</v>
      </c>
      <c r="AF264" s="46">
        <f t="shared" si="206"/>
        <v>0.92285989447316075</v>
      </c>
      <c r="AG264" s="46">
        <f t="shared" si="206"/>
        <v>0.96478091926047826</v>
      </c>
      <c r="AH264" s="46">
        <f t="shared" si="206"/>
        <v>1.0789292165455273</v>
      </c>
      <c r="AI264" s="46">
        <f t="shared" si="206"/>
        <v>0.90733023892991405</v>
      </c>
      <c r="AJ264" s="46">
        <f t="shared" si="206"/>
        <v>1.0008935372526755</v>
      </c>
      <c r="AK264" s="46">
        <f t="shared" si="206"/>
        <v>1.1250111054680478</v>
      </c>
      <c r="AL264" s="46">
        <f t="shared" ref="AD264:AR279" si="207">AL$249+AL$248*$B264</f>
        <v>1.1095389208698279</v>
      </c>
      <c r="AM264" s="46">
        <f t="shared" si="207"/>
        <v>1.0665617048274099</v>
      </c>
      <c r="AN264" s="46">
        <f t="shared" si="207"/>
        <v>0.91924215768960538</v>
      </c>
      <c r="AO264" s="46">
        <f t="shared" si="207"/>
        <v>0.85060088144024526</v>
      </c>
      <c r="AP264" s="46">
        <f t="shared" si="207"/>
        <v>0.84424432480706657</v>
      </c>
      <c r="AQ264" s="69">
        <f t="shared" si="207"/>
        <v>0.97783244770365907</v>
      </c>
      <c r="AR264" s="46">
        <f t="shared" si="207"/>
        <v>1.0331735392721777</v>
      </c>
      <c r="AT264" s="17">
        <f t="shared" si="190"/>
        <v>5.0402321371705722E-3</v>
      </c>
      <c r="AU264" s="17">
        <f t="shared" si="191"/>
        <v>4.3834347862535695E-3</v>
      </c>
      <c r="AV264" s="17">
        <f t="shared" si="192"/>
        <v>-1.4203380637280835E-3</v>
      </c>
      <c r="AW264" s="17">
        <f t="shared" si="193"/>
        <v>6.5046650191550757E-3</v>
      </c>
      <c r="AX264" s="17">
        <f t="shared" si="194"/>
        <v>7.1632006007909107E-3</v>
      </c>
      <c r="AY264" s="17">
        <f t="shared" si="195"/>
        <v>1.3338425102255138E-2</v>
      </c>
      <c r="AZ264" s="17">
        <f t="shared" si="196"/>
        <v>3.9194537747449399E-3</v>
      </c>
      <c r="BA264" s="17">
        <f t="shared" si="197"/>
        <v>1.0169450469841438E-2</v>
      </c>
      <c r="BB264" s="17">
        <f t="shared" si="198"/>
        <v>3.8062783978174398E-3</v>
      </c>
      <c r="BC264" s="17">
        <f t="shared" si="199"/>
        <v>-6.0431220609329121E-3</v>
      </c>
      <c r="BD264" s="17">
        <f t="shared" si="200"/>
        <v>8.7296447877964756E-3</v>
      </c>
      <c r="BE264" s="17">
        <f t="shared" si="201"/>
        <v>3.0135233316190063E-3</v>
      </c>
      <c r="BF264" s="17">
        <f t="shared" si="202"/>
        <v>1.3002433552053914E-2</v>
      </c>
      <c r="BG264" s="17">
        <f t="shared" si="203"/>
        <v>8.0051764737785885E-3</v>
      </c>
      <c r="BH264" s="17">
        <f t="shared" si="204"/>
        <v>8.1542065027437778E-3</v>
      </c>
      <c r="BI264" s="17">
        <f t="shared" si="205"/>
        <v>-4.8488911904493517E-2</v>
      </c>
    </row>
    <row r="265" spans="1:61" s="17" customFormat="1">
      <c r="A265" s="17">
        <v>6306</v>
      </c>
      <c r="B265" s="17">
        <v>84.388000000000005</v>
      </c>
      <c r="C265" s="17">
        <f t="shared" si="90"/>
        <v>37.828000000000003</v>
      </c>
      <c r="D265" s="17">
        <v>305207</v>
      </c>
      <c r="E265" s="17">
        <v>1866</v>
      </c>
      <c r="F265" s="17">
        <v>0.99892000000000003</v>
      </c>
      <c r="G265" s="17">
        <v>0.98438700000000001</v>
      </c>
      <c r="H265" s="17">
        <v>1.0402640000000001</v>
      </c>
      <c r="I265" s="17">
        <v>0.96269499999999997</v>
      </c>
      <c r="J265" s="17">
        <v>0.85084700000000002</v>
      </c>
      <c r="K265" s="17">
        <v>0.93072100000000002</v>
      </c>
      <c r="L265" s="17">
        <v>0.96905600000000003</v>
      </c>
      <c r="M265" s="17">
        <v>1.0902419999999999</v>
      </c>
      <c r="N265" s="17">
        <v>0.93182900000000002</v>
      </c>
      <c r="O265" s="17">
        <v>1.0080960000000001</v>
      </c>
      <c r="P265" s="17">
        <v>1.13497</v>
      </c>
      <c r="Q265" s="17">
        <v>1.104838</v>
      </c>
      <c r="R265" s="17">
        <v>1.0760320000000001</v>
      </c>
      <c r="S265" s="17">
        <v>0.92372200000000004</v>
      </c>
      <c r="T265" s="17">
        <v>0.85628499999999996</v>
      </c>
      <c r="U265" s="17">
        <v>0.85058500000000004</v>
      </c>
      <c r="V265" s="6">
        <v>0.98580199999999996</v>
      </c>
      <c r="W265" s="17">
        <v>1.0681579999999999</v>
      </c>
      <c r="AC265" s="46">
        <f t="shared" si="206"/>
        <v>1.03722849948871</v>
      </c>
      <c r="AD265" s="46">
        <f t="shared" si="207"/>
        <v>0.95837440732610157</v>
      </c>
      <c r="AE265" s="46">
        <f t="shared" si="207"/>
        <v>0.84009877532396859</v>
      </c>
      <c r="AF265" s="46">
        <f t="shared" si="207"/>
        <v>0.92320695225480864</v>
      </c>
      <c r="AG265" s="46">
        <f t="shared" si="207"/>
        <v>0.96499514151232479</v>
      </c>
      <c r="AH265" s="46">
        <f t="shared" si="207"/>
        <v>1.0789737619510609</v>
      </c>
      <c r="AI265" s="46">
        <f t="shared" si="207"/>
        <v>0.90708065531534565</v>
      </c>
      <c r="AJ265" s="46">
        <f t="shared" si="207"/>
        <v>1.000693337199638</v>
      </c>
      <c r="AK265" s="46">
        <f t="shared" si="207"/>
        <v>1.1249924147380916</v>
      </c>
      <c r="AL265" s="46">
        <f t="shared" si="207"/>
        <v>1.1096793541474437</v>
      </c>
      <c r="AM265" s="46">
        <f t="shared" si="207"/>
        <v>1.0669121307372842</v>
      </c>
      <c r="AN265" s="46">
        <f t="shared" si="207"/>
        <v>0.91928440408235645</v>
      </c>
      <c r="AO265" s="46">
        <f t="shared" si="207"/>
        <v>0.85050659191577926</v>
      </c>
      <c r="AP265" s="46">
        <f t="shared" si="207"/>
        <v>0.8442775748035567</v>
      </c>
      <c r="AQ265" s="69">
        <f t="shared" si="207"/>
        <v>0.97782794351922508</v>
      </c>
      <c r="AR265" s="46">
        <f t="shared" si="207"/>
        <v>1.0325948837616952</v>
      </c>
      <c r="AT265" s="17">
        <f t="shared" si="190"/>
        <v>-2.9265494659917323E-3</v>
      </c>
      <c r="AU265" s="17">
        <f t="shared" si="191"/>
        <v>-4.5082513064523492E-3</v>
      </c>
      <c r="AV265" s="17">
        <f t="shared" si="192"/>
        <v>-1.2794001124316091E-2</v>
      </c>
      <c r="AW265" s="17">
        <f t="shared" si="193"/>
        <v>-8.1390718807298045E-3</v>
      </c>
      <c r="AX265" s="17">
        <f t="shared" si="194"/>
        <v>-4.2081646974005717E-3</v>
      </c>
      <c r="AY265" s="17">
        <f t="shared" si="195"/>
        <v>-1.0443477354410547E-2</v>
      </c>
      <c r="AZ265" s="17">
        <f t="shared" si="196"/>
        <v>-2.7283510611358624E-2</v>
      </c>
      <c r="BA265" s="17">
        <f t="shared" si="197"/>
        <v>-7.3975338149825506E-3</v>
      </c>
      <c r="BB265" s="17">
        <f t="shared" si="198"/>
        <v>-8.8690244762505942E-3</v>
      </c>
      <c r="BC265" s="17">
        <f t="shared" si="199"/>
        <v>4.3628406073782057E-3</v>
      </c>
      <c r="BD265" s="17">
        <f t="shared" si="200"/>
        <v>-8.5479103667268908E-3</v>
      </c>
      <c r="BE265" s="17">
        <f t="shared" si="201"/>
        <v>-4.8272285463966547E-3</v>
      </c>
      <c r="BF265" s="17">
        <f t="shared" si="202"/>
        <v>-6.7940779520647161E-3</v>
      </c>
      <c r="BG265" s="17">
        <f t="shared" si="203"/>
        <v>-7.4707956064223625E-3</v>
      </c>
      <c r="BH265" s="17">
        <f t="shared" si="204"/>
        <v>-8.1548666446124053E-3</v>
      </c>
      <c r="BI265" s="17">
        <f t="shared" si="205"/>
        <v>-3.4440531129449323E-2</v>
      </c>
    </row>
    <row r="266" spans="1:61" s="17" customFormat="1">
      <c r="A266" s="17">
        <v>6307</v>
      </c>
      <c r="B266" s="17">
        <v>84.813999999999993</v>
      </c>
      <c r="C266" s="17">
        <f t="shared" ref="C266:C305" si="208">B266-46.56</f>
        <v>38.253999999999991</v>
      </c>
      <c r="D266" s="17">
        <v>305234</v>
      </c>
      <c r="E266" s="17">
        <v>1866</v>
      </c>
      <c r="F266" s="17">
        <v>0.97874099999999997</v>
      </c>
      <c r="G266" s="17">
        <v>0.966337</v>
      </c>
      <c r="H266" s="17">
        <v>1.02122</v>
      </c>
      <c r="I266" s="17">
        <v>0.94705099999999998</v>
      </c>
      <c r="J266" s="17">
        <v>0.83623700000000001</v>
      </c>
      <c r="K266" s="17">
        <v>0.91105400000000003</v>
      </c>
      <c r="L266" s="17">
        <v>0.94908300000000001</v>
      </c>
      <c r="M266" s="17">
        <v>1.0701080000000001</v>
      </c>
      <c r="N266" s="17">
        <v>0.916744</v>
      </c>
      <c r="O266" s="17">
        <v>0.99030399999999996</v>
      </c>
      <c r="P266" s="17">
        <v>1.116789</v>
      </c>
      <c r="Q266" s="17">
        <v>1.0879049999999999</v>
      </c>
      <c r="R266" s="17">
        <v>1.0552619999999999</v>
      </c>
      <c r="S266" s="17">
        <v>0.90478199999999998</v>
      </c>
      <c r="T266" s="17">
        <v>0.83871200000000001</v>
      </c>
      <c r="U266" s="17">
        <v>0.83519900000000002</v>
      </c>
      <c r="V266" s="6">
        <v>0.966001</v>
      </c>
      <c r="W266" s="17">
        <v>1.0504340000000001</v>
      </c>
      <c r="AC266" s="46">
        <f t="shared" si="206"/>
        <v>1.0371243790824121</v>
      </c>
      <c r="AD266" s="46">
        <f t="shared" si="207"/>
        <v>0.95846805385373901</v>
      </c>
      <c r="AE266" s="46">
        <f t="shared" si="207"/>
        <v>0.83933034387319161</v>
      </c>
      <c r="AF266" s="46">
        <f t="shared" si="207"/>
        <v>0.92348485942582748</v>
      </c>
      <c r="AG266" s="46">
        <f t="shared" si="207"/>
        <v>0.96516668038316422</v>
      </c>
      <c r="AH266" s="46">
        <f t="shared" si="207"/>
        <v>1.0790094317682739</v>
      </c>
      <c r="AI266" s="46">
        <f t="shared" si="207"/>
        <v>0.90688080076683786</v>
      </c>
      <c r="AJ266" s="46">
        <f t="shared" si="207"/>
        <v>1.0005330266308525</v>
      </c>
      <c r="AK266" s="46">
        <f t="shared" si="207"/>
        <v>1.1249774481009462</v>
      </c>
      <c r="AL266" s="46">
        <f t="shared" si="207"/>
        <v>1.1097918063584669</v>
      </c>
      <c r="AM266" s="46">
        <f t="shared" si="207"/>
        <v>1.0671927349433115</v>
      </c>
      <c r="AN266" s="46">
        <f t="shared" si="207"/>
        <v>0.91931823296076243</v>
      </c>
      <c r="AO266" s="46">
        <f t="shared" si="207"/>
        <v>0.85043108940182721</v>
      </c>
      <c r="AP266" s="46">
        <f t="shared" si="207"/>
        <v>0.84430419980074611</v>
      </c>
      <c r="AQ266" s="69">
        <f t="shared" si="207"/>
        <v>0.97782433678507297</v>
      </c>
      <c r="AR266" s="46">
        <f t="shared" si="207"/>
        <v>1.0321315242739779</v>
      </c>
      <c r="AT266" s="17">
        <f t="shared" si="190"/>
        <v>1.5335073982624268E-2</v>
      </c>
      <c r="AU266" s="17">
        <f t="shared" si="191"/>
        <v>1.1911772967115774E-2</v>
      </c>
      <c r="AV266" s="17">
        <f t="shared" si="192"/>
        <v>3.6854903385441667E-3</v>
      </c>
      <c r="AW266" s="17">
        <f t="shared" si="193"/>
        <v>1.3460815625668487E-2</v>
      </c>
      <c r="AX266" s="17">
        <f t="shared" si="194"/>
        <v>1.6664147975745607E-2</v>
      </c>
      <c r="AY266" s="17">
        <f t="shared" si="195"/>
        <v>8.2496329561144218E-3</v>
      </c>
      <c r="AZ266" s="17">
        <f t="shared" si="196"/>
        <v>-1.0875959910962994E-2</v>
      </c>
      <c r="BA266" s="17">
        <f t="shared" si="197"/>
        <v>1.0223577191946684E-2</v>
      </c>
      <c r="BB266" s="17">
        <f t="shared" si="198"/>
        <v>7.2787664452909516E-3</v>
      </c>
      <c r="BC266" s="17">
        <f t="shared" si="199"/>
        <v>1.9721542574984052E-2</v>
      </c>
      <c r="BD266" s="17">
        <f t="shared" si="200"/>
        <v>1.1179550377978624E-2</v>
      </c>
      <c r="BE266" s="17">
        <f t="shared" si="201"/>
        <v>1.581197069696634E-2</v>
      </c>
      <c r="BF266" s="17">
        <f t="shared" si="202"/>
        <v>1.3780175193348263E-2</v>
      </c>
      <c r="BG266" s="17">
        <f t="shared" si="203"/>
        <v>1.0784264490091244E-2</v>
      </c>
      <c r="BH266" s="17">
        <f t="shared" si="204"/>
        <v>1.2091473223039398E-2</v>
      </c>
      <c r="BI266" s="17">
        <f t="shared" si="205"/>
        <v>-1.7732697137505322E-2</v>
      </c>
    </row>
    <row r="267" spans="1:61" s="17" customFormat="1">
      <c r="A267" s="17">
        <v>6308</v>
      </c>
      <c r="B267" s="17">
        <v>85.212000000000003</v>
      </c>
      <c r="C267" s="17">
        <f t="shared" si="208"/>
        <v>38.652000000000001</v>
      </c>
      <c r="D267" s="17">
        <v>305247</v>
      </c>
      <c r="E267" s="17">
        <v>1866</v>
      </c>
      <c r="F267" s="17">
        <v>0.98866699999999996</v>
      </c>
      <c r="G267" s="17">
        <v>0.97774799999999995</v>
      </c>
      <c r="H267" s="17">
        <v>1.0372859999999999</v>
      </c>
      <c r="I267" s="17">
        <v>0.95963299999999996</v>
      </c>
      <c r="J267" s="17">
        <v>0.83665900000000004</v>
      </c>
      <c r="K267" s="17">
        <v>0.92687900000000001</v>
      </c>
      <c r="L267" s="17">
        <v>0.96832700000000005</v>
      </c>
      <c r="M267" s="17">
        <v>1.073523</v>
      </c>
      <c r="N267" s="17">
        <v>0.88832800000000001</v>
      </c>
      <c r="O267" s="17">
        <v>1.000561</v>
      </c>
      <c r="P267" s="17">
        <v>1.1296759999999999</v>
      </c>
      <c r="Q267" s="17">
        <v>1.11873</v>
      </c>
      <c r="R267" s="17">
        <v>1.064514</v>
      </c>
      <c r="S267" s="17">
        <v>0.922041</v>
      </c>
      <c r="T267" s="17">
        <v>0.85155199999999998</v>
      </c>
      <c r="U267" s="17">
        <v>0.84328099999999995</v>
      </c>
      <c r="V267" s="6">
        <v>0.97621899999999995</v>
      </c>
      <c r="W267" s="17">
        <v>1.133616</v>
      </c>
      <c r="AC267" s="46">
        <f t="shared" si="206"/>
        <v>1.0370271022708943</v>
      </c>
      <c r="AD267" s="46">
        <f t="shared" si="207"/>
        <v>0.95855554521054576</v>
      </c>
      <c r="AE267" s="46">
        <f t="shared" si="207"/>
        <v>0.83861241965392108</v>
      </c>
      <c r="AF267" s="46">
        <f t="shared" si="207"/>
        <v>0.9237445003978122</v>
      </c>
      <c r="AG267" s="46">
        <f t="shared" si="207"/>
        <v>0.96532694439864342</v>
      </c>
      <c r="AH267" s="46">
        <f t="shared" si="207"/>
        <v>1.0790427570904588</v>
      </c>
      <c r="AI267" s="46">
        <f t="shared" si="207"/>
        <v>0.90669408219804426</v>
      </c>
      <c r="AJ267" s="46">
        <f t="shared" si="207"/>
        <v>1.0003832529069638</v>
      </c>
      <c r="AK267" s="46">
        <f t="shared" si="207"/>
        <v>1.1249634651864302</v>
      </c>
      <c r="AL267" s="46">
        <f t="shared" si="207"/>
        <v>1.1098968673443523</v>
      </c>
      <c r="AM267" s="46">
        <f t="shared" si="207"/>
        <v>1.0674548956803978</v>
      </c>
      <c r="AN267" s="46">
        <f t="shared" si="207"/>
        <v>0.91934983834481299</v>
      </c>
      <c r="AO267" s="46">
        <f t="shared" si="207"/>
        <v>0.85036054949442597</v>
      </c>
      <c r="AP267" s="46">
        <f t="shared" si="207"/>
        <v>0.84432907479812036</v>
      </c>
      <c r="AQ267" s="69">
        <f t="shared" si="207"/>
        <v>0.97782096711325961</v>
      </c>
      <c r="AR267" s="46">
        <f t="shared" si="207"/>
        <v>1.031698620339444</v>
      </c>
      <c r="AT267" s="17">
        <f t="shared" si="190"/>
        <v>-2.496537733089637E-4</v>
      </c>
      <c r="AU267" s="17">
        <f t="shared" si="191"/>
        <v>-1.1240400150390243E-3</v>
      </c>
      <c r="AV267" s="17">
        <f t="shared" si="192"/>
        <v>2.3293473935518129E-3</v>
      </c>
      <c r="AW267" s="17">
        <f t="shared" si="193"/>
        <v>-3.3932538714308283E-3</v>
      </c>
      <c r="AX267" s="17">
        <f t="shared" si="194"/>
        <v>-3.1078129733812998E-3</v>
      </c>
      <c r="AY267" s="17">
        <f t="shared" si="195"/>
        <v>5.1154201760663749E-3</v>
      </c>
      <c r="AZ267" s="17">
        <f t="shared" si="196"/>
        <v>2.0256095808544882E-2</v>
      </c>
      <c r="BA267" s="17">
        <f t="shared" si="197"/>
        <v>-1.7767899704407218E-4</v>
      </c>
      <c r="BB267" s="17">
        <f t="shared" si="198"/>
        <v>-4.1890558755067978E-3</v>
      </c>
      <c r="BC267" s="17">
        <f t="shared" si="199"/>
        <v>-7.9585166113520841E-3</v>
      </c>
      <c r="BD267" s="17">
        <f t="shared" si="200"/>
        <v>2.755053812857601E-3</v>
      </c>
      <c r="BE267" s="17">
        <f t="shared" si="201"/>
        <v>-2.9272443883083181E-3</v>
      </c>
      <c r="BF267" s="17">
        <f t="shared" si="202"/>
        <v>-1.4011121591686912E-3</v>
      </c>
      <c r="BG267" s="17">
        <f t="shared" si="203"/>
        <v>1.2413107986018466E-3</v>
      </c>
      <c r="BH267" s="17">
        <f t="shared" si="204"/>
        <v>1.6383030914023219E-3</v>
      </c>
      <c r="BI267" s="17">
        <f t="shared" si="205"/>
        <v>-9.878599975933243E-2</v>
      </c>
    </row>
    <row r="268" spans="1:61" s="17" customFormat="1">
      <c r="A268" s="17">
        <v>6308</v>
      </c>
      <c r="B268" s="17">
        <v>85.212000000000003</v>
      </c>
      <c r="C268" s="17">
        <f t="shared" si="208"/>
        <v>38.652000000000001</v>
      </c>
      <c r="D268" s="17">
        <v>305247</v>
      </c>
      <c r="E268" s="17">
        <v>1866</v>
      </c>
      <c r="F268" s="17">
        <v>0.99505699999999997</v>
      </c>
      <c r="G268" s="17">
        <v>0.98146100000000003</v>
      </c>
      <c r="H268" s="17">
        <v>1.048386</v>
      </c>
      <c r="I268" s="17">
        <v>0.96642499999999998</v>
      </c>
      <c r="J268" s="17">
        <v>0.84532300000000005</v>
      </c>
      <c r="K268" s="17">
        <v>0.93412499999999998</v>
      </c>
      <c r="L268" s="17">
        <v>0.97607200000000005</v>
      </c>
      <c r="M268" s="17">
        <v>1.0949329999999999</v>
      </c>
      <c r="N268" s="17">
        <v>0.87562700000000004</v>
      </c>
      <c r="O268" s="17">
        <v>1.016626</v>
      </c>
      <c r="P268" s="17">
        <v>1.146334</v>
      </c>
      <c r="Q268" s="17">
        <v>1.1092070000000001</v>
      </c>
      <c r="R268" s="17">
        <v>1.080546</v>
      </c>
      <c r="S268" s="17">
        <v>0.92824399999999996</v>
      </c>
      <c r="T268" s="17">
        <v>0.86469200000000002</v>
      </c>
      <c r="U268" s="17">
        <v>0.85142600000000002</v>
      </c>
      <c r="V268" s="6">
        <v>0.98704599999999998</v>
      </c>
      <c r="W268" s="17">
        <v>1.0641339999999999</v>
      </c>
      <c r="AC268" s="46">
        <f t="shared" si="206"/>
        <v>1.0370271022708943</v>
      </c>
      <c r="AD268" s="46">
        <f t="shared" si="207"/>
        <v>0.95855554521054576</v>
      </c>
      <c r="AE268" s="46">
        <f t="shared" si="207"/>
        <v>0.83861241965392108</v>
      </c>
      <c r="AF268" s="46">
        <f t="shared" si="207"/>
        <v>0.9237445003978122</v>
      </c>
      <c r="AG268" s="46">
        <f t="shared" si="207"/>
        <v>0.96532694439864342</v>
      </c>
      <c r="AH268" s="46">
        <f t="shared" si="207"/>
        <v>1.0790427570904588</v>
      </c>
      <c r="AI268" s="46">
        <f t="shared" si="207"/>
        <v>0.90669408219804426</v>
      </c>
      <c r="AJ268" s="46">
        <f t="shared" si="207"/>
        <v>1.0003832529069638</v>
      </c>
      <c r="AK268" s="46">
        <f t="shared" si="207"/>
        <v>1.1249634651864302</v>
      </c>
      <c r="AL268" s="46">
        <f t="shared" si="207"/>
        <v>1.1098968673443523</v>
      </c>
      <c r="AM268" s="46">
        <f t="shared" si="207"/>
        <v>1.0674548956803978</v>
      </c>
      <c r="AN268" s="46">
        <f t="shared" si="207"/>
        <v>0.91934983834481299</v>
      </c>
      <c r="AO268" s="46">
        <f t="shared" si="207"/>
        <v>0.85036054949442597</v>
      </c>
      <c r="AP268" s="46">
        <f t="shared" si="207"/>
        <v>0.84432907479812036</v>
      </c>
      <c r="AQ268" s="69">
        <f t="shared" si="207"/>
        <v>0.97782096711325961</v>
      </c>
      <c r="AR268" s="46">
        <f t="shared" si="207"/>
        <v>1.031698620339444</v>
      </c>
      <c r="AT268" s="17">
        <f t="shared" si="190"/>
        <v>-1.0953327742574759E-2</v>
      </c>
      <c r="AU268" s="17">
        <f t="shared" si="191"/>
        <v>-8.2097013874409385E-3</v>
      </c>
      <c r="AV268" s="17">
        <f t="shared" si="192"/>
        <v>-8.0020044883765129E-3</v>
      </c>
      <c r="AW268" s="17">
        <f t="shared" si="193"/>
        <v>-1.1237414239237589E-2</v>
      </c>
      <c r="AX268" s="17">
        <f t="shared" si="194"/>
        <v>-1.1131001432939734E-2</v>
      </c>
      <c r="AY268" s="17">
        <f t="shared" si="195"/>
        <v>-1.4726240276509256E-2</v>
      </c>
      <c r="AZ268" s="17">
        <f t="shared" si="196"/>
        <v>3.4264128119960977E-2</v>
      </c>
      <c r="BA268" s="17">
        <f t="shared" si="197"/>
        <v>-1.6236524397861721E-2</v>
      </c>
      <c r="BB268" s="17">
        <f t="shared" si="198"/>
        <v>-1.8996647868940539E-2</v>
      </c>
      <c r="BC268" s="17">
        <f t="shared" si="199"/>
        <v>6.2155986258698398E-4</v>
      </c>
      <c r="BD268" s="17">
        <f t="shared" si="200"/>
        <v>-1.2263847749049817E-2</v>
      </c>
      <c r="BE268" s="17">
        <f t="shared" si="201"/>
        <v>-9.6744038930815703E-3</v>
      </c>
      <c r="BF268" s="17">
        <f t="shared" si="202"/>
        <v>-1.6853381208823341E-2</v>
      </c>
      <c r="BG268" s="17">
        <f t="shared" si="203"/>
        <v>-8.4054018909351606E-3</v>
      </c>
      <c r="BH268" s="17">
        <f t="shared" si="204"/>
        <v>-9.4342760045069141E-3</v>
      </c>
      <c r="BI268" s="17">
        <f t="shared" si="205"/>
        <v>-3.1438812673689684E-2</v>
      </c>
    </row>
    <row r="269" spans="1:61" s="17" customFormat="1">
      <c r="A269" s="17">
        <v>6312</v>
      </c>
      <c r="B269" s="17">
        <v>86.338999999999999</v>
      </c>
      <c r="C269" s="17">
        <f t="shared" si="208"/>
        <v>39.778999999999996</v>
      </c>
      <c r="D269" s="17">
        <v>305336</v>
      </c>
      <c r="E269" s="17">
        <v>1866</v>
      </c>
      <c r="F269" s="17">
        <v>0.98551599999999995</v>
      </c>
      <c r="G269" s="17">
        <v>0.971696</v>
      </c>
      <c r="H269" s="17">
        <v>1.0378019999999999</v>
      </c>
      <c r="I269" s="17">
        <v>0.95812200000000003</v>
      </c>
      <c r="J269" s="17">
        <v>0.830592</v>
      </c>
      <c r="K269" s="17">
        <v>0.92289200000000005</v>
      </c>
      <c r="L269" s="17">
        <v>0.95523100000000005</v>
      </c>
      <c r="M269" s="17">
        <v>1.0671040000000001</v>
      </c>
      <c r="N269" s="17">
        <v>0.90316200000000002</v>
      </c>
      <c r="O269" s="17">
        <v>0.99635399999999996</v>
      </c>
      <c r="P269" s="17">
        <v>1.1241969999999999</v>
      </c>
      <c r="Q269" s="17">
        <v>1.1126480000000001</v>
      </c>
      <c r="R269" s="17">
        <v>1.0613600000000001</v>
      </c>
      <c r="S269" s="17">
        <v>0.91629499999999997</v>
      </c>
      <c r="T269" s="17">
        <v>0.84156600000000004</v>
      </c>
      <c r="U269" s="17">
        <v>0.83415799999999996</v>
      </c>
      <c r="V269" s="6">
        <v>0.97200699999999995</v>
      </c>
      <c r="W269" s="17">
        <v>1.1258440000000001</v>
      </c>
      <c r="AC269" s="46">
        <f t="shared" si="206"/>
        <v>1.0367516475809935</v>
      </c>
      <c r="AD269" s="46">
        <f t="shared" si="207"/>
        <v>0.95880329083647853</v>
      </c>
      <c r="AE269" s="46">
        <f t="shared" si="207"/>
        <v>0.83657950358578581</v>
      </c>
      <c r="AF269" s="46">
        <f t="shared" si="207"/>
        <v>0.92447971490893477</v>
      </c>
      <c r="AG269" s="46">
        <f t="shared" si="207"/>
        <v>0.96578075732689728</v>
      </c>
      <c r="AH269" s="46">
        <f t="shared" si="207"/>
        <v>1.079137123015339</v>
      </c>
      <c r="AI269" s="46">
        <f t="shared" si="207"/>
        <v>0.90616535901455064</v>
      </c>
      <c r="AJ269" s="46">
        <f t="shared" si="207"/>
        <v>0.99995914489987159</v>
      </c>
      <c r="AK269" s="46">
        <f t="shared" si="207"/>
        <v>1.1249238703506019</v>
      </c>
      <c r="AL269" s="46">
        <f t="shared" si="207"/>
        <v>1.1101943641561436</v>
      </c>
      <c r="AM269" s="46">
        <f t="shared" si="207"/>
        <v>1.0681972453052631</v>
      </c>
      <c r="AN269" s="46">
        <f t="shared" si="207"/>
        <v>0.91943933399261468</v>
      </c>
      <c r="AO269" s="46">
        <f t="shared" si="207"/>
        <v>0.8501608045807546</v>
      </c>
      <c r="AP269" s="46">
        <f t="shared" si="207"/>
        <v>0.84439951229068488</v>
      </c>
      <c r="AQ269" s="69">
        <f t="shared" si="207"/>
        <v>0.97781142535412968</v>
      </c>
      <c r="AR269" s="46">
        <f t="shared" si="207"/>
        <v>1.0304727843238166</v>
      </c>
      <c r="AT269" s="17">
        <f t="shared" si="190"/>
        <v>-1.0131186397987965E-3</v>
      </c>
      <c r="AU269" s="17">
        <f t="shared" si="191"/>
        <v>7.1056372353929585E-4</v>
      </c>
      <c r="AV269" s="17">
        <f t="shared" si="192"/>
        <v>7.1571244097206523E-3</v>
      </c>
      <c r="AW269" s="17">
        <f t="shared" si="193"/>
        <v>1.717414544992066E-3</v>
      </c>
      <c r="AX269" s="17">
        <f t="shared" si="194"/>
        <v>1.0923553039198052E-2</v>
      </c>
      <c r="AY269" s="17">
        <f t="shared" si="195"/>
        <v>1.115068952656904E-2</v>
      </c>
      <c r="AZ269" s="17">
        <f t="shared" si="196"/>
        <v>3.3143608775960676E-3</v>
      </c>
      <c r="BA269" s="17">
        <f t="shared" si="197"/>
        <v>3.6052921944452225E-3</v>
      </c>
      <c r="BB269" s="17">
        <f t="shared" si="198"/>
        <v>6.4615070384762684E-4</v>
      </c>
      <c r="BC269" s="17">
        <f t="shared" si="199"/>
        <v>-2.2100957481634288E-3</v>
      </c>
      <c r="BD269" s="17">
        <f t="shared" si="200"/>
        <v>6.4007329501295108E-3</v>
      </c>
      <c r="BE269" s="17">
        <f t="shared" si="201"/>
        <v>3.4198384562911994E-3</v>
      </c>
      <c r="BF269" s="17">
        <f t="shared" si="202"/>
        <v>1.0109622243750675E-2</v>
      </c>
      <c r="BG269" s="17">
        <f t="shared" si="203"/>
        <v>1.212875202035797E-2</v>
      </c>
      <c r="BH269" s="17">
        <f t="shared" si="204"/>
        <v>5.936139835988891E-3</v>
      </c>
      <c r="BI269" s="17">
        <f t="shared" si="205"/>
        <v>-9.2550931113396517E-2</v>
      </c>
    </row>
    <row r="270" spans="1:61" s="17" customFormat="1">
      <c r="A270" s="17">
        <v>6312</v>
      </c>
      <c r="B270" s="17">
        <v>86.338999999999999</v>
      </c>
      <c r="C270" s="17">
        <f t="shared" si="208"/>
        <v>39.778999999999996</v>
      </c>
      <c r="D270" s="17">
        <v>305336</v>
      </c>
      <c r="E270" s="17">
        <v>1866</v>
      </c>
      <c r="F270" s="17">
        <v>0.98802100000000004</v>
      </c>
      <c r="G270" s="17">
        <v>0.96396899999999996</v>
      </c>
      <c r="H270" s="17">
        <v>1.0353270000000001</v>
      </c>
      <c r="I270" s="17">
        <v>0.95635000000000003</v>
      </c>
      <c r="J270" s="17">
        <v>0.83484199999999997</v>
      </c>
      <c r="K270" s="17">
        <v>0.92701999999999996</v>
      </c>
      <c r="L270" s="17">
        <v>0.96536</v>
      </c>
      <c r="M270" s="17">
        <v>1.082212</v>
      </c>
      <c r="N270" s="17">
        <v>0.90751999999999999</v>
      </c>
      <c r="O270" s="17">
        <v>1.0036290000000001</v>
      </c>
      <c r="P270" s="17">
        <v>1.129683</v>
      </c>
      <c r="Q270" s="17">
        <v>1.0975710000000001</v>
      </c>
      <c r="R270" s="17">
        <v>1.069941</v>
      </c>
      <c r="S270" s="17">
        <v>0.91641300000000003</v>
      </c>
      <c r="T270" s="17">
        <v>0.85251500000000002</v>
      </c>
      <c r="U270" s="17">
        <v>0.84292299999999998</v>
      </c>
      <c r="V270" s="6">
        <v>0.97959799999999997</v>
      </c>
      <c r="W270" s="17">
        <v>1.057771</v>
      </c>
      <c r="AC270" s="46">
        <f t="shared" si="206"/>
        <v>1.0367516475809935</v>
      </c>
      <c r="AD270" s="46">
        <f t="shared" si="207"/>
        <v>0.95880329083647853</v>
      </c>
      <c r="AE270" s="46">
        <f t="shared" si="207"/>
        <v>0.83657950358578581</v>
      </c>
      <c r="AF270" s="46">
        <f t="shared" si="207"/>
        <v>0.92447971490893477</v>
      </c>
      <c r="AG270" s="46">
        <f t="shared" si="207"/>
        <v>0.96578075732689728</v>
      </c>
      <c r="AH270" s="46">
        <f t="shared" si="207"/>
        <v>1.079137123015339</v>
      </c>
      <c r="AI270" s="46">
        <f t="shared" si="207"/>
        <v>0.90616535901455064</v>
      </c>
      <c r="AJ270" s="46">
        <f t="shared" si="207"/>
        <v>0.99995914489987159</v>
      </c>
      <c r="AK270" s="46">
        <f t="shared" si="207"/>
        <v>1.1249238703506019</v>
      </c>
      <c r="AL270" s="46">
        <f t="shared" si="207"/>
        <v>1.1101943641561436</v>
      </c>
      <c r="AM270" s="46">
        <f t="shared" si="207"/>
        <v>1.0681972453052631</v>
      </c>
      <c r="AN270" s="46">
        <f t="shared" si="207"/>
        <v>0.91943933399261468</v>
      </c>
      <c r="AO270" s="46">
        <f t="shared" si="207"/>
        <v>0.8501608045807546</v>
      </c>
      <c r="AP270" s="46">
        <f t="shared" si="207"/>
        <v>0.84439951229068488</v>
      </c>
      <c r="AQ270" s="69">
        <f t="shared" si="207"/>
        <v>0.97781142535412968</v>
      </c>
      <c r="AR270" s="46">
        <f t="shared" si="207"/>
        <v>1.0304727843238166</v>
      </c>
      <c r="AT270" s="17">
        <f t="shared" si="190"/>
        <v>1.3741454709210567E-3</v>
      </c>
      <c r="AU270" s="17">
        <f t="shared" si="191"/>
        <v>2.5587008930040237E-3</v>
      </c>
      <c r="AV270" s="17">
        <f t="shared" si="192"/>
        <v>2.0769138836637395E-3</v>
      </c>
      <c r="AW270" s="17">
        <f t="shared" si="193"/>
        <v>-2.7477997084180646E-3</v>
      </c>
      <c r="AX270" s="17">
        <f t="shared" si="194"/>
        <v>4.3566546931609967E-4</v>
      </c>
      <c r="AY270" s="17">
        <f t="shared" si="195"/>
        <v>-2.8493848641487295E-3</v>
      </c>
      <c r="AZ270" s="17">
        <f t="shared" si="196"/>
        <v>-1.4949158803891104E-3</v>
      </c>
      <c r="BA270" s="17">
        <f t="shared" si="197"/>
        <v>-3.670005038551838E-3</v>
      </c>
      <c r="BB270" s="17">
        <f t="shared" si="198"/>
        <v>-4.2306237558234041E-3</v>
      </c>
      <c r="BC270" s="17">
        <f t="shared" si="199"/>
        <v>1.1370409149697409E-2</v>
      </c>
      <c r="BD270" s="17">
        <f t="shared" si="200"/>
        <v>-1.6324276273888504E-3</v>
      </c>
      <c r="BE270" s="17">
        <f t="shared" si="201"/>
        <v>3.2914993743773835E-3</v>
      </c>
      <c r="BF270" s="17">
        <f t="shared" si="202"/>
        <v>-2.7691178028447917E-3</v>
      </c>
      <c r="BG270" s="17">
        <f t="shared" si="203"/>
        <v>1.748594438051518E-3</v>
      </c>
      <c r="BH270" s="17">
        <f t="shared" si="204"/>
        <v>-1.8271157398506066E-3</v>
      </c>
      <c r="BI270" s="17">
        <f t="shared" si="205"/>
        <v>-2.6490962295618658E-2</v>
      </c>
    </row>
    <row r="271" spans="1:61" s="17" customFormat="1">
      <c r="A271" s="17">
        <v>6314</v>
      </c>
      <c r="B271" s="17">
        <v>86.897000000000006</v>
      </c>
      <c r="C271" s="17">
        <f t="shared" si="208"/>
        <v>40.337000000000003</v>
      </c>
      <c r="D271" s="17">
        <v>305364</v>
      </c>
      <c r="E271" s="17">
        <v>1866</v>
      </c>
      <c r="F271" s="17">
        <v>0.97609000000000001</v>
      </c>
      <c r="G271" s="17">
        <v>0.96278799999999998</v>
      </c>
      <c r="H271" s="17">
        <v>1.02786</v>
      </c>
      <c r="I271" s="17">
        <v>0.94590099999999999</v>
      </c>
      <c r="J271" s="17">
        <v>0.82501500000000005</v>
      </c>
      <c r="K271" s="17">
        <v>0.914906</v>
      </c>
      <c r="L271" s="17">
        <v>0.95292399999999999</v>
      </c>
      <c r="M271" s="17">
        <v>1.057628</v>
      </c>
      <c r="N271" s="17">
        <v>0.89051899999999995</v>
      </c>
      <c r="O271" s="17">
        <v>0.983823</v>
      </c>
      <c r="P271" s="17">
        <v>1.1167769999999999</v>
      </c>
      <c r="Q271" s="17">
        <v>1.1091580000000001</v>
      </c>
      <c r="R271" s="17">
        <v>1.0584819999999999</v>
      </c>
      <c r="S271" s="17">
        <v>0.909138</v>
      </c>
      <c r="T271" s="17">
        <v>0.83782100000000004</v>
      </c>
      <c r="U271" s="17">
        <v>0.83178300000000005</v>
      </c>
      <c r="V271" s="6">
        <v>0.96407600000000004</v>
      </c>
      <c r="W271" s="17">
        <v>1.084362</v>
      </c>
      <c r="AC271" s="46">
        <f t="shared" si="206"/>
        <v>1.0366152645135891</v>
      </c>
      <c r="AD271" s="46">
        <f t="shared" si="207"/>
        <v>0.95892595459803176</v>
      </c>
      <c r="AE271" s="46">
        <f t="shared" si="207"/>
        <v>0.83557296661504976</v>
      </c>
      <c r="AF271" s="46">
        <f t="shared" si="207"/>
        <v>0.92484373416111443</v>
      </c>
      <c r="AG271" s="46">
        <f t="shared" si="207"/>
        <v>0.96600544908729269</v>
      </c>
      <c r="AH271" s="46">
        <f t="shared" si="207"/>
        <v>1.0791838454519702</v>
      </c>
      <c r="AI271" s="46">
        <f t="shared" si="207"/>
        <v>0.90590357770453334</v>
      </c>
      <c r="AJ271" s="46">
        <f t="shared" si="207"/>
        <v>0.99974916063371588</v>
      </c>
      <c r="AK271" s="46">
        <f t="shared" si="207"/>
        <v>1.1249042661639186</v>
      </c>
      <c r="AL271" s="46">
        <f t="shared" si="207"/>
        <v>1.1103416607142442</v>
      </c>
      <c r="AM271" s="46">
        <f t="shared" si="207"/>
        <v>1.0685647972934396</v>
      </c>
      <c r="AN271" s="46">
        <f t="shared" si="207"/>
        <v>0.91948364505869562</v>
      </c>
      <c r="AO271" s="46">
        <f t="shared" si="207"/>
        <v>0.85006190692163419</v>
      </c>
      <c r="AP271" s="46">
        <f t="shared" si="207"/>
        <v>0.84443438728700337</v>
      </c>
      <c r="AQ271" s="69">
        <f t="shared" si="207"/>
        <v>0.97780670104038125</v>
      </c>
      <c r="AR271" s="46">
        <f t="shared" si="207"/>
        <v>1.0298658486568069</v>
      </c>
      <c r="AT271" s="17">
        <f t="shared" si="190"/>
        <v>8.4460115660146412E-3</v>
      </c>
      <c r="AU271" s="17">
        <f t="shared" si="191"/>
        <v>1.3582857503832656E-2</v>
      </c>
      <c r="AV271" s="17">
        <f t="shared" si="192"/>
        <v>1.2635601003010651E-2</v>
      </c>
      <c r="AW271" s="17">
        <f t="shared" si="193"/>
        <v>1.0745311660816428E-2</v>
      </c>
      <c r="AX271" s="17">
        <f t="shared" si="194"/>
        <v>1.3541796373563309E-2</v>
      </c>
      <c r="AY271" s="17">
        <f t="shared" si="195"/>
        <v>1.997421064336119E-2</v>
      </c>
      <c r="AZ271" s="17">
        <f t="shared" si="196"/>
        <v>1.6982577487458794E-2</v>
      </c>
      <c r="BA271" s="17">
        <f t="shared" si="197"/>
        <v>1.5930156544088206E-2</v>
      </c>
      <c r="BB271" s="17">
        <f t="shared" si="198"/>
        <v>7.2248514014741864E-3</v>
      </c>
      <c r="BC271" s="17">
        <f t="shared" si="199"/>
        <v>1.0660328762974913E-3</v>
      </c>
      <c r="BD271" s="17">
        <f t="shared" si="200"/>
        <v>9.435831424522206E-3</v>
      </c>
      <c r="BE271" s="17">
        <f t="shared" si="201"/>
        <v>1.1251581378628219E-2</v>
      </c>
      <c r="BF271" s="17">
        <f t="shared" si="202"/>
        <v>1.4400018189219509E-2</v>
      </c>
      <c r="BG271" s="17">
        <f t="shared" si="203"/>
        <v>1.4982084431272E-2</v>
      </c>
      <c r="BH271" s="17">
        <f t="shared" si="204"/>
        <v>1.4042347046478425E-2</v>
      </c>
      <c r="BI271" s="17">
        <f t="shared" si="205"/>
        <v>-5.2915776762836923E-2</v>
      </c>
    </row>
    <row r="272" spans="1:61" s="17" customFormat="1">
      <c r="A272" s="17">
        <v>6314</v>
      </c>
      <c r="B272" s="17">
        <v>86.897000000000006</v>
      </c>
      <c r="C272" s="17">
        <f t="shared" si="208"/>
        <v>40.337000000000003</v>
      </c>
      <c r="D272" s="17">
        <v>305364</v>
      </c>
      <c r="E272" s="17">
        <v>1866</v>
      </c>
      <c r="F272" s="17">
        <v>0.99402299999999999</v>
      </c>
      <c r="G272" s="17">
        <v>0.97401400000000005</v>
      </c>
      <c r="H272" s="17">
        <v>1.041442</v>
      </c>
      <c r="I272" s="17">
        <v>0.96224900000000002</v>
      </c>
      <c r="J272" s="17">
        <v>0.84111400000000003</v>
      </c>
      <c r="K272" s="17">
        <v>0.93309900000000001</v>
      </c>
      <c r="L272" s="17">
        <v>0.97111899999999995</v>
      </c>
      <c r="M272" s="17">
        <v>1.091458</v>
      </c>
      <c r="N272" s="17">
        <v>0.91194299999999995</v>
      </c>
      <c r="O272" s="17">
        <v>1.009125</v>
      </c>
      <c r="P272" s="17">
        <v>1.1366130000000001</v>
      </c>
      <c r="Q272" s="17">
        <v>1.1053390000000001</v>
      </c>
      <c r="R272" s="17">
        <v>1.0787409999999999</v>
      </c>
      <c r="S272" s="17">
        <v>0.923647</v>
      </c>
      <c r="T272" s="17">
        <v>0.85416700000000001</v>
      </c>
      <c r="U272" s="17">
        <v>0.84940899999999997</v>
      </c>
      <c r="V272" s="6">
        <v>0.98539699999999997</v>
      </c>
      <c r="W272" s="17">
        <v>1.066255</v>
      </c>
      <c r="AC272" s="46">
        <f t="shared" si="206"/>
        <v>1.0366152645135891</v>
      </c>
      <c r="AD272" s="46">
        <f t="shared" si="207"/>
        <v>0.95892595459803176</v>
      </c>
      <c r="AE272" s="46">
        <f t="shared" si="207"/>
        <v>0.83557296661504976</v>
      </c>
      <c r="AF272" s="46">
        <f t="shared" si="207"/>
        <v>0.92484373416111443</v>
      </c>
      <c r="AG272" s="46">
        <f t="shared" si="207"/>
        <v>0.96600544908729269</v>
      </c>
      <c r="AH272" s="46">
        <f t="shared" si="207"/>
        <v>1.0791838454519702</v>
      </c>
      <c r="AI272" s="46">
        <f t="shared" si="207"/>
        <v>0.90590357770453334</v>
      </c>
      <c r="AJ272" s="46">
        <f t="shared" si="207"/>
        <v>0.99974916063371588</v>
      </c>
      <c r="AK272" s="46">
        <f t="shared" si="207"/>
        <v>1.1249042661639186</v>
      </c>
      <c r="AL272" s="46">
        <f t="shared" si="207"/>
        <v>1.1103416607142442</v>
      </c>
      <c r="AM272" s="46">
        <f t="shared" si="207"/>
        <v>1.0685647972934396</v>
      </c>
      <c r="AN272" s="46">
        <f t="shared" si="207"/>
        <v>0.91948364505869562</v>
      </c>
      <c r="AO272" s="46">
        <f t="shared" si="207"/>
        <v>0.85006190692163419</v>
      </c>
      <c r="AP272" s="46">
        <f t="shared" si="207"/>
        <v>0.84443438728700337</v>
      </c>
      <c r="AQ272" s="69">
        <f t="shared" si="207"/>
        <v>0.97780670104038125</v>
      </c>
      <c r="AR272" s="46">
        <f t="shared" si="207"/>
        <v>1.0298658486568069</v>
      </c>
      <c r="AT272" s="17">
        <f t="shared" si="190"/>
        <v>-4.6562458142807026E-3</v>
      </c>
      <c r="AU272" s="17">
        <f t="shared" si="191"/>
        <v>-3.4653826878231018E-3</v>
      </c>
      <c r="AV272" s="17">
        <f t="shared" si="192"/>
        <v>-6.6314177293184647E-3</v>
      </c>
      <c r="AW272" s="17">
        <f t="shared" si="193"/>
        <v>-8.9261196610404426E-3</v>
      </c>
      <c r="AX272" s="17">
        <f t="shared" si="194"/>
        <v>-5.2935011055462288E-3</v>
      </c>
      <c r="AY272" s="17">
        <f t="shared" si="195"/>
        <v>-1.1373552893473231E-2</v>
      </c>
      <c r="AZ272" s="17">
        <f t="shared" si="196"/>
        <v>-6.6667385405076865E-3</v>
      </c>
      <c r="BA272" s="17">
        <f t="shared" si="197"/>
        <v>-9.3781917859686505E-3</v>
      </c>
      <c r="BB272" s="17">
        <f t="shared" si="198"/>
        <v>-1.0408649151994003E-2</v>
      </c>
      <c r="BC272" s="17">
        <f t="shared" si="199"/>
        <v>4.5055147359112134E-3</v>
      </c>
      <c r="BD272" s="17">
        <f t="shared" si="200"/>
        <v>-9.5232434498456458E-3</v>
      </c>
      <c r="BE272" s="17">
        <f t="shared" si="201"/>
        <v>-4.5279271291863016E-3</v>
      </c>
      <c r="BF272" s="17">
        <f t="shared" si="202"/>
        <v>-4.8291695521703454E-3</v>
      </c>
      <c r="BG272" s="17">
        <f t="shared" si="203"/>
        <v>-5.8910589003593498E-3</v>
      </c>
      <c r="BH272" s="17">
        <f t="shared" si="204"/>
        <v>-7.7625761324223641E-3</v>
      </c>
      <c r="BI272" s="17">
        <f t="shared" si="205"/>
        <v>-3.5333875174765057E-2</v>
      </c>
    </row>
    <row r="273" spans="1:61" s="17" customFormat="1">
      <c r="A273" s="17">
        <v>6317</v>
      </c>
      <c r="B273" s="17">
        <v>87.932000000000002</v>
      </c>
      <c r="C273" s="17">
        <f t="shared" si="208"/>
        <v>41.372</v>
      </c>
      <c r="D273" s="17">
        <v>305403</v>
      </c>
      <c r="E273" s="17">
        <v>1866</v>
      </c>
      <c r="F273" s="17">
        <v>0.98305500000000001</v>
      </c>
      <c r="G273" s="17">
        <v>0.97171700000000005</v>
      </c>
      <c r="H273" s="17">
        <v>1.028076</v>
      </c>
      <c r="I273" s="17">
        <v>0.95266700000000004</v>
      </c>
      <c r="J273" s="17">
        <v>0.82216199999999995</v>
      </c>
      <c r="K273" s="17">
        <v>0.91549499999999995</v>
      </c>
      <c r="L273" s="17">
        <v>0.95807799999999999</v>
      </c>
      <c r="M273" s="17">
        <v>1.065188</v>
      </c>
      <c r="N273" s="17">
        <v>0.89464299999999997</v>
      </c>
      <c r="O273" s="17">
        <v>0.98673100000000002</v>
      </c>
      <c r="P273" s="17">
        <v>1.117227</v>
      </c>
      <c r="Q273" s="17">
        <v>1.11273</v>
      </c>
      <c r="R273" s="17">
        <v>1.0567899999999999</v>
      </c>
      <c r="S273" s="17">
        <v>0.90906600000000004</v>
      </c>
      <c r="T273" s="17">
        <v>0.83357000000000003</v>
      </c>
      <c r="U273" s="17">
        <v>0.82898400000000005</v>
      </c>
      <c r="V273" s="6">
        <v>0.96925300000000003</v>
      </c>
      <c r="W273" s="17">
        <v>1.0771759999999999</v>
      </c>
      <c r="AC273" s="46">
        <f t="shared" si="206"/>
        <v>1.036362295920823</v>
      </c>
      <c r="AD273" s="46">
        <f t="shared" si="207"/>
        <v>0.95915347609123536</v>
      </c>
      <c r="AE273" s="46">
        <f t="shared" si="207"/>
        <v>0.8337060028790072</v>
      </c>
      <c r="AF273" s="46">
        <f t="shared" si="207"/>
        <v>0.92551893116112494</v>
      </c>
      <c r="AG273" s="46">
        <f t="shared" si="207"/>
        <v>0.96642221606221956</v>
      </c>
      <c r="AH273" s="46">
        <f t="shared" si="207"/>
        <v>1.0792705080360439</v>
      </c>
      <c r="AI273" s="46">
        <f t="shared" si="207"/>
        <v>0.90541801559724333</v>
      </c>
      <c r="AJ273" s="46">
        <f t="shared" si="207"/>
        <v>0.99935967368842715</v>
      </c>
      <c r="AK273" s="46">
        <f t="shared" si="207"/>
        <v>1.1248679035595865</v>
      </c>
      <c r="AL273" s="46">
        <f t="shared" si="207"/>
        <v>1.1106148720720119</v>
      </c>
      <c r="AM273" s="46">
        <f t="shared" si="207"/>
        <v>1.0692465469489281</v>
      </c>
      <c r="AN273" s="46">
        <f t="shared" si="207"/>
        <v>0.91956583493932986</v>
      </c>
      <c r="AO273" s="46">
        <f t="shared" si="207"/>
        <v>0.84987846771520126</v>
      </c>
      <c r="AP273" s="46">
        <f t="shared" si="207"/>
        <v>0.84449907478017494</v>
      </c>
      <c r="AQ273" s="69">
        <f t="shared" si="207"/>
        <v>0.97779793820036398</v>
      </c>
      <c r="AR273" s="46">
        <f t="shared" si="207"/>
        <v>1.028740080887353</v>
      </c>
      <c r="AT273" s="17">
        <f t="shared" si="190"/>
        <v>7.9955590370648123E-3</v>
      </c>
      <c r="AU273" s="17">
        <f t="shared" si="191"/>
        <v>6.7627092565719039E-3</v>
      </c>
      <c r="AV273" s="17">
        <f t="shared" si="192"/>
        <v>1.3846611202441581E-2</v>
      </c>
      <c r="AW273" s="17">
        <f t="shared" si="193"/>
        <v>1.0830606294081203E-2</v>
      </c>
      <c r="AX273" s="17">
        <f t="shared" si="194"/>
        <v>8.6341310490759306E-3</v>
      </c>
      <c r="AY273" s="17">
        <f t="shared" si="195"/>
        <v>1.304817275297355E-2</v>
      </c>
      <c r="AZ273" s="17">
        <f t="shared" si="196"/>
        <v>1.1900597747810233E-2</v>
      </c>
      <c r="BA273" s="17">
        <f t="shared" si="197"/>
        <v>1.2636765341768634E-2</v>
      </c>
      <c r="BB273" s="17">
        <f t="shared" si="198"/>
        <v>6.7927118690179799E-3</v>
      </c>
      <c r="BC273" s="17">
        <f t="shared" si="199"/>
        <v>-1.9044656983946146E-3</v>
      </c>
      <c r="BD273" s="17">
        <f t="shared" si="200"/>
        <v>1.1649836031243364E-2</v>
      </c>
      <c r="BE273" s="17">
        <f t="shared" si="201"/>
        <v>1.1418252549609532E-2</v>
      </c>
      <c r="BF273" s="17">
        <f t="shared" si="202"/>
        <v>1.9189176258394485E-2</v>
      </c>
      <c r="BG273" s="17">
        <f t="shared" si="203"/>
        <v>1.837192632119046E-2</v>
      </c>
      <c r="BH273" s="17">
        <f t="shared" si="204"/>
        <v>8.7389611560143993E-3</v>
      </c>
      <c r="BI273" s="17">
        <f t="shared" si="205"/>
        <v>-4.7082756871753124E-2</v>
      </c>
    </row>
    <row r="274" spans="1:61" s="17" customFormat="1">
      <c r="A274" s="17">
        <v>6317</v>
      </c>
      <c r="B274" s="17">
        <v>87.932000000000002</v>
      </c>
      <c r="C274" s="17">
        <f t="shared" si="208"/>
        <v>41.372</v>
      </c>
      <c r="D274" s="17">
        <v>305403</v>
      </c>
      <c r="E274" s="17">
        <v>1866</v>
      </c>
      <c r="F274" s="17">
        <v>0.99458299999999999</v>
      </c>
      <c r="G274" s="17">
        <v>0.97633999999999999</v>
      </c>
      <c r="H274" s="17">
        <v>1.0430839999999999</v>
      </c>
      <c r="I274" s="17">
        <v>0.96490100000000001</v>
      </c>
      <c r="J274" s="17">
        <v>0.83878699999999995</v>
      </c>
      <c r="K274" s="17">
        <v>0.93504900000000002</v>
      </c>
      <c r="L274" s="17">
        <v>0.97297999999999996</v>
      </c>
      <c r="M274" s="17">
        <v>1.0929070000000001</v>
      </c>
      <c r="N274" s="17">
        <v>0.91156700000000002</v>
      </c>
      <c r="O274" s="17">
        <v>1.0091639999999999</v>
      </c>
      <c r="P274" s="17">
        <v>1.1358170000000001</v>
      </c>
      <c r="Q274" s="17">
        <v>1.1100190000000001</v>
      </c>
      <c r="R274" s="17">
        <v>1.079453</v>
      </c>
      <c r="S274" s="17">
        <v>0.92125800000000002</v>
      </c>
      <c r="T274" s="17">
        <v>0.85781799999999997</v>
      </c>
      <c r="U274" s="17">
        <v>0.85175999999999996</v>
      </c>
      <c r="V274" s="6">
        <v>0.98631800000000003</v>
      </c>
      <c r="W274" s="17">
        <v>1.0653239999999999</v>
      </c>
      <c r="AC274" s="46">
        <f t="shared" si="206"/>
        <v>1.036362295920823</v>
      </c>
      <c r="AD274" s="46">
        <f t="shared" si="207"/>
        <v>0.95915347609123536</v>
      </c>
      <c r="AE274" s="46">
        <f t="shared" si="207"/>
        <v>0.8337060028790072</v>
      </c>
      <c r="AF274" s="46">
        <f t="shared" si="207"/>
        <v>0.92551893116112494</v>
      </c>
      <c r="AG274" s="46">
        <f t="shared" si="207"/>
        <v>0.96642221606221956</v>
      </c>
      <c r="AH274" s="46">
        <f t="shared" si="207"/>
        <v>1.0792705080360439</v>
      </c>
      <c r="AI274" s="46">
        <f t="shared" si="207"/>
        <v>0.90541801559724333</v>
      </c>
      <c r="AJ274" s="46">
        <f t="shared" si="207"/>
        <v>0.99935967368842715</v>
      </c>
      <c r="AK274" s="46">
        <f t="shared" si="207"/>
        <v>1.1248679035595865</v>
      </c>
      <c r="AL274" s="46">
        <f t="shared" si="207"/>
        <v>1.1106148720720119</v>
      </c>
      <c r="AM274" s="46">
        <f t="shared" si="207"/>
        <v>1.0692465469489281</v>
      </c>
      <c r="AN274" s="46">
        <f t="shared" si="207"/>
        <v>0.91956583493932986</v>
      </c>
      <c r="AO274" s="46">
        <f t="shared" si="207"/>
        <v>0.84987846771520126</v>
      </c>
      <c r="AP274" s="46">
        <f t="shared" si="207"/>
        <v>0.84449907478017494</v>
      </c>
      <c r="AQ274" s="69">
        <f t="shared" si="207"/>
        <v>0.97779793820036398</v>
      </c>
      <c r="AR274" s="46">
        <f t="shared" si="207"/>
        <v>1.028740080887353</v>
      </c>
      <c r="AT274" s="17">
        <f t="shared" si="190"/>
        <v>-6.4858632021194927E-3</v>
      </c>
      <c r="AU274" s="17">
        <f t="shared" si="191"/>
        <v>-5.992288045691181E-3</v>
      </c>
      <c r="AV274" s="17">
        <f t="shared" si="192"/>
        <v>-6.0944710766705785E-3</v>
      </c>
      <c r="AW274" s="17">
        <f t="shared" si="193"/>
        <v>-1.0297000437277905E-2</v>
      </c>
      <c r="AX274" s="17">
        <f t="shared" si="194"/>
        <v>-6.7856303681642534E-3</v>
      </c>
      <c r="AY274" s="17">
        <f t="shared" si="195"/>
        <v>-1.2634915771737932E-2</v>
      </c>
      <c r="AZ274" s="17">
        <f t="shared" si="196"/>
        <v>-6.7913210217057747E-3</v>
      </c>
      <c r="BA274" s="17">
        <f t="shared" si="197"/>
        <v>-9.8106083022012312E-3</v>
      </c>
      <c r="BB274" s="17">
        <f t="shared" si="198"/>
        <v>-9.7336730879827565E-3</v>
      </c>
      <c r="BC274" s="17">
        <f t="shared" si="199"/>
        <v>5.365244847659505E-4</v>
      </c>
      <c r="BD274" s="17">
        <f t="shared" si="200"/>
        <v>-9.5454627187675483E-3</v>
      </c>
      <c r="BE274" s="17">
        <f t="shared" si="201"/>
        <v>-1.8401782628013825E-3</v>
      </c>
      <c r="BF274" s="17">
        <f t="shared" si="202"/>
        <v>-9.3419619232655866E-3</v>
      </c>
      <c r="BG274" s="17">
        <f t="shared" si="203"/>
        <v>-8.5979078446178948E-3</v>
      </c>
      <c r="BH274" s="17">
        <f t="shared" si="204"/>
        <v>-8.7135199071059731E-3</v>
      </c>
      <c r="BI274" s="17">
        <f t="shared" si="205"/>
        <v>-3.5561868145635951E-2</v>
      </c>
    </row>
    <row r="275" spans="1:61" s="17" customFormat="1">
      <c r="A275" s="17">
        <v>6318</v>
      </c>
      <c r="B275" s="17">
        <v>88.466999999999999</v>
      </c>
      <c r="C275" s="17">
        <f t="shared" si="208"/>
        <v>41.906999999999996</v>
      </c>
      <c r="D275" s="17">
        <v>305428</v>
      </c>
      <c r="E275" s="17">
        <v>1866</v>
      </c>
      <c r="F275" s="17">
        <v>1.0044439999999999</v>
      </c>
      <c r="G275" s="17">
        <v>0.98429299999999997</v>
      </c>
      <c r="H275" s="17">
        <v>1.054816</v>
      </c>
      <c r="I275" s="17">
        <v>0.97318300000000002</v>
      </c>
      <c r="J275" s="17">
        <v>0.84620399999999996</v>
      </c>
      <c r="K275" s="17">
        <v>0.94115800000000005</v>
      </c>
      <c r="L275" s="17">
        <v>0.98182999999999998</v>
      </c>
      <c r="M275" s="17">
        <v>1.1084609999999999</v>
      </c>
      <c r="N275" s="17">
        <v>0.92098100000000005</v>
      </c>
      <c r="O275" s="17">
        <v>1.0180130000000001</v>
      </c>
      <c r="P275" s="17">
        <v>1.1524620000000001</v>
      </c>
      <c r="Q275" s="17">
        <v>1.118045</v>
      </c>
      <c r="R275" s="17">
        <v>1.0888199999999999</v>
      </c>
      <c r="S275" s="17">
        <v>0.93256499999999998</v>
      </c>
      <c r="T275" s="17">
        <v>0.86270199999999997</v>
      </c>
      <c r="U275" s="17">
        <v>0.85863299999999998</v>
      </c>
      <c r="V275" s="6">
        <v>0.996757</v>
      </c>
      <c r="W275" s="17">
        <v>1.068603</v>
      </c>
      <c r="AC275" s="46">
        <f t="shared" si="206"/>
        <v>1.0362315343777024</v>
      </c>
      <c r="AD275" s="46">
        <f t="shared" si="207"/>
        <v>0.95927108381960624</v>
      </c>
      <c r="AE275" s="46">
        <f t="shared" si="207"/>
        <v>0.83274095399129444</v>
      </c>
      <c r="AF275" s="46">
        <f t="shared" si="207"/>
        <v>0.92586794603552647</v>
      </c>
      <c r="AG275" s="46">
        <f t="shared" si="207"/>
        <v>0.96663764633428328</v>
      </c>
      <c r="AH275" s="46">
        <f t="shared" si="207"/>
        <v>1.0793153046374733</v>
      </c>
      <c r="AI275" s="46">
        <f t="shared" si="207"/>
        <v>0.90516702455627696</v>
      </c>
      <c r="AJ275" s="46">
        <f t="shared" si="207"/>
        <v>0.99915834468772224</v>
      </c>
      <c r="AK275" s="46">
        <f t="shared" si="207"/>
        <v>1.1248491074307772</v>
      </c>
      <c r="AL275" s="46">
        <f t="shared" si="207"/>
        <v>1.1107560972666066</v>
      </c>
      <c r="AM275" s="46">
        <f t="shared" si="207"/>
        <v>1.0695989489447604</v>
      </c>
      <c r="AN275" s="46">
        <f t="shared" si="207"/>
        <v>0.91960831956361899</v>
      </c>
      <c r="AO275" s="46">
        <f t="shared" si="207"/>
        <v>0.84978364648289062</v>
      </c>
      <c r="AP275" s="46">
        <f t="shared" si="207"/>
        <v>0.84453251227664516</v>
      </c>
      <c r="AQ275" s="69">
        <f t="shared" si="207"/>
        <v>0.97779340861639363</v>
      </c>
      <c r="AR275" s="46">
        <f t="shared" si="207"/>
        <v>1.0281581622818865</v>
      </c>
      <c r="AT275" s="17">
        <f t="shared" si="190"/>
        <v>-1.7934665184126286E-2</v>
      </c>
      <c r="AU275" s="17">
        <f t="shared" si="191"/>
        <v>-1.450259099336091E-2</v>
      </c>
      <c r="AV275" s="17">
        <f t="shared" si="192"/>
        <v>-1.6167147711635493E-2</v>
      </c>
      <c r="AW275" s="17">
        <f t="shared" si="193"/>
        <v>-1.6514292378242552E-2</v>
      </c>
      <c r="AX275" s="17">
        <f t="shared" si="194"/>
        <v>-1.5716699761621808E-2</v>
      </c>
      <c r="AY275" s="17">
        <f t="shared" si="195"/>
        <v>-2.7003874805904167E-2</v>
      </c>
      <c r="AZ275" s="17">
        <f t="shared" si="196"/>
        <v>-1.7470781651016599E-2</v>
      </c>
      <c r="BA275" s="17">
        <f t="shared" si="197"/>
        <v>-1.8870537800663278E-2</v>
      </c>
      <c r="BB275" s="17">
        <f t="shared" si="198"/>
        <v>-2.4548085949316747E-2</v>
      </c>
      <c r="BC275" s="17">
        <f t="shared" si="199"/>
        <v>-6.5621091356870857E-3</v>
      </c>
      <c r="BD275" s="17">
        <f t="shared" si="200"/>
        <v>-1.7970334651321911E-2</v>
      </c>
      <c r="BE275" s="17">
        <f t="shared" si="201"/>
        <v>-1.4089346693306677E-2</v>
      </c>
      <c r="BF275" s="17">
        <f t="shared" si="202"/>
        <v>-1.5201932363109372E-2</v>
      </c>
      <c r="BG275" s="17">
        <f t="shared" si="203"/>
        <v>-1.6696204726735126E-2</v>
      </c>
      <c r="BH275" s="17">
        <f t="shared" si="204"/>
        <v>-1.939427205838952E-2</v>
      </c>
      <c r="BI275" s="17">
        <f t="shared" si="205"/>
        <v>-3.933717515634997E-2</v>
      </c>
    </row>
    <row r="276" spans="1:61" s="17" customFormat="1">
      <c r="A276" s="17">
        <v>6323</v>
      </c>
      <c r="B276" s="17">
        <v>88.611999999999995</v>
      </c>
      <c r="C276" s="17">
        <f t="shared" si="208"/>
        <v>42.051999999999992</v>
      </c>
      <c r="D276" s="17">
        <v>305516</v>
      </c>
      <c r="E276" s="17">
        <v>1866</v>
      </c>
      <c r="F276" s="17">
        <v>0.98632799999999998</v>
      </c>
      <c r="G276" s="17">
        <v>0.96810499999999999</v>
      </c>
      <c r="H276" s="17">
        <v>1.0395810000000001</v>
      </c>
      <c r="I276" s="17">
        <v>0.95501400000000003</v>
      </c>
      <c r="J276" s="17">
        <v>0.831843</v>
      </c>
      <c r="K276" s="17">
        <v>0.92523900000000003</v>
      </c>
      <c r="L276" s="17">
        <v>0.967669</v>
      </c>
      <c r="M276" s="17">
        <v>1.085334</v>
      </c>
      <c r="N276" s="17">
        <v>0.90316799999999997</v>
      </c>
      <c r="O276" s="17">
        <v>0.99778199999999995</v>
      </c>
      <c r="P276" s="17">
        <v>1.1240600000000001</v>
      </c>
      <c r="Q276" s="17">
        <v>1.1028830000000001</v>
      </c>
      <c r="R276" s="17">
        <v>1.0703819999999999</v>
      </c>
      <c r="S276" s="17">
        <v>0.91912799999999995</v>
      </c>
      <c r="T276" s="17">
        <v>0.84748500000000004</v>
      </c>
      <c r="U276" s="17">
        <v>0.84159099999999998</v>
      </c>
      <c r="V276" s="6">
        <v>0.97828099999999996</v>
      </c>
      <c r="W276" s="17">
        <v>1.0505249999999999</v>
      </c>
      <c r="AC276" s="46">
        <f t="shared" si="206"/>
        <v>1.0361960943333053</v>
      </c>
      <c r="AD276" s="46">
        <f t="shared" si="207"/>
        <v>0.9593029588114077</v>
      </c>
      <c r="AE276" s="46">
        <f t="shared" si="207"/>
        <v>0.83247939868527876</v>
      </c>
      <c r="AF276" s="46">
        <f t="shared" si="207"/>
        <v>0.92596253885195312</v>
      </c>
      <c r="AG276" s="46">
        <f t="shared" si="207"/>
        <v>0.96669603397811366</v>
      </c>
      <c r="AH276" s="46">
        <f t="shared" si="207"/>
        <v>1.0793274457724402</v>
      </c>
      <c r="AI276" s="46">
        <f t="shared" si="207"/>
        <v>0.90509899894704304</v>
      </c>
      <c r="AJ276" s="46">
        <f t="shared" si="207"/>
        <v>0.99910377888379298</v>
      </c>
      <c r="AK276" s="46">
        <f t="shared" si="207"/>
        <v>1.1248440131528756</v>
      </c>
      <c r="AL276" s="46">
        <f t="shared" si="207"/>
        <v>1.1107943732539267</v>
      </c>
      <c r="AM276" s="46">
        <f t="shared" si="207"/>
        <v>1.0696944597660607</v>
      </c>
      <c r="AN276" s="46">
        <f t="shared" si="207"/>
        <v>0.919619834087959</v>
      </c>
      <c r="AO276" s="46">
        <f t="shared" si="207"/>
        <v>0.84975794727039511</v>
      </c>
      <c r="AP276" s="46">
        <f t="shared" si="207"/>
        <v>0.84454157477568859</v>
      </c>
      <c r="AQ276" s="69">
        <f t="shared" si="207"/>
        <v>0.97779218097214005</v>
      </c>
      <c r="AR276" s="46">
        <f t="shared" si="207"/>
        <v>1.0280004460243304</v>
      </c>
      <c r="AT276" s="17">
        <f t="shared" si="190"/>
        <v>-3.2666651468829097E-3</v>
      </c>
      <c r="AU276" s="17">
        <f t="shared" si="191"/>
        <v>4.4709116885470294E-3</v>
      </c>
      <c r="AV276" s="17">
        <f t="shared" si="192"/>
        <v>7.6446178281866766E-4</v>
      </c>
      <c r="AW276" s="17">
        <f t="shared" si="193"/>
        <v>7.8139106237511591E-4</v>
      </c>
      <c r="AX276" s="17">
        <f t="shared" si="194"/>
        <v>-1.0064859973433738E-3</v>
      </c>
      <c r="AY276" s="17">
        <f t="shared" si="195"/>
        <v>-5.5650898632167208E-3</v>
      </c>
      <c r="AZ276" s="17">
        <f t="shared" si="196"/>
        <v>2.1334671116524503E-3</v>
      </c>
      <c r="BA276" s="17">
        <f t="shared" si="197"/>
        <v>1.322964552561033E-3</v>
      </c>
      <c r="BB276" s="17">
        <f t="shared" si="198"/>
        <v>6.9699722246645366E-4</v>
      </c>
      <c r="BC276" s="17">
        <f t="shared" si="199"/>
        <v>7.1222662307437916E-3</v>
      </c>
      <c r="BD276" s="17">
        <f t="shared" si="200"/>
        <v>-6.427445030327693E-4</v>
      </c>
      <c r="BE276" s="17">
        <f t="shared" si="201"/>
        <v>5.3482327123450309E-4</v>
      </c>
      <c r="BF276" s="17">
        <f t="shared" si="202"/>
        <v>2.6748173143849485E-3</v>
      </c>
      <c r="BG276" s="17">
        <f t="shared" si="203"/>
        <v>3.4936998530502002E-3</v>
      </c>
      <c r="BH276" s="17">
        <f t="shared" si="204"/>
        <v>-4.9992118711147482E-4</v>
      </c>
      <c r="BI276" s="17">
        <f t="shared" si="205"/>
        <v>-2.1911035216745853E-2</v>
      </c>
    </row>
    <row r="277" spans="1:61" s="17" customFormat="1">
      <c r="A277" s="17">
        <v>6323</v>
      </c>
      <c r="B277" s="17">
        <v>88.611999999999995</v>
      </c>
      <c r="C277" s="17">
        <f t="shared" si="208"/>
        <v>42.051999999999992</v>
      </c>
      <c r="D277" s="17">
        <v>305516</v>
      </c>
      <c r="E277" s="17">
        <v>1866</v>
      </c>
      <c r="F277" s="17">
        <v>0.99419599999999997</v>
      </c>
      <c r="G277" s="17">
        <v>0.98347300000000004</v>
      </c>
      <c r="H277" s="17">
        <v>1.0387439999999999</v>
      </c>
      <c r="I277" s="17">
        <v>0.962897</v>
      </c>
      <c r="J277" s="17">
        <v>0.83929399999999998</v>
      </c>
      <c r="K277" s="17">
        <v>0.92838900000000002</v>
      </c>
      <c r="L277" s="17">
        <v>0.97231500000000004</v>
      </c>
      <c r="M277" s="17">
        <v>1.0720000000000001</v>
      </c>
      <c r="N277" s="17">
        <v>0.90493000000000001</v>
      </c>
      <c r="O277" s="17">
        <v>0.99919199999999997</v>
      </c>
      <c r="P277" s="17">
        <v>1.130908</v>
      </c>
      <c r="Q277" s="17">
        <v>1.122099</v>
      </c>
      <c r="R277" s="17">
        <v>1.0646059999999999</v>
      </c>
      <c r="S277" s="17">
        <v>0.92721100000000001</v>
      </c>
      <c r="T277" s="17">
        <v>0.84807299999999997</v>
      </c>
      <c r="U277" s="17">
        <v>0.84469700000000003</v>
      </c>
      <c r="V277" s="6">
        <v>0.98036800000000002</v>
      </c>
      <c r="W277" s="17">
        <v>1.103877</v>
      </c>
      <c r="AC277" s="46">
        <f t="shared" si="206"/>
        <v>1.0361960943333053</v>
      </c>
      <c r="AD277" s="46">
        <f t="shared" si="207"/>
        <v>0.9593029588114077</v>
      </c>
      <c r="AE277" s="46">
        <f t="shared" si="207"/>
        <v>0.83247939868527876</v>
      </c>
      <c r="AF277" s="46">
        <f t="shared" si="207"/>
        <v>0.92596253885195312</v>
      </c>
      <c r="AG277" s="46">
        <f t="shared" si="207"/>
        <v>0.96669603397811366</v>
      </c>
      <c r="AH277" s="46">
        <f t="shared" si="207"/>
        <v>1.0793274457724402</v>
      </c>
      <c r="AI277" s="46">
        <f t="shared" si="207"/>
        <v>0.90509899894704304</v>
      </c>
      <c r="AJ277" s="46">
        <f t="shared" si="207"/>
        <v>0.99910377888379298</v>
      </c>
      <c r="AK277" s="46">
        <f t="shared" si="207"/>
        <v>1.1248440131528756</v>
      </c>
      <c r="AL277" s="46">
        <f t="shared" si="207"/>
        <v>1.1107943732539267</v>
      </c>
      <c r="AM277" s="46">
        <f t="shared" si="207"/>
        <v>1.0696944597660607</v>
      </c>
      <c r="AN277" s="46">
        <f t="shared" si="207"/>
        <v>0.919619834087959</v>
      </c>
      <c r="AO277" s="46">
        <f t="shared" si="207"/>
        <v>0.84975794727039511</v>
      </c>
      <c r="AP277" s="46">
        <f t="shared" si="207"/>
        <v>0.84454157477568859</v>
      </c>
      <c r="AQ277" s="69">
        <f t="shared" si="207"/>
        <v>0.97779218097214005</v>
      </c>
      <c r="AR277" s="46">
        <f t="shared" si="207"/>
        <v>1.0280004460243304</v>
      </c>
      <c r="AT277" s="17">
        <f t="shared" si="190"/>
        <v>-2.4589029823876563E-3</v>
      </c>
      <c r="AU277" s="17">
        <f t="shared" si="191"/>
        <v>-3.7465131902077917E-3</v>
      </c>
      <c r="AV277" s="17">
        <f t="shared" si="192"/>
        <v>-8.1859098561278681E-3</v>
      </c>
      <c r="AW277" s="17">
        <f t="shared" si="193"/>
        <v>-2.6204744211956203E-3</v>
      </c>
      <c r="AX277" s="17">
        <f t="shared" si="194"/>
        <v>-5.8125468858741588E-3</v>
      </c>
      <c r="AY277" s="17">
        <f t="shared" si="195"/>
        <v>6.7888996996607791E-3</v>
      </c>
      <c r="AZ277" s="17">
        <f t="shared" si="196"/>
        <v>1.8671874263438327E-4</v>
      </c>
      <c r="BA277" s="17">
        <f t="shared" si="197"/>
        <v>-8.8300252758076125E-5</v>
      </c>
      <c r="BB277" s="17">
        <f t="shared" si="198"/>
        <v>-5.3909580139270795E-3</v>
      </c>
      <c r="BC277" s="17">
        <f t="shared" si="199"/>
        <v>-1.0177065187103729E-2</v>
      </c>
      <c r="BD277" s="17">
        <f t="shared" si="200"/>
        <v>4.7569282233859492E-3</v>
      </c>
      <c r="BE277" s="17">
        <f t="shared" si="201"/>
        <v>-8.2546783253860702E-3</v>
      </c>
      <c r="BF277" s="17">
        <f t="shared" si="202"/>
        <v>1.9828555599951201E-3</v>
      </c>
      <c r="BG277" s="17">
        <f t="shared" si="203"/>
        <v>-1.8403501846871929E-4</v>
      </c>
      <c r="BH277" s="17">
        <f t="shared" si="204"/>
        <v>-2.6343215644238859E-3</v>
      </c>
      <c r="BI277" s="17">
        <f t="shared" si="205"/>
        <v>-7.3809845383932635E-2</v>
      </c>
    </row>
    <row r="278" spans="1:61" s="17" customFormat="1">
      <c r="A278" s="17">
        <v>6324</v>
      </c>
      <c r="B278" s="17">
        <v>89.119</v>
      </c>
      <c r="C278" s="17">
        <f t="shared" si="208"/>
        <v>42.558999999999997</v>
      </c>
      <c r="D278" s="17">
        <v>305586</v>
      </c>
      <c r="E278" s="17">
        <v>1866</v>
      </c>
      <c r="F278" s="17">
        <v>0.986954</v>
      </c>
      <c r="G278" s="17">
        <v>0.976294</v>
      </c>
      <c r="H278" s="17">
        <v>1.0497270000000001</v>
      </c>
      <c r="I278" s="17">
        <v>0.96195200000000003</v>
      </c>
      <c r="J278" s="17">
        <v>0.82393499999999997</v>
      </c>
      <c r="K278" s="17">
        <v>0.92068499999999998</v>
      </c>
      <c r="L278" s="17">
        <v>0.97505900000000001</v>
      </c>
      <c r="M278" s="17">
        <v>1.087523</v>
      </c>
      <c r="N278" s="17">
        <v>0.89004399999999995</v>
      </c>
      <c r="O278" s="17">
        <v>0.99918600000000002</v>
      </c>
      <c r="P278" s="17">
        <v>1.1444879999999999</v>
      </c>
      <c r="Q278" s="17">
        <v>1.1407510000000001</v>
      </c>
      <c r="R278" s="17">
        <v>1.079699</v>
      </c>
      <c r="S278" s="17">
        <v>0.91997399999999996</v>
      </c>
      <c r="T278" s="17">
        <v>0.83290900000000001</v>
      </c>
      <c r="U278" s="17">
        <v>0.82913300000000001</v>
      </c>
      <c r="V278" s="6">
        <v>0.97335799999999995</v>
      </c>
      <c r="W278" s="17">
        <v>1.150131</v>
      </c>
      <c r="AC278" s="46">
        <f t="shared" si="206"/>
        <v>1.0360721763849647</v>
      </c>
      <c r="AD278" s="46">
        <f t="shared" si="207"/>
        <v>0.95941441136894801</v>
      </c>
      <c r="AE278" s="46">
        <f t="shared" si="207"/>
        <v>0.83156485702907235</v>
      </c>
      <c r="AF278" s="46">
        <f t="shared" si="207"/>
        <v>0.92629328752732054</v>
      </c>
      <c r="AG278" s="46">
        <f t="shared" si="207"/>
        <v>0.96690018939481692</v>
      </c>
      <c r="AH278" s="46">
        <f t="shared" si="207"/>
        <v>1.0793698978788415</v>
      </c>
      <c r="AI278" s="46">
        <f t="shared" si="207"/>
        <v>0.90486114388579086</v>
      </c>
      <c r="AJ278" s="46">
        <f t="shared" si="207"/>
        <v>0.99891298672798479</v>
      </c>
      <c r="AK278" s="46">
        <f t="shared" si="207"/>
        <v>1.1248262007466956</v>
      </c>
      <c r="AL278" s="46">
        <f t="shared" si="207"/>
        <v>1.1109282072233839</v>
      </c>
      <c r="AM278" s="46">
        <f t="shared" si="207"/>
        <v>1.0700284182929523</v>
      </c>
      <c r="AN278" s="46">
        <f t="shared" si="207"/>
        <v>0.91966009521789283</v>
      </c>
      <c r="AO278" s="46">
        <f t="shared" si="207"/>
        <v>0.84966808864463528</v>
      </c>
      <c r="AP278" s="46">
        <f t="shared" si="207"/>
        <v>0.84457326227234364</v>
      </c>
      <c r="AQ278" s="69">
        <f t="shared" si="207"/>
        <v>0.97778788845050835</v>
      </c>
      <c r="AR278" s="46">
        <f t="shared" si="207"/>
        <v>1.0274489829720472</v>
      </c>
      <c r="AT278" s="17">
        <f t="shared" si="190"/>
        <v>-1.3179413487079039E-2</v>
      </c>
      <c r="AU278" s="17">
        <f t="shared" si="191"/>
        <v>-2.6449348696266145E-3</v>
      </c>
      <c r="AV278" s="17">
        <f t="shared" si="192"/>
        <v>9.1752999956389754E-3</v>
      </c>
      <c r="AW278" s="17">
        <f t="shared" si="193"/>
        <v>6.0545483842288474E-3</v>
      </c>
      <c r="AX278" s="17">
        <f t="shared" si="194"/>
        <v>-8.4381104633868033E-3</v>
      </c>
      <c r="AY278" s="17">
        <f t="shared" si="195"/>
        <v>-7.553575597374752E-3</v>
      </c>
      <c r="AZ278" s="17">
        <f t="shared" si="196"/>
        <v>1.637504713945491E-2</v>
      </c>
      <c r="BA278" s="17">
        <f t="shared" si="197"/>
        <v>-2.733103640082886E-4</v>
      </c>
      <c r="BB278" s="17">
        <f t="shared" si="198"/>
        <v>-1.7479855323651091E-2</v>
      </c>
      <c r="BC278" s="17">
        <f t="shared" si="199"/>
        <v>-2.6844932537228684E-2</v>
      </c>
      <c r="BD278" s="17">
        <f t="shared" si="200"/>
        <v>-9.0376867957165773E-3</v>
      </c>
      <c r="BE278" s="17">
        <f t="shared" si="201"/>
        <v>-3.4132695736108904E-4</v>
      </c>
      <c r="BF278" s="17">
        <f t="shared" si="202"/>
        <v>1.9724276889542664E-2</v>
      </c>
      <c r="BG278" s="17">
        <f t="shared" si="203"/>
        <v>1.8281732280751171E-2</v>
      </c>
      <c r="BH278" s="17">
        <f t="shared" si="204"/>
        <v>4.530520885801117E-3</v>
      </c>
      <c r="BI278" s="17">
        <f t="shared" si="205"/>
        <v>-0.11940448534298707</v>
      </c>
    </row>
    <row r="279" spans="1:61" s="17" customFormat="1">
      <c r="A279" s="17">
        <v>6324</v>
      </c>
      <c r="B279" s="17">
        <v>89.119</v>
      </c>
      <c r="C279" s="17">
        <f t="shared" si="208"/>
        <v>42.558999999999997</v>
      </c>
      <c r="D279" s="17">
        <v>305586</v>
      </c>
      <c r="E279" s="17">
        <v>1866</v>
      </c>
      <c r="F279" s="17">
        <v>0.98151200000000005</v>
      </c>
      <c r="G279" s="17">
        <v>0.96201599999999998</v>
      </c>
      <c r="H279" s="17">
        <v>1.032159</v>
      </c>
      <c r="I279" s="17">
        <v>0.95200600000000002</v>
      </c>
      <c r="J279" s="17">
        <v>0.829318</v>
      </c>
      <c r="K279" s="17">
        <v>0.92097300000000004</v>
      </c>
      <c r="L279" s="17">
        <v>0.96369800000000005</v>
      </c>
      <c r="M279" s="17">
        <v>1.084308</v>
      </c>
      <c r="N279" s="17">
        <v>0.89699399999999996</v>
      </c>
      <c r="O279" s="17">
        <v>0.99271799999999999</v>
      </c>
      <c r="P279" s="17">
        <v>1.1170629999999999</v>
      </c>
      <c r="Q279" s="17">
        <v>1.0947359999999999</v>
      </c>
      <c r="R279" s="17">
        <v>1.064991</v>
      </c>
      <c r="S279" s="17">
        <v>0.91433900000000001</v>
      </c>
      <c r="T279" s="17">
        <v>0.84284800000000004</v>
      </c>
      <c r="U279" s="17">
        <v>0.83755999999999997</v>
      </c>
      <c r="V279" s="6">
        <v>0.97351500000000002</v>
      </c>
      <c r="W279" s="17">
        <v>1.049577</v>
      </c>
      <c r="AC279" s="46">
        <f t="shared" si="206"/>
        <v>1.0360721763849647</v>
      </c>
      <c r="AD279" s="46">
        <f t="shared" si="207"/>
        <v>0.95941441136894801</v>
      </c>
      <c r="AE279" s="46">
        <f t="shared" si="207"/>
        <v>0.83156485702907235</v>
      </c>
      <c r="AF279" s="46">
        <f t="shared" si="207"/>
        <v>0.92629328752732054</v>
      </c>
      <c r="AG279" s="46">
        <f t="shared" si="207"/>
        <v>0.96690018939481692</v>
      </c>
      <c r="AH279" s="46">
        <f t="shared" si="207"/>
        <v>1.0793698978788415</v>
      </c>
      <c r="AI279" s="46">
        <f t="shared" si="207"/>
        <v>0.90486114388579086</v>
      </c>
      <c r="AJ279" s="46">
        <f t="shared" si="207"/>
        <v>0.99891298672798479</v>
      </c>
      <c r="AK279" s="46">
        <f t="shared" si="207"/>
        <v>1.1248262007466956</v>
      </c>
      <c r="AL279" s="46">
        <f t="shared" si="207"/>
        <v>1.1109282072233839</v>
      </c>
      <c r="AM279" s="46">
        <f t="shared" si="207"/>
        <v>1.0700284182929523</v>
      </c>
      <c r="AN279" s="46">
        <f t="shared" si="207"/>
        <v>0.91966009521789283</v>
      </c>
      <c r="AO279" s="46">
        <f t="shared" si="207"/>
        <v>0.84966808864463528</v>
      </c>
      <c r="AP279" s="46">
        <f t="shared" si="207"/>
        <v>0.84457326227234364</v>
      </c>
      <c r="AQ279" s="69">
        <f t="shared" si="207"/>
        <v>0.97778788845050835</v>
      </c>
      <c r="AR279" s="46">
        <f t="shared" si="207"/>
        <v>1.0274489829720472</v>
      </c>
      <c r="AT279" s="17">
        <f t="shared" si="190"/>
        <v>3.7769341501076108E-3</v>
      </c>
      <c r="AU279" s="17">
        <f t="shared" si="191"/>
        <v>7.7218053858261696E-3</v>
      </c>
      <c r="AV279" s="17">
        <f t="shared" si="192"/>
        <v>2.7019624627953633E-3</v>
      </c>
      <c r="AW279" s="17">
        <f t="shared" si="193"/>
        <v>5.7436317405717792E-3</v>
      </c>
      <c r="AX279" s="17">
        <f t="shared" si="194"/>
        <v>3.3118096675739811E-3</v>
      </c>
      <c r="AY279" s="17">
        <f t="shared" si="195"/>
        <v>-4.574985953251798E-3</v>
      </c>
      <c r="AZ279" s="17">
        <f t="shared" si="196"/>
        <v>8.6943106563363223E-3</v>
      </c>
      <c r="BA279" s="17">
        <f t="shared" si="197"/>
        <v>6.2017280887266728E-3</v>
      </c>
      <c r="BB279" s="17">
        <f t="shared" si="198"/>
        <v>6.9016891156537911E-3</v>
      </c>
      <c r="BC279" s="17">
        <f t="shared" si="199"/>
        <v>1.457538580630178E-2</v>
      </c>
      <c r="BD279" s="17">
        <f t="shared" si="200"/>
        <v>4.7077425298559595E-3</v>
      </c>
      <c r="BE279" s="17">
        <f t="shared" si="201"/>
        <v>5.7859368320554334E-3</v>
      </c>
      <c r="BF279" s="17">
        <f t="shared" si="202"/>
        <v>8.0267680236343047E-3</v>
      </c>
      <c r="BG279" s="17">
        <f t="shared" si="203"/>
        <v>8.3039122662660735E-3</v>
      </c>
      <c r="BH279" s="17">
        <f t="shared" si="204"/>
        <v>4.3699543643146727E-3</v>
      </c>
      <c r="BI279" s="17">
        <f t="shared" si="205"/>
        <v>-2.1536852334939502E-2</v>
      </c>
    </row>
    <row r="280" spans="1:61" s="17" customFormat="1">
      <c r="A280" s="17">
        <v>6325</v>
      </c>
      <c r="B280" s="17">
        <v>89.715000000000003</v>
      </c>
      <c r="C280" s="17">
        <f t="shared" si="208"/>
        <v>43.155000000000001</v>
      </c>
      <c r="D280" s="17">
        <v>305636</v>
      </c>
      <c r="E280" s="17">
        <v>1866</v>
      </c>
      <c r="F280" s="17">
        <v>0.99100900000000003</v>
      </c>
      <c r="G280" s="17">
        <v>0.96879599999999999</v>
      </c>
      <c r="H280" s="17">
        <v>1.040511</v>
      </c>
      <c r="I280" s="17">
        <v>0.96031299999999997</v>
      </c>
      <c r="J280" s="17">
        <v>0.83151600000000003</v>
      </c>
      <c r="K280" s="17">
        <v>0.92718599999999995</v>
      </c>
      <c r="L280" s="17">
        <v>0.97167000000000003</v>
      </c>
      <c r="M280" s="17">
        <v>1.0935649999999999</v>
      </c>
      <c r="N280" s="17">
        <v>0.90674699999999997</v>
      </c>
      <c r="O280" s="17">
        <v>1.0027919999999999</v>
      </c>
      <c r="P280" s="17">
        <v>1.1299539999999999</v>
      </c>
      <c r="Q280" s="17">
        <v>1.1038490000000001</v>
      </c>
      <c r="R280" s="17">
        <v>1.0741400000000001</v>
      </c>
      <c r="S280" s="17">
        <v>0.92089500000000002</v>
      </c>
      <c r="T280" s="17">
        <v>0.85194599999999998</v>
      </c>
      <c r="U280" s="17">
        <v>0.84571399999999997</v>
      </c>
      <c r="V280" s="6">
        <v>0.98189300000000002</v>
      </c>
      <c r="W280" s="17">
        <v>1.065313</v>
      </c>
      <c r="AC280" s="46">
        <f t="shared" si="206"/>
        <v>1.0359265055817874</v>
      </c>
      <c r="AD280" s="46">
        <f t="shared" ref="AD280:AR295" si="209">AD$249+AD$248*$B280</f>
        <v>0.9595454285766285</v>
      </c>
      <c r="AE280" s="46">
        <f t="shared" si="209"/>
        <v>0.83048977452986339</v>
      </c>
      <c r="AF280" s="46">
        <f t="shared" si="209"/>
        <v>0.9266820966210465</v>
      </c>
      <c r="AG280" s="46">
        <f t="shared" si="209"/>
        <v>0.96714018274462998</v>
      </c>
      <c r="AH280" s="46">
        <f t="shared" si="209"/>
        <v>1.0794198021301535</v>
      </c>
      <c r="AI280" s="46">
        <f t="shared" si="209"/>
        <v>0.90458153517473305</v>
      </c>
      <c r="AJ280" s="46">
        <f t="shared" si="209"/>
        <v>0.99868870245804076</v>
      </c>
      <c r="AK280" s="46">
        <f t="shared" si="209"/>
        <v>1.1248052615078725</v>
      </c>
      <c r="AL280" s="46">
        <f t="shared" si="209"/>
        <v>1.1110855347298858</v>
      </c>
      <c r="AM280" s="46">
        <f t="shared" si="209"/>
        <v>1.0704210007032626</v>
      </c>
      <c r="AN280" s="46">
        <f t="shared" si="209"/>
        <v>0.91970742388345605</v>
      </c>
      <c r="AO280" s="46">
        <f t="shared" si="209"/>
        <v>0.84956245601948166</v>
      </c>
      <c r="AP280" s="46">
        <f t="shared" si="209"/>
        <v>0.84461051226841144</v>
      </c>
      <c r="AQ280" s="69">
        <f t="shared" si="209"/>
        <v>0.97778284240930036</v>
      </c>
      <c r="AR280" s="46">
        <f t="shared" si="209"/>
        <v>1.0268007147685743</v>
      </c>
      <c r="AT280" s="17">
        <f t="shared" si="190"/>
        <v>-4.4255016099214615E-3</v>
      </c>
      <c r="AU280" s="17">
        <f t="shared" si="191"/>
        <v>-7.9993234349526559E-4</v>
      </c>
      <c r="AV280" s="17">
        <f t="shared" si="192"/>
        <v>-1.2356870627547284E-3</v>
      </c>
      <c r="AW280" s="17">
        <f t="shared" si="193"/>
        <v>-5.4377157041323105E-4</v>
      </c>
      <c r="AX280" s="17">
        <f t="shared" si="194"/>
        <v>-4.6837235554777201E-3</v>
      </c>
      <c r="AY280" s="17">
        <f t="shared" si="195"/>
        <v>-1.3104445408479517E-2</v>
      </c>
      <c r="AZ280" s="17">
        <f t="shared" si="196"/>
        <v>-2.3938857262309973E-3</v>
      </c>
      <c r="BA280" s="17">
        <f t="shared" si="197"/>
        <v>-4.1086852508292462E-3</v>
      </c>
      <c r="BB280" s="17">
        <f t="shared" si="198"/>
        <v>-4.5774487978702833E-3</v>
      </c>
      <c r="BC280" s="17">
        <f t="shared" si="199"/>
        <v>6.513031178688674E-3</v>
      </c>
      <c r="BD280" s="17">
        <f t="shared" si="200"/>
        <v>-3.4743332710158899E-3</v>
      </c>
      <c r="BE280" s="17">
        <f t="shared" si="201"/>
        <v>-1.2912542464096196E-3</v>
      </c>
      <c r="BF280" s="17">
        <f t="shared" si="202"/>
        <v>-2.8056135998359879E-3</v>
      </c>
      <c r="BG280" s="17">
        <f t="shared" si="203"/>
        <v>-1.3065048511234315E-3</v>
      </c>
      <c r="BH280" s="17">
        <f t="shared" si="204"/>
        <v>-4.2035484899408219E-3</v>
      </c>
      <c r="BI280" s="17">
        <f t="shared" si="205"/>
        <v>-3.7507068974047014E-2</v>
      </c>
    </row>
    <row r="281" spans="1:61" s="17" customFormat="1">
      <c r="A281" s="17">
        <v>6325</v>
      </c>
      <c r="B281" s="17">
        <v>89.715000000000003</v>
      </c>
      <c r="C281" s="17">
        <f t="shared" si="208"/>
        <v>43.155000000000001</v>
      </c>
      <c r="D281" s="17">
        <v>305636</v>
      </c>
      <c r="E281" s="17">
        <v>1866</v>
      </c>
      <c r="F281" s="17">
        <v>0.99904599999999999</v>
      </c>
      <c r="G281" s="17">
        <v>0.98544500000000002</v>
      </c>
      <c r="H281" s="17">
        <v>1.0523169999999999</v>
      </c>
      <c r="I281" s="17">
        <v>0.97727900000000001</v>
      </c>
      <c r="J281" s="17">
        <v>0.84199000000000002</v>
      </c>
      <c r="K281" s="17">
        <v>0.94020000000000004</v>
      </c>
      <c r="L281" s="17">
        <v>0.98909599999999998</v>
      </c>
      <c r="M281" s="17">
        <v>1.089709</v>
      </c>
      <c r="N281" s="17">
        <v>0.91932599999999998</v>
      </c>
      <c r="O281" s="17">
        <v>1.014033</v>
      </c>
      <c r="P281" s="17">
        <v>1.1462760000000001</v>
      </c>
      <c r="Q281" s="17">
        <v>1.143024</v>
      </c>
      <c r="R281" s="17">
        <v>1.0893459999999999</v>
      </c>
      <c r="S281" s="17">
        <v>0.943523</v>
      </c>
      <c r="T281" s="17">
        <v>0.86433800000000005</v>
      </c>
      <c r="U281" s="17">
        <v>0.85600299999999996</v>
      </c>
      <c r="V281" s="6">
        <v>0.98735700000000004</v>
      </c>
      <c r="W281" s="17">
        <v>1.1919900000000001</v>
      </c>
      <c r="AC281" s="46">
        <f t="shared" si="206"/>
        <v>1.0359265055817874</v>
      </c>
      <c r="AD281" s="46">
        <f t="shared" si="209"/>
        <v>0.9595454285766285</v>
      </c>
      <c r="AE281" s="46">
        <f t="shared" si="209"/>
        <v>0.83048977452986339</v>
      </c>
      <c r="AF281" s="46">
        <f t="shared" si="209"/>
        <v>0.9266820966210465</v>
      </c>
      <c r="AG281" s="46">
        <f t="shared" si="209"/>
        <v>0.96714018274462998</v>
      </c>
      <c r="AH281" s="46">
        <f t="shared" si="209"/>
        <v>1.0794198021301535</v>
      </c>
      <c r="AI281" s="46">
        <f t="shared" si="209"/>
        <v>0.90458153517473305</v>
      </c>
      <c r="AJ281" s="46">
        <f t="shared" si="209"/>
        <v>0.99868870245804076</v>
      </c>
      <c r="AK281" s="46">
        <f t="shared" si="209"/>
        <v>1.1248052615078725</v>
      </c>
      <c r="AL281" s="46">
        <f t="shared" si="209"/>
        <v>1.1110855347298858</v>
      </c>
      <c r="AM281" s="46">
        <f t="shared" si="209"/>
        <v>1.0704210007032626</v>
      </c>
      <c r="AN281" s="46">
        <f t="shared" si="209"/>
        <v>0.91970742388345605</v>
      </c>
      <c r="AO281" s="46">
        <f t="shared" si="209"/>
        <v>0.84956245601948166</v>
      </c>
      <c r="AP281" s="46">
        <f t="shared" si="209"/>
        <v>0.84461051226841144</v>
      </c>
      <c r="AQ281" s="69">
        <f t="shared" si="209"/>
        <v>0.97778284240930036</v>
      </c>
      <c r="AR281" s="46">
        <f t="shared" si="209"/>
        <v>1.0268007147685743</v>
      </c>
      <c r="AT281" s="17">
        <f t="shared" si="190"/>
        <v>-1.5822062984098877E-2</v>
      </c>
      <c r="AU281" s="17">
        <f t="shared" si="191"/>
        <v>-1.8481221310883793E-2</v>
      </c>
      <c r="AV281" s="17">
        <f t="shared" si="192"/>
        <v>-1.3847522056062465E-2</v>
      </c>
      <c r="AW281" s="17">
        <f t="shared" si="193"/>
        <v>-1.4587422621246009E-2</v>
      </c>
      <c r="AX281" s="17">
        <f t="shared" si="194"/>
        <v>-2.2701794059535367E-2</v>
      </c>
      <c r="AY281" s="17">
        <f t="shared" si="195"/>
        <v>-9.5321559318640846E-3</v>
      </c>
      <c r="AZ281" s="17">
        <f t="shared" si="196"/>
        <v>-1.6299763207546367E-2</v>
      </c>
      <c r="BA281" s="17">
        <f t="shared" si="197"/>
        <v>-1.5364444900791183E-2</v>
      </c>
      <c r="BB281" s="17">
        <f t="shared" si="198"/>
        <v>-1.9088405101648144E-2</v>
      </c>
      <c r="BC281" s="17">
        <f t="shared" si="199"/>
        <v>-2.8745280423328294E-2</v>
      </c>
      <c r="BD281" s="17">
        <f t="shared" si="200"/>
        <v>-1.7679958898698403E-2</v>
      </c>
      <c r="BE281" s="17">
        <f t="shared" si="201"/>
        <v>-2.5894730756856239E-2</v>
      </c>
      <c r="BF281" s="17">
        <f t="shared" si="202"/>
        <v>-1.7391945554829893E-2</v>
      </c>
      <c r="BG281" s="17">
        <f t="shared" si="203"/>
        <v>-1.3488451263756073E-2</v>
      </c>
      <c r="BH281" s="17">
        <f t="shared" si="204"/>
        <v>-9.791701362961671E-3</v>
      </c>
      <c r="BI281" s="17">
        <f t="shared" si="205"/>
        <v>-0.16087764924146655</v>
      </c>
    </row>
    <row r="282" spans="1:61" s="17" customFormat="1">
      <c r="A282" s="17">
        <v>6336</v>
      </c>
      <c r="B282" s="17">
        <v>90.275000000000006</v>
      </c>
      <c r="C282" s="17">
        <f t="shared" si="208"/>
        <v>43.715000000000003</v>
      </c>
      <c r="D282" s="17">
        <v>305744</v>
      </c>
      <c r="E282" s="17">
        <v>140</v>
      </c>
      <c r="F282" s="17">
        <v>0.96860400000000002</v>
      </c>
      <c r="G282" s="17">
        <v>0.97733400000000004</v>
      </c>
      <c r="H282" s="17">
        <v>1.012027</v>
      </c>
      <c r="I282" s="17">
        <v>0.94659599999999999</v>
      </c>
      <c r="J282" s="17">
        <v>0.82711299999999999</v>
      </c>
      <c r="K282" s="17">
        <v>0.91236200000000001</v>
      </c>
      <c r="L282" s="17">
        <v>0.958229</v>
      </c>
      <c r="M282" s="17">
        <v>1.0397959999999999</v>
      </c>
      <c r="N282" s="17">
        <v>0.89058000000000004</v>
      </c>
      <c r="O282" s="17">
        <v>0.96933800000000003</v>
      </c>
      <c r="P282" s="17">
        <v>1.0808310000000001</v>
      </c>
      <c r="Q282" s="17">
        <v>1.0814619999999999</v>
      </c>
      <c r="R282" s="17">
        <v>1.032902</v>
      </c>
      <c r="S282" s="17">
        <v>0.91882900000000001</v>
      </c>
      <c r="T282" s="17">
        <v>0.84720300000000004</v>
      </c>
      <c r="U282" s="17">
        <v>0.83491300000000002</v>
      </c>
      <c r="V282" s="6">
        <v>0.95901599999999998</v>
      </c>
      <c r="W282" s="17">
        <v>1.064929</v>
      </c>
      <c r="AC282" s="46">
        <f t="shared" si="206"/>
        <v>1.0357896336861845</v>
      </c>
      <c r="AD282" s="46">
        <f t="shared" si="209"/>
        <v>0.95966853199324109</v>
      </c>
      <c r="AE282" s="46">
        <f t="shared" si="209"/>
        <v>0.82947962989973401</v>
      </c>
      <c r="AF282" s="46">
        <f t="shared" si="209"/>
        <v>0.92704742060172851</v>
      </c>
      <c r="AG282" s="46">
        <f t="shared" si="209"/>
        <v>0.96736567985183686</v>
      </c>
      <c r="AH282" s="46">
        <f t="shared" si="209"/>
        <v>1.0794666920307152</v>
      </c>
      <c r="AI282" s="46">
        <f t="shared" si="209"/>
        <v>0.90431881558045046</v>
      </c>
      <c r="AJ282" s="46">
        <f t="shared" si="209"/>
        <v>0.99847796556010671</v>
      </c>
      <c r="AK282" s="46">
        <f t="shared" si="209"/>
        <v>1.124785587055287</v>
      </c>
      <c r="AL282" s="46">
        <f t="shared" si="209"/>
        <v>1.1112333592326391</v>
      </c>
      <c r="AM282" s="46">
        <f t="shared" si="209"/>
        <v>1.0707898700820777</v>
      </c>
      <c r="AN282" s="46">
        <f t="shared" si="209"/>
        <v>0.91975189377056243</v>
      </c>
      <c r="AO282" s="46">
        <f t="shared" si="209"/>
        <v>0.84946320388846475</v>
      </c>
      <c r="AP282" s="46">
        <f t="shared" si="209"/>
        <v>0.84464551226471685</v>
      </c>
      <c r="AQ282" s="69">
        <f t="shared" si="209"/>
        <v>0.97777810116252772</v>
      </c>
      <c r="AR282" s="46">
        <f t="shared" si="209"/>
        <v>1.0261916037049084</v>
      </c>
      <c r="AT282" s="17">
        <f t="shared" si="190"/>
        <v>2.2941563531213998E-2</v>
      </c>
      <c r="AU282" s="17">
        <f t="shared" si="191"/>
        <v>1.362192419302248E-2</v>
      </c>
      <c r="AV282" s="17">
        <f t="shared" si="192"/>
        <v>2.8531501129450188E-3</v>
      </c>
      <c r="AW282" s="17">
        <f t="shared" si="193"/>
        <v>1.5841067323391595E-2</v>
      </c>
      <c r="AX282" s="17">
        <f t="shared" si="194"/>
        <v>9.4449080033894191E-3</v>
      </c>
      <c r="AY282" s="17">
        <f t="shared" si="195"/>
        <v>3.6750269668891722E-2</v>
      </c>
      <c r="AZ282" s="17">
        <f t="shared" si="196"/>
        <v>1.5192446893446492E-2</v>
      </c>
      <c r="BA282" s="17">
        <f t="shared" si="197"/>
        <v>2.9184385199487406E-2</v>
      </c>
      <c r="BB282" s="17">
        <f t="shared" si="198"/>
        <v>3.9078191933771961E-2</v>
      </c>
      <c r="BC282" s="17">
        <f t="shared" si="199"/>
        <v>2.6791275644566466E-2</v>
      </c>
      <c r="BD282" s="17">
        <f t="shared" si="200"/>
        <v>3.5383104697445038E-2</v>
      </c>
      <c r="BE282" s="17">
        <f t="shared" si="201"/>
        <v>1.003416004699903E-3</v>
      </c>
      <c r="BF282" s="17">
        <f t="shared" si="202"/>
        <v>2.6607437239405999E-3</v>
      </c>
      <c r="BG282" s="17">
        <f t="shared" si="203"/>
        <v>1.1522599863961159E-2</v>
      </c>
      <c r="BH282" s="17">
        <f t="shared" si="204"/>
        <v>1.9188506206286041E-2</v>
      </c>
      <c r="BI282" s="17">
        <f t="shared" si="205"/>
        <v>-3.7748697373118423E-2</v>
      </c>
    </row>
    <row r="283" spans="1:61" s="17" customFormat="1">
      <c r="A283" s="17">
        <v>6337</v>
      </c>
      <c r="B283" s="17">
        <v>90.29</v>
      </c>
      <c r="C283" s="17">
        <f t="shared" si="208"/>
        <v>43.730000000000004</v>
      </c>
      <c r="D283" s="17">
        <v>305766</v>
      </c>
      <c r="E283" s="17">
        <v>1866</v>
      </c>
      <c r="F283" s="17">
        <v>0.99648099999999995</v>
      </c>
      <c r="G283" s="17">
        <v>0.98007299999999997</v>
      </c>
      <c r="H283" s="17">
        <v>1.0433809999999999</v>
      </c>
      <c r="I283" s="17">
        <v>0.96276600000000001</v>
      </c>
      <c r="J283" s="17">
        <v>0.83423599999999998</v>
      </c>
      <c r="K283" s="17">
        <v>0.93324499999999999</v>
      </c>
      <c r="L283" s="17">
        <v>0.97719999999999996</v>
      </c>
      <c r="M283" s="17">
        <v>1.0961209999999999</v>
      </c>
      <c r="N283" s="17">
        <v>0.91000099999999995</v>
      </c>
      <c r="O283" s="17">
        <v>1.009633</v>
      </c>
      <c r="P283" s="17">
        <v>1.1324099999999999</v>
      </c>
      <c r="Q283" s="17">
        <v>1.1054079999999999</v>
      </c>
      <c r="R283" s="17">
        <v>1.0807899999999999</v>
      </c>
      <c r="S283" s="17">
        <v>0.92576000000000003</v>
      </c>
      <c r="T283" s="17">
        <v>0.85766100000000001</v>
      </c>
      <c r="U283" s="17">
        <v>0.84939399999999998</v>
      </c>
      <c r="V283" s="6">
        <v>0.98651900000000003</v>
      </c>
      <c r="W283" s="17">
        <v>1.0641970000000001</v>
      </c>
      <c r="AC283" s="46">
        <f t="shared" si="206"/>
        <v>1.035785967474695</v>
      </c>
      <c r="AD283" s="46">
        <f t="shared" si="209"/>
        <v>0.95967182940618601</v>
      </c>
      <c r="AE283" s="46">
        <f t="shared" si="209"/>
        <v>0.82945257245428405</v>
      </c>
      <c r="AF283" s="46">
        <f t="shared" si="209"/>
        <v>0.92705720606549669</v>
      </c>
      <c r="AG283" s="46">
        <f t="shared" si="209"/>
        <v>0.9673717199529227</v>
      </c>
      <c r="AH283" s="46">
        <f t="shared" si="209"/>
        <v>1.0794679480101945</v>
      </c>
      <c r="AI283" s="46">
        <f t="shared" si="209"/>
        <v>0.90431177844846078</v>
      </c>
      <c r="AJ283" s="46">
        <f t="shared" si="209"/>
        <v>0.99847232082176918</v>
      </c>
      <c r="AK283" s="46">
        <f t="shared" si="209"/>
        <v>1.1247850600610212</v>
      </c>
      <c r="AL283" s="46">
        <f t="shared" si="209"/>
        <v>1.1112373188175344</v>
      </c>
      <c r="AM283" s="46">
        <f t="shared" si="209"/>
        <v>1.0707997505118674</v>
      </c>
      <c r="AN283" s="46">
        <f t="shared" si="209"/>
        <v>0.91975308492825281</v>
      </c>
      <c r="AO283" s="46">
        <f t="shared" si="209"/>
        <v>0.84946054534924109</v>
      </c>
      <c r="AP283" s="46">
        <f t="shared" si="209"/>
        <v>0.84464644976461789</v>
      </c>
      <c r="AQ283" s="69">
        <f t="shared" si="209"/>
        <v>0.97777797416484635</v>
      </c>
      <c r="AR283" s="46">
        <f t="shared" si="209"/>
        <v>1.0261752882299888</v>
      </c>
      <c r="AT283" s="17">
        <f t="shared" si="190"/>
        <v>-7.3326273610580311E-3</v>
      </c>
      <c r="AU283" s="17">
        <f t="shared" si="191"/>
        <v>-3.2241965419872523E-3</v>
      </c>
      <c r="AV283" s="17">
        <f t="shared" si="192"/>
        <v>-5.766969329617175E-3</v>
      </c>
      <c r="AW283" s="17">
        <f t="shared" si="193"/>
        <v>-6.6746624631340568E-3</v>
      </c>
      <c r="AX283" s="17">
        <f t="shared" si="194"/>
        <v>-1.0159776065766683E-2</v>
      </c>
      <c r="AY283" s="17">
        <f t="shared" si="195"/>
        <v>-1.5427092597332132E-2</v>
      </c>
      <c r="AZ283" s="17">
        <f t="shared" si="196"/>
        <v>-6.291216908951733E-3</v>
      </c>
      <c r="BA283" s="17">
        <f t="shared" si="197"/>
        <v>-1.1177755202112455E-2</v>
      </c>
      <c r="BB283" s="17">
        <f t="shared" si="198"/>
        <v>-6.7790195742509791E-3</v>
      </c>
      <c r="BC283" s="17">
        <f t="shared" si="199"/>
        <v>5.2457910824462092E-3</v>
      </c>
      <c r="BD283" s="17">
        <f t="shared" si="200"/>
        <v>-9.3297084570265979E-3</v>
      </c>
      <c r="BE283" s="17">
        <f t="shared" si="201"/>
        <v>-6.5310083436314892E-3</v>
      </c>
      <c r="BF283" s="17">
        <f t="shared" si="202"/>
        <v>-9.6537204648950922E-3</v>
      </c>
      <c r="BG283" s="17">
        <f t="shared" si="203"/>
        <v>-5.6207543839260996E-3</v>
      </c>
      <c r="BH283" s="17">
        <f t="shared" si="204"/>
        <v>-8.9396837176862077E-3</v>
      </c>
      <c r="BI283" s="17">
        <f t="shared" si="205"/>
        <v>-3.7051868434284221E-2</v>
      </c>
    </row>
    <row r="284" spans="1:61" s="17" customFormat="1">
      <c r="A284" s="17">
        <v>6337</v>
      </c>
      <c r="B284" s="17">
        <v>90.29</v>
      </c>
      <c r="C284" s="17">
        <f t="shared" si="208"/>
        <v>43.730000000000004</v>
      </c>
      <c r="D284" s="17">
        <v>305766</v>
      </c>
      <c r="E284" s="17">
        <v>1866</v>
      </c>
      <c r="F284" s="17">
        <v>1.0038279999999999</v>
      </c>
      <c r="G284" s="17">
        <v>0.98527200000000004</v>
      </c>
      <c r="H284" s="17">
        <v>1.048516</v>
      </c>
      <c r="I284" s="17">
        <v>0.96923700000000002</v>
      </c>
      <c r="J284" s="17">
        <v>0.83585500000000001</v>
      </c>
      <c r="K284" s="17">
        <v>0.93661000000000005</v>
      </c>
      <c r="L284" s="17">
        <v>0.98027600000000004</v>
      </c>
      <c r="M284" s="17">
        <v>1.0926480000000001</v>
      </c>
      <c r="N284" s="17">
        <v>0.91573099999999996</v>
      </c>
      <c r="O284" s="17">
        <v>1.013898</v>
      </c>
      <c r="P284" s="17">
        <v>1.141961</v>
      </c>
      <c r="Q284" s="17">
        <v>1.1175310000000001</v>
      </c>
      <c r="R284" s="17">
        <v>1.0832219999999999</v>
      </c>
      <c r="S284" s="17">
        <v>0.93240699999999999</v>
      </c>
      <c r="T284" s="17">
        <v>0.858657</v>
      </c>
      <c r="U284" s="17">
        <v>0.855352</v>
      </c>
      <c r="V284" s="6">
        <v>0.98962899999999998</v>
      </c>
      <c r="W284" s="17">
        <v>1.077669</v>
      </c>
      <c r="AC284" s="46">
        <f t="shared" si="206"/>
        <v>1.035785967474695</v>
      </c>
      <c r="AD284" s="46">
        <f t="shared" si="209"/>
        <v>0.95967182940618601</v>
      </c>
      <c r="AE284" s="46">
        <f t="shared" si="209"/>
        <v>0.82945257245428405</v>
      </c>
      <c r="AF284" s="46">
        <f t="shared" si="209"/>
        <v>0.92705720606549669</v>
      </c>
      <c r="AG284" s="46">
        <f t="shared" si="209"/>
        <v>0.9673717199529227</v>
      </c>
      <c r="AH284" s="46">
        <f t="shared" si="209"/>
        <v>1.0794679480101945</v>
      </c>
      <c r="AI284" s="46">
        <f t="shared" si="209"/>
        <v>0.90431177844846078</v>
      </c>
      <c r="AJ284" s="46">
        <f t="shared" si="209"/>
        <v>0.99847232082176918</v>
      </c>
      <c r="AK284" s="46">
        <f t="shared" si="209"/>
        <v>1.1247850600610212</v>
      </c>
      <c r="AL284" s="46">
        <f t="shared" si="209"/>
        <v>1.1112373188175344</v>
      </c>
      <c r="AM284" s="46">
        <f t="shared" si="209"/>
        <v>1.0707997505118674</v>
      </c>
      <c r="AN284" s="46">
        <f t="shared" si="209"/>
        <v>0.91975308492825281</v>
      </c>
      <c r="AO284" s="46">
        <f t="shared" si="209"/>
        <v>0.84946054534924109</v>
      </c>
      <c r="AP284" s="46">
        <f t="shared" si="209"/>
        <v>0.84464644976461789</v>
      </c>
      <c r="AQ284" s="69">
        <f t="shared" si="209"/>
        <v>0.97777797416484635</v>
      </c>
      <c r="AR284" s="46">
        <f t="shared" si="209"/>
        <v>1.0261752882299888</v>
      </c>
      <c r="AT284" s="17">
        <f t="shared" si="190"/>
        <v>-1.2290215281002085E-2</v>
      </c>
      <c r="AU284" s="17">
        <f t="shared" si="191"/>
        <v>-9.9671265746464899E-3</v>
      </c>
      <c r="AV284" s="17">
        <f t="shared" si="192"/>
        <v>-7.7188591106200173E-3</v>
      </c>
      <c r="AW284" s="17">
        <f t="shared" si="193"/>
        <v>-1.0304427679329707E-2</v>
      </c>
      <c r="AX284" s="17">
        <f t="shared" si="194"/>
        <v>-1.33395258316062E-2</v>
      </c>
      <c r="AY284" s="17">
        <f t="shared" si="195"/>
        <v>-1.2209766870892834E-2</v>
      </c>
      <c r="AZ284" s="17">
        <f t="shared" si="196"/>
        <v>-1.2627527168927609E-2</v>
      </c>
      <c r="BA284" s="17">
        <f t="shared" si="197"/>
        <v>-1.5449280722709515E-2</v>
      </c>
      <c r="BB284" s="17">
        <f t="shared" si="198"/>
        <v>-1.5270419699606423E-2</v>
      </c>
      <c r="BC284" s="17">
        <f t="shared" si="199"/>
        <v>-5.6636697453274374E-3</v>
      </c>
      <c r="BD284" s="17">
        <f t="shared" si="200"/>
        <v>-1.1600908089672606E-2</v>
      </c>
      <c r="BE284" s="17">
        <f t="shared" si="201"/>
        <v>-1.3757947952666312E-2</v>
      </c>
      <c r="BF284" s="17">
        <f t="shared" si="202"/>
        <v>-1.0826229306480559E-2</v>
      </c>
      <c r="BG284" s="17">
        <f t="shared" si="203"/>
        <v>-1.2674593302754642E-2</v>
      </c>
      <c r="BH284" s="17">
        <f t="shared" si="204"/>
        <v>-1.2120364897026848E-2</v>
      </c>
      <c r="BI284" s="17">
        <f t="shared" si="205"/>
        <v>-5.0180229791764654E-2</v>
      </c>
    </row>
    <row r="285" spans="1:61" s="17" customFormat="1">
      <c r="A285" s="17">
        <v>6343</v>
      </c>
      <c r="B285" s="17">
        <v>90.634</v>
      </c>
      <c r="C285" s="17">
        <f t="shared" si="208"/>
        <v>44.073999999999998</v>
      </c>
      <c r="D285" s="17">
        <v>305814</v>
      </c>
      <c r="E285" s="17">
        <v>1866</v>
      </c>
      <c r="F285" s="17">
        <v>0.98794400000000004</v>
      </c>
      <c r="G285" s="17">
        <v>0.96445800000000004</v>
      </c>
      <c r="H285" s="17">
        <v>1.038648</v>
      </c>
      <c r="I285" s="17">
        <v>0.95882800000000001</v>
      </c>
      <c r="J285" s="17">
        <v>0.83043900000000004</v>
      </c>
      <c r="K285" s="17">
        <v>0.92684500000000003</v>
      </c>
      <c r="L285" s="17">
        <v>0.97362800000000005</v>
      </c>
      <c r="M285" s="17">
        <v>1.087771</v>
      </c>
      <c r="N285" s="17">
        <v>0.90486999999999995</v>
      </c>
      <c r="O285" s="17">
        <v>1.0029170000000001</v>
      </c>
      <c r="P285" s="17">
        <v>1.1277809999999999</v>
      </c>
      <c r="Q285" s="17">
        <v>1.103119</v>
      </c>
      <c r="R285" s="17">
        <v>1.07283</v>
      </c>
      <c r="S285" s="17">
        <v>0.92327000000000004</v>
      </c>
      <c r="T285" s="17">
        <v>0.85490100000000002</v>
      </c>
      <c r="U285" s="17">
        <v>0.84648500000000004</v>
      </c>
      <c r="V285" s="6">
        <v>0.980935</v>
      </c>
      <c r="W285" s="17">
        <v>1.0493779999999999</v>
      </c>
      <c r="AC285" s="46">
        <f t="shared" si="206"/>
        <v>1.0357018890245391</v>
      </c>
      <c r="AD285" s="46">
        <f t="shared" si="209"/>
        <v>0.95974745007639084</v>
      </c>
      <c r="AE285" s="46">
        <f t="shared" si="209"/>
        <v>0.82883205503863322</v>
      </c>
      <c r="AF285" s="46">
        <f t="shared" si="209"/>
        <v>0.92728161936791564</v>
      </c>
      <c r="AG285" s="46">
        <f t="shared" si="209"/>
        <v>0.96751023960449267</v>
      </c>
      <c r="AH285" s="46">
        <f t="shared" si="209"/>
        <v>1.0794967518062537</v>
      </c>
      <c r="AI285" s="46">
        <f t="shared" si="209"/>
        <v>0.90415039355483007</v>
      </c>
      <c r="AJ285" s="46">
        <f t="shared" si="209"/>
        <v>0.99834286815589546</v>
      </c>
      <c r="AK285" s="46">
        <f t="shared" si="209"/>
        <v>1.1247729743258617</v>
      </c>
      <c r="AL285" s="46">
        <f t="shared" si="209"/>
        <v>1.1113281252977971</v>
      </c>
      <c r="AM285" s="46">
        <f t="shared" si="209"/>
        <v>1.071026341701711</v>
      </c>
      <c r="AN285" s="46">
        <f t="shared" si="209"/>
        <v>0.9197804021446182</v>
      </c>
      <c r="AO285" s="46">
        <f t="shared" si="209"/>
        <v>0.84939957618304507</v>
      </c>
      <c r="AP285" s="46">
        <f t="shared" si="209"/>
        <v>0.84466794976234827</v>
      </c>
      <c r="AQ285" s="69">
        <f t="shared" si="209"/>
        <v>0.97777506168468598</v>
      </c>
      <c r="AR285" s="46">
        <f t="shared" si="209"/>
        <v>1.0258011200051655</v>
      </c>
      <c r="AT285" s="17">
        <f t="shared" si="190"/>
        <v>-2.8445549889222353E-3</v>
      </c>
      <c r="AU285" s="17">
        <f t="shared" si="191"/>
        <v>9.5801252331292267E-4</v>
      </c>
      <c r="AV285" s="17">
        <f t="shared" si="192"/>
        <v>-1.938806482685948E-3</v>
      </c>
      <c r="AW285" s="17">
        <f t="shared" si="193"/>
        <v>4.7085950890867091E-4</v>
      </c>
      <c r="AX285" s="17">
        <f t="shared" si="194"/>
        <v>-6.3231996366345938E-3</v>
      </c>
      <c r="AY285" s="17">
        <f t="shared" si="195"/>
        <v>-7.6649125436473609E-3</v>
      </c>
      <c r="AZ285" s="17">
        <f t="shared" si="196"/>
        <v>-7.9589242044193818E-4</v>
      </c>
      <c r="BA285" s="17">
        <f t="shared" si="197"/>
        <v>-4.5817243654515004E-3</v>
      </c>
      <c r="BB285" s="17">
        <f t="shared" si="198"/>
        <v>-2.674340282705624E-3</v>
      </c>
      <c r="BC285" s="17">
        <f t="shared" si="199"/>
        <v>7.3867700375147083E-3</v>
      </c>
      <c r="BD285" s="17">
        <f t="shared" si="200"/>
        <v>-1.6840466271102444E-3</v>
      </c>
      <c r="BE285" s="17">
        <f t="shared" si="201"/>
        <v>-3.7939467369007478E-3</v>
      </c>
      <c r="BF285" s="17">
        <f t="shared" si="202"/>
        <v>-6.4768384294194657E-3</v>
      </c>
      <c r="BG285" s="17">
        <f t="shared" si="203"/>
        <v>-2.1512006441856951E-3</v>
      </c>
      <c r="BH285" s="17">
        <f t="shared" si="204"/>
        <v>-3.2317640724744178E-3</v>
      </c>
      <c r="BI285" s="17">
        <f t="shared" si="205"/>
        <v>-2.2983870396549824E-2</v>
      </c>
    </row>
    <row r="286" spans="1:61" s="17" customFormat="1">
      <c r="A286" s="17">
        <v>6344</v>
      </c>
      <c r="B286" s="17">
        <v>91.119</v>
      </c>
      <c r="C286" s="17">
        <f t="shared" si="208"/>
        <v>44.558999999999997</v>
      </c>
      <c r="D286" s="17">
        <v>305821</v>
      </c>
      <c r="E286" s="17">
        <v>1866</v>
      </c>
      <c r="F286" s="17">
        <v>0.99621300000000002</v>
      </c>
      <c r="G286" s="17">
        <v>0.97573699999999997</v>
      </c>
      <c r="H286" s="17">
        <v>1.040413</v>
      </c>
      <c r="I286" s="17">
        <v>0.96205200000000002</v>
      </c>
      <c r="J286" s="17">
        <v>0.82689599999999996</v>
      </c>
      <c r="K286" s="17">
        <v>0.92962900000000004</v>
      </c>
      <c r="L286" s="17">
        <v>0.977383</v>
      </c>
      <c r="M286" s="17">
        <v>1.0913090000000001</v>
      </c>
      <c r="N286" s="17">
        <v>0.90895700000000001</v>
      </c>
      <c r="O286" s="17">
        <v>1.0070520000000001</v>
      </c>
      <c r="P286" s="17">
        <v>1.1290169999999999</v>
      </c>
      <c r="Q286" s="17">
        <v>1.108209</v>
      </c>
      <c r="R286" s="17">
        <v>1.0761620000000001</v>
      </c>
      <c r="S286" s="17">
        <v>0.92261800000000005</v>
      </c>
      <c r="T286" s="17">
        <v>0.85610600000000003</v>
      </c>
      <c r="U286" s="17">
        <v>0.84715200000000002</v>
      </c>
      <c r="V286" s="6">
        <v>0.98441800000000002</v>
      </c>
      <c r="W286" s="17">
        <v>1.052084</v>
      </c>
      <c r="AC286" s="46">
        <f t="shared" si="206"/>
        <v>1.035583348186383</v>
      </c>
      <c r="AD286" s="46">
        <f t="shared" si="209"/>
        <v>0.95985406642827853</v>
      </c>
      <c r="AE286" s="46">
        <f t="shared" si="209"/>
        <v>0.82795719763575337</v>
      </c>
      <c r="AF286" s="46">
        <f t="shared" si="209"/>
        <v>0.92759801602975633</v>
      </c>
      <c r="AG286" s="46">
        <f t="shared" si="209"/>
        <v>0.96770553620626998</v>
      </c>
      <c r="AH286" s="46">
        <f t="shared" si="209"/>
        <v>1.0795373618094188</v>
      </c>
      <c r="AI286" s="46">
        <f t="shared" si="209"/>
        <v>0.90392285962049612</v>
      </c>
      <c r="AJ286" s="46">
        <f t="shared" si="209"/>
        <v>0.99816035494964905</v>
      </c>
      <c r="AK286" s="46">
        <f t="shared" si="209"/>
        <v>1.1247559348446046</v>
      </c>
      <c r="AL286" s="46">
        <f t="shared" si="209"/>
        <v>1.1114561518760748</v>
      </c>
      <c r="AM286" s="46">
        <f t="shared" si="209"/>
        <v>1.0713458089315775</v>
      </c>
      <c r="AN286" s="46">
        <f t="shared" si="209"/>
        <v>0.91981891624327283</v>
      </c>
      <c r="AO286" s="46">
        <f t="shared" si="209"/>
        <v>0.84931361674814654</v>
      </c>
      <c r="AP286" s="46">
        <f t="shared" si="209"/>
        <v>0.84469826225914846</v>
      </c>
      <c r="AQ286" s="69">
        <f t="shared" si="209"/>
        <v>0.97777095542632042</v>
      </c>
      <c r="AR286" s="46">
        <f t="shared" si="209"/>
        <v>1.0252735863160978</v>
      </c>
      <c r="AT286" s="17">
        <f t="shared" si="190"/>
        <v>-4.6637016924569339E-3</v>
      </c>
      <c r="AU286" s="17">
        <f t="shared" si="191"/>
        <v>-2.2898622286409002E-3</v>
      </c>
      <c r="AV286" s="17">
        <f t="shared" si="192"/>
        <v>1.2817059127980008E-3</v>
      </c>
      <c r="AW286" s="17">
        <f t="shared" si="193"/>
        <v>-2.1895087474815742E-3</v>
      </c>
      <c r="AX286" s="17">
        <f t="shared" si="194"/>
        <v>-1.0000422061931075E-2</v>
      </c>
      <c r="AY286" s="17">
        <f t="shared" si="195"/>
        <v>-1.0904336067489813E-2</v>
      </c>
      <c r="AZ286" s="17">
        <f t="shared" si="196"/>
        <v>-5.5692145916272449E-3</v>
      </c>
      <c r="BA286" s="17">
        <f t="shared" si="197"/>
        <v>-8.9080326685580819E-3</v>
      </c>
      <c r="BB286" s="17">
        <f t="shared" si="198"/>
        <v>-3.7884353604091692E-3</v>
      </c>
      <c r="BC286" s="17">
        <f t="shared" si="199"/>
        <v>2.9215294463878034E-3</v>
      </c>
      <c r="BD286" s="17">
        <f t="shared" si="200"/>
        <v>-4.4954589155723869E-3</v>
      </c>
      <c r="BE286" s="17">
        <f t="shared" si="201"/>
        <v>-3.0430813144822488E-3</v>
      </c>
      <c r="BF286" s="17">
        <f t="shared" si="202"/>
        <v>-7.9974971764378202E-3</v>
      </c>
      <c r="BG286" s="17">
        <f t="shared" si="203"/>
        <v>-2.9048689342499982E-3</v>
      </c>
      <c r="BH286" s="17">
        <f t="shared" si="204"/>
        <v>-6.7981612020592283E-3</v>
      </c>
      <c r="BI286" s="17">
        <f t="shared" si="205"/>
        <v>-2.6149521495266961E-2</v>
      </c>
    </row>
    <row r="287" spans="1:61" s="17" customFormat="1">
      <c r="A287" s="17">
        <v>6346</v>
      </c>
      <c r="B287" s="17">
        <v>91.382000000000005</v>
      </c>
      <c r="C287" s="17">
        <f t="shared" si="208"/>
        <v>44.822000000000003</v>
      </c>
      <c r="D287" s="17">
        <v>305832</v>
      </c>
      <c r="E287" s="17">
        <v>1866</v>
      </c>
      <c r="F287" s="17">
        <v>0.97807100000000002</v>
      </c>
      <c r="G287" s="17">
        <v>0.96700699999999995</v>
      </c>
      <c r="H287" s="17">
        <v>1.01698</v>
      </c>
      <c r="I287" s="17">
        <v>0.94580600000000004</v>
      </c>
      <c r="J287" s="17">
        <v>0.80397399999999997</v>
      </c>
      <c r="K287" s="17">
        <v>0.90775600000000001</v>
      </c>
      <c r="L287" s="17">
        <v>0.95810600000000001</v>
      </c>
      <c r="M287" s="17">
        <v>1.0508839999999999</v>
      </c>
      <c r="N287" s="17">
        <v>0.88887799999999995</v>
      </c>
      <c r="O287" s="17">
        <v>0.97473200000000004</v>
      </c>
      <c r="P287" s="17">
        <v>1.105469</v>
      </c>
      <c r="Q287" s="17">
        <v>1.106001</v>
      </c>
      <c r="R287" s="17">
        <v>1.0539430000000001</v>
      </c>
      <c r="S287" s="17">
        <v>0.91070899999999999</v>
      </c>
      <c r="T287" s="17">
        <v>0.83318099999999995</v>
      </c>
      <c r="U287" s="17">
        <v>0.82922200000000001</v>
      </c>
      <c r="V287" s="6">
        <v>0.96015899999999998</v>
      </c>
      <c r="W287" s="17">
        <v>1.0738490000000001</v>
      </c>
      <c r="AC287" s="46">
        <f t="shared" si="206"/>
        <v>1.0355190672782695</v>
      </c>
      <c r="AD287" s="46">
        <f t="shared" si="209"/>
        <v>0.9599118810685805</v>
      </c>
      <c r="AE287" s="46">
        <f t="shared" si="209"/>
        <v>0.82748279042553197</v>
      </c>
      <c r="AF287" s="46">
        <f t="shared" si="209"/>
        <v>0.9277695878278267</v>
      </c>
      <c r="AG287" s="46">
        <f t="shared" si="209"/>
        <v>0.96781143931197611</v>
      </c>
      <c r="AH287" s="46">
        <f t="shared" si="209"/>
        <v>1.0795593833162898</v>
      </c>
      <c r="AI287" s="46">
        <f t="shared" si="209"/>
        <v>0.9037994752396098</v>
      </c>
      <c r="AJ287" s="46">
        <f t="shared" si="209"/>
        <v>0.9980613838707979</v>
      </c>
      <c r="AK287" s="46">
        <f t="shared" si="209"/>
        <v>1.1247466948784797</v>
      </c>
      <c r="AL287" s="46">
        <f t="shared" si="209"/>
        <v>1.1115255765979035</v>
      </c>
      <c r="AM287" s="46">
        <f t="shared" si="209"/>
        <v>1.0715190458005568</v>
      </c>
      <c r="AN287" s="46">
        <f t="shared" si="209"/>
        <v>0.91983980120811026</v>
      </c>
      <c r="AO287" s="46">
        <f t="shared" si="209"/>
        <v>0.84926700369375829</v>
      </c>
      <c r="AP287" s="46">
        <f t="shared" si="209"/>
        <v>0.84471469975741331</v>
      </c>
      <c r="AQ287" s="69">
        <f t="shared" si="209"/>
        <v>0.97776872873363974</v>
      </c>
      <c r="AR287" s="46">
        <f t="shared" si="209"/>
        <v>1.0249875216558406</v>
      </c>
      <c r="AT287" s="17">
        <f t="shared" si="190"/>
        <v>1.7903163605665968E-2</v>
      </c>
      <c r="AU287" s="17">
        <f t="shared" si="191"/>
        <v>1.4694974972991997E-2</v>
      </c>
      <c r="AV287" s="17">
        <f t="shared" si="192"/>
        <v>2.8410005256354197E-2</v>
      </c>
      <c r="AW287" s="17">
        <f t="shared" si="193"/>
        <v>2.1571722214654841E-2</v>
      </c>
      <c r="AX287" s="17">
        <f t="shared" si="194"/>
        <v>1.0028233721721411E-2</v>
      </c>
      <c r="AY287" s="17">
        <f t="shared" si="195"/>
        <v>2.6562117618951307E-2</v>
      </c>
      <c r="AZ287" s="17">
        <f t="shared" si="196"/>
        <v>1.6509718857331664E-2</v>
      </c>
      <c r="BA287" s="17">
        <f t="shared" si="197"/>
        <v>2.3374698438205398E-2</v>
      </c>
      <c r="BB287" s="17">
        <f t="shared" si="198"/>
        <v>1.7139587932341018E-2</v>
      </c>
      <c r="BC287" s="17">
        <f t="shared" si="199"/>
        <v>4.9702649351649007E-3</v>
      </c>
      <c r="BD287" s="17">
        <f t="shared" si="200"/>
        <v>1.6402924305862657E-2</v>
      </c>
      <c r="BE287" s="17">
        <f t="shared" si="201"/>
        <v>9.9265124167468629E-3</v>
      </c>
      <c r="BF287" s="17">
        <f t="shared" si="202"/>
        <v>1.8941044010652369E-2</v>
      </c>
      <c r="BG287" s="17">
        <f t="shared" si="203"/>
        <v>1.8340748375590622E-2</v>
      </c>
      <c r="BH287" s="17">
        <f t="shared" si="204"/>
        <v>1.8010116519524045E-2</v>
      </c>
      <c r="BI287" s="17">
        <f t="shared" si="205"/>
        <v>-4.767031530805857E-2</v>
      </c>
    </row>
    <row r="288" spans="1:61" s="17" customFormat="1">
      <c r="A288" s="17">
        <v>6346</v>
      </c>
      <c r="B288" s="17">
        <v>91.382000000000005</v>
      </c>
      <c r="C288" s="17">
        <f t="shared" si="208"/>
        <v>44.822000000000003</v>
      </c>
      <c r="D288" s="17">
        <v>305832</v>
      </c>
      <c r="E288" s="17">
        <v>1866</v>
      </c>
      <c r="F288" s="17">
        <v>0.987209</v>
      </c>
      <c r="G288" s="17">
        <v>0.97058100000000003</v>
      </c>
      <c r="H288" s="17">
        <v>1.0281910000000001</v>
      </c>
      <c r="I288" s="17">
        <v>0.952102</v>
      </c>
      <c r="J288" s="17">
        <v>0.81461499999999998</v>
      </c>
      <c r="K288" s="17">
        <v>0.92371499999999995</v>
      </c>
      <c r="L288" s="17">
        <v>0.970549</v>
      </c>
      <c r="M288" s="17">
        <v>1.081582</v>
      </c>
      <c r="N288" s="17">
        <v>0.89914700000000003</v>
      </c>
      <c r="O288" s="17">
        <v>0.99331000000000003</v>
      </c>
      <c r="P288" s="17">
        <v>1.123828</v>
      </c>
      <c r="Q288" s="17">
        <v>1.0968739999999999</v>
      </c>
      <c r="R288" s="17">
        <v>1.0707800000000001</v>
      </c>
      <c r="S288" s="17">
        <v>0.917354</v>
      </c>
      <c r="T288" s="17">
        <v>0.84773699999999996</v>
      </c>
      <c r="U288" s="17">
        <v>0.83974400000000005</v>
      </c>
      <c r="V288" s="6">
        <v>0.97644500000000001</v>
      </c>
      <c r="W288" s="17">
        <v>1.0518190000000001</v>
      </c>
      <c r="AC288" s="46">
        <f t="shared" si="206"/>
        <v>1.0355190672782695</v>
      </c>
      <c r="AD288" s="46">
        <f t="shared" si="209"/>
        <v>0.9599118810685805</v>
      </c>
      <c r="AE288" s="46">
        <f t="shared" si="209"/>
        <v>0.82748279042553197</v>
      </c>
      <c r="AF288" s="46">
        <f t="shared" si="209"/>
        <v>0.9277695878278267</v>
      </c>
      <c r="AG288" s="46">
        <f t="shared" si="209"/>
        <v>0.96781143931197611</v>
      </c>
      <c r="AH288" s="46">
        <f t="shared" si="209"/>
        <v>1.0795593833162898</v>
      </c>
      <c r="AI288" s="46">
        <f t="shared" si="209"/>
        <v>0.9037994752396098</v>
      </c>
      <c r="AJ288" s="46">
        <f t="shared" si="209"/>
        <v>0.9980613838707979</v>
      </c>
      <c r="AK288" s="46">
        <f t="shared" si="209"/>
        <v>1.1247466948784797</v>
      </c>
      <c r="AL288" s="46">
        <f t="shared" si="209"/>
        <v>1.1115255765979035</v>
      </c>
      <c r="AM288" s="46">
        <f t="shared" si="209"/>
        <v>1.0715190458005568</v>
      </c>
      <c r="AN288" s="46">
        <f t="shared" si="209"/>
        <v>0.91983980120811026</v>
      </c>
      <c r="AO288" s="46">
        <f t="shared" si="209"/>
        <v>0.84926700369375829</v>
      </c>
      <c r="AP288" s="46">
        <f t="shared" si="209"/>
        <v>0.84471469975741331</v>
      </c>
      <c r="AQ288" s="69">
        <f t="shared" si="209"/>
        <v>0.97776872873363974</v>
      </c>
      <c r="AR288" s="46">
        <f t="shared" si="209"/>
        <v>1.0249875216558406</v>
      </c>
      <c r="AT288" s="17">
        <f t="shared" si="190"/>
        <v>7.0767091691805312E-3</v>
      </c>
      <c r="AU288" s="17">
        <f t="shared" si="191"/>
        <v>8.1360395913492398E-3</v>
      </c>
      <c r="AV288" s="17">
        <f t="shared" si="192"/>
        <v>1.5550523315312387E-2</v>
      </c>
      <c r="AW288" s="17">
        <f t="shared" si="193"/>
        <v>4.3702530035713899E-3</v>
      </c>
      <c r="AX288" s="17">
        <f t="shared" si="194"/>
        <v>-2.8286095584590721E-3</v>
      </c>
      <c r="AY288" s="17">
        <f t="shared" si="195"/>
        <v>-1.8735575967086015E-3</v>
      </c>
      <c r="AZ288" s="17">
        <f t="shared" si="196"/>
        <v>5.147685263234226E-3</v>
      </c>
      <c r="BA288" s="17">
        <f t="shared" si="197"/>
        <v>4.7606128716958327E-3</v>
      </c>
      <c r="BB288" s="17">
        <f t="shared" si="198"/>
        <v>8.1680158089184518E-4</v>
      </c>
      <c r="BC288" s="17">
        <f t="shared" si="199"/>
        <v>1.3181501988238864E-2</v>
      </c>
      <c r="BD288" s="17">
        <f t="shared" si="200"/>
        <v>6.8971783885051472E-4</v>
      </c>
      <c r="BE288" s="17">
        <f t="shared" si="201"/>
        <v>2.7024284063871008E-3</v>
      </c>
      <c r="BF288" s="17">
        <f t="shared" si="202"/>
        <v>1.8015579165372151E-3</v>
      </c>
      <c r="BG288" s="17">
        <f t="shared" si="203"/>
        <v>5.8844717143442162E-3</v>
      </c>
      <c r="BH288" s="17">
        <f t="shared" si="204"/>
        <v>1.3538260068453611E-3</v>
      </c>
      <c r="BI288" s="17">
        <f t="shared" si="205"/>
        <v>-2.6177370726244441E-2</v>
      </c>
    </row>
    <row r="289" spans="1:61" s="17" customFormat="1">
      <c r="A289" s="17">
        <v>6347</v>
      </c>
      <c r="B289" s="17">
        <v>92.001999999999995</v>
      </c>
      <c r="C289" s="17">
        <f t="shared" si="208"/>
        <v>45.441999999999993</v>
      </c>
      <c r="D289" s="17">
        <v>305862</v>
      </c>
      <c r="E289" s="17">
        <v>1866</v>
      </c>
      <c r="F289" s="17">
        <v>0.99160800000000004</v>
      </c>
      <c r="G289" s="17">
        <v>0.96987599999999996</v>
      </c>
      <c r="H289" s="17">
        <v>1.0335719999999999</v>
      </c>
      <c r="I289" s="17">
        <v>0.955959</v>
      </c>
      <c r="J289" s="17">
        <v>0.81390700000000005</v>
      </c>
      <c r="K289" s="17">
        <v>0.92220299999999999</v>
      </c>
      <c r="L289" s="17">
        <v>0.96689099999999994</v>
      </c>
      <c r="M289" s="17">
        <v>1.0823700000000001</v>
      </c>
      <c r="N289" s="17">
        <v>0.902397</v>
      </c>
      <c r="O289" s="17">
        <v>1.0016860000000001</v>
      </c>
      <c r="P289" s="17">
        <v>1.1231880000000001</v>
      </c>
      <c r="Q289" s="17">
        <v>1.0985339999999999</v>
      </c>
      <c r="R289" s="17">
        <v>1.0736699999999999</v>
      </c>
      <c r="S289" s="17">
        <v>0.91472799999999999</v>
      </c>
      <c r="T289" s="17">
        <v>0.84992400000000001</v>
      </c>
      <c r="U289" s="17">
        <v>0.84350199999999997</v>
      </c>
      <c r="V289" s="6">
        <v>0.978047</v>
      </c>
      <c r="W289" s="17">
        <v>1.037461</v>
      </c>
      <c r="AC289" s="46">
        <f t="shared" si="206"/>
        <v>1.0353675305367092</v>
      </c>
      <c r="AD289" s="46">
        <f t="shared" si="209"/>
        <v>0.96004817413697296</v>
      </c>
      <c r="AE289" s="46">
        <f t="shared" si="209"/>
        <v>0.826364416013603</v>
      </c>
      <c r="AF289" s="46">
        <f t="shared" si="209"/>
        <v>0.92817405366358174</v>
      </c>
      <c r="AG289" s="46">
        <f t="shared" si="209"/>
        <v>0.96806109682352659</v>
      </c>
      <c r="AH289" s="46">
        <f t="shared" si="209"/>
        <v>1.0796112971347687</v>
      </c>
      <c r="AI289" s="46">
        <f t="shared" si="209"/>
        <v>0.90350860711736847</v>
      </c>
      <c r="AJ289" s="46">
        <f t="shared" si="209"/>
        <v>0.99782806801951374</v>
      </c>
      <c r="AK289" s="46">
        <f t="shared" si="209"/>
        <v>1.1247249124488314</v>
      </c>
      <c r="AL289" s="46">
        <f t="shared" si="209"/>
        <v>1.1116892394402378</v>
      </c>
      <c r="AM289" s="46">
        <f t="shared" si="209"/>
        <v>1.0719274368985305</v>
      </c>
      <c r="AN289" s="46">
        <f t="shared" si="209"/>
        <v>0.91988903572597813</v>
      </c>
      <c r="AO289" s="46">
        <f t="shared" si="209"/>
        <v>0.84915711740584676</v>
      </c>
      <c r="AP289" s="46">
        <f t="shared" si="209"/>
        <v>0.84475344975332278</v>
      </c>
      <c r="AQ289" s="69">
        <f t="shared" si="209"/>
        <v>0.9777634794961414</v>
      </c>
      <c r="AR289" s="46">
        <f t="shared" si="209"/>
        <v>1.0243131486924963</v>
      </c>
      <c r="AT289" s="17">
        <f t="shared" si="190"/>
        <v>1.7341962962451249E-3</v>
      </c>
      <c r="AU289" s="17">
        <f t="shared" si="191"/>
        <v>4.2593426529339423E-3</v>
      </c>
      <c r="AV289" s="17">
        <f t="shared" si="192"/>
        <v>1.5074966651756077E-2</v>
      </c>
      <c r="AW289" s="17">
        <f t="shared" si="193"/>
        <v>6.4331184867897281E-3</v>
      </c>
      <c r="AX289" s="17">
        <f t="shared" si="194"/>
        <v>1.2087014211872092E-3</v>
      </c>
      <c r="AY289" s="17">
        <f t="shared" si="195"/>
        <v>-2.555274173726081E-3</v>
      </c>
      <c r="AZ289" s="17">
        <f t="shared" si="196"/>
        <v>1.2303226650103862E-3</v>
      </c>
      <c r="BA289" s="17">
        <f t="shared" si="197"/>
        <v>-3.8663293849245514E-3</v>
      </c>
      <c r="BB289" s="17">
        <f t="shared" si="198"/>
        <v>1.3664785333909666E-3</v>
      </c>
      <c r="BC289" s="17">
        <f t="shared" si="199"/>
        <v>1.183355831244878E-2</v>
      </c>
      <c r="BD289" s="17">
        <f t="shared" si="200"/>
        <v>-1.6256353195988915E-3</v>
      </c>
      <c r="BE289" s="17">
        <f t="shared" si="201"/>
        <v>5.6104981422080416E-3</v>
      </c>
      <c r="BF289" s="17">
        <f t="shared" si="202"/>
        <v>-9.0311036489461164E-4</v>
      </c>
      <c r="BG289" s="17">
        <f t="shared" si="203"/>
        <v>1.481437872420936E-3</v>
      </c>
      <c r="BH289" s="17">
        <f t="shared" si="204"/>
        <v>-2.8996839195170811E-4</v>
      </c>
      <c r="BI289" s="17">
        <f t="shared" si="205"/>
        <v>-1.2835773244038156E-2</v>
      </c>
    </row>
    <row r="290" spans="1:61" s="17" customFormat="1">
      <c r="A290" s="17">
        <v>6348</v>
      </c>
      <c r="B290" s="17">
        <v>92.225999999999999</v>
      </c>
      <c r="C290" s="17">
        <f t="shared" si="208"/>
        <v>45.665999999999997</v>
      </c>
      <c r="D290" s="17">
        <v>305898</v>
      </c>
      <c r="E290" s="17">
        <v>1866</v>
      </c>
      <c r="F290" s="17">
        <v>0.99445399999999995</v>
      </c>
      <c r="G290" s="17">
        <v>0.97311700000000001</v>
      </c>
      <c r="H290" s="17">
        <v>1.035911</v>
      </c>
      <c r="I290" s="17">
        <v>0.95892900000000003</v>
      </c>
      <c r="J290" s="17">
        <v>0.81540000000000001</v>
      </c>
      <c r="K290" s="17">
        <v>0.92788400000000004</v>
      </c>
      <c r="L290" s="17">
        <v>0.97022799999999998</v>
      </c>
      <c r="M290" s="17">
        <v>1.0878479999999999</v>
      </c>
      <c r="N290" s="17">
        <v>0.90459100000000003</v>
      </c>
      <c r="O290" s="17">
        <v>1.003144</v>
      </c>
      <c r="P290" s="17">
        <v>1.1255869999999999</v>
      </c>
      <c r="Q290" s="17">
        <v>1.1046929999999999</v>
      </c>
      <c r="R290" s="17">
        <v>1.0770869999999999</v>
      </c>
      <c r="S290" s="17">
        <v>0.91805899999999996</v>
      </c>
      <c r="T290" s="17">
        <v>0.85418400000000005</v>
      </c>
      <c r="U290" s="17">
        <v>0.84650499999999995</v>
      </c>
      <c r="V290" s="6">
        <v>0.98121400000000003</v>
      </c>
      <c r="W290" s="17">
        <v>1.037965</v>
      </c>
      <c r="AC290" s="46">
        <f t="shared" si="206"/>
        <v>1.035312781778468</v>
      </c>
      <c r="AD290" s="46">
        <f t="shared" si="209"/>
        <v>0.96009741550361793</v>
      </c>
      <c r="AE290" s="46">
        <f t="shared" si="209"/>
        <v>0.82596035816155133</v>
      </c>
      <c r="AF290" s="46">
        <f t="shared" si="209"/>
        <v>0.92832018325585464</v>
      </c>
      <c r="AG290" s="46">
        <f t="shared" si="209"/>
        <v>0.96815129566640923</v>
      </c>
      <c r="AH290" s="46">
        <f t="shared" si="209"/>
        <v>1.0796300530949934</v>
      </c>
      <c r="AI290" s="46">
        <f t="shared" si="209"/>
        <v>0.90340351927965545</v>
      </c>
      <c r="AJ290" s="46">
        <f t="shared" si="209"/>
        <v>0.99774377326034014</v>
      </c>
      <c r="AK290" s="46">
        <f t="shared" si="209"/>
        <v>1.1247170426677973</v>
      </c>
      <c r="AL290" s="46">
        <f t="shared" si="209"/>
        <v>1.1117483692413392</v>
      </c>
      <c r="AM290" s="46">
        <f t="shared" si="209"/>
        <v>1.0720749846500566</v>
      </c>
      <c r="AN290" s="46">
        <f t="shared" si="209"/>
        <v>0.91990682368082066</v>
      </c>
      <c r="AO290" s="46">
        <f t="shared" si="209"/>
        <v>0.84911741655344009</v>
      </c>
      <c r="AP290" s="46">
        <f t="shared" si="209"/>
        <v>0.84476744975184492</v>
      </c>
      <c r="AQ290" s="69">
        <f t="shared" si="209"/>
        <v>0.97776158299743232</v>
      </c>
      <c r="AR290" s="46">
        <f t="shared" si="209"/>
        <v>1.02406950426703</v>
      </c>
      <c r="AT290" s="17">
        <f t="shared" si="190"/>
        <v>-5.7781400177869965E-4</v>
      </c>
      <c r="AU290" s="17">
        <f t="shared" si="191"/>
        <v>1.216975990925892E-3</v>
      </c>
      <c r="AV290" s="17">
        <f t="shared" si="192"/>
        <v>1.2785550852654598E-2</v>
      </c>
      <c r="AW290" s="17">
        <f t="shared" si="193"/>
        <v>4.6986294569702095E-4</v>
      </c>
      <c r="AX290" s="17">
        <f t="shared" si="194"/>
        <v>-2.1450204558795634E-3</v>
      </c>
      <c r="AY290" s="17">
        <f t="shared" si="195"/>
        <v>-7.6118174752990812E-3</v>
      </c>
      <c r="AZ290" s="17">
        <f t="shared" si="196"/>
        <v>-1.31445217447397E-3</v>
      </c>
      <c r="BA290" s="17">
        <f t="shared" si="197"/>
        <v>-5.4124384279678403E-3</v>
      </c>
      <c r="BB290" s="17">
        <f t="shared" si="198"/>
        <v>-7.7348995276102213E-4</v>
      </c>
      <c r="BC290" s="17">
        <f t="shared" si="199"/>
        <v>6.3461925706748933E-3</v>
      </c>
      <c r="BD290" s="17">
        <f t="shared" si="200"/>
        <v>-4.6750604404591526E-3</v>
      </c>
      <c r="BE290" s="17">
        <f t="shared" si="201"/>
        <v>2.0087074399850759E-3</v>
      </c>
      <c r="BF290" s="17">
        <f t="shared" si="202"/>
        <v>-5.9668820210109288E-3</v>
      </c>
      <c r="BG290" s="17">
        <f t="shared" si="203"/>
        <v>-2.0568385401987773E-3</v>
      </c>
      <c r="BH290" s="17">
        <f t="shared" si="204"/>
        <v>-3.530939507751938E-3</v>
      </c>
      <c r="BI290" s="17">
        <f t="shared" si="205"/>
        <v>-1.356889905916649E-2</v>
      </c>
    </row>
    <row r="291" spans="1:61" s="17" customFormat="1">
      <c r="A291" s="17">
        <v>6356</v>
      </c>
      <c r="B291" s="17">
        <v>92.757000000000005</v>
      </c>
      <c r="C291" s="17">
        <f t="shared" si="208"/>
        <v>46.197000000000003</v>
      </c>
      <c r="D291" s="17">
        <v>306036</v>
      </c>
      <c r="E291" s="17">
        <v>1866</v>
      </c>
      <c r="F291" s="17">
        <v>0.99573699999999998</v>
      </c>
      <c r="G291" s="17">
        <v>0.98137700000000005</v>
      </c>
      <c r="H291" s="17">
        <v>1.028386</v>
      </c>
      <c r="I291" s="17">
        <v>0.95865500000000003</v>
      </c>
      <c r="J291" s="17">
        <v>0.80939099999999997</v>
      </c>
      <c r="K291" s="17">
        <v>0.92242299999999999</v>
      </c>
      <c r="L291" s="17">
        <v>0.96462199999999998</v>
      </c>
      <c r="M291" s="17">
        <v>1.0720639999999999</v>
      </c>
      <c r="N291" s="17">
        <v>0.89798100000000003</v>
      </c>
      <c r="O291" s="17">
        <v>0.99632299999999996</v>
      </c>
      <c r="P291" s="17">
        <v>1.1301620000000001</v>
      </c>
      <c r="Q291" s="17">
        <v>1.124514</v>
      </c>
      <c r="R291" s="17">
        <v>1.073115</v>
      </c>
      <c r="S291" s="17">
        <v>0.92075799999999997</v>
      </c>
      <c r="T291" s="17">
        <v>0.84543599999999997</v>
      </c>
      <c r="U291" s="17">
        <v>0.84099599999999997</v>
      </c>
      <c r="V291" s="6">
        <v>0.97630799999999995</v>
      </c>
      <c r="W291" s="17">
        <v>1.064246</v>
      </c>
      <c r="AC291" s="46">
        <f t="shared" si="206"/>
        <v>1.0351829978917444</v>
      </c>
      <c r="AD291" s="46">
        <f t="shared" si="209"/>
        <v>0.96021414392187021</v>
      </c>
      <c r="AE291" s="46">
        <f t="shared" si="209"/>
        <v>0.82500252459262513</v>
      </c>
      <c r="AF291" s="46">
        <f t="shared" si="209"/>
        <v>0.92866658867325125</v>
      </c>
      <c r="AG291" s="46">
        <f t="shared" si="209"/>
        <v>0.96836511524485003</v>
      </c>
      <c r="AH291" s="46">
        <f t="shared" si="209"/>
        <v>1.0796745147685616</v>
      </c>
      <c r="AI291" s="46">
        <f t="shared" si="209"/>
        <v>0.90315440480721965</v>
      </c>
      <c r="AJ291" s="46">
        <f t="shared" si="209"/>
        <v>0.99754394952319203</v>
      </c>
      <c r="AK291" s="46">
        <f t="shared" si="209"/>
        <v>1.1246983870707921</v>
      </c>
      <c r="AL291" s="46">
        <f t="shared" si="209"/>
        <v>1.1118885385466286</v>
      </c>
      <c r="AM291" s="46">
        <f t="shared" si="209"/>
        <v>1.0724247518646117</v>
      </c>
      <c r="AN291" s="46">
        <f t="shared" si="209"/>
        <v>0.91994899066305902</v>
      </c>
      <c r="AO291" s="46">
        <f t="shared" si="209"/>
        <v>0.84902330426492234</v>
      </c>
      <c r="AP291" s="46">
        <f t="shared" si="209"/>
        <v>0.84480063724834165</v>
      </c>
      <c r="AQ291" s="69">
        <f t="shared" si="209"/>
        <v>0.9777570872795105</v>
      </c>
      <c r="AR291" s="46">
        <f t="shared" si="209"/>
        <v>1.0234919364548754</v>
      </c>
      <c r="AT291" s="17">
        <f t="shared" si="190"/>
        <v>6.5659867922745543E-3</v>
      </c>
      <c r="AU291" s="17">
        <f t="shared" si="191"/>
        <v>1.6237460484617057E-3</v>
      </c>
      <c r="AV291" s="17">
        <f t="shared" si="192"/>
        <v>1.8923002205761631E-2</v>
      </c>
      <c r="AW291" s="17">
        <f t="shared" si="193"/>
        <v>6.7231757332534376E-3</v>
      </c>
      <c r="AX291" s="17">
        <f t="shared" si="194"/>
        <v>3.8653966215042822E-3</v>
      </c>
      <c r="AY291" s="17">
        <f t="shared" si="195"/>
        <v>7.0488972967867611E-3</v>
      </c>
      <c r="AZ291" s="17">
        <f t="shared" si="196"/>
        <v>5.7281510001868305E-3</v>
      </c>
      <c r="BA291" s="17">
        <f t="shared" si="197"/>
        <v>1.2239556199761061E-3</v>
      </c>
      <c r="BB291" s="17">
        <f t="shared" si="198"/>
        <v>-4.857847216654854E-3</v>
      </c>
      <c r="BC291" s="17">
        <f t="shared" si="199"/>
        <v>-1.1354970409061317E-2</v>
      </c>
      <c r="BD291" s="17">
        <f t="shared" si="200"/>
        <v>-6.4363316324822799E-4</v>
      </c>
      <c r="BE291" s="17">
        <f t="shared" si="201"/>
        <v>-8.7940673358187851E-4</v>
      </c>
      <c r="BF291" s="17">
        <f t="shared" si="202"/>
        <v>4.2252129557600717E-3</v>
      </c>
      <c r="BG291" s="17">
        <f t="shared" si="203"/>
        <v>4.5035918305341557E-3</v>
      </c>
      <c r="BH291" s="17">
        <f t="shared" si="204"/>
        <v>1.4820524426393568E-3</v>
      </c>
      <c r="BI291" s="17">
        <f t="shared" si="205"/>
        <v>-3.9818646433392273E-2</v>
      </c>
    </row>
    <row r="292" spans="1:61" s="17" customFormat="1">
      <c r="A292" s="17">
        <v>6356</v>
      </c>
      <c r="B292" s="17">
        <v>92.757000000000005</v>
      </c>
      <c r="C292" s="17">
        <f t="shared" si="208"/>
        <v>46.197000000000003</v>
      </c>
      <c r="D292" s="17">
        <v>306036</v>
      </c>
      <c r="E292" s="17">
        <v>1866</v>
      </c>
      <c r="F292" s="17">
        <v>0.99410100000000001</v>
      </c>
      <c r="G292" s="17">
        <v>0.96888600000000002</v>
      </c>
      <c r="H292" s="17">
        <v>1.032907</v>
      </c>
      <c r="I292" s="17">
        <v>0.96022099999999999</v>
      </c>
      <c r="J292" s="17">
        <v>0.81851399999999996</v>
      </c>
      <c r="K292" s="17">
        <v>0.92979000000000001</v>
      </c>
      <c r="L292" s="17">
        <v>0.96932799999999997</v>
      </c>
      <c r="M292" s="17">
        <v>1.090076</v>
      </c>
      <c r="N292" s="17">
        <v>0.90416799999999997</v>
      </c>
      <c r="O292" s="17">
        <v>1.0021800000000001</v>
      </c>
      <c r="P292" s="17">
        <v>1.126843</v>
      </c>
      <c r="Q292" s="17">
        <v>1.10307</v>
      </c>
      <c r="R292" s="17">
        <v>1.0778620000000001</v>
      </c>
      <c r="S292" s="17">
        <v>0.91984299999999997</v>
      </c>
      <c r="T292" s="17">
        <v>0.85450099999999996</v>
      </c>
      <c r="U292" s="17">
        <v>0.84600699999999995</v>
      </c>
      <c r="V292" s="6">
        <v>0.98111800000000005</v>
      </c>
      <c r="W292" s="17">
        <v>1.0378259999999999</v>
      </c>
      <c r="AC292" s="46">
        <f t="shared" si="206"/>
        <v>1.0351829978917444</v>
      </c>
      <c r="AD292" s="46">
        <f t="shared" si="209"/>
        <v>0.96021414392187021</v>
      </c>
      <c r="AE292" s="46">
        <f t="shared" si="209"/>
        <v>0.82500252459262513</v>
      </c>
      <c r="AF292" s="46">
        <f t="shared" si="209"/>
        <v>0.92866658867325125</v>
      </c>
      <c r="AG292" s="46">
        <f t="shared" si="209"/>
        <v>0.96836511524485003</v>
      </c>
      <c r="AH292" s="46">
        <f t="shared" si="209"/>
        <v>1.0796745147685616</v>
      </c>
      <c r="AI292" s="46">
        <f t="shared" si="209"/>
        <v>0.90315440480721965</v>
      </c>
      <c r="AJ292" s="46">
        <f t="shared" si="209"/>
        <v>0.99754394952319203</v>
      </c>
      <c r="AK292" s="46">
        <f t="shared" si="209"/>
        <v>1.1246983870707921</v>
      </c>
      <c r="AL292" s="46">
        <f t="shared" si="209"/>
        <v>1.1118885385466286</v>
      </c>
      <c r="AM292" s="46">
        <f t="shared" si="209"/>
        <v>1.0724247518646117</v>
      </c>
      <c r="AN292" s="46">
        <f t="shared" si="209"/>
        <v>0.91994899066305902</v>
      </c>
      <c r="AO292" s="46">
        <f t="shared" si="209"/>
        <v>0.84902330426492234</v>
      </c>
      <c r="AP292" s="46">
        <f t="shared" si="209"/>
        <v>0.84480063724834165</v>
      </c>
      <c r="AQ292" s="69">
        <f t="shared" si="209"/>
        <v>0.9777570872795105</v>
      </c>
      <c r="AR292" s="46">
        <f t="shared" si="209"/>
        <v>1.0234919364548754</v>
      </c>
      <c r="AT292" s="17">
        <f t="shared" si="190"/>
        <v>2.1986430383610202E-3</v>
      </c>
      <c r="AU292" s="17">
        <f t="shared" si="191"/>
        <v>-7.1401553217881064E-6</v>
      </c>
      <c r="AV292" s="17">
        <f t="shared" si="192"/>
        <v>7.8648542267541668E-3</v>
      </c>
      <c r="AW292" s="17">
        <f t="shared" si="193"/>
        <v>-1.2097036120936907E-3</v>
      </c>
      <c r="AX292" s="17">
        <f t="shared" si="194"/>
        <v>-9.943406056159669E-4</v>
      </c>
      <c r="AY292" s="17">
        <f t="shared" si="195"/>
        <v>-9.633908265092396E-3</v>
      </c>
      <c r="AZ292" s="17">
        <f t="shared" si="196"/>
        <v>-1.1222833962667544E-3</v>
      </c>
      <c r="BA292" s="17">
        <f t="shared" si="197"/>
        <v>-4.6474648851551736E-3</v>
      </c>
      <c r="BB292" s="17">
        <f t="shared" si="198"/>
        <v>-1.9068338266168331E-3</v>
      </c>
      <c r="BC292" s="17">
        <f t="shared" si="199"/>
        <v>7.9311353979379107E-3</v>
      </c>
      <c r="BD292" s="17">
        <f t="shared" si="200"/>
        <v>-5.0700509531644957E-3</v>
      </c>
      <c r="BE292" s="17">
        <f t="shared" si="201"/>
        <v>1.1521363046733594E-4</v>
      </c>
      <c r="BF292" s="17">
        <f t="shared" si="202"/>
        <v>-6.4517613445489114E-3</v>
      </c>
      <c r="BG292" s="17">
        <f t="shared" si="203"/>
        <v>-1.4279851345610187E-3</v>
      </c>
      <c r="BH292" s="17">
        <f t="shared" si="204"/>
        <v>-3.437369837779319E-3</v>
      </c>
      <c r="BI292" s="17">
        <f t="shared" si="205"/>
        <v>-1.4005057621434946E-2</v>
      </c>
    </row>
    <row r="293" spans="1:61" s="17" customFormat="1">
      <c r="A293" s="17">
        <v>6358</v>
      </c>
      <c r="B293" s="17">
        <v>93.25</v>
      </c>
      <c r="C293" s="17">
        <f t="shared" si="208"/>
        <v>46.69</v>
      </c>
      <c r="D293" s="17">
        <v>306091</v>
      </c>
      <c r="E293" s="17">
        <v>1866</v>
      </c>
      <c r="F293" s="17">
        <v>0.99772700000000003</v>
      </c>
      <c r="G293" s="17">
        <v>0.975935</v>
      </c>
      <c r="H293" s="17">
        <v>1.036656</v>
      </c>
      <c r="I293" s="17">
        <v>0.96338999999999997</v>
      </c>
      <c r="J293" s="17">
        <v>0.81447199999999997</v>
      </c>
      <c r="K293" s="17">
        <v>0.93360100000000001</v>
      </c>
      <c r="L293" s="17">
        <v>0.96914599999999995</v>
      </c>
      <c r="M293" s="17">
        <v>1.0876920000000001</v>
      </c>
      <c r="N293" s="17">
        <v>0.90661000000000003</v>
      </c>
      <c r="O293" s="17">
        <v>1.0059450000000001</v>
      </c>
      <c r="P293" s="17">
        <v>1.1283259999999999</v>
      </c>
      <c r="Q293" s="17">
        <v>1.1078889999999999</v>
      </c>
      <c r="R293" s="17">
        <v>1.0776140000000001</v>
      </c>
      <c r="S293" s="17">
        <v>0.91973899999999997</v>
      </c>
      <c r="T293" s="17">
        <v>0.85499199999999997</v>
      </c>
      <c r="U293" s="17">
        <v>0.84946200000000005</v>
      </c>
      <c r="V293" s="6">
        <v>0.98313200000000001</v>
      </c>
      <c r="W293" s="17">
        <v>1.03769</v>
      </c>
      <c r="AC293" s="46">
        <f t="shared" si="206"/>
        <v>1.0350625017407939</v>
      </c>
      <c r="AD293" s="46">
        <f t="shared" si="209"/>
        <v>0.96032251889399523</v>
      </c>
      <c r="AE293" s="46">
        <f t="shared" si="209"/>
        <v>0.82411323655217195</v>
      </c>
      <c r="AF293" s="46">
        <f t="shared" si="209"/>
        <v>0.92898820424910178</v>
      </c>
      <c r="AG293" s="46">
        <f t="shared" si="209"/>
        <v>0.96856363323387329</v>
      </c>
      <c r="AH293" s="46">
        <f t="shared" si="209"/>
        <v>1.0797157946274489</v>
      </c>
      <c r="AI293" s="46">
        <f t="shared" si="209"/>
        <v>0.90292311773582457</v>
      </c>
      <c r="AJ293" s="46">
        <f t="shared" si="209"/>
        <v>0.99735842578983225</v>
      </c>
      <c r="AK293" s="46">
        <f t="shared" si="209"/>
        <v>1.1246810665259268</v>
      </c>
      <c r="AL293" s="46">
        <f t="shared" si="209"/>
        <v>1.1120186769035167</v>
      </c>
      <c r="AM293" s="46">
        <f t="shared" si="209"/>
        <v>1.0727494886570328</v>
      </c>
      <c r="AN293" s="46">
        <f t="shared" si="209"/>
        <v>0.91998814004581519</v>
      </c>
      <c r="AO293" s="46">
        <f t="shared" si="209"/>
        <v>0.8489359269424378</v>
      </c>
      <c r="AP293" s="46">
        <f t="shared" si="209"/>
        <v>0.84483144974508906</v>
      </c>
      <c r="AQ293" s="69">
        <f t="shared" si="209"/>
        <v>0.97775291328904812</v>
      </c>
      <c r="AR293" s="46">
        <f t="shared" si="209"/>
        <v>1.0229557011791839</v>
      </c>
      <c r="AT293" s="17">
        <f t="shared" si="190"/>
        <v>-1.5395188759384935E-3</v>
      </c>
      <c r="AU293" s="17">
        <f t="shared" si="191"/>
        <v>-3.1942196977090215E-3</v>
      </c>
      <c r="AV293" s="17">
        <f t="shared" si="192"/>
        <v>1.1698922095351658E-2</v>
      </c>
      <c r="AW293" s="17">
        <f t="shared" si="193"/>
        <v>-4.9653975473528686E-3</v>
      </c>
      <c r="AX293" s="17">
        <f t="shared" si="194"/>
        <v>-6.0126846202374637E-4</v>
      </c>
      <c r="AY293" s="17">
        <f t="shared" si="195"/>
        <v>-7.3873193411080219E-3</v>
      </c>
      <c r="AZ293" s="17">
        <f t="shared" si="196"/>
        <v>-4.0832737491766852E-3</v>
      </c>
      <c r="BA293" s="17">
        <f t="shared" si="197"/>
        <v>-8.6093163582269087E-3</v>
      </c>
      <c r="BB293" s="17">
        <f t="shared" si="198"/>
        <v>-3.2408596379523971E-3</v>
      </c>
      <c r="BC293" s="17">
        <f t="shared" si="199"/>
        <v>3.7136758485173814E-3</v>
      </c>
      <c r="BD293" s="17">
        <f t="shared" si="200"/>
        <v>-4.5346200528672614E-3</v>
      </c>
      <c r="BE293" s="17">
        <f t="shared" si="201"/>
        <v>2.7080788867866757E-4</v>
      </c>
      <c r="BF293" s="17">
        <f t="shared" si="202"/>
        <v>-7.1337221872255678E-3</v>
      </c>
      <c r="BG293" s="17">
        <f t="shared" si="203"/>
        <v>-5.4810344197155159E-3</v>
      </c>
      <c r="BH293" s="17">
        <f t="shared" si="204"/>
        <v>-5.5014785820041772E-3</v>
      </c>
      <c r="BI293" s="17">
        <f t="shared" si="205"/>
        <v>-1.4403652869651697E-2</v>
      </c>
    </row>
    <row r="294" spans="1:61" s="17" customFormat="1">
      <c r="A294" s="17">
        <v>6358</v>
      </c>
      <c r="B294" s="17">
        <v>93.25</v>
      </c>
      <c r="C294" s="17">
        <f t="shared" si="208"/>
        <v>46.69</v>
      </c>
      <c r="D294" s="17">
        <v>306091</v>
      </c>
      <c r="E294" s="17">
        <v>1866</v>
      </c>
      <c r="F294" s="17">
        <v>0.996641</v>
      </c>
      <c r="G294" s="17">
        <v>0.97529900000000003</v>
      </c>
      <c r="H294" s="17">
        <v>1.038254</v>
      </c>
      <c r="I294" s="17">
        <v>0.96239799999999998</v>
      </c>
      <c r="J294" s="17">
        <v>0.81884900000000005</v>
      </c>
      <c r="K294" s="17">
        <v>0.93525599999999998</v>
      </c>
      <c r="L294" s="17">
        <v>0.97328300000000001</v>
      </c>
      <c r="M294" s="17">
        <v>1.098176</v>
      </c>
      <c r="N294" s="17">
        <v>0.90588500000000005</v>
      </c>
      <c r="O294" s="17">
        <v>1.0059830000000001</v>
      </c>
      <c r="P294" s="17">
        <v>1.126085</v>
      </c>
      <c r="Q294" s="17">
        <v>1.101977</v>
      </c>
      <c r="R294" s="17">
        <v>1.0795380000000001</v>
      </c>
      <c r="S294" s="17">
        <v>0.91783400000000004</v>
      </c>
      <c r="T294" s="17">
        <v>0.85799499999999995</v>
      </c>
      <c r="U294" s="17">
        <v>0.84891799999999995</v>
      </c>
      <c r="V294" s="6">
        <v>0.98629500000000003</v>
      </c>
      <c r="W294" s="17">
        <v>1.031898</v>
      </c>
      <c r="AC294" s="46">
        <f t="shared" si="206"/>
        <v>1.0350625017407939</v>
      </c>
      <c r="AD294" s="46">
        <f t="shared" si="209"/>
        <v>0.96032251889399523</v>
      </c>
      <c r="AE294" s="46">
        <f t="shared" si="209"/>
        <v>0.82411323655217195</v>
      </c>
      <c r="AF294" s="46">
        <f t="shared" si="209"/>
        <v>0.92898820424910178</v>
      </c>
      <c r="AG294" s="46">
        <f t="shared" si="209"/>
        <v>0.96856363323387329</v>
      </c>
      <c r="AH294" s="46">
        <f t="shared" si="209"/>
        <v>1.0797157946274489</v>
      </c>
      <c r="AI294" s="46">
        <f t="shared" si="209"/>
        <v>0.90292311773582457</v>
      </c>
      <c r="AJ294" s="46">
        <f t="shared" si="209"/>
        <v>0.99735842578983225</v>
      </c>
      <c r="AK294" s="46">
        <f t="shared" si="209"/>
        <v>1.1246810665259268</v>
      </c>
      <c r="AL294" s="46">
        <f t="shared" si="209"/>
        <v>1.1120186769035167</v>
      </c>
      <c r="AM294" s="46">
        <f t="shared" si="209"/>
        <v>1.0727494886570328</v>
      </c>
      <c r="AN294" s="46">
        <f t="shared" si="209"/>
        <v>0.91998814004581519</v>
      </c>
      <c r="AO294" s="46">
        <f t="shared" si="209"/>
        <v>0.8489359269424378</v>
      </c>
      <c r="AP294" s="46">
        <f t="shared" si="209"/>
        <v>0.84483144974508906</v>
      </c>
      <c r="AQ294" s="69">
        <f t="shared" si="209"/>
        <v>0.97775291328904812</v>
      </c>
      <c r="AR294" s="46">
        <f t="shared" si="209"/>
        <v>1.0229557011791839</v>
      </c>
      <c r="AT294" s="17">
        <f t="shared" si="190"/>
        <v>-3.0833869972475276E-3</v>
      </c>
      <c r="AU294" s="17">
        <f t="shared" si="191"/>
        <v>-2.1612334035393498E-3</v>
      </c>
      <c r="AV294" s="17">
        <f t="shared" si="192"/>
        <v>6.3877587674671882E-3</v>
      </c>
      <c r="AW294" s="17">
        <f t="shared" si="193"/>
        <v>-6.7469056358626604E-3</v>
      </c>
      <c r="AX294" s="17">
        <f t="shared" si="194"/>
        <v>-4.8725417764959207E-3</v>
      </c>
      <c r="AY294" s="17">
        <f t="shared" si="195"/>
        <v>-1.7097281955498964E-2</v>
      </c>
      <c r="AZ294" s="17">
        <f t="shared" si="196"/>
        <v>-3.2803260942113432E-3</v>
      </c>
      <c r="BA294" s="17">
        <f t="shared" si="197"/>
        <v>-8.6474170039099185E-3</v>
      </c>
      <c r="BB294" s="17">
        <f t="shared" si="198"/>
        <v>-1.248294752938147E-3</v>
      </c>
      <c r="BC294" s="17">
        <f t="shared" si="199"/>
        <v>9.030133317075589E-3</v>
      </c>
      <c r="BD294" s="17">
        <f t="shared" si="200"/>
        <v>-6.3281422314782976E-3</v>
      </c>
      <c r="BE294" s="17">
        <f t="shared" si="201"/>
        <v>2.3414867562400101E-3</v>
      </c>
      <c r="BF294" s="17">
        <f t="shared" si="202"/>
        <v>-1.0671091621943339E-2</v>
      </c>
      <c r="BG294" s="17">
        <f t="shared" si="203"/>
        <v>-4.8371189971016431E-3</v>
      </c>
      <c r="BH294" s="17">
        <f t="shared" si="204"/>
        <v>-8.7364472095688445E-3</v>
      </c>
      <c r="BI294" s="17">
        <f t="shared" si="205"/>
        <v>-8.7416286067012565E-3</v>
      </c>
    </row>
    <row r="295" spans="1:61" s="17" customFormat="1">
      <c r="A295" s="17">
        <v>6360</v>
      </c>
      <c r="B295" s="17">
        <v>93.81</v>
      </c>
      <c r="C295" s="17">
        <f t="shared" si="208"/>
        <v>47.25</v>
      </c>
      <c r="D295" s="17">
        <v>306121</v>
      </c>
      <c r="E295" s="17">
        <v>1866</v>
      </c>
      <c r="F295" s="17">
        <v>0.991124</v>
      </c>
      <c r="G295" s="17">
        <v>0.96929100000000001</v>
      </c>
      <c r="H295" s="17">
        <v>1.029328</v>
      </c>
      <c r="I295" s="17">
        <v>0.954793</v>
      </c>
      <c r="J295" s="17">
        <v>0.80396800000000002</v>
      </c>
      <c r="K295" s="17">
        <v>0.92411699999999997</v>
      </c>
      <c r="L295" s="17">
        <v>0.96236500000000003</v>
      </c>
      <c r="M295" s="17">
        <v>1.0796589999999999</v>
      </c>
      <c r="N295" s="17">
        <v>0.90154599999999996</v>
      </c>
      <c r="O295" s="17">
        <v>0.99522500000000003</v>
      </c>
      <c r="P295" s="17">
        <v>1.1204000000000001</v>
      </c>
      <c r="Q295" s="17">
        <v>1.099912</v>
      </c>
      <c r="R295" s="17">
        <v>1.072978</v>
      </c>
      <c r="S295" s="17">
        <v>0.91234599999999999</v>
      </c>
      <c r="T295" s="17">
        <v>0.84467800000000004</v>
      </c>
      <c r="U295" s="17">
        <v>0.84252800000000005</v>
      </c>
      <c r="V295" s="6">
        <v>0.97527299999999995</v>
      </c>
      <c r="W295" s="17">
        <v>1.0343720000000001</v>
      </c>
      <c r="AC295" s="46">
        <f t="shared" si="206"/>
        <v>1.0349256298451912</v>
      </c>
      <c r="AD295" s="46">
        <f t="shared" si="209"/>
        <v>0.96044562231060782</v>
      </c>
      <c r="AE295" s="46">
        <f t="shared" si="209"/>
        <v>0.82310309192204256</v>
      </c>
      <c r="AF295" s="46">
        <f t="shared" si="209"/>
        <v>0.92935352822978379</v>
      </c>
      <c r="AG295" s="46">
        <f t="shared" si="209"/>
        <v>0.96878913034108005</v>
      </c>
      <c r="AH295" s="46">
        <f t="shared" si="209"/>
        <v>1.0797626845280106</v>
      </c>
      <c r="AI295" s="46">
        <f t="shared" si="209"/>
        <v>0.90266039814154198</v>
      </c>
      <c r="AJ295" s="46">
        <f t="shared" si="209"/>
        <v>0.9971476888918982</v>
      </c>
      <c r="AK295" s="46">
        <f t="shared" si="209"/>
        <v>1.1246613920733413</v>
      </c>
      <c r="AL295" s="46">
        <f t="shared" si="209"/>
        <v>1.1121665014062703</v>
      </c>
      <c r="AM295" s="46">
        <f t="shared" si="209"/>
        <v>1.0731183580358479</v>
      </c>
      <c r="AN295" s="46">
        <f t="shared" si="209"/>
        <v>0.92003260993292157</v>
      </c>
      <c r="AO295" s="46">
        <f t="shared" si="209"/>
        <v>0.848836674811421</v>
      </c>
      <c r="AP295" s="46">
        <f t="shared" si="209"/>
        <v>0.84486644974139435</v>
      </c>
      <c r="AQ295" s="69">
        <f t="shared" si="209"/>
        <v>0.97774817204227549</v>
      </c>
      <c r="AR295" s="46">
        <f t="shared" si="209"/>
        <v>1.0223465901155182</v>
      </c>
      <c r="AT295" s="17">
        <f t="shared" si="190"/>
        <v>5.4087266599325652E-3</v>
      </c>
      <c r="AU295" s="17">
        <f t="shared" si="191"/>
        <v>5.8854162893771378E-3</v>
      </c>
      <c r="AV295" s="17">
        <f t="shared" si="192"/>
        <v>2.3247503392752243E-2</v>
      </c>
      <c r="AW295" s="17">
        <f t="shared" si="193"/>
        <v>5.6345922953112016E-3</v>
      </c>
      <c r="AX295" s="17">
        <f t="shared" si="194"/>
        <v>6.6310925049482047E-3</v>
      </c>
      <c r="AY295" s="17">
        <f t="shared" si="195"/>
        <v>9.6025292868873714E-5</v>
      </c>
      <c r="AZ295" s="17">
        <f t="shared" si="196"/>
        <v>1.2345707686261796E-3</v>
      </c>
      <c r="BA295" s="17">
        <f t="shared" si="197"/>
        <v>1.9281886859054966E-3</v>
      </c>
      <c r="BB295" s="17">
        <f t="shared" si="198"/>
        <v>3.7890445100860221E-3</v>
      </c>
      <c r="BC295" s="17">
        <f t="shared" si="199"/>
        <v>1.1018585248499356E-2</v>
      </c>
      <c r="BD295" s="17">
        <f t="shared" si="200"/>
        <v>1.3079455289981965E-4</v>
      </c>
      <c r="BE295" s="17">
        <f t="shared" si="201"/>
        <v>8.3547146589532349E-3</v>
      </c>
      <c r="BF295" s="17">
        <f t="shared" si="202"/>
        <v>4.8992638216826074E-3</v>
      </c>
      <c r="BG295" s="17">
        <f t="shared" si="203"/>
        <v>2.7678335932384071E-3</v>
      </c>
      <c r="BH295" s="17">
        <f t="shared" si="204"/>
        <v>2.5315026026645655E-3</v>
      </c>
      <c r="BI295" s="17">
        <f t="shared" si="205"/>
        <v>-1.1762556847891549E-2</v>
      </c>
    </row>
    <row r="296" spans="1:61" s="17" customFormat="1">
      <c r="A296" s="17">
        <v>6360</v>
      </c>
      <c r="B296" s="17">
        <v>93.81</v>
      </c>
      <c r="C296" s="17">
        <f t="shared" si="208"/>
        <v>47.25</v>
      </c>
      <c r="D296" s="17">
        <v>306121</v>
      </c>
      <c r="E296" s="17">
        <v>1866</v>
      </c>
      <c r="F296" s="17">
        <v>0.99072499999999997</v>
      </c>
      <c r="G296" s="17">
        <v>0.96851600000000004</v>
      </c>
      <c r="H296" s="17">
        <v>1.0346610000000001</v>
      </c>
      <c r="I296" s="17">
        <v>0.96120300000000003</v>
      </c>
      <c r="J296" s="17">
        <v>0.82070500000000002</v>
      </c>
      <c r="K296" s="17">
        <v>0.92227400000000004</v>
      </c>
      <c r="L296" s="17">
        <v>0.96707100000000001</v>
      </c>
      <c r="M296" s="17">
        <v>1.0673429999999999</v>
      </c>
      <c r="N296" s="17">
        <v>0.89865700000000004</v>
      </c>
      <c r="O296" s="17">
        <v>0.98897900000000005</v>
      </c>
      <c r="P296" s="17">
        <v>1.1234379999999999</v>
      </c>
      <c r="Q296" s="17">
        <v>1.130309</v>
      </c>
      <c r="R296" s="17">
        <v>1.0705579999999999</v>
      </c>
      <c r="S296" s="17">
        <v>0.918682</v>
      </c>
      <c r="T296" s="17">
        <v>0.84062499999999996</v>
      </c>
      <c r="U296" s="17">
        <v>0.84190299999999996</v>
      </c>
      <c r="V296" s="6">
        <v>0.97225700000000004</v>
      </c>
      <c r="W296" s="17">
        <v>1.170555</v>
      </c>
      <c r="AC296" s="46">
        <f t="shared" si="206"/>
        <v>1.0349256298451912</v>
      </c>
      <c r="AD296" s="46">
        <f t="shared" ref="AD296:AR302" si="210">AD$249+AD$248*$B296</f>
        <v>0.96044562231060782</v>
      </c>
      <c r="AE296" s="46">
        <f t="shared" si="210"/>
        <v>0.82310309192204256</v>
      </c>
      <c r="AF296" s="46">
        <f t="shared" si="210"/>
        <v>0.92935352822978379</v>
      </c>
      <c r="AG296" s="46">
        <f t="shared" si="210"/>
        <v>0.96878913034108005</v>
      </c>
      <c r="AH296" s="46">
        <f t="shared" si="210"/>
        <v>1.0797626845280106</v>
      </c>
      <c r="AI296" s="46">
        <f t="shared" si="210"/>
        <v>0.90266039814154198</v>
      </c>
      <c r="AJ296" s="46">
        <f t="shared" si="210"/>
        <v>0.9971476888918982</v>
      </c>
      <c r="AK296" s="46">
        <f t="shared" si="210"/>
        <v>1.1246613920733413</v>
      </c>
      <c r="AL296" s="46">
        <f t="shared" si="210"/>
        <v>1.1121665014062703</v>
      </c>
      <c r="AM296" s="46">
        <f t="shared" si="210"/>
        <v>1.0731183580358479</v>
      </c>
      <c r="AN296" s="46">
        <f t="shared" si="210"/>
        <v>0.92003260993292157</v>
      </c>
      <c r="AO296" s="46">
        <f t="shared" si="210"/>
        <v>0.848836674811421</v>
      </c>
      <c r="AP296" s="46">
        <f t="shared" si="210"/>
        <v>0.84486644974139435</v>
      </c>
      <c r="AQ296" s="69">
        <f t="shared" si="210"/>
        <v>0.97774817204227549</v>
      </c>
      <c r="AR296" s="46">
        <f t="shared" si="210"/>
        <v>1.0223465901155182</v>
      </c>
      <c r="AT296" s="17">
        <f t="shared" si="190"/>
        <v>2.556993831824805E-4</v>
      </c>
      <c r="AU296" s="17">
        <f t="shared" si="191"/>
        <v>-7.885690473242407E-4</v>
      </c>
      <c r="AV296" s="17">
        <f t="shared" si="192"/>
        <v>2.9134769940454453E-3</v>
      </c>
      <c r="AW296" s="17">
        <f t="shared" si="193"/>
        <v>7.6176912388428867E-3</v>
      </c>
      <c r="AX296" s="17">
        <f t="shared" si="194"/>
        <v>1.7734822648919875E-3</v>
      </c>
      <c r="AY296" s="17">
        <f t="shared" si="195"/>
        <v>1.1502235357799579E-2</v>
      </c>
      <c r="AZ296" s="17">
        <f t="shared" si="196"/>
        <v>4.4351099813223242E-3</v>
      </c>
      <c r="BA296" s="17">
        <f t="shared" si="197"/>
        <v>8.1920551818916391E-3</v>
      </c>
      <c r="BB296" s="17">
        <f t="shared" si="198"/>
        <v>1.0877870281347252E-3</v>
      </c>
      <c r="BC296" s="17">
        <f t="shared" si="199"/>
        <v>-1.6312754044281678E-2</v>
      </c>
      <c r="BD296" s="17">
        <f t="shared" si="200"/>
        <v>2.3859046084480891E-3</v>
      </c>
      <c r="BE296" s="17">
        <f t="shared" si="201"/>
        <v>1.4680022407249753E-3</v>
      </c>
      <c r="BF296" s="17">
        <f t="shared" si="202"/>
        <v>9.6740339515200176E-3</v>
      </c>
      <c r="BG296" s="17">
        <f t="shared" si="203"/>
        <v>3.5075954812757463E-3</v>
      </c>
      <c r="BH296" s="17">
        <f t="shared" si="204"/>
        <v>5.6161414557347024E-3</v>
      </c>
      <c r="BI296" s="17">
        <f t="shared" si="205"/>
        <v>-0.14496885040496418</v>
      </c>
    </row>
    <row r="297" spans="1:61" s="17" customFormat="1">
      <c r="A297" s="17">
        <v>6360</v>
      </c>
      <c r="B297" s="17">
        <v>93.81</v>
      </c>
      <c r="C297" s="17">
        <f t="shared" si="208"/>
        <v>47.25</v>
      </c>
      <c r="D297" s="17">
        <v>306121</v>
      </c>
      <c r="E297" s="17">
        <v>1866</v>
      </c>
      <c r="F297" s="17">
        <v>0.99001600000000001</v>
      </c>
      <c r="G297" s="17">
        <v>0.97422200000000003</v>
      </c>
      <c r="H297" s="17">
        <v>1.036362</v>
      </c>
      <c r="I297" s="17">
        <v>0.96559200000000001</v>
      </c>
      <c r="J297" s="17">
        <v>0.83035000000000003</v>
      </c>
      <c r="K297" s="17">
        <v>0.929678</v>
      </c>
      <c r="L297" s="17">
        <v>0.97350199999999998</v>
      </c>
      <c r="M297" s="17">
        <v>1.070349</v>
      </c>
      <c r="N297" s="17">
        <v>0.90547200000000005</v>
      </c>
      <c r="O297" s="17">
        <v>0.995282</v>
      </c>
      <c r="P297" s="17">
        <v>1.126584</v>
      </c>
      <c r="Q297" s="17">
        <v>1.1265130000000001</v>
      </c>
      <c r="R297" s="17">
        <v>1.071655</v>
      </c>
      <c r="S297" s="17">
        <v>0.92331799999999997</v>
      </c>
      <c r="T297" s="17">
        <v>0.84662099999999996</v>
      </c>
      <c r="U297" s="17">
        <v>0.84756500000000001</v>
      </c>
      <c r="V297" s="6">
        <v>0.97353100000000004</v>
      </c>
      <c r="W297" s="17">
        <v>1.0773900000000001</v>
      </c>
      <c r="AC297" s="46">
        <f t="shared" si="206"/>
        <v>1.0349256298451912</v>
      </c>
      <c r="AD297" s="46">
        <f t="shared" si="210"/>
        <v>0.96044562231060782</v>
      </c>
      <c r="AE297" s="46">
        <f t="shared" si="210"/>
        <v>0.82310309192204256</v>
      </c>
      <c r="AF297" s="46">
        <f t="shared" si="210"/>
        <v>0.92935352822978379</v>
      </c>
      <c r="AG297" s="46">
        <f t="shared" si="210"/>
        <v>0.96878913034108005</v>
      </c>
      <c r="AH297" s="46">
        <f t="shared" si="210"/>
        <v>1.0797626845280106</v>
      </c>
      <c r="AI297" s="46">
        <f t="shared" si="210"/>
        <v>0.90266039814154198</v>
      </c>
      <c r="AJ297" s="46">
        <f t="shared" si="210"/>
        <v>0.9971476888918982</v>
      </c>
      <c r="AK297" s="46">
        <f t="shared" si="210"/>
        <v>1.1246613920733413</v>
      </c>
      <c r="AL297" s="46">
        <f t="shared" si="210"/>
        <v>1.1121665014062703</v>
      </c>
      <c r="AM297" s="46">
        <f t="shared" si="210"/>
        <v>1.0731183580358479</v>
      </c>
      <c r="AN297" s="46">
        <f t="shared" si="210"/>
        <v>0.92003260993292157</v>
      </c>
      <c r="AO297" s="46">
        <f t="shared" si="210"/>
        <v>0.848836674811421</v>
      </c>
      <c r="AP297" s="46">
        <f t="shared" si="210"/>
        <v>0.84486644974139435</v>
      </c>
      <c r="AQ297" s="69">
        <f t="shared" si="210"/>
        <v>0.97774817204227549</v>
      </c>
      <c r="AR297" s="46">
        <f t="shared" si="210"/>
        <v>1.0223465901155182</v>
      </c>
      <c r="AT297" s="17">
        <f t="shared" si="190"/>
        <v>-1.3878969786685596E-3</v>
      </c>
      <c r="AU297" s="17">
        <f t="shared" si="191"/>
        <v>-5.3583228137489003E-3</v>
      </c>
      <c r="AV297" s="17">
        <f t="shared" si="192"/>
        <v>-8.8043747485325157E-3</v>
      </c>
      <c r="AW297" s="17">
        <f t="shared" si="193"/>
        <v>-3.4913707255651691E-4</v>
      </c>
      <c r="AX297" s="17">
        <f t="shared" si="194"/>
        <v>-4.8647012144538357E-3</v>
      </c>
      <c r="AY297" s="17">
        <f t="shared" si="195"/>
        <v>8.7182902899867794E-3</v>
      </c>
      <c r="AZ297" s="17">
        <f t="shared" si="196"/>
        <v>-3.1147947381393874E-3</v>
      </c>
      <c r="BA297" s="17">
        <f t="shared" si="197"/>
        <v>1.8710256391121813E-3</v>
      </c>
      <c r="BB297" s="17">
        <f t="shared" si="198"/>
        <v>-1.7094993570592788E-3</v>
      </c>
      <c r="BC297" s="17">
        <f t="shared" si="199"/>
        <v>-1.2899596036735066E-2</v>
      </c>
      <c r="BD297" s="17">
        <f t="shared" si="200"/>
        <v>1.3636501741767487E-3</v>
      </c>
      <c r="BE297" s="17">
        <f t="shared" si="201"/>
        <v>-3.5709495854912483E-3</v>
      </c>
      <c r="BF297" s="17">
        <f t="shared" si="202"/>
        <v>2.6102486817187538E-3</v>
      </c>
      <c r="BG297" s="17">
        <f t="shared" si="203"/>
        <v>-3.1940554148311364E-3</v>
      </c>
      <c r="BH297" s="17">
        <f t="shared" si="204"/>
        <v>4.3131474574550389E-3</v>
      </c>
      <c r="BI297" s="17">
        <f t="shared" si="205"/>
        <v>-5.3840263582492442E-2</v>
      </c>
    </row>
    <row r="298" spans="1:61" s="17" customFormat="1">
      <c r="A298" s="17">
        <v>6362</v>
      </c>
      <c r="B298" s="17">
        <v>94.516000000000005</v>
      </c>
      <c r="C298" s="17">
        <f t="shared" si="208"/>
        <v>47.956000000000003</v>
      </c>
      <c r="D298" s="17">
        <v>306134</v>
      </c>
      <c r="E298" s="17">
        <v>1866</v>
      </c>
      <c r="F298" s="17">
        <v>0.989209</v>
      </c>
      <c r="G298" s="17">
        <v>0.97793799999999997</v>
      </c>
      <c r="H298" s="17">
        <v>1.0299100000000001</v>
      </c>
      <c r="I298" s="17">
        <v>0.958623</v>
      </c>
      <c r="J298" s="17">
        <v>0.82059300000000002</v>
      </c>
      <c r="K298" s="17">
        <v>0.920377</v>
      </c>
      <c r="L298" s="17">
        <v>0.96668299999999996</v>
      </c>
      <c r="M298" s="17">
        <v>1.0646789999999999</v>
      </c>
      <c r="N298" s="17">
        <v>0.89460899999999999</v>
      </c>
      <c r="O298" s="17">
        <v>0.98540899999999998</v>
      </c>
      <c r="P298" s="17">
        <v>1.122117</v>
      </c>
      <c r="Q298" s="17">
        <v>1.121515</v>
      </c>
      <c r="R298" s="17">
        <v>1.045031</v>
      </c>
      <c r="S298" s="17">
        <v>0.919848</v>
      </c>
      <c r="T298" s="17">
        <v>0.83593700000000004</v>
      </c>
      <c r="U298" s="17">
        <v>0.83773200000000003</v>
      </c>
      <c r="V298" s="6">
        <v>0.96866600000000003</v>
      </c>
      <c r="W298" s="17">
        <v>1.1798029999999999</v>
      </c>
      <c r="AC298" s="46">
        <f t="shared" si="206"/>
        <v>1.0347530734910917</v>
      </c>
      <c r="AD298" s="46">
        <f t="shared" si="210"/>
        <v>0.96060082054655149</v>
      </c>
      <c r="AE298" s="46">
        <f t="shared" si="210"/>
        <v>0.821829588156201</v>
      </c>
      <c r="AF298" s="46">
        <f t="shared" si="210"/>
        <v>0.92981409739114362</v>
      </c>
      <c r="AG298" s="46">
        <f t="shared" si="210"/>
        <v>0.96907341776552303</v>
      </c>
      <c r="AH298" s="46">
        <f t="shared" si="210"/>
        <v>1.0798217992955044</v>
      </c>
      <c r="AI298" s="46">
        <f t="shared" si="210"/>
        <v>0.90232918379589289</v>
      </c>
      <c r="AJ298" s="46">
        <f t="shared" si="210"/>
        <v>0.99688200987414577</v>
      </c>
      <c r="AK298" s="46">
        <f t="shared" si="210"/>
        <v>1.1246365882099032</v>
      </c>
      <c r="AL298" s="46">
        <f t="shared" si="210"/>
        <v>1.1123528658686701</v>
      </c>
      <c r="AM298" s="46">
        <f t="shared" si="210"/>
        <v>1.0735833969312825</v>
      </c>
      <c r="AN298" s="46">
        <f t="shared" si="210"/>
        <v>0.92008867375488079</v>
      </c>
      <c r="AO298" s="46">
        <f t="shared" si="210"/>
        <v>0.84871154623196055</v>
      </c>
      <c r="AP298" s="46">
        <f t="shared" si="210"/>
        <v>0.84491057473673647</v>
      </c>
      <c r="AQ298" s="69">
        <f t="shared" si="210"/>
        <v>0.97774219468473711</v>
      </c>
      <c r="AR298" s="46">
        <f t="shared" si="210"/>
        <v>1.0215786750959681</v>
      </c>
      <c r="AT298" s="17">
        <f t="shared" si="190"/>
        <v>4.6804146952198269E-3</v>
      </c>
      <c r="AU298" s="17">
        <f t="shared" si="191"/>
        <v>2.0589411379288353E-3</v>
      </c>
      <c r="AV298" s="17">
        <f t="shared" si="192"/>
        <v>1.5046770936725479E-3</v>
      </c>
      <c r="AW298" s="17">
        <f t="shared" si="193"/>
        <v>1.0149445375825197E-2</v>
      </c>
      <c r="AX298" s="17">
        <f t="shared" si="194"/>
        <v>2.4667045052529269E-3</v>
      </c>
      <c r="AY298" s="17">
        <f t="shared" si="195"/>
        <v>1.4023424332962976E-2</v>
      </c>
      <c r="AZ298" s="17">
        <f t="shared" si="196"/>
        <v>8.5558396365014461E-3</v>
      </c>
      <c r="BA298" s="17">
        <f t="shared" si="197"/>
        <v>1.1508894493536134E-2</v>
      </c>
      <c r="BB298" s="17">
        <f t="shared" si="198"/>
        <v>2.2403576731516665E-3</v>
      </c>
      <c r="BC298" s="17">
        <f t="shared" si="199"/>
        <v>-8.2367155355642895E-3</v>
      </c>
      <c r="BD298" s="17">
        <f t="shared" si="200"/>
        <v>2.6595415887481343E-2</v>
      </c>
      <c r="BE298" s="17">
        <f t="shared" si="201"/>
        <v>2.6157669553588162E-4</v>
      </c>
      <c r="BF298" s="17">
        <f t="shared" si="202"/>
        <v>1.5051693698142649E-2</v>
      </c>
      <c r="BG298" s="17">
        <f t="shared" si="203"/>
        <v>8.4962538656510444E-3</v>
      </c>
      <c r="BH298" s="17">
        <f t="shared" si="204"/>
        <v>9.2828096548125422E-3</v>
      </c>
      <c r="BI298" s="17">
        <f t="shared" si="205"/>
        <v>-0.15488217281862121</v>
      </c>
    </row>
    <row r="299" spans="1:61" s="17" customFormat="1">
      <c r="A299" s="17">
        <v>6362</v>
      </c>
      <c r="B299" s="17">
        <v>94.516000000000005</v>
      </c>
      <c r="C299" s="17">
        <f t="shared" si="208"/>
        <v>47.956000000000003</v>
      </c>
      <c r="D299" s="17">
        <v>306134</v>
      </c>
      <c r="E299" s="17">
        <v>1866</v>
      </c>
      <c r="F299" s="17">
        <v>0.99851900000000005</v>
      </c>
      <c r="G299" s="17">
        <v>0.97490699999999997</v>
      </c>
      <c r="H299" s="17">
        <v>1.034891</v>
      </c>
      <c r="I299" s="17">
        <v>0.96127499999999999</v>
      </c>
      <c r="J299" s="17">
        <v>0.82577699999999998</v>
      </c>
      <c r="K299" s="17">
        <v>0.92783499999999997</v>
      </c>
      <c r="L299" s="17">
        <v>0.96694500000000005</v>
      </c>
      <c r="M299" s="17">
        <v>1.085259</v>
      </c>
      <c r="N299" s="17">
        <v>0.90700000000000003</v>
      </c>
      <c r="O299" s="17">
        <v>1.002105</v>
      </c>
      <c r="P299" s="17">
        <v>1.13242</v>
      </c>
      <c r="Q299" s="17">
        <v>1.108481</v>
      </c>
      <c r="R299" s="17">
        <v>1.0785739999999999</v>
      </c>
      <c r="S299" s="17">
        <v>0.91693400000000003</v>
      </c>
      <c r="T299" s="17">
        <v>0.85150300000000001</v>
      </c>
      <c r="U299" s="17">
        <v>0.84778799999999999</v>
      </c>
      <c r="V299" s="6">
        <v>0.98133000000000004</v>
      </c>
      <c r="W299" s="17">
        <v>1.0418190000000001</v>
      </c>
      <c r="AC299" s="46">
        <f t="shared" si="206"/>
        <v>1.0347530734910917</v>
      </c>
      <c r="AD299" s="46">
        <f t="shared" si="210"/>
        <v>0.96060082054655149</v>
      </c>
      <c r="AE299" s="46">
        <f t="shared" si="210"/>
        <v>0.821829588156201</v>
      </c>
      <c r="AF299" s="46">
        <f t="shared" si="210"/>
        <v>0.92981409739114362</v>
      </c>
      <c r="AG299" s="46">
        <f t="shared" si="210"/>
        <v>0.96907341776552303</v>
      </c>
      <c r="AH299" s="46">
        <f t="shared" si="210"/>
        <v>1.0798217992955044</v>
      </c>
      <c r="AI299" s="46">
        <f t="shared" si="210"/>
        <v>0.90232918379589289</v>
      </c>
      <c r="AJ299" s="46">
        <f t="shared" si="210"/>
        <v>0.99688200987414577</v>
      </c>
      <c r="AK299" s="46">
        <f t="shared" si="210"/>
        <v>1.1246365882099032</v>
      </c>
      <c r="AL299" s="46">
        <f t="shared" si="210"/>
        <v>1.1123528658686701</v>
      </c>
      <c r="AM299" s="46">
        <f t="shared" si="210"/>
        <v>1.0735833969312825</v>
      </c>
      <c r="AN299" s="46">
        <f t="shared" si="210"/>
        <v>0.92008867375488079</v>
      </c>
      <c r="AO299" s="46">
        <f t="shared" si="210"/>
        <v>0.84871154623196055</v>
      </c>
      <c r="AP299" s="46">
        <f t="shared" si="210"/>
        <v>0.84491057473673647</v>
      </c>
      <c r="AQ299" s="69">
        <f t="shared" si="210"/>
        <v>0.97774219468473711</v>
      </c>
      <c r="AR299" s="46">
        <f t="shared" si="210"/>
        <v>1.0215786750959681</v>
      </c>
      <c r="AT299" s="17">
        <f t="shared" si="190"/>
        <v>-1.3329412827252861E-4</v>
      </c>
      <c r="AU299" s="17">
        <f t="shared" si="191"/>
        <v>-7.0183101974128151E-4</v>
      </c>
      <c r="AV299" s="17">
        <f t="shared" si="192"/>
        <v>-4.8031999585888873E-3</v>
      </c>
      <c r="AW299" s="17">
        <f t="shared" si="193"/>
        <v>2.1284871854455375E-3</v>
      </c>
      <c r="AX299" s="17">
        <f t="shared" si="194"/>
        <v>2.1963431526484858E-3</v>
      </c>
      <c r="AY299" s="17">
        <f t="shared" si="195"/>
        <v>-5.0352759205666469E-3</v>
      </c>
      <c r="AZ299" s="17">
        <f t="shared" si="196"/>
        <v>-5.176399354011897E-3</v>
      </c>
      <c r="BA299" s="17">
        <f t="shared" si="197"/>
        <v>-5.2393262935035269E-3</v>
      </c>
      <c r="BB299" s="17">
        <f t="shared" si="198"/>
        <v>-6.9208239103137562E-3</v>
      </c>
      <c r="BC299" s="17">
        <f t="shared" si="199"/>
        <v>3.4807892238821149E-3</v>
      </c>
      <c r="BD299" s="17">
        <f t="shared" si="200"/>
        <v>-4.6485471766632537E-3</v>
      </c>
      <c r="BE299" s="17">
        <f t="shared" si="201"/>
        <v>3.4286627418274218E-3</v>
      </c>
      <c r="BF299" s="17">
        <f t="shared" si="202"/>
        <v>-3.2890488887923472E-3</v>
      </c>
      <c r="BG299" s="17">
        <f t="shared" si="203"/>
        <v>-3.4055974079387997E-3</v>
      </c>
      <c r="BH299" s="17">
        <f t="shared" si="204"/>
        <v>-3.6694798841322147E-3</v>
      </c>
      <c r="BI299" s="17">
        <f t="shared" si="205"/>
        <v>-1.9812791121673071E-2</v>
      </c>
    </row>
    <row r="300" spans="1:61" s="17" customFormat="1">
      <c r="A300" s="17">
        <v>6364</v>
      </c>
      <c r="B300" s="17">
        <v>95.231999999999999</v>
      </c>
      <c r="C300" s="17">
        <f t="shared" si="208"/>
        <v>48.671999999999997</v>
      </c>
      <c r="D300" s="17">
        <v>306153</v>
      </c>
      <c r="E300" s="17">
        <v>1866</v>
      </c>
      <c r="F300" s="17">
        <v>0.98636299999999999</v>
      </c>
      <c r="G300" s="17">
        <v>0.97931900000000005</v>
      </c>
      <c r="H300" s="17">
        <v>1.0287489999999999</v>
      </c>
      <c r="I300" s="17">
        <v>0.95437099999999997</v>
      </c>
      <c r="J300" s="17">
        <v>0.81742300000000001</v>
      </c>
      <c r="K300" s="17">
        <v>0.90302800000000005</v>
      </c>
      <c r="L300" s="17">
        <v>0.94086199999999998</v>
      </c>
      <c r="M300" s="17">
        <v>1.0361279999999999</v>
      </c>
      <c r="N300" s="17">
        <v>0.88954999999999995</v>
      </c>
      <c r="O300" s="17">
        <v>0.97916300000000001</v>
      </c>
      <c r="P300" s="17">
        <v>1.125553</v>
      </c>
      <c r="Q300" s="17">
        <v>1.1268750000000001</v>
      </c>
      <c r="R300" s="17">
        <v>1.0628379999999999</v>
      </c>
      <c r="S300" s="17">
        <v>0.91474599999999995</v>
      </c>
      <c r="T300" s="17">
        <v>0.83509900000000004</v>
      </c>
      <c r="U300" s="17">
        <v>0.83579000000000003</v>
      </c>
      <c r="V300" s="6">
        <v>0.96282800000000002</v>
      </c>
      <c r="W300" s="17">
        <v>1.1912579999999999</v>
      </c>
      <c r="AC300" s="46">
        <f t="shared" si="206"/>
        <v>1.0345780729959995</v>
      </c>
      <c r="AD300" s="46">
        <f t="shared" si="210"/>
        <v>0.96075821705779174</v>
      </c>
      <c r="AE300" s="46">
        <f t="shared" si="210"/>
        <v>0.82053804609339287</v>
      </c>
      <c r="AF300" s="46">
        <f t="shared" si="210"/>
        <v>0.93028119019501565</v>
      </c>
      <c r="AG300" s="46">
        <f t="shared" si="210"/>
        <v>0.9693617319240232</v>
      </c>
      <c r="AH300" s="46">
        <f t="shared" si="210"/>
        <v>1.0798817513826511</v>
      </c>
      <c r="AI300" s="46">
        <f t="shared" si="210"/>
        <v>0.90199327802891738</v>
      </c>
      <c r="AJ300" s="46">
        <f t="shared" si="210"/>
        <v>0.99661256769750151</v>
      </c>
      <c r="AK300" s="46">
        <f t="shared" si="210"/>
        <v>1.1246114330169548</v>
      </c>
      <c r="AL300" s="46">
        <f t="shared" si="210"/>
        <v>1.1125418700543335</v>
      </c>
      <c r="AM300" s="46">
        <f t="shared" si="210"/>
        <v>1.0740550227799104</v>
      </c>
      <c r="AN300" s="46">
        <f t="shared" si="210"/>
        <v>0.92014553168196678</v>
      </c>
      <c r="AO300" s="46">
        <f t="shared" si="210"/>
        <v>0.84858464529301758</v>
      </c>
      <c r="AP300" s="46">
        <f t="shared" si="210"/>
        <v>0.84495532473201262</v>
      </c>
      <c r="AQ300" s="69">
        <f t="shared" si="210"/>
        <v>0.97773613266207782</v>
      </c>
      <c r="AR300" s="46">
        <f t="shared" si="210"/>
        <v>1.0207998830931382</v>
      </c>
      <c r="AT300" s="17">
        <f t="shared" si="190"/>
        <v>5.6342514384819086E-3</v>
      </c>
      <c r="AU300" s="17">
        <f t="shared" si="191"/>
        <v>6.6481003694684685E-3</v>
      </c>
      <c r="AV300" s="17">
        <f t="shared" si="192"/>
        <v>3.7963457126987473E-3</v>
      </c>
      <c r="AW300" s="17">
        <f t="shared" si="193"/>
        <v>2.9295647898999751E-2</v>
      </c>
      <c r="AX300" s="17">
        <f t="shared" si="194"/>
        <v>2.9400512714129894E-2</v>
      </c>
      <c r="AY300" s="17">
        <f t="shared" si="195"/>
        <v>4.0517168964685282E-2</v>
      </c>
      <c r="AZ300" s="17">
        <f t="shared" si="196"/>
        <v>1.3795311264524194E-2</v>
      </c>
      <c r="BA300" s="17">
        <f t="shared" si="197"/>
        <v>1.7508877835863204E-2</v>
      </c>
      <c r="BB300" s="17">
        <f t="shared" si="198"/>
        <v>-8.3723760527612025E-4</v>
      </c>
      <c r="BC300" s="17">
        <f t="shared" si="199"/>
        <v>-1.2883227437513529E-2</v>
      </c>
      <c r="BD300" s="17">
        <f t="shared" si="200"/>
        <v>1.0443620244778622E-2</v>
      </c>
      <c r="BE300" s="17">
        <f t="shared" si="201"/>
        <v>5.8681279167838085E-3</v>
      </c>
      <c r="BF300" s="17">
        <f t="shared" si="202"/>
        <v>1.589192706681716E-2</v>
      </c>
      <c r="BG300" s="17">
        <f t="shared" si="203"/>
        <v>1.0847111632700203E-2</v>
      </c>
      <c r="BH300" s="17">
        <f t="shared" si="204"/>
        <v>1.5247603278695954E-2</v>
      </c>
      <c r="BI300" s="17">
        <f t="shared" si="205"/>
        <v>-0.16698485151698345</v>
      </c>
    </row>
    <row r="301" spans="1:61" s="17" customFormat="1">
      <c r="A301" s="17">
        <v>6364</v>
      </c>
      <c r="B301" s="17">
        <v>95.231999999999999</v>
      </c>
      <c r="C301" s="17">
        <f t="shared" si="208"/>
        <v>48.671999999999997</v>
      </c>
      <c r="D301" s="17">
        <v>306153</v>
      </c>
      <c r="E301" s="17">
        <v>1866</v>
      </c>
      <c r="F301" s="17">
        <v>0.99353899999999995</v>
      </c>
      <c r="G301" s="17">
        <v>0.97328199999999998</v>
      </c>
      <c r="H301" s="17">
        <v>1.0283310000000001</v>
      </c>
      <c r="I301" s="17">
        <v>0.95636299999999996</v>
      </c>
      <c r="J301" s="17">
        <v>0.82223400000000002</v>
      </c>
      <c r="K301" s="17">
        <v>0.92437499999999995</v>
      </c>
      <c r="L301" s="17">
        <v>0.96060400000000001</v>
      </c>
      <c r="M301" s="17">
        <v>1.081429</v>
      </c>
      <c r="N301" s="17">
        <v>0.90120199999999995</v>
      </c>
      <c r="O301" s="17">
        <v>0.99382599999999999</v>
      </c>
      <c r="P301" s="17">
        <v>1.085161</v>
      </c>
      <c r="Q301" s="17">
        <v>1.1000939999999999</v>
      </c>
      <c r="R301" s="17">
        <v>1.074978</v>
      </c>
      <c r="S301" s="17">
        <v>0.91087399999999996</v>
      </c>
      <c r="T301" s="17">
        <v>0.84643100000000004</v>
      </c>
      <c r="U301" s="17">
        <v>0.84499999999999997</v>
      </c>
      <c r="V301" s="6">
        <v>0.97303499999999998</v>
      </c>
      <c r="W301" s="17">
        <v>1.0283929999999999</v>
      </c>
      <c r="AC301" s="46">
        <f t="shared" si="206"/>
        <v>1.0345780729959995</v>
      </c>
      <c r="AD301" s="46">
        <f t="shared" si="210"/>
        <v>0.96075821705779174</v>
      </c>
      <c r="AE301" s="46">
        <f t="shared" si="210"/>
        <v>0.82053804609339287</v>
      </c>
      <c r="AF301" s="46">
        <f t="shared" si="210"/>
        <v>0.93028119019501565</v>
      </c>
      <c r="AG301" s="46">
        <f t="shared" si="210"/>
        <v>0.9693617319240232</v>
      </c>
      <c r="AH301" s="46">
        <f t="shared" si="210"/>
        <v>1.0798817513826511</v>
      </c>
      <c r="AI301" s="46">
        <f t="shared" si="210"/>
        <v>0.90199327802891738</v>
      </c>
      <c r="AJ301" s="46">
        <f t="shared" si="210"/>
        <v>0.99661256769750151</v>
      </c>
      <c r="AK301" s="46">
        <f t="shared" si="210"/>
        <v>1.1246114330169548</v>
      </c>
      <c r="AL301" s="46">
        <f t="shared" si="210"/>
        <v>1.1125418700543335</v>
      </c>
      <c r="AM301" s="46">
        <f t="shared" si="210"/>
        <v>1.0740550227799104</v>
      </c>
      <c r="AN301" s="46">
        <f t="shared" si="210"/>
        <v>0.92014553168196678</v>
      </c>
      <c r="AO301" s="46">
        <f t="shared" si="210"/>
        <v>0.84858464529301758</v>
      </c>
      <c r="AP301" s="46">
        <f t="shared" si="210"/>
        <v>0.84495532473201262</v>
      </c>
      <c r="AQ301" s="69">
        <f t="shared" si="210"/>
        <v>0.97773613266207782</v>
      </c>
      <c r="AR301" s="46">
        <f t="shared" si="210"/>
        <v>1.0207998830931382</v>
      </c>
      <c r="AT301" s="17">
        <f t="shared" si="190"/>
        <v>6.038280878995118E-3</v>
      </c>
      <c r="AU301" s="17">
        <f t="shared" si="191"/>
        <v>4.5747379306852144E-3</v>
      </c>
      <c r="AV301" s="17">
        <f t="shared" si="192"/>
        <v>-2.0668802801791335E-3</v>
      </c>
      <c r="AW301" s="17">
        <f t="shared" si="193"/>
        <v>6.3488225466297819E-3</v>
      </c>
      <c r="AX301" s="17">
        <f t="shared" si="194"/>
        <v>9.0345344112569091E-3</v>
      </c>
      <c r="AY301" s="17">
        <f t="shared" si="195"/>
        <v>-1.4327944845515172E-3</v>
      </c>
      <c r="AZ301" s="17">
        <f t="shared" si="196"/>
        <v>8.7725490665138022E-4</v>
      </c>
      <c r="BA301" s="17">
        <f t="shared" si="197"/>
        <v>2.796039090636188E-3</v>
      </c>
      <c r="BB301" s="17">
        <f t="shared" si="198"/>
        <v>3.5079167665157431E-2</v>
      </c>
      <c r="BC301" s="17">
        <f t="shared" si="199"/>
        <v>1.1188675581014893E-2</v>
      </c>
      <c r="BD301" s="17">
        <f t="shared" si="200"/>
        <v>-8.5933886115137717E-4</v>
      </c>
      <c r="BE301" s="17">
        <f t="shared" si="201"/>
        <v>1.0076157914954011E-2</v>
      </c>
      <c r="BF301" s="17">
        <f t="shared" si="202"/>
        <v>2.5379263046574211E-3</v>
      </c>
      <c r="BG301" s="17">
        <f t="shared" si="203"/>
        <v>-5.2872935029455946E-5</v>
      </c>
      <c r="BH301" s="17">
        <f t="shared" si="204"/>
        <v>4.8081813743326438E-3</v>
      </c>
      <c r="BI301" s="17">
        <f t="shared" si="205"/>
        <v>-7.4383990756873046E-3</v>
      </c>
    </row>
    <row r="302" spans="1:61" s="17" customFormat="1">
      <c r="A302" s="17">
        <v>6364</v>
      </c>
      <c r="B302" s="17">
        <v>95.231999999999999</v>
      </c>
      <c r="C302" s="17">
        <f t="shared" si="208"/>
        <v>48.671999999999997</v>
      </c>
      <c r="D302" s="17">
        <v>306153</v>
      </c>
      <c r="E302" s="17">
        <v>1866</v>
      </c>
      <c r="F302" s="17">
        <v>0.99338800000000005</v>
      </c>
      <c r="G302" s="17">
        <v>0.97922699999999996</v>
      </c>
      <c r="H302" s="17">
        <v>1.021944</v>
      </c>
      <c r="I302" s="17">
        <v>0.95831500000000003</v>
      </c>
      <c r="J302" s="17">
        <v>0.82533999999999996</v>
      </c>
      <c r="K302" s="17">
        <v>0.92000400000000004</v>
      </c>
      <c r="L302" s="17">
        <v>0.95768299999999995</v>
      </c>
      <c r="M302" s="17">
        <v>1.064656</v>
      </c>
      <c r="N302" s="17">
        <v>0.89474399999999998</v>
      </c>
      <c r="O302" s="17">
        <v>0.98608499999999999</v>
      </c>
      <c r="P302" s="17">
        <v>1.0788150000000001</v>
      </c>
      <c r="Q302" s="17">
        <v>1.1213010000000001</v>
      </c>
      <c r="R302" s="17">
        <v>1.0651040000000001</v>
      </c>
      <c r="S302" s="17">
        <v>0.91366499999999995</v>
      </c>
      <c r="T302" s="17">
        <v>0.84501700000000002</v>
      </c>
      <c r="U302" s="17">
        <v>0.840943</v>
      </c>
      <c r="V302" s="6">
        <v>0.96578600000000003</v>
      </c>
      <c r="W302" s="17">
        <v>1.0501910000000001</v>
      </c>
      <c r="AC302" s="46">
        <f t="shared" si="206"/>
        <v>1.0345780729959995</v>
      </c>
      <c r="AD302" s="46">
        <f t="shared" si="210"/>
        <v>0.96075821705779174</v>
      </c>
      <c r="AE302" s="46">
        <f t="shared" si="210"/>
        <v>0.82053804609339287</v>
      </c>
      <c r="AF302" s="46">
        <f t="shared" si="210"/>
        <v>0.93028119019501565</v>
      </c>
      <c r="AG302" s="46">
        <f t="shared" si="210"/>
        <v>0.9693617319240232</v>
      </c>
      <c r="AH302" s="46">
        <f t="shared" si="210"/>
        <v>1.0798817513826511</v>
      </c>
      <c r="AI302" s="46">
        <f t="shared" si="210"/>
        <v>0.90199327802891738</v>
      </c>
      <c r="AJ302" s="46">
        <f t="shared" si="210"/>
        <v>0.99661256769750151</v>
      </c>
      <c r="AK302" s="46">
        <f t="shared" si="210"/>
        <v>1.1246114330169548</v>
      </c>
      <c r="AL302" s="46">
        <f t="shared" si="210"/>
        <v>1.1125418700543335</v>
      </c>
      <c r="AM302" s="46">
        <f t="shared" si="210"/>
        <v>1.0740550227799104</v>
      </c>
      <c r="AN302" s="46">
        <f t="shared" si="210"/>
        <v>0.92014553168196678</v>
      </c>
      <c r="AO302" s="46">
        <f t="shared" si="210"/>
        <v>0.84858464529301758</v>
      </c>
      <c r="AP302" s="46">
        <f t="shared" si="210"/>
        <v>0.84495532473201262</v>
      </c>
      <c r="AQ302" s="69">
        <f t="shared" si="210"/>
        <v>0.97773613266207782</v>
      </c>
      <c r="AR302" s="46">
        <f t="shared" si="210"/>
        <v>1.0207998830931382</v>
      </c>
      <c r="AT302" s="17">
        <f t="shared" si="190"/>
        <v>1.2211812066935576E-2</v>
      </c>
      <c r="AU302" s="17">
        <f t="shared" si="191"/>
        <v>2.5430092758131971E-3</v>
      </c>
      <c r="AV302" s="17">
        <f t="shared" si="192"/>
        <v>-5.8522014054916095E-3</v>
      </c>
      <c r="AW302" s="17">
        <f t="shared" si="193"/>
        <v>1.104740190743961E-2</v>
      </c>
      <c r="AX302" s="17">
        <f t="shared" si="194"/>
        <v>1.2047857409063268E-2</v>
      </c>
      <c r="AY302" s="17">
        <f t="shared" si="195"/>
        <v>1.4099461689352928E-2</v>
      </c>
      <c r="AZ302" s="17">
        <f t="shared" si="196"/>
        <v>8.03695349566118E-3</v>
      </c>
      <c r="BA302" s="17">
        <f t="shared" si="197"/>
        <v>1.0563350331637513E-2</v>
      </c>
      <c r="BB302" s="17">
        <f t="shared" si="198"/>
        <v>4.0722005550039839E-2</v>
      </c>
      <c r="BC302" s="17">
        <f t="shared" si="199"/>
        <v>-7.8730789208309622E-3</v>
      </c>
      <c r="BD302" s="17">
        <f t="shared" si="200"/>
        <v>8.3338586851378939E-3</v>
      </c>
      <c r="BE302" s="17">
        <f t="shared" si="201"/>
        <v>7.0429420769134565E-3</v>
      </c>
      <c r="BF302" s="17">
        <f t="shared" si="202"/>
        <v>4.2042303178672878E-3</v>
      </c>
      <c r="BG302" s="17">
        <f t="shared" si="203"/>
        <v>4.7485643495828421E-3</v>
      </c>
      <c r="BH302" s="17">
        <f t="shared" si="204"/>
        <v>1.2222247151223931E-2</v>
      </c>
      <c r="BI302" s="17">
        <f t="shared" si="205"/>
        <v>-2.8792241646622776E-2</v>
      </c>
    </row>
    <row r="303" spans="1:61">
      <c r="A303" s="17">
        <v>6370</v>
      </c>
      <c r="B303" s="17">
        <v>95.978999999999999</v>
      </c>
      <c r="C303" s="17">
        <f t="shared" si="208"/>
        <v>49.418999999999997</v>
      </c>
      <c r="D303" s="17">
        <v>306416</v>
      </c>
      <c r="E303" s="17">
        <v>1866</v>
      </c>
      <c r="F303" s="17">
        <v>1.0129809999999999</v>
      </c>
      <c r="G303" s="17">
        <v>0.98059399999999997</v>
      </c>
      <c r="H303" s="17">
        <v>1.0609930000000001</v>
      </c>
      <c r="I303" s="17">
        <v>0.98045700000000002</v>
      </c>
      <c r="J303" s="17">
        <v>0.84997199999999995</v>
      </c>
      <c r="K303" s="17">
        <v>0.94678799999999996</v>
      </c>
      <c r="L303" s="17">
        <v>0.98840899999999998</v>
      </c>
      <c r="M303" s="17">
        <v>1.114697</v>
      </c>
      <c r="N303" s="17">
        <v>0.92301100000000003</v>
      </c>
      <c r="O303" s="17">
        <v>1.018651</v>
      </c>
      <c r="P303" s="17">
        <v>1.1612880000000001</v>
      </c>
      <c r="Q303" s="17">
        <v>1.128981</v>
      </c>
      <c r="R303" s="17">
        <v>1.099699</v>
      </c>
      <c r="S303" s="17">
        <v>0.93446099999999999</v>
      </c>
      <c r="T303" s="17">
        <v>0.86948199999999998</v>
      </c>
      <c r="U303" s="17">
        <v>0.86628899999999998</v>
      </c>
      <c r="V303" s="6">
        <v>1.0022599999999999</v>
      </c>
      <c r="W303" s="17">
        <v>1.048827</v>
      </c>
      <c r="X303" s="17"/>
      <c r="Y303" s="17"/>
      <c r="Z303" s="17"/>
    </row>
    <row r="304" spans="1:61">
      <c r="A304" s="17">
        <v>6371</v>
      </c>
      <c r="B304" s="17">
        <v>96.361999999999995</v>
      </c>
      <c r="C304" s="17">
        <f t="shared" si="208"/>
        <v>49.801999999999992</v>
      </c>
      <c r="D304" s="17">
        <v>306450</v>
      </c>
      <c r="E304" s="17">
        <v>1866</v>
      </c>
      <c r="F304" s="17">
        <v>0.99377800000000005</v>
      </c>
      <c r="G304" s="17">
        <v>0.97199800000000003</v>
      </c>
      <c r="H304" s="17">
        <v>1.031369</v>
      </c>
      <c r="I304" s="17">
        <v>0.95889999999999997</v>
      </c>
      <c r="J304" s="17">
        <v>0.83270200000000005</v>
      </c>
      <c r="K304" s="17">
        <v>0.92625199999999996</v>
      </c>
      <c r="L304" s="17">
        <v>0.96453299999999997</v>
      </c>
      <c r="M304" s="17">
        <v>1.0870690000000001</v>
      </c>
      <c r="N304" s="17">
        <v>0.90372600000000003</v>
      </c>
      <c r="O304" s="17">
        <v>0.99652799999999997</v>
      </c>
      <c r="P304" s="17">
        <v>1.1363479999999999</v>
      </c>
      <c r="Q304" s="17">
        <v>1.103097</v>
      </c>
      <c r="R304" s="17">
        <v>1.076219</v>
      </c>
      <c r="S304" s="17">
        <v>0.91359800000000002</v>
      </c>
      <c r="T304" s="17">
        <v>0.84936199999999995</v>
      </c>
      <c r="U304" s="17">
        <v>0.85053100000000004</v>
      </c>
      <c r="V304" s="6">
        <v>0.97912999999999994</v>
      </c>
      <c r="W304" s="17">
        <v>1.026403</v>
      </c>
      <c r="X304" s="17"/>
      <c r="Y304" s="17"/>
      <c r="Z304" s="17"/>
    </row>
    <row r="305" spans="1:173">
      <c r="A305" s="17">
        <v>6371</v>
      </c>
      <c r="B305" s="17">
        <v>96.361999999999995</v>
      </c>
      <c r="C305" s="17">
        <f t="shared" si="208"/>
        <v>49.801999999999992</v>
      </c>
      <c r="D305" s="17">
        <v>306450</v>
      </c>
      <c r="E305" s="17">
        <v>1866</v>
      </c>
      <c r="F305" s="17">
        <v>0.99163500000000004</v>
      </c>
      <c r="G305" s="17">
        <v>0.97667700000000002</v>
      </c>
      <c r="H305" s="17">
        <v>1.02833</v>
      </c>
      <c r="I305" s="17">
        <v>0.96201300000000001</v>
      </c>
      <c r="J305" s="17">
        <v>0.83550599999999997</v>
      </c>
      <c r="K305" s="17">
        <v>0.92491999999999996</v>
      </c>
      <c r="L305" s="17">
        <v>0.96680699999999997</v>
      </c>
      <c r="M305" s="17">
        <v>1.0659970000000001</v>
      </c>
      <c r="N305" s="17">
        <v>0.90297899999999998</v>
      </c>
      <c r="O305" s="17">
        <v>0.98818099999999998</v>
      </c>
      <c r="P305" s="17">
        <v>1.1191409999999999</v>
      </c>
      <c r="Q305" s="17">
        <v>1.120344</v>
      </c>
      <c r="R305" s="17">
        <v>1.0664480000000001</v>
      </c>
      <c r="S305" s="17">
        <v>0.92277200000000004</v>
      </c>
      <c r="T305" s="17">
        <v>0.84652899999999998</v>
      </c>
      <c r="U305" s="17">
        <v>0.84683900000000001</v>
      </c>
      <c r="V305" s="6">
        <v>0.97328300000000001</v>
      </c>
      <c r="W305" s="17">
        <v>1.0437829999999999</v>
      </c>
      <c r="X305" s="17"/>
      <c r="Y305" s="17"/>
      <c r="Z305" s="17"/>
    </row>
    <row r="308" spans="1:173">
      <c r="A308">
        <v>6380</v>
      </c>
      <c r="B308">
        <v>97.049000000000007</v>
      </c>
      <c r="D308">
        <v>306542</v>
      </c>
      <c r="E308">
        <v>22</v>
      </c>
      <c r="F308">
        <v>8.6847999999999995E-2</v>
      </c>
      <c r="G308">
        <v>2.1789999999999999E-3</v>
      </c>
      <c r="H308">
        <v>8.337E-2</v>
      </c>
      <c r="I308">
        <v>2.2060000000000001E-3</v>
      </c>
      <c r="J308">
        <v>0.97382899999999994</v>
      </c>
      <c r="K308">
        <v>1.0935E-2</v>
      </c>
      <c r="L308">
        <v>0.17399999999999999</v>
      </c>
      <c r="M308">
        <v>0.01</v>
      </c>
      <c r="N308">
        <v>8.6867E-2</v>
      </c>
      <c r="O308">
        <v>1.8979999999999999E-3</v>
      </c>
      <c r="P308">
        <v>8.2988999999999993E-2</v>
      </c>
      <c r="Q308">
        <v>1.9729999999999999E-3</v>
      </c>
      <c r="R308">
        <v>0.951658</v>
      </c>
      <c r="S308">
        <v>9.1380000000000003E-3</v>
      </c>
      <c r="T308">
        <v>0.17499999999999999</v>
      </c>
      <c r="U308">
        <v>0.01</v>
      </c>
      <c r="AD308">
        <v>8.5458000000000006E-2</v>
      </c>
      <c r="AE308">
        <v>2.6129999999999999E-3</v>
      </c>
      <c r="AF308">
        <v>8.1643999999999994E-2</v>
      </c>
      <c r="AG308">
        <v>3.1649999999999998E-3</v>
      </c>
      <c r="AH308">
        <v>1.0640769999999999</v>
      </c>
      <c r="AI308">
        <v>3.5366000000000002E-2</v>
      </c>
      <c r="AJ308">
        <v>0.18</v>
      </c>
      <c r="AK308">
        <v>8.9999999999999993E-3</v>
      </c>
      <c r="AL308">
        <v>8.6490999999999998E-2</v>
      </c>
      <c r="AM308">
        <v>3.2560000000000002E-3</v>
      </c>
      <c r="AN308">
        <v>8.1406999999999993E-2</v>
      </c>
      <c r="AO308">
        <v>2.529E-3</v>
      </c>
      <c r="AP308">
        <v>0.98416800000000004</v>
      </c>
      <c r="AQ308" s="6">
        <v>3.4383999999999998E-2</v>
      </c>
      <c r="AR308">
        <v>0.18</v>
      </c>
      <c r="AS308">
        <v>0.01</v>
      </c>
      <c r="BB308">
        <v>8.5182999999999995E-2</v>
      </c>
      <c r="BC308">
        <v>3.5959999999999998E-3</v>
      </c>
      <c r="BD308">
        <v>8.2433000000000006E-2</v>
      </c>
      <c r="BE308">
        <v>3.2599999999999999E-3</v>
      </c>
      <c r="BF308">
        <v>0.85550199999999998</v>
      </c>
      <c r="BG308">
        <v>3.9627999999999997E-2</v>
      </c>
      <c r="BH308">
        <v>0.18</v>
      </c>
      <c r="BI308">
        <v>0.01</v>
      </c>
      <c r="BJ308">
        <v>8.5336999999999996E-2</v>
      </c>
      <c r="BK308">
        <v>3.3790000000000001E-3</v>
      </c>
      <c r="BL308">
        <v>8.3246000000000001E-2</v>
      </c>
      <c r="BM308">
        <v>3.4610000000000001E-3</v>
      </c>
      <c r="BN308">
        <v>0.96439299999999994</v>
      </c>
      <c r="BO308">
        <v>3.585E-2</v>
      </c>
      <c r="BP308">
        <v>0.17699999999999999</v>
      </c>
      <c r="BQ308">
        <v>1.0999999999999999E-2</v>
      </c>
      <c r="BR308">
        <v>8.6164000000000004E-2</v>
      </c>
      <c r="BS308">
        <v>2.6809999999999998E-3</v>
      </c>
      <c r="BT308">
        <v>8.1899E-2</v>
      </c>
      <c r="BU308">
        <v>3.3639999999999998E-3</v>
      </c>
      <c r="BV308">
        <v>1.0082519999999999</v>
      </c>
      <c r="BW308">
        <v>3.7906000000000002E-2</v>
      </c>
      <c r="BX308">
        <v>0.18099999999999999</v>
      </c>
      <c r="BY308">
        <v>8.9999999999999993E-3</v>
      </c>
      <c r="BZ308">
        <v>8.6695999999999995E-2</v>
      </c>
      <c r="CA308">
        <v>3.003E-3</v>
      </c>
      <c r="CB308">
        <v>8.1673999999999997E-2</v>
      </c>
      <c r="CC308">
        <v>3.8409999999999998E-3</v>
      </c>
      <c r="CD308">
        <v>1.105772</v>
      </c>
      <c r="CE308">
        <v>5.4821000000000002E-2</v>
      </c>
      <c r="CF308">
        <v>0.17799999999999999</v>
      </c>
      <c r="CG308">
        <v>8.9999999999999993E-3</v>
      </c>
      <c r="CH308">
        <v>8.5455000000000003E-2</v>
      </c>
      <c r="CI308">
        <v>3.6340000000000001E-3</v>
      </c>
      <c r="CJ308">
        <v>8.1874000000000002E-2</v>
      </c>
      <c r="CK308">
        <v>3.2179999999999999E-3</v>
      </c>
      <c r="CL308">
        <v>0.91307899999999997</v>
      </c>
      <c r="CM308">
        <v>4.5032000000000003E-2</v>
      </c>
      <c r="CN308">
        <v>0.17899999999999999</v>
      </c>
      <c r="CO308">
        <v>0.01</v>
      </c>
      <c r="CP308">
        <v>8.5805999999999993E-2</v>
      </c>
      <c r="CQ308">
        <v>2.7550000000000001E-3</v>
      </c>
      <c r="CR308">
        <v>8.2418000000000005E-2</v>
      </c>
      <c r="CS308">
        <v>3.6809999999999998E-3</v>
      </c>
      <c r="CT308">
        <v>1.010311</v>
      </c>
      <c r="CU308">
        <v>5.0465999999999997E-2</v>
      </c>
      <c r="CV308">
        <v>0.17899999999999999</v>
      </c>
      <c r="CW308">
        <v>0.01</v>
      </c>
      <c r="CX308">
        <v>8.5685999999999998E-2</v>
      </c>
      <c r="CY308">
        <v>2.709E-3</v>
      </c>
      <c r="CZ308">
        <v>8.2588999999999996E-2</v>
      </c>
      <c r="DA308">
        <v>3.1610000000000002E-3</v>
      </c>
      <c r="DB308">
        <v>1.1554469999999999</v>
      </c>
      <c r="DC308">
        <v>3.9847E-2</v>
      </c>
      <c r="DD308">
        <v>0.17799999999999999</v>
      </c>
      <c r="DE308">
        <v>1.0999999999999999E-2</v>
      </c>
      <c r="DF308">
        <v>8.5739999999999997E-2</v>
      </c>
      <c r="DG308">
        <v>3.532E-3</v>
      </c>
      <c r="DH308">
        <v>8.2102999999999995E-2</v>
      </c>
      <c r="DI308">
        <v>3.392E-3</v>
      </c>
      <c r="DJ308">
        <v>1.153141</v>
      </c>
      <c r="DK308">
        <v>4.2696999999999999E-2</v>
      </c>
      <c r="DL308">
        <v>0.17799999999999999</v>
      </c>
      <c r="DM308">
        <v>1.2E-2</v>
      </c>
      <c r="DN308">
        <v>8.5977999999999999E-2</v>
      </c>
      <c r="DO308">
        <v>2.807E-3</v>
      </c>
      <c r="DP308">
        <v>8.1240000000000007E-2</v>
      </c>
      <c r="DQ308">
        <v>2.6879999999999999E-3</v>
      </c>
      <c r="DR308">
        <v>1.0940780000000001</v>
      </c>
      <c r="DS308">
        <v>4.9591999999999997E-2</v>
      </c>
      <c r="DT308">
        <v>0.18099999999999999</v>
      </c>
      <c r="DU308">
        <v>0.01</v>
      </c>
      <c r="DV308">
        <v>8.6479E-2</v>
      </c>
      <c r="DW308">
        <v>3.0109999999999998E-3</v>
      </c>
      <c r="DX308">
        <v>8.1452999999999998E-2</v>
      </c>
      <c r="DY308">
        <v>2.908E-3</v>
      </c>
      <c r="DZ308">
        <v>0.94542899999999996</v>
      </c>
      <c r="EA308">
        <v>3.4525E-2</v>
      </c>
      <c r="EB308">
        <v>0.18</v>
      </c>
      <c r="EC308">
        <v>8.9999999999999993E-3</v>
      </c>
      <c r="ED308">
        <v>8.4846000000000005E-2</v>
      </c>
      <c r="EE308">
        <v>3.3189999999999999E-3</v>
      </c>
      <c r="EF308">
        <v>8.1842999999999999E-2</v>
      </c>
      <c r="EG308">
        <v>3.4299999999999999E-3</v>
      </c>
      <c r="EH308">
        <v>0.86588900000000002</v>
      </c>
      <c r="EI308">
        <v>3.7435999999999997E-2</v>
      </c>
      <c r="EJ308">
        <v>0.182</v>
      </c>
      <c r="EK308">
        <v>0.01</v>
      </c>
      <c r="EL308">
        <v>8.5741999999999999E-2</v>
      </c>
      <c r="EM308">
        <v>3.47E-3</v>
      </c>
      <c r="EN308">
        <v>8.0324000000000007E-2</v>
      </c>
      <c r="EO308">
        <v>3.4550000000000002E-3</v>
      </c>
      <c r="EP308">
        <v>0.85686300000000004</v>
      </c>
      <c r="EQ308">
        <v>4.3383999999999999E-2</v>
      </c>
      <c r="ER308">
        <v>0.183</v>
      </c>
      <c r="ES308">
        <v>1.0999999999999999E-2</v>
      </c>
      <c r="ET308">
        <v>8.6688000000000001E-2</v>
      </c>
      <c r="EU308">
        <v>2.333E-3</v>
      </c>
      <c r="EV308">
        <v>8.2776000000000002E-2</v>
      </c>
      <c r="EW308">
        <v>1.954E-3</v>
      </c>
      <c r="EX308">
        <v>1.0301169999999999</v>
      </c>
      <c r="EY308">
        <v>1.5484E-2</v>
      </c>
      <c r="EZ308">
        <v>0.17499999999999999</v>
      </c>
      <c r="FA308">
        <v>0.01</v>
      </c>
      <c r="FB308">
        <v>8.6943999999999994E-2</v>
      </c>
      <c r="FC308">
        <v>1.9970000000000001E-3</v>
      </c>
      <c r="FD308">
        <v>8.2604999999999998E-2</v>
      </c>
      <c r="FE308">
        <v>2.2139999999999998E-3</v>
      </c>
      <c r="FF308">
        <v>1.036252</v>
      </c>
      <c r="FG308">
        <v>2.4098999999999999E-2</v>
      </c>
      <c r="FH308">
        <v>0.17599999999999999</v>
      </c>
      <c r="FI308">
        <v>0.01</v>
      </c>
      <c r="FJ308">
        <v>0.17757600000000001</v>
      </c>
      <c r="FK308">
        <v>9.1979999999999996E-3</v>
      </c>
      <c r="FL308">
        <v>0.14074</v>
      </c>
      <c r="FM308">
        <v>7.9050000000000006E-3</v>
      </c>
      <c r="FN308">
        <v>5.9905480000000004</v>
      </c>
      <c r="FO308">
        <v>0.35433999999999999</v>
      </c>
      <c r="FP308">
        <v>5.0999999999999997E-2</v>
      </c>
      <c r="FQ308">
        <v>3.0000000000000001E-3</v>
      </c>
    </row>
    <row r="309" spans="1:173">
      <c r="A309">
        <v>6380</v>
      </c>
      <c r="B309">
        <v>97.049000000000007</v>
      </c>
      <c r="D309">
        <v>306542</v>
      </c>
      <c r="E309">
        <v>22</v>
      </c>
      <c r="F309">
        <v>8.7297E-2</v>
      </c>
      <c r="G309">
        <v>1.467E-3</v>
      </c>
      <c r="H309">
        <v>8.3234000000000002E-2</v>
      </c>
      <c r="I309">
        <v>1.4040000000000001E-3</v>
      </c>
      <c r="J309">
        <v>0.96534900000000001</v>
      </c>
      <c r="K309">
        <v>4.5040000000000002E-3</v>
      </c>
      <c r="L309">
        <v>0.17199999999999999</v>
      </c>
      <c r="M309">
        <v>0.01</v>
      </c>
      <c r="N309">
        <v>8.7272000000000002E-2</v>
      </c>
      <c r="O309">
        <v>1.701E-3</v>
      </c>
      <c r="P309">
        <v>8.3195000000000005E-2</v>
      </c>
      <c r="Q309">
        <v>1.686E-3</v>
      </c>
      <c r="R309">
        <v>0.94763799999999998</v>
      </c>
      <c r="S309">
        <v>2.8800000000000002E-3</v>
      </c>
      <c r="T309">
        <v>0.17299999999999999</v>
      </c>
      <c r="U309">
        <v>8.9999999999999993E-3</v>
      </c>
      <c r="AD309">
        <v>8.7288000000000004E-2</v>
      </c>
      <c r="AE309">
        <v>1.474E-3</v>
      </c>
      <c r="AF309">
        <v>8.2916000000000004E-2</v>
      </c>
      <c r="AG309">
        <v>1.4350000000000001E-3</v>
      </c>
      <c r="AH309">
        <v>1.094382</v>
      </c>
      <c r="AI309">
        <v>1.2401000000000001E-2</v>
      </c>
      <c r="AJ309">
        <v>0.17399999999999999</v>
      </c>
      <c r="AK309">
        <v>1.0999999999999999E-2</v>
      </c>
      <c r="AL309">
        <v>8.6871000000000004E-2</v>
      </c>
      <c r="AM309">
        <v>1.621E-3</v>
      </c>
      <c r="AN309">
        <v>8.2891999999999993E-2</v>
      </c>
      <c r="AO309">
        <v>2.1050000000000001E-3</v>
      </c>
      <c r="AP309">
        <v>1.0097050000000001</v>
      </c>
      <c r="AQ309" s="6">
        <v>1.0257E-2</v>
      </c>
      <c r="AR309">
        <v>0.17499999999999999</v>
      </c>
      <c r="AS309">
        <v>8.9999999999999993E-3</v>
      </c>
      <c r="BB309">
        <v>8.7289000000000005E-2</v>
      </c>
      <c r="BC309">
        <v>1.366E-3</v>
      </c>
      <c r="BD309">
        <v>8.3210999999999993E-2</v>
      </c>
      <c r="BE309">
        <v>1.4109999999999999E-3</v>
      </c>
      <c r="BF309">
        <v>0.88072700000000004</v>
      </c>
      <c r="BG309">
        <v>8.9759999999999996E-3</v>
      </c>
      <c r="BH309">
        <v>0.17299999999999999</v>
      </c>
      <c r="BI309">
        <v>8.9999999999999993E-3</v>
      </c>
      <c r="BJ309">
        <v>8.7357000000000004E-2</v>
      </c>
      <c r="BK309">
        <v>1.3829999999999999E-3</v>
      </c>
      <c r="BL309">
        <v>8.3131999999999998E-2</v>
      </c>
      <c r="BM309">
        <v>1.9090000000000001E-3</v>
      </c>
      <c r="BN309">
        <v>0.97658500000000004</v>
      </c>
      <c r="BO309">
        <v>9.5350000000000001E-3</v>
      </c>
      <c r="BP309">
        <v>0.17199999999999999</v>
      </c>
      <c r="BQ309">
        <v>8.9999999999999993E-3</v>
      </c>
      <c r="BR309">
        <v>8.7331000000000006E-2</v>
      </c>
      <c r="BS309">
        <v>1.6479999999999999E-3</v>
      </c>
      <c r="BT309">
        <v>8.3193000000000003E-2</v>
      </c>
      <c r="BU309">
        <v>2.1580000000000002E-3</v>
      </c>
      <c r="BV309">
        <v>1.0262020000000001</v>
      </c>
      <c r="BW309">
        <v>8.7329999999999994E-3</v>
      </c>
      <c r="BX309">
        <v>0.17299999999999999</v>
      </c>
      <c r="BY309">
        <v>8.9999999999999993E-3</v>
      </c>
      <c r="BZ309">
        <v>8.7025000000000005E-2</v>
      </c>
      <c r="CA309">
        <v>2.2539999999999999E-3</v>
      </c>
      <c r="CB309">
        <v>8.2990999999999995E-2</v>
      </c>
      <c r="CC309">
        <v>1.5009999999999999E-3</v>
      </c>
      <c r="CD309">
        <v>1.129807</v>
      </c>
      <c r="CE309">
        <v>1.362E-2</v>
      </c>
      <c r="CF309">
        <v>0.17399999999999999</v>
      </c>
      <c r="CG309">
        <v>8.9999999999999993E-3</v>
      </c>
      <c r="CH309">
        <v>8.7290999999999994E-2</v>
      </c>
      <c r="CI309">
        <v>1.4519999999999999E-3</v>
      </c>
      <c r="CJ309">
        <v>8.3143999999999996E-2</v>
      </c>
      <c r="CK309">
        <v>1.4610000000000001E-3</v>
      </c>
      <c r="CL309">
        <v>0.94956200000000002</v>
      </c>
      <c r="CM309">
        <v>9.3380000000000008E-3</v>
      </c>
      <c r="CN309">
        <v>0.17299999999999999</v>
      </c>
      <c r="CO309">
        <v>8.9999999999999993E-3</v>
      </c>
      <c r="CP309">
        <v>8.7337999999999999E-2</v>
      </c>
      <c r="CQ309">
        <v>1.5640000000000001E-3</v>
      </c>
      <c r="CR309">
        <v>8.3122000000000001E-2</v>
      </c>
      <c r="CS309">
        <v>1.9889999999999999E-3</v>
      </c>
      <c r="CT309">
        <v>1.033512</v>
      </c>
      <c r="CU309">
        <v>9.8440000000000003E-3</v>
      </c>
      <c r="CV309">
        <v>0.17299999999999999</v>
      </c>
      <c r="CW309">
        <v>0.01</v>
      </c>
      <c r="CX309">
        <v>8.7071999999999997E-2</v>
      </c>
      <c r="CY309">
        <v>1.9419999999999999E-3</v>
      </c>
      <c r="CZ309">
        <v>8.3055000000000004E-2</v>
      </c>
      <c r="DA309">
        <v>1.8420000000000001E-3</v>
      </c>
      <c r="DB309">
        <v>1.1804140000000001</v>
      </c>
      <c r="DC309">
        <v>8.9370000000000005E-3</v>
      </c>
      <c r="DD309">
        <v>0.17399999999999999</v>
      </c>
      <c r="DE309">
        <v>8.9999999999999993E-3</v>
      </c>
      <c r="DF309">
        <v>8.7099999999999997E-2</v>
      </c>
      <c r="DG309">
        <v>1.6800000000000001E-3</v>
      </c>
      <c r="DH309">
        <v>8.3208000000000004E-2</v>
      </c>
      <c r="DI309">
        <v>2.232E-3</v>
      </c>
      <c r="DJ309">
        <v>1.182933</v>
      </c>
      <c r="DK309">
        <v>1.0800000000000001E-2</v>
      </c>
      <c r="DL309">
        <v>0.17399999999999999</v>
      </c>
      <c r="DM309">
        <v>0.01</v>
      </c>
      <c r="DN309">
        <v>8.7347999999999995E-2</v>
      </c>
      <c r="DO309">
        <v>1.5969999999999999E-3</v>
      </c>
      <c r="DP309">
        <v>8.3033999999999997E-2</v>
      </c>
      <c r="DQ309">
        <v>1.41E-3</v>
      </c>
      <c r="DR309">
        <v>1.1253089999999999</v>
      </c>
      <c r="DS309">
        <v>9.5809999999999992E-3</v>
      </c>
      <c r="DT309">
        <v>0.17299999999999999</v>
      </c>
      <c r="DU309">
        <v>0.01</v>
      </c>
      <c r="DV309">
        <v>8.7233000000000005E-2</v>
      </c>
      <c r="DW309">
        <v>1.333E-3</v>
      </c>
      <c r="DX309">
        <v>8.3218E-2</v>
      </c>
      <c r="DY309">
        <v>1.97E-3</v>
      </c>
      <c r="DZ309">
        <v>0.97556799999999999</v>
      </c>
      <c r="EA309">
        <v>1.0401000000000001E-2</v>
      </c>
      <c r="EB309">
        <v>0.17399999999999999</v>
      </c>
      <c r="EC309">
        <v>8.9999999999999993E-3</v>
      </c>
      <c r="ED309">
        <v>8.7339E-2</v>
      </c>
      <c r="EE309">
        <v>1.353E-3</v>
      </c>
      <c r="EF309">
        <v>8.3034999999999998E-2</v>
      </c>
      <c r="EG309">
        <v>1.8600000000000001E-3</v>
      </c>
      <c r="EH309">
        <v>0.89695199999999997</v>
      </c>
      <c r="EI309">
        <v>9.8420000000000001E-3</v>
      </c>
      <c r="EJ309">
        <v>0.17399999999999999</v>
      </c>
      <c r="EK309">
        <v>0.01</v>
      </c>
      <c r="EL309">
        <v>8.7106000000000003E-2</v>
      </c>
      <c r="EM309">
        <v>1.3849999999999999E-3</v>
      </c>
      <c r="EN309">
        <v>8.3169000000000007E-2</v>
      </c>
      <c r="EO309">
        <v>1.536E-3</v>
      </c>
      <c r="EP309">
        <v>0.88550200000000001</v>
      </c>
      <c r="EQ309">
        <v>1.0168E-2</v>
      </c>
      <c r="ER309">
        <v>0.17299999999999999</v>
      </c>
      <c r="ES309">
        <v>0.01</v>
      </c>
      <c r="ET309">
        <v>8.7354000000000001E-2</v>
      </c>
      <c r="EU309">
        <v>2.0339999999999998E-3</v>
      </c>
      <c r="EV309">
        <v>8.3222000000000004E-2</v>
      </c>
      <c r="EW309">
        <v>1.689E-3</v>
      </c>
      <c r="EX309">
        <v>1.0306360000000001</v>
      </c>
      <c r="EY309">
        <v>2.735E-3</v>
      </c>
      <c r="EZ309">
        <v>0.17299999999999999</v>
      </c>
      <c r="FA309">
        <v>0.01</v>
      </c>
      <c r="FB309">
        <v>8.7501999999999996E-2</v>
      </c>
      <c r="FC309">
        <v>1.377E-3</v>
      </c>
      <c r="FD309">
        <v>8.3435999999999996E-2</v>
      </c>
      <c r="FE309">
        <v>2.0479999999999999E-3</v>
      </c>
      <c r="FF309">
        <v>1.036198</v>
      </c>
      <c r="FG309">
        <v>2.9979999999999998E-3</v>
      </c>
      <c r="FH309">
        <v>0.17100000000000001</v>
      </c>
      <c r="FI309">
        <v>0.01</v>
      </c>
      <c r="FJ309">
        <v>0.212677</v>
      </c>
      <c r="FK309">
        <v>8.3759999999999998E-3</v>
      </c>
      <c r="FL309">
        <v>0.21639</v>
      </c>
      <c r="FM309">
        <v>6.8799999999999998E-3</v>
      </c>
      <c r="FN309">
        <v>10.199517</v>
      </c>
      <c r="FO309">
        <v>0.58816500000000005</v>
      </c>
      <c r="FP309">
        <v>2.8000000000000001E-2</v>
      </c>
      <c r="FQ309">
        <v>2E-3</v>
      </c>
    </row>
    <row r="310" spans="1:173">
      <c r="A310">
        <v>6380</v>
      </c>
      <c r="B310">
        <v>97.049000000000007</v>
      </c>
      <c r="D310">
        <v>306542</v>
      </c>
      <c r="E310">
        <v>22</v>
      </c>
      <c r="F310">
        <v>8.7563000000000002E-2</v>
      </c>
      <c r="G310">
        <v>2.2769999999999999E-3</v>
      </c>
      <c r="H310">
        <v>8.4420999999999996E-2</v>
      </c>
      <c r="I310">
        <v>1.356E-3</v>
      </c>
      <c r="J310">
        <v>0.962785</v>
      </c>
      <c r="K310">
        <v>4.3530000000000001E-3</v>
      </c>
      <c r="L310">
        <v>0.16900000000000001</v>
      </c>
      <c r="M310">
        <v>8.9999999999999993E-3</v>
      </c>
      <c r="N310">
        <v>8.7539000000000006E-2</v>
      </c>
      <c r="O310">
        <v>1.6689999999999999E-3</v>
      </c>
      <c r="P310">
        <v>8.4398000000000001E-2</v>
      </c>
      <c r="Q310">
        <v>1.6199999999999999E-3</v>
      </c>
      <c r="R310">
        <v>0.94535000000000002</v>
      </c>
      <c r="S310">
        <v>3.339E-3</v>
      </c>
      <c r="T310">
        <v>0.17</v>
      </c>
      <c r="U310">
        <v>8.9999999999999993E-3</v>
      </c>
      <c r="AD310">
        <v>8.7665000000000007E-2</v>
      </c>
      <c r="AE310">
        <v>1.761E-3</v>
      </c>
      <c r="AF310">
        <v>8.4362999999999994E-2</v>
      </c>
      <c r="AG310">
        <v>1.5579999999999999E-3</v>
      </c>
      <c r="AH310">
        <v>1.0900350000000001</v>
      </c>
      <c r="AI310">
        <v>1.0893E-2</v>
      </c>
      <c r="AJ310">
        <v>0.17</v>
      </c>
      <c r="AK310">
        <v>0.01</v>
      </c>
      <c r="AL310">
        <v>8.7414000000000006E-2</v>
      </c>
      <c r="AM310">
        <v>1.3010000000000001E-3</v>
      </c>
      <c r="AN310">
        <v>8.4703000000000001E-2</v>
      </c>
      <c r="AO310">
        <v>1.7799999999999999E-3</v>
      </c>
      <c r="AP310">
        <v>1.010742</v>
      </c>
      <c r="AQ310" s="6">
        <v>9.5099999999999994E-3</v>
      </c>
      <c r="AR310">
        <v>0.17</v>
      </c>
      <c r="AS310">
        <v>8.9999999999999993E-3</v>
      </c>
      <c r="BB310">
        <v>8.7323999999999999E-2</v>
      </c>
      <c r="BC310">
        <v>1.539E-3</v>
      </c>
      <c r="BD310">
        <v>8.4529000000000007E-2</v>
      </c>
      <c r="BE310">
        <v>1.665E-3</v>
      </c>
      <c r="BF310">
        <v>0.87781900000000002</v>
      </c>
      <c r="BG310">
        <v>1.0677000000000001E-2</v>
      </c>
      <c r="BH310">
        <v>0.17</v>
      </c>
      <c r="BI310">
        <v>0.01</v>
      </c>
      <c r="BJ310">
        <v>8.7548000000000001E-2</v>
      </c>
      <c r="BK310">
        <v>1.8090000000000001E-3</v>
      </c>
      <c r="BL310">
        <v>8.4369E-2</v>
      </c>
      <c r="BM310">
        <v>1.9989999999999999E-3</v>
      </c>
      <c r="BN310">
        <v>0.97430700000000003</v>
      </c>
      <c r="BO310">
        <v>1.0382000000000001E-2</v>
      </c>
      <c r="BP310">
        <v>0.16900000000000001</v>
      </c>
      <c r="BQ310">
        <v>0.01</v>
      </c>
      <c r="BR310">
        <v>8.7452000000000002E-2</v>
      </c>
      <c r="BS310">
        <v>1.591E-3</v>
      </c>
      <c r="BT310">
        <v>8.4500000000000006E-2</v>
      </c>
      <c r="BU310">
        <v>1.6069999999999999E-3</v>
      </c>
      <c r="BV310">
        <v>1.022723</v>
      </c>
      <c r="BW310">
        <v>9.9419999999999994E-3</v>
      </c>
      <c r="BX310">
        <v>0.17</v>
      </c>
      <c r="BY310">
        <v>8.9999999999999993E-3</v>
      </c>
      <c r="BZ310">
        <v>8.7482000000000004E-2</v>
      </c>
      <c r="CA310">
        <v>1.5120000000000001E-3</v>
      </c>
      <c r="CB310">
        <v>8.4520999999999999E-2</v>
      </c>
      <c r="CC310">
        <v>1.639E-3</v>
      </c>
      <c r="CD310">
        <v>1.1301110000000001</v>
      </c>
      <c r="CE310">
        <v>1.1887E-2</v>
      </c>
      <c r="CF310">
        <v>0.17</v>
      </c>
      <c r="CG310">
        <v>8.9999999999999993E-3</v>
      </c>
      <c r="CH310">
        <v>8.7348999999999996E-2</v>
      </c>
      <c r="CI310">
        <v>2.2720000000000001E-3</v>
      </c>
      <c r="CJ310">
        <v>8.4181000000000006E-2</v>
      </c>
      <c r="CK310">
        <v>1.5100000000000001E-3</v>
      </c>
      <c r="CL310">
        <v>0.94371400000000005</v>
      </c>
      <c r="CM310">
        <v>1.0874E-2</v>
      </c>
      <c r="CN310">
        <v>0.17</v>
      </c>
      <c r="CO310">
        <v>0.01</v>
      </c>
      <c r="CP310">
        <v>8.7293999999999997E-2</v>
      </c>
      <c r="CQ310">
        <v>1.727E-3</v>
      </c>
      <c r="CR310">
        <v>8.4416000000000005E-2</v>
      </c>
      <c r="CS310">
        <v>1.869E-3</v>
      </c>
      <c r="CT310">
        <v>1.0290630000000001</v>
      </c>
      <c r="CU310">
        <v>9.2549999999999993E-3</v>
      </c>
      <c r="CV310">
        <v>0.17</v>
      </c>
      <c r="CW310">
        <v>8.9999999999999993E-3</v>
      </c>
      <c r="CX310">
        <v>8.7263999999999994E-2</v>
      </c>
      <c r="CY310">
        <v>1.3569999999999999E-3</v>
      </c>
      <c r="CZ310">
        <v>8.4554000000000004E-2</v>
      </c>
      <c r="DA310">
        <v>1.519E-3</v>
      </c>
      <c r="DB310">
        <v>1.1780949999999999</v>
      </c>
      <c r="DC310">
        <v>1.2241999999999999E-2</v>
      </c>
      <c r="DD310">
        <v>0.17</v>
      </c>
      <c r="DE310">
        <v>0.01</v>
      </c>
      <c r="DF310">
        <v>8.7552000000000005E-2</v>
      </c>
      <c r="DG310">
        <v>1.529E-3</v>
      </c>
      <c r="DH310">
        <v>8.4320000000000006E-2</v>
      </c>
      <c r="DI310">
        <v>2.1719999999999999E-3</v>
      </c>
      <c r="DJ310">
        <v>1.180588</v>
      </c>
      <c r="DK310">
        <v>9.6469999999999993E-3</v>
      </c>
      <c r="DL310">
        <v>0.17</v>
      </c>
      <c r="DM310">
        <v>0.01</v>
      </c>
      <c r="DN310">
        <v>8.7849999999999998E-2</v>
      </c>
      <c r="DO310">
        <v>2.0430000000000001E-3</v>
      </c>
      <c r="DP310">
        <v>8.3936999999999998E-2</v>
      </c>
      <c r="DQ310">
        <v>1.673E-3</v>
      </c>
      <c r="DR310">
        <v>1.1220490000000001</v>
      </c>
      <c r="DS310">
        <v>1.5002E-2</v>
      </c>
      <c r="DT310">
        <v>0.17100000000000001</v>
      </c>
      <c r="DU310">
        <v>8.9999999999999993E-3</v>
      </c>
      <c r="DV310">
        <v>8.7555999999999995E-2</v>
      </c>
      <c r="DW310">
        <v>1.4419999999999999E-3</v>
      </c>
      <c r="DX310">
        <v>8.4822999999999996E-2</v>
      </c>
      <c r="DY310">
        <v>1.944E-3</v>
      </c>
      <c r="DZ310">
        <v>0.97677599999999998</v>
      </c>
      <c r="EA310">
        <v>1.1452E-2</v>
      </c>
      <c r="EB310">
        <v>0.16800000000000001</v>
      </c>
      <c r="EC310">
        <v>8.9999999999999993E-3</v>
      </c>
      <c r="ED310">
        <v>8.7265999999999996E-2</v>
      </c>
      <c r="EE310">
        <v>1.637E-3</v>
      </c>
      <c r="EF310">
        <v>8.4307999999999994E-2</v>
      </c>
      <c r="EG310">
        <v>1.776E-3</v>
      </c>
      <c r="EH310">
        <v>0.88925900000000002</v>
      </c>
      <c r="EI310">
        <v>1.0592000000000001E-2</v>
      </c>
      <c r="EJ310">
        <v>0.17</v>
      </c>
      <c r="EK310">
        <v>0.01</v>
      </c>
      <c r="EL310">
        <v>8.7429999999999994E-2</v>
      </c>
      <c r="EM310">
        <v>2.2269999999999998E-3</v>
      </c>
      <c r="EN310">
        <v>8.4401000000000004E-2</v>
      </c>
      <c r="EO310">
        <v>1.9940000000000001E-3</v>
      </c>
      <c r="EP310">
        <v>0.88422100000000003</v>
      </c>
      <c r="EQ310">
        <v>1.0034E-2</v>
      </c>
      <c r="ER310">
        <v>0.17</v>
      </c>
      <c r="ES310">
        <v>0.01</v>
      </c>
      <c r="ET310">
        <v>8.7569999999999995E-2</v>
      </c>
      <c r="EU310">
        <v>1.817E-3</v>
      </c>
      <c r="EV310">
        <v>8.4576999999999999E-2</v>
      </c>
      <c r="EW310">
        <v>1.7619999999999999E-3</v>
      </c>
      <c r="EX310">
        <v>1.027995</v>
      </c>
      <c r="EY310">
        <v>4.0629999999999998E-3</v>
      </c>
      <c r="EZ310">
        <v>0.16900000000000001</v>
      </c>
      <c r="FA310">
        <v>8.9999999999999993E-3</v>
      </c>
      <c r="FB310">
        <v>8.7683999999999998E-2</v>
      </c>
      <c r="FC310">
        <v>1.7669999999999999E-3</v>
      </c>
      <c r="FD310">
        <v>8.4545999999999996E-2</v>
      </c>
      <c r="FE310">
        <v>1.993E-3</v>
      </c>
      <c r="FF310">
        <v>1.030341</v>
      </c>
      <c r="FG310">
        <v>4.646E-3</v>
      </c>
      <c r="FH310">
        <v>0.16900000000000001</v>
      </c>
      <c r="FI310">
        <v>0.01</v>
      </c>
      <c r="FJ310">
        <v>0.217302</v>
      </c>
      <c r="FK310">
        <v>7.4330000000000004E-3</v>
      </c>
      <c r="FL310">
        <v>0.21298</v>
      </c>
      <c r="FM310">
        <v>8.1370000000000001E-3</v>
      </c>
      <c r="FN310">
        <v>10.270804999999999</v>
      </c>
      <c r="FO310">
        <v>0.53662600000000005</v>
      </c>
      <c r="FP310">
        <v>2.7E-2</v>
      </c>
      <c r="FQ310">
        <v>2E-3</v>
      </c>
    </row>
    <row r="311" spans="1:173">
      <c r="A311">
        <v>6380</v>
      </c>
      <c r="B311">
        <v>97.049000000000007</v>
      </c>
      <c r="D311">
        <v>306542</v>
      </c>
      <c r="E311">
        <v>22</v>
      </c>
      <c r="F311">
        <v>8.8931999999999997E-2</v>
      </c>
      <c r="G311">
        <v>1.2440000000000001E-3</v>
      </c>
      <c r="H311">
        <v>8.5121000000000002E-2</v>
      </c>
      <c r="I311">
        <v>2.0869999999999999E-3</v>
      </c>
      <c r="J311">
        <v>0.969974</v>
      </c>
      <c r="K311">
        <v>4.7470000000000004E-3</v>
      </c>
      <c r="L311">
        <v>0.16500000000000001</v>
      </c>
      <c r="M311">
        <v>8.9999999999999993E-3</v>
      </c>
      <c r="N311">
        <v>8.8977000000000001E-2</v>
      </c>
      <c r="O311">
        <v>1.469E-3</v>
      </c>
      <c r="P311">
        <v>8.5102999999999998E-2</v>
      </c>
      <c r="Q311">
        <v>1.4660000000000001E-3</v>
      </c>
      <c r="R311">
        <v>0.95341100000000001</v>
      </c>
      <c r="S311">
        <v>3.7599999999999999E-3</v>
      </c>
      <c r="T311">
        <v>0.16500000000000001</v>
      </c>
      <c r="U311">
        <v>8.9999999999999993E-3</v>
      </c>
      <c r="AD311">
        <v>8.8669999999999999E-2</v>
      </c>
      <c r="AE311">
        <v>1.4940000000000001E-3</v>
      </c>
      <c r="AF311">
        <v>8.4825999999999999E-2</v>
      </c>
      <c r="AG311">
        <v>1.8400000000000001E-3</v>
      </c>
      <c r="AH311">
        <v>1.097542</v>
      </c>
      <c r="AI311">
        <v>1.4338E-2</v>
      </c>
      <c r="AJ311">
        <v>0.16600000000000001</v>
      </c>
      <c r="AK311">
        <v>8.9999999999999993E-3</v>
      </c>
      <c r="AL311">
        <v>8.8507000000000002E-2</v>
      </c>
      <c r="AM311">
        <v>2.1419999999999998E-3</v>
      </c>
      <c r="AN311">
        <v>8.4587999999999997E-2</v>
      </c>
      <c r="AO311">
        <v>1.67E-3</v>
      </c>
      <c r="AP311">
        <v>1.0070939999999999</v>
      </c>
      <c r="AQ311" s="6">
        <v>1.4212000000000001E-2</v>
      </c>
      <c r="AR311">
        <v>0.16700000000000001</v>
      </c>
      <c r="AS311">
        <v>8.9999999999999993E-3</v>
      </c>
      <c r="BB311">
        <v>8.8245000000000004E-2</v>
      </c>
      <c r="BC311">
        <v>2.385E-3</v>
      </c>
      <c r="BD311">
        <v>8.4643999999999997E-2</v>
      </c>
      <c r="BE311">
        <v>1.3439999999999999E-3</v>
      </c>
      <c r="BF311">
        <v>0.87697899999999995</v>
      </c>
      <c r="BG311">
        <v>1.3945000000000001E-2</v>
      </c>
      <c r="BH311">
        <v>0.16800000000000001</v>
      </c>
      <c r="BI311">
        <v>8.9999999999999993E-3</v>
      </c>
      <c r="BJ311">
        <v>8.7974999999999998E-2</v>
      </c>
      <c r="BK311">
        <v>1.725E-3</v>
      </c>
      <c r="BL311">
        <v>8.4769999999999998E-2</v>
      </c>
      <c r="BM311">
        <v>1.902E-3</v>
      </c>
      <c r="BN311">
        <v>0.97448299999999999</v>
      </c>
      <c r="BO311">
        <v>1.7302000000000001E-2</v>
      </c>
      <c r="BP311">
        <v>0.16900000000000001</v>
      </c>
      <c r="BQ311">
        <v>8.9999999999999993E-3</v>
      </c>
      <c r="BR311">
        <v>8.8708999999999996E-2</v>
      </c>
      <c r="BS311">
        <v>1.7880000000000001E-3</v>
      </c>
      <c r="BT311">
        <v>8.4823999999999997E-2</v>
      </c>
      <c r="BU311">
        <v>1.5070000000000001E-3</v>
      </c>
      <c r="BV311">
        <v>1.0263709999999999</v>
      </c>
      <c r="BW311">
        <v>1.5924000000000001E-2</v>
      </c>
      <c r="BX311">
        <v>0.16700000000000001</v>
      </c>
      <c r="BY311">
        <v>8.9999999999999993E-3</v>
      </c>
      <c r="BZ311">
        <v>8.8695999999999997E-2</v>
      </c>
      <c r="CA311">
        <v>1.4430000000000001E-3</v>
      </c>
      <c r="CB311">
        <v>8.4607000000000002E-2</v>
      </c>
      <c r="CC311">
        <v>1.9120000000000001E-3</v>
      </c>
      <c r="CD311">
        <v>1.1265989999999999</v>
      </c>
      <c r="CE311">
        <v>1.2714E-2</v>
      </c>
      <c r="CF311">
        <v>0.16800000000000001</v>
      </c>
      <c r="CG311">
        <v>8.0000000000000002E-3</v>
      </c>
      <c r="CH311">
        <v>8.8118000000000002E-2</v>
      </c>
      <c r="CI311">
        <v>1.805E-3</v>
      </c>
      <c r="CJ311">
        <v>8.4190000000000001E-2</v>
      </c>
      <c r="CK311">
        <v>1.9680000000000001E-3</v>
      </c>
      <c r="CL311">
        <v>0.94638</v>
      </c>
      <c r="CM311">
        <v>1.8449E-2</v>
      </c>
      <c r="CN311">
        <v>0.16900000000000001</v>
      </c>
      <c r="CO311">
        <v>8.9999999999999993E-3</v>
      </c>
      <c r="CP311">
        <v>8.8769000000000001E-2</v>
      </c>
      <c r="CQ311">
        <v>1.5330000000000001E-3</v>
      </c>
      <c r="CR311">
        <v>8.4621000000000002E-2</v>
      </c>
      <c r="CS311">
        <v>1.678E-3</v>
      </c>
      <c r="CT311">
        <v>1.0300419999999999</v>
      </c>
      <c r="CU311">
        <v>1.1346999999999999E-2</v>
      </c>
      <c r="CV311">
        <v>0.16600000000000001</v>
      </c>
      <c r="CW311">
        <v>0.01</v>
      </c>
      <c r="CX311">
        <v>8.8269E-2</v>
      </c>
      <c r="CY311">
        <v>1.475E-3</v>
      </c>
      <c r="CZ311">
        <v>8.4673999999999999E-2</v>
      </c>
      <c r="DA311">
        <v>1.433E-3</v>
      </c>
      <c r="DB311">
        <v>1.181074</v>
      </c>
      <c r="DC311">
        <v>1.3011999999999999E-2</v>
      </c>
      <c r="DD311">
        <v>0.16700000000000001</v>
      </c>
      <c r="DE311">
        <v>8.9999999999999993E-3</v>
      </c>
      <c r="DF311">
        <v>8.8502999999999998E-2</v>
      </c>
      <c r="DG311">
        <v>1.74E-3</v>
      </c>
      <c r="DH311">
        <v>8.4963999999999998E-2</v>
      </c>
      <c r="DI311">
        <v>1.578E-3</v>
      </c>
      <c r="DJ311">
        <v>1.1808069999999999</v>
      </c>
      <c r="DK311">
        <v>1.4442999999999999E-2</v>
      </c>
      <c r="DL311">
        <v>0.16600000000000001</v>
      </c>
      <c r="DM311">
        <v>1.0999999999999999E-2</v>
      </c>
      <c r="DN311">
        <v>8.7966000000000003E-2</v>
      </c>
      <c r="DO311">
        <v>1.658E-3</v>
      </c>
      <c r="DP311">
        <v>8.4608000000000003E-2</v>
      </c>
      <c r="DQ311">
        <v>1.681E-3</v>
      </c>
      <c r="DR311">
        <v>1.115737</v>
      </c>
      <c r="DS311">
        <v>1.5921999999999999E-2</v>
      </c>
      <c r="DT311">
        <v>0.16900000000000001</v>
      </c>
      <c r="DU311">
        <v>8.9999999999999993E-3</v>
      </c>
      <c r="DV311">
        <v>8.8714000000000001E-2</v>
      </c>
      <c r="DW311">
        <v>1.642E-3</v>
      </c>
      <c r="DX311">
        <v>8.4037000000000001E-2</v>
      </c>
      <c r="DY311">
        <v>1.6069999999999999E-3</v>
      </c>
      <c r="DZ311">
        <v>0.96974199999999999</v>
      </c>
      <c r="EA311">
        <v>1.4430999999999999E-2</v>
      </c>
      <c r="EB311">
        <v>0.16700000000000001</v>
      </c>
      <c r="EC311">
        <v>0.01</v>
      </c>
      <c r="ED311">
        <v>8.8537000000000005E-2</v>
      </c>
      <c r="EE311">
        <v>1.467E-3</v>
      </c>
      <c r="EF311">
        <v>8.4363999999999995E-2</v>
      </c>
      <c r="EG311">
        <v>2.5509999999999999E-3</v>
      </c>
      <c r="EH311">
        <v>0.89432500000000004</v>
      </c>
      <c r="EI311">
        <v>1.3006999999999999E-2</v>
      </c>
      <c r="EJ311">
        <v>0.16800000000000001</v>
      </c>
      <c r="EK311">
        <v>0.01</v>
      </c>
      <c r="EL311">
        <v>8.8502999999999998E-2</v>
      </c>
      <c r="EM311">
        <v>2.336E-3</v>
      </c>
      <c r="EN311">
        <v>8.4723000000000007E-2</v>
      </c>
      <c r="EO311">
        <v>1.946E-3</v>
      </c>
      <c r="EP311">
        <v>0.88703799999999999</v>
      </c>
      <c r="EQ311">
        <v>1.3106E-2</v>
      </c>
      <c r="ER311">
        <v>0.16700000000000001</v>
      </c>
      <c r="ES311">
        <v>8.0000000000000002E-3</v>
      </c>
      <c r="ET311">
        <v>8.9018E-2</v>
      </c>
      <c r="EU311">
        <v>1.841E-3</v>
      </c>
      <c r="EV311">
        <v>8.5065000000000002E-2</v>
      </c>
      <c r="EW311">
        <v>1.7049999999999999E-3</v>
      </c>
      <c r="EX311">
        <v>1.034751</v>
      </c>
      <c r="EY311">
        <v>4.0749999999999996E-3</v>
      </c>
      <c r="EZ311">
        <v>0.16500000000000001</v>
      </c>
      <c r="FA311">
        <v>0.01</v>
      </c>
      <c r="FB311">
        <v>8.8907E-2</v>
      </c>
      <c r="FC311">
        <v>1.237E-3</v>
      </c>
      <c r="FD311">
        <v>8.5249000000000005E-2</v>
      </c>
      <c r="FE311">
        <v>1.274E-3</v>
      </c>
      <c r="FF311">
        <v>1.0353509999999999</v>
      </c>
      <c r="FG311">
        <v>4.4149999999999997E-3</v>
      </c>
      <c r="FH311">
        <v>0.16500000000000001</v>
      </c>
      <c r="FI311">
        <v>8.9999999999999993E-3</v>
      </c>
      <c r="FJ311">
        <v>0.30460100000000001</v>
      </c>
      <c r="FK311">
        <v>1.1001E-2</v>
      </c>
      <c r="FL311">
        <v>0.30862299999999998</v>
      </c>
      <c r="FM311">
        <v>1.6091999999999999E-2</v>
      </c>
      <c r="FN311">
        <v>18.997757</v>
      </c>
      <c r="FO311">
        <v>1.2367570000000001</v>
      </c>
      <c r="FP311">
        <v>1.4E-2</v>
      </c>
      <c r="FQ311">
        <v>1E-3</v>
      </c>
    </row>
    <row r="312" spans="1:173">
      <c r="A312">
        <v>6380</v>
      </c>
      <c r="B312">
        <v>97.049000000000007</v>
      </c>
      <c r="D312">
        <v>306542</v>
      </c>
      <c r="E312">
        <v>22</v>
      </c>
      <c r="F312">
        <v>9.2886999999999997E-2</v>
      </c>
      <c r="G312">
        <v>1.462E-3</v>
      </c>
      <c r="H312">
        <v>8.8622000000000006E-2</v>
      </c>
      <c r="I312">
        <v>1.6720000000000001E-3</v>
      </c>
      <c r="J312">
        <v>0.98701899999999998</v>
      </c>
      <c r="K312">
        <v>9.2029999999999994E-3</v>
      </c>
      <c r="L312">
        <v>0.151</v>
      </c>
      <c r="M312">
        <v>8.0000000000000002E-3</v>
      </c>
      <c r="N312">
        <v>9.2202999999999993E-2</v>
      </c>
      <c r="O312">
        <v>1.1739999999999999E-3</v>
      </c>
      <c r="P312">
        <v>8.8234999999999994E-2</v>
      </c>
      <c r="Q312">
        <v>1.305E-3</v>
      </c>
      <c r="R312">
        <v>0.95753699999999997</v>
      </c>
      <c r="S312">
        <v>4.9849999999999998E-3</v>
      </c>
      <c r="T312">
        <v>0.153</v>
      </c>
      <c r="U312">
        <v>8.9999999999999993E-3</v>
      </c>
      <c r="AD312">
        <v>9.0105000000000005E-2</v>
      </c>
      <c r="AE312">
        <v>2.7650000000000001E-3</v>
      </c>
      <c r="AF312">
        <v>8.7148000000000003E-2</v>
      </c>
      <c r="AG312">
        <v>2.516E-3</v>
      </c>
      <c r="AH312">
        <v>1.066565</v>
      </c>
      <c r="AI312">
        <v>3.6741000000000003E-2</v>
      </c>
      <c r="AJ312">
        <v>0.16</v>
      </c>
      <c r="AK312">
        <v>8.0000000000000002E-3</v>
      </c>
      <c r="AL312">
        <v>9.0985999999999997E-2</v>
      </c>
      <c r="AM312">
        <v>4.1830000000000001E-3</v>
      </c>
      <c r="AN312">
        <v>8.7287000000000003E-2</v>
      </c>
      <c r="AO312">
        <v>3.0530000000000002E-3</v>
      </c>
      <c r="AP312">
        <v>0.99365999999999999</v>
      </c>
      <c r="AQ312" s="6">
        <v>4.4109000000000002E-2</v>
      </c>
      <c r="AR312">
        <v>0.157</v>
      </c>
      <c r="AS312">
        <v>8.0000000000000002E-3</v>
      </c>
      <c r="BB312">
        <v>9.0548000000000003E-2</v>
      </c>
      <c r="BC312">
        <v>2.9529999999999999E-3</v>
      </c>
      <c r="BD312">
        <v>8.7747000000000006E-2</v>
      </c>
      <c r="BE312">
        <v>3.0100000000000001E-3</v>
      </c>
      <c r="BF312">
        <v>0.85931000000000002</v>
      </c>
      <c r="BG312">
        <v>3.5445999999999998E-2</v>
      </c>
      <c r="BH312">
        <v>0.157</v>
      </c>
      <c r="BI312">
        <v>8.0000000000000002E-3</v>
      </c>
      <c r="BJ312">
        <v>8.9948E-2</v>
      </c>
      <c r="BK312">
        <v>3.4069999999999999E-3</v>
      </c>
      <c r="BL312">
        <v>8.6198999999999998E-2</v>
      </c>
      <c r="BM312">
        <v>2.372E-3</v>
      </c>
      <c r="BN312">
        <v>0.95098400000000005</v>
      </c>
      <c r="BO312">
        <v>3.3581E-2</v>
      </c>
      <c r="BP312">
        <v>0.161</v>
      </c>
      <c r="BQ312">
        <v>8.9999999999999993E-3</v>
      </c>
      <c r="BR312">
        <v>8.9898000000000006E-2</v>
      </c>
      <c r="BS312">
        <v>3.6310000000000001E-3</v>
      </c>
      <c r="BT312">
        <v>8.5926000000000002E-2</v>
      </c>
      <c r="BU312">
        <v>2.8679999999999999E-3</v>
      </c>
      <c r="BV312">
        <v>0.99334</v>
      </c>
      <c r="BW312">
        <v>3.4451000000000002E-2</v>
      </c>
      <c r="BX312">
        <v>0.16200000000000001</v>
      </c>
      <c r="BY312">
        <v>8.9999999999999993E-3</v>
      </c>
      <c r="BZ312">
        <v>8.9597999999999997E-2</v>
      </c>
      <c r="CA312">
        <v>2.4139999999999999E-3</v>
      </c>
      <c r="CB312">
        <v>8.7469000000000005E-2</v>
      </c>
      <c r="CC312">
        <v>2.5230000000000001E-3</v>
      </c>
      <c r="CD312">
        <v>1.0998540000000001</v>
      </c>
      <c r="CE312">
        <v>3.1015999999999998E-2</v>
      </c>
      <c r="CF312">
        <v>0.159</v>
      </c>
      <c r="CG312">
        <v>7.0000000000000001E-3</v>
      </c>
      <c r="CH312">
        <v>9.0464000000000003E-2</v>
      </c>
      <c r="CI312">
        <v>2.7680000000000001E-3</v>
      </c>
      <c r="CJ312">
        <v>8.7251999999999996E-2</v>
      </c>
      <c r="CK312">
        <v>3.1879999999999999E-3</v>
      </c>
      <c r="CL312">
        <v>0.93477699999999997</v>
      </c>
      <c r="CM312">
        <v>3.6051E-2</v>
      </c>
      <c r="CN312">
        <v>0.159</v>
      </c>
      <c r="CO312">
        <v>8.9999999999999993E-3</v>
      </c>
      <c r="CP312">
        <v>9.1397000000000006E-2</v>
      </c>
      <c r="CQ312">
        <v>3.0249999999999999E-3</v>
      </c>
      <c r="CR312">
        <v>8.6500999999999995E-2</v>
      </c>
      <c r="CS312">
        <v>2.3110000000000001E-3</v>
      </c>
      <c r="CT312">
        <v>1.0217639999999999</v>
      </c>
      <c r="CU312">
        <v>3.5618999999999998E-2</v>
      </c>
      <c r="CV312">
        <v>0.157</v>
      </c>
      <c r="CW312">
        <v>8.9999999999999993E-3</v>
      </c>
      <c r="CX312">
        <v>9.1901999999999998E-2</v>
      </c>
      <c r="CY312">
        <v>3.1770000000000001E-3</v>
      </c>
      <c r="CZ312">
        <v>8.8003999999999999E-2</v>
      </c>
      <c r="DA312">
        <v>2.4729999999999999E-3</v>
      </c>
      <c r="DB312">
        <v>1.1785490000000001</v>
      </c>
      <c r="DC312">
        <v>4.1944000000000002E-2</v>
      </c>
      <c r="DD312">
        <v>0.154</v>
      </c>
      <c r="DE312">
        <v>1.0999999999999999E-2</v>
      </c>
      <c r="DF312">
        <v>9.0979000000000004E-2</v>
      </c>
      <c r="DG312">
        <v>3.8470000000000002E-3</v>
      </c>
      <c r="DH312">
        <v>8.7494000000000002E-2</v>
      </c>
      <c r="DI312">
        <v>3.019E-3</v>
      </c>
      <c r="DJ312">
        <v>1.156415</v>
      </c>
      <c r="DK312">
        <v>5.7120999999999998E-2</v>
      </c>
      <c r="DL312">
        <v>0.158</v>
      </c>
      <c r="DM312">
        <v>7.0000000000000001E-3</v>
      </c>
      <c r="DN312">
        <v>9.0101000000000001E-2</v>
      </c>
      <c r="DO312">
        <v>3.0379999999999999E-3</v>
      </c>
      <c r="DP312">
        <v>8.6864999999999998E-2</v>
      </c>
      <c r="DQ312">
        <v>2.9550000000000002E-3</v>
      </c>
      <c r="DR312">
        <v>1.09731</v>
      </c>
      <c r="DS312">
        <v>3.6936999999999998E-2</v>
      </c>
      <c r="DT312">
        <v>0.16</v>
      </c>
      <c r="DU312">
        <v>8.9999999999999993E-3</v>
      </c>
      <c r="DV312">
        <v>9.0886999999999996E-2</v>
      </c>
      <c r="DW312">
        <v>4.156E-3</v>
      </c>
      <c r="DX312">
        <v>8.7316000000000005E-2</v>
      </c>
      <c r="DY312">
        <v>3.0720000000000001E-3</v>
      </c>
      <c r="DZ312">
        <v>0.96667800000000004</v>
      </c>
      <c r="EA312">
        <v>4.3587000000000001E-2</v>
      </c>
      <c r="EB312">
        <v>0.156</v>
      </c>
      <c r="EC312">
        <v>8.0000000000000002E-3</v>
      </c>
      <c r="ED312">
        <v>8.9602000000000001E-2</v>
      </c>
      <c r="EE312">
        <v>4.0639999999999999E-3</v>
      </c>
      <c r="EF312">
        <v>8.6986999999999995E-2</v>
      </c>
      <c r="EG312">
        <v>4.2469999999999999E-3</v>
      </c>
      <c r="EH312">
        <v>0.87627900000000003</v>
      </c>
      <c r="EI312">
        <v>4.3637000000000002E-2</v>
      </c>
      <c r="EJ312">
        <v>0.161</v>
      </c>
      <c r="EK312">
        <v>8.0000000000000002E-3</v>
      </c>
      <c r="EL312">
        <v>9.1825000000000004E-2</v>
      </c>
      <c r="EM312">
        <v>3.833E-3</v>
      </c>
      <c r="EN312">
        <v>8.5953000000000002E-2</v>
      </c>
      <c r="EO312">
        <v>3.375E-3</v>
      </c>
      <c r="EP312">
        <v>0.85660099999999995</v>
      </c>
      <c r="EQ312">
        <v>3.8858999999999998E-2</v>
      </c>
      <c r="ER312">
        <v>0.159</v>
      </c>
      <c r="ES312">
        <v>8.9999999999999993E-3</v>
      </c>
      <c r="ET312">
        <v>9.1869999999999993E-2</v>
      </c>
      <c r="EU312">
        <v>1.5009999999999999E-3</v>
      </c>
      <c r="EV312">
        <v>8.8192000000000006E-2</v>
      </c>
      <c r="EW312">
        <v>1.8339999999999999E-3</v>
      </c>
      <c r="EX312">
        <v>1.035857</v>
      </c>
      <c r="EY312">
        <v>1.4763999999999999E-2</v>
      </c>
      <c r="EZ312">
        <v>0.154</v>
      </c>
      <c r="FA312">
        <v>8.9999999999999993E-3</v>
      </c>
      <c r="FB312">
        <v>9.2024999999999996E-2</v>
      </c>
      <c r="FC312">
        <v>1.696E-3</v>
      </c>
      <c r="FD312">
        <v>8.7966000000000003E-2</v>
      </c>
      <c r="FE312">
        <v>1.869E-3</v>
      </c>
      <c r="FF312">
        <v>1.0248679999999999</v>
      </c>
      <c r="FG312">
        <v>1.5211000000000001E-2</v>
      </c>
      <c r="FH312">
        <v>0.154</v>
      </c>
      <c r="FI312">
        <v>8.0000000000000002E-3</v>
      </c>
      <c r="FJ312">
        <v>0.193969</v>
      </c>
      <c r="FK312">
        <v>8.4580000000000002E-3</v>
      </c>
      <c r="FL312">
        <v>0.20100199999999999</v>
      </c>
      <c r="FM312">
        <v>9.1920000000000005E-3</v>
      </c>
      <c r="FN312">
        <v>9.6427589999999999</v>
      </c>
      <c r="FO312">
        <v>0.58136600000000005</v>
      </c>
      <c r="FP312">
        <v>3.2000000000000001E-2</v>
      </c>
      <c r="FQ312">
        <v>1E-3</v>
      </c>
    </row>
    <row r="313" spans="1:173">
      <c r="A313">
        <v>6380</v>
      </c>
      <c r="B313">
        <v>97.049000000000007</v>
      </c>
      <c r="D313">
        <v>306542</v>
      </c>
      <c r="E313">
        <v>22</v>
      </c>
      <c r="F313">
        <v>9.8185999999999996E-2</v>
      </c>
      <c r="G313">
        <v>1.1379999999999999E-3</v>
      </c>
      <c r="H313">
        <v>9.3479000000000007E-2</v>
      </c>
      <c r="I313">
        <v>1.031E-3</v>
      </c>
      <c r="J313">
        <v>0.99419000000000002</v>
      </c>
      <c r="K313">
        <v>1.0127000000000001E-2</v>
      </c>
      <c r="L313">
        <v>0.13300000000000001</v>
      </c>
      <c r="M313">
        <v>7.0000000000000001E-3</v>
      </c>
      <c r="N313">
        <v>9.7127000000000005E-2</v>
      </c>
      <c r="O313">
        <v>8.9800000000000004E-4</v>
      </c>
      <c r="P313">
        <v>9.2741000000000004E-2</v>
      </c>
      <c r="Q313">
        <v>8.7600000000000004E-4</v>
      </c>
      <c r="R313">
        <v>0.95796800000000004</v>
      </c>
      <c r="S313">
        <v>6.7190000000000001E-3</v>
      </c>
      <c r="T313">
        <v>0.13600000000000001</v>
      </c>
      <c r="U313">
        <v>8.0000000000000002E-3</v>
      </c>
      <c r="AD313">
        <v>9.6405000000000005E-2</v>
      </c>
      <c r="AE313">
        <v>3.3340000000000002E-3</v>
      </c>
      <c r="AF313">
        <v>9.1875999999999999E-2</v>
      </c>
      <c r="AG313">
        <v>3.2889999999999998E-3</v>
      </c>
      <c r="AH313">
        <v>1.086201</v>
      </c>
      <c r="AI313">
        <v>3.5002999999999999E-2</v>
      </c>
      <c r="AJ313">
        <v>0.13800000000000001</v>
      </c>
      <c r="AK313">
        <v>7.0000000000000001E-3</v>
      </c>
      <c r="AL313">
        <v>9.5519999999999994E-2</v>
      </c>
      <c r="AM313">
        <v>3.81E-3</v>
      </c>
      <c r="AN313">
        <v>9.2073000000000002E-2</v>
      </c>
      <c r="AO313">
        <v>1.9269999999999999E-3</v>
      </c>
      <c r="AP313">
        <v>0.99278</v>
      </c>
      <c r="AQ313" s="6">
        <v>3.4035000000000003E-2</v>
      </c>
      <c r="AR313">
        <v>0.13900000000000001</v>
      </c>
      <c r="AS313">
        <v>8.0000000000000002E-3</v>
      </c>
      <c r="BB313">
        <v>9.4076000000000007E-2</v>
      </c>
      <c r="BC313">
        <v>3.8500000000000001E-3</v>
      </c>
      <c r="BD313">
        <v>9.1097999999999998E-2</v>
      </c>
      <c r="BE313">
        <v>3.2569999999999999E-3</v>
      </c>
      <c r="BF313">
        <v>0.83400300000000005</v>
      </c>
      <c r="BG313">
        <v>3.2002999999999997E-2</v>
      </c>
      <c r="BH313">
        <v>0.14199999999999999</v>
      </c>
      <c r="BI313">
        <v>8.0000000000000002E-3</v>
      </c>
      <c r="BJ313">
        <v>9.6514000000000003E-2</v>
      </c>
      <c r="BK313">
        <v>3.6020000000000002E-3</v>
      </c>
      <c r="BL313">
        <v>9.2453999999999995E-2</v>
      </c>
      <c r="BM313">
        <v>2.7920000000000002E-3</v>
      </c>
      <c r="BN313">
        <v>0.98184700000000003</v>
      </c>
      <c r="BO313">
        <v>3.5628E-2</v>
      </c>
      <c r="BP313">
        <v>0.13700000000000001</v>
      </c>
      <c r="BQ313">
        <v>7.0000000000000001E-3</v>
      </c>
      <c r="BR313">
        <v>9.5218999999999998E-2</v>
      </c>
      <c r="BS313">
        <v>4.2209999999999999E-3</v>
      </c>
      <c r="BT313">
        <v>9.1700000000000004E-2</v>
      </c>
      <c r="BU313">
        <v>3.777E-3</v>
      </c>
      <c r="BV313">
        <v>0.99606099999999997</v>
      </c>
      <c r="BW313">
        <v>5.3283999999999998E-2</v>
      </c>
      <c r="BX313">
        <v>0.14099999999999999</v>
      </c>
      <c r="BY313">
        <v>6.0000000000000001E-3</v>
      </c>
      <c r="BZ313">
        <v>9.5074000000000006E-2</v>
      </c>
      <c r="CA313">
        <v>3.3639999999999998E-3</v>
      </c>
      <c r="CB313">
        <v>9.0972999999999998E-2</v>
      </c>
      <c r="CC313">
        <v>2.9719999999999998E-3</v>
      </c>
      <c r="CD313">
        <v>1.100913</v>
      </c>
      <c r="CE313">
        <v>4.5568999999999998E-2</v>
      </c>
      <c r="CF313">
        <v>0.14199999999999999</v>
      </c>
      <c r="CG313">
        <v>8.0000000000000002E-3</v>
      </c>
      <c r="CH313">
        <v>9.5198000000000005E-2</v>
      </c>
      <c r="CI313">
        <v>4.0099999999999997E-3</v>
      </c>
      <c r="CJ313">
        <v>9.0310000000000001E-2</v>
      </c>
      <c r="CK313">
        <v>4.045E-3</v>
      </c>
      <c r="CL313">
        <v>0.90859299999999998</v>
      </c>
      <c r="CM313">
        <v>3.6908999999999997E-2</v>
      </c>
      <c r="CN313">
        <v>0.14199999999999999</v>
      </c>
      <c r="CO313">
        <v>8.9999999999999993E-3</v>
      </c>
      <c r="CP313">
        <v>9.5332E-2</v>
      </c>
      <c r="CQ313">
        <v>3.235E-3</v>
      </c>
      <c r="CR313">
        <v>9.0679999999999997E-2</v>
      </c>
      <c r="CS313">
        <v>2.6819999999999999E-3</v>
      </c>
      <c r="CT313">
        <v>1.006372</v>
      </c>
      <c r="CU313">
        <v>4.2874000000000002E-2</v>
      </c>
      <c r="CV313">
        <v>0.14099999999999999</v>
      </c>
      <c r="CW313">
        <v>6.0000000000000001E-3</v>
      </c>
      <c r="CX313">
        <v>9.5016000000000003E-2</v>
      </c>
      <c r="CY313">
        <v>3.3029999999999999E-3</v>
      </c>
      <c r="CZ313">
        <v>9.2105000000000006E-2</v>
      </c>
      <c r="DA313">
        <v>2.911E-3</v>
      </c>
      <c r="DB313">
        <v>1.1590769999999999</v>
      </c>
      <c r="DC313">
        <v>5.1670000000000001E-2</v>
      </c>
      <c r="DD313">
        <v>0.14000000000000001</v>
      </c>
      <c r="DE313">
        <v>8.0000000000000002E-3</v>
      </c>
      <c r="DF313">
        <v>9.604E-2</v>
      </c>
      <c r="DG313">
        <v>3.0560000000000001E-3</v>
      </c>
      <c r="DH313">
        <v>9.1722999999999999E-2</v>
      </c>
      <c r="DI313">
        <v>3.754E-3</v>
      </c>
      <c r="DJ313">
        <v>1.1630529999999999</v>
      </c>
      <c r="DK313">
        <v>4.4436000000000003E-2</v>
      </c>
      <c r="DL313">
        <v>0.13800000000000001</v>
      </c>
      <c r="DM313">
        <v>7.0000000000000001E-3</v>
      </c>
      <c r="DN313">
        <v>9.5739000000000005E-2</v>
      </c>
      <c r="DO313">
        <v>2.8999999999999998E-3</v>
      </c>
      <c r="DP313">
        <v>9.1508999999999993E-2</v>
      </c>
      <c r="DQ313">
        <v>3.2179999999999999E-3</v>
      </c>
      <c r="DR313">
        <v>1.09267</v>
      </c>
      <c r="DS313">
        <v>4.6098E-2</v>
      </c>
      <c r="DT313">
        <v>0.14000000000000001</v>
      </c>
      <c r="DU313">
        <v>7.0000000000000001E-3</v>
      </c>
      <c r="DV313">
        <v>9.4808000000000003E-2</v>
      </c>
      <c r="DW313">
        <v>4.561E-3</v>
      </c>
      <c r="DX313">
        <v>9.1439999999999994E-2</v>
      </c>
      <c r="DY313">
        <v>4.2519999999999997E-3</v>
      </c>
      <c r="DZ313">
        <v>0.93513299999999999</v>
      </c>
      <c r="EA313">
        <v>4.6414999999999998E-2</v>
      </c>
      <c r="EB313">
        <v>0.14199999999999999</v>
      </c>
      <c r="EC313">
        <v>7.0000000000000001E-3</v>
      </c>
      <c r="ED313">
        <v>9.5158999999999994E-2</v>
      </c>
      <c r="EE313">
        <v>3.0130000000000001E-3</v>
      </c>
      <c r="EF313">
        <v>9.0893000000000002E-2</v>
      </c>
      <c r="EG313">
        <v>2.8760000000000001E-3</v>
      </c>
      <c r="EH313">
        <v>0.88012400000000002</v>
      </c>
      <c r="EI313">
        <v>3.2328999999999997E-2</v>
      </c>
      <c r="EJ313">
        <v>0.14199999999999999</v>
      </c>
      <c r="EK313">
        <v>8.9999999999999993E-3</v>
      </c>
      <c r="EL313">
        <v>9.4168000000000002E-2</v>
      </c>
      <c r="EM313">
        <v>3.153E-3</v>
      </c>
      <c r="EN313">
        <v>9.0954999999999994E-2</v>
      </c>
      <c r="EO313">
        <v>2.826E-3</v>
      </c>
      <c r="EP313">
        <v>0.86035799999999996</v>
      </c>
      <c r="EQ313">
        <v>4.5044000000000001E-2</v>
      </c>
      <c r="ER313">
        <v>0.14399999999999999</v>
      </c>
      <c r="ES313">
        <v>7.0000000000000001E-3</v>
      </c>
      <c r="ET313">
        <v>9.7043000000000004E-2</v>
      </c>
      <c r="EU313">
        <v>1.0250000000000001E-3</v>
      </c>
      <c r="EV313">
        <v>9.2739000000000002E-2</v>
      </c>
      <c r="EW313">
        <v>1.534E-3</v>
      </c>
      <c r="EX313">
        <v>1.0374410000000001</v>
      </c>
      <c r="EY313">
        <v>1.3601E-2</v>
      </c>
      <c r="EZ313">
        <v>0.13600000000000001</v>
      </c>
      <c r="FA313">
        <v>7.0000000000000001E-3</v>
      </c>
      <c r="FB313">
        <v>9.7174999999999997E-2</v>
      </c>
      <c r="FC313">
        <v>1.593E-3</v>
      </c>
      <c r="FD313">
        <v>9.2642000000000002E-2</v>
      </c>
      <c r="FE313">
        <v>9.41E-4</v>
      </c>
      <c r="FF313">
        <v>1.0255019999999999</v>
      </c>
      <c r="FG313">
        <v>9.3080000000000003E-3</v>
      </c>
      <c r="FH313">
        <v>0.13700000000000001</v>
      </c>
      <c r="FI313">
        <v>8.0000000000000002E-3</v>
      </c>
      <c r="FJ313">
        <v>0.20219200000000001</v>
      </c>
      <c r="FK313">
        <v>9.5460000000000007E-3</v>
      </c>
      <c r="FL313">
        <v>0.19822200000000001</v>
      </c>
      <c r="FM313">
        <v>1.1154000000000001E-2</v>
      </c>
      <c r="FN313">
        <v>8.9776360000000004</v>
      </c>
      <c r="FO313">
        <v>0.34349499999999999</v>
      </c>
      <c r="FP313">
        <v>3.1E-2</v>
      </c>
      <c r="FQ313">
        <v>2E-3</v>
      </c>
    </row>
    <row r="314" spans="1:173">
      <c r="A314">
        <v>6381</v>
      </c>
      <c r="B314">
        <v>97.049000000000007</v>
      </c>
      <c r="D314">
        <v>306552</v>
      </c>
      <c r="E314">
        <v>512</v>
      </c>
      <c r="F314">
        <v>7.0032999999999998E-2</v>
      </c>
      <c r="G314">
        <v>8.2299999999999995E-4</v>
      </c>
      <c r="H314">
        <v>6.6836999999999994E-2</v>
      </c>
      <c r="I314">
        <v>8.3900000000000001E-4</v>
      </c>
      <c r="J314">
        <v>0.96113700000000002</v>
      </c>
      <c r="K314">
        <v>6.6959999999999997E-3</v>
      </c>
      <c r="L314">
        <v>0.45400000000000001</v>
      </c>
      <c r="M314">
        <v>2.5000000000000001E-2</v>
      </c>
      <c r="N314">
        <v>7.0082000000000005E-2</v>
      </c>
      <c r="O314">
        <v>8.7200000000000005E-4</v>
      </c>
      <c r="P314">
        <v>6.6947999999999994E-2</v>
      </c>
      <c r="Q314">
        <v>8.8099999999999995E-4</v>
      </c>
      <c r="R314">
        <v>0.98684099999999997</v>
      </c>
      <c r="S314">
        <v>1.6771000000000001E-2</v>
      </c>
      <c r="T314">
        <v>0.45200000000000001</v>
      </c>
      <c r="U314">
        <v>2.5000000000000001E-2</v>
      </c>
      <c r="AD314">
        <v>6.9905999999999996E-2</v>
      </c>
      <c r="AE314">
        <v>1.3860000000000001E-3</v>
      </c>
      <c r="AF314">
        <v>6.6657999999999995E-2</v>
      </c>
      <c r="AG314">
        <v>1.467E-3</v>
      </c>
      <c r="AH314">
        <v>1.089224</v>
      </c>
      <c r="AI314">
        <v>2.2606999999999999E-2</v>
      </c>
      <c r="AJ314">
        <v>0.45600000000000002</v>
      </c>
      <c r="AK314">
        <v>2.5999999999999999E-2</v>
      </c>
      <c r="AL314">
        <v>6.9925000000000001E-2</v>
      </c>
      <c r="AM314">
        <v>1.472E-3</v>
      </c>
      <c r="AN314">
        <v>6.6822999999999994E-2</v>
      </c>
      <c r="AO314">
        <v>1.456E-3</v>
      </c>
      <c r="AP314">
        <v>1.0083679999999999</v>
      </c>
      <c r="AQ314" s="6">
        <v>2.034E-2</v>
      </c>
      <c r="AR314">
        <v>0.45500000000000002</v>
      </c>
      <c r="AS314">
        <v>2.5999999999999999E-2</v>
      </c>
      <c r="BB314">
        <v>6.9830000000000003E-2</v>
      </c>
      <c r="BC314">
        <v>1.513E-3</v>
      </c>
      <c r="BD314">
        <v>6.6669000000000006E-2</v>
      </c>
      <c r="BE314">
        <v>1.5820000000000001E-3</v>
      </c>
      <c r="BF314">
        <v>0.87032299999999996</v>
      </c>
      <c r="BG314">
        <v>1.9009000000000002E-2</v>
      </c>
      <c r="BH314">
        <v>0.45600000000000002</v>
      </c>
      <c r="BI314">
        <v>2.5000000000000001E-2</v>
      </c>
      <c r="BJ314">
        <v>6.9834999999999994E-2</v>
      </c>
      <c r="BK314">
        <v>1.5529999999999999E-3</v>
      </c>
      <c r="BL314">
        <v>6.6683000000000006E-2</v>
      </c>
      <c r="BM314">
        <v>1.493E-3</v>
      </c>
      <c r="BN314">
        <v>0.97131900000000004</v>
      </c>
      <c r="BO314">
        <v>2.1396999999999999E-2</v>
      </c>
      <c r="BP314">
        <v>0.45600000000000002</v>
      </c>
      <c r="BQ314">
        <v>2.5000000000000001E-2</v>
      </c>
      <c r="BR314">
        <v>6.9905999999999996E-2</v>
      </c>
      <c r="BS314">
        <v>1.449E-3</v>
      </c>
      <c r="BT314">
        <v>6.6688999999999998E-2</v>
      </c>
      <c r="BU314">
        <v>1.547E-3</v>
      </c>
      <c r="BV314">
        <v>1.022111</v>
      </c>
      <c r="BW314">
        <v>2.2308999999999999E-2</v>
      </c>
      <c r="BX314">
        <v>0.45500000000000002</v>
      </c>
      <c r="BY314">
        <v>2.5000000000000001E-2</v>
      </c>
      <c r="BZ314">
        <v>6.9896E-2</v>
      </c>
      <c r="CA314">
        <v>1.542E-3</v>
      </c>
      <c r="CB314">
        <v>6.6697000000000006E-2</v>
      </c>
      <c r="CC314">
        <v>1.511E-3</v>
      </c>
      <c r="CD314">
        <v>1.1266830000000001</v>
      </c>
      <c r="CE314">
        <v>2.4952999999999999E-2</v>
      </c>
      <c r="CF314">
        <v>0.45500000000000002</v>
      </c>
      <c r="CG314">
        <v>2.5000000000000001E-2</v>
      </c>
      <c r="CH314">
        <v>6.9768999999999998E-2</v>
      </c>
      <c r="CI314">
        <v>1.4920000000000001E-3</v>
      </c>
      <c r="CJ314">
        <v>6.6674999999999998E-2</v>
      </c>
      <c r="CK314">
        <v>1.5839999999999999E-3</v>
      </c>
      <c r="CL314">
        <v>0.94325800000000004</v>
      </c>
      <c r="CM314">
        <v>2.1024999999999999E-2</v>
      </c>
      <c r="CN314">
        <v>0.45600000000000002</v>
      </c>
      <c r="CO314">
        <v>2.5999999999999999E-2</v>
      </c>
      <c r="CP314">
        <v>6.9857000000000002E-2</v>
      </c>
      <c r="CQ314">
        <v>1.456E-3</v>
      </c>
      <c r="CR314">
        <v>6.6677E-2</v>
      </c>
      <c r="CS314">
        <v>1.5120000000000001E-3</v>
      </c>
      <c r="CT314">
        <v>1.031798</v>
      </c>
      <c r="CU314">
        <v>2.2387000000000001E-2</v>
      </c>
      <c r="CV314">
        <v>0.45600000000000002</v>
      </c>
      <c r="CW314">
        <v>2.5000000000000001E-2</v>
      </c>
      <c r="CX314">
        <v>6.9889000000000007E-2</v>
      </c>
      <c r="CY314">
        <v>1.4790000000000001E-3</v>
      </c>
      <c r="CZ314">
        <v>6.6656999999999994E-2</v>
      </c>
      <c r="DA314">
        <v>1.5590000000000001E-3</v>
      </c>
      <c r="DB314">
        <v>1.181832</v>
      </c>
      <c r="DC314">
        <v>2.4022999999999999E-2</v>
      </c>
      <c r="DD314">
        <v>0.45600000000000002</v>
      </c>
      <c r="DE314">
        <v>2.5999999999999999E-2</v>
      </c>
      <c r="DF314">
        <v>7.0067000000000004E-2</v>
      </c>
      <c r="DG314">
        <v>1.4450000000000001E-3</v>
      </c>
      <c r="DH314">
        <v>6.6780000000000006E-2</v>
      </c>
      <c r="DI314">
        <v>1.519E-3</v>
      </c>
      <c r="DJ314">
        <v>1.1819949999999999</v>
      </c>
      <c r="DK314">
        <v>2.3559E-2</v>
      </c>
      <c r="DL314">
        <v>0.45400000000000001</v>
      </c>
      <c r="DM314">
        <v>2.5999999999999999E-2</v>
      </c>
      <c r="DN314">
        <v>6.9896E-2</v>
      </c>
      <c r="DO314">
        <v>1.4170000000000001E-3</v>
      </c>
      <c r="DP314">
        <v>6.6748000000000002E-2</v>
      </c>
      <c r="DQ314">
        <v>1.5250000000000001E-3</v>
      </c>
      <c r="DR314">
        <v>1.1215409999999999</v>
      </c>
      <c r="DS314">
        <v>2.3085000000000001E-2</v>
      </c>
      <c r="DT314">
        <v>0.45500000000000002</v>
      </c>
      <c r="DU314">
        <v>2.5000000000000001E-2</v>
      </c>
      <c r="DV314">
        <v>6.9916000000000006E-2</v>
      </c>
      <c r="DW314">
        <v>1.456E-3</v>
      </c>
      <c r="DX314">
        <v>6.6753999999999994E-2</v>
      </c>
      <c r="DY314">
        <v>1.5770000000000001E-3</v>
      </c>
      <c r="DZ314">
        <v>0.97131999999999996</v>
      </c>
      <c r="EA314">
        <v>2.017E-2</v>
      </c>
      <c r="EB314">
        <v>0.45500000000000002</v>
      </c>
      <c r="EC314">
        <v>2.4E-2</v>
      </c>
      <c r="ED314">
        <v>6.9879999999999998E-2</v>
      </c>
      <c r="EE314">
        <v>1.5579999999999999E-3</v>
      </c>
      <c r="EF314">
        <v>6.6577999999999998E-2</v>
      </c>
      <c r="EG314">
        <v>1.6149999999999999E-3</v>
      </c>
      <c r="EH314">
        <v>0.88914800000000005</v>
      </c>
      <c r="EI314">
        <v>2.0258000000000002E-2</v>
      </c>
      <c r="EJ314">
        <v>0.45700000000000002</v>
      </c>
      <c r="EK314">
        <v>2.5000000000000001E-2</v>
      </c>
      <c r="EL314">
        <v>6.9799E-2</v>
      </c>
      <c r="EM314">
        <v>1.519E-3</v>
      </c>
      <c r="EN314">
        <v>6.6636000000000001E-2</v>
      </c>
      <c r="EO314">
        <v>1.67E-3</v>
      </c>
      <c r="EP314">
        <v>0.88261400000000001</v>
      </c>
      <c r="EQ314">
        <v>2.0951000000000001E-2</v>
      </c>
      <c r="ER314">
        <v>0.45600000000000002</v>
      </c>
      <c r="ES314">
        <v>2.5000000000000001E-2</v>
      </c>
      <c r="ET314">
        <v>7.0122000000000004E-2</v>
      </c>
      <c r="EU314">
        <v>9.2299999999999999E-4</v>
      </c>
      <c r="EV314">
        <v>6.6905999999999993E-2</v>
      </c>
      <c r="EW314">
        <v>9.3199999999999999E-4</v>
      </c>
      <c r="EX314">
        <v>1.0293730000000001</v>
      </c>
      <c r="EY314">
        <v>7.2509999999999996E-3</v>
      </c>
      <c r="EZ314">
        <v>0.45300000000000001</v>
      </c>
      <c r="FA314">
        <v>2.5000000000000001E-2</v>
      </c>
      <c r="FB314">
        <v>7.0500999999999994E-2</v>
      </c>
      <c r="FC314">
        <v>9.3300000000000002E-4</v>
      </c>
      <c r="FD314">
        <v>6.7263000000000003E-2</v>
      </c>
      <c r="FE314">
        <v>9.4399999999999996E-4</v>
      </c>
      <c r="FF314">
        <v>0.99243300000000001</v>
      </c>
      <c r="FG314">
        <v>9.0910000000000001E-3</v>
      </c>
      <c r="FH314">
        <v>0.44800000000000001</v>
      </c>
      <c r="FI314">
        <v>2.5000000000000001E-2</v>
      </c>
      <c r="FJ314">
        <v>0.119269</v>
      </c>
      <c r="FK314">
        <v>5.3749999999999996E-3</v>
      </c>
      <c r="FL314">
        <v>0.114622</v>
      </c>
      <c r="FM314">
        <v>5.385E-3</v>
      </c>
      <c r="FN314">
        <v>3.5351360000000001</v>
      </c>
      <c r="FO314">
        <v>0.186225</v>
      </c>
      <c r="FP314">
        <v>0.157</v>
      </c>
      <c r="FQ314">
        <v>8.9999999999999993E-3</v>
      </c>
    </row>
    <row r="315" spans="1:173">
      <c r="A315">
        <v>6382</v>
      </c>
      <c r="B315">
        <v>97.055000000000007</v>
      </c>
      <c r="D315">
        <v>306561</v>
      </c>
      <c r="E315">
        <v>1280</v>
      </c>
      <c r="F315">
        <v>6.2922000000000006E-2</v>
      </c>
      <c r="G315">
        <v>1.5900000000000001E-3</v>
      </c>
      <c r="H315">
        <v>6.0560000000000003E-2</v>
      </c>
      <c r="I315">
        <v>1.578E-3</v>
      </c>
      <c r="J315">
        <v>0.960206</v>
      </c>
      <c r="K315">
        <v>9.3849999999999992E-3</v>
      </c>
      <c r="L315">
        <v>0.67600000000000005</v>
      </c>
      <c r="M315">
        <v>3.5000000000000003E-2</v>
      </c>
      <c r="N315">
        <v>6.3270999999999994E-2</v>
      </c>
      <c r="O315">
        <v>1.5009999999999999E-3</v>
      </c>
      <c r="P315">
        <v>6.1094999999999997E-2</v>
      </c>
      <c r="Q315">
        <v>1.469E-3</v>
      </c>
      <c r="R315">
        <v>0.98574799999999996</v>
      </c>
      <c r="S315">
        <v>1.6247000000000001E-2</v>
      </c>
      <c r="T315">
        <v>0.66600000000000004</v>
      </c>
      <c r="U315">
        <v>3.4000000000000002E-2</v>
      </c>
      <c r="AD315">
        <v>6.2982999999999997E-2</v>
      </c>
      <c r="AE315">
        <v>1.8439999999999999E-3</v>
      </c>
      <c r="AF315">
        <v>6.0567999999999997E-2</v>
      </c>
      <c r="AG315">
        <v>1.833E-3</v>
      </c>
      <c r="AH315">
        <v>1.0916509999999999</v>
      </c>
      <c r="AI315">
        <v>1.9667E-2</v>
      </c>
      <c r="AJ315">
        <v>0.67500000000000004</v>
      </c>
      <c r="AK315">
        <v>3.5999999999999997E-2</v>
      </c>
      <c r="AL315">
        <v>6.2983999999999998E-2</v>
      </c>
      <c r="AM315">
        <v>1.9269999999999999E-3</v>
      </c>
      <c r="AN315">
        <v>6.0627E-2</v>
      </c>
      <c r="AO315">
        <v>1.846E-3</v>
      </c>
      <c r="AP315">
        <v>1.009568</v>
      </c>
      <c r="AQ315" s="6">
        <v>1.8624999999999999E-2</v>
      </c>
      <c r="AR315">
        <v>0.67500000000000004</v>
      </c>
      <c r="AS315">
        <v>3.5000000000000003E-2</v>
      </c>
      <c r="BB315">
        <v>6.3037999999999997E-2</v>
      </c>
      <c r="BC315">
        <v>1.9289999999999999E-3</v>
      </c>
      <c r="BD315">
        <v>6.0590999999999999E-2</v>
      </c>
      <c r="BE315">
        <v>1.885E-3</v>
      </c>
      <c r="BF315">
        <v>0.87482599999999999</v>
      </c>
      <c r="BG315">
        <v>1.7222000000000001E-2</v>
      </c>
      <c r="BH315">
        <v>0.67500000000000004</v>
      </c>
      <c r="BI315">
        <v>3.5000000000000003E-2</v>
      </c>
      <c r="BJ315">
        <v>6.3037999999999997E-2</v>
      </c>
      <c r="BK315">
        <v>1.8619999999999999E-3</v>
      </c>
      <c r="BL315">
        <v>6.0533999999999998E-2</v>
      </c>
      <c r="BM315">
        <v>1.8320000000000001E-3</v>
      </c>
      <c r="BN315">
        <v>0.97469499999999998</v>
      </c>
      <c r="BO315">
        <v>1.8939000000000001E-2</v>
      </c>
      <c r="BP315">
        <v>0.67500000000000004</v>
      </c>
      <c r="BQ315">
        <v>3.5000000000000003E-2</v>
      </c>
      <c r="BR315">
        <v>6.3016000000000003E-2</v>
      </c>
      <c r="BS315">
        <v>1.8940000000000001E-3</v>
      </c>
      <c r="BT315">
        <v>6.0581999999999997E-2</v>
      </c>
      <c r="BU315">
        <v>1.8500000000000001E-3</v>
      </c>
      <c r="BV315">
        <v>1.023361</v>
      </c>
      <c r="BW315">
        <v>1.9442999999999998E-2</v>
      </c>
      <c r="BX315">
        <v>0.67500000000000004</v>
      </c>
      <c r="BY315">
        <v>3.5000000000000003E-2</v>
      </c>
      <c r="BZ315">
        <v>6.2951999999999994E-2</v>
      </c>
      <c r="CA315">
        <v>1.864E-3</v>
      </c>
      <c r="CB315">
        <v>6.0468000000000001E-2</v>
      </c>
      <c r="CC315">
        <v>1.836E-3</v>
      </c>
      <c r="CD315">
        <v>1.1295059999999999</v>
      </c>
      <c r="CE315">
        <v>2.0645E-2</v>
      </c>
      <c r="CF315">
        <v>0.67700000000000005</v>
      </c>
      <c r="CG315">
        <v>3.5999999999999997E-2</v>
      </c>
      <c r="CH315">
        <v>6.2918000000000002E-2</v>
      </c>
      <c r="CI315">
        <v>1.8240000000000001E-3</v>
      </c>
      <c r="CJ315">
        <v>6.0574999999999997E-2</v>
      </c>
      <c r="CK315">
        <v>1.866E-3</v>
      </c>
      <c r="CL315">
        <v>0.94538900000000003</v>
      </c>
      <c r="CM315">
        <v>1.8969E-2</v>
      </c>
      <c r="CN315">
        <v>0.67600000000000005</v>
      </c>
      <c r="CO315">
        <v>3.5999999999999997E-2</v>
      </c>
      <c r="CP315">
        <v>6.2923999999999994E-2</v>
      </c>
      <c r="CQ315">
        <v>1.8519999999999999E-3</v>
      </c>
      <c r="CR315">
        <v>6.0475000000000001E-2</v>
      </c>
      <c r="CS315">
        <v>1.877E-3</v>
      </c>
      <c r="CT315">
        <v>1.0342370000000001</v>
      </c>
      <c r="CU315">
        <v>1.9858000000000001E-2</v>
      </c>
      <c r="CV315">
        <v>0.67700000000000005</v>
      </c>
      <c r="CW315">
        <v>3.5999999999999997E-2</v>
      </c>
      <c r="CX315">
        <v>6.2944E-2</v>
      </c>
      <c r="CY315">
        <v>1.8469999999999999E-3</v>
      </c>
      <c r="CZ315">
        <v>6.0516E-2</v>
      </c>
      <c r="DA315">
        <v>1.8749999999999999E-3</v>
      </c>
      <c r="DB315">
        <v>1.183997</v>
      </c>
      <c r="DC315">
        <v>2.1458000000000001E-2</v>
      </c>
      <c r="DD315">
        <v>0.67600000000000005</v>
      </c>
      <c r="DE315">
        <v>3.5999999999999997E-2</v>
      </c>
      <c r="DF315">
        <v>6.3006999999999994E-2</v>
      </c>
      <c r="DG315">
        <v>1.859E-3</v>
      </c>
      <c r="DH315">
        <v>6.0565000000000001E-2</v>
      </c>
      <c r="DI315">
        <v>1.8600000000000001E-3</v>
      </c>
      <c r="DJ315">
        <v>1.1821299999999999</v>
      </c>
      <c r="DK315">
        <v>2.0021000000000001E-2</v>
      </c>
      <c r="DL315">
        <v>0.67500000000000004</v>
      </c>
      <c r="DM315">
        <v>3.5999999999999997E-2</v>
      </c>
      <c r="DN315">
        <v>6.2906000000000004E-2</v>
      </c>
      <c r="DO315">
        <v>1.828E-3</v>
      </c>
      <c r="DP315">
        <v>6.0507999999999999E-2</v>
      </c>
      <c r="DQ315">
        <v>1.8400000000000001E-3</v>
      </c>
      <c r="DR315">
        <v>1.123246</v>
      </c>
      <c r="DS315">
        <v>2.0742E-2</v>
      </c>
      <c r="DT315">
        <v>0.67700000000000005</v>
      </c>
      <c r="DU315">
        <v>3.5999999999999997E-2</v>
      </c>
      <c r="DV315">
        <v>6.3011999999999999E-2</v>
      </c>
      <c r="DW315">
        <v>1.9090000000000001E-3</v>
      </c>
      <c r="DX315">
        <v>6.0602000000000003E-2</v>
      </c>
      <c r="DY315">
        <v>1.861E-3</v>
      </c>
      <c r="DZ315">
        <v>0.97095399999999998</v>
      </c>
      <c r="EA315">
        <v>1.9304999999999999E-2</v>
      </c>
      <c r="EB315">
        <v>0.67500000000000004</v>
      </c>
      <c r="EC315">
        <v>3.5999999999999997E-2</v>
      </c>
      <c r="ED315">
        <v>6.2919000000000003E-2</v>
      </c>
      <c r="EE315">
        <v>1.885E-3</v>
      </c>
      <c r="EF315">
        <v>6.0578E-2</v>
      </c>
      <c r="EG315">
        <v>1.8400000000000001E-3</v>
      </c>
      <c r="EH315">
        <v>0.89095199999999997</v>
      </c>
      <c r="EI315">
        <v>1.83E-2</v>
      </c>
      <c r="EJ315">
        <v>0.67600000000000005</v>
      </c>
      <c r="EK315">
        <v>3.6999999999999998E-2</v>
      </c>
      <c r="EL315">
        <v>6.2917000000000001E-2</v>
      </c>
      <c r="EM315">
        <v>1.9070000000000001E-3</v>
      </c>
      <c r="EN315">
        <v>6.0625999999999999E-2</v>
      </c>
      <c r="EO315">
        <v>1.8190000000000001E-3</v>
      </c>
      <c r="EP315">
        <v>0.88636999999999999</v>
      </c>
      <c r="EQ315">
        <v>1.8318000000000001E-2</v>
      </c>
      <c r="ER315">
        <v>0.67500000000000004</v>
      </c>
      <c r="ES315">
        <v>3.5000000000000003E-2</v>
      </c>
      <c r="ET315">
        <v>6.3034999999999994E-2</v>
      </c>
      <c r="EU315">
        <v>1.5969999999999999E-3</v>
      </c>
      <c r="EV315">
        <v>6.0641E-2</v>
      </c>
      <c r="EW315">
        <v>1.5740000000000001E-3</v>
      </c>
      <c r="EX315">
        <v>1.0281359999999999</v>
      </c>
      <c r="EY315">
        <v>7.6880000000000004E-3</v>
      </c>
      <c r="EZ315">
        <v>0.67400000000000004</v>
      </c>
      <c r="FA315">
        <v>3.5000000000000003E-2</v>
      </c>
      <c r="FB315">
        <v>6.3555E-2</v>
      </c>
      <c r="FC315">
        <v>1.637E-3</v>
      </c>
      <c r="FD315">
        <v>6.1151999999999998E-2</v>
      </c>
      <c r="FE315">
        <v>1.6169999999999999E-3</v>
      </c>
      <c r="FF315">
        <v>0.97773399999999999</v>
      </c>
      <c r="FG315">
        <v>7.6949999999999996E-3</v>
      </c>
      <c r="FH315">
        <v>0.66300000000000003</v>
      </c>
      <c r="FI315">
        <v>3.5000000000000003E-2</v>
      </c>
      <c r="FJ315">
        <v>8.9120000000000005E-2</v>
      </c>
      <c r="FK315">
        <v>4.6020000000000002E-3</v>
      </c>
      <c r="FL315">
        <v>8.5327E-2</v>
      </c>
      <c r="FM315">
        <v>4.4419999999999998E-3</v>
      </c>
      <c r="FN315">
        <v>2.268821</v>
      </c>
      <c r="FO315">
        <v>0.119182</v>
      </c>
      <c r="FP315">
        <v>0.34399999999999997</v>
      </c>
      <c r="FQ315">
        <v>1.9E-2</v>
      </c>
    </row>
    <row r="316" spans="1:173">
      <c r="A316">
        <v>6384</v>
      </c>
      <c r="B316">
        <v>97.058000000000007</v>
      </c>
      <c r="D316">
        <v>306571</v>
      </c>
      <c r="E316">
        <v>1280</v>
      </c>
      <c r="F316">
        <v>6.3163999999999998E-2</v>
      </c>
      <c r="G316">
        <v>1.6919999999999999E-3</v>
      </c>
      <c r="H316">
        <v>6.0864000000000001E-2</v>
      </c>
      <c r="I316">
        <v>1.722E-3</v>
      </c>
      <c r="J316">
        <v>0.95491899999999996</v>
      </c>
      <c r="K316">
        <v>1.0024E-2</v>
      </c>
      <c r="L316">
        <v>0.7</v>
      </c>
      <c r="M316">
        <v>3.7999999999999999E-2</v>
      </c>
      <c r="N316">
        <v>6.3565999999999998E-2</v>
      </c>
      <c r="O316">
        <v>1.573E-3</v>
      </c>
      <c r="P316">
        <v>6.1527999999999999E-2</v>
      </c>
      <c r="Q316">
        <v>1.56E-3</v>
      </c>
      <c r="R316">
        <v>0.98247700000000004</v>
      </c>
      <c r="S316">
        <v>1.5632E-2</v>
      </c>
      <c r="T316">
        <v>0.68700000000000006</v>
      </c>
      <c r="U316">
        <v>3.6999999999999998E-2</v>
      </c>
      <c r="AD316">
        <v>6.3302999999999998E-2</v>
      </c>
      <c r="AE316">
        <v>1.993E-3</v>
      </c>
      <c r="AF316">
        <v>6.0948000000000002E-2</v>
      </c>
      <c r="AG316">
        <v>1.9689999999999998E-3</v>
      </c>
      <c r="AH316">
        <v>1.087736</v>
      </c>
      <c r="AI316">
        <v>2.0868000000000001E-2</v>
      </c>
      <c r="AJ316">
        <v>0.69699999999999995</v>
      </c>
      <c r="AK316">
        <v>3.7999999999999999E-2</v>
      </c>
      <c r="AL316">
        <v>6.3270000000000007E-2</v>
      </c>
      <c r="AM316">
        <v>2.0070000000000001E-3</v>
      </c>
      <c r="AN316">
        <v>6.0933000000000001E-2</v>
      </c>
      <c r="AO316">
        <v>2.0219999999999999E-3</v>
      </c>
      <c r="AP316">
        <v>1.0039849999999999</v>
      </c>
      <c r="AQ316" s="6">
        <v>1.9831000000000001E-2</v>
      </c>
      <c r="AR316">
        <v>0.69799999999999995</v>
      </c>
      <c r="AS316">
        <v>3.7999999999999999E-2</v>
      </c>
      <c r="BB316">
        <v>6.3297000000000006E-2</v>
      </c>
      <c r="BC316">
        <v>2.0330000000000001E-3</v>
      </c>
      <c r="BD316">
        <v>6.1126E-2</v>
      </c>
      <c r="BE316">
        <v>2.019E-3</v>
      </c>
      <c r="BF316">
        <v>0.87306600000000001</v>
      </c>
      <c r="BG316">
        <v>1.7947000000000001E-2</v>
      </c>
      <c r="BH316">
        <v>0.69499999999999995</v>
      </c>
      <c r="BI316">
        <v>3.6999999999999998E-2</v>
      </c>
      <c r="BJ316">
        <v>6.3286999999999996E-2</v>
      </c>
      <c r="BK316">
        <v>1.9849999999999998E-3</v>
      </c>
      <c r="BL316">
        <v>6.1009000000000001E-2</v>
      </c>
      <c r="BM316">
        <v>2.016E-3</v>
      </c>
      <c r="BN316">
        <v>0.97068699999999997</v>
      </c>
      <c r="BO316">
        <v>1.9487000000000001E-2</v>
      </c>
      <c r="BP316">
        <v>0.69699999999999995</v>
      </c>
      <c r="BQ316">
        <v>3.6999999999999998E-2</v>
      </c>
      <c r="BR316">
        <v>6.3302999999999998E-2</v>
      </c>
      <c r="BS316">
        <v>1.957E-3</v>
      </c>
      <c r="BT316">
        <v>6.1030000000000001E-2</v>
      </c>
      <c r="BU316">
        <v>1.9689999999999998E-3</v>
      </c>
      <c r="BV316">
        <v>1.0189109999999999</v>
      </c>
      <c r="BW316">
        <v>1.9937E-2</v>
      </c>
      <c r="BX316">
        <v>0.69599999999999995</v>
      </c>
      <c r="BY316">
        <v>3.6999999999999998E-2</v>
      </c>
      <c r="BZ316">
        <v>6.3232999999999998E-2</v>
      </c>
      <c r="CA316">
        <v>1.9970000000000001E-3</v>
      </c>
      <c r="CB316">
        <v>6.0891000000000001E-2</v>
      </c>
      <c r="CC316">
        <v>2.0539999999999998E-3</v>
      </c>
      <c r="CD316">
        <v>1.1245750000000001</v>
      </c>
      <c r="CE316">
        <v>2.0863E-2</v>
      </c>
      <c r="CF316">
        <v>0.69899999999999995</v>
      </c>
      <c r="CG316">
        <v>3.6999999999999998E-2</v>
      </c>
      <c r="CH316">
        <v>6.3205999999999998E-2</v>
      </c>
      <c r="CI316">
        <v>2.0730000000000002E-3</v>
      </c>
      <c r="CJ316">
        <v>6.0956000000000003E-2</v>
      </c>
      <c r="CK316">
        <v>2.0079999999999998E-3</v>
      </c>
      <c r="CL316">
        <v>0.94273899999999999</v>
      </c>
      <c r="CM316">
        <v>1.9046E-2</v>
      </c>
      <c r="CN316">
        <v>0.69799999999999995</v>
      </c>
      <c r="CO316">
        <v>3.5999999999999997E-2</v>
      </c>
      <c r="CP316">
        <v>6.3198000000000004E-2</v>
      </c>
      <c r="CQ316">
        <v>1.951E-3</v>
      </c>
      <c r="CR316">
        <v>6.0920000000000002E-2</v>
      </c>
      <c r="CS316">
        <v>2.0690000000000001E-3</v>
      </c>
      <c r="CT316">
        <v>1.030586</v>
      </c>
      <c r="CU316">
        <v>2.0341000000000001E-2</v>
      </c>
      <c r="CV316">
        <v>0.69899999999999995</v>
      </c>
      <c r="CW316">
        <v>3.7999999999999999E-2</v>
      </c>
      <c r="CX316">
        <v>6.3071000000000002E-2</v>
      </c>
      <c r="CY316">
        <v>2.0249999999999999E-3</v>
      </c>
      <c r="CZ316">
        <v>6.0857000000000001E-2</v>
      </c>
      <c r="DA316">
        <v>1.9959999999999999E-3</v>
      </c>
      <c r="DB316">
        <v>1.177192</v>
      </c>
      <c r="DC316">
        <v>2.1465999999999999E-2</v>
      </c>
      <c r="DD316">
        <v>0.70199999999999996</v>
      </c>
      <c r="DE316">
        <v>3.9E-2</v>
      </c>
      <c r="DF316">
        <v>6.3339999999999994E-2</v>
      </c>
      <c r="DG316">
        <v>1.9719999999999998E-3</v>
      </c>
      <c r="DH316">
        <v>6.0914999999999997E-2</v>
      </c>
      <c r="DI316">
        <v>1.9659999999999999E-3</v>
      </c>
      <c r="DJ316">
        <v>1.1770309999999999</v>
      </c>
      <c r="DK316">
        <v>2.1124E-2</v>
      </c>
      <c r="DL316">
        <v>0.69799999999999995</v>
      </c>
      <c r="DM316">
        <v>3.7999999999999999E-2</v>
      </c>
      <c r="DN316">
        <v>6.3181000000000001E-2</v>
      </c>
      <c r="DO316">
        <v>1.9750000000000002E-3</v>
      </c>
      <c r="DP316">
        <v>6.0866999999999997E-2</v>
      </c>
      <c r="DQ316">
        <v>1.967E-3</v>
      </c>
      <c r="DR316">
        <v>1.118673</v>
      </c>
      <c r="DS316">
        <v>2.0833999999999998E-2</v>
      </c>
      <c r="DT316">
        <v>0.69899999999999995</v>
      </c>
      <c r="DU316">
        <v>3.7999999999999999E-2</v>
      </c>
      <c r="DV316">
        <v>6.3264000000000001E-2</v>
      </c>
      <c r="DW316">
        <v>1.977E-3</v>
      </c>
      <c r="DX316">
        <v>6.0985999999999999E-2</v>
      </c>
      <c r="DY316">
        <v>1.9880000000000002E-3</v>
      </c>
      <c r="DZ316">
        <v>0.96744699999999995</v>
      </c>
      <c r="EA316">
        <v>1.9316E-2</v>
      </c>
      <c r="EB316">
        <v>0.69699999999999995</v>
      </c>
      <c r="EC316">
        <v>3.7999999999999999E-2</v>
      </c>
      <c r="ED316">
        <v>6.3256000000000007E-2</v>
      </c>
      <c r="EE316">
        <v>1.9610000000000001E-3</v>
      </c>
      <c r="EF316">
        <v>6.1025999999999997E-2</v>
      </c>
      <c r="EG316">
        <v>1.97E-3</v>
      </c>
      <c r="EH316">
        <v>0.88789099999999999</v>
      </c>
      <c r="EI316">
        <v>1.7555000000000001E-2</v>
      </c>
      <c r="EJ316">
        <v>0.69699999999999995</v>
      </c>
      <c r="EK316">
        <v>3.7999999999999999E-2</v>
      </c>
      <c r="EL316">
        <v>6.3219999999999998E-2</v>
      </c>
      <c r="EM316">
        <v>1.9919999999999998E-3</v>
      </c>
      <c r="EN316">
        <v>6.0991999999999998E-2</v>
      </c>
      <c r="EO316">
        <v>1.9889999999999999E-3</v>
      </c>
      <c r="EP316">
        <v>0.88184499999999999</v>
      </c>
      <c r="EQ316">
        <v>1.9113999999999999E-2</v>
      </c>
      <c r="ER316">
        <v>0.69799999999999995</v>
      </c>
      <c r="ES316">
        <v>3.7999999999999999E-2</v>
      </c>
      <c r="ET316">
        <v>6.3298999999999994E-2</v>
      </c>
      <c r="EU316">
        <v>1.6999999999999999E-3</v>
      </c>
      <c r="EV316">
        <v>6.1018999999999997E-2</v>
      </c>
      <c r="EW316">
        <v>1.758E-3</v>
      </c>
      <c r="EX316">
        <v>1.023131</v>
      </c>
      <c r="EY316">
        <v>8.3169999999999997E-3</v>
      </c>
      <c r="EZ316">
        <v>0.69699999999999995</v>
      </c>
      <c r="FA316">
        <v>3.7999999999999999E-2</v>
      </c>
      <c r="FB316">
        <v>6.3755999999999993E-2</v>
      </c>
      <c r="FC316">
        <v>1.7359999999999999E-3</v>
      </c>
      <c r="FD316">
        <v>6.1508E-2</v>
      </c>
      <c r="FE316">
        <v>1.7769999999999999E-3</v>
      </c>
      <c r="FF316">
        <v>0.969661</v>
      </c>
      <c r="FG316">
        <v>8.1930000000000006E-3</v>
      </c>
      <c r="FH316">
        <v>0.68600000000000005</v>
      </c>
      <c r="FI316">
        <v>3.6999999999999998E-2</v>
      </c>
      <c r="FJ316">
        <v>8.7064000000000002E-2</v>
      </c>
      <c r="FK316">
        <v>4.6540000000000002E-3</v>
      </c>
      <c r="FL316">
        <v>8.4045999999999996E-2</v>
      </c>
      <c r="FM316">
        <v>4.3790000000000001E-3</v>
      </c>
      <c r="FN316">
        <v>2.1412559999999998</v>
      </c>
      <c r="FO316">
        <v>0.114706</v>
      </c>
      <c r="FP316">
        <v>0.373</v>
      </c>
      <c r="FQ316">
        <v>2.1999999999999999E-2</v>
      </c>
    </row>
    <row r="317" spans="1:173">
      <c r="A317">
        <v>6385</v>
      </c>
      <c r="B317">
        <v>97.08</v>
      </c>
      <c r="D317">
        <v>306579</v>
      </c>
      <c r="E317">
        <v>1828</v>
      </c>
      <c r="F317">
        <v>6.3653000000000001E-2</v>
      </c>
      <c r="G317">
        <v>1.663E-3</v>
      </c>
      <c r="H317">
        <v>6.1419000000000001E-2</v>
      </c>
      <c r="I317">
        <v>1.6570000000000001E-3</v>
      </c>
      <c r="J317">
        <v>0.95546200000000003</v>
      </c>
      <c r="K317">
        <v>9.7959999999999992E-3</v>
      </c>
      <c r="L317">
        <v>0.67400000000000004</v>
      </c>
      <c r="M317">
        <v>3.5999999999999997E-2</v>
      </c>
      <c r="N317">
        <v>6.3960000000000003E-2</v>
      </c>
      <c r="O317">
        <v>1.5740000000000001E-3</v>
      </c>
      <c r="P317">
        <v>6.1912000000000002E-2</v>
      </c>
      <c r="Q317">
        <v>1.5690000000000001E-3</v>
      </c>
      <c r="R317">
        <v>0.98357099999999997</v>
      </c>
      <c r="S317">
        <v>1.5252999999999999E-2</v>
      </c>
      <c r="T317">
        <v>0.66500000000000004</v>
      </c>
      <c r="U317">
        <v>3.5000000000000003E-2</v>
      </c>
      <c r="DV317">
        <v>6.3757999999999995E-2</v>
      </c>
      <c r="DW317">
        <v>1.9480000000000001E-3</v>
      </c>
      <c r="DX317">
        <v>6.1731000000000001E-2</v>
      </c>
      <c r="DY317">
        <v>1.977E-3</v>
      </c>
      <c r="DZ317">
        <v>0.96998499999999999</v>
      </c>
      <c r="EA317">
        <v>1.8665999999999999E-2</v>
      </c>
      <c r="EB317">
        <v>0.67</v>
      </c>
      <c r="EC317">
        <v>3.6999999999999998E-2</v>
      </c>
      <c r="ET317">
        <v>6.3809000000000005E-2</v>
      </c>
      <c r="EU317">
        <v>1.6620000000000001E-3</v>
      </c>
      <c r="EV317">
        <v>6.1678999999999998E-2</v>
      </c>
      <c r="EW317">
        <v>1.6850000000000001E-3</v>
      </c>
      <c r="EX317">
        <v>1.025995</v>
      </c>
      <c r="EY317">
        <v>8.1440000000000002E-3</v>
      </c>
      <c r="EZ317">
        <v>0.66900000000000004</v>
      </c>
      <c r="FA317">
        <v>3.5999999999999997E-2</v>
      </c>
      <c r="FB317">
        <v>6.4355999999999997E-2</v>
      </c>
      <c r="FC317">
        <v>1.701E-3</v>
      </c>
      <c r="FD317">
        <v>6.2132E-2</v>
      </c>
      <c r="FE317">
        <v>1.6949999999999999E-3</v>
      </c>
      <c r="FF317">
        <v>0.97270000000000001</v>
      </c>
      <c r="FG317">
        <v>7.9109999999999996E-3</v>
      </c>
      <c r="FH317">
        <v>0.65900000000000003</v>
      </c>
      <c r="FI317">
        <v>3.5000000000000003E-2</v>
      </c>
      <c r="FJ317">
        <v>8.8524000000000005E-2</v>
      </c>
      <c r="FK317">
        <v>4.509E-3</v>
      </c>
      <c r="FL317">
        <v>8.6053000000000004E-2</v>
      </c>
      <c r="FM317">
        <v>4.5230000000000001E-3</v>
      </c>
      <c r="FN317">
        <v>2.1974499999999999</v>
      </c>
      <c r="FO317">
        <v>0.119064</v>
      </c>
      <c r="FP317">
        <v>0.35</v>
      </c>
      <c r="FQ317">
        <v>0.02</v>
      </c>
    </row>
    <row r="318" spans="1:173">
      <c r="A318">
        <v>6385</v>
      </c>
      <c r="B318">
        <v>97.08</v>
      </c>
      <c r="D318">
        <v>306579</v>
      </c>
      <c r="E318">
        <v>1828</v>
      </c>
      <c r="F318">
        <v>9.5139000000000001E-2</v>
      </c>
      <c r="G318">
        <v>8.3299999999999997E-4</v>
      </c>
      <c r="H318">
        <v>8.8736999999999996E-2</v>
      </c>
      <c r="I318">
        <v>8.7799999999999998E-4</v>
      </c>
      <c r="J318">
        <v>0.98491799999999996</v>
      </c>
      <c r="K318">
        <v>9.1889999999999993E-3</v>
      </c>
      <c r="L318">
        <v>0.184</v>
      </c>
      <c r="M318">
        <v>0.01</v>
      </c>
      <c r="N318">
        <v>9.3980999999999995E-2</v>
      </c>
      <c r="O318">
        <v>8.43E-4</v>
      </c>
      <c r="P318">
        <v>8.7922E-2</v>
      </c>
      <c r="Q318">
        <v>8.5499999999999997E-4</v>
      </c>
      <c r="R318">
        <v>0.99098299999999995</v>
      </c>
      <c r="S318">
        <v>1.4981E-2</v>
      </c>
      <c r="T318">
        <v>0.188</v>
      </c>
      <c r="U318">
        <v>0.01</v>
      </c>
      <c r="ET318">
        <v>9.3893000000000004E-2</v>
      </c>
      <c r="EU318">
        <v>9.990000000000001E-4</v>
      </c>
      <c r="EV318">
        <v>8.7900000000000006E-2</v>
      </c>
      <c r="EW318">
        <v>9.8900000000000008E-4</v>
      </c>
      <c r="EX318">
        <v>1.0284679999999999</v>
      </c>
      <c r="EY318">
        <v>8.6960000000000006E-3</v>
      </c>
      <c r="EZ318">
        <v>0.189</v>
      </c>
      <c r="FA318">
        <v>0.01</v>
      </c>
      <c r="FB318">
        <v>9.4684000000000004E-2</v>
      </c>
      <c r="FC318">
        <v>1.0709999999999999E-3</v>
      </c>
      <c r="FD318">
        <v>8.8536000000000004E-2</v>
      </c>
      <c r="FE318">
        <v>1.0349999999999999E-3</v>
      </c>
      <c r="FF318">
        <v>0.99272899999999997</v>
      </c>
      <c r="FG318">
        <v>1.0277E-2</v>
      </c>
      <c r="FH318">
        <v>0.186</v>
      </c>
      <c r="FI318">
        <v>0.01</v>
      </c>
      <c r="FJ318">
        <v>0.164821</v>
      </c>
      <c r="FK318">
        <v>7.5900000000000004E-3</v>
      </c>
      <c r="FL318">
        <v>0.160969</v>
      </c>
      <c r="FM318">
        <v>7.672E-3</v>
      </c>
      <c r="FN318">
        <v>4.9639559999999996</v>
      </c>
      <c r="FO318">
        <v>0.274538</v>
      </c>
      <c r="FP318">
        <v>5.8999999999999997E-2</v>
      </c>
      <c r="FQ318">
        <v>3.0000000000000001E-3</v>
      </c>
    </row>
    <row r="319" spans="1:173">
      <c r="A319">
        <v>6386</v>
      </c>
      <c r="B319">
        <v>97.135000000000005</v>
      </c>
      <c r="D319">
        <v>306628</v>
      </c>
      <c r="E319">
        <v>1823</v>
      </c>
      <c r="N319">
        <v>6.2781000000000003E-2</v>
      </c>
      <c r="O319">
        <v>1.537E-3</v>
      </c>
      <c r="P319">
        <v>6.0758E-2</v>
      </c>
      <c r="Q319">
        <v>1.536E-3</v>
      </c>
      <c r="R319">
        <v>0.98858999999999997</v>
      </c>
      <c r="S319">
        <v>1.5524E-2</v>
      </c>
      <c r="T319">
        <v>0.72599999999999998</v>
      </c>
      <c r="U319">
        <v>3.5999999999999997E-2</v>
      </c>
      <c r="AD319">
        <v>6.2487000000000001E-2</v>
      </c>
      <c r="AE319">
        <v>2E-3</v>
      </c>
      <c r="AF319">
        <v>6.0153999999999999E-2</v>
      </c>
      <c r="AG319">
        <v>2.0330000000000001E-3</v>
      </c>
      <c r="AH319">
        <v>1.091966</v>
      </c>
      <c r="AI319">
        <v>1.9324999999999998E-2</v>
      </c>
      <c r="AJ319">
        <v>0.73699999999999999</v>
      </c>
      <c r="AK319">
        <v>3.7999999999999999E-2</v>
      </c>
      <c r="AL319">
        <v>6.2558000000000002E-2</v>
      </c>
      <c r="AM319">
        <v>2.0249999999999999E-3</v>
      </c>
      <c r="AN319">
        <v>6.0220000000000003E-2</v>
      </c>
      <c r="AO319">
        <v>1.9840000000000001E-3</v>
      </c>
      <c r="AP319">
        <v>1.009822</v>
      </c>
      <c r="AQ319" s="6">
        <v>1.8499000000000002E-2</v>
      </c>
      <c r="AR319">
        <v>0.73599999999999999</v>
      </c>
      <c r="AS319">
        <v>3.7999999999999999E-2</v>
      </c>
      <c r="BB319">
        <v>6.2572000000000003E-2</v>
      </c>
      <c r="BC319">
        <v>2.016E-3</v>
      </c>
      <c r="BD319">
        <v>6.0224E-2</v>
      </c>
      <c r="BE319">
        <v>1.9910000000000001E-3</v>
      </c>
      <c r="BF319">
        <v>0.87295900000000004</v>
      </c>
      <c r="BG319">
        <v>1.7267999999999999E-2</v>
      </c>
      <c r="BH319">
        <v>0.73499999999999999</v>
      </c>
      <c r="BI319">
        <v>3.6999999999999998E-2</v>
      </c>
      <c r="BR319">
        <v>6.2511999999999998E-2</v>
      </c>
      <c r="BS319">
        <v>2.039E-3</v>
      </c>
      <c r="BT319">
        <v>6.0179000000000003E-2</v>
      </c>
      <c r="BU319">
        <v>2.019E-3</v>
      </c>
      <c r="BV319">
        <v>1.023085</v>
      </c>
      <c r="BW319">
        <v>1.8797000000000001E-2</v>
      </c>
      <c r="BX319">
        <v>0.73699999999999999</v>
      </c>
      <c r="BY319">
        <v>3.6999999999999998E-2</v>
      </c>
      <c r="BZ319">
        <v>6.2491999999999999E-2</v>
      </c>
      <c r="CA319">
        <v>1.9849999999999998E-3</v>
      </c>
      <c r="CB319">
        <v>6.0107000000000001E-2</v>
      </c>
      <c r="CC319">
        <v>2.0100000000000001E-3</v>
      </c>
      <c r="CD319">
        <v>1.130868</v>
      </c>
      <c r="CE319">
        <v>2.0034E-2</v>
      </c>
      <c r="CF319">
        <v>0.73799999999999999</v>
      </c>
      <c r="CG319">
        <v>3.7999999999999999E-2</v>
      </c>
      <c r="CH319">
        <v>6.2438E-2</v>
      </c>
      <c r="CI319">
        <v>1.977E-3</v>
      </c>
      <c r="CJ319">
        <v>6.0166999999999998E-2</v>
      </c>
      <c r="CK319">
        <v>2.0179999999999998E-3</v>
      </c>
      <c r="CL319">
        <v>0.946411</v>
      </c>
      <c r="CM319">
        <v>1.7767999999999999E-2</v>
      </c>
      <c r="CN319">
        <v>0.73699999999999999</v>
      </c>
      <c r="CO319">
        <v>3.7999999999999999E-2</v>
      </c>
      <c r="CP319">
        <v>6.2421999999999998E-2</v>
      </c>
      <c r="CQ319">
        <v>2.0460000000000001E-3</v>
      </c>
      <c r="CR319">
        <v>6.0151999999999997E-2</v>
      </c>
      <c r="CS319">
        <v>1.9889999999999999E-3</v>
      </c>
      <c r="CT319">
        <v>1.035671</v>
      </c>
      <c r="CU319">
        <v>1.8598E-2</v>
      </c>
      <c r="CV319">
        <v>0.73799999999999999</v>
      </c>
      <c r="CW319">
        <v>3.6999999999999998E-2</v>
      </c>
      <c r="CX319">
        <v>6.2449999999999999E-2</v>
      </c>
      <c r="CY319">
        <v>1.954E-3</v>
      </c>
      <c r="CZ319">
        <v>6.0065E-2</v>
      </c>
      <c r="DA319">
        <v>1.92E-3</v>
      </c>
      <c r="DB319">
        <v>1.185621</v>
      </c>
      <c r="DC319">
        <v>2.0036999999999999E-2</v>
      </c>
      <c r="DD319">
        <v>0.73899999999999999</v>
      </c>
      <c r="DE319">
        <v>3.7999999999999999E-2</v>
      </c>
      <c r="DF319">
        <v>6.2620999999999996E-2</v>
      </c>
      <c r="DG319">
        <v>1.9859999999999999E-3</v>
      </c>
      <c r="DH319">
        <v>6.0173999999999998E-2</v>
      </c>
      <c r="DI319">
        <v>1.9380000000000001E-3</v>
      </c>
      <c r="DJ319">
        <v>1.1832370000000001</v>
      </c>
      <c r="DK319">
        <v>2.0157999999999999E-2</v>
      </c>
      <c r="DL319">
        <v>0.73599999999999999</v>
      </c>
      <c r="DM319">
        <v>3.7999999999999999E-2</v>
      </c>
      <c r="DN319">
        <v>6.2491999999999999E-2</v>
      </c>
      <c r="DO319">
        <v>1.9689999999999998E-3</v>
      </c>
      <c r="DP319">
        <v>6.0053000000000002E-2</v>
      </c>
      <c r="DQ319">
        <v>1.9940000000000001E-3</v>
      </c>
      <c r="DR319">
        <v>1.125953</v>
      </c>
      <c r="DS319">
        <v>2.0205999999999998E-2</v>
      </c>
      <c r="DT319">
        <v>0.73799999999999999</v>
      </c>
      <c r="DU319">
        <v>3.7999999999999999E-2</v>
      </c>
      <c r="DV319">
        <v>6.2545000000000003E-2</v>
      </c>
      <c r="DW319">
        <v>1.98E-3</v>
      </c>
      <c r="DX319">
        <v>6.0324999999999997E-2</v>
      </c>
      <c r="DY319">
        <v>2.0209999999999998E-3</v>
      </c>
      <c r="DZ319">
        <v>0.972603</v>
      </c>
      <c r="EA319">
        <v>1.8395999999999999E-2</v>
      </c>
      <c r="EB319">
        <v>0.73399999999999999</v>
      </c>
      <c r="EC319">
        <v>3.6999999999999998E-2</v>
      </c>
      <c r="ED319">
        <v>6.2488000000000002E-2</v>
      </c>
      <c r="EE319">
        <v>2.0609999999999999E-3</v>
      </c>
      <c r="EF319">
        <v>6.0249999999999998E-2</v>
      </c>
      <c r="EG319">
        <v>2.0230000000000001E-3</v>
      </c>
      <c r="EH319">
        <v>0.89410500000000004</v>
      </c>
      <c r="EI319">
        <v>1.7187000000000001E-2</v>
      </c>
      <c r="EJ319">
        <v>0.73599999999999999</v>
      </c>
      <c r="EK319">
        <v>3.7999999999999999E-2</v>
      </c>
      <c r="EL319">
        <v>6.2440000000000002E-2</v>
      </c>
      <c r="EM319">
        <v>2.0379999999999999E-3</v>
      </c>
      <c r="EN319">
        <v>6.0174999999999999E-2</v>
      </c>
      <c r="EO319">
        <v>2.0460000000000001E-3</v>
      </c>
      <c r="EP319">
        <v>0.88722400000000001</v>
      </c>
      <c r="EQ319">
        <v>1.6875999999999999E-2</v>
      </c>
      <c r="ER319">
        <v>0.73799999999999999</v>
      </c>
      <c r="ES319">
        <v>3.7999999999999999E-2</v>
      </c>
      <c r="ET319">
        <v>6.2563999999999995E-2</v>
      </c>
      <c r="EU319">
        <v>1.7600000000000001E-3</v>
      </c>
      <c r="EV319">
        <v>6.0254000000000002E-2</v>
      </c>
      <c r="EW319">
        <v>1.7949999999999999E-3</v>
      </c>
      <c r="EX319">
        <v>1.028565</v>
      </c>
      <c r="EY319">
        <v>6.5490000000000001E-3</v>
      </c>
      <c r="EZ319">
        <v>0.73499999999999999</v>
      </c>
      <c r="FA319">
        <v>3.6999999999999998E-2</v>
      </c>
      <c r="FB319">
        <v>6.3039999999999999E-2</v>
      </c>
      <c r="FC319">
        <v>1.7819999999999999E-3</v>
      </c>
      <c r="FD319">
        <v>6.0767000000000002E-2</v>
      </c>
      <c r="FE319">
        <v>1.8090000000000001E-3</v>
      </c>
      <c r="FF319">
        <v>0.96665699999999999</v>
      </c>
      <c r="FG319">
        <v>7.1590000000000004E-3</v>
      </c>
      <c r="FH319">
        <v>0.72299999999999998</v>
      </c>
      <c r="FI319">
        <v>3.5999999999999997E-2</v>
      </c>
    </row>
    <row r="320" spans="1:173">
      <c r="A320">
        <v>6392</v>
      </c>
      <c r="B320">
        <v>97.221999999999994</v>
      </c>
      <c r="D320">
        <v>306708</v>
      </c>
      <c r="E320">
        <v>1824</v>
      </c>
      <c r="F320">
        <v>6.3273999999999997E-2</v>
      </c>
      <c r="G320">
        <v>1.57E-3</v>
      </c>
      <c r="H320">
        <v>6.0781000000000002E-2</v>
      </c>
      <c r="I320">
        <v>1.624E-3</v>
      </c>
      <c r="J320">
        <v>1.012327</v>
      </c>
      <c r="K320">
        <v>8.6339999999999993E-3</v>
      </c>
      <c r="L320">
        <v>0.628</v>
      </c>
      <c r="M320">
        <v>3.3000000000000002E-2</v>
      </c>
      <c r="N320">
        <v>6.3756999999999994E-2</v>
      </c>
      <c r="O320">
        <v>1.436E-3</v>
      </c>
      <c r="P320">
        <v>6.1269999999999998E-2</v>
      </c>
      <c r="Q320">
        <v>1.4989999999999999E-3</v>
      </c>
      <c r="R320">
        <v>1.043534</v>
      </c>
      <c r="S320">
        <v>1.6343E-2</v>
      </c>
      <c r="T320">
        <v>0.61799999999999999</v>
      </c>
      <c r="U320">
        <v>3.2000000000000001E-2</v>
      </c>
      <c r="AD320">
        <v>6.3312999999999994E-2</v>
      </c>
      <c r="AE320">
        <v>1.885E-3</v>
      </c>
      <c r="AF320">
        <v>6.0794000000000001E-2</v>
      </c>
      <c r="AG320">
        <v>1.892E-3</v>
      </c>
      <c r="AH320">
        <v>1.154404</v>
      </c>
      <c r="AI320">
        <v>2.0955999999999999E-2</v>
      </c>
      <c r="AJ320">
        <v>0.627</v>
      </c>
      <c r="AK320">
        <v>3.3000000000000002E-2</v>
      </c>
      <c r="AL320">
        <v>6.3405000000000003E-2</v>
      </c>
      <c r="AM320">
        <v>1.8550000000000001E-3</v>
      </c>
      <c r="AN320">
        <v>6.0822000000000001E-2</v>
      </c>
      <c r="AO320">
        <v>1.8940000000000001E-3</v>
      </c>
      <c r="AP320">
        <v>1.067688</v>
      </c>
      <c r="AQ320" s="6">
        <v>2.0168999999999999E-2</v>
      </c>
      <c r="AR320">
        <v>0.626</v>
      </c>
      <c r="AS320">
        <v>3.3000000000000002E-2</v>
      </c>
      <c r="BB320">
        <v>6.3327999999999995E-2</v>
      </c>
      <c r="BC320">
        <v>1.8779999999999999E-3</v>
      </c>
      <c r="BD320">
        <v>6.0852999999999997E-2</v>
      </c>
      <c r="BE320">
        <v>1.897E-3</v>
      </c>
      <c r="BF320">
        <v>0.92257299999999998</v>
      </c>
      <c r="BG320">
        <v>1.7918E-2</v>
      </c>
      <c r="BH320">
        <v>0.627</v>
      </c>
      <c r="BI320">
        <v>3.3000000000000002E-2</v>
      </c>
      <c r="BJ320">
        <v>6.3336000000000003E-2</v>
      </c>
      <c r="BK320">
        <v>1.887E-3</v>
      </c>
      <c r="BL320">
        <v>6.0815000000000001E-2</v>
      </c>
      <c r="BM320">
        <v>1.8710000000000001E-3</v>
      </c>
      <c r="BN320">
        <v>1.030707</v>
      </c>
      <c r="BO320">
        <v>1.9040999999999999E-2</v>
      </c>
      <c r="BP320">
        <v>0.627</v>
      </c>
      <c r="BQ320">
        <v>3.3000000000000002E-2</v>
      </c>
      <c r="BR320">
        <v>6.3363000000000003E-2</v>
      </c>
      <c r="BS320">
        <v>1.866E-3</v>
      </c>
      <c r="BT320">
        <v>6.0825999999999998E-2</v>
      </c>
      <c r="BU320">
        <v>1.8940000000000001E-3</v>
      </c>
      <c r="BV320">
        <v>1.080973</v>
      </c>
      <c r="BW320">
        <v>1.993E-2</v>
      </c>
      <c r="BX320">
        <v>0.627</v>
      </c>
      <c r="BY320">
        <v>3.3000000000000002E-2</v>
      </c>
      <c r="BZ320">
        <v>6.3283000000000006E-2</v>
      </c>
      <c r="CA320">
        <v>1.804E-3</v>
      </c>
      <c r="CB320">
        <v>6.0772E-2</v>
      </c>
      <c r="CC320">
        <v>1.903E-3</v>
      </c>
      <c r="CD320">
        <v>1.1939820000000001</v>
      </c>
      <c r="CE320">
        <v>2.1260999999999999E-2</v>
      </c>
      <c r="CF320">
        <v>0.628</v>
      </c>
      <c r="CG320">
        <v>3.3000000000000002E-2</v>
      </c>
      <c r="CH320">
        <v>6.3265000000000002E-2</v>
      </c>
      <c r="CI320">
        <v>1.8569999999999999E-3</v>
      </c>
      <c r="CJ320">
        <v>6.0782000000000003E-2</v>
      </c>
      <c r="CK320">
        <v>1.892E-3</v>
      </c>
      <c r="CL320">
        <v>1.0013300000000001</v>
      </c>
      <c r="CM320">
        <v>1.9262999999999999E-2</v>
      </c>
      <c r="CN320">
        <v>0.628</v>
      </c>
      <c r="CO320">
        <v>3.4000000000000002E-2</v>
      </c>
      <c r="CP320">
        <v>6.3215999999999994E-2</v>
      </c>
      <c r="CQ320">
        <v>1.8489999999999999E-3</v>
      </c>
      <c r="CR320">
        <v>6.0712000000000002E-2</v>
      </c>
      <c r="CS320">
        <v>1.861E-3</v>
      </c>
      <c r="CT320">
        <v>1.093693</v>
      </c>
      <c r="CU320">
        <v>1.9658999999999999E-2</v>
      </c>
      <c r="CV320">
        <v>0.629</v>
      </c>
      <c r="CW320">
        <v>3.4000000000000002E-2</v>
      </c>
      <c r="CX320">
        <v>6.3271999999999995E-2</v>
      </c>
      <c r="CY320">
        <v>1.8389999999999999E-3</v>
      </c>
      <c r="CZ320">
        <v>6.0706999999999997E-2</v>
      </c>
      <c r="DA320">
        <v>1.877E-3</v>
      </c>
      <c r="DB320">
        <v>1.252035</v>
      </c>
      <c r="DC320">
        <v>2.2644000000000001E-2</v>
      </c>
      <c r="DD320">
        <v>0.629</v>
      </c>
      <c r="DE320">
        <v>3.3000000000000002E-2</v>
      </c>
      <c r="DF320">
        <v>6.3367000000000007E-2</v>
      </c>
      <c r="DG320">
        <v>1.8519999999999999E-3</v>
      </c>
      <c r="DH320">
        <v>6.0851000000000002E-2</v>
      </c>
      <c r="DI320">
        <v>1.8649999999999999E-3</v>
      </c>
      <c r="DJ320">
        <v>1.24804</v>
      </c>
      <c r="DK320">
        <v>2.1846000000000001E-2</v>
      </c>
      <c r="DL320">
        <v>0.626</v>
      </c>
      <c r="DM320">
        <v>3.3000000000000002E-2</v>
      </c>
      <c r="DN320">
        <v>6.3293000000000002E-2</v>
      </c>
      <c r="DO320">
        <v>1.8500000000000001E-3</v>
      </c>
      <c r="DP320">
        <v>6.0759000000000001E-2</v>
      </c>
      <c r="DQ320">
        <v>1.905E-3</v>
      </c>
      <c r="DR320">
        <v>1.191049</v>
      </c>
      <c r="DS320">
        <v>2.0955999999999999E-2</v>
      </c>
      <c r="DT320">
        <v>0.628</v>
      </c>
      <c r="DU320">
        <v>3.3000000000000002E-2</v>
      </c>
      <c r="DV320">
        <v>6.3330999999999998E-2</v>
      </c>
      <c r="DW320">
        <v>1.8979999999999999E-3</v>
      </c>
      <c r="DX320">
        <v>6.0878000000000002E-2</v>
      </c>
      <c r="DY320">
        <v>1.9239999999999999E-3</v>
      </c>
      <c r="DZ320">
        <v>1.0285580000000001</v>
      </c>
      <c r="EA320">
        <v>1.9616000000000001E-2</v>
      </c>
      <c r="EB320">
        <v>0.626</v>
      </c>
      <c r="EC320">
        <v>3.3000000000000002E-2</v>
      </c>
      <c r="ED320">
        <v>6.3306000000000001E-2</v>
      </c>
      <c r="EE320">
        <v>1.8890000000000001E-3</v>
      </c>
      <c r="EF320">
        <v>6.0837000000000002E-2</v>
      </c>
      <c r="EG320">
        <v>1.9289999999999999E-3</v>
      </c>
      <c r="EH320">
        <v>0.94305099999999997</v>
      </c>
      <c r="EI320">
        <v>1.8208999999999999E-2</v>
      </c>
      <c r="EJ320">
        <v>0.627</v>
      </c>
      <c r="EK320">
        <v>3.3000000000000002E-2</v>
      </c>
      <c r="EL320">
        <v>6.3230999999999996E-2</v>
      </c>
      <c r="EM320">
        <v>1.903E-3</v>
      </c>
      <c r="EN320">
        <v>6.0745E-2</v>
      </c>
      <c r="EO320">
        <v>1.9580000000000001E-3</v>
      </c>
      <c r="EP320">
        <v>0.93606999999999996</v>
      </c>
      <c r="EQ320">
        <v>1.8474999999999998E-2</v>
      </c>
      <c r="ER320">
        <v>0.629</v>
      </c>
      <c r="ES320">
        <v>3.3000000000000002E-2</v>
      </c>
      <c r="ET320">
        <v>6.3391000000000003E-2</v>
      </c>
      <c r="EU320">
        <v>1.5839999999999999E-3</v>
      </c>
      <c r="EV320">
        <v>6.0892000000000002E-2</v>
      </c>
      <c r="EW320">
        <v>1.6280000000000001E-3</v>
      </c>
      <c r="EX320">
        <v>1.087032</v>
      </c>
      <c r="EY320">
        <v>6.875E-3</v>
      </c>
      <c r="EZ320">
        <v>0.626</v>
      </c>
      <c r="FA320">
        <v>3.3000000000000002E-2</v>
      </c>
      <c r="FB320">
        <v>6.3936000000000007E-2</v>
      </c>
      <c r="FC320">
        <v>1.614E-3</v>
      </c>
      <c r="FD320">
        <v>6.1429999999999998E-2</v>
      </c>
      <c r="FE320">
        <v>1.645E-3</v>
      </c>
      <c r="FF320">
        <v>1.032751</v>
      </c>
      <c r="FG320">
        <v>7.6340000000000002E-3</v>
      </c>
      <c r="FH320">
        <v>0.61499999999999999</v>
      </c>
      <c r="FI320">
        <v>3.2000000000000001E-2</v>
      </c>
      <c r="FJ320">
        <v>6.3141000000000003E-2</v>
      </c>
      <c r="FK320">
        <v>2.0630000000000002E-3</v>
      </c>
      <c r="FL320">
        <v>6.0566000000000002E-2</v>
      </c>
      <c r="FM320">
        <v>2.0929999999999998E-3</v>
      </c>
      <c r="FN320">
        <v>1.0808800000000001</v>
      </c>
      <c r="FO320">
        <v>2.7671999999999999E-2</v>
      </c>
      <c r="FP320">
        <v>0.63200000000000001</v>
      </c>
      <c r="FQ320">
        <v>3.4000000000000002E-2</v>
      </c>
    </row>
    <row r="321" spans="1:173">
      <c r="A321">
        <v>6396</v>
      </c>
      <c r="B321">
        <v>97.25</v>
      </c>
      <c r="D321">
        <v>306770</v>
      </c>
      <c r="E321">
        <v>1280</v>
      </c>
      <c r="F321">
        <v>0.102213</v>
      </c>
      <c r="G321">
        <v>1.0039999999999999E-3</v>
      </c>
      <c r="H321">
        <v>9.8310999999999996E-2</v>
      </c>
      <c r="I321">
        <v>1.106E-3</v>
      </c>
      <c r="J321">
        <v>0.98804099999999995</v>
      </c>
      <c r="K321">
        <v>9.0460000000000002E-3</v>
      </c>
      <c r="L321">
        <v>0.114</v>
      </c>
      <c r="M321">
        <v>7.0000000000000001E-3</v>
      </c>
      <c r="N321">
        <v>0.101248</v>
      </c>
      <c r="O321">
        <v>9.1399999999999999E-4</v>
      </c>
      <c r="P321">
        <v>9.7096000000000002E-2</v>
      </c>
      <c r="Q321">
        <v>1.0330000000000001E-3</v>
      </c>
      <c r="R321">
        <v>0.98781600000000003</v>
      </c>
      <c r="S321">
        <v>1.5573999999999999E-2</v>
      </c>
      <c r="T321">
        <v>0.11600000000000001</v>
      </c>
      <c r="U321">
        <v>7.0000000000000001E-3</v>
      </c>
      <c r="AD321">
        <v>9.9151000000000003E-2</v>
      </c>
      <c r="AE321">
        <v>3.777E-3</v>
      </c>
      <c r="AF321">
        <v>9.5261999999999999E-2</v>
      </c>
      <c r="AG321">
        <v>3.388E-3</v>
      </c>
      <c r="AH321">
        <v>1.0530520000000001</v>
      </c>
      <c r="AI321">
        <v>4.6580999999999997E-2</v>
      </c>
      <c r="AJ321">
        <v>0.122</v>
      </c>
      <c r="AK321">
        <v>7.0000000000000001E-3</v>
      </c>
      <c r="AL321">
        <v>9.9162E-2</v>
      </c>
      <c r="AM321">
        <v>3.8769999999999998E-3</v>
      </c>
      <c r="AN321">
        <v>9.5343999999999998E-2</v>
      </c>
      <c r="AO321">
        <v>3.3370000000000001E-3</v>
      </c>
      <c r="AP321">
        <v>0.97286700000000004</v>
      </c>
      <c r="AQ321" s="6">
        <v>4.0969999999999999E-2</v>
      </c>
      <c r="AR321">
        <v>0.122</v>
      </c>
      <c r="AS321">
        <v>7.0000000000000001E-3</v>
      </c>
      <c r="BB321">
        <v>9.8694000000000004E-2</v>
      </c>
      <c r="BC321">
        <v>4.1380000000000002E-3</v>
      </c>
      <c r="BD321">
        <v>9.4842999999999997E-2</v>
      </c>
      <c r="BE321">
        <v>3.5339999999999998E-3</v>
      </c>
      <c r="BF321">
        <v>0.82602799999999998</v>
      </c>
      <c r="BG321">
        <v>3.7441000000000002E-2</v>
      </c>
      <c r="BH321">
        <v>0.123</v>
      </c>
      <c r="BI321">
        <v>7.0000000000000001E-3</v>
      </c>
      <c r="BJ321">
        <v>9.8962999999999995E-2</v>
      </c>
      <c r="BK321">
        <v>3.7580000000000001E-3</v>
      </c>
      <c r="BL321">
        <v>9.5519999999999994E-2</v>
      </c>
      <c r="BM321">
        <v>3.5300000000000002E-3</v>
      </c>
      <c r="BN321">
        <v>0.94037099999999996</v>
      </c>
      <c r="BO321">
        <v>4.2576000000000003E-2</v>
      </c>
      <c r="BP321">
        <v>0.122</v>
      </c>
      <c r="BQ321">
        <v>7.0000000000000001E-3</v>
      </c>
      <c r="BR321">
        <v>9.9171999999999996E-2</v>
      </c>
      <c r="BS321">
        <v>3.8419999999999999E-3</v>
      </c>
      <c r="BT321">
        <v>9.5308000000000004E-2</v>
      </c>
      <c r="BU321">
        <v>3.3579999999999999E-3</v>
      </c>
      <c r="BV321">
        <v>0.98518899999999998</v>
      </c>
      <c r="BW321">
        <v>4.3271999999999998E-2</v>
      </c>
      <c r="BX321">
        <v>0.122</v>
      </c>
      <c r="BY321">
        <v>7.0000000000000001E-3</v>
      </c>
      <c r="BZ321">
        <v>9.9259E-2</v>
      </c>
      <c r="CA321">
        <v>3.6949999999999999E-3</v>
      </c>
      <c r="CB321">
        <v>9.5269999999999994E-2</v>
      </c>
      <c r="CC321">
        <v>3.3010000000000001E-3</v>
      </c>
      <c r="CD321">
        <v>1.0880590000000001</v>
      </c>
      <c r="CE321">
        <v>4.7076E-2</v>
      </c>
      <c r="CF321">
        <v>0.122</v>
      </c>
      <c r="CG321">
        <v>7.0000000000000001E-3</v>
      </c>
      <c r="ET321">
        <v>0.10090499999999999</v>
      </c>
      <c r="EU321">
        <v>1.369E-3</v>
      </c>
      <c r="EV321">
        <v>9.6903000000000003E-2</v>
      </c>
      <c r="EW321">
        <v>1.279E-3</v>
      </c>
      <c r="EX321">
        <v>1.017109</v>
      </c>
      <c r="EY321">
        <v>1.3011E-2</v>
      </c>
      <c r="EZ321">
        <v>0.11700000000000001</v>
      </c>
      <c r="FA321">
        <v>7.0000000000000001E-3</v>
      </c>
      <c r="FB321">
        <v>0.101657</v>
      </c>
      <c r="FC321">
        <v>1.4109999999999999E-3</v>
      </c>
      <c r="FD321">
        <v>9.7520999999999997E-2</v>
      </c>
      <c r="FE321">
        <v>1.3960000000000001E-3</v>
      </c>
      <c r="FF321">
        <v>1.0058069999999999</v>
      </c>
      <c r="FG321">
        <v>1.4581E-2</v>
      </c>
      <c r="FH321">
        <v>0.115</v>
      </c>
      <c r="FI321">
        <v>7.0000000000000001E-3</v>
      </c>
      <c r="FJ321">
        <v>9.8225000000000007E-2</v>
      </c>
      <c r="FK321">
        <v>4.45E-3</v>
      </c>
      <c r="FL321">
        <v>9.4569E-2</v>
      </c>
      <c r="FM321">
        <v>4.0419999999999996E-3</v>
      </c>
      <c r="FN321">
        <v>0.96792100000000003</v>
      </c>
      <c r="FO321">
        <v>4.8135999999999998E-2</v>
      </c>
      <c r="FP321">
        <v>0.124</v>
      </c>
      <c r="FQ321">
        <v>7.0000000000000001E-3</v>
      </c>
    </row>
    <row r="322" spans="1:173">
      <c r="A322">
        <v>6397</v>
      </c>
      <c r="B322">
        <v>97.29</v>
      </c>
      <c r="D322">
        <v>306792</v>
      </c>
      <c r="E322">
        <v>1536</v>
      </c>
      <c r="F322">
        <v>6.0684000000000002E-2</v>
      </c>
      <c r="G322">
        <v>1.333E-3</v>
      </c>
      <c r="H322">
        <v>5.8188999999999998E-2</v>
      </c>
      <c r="I322">
        <v>1.3940000000000001E-3</v>
      </c>
      <c r="J322">
        <v>0.97081600000000001</v>
      </c>
      <c r="K322">
        <v>8.3859999999999994E-3</v>
      </c>
      <c r="L322">
        <v>0.53700000000000003</v>
      </c>
      <c r="M322">
        <v>2.5999999999999999E-2</v>
      </c>
      <c r="N322">
        <v>6.0648000000000001E-2</v>
      </c>
      <c r="O322">
        <v>1.299E-3</v>
      </c>
      <c r="P322">
        <v>5.8347999999999997E-2</v>
      </c>
      <c r="Q322">
        <v>1.3500000000000001E-3</v>
      </c>
      <c r="R322">
        <v>0.99138700000000002</v>
      </c>
      <c r="S322">
        <v>1.6416E-2</v>
      </c>
      <c r="T322">
        <v>0.53600000000000003</v>
      </c>
      <c r="U322">
        <v>2.7E-2</v>
      </c>
      <c r="AD322">
        <v>6.0675E-2</v>
      </c>
      <c r="AE322">
        <v>1.6819999999999999E-3</v>
      </c>
      <c r="AF322">
        <v>5.8160999999999997E-2</v>
      </c>
      <c r="AG322">
        <v>1.7639999999999999E-3</v>
      </c>
      <c r="AH322">
        <v>1.10541</v>
      </c>
      <c r="AI322">
        <v>2.3296999999999998E-2</v>
      </c>
      <c r="AJ322">
        <v>0.53700000000000003</v>
      </c>
      <c r="AK322">
        <v>2.7E-2</v>
      </c>
      <c r="AL322">
        <v>6.0668E-2</v>
      </c>
      <c r="AM322">
        <v>1.7240000000000001E-3</v>
      </c>
      <c r="AN322">
        <v>5.8097999999999997E-2</v>
      </c>
      <c r="AO322">
        <v>1.756E-3</v>
      </c>
      <c r="AP322">
        <v>1.0172270000000001</v>
      </c>
      <c r="AQ322" s="6">
        <v>2.2131999999999999E-2</v>
      </c>
      <c r="AR322">
        <v>0.53800000000000003</v>
      </c>
      <c r="AS322">
        <v>2.7E-2</v>
      </c>
      <c r="BB322">
        <v>6.0595999999999997E-2</v>
      </c>
      <c r="BC322">
        <v>1.7799999999999999E-3</v>
      </c>
      <c r="BD322">
        <v>5.8035999999999997E-2</v>
      </c>
      <c r="BE322">
        <v>1.789E-3</v>
      </c>
      <c r="BF322">
        <v>0.87788100000000002</v>
      </c>
      <c r="BG322">
        <v>2.0854999999999999E-2</v>
      </c>
      <c r="BH322">
        <v>0.54</v>
      </c>
      <c r="BI322">
        <v>2.8000000000000001E-2</v>
      </c>
      <c r="BJ322">
        <v>6.0638999999999998E-2</v>
      </c>
      <c r="BK322">
        <v>1.776E-3</v>
      </c>
      <c r="BL322">
        <v>5.806E-2</v>
      </c>
      <c r="BM322">
        <v>1.8090000000000001E-3</v>
      </c>
      <c r="BN322">
        <v>0.98231999999999997</v>
      </c>
      <c r="BO322">
        <v>2.1728000000000001E-2</v>
      </c>
      <c r="BP322">
        <v>0.53900000000000003</v>
      </c>
      <c r="BQ322">
        <v>2.8000000000000001E-2</v>
      </c>
      <c r="BR322">
        <v>6.0644999999999998E-2</v>
      </c>
      <c r="BS322">
        <v>1.719E-3</v>
      </c>
      <c r="BT322">
        <v>5.8103000000000002E-2</v>
      </c>
      <c r="BU322">
        <v>1.768E-3</v>
      </c>
      <c r="BV322">
        <v>1.031455</v>
      </c>
      <c r="BW322">
        <v>2.1964000000000001E-2</v>
      </c>
      <c r="BX322">
        <v>0.53800000000000003</v>
      </c>
      <c r="BY322">
        <v>2.8000000000000001E-2</v>
      </c>
      <c r="BZ322">
        <v>6.0599E-2</v>
      </c>
      <c r="CA322">
        <v>1.73E-3</v>
      </c>
      <c r="CB322">
        <v>5.8061000000000001E-2</v>
      </c>
      <c r="CC322">
        <v>1.7440000000000001E-3</v>
      </c>
      <c r="CD322">
        <v>1.1385270000000001</v>
      </c>
      <c r="CE322">
        <v>2.3546999999999998E-2</v>
      </c>
      <c r="CF322">
        <v>0.53900000000000003</v>
      </c>
      <c r="CG322">
        <v>2.8000000000000001E-2</v>
      </c>
      <c r="CH322">
        <v>6.0572000000000001E-2</v>
      </c>
      <c r="CI322">
        <v>1.797E-3</v>
      </c>
      <c r="CJ322">
        <v>5.8053E-2</v>
      </c>
      <c r="CK322">
        <v>1.771E-3</v>
      </c>
      <c r="CL322">
        <v>0.95483799999999996</v>
      </c>
      <c r="CM322">
        <v>2.1212999999999999E-2</v>
      </c>
      <c r="CN322">
        <v>0.54</v>
      </c>
      <c r="CO322">
        <v>2.7E-2</v>
      </c>
      <c r="CP322">
        <v>6.0548999999999999E-2</v>
      </c>
      <c r="CQ322">
        <v>1.745E-3</v>
      </c>
      <c r="CR322">
        <v>5.8029999999999998E-2</v>
      </c>
      <c r="CS322">
        <v>1.761E-3</v>
      </c>
      <c r="CT322">
        <v>1.046006</v>
      </c>
      <c r="CU322">
        <v>2.3066E-2</v>
      </c>
      <c r="CV322">
        <v>0.54</v>
      </c>
      <c r="CW322">
        <v>2.8000000000000001E-2</v>
      </c>
      <c r="CX322">
        <v>6.0662000000000001E-2</v>
      </c>
      <c r="CY322">
        <v>1.6999999999999999E-3</v>
      </c>
      <c r="CZ322">
        <v>5.8048000000000002E-2</v>
      </c>
      <c r="DA322">
        <v>1.7420000000000001E-3</v>
      </c>
      <c r="DB322">
        <v>1.196663</v>
      </c>
      <c r="DC322">
        <v>2.4105000000000001E-2</v>
      </c>
      <c r="DD322">
        <v>0.53900000000000003</v>
      </c>
      <c r="DE322">
        <v>2.7E-2</v>
      </c>
      <c r="DF322">
        <v>6.0694999999999999E-2</v>
      </c>
      <c r="DG322">
        <v>1.73E-3</v>
      </c>
      <c r="DH322">
        <v>5.8191E-2</v>
      </c>
      <c r="DI322">
        <v>1.7080000000000001E-3</v>
      </c>
      <c r="DJ322">
        <v>1.194331</v>
      </c>
      <c r="DK322">
        <v>2.4698000000000001E-2</v>
      </c>
      <c r="DL322">
        <v>0.53700000000000003</v>
      </c>
      <c r="DM322">
        <v>2.8000000000000001E-2</v>
      </c>
      <c r="DN322">
        <v>6.0687999999999999E-2</v>
      </c>
      <c r="DO322">
        <v>1.7290000000000001E-3</v>
      </c>
      <c r="DP322">
        <v>5.8099999999999999E-2</v>
      </c>
      <c r="DQ322">
        <v>1.7750000000000001E-3</v>
      </c>
      <c r="DR322">
        <v>1.1363639999999999</v>
      </c>
      <c r="DS322">
        <v>2.3986E-2</v>
      </c>
      <c r="DT322">
        <v>0.53800000000000003</v>
      </c>
      <c r="DU322">
        <v>2.7E-2</v>
      </c>
      <c r="DV322">
        <v>6.0645999999999999E-2</v>
      </c>
      <c r="DW322">
        <v>1.769E-3</v>
      </c>
      <c r="DX322">
        <v>5.8097999999999997E-2</v>
      </c>
      <c r="DY322">
        <v>1.774E-3</v>
      </c>
      <c r="DZ322">
        <v>0.98133000000000004</v>
      </c>
      <c r="EA322">
        <v>2.1996000000000002E-2</v>
      </c>
      <c r="EB322">
        <v>0.53900000000000003</v>
      </c>
      <c r="EC322">
        <v>2.8000000000000001E-2</v>
      </c>
      <c r="ED322">
        <v>6.0621000000000001E-2</v>
      </c>
      <c r="EE322">
        <v>1.7750000000000001E-3</v>
      </c>
      <c r="EF322">
        <v>5.8055000000000002E-2</v>
      </c>
      <c r="EG322">
        <v>1.807E-3</v>
      </c>
      <c r="EH322">
        <v>0.90113600000000005</v>
      </c>
      <c r="EI322">
        <v>2.1239999999999998E-2</v>
      </c>
      <c r="EJ322">
        <v>0.53900000000000003</v>
      </c>
      <c r="EK322">
        <v>2.7E-2</v>
      </c>
      <c r="EL322">
        <v>6.0540999999999998E-2</v>
      </c>
      <c r="EM322">
        <v>1.8389999999999999E-3</v>
      </c>
      <c r="EN322">
        <v>5.7999000000000002E-2</v>
      </c>
      <c r="EO322">
        <v>1.8129999999999999E-3</v>
      </c>
      <c r="EP322">
        <v>0.89216600000000001</v>
      </c>
      <c r="EQ322">
        <v>2.0521000000000001E-2</v>
      </c>
      <c r="ER322">
        <v>0.54</v>
      </c>
      <c r="ES322">
        <v>2.8000000000000001E-2</v>
      </c>
      <c r="ET322">
        <v>6.0763999999999999E-2</v>
      </c>
      <c r="EU322">
        <v>1.3450000000000001E-3</v>
      </c>
      <c r="EV322">
        <v>5.8291000000000003E-2</v>
      </c>
      <c r="EW322">
        <v>1.4109999999999999E-3</v>
      </c>
      <c r="EX322">
        <v>1.0421480000000001</v>
      </c>
      <c r="EY322">
        <v>7.2950000000000003E-3</v>
      </c>
      <c r="EZ322">
        <v>0.53500000000000003</v>
      </c>
      <c r="FA322">
        <v>2.5999999999999999E-2</v>
      </c>
      <c r="FB322">
        <v>6.1249999999999999E-2</v>
      </c>
      <c r="FC322">
        <v>1.382E-3</v>
      </c>
      <c r="FD322">
        <v>5.8791999999999997E-2</v>
      </c>
      <c r="FE322">
        <v>1.433E-3</v>
      </c>
      <c r="FF322">
        <v>0.99610900000000002</v>
      </c>
      <c r="FG322">
        <v>8.4180000000000001E-3</v>
      </c>
      <c r="FH322">
        <v>0.52600000000000002</v>
      </c>
      <c r="FI322">
        <v>2.5999999999999999E-2</v>
      </c>
      <c r="FJ322">
        <v>6.0446E-2</v>
      </c>
      <c r="FK322">
        <v>2.081E-3</v>
      </c>
      <c r="FL322">
        <v>5.7751999999999998E-2</v>
      </c>
      <c r="FM322">
        <v>1.9680000000000001E-3</v>
      </c>
      <c r="FN322">
        <v>1.0245489999999999</v>
      </c>
      <c r="FO322">
        <v>3.0550000000000001E-2</v>
      </c>
      <c r="FP322">
        <v>0.54400000000000004</v>
      </c>
      <c r="FQ322">
        <v>2.8000000000000001E-2</v>
      </c>
    </row>
    <row r="323" spans="1:173">
      <c r="A323">
        <v>6397</v>
      </c>
      <c r="B323">
        <v>97.29</v>
      </c>
      <c r="D323">
        <v>306792</v>
      </c>
      <c r="E323">
        <v>1536</v>
      </c>
      <c r="F323">
        <v>9.9643999999999996E-2</v>
      </c>
      <c r="G323">
        <v>7.3999999999999999E-4</v>
      </c>
      <c r="H323">
        <v>9.5866999999999994E-2</v>
      </c>
      <c r="I323">
        <v>8.0000000000000004E-4</v>
      </c>
      <c r="J323">
        <v>0.99450400000000005</v>
      </c>
      <c r="K323">
        <v>7.9679999999999994E-3</v>
      </c>
      <c r="L323">
        <v>0.14499999999999999</v>
      </c>
      <c r="M323">
        <v>7.0000000000000001E-3</v>
      </c>
      <c r="N323">
        <v>9.8558000000000007E-2</v>
      </c>
      <c r="O323">
        <v>7.2800000000000002E-4</v>
      </c>
      <c r="P323">
        <v>9.4702999999999996E-2</v>
      </c>
      <c r="Q323">
        <v>8.1099999999999998E-4</v>
      </c>
      <c r="R323">
        <v>0.99244200000000005</v>
      </c>
      <c r="S323">
        <v>1.5644999999999999E-2</v>
      </c>
      <c r="T323">
        <v>0.14799999999999999</v>
      </c>
      <c r="U323">
        <v>7.0000000000000001E-3</v>
      </c>
      <c r="AD323">
        <v>9.7064999999999999E-2</v>
      </c>
      <c r="AE323">
        <v>3.3110000000000001E-3</v>
      </c>
      <c r="AF323">
        <v>9.3331999999999998E-2</v>
      </c>
      <c r="AG323">
        <v>2.9039999999999999E-3</v>
      </c>
      <c r="AH323">
        <v>1.072028</v>
      </c>
      <c r="AI323">
        <v>4.3411999999999999E-2</v>
      </c>
      <c r="AJ323">
        <v>0.153</v>
      </c>
      <c r="AK323">
        <v>8.0000000000000002E-3</v>
      </c>
      <c r="AL323">
        <v>9.6671999999999994E-2</v>
      </c>
      <c r="AM323">
        <v>3.4150000000000001E-3</v>
      </c>
      <c r="AN323">
        <v>9.3368999999999994E-2</v>
      </c>
      <c r="AO323">
        <v>3.0240000000000002E-3</v>
      </c>
      <c r="AP323">
        <v>0.98502199999999995</v>
      </c>
      <c r="AQ323" s="6">
        <v>3.9713999999999999E-2</v>
      </c>
      <c r="AR323">
        <v>0.154</v>
      </c>
      <c r="AS323">
        <v>8.0000000000000002E-3</v>
      </c>
      <c r="BB323">
        <v>9.6540000000000001E-2</v>
      </c>
      <c r="BC323">
        <v>3.4659999999999999E-3</v>
      </c>
      <c r="BD323">
        <v>9.2931E-2</v>
      </c>
      <c r="BE323">
        <v>3.2360000000000002E-3</v>
      </c>
      <c r="BF323">
        <v>0.84138999999999997</v>
      </c>
      <c r="BG323">
        <v>3.6915999999999997E-2</v>
      </c>
      <c r="BH323">
        <v>0.155</v>
      </c>
      <c r="BI323">
        <v>8.0000000000000002E-3</v>
      </c>
      <c r="BJ323">
        <v>9.7034999999999996E-2</v>
      </c>
      <c r="BK323">
        <v>3.2490000000000002E-3</v>
      </c>
      <c r="BL323">
        <v>9.3190999999999996E-2</v>
      </c>
      <c r="BM323">
        <v>3.0620000000000001E-3</v>
      </c>
      <c r="BN323">
        <v>0.95483099999999999</v>
      </c>
      <c r="BO323">
        <v>3.7229999999999999E-2</v>
      </c>
      <c r="BP323">
        <v>0.153</v>
      </c>
      <c r="BQ323">
        <v>8.0000000000000002E-3</v>
      </c>
      <c r="BR323">
        <v>9.6771999999999997E-2</v>
      </c>
      <c r="BS323">
        <v>3.362E-3</v>
      </c>
      <c r="BT323">
        <v>9.3392000000000003E-2</v>
      </c>
      <c r="BU323">
        <v>3.0669999999999998E-3</v>
      </c>
      <c r="BV323">
        <v>0.99797800000000003</v>
      </c>
      <c r="BW323">
        <v>3.9141000000000002E-2</v>
      </c>
      <c r="BX323">
        <v>0.154</v>
      </c>
      <c r="BY323">
        <v>8.0000000000000002E-3</v>
      </c>
      <c r="BZ323">
        <v>9.7042000000000003E-2</v>
      </c>
      <c r="CA323">
        <v>3.2009999999999999E-3</v>
      </c>
      <c r="CB323">
        <v>9.3394000000000005E-2</v>
      </c>
      <c r="CC323">
        <v>2.9659999999999999E-3</v>
      </c>
      <c r="CD323">
        <v>1.105885</v>
      </c>
      <c r="CE323">
        <v>4.2353000000000002E-2</v>
      </c>
      <c r="CF323">
        <v>0.153</v>
      </c>
      <c r="CG323">
        <v>8.0000000000000002E-3</v>
      </c>
      <c r="CH323">
        <v>9.6850000000000006E-2</v>
      </c>
      <c r="CI323">
        <v>3.2850000000000002E-3</v>
      </c>
      <c r="CJ323">
        <v>9.3156000000000003E-2</v>
      </c>
      <c r="CK323">
        <v>3.2100000000000002E-3</v>
      </c>
      <c r="CL323">
        <v>0.92186400000000002</v>
      </c>
      <c r="CM323">
        <v>3.7428000000000003E-2</v>
      </c>
      <c r="CN323">
        <v>0.154</v>
      </c>
      <c r="CO323">
        <v>8.0000000000000002E-3</v>
      </c>
      <c r="CP323">
        <v>9.6880999999999995E-2</v>
      </c>
      <c r="CQ323">
        <v>3.3E-3</v>
      </c>
      <c r="CR323">
        <v>9.3163999999999997E-2</v>
      </c>
      <c r="CS323">
        <v>3.075E-3</v>
      </c>
      <c r="CT323">
        <v>1.0129630000000001</v>
      </c>
      <c r="CU323">
        <v>4.0481999999999997E-2</v>
      </c>
      <c r="CV323">
        <v>0.154</v>
      </c>
      <c r="CW323">
        <v>8.0000000000000002E-3</v>
      </c>
      <c r="CX323">
        <v>9.7154000000000004E-2</v>
      </c>
      <c r="CY323">
        <v>3.1029999999999999E-3</v>
      </c>
      <c r="CZ323">
        <v>9.3493999999999994E-2</v>
      </c>
      <c r="DA323">
        <v>2.8400000000000001E-3</v>
      </c>
      <c r="DB323">
        <v>1.164013</v>
      </c>
      <c r="DC323">
        <v>4.4159999999999998E-2</v>
      </c>
      <c r="DD323">
        <v>0.153</v>
      </c>
      <c r="DE323">
        <v>8.0000000000000002E-3</v>
      </c>
      <c r="DF323">
        <v>9.7161999999999998E-2</v>
      </c>
      <c r="DG323">
        <v>2.9250000000000001E-3</v>
      </c>
      <c r="DH323">
        <v>9.3345999999999998E-2</v>
      </c>
      <c r="DI323">
        <v>2.8860000000000001E-3</v>
      </c>
      <c r="DJ323">
        <v>1.161802</v>
      </c>
      <c r="DK323">
        <v>4.4186999999999997E-2</v>
      </c>
      <c r="DL323">
        <v>0.153</v>
      </c>
      <c r="DM323">
        <v>8.0000000000000002E-3</v>
      </c>
      <c r="DN323">
        <v>9.6976000000000007E-2</v>
      </c>
      <c r="DO323">
        <v>3.1380000000000002E-3</v>
      </c>
      <c r="DP323">
        <v>9.3223E-2</v>
      </c>
      <c r="DQ323">
        <v>2.9640000000000001E-3</v>
      </c>
      <c r="DR323">
        <v>1.1014699999999999</v>
      </c>
      <c r="DS323">
        <v>4.2837E-2</v>
      </c>
      <c r="DT323">
        <v>0.153</v>
      </c>
      <c r="DU323">
        <v>8.0000000000000002E-3</v>
      </c>
      <c r="DV323">
        <v>9.6850000000000006E-2</v>
      </c>
      <c r="DW323">
        <v>3.3549999999999999E-3</v>
      </c>
      <c r="DX323">
        <v>9.3148999999999996E-2</v>
      </c>
      <c r="DY323">
        <v>3.1449999999999998E-3</v>
      </c>
      <c r="DZ323">
        <v>0.95245800000000003</v>
      </c>
      <c r="EA323">
        <v>3.959E-2</v>
      </c>
      <c r="EB323">
        <v>0.154</v>
      </c>
      <c r="EC323">
        <v>8.0000000000000002E-3</v>
      </c>
      <c r="ED323">
        <v>9.6685999999999994E-2</v>
      </c>
      <c r="EE323">
        <v>3.4039999999999999E-3</v>
      </c>
      <c r="EF323">
        <v>9.3157000000000004E-2</v>
      </c>
      <c r="EG323">
        <v>3.225E-3</v>
      </c>
      <c r="EH323">
        <v>0.86861699999999997</v>
      </c>
      <c r="EI323">
        <v>3.6138999999999998E-2</v>
      </c>
      <c r="EJ323">
        <v>0.154</v>
      </c>
      <c r="EK323">
        <v>8.0000000000000002E-3</v>
      </c>
      <c r="EL323">
        <v>9.6689999999999998E-2</v>
      </c>
      <c r="EM323">
        <v>3.424E-3</v>
      </c>
      <c r="EN323">
        <v>9.2961000000000002E-2</v>
      </c>
      <c r="EO323">
        <v>3.3029999999999999E-3</v>
      </c>
      <c r="EP323">
        <v>0.86126800000000003</v>
      </c>
      <c r="EQ323">
        <v>3.5189999999999999E-2</v>
      </c>
      <c r="ER323">
        <v>0.154</v>
      </c>
      <c r="ES323">
        <v>8.0000000000000002E-3</v>
      </c>
      <c r="ET323">
        <v>9.8329E-2</v>
      </c>
      <c r="EU323">
        <v>1.0089999999999999E-3</v>
      </c>
      <c r="EV323">
        <v>9.4601000000000005E-2</v>
      </c>
      <c r="EW323">
        <v>1E-3</v>
      </c>
      <c r="EX323">
        <v>1.036683</v>
      </c>
      <c r="EY323">
        <v>9.7850000000000003E-3</v>
      </c>
      <c r="EZ323">
        <v>0.14899999999999999</v>
      </c>
      <c r="FA323">
        <v>7.0000000000000001E-3</v>
      </c>
      <c r="FB323">
        <v>9.9085000000000006E-2</v>
      </c>
      <c r="FC323">
        <v>1.1230000000000001E-3</v>
      </c>
      <c r="FD323">
        <v>9.5244999999999996E-2</v>
      </c>
      <c r="FE323">
        <v>1.031E-3</v>
      </c>
      <c r="FF323">
        <v>1.010087</v>
      </c>
      <c r="FG323">
        <v>1.1410999999999999E-2</v>
      </c>
      <c r="FH323">
        <v>0.14599999999999999</v>
      </c>
      <c r="FI323">
        <v>7.0000000000000001E-3</v>
      </c>
      <c r="FJ323">
        <v>9.6283999999999995E-2</v>
      </c>
      <c r="FK323">
        <v>4.0660000000000002E-3</v>
      </c>
      <c r="FL323">
        <v>9.2670000000000002E-2</v>
      </c>
      <c r="FM323">
        <v>3.7680000000000001E-3</v>
      </c>
      <c r="FN323">
        <v>0.98624000000000001</v>
      </c>
      <c r="FO323">
        <v>4.6715E-2</v>
      </c>
      <c r="FP323">
        <v>0.156</v>
      </c>
      <c r="FQ323">
        <v>8.0000000000000002E-3</v>
      </c>
    </row>
    <row r="324" spans="1:173">
      <c r="A324">
        <v>6398</v>
      </c>
      <c r="B324">
        <v>97.335999999999999</v>
      </c>
      <c r="D324">
        <v>306799</v>
      </c>
      <c r="E324">
        <v>1536</v>
      </c>
      <c r="F324">
        <v>6.1074999999999997E-2</v>
      </c>
      <c r="G324">
        <v>1.377E-3</v>
      </c>
      <c r="H324">
        <v>5.8622E-2</v>
      </c>
      <c r="I324">
        <v>1.4469999999999999E-3</v>
      </c>
      <c r="J324">
        <v>0.96702200000000005</v>
      </c>
      <c r="K324">
        <v>8.5800000000000008E-3</v>
      </c>
      <c r="L324">
        <v>0.51400000000000001</v>
      </c>
      <c r="M324">
        <v>2.5999999999999999E-2</v>
      </c>
      <c r="N324">
        <v>6.1067999999999997E-2</v>
      </c>
      <c r="O324">
        <v>1.358E-3</v>
      </c>
      <c r="P324">
        <v>5.8805999999999997E-2</v>
      </c>
      <c r="Q324">
        <v>1.438E-3</v>
      </c>
      <c r="R324">
        <v>0.98946299999999998</v>
      </c>
      <c r="S324">
        <v>1.6648E-2</v>
      </c>
      <c r="T324">
        <v>0.51200000000000001</v>
      </c>
      <c r="U324">
        <v>2.5999999999999999E-2</v>
      </c>
      <c r="AD324">
        <v>6.0991999999999998E-2</v>
      </c>
      <c r="AE324">
        <v>1.8259999999999999E-3</v>
      </c>
      <c r="AF324">
        <v>5.8569000000000003E-2</v>
      </c>
      <c r="AG324">
        <v>1.8029999999999999E-3</v>
      </c>
      <c r="AH324">
        <v>1.1013649999999999</v>
      </c>
      <c r="AI324">
        <v>2.3033999999999999E-2</v>
      </c>
      <c r="AJ324">
        <v>0.51500000000000001</v>
      </c>
      <c r="AK324">
        <v>2.7E-2</v>
      </c>
      <c r="AL324">
        <v>6.0974E-2</v>
      </c>
      <c r="AM324">
        <v>1.8600000000000001E-3</v>
      </c>
      <c r="AN324">
        <v>5.8511000000000001E-2</v>
      </c>
      <c r="AO324">
        <v>1.8209999999999999E-3</v>
      </c>
      <c r="AP324">
        <v>1.0140100000000001</v>
      </c>
      <c r="AQ324" s="6">
        <v>2.2419000000000001E-2</v>
      </c>
      <c r="AR324">
        <v>0.51600000000000001</v>
      </c>
      <c r="AS324">
        <v>2.7E-2</v>
      </c>
      <c r="BB324">
        <v>6.0947000000000001E-2</v>
      </c>
      <c r="BC324">
        <v>1.915E-3</v>
      </c>
      <c r="BD324">
        <v>5.8543999999999999E-2</v>
      </c>
      <c r="BE324">
        <v>1.9269999999999999E-3</v>
      </c>
      <c r="BF324">
        <v>0.87126599999999998</v>
      </c>
      <c r="BG324">
        <v>2.1582E-2</v>
      </c>
      <c r="BH324">
        <v>0.51600000000000001</v>
      </c>
      <c r="BI324">
        <v>2.5999999999999999E-2</v>
      </c>
      <c r="BJ324">
        <v>6.1002000000000001E-2</v>
      </c>
      <c r="BK324">
        <v>1.818E-3</v>
      </c>
      <c r="BL324">
        <v>5.8519000000000002E-2</v>
      </c>
      <c r="BM324">
        <v>1.8370000000000001E-3</v>
      </c>
      <c r="BN324">
        <v>0.98046999999999995</v>
      </c>
      <c r="BO324">
        <v>2.1898000000000001E-2</v>
      </c>
      <c r="BP324">
        <v>0.51500000000000001</v>
      </c>
      <c r="BQ324">
        <v>2.5999999999999999E-2</v>
      </c>
      <c r="BR324">
        <v>6.096E-2</v>
      </c>
      <c r="BS324">
        <v>1.7899999999999999E-3</v>
      </c>
      <c r="BT324">
        <v>5.8550999999999999E-2</v>
      </c>
      <c r="BU324">
        <v>1.8289999999999999E-3</v>
      </c>
      <c r="BV324">
        <v>1.0279499999999999</v>
      </c>
      <c r="BW324">
        <v>2.2978999999999999E-2</v>
      </c>
      <c r="BX324">
        <v>0.51600000000000001</v>
      </c>
      <c r="BY324">
        <v>2.7E-2</v>
      </c>
      <c r="BZ324">
        <v>6.0951999999999999E-2</v>
      </c>
      <c r="CA324">
        <v>1.7819999999999999E-3</v>
      </c>
      <c r="CB324">
        <v>5.8533000000000002E-2</v>
      </c>
      <c r="CC324">
        <v>1.812E-3</v>
      </c>
      <c r="CD324">
        <v>1.13636</v>
      </c>
      <c r="CE324">
        <v>2.4580999999999999E-2</v>
      </c>
      <c r="CF324">
        <v>0.51600000000000001</v>
      </c>
      <c r="CG324">
        <v>2.5999999999999999E-2</v>
      </c>
      <c r="CH324">
        <v>6.0900999999999997E-2</v>
      </c>
      <c r="CI324">
        <v>1.823E-3</v>
      </c>
      <c r="CJ324">
        <v>5.8487999999999998E-2</v>
      </c>
      <c r="CK324">
        <v>1.8259999999999999E-3</v>
      </c>
      <c r="CL324">
        <v>0.95269300000000001</v>
      </c>
      <c r="CM324">
        <v>2.2214000000000001E-2</v>
      </c>
      <c r="CN324">
        <v>0.51700000000000002</v>
      </c>
      <c r="CO324">
        <v>2.5999999999999999E-2</v>
      </c>
      <c r="CP324">
        <v>6.0975000000000001E-2</v>
      </c>
      <c r="CQ324">
        <v>1.75E-3</v>
      </c>
      <c r="CR324">
        <v>5.849E-2</v>
      </c>
      <c r="CS324">
        <v>1.812E-3</v>
      </c>
      <c r="CT324">
        <v>1.044389</v>
      </c>
      <c r="CU324">
        <v>2.2449E-2</v>
      </c>
      <c r="CV324">
        <v>0.51600000000000001</v>
      </c>
      <c r="CW324">
        <v>2.7E-2</v>
      </c>
      <c r="CX324">
        <v>6.0930999999999999E-2</v>
      </c>
      <c r="CY324">
        <v>1.696E-3</v>
      </c>
      <c r="CZ324">
        <v>5.8555999999999997E-2</v>
      </c>
      <c r="DA324">
        <v>1.7750000000000001E-3</v>
      </c>
      <c r="DB324">
        <v>1.192796</v>
      </c>
      <c r="DC324">
        <v>2.4473000000000002E-2</v>
      </c>
      <c r="DD324">
        <v>0.51600000000000001</v>
      </c>
      <c r="DE324">
        <v>2.7E-2</v>
      </c>
      <c r="DF324">
        <v>6.1087000000000002E-2</v>
      </c>
      <c r="DG324">
        <v>1.774E-3</v>
      </c>
      <c r="DH324">
        <v>5.8591999999999998E-2</v>
      </c>
      <c r="DI324">
        <v>1.7650000000000001E-3</v>
      </c>
      <c r="DJ324">
        <v>1.190334</v>
      </c>
      <c r="DK324">
        <v>2.4473000000000002E-2</v>
      </c>
      <c r="DL324">
        <v>0.51400000000000001</v>
      </c>
      <c r="DM324">
        <v>2.5999999999999999E-2</v>
      </c>
      <c r="DN324">
        <v>6.1027999999999999E-2</v>
      </c>
      <c r="DO324">
        <v>1.737E-3</v>
      </c>
      <c r="DP324">
        <v>5.8534000000000003E-2</v>
      </c>
      <c r="DQ324">
        <v>1.7949999999999999E-3</v>
      </c>
      <c r="DR324">
        <v>1.1333500000000001</v>
      </c>
      <c r="DS324">
        <v>2.3682000000000002E-2</v>
      </c>
      <c r="DT324">
        <v>0.51500000000000001</v>
      </c>
      <c r="DU324">
        <v>2.5999999999999999E-2</v>
      </c>
      <c r="DV324">
        <v>6.1052000000000002E-2</v>
      </c>
      <c r="DW324">
        <v>1.7769999999999999E-3</v>
      </c>
      <c r="DX324">
        <v>5.8603000000000002E-2</v>
      </c>
      <c r="DY324">
        <v>1.8370000000000001E-3</v>
      </c>
      <c r="DZ324">
        <v>0.98183600000000004</v>
      </c>
      <c r="EA324">
        <v>2.1881999999999999E-2</v>
      </c>
      <c r="EB324">
        <v>0.51400000000000001</v>
      </c>
      <c r="EC324">
        <v>2.5999999999999999E-2</v>
      </c>
      <c r="ED324">
        <v>6.0968000000000001E-2</v>
      </c>
      <c r="EE324">
        <v>1.8400000000000001E-3</v>
      </c>
      <c r="EF324">
        <v>5.8407000000000001E-2</v>
      </c>
      <c r="EG324">
        <v>1.9380000000000001E-3</v>
      </c>
      <c r="EH324">
        <v>0.89696900000000002</v>
      </c>
      <c r="EI324">
        <v>2.1311E-2</v>
      </c>
      <c r="EJ324">
        <v>0.51700000000000002</v>
      </c>
      <c r="EK324">
        <v>2.7E-2</v>
      </c>
      <c r="EL324">
        <v>6.0874999999999999E-2</v>
      </c>
      <c r="EM324">
        <v>1.851E-3</v>
      </c>
      <c r="EN324">
        <v>5.8470000000000001E-2</v>
      </c>
      <c r="EO324">
        <v>1.8500000000000001E-3</v>
      </c>
      <c r="EP324">
        <v>0.89002499999999996</v>
      </c>
      <c r="EQ324">
        <v>2.102E-2</v>
      </c>
      <c r="ER324">
        <v>0.51700000000000002</v>
      </c>
      <c r="ES324">
        <v>2.7E-2</v>
      </c>
      <c r="ET324">
        <v>6.1123999999999998E-2</v>
      </c>
      <c r="EU324">
        <v>1.3929999999999999E-3</v>
      </c>
      <c r="EV324">
        <v>5.8776000000000002E-2</v>
      </c>
      <c r="EW324">
        <v>1.4530000000000001E-3</v>
      </c>
      <c r="EX324">
        <v>1.038834</v>
      </c>
      <c r="EY324">
        <v>7.6600000000000001E-3</v>
      </c>
      <c r="EZ324">
        <v>0.51200000000000001</v>
      </c>
      <c r="FA324">
        <v>2.5999999999999999E-2</v>
      </c>
      <c r="FB324">
        <v>6.1649000000000002E-2</v>
      </c>
      <c r="FC324">
        <v>1.4450000000000001E-3</v>
      </c>
      <c r="FD324">
        <v>5.9218E-2</v>
      </c>
      <c r="FE324">
        <v>1.4840000000000001E-3</v>
      </c>
      <c r="FF324">
        <v>0.99480800000000003</v>
      </c>
      <c r="FG324">
        <v>8.6580000000000008E-3</v>
      </c>
      <c r="FH324">
        <v>0.504</v>
      </c>
      <c r="FI324">
        <v>2.5999999999999999E-2</v>
      </c>
      <c r="FJ324">
        <v>6.0832999999999998E-2</v>
      </c>
      <c r="FK324">
        <v>2.209E-3</v>
      </c>
      <c r="FL324">
        <v>5.8265999999999998E-2</v>
      </c>
      <c r="FM324">
        <v>2.0330000000000001E-3</v>
      </c>
      <c r="FN324">
        <v>1.0213080000000001</v>
      </c>
      <c r="FO324">
        <v>3.0894999999999999E-2</v>
      </c>
      <c r="FP324">
        <v>0.51900000000000002</v>
      </c>
      <c r="FQ324">
        <v>2.7E-2</v>
      </c>
    </row>
    <row r="325" spans="1:173">
      <c r="A325">
        <v>6399</v>
      </c>
      <c r="B325">
        <v>97.361999999999995</v>
      </c>
      <c r="D325">
        <v>306806</v>
      </c>
      <c r="E325">
        <v>1536</v>
      </c>
      <c r="F325">
        <v>6.1629000000000003E-2</v>
      </c>
      <c r="G325">
        <v>1.462E-3</v>
      </c>
      <c r="H325">
        <v>5.8687000000000003E-2</v>
      </c>
      <c r="I325">
        <v>1.518E-3</v>
      </c>
      <c r="J325">
        <v>0.97086799999999995</v>
      </c>
      <c r="K325">
        <v>8.5109999999999995E-3</v>
      </c>
      <c r="L325">
        <v>0.48199999999999998</v>
      </c>
      <c r="M325">
        <v>2.4E-2</v>
      </c>
      <c r="N325">
        <v>6.1734999999999998E-2</v>
      </c>
      <c r="O325">
        <v>1.423E-3</v>
      </c>
      <c r="P325">
        <v>5.8807999999999999E-2</v>
      </c>
      <c r="Q325">
        <v>1.498E-3</v>
      </c>
      <c r="R325">
        <v>0.99492100000000006</v>
      </c>
      <c r="S325">
        <v>1.6740999999999999E-2</v>
      </c>
      <c r="T325">
        <v>0.48</v>
      </c>
      <c r="U325">
        <v>2.4E-2</v>
      </c>
      <c r="AD325">
        <v>6.1586000000000002E-2</v>
      </c>
      <c r="AE325">
        <v>1.859E-3</v>
      </c>
      <c r="AF325">
        <v>5.8569999999999997E-2</v>
      </c>
      <c r="AG325">
        <v>1.8550000000000001E-3</v>
      </c>
      <c r="AH325">
        <v>1.0929519999999999</v>
      </c>
      <c r="AI325">
        <v>2.248E-2</v>
      </c>
      <c r="AJ325">
        <v>0.48299999999999998</v>
      </c>
      <c r="AK325">
        <v>2.5000000000000001E-2</v>
      </c>
      <c r="AL325">
        <v>6.1622000000000003E-2</v>
      </c>
      <c r="AM325">
        <v>1.851E-3</v>
      </c>
      <c r="AN325">
        <v>5.8573E-2</v>
      </c>
      <c r="AO325">
        <v>1.8339999999999999E-3</v>
      </c>
      <c r="AP325">
        <v>1.008661</v>
      </c>
      <c r="AQ325" s="6">
        <v>2.1822999999999999E-2</v>
      </c>
      <c r="AR325">
        <v>0.48299999999999998</v>
      </c>
      <c r="AS325">
        <v>2.4E-2</v>
      </c>
      <c r="BB325">
        <v>6.1630999999999998E-2</v>
      </c>
      <c r="BC325">
        <v>1.8619999999999999E-3</v>
      </c>
      <c r="BD325">
        <v>5.8484000000000001E-2</v>
      </c>
      <c r="BE325">
        <v>1.9949999999999998E-3</v>
      </c>
      <c r="BF325">
        <v>0.85948199999999997</v>
      </c>
      <c r="BG325">
        <v>2.0145E-2</v>
      </c>
      <c r="BH325">
        <v>0.48399999999999999</v>
      </c>
      <c r="BI325">
        <v>2.5000000000000001E-2</v>
      </c>
      <c r="BJ325">
        <v>6.1651999999999998E-2</v>
      </c>
      <c r="BK325">
        <v>1.8209999999999999E-3</v>
      </c>
      <c r="BL325">
        <v>5.8559E-2</v>
      </c>
      <c r="BM325">
        <v>1.8910000000000001E-3</v>
      </c>
      <c r="BN325">
        <v>0.98118300000000003</v>
      </c>
      <c r="BO325">
        <v>2.1767999999999999E-2</v>
      </c>
      <c r="BP325">
        <v>0.48299999999999998</v>
      </c>
      <c r="BQ325">
        <v>2.4E-2</v>
      </c>
      <c r="BR325">
        <v>6.1629000000000003E-2</v>
      </c>
      <c r="BS325">
        <v>1.815E-3</v>
      </c>
      <c r="BT325">
        <v>5.8624000000000002E-2</v>
      </c>
      <c r="BU325">
        <v>1.8799999999999999E-3</v>
      </c>
      <c r="BV325">
        <v>1.0189140000000001</v>
      </c>
      <c r="BW325">
        <v>2.2348E-2</v>
      </c>
      <c r="BX325">
        <v>0.48299999999999998</v>
      </c>
      <c r="BY325">
        <v>2.5000000000000001E-2</v>
      </c>
      <c r="BZ325">
        <v>6.1594999999999997E-2</v>
      </c>
      <c r="CA325">
        <v>1.7780000000000001E-3</v>
      </c>
      <c r="CB325">
        <v>5.8564999999999999E-2</v>
      </c>
      <c r="CC325">
        <v>1.8309999999999999E-3</v>
      </c>
      <c r="CD325">
        <v>1.1294709999999999</v>
      </c>
      <c r="CE325">
        <v>2.3314999999999999E-2</v>
      </c>
      <c r="CF325">
        <v>0.48399999999999999</v>
      </c>
      <c r="CG325">
        <v>2.5000000000000001E-2</v>
      </c>
      <c r="CH325">
        <v>6.1594000000000003E-2</v>
      </c>
      <c r="CI325">
        <v>1.854E-3</v>
      </c>
      <c r="CJ325">
        <v>5.8442000000000001E-2</v>
      </c>
      <c r="CK325">
        <v>1.8469999999999999E-3</v>
      </c>
      <c r="CL325">
        <v>0.95577299999999998</v>
      </c>
      <c r="CM325">
        <v>2.1212000000000002E-2</v>
      </c>
      <c r="CN325">
        <v>0.48399999999999999</v>
      </c>
      <c r="CO325">
        <v>2.5000000000000001E-2</v>
      </c>
      <c r="CP325">
        <v>6.157E-2</v>
      </c>
      <c r="CQ325">
        <v>1.8389999999999999E-3</v>
      </c>
      <c r="CR325">
        <v>5.8548999999999997E-2</v>
      </c>
      <c r="CS325">
        <v>1.903E-3</v>
      </c>
      <c r="CT325">
        <v>1.046089</v>
      </c>
      <c r="CU325">
        <v>2.2488000000000001E-2</v>
      </c>
      <c r="CV325">
        <v>0.48399999999999999</v>
      </c>
      <c r="CW325">
        <v>2.5000000000000001E-2</v>
      </c>
      <c r="CX325">
        <v>6.1629999999999997E-2</v>
      </c>
      <c r="CY325">
        <v>1.8060000000000001E-3</v>
      </c>
      <c r="CZ325">
        <v>5.8573E-2</v>
      </c>
      <c r="DA325">
        <v>1.825E-3</v>
      </c>
      <c r="DB325">
        <v>1.192008</v>
      </c>
      <c r="DC325">
        <v>2.3951E-2</v>
      </c>
      <c r="DD325">
        <v>0.48299999999999998</v>
      </c>
      <c r="DE325">
        <v>2.5000000000000001E-2</v>
      </c>
      <c r="DF325">
        <v>6.1665999999999999E-2</v>
      </c>
      <c r="DG325">
        <v>1.7600000000000001E-3</v>
      </c>
      <c r="DH325">
        <v>5.8646999999999998E-2</v>
      </c>
      <c r="DI325">
        <v>1.869E-3</v>
      </c>
      <c r="DJ325">
        <v>1.189543</v>
      </c>
      <c r="DK325">
        <v>2.3633000000000001E-2</v>
      </c>
      <c r="DL325">
        <v>0.48199999999999998</v>
      </c>
      <c r="DM325">
        <v>2.5000000000000001E-2</v>
      </c>
      <c r="DN325">
        <v>6.1626E-2</v>
      </c>
      <c r="DO325">
        <v>1.8389999999999999E-3</v>
      </c>
      <c r="DP325">
        <v>5.8575000000000002E-2</v>
      </c>
      <c r="DQ325">
        <v>1.8489999999999999E-3</v>
      </c>
      <c r="DR325">
        <v>1.1258189999999999</v>
      </c>
      <c r="DS325">
        <v>2.2724999999999999E-2</v>
      </c>
      <c r="DT325">
        <v>0.48299999999999998</v>
      </c>
      <c r="DU325">
        <v>2.5000000000000001E-2</v>
      </c>
      <c r="DV325">
        <v>6.1617999999999999E-2</v>
      </c>
      <c r="DW325">
        <v>1.879E-3</v>
      </c>
      <c r="DX325">
        <v>5.8567000000000001E-2</v>
      </c>
      <c r="DY325">
        <v>1.879E-3</v>
      </c>
      <c r="DZ325">
        <v>0.981151</v>
      </c>
      <c r="EA325">
        <v>2.1137E-2</v>
      </c>
      <c r="EB325">
        <v>0.48399999999999999</v>
      </c>
      <c r="EC325">
        <v>2.5000000000000001E-2</v>
      </c>
      <c r="ED325">
        <v>6.1654E-2</v>
      </c>
      <c r="EE325">
        <v>1.8699999999999999E-3</v>
      </c>
      <c r="EF325">
        <v>5.8522999999999999E-2</v>
      </c>
      <c r="EG325">
        <v>1.91E-3</v>
      </c>
      <c r="EH325">
        <v>0.89995599999999998</v>
      </c>
      <c r="EI325">
        <v>2.0299999999999999E-2</v>
      </c>
      <c r="EJ325">
        <v>0.48399999999999999</v>
      </c>
      <c r="EK325">
        <v>2.5000000000000001E-2</v>
      </c>
      <c r="EL325">
        <v>6.1567999999999998E-2</v>
      </c>
      <c r="EM325">
        <v>1.874E-3</v>
      </c>
      <c r="EN325">
        <v>5.8485000000000002E-2</v>
      </c>
      <c r="EO325">
        <v>1.928E-3</v>
      </c>
      <c r="EP325">
        <v>0.89436700000000002</v>
      </c>
      <c r="EQ325">
        <v>2.0313999999999999E-2</v>
      </c>
      <c r="ER325">
        <v>0.48499999999999999</v>
      </c>
      <c r="ES325">
        <v>2.5000000000000001E-2</v>
      </c>
      <c r="ET325">
        <v>6.1761999999999997E-2</v>
      </c>
      <c r="EU325">
        <v>1.472E-3</v>
      </c>
      <c r="EV325">
        <v>5.8799999999999998E-2</v>
      </c>
      <c r="EW325">
        <v>1.5250000000000001E-3</v>
      </c>
      <c r="EX325">
        <v>1.0367869999999999</v>
      </c>
      <c r="EY325">
        <v>7.2700000000000004E-3</v>
      </c>
      <c r="EZ325">
        <v>0.48</v>
      </c>
      <c r="FA325">
        <v>2.4E-2</v>
      </c>
      <c r="FB325">
        <v>6.2321000000000001E-2</v>
      </c>
      <c r="FC325">
        <v>1.5120000000000001E-3</v>
      </c>
      <c r="FD325">
        <v>5.9330000000000001E-2</v>
      </c>
      <c r="FE325">
        <v>1.5510000000000001E-3</v>
      </c>
      <c r="FF325">
        <v>0.98838999999999999</v>
      </c>
      <c r="FG325">
        <v>8.5520000000000006E-3</v>
      </c>
      <c r="FH325">
        <v>0.47199999999999998</v>
      </c>
      <c r="FI325">
        <v>2.4E-2</v>
      </c>
    </row>
  </sheetData>
  <mergeCells count="8">
    <mergeCell ref="AC246:AR246"/>
    <mergeCell ref="AT246:BH246"/>
    <mergeCell ref="AC83:AR83"/>
    <mergeCell ref="AT83:BH83"/>
    <mergeCell ref="AC109:AR109"/>
    <mergeCell ref="AT109:BH109"/>
    <mergeCell ref="AC202:AR202"/>
    <mergeCell ref="AT202:BH202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ACF3-4944-C94E-B771-90D9AFF09084}">
  <dimension ref="A1:FR25"/>
  <sheetViews>
    <sheetView topLeftCell="EY32" zoomScale="91" workbookViewId="0">
      <selection activeCell="FL21" sqref="FL21"/>
    </sheetView>
  </sheetViews>
  <sheetFormatPr defaultColWidth="11.19921875" defaultRowHeight="15.6"/>
  <cols>
    <col min="1" max="2" width="36.19921875" bestFit="1" customWidth="1"/>
    <col min="3" max="3" width="5.19921875" bestFit="1" customWidth="1"/>
    <col min="4" max="5" width="7.19921875" bestFit="1" customWidth="1"/>
    <col min="6" max="6" width="5.19921875" bestFit="1" customWidth="1"/>
    <col min="7" max="7" width="9.19921875" bestFit="1" customWidth="1"/>
    <col min="8" max="8" width="10.296875" bestFit="1" customWidth="1"/>
    <col min="9" max="9" width="9.19921875" bestFit="1" customWidth="1"/>
    <col min="10" max="10" width="10.296875" bestFit="1" customWidth="1"/>
    <col min="11" max="11" width="9.19921875" bestFit="1" customWidth="1"/>
    <col min="12" max="12" width="11.19921875" bestFit="1" customWidth="1"/>
    <col min="13" max="13" width="7.5" bestFit="1" customWidth="1"/>
    <col min="14" max="14" width="10.69921875" bestFit="1" customWidth="1"/>
    <col min="15" max="15" width="9.19921875" bestFit="1" customWidth="1"/>
    <col min="16" max="16" width="10.19921875" bestFit="1" customWidth="1"/>
    <col min="17" max="17" width="9.19921875" bestFit="1" customWidth="1"/>
    <col min="18" max="18" width="10.19921875" bestFit="1" customWidth="1"/>
    <col min="19" max="19" width="9.19921875" bestFit="1" customWidth="1"/>
    <col min="20" max="20" width="11" bestFit="1" customWidth="1"/>
    <col min="21" max="21" width="7.296875" bestFit="1" customWidth="1"/>
    <col min="22" max="22" width="10.5" bestFit="1" customWidth="1"/>
    <col min="23" max="23" width="7.796875" bestFit="1" customWidth="1"/>
    <col min="24" max="24" width="11" bestFit="1" customWidth="1"/>
    <col min="25" max="25" width="7.796875" bestFit="1" customWidth="1"/>
    <col min="26" max="26" width="11" bestFit="1" customWidth="1"/>
    <col min="27" max="27" width="8.69921875" bestFit="1" customWidth="1"/>
    <col min="28" max="28" width="11.796875" bestFit="1" customWidth="1"/>
    <col min="29" max="29" width="8.19921875" bestFit="1" customWidth="1"/>
    <col min="30" max="30" width="11.296875" bestFit="1" customWidth="1"/>
    <col min="31" max="31" width="9.19921875" bestFit="1" customWidth="1"/>
    <col min="32" max="32" width="11" bestFit="1" customWidth="1"/>
    <col min="33" max="33" width="9.19921875" bestFit="1" customWidth="1"/>
    <col min="34" max="34" width="11" bestFit="1" customWidth="1"/>
    <col min="35" max="35" width="9.19921875" bestFit="1" customWidth="1"/>
    <col min="36" max="36" width="11.796875" bestFit="1" customWidth="1"/>
    <col min="37" max="37" width="8.19921875" bestFit="1" customWidth="1"/>
    <col min="38" max="38" width="11.296875" bestFit="1" customWidth="1"/>
    <col min="39" max="39" width="9.19921875" bestFit="1" customWidth="1"/>
    <col min="40" max="40" width="11" bestFit="1" customWidth="1"/>
    <col min="41" max="41" width="9.19921875" bestFit="1" customWidth="1"/>
    <col min="42" max="42" width="11" bestFit="1" customWidth="1"/>
    <col min="43" max="43" width="9.19921875" bestFit="1" customWidth="1"/>
    <col min="44" max="44" width="11.796875" bestFit="1" customWidth="1"/>
    <col min="45" max="45" width="8.19921875" bestFit="1" customWidth="1"/>
    <col min="46" max="46" width="11.296875" bestFit="1" customWidth="1"/>
    <col min="47" max="47" width="7.796875" bestFit="1" customWidth="1"/>
    <col min="48" max="48" width="11" bestFit="1" customWidth="1"/>
    <col min="49" max="49" width="7.796875" bestFit="1" customWidth="1"/>
    <col min="50" max="50" width="11" bestFit="1" customWidth="1"/>
    <col min="51" max="51" width="8.69921875" bestFit="1" customWidth="1"/>
    <col min="52" max="52" width="11.796875" bestFit="1" customWidth="1"/>
    <col min="53" max="53" width="8.19921875" bestFit="1" customWidth="1"/>
    <col min="54" max="54" width="11.296875" bestFit="1" customWidth="1"/>
    <col min="55" max="55" width="9.19921875" bestFit="1" customWidth="1"/>
    <col min="56" max="56" width="11" bestFit="1" customWidth="1"/>
    <col min="57" max="57" width="9.19921875" bestFit="1" customWidth="1"/>
    <col min="58" max="58" width="11" bestFit="1" customWidth="1"/>
    <col min="59" max="59" width="9.19921875" bestFit="1" customWidth="1"/>
    <col min="60" max="60" width="11.796875" bestFit="1" customWidth="1"/>
    <col min="61" max="61" width="8.19921875" bestFit="1" customWidth="1"/>
    <col min="62" max="62" width="11.296875" bestFit="1" customWidth="1"/>
    <col min="63" max="63" width="9.19921875" bestFit="1" customWidth="1"/>
    <col min="64" max="64" width="11" bestFit="1" customWidth="1"/>
    <col min="65" max="65" width="9.19921875" bestFit="1" customWidth="1"/>
    <col min="66" max="66" width="11" bestFit="1" customWidth="1"/>
    <col min="67" max="67" width="9.19921875" bestFit="1" customWidth="1"/>
    <col min="68" max="68" width="11.796875" bestFit="1" customWidth="1"/>
    <col min="69" max="69" width="8.19921875" bestFit="1" customWidth="1"/>
    <col min="70" max="70" width="11.296875" bestFit="1" customWidth="1"/>
    <col min="71" max="71" width="9.19921875" bestFit="1" customWidth="1"/>
    <col min="72" max="72" width="11" bestFit="1" customWidth="1"/>
    <col min="73" max="73" width="9.19921875" bestFit="1" customWidth="1"/>
    <col min="74" max="74" width="11" bestFit="1" customWidth="1"/>
    <col min="75" max="75" width="9.19921875" bestFit="1" customWidth="1"/>
    <col min="76" max="76" width="11.796875" bestFit="1" customWidth="1"/>
    <col min="77" max="77" width="8.19921875" bestFit="1" customWidth="1"/>
    <col min="78" max="78" width="11.296875" bestFit="1" customWidth="1"/>
    <col min="79" max="79" width="9.19921875" bestFit="1" customWidth="1"/>
    <col min="80" max="80" width="11" bestFit="1" customWidth="1"/>
    <col min="81" max="81" width="9.19921875" bestFit="1" customWidth="1"/>
    <col min="82" max="82" width="11" bestFit="1" customWidth="1"/>
    <col min="83" max="83" width="9.19921875" bestFit="1" customWidth="1"/>
    <col min="84" max="84" width="11.796875" bestFit="1" customWidth="1"/>
    <col min="85" max="85" width="8.19921875" bestFit="1" customWidth="1"/>
    <col min="86" max="86" width="11.296875" bestFit="1" customWidth="1"/>
    <col min="87" max="87" width="9.19921875" bestFit="1" customWidth="1"/>
    <col min="88" max="88" width="11" bestFit="1" customWidth="1"/>
    <col min="89" max="89" width="9.19921875" bestFit="1" customWidth="1"/>
    <col min="90" max="90" width="11" bestFit="1" customWidth="1"/>
    <col min="91" max="91" width="9.19921875" bestFit="1" customWidth="1"/>
    <col min="92" max="92" width="11.796875" bestFit="1" customWidth="1"/>
    <col min="93" max="93" width="8.19921875" bestFit="1" customWidth="1"/>
    <col min="94" max="94" width="11.296875" bestFit="1" customWidth="1"/>
    <col min="95" max="95" width="9.19921875" bestFit="1" customWidth="1"/>
    <col min="96" max="96" width="11" bestFit="1" customWidth="1"/>
    <col min="97" max="97" width="9.19921875" bestFit="1" customWidth="1"/>
    <col min="98" max="98" width="11" bestFit="1" customWidth="1"/>
    <col min="99" max="99" width="9.19921875" bestFit="1" customWidth="1"/>
    <col min="100" max="100" width="11.796875" bestFit="1" customWidth="1"/>
    <col min="101" max="101" width="8.19921875" bestFit="1" customWidth="1"/>
    <col min="102" max="102" width="11.296875" bestFit="1" customWidth="1"/>
    <col min="103" max="103" width="9.19921875" bestFit="1" customWidth="1"/>
    <col min="104" max="104" width="12" bestFit="1" customWidth="1"/>
    <col min="105" max="105" width="9.19921875" bestFit="1" customWidth="1"/>
    <col min="106" max="106" width="12" bestFit="1" customWidth="1"/>
    <col min="107" max="107" width="9.69921875" bestFit="1" customWidth="1"/>
    <col min="108" max="108" width="12.796875" bestFit="1" customWidth="1"/>
    <col min="109" max="109" width="9.19921875" bestFit="1" customWidth="1"/>
    <col min="110" max="110" width="12.296875" bestFit="1" customWidth="1"/>
    <col min="111" max="111" width="9.19921875" bestFit="1" customWidth="1"/>
    <col min="112" max="112" width="12" bestFit="1" customWidth="1"/>
    <col min="113" max="113" width="9.19921875" bestFit="1" customWidth="1"/>
    <col min="114" max="114" width="12" bestFit="1" customWidth="1"/>
    <col min="115" max="115" width="9.69921875" bestFit="1" customWidth="1"/>
    <col min="116" max="116" width="12.796875" bestFit="1" customWidth="1"/>
    <col min="117" max="117" width="9.19921875" bestFit="1" customWidth="1"/>
    <col min="118" max="118" width="12.296875" bestFit="1" customWidth="1"/>
    <col min="119" max="119" width="9.19921875" bestFit="1" customWidth="1"/>
    <col min="120" max="120" width="12" bestFit="1" customWidth="1"/>
    <col min="121" max="121" width="9.19921875" bestFit="1" customWidth="1"/>
    <col min="122" max="122" width="12" bestFit="1" customWidth="1"/>
    <col min="123" max="123" width="9.69921875" bestFit="1" customWidth="1"/>
    <col min="124" max="124" width="12.796875" bestFit="1" customWidth="1"/>
    <col min="125" max="125" width="9.19921875" bestFit="1" customWidth="1"/>
    <col min="126" max="126" width="12.296875" bestFit="1" customWidth="1"/>
    <col min="127" max="127" width="9.19921875" bestFit="1" customWidth="1"/>
    <col min="128" max="128" width="12" bestFit="1" customWidth="1"/>
    <col min="129" max="129" width="9.19921875" bestFit="1" customWidth="1"/>
    <col min="130" max="130" width="12" bestFit="1" customWidth="1"/>
    <col min="131" max="131" width="9.69921875" bestFit="1" customWidth="1"/>
    <col min="132" max="132" width="12.796875" bestFit="1" customWidth="1"/>
    <col min="133" max="133" width="9.19921875" bestFit="1" customWidth="1"/>
    <col min="134" max="134" width="12.296875" bestFit="1" customWidth="1"/>
    <col min="135" max="135" width="9.19921875" bestFit="1" customWidth="1"/>
    <col min="136" max="136" width="12" bestFit="1" customWidth="1"/>
    <col min="137" max="137" width="9.19921875" bestFit="1" customWidth="1"/>
    <col min="138" max="138" width="12" bestFit="1" customWidth="1"/>
    <col min="139" max="139" width="9.69921875" bestFit="1" customWidth="1"/>
    <col min="140" max="140" width="12.796875" bestFit="1" customWidth="1"/>
    <col min="141" max="141" width="9.19921875" bestFit="1" customWidth="1"/>
    <col min="142" max="142" width="12.296875" bestFit="1" customWidth="1"/>
    <col min="143" max="143" width="9.19921875" bestFit="1" customWidth="1"/>
    <col min="144" max="144" width="12" bestFit="1" customWidth="1"/>
    <col min="145" max="145" width="9.19921875" bestFit="1" customWidth="1"/>
    <col min="146" max="146" width="12" bestFit="1" customWidth="1"/>
    <col min="147" max="147" width="9.69921875" bestFit="1" customWidth="1"/>
    <col min="148" max="148" width="12.796875" bestFit="1" customWidth="1"/>
    <col min="149" max="149" width="9.19921875" bestFit="1" customWidth="1"/>
    <col min="150" max="150" width="12.296875" bestFit="1" customWidth="1"/>
    <col min="151" max="155" width="9.19921875" bestFit="1" customWidth="1"/>
    <col min="156" max="156" width="9.796875" bestFit="1" customWidth="1"/>
    <col min="157" max="157" width="6.19921875" bestFit="1" customWidth="1"/>
    <col min="158" max="158" width="9.296875" bestFit="1" customWidth="1"/>
    <col min="159" max="159" width="9.19921875" bestFit="1" customWidth="1"/>
    <col min="160" max="160" width="10.5" bestFit="1" customWidth="1"/>
    <col min="161" max="161" width="9.19921875" bestFit="1" customWidth="1"/>
    <col min="162" max="162" width="10.5" bestFit="1" customWidth="1"/>
    <col min="163" max="163" width="9.19921875" bestFit="1" customWidth="1"/>
    <col min="164" max="164" width="11.296875" bestFit="1" customWidth="1"/>
    <col min="165" max="165" width="7.69921875" bestFit="1" customWidth="1"/>
    <col min="167" max="170" width="9.19921875" bestFit="1" customWidth="1"/>
    <col min="171" max="171" width="10.19921875" bestFit="1" customWidth="1"/>
    <col min="172" max="172" width="9.19921875" bestFit="1" customWidth="1"/>
    <col min="173" max="173" width="6.19921875" bestFit="1" customWidth="1"/>
    <col min="174" max="174" width="8.5" bestFit="1" customWidth="1"/>
  </cols>
  <sheetData>
    <row r="1" spans="1:17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583</v>
      </c>
      <c r="X1" t="s">
        <v>584</v>
      </c>
      <c r="Y1" t="s">
        <v>585</v>
      </c>
      <c r="Z1" t="s">
        <v>586</v>
      </c>
      <c r="AA1" t="s">
        <v>587</v>
      </c>
      <c r="AB1" t="s">
        <v>588</v>
      </c>
      <c r="AC1" t="s">
        <v>589</v>
      </c>
      <c r="AD1" t="s">
        <v>590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591</v>
      </c>
      <c r="AV1" t="s">
        <v>592</v>
      </c>
      <c r="AW1" t="s">
        <v>593</v>
      </c>
      <c r="AX1" t="s">
        <v>594</v>
      </c>
      <c r="AY1" t="s">
        <v>595</v>
      </c>
      <c r="AZ1" t="s">
        <v>596</v>
      </c>
      <c r="BA1" t="s">
        <v>597</v>
      </c>
      <c r="BB1" t="s">
        <v>598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54</v>
      </c>
      <c r="BU1" t="s">
        <v>55</v>
      </c>
      <c r="BV1" t="s">
        <v>56</v>
      </c>
      <c r="BW1" t="s">
        <v>57</v>
      </c>
      <c r="BX1" t="s">
        <v>58</v>
      </c>
      <c r="BY1" t="s">
        <v>59</v>
      </c>
      <c r="BZ1" t="s">
        <v>60</v>
      </c>
      <c r="CA1" t="s">
        <v>61</v>
      </c>
      <c r="CB1" t="s">
        <v>62</v>
      </c>
      <c r="CC1" t="s">
        <v>63</v>
      </c>
      <c r="CD1" t="s">
        <v>64</v>
      </c>
      <c r="CE1" t="s">
        <v>65</v>
      </c>
      <c r="CF1" t="s">
        <v>66</v>
      </c>
      <c r="CG1" t="s">
        <v>67</v>
      </c>
      <c r="CH1" t="s">
        <v>68</v>
      </c>
      <c r="CI1" t="s">
        <v>69</v>
      </c>
      <c r="CJ1" t="s">
        <v>70</v>
      </c>
      <c r="CK1" t="s">
        <v>71</v>
      </c>
      <c r="CL1" t="s">
        <v>72</v>
      </c>
      <c r="CM1" t="s">
        <v>73</v>
      </c>
      <c r="CN1" t="s">
        <v>74</v>
      </c>
      <c r="CO1" t="s">
        <v>75</v>
      </c>
      <c r="CP1" t="s">
        <v>76</v>
      </c>
      <c r="CQ1" t="s">
        <v>77</v>
      </c>
      <c r="CR1" t="s">
        <v>78</v>
      </c>
      <c r="CS1" t="s">
        <v>79</v>
      </c>
      <c r="CT1" t="s">
        <v>80</v>
      </c>
      <c r="CU1" t="s">
        <v>81</v>
      </c>
      <c r="CV1" t="s">
        <v>82</v>
      </c>
      <c r="CW1" t="s">
        <v>83</v>
      </c>
      <c r="CX1" t="s">
        <v>84</v>
      </c>
      <c r="CY1" t="s">
        <v>85</v>
      </c>
      <c r="CZ1" t="s">
        <v>86</v>
      </c>
      <c r="DA1" t="s">
        <v>87</v>
      </c>
      <c r="DB1" t="s">
        <v>88</v>
      </c>
      <c r="DC1" t="s">
        <v>89</v>
      </c>
      <c r="DD1" t="s">
        <v>90</v>
      </c>
      <c r="DE1" t="s">
        <v>91</v>
      </c>
      <c r="DF1" t="s">
        <v>92</v>
      </c>
      <c r="DG1" t="s">
        <v>93</v>
      </c>
      <c r="DH1" t="s">
        <v>94</v>
      </c>
      <c r="DI1" t="s">
        <v>95</v>
      </c>
      <c r="DJ1" t="s">
        <v>96</v>
      </c>
      <c r="DK1" t="s">
        <v>97</v>
      </c>
      <c r="DL1" t="s">
        <v>98</v>
      </c>
      <c r="DM1" t="s">
        <v>99</v>
      </c>
      <c r="DN1" t="s">
        <v>100</v>
      </c>
      <c r="DO1" t="s">
        <v>101</v>
      </c>
      <c r="DP1" t="s">
        <v>102</v>
      </c>
      <c r="DQ1" t="s">
        <v>103</v>
      </c>
      <c r="DR1" t="s">
        <v>104</v>
      </c>
      <c r="DS1" t="s">
        <v>105</v>
      </c>
      <c r="DT1" t="s">
        <v>106</v>
      </c>
      <c r="DU1" t="s">
        <v>107</v>
      </c>
      <c r="DV1" t="s">
        <v>108</v>
      </c>
      <c r="DW1" t="s">
        <v>109</v>
      </c>
      <c r="DX1" t="s">
        <v>110</v>
      </c>
      <c r="DY1" t="s">
        <v>111</v>
      </c>
      <c r="DZ1" t="s">
        <v>112</v>
      </c>
      <c r="EA1" t="s">
        <v>113</v>
      </c>
      <c r="EB1" t="s">
        <v>114</v>
      </c>
      <c r="EC1" t="s">
        <v>115</v>
      </c>
      <c r="ED1" t="s">
        <v>116</v>
      </c>
      <c r="EE1" t="s">
        <v>117</v>
      </c>
      <c r="EF1" t="s">
        <v>118</v>
      </c>
      <c r="EG1" t="s">
        <v>119</v>
      </c>
      <c r="EH1" t="s">
        <v>120</v>
      </c>
      <c r="EI1" t="s">
        <v>121</v>
      </c>
      <c r="EJ1" t="s">
        <v>122</v>
      </c>
      <c r="EK1" t="s">
        <v>123</v>
      </c>
      <c r="EL1" t="s">
        <v>124</v>
      </c>
      <c r="EM1" t="s">
        <v>125</v>
      </c>
      <c r="EN1" t="s">
        <v>126</v>
      </c>
      <c r="EO1" t="s">
        <v>127</v>
      </c>
      <c r="EP1" t="s">
        <v>128</v>
      </c>
      <c r="EQ1" t="s">
        <v>129</v>
      </c>
      <c r="ER1" t="s">
        <v>130</v>
      </c>
      <c r="ES1" t="s">
        <v>131</v>
      </c>
      <c r="ET1" t="s">
        <v>132</v>
      </c>
      <c r="EU1" t="s">
        <v>133</v>
      </c>
      <c r="EV1" t="s">
        <v>134</v>
      </c>
      <c r="EW1" t="s">
        <v>135</v>
      </c>
      <c r="EX1" t="s">
        <v>136</v>
      </c>
      <c r="EY1" t="s">
        <v>137</v>
      </c>
      <c r="EZ1" t="s">
        <v>138</v>
      </c>
      <c r="FA1" t="s">
        <v>139</v>
      </c>
      <c r="FB1" t="s">
        <v>140</v>
      </c>
      <c r="FC1" t="s">
        <v>599</v>
      </c>
      <c r="FD1" t="s">
        <v>600</v>
      </c>
      <c r="FE1" t="s">
        <v>601</v>
      </c>
      <c r="FF1" t="s">
        <v>602</v>
      </c>
      <c r="FG1" t="s">
        <v>603</v>
      </c>
      <c r="FH1" t="s">
        <v>604</v>
      </c>
      <c r="FI1" t="s">
        <v>605</v>
      </c>
      <c r="FJ1" t="s">
        <v>606</v>
      </c>
      <c r="FK1" t="s">
        <v>141</v>
      </c>
      <c r="FL1" t="s">
        <v>142</v>
      </c>
      <c r="FM1" t="s">
        <v>143</v>
      </c>
      <c r="FN1" t="s">
        <v>144</v>
      </c>
      <c r="FO1" t="s">
        <v>145</v>
      </c>
      <c r="FP1" t="s">
        <v>146</v>
      </c>
      <c r="FQ1" t="s">
        <v>147</v>
      </c>
      <c r="FR1" t="s">
        <v>148</v>
      </c>
    </row>
    <row r="2" spans="1:174" s="14" customFormat="1">
      <c r="A2" s="14" t="s">
        <v>607</v>
      </c>
      <c r="B2" s="14" t="s">
        <v>607</v>
      </c>
      <c r="C2" s="14">
        <v>6380</v>
      </c>
      <c r="D2" s="14">
        <v>97.049000000000007</v>
      </c>
      <c r="E2" s="14">
        <v>306542</v>
      </c>
      <c r="F2" s="14">
        <v>22</v>
      </c>
      <c r="G2" s="14">
        <v>8.6847999999999995E-2</v>
      </c>
      <c r="H2" s="14">
        <v>2.1789999999999999E-3</v>
      </c>
      <c r="I2" s="14">
        <v>8.337E-2</v>
      </c>
      <c r="J2" s="14">
        <v>2.2060000000000001E-3</v>
      </c>
      <c r="K2" s="14">
        <v>0.97382899999999994</v>
      </c>
      <c r="L2" s="14">
        <v>1.0935E-2</v>
      </c>
      <c r="M2" s="14">
        <v>0.17399999999999999</v>
      </c>
      <c r="N2" s="14">
        <v>0.01</v>
      </c>
      <c r="O2" s="14">
        <v>8.6867E-2</v>
      </c>
      <c r="P2" s="14">
        <v>1.8979999999999999E-3</v>
      </c>
      <c r="Q2" s="14">
        <v>8.2988999999999993E-2</v>
      </c>
      <c r="R2" s="14">
        <v>1.9729999999999999E-3</v>
      </c>
      <c r="S2" s="14">
        <v>0.951658</v>
      </c>
      <c r="T2" s="14">
        <v>9.1380000000000003E-3</v>
      </c>
      <c r="U2" s="14">
        <v>0.17499999999999999</v>
      </c>
      <c r="V2" s="14">
        <v>0.01</v>
      </c>
      <c r="AE2" s="14">
        <v>8.5458000000000006E-2</v>
      </c>
      <c r="AF2" s="14">
        <v>2.6129999999999999E-3</v>
      </c>
      <c r="AG2" s="14">
        <v>8.1643999999999994E-2</v>
      </c>
      <c r="AH2" s="14">
        <v>3.1649999999999998E-3</v>
      </c>
      <c r="AI2" s="14">
        <v>1.0640769999999999</v>
      </c>
      <c r="AJ2" s="14">
        <v>3.5366000000000002E-2</v>
      </c>
      <c r="AK2" s="14">
        <v>0.18</v>
      </c>
      <c r="AL2" s="14">
        <v>8.9999999999999993E-3</v>
      </c>
      <c r="AM2" s="14">
        <v>8.6490999999999998E-2</v>
      </c>
      <c r="AN2" s="14">
        <v>3.2560000000000002E-3</v>
      </c>
      <c r="AO2" s="14">
        <v>8.1406999999999993E-2</v>
      </c>
      <c r="AP2" s="14">
        <v>2.529E-3</v>
      </c>
      <c r="AQ2" s="14">
        <v>0.98416800000000004</v>
      </c>
      <c r="AR2" s="14">
        <v>3.4383999999999998E-2</v>
      </c>
      <c r="AS2" s="14">
        <v>0.18</v>
      </c>
      <c r="AT2" s="14">
        <v>0.01</v>
      </c>
      <c r="BC2" s="14">
        <v>8.5182999999999995E-2</v>
      </c>
      <c r="BD2" s="14">
        <v>3.5959999999999998E-3</v>
      </c>
      <c r="BE2" s="14">
        <v>8.2433000000000006E-2</v>
      </c>
      <c r="BF2" s="14">
        <v>3.2599999999999999E-3</v>
      </c>
      <c r="BG2" s="14">
        <v>0.85550199999999998</v>
      </c>
      <c r="BH2" s="14">
        <v>3.9627999999999997E-2</v>
      </c>
      <c r="BI2" s="14">
        <v>0.18</v>
      </c>
      <c r="BJ2" s="14">
        <v>0.01</v>
      </c>
      <c r="BK2" s="14">
        <v>8.5336999999999996E-2</v>
      </c>
      <c r="BL2" s="14">
        <v>3.3790000000000001E-3</v>
      </c>
      <c r="BM2" s="14">
        <v>8.3246000000000001E-2</v>
      </c>
      <c r="BN2" s="14">
        <v>3.4610000000000001E-3</v>
      </c>
      <c r="BO2" s="14">
        <v>0.96439299999999994</v>
      </c>
      <c r="BP2" s="14">
        <v>3.585E-2</v>
      </c>
      <c r="BQ2" s="14">
        <v>0.17699999999999999</v>
      </c>
      <c r="BR2" s="14">
        <v>1.0999999999999999E-2</v>
      </c>
      <c r="BS2" s="14">
        <v>8.6164000000000004E-2</v>
      </c>
      <c r="BT2" s="14">
        <v>2.6809999999999998E-3</v>
      </c>
      <c r="BU2" s="14">
        <v>8.1899E-2</v>
      </c>
      <c r="BV2" s="14">
        <v>3.3639999999999998E-3</v>
      </c>
      <c r="BW2" s="14">
        <v>1.0082519999999999</v>
      </c>
      <c r="BX2" s="14">
        <v>3.7906000000000002E-2</v>
      </c>
      <c r="BY2" s="14">
        <v>0.18099999999999999</v>
      </c>
      <c r="BZ2" s="14">
        <v>8.9999999999999993E-3</v>
      </c>
      <c r="CA2" s="14">
        <v>8.6695999999999995E-2</v>
      </c>
      <c r="CB2" s="14">
        <v>3.003E-3</v>
      </c>
      <c r="CC2" s="14">
        <v>8.1673999999999997E-2</v>
      </c>
      <c r="CD2" s="14">
        <v>3.8409999999999998E-3</v>
      </c>
      <c r="CE2" s="14">
        <v>1.105772</v>
      </c>
      <c r="CF2" s="14">
        <v>5.4821000000000002E-2</v>
      </c>
      <c r="CG2" s="14">
        <v>0.17799999999999999</v>
      </c>
      <c r="CH2" s="14">
        <v>8.9999999999999993E-3</v>
      </c>
      <c r="CI2" s="14">
        <v>8.5455000000000003E-2</v>
      </c>
      <c r="CJ2" s="14">
        <v>3.6340000000000001E-3</v>
      </c>
      <c r="CK2" s="14">
        <v>8.1874000000000002E-2</v>
      </c>
      <c r="CL2" s="14">
        <v>3.2179999999999999E-3</v>
      </c>
      <c r="CM2" s="14">
        <v>0.91307899999999997</v>
      </c>
      <c r="CN2" s="14">
        <v>4.5032000000000003E-2</v>
      </c>
      <c r="CO2" s="14">
        <v>0.17899999999999999</v>
      </c>
      <c r="CP2" s="14">
        <v>0.01</v>
      </c>
      <c r="CQ2" s="14">
        <v>8.5805999999999993E-2</v>
      </c>
      <c r="CR2" s="14">
        <v>2.7550000000000001E-3</v>
      </c>
      <c r="CS2" s="14">
        <v>8.2418000000000005E-2</v>
      </c>
      <c r="CT2" s="14">
        <v>3.6809999999999998E-3</v>
      </c>
      <c r="CU2" s="14">
        <v>1.010311</v>
      </c>
      <c r="CV2" s="14">
        <v>5.0465999999999997E-2</v>
      </c>
      <c r="CW2" s="14">
        <v>0.17899999999999999</v>
      </c>
      <c r="CX2" s="14">
        <v>0.01</v>
      </c>
      <c r="CY2" s="14">
        <v>8.5685999999999998E-2</v>
      </c>
      <c r="CZ2" s="14">
        <v>2.709E-3</v>
      </c>
      <c r="DA2" s="14">
        <v>8.2588999999999996E-2</v>
      </c>
      <c r="DB2" s="14">
        <v>3.1610000000000002E-3</v>
      </c>
      <c r="DC2" s="14">
        <v>1.1554469999999999</v>
      </c>
      <c r="DD2" s="14">
        <v>3.9847E-2</v>
      </c>
      <c r="DE2" s="14">
        <v>0.17799999999999999</v>
      </c>
      <c r="DF2" s="14">
        <v>1.0999999999999999E-2</v>
      </c>
      <c r="DG2" s="14">
        <v>8.5739999999999997E-2</v>
      </c>
      <c r="DH2" s="14">
        <v>3.532E-3</v>
      </c>
      <c r="DI2" s="14">
        <v>8.2102999999999995E-2</v>
      </c>
      <c r="DJ2" s="14">
        <v>3.392E-3</v>
      </c>
      <c r="DK2" s="14">
        <v>1.153141</v>
      </c>
      <c r="DL2" s="14">
        <v>4.2696999999999999E-2</v>
      </c>
      <c r="DM2" s="14">
        <v>0.17799999999999999</v>
      </c>
      <c r="DN2" s="14">
        <v>1.2E-2</v>
      </c>
      <c r="DO2" s="14">
        <v>8.5977999999999999E-2</v>
      </c>
      <c r="DP2" s="14">
        <v>2.807E-3</v>
      </c>
      <c r="DQ2" s="14">
        <v>8.1240000000000007E-2</v>
      </c>
      <c r="DR2" s="14">
        <v>2.6879999999999999E-3</v>
      </c>
      <c r="DS2" s="14">
        <v>1.0940780000000001</v>
      </c>
      <c r="DT2" s="14">
        <v>4.9591999999999997E-2</v>
      </c>
      <c r="DU2" s="14">
        <v>0.18099999999999999</v>
      </c>
      <c r="DV2" s="14">
        <v>0.01</v>
      </c>
      <c r="DW2" s="14">
        <v>8.6479E-2</v>
      </c>
      <c r="DX2" s="14">
        <v>3.0109999999999998E-3</v>
      </c>
      <c r="DY2" s="14">
        <v>8.1452999999999998E-2</v>
      </c>
      <c r="DZ2" s="14">
        <v>2.908E-3</v>
      </c>
      <c r="EA2" s="14">
        <v>0.94542899999999996</v>
      </c>
      <c r="EB2" s="14">
        <v>3.4525E-2</v>
      </c>
      <c r="EC2" s="14">
        <v>0.18</v>
      </c>
      <c r="ED2" s="14">
        <v>8.9999999999999993E-3</v>
      </c>
      <c r="EE2" s="14">
        <v>8.4846000000000005E-2</v>
      </c>
      <c r="EF2" s="14">
        <v>3.3189999999999999E-3</v>
      </c>
      <c r="EG2" s="14">
        <v>8.1842999999999999E-2</v>
      </c>
      <c r="EH2" s="14">
        <v>3.4299999999999999E-3</v>
      </c>
      <c r="EI2" s="14">
        <v>0.86588900000000002</v>
      </c>
      <c r="EJ2" s="14">
        <v>3.7435999999999997E-2</v>
      </c>
      <c r="EK2" s="14">
        <v>0.182</v>
      </c>
      <c r="EL2" s="14">
        <v>0.01</v>
      </c>
      <c r="EM2" s="14">
        <v>8.5741999999999999E-2</v>
      </c>
      <c r="EN2" s="14">
        <v>3.47E-3</v>
      </c>
      <c r="EO2" s="14">
        <v>8.0324000000000007E-2</v>
      </c>
      <c r="EP2" s="14">
        <v>3.4550000000000002E-3</v>
      </c>
      <c r="EQ2" s="14">
        <v>0.85686300000000004</v>
      </c>
      <c r="ER2" s="14">
        <v>4.3383999999999999E-2</v>
      </c>
      <c r="ES2" s="14">
        <v>0.183</v>
      </c>
      <c r="ET2" s="14">
        <v>1.0999999999999999E-2</v>
      </c>
      <c r="EU2" s="14">
        <v>8.6688000000000001E-2</v>
      </c>
      <c r="EV2" s="14">
        <v>2.333E-3</v>
      </c>
      <c r="EW2" s="14">
        <v>8.2776000000000002E-2</v>
      </c>
      <c r="EX2" s="14">
        <v>1.954E-3</v>
      </c>
      <c r="EY2" s="14">
        <v>1.0301169999999999</v>
      </c>
      <c r="EZ2" s="14">
        <v>1.5484E-2</v>
      </c>
      <c r="FA2" s="14">
        <v>0.17499999999999999</v>
      </c>
      <c r="FB2" s="14">
        <v>0.01</v>
      </c>
      <c r="FC2" s="14">
        <v>8.6943999999999994E-2</v>
      </c>
      <c r="FD2" s="14">
        <v>1.9970000000000001E-3</v>
      </c>
      <c r="FE2" s="14">
        <v>8.2604999999999998E-2</v>
      </c>
      <c r="FF2" s="14">
        <v>2.2139999999999998E-3</v>
      </c>
      <c r="FG2" s="14">
        <v>1.036252</v>
      </c>
      <c r="FH2" s="14">
        <v>2.4098999999999999E-2</v>
      </c>
      <c r="FI2" s="14">
        <v>0.17599999999999999</v>
      </c>
      <c r="FJ2" s="14">
        <v>0.01</v>
      </c>
      <c r="FK2" s="14">
        <v>0.17757600000000001</v>
      </c>
      <c r="FL2" s="14">
        <v>9.1979999999999996E-3</v>
      </c>
      <c r="FM2" s="14">
        <v>0.14074</v>
      </c>
      <c r="FN2" s="14">
        <v>7.9050000000000006E-3</v>
      </c>
      <c r="FO2" s="14">
        <v>5.9905480000000004</v>
      </c>
      <c r="FP2" s="14">
        <v>0.35433999999999999</v>
      </c>
      <c r="FQ2" s="14">
        <v>5.0999999999999997E-2</v>
      </c>
      <c r="FR2" s="14">
        <v>3.0000000000000001E-3</v>
      </c>
    </row>
    <row r="3" spans="1:174" s="14" customFormat="1">
      <c r="A3" s="14" t="s">
        <v>608</v>
      </c>
      <c r="B3" s="14" t="s">
        <v>608</v>
      </c>
      <c r="C3" s="14">
        <v>6380</v>
      </c>
      <c r="D3" s="14">
        <v>97.049000000000007</v>
      </c>
      <c r="E3" s="14">
        <v>306542</v>
      </c>
      <c r="F3" s="14">
        <v>22</v>
      </c>
      <c r="G3" s="14">
        <v>8.7297E-2</v>
      </c>
      <c r="H3" s="14">
        <v>1.467E-3</v>
      </c>
      <c r="I3" s="14">
        <v>8.3234000000000002E-2</v>
      </c>
      <c r="J3" s="14">
        <v>1.4040000000000001E-3</v>
      </c>
      <c r="K3" s="14">
        <v>0.96534900000000001</v>
      </c>
      <c r="L3" s="14">
        <v>4.5040000000000002E-3</v>
      </c>
      <c r="M3" s="14">
        <v>0.17199999999999999</v>
      </c>
      <c r="N3" s="14">
        <v>0.01</v>
      </c>
      <c r="O3" s="14">
        <v>8.7272000000000002E-2</v>
      </c>
      <c r="P3" s="14">
        <v>1.701E-3</v>
      </c>
      <c r="Q3" s="14">
        <v>8.3195000000000005E-2</v>
      </c>
      <c r="R3" s="14">
        <v>1.686E-3</v>
      </c>
      <c r="S3" s="14">
        <v>0.94763799999999998</v>
      </c>
      <c r="T3" s="14">
        <v>2.8800000000000002E-3</v>
      </c>
      <c r="U3" s="14">
        <v>0.17299999999999999</v>
      </c>
      <c r="V3" s="14">
        <v>8.9999999999999993E-3</v>
      </c>
      <c r="AE3" s="14">
        <v>8.7288000000000004E-2</v>
      </c>
      <c r="AF3" s="14">
        <v>1.474E-3</v>
      </c>
      <c r="AG3" s="14">
        <v>8.2916000000000004E-2</v>
      </c>
      <c r="AH3" s="14">
        <v>1.4350000000000001E-3</v>
      </c>
      <c r="AI3" s="14">
        <v>1.094382</v>
      </c>
      <c r="AJ3" s="14">
        <v>1.2401000000000001E-2</v>
      </c>
      <c r="AK3" s="14">
        <v>0.17399999999999999</v>
      </c>
      <c r="AL3" s="14">
        <v>1.0999999999999999E-2</v>
      </c>
      <c r="AM3" s="14">
        <v>8.6871000000000004E-2</v>
      </c>
      <c r="AN3" s="14">
        <v>1.621E-3</v>
      </c>
      <c r="AO3" s="14">
        <v>8.2891999999999993E-2</v>
      </c>
      <c r="AP3" s="14">
        <v>2.1050000000000001E-3</v>
      </c>
      <c r="AQ3" s="14">
        <v>1.0097050000000001</v>
      </c>
      <c r="AR3" s="14">
        <v>1.0257E-2</v>
      </c>
      <c r="AS3" s="14">
        <v>0.17499999999999999</v>
      </c>
      <c r="AT3" s="14">
        <v>8.9999999999999993E-3</v>
      </c>
      <c r="BC3" s="14">
        <v>8.7289000000000005E-2</v>
      </c>
      <c r="BD3" s="14">
        <v>1.366E-3</v>
      </c>
      <c r="BE3" s="14">
        <v>8.3210999999999993E-2</v>
      </c>
      <c r="BF3" s="14">
        <v>1.4109999999999999E-3</v>
      </c>
      <c r="BG3" s="14">
        <v>0.88072700000000004</v>
      </c>
      <c r="BH3" s="14">
        <v>8.9759999999999996E-3</v>
      </c>
      <c r="BI3" s="14">
        <v>0.17299999999999999</v>
      </c>
      <c r="BJ3" s="14">
        <v>8.9999999999999993E-3</v>
      </c>
      <c r="BK3" s="14">
        <v>8.7357000000000004E-2</v>
      </c>
      <c r="BL3" s="14">
        <v>1.3829999999999999E-3</v>
      </c>
      <c r="BM3" s="14">
        <v>8.3131999999999998E-2</v>
      </c>
      <c r="BN3" s="14">
        <v>1.9090000000000001E-3</v>
      </c>
      <c r="BO3" s="14">
        <v>0.97658500000000004</v>
      </c>
      <c r="BP3" s="14">
        <v>9.5350000000000001E-3</v>
      </c>
      <c r="BQ3" s="14">
        <v>0.17199999999999999</v>
      </c>
      <c r="BR3" s="14">
        <v>8.9999999999999993E-3</v>
      </c>
      <c r="BS3" s="14">
        <v>8.7331000000000006E-2</v>
      </c>
      <c r="BT3" s="14">
        <v>1.6479999999999999E-3</v>
      </c>
      <c r="BU3" s="14">
        <v>8.3193000000000003E-2</v>
      </c>
      <c r="BV3" s="14">
        <v>2.1580000000000002E-3</v>
      </c>
      <c r="BW3" s="14">
        <v>1.0262020000000001</v>
      </c>
      <c r="BX3" s="14">
        <v>8.7329999999999994E-3</v>
      </c>
      <c r="BY3" s="14">
        <v>0.17299999999999999</v>
      </c>
      <c r="BZ3" s="14">
        <v>8.9999999999999993E-3</v>
      </c>
      <c r="CA3" s="14">
        <v>8.7025000000000005E-2</v>
      </c>
      <c r="CB3" s="14">
        <v>2.2539999999999999E-3</v>
      </c>
      <c r="CC3" s="14">
        <v>8.2990999999999995E-2</v>
      </c>
      <c r="CD3" s="14">
        <v>1.5009999999999999E-3</v>
      </c>
      <c r="CE3" s="14">
        <v>1.129807</v>
      </c>
      <c r="CF3" s="14">
        <v>1.362E-2</v>
      </c>
      <c r="CG3" s="14">
        <v>0.17399999999999999</v>
      </c>
      <c r="CH3" s="14">
        <v>8.9999999999999993E-3</v>
      </c>
      <c r="CI3" s="14">
        <v>8.7290999999999994E-2</v>
      </c>
      <c r="CJ3" s="14">
        <v>1.4519999999999999E-3</v>
      </c>
      <c r="CK3" s="14">
        <v>8.3143999999999996E-2</v>
      </c>
      <c r="CL3" s="14">
        <v>1.4610000000000001E-3</v>
      </c>
      <c r="CM3" s="14">
        <v>0.94956200000000002</v>
      </c>
      <c r="CN3" s="14">
        <v>9.3380000000000008E-3</v>
      </c>
      <c r="CO3" s="14">
        <v>0.17299999999999999</v>
      </c>
      <c r="CP3" s="14">
        <v>8.9999999999999993E-3</v>
      </c>
      <c r="CQ3" s="14">
        <v>8.7337999999999999E-2</v>
      </c>
      <c r="CR3" s="14">
        <v>1.5640000000000001E-3</v>
      </c>
      <c r="CS3" s="14">
        <v>8.3122000000000001E-2</v>
      </c>
      <c r="CT3" s="14">
        <v>1.9889999999999999E-3</v>
      </c>
      <c r="CU3" s="14">
        <v>1.033512</v>
      </c>
      <c r="CV3" s="14">
        <v>9.8440000000000003E-3</v>
      </c>
      <c r="CW3" s="14">
        <v>0.17299999999999999</v>
      </c>
      <c r="CX3" s="14">
        <v>0.01</v>
      </c>
      <c r="CY3" s="14">
        <v>8.7071999999999997E-2</v>
      </c>
      <c r="CZ3" s="14">
        <v>1.9419999999999999E-3</v>
      </c>
      <c r="DA3" s="14">
        <v>8.3055000000000004E-2</v>
      </c>
      <c r="DB3" s="14">
        <v>1.8420000000000001E-3</v>
      </c>
      <c r="DC3" s="14">
        <v>1.1804140000000001</v>
      </c>
      <c r="DD3" s="14">
        <v>8.9370000000000005E-3</v>
      </c>
      <c r="DE3" s="14">
        <v>0.17399999999999999</v>
      </c>
      <c r="DF3" s="14">
        <v>8.9999999999999993E-3</v>
      </c>
      <c r="DG3" s="14">
        <v>8.7099999999999997E-2</v>
      </c>
      <c r="DH3" s="14">
        <v>1.6800000000000001E-3</v>
      </c>
      <c r="DI3" s="14">
        <v>8.3208000000000004E-2</v>
      </c>
      <c r="DJ3" s="14">
        <v>2.232E-3</v>
      </c>
      <c r="DK3" s="14">
        <v>1.182933</v>
      </c>
      <c r="DL3" s="14">
        <v>1.0800000000000001E-2</v>
      </c>
      <c r="DM3" s="14">
        <v>0.17399999999999999</v>
      </c>
      <c r="DN3" s="14">
        <v>0.01</v>
      </c>
      <c r="DO3" s="14">
        <v>8.7347999999999995E-2</v>
      </c>
      <c r="DP3" s="14">
        <v>1.5969999999999999E-3</v>
      </c>
      <c r="DQ3" s="14">
        <v>8.3033999999999997E-2</v>
      </c>
      <c r="DR3" s="14">
        <v>1.41E-3</v>
      </c>
      <c r="DS3" s="14">
        <v>1.1253089999999999</v>
      </c>
      <c r="DT3" s="14">
        <v>9.5809999999999992E-3</v>
      </c>
      <c r="DU3" s="14">
        <v>0.17299999999999999</v>
      </c>
      <c r="DV3" s="14">
        <v>0.01</v>
      </c>
      <c r="DW3" s="14">
        <v>8.7233000000000005E-2</v>
      </c>
      <c r="DX3" s="14">
        <v>1.333E-3</v>
      </c>
      <c r="DY3" s="14">
        <v>8.3218E-2</v>
      </c>
      <c r="DZ3" s="14">
        <v>1.97E-3</v>
      </c>
      <c r="EA3" s="14">
        <v>0.97556799999999999</v>
      </c>
      <c r="EB3" s="14">
        <v>1.0401000000000001E-2</v>
      </c>
      <c r="EC3" s="14">
        <v>0.17399999999999999</v>
      </c>
      <c r="ED3" s="14">
        <v>8.9999999999999993E-3</v>
      </c>
      <c r="EE3" s="14">
        <v>8.7339E-2</v>
      </c>
      <c r="EF3" s="14">
        <v>1.353E-3</v>
      </c>
      <c r="EG3" s="14">
        <v>8.3034999999999998E-2</v>
      </c>
      <c r="EH3" s="14">
        <v>1.8600000000000001E-3</v>
      </c>
      <c r="EI3" s="14">
        <v>0.89695199999999997</v>
      </c>
      <c r="EJ3" s="14">
        <v>9.8420000000000001E-3</v>
      </c>
      <c r="EK3" s="14">
        <v>0.17399999999999999</v>
      </c>
      <c r="EL3" s="14">
        <v>0.01</v>
      </c>
      <c r="EM3" s="14">
        <v>8.7106000000000003E-2</v>
      </c>
      <c r="EN3" s="14">
        <v>1.3849999999999999E-3</v>
      </c>
      <c r="EO3" s="14">
        <v>8.3169000000000007E-2</v>
      </c>
      <c r="EP3" s="14">
        <v>1.536E-3</v>
      </c>
      <c r="EQ3" s="14">
        <v>0.88550200000000001</v>
      </c>
      <c r="ER3" s="14">
        <v>1.0168E-2</v>
      </c>
      <c r="ES3" s="14">
        <v>0.17299999999999999</v>
      </c>
      <c r="ET3" s="14">
        <v>0.01</v>
      </c>
      <c r="EU3" s="14">
        <v>8.7354000000000001E-2</v>
      </c>
      <c r="EV3" s="14">
        <v>2.0339999999999998E-3</v>
      </c>
      <c r="EW3" s="14">
        <v>8.3222000000000004E-2</v>
      </c>
      <c r="EX3" s="14">
        <v>1.689E-3</v>
      </c>
      <c r="EY3" s="14">
        <v>1.0306360000000001</v>
      </c>
      <c r="EZ3" s="14">
        <v>2.735E-3</v>
      </c>
      <c r="FA3" s="14">
        <v>0.17299999999999999</v>
      </c>
      <c r="FB3" s="14">
        <v>0.01</v>
      </c>
      <c r="FC3" s="14">
        <v>8.7501999999999996E-2</v>
      </c>
      <c r="FD3" s="14">
        <v>1.377E-3</v>
      </c>
      <c r="FE3" s="14">
        <v>8.3435999999999996E-2</v>
      </c>
      <c r="FF3" s="14">
        <v>2.0479999999999999E-3</v>
      </c>
      <c r="FG3" s="14">
        <v>1.036198</v>
      </c>
      <c r="FH3" s="14">
        <v>2.9979999999999998E-3</v>
      </c>
      <c r="FI3" s="14">
        <v>0.17100000000000001</v>
      </c>
      <c r="FJ3" s="14">
        <v>0.01</v>
      </c>
      <c r="FK3" s="14">
        <v>0.212677</v>
      </c>
      <c r="FL3" s="14">
        <v>8.3759999999999998E-3</v>
      </c>
      <c r="FM3" s="14">
        <v>0.21639</v>
      </c>
      <c r="FN3" s="14">
        <v>6.8799999999999998E-3</v>
      </c>
      <c r="FO3" s="14">
        <v>10.199517</v>
      </c>
      <c r="FP3" s="14">
        <v>0.58816500000000005</v>
      </c>
      <c r="FQ3" s="14">
        <v>2.8000000000000001E-2</v>
      </c>
      <c r="FR3" s="14">
        <v>2E-3</v>
      </c>
    </row>
    <row r="4" spans="1:174" s="14" customFormat="1">
      <c r="A4" s="14" t="s">
        <v>609</v>
      </c>
      <c r="B4" s="14" t="s">
        <v>609</v>
      </c>
      <c r="C4" s="14">
        <v>6380</v>
      </c>
      <c r="D4" s="14">
        <v>97.049000000000007</v>
      </c>
      <c r="E4" s="14">
        <v>306542</v>
      </c>
      <c r="F4" s="14">
        <v>22</v>
      </c>
      <c r="G4" s="14">
        <v>8.7563000000000002E-2</v>
      </c>
      <c r="H4" s="14">
        <v>2.2769999999999999E-3</v>
      </c>
      <c r="I4" s="14">
        <v>8.4420999999999996E-2</v>
      </c>
      <c r="J4" s="14">
        <v>1.356E-3</v>
      </c>
      <c r="K4" s="14">
        <v>0.962785</v>
      </c>
      <c r="L4" s="14">
        <v>4.3530000000000001E-3</v>
      </c>
      <c r="M4" s="14">
        <v>0.16900000000000001</v>
      </c>
      <c r="N4" s="14">
        <v>8.9999999999999993E-3</v>
      </c>
      <c r="O4" s="14">
        <v>8.7539000000000006E-2</v>
      </c>
      <c r="P4" s="14">
        <v>1.6689999999999999E-3</v>
      </c>
      <c r="Q4" s="14">
        <v>8.4398000000000001E-2</v>
      </c>
      <c r="R4" s="14">
        <v>1.6199999999999999E-3</v>
      </c>
      <c r="S4" s="14">
        <v>0.94535000000000002</v>
      </c>
      <c r="T4" s="14">
        <v>3.339E-3</v>
      </c>
      <c r="U4" s="14">
        <v>0.17</v>
      </c>
      <c r="V4" s="14">
        <v>8.9999999999999993E-3</v>
      </c>
      <c r="AE4" s="14">
        <v>8.7665000000000007E-2</v>
      </c>
      <c r="AF4" s="14">
        <v>1.761E-3</v>
      </c>
      <c r="AG4" s="14">
        <v>8.4362999999999994E-2</v>
      </c>
      <c r="AH4" s="14">
        <v>1.5579999999999999E-3</v>
      </c>
      <c r="AI4" s="14">
        <v>1.0900350000000001</v>
      </c>
      <c r="AJ4" s="14">
        <v>1.0893E-2</v>
      </c>
      <c r="AK4" s="14">
        <v>0.17</v>
      </c>
      <c r="AL4" s="14">
        <v>0.01</v>
      </c>
      <c r="AM4" s="14">
        <v>8.7414000000000006E-2</v>
      </c>
      <c r="AN4" s="14">
        <v>1.3010000000000001E-3</v>
      </c>
      <c r="AO4" s="14">
        <v>8.4703000000000001E-2</v>
      </c>
      <c r="AP4" s="14">
        <v>1.7799999999999999E-3</v>
      </c>
      <c r="AQ4" s="14">
        <v>1.010742</v>
      </c>
      <c r="AR4" s="14">
        <v>9.5099999999999994E-3</v>
      </c>
      <c r="AS4" s="14">
        <v>0.17</v>
      </c>
      <c r="AT4" s="14">
        <v>8.9999999999999993E-3</v>
      </c>
      <c r="BC4" s="14">
        <v>8.7323999999999999E-2</v>
      </c>
      <c r="BD4" s="14">
        <v>1.539E-3</v>
      </c>
      <c r="BE4" s="14">
        <v>8.4529000000000007E-2</v>
      </c>
      <c r="BF4" s="14">
        <v>1.665E-3</v>
      </c>
      <c r="BG4" s="14">
        <v>0.87781900000000002</v>
      </c>
      <c r="BH4" s="14">
        <v>1.0677000000000001E-2</v>
      </c>
      <c r="BI4" s="14">
        <v>0.17</v>
      </c>
      <c r="BJ4" s="14">
        <v>0.01</v>
      </c>
      <c r="BK4" s="14">
        <v>8.7548000000000001E-2</v>
      </c>
      <c r="BL4" s="14">
        <v>1.8090000000000001E-3</v>
      </c>
      <c r="BM4" s="14">
        <v>8.4369E-2</v>
      </c>
      <c r="BN4" s="14">
        <v>1.9989999999999999E-3</v>
      </c>
      <c r="BO4" s="14">
        <v>0.97430700000000003</v>
      </c>
      <c r="BP4" s="14">
        <v>1.0382000000000001E-2</v>
      </c>
      <c r="BQ4" s="14">
        <v>0.16900000000000001</v>
      </c>
      <c r="BR4" s="14">
        <v>0.01</v>
      </c>
      <c r="BS4" s="14">
        <v>8.7452000000000002E-2</v>
      </c>
      <c r="BT4" s="14">
        <v>1.591E-3</v>
      </c>
      <c r="BU4" s="14">
        <v>8.4500000000000006E-2</v>
      </c>
      <c r="BV4" s="14">
        <v>1.6069999999999999E-3</v>
      </c>
      <c r="BW4" s="14">
        <v>1.022723</v>
      </c>
      <c r="BX4" s="14">
        <v>9.9419999999999994E-3</v>
      </c>
      <c r="BY4" s="14">
        <v>0.17</v>
      </c>
      <c r="BZ4" s="14">
        <v>8.9999999999999993E-3</v>
      </c>
      <c r="CA4" s="14">
        <v>8.7482000000000004E-2</v>
      </c>
      <c r="CB4" s="14">
        <v>1.5120000000000001E-3</v>
      </c>
      <c r="CC4" s="14">
        <v>8.4520999999999999E-2</v>
      </c>
      <c r="CD4" s="14">
        <v>1.639E-3</v>
      </c>
      <c r="CE4" s="14">
        <v>1.1301110000000001</v>
      </c>
      <c r="CF4" s="14">
        <v>1.1887E-2</v>
      </c>
      <c r="CG4" s="14">
        <v>0.17</v>
      </c>
      <c r="CH4" s="14">
        <v>8.9999999999999993E-3</v>
      </c>
      <c r="CI4" s="14">
        <v>8.7348999999999996E-2</v>
      </c>
      <c r="CJ4" s="14">
        <v>2.2720000000000001E-3</v>
      </c>
      <c r="CK4" s="14">
        <v>8.4181000000000006E-2</v>
      </c>
      <c r="CL4" s="14">
        <v>1.5100000000000001E-3</v>
      </c>
      <c r="CM4" s="14">
        <v>0.94371400000000005</v>
      </c>
      <c r="CN4" s="14">
        <v>1.0874E-2</v>
      </c>
      <c r="CO4" s="14">
        <v>0.17</v>
      </c>
      <c r="CP4" s="14">
        <v>0.01</v>
      </c>
      <c r="CQ4" s="14">
        <v>8.7293999999999997E-2</v>
      </c>
      <c r="CR4" s="14">
        <v>1.727E-3</v>
      </c>
      <c r="CS4" s="14">
        <v>8.4416000000000005E-2</v>
      </c>
      <c r="CT4" s="14">
        <v>1.869E-3</v>
      </c>
      <c r="CU4" s="14">
        <v>1.0290630000000001</v>
      </c>
      <c r="CV4" s="14">
        <v>9.2549999999999993E-3</v>
      </c>
      <c r="CW4" s="14">
        <v>0.17</v>
      </c>
      <c r="CX4" s="14">
        <v>8.9999999999999993E-3</v>
      </c>
      <c r="CY4" s="14">
        <v>8.7263999999999994E-2</v>
      </c>
      <c r="CZ4" s="14">
        <v>1.3569999999999999E-3</v>
      </c>
      <c r="DA4" s="14">
        <v>8.4554000000000004E-2</v>
      </c>
      <c r="DB4" s="14">
        <v>1.519E-3</v>
      </c>
      <c r="DC4" s="14">
        <v>1.1780949999999999</v>
      </c>
      <c r="DD4" s="14">
        <v>1.2241999999999999E-2</v>
      </c>
      <c r="DE4" s="14">
        <v>0.17</v>
      </c>
      <c r="DF4" s="14">
        <v>0.01</v>
      </c>
      <c r="DG4" s="14">
        <v>8.7552000000000005E-2</v>
      </c>
      <c r="DH4" s="14">
        <v>1.529E-3</v>
      </c>
      <c r="DI4" s="14">
        <v>8.4320000000000006E-2</v>
      </c>
      <c r="DJ4" s="14">
        <v>2.1719999999999999E-3</v>
      </c>
      <c r="DK4" s="14">
        <v>1.180588</v>
      </c>
      <c r="DL4" s="14">
        <v>9.6469999999999993E-3</v>
      </c>
      <c r="DM4" s="14">
        <v>0.17</v>
      </c>
      <c r="DN4" s="14">
        <v>0.01</v>
      </c>
      <c r="DO4" s="14">
        <v>8.7849999999999998E-2</v>
      </c>
      <c r="DP4" s="14">
        <v>2.0430000000000001E-3</v>
      </c>
      <c r="DQ4" s="14">
        <v>8.3936999999999998E-2</v>
      </c>
      <c r="DR4" s="14">
        <v>1.673E-3</v>
      </c>
      <c r="DS4" s="14">
        <v>1.1220490000000001</v>
      </c>
      <c r="DT4" s="14">
        <v>1.5002E-2</v>
      </c>
      <c r="DU4" s="14">
        <v>0.17100000000000001</v>
      </c>
      <c r="DV4" s="14">
        <v>8.9999999999999993E-3</v>
      </c>
      <c r="DW4" s="14">
        <v>8.7555999999999995E-2</v>
      </c>
      <c r="DX4" s="14">
        <v>1.4419999999999999E-3</v>
      </c>
      <c r="DY4" s="14">
        <v>8.4822999999999996E-2</v>
      </c>
      <c r="DZ4" s="14">
        <v>1.944E-3</v>
      </c>
      <c r="EA4" s="14">
        <v>0.97677599999999998</v>
      </c>
      <c r="EB4" s="14">
        <v>1.1452E-2</v>
      </c>
      <c r="EC4" s="14">
        <v>0.16800000000000001</v>
      </c>
      <c r="ED4" s="14">
        <v>8.9999999999999993E-3</v>
      </c>
      <c r="EE4" s="14">
        <v>8.7265999999999996E-2</v>
      </c>
      <c r="EF4" s="14">
        <v>1.637E-3</v>
      </c>
      <c r="EG4" s="14">
        <v>8.4307999999999994E-2</v>
      </c>
      <c r="EH4" s="14">
        <v>1.776E-3</v>
      </c>
      <c r="EI4" s="14">
        <v>0.88925900000000002</v>
      </c>
      <c r="EJ4" s="14">
        <v>1.0592000000000001E-2</v>
      </c>
      <c r="EK4" s="14">
        <v>0.17</v>
      </c>
      <c r="EL4" s="14">
        <v>0.01</v>
      </c>
      <c r="EM4" s="14">
        <v>8.7429999999999994E-2</v>
      </c>
      <c r="EN4" s="14">
        <v>2.2269999999999998E-3</v>
      </c>
      <c r="EO4" s="14">
        <v>8.4401000000000004E-2</v>
      </c>
      <c r="EP4" s="14">
        <v>1.9940000000000001E-3</v>
      </c>
      <c r="EQ4" s="14">
        <v>0.88422100000000003</v>
      </c>
      <c r="ER4" s="14">
        <v>1.0034E-2</v>
      </c>
      <c r="ES4" s="14">
        <v>0.17</v>
      </c>
      <c r="ET4" s="14">
        <v>0.01</v>
      </c>
      <c r="EU4" s="14">
        <v>8.7569999999999995E-2</v>
      </c>
      <c r="EV4" s="14">
        <v>1.817E-3</v>
      </c>
      <c r="EW4" s="14">
        <v>8.4576999999999999E-2</v>
      </c>
      <c r="EX4" s="14">
        <v>1.7619999999999999E-3</v>
      </c>
      <c r="EY4" s="14">
        <v>1.027995</v>
      </c>
      <c r="EZ4" s="14">
        <v>4.0629999999999998E-3</v>
      </c>
      <c r="FA4" s="14">
        <v>0.16900000000000001</v>
      </c>
      <c r="FB4" s="14">
        <v>8.9999999999999993E-3</v>
      </c>
      <c r="FC4" s="14">
        <v>8.7683999999999998E-2</v>
      </c>
      <c r="FD4" s="14">
        <v>1.7669999999999999E-3</v>
      </c>
      <c r="FE4" s="14">
        <v>8.4545999999999996E-2</v>
      </c>
      <c r="FF4" s="14">
        <v>1.993E-3</v>
      </c>
      <c r="FG4" s="14">
        <v>1.030341</v>
      </c>
      <c r="FH4" s="14">
        <v>4.646E-3</v>
      </c>
      <c r="FI4" s="14">
        <v>0.16900000000000001</v>
      </c>
      <c r="FJ4" s="14">
        <v>0.01</v>
      </c>
      <c r="FK4" s="14">
        <v>0.217302</v>
      </c>
      <c r="FL4" s="14">
        <v>7.4330000000000004E-3</v>
      </c>
      <c r="FM4" s="14">
        <v>0.21298</v>
      </c>
      <c r="FN4" s="14">
        <v>8.1370000000000001E-3</v>
      </c>
      <c r="FO4" s="14">
        <v>10.270804999999999</v>
      </c>
      <c r="FP4" s="14">
        <v>0.53662600000000005</v>
      </c>
      <c r="FQ4" s="14">
        <v>2.7E-2</v>
      </c>
      <c r="FR4" s="14">
        <v>2E-3</v>
      </c>
    </row>
    <row r="5" spans="1:174" s="14" customFormat="1">
      <c r="A5" s="14" t="s">
        <v>610</v>
      </c>
      <c r="B5" s="14" t="s">
        <v>610</v>
      </c>
      <c r="C5" s="14">
        <v>6380</v>
      </c>
      <c r="D5" s="14">
        <v>97.049000000000007</v>
      </c>
      <c r="E5" s="14">
        <v>306542</v>
      </c>
      <c r="F5" s="14">
        <v>22</v>
      </c>
      <c r="G5" s="14">
        <v>8.8931999999999997E-2</v>
      </c>
      <c r="H5" s="14">
        <v>1.2440000000000001E-3</v>
      </c>
      <c r="I5" s="14">
        <v>8.5121000000000002E-2</v>
      </c>
      <c r="J5" s="14">
        <v>2.0869999999999999E-3</v>
      </c>
      <c r="K5" s="14">
        <v>0.969974</v>
      </c>
      <c r="L5" s="14">
        <v>4.7470000000000004E-3</v>
      </c>
      <c r="M5" s="14">
        <v>0.16500000000000001</v>
      </c>
      <c r="N5" s="14">
        <v>8.9999999999999993E-3</v>
      </c>
      <c r="O5" s="14">
        <v>8.8977000000000001E-2</v>
      </c>
      <c r="P5" s="14">
        <v>1.469E-3</v>
      </c>
      <c r="Q5" s="14">
        <v>8.5102999999999998E-2</v>
      </c>
      <c r="R5" s="14">
        <v>1.4660000000000001E-3</v>
      </c>
      <c r="S5" s="14">
        <v>0.95341100000000001</v>
      </c>
      <c r="T5" s="14">
        <v>3.7599999999999999E-3</v>
      </c>
      <c r="U5" s="14">
        <v>0.16500000000000001</v>
      </c>
      <c r="V5" s="14">
        <v>8.9999999999999993E-3</v>
      </c>
      <c r="AE5" s="14">
        <v>8.8669999999999999E-2</v>
      </c>
      <c r="AF5" s="14">
        <v>1.4940000000000001E-3</v>
      </c>
      <c r="AG5" s="14">
        <v>8.4825999999999999E-2</v>
      </c>
      <c r="AH5" s="14">
        <v>1.8400000000000001E-3</v>
      </c>
      <c r="AI5" s="14">
        <v>1.097542</v>
      </c>
      <c r="AJ5" s="14">
        <v>1.4338E-2</v>
      </c>
      <c r="AK5" s="14">
        <v>0.16600000000000001</v>
      </c>
      <c r="AL5" s="14">
        <v>8.9999999999999993E-3</v>
      </c>
      <c r="AM5" s="14">
        <v>8.8507000000000002E-2</v>
      </c>
      <c r="AN5" s="14">
        <v>2.1419999999999998E-3</v>
      </c>
      <c r="AO5" s="14">
        <v>8.4587999999999997E-2</v>
      </c>
      <c r="AP5" s="14">
        <v>1.67E-3</v>
      </c>
      <c r="AQ5" s="14">
        <v>1.0070939999999999</v>
      </c>
      <c r="AR5" s="14">
        <v>1.4212000000000001E-2</v>
      </c>
      <c r="AS5" s="14">
        <v>0.16700000000000001</v>
      </c>
      <c r="AT5" s="14">
        <v>8.9999999999999993E-3</v>
      </c>
      <c r="BC5" s="14">
        <v>8.8245000000000004E-2</v>
      </c>
      <c r="BD5" s="14">
        <v>2.385E-3</v>
      </c>
      <c r="BE5" s="14">
        <v>8.4643999999999997E-2</v>
      </c>
      <c r="BF5" s="14">
        <v>1.3439999999999999E-3</v>
      </c>
      <c r="BG5" s="14">
        <v>0.87697899999999995</v>
      </c>
      <c r="BH5" s="14">
        <v>1.3945000000000001E-2</v>
      </c>
      <c r="BI5" s="14">
        <v>0.16800000000000001</v>
      </c>
      <c r="BJ5" s="14">
        <v>8.9999999999999993E-3</v>
      </c>
      <c r="BK5" s="14">
        <v>8.7974999999999998E-2</v>
      </c>
      <c r="BL5" s="14">
        <v>1.725E-3</v>
      </c>
      <c r="BM5" s="14">
        <v>8.4769999999999998E-2</v>
      </c>
      <c r="BN5" s="14">
        <v>1.902E-3</v>
      </c>
      <c r="BO5" s="14">
        <v>0.97448299999999999</v>
      </c>
      <c r="BP5" s="14">
        <v>1.7302000000000001E-2</v>
      </c>
      <c r="BQ5" s="14">
        <v>0.16900000000000001</v>
      </c>
      <c r="BR5" s="14">
        <v>8.9999999999999993E-3</v>
      </c>
      <c r="BS5" s="14">
        <v>8.8708999999999996E-2</v>
      </c>
      <c r="BT5" s="14">
        <v>1.7880000000000001E-3</v>
      </c>
      <c r="BU5" s="14">
        <v>8.4823999999999997E-2</v>
      </c>
      <c r="BV5" s="14">
        <v>1.5070000000000001E-3</v>
      </c>
      <c r="BW5" s="14">
        <v>1.0263709999999999</v>
      </c>
      <c r="BX5" s="14">
        <v>1.5924000000000001E-2</v>
      </c>
      <c r="BY5" s="14">
        <v>0.16700000000000001</v>
      </c>
      <c r="BZ5" s="14">
        <v>8.9999999999999993E-3</v>
      </c>
      <c r="CA5" s="14">
        <v>8.8695999999999997E-2</v>
      </c>
      <c r="CB5" s="14">
        <v>1.4430000000000001E-3</v>
      </c>
      <c r="CC5" s="14">
        <v>8.4607000000000002E-2</v>
      </c>
      <c r="CD5" s="14">
        <v>1.9120000000000001E-3</v>
      </c>
      <c r="CE5" s="14">
        <v>1.1265989999999999</v>
      </c>
      <c r="CF5" s="14">
        <v>1.2714E-2</v>
      </c>
      <c r="CG5" s="14">
        <v>0.16800000000000001</v>
      </c>
      <c r="CH5" s="14">
        <v>8.0000000000000002E-3</v>
      </c>
      <c r="CI5" s="14">
        <v>8.8118000000000002E-2</v>
      </c>
      <c r="CJ5" s="14">
        <v>1.805E-3</v>
      </c>
      <c r="CK5" s="14">
        <v>8.4190000000000001E-2</v>
      </c>
      <c r="CL5" s="14">
        <v>1.9680000000000001E-3</v>
      </c>
      <c r="CM5" s="14">
        <v>0.94638</v>
      </c>
      <c r="CN5" s="14">
        <v>1.8449E-2</v>
      </c>
      <c r="CO5" s="14">
        <v>0.16900000000000001</v>
      </c>
      <c r="CP5" s="14">
        <v>8.9999999999999993E-3</v>
      </c>
      <c r="CQ5" s="14">
        <v>8.8769000000000001E-2</v>
      </c>
      <c r="CR5" s="14">
        <v>1.5330000000000001E-3</v>
      </c>
      <c r="CS5" s="14">
        <v>8.4621000000000002E-2</v>
      </c>
      <c r="CT5" s="14">
        <v>1.678E-3</v>
      </c>
      <c r="CU5" s="14">
        <v>1.0300419999999999</v>
      </c>
      <c r="CV5" s="14">
        <v>1.1346999999999999E-2</v>
      </c>
      <c r="CW5" s="14">
        <v>0.16600000000000001</v>
      </c>
      <c r="CX5" s="14">
        <v>0.01</v>
      </c>
      <c r="CY5" s="14">
        <v>8.8269E-2</v>
      </c>
      <c r="CZ5" s="14">
        <v>1.475E-3</v>
      </c>
      <c r="DA5" s="14">
        <v>8.4673999999999999E-2</v>
      </c>
      <c r="DB5" s="14">
        <v>1.433E-3</v>
      </c>
      <c r="DC5" s="14">
        <v>1.181074</v>
      </c>
      <c r="DD5" s="14">
        <v>1.3011999999999999E-2</v>
      </c>
      <c r="DE5" s="14">
        <v>0.16700000000000001</v>
      </c>
      <c r="DF5" s="14">
        <v>8.9999999999999993E-3</v>
      </c>
      <c r="DG5" s="14">
        <v>8.8502999999999998E-2</v>
      </c>
      <c r="DH5" s="14">
        <v>1.74E-3</v>
      </c>
      <c r="DI5" s="14">
        <v>8.4963999999999998E-2</v>
      </c>
      <c r="DJ5" s="14">
        <v>1.578E-3</v>
      </c>
      <c r="DK5" s="14">
        <v>1.1808069999999999</v>
      </c>
      <c r="DL5" s="14">
        <v>1.4442999999999999E-2</v>
      </c>
      <c r="DM5" s="14">
        <v>0.16600000000000001</v>
      </c>
      <c r="DN5" s="14">
        <v>1.0999999999999999E-2</v>
      </c>
      <c r="DO5" s="14">
        <v>8.7966000000000003E-2</v>
      </c>
      <c r="DP5" s="14">
        <v>1.658E-3</v>
      </c>
      <c r="DQ5" s="14">
        <v>8.4608000000000003E-2</v>
      </c>
      <c r="DR5" s="14">
        <v>1.681E-3</v>
      </c>
      <c r="DS5" s="14">
        <v>1.115737</v>
      </c>
      <c r="DT5" s="14">
        <v>1.5921999999999999E-2</v>
      </c>
      <c r="DU5" s="14">
        <v>0.16900000000000001</v>
      </c>
      <c r="DV5" s="14">
        <v>8.9999999999999993E-3</v>
      </c>
      <c r="DW5" s="14">
        <v>8.8714000000000001E-2</v>
      </c>
      <c r="DX5" s="14">
        <v>1.642E-3</v>
      </c>
      <c r="DY5" s="14">
        <v>8.4037000000000001E-2</v>
      </c>
      <c r="DZ5" s="14">
        <v>1.6069999999999999E-3</v>
      </c>
      <c r="EA5" s="14">
        <v>0.96974199999999999</v>
      </c>
      <c r="EB5" s="14">
        <v>1.4430999999999999E-2</v>
      </c>
      <c r="EC5" s="14">
        <v>0.16700000000000001</v>
      </c>
      <c r="ED5" s="14">
        <v>0.01</v>
      </c>
      <c r="EE5" s="14">
        <v>8.8537000000000005E-2</v>
      </c>
      <c r="EF5" s="14">
        <v>1.467E-3</v>
      </c>
      <c r="EG5" s="14">
        <v>8.4363999999999995E-2</v>
      </c>
      <c r="EH5" s="14">
        <v>2.5509999999999999E-3</v>
      </c>
      <c r="EI5" s="14">
        <v>0.89432500000000004</v>
      </c>
      <c r="EJ5" s="14">
        <v>1.3006999999999999E-2</v>
      </c>
      <c r="EK5" s="14">
        <v>0.16800000000000001</v>
      </c>
      <c r="EL5" s="14">
        <v>0.01</v>
      </c>
      <c r="EM5" s="14">
        <v>8.8502999999999998E-2</v>
      </c>
      <c r="EN5" s="14">
        <v>2.336E-3</v>
      </c>
      <c r="EO5" s="14">
        <v>8.4723000000000007E-2</v>
      </c>
      <c r="EP5" s="14">
        <v>1.946E-3</v>
      </c>
      <c r="EQ5" s="14">
        <v>0.88703799999999999</v>
      </c>
      <c r="ER5" s="14">
        <v>1.3106E-2</v>
      </c>
      <c r="ES5" s="14">
        <v>0.16700000000000001</v>
      </c>
      <c r="ET5" s="14">
        <v>8.0000000000000002E-3</v>
      </c>
      <c r="EU5" s="14">
        <v>8.9018E-2</v>
      </c>
      <c r="EV5" s="14">
        <v>1.841E-3</v>
      </c>
      <c r="EW5" s="14">
        <v>8.5065000000000002E-2</v>
      </c>
      <c r="EX5" s="14">
        <v>1.7049999999999999E-3</v>
      </c>
      <c r="EY5" s="14">
        <v>1.034751</v>
      </c>
      <c r="EZ5" s="14">
        <v>4.0749999999999996E-3</v>
      </c>
      <c r="FA5" s="14">
        <v>0.16500000000000001</v>
      </c>
      <c r="FB5" s="14">
        <v>0.01</v>
      </c>
      <c r="FC5" s="14">
        <v>8.8907E-2</v>
      </c>
      <c r="FD5" s="14">
        <v>1.237E-3</v>
      </c>
      <c r="FE5" s="14">
        <v>8.5249000000000005E-2</v>
      </c>
      <c r="FF5" s="14">
        <v>1.274E-3</v>
      </c>
      <c r="FG5" s="14">
        <v>1.0353509999999999</v>
      </c>
      <c r="FH5" s="14">
        <v>4.4149999999999997E-3</v>
      </c>
      <c r="FI5" s="14">
        <v>0.16500000000000001</v>
      </c>
      <c r="FJ5" s="14">
        <v>8.9999999999999993E-3</v>
      </c>
      <c r="FK5" s="14">
        <v>0.30460100000000001</v>
      </c>
      <c r="FL5" s="14">
        <v>1.1001E-2</v>
      </c>
      <c r="FM5" s="14">
        <v>0.30862299999999998</v>
      </c>
      <c r="FN5" s="14">
        <v>1.6091999999999999E-2</v>
      </c>
      <c r="FO5" s="14">
        <v>18.997757</v>
      </c>
      <c r="FP5" s="14">
        <v>1.2367570000000001</v>
      </c>
      <c r="FQ5" s="14">
        <v>1.4E-2</v>
      </c>
      <c r="FR5" s="14">
        <v>1E-3</v>
      </c>
    </row>
    <row r="6" spans="1:174" s="14" customFormat="1">
      <c r="A6" s="14" t="s">
        <v>611</v>
      </c>
      <c r="B6" s="14" t="s">
        <v>611</v>
      </c>
      <c r="C6" s="14">
        <v>6380</v>
      </c>
      <c r="D6" s="14">
        <v>97.049000000000007</v>
      </c>
      <c r="E6" s="14">
        <v>306542</v>
      </c>
      <c r="F6" s="14">
        <v>22</v>
      </c>
      <c r="G6" s="14">
        <v>9.2886999999999997E-2</v>
      </c>
      <c r="H6" s="14">
        <v>1.462E-3</v>
      </c>
      <c r="I6" s="14">
        <v>8.8622000000000006E-2</v>
      </c>
      <c r="J6" s="14">
        <v>1.6720000000000001E-3</v>
      </c>
      <c r="K6" s="14">
        <v>0.98701899999999998</v>
      </c>
      <c r="L6" s="14">
        <v>9.2029999999999994E-3</v>
      </c>
      <c r="M6" s="14">
        <v>0.151</v>
      </c>
      <c r="N6" s="14">
        <v>8.0000000000000002E-3</v>
      </c>
      <c r="O6" s="14">
        <v>9.2202999999999993E-2</v>
      </c>
      <c r="P6" s="14">
        <v>1.1739999999999999E-3</v>
      </c>
      <c r="Q6" s="14">
        <v>8.8234999999999994E-2</v>
      </c>
      <c r="R6" s="14">
        <v>1.305E-3</v>
      </c>
      <c r="S6" s="14">
        <v>0.95753699999999997</v>
      </c>
      <c r="T6" s="14">
        <v>4.9849999999999998E-3</v>
      </c>
      <c r="U6" s="14">
        <v>0.153</v>
      </c>
      <c r="V6" s="14">
        <v>8.9999999999999993E-3</v>
      </c>
      <c r="AE6" s="14">
        <v>9.0105000000000005E-2</v>
      </c>
      <c r="AF6" s="14">
        <v>2.7650000000000001E-3</v>
      </c>
      <c r="AG6" s="14">
        <v>8.7148000000000003E-2</v>
      </c>
      <c r="AH6" s="14">
        <v>2.516E-3</v>
      </c>
      <c r="AI6" s="14">
        <v>1.066565</v>
      </c>
      <c r="AJ6" s="14">
        <v>3.6741000000000003E-2</v>
      </c>
      <c r="AK6" s="14">
        <v>0.16</v>
      </c>
      <c r="AL6" s="14">
        <v>8.0000000000000002E-3</v>
      </c>
      <c r="AM6" s="14">
        <v>9.0985999999999997E-2</v>
      </c>
      <c r="AN6" s="14">
        <v>4.1830000000000001E-3</v>
      </c>
      <c r="AO6" s="14">
        <v>8.7287000000000003E-2</v>
      </c>
      <c r="AP6" s="14">
        <v>3.0530000000000002E-3</v>
      </c>
      <c r="AQ6" s="14">
        <v>0.99365999999999999</v>
      </c>
      <c r="AR6" s="14">
        <v>4.4109000000000002E-2</v>
      </c>
      <c r="AS6" s="14">
        <v>0.157</v>
      </c>
      <c r="AT6" s="14">
        <v>8.0000000000000002E-3</v>
      </c>
      <c r="BC6" s="14">
        <v>9.0548000000000003E-2</v>
      </c>
      <c r="BD6" s="14">
        <v>2.9529999999999999E-3</v>
      </c>
      <c r="BE6" s="14">
        <v>8.7747000000000006E-2</v>
      </c>
      <c r="BF6" s="14">
        <v>3.0100000000000001E-3</v>
      </c>
      <c r="BG6" s="14">
        <v>0.85931000000000002</v>
      </c>
      <c r="BH6" s="14">
        <v>3.5445999999999998E-2</v>
      </c>
      <c r="BI6" s="14">
        <v>0.157</v>
      </c>
      <c r="BJ6" s="14">
        <v>8.0000000000000002E-3</v>
      </c>
      <c r="BK6" s="14">
        <v>8.9948E-2</v>
      </c>
      <c r="BL6" s="14">
        <v>3.4069999999999999E-3</v>
      </c>
      <c r="BM6" s="14">
        <v>8.6198999999999998E-2</v>
      </c>
      <c r="BN6" s="14">
        <v>2.372E-3</v>
      </c>
      <c r="BO6" s="14">
        <v>0.95098400000000005</v>
      </c>
      <c r="BP6" s="14">
        <v>3.3581E-2</v>
      </c>
      <c r="BQ6" s="14">
        <v>0.161</v>
      </c>
      <c r="BR6" s="14">
        <v>8.9999999999999993E-3</v>
      </c>
      <c r="BS6" s="14">
        <v>8.9898000000000006E-2</v>
      </c>
      <c r="BT6" s="14">
        <v>3.6310000000000001E-3</v>
      </c>
      <c r="BU6" s="14">
        <v>8.5926000000000002E-2</v>
      </c>
      <c r="BV6" s="14">
        <v>2.8679999999999999E-3</v>
      </c>
      <c r="BW6" s="14">
        <v>0.99334</v>
      </c>
      <c r="BX6" s="14">
        <v>3.4451000000000002E-2</v>
      </c>
      <c r="BY6" s="14">
        <v>0.16200000000000001</v>
      </c>
      <c r="BZ6" s="14">
        <v>8.9999999999999993E-3</v>
      </c>
      <c r="CA6" s="14">
        <v>8.9597999999999997E-2</v>
      </c>
      <c r="CB6" s="14">
        <v>2.4139999999999999E-3</v>
      </c>
      <c r="CC6" s="14">
        <v>8.7469000000000005E-2</v>
      </c>
      <c r="CD6" s="14">
        <v>2.5230000000000001E-3</v>
      </c>
      <c r="CE6" s="14">
        <v>1.0998540000000001</v>
      </c>
      <c r="CF6" s="14">
        <v>3.1015999999999998E-2</v>
      </c>
      <c r="CG6" s="14">
        <v>0.159</v>
      </c>
      <c r="CH6" s="14">
        <v>7.0000000000000001E-3</v>
      </c>
      <c r="CI6" s="14">
        <v>9.0464000000000003E-2</v>
      </c>
      <c r="CJ6" s="14">
        <v>2.7680000000000001E-3</v>
      </c>
      <c r="CK6" s="14">
        <v>8.7251999999999996E-2</v>
      </c>
      <c r="CL6" s="14">
        <v>3.1879999999999999E-3</v>
      </c>
      <c r="CM6" s="14">
        <v>0.93477699999999997</v>
      </c>
      <c r="CN6" s="14">
        <v>3.6051E-2</v>
      </c>
      <c r="CO6" s="14">
        <v>0.159</v>
      </c>
      <c r="CP6" s="14">
        <v>8.9999999999999993E-3</v>
      </c>
      <c r="CQ6" s="14">
        <v>9.1397000000000006E-2</v>
      </c>
      <c r="CR6" s="14">
        <v>3.0249999999999999E-3</v>
      </c>
      <c r="CS6" s="14">
        <v>8.6500999999999995E-2</v>
      </c>
      <c r="CT6" s="14">
        <v>2.3110000000000001E-3</v>
      </c>
      <c r="CU6" s="14">
        <v>1.0217639999999999</v>
      </c>
      <c r="CV6" s="14">
        <v>3.5618999999999998E-2</v>
      </c>
      <c r="CW6" s="14">
        <v>0.157</v>
      </c>
      <c r="CX6" s="14">
        <v>8.9999999999999993E-3</v>
      </c>
      <c r="CY6" s="14">
        <v>9.1901999999999998E-2</v>
      </c>
      <c r="CZ6" s="14">
        <v>3.1770000000000001E-3</v>
      </c>
      <c r="DA6" s="14">
        <v>8.8003999999999999E-2</v>
      </c>
      <c r="DB6" s="14">
        <v>2.4729999999999999E-3</v>
      </c>
      <c r="DC6" s="14">
        <v>1.1785490000000001</v>
      </c>
      <c r="DD6" s="14">
        <v>4.1944000000000002E-2</v>
      </c>
      <c r="DE6" s="14">
        <v>0.154</v>
      </c>
      <c r="DF6" s="14">
        <v>1.0999999999999999E-2</v>
      </c>
      <c r="DG6" s="14">
        <v>9.0979000000000004E-2</v>
      </c>
      <c r="DH6" s="14">
        <v>3.8470000000000002E-3</v>
      </c>
      <c r="DI6" s="14">
        <v>8.7494000000000002E-2</v>
      </c>
      <c r="DJ6" s="14">
        <v>3.019E-3</v>
      </c>
      <c r="DK6" s="14">
        <v>1.156415</v>
      </c>
      <c r="DL6" s="14">
        <v>5.7120999999999998E-2</v>
      </c>
      <c r="DM6" s="14">
        <v>0.158</v>
      </c>
      <c r="DN6" s="14">
        <v>7.0000000000000001E-3</v>
      </c>
      <c r="DO6" s="14">
        <v>9.0101000000000001E-2</v>
      </c>
      <c r="DP6" s="14">
        <v>3.0379999999999999E-3</v>
      </c>
      <c r="DQ6" s="14">
        <v>8.6864999999999998E-2</v>
      </c>
      <c r="DR6" s="14">
        <v>2.9550000000000002E-3</v>
      </c>
      <c r="DS6" s="14">
        <v>1.09731</v>
      </c>
      <c r="DT6" s="14">
        <v>3.6936999999999998E-2</v>
      </c>
      <c r="DU6" s="14">
        <v>0.16</v>
      </c>
      <c r="DV6" s="14">
        <v>8.9999999999999993E-3</v>
      </c>
      <c r="DW6" s="14">
        <v>9.0886999999999996E-2</v>
      </c>
      <c r="DX6" s="14">
        <v>4.156E-3</v>
      </c>
      <c r="DY6" s="14">
        <v>8.7316000000000005E-2</v>
      </c>
      <c r="DZ6" s="14">
        <v>3.0720000000000001E-3</v>
      </c>
      <c r="EA6" s="14">
        <v>0.96667800000000004</v>
      </c>
      <c r="EB6" s="14">
        <v>4.3587000000000001E-2</v>
      </c>
      <c r="EC6" s="14">
        <v>0.156</v>
      </c>
      <c r="ED6" s="14">
        <v>8.0000000000000002E-3</v>
      </c>
      <c r="EE6" s="14">
        <v>8.9602000000000001E-2</v>
      </c>
      <c r="EF6" s="14">
        <v>4.0639999999999999E-3</v>
      </c>
      <c r="EG6" s="14">
        <v>8.6986999999999995E-2</v>
      </c>
      <c r="EH6" s="14">
        <v>4.2469999999999999E-3</v>
      </c>
      <c r="EI6" s="14">
        <v>0.87627900000000003</v>
      </c>
      <c r="EJ6" s="14">
        <v>4.3637000000000002E-2</v>
      </c>
      <c r="EK6" s="14">
        <v>0.161</v>
      </c>
      <c r="EL6" s="14">
        <v>8.0000000000000002E-3</v>
      </c>
      <c r="EM6" s="14">
        <v>9.1825000000000004E-2</v>
      </c>
      <c r="EN6" s="14">
        <v>3.833E-3</v>
      </c>
      <c r="EO6" s="14">
        <v>8.5953000000000002E-2</v>
      </c>
      <c r="EP6" s="14">
        <v>3.375E-3</v>
      </c>
      <c r="EQ6" s="14">
        <v>0.85660099999999995</v>
      </c>
      <c r="ER6" s="14">
        <v>3.8858999999999998E-2</v>
      </c>
      <c r="ES6" s="14">
        <v>0.159</v>
      </c>
      <c r="ET6" s="14">
        <v>8.9999999999999993E-3</v>
      </c>
      <c r="EU6" s="14">
        <v>9.1869999999999993E-2</v>
      </c>
      <c r="EV6" s="14">
        <v>1.5009999999999999E-3</v>
      </c>
      <c r="EW6" s="14">
        <v>8.8192000000000006E-2</v>
      </c>
      <c r="EX6" s="14">
        <v>1.8339999999999999E-3</v>
      </c>
      <c r="EY6" s="14">
        <v>1.035857</v>
      </c>
      <c r="EZ6" s="14">
        <v>1.4763999999999999E-2</v>
      </c>
      <c r="FA6" s="14">
        <v>0.154</v>
      </c>
      <c r="FB6" s="14">
        <v>8.9999999999999993E-3</v>
      </c>
      <c r="FC6" s="14">
        <v>9.2024999999999996E-2</v>
      </c>
      <c r="FD6" s="14">
        <v>1.696E-3</v>
      </c>
      <c r="FE6" s="14">
        <v>8.7966000000000003E-2</v>
      </c>
      <c r="FF6" s="14">
        <v>1.869E-3</v>
      </c>
      <c r="FG6" s="14">
        <v>1.0248679999999999</v>
      </c>
      <c r="FH6" s="14">
        <v>1.5211000000000001E-2</v>
      </c>
      <c r="FI6" s="14">
        <v>0.154</v>
      </c>
      <c r="FJ6" s="14">
        <v>8.0000000000000002E-3</v>
      </c>
      <c r="FK6" s="14">
        <v>0.193969</v>
      </c>
      <c r="FL6" s="14">
        <v>8.4580000000000002E-3</v>
      </c>
      <c r="FM6" s="14">
        <v>0.20100199999999999</v>
      </c>
      <c r="FN6" s="14">
        <v>9.1920000000000005E-3</v>
      </c>
      <c r="FO6" s="14">
        <v>9.6427589999999999</v>
      </c>
      <c r="FP6" s="14">
        <v>0.58136600000000005</v>
      </c>
      <c r="FQ6" s="14">
        <v>3.2000000000000001E-2</v>
      </c>
      <c r="FR6" s="14">
        <v>1E-3</v>
      </c>
    </row>
    <row r="7" spans="1:174" s="14" customFormat="1">
      <c r="A7" s="14" t="s">
        <v>612</v>
      </c>
      <c r="B7" s="14" t="s">
        <v>612</v>
      </c>
      <c r="C7" s="14">
        <v>6380</v>
      </c>
      <c r="D7" s="14">
        <v>97.049000000000007</v>
      </c>
      <c r="E7" s="14">
        <v>306542</v>
      </c>
      <c r="F7" s="14">
        <v>22</v>
      </c>
      <c r="G7" s="14">
        <v>9.8185999999999996E-2</v>
      </c>
      <c r="H7" s="14">
        <v>1.1379999999999999E-3</v>
      </c>
      <c r="I7" s="14">
        <v>9.3479000000000007E-2</v>
      </c>
      <c r="J7" s="14">
        <v>1.031E-3</v>
      </c>
      <c r="K7" s="14">
        <v>0.99419000000000002</v>
      </c>
      <c r="L7" s="14">
        <v>1.0127000000000001E-2</v>
      </c>
      <c r="M7" s="14">
        <v>0.13300000000000001</v>
      </c>
      <c r="N7" s="14">
        <v>7.0000000000000001E-3</v>
      </c>
      <c r="O7" s="14">
        <v>9.7127000000000005E-2</v>
      </c>
      <c r="P7" s="14">
        <v>8.9800000000000004E-4</v>
      </c>
      <c r="Q7" s="14">
        <v>9.2741000000000004E-2</v>
      </c>
      <c r="R7" s="14">
        <v>8.7600000000000004E-4</v>
      </c>
      <c r="S7" s="14">
        <v>0.95796800000000004</v>
      </c>
      <c r="T7" s="14">
        <v>6.7190000000000001E-3</v>
      </c>
      <c r="U7" s="14">
        <v>0.13600000000000001</v>
      </c>
      <c r="V7" s="14">
        <v>8.0000000000000002E-3</v>
      </c>
      <c r="AE7" s="14">
        <v>9.6405000000000005E-2</v>
      </c>
      <c r="AF7" s="14">
        <v>3.3340000000000002E-3</v>
      </c>
      <c r="AG7" s="14">
        <v>9.1875999999999999E-2</v>
      </c>
      <c r="AH7" s="14">
        <v>3.2889999999999998E-3</v>
      </c>
      <c r="AI7" s="14">
        <v>1.086201</v>
      </c>
      <c r="AJ7" s="14">
        <v>3.5002999999999999E-2</v>
      </c>
      <c r="AK7" s="14">
        <v>0.13800000000000001</v>
      </c>
      <c r="AL7" s="14">
        <v>7.0000000000000001E-3</v>
      </c>
      <c r="AM7" s="14">
        <v>9.5519999999999994E-2</v>
      </c>
      <c r="AN7" s="14">
        <v>3.81E-3</v>
      </c>
      <c r="AO7" s="14">
        <v>9.2073000000000002E-2</v>
      </c>
      <c r="AP7" s="14">
        <v>1.9269999999999999E-3</v>
      </c>
      <c r="AQ7" s="14">
        <v>0.99278</v>
      </c>
      <c r="AR7" s="14">
        <v>3.4035000000000003E-2</v>
      </c>
      <c r="AS7" s="14">
        <v>0.13900000000000001</v>
      </c>
      <c r="AT7" s="14">
        <v>8.0000000000000002E-3</v>
      </c>
      <c r="BC7" s="14">
        <v>9.4076000000000007E-2</v>
      </c>
      <c r="BD7" s="14">
        <v>3.8500000000000001E-3</v>
      </c>
      <c r="BE7" s="14">
        <v>9.1097999999999998E-2</v>
      </c>
      <c r="BF7" s="14">
        <v>3.2569999999999999E-3</v>
      </c>
      <c r="BG7" s="14">
        <v>0.83400300000000005</v>
      </c>
      <c r="BH7" s="14">
        <v>3.2002999999999997E-2</v>
      </c>
      <c r="BI7" s="14">
        <v>0.14199999999999999</v>
      </c>
      <c r="BJ7" s="14">
        <v>8.0000000000000002E-3</v>
      </c>
      <c r="BK7" s="14">
        <v>9.6514000000000003E-2</v>
      </c>
      <c r="BL7" s="14">
        <v>3.6020000000000002E-3</v>
      </c>
      <c r="BM7" s="14">
        <v>9.2453999999999995E-2</v>
      </c>
      <c r="BN7" s="14">
        <v>2.7920000000000002E-3</v>
      </c>
      <c r="BO7" s="14">
        <v>0.98184700000000003</v>
      </c>
      <c r="BP7" s="14">
        <v>3.5628E-2</v>
      </c>
      <c r="BQ7" s="14">
        <v>0.13700000000000001</v>
      </c>
      <c r="BR7" s="14">
        <v>7.0000000000000001E-3</v>
      </c>
      <c r="BS7" s="14">
        <v>9.5218999999999998E-2</v>
      </c>
      <c r="BT7" s="14">
        <v>4.2209999999999999E-3</v>
      </c>
      <c r="BU7" s="14">
        <v>9.1700000000000004E-2</v>
      </c>
      <c r="BV7" s="14">
        <v>3.777E-3</v>
      </c>
      <c r="BW7" s="14">
        <v>0.99606099999999997</v>
      </c>
      <c r="BX7" s="14">
        <v>5.3283999999999998E-2</v>
      </c>
      <c r="BY7" s="14">
        <v>0.14099999999999999</v>
      </c>
      <c r="BZ7" s="14">
        <v>6.0000000000000001E-3</v>
      </c>
      <c r="CA7" s="14">
        <v>9.5074000000000006E-2</v>
      </c>
      <c r="CB7" s="14">
        <v>3.3639999999999998E-3</v>
      </c>
      <c r="CC7" s="14">
        <v>9.0972999999999998E-2</v>
      </c>
      <c r="CD7" s="14">
        <v>2.9719999999999998E-3</v>
      </c>
      <c r="CE7" s="14">
        <v>1.100913</v>
      </c>
      <c r="CF7" s="14">
        <v>4.5568999999999998E-2</v>
      </c>
      <c r="CG7" s="14">
        <v>0.14199999999999999</v>
      </c>
      <c r="CH7" s="14">
        <v>8.0000000000000002E-3</v>
      </c>
      <c r="CI7" s="14">
        <v>9.5198000000000005E-2</v>
      </c>
      <c r="CJ7" s="14">
        <v>4.0099999999999997E-3</v>
      </c>
      <c r="CK7" s="14">
        <v>9.0310000000000001E-2</v>
      </c>
      <c r="CL7" s="14">
        <v>4.045E-3</v>
      </c>
      <c r="CM7" s="14">
        <v>0.90859299999999998</v>
      </c>
      <c r="CN7" s="14">
        <v>3.6908999999999997E-2</v>
      </c>
      <c r="CO7" s="14">
        <v>0.14199999999999999</v>
      </c>
      <c r="CP7" s="14">
        <v>8.9999999999999993E-3</v>
      </c>
      <c r="CQ7" s="14">
        <v>9.5332E-2</v>
      </c>
      <c r="CR7" s="14">
        <v>3.235E-3</v>
      </c>
      <c r="CS7" s="14">
        <v>9.0679999999999997E-2</v>
      </c>
      <c r="CT7" s="14">
        <v>2.6819999999999999E-3</v>
      </c>
      <c r="CU7" s="14">
        <v>1.006372</v>
      </c>
      <c r="CV7" s="14">
        <v>4.2874000000000002E-2</v>
      </c>
      <c r="CW7" s="14">
        <v>0.14099999999999999</v>
      </c>
      <c r="CX7" s="14">
        <v>6.0000000000000001E-3</v>
      </c>
      <c r="CY7" s="14">
        <v>9.5016000000000003E-2</v>
      </c>
      <c r="CZ7" s="14">
        <v>3.3029999999999999E-3</v>
      </c>
      <c r="DA7" s="14">
        <v>9.2105000000000006E-2</v>
      </c>
      <c r="DB7" s="14">
        <v>2.911E-3</v>
      </c>
      <c r="DC7" s="14">
        <v>1.1590769999999999</v>
      </c>
      <c r="DD7" s="14">
        <v>5.1670000000000001E-2</v>
      </c>
      <c r="DE7" s="14">
        <v>0.14000000000000001</v>
      </c>
      <c r="DF7" s="14">
        <v>8.0000000000000002E-3</v>
      </c>
      <c r="DG7" s="14">
        <v>9.604E-2</v>
      </c>
      <c r="DH7" s="14">
        <v>3.0560000000000001E-3</v>
      </c>
      <c r="DI7" s="14">
        <v>9.1722999999999999E-2</v>
      </c>
      <c r="DJ7" s="14">
        <v>3.754E-3</v>
      </c>
      <c r="DK7" s="14">
        <v>1.1630529999999999</v>
      </c>
      <c r="DL7" s="14">
        <v>4.4436000000000003E-2</v>
      </c>
      <c r="DM7" s="14">
        <v>0.13800000000000001</v>
      </c>
      <c r="DN7" s="14">
        <v>7.0000000000000001E-3</v>
      </c>
      <c r="DO7" s="14">
        <v>9.5739000000000005E-2</v>
      </c>
      <c r="DP7" s="14">
        <v>2.8999999999999998E-3</v>
      </c>
      <c r="DQ7" s="14">
        <v>9.1508999999999993E-2</v>
      </c>
      <c r="DR7" s="14">
        <v>3.2179999999999999E-3</v>
      </c>
      <c r="DS7" s="14">
        <v>1.09267</v>
      </c>
      <c r="DT7" s="14">
        <v>4.6098E-2</v>
      </c>
      <c r="DU7" s="14">
        <v>0.14000000000000001</v>
      </c>
      <c r="DV7" s="14">
        <v>7.0000000000000001E-3</v>
      </c>
      <c r="DW7" s="14">
        <v>9.4808000000000003E-2</v>
      </c>
      <c r="DX7" s="14">
        <v>4.561E-3</v>
      </c>
      <c r="DY7" s="14">
        <v>9.1439999999999994E-2</v>
      </c>
      <c r="DZ7" s="14">
        <v>4.2519999999999997E-3</v>
      </c>
      <c r="EA7" s="14">
        <v>0.93513299999999999</v>
      </c>
      <c r="EB7" s="14">
        <v>4.6414999999999998E-2</v>
      </c>
      <c r="EC7" s="14">
        <v>0.14199999999999999</v>
      </c>
      <c r="ED7" s="14">
        <v>7.0000000000000001E-3</v>
      </c>
      <c r="EE7" s="14">
        <v>9.5158999999999994E-2</v>
      </c>
      <c r="EF7" s="14">
        <v>3.0130000000000001E-3</v>
      </c>
      <c r="EG7" s="14">
        <v>9.0893000000000002E-2</v>
      </c>
      <c r="EH7" s="14">
        <v>2.8760000000000001E-3</v>
      </c>
      <c r="EI7" s="14">
        <v>0.88012400000000002</v>
      </c>
      <c r="EJ7" s="14">
        <v>3.2328999999999997E-2</v>
      </c>
      <c r="EK7" s="14">
        <v>0.14199999999999999</v>
      </c>
      <c r="EL7" s="14">
        <v>8.9999999999999993E-3</v>
      </c>
      <c r="EM7" s="14">
        <v>9.4168000000000002E-2</v>
      </c>
      <c r="EN7" s="14">
        <v>3.153E-3</v>
      </c>
      <c r="EO7" s="14">
        <v>9.0954999999999994E-2</v>
      </c>
      <c r="EP7" s="14">
        <v>2.826E-3</v>
      </c>
      <c r="EQ7" s="14">
        <v>0.86035799999999996</v>
      </c>
      <c r="ER7" s="14">
        <v>4.5044000000000001E-2</v>
      </c>
      <c r="ES7" s="14">
        <v>0.14399999999999999</v>
      </c>
      <c r="ET7" s="14">
        <v>7.0000000000000001E-3</v>
      </c>
      <c r="EU7" s="14">
        <v>9.7043000000000004E-2</v>
      </c>
      <c r="EV7" s="14">
        <v>1.0250000000000001E-3</v>
      </c>
      <c r="EW7" s="14">
        <v>9.2739000000000002E-2</v>
      </c>
      <c r="EX7" s="14">
        <v>1.534E-3</v>
      </c>
      <c r="EY7" s="14">
        <v>1.0374410000000001</v>
      </c>
      <c r="EZ7" s="14">
        <v>1.3601E-2</v>
      </c>
      <c r="FA7" s="14">
        <v>0.13600000000000001</v>
      </c>
      <c r="FB7" s="14">
        <v>7.0000000000000001E-3</v>
      </c>
      <c r="FC7" s="14">
        <v>9.7174999999999997E-2</v>
      </c>
      <c r="FD7" s="14">
        <v>1.593E-3</v>
      </c>
      <c r="FE7" s="14">
        <v>9.2642000000000002E-2</v>
      </c>
      <c r="FF7" s="14">
        <v>9.41E-4</v>
      </c>
      <c r="FG7" s="14">
        <v>1.0255019999999999</v>
      </c>
      <c r="FH7" s="14">
        <v>9.3080000000000003E-3</v>
      </c>
      <c r="FI7" s="14">
        <v>0.13700000000000001</v>
      </c>
      <c r="FJ7" s="14">
        <v>8.0000000000000002E-3</v>
      </c>
      <c r="FK7" s="14">
        <v>0.20219200000000001</v>
      </c>
      <c r="FL7" s="14">
        <v>9.5460000000000007E-3</v>
      </c>
      <c r="FM7" s="14">
        <v>0.19822200000000001</v>
      </c>
      <c r="FN7" s="14">
        <v>1.1154000000000001E-2</v>
      </c>
      <c r="FO7" s="14">
        <v>8.9776360000000004</v>
      </c>
      <c r="FP7" s="14">
        <v>0.34349499999999999</v>
      </c>
      <c r="FQ7" s="14">
        <v>3.1E-2</v>
      </c>
      <c r="FR7" s="14">
        <v>2E-3</v>
      </c>
    </row>
    <row r="8" spans="1:174">
      <c r="A8" t="s">
        <v>613</v>
      </c>
      <c r="B8" t="s">
        <v>613</v>
      </c>
      <c r="C8">
        <v>6381</v>
      </c>
      <c r="D8">
        <v>97.049000000000007</v>
      </c>
      <c r="E8">
        <v>306552</v>
      </c>
      <c r="F8">
        <v>512</v>
      </c>
      <c r="G8">
        <v>7.0032999999999998E-2</v>
      </c>
      <c r="H8">
        <v>8.2299999999999995E-4</v>
      </c>
      <c r="I8">
        <v>6.6836999999999994E-2</v>
      </c>
      <c r="J8">
        <v>8.3900000000000001E-4</v>
      </c>
      <c r="K8">
        <v>0.96113700000000002</v>
      </c>
      <c r="L8">
        <v>6.6959999999999997E-3</v>
      </c>
      <c r="M8">
        <v>0.45400000000000001</v>
      </c>
      <c r="N8">
        <v>2.5000000000000001E-2</v>
      </c>
      <c r="O8">
        <v>7.0082000000000005E-2</v>
      </c>
      <c r="P8">
        <v>8.7200000000000005E-4</v>
      </c>
      <c r="Q8">
        <v>6.6947999999999994E-2</v>
      </c>
      <c r="R8">
        <v>8.8099999999999995E-4</v>
      </c>
      <c r="S8">
        <v>0.98684099999999997</v>
      </c>
      <c r="T8">
        <v>1.6771000000000001E-2</v>
      </c>
      <c r="U8">
        <v>0.45200000000000001</v>
      </c>
      <c r="V8">
        <v>2.5000000000000001E-2</v>
      </c>
      <c r="AE8">
        <v>6.9905999999999996E-2</v>
      </c>
      <c r="AF8">
        <v>1.3860000000000001E-3</v>
      </c>
      <c r="AG8">
        <v>6.6657999999999995E-2</v>
      </c>
      <c r="AH8">
        <v>1.467E-3</v>
      </c>
      <c r="AI8">
        <v>1.089224</v>
      </c>
      <c r="AJ8">
        <v>2.2606999999999999E-2</v>
      </c>
      <c r="AK8">
        <v>0.45600000000000002</v>
      </c>
      <c r="AL8">
        <v>2.5999999999999999E-2</v>
      </c>
      <c r="AM8">
        <v>6.9925000000000001E-2</v>
      </c>
      <c r="AN8">
        <v>1.472E-3</v>
      </c>
      <c r="AO8">
        <v>6.6822999999999994E-2</v>
      </c>
      <c r="AP8">
        <v>1.456E-3</v>
      </c>
      <c r="AQ8">
        <v>1.0083679999999999</v>
      </c>
      <c r="AR8">
        <v>2.034E-2</v>
      </c>
      <c r="AS8">
        <v>0.45500000000000002</v>
      </c>
      <c r="AT8">
        <v>2.5999999999999999E-2</v>
      </c>
      <c r="BC8">
        <v>6.9830000000000003E-2</v>
      </c>
      <c r="BD8">
        <v>1.513E-3</v>
      </c>
      <c r="BE8">
        <v>6.6669000000000006E-2</v>
      </c>
      <c r="BF8">
        <v>1.5820000000000001E-3</v>
      </c>
      <c r="BG8">
        <v>0.87032299999999996</v>
      </c>
      <c r="BH8">
        <v>1.9009000000000002E-2</v>
      </c>
      <c r="BI8">
        <v>0.45600000000000002</v>
      </c>
      <c r="BJ8">
        <v>2.5000000000000001E-2</v>
      </c>
      <c r="BK8">
        <v>6.9834999999999994E-2</v>
      </c>
      <c r="BL8">
        <v>1.5529999999999999E-3</v>
      </c>
      <c r="BM8">
        <v>6.6683000000000006E-2</v>
      </c>
      <c r="BN8">
        <v>1.493E-3</v>
      </c>
      <c r="BO8">
        <v>0.97131900000000004</v>
      </c>
      <c r="BP8">
        <v>2.1396999999999999E-2</v>
      </c>
      <c r="BQ8">
        <v>0.45600000000000002</v>
      </c>
      <c r="BR8">
        <v>2.5000000000000001E-2</v>
      </c>
      <c r="BS8">
        <v>6.9905999999999996E-2</v>
      </c>
      <c r="BT8">
        <v>1.449E-3</v>
      </c>
      <c r="BU8">
        <v>6.6688999999999998E-2</v>
      </c>
      <c r="BV8">
        <v>1.547E-3</v>
      </c>
      <c r="BW8">
        <v>1.022111</v>
      </c>
      <c r="BX8">
        <v>2.2308999999999999E-2</v>
      </c>
      <c r="BY8">
        <v>0.45500000000000002</v>
      </c>
      <c r="BZ8">
        <v>2.5000000000000001E-2</v>
      </c>
      <c r="CA8">
        <v>6.9896E-2</v>
      </c>
      <c r="CB8">
        <v>1.542E-3</v>
      </c>
      <c r="CC8">
        <v>6.6697000000000006E-2</v>
      </c>
      <c r="CD8">
        <v>1.511E-3</v>
      </c>
      <c r="CE8">
        <v>1.1266830000000001</v>
      </c>
      <c r="CF8">
        <v>2.4952999999999999E-2</v>
      </c>
      <c r="CG8">
        <v>0.45500000000000002</v>
      </c>
      <c r="CH8">
        <v>2.5000000000000001E-2</v>
      </c>
      <c r="CI8">
        <v>6.9768999999999998E-2</v>
      </c>
      <c r="CJ8">
        <v>1.4920000000000001E-3</v>
      </c>
      <c r="CK8">
        <v>6.6674999999999998E-2</v>
      </c>
      <c r="CL8">
        <v>1.5839999999999999E-3</v>
      </c>
      <c r="CM8">
        <v>0.94325800000000004</v>
      </c>
      <c r="CN8">
        <v>2.1024999999999999E-2</v>
      </c>
      <c r="CO8">
        <v>0.45600000000000002</v>
      </c>
      <c r="CP8">
        <v>2.5999999999999999E-2</v>
      </c>
      <c r="CQ8">
        <v>6.9857000000000002E-2</v>
      </c>
      <c r="CR8">
        <v>1.456E-3</v>
      </c>
      <c r="CS8">
        <v>6.6677E-2</v>
      </c>
      <c r="CT8">
        <v>1.5120000000000001E-3</v>
      </c>
      <c r="CU8">
        <v>1.031798</v>
      </c>
      <c r="CV8">
        <v>2.2387000000000001E-2</v>
      </c>
      <c r="CW8">
        <v>0.45600000000000002</v>
      </c>
      <c r="CX8">
        <v>2.5000000000000001E-2</v>
      </c>
      <c r="CY8">
        <v>6.9889000000000007E-2</v>
      </c>
      <c r="CZ8">
        <v>1.4790000000000001E-3</v>
      </c>
      <c r="DA8">
        <v>6.6656999999999994E-2</v>
      </c>
      <c r="DB8">
        <v>1.5590000000000001E-3</v>
      </c>
      <c r="DC8">
        <v>1.181832</v>
      </c>
      <c r="DD8">
        <v>2.4022999999999999E-2</v>
      </c>
      <c r="DE8">
        <v>0.45600000000000002</v>
      </c>
      <c r="DF8">
        <v>2.5999999999999999E-2</v>
      </c>
      <c r="DG8">
        <v>7.0067000000000004E-2</v>
      </c>
      <c r="DH8">
        <v>1.4450000000000001E-3</v>
      </c>
      <c r="DI8">
        <v>6.6780000000000006E-2</v>
      </c>
      <c r="DJ8">
        <v>1.519E-3</v>
      </c>
      <c r="DK8">
        <v>1.1819949999999999</v>
      </c>
      <c r="DL8">
        <v>2.3559E-2</v>
      </c>
      <c r="DM8">
        <v>0.45400000000000001</v>
      </c>
      <c r="DN8">
        <v>2.5999999999999999E-2</v>
      </c>
      <c r="DO8">
        <v>6.9896E-2</v>
      </c>
      <c r="DP8">
        <v>1.4170000000000001E-3</v>
      </c>
      <c r="DQ8">
        <v>6.6748000000000002E-2</v>
      </c>
      <c r="DR8">
        <v>1.5250000000000001E-3</v>
      </c>
      <c r="DS8">
        <v>1.1215409999999999</v>
      </c>
      <c r="DT8">
        <v>2.3085000000000001E-2</v>
      </c>
      <c r="DU8">
        <v>0.45500000000000002</v>
      </c>
      <c r="DV8">
        <v>2.5000000000000001E-2</v>
      </c>
      <c r="DW8">
        <v>6.9916000000000006E-2</v>
      </c>
      <c r="DX8">
        <v>1.456E-3</v>
      </c>
      <c r="DY8">
        <v>6.6753999999999994E-2</v>
      </c>
      <c r="DZ8">
        <v>1.5770000000000001E-3</v>
      </c>
      <c r="EA8">
        <v>0.97131999999999996</v>
      </c>
      <c r="EB8">
        <v>2.017E-2</v>
      </c>
      <c r="EC8">
        <v>0.45500000000000002</v>
      </c>
      <c r="ED8">
        <v>2.4E-2</v>
      </c>
      <c r="EE8">
        <v>6.9879999999999998E-2</v>
      </c>
      <c r="EF8">
        <v>1.5579999999999999E-3</v>
      </c>
      <c r="EG8">
        <v>6.6577999999999998E-2</v>
      </c>
      <c r="EH8">
        <v>1.6149999999999999E-3</v>
      </c>
      <c r="EI8">
        <v>0.88914800000000005</v>
      </c>
      <c r="EJ8">
        <v>2.0258000000000002E-2</v>
      </c>
      <c r="EK8">
        <v>0.45700000000000002</v>
      </c>
      <c r="EL8">
        <v>2.5000000000000001E-2</v>
      </c>
      <c r="EM8">
        <v>6.9799E-2</v>
      </c>
      <c r="EN8">
        <v>1.519E-3</v>
      </c>
      <c r="EO8">
        <v>6.6636000000000001E-2</v>
      </c>
      <c r="EP8">
        <v>1.67E-3</v>
      </c>
      <c r="EQ8">
        <v>0.88261400000000001</v>
      </c>
      <c r="ER8">
        <v>2.0951000000000001E-2</v>
      </c>
      <c r="ES8">
        <v>0.45600000000000002</v>
      </c>
      <c r="ET8">
        <v>2.5000000000000001E-2</v>
      </c>
      <c r="EU8">
        <v>7.0122000000000004E-2</v>
      </c>
      <c r="EV8">
        <v>9.2299999999999999E-4</v>
      </c>
      <c r="EW8">
        <v>6.6905999999999993E-2</v>
      </c>
      <c r="EX8">
        <v>9.3199999999999999E-4</v>
      </c>
      <c r="EY8">
        <v>1.0293730000000001</v>
      </c>
      <c r="EZ8">
        <v>7.2509999999999996E-3</v>
      </c>
      <c r="FA8">
        <v>0.45300000000000001</v>
      </c>
      <c r="FB8">
        <v>2.5000000000000001E-2</v>
      </c>
      <c r="FC8">
        <v>7.0500999999999994E-2</v>
      </c>
      <c r="FD8">
        <v>9.3300000000000002E-4</v>
      </c>
      <c r="FE8">
        <v>6.7263000000000003E-2</v>
      </c>
      <c r="FF8">
        <v>9.4399999999999996E-4</v>
      </c>
      <c r="FG8">
        <v>0.99243300000000001</v>
      </c>
      <c r="FH8">
        <v>9.0910000000000001E-3</v>
      </c>
      <c r="FI8">
        <v>0.44800000000000001</v>
      </c>
      <c r="FJ8">
        <v>2.5000000000000001E-2</v>
      </c>
      <c r="FK8">
        <v>0.119269</v>
      </c>
      <c r="FL8">
        <v>5.3749999999999996E-3</v>
      </c>
      <c r="FM8">
        <v>0.114622</v>
      </c>
      <c r="FN8">
        <v>5.385E-3</v>
      </c>
      <c r="FO8">
        <v>3.5351360000000001</v>
      </c>
      <c r="FP8">
        <v>0.186225</v>
      </c>
      <c r="FQ8">
        <v>0.157</v>
      </c>
      <c r="FR8">
        <v>8.9999999999999993E-3</v>
      </c>
    </row>
    <row r="9" spans="1:174">
      <c r="A9" t="s">
        <v>614</v>
      </c>
      <c r="B9" t="s">
        <v>614</v>
      </c>
      <c r="C9">
        <v>6382</v>
      </c>
      <c r="D9">
        <v>97.055000000000007</v>
      </c>
      <c r="E9">
        <v>306561</v>
      </c>
      <c r="F9">
        <v>1280</v>
      </c>
      <c r="G9">
        <v>6.2922000000000006E-2</v>
      </c>
      <c r="H9">
        <v>1.5900000000000001E-3</v>
      </c>
      <c r="I9">
        <v>6.0560000000000003E-2</v>
      </c>
      <c r="J9">
        <v>1.578E-3</v>
      </c>
      <c r="K9">
        <v>0.960206</v>
      </c>
      <c r="L9">
        <v>9.3849999999999992E-3</v>
      </c>
      <c r="M9">
        <v>0.67600000000000005</v>
      </c>
      <c r="N9">
        <v>3.5000000000000003E-2</v>
      </c>
      <c r="O9">
        <v>6.3270999999999994E-2</v>
      </c>
      <c r="P9">
        <v>1.5009999999999999E-3</v>
      </c>
      <c r="Q9">
        <v>6.1094999999999997E-2</v>
      </c>
      <c r="R9">
        <v>1.469E-3</v>
      </c>
      <c r="S9">
        <v>0.98574799999999996</v>
      </c>
      <c r="T9">
        <v>1.6247000000000001E-2</v>
      </c>
      <c r="U9">
        <v>0.66600000000000004</v>
      </c>
      <c r="V9">
        <v>3.4000000000000002E-2</v>
      </c>
      <c r="AE9">
        <v>6.2982999999999997E-2</v>
      </c>
      <c r="AF9">
        <v>1.8439999999999999E-3</v>
      </c>
      <c r="AG9">
        <v>6.0567999999999997E-2</v>
      </c>
      <c r="AH9">
        <v>1.833E-3</v>
      </c>
      <c r="AI9">
        <v>1.0916509999999999</v>
      </c>
      <c r="AJ9">
        <v>1.9667E-2</v>
      </c>
      <c r="AK9">
        <v>0.67500000000000004</v>
      </c>
      <c r="AL9">
        <v>3.5999999999999997E-2</v>
      </c>
      <c r="AM9">
        <v>6.2983999999999998E-2</v>
      </c>
      <c r="AN9">
        <v>1.9269999999999999E-3</v>
      </c>
      <c r="AO9">
        <v>6.0627E-2</v>
      </c>
      <c r="AP9">
        <v>1.846E-3</v>
      </c>
      <c r="AQ9">
        <v>1.009568</v>
      </c>
      <c r="AR9">
        <v>1.8624999999999999E-2</v>
      </c>
      <c r="AS9">
        <v>0.67500000000000004</v>
      </c>
      <c r="AT9">
        <v>3.5000000000000003E-2</v>
      </c>
      <c r="BC9">
        <v>6.3037999999999997E-2</v>
      </c>
      <c r="BD9">
        <v>1.9289999999999999E-3</v>
      </c>
      <c r="BE9">
        <v>6.0590999999999999E-2</v>
      </c>
      <c r="BF9">
        <v>1.885E-3</v>
      </c>
      <c r="BG9">
        <v>0.87482599999999999</v>
      </c>
      <c r="BH9">
        <v>1.7222000000000001E-2</v>
      </c>
      <c r="BI9">
        <v>0.67500000000000004</v>
      </c>
      <c r="BJ9">
        <v>3.5000000000000003E-2</v>
      </c>
      <c r="BK9">
        <v>6.3037999999999997E-2</v>
      </c>
      <c r="BL9">
        <v>1.8619999999999999E-3</v>
      </c>
      <c r="BM9">
        <v>6.0533999999999998E-2</v>
      </c>
      <c r="BN9">
        <v>1.8320000000000001E-3</v>
      </c>
      <c r="BO9">
        <v>0.97469499999999998</v>
      </c>
      <c r="BP9">
        <v>1.8939000000000001E-2</v>
      </c>
      <c r="BQ9">
        <v>0.67500000000000004</v>
      </c>
      <c r="BR9">
        <v>3.5000000000000003E-2</v>
      </c>
      <c r="BS9">
        <v>6.3016000000000003E-2</v>
      </c>
      <c r="BT9">
        <v>1.8940000000000001E-3</v>
      </c>
      <c r="BU9">
        <v>6.0581999999999997E-2</v>
      </c>
      <c r="BV9">
        <v>1.8500000000000001E-3</v>
      </c>
      <c r="BW9">
        <v>1.023361</v>
      </c>
      <c r="BX9">
        <v>1.9442999999999998E-2</v>
      </c>
      <c r="BY9">
        <v>0.67500000000000004</v>
      </c>
      <c r="BZ9">
        <v>3.5000000000000003E-2</v>
      </c>
      <c r="CA9">
        <v>6.2951999999999994E-2</v>
      </c>
      <c r="CB9">
        <v>1.864E-3</v>
      </c>
      <c r="CC9">
        <v>6.0468000000000001E-2</v>
      </c>
      <c r="CD9">
        <v>1.836E-3</v>
      </c>
      <c r="CE9">
        <v>1.1295059999999999</v>
      </c>
      <c r="CF9">
        <v>2.0645E-2</v>
      </c>
      <c r="CG9">
        <v>0.67700000000000005</v>
      </c>
      <c r="CH9">
        <v>3.5999999999999997E-2</v>
      </c>
      <c r="CI9">
        <v>6.2918000000000002E-2</v>
      </c>
      <c r="CJ9">
        <v>1.8240000000000001E-3</v>
      </c>
      <c r="CK9">
        <v>6.0574999999999997E-2</v>
      </c>
      <c r="CL9">
        <v>1.866E-3</v>
      </c>
      <c r="CM9">
        <v>0.94538900000000003</v>
      </c>
      <c r="CN9">
        <v>1.8969E-2</v>
      </c>
      <c r="CO9">
        <v>0.67600000000000005</v>
      </c>
      <c r="CP9">
        <v>3.5999999999999997E-2</v>
      </c>
      <c r="CQ9">
        <v>6.2923999999999994E-2</v>
      </c>
      <c r="CR9">
        <v>1.8519999999999999E-3</v>
      </c>
      <c r="CS9">
        <v>6.0475000000000001E-2</v>
      </c>
      <c r="CT9">
        <v>1.877E-3</v>
      </c>
      <c r="CU9">
        <v>1.0342370000000001</v>
      </c>
      <c r="CV9">
        <v>1.9858000000000001E-2</v>
      </c>
      <c r="CW9">
        <v>0.67700000000000005</v>
      </c>
      <c r="CX9">
        <v>3.5999999999999997E-2</v>
      </c>
      <c r="CY9">
        <v>6.2944E-2</v>
      </c>
      <c r="CZ9">
        <v>1.8469999999999999E-3</v>
      </c>
      <c r="DA9">
        <v>6.0516E-2</v>
      </c>
      <c r="DB9">
        <v>1.8749999999999999E-3</v>
      </c>
      <c r="DC9">
        <v>1.183997</v>
      </c>
      <c r="DD9">
        <v>2.1458000000000001E-2</v>
      </c>
      <c r="DE9">
        <v>0.67600000000000005</v>
      </c>
      <c r="DF9">
        <v>3.5999999999999997E-2</v>
      </c>
      <c r="DG9">
        <v>6.3006999999999994E-2</v>
      </c>
      <c r="DH9">
        <v>1.859E-3</v>
      </c>
      <c r="DI9">
        <v>6.0565000000000001E-2</v>
      </c>
      <c r="DJ9">
        <v>1.8600000000000001E-3</v>
      </c>
      <c r="DK9">
        <v>1.1821299999999999</v>
      </c>
      <c r="DL9">
        <v>2.0021000000000001E-2</v>
      </c>
      <c r="DM9">
        <v>0.67500000000000004</v>
      </c>
      <c r="DN9">
        <v>3.5999999999999997E-2</v>
      </c>
      <c r="DO9">
        <v>6.2906000000000004E-2</v>
      </c>
      <c r="DP9">
        <v>1.828E-3</v>
      </c>
      <c r="DQ9">
        <v>6.0507999999999999E-2</v>
      </c>
      <c r="DR9">
        <v>1.8400000000000001E-3</v>
      </c>
      <c r="DS9">
        <v>1.123246</v>
      </c>
      <c r="DT9">
        <v>2.0742E-2</v>
      </c>
      <c r="DU9">
        <v>0.67700000000000005</v>
      </c>
      <c r="DV9">
        <v>3.5999999999999997E-2</v>
      </c>
      <c r="DW9">
        <v>6.3011999999999999E-2</v>
      </c>
      <c r="DX9">
        <v>1.9090000000000001E-3</v>
      </c>
      <c r="DY9">
        <v>6.0602000000000003E-2</v>
      </c>
      <c r="DZ9">
        <v>1.861E-3</v>
      </c>
      <c r="EA9">
        <v>0.97095399999999998</v>
      </c>
      <c r="EB9">
        <v>1.9304999999999999E-2</v>
      </c>
      <c r="EC9">
        <v>0.67500000000000004</v>
      </c>
      <c r="ED9">
        <v>3.5999999999999997E-2</v>
      </c>
      <c r="EE9">
        <v>6.2919000000000003E-2</v>
      </c>
      <c r="EF9">
        <v>1.885E-3</v>
      </c>
      <c r="EG9">
        <v>6.0578E-2</v>
      </c>
      <c r="EH9">
        <v>1.8400000000000001E-3</v>
      </c>
      <c r="EI9">
        <v>0.89095199999999997</v>
      </c>
      <c r="EJ9">
        <v>1.83E-2</v>
      </c>
      <c r="EK9">
        <v>0.67600000000000005</v>
      </c>
      <c r="EL9">
        <v>3.6999999999999998E-2</v>
      </c>
      <c r="EM9">
        <v>6.2917000000000001E-2</v>
      </c>
      <c r="EN9">
        <v>1.9070000000000001E-3</v>
      </c>
      <c r="EO9">
        <v>6.0625999999999999E-2</v>
      </c>
      <c r="EP9">
        <v>1.8190000000000001E-3</v>
      </c>
      <c r="EQ9">
        <v>0.88636999999999999</v>
      </c>
      <c r="ER9">
        <v>1.8318000000000001E-2</v>
      </c>
      <c r="ES9">
        <v>0.67500000000000004</v>
      </c>
      <c r="ET9">
        <v>3.5000000000000003E-2</v>
      </c>
      <c r="EU9">
        <v>6.3034999999999994E-2</v>
      </c>
      <c r="EV9">
        <v>1.5969999999999999E-3</v>
      </c>
      <c r="EW9">
        <v>6.0641E-2</v>
      </c>
      <c r="EX9">
        <v>1.5740000000000001E-3</v>
      </c>
      <c r="EY9">
        <v>1.0281359999999999</v>
      </c>
      <c r="EZ9">
        <v>7.6880000000000004E-3</v>
      </c>
      <c r="FA9">
        <v>0.67400000000000004</v>
      </c>
      <c r="FB9">
        <v>3.5000000000000003E-2</v>
      </c>
      <c r="FC9">
        <v>6.3555E-2</v>
      </c>
      <c r="FD9">
        <v>1.637E-3</v>
      </c>
      <c r="FE9">
        <v>6.1151999999999998E-2</v>
      </c>
      <c r="FF9">
        <v>1.6169999999999999E-3</v>
      </c>
      <c r="FG9">
        <v>0.97773399999999999</v>
      </c>
      <c r="FH9">
        <v>7.6949999999999996E-3</v>
      </c>
      <c r="FI9">
        <v>0.66300000000000003</v>
      </c>
      <c r="FJ9">
        <v>3.5000000000000003E-2</v>
      </c>
      <c r="FK9">
        <v>8.9120000000000005E-2</v>
      </c>
      <c r="FL9">
        <v>4.6020000000000002E-3</v>
      </c>
      <c r="FM9">
        <v>8.5327E-2</v>
      </c>
      <c r="FN9">
        <v>4.4419999999999998E-3</v>
      </c>
      <c r="FO9">
        <v>2.268821</v>
      </c>
      <c r="FP9">
        <v>0.119182</v>
      </c>
      <c r="FQ9">
        <v>0.34399999999999997</v>
      </c>
      <c r="FR9">
        <v>1.9E-2</v>
      </c>
    </row>
    <row r="10" spans="1:174">
      <c r="A10" t="s">
        <v>615</v>
      </c>
      <c r="B10" t="s">
        <v>615</v>
      </c>
      <c r="C10">
        <v>6384</v>
      </c>
      <c r="D10">
        <v>97.058000000000007</v>
      </c>
      <c r="E10">
        <v>306571</v>
      </c>
      <c r="F10">
        <v>1280</v>
      </c>
      <c r="G10">
        <v>6.3163999999999998E-2</v>
      </c>
      <c r="H10">
        <v>1.6919999999999999E-3</v>
      </c>
      <c r="I10">
        <v>6.0864000000000001E-2</v>
      </c>
      <c r="J10">
        <v>1.722E-3</v>
      </c>
      <c r="K10">
        <v>0.95491899999999996</v>
      </c>
      <c r="L10">
        <v>1.0024E-2</v>
      </c>
      <c r="M10">
        <v>0.7</v>
      </c>
      <c r="N10">
        <v>3.7999999999999999E-2</v>
      </c>
      <c r="O10">
        <v>6.3565999999999998E-2</v>
      </c>
      <c r="P10">
        <v>1.573E-3</v>
      </c>
      <c r="Q10">
        <v>6.1527999999999999E-2</v>
      </c>
      <c r="R10">
        <v>1.56E-3</v>
      </c>
      <c r="S10">
        <v>0.98247700000000004</v>
      </c>
      <c r="T10">
        <v>1.5632E-2</v>
      </c>
      <c r="U10">
        <v>0.68700000000000006</v>
      </c>
      <c r="V10">
        <v>3.6999999999999998E-2</v>
      </c>
      <c r="AE10">
        <v>6.3302999999999998E-2</v>
      </c>
      <c r="AF10">
        <v>1.993E-3</v>
      </c>
      <c r="AG10">
        <v>6.0948000000000002E-2</v>
      </c>
      <c r="AH10">
        <v>1.9689999999999998E-3</v>
      </c>
      <c r="AI10">
        <v>1.087736</v>
      </c>
      <c r="AJ10">
        <v>2.0868000000000001E-2</v>
      </c>
      <c r="AK10">
        <v>0.69699999999999995</v>
      </c>
      <c r="AL10">
        <v>3.7999999999999999E-2</v>
      </c>
      <c r="AM10">
        <v>6.3270000000000007E-2</v>
      </c>
      <c r="AN10">
        <v>2.0070000000000001E-3</v>
      </c>
      <c r="AO10">
        <v>6.0933000000000001E-2</v>
      </c>
      <c r="AP10">
        <v>2.0219999999999999E-3</v>
      </c>
      <c r="AQ10">
        <v>1.0039849999999999</v>
      </c>
      <c r="AR10">
        <v>1.9831000000000001E-2</v>
      </c>
      <c r="AS10">
        <v>0.69799999999999995</v>
      </c>
      <c r="AT10">
        <v>3.7999999999999999E-2</v>
      </c>
      <c r="BC10">
        <v>6.3297000000000006E-2</v>
      </c>
      <c r="BD10">
        <v>2.0330000000000001E-3</v>
      </c>
      <c r="BE10">
        <v>6.1126E-2</v>
      </c>
      <c r="BF10">
        <v>2.019E-3</v>
      </c>
      <c r="BG10">
        <v>0.87306600000000001</v>
      </c>
      <c r="BH10">
        <v>1.7947000000000001E-2</v>
      </c>
      <c r="BI10">
        <v>0.69499999999999995</v>
      </c>
      <c r="BJ10">
        <v>3.6999999999999998E-2</v>
      </c>
      <c r="BK10">
        <v>6.3286999999999996E-2</v>
      </c>
      <c r="BL10">
        <v>1.9849999999999998E-3</v>
      </c>
      <c r="BM10">
        <v>6.1009000000000001E-2</v>
      </c>
      <c r="BN10">
        <v>2.016E-3</v>
      </c>
      <c r="BO10">
        <v>0.97068699999999997</v>
      </c>
      <c r="BP10">
        <v>1.9487000000000001E-2</v>
      </c>
      <c r="BQ10">
        <v>0.69699999999999995</v>
      </c>
      <c r="BR10">
        <v>3.6999999999999998E-2</v>
      </c>
      <c r="BS10">
        <v>6.3302999999999998E-2</v>
      </c>
      <c r="BT10">
        <v>1.957E-3</v>
      </c>
      <c r="BU10">
        <v>6.1030000000000001E-2</v>
      </c>
      <c r="BV10">
        <v>1.9689999999999998E-3</v>
      </c>
      <c r="BW10">
        <v>1.0189109999999999</v>
      </c>
      <c r="BX10">
        <v>1.9937E-2</v>
      </c>
      <c r="BY10">
        <v>0.69599999999999995</v>
      </c>
      <c r="BZ10">
        <v>3.6999999999999998E-2</v>
      </c>
      <c r="CA10">
        <v>6.3232999999999998E-2</v>
      </c>
      <c r="CB10">
        <v>1.9970000000000001E-3</v>
      </c>
      <c r="CC10">
        <v>6.0891000000000001E-2</v>
      </c>
      <c r="CD10">
        <v>2.0539999999999998E-3</v>
      </c>
      <c r="CE10">
        <v>1.1245750000000001</v>
      </c>
      <c r="CF10">
        <v>2.0863E-2</v>
      </c>
      <c r="CG10">
        <v>0.69899999999999995</v>
      </c>
      <c r="CH10">
        <v>3.6999999999999998E-2</v>
      </c>
      <c r="CI10">
        <v>6.3205999999999998E-2</v>
      </c>
      <c r="CJ10">
        <v>2.0730000000000002E-3</v>
      </c>
      <c r="CK10">
        <v>6.0956000000000003E-2</v>
      </c>
      <c r="CL10">
        <v>2.0079999999999998E-3</v>
      </c>
      <c r="CM10">
        <v>0.94273899999999999</v>
      </c>
      <c r="CN10">
        <v>1.9046E-2</v>
      </c>
      <c r="CO10">
        <v>0.69799999999999995</v>
      </c>
      <c r="CP10">
        <v>3.5999999999999997E-2</v>
      </c>
      <c r="CQ10">
        <v>6.3198000000000004E-2</v>
      </c>
      <c r="CR10">
        <v>1.951E-3</v>
      </c>
      <c r="CS10">
        <v>6.0920000000000002E-2</v>
      </c>
      <c r="CT10">
        <v>2.0690000000000001E-3</v>
      </c>
      <c r="CU10">
        <v>1.030586</v>
      </c>
      <c r="CV10">
        <v>2.0341000000000001E-2</v>
      </c>
      <c r="CW10">
        <v>0.69899999999999995</v>
      </c>
      <c r="CX10">
        <v>3.7999999999999999E-2</v>
      </c>
      <c r="CY10">
        <v>6.3071000000000002E-2</v>
      </c>
      <c r="CZ10">
        <v>2.0249999999999999E-3</v>
      </c>
      <c r="DA10">
        <v>6.0857000000000001E-2</v>
      </c>
      <c r="DB10">
        <v>1.9959999999999999E-3</v>
      </c>
      <c r="DC10">
        <v>1.177192</v>
      </c>
      <c r="DD10">
        <v>2.1465999999999999E-2</v>
      </c>
      <c r="DE10">
        <v>0.70199999999999996</v>
      </c>
      <c r="DF10">
        <v>3.9E-2</v>
      </c>
      <c r="DG10">
        <v>6.3339999999999994E-2</v>
      </c>
      <c r="DH10">
        <v>1.9719999999999998E-3</v>
      </c>
      <c r="DI10">
        <v>6.0914999999999997E-2</v>
      </c>
      <c r="DJ10">
        <v>1.9659999999999999E-3</v>
      </c>
      <c r="DK10">
        <v>1.1770309999999999</v>
      </c>
      <c r="DL10">
        <v>2.1124E-2</v>
      </c>
      <c r="DM10">
        <v>0.69799999999999995</v>
      </c>
      <c r="DN10">
        <v>3.7999999999999999E-2</v>
      </c>
      <c r="DO10">
        <v>6.3181000000000001E-2</v>
      </c>
      <c r="DP10">
        <v>1.9750000000000002E-3</v>
      </c>
      <c r="DQ10">
        <v>6.0866999999999997E-2</v>
      </c>
      <c r="DR10">
        <v>1.967E-3</v>
      </c>
      <c r="DS10">
        <v>1.118673</v>
      </c>
      <c r="DT10">
        <v>2.0833999999999998E-2</v>
      </c>
      <c r="DU10">
        <v>0.69899999999999995</v>
      </c>
      <c r="DV10">
        <v>3.7999999999999999E-2</v>
      </c>
      <c r="DW10">
        <v>6.3264000000000001E-2</v>
      </c>
      <c r="DX10">
        <v>1.977E-3</v>
      </c>
      <c r="DY10">
        <v>6.0985999999999999E-2</v>
      </c>
      <c r="DZ10">
        <v>1.9880000000000002E-3</v>
      </c>
      <c r="EA10">
        <v>0.96744699999999995</v>
      </c>
      <c r="EB10">
        <v>1.9316E-2</v>
      </c>
      <c r="EC10">
        <v>0.69699999999999995</v>
      </c>
      <c r="ED10">
        <v>3.7999999999999999E-2</v>
      </c>
      <c r="EE10">
        <v>6.3256000000000007E-2</v>
      </c>
      <c r="EF10">
        <v>1.9610000000000001E-3</v>
      </c>
      <c r="EG10">
        <v>6.1025999999999997E-2</v>
      </c>
      <c r="EH10">
        <v>1.97E-3</v>
      </c>
      <c r="EI10">
        <v>0.88789099999999999</v>
      </c>
      <c r="EJ10">
        <v>1.7555000000000001E-2</v>
      </c>
      <c r="EK10">
        <v>0.69699999999999995</v>
      </c>
      <c r="EL10">
        <v>3.7999999999999999E-2</v>
      </c>
      <c r="EM10">
        <v>6.3219999999999998E-2</v>
      </c>
      <c r="EN10">
        <v>1.9919999999999998E-3</v>
      </c>
      <c r="EO10">
        <v>6.0991999999999998E-2</v>
      </c>
      <c r="EP10">
        <v>1.9889999999999999E-3</v>
      </c>
      <c r="EQ10">
        <v>0.88184499999999999</v>
      </c>
      <c r="ER10">
        <v>1.9113999999999999E-2</v>
      </c>
      <c r="ES10">
        <v>0.69799999999999995</v>
      </c>
      <c r="ET10">
        <v>3.7999999999999999E-2</v>
      </c>
      <c r="EU10">
        <v>6.3298999999999994E-2</v>
      </c>
      <c r="EV10">
        <v>1.6999999999999999E-3</v>
      </c>
      <c r="EW10">
        <v>6.1018999999999997E-2</v>
      </c>
      <c r="EX10">
        <v>1.758E-3</v>
      </c>
      <c r="EY10">
        <v>1.023131</v>
      </c>
      <c r="EZ10">
        <v>8.3169999999999997E-3</v>
      </c>
      <c r="FA10">
        <v>0.69699999999999995</v>
      </c>
      <c r="FB10">
        <v>3.7999999999999999E-2</v>
      </c>
      <c r="FC10">
        <v>6.3755999999999993E-2</v>
      </c>
      <c r="FD10">
        <v>1.7359999999999999E-3</v>
      </c>
      <c r="FE10">
        <v>6.1508E-2</v>
      </c>
      <c r="FF10">
        <v>1.7769999999999999E-3</v>
      </c>
      <c r="FG10">
        <v>0.969661</v>
      </c>
      <c r="FH10">
        <v>8.1930000000000006E-3</v>
      </c>
      <c r="FI10">
        <v>0.68600000000000005</v>
      </c>
      <c r="FJ10">
        <v>3.6999999999999998E-2</v>
      </c>
      <c r="FK10">
        <v>8.7064000000000002E-2</v>
      </c>
      <c r="FL10">
        <v>4.6540000000000002E-3</v>
      </c>
      <c r="FM10">
        <v>8.4045999999999996E-2</v>
      </c>
      <c r="FN10">
        <v>4.3790000000000001E-3</v>
      </c>
      <c r="FO10">
        <v>2.1412559999999998</v>
      </c>
      <c r="FP10">
        <v>0.114706</v>
      </c>
      <c r="FQ10">
        <v>0.373</v>
      </c>
      <c r="FR10">
        <v>2.1999999999999999E-2</v>
      </c>
    </row>
    <row r="11" spans="1:174">
      <c r="A11" t="s">
        <v>616</v>
      </c>
      <c r="B11" t="s">
        <v>616</v>
      </c>
      <c r="C11">
        <v>6385</v>
      </c>
      <c r="D11">
        <v>97.08</v>
      </c>
      <c r="E11">
        <v>306579</v>
      </c>
      <c r="F11">
        <v>1828</v>
      </c>
      <c r="G11">
        <v>6.3653000000000001E-2</v>
      </c>
      <c r="H11">
        <v>1.663E-3</v>
      </c>
      <c r="I11">
        <v>6.1419000000000001E-2</v>
      </c>
      <c r="J11">
        <v>1.6570000000000001E-3</v>
      </c>
      <c r="K11">
        <v>0.95546200000000003</v>
      </c>
      <c r="L11">
        <v>9.7959999999999992E-3</v>
      </c>
      <c r="M11">
        <v>0.67400000000000004</v>
      </c>
      <c r="N11">
        <v>3.5999999999999997E-2</v>
      </c>
      <c r="O11">
        <v>6.3960000000000003E-2</v>
      </c>
      <c r="P11">
        <v>1.5740000000000001E-3</v>
      </c>
      <c r="Q11">
        <v>6.1912000000000002E-2</v>
      </c>
      <c r="R11">
        <v>1.5690000000000001E-3</v>
      </c>
      <c r="S11">
        <v>0.98357099999999997</v>
      </c>
      <c r="T11">
        <v>1.5252999999999999E-2</v>
      </c>
      <c r="U11">
        <v>0.66500000000000004</v>
      </c>
      <c r="V11">
        <v>3.5000000000000003E-2</v>
      </c>
      <c r="DW11">
        <v>6.3757999999999995E-2</v>
      </c>
      <c r="DX11">
        <v>1.9480000000000001E-3</v>
      </c>
      <c r="DY11">
        <v>6.1731000000000001E-2</v>
      </c>
      <c r="DZ11">
        <v>1.977E-3</v>
      </c>
      <c r="EA11">
        <v>0.96998499999999999</v>
      </c>
      <c r="EB11">
        <v>1.8665999999999999E-2</v>
      </c>
      <c r="EC11">
        <v>0.67</v>
      </c>
      <c r="ED11">
        <v>3.6999999999999998E-2</v>
      </c>
      <c r="EU11">
        <v>6.3809000000000005E-2</v>
      </c>
      <c r="EV11">
        <v>1.6620000000000001E-3</v>
      </c>
      <c r="EW11">
        <v>6.1678999999999998E-2</v>
      </c>
      <c r="EX11">
        <v>1.6850000000000001E-3</v>
      </c>
      <c r="EY11">
        <v>1.025995</v>
      </c>
      <c r="EZ11">
        <v>8.1440000000000002E-3</v>
      </c>
      <c r="FA11">
        <v>0.66900000000000004</v>
      </c>
      <c r="FB11">
        <v>3.5999999999999997E-2</v>
      </c>
      <c r="FC11">
        <v>6.4355999999999997E-2</v>
      </c>
      <c r="FD11">
        <v>1.701E-3</v>
      </c>
      <c r="FE11">
        <v>6.2132E-2</v>
      </c>
      <c r="FF11">
        <v>1.6949999999999999E-3</v>
      </c>
      <c r="FG11">
        <v>0.97270000000000001</v>
      </c>
      <c r="FH11">
        <v>7.9109999999999996E-3</v>
      </c>
      <c r="FI11">
        <v>0.65900000000000003</v>
      </c>
      <c r="FJ11">
        <v>3.5000000000000003E-2</v>
      </c>
      <c r="FK11">
        <v>8.8524000000000005E-2</v>
      </c>
      <c r="FL11">
        <v>4.509E-3</v>
      </c>
      <c r="FM11">
        <v>8.6053000000000004E-2</v>
      </c>
      <c r="FN11">
        <v>4.5230000000000001E-3</v>
      </c>
      <c r="FO11">
        <v>2.1974499999999999</v>
      </c>
      <c r="FP11">
        <v>0.119064</v>
      </c>
      <c r="FQ11">
        <v>0.35</v>
      </c>
      <c r="FR11">
        <v>0.02</v>
      </c>
    </row>
    <row r="12" spans="1:174">
      <c r="A12" t="s">
        <v>617</v>
      </c>
      <c r="B12" t="s">
        <v>617</v>
      </c>
      <c r="C12">
        <v>6385</v>
      </c>
      <c r="D12">
        <v>97.08</v>
      </c>
      <c r="E12">
        <v>306579</v>
      </c>
      <c r="F12">
        <v>1828</v>
      </c>
      <c r="G12">
        <v>9.5139000000000001E-2</v>
      </c>
      <c r="H12">
        <v>8.3299999999999997E-4</v>
      </c>
      <c r="I12">
        <v>8.8736999999999996E-2</v>
      </c>
      <c r="J12">
        <v>8.7799999999999998E-4</v>
      </c>
      <c r="K12">
        <v>0.98491799999999996</v>
      </c>
      <c r="L12">
        <v>9.1889999999999993E-3</v>
      </c>
      <c r="M12">
        <v>0.184</v>
      </c>
      <c r="N12">
        <v>0.01</v>
      </c>
      <c r="O12">
        <v>9.3980999999999995E-2</v>
      </c>
      <c r="P12">
        <v>8.43E-4</v>
      </c>
      <c r="Q12">
        <v>8.7922E-2</v>
      </c>
      <c r="R12">
        <v>8.5499999999999997E-4</v>
      </c>
      <c r="S12">
        <v>0.99098299999999995</v>
      </c>
      <c r="T12">
        <v>1.4981E-2</v>
      </c>
      <c r="U12">
        <v>0.188</v>
      </c>
      <c r="V12">
        <v>0.01</v>
      </c>
      <c r="EU12">
        <v>9.3893000000000004E-2</v>
      </c>
      <c r="EV12">
        <v>9.990000000000001E-4</v>
      </c>
      <c r="EW12">
        <v>8.7900000000000006E-2</v>
      </c>
      <c r="EX12">
        <v>9.8900000000000008E-4</v>
      </c>
      <c r="EY12">
        <v>1.0284679999999999</v>
      </c>
      <c r="EZ12">
        <v>8.6960000000000006E-3</v>
      </c>
      <c r="FA12">
        <v>0.189</v>
      </c>
      <c r="FB12">
        <v>0.01</v>
      </c>
      <c r="FC12">
        <v>9.4684000000000004E-2</v>
      </c>
      <c r="FD12">
        <v>1.0709999999999999E-3</v>
      </c>
      <c r="FE12">
        <v>8.8536000000000004E-2</v>
      </c>
      <c r="FF12">
        <v>1.0349999999999999E-3</v>
      </c>
      <c r="FG12">
        <v>0.99272899999999997</v>
      </c>
      <c r="FH12">
        <v>1.0277E-2</v>
      </c>
      <c r="FI12">
        <v>0.186</v>
      </c>
      <c r="FJ12">
        <v>0.01</v>
      </c>
      <c r="FK12">
        <v>0.164821</v>
      </c>
      <c r="FL12">
        <v>7.5900000000000004E-3</v>
      </c>
      <c r="FM12">
        <v>0.160969</v>
      </c>
      <c r="FN12">
        <v>7.672E-3</v>
      </c>
      <c r="FO12">
        <v>4.9639559999999996</v>
      </c>
      <c r="FP12">
        <v>0.274538</v>
      </c>
      <c r="FQ12">
        <v>5.8999999999999997E-2</v>
      </c>
      <c r="FR12">
        <v>3.0000000000000001E-3</v>
      </c>
    </row>
    <row r="13" spans="1:174">
      <c r="A13" t="s">
        <v>618</v>
      </c>
      <c r="B13" t="s">
        <v>618</v>
      </c>
      <c r="C13">
        <v>6386</v>
      </c>
      <c r="D13">
        <v>97.135000000000005</v>
      </c>
      <c r="E13">
        <v>306628</v>
      </c>
      <c r="F13">
        <v>1823</v>
      </c>
      <c r="O13">
        <v>6.2781000000000003E-2</v>
      </c>
      <c r="P13">
        <v>1.537E-3</v>
      </c>
      <c r="Q13">
        <v>6.0758E-2</v>
      </c>
      <c r="R13">
        <v>1.536E-3</v>
      </c>
      <c r="S13">
        <v>0.98858999999999997</v>
      </c>
      <c r="T13">
        <v>1.5524E-2</v>
      </c>
      <c r="U13">
        <v>0.72599999999999998</v>
      </c>
      <c r="V13">
        <v>3.5999999999999997E-2</v>
      </c>
      <c r="AE13">
        <v>6.2487000000000001E-2</v>
      </c>
      <c r="AF13">
        <v>2E-3</v>
      </c>
      <c r="AG13">
        <v>6.0153999999999999E-2</v>
      </c>
      <c r="AH13">
        <v>2.0330000000000001E-3</v>
      </c>
      <c r="AI13">
        <v>1.091966</v>
      </c>
      <c r="AJ13">
        <v>1.9324999999999998E-2</v>
      </c>
      <c r="AK13">
        <v>0.73699999999999999</v>
      </c>
      <c r="AL13">
        <v>3.7999999999999999E-2</v>
      </c>
      <c r="AM13">
        <v>6.2558000000000002E-2</v>
      </c>
      <c r="AN13">
        <v>2.0249999999999999E-3</v>
      </c>
      <c r="AO13">
        <v>6.0220000000000003E-2</v>
      </c>
      <c r="AP13">
        <v>1.9840000000000001E-3</v>
      </c>
      <c r="AQ13">
        <v>1.009822</v>
      </c>
      <c r="AR13">
        <v>1.8499000000000002E-2</v>
      </c>
      <c r="AS13">
        <v>0.73599999999999999</v>
      </c>
      <c r="AT13">
        <v>3.7999999999999999E-2</v>
      </c>
      <c r="BC13">
        <v>6.2572000000000003E-2</v>
      </c>
      <c r="BD13">
        <v>2.016E-3</v>
      </c>
      <c r="BE13">
        <v>6.0224E-2</v>
      </c>
      <c r="BF13">
        <v>1.9910000000000001E-3</v>
      </c>
      <c r="BG13">
        <v>0.87295900000000004</v>
      </c>
      <c r="BH13">
        <v>1.7267999999999999E-2</v>
      </c>
      <c r="BI13">
        <v>0.73499999999999999</v>
      </c>
      <c r="BJ13">
        <v>3.6999999999999998E-2</v>
      </c>
      <c r="BS13">
        <v>6.2511999999999998E-2</v>
      </c>
      <c r="BT13">
        <v>2.039E-3</v>
      </c>
      <c r="BU13">
        <v>6.0179000000000003E-2</v>
      </c>
      <c r="BV13">
        <v>2.019E-3</v>
      </c>
      <c r="BW13">
        <v>1.023085</v>
      </c>
      <c r="BX13">
        <v>1.8797000000000001E-2</v>
      </c>
      <c r="BY13">
        <v>0.73699999999999999</v>
      </c>
      <c r="BZ13">
        <v>3.6999999999999998E-2</v>
      </c>
      <c r="CA13">
        <v>6.2491999999999999E-2</v>
      </c>
      <c r="CB13">
        <v>1.9849999999999998E-3</v>
      </c>
      <c r="CC13">
        <v>6.0107000000000001E-2</v>
      </c>
      <c r="CD13">
        <v>2.0100000000000001E-3</v>
      </c>
      <c r="CE13">
        <v>1.130868</v>
      </c>
      <c r="CF13">
        <v>2.0034E-2</v>
      </c>
      <c r="CG13">
        <v>0.73799999999999999</v>
      </c>
      <c r="CH13">
        <v>3.7999999999999999E-2</v>
      </c>
      <c r="CI13">
        <v>6.2438E-2</v>
      </c>
      <c r="CJ13">
        <v>1.977E-3</v>
      </c>
      <c r="CK13">
        <v>6.0166999999999998E-2</v>
      </c>
      <c r="CL13">
        <v>2.0179999999999998E-3</v>
      </c>
      <c r="CM13">
        <v>0.946411</v>
      </c>
      <c r="CN13">
        <v>1.7767999999999999E-2</v>
      </c>
      <c r="CO13">
        <v>0.73699999999999999</v>
      </c>
      <c r="CP13">
        <v>3.7999999999999999E-2</v>
      </c>
      <c r="CQ13">
        <v>6.2421999999999998E-2</v>
      </c>
      <c r="CR13">
        <v>2.0460000000000001E-3</v>
      </c>
      <c r="CS13">
        <v>6.0151999999999997E-2</v>
      </c>
      <c r="CT13">
        <v>1.9889999999999999E-3</v>
      </c>
      <c r="CU13">
        <v>1.035671</v>
      </c>
      <c r="CV13">
        <v>1.8598E-2</v>
      </c>
      <c r="CW13">
        <v>0.73799999999999999</v>
      </c>
      <c r="CX13">
        <v>3.6999999999999998E-2</v>
      </c>
      <c r="CY13">
        <v>6.2449999999999999E-2</v>
      </c>
      <c r="CZ13">
        <v>1.954E-3</v>
      </c>
      <c r="DA13">
        <v>6.0065E-2</v>
      </c>
      <c r="DB13">
        <v>1.92E-3</v>
      </c>
      <c r="DC13">
        <v>1.185621</v>
      </c>
      <c r="DD13">
        <v>2.0036999999999999E-2</v>
      </c>
      <c r="DE13">
        <v>0.73899999999999999</v>
      </c>
      <c r="DF13">
        <v>3.7999999999999999E-2</v>
      </c>
      <c r="DG13">
        <v>6.2620999999999996E-2</v>
      </c>
      <c r="DH13">
        <v>1.9859999999999999E-3</v>
      </c>
      <c r="DI13">
        <v>6.0173999999999998E-2</v>
      </c>
      <c r="DJ13">
        <v>1.9380000000000001E-3</v>
      </c>
      <c r="DK13">
        <v>1.1832370000000001</v>
      </c>
      <c r="DL13">
        <v>2.0157999999999999E-2</v>
      </c>
      <c r="DM13">
        <v>0.73599999999999999</v>
      </c>
      <c r="DN13">
        <v>3.7999999999999999E-2</v>
      </c>
      <c r="DO13">
        <v>6.2491999999999999E-2</v>
      </c>
      <c r="DP13">
        <v>1.9689999999999998E-3</v>
      </c>
      <c r="DQ13">
        <v>6.0053000000000002E-2</v>
      </c>
      <c r="DR13">
        <v>1.9940000000000001E-3</v>
      </c>
      <c r="DS13">
        <v>1.125953</v>
      </c>
      <c r="DT13">
        <v>2.0205999999999998E-2</v>
      </c>
      <c r="DU13">
        <v>0.73799999999999999</v>
      </c>
      <c r="DV13">
        <v>3.7999999999999999E-2</v>
      </c>
      <c r="DW13">
        <v>6.2545000000000003E-2</v>
      </c>
      <c r="DX13">
        <v>1.98E-3</v>
      </c>
      <c r="DY13">
        <v>6.0324999999999997E-2</v>
      </c>
      <c r="DZ13">
        <v>2.0209999999999998E-3</v>
      </c>
      <c r="EA13">
        <v>0.972603</v>
      </c>
      <c r="EB13">
        <v>1.8395999999999999E-2</v>
      </c>
      <c r="EC13">
        <v>0.73399999999999999</v>
      </c>
      <c r="ED13">
        <v>3.6999999999999998E-2</v>
      </c>
      <c r="EE13">
        <v>6.2488000000000002E-2</v>
      </c>
      <c r="EF13">
        <v>2.0609999999999999E-3</v>
      </c>
      <c r="EG13">
        <v>6.0249999999999998E-2</v>
      </c>
      <c r="EH13">
        <v>2.0230000000000001E-3</v>
      </c>
      <c r="EI13">
        <v>0.89410500000000004</v>
      </c>
      <c r="EJ13">
        <v>1.7187000000000001E-2</v>
      </c>
      <c r="EK13">
        <v>0.73599999999999999</v>
      </c>
      <c r="EL13">
        <v>3.7999999999999999E-2</v>
      </c>
      <c r="EM13">
        <v>6.2440000000000002E-2</v>
      </c>
      <c r="EN13">
        <v>2.0379999999999999E-3</v>
      </c>
      <c r="EO13">
        <v>6.0174999999999999E-2</v>
      </c>
      <c r="EP13">
        <v>2.0460000000000001E-3</v>
      </c>
      <c r="EQ13">
        <v>0.88722400000000001</v>
      </c>
      <c r="ER13">
        <v>1.6875999999999999E-2</v>
      </c>
      <c r="ES13">
        <v>0.73799999999999999</v>
      </c>
      <c r="ET13">
        <v>3.7999999999999999E-2</v>
      </c>
      <c r="EU13">
        <v>6.2563999999999995E-2</v>
      </c>
      <c r="EV13">
        <v>1.7600000000000001E-3</v>
      </c>
      <c r="EW13">
        <v>6.0254000000000002E-2</v>
      </c>
      <c r="EX13">
        <v>1.7949999999999999E-3</v>
      </c>
      <c r="EY13">
        <v>1.028565</v>
      </c>
      <c r="EZ13">
        <v>6.5490000000000001E-3</v>
      </c>
      <c r="FA13">
        <v>0.73499999999999999</v>
      </c>
      <c r="FB13">
        <v>3.6999999999999998E-2</v>
      </c>
      <c r="FC13">
        <v>6.3039999999999999E-2</v>
      </c>
      <c r="FD13">
        <v>1.7819999999999999E-3</v>
      </c>
      <c r="FE13">
        <v>6.0767000000000002E-2</v>
      </c>
      <c r="FF13">
        <v>1.8090000000000001E-3</v>
      </c>
      <c r="FG13">
        <v>0.96665699999999999</v>
      </c>
      <c r="FH13">
        <v>7.1590000000000004E-3</v>
      </c>
      <c r="FI13">
        <v>0.72299999999999998</v>
      </c>
      <c r="FJ13">
        <v>3.5999999999999997E-2</v>
      </c>
    </row>
    <row r="14" spans="1:174">
      <c r="A14" t="s">
        <v>619</v>
      </c>
      <c r="B14" t="s">
        <v>619</v>
      </c>
      <c r="C14">
        <v>6392</v>
      </c>
      <c r="D14">
        <v>97.221999999999994</v>
      </c>
      <c r="E14">
        <v>306708</v>
      </c>
      <c r="F14">
        <v>1824</v>
      </c>
      <c r="G14">
        <v>6.3273999999999997E-2</v>
      </c>
      <c r="H14">
        <v>1.57E-3</v>
      </c>
      <c r="I14">
        <v>6.0781000000000002E-2</v>
      </c>
      <c r="J14">
        <v>1.624E-3</v>
      </c>
      <c r="K14">
        <v>1.012327</v>
      </c>
      <c r="L14">
        <v>8.6339999999999993E-3</v>
      </c>
      <c r="M14">
        <v>0.628</v>
      </c>
      <c r="N14">
        <v>3.3000000000000002E-2</v>
      </c>
      <c r="O14">
        <v>6.3756999999999994E-2</v>
      </c>
      <c r="P14">
        <v>1.436E-3</v>
      </c>
      <c r="Q14">
        <v>6.1269999999999998E-2</v>
      </c>
      <c r="R14">
        <v>1.4989999999999999E-3</v>
      </c>
      <c r="S14">
        <v>1.043534</v>
      </c>
      <c r="T14">
        <v>1.6343E-2</v>
      </c>
      <c r="U14">
        <v>0.61799999999999999</v>
      </c>
      <c r="V14">
        <v>3.2000000000000001E-2</v>
      </c>
      <c r="AE14">
        <v>6.3312999999999994E-2</v>
      </c>
      <c r="AF14">
        <v>1.885E-3</v>
      </c>
      <c r="AG14">
        <v>6.0794000000000001E-2</v>
      </c>
      <c r="AH14">
        <v>1.892E-3</v>
      </c>
      <c r="AI14">
        <v>1.154404</v>
      </c>
      <c r="AJ14">
        <v>2.0955999999999999E-2</v>
      </c>
      <c r="AK14">
        <v>0.627</v>
      </c>
      <c r="AL14">
        <v>3.3000000000000002E-2</v>
      </c>
      <c r="AM14">
        <v>6.3405000000000003E-2</v>
      </c>
      <c r="AN14">
        <v>1.8550000000000001E-3</v>
      </c>
      <c r="AO14">
        <v>6.0822000000000001E-2</v>
      </c>
      <c r="AP14">
        <v>1.8940000000000001E-3</v>
      </c>
      <c r="AQ14">
        <v>1.067688</v>
      </c>
      <c r="AR14">
        <v>2.0168999999999999E-2</v>
      </c>
      <c r="AS14">
        <v>0.626</v>
      </c>
      <c r="AT14">
        <v>3.3000000000000002E-2</v>
      </c>
      <c r="BC14">
        <v>6.3327999999999995E-2</v>
      </c>
      <c r="BD14">
        <v>1.8779999999999999E-3</v>
      </c>
      <c r="BE14">
        <v>6.0852999999999997E-2</v>
      </c>
      <c r="BF14">
        <v>1.897E-3</v>
      </c>
      <c r="BG14">
        <v>0.92257299999999998</v>
      </c>
      <c r="BH14">
        <v>1.7918E-2</v>
      </c>
      <c r="BI14">
        <v>0.627</v>
      </c>
      <c r="BJ14">
        <v>3.3000000000000002E-2</v>
      </c>
      <c r="BK14">
        <v>6.3336000000000003E-2</v>
      </c>
      <c r="BL14">
        <v>1.887E-3</v>
      </c>
      <c r="BM14">
        <v>6.0815000000000001E-2</v>
      </c>
      <c r="BN14">
        <v>1.8710000000000001E-3</v>
      </c>
      <c r="BO14">
        <v>1.030707</v>
      </c>
      <c r="BP14">
        <v>1.9040999999999999E-2</v>
      </c>
      <c r="BQ14">
        <v>0.627</v>
      </c>
      <c r="BR14">
        <v>3.3000000000000002E-2</v>
      </c>
      <c r="BS14">
        <v>6.3363000000000003E-2</v>
      </c>
      <c r="BT14">
        <v>1.866E-3</v>
      </c>
      <c r="BU14">
        <v>6.0825999999999998E-2</v>
      </c>
      <c r="BV14">
        <v>1.8940000000000001E-3</v>
      </c>
      <c r="BW14">
        <v>1.080973</v>
      </c>
      <c r="BX14">
        <v>1.993E-2</v>
      </c>
      <c r="BY14">
        <v>0.627</v>
      </c>
      <c r="BZ14">
        <v>3.3000000000000002E-2</v>
      </c>
      <c r="CA14">
        <v>6.3283000000000006E-2</v>
      </c>
      <c r="CB14">
        <v>1.804E-3</v>
      </c>
      <c r="CC14">
        <v>6.0772E-2</v>
      </c>
      <c r="CD14">
        <v>1.903E-3</v>
      </c>
      <c r="CE14">
        <v>1.1939820000000001</v>
      </c>
      <c r="CF14">
        <v>2.1260999999999999E-2</v>
      </c>
      <c r="CG14">
        <v>0.628</v>
      </c>
      <c r="CH14">
        <v>3.3000000000000002E-2</v>
      </c>
      <c r="CI14">
        <v>6.3265000000000002E-2</v>
      </c>
      <c r="CJ14">
        <v>1.8569999999999999E-3</v>
      </c>
      <c r="CK14">
        <v>6.0782000000000003E-2</v>
      </c>
      <c r="CL14">
        <v>1.892E-3</v>
      </c>
      <c r="CM14">
        <v>1.0013300000000001</v>
      </c>
      <c r="CN14">
        <v>1.9262999999999999E-2</v>
      </c>
      <c r="CO14">
        <v>0.628</v>
      </c>
      <c r="CP14">
        <v>3.4000000000000002E-2</v>
      </c>
      <c r="CQ14">
        <v>6.3215999999999994E-2</v>
      </c>
      <c r="CR14">
        <v>1.8489999999999999E-3</v>
      </c>
      <c r="CS14">
        <v>6.0712000000000002E-2</v>
      </c>
      <c r="CT14">
        <v>1.861E-3</v>
      </c>
      <c r="CU14">
        <v>1.093693</v>
      </c>
      <c r="CV14">
        <v>1.9658999999999999E-2</v>
      </c>
      <c r="CW14">
        <v>0.629</v>
      </c>
      <c r="CX14">
        <v>3.4000000000000002E-2</v>
      </c>
      <c r="CY14">
        <v>6.3271999999999995E-2</v>
      </c>
      <c r="CZ14">
        <v>1.8389999999999999E-3</v>
      </c>
      <c r="DA14">
        <v>6.0706999999999997E-2</v>
      </c>
      <c r="DB14">
        <v>1.877E-3</v>
      </c>
      <c r="DC14">
        <v>1.252035</v>
      </c>
      <c r="DD14">
        <v>2.2644000000000001E-2</v>
      </c>
      <c r="DE14">
        <v>0.629</v>
      </c>
      <c r="DF14">
        <v>3.3000000000000002E-2</v>
      </c>
      <c r="DG14">
        <v>6.3367000000000007E-2</v>
      </c>
      <c r="DH14">
        <v>1.8519999999999999E-3</v>
      </c>
      <c r="DI14">
        <v>6.0851000000000002E-2</v>
      </c>
      <c r="DJ14">
        <v>1.8649999999999999E-3</v>
      </c>
      <c r="DK14">
        <v>1.24804</v>
      </c>
      <c r="DL14">
        <v>2.1846000000000001E-2</v>
      </c>
      <c r="DM14">
        <v>0.626</v>
      </c>
      <c r="DN14">
        <v>3.3000000000000002E-2</v>
      </c>
      <c r="DO14">
        <v>6.3293000000000002E-2</v>
      </c>
      <c r="DP14">
        <v>1.8500000000000001E-3</v>
      </c>
      <c r="DQ14">
        <v>6.0759000000000001E-2</v>
      </c>
      <c r="DR14">
        <v>1.905E-3</v>
      </c>
      <c r="DS14">
        <v>1.191049</v>
      </c>
      <c r="DT14">
        <v>2.0955999999999999E-2</v>
      </c>
      <c r="DU14">
        <v>0.628</v>
      </c>
      <c r="DV14">
        <v>3.3000000000000002E-2</v>
      </c>
      <c r="DW14">
        <v>6.3330999999999998E-2</v>
      </c>
      <c r="DX14">
        <v>1.8979999999999999E-3</v>
      </c>
      <c r="DY14">
        <v>6.0878000000000002E-2</v>
      </c>
      <c r="DZ14">
        <v>1.9239999999999999E-3</v>
      </c>
      <c r="EA14">
        <v>1.0285580000000001</v>
      </c>
      <c r="EB14">
        <v>1.9616000000000001E-2</v>
      </c>
      <c r="EC14">
        <v>0.626</v>
      </c>
      <c r="ED14">
        <v>3.3000000000000002E-2</v>
      </c>
      <c r="EE14">
        <v>6.3306000000000001E-2</v>
      </c>
      <c r="EF14">
        <v>1.8890000000000001E-3</v>
      </c>
      <c r="EG14">
        <v>6.0837000000000002E-2</v>
      </c>
      <c r="EH14">
        <v>1.9289999999999999E-3</v>
      </c>
      <c r="EI14">
        <v>0.94305099999999997</v>
      </c>
      <c r="EJ14">
        <v>1.8208999999999999E-2</v>
      </c>
      <c r="EK14">
        <v>0.627</v>
      </c>
      <c r="EL14">
        <v>3.3000000000000002E-2</v>
      </c>
      <c r="EM14">
        <v>6.3230999999999996E-2</v>
      </c>
      <c r="EN14">
        <v>1.903E-3</v>
      </c>
      <c r="EO14">
        <v>6.0745E-2</v>
      </c>
      <c r="EP14">
        <v>1.9580000000000001E-3</v>
      </c>
      <c r="EQ14">
        <v>0.93606999999999996</v>
      </c>
      <c r="ER14">
        <v>1.8474999999999998E-2</v>
      </c>
      <c r="ES14">
        <v>0.629</v>
      </c>
      <c r="ET14">
        <v>3.3000000000000002E-2</v>
      </c>
      <c r="EU14">
        <v>6.3391000000000003E-2</v>
      </c>
      <c r="EV14">
        <v>1.5839999999999999E-3</v>
      </c>
      <c r="EW14">
        <v>6.0892000000000002E-2</v>
      </c>
      <c r="EX14">
        <v>1.6280000000000001E-3</v>
      </c>
      <c r="EY14">
        <v>1.087032</v>
      </c>
      <c r="EZ14">
        <v>6.875E-3</v>
      </c>
      <c r="FA14">
        <v>0.626</v>
      </c>
      <c r="FB14">
        <v>3.3000000000000002E-2</v>
      </c>
      <c r="FC14">
        <v>6.3936000000000007E-2</v>
      </c>
      <c r="FD14">
        <v>1.614E-3</v>
      </c>
      <c r="FE14">
        <v>6.1429999999999998E-2</v>
      </c>
      <c r="FF14">
        <v>1.645E-3</v>
      </c>
      <c r="FG14">
        <v>1.032751</v>
      </c>
      <c r="FH14">
        <v>7.6340000000000002E-3</v>
      </c>
      <c r="FI14">
        <v>0.61499999999999999</v>
      </c>
      <c r="FJ14">
        <v>3.2000000000000001E-2</v>
      </c>
      <c r="FK14">
        <v>6.3141000000000003E-2</v>
      </c>
      <c r="FL14">
        <v>2.0630000000000002E-3</v>
      </c>
      <c r="FM14">
        <v>6.0566000000000002E-2</v>
      </c>
      <c r="FN14">
        <v>2.0929999999999998E-3</v>
      </c>
      <c r="FO14">
        <v>1.0808800000000001</v>
      </c>
      <c r="FP14">
        <v>2.7671999999999999E-2</v>
      </c>
      <c r="FQ14">
        <v>0.63200000000000001</v>
      </c>
      <c r="FR14">
        <v>3.4000000000000002E-2</v>
      </c>
    </row>
    <row r="15" spans="1:174">
      <c r="A15" t="s">
        <v>620</v>
      </c>
      <c r="B15" t="s">
        <v>620</v>
      </c>
      <c r="C15">
        <v>6396</v>
      </c>
      <c r="D15">
        <v>97.25</v>
      </c>
      <c r="E15">
        <v>306770</v>
      </c>
      <c r="F15">
        <v>1280</v>
      </c>
      <c r="G15">
        <v>0.102213</v>
      </c>
      <c r="H15">
        <v>1.0039999999999999E-3</v>
      </c>
      <c r="I15">
        <v>9.8310999999999996E-2</v>
      </c>
      <c r="J15">
        <v>1.106E-3</v>
      </c>
      <c r="K15">
        <v>0.98804099999999995</v>
      </c>
      <c r="L15">
        <v>9.0460000000000002E-3</v>
      </c>
      <c r="M15">
        <v>0.114</v>
      </c>
      <c r="N15">
        <v>7.0000000000000001E-3</v>
      </c>
      <c r="O15">
        <v>0.101248</v>
      </c>
      <c r="P15">
        <v>9.1399999999999999E-4</v>
      </c>
      <c r="Q15">
        <v>9.7096000000000002E-2</v>
      </c>
      <c r="R15">
        <v>1.0330000000000001E-3</v>
      </c>
      <c r="S15">
        <v>0.98781600000000003</v>
      </c>
      <c r="T15">
        <v>1.5573999999999999E-2</v>
      </c>
      <c r="U15">
        <v>0.11600000000000001</v>
      </c>
      <c r="V15">
        <v>7.0000000000000001E-3</v>
      </c>
      <c r="AE15">
        <v>9.9151000000000003E-2</v>
      </c>
      <c r="AF15">
        <v>3.777E-3</v>
      </c>
      <c r="AG15">
        <v>9.5261999999999999E-2</v>
      </c>
      <c r="AH15">
        <v>3.388E-3</v>
      </c>
      <c r="AI15">
        <v>1.0530520000000001</v>
      </c>
      <c r="AJ15">
        <v>4.6580999999999997E-2</v>
      </c>
      <c r="AK15">
        <v>0.122</v>
      </c>
      <c r="AL15">
        <v>7.0000000000000001E-3</v>
      </c>
      <c r="AM15">
        <v>9.9162E-2</v>
      </c>
      <c r="AN15">
        <v>3.8769999999999998E-3</v>
      </c>
      <c r="AO15">
        <v>9.5343999999999998E-2</v>
      </c>
      <c r="AP15">
        <v>3.3370000000000001E-3</v>
      </c>
      <c r="AQ15">
        <v>0.97286700000000004</v>
      </c>
      <c r="AR15">
        <v>4.0969999999999999E-2</v>
      </c>
      <c r="AS15">
        <v>0.122</v>
      </c>
      <c r="AT15">
        <v>7.0000000000000001E-3</v>
      </c>
      <c r="BC15">
        <v>9.8694000000000004E-2</v>
      </c>
      <c r="BD15">
        <v>4.1380000000000002E-3</v>
      </c>
      <c r="BE15">
        <v>9.4842999999999997E-2</v>
      </c>
      <c r="BF15">
        <v>3.5339999999999998E-3</v>
      </c>
      <c r="BG15">
        <v>0.82602799999999998</v>
      </c>
      <c r="BH15">
        <v>3.7441000000000002E-2</v>
      </c>
      <c r="BI15">
        <v>0.123</v>
      </c>
      <c r="BJ15">
        <v>7.0000000000000001E-3</v>
      </c>
      <c r="BK15">
        <v>9.8962999999999995E-2</v>
      </c>
      <c r="BL15">
        <v>3.7580000000000001E-3</v>
      </c>
      <c r="BM15">
        <v>9.5519999999999994E-2</v>
      </c>
      <c r="BN15">
        <v>3.5300000000000002E-3</v>
      </c>
      <c r="BO15">
        <v>0.94037099999999996</v>
      </c>
      <c r="BP15">
        <v>4.2576000000000003E-2</v>
      </c>
      <c r="BQ15">
        <v>0.122</v>
      </c>
      <c r="BR15">
        <v>7.0000000000000001E-3</v>
      </c>
      <c r="BS15">
        <v>9.9171999999999996E-2</v>
      </c>
      <c r="BT15">
        <v>3.8419999999999999E-3</v>
      </c>
      <c r="BU15">
        <v>9.5308000000000004E-2</v>
      </c>
      <c r="BV15">
        <v>3.3579999999999999E-3</v>
      </c>
      <c r="BW15">
        <v>0.98518899999999998</v>
      </c>
      <c r="BX15">
        <v>4.3271999999999998E-2</v>
      </c>
      <c r="BY15">
        <v>0.122</v>
      </c>
      <c r="BZ15">
        <v>7.0000000000000001E-3</v>
      </c>
      <c r="CA15">
        <v>9.9259E-2</v>
      </c>
      <c r="CB15">
        <v>3.6949999999999999E-3</v>
      </c>
      <c r="CC15">
        <v>9.5269999999999994E-2</v>
      </c>
      <c r="CD15">
        <v>3.3010000000000001E-3</v>
      </c>
      <c r="CE15">
        <v>1.0880590000000001</v>
      </c>
      <c r="CF15">
        <v>4.7076E-2</v>
      </c>
      <c r="CG15">
        <v>0.122</v>
      </c>
      <c r="CH15">
        <v>7.0000000000000001E-3</v>
      </c>
      <c r="EU15">
        <v>0.10090499999999999</v>
      </c>
      <c r="EV15">
        <v>1.369E-3</v>
      </c>
      <c r="EW15">
        <v>9.6903000000000003E-2</v>
      </c>
      <c r="EX15">
        <v>1.279E-3</v>
      </c>
      <c r="EY15">
        <v>1.017109</v>
      </c>
      <c r="EZ15">
        <v>1.3011E-2</v>
      </c>
      <c r="FA15">
        <v>0.11700000000000001</v>
      </c>
      <c r="FB15">
        <v>7.0000000000000001E-3</v>
      </c>
      <c r="FC15">
        <v>0.101657</v>
      </c>
      <c r="FD15">
        <v>1.4109999999999999E-3</v>
      </c>
      <c r="FE15">
        <v>9.7520999999999997E-2</v>
      </c>
      <c r="FF15">
        <v>1.3960000000000001E-3</v>
      </c>
      <c r="FG15">
        <v>1.0058069999999999</v>
      </c>
      <c r="FH15">
        <v>1.4581E-2</v>
      </c>
      <c r="FI15">
        <v>0.115</v>
      </c>
      <c r="FJ15">
        <v>7.0000000000000001E-3</v>
      </c>
      <c r="FK15">
        <v>9.8225000000000007E-2</v>
      </c>
      <c r="FL15">
        <v>4.45E-3</v>
      </c>
      <c r="FM15">
        <v>9.4569E-2</v>
      </c>
      <c r="FN15">
        <v>4.0419999999999996E-3</v>
      </c>
      <c r="FO15">
        <v>0.96792100000000003</v>
      </c>
      <c r="FP15">
        <v>4.8135999999999998E-2</v>
      </c>
      <c r="FQ15">
        <v>0.124</v>
      </c>
      <c r="FR15">
        <v>7.0000000000000001E-3</v>
      </c>
    </row>
    <row r="16" spans="1:174">
      <c r="A16" t="s">
        <v>621</v>
      </c>
      <c r="B16" t="s">
        <v>621</v>
      </c>
      <c r="C16">
        <v>6397</v>
      </c>
      <c r="D16">
        <v>97.29</v>
      </c>
      <c r="E16">
        <v>306792</v>
      </c>
      <c r="F16">
        <v>1536</v>
      </c>
      <c r="G16">
        <v>6.0684000000000002E-2</v>
      </c>
      <c r="H16">
        <v>1.333E-3</v>
      </c>
      <c r="I16">
        <v>5.8188999999999998E-2</v>
      </c>
      <c r="J16">
        <v>1.3940000000000001E-3</v>
      </c>
      <c r="K16">
        <v>0.97081600000000001</v>
      </c>
      <c r="L16">
        <v>8.3859999999999994E-3</v>
      </c>
      <c r="M16">
        <v>0.53700000000000003</v>
      </c>
      <c r="N16">
        <v>2.5999999999999999E-2</v>
      </c>
      <c r="O16">
        <v>6.0648000000000001E-2</v>
      </c>
      <c r="P16">
        <v>1.299E-3</v>
      </c>
      <c r="Q16">
        <v>5.8347999999999997E-2</v>
      </c>
      <c r="R16">
        <v>1.3500000000000001E-3</v>
      </c>
      <c r="S16">
        <v>0.99138700000000002</v>
      </c>
      <c r="T16">
        <v>1.6416E-2</v>
      </c>
      <c r="U16">
        <v>0.53600000000000003</v>
      </c>
      <c r="V16">
        <v>2.7E-2</v>
      </c>
      <c r="AE16">
        <v>6.0675E-2</v>
      </c>
      <c r="AF16">
        <v>1.6819999999999999E-3</v>
      </c>
      <c r="AG16">
        <v>5.8160999999999997E-2</v>
      </c>
      <c r="AH16">
        <v>1.7639999999999999E-3</v>
      </c>
      <c r="AI16">
        <v>1.10541</v>
      </c>
      <c r="AJ16">
        <v>2.3296999999999998E-2</v>
      </c>
      <c r="AK16">
        <v>0.53700000000000003</v>
      </c>
      <c r="AL16">
        <v>2.7E-2</v>
      </c>
      <c r="AM16">
        <v>6.0668E-2</v>
      </c>
      <c r="AN16">
        <v>1.7240000000000001E-3</v>
      </c>
      <c r="AO16">
        <v>5.8097999999999997E-2</v>
      </c>
      <c r="AP16">
        <v>1.756E-3</v>
      </c>
      <c r="AQ16">
        <v>1.0172270000000001</v>
      </c>
      <c r="AR16">
        <v>2.2131999999999999E-2</v>
      </c>
      <c r="AS16">
        <v>0.53800000000000003</v>
      </c>
      <c r="AT16">
        <v>2.7E-2</v>
      </c>
      <c r="BC16">
        <v>6.0595999999999997E-2</v>
      </c>
      <c r="BD16">
        <v>1.7799999999999999E-3</v>
      </c>
      <c r="BE16">
        <v>5.8035999999999997E-2</v>
      </c>
      <c r="BF16">
        <v>1.789E-3</v>
      </c>
      <c r="BG16">
        <v>0.87788100000000002</v>
      </c>
      <c r="BH16">
        <v>2.0854999999999999E-2</v>
      </c>
      <c r="BI16">
        <v>0.54</v>
      </c>
      <c r="BJ16">
        <v>2.8000000000000001E-2</v>
      </c>
      <c r="BK16">
        <v>6.0638999999999998E-2</v>
      </c>
      <c r="BL16">
        <v>1.776E-3</v>
      </c>
      <c r="BM16">
        <v>5.806E-2</v>
      </c>
      <c r="BN16">
        <v>1.8090000000000001E-3</v>
      </c>
      <c r="BO16">
        <v>0.98231999999999997</v>
      </c>
      <c r="BP16">
        <v>2.1728000000000001E-2</v>
      </c>
      <c r="BQ16">
        <v>0.53900000000000003</v>
      </c>
      <c r="BR16">
        <v>2.8000000000000001E-2</v>
      </c>
      <c r="BS16">
        <v>6.0644999999999998E-2</v>
      </c>
      <c r="BT16">
        <v>1.719E-3</v>
      </c>
      <c r="BU16">
        <v>5.8103000000000002E-2</v>
      </c>
      <c r="BV16">
        <v>1.768E-3</v>
      </c>
      <c r="BW16">
        <v>1.031455</v>
      </c>
      <c r="BX16">
        <v>2.1964000000000001E-2</v>
      </c>
      <c r="BY16">
        <v>0.53800000000000003</v>
      </c>
      <c r="BZ16">
        <v>2.8000000000000001E-2</v>
      </c>
      <c r="CA16">
        <v>6.0599E-2</v>
      </c>
      <c r="CB16">
        <v>1.73E-3</v>
      </c>
      <c r="CC16">
        <v>5.8061000000000001E-2</v>
      </c>
      <c r="CD16">
        <v>1.7440000000000001E-3</v>
      </c>
      <c r="CE16">
        <v>1.1385270000000001</v>
      </c>
      <c r="CF16">
        <v>2.3546999999999998E-2</v>
      </c>
      <c r="CG16">
        <v>0.53900000000000003</v>
      </c>
      <c r="CH16">
        <v>2.8000000000000001E-2</v>
      </c>
      <c r="CI16">
        <v>6.0572000000000001E-2</v>
      </c>
      <c r="CJ16">
        <v>1.797E-3</v>
      </c>
      <c r="CK16">
        <v>5.8053E-2</v>
      </c>
      <c r="CL16">
        <v>1.771E-3</v>
      </c>
      <c r="CM16">
        <v>0.95483799999999996</v>
      </c>
      <c r="CN16">
        <v>2.1212999999999999E-2</v>
      </c>
      <c r="CO16">
        <v>0.54</v>
      </c>
      <c r="CP16">
        <v>2.7E-2</v>
      </c>
      <c r="CQ16">
        <v>6.0548999999999999E-2</v>
      </c>
      <c r="CR16">
        <v>1.745E-3</v>
      </c>
      <c r="CS16">
        <v>5.8029999999999998E-2</v>
      </c>
      <c r="CT16">
        <v>1.761E-3</v>
      </c>
      <c r="CU16">
        <v>1.046006</v>
      </c>
      <c r="CV16">
        <v>2.3066E-2</v>
      </c>
      <c r="CW16">
        <v>0.54</v>
      </c>
      <c r="CX16">
        <v>2.8000000000000001E-2</v>
      </c>
      <c r="CY16">
        <v>6.0662000000000001E-2</v>
      </c>
      <c r="CZ16">
        <v>1.6999999999999999E-3</v>
      </c>
      <c r="DA16">
        <v>5.8048000000000002E-2</v>
      </c>
      <c r="DB16">
        <v>1.7420000000000001E-3</v>
      </c>
      <c r="DC16">
        <v>1.196663</v>
      </c>
      <c r="DD16">
        <v>2.4105000000000001E-2</v>
      </c>
      <c r="DE16">
        <v>0.53900000000000003</v>
      </c>
      <c r="DF16">
        <v>2.7E-2</v>
      </c>
      <c r="DG16">
        <v>6.0694999999999999E-2</v>
      </c>
      <c r="DH16">
        <v>1.73E-3</v>
      </c>
      <c r="DI16">
        <v>5.8191E-2</v>
      </c>
      <c r="DJ16">
        <v>1.7080000000000001E-3</v>
      </c>
      <c r="DK16">
        <v>1.194331</v>
      </c>
      <c r="DL16">
        <v>2.4698000000000001E-2</v>
      </c>
      <c r="DM16">
        <v>0.53700000000000003</v>
      </c>
      <c r="DN16">
        <v>2.8000000000000001E-2</v>
      </c>
      <c r="DO16">
        <v>6.0687999999999999E-2</v>
      </c>
      <c r="DP16">
        <v>1.7290000000000001E-3</v>
      </c>
      <c r="DQ16">
        <v>5.8099999999999999E-2</v>
      </c>
      <c r="DR16">
        <v>1.7750000000000001E-3</v>
      </c>
      <c r="DS16">
        <v>1.1363639999999999</v>
      </c>
      <c r="DT16">
        <v>2.3986E-2</v>
      </c>
      <c r="DU16">
        <v>0.53800000000000003</v>
      </c>
      <c r="DV16">
        <v>2.7E-2</v>
      </c>
      <c r="DW16">
        <v>6.0645999999999999E-2</v>
      </c>
      <c r="DX16">
        <v>1.769E-3</v>
      </c>
      <c r="DY16">
        <v>5.8097999999999997E-2</v>
      </c>
      <c r="DZ16">
        <v>1.774E-3</v>
      </c>
      <c r="EA16">
        <v>0.98133000000000004</v>
      </c>
      <c r="EB16">
        <v>2.1996000000000002E-2</v>
      </c>
      <c r="EC16">
        <v>0.53900000000000003</v>
      </c>
      <c r="ED16">
        <v>2.8000000000000001E-2</v>
      </c>
      <c r="EE16">
        <v>6.0621000000000001E-2</v>
      </c>
      <c r="EF16">
        <v>1.7750000000000001E-3</v>
      </c>
      <c r="EG16">
        <v>5.8055000000000002E-2</v>
      </c>
      <c r="EH16">
        <v>1.807E-3</v>
      </c>
      <c r="EI16">
        <v>0.90113600000000005</v>
      </c>
      <c r="EJ16">
        <v>2.1239999999999998E-2</v>
      </c>
      <c r="EK16">
        <v>0.53900000000000003</v>
      </c>
      <c r="EL16">
        <v>2.7E-2</v>
      </c>
      <c r="EM16">
        <v>6.0540999999999998E-2</v>
      </c>
      <c r="EN16">
        <v>1.8389999999999999E-3</v>
      </c>
      <c r="EO16">
        <v>5.7999000000000002E-2</v>
      </c>
      <c r="EP16">
        <v>1.8129999999999999E-3</v>
      </c>
      <c r="EQ16">
        <v>0.89216600000000001</v>
      </c>
      <c r="ER16">
        <v>2.0521000000000001E-2</v>
      </c>
      <c r="ES16">
        <v>0.54</v>
      </c>
      <c r="ET16">
        <v>2.8000000000000001E-2</v>
      </c>
      <c r="EU16">
        <v>6.0763999999999999E-2</v>
      </c>
      <c r="EV16">
        <v>1.3450000000000001E-3</v>
      </c>
      <c r="EW16">
        <v>5.8291000000000003E-2</v>
      </c>
      <c r="EX16">
        <v>1.4109999999999999E-3</v>
      </c>
      <c r="EY16">
        <v>1.0421480000000001</v>
      </c>
      <c r="EZ16">
        <v>7.2950000000000003E-3</v>
      </c>
      <c r="FA16">
        <v>0.53500000000000003</v>
      </c>
      <c r="FB16">
        <v>2.5999999999999999E-2</v>
      </c>
      <c r="FC16">
        <v>6.1249999999999999E-2</v>
      </c>
      <c r="FD16">
        <v>1.382E-3</v>
      </c>
      <c r="FE16">
        <v>5.8791999999999997E-2</v>
      </c>
      <c r="FF16">
        <v>1.433E-3</v>
      </c>
      <c r="FG16">
        <v>0.99610900000000002</v>
      </c>
      <c r="FH16">
        <v>8.4180000000000001E-3</v>
      </c>
      <c r="FI16">
        <v>0.52600000000000002</v>
      </c>
      <c r="FJ16">
        <v>2.5999999999999999E-2</v>
      </c>
      <c r="FK16">
        <v>6.0446E-2</v>
      </c>
      <c r="FL16">
        <v>2.081E-3</v>
      </c>
      <c r="FM16">
        <v>5.7751999999999998E-2</v>
      </c>
      <c r="FN16">
        <v>1.9680000000000001E-3</v>
      </c>
      <c r="FO16">
        <v>1.0245489999999999</v>
      </c>
      <c r="FP16">
        <v>3.0550000000000001E-2</v>
      </c>
      <c r="FQ16">
        <v>0.54400000000000004</v>
      </c>
      <c r="FR16">
        <v>2.8000000000000001E-2</v>
      </c>
    </row>
    <row r="17" spans="1:174">
      <c r="A17" t="s">
        <v>622</v>
      </c>
      <c r="B17" t="s">
        <v>622</v>
      </c>
      <c r="C17">
        <v>6397</v>
      </c>
      <c r="D17">
        <v>97.29</v>
      </c>
      <c r="E17">
        <v>306792</v>
      </c>
      <c r="F17">
        <v>1536</v>
      </c>
      <c r="G17">
        <v>9.9643999999999996E-2</v>
      </c>
      <c r="H17">
        <v>7.3999999999999999E-4</v>
      </c>
      <c r="I17">
        <v>9.5866999999999994E-2</v>
      </c>
      <c r="J17">
        <v>8.0000000000000004E-4</v>
      </c>
      <c r="K17">
        <v>0.99450400000000005</v>
      </c>
      <c r="L17">
        <v>7.9679999999999994E-3</v>
      </c>
      <c r="M17">
        <v>0.14499999999999999</v>
      </c>
      <c r="N17">
        <v>7.0000000000000001E-3</v>
      </c>
      <c r="O17">
        <v>9.8558000000000007E-2</v>
      </c>
      <c r="P17">
        <v>7.2800000000000002E-4</v>
      </c>
      <c r="Q17">
        <v>9.4702999999999996E-2</v>
      </c>
      <c r="R17">
        <v>8.1099999999999998E-4</v>
      </c>
      <c r="S17">
        <v>0.99244200000000005</v>
      </c>
      <c r="T17">
        <v>1.5644999999999999E-2</v>
      </c>
      <c r="U17">
        <v>0.14799999999999999</v>
      </c>
      <c r="V17">
        <v>7.0000000000000001E-3</v>
      </c>
      <c r="AE17">
        <v>9.7064999999999999E-2</v>
      </c>
      <c r="AF17">
        <v>3.3110000000000001E-3</v>
      </c>
      <c r="AG17">
        <v>9.3331999999999998E-2</v>
      </c>
      <c r="AH17">
        <v>2.9039999999999999E-3</v>
      </c>
      <c r="AI17">
        <v>1.072028</v>
      </c>
      <c r="AJ17">
        <v>4.3411999999999999E-2</v>
      </c>
      <c r="AK17">
        <v>0.153</v>
      </c>
      <c r="AL17">
        <v>8.0000000000000002E-3</v>
      </c>
      <c r="AM17">
        <v>9.6671999999999994E-2</v>
      </c>
      <c r="AN17">
        <v>3.4150000000000001E-3</v>
      </c>
      <c r="AO17">
        <v>9.3368999999999994E-2</v>
      </c>
      <c r="AP17">
        <v>3.0240000000000002E-3</v>
      </c>
      <c r="AQ17">
        <v>0.98502199999999995</v>
      </c>
      <c r="AR17">
        <v>3.9713999999999999E-2</v>
      </c>
      <c r="AS17">
        <v>0.154</v>
      </c>
      <c r="AT17">
        <v>8.0000000000000002E-3</v>
      </c>
      <c r="BC17">
        <v>9.6540000000000001E-2</v>
      </c>
      <c r="BD17">
        <v>3.4659999999999999E-3</v>
      </c>
      <c r="BE17">
        <v>9.2931E-2</v>
      </c>
      <c r="BF17">
        <v>3.2360000000000002E-3</v>
      </c>
      <c r="BG17">
        <v>0.84138999999999997</v>
      </c>
      <c r="BH17">
        <v>3.6915999999999997E-2</v>
      </c>
      <c r="BI17">
        <v>0.155</v>
      </c>
      <c r="BJ17">
        <v>8.0000000000000002E-3</v>
      </c>
      <c r="BK17">
        <v>9.7034999999999996E-2</v>
      </c>
      <c r="BL17">
        <v>3.2490000000000002E-3</v>
      </c>
      <c r="BM17">
        <v>9.3190999999999996E-2</v>
      </c>
      <c r="BN17">
        <v>3.0620000000000001E-3</v>
      </c>
      <c r="BO17">
        <v>0.95483099999999999</v>
      </c>
      <c r="BP17">
        <v>3.7229999999999999E-2</v>
      </c>
      <c r="BQ17">
        <v>0.153</v>
      </c>
      <c r="BR17">
        <v>8.0000000000000002E-3</v>
      </c>
      <c r="BS17">
        <v>9.6771999999999997E-2</v>
      </c>
      <c r="BT17">
        <v>3.362E-3</v>
      </c>
      <c r="BU17">
        <v>9.3392000000000003E-2</v>
      </c>
      <c r="BV17">
        <v>3.0669999999999998E-3</v>
      </c>
      <c r="BW17">
        <v>0.99797800000000003</v>
      </c>
      <c r="BX17">
        <v>3.9141000000000002E-2</v>
      </c>
      <c r="BY17">
        <v>0.154</v>
      </c>
      <c r="BZ17">
        <v>8.0000000000000002E-3</v>
      </c>
      <c r="CA17">
        <v>9.7042000000000003E-2</v>
      </c>
      <c r="CB17">
        <v>3.2009999999999999E-3</v>
      </c>
      <c r="CC17">
        <v>9.3394000000000005E-2</v>
      </c>
      <c r="CD17">
        <v>2.9659999999999999E-3</v>
      </c>
      <c r="CE17">
        <v>1.105885</v>
      </c>
      <c r="CF17">
        <v>4.2353000000000002E-2</v>
      </c>
      <c r="CG17">
        <v>0.153</v>
      </c>
      <c r="CH17">
        <v>8.0000000000000002E-3</v>
      </c>
      <c r="CI17">
        <v>9.6850000000000006E-2</v>
      </c>
      <c r="CJ17">
        <v>3.2850000000000002E-3</v>
      </c>
      <c r="CK17">
        <v>9.3156000000000003E-2</v>
      </c>
      <c r="CL17">
        <v>3.2100000000000002E-3</v>
      </c>
      <c r="CM17">
        <v>0.92186400000000002</v>
      </c>
      <c r="CN17">
        <v>3.7428000000000003E-2</v>
      </c>
      <c r="CO17">
        <v>0.154</v>
      </c>
      <c r="CP17">
        <v>8.0000000000000002E-3</v>
      </c>
      <c r="CQ17">
        <v>9.6880999999999995E-2</v>
      </c>
      <c r="CR17">
        <v>3.3E-3</v>
      </c>
      <c r="CS17">
        <v>9.3163999999999997E-2</v>
      </c>
      <c r="CT17">
        <v>3.075E-3</v>
      </c>
      <c r="CU17">
        <v>1.0129630000000001</v>
      </c>
      <c r="CV17">
        <v>4.0481999999999997E-2</v>
      </c>
      <c r="CW17">
        <v>0.154</v>
      </c>
      <c r="CX17">
        <v>8.0000000000000002E-3</v>
      </c>
      <c r="CY17">
        <v>9.7154000000000004E-2</v>
      </c>
      <c r="CZ17">
        <v>3.1029999999999999E-3</v>
      </c>
      <c r="DA17">
        <v>9.3493999999999994E-2</v>
      </c>
      <c r="DB17">
        <v>2.8400000000000001E-3</v>
      </c>
      <c r="DC17">
        <v>1.164013</v>
      </c>
      <c r="DD17">
        <v>4.4159999999999998E-2</v>
      </c>
      <c r="DE17">
        <v>0.153</v>
      </c>
      <c r="DF17">
        <v>8.0000000000000002E-3</v>
      </c>
      <c r="DG17">
        <v>9.7161999999999998E-2</v>
      </c>
      <c r="DH17">
        <v>2.9250000000000001E-3</v>
      </c>
      <c r="DI17">
        <v>9.3345999999999998E-2</v>
      </c>
      <c r="DJ17">
        <v>2.8860000000000001E-3</v>
      </c>
      <c r="DK17">
        <v>1.161802</v>
      </c>
      <c r="DL17">
        <v>4.4186999999999997E-2</v>
      </c>
      <c r="DM17">
        <v>0.153</v>
      </c>
      <c r="DN17">
        <v>8.0000000000000002E-3</v>
      </c>
      <c r="DO17">
        <v>9.6976000000000007E-2</v>
      </c>
      <c r="DP17">
        <v>3.1380000000000002E-3</v>
      </c>
      <c r="DQ17">
        <v>9.3223E-2</v>
      </c>
      <c r="DR17">
        <v>2.9640000000000001E-3</v>
      </c>
      <c r="DS17">
        <v>1.1014699999999999</v>
      </c>
      <c r="DT17">
        <v>4.2837E-2</v>
      </c>
      <c r="DU17">
        <v>0.153</v>
      </c>
      <c r="DV17">
        <v>8.0000000000000002E-3</v>
      </c>
      <c r="DW17">
        <v>9.6850000000000006E-2</v>
      </c>
      <c r="DX17">
        <v>3.3549999999999999E-3</v>
      </c>
      <c r="DY17">
        <v>9.3148999999999996E-2</v>
      </c>
      <c r="DZ17">
        <v>3.1449999999999998E-3</v>
      </c>
      <c r="EA17">
        <v>0.95245800000000003</v>
      </c>
      <c r="EB17">
        <v>3.959E-2</v>
      </c>
      <c r="EC17">
        <v>0.154</v>
      </c>
      <c r="ED17">
        <v>8.0000000000000002E-3</v>
      </c>
      <c r="EE17">
        <v>9.6685999999999994E-2</v>
      </c>
      <c r="EF17">
        <v>3.4039999999999999E-3</v>
      </c>
      <c r="EG17">
        <v>9.3157000000000004E-2</v>
      </c>
      <c r="EH17">
        <v>3.225E-3</v>
      </c>
      <c r="EI17">
        <v>0.86861699999999997</v>
      </c>
      <c r="EJ17">
        <v>3.6138999999999998E-2</v>
      </c>
      <c r="EK17">
        <v>0.154</v>
      </c>
      <c r="EL17">
        <v>8.0000000000000002E-3</v>
      </c>
      <c r="EM17">
        <v>9.6689999999999998E-2</v>
      </c>
      <c r="EN17">
        <v>3.424E-3</v>
      </c>
      <c r="EO17">
        <v>9.2961000000000002E-2</v>
      </c>
      <c r="EP17">
        <v>3.3029999999999999E-3</v>
      </c>
      <c r="EQ17">
        <v>0.86126800000000003</v>
      </c>
      <c r="ER17">
        <v>3.5189999999999999E-2</v>
      </c>
      <c r="ES17">
        <v>0.154</v>
      </c>
      <c r="ET17">
        <v>8.0000000000000002E-3</v>
      </c>
      <c r="EU17">
        <v>9.8329E-2</v>
      </c>
      <c r="EV17">
        <v>1.0089999999999999E-3</v>
      </c>
      <c r="EW17">
        <v>9.4601000000000005E-2</v>
      </c>
      <c r="EX17">
        <v>1E-3</v>
      </c>
      <c r="EY17">
        <v>1.036683</v>
      </c>
      <c r="EZ17">
        <v>9.7850000000000003E-3</v>
      </c>
      <c r="FA17">
        <v>0.14899999999999999</v>
      </c>
      <c r="FB17">
        <v>7.0000000000000001E-3</v>
      </c>
      <c r="FC17">
        <v>9.9085000000000006E-2</v>
      </c>
      <c r="FD17">
        <v>1.1230000000000001E-3</v>
      </c>
      <c r="FE17">
        <v>9.5244999999999996E-2</v>
      </c>
      <c r="FF17">
        <v>1.031E-3</v>
      </c>
      <c r="FG17">
        <v>1.010087</v>
      </c>
      <c r="FH17">
        <v>1.1410999999999999E-2</v>
      </c>
      <c r="FI17">
        <v>0.14599999999999999</v>
      </c>
      <c r="FJ17">
        <v>7.0000000000000001E-3</v>
      </c>
      <c r="FK17">
        <v>9.6283999999999995E-2</v>
      </c>
      <c r="FL17">
        <v>4.0660000000000002E-3</v>
      </c>
      <c r="FM17">
        <v>9.2670000000000002E-2</v>
      </c>
      <c r="FN17">
        <v>3.7680000000000001E-3</v>
      </c>
      <c r="FO17">
        <v>0.98624000000000001</v>
      </c>
      <c r="FP17">
        <v>4.6715E-2</v>
      </c>
      <c r="FQ17">
        <v>0.156</v>
      </c>
      <c r="FR17">
        <v>8.0000000000000002E-3</v>
      </c>
    </row>
    <row r="18" spans="1:174">
      <c r="A18" t="s">
        <v>623</v>
      </c>
      <c r="B18" t="s">
        <v>623</v>
      </c>
      <c r="C18">
        <v>6398</v>
      </c>
      <c r="D18">
        <v>97.335999999999999</v>
      </c>
      <c r="E18">
        <v>306799</v>
      </c>
      <c r="F18">
        <v>1536</v>
      </c>
      <c r="G18">
        <v>6.1074999999999997E-2</v>
      </c>
      <c r="H18">
        <v>1.377E-3</v>
      </c>
      <c r="I18">
        <v>5.8622E-2</v>
      </c>
      <c r="J18">
        <v>1.4469999999999999E-3</v>
      </c>
      <c r="K18">
        <v>0.96702200000000005</v>
      </c>
      <c r="L18">
        <v>8.5800000000000008E-3</v>
      </c>
      <c r="M18">
        <v>0.51400000000000001</v>
      </c>
      <c r="N18">
        <v>2.5999999999999999E-2</v>
      </c>
      <c r="O18">
        <v>6.1067999999999997E-2</v>
      </c>
      <c r="P18">
        <v>1.358E-3</v>
      </c>
      <c r="Q18">
        <v>5.8805999999999997E-2</v>
      </c>
      <c r="R18">
        <v>1.438E-3</v>
      </c>
      <c r="S18">
        <v>0.98946299999999998</v>
      </c>
      <c r="T18">
        <v>1.6648E-2</v>
      </c>
      <c r="U18">
        <v>0.51200000000000001</v>
      </c>
      <c r="V18">
        <v>2.5999999999999999E-2</v>
      </c>
      <c r="AE18">
        <v>6.0991999999999998E-2</v>
      </c>
      <c r="AF18">
        <v>1.8259999999999999E-3</v>
      </c>
      <c r="AG18">
        <v>5.8569000000000003E-2</v>
      </c>
      <c r="AH18">
        <v>1.8029999999999999E-3</v>
      </c>
      <c r="AI18">
        <v>1.1013649999999999</v>
      </c>
      <c r="AJ18">
        <v>2.3033999999999999E-2</v>
      </c>
      <c r="AK18">
        <v>0.51500000000000001</v>
      </c>
      <c r="AL18">
        <v>2.7E-2</v>
      </c>
      <c r="AM18">
        <v>6.0974E-2</v>
      </c>
      <c r="AN18">
        <v>1.8600000000000001E-3</v>
      </c>
      <c r="AO18">
        <v>5.8511000000000001E-2</v>
      </c>
      <c r="AP18">
        <v>1.8209999999999999E-3</v>
      </c>
      <c r="AQ18">
        <v>1.0140100000000001</v>
      </c>
      <c r="AR18">
        <v>2.2419000000000001E-2</v>
      </c>
      <c r="AS18">
        <v>0.51600000000000001</v>
      </c>
      <c r="AT18">
        <v>2.7E-2</v>
      </c>
      <c r="BC18">
        <v>6.0947000000000001E-2</v>
      </c>
      <c r="BD18">
        <v>1.915E-3</v>
      </c>
      <c r="BE18">
        <v>5.8543999999999999E-2</v>
      </c>
      <c r="BF18">
        <v>1.9269999999999999E-3</v>
      </c>
      <c r="BG18">
        <v>0.87126599999999998</v>
      </c>
      <c r="BH18">
        <v>2.1582E-2</v>
      </c>
      <c r="BI18">
        <v>0.51600000000000001</v>
      </c>
      <c r="BJ18">
        <v>2.5999999999999999E-2</v>
      </c>
      <c r="BK18">
        <v>6.1002000000000001E-2</v>
      </c>
      <c r="BL18">
        <v>1.818E-3</v>
      </c>
      <c r="BM18">
        <v>5.8519000000000002E-2</v>
      </c>
      <c r="BN18">
        <v>1.8370000000000001E-3</v>
      </c>
      <c r="BO18">
        <v>0.98046999999999995</v>
      </c>
      <c r="BP18">
        <v>2.1898000000000001E-2</v>
      </c>
      <c r="BQ18">
        <v>0.51500000000000001</v>
      </c>
      <c r="BR18">
        <v>2.5999999999999999E-2</v>
      </c>
      <c r="BS18">
        <v>6.096E-2</v>
      </c>
      <c r="BT18">
        <v>1.7899999999999999E-3</v>
      </c>
      <c r="BU18">
        <v>5.8550999999999999E-2</v>
      </c>
      <c r="BV18">
        <v>1.8289999999999999E-3</v>
      </c>
      <c r="BW18">
        <v>1.0279499999999999</v>
      </c>
      <c r="BX18">
        <v>2.2978999999999999E-2</v>
      </c>
      <c r="BY18">
        <v>0.51600000000000001</v>
      </c>
      <c r="BZ18">
        <v>2.7E-2</v>
      </c>
      <c r="CA18">
        <v>6.0951999999999999E-2</v>
      </c>
      <c r="CB18">
        <v>1.7819999999999999E-3</v>
      </c>
      <c r="CC18">
        <v>5.8533000000000002E-2</v>
      </c>
      <c r="CD18">
        <v>1.812E-3</v>
      </c>
      <c r="CE18">
        <v>1.13636</v>
      </c>
      <c r="CF18">
        <v>2.4580999999999999E-2</v>
      </c>
      <c r="CG18">
        <v>0.51600000000000001</v>
      </c>
      <c r="CH18">
        <v>2.5999999999999999E-2</v>
      </c>
      <c r="CI18">
        <v>6.0900999999999997E-2</v>
      </c>
      <c r="CJ18">
        <v>1.823E-3</v>
      </c>
      <c r="CK18">
        <v>5.8487999999999998E-2</v>
      </c>
      <c r="CL18">
        <v>1.8259999999999999E-3</v>
      </c>
      <c r="CM18">
        <v>0.95269300000000001</v>
      </c>
      <c r="CN18">
        <v>2.2214000000000001E-2</v>
      </c>
      <c r="CO18">
        <v>0.51700000000000002</v>
      </c>
      <c r="CP18">
        <v>2.5999999999999999E-2</v>
      </c>
      <c r="CQ18">
        <v>6.0975000000000001E-2</v>
      </c>
      <c r="CR18">
        <v>1.75E-3</v>
      </c>
      <c r="CS18">
        <v>5.849E-2</v>
      </c>
      <c r="CT18">
        <v>1.812E-3</v>
      </c>
      <c r="CU18">
        <v>1.044389</v>
      </c>
      <c r="CV18">
        <v>2.2449E-2</v>
      </c>
      <c r="CW18">
        <v>0.51600000000000001</v>
      </c>
      <c r="CX18">
        <v>2.7E-2</v>
      </c>
      <c r="CY18">
        <v>6.0930999999999999E-2</v>
      </c>
      <c r="CZ18">
        <v>1.696E-3</v>
      </c>
      <c r="DA18">
        <v>5.8555999999999997E-2</v>
      </c>
      <c r="DB18">
        <v>1.7750000000000001E-3</v>
      </c>
      <c r="DC18">
        <v>1.192796</v>
      </c>
      <c r="DD18">
        <v>2.4473000000000002E-2</v>
      </c>
      <c r="DE18">
        <v>0.51600000000000001</v>
      </c>
      <c r="DF18">
        <v>2.7E-2</v>
      </c>
      <c r="DG18">
        <v>6.1087000000000002E-2</v>
      </c>
      <c r="DH18">
        <v>1.774E-3</v>
      </c>
      <c r="DI18">
        <v>5.8591999999999998E-2</v>
      </c>
      <c r="DJ18">
        <v>1.7650000000000001E-3</v>
      </c>
      <c r="DK18">
        <v>1.190334</v>
      </c>
      <c r="DL18">
        <v>2.4473000000000002E-2</v>
      </c>
      <c r="DM18">
        <v>0.51400000000000001</v>
      </c>
      <c r="DN18">
        <v>2.5999999999999999E-2</v>
      </c>
      <c r="DO18">
        <v>6.1027999999999999E-2</v>
      </c>
      <c r="DP18">
        <v>1.737E-3</v>
      </c>
      <c r="DQ18">
        <v>5.8534000000000003E-2</v>
      </c>
      <c r="DR18">
        <v>1.7949999999999999E-3</v>
      </c>
      <c r="DS18">
        <v>1.1333500000000001</v>
      </c>
      <c r="DT18">
        <v>2.3682000000000002E-2</v>
      </c>
      <c r="DU18">
        <v>0.51500000000000001</v>
      </c>
      <c r="DV18">
        <v>2.5999999999999999E-2</v>
      </c>
      <c r="DW18">
        <v>6.1052000000000002E-2</v>
      </c>
      <c r="DX18">
        <v>1.7769999999999999E-3</v>
      </c>
      <c r="DY18">
        <v>5.8603000000000002E-2</v>
      </c>
      <c r="DZ18">
        <v>1.8370000000000001E-3</v>
      </c>
      <c r="EA18">
        <v>0.98183600000000004</v>
      </c>
      <c r="EB18">
        <v>2.1881999999999999E-2</v>
      </c>
      <c r="EC18">
        <v>0.51400000000000001</v>
      </c>
      <c r="ED18">
        <v>2.5999999999999999E-2</v>
      </c>
      <c r="EE18">
        <v>6.0968000000000001E-2</v>
      </c>
      <c r="EF18">
        <v>1.8400000000000001E-3</v>
      </c>
      <c r="EG18">
        <v>5.8407000000000001E-2</v>
      </c>
      <c r="EH18">
        <v>1.9380000000000001E-3</v>
      </c>
      <c r="EI18">
        <v>0.89696900000000002</v>
      </c>
      <c r="EJ18">
        <v>2.1311E-2</v>
      </c>
      <c r="EK18">
        <v>0.51700000000000002</v>
      </c>
      <c r="EL18">
        <v>2.7E-2</v>
      </c>
      <c r="EM18">
        <v>6.0874999999999999E-2</v>
      </c>
      <c r="EN18">
        <v>1.851E-3</v>
      </c>
      <c r="EO18">
        <v>5.8470000000000001E-2</v>
      </c>
      <c r="EP18">
        <v>1.8500000000000001E-3</v>
      </c>
      <c r="EQ18">
        <v>0.89002499999999996</v>
      </c>
      <c r="ER18">
        <v>2.102E-2</v>
      </c>
      <c r="ES18">
        <v>0.51700000000000002</v>
      </c>
      <c r="ET18">
        <v>2.7E-2</v>
      </c>
      <c r="EU18">
        <v>6.1123999999999998E-2</v>
      </c>
      <c r="EV18">
        <v>1.3929999999999999E-3</v>
      </c>
      <c r="EW18">
        <v>5.8776000000000002E-2</v>
      </c>
      <c r="EX18">
        <v>1.4530000000000001E-3</v>
      </c>
      <c r="EY18">
        <v>1.038834</v>
      </c>
      <c r="EZ18">
        <v>7.6600000000000001E-3</v>
      </c>
      <c r="FA18">
        <v>0.51200000000000001</v>
      </c>
      <c r="FB18">
        <v>2.5999999999999999E-2</v>
      </c>
      <c r="FC18">
        <v>6.1649000000000002E-2</v>
      </c>
      <c r="FD18">
        <v>1.4450000000000001E-3</v>
      </c>
      <c r="FE18">
        <v>5.9218E-2</v>
      </c>
      <c r="FF18">
        <v>1.4840000000000001E-3</v>
      </c>
      <c r="FG18">
        <v>0.99480800000000003</v>
      </c>
      <c r="FH18">
        <v>8.6580000000000008E-3</v>
      </c>
      <c r="FI18">
        <v>0.504</v>
      </c>
      <c r="FJ18">
        <v>2.5999999999999999E-2</v>
      </c>
      <c r="FK18">
        <v>6.0832999999999998E-2</v>
      </c>
      <c r="FL18">
        <v>2.209E-3</v>
      </c>
      <c r="FM18">
        <v>5.8265999999999998E-2</v>
      </c>
      <c r="FN18">
        <v>2.0330000000000001E-3</v>
      </c>
      <c r="FO18">
        <v>1.0213080000000001</v>
      </c>
      <c r="FP18">
        <v>3.0894999999999999E-2</v>
      </c>
      <c r="FQ18">
        <v>0.51900000000000002</v>
      </c>
      <c r="FR18">
        <v>2.7E-2</v>
      </c>
    </row>
    <row r="19" spans="1:174">
      <c r="A19" t="s">
        <v>624</v>
      </c>
      <c r="B19" t="s">
        <v>624</v>
      </c>
      <c r="C19">
        <v>6399</v>
      </c>
      <c r="D19">
        <v>97.361999999999995</v>
      </c>
      <c r="E19">
        <v>306806</v>
      </c>
      <c r="F19">
        <v>1536</v>
      </c>
      <c r="G19">
        <v>6.1629000000000003E-2</v>
      </c>
      <c r="H19">
        <v>1.462E-3</v>
      </c>
      <c r="I19">
        <v>5.8687000000000003E-2</v>
      </c>
      <c r="J19">
        <v>1.518E-3</v>
      </c>
      <c r="K19">
        <v>0.97086799999999995</v>
      </c>
      <c r="L19">
        <v>8.5109999999999995E-3</v>
      </c>
      <c r="M19">
        <v>0.48199999999999998</v>
      </c>
      <c r="N19">
        <v>2.4E-2</v>
      </c>
      <c r="O19">
        <v>6.1734999999999998E-2</v>
      </c>
      <c r="P19">
        <v>1.423E-3</v>
      </c>
      <c r="Q19">
        <v>5.8807999999999999E-2</v>
      </c>
      <c r="R19">
        <v>1.498E-3</v>
      </c>
      <c r="S19">
        <v>0.99492100000000006</v>
      </c>
      <c r="T19">
        <v>1.6740999999999999E-2</v>
      </c>
      <c r="U19">
        <v>0.48</v>
      </c>
      <c r="V19">
        <v>2.4E-2</v>
      </c>
      <c r="AE19">
        <v>6.1586000000000002E-2</v>
      </c>
      <c r="AF19">
        <v>1.859E-3</v>
      </c>
      <c r="AG19">
        <v>5.8569999999999997E-2</v>
      </c>
      <c r="AH19">
        <v>1.8550000000000001E-3</v>
      </c>
      <c r="AI19">
        <v>1.0929519999999999</v>
      </c>
      <c r="AJ19">
        <v>2.248E-2</v>
      </c>
      <c r="AK19">
        <v>0.48299999999999998</v>
      </c>
      <c r="AL19">
        <v>2.5000000000000001E-2</v>
      </c>
      <c r="AM19">
        <v>6.1622000000000003E-2</v>
      </c>
      <c r="AN19">
        <v>1.851E-3</v>
      </c>
      <c r="AO19">
        <v>5.8573E-2</v>
      </c>
      <c r="AP19">
        <v>1.8339999999999999E-3</v>
      </c>
      <c r="AQ19">
        <v>1.008661</v>
      </c>
      <c r="AR19">
        <v>2.1822999999999999E-2</v>
      </c>
      <c r="AS19">
        <v>0.48299999999999998</v>
      </c>
      <c r="AT19">
        <v>2.4E-2</v>
      </c>
      <c r="BC19">
        <v>6.1630999999999998E-2</v>
      </c>
      <c r="BD19">
        <v>1.8619999999999999E-3</v>
      </c>
      <c r="BE19">
        <v>5.8484000000000001E-2</v>
      </c>
      <c r="BF19">
        <v>1.9949999999999998E-3</v>
      </c>
      <c r="BG19">
        <v>0.85948199999999997</v>
      </c>
      <c r="BH19">
        <v>2.0145E-2</v>
      </c>
      <c r="BI19">
        <v>0.48399999999999999</v>
      </c>
      <c r="BJ19">
        <v>2.5000000000000001E-2</v>
      </c>
      <c r="BK19">
        <v>6.1651999999999998E-2</v>
      </c>
      <c r="BL19">
        <v>1.8209999999999999E-3</v>
      </c>
      <c r="BM19">
        <v>5.8559E-2</v>
      </c>
      <c r="BN19">
        <v>1.8910000000000001E-3</v>
      </c>
      <c r="BO19">
        <v>0.98118300000000003</v>
      </c>
      <c r="BP19">
        <v>2.1767999999999999E-2</v>
      </c>
      <c r="BQ19">
        <v>0.48299999999999998</v>
      </c>
      <c r="BR19">
        <v>2.4E-2</v>
      </c>
      <c r="BS19">
        <v>6.1629000000000003E-2</v>
      </c>
      <c r="BT19">
        <v>1.815E-3</v>
      </c>
      <c r="BU19">
        <v>5.8624000000000002E-2</v>
      </c>
      <c r="BV19">
        <v>1.8799999999999999E-3</v>
      </c>
      <c r="BW19">
        <v>1.0189140000000001</v>
      </c>
      <c r="BX19">
        <v>2.2348E-2</v>
      </c>
      <c r="BY19">
        <v>0.48299999999999998</v>
      </c>
      <c r="BZ19">
        <v>2.5000000000000001E-2</v>
      </c>
      <c r="CA19">
        <v>6.1594999999999997E-2</v>
      </c>
      <c r="CB19">
        <v>1.7780000000000001E-3</v>
      </c>
      <c r="CC19">
        <v>5.8564999999999999E-2</v>
      </c>
      <c r="CD19">
        <v>1.8309999999999999E-3</v>
      </c>
      <c r="CE19">
        <v>1.1294709999999999</v>
      </c>
      <c r="CF19">
        <v>2.3314999999999999E-2</v>
      </c>
      <c r="CG19">
        <v>0.48399999999999999</v>
      </c>
      <c r="CH19">
        <v>2.5000000000000001E-2</v>
      </c>
      <c r="CI19">
        <v>6.1594000000000003E-2</v>
      </c>
      <c r="CJ19">
        <v>1.854E-3</v>
      </c>
      <c r="CK19">
        <v>5.8442000000000001E-2</v>
      </c>
      <c r="CL19">
        <v>1.8469999999999999E-3</v>
      </c>
      <c r="CM19">
        <v>0.95577299999999998</v>
      </c>
      <c r="CN19">
        <v>2.1212000000000002E-2</v>
      </c>
      <c r="CO19">
        <v>0.48399999999999999</v>
      </c>
      <c r="CP19">
        <v>2.5000000000000001E-2</v>
      </c>
      <c r="CQ19">
        <v>6.157E-2</v>
      </c>
      <c r="CR19">
        <v>1.8389999999999999E-3</v>
      </c>
      <c r="CS19">
        <v>5.8548999999999997E-2</v>
      </c>
      <c r="CT19">
        <v>1.903E-3</v>
      </c>
      <c r="CU19">
        <v>1.046089</v>
      </c>
      <c r="CV19">
        <v>2.2488000000000001E-2</v>
      </c>
      <c r="CW19">
        <v>0.48399999999999999</v>
      </c>
      <c r="CX19">
        <v>2.5000000000000001E-2</v>
      </c>
      <c r="CY19">
        <v>6.1629999999999997E-2</v>
      </c>
      <c r="CZ19">
        <v>1.8060000000000001E-3</v>
      </c>
      <c r="DA19">
        <v>5.8573E-2</v>
      </c>
      <c r="DB19">
        <v>1.825E-3</v>
      </c>
      <c r="DC19">
        <v>1.192008</v>
      </c>
      <c r="DD19">
        <v>2.3951E-2</v>
      </c>
      <c r="DE19">
        <v>0.48299999999999998</v>
      </c>
      <c r="DF19">
        <v>2.5000000000000001E-2</v>
      </c>
      <c r="DG19">
        <v>6.1665999999999999E-2</v>
      </c>
      <c r="DH19">
        <v>1.7600000000000001E-3</v>
      </c>
      <c r="DI19">
        <v>5.8646999999999998E-2</v>
      </c>
      <c r="DJ19">
        <v>1.869E-3</v>
      </c>
      <c r="DK19">
        <v>1.189543</v>
      </c>
      <c r="DL19">
        <v>2.3633000000000001E-2</v>
      </c>
      <c r="DM19">
        <v>0.48199999999999998</v>
      </c>
      <c r="DN19">
        <v>2.5000000000000001E-2</v>
      </c>
      <c r="DO19">
        <v>6.1626E-2</v>
      </c>
      <c r="DP19">
        <v>1.8389999999999999E-3</v>
      </c>
      <c r="DQ19">
        <v>5.8575000000000002E-2</v>
      </c>
      <c r="DR19">
        <v>1.8489999999999999E-3</v>
      </c>
      <c r="DS19">
        <v>1.1258189999999999</v>
      </c>
      <c r="DT19">
        <v>2.2724999999999999E-2</v>
      </c>
      <c r="DU19">
        <v>0.48299999999999998</v>
      </c>
      <c r="DV19">
        <v>2.5000000000000001E-2</v>
      </c>
      <c r="DW19">
        <v>6.1617999999999999E-2</v>
      </c>
      <c r="DX19">
        <v>1.879E-3</v>
      </c>
      <c r="DY19">
        <v>5.8567000000000001E-2</v>
      </c>
      <c r="DZ19">
        <v>1.879E-3</v>
      </c>
      <c r="EA19">
        <v>0.981151</v>
      </c>
      <c r="EB19">
        <v>2.1137E-2</v>
      </c>
      <c r="EC19">
        <v>0.48399999999999999</v>
      </c>
      <c r="ED19">
        <v>2.5000000000000001E-2</v>
      </c>
      <c r="EE19">
        <v>6.1654E-2</v>
      </c>
      <c r="EF19">
        <v>1.8699999999999999E-3</v>
      </c>
      <c r="EG19">
        <v>5.8522999999999999E-2</v>
      </c>
      <c r="EH19">
        <v>1.91E-3</v>
      </c>
      <c r="EI19">
        <v>0.89995599999999998</v>
      </c>
      <c r="EJ19">
        <v>2.0299999999999999E-2</v>
      </c>
      <c r="EK19">
        <v>0.48399999999999999</v>
      </c>
      <c r="EL19">
        <v>2.5000000000000001E-2</v>
      </c>
      <c r="EM19">
        <v>6.1567999999999998E-2</v>
      </c>
      <c r="EN19">
        <v>1.874E-3</v>
      </c>
      <c r="EO19">
        <v>5.8485000000000002E-2</v>
      </c>
      <c r="EP19">
        <v>1.928E-3</v>
      </c>
      <c r="EQ19">
        <v>0.89436700000000002</v>
      </c>
      <c r="ER19">
        <v>2.0313999999999999E-2</v>
      </c>
      <c r="ES19">
        <v>0.48499999999999999</v>
      </c>
      <c r="ET19">
        <v>2.5000000000000001E-2</v>
      </c>
      <c r="EU19">
        <v>6.1761999999999997E-2</v>
      </c>
      <c r="EV19">
        <v>1.472E-3</v>
      </c>
      <c r="EW19">
        <v>5.8799999999999998E-2</v>
      </c>
      <c r="EX19">
        <v>1.5250000000000001E-3</v>
      </c>
      <c r="EY19">
        <v>1.0367869999999999</v>
      </c>
      <c r="EZ19">
        <v>7.2700000000000004E-3</v>
      </c>
      <c r="FA19">
        <v>0.48</v>
      </c>
      <c r="FB19">
        <v>2.4E-2</v>
      </c>
      <c r="FC19">
        <v>6.2321000000000001E-2</v>
      </c>
      <c r="FD19">
        <v>1.5120000000000001E-3</v>
      </c>
      <c r="FE19">
        <v>5.9330000000000001E-2</v>
      </c>
      <c r="FF19">
        <v>1.5510000000000001E-3</v>
      </c>
      <c r="FG19">
        <v>0.98838999999999999</v>
      </c>
      <c r="FH19">
        <v>8.5520000000000006E-3</v>
      </c>
      <c r="FI19">
        <v>0.47199999999999998</v>
      </c>
      <c r="FJ19">
        <v>2.4E-2</v>
      </c>
    </row>
    <row r="21" spans="1:174">
      <c r="AI21">
        <f>AVERAGE(AI8:AI19)</f>
        <v>1.0939787999999999</v>
      </c>
      <c r="AQ21">
        <f>AVERAGE(AQ8:AQ19)</f>
        <v>1.0097217999999999</v>
      </c>
      <c r="BG21">
        <f>AVERAGE(BG8:BG19)</f>
        <v>0.86897940000000007</v>
      </c>
      <c r="BO21">
        <f>AVERAGE(BO8:BO19)</f>
        <v>0.97628700000000002</v>
      </c>
      <c r="BW21">
        <f>AVERAGE(BW8:BW19)</f>
        <v>1.0229927000000001</v>
      </c>
      <c r="CE21">
        <f>AVERAGE(CE8:CE19)</f>
        <v>1.1303916000000001</v>
      </c>
      <c r="CM21">
        <f>AVERAGE(CM8:CM19)</f>
        <v>0.95158833333333326</v>
      </c>
      <c r="CU21">
        <f>AVERAGE(CU8:CU19)</f>
        <v>1.0417146666666668</v>
      </c>
      <c r="DC21">
        <f>AVERAGE(DC8:DC19)</f>
        <v>1.1917952222222221</v>
      </c>
      <c r="DK21">
        <f>AVERAGE(DK8:DK19)</f>
        <v>1.189827</v>
      </c>
      <c r="DS21">
        <f>AVERAGE(DS8:DS19)</f>
        <v>1.1308294444444447</v>
      </c>
      <c r="EA21">
        <f>AVERAGE(EA8:EA19)</f>
        <v>0.97776419999999997</v>
      </c>
      <c r="EI21">
        <f>AVERAGE(EI8:EI19)</f>
        <v>0.8968694444444445</v>
      </c>
      <c r="EQ21">
        <f>AVERAGE(EQ8:EQ19)</f>
        <v>0.89021655555555546</v>
      </c>
      <c r="EY21">
        <f>AVERAGE(EY8:EY19)</f>
        <v>1.0351884166666667</v>
      </c>
      <c r="FG21">
        <f>AVERAGE(FG2:FG7)</f>
        <v>1.0314186666666665</v>
      </c>
    </row>
    <row r="22" spans="1:174">
      <c r="AI22">
        <f>AVERAGE(AI2:AI19)</f>
        <v>1.0899118749999999</v>
      </c>
      <c r="AQ22">
        <f>AVERAGE(AQ2:AQ19)</f>
        <v>1.0059604375000002</v>
      </c>
      <c r="BG22">
        <f>AVERAGE(BG2:BG19)</f>
        <v>0.8671333750000001</v>
      </c>
      <c r="BO22">
        <f>AVERAGE(BO2:BO19)</f>
        <v>0.9739454666666667</v>
      </c>
      <c r="BW22">
        <f>AVERAGE(BW2:BW19)</f>
        <v>1.0189297499999999</v>
      </c>
      <c r="CE22">
        <f>AVERAGE(CE2:CE19)</f>
        <v>1.12481075</v>
      </c>
      <c r="CM22">
        <f>AVERAGE(CM2:CM19)</f>
        <v>0.94402666666666657</v>
      </c>
      <c r="CU22">
        <f>AVERAGE(CU2:CU19)</f>
        <v>1.0337664000000002</v>
      </c>
      <c r="DC22">
        <f>AVERAGE(DC2:DC19)</f>
        <v>1.1839208666666667</v>
      </c>
      <c r="DK22">
        <f>AVERAGE(DK2:DK19)</f>
        <v>1.1816920000000002</v>
      </c>
      <c r="DS22">
        <f>AVERAGE(DS2:DS19)</f>
        <v>1.1216411999999998</v>
      </c>
      <c r="EA22">
        <f>AVERAGE(EA2:EA19)</f>
        <v>0.97168549999999998</v>
      </c>
      <c r="EI22">
        <f>AVERAGE(EI2:EI19)</f>
        <v>0.89164353333333335</v>
      </c>
      <c r="EQ22">
        <f>AVERAGE(EQ2:EQ19)</f>
        <v>0.88283546666666679</v>
      </c>
      <c r="EY22">
        <f>AVERAGE(EY2:EY19)</f>
        <v>1.0343921111111112</v>
      </c>
      <c r="FG22">
        <f>AVERAGE(FG2:FG19)</f>
        <v>1.0049098888888885</v>
      </c>
    </row>
    <row r="23" spans="1:174">
      <c r="FG23">
        <f>AVERAGE(FG8:FG19)</f>
        <v>0.99165550000000013</v>
      </c>
    </row>
    <row r="25" spans="1:174">
      <c r="FG25" s="9">
        <f>FG21/FG23</f>
        <v>1.040097762445392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9BB4-9A95-6A46-ADA9-7B8545CA63DD}">
  <dimension ref="A1:Q66"/>
  <sheetViews>
    <sheetView topLeftCell="A38" workbookViewId="0">
      <selection activeCell="B63" sqref="B63:Q64"/>
    </sheetView>
  </sheetViews>
  <sheetFormatPr defaultColWidth="11.19921875" defaultRowHeight="15.6"/>
  <sheetData>
    <row r="1" spans="1:17">
      <c r="A1" t="s">
        <v>502</v>
      </c>
      <c r="B1">
        <v>0</v>
      </c>
    </row>
    <row r="2" spans="1:17">
      <c r="A2" t="s">
        <v>500</v>
      </c>
      <c r="C2">
        <v>5984</v>
      </c>
    </row>
    <row r="3" spans="1:17">
      <c r="A3" t="s">
        <v>501</v>
      </c>
      <c r="C3">
        <v>55.68</v>
      </c>
    </row>
    <row r="4" spans="1:17">
      <c r="B4" s="4" t="s">
        <v>479</v>
      </c>
      <c r="C4" s="4" t="s">
        <v>480</v>
      </c>
      <c r="D4" s="4" t="s">
        <v>481</v>
      </c>
      <c r="E4" s="4" t="s">
        <v>482</v>
      </c>
      <c r="F4" s="4" t="s">
        <v>483</v>
      </c>
      <c r="G4" s="4" t="s">
        <v>484</v>
      </c>
      <c r="H4" s="4" t="s">
        <v>485</v>
      </c>
      <c r="I4" s="4" t="s">
        <v>486</v>
      </c>
      <c r="J4" s="4" t="s">
        <v>487</v>
      </c>
      <c r="K4" s="4" t="s">
        <v>488</v>
      </c>
      <c r="L4" s="4" t="s">
        <v>489</v>
      </c>
      <c r="M4" s="4" t="s">
        <v>490</v>
      </c>
      <c r="N4" s="4" t="s">
        <v>491</v>
      </c>
      <c r="O4" s="4" t="s">
        <v>492</v>
      </c>
      <c r="P4" s="4" t="s">
        <v>495</v>
      </c>
      <c r="Q4" s="4" t="s">
        <v>496</v>
      </c>
    </row>
    <row r="5" spans="1:17">
      <c r="A5" s="21" t="s">
        <v>493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</row>
    <row r="6" spans="1:17">
      <c r="A6" s="21" t="s">
        <v>494</v>
      </c>
      <c r="B6" s="54">
        <f>B15+B14*55.809</f>
        <v>1.067528411506895</v>
      </c>
      <c r="C6" s="54">
        <f t="shared" ref="C6:Q6" si="0">C15+C14*55.809</f>
        <v>0.9798812837732519</v>
      </c>
      <c r="D6" s="54">
        <f t="shared" si="0"/>
        <v>0.75887347158850893</v>
      </c>
      <c r="E6" s="54">
        <f t="shared" si="0"/>
        <v>0.90291630881624407</v>
      </c>
      <c r="F6" s="54">
        <f t="shared" si="0"/>
        <v>0.96266253954626047</v>
      </c>
      <c r="G6" s="54">
        <f t="shared" si="0"/>
        <v>1.0707617169436343</v>
      </c>
      <c r="H6" s="54">
        <f t="shared" si="0"/>
        <v>0.92880921367570213</v>
      </c>
      <c r="I6" s="54">
        <f t="shared" si="0"/>
        <v>1.0333607173592849</v>
      </c>
      <c r="J6" s="54">
        <f t="shared" si="0"/>
        <v>1.1347740932996291</v>
      </c>
      <c r="K6" s="54">
        <f t="shared" si="0"/>
        <v>1.1349022089690657</v>
      </c>
      <c r="L6" s="54">
        <f t="shared" si="0"/>
        <v>1.0890472674905667</v>
      </c>
      <c r="M6" s="54">
        <f t="shared" si="0"/>
        <v>0.9478362419764147</v>
      </c>
      <c r="N6" s="54">
        <f t="shared" si="0"/>
        <v>0.87513981708960009</v>
      </c>
      <c r="O6" s="54">
        <f t="shared" si="0"/>
        <v>0.85773346238848114</v>
      </c>
      <c r="P6" s="54">
        <f t="shared" si="0"/>
        <v>0.99309301547538242</v>
      </c>
      <c r="Q6" s="54">
        <f t="shared" si="0"/>
        <v>0.97825461579912121</v>
      </c>
    </row>
    <row r="7" spans="1:17">
      <c r="A7" s="21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s="29" customFormat="1">
      <c r="A8" s="55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</row>
    <row r="9" spans="1:17" s="29" customFormat="1">
      <c r="A9" s="55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</row>
    <row r="10" spans="1:17">
      <c r="A10" t="s">
        <v>502</v>
      </c>
      <c r="B10">
        <v>1</v>
      </c>
    </row>
    <row r="11" spans="1:17">
      <c r="A11" t="s">
        <v>500</v>
      </c>
      <c r="B11">
        <v>5985</v>
      </c>
      <c r="C11">
        <v>6087</v>
      </c>
    </row>
    <row r="12" spans="1:17">
      <c r="A12" t="s">
        <v>501</v>
      </c>
      <c r="B12">
        <v>55.686</v>
      </c>
      <c r="C12">
        <v>62.271000000000001</v>
      </c>
    </row>
    <row r="13" spans="1:17">
      <c r="B13" s="4" t="s">
        <v>479</v>
      </c>
      <c r="C13" s="4" t="s">
        <v>480</v>
      </c>
      <c r="D13" s="4" t="s">
        <v>481</v>
      </c>
      <c r="E13" s="4" t="s">
        <v>482</v>
      </c>
      <c r="F13" s="4" t="s">
        <v>483</v>
      </c>
      <c r="G13" s="4" t="s">
        <v>484</v>
      </c>
      <c r="H13" s="4" t="s">
        <v>485</v>
      </c>
      <c r="I13" s="4" t="s">
        <v>486</v>
      </c>
      <c r="J13" s="4" t="s">
        <v>487</v>
      </c>
      <c r="K13" s="4" t="s">
        <v>488</v>
      </c>
      <c r="L13" s="4" t="s">
        <v>489</v>
      </c>
      <c r="M13" s="4" t="s">
        <v>490</v>
      </c>
      <c r="N13" s="4" t="s">
        <v>491</v>
      </c>
      <c r="O13" s="4" t="s">
        <v>492</v>
      </c>
      <c r="P13" s="4" t="s">
        <v>495</v>
      </c>
      <c r="Q13" s="4" t="s">
        <v>496</v>
      </c>
    </row>
    <row r="14" spans="1:17">
      <c r="A14" s="21" t="s">
        <v>493</v>
      </c>
      <c r="B14" s="25">
        <v>-1.8315071338003568E-2</v>
      </c>
      <c r="C14" s="25">
        <v>-1.0899898025190594E-2</v>
      </c>
      <c r="D14" s="25">
        <v>1.1643317514537416E-2</v>
      </c>
      <c r="E14" s="25">
        <v>-6.4352546606790146E-3</v>
      </c>
      <c r="F14" s="25">
        <v>-7.952670624461795E-3</v>
      </c>
      <c r="G14" s="25">
        <v>-1.3687341269441489E-2</v>
      </c>
      <c r="H14" s="25">
        <v>-1.1867303009132574E-2</v>
      </c>
      <c r="I14" s="25">
        <v>-1.2185873200953538E-2</v>
      </c>
      <c r="J14" s="25">
        <v>-1.6713556494284694E-2</v>
      </c>
      <c r="K14" s="25">
        <v>-1.1196851747841827E-2</v>
      </c>
      <c r="L14" s="25">
        <v>-1.5729382322031124E-2</v>
      </c>
      <c r="M14" s="25">
        <v>-1.5115772347233951E-2</v>
      </c>
      <c r="N14" s="25">
        <v>-1.2496209713665513E-2</v>
      </c>
      <c r="O14" s="25">
        <v>-7.5611790861019974E-3</v>
      </c>
      <c r="P14" s="25">
        <v>-1.247915815028129E-2</v>
      </c>
      <c r="Q14" s="25">
        <v>-7.97635064287984E-4</v>
      </c>
    </row>
    <row r="15" spans="1:17">
      <c r="A15" s="21" t="s">
        <v>494</v>
      </c>
      <c r="B15" s="25">
        <v>2.0896742278095362</v>
      </c>
      <c r="C15" s="25">
        <v>1.5881936926611138</v>
      </c>
      <c r="D15" s="25">
        <v>0.10907156441969024</v>
      </c>
      <c r="E15" s="25">
        <v>1.2620614361740792</v>
      </c>
      <c r="F15" s="25">
        <v>1.4064931344268488</v>
      </c>
      <c r="G15" s="25">
        <v>1.8346385458498942</v>
      </c>
      <c r="H15" s="25">
        <v>1.5911115273123819</v>
      </c>
      <c r="I15" s="25">
        <v>1.713442114831301</v>
      </c>
      <c r="J15" s="25">
        <v>2.0675409676891636</v>
      </c>
      <c r="K15" s="25">
        <v>1.7597873081643702</v>
      </c>
      <c r="L15" s="25">
        <v>1.9668883655008016</v>
      </c>
      <c r="M15" s="25">
        <v>1.7914323809031942</v>
      </c>
      <c r="N15" s="25">
        <v>1.5725407849995587</v>
      </c>
      <c r="O15" s="25">
        <v>1.2797153060047475</v>
      </c>
      <c r="P15" s="25">
        <v>1.6895423526844309</v>
      </c>
      <c r="Q15" s="25">
        <v>1.0227698311019693</v>
      </c>
    </row>
    <row r="16" spans="1:17">
      <c r="A16" s="28" t="s">
        <v>504</v>
      </c>
      <c r="B16" s="60">
        <v>1.0320912459775857</v>
      </c>
      <c r="C16" s="26">
        <v>0.95879146744423849</v>
      </c>
      <c r="D16" s="26">
        <v>0.78140170325402314</v>
      </c>
      <c r="E16" s="26">
        <v>0.89046496858255619</v>
      </c>
      <c r="F16" s="26">
        <v>0.9472752063430121</v>
      </c>
      <c r="G16" s="26">
        <v>1.0442785780428923</v>
      </c>
      <c r="H16" s="26">
        <v>0.9058476006216224</v>
      </c>
      <c r="I16" s="26">
        <v>1.0097827144254217</v>
      </c>
      <c r="J16" s="26">
        <v>1.1024356406045284</v>
      </c>
      <c r="K16" s="26">
        <v>1.1132378276804116</v>
      </c>
      <c r="L16" s="26">
        <v>1.0586130576132076</v>
      </c>
      <c r="M16" s="26">
        <v>0.91858928372620074</v>
      </c>
      <c r="N16" s="26">
        <v>0.85096135532225459</v>
      </c>
      <c r="O16" s="26">
        <v>0.84310361192674921</v>
      </c>
      <c r="P16" s="26">
        <v>0.96894754615797229</v>
      </c>
      <c r="Q16" s="26">
        <v>0.97671130071814172</v>
      </c>
    </row>
    <row r="17" spans="1:17">
      <c r="A17" s="21" t="s">
        <v>503</v>
      </c>
      <c r="B17" s="27">
        <v>-1.1042065466653564E-3</v>
      </c>
      <c r="C17" s="27">
        <v>-9.0805976848915351E-4</v>
      </c>
      <c r="D17" s="27">
        <v>2.2323961392792416E-3</v>
      </c>
      <c r="E17" s="27">
        <v>4.8095254988227316E-4</v>
      </c>
      <c r="F17" s="27">
        <v>4.925606636499338E-4</v>
      </c>
      <c r="G17" s="27">
        <v>1.0334834061745453E-4</v>
      </c>
      <c r="H17" s="27">
        <v>8.5828801597904772E-5</v>
      </c>
      <c r="I17" s="27">
        <v>1.4213624302419228E-4</v>
      </c>
      <c r="J17" s="27">
        <v>-3.3015376290340649E-4</v>
      </c>
      <c r="K17" s="27">
        <v>-1.3851826104449452E-3</v>
      </c>
      <c r="L17" s="27">
        <v>-1.02268729980631E-5</v>
      </c>
      <c r="M17" s="27">
        <v>-2.1421365521319269E-4</v>
      </c>
      <c r="N17" s="27">
        <v>2.3376135401951834E-4</v>
      </c>
      <c r="O17" s="27">
        <v>2.4760586100704179E-4</v>
      </c>
      <c r="P17" s="27">
        <v>-5.1886567791885742E-4</v>
      </c>
      <c r="Q17" s="27">
        <v>1.2743480298701667E-4</v>
      </c>
    </row>
    <row r="20" spans="1:17">
      <c r="A20" t="s">
        <v>502</v>
      </c>
      <c r="B20">
        <v>2</v>
      </c>
    </row>
    <row r="21" spans="1:17">
      <c r="A21" t="s">
        <v>500</v>
      </c>
      <c r="B21">
        <v>6088</v>
      </c>
      <c r="C21">
        <v>6239</v>
      </c>
    </row>
    <row r="22" spans="1:17">
      <c r="A22" t="s">
        <v>501</v>
      </c>
      <c r="B22">
        <v>62.271999999999998</v>
      </c>
      <c r="C22">
        <v>70.183999999999997</v>
      </c>
    </row>
    <row r="23" spans="1:17" s="24" customFormat="1">
      <c r="A23" s="34"/>
      <c r="B23" s="34" t="s">
        <v>479</v>
      </c>
      <c r="C23" s="34" t="s">
        <v>480</v>
      </c>
      <c r="D23" s="34" t="s">
        <v>481</v>
      </c>
      <c r="E23" s="34" t="s">
        <v>482</v>
      </c>
      <c r="F23" s="34" t="s">
        <v>483</v>
      </c>
      <c r="G23" s="34" t="s">
        <v>484</v>
      </c>
      <c r="H23" s="34" t="s">
        <v>485</v>
      </c>
      <c r="I23" s="34" t="s">
        <v>486</v>
      </c>
      <c r="J23" s="34" t="s">
        <v>487</v>
      </c>
      <c r="K23" s="34" t="s">
        <v>488</v>
      </c>
      <c r="L23" s="34" t="s">
        <v>489</v>
      </c>
      <c r="M23" s="34" t="s">
        <v>490</v>
      </c>
      <c r="N23" s="34" t="s">
        <v>491</v>
      </c>
      <c r="O23" s="34" t="s">
        <v>492</v>
      </c>
      <c r="P23" s="34" t="s">
        <v>495</v>
      </c>
      <c r="Q23" s="34" t="s">
        <v>496</v>
      </c>
    </row>
    <row r="24" spans="1:17" s="24" customFormat="1">
      <c r="A24" s="34" t="s">
        <v>493</v>
      </c>
      <c r="B24" s="35">
        <v>-1.4104679112606935E-3</v>
      </c>
      <c r="C24" s="35">
        <v>-1.0656841627074995E-3</v>
      </c>
      <c r="D24" s="35">
        <v>-1.7458278167596945E-3</v>
      </c>
      <c r="E24" s="35">
        <v>-1.4529818942390163E-3</v>
      </c>
      <c r="F24" s="35">
        <v>-1.6085044635452135E-3</v>
      </c>
      <c r="G24" s="35">
        <v>-6.9949569329570281E-4</v>
      </c>
      <c r="H24" s="35">
        <v>-1.2477687479057311E-3</v>
      </c>
      <c r="I24" s="35">
        <v>-1.5490396329871372E-3</v>
      </c>
      <c r="J24" s="35">
        <v>-2.065106341050945E-3</v>
      </c>
      <c r="K24" s="35">
        <v>-1.6780802304253405E-3</v>
      </c>
      <c r="L24" s="35">
        <v>-1.3559398923481414E-3</v>
      </c>
      <c r="M24" s="35">
        <v>-1.4760488223249395E-3</v>
      </c>
      <c r="N24" s="35">
        <v>-1.3895286861471349E-3</v>
      </c>
      <c r="O24" s="35">
        <v>-1.0631903884821428E-3</v>
      </c>
      <c r="P24" s="35">
        <v>-1.3326277021228643E-3</v>
      </c>
      <c r="Q24" s="35">
        <v>3.5395889225979158E-3</v>
      </c>
    </row>
    <row r="25" spans="1:17" s="24" customFormat="1">
      <c r="A25" s="34" t="s">
        <v>494</v>
      </c>
      <c r="B25" s="35">
        <v>1.1628417007096525</v>
      </c>
      <c r="C25" s="35">
        <v>1.0469809030641577</v>
      </c>
      <c r="D25" s="35">
        <v>0.9760307920738559</v>
      </c>
      <c r="E25" s="35">
        <v>1.0232373334890374</v>
      </c>
      <c r="F25" s="35">
        <v>1.1035299730926666</v>
      </c>
      <c r="G25" s="35">
        <v>1.1310825810663285</v>
      </c>
      <c r="H25" s="35">
        <v>1.0058299135843722</v>
      </c>
      <c r="I25" s="35">
        <v>1.1321820237604849</v>
      </c>
      <c r="J25" s="35">
        <v>1.269799563187495</v>
      </c>
      <c r="K25" s="35">
        <v>1.2422334454804216</v>
      </c>
      <c r="L25" s="35">
        <v>1.1760646185127057</v>
      </c>
      <c r="M25" s="35">
        <v>1.0395195503820289</v>
      </c>
      <c r="N25" s="35">
        <v>0.96183319245111443</v>
      </c>
      <c r="O25" s="35">
        <v>0.92650894261893224</v>
      </c>
      <c r="P25" s="35">
        <v>1.0837497851181637</v>
      </c>
      <c r="Q25" s="35">
        <v>0.76217716352420173</v>
      </c>
    </row>
    <row r="26" spans="1:17" s="24" customFormat="1">
      <c r="A26" s="34" t="s">
        <v>504</v>
      </c>
      <c r="B26" s="36">
        <v>1.0738992611421756</v>
      </c>
      <c r="C26" s="36">
        <v>0.97978011920874197</v>
      </c>
      <c r="D26" s="36">
        <v>0.86594095320004594</v>
      </c>
      <c r="E26" s="36">
        <v>0.93161401239874564</v>
      </c>
      <c r="F26" s="36">
        <v>1.0020995825813257</v>
      </c>
      <c r="G26" s="36">
        <v>1.0869732093238302</v>
      </c>
      <c r="H26" s="36">
        <v>0.9271470909772298</v>
      </c>
      <c r="I26" s="36">
        <v>1.0345014151875189</v>
      </c>
      <c r="J26" s="36">
        <v>1.1395763979010434</v>
      </c>
      <c r="K26" s="36">
        <v>1.1364156893355266</v>
      </c>
      <c r="L26" s="36">
        <v>1.0905606513756505</v>
      </c>
      <c r="M26" s="36">
        <v>0.9464416560675537</v>
      </c>
      <c r="N26" s="36">
        <v>0.87421115567294183</v>
      </c>
      <c r="O26" s="36">
        <v>0.85946541321897996</v>
      </c>
      <c r="P26" s="36">
        <v>0.9997158571459438</v>
      </c>
      <c r="Q26" s="36">
        <v>0.98537945783268133</v>
      </c>
    </row>
    <row r="27" spans="1:17" s="24" customFormat="1">
      <c r="A27" s="34" t="s">
        <v>503</v>
      </c>
      <c r="B27" s="37">
        <v>6.2625067626530283E-4</v>
      </c>
      <c r="C27" s="37">
        <v>1.7720135164689288E-4</v>
      </c>
      <c r="D27" s="37">
        <v>-1.7058132982845477E-3</v>
      </c>
      <c r="E27" s="37">
        <v>1.9976646503457301E-4</v>
      </c>
      <c r="F27" s="37">
        <v>1.9635239152308078E-3</v>
      </c>
      <c r="G27" s="37">
        <v>-1.0629357764201791E-4</v>
      </c>
      <c r="H27" s="37">
        <v>5.3719325792215254E-4</v>
      </c>
      <c r="I27" s="37">
        <v>7.8997224425274542E-4</v>
      </c>
      <c r="J27" s="37">
        <v>1.6063048300234801E-3</v>
      </c>
      <c r="K27" s="37">
        <v>8.6150072173915061E-4</v>
      </c>
      <c r="L27" s="37">
        <v>5.10448015111956E-4</v>
      </c>
      <c r="M27" s="37">
        <v>1.1767954517596551E-3</v>
      </c>
      <c r="N27" s="37">
        <v>5.3030980531832024E-4</v>
      </c>
      <c r="O27" s="37">
        <v>-5.738832958747761E-5</v>
      </c>
      <c r="P27" s="37">
        <v>3.5909236329222967E-4</v>
      </c>
      <c r="Q27" s="37">
        <v>8.0698216281512817E-4</v>
      </c>
    </row>
    <row r="30" spans="1:17">
      <c r="A30" t="s">
        <v>502</v>
      </c>
      <c r="B30">
        <v>3</v>
      </c>
    </row>
    <row r="31" spans="1:17">
      <c r="A31" t="s">
        <v>500</v>
      </c>
      <c r="B31">
        <v>6240</v>
      </c>
      <c r="C31">
        <v>6287</v>
      </c>
    </row>
    <row r="32" spans="1:17">
      <c r="A32" t="s">
        <v>501</v>
      </c>
      <c r="B32">
        <v>71.185000000000002</v>
      </c>
      <c r="C32">
        <v>80</v>
      </c>
    </row>
    <row r="33" spans="1:17" s="24" customFormat="1">
      <c r="A33" s="42"/>
      <c r="B33" s="42" t="s">
        <v>479</v>
      </c>
      <c r="C33" s="42" t="s">
        <v>480</v>
      </c>
      <c r="D33" s="42" t="s">
        <v>481</v>
      </c>
      <c r="E33" s="42" t="s">
        <v>482</v>
      </c>
      <c r="F33" s="42" t="s">
        <v>483</v>
      </c>
      <c r="G33" s="42" t="s">
        <v>484</v>
      </c>
      <c r="H33" s="42" t="s">
        <v>485</v>
      </c>
      <c r="I33" s="42" t="s">
        <v>486</v>
      </c>
      <c r="J33" s="42" t="s">
        <v>487</v>
      </c>
      <c r="K33" s="42" t="s">
        <v>488</v>
      </c>
      <c r="L33" s="42" t="s">
        <v>489</v>
      </c>
      <c r="M33" s="42" t="s">
        <v>490</v>
      </c>
      <c r="N33" s="42" t="s">
        <v>491</v>
      </c>
      <c r="O33" s="42" t="s">
        <v>492</v>
      </c>
      <c r="P33" s="42" t="s">
        <v>495</v>
      </c>
      <c r="Q33" s="42" t="s">
        <v>496</v>
      </c>
    </row>
    <row r="34" spans="1:17" s="24" customFormat="1">
      <c r="A34" s="42" t="s">
        <v>493</v>
      </c>
      <c r="B34" s="45">
        <v>-7.8430995974622178E-3</v>
      </c>
      <c r="C34" s="45">
        <v>-5.2562800679276222E-3</v>
      </c>
      <c r="D34" s="45">
        <v>-5.1517570090716426E-3</v>
      </c>
      <c r="E34" s="45">
        <v>-4.7959958757133906E-3</v>
      </c>
      <c r="F34" s="45">
        <v>-7.762578637704751E-3</v>
      </c>
      <c r="G34" s="45">
        <v>-4.0947038145110661E-3</v>
      </c>
      <c r="H34" s="45">
        <v>-5.1630301229812613E-3</v>
      </c>
      <c r="I34" s="45">
        <v>-5.9677568326838206E-3</v>
      </c>
      <c r="J34" s="45">
        <v>-5.2017114009036396E-3</v>
      </c>
      <c r="K34" s="45">
        <v>-5.3560918095218396E-3</v>
      </c>
      <c r="L34" s="45">
        <v>-5.5365929919211215E-3</v>
      </c>
      <c r="M34" s="45">
        <v>-5.9315539159988948E-3</v>
      </c>
      <c r="N34" s="45">
        <v>-5.1641077005969947E-3</v>
      </c>
      <c r="O34" s="45">
        <v>-3.5484354756900936E-3</v>
      </c>
      <c r="P34" s="45">
        <v>-5.4285397889481356E-3</v>
      </c>
      <c r="Q34" s="45">
        <v>2.5790478544328566E-3</v>
      </c>
    </row>
    <row r="35" spans="1:17" s="24" customFormat="1">
      <c r="A35" s="42" t="s">
        <v>494</v>
      </c>
      <c r="B35" s="45">
        <v>1.6565622506318745</v>
      </c>
      <c r="C35" s="45">
        <v>1.3708700445240931</v>
      </c>
      <c r="D35" s="45">
        <v>1.2516236547619577</v>
      </c>
      <c r="E35" s="45">
        <v>1.2843714819300389</v>
      </c>
      <c r="F35" s="45">
        <v>1.5703855112069152</v>
      </c>
      <c r="G35" s="45">
        <v>1.3942961060009553</v>
      </c>
      <c r="H35" s="45">
        <v>1.3113418559359462</v>
      </c>
      <c r="I35" s="45">
        <v>1.4752459813456587</v>
      </c>
      <c r="J35" s="45">
        <v>1.515262796877499</v>
      </c>
      <c r="K35" s="45">
        <v>1.5315729527476512</v>
      </c>
      <c r="L35" s="45">
        <v>1.5001115737386175</v>
      </c>
      <c r="M35" s="45">
        <v>1.3797892607022724</v>
      </c>
      <c r="N35" s="45">
        <v>1.2502881144607847</v>
      </c>
      <c r="O35" s="45">
        <v>1.1201887508911934</v>
      </c>
      <c r="P35" s="45">
        <v>1.4005358059836732</v>
      </c>
      <c r="Q35" s="45">
        <v>0.85897742477282901</v>
      </c>
    </row>
    <row r="36" spans="1:17" s="24" customFormat="1">
      <c r="A36" s="42" t="s">
        <v>504</v>
      </c>
      <c r="B36" s="44">
        <v>1.0796726853627743</v>
      </c>
      <c r="C36" s="44">
        <v>0.98425081501685119</v>
      </c>
      <c r="D36" s="44">
        <v>0.87269249057056786</v>
      </c>
      <c r="E36" s="44">
        <v>0.93160789128687904</v>
      </c>
      <c r="F36" s="44">
        <v>0.99941856631159776</v>
      </c>
      <c r="G36" s="44">
        <v>1.0931151922429116</v>
      </c>
      <c r="H36" s="44">
        <v>0.93158151168611958</v>
      </c>
      <c r="I36" s="44">
        <v>1.0362949515828037</v>
      </c>
      <c r="J36" s="44">
        <v>1.1326572987025694</v>
      </c>
      <c r="K36" s="44">
        <v>1.1376121930836745</v>
      </c>
      <c r="L36" s="44">
        <v>1.0928742711274402</v>
      </c>
      <c r="M36" s="44">
        <v>0.94350109204532517</v>
      </c>
      <c r="N36" s="44">
        <v>0.87044851031191461</v>
      </c>
      <c r="O36" s="44">
        <v>0.85918793437489238</v>
      </c>
      <c r="P36" s="44">
        <v>1.0012462241064251</v>
      </c>
      <c r="Q36" s="44">
        <v>1.048676124510544</v>
      </c>
    </row>
    <row r="37" spans="1:17" s="24" customFormat="1">
      <c r="A37" s="42" t="s">
        <v>499</v>
      </c>
      <c r="B37" s="43">
        <v>5.0814918470217374E-5</v>
      </c>
      <c r="C37" s="43">
        <v>7.9200987076564339E-5</v>
      </c>
      <c r="D37" s="43">
        <v>1.3495292937901178E-3</v>
      </c>
      <c r="E37" s="43">
        <v>1.7242804202339032E-4</v>
      </c>
      <c r="F37" s="43">
        <v>-2.3652997906147994E-4</v>
      </c>
      <c r="G37" s="43">
        <v>5.2222542986630691E-5</v>
      </c>
      <c r="H37" s="43">
        <v>3.6725097566117426E-4</v>
      </c>
      <c r="I37" s="43">
        <v>-1.9151561583272594E-4</v>
      </c>
      <c r="J37" s="43">
        <v>-1.1850120555613354E-5</v>
      </c>
      <c r="K37" s="43">
        <v>4.8247449080268001E-4</v>
      </c>
      <c r="L37" s="43">
        <v>2.027060430628944E-4</v>
      </c>
      <c r="M37" s="43">
        <v>3.2377887025725763E-4</v>
      </c>
      <c r="N37" s="43">
        <v>-1.4032861367650734E-4</v>
      </c>
      <c r="O37" s="43">
        <v>-1.5422719471956843E-4</v>
      </c>
      <c r="P37" s="43">
        <v>4.7072471455303388E-4</v>
      </c>
      <c r="Q37" s="43">
        <v>1.0590192761487734E-3</v>
      </c>
    </row>
    <row r="40" spans="1:17">
      <c r="A40" t="s">
        <v>502</v>
      </c>
      <c r="B40">
        <v>4</v>
      </c>
    </row>
    <row r="41" spans="1:17">
      <c r="A41" t="s">
        <v>500</v>
      </c>
      <c r="B41">
        <v>6288</v>
      </c>
      <c r="C41">
        <v>6372</v>
      </c>
    </row>
    <row r="42" spans="1:17">
      <c r="A42" t="s">
        <v>501</v>
      </c>
      <c r="B42">
        <v>80.099999999999994</v>
      </c>
      <c r="C42">
        <v>96.364000000000004</v>
      </c>
    </row>
    <row r="43" spans="1:17" s="24" customFormat="1">
      <c r="A43" s="50"/>
      <c r="B43" s="50" t="s">
        <v>479</v>
      </c>
      <c r="C43" s="50" t="s">
        <v>480</v>
      </c>
      <c r="D43" s="50" t="s">
        <v>481</v>
      </c>
      <c r="E43" s="50" t="s">
        <v>482</v>
      </c>
      <c r="F43" s="50" t="s">
        <v>483</v>
      </c>
      <c r="G43" s="50" t="s">
        <v>484</v>
      </c>
      <c r="H43" s="50" t="s">
        <v>485</v>
      </c>
      <c r="I43" s="50" t="s">
        <v>486</v>
      </c>
      <c r="J43" s="50" t="s">
        <v>487</v>
      </c>
      <c r="K43" s="50" t="s">
        <v>488</v>
      </c>
      <c r="L43" s="50" t="s">
        <v>489</v>
      </c>
      <c r="M43" s="50" t="s">
        <v>490</v>
      </c>
      <c r="N43" s="50" t="s">
        <v>491</v>
      </c>
      <c r="O43" s="50" t="s">
        <v>492</v>
      </c>
      <c r="P43" s="50" t="s">
        <v>495</v>
      </c>
      <c r="Q43" s="50" t="s">
        <v>496</v>
      </c>
    </row>
    <row r="44" spans="1:17" s="24" customFormat="1">
      <c r="A44" s="50" t="s">
        <v>493</v>
      </c>
      <c r="B44" s="52">
        <v>-2.4441409929090225E-4</v>
      </c>
      <c r="C44" s="52">
        <v>2.1982752966526946E-4</v>
      </c>
      <c r="D44" s="52">
        <v>-1.8038296966595097E-3</v>
      </c>
      <c r="E44" s="52">
        <v>6.5236425121790054E-4</v>
      </c>
      <c r="F44" s="52">
        <v>4.0267340572652387E-4</v>
      </c>
      <c r="G44" s="52">
        <v>8.3731965288650161E-5</v>
      </c>
      <c r="H44" s="52">
        <v>-4.6914213264738681E-4</v>
      </c>
      <c r="I44" s="52">
        <v>-3.7631588916788884E-4</v>
      </c>
      <c r="J44" s="52">
        <v>-3.513295104545627E-5</v>
      </c>
      <c r="K44" s="52">
        <v>2.639723263454343E-4</v>
      </c>
      <c r="L44" s="52">
        <v>6.5869531931263313E-4</v>
      </c>
      <c r="M44" s="52">
        <v>7.9410512689997878E-5</v>
      </c>
      <c r="N44" s="52">
        <v>-1.7723594824435137E-4</v>
      </c>
      <c r="O44" s="52">
        <v>6.2499993402427808E-5</v>
      </c>
      <c r="P44" s="52">
        <v>-8.466512093989619E-6</v>
      </c>
      <c r="Q44" s="52">
        <v>-1.0876983279746353E-3</v>
      </c>
    </row>
    <row r="45" spans="1:17" s="24" customFormat="1">
      <c r="A45" s="50" t="s">
        <v>494</v>
      </c>
      <c r="B45" s="52">
        <v>1.0578541164996706</v>
      </c>
      <c r="C45" s="52">
        <v>0.93982360175270885</v>
      </c>
      <c r="D45" s="52">
        <v>0.99232035576567124</v>
      </c>
      <c r="E45" s="52">
        <v>0.8681552378230325</v>
      </c>
      <c r="F45" s="52">
        <v>0.93101433814987489</v>
      </c>
      <c r="G45" s="52">
        <v>1.0719077888642823</v>
      </c>
      <c r="H45" s="52">
        <v>0.94667062160519333</v>
      </c>
      <c r="I45" s="52">
        <v>1.0324498824547379</v>
      </c>
      <c r="J45" s="52">
        <v>1.1279572142109155</v>
      </c>
      <c r="K45" s="52">
        <v>1.0874032574718051</v>
      </c>
      <c r="L45" s="52">
        <v>1.0113261501311297</v>
      </c>
      <c r="M45" s="52">
        <v>0.91258310973747292</v>
      </c>
      <c r="N45" s="52">
        <v>0.86546317911622361</v>
      </c>
      <c r="O45" s="52">
        <v>0.83900332536031264</v>
      </c>
      <c r="P45" s="52">
        <v>0.97854241554181265</v>
      </c>
      <c r="Q45" s="52">
        <v>1.1243835702628187</v>
      </c>
    </row>
    <row r="46" spans="1:17" s="24" customFormat="1">
      <c r="A46" s="50" t="s">
        <v>504</v>
      </c>
      <c r="B46" s="53">
        <v>1.0375192856084754</v>
      </c>
      <c r="C46" s="53">
        <v>0.95811287251876287</v>
      </c>
      <c r="D46" s="53">
        <v>0.84224484070943961</v>
      </c>
      <c r="E46" s="53">
        <v>0.92243081671338245</v>
      </c>
      <c r="F46" s="53">
        <v>0.96451606997952988</v>
      </c>
      <c r="G46" s="53">
        <v>1.078874143748358</v>
      </c>
      <c r="H46" s="53">
        <v>0.90763880650534157</v>
      </c>
      <c r="I46" s="53">
        <v>1.0011410504761418</v>
      </c>
      <c r="J46" s="53">
        <v>1.1250342133681219</v>
      </c>
      <c r="K46" s="53">
        <v>1.1093652990715452</v>
      </c>
      <c r="L46" s="53">
        <v>1.0661284629514804</v>
      </c>
      <c r="M46" s="53">
        <v>0.91918992722966775</v>
      </c>
      <c r="N46" s="53">
        <v>0.85071745435711321</v>
      </c>
      <c r="O46" s="53">
        <v>0.84420321685686051</v>
      </c>
      <c r="P46" s="53">
        <v>0.97783801635956824</v>
      </c>
      <c r="Q46" s="53">
        <v>1.0338889481269864</v>
      </c>
    </row>
    <row r="47" spans="1:17" s="24" customFormat="1">
      <c r="A47" s="50" t="s">
        <v>499</v>
      </c>
      <c r="B47" s="51">
        <v>6.7109773242863277E-4</v>
      </c>
      <c r="C47" s="51">
        <v>5.1512693704541292E-4</v>
      </c>
      <c r="D47" s="51">
        <v>-6.3540258968249118E-4</v>
      </c>
      <c r="E47" s="51">
        <v>3.1791390446176716E-4</v>
      </c>
      <c r="F47" s="51">
        <v>1.6957360561150679E-3</v>
      </c>
      <c r="G47" s="51">
        <v>1.6738329931963046E-3</v>
      </c>
      <c r="H47" s="51">
        <v>3.8879842451921068E-5</v>
      </c>
      <c r="I47" s="51">
        <v>7.3030073258088552E-4</v>
      </c>
      <c r="J47" s="51">
        <v>1.081942580069816E-3</v>
      </c>
      <c r="K47" s="51">
        <v>1.704204337971147E-4</v>
      </c>
      <c r="L47" s="51">
        <v>7.947105254219745E-4</v>
      </c>
      <c r="M47" s="51">
        <v>9.3790614467001562E-4</v>
      </c>
      <c r="N47" s="51">
        <v>3.9073526076911194E-4</v>
      </c>
      <c r="O47" s="51">
        <v>1.4870195971187521E-4</v>
      </c>
      <c r="P47" s="51">
        <v>8.8815849244665735E-4</v>
      </c>
      <c r="Q47" s="51">
        <v>-4.7249250517422438E-2</v>
      </c>
    </row>
    <row r="50" spans="1:17">
      <c r="A50" s="55" t="s">
        <v>502</v>
      </c>
      <c r="B50">
        <v>5</v>
      </c>
    </row>
    <row r="51" spans="1:17">
      <c r="A51" t="s">
        <v>500</v>
      </c>
      <c r="B51">
        <v>6377</v>
      </c>
      <c r="C51">
        <v>6399</v>
      </c>
    </row>
    <row r="52" spans="1:17" s="64" customFormat="1">
      <c r="A52" s="64" t="s">
        <v>501</v>
      </c>
      <c r="B52" s="64">
        <v>97.049000000000007</v>
      </c>
      <c r="C52" s="64">
        <v>97.361999999999995</v>
      </c>
    </row>
    <row r="53" spans="1:17">
      <c r="A53" s="61"/>
      <c r="B53" s="61" t="s">
        <v>479</v>
      </c>
      <c r="C53" s="61" t="s">
        <v>480</v>
      </c>
      <c r="D53" s="61" t="s">
        <v>481</v>
      </c>
      <c r="E53" s="61" t="s">
        <v>482</v>
      </c>
      <c r="F53" s="61" t="s">
        <v>483</v>
      </c>
      <c r="G53" s="61" t="s">
        <v>484</v>
      </c>
      <c r="H53" s="61" t="s">
        <v>485</v>
      </c>
      <c r="I53" s="61" t="s">
        <v>486</v>
      </c>
      <c r="J53" s="61" t="s">
        <v>487</v>
      </c>
      <c r="K53" s="61" t="s">
        <v>488</v>
      </c>
      <c r="L53" s="61" t="s">
        <v>489</v>
      </c>
      <c r="M53" s="61" t="s">
        <v>490</v>
      </c>
      <c r="N53" s="61" t="s">
        <v>491</v>
      </c>
      <c r="O53" s="61" t="s">
        <v>492</v>
      </c>
      <c r="P53" s="61" t="s">
        <v>495</v>
      </c>
      <c r="Q53" s="61"/>
    </row>
    <row r="54" spans="1:17">
      <c r="A54" s="61" t="s">
        <v>493</v>
      </c>
      <c r="B54" s="62">
        <v>0</v>
      </c>
      <c r="C54" s="62">
        <v>0</v>
      </c>
      <c r="D54" s="62">
        <v>0</v>
      </c>
      <c r="E54" s="62">
        <v>0</v>
      </c>
      <c r="F54" s="62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/>
    </row>
    <row r="55" spans="1:17">
      <c r="A55" s="61" t="s">
        <v>494</v>
      </c>
      <c r="B55" s="62">
        <v>1.0939787999999999</v>
      </c>
      <c r="C55" s="62">
        <v>1.0097217999999999</v>
      </c>
      <c r="D55" s="62">
        <v>0.86897940000000007</v>
      </c>
      <c r="E55" s="62">
        <v>0.97628700000000002</v>
      </c>
      <c r="F55" s="62">
        <v>1.0229927000000001</v>
      </c>
      <c r="G55" s="62">
        <v>1.1303916000000001</v>
      </c>
      <c r="H55" s="62">
        <v>0.95158833333333326</v>
      </c>
      <c r="I55" s="62">
        <v>1.0417146666666668</v>
      </c>
      <c r="J55" s="62">
        <v>1.1917952222222221</v>
      </c>
      <c r="K55" s="62">
        <v>1.189827</v>
      </c>
      <c r="L55" s="62">
        <v>1.1308294444444447</v>
      </c>
      <c r="M55" s="62">
        <v>0.97776419999999997</v>
      </c>
      <c r="N55" s="62">
        <v>0.8968694444444445</v>
      </c>
      <c r="O55" s="62">
        <v>0.89021655555555546</v>
      </c>
      <c r="P55" s="62">
        <v>1.0351884166666667</v>
      </c>
      <c r="Q55" s="62"/>
    </row>
    <row r="56" spans="1:17">
      <c r="A56" s="61" t="s">
        <v>504</v>
      </c>
      <c r="B56" s="63">
        <f t="shared" ref="B56:P56" si="1">B55</f>
        <v>1.0939787999999999</v>
      </c>
      <c r="C56" s="63">
        <f t="shared" si="1"/>
        <v>1.0097217999999999</v>
      </c>
      <c r="D56" s="63">
        <f t="shared" si="1"/>
        <v>0.86897940000000007</v>
      </c>
      <c r="E56" s="63">
        <f t="shared" si="1"/>
        <v>0.97628700000000002</v>
      </c>
      <c r="F56" s="63">
        <f t="shared" si="1"/>
        <v>1.0229927000000001</v>
      </c>
      <c r="G56" s="63">
        <f t="shared" si="1"/>
        <v>1.1303916000000001</v>
      </c>
      <c r="H56" s="63">
        <f t="shared" si="1"/>
        <v>0.95158833333333326</v>
      </c>
      <c r="I56" s="63">
        <f t="shared" si="1"/>
        <v>1.0417146666666668</v>
      </c>
      <c r="J56" s="63">
        <f t="shared" si="1"/>
        <v>1.1917952222222221</v>
      </c>
      <c r="K56" s="63">
        <f t="shared" si="1"/>
        <v>1.189827</v>
      </c>
      <c r="L56" s="63">
        <f t="shared" si="1"/>
        <v>1.1308294444444447</v>
      </c>
      <c r="M56" s="63">
        <f t="shared" si="1"/>
        <v>0.97776419999999997</v>
      </c>
      <c r="N56" s="63">
        <f t="shared" si="1"/>
        <v>0.8968694444444445</v>
      </c>
      <c r="O56" s="63">
        <f t="shared" si="1"/>
        <v>0.89021655555555546</v>
      </c>
      <c r="P56" s="63">
        <f t="shared" si="1"/>
        <v>1.0351884166666667</v>
      </c>
      <c r="Q56" s="63"/>
    </row>
    <row r="59" spans="1:17">
      <c r="A59" s="55" t="s">
        <v>502</v>
      </c>
      <c r="B59">
        <v>6</v>
      </c>
    </row>
    <row r="60" spans="1:17">
      <c r="A60" t="s">
        <v>500</v>
      </c>
      <c r="B60">
        <v>6402</v>
      </c>
      <c r="C60">
        <v>6417</v>
      </c>
    </row>
    <row r="61" spans="1:17">
      <c r="A61" s="64" t="s">
        <v>501</v>
      </c>
      <c r="B61" s="64">
        <v>97.39</v>
      </c>
      <c r="C61" s="64">
        <v>97.644000000000005</v>
      </c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</row>
    <row r="62" spans="1:17">
      <c r="A62" s="65"/>
      <c r="B62" s="65" t="s">
        <v>479</v>
      </c>
      <c r="C62" s="65" t="s">
        <v>480</v>
      </c>
      <c r="D62" s="65" t="s">
        <v>481</v>
      </c>
      <c r="E62" s="65" t="s">
        <v>482</v>
      </c>
      <c r="F62" s="65" t="s">
        <v>483</v>
      </c>
      <c r="G62" s="65" t="s">
        <v>484</v>
      </c>
      <c r="H62" s="65" t="s">
        <v>485</v>
      </c>
      <c r="I62" s="65" t="s">
        <v>486</v>
      </c>
      <c r="J62" s="65" t="s">
        <v>487</v>
      </c>
      <c r="K62" s="65" t="s">
        <v>488</v>
      </c>
      <c r="L62" s="65" t="s">
        <v>489</v>
      </c>
      <c r="M62" s="65" t="s">
        <v>490</v>
      </c>
      <c r="N62" s="65" t="s">
        <v>491</v>
      </c>
      <c r="O62" s="65" t="s">
        <v>492</v>
      </c>
      <c r="P62" s="65" t="s">
        <v>495</v>
      </c>
      <c r="Q62" s="65" t="s">
        <v>496</v>
      </c>
    </row>
    <row r="63" spans="1:17">
      <c r="A63" s="65" t="s">
        <v>493</v>
      </c>
      <c r="B63" s="66">
        <v>0</v>
      </c>
      <c r="C63" s="66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-1.0876983279746353E-3</v>
      </c>
    </row>
    <row r="64" spans="1:17">
      <c r="A64" s="65" t="s">
        <v>494</v>
      </c>
      <c r="B64" s="66">
        <v>1.0622764999999998</v>
      </c>
      <c r="C64" s="66">
        <v>0.96178300000000005</v>
      </c>
      <c r="D64" s="66">
        <v>0.81014374999999994</v>
      </c>
      <c r="E64" s="66">
        <v>0.92463974999999998</v>
      </c>
      <c r="F64" s="66">
        <v>0.96815300000000004</v>
      </c>
      <c r="G64" s="66">
        <v>1.1016970000000001</v>
      </c>
      <c r="H64" s="66">
        <v>0.89785925</v>
      </c>
      <c r="I64" s="66">
        <v>1.007779</v>
      </c>
      <c r="J64" s="66">
        <v>1.14146525</v>
      </c>
      <c r="K64" s="66">
        <v>1.1136392499999999</v>
      </c>
      <c r="L64" s="66">
        <v>1.08608875</v>
      </c>
      <c r="M64" s="66">
        <v>0.92227199999999998</v>
      </c>
      <c r="N64" s="66">
        <v>0.84297624999999998</v>
      </c>
      <c r="O64" s="66">
        <v>0.82552974999999995</v>
      </c>
      <c r="P64" s="66">
        <v>1.02954575</v>
      </c>
      <c r="Q64" s="66">
        <v>0.92735975000000004</v>
      </c>
    </row>
    <row r="65" spans="1:17">
      <c r="A65" s="65" t="s">
        <v>504</v>
      </c>
      <c r="B65" s="67">
        <f t="shared" ref="B65:P65" si="2">B64</f>
        <v>1.0622764999999998</v>
      </c>
      <c r="C65" s="67">
        <f t="shared" si="2"/>
        <v>0.96178300000000005</v>
      </c>
      <c r="D65" s="67">
        <f t="shared" si="2"/>
        <v>0.81014374999999994</v>
      </c>
      <c r="E65" s="67">
        <f t="shared" si="2"/>
        <v>0.92463974999999998</v>
      </c>
      <c r="F65" s="67">
        <f t="shared" si="2"/>
        <v>0.96815300000000004</v>
      </c>
      <c r="G65" s="67">
        <f t="shared" si="2"/>
        <v>1.1016970000000001</v>
      </c>
      <c r="H65" s="67">
        <f t="shared" si="2"/>
        <v>0.89785925</v>
      </c>
      <c r="I65" s="67">
        <f t="shared" si="2"/>
        <v>1.007779</v>
      </c>
      <c r="J65" s="67">
        <f t="shared" si="2"/>
        <v>1.14146525</v>
      </c>
      <c r="K65" s="67">
        <f t="shared" si="2"/>
        <v>1.1136392499999999</v>
      </c>
      <c r="L65" s="67">
        <f t="shared" si="2"/>
        <v>1.08608875</v>
      </c>
      <c r="M65" s="67">
        <f t="shared" si="2"/>
        <v>0.92227199999999998</v>
      </c>
      <c r="N65" s="67">
        <f t="shared" si="2"/>
        <v>0.84297624999999998</v>
      </c>
      <c r="O65" s="67">
        <f t="shared" si="2"/>
        <v>0.82552974999999995</v>
      </c>
      <c r="P65" s="67">
        <f t="shared" si="2"/>
        <v>1.02954575</v>
      </c>
      <c r="Q65" s="67">
        <v>1.0338889481269864</v>
      </c>
    </row>
    <row r="66" spans="1:17">
      <c r="Q66" s="5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204D4-6EF5-674F-9AAC-E999CFCAB7F2}">
  <dimension ref="A1:FZ44"/>
  <sheetViews>
    <sheetView topLeftCell="A41" workbookViewId="0">
      <selection activeCell="A28" sqref="A28"/>
    </sheetView>
  </sheetViews>
  <sheetFormatPr defaultColWidth="11.19921875" defaultRowHeight="15.6"/>
  <cols>
    <col min="1" max="2" width="35.796875" bestFit="1" customWidth="1"/>
    <col min="3" max="3" width="5.19921875" bestFit="1" customWidth="1"/>
    <col min="4" max="5" width="7.19921875" bestFit="1" customWidth="1"/>
    <col min="6" max="6" width="5.19921875" bestFit="1" customWidth="1"/>
    <col min="7" max="7" width="9.19921875" bestFit="1" customWidth="1"/>
    <col min="8" max="8" width="10.296875" bestFit="1" customWidth="1"/>
    <col min="9" max="9" width="9.19921875" bestFit="1" customWidth="1"/>
    <col min="10" max="10" width="10.296875" bestFit="1" customWidth="1"/>
    <col min="11" max="11" width="9.19921875" bestFit="1" customWidth="1"/>
    <col min="12" max="12" width="11.19921875" bestFit="1" customWidth="1"/>
    <col min="13" max="13" width="7.5" bestFit="1" customWidth="1"/>
    <col min="14" max="14" width="10.69921875" bestFit="1" customWidth="1"/>
    <col min="15" max="15" width="9.19921875" bestFit="1" customWidth="1"/>
    <col min="16" max="16" width="10.19921875" bestFit="1" customWidth="1"/>
    <col min="17" max="17" width="9.19921875" bestFit="1" customWidth="1"/>
    <col min="18" max="18" width="10.19921875" bestFit="1" customWidth="1"/>
    <col min="19" max="19" width="9.19921875" bestFit="1" customWidth="1"/>
    <col min="20" max="20" width="11" bestFit="1" customWidth="1"/>
    <col min="21" max="21" width="7.296875" bestFit="1" customWidth="1"/>
    <col min="22" max="22" width="10.5" bestFit="1" customWidth="1"/>
    <col min="23" max="23" width="9.19921875" bestFit="1" customWidth="1"/>
    <col min="24" max="24" width="11" bestFit="1" customWidth="1"/>
    <col min="25" max="25" width="9.19921875" bestFit="1" customWidth="1"/>
    <col min="26" max="26" width="11" bestFit="1" customWidth="1"/>
    <col min="27" max="27" width="9.19921875" bestFit="1" customWidth="1"/>
    <col min="28" max="28" width="11.796875" bestFit="1" customWidth="1"/>
    <col min="29" max="29" width="8.19921875" bestFit="1" customWidth="1"/>
    <col min="30" max="30" width="11.296875" bestFit="1" customWidth="1"/>
    <col min="31" max="31" width="9.19921875" bestFit="1" customWidth="1"/>
    <col min="32" max="32" width="11" bestFit="1" customWidth="1"/>
    <col min="33" max="33" width="9.19921875" bestFit="1" customWidth="1"/>
    <col min="34" max="34" width="11" bestFit="1" customWidth="1"/>
    <col min="35" max="35" width="9.19921875" bestFit="1" customWidth="1"/>
    <col min="36" max="36" width="11.796875" bestFit="1" customWidth="1"/>
    <col min="37" max="37" width="8.19921875" bestFit="1" customWidth="1"/>
    <col min="38" max="38" width="11.296875" bestFit="1" customWidth="1"/>
    <col min="39" max="39" width="9.19921875" bestFit="1" customWidth="1"/>
    <col min="40" max="40" width="11" bestFit="1" customWidth="1"/>
    <col min="41" max="41" width="9.19921875" bestFit="1" customWidth="1"/>
    <col min="42" max="42" width="11" bestFit="1" customWidth="1"/>
    <col min="43" max="43" width="9.19921875" bestFit="1" customWidth="1"/>
    <col min="44" max="44" width="11.796875" bestFit="1" customWidth="1"/>
    <col min="45" max="45" width="8.19921875" bestFit="1" customWidth="1"/>
    <col min="46" max="46" width="8.19921875" customWidth="1"/>
    <col min="47" max="47" width="11.296875" bestFit="1" customWidth="1"/>
    <col min="48" max="48" width="9.19921875" bestFit="1" customWidth="1"/>
    <col min="49" max="49" width="11" bestFit="1" customWidth="1"/>
    <col min="50" max="50" width="9.19921875" bestFit="1" customWidth="1"/>
    <col min="51" max="51" width="11" bestFit="1" customWidth="1"/>
    <col min="52" max="52" width="9.19921875" bestFit="1" customWidth="1"/>
    <col min="53" max="53" width="11.796875" bestFit="1" customWidth="1"/>
    <col min="54" max="54" width="8.19921875" bestFit="1" customWidth="1"/>
    <col min="55" max="55" width="11.296875" bestFit="1" customWidth="1"/>
    <col min="56" max="56" width="9.19921875" bestFit="1" customWidth="1"/>
    <col min="57" max="57" width="11" bestFit="1" customWidth="1"/>
    <col min="58" max="58" width="9.19921875" bestFit="1" customWidth="1"/>
    <col min="59" max="59" width="11" bestFit="1" customWidth="1"/>
    <col min="60" max="60" width="9.19921875" bestFit="1" customWidth="1"/>
    <col min="61" max="61" width="11.796875" bestFit="1" customWidth="1"/>
    <col min="62" max="62" width="8.19921875" bestFit="1" customWidth="1"/>
    <col min="63" max="63" width="11.296875" bestFit="1" customWidth="1"/>
    <col min="64" max="64" width="9.19921875" bestFit="1" customWidth="1"/>
    <col min="65" max="65" width="11" bestFit="1" customWidth="1"/>
    <col min="66" max="66" width="9.19921875" bestFit="1" customWidth="1"/>
    <col min="67" max="67" width="11" bestFit="1" customWidth="1"/>
    <col min="68" max="68" width="9.19921875" bestFit="1" customWidth="1"/>
    <col min="69" max="69" width="11.796875" bestFit="1" customWidth="1"/>
    <col min="70" max="70" width="8.19921875" bestFit="1" customWidth="1"/>
    <col min="71" max="71" width="11.296875" bestFit="1" customWidth="1"/>
    <col min="72" max="72" width="9.19921875" bestFit="1" customWidth="1"/>
    <col min="73" max="73" width="11" bestFit="1" customWidth="1"/>
    <col min="74" max="74" width="9.19921875" bestFit="1" customWidth="1"/>
    <col min="75" max="75" width="11" bestFit="1" customWidth="1"/>
    <col min="76" max="76" width="9.19921875" bestFit="1" customWidth="1"/>
    <col min="77" max="77" width="11.796875" bestFit="1" customWidth="1"/>
    <col min="78" max="78" width="8.19921875" bestFit="1" customWidth="1"/>
    <col min="79" max="79" width="11.296875" bestFit="1" customWidth="1"/>
    <col min="80" max="80" width="9.19921875" bestFit="1" customWidth="1"/>
    <col min="81" max="81" width="11" bestFit="1" customWidth="1"/>
    <col min="82" max="82" width="9.19921875" bestFit="1" customWidth="1"/>
    <col min="83" max="83" width="11" bestFit="1" customWidth="1"/>
    <col min="84" max="84" width="9.19921875" bestFit="1" customWidth="1"/>
    <col min="85" max="85" width="11.796875" bestFit="1" customWidth="1"/>
    <col min="86" max="86" width="8.19921875" bestFit="1" customWidth="1"/>
    <col min="87" max="87" width="11.296875" bestFit="1" customWidth="1"/>
    <col min="88" max="88" width="9.19921875" bestFit="1" customWidth="1"/>
    <col min="89" max="89" width="12" bestFit="1" customWidth="1"/>
    <col min="90" max="90" width="9.19921875" bestFit="1" customWidth="1"/>
    <col min="91" max="91" width="12" bestFit="1" customWidth="1"/>
    <col min="92" max="92" width="9.69921875" bestFit="1" customWidth="1"/>
    <col min="93" max="93" width="12.796875" bestFit="1" customWidth="1"/>
    <col min="94" max="94" width="9.19921875" bestFit="1" customWidth="1"/>
    <col min="95" max="95" width="12.296875" bestFit="1" customWidth="1"/>
    <col min="96" max="96" width="9.19921875" bestFit="1" customWidth="1"/>
    <col min="97" max="97" width="12" bestFit="1" customWidth="1"/>
    <col min="98" max="98" width="9.19921875" bestFit="1" customWidth="1"/>
    <col min="99" max="99" width="12" bestFit="1" customWidth="1"/>
    <col min="100" max="100" width="9.69921875" bestFit="1" customWidth="1"/>
    <col min="101" max="101" width="12.796875" bestFit="1" customWidth="1"/>
    <col min="102" max="102" width="9.19921875" bestFit="1" customWidth="1"/>
    <col min="103" max="103" width="12.296875" bestFit="1" customWidth="1"/>
    <col min="104" max="104" width="9.19921875" bestFit="1" customWidth="1"/>
    <col min="105" max="105" width="12" bestFit="1" customWidth="1"/>
    <col min="106" max="106" width="9.19921875" bestFit="1" customWidth="1"/>
    <col min="107" max="107" width="12" bestFit="1" customWidth="1"/>
    <col min="108" max="108" width="9.69921875" bestFit="1" customWidth="1"/>
    <col min="109" max="109" width="12.796875" bestFit="1" customWidth="1"/>
    <col min="110" max="110" width="9.19921875" bestFit="1" customWidth="1"/>
    <col min="111" max="111" width="12.296875" bestFit="1" customWidth="1"/>
    <col min="112" max="112" width="9.19921875" bestFit="1" customWidth="1"/>
    <col min="113" max="113" width="12" bestFit="1" customWidth="1"/>
    <col min="114" max="114" width="9.19921875" bestFit="1" customWidth="1"/>
    <col min="115" max="115" width="12" bestFit="1" customWidth="1"/>
    <col min="116" max="116" width="9.69921875" bestFit="1" customWidth="1"/>
    <col min="117" max="117" width="12.796875" bestFit="1" customWidth="1"/>
    <col min="118" max="118" width="9.19921875" bestFit="1" customWidth="1"/>
    <col min="119" max="119" width="12.296875" bestFit="1" customWidth="1"/>
    <col min="120" max="120" width="9.19921875" bestFit="1" customWidth="1"/>
    <col min="121" max="121" width="12" bestFit="1" customWidth="1"/>
    <col min="122" max="122" width="9.19921875" bestFit="1" customWidth="1"/>
    <col min="123" max="123" width="12" bestFit="1" customWidth="1"/>
    <col min="124" max="124" width="9.69921875" bestFit="1" customWidth="1"/>
    <col min="125" max="125" width="12.796875" bestFit="1" customWidth="1"/>
    <col min="126" max="126" width="9.19921875" bestFit="1" customWidth="1"/>
    <col min="127" max="127" width="12.296875" bestFit="1" customWidth="1"/>
    <col min="128" max="128" width="9.19921875" bestFit="1" customWidth="1"/>
    <col min="129" max="129" width="12" bestFit="1" customWidth="1"/>
    <col min="130" max="130" width="9.19921875" bestFit="1" customWidth="1"/>
    <col min="131" max="131" width="12" bestFit="1" customWidth="1"/>
    <col min="132" max="132" width="9.69921875" bestFit="1" customWidth="1"/>
    <col min="133" max="133" width="12.796875" bestFit="1" customWidth="1"/>
    <col min="134" max="134" width="9.19921875" bestFit="1" customWidth="1"/>
    <col min="135" max="135" width="12.296875" bestFit="1" customWidth="1"/>
    <col min="136" max="140" width="9.19921875" bestFit="1" customWidth="1"/>
    <col min="141" max="141" width="9.796875" bestFit="1" customWidth="1"/>
    <col min="142" max="142" width="6.19921875" bestFit="1" customWidth="1"/>
    <col min="143" max="143" width="9.296875" bestFit="1" customWidth="1"/>
    <col min="144" max="149" width="9.19921875" bestFit="1" customWidth="1"/>
    <col min="150" max="150" width="6.19921875" bestFit="1" customWidth="1"/>
    <col min="151" max="151" width="8.5" bestFit="1" customWidth="1"/>
    <col min="152" max="152" width="10.296875" bestFit="1" customWidth="1"/>
    <col min="153" max="153" width="9.19921875" bestFit="1" customWidth="1"/>
    <col min="154" max="154" width="10.296875" bestFit="1" customWidth="1"/>
    <col min="155" max="155" width="9.19921875" bestFit="1" customWidth="1"/>
    <col min="156" max="156" width="11.19921875" bestFit="1" customWidth="1"/>
    <col min="157" max="157" width="7.5" bestFit="1" customWidth="1"/>
    <col min="158" max="158" width="10.69921875" bestFit="1" customWidth="1"/>
    <col min="159" max="159" width="9.19921875" bestFit="1" customWidth="1"/>
    <col min="160" max="160" width="10.19921875" bestFit="1" customWidth="1"/>
    <col min="161" max="161" width="9.19921875" bestFit="1" customWidth="1"/>
    <col min="162" max="162" width="10.19921875" bestFit="1" customWidth="1"/>
    <col min="163" max="163" width="9.19921875" bestFit="1" customWidth="1"/>
    <col min="164" max="164" width="11" bestFit="1" customWidth="1"/>
    <col min="165" max="165" width="7.296875" bestFit="1" customWidth="1"/>
    <col min="166" max="166" width="10.5" bestFit="1" customWidth="1"/>
    <col min="167" max="167" width="9.19921875" bestFit="1" customWidth="1"/>
    <col min="168" max="168" width="11" bestFit="1" customWidth="1"/>
    <col min="169" max="169" width="9.19921875" bestFit="1" customWidth="1"/>
    <col min="170" max="170" width="11" bestFit="1" customWidth="1"/>
    <col min="171" max="171" width="9.19921875" bestFit="1" customWidth="1"/>
    <col min="172" max="172" width="11.796875" bestFit="1" customWidth="1"/>
    <col min="173" max="173" width="8.19921875" bestFit="1" customWidth="1"/>
    <col min="174" max="174" width="11.296875" bestFit="1" customWidth="1"/>
    <col min="175" max="175" width="9.19921875" bestFit="1" customWidth="1"/>
    <col min="176" max="176" width="11" bestFit="1" customWidth="1"/>
    <col min="177" max="177" width="9.19921875" bestFit="1" customWidth="1"/>
    <col min="178" max="178" width="11" bestFit="1" customWidth="1"/>
    <col min="179" max="179" width="9.19921875" bestFit="1" customWidth="1"/>
    <col min="180" max="180" width="11.796875" bestFit="1" customWidth="1"/>
    <col min="181" max="181" width="8.19921875" bestFit="1" customWidth="1"/>
    <col min="182" max="182" width="11.296875" bestFit="1" customWidth="1"/>
    <col min="183" max="183" width="9.19921875" bestFit="1" customWidth="1"/>
    <col min="184" max="184" width="11" bestFit="1" customWidth="1"/>
    <col min="185" max="185" width="9.19921875" bestFit="1" customWidth="1"/>
    <col min="186" max="186" width="11" bestFit="1" customWidth="1"/>
    <col min="187" max="187" width="9.19921875" bestFit="1" customWidth="1"/>
    <col min="188" max="188" width="11.796875" bestFit="1" customWidth="1"/>
    <col min="189" max="189" width="8.19921875" bestFit="1" customWidth="1"/>
    <col min="190" max="190" width="11.296875" bestFit="1" customWidth="1"/>
    <col min="191" max="191" width="9.19921875" bestFit="1" customWidth="1"/>
    <col min="192" max="192" width="11" bestFit="1" customWidth="1"/>
    <col min="193" max="193" width="9.19921875" bestFit="1" customWidth="1"/>
    <col min="194" max="194" width="11" bestFit="1" customWidth="1"/>
    <col min="195" max="195" width="9.19921875" bestFit="1" customWidth="1"/>
    <col min="196" max="196" width="11.796875" bestFit="1" customWidth="1"/>
    <col min="197" max="197" width="8.19921875" bestFit="1" customWidth="1"/>
    <col min="198" max="198" width="11.296875" bestFit="1" customWidth="1"/>
    <col min="199" max="199" width="9.19921875" bestFit="1" customWidth="1"/>
    <col min="200" max="200" width="11" bestFit="1" customWidth="1"/>
    <col min="201" max="201" width="9.19921875" bestFit="1" customWidth="1"/>
    <col min="202" max="202" width="11" bestFit="1" customWidth="1"/>
    <col min="203" max="203" width="9.19921875" bestFit="1" customWidth="1"/>
    <col min="204" max="204" width="11.796875" bestFit="1" customWidth="1"/>
    <col min="205" max="205" width="8.19921875" bestFit="1" customWidth="1"/>
    <col min="206" max="206" width="11.296875" bestFit="1" customWidth="1"/>
    <col min="207" max="207" width="9.19921875" bestFit="1" customWidth="1"/>
    <col min="208" max="208" width="11" bestFit="1" customWidth="1"/>
    <col min="209" max="209" width="9.19921875" bestFit="1" customWidth="1"/>
    <col min="210" max="210" width="11" bestFit="1" customWidth="1"/>
    <col min="211" max="211" width="9.19921875" bestFit="1" customWidth="1"/>
    <col min="212" max="212" width="11.796875" bestFit="1" customWidth="1"/>
    <col min="213" max="213" width="8.19921875" bestFit="1" customWidth="1"/>
    <col min="214" max="214" width="11.296875" bestFit="1" customWidth="1"/>
    <col min="215" max="215" width="9.19921875" bestFit="1" customWidth="1"/>
    <col min="216" max="216" width="11" bestFit="1" customWidth="1"/>
    <col min="217" max="217" width="9.19921875" bestFit="1" customWidth="1"/>
    <col min="218" max="218" width="11" bestFit="1" customWidth="1"/>
    <col min="219" max="219" width="9.19921875" bestFit="1" customWidth="1"/>
    <col min="220" max="220" width="11.796875" bestFit="1" customWidth="1"/>
    <col min="221" max="221" width="8.19921875" bestFit="1" customWidth="1"/>
    <col min="222" max="222" width="11.296875" bestFit="1" customWidth="1"/>
    <col min="223" max="223" width="9.19921875" bestFit="1" customWidth="1"/>
    <col min="224" max="224" width="11" bestFit="1" customWidth="1"/>
    <col min="225" max="225" width="9.19921875" bestFit="1" customWidth="1"/>
    <col min="226" max="226" width="11" bestFit="1" customWidth="1"/>
    <col min="227" max="227" width="9.19921875" bestFit="1" customWidth="1"/>
    <col min="228" max="228" width="11.796875" bestFit="1" customWidth="1"/>
    <col min="229" max="229" width="8.19921875" bestFit="1" customWidth="1"/>
    <col min="230" max="230" width="11.296875" bestFit="1" customWidth="1"/>
    <col min="231" max="231" width="9.19921875" bestFit="1" customWidth="1"/>
    <col min="232" max="232" width="12" bestFit="1" customWidth="1"/>
    <col min="233" max="233" width="9.19921875" bestFit="1" customWidth="1"/>
    <col min="234" max="234" width="12" bestFit="1" customWidth="1"/>
    <col min="235" max="235" width="9.69921875" bestFit="1" customWidth="1"/>
    <col min="236" max="236" width="12.796875" bestFit="1" customWidth="1"/>
    <col min="237" max="237" width="9.19921875" bestFit="1" customWidth="1"/>
    <col min="238" max="238" width="12.296875" bestFit="1" customWidth="1"/>
    <col min="239" max="239" width="9.19921875" bestFit="1" customWidth="1"/>
    <col min="240" max="240" width="12" bestFit="1" customWidth="1"/>
    <col min="241" max="241" width="9.19921875" bestFit="1" customWidth="1"/>
    <col min="242" max="242" width="12" bestFit="1" customWidth="1"/>
    <col min="243" max="243" width="9.69921875" bestFit="1" customWidth="1"/>
    <col min="244" max="244" width="12.796875" bestFit="1" customWidth="1"/>
    <col min="245" max="245" width="9.19921875" bestFit="1" customWidth="1"/>
    <col min="246" max="246" width="12.296875" bestFit="1" customWidth="1"/>
    <col min="247" max="247" width="9.19921875" bestFit="1" customWidth="1"/>
    <col min="248" max="248" width="12" bestFit="1" customWidth="1"/>
    <col min="249" max="249" width="9.19921875" bestFit="1" customWidth="1"/>
    <col min="250" max="250" width="12" bestFit="1" customWidth="1"/>
    <col min="251" max="251" width="9.69921875" bestFit="1" customWidth="1"/>
    <col min="252" max="252" width="12.796875" bestFit="1" customWidth="1"/>
    <col min="253" max="253" width="9.19921875" bestFit="1" customWidth="1"/>
    <col min="254" max="254" width="12.296875" bestFit="1" customWidth="1"/>
    <col min="255" max="255" width="9.19921875" bestFit="1" customWidth="1"/>
    <col min="256" max="256" width="12" bestFit="1" customWidth="1"/>
    <col min="257" max="257" width="9.19921875" bestFit="1" customWidth="1"/>
    <col min="258" max="258" width="12" bestFit="1" customWidth="1"/>
    <col min="259" max="259" width="9.69921875" bestFit="1" customWidth="1"/>
    <col min="260" max="260" width="12.796875" bestFit="1" customWidth="1"/>
    <col min="261" max="261" width="9.19921875" bestFit="1" customWidth="1"/>
    <col min="262" max="262" width="12.296875" bestFit="1" customWidth="1"/>
    <col min="263" max="263" width="9.19921875" bestFit="1" customWidth="1"/>
    <col min="264" max="264" width="12" bestFit="1" customWidth="1"/>
    <col min="265" max="265" width="9.19921875" bestFit="1" customWidth="1"/>
    <col min="266" max="266" width="12" bestFit="1" customWidth="1"/>
    <col min="267" max="267" width="9.69921875" bestFit="1" customWidth="1"/>
    <col min="268" max="268" width="12.796875" bestFit="1" customWidth="1"/>
    <col min="269" max="269" width="9.19921875" bestFit="1" customWidth="1"/>
    <col min="270" max="270" width="12.296875" bestFit="1" customWidth="1"/>
    <col min="271" max="271" width="9.19921875" bestFit="1" customWidth="1"/>
    <col min="272" max="272" width="12" bestFit="1" customWidth="1"/>
    <col min="273" max="273" width="9.19921875" bestFit="1" customWidth="1"/>
    <col min="274" max="274" width="12" bestFit="1" customWidth="1"/>
    <col min="275" max="275" width="9.69921875" bestFit="1" customWidth="1"/>
    <col min="276" max="276" width="12.796875" bestFit="1" customWidth="1"/>
    <col min="277" max="277" width="9.19921875" bestFit="1" customWidth="1"/>
    <col min="278" max="278" width="12.296875" bestFit="1" customWidth="1"/>
    <col min="279" max="283" width="9.19921875" bestFit="1" customWidth="1"/>
    <col min="284" max="284" width="9.796875" bestFit="1" customWidth="1"/>
    <col min="285" max="285" width="6.19921875" bestFit="1" customWidth="1"/>
    <col min="286" max="286" width="9.296875" bestFit="1" customWidth="1"/>
    <col min="287" max="292" width="9.19921875" bestFit="1" customWidth="1"/>
    <col min="293" max="293" width="6.19921875" bestFit="1" customWidth="1"/>
    <col min="294" max="294" width="8.5" bestFit="1" customWidth="1"/>
  </cols>
  <sheetData>
    <row r="1" spans="1:182">
      <c r="A1" t="s">
        <v>449</v>
      </c>
      <c r="B1" t="s">
        <v>0</v>
      </c>
      <c r="C1" t="s">
        <v>1</v>
      </c>
      <c r="D1" t="s">
        <v>2</v>
      </c>
      <c r="E1" t="s">
        <v>446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</row>
    <row r="2" spans="1:182">
      <c r="A2" t="s">
        <v>351</v>
      </c>
      <c r="B2" t="s">
        <v>351</v>
      </c>
      <c r="C2">
        <v>6240</v>
      </c>
      <c r="D2">
        <v>71.186000000000007</v>
      </c>
      <c r="E2">
        <f t="shared" ref="E2:E13" si="0">D2-46.56</f>
        <v>24.626000000000005</v>
      </c>
      <c r="F2">
        <v>303832</v>
      </c>
      <c r="G2">
        <v>1909</v>
      </c>
      <c r="H2">
        <v>2.1103E-2</v>
      </c>
      <c r="I2">
        <v>3.3700000000000001E-4</v>
      </c>
      <c r="J2">
        <v>1.4971E-2</v>
      </c>
      <c r="K2">
        <v>3.2400000000000001E-4</v>
      </c>
      <c r="L2">
        <v>1.0255620000000001</v>
      </c>
      <c r="M2">
        <v>1.8467999999999998E-2</v>
      </c>
      <c r="N2">
        <v>5.6449999999999996</v>
      </c>
      <c r="O2">
        <v>0.29599999999999999</v>
      </c>
      <c r="P2">
        <v>2.2804000000000001E-2</v>
      </c>
      <c r="Q2">
        <v>1.206E-3</v>
      </c>
      <c r="R2">
        <v>1.4811E-2</v>
      </c>
      <c r="S2">
        <v>4.8999999999999998E-4</v>
      </c>
      <c r="T2">
        <v>1.0856520000000001</v>
      </c>
      <c r="U2">
        <v>5.7416000000000002E-2</v>
      </c>
      <c r="V2">
        <v>5.35</v>
      </c>
      <c r="W2">
        <v>0.29099999999999998</v>
      </c>
      <c r="X2">
        <v>2.0912E-2</v>
      </c>
      <c r="Y2">
        <v>3.0699999999999998E-4</v>
      </c>
      <c r="Z2">
        <v>1.521E-2</v>
      </c>
      <c r="AA2">
        <v>5.5699999999999999E-4</v>
      </c>
      <c r="AB2">
        <v>1.1151990000000001</v>
      </c>
      <c r="AC2">
        <v>3.5145999999999997E-2</v>
      </c>
      <c r="AD2">
        <v>5.61</v>
      </c>
      <c r="AE2">
        <v>0.30399999999999999</v>
      </c>
      <c r="AF2">
        <v>2.0958000000000001E-2</v>
      </c>
      <c r="AG2">
        <v>3.0699999999999998E-4</v>
      </c>
      <c r="AH2">
        <v>1.523E-2</v>
      </c>
      <c r="AI2">
        <v>5.3300000000000005E-4</v>
      </c>
      <c r="AJ2">
        <v>1.0114749999999999</v>
      </c>
      <c r="AK2">
        <v>2.9828E-2</v>
      </c>
      <c r="AL2">
        <v>5.5970000000000004</v>
      </c>
      <c r="AM2">
        <v>0.29399999999999998</v>
      </c>
      <c r="AN2">
        <v>2.0957E-2</v>
      </c>
      <c r="AO2">
        <v>3.4000000000000002E-4</v>
      </c>
      <c r="AP2">
        <v>1.5278999999999999E-2</v>
      </c>
      <c r="AQ2">
        <v>5.4100000000000003E-4</v>
      </c>
      <c r="AR2">
        <v>0.89774299999999996</v>
      </c>
      <c r="AS2">
        <v>2.8739000000000001E-2</v>
      </c>
      <c r="AT2" s="9">
        <f>AS2/AR2</f>
        <v>3.2012502464513787E-2</v>
      </c>
      <c r="AU2">
        <v>5.577</v>
      </c>
      <c r="AV2">
        <v>0.29299999999999998</v>
      </c>
      <c r="AW2">
        <v>2.0938999999999999E-2</v>
      </c>
      <c r="AX2">
        <v>3.3500000000000001E-4</v>
      </c>
      <c r="AY2">
        <v>1.5239000000000001E-2</v>
      </c>
      <c r="AZ2">
        <v>5.5999999999999995E-4</v>
      </c>
      <c r="BA2">
        <v>0.96442600000000001</v>
      </c>
      <c r="BB2">
        <v>3.0315000000000002E-2</v>
      </c>
      <c r="BC2">
        <v>5.5960000000000001</v>
      </c>
      <c r="BD2">
        <v>0.30299999999999999</v>
      </c>
      <c r="BE2">
        <v>2.0972999999999999E-2</v>
      </c>
      <c r="BF2">
        <v>3.0200000000000002E-4</v>
      </c>
      <c r="BG2">
        <v>1.5247999999999999E-2</v>
      </c>
      <c r="BH2">
        <v>5.5000000000000003E-4</v>
      </c>
      <c r="BI2">
        <v>1.031185</v>
      </c>
      <c r="BJ2">
        <v>3.1548E-2</v>
      </c>
      <c r="BK2">
        <v>5.5890000000000004</v>
      </c>
      <c r="BL2">
        <v>0.30099999999999999</v>
      </c>
      <c r="BM2">
        <v>2.0931000000000002E-2</v>
      </c>
      <c r="BN2">
        <v>3.2000000000000003E-4</v>
      </c>
      <c r="BO2">
        <v>1.5187000000000001E-2</v>
      </c>
      <c r="BP2">
        <v>5.6599999999999999E-4</v>
      </c>
      <c r="BQ2">
        <v>1.124565</v>
      </c>
      <c r="BR2">
        <v>3.465E-2</v>
      </c>
      <c r="BS2">
        <v>5.62</v>
      </c>
      <c r="BT2">
        <v>0.307</v>
      </c>
      <c r="BU2">
        <v>2.0895E-2</v>
      </c>
      <c r="BV2">
        <v>3.4000000000000002E-4</v>
      </c>
      <c r="BW2">
        <v>1.5252999999999999E-2</v>
      </c>
      <c r="BX2">
        <v>5.62E-4</v>
      </c>
      <c r="BY2">
        <v>0.96524100000000002</v>
      </c>
      <c r="BZ2">
        <v>3.1368E-2</v>
      </c>
      <c r="CA2">
        <v>5.6029999999999998</v>
      </c>
      <c r="CB2">
        <v>0.30399999999999999</v>
      </c>
      <c r="CC2">
        <v>2.0864000000000001E-2</v>
      </c>
      <c r="CD2">
        <v>3.3399999999999999E-4</v>
      </c>
      <c r="CE2">
        <v>1.5200999999999999E-2</v>
      </c>
      <c r="CF2">
        <v>5.8799999999999998E-4</v>
      </c>
      <c r="CG2">
        <v>1.0729040000000001</v>
      </c>
      <c r="CH2">
        <v>3.5268000000000001E-2</v>
      </c>
      <c r="CI2">
        <v>5.6319999999999997</v>
      </c>
      <c r="CJ2">
        <v>0.3</v>
      </c>
      <c r="CK2">
        <v>2.0916000000000001E-2</v>
      </c>
      <c r="CL2">
        <v>3.1500000000000001E-4</v>
      </c>
      <c r="CM2">
        <v>1.5292999999999999E-2</v>
      </c>
      <c r="CN2">
        <v>6.0700000000000001E-4</v>
      </c>
      <c r="CO2">
        <v>1.172445</v>
      </c>
      <c r="CP2">
        <v>4.1350999999999999E-2</v>
      </c>
      <c r="CQ2">
        <v>5.5819999999999999</v>
      </c>
      <c r="CR2">
        <v>0.30299999999999999</v>
      </c>
      <c r="CS2">
        <v>2.1076000000000001E-2</v>
      </c>
      <c r="CT2">
        <v>2.7500000000000002E-4</v>
      </c>
      <c r="CU2">
        <v>1.5544000000000001E-2</v>
      </c>
      <c r="CV2">
        <v>6.5799999999999995E-4</v>
      </c>
      <c r="CW2">
        <v>1.1765399999999999</v>
      </c>
      <c r="CX2">
        <v>4.1535000000000002E-2</v>
      </c>
      <c r="CY2">
        <v>5.46</v>
      </c>
      <c r="CZ2">
        <v>0.29199999999999998</v>
      </c>
      <c r="DA2">
        <v>2.0910000000000002E-2</v>
      </c>
      <c r="DB2">
        <v>3.4299999999999999E-4</v>
      </c>
      <c r="DC2">
        <v>1.516E-2</v>
      </c>
      <c r="DD2">
        <v>5.4900000000000001E-4</v>
      </c>
      <c r="DE2">
        <v>1.124657</v>
      </c>
      <c r="DF2">
        <v>3.5182999999999999E-2</v>
      </c>
      <c r="DG2">
        <v>5.6319999999999997</v>
      </c>
      <c r="DH2">
        <v>0.30099999999999999</v>
      </c>
      <c r="DI2">
        <v>2.0955000000000001E-2</v>
      </c>
      <c r="DJ2">
        <v>3.3100000000000002E-4</v>
      </c>
      <c r="DK2">
        <v>1.5377999999999999E-2</v>
      </c>
      <c r="DL2">
        <v>5.9999999999999995E-4</v>
      </c>
      <c r="DM2">
        <v>0.98310500000000001</v>
      </c>
      <c r="DN2">
        <v>3.3392999999999999E-2</v>
      </c>
      <c r="DO2">
        <v>5.548</v>
      </c>
      <c r="DP2">
        <v>0.29599999999999999</v>
      </c>
      <c r="DQ2">
        <v>2.0881E-2</v>
      </c>
      <c r="DR2">
        <v>3.8099999999999999E-4</v>
      </c>
      <c r="DS2">
        <v>1.5155999999999999E-2</v>
      </c>
      <c r="DT2">
        <v>5.1199999999999998E-4</v>
      </c>
      <c r="DU2">
        <v>0.90676599999999996</v>
      </c>
      <c r="DV2">
        <v>2.8850000000000001E-2</v>
      </c>
      <c r="DW2">
        <v>5.6340000000000003</v>
      </c>
      <c r="DX2">
        <v>0.29799999999999999</v>
      </c>
      <c r="DY2">
        <v>2.0865000000000002E-2</v>
      </c>
      <c r="DZ2">
        <v>3.7100000000000002E-4</v>
      </c>
      <c r="EA2">
        <v>1.5291000000000001E-2</v>
      </c>
      <c r="EB2">
        <v>5.8699999999999996E-4</v>
      </c>
      <c r="EC2">
        <v>0.898169</v>
      </c>
      <c r="ED2">
        <v>3.1139E-2</v>
      </c>
      <c r="EE2">
        <v>5.5890000000000004</v>
      </c>
      <c r="EF2">
        <v>0.28999999999999998</v>
      </c>
      <c r="EG2">
        <v>2.0969999999999999E-2</v>
      </c>
      <c r="EH2">
        <v>2.8400000000000002E-4</v>
      </c>
      <c r="EI2">
        <v>1.4943E-2</v>
      </c>
      <c r="EJ2">
        <v>3.5199999999999999E-4</v>
      </c>
      <c r="EK2">
        <v>1.0202260000000001</v>
      </c>
      <c r="EL2">
        <v>1.6983999999999999E-2</v>
      </c>
      <c r="EM2">
        <v>5.6970000000000001</v>
      </c>
      <c r="EN2">
        <v>0.30599999999999999</v>
      </c>
      <c r="EO2">
        <v>2.1248E-2</v>
      </c>
      <c r="EP2">
        <v>4.7600000000000002E-4</v>
      </c>
      <c r="EQ2">
        <v>1.5468000000000001E-2</v>
      </c>
      <c r="ER2">
        <v>6.1200000000000002E-4</v>
      </c>
      <c r="ES2">
        <v>1.0593410000000001</v>
      </c>
      <c r="ET2">
        <v>4.0791000000000001E-2</v>
      </c>
      <c r="EU2">
        <v>5.4180000000000001</v>
      </c>
      <c r="EV2">
        <v>0.28199999999999997</v>
      </c>
    </row>
    <row r="3" spans="1:182">
      <c r="A3" t="s">
        <v>352</v>
      </c>
      <c r="B3" t="s">
        <v>352</v>
      </c>
      <c r="C3">
        <v>6240</v>
      </c>
      <c r="D3">
        <v>71.186000000000007</v>
      </c>
      <c r="E3">
        <f t="shared" si="0"/>
        <v>24.626000000000005</v>
      </c>
      <c r="F3">
        <v>303832</v>
      </c>
      <c r="G3">
        <v>1909</v>
      </c>
      <c r="H3">
        <v>2.0948999999999999E-2</v>
      </c>
      <c r="I3">
        <v>5.1500000000000005E-4</v>
      </c>
      <c r="J3">
        <v>1.6480999999999999E-2</v>
      </c>
      <c r="K3">
        <v>2.12E-4</v>
      </c>
      <c r="L3">
        <v>1.0598449999999999</v>
      </c>
      <c r="M3">
        <v>2.5904E-2</v>
      </c>
      <c r="N3">
        <v>2.5840000000000001</v>
      </c>
      <c r="O3">
        <v>0.128</v>
      </c>
      <c r="P3">
        <v>2.0209999999999999E-2</v>
      </c>
      <c r="Q3">
        <v>4.15E-4</v>
      </c>
      <c r="R3">
        <v>1.7798999999999999E-2</v>
      </c>
      <c r="S3">
        <v>1.0629999999999999E-3</v>
      </c>
      <c r="T3">
        <v>1.092962</v>
      </c>
      <c r="U3">
        <v>6.6728999999999997E-2</v>
      </c>
      <c r="V3">
        <v>2.4660000000000002</v>
      </c>
      <c r="W3">
        <v>0.13600000000000001</v>
      </c>
      <c r="X3">
        <v>1.9990999999999998E-2</v>
      </c>
      <c r="Y3">
        <v>7.0399999999999998E-4</v>
      </c>
      <c r="Z3">
        <v>1.6428999999999999E-2</v>
      </c>
      <c r="AA3">
        <v>2.9700000000000001E-4</v>
      </c>
      <c r="AB3">
        <v>1.1064529999999999</v>
      </c>
      <c r="AC3">
        <v>3.9226999999999998E-2</v>
      </c>
      <c r="AD3">
        <v>2.7029999999999998</v>
      </c>
      <c r="AE3">
        <v>0.14299999999999999</v>
      </c>
      <c r="AF3">
        <v>1.9941E-2</v>
      </c>
      <c r="AG3">
        <v>7.1199999999999996E-4</v>
      </c>
      <c r="AH3">
        <v>1.6447E-2</v>
      </c>
      <c r="AI3">
        <v>2.9300000000000002E-4</v>
      </c>
      <c r="AJ3">
        <v>1.0041469999999999</v>
      </c>
      <c r="AK3">
        <v>3.6117999999999997E-2</v>
      </c>
      <c r="AL3">
        <v>2.7080000000000002</v>
      </c>
      <c r="AM3">
        <v>0.14299999999999999</v>
      </c>
      <c r="AN3">
        <v>1.9869999999999999E-2</v>
      </c>
      <c r="AO3">
        <v>6.1399999999999996E-4</v>
      </c>
      <c r="AP3">
        <v>1.6424000000000001E-2</v>
      </c>
      <c r="AQ3">
        <v>3.2600000000000001E-4</v>
      </c>
      <c r="AR3">
        <v>0.889934</v>
      </c>
      <c r="AS3">
        <v>2.8757999999999999E-2</v>
      </c>
      <c r="AT3" s="9">
        <f t="shared" ref="AT3:AT13" si="1">AS3/AR3</f>
        <v>3.2314755925720334E-2</v>
      </c>
      <c r="AU3">
        <v>2.7109999999999999</v>
      </c>
      <c r="AV3">
        <v>0.13800000000000001</v>
      </c>
      <c r="AW3">
        <v>1.9876000000000001E-2</v>
      </c>
      <c r="AX3">
        <v>6.5600000000000001E-4</v>
      </c>
      <c r="AY3">
        <v>1.6441999999999998E-2</v>
      </c>
      <c r="AZ3">
        <v>3.3399999999999999E-4</v>
      </c>
      <c r="BA3">
        <v>0.94887900000000003</v>
      </c>
      <c r="BB3">
        <v>3.2798000000000001E-2</v>
      </c>
      <c r="BC3">
        <v>2.7130000000000001</v>
      </c>
      <c r="BD3">
        <v>0.14399999999999999</v>
      </c>
      <c r="BE3">
        <v>1.9924000000000001E-2</v>
      </c>
      <c r="BF3">
        <v>6.87E-4</v>
      </c>
      <c r="BG3">
        <v>1.6462000000000001E-2</v>
      </c>
      <c r="BH3">
        <v>3.0400000000000002E-4</v>
      </c>
      <c r="BI3">
        <v>1.024186</v>
      </c>
      <c r="BJ3">
        <v>3.6228000000000003E-2</v>
      </c>
      <c r="BK3">
        <v>2.7080000000000002</v>
      </c>
      <c r="BL3">
        <v>0.14299999999999999</v>
      </c>
      <c r="BM3">
        <v>1.9952000000000001E-2</v>
      </c>
      <c r="BN3">
        <v>6.8300000000000001E-4</v>
      </c>
      <c r="BO3">
        <v>1.6434000000000001E-2</v>
      </c>
      <c r="BP3">
        <v>2.9100000000000003E-4</v>
      </c>
      <c r="BQ3">
        <v>1.1126259999999999</v>
      </c>
      <c r="BR3">
        <v>3.9100000000000003E-2</v>
      </c>
      <c r="BS3">
        <v>2.7069999999999999</v>
      </c>
      <c r="BT3">
        <v>0.14399999999999999</v>
      </c>
      <c r="BU3">
        <v>1.9838000000000001E-2</v>
      </c>
      <c r="BV3">
        <v>6.4499999999999996E-4</v>
      </c>
      <c r="BW3">
        <v>1.6393000000000001E-2</v>
      </c>
      <c r="BX3">
        <v>3.1E-4</v>
      </c>
      <c r="BY3">
        <v>0.94951200000000002</v>
      </c>
      <c r="BZ3">
        <v>3.2416E-2</v>
      </c>
      <c r="CA3">
        <v>2.722</v>
      </c>
      <c r="CB3">
        <v>0.14299999999999999</v>
      </c>
      <c r="CC3">
        <v>1.9896E-2</v>
      </c>
      <c r="CD3">
        <v>7.2099999999999996E-4</v>
      </c>
      <c r="CE3">
        <v>1.6385E-2</v>
      </c>
      <c r="CF3">
        <v>3.1E-4</v>
      </c>
      <c r="CG3">
        <v>1.0569539999999999</v>
      </c>
      <c r="CH3">
        <v>3.9335000000000002E-2</v>
      </c>
      <c r="CI3">
        <v>2.7250000000000001</v>
      </c>
      <c r="CJ3">
        <v>0.14499999999999999</v>
      </c>
      <c r="CK3">
        <v>2.0011000000000001E-2</v>
      </c>
      <c r="CL3">
        <v>7.0699999999999995E-4</v>
      </c>
      <c r="CM3">
        <v>1.6400999999999999E-2</v>
      </c>
      <c r="CN3">
        <v>2.8699999999999998E-4</v>
      </c>
      <c r="CO3">
        <v>1.1606320000000001</v>
      </c>
      <c r="CP3">
        <v>4.0877999999999998E-2</v>
      </c>
      <c r="CQ3">
        <v>2.7080000000000002</v>
      </c>
      <c r="CR3">
        <v>0.13900000000000001</v>
      </c>
      <c r="CS3">
        <v>2.0083E-2</v>
      </c>
      <c r="CT3">
        <v>6.5099999999999999E-4</v>
      </c>
      <c r="CU3">
        <v>1.6500999999999998E-2</v>
      </c>
      <c r="CV3">
        <v>2.72E-4</v>
      </c>
      <c r="CW3">
        <v>1.169087</v>
      </c>
      <c r="CX3">
        <v>3.7439E-2</v>
      </c>
      <c r="CY3">
        <v>2.6819999999999999</v>
      </c>
      <c r="CZ3">
        <v>0.13800000000000001</v>
      </c>
      <c r="DA3">
        <v>1.9944E-2</v>
      </c>
      <c r="DB3">
        <v>6.7900000000000002E-4</v>
      </c>
      <c r="DC3">
        <v>1.6413000000000001E-2</v>
      </c>
      <c r="DD3">
        <v>3.0600000000000001E-4</v>
      </c>
      <c r="DE3">
        <v>1.1121209999999999</v>
      </c>
      <c r="DF3">
        <v>3.9466000000000001E-2</v>
      </c>
      <c r="DG3">
        <v>2.7130000000000001</v>
      </c>
      <c r="DH3">
        <v>0.14499999999999999</v>
      </c>
      <c r="DI3">
        <v>1.9890000000000001E-2</v>
      </c>
      <c r="DJ3">
        <v>6.6100000000000002E-4</v>
      </c>
      <c r="DK3">
        <v>1.6431000000000001E-2</v>
      </c>
      <c r="DL3">
        <v>2.9599999999999998E-4</v>
      </c>
      <c r="DM3">
        <v>0.96531999999999996</v>
      </c>
      <c r="DN3">
        <v>3.4712E-2</v>
      </c>
      <c r="DO3">
        <v>2.714</v>
      </c>
      <c r="DP3">
        <v>0.14199999999999999</v>
      </c>
      <c r="DQ3">
        <v>1.9803999999999999E-2</v>
      </c>
      <c r="DR3">
        <v>6.2200000000000005E-4</v>
      </c>
      <c r="DS3">
        <v>1.6378E-2</v>
      </c>
      <c r="DT3">
        <v>3.4699999999999998E-4</v>
      </c>
      <c r="DU3">
        <v>0.88728700000000005</v>
      </c>
      <c r="DV3">
        <v>3.0259999999999999E-2</v>
      </c>
      <c r="DW3">
        <v>2.7290000000000001</v>
      </c>
      <c r="DX3">
        <v>0.13600000000000001</v>
      </c>
      <c r="DY3">
        <v>1.9812E-2</v>
      </c>
      <c r="DZ3">
        <v>6.0599999999999998E-4</v>
      </c>
      <c r="EA3">
        <v>1.6345999999999999E-2</v>
      </c>
      <c r="EB3">
        <v>3.3100000000000002E-4</v>
      </c>
      <c r="EC3">
        <v>0.87617699999999998</v>
      </c>
      <c r="ED3">
        <v>2.9548999999999999E-2</v>
      </c>
      <c r="EE3">
        <v>2.7309999999999999</v>
      </c>
      <c r="EF3">
        <v>0.13900000000000001</v>
      </c>
      <c r="EG3">
        <v>2.0226000000000001E-2</v>
      </c>
      <c r="EH3">
        <v>4.8899999999999996E-4</v>
      </c>
      <c r="EI3">
        <v>1.6438000000000001E-2</v>
      </c>
      <c r="EJ3">
        <v>2.1499999999999999E-4</v>
      </c>
      <c r="EK3">
        <v>1.028446</v>
      </c>
      <c r="EL3">
        <v>2.4681999999999999E-2</v>
      </c>
      <c r="EM3">
        <v>2.669</v>
      </c>
      <c r="EN3">
        <v>0.13300000000000001</v>
      </c>
      <c r="EO3">
        <v>2.0919E-2</v>
      </c>
      <c r="EP3">
        <v>1.0640000000000001E-3</v>
      </c>
      <c r="EQ3">
        <v>1.6941999999999999E-2</v>
      </c>
      <c r="ER3">
        <v>4.5800000000000002E-4</v>
      </c>
      <c r="ES3">
        <v>1.101032</v>
      </c>
      <c r="ET3">
        <v>5.6876000000000003E-2</v>
      </c>
      <c r="EU3">
        <v>2.5209999999999999</v>
      </c>
      <c r="EV3">
        <v>0.14199999999999999</v>
      </c>
    </row>
    <row r="4" spans="1:182">
      <c r="A4" t="s">
        <v>353</v>
      </c>
      <c r="B4" t="s">
        <v>353</v>
      </c>
      <c r="C4">
        <v>6241</v>
      </c>
      <c r="D4">
        <v>71.52</v>
      </c>
      <c r="E4">
        <f t="shared" si="0"/>
        <v>24.959999999999994</v>
      </c>
      <c r="F4">
        <v>303838</v>
      </c>
      <c r="G4">
        <v>1909</v>
      </c>
      <c r="H4">
        <v>2.0570000000000001E-2</v>
      </c>
      <c r="I4">
        <v>2.8200000000000002E-4</v>
      </c>
      <c r="J4">
        <v>1.5924000000000001E-2</v>
      </c>
      <c r="K4">
        <v>6.1399999999999996E-4</v>
      </c>
      <c r="L4">
        <v>1.0756110000000001</v>
      </c>
      <c r="M4">
        <v>3.8897000000000001E-2</v>
      </c>
      <c r="N4">
        <v>6.375</v>
      </c>
      <c r="O4">
        <v>0.35599999999999998</v>
      </c>
      <c r="P4">
        <v>2.1748E-2</v>
      </c>
      <c r="Q4">
        <v>8.0000000000000004E-4</v>
      </c>
      <c r="R4">
        <v>1.5741999999999999E-2</v>
      </c>
      <c r="S4">
        <v>4.44E-4</v>
      </c>
      <c r="T4">
        <v>1.112835</v>
      </c>
      <c r="U4">
        <v>4.2451999999999997E-2</v>
      </c>
      <c r="V4">
        <v>6.1950000000000003</v>
      </c>
      <c r="W4">
        <v>0.33800000000000002</v>
      </c>
      <c r="X4">
        <v>2.0511000000000001E-2</v>
      </c>
      <c r="Y4">
        <v>2.9700000000000001E-4</v>
      </c>
      <c r="Z4">
        <v>1.5575E-2</v>
      </c>
      <c r="AA4">
        <v>6.96E-4</v>
      </c>
      <c r="AB4">
        <v>1.1381810000000001</v>
      </c>
      <c r="AC4">
        <v>4.5194999999999999E-2</v>
      </c>
      <c r="AD4">
        <v>6.5339999999999998</v>
      </c>
      <c r="AE4">
        <v>0.371</v>
      </c>
      <c r="AF4">
        <v>2.0559999999999998E-2</v>
      </c>
      <c r="AG4">
        <v>2.7999999999999998E-4</v>
      </c>
      <c r="AH4">
        <v>1.5622E-2</v>
      </c>
      <c r="AI4">
        <v>7.0399999999999998E-4</v>
      </c>
      <c r="AJ4">
        <v>1.031466</v>
      </c>
      <c r="AK4">
        <v>4.1591999999999997E-2</v>
      </c>
      <c r="AL4">
        <v>6.4989999999999997</v>
      </c>
      <c r="AM4">
        <v>0.36299999999999999</v>
      </c>
      <c r="AN4">
        <v>2.0556999999999999E-2</v>
      </c>
      <c r="AO4">
        <v>2.9999999999999997E-4</v>
      </c>
      <c r="AP4">
        <v>1.5717999999999999E-2</v>
      </c>
      <c r="AQ4">
        <v>7.1699999999999997E-4</v>
      </c>
      <c r="AR4">
        <v>0.92008199999999996</v>
      </c>
      <c r="AS4">
        <v>3.7795000000000002E-2</v>
      </c>
      <c r="AT4" s="9">
        <f t="shared" si="1"/>
        <v>4.107786045156845E-2</v>
      </c>
      <c r="AU4">
        <v>6.468</v>
      </c>
      <c r="AV4">
        <v>0.36199999999999999</v>
      </c>
      <c r="AW4">
        <v>2.0528999999999999E-2</v>
      </c>
      <c r="AX4">
        <v>3.0299999999999999E-4</v>
      </c>
      <c r="AY4">
        <v>1.5580999999999999E-2</v>
      </c>
      <c r="AZ4">
        <v>6.9399999999999996E-4</v>
      </c>
      <c r="BA4">
        <v>0.98107500000000003</v>
      </c>
      <c r="BB4">
        <v>3.9445000000000001E-2</v>
      </c>
      <c r="BC4">
        <v>6.5279999999999996</v>
      </c>
      <c r="BD4">
        <v>0.37</v>
      </c>
      <c r="BE4">
        <v>2.0586E-2</v>
      </c>
      <c r="BF4">
        <v>2.8299999999999999E-4</v>
      </c>
      <c r="BG4">
        <v>1.5691E-2</v>
      </c>
      <c r="BH4">
        <v>7.18E-4</v>
      </c>
      <c r="BI4">
        <v>1.054789</v>
      </c>
      <c r="BJ4">
        <v>4.3046000000000001E-2</v>
      </c>
      <c r="BK4">
        <v>6.46</v>
      </c>
      <c r="BL4">
        <v>0.37</v>
      </c>
      <c r="BM4">
        <v>2.0517000000000001E-2</v>
      </c>
      <c r="BN4">
        <v>2.9700000000000001E-4</v>
      </c>
      <c r="BO4">
        <v>1.5379E-2</v>
      </c>
      <c r="BP4">
        <v>6.2799999999999998E-4</v>
      </c>
      <c r="BQ4">
        <v>1.137025</v>
      </c>
      <c r="BR4">
        <v>4.1665000000000001E-2</v>
      </c>
      <c r="BS4">
        <v>6.601</v>
      </c>
      <c r="BT4">
        <v>0.38400000000000001</v>
      </c>
      <c r="BU4">
        <v>2.0480999999999999E-2</v>
      </c>
      <c r="BV4">
        <v>2.9500000000000001E-4</v>
      </c>
      <c r="BW4">
        <v>1.5584000000000001E-2</v>
      </c>
      <c r="BX4">
        <v>7.0500000000000001E-4</v>
      </c>
      <c r="BY4">
        <v>0.98105299999999995</v>
      </c>
      <c r="BZ4">
        <v>4.0385999999999998E-2</v>
      </c>
      <c r="CA4">
        <v>6.5369999999999999</v>
      </c>
      <c r="CB4">
        <v>0.36899999999999999</v>
      </c>
      <c r="CC4">
        <v>2.0441999999999998E-2</v>
      </c>
      <c r="CD4">
        <v>2.8400000000000002E-4</v>
      </c>
      <c r="CE4">
        <v>1.5524E-2</v>
      </c>
      <c r="CF4">
        <v>7.0799999999999997E-4</v>
      </c>
      <c r="CG4">
        <v>1.091407</v>
      </c>
      <c r="CH4">
        <v>4.5364000000000002E-2</v>
      </c>
      <c r="CI4">
        <v>6.5730000000000004</v>
      </c>
      <c r="CJ4">
        <v>0.376</v>
      </c>
      <c r="CK4">
        <v>2.051E-2</v>
      </c>
      <c r="CL4">
        <v>2.7999999999999998E-4</v>
      </c>
      <c r="CM4">
        <v>1.5694E-2</v>
      </c>
      <c r="CN4">
        <v>7.3099999999999999E-4</v>
      </c>
      <c r="CO4">
        <v>1.194674</v>
      </c>
      <c r="CP4">
        <v>4.9577000000000003E-2</v>
      </c>
      <c r="CQ4">
        <v>6.4889999999999999</v>
      </c>
      <c r="CR4">
        <v>0.36899999999999999</v>
      </c>
      <c r="CS4">
        <v>2.0694000000000001E-2</v>
      </c>
      <c r="CT4">
        <v>2.6499999999999999E-4</v>
      </c>
      <c r="CU4">
        <v>1.6097E-2</v>
      </c>
      <c r="CV4">
        <v>8.1400000000000005E-4</v>
      </c>
      <c r="CW4">
        <v>1.204205</v>
      </c>
      <c r="CX4">
        <v>5.5176000000000003E-2</v>
      </c>
      <c r="CY4">
        <v>6.29</v>
      </c>
      <c r="CZ4">
        <v>0.36</v>
      </c>
      <c r="DA4">
        <v>2.0486000000000001E-2</v>
      </c>
      <c r="DB4">
        <v>2.8899999999999998E-4</v>
      </c>
      <c r="DC4">
        <v>1.5484E-2</v>
      </c>
      <c r="DD4">
        <v>6.6399999999999999E-4</v>
      </c>
      <c r="DE4">
        <v>1.1447769999999999</v>
      </c>
      <c r="DF4">
        <v>4.3746E-2</v>
      </c>
      <c r="DG4">
        <v>6.5620000000000003</v>
      </c>
      <c r="DH4">
        <v>0.379</v>
      </c>
      <c r="DI4">
        <v>2.0556999999999999E-2</v>
      </c>
      <c r="DJ4">
        <v>2.7099999999999997E-4</v>
      </c>
      <c r="DK4">
        <v>1.5814999999999999E-2</v>
      </c>
      <c r="DL4">
        <v>7.5799999999999999E-4</v>
      </c>
      <c r="DM4">
        <v>1.004338</v>
      </c>
      <c r="DN4">
        <v>4.4588999999999997E-2</v>
      </c>
      <c r="DO4">
        <v>6.4379999999999997</v>
      </c>
      <c r="DP4">
        <v>0.36599999999999999</v>
      </c>
      <c r="DQ4">
        <v>2.0468E-2</v>
      </c>
      <c r="DR4">
        <v>3.3599999999999998E-4</v>
      </c>
      <c r="DS4">
        <v>1.5439E-2</v>
      </c>
      <c r="DT4">
        <v>6.6E-4</v>
      </c>
      <c r="DU4">
        <v>0.92216399999999998</v>
      </c>
      <c r="DV4">
        <v>3.4825000000000002E-2</v>
      </c>
      <c r="DW4">
        <v>6.601</v>
      </c>
      <c r="DX4">
        <v>0.371</v>
      </c>
      <c r="DY4">
        <v>2.0461E-2</v>
      </c>
      <c r="DZ4">
        <v>2.9300000000000002E-4</v>
      </c>
      <c r="EA4">
        <v>1.5628E-2</v>
      </c>
      <c r="EB4">
        <v>7.2199999999999999E-4</v>
      </c>
      <c r="EC4">
        <v>0.91181699999999999</v>
      </c>
      <c r="ED4">
        <v>3.8801000000000002E-2</v>
      </c>
      <c r="EE4">
        <v>6.5419999999999998</v>
      </c>
      <c r="EF4">
        <v>0.36599999999999999</v>
      </c>
      <c r="EG4">
        <v>2.0518000000000002E-2</v>
      </c>
      <c r="EH4">
        <v>2.4899999999999998E-4</v>
      </c>
      <c r="EI4">
        <v>1.5261E-2</v>
      </c>
      <c r="EJ4">
        <v>4.8099999999999998E-4</v>
      </c>
      <c r="EK4">
        <v>1.034494</v>
      </c>
      <c r="EL4">
        <v>2.4774000000000001E-2</v>
      </c>
      <c r="EM4">
        <v>6.6319999999999997</v>
      </c>
      <c r="EN4">
        <v>0.37</v>
      </c>
      <c r="EO4">
        <v>2.0794E-2</v>
      </c>
      <c r="EP4">
        <v>3.6299999999999999E-4</v>
      </c>
      <c r="EQ4">
        <v>1.5658999999999999E-2</v>
      </c>
      <c r="ER4">
        <v>6.8800000000000003E-4</v>
      </c>
      <c r="ES4">
        <v>1.0660689999999999</v>
      </c>
      <c r="ET4">
        <v>4.3596000000000003E-2</v>
      </c>
      <c r="EU4">
        <v>6.3970000000000002</v>
      </c>
      <c r="EV4">
        <v>0.36299999999999999</v>
      </c>
    </row>
    <row r="5" spans="1:182">
      <c r="A5" t="s">
        <v>354</v>
      </c>
      <c r="B5" t="s">
        <v>354</v>
      </c>
      <c r="C5">
        <v>6241</v>
      </c>
      <c r="D5">
        <v>71.52</v>
      </c>
      <c r="E5">
        <f t="shared" si="0"/>
        <v>24.959999999999994</v>
      </c>
      <c r="F5">
        <v>303838</v>
      </c>
      <c r="G5">
        <v>1909</v>
      </c>
      <c r="H5">
        <v>1.9983999999999998E-2</v>
      </c>
      <c r="I5">
        <v>2.4899999999999998E-4</v>
      </c>
      <c r="J5">
        <v>1.72E-2</v>
      </c>
      <c r="K5">
        <v>7.7499999999999997E-4</v>
      </c>
      <c r="L5">
        <v>1.0531280000000001</v>
      </c>
      <c r="M5">
        <v>4.6939000000000002E-2</v>
      </c>
      <c r="N5">
        <v>2.7410000000000001</v>
      </c>
      <c r="O5">
        <v>0.153</v>
      </c>
      <c r="P5">
        <v>2.0150999999999999E-2</v>
      </c>
      <c r="Q5">
        <v>4.6200000000000001E-4</v>
      </c>
      <c r="R5">
        <v>1.9282000000000001E-2</v>
      </c>
      <c r="S5">
        <v>1.021E-3</v>
      </c>
      <c r="T5">
        <v>1.1791430000000001</v>
      </c>
      <c r="U5">
        <v>6.3681000000000001E-2</v>
      </c>
      <c r="V5">
        <v>2.4510000000000001</v>
      </c>
      <c r="W5">
        <v>0.13900000000000001</v>
      </c>
      <c r="X5">
        <v>1.9716000000000001E-2</v>
      </c>
      <c r="Y5">
        <v>3.3399999999999999E-4</v>
      </c>
      <c r="Z5">
        <v>1.6396999999999998E-2</v>
      </c>
      <c r="AA5">
        <v>3.7599999999999998E-4</v>
      </c>
      <c r="AB5">
        <v>1.0815779999999999</v>
      </c>
      <c r="AC5">
        <v>2.5349E-2</v>
      </c>
      <c r="AD5">
        <v>2.907</v>
      </c>
      <c r="AE5">
        <v>0.156</v>
      </c>
      <c r="AF5">
        <v>1.9689999999999999E-2</v>
      </c>
      <c r="AG5">
        <v>3.9899999999999999E-4</v>
      </c>
      <c r="AH5">
        <v>1.6410999999999999E-2</v>
      </c>
      <c r="AI5">
        <v>4.0299999999999998E-4</v>
      </c>
      <c r="AJ5">
        <v>0.98635300000000004</v>
      </c>
      <c r="AK5">
        <v>2.6571000000000001E-2</v>
      </c>
      <c r="AL5">
        <v>2.9079999999999999</v>
      </c>
      <c r="AM5">
        <v>0.161</v>
      </c>
      <c r="AN5">
        <v>1.9689000000000002E-2</v>
      </c>
      <c r="AO5">
        <v>4.4200000000000001E-4</v>
      </c>
      <c r="AP5">
        <v>1.6406E-2</v>
      </c>
      <c r="AQ5">
        <v>4.46E-4</v>
      </c>
      <c r="AR5">
        <v>0.87900400000000001</v>
      </c>
      <c r="AS5">
        <v>2.6865E-2</v>
      </c>
      <c r="AT5" s="9">
        <f t="shared" si="1"/>
        <v>3.0563000850963137E-2</v>
      </c>
      <c r="AU5">
        <v>2.903</v>
      </c>
      <c r="AV5">
        <v>0.157</v>
      </c>
      <c r="AW5">
        <v>1.9678999999999999E-2</v>
      </c>
      <c r="AX5">
        <v>4.0099999999999999E-4</v>
      </c>
      <c r="AY5">
        <v>1.6412E-2</v>
      </c>
      <c r="AZ5">
        <v>4.2000000000000002E-4</v>
      </c>
      <c r="BA5">
        <v>0.93495399999999995</v>
      </c>
      <c r="BB5">
        <v>2.5534000000000001E-2</v>
      </c>
      <c r="BC5">
        <v>2.9060000000000001</v>
      </c>
      <c r="BD5">
        <v>0.16200000000000001</v>
      </c>
      <c r="BE5">
        <v>1.9727000000000001E-2</v>
      </c>
      <c r="BF5">
        <v>3.8400000000000001E-4</v>
      </c>
      <c r="BG5">
        <v>1.6406E-2</v>
      </c>
      <c r="BH5">
        <v>3.8200000000000002E-4</v>
      </c>
      <c r="BI5">
        <v>1.0027900000000001</v>
      </c>
      <c r="BJ5">
        <v>2.4220999999999999E-2</v>
      </c>
      <c r="BK5">
        <v>2.9060000000000001</v>
      </c>
      <c r="BL5">
        <v>0.16</v>
      </c>
      <c r="BM5">
        <v>1.9724999999999999E-2</v>
      </c>
      <c r="BN5">
        <v>3.28E-4</v>
      </c>
      <c r="BO5">
        <v>1.6382000000000001E-2</v>
      </c>
      <c r="BP5">
        <v>3.7599999999999998E-4</v>
      </c>
      <c r="BQ5">
        <v>1.087283</v>
      </c>
      <c r="BR5">
        <v>2.4393999999999999E-2</v>
      </c>
      <c r="BS5">
        <v>2.91</v>
      </c>
      <c r="BT5">
        <v>0.157</v>
      </c>
      <c r="BU5">
        <v>1.9623000000000002E-2</v>
      </c>
      <c r="BV5">
        <v>4.0700000000000003E-4</v>
      </c>
      <c r="BW5">
        <v>1.6365000000000001E-2</v>
      </c>
      <c r="BX5">
        <v>4.0700000000000003E-4</v>
      </c>
      <c r="BY5">
        <v>0.93298099999999995</v>
      </c>
      <c r="BZ5">
        <v>2.5683999999999998E-2</v>
      </c>
      <c r="CA5">
        <v>2.9220000000000002</v>
      </c>
      <c r="CB5">
        <v>0.16300000000000001</v>
      </c>
      <c r="CC5">
        <v>1.9643000000000001E-2</v>
      </c>
      <c r="CD5">
        <v>3.6900000000000002E-4</v>
      </c>
      <c r="CE5">
        <v>1.6352999999999999E-2</v>
      </c>
      <c r="CF5">
        <v>4.0000000000000002E-4</v>
      </c>
      <c r="CG5">
        <v>1.0340510000000001</v>
      </c>
      <c r="CH5">
        <v>2.5745000000000001E-2</v>
      </c>
      <c r="CI5">
        <v>2.9260000000000002</v>
      </c>
      <c r="CJ5">
        <v>0.158</v>
      </c>
      <c r="CK5">
        <v>1.9692000000000001E-2</v>
      </c>
      <c r="CL5">
        <v>3.1500000000000001E-4</v>
      </c>
      <c r="CM5">
        <v>1.6364E-2</v>
      </c>
      <c r="CN5">
        <v>3.8699999999999997E-4</v>
      </c>
      <c r="CO5">
        <v>1.128098</v>
      </c>
      <c r="CP5">
        <v>2.4962000000000002E-2</v>
      </c>
      <c r="CQ5">
        <v>2.9169999999999998</v>
      </c>
      <c r="CR5">
        <v>0.158</v>
      </c>
      <c r="CS5">
        <v>1.9803999999999999E-2</v>
      </c>
      <c r="CT5">
        <v>2.7599999999999999E-4</v>
      </c>
      <c r="CU5">
        <v>1.6455999999999998E-2</v>
      </c>
      <c r="CV5">
        <v>3.6099999999999999E-4</v>
      </c>
      <c r="CW5">
        <v>1.1383840000000001</v>
      </c>
      <c r="CX5">
        <v>2.2931E-2</v>
      </c>
      <c r="CY5">
        <v>2.8849999999999998</v>
      </c>
      <c r="CZ5">
        <v>0.157</v>
      </c>
      <c r="DA5">
        <v>1.9696000000000002E-2</v>
      </c>
      <c r="DB5">
        <v>3.3300000000000002E-4</v>
      </c>
      <c r="DC5">
        <v>1.636E-2</v>
      </c>
      <c r="DD5">
        <v>3.7800000000000003E-4</v>
      </c>
      <c r="DE5">
        <v>1.087639</v>
      </c>
      <c r="DF5">
        <v>2.4995E-2</v>
      </c>
      <c r="DG5">
        <v>2.9169999999999998</v>
      </c>
      <c r="DH5">
        <v>0.154</v>
      </c>
      <c r="DI5">
        <v>1.968E-2</v>
      </c>
      <c r="DJ5">
        <v>3.6400000000000001E-4</v>
      </c>
      <c r="DK5">
        <v>1.6406E-2</v>
      </c>
      <c r="DL5">
        <v>4.0400000000000001E-4</v>
      </c>
      <c r="DM5">
        <v>0.94896499999999995</v>
      </c>
      <c r="DN5">
        <v>2.4913999999999999E-2</v>
      </c>
      <c r="DO5">
        <v>2.9119999999999999</v>
      </c>
      <c r="DP5">
        <v>0.159</v>
      </c>
      <c r="DQ5">
        <v>1.9616000000000001E-2</v>
      </c>
      <c r="DR5">
        <v>4.15E-4</v>
      </c>
      <c r="DS5">
        <v>1.6344999999999998E-2</v>
      </c>
      <c r="DT5">
        <v>4.37E-4</v>
      </c>
      <c r="DU5">
        <v>0.87370499999999995</v>
      </c>
      <c r="DV5">
        <v>2.5283E-2</v>
      </c>
      <c r="DW5">
        <v>2.9260000000000002</v>
      </c>
      <c r="DX5">
        <v>0.157</v>
      </c>
      <c r="DY5">
        <v>1.9585999999999999E-2</v>
      </c>
      <c r="DZ5">
        <v>4.0299999999999998E-4</v>
      </c>
      <c r="EA5">
        <v>1.6313000000000001E-2</v>
      </c>
      <c r="EB5">
        <v>4.4799999999999999E-4</v>
      </c>
      <c r="EC5">
        <v>0.85855599999999999</v>
      </c>
      <c r="ED5">
        <v>2.647E-2</v>
      </c>
      <c r="EE5">
        <v>2.9359999999999999</v>
      </c>
      <c r="EF5">
        <v>0.158</v>
      </c>
      <c r="EG5">
        <v>1.9758000000000001E-2</v>
      </c>
      <c r="EH5">
        <v>1.9799999999999999E-4</v>
      </c>
      <c r="EI5">
        <v>1.6681999999999999E-2</v>
      </c>
      <c r="EJ5">
        <v>5.8299999999999997E-4</v>
      </c>
      <c r="EK5">
        <v>1.016448</v>
      </c>
      <c r="EL5">
        <v>3.2395E-2</v>
      </c>
      <c r="EM5">
        <v>2.85</v>
      </c>
      <c r="EN5">
        <v>0.155</v>
      </c>
      <c r="EO5">
        <v>2.0365000000000001E-2</v>
      </c>
      <c r="EP5">
        <v>7.1900000000000002E-4</v>
      </c>
      <c r="EQ5">
        <v>1.6951999999999998E-2</v>
      </c>
      <c r="ER5">
        <v>5.04E-4</v>
      </c>
      <c r="ES5">
        <v>1.0666819999999999</v>
      </c>
      <c r="ET5">
        <v>4.1868000000000002E-2</v>
      </c>
      <c r="EU5">
        <v>2.72</v>
      </c>
      <c r="EV5">
        <v>0.14299999999999999</v>
      </c>
    </row>
    <row r="6" spans="1:182">
      <c r="A6" t="s">
        <v>355</v>
      </c>
      <c r="B6" t="s">
        <v>355</v>
      </c>
      <c r="C6">
        <v>6243</v>
      </c>
      <c r="D6">
        <v>71.924000000000007</v>
      </c>
      <c r="E6">
        <f t="shared" si="0"/>
        <v>25.364000000000004</v>
      </c>
      <c r="F6">
        <v>303885</v>
      </c>
      <c r="G6">
        <v>1909</v>
      </c>
      <c r="H6">
        <v>2.0681000000000001E-2</v>
      </c>
      <c r="I6">
        <v>3.48E-4</v>
      </c>
      <c r="J6">
        <v>1.83E-2</v>
      </c>
      <c r="K6">
        <v>5.8299999999999997E-4</v>
      </c>
      <c r="L6">
        <v>1.207992</v>
      </c>
      <c r="M6">
        <v>3.7983000000000003E-2</v>
      </c>
      <c r="N6">
        <v>5.9290000000000003</v>
      </c>
      <c r="O6">
        <v>0.33900000000000002</v>
      </c>
      <c r="P6">
        <v>2.2098E-2</v>
      </c>
      <c r="Q6">
        <v>1.01E-3</v>
      </c>
      <c r="R6">
        <v>1.7186E-2</v>
      </c>
      <c r="S6">
        <v>1.1019999999999999E-3</v>
      </c>
      <c r="T6">
        <v>1.1996929999999999</v>
      </c>
      <c r="U6">
        <v>7.1768999999999999E-2</v>
      </c>
      <c r="V6">
        <v>5.8940000000000001</v>
      </c>
      <c r="W6">
        <v>0.32600000000000001</v>
      </c>
      <c r="X6">
        <v>2.0612999999999999E-2</v>
      </c>
      <c r="Y6">
        <v>3.4600000000000001E-4</v>
      </c>
      <c r="Z6">
        <v>1.6386000000000001E-2</v>
      </c>
      <c r="AA6">
        <v>9.1699999999999995E-4</v>
      </c>
      <c r="AB6">
        <v>1.1722790000000001</v>
      </c>
      <c r="AC6">
        <v>6.1109999999999998E-2</v>
      </c>
      <c r="AD6">
        <v>6.5270000000000001</v>
      </c>
      <c r="AE6">
        <v>0.35699999999999998</v>
      </c>
      <c r="AF6">
        <v>2.0663000000000001E-2</v>
      </c>
      <c r="AG6">
        <v>3.1399999999999999E-4</v>
      </c>
      <c r="AH6">
        <v>1.6494999999999999E-2</v>
      </c>
      <c r="AI6">
        <v>9.2400000000000002E-4</v>
      </c>
      <c r="AJ6">
        <v>1.0665309999999999</v>
      </c>
      <c r="AK6">
        <v>5.6566999999999999E-2</v>
      </c>
      <c r="AL6">
        <v>6.4850000000000003</v>
      </c>
      <c r="AM6">
        <v>0.36</v>
      </c>
      <c r="AN6">
        <v>2.0674000000000001E-2</v>
      </c>
      <c r="AO6">
        <v>3.1300000000000002E-4</v>
      </c>
      <c r="AP6">
        <v>1.6475E-2</v>
      </c>
      <c r="AQ6">
        <v>9.5E-4</v>
      </c>
      <c r="AR6">
        <v>0.94333900000000004</v>
      </c>
      <c r="AS6">
        <v>5.0591999999999998E-2</v>
      </c>
      <c r="AT6" s="9">
        <f t="shared" si="1"/>
        <v>5.3630773242704897E-2</v>
      </c>
      <c r="AU6">
        <v>6.4859999999999998</v>
      </c>
      <c r="AV6">
        <v>0.35699999999999998</v>
      </c>
      <c r="AW6">
        <v>2.0643000000000002E-2</v>
      </c>
      <c r="AX6">
        <v>3.2200000000000002E-4</v>
      </c>
      <c r="AY6">
        <v>1.6331999999999999E-2</v>
      </c>
      <c r="AZ6">
        <v>9.2299999999999999E-4</v>
      </c>
      <c r="BA6">
        <v>1.007558</v>
      </c>
      <c r="BB6">
        <v>5.0310000000000001E-2</v>
      </c>
      <c r="BC6">
        <v>6.5419999999999998</v>
      </c>
      <c r="BD6">
        <v>0.36</v>
      </c>
      <c r="BE6">
        <v>2.0695999999999999E-2</v>
      </c>
      <c r="BF6">
        <v>3.1199999999999999E-4</v>
      </c>
      <c r="BG6">
        <v>1.6489E-2</v>
      </c>
      <c r="BH6">
        <v>9.2100000000000005E-4</v>
      </c>
      <c r="BI6">
        <v>1.086076</v>
      </c>
      <c r="BJ6">
        <v>5.6149999999999999E-2</v>
      </c>
      <c r="BK6">
        <v>6.4649999999999999</v>
      </c>
      <c r="BL6">
        <v>0.35</v>
      </c>
      <c r="BM6">
        <v>2.0636000000000002E-2</v>
      </c>
      <c r="BN6">
        <v>3.59E-4</v>
      </c>
      <c r="BO6">
        <v>1.6201E-2</v>
      </c>
      <c r="BP6">
        <v>8.4400000000000002E-4</v>
      </c>
      <c r="BQ6">
        <v>1.1725650000000001</v>
      </c>
      <c r="BR6">
        <v>5.4247999999999998E-2</v>
      </c>
      <c r="BS6">
        <v>6.5830000000000002</v>
      </c>
      <c r="BT6">
        <v>0.376</v>
      </c>
      <c r="BU6">
        <v>2.0591999999999999E-2</v>
      </c>
      <c r="BV6">
        <v>3.1199999999999999E-4</v>
      </c>
      <c r="BW6">
        <v>1.6345999999999999E-2</v>
      </c>
      <c r="BX6">
        <v>9.1399999999999999E-4</v>
      </c>
      <c r="BY6">
        <v>1.008899</v>
      </c>
      <c r="BZ6">
        <v>5.1777999999999998E-2</v>
      </c>
      <c r="CA6">
        <v>6.5510000000000002</v>
      </c>
      <c r="CB6">
        <v>0.35899999999999999</v>
      </c>
      <c r="CC6">
        <v>2.0563000000000001E-2</v>
      </c>
      <c r="CD6">
        <v>3.2600000000000001E-4</v>
      </c>
      <c r="CE6">
        <v>1.6324000000000002E-2</v>
      </c>
      <c r="CF6">
        <v>9.0899999999999998E-4</v>
      </c>
      <c r="CG6">
        <v>1.122082</v>
      </c>
      <c r="CH6">
        <v>5.7766999999999999E-2</v>
      </c>
      <c r="CI6">
        <v>6.5759999999999996</v>
      </c>
      <c r="CJ6">
        <v>0.36199999999999999</v>
      </c>
      <c r="CK6">
        <v>2.0628000000000001E-2</v>
      </c>
      <c r="CL6">
        <v>3.5300000000000002E-4</v>
      </c>
      <c r="CM6">
        <v>1.6433E-2</v>
      </c>
      <c r="CN6">
        <v>8.9300000000000002E-4</v>
      </c>
      <c r="CO6">
        <v>1.2262519999999999</v>
      </c>
      <c r="CP6">
        <v>6.4014000000000001E-2</v>
      </c>
      <c r="CQ6">
        <v>6.5119999999999996</v>
      </c>
      <c r="CR6">
        <v>0.35799999999999998</v>
      </c>
      <c r="CS6">
        <v>2.0820999999999999E-2</v>
      </c>
      <c r="CT6">
        <v>3.1E-4</v>
      </c>
      <c r="CU6">
        <v>1.6750000000000001E-2</v>
      </c>
      <c r="CV6">
        <v>9.1200000000000005E-4</v>
      </c>
      <c r="CW6">
        <v>1.2280660000000001</v>
      </c>
      <c r="CX6">
        <v>6.4588000000000007E-2</v>
      </c>
      <c r="CY6">
        <v>6.343</v>
      </c>
      <c r="CZ6">
        <v>0.34499999999999997</v>
      </c>
      <c r="DA6">
        <v>2.0589E-2</v>
      </c>
      <c r="DB6">
        <v>3.4600000000000001E-4</v>
      </c>
      <c r="DC6">
        <v>1.6236E-2</v>
      </c>
      <c r="DD6">
        <v>8.8000000000000003E-4</v>
      </c>
      <c r="DE6">
        <v>1.175999</v>
      </c>
      <c r="DF6">
        <v>5.8356999999999999E-2</v>
      </c>
      <c r="DG6">
        <v>6.5970000000000004</v>
      </c>
      <c r="DH6">
        <v>0.36199999999999999</v>
      </c>
      <c r="DI6">
        <v>2.0671999999999999E-2</v>
      </c>
      <c r="DJ6">
        <v>2.9599999999999998E-4</v>
      </c>
      <c r="DK6">
        <v>1.6604000000000001E-2</v>
      </c>
      <c r="DL6">
        <v>9.6500000000000004E-4</v>
      </c>
      <c r="DM6">
        <v>1.032114</v>
      </c>
      <c r="DN6">
        <v>5.7318000000000001E-2</v>
      </c>
      <c r="DO6">
        <v>6.44</v>
      </c>
      <c r="DP6">
        <v>0.35</v>
      </c>
      <c r="DQ6">
        <v>2.0552999999999998E-2</v>
      </c>
      <c r="DR6">
        <v>3.28E-4</v>
      </c>
      <c r="DS6">
        <v>1.6249E-2</v>
      </c>
      <c r="DT6">
        <v>9.19E-4</v>
      </c>
      <c r="DU6">
        <v>0.94813099999999995</v>
      </c>
      <c r="DV6">
        <v>4.9127999999999998E-2</v>
      </c>
      <c r="DW6">
        <v>6.6040000000000001</v>
      </c>
      <c r="DX6">
        <v>0.376</v>
      </c>
      <c r="DY6">
        <v>2.0570999999999999E-2</v>
      </c>
      <c r="DZ6">
        <v>3.0699999999999998E-4</v>
      </c>
      <c r="EA6">
        <v>1.6397999999999999E-2</v>
      </c>
      <c r="EB6">
        <v>9.3899999999999995E-4</v>
      </c>
      <c r="EC6">
        <v>0.93692699999999995</v>
      </c>
      <c r="ED6">
        <v>5.0853000000000002E-2</v>
      </c>
      <c r="EE6">
        <v>6.5419999999999998</v>
      </c>
      <c r="EF6">
        <v>0.36399999999999999</v>
      </c>
      <c r="EG6">
        <v>2.0641E-2</v>
      </c>
      <c r="EH6">
        <v>3.4400000000000001E-4</v>
      </c>
      <c r="EI6">
        <v>1.7149000000000001E-2</v>
      </c>
      <c r="EJ6">
        <v>1.1039999999999999E-3</v>
      </c>
      <c r="EK6">
        <v>1.1376189999999999</v>
      </c>
      <c r="EL6">
        <v>7.9809000000000005E-2</v>
      </c>
      <c r="EM6">
        <v>6.2649999999999997</v>
      </c>
      <c r="EN6">
        <v>0.35899999999999999</v>
      </c>
      <c r="EO6">
        <v>2.0837000000000001E-2</v>
      </c>
      <c r="EP6">
        <v>3.5399999999999999E-4</v>
      </c>
      <c r="EQ6">
        <v>1.6296999999999999E-2</v>
      </c>
      <c r="ER6">
        <v>8.3199999999999995E-4</v>
      </c>
      <c r="ES6">
        <v>1.081731</v>
      </c>
      <c r="ET6">
        <v>5.1285999999999998E-2</v>
      </c>
      <c r="EU6">
        <v>6.4889999999999999</v>
      </c>
      <c r="EV6">
        <v>0.35</v>
      </c>
    </row>
    <row r="7" spans="1:182">
      <c r="A7" t="s">
        <v>356</v>
      </c>
      <c r="B7" t="s">
        <v>356</v>
      </c>
      <c r="C7">
        <v>6243</v>
      </c>
      <c r="D7">
        <v>71.924000000000007</v>
      </c>
      <c r="E7">
        <f t="shared" si="0"/>
        <v>25.364000000000004</v>
      </c>
      <c r="F7">
        <v>303885</v>
      </c>
      <c r="G7">
        <v>1909</v>
      </c>
      <c r="H7">
        <v>1.9921999999999999E-2</v>
      </c>
      <c r="I7">
        <v>2.32E-4</v>
      </c>
      <c r="J7">
        <v>1.6544E-2</v>
      </c>
      <c r="K7">
        <v>3.2299999999999999E-4</v>
      </c>
      <c r="L7">
        <v>1.012723</v>
      </c>
      <c r="M7">
        <v>1.3236E-2</v>
      </c>
      <c r="N7">
        <v>3.0619999999999998</v>
      </c>
      <c r="O7">
        <v>0.16400000000000001</v>
      </c>
      <c r="P7">
        <v>2.0157000000000001E-2</v>
      </c>
      <c r="Q7">
        <v>2.42E-4</v>
      </c>
      <c r="R7">
        <v>1.8509999999999999E-2</v>
      </c>
      <c r="S7">
        <v>1.1130000000000001E-3</v>
      </c>
      <c r="T7">
        <v>1.126369</v>
      </c>
      <c r="U7">
        <v>7.1345000000000006E-2</v>
      </c>
      <c r="V7">
        <v>2.7250000000000001</v>
      </c>
      <c r="W7">
        <v>0.155</v>
      </c>
      <c r="X7">
        <v>1.9768000000000001E-2</v>
      </c>
      <c r="Y7">
        <v>3.0899999999999998E-4</v>
      </c>
      <c r="Z7">
        <v>1.6479000000000001E-2</v>
      </c>
      <c r="AA7">
        <v>3.2600000000000001E-4</v>
      </c>
      <c r="AB7">
        <v>1.0911759999999999</v>
      </c>
      <c r="AC7">
        <v>1.5876000000000001E-2</v>
      </c>
      <c r="AD7">
        <v>3.1</v>
      </c>
      <c r="AE7">
        <v>0.16400000000000001</v>
      </c>
      <c r="AF7">
        <v>1.983E-2</v>
      </c>
      <c r="AG7">
        <v>3.0899999999999998E-4</v>
      </c>
      <c r="AH7">
        <v>1.6504999999999999E-2</v>
      </c>
      <c r="AI7">
        <v>3.0800000000000001E-4</v>
      </c>
      <c r="AJ7">
        <v>0.99432299999999996</v>
      </c>
      <c r="AK7">
        <v>1.354E-2</v>
      </c>
      <c r="AL7">
        <v>3.0870000000000002</v>
      </c>
      <c r="AM7">
        <v>0.16400000000000001</v>
      </c>
      <c r="AN7">
        <v>1.9838000000000001E-2</v>
      </c>
      <c r="AO7">
        <v>3.4699999999999998E-4</v>
      </c>
      <c r="AP7">
        <v>1.6499E-2</v>
      </c>
      <c r="AQ7">
        <v>3.2299999999999999E-4</v>
      </c>
      <c r="AR7">
        <v>0.88268400000000002</v>
      </c>
      <c r="AS7">
        <v>1.3305000000000001E-2</v>
      </c>
      <c r="AT7" s="9">
        <f t="shared" si="1"/>
        <v>1.5073344481150672E-2</v>
      </c>
      <c r="AU7">
        <v>3.0840000000000001</v>
      </c>
      <c r="AV7">
        <v>0.16500000000000001</v>
      </c>
      <c r="AW7">
        <v>1.9827000000000001E-2</v>
      </c>
      <c r="AX7">
        <v>3.0600000000000001E-4</v>
      </c>
      <c r="AY7">
        <v>1.6483999999999999E-2</v>
      </c>
      <c r="AZ7">
        <v>3.2499999999999999E-4</v>
      </c>
      <c r="BA7">
        <v>0.93813299999999999</v>
      </c>
      <c r="BB7">
        <v>1.3240999999999999E-2</v>
      </c>
      <c r="BC7">
        <v>3.0910000000000002</v>
      </c>
      <c r="BD7">
        <v>0.16500000000000001</v>
      </c>
      <c r="BE7">
        <v>1.9843E-2</v>
      </c>
      <c r="BF7">
        <v>2.9799999999999998E-4</v>
      </c>
      <c r="BG7">
        <v>1.6513E-2</v>
      </c>
      <c r="BH7">
        <v>3.3500000000000001E-4</v>
      </c>
      <c r="BI7">
        <v>1.0087759999999999</v>
      </c>
      <c r="BJ7">
        <v>1.4545000000000001E-2</v>
      </c>
      <c r="BK7">
        <v>3.0830000000000002</v>
      </c>
      <c r="BL7">
        <v>0.16500000000000001</v>
      </c>
      <c r="BM7">
        <v>1.9789999999999999E-2</v>
      </c>
      <c r="BN7">
        <v>3.0299999999999999E-4</v>
      </c>
      <c r="BO7">
        <v>1.6489E-2</v>
      </c>
      <c r="BP7">
        <v>3.1599999999999998E-4</v>
      </c>
      <c r="BQ7">
        <v>1.0988869999999999</v>
      </c>
      <c r="BR7">
        <v>1.406E-2</v>
      </c>
      <c r="BS7">
        <v>3.093</v>
      </c>
      <c r="BT7">
        <v>0.16500000000000001</v>
      </c>
      <c r="BU7">
        <v>1.9791E-2</v>
      </c>
      <c r="BV7">
        <v>3.2200000000000002E-4</v>
      </c>
      <c r="BW7">
        <v>1.6448000000000001E-2</v>
      </c>
      <c r="BX7">
        <v>3.2299999999999999E-4</v>
      </c>
      <c r="BY7">
        <v>0.93232300000000001</v>
      </c>
      <c r="BZ7">
        <v>1.3698E-2</v>
      </c>
      <c r="CA7">
        <v>3.105</v>
      </c>
      <c r="CB7">
        <v>0.16500000000000001</v>
      </c>
      <c r="CC7">
        <v>1.9741999999999999E-2</v>
      </c>
      <c r="CD7">
        <v>3.1E-4</v>
      </c>
      <c r="CE7">
        <v>1.6428999999999999E-2</v>
      </c>
      <c r="CF7">
        <v>3.2299999999999999E-4</v>
      </c>
      <c r="CG7">
        <v>1.0395019999999999</v>
      </c>
      <c r="CH7">
        <v>1.4981E-2</v>
      </c>
      <c r="CI7">
        <v>3.113</v>
      </c>
      <c r="CJ7">
        <v>0.16700000000000001</v>
      </c>
      <c r="CK7">
        <v>1.975E-2</v>
      </c>
      <c r="CL7">
        <v>3.1799999999999998E-4</v>
      </c>
      <c r="CM7">
        <v>1.6452999999999999E-2</v>
      </c>
      <c r="CN7">
        <v>3.21E-4</v>
      </c>
      <c r="CO7">
        <v>1.1399619999999999</v>
      </c>
      <c r="CP7">
        <v>1.6705999999999999E-2</v>
      </c>
      <c r="CQ7">
        <v>3.105</v>
      </c>
      <c r="CR7">
        <v>0.16700000000000001</v>
      </c>
      <c r="CS7">
        <v>1.9872000000000001E-2</v>
      </c>
      <c r="CT7">
        <v>3.0600000000000001E-4</v>
      </c>
      <c r="CU7">
        <v>1.6551E-2</v>
      </c>
      <c r="CV7">
        <v>3.0899999999999998E-4</v>
      </c>
      <c r="CW7">
        <v>1.151025</v>
      </c>
      <c r="CX7">
        <v>1.5016E-2</v>
      </c>
      <c r="CY7">
        <v>3.0710000000000002</v>
      </c>
      <c r="CZ7">
        <v>0.16300000000000001</v>
      </c>
      <c r="DA7">
        <v>1.9769999999999999E-2</v>
      </c>
      <c r="DB7">
        <v>3.1700000000000001E-4</v>
      </c>
      <c r="DC7">
        <v>1.6466999999999999E-2</v>
      </c>
      <c r="DD7">
        <v>3.3700000000000001E-4</v>
      </c>
      <c r="DE7">
        <v>1.099118</v>
      </c>
      <c r="DF7">
        <v>1.6889999999999999E-2</v>
      </c>
      <c r="DG7">
        <v>3.101</v>
      </c>
      <c r="DH7">
        <v>0.16600000000000001</v>
      </c>
      <c r="DI7">
        <v>1.9838000000000001E-2</v>
      </c>
      <c r="DJ7">
        <v>2.99E-4</v>
      </c>
      <c r="DK7">
        <v>1.6489E-2</v>
      </c>
      <c r="DL7">
        <v>3.19E-4</v>
      </c>
      <c r="DM7">
        <v>0.95255100000000004</v>
      </c>
      <c r="DN7">
        <v>1.3264E-2</v>
      </c>
      <c r="DO7">
        <v>3.09</v>
      </c>
      <c r="DP7">
        <v>0.16300000000000001</v>
      </c>
      <c r="DQ7">
        <v>1.9776999999999999E-2</v>
      </c>
      <c r="DR7">
        <v>3.59E-4</v>
      </c>
      <c r="DS7">
        <v>1.6447E-2</v>
      </c>
      <c r="DT7">
        <v>3.3300000000000002E-4</v>
      </c>
      <c r="DU7">
        <v>0.87831999999999999</v>
      </c>
      <c r="DV7">
        <v>1.4683999999999999E-2</v>
      </c>
      <c r="DW7">
        <v>3.105</v>
      </c>
      <c r="DX7">
        <v>0.16600000000000001</v>
      </c>
      <c r="DY7">
        <v>1.975E-2</v>
      </c>
      <c r="DZ7">
        <v>3.6299999999999999E-4</v>
      </c>
      <c r="EA7">
        <v>1.6435000000000002E-2</v>
      </c>
      <c r="EB7">
        <v>3.2400000000000001E-4</v>
      </c>
      <c r="EC7">
        <v>0.86749699999999996</v>
      </c>
      <c r="ED7">
        <v>1.3738E-2</v>
      </c>
      <c r="EE7">
        <v>3.113</v>
      </c>
      <c r="EF7">
        <v>0.16400000000000001</v>
      </c>
      <c r="EG7">
        <v>1.9812E-2</v>
      </c>
      <c r="EH7">
        <v>2.3599999999999999E-4</v>
      </c>
      <c r="EI7">
        <v>1.6485E-2</v>
      </c>
      <c r="EJ7">
        <v>2.99E-4</v>
      </c>
      <c r="EK7">
        <v>1.007684</v>
      </c>
      <c r="EL7">
        <v>8.1499999999999993E-3</v>
      </c>
      <c r="EM7">
        <v>3.093</v>
      </c>
      <c r="EN7">
        <v>0.16500000000000001</v>
      </c>
      <c r="EO7">
        <v>2.0504999999999999E-2</v>
      </c>
      <c r="EP7">
        <v>4.8899999999999996E-4</v>
      </c>
      <c r="EQ7">
        <v>1.6969999999999999E-2</v>
      </c>
      <c r="ER7">
        <v>4.3199999999999998E-4</v>
      </c>
      <c r="ES7">
        <v>1.067002</v>
      </c>
      <c r="ET7">
        <v>3.0301999999999999E-2</v>
      </c>
      <c r="EU7">
        <v>2.8929999999999998</v>
      </c>
      <c r="EV7">
        <v>0.153</v>
      </c>
    </row>
    <row r="8" spans="1:182">
      <c r="A8" t="s">
        <v>357</v>
      </c>
      <c r="B8" t="s">
        <v>357</v>
      </c>
      <c r="C8">
        <v>6245</v>
      </c>
      <c r="D8">
        <v>72.343000000000004</v>
      </c>
      <c r="E8">
        <f t="shared" si="0"/>
        <v>25.783000000000001</v>
      </c>
      <c r="F8">
        <v>303948</v>
      </c>
      <c r="G8">
        <v>1909</v>
      </c>
      <c r="H8">
        <v>2.0354000000000001E-2</v>
      </c>
      <c r="I8">
        <v>3.9899999999999999E-4</v>
      </c>
      <c r="J8">
        <v>1.6718E-2</v>
      </c>
      <c r="K8">
        <v>3.79E-4</v>
      </c>
      <c r="L8">
        <v>1.0354300000000001</v>
      </c>
      <c r="M8">
        <v>2.4163E-2</v>
      </c>
      <c r="N8">
        <v>3.09</v>
      </c>
      <c r="O8">
        <v>0.16600000000000001</v>
      </c>
      <c r="P8">
        <v>2.0625999999999999E-2</v>
      </c>
      <c r="Q8">
        <v>6.8599999999999998E-4</v>
      </c>
      <c r="R8">
        <v>1.8681E-2</v>
      </c>
      <c r="S8">
        <v>1.17E-3</v>
      </c>
      <c r="T8">
        <v>1.15791</v>
      </c>
      <c r="U8">
        <v>6.5659999999999996E-2</v>
      </c>
      <c r="V8">
        <v>2.742</v>
      </c>
      <c r="W8">
        <v>0.154</v>
      </c>
      <c r="X8">
        <v>1.9914999999999999E-2</v>
      </c>
      <c r="Y8">
        <v>5.53E-4</v>
      </c>
      <c r="Z8">
        <v>1.6666E-2</v>
      </c>
      <c r="AA8">
        <v>3.9199999999999999E-4</v>
      </c>
      <c r="AB8">
        <v>1.0953580000000001</v>
      </c>
      <c r="AC8">
        <v>3.1498999999999999E-2</v>
      </c>
      <c r="AD8">
        <v>3.161</v>
      </c>
      <c r="AE8">
        <v>0.16300000000000001</v>
      </c>
      <c r="AF8">
        <v>1.9872000000000001E-2</v>
      </c>
      <c r="AG8">
        <v>6.1300000000000005E-4</v>
      </c>
      <c r="AH8">
        <v>1.6677999999999998E-2</v>
      </c>
      <c r="AI8">
        <v>3.6299999999999999E-4</v>
      </c>
      <c r="AJ8">
        <v>0.99520500000000001</v>
      </c>
      <c r="AK8">
        <v>3.1741999999999999E-2</v>
      </c>
      <c r="AL8">
        <v>3.1669999999999998</v>
      </c>
      <c r="AM8">
        <v>0.158</v>
      </c>
      <c r="AN8">
        <v>1.9779999999999999E-2</v>
      </c>
      <c r="AO8">
        <v>5.9500000000000004E-4</v>
      </c>
      <c r="AP8">
        <v>1.67E-2</v>
      </c>
      <c r="AQ8">
        <v>3.6699999999999998E-4</v>
      </c>
      <c r="AR8">
        <v>0.88893900000000003</v>
      </c>
      <c r="AS8">
        <v>3.0221000000000001E-2</v>
      </c>
      <c r="AT8" s="9">
        <f t="shared" si="1"/>
        <v>3.3996708435561948E-2</v>
      </c>
      <c r="AU8">
        <v>3.17</v>
      </c>
      <c r="AV8">
        <v>0.16200000000000001</v>
      </c>
      <c r="AW8">
        <v>1.9837E-2</v>
      </c>
      <c r="AX8">
        <v>6.2100000000000002E-4</v>
      </c>
      <c r="AY8">
        <v>1.6667000000000001E-2</v>
      </c>
      <c r="AZ8">
        <v>3.6099999999999999E-4</v>
      </c>
      <c r="BA8">
        <v>0.943886</v>
      </c>
      <c r="BB8">
        <v>3.0929000000000002E-2</v>
      </c>
      <c r="BC8">
        <v>3.1739999999999999</v>
      </c>
      <c r="BD8">
        <v>0.16800000000000001</v>
      </c>
      <c r="BE8">
        <v>1.9894999999999999E-2</v>
      </c>
      <c r="BF8">
        <v>5.8E-4</v>
      </c>
      <c r="BG8">
        <v>1.6691000000000001E-2</v>
      </c>
      <c r="BH8">
        <v>3.6400000000000001E-4</v>
      </c>
      <c r="BI8">
        <v>1.014475</v>
      </c>
      <c r="BJ8">
        <v>2.9725000000000001E-2</v>
      </c>
      <c r="BK8">
        <v>3.1579999999999999</v>
      </c>
      <c r="BL8">
        <v>0.16200000000000001</v>
      </c>
      <c r="BM8">
        <v>1.9904000000000002E-2</v>
      </c>
      <c r="BN8">
        <v>5.1800000000000001E-4</v>
      </c>
      <c r="BO8">
        <v>1.668E-2</v>
      </c>
      <c r="BP8">
        <v>3.86E-4</v>
      </c>
      <c r="BQ8">
        <v>1.1069530000000001</v>
      </c>
      <c r="BR8">
        <v>3.0218999999999999E-2</v>
      </c>
      <c r="BS8">
        <v>3.1589999999999998</v>
      </c>
      <c r="BT8">
        <v>0.16500000000000001</v>
      </c>
      <c r="BU8">
        <v>1.9799000000000001E-2</v>
      </c>
      <c r="BV8">
        <v>6.3500000000000004E-4</v>
      </c>
      <c r="BW8">
        <v>1.6633999999999999E-2</v>
      </c>
      <c r="BX8">
        <v>3.6900000000000002E-4</v>
      </c>
      <c r="BY8">
        <v>0.94588700000000003</v>
      </c>
      <c r="BZ8">
        <v>3.1933999999999997E-2</v>
      </c>
      <c r="CA8">
        <v>3.1869999999999998</v>
      </c>
      <c r="CB8">
        <v>0.16800000000000001</v>
      </c>
      <c r="CC8">
        <v>1.9824000000000001E-2</v>
      </c>
      <c r="CD8">
        <v>5.8299999999999997E-4</v>
      </c>
      <c r="CE8">
        <v>1.661E-2</v>
      </c>
      <c r="CF8">
        <v>3.9300000000000001E-4</v>
      </c>
      <c r="CG8">
        <v>1.0478609999999999</v>
      </c>
      <c r="CH8">
        <v>3.2481999999999997E-2</v>
      </c>
      <c r="CI8">
        <v>3.1840000000000002</v>
      </c>
      <c r="CJ8">
        <v>0.16300000000000001</v>
      </c>
      <c r="CK8">
        <v>1.9864E-2</v>
      </c>
      <c r="CL8">
        <v>4.9200000000000003E-4</v>
      </c>
      <c r="CM8">
        <v>1.6633999999999999E-2</v>
      </c>
      <c r="CN8">
        <v>3.8299999999999999E-4</v>
      </c>
      <c r="CO8">
        <v>1.1449210000000001</v>
      </c>
      <c r="CP8">
        <v>2.9146999999999999E-2</v>
      </c>
      <c r="CQ8">
        <v>3.173</v>
      </c>
      <c r="CR8">
        <v>0.16700000000000001</v>
      </c>
      <c r="CS8">
        <v>1.9938999999999998E-2</v>
      </c>
      <c r="CT8">
        <v>4.2700000000000002E-4</v>
      </c>
      <c r="CU8">
        <v>1.6730999999999999E-2</v>
      </c>
      <c r="CV8">
        <v>3.5100000000000002E-4</v>
      </c>
      <c r="CW8">
        <v>1.1543300000000001</v>
      </c>
      <c r="CX8">
        <v>2.5375000000000002E-2</v>
      </c>
      <c r="CY8">
        <v>3.1459999999999999</v>
      </c>
      <c r="CZ8">
        <v>0.161</v>
      </c>
      <c r="DA8">
        <v>1.9890999999999999E-2</v>
      </c>
      <c r="DB8">
        <v>5.1999999999999995E-4</v>
      </c>
      <c r="DC8">
        <v>1.6636000000000001E-2</v>
      </c>
      <c r="DD8">
        <v>3.9500000000000001E-4</v>
      </c>
      <c r="DE8">
        <v>1.1066560000000001</v>
      </c>
      <c r="DF8">
        <v>3.1348000000000001E-2</v>
      </c>
      <c r="DG8">
        <v>3.1659999999999999</v>
      </c>
      <c r="DH8">
        <v>0.16700000000000001</v>
      </c>
      <c r="DI8">
        <v>1.9871E-2</v>
      </c>
      <c r="DJ8">
        <v>6.2200000000000005E-4</v>
      </c>
      <c r="DK8">
        <v>1.6667000000000001E-2</v>
      </c>
      <c r="DL8">
        <v>3.6000000000000002E-4</v>
      </c>
      <c r="DM8">
        <v>0.95858100000000002</v>
      </c>
      <c r="DN8">
        <v>3.2182000000000002E-2</v>
      </c>
      <c r="DO8">
        <v>3.1669999999999998</v>
      </c>
      <c r="DP8">
        <v>0.16800000000000001</v>
      </c>
      <c r="DQ8">
        <v>1.9764E-2</v>
      </c>
      <c r="DR8">
        <v>6.5300000000000004E-4</v>
      </c>
      <c r="DS8">
        <v>1.6646999999999999E-2</v>
      </c>
      <c r="DT8">
        <v>3.9399999999999998E-4</v>
      </c>
      <c r="DU8">
        <v>0.88353000000000004</v>
      </c>
      <c r="DV8">
        <v>3.1202000000000001E-2</v>
      </c>
      <c r="DW8">
        <v>3.1859999999999999</v>
      </c>
      <c r="DX8">
        <v>0.16200000000000001</v>
      </c>
      <c r="DY8">
        <v>1.9737000000000001E-2</v>
      </c>
      <c r="DZ8">
        <v>6.2699999999999995E-4</v>
      </c>
      <c r="EA8">
        <v>1.6611999999999998E-2</v>
      </c>
      <c r="EB8">
        <v>3.8999999999999999E-4</v>
      </c>
      <c r="EC8">
        <v>0.87140200000000001</v>
      </c>
      <c r="ED8">
        <v>3.1273000000000002E-2</v>
      </c>
      <c r="EE8">
        <v>3.198</v>
      </c>
      <c r="EF8">
        <v>0.16500000000000001</v>
      </c>
      <c r="EG8">
        <v>1.9972E-2</v>
      </c>
      <c r="EH8">
        <v>3.8000000000000002E-4</v>
      </c>
      <c r="EI8">
        <v>1.6655E-2</v>
      </c>
      <c r="EJ8">
        <v>3.28E-4</v>
      </c>
      <c r="EK8">
        <v>1.0137430000000001</v>
      </c>
      <c r="EL8">
        <v>1.9955000000000001E-2</v>
      </c>
      <c r="EM8">
        <v>3.16</v>
      </c>
      <c r="EN8">
        <v>0.161</v>
      </c>
      <c r="EO8">
        <v>2.1274999999999999E-2</v>
      </c>
      <c r="EP8">
        <v>9.8400000000000007E-4</v>
      </c>
      <c r="EQ8">
        <v>1.7316999999999999E-2</v>
      </c>
      <c r="ER8">
        <v>5.5599999999999996E-4</v>
      </c>
      <c r="ES8">
        <v>1.127219</v>
      </c>
      <c r="ET8">
        <v>5.8506000000000002E-2</v>
      </c>
      <c r="EU8">
        <v>2.85</v>
      </c>
      <c r="EV8">
        <v>0.151</v>
      </c>
    </row>
    <row r="9" spans="1:182">
      <c r="A9" t="s">
        <v>358</v>
      </c>
      <c r="B9" t="s">
        <v>358</v>
      </c>
      <c r="C9">
        <v>6247</v>
      </c>
      <c r="D9">
        <v>72.751000000000005</v>
      </c>
      <c r="E9">
        <f t="shared" si="0"/>
        <v>26.191000000000003</v>
      </c>
      <c r="F9">
        <v>303998</v>
      </c>
      <c r="G9">
        <v>1909</v>
      </c>
      <c r="H9">
        <v>2.0552999999999998E-2</v>
      </c>
      <c r="I9">
        <v>4.2900000000000002E-4</v>
      </c>
      <c r="J9">
        <v>1.8044000000000001E-2</v>
      </c>
      <c r="K9">
        <v>6.02E-4</v>
      </c>
      <c r="L9">
        <v>1.1773910000000001</v>
      </c>
      <c r="M9">
        <v>3.8412000000000002E-2</v>
      </c>
      <c r="N9">
        <v>6.26</v>
      </c>
      <c r="O9">
        <v>0.33</v>
      </c>
      <c r="P9">
        <v>2.1691999999999999E-2</v>
      </c>
      <c r="Q9">
        <v>8.9099999999999997E-4</v>
      </c>
      <c r="R9">
        <v>1.8554999999999999E-2</v>
      </c>
      <c r="S9">
        <v>7.0699999999999995E-4</v>
      </c>
      <c r="T9">
        <v>1.2613589999999999</v>
      </c>
      <c r="U9">
        <v>6.3534999999999994E-2</v>
      </c>
      <c r="V9">
        <v>5.8310000000000004</v>
      </c>
      <c r="W9">
        <v>0.34100000000000003</v>
      </c>
      <c r="X9">
        <v>2.0650999999999999E-2</v>
      </c>
      <c r="Y9">
        <v>5.2300000000000003E-4</v>
      </c>
      <c r="Z9">
        <v>1.6298E-2</v>
      </c>
      <c r="AA9">
        <v>8.6600000000000002E-4</v>
      </c>
      <c r="AB9">
        <v>1.165055</v>
      </c>
      <c r="AC9">
        <v>6.0336000000000001E-2</v>
      </c>
      <c r="AD9">
        <v>6.7869999999999999</v>
      </c>
      <c r="AE9">
        <v>0.38500000000000001</v>
      </c>
      <c r="AF9">
        <v>2.0646999999999999E-2</v>
      </c>
      <c r="AG9">
        <v>5.0199999999999995E-4</v>
      </c>
      <c r="AH9">
        <v>1.6323000000000001E-2</v>
      </c>
      <c r="AI9">
        <v>8.7500000000000002E-4</v>
      </c>
      <c r="AJ9">
        <v>1.052673</v>
      </c>
      <c r="AK9">
        <v>5.6161999999999997E-2</v>
      </c>
      <c r="AL9">
        <v>6.7850000000000001</v>
      </c>
      <c r="AM9">
        <v>0.375</v>
      </c>
      <c r="AN9">
        <v>2.0655E-2</v>
      </c>
      <c r="AO9">
        <v>5.2999999999999998E-4</v>
      </c>
      <c r="AP9">
        <v>1.6369999999999999E-2</v>
      </c>
      <c r="AQ9">
        <v>8.9599999999999999E-4</v>
      </c>
      <c r="AR9">
        <v>0.94081700000000001</v>
      </c>
      <c r="AS9">
        <v>5.1408000000000002E-2</v>
      </c>
      <c r="AT9" s="9">
        <f t="shared" si="1"/>
        <v>5.464186977913877E-2</v>
      </c>
      <c r="AU9">
        <v>6.7549999999999999</v>
      </c>
      <c r="AV9">
        <v>0.372</v>
      </c>
      <c r="AW9">
        <v>2.0638E-2</v>
      </c>
      <c r="AX9">
        <v>5.2899999999999996E-4</v>
      </c>
      <c r="AY9">
        <v>1.6199999999999999E-2</v>
      </c>
      <c r="AZ9">
        <v>8.52E-4</v>
      </c>
      <c r="BA9">
        <v>0.99703699999999995</v>
      </c>
      <c r="BB9">
        <v>5.2533999999999997E-2</v>
      </c>
      <c r="BC9">
        <v>6.827</v>
      </c>
      <c r="BD9">
        <v>0.373</v>
      </c>
      <c r="BE9">
        <v>2.0667999999999999E-2</v>
      </c>
      <c r="BF9">
        <v>4.9100000000000001E-4</v>
      </c>
      <c r="BG9">
        <v>1.6326E-2</v>
      </c>
      <c r="BH9">
        <v>8.61E-4</v>
      </c>
      <c r="BI9">
        <v>1.0706789999999999</v>
      </c>
      <c r="BJ9">
        <v>5.6713E-2</v>
      </c>
      <c r="BK9">
        <v>6.7830000000000004</v>
      </c>
      <c r="BL9">
        <v>0.37</v>
      </c>
      <c r="BM9">
        <v>2.0677000000000001E-2</v>
      </c>
      <c r="BN9">
        <v>5.0699999999999996E-4</v>
      </c>
      <c r="BO9">
        <v>1.6055E-2</v>
      </c>
      <c r="BP9">
        <v>7.9600000000000005E-4</v>
      </c>
      <c r="BQ9">
        <v>1.161413</v>
      </c>
      <c r="BR9">
        <v>5.7230000000000003E-2</v>
      </c>
      <c r="BS9">
        <v>6.8689999999999998</v>
      </c>
      <c r="BT9">
        <v>0.39100000000000001</v>
      </c>
      <c r="BU9">
        <v>2.0528999999999999E-2</v>
      </c>
      <c r="BV9">
        <v>4.8799999999999999E-4</v>
      </c>
      <c r="BW9">
        <v>1.6309000000000001E-2</v>
      </c>
      <c r="BX9">
        <v>8.8699999999999998E-4</v>
      </c>
      <c r="BY9">
        <v>1.0012779999999999</v>
      </c>
      <c r="BZ9">
        <v>5.4030000000000002E-2</v>
      </c>
      <c r="CA9">
        <v>6.8220000000000001</v>
      </c>
      <c r="CB9">
        <v>0.39</v>
      </c>
      <c r="CC9">
        <v>2.0521999999999999E-2</v>
      </c>
      <c r="CD9">
        <v>4.8299999999999998E-4</v>
      </c>
      <c r="CE9">
        <v>1.6236E-2</v>
      </c>
      <c r="CF9">
        <v>8.43E-4</v>
      </c>
      <c r="CG9">
        <v>1.11412</v>
      </c>
      <c r="CH9">
        <v>5.8057999999999998E-2</v>
      </c>
      <c r="CI9">
        <v>6.8579999999999997</v>
      </c>
      <c r="CJ9">
        <v>0.378</v>
      </c>
      <c r="CK9">
        <v>2.0556999999999999E-2</v>
      </c>
      <c r="CL9">
        <v>4.2200000000000001E-4</v>
      </c>
      <c r="CM9">
        <v>1.6329E-2</v>
      </c>
      <c r="CN9">
        <v>8.43E-4</v>
      </c>
      <c r="CO9">
        <v>1.209263</v>
      </c>
      <c r="CP9">
        <v>6.1276999999999998E-2</v>
      </c>
      <c r="CQ9">
        <v>6.81</v>
      </c>
      <c r="CR9">
        <v>0.38500000000000001</v>
      </c>
      <c r="CS9">
        <v>2.0730999999999999E-2</v>
      </c>
      <c r="CT9">
        <v>3.6200000000000002E-4</v>
      </c>
      <c r="CU9">
        <v>1.6702000000000002E-2</v>
      </c>
      <c r="CV9">
        <v>8.6799999999999996E-4</v>
      </c>
      <c r="CW9">
        <v>1.2107330000000001</v>
      </c>
      <c r="CX9">
        <v>6.2805E-2</v>
      </c>
      <c r="CY9">
        <v>6.625</v>
      </c>
      <c r="CZ9">
        <v>0.36699999999999999</v>
      </c>
      <c r="DA9">
        <v>2.0566999999999998E-2</v>
      </c>
      <c r="DB9">
        <v>4.6299999999999998E-4</v>
      </c>
      <c r="DC9">
        <v>1.6192000000000002E-2</v>
      </c>
      <c r="DD9">
        <v>8.34E-4</v>
      </c>
      <c r="DE9">
        <v>1.1678869999999999</v>
      </c>
      <c r="DF9">
        <v>6.0062999999999998E-2</v>
      </c>
      <c r="DG9">
        <v>6.8630000000000004</v>
      </c>
      <c r="DH9">
        <v>0.379</v>
      </c>
      <c r="DI9">
        <v>2.0587999999999999E-2</v>
      </c>
      <c r="DJ9">
        <v>4.3600000000000003E-4</v>
      </c>
      <c r="DK9">
        <v>1.6559000000000001E-2</v>
      </c>
      <c r="DL9">
        <v>9.4600000000000001E-4</v>
      </c>
      <c r="DM9">
        <v>1.0211209999999999</v>
      </c>
      <c r="DN9">
        <v>5.8380000000000001E-2</v>
      </c>
      <c r="DO9">
        <v>6.73</v>
      </c>
      <c r="DP9">
        <v>0.378</v>
      </c>
      <c r="DQ9">
        <v>2.0584000000000002E-2</v>
      </c>
      <c r="DR9">
        <v>5.5800000000000001E-4</v>
      </c>
      <c r="DS9">
        <v>1.6205000000000001E-2</v>
      </c>
      <c r="DT9">
        <v>8.8999999999999995E-4</v>
      </c>
      <c r="DU9">
        <v>0.94350999999999996</v>
      </c>
      <c r="DV9">
        <v>5.1656000000000001E-2</v>
      </c>
      <c r="DW9">
        <v>6.8520000000000003</v>
      </c>
      <c r="DX9">
        <v>0.39200000000000002</v>
      </c>
      <c r="DY9">
        <v>2.0513E-2</v>
      </c>
      <c r="DZ9">
        <v>4.7899999999999999E-4</v>
      </c>
      <c r="EA9">
        <v>1.6315E-2</v>
      </c>
      <c r="EB9">
        <v>8.9099999999999997E-4</v>
      </c>
      <c r="EC9">
        <v>0.92699699999999996</v>
      </c>
      <c r="ED9">
        <v>5.0652999999999997E-2</v>
      </c>
      <c r="EE9">
        <v>6.8179999999999996</v>
      </c>
      <c r="EF9">
        <v>0.38300000000000001</v>
      </c>
      <c r="EG9">
        <v>2.0705000000000001E-2</v>
      </c>
      <c r="EH9">
        <v>4.9200000000000003E-4</v>
      </c>
      <c r="EI9">
        <v>1.6952999999999999E-2</v>
      </c>
      <c r="EJ9">
        <v>1.116E-3</v>
      </c>
      <c r="EK9">
        <v>1.1239220000000001</v>
      </c>
      <c r="EL9">
        <v>6.8337999999999996E-2</v>
      </c>
      <c r="EM9">
        <v>6.5549999999999997</v>
      </c>
      <c r="EN9">
        <v>0.379</v>
      </c>
      <c r="EO9">
        <v>2.1000000000000001E-2</v>
      </c>
      <c r="EP9">
        <v>5.7300000000000005E-4</v>
      </c>
      <c r="EQ9">
        <v>1.6233000000000001E-2</v>
      </c>
      <c r="ER9">
        <v>8.0800000000000002E-4</v>
      </c>
      <c r="ES9">
        <v>1.086389</v>
      </c>
      <c r="ET9">
        <v>5.4601999999999998E-2</v>
      </c>
      <c r="EU9">
        <v>6.6920000000000002</v>
      </c>
      <c r="EV9">
        <v>0.378</v>
      </c>
    </row>
    <row r="10" spans="1:182">
      <c r="A10" t="s">
        <v>359</v>
      </c>
      <c r="B10" t="s">
        <v>359</v>
      </c>
      <c r="C10">
        <v>6252</v>
      </c>
      <c r="D10">
        <v>73.03</v>
      </c>
      <c r="E10">
        <f t="shared" si="0"/>
        <v>26.47</v>
      </c>
      <c r="F10">
        <v>304062</v>
      </c>
      <c r="G10">
        <v>1909</v>
      </c>
      <c r="H10">
        <v>2.103E-2</v>
      </c>
      <c r="I10">
        <v>2.33E-4</v>
      </c>
      <c r="J10">
        <v>1.6930000000000001E-2</v>
      </c>
      <c r="K10">
        <v>6.2299999999999996E-4</v>
      </c>
      <c r="L10">
        <v>1.1504509999999999</v>
      </c>
      <c r="M10">
        <v>3.2460999999999997E-2</v>
      </c>
      <c r="N10">
        <v>5.8470000000000004</v>
      </c>
      <c r="O10">
        <v>0.316</v>
      </c>
      <c r="P10">
        <v>2.1699E-2</v>
      </c>
      <c r="Q10">
        <v>8.0500000000000005E-4</v>
      </c>
      <c r="R10">
        <v>1.5858000000000001E-2</v>
      </c>
      <c r="S10">
        <v>8.83E-4</v>
      </c>
      <c r="T10">
        <v>1.109917</v>
      </c>
      <c r="U10">
        <v>6.2373999999999999E-2</v>
      </c>
      <c r="V10">
        <v>6.0030000000000001</v>
      </c>
      <c r="W10">
        <v>0.32300000000000001</v>
      </c>
      <c r="X10">
        <v>2.0983000000000002E-2</v>
      </c>
      <c r="Y10">
        <v>3.0299999999999999E-4</v>
      </c>
      <c r="Z10">
        <v>1.5578E-2</v>
      </c>
      <c r="AA10">
        <v>7.7999999999999999E-4</v>
      </c>
      <c r="AB10">
        <v>1.148593</v>
      </c>
      <c r="AC10">
        <v>5.5481000000000003E-2</v>
      </c>
      <c r="AD10">
        <v>6.3479999999999999</v>
      </c>
      <c r="AE10">
        <v>0.35399999999999998</v>
      </c>
      <c r="AF10">
        <v>2.1059999999999999E-2</v>
      </c>
      <c r="AG10">
        <v>2.5599999999999999E-4</v>
      </c>
      <c r="AH10">
        <v>1.5688000000000001E-2</v>
      </c>
      <c r="AI10">
        <v>8.0599999999999997E-4</v>
      </c>
      <c r="AJ10">
        <v>1.047355</v>
      </c>
      <c r="AK10">
        <v>5.1524E-2</v>
      </c>
      <c r="AL10">
        <v>6.2939999999999996</v>
      </c>
      <c r="AM10">
        <v>0.34899999999999998</v>
      </c>
      <c r="AN10">
        <v>2.1075E-2</v>
      </c>
      <c r="AO10">
        <v>2.72E-4</v>
      </c>
      <c r="AP10">
        <v>1.5755999999999999E-2</v>
      </c>
      <c r="AQ10">
        <v>8.2799999999999996E-4</v>
      </c>
      <c r="AR10">
        <v>0.93571700000000002</v>
      </c>
      <c r="AS10">
        <v>4.9169999999999998E-2</v>
      </c>
      <c r="AT10" s="9">
        <f t="shared" si="1"/>
        <v>5.2547939173916897E-2</v>
      </c>
      <c r="AU10">
        <v>6.2629999999999999</v>
      </c>
      <c r="AV10">
        <v>0.35099999999999998</v>
      </c>
      <c r="AW10">
        <v>2.1045000000000001E-2</v>
      </c>
      <c r="AX10">
        <v>2.7799999999999998E-4</v>
      </c>
      <c r="AY10">
        <v>1.5674E-2</v>
      </c>
      <c r="AZ10">
        <v>8.2899999999999998E-4</v>
      </c>
      <c r="BA10">
        <v>0.99607299999999999</v>
      </c>
      <c r="BB10">
        <v>5.1311000000000002E-2</v>
      </c>
      <c r="BC10">
        <v>6.306</v>
      </c>
      <c r="BD10">
        <v>0.35199999999999998</v>
      </c>
      <c r="BE10">
        <v>2.1086000000000001E-2</v>
      </c>
      <c r="BF10">
        <v>2.7500000000000002E-4</v>
      </c>
      <c r="BG10">
        <v>1.5643000000000001E-2</v>
      </c>
      <c r="BH10">
        <v>7.8100000000000001E-4</v>
      </c>
      <c r="BI10">
        <v>1.063472</v>
      </c>
      <c r="BJ10">
        <v>5.2732000000000001E-2</v>
      </c>
      <c r="BK10">
        <v>6.3010000000000002</v>
      </c>
      <c r="BL10">
        <v>0.34</v>
      </c>
      <c r="BM10">
        <v>2.1010000000000001E-2</v>
      </c>
      <c r="BN10">
        <v>3.0499999999999999E-4</v>
      </c>
      <c r="BO10">
        <v>1.5576E-2</v>
      </c>
      <c r="BP10">
        <v>7.8100000000000001E-4</v>
      </c>
      <c r="BQ10">
        <v>1.158007</v>
      </c>
      <c r="BR10">
        <v>5.6494000000000003E-2</v>
      </c>
      <c r="BS10">
        <v>6.3440000000000003</v>
      </c>
      <c r="BT10">
        <v>0.34200000000000003</v>
      </c>
      <c r="BU10">
        <v>2.0996000000000001E-2</v>
      </c>
      <c r="BV10">
        <v>2.6899999999999998E-4</v>
      </c>
      <c r="BW10">
        <v>1.5642E-2</v>
      </c>
      <c r="BX10">
        <v>8.0500000000000005E-4</v>
      </c>
      <c r="BY10">
        <v>0.995313</v>
      </c>
      <c r="BZ10">
        <v>5.1042999999999998E-2</v>
      </c>
      <c r="CA10">
        <v>6.3310000000000004</v>
      </c>
      <c r="CB10">
        <v>0.35699999999999998</v>
      </c>
      <c r="CC10">
        <v>2.0944999999999998E-2</v>
      </c>
      <c r="CD10">
        <v>2.9500000000000001E-4</v>
      </c>
      <c r="CE10">
        <v>1.5545E-2</v>
      </c>
      <c r="CF10">
        <v>7.7399999999999995E-4</v>
      </c>
      <c r="CG10">
        <v>1.1031070000000001</v>
      </c>
      <c r="CH10">
        <v>5.3166999999999999E-2</v>
      </c>
      <c r="CI10">
        <v>6.375</v>
      </c>
      <c r="CJ10">
        <v>0.35</v>
      </c>
      <c r="CK10">
        <v>2.0993000000000001E-2</v>
      </c>
      <c r="CL10">
        <v>3.1199999999999999E-4</v>
      </c>
      <c r="CM10">
        <v>1.5573E-2</v>
      </c>
      <c r="CN10">
        <v>7.5500000000000003E-4</v>
      </c>
      <c r="CO10">
        <v>1.2002189999999999</v>
      </c>
      <c r="CP10">
        <v>5.7024999999999999E-2</v>
      </c>
      <c r="CQ10">
        <v>6.3460000000000001</v>
      </c>
      <c r="CR10">
        <v>0.35099999999999998</v>
      </c>
      <c r="CS10">
        <v>2.1217E-2</v>
      </c>
      <c r="CT10">
        <v>2.8600000000000001E-4</v>
      </c>
      <c r="CU10">
        <v>1.5754000000000001E-2</v>
      </c>
      <c r="CV10">
        <v>7.3999999999999999E-4</v>
      </c>
      <c r="CW10">
        <v>1.1953130000000001</v>
      </c>
      <c r="CX10">
        <v>5.3471999999999999E-2</v>
      </c>
      <c r="CY10">
        <v>6.2140000000000004</v>
      </c>
      <c r="CZ10">
        <v>0.33800000000000002</v>
      </c>
      <c r="DA10">
        <v>2.0976000000000002E-2</v>
      </c>
      <c r="DB10">
        <v>3.0899999999999998E-4</v>
      </c>
      <c r="DC10">
        <v>1.5507E-2</v>
      </c>
      <c r="DD10">
        <v>7.6800000000000002E-4</v>
      </c>
      <c r="DE10">
        <v>1.159119</v>
      </c>
      <c r="DF10">
        <v>5.5299000000000001E-2</v>
      </c>
      <c r="DG10">
        <v>6.3710000000000004</v>
      </c>
      <c r="DH10">
        <v>0.34100000000000003</v>
      </c>
      <c r="DI10">
        <v>2.1082E-2</v>
      </c>
      <c r="DJ10">
        <v>2.5700000000000001E-4</v>
      </c>
      <c r="DK10">
        <v>1.5734000000000001E-2</v>
      </c>
      <c r="DL10">
        <v>8.0000000000000004E-4</v>
      </c>
      <c r="DM10">
        <v>1.010132</v>
      </c>
      <c r="DN10">
        <v>5.0562999999999997E-2</v>
      </c>
      <c r="DO10">
        <v>6.2679999999999998</v>
      </c>
      <c r="DP10">
        <v>0.35299999999999998</v>
      </c>
      <c r="DQ10">
        <v>2.0958000000000001E-2</v>
      </c>
      <c r="DR10">
        <v>2.8600000000000001E-4</v>
      </c>
      <c r="DS10">
        <v>1.5694E-2</v>
      </c>
      <c r="DT10">
        <v>8.5499999999999997E-4</v>
      </c>
      <c r="DU10">
        <v>0.93942400000000004</v>
      </c>
      <c r="DV10">
        <v>5.1777999999999998E-2</v>
      </c>
      <c r="DW10">
        <v>6.3220000000000001</v>
      </c>
      <c r="DX10">
        <v>0.36399999999999999</v>
      </c>
      <c r="DY10">
        <v>2.0982000000000001E-2</v>
      </c>
      <c r="DZ10">
        <v>2.7300000000000002E-4</v>
      </c>
      <c r="EA10">
        <v>1.5675000000000001E-2</v>
      </c>
      <c r="EB10">
        <v>8.3900000000000001E-4</v>
      </c>
      <c r="EC10">
        <v>0.92277600000000004</v>
      </c>
      <c r="ED10">
        <v>4.8660000000000002E-2</v>
      </c>
      <c r="EE10">
        <v>6.3239999999999998</v>
      </c>
      <c r="EF10">
        <v>0.35799999999999998</v>
      </c>
      <c r="EG10">
        <v>2.1016E-2</v>
      </c>
      <c r="EH10">
        <v>2.5799999999999998E-4</v>
      </c>
      <c r="EI10">
        <v>1.66E-2</v>
      </c>
      <c r="EJ10">
        <v>6.7599999999999995E-4</v>
      </c>
      <c r="EK10">
        <v>1.1349499999999999</v>
      </c>
      <c r="EL10">
        <v>3.8896E-2</v>
      </c>
      <c r="EM10">
        <v>5.976</v>
      </c>
      <c r="EN10">
        <v>0.33</v>
      </c>
      <c r="EO10">
        <v>2.1294E-2</v>
      </c>
      <c r="EP10">
        <v>3.6000000000000002E-4</v>
      </c>
      <c r="EQ10">
        <v>1.5859999999999999E-2</v>
      </c>
      <c r="ER10">
        <v>8.4999999999999995E-4</v>
      </c>
      <c r="ES10">
        <v>1.092273</v>
      </c>
      <c r="ET10">
        <v>5.6008000000000002E-2</v>
      </c>
      <c r="EU10">
        <v>6.149</v>
      </c>
      <c r="EV10">
        <v>0.33600000000000002</v>
      </c>
    </row>
    <row r="11" spans="1:182">
      <c r="A11" t="s">
        <v>360</v>
      </c>
      <c r="B11" t="s">
        <v>360</v>
      </c>
      <c r="C11">
        <v>6252</v>
      </c>
      <c r="D11">
        <v>73.03</v>
      </c>
      <c r="E11">
        <f t="shared" si="0"/>
        <v>26.47</v>
      </c>
      <c r="F11">
        <v>304062</v>
      </c>
      <c r="G11">
        <v>1909</v>
      </c>
      <c r="H11">
        <v>1.9979E-2</v>
      </c>
      <c r="I11">
        <v>3.9199999999999999E-4</v>
      </c>
      <c r="J11">
        <v>1.6166E-2</v>
      </c>
      <c r="K11">
        <v>2.8899999999999998E-4</v>
      </c>
      <c r="L11">
        <v>1.0387869999999999</v>
      </c>
      <c r="M11">
        <v>1.934E-2</v>
      </c>
      <c r="N11">
        <v>2.9260000000000002</v>
      </c>
      <c r="O11">
        <v>0.151</v>
      </c>
      <c r="P11">
        <v>1.9720999999999999E-2</v>
      </c>
      <c r="Q11">
        <v>3.2299999999999999E-4</v>
      </c>
      <c r="R11">
        <v>1.6934000000000001E-2</v>
      </c>
      <c r="S11">
        <v>7.7499999999999997E-4</v>
      </c>
      <c r="T11">
        <v>1.0590729999999999</v>
      </c>
      <c r="U11">
        <v>4.6434000000000003E-2</v>
      </c>
      <c r="V11">
        <v>2.8109999999999999</v>
      </c>
      <c r="W11">
        <v>0.14799999999999999</v>
      </c>
      <c r="X11">
        <v>1.9389E-2</v>
      </c>
      <c r="Y11">
        <v>5.8E-4</v>
      </c>
      <c r="Z11">
        <v>1.6143999999999999E-2</v>
      </c>
      <c r="AA11">
        <v>3.48E-4</v>
      </c>
      <c r="AB11">
        <v>1.0900080000000001</v>
      </c>
      <c r="AC11">
        <v>3.3554E-2</v>
      </c>
      <c r="AD11">
        <v>3.0150000000000001</v>
      </c>
      <c r="AE11">
        <v>0.16</v>
      </c>
      <c r="AF11">
        <v>1.932E-2</v>
      </c>
      <c r="AG11">
        <v>6.1899999999999998E-4</v>
      </c>
      <c r="AH11">
        <v>1.6143999999999999E-2</v>
      </c>
      <c r="AI11">
        <v>3.4400000000000001E-4</v>
      </c>
      <c r="AJ11">
        <v>0.99788100000000002</v>
      </c>
      <c r="AK11">
        <v>3.2428999999999999E-2</v>
      </c>
      <c r="AL11">
        <v>3.0249999999999999</v>
      </c>
      <c r="AM11">
        <v>0.16</v>
      </c>
      <c r="AN11">
        <v>1.9331999999999998E-2</v>
      </c>
      <c r="AO11">
        <v>5.9699999999999998E-4</v>
      </c>
      <c r="AP11">
        <v>1.6129000000000001E-2</v>
      </c>
      <c r="AQ11">
        <v>3.5399999999999999E-4</v>
      </c>
      <c r="AR11">
        <v>0.88921899999999998</v>
      </c>
      <c r="AS11">
        <v>3.0353000000000002E-2</v>
      </c>
      <c r="AT11" s="9">
        <f t="shared" si="1"/>
        <v>3.4134448319255439E-2</v>
      </c>
      <c r="AU11">
        <v>3.0150000000000001</v>
      </c>
      <c r="AV11">
        <v>0.161</v>
      </c>
      <c r="AW11">
        <v>1.9306E-2</v>
      </c>
      <c r="AX11">
        <v>6.0099999999999997E-4</v>
      </c>
      <c r="AY11">
        <v>1.6140000000000002E-2</v>
      </c>
      <c r="AZ11">
        <v>3.5500000000000001E-4</v>
      </c>
      <c r="BA11">
        <v>0.94416900000000004</v>
      </c>
      <c r="BB11">
        <v>3.1870000000000002E-2</v>
      </c>
      <c r="BC11">
        <v>3.0230000000000001</v>
      </c>
      <c r="BD11">
        <v>0.16500000000000001</v>
      </c>
      <c r="BE11">
        <v>1.9328999999999999E-2</v>
      </c>
      <c r="BF11">
        <v>6.1899999999999998E-4</v>
      </c>
      <c r="BG11">
        <v>1.6160000000000001E-2</v>
      </c>
      <c r="BH11">
        <v>3.5300000000000002E-4</v>
      </c>
      <c r="BI11">
        <v>1.0099499999999999</v>
      </c>
      <c r="BJ11">
        <v>3.363E-2</v>
      </c>
      <c r="BK11">
        <v>3.0209999999999999</v>
      </c>
      <c r="BL11">
        <v>0.158</v>
      </c>
      <c r="BM11">
        <v>1.9366000000000001E-2</v>
      </c>
      <c r="BN11">
        <v>6.3699999999999998E-4</v>
      </c>
      <c r="BO11">
        <v>1.6138E-2</v>
      </c>
      <c r="BP11">
        <v>3.48E-4</v>
      </c>
      <c r="BQ11">
        <v>1.104373</v>
      </c>
      <c r="BR11">
        <v>3.5913E-2</v>
      </c>
      <c r="BS11">
        <v>3.0230000000000001</v>
      </c>
      <c r="BT11">
        <v>0.161</v>
      </c>
      <c r="BU11">
        <v>1.9276000000000001E-2</v>
      </c>
      <c r="BV11">
        <v>6.2600000000000004E-4</v>
      </c>
      <c r="BW11">
        <v>1.6097E-2</v>
      </c>
      <c r="BX11">
        <v>3.6900000000000002E-4</v>
      </c>
      <c r="BY11">
        <v>0.94383899999999998</v>
      </c>
      <c r="BZ11">
        <v>3.2957E-2</v>
      </c>
      <c r="CA11">
        <v>3.0379999999999998</v>
      </c>
      <c r="CB11">
        <v>0.157</v>
      </c>
      <c r="CC11">
        <v>1.9300999999999999E-2</v>
      </c>
      <c r="CD11">
        <v>6.4899999999999995E-4</v>
      </c>
      <c r="CE11">
        <v>1.6102000000000002E-2</v>
      </c>
      <c r="CF11">
        <v>3.6600000000000001E-4</v>
      </c>
      <c r="CG11">
        <v>1.0483290000000001</v>
      </c>
      <c r="CH11">
        <v>3.6701999999999999E-2</v>
      </c>
      <c r="CI11">
        <v>3.0350000000000001</v>
      </c>
      <c r="CJ11">
        <v>0.16200000000000001</v>
      </c>
      <c r="CK11">
        <v>1.9375E-2</v>
      </c>
      <c r="CL11">
        <v>5.8699999999999996E-4</v>
      </c>
      <c r="CM11">
        <v>1.6115000000000001E-2</v>
      </c>
      <c r="CN11">
        <v>3.5300000000000002E-4</v>
      </c>
      <c r="CO11">
        <v>1.1450849999999999</v>
      </c>
      <c r="CP11">
        <v>3.5369999999999999E-2</v>
      </c>
      <c r="CQ11">
        <v>3.0259999999999998</v>
      </c>
      <c r="CR11">
        <v>0.155</v>
      </c>
      <c r="CS11">
        <v>1.9460999999999999E-2</v>
      </c>
      <c r="CT11">
        <v>5.3799999999999996E-4</v>
      </c>
      <c r="CU11">
        <v>1.6194E-2</v>
      </c>
      <c r="CV11">
        <v>3.3199999999999999E-4</v>
      </c>
      <c r="CW11">
        <v>1.15317</v>
      </c>
      <c r="CX11">
        <v>3.1337999999999998E-2</v>
      </c>
      <c r="CY11">
        <v>2.996</v>
      </c>
      <c r="CZ11">
        <v>0.155</v>
      </c>
      <c r="DA11">
        <v>1.9386E-2</v>
      </c>
      <c r="DB11">
        <v>5.7399999999999997E-4</v>
      </c>
      <c r="DC11">
        <v>1.6147999999999999E-2</v>
      </c>
      <c r="DD11">
        <v>3.5199999999999999E-4</v>
      </c>
      <c r="DE11">
        <v>1.1014759999999999</v>
      </c>
      <c r="DF11">
        <v>3.3579999999999999E-2</v>
      </c>
      <c r="DG11">
        <v>3.0169999999999999</v>
      </c>
      <c r="DH11">
        <v>0.161</v>
      </c>
      <c r="DI11">
        <v>1.9309E-2</v>
      </c>
      <c r="DJ11">
        <v>5.9400000000000002E-4</v>
      </c>
      <c r="DK11">
        <v>1.6136999999999999E-2</v>
      </c>
      <c r="DL11">
        <v>3.6699999999999998E-4</v>
      </c>
      <c r="DM11">
        <v>0.958283</v>
      </c>
      <c r="DN11">
        <v>3.2738999999999997E-2</v>
      </c>
      <c r="DO11">
        <v>3.024</v>
      </c>
      <c r="DP11">
        <v>0.161</v>
      </c>
      <c r="DQ11">
        <v>1.9323E-2</v>
      </c>
      <c r="DR11">
        <v>6.0999999999999997E-4</v>
      </c>
      <c r="DS11">
        <v>1.6084000000000001E-2</v>
      </c>
      <c r="DT11">
        <v>3.7800000000000003E-4</v>
      </c>
      <c r="DU11">
        <v>0.88383900000000004</v>
      </c>
      <c r="DV11">
        <v>3.0813E-2</v>
      </c>
      <c r="DW11">
        <v>3.0259999999999998</v>
      </c>
      <c r="DX11">
        <v>0.16400000000000001</v>
      </c>
      <c r="DY11">
        <v>1.9289000000000001E-2</v>
      </c>
      <c r="DZ11">
        <v>6.4499999999999996E-4</v>
      </c>
      <c r="EA11">
        <v>1.6060999999999999E-2</v>
      </c>
      <c r="EB11">
        <v>3.8000000000000002E-4</v>
      </c>
      <c r="EC11">
        <v>0.87337299999999995</v>
      </c>
      <c r="ED11">
        <v>3.2385999999999998E-2</v>
      </c>
      <c r="EE11">
        <v>3.0350000000000001</v>
      </c>
      <c r="EF11">
        <v>0.16500000000000001</v>
      </c>
      <c r="EG11">
        <v>1.9536999999999999E-2</v>
      </c>
      <c r="EH11">
        <v>3.4900000000000003E-4</v>
      </c>
      <c r="EI11">
        <v>1.6128E-2</v>
      </c>
      <c r="EJ11">
        <v>2.9599999999999998E-4</v>
      </c>
      <c r="EK11">
        <v>1.013587</v>
      </c>
      <c r="EL11">
        <v>1.6906999999999998E-2</v>
      </c>
      <c r="EM11">
        <v>2.9950000000000001</v>
      </c>
      <c r="EN11">
        <v>0.154</v>
      </c>
      <c r="EO11">
        <v>2.1706E-2</v>
      </c>
      <c r="EP11">
        <v>1.24E-3</v>
      </c>
      <c r="EQ11">
        <v>1.6885000000000001E-2</v>
      </c>
      <c r="ER11">
        <v>5.1999999999999995E-4</v>
      </c>
      <c r="ES11">
        <v>1.188906</v>
      </c>
      <c r="ET11">
        <v>7.0707000000000006E-2</v>
      </c>
      <c r="EU11">
        <v>2.6139999999999999</v>
      </c>
      <c r="EV11">
        <v>0.14399999999999999</v>
      </c>
    </row>
    <row r="12" spans="1:182">
      <c r="A12" t="s">
        <v>361</v>
      </c>
      <c r="B12" t="s">
        <v>361</v>
      </c>
      <c r="C12">
        <v>6253</v>
      </c>
      <c r="D12">
        <v>73.426000000000002</v>
      </c>
      <c r="E12">
        <f t="shared" si="0"/>
        <v>26.866</v>
      </c>
      <c r="F12">
        <v>304119</v>
      </c>
      <c r="G12">
        <v>1909</v>
      </c>
      <c r="H12">
        <v>2.0230999999999999E-2</v>
      </c>
      <c r="I12">
        <v>3.79E-4</v>
      </c>
      <c r="J12">
        <v>1.9581999999999999E-2</v>
      </c>
      <c r="K12">
        <v>7.54E-4</v>
      </c>
      <c r="L12">
        <v>1.2586949999999999</v>
      </c>
      <c r="M12">
        <v>4.4645999999999998E-2</v>
      </c>
      <c r="N12">
        <v>5.9320000000000004</v>
      </c>
      <c r="O12">
        <v>0.32900000000000001</v>
      </c>
      <c r="P12">
        <v>1.9993E-2</v>
      </c>
      <c r="Q12">
        <v>2.8800000000000001E-4</v>
      </c>
      <c r="R12">
        <v>1.8876E-2</v>
      </c>
      <c r="S12">
        <v>7.5799999999999999E-4</v>
      </c>
      <c r="T12">
        <v>1.1925239999999999</v>
      </c>
      <c r="U12">
        <v>4.2374000000000002E-2</v>
      </c>
      <c r="V12">
        <v>6.2489999999999997</v>
      </c>
      <c r="W12">
        <v>0.34100000000000003</v>
      </c>
      <c r="X12">
        <v>2.0242E-2</v>
      </c>
      <c r="Y12">
        <v>3.1199999999999999E-4</v>
      </c>
      <c r="Z12">
        <v>1.7249E-2</v>
      </c>
      <c r="AA12">
        <v>1.003E-3</v>
      </c>
      <c r="AB12">
        <v>1.156204</v>
      </c>
      <c r="AC12">
        <v>6.8900000000000003E-2</v>
      </c>
      <c r="AD12">
        <v>6.6959999999999997</v>
      </c>
      <c r="AE12">
        <v>0.36599999999999999</v>
      </c>
      <c r="AF12">
        <v>2.0211E-2</v>
      </c>
      <c r="AG12">
        <v>4.0400000000000001E-4</v>
      </c>
      <c r="AH12">
        <v>1.7323999999999999E-2</v>
      </c>
      <c r="AI12">
        <v>9.6199999999999996E-4</v>
      </c>
      <c r="AJ12">
        <v>1.0898620000000001</v>
      </c>
      <c r="AK12">
        <v>6.0546000000000003E-2</v>
      </c>
      <c r="AL12">
        <v>6.6760000000000002</v>
      </c>
      <c r="AM12">
        <v>0.36799999999999999</v>
      </c>
      <c r="AN12">
        <v>2.0229E-2</v>
      </c>
      <c r="AO12">
        <v>4.2900000000000002E-4</v>
      </c>
      <c r="AP12">
        <v>1.7406999999999999E-2</v>
      </c>
      <c r="AQ12">
        <v>9.8499999999999998E-4</v>
      </c>
      <c r="AR12">
        <v>0.97217500000000001</v>
      </c>
      <c r="AS12">
        <v>5.4924000000000001E-2</v>
      </c>
      <c r="AT12" s="9">
        <f t="shared" si="1"/>
        <v>5.6496001234345665E-2</v>
      </c>
      <c r="AU12">
        <v>6.6559999999999997</v>
      </c>
      <c r="AV12">
        <v>0.377</v>
      </c>
      <c r="AW12">
        <v>2.0185000000000002E-2</v>
      </c>
      <c r="AX12">
        <v>4.17E-4</v>
      </c>
      <c r="AY12">
        <v>1.7252E-2</v>
      </c>
      <c r="AZ12">
        <v>9.2900000000000003E-4</v>
      </c>
      <c r="BA12">
        <v>1.031736</v>
      </c>
      <c r="BB12">
        <v>5.5728E-2</v>
      </c>
      <c r="BC12">
        <v>6.7149999999999999</v>
      </c>
      <c r="BD12">
        <v>0.35799999999999998</v>
      </c>
      <c r="BE12">
        <v>2.0220999999999999E-2</v>
      </c>
      <c r="BF12">
        <v>3.88E-4</v>
      </c>
      <c r="BG12">
        <v>1.7337000000000002E-2</v>
      </c>
      <c r="BH12">
        <v>9.7499999999999996E-4</v>
      </c>
      <c r="BI12">
        <v>1.1048249999999999</v>
      </c>
      <c r="BJ12">
        <v>6.2900999999999999E-2</v>
      </c>
      <c r="BK12">
        <v>6.6769999999999996</v>
      </c>
      <c r="BL12">
        <v>0.36799999999999999</v>
      </c>
      <c r="BM12">
        <v>2.0167999999999998E-2</v>
      </c>
      <c r="BN12">
        <v>4.4099999999999999E-4</v>
      </c>
      <c r="BO12">
        <v>1.7576000000000001E-2</v>
      </c>
      <c r="BP12">
        <v>1.0330000000000001E-3</v>
      </c>
      <c r="BQ12">
        <v>1.2393080000000001</v>
      </c>
      <c r="BR12">
        <v>7.3608000000000007E-2</v>
      </c>
      <c r="BS12">
        <v>6.61</v>
      </c>
      <c r="BT12">
        <v>0.35799999999999998</v>
      </c>
      <c r="BU12">
        <v>2.0105999999999999E-2</v>
      </c>
      <c r="BV12">
        <v>3.86E-4</v>
      </c>
      <c r="BW12">
        <v>1.7184999999999999E-2</v>
      </c>
      <c r="BX12">
        <v>9.5699999999999995E-4</v>
      </c>
      <c r="BY12">
        <v>1.0285329999999999</v>
      </c>
      <c r="BZ12">
        <v>5.7211999999999999E-2</v>
      </c>
      <c r="CA12">
        <v>6.7729999999999997</v>
      </c>
      <c r="CB12">
        <v>0.374</v>
      </c>
      <c r="CC12">
        <v>2.0077999999999999E-2</v>
      </c>
      <c r="CD12">
        <v>3.8400000000000001E-4</v>
      </c>
      <c r="CE12">
        <v>1.7253999999999999E-2</v>
      </c>
      <c r="CF12">
        <v>9.8700000000000003E-4</v>
      </c>
      <c r="CG12">
        <v>1.154514</v>
      </c>
      <c r="CH12">
        <v>6.7225999999999994E-2</v>
      </c>
      <c r="CI12">
        <v>6.7629999999999999</v>
      </c>
      <c r="CJ12">
        <v>0.38300000000000001</v>
      </c>
      <c r="CK12">
        <v>2.0160999999999998E-2</v>
      </c>
      <c r="CL12">
        <v>3.5199999999999999E-4</v>
      </c>
      <c r="CM12">
        <v>1.7527999999999998E-2</v>
      </c>
      <c r="CN12">
        <v>1.044E-3</v>
      </c>
      <c r="CO12">
        <v>1.2528699999999999</v>
      </c>
      <c r="CP12">
        <v>7.2290999999999994E-2</v>
      </c>
      <c r="CQ12">
        <v>6.6310000000000002</v>
      </c>
      <c r="CR12">
        <v>0.36799999999999999</v>
      </c>
      <c r="CS12">
        <v>2.0331999999999999E-2</v>
      </c>
      <c r="CT12">
        <v>3.3E-4</v>
      </c>
      <c r="CU12">
        <v>1.7662000000000001E-2</v>
      </c>
      <c r="CV12">
        <v>1.042E-3</v>
      </c>
      <c r="CW12">
        <v>1.2512380000000001</v>
      </c>
      <c r="CX12">
        <v>6.7391999999999994E-2</v>
      </c>
      <c r="CY12">
        <v>6.5359999999999996</v>
      </c>
      <c r="CZ12">
        <v>0.35799999999999998</v>
      </c>
      <c r="DA12">
        <v>2.0206999999999999E-2</v>
      </c>
      <c r="DB12">
        <v>3.3399999999999999E-4</v>
      </c>
      <c r="DC12">
        <v>1.7493999999999999E-2</v>
      </c>
      <c r="DD12">
        <v>1.031E-3</v>
      </c>
      <c r="DE12">
        <v>1.20204</v>
      </c>
      <c r="DF12">
        <v>6.9745000000000001E-2</v>
      </c>
      <c r="DG12">
        <v>6.6319999999999997</v>
      </c>
      <c r="DH12">
        <v>0.371</v>
      </c>
      <c r="DI12">
        <v>2.0192000000000002E-2</v>
      </c>
      <c r="DJ12">
        <v>3.5799999999999997E-4</v>
      </c>
      <c r="DK12">
        <v>1.7365999999999999E-2</v>
      </c>
      <c r="DL12">
        <v>9.6400000000000001E-4</v>
      </c>
      <c r="DM12">
        <v>1.043355</v>
      </c>
      <c r="DN12">
        <v>5.7965999999999997E-2</v>
      </c>
      <c r="DO12">
        <v>6.681</v>
      </c>
      <c r="DP12">
        <v>0.36199999999999999</v>
      </c>
      <c r="DQ12">
        <v>2.0115000000000001E-2</v>
      </c>
      <c r="DR12">
        <v>4.2999999999999999E-4</v>
      </c>
      <c r="DS12">
        <v>1.7316999999999999E-2</v>
      </c>
      <c r="DT12">
        <v>9.5299999999999996E-4</v>
      </c>
      <c r="DU12">
        <v>0.97537600000000002</v>
      </c>
      <c r="DV12">
        <v>5.4709000000000001E-2</v>
      </c>
      <c r="DW12">
        <v>6.7329999999999997</v>
      </c>
      <c r="DX12">
        <v>0.374</v>
      </c>
      <c r="DY12">
        <v>2.01E-2</v>
      </c>
      <c r="DZ12">
        <v>3.8699999999999997E-4</v>
      </c>
      <c r="EA12">
        <v>1.7165E-2</v>
      </c>
      <c r="EB12">
        <v>9.41E-4</v>
      </c>
      <c r="EC12">
        <v>0.94995099999999999</v>
      </c>
      <c r="ED12">
        <v>5.0881999999999997E-2</v>
      </c>
      <c r="EE12">
        <v>6.7919999999999998</v>
      </c>
      <c r="EF12">
        <v>0.374</v>
      </c>
      <c r="EG12">
        <v>2.0167000000000001E-2</v>
      </c>
      <c r="EH12">
        <v>3.6600000000000001E-4</v>
      </c>
      <c r="EI12">
        <v>1.9137999999999999E-2</v>
      </c>
      <c r="EJ12">
        <v>8.0000000000000004E-4</v>
      </c>
      <c r="EK12">
        <v>1.2254080000000001</v>
      </c>
      <c r="EL12">
        <v>4.8091000000000002E-2</v>
      </c>
      <c r="EM12">
        <v>6.0949999999999998</v>
      </c>
      <c r="EN12">
        <v>0.34100000000000003</v>
      </c>
      <c r="EO12">
        <v>2.0521000000000001E-2</v>
      </c>
      <c r="EP12">
        <v>4.6299999999999998E-4</v>
      </c>
      <c r="EQ12">
        <v>1.7666999999999999E-2</v>
      </c>
      <c r="ER12">
        <v>1.0219999999999999E-3</v>
      </c>
      <c r="ES12">
        <v>1.1544110000000001</v>
      </c>
      <c r="ET12">
        <v>6.7738999999999994E-2</v>
      </c>
      <c r="EU12">
        <v>6.46</v>
      </c>
      <c r="EV12">
        <v>0.36899999999999999</v>
      </c>
    </row>
    <row r="13" spans="1:182">
      <c r="A13" t="s">
        <v>362</v>
      </c>
      <c r="B13" t="s">
        <v>362</v>
      </c>
      <c r="C13">
        <v>6253</v>
      </c>
      <c r="D13">
        <v>73.426000000000002</v>
      </c>
      <c r="E13">
        <f t="shared" si="0"/>
        <v>26.866</v>
      </c>
      <c r="F13">
        <v>304119</v>
      </c>
      <c r="G13">
        <v>1909</v>
      </c>
      <c r="H13">
        <v>1.8952E-2</v>
      </c>
      <c r="I13">
        <v>3.0400000000000002E-4</v>
      </c>
      <c r="J13">
        <v>1.6882000000000001E-2</v>
      </c>
      <c r="K13">
        <v>2.8400000000000002E-4</v>
      </c>
      <c r="L13">
        <v>1.029963</v>
      </c>
      <c r="M13">
        <v>1.3042E-2</v>
      </c>
      <c r="N13">
        <v>2.8980000000000001</v>
      </c>
      <c r="O13">
        <v>0.14599999999999999</v>
      </c>
      <c r="P13">
        <v>1.9096999999999999E-2</v>
      </c>
      <c r="Q13">
        <v>3.8299999999999999E-4</v>
      </c>
      <c r="R13">
        <v>1.7100000000000001E-2</v>
      </c>
      <c r="S13">
        <v>5.5999999999999995E-4</v>
      </c>
      <c r="T13">
        <v>1.0379700000000001</v>
      </c>
      <c r="U13">
        <v>3.3232999999999999E-2</v>
      </c>
      <c r="V13">
        <v>2.83</v>
      </c>
      <c r="W13">
        <v>0.14899999999999999</v>
      </c>
      <c r="X13">
        <v>1.8780000000000002E-2</v>
      </c>
      <c r="Y13">
        <v>5.4600000000000004E-4</v>
      </c>
      <c r="Z13">
        <v>1.6837999999999999E-2</v>
      </c>
      <c r="AA13">
        <v>3.7100000000000002E-4</v>
      </c>
      <c r="AB13">
        <v>1.109076</v>
      </c>
      <c r="AC13">
        <v>3.5152999999999997E-2</v>
      </c>
      <c r="AD13">
        <v>2.9209999999999998</v>
      </c>
      <c r="AE13">
        <v>0.154</v>
      </c>
      <c r="AF13">
        <v>1.8737E-2</v>
      </c>
      <c r="AG13">
        <v>5.4799999999999998E-4</v>
      </c>
      <c r="AH13">
        <v>1.6846E-2</v>
      </c>
      <c r="AI13">
        <v>3.4600000000000001E-4</v>
      </c>
      <c r="AJ13">
        <v>1.015239</v>
      </c>
      <c r="AK13">
        <v>3.2534E-2</v>
      </c>
      <c r="AL13">
        <v>2.927</v>
      </c>
      <c r="AM13">
        <v>0.14899999999999999</v>
      </c>
      <c r="AN13">
        <v>1.8713E-2</v>
      </c>
      <c r="AO13">
        <v>5.1500000000000005E-4</v>
      </c>
      <c r="AP13">
        <v>1.6833000000000001E-2</v>
      </c>
      <c r="AQ13">
        <v>3.77E-4</v>
      </c>
      <c r="AR13">
        <v>0.90511600000000003</v>
      </c>
      <c r="AS13">
        <v>3.0041999999999999E-2</v>
      </c>
      <c r="AT13" s="9">
        <f t="shared" si="1"/>
        <v>3.3191325752721199E-2</v>
      </c>
      <c r="AU13">
        <v>2.931</v>
      </c>
      <c r="AV13">
        <v>0.154</v>
      </c>
      <c r="AW13">
        <v>1.8717000000000001E-2</v>
      </c>
      <c r="AX13">
        <v>5.3600000000000002E-4</v>
      </c>
      <c r="AY13">
        <v>1.6827999999999999E-2</v>
      </c>
      <c r="AZ13">
        <v>3.5599999999999998E-4</v>
      </c>
      <c r="BA13">
        <v>0.95872999999999997</v>
      </c>
      <c r="BB13">
        <v>3.1635000000000003E-2</v>
      </c>
      <c r="BC13">
        <v>2.9340000000000002</v>
      </c>
      <c r="BD13">
        <v>0.153</v>
      </c>
      <c r="BE13">
        <v>1.8748999999999998E-2</v>
      </c>
      <c r="BF13">
        <v>5.5400000000000002E-4</v>
      </c>
      <c r="BG13">
        <v>1.6857E-2</v>
      </c>
      <c r="BH13">
        <v>3.6699999999999998E-4</v>
      </c>
      <c r="BI13">
        <v>1.0319929999999999</v>
      </c>
      <c r="BJ13">
        <v>3.4424000000000003E-2</v>
      </c>
      <c r="BK13">
        <v>2.92</v>
      </c>
      <c r="BL13">
        <v>0.152</v>
      </c>
      <c r="BM13">
        <v>1.8745999999999999E-2</v>
      </c>
      <c r="BN13">
        <v>5.5500000000000005E-4</v>
      </c>
      <c r="BO13">
        <v>1.6840000000000001E-2</v>
      </c>
      <c r="BP13">
        <v>3.88E-4</v>
      </c>
      <c r="BQ13">
        <v>1.1237870000000001</v>
      </c>
      <c r="BR13">
        <v>3.5374000000000003E-2</v>
      </c>
      <c r="BS13">
        <v>2.9260000000000002</v>
      </c>
      <c r="BT13">
        <v>0.155</v>
      </c>
      <c r="BU13">
        <v>1.8676000000000002E-2</v>
      </c>
      <c r="BV13">
        <v>5.1699999999999999E-4</v>
      </c>
      <c r="BW13">
        <v>1.6795000000000001E-2</v>
      </c>
      <c r="BX13">
        <v>3.6099999999999999E-4</v>
      </c>
      <c r="BY13">
        <v>0.961924</v>
      </c>
      <c r="BZ13">
        <v>3.2143999999999999E-2</v>
      </c>
      <c r="CA13">
        <v>2.944</v>
      </c>
      <c r="CB13">
        <v>0.152</v>
      </c>
      <c r="CC13">
        <v>1.8700999999999999E-2</v>
      </c>
      <c r="CD13">
        <v>5.5599999999999996E-4</v>
      </c>
      <c r="CE13">
        <v>1.6775999999999999E-2</v>
      </c>
      <c r="CF13">
        <v>3.6699999999999998E-4</v>
      </c>
      <c r="CG13">
        <v>1.0642579999999999</v>
      </c>
      <c r="CH13">
        <v>3.4738999999999999E-2</v>
      </c>
      <c r="CI13">
        <v>2.944</v>
      </c>
      <c r="CJ13">
        <v>0.14699999999999999</v>
      </c>
      <c r="CK13">
        <v>1.8734000000000001E-2</v>
      </c>
      <c r="CL13">
        <v>5.4699999999999996E-4</v>
      </c>
      <c r="CM13">
        <v>1.6808E-2</v>
      </c>
      <c r="CN13">
        <v>3.9599999999999998E-4</v>
      </c>
      <c r="CO13">
        <v>1.160898</v>
      </c>
      <c r="CP13">
        <v>3.7272E-2</v>
      </c>
      <c r="CQ13">
        <v>2.9369999999999998</v>
      </c>
      <c r="CR13">
        <v>0.154</v>
      </c>
      <c r="CS13">
        <v>1.8766000000000001E-2</v>
      </c>
      <c r="CT13">
        <v>4.7399999999999997E-4</v>
      </c>
      <c r="CU13">
        <v>1.6920000000000001E-2</v>
      </c>
      <c r="CV13">
        <v>3.6499999999999998E-4</v>
      </c>
      <c r="CW13">
        <v>1.1674260000000001</v>
      </c>
      <c r="CX13">
        <v>3.1357999999999997E-2</v>
      </c>
      <c r="CY13">
        <v>2.915</v>
      </c>
      <c r="CZ13">
        <v>0.156</v>
      </c>
      <c r="DA13">
        <v>1.8747E-2</v>
      </c>
      <c r="DB13">
        <v>5.5900000000000004E-4</v>
      </c>
      <c r="DC13">
        <v>1.6826000000000001E-2</v>
      </c>
      <c r="DD13">
        <v>3.7599999999999998E-4</v>
      </c>
      <c r="DE13">
        <v>1.11835</v>
      </c>
      <c r="DF13">
        <v>3.5156E-2</v>
      </c>
      <c r="DG13">
        <v>2.9289999999999998</v>
      </c>
      <c r="DH13">
        <v>0.152</v>
      </c>
      <c r="DI13">
        <v>1.8717999999999999E-2</v>
      </c>
      <c r="DJ13">
        <v>5.3700000000000004E-4</v>
      </c>
      <c r="DK13">
        <v>1.6836E-2</v>
      </c>
      <c r="DL13">
        <v>3.6400000000000001E-4</v>
      </c>
      <c r="DM13">
        <v>0.97390100000000002</v>
      </c>
      <c r="DN13">
        <v>3.2580999999999999E-2</v>
      </c>
      <c r="DO13">
        <v>2.9319999999999999</v>
      </c>
      <c r="DP13">
        <v>0.151</v>
      </c>
      <c r="DQ13">
        <v>1.8688E-2</v>
      </c>
      <c r="DR13">
        <v>5.2999999999999998E-4</v>
      </c>
      <c r="DS13">
        <v>1.6775000000000002E-2</v>
      </c>
      <c r="DT13">
        <v>3.8900000000000002E-4</v>
      </c>
      <c r="DU13">
        <v>0.89419800000000005</v>
      </c>
      <c r="DV13">
        <v>3.1350000000000003E-2</v>
      </c>
      <c r="DW13">
        <v>2.944</v>
      </c>
      <c r="DX13">
        <v>0.151</v>
      </c>
      <c r="DY13">
        <v>1.8662000000000002E-2</v>
      </c>
      <c r="DZ13">
        <v>5.1900000000000004E-4</v>
      </c>
      <c r="EA13">
        <v>1.6753000000000001E-2</v>
      </c>
      <c r="EB13">
        <v>3.7800000000000003E-4</v>
      </c>
      <c r="EC13">
        <v>0.88951000000000002</v>
      </c>
      <c r="ED13">
        <v>3.0817000000000001E-2</v>
      </c>
      <c r="EE13">
        <v>2.9540000000000002</v>
      </c>
      <c r="EF13">
        <v>0.152</v>
      </c>
      <c r="EG13">
        <v>1.8699E-2</v>
      </c>
      <c r="EH13">
        <v>3.0299999999999999E-4</v>
      </c>
      <c r="EI13">
        <v>1.6836E-2</v>
      </c>
      <c r="EJ13">
        <v>2.99E-4</v>
      </c>
      <c r="EK13">
        <v>1.0160960000000001</v>
      </c>
      <c r="EL13">
        <v>1.1076000000000001E-2</v>
      </c>
      <c r="EM13">
        <v>2.9420000000000002</v>
      </c>
      <c r="EN13">
        <v>0.14499999999999999</v>
      </c>
      <c r="EO13">
        <v>2.0733000000000001E-2</v>
      </c>
      <c r="EP13">
        <v>1.129E-3</v>
      </c>
      <c r="EQ13">
        <v>1.7687999999999999E-2</v>
      </c>
      <c r="ER13">
        <v>5.8299999999999997E-4</v>
      </c>
      <c r="ES13">
        <v>1.204777</v>
      </c>
      <c r="ET13">
        <v>7.0612999999999995E-2</v>
      </c>
      <c r="EU13">
        <v>2.5419999999999998</v>
      </c>
      <c r="EV13">
        <v>0.14199999999999999</v>
      </c>
    </row>
    <row r="14" spans="1:182">
      <c r="AT14" s="9"/>
      <c r="FT14" t="e">
        <f>#REF!-FU5</f>
        <v>#REF!</v>
      </c>
      <c r="FV14" t="e">
        <f>#REF!-FW5</f>
        <v>#REF!</v>
      </c>
      <c r="FX14" t="e">
        <f>#REF!-FY5</f>
        <v>#REF!</v>
      </c>
      <c r="FZ14" t="e">
        <f>#REF!-GA5</f>
        <v>#REF!</v>
      </c>
    </row>
    <row r="15" spans="1:182">
      <c r="AT15" s="9"/>
      <c r="FT15" t="e">
        <f>#REF!-FU6</f>
        <v>#REF!</v>
      </c>
      <c r="FV15" t="e">
        <f>#REF!-FW6</f>
        <v>#REF!</v>
      </c>
      <c r="FX15" t="e">
        <f>#REF!-FY6</f>
        <v>#REF!</v>
      </c>
      <c r="FZ15" t="e">
        <f>#REF!-GA6</f>
        <v>#REF!</v>
      </c>
    </row>
    <row r="16" spans="1:182">
      <c r="AT16" s="9"/>
      <c r="FT16" t="e">
        <f>#REF!-FU7</f>
        <v>#REF!</v>
      </c>
      <c r="FV16" t="e">
        <f>#REF!-FW7</f>
        <v>#REF!</v>
      </c>
      <c r="FX16" t="e">
        <f>#REF!-FY7</f>
        <v>#REF!</v>
      </c>
      <c r="FZ16" t="e">
        <f>#REF!-GA7</f>
        <v>#REF!</v>
      </c>
    </row>
    <row r="17" spans="1:152">
      <c r="A17" t="s">
        <v>450</v>
      </c>
      <c r="B17" t="s">
        <v>0</v>
      </c>
      <c r="C17" t="s">
        <v>1</v>
      </c>
      <c r="D17" t="s">
        <v>2</v>
      </c>
      <c r="E17" t="s">
        <v>446</v>
      </c>
      <c r="F17" t="s">
        <v>3</v>
      </c>
      <c r="G17" t="s">
        <v>4</v>
      </c>
      <c r="H17" t="s">
        <v>5</v>
      </c>
      <c r="I17" t="s">
        <v>6</v>
      </c>
      <c r="J17" t="s">
        <v>7</v>
      </c>
      <c r="K17" t="s">
        <v>8</v>
      </c>
      <c r="L17" t="s">
        <v>9</v>
      </c>
      <c r="M17" t="s">
        <v>10</v>
      </c>
      <c r="N17" t="s">
        <v>11</v>
      </c>
      <c r="O17" t="s">
        <v>12</v>
      </c>
      <c r="P17" t="s">
        <v>13</v>
      </c>
      <c r="Q17" t="s">
        <v>14</v>
      </c>
      <c r="R17" t="s">
        <v>15</v>
      </c>
      <c r="S17" t="s">
        <v>16</v>
      </c>
      <c r="T17" t="s">
        <v>17</v>
      </c>
      <c r="U17" t="s">
        <v>18</v>
      </c>
      <c r="V17" t="s">
        <v>19</v>
      </c>
      <c r="W17" t="s">
        <v>20</v>
      </c>
      <c r="X17" t="s">
        <v>21</v>
      </c>
      <c r="Y17" t="s">
        <v>22</v>
      </c>
      <c r="Z17" t="s">
        <v>23</v>
      </c>
      <c r="AA17" t="s">
        <v>24</v>
      </c>
      <c r="AB17" t="s">
        <v>25</v>
      </c>
      <c r="AC17" t="s">
        <v>26</v>
      </c>
      <c r="AD17" t="s">
        <v>27</v>
      </c>
      <c r="AE17" t="s">
        <v>28</v>
      </c>
      <c r="AF17" t="s">
        <v>29</v>
      </c>
      <c r="AG17" t="s">
        <v>30</v>
      </c>
      <c r="AH17" t="s">
        <v>31</v>
      </c>
      <c r="AI17" t="s">
        <v>32</v>
      </c>
      <c r="AJ17" t="s">
        <v>33</v>
      </c>
      <c r="AK17" t="s">
        <v>34</v>
      </c>
      <c r="AL17" t="s">
        <v>35</v>
      </c>
      <c r="AM17" t="s">
        <v>36</v>
      </c>
      <c r="AN17" t="s">
        <v>37</v>
      </c>
      <c r="AO17" t="s">
        <v>38</v>
      </c>
      <c r="AP17" t="s">
        <v>39</v>
      </c>
      <c r="AQ17" t="s">
        <v>40</v>
      </c>
      <c r="AR17" t="s">
        <v>41</v>
      </c>
      <c r="AS17" t="s">
        <v>42</v>
      </c>
      <c r="AT17" s="9"/>
      <c r="AU17" t="s">
        <v>43</v>
      </c>
      <c r="AV17" t="s">
        <v>44</v>
      </c>
      <c r="AW17" t="s">
        <v>45</v>
      </c>
      <c r="AX17" t="s">
        <v>46</v>
      </c>
      <c r="AY17" t="s">
        <v>47</v>
      </c>
      <c r="AZ17" t="s">
        <v>48</v>
      </c>
      <c r="BA17" t="s">
        <v>49</v>
      </c>
      <c r="BB17" t="s">
        <v>50</v>
      </c>
      <c r="BC17" t="s">
        <v>51</v>
      </c>
      <c r="BD17" t="s">
        <v>52</v>
      </c>
      <c r="BE17" t="s">
        <v>53</v>
      </c>
      <c r="BF17" t="s">
        <v>54</v>
      </c>
      <c r="BG17" t="s">
        <v>55</v>
      </c>
      <c r="BH17" t="s">
        <v>56</v>
      </c>
      <c r="BI17" t="s">
        <v>57</v>
      </c>
      <c r="BJ17" t="s">
        <v>58</v>
      </c>
      <c r="BK17" t="s">
        <v>59</v>
      </c>
      <c r="BL17" t="s">
        <v>60</v>
      </c>
      <c r="BM17" t="s">
        <v>61</v>
      </c>
      <c r="BN17" t="s">
        <v>62</v>
      </c>
      <c r="BO17" t="s">
        <v>63</v>
      </c>
      <c r="BP17" t="s">
        <v>64</v>
      </c>
      <c r="BQ17" t="s">
        <v>65</v>
      </c>
      <c r="BR17" t="s">
        <v>66</v>
      </c>
      <c r="BS17" t="s">
        <v>67</v>
      </c>
      <c r="BT17" t="s">
        <v>68</v>
      </c>
      <c r="BU17" t="s">
        <v>69</v>
      </c>
      <c r="BV17" t="s">
        <v>70</v>
      </c>
      <c r="BW17" t="s">
        <v>71</v>
      </c>
      <c r="BX17" t="s">
        <v>72</v>
      </c>
      <c r="BY17" t="s">
        <v>73</v>
      </c>
      <c r="BZ17" t="s">
        <v>74</v>
      </c>
      <c r="CA17" t="s">
        <v>75</v>
      </c>
      <c r="CB17" t="s">
        <v>76</v>
      </c>
      <c r="CC17" t="s">
        <v>77</v>
      </c>
      <c r="CD17" t="s">
        <v>78</v>
      </c>
      <c r="CE17" t="s">
        <v>79</v>
      </c>
      <c r="CF17" t="s">
        <v>80</v>
      </c>
      <c r="CG17" t="s">
        <v>81</v>
      </c>
      <c r="CH17" t="s">
        <v>82</v>
      </c>
      <c r="CI17" t="s">
        <v>83</v>
      </c>
      <c r="CJ17" t="s">
        <v>84</v>
      </c>
      <c r="CK17" t="s">
        <v>85</v>
      </c>
      <c r="CL17" t="s">
        <v>86</v>
      </c>
      <c r="CM17" t="s">
        <v>87</v>
      </c>
      <c r="CN17" t="s">
        <v>88</v>
      </c>
      <c r="CO17" t="s">
        <v>89</v>
      </c>
      <c r="CP17" t="s">
        <v>90</v>
      </c>
      <c r="CQ17" t="s">
        <v>91</v>
      </c>
      <c r="CR17" t="s">
        <v>92</v>
      </c>
      <c r="CS17" t="s">
        <v>93</v>
      </c>
      <c r="CT17" t="s">
        <v>94</v>
      </c>
      <c r="CU17" t="s">
        <v>95</v>
      </c>
      <c r="CV17" t="s">
        <v>96</v>
      </c>
      <c r="CW17" t="s">
        <v>97</v>
      </c>
      <c r="CX17" t="s">
        <v>98</v>
      </c>
      <c r="CY17" t="s">
        <v>99</v>
      </c>
      <c r="CZ17" t="s">
        <v>100</v>
      </c>
      <c r="DA17" t="s">
        <v>101</v>
      </c>
      <c r="DB17" t="s">
        <v>102</v>
      </c>
      <c r="DC17" t="s">
        <v>103</v>
      </c>
      <c r="DD17" t="s">
        <v>104</v>
      </c>
      <c r="DE17" t="s">
        <v>105</v>
      </c>
      <c r="DF17" t="s">
        <v>106</v>
      </c>
      <c r="DG17" t="s">
        <v>107</v>
      </c>
      <c r="DH17" t="s">
        <v>108</v>
      </c>
      <c r="DI17" t="s">
        <v>109</v>
      </c>
      <c r="DJ17" t="s">
        <v>110</v>
      </c>
      <c r="DK17" t="s">
        <v>111</v>
      </c>
      <c r="DL17" t="s">
        <v>112</v>
      </c>
      <c r="DM17" t="s">
        <v>113</v>
      </c>
      <c r="DN17" t="s">
        <v>114</v>
      </c>
      <c r="DO17" t="s">
        <v>115</v>
      </c>
      <c r="DP17" t="s">
        <v>116</v>
      </c>
      <c r="DQ17" t="s">
        <v>117</v>
      </c>
      <c r="DR17" t="s">
        <v>118</v>
      </c>
      <c r="DS17" t="s">
        <v>119</v>
      </c>
      <c r="DT17" t="s">
        <v>120</v>
      </c>
      <c r="DU17" t="s">
        <v>121</v>
      </c>
      <c r="DV17" t="s">
        <v>122</v>
      </c>
      <c r="DW17" t="s">
        <v>123</v>
      </c>
      <c r="DX17" t="s">
        <v>124</v>
      </c>
      <c r="DY17" t="s">
        <v>125</v>
      </c>
      <c r="DZ17" t="s">
        <v>126</v>
      </c>
      <c r="EA17" t="s">
        <v>127</v>
      </c>
      <c r="EB17" t="s">
        <v>128</v>
      </c>
      <c r="EC17" t="s">
        <v>129</v>
      </c>
      <c r="ED17" t="s">
        <v>130</v>
      </c>
      <c r="EE17" t="s">
        <v>131</v>
      </c>
      <c r="EF17" t="s">
        <v>132</v>
      </c>
      <c r="EG17" t="s">
        <v>133</v>
      </c>
      <c r="EH17" t="s">
        <v>134</v>
      </c>
      <c r="EI17" t="s">
        <v>135</v>
      </c>
      <c r="EJ17" t="s">
        <v>136</v>
      </c>
      <c r="EK17" t="s">
        <v>137</v>
      </c>
      <c r="EL17" t="s">
        <v>138</v>
      </c>
      <c r="EM17" t="s">
        <v>139</v>
      </c>
      <c r="EN17" t="s">
        <v>140</v>
      </c>
      <c r="EO17" t="s">
        <v>141</v>
      </c>
      <c r="EP17" t="s">
        <v>142</v>
      </c>
      <c r="EQ17" t="s">
        <v>143</v>
      </c>
      <c r="ER17" t="s">
        <v>144</v>
      </c>
      <c r="ES17" t="s">
        <v>145</v>
      </c>
      <c r="ET17" t="s">
        <v>146</v>
      </c>
      <c r="EU17" t="s">
        <v>147</v>
      </c>
      <c r="EV17" t="s">
        <v>148</v>
      </c>
    </row>
    <row r="18" spans="1:152">
      <c r="A18" t="s">
        <v>351</v>
      </c>
      <c r="B18" t="s">
        <v>351</v>
      </c>
      <c r="C18">
        <v>6240</v>
      </c>
      <c r="D18">
        <v>71.186000000000007</v>
      </c>
      <c r="E18">
        <f t="shared" ref="E18:E29" si="2">D18-46.56</f>
        <v>24.626000000000005</v>
      </c>
      <c r="F18">
        <v>303832</v>
      </c>
      <c r="G18">
        <v>1909</v>
      </c>
      <c r="H18">
        <v>2.0899000000000001E-2</v>
      </c>
      <c r="I18">
        <v>2.2699999999999999E-4</v>
      </c>
      <c r="J18">
        <v>1.5174999999999999E-2</v>
      </c>
      <c r="K18">
        <v>2.3800000000000001E-4</v>
      </c>
      <c r="L18">
        <v>1.0094129999999999</v>
      </c>
      <c r="M18">
        <v>8.5520000000000006E-3</v>
      </c>
      <c r="N18">
        <v>5.6790000000000003</v>
      </c>
      <c r="O18">
        <v>0.3</v>
      </c>
      <c r="P18">
        <v>2.0981E-2</v>
      </c>
      <c r="Q18">
        <v>2.22E-4</v>
      </c>
      <c r="R18">
        <v>1.5051999999999999E-2</v>
      </c>
      <c r="S18">
        <v>2.7E-4</v>
      </c>
      <c r="T18">
        <v>0.99892499999999995</v>
      </c>
      <c r="U18">
        <v>9.9260000000000008E-3</v>
      </c>
      <c r="V18">
        <v>5.6859999999999999</v>
      </c>
      <c r="W18">
        <v>0.30399999999999999</v>
      </c>
      <c r="X18">
        <v>2.0908E-2</v>
      </c>
      <c r="Y18">
        <v>2.5999999999999998E-4</v>
      </c>
      <c r="Z18">
        <v>1.5263000000000001E-2</v>
      </c>
      <c r="AA18">
        <v>2.5799999999999998E-4</v>
      </c>
      <c r="AB18">
        <v>1.099237</v>
      </c>
      <c r="AC18">
        <v>9.5770000000000004E-3</v>
      </c>
      <c r="AD18">
        <v>5.6470000000000002</v>
      </c>
      <c r="AE18">
        <v>0.29899999999999999</v>
      </c>
      <c r="AF18">
        <v>2.0945999999999999E-2</v>
      </c>
      <c r="AG18">
        <v>2.4600000000000002E-4</v>
      </c>
      <c r="AH18">
        <v>1.5287E-2</v>
      </c>
      <c r="AI18">
        <v>2.41E-4</v>
      </c>
      <c r="AJ18">
        <v>0.99612800000000001</v>
      </c>
      <c r="AK18">
        <v>6.9620000000000003E-3</v>
      </c>
      <c r="AL18">
        <v>5.6319999999999997</v>
      </c>
      <c r="AM18">
        <v>0.30099999999999999</v>
      </c>
      <c r="AN18">
        <v>2.0934000000000001E-2</v>
      </c>
      <c r="AO18">
        <v>2.4399999999999999E-4</v>
      </c>
      <c r="AP18">
        <v>1.5283E-2</v>
      </c>
      <c r="AQ18">
        <v>2.4399999999999999E-4</v>
      </c>
      <c r="AR18">
        <v>0.88005100000000003</v>
      </c>
      <c r="AS18">
        <v>6.4530000000000004E-3</v>
      </c>
      <c r="AT18" s="9">
        <f>AS18/AR18</f>
        <v>7.3325295920350069E-3</v>
      </c>
      <c r="AU18">
        <v>5.6390000000000002</v>
      </c>
      <c r="AV18">
        <v>0.3</v>
      </c>
      <c r="AW18">
        <v>2.0931999999999999E-2</v>
      </c>
      <c r="AX18">
        <v>2.4600000000000002E-4</v>
      </c>
      <c r="AY18">
        <v>1.5268E-2</v>
      </c>
      <c r="AZ18">
        <v>2.4399999999999999E-4</v>
      </c>
      <c r="BA18">
        <v>0.94734499999999999</v>
      </c>
      <c r="BB18">
        <v>6.4479999999999997E-3</v>
      </c>
      <c r="BC18">
        <v>5.6420000000000003</v>
      </c>
      <c r="BD18">
        <v>0.30099999999999999</v>
      </c>
      <c r="BE18">
        <v>2.0969000000000002E-2</v>
      </c>
      <c r="BF18">
        <v>2.5000000000000001E-4</v>
      </c>
      <c r="BG18">
        <v>1.5301E-2</v>
      </c>
      <c r="BH18">
        <v>2.4699999999999999E-4</v>
      </c>
      <c r="BI18">
        <v>1.0163660000000001</v>
      </c>
      <c r="BJ18">
        <v>7.1040000000000001E-3</v>
      </c>
      <c r="BK18">
        <v>5.62</v>
      </c>
      <c r="BL18">
        <v>0.29799999999999999</v>
      </c>
      <c r="BU18">
        <v>2.0872999999999999E-2</v>
      </c>
      <c r="BV18">
        <v>2.4899999999999998E-4</v>
      </c>
      <c r="BW18">
        <v>1.5231E-2</v>
      </c>
      <c r="BX18">
        <v>2.4399999999999999E-4</v>
      </c>
      <c r="BY18">
        <v>0.94428000000000001</v>
      </c>
      <c r="BZ18">
        <v>7.0850000000000002E-3</v>
      </c>
      <c r="CA18">
        <v>5.6710000000000003</v>
      </c>
      <c r="CB18">
        <v>0.30399999999999999</v>
      </c>
      <c r="CK18">
        <v>2.0902E-2</v>
      </c>
      <c r="CL18">
        <v>2.7E-4</v>
      </c>
      <c r="CM18">
        <v>1.5273E-2</v>
      </c>
      <c r="CN18">
        <v>2.6800000000000001E-4</v>
      </c>
      <c r="CO18">
        <v>1.150334</v>
      </c>
      <c r="CP18">
        <v>1.3021E-2</v>
      </c>
      <c r="CQ18">
        <v>5.6420000000000003</v>
      </c>
      <c r="CR18">
        <v>0.30499999999999999</v>
      </c>
      <c r="CS18">
        <v>2.1068E-2</v>
      </c>
      <c r="CT18">
        <v>2.5000000000000001E-4</v>
      </c>
      <c r="CU18">
        <v>1.5391999999999999E-2</v>
      </c>
      <c r="CV18">
        <v>2.5599999999999999E-4</v>
      </c>
      <c r="CW18">
        <v>1.14944</v>
      </c>
      <c r="CX18">
        <v>8.3529999999999993E-3</v>
      </c>
      <c r="CY18">
        <v>5.5570000000000004</v>
      </c>
      <c r="CZ18">
        <v>0.29399999999999998</v>
      </c>
      <c r="DA18">
        <v>2.0889999999999999E-2</v>
      </c>
      <c r="DB18">
        <v>2.6600000000000001E-4</v>
      </c>
      <c r="DC18">
        <v>1.5252999999999999E-2</v>
      </c>
      <c r="DD18">
        <v>2.61E-4</v>
      </c>
      <c r="DE18">
        <v>1.109502</v>
      </c>
      <c r="DF18">
        <v>1.1383000000000001E-2</v>
      </c>
      <c r="DG18">
        <v>5.6550000000000002</v>
      </c>
      <c r="DH18">
        <v>0.30199999999999999</v>
      </c>
      <c r="DI18">
        <v>2.0938999999999999E-2</v>
      </c>
      <c r="DJ18">
        <v>2.4399999999999999E-4</v>
      </c>
      <c r="DK18">
        <v>1.5272000000000001E-2</v>
      </c>
      <c r="DL18">
        <v>2.3800000000000001E-4</v>
      </c>
      <c r="DM18">
        <v>0.95863200000000004</v>
      </c>
      <c r="DN18">
        <v>6.9849999999999999E-3</v>
      </c>
      <c r="DO18">
        <v>5.6390000000000002</v>
      </c>
      <c r="DP18">
        <v>0.29799999999999999</v>
      </c>
      <c r="DQ18">
        <v>2.0844000000000001E-2</v>
      </c>
      <c r="DR18">
        <v>2.4399999999999999E-4</v>
      </c>
      <c r="DS18">
        <v>1.5207999999999999E-2</v>
      </c>
      <c r="DT18">
        <v>2.41E-4</v>
      </c>
      <c r="DU18">
        <v>0.88852699999999996</v>
      </c>
      <c r="DV18">
        <v>6.6439999999999997E-3</v>
      </c>
      <c r="DW18">
        <v>5.6879999999999997</v>
      </c>
      <c r="DX18">
        <v>0.30299999999999999</v>
      </c>
      <c r="DY18">
        <v>2.0844999999999999E-2</v>
      </c>
      <c r="DZ18">
        <v>2.4800000000000001E-4</v>
      </c>
      <c r="EA18">
        <v>1.5216E-2</v>
      </c>
      <c r="EB18">
        <v>2.42E-4</v>
      </c>
      <c r="EC18">
        <v>0.87374300000000005</v>
      </c>
      <c r="ED18">
        <v>6.7939999999999997E-3</v>
      </c>
      <c r="EE18">
        <v>5.6829999999999998</v>
      </c>
      <c r="EF18">
        <v>0.30399999999999999</v>
      </c>
      <c r="EG18">
        <v>2.0900999999999999E-2</v>
      </c>
      <c r="EH18">
        <v>2.33E-4</v>
      </c>
      <c r="EI18">
        <v>1.5243E-2</v>
      </c>
      <c r="EJ18">
        <v>2.3800000000000001E-4</v>
      </c>
      <c r="EK18">
        <v>1.01633</v>
      </c>
      <c r="EL18">
        <v>5.5230000000000001E-3</v>
      </c>
      <c r="EM18">
        <v>5.657</v>
      </c>
      <c r="EN18">
        <v>0.30099999999999999</v>
      </c>
      <c r="EO18">
        <v>2.1242E-2</v>
      </c>
      <c r="EP18">
        <v>2.5900000000000001E-4</v>
      </c>
      <c r="EQ18">
        <v>1.5521E-2</v>
      </c>
      <c r="ER18">
        <v>2.5700000000000001E-4</v>
      </c>
      <c r="ES18">
        <v>1.029277</v>
      </c>
      <c r="ET18">
        <v>1.1650000000000001E-2</v>
      </c>
      <c r="EU18">
        <v>5.4740000000000002</v>
      </c>
      <c r="EV18">
        <v>0.29399999999999998</v>
      </c>
    </row>
    <row r="19" spans="1:152">
      <c r="A19" t="s">
        <v>352</v>
      </c>
      <c r="B19" t="s">
        <v>352</v>
      </c>
      <c r="C19">
        <v>6240</v>
      </c>
      <c r="D19">
        <v>71.186000000000007</v>
      </c>
      <c r="E19">
        <f t="shared" si="2"/>
        <v>24.626000000000005</v>
      </c>
      <c r="F19">
        <v>303832</v>
      </c>
      <c r="G19">
        <v>1909</v>
      </c>
      <c r="H19">
        <v>1.9998999999999999E-2</v>
      </c>
      <c r="I19">
        <v>1.8100000000000001E-4</v>
      </c>
      <c r="J19">
        <v>1.6471E-2</v>
      </c>
      <c r="K19">
        <v>1.84E-4</v>
      </c>
      <c r="L19">
        <v>1.0101929999999999</v>
      </c>
      <c r="M19">
        <v>7.1500000000000001E-3</v>
      </c>
      <c r="N19">
        <v>2.6989999999999998</v>
      </c>
      <c r="O19">
        <v>0.13600000000000001</v>
      </c>
      <c r="P19">
        <v>2.0213999999999999E-2</v>
      </c>
      <c r="Q19">
        <v>1.37E-4</v>
      </c>
      <c r="R19">
        <v>1.6674000000000001E-2</v>
      </c>
      <c r="S19">
        <v>1.6699999999999999E-4</v>
      </c>
      <c r="T19">
        <v>1.018516</v>
      </c>
      <c r="U19">
        <v>9.5309999999999995E-3</v>
      </c>
      <c r="V19">
        <v>2.641</v>
      </c>
      <c r="W19">
        <v>0.13300000000000001</v>
      </c>
      <c r="X19">
        <v>2.0041E-2</v>
      </c>
      <c r="Y19">
        <v>3.0699999999999998E-4</v>
      </c>
      <c r="Z19">
        <v>1.6434000000000001E-2</v>
      </c>
      <c r="AA19">
        <v>2.3800000000000001E-4</v>
      </c>
      <c r="AB19">
        <v>1.090584</v>
      </c>
      <c r="AC19">
        <v>1.508E-2</v>
      </c>
      <c r="AD19">
        <v>2.7029999999999998</v>
      </c>
      <c r="AE19">
        <v>0.13600000000000001</v>
      </c>
      <c r="AF19">
        <v>2.0048E-2</v>
      </c>
      <c r="AG19">
        <v>3.1300000000000002E-4</v>
      </c>
      <c r="AH19">
        <v>1.6455000000000001E-2</v>
      </c>
      <c r="AI19">
        <v>2.2100000000000001E-4</v>
      </c>
      <c r="AJ19">
        <v>0.992282</v>
      </c>
      <c r="AK19">
        <v>1.3466000000000001E-2</v>
      </c>
      <c r="AL19">
        <v>2.6970000000000001</v>
      </c>
      <c r="AM19">
        <v>0.13900000000000001</v>
      </c>
      <c r="AN19">
        <v>1.9961E-2</v>
      </c>
      <c r="AO19">
        <v>3.1599999999999998E-4</v>
      </c>
      <c r="AP19">
        <v>1.6465E-2</v>
      </c>
      <c r="AQ19">
        <v>2.5900000000000001E-4</v>
      </c>
      <c r="AR19">
        <v>0.88148099999999996</v>
      </c>
      <c r="AS19">
        <v>1.1002E-2</v>
      </c>
      <c r="AT19" s="9">
        <f t="shared" ref="AT19:AT29" si="3">AS19/AR19</f>
        <v>1.2481267321700637E-2</v>
      </c>
      <c r="AU19">
        <v>2.706</v>
      </c>
      <c r="AV19">
        <v>0.13700000000000001</v>
      </c>
      <c r="AW19">
        <v>1.9998999999999999E-2</v>
      </c>
      <c r="AX19">
        <v>3.1300000000000002E-4</v>
      </c>
      <c r="AY19">
        <v>1.6452000000000001E-2</v>
      </c>
      <c r="AZ19">
        <v>2.3599999999999999E-4</v>
      </c>
      <c r="BA19">
        <v>0.93911299999999998</v>
      </c>
      <c r="BB19">
        <v>1.2083999999999999E-2</v>
      </c>
      <c r="BC19">
        <v>2.7040000000000002</v>
      </c>
      <c r="BD19">
        <v>0.13600000000000001</v>
      </c>
      <c r="BE19">
        <v>2.0062E-2</v>
      </c>
      <c r="BF19">
        <v>3.1E-4</v>
      </c>
      <c r="BG19">
        <v>1.6463999999999999E-2</v>
      </c>
      <c r="BH19">
        <v>2.3000000000000001E-4</v>
      </c>
      <c r="BI19">
        <v>1.0133650000000001</v>
      </c>
      <c r="BJ19">
        <v>1.3945000000000001E-2</v>
      </c>
      <c r="BK19">
        <v>2.694</v>
      </c>
      <c r="BL19">
        <v>0.13700000000000001</v>
      </c>
      <c r="BM19">
        <v>2.0052E-2</v>
      </c>
      <c r="BN19">
        <v>2.9100000000000003E-4</v>
      </c>
      <c r="BO19">
        <v>1.6435999999999999E-2</v>
      </c>
      <c r="BP19">
        <v>2.33E-4</v>
      </c>
      <c r="BQ19">
        <v>1.0996649999999999</v>
      </c>
      <c r="BR19">
        <v>1.4538000000000001E-2</v>
      </c>
      <c r="BS19">
        <v>2.6989999999999998</v>
      </c>
      <c r="BT19">
        <v>0.13700000000000001</v>
      </c>
      <c r="BU19">
        <v>1.9979E-2</v>
      </c>
      <c r="BV19">
        <v>3.1500000000000001E-4</v>
      </c>
      <c r="BW19">
        <v>1.6414000000000002E-2</v>
      </c>
      <c r="BX19">
        <v>2.3599999999999999E-4</v>
      </c>
      <c r="BY19">
        <v>0.94004600000000005</v>
      </c>
      <c r="BZ19">
        <v>1.1793E-2</v>
      </c>
      <c r="CA19">
        <v>2.714</v>
      </c>
      <c r="CB19">
        <v>0.13700000000000001</v>
      </c>
      <c r="CC19">
        <v>2.0003E-2</v>
      </c>
      <c r="CD19">
        <v>3.2200000000000002E-4</v>
      </c>
      <c r="CE19">
        <v>1.6395E-2</v>
      </c>
      <c r="CF19">
        <v>2.34E-4</v>
      </c>
      <c r="CG19">
        <v>1.0415749999999999</v>
      </c>
      <c r="CH19">
        <v>1.5526E-2</v>
      </c>
      <c r="CI19">
        <v>2.714</v>
      </c>
      <c r="CJ19">
        <v>0.13900000000000001</v>
      </c>
      <c r="CK19">
        <v>2.0004999999999998E-2</v>
      </c>
      <c r="CL19">
        <v>2.9100000000000003E-4</v>
      </c>
      <c r="CM19">
        <v>1.6410999999999999E-2</v>
      </c>
      <c r="CN19">
        <v>2.4499999999999999E-4</v>
      </c>
      <c r="CO19">
        <v>1.1448290000000001</v>
      </c>
      <c r="CP19">
        <v>1.5446E-2</v>
      </c>
      <c r="CQ19">
        <v>2.7109999999999999</v>
      </c>
      <c r="CR19">
        <v>0.14000000000000001</v>
      </c>
      <c r="CS19">
        <v>2.0088999999999999E-2</v>
      </c>
      <c r="CT19">
        <v>2.7500000000000002E-4</v>
      </c>
      <c r="CU19">
        <v>1.6504000000000001E-2</v>
      </c>
      <c r="CV19">
        <v>2.2000000000000001E-4</v>
      </c>
      <c r="CW19">
        <v>1.1563209999999999</v>
      </c>
      <c r="CX19">
        <v>1.3723000000000001E-2</v>
      </c>
      <c r="CY19">
        <v>2.6859999999999999</v>
      </c>
      <c r="CZ19">
        <v>0.13700000000000001</v>
      </c>
      <c r="DA19">
        <v>2.0022999999999999E-2</v>
      </c>
      <c r="DB19">
        <v>3.1100000000000002E-4</v>
      </c>
      <c r="DC19">
        <v>1.6421000000000002E-2</v>
      </c>
      <c r="DD19">
        <v>2.3699999999999999E-4</v>
      </c>
      <c r="DE19">
        <v>1.0973489999999999</v>
      </c>
      <c r="DF19">
        <v>1.5656E-2</v>
      </c>
      <c r="DG19">
        <v>2.7050000000000001</v>
      </c>
      <c r="DH19">
        <v>0.13800000000000001</v>
      </c>
      <c r="DI19">
        <v>2.0022000000000002E-2</v>
      </c>
      <c r="DJ19">
        <v>3.1700000000000001E-4</v>
      </c>
      <c r="DK19">
        <v>1.6445000000000001E-2</v>
      </c>
      <c r="DL19">
        <v>2.2900000000000001E-4</v>
      </c>
      <c r="DM19">
        <v>0.95515600000000001</v>
      </c>
      <c r="DN19">
        <v>1.2456E-2</v>
      </c>
      <c r="DO19">
        <v>2.7029999999999998</v>
      </c>
      <c r="DP19">
        <v>0.13700000000000001</v>
      </c>
      <c r="DQ19">
        <v>1.9946999999999999E-2</v>
      </c>
      <c r="DR19">
        <v>3.1E-4</v>
      </c>
      <c r="DS19">
        <v>1.6421000000000002E-2</v>
      </c>
      <c r="DT19">
        <v>2.6899999999999998E-4</v>
      </c>
      <c r="DU19">
        <v>0.88001399999999996</v>
      </c>
      <c r="DV19">
        <v>1.0792E-2</v>
      </c>
      <c r="DW19">
        <v>2.7170000000000001</v>
      </c>
      <c r="DX19">
        <v>0.13600000000000001</v>
      </c>
      <c r="EG19">
        <v>1.9958E-2</v>
      </c>
      <c r="EH19">
        <v>1.8200000000000001E-4</v>
      </c>
      <c r="EI19">
        <v>1.6431000000000001E-2</v>
      </c>
      <c r="EJ19">
        <v>1.9100000000000001E-4</v>
      </c>
      <c r="EK19">
        <v>1.011625</v>
      </c>
      <c r="EL19">
        <v>3.7390000000000001E-3</v>
      </c>
      <c r="EM19">
        <v>2.7109999999999999</v>
      </c>
      <c r="EN19">
        <v>0.13800000000000001</v>
      </c>
      <c r="EO19">
        <v>2.1359E-2</v>
      </c>
      <c r="EP19">
        <v>4.8899999999999996E-4</v>
      </c>
      <c r="EQ19">
        <v>1.6981E-2</v>
      </c>
      <c r="ER19">
        <v>2.7E-4</v>
      </c>
      <c r="ES19">
        <v>1.0546059999999999</v>
      </c>
      <c r="ET19">
        <v>1.8837E-2</v>
      </c>
      <c r="EU19">
        <v>2.4550000000000001</v>
      </c>
      <c r="EV19">
        <v>0.128</v>
      </c>
    </row>
    <row r="20" spans="1:152">
      <c r="A20" t="s">
        <v>353</v>
      </c>
      <c r="B20" t="s">
        <v>353</v>
      </c>
      <c r="C20">
        <v>6241</v>
      </c>
      <c r="D20">
        <v>71.52</v>
      </c>
      <c r="E20">
        <f>D20-46.56</f>
        <v>24.959999999999994</v>
      </c>
      <c r="F20">
        <v>303838</v>
      </c>
      <c r="G20">
        <v>1909</v>
      </c>
      <c r="H20">
        <v>2.0500999999999998E-2</v>
      </c>
      <c r="I20">
        <v>2.1100000000000001E-4</v>
      </c>
      <c r="J20">
        <v>1.5211000000000001E-2</v>
      </c>
      <c r="K20">
        <v>2.7900000000000001E-4</v>
      </c>
      <c r="L20">
        <v>1.010389</v>
      </c>
      <c r="M20">
        <v>1.0538E-2</v>
      </c>
      <c r="N20">
        <v>6.7329999999999997</v>
      </c>
      <c r="O20">
        <v>0.372</v>
      </c>
      <c r="P20">
        <v>2.0624E-2</v>
      </c>
      <c r="Q20">
        <v>2.02E-4</v>
      </c>
      <c r="R20">
        <v>1.5076000000000001E-2</v>
      </c>
      <c r="S20">
        <v>2.8800000000000001E-4</v>
      </c>
      <c r="T20">
        <v>1.00153</v>
      </c>
      <c r="U20">
        <v>9.7429999999999999E-3</v>
      </c>
      <c r="V20">
        <v>6.742</v>
      </c>
      <c r="W20">
        <v>0.374</v>
      </c>
      <c r="X20">
        <v>2.0483999999999999E-2</v>
      </c>
      <c r="Y20">
        <v>2.52E-4</v>
      </c>
      <c r="Z20">
        <v>1.5315E-2</v>
      </c>
      <c r="AA20">
        <v>2.9500000000000001E-4</v>
      </c>
      <c r="AB20">
        <v>1.0994809999999999</v>
      </c>
      <c r="AC20">
        <v>1.1245E-2</v>
      </c>
      <c r="AD20">
        <v>6.6959999999999997</v>
      </c>
      <c r="AE20">
        <v>0.374</v>
      </c>
      <c r="AF20">
        <v>2.0535999999999999E-2</v>
      </c>
      <c r="AG20">
        <v>2.2699999999999999E-4</v>
      </c>
      <c r="AH20">
        <v>1.5342E-2</v>
      </c>
      <c r="AI20">
        <v>2.7599999999999999E-4</v>
      </c>
      <c r="AJ20">
        <v>0.99485500000000004</v>
      </c>
      <c r="AK20">
        <v>7.489E-3</v>
      </c>
      <c r="AL20">
        <v>6.6740000000000004</v>
      </c>
      <c r="AM20">
        <v>0.372</v>
      </c>
      <c r="AN20">
        <v>2.053E-2</v>
      </c>
      <c r="AO20">
        <v>2.24E-4</v>
      </c>
      <c r="AP20">
        <v>1.5332999999999999E-2</v>
      </c>
      <c r="AQ20">
        <v>2.7799999999999998E-4</v>
      </c>
      <c r="AR20">
        <v>0.880776</v>
      </c>
      <c r="AS20">
        <v>6.6179999999999998E-3</v>
      </c>
      <c r="AT20" s="9">
        <f t="shared" si="3"/>
        <v>7.5138287146788735E-3</v>
      </c>
      <c r="AU20">
        <v>6.6820000000000004</v>
      </c>
      <c r="AV20">
        <v>0.371</v>
      </c>
      <c r="AW20">
        <v>2.0506E-2</v>
      </c>
      <c r="AX20">
        <v>2.23E-4</v>
      </c>
      <c r="AY20">
        <v>1.5317000000000001E-2</v>
      </c>
      <c r="AZ20">
        <v>2.7799999999999998E-4</v>
      </c>
      <c r="BA20">
        <v>0.94572999999999996</v>
      </c>
      <c r="BB20">
        <v>7.0850000000000002E-3</v>
      </c>
      <c r="BC20">
        <v>6.6929999999999996</v>
      </c>
      <c r="BD20">
        <v>0.377</v>
      </c>
      <c r="BE20">
        <v>2.0563000000000001E-2</v>
      </c>
      <c r="BF20">
        <v>2.3000000000000001E-4</v>
      </c>
      <c r="BG20">
        <v>1.5363E-2</v>
      </c>
      <c r="BH20">
        <v>2.8499999999999999E-4</v>
      </c>
      <c r="BI20">
        <v>1.015363</v>
      </c>
      <c r="BJ20">
        <v>7.5589999999999997E-3</v>
      </c>
      <c r="BK20">
        <v>6.6529999999999996</v>
      </c>
      <c r="BL20">
        <v>0.371</v>
      </c>
      <c r="BM20">
        <v>2.0493000000000001E-2</v>
      </c>
      <c r="BN20">
        <v>2.4800000000000001E-4</v>
      </c>
      <c r="BO20">
        <v>1.5318999999999999E-2</v>
      </c>
      <c r="BP20">
        <v>2.9999999999999997E-4</v>
      </c>
      <c r="BQ20">
        <v>1.109861</v>
      </c>
      <c r="BR20">
        <v>1.2233000000000001E-2</v>
      </c>
      <c r="BS20">
        <v>6.6909999999999998</v>
      </c>
      <c r="BT20">
        <v>0.379</v>
      </c>
      <c r="BU20">
        <v>2.0456999999999999E-2</v>
      </c>
      <c r="BV20">
        <v>2.2699999999999999E-4</v>
      </c>
      <c r="BW20">
        <v>1.5285999999999999E-2</v>
      </c>
      <c r="BX20">
        <v>2.7900000000000001E-4</v>
      </c>
      <c r="BY20">
        <v>0.94382699999999997</v>
      </c>
      <c r="BZ20">
        <v>8.3250000000000008E-3</v>
      </c>
      <c r="CA20">
        <v>6.7220000000000004</v>
      </c>
      <c r="CB20">
        <v>0.375</v>
      </c>
      <c r="CC20">
        <v>2.0417999999999999E-2</v>
      </c>
      <c r="CD20">
        <v>2.5000000000000001E-4</v>
      </c>
      <c r="CE20">
        <v>1.5263000000000001E-2</v>
      </c>
      <c r="CF20">
        <v>2.9100000000000003E-4</v>
      </c>
      <c r="CG20">
        <v>1.0530900000000001</v>
      </c>
      <c r="CH20">
        <v>1.3214E-2</v>
      </c>
      <c r="CI20">
        <v>6.7389999999999999</v>
      </c>
      <c r="CJ20">
        <v>0.38100000000000001</v>
      </c>
      <c r="CK20">
        <v>2.0490999999999999E-2</v>
      </c>
      <c r="CL20">
        <v>2.5900000000000001E-4</v>
      </c>
      <c r="CM20">
        <v>1.5332E-2</v>
      </c>
      <c r="CN20">
        <v>3.0400000000000002E-4</v>
      </c>
      <c r="CO20">
        <v>1.148719</v>
      </c>
      <c r="CP20">
        <v>1.6853E-2</v>
      </c>
      <c r="CQ20">
        <v>6.6829999999999998</v>
      </c>
      <c r="CR20">
        <v>0.38100000000000001</v>
      </c>
      <c r="CS20">
        <v>2.0688000000000002E-2</v>
      </c>
      <c r="CT20">
        <v>2.4800000000000001E-4</v>
      </c>
      <c r="CU20">
        <v>1.5461000000000001E-2</v>
      </c>
      <c r="CV20">
        <v>2.8600000000000001E-4</v>
      </c>
      <c r="CW20">
        <v>1.143626</v>
      </c>
      <c r="CX20">
        <v>9.6830000000000006E-3</v>
      </c>
      <c r="CY20">
        <v>6.57</v>
      </c>
      <c r="CZ20">
        <v>0.36599999999999999</v>
      </c>
      <c r="DA20">
        <v>2.0465000000000001E-2</v>
      </c>
      <c r="DB20">
        <v>2.5500000000000002E-4</v>
      </c>
      <c r="DC20">
        <v>1.5302E-2</v>
      </c>
      <c r="DD20">
        <v>2.99E-4</v>
      </c>
      <c r="DE20">
        <v>1.1102399999999999</v>
      </c>
      <c r="DF20">
        <v>1.3632E-2</v>
      </c>
      <c r="DG20">
        <v>6.7039999999999997</v>
      </c>
      <c r="DH20">
        <v>0.376</v>
      </c>
      <c r="DI20">
        <v>2.0538000000000001E-2</v>
      </c>
      <c r="DJ20">
        <v>2.2599999999999999E-4</v>
      </c>
      <c r="DK20">
        <v>1.5336000000000001E-2</v>
      </c>
      <c r="DL20">
        <v>2.7700000000000001E-4</v>
      </c>
      <c r="DM20">
        <v>0.958511</v>
      </c>
      <c r="DN20">
        <v>8.1189999999999995E-3</v>
      </c>
      <c r="DO20">
        <v>6.6769999999999996</v>
      </c>
      <c r="DP20">
        <v>0.372</v>
      </c>
      <c r="DQ20">
        <v>2.0424999999999999E-2</v>
      </c>
      <c r="DR20">
        <v>2.3000000000000001E-4</v>
      </c>
      <c r="DS20">
        <v>1.5244000000000001E-2</v>
      </c>
      <c r="DT20">
        <v>2.72E-4</v>
      </c>
      <c r="DU20">
        <v>0.88998500000000003</v>
      </c>
      <c r="DV20">
        <v>6.692E-3</v>
      </c>
      <c r="DW20">
        <v>6.7569999999999997</v>
      </c>
      <c r="DX20">
        <v>0.378</v>
      </c>
      <c r="EG20">
        <v>2.0480000000000002E-2</v>
      </c>
      <c r="EH20">
        <v>2.1699999999999999E-4</v>
      </c>
      <c r="EI20">
        <v>1.5292999999999999E-2</v>
      </c>
      <c r="EJ20">
        <v>2.7399999999999999E-4</v>
      </c>
      <c r="EK20">
        <v>1.016386</v>
      </c>
      <c r="EL20">
        <v>7.6049999999999998E-3</v>
      </c>
      <c r="EM20">
        <v>6.7069999999999999</v>
      </c>
      <c r="EN20">
        <v>0.377</v>
      </c>
      <c r="EO20">
        <v>2.0799999999999999E-2</v>
      </c>
      <c r="EP20">
        <v>2.3900000000000001E-4</v>
      </c>
      <c r="EQ20">
        <v>1.554E-2</v>
      </c>
      <c r="ER20">
        <v>2.92E-4</v>
      </c>
      <c r="ES20">
        <v>1.0285409999999999</v>
      </c>
      <c r="ET20">
        <v>1.3217E-2</v>
      </c>
      <c r="EU20">
        <v>6.51</v>
      </c>
      <c r="EV20">
        <v>0.36399999999999999</v>
      </c>
    </row>
    <row r="21" spans="1:152">
      <c r="A21" t="s">
        <v>354</v>
      </c>
      <c r="B21" t="s">
        <v>354</v>
      </c>
      <c r="C21">
        <v>6241</v>
      </c>
      <c r="D21">
        <v>71.52</v>
      </c>
      <c r="E21">
        <f t="shared" si="2"/>
        <v>24.959999999999994</v>
      </c>
      <c r="F21">
        <v>303838</v>
      </c>
      <c r="G21">
        <v>1909</v>
      </c>
      <c r="H21">
        <v>1.9838000000000001E-2</v>
      </c>
      <c r="I21">
        <v>1.75E-4</v>
      </c>
      <c r="J21">
        <v>1.6376999999999999E-2</v>
      </c>
      <c r="K21">
        <v>2.1499999999999999E-4</v>
      </c>
      <c r="L21">
        <v>0.99372000000000005</v>
      </c>
      <c r="M21">
        <v>7.358E-3</v>
      </c>
      <c r="N21">
        <v>2.9020000000000001</v>
      </c>
      <c r="O21">
        <v>0.156</v>
      </c>
      <c r="P21">
        <v>2.0017E-2</v>
      </c>
      <c r="Q21">
        <v>1.64E-4</v>
      </c>
      <c r="R21">
        <v>1.6525999999999999E-2</v>
      </c>
      <c r="S21">
        <v>2.1599999999999999E-4</v>
      </c>
      <c r="T21">
        <v>0.99710399999999999</v>
      </c>
      <c r="U21">
        <v>8.8640000000000004E-3</v>
      </c>
      <c r="V21">
        <v>2.8519999999999999</v>
      </c>
      <c r="W21">
        <v>0.15</v>
      </c>
      <c r="X21">
        <v>1.9767E-2</v>
      </c>
      <c r="Y21">
        <v>2.3800000000000001E-4</v>
      </c>
      <c r="Z21">
        <v>1.6348999999999999E-2</v>
      </c>
      <c r="AA21">
        <v>2.5099999999999998E-4</v>
      </c>
      <c r="AB21">
        <v>1.0764210000000001</v>
      </c>
      <c r="AC21">
        <v>1.0206E-2</v>
      </c>
      <c r="AD21">
        <v>2.9169999999999998</v>
      </c>
      <c r="AE21">
        <v>0.158</v>
      </c>
      <c r="AF21">
        <v>1.9772999999999999E-2</v>
      </c>
      <c r="AG21">
        <v>2.6699999999999998E-4</v>
      </c>
      <c r="AH21">
        <v>1.6372999999999999E-2</v>
      </c>
      <c r="AI21">
        <v>2.4399999999999999E-4</v>
      </c>
      <c r="AJ21">
        <v>0.97987800000000003</v>
      </c>
      <c r="AK21">
        <v>1.0007E-2</v>
      </c>
      <c r="AL21">
        <v>2.9140000000000001</v>
      </c>
      <c r="AM21">
        <v>0.156</v>
      </c>
      <c r="AN21">
        <v>1.9748000000000002E-2</v>
      </c>
      <c r="AO21">
        <v>2.7900000000000001E-4</v>
      </c>
      <c r="AP21">
        <v>1.6403000000000001E-2</v>
      </c>
      <c r="AQ21">
        <v>2.72E-4</v>
      </c>
      <c r="AR21">
        <v>0.86910799999999999</v>
      </c>
      <c r="AS21">
        <v>9.4540000000000006E-3</v>
      </c>
      <c r="AT21" s="9">
        <f t="shared" si="3"/>
        <v>1.0877819557523347E-2</v>
      </c>
      <c r="AU21">
        <v>2.915</v>
      </c>
      <c r="AV21">
        <v>0.156</v>
      </c>
      <c r="AW21">
        <v>1.9761000000000001E-2</v>
      </c>
      <c r="AX21">
        <v>2.72E-4</v>
      </c>
      <c r="AY21">
        <v>1.6372000000000001E-2</v>
      </c>
      <c r="AZ21">
        <v>2.4899999999999998E-4</v>
      </c>
      <c r="BA21">
        <v>0.92764199999999997</v>
      </c>
      <c r="BB21">
        <v>9.5060000000000006E-3</v>
      </c>
      <c r="BC21">
        <v>2.9180000000000001</v>
      </c>
      <c r="BD21">
        <v>0.159</v>
      </c>
      <c r="BE21">
        <v>1.9796999999999999E-2</v>
      </c>
      <c r="BF21">
        <v>2.5500000000000002E-4</v>
      </c>
      <c r="BG21">
        <v>1.6379000000000001E-2</v>
      </c>
      <c r="BH21">
        <v>2.4899999999999998E-4</v>
      </c>
      <c r="BI21">
        <v>0.99766699999999997</v>
      </c>
      <c r="BJ21">
        <v>1.0104999999999999E-2</v>
      </c>
      <c r="BK21">
        <v>2.9089999999999998</v>
      </c>
      <c r="BL21">
        <v>0.157</v>
      </c>
      <c r="BM21">
        <v>1.9768999999999998E-2</v>
      </c>
      <c r="BN21">
        <v>2.32E-4</v>
      </c>
      <c r="BO21">
        <v>1.6355999999999999E-2</v>
      </c>
      <c r="BP21">
        <v>2.4699999999999999E-4</v>
      </c>
      <c r="BQ21">
        <v>1.08338</v>
      </c>
      <c r="BR21">
        <v>9.4590000000000004E-3</v>
      </c>
      <c r="BS21">
        <v>2.9159999999999999</v>
      </c>
      <c r="BT21">
        <v>0.161</v>
      </c>
      <c r="BU21">
        <v>1.9709000000000001E-2</v>
      </c>
      <c r="BV21">
        <v>2.6800000000000001E-4</v>
      </c>
      <c r="BW21">
        <v>1.6330999999999998E-2</v>
      </c>
      <c r="BX21">
        <v>2.5599999999999999E-4</v>
      </c>
      <c r="BY21">
        <v>0.925539</v>
      </c>
      <c r="BZ21">
        <v>9.6959999999999998E-3</v>
      </c>
      <c r="CA21">
        <v>2.9319999999999999</v>
      </c>
      <c r="CB21">
        <v>0.158</v>
      </c>
      <c r="CC21">
        <v>1.9710999999999999E-2</v>
      </c>
      <c r="CD21">
        <v>2.4399999999999999E-4</v>
      </c>
      <c r="CE21">
        <v>1.6310000000000002E-2</v>
      </c>
      <c r="CF21">
        <v>2.5700000000000001E-4</v>
      </c>
      <c r="CG21">
        <v>1.028329</v>
      </c>
      <c r="CH21">
        <v>1.0508E-2</v>
      </c>
      <c r="CI21">
        <v>2.9329999999999998</v>
      </c>
      <c r="CJ21">
        <v>0.16</v>
      </c>
      <c r="CK21">
        <v>1.9723000000000001E-2</v>
      </c>
      <c r="CL21">
        <v>2.31E-4</v>
      </c>
      <c r="CM21">
        <v>1.6326E-2</v>
      </c>
      <c r="CN21">
        <v>2.4800000000000001E-4</v>
      </c>
      <c r="CO21">
        <v>1.124091</v>
      </c>
      <c r="CP21">
        <v>1.0708000000000001E-2</v>
      </c>
      <c r="CQ21">
        <v>2.927</v>
      </c>
      <c r="CR21">
        <v>0.159</v>
      </c>
      <c r="CS21">
        <v>1.9820999999999998E-2</v>
      </c>
      <c r="CT21">
        <v>2.1900000000000001E-4</v>
      </c>
      <c r="CU21">
        <v>1.6421000000000002E-2</v>
      </c>
      <c r="CV21">
        <v>2.4499999999999999E-4</v>
      </c>
      <c r="CW21">
        <v>1.1346810000000001</v>
      </c>
      <c r="CX21">
        <v>9.5999999999999992E-3</v>
      </c>
      <c r="CY21">
        <v>2.8959999999999999</v>
      </c>
      <c r="CZ21">
        <v>0.158</v>
      </c>
      <c r="DA21">
        <v>1.9741000000000002E-2</v>
      </c>
      <c r="DB21">
        <v>2.3900000000000001E-4</v>
      </c>
      <c r="DC21">
        <v>1.6324999999999999E-2</v>
      </c>
      <c r="DD21">
        <v>2.4699999999999999E-4</v>
      </c>
      <c r="DE21">
        <v>1.083432</v>
      </c>
      <c r="DF21">
        <v>1.0591E-2</v>
      </c>
      <c r="DG21">
        <v>2.9239999999999999</v>
      </c>
      <c r="DH21">
        <v>0.158</v>
      </c>
      <c r="DI21">
        <v>1.9758000000000001E-2</v>
      </c>
      <c r="DJ21">
        <v>2.6699999999999998E-4</v>
      </c>
      <c r="DK21">
        <v>1.6365999999999999E-2</v>
      </c>
      <c r="DL21">
        <v>2.4399999999999999E-4</v>
      </c>
      <c r="DM21">
        <v>0.942855</v>
      </c>
      <c r="DN21">
        <v>9.528E-3</v>
      </c>
      <c r="DO21">
        <v>2.9180000000000001</v>
      </c>
      <c r="DP21">
        <v>0.155</v>
      </c>
      <c r="DQ21">
        <v>1.9723999999999998E-2</v>
      </c>
      <c r="DR21">
        <v>2.8299999999999999E-4</v>
      </c>
      <c r="DS21">
        <v>1.6347E-2</v>
      </c>
      <c r="DT21">
        <v>2.6499999999999999E-4</v>
      </c>
      <c r="DU21">
        <v>0.86667899999999998</v>
      </c>
      <c r="DV21">
        <v>9.2940000000000002E-3</v>
      </c>
      <c r="DW21">
        <v>2.927</v>
      </c>
      <c r="DX21">
        <v>0.154</v>
      </c>
      <c r="DY21">
        <v>1.9692000000000001E-2</v>
      </c>
      <c r="DZ21">
        <v>2.7900000000000001E-4</v>
      </c>
      <c r="EA21">
        <v>1.6333E-2</v>
      </c>
      <c r="EB21">
        <v>2.8200000000000002E-4</v>
      </c>
      <c r="EC21">
        <v>0.85158400000000001</v>
      </c>
      <c r="ED21">
        <v>9.4149999999999998E-3</v>
      </c>
      <c r="EE21">
        <v>2.9329999999999998</v>
      </c>
      <c r="EF21">
        <v>0.158</v>
      </c>
      <c r="EG21">
        <v>1.9747000000000001E-2</v>
      </c>
      <c r="EH21">
        <v>1.6799999999999999E-4</v>
      </c>
      <c r="EI21">
        <v>1.6348000000000001E-2</v>
      </c>
      <c r="EJ21">
        <v>2.2000000000000001E-4</v>
      </c>
      <c r="EK21">
        <v>0.99538300000000002</v>
      </c>
      <c r="EL21">
        <v>3.4989999999999999E-3</v>
      </c>
      <c r="EM21">
        <v>2.92</v>
      </c>
      <c r="EN21">
        <v>0.157</v>
      </c>
      <c r="EO21">
        <v>2.0902E-2</v>
      </c>
      <c r="EP21">
        <v>4.0000000000000002E-4</v>
      </c>
      <c r="EQ21">
        <v>1.6906000000000001E-2</v>
      </c>
      <c r="ER21">
        <v>2.7999999999999998E-4</v>
      </c>
      <c r="ES21">
        <v>1.05277</v>
      </c>
      <c r="ET21">
        <v>1.5377999999999999E-2</v>
      </c>
      <c r="EU21">
        <v>2.6669999999999998</v>
      </c>
      <c r="EV21">
        <v>0.14899999999999999</v>
      </c>
    </row>
    <row r="22" spans="1:152">
      <c r="A22" t="s">
        <v>355</v>
      </c>
      <c r="B22" t="s">
        <v>355</v>
      </c>
      <c r="C22">
        <v>6243</v>
      </c>
      <c r="D22">
        <v>71.924000000000007</v>
      </c>
      <c r="E22">
        <f>D22-46.56</f>
        <v>25.364000000000004</v>
      </c>
      <c r="F22">
        <v>303885</v>
      </c>
      <c r="G22">
        <v>1909</v>
      </c>
      <c r="H22">
        <v>2.0612999999999999E-2</v>
      </c>
      <c r="I22">
        <v>2.6800000000000001E-4</v>
      </c>
      <c r="J22">
        <v>1.5438E-2</v>
      </c>
      <c r="K22">
        <v>2.7599999999999999E-4</v>
      </c>
      <c r="L22">
        <v>1.0147029999999999</v>
      </c>
      <c r="M22">
        <v>1.0664999999999999E-2</v>
      </c>
      <c r="N22">
        <v>6.9189999999999996</v>
      </c>
      <c r="O22">
        <v>0.38600000000000001</v>
      </c>
      <c r="P22">
        <v>2.0729999999999998E-2</v>
      </c>
      <c r="Q22">
        <v>2.6899999999999998E-4</v>
      </c>
      <c r="R22">
        <v>1.5325999999999999E-2</v>
      </c>
      <c r="S22">
        <v>2.9500000000000001E-4</v>
      </c>
      <c r="T22">
        <v>1.0063599999999999</v>
      </c>
      <c r="U22">
        <v>1.1195E-2</v>
      </c>
      <c r="V22">
        <v>6.9219999999999997</v>
      </c>
      <c r="W22">
        <v>0.39</v>
      </c>
      <c r="X22">
        <v>2.0605999999999999E-2</v>
      </c>
      <c r="Y22">
        <v>3.0800000000000001E-4</v>
      </c>
      <c r="Z22">
        <v>1.5554999999999999E-2</v>
      </c>
      <c r="AA22">
        <v>3.0600000000000001E-4</v>
      </c>
      <c r="AB22">
        <v>1.102303</v>
      </c>
      <c r="AC22">
        <v>1.2815E-2</v>
      </c>
      <c r="AD22">
        <v>6.8739999999999997</v>
      </c>
      <c r="AE22">
        <v>0.38300000000000001</v>
      </c>
      <c r="AF22">
        <v>2.0659E-2</v>
      </c>
      <c r="AG22">
        <v>2.8600000000000001E-4</v>
      </c>
      <c r="AH22">
        <v>1.5592999999999999E-2</v>
      </c>
      <c r="AI22">
        <v>2.8299999999999999E-4</v>
      </c>
      <c r="AJ22">
        <v>0.99895400000000001</v>
      </c>
      <c r="AK22">
        <v>9.1660000000000005E-3</v>
      </c>
      <c r="AL22">
        <v>6.8449999999999998</v>
      </c>
      <c r="AM22">
        <v>0.379</v>
      </c>
      <c r="AN22">
        <v>2.0688999999999999E-2</v>
      </c>
      <c r="AO22">
        <v>2.8499999999999999E-4</v>
      </c>
      <c r="AP22">
        <v>1.558E-2</v>
      </c>
      <c r="AQ22">
        <v>2.9E-4</v>
      </c>
      <c r="AR22">
        <v>0.88425200000000004</v>
      </c>
      <c r="AS22">
        <v>8.4480000000000006E-3</v>
      </c>
      <c r="AT22" s="9">
        <f t="shared" si="3"/>
        <v>9.5538375938081007E-3</v>
      </c>
      <c r="AU22">
        <v>6.843</v>
      </c>
      <c r="AV22">
        <v>0.38400000000000001</v>
      </c>
      <c r="AW22">
        <v>2.0641E-2</v>
      </c>
      <c r="AX22">
        <v>2.8800000000000001E-4</v>
      </c>
      <c r="AY22">
        <v>1.5564E-2</v>
      </c>
      <c r="AZ22">
        <v>2.8800000000000001E-4</v>
      </c>
      <c r="BA22">
        <v>0.95013800000000004</v>
      </c>
      <c r="BB22">
        <v>8.8090000000000009E-3</v>
      </c>
      <c r="BC22">
        <v>6.8620000000000001</v>
      </c>
      <c r="BD22">
        <v>0.38700000000000001</v>
      </c>
      <c r="BE22">
        <v>2.0691999999999999E-2</v>
      </c>
      <c r="BF22">
        <v>2.9300000000000002E-4</v>
      </c>
      <c r="BG22">
        <v>1.5599999999999999E-2</v>
      </c>
      <c r="BH22">
        <v>2.9E-4</v>
      </c>
      <c r="BI22">
        <v>1.0193019999999999</v>
      </c>
      <c r="BJ22">
        <v>9.4699999999999993E-3</v>
      </c>
      <c r="BK22">
        <v>6.8289999999999997</v>
      </c>
      <c r="BL22">
        <v>0.38</v>
      </c>
      <c r="BM22">
        <v>2.0629000000000002E-2</v>
      </c>
      <c r="BN22">
        <v>3.0800000000000001E-4</v>
      </c>
      <c r="BO22">
        <v>1.5573999999999999E-2</v>
      </c>
      <c r="BP22">
        <v>2.99E-4</v>
      </c>
      <c r="BQ22">
        <v>1.1134869999999999</v>
      </c>
      <c r="BR22">
        <v>1.2751E-2</v>
      </c>
      <c r="BS22">
        <v>6.8609999999999998</v>
      </c>
      <c r="BT22">
        <v>0.38400000000000001</v>
      </c>
      <c r="BU22">
        <v>2.0591999999999999E-2</v>
      </c>
      <c r="BV22">
        <v>2.92E-4</v>
      </c>
      <c r="BW22">
        <v>1.5528999999999999E-2</v>
      </c>
      <c r="BX22">
        <v>2.8699999999999998E-4</v>
      </c>
      <c r="BY22">
        <v>0.948106</v>
      </c>
      <c r="BZ22">
        <v>9.2189999999999998E-3</v>
      </c>
      <c r="CA22">
        <v>6.8929999999999998</v>
      </c>
      <c r="CB22">
        <v>0.39</v>
      </c>
      <c r="CC22">
        <v>2.0559000000000001E-2</v>
      </c>
      <c r="CD22">
        <v>3.0400000000000002E-4</v>
      </c>
      <c r="CE22">
        <v>1.5518000000000001E-2</v>
      </c>
      <c r="CF22">
        <v>3.0499999999999999E-4</v>
      </c>
      <c r="CG22">
        <v>1.055839</v>
      </c>
      <c r="CH22">
        <v>1.2851E-2</v>
      </c>
      <c r="CI22">
        <v>6.907</v>
      </c>
      <c r="CJ22">
        <v>0.38800000000000001</v>
      </c>
      <c r="CK22">
        <v>2.0618000000000001E-2</v>
      </c>
      <c r="CL22">
        <v>3.19E-4</v>
      </c>
      <c r="CM22">
        <v>1.5573E-2</v>
      </c>
      <c r="CN22">
        <v>2.99E-4</v>
      </c>
      <c r="CO22">
        <v>1.1515150000000001</v>
      </c>
      <c r="CP22">
        <v>1.6132000000000001E-2</v>
      </c>
      <c r="CQ22">
        <v>6.8639999999999999</v>
      </c>
      <c r="CR22">
        <v>0.38500000000000001</v>
      </c>
      <c r="CS22">
        <v>2.0819000000000001E-2</v>
      </c>
      <c r="CT22">
        <v>2.9799999999999998E-4</v>
      </c>
      <c r="CU22">
        <v>1.5713000000000001E-2</v>
      </c>
      <c r="CV22">
        <v>2.8600000000000001E-4</v>
      </c>
      <c r="CW22">
        <v>1.1467339999999999</v>
      </c>
      <c r="CX22">
        <v>1.1377E-2</v>
      </c>
      <c r="CY22">
        <v>6.7380000000000004</v>
      </c>
      <c r="CZ22">
        <v>0.373</v>
      </c>
      <c r="DA22">
        <v>2.0590000000000001E-2</v>
      </c>
      <c r="DB22">
        <v>3.1700000000000001E-4</v>
      </c>
      <c r="DC22">
        <v>1.5545E-2</v>
      </c>
      <c r="DD22">
        <v>3.0200000000000002E-4</v>
      </c>
      <c r="DE22">
        <v>1.1147069999999999</v>
      </c>
      <c r="DF22">
        <v>1.4193000000000001E-2</v>
      </c>
      <c r="DG22">
        <v>6.8840000000000003</v>
      </c>
      <c r="DH22">
        <v>0.38600000000000001</v>
      </c>
      <c r="DI22">
        <v>2.0670999999999998E-2</v>
      </c>
      <c r="DJ22">
        <v>2.7700000000000001E-4</v>
      </c>
      <c r="DK22">
        <v>1.5592999999999999E-2</v>
      </c>
      <c r="DL22">
        <v>2.8400000000000002E-4</v>
      </c>
      <c r="DM22">
        <v>0.96209699999999998</v>
      </c>
      <c r="DN22">
        <v>9.3710000000000009E-3</v>
      </c>
      <c r="DO22">
        <v>6.8380000000000001</v>
      </c>
      <c r="DP22">
        <v>0.38100000000000001</v>
      </c>
      <c r="DQ22">
        <v>2.0549999999999999E-2</v>
      </c>
      <c r="DR22">
        <v>2.8899999999999998E-4</v>
      </c>
      <c r="DS22">
        <v>1.5485000000000001E-2</v>
      </c>
      <c r="DT22">
        <v>2.92E-4</v>
      </c>
      <c r="DU22">
        <v>0.89224199999999998</v>
      </c>
      <c r="DV22">
        <v>8.5299999999999994E-3</v>
      </c>
      <c r="DW22">
        <v>6.93</v>
      </c>
      <c r="DX22">
        <v>0.39</v>
      </c>
      <c r="DY22">
        <v>2.0567999999999999E-2</v>
      </c>
      <c r="DZ22">
        <v>2.7900000000000001E-4</v>
      </c>
      <c r="EA22">
        <v>1.5497E-2</v>
      </c>
      <c r="EB22">
        <v>2.8400000000000002E-4</v>
      </c>
      <c r="EC22">
        <v>0.87557099999999999</v>
      </c>
      <c r="ED22">
        <v>9.8110000000000003E-3</v>
      </c>
      <c r="EE22">
        <v>6.9189999999999996</v>
      </c>
      <c r="EF22">
        <v>0.38700000000000001</v>
      </c>
      <c r="EG22">
        <v>2.0608999999999999E-2</v>
      </c>
      <c r="EH22">
        <v>2.7999999999999998E-4</v>
      </c>
      <c r="EI22">
        <v>1.5535E-2</v>
      </c>
      <c r="EJ22">
        <v>2.8600000000000001E-4</v>
      </c>
      <c r="EK22">
        <v>1.0205249999999999</v>
      </c>
      <c r="EL22">
        <v>8.4250000000000002E-3</v>
      </c>
      <c r="EM22">
        <v>6.8810000000000002</v>
      </c>
      <c r="EN22">
        <v>0.38400000000000001</v>
      </c>
      <c r="EO22">
        <v>2.0895E-2</v>
      </c>
      <c r="EP22">
        <v>3.0299999999999999E-4</v>
      </c>
      <c r="EQ22">
        <v>1.5762999999999999E-2</v>
      </c>
      <c r="ER22">
        <v>3.0600000000000001E-4</v>
      </c>
      <c r="ES22">
        <v>1.0299860000000001</v>
      </c>
      <c r="ET22">
        <v>1.2671E-2</v>
      </c>
      <c r="EU22">
        <v>6.7050000000000001</v>
      </c>
      <c r="EV22">
        <v>0.373</v>
      </c>
    </row>
    <row r="23" spans="1:152">
      <c r="A23" t="s">
        <v>356</v>
      </c>
      <c r="B23" t="s">
        <v>356</v>
      </c>
      <c r="C23">
        <v>6243</v>
      </c>
      <c r="D23">
        <v>71.924000000000007</v>
      </c>
      <c r="E23">
        <f t="shared" si="2"/>
        <v>25.364000000000004</v>
      </c>
      <c r="F23">
        <v>303885</v>
      </c>
      <c r="G23">
        <v>1909</v>
      </c>
      <c r="H23">
        <v>1.9921999999999999E-2</v>
      </c>
      <c r="I23">
        <v>2.32E-4</v>
      </c>
      <c r="J23">
        <v>1.6511999999999999E-2</v>
      </c>
      <c r="K23">
        <v>2.6400000000000002E-4</v>
      </c>
      <c r="L23">
        <v>1.011247</v>
      </c>
      <c r="M23">
        <v>7.5329999999999998E-3</v>
      </c>
      <c r="N23">
        <v>3.0710000000000002</v>
      </c>
      <c r="O23">
        <v>0.16400000000000001</v>
      </c>
      <c r="P23">
        <v>2.0160000000000001E-2</v>
      </c>
      <c r="Q23">
        <v>2.43E-4</v>
      </c>
      <c r="R23">
        <v>1.669E-2</v>
      </c>
      <c r="S23">
        <v>2.5799999999999998E-4</v>
      </c>
      <c r="T23">
        <v>1.01586</v>
      </c>
      <c r="U23">
        <v>8.6470000000000002E-3</v>
      </c>
      <c r="V23">
        <v>3.0070000000000001</v>
      </c>
      <c r="W23">
        <v>0.161</v>
      </c>
      <c r="X23">
        <v>1.9765000000000001E-2</v>
      </c>
      <c r="Y23">
        <v>2.9100000000000003E-4</v>
      </c>
      <c r="Z23">
        <v>1.6473000000000002E-2</v>
      </c>
      <c r="AA23">
        <v>2.92E-4</v>
      </c>
      <c r="AB23">
        <v>1.090506</v>
      </c>
      <c r="AC23">
        <v>9.6030000000000004E-3</v>
      </c>
      <c r="AD23">
        <v>3.1040000000000001</v>
      </c>
      <c r="AE23">
        <v>0.16300000000000001</v>
      </c>
      <c r="AF23">
        <v>1.9827999999999998E-2</v>
      </c>
      <c r="AG23">
        <v>2.8200000000000002E-4</v>
      </c>
      <c r="AH23">
        <v>1.6497999999999999E-2</v>
      </c>
      <c r="AI23">
        <v>2.81E-4</v>
      </c>
      <c r="AJ23">
        <v>0.99367799999999995</v>
      </c>
      <c r="AK23">
        <v>8.5959999999999995E-3</v>
      </c>
      <c r="AL23">
        <v>3.0910000000000002</v>
      </c>
      <c r="AM23">
        <v>0.16600000000000001</v>
      </c>
      <c r="AN23">
        <v>1.9834000000000001E-2</v>
      </c>
      <c r="AO23">
        <v>3.1799999999999998E-4</v>
      </c>
      <c r="AP23">
        <v>1.6500000000000001E-2</v>
      </c>
      <c r="AQ23">
        <v>2.8299999999999999E-4</v>
      </c>
      <c r="AR23">
        <v>0.88178299999999998</v>
      </c>
      <c r="AS23">
        <v>8.2000000000000007E-3</v>
      </c>
      <c r="AT23" s="9">
        <f t="shared" si="3"/>
        <v>9.2993400870735772E-3</v>
      </c>
      <c r="AU23">
        <v>3.0880000000000001</v>
      </c>
      <c r="AV23">
        <v>0.16500000000000001</v>
      </c>
      <c r="AW23">
        <v>1.9824999999999999E-2</v>
      </c>
      <c r="AX23">
        <v>2.8899999999999998E-4</v>
      </c>
      <c r="AY23">
        <v>1.6483000000000001E-2</v>
      </c>
      <c r="AZ23">
        <v>2.8699999999999998E-4</v>
      </c>
      <c r="BA23">
        <v>0.93754999999999999</v>
      </c>
      <c r="BB23">
        <v>7.9930000000000001E-3</v>
      </c>
      <c r="BC23">
        <v>3.0939999999999999</v>
      </c>
      <c r="BD23">
        <v>0.16500000000000001</v>
      </c>
      <c r="BE23">
        <v>1.9841000000000001E-2</v>
      </c>
      <c r="BF23">
        <v>2.8600000000000001E-4</v>
      </c>
      <c r="BG23">
        <v>1.6507000000000001E-2</v>
      </c>
      <c r="BH23">
        <v>2.92E-4</v>
      </c>
      <c r="BI23">
        <v>1.008224</v>
      </c>
      <c r="BJ23">
        <v>8.8090000000000009E-3</v>
      </c>
      <c r="BK23">
        <v>3.0880000000000001</v>
      </c>
      <c r="BL23">
        <v>0.16600000000000001</v>
      </c>
      <c r="BM23">
        <v>1.9789999999999999E-2</v>
      </c>
      <c r="BN23">
        <v>2.9500000000000001E-4</v>
      </c>
      <c r="BO23">
        <v>1.6483000000000001E-2</v>
      </c>
      <c r="BP23">
        <v>2.8800000000000001E-4</v>
      </c>
      <c r="BQ23">
        <v>1.0983320000000001</v>
      </c>
      <c r="BR23">
        <v>9.6830000000000006E-3</v>
      </c>
      <c r="BS23">
        <v>3.097</v>
      </c>
      <c r="BT23">
        <v>0.16500000000000001</v>
      </c>
      <c r="BU23">
        <v>1.9788E-2</v>
      </c>
      <c r="BV23">
        <v>2.9E-4</v>
      </c>
      <c r="BW23">
        <v>1.6445999999999999E-2</v>
      </c>
      <c r="BX23">
        <v>2.8899999999999998E-4</v>
      </c>
      <c r="BY23">
        <v>0.93152900000000005</v>
      </c>
      <c r="BZ23">
        <v>8.4430000000000009E-3</v>
      </c>
      <c r="CA23">
        <v>3.1080000000000001</v>
      </c>
      <c r="CB23">
        <v>0.16500000000000001</v>
      </c>
      <c r="CK23">
        <v>1.9748000000000002E-2</v>
      </c>
      <c r="CL23">
        <v>2.9599999999999998E-4</v>
      </c>
      <c r="CM23">
        <v>1.6448000000000001E-2</v>
      </c>
      <c r="CN23">
        <v>2.9E-4</v>
      </c>
      <c r="CO23">
        <v>1.1391560000000001</v>
      </c>
      <c r="CP23">
        <v>1.1270000000000001E-2</v>
      </c>
      <c r="CQ23">
        <v>3.11</v>
      </c>
      <c r="CR23">
        <v>0.16800000000000001</v>
      </c>
      <c r="CS23">
        <v>1.9869999999999999E-2</v>
      </c>
      <c r="CT23">
        <v>2.8699999999999998E-4</v>
      </c>
      <c r="CU23">
        <v>1.6546999999999999E-2</v>
      </c>
      <c r="CV23">
        <v>2.8600000000000001E-4</v>
      </c>
      <c r="CW23">
        <v>1.150495</v>
      </c>
      <c r="CX23">
        <v>9.7660000000000004E-3</v>
      </c>
      <c r="CY23">
        <v>3.0750000000000002</v>
      </c>
      <c r="CZ23">
        <v>0.16300000000000001</v>
      </c>
      <c r="DA23">
        <v>1.9767E-2</v>
      </c>
      <c r="DB23">
        <v>2.9700000000000001E-4</v>
      </c>
      <c r="DC23">
        <v>1.6454E-2</v>
      </c>
      <c r="DD23">
        <v>2.9399999999999999E-4</v>
      </c>
      <c r="DE23">
        <v>1.0981909999999999</v>
      </c>
      <c r="DF23">
        <v>1.0144E-2</v>
      </c>
      <c r="DG23">
        <v>3.1070000000000002</v>
      </c>
      <c r="DH23">
        <v>0.16500000000000001</v>
      </c>
      <c r="DI23">
        <v>1.9831999999999999E-2</v>
      </c>
      <c r="DJ23">
        <v>2.7999999999999998E-4</v>
      </c>
      <c r="DK23">
        <v>1.6483999999999999E-2</v>
      </c>
      <c r="DL23">
        <v>2.8200000000000002E-4</v>
      </c>
      <c r="DM23">
        <v>0.95180900000000002</v>
      </c>
      <c r="DN23">
        <v>8.3040000000000006E-3</v>
      </c>
      <c r="DO23">
        <v>3.0939999999999999</v>
      </c>
      <c r="DP23">
        <v>0.16400000000000001</v>
      </c>
      <c r="DQ23">
        <v>1.9769999999999999E-2</v>
      </c>
      <c r="DR23">
        <v>3.2000000000000003E-4</v>
      </c>
      <c r="DS23">
        <v>1.6448000000000001E-2</v>
      </c>
      <c r="DT23">
        <v>2.8600000000000001E-4</v>
      </c>
      <c r="DU23">
        <v>0.87717199999999995</v>
      </c>
      <c r="DV23">
        <v>8.1609999999999999E-3</v>
      </c>
      <c r="DW23">
        <v>3.11</v>
      </c>
      <c r="DX23">
        <v>0.16500000000000001</v>
      </c>
      <c r="DY23">
        <v>1.9744999999999999E-2</v>
      </c>
      <c r="DZ23">
        <v>3.3100000000000002E-4</v>
      </c>
      <c r="EA23">
        <v>1.6431000000000001E-2</v>
      </c>
      <c r="EB23">
        <v>2.8699999999999998E-4</v>
      </c>
      <c r="EC23">
        <v>0.86612500000000003</v>
      </c>
      <c r="ED23">
        <v>8.4119999999999993E-3</v>
      </c>
      <c r="EE23">
        <v>3.1179999999999999</v>
      </c>
      <c r="EF23">
        <v>0.16500000000000001</v>
      </c>
      <c r="EG23">
        <v>1.9812E-2</v>
      </c>
      <c r="EH23">
        <v>2.3599999999999999E-4</v>
      </c>
      <c r="EI23">
        <v>1.6469999999999999E-2</v>
      </c>
      <c r="EJ23">
        <v>2.7E-4</v>
      </c>
      <c r="EK23">
        <v>1.0072909999999999</v>
      </c>
      <c r="EL23">
        <v>3.8760000000000001E-3</v>
      </c>
      <c r="EM23">
        <v>3.097</v>
      </c>
      <c r="EN23">
        <v>0.16600000000000001</v>
      </c>
      <c r="EO23">
        <v>2.0461E-2</v>
      </c>
      <c r="EP23">
        <v>3.21E-4</v>
      </c>
      <c r="EQ23">
        <v>1.6955999999999999E-2</v>
      </c>
      <c r="ER23">
        <v>3.1599999999999998E-4</v>
      </c>
      <c r="ES23">
        <v>1.057339</v>
      </c>
      <c r="ET23">
        <v>1.4151E-2</v>
      </c>
      <c r="EU23">
        <v>2.9159999999999999</v>
      </c>
      <c r="EV23">
        <v>0.158</v>
      </c>
    </row>
    <row r="24" spans="1:152">
      <c r="A24" t="s">
        <v>357</v>
      </c>
      <c r="B24" t="s">
        <v>357</v>
      </c>
      <c r="C24">
        <v>6245</v>
      </c>
      <c r="D24">
        <v>72.343000000000004</v>
      </c>
      <c r="E24">
        <f t="shared" si="2"/>
        <v>25.783000000000001</v>
      </c>
      <c r="F24">
        <v>303948</v>
      </c>
      <c r="G24">
        <v>1909</v>
      </c>
      <c r="H24">
        <v>1.9876999999999999E-2</v>
      </c>
      <c r="I24">
        <v>2.0100000000000001E-4</v>
      </c>
      <c r="J24">
        <v>1.6670999999999998E-2</v>
      </c>
      <c r="K24">
        <v>2.6899999999999998E-4</v>
      </c>
      <c r="L24">
        <v>1.00739</v>
      </c>
      <c r="M24">
        <v>7.2439999999999996E-3</v>
      </c>
      <c r="N24">
        <v>3.1760000000000002</v>
      </c>
      <c r="O24">
        <v>0.159</v>
      </c>
      <c r="P24">
        <v>2.0004999999999998E-2</v>
      </c>
      <c r="Q24">
        <v>1.8000000000000001E-4</v>
      </c>
      <c r="R24">
        <v>1.6851999999999999E-2</v>
      </c>
      <c r="S24">
        <v>2.5500000000000002E-4</v>
      </c>
      <c r="T24">
        <v>1.008723</v>
      </c>
      <c r="U24">
        <v>8.1580000000000003E-3</v>
      </c>
      <c r="V24">
        <v>3.1240000000000001</v>
      </c>
      <c r="W24">
        <v>0.158</v>
      </c>
      <c r="X24">
        <v>1.9824999999999999E-2</v>
      </c>
      <c r="Y24">
        <v>2.5700000000000001E-4</v>
      </c>
      <c r="Z24">
        <v>1.6629000000000001E-2</v>
      </c>
      <c r="AA24">
        <v>3.0800000000000001E-4</v>
      </c>
      <c r="AB24">
        <v>1.082967</v>
      </c>
      <c r="AC24">
        <v>1.0397999999999999E-2</v>
      </c>
      <c r="AD24">
        <v>3.1960000000000002</v>
      </c>
      <c r="AE24">
        <v>0.16</v>
      </c>
      <c r="AF24">
        <v>1.9878E-2</v>
      </c>
      <c r="AG24">
        <v>2.8499999999999999E-4</v>
      </c>
      <c r="AH24">
        <v>1.6653999999999999E-2</v>
      </c>
      <c r="AI24">
        <v>2.92E-4</v>
      </c>
      <c r="AJ24">
        <v>0.98380299999999998</v>
      </c>
      <c r="AK24">
        <v>1.1358999999999999E-2</v>
      </c>
      <c r="AL24">
        <v>3.1819999999999999</v>
      </c>
      <c r="AM24">
        <v>0.16200000000000001</v>
      </c>
      <c r="AN24">
        <v>1.9868E-2</v>
      </c>
      <c r="AO24">
        <v>3.2400000000000001E-4</v>
      </c>
      <c r="AP24">
        <v>1.6671999999999999E-2</v>
      </c>
      <c r="AQ24">
        <v>2.9399999999999999E-4</v>
      </c>
      <c r="AR24">
        <v>0.87811099999999997</v>
      </c>
      <c r="AS24">
        <v>1.2056000000000001E-2</v>
      </c>
      <c r="AT24" s="9">
        <f t="shared" si="3"/>
        <v>1.3729471558834819E-2</v>
      </c>
      <c r="AU24">
        <v>3.177</v>
      </c>
      <c r="AV24">
        <v>0.16200000000000001</v>
      </c>
      <c r="AW24">
        <v>1.9887999999999999E-2</v>
      </c>
      <c r="AX24">
        <v>3.2299999999999999E-4</v>
      </c>
      <c r="AY24">
        <v>1.6643999999999999E-2</v>
      </c>
      <c r="AZ24">
        <v>2.99E-4</v>
      </c>
      <c r="BA24">
        <v>0.93195499999999998</v>
      </c>
      <c r="BB24">
        <v>1.2187999999999999E-2</v>
      </c>
      <c r="BC24">
        <v>3.181</v>
      </c>
      <c r="BD24">
        <v>0.16</v>
      </c>
      <c r="BE24">
        <v>1.9880999999999999E-2</v>
      </c>
      <c r="BF24">
        <v>2.8800000000000001E-4</v>
      </c>
      <c r="BG24">
        <v>1.6667999999999999E-2</v>
      </c>
      <c r="BH24">
        <v>3.01E-4</v>
      </c>
      <c r="BI24">
        <v>1.003531</v>
      </c>
      <c r="BJ24">
        <v>1.1384999999999999E-2</v>
      </c>
      <c r="BK24">
        <v>3.1789999999999998</v>
      </c>
      <c r="BL24">
        <v>0.16300000000000001</v>
      </c>
      <c r="BM24">
        <v>1.9828999999999999E-2</v>
      </c>
      <c r="BN24">
        <v>2.5300000000000002E-4</v>
      </c>
      <c r="BO24">
        <v>1.6649000000000001E-2</v>
      </c>
      <c r="BP24">
        <v>3.0400000000000002E-4</v>
      </c>
      <c r="BQ24">
        <v>1.0964529999999999</v>
      </c>
      <c r="BR24">
        <v>1.0681E-2</v>
      </c>
      <c r="BS24">
        <v>3.1890000000000001</v>
      </c>
      <c r="BT24">
        <v>0.161</v>
      </c>
      <c r="BU24">
        <v>1.9843E-2</v>
      </c>
      <c r="BV24">
        <v>3.1399999999999999E-4</v>
      </c>
      <c r="BW24">
        <v>1.6607E-2</v>
      </c>
      <c r="BX24">
        <v>2.9799999999999998E-4</v>
      </c>
      <c r="BY24">
        <v>0.931948</v>
      </c>
      <c r="BZ24">
        <v>1.251E-2</v>
      </c>
      <c r="CA24">
        <v>3.1960000000000002</v>
      </c>
      <c r="CB24">
        <v>0.16300000000000001</v>
      </c>
      <c r="CC24">
        <v>1.9786000000000002E-2</v>
      </c>
      <c r="CD24">
        <v>2.8499999999999999E-4</v>
      </c>
      <c r="CE24">
        <v>1.6582E-2</v>
      </c>
      <c r="CF24">
        <v>3.1100000000000002E-4</v>
      </c>
      <c r="CG24">
        <v>1.035927</v>
      </c>
      <c r="CH24">
        <v>1.2175E-2</v>
      </c>
      <c r="CI24">
        <v>3.2090000000000001</v>
      </c>
      <c r="CJ24">
        <v>0.16600000000000001</v>
      </c>
      <c r="CK24">
        <v>1.9788E-2</v>
      </c>
      <c r="CL24">
        <v>2.5500000000000002E-4</v>
      </c>
      <c r="CM24">
        <v>1.6605999999999999E-2</v>
      </c>
      <c r="CN24">
        <v>3.1100000000000002E-4</v>
      </c>
      <c r="CO24">
        <v>1.1361019999999999</v>
      </c>
      <c r="CP24">
        <v>1.1261E-2</v>
      </c>
      <c r="CQ24">
        <v>3.2040000000000002</v>
      </c>
      <c r="CR24">
        <v>0.16200000000000001</v>
      </c>
      <c r="CS24">
        <v>1.9887999999999999E-2</v>
      </c>
      <c r="CT24">
        <v>2.41E-4</v>
      </c>
      <c r="CU24">
        <v>1.6712000000000001E-2</v>
      </c>
      <c r="CV24">
        <v>2.9399999999999999E-4</v>
      </c>
      <c r="CW24">
        <v>1.1491359999999999</v>
      </c>
      <c r="CX24">
        <v>8.9429999999999996E-3</v>
      </c>
      <c r="CY24">
        <v>3.169</v>
      </c>
      <c r="CZ24">
        <v>0.159</v>
      </c>
      <c r="DA24">
        <v>1.9803999999999999E-2</v>
      </c>
      <c r="DB24">
        <v>2.5599999999999999E-4</v>
      </c>
      <c r="DC24">
        <v>1.6605000000000002E-2</v>
      </c>
      <c r="DD24">
        <v>3.1300000000000002E-4</v>
      </c>
      <c r="DE24">
        <v>1.095091</v>
      </c>
      <c r="DF24">
        <v>1.11E-2</v>
      </c>
      <c r="DG24">
        <v>3.202</v>
      </c>
      <c r="DH24">
        <v>0.16300000000000001</v>
      </c>
      <c r="DI24">
        <v>1.9876999999999999E-2</v>
      </c>
      <c r="DJ24">
        <v>3.1E-4</v>
      </c>
      <c r="DK24">
        <v>1.6641E-2</v>
      </c>
      <c r="DL24">
        <v>2.9500000000000001E-4</v>
      </c>
      <c r="DM24">
        <v>0.94462900000000005</v>
      </c>
      <c r="DN24">
        <v>1.1913E-2</v>
      </c>
      <c r="DO24">
        <v>3.1840000000000002</v>
      </c>
      <c r="DP24">
        <v>0.16</v>
      </c>
      <c r="DQ24">
        <v>1.9824000000000001E-2</v>
      </c>
      <c r="DR24">
        <v>3.2400000000000001E-4</v>
      </c>
      <c r="DS24">
        <v>1.6607E-2</v>
      </c>
      <c r="DT24">
        <v>2.9700000000000001E-4</v>
      </c>
      <c r="DU24">
        <v>0.869645</v>
      </c>
      <c r="DV24">
        <v>1.1675E-2</v>
      </c>
      <c r="DW24">
        <v>3.198</v>
      </c>
      <c r="DX24">
        <v>0.161</v>
      </c>
      <c r="DY24">
        <v>1.9805E-2</v>
      </c>
      <c r="DZ24">
        <v>3.3300000000000002E-4</v>
      </c>
      <c r="EA24">
        <v>1.6589E-2</v>
      </c>
      <c r="EB24">
        <v>2.9599999999999998E-4</v>
      </c>
      <c r="EC24">
        <v>0.85890100000000003</v>
      </c>
      <c r="ED24">
        <v>1.1743E-2</v>
      </c>
      <c r="EE24">
        <v>3.206</v>
      </c>
      <c r="EF24">
        <v>0.16200000000000001</v>
      </c>
      <c r="EG24">
        <v>1.9805E-2</v>
      </c>
      <c r="EH24">
        <v>2.05E-4</v>
      </c>
      <c r="EI24">
        <v>1.6631E-2</v>
      </c>
      <c r="EJ24">
        <v>2.7900000000000001E-4</v>
      </c>
      <c r="EK24">
        <v>1.003422</v>
      </c>
      <c r="EL24">
        <v>4.0400000000000002E-3</v>
      </c>
      <c r="EM24">
        <v>3.1960000000000002</v>
      </c>
      <c r="EN24">
        <v>0.161</v>
      </c>
      <c r="EO24">
        <v>2.0857000000000001E-2</v>
      </c>
      <c r="EP24">
        <v>4.1199999999999999E-4</v>
      </c>
      <c r="EQ24">
        <v>1.7136999999999999E-2</v>
      </c>
      <c r="ER24">
        <v>3.2499999999999999E-4</v>
      </c>
      <c r="ES24">
        <v>1.061059</v>
      </c>
      <c r="ET24">
        <v>1.6039999999999999E-2</v>
      </c>
      <c r="EU24">
        <v>2.9550000000000001</v>
      </c>
      <c r="EV24">
        <v>0.154</v>
      </c>
    </row>
    <row r="25" spans="1:152">
      <c r="A25" t="s">
        <v>358</v>
      </c>
      <c r="B25" t="s">
        <v>358</v>
      </c>
      <c r="C25">
        <v>6247</v>
      </c>
      <c r="D25">
        <v>72.751000000000005</v>
      </c>
      <c r="E25">
        <f t="shared" si="2"/>
        <v>26.191000000000003</v>
      </c>
      <c r="F25">
        <v>303998</v>
      </c>
      <c r="G25">
        <v>1909</v>
      </c>
      <c r="H25">
        <v>2.0441000000000001E-2</v>
      </c>
      <c r="I25">
        <v>2.5300000000000002E-4</v>
      </c>
      <c r="J25">
        <v>1.5517E-2</v>
      </c>
      <c r="K25">
        <v>2.9500000000000001E-4</v>
      </c>
      <c r="L25">
        <v>1.018319</v>
      </c>
      <c r="M25">
        <v>1.3851E-2</v>
      </c>
      <c r="N25">
        <v>7.1440000000000001</v>
      </c>
      <c r="O25">
        <v>0.38800000000000001</v>
      </c>
      <c r="P25">
        <v>2.0580000000000001E-2</v>
      </c>
      <c r="Q25">
        <v>2.4399999999999999E-4</v>
      </c>
      <c r="R25">
        <v>1.5386E-2</v>
      </c>
      <c r="S25">
        <v>2.9700000000000001E-4</v>
      </c>
      <c r="T25">
        <v>1.0065919999999999</v>
      </c>
      <c r="U25">
        <v>1.7201000000000001E-2</v>
      </c>
      <c r="V25">
        <v>7.1740000000000004</v>
      </c>
      <c r="W25">
        <v>0.38300000000000001</v>
      </c>
      <c r="X25">
        <v>2.0466999999999999E-2</v>
      </c>
      <c r="Y25">
        <v>3.0200000000000002E-4</v>
      </c>
      <c r="Z25">
        <v>1.5616E-2</v>
      </c>
      <c r="AA25">
        <v>3.28E-4</v>
      </c>
      <c r="AB25">
        <v>1.1016779999999999</v>
      </c>
      <c r="AC25">
        <v>1.7564E-2</v>
      </c>
      <c r="AD25">
        <v>7.101</v>
      </c>
      <c r="AE25">
        <v>0.38600000000000001</v>
      </c>
      <c r="AF25">
        <v>2.0496E-2</v>
      </c>
      <c r="AG25">
        <v>2.6400000000000002E-4</v>
      </c>
      <c r="AH25">
        <v>1.5656E-2</v>
      </c>
      <c r="AI25">
        <v>3.1500000000000001E-4</v>
      </c>
      <c r="AJ25">
        <v>0.996143</v>
      </c>
      <c r="AK25">
        <v>1.4285000000000001E-2</v>
      </c>
      <c r="AL25">
        <v>7.0880000000000001</v>
      </c>
      <c r="AM25">
        <v>0.38500000000000001</v>
      </c>
      <c r="AN25">
        <v>2.0494999999999999E-2</v>
      </c>
      <c r="AO25">
        <v>2.5999999999999998E-4</v>
      </c>
      <c r="AP25">
        <v>1.5651999999999999E-2</v>
      </c>
      <c r="AQ25">
        <v>3.1700000000000001E-4</v>
      </c>
      <c r="AR25">
        <v>0.88633200000000001</v>
      </c>
      <c r="AS25">
        <v>1.2642E-2</v>
      </c>
      <c r="AT25" s="9">
        <f t="shared" si="3"/>
        <v>1.4263278320087733E-2</v>
      </c>
      <c r="AU25">
        <v>7.085</v>
      </c>
      <c r="AV25">
        <v>0.38</v>
      </c>
      <c r="AW25">
        <v>2.0471E-2</v>
      </c>
      <c r="AX25">
        <v>2.61E-4</v>
      </c>
      <c r="AY25">
        <v>1.5625E-2</v>
      </c>
      <c r="AZ25">
        <v>3.21E-4</v>
      </c>
      <c r="BA25">
        <v>0.94706299999999999</v>
      </c>
      <c r="BB25">
        <v>1.3372E-2</v>
      </c>
      <c r="BC25">
        <v>7.1050000000000004</v>
      </c>
      <c r="BD25">
        <v>0.38500000000000001</v>
      </c>
      <c r="BE25">
        <v>2.053E-2</v>
      </c>
      <c r="BF25">
        <v>2.7799999999999998E-4</v>
      </c>
      <c r="BG25">
        <v>1.5674E-2</v>
      </c>
      <c r="BH25">
        <v>3.19E-4</v>
      </c>
      <c r="BI25">
        <v>1.016286</v>
      </c>
      <c r="BJ25">
        <v>1.4407E-2</v>
      </c>
      <c r="BK25">
        <v>7.0640000000000001</v>
      </c>
      <c r="BL25">
        <v>0.38400000000000001</v>
      </c>
      <c r="BM25">
        <v>2.0497000000000001E-2</v>
      </c>
      <c r="BN25">
        <v>2.9E-4</v>
      </c>
      <c r="BO25">
        <v>1.5629000000000001E-2</v>
      </c>
      <c r="BP25">
        <v>3.21E-4</v>
      </c>
      <c r="BQ25">
        <v>1.112697</v>
      </c>
      <c r="BR25">
        <v>1.8939999999999999E-2</v>
      </c>
      <c r="BS25">
        <v>7.0819999999999999</v>
      </c>
      <c r="BT25">
        <v>0.38300000000000001</v>
      </c>
      <c r="BU25">
        <v>2.0414000000000002E-2</v>
      </c>
      <c r="BV25">
        <v>2.6499999999999999E-4</v>
      </c>
      <c r="BW25">
        <v>1.5598000000000001E-2</v>
      </c>
      <c r="BX25">
        <v>3.19E-4</v>
      </c>
      <c r="BY25">
        <v>0.94459700000000002</v>
      </c>
      <c r="BZ25">
        <v>1.4047E-2</v>
      </c>
      <c r="CA25">
        <v>7.14</v>
      </c>
      <c r="CB25">
        <v>0.39100000000000001</v>
      </c>
      <c r="CC25">
        <v>2.0385E-2</v>
      </c>
      <c r="CD25">
        <v>2.8400000000000002E-4</v>
      </c>
      <c r="CE25">
        <v>1.5570000000000001E-2</v>
      </c>
      <c r="CF25">
        <v>3.2200000000000002E-4</v>
      </c>
      <c r="CG25">
        <v>1.0537179999999999</v>
      </c>
      <c r="CH25">
        <v>1.8571000000000001E-2</v>
      </c>
      <c r="CI25">
        <v>7.157</v>
      </c>
      <c r="CJ25">
        <v>0.39400000000000002</v>
      </c>
      <c r="CK25">
        <v>2.0473000000000002E-2</v>
      </c>
      <c r="CL25">
        <v>3.0600000000000001E-4</v>
      </c>
      <c r="CM25">
        <v>1.5618E-2</v>
      </c>
      <c r="CN25">
        <v>3.3E-4</v>
      </c>
      <c r="CO25">
        <v>1.1482680000000001</v>
      </c>
      <c r="CP25">
        <v>2.3046000000000001E-2</v>
      </c>
      <c r="CQ25">
        <v>7.0949999999999998</v>
      </c>
      <c r="CR25">
        <v>0.38400000000000001</v>
      </c>
      <c r="CS25">
        <v>2.0701000000000001E-2</v>
      </c>
      <c r="CT25">
        <v>3.01E-4</v>
      </c>
      <c r="CU25">
        <v>1.5775000000000001E-2</v>
      </c>
      <c r="CV25">
        <v>3.1700000000000001E-4</v>
      </c>
      <c r="CW25">
        <v>1.1427700000000001</v>
      </c>
      <c r="CX25">
        <v>1.7371999999999999E-2</v>
      </c>
      <c r="CY25">
        <v>6.9640000000000004</v>
      </c>
      <c r="CZ25">
        <v>0.375</v>
      </c>
      <c r="DI25">
        <v>2.0497000000000001E-2</v>
      </c>
      <c r="DJ25">
        <v>2.6400000000000002E-4</v>
      </c>
      <c r="DK25">
        <v>1.5653E-2</v>
      </c>
      <c r="DL25">
        <v>3.0899999999999998E-4</v>
      </c>
      <c r="DM25">
        <v>0.957677</v>
      </c>
      <c r="DN25">
        <v>1.3561999999999999E-2</v>
      </c>
      <c r="DO25">
        <v>7.09</v>
      </c>
      <c r="DP25">
        <v>0.38200000000000001</v>
      </c>
      <c r="DQ25">
        <v>2.0378E-2</v>
      </c>
      <c r="DR25">
        <v>2.61E-4</v>
      </c>
      <c r="DS25">
        <v>1.5558000000000001E-2</v>
      </c>
      <c r="DT25">
        <v>3.21E-4</v>
      </c>
      <c r="DU25">
        <v>0.88883900000000005</v>
      </c>
      <c r="DV25">
        <v>1.2305999999999999E-2</v>
      </c>
      <c r="DW25">
        <v>7.1660000000000004</v>
      </c>
      <c r="DX25">
        <v>0.38800000000000001</v>
      </c>
      <c r="DY25">
        <v>2.0393999999999999E-2</v>
      </c>
      <c r="DZ25">
        <v>2.5399999999999999E-4</v>
      </c>
      <c r="EA25">
        <v>1.5573E-2</v>
      </c>
      <c r="EB25">
        <v>3.19E-4</v>
      </c>
      <c r="EC25">
        <v>0.87298100000000001</v>
      </c>
      <c r="ED25">
        <v>1.3269E-2</v>
      </c>
      <c r="EE25">
        <v>7.1550000000000002</v>
      </c>
      <c r="EF25">
        <v>0.39200000000000002</v>
      </c>
      <c r="EG25">
        <v>2.0441000000000001E-2</v>
      </c>
      <c r="EH25">
        <v>2.5799999999999998E-4</v>
      </c>
      <c r="EI25">
        <v>1.5587E-2</v>
      </c>
      <c r="EJ25">
        <v>3.0499999999999999E-4</v>
      </c>
      <c r="EK25">
        <v>1.019055</v>
      </c>
      <c r="EL25">
        <v>1.4295E-2</v>
      </c>
      <c r="EM25">
        <v>7.1269999999999998</v>
      </c>
      <c r="EN25">
        <v>0.38900000000000001</v>
      </c>
      <c r="EO25">
        <v>2.0768999999999999E-2</v>
      </c>
      <c r="EP25">
        <v>2.7799999999999998E-4</v>
      </c>
      <c r="EQ25">
        <v>1.5842999999999999E-2</v>
      </c>
      <c r="ER25">
        <v>3.28E-4</v>
      </c>
      <c r="ES25">
        <v>1.032079</v>
      </c>
      <c r="ET25">
        <v>1.5228999999999999E-2</v>
      </c>
      <c r="EU25">
        <v>6.915</v>
      </c>
      <c r="EV25">
        <v>0.378</v>
      </c>
    </row>
    <row r="26" spans="1:152">
      <c r="A26" t="s">
        <v>359</v>
      </c>
      <c r="B26" t="s">
        <v>359</v>
      </c>
      <c r="C26">
        <v>6252</v>
      </c>
      <c r="D26">
        <v>73.03</v>
      </c>
      <c r="E26">
        <f t="shared" si="2"/>
        <v>26.47</v>
      </c>
      <c r="F26">
        <v>304062</v>
      </c>
      <c r="G26">
        <v>1909</v>
      </c>
      <c r="H26">
        <v>2.1069999999999998E-2</v>
      </c>
      <c r="I26">
        <v>2.2900000000000001E-4</v>
      </c>
      <c r="J26">
        <v>1.4806E-2</v>
      </c>
      <c r="K26">
        <v>3.1500000000000001E-4</v>
      </c>
      <c r="L26">
        <v>1.00275</v>
      </c>
      <c r="M26">
        <v>8.9890000000000005E-3</v>
      </c>
      <c r="N26">
        <v>6.67</v>
      </c>
      <c r="O26">
        <v>0.36299999999999999</v>
      </c>
      <c r="P26">
        <v>2.1125999999999999E-2</v>
      </c>
      <c r="Q26">
        <v>2.2599999999999999E-4</v>
      </c>
      <c r="R26">
        <v>1.4825E-2</v>
      </c>
      <c r="S26">
        <v>3.0299999999999999E-4</v>
      </c>
      <c r="T26">
        <v>0.99998500000000001</v>
      </c>
      <c r="U26">
        <v>8.2389999999999998E-3</v>
      </c>
      <c r="V26">
        <v>6.6360000000000001</v>
      </c>
      <c r="W26">
        <v>0.36699999999999999</v>
      </c>
      <c r="X26">
        <v>2.1006E-2</v>
      </c>
      <c r="Y26">
        <v>2.9599999999999998E-4</v>
      </c>
      <c r="Z26">
        <v>1.4871000000000001E-2</v>
      </c>
      <c r="AA26">
        <v>3.4299999999999999E-4</v>
      </c>
      <c r="AB26">
        <v>1.0869150000000001</v>
      </c>
      <c r="AC26">
        <v>1.1159000000000001E-2</v>
      </c>
      <c r="AD26">
        <v>6.6619999999999999</v>
      </c>
      <c r="AE26">
        <v>0.36</v>
      </c>
      <c r="AF26">
        <v>2.1085E-2</v>
      </c>
      <c r="AG26">
        <v>2.5399999999999999E-4</v>
      </c>
      <c r="AH26">
        <v>1.4888E-2</v>
      </c>
      <c r="AI26">
        <v>3.3399999999999999E-4</v>
      </c>
      <c r="AJ26">
        <v>0.98551800000000001</v>
      </c>
      <c r="AK26">
        <v>7.3470000000000002E-3</v>
      </c>
      <c r="AL26">
        <v>6.63</v>
      </c>
      <c r="AM26">
        <v>0.36</v>
      </c>
      <c r="AN26">
        <v>2.1101000000000002E-2</v>
      </c>
      <c r="AO26">
        <v>2.5599999999999999E-4</v>
      </c>
      <c r="AP26">
        <v>1.4886999999999999E-2</v>
      </c>
      <c r="AQ26">
        <v>3.28E-4</v>
      </c>
      <c r="AR26">
        <v>0.87668000000000001</v>
      </c>
      <c r="AS26">
        <v>6.4799999999999996E-3</v>
      </c>
      <c r="AT26" s="9">
        <f t="shared" si="3"/>
        <v>7.3915225623944879E-3</v>
      </c>
      <c r="AU26">
        <v>6.63</v>
      </c>
      <c r="AV26">
        <v>0.36099999999999999</v>
      </c>
      <c r="AW26">
        <v>2.1080000000000002E-2</v>
      </c>
      <c r="AX26">
        <v>2.61E-4</v>
      </c>
      <c r="AY26">
        <v>1.4874999999999999E-2</v>
      </c>
      <c r="AZ26">
        <v>3.3100000000000002E-4</v>
      </c>
      <c r="BA26">
        <v>0.93642999999999998</v>
      </c>
      <c r="BB26">
        <v>7.0179999999999999E-3</v>
      </c>
      <c r="BC26">
        <v>6.6390000000000002</v>
      </c>
      <c r="BD26">
        <v>0.35599999999999998</v>
      </c>
      <c r="BE26">
        <v>2.1106E-2</v>
      </c>
      <c r="BF26">
        <v>2.6699999999999998E-4</v>
      </c>
      <c r="BG26">
        <v>1.4907999999999999E-2</v>
      </c>
      <c r="BH26">
        <v>3.39E-4</v>
      </c>
      <c r="BI26">
        <v>1.0048459999999999</v>
      </c>
      <c r="BJ26">
        <v>8.2819999999999994E-3</v>
      </c>
      <c r="BK26">
        <v>6.6120000000000001</v>
      </c>
      <c r="BL26">
        <v>0.35799999999999998</v>
      </c>
      <c r="BM26">
        <v>2.1038000000000001E-2</v>
      </c>
      <c r="BN26">
        <v>2.8600000000000001E-4</v>
      </c>
      <c r="BO26">
        <v>1.4891E-2</v>
      </c>
      <c r="BP26">
        <v>3.3500000000000001E-4</v>
      </c>
      <c r="BQ26">
        <v>1.0967880000000001</v>
      </c>
      <c r="BR26">
        <v>1.1991E-2</v>
      </c>
      <c r="BS26">
        <v>6.6429999999999998</v>
      </c>
      <c r="BT26">
        <v>0.36399999999999999</v>
      </c>
      <c r="BU26">
        <v>2.1021000000000001E-2</v>
      </c>
      <c r="BV26">
        <v>2.5599999999999999E-4</v>
      </c>
      <c r="BW26">
        <v>1.4833000000000001E-2</v>
      </c>
      <c r="BX26">
        <v>3.2899999999999997E-4</v>
      </c>
      <c r="BY26">
        <v>0.93467500000000003</v>
      </c>
      <c r="BZ26">
        <v>7.5570000000000003E-3</v>
      </c>
      <c r="CA26">
        <v>6.6740000000000004</v>
      </c>
      <c r="CB26">
        <v>0.36599999999999999</v>
      </c>
      <c r="CC26">
        <v>2.0965999999999999E-2</v>
      </c>
      <c r="CD26">
        <v>2.8200000000000002E-4</v>
      </c>
      <c r="CE26">
        <v>1.4826000000000001E-2</v>
      </c>
      <c r="CF26">
        <v>3.4299999999999999E-4</v>
      </c>
      <c r="CG26">
        <v>1.0421199999999999</v>
      </c>
      <c r="CH26">
        <v>1.2041E-2</v>
      </c>
      <c r="CI26">
        <v>6.6909999999999998</v>
      </c>
      <c r="CJ26">
        <v>0.36299999999999999</v>
      </c>
      <c r="CK26">
        <v>2.1000999999999999E-2</v>
      </c>
      <c r="CL26">
        <v>2.9799999999999998E-4</v>
      </c>
      <c r="CM26">
        <v>1.4873000000000001E-2</v>
      </c>
      <c r="CN26">
        <v>3.4900000000000003E-4</v>
      </c>
      <c r="CO26">
        <v>1.1371100000000001</v>
      </c>
      <c r="CP26">
        <v>1.5743E-2</v>
      </c>
      <c r="CQ26">
        <v>6.6589999999999998</v>
      </c>
      <c r="CR26">
        <v>0.36199999999999999</v>
      </c>
      <c r="CS26">
        <v>2.1222000000000001E-2</v>
      </c>
      <c r="CT26">
        <v>2.8299999999999999E-4</v>
      </c>
      <c r="CU26">
        <v>1.5018E-2</v>
      </c>
      <c r="CV26">
        <v>3.4000000000000002E-4</v>
      </c>
      <c r="CW26">
        <v>1.1327609999999999</v>
      </c>
      <c r="CX26">
        <v>9.5169999999999994E-3</v>
      </c>
      <c r="CY26">
        <v>6.5259999999999998</v>
      </c>
      <c r="CZ26">
        <v>0.36</v>
      </c>
      <c r="DA26">
        <v>2.0992E-2</v>
      </c>
      <c r="DB26">
        <v>2.9599999999999998E-4</v>
      </c>
      <c r="DC26">
        <v>1.4859000000000001E-2</v>
      </c>
      <c r="DD26">
        <v>3.4600000000000001E-4</v>
      </c>
      <c r="DE26">
        <v>1.100695</v>
      </c>
      <c r="DF26">
        <v>1.3568E-2</v>
      </c>
      <c r="DG26">
        <v>6.6669999999999998</v>
      </c>
      <c r="DH26">
        <v>0.36599999999999999</v>
      </c>
      <c r="DI26">
        <v>2.1096E-2</v>
      </c>
      <c r="DJ26">
        <v>2.5000000000000001E-4</v>
      </c>
      <c r="DK26">
        <v>1.4880000000000001E-2</v>
      </c>
      <c r="DL26">
        <v>3.2600000000000001E-4</v>
      </c>
      <c r="DM26">
        <v>0.94764300000000001</v>
      </c>
      <c r="DN26">
        <v>7.1320000000000003E-3</v>
      </c>
      <c r="DO26">
        <v>6.6289999999999996</v>
      </c>
      <c r="DP26">
        <v>0.36</v>
      </c>
      <c r="DY26">
        <v>2.1009E-2</v>
      </c>
      <c r="DZ26">
        <v>2.5999999999999998E-4</v>
      </c>
      <c r="EA26">
        <v>1.4815999999999999E-2</v>
      </c>
      <c r="EB26">
        <v>3.2299999999999999E-4</v>
      </c>
      <c r="EC26">
        <v>0.86403399999999997</v>
      </c>
      <c r="ED26">
        <v>6.9699999999999996E-3</v>
      </c>
      <c r="EE26">
        <v>6.6879999999999997</v>
      </c>
      <c r="EF26">
        <v>0.36</v>
      </c>
      <c r="EG26">
        <v>2.104E-2</v>
      </c>
      <c r="EH26">
        <v>2.5300000000000002E-4</v>
      </c>
      <c r="EI26">
        <v>1.4847000000000001E-2</v>
      </c>
      <c r="EJ26">
        <v>3.2899999999999997E-4</v>
      </c>
      <c r="EK26">
        <v>1.0059309999999999</v>
      </c>
      <c r="EL26">
        <v>6.881E-3</v>
      </c>
      <c r="EM26">
        <v>6.6589999999999998</v>
      </c>
      <c r="EN26">
        <v>0.36299999999999999</v>
      </c>
      <c r="EO26">
        <v>2.1392000000000001E-2</v>
      </c>
      <c r="EP26">
        <v>2.8499999999999999E-4</v>
      </c>
      <c r="EQ26">
        <v>1.5171E-2</v>
      </c>
      <c r="ER26">
        <v>3.3199999999999999E-4</v>
      </c>
      <c r="ES26">
        <v>1.02654</v>
      </c>
      <c r="ET26">
        <v>1.2154E-2</v>
      </c>
      <c r="EU26">
        <v>6.4240000000000004</v>
      </c>
      <c r="EV26">
        <v>0.35099999999999998</v>
      </c>
    </row>
    <row r="27" spans="1:152">
      <c r="A27" t="s">
        <v>360</v>
      </c>
      <c r="B27" t="s">
        <v>360</v>
      </c>
      <c r="C27">
        <v>6252</v>
      </c>
      <c r="D27">
        <v>73.03</v>
      </c>
      <c r="E27">
        <f t="shared" si="2"/>
        <v>26.47</v>
      </c>
      <c r="F27">
        <v>304062</v>
      </c>
      <c r="G27">
        <v>1909</v>
      </c>
      <c r="H27">
        <v>1.9456000000000001E-2</v>
      </c>
      <c r="I27">
        <v>2.03E-4</v>
      </c>
      <c r="J27">
        <v>1.6163E-2</v>
      </c>
      <c r="K27">
        <v>2.6800000000000001E-4</v>
      </c>
      <c r="L27">
        <v>1.010507</v>
      </c>
      <c r="M27">
        <v>7.3460000000000001E-3</v>
      </c>
      <c r="N27">
        <v>3.0030000000000001</v>
      </c>
      <c r="O27">
        <v>0.154</v>
      </c>
      <c r="P27">
        <v>1.9632E-2</v>
      </c>
      <c r="Q27">
        <v>1.8200000000000001E-4</v>
      </c>
      <c r="R27">
        <v>1.6354E-2</v>
      </c>
      <c r="S27">
        <v>2.6499999999999999E-4</v>
      </c>
      <c r="T27">
        <v>1.015326</v>
      </c>
      <c r="U27">
        <v>9.1160000000000008E-3</v>
      </c>
      <c r="V27">
        <v>2.9460000000000002</v>
      </c>
      <c r="W27">
        <v>0.152</v>
      </c>
      <c r="X27">
        <v>1.9451E-2</v>
      </c>
      <c r="Y27">
        <v>2.9100000000000003E-4</v>
      </c>
      <c r="Z27">
        <v>1.6129999999999999E-2</v>
      </c>
      <c r="AA27">
        <v>2.9500000000000001E-4</v>
      </c>
      <c r="AB27">
        <v>1.0794140000000001</v>
      </c>
      <c r="AC27">
        <v>1.4256E-2</v>
      </c>
      <c r="AD27">
        <v>3.0139999999999998</v>
      </c>
      <c r="AE27">
        <v>0.157</v>
      </c>
      <c r="AF27">
        <v>1.9452000000000001E-2</v>
      </c>
      <c r="AG27">
        <v>3.1300000000000002E-4</v>
      </c>
      <c r="AH27">
        <v>1.6136000000000001E-2</v>
      </c>
      <c r="AI27">
        <v>2.92E-4</v>
      </c>
      <c r="AJ27">
        <v>0.98844500000000002</v>
      </c>
      <c r="AK27">
        <v>1.4461999999999999E-2</v>
      </c>
      <c r="AL27">
        <v>3.0110000000000001</v>
      </c>
      <c r="AM27">
        <v>0.156</v>
      </c>
      <c r="AN27">
        <v>1.9404000000000001E-2</v>
      </c>
      <c r="AO27">
        <v>3.19E-4</v>
      </c>
      <c r="AP27">
        <v>1.6136000000000001E-2</v>
      </c>
      <c r="AQ27">
        <v>3.0899999999999998E-4</v>
      </c>
      <c r="AR27">
        <v>0.87980800000000003</v>
      </c>
      <c r="AS27">
        <v>1.2937000000000001E-2</v>
      </c>
      <c r="AT27" s="9">
        <f t="shared" si="3"/>
        <v>1.4704344584272932E-2</v>
      </c>
      <c r="AU27">
        <v>3.0150000000000001</v>
      </c>
      <c r="AV27">
        <v>0.154</v>
      </c>
      <c r="AW27">
        <v>1.9445E-2</v>
      </c>
      <c r="AX27">
        <v>3.2200000000000002E-4</v>
      </c>
      <c r="AY27">
        <v>1.6126999999999999E-2</v>
      </c>
      <c r="AZ27">
        <v>2.99E-4</v>
      </c>
      <c r="BA27">
        <v>0.93471800000000005</v>
      </c>
      <c r="BB27">
        <v>1.3858000000000001E-2</v>
      </c>
      <c r="BC27">
        <v>3.012</v>
      </c>
      <c r="BD27">
        <v>0.159</v>
      </c>
      <c r="BE27">
        <v>1.9473000000000001E-2</v>
      </c>
      <c r="BF27">
        <v>3.1E-4</v>
      </c>
      <c r="BG27">
        <v>1.6143000000000001E-2</v>
      </c>
      <c r="BH27">
        <v>2.9599999999999998E-4</v>
      </c>
      <c r="BI27">
        <v>1.0005630000000001</v>
      </c>
      <c r="BJ27">
        <v>1.4494E-2</v>
      </c>
      <c r="BK27">
        <v>3.0070000000000001</v>
      </c>
      <c r="BL27">
        <v>0.155</v>
      </c>
      <c r="BM27">
        <v>1.9458E-2</v>
      </c>
      <c r="BN27">
        <v>2.9799999999999998E-4</v>
      </c>
      <c r="BO27">
        <v>1.6119999999999999E-2</v>
      </c>
      <c r="BP27">
        <v>3.01E-4</v>
      </c>
      <c r="BQ27">
        <v>1.0936170000000001</v>
      </c>
      <c r="BR27">
        <v>1.487E-2</v>
      </c>
      <c r="BS27">
        <v>3.0129999999999999</v>
      </c>
      <c r="BT27">
        <v>0.155</v>
      </c>
      <c r="BU27">
        <v>1.9399E-2</v>
      </c>
      <c r="BV27">
        <v>3.2200000000000002E-4</v>
      </c>
      <c r="BW27">
        <v>1.6088000000000002E-2</v>
      </c>
      <c r="BX27">
        <v>2.99E-4</v>
      </c>
      <c r="BY27">
        <v>0.93343100000000001</v>
      </c>
      <c r="BZ27">
        <v>1.3585E-2</v>
      </c>
      <c r="CA27">
        <v>3.0289999999999999</v>
      </c>
      <c r="CB27">
        <v>0.159</v>
      </c>
      <c r="CC27">
        <v>1.9411000000000001E-2</v>
      </c>
      <c r="CD27">
        <v>3.1599999999999998E-4</v>
      </c>
      <c r="CE27">
        <v>1.6071999999999999E-2</v>
      </c>
      <c r="CF27">
        <v>3.0400000000000002E-4</v>
      </c>
      <c r="CG27">
        <v>1.034411</v>
      </c>
      <c r="CH27">
        <v>1.5141999999999999E-2</v>
      </c>
      <c r="CI27">
        <v>3.03</v>
      </c>
      <c r="CJ27">
        <v>0.157</v>
      </c>
      <c r="CK27">
        <v>1.9411999999999999E-2</v>
      </c>
      <c r="CL27">
        <v>2.8600000000000001E-4</v>
      </c>
      <c r="CM27">
        <v>1.6097E-2</v>
      </c>
      <c r="CN27">
        <v>3.0200000000000002E-4</v>
      </c>
      <c r="CO27">
        <v>1.1345540000000001</v>
      </c>
      <c r="CP27">
        <v>1.472E-2</v>
      </c>
      <c r="CQ27">
        <v>3.0259999999999998</v>
      </c>
      <c r="CR27">
        <v>0.158</v>
      </c>
      <c r="CS27">
        <v>1.9484000000000001E-2</v>
      </c>
      <c r="CT27">
        <v>2.8299999999999999E-4</v>
      </c>
      <c r="CU27">
        <v>1.6182999999999999E-2</v>
      </c>
      <c r="CV27">
        <v>2.99E-4</v>
      </c>
      <c r="CW27">
        <v>1.1446670000000001</v>
      </c>
      <c r="CX27">
        <v>1.3617000000000001E-2</v>
      </c>
      <c r="CY27">
        <v>2.9990000000000001</v>
      </c>
      <c r="CZ27">
        <v>0.156</v>
      </c>
      <c r="DA27">
        <v>1.9446000000000001E-2</v>
      </c>
      <c r="DB27">
        <v>3.0200000000000002E-4</v>
      </c>
      <c r="DC27">
        <v>1.6128E-2</v>
      </c>
      <c r="DD27">
        <v>2.9500000000000001E-4</v>
      </c>
      <c r="DE27">
        <v>1.0906359999999999</v>
      </c>
      <c r="DF27">
        <v>1.4637000000000001E-2</v>
      </c>
      <c r="DG27">
        <v>3.0150000000000001</v>
      </c>
      <c r="DH27">
        <v>0.155</v>
      </c>
      <c r="DI27">
        <v>1.9435000000000001E-2</v>
      </c>
      <c r="DJ27">
        <v>3.2000000000000003E-4</v>
      </c>
      <c r="DK27">
        <v>1.6121E-2</v>
      </c>
      <c r="DL27">
        <v>2.9599999999999998E-4</v>
      </c>
      <c r="DM27">
        <v>0.94809699999999997</v>
      </c>
      <c r="DN27">
        <v>1.3648E-2</v>
      </c>
      <c r="DO27">
        <v>3.0169999999999999</v>
      </c>
      <c r="DP27">
        <v>0.157</v>
      </c>
      <c r="DQ27">
        <v>1.9380999999999999E-2</v>
      </c>
      <c r="DR27">
        <v>3.1300000000000002E-4</v>
      </c>
      <c r="DS27">
        <v>1.6097E-2</v>
      </c>
      <c r="DT27">
        <v>3.0699999999999998E-4</v>
      </c>
      <c r="DU27">
        <v>0.87262899999999999</v>
      </c>
      <c r="DV27">
        <v>1.2116E-2</v>
      </c>
      <c r="DW27">
        <v>3.0289999999999999</v>
      </c>
      <c r="DX27">
        <v>0.154</v>
      </c>
      <c r="EG27">
        <v>1.9386E-2</v>
      </c>
      <c r="EH27">
        <v>2.0900000000000001E-4</v>
      </c>
      <c r="EI27">
        <v>1.6122000000000001E-2</v>
      </c>
      <c r="EJ27">
        <v>2.7700000000000001E-4</v>
      </c>
      <c r="EK27">
        <v>1.003749</v>
      </c>
      <c r="EL27">
        <v>4.2900000000000004E-3</v>
      </c>
      <c r="EM27">
        <v>3.0230000000000001</v>
      </c>
      <c r="EN27">
        <v>0.155</v>
      </c>
      <c r="EO27">
        <v>2.128E-2</v>
      </c>
      <c r="EP27">
        <v>5.9100000000000005E-4</v>
      </c>
      <c r="EQ27">
        <v>1.678E-2</v>
      </c>
      <c r="ER27">
        <v>3.3599999999999998E-4</v>
      </c>
      <c r="ES27">
        <v>1.065876</v>
      </c>
      <c r="ET27">
        <v>2.0077000000000001E-2</v>
      </c>
      <c r="EU27">
        <v>2.6589999999999998</v>
      </c>
      <c r="EV27">
        <v>0.13700000000000001</v>
      </c>
    </row>
    <row r="28" spans="1:152">
      <c r="A28" t="s">
        <v>361</v>
      </c>
      <c r="B28" t="s">
        <v>361</v>
      </c>
      <c r="C28">
        <v>6253</v>
      </c>
      <c r="D28">
        <v>73.426000000000002</v>
      </c>
      <c r="E28">
        <f t="shared" si="2"/>
        <v>26.866</v>
      </c>
      <c r="F28">
        <v>304119</v>
      </c>
      <c r="G28">
        <v>1909</v>
      </c>
      <c r="H28">
        <v>2.0173E-2</v>
      </c>
      <c r="I28">
        <v>2.7300000000000002E-4</v>
      </c>
      <c r="J28">
        <v>1.5599999999999999E-2</v>
      </c>
      <c r="K28">
        <v>3.5399999999999999E-4</v>
      </c>
      <c r="L28">
        <v>0.99059900000000001</v>
      </c>
      <c r="M28">
        <v>9.8729999999999998E-3</v>
      </c>
      <c r="N28">
        <v>7.4420000000000002</v>
      </c>
      <c r="O28">
        <v>0.40699999999999997</v>
      </c>
      <c r="P28">
        <v>1.9996E-2</v>
      </c>
      <c r="Q28">
        <v>2.8600000000000001E-4</v>
      </c>
      <c r="R28">
        <v>1.5350000000000001E-2</v>
      </c>
      <c r="S28">
        <v>3.6400000000000001E-4</v>
      </c>
      <c r="T28">
        <v>0.966248</v>
      </c>
      <c r="U28">
        <v>7.476E-3</v>
      </c>
      <c r="V28">
        <v>7.6210000000000004</v>
      </c>
      <c r="W28">
        <v>0.42</v>
      </c>
      <c r="X28">
        <v>2.0232E-2</v>
      </c>
      <c r="Y28">
        <v>2.9599999999999998E-4</v>
      </c>
      <c r="Z28">
        <v>1.5701E-2</v>
      </c>
      <c r="AA28">
        <v>3.5199999999999999E-4</v>
      </c>
      <c r="AB28">
        <v>1.046003</v>
      </c>
      <c r="AC28">
        <v>1.1868E-2</v>
      </c>
      <c r="AD28">
        <v>7.3760000000000003</v>
      </c>
      <c r="AE28">
        <v>0.41199999999999998</v>
      </c>
      <c r="AF28">
        <v>2.0156E-2</v>
      </c>
      <c r="AG28">
        <v>2.9599999999999998E-4</v>
      </c>
      <c r="AH28">
        <v>1.5626999999999999E-2</v>
      </c>
      <c r="AI28">
        <v>3.7500000000000001E-4</v>
      </c>
      <c r="AJ28">
        <v>0.96722900000000001</v>
      </c>
      <c r="AK28">
        <v>8.3619999999999996E-3</v>
      </c>
      <c r="AL28">
        <v>7.4379999999999997</v>
      </c>
      <c r="AM28">
        <v>0.40899999999999997</v>
      </c>
      <c r="AN28">
        <v>2.0159E-2</v>
      </c>
      <c r="AO28">
        <v>2.9399999999999999E-4</v>
      </c>
      <c r="AP28">
        <v>1.5640999999999999E-2</v>
      </c>
      <c r="AQ28">
        <v>3.8499999999999998E-4</v>
      </c>
      <c r="AR28">
        <v>0.85881700000000005</v>
      </c>
      <c r="AS28">
        <v>6.7359999999999998E-3</v>
      </c>
      <c r="AT28" s="9">
        <f t="shared" si="3"/>
        <v>7.8433473021609947E-3</v>
      </c>
      <c r="AU28">
        <v>7.4359999999999999</v>
      </c>
      <c r="AV28">
        <v>0.41199999999999998</v>
      </c>
      <c r="AW28">
        <v>2.0136999999999999E-2</v>
      </c>
      <c r="AX28">
        <v>2.99E-4</v>
      </c>
      <c r="AY28">
        <v>1.5617000000000001E-2</v>
      </c>
      <c r="AZ28">
        <v>3.77E-4</v>
      </c>
      <c r="BA28">
        <v>0.91860799999999998</v>
      </c>
      <c r="BB28">
        <v>7.2750000000000002E-3</v>
      </c>
      <c r="BC28">
        <v>7.4530000000000003</v>
      </c>
      <c r="BD28">
        <v>0.40899999999999997</v>
      </c>
      <c r="BE28">
        <v>2.0178000000000001E-2</v>
      </c>
      <c r="BF28">
        <v>3.0499999999999999E-4</v>
      </c>
      <c r="BG28">
        <v>1.5630999999999999E-2</v>
      </c>
      <c r="BH28">
        <v>3.77E-4</v>
      </c>
      <c r="BI28">
        <v>0.98160899999999995</v>
      </c>
      <c r="BJ28">
        <v>8.9460000000000008E-3</v>
      </c>
      <c r="BK28">
        <v>7.4269999999999996</v>
      </c>
      <c r="BL28">
        <v>0.40899999999999997</v>
      </c>
      <c r="BM28">
        <v>2.0094999999999998E-2</v>
      </c>
      <c r="BN28">
        <v>3.2699999999999998E-4</v>
      </c>
      <c r="BO28">
        <v>1.5488E-2</v>
      </c>
      <c r="BP28">
        <v>3.9500000000000001E-4</v>
      </c>
      <c r="BQ28">
        <v>1.077083</v>
      </c>
      <c r="BR28">
        <v>1.3613999999999999E-2</v>
      </c>
      <c r="BS28">
        <v>7.5229999999999997</v>
      </c>
      <c r="BT28">
        <v>0.41699999999999998</v>
      </c>
      <c r="BU28">
        <v>2.0077000000000001E-2</v>
      </c>
      <c r="BV28">
        <v>2.9700000000000001E-4</v>
      </c>
      <c r="BW28">
        <v>1.5576E-2</v>
      </c>
      <c r="BX28">
        <v>3.8400000000000001E-4</v>
      </c>
      <c r="BY28">
        <v>0.91843200000000003</v>
      </c>
      <c r="BZ28">
        <v>8.2690000000000003E-3</v>
      </c>
      <c r="CA28">
        <v>7.4930000000000003</v>
      </c>
      <c r="CB28">
        <v>0.41</v>
      </c>
      <c r="CC28">
        <v>2.0036999999999999E-2</v>
      </c>
      <c r="CD28">
        <v>3.1700000000000001E-4</v>
      </c>
      <c r="CE28">
        <v>1.5506000000000001E-2</v>
      </c>
      <c r="CF28">
        <v>3.88E-4</v>
      </c>
      <c r="CG28">
        <v>1.02336</v>
      </c>
      <c r="CH28">
        <v>1.3483E-2</v>
      </c>
      <c r="CI28">
        <v>7.5369999999999999</v>
      </c>
      <c r="CJ28">
        <v>0.41499999999999998</v>
      </c>
      <c r="CK28">
        <v>2.0142E-2</v>
      </c>
      <c r="CL28">
        <v>3.1799999999999998E-4</v>
      </c>
      <c r="CM28">
        <v>1.554E-2</v>
      </c>
      <c r="CN28">
        <v>3.8699999999999997E-4</v>
      </c>
      <c r="CO28">
        <v>1.1035969999999999</v>
      </c>
      <c r="CP28">
        <v>1.5259E-2</v>
      </c>
      <c r="CQ28">
        <v>7.4820000000000002</v>
      </c>
      <c r="CR28">
        <v>0.41699999999999998</v>
      </c>
      <c r="CS28">
        <v>2.0317999999999999E-2</v>
      </c>
      <c r="CT28">
        <v>3.0899999999999998E-4</v>
      </c>
      <c r="CU28">
        <v>1.5664999999999998E-2</v>
      </c>
      <c r="CV28">
        <v>3.6600000000000001E-4</v>
      </c>
      <c r="CW28">
        <v>1.1037779999999999</v>
      </c>
      <c r="CX28">
        <v>1.1083000000000001E-2</v>
      </c>
      <c r="CY28">
        <v>7.3609999999999998</v>
      </c>
      <c r="CZ28">
        <v>0.40600000000000003</v>
      </c>
      <c r="DI28">
        <v>2.0161999999999999E-2</v>
      </c>
      <c r="DJ28">
        <v>2.92E-4</v>
      </c>
      <c r="DK28">
        <v>1.5640999999999999E-2</v>
      </c>
      <c r="DL28">
        <v>3.7100000000000002E-4</v>
      </c>
      <c r="DM28">
        <v>0.92814700000000006</v>
      </c>
      <c r="DN28">
        <v>7.7640000000000001E-3</v>
      </c>
      <c r="DO28">
        <v>7.4320000000000004</v>
      </c>
      <c r="DP28">
        <v>0.40899999999999997</v>
      </c>
      <c r="DQ28">
        <v>2.0049999999999998E-2</v>
      </c>
      <c r="DR28">
        <v>2.9700000000000001E-4</v>
      </c>
      <c r="DS28">
        <v>1.5532000000000001E-2</v>
      </c>
      <c r="DT28">
        <v>3.8299999999999999E-4</v>
      </c>
      <c r="DU28">
        <v>0.85930799999999996</v>
      </c>
      <c r="DV28">
        <v>6.1999999999999998E-3</v>
      </c>
      <c r="DW28">
        <v>7.53</v>
      </c>
      <c r="DX28">
        <v>0.41299999999999998</v>
      </c>
      <c r="DY28">
        <v>2.0067999999999999E-2</v>
      </c>
      <c r="DZ28">
        <v>2.9599999999999998E-4</v>
      </c>
      <c r="EA28">
        <v>1.5558000000000001E-2</v>
      </c>
      <c r="EB28">
        <v>3.7199999999999999E-4</v>
      </c>
      <c r="EC28">
        <v>0.84779499999999997</v>
      </c>
      <c r="ED28">
        <v>8.1130000000000004E-3</v>
      </c>
      <c r="EE28">
        <v>7.5140000000000002</v>
      </c>
      <c r="EF28">
        <v>0.41799999999999998</v>
      </c>
      <c r="EG28">
        <v>2.0118E-2</v>
      </c>
      <c r="EH28">
        <v>2.9E-4</v>
      </c>
      <c r="EI28">
        <v>1.5592999999999999E-2</v>
      </c>
      <c r="EJ28">
        <v>3.6400000000000001E-4</v>
      </c>
      <c r="EK28">
        <v>0.984348</v>
      </c>
      <c r="EL28">
        <v>7.7970000000000001E-3</v>
      </c>
      <c r="EM28">
        <v>7.4669999999999996</v>
      </c>
      <c r="EN28">
        <v>0.41299999999999998</v>
      </c>
      <c r="EO28">
        <v>2.0558E-2</v>
      </c>
      <c r="EP28">
        <v>3.1500000000000001E-4</v>
      </c>
      <c r="EQ28">
        <v>1.5762999999999999E-2</v>
      </c>
      <c r="ER28">
        <v>3.9599999999999998E-4</v>
      </c>
      <c r="ES28">
        <v>1.0091699999999999</v>
      </c>
      <c r="ET28">
        <v>1.5159000000000001E-2</v>
      </c>
      <c r="EU28">
        <v>7.234</v>
      </c>
      <c r="EV28">
        <v>0.4</v>
      </c>
    </row>
    <row r="29" spans="1:152">
      <c r="A29" t="s">
        <v>362</v>
      </c>
      <c r="B29" t="s">
        <v>362</v>
      </c>
      <c r="C29">
        <v>6253</v>
      </c>
      <c r="D29">
        <v>73.426000000000002</v>
      </c>
      <c r="E29">
        <f t="shared" si="2"/>
        <v>26.866</v>
      </c>
      <c r="F29">
        <v>304119</v>
      </c>
      <c r="G29">
        <v>1909</v>
      </c>
      <c r="H29">
        <v>1.8770999999999999E-2</v>
      </c>
      <c r="I29">
        <v>2.14E-4</v>
      </c>
      <c r="J29">
        <v>1.6885000000000001E-2</v>
      </c>
      <c r="K29">
        <v>2.8200000000000002E-4</v>
      </c>
      <c r="L29">
        <v>1.019326</v>
      </c>
      <c r="M29">
        <v>7.0520000000000001E-3</v>
      </c>
      <c r="N29">
        <v>2.9279999999999999</v>
      </c>
      <c r="O29">
        <v>0.14699999999999999</v>
      </c>
      <c r="P29">
        <v>1.8762000000000001E-2</v>
      </c>
      <c r="Q29">
        <v>2.03E-4</v>
      </c>
      <c r="R29">
        <v>1.6868000000000001E-2</v>
      </c>
      <c r="S29">
        <v>2.7300000000000002E-4</v>
      </c>
      <c r="T29">
        <v>1.0059899999999999</v>
      </c>
      <c r="U29">
        <v>7.2849999999999998E-3</v>
      </c>
      <c r="V29">
        <v>2.9329999999999998</v>
      </c>
      <c r="W29">
        <v>0.14799999999999999</v>
      </c>
      <c r="X29">
        <v>1.8686999999999999E-2</v>
      </c>
      <c r="Y29">
        <v>3.1100000000000002E-4</v>
      </c>
      <c r="Z29">
        <v>1.6841999999999999E-2</v>
      </c>
      <c r="AA29">
        <v>3.1500000000000001E-4</v>
      </c>
      <c r="AB29">
        <v>1.0892189999999999</v>
      </c>
      <c r="AC29">
        <v>1.5323E-2</v>
      </c>
      <c r="AD29">
        <v>2.9470000000000001</v>
      </c>
      <c r="AE29">
        <v>0.14699999999999999</v>
      </c>
      <c r="AF29">
        <v>1.8631000000000002E-2</v>
      </c>
      <c r="AG29">
        <v>3.1E-4</v>
      </c>
      <c r="AH29">
        <v>1.6858999999999999E-2</v>
      </c>
      <c r="AI29">
        <v>3.0200000000000002E-4</v>
      </c>
      <c r="AJ29">
        <v>0.99857499999999999</v>
      </c>
      <c r="AK29">
        <v>1.3224E-2</v>
      </c>
      <c r="AL29">
        <v>2.9540000000000002</v>
      </c>
      <c r="AM29">
        <v>0.14799999999999999</v>
      </c>
      <c r="AN29">
        <v>1.8592000000000001E-2</v>
      </c>
      <c r="AO29">
        <v>2.9799999999999998E-4</v>
      </c>
      <c r="AP29">
        <v>1.6865999999999999E-2</v>
      </c>
      <c r="AQ29">
        <v>3.2299999999999999E-4</v>
      </c>
      <c r="AR29">
        <v>0.89010199999999995</v>
      </c>
      <c r="AS29">
        <v>1.0289E-2</v>
      </c>
      <c r="AT29" s="9">
        <f t="shared" si="3"/>
        <v>1.1559349377936462E-2</v>
      </c>
      <c r="AU29">
        <v>2.9569999999999999</v>
      </c>
      <c r="AV29">
        <v>0.153</v>
      </c>
      <c r="AW29">
        <v>1.8600999999999999E-2</v>
      </c>
      <c r="AX29">
        <v>3.1500000000000001E-4</v>
      </c>
      <c r="AY29">
        <v>1.685E-2</v>
      </c>
      <c r="AZ29">
        <v>3.0899999999999998E-4</v>
      </c>
      <c r="BA29">
        <v>0.94306100000000004</v>
      </c>
      <c r="BB29">
        <v>1.1147000000000001E-2</v>
      </c>
      <c r="BC29">
        <v>2.9609999999999999</v>
      </c>
      <c r="BD29">
        <v>0.151</v>
      </c>
      <c r="BE29">
        <v>1.8651999999999998E-2</v>
      </c>
      <c r="BF29">
        <v>3.2400000000000001E-4</v>
      </c>
      <c r="BG29">
        <v>1.6867E-2</v>
      </c>
      <c r="BH29">
        <v>3.1199999999999999E-4</v>
      </c>
      <c r="BI29">
        <v>1.0144690000000001</v>
      </c>
      <c r="BJ29">
        <v>1.3878E-2</v>
      </c>
      <c r="BK29">
        <v>2.9489999999999998</v>
      </c>
      <c r="BL29">
        <v>0.15</v>
      </c>
      <c r="BM29">
        <v>1.8676000000000002E-2</v>
      </c>
      <c r="BN29">
        <v>3.2000000000000003E-4</v>
      </c>
      <c r="BO29">
        <v>1.6837999999999999E-2</v>
      </c>
      <c r="BP29">
        <v>3.1E-4</v>
      </c>
      <c r="BQ29">
        <v>1.1041719999999999</v>
      </c>
      <c r="BR29">
        <v>1.5610000000000001E-2</v>
      </c>
      <c r="BS29">
        <v>2.9489999999999998</v>
      </c>
      <c r="BT29">
        <v>0.15</v>
      </c>
      <c r="BU29">
        <v>1.8574E-2</v>
      </c>
      <c r="BV29">
        <v>3.0899999999999998E-4</v>
      </c>
      <c r="BW29">
        <v>1.6812000000000001E-2</v>
      </c>
      <c r="BX29">
        <v>3.1300000000000002E-4</v>
      </c>
      <c r="BY29">
        <v>0.94569300000000001</v>
      </c>
      <c r="BZ29">
        <v>1.1169999999999999E-2</v>
      </c>
      <c r="CA29">
        <v>2.972</v>
      </c>
      <c r="CB29">
        <v>0.151</v>
      </c>
      <c r="CC29">
        <v>1.8615E-2</v>
      </c>
      <c r="CD29">
        <v>3.21E-4</v>
      </c>
      <c r="CE29">
        <v>1.6785999999999999E-2</v>
      </c>
      <c r="CF29">
        <v>3.1700000000000001E-4</v>
      </c>
      <c r="CG29">
        <v>1.045091</v>
      </c>
      <c r="CH29">
        <v>1.46E-2</v>
      </c>
      <c r="CI29">
        <v>2.968</v>
      </c>
      <c r="CJ29">
        <v>0.14799999999999999</v>
      </c>
      <c r="CK29">
        <v>1.8655000000000001E-2</v>
      </c>
      <c r="CL29">
        <v>3.1100000000000002E-4</v>
      </c>
      <c r="CM29">
        <v>1.6799000000000001E-2</v>
      </c>
      <c r="CN29">
        <v>3.21E-4</v>
      </c>
      <c r="CO29">
        <v>1.1399619999999999</v>
      </c>
      <c r="CP29">
        <v>1.6756E-2</v>
      </c>
      <c r="CQ29">
        <v>2.9590000000000001</v>
      </c>
      <c r="CR29">
        <v>0.151</v>
      </c>
      <c r="CS29">
        <v>1.8735000000000002E-2</v>
      </c>
      <c r="CT29">
        <v>2.9599999999999998E-4</v>
      </c>
      <c r="CU29">
        <v>1.6913999999999998E-2</v>
      </c>
      <c r="CV29">
        <v>3.0400000000000002E-4</v>
      </c>
      <c r="CW29">
        <v>1.1555260000000001</v>
      </c>
      <c r="CX29">
        <v>1.4522999999999999E-2</v>
      </c>
      <c r="CY29">
        <v>2.9289999999999998</v>
      </c>
      <c r="CZ29">
        <v>0.14899999999999999</v>
      </c>
      <c r="DA29">
        <v>1.8669000000000002E-2</v>
      </c>
      <c r="DB29">
        <v>3.1399999999999999E-4</v>
      </c>
      <c r="DC29">
        <v>1.6827000000000002E-2</v>
      </c>
      <c r="DD29">
        <v>3.19E-4</v>
      </c>
      <c r="DE29">
        <v>1.098563</v>
      </c>
      <c r="DF29">
        <v>1.5771E-2</v>
      </c>
      <c r="DG29">
        <v>2.952</v>
      </c>
      <c r="DH29">
        <v>0.14899999999999999</v>
      </c>
      <c r="DI29">
        <v>1.8599999999999998E-2</v>
      </c>
      <c r="DJ29">
        <v>3.1599999999999998E-4</v>
      </c>
      <c r="DK29">
        <v>1.6848999999999999E-2</v>
      </c>
      <c r="DL29">
        <v>3.1E-4</v>
      </c>
      <c r="DM29">
        <v>0.95728599999999997</v>
      </c>
      <c r="DN29">
        <v>1.1439E-2</v>
      </c>
      <c r="DO29">
        <v>2.9620000000000002</v>
      </c>
      <c r="DP29">
        <v>0.15</v>
      </c>
      <c r="DY29">
        <v>1.8550000000000001E-2</v>
      </c>
      <c r="DZ29">
        <v>3.1399999999999999E-4</v>
      </c>
      <c r="EA29">
        <v>1.6791E-2</v>
      </c>
      <c r="EB29">
        <v>3.2600000000000001E-4</v>
      </c>
      <c r="EC29">
        <v>0.87361699999999998</v>
      </c>
      <c r="ED29">
        <v>1.0244E-2</v>
      </c>
      <c r="EE29">
        <v>2.9769999999999999</v>
      </c>
      <c r="EF29">
        <v>0.153</v>
      </c>
      <c r="EG29">
        <v>1.8641999999999999E-2</v>
      </c>
      <c r="EH29">
        <v>2.23E-4</v>
      </c>
      <c r="EI29">
        <v>1.6837999999999999E-2</v>
      </c>
      <c r="EJ29">
        <v>2.9E-4</v>
      </c>
      <c r="EK29">
        <v>1.0129509999999999</v>
      </c>
      <c r="EL29">
        <v>4.5500000000000002E-3</v>
      </c>
      <c r="EM29">
        <v>2.9550000000000001</v>
      </c>
      <c r="EN29">
        <v>0.14799999999999999</v>
      </c>
      <c r="EO29">
        <v>2.0653000000000001E-2</v>
      </c>
      <c r="EP29">
        <v>5.0199999999999995E-4</v>
      </c>
      <c r="EQ29">
        <v>1.7559999999999999E-2</v>
      </c>
      <c r="ER29">
        <v>3.5199999999999999E-4</v>
      </c>
      <c r="ES29">
        <v>1.088589</v>
      </c>
      <c r="ET29">
        <v>2.1649999999999999E-2</v>
      </c>
      <c r="EU29">
        <v>2.5590000000000002</v>
      </c>
      <c r="EV29">
        <v>0.13</v>
      </c>
    </row>
    <row r="32" spans="1:152">
      <c r="A32" t="s">
        <v>451</v>
      </c>
      <c r="H32" s="4" t="s">
        <v>452</v>
      </c>
      <c r="I32" s="4"/>
      <c r="J32" s="4" t="s">
        <v>453</v>
      </c>
      <c r="K32" s="4"/>
      <c r="L32" s="4" t="s">
        <v>454</v>
      </c>
      <c r="M32" s="4"/>
      <c r="N32" s="4" t="s">
        <v>455</v>
      </c>
      <c r="P32" s="4" t="s">
        <v>452</v>
      </c>
      <c r="Q32" s="4"/>
      <c r="R32" s="4" t="s">
        <v>453</v>
      </c>
      <c r="S32" s="4"/>
      <c r="T32" s="4" t="s">
        <v>454</v>
      </c>
      <c r="U32" s="4"/>
      <c r="V32" s="4" t="s">
        <v>455</v>
      </c>
      <c r="X32" s="4" t="s">
        <v>452</v>
      </c>
      <c r="Y32" s="4"/>
      <c r="Z32" s="4" t="s">
        <v>453</v>
      </c>
      <c r="AA32" s="4"/>
      <c r="AB32" s="4" t="s">
        <v>454</v>
      </c>
      <c r="AC32" s="4"/>
      <c r="AD32" s="4" t="s">
        <v>455</v>
      </c>
      <c r="AF32" s="4" t="s">
        <v>452</v>
      </c>
      <c r="AG32" s="4"/>
      <c r="AH32" s="4" t="s">
        <v>453</v>
      </c>
      <c r="AI32" s="4"/>
      <c r="AJ32" s="4" t="s">
        <v>454</v>
      </c>
      <c r="AK32" s="4"/>
      <c r="AL32" s="4" t="s">
        <v>455</v>
      </c>
      <c r="AN32" s="4" t="s">
        <v>452</v>
      </c>
      <c r="AO32" s="4"/>
      <c r="AP32" s="4" t="s">
        <v>453</v>
      </c>
      <c r="AQ32" s="4"/>
      <c r="AR32" s="4" t="s">
        <v>454</v>
      </c>
      <c r="AS32" s="4"/>
      <c r="AT32" s="4"/>
      <c r="AU32" s="4" t="s">
        <v>455</v>
      </c>
    </row>
    <row r="33" spans="8:47">
      <c r="H33" s="5">
        <f>(H2-H18)/H2</f>
        <v>9.666872008719107E-3</v>
      </c>
      <c r="I33" s="4"/>
      <c r="J33" s="5">
        <f>(J2-J18)/J2</f>
        <v>-1.3626344265580076E-2</v>
      </c>
      <c r="K33" s="4"/>
      <c r="L33" s="5">
        <f t="shared" ref="L33:L44" si="4">(L2-L18)/L2</f>
        <v>1.5746488266921151E-2</v>
      </c>
      <c r="M33" s="4"/>
      <c r="N33" s="5">
        <f t="shared" ref="N33:N44" si="5">(N2-N18)/N2</f>
        <v>-6.0230292294066786E-3</v>
      </c>
      <c r="P33" s="5">
        <f t="shared" ref="P33:P44" si="6">(P2-P18)/P2</f>
        <v>7.9942115418347726E-2</v>
      </c>
      <c r="Q33" s="4"/>
      <c r="R33" s="5">
        <f t="shared" ref="R33:R44" si="7">(R2-R18)/R2</f>
        <v>-1.6271689960164735E-2</v>
      </c>
      <c r="S33" s="4"/>
      <c r="T33" s="5">
        <f t="shared" ref="T33:T44" si="8">(T2-T18)/T2</f>
        <v>7.9884714438881066E-2</v>
      </c>
      <c r="U33" s="4"/>
      <c r="V33" s="5">
        <f t="shared" ref="V33:V44" si="9">(V2-V18)/V2</f>
        <v>-6.2803738317757068E-2</v>
      </c>
      <c r="X33" s="5">
        <f t="shared" ref="X33:X44" si="10">(X2-X18)/X2</f>
        <v>1.9127773527163978E-4</v>
      </c>
      <c r="Y33" s="4"/>
      <c r="Z33" s="5">
        <f t="shared" ref="Z33:Z44" si="11">(Z2-Z18)/Z2</f>
        <v>-3.4845496383958557E-3</v>
      </c>
      <c r="AA33" s="4"/>
      <c r="AB33" s="5">
        <f t="shared" ref="AB33:AB44" si="12">(AB2-AB18)/AB2</f>
        <v>1.4313140524695621E-2</v>
      </c>
      <c r="AC33" s="4"/>
      <c r="AD33" s="5">
        <f t="shared" ref="AD33:AD44" si="13">(AD2-AD18)/AD2</f>
        <v>-6.5953654188948161E-3</v>
      </c>
      <c r="AF33" s="5">
        <f t="shared" ref="AF33:AF44" si="14">(AF2-AF18)/AF2</f>
        <v>5.7257371886637999E-4</v>
      </c>
      <c r="AG33" s="4"/>
      <c r="AH33" s="5">
        <f t="shared" ref="AH33:AH44" si="15">(AH2-AH18)/AH2</f>
        <v>-3.7426132632961103E-3</v>
      </c>
      <c r="AI33" s="4"/>
      <c r="AJ33" s="5">
        <f t="shared" ref="AJ33:AJ44" si="16">(AJ2-AJ18)/AJ2</f>
        <v>1.5172891074915238E-2</v>
      </c>
      <c r="AK33" s="4"/>
      <c r="AL33" s="5">
        <f t="shared" ref="AL33:AL44" si="17">(AL2-AL18)/AL2</f>
        <v>-6.2533500089332235E-3</v>
      </c>
      <c r="AN33" s="5">
        <f t="shared" ref="AN33:AN44" si="18">(AN2-AN18)/AN2</f>
        <v>1.097485327098283E-3</v>
      </c>
      <c r="AO33" s="4"/>
      <c r="AP33" s="5">
        <f t="shared" ref="AP33:AP44" si="19">(AP2-AP18)/AP2</f>
        <v>-2.6179723803917347E-4</v>
      </c>
      <c r="AQ33" s="4"/>
      <c r="AR33" s="5">
        <f t="shared" ref="AR33:AR44" si="20">(AR2-AR18)/AR2</f>
        <v>1.9707199053626629E-2</v>
      </c>
      <c r="AS33" s="4"/>
      <c r="AT33" s="4"/>
      <c r="AU33" s="5">
        <f t="shared" ref="AU33:AU44" si="21">(AU2-AU18)/AU2</f>
        <v>-1.1117088040165013E-2</v>
      </c>
    </row>
    <row r="34" spans="8:47">
      <c r="H34" s="5">
        <f t="shared" ref="H34:J44" si="22">(H3-H19)/H3</f>
        <v>4.5348226645663257E-2</v>
      </c>
      <c r="I34" s="4"/>
      <c r="J34" s="5">
        <f t="shared" si="22"/>
        <v>6.0675929858622617E-4</v>
      </c>
      <c r="K34" s="4"/>
      <c r="L34" s="5">
        <f t="shared" si="4"/>
        <v>4.6848359901683768E-2</v>
      </c>
      <c r="M34" s="4"/>
      <c r="N34" s="5">
        <f t="shared" si="5"/>
        <v>-4.4504643962848207E-2</v>
      </c>
      <c r="P34" s="5">
        <f t="shared" si="6"/>
        <v>-1.9792182088077838E-4</v>
      </c>
      <c r="Q34" s="4"/>
      <c r="R34" s="5">
        <f t="shared" si="7"/>
        <v>6.320579807854361E-2</v>
      </c>
      <c r="S34" s="4"/>
      <c r="T34" s="5">
        <f t="shared" si="8"/>
        <v>6.8113987494533221E-2</v>
      </c>
      <c r="U34" s="4"/>
      <c r="V34" s="5">
        <f t="shared" si="9"/>
        <v>-7.0965125709651175E-2</v>
      </c>
      <c r="X34" s="5">
        <f t="shared" si="10"/>
        <v>-2.501125506477987E-3</v>
      </c>
      <c r="Y34" s="4"/>
      <c r="Z34" s="5">
        <f t="shared" si="11"/>
        <v>-3.0433988678565531E-4</v>
      </c>
      <c r="AA34" s="4"/>
      <c r="AB34" s="5">
        <f t="shared" si="12"/>
        <v>1.4342226917907866E-2</v>
      </c>
      <c r="AC34" s="4"/>
      <c r="AD34" s="5">
        <f t="shared" si="13"/>
        <v>0</v>
      </c>
      <c r="AF34" s="5">
        <f t="shared" si="14"/>
        <v>-5.3658291961285517E-3</v>
      </c>
      <c r="AG34" s="4"/>
      <c r="AH34" s="5">
        <f t="shared" si="15"/>
        <v>-4.8641089560412607E-4</v>
      </c>
      <c r="AI34" s="4"/>
      <c r="AJ34" s="5">
        <f t="shared" si="16"/>
        <v>1.1815999051931545E-2</v>
      </c>
      <c r="AK34" s="4"/>
      <c r="AL34" s="5">
        <f t="shared" si="17"/>
        <v>4.0620384047267803E-3</v>
      </c>
      <c r="AN34" s="5">
        <f t="shared" si="18"/>
        <v>-4.5797684952189636E-3</v>
      </c>
      <c r="AO34" s="4"/>
      <c r="AP34" s="5">
        <f t="shared" si="19"/>
        <v>-2.4963468095469659E-3</v>
      </c>
      <c r="AQ34" s="4"/>
      <c r="AR34" s="5">
        <f t="shared" si="20"/>
        <v>9.4984571889601289E-3</v>
      </c>
      <c r="AS34" s="4"/>
      <c r="AT34" s="4"/>
      <c r="AU34" s="5">
        <f t="shared" si="21"/>
        <v>1.8443378827000714E-3</v>
      </c>
    </row>
    <row r="35" spans="8:47">
      <c r="H35" s="5">
        <f t="shared" si="22"/>
        <v>3.3543996110842527E-3</v>
      </c>
      <c r="I35" s="4"/>
      <c r="J35" s="5">
        <f t="shared" si="22"/>
        <v>4.4775182115046476E-2</v>
      </c>
      <c r="K35" s="4"/>
      <c r="L35" s="5">
        <f t="shared" si="4"/>
        <v>6.0637163435480028E-2</v>
      </c>
      <c r="M35" s="4"/>
      <c r="N35" s="5">
        <f t="shared" si="5"/>
        <v>-5.6156862745097985E-2</v>
      </c>
      <c r="P35" s="5">
        <f t="shared" si="6"/>
        <v>5.1682913371344494E-2</v>
      </c>
      <c r="Q35" s="4"/>
      <c r="R35" s="5">
        <f t="shared" si="7"/>
        <v>4.2307203659001286E-2</v>
      </c>
      <c r="S35" s="4"/>
      <c r="T35" s="5">
        <f t="shared" si="8"/>
        <v>0.10001932002498123</v>
      </c>
      <c r="U35" s="4"/>
      <c r="V35" s="5">
        <f t="shared" si="9"/>
        <v>-8.8297013720742487E-2</v>
      </c>
      <c r="X35" s="5">
        <f t="shared" si="10"/>
        <v>1.3163668275560779E-3</v>
      </c>
      <c r="Y35" s="4"/>
      <c r="Z35" s="5">
        <f t="shared" si="11"/>
        <v>1.6693418940609939E-2</v>
      </c>
      <c r="AA35" s="4"/>
      <c r="AB35" s="5">
        <f t="shared" si="12"/>
        <v>3.4001621886150073E-2</v>
      </c>
      <c r="AC35" s="4"/>
      <c r="AD35" s="5">
        <f t="shared" si="13"/>
        <v>-2.4793388429752056E-2</v>
      </c>
      <c r="AF35" s="5">
        <f t="shared" si="14"/>
        <v>1.1673151750972626E-3</v>
      </c>
      <c r="AG35" s="4"/>
      <c r="AH35" s="5">
        <f t="shared" si="15"/>
        <v>1.7923441300729787E-2</v>
      </c>
      <c r="AI35" s="4"/>
      <c r="AJ35" s="5">
        <f t="shared" si="16"/>
        <v>3.5494141348333293E-2</v>
      </c>
      <c r="AK35" s="4"/>
      <c r="AL35" s="5">
        <f t="shared" si="17"/>
        <v>-2.6927219572241996E-2</v>
      </c>
      <c r="AN35" s="5">
        <f t="shared" si="18"/>
        <v>1.3134212190494357E-3</v>
      </c>
      <c r="AO35" s="4"/>
      <c r="AP35" s="5">
        <f t="shared" si="19"/>
        <v>2.449421045934597E-2</v>
      </c>
      <c r="AQ35" s="4"/>
      <c r="AR35" s="5">
        <f t="shared" si="20"/>
        <v>4.2720105381911559E-2</v>
      </c>
      <c r="AS35" s="4"/>
      <c r="AT35" s="4"/>
      <c r="AU35" s="5">
        <f t="shared" si="21"/>
        <v>-3.3085961657390292E-2</v>
      </c>
    </row>
    <row r="36" spans="8:47">
      <c r="H36" s="5">
        <f t="shared" si="22"/>
        <v>7.3058446757404347E-3</v>
      </c>
      <c r="I36" s="4"/>
      <c r="J36" s="5">
        <f t="shared" si="22"/>
        <v>4.7848837209302372E-2</v>
      </c>
      <c r="K36" s="4"/>
      <c r="L36" s="5">
        <f t="shared" si="4"/>
        <v>5.6410996574015708E-2</v>
      </c>
      <c r="M36" s="4"/>
      <c r="N36" s="5">
        <f t="shared" si="5"/>
        <v>-5.8737686975556376E-2</v>
      </c>
      <c r="P36" s="5">
        <f t="shared" si="6"/>
        <v>6.6497940548855498E-3</v>
      </c>
      <c r="Q36" s="4"/>
      <c r="R36" s="5">
        <f t="shared" si="7"/>
        <v>0.14293123120008305</v>
      </c>
      <c r="S36" s="4"/>
      <c r="T36" s="5">
        <f t="shared" si="8"/>
        <v>0.15438246251726895</v>
      </c>
      <c r="U36" s="4"/>
      <c r="V36" s="5">
        <f t="shared" si="9"/>
        <v>-0.16360669114647075</v>
      </c>
      <c r="X36" s="5">
        <f t="shared" si="10"/>
        <v>-2.5867315885574641E-3</v>
      </c>
      <c r="Y36" s="4"/>
      <c r="Z36" s="5">
        <f t="shared" si="11"/>
        <v>2.9273647618466448E-3</v>
      </c>
      <c r="AA36" s="4"/>
      <c r="AB36" s="5">
        <f t="shared" si="12"/>
        <v>4.7680333734597567E-3</v>
      </c>
      <c r="AC36" s="4"/>
      <c r="AD36" s="5">
        <f t="shared" si="13"/>
        <v>-3.439972480220085E-3</v>
      </c>
      <c r="AF36" s="5">
        <f t="shared" si="14"/>
        <v>-4.2153377348907945E-3</v>
      </c>
      <c r="AG36" s="4"/>
      <c r="AH36" s="5">
        <f t="shared" si="15"/>
        <v>2.3155200779964562E-3</v>
      </c>
      <c r="AI36" s="4"/>
      <c r="AJ36" s="5">
        <f t="shared" si="16"/>
        <v>6.564586917665388E-3</v>
      </c>
      <c r="AK36" s="4"/>
      <c r="AL36" s="5">
        <f t="shared" si="17"/>
        <v>-2.0632737276479463E-3</v>
      </c>
      <c r="AN36" s="5">
        <f t="shared" si="18"/>
        <v>-2.996597084666566E-3</v>
      </c>
      <c r="AO36" s="4"/>
      <c r="AP36" s="5">
        <f t="shared" si="19"/>
        <v>1.8285992929413208E-4</v>
      </c>
      <c r="AQ36" s="4"/>
      <c r="AR36" s="5">
        <f t="shared" si="20"/>
        <v>1.1258196777261555E-2</v>
      </c>
      <c r="AS36" s="4"/>
      <c r="AT36" s="4"/>
      <c r="AU36" s="5">
        <f t="shared" si="21"/>
        <v>-4.1336548398208783E-3</v>
      </c>
    </row>
    <row r="37" spans="8:47">
      <c r="H37" s="5">
        <f t="shared" si="22"/>
        <v>3.2880421643055016E-3</v>
      </c>
      <c r="I37" s="4"/>
      <c r="J37" s="5">
        <f t="shared" si="22"/>
        <v>0.15639344262295082</v>
      </c>
      <c r="K37" s="4"/>
      <c r="L37" s="5">
        <f t="shared" si="4"/>
        <v>0.16000850999013241</v>
      </c>
      <c r="M37" s="4"/>
      <c r="N37" s="5">
        <f t="shared" si="5"/>
        <v>-0.16697588126159543</v>
      </c>
      <c r="P37" s="5">
        <f t="shared" si="6"/>
        <v>6.1906054846592506E-2</v>
      </c>
      <c r="Q37" s="4"/>
      <c r="R37" s="5">
        <f t="shared" si="7"/>
        <v>0.10822762713836848</v>
      </c>
      <c r="S37" s="4"/>
      <c r="T37" s="5">
        <f t="shared" si="8"/>
        <v>0.16115206140237542</v>
      </c>
      <c r="U37" s="4"/>
      <c r="V37" s="5">
        <f t="shared" si="9"/>
        <v>-0.17441465897522898</v>
      </c>
      <c r="X37" s="5">
        <f t="shared" si="10"/>
        <v>3.3959151991462002E-4</v>
      </c>
      <c r="Y37" s="4"/>
      <c r="Z37" s="5">
        <f t="shared" si="11"/>
        <v>5.0714024166971919E-2</v>
      </c>
      <c r="AA37" s="4"/>
      <c r="AB37" s="5">
        <f t="shared" si="12"/>
        <v>5.9692274620632146E-2</v>
      </c>
      <c r="AC37" s="4"/>
      <c r="AD37" s="5">
        <f t="shared" si="13"/>
        <v>-5.3163781216485295E-2</v>
      </c>
      <c r="AF37" s="5">
        <f t="shared" si="14"/>
        <v>1.935827324202938E-4</v>
      </c>
      <c r="AG37" s="4"/>
      <c r="AH37" s="5">
        <f t="shared" si="15"/>
        <v>5.4683237344649895E-2</v>
      </c>
      <c r="AI37" s="4"/>
      <c r="AJ37" s="5">
        <f t="shared" si="16"/>
        <v>6.3361496290309322E-2</v>
      </c>
      <c r="AK37" s="4"/>
      <c r="AL37" s="5">
        <f t="shared" si="17"/>
        <v>-5.5512721665381556E-2</v>
      </c>
      <c r="AN37" s="5">
        <f t="shared" si="18"/>
        <v>-7.2554899874226826E-4</v>
      </c>
      <c r="AO37" s="4"/>
      <c r="AP37" s="5">
        <f t="shared" si="19"/>
        <v>5.43247344461305E-2</v>
      </c>
      <c r="AQ37" s="4"/>
      <c r="AR37" s="5">
        <f t="shared" si="20"/>
        <v>6.2636019500942927E-2</v>
      </c>
      <c r="AS37" s="4"/>
      <c r="AT37" s="4"/>
      <c r="AU37" s="5">
        <f t="shared" si="21"/>
        <v>-5.5041628122109193E-2</v>
      </c>
    </row>
    <row r="38" spans="8:47">
      <c r="H38" s="5">
        <f t="shared" si="22"/>
        <v>0</v>
      </c>
      <c r="I38" s="4"/>
      <c r="J38" s="5">
        <f t="shared" si="22"/>
        <v>1.9342359767892153E-3</v>
      </c>
      <c r="K38" s="4"/>
      <c r="L38" s="5">
        <f t="shared" si="4"/>
        <v>1.4574567774209065E-3</v>
      </c>
      <c r="M38" s="4"/>
      <c r="N38" s="5">
        <f t="shared" si="5"/>
        <v>-2.9392553886349905E-3</v>
      </c>
      <c r="P38" s="5">
        <f t="shared" si="6"/>
        <v>-1.4883167137964631E-4</v>
      </c>
      <c r="Q38" s="4"/>
      <c r="R38" s="5">
        <f t="shared" si="7"/>
        <v>9.8325229605618528E-2</v>
      </c>
      <c r="S38" s="4"/>
      <c r="T38" s="5">
        <f t="shared" si="8"/>
        <v>9.8110832240588988E-2</v>
      </c>
      <c r="U38" s="4"/>
      <c r="V38" s="5">
        <f t="shared" si="9"/>
        <v>-0.1034862385321101</v>
      </c>
      <c r="X38" s="5">
        <f t="shared" si="10"/>
        <v>1.5176042088221018E-4</v>
      </c>
      <c r="Y38" s="4"/>
      <c r="Z38" s="5">
        <f t="shared" si="11"/>
        <v>3.640997633350969E-4</v>
      </c>
      <c r="AA38" s="4"/>
      <c r="AB38" s="5">
        <f t="shared" si="12"/>
        <v>6.1401643731162387E-4</v>
      </c>
      <c r="AC38" s="4"/>
      <c r="AD38" s="5">
        <f t="shared" si="13"/>
        <v>-1.2903225806451624E-3</v>
      </c>
      <c r="AF38" s="5">
        <f t="shared" si="14"/>
        <v>1.0085728693908221E-4</v>
      </c>
      <c r="AG38" s="4"/>
      <c r="AH38" s="5">
        <f t="shared" si="15"/>
        <v>4.241139048773137E-4</v>
      </c>
      <c r="AI38" s="4"/>
      <c r="AJ38" s="5">
        <f t="shared" si="16"/>
        <v>6.4868257095532006E-4</v>
      </c>
      <c r="AK38" s="4"/>
      <c r="AL38" s="5">
        <f t="shared" si="17"/>
        <v>-1.2957563977972152E-3</v>
      </c>
      <c r="AN38" s="5">
        <f t="shared" si="18"/>
        <v>2.0163322915619169E-4</v>
      </c>
      <c r="AO38" s="4"/>
      <c r="AP38" s="5">
        <f t="shared" si="19"/>
        <v>-6.0609733923328695E-5</v>
      </c>
      <c r="AQ38" s="4"/>
      <c r="AR38" s="5">
        <f t="shared" si="20"/>
        <v>1.0207503478028837E-3</v>
      </c>
      <c r="AS38" s="4"/>
      <c r="AT38" s="4"/>
      <c r="AU38" s="5">
        <f t="shared" si="21"/>
        <v>-1.2970168612191969E-3</v>
      </c>
    </row>
    <row r="39" spans="8:47">
      <c r="H39" s="5">
        <f t="shared" si="22"/>
        <v>2.3435197012872246E-2</v>
      </c>
      <c r="I39" s="4"/>
      <c r="J39" s="5">
        <f t="shared" si="22"/>
        <v>2.8113410695060357E-3</v>
      </c>
      <c r="K39" s="4"/>
      <c r="L39" s="5">
        <f t="shared" si="4"/>
        <v>2.7080536588663707E-2</v>
      </c>
      <c r="M39" s="4"/>
      <c r="N39" s="5">
        <f t="shared" si="5"/>
        <v>-2.7831715210356087E-2</v>
      </c>
      <c r="P39" s="5">
        <f t="shared" si="6"/>
        <v>3.0107631145156601E-2</v>
      </c>
      <c r="Q39" s="4"/>
      <c r="R39" s="5">
        <f t="shared" si="7"/>
        <v>9.7906964295273319E-2</v>
      </c>
      <c r="S39" s="4"/>
      <c r="T39" s="5">
        <f t="shared" si="8"/>
        <v>0.12884161981501149</v>
      </c>
      <c r="U39" s="4"/>
      <c r="V39" s="5">
        <f t="shared" si="9"/>
        <v>-0.1393143690736689</v>
      </c>
      <c r="X39" s="5">
        <f t="shared" si="10"/>
        <v>4.519206628169712E-3</v>
      </c>
      <c r="Y39" s="4"/>
      <c r="Z39" s="5">
        <f t="shared" si="11"/>
        <v>2.2200888035520724E-3</v>
      </c>
      <c r="AA39" s="4"/>
      <c r="AB39" s="5">
        <f t="shared" si="12"/>
        <v>1.1312283290029415E-2</v>
      </c>
      <c r="AC39" s="4"/>
      <c r="AD39" s="5">
        <f t="shared" si="13"/>
        <v>-1.1072445428661861E-2</v>
      </c>
      <c r="AF39" s="5">
        <f t="shared" si="14"/>
        <v>-3.0193236714971122E-4</v>
      </c>
      <c r="AG39" s="4"/>
      <c r="AH39" s="5">
        <f t="shared" si="15"/>
        <v>1.4390214654035087E-3</v>
      </c>
      <c r="AI39" s="4"/>
      <c r="AJ39" s="5">
        <f t="shared" si="16"/>
        <v>1.1456936008159146E-2</v>
      </c>
      <c r="AK39" s="4"/>
      <c r="AL39" s="5">
        <f t="shared" si="17"/>
        <v>-4.7363435427850093E-3</v>
      </c>
      <c r="AN39" s="5">
        <f t="shared" si="18"/>
        <v>-4.4489383215369702E-3</v>
      </c>
      <c r="AO39" s="4"/>
      <c r="AP39" s="5">
        <f t="shared" si="19"/>
        <v>1.6766467065868411E-3</v>
      </c>
      <c r="AQ39" s="4"/>
      <c r="AR39" s="5">
        <f t="shared" si="20"/>
        <v>1.2180813306649904E-2</v>
      </c>
      <c r="AS39" s="4"/>
      <c r="AT39" s="4"/>
      <c r="AU39" s="5">
        <f t="shared" si="21"/>
        <v>-2.2082018927445167E-3</v>
      </c>
    </row>
    <row r="40" spans="8:47">
      <c r="H40" s="5">
        <f t="shared" si="22"/>
        <v>5.4493261324379668E-3</v>
      </c>
      <c r="I40" s="4"/>
      <c r="J40" s="5">
        <f t="shared" si="22"/>
        <v>0.14004655287076043</v>
      </c>
      <c r="K40" s="4"/>
      <c r="L40" s="5">
        <f t="shared" si="4"/>
        <v>0.13510550021190929</v>
      </c>
      <c r="M40" s="4"/>
      <c r="N40" s="5">
        <f t="shared" si="5"/>
        <v>-0.14121405750798727</v>
      </c>
      <c r="P40" s="5">
        <f t="shared" si="6"/>
        <v>5.126313848423375E-2</v>
      </c>
      <c r="Q40" s="4"/>
      <c r="R40" s="5">
        <f t="shared" si="7"/>
        <v>0.17078954459714354</v>
      </c>
      <c r="S40" s="4"/>
      <c r="T40" s="5">
        <f t="shared" si="8"/>
        <v>0.20197818384773883</v>
      </c>
      <c r="U40" s="4"/>
      <c r="V40" s="5">
        <f t="shared" si="9"/>
        <v>-0.23032069970845478</v>
      </c>
      <c r="X40" s="5">
        <f t="shared" si="10"/>
        <v>8.9099801462398983E-3</v>
      </c>
      <c r="Y40" s="4"/>
      <c r="Z40" s="5">
        <f t="shared" si="11"/>
        <v>4.1845625230089598E-2</v>
      </c>
      <c r="AA40" s="4"/>
      <c r="AB40" s="5">
        <f t="shared" si="12"/>
        <v>5.4398290209475106E-2</v>
      </c>
      <c r="AC40" s="4"/>
      <c r="AD40" s="5">
        <f t="shared" si="13"/>
        <v>-4.6264918226020343E-2</v>
      </c>
      <c r="AF40" s="5">
        <f t="shared" si="14"/>
        <v>7.313411149319435E-3</v>
      </c>
      <c r="AG40" s="4"/>
      <c r="AH40" s="5">
        <f t="shared" si="15"/>
        <v>4.0862586534338108E-2</v>
      </c>
      <c r="AI40" s="4"/>
      <c r="AJ40" s="5">
        <f t="shared" si="16"/>
        <v>5.3701386850427406E-2</v>
      </c>
      <c r="AK40" s="4"/>
      <c r="AL40" s="5">
        <f t="shared" si="17"/>
        <v>-4.4657332350773758E-2</v>
      </c>
      <c r="AN40" s="5">
        <f t="shared" si="18"/>
        <v>7.7463083999031917E-3</v>
      </c>
      <c r="AO40" s="4"/>
      <c r="AP40" s="5">
        <f t="shared" si="19"/>
        <v>4.3860720830788021E-2</v>
      </c>
      <c r="AQ40" s="4"/>
      <c r="AR40" s="5">
        <f t="shared" si="20"/>
        <v>5.7912431429279022E-2</v>
      </c>
      <c r="AS40" s="4"/>
      <c r="AT40" s="4"/>
      <c r="AU40" s="5">
        <f t="shared" si="21"/>
        <v>-4.8852701702442644E-2</v>
      </c>
    </row>
    <row r="41" spans="8:47">
      <c r="H41" s="5">
        <f t="shared" si="22"/>
        <v>-1.9020446980503266E-3</v>
      </c>
      <c r="I41" s="4"/>
      <c r="J41" s="5">
        <f t="shared" si="22"/>
        <v>0.1254577672770231</v>
      </c>
      <c r="K41" s="4"/>
      <c r="L41" s="5">
        <f t="shared" si="4"/>
        <v>0.12838530280733371</v>
      </c>
      <c r="M41" s="4"/>
      <c r="N41" s="5">
        <f t="shared" si="5"/>
        <v>-0.14075594321874457</v>
      </c>
      <c r="P41" s="5">
        <f t="shared" si="6"/>
        <v>2.6406746854693793E-2</v>
      </c>
      <c r="Q41" s="4"/>
      <c r="R41" s="5">
        <f t="shared" si="7"/>
        <v>6.514062302938585E-2</v>
      </c>
      <c r="S41" s="4"/>
      <c r="T41" s="5">
        <f t="shared" si="8"/>
        <v>9.9045243923644763E-2</v>
      </c>
      <c r="U41" s="4"/>
      <c r="V41" s="5">
        <f t="shared" si="9"/>
        <v>-0.1054472763618191</v>
      </c>
      <c r="X41" s="5">
        <f t="shared" si="10"/>
        <v>-1.0961254348757906E-3</v>
      </c>
      <c r="Y41" s="4"/>
      <c r="Z41" s="5">
        <f t="shared" si="11"/>
        <v>4.5384516626011E-2</v>
      </c>
      <c r="AA41" s="4"/>
      <c r="AB41" s="5">
        <f t="shared" si="12"/>
        <v>5.3698742722617931E-2</v>
      </c>
      <c r="AC41" s="4"/>
      <c r="AD41" s="5">
        <f t="shared" si="13"/>
        <v>-4.9464398235664786E-2</v>
      </c>
      <c r="AF41" s="5">
        <f t="shared" si="14"/>
        <v>-1.1870845204178877E-3</v>
      </c>
      <c r="AG41" s="4"/>
      <c r="AH41" s="5">
        <f t="shared" si="15"/>
        <v>5.0994390617032148E-2</v>
      </c>
      <c r="AI41" s="4"/>
      <c r="AJ41" s="5">
        <f t="shared" si="16"/>
        <v>5.9041108315709599E-2</v>
      </c>
      <c r="AK41" s="4"/>
      <c r="AL41" s="5">
        <f t="shared" si="17"/>
        <v>-5.338417540514781E-2</v>
      </c>
      <c r="AN41" s="5">
        <f t="shared" si="18"/>
        <v>-1.2336892052195359E-3</v>
      </c>
      <c r="AO41" s="4"/>
      <c r="AP41" s="5">
        <f t="shared" si="19"/>
        <v>5.5153592282305153E-2</v>
      </c>
      <c r="AQ41" s="4"/>
      <c r="AR41" s="5">
        <f t="shared" si="20"/>
        <v>6.3092794081971368E-2</v>
      </c>
      <c r="AS41" s="4"/>
      <c r="AT41" s="4"/>
      <c r="AU41" s="5">
        <f t="shared" si="21"/>
        <v>-5.8598115918888714E-2</v>
      </c>
    </row>
    <row r="42" spans="8:47">
      <c r="H42" s="5">
        <f t="shared" si="22"/>
        <v>2.6177486360678671E-2</v>
      </c>
      <c r="I42" s="4"/>
      <c r="J42" s="5">
        <f t="shared" si="22"/>
        <v>1.8557466287266676E-4</v>
      </c>
      <c r="K42" s="4"/>
      <c r="L42" s="5">
        <f t="shared" si="4"/>
        <v>2.7224060370412667E-2</v>
      </c>
      <c r="M42" s="4"/>
      <c r="N42" s="5">
        <f t="shared" si="5"/>
        <v>-2.6315789473684195E-2</v>
      </c>
      <c r="P42" s="5">
        <f t="shared" si="6"/>
        <v>4.5129557324678675E-3</v>
      </c>
      <c r="Q42" s="4"/>
      <c r="R42" s="5">
        <f t="shared" si="7"/>
        <v>3.4250620054328607E-2</v>
      </c>
      <c r="S42" s="4"/>
      <c r="T42" s="5">
        <f t="shared" si="8"/>
        <v>4.130687875151192E-2</v>
      </c>
      <c r="U42" s="4"/>
      <c r="V42" s="5">
        <f t="shared" si="9"/>
        <v>-4.8025613660619082E-2</v>
      </c>
      <c r="X42" s="5">
        <f t="shared" si="10"/>
        <v>-3.1976894115219741E-3</v>
      </c>
      <c r="Y42" s="4"/>
      <c r="Z42" s="5">
        <f t="shared" si="11"/>
        <v>8.6719524281467567E-4</v>
      </c>
      <c r="AA42" s="4"/>
      <c r="AB42" s="5">
        <f t="shared" si="12"/>
        <v>9.719194721506624E-3</v>
      </c>
      <c r="AC42" s="4"/>
      <c r="AD42" s="5">
        <f t="shared" si="13"/>
        <v>3.3167495854074093E-4</v>
      </c>
      <c r="AF42" s="5">
        <f t="shared" si="14"/>
        <v>-6.8322981366459711E-3</v>
      </c>
      <c r="AG42" s="4"/>
      <c r="AH42" s="5">
        <f t="shared" si="15"/>
        <v>4.9554013875108976E-4</v>
      </c>
      <c r="AI42" s="4"/>
      <c r="AJ42" s="5">
        <f t="shared" si="16"/>
        <v>9.4560373431300925E-3</v>
      </c>
      <c r="AK42" s="4"/>
      <c r="AL42" s="5">
        <f t="shared" si="17"/>
        <v>4.6280991735536499E-3</v>
      </c>
      <c r="AN42" s="5">
        <f t="shared" si="18"/>
        <v>-3.7243947858474355E-3</v>
      </c>
      <c r="AO42" s="4"/>
      <c r="AP42" s="5">
        <f t="shared" si="19"/>
        <v>-4.340008680017398E-4</v>
      </c>
      <c r="AQ42" s="4"/>
      <c r="AR42" s="5">
        <f t="shared" si="20"/>
        <v>1.0583444573271542E-2</v>
      </c>
      <c r="AS42" s="4"/>
      <c r="AT42" s="4"/>
      <c r="AU42" s="5">
        <f t="shared" si="21"/>
        <v>0</v>
      </c>
    </row>
    <row r="43" spans="8:47" s="6" customFormat="1">
      <c r="H43" s="7">
        <f t="shared" si="22"/>
        <v>2.8668874499529944E-3</v>
      </c>
      <c r="I43" s="8"/>
      <c r="J43" s="7">
        <f t="shared" si="22"/>
        <v>0.20335001532019201</v>
      </c>
      <c r="K43" s="8"/>
      <c r="L43" s="7">
        <f t="shared" si="4"/>
        <v>0.21299520535157437</v>
      </c>
      <c r="M43" s="8"/>
      <c r="N43" s="7">
        <f t="shared" si="5"/>
        <v>-0.25455158462575855</v>
      </c>
      <c r="P43" s="7">
        <f t="shared" si="6"/>
        <v>-1.5005251838141003E-4</v>
      </c>
      <c r="Q43" s="8"/>
      <c r="R43" s="7">
        <f t="shared" si="7"/>
        <v>0.18679805043441405</v>
      </c>
      <c r="S43" s="8"/>
      <c r="T43" s="7">
        <f t="shared" si="8"/>
        <v>0.1897454474710781</v>
      </c>
      <c r="U43" s="8"/>
      <c r="V43" s="7">
        <f t="shared" si="9"/>
        <v>-0.21955512882061143</v>
      </c>
      <c r="X43" s="7">
        <f t="shared" si="10"/>
        <v>4.940223298092873E-4</v>
      </c>
      <c r="Y43" s="8"/>
      <c r="Z43" s="7">
        <f t="shared" si="11"/>
        <v>8.974433300481191E-2</v>
      </c>
      <c r="AA43" s="8"/>
      <c r="AB43" s="7">
        <f t="shared" si="12"/>
        <v>9.5312764875402606E-2</v>
      </c>
      <c r="AC43" s="8"/>
      <c r="AD43" s="7">
        <f t="shared" si="13"/>
        <v>-0.10155316606929519</v>
      </c>
      <c r="AF43" s="7">
        <f t="shared" si="14"/>
        <v>2.7212903864232097E-3</v>
      </c>
      <c r="AG43" s="8"/>
      <c r="AH43" s="7">
        <f t="shared" si="15"/>
        <v>9.7956592011082935E-2</v>
      </c>
      <c r="AI43" s="8"/>
      <c r="AJ43" s="7">
        <f t="shared" si="16"/>
        <v>0.11252158530162543</v>
      </c>
      <c r="AK43" s="8"/>
      <c r="AL43" s="7">
        <f t="shared" si="17"/>
        <v>-0.11414020371479922</v>
      </c>
      <c r="AN43" s="7">
        <f t="shared" si="18"/>
        <v>3.4603786642938661E-3</v>
      </c>
      <c r="AO43" s="8"/>
      <c r="AP43" s="7">
        <f t="shared" si="19"/>
        <v>0.10145343827195957</v>
      </c>
      <c r="AQ43" s="8"/>
      <c r="AR43" s="7">
        <f t="shared" si="20"/>
        <v>0.11660246354822944</v>
      </c>
      <c r="AS43" s="8"/>
      <c r="AT43" s="8"/>
      <c r="AU43" s="7">
        <f t="shared" si="21"/>
        <v>-0.11718750000000004</v>
      </c>
    </row>
    <row r="44" spans="8:47">
      <c r="H44" s="5">
        <f t="shared" si="22"/>
        <v>9.5504432249894789E-3</v>
      </c>
      <c r="I44" s="4"/>
      <c r="J44" s="5">
        <f t="shared" si="22"/>
        <v>-1.7770406349955755E-4</v>
      </c>
      <c r="K44" s="4"/>
      <c r="L44" s="5">
        <f t="shared" si="4"/>
        <v>1.0327555455875607E-2</v>
      </c>
      <c r="M44" s="4"/>
      <c r="N44" s="5">
        <f t="shared" si="5"/>
        <v>-1.0351966873705936E-2</v>
      </c>
      <c r="P44" s="5">
        <f t="shared" si="6"/>
        <v>1.7542022307168587E-2</v>
      </c>
      <c r="Q44" s="4"/>
      <c r="R44" s="5">
        <f t="shared" si="7"/>
        <v>1.3567251461988278E-2</v>
      </c>
      <c r="S44" s="4"/>
      <c r="T44" s="5">
        <f t="shared" si="8"/>
        <v>3.0810139021359113E-2</v>
      </c>
      <c r="U44" s="4"/>
      <c r="V44" s="5">
        <f t="shared" si="9"/>
        <v>-3.6395759717314402E-2</v>
      </c>
      <c r="X44" s="5">
        <f t="shared" si="10"/>
        <v>4.9520766773164431E-3</v>
      </c>
      <c r="Y44" s="4"/>
      <c r="Z44" s="5">
        <f t="shared" si="11"/>
        <v>-2.3755790473931174E-4</v>
      </c>
      <c r="AA44" s="4"/>
      <c r="AB44" s="5">
        <f t="shared" si="12"/>
        <v>1.7904093136989725E-2</v>
      </c>
      <c r="AC44" s="4"/>
      <c r="AD44" s="5">
        <f t="shared" si="13"/>
        <v>-8.9010612803835151E-3</v>
      </c>
      <c r="AF44" s="5">
        <f t="shared" si="14"/>
        <v>5.6572556972833673E-3</v>
      </c>
      <c r="AG44" s="4"/>
      <c r="AH44" s="5">
        <f t="shared" si="15"/>
        <v>-7.7169654517387652E-4</v>
      </c>
      <c r="AI44" s="4"/>
      <c r="AJ44" s="5">
        <f t="shared" si="16"/>
        <v>1.6413869049553862E-2</v>
      </c>
      <c r="AK44" s="4"/>
      <c r="AL44" s="5">
        <f t="shared" si="17"/>
        <v>-9.2244619063888405E-3</v>
      </c>
      <c r="AN44" s="5">
        <f t="shared" si="18"/>
        <v>6.4660930903649647E-3</v>
      </c>
      <c r="AO44" s="4"/>
      <c r="AP44" s="5">
        <f t="shared" si="19"/>
        <v>-1.9604348600961389E-3</v>
      </c>
      <c r="AQ44" s="4"/>
      <c r="AR44" s="5">
        <f t="shared" si="20"/>
        <v>1.6587929061026522E-2</v>
      </c>
      <c r="AS44" s="4"/>
      <c r="AT44" s="4"/>
      <c r="AU44" s="5">
        <f t="shared" si="21"/>
        <v>-8.8706925963834195E-3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A141-25B4-2047-BDD1-09647A58EC91}">
  <dimension ref="A1:BM3819"/>
  <sheetViews>
    <sheetView topLeftCell="BG2397" workbookViewId="0">
      <selection activeCell="BF1" sqref="BF1:BF1048576"/>
    </sheetView>
  </sheetViews>
  <sheetFormatPr defaultColWidth="11.19921875" defaultRowHeight="15.6"/>
  <cols>
    <col min="1" max="2" width="5" bestFit="1" customWidth="1"/>
    <col min="3" max="3" width="5.19921875" bestFit="1" customWidth="1"/>
    <col min="4" max="5" width="12.19921875" bestFit="1" customWidth="1"/>
    <col min="6" max="9" width="4.19921875" customWidth="1"/>
    <col min="10" max="10" width="12.796875" bestFit="1" customWidth="1"/>
    <col min="11" max="18" width="12.19921875" bestFit="1" customWidth="1"/>
    <col min="19" max="19" width="8.19921875" bestFit="1" customWidth="1"/>
    <col min="20" max="20" width="12.19921875" bestFit="1" customWidth="1"/>
    <col min="21" max="21" width="4.796875" bestFit="1" customWidth="1"/>
    <col min="22" max="22" width="9" bestFit="1" customWidth="1"/>
    <col min="26" max="27" width="5" bestFit="1" customWidth="1"/>
    <col min="28" max="28" width="5.19921875" bestFit="1" customWidth="1"/>
    <col min="29" max="31" width="12.19921875" bestFit="1" customWidth="1"/>
    <col min="32" max="32" width="13.796875" bestFit="1" customWidth="1"/>
    <col min="33" max="34" width="12.19921875" bestFit="1" customWidth="1"/>
    <col min="35" max="35" width="12.796875" bestFit="1" customWidth="1"/>
    <col min="36" max="43" width="12.19921875" bestFit="1" customWidth="1"/>
    <col min="44" max="44" width="8.19921875" bestFit="1" customWidth="1"/>
    <col min="45" max="45" width="12.19921875" bestFit="1" customWidth="1"/>
    <col min="46" max="46" width="4.796875" bestFit="1" customWidth="1"/>
    <col min="47" max="47" width="9" bestFit="1" customWidth="1"/>
  </cols>
  <sheetData>
    <row r="1" spans="1:65">
      <c r="A1" t="s">
        <v>450</v>
      </c>
      <c r="B1" t="s">
        <v>456</v>
      </c>
      <c r="C1" t="s">
        <v>457</v>
      </c>
      <c r="D1" t="s">
        <v>458</v>
      </c>
      <c r="E1" t="s">
        <v>459</v>
      </c>
      <c r="J1" t="s">
        <v>460</v>
      </c>
      <c r="K1" t="s">
        <v>461</v>
      </c>
      <c r="L1" t="s">
        <v>462</v>
      </c>
      <c r="M1" t="s">
        <v>463</v>
      </c>
      <c r="N1" t="s">
        <v>464</v>
      </c>
      <c r="O1" t="s">
        <v>465</v>
      </c>
      <c r="P1" t="s">
        <v>466</v>
      </c>
      <c r="Q1" t="s">
        <v>467</v>
      </c>
      <c r="R1" t="s">
        <v>468</v>
      </c>
      <c r="S1" t="s">
        <v>469</v>
      </c>
      <c r="T1" t="s">
        <v>470</v>
      </c>
      <c r="U1" t="s">
        <v>471</v>
      </c>
      <c r="V1" t="s">
        <v>472</v>
      </c>
      <c r="Z1" t="s">
        <v>449</v>
      </c>
      <c r="AA1" t="s">
        <v>456</v>
      </c>
      <c r="AB1" t="s">
        <v>457</v>
      </c>
      <c r="AC1" t="s">
        <v>458</v>
      </c>
      <c r="AD1" t="s">
        <v>459</v>
      </c>
      <c r="AE1" t="s">
        <v>475</v>
      </c>
      <c r="AF1" t="s">
        <v>476</v>
      </c>
      <c r="AG1" t="s">
        <v>477</v>
      </c>
      <c r="AH1" t="s">
        <v>478</v>
      </c>
      <c r="AI1" t="s">
        <v>460</v>
      </c>
      <c r="AJ1" t="s">
        <v>461</v>
      </c>
      <c r="AK1" t="s">
        <v>462</v>
      </c>
      <c r="AL1" t="s">
        <v>463</v>
      </c>
      <c r="AM1" t="s">
        <v>464</v>
      </c>
      <c r="AN1" t="s">
        <v>465</v>
      </c>
      <c r="AO1" t="s">
        <v>466</v>
      </c>
      <c r="AP1" t="s">
        <v>467</v>
      </c>
      <c r="AQ1" t="s">
        <v>468</v>
      </c>
      <c r="AR1" t="s">
        <v>469</v>
      </c>
      <c r="AS1" t="s">
        <v>470</v>
      </c>
      <c r="AT1" t="s">
        <v>471</v>
      </c>
      <c r="AU1" t="s">
        <v>472</v>
      </c>
      <c r="AV1" t="s">
        <v>457</v>
      </c>
      <c r="AW1" t="s">
        <v>458</v>
      </c>
      <c r="AX1" t="s">
        <v>459</v>
      </c>
      <c r="BC1" t="s">
        <v>460</v>
      </c>
      <c r="BD1" t="s">
        <v>461</v>
      </c>
      <c r="BE1" t="s">
        <v>462</v>
      </c>
      <c r="BF1" t="s">
        <v>463</v>
      </c>
      <c r="BG1" t="s">
        <v>464</v>
      </c>
      <c r="BH1" t="s">
        <v>465</v>
      </c>
      <c r="BI1" t="s">
        <v>466</v>
      </c>
      <c r="BJ1" t="s">
        <v>467</v>
      </c>
      <c r="BK1" t="s">
        <v>468</v>
      </c>
      <c r="BM1" t="s">
        <v>470</v>
      </c>
    </row>
    <row r="2" spans="1:65" hidden="1">
      <c r="A2">
        <v>1</v>
      </c>
      <c r="B2" t="s">
        <v>473</v>
      </c>
      <c r="C2">
        <v>8</v>
      </c>
      <c r="D2">
        <v>9.6135235558899995E-3</v>
      </c>
      <c r="E2" s="1">
        <v>2.6690402060899998E-5</v>
      </c>
      <c r="F2" s="1"/>
      <c r="G2" s="1"/>
      <c r="H2" s="1"/>
      <c r="I2" s="1"/>
      <c r="J2">
        <v>1.18098449337E-3</v>
      </c>
      <c r="K2" s="1">
        <v>2.3435209939799999E-5</v>
      </c>
      <c r="L2">
        <v>2.1348981921900001</v>
      </c>
      <c r="M2">
        <v>2.06538266248E-2</v>
      </c>
      <c r="N2" s="1">
        <v>3.7745928579700002E-5</v>
      </c>
      <c r="O2">
        <v>4.6190794835800002</v>
      </c>
      <c r="P2">
        <v>3.51322663528E-2</v>
      </c>
      <c r="Q2">
        <v>0.239136515498</v>
      </c>
      <c r="R2">
        <v>1.8706176411799999E-3</v>
      </c>
      <c r="S2">
        <v>0</v>
      </c>
      <c r="T2">
        <v>3.1463311200900002</v>
      </c>
      <c r="U2">
        <v>4</v>
      </c>
      <c r="V2">
        <v>3</v>
      </c>
      <c r="Z2">
        <v>1</v>
      </c>
      <c r="AA2" t="s">
        <v>473</v>
      </c>
      <c r="AB2">
        <v>8</v>
      </c>
      <c r="AC2">
        <v>1.0153892042E-2</v>
      </c>
      <c r="AD2">
        <v>1.06954553202E-4</v>
      </c>
      <c r="AE2">
        <v>0.159389466151</v>
      </c>
      <c r="AF2">
        <v>2.7685354888500002E-2</v>
      </c>
      <c r="AG2">
        <v>0.99295234656300002</v>
      </c>
      <c r="AH2">
        <v>2.14012413412E-3</v>
      </c>
      <c r="AI2">
        <v>1.22392813705E-3</v>
      </c>
      <c r="AJ2" s="1">
        <v>2.7033488674500002E-5</v>
      </c>
      <c r="AK2">
        <v>2.3816451951499999</v>
      </c>
      <c r="AL2">
        <v>2.1164685934500001E-2</v>
      </c>
      <c r="AM2">
        <v>1.5125657969499999E-4</v>
      </c>
      <c r="AN2">
        <v>4.6282877610400002</v>
      </c>
      <c r="AO2">
        <v>3.4696290068399999E-2</v>
      </c>
      <c r="AP2">
        <v>0.24553992316500001</v>
      </c>
      <c r="AQ2">
        <v>2.5431248551899999E-3</v>
      </c>
      <c r="AR2">
        <v>0</v>
      </c>
      <c r="AS2">
        <v>2.6183009582199999</v>
      </c>
      <c r="AT2">
        <v>2</v>
      </c>
      <c r="AU2">
        <v>2</v>
      </c>
      <c r="AV2" s="6">
        <f>AB2</f>
        <v>8</v>
      </c>
      <c r="AW2" s="10">
        <f>(AC2-D2)/D2</f>
        <v>5.6209201856995343E-2</v>
      </c>
      <c r="AX2" s="10">
        <f>(AD2-E2)/E2</f>
        <v>3.0072290015699186</v>
      </c>
      <c r="AY2" s="6"/>
      <c r="AZ2" s="6"/>
      <c r="BA2" s="6"/>
      <c r="BB2" s="6"/>
      <c r="BC2" s="10">
        <f>(AI2-J2)/J2</f>
        <v>3.6362580475090049E-2</v>
      </c>
      <c r="BD2" s="10">
        <f>(AJ2-K2)/K2</f>
        <v>0.15354156177577263</v>
      </c>
      <c r="BE2" s="10">
        <f t="shared" ref="BE2:BM2" si="0">(AK2-L2)/L2</f>
        <v>0.11557787807524643</v>
      </c>
      <c r="BF2" s="10">
        <f t="shared" si="0"/>
        <v>2.4734366128869718E-2</v>
      </c>
      <c r="BG2" s="10">
        <f t="shared" si="0"/>
        <v>3.0072290015497654</v>
      </c>
      <c r="BH2" s="10">
        <f t="shared" si="0"/>
        <v>1.9935308523557011E-3</v>
      </c>
      <c r="BI2" s="10">
        <f t="shared" si="0"/>
        <v>-1.240956902756871E-2</v>
      </c>
      <c r="BJ2" s="10">
        <f t="shared" si="0"/>
        <v>2.677720570472043E-2</v>
      </c>
      <c r="BK2" s="10">
        <f t="shared" si="0"/>
        <v>0.35951078360716049</v>
      </c>
      <c r="BL2" s="10"/>
      <c r="BM2" s="10">
        <f t="shared" si="0"/>
        <v>-0.16782409152629049</v>
      </c>
    </row>
    <row r="3" spans="1:65" hidden="1">
      <c r="A3">
        <v>1</v>
      </c>
      <c r="B3" t="s">
        <v>473</v>
      </c>
      <c r="C3">
        <v>9</v>
      </c>
      <c r="D3">
        <v>9.7967577848200003E-3</v>
      </c>
      <c r="E3" s="1">
        <v>4.3570375347599998E-5</v>
      </c>
      <c r="F3" s="1"/>
      <c r="G3" s="1"/>
      <c r="H3" s="1"/>
      <c r="I3" s="1"/>
      <c r="J3">
        <v>9.9254834717700004E-4</v>
      </c>
      <c r="K3" s="1">
        <v>1.6436909816699999E-5</v>
      </c>
      <c r="L3">
        <v>2.2170562974800001</v>
      </c>
      <c r="M3">
        <v>2.08426714573E-2</v>
      </c>
      <c r="N3" s="1">
        <v>6.1617815734199999E-5</v>
      </c>
      <c r="O3">
        <v>4.4745785855499998</v>
      </c>
      <c r="P3">
        <v>5.63568921555E-2</v>
      </c>
      <c r="Q3">
        <v>0.23377359570600001</v>
      </c>
      <c r="R3">
        <v>3.0243791520099999E-3</v>
      </c>
      <c r="S3">
        <v>0</v>
      </c>
      <c r="T3">
        <v>2.64374296055</v>
      </c>
      <c r="U3">
        <v>4</v>
      </c>
      <c r="V3">
        <v>3</v>
      </c>
      <c r="Z3">
        <v>1</v>
      </c>
      <c r="AA3" t="s">
        <v>473</v>
      </c>
      <c r="AB3">
        <v>9</v>
      </c>
      <c r="AC3">
        <v>1.0601309009900001E-2</v>
      </c>
      <c r="AD3" s="1">
        <v>7.3042076337799996E-5</v>
      </c>
      <c r="AE3">
        <v>0.12671562515500001</v>
      </c>
      <c r="AF3">
        <v>1.0615793214900001E-2</v>
      </c>
      <c r="AG3">
        <v>0.99225787155800005</v>
      </c>
      <c r="AH3">
        <v>1.0188158906400001E-3</v>
      </c>
      <c r="AI3">
        <v>1.0275196690099999E-3</v>
      </c>
      <c r="AJ3" s="1">
        <v>1.7079167592500001E-5</v>
      </c>
      <c r="AK3">
        <v>2.59615708792</v>
      </c>
      <c r="AL3">
        <v>2.1615724186099999E-2</v>
      </c>
      <c r="AM3">
        <v>1.03297094981E-4</v>
      </c>
      <c r="AN3">
        <v>4.5221139752299999</v>
      </c>
      <c r="AO3">
        <v>4.9944168580600003E-2</v>
      </c>
      <c r="AP3">
        <v>0.245019826749</v>
      </c>
      <c r="AQ3">
        <v>2.9485598189300001E-3</v>
      </c>
      <c r="AR3">
        <v>0</v>
      </c>
      <c r="AS3">
        <v>1.5601020670800001</v>
      </c>
      <c r="AT3">
        <v>2</v>
      </c>
      <c r="AU3">
        <v>2</v>
      </c>
      <c r="AV3">
        <f t="shared" ref="AV3:AV46" si="1">AB3</f>
        <v>9</v>
      </c>
      <c r="AW3" s="2">
        <f t="shared" ref="AW3:AW46" si="2">(AC3-D3)/D3</f>
        <v>8.2124233624173718E-2</v>
      </c>
      <c r="AX3" s="2">
        <f t="shared" ref="AX3:AX46" si="3">(AD3-E3)/E3</f>
        <v>0.67641604542255562</v>
      </c>
      <c r="BC3" s="2">
        <f t="shared" ref="BC3:BC46" si="4">(AI3-J3)/J3</f>
        <v>3.5233872417867705E-2</v>
      </c>
      <c r="BD3" s="2">
        <f t="shared" ref="BD3:BD46" si="5">(AJ3-K3)/K3</f>
        <v>3.9074119342521675E-2</v>
      </c>
      <c r="BE3" s="2">
        <f t="shared" ref="BE3:BE46" si="6">(AK3-L3)/L3</f>
        <v>0.17099285700182801</v>
      </c>
      <c r="BF3" s="2">
        <f t="shared" ref="BF3:BF46" si="7">(AL3-M3)/M3</f>
        <v>3.7089906175594538E-2</v>
      </c>
      <c r="BG3" s="2">
        <f t="shared" ref="BG3:BG46" si="8">(AM3-N3)/N3</f>
        <v>0.67641604542737099</v>
      </c>
      <c r="BH3" s="2">
        <f t="shared" ref="BH3:BH46" si="9">(AN3-O3)/O3</f>
        <v>1.0623433865595472E-2</v>
      </c>
      <c r="BI3" s="2">
        <f t="shared" ref="BI3:BI46" si="10">(AO3-P3)/P3</f>
        <v>-0.11378774324897128</v>
      </c>
      <c r="BJ3" s="2">
        <f t="shared" ref="BJ3:BJ46" si="11">(AP3-Q3)/Q3</f>
        <v>4.8107362206737635E-2</v>
      </c>
      <c r="BK3" s="2">
        <f t="shared" ref="BK3:BK46" si="12">(AQ3-R3)/R3</f>
        <v>-2.5069387556652837E-2</v>
      </c>
      <c r="BL3" s="2"/>
      <c r="BM3" s="2">
        <f t="shared" ref="BM3:BM46" si="13">(AS3-T3)/T3</f>
        <v>-0.40988889980611465</v>
      </c>
    </row>
    <row r="4" spans="1:65" hidden="1">
      <c r="A4">
        <v>1</v>
      </c>
      <c r="B4" t="s">
        <v>473</v>
      </c>
      <c r="C4">
        <v>10</v>
      </c>
      <c r="D4">
        <v>9.50758913822E-3</v>
      </c>
      <c r="E4" s="1">
        <v>3.8014514313699999E-5</v>
      </c>
      <c r="F4" s="1"/>
      <c r="G4" s="1"/>
      <c r="H4" s="1"/>
      <c r="I4" s="1"/>
      <c r="J4">
        <v>7.3313611382100005E-4</v>
      </c>
      <c r="K4" s="1">
        <v>2.1923533769099998E-5</v>
      </c>
      <c r="L4">
        <v>2.0881072032099999</v>
      </c>
      <c r="M4">
        <v>2.0530431153499999E-2</v>
      </c>
      <c r="N4" s="1">
        <v>5.3760641709499998E-5</v>
      </c>
      <c r="O4">
        <v>4.6354912372700001</v>
      </c>
      <c r="P4">
        <v>5.2492387762599999E-2</v>
      </c>
      <c r="Q4">
        <v>0.23855238811400001</v>
      </c>
      <c r="R4">
        <v>2.7726558226400001E-3</v>
      </c>
      <c r="S4">
        <v>0</v>
      </c>
      <c r="T4">
        <v>9.9755768482799994</v>
      </c>
      <c r="U4">
        <v>4</v>
      </c>
      <c r="V4">
        <v>3</v>
      </c>
      <c r="Z4">
        <v>1</v>
      </c>
      <c r="AA4" t="s">
        <v>473</v>
      </c>
      <c r="AB4">
        <v>10</v>
      </c>
      <c r="AC4">
        <v>1.0907787269700001E-2</v>
      </c>
      <c r="AD4">
        <v>1.07271441696E-4</v>
      </c>
      <c r="AE4">
        <v>0.116878890597</v>
      </c>
      <c r="AF4">
        <v>8.6007574414099994E-3</v>
      </c>
      <c r="AG4">
        <v>0.98778827818199999</v>
      </c>
      <c r="AH4">
        <v>1.40467318499E-3</v>
      </c>
      <c r="AI4">
        <v>7.8091079114900005E-4</v>
      </c>
      <c r="AJ4" s="1">
        <v>2.3853168064399999E-5</v>
      </c>
      <c r="AK4">
        <v>2.74843391411</v>
      </c>
      <c r="AL4">
        <v>2.1878522482799999E-2</v>
      </c>
      <c r="AM4">
        <v>1.5170472770199999E-4</v>
      </c>
      <c r="AN4">
        <v>4.6908041037399997</v>
      </c>
      <c r="AO4">
        <v>5.1481237728700002E-2</v>
      </c>
      <c r="AP4">
        <v>0.257249903276</v>
      </c>
      <c r="AQ4">
        <v>3.3395833505300001E-3</v>
      </c>
      <c r="AR4">
        <v>0</v>
      </c>
      <c r="AS4">
        <v>7.7176800446799998</v>
      </c>
      <c r="AT4">
        <v>2</v>
      </c>
      <c r="AU4">
        <v>2</v>
      </c>
      <c r="AV4">
        <f t="shared" si="1"/>
        <v>10</v>
      </c>
      <c r="AW4" s="2">
        <f t="shared" si="2"/>
        <v>0.14727162807775096</v>
      </c>
      <c r="AX4" s="2">
        <f t="shared" si="3"/>
        <v>1.8218548528802485</v>
      </c>
      <c r="BC4" s="2">
        <f t="shared" si="4"/>
        <v>6.5164812409806469E-2</v>
      </c>
      <c r="BD4" s="2">
        <f t="shared" si="5"/>
        <v>8.8016572310970834E-2</v>
      </c>
      <c r="BE4" s="2">
        <f t="shared" si="6"/>
        <v>0.31623218859879171</v>
      </c>
      <c r="BF4" s="2">
        <f t="shared" si="7"/>
        <v>6.5663079319704346E-2</v>
      </c>
      <c r="BG4" s="2">
        <f t="shared" si="8"/>
        <v>1.8218548528819436</v>
      </c>
      <c r="BH4" s="2">
        <f t="shared" si="9"/>
        <v>1.193247136900537E-2</v>
      </c>
      <c r="BI4" s="2">
        <f t="shared" si="10"/>
        <v>-1.9262793654443451E-2</v>
      </c>
      <c r="BJ4" s="2">
        <f t="shared" si="11"/>
        <v>7.837907350172818E-2</v>
      </c>
      <c r="BK4" s="2">
        <f t="shared" si="12"/>
        <v>0.20447093478417985</v>
      </c>
      <c r="BL4" s="2"/>
      <c r="BM4" s="2">
        <f t="shared" si="13"/>
        <v>-0.2263424800330528</v>
      </c>
    </row>
    <row r="5" spans="1:65" hidden="1">
      <c r="A5">
        <v>1</v>
      </c>
      <c r="B5" t="s">
        <v>473</v>
      </c>
      <c r="C5">
        <v>11</v>
      </c>
      <c r="D5">
        <v>9.7960679070699993E-3</v>
      </c>
      <c r="E5" s="1">
        <v>2.57386408707E-5</v>
      </c>
      <c r="F5" s="1"/>
      <c r="G5" s="1"/>
      <c r="H5" s="1"/>
      <c r="I5" s="1"/>
      <c r="J5">
        <v>5.7317872173599999E-4</v>
      </c>
      <c r="K5" s="1">
        <v>1.5139538027299999E-5</v>
      </c>
      <c r="L5">
        <v>2.2167440627600001</v>
      </c>
      <c r="M5">
        <v>2.09710821741E-2</v>
      </c>
      <c r="N5" s="1">
        <v>3.6399934996400001E-5</v>
      </c>
      <c r="O5">
        <v>4.4553692566400001</v>
      </c>
      <c r="P5">
        <v>3.2553743687499997E-2</v>
      </c>
      <c r="Q5">
        <v>0.23420409263899999</v>
      </c>
      <c r="R5">
        <v>1.7588648895799999E-3</v>
      </c>
      <c r="S5">
        <v>0</v>
      </c>
      <c r="T5">
        <v>10.465949994100001</v>
      </c>
      <c r="U5">
        <v>4</v>
      </c>
      <c r="V5">
        <v>3</v>
      </c>
      <c r="Z5">
        <v>1</v>
      </c>
      <c r="AA5" t="s">
        <v>473</v>
      </c>
      <c r="AB5">
        <v>11</v>
      </c>
      <c r="AC5">
        <v>1.1305386456999999E-2</v>
      </c>
      <c r="AD5" s="1">
        <v>7.4511729418399994E-5</v>
      </c>
      <c r="AE5">
        <v>0.117662834021</v>
      </c>
      <c r="AF5">
        <v>5.5895734296299996E-3</v>
      </c>
      <c r="AG5">
        <v>0.98706749976399999</v>
      </c>
      <c r="AH5">
        <v>9.4930295534400005E-4</v>
      </c>
      <c r="AI5">
        <v>6.0889702474699998E-4</v>
      </c>
      <c r="AJ5" s="1">
        <v>1.58982559414E-5</v>
      </c>
      <c r="AK5">
        <v>2.9524517239399999</v>
      </c>
      <c r="AL5">
        <v>2.2438447346199999E-2</v>
      </c>
      <c r="AM5">
        <v>1.05375498299E-4</v>
      </c>
      <c r="AN5">
        <v>4.5134400314500001</v>
      </c>
      <c r="AO5">
        <v>4.4223005829699999E-2</v>
      </c>
      <c r="AP5">
        <v>0.25385774201200001</v>
      </c>
      <c r="AQ5">
        <v>2.7582612170799999E-3</v>
      </c>
      <c r="AR5">
        <v>0</v>
      </c>
      <c r="AS5">
        <v>8.3196345423700002</v>
      </c>
      <c r="AT5">
        <v>2</v>
      </c>
      <c r="AU5">
        <v>2</v>
      </c>
      <c r="AV5">
        <f t="shared" si="1"/>
        <v>11</v>
      </c>
      <c r="AW5" s="2">
        <f t="shared" si="2"/>
        <v>0.15407391662124936</v>
      </c>
      <c r="AX5" s="2">
        <f t="shared" si="3"/>
        <v>1.8949364417769869</v>
      </c>
      <c r="BC5" s="2">
        <f t="shared" si="4"/>
        <v>6.2316170605250513E-2</v>
      </c>
      <c r="BD5" s="2">
        <f t="shared" si="5"/>
        <v>5.0114997745100393E-2</v>
      </c>
      <c r="BE5" s="2">
        <f t="shared" si="6"/>
        <v>0.33188660501654516</v>
      </c>
      <c r="BF5" s="2">
        <f t="shared" si="7"/>
        <v>6.9970884664800226E-2</v>
      </c>
      <c r="BG5" s="2">
        <f t="shared" si="8"/>
        <v>1.894936441766222</v>
      </c>
      <c r="BH5" s="2">
        <f t="shared" si="9"/>
        <v>1.3033885962079349E-2</v>
      </c>
      <c r="BI5" s="2">
        <f t="shared" si="10"/>
        <v>0.35846144929502444</v>
      </c>
      <c r="BJ5" s="2">
        <f t="shared" si="11"/>
        <v>8.3916763159617228E-2</v>
      </c>
      <c r="BK5" s="2">
        <f t="shared" si="12"/>
        <v>0.5682052859322505</v>
      </c>
      <c r="BL5" s="2"/>
      <c r="BM5" s="2">
        <f t="shared" si="13"/>
        <v>-0.20507602777960424</v>
      </c>
    </row>
    <row r="6" spans="1:65" hidden="1">
      <c r="A6">
        <v>1</v>
      </c>
      <c r="B6" t="s">
        <v>473</v>
      </c>
      <c r="C6">
        <v>12</v>
      </c>
      <c r="D6">
        <v>9.6725083534999999E-3</v>
      </c>
      <c r="E6" s="1">
        <v>3.1288044719999997E-5</v>
      </c>
      <c r="F6" s="1"/>
      <c r="G6" s="1"/>
      <c r="H6" s="1"/>
      <c r="I6" s="1"/>
      <c r="J6">
        <v>9.2881924991800003E-4</v>
      </c>
      <c r="K6" s="1">
        <v>2.19658722197E-5</v>
      </c>
      <c r="L6">
        <v>2.1611763523</v>
      </c>
      <c r="M6">
        <v>2.0671375971100001E-2</v>
      </c>
      <c r="N6" s="1">
        <v>4.4247977183099999E-5</v>
      </c>
      <c r="O6">
        <v>4.5844378800500003</v>
      </c>
      <c r="P6">
        <v>4.1559047019300001E-2</v>
      </c>
      <c r="Q6">
        <v>0.237544736896</v>
      </c>
      <c r="R6">
        <v>2.21261887674E-3</v>
      </c>
      <c r="S6">
        <v>0</v>
      </c>
      <c r="T6">
        <v>4.2849637012299997</v>
      </c>
      <c r="U6">
        <v>4</v>
      </c>
      <c r="V6">
        <v>3</v>
      </c>
      <c r="Z6">
        <v>1</v>
      </c>
      <c r="AA6" t="s">
        <v>473</v>
      </c>
      <c r="AB6">
        <v>12</v>
      </c>
      <c r="AC6">
        <v>1.10596170275E-2</v>
      </c>
      <c r="AD6">
        <v>1.07807858781E-4</v>
      </c>
      <c r="AE6">
        <v>0.112944177672</v>
      </c>
      <c r="AF6">
        <v>8.7482331075400006E-3</v>
      </c>
      <c r="AG6">
        <v>0.988904969051</v>
      </c>
      <c r="AH6">
        <v>1.29763839199E-3</v>
      </c>
      <c r="AI6">
        <v>9.8480223395800001E-4</v>
      </c>
      <c r="AJ6" s="1">
        <v>2.4028236256599998E-5</v>
      </c>
      <c r="AK6">
        <v>2.8254794751899999</v>
      </c>
      <c r="AL6">
        <v>2.20186558469E-2</v>
      </c>
      <c r="AM6">
        <v>1.52463336018E-4</v>
      </c>
      <c r="AN6">
        <v>4.6064061720099998</v>
      </c>
      <c r="AO6">
        <v>4.0477416059299998E-2</v>
      </c>
      <c r="AP6">
        <v>0.254239465645</v>
      </c>
      <c r="AQ6">
        <v>2.84430849828E-3</v>
      </c>
      <c r="AR6">
        <v>0</v>
      </c>
      <c r="AS6">
        <v>3.04147395734</v>
      </c>
      <c r="AT6">
        <v>2</v>
      </c>
      <c r="AU6">
        <v>2</v>
      </c>
      <c r="AV6">
        <f t="shared" si="1"/>
        <v>12</v>
      </c>
      <c r="AW6" s="2">
        <f t="shared" si="2"/>
        <v>0.14340733792161306</v>
      </c>
      <c r="AX6" s="2">
        <f t="shared" si="3"/>
        <v>2.4456566316554409</v>
      </c>
      <c r="BC6" s="2">
        <f t="shared" si="4"/>
        <v>6.0273281421484734E-2</v>
      </c>
      <c r="BD6" s="2">
        <f t="shared" si="5"/>
        <v>9.3889467091153145E-2</v>
      </c>
      <c r="BE6" s="2">
        <f t="shared" si="6"/>
        <v>0.30738034042572465</v>
      </c>
      <c r="BF6" s="2">
        <f t="shared" si="7"/>
        <v>6.5176110080121794E-2</v>
      </c>
      <c r="BG6" s="2">
        <f t="shared" si="8"/>
        <v>2.445656631648951</v>
      </c>
      <c r="BH6" s="2">
        <f t="shared" si="9"/>
        <v>4.7919270660419329E-3</v>
      </c>
      <c r="BI6" s="2">
        <f t="shared" si="10"/>
        <v>-2.6026365799429768E-2</v>
      </c>
      <c r="BJ6" s="2">
        <f t="shared" si="11"/>
        <v>7.0280356311616152E-2</v>
      </c>
      <c r="BK6" s="2">
        <f t="shared" si="12"/>
        <v>0.28549409398093478</v>
      </c>
      <c r="BL6" s="2"/>
      <c r="BM6" s="2">
        <f t="shared" si="13"/>
        <v>-0.29019843121029371</v>
      </c>
    </row>
    <row r="7" spans="1:65" hidden="1">
      <c r="A7">
        <v>1</v>
      </c>
      <c r="B7" t="s">
        <v>473</v>
      </c>
      <c r="C7">
        <v>51</v>
      </c>
      <c r="D7">
        <v>8.7608215983100007E-3</v>
      </c>
      <c r="E7" s="1">
        <v>2.9172583258199999E-5</v>
      </c>
      <c r="F7" s="1"/>
      <c r="G7" s="1"/>
      <c r="H7" s="1"/>
      <c r="I7" s="1"/>
      <c r="J7" s="1">
        <v>-2.4839856384600001E-5</v>
      </c>
      <c r="K7" s="1">
        <v>1.5862536665000001E-5</v>
      </c>
      <c r="L7">
        <v>1.7729710862900001</v>
      </c>
      <c r="M7">
        <v>1.9970226857199999E-2</v>
      </c>
      <c r="N7" s="1">
        <v>4.12562628932E-5</v>
      </c>
      <c r="O7">
        <v>5.0313061060799997</v>
      </c>
      <c r="P7">
        <v>4.79370858648E-2</v>
      </c>
      <c r="Q7">
        <v>0.25185679548700002</v>
      </c>
      <c r="R7">
        <v>2.45539243806E-3</v>
      </c>
      <c r="S7">
        <v>0</v>
      </c>
      <c r="T7">
        <v>1.4542052839499999</v>
      </c>
      <c r="U7">
        <v>4</v>
      </c>
      <c r="V7">
        <v>3</v>
      </c>
      <c r="Z7">
        <v>1</v>
      </c>
      <c r="AA7" t="s">
        <v>473</v>
      </c>
      <c r="AB7">
        <v>51</v>
      </c>
      <c r="AC7">
        <v>8.76180455573E-3</v>
      </c>
      <c r="AD7" s="1">
        <v>2.9177540520299999E-5</v>
      </c>
      <c r="AE7">
        <v>0.99991222296399995</v>
      </c>
      <c r="AF7">
        <v>0.64205848012099997</v>
      </c>
      <c r="AG7">
        <v>0.70687327570500003</v>
      </c>
      <c r="AH7">
        <v>0.81211982984499997</v>
      </c>
      <c r="AI7" s="1">
        <v>-2.4851282772900001E-5</v>
      </c>
      <c r="AJ7" s="1">
        <v>1.58649419295E-5</v>
      </c>
      <c r="AK7">
        <v>1.77336896058</v>
      </c>
      <c r="AL7">
        <v>1.99710893222E-2</v>
      </c>
      <c r="AM7" s="1">
        <v>4.1263273520600003E-5</v>
      </c>
      <c r="AN7">
        <v>5.0290968600100001</v>
      </c>
      <c r="AO7">
        <v>4.79116286127E-2</v>
      </c>
      <c r="AP7">
        <v>0.25175707749100001</v>
      </c>
      <c r="AQ7">
        <v>2.4542185838499998E-3</v>
      </c>
      <c r="AR7">
        <v>0</v>
      </c>
      <c r="AS7">
        <v>1.38456500996</v>
      </c>
      <c r="AT7">
        <v>2</v>
      </c>
      <c r="AU7">
        <v>3</v>
      </c>
      <c r="AV7" s="6">
        <f t="shared" si="1"/>
        <v>51</v>
      </c>
      <c r="AW7" s="10">
        <f t="shared" si="2"/>
        <v>1.1219922800264153E-4</v>
      </c>
      <c r="AX7" s="10">
        <f t="shared" si="3"/>
        <v>1.6992880116664286E-4</v>
      </c>
      <c r="AY7" s="6"/>
      <c r="AZ7" s="6"/>
      <c r="BA7" s="6"/>
      <c r="BB7" s="6"/>
      <c r="BC7" s="10">
        <f t="shared" si="4"/>
        <v>4.6000218854262318E-4</v>
      </c>
      <c r="BD7" s="10">
        <f t="shared" si="5"/>
        <v>1.5163176929363506E-4</v>
      </c>
      <c r="BE7" s="10">
        <f t="shared" si="6"/>
        <v>2.2441104261463067E-4</v>
      </c>
      <c r="BF7" s="10">
        <f t="shared" si="7"/>
        <v>4.3187541441981112E-5</v>
      </c>
      <c r="BG7" s="10">
        <f t="shared" si="8"/>
        <v>1.6992880373464453E-4</v>
      </c>
      <c r="BH7" s="10">
        <f t="shared" si="9"/>
        <v>-4.3909991231300512E-4</v>
      </c>
      <c r="BI7" s="10">
        <f t="shared" si="10"/>
        <v>-5.3105547908771221E-4</v>
      </c>
      <c r="BJ7" s="10">
        <f t="shared" si="11"/>
        <v>-3.9593132997338941E-4</v>
      </c>
      <c r="BK7" s="10">
        <f t="shared" si="12"/>
        <v>-4.7807193335157815E-4</v>
      </c>
      <c r="BL7" s="10"/>
      <c r="BM7" s="10">
        <f t="shared" si="13"/>
        <v>-4.7888888012316146E-2</v>
      </c>
    </row>
    <row r="8" spans="1:65" hidden="1">
      <c r="A8">
        <v>1</v>
      </c>
      <c r="B8" t="s">
        <v>473</v>
      </c>
      <c r="C8">
        <v>52</v>
      </c>
      <c r="D8">
        <v>8.7612118939899997E-3</v>
      </c>
      <c r="E8" s="1">
        <v>3.2296793274900003E-5</v>
      </c>
      <c r="F8" s="1"/>
      <c r="G8" s="1"/>
      <c r="H8" s="1"/>
      <c r="I8" s="1"/>
      <c r="J8">
        <v>-1.75567783309E-4</v>
      </c>
      <c r="K8" s="1">
        <v>1.4586547299600001E-5</v>
      </c>
      <c r="L8">
        <v>1.77312906197</v>
      </c>
      <c r="M8">
        <v>2.0009021786699999E-2</v>
      </c>
      <c r="N8" s="1">
        <v>4.5674563070600003E-5</v>
      </c>
      <c r="O8">
        <v>5.1126480183099998</v>
      </c>
      <c r="P8">
        <v>5.3897978796400001E-2</v>
      </c>
      <c r="Q8">
        <v>0.25642578039899999</v>
      </c>
      <c r="R8">
        <v>2.7659096083899998E-3</v>
      </c>
      <c r="S8">
        <v>0</v>
      </c>
      <c r="T8">
        <v>6.3842069837500004</v>
      </c>
      <c r="U8">
        <v>4</v>
      </c>
      <c r="V8">
        <v>3</v>
      </c>
      <c r="Z8">
        <v>1</v>
      </c>
      <c r="AA8" t="s">
        <v>473</v>
      </c>
      <c r="AB8">
        <v>52</v>
      </c>
      <c r="AC8">
        <v>8.7630057612900006E-3</v>
      </c>
      <c r="AD8" s="1">
        <v>4.4691837911700001E-10</v>
      </c>
      <c r="AE8">
        <v>0.99999685836800001</v>
      </c>
      <c r="AF8">
        <v>0.77497720222800004</v>
      </c>
      <c r="AG8">
        <v>0.99999998612499996</v>
      </c>
      <c r="AH8">
        <v>0.66228496344800003</v>
      </c>
      <c r="AI8">
        <v>-1.75632642935E-4</v>
      </c>
      <c r="AJ8" s="1">
        <v>1.3652023470400001E-9</v>
      </c>
      <c r="AK8">
        <v>1.77385523636</v>
      </c>
      <c r="AL8">
        <v>2.0010592822399999E-2</v>
      </c>
      <c r="AM8" s="1">
        <v>6.3203803302199997E-10</v>
      </c>
      <c r="AN8">
        <v>5.1098229780600004</v>
      </c>
      <c r="AO8" s="1">
        <v>7.44835773947E-7</v>
      </c>
      <c r="AP8">
        <v>0.25630421249200003</v>
      </c>
      <c r="AQ8" s="1">
        <v>3.8227321658600001E-8</v>
      </c>
      <c r="AR8">
        <v>0</v>
      </c>
      <c r="AS8">
        <v>6.2417179030299996</v>
      </c>
      <c r="AT8">
        <v>2</v>
      </c>
      <c r="AU8">
        <v>2</v>
      </c>
      <c r="AV8">
        <f t="shared" si="1"/>
        <v>52</v>
      </c>
      <c r="AW8" s="2">
        <f t="shared" si="2"/>
        <v>2.047510460546448E-4</v>
      </c>
      <c r="AX8" s="2">
        <f t="shared" si="3"/>
        <v>-0.99998616214386016</v>
      </c>
      <c r="BC8" s="2">
        <f t="shared" si="4"/>
        <v>3.6942783452386491E-4</v>
      </c>
      <c r="BD8" s="2">
        <f t="shared" si="5"/>
        <v>-0.99990640675144016</v>
      </c>
      <c r="BE8" s="2">
        <f t="shared" si="6"/>
        <v>4.0954401209418955E-4</v>
      </c>
      <c r="BF8" s="2">
        <f t="shared" si="7"/>
        <v>7.8516367104216632E-5</v>
      </c>
      <c r="BG8" s="2">
        <f t="shared" si="8"/>
        <v>-0.99998616214386016</v>
      </c>
      <c r="BH8" s="2">
        <f t="shared" si="9"/>
        <v>-5.5255911220214134E-4</v>
      </c>
      <c r="BI8" s="2">
        <f t="shared" si="10"/>
        <v>-0.99998618063625799</v>
      </c>
      <c r="BJ8" s="2">
        <f t="shared" si="11"/>
        <v>-4.7408613443938381E-4</v>
      </c>
      <c r="BK8" s="2">
        <f t="shared" si="12"/>
        <v>-0.99998617911390075</v>
      </c>
      <c r="BL8" s="2"/>
      <c r="BM8" s="2">
        <f t="shared" si="13"/>
        <v>-2.2318994525504017E-2</v>
      </c>
    </row>
    <row r="9" spans="1:65" hidden="1">
      <c r="A9">
        <v>1</v>
      </c>
      <c r="B9" t="s">
        <v>473</v>
      </c>
      <c r="C9">
        <v>53</v>
      </c>
      <c r="D9">
        <v>8.7000418280800008E-3</v>
      </c>
      <c r="E9" s="1">
        <v>2.6866600584800001E-5</v>
      </c>
      <c r="F9" s="1"/>
      <c r="G9" s="1"/>
      <c r="H9" s="1"/>
      <c r="I9" s="1"/>
      <c r="J9" s="1">
        <v>6.9499073257800006E-5</v>
      </c>
      <c r="K9" s="1">
        <v>1.5524948630999998E-5</v>
      </c>
      <c r="L9">
        <v>1.74845581242</v>
      </c>
      <c r="M9">
        <v>1.9980515754099998E-2</v>
      </c>
      <c r="N9" s="1">
        <v>3.7995110921999997E-5</v>
      </c>
      <c r="O9">
        <v>5.0075979946400002</v>
      </c>
      <c r="P9">
        <v>4.3873764392100001E-2</v>
      </c>
      <c r="Q9">
        <v>0.25079916453500001</v>
      </c>
      <c r="R9">
        <v>2.2485222387599998E-3</v>
      </c>
      <c r="S9">
        <v>0</v>
      </c>
      <c r="T9">
        <v>2.8393215177700002</v>
      </c>
      <c r="U9">
        <v>4</v>
      </c>
      <c r="V9">
        <v>3</v>
      </c>
      <c r="Z9">
        <v>1</v>
      </c>
      <c r="AA9" t="s">
        <v>473</v>
      </c>
      <c r="AB9">
        <v>53</v>
      </c>
      <c r="AC9">
        <v>8.6999365901500002E-3</v>
      </c>
      <c r="AD9" s="1">
        <v>2.6867436371400002E-5</v>
      </c>
      <c r="AE9">
        <v>0.99993925240100001</v>
      </c>
      <c r="AF9">
        <v>0.64192293855100002</v>
      </c>
      <c r="AG9">
        <v>0.74048463678900001</v>
      </c>
      <c r="AH9">
        <v>0.81799402828599999</v>
      </c>
      <c r="AI9" s="1">
        <v>6.9499464146199997E-5</v>
      </c>
      <c r="AJ9" s="1">
        <v>1.55251218866E-5</v>
      </c>
      <c r="AK9">
        <v>1.74841351314</v>
      </c>
      <c r="AL9">
        <v>1.9980424107800002E-2</v>
      </c>
      <c r="AM9" s="1">
        <v>3.7996292902600002E-5</v>
      </c>
      <c r="AN9">
        <v>5.00729834904</v>
      </c>
      <c r="AO9">
        <v>4.3871148961099997E-2</v>
      </c>
      <c r="AP9">
        <v>0.25078300687299998</v>
      </c>
      <c r="AQ9">
        <v>2.2483814734200001E-3</v>
      </c>
      <c r="AR9">
        <v>0</v>
      </c>
      <c r="AS9">
        <v>2.80296042262</v>
      </c>
      <c r="AT9">
        <v>2</v>
      </c>
      <c r="AU9">
        <v>3</v>
      </c>
      <c r="AV9">
        <f t="shared" si="1"/>
        <v>53</v>
      </c>
      <c r="AW9" s="2">
        <f t="shared" si="2"/>
        <v>-1.2096255636488502E-5</v>
      </c>
      <c r="AX9" s="2">
        <f t="shared" si="3"/>
        <v>3.110875889795087E-5</v>
      </c>
      <c r="BC9" s="2">
        <f t="shared" si="4"/>
        <v>5.6243685227309706E-6</v>
      </c>
      <c r="BD9" s="2">
        <f t="shared" si="5"/>
        <v>1.115981792399805E-5</v>
      </c>
      <c r="BE9" s="2">
        <f t="shared" si="6"/>
        <v>-2.4192364313425532E-5</v>
      </c>
      <c r="BF9" s="2">
        <f t="shared" si="7"/>
        <v>-4.5867835007225934E-6</v>
      </c>
      <c r="BG9" s="2">
        <f t="shared" si="8"/>
        <v>3.1108755082492308E-5</v>
      </c>
      <c r="BH9" s="2">
        <f t="shared" si="9"/>
        <v>-5.9838189950732544E-5</v>
      </c>
      <c r="BI9" s="2">
        <f t="shared" si="10"/>
        <v>-5.9612641774475547E-5</v>
      </c>
      <c r="BJ9" s="2">
        <f t="shared" si="11"/>
        <v>-6.442470424486653E-5</v>
      </c>
      <c r="BK9" s="2">
        <f t="shared" si="12"/>
        <v>-6.2603490227151594E-5</v>
      </c>
      <c r="BL9" s="2"/>
      <c r="BM9" s="2">
        <f t="shared" si="13"/>
        <v>-1.2806261961680955E-2</v>
      </c>
    </row>
    <row r="10" spans="1:65" hidden="1">
      <c r="A10">
        <v>1</v>
      </c>
      <c r="B10" t="s">
        <v>473</v>
      </c>
      <c r="C10">
        <v>54</v>
      </c>
      <c r="D10">
        <v>8.8371353639600005E-3</v>
      </c>
      <c r="E10" s="1">
        <v>3.8392553210599998E-5</v>
      </c>
      <c r="F10" s="1"/>
      <c r="G10" s="1"/>
      <c r="H10" s="1"/>
      <c r="I10" s="1"/>
      <c r="J10" s="1">
        <v>4.67688659992E-6</v>
      </c>
      <c r="K10" s="1">
        <v>1.4376170064900001E-5</v>
      </c>
      <c r="L10">
        <v>1.80399360928</v>
      </c>
      <c r="M10">
        <v>2.00727132306E-2</v>
      </c>
      <c r="N10" s="1">
        <v>5.4295269444600001E-5</v>
      </c>
      <c r="O10">
        <v>5.0325381524699999</v>
      </c>
      <c r="P10">
        <v>6.2702098223000005E-2</v>
      </c>
      <c r="Q10">
        <v>0.25321130428900002</v>
      </c>
      <c r="R10">
        <v>3.2283375550800002E-3</v>
      </c>
      <c r="S10">
        <v>0</v>
      </c>
      <c r="T10">
        <v>3.97075680309</v>
      </c>
      <c r="U10">
        <v>4</v>
      </c>
      <c r="V10">
        <v>3</v>
      </c>
      <c r="Z10">
        <v>1</v>
      </c>
      <c r="AA10" t="s">
        <v>473</v>
      </c>
      <c r="AB10">
        <v>54</v>
      </c>
      <c r="AC10">
        <v>9.0632099204300005E-3</v>
      </c>
      <c r="AD10" s="1">
        <v>6.1897646115500004E-5</v>
      </c>
      <c r="AE10">
        <v>0.24014216648100001</v>
      </c>
      <c r="AF10">
        <v>3.2475742447400001E-2</v>
      </c>
      <c r="AG10">
        <v>0.99062277540900001</v>
      </c>
      <c r="AH10">
        <v>3.4261737468399998E-3</v>
      </c>
      <c r="AI10" s="1">
        <v>4.52141975079E-6</v>
      </c>
      <c r="AJ10" s="1">
        <v>1.49969029644E-5</v>
      </c>
      <c r="AK10">
        <v>1.89747498083</v>
      </c>
      <c r="AL10">
        <v>2.0273318463500001E-2</v>
      </c>
      <c r="AM10" s="1">
        <v>8.7536490615500005E-5</v>
      </c>
      <c r="AN10">
        <v>5.08856126446</v>
      </c>
      <c r="AO10">
        <v>5.9095500624100003E-2</v>
      </c>
      <c r="AP10">
        <v>0.25858884380800001</v>
      </c>
      <c r="AQ10">
        <v>3.2039421018500002E-3</v>
      </c>
      <c r="AR10">
        <v>0</v>
      </c>
      <c r="AS10">
        <v>2.7902921911799998</v>
      </c>
      <c r="AT10">
        <v>2</v>
      </c>
      <c r="AU10">
        <v>2</v>
      </c>
      <c r="AV10">
        <f t="shared" si="1"/>
        <v>54</v>
      </c>
      <c r="AW10" s="2">
        <f t="shared" si="2"/>
        <v>2.5582334903682401E-2</v>
      </c>
      <c r="AX10" s="2">
        <f t="shared" si="3"/>
        <v>0.61223052230895558</v>
      </c>
      <c r="BC10" s="2">
        <f t="shared" si="4"/>
        <v>-3.3241526346321791E-2</v>
      </c>
      <c r="BD10" s="2">
        <f t="shared" si="5"/>
        <v>4.3177904594739289E-2</v>
      </c>
      <c r="BE10" s="2">
        <f t="shared" si="6"/>
        <v>5.1819125671575851E-2</v>
      </c>
      <c r="BF10" s="2">
        <f t="shared" si="7"/>
        <v>9.9939271086774018E-3</v>
      </c>
      <c r="BG10" s="2">
        <f t="shared" si="8"/>
        <v>0.61223052230761232</v>
      </c>
      <c r="BH10" s="2">
        <f t="shared" si="9"/>
        <v>1.1132178295062425E-2</v>
      </c>
      <c r="BI10" s="2">
        <f t="shared" si="10"/>
        <v>-5.7519567942896234E-2</v>
      </c>
      <c r="BJ10" s="2">
        <f t="shared" si="11"/>
        <v>2.1237359580370072E-2</v>
      </c>
      <c r="BK10" s="2">
        <f t="shared" si="12"/>
        <v>-7.5566612269563028E-3</v>
      </c>
      <c r="BL10" s="2"/>
      <c r="BM10" s="2">
        <f t="shared" si="13"/>
        <v>-0.29728957739022832</v>
      </c>
    </row>
    <row r="11" spans="1:65" hidden="1">
      <c r="A11">
        <v>1</v>
      </c>
      <c r="B11" t="s">
        <v>473</v>
      </c>
      <c r="C11">
        <v>55</v>
      </c>
      <c r="D11">
        <v>8.7803036472800002E-3</v>
      </c>
      <c r="E11" s="1">
        <v>3.0519910563499998E-5</v>
      </c>
      <c r="F11" s="1"/>
      <c r="G11" s="1"/>
      <c r="H11" s="1"/>
      <c r="I11" s="1"/>
      <c r="J11" s="1">
        <v>8.9542421588599999E-5</v>
      </c>
      <c r="K11" s="1">
        <v>1.3826913589399999E-5</v>
      </c>
      <c r="L11">
        <v>1.7808652124</v>
      </c>
      <c r="M11">
        <v>2.0101985953300001E-2</v>
      </c>
      <c r="N11" s="1">
        <v>4.31616714414E-5</v>
      </c>
      <c r="O11">
        <v>4.9739975549900004</v>
      </c>
      <c r="P11">
        <v>4.8949342759499997E-2</v>
      </c>
      <c r="Q11">
        <v>0.250630815269</v>
      </c>
      <c r="R11">
        <v>2.52449298789E-3</v>
      </c>
      <c r="S11">
        <v>0</v>
      </c>
      <c r="T11">
        <v>2.3116213218100001</v>
      </c>
      <c r="U11">
        <v>4</v>
      </c>
      <c r="V11">
        <v>3</v>
      </c>
      <c r="Z11">
        <v>1</v>
      </c>
      <c r="AA11" t="s">
        <v>473</v>
      </c>
      <c r="AB11">
        <v>55</v>
      </c>
      <c r="AC11">
        <v>8.7765262142600001E-3</v>
      </c>
      <c r="AD11" s="1">
        <v>3.0505619064600001E-5</v>
      </c>
      <c r="AE11">
        <v>0.99988176541700002</v>
      </c>
      <c r="AF11">
        <v>0.64372578285299997</v>
      </c>
      <c r="AG11">
        <v>0.775659462789</v>
      </c>
      <c r="AH11">
        <v>0.82235787787199999</v>
      </c>
      <c r="AI11" s="1">
        <v>8.9505997777999998E-5</v>
      </c>
      <c r="AJ11" s="1">
        <v>1.3822217188299999E-5</v>
      </c>
      <c r="AK11">
        <v>1.7793332261999999</v>
      </c>
      <c r="AL11">
        <v>2.0098686518500001E-2</v>
      </c>
      <c r="AM11" s="1">
        <v>4.3141460209800002E-5</v>
      </c>
      <c r="AN11">
        <v>4.9752563826499996</v>
      </c>
      <c r="AO11">
        <v>4.8963814949799997E-2</v>
      </c>
      <c r="AP11">
        <v>0.25065309769499999</v>
      </c>
      <c r="AQ11">
        <v>2.5247851175900001E-3</v>
      </c>
      <c r="AR11">
        <v>0</v>
      </c>
      <c r="AS11">
        <v>2.3311344900300002</v>
      </c>
      <c r="AT11">
        <v>2</v>
      </c>
      <c r="AU11">
        <v>3</v>
      </c>
      <c r="AV11">
        <f t="shared" si="1"/>
        <v>55</v>
      </c>
      <c r="AW11" s="2">
        <f t="shared" si="2"/>
        <v>-4.302166726512017E-4</v>
      </c>
      <c r="AX11" s="2">
        <f t="shared" si="3"/>
        <v>-4.6826804653511374E-4</v>
      </c>
      <c r="BC11" s="2">
        <f t="shared" si="4"/>
        <v>-4.0677714488613888E-4</v>
      </c>
      <c r="BD11" s="2">
        <f t="shared" si="5"/>
        <v>-3.3965650176626046E-4</v>
      </c>
      <c r="BE11" s="2">
        <f t="shared" si="6"/>
        <v>-8.6024825985312023E-4</v>
      </c>
      <c r="BF11" s="2">
        <f t="shared" si="7"/>
        <v>-1.6413476796098294E-4</v>
      </c>
      <c r="BG11" s="2">
        <f t="shared" si="8"/>
        <v>-4.682680472056788E-4</v>
      </c>
      <c r="BH11" s="2">
        <f t="shared" si="9"/>
        <v>2.5308168049586327E-4</v>
      </c>
      <c r="BI11" s="2">
        <f t="shared" si="10"/>
        <v>2.9565647839450775E-4</v>
      </c>
      <c r="BJ11" s="2">
        <f t="shared" si="11"/>
        <v>8.8905372534028152E-5</v>
      </c>
      <c r="BK11" s="2">
        <f t="shared" si="12"/>
        <v>1.157181665393724E-4</v>
      </c>
      <c r="BL11" s="2"/>
      <c r="BM11" s="2">
        <f t="shared" si="13"/>
        <v>8.4413342427215668E-3</v>
      </c>
    </row>
    <row r="12" spans="1:65" hidden="1">
      <c r="A12">
        <v>1</v>
      </c>
      <c r="B12" t="s">
        <v>473</v>
      </c>
      <c r="C12">
        <v>56</v>
      </c>
      <c r="D12">
        <v>8.8144565485299992E-3</v>
      </c>
      <c r="E12" s="1">
        <v>2.7379116513899999E-5</v>
      </c>
      <c r="F12" s="1"/>
      <c r="G12" s="1"/>
      <c r="H12" s="1"/>
      <c r="I12" s="1"/>
      <c r="J12">
        <v>-2.8105606500499999E-4</v>
      </c>
      <c r="K12" s="1">
        <v>1.73267771788E-5</v>
      </c>
      <c r="L12">
        <v>1.79474628208</v>
      </c>
      <c r="M12">
        <v>2.00261627045E-2</v>
      </c>
      <c r="N12" s="1">
        <v>3.8719917899700001E-5</v>
      </c>
      <c r="O12">
        <v>4.9667246489799997</v>
      </c>
      <c r="P12">
        <v>4.3664211447000001E-2</v>
      </c>
      <c r="Q12">
        <v>0.24932036741899999</v>
      </c>
      <c r="R12">
        <v>2.24424502038E-3</v>
      </c>
      <c r="S12">
        <v>0</v>
      </c>
      <c r="T12">
        <v>7.9217308128999999</v>
      </c>
      <c r="U12">
        <v>4</v>
      </c>
      <c r="V12">
        <v>3</v>
      </c>
      <c r="Z12">
        <v>1</v>
      </c>
      <c r="AA12" t="s">
        <v>473</v>
      </c>
      <c r="AB12">
        <v>56</v>
      </c>
      <c r="AC12">
        <v>8.7132456191699997E-3</v>
      </c>
      <c r="AD12">
        <v>1.3994445022200001E-4</v>
      </c>
      <c r="AE12">
        <v>0.85040945449299998</v>
      </c>
      <c r="AF12">
        <v>0.80473873688999997</v>
      </c>
      <c r="AG12">
        <v>0.166774348213</v>
      </c>
      <c r="AH12">
        <v>0.84677187655300001</v>
      </c>
      <c r="AI12">
        <v>-2.84736684185E-4</v>
      </c>
      <c r="AJ12" s="1">
        <v>1.9930348745900001E-5</v>
      </c>
      <c r="AK12">
        <v>1.75376699698</v>
      </c>
      <c r="AL12">
        <v>1.9937382041900001E-2</v>
      </c>
      <c r="AM12">
        <v>1.97911339483E-4</v>
      </c>
      <c r="AN12">
        <v>4.9882727838100003</v>
      </c>
      <c r="AO12">
        <v>7.0664792691399997E-2</v>
      </c>
      <c r="AP12">
        <v>0.24929195301099999</v>
      </c>
      <c r="AQ12">
        <v>4.3122398554899998E-3</v>
      </c>
      <c r="AR12">
        <v>0</v>
      </c>
      <c r="AS12">
        <v>7.73976653168</v>
      </c>
      <c r="AT12">
        <v>2</v>
      </c>
      <c r="AU12">
        <v>3</v>
      </c>
      <c r="AV12">
        <f t="shared" si="1"/>
        <v>56</v>
      </c>
      <c r="AW12" s="2">
        <f t="shared" si="2"/>
        <v>-1.1482378840120174E-2</v>
      </c>
      <c r="AX12" s="2">
        <f t="shared" si="3"/>
        <v>4.1113574154575865</v>
      </c>
      <c r="BC12" s="2">
        <f t="shared" si="4"/>
        <v>1.3095676052870582E-2</v>
      </c>
      <c r="BD12" s="2">
        <f t="shared" si="5"/>
        <v>0.150262887335192</v>
      </c>
      <c r="BE12" s="2">
        <f t="shared" si="6"/>
        <v>-2.2832912656883999E-2</v>
      </c>
      <c r="BF12" s="2">
        <f t="shared" si="7"/>
        <v>-4.4332338606262161E-3</v>
      </c>
      <c r="BG12" s="2">
        <f t="shared" si="8"/>
        <v>4.1113574154694525</v>
      </c>
      <c r="BH12" s="2">
        <f t="shared" si="9"/>
        <v>4.3384999880003196E-3</v>
      </c>
      <c r="BI12" s="2">
        <f t="shared" si="10"/>
        <v>0.6183686902756399</v>
      </c>
      <c r="BJ12" s="2">
        <f t="shared" si="11"/>
        <v>-1.139674559850416E-4</v>
      </c>
      <c r="BK12" s="2">
        <f t="shared" si="12"/>
        <v>0.92146571177858416</v>
      </c>
      <c r="BL12" s="2"/>
      <c r="BM12" s="2">
        <f t="shared" si="13"/>
        <v>-2.2970268179737123E-2</v>
      </c>
    </row>
    <row r="13" spans="1:65" hidden="1">
      <c r="A13">
        <v>1</v>
      </c>
      <c r="B13" t="s">
        <v>473</v>
      </c>
      <c r="C13">
        <v>57</v>
      </c>
      <c r="D13">
        <v>9.0803843087399992E-3</v>
      </c>
      <c r="E13" s="1">
        <v>2.2235633834999999E-5</v>
      </c>
      <c r="F13" s="1"/>
      <c r="G13" s="1"/>
      <c r="H13" s="1"/>
      <c r="I13" s="1"/>
      <c r="J13">
        <v>-3.8459305653299998E-4</v>
      </c>
      <c r="K13" s="1">
        <v>1.40622976185E-5</v>
      </c>
      <c r="L13">
        <v>1.9046730593900001</v>
      </c>
      <c r="M13">
        <v>2.03211370502E-2</v>
      </c>
      <c r="N13" s="1">
        <v>3.1445934937400002E-5</v>
      </c>
      <c r="O13">
        <v>4.8854243465799998</v>
      </c>
      <c r="P13">
        <v>3.3475709571499999E-2</v>
      </c>
      <c r="Q13">
        <v>0.24885148196199999</v>
      </c>
      <c r="R13">
        <v>1.7481120987300001E-3</v>
      </c>
      <c r="S13">
        <v>0</v>
      </c>
      <c r="T13">
        <v>13.284609826600001</v>
      </c>
      <c r="U13">
        <v>4</v>
      </c>
      <c r="V13">
        <v>3</v>
      </c>
      <c r="Z13">
        <v>1</v>
      </c>
      <c r="AA13" t="s">
        <v>473</v>
      </c>
      <c r="AB13">
        <v>57</v>
      </c>
      <c r="AC13">
        <v>9.0804045776700006E-3</v>
      </c>
      <c r="AD13" s="1">
        <v>1.16538320878E-8</v>
      </c>
      <c r="AE13">
        <v>0.99999832374300002</v>
      </c>
      <c r="AF13">
        <v>5.6136142001700001E-2</v>
      </c>
      <c r="AG13">
        <v>0.99812935503300004</v>
      </c>
      <c r="AH13">
        <v>0.52647033772700003</v>
      </c>
      <c r="AI13">
        <v>-3.8482517976699999E-4</v>
      </c>
      <c r="AJ13" s="1">
        <v>3.5013537183100002E-8</v>
      </c>
      <c r="AK13">
        <v>1.9046815625</v>
      </c>
      <c r="AL13">
        <v>2.0321155164300001E-2</v>
      </c>
      <c r="AM13" s="1">
        <v>1.6481007392200001E-8</v>
      </c>
      <c r="AN13">
        <v>4.8815601174500003</v>
      </c>
      <c r="AO13" s="1">
        <v>1.7486450194500001E-5</v>
      </c>
      <c r="AP13">
        <v>0.24865486929799999</v>
      </c>
      <c r="AQ13" s="1">
        <v>9.1326160592199998E-7</v>
      </c>
      <c r="AR13">
        <v>0</v>
      </c>
      <c r="AS13">
        <v>12.519353414899999</v>
      </c>
      <c r="AT13">
        <v>2</v>
      </c>
      <c r="AU13">
        <v>2</v>
      </c>
      <c r="AV13">
        <f t="shared" si="1"/>
        <v>57</v>
      </c>
      <c r="AW13" s="2">
        <f t="shared" si="2"/>
        <v>2.2321665374783666E-6</v>
      </c>
      <c r="AX13" s="2">
        <f t="shared" si="3"/>
        <v>-0.99947589386593261</v>
      </c>
      <c r="BC13" s="2">
        <f t="shared" si="4"/>
        <v>6.0355544661294159E-4</v>
      </c>
      <c r="BD13" s="2">
        <f t="shared" si="5"/>
        <v>-0.99751011263358291</v>
      </c>
      <c r="BE13" s="2">
        <f t="shared" si="6"/>
        <v>4.4643409838612257E-6</v>
      </c>
      <c r="BF13" s="2">
        <f t="shared" si="7"/>
        <v>8.9139204939504083E-7</v>
      </c>
      <c r="BG13" s="2">
        <f t="shared" si="8"/>
        <v>-0.99947589386593172</v>
      </c>
      <c r="BH13" s="2">
        <f t="shared" si="9"/>
        <v>-7.9097103053179586E-4</v>
      </c>
      <c r="BI13" s="2">
        <f t="shared" si="10"/>
        <v>-0.99947763765373976</v>
      </c>
      <c r="BJ13" s="2">
        <f t="shared" si="11"/>
        <v>-7.9008034209749895E-4</v>
      </c>
      <c r="BK13" s="2">
        <f t="shared" si="12"/>
        <v>-0.99947757263016168</v>
      </c>
      <c r="BL13" s="2"/>
      <c r="BM13" s="2">
        <f t="shared" si="13"/>
        <v>-5.760473372486373E-2</v>
      </c>
    </row>
    <row r="14" spans="1:65" hidden="1">
      <c r="A14">
        <v>1</v>
      </c>
      <c r="B14" t="s">
        <v>473</v>
      </c>
      <c r="C14">
        <v>58</v>
      </c>
      <c r="D14">
        <v>8.8908021011699992E-3</v>
      </c>
      <c r="E14" s="1">
        <v>2.85849636558E-5</v>
      </c>
      <c r="F14" s="1"/>
      <c r="G14" s="1"/>
      <c r="H14" s="1"/>
      <c r="I14" s="1"/>
      <c r="J14">
        <v>-1.97041702971E-4</v>
      </c>
      <c r="K14" s="1">
        <v>1.41545677772E-5</v>
      </c>
      <c r="L14">
        <v>1.82597096225</v>
      </c>
      <c r="M14">
        <v>2.0170361106600001E-2</v>
      </c>
      <c r="N14" s="1">
        <v>4.0425243282000001E-5</v>
      </c>
      <c r="O14">
        <v>4.93245995899</v>
      </c>
      <c r="P14">
        <v>4.4648237999400001E-2</v>
      </c>
      <c r="Q14">
        <v>0.24938319001100001</v>
      </c>
      <c r="R14">
        <v>2.3120666876000001E-3</v>
      </c>
      <c r="S14">
        <v>0</v>
      </c>
      <c r="T14">
        <v>12.533829855700001</v>
      </c>
      <c r="U14">
        <v>4</v>
      </c>
      <c r="V14">
        <v>3</v>
      </c>
      <c r="Z14">
        <v>1</v>
      </c>
      <c r="AA14" t="s">
        <v>473</v>
      </c>
      <c r="AB14">
        <v>58</v>
      </c>
      <c r="AC14">
        <v>8.8923513866800002E-3</v>
      </c>
      <c r="AD14" s="1">
        <v>8.9586139245999997E-11</v>
      </c>
      <c r="AE14">
        <v>0.99999981456599996</v>
      </c>
      <c r="AF14">
        <v>0.79550991732200005</v>
      </c>
      <c r="AG14">
        <v>0.99999999923500005</v>
      </c>
      <c r="AH14">
        <v>0.52142594771499995</v>
      </c>
      <c r="AI14">
        <v>-1.9710449361900001E-4</v>
      </c>
      <c r="AJ14" s="1">
        <v>2.7108859645900002E-10</v>
      </c>
      <c r="AK14">
        <v>1.8266073945500001</v>
      </c>
      <c r="AL14">
        <v>2.01717269844E-2</v>
      </c>
      <c r="AM14" s="1">
        <v>1.2669393312200001E-10</v>
      </c>
      <c r="AN14">
        <v>4.9299474265100001</v>
      </c>
      <c r="AO14" s="1">
        <v>1.39880149241E-7</v>
      </c>
      <c r="AP14">
        <v>0.24927303627700001</v>
      </c>
      <c r="AQ14" s="1">
        <v>7.2439740981299996E-9</v>
      </c>
      <c r="AR14">
        <v>0</v>
      </c>
      <c r="AS14">
        <v>12.4238019354</v>
      </c>
      <c r="AT14">
        <v>2</v>
      </c>
      <c r="AU14">
        <v>2</v>
      </c>
      <c r="AV14">
        <f t="shared" si="1"/>
        <v>58</v>
      </c>
      <c r="AW14" s="2">
        <f t="shared" si="2"/>
        <v>1.7425711340455683E-4</v>
      </c>
      <c r="AX14" s="2">
        <f t="shared" si="3"/>
        <v>-0.99999686596980408</v>
      </c>
      <c r="BC14" s="2">
        <f t="shared" si="4"/>
        <v>3.1866679516694851E-4</v>
      </c>
      <c r="BD14" s="2">
        <f t="shared" si="5"/>
        <v>-0.99998084797778874</v>
      </c>
      <c r="BE14" s="2">
        <f t="shared" si="6"/>
        <v>3.4854458978683596E-4</v>
      </c>
      <c r="BF14" s="2">
        <f t="shared" si="7"/>
        <v>6.7717072231895828E-5</v>
      </c>
      <c r="BG14" s="2">
        <f t="shared" si="8"/>
        <v>-0.99999686596980408</v>
      </c>
      <c r="BH14" s="2">
        <f t="shared" si="9"/>
        <v>-5.0938730387877732E-4</v>
      </c>
      <c r="BI14" s="2">
        <f t="shared" si="10"/>
        <v>-0.99999686706227364</v>
      </c>
      <c r="BJ14" s="2">
        <f t="shared" si="11"/>
        <v>-4.4170472755257733E-4</v>
      </c>
      <c r="BK14" s="2">
        <f t="shared" si="12"/>
        <v>-0.99999686688358214</v>
      </c>
      <c r="BL14" s="2"/>
      <c r="BM14" s="2">
        <f t="shared" si="13"/>
        <v>-8.7784756588157285E-3</v>
      </c>
    </row>
    <row r="15" spans="1:65" hidden="1">
      <c r="A15">
        <v>1</v>
      </c>
      <c r="B15" t="s">
        <v>473</v>
      </c>
      <c r="C15">
        <v>63</v>
      </c>
      <c r="D15">
        <v>9.2234747439400005E-3</v>
      </c>
      <c r="E15" s="1">
        <v>2.8815563819399999E-5</v>
      </c>
      <c r="F15" s="1"/>
      <c r="G15" s="1"/>
      <c r="H15" s="1"/>
      <c r="I15" s="1"/>
      <c r="J15">
        <v>-5.6402125070799999E-4</v>
      </c>
      <c r="K15" s="1">
        <v>1.5651507478099998E-5</v>
      </c>
      <c r="L15">
        <v>1.96517443473</v>
      </c>
      <c r="M15">
        <v>2.0412647189199998E-2</v>
      </c>
      <c r="N15" s="1">
        <v>4.07513611608E-5</v>
      </c>
      <c r="O15">
        <v>4.7583486314899996</v>
      </c>
      <c r="P15">
        <v>4.1688478551800003E-2</v>
      </c>
      <c r="Q15">
        <v>0.24347003712000001</v>
      </c>
      <c r="R15">
        <v>2.1877487191800001E-3</v>
      </c>
      <c r="S15">
        <v>0</v>
      </c>
      <c r="T15">
        <v>25.059304337099999</v>
      </c>
      <c r="U15">
        <v>4</v>
      </c>
      <c r="V15">
        <v>3</v>
      </c>
      <c r="Z15">
        <v>1</v>
      </c>
      <c r="AA15" t="s">
        <v>473</v>
      </c>
      <c r="AB15">
        <v>63</v>
      </c>
      <c r="AC15">
        <v>8.7633312590100002E-3</v>
      </c>
      <c r="AD15">
        <v>1.2754832616499999E-4</v>
      </c>
      <c r="AE15">
        <v>0.75225258507399995</v>
      </c>
      <c r="AF15">
        <v>0.16503884055000001</v>
      </c>
      <c r="AG15">
        <v>0.731043267542</v>
      </c>
      <c r="AH15">
        <v>0.82756146236899997</v>
      </c>
      <c r="AI15">
        <v>-6.0497632755499996E-4</v>
      </c>
      <c r="AJ15" s="1">
        <v>2.67987299374E-5</v>
      </c>
      <c r="AK15">
        <v>1.77398701684</v>
      </c>
      <c r="AL15">
        <v>2.0003078323199999E-2</v>
      </c>
      <c r="AM15">
        <v>1.8038057272000001E-4</v>
      </c>
      <c r="AN15">
        <v>4.9354283519299997</v>
      </c>
      <c r="AO15">
        <v>6.5597064764299995E-2</v>
      </c>
      <c r="AP15">
        <v>0.24746376789800001</v>
      </c>
      <c r="AQ15">
        <v>3.97462609934E-3</v>
      </c>
      <c r="AR15">
        <v>0</v>
      </c>
      <c r="AS15">
        <v>11.9476577335</v>
      </c>
      <c r="AT15">
        <v>2</v>
      </c>
      <c r="AU15">
        <v>3</v>
      </c>
      <c r="AV15" s="6">
        <f t="shared" si="1"/>
        <v>63</v>
      </c>
      <c r="AW15" s="10">
        <f t="shared" si="2"/>
        <v>-4.988830106921726E-2</v>
      </c>
      <c r="AX15" s="10">
        <f t="shared" si="3"/>
        <v>3.4263692692047356</v>
      </c>
      <c r="AY15" s="6"/>
      <c r="AZ15" s="6"/>
      <c r="BA15" s="6"/>
      <c r="BB15" s="6"/>
      <c r="BC15" s="10">
        <f t="shared" si="4"/>
        <v>7.2612648540441013E-2</v>
      </c>
      <c r="BD15" s="10">
        <f t="shared" si="5"/>
        <v>0.71221398161790417</v>
      </c>
      <c r="BE15" s="10">
        <f t="shared" si="6"/>
        <v>-9.7287759555180472E-2</v>
      </c>
      <c r="BF15" s="10">
        <f t="shared" si="7"/>
        <v>-2.006446602460734E-2</v>
      </c>
      <c r="BG15" s="10">
        <f t="shared" si="8"/>
        <v>3.4263692691942196</v>
      </c>
      <c r="BH15" s="10">
        <f t="shared" si="9"/>
        <v>3.7214532635989402E-2</v>
      </c>
      <c r="BI15" s="10">
        <f t="shared" si="10"/>
        <v>0.57350584725207443</v>
      </c>
      <c r="BJ15" s="10">
        <f t="shared" si="11"/>
        <v>1.640337688054647E-2</v>
      </c>
      <c r="BK15" s="10">
        <f t="shared" si="12"/>
        <v>0.81676536454778381</v>
      </c>
      <c r="BL15" s="10"/>
      <c r="BM15" s="10">
        <f t="shared" si="13"/>
        <v>-0.52322468442144121</v>
      </c>
    </row>
    <row r="16" spans="1:65" hidden="1">
      <c r="A16">
        <v>1</v>
      </c>
      <c r="B16" t="s">
        <v>473</v>
      </c>
      <c r="C16">
        <v>64</v>
      </c>
      <c r="D16">
        <v>8.7992987427299996E-3</v>
      </c>
      <c r="E16" s="1">
        <v>2.64727299336E-5</v>
      </c>
      <c r="F16" s="1"/>
      <c r="G16" s="1"/>
      <c r="H16" s="1"/>
      <c r="I16" s="1"/>
      <c r="J16">
        <v>-4.2210729098699997E-4</v>
      </c>
      <c r="K16" s="1">
        <v>1.5204227445799999E-5</v>
      </c>
      <c r="L16">
        <v>1.7885789082000001</v>
      </c>
      <c r="M16">
        <v>2.0036681963E-2</v>
      </c>
      <c r="N16" s="1">
        <v>3.7438093705200002E-5</v>
      </c>
      <c r="O16">
        <v>5.0327030713900003</v>
      </c>
      <c r="P16">
        <v>4.3039028458199999E-2</v>
      </c>
      <c r="Q16">
        <v>0.25276506354299999</v>
      </c>
      <c r="R16">
        <v>2.2126071050599999E-3</v>
      </c>
      <c r="S16">
        <v>0</v>
      </c>
      <c r="T16">
        <v>1.81926899404</v>
      </c>
      <c r="U16">
        <v>4</v>
      </c>
      <c r="V16">
        <v>3</v>
      </c>
      <c r="Z16">
        <v>1</v>
      </c>
      <c r="AA16" t="s">
        <v>473</v>
      </c>
      <c r="AB16">
        <v>64</v>
      </c>
      <c r="AC16">
        <v>8.7997401126400001E-3</v>
      </c>
      <c r="AD16" s="1">
        <v>2.6477128641799999E-5</v>
      </c>
      <c r="AE16">
        <v>0.99963958572400002</v>
      </c>
      <c r="AF16">
        <v>0.89504139493400003</v>
      </c>
      <c r="AG16">
        <v>0.97784088978200001</v>
      </c>
      <c r="AH16">
        <v>0.55511035256399999</v>
      </c>
      <c r="AI16">
        <v>-4.2219809228499999E-4</v>
      </c>
      <c r="AJ16" s="1">
        <v>1.5206098530300001E-5</v>
      </c>
      <c r="AK16">
        <v>1.7887583417599999</v>
      </c>
      <c r="AL16">
        <v>2.0037069632500001E-2</v>
      </c>
      <c r="AM16" s="1">
        <v>3.7444314418E-5</v>
      </c>
      <c r="AN16">
        <v>5.0307236922099996</v>
      </c>
      <c r="AO16">
        <v>4.3019358797000001E-2</v>
      </c>
      <c r="AP16">
        <v>0.25267053875899997</v>
      </c>
      <c r="AQ16">
        <v>2.2116599109699999E-3</v>
      </c>
      <c r="AR16">
        <v>0</v>
      </c>
      <c r="AS16">
        <v>1.7263016819400001</v>
      </c>
      <c r="AT16">
        <v>2</v>
      </c>
      <c r="AU16">
        <v>3</v>
      </c>
      <c r="AV16">
        <f t="shared" si="1"/>
        <v>64</v>
      </c>
      <c r="AW16" s="2">
        <f t="shared" si="2"/>
        <v>5.015966873101008E-5</v>
      </c>
      <c r="AX16" s="2">
        <f t="shared" si="3"/>
        <v>1.6615997711729027E-4</v>
      </c>
      <c r="BC16" s="2">
        <f t="shared" si="4"/>
        <v>2.15114261086801E-4</v>
      </c>
      <c r="BD16" s="2">
        <f t="shared" si="5"/>
        <v>1.2306343789393706E-4</v>
      </c>
      <c r="BE16" s="2">
        <f t="shared" si="6"/>
        <v>1.0032185841910115E-4</v>
      </c>
      <c r="BF16" s="2">
        <f t="shared" si="7"/>
        <v>1.9347988889450391E-5</v>
      </c>
      <c r="BG16" s="2">
        <f t="shared" si="8"/>
        <v>1.6615997729432092E-4</v>
      </c>
      <c r="BH16" s="2">
        <f t="shared" si="9"/>
        <v>-3.9330339023041001E-4</v>
      </c>
      <c r="BI16" s="2">
        <f t="shared" si="10"/>
        <v>-4.5701917316978637E-4</v>
      </c>
      <c r="BJ16" s="2">
        <f t="shared" si="11"/>
        <v>-3.7396301005789863E-4</v>
      </c>
      <c r="BK16" s="2">
        <f t="shared" si="12"/>
        <v>-4.2808959974586326E-4</v>
      </c>
      <c r="BL16" s="2"/>
      <c r="BM16" s="2">
        <f t="shared" si="13"/>
        <v>-5.1101465701094563E-2</v>
      </c>
    </row>
    <row r="17" spans="1:65" hidden="1">
      <c r="A17">
        <v>1</v>
      </c>
      <c r="B17" t="s">
        <v>473</v>
      </c>
      <c r="C17">
        <v>65</v>
      </c>
      <c r="D17">
        <v>8.8659567467100006E-3</v>
      </c>
      <c r="E17" s="1">
        <v>2.71235428483E-5</v>
      </c>
      <c r="F17" s="1"/>
      <c r="G17" s="1"/>
      <c r="H17" s="1"/>
      <c r="I17" s="1"/>
      <c r="J17">
        <v>-5.4245530309200002E-4</v>
      </c>
      <c r="K17" s="1">
        <v>1.50586972064E-5</v>
      </c>
      <c r="L17">
        <v>1.8157798667</v>
      </c>
      <c r="M17">
        <v>2.0073607260100001E-2</v>
      </c>
      <c r="N17" s="1">
        <v>3.8358482155599999E-5</v>
      </c>
      <c r="O17">
        <v>4.94812404346</v>
      </c>
      <c r="P17">
        <v>4.3136383099400002E-2</v>
      </c>
      <c r="Q17">
        <v>0.248975111444</v>
      </c>
      <c r="R17">
        <v>2.2220276082400001E-3</v>
      </c>
      <c r="S17">
        <v>0</v>
      </c>
      <c r="T17">
        <v>8.8099700106200007</v>
      </c>
      <c r="U17">
        <v>4</v>
      </c>
      <c r="V17">
        <v>3</v>
      </c>
      <c r="Z17">
        <v>1</v>
      </c>
      <c r="AA17" t="s">
        <v>473</v>
      </c>
      <c r="AB17">
        <v>65</v>
      </c>
      <c r="AC17">
        <v>8.8630806595000004E-3</v>
      </c>
      <c r="AD17" s="1">
        <v>2.2629997747000001E-10</v>
      </c>
      <c r="AE17">
        <v>0.99999071048999999</v>
      </c>
      <c r="AF17">
        <v>0.89980536303400005</v>
      </c>
      <c r="AG17">
        <v>0.99999999855999999</v>
      </c>
      <c r="AH17">
        <v>0.86786276598699996</v>
      </c>
      <c r="AI17">
        <v>-5.4233283550099995E-4</v>
      </c>
      <c r="AJ17" s="1">
        <v>6.8748695538599996E-10</v>
      </c>
      <c r="AK17">
        <v>1.81460199174</v>
      </c>
      <c r="AL17">
        <v>2.0071066935199999E-2</v>
      </c>
      <c r="AM17" s="1">
        <v>3.2003649730299998E-10</v>
      </c>
      <c r="AN17">
        <v>4.9475143091099998</v>
      </c>
      <c r="AO17" s="1">
        <v>3.5828016820000002E-7</v>
      </c>
      <c r="AP17">
        <v>0.24891292735600001</v>
      </c>
      <c r="AQ17" s="1">
        <v>1.84571139982E-8</v>
      </c>
      <c r="AR17">
        <v>0</v>
      </c>
      <c r="AS17">
        <v>8.8089378800400002</v>
      </c>
      <c r="AT17">
        <v>2</v>
      </c>
      <c r="AU17">
        <v>2</v>
      </c>
      <c r="AV17">
        <f t="shared" si="1"/>
        <v>65</v>
      </c>
      <c r="AW17" s="2">
        <f t="shared" si="2"/>
        <v>-3.2439671116910398E-4</v>
      </c>
      <c r="AX17" s="2">
        <f t="shared" si="3"/>
        <v>-0.99999165669548651</v>
      </c>
      <c r="BC17" s="2">
        <f t="shared" si="4"/>
        <v>-2.2576531246353793E-4</v>
      </c>
      <c r="BD17" s="2">
        <f t="shared" si="5"/>
        <v>-0.99995434618639556</v>
      </c>
      <c r="BE17" s="2">
        <f t="shared" si="6"/>
        <v>-6.4868819266107548E-4</v>
      </c>
      <c r="BF17" s="2">
        <f t="shared" si="7"/>
        <v>-1.2655049324646761E-4</v>
      </c>
      <c r="BG17" s="2">
        <f t="shared" si="8"/>
        <v>-0.9999916566954864</v>
      </c>
      <c r="BH17" s="2">
        <f t="shared" si="9"/>
        <v>-1.2322535664927758E-4</v>
      </c>
      <c r="BI17" s="2">
        <f t="shared" si="10"/>
        <v>-0.99999169424642365</v>
      </c>
      <c r="BJ17" s="2">
        <f t="shared" si="11"/>
        <v>-2.4976025771947756E-4</v>
      </c>
      <c r="BK17" s="2">
        <f t="shared" si="12"/>
        <v>-0.99999169357125461</v>
      </c>
      <c r="BL17" s="2"/>
      <c r="BM17" s="2">
        <f t="shared" si="13"/>
        <v>-1.1715483466530846E-4</v>
      </c>
    </row>
    <row r="18" spans="1:65" hidden="1">
      <c r="A18">
        <v>1</v>
      </c>
      <c r="B18" t="s">
        <v>473</v>
      </c>
      <c r="C18">
        <v>66</v>
      </c>
      <c r="D18">
        <v>8.8145299421300005E-3</v>
      </c>
      <c r="E18" s="1">
        <v>4.6566824340500003E-5</v>
      </c>
      <c r="F18" s="1"/>
      <c r="G18" s="1"/>
      <c r="H18" s="1"/>
      <c r="I18" s="1"/>
      <c r="J18">
        <v>-5.4596763144900003E-4</v>
      </c>
      <c r="K18" s="1">
        <v>8.3895583313200004E-6</v>
      </c>
      <c r="L18">
        <v>1.79477617013</v>
      </c>
      <c r="M18">
        <v>2.00478673701E-2</v>
      </c>
      <c r="N18" s="1">
        <v>6.5855434538999996E-5</v>
      </c>
      <c r="O18">
        <v>4.9759012969600001</v>
      </c>
      <c r="P18">
        <v>6.7376609348499997E-2</v>
      </c>
      <c r="Q18">
        <v>0.250051734671</v>
      </c>
      <c r="R18">
        <v>3.48405657856E-3</v>
      </c>
      <c r="S18">
        <v>0</v>
      </c>
      <c r="T18">
        <v>14.5279172333</v>
      </c>
      <c r="U18">
        <v>4</v>
      </c>
      <c r="V18">
        <v>3</v>
      </c>
      <c r="Z18">
        <v>1</v>
      </c>
      <c r="AA18" t="s">
        <v>473</v>
      </c>
      <c r="AB18">
        <v>66</v>
      </c>
      <c r="AC18">
        <v>8.8134257419200009E-3</v>
      </c>
      <c r="AD18" s="1">
        <v>8.7690272228300004E-10</v>
      </c>
      <c r="AE18">
        <v>0.99999997400600005</v>
      </c>
      <c r="AF18">
        <v>1.72804067164E-3</v>
      </c>
      <c r="AG18">
        <v>0.99888269515600003</v>
      </c>
      <c r="AH18">
        <v>0.87715124822599999</v>
      </c>
      <c r="AI18">
        <v>-5.45994513913E-4</v>
      </c>
      <c r="AJ18" s="1">
        <v>2.6670809687799998E-9</v>
      </c>
      <c r="AK18">
        <v>1.79432653342</v>
      </c>
      <c r="AL18">
        <v>2.0046896430700002E-2</v>
      </c>
      <c r="AM18" s="1">
        <v>1.2401277227299999E-9</v>
      </c>
      <c r="AN18">
        <v>4.9734076720799996</v>
      </c>
      <c r="AO18" s="1">
        <v>1.4097932261600001E-6</v>
      </c>
      <c r="AP18">
        <v>0.249914319459</v>
      </c>
      <c r="AQ18" s="1">
        <v>7.2509589438800002E-8</v>
      </c>
      <c r="AR18">
        <v>0</v>
      </c>
      <c r="AS18">
        <v>14.4938410305</v>
      </c>
      <c r="AT18">
        <v>2</v>
      </c>
      <c r="AU18">
        <v>2</v>
      </c>
      <c r="AV18">
        <f t="shared" si="1"/>
        <v>66</v>
      </c>
      <c r="AW18" s="2">
        <f t="shared" si="2"/>
        <v>-1.2527045880484354E-4</v>
      </c>
      <c r="AX18" s="2">
        <f t="shared" si="3"/>
        <v>-0.99998116893873046</v>
      </c>
      <c r="BC18" s="2">
        <f t="shared" si="4"/>
        <v>4.9238201042459852E-5</v>
      </c>
      <c r="BD18" s="2">
        <f t="shared" si="5"/>
        <v>-0.99968209518744</v>
      </c>
      <c r="BE18" s="2">
        <f t="shared" si="6"/>
        <v>-2.5052522842857361E-4</v>
      </c>
      <c r="BF18" s="2">
        <f t="shared" si="7"/>
        <v>-4.8431056634297862E-5</v>
      </c>
      <c r="BG18" s="2">
        <f t="shared" si="8"/>
        <v>-0.99998116893873046</v>
      </c>
      <c r="BH18" s="2">
        <f t="shared" si="9"/>
        <v>-5.0114034245895428E-4</v>
      </c>
      <c r="BI18" s="2">
        <f t="shared" si="10"/>
        <v>-0.99997907592501623</v>
      </c>
      <c r="BJ18" s="2">
        <f t="shared" si="11"/>
        <v>-5.495471254410762E-4</v>
      </c>
      <c r="BK18" s="2">
        <f t="shared" si="12"/>
        <v>-0.99997918817108633</v>
      </c>
      <c r="BL18" s="2"/>
      <c r="BM18" s="2">
        <f t="shared" si="13"/>
        <v>-2.3455669696336302E-3</v>
      </c>
    </row>
    <row r="19" spans="1:65" hidden="1">
      <c r="A19">
        <v>1</v>
      </c>
      <c r="B19" t="s">
        <v>473</v>
      </c>
      <c r="C19">
        <v>67</v>
      </c>
      <c r="D19">
        <v>8.99426822496E-3</v>
      </c>
      <c r="E19" s="1">
        <v>2.9594376904200001E-5</v>
      </c>
      <c r="F19" s="1"/>
      <c r="G19" s="1"/>
      <c r="H19" s="1"/>
      <c r="I19" s="1"/>
      <c r="J19">
        <v>-1.5775284735100001E-4</v>
      </c>
      <c r="K19" s="1">
        <v>1.41324857641E-5</v>
      </c>
      <c r="L19">
        <v>1.8687174868500001</v>
      </c>
      <c r="M19">
        <v>2.0226536079000001E-2</v>
      </c>
      <c r="N19" s="1">
        <v>4.18527691878E-5</v>
      </c>
      <c r="O19">
        <v>4.9278209828500001</v>
      </c>
      <c r="P19">
        <v>4.5991221062299997E-2</v>
      </c>
      <c r="Q19">
        <v>0.24984253060299999</v>
      </c>
      <c r="R19">
        <v>2.3883950355100001E-3</v>
      </c>
      <c r="S19">
        <v>0</v>
      </c>
      <c r="T19">
        <v>16.686775419300002</v>
      </c>
      <c r="U19">
        <v>4</v>
      </c>
      <c r="V19">
        <v>3</v>
      </c>
      <c r="Z19">
        <v>1</v>
      </c>
      <c r="AA19" t="s">
        <v>473</v>
      </c>
      <c r="AB19">
        <v>67</v>
      </c>
      <c r="AC19">
        <v>8.9964908483000008E-3</v>
      </c>
      <c r="AD19" s="1">
        <v>2.9603228951599999E-5</v>
      </c>
      <c r="AE19">
        <v>0.99999998917599997</v>
      </c>
      <c r="AF19">
        <v>0.63985669024199998</v>
      </c>
      <c r="AG19">
        <v>0.99330420421599996</v>
      </c>
      <c r="AH19">
        <v>0.74846593615699997</v>
      </c>
      <c r="AI19">
        <v>-1.57834306209E-4</v>
      </c>
      <c r="AJ19" s="1">
        <v>1.4136726295999999E-5</v>
      </c>
      <c r="AK19">
        <v>1.8696411791800001</v>
      </c>
      <c r="AL19">
        <v>2.0228512923899999E-2</v>
      </c>
      <c r="AM19" s="1">
        <v>4.1865287873399997E-5</v>
      </c>
      <c r="AN19">
        <v>4.9238746521200003</v>
      </c>
      <c r="AO19">
        <v>4.59451943466E-2</v>
      </c>
      <c r="AP19">
        <v>0.24966684888900001</v>
      </c>
      <c r="AQ19">
        <v>2.3862828947800001E-3</v>
      </c>
      <c r="AR19">
        <v>0</v>
      </c>
      <c r="AS19">
        <v>16.4338526449</v>
      </c>
      <c r="AT19">
        <v>2</v>
      </c>
      <c r="AU19">
        <v>3</v>
      </c>
      <c r="AV19">
        <f t="shared" si="1"/>
        <v>67</v>
      </c>
      <c r="AW19" s="2">
        <f t="shared" si="2"/>
        <v>2.4711552784614327E-4</v>
      </c>
      <c r="AX19" s="2">
        <f t="shared" si="3"/>
        <v>2.9911247763904049E-4</v>
      </c>
      <c r="BC19" s="2">
        <f t="shared" si="4"/>
        <v>5.163701281330667E-4</v>
      </c>
      <c r="BD19" s="2">
        <f t="shared" si="5"/>
        <v>3.0005562862629932E-4</v>
      </c>
      <c r="BE19" s="2">
        <f t="shared" si="6"/>
        <v>4.9429212093317723E-4</v>
      </c>
      <c r="BF19" s="2">
        <f t="shared" si="7"/>
        <v>9.7735217353918648E-5</v>
      </c>
      <c r="BG19" s="2">
        <f t="shared" si="8"/>
        <v>2.9911248031936732E-4</v>
      </c>
      <c r="BH19" s="2">
        <f t="shared" si="9"/>
        <v>-8.00826723156952E-4</v>
      </c>
      <c r="BI19" s="2">
        <f t="shared" si="10"/>
        <v>-1.0007717698481806E-3</v>
      </c>
      <c r="BJ19" s="2">
        <f t="shared" si="11"/>
        <v>-7.0316976687663925E-4</v>
      </c>
      <c r="BK19" s="2">
        <f t="shared" si="12"/>
        <v>-8.8433475141141613E-4</v>
      </c>
      <c r="BL19" s="2"/>
      <c r="BM19" s="2">
        <f t="shared" si="13"/>
        <v>-1.5157079066784235E-2</v>
      </c>
    </row>
    <row r="20" spans="1:65" hidden="1">
      <c r="A20">
        <v>1</v>
      </c>
      <c r="B20" t="s">
        <v>473</v>
      </c>
      <c r="C20">
        <v>68</v>
      </c>
      <c r="D20">
        <v>8.8830838307600007E-3</v>
      </c>
      <c r="E20" s="1">
        <v>2.4019602878800001E-5</v>
      </c>
      <c r="F20" s="1"/>
      <c r="G20" s="1"/>
      <c r="H20" s="1"/>
      <c r="I20" s="1"/>
      <c r="J20" s="1">
        <v>9.97666151167E-5</v>
      </c>
      <c r="K20" s="1">
        <v>1.89685523028E-5</v>
      </c>
      <c r="L20">
        <v>1.8228020197599999</v>
      </c>
      <c r="M20">
        <v>2.0026937186600001E-2</v>
      </c>
      <c r="N20" s="1">
        <v>3.3968848153999999E-5</v>
      </c>
      <c r="O20">
        <v>4.9565343297000002</v>
      </c>
      <c r="P20">
        <v>3.7590264496800002E-2</v>
      </c>
      <c r="Q20">
        <v>0.24881845459999999</v>
      </c>
      <c r="R20">
        <v>1.9336528280299999E-3</v>
      </c>
      <c r="S20">
        <v>0</v>
      </c>
      <c r="T20">
        <v>9.7618945470899998</v>
      </c>
      <c r="U20">
        <v>4</v>
      </c>
      <c r="V20">
        <v>3</v>
      </c>
      <c r="Z20">
        <v>1</v>
      </c>
      <c r="AA20" t="s">
        <v>473</v>
      </c>
      <c r="AB20">
        <v>68</v>
      </c>
      <c r="AC20">
        <v>8.8853156373200001E-3</v>
      </c>
      <c r="AD20" s="1">
        <v>4.3042061298199996E-9</v>
      </c>
      <c r="AE20">
        <v>0.99999728676800004</v>
      </c>
      <c r="AF20">
        <v>0.79613881435900002</v>
      </c>
      <c r="AG20">
        <v>0.99998645805200004</v>
      </c>
      <c r="AH20">
        <v>0.87119578836800005</v>
      </c>
      <c r="AI20" s="1">
        <v>9.9793320964600002E-5</v>
      </c>
      <c r="AJ20" s="1">
        <v>1.31007917872E-8</v>
      </c>
      <c r="AK20">
        <v>1.82371806482</v>
      </c>
      <c r="AL20">
        <v>2.0028917203199999E-2</v>
      </c>
      <c r="AM20" s="1">
        <v>6.08706668404E-9</v>
      </c>
      <c r="AN20">
        <v>4.9525372439200002</v>
      </c>
      <c r="AO20" s="1">
        <v>6.7335225604200001E-6</v>
      </c>
      <c r="AP20">
        <v>0.248642380809</v>
      </c>
      <c r="AQ20" s="1">
        <v>3.4639952066099999E-7</v>
      </c>
      <c r="AR20">
        <v>0</v>
      </c>
      <c r="AS20">
        <v>9.5299907461100002</v>
      </c>
      <c r="AT20">
        <v>2</v>
      </c>
      <c r="AU20">
        <v>2</v>
      </c>
      <c r="AV20">
        <f t="shared" si="1"/>
        <v>68</v>
      </c>
      <c r="AW20" s="2">
        <f t="shared" si="2"/>
        <v>2.5124231657830794E-4</v>
      </c>
      <c r="AX20" s="2">
        <f t="shared" si="3"/>
        <v>-0.99982080444245724</v>
      </c>
      <c r="BC20" s="2">
        <f t="shared" si="4"/>
        <v>2.6768321114997576E-4</v>
      </c>
      <c r="BD20" s="2">
        <f t="shared" si="5"/>
        <v>-0.99930934150492512</v>
      </c>
      <c r="BE20" s="2">
        <f t="shared" si="6"/>
        <v>5.0254775344209018E-4</v>
      </c>
      <c r="BF20" s="2">
        <f t="shared" si="7"/>
        <v>9.8867669157250322E-5</v>
      </c>
      <c r="BG20" s="2">
        <f t="shared" si="8"/>
        <v>-0.99982080444245724</v>
      </c>
      <c r="BH20" s="2">
        <f t="shared" si="9"/>
        <v>-8.064275387036305E-4</v>
      </c>
      <c r="BI20" s="2">
        <f t="shared" si="10"/>
        <v>-0.99982087057245916</v>
      </c>
      <c r="BJ20" s="2">
        <f t="shared" si="11"/>
        <v>-7.0763959724387158E-4</v>
      </c>
      <c r="BK20" s="2">
        <f t="shared" si="12"/>
        <v>-0.99982085743850213</v>
      </c>
      <c r="BL20" s="2"/>
      <c r="BM20" s="2">
        <f t="shared" si="13"/>
        <v>-2.3756023982980809E-2</v>
      </c>
    </row>
    <row r="21" spans="1:65" hidden="1">
      <c r="A21">
        <v>1</v>
      </c>
      <c r="B21" t="s">
        <v>473</v>
      </c>
      <c r="C21">
        <v>69</v>
      </c>
      <c r="D21">
        <v>8.8870888250399994E-3</v>
      </c>
      <c r="E21" s="1">
        <v>2.4977749253500001E-5</v>
      </c>
      <c r="F21" s="1"/>
      <c r="G21" s="1"/>
      <c r="H21" s="1"/>
      <c r="I21" s="1"/>
      <c r="J21">
        <v>-3.5905773990099998E-4</v>
      </c>
      <c r="K21" s="1">
        <v>1.6310658871600001E-5</v>
      </c>
      <c r="L21">
        <v>1.8244460338099999</v>
      </c>
      <c r="M21">
        <v>2.0053136623500001E-2</v>
      </c>
      <c r="N21" s="1">
        <v>3.5323871751799999E-5</v>
      </c>
      <c r="O21">
        <v>4.8756703870799996</v>
      </c>
      <c r="P21">
        <v>3.8819434679000002E-2</v>
      </c>
      <c r="Q21">
        <v>0.24507927388600001</v>
      </c>
      <c r="R21">
        <v>1.9984744625599999E-3</v>
      </c>
      <c r="S21">
        <v>0</v>
      </c>
      <c r="T21">
        <v>28.433667592199999</v>
      </c>
      <c r="U21">
        <v>4</v>
      </c>
      <c r="V21">
        <v>3</v>
      </c>
      <c r="Z21">
        <v>1</v>
      </c>
      <c r="AA21" t="s">
        <v>473</v>
      </c>
      <c r="AB21">
        <v>69</v>
      </c>
      <c r="AC21">
        <v>8.7628681203099999E-3</v>
      </c>
      <c r="AD21" s="1">
        <v>7.6050072561699994E-5</v>
      </c>
      <c r="AE21">
        <v>0.77391781945399996</v>
      </c>
      <c r="AF21">
        <v>0.25419281255499998</v>
      </c>
      <c r="AG21">
        <v>0.90605237713599995</v>
      </c>
      <c r="AH21">
        <v>0.23984532428300001</v>
      </c>
      <c r="AI21">
        <v>-3.6926663127099998E-4</v>
      </c>
      <c r="AJ21" s="1">
        <v>1.9387964886200001E-5</v>
      </c>
      <c r="AK21">
        <v>1.7737995127299999</v>
      </c>
      <c r="AL21">
        <v>1.99435029106E-2</v>
      </c>
      <c r="AM21">
        <v>1.07551044036E-4</v>
      </c>
      <c r="AN21">
        <v>4.9080344898600003</v>
      </c>
      <c r="AO21">
        <v>4.8588556638500001E-2</v>
      </c>
      <c r="AP21">
        <v>0.245357298393</v>
      </c>
      <c r="AQ21">
        <v>2.7659959590300002E-3</v>
      </c>
      <c r="AR21">
        <v>0</v>
      </c>
      <c r="AS21">
        <v>27.220202882999999</v>
      </c>
      <c r="AT21">
        <v>2</v>
      </c>
      <c r="AU21">
        <v>3</v>
      </c>
      <c r="AV21">
        <f t="shared" si="1"/>
        <v>69</v>
      </c>
      <c r="AW21" s="2">
        <f t="shared" si="2"/>
        <v>-1.3977659858647861E-2</v>
      </c>
      <c r="AX21" s="2">
        <f t="shared" si="3"/>
        <v>2.0447127877642339</v>
      </c>
      <c r="BC21" s="2">
        <f t="shared" si="4"/>
        <v>2.8432450370836759E-2</v>
      </c>
      <c r="BD21" s="2">
        <f t="shared" si="5"/>
        <v>0.18866840627500234</v>
      </c>
      <c r="BE21" s="2">
        <f t="shared" si="6"/>
        <v>-2.7759944740176623E-2</v>
      </c>
      <c r="BF21" s="2">
        <f t="shared" si="7"/>
        <v>-5.4671603230151298E-3</v>
      </c>
      <c r="BG21" s="2">
        <f t="shared" si="8"/>
        <v>2.0447127877628395</v>
      </c>
      <c r="BH21" s="2">
        <f t="shared" si="9"/>
        <v>6.637877504140184E-3</v>
      </c>
      <c r="BI21" s="2">
        <f t="shared" si="10"/>
        <v>0.25165544115418975</v>
      </c>
      <c r="BJ21" s="2">
        <f t="shared" si="11"/>
        <v>1.1344268431663054E-3</v>
      </c>
      <c r="BK21" s="2">
        <f t="shared" si="12"/>
        <v>0.38405369237834686</v>
      </c>
      <c r="BL21" s="2"/>
      <c r="BM21" s="2">
        <f t="shared" si="13"/>
        <v>-4.2677037890563263E-2</v>
      </c>
    </row>
    <row r="22" spans="1:65" hidden="1">
      <c r="A22">
        <v>1</v>
      </c>
      <c r="B22" t="s">
        <v>473</v>
      </c>
      <c r="C22">
        <v>70</v>
      </c>
      <c r="D22">
        <v>9.1856922548499993E-3</v>
      </c>
      <c r="E22" s="1">
        <v>3.8631398238599998E-5</v>
      </c>
      <c r="F22" s="1"/>
      <c r="G22" s="1"/>
      <c r="H22" s="1"/>
      <c r="I22" s="1"/>
      <c r="J22" s="1">
        <v>-2.8505244677299999E-5</v>
      </c>
      <c r="K22" s="1">
        <v>1.65004697345E-5</v>
      </c>
      <c r="L22">
        <v>1.9491073648399999</v>
      </c>
      <c r="M22">
        <v>2.0301793532600001E-2</v>
      </c>
      <c r="N22" s="1">
        <v>5.4633047322500001E-5</v>
      </c>
      <c r="O22">
        <v>4.7587636119200001</v>
      </c>
      <c r="P22">
        <v>5.7554890091699999E-2</v>
      </c>
      <c r="Q22">
        <v>0.24216895793099999</v>
      </c>
      <c r="R22">
        <v>3.0005386240000002E-3</v>
      </c>
      <c r="S22">
        <v>0</v>
      </c>
      <c r="T22">
        <v>2.68754674295</v>
      </c>
      <c r="U22">
        <v>4</v>
      </c>
      <c r="V22">
        <v>3</v>
      </c>
      <c r="Z22">
        <v>1</v>
      </c>
      <c r="AA22" t="s">
        <v>473</v>
      </c>
      <c r="AB22">
        <v>70</v>
      </c>
      <c r="AC22">
        <v>9.1866035812299997E-3</v>
      </c>
      <c r="AD22" s="1">
        <v>3.8863787818500002E-5</v>
      </c>
      <c r="AE22">
        <v>0.999911535701</v>
      </c>
      <c r="AF22">
        <v>0.64315135515599997</v>
      </c>
      <c r="AG22">
        <v>0.80785325459799995</v>
      </c>
      <c r="AH22">
        <v>0.824506469031</v>
      </c>
      <c r="AI22" s="1">
        <v>-2.8536990211600002E-5</v>
      </c>
      <c r="AJ22" s="1">
        <v>1.65251620432E-5</v>
      </c>
      <c r="AK22">
        <v>1.9494941317800001</v>
      </c>
      <c r="AL22">
        <v>2.0302618229000001E-2</v>
      </c>
      <c r="AM22" s="1">
        <v>5.4961695818100002E-5</v>
      </c>
      <c r="AN22">
        <v>4.7552669486100001</v>
      </c>
      <c r="AO22">
        <v>5.7813341147199999E-2</v>
      </c>
      <c r="AP22">
        <v>0.24200084618100001</v>
      </c>
      <c r="AQ22">
        <v>3.0142405105999998E-3</v>
      </c>
      <c r="AR22">
        <v>0</v>
      </c>
      <c r="AS22">
        <v>2.56806176596</v>
      </c>
      <c r="AT22">
        <v>2</v>
      </c>
      <c r="AU22">
        <v>3</v>
      </c>
      <c r="AV22">
        <f t="shared" si="1"/>
        <v>70</v>
      </c>
      <c r="AW22" s="2">
        <f t="shared" si="2"/>
        <v>9.9211507931723736E-5</v>
      </c>
      <c r="AX22" s="2">
        <f t="shared" si="3"/>
        <v>6.0155622238856283E-3</v>
      </c>
      <c r="BC22" s="2">
        <f t="shared" si="4"/>
        <v>1.1136734541094041E-3</v>
      </c>
      <c r="BD22" s="2">
        <f t="shared" si="5"/>
        <v>1.4964609551916213E-3</v>
      </c>
      <c r="BE22" s="2">
        <f t="shared" si="6"/>
        <v>1.9843285545838616E-4</v>
      </c>
      <c r="BF22" s="2">
        <f t="shared" si="7"/>
        <v>4.0621849428025052E-5</v>
      </c>
      <c r="BG22" s="2">
        <f t="shared" si="8"/>
        <v>6.0155622229889905E-3</v>
      </c>
      <c r="BH22" s="2">
        <f t="shared" si="9"/>
        <v>-7.3478398911039746E-4</v>
      </c>
      <c r="BI22" s="2">
        <f t="shared" si="10"/>
        <v>4.4905142740820124E-3</v>
      </c>
      <c r="BJ22" s="2">
        <f t="shared" si="11"/>
        <v>-6.9419198660414857E-4</v>
      </c>
      <c r="BK22" s="2">
        <f t="shared" si="12"/>
        <v>4.5664756622041929E-3</v>
      </c>
      <c r="BL22" s="2"/>
      <c r="BM22" s="2">
        <f t="shared" si="13"/>
        <v>-4.4458753062968724E-2</v>
      </c>
    </row>
    <row r="23" spans="1:65" hidden="1">
      <c r="A23">
        <v>1</v>
      </c>
      <c r="B23" t="s">
        <v>473</v>
      </c>
      <c r="C23">
        <v>75</v>
      </c>
      <c r="D23">
        <v>9.4341514030900006E-3</v>
      </c>
      <c r="E23" s="1">
        <v>3.3345643159300001E-5</v>
      </c>
      <c r="F23" s="1"/>
      <c r="G23" s="1"/>
      <c r="H23" s="1"/>
      <c r="I23" s="1"/>
      <c r="J23">
        <v>-1.8429332377900001E-4</v>
      </c>
      <c r="K23" s="1">
        <v>1.7047458398100001E-5</v>
      </c>
      <c r="L23">
        <v>2.0559742132899999</v>
      </c>
      <c r="M23">
        <v>2.0510331665099999E-2</v>
      </c>
      <c r="N23" s="1">
        <v>4.7157860801899998E-5</v>
      </c>
      <c r="O23">
        <v>4.7318930973600004</v>
      </c>
      <c r="P23">
        <v>4.7629569883800002E-2</v>
      </c>
      <c r="Q23">
        <v>0.243275034005</v>
      </c>
      <c r="R23">
        <v>2.51179207213E-3</v>
      </c>
      <c r="S23">
        <v>0</v>
      </c>
      <c r="T23">
        <v>4.7254693187100001</v>
      </c>
      <c r="U23">
        <v>4</v>
      </c>
      <c r="V23">
        <v>3</v>
      </c>
      <c r="Z23">
        <v>1</v>
      </c>
      <c r="AA23" t="s">
        <v>473</v>
      </c>
      <c r="AB23">
        <v>75</v>
      </c>
      <c r="AC23">
        <v>9.4312016008199998E-3</v>
      </c>
      <c r="AD23" s="1">
        <v>7.0985983980999998E-9</v>
      </c>
      <c r="AE23">
        <v>0.99999957571300002</v>
      </c>
      <c r="AF23">
        <v>0.79460423050499995</v>
      </c>
      <c r="AG23" s="1">
        <v>9.2525638432799993E-5</v>
      </c>
      <c r="AH23">
        <v>0.94391535249900005</v>
      </c>
      <c r="AI23">
        <v>-1.8426691600199999E-4</v>
      </c>
      <c r="AJ23" s="1">
        <v>2.1151592456999999E-8</v>
      </c>
      <c r="AK23">
        <v>2.0546887199700001</v>
      </c>
      <c r="AL23">
        <v>2.05076182648E-2</v>
      </c>
      <c r="AM23" s="1">
        <v>1.0038934128399999E-8</v>
      </c>
      <c r="AN23">
        <v>4.7308794806599996</v>
      </c>
      <c r="AO23" s="1">
        <v>1.0130382809099999E-5</v>
      </c>
      <c r="AP23">
        <v>0.24319074515799999</v>
      </c>
      <c r="AQ23" s="1">
        <v>5.3418628149299997E-7</v>
      </c>
      <c r="AR23">
        <v>0</v>
      </c>
      <c r="AS23">
        <v>4.6968853233500001</v>
      </c>
      <c r="AT23">
        <v>2</v>
      </c>
      <c r="AU23">
        <v>2</v>
      </c>
      <c r="AV23" s="6">
        <f t="shared" si="1"/>
        <v>75</v>
      </c>
      <c r="AW23" s="10">
        <f t="shared" si="2"/>
        <v>-3.1267277192886984E-4</v>
      </c>
      <c r="AX23" s="10">
        <f t="shared" si="3"/>
        <v>-0.99978712066328468</v>
      </c>
      <c r="AY23" s="6"/>
      <c r="AZ23" s="6"/>
      <c r="BA23" s="6"/>
      <c r="BB23" s="6"/>
      <c r="BC23" s="10">
        <f t="shared" si="4"/>
        <v>-1.4329209793670873E-4</v>
      </c>
      <c r="BD23" s="10">
        <f t="shared" si="5"/>
        <v>-0.99875925243733943</v>
      </c>
      <c r="BE23" s="10">
        <f t="shared" si="6"/>
        <v>-6.2524778360067794E-4</v>
      </c>
      <c r="BF23" s="10">
        <f t="shared" si="7"/>
        <v>-1.3229431606981231E-4</v>
      </c>
      <c r="BG23" s="10">
        <f t="shared" si="8"/>
        <v>-0.99978712066328523</v>
      </c>
      <c r="BH23" s="10">
        <f t="shared" si="9"/>
        <v>-2.1420955189505183E-4</v>
      </c>
      <c r="BI23" s="10">
        <f t="shared" si="10"/>
        <v>-0.99978730895882928</v>
      </c>
      <c r="BJ23" s="10">
        <f t="shared" si="11"/>
        <v>-3.4647553270214E-4</v>
      </c>
      <c r="BK23" s="10">
        <f t="shared" si="12"/>
        <v>-0.99978732862189512</v>
      </c>
      <c r="BL23" s="10"/>
      <c r="BM23" s="10">
        <f t="shared" si="13"/>
        <v>-6.0489220079844074E-3</v>
      </c>
    </row>
    <row r="24" spans="1:65" hidden="1">
      <c r="A24">
        <v>1</v>
      </c>
      <c r="B24" t="s">
        <v>473</v>
      </c>
      <c r="C24">
        <v>76</v>
      </c>
      <c r="D24">
        <v>8.9300720969700004E-3</v>
      </c>
      <c r="E24" s="1">
        <v>3.2778232923699998E-5</v>
      </c>
      <c r="F24" s="1"/>
      <c r="G24" s="1"/>
      <c r="H24" s="1"/>
      <c r="I24" s="1"/>
      <c r="J24" s="1">
        <v>-8.24546480197E-5</v>
      </c>
      <c r="K24" s="1">
        <v>1.6574345019500001E-5</v>
      </c>
      <c r="L24">
        <v>1.8421369348800001</v>
      </c>
      <c r="M24">
        <v>2.0132177969499999E-2</v>
      </c>
      <c r="N24" s="1">
        <v>4.6355421551299997E-5</v>
      </c>
      <c r="O24">
        <v>4.9333960368599996</v>
      </c>
      <c r="P24">
        <v>5.1481482286800002E-2</v>
      </c>
      <c r="Q24">
        <v>0.248958337802</v>
      </c>
      <c r="R24">
        <v>2.66044690945E-3</v>
      </c>
      <c r="S24">
        <v>0</v>
      </c>
      <c r="T24">
        <v>7.7418002646500002</v>
      </c>
      <c r="U24">
        <v>4</v>
      </c>
      <c r="V24">
        <v>3</v>
      </c>
      <c r="Z24">
        <v>1</v>
      </c>
      <c r="AA24" t="s">
        <v>473</v>
      </c>
      <c r="AB24">
        <v>76</v>
      </c>
      <c r="AC24">
        <v>8.9331670542299995E-3</v>
      </c>
      <c r="AD24" s="1">
        <v>2.0341595839E-9</v>
      </c>
      <c r="AE24">
        <v>0.99999866356699996</v>
      </c>
      <c r="AF24">
        <v>0.73296432795400002</v>
      </c>
      <c r="AG24">
        <v>0.99999729548399996</v>
      </c>
      <c r="AH24">
        <v>0.51851844749700005</v>
      </c>
      <c r="AI24" s="1">
        <v>-8.2583810444199996E-5</v>
      </c>
      <c r="AJ24" s="1">
        <v>6.1664972896699999E-9</v>
      </c>
      <c r="AK24">
        <v>1.8434140405899999</v>
      </c>
      <c r="AL24">
        <v>2.0134923931200002E-2</v>
      </c>
      <c r="AM24" s="1">
        <v>2.87673607158E-9</v>
      </c>
      <c r="AN24">
        <v>4.9272355879400003</v>
      </c>
      <c r="AO24" s="1">
        <v>3.1895570744600001E-6</v>
      </c>
      <c r="AP24">
        <v>0.248681372289</v>
      </c>
      <c r="AQ24" s="1">
        <v>1.6485368371400001E-7</v>
      </c>
      <c r="AR24">
        <v>0</v>
      </c>
      <c r="AS24">
        <v>7.2943118795700004</v>
      </c>
      <c r="AT24">
        <v>2</v>
      </c>
      <c r="AU24">
        <v>2</v>
      </c>
      <c r="AV24">
        <f t="shared" si="1"/>
        <v>76</v>
      </c>
      <c r="AW24" s="2">
        <f t="shared" si="2"/>
        <v>3.4657696224526423E-4</v>
      </c>
      <c r="AX24" s="2">
        <f t="shared" si="3"/>
        <v>-0.99993794175577944</v>
      </c>
      <c r="BC24" s="2">
        <f t="shared" si="4"/>
        <v>1.5664662648142789E-3</v>
      </c>
      <c r="BD24" s="2">
        <f t="shared" si="5"/>
        <v>-0.99962794926240439</v>
      </c>
      <c r="BE24" s="2">
        <f t="shared" si="6"/>
        <v>6.9327403724361576E-4</v>
      </c>
      <c r="BF24" s="2">
        <f t="shared" si="7"/>
        <v>1.3639665336571608E-4</v>
      </c>
      <c r="BG24" s="2">
        <f t="shared" si="8"/>
        <v>-0.99993794175577944</v>
      </c>
      <c r="BH24" s="2">
        <f t="shared" si="9"/>
        <v>-1.2487237744489559E-3</v>
      </c>
      <c r="BI24" s="2">
        <f t="shared" si="10"/>
        <v>-0.99993804457578184</v>
      </c>
      <c r="BJ24" s="2">
        <f t="shared" si="11"/>
        <v>-1.1124974381065648E-3</v>
      </c>
      <c r="BK24" s="2">
        <f t="shared" si="12"/>
        <v>-0.99993803534168324</v>
      </c>
      <c r="BL24" s="2"/>
      <c r="BM24" s="2">
        <f t="shared" si="13"/>
        <v>-5.7801592624817003E-2</v>
      </c>
    </row>
    <row r="25" spans="1:65" hidden="1">
      <c r="A25">
        <v>1</v>
      </c>
      <c r="B25" t="s">
        <v>473</v>
      </c>
      <c r="C25">
        <v>77</v>
      </c>
      <c r="D25">
        <v>9.0714828845600004E-3</v>
      </c>
      <c r="E25" s="1">
        <v>4.1191534308499997E-5</v>
      </c>
      <c r="F25" s="1"/>
      <c r="G25" s="1"/>
      <c r="H25" s="1"/>
      <c r="I25" s="1"/>
      <c r="J25" s="1">
        <v>2.7158751988799999E-5</v>
      </c>
      <c r="K25" s="1">
        <v>1.5118861573400001E-5</v>
      </c>
      <c r="L25">
        <v>1.9009406198400001</v>
      </c>
      <c r="M25">
        <v>2.0234124886300001E-2</v>
      </c>
      <c r="N25" s="1">
        <v>5.8253626474000002E-5</v>
      </c>
      <c r="O25">
        <v>4.8989523906299999</v>
      </c>
      <c r="P25">
        <v>6.3969878898400001E-2</v>
      </c>
      <c r="Q25">
        <v>0.248472070658</v>
      </c>
      <c r="R25">
        <v>3.3224392212599999E-3</v>
      </c>
      <c r="S25">
        <v>0</v>
      </c>
      <c r="T25">
        <v>4.4863592757599999</v>
      </c>
      <c r="U25">
        <v>4</v>
      </c>
      <c r="V25">
        <v>3</v>
      </c>
      <c r="Z25">
        <v>1</v>
      </c>
      <c r="AA25" t="s">
        <v>473</v>
      </c>
      <c r="AB25">
        <v>77</v>
      </c>
      <c r="AC25">
        <v>9.0719190170400008E-3</v>
      </c>
      <c r="AD25" s="1">
        <v>4.1195140202000001E-5</v>
      </c>
      <c r="AE25">
        <v>0.99999998077300001</v>
      </c>
      <c r="AF25">
        <v>0.63968360729200002</v>
      </c>
      <c r="AG25">
        <v>0.99743278101900001</v>
      </c>
      <c r="AH25">
        <v>0.73492279558200002</v>
      </c>
      <c r="AI25" s="1">
        <v>2.7161683670799999E-5</v>
      </c>
      <c r="AJ25" s="1">
        <v>1.51197491899E-5</v>
      </c>
      <c r="AK25">
        <v>1.9011234084599999</v>
      </c>
      <c r="AL25">
        <v>2.0234515950999999E-2</v>
      </c>
      <c r="AM25" s="1">
        <v>5.82587259776E-5</v>
      </c>
      <c r="AN25">
        <v>4.8981248736899996</v>
      </c>
      <c r="AO25">
        <v>6.3957892599300001E-2</v>
      </c>
      <c r="AP25">
        <v>0.248434900875</v>
      </c>
      <c r="AQ25">
        <v>3.3218942305100001E-3</v>
      </c>
      <c r="AR25">
        <v>0</v>
      </c>
      <c r="AS25">
        <v>4.4688309797799999</v>
      </c>
      <c r="AT25">
        <v>2</v>
      </c>
      <c r="AU25">
        <v>3</v>
      </c>
      <c r="AV25">
        <f t="shared" si="1"/>
        <v>77</v>
      </c>
      <c r="AW25" s="2">
        <f t="shared" si="2"/>
        <v>4.8077308368484468E-5</v>
      </c>
      <c r="AX25" s="2">
        <f t="shared" si="3"/>
        <v>8.7539674366046312E-5</v>
      </c>
      <c r="BC25" s="2">
        <f t="shared" si="4"/>
        <v>1.079461236366437E-4</v>
      </c>
      <c r="BD25" s="2">
        <f t="shared" si="5"/>
        <v>5.8709215352644534E-5</v>
      </c>
      <c r="BE25" s="2">
        <f t="shared" si="6"/>
        <v>9.6156933095184824E-5</v>
      </c>
      <c r="BF25" s="2">
        <f t="shared" si="7"/>
        <v>1.93269885500461E-5</v>
      </c>
      <c r="BG25" s="2">
        <f t="shared" si="8"/>
        <v>8.7539676216966608E-5</v>
      </c>
      <c r="BH25" s="2">
        <f t="shared" si="9"/>
        <v>-1.6891712227761713E-4</v>
      </c>
      <c r="BI25" s="2">
        <f t="shared" si="10"/>
        <v>-1.8737410960301289E-4</v>
      </c>
      <c r="BJ25" s="2">
        <f t="shared" si="11"/>
        <v>-1.4959340460909458E-4</v>
      </c>
      <c r="BK25" s="2">
        <f t="shared" si="12"/>
        <v>-1.640333242252798E-4</v>
      </c>
      <c r="BL25" s="2"/>
      <c r="BM25" s="2">
        <f t="shared" si="13"/>
        <v>-3.9070201253622776E-3</v>
      </c>
    </row>
    <row r="26" spans="1:65" hidden="1">
      <c r="A26">
        <v>1</v>
      </c>
      <c r="B26" t="s">
        <v>473</v>
      </c>
      <c r="C26">
        <v>78</v>
      </c>
      <c r="D26">
        <v>8.9220063972300003E-3</v>
      </c>
      <c r="E26" s="1">
        <v>2.7910315107100002E-5</v>
      </c>
      <c r="F26" s="1"/>
      <c r="G26" s="1"/>
      <c r="H26" s="1"/>
      <c r="I26" s="1"/>
      <c r="J26">
        <v>3.3620076072500001E-4</v>
      </c>
      <c r="K26" s="1">
        <v>1.6647746178599999E-5</v>
      </c>
      <c r="L26">
        <v>1.83881077732</v>
      </c>
      <c r="M26">
        <v>2.00922859899E-2</v>
      </c>
      <c r="N26" s="1">
        <v>3.9471146154600001E-5</v>
      </c>
      <c r="O26">
        <v>4.9281595768499997</v>
      </c>
      <c r="P26">
        <v>4.38328195037E-2</v>
      </c>
      <c r="Q26">
        <v>0.24820129749700001</v>
      </c>
      <c r="R26">
        <v>2.26079706834E-3</v>
      </c>
      <c r="S26">
        <v>0</v>
      </c>
      <c r="T26">
        <v>7.36439771587</v>
      </c>
      <c r="U26">
        <v>4</v>
      </c>
      <c r="V26">
        <v>3</v>
      </c>
      <c r="Z26">
        <v>1</v>
      </c>
      <c r="AA26" t="s">
        <v>473</v>
      </c>
      <c r="AB26">
        <v>78</v>
      </c>
      <c r="AC26">
        <v>8.9224597728399992E-3</v>
      </c>
      <c r="AD26" s="1">
        <v>2.3883358790500001E-8</v>
      </c>
      <c r="AE26">
        <v>0.99997731804800005</v>
      </c>
      <c r="AF26">
        <v>0.73255786470499995</v>
      </c>
      <c r="AG26">
        <v>0.99959863658100001</v>
      </c>
      <c r="AH26">
        <v>0.99010177324899995</v>
      </c>
      <c r="AI26">
        <v>3.3621892411299999E-4</v>
      </c>
      <c r="AJ26" s="1">
        <v>7.2579856983600002E-8</v>
      </c>
      <c r="AK26">
        <v>1.8389976619899999</v>
      </c>
      <c r="AL26">
        <v>2.0092688640200002E-2</v>
      </c>
      <c r="AM26" s="1">
        <v>3.37761699165E-8</v>
      </c>
      <c r="AN26">
        <v>4.9271798820699999</v>
      </c>
      <c r="AO26" s="1">
        <v>3.74983894793E-5</v>
      </c>
      <c r="AP26">
        <v>0.248156929231</v>
      </c>
      <c r="AQ26" s="1">
        <v>1.9341249855599999E-6</v>
      </c>
      <c r="AR26">
        <v>0</v>
      </c>
      <c r="AS26">
        <v>7.2813483905099998</v>
      </c>
      <c r="AT26">
        <v>2</v>
      </c>
      <c r="AU26">
        <v>2</v>
      </c>
      <c r="AV26">
        <f t="shared" si="1"/>
        <v>78</v>
      </c>
      <c r="AW26" s="2">
        <f t="shared" si="2"/>
        <v>5.0815432069145016E-5</v>
      </c>
      <c r="AX26" s="2">
        <f t="shared" si="3"/>
        <v>-0.99914428200832373</v>
      </c>
      <c r="BC26" s="2">
        <f t="shared" si="4"/>
        <v>5.4025422074611486E-5</v>
      </c>
      <c r="BD26" s="2">
        <f t="shared" si="5"/>
        <v>-0.99564025927564292</v>
      </c>
      <c r="BE26" s="2">
        <f t="shared" si="6"/>
        <v>1.0163344282347546E-4</v>
      </c>
      <c r="BF26" s="2">
        <f t="shared" si="7"/>
        <v>2.0040044234080369E-5</v>
      </c>
      <c r="BG26" s="2">
        <f t="shared" si="8"/>
        <v>-0.99914428200832572</v>
      </c>
      <c r="BH26" s="2">
        <f t="shared" si="9"/>
        <v>-1.987952631651638E-4</v>
      </c>
      <c r="BI26" s="2">
        <f t="shared" si="10"/>
        <v>-0.99914451340561983</v>
      </c>
      <c r="BJ26" s="2">
        <f t="shared" si="11"/>
        <v>-1.7875920249995033E-4</v>
      </c>
      <c r="BK26" s="2">
        <f t="shared" si="12"/>
        <v>-0.99914449420841644</v>
      </c>
      <c r="BL26" s="2"/>
      <c r="BM26" s="2">
        <f t="shared" si="13"/>
        <v>-1.1277137461089591E-2</v>
      </c>
    </row>
    <row r="27" spans="1:65" hidden="1">
      <c r="A27">
        <v>1</v>
      </c>
      <c r="B27" t="s">
        <v>473</v>
      </c>
      <c r="C27">
        <v>79</v>
      </c>
      <c r="D27">
        <v>9.0816400191100002E-3</v>
      </c>
      <c r="E27" s="1">
        <v>3.2857418566000003E-5</v>
      </c>
      <c r="F27" s="1"/>
      <c r="G27" s="1"/>
      <c r="H27" s="1"/>
      <c r="I27" s="1"/>
      <c r="J27">
        <v>4.63324970718E-4</v>
      </c>
      <c r="K27" s="1">
        <v>1.6596564071100001E-5</v>
      </c>
      <c r="L27">
        <v>1.9051998835899999</v>
      </c>
      <c r="M27">
        <v>2.0240928312000001E-2</v>
      </c>
      <c r="N27" s="1">
        <v>4.6467406960599999E-5</v>
      </c>
      <c r="O27">
        <v>4.8086889307399998</v>
      </c>
      <c r="P27">
        <v>4.9734169337500002E-2</v>
      </c>
      <c r="Q27">
        <v>0.243975965204</v>
      </c>
      <c r="R27">
        <v>2.5847514600799999E-3</v>
      </c>
      <c r="S27">
        <v>0</v>
      </c>
      <c r="T27">
        <v>0.64827498283600005</v>
      </c>
      <c r="U27">
        <v>4</v>
      </c>
      <c r="V27">
        <v>3</v>
      </c>
      <c r="Z27">
        <v>1</v>
      </c>
      <c r="AA27" t="s">
        <v>473</v>
      </c>
      <c r="AB27">
        <v>79</v>
      </c>
      <c r="AC27">
        <v>9.0784503393799999E-3</v>
      </c>
      <c r="AD27" s="1">
        <v>3.2847368938000002E-5</v>
      </c>
      <c r="AE27">
        <v>0.99954955524800004</v>
      </c>
      <c r="AF27">
        <v>0.64838417599200004</v>
      </c>
      <c r="AG27">
        <v>0.60460971783499995</v>
      </c>
      <c r="AH27">
        <v>0.785624538235</v>
      </c>
      <c r="AI27">
        <v>4.6322563149299998E-4</v>
      </c>
      <c r="AJ27" s="1">
        <v>1.6592994931E-5</v>
      </c>
      <c r="AK27">
        <v>1.9038618190400001</v>
      </c>
      <c r="AL27">
        <v>2.0238066340099999E-2</v>
      </c>
      <c r="AM27" s="1">
        <v>4.64531946404E-5</v>
      </c>
      <c r="AN27">
        <v>4.8079331511000003</v>
      </c>
      <c r="AO27">
        <v>4.9724953552899999E-2</v>
      </c>
      <c r="AP27">
        <v>0.24390312797399999</v>
      </c>
      <c r="AQ27">
        <v>2.5838905569199998E-3</v>
      </c>
      <c r="AR27">
        <v>0</v>
      </c>
      <c r="AS27">
        <v>0.63940186229999996</v>
      </c>
      <c r="AT27">
        <v>2</v>
      </c>
      <c r="AU27">
        <v>3</v>
      </c>
      <c r="AV27">
        <f t="shared" si="1"/>
        <v>79</v>
      </c>
      <c r="AW27" s="2">
        <f t="shared" si="2"/>
        <v>-3.5122287640652032E-4</v>
      </c>
      <c r="AX27" s="2">
        <f t="shared" si="3"/>
        <v>-3.0585567700074507E-4</v>
      </c>
      <c r="BC27" s="2">
        <f t="shared" si="4"/>
        <v>-2.144050747924856E-4</v>
      </c>
      <c r="BD27" s="2">
        <f t="shared" si="5"/>
        <v>-2.1505295220811986E-4</v>
      </c>
      <c r="BE27" s="2">
        <f t="shared" si="6"/>
        <v>-7.023223975211009E-4</v>
      </c>
      <c r="BF27" s="2">
        <f t="shared" si="7"/>
        <v>-1.413952885898293E-4</v>
      </c>
      <c r="BG27" s="2">
        <f t="shared" si="8"/>
        <v>-3.0585567669076164E-4</v>
      </c>
      <c r="BH27" s="2">
        <f t="shared" si="9"/>
        <v>-1.5716958424324702E-4</v>
      </c>
      <c r="BI27" s="2">
        <f t="shared" si="10"/>
        <v>-1.8530086503433684E-4</v>
      </c>
      <c r="BJ27" s="2">
        <f t="shared" si="11"/>
        <v>-2.9854264512944379E-4</v>
      </c>
      <c r="BK27" s="2">
        <f t="shared" si="12"/>
        <v>-3.3306999659199878E-4</v>
      </c>
      <c r="BL27" s="2"/>
      <c r="BM27" s="2">
        <f t="shared" si="13"/>
        <v>-1.3687278964835209E-2</v>
      </c>
    </row>
    <row r="28" spans="1:65" hidden="1">
      <c r="A28">
        <v>1</v>
      </c>
      <c r="B28" t="s">
        <v>473</v>
      </c>
      <c r="C28">
        <v>80</v>
      </c>
      <c r="D28">
        <v>9.4044122508799999E-3</v>
      </c>
      <c r="E28" s="1">
        <v>2.9475072394399999E-5</v>
      </c>
      <c r="F28" s="1"/>
      <c r="G28" s="1"/>
      <c r="H28" s="1"/>
      <c r="I28" s="1"/>
      <c r="J28" s="1">
        <v>6.3536210591200006E-5</v>
      </c>
      <c r="K28" s="1">
        <v>1.8977656785000001E-5</v>
      </c>
      <c r="L28">
        <v>2.0430326020199998</v>
      </c>
      <c r="M28">
        <v>2.0439562283299999E-2</v>
      </c>
      <c r="N28" s="1">
        <v>4.1684047132099997E-5</v>
      </c>
      <c r="O28">
        <v>4.8553392410200003</v>
      </c>
      <c r="P28">
        <v>4.30931722436E-2</v>
      </c>
      <c r="Q28">
        <v>0.24876031872000001</v>
      </c>
      <c r="R28">
        <v>2.26538775908E-3</v>
      </c>
      <c r="S28">
        <v>0</v>
      </c>
      <c r="T28">
        <v>11.2040102506</v>
      </c>
      <c r="U28">
        <v>4</v>
      </c>
      <c r="V28">
        <v>3</v>
      </c>
      <c r="Z28">
        <v>1</v>
      </c>
      <c r="AA28" t="s">
        <v>473</v>
      </c>
      <c r="AB28">
        <v>80</v>
      </c>
      <c r="AC28">
        <v>9.4797661342099996E-3</v>
      </c>
      <c r="AD28" s="1">
        <v>8.09692409609E-5</v>
      </c>
      <c r="AE28">
        <v>0.30491409890600002</v>
      </c>
      <c r="AF28">
        <v>0.128746482197</v>
      </c>
      <c r="AG28">
        <v>0.99475657347900004</v>
      </c>
      <c r="AH28">
        <v>7.8315932138600004E-3</v>
      </c>
      <c r="AI28" s="1">
        <v>6.4955494304299997E-5</v>
      </c>
      <c r="AJ28" s="1">
        <v>1.9415197194399999E-5</v>
      </c>
      <c r="AK28">
        <v>2.0759038136600001</v>
      </c>
      <c r="AL28">
        <v>2.0509063816500001E-2</v>
      </c>
      <c r="AM28">
        <v>1.14507798702E-4</v>
      </c>
      <c r="AN28">
        <v>4.8639254960800002</v>
      </c>
      <c r="AO28">
        <v>4.7249699256599997E-2</v>
      </c>
      <c r="AP28">
        <v>0.25004759660300002</v>
      </c>
      <c r="AQ28">
        <v>2.80165902147E-3</v>
      </c>
      <c r="AR28">
        <v>0</v>
      </c>
      <c r="AS28">
        <v>11.165186392100001</v>
      </c>
      <c r="AT28">
        <v>2</v>
      </c>
      <c r="AU28">
        <v>2</v>
      </c>
      <c r="AV28">
        <f t="shared" si="1"/>
        <v>80</v>
      </c>
      <c r="AW28" s="2">
        <f t="shared" si="2"/>
        <v>8.0126095411171012E-3</v>
      </c>
      <c r="AX28" s="2">
        <f t="shared" si="3"/>
        <v>1.74704129229835</v>
      </c>
      <c r="BC28" s="2">
        <f t="shared" si="4"/>
        <v>2.233818636480922E-2</v>
      </c>
      <c r="BD28" s="2">
        <f t="shared" si="5"/>
        <v>2.3055554980098064E-2</v>
      </c>
      <c r="BE28" s="2">
        <f t="shared" si="6"/>
        <v>1.6089420994799427E-2</v>
      </c>
      <c r="BF28" s="2">
        <f t="shared" si="7"/>
        <v>3.4003435218760455E-3</v>
      </c>
      <c r="BG28" s="2">
        <f t="shared" si="8"/>
        <v>1.7470412922986065</v>
      </c>
      <c r="BH28" s="2">
        <f t="shared" si="9"/>
        <v>1.7684150651018585E-3</v>
      </c>
      <c r="BI28" s="2">
        <f t="shared" si="10"/>
        <v>9.6454421816609362E-2</v>
      </c>
      <c r="BJ28" s="2">
        <f t="shared" si="11"/>
        <v>5.1747718029294927E-3</v>
      </c>
      <c r="BK28" s="2">
        <f t="shared" si="12"/>
        <v>0.23672382806896861</v>
      </c>
      <c r="BL28" s="2"/>
      <c r="BM28" s="2">
        <f t="shared" si="13"/>
        <v>-3.4651752034875029E-3</v>
      </c>
    </row>
    <row r="29" spans="1:65" hidden="1">
      <c r="A29">
        <v>1</v>
      </c>
      <c r="B29" t="s">
        <v>473</v>
      </c>
      <c r="C29">
        <v>81</v>
      </c>
      <c r="D29">
        <v>9.17692800223E-3</v>
      </c>
      <c r="E29" s="1">
        <v>3.6630703052900002E-5</v>
      </c>
      <c r="F29" s="1"/>
      <c r="G29" s="1"/>
      <c r="H29" s="1"/>
      <c r="I29" s="1"/>
      <c r="J29" s="1">
        <v>-2.4072162762700001E-5</v>
      </c>
      <c r="K29" s="1">
        <v>1.64773192175E-5</v>
      </c>
      <c r="L29">
        <v>1.94538977459</v>
      </c>
      <c r="M29">
        <v>2.03025105311E-2</v>
      </c>
      <c r="N29" s="1">
        <v>5.18036370567E-5</v>
      </c>
      <c r="O29">
        <v>4.8119110984700004</v>
      </c>
      <c r="P29">
        <v>5.5024169948800002E-2</v>
      </c>
      <c r="Q29">
        <v>0.244882231216</v>
      </c>
      <c r="R29">
        <v>2.86909257856E-3</v>
      </c>
      <c r="S29">
        <v>0</v>
      </c>
      <c r="T29">
        <v>11.2021363097</v>
      </c>
      <c r="U29">
        <v>4</v>
      </c>
      <c r="V29">
        <v>3</v>
      </c>
      <c r="Z29">
        <v>1</v>
      </c>
      <c r="AA29" t="s">
        <v>473</v>
      </c>
      <c r="AB29">
        <v>81</v>
      </c>
      <c r="AC29">
        <v>9.1780739540700002E-3</v>
      </c>
      <c r="AD29" s="1">
        <v>5.6863606800700001E-10</v>
      </c>
      <c r="AE29">
        <v>0.99999997091100001</v>
      </c>
      <c r="AF29">
        <v>2.3365016066399999E-2</v>
      </c>
      <c r="AG29">
        <v>0.99994826193200004</v>
      </c>
      <c r="AH29">
        <v>0.70129602724899998</v>
      </c>
      <c r="AI29" s="1">
        <v>-2.4081860515299999E-5</v>
      </c>
      <c r="AJ29" s="1">
        <v>1.71192674861E-9</v>
      </c>
      <c r="AK29">
        <v>1.9458756587999999</v>
      </c>
      <c r="AL29">
        <v>2.0303546531599999E-2</v>
      </c>
      <c r="AM29" s="1">
        <v>8.0417283943000004E-10</v>
      </c>
      <c r="AN29">
        <v>4.8096814207199996</v>
      </c>
      <c r="AO29" s="1">
        <v>8.5363266899599999E-7</v>
      </c>
      <c r="AP29">
        <v>0.24478125113599999</v>
      </c>
      <c r="AQ29" s="1">
        <v>4.4512966236300003E-8</v>
      </c>
      <c r="AR29">
        <v>0</v>
      </c>
      <c r="AS29">
        <v>11.1589603635</v>
      </c>
      <c r="AT29">
        <v>2</v>
      </c>
      <c r="AU29">
        <v>2</v>
      </c>
      <c r="AV29">
        <f t="shared" si="1"/>
        <v>81</v>
      </c>
      <c r="AW29" s="2">
        <f t="shared" si="2"/>
        <v>1.248731427032793E-4</v>
      </c>
      <c r="AX29" s="2">
        <f t="shared" si="3"/>
        <v>-0.99998447651776745</v>
      </c>
      <c r="BC29" s="2">
        <f t="shared" si="4"/>
        <v>4.028617077575029E-4</v>
      </c>
      <c r="BD29" s="2">
        <f t="shared" si="5"/>
        <v>-0.99989610404908624</v>
      </c>
      <c r="BE29" s="2">
        <f t="shared" si="6"/>
        <v>2.4976188131879961E-4</v>
      </c>
      <c r="BF29" s="2">
        <f t="shared" si="7"/>
        <v>5.1028196656357797E-5</v>
      </c>
      <c r="BG29" s="2">
        <f t="shared" si="8"/>
        <v>-0.99998447651776745</v>
      </c>
      <c r="BH29" s="2">
        <f t="shared" si="9"/>
        <v>-4.6336636408552415E-4</v>
      </c>
      <c r="BI29" s="2">
        <f t="shared" si="10"/>
        <v>-0.99998448622360336</v>
      </c>
      <c r="BJ29" s="2">
        <f t="shared" si="11"/>
        <v>-4.1236180958730722E-4</v>
      </c>
      <c r="BK29" s="2">
        <f t="shared" si="12"/>
        <v>-0.99998448535032691</v>
      </c>
      <c r="BL29" s="2"/>
      <c r="BM29" s="2">
        <f t="shared" si="13"/>
        <v>-3.854260027403304E-3</v>
      </c>
    </row>
    <row r="30" spans="1:65" hidden="1">
      <c r="A30">
        <v>1</v>
      </c>
      <c r="B30" t="s">
        <v>473</v>
      </c>
      <c r="C30">
        <v>82</v>
      </c>
      <c r="D30">
        <v>9.3144079255199994E-3</v>
      </c>
      <c r="E30" s="1">
        <v>3.66604412423E-5</v>
      </c>
      <c r="F30" s="1"/>
      <c r="G30" s="1"/>
      <c r="H30" s="1"/>
      <c r="I30" s="1"/>
      <c r="J30" s="1">
        <v>4.4462923072999997E-5</v>
      </c>
      <c r="K30" s="1">
        <v>1.69789582636E-5</v>
      </c>
      <c r="L30">
        <v>2.0041143045699998</v>
      </c>
      <c r="M30">
        <v>2.0428947516800001E-2</v>
      </c>
      <c r="N30" s="1">
        <v>5.1845693207499997E-5</v>
      </c>
      <c r="O30">
        <v>4.7334658997299996</v>
      </c>
      <c r="P30">
        <v>5.3153463157699997E-2</v>
      </c>
      <c r="Q30">
        <v>0.242390268439</v>
      </c>
      <c r="R30">
        <v>2.7905180830300001E-3</v>
      </c>
      <c r="S30">
        <v>0</v>
      </c>
      <c r="T30">
        <v>9.2958910805800006</v>
      </c>
      <c r="U30">
        <v>4</v>
      </c>
      <c r="V30">
        <v>3</v>
      </c>
      <c r="Z30">
        <v>1</v>
      </c>
      <c r="AA30" t="s">
        <v>473</v>
      </c>
      <c r="AB30">
        <v>82</v>
      </c>
      <c r="AC30">
        <v>1.0021853825299999E-2</v>
      </c>
      <c r="AD30" s="1">
        <v>7.9391795475200006E-5</v>
      </c>
      <c r="AE30">
        <v>0.15238586680899999</v>
      </c>
      <c r="AF30">
        <v>1.4947856135600001E-2</v>
      </c>
      <c r="AG30">
        <v>0.99102311602399995</v>
      </c>
      <c r="AH30">
        <v>1.5677016560899999E-3</v>
      </c>
      <c r="AI30" s="1">
        <v>4.6316626266600002E-5</v>
      </c>
      <c r="AJ30" s="1">
        <v>1.77771296303E-5</v>
      </c>
      <c r="AK30">
        <v>2.3201074996200002</v>
      </c>
      <c r="AL30">
        <v>2.1087925794000002E-2</v>
      </c>
      <c r="AM30">
        <v>1.12276953902E-4</v>
      </c>
      <c r="AN30">
        <v>4.7555431025499999</v>
      </c>
      <c r="AO30">
        <v>4.9286749332800001E-2</v>
      </c>
      <c r="AP30">
        <v>0.25137606361499998</v>
      </c>
      <c r="AQ30">
        <v>2.92894889954E-3</v>
      </c>
      <c r="AR30">
        <v>0</v>
      </c>
      <c r="AS30">
        <v>8.3365055350400006</v>
      </c>
      <c r="AT30">
        <v>2</v>
      </c>
      <c r="AU30">
        <v>2</v>
      </c>
      <c r="AV30">
        <f t="shared" si="1"/>
        <v>82</v>
      </c>
      <c r="AW30" s="2">
        <f t="shared" si="2"/>
        <v>7.5951784100169187E-2</v>
      </c>
      <c r="AX30" s="2">
        <f t="shared" si="3"/>
        <v>1.1655984703096043</v>
      </c>
      <c r="BC30" s="2">
        <f t="shared" si="4"/>
        <v>4.1690988029657067E-2</v>
      </c>
      <c r="BD30" s="2">
        <f t="shared" si="5"/>
        <v>4.7009442764880546E-2</v>
      </c>
      <c r="BE30" s="2">
        <f t="shared" si="6"/>
        <v>0.15767224171267988</v>
      </c>
      <c r="BF30" s="2">
        <f t="shared" si="7"/>
        <v>3.225708405477478E-2</v>
      </c>
      <c r="BG30" s="2">
        <f t="shared" si="8"/>
        <v>1.1655984703037594</v>
      </c>
      <c r="BH30" s="2">
        <f t="shared" si="9"/>
        <v>4.6640671524135315E-3</v>
      </c>
      <c r="BI30" s="2">
        <f t="shared" si="10"/>
        <v>-7.274622564907797E-2</v>
      </c>
      <c r="BJ30" s="2">
        <f t="shared" si="11"/>
        <v>3.7071600414772227E-2</v>
      </c>
      <c r="BK30" s="2">
        <f t="shared" si="12"/>
        <v>4.9607568340746609E-2</v>
      </c>
      <c r="BL30" s="2"/>
      <c r="BM30" s="2">
        <f t="shared" si="13"/>
        <v>-0.10320533418729998</v>
      </c>
    </row>
    <row r="31" spans="1:65" hidden="1">
      <c r="A31">
        <v>1</v>
      </c>
      <c r="B31" t="s">
        <v>473</v>
      </c>
      <c r="C31">
        <v>87</v>
      </c>
      <c r="D31">
        <v>9.6410310702999998E-3</v>
      </c>
      <c r="E31" s="1">
        <v>4.2327956564399999E-5</v>
      </c>
      <c r="F31" s="1"/>
      <c r="G31" s="1"/>
      <c r="H31" s="1"/>
      <c r="I31" s="1"/>
      <c r="J31" s="1">
        <v>-2.9598572575700002E-5</v>
      </c>
      <c r="K31" s="1">
        <v>1.8629557145799999E-5</v>
      </c>
      <c r="L31">
        <v>2.1471329902699998</v>
      </c>
      <c r="M31">
        <v>2.0675137146499999E-2</v>
      </c>
      <c r="N31" s="1">
        <v>5.9860770240899998E-5</v>
      </c>
      <c r="O31">
        <v>4.5760157770700003</v>
      </c>
      <c r="P31">
        <v>5.7243375245300002E-2</v>
      </c>
      <c r="Q31">
        <v>0.23715148386900001</v>
      </c>
      <c r="R31">
        <v>3.0450542078400001E-3</v>
      </c>
      <c r="S31">
        <v>0</v>
      </c>
      <c r="T31">
        <v>6.7433124610900004</v>
      </c>
      <c r="U31">
        <v>4</v>
      </c>
      <c r="V31">
        <v>3</v>
      </c>
      <c r="Z31">
        <v>1</v>
      </c>
      <c r="AA31" t="s">
        <v>473</v>
      </c>
      <c r="AB31">
        <v>87</v>
      </c>
      <c r="AC31">
        <v>1.0563580549300001E-2</v>
      </c>
      <c r="AD31" s="1">
        <v>9.1665671809100006E-5</v>
      </c>
      <c r="AE31">
        <v>0.189362159069</v>
      </c>
      <c r="AF31">
        <v>1.29247164623E-2</v>
      </c>
      <c r="AG31">
        <v>0.98037913503700003</v>
      </c>
      <c r="AH31">
        <v>2.9294202783099999E-3</v>
      </c>
      <c r="AI31" s="1">
        <v>-3.3407582030199997E-5</v>
      </c>
      <c r="AJ31" s="1">
        <v>2.0439886406000001E-5</v>
      </c>
      <c r="AK31">
        <v>2.5777113058799999</v>
      </c>
      <c r="AL31">
        <v>2.1557847831799998E-2</v>
      </c>
      <c r="AM31">
        <v>1.29634836276E-4</v>
      </c>
      <c r="AN31">
        <v>4.65717384513</v>
      </c>
      <c r="AO31">
        <v>5.5558843312500002E-2</v>
      </c>
      <c r="AP31">
        <v>0.25166208249100003</v>
      </c>
      <c r="AQ31">
        <v>3.3621045982399999E-3</v>
      </c>
      <c r="AR31">
        <v>0</v>
      </c>
      <c r="AS31">
        <v>3.56082565643</v>
      </c>
      <c r="AT31">
        <v>2</v>
      </c>
      <c r="AU31">
        <v>2</v>
      </c>
      <c r="AV31" s="6">
        <f t="shared" si="1"/>
        <v>87</v>
      </c>
      <c r="AW31" s="10">
        <f t="shared" si="2"/>
        <v>9.5689918668760615E-2</v>
      </c>
      <c r="AX31" s="10">
        <f t="shared" si="3"/>
        <v>1.1656058843671082</v>
      </c>
      <c r="AY31" s="6"/>
      <c r="AZ31" s="6"/>
      <c r="BA31" s="6"/>
      <c r="BB31" s="6"/>
      <c r="BC31" s="10">
        <f t="shared" si="4"/>
        <v>0.12868895771099234</v>
      </c>
      <c r="BD31" s="10">
        <f t="shared" si="5"/>
        <v>9.7175109748013369E-2</v>
      </c>
      <c r="BE31" s="10">
        <f t="shared" si="6"/>
        <v>0.20053639786693198</v>
      </c>
      <c r="BF31" s="10">
        <f t="shared" si="7"/>
        <v>4.2694308581620669E-2</v>
      </c>
      <c r="BG31" s="10">
        <f t="shared" si="8"/>
        <v>1.1656058843597494</v>
      </c>
      <c r="BH31" s="10">
        <f t="shared" si="9"/>
        <v>1.7735530648009434E-2</v>
      </c>
      <c r="BI31" s="10">
        <f t="shared" si="10"/>
        <v>-2.9427543808893578E-2</v>
      </c>
      <c r="BJ31" s="10">
        <f t="shared" si="11"/>
        <v>6.1187045449884354E-2</v>
      </c>
      <c r="BK31" s="10">
        <f t="shared" si="12"/>
        <v>0.10411978531735187</v>
      </c>
      <c r="BL31" s="10"/>
      <c r="BM31" s="10">
        <f t="shared" si="13"/>
        <v>-0.47194710656275562</v>
      </c>
    </row>
    <row r="32" spans="1:65" hidden="1">
      <c r="A32">
        <v>1</v>
      </c>
      <c r="B32" t="s">
        <v>473</v>
      </c>
      <c r="C32">
        <v>88</v>
      </c>
      <c r="D32">
        <v>9.2584132514499998E-3</v>
      </c>
      <c r="E32" s="1">
        <v>4.0538257260300001E-5</v>
      </c>
      <c r="F32" s="1"/>
      <c r="G32" s="1"/>
      <c r="H32" s="1"/>
      <c r="I32" s="1"/>
      <c r="J32" s="1">
        <v>-7.1803952595200004E-5</v>
      </c>
      <c r="K32" s="1">
        <v>1.6754152727000001E-5</v>
      </c>
      <c r="L32">
        <v>1.9800907880900001</v>
      </c>
      <c r="M32">
        <v>2.0409113283000001E-2</v>
      </c>
      <c r="N32" s="1">
        <v>5.73297532125E-5</v>
      </c>
      <c r="O32">
        <v>4.8033862213000003</v>
      </c>
      <c r="P32">
        <v>6.0034649133000002E-2</v>
      </c>
      <c r="Q32">
        <v>0.24573192250699999</v>
      </c>
      <c r="R32">
        <v>3.14786977287E-3</v>
      </c>
      <c r="S32">
        <v>0</v>
      </c>
      <c r="T32">
        <v>3.50653483462</v>
      </c>
      <c r="U32">
        <v>4</v>
      </c>
      <c r="V32">
        <v>3</v>
      </c>
      <c r="Z32">
        <v>1</v>
      </c>
      <c r="AA32" t="s">
        <v>473</v>
      </c>
      <c r="AB32">
        <v>88</v>
      </c>
      <c r="AC32">
        <v>9.2549237231899992E-3</v>
      </c>
      <c r="AD32" s="1">
        <v>4.05263277243E-5</v>
      </c>
      <c r="AE32">
        <v>0.99947379156799998</v>
      </c>
      <c r="AF32">
        <v>0.64931648887000004</v>
      </c>
      <c r="AG32">
        <v>0.50597891215599999</v>
      </c>
      <c r="AH32">
        <v>0.74944707071500005</v>
      </c>
      <c r="AI32" s="1">
        <v>-7.1806766183099994E-5</v>
      </c>
      <c r="AJ32" s="1">
        <v>1.6752357005799999E-5</v>
      </c>
      <c r="AK32">
        <v>1.97859846312</v>
      </c>
      <c r="AL32">
        <v>2.0405947647099999E-2</v>
      </c>
      <c r="AM32" s="1">
        <v>5.73128823009E-5</v>
      </c>
      <c r="AN32">
        <v>4.7987437057499998</v>
      </c>
      <c r="AO32">
        <v>5.9962282425300002E-2</v>
      </c>
      <c r="AP32">
        <v>0.24545634203800001</v>
      </c>
      <c r="AQ32">
        <v>3.14360271904E-3</v>
      </c>
      <c r="AR32">
        <v>0</v>
      </c>
      <c r="AS32">
        <v>3.5123631886300002</v>
      </c>
      <c r="AT32">
        <v>2</v>
      </c>
      <c r="AU32">
        <v>3</v>
      </c>
      <c r="AV32">
        <f t="shared" si="1"/>
        <v>88</v>
      </c>
      <c r="AW32" s="2">
        <f t="shared" si="2"/>
        <v>-3.7690348931595662E-4</v>
      </c>
      <c r="AX32" s="2">
        <f t="shared" si="3"/>
        <v>-2.9427846203156722E-4</v>
      </c>
      <c r="BC32" s="2">
        <f t="shared" si="4"/>
        <v>3.9184303903877388E-5</v>
      </c>
      <c r="BD32" s="2">
        <f t="shared" si="5"/>
        <v>-1.0718066316233284E-4</v>
      </c>
      <c r="BE32" s="2">
        <f t="shared" si="6"/>
        <v>-7.5366492232387464E-4</v>
      </c>
      <c r="BF32" s="2">
        <f t="shared" si="7"/>
        <v>-1.55108938644535E-4</v>
      </c>
      <c r="BG32" s="2">
        <f t="shared" si="8"/>
        <v>-2.9427846196137771E-4</v>
      </c>
      <c r="BH32" s="2">
        <f t="shared" si="9"/>
        <v>-9.6650890353431576E-4</v>
      </c>
      <c r="BI32" s="2">
        <f t="shared" si="10"/>
        <v>-1.2054156848602512E-3</v>
      </c>
      <c r="BJ32" s="2">
        <f t="shared" si="11"/>
        <v>-1.1214679240224678E-3</v>
      </c>
      <c r="BK32" s="2">
        <f t="shared" si="12"/>
        <v>-1.3555369624168414E-3</v>
      </c>
      <c r="BL32" s="2"/>
      <c r="BM32" s="2">
        <f t="shared" si="13"/>
        <v>1.6621406273956952E-3</v>
      </c>
    </row>
    <row r="33" spans="1:65" hidden="1">
      <c r="A33">
        <v>1</v>
      </c>
      <c r="B33" t="s">
        <v>473</v>
      </c>
      <c r="C33">
        <v>89</v>
      </c>
      <c r="D33">
        <v>9.2867725751499992E-3</v>
      </c>
      <c r="E33" s="1">
        <v>2.4163843625899999E-5</v>
      </c>
      <c r="F33" s="1"/>
      <c r="G33" s="1"/>
      <c r="H33" s="1"/>
      <c r="I33" s="1"/>
      <c r="J33" s="1">
        <v>4.9329566424300003E-5</v>
      </c>
      <c r="K33" s="1">
        <v>1.5988165098800001E-5</v>
      </c>
      <c r="L33">
        <v>1.9922397463199999</v>
      </c>
      <c r="M33">
        <v>2.0393402050600001E-2</v>
      </c>
      <c r="N33" s="1">
        <v>3.4172835374799999E-5</v>
      </c>
      <c r="O33">
        <v>4.7000702486500003</v>
      </c>
      <c r="P33">
        <v>3.44897839353E-2</v>
      </c>
      <c r="Q33">
        <v>0.24026137853900001</v>
      </c>
      <c r="R33">
        <v>1.80845551854E-3</v>
      </c>
      <c r="S33">
        <v>0</v>
      </c>
      <c r="T33">
        <v>7.0844301977699997</v>
      </c>
      <c r="U33">
        <v>4</v>
      </c>
      <c r="V33">
        <v>3</v>
      </c>
      <c r="Z33">
        <v>1</v>
      </c>
      <c r="AA33" t="s">
        <v>473</v>
      </c>
      <c r="AB33">
        <v>89</v>
      </c>
      <c r="AC33">
        <v>9.28920038164E-3</v>
      </c>
      <c r="AD33" s="1">
        <v>2.4682669898599999E-9</v>
      </c>
      <c r="AE33">
        <v>0.99999995282999998</v>
      </c>
      <c r="AF33">
        <v>3.7214325777099998E-3</v>
      </c>
      <c r="AG33">
        <v>0.997771037237</v>
      </c>
      <c r="AH33">
        <v>0.76378905464900004</v>
      </c>
      <c r="AI33" s="1">
        <v>4.9385070490099999E-5</v>
      </c>
      <c r="AJ33" s="1">
        <v>7.3933398291599996E-9</v>
      </c>
      <c r="AK33">
        <v>1.99328153017</v>
      </c>
      <c r="AL33">
        <v>2.03956133747E-2</v>
      </c>
      <c r="AM33" s="1">
        <v>3.4906566526200001E-9</v>
      </c>
      <c r="AN33">
        <v>4.6950808238799997</v>
      </c>
      <c r="AO33" s="1">
        <v>3.5160856093300001E-6</v>
      </c>
      <c r="AP33">
        <v>0.24003235042099999</v>
      </c>
      <c r="AQ33" s="1">
        <v>1.8439162291799999E-7</v>
      </c>
      <c r="AR33">
        <v>0</v>
      </c>
      <c r="AS33">
        <v>6.7311520354300001</v>
      </c>
      <c r="AT33">
        <v>2</v>
      </c>
      <c r="AU33">
        <v>2</v>
      </c>
      <c r="AV33">
        <f t="shared" si="1"/>
        <v>89</v>
      </c>
      <c r="AW33" s="2">
        <f t="shared" si="2"/>
        <v>2.6142628888073041E-4</v>
      </c>
      <c r="AX33" s="2">
        <f t="shared" si="3"/>
        <v>-0.99989785288184796</v>
      </c>
      <c r="BC33" s="2">
        <f t="shared" si="4"/>
        <v>1.1251683285149483E-3</v>
      </c>
      <c r="BD33" s="2">
        <f t="shared" si="5"/>
        <v>-0.99953757421295852</v>
      </c>
      <c r="BE33" s="2">
        <f t="shared" si="6"/>
        <v>5.2292092451445052E-4</v>
      </c>
      <c r="BF33" s="2">
        <f t="shared" si="7"/>
        <v>1.0843331066155984E-4</v>
      </c>
      <c r="BG33" s="2">
        <f t="shared" si="8"/>
        <v>-0.99989785288184785</v>
      </c>
      <c r="BH33" s="2">
        <f t="shared" si="9"/>
        <v>-1.0615638716110147E-3</v>
      </c>
      <c r="BI33" s="2">
        <f t="shared" si="10"/>
        <v>-0.99989805428714995</v>
      </c>
      <c r="BJ33" s="2">
        <f t="shared" si="11"/>
        <v>-9.5324566683463886E-4</v>
      </c>
      <c r="BK33" s="2">
        <f t="shared" si="12"/>
        <v>-0.99989803917153197</v>
      </c>
      <c r="BL33" s="2"/>
      <c r="BM33" s="2">
        <f t="shared" si="13"/>
        <v>-4.9866842142251996E-2</v>
      </c>
    </row>
    <row r="34" spans="1:65" hidden="1">
      <c r="A34">
        <v>1</v>
      </c>
      <c r="B34" t="s">
        <v>473</v>
      </c>
      <c r="C34">
        <v>90</v>
      </c>
      <c r="D34">
        <v>9.1847951817999995E-3</v>
      </c>
      <c r="E34" s="1">
        <v>4.2701929738699999E-5</v>
      </c>
      <c r="F34" s="1"/>
      <c r="G34" s="1"/>
      <c r="H34" s="1"/>
      <c r="I34" s="1"/>
      <c r="J34">
        <v>2.1322753709300001E-4</v>
      </c>
      <c r="K34" s="1">
        <v>1.6609213246799999E-5</v>
      </c>
      <c r="L34">
        <v>1.94872668448</v>
      </c>
      <c r="M34">
        <v>2.02998332975E-2</v>
      </c>
      <c r="N34" s="1">
        <v>6.0389648176000002E-5</v>
      </c>
      <c r="O34">
        <v>4.7436049030899996</v>
      </c>
      <c r="P34">
        <v>6.3536373305599997E-2</v>
      </c>
      <c r="Q34">
        <v>0.241374237558</v>
      </c>
      <c r="R34">
        <v>3.3117755688600002E-3</v>
      </c>
      <c r="S34">
        <v>0</v>
      </c>
      <c r="T34">
        <v>1.5712710112499999</v>
      </c>
      <c r="U34">
        <v>4</v>
      </c>
      <c r="V34">
        <v>3</v>
      </c>
      <c r="Z34">
        <v>1</v>
      </c>
      <c r="AA34" t="s">
        <v>473</v>
      </c>
      <c r="AB34">
        <v>90</v>
      </c>
      <c r="AC34">
        <v>9.18657233721E-3</v>
      </c>
      <c r="AD34" s="1">
        <v>4.2715783836200001E-5</v>
      </c>
      <c r="AE34">
        <v>0.99989653748499996</v>
      </c>
      <c r="AF34">
        <v>0.64320096721800002</v>
      </c>
      <c r="AG34">
        <v>0.68056214598800002</v>
      </c>
      <c r="AH34">
        <v>0.806479525245</v>
      </c>
      <c r="AI34">
        <v>2.1332615029599999E-4</v>
      </c>
      <c r="AJ34" s="1">
        <v>1.66137288688E-5</v>
      </c>
      <c r="AK34">
        <v>1.94948087118</v>
      </c>
      <c r="AL34">
        <v>2.0301441561E-2</v>
      </c>
      <c r="AM34" s="1">
        <v>6.0409240828500002E-5</v>
      </c>
      <c r="AN34">
        <v>4.74003905002</v>
      </c>
      <c r="AO34">
        <v>6.3479414084600005E-2</v>
      </c>
      <c r="AP34">
        <v>0.24121190081400001</v>
      </c>
      <c r="AQ34">
        <v>3.3091294628300001E-3</v>
      </c>
      <c r="AR34">
        <v>0</v>
      </c>
      <c r="AS34">
        <v>1.51782261422</v>
      </c>
      <c r="AT34">
        <v>2</v>
      </c>
      <c r="AU34">
        <v>3</v>
      </c>
      <c r="AV34">
        <f t="shared" si="1"/>
        <v>90</v>
      </c>
      <c r="AW34" s="2">
        <f t="shared" si="2"/>
        <v>1.9348884485981998E-4</v>
      </c>
      <c r="AX34" s="2">
        <f t="shared" si="3"/>
        <v>3.2443726980904897E-4</v>
      </c>
      <c r="BC34" s="2">
        <f t="shared" si="4"/>
        <v>4.6247874146281118E-4</v>
      </c>
      <c r="BD34" s="2">
        <f t="shared" si="5"/>
        <v>2.7187452728206005E-4</v>
      </c>
      <c r="BE34" s="2">
        <f t="shared" si="6"/>
        <v>3.8701512428937452E-4</v>
      </c>
      <c r="BF34" s="2">
        <f t="shared" si="7"/>
        <v>7.9225453550784875E-5</v>
      </c>
      <c r="BG34" s="2">
        <f t="shared" si="8"/>
        <v>3.2443726850169761E-4</v>
      </c>
      <c r="BH34" s="2">
        <f t="shared" si="9"/>
        <v>-7.517179745886427E-4</v>
      </c>
      <c r="BI34" s="2">
        <f t="shared" si="10"/>
        <v>-8.9648209421753545E-4</v>
      </c>
      <c r="BJ34" s="2">
        <f t="shared" si="11"/>
        <v>-6.7255207366932702E-4</v>
      </c>
      <c r="BK34" s="2">
        <f t="shared" si="12"/>
        <v>-7.9899919997024089E-4</v>
      </c>
      <c r="BL34" s="2"/>
      <c r="BM34" s="2">
        <f t="shared" si="13"/>
        <v>-3.401602692808537E-2</v>
      </c>
    </row>
    <row r="35" spans="1:65" hidden="1">
      <c r="A35">
        <v>1</v>
      </c>
      <c r="B35" t="s">
        <v>473</v>
      </c>
      <c r="C35">
        <v>91</v>
      </c>
      <c r="D35">
        <v>9.3397533041999995E-3</v>
      </c>
      <c r="E35" s="1">
        <v>2.00281864691E-5</v>
      </c>
      <c r="F35" s="1"/>
      <c r="G35" s="1"/>
      <c r="H35" s="1"/>
      <c r="I35" s="1"/>
      <c r="J35">
        <v>4.9644944645400001E-4</v>
      </c>
      <c r="K35" s="1">
        <v>1.7314523371900001E-5</v>
      </c>
      <c r="L35">
        <v>2.0150359101899999</v>
      </c>
      <c r="M35">
        <v>2.0407388776600002E-2</v>
      </c>
      <c r="N35" s="1">
        <v>2.8324132934400001E-5</v>
      </c>
      <c r="O35">
        <v>4.6476728569199999</v>
      </c>
      <c r="P35">
        <v>2.7671218892399999E-2</v>
      </c>
      <c r="Q35">
        <v>0.23774583832599999</v>
      </c>
      <c r="R35">
        <v>1.4534391727000001E-3</v>
      </c>
      <c r="S35">
        <v>0</v>
      </c>
      <c r="T35">
        <v>4.8265246811500004</v>
      </c>
      <c r="U35">
        <v>4</v>
      </c>
      <c r="V35">
        <v>3</v>
      </c>
      <c r="Z35">
        <v>1</v>
      </c>
      <c r="AA35" t="s">
        <v>473</v>
      </c>
      <c r="AB35">
        <v>91</v>
      </c>
      <c r="AC35">
        <v>9.3398302536799992E-3</v>
      </c>
      <c r="AD35" s="1">
        <v>4.8130222639300004E-10</v>
      </c>
      <c r="AE35">
        <v>0.99999821727100002</v>
      </c>
      <c r="AF35">
        <v>0.49230211506600002</v>
      </c>
      <c r="AG35">
        <v>0.99999999469900003</v>
      </c>
      <c r="AH35">
        <v>0.69146773564999997</v>
      </c>
      <c r="AI35">
        <v>4.9643785848499996E-4</v>
      </c>
      <c r="AJ35" s="1">
        <v>1.44053231995E-9</v>
      </c>
      <c r="AK35">
        <v>2.0150691137700001</v>
      </c>
      <c r="AL35">
        <v>2.0407459211000002E-2</v>
      </c>
      <c r="AM35" s="1">
        <v>6.8066413616600002E-10</v>
      </c>
      <c r="AN35">
        <v>4.6478559994999999</v>
      </c>
      <c r="AO35" s="1">
        <v>6.6472314852499999E-7</v>
      </c>
      <c r="AP35">
        <v>0.23775602734599999</v>
      </c>
      <c r="AQ35" s="1">
        <v>3.4915649144800001E-8</v>
      </c>
      <c r="AR35">
        <v>0</v>
      </c>
      <c r="AS35">
        <v>4.86530668268</v>
      </c>
      <c r="AT35">
        <v>2</v>
      </c>
      <c r="AU35">
        <v>2</v>
      </c>
      <c r="AV35">
        <f t="shared" si="1"/>
        <v>91</v>
      </c>
      <c r="AW35" s="2">
        <f t="shared" si="2"/>
        <v>8.238919968595291E-6</v>
      </c>
      <c r="AX35" s="2">
        <f t="shared" si="3"/>
        <v>-0.99997596875647554</v>
      </c>
      <c r="BC35" s="2">
        <f t="shared" si="4"/>
        <v>-2.3341689839357271E-5</v>
      </c>
      <c r="BD35" s="2">
        <f t="shared" si="5"/>
        <v>-0.99991680208059974</v>
      </c>
      <c r="BE35" s="2">
        <f t="shared" si="6"/>
        <v>1.6477909814029008E-5</v>
      </c>
      <c r="BF35" s="2">
        <f t="shared" si="7"/>
        <v>3.4514165810715243E-6</v>
      </c>
      <c r="BG35" s="2">
        <f t="shared" si="8"/>
        <v>-0.99997596875647554</v>
      </c>
      <c r="BH35" s="2">
        <f t="shared" si="9"/>
        <v>3.9405221847185065E-5</v>
      </c>
      <c r="BI35" s="2">
        <f t="shared" si="10"/>
        <v>-0.99997597781467051</v>
      </c>
      <c r="BJ35" s="2">
        <f t="shared" si="11"/>
        <v>4.2856775419236292E-5</v>
      </c>
      <c r="BK35" s="2">
        <f t="shared" si="12"/>
        <v>-0.99997597722023701</v>
      </c>
      <c r="BL35" s="2"/>
      <c r="BM35" s="2">
        <f t="shared" si="13"/>
        <v>8.0351814384090319E-3</v>
      </c>
    </row>
    <row r="36" spans="1:65" hidden="1">
      <c r="A36">
        <v>1</v>
      </c>
      <c r="B36" t="s">
        <v>473</v>
      </c>
      <c r="C36">
        <v>92</v>
      </c>
      <c r="D36">
        <v>9.5685610737200003E-3</v>
      </c>
      <c r="E36" s="1">
        <v>3.2973710253799999E-5</v>
      </c>
      <c r="F36" s="1"/>
      <c r="G36" s="1"/>
      <c r="H36" s="1"/>
      <c r="I36" s="1"/>
      <c r="J36">
        <v>3.1517406970699998E-4</v>
      </c>
      <c r="K36" s="1">
        <v>2.0357847259699999E-5</v>
      </c>
      <c r="L36">
        <v>2.1149750396</v>
      </c>
      <c r="M36">
        <v>2.0569159104E-2</v>
      </c>
      <c r="N36" s="1">
        <v>4.66318682427E-5</v>
      </c>
      <c r="O36">
        <v>4.6965648187299998</v>
      </c>
      <c r="P36">
        <v>4.5895028974800002E-2</v>
      </c>
      <c r="Q36">
        <v>0.24215129291699999</v>
      </c>
      <c r="R36">
        <v>2.4291582219400001E-3</v>
      </c>
      <c r="S36">
        <v>0</v>
      </c>
      <c r="T36">
        <v>5.8819474649699997</v>
      </c>
      <c r="U36">
        <v>4</v>
      </c>
      <c r="V36">
        <v>3</v>
      </c>
      <c r="Z36">
        <v>1</v>
      </c>
      <c r="AA36" t="s">
        <v>473</v>
      </c>
      <c r="AB36">
        <v>92</v>
      </c>
      <c r="AC36">
        <v>1.09682670212E-2</v>
      </c>
      <c r="AD36">
        <v>1.02723700034E-4</v>
      </c>
      <c r="AE36">
        <v>0.13623053718799999</v>
      </c>
      <c r="AF36">
        <v>8.9665006493400007E-3</v>
      </c>
      <c r="AG36">
        <v>0.98455378212099998</v>
      </c>
      <c r="AH36">
        <v>1.74516720356E-3</v>
      </c>
      <c r="AI36">
        <v>3.4317292487700001E-4</v>
      </c>
      <c r="AJ36" s="1">
        <v>2.2303775376999999E-5</v>
      </c>
      <c r="AK36">
        <v>2.7789965614500001</v>
      </c>
      <c r="AL36">
        <v>2.1922165631399999E-2</v>
      </c>
      <c r="AM36">
        <v>1.4527324976500001E-4</v>
      </c>
      <c r="AN36">
        <v>4.7307620257499998</v>
      </c>
      <c r="AO36">
        <v>4.4951083700300001E-2</v>
      </c>
      <c r="AP36">
        <v>0.25995878047100002</v>
      </c>
      <c r="AQ36">
        <v>3.0114815657399999E-3</v>
      </c>
      <c r="AR36">
        <v>0</v>
      </c>
      <c r="AS36">
        <v>4.6338128793099997</v>
      </c>
      <c r="AT36">
        <v>2</v>
      </c>
      <c r="AU36">
        <v>2</v>
      </c>
      <c r="AV36">
        <f t="shared" si="1"/>
        <v>92</v>
      </c>
      <c r="AW36" s="2">
        <f t="shared" si="2"/>
        <v>0.14628175926308132</v>
      </c>
      <c r="AX36" s="2">
        <f t="shared" si="3"/>
        <v>2.1153212436007802</v>
      </c>
      <c r="BC36" s="2">
        <f t="shared" si="4"/>
        <v>8.883616344462926E-2</v>
      </c>
      <c r="BD36" s="2">
        <f t="shared" si="5"/>
        <v>9.558614388232109E-2</v>
      </c>
      <c r="BE36" s="2">
        <f t="shared" si="6"/>
        <v>0.31396187161413724</v>
      </c>
      <c r="BF36" s="2">
        <f t="shared" si="7"/>
        <v>6.5778407399108771E-2</v>
      </c>
      <c r="BG36" s="2">
        <f t="shared" si="8"/>
        <v>2.1153212435948641</v>
      </c>
      <c r="BH36" s="2">
        <f t="shared" si="9"/>
        <v>7.2813233373509251E-3</v>
      </c>
      <c r="BI36" s="2">
        <f t="shared" si="10"/>
        <v>-2.0567484008307331E-2</v>
      </c>
      <c r="BJ36" s="2">
        <f t="shared" si="11"/>
        <v>7.3538684594608938E-2</v>
      </c>
      <c r="BK36" s="2">
        <f t="shared" si="12"/>
        <v>0.23972227849980829</v>
      </c>
      <c r="BL36" s="2"/>
      <c r="BM36" s="2">
        <f t="shared" si="13"/>
        <v>-0.21219750653899558</v>
      </c>
    </row>
    <row r="37" spans="1:65" hidden="1">
      <c r="A37">
        <v>1</v>
      </c>
      <c r="B37" t="s">
        <v>473</v>
      </c>
      <c r="C37">
        <v>93</v>
      </c>
      <c r="D37">
        <v>9.4420464588700001E-3</v>
      </c>
      <c r="E37" s="1">
        <v>2.35041436939E-5</v>
      </c>
      <c r="F37" s="1"/>
      <c r="G37" s="1"/>
      <c r="H37" s="1"/>
      <c r="I37" s="1"/>
      <c r="J37">
        <v>6.76786197657E-4</v>
      </c>
      <c r="K37" s="1">
        <v>1.6949156414500001E-5</v>
      </c>
      <c r="L37">
        <v>2.0594167747599998</v>
      </c>
      <c r="M37">
        <v>2.0522938465400001E-2</v>
      </c>
      <c r="N37" s="1">
        <v>3.3239878783899997E-5</v>
      </c>
      <c r="O37">
        <v>4.6103930736200001</v>
      </c>
      <c r="P37">
        <v>3.2111348650800002E-2</v>
      </c>
      <c r="Q37">
        <v>0.23717419285800001</v>
      </c>
      <c r="R37">
        <v>1.69599212998E-3</v>
      </c>
      <c r="S37">
        <v>0</v>
      </c>
      <c r="T37">
        <v>5.37479021528</v>
      </c>
      <c r="U37">
        <v>4</v>
      </c>
      <c r="V37">
        <v>3</v>
      </c>
      <c r="Z37">
        <v>1</v>
      </c>
      <c r="AA37" t="s">
        <v>473</v>
      </c>
      <c r="AB37">
        <v>93</v>
      </c>
      <c r="AC37">
        <v>9.4417162515000007E-3</v>
      </c>
      <c r="AD37" s="1">
        <v>6.4440578614000005E-10</v>
      </c>
      <c r="AE37">
        <v>0.99999954858600004</v>
      </c>
      <c r="AF37">
        <v>0.78311583563599996</v>
      </c>
      <c r="AG37" s="1">
        <v>2.7242474892599999E-7</v>
      </c>
      <c r="AH37">
        <v>0.55953946633899998</v>
      </c>
      <c r="AI37">
        <v>6.7703137753500004E-4</v>
      </c>
      <c r="AJ37" s="1">
        <v>1.9161774920300002E-9</v>
      </c>
      <c r="AK37">
        <v>2.0592727333799998</v>
      </c>
      <c r="AL37">
        <v>2.0522634629499999E-2</v>
      </c>
      <c r="AM37" s="1">
        <v>9.1132740243099996E-10</v>
      </c>
      <c r="AN37">
        <v>4.6075372766899996</v>
      </c>
      <c r="AO37" s="1">
        <v>8.7768004641799998E-7</v>
      </c>
      <c r="AP37">
        <v>0.23702377190099999</v>
      </c>
      <c r="AQ37" s="1">
        <v>4.6360738191299999E-8</v>
      </c>
      <c r="AR37">
        <v>0</v>
      </c>
      <c r="AS37">
        <v>4.8348770164000001</v>
      </c>
      <c r="AT37">
        <v>2</v>
      </c>
      <c r="AU37">
        <v>2</v>
      </c>
      <c r="AV37">
        <f t="shared" si="1"/>
        <v>93</v>
      </c>
      <c r="AW37" s="2">
        <f t="shared" si="2"/>
        <v>-3.4972012840417372E-5</v>
      </c>
      <c r="AX37" s="2">
        <f t="shared" si="3"/>
        <v>-0.99997258331149885</v>
      </c>
      <c r="BC37" s="2">
        <f t="shared" si="4"/>
        <v>3.6227080110208624E-4</v>
      </c>
      <c r="BD37" s="2">
        <f t="shared" si="5"/>
        <v>-0.9998869455537982</v>
      </c>
      <c r="BE37" s="2">
        <f t="shared" si="6"/>
        <v>-6.9942802139601583E-5</v>
      </c>
      <c r="BF37" s="2">
        <f t="shared" si="7"/>
        <v>-1.4804697705172456E-5</v>
      </c>
      <c r="BG37" s="2">
        <f t="shared" si="8"/>
        <v>-0.99997258331149896</v>
      </c>
      <c r="BH37" s="2">
        <f t="shared" si="9"/>
        <v>-6.194259110662261E-4</v>
      </c>
      <c r="BI37" s="2">
        <f t="shared" si="10"/>
        <v>-0.99997266760558823</v>
      </c>
      <c r="BJ37" s="2">
        <f t="shared" si="11"/>
        <v>-6.3422143525572645E-4</v>
      </c>
      <c r="BK37" s="2">
        <f t="shared" si="12"/>
        <v>-0.99997266453223932</v>
      </c>
      <c r="BL37" s="2"/>
      <c r="BM37" s="2">
        <f t="shared" si="13"/>
        <v>-0.10045288788110832</v>
      </c>
    </row>
    <row r="38" spans="1:65" hidden="1">
      <c r="A38">
        <v>1</v>
      </c>
      <c r="B38" t="s">
        <v>473</v>
      </c>
      <c r="C38">
        <v>94</v>
      </c>
      <c r="D38">
        <v>9.4846416928100006E-3</v>
      </c>
      <c r="E38" s="1">
        <v>3.0104542978100001E-5</v>
      </c>
      <c r="F38" s="1"/>
      <c r="G38" s="1"/>
      <c r="H38" s="1"/>
      <c r="I38" s="1"/>
      <c r="J38">
        <v>4.22289370852E-4</v>
      </c>
      <c r="K38" s="1">
        <v>1.7535810660400001E-5</v>
      </c>
      <c r="L38">
        <v>2.07803968775</v>
      </c>
      <c r="M38">
        <v>2.0509375341800001E-2</v>
      </c>
      <c r="N38" s="1">
        <v>4.2574252968600002E-5</v>
      </c>
      <c r="O38">
        <v>4.6695267579699999</v>
      </c>
      <c r="P38">
        <v>4.2184485522399999E-2</v>
      </c>
      <c r="Q38">
        <v>0.24005747611299999</v>
      </c>
      <c r="R38">
        <v>2.2251943558100002E-3</v>
      </c>
      <c r="S38">
        <v>0</v>
      </c>
      <c r="T38">
        <v>2.8438574220200001</v>
      </c>
      <c r="U38">
        <v>4</v>
      </c>
      <c r="V38">
        <v>3</v>
      </c>
      <c r="Z38">
        <v>1</v>
      </c>
      <c r="AA38" t="s">
        <v>473</v>
      </c>
      <c r="AB38">
        <v>94</v>
      </c>
      <c r="AC38">
        <v>9.4871747893999995E-3</v>
      </c>
      <c r="AD38" s="1">
        <v>2.99218577345E-5</v>
      </c>
      <c r="AE38">
        <v>0.99999795000900005</v>
      </c>
      <c r="AF38">
        <v>0.75126311970799997</v>
      </c>
      <c r="AG38">
        <v>0.99824724459000003</v>
      </c>
      <c r="AH38">
        <v>0.85450879463700002</v>
      </c>
      <c r="AI38">
        <v>4.2249769797099998E-4</v>
      </c>
      <c r="AJ38" s="1">
        <v>1.7537187614100001E-5</v>
      </c>
      <c r="AK38">
        <v>2.0791498147</v>
      </c>
      <c r="AL38">
        <v>2.0511718401900001E-2</v>
      </c>
      <c r="AM38" s="1">
        <v>4.2315897019499997E-5</v>
      </c>
      <c r="AN38">
        <v>4.6648545129799999</v>
      </c>
      <c r="AO38">
        <v>4.1842023778699999E-2</v>
      </c>
      <c r="AP38">
        <v>0.239844676427</v>
      </c>
      <c r="AQ38">
        <v>2.2074871232899999E-3</v>
      </c>
      <c r="AR38">
        <v>0</v>
      </c>
      <c r="AS38">
        <v>2.79837030276</v>
      </c>
      <c r="AT38">
        <v>2</v>
      </c>
      <c r="AU38">
        <v>3</v>
      </c>
      <c r="AV38">
        <f t="shared" si="1"/>
        <v>94</v>
      </c>
      <c r="AW38" s="2">
        <f t="shared" si="2"/>
        <v>2.6707351442903257E-4</v>
      </c>
      <c r="AX38" s="2">
        <f t="shared" si="3"/>
        <v>-6.0683613012460572E-3</v>
      </c>
      <c r="BC38" s="2">
        <f t="shared" si="4"/>
        <v>4.9332787746864657E-4</v>
      </c>
      <c r="BD38" s="2">
        <f t="shared" si="5"/>
        <v>7.8522386370743902E-5</v>
      </c>
      <c r="BE38" s="2">
        <f t="shared" si="6"/>
        <v>5.3421835807284485E-4</v>
      </c>
      <c r="BF38" s="2">
        <f t="shared" si="7"/>
        <v>1.1424336728697892E-4</v>
      </c>
      <c r="BG38" s="2">
        <f t="shared" si="8"/>
        <v>-6.0683613002100491E-3</v>
      </c>
      <c r="BH38" s="2">
        <f t="shared" si="9"/>
        <v>-1.0005821215234359E-3</v>
      </c>
      <c r="BI38" s="2">
        <f t="shared" si="10"/>
        <v>-8.1181917820984731E-3</v>
      </c>
      <c r="BJ38" s="2">
        <f t="shared" si="11"/>
        <v>-8.8645306718055869E-4</v>
      </c>
      <c r="BK38" s="2">
        <f t="shared" si="12"/>
        <v>-7.9576116458171583E-3</v>
      </c>
      <c r="BL38" s="2"/>
      <c r="BM38" s="2">
        <f t="shared" si="13"/>
        <v>-1.5994866306514945E-2</v>
      </c>
    </row>
    <row r="39" spans="1:65" hidden="1">
      <c r="A39">
        <v>1</v>
      </c>
      <c r="B39" t="s">
        <v>473</v>
      </c>
      <c r="C39">
        <v>99</v>
      </c>
      <c r="D39">
        <v>9.8094244808400004E-3</v>
      </c>
      <c r="E39" s="1">
        <v>4.17134826916E-5</v>
      </c>
      <c r="F39" s="1"/>
      <c r="G39" s="1"/>
      <c r="H39" s="1"/>
      <c r="I39" s="1"/>
      <c r="J39">
        <v>-1.3792568129099999E-4</v>
      </c>
      <c r="K39" s="1">
        <v>1.68397583027E-5</v>
      </c>
      <c r="L39">
        <v>2.2227930797100002</v>
      </c>
      <c r="M39">
        <v>2.0851009509400002E-2</v>
      </c>
      <c r="N39" s="1">
        <v>5.8991772956299998E-5</v>
      </c>
      <c r="O39">
        <v>4.5182692620499996</v>
      </c>
      <c r="P39">
        <v>5.4500069743900002E-2</v>
      </c>
      <c r="Q39">
        <v>0.236150641277</v>
      </c>
      <c r="R39">
        <v>2.9257912451399999E-3</v>
      </c>
      <c r="S39">
        <v>0</v>
      </c>
      <c r="T39">
        <v>2.2632424020699999</v>
      </c>
      <c r="U39">
        <v>4</v>
      </c>
      <c r="V39">
        <v>3</v>
      </c>
      <c r="Z39">
        <v>1</v>
      </c>
      <c r="AA39" t="s">
        <v>473</v>
      </c>
      <c r="AB39">
        <v>99</v>
      </c>
      <c r="AC39">
        <v>9.8021624649000001E-3</v>
      </c>
      <c r="AD39" s="1">
        <v>4.1675843677800002E-5</v>
      </c>
      <c r="AE39">
        <v>0.999863481311</v>
      </c>
      <c r="AF39">
        <v>0.64448028483300002</v>
      </c>
      <c r="AG39">
        <v>0.62179259873500003</v>
      </c>
      <c r="AH39">
        <v>0.79090332254399998</v>
      </c>
      <c r="AI39">
        <v>-1.3782989949300001E-4</v>
      </c>
      <c r="AJ39" s="1">
        <v>1.6828360722599999E-5</v>
      </c>
      <c r="AK39">
        <v>2.2195031856299998</v>
      </c>
      <c r="AL39">
        <v>2.0844178042199998E-2</v>
      </c>
      <c r="AM39" s="1">
        <v>5.8938543352500001E-5</v>
      </c>
      <c r="AN39">
        <v>4.5203774517499999</v>
      </c>
      <c r="AO39">
        <v>5.4531588203799997E-2</v>
      </c>
      <c r="AP39">
        <v>0.23618342063700001</v>
      </c>
      <c r="AQ39">
        <v>2.9264194225100001E-3</v>
      </c>
      <c r="AR39">
        <v>0</v>
      </c>
      <c r="AS39">
        <v>2.23447216907</v>
      </c>
      <c r="AT39">
        <v>2</v>
      </c>
      <c r="AU39">
        <v>3</v>
      </c>
      <c r="AV39" s="6">
        <f t="shared" si="1"/>
        <v>99</v>
      </c>
      <c r="AW39" s="10">
        <f t="shared" si="2"/>
        <v>-7.4031009201249223E-4</v>
      </c>
      <c r="AX39" s="10">
        <f t="shared" si="3"/>
        <v>-9.0232249554115889E-4</v>
      </c>
      <c r="AY39" s="6"/>
      <c r="AZ39" s="6"/>
      <c r="BA39" s="6"/>
      <c r="BB39" s="6"/>
      <c r="BC39" s="10">
        <f t="shared" si="4"/>
        <v>-6.9444498735448128E-4</v>
      </c>
      <c r="BD39" s="10">
        <f t="shared" si="5"/>
        <v>-6.768256346157285E-4</v>
      </c>
      <c r="BE39" s="10">
        <f t="shared" si="6"/>
        <v>-1.4800721263850505E-3</v>
      </c>
      <c r="BF39" s="10">
        <f t="shared" si="7"/>
        <v>-3.2763244373963972E-4</v>
      </c>
      <c r="BG39" s="10">
        <f t="shared" si="8"/>
        <v>-9.0232249570509405E-4</v>
      </c>
      <c r="BH39" s="10">
        <f t="shared" si="9"/>
        <v>4.6659231173041237E-4</v>
      </c>
      <c r="BI39" s="10">
        <f t="shared" si="10"/>
        <v>5.7831962505923299E-4</v>
      </c>
      <c r="BJ39" s="10">
        <f t="shared" si="11"/>
        <v>1.3880699126098516E-4</v>
      </c>
      <c r="BK39" s="10">
        <f t="shared" si="12"/>
        <v>2.1470341434768104E-4</v>
      </c>
      <c r="BL39" s="10"/>
      <c r="BM39" s="10">
        <f t="shared" si="13"/>
        <v>-1.2711953864811908E-2</v>
      </c>
    </row>
    <row r="40" spans="1:65" hidden="1">
      <c r="A40">
        <v>1</v>
      </c>
      <c r="B40" t="s">
        <v>473</v>
      </c>
      <c r="C40">
        <v>100</v>
      </c>
      <c r="D40">
        <v>9.3336855037999995E-3</v>
      </c>
      <c r="E40" s="1">
        <v>3.8919067140999999E-5</v>
      </c>
      <c r="F40" s="1"/>
      <c r="G40" s="1"/>
      <c r="H40" s="1"/>
      <c r="I40" s="1"/>
      <c r="J40">
        <v>2.7855841124900001E-4</v>
      </c>
      <c r="K40" s="1">
        <v>1.5620147483099998E-5</v>
      </c>
      <c r="L40">
        <v>2.0124185254400002</v>
      </c>
      <c r="M40">
        <v>2.0493834103699999E-2</v>
      </c>
      <c r="N40" s="1">
        <v>5.5039872585699998E-5</v>
      </c>
      <c r="O40">
        <v>4.7491366737899998</v>
      </c>
      <c r="P40">
        <v>5.6238609699799998E-2</v>
      </c>
      <c r="Q40">
        <v>0.24396516466199999</v>
      </c>
      <c r="R40">
        <v>2.96236918814E-3</v>
      </c>
      <c r="S40">
        <v>0</v>
      </c>
      <c r="T40">
        <v>3.4691839292800002</v>
      </c>
      <c r="U40">
        <v>4</v>
      </c>
      <c r="V40">
        <v>3</v>
      </c>
      <c r="Z40">
        <v>1</v>
      </c>
      <c r="AA40" t="s">
        <v>473</v>
      </c>
      <c r="AB40">
        <v>100</v>
      </c>
      <c r="AC40">
        <v>9.3384820261999991E-3</v>
      </c>
      <c r="AD40" s="1">
        <v>3.89508934028E-5</v>
      </c>
      <c r="AE40">
        <v>0.99983776629999999</v>
      </c>
      <c r="AF40">
        <v>0.64316644380499999</v>
      </c>
      <c r="AG40">
        <v>0.63154883474400003</v>
      </c>
      <c r="AH40">
        <v>0.79375878092200003</v>
      </c>
      <c r="AI40">
        <v>2.7882877793399999E-4</v>
      </c>
      <c r="AJ40" s="1">
        <v>1.5631109666999999E-5</v>
      </c>
      <c r="AK40">
        <v>2.0144873953900002</v>
      </c>
      <c r="AL40">
        <v>2.0498203804400001E-2</v>
      </c>
      <c r="AM40" s="1">
        <v>5.5084881716799998E-5</v>
      </c>
      <c r="AN40">
        <v>4.7406715216500004</v>
      </c>
      <c r="AO40">
        <v>5.61181462452E-2</v>
      </c>
      <c r="AP40">
        <v>0.24358223180300001</v>
      </c>
      <c r="AQ40">
        <v>2.9567936912399998E-3</v>
      </c>
      <c r="AR40">
        <v>0</v>
      </c>
      <c r="AS40">
        <v>3.3203076949099999</v>
      </c>
      <c r="AT40">
        <v>2</v>
      </c>
      <c r="AU40">
        <v>3</v>
      </c>
      <c r="AV40">
        <f t="shared" si="1"/>
        <v>100</v>
      </c>
      <c r="AW40" s="2">
        <f t="shared" si="2"/>
        <v>5.1389372376504634E-4</v>
      </c>
      <c r="AX40" s="2">
        <f t="shared" si="3"/>
        <v>8.1775500128761312E-4</v>
      </c>
      <c r="BC40" s="2">
        <f t="shared" si="4"/>
        <v>9.7059242902670451E-4</v>
      </c>
      <c r="BD40" s="2">
        <f t="shared" si="5"/>
        <v>7.0179772065922966E-4</v>
      </c>
      <c r="BE40" s="2">
        <f t="shared" si="6"/>
        <v>1.0280515329422607E-3</v>
      </c>
      <c r="BF40" s="2">
        <f t="shared" si="7"/>
        <v>2.1322026312358864E-4</v>
      </c>
      <c r="BG40" s="2">
        <f t="shared" si="8"/>
        <v>8.1775500170206371E-4</v>
      </c>
      <c r="BH40" s="2">
        <f t="shared" si="9"/>
        <v>-1.7824612601102306E-3</v>
      </c>
      <c r="BI40" s="2">
        <f t="shared" si="10"/>
        <v>-2.1420062701234619E-3</v>
      </c>
      <c r="BJ40" s="2">
        <f t="shared" si="11"/>
        <v>-1.5696210544260147E-3</v>
      </c>
      <c r="BK40" s="2">
        <f t="shared" si="12"/>
        <v>-1.8821073761913125E-3</v>
      </c>
      <c r="BL40" s="2"/>
      <c r="BM40" s="2">
        <f t="shared" si="13"/>
        <v>-4.2913906384000319E-2</v>
      </c>
    </row>
    <row r="41" spans="1:65" hidden="1">
      <c r="A41">
        <v>1</v>
      </c>
      <c r="B41" t="s">
        <v>473</v>
      </c>
      <c r="C41">
        <v>101</v>
      </c>
      <c r="D41">
        <v>9.3332977120400007E-3</v>
      </c>
      <c r="E41" s="1">
        <v>1.8157855918900001E-5</v>
      </c>
      <c r="F41" s="1"/>
      <c r="G41" s="1"/>
      <c r="H41" s="1"/>
      <c r="I41" s="1"/>
      <c r="J41">
        <v>-1.8520535077799999E-4</v>
      </c>
      <c r="K41" s="1">
        <v>1.51625739924E-5</v>
      </c>
      <c r="L41">
        <v>2.0122513068000001</v>
      </c>
      <c r="M41">
        <v>2.0458216341799999E-2</v>
      </c>
      <c r="N41" s="1">
        <v>2.5679086104199999E-5</v>
      </c>
      <c r="O41">
        <v>4.7188148130399998</v>
      </c>
      <c r="P41">
        <v>2.54180739329E-2</v>
      </c>
      <c r="Q41">
        <v>0.241986219723</v>
      </c>
      <c r="R41">
        <v>1.33838960547E-3</v>
      </c>
      <c r="S41">
        <v>0</v>
      </c>
      <c r="T41">
        <v>4.3751244265400002</v>
      </c>
      <c r="U41">
        <v>4</v>
      </c>
      <c r="V41">
        <v>3</v>
      </c>
      <c r="Z41">
        <v>1</v>
      </c>
      <c r="AA41" t="s">
        <v>473</v>
      </c>
      <c r="AB41">
        <v>101</v>
      </c>
      <c r="AC41">
        <v>9.3311385189800006E-3</v>
      </c>
      <c r="AD41" s="1">
        <v>4.3510461093499997E-10</v>
      </c>
      <c r="AE41">
        <v>0.99999738093500001</v>
      </c>
      <c r="AF41">
        <v>0.60152299784700003</v>
      </c>
      <c r="AG41">
        <v>0.99999999498600001</v>
      </c>
      <c r="AH41">
        <v>0.50546488706500003</v>
      </c>
      <c r="AI41">
        <v>-1.8528567092900001E-4</v>
      </c>
      <c r="AJ41" s="1">
        <v>1.30018248611E-9</v>
      </c>
      <c r="AK41">
        <v>2.0113203739999999</v>
      </c>
      <c r="AL41">
        <v>2.0456246372400001E-2</v>
      </c>
      <c r="AM41" s="1">
        <v>6.1533084183599996E-10</v>
      </c>
      <c r="AN41">
        <v>4.7176324119300004</v>
      </c>
      <c r="AO41" s="1">
        <v>6.0880889796199997E-7</v>
      </c>
      <c r="AP41">
        <v>0.241902289263</v>
      </c>
      <c r="AQ41" s="1">
        <v>3.2054238345100003E-8</v>
      </c>
      <c r="AR41">
        <v>0</v>
      </c>
      <c r="AS41">
        <v>4.0638891872</v>
      </c>
      <c r="AT41">
        <v>2</v>
      </c>
      <c r="AU41">
        <v>2</v>
      </c>
      <c r="AV41">
        <f t="shared" si="1"/>
        <v>101</v>
      </c>
      <c r="AW41" s="2">
        <f t="shared" si="2"/>
        <v>-2.3134299650752057E-4</v>
      </c>
      <c r="AX41" s="2">
        <f t="shared" si="3"/>
        <v>-0.9999760376658523</v>
      </c>
      <c r="BC41" s="2">
        <f t="shared" si="4"/>
        <v>4.336815899897689E-4</v>
      </c>
      <c r="BD41" s="2">
        <f t="shared" si="5"/>
        <v>-0.9999142505430304</v>
      </c>
      <c r="BE41" s="2">
        <f t="shared" si="6"/>
        <v>-4.6263247381394526E-4</v>
      </c>
      <c r="BF41" s="2">
        <f t="shared" si="7"/>
        <v>-9.6292333949647645E-5</v>
      </c>
      <c r="BG41" s="2">
        <f t="shared" si="8"/>
        <v>-0.9999760376658523</v>
      </c>
      <c r="BH41" s="2">
        <f t="shared" si="9"/>
        <v>-2.5057162801388173E-4</v>
      </c>
      <c r="BI41" s="2">
        <f t="shared" si="10"/>
        <v>-0.99997604818919128</v>
      </c>
      <c r="BJ41" s="2">
        <f t="shared" si="11"/>
        <v>-3.4683983284695719E-4</v>
      </c>
      <c r="BK41" s="2">
        <f t="shared" si="12"/>
        <v>-0.9999760501439835</v>
      </c>
      <c r="BL41" s="2"/>
      <c r="BM41" s="2">
        <f t="shared" si="13"/>
        <v>-7.1137460103308597E-2</v>
      </c>
    </row>
    <row r="42" spans="1:65" hidden="1">
      <c r="A42">
        <v>1</v>
      </c>
      <c r="B42" t="s">
        <v>473</v>
      </c>
      <c r="C42">
        <v>102</v>
      </c>
      <c r="D42">
        <v>9.3840070455700007E-3</v>
      </c>
      <c r="E42" s="1">
        <v>3.8873062877499999E-5</v>
      </c>
      <c r="F42" s="1"/>
      <c r="G42" s="1"/>
      <c r="H42" s="1"/>
      <c r="I42" s="1"/>
      <c r="J42" s="1">
        <v>-3.8899508613999998E-5</v>
      </c>
      <c r="K42" s="1">
        <v>1.58574963989E-5</v>
      </c>
      <c r="L42">
        <v>2.03417648814</v>
      </c>
      <c r="M42">
        <v>2.0470642227299999E-2</v>
      </c>
      <c r="N42" s="1">
        <v>5.4974812732400001E-5</v>
      </c>
      <c r="O42">
        <v>4.7126495562699997</v>
      </c>
      <c r="P42">
        <v>5.5982275288699999E-2</v>
      </c>
      <c r="Q42">
        <v>0.24181684355899999</v>
      </c>
      <c r="R42">
        <v>2.9450707848300002E-3</v>
      </c>
      <c r="S42">
        <v>0</v>
      </c>
      <c r="T42">
        <v>1.82702563941</v>
      </c>
      <c r="U42">
        <v>4</v>
      </c>
      <c r="V42">
        <v>3</v>
      </c>
      <c r="Z42">
        <v>1</v>
      </c>
      <c r="AA42" t="s">
        <v>473</v>
      </c>
      <c r="AB42">
        <v>102</v>
      </c>
      <c r="AC42">
        <v>9.2094585589100001E-3</v>
      </c>
      <c r="AD42">
        <v>2.7290658349899999E-4</v>
      </c>
      <c r="AE42">
        <v>0.34917897986800001</v>
      </c>
      <c r="AF42">
        <v>0.61091363319799996</v>
      </c>
      <c r="AG42">
        <v>1.42916219006E-2</v>
      </c>
      <c r="AH42">
        <v>4.3517027612199999E-2</v>
      </c>
      <c r="AI42" s="1">
        <v>-3.9088906132399999E-5</v>
      </c>
      <c r="AJ42" s="1">
        <v>1.5914494284499998E-5</v>
      </c>
      <c r="AK42">
        <v>1.9592063325</v>
      </c>
      <c r="AL42">
        <v>2.03114812547E-2</v>
      </c>
      <c r="AM42">
        <v>3.85948191645E-4</v>
      </c>
      <c r="AN42">
        <v>4.7456809026500002</v>
      </c>
      <c r="AO42">
        <v>0.106823439319</v>
      </c>
      <c r="AP42">
        <v>0.24161843311699999</v>
      </c>
      <c r="AQ42">
        <v>7.1174527534299996E-3</v>
      </c>
      <c r="AR42">
        <v>0</v>
      </c>
      <c r="AS42">
        <v>1.64081866185</v>
      </c>
      <c r="AT42">
        <v>2</v>
      </c>
      <c r="AU42">
        <v>3</v>
      </c>
      <c r="AV42">
        <f t="shared" si="1"/>
        <v>102</v>
      </c>
      <c r="AW42" s="2">
        <f t="shared" si="2"/>
        <v>-1.8600634655576199E-2</v>
      </c>
      <c r="AX42" s="2">
        <f t="shared" si="3"/>
        <v>6.0204548676549035</v>
      </c>
      <c r="BC42" s="2">
        <f t="shared" si="4"/>
        <v>4.8688923111958214E-3</v>
      </c>
      <c r="BD42" s="2">
        <f t="shared" si="5"/>
        <v>3.5943811157953323E-3</v>
      </c>
      <c r="BE42" s="2">
        <f t="shared" si="6"/>
        <v>-3.6855285702643632E-2</v>
      </c>
      <c r="BF42" s="2">
        <f t="shared" si="7"/>
        <v>-7.7750844762329539E-3</v>
      </c>
      <c r="BG42" s="2">
        <f t="shared" si="8"/>
        <v>6.0204548676440925</v>
      </c>
      <c r="BH42" s="2">
        <f t="shared" si="9"/>
        <v>7.0090818308468431E-3</v>
      </c>
      <c r="BI42" s="2">
        <f t="shared" si="10"/>
        <v>0.90816537498900596</v>
      </c>
      <c r="BJ42" s="2">
        <f t="shared" si="11"/>
        <v>-8.2049884978997625E-4</v>
      </c>
      <c r="BK42" s="2">
        <f t="shared" si="12"/>
        <v>1.4167340187855093</v>
      </c>
      <c r="BL42" s="2"/>
      <c r="BM42" s="2">
        <f t="shared" si="13"/>
        <v>-0.10191809766836749</v>
      </c>
    </row>
    <row r="43" spans="1:65" hidden="1">
      <c r="A43">
        <v>1</v>
      </c>
      <c r="B43" t="s">
        <v>473</v>
      </c>
      <c r="C43">
        <v>103</v>
      </c>
      <c r="D43">
        <v>9.3260224301599994E-3</v>
      </c>
      <c r="E43" s="1">
        <v>4.0990016255100001E-5</v>
      </c>
      <c r="F43" s="1"/>
      <c r="G43" s="1"/>
      <c r="H43" s="1"/>
      <c r="I43" s="1"/>
      <c r="J43">
        <v>2.0049587105E-4</v>
      </c>
      <c r="K43" s="1">
        <v>1.5098618520399999E-5</v>
      </c>
      <c r="L43">
        <v>2.0091154399</v>
      </c>
      <c r="M43">
        <v>2.04561160028E-2</v>
      </c>
      <c r="N43" s="1">
        <v>5.7968636909799997E-5</v>
      </c>
      <c r="O43">
        <v>4.6905110129300001</v>
      </c>
      <c r="P43">
        <v>5.9018640645200002E-2</v>
      </c>
      <c r="Q43">
        <v>0.24051007402899999</v>
      </c>
      <c r="R43">
        <v>3.1020325933599998E-3</v>
      </c>
      <c r="S43">
        <v>0</v>
      </c>
      <c r="T43">
        <v>0.94427875602599998</v>
      </c>
      <c r="U43">
        <v>4</v>
      </c>
      <c r="V43">
        <v>3</v>
      </c>
      <c r="Z43">
        <v>1</v>
      </c>
      <c r="AA43" t="s">
        <v>473</v>
      </c>
      <c r="AB43">
        <v>103</v>
      </c>
      <c r="AC43">
        <v>9.3284854581600005E-3</v>
      </c>
      <c r="AD43" s="1">
        <v>4.0701994447699997E-5</v>
      </c>
      <c r="AE43">
        <v>0.99999265480800004</v>
      </c>
      <c r="AF43">
        <v>0.50916229752200004</v>
      </c>
      <c r="AG43">
        <v>0.98705663292500001</v>
      </c>
      <c r="AH43">
        <v>0.503503290439</v>
      </c>
      <c r="AI43">
        <v>2.0053209142100001E-4</v>
      </c>
      <c r="AJ43" s="1">
        <v>1.5088178662E-5</v>
      </c>
      <c r="AK43">
        <v>2.01017680579</v>
      </c>
      <c r="AL43">
        <v>2.0458361984000001E-2</v>
      </c>
      <c r="AM43" s="1">
        <v>5.7561312563600002E-5</v>
      </c>
      <c r="AN43">
        <v>4.6901592461200003</v>
      </c>
      <c r="AO43">
        <v>5.8655067409799998E-2</v>
      </c>
      <c r="AP43">
        <v>0.24051844172299999</v>
      </c>
      <c r="AQ43">
        <v>3.08310445256E-3</v>
      </c>
      <c r="AR43">
        <v>0</v>
      </c>
      <c r="AS43">
        <v>0.93819180157000004</v>
      </c>
      <c r="AT43">
        <v>2</v>
      </c>
      <c r="AU43">
        <v>3</v>
      </c>
      <c r="AV43">
        <f t="shared" si="1"/>
        <v>103</v>
      </c>
      <c r="AW43" s="2">
        <f t="shared" si="2"/>
        <v>2.6410273173220223E-4</v>
      </c>
      <c r="AX43" s="2">
        <f t="shared" si="3"/>
        <v>-7.026633158852858E-3</v>
      </c>
      <c r="BC43" s="2">
        <f t="shared" si="4"/>
        <v>1.8065394968147514E-4</v>
      </c>
      <c r="BD43" s="2">
        <f t="shared" si="5"/>
        <v>-6.9144461037241867E-4</v>
      </c>
      <c r="BE43" s="2">
        <f t="shared" si="6"/>
        <v>5.2827521451573832E-4</v>
      </c>
      <c r="BF43" s="2">
        <f t="shared" si="7"/>
        <v>1.0979509500697535E-4</v>
      </c>
      <c r="BG43" s="2">
        <f t="shared" si="8"/>
        <v>-7.0266331574053969E-3</v>
      </c>
      <c r="BH43" s="2">
        <f t="shared" si="9"/>
        <v>-7.499541287292981E-5</v>
      </c>
      <c r="BI43" s="2">
        <f t="shared" si="10"/>
        <v>-6.1603119188339611E-3</v>
      </c>
      <c r="BJ43" s="2">
        <f t="shared" si="11"/>
        <v>3.4791449105772278E-5</v>
      </c>
      <c r="BK43" s="2">
        <f t="shared" si="12"/>
        <v>-6.1018510380954983E-3</v>
      </c>
      <c r="BL43" s="2"/>
      <c r="BM43" s="2">
        <f t="shared" si="13"/>
        <v>-6.4461414779857003E-3</v>
      </c>
    </row>
    <row r="44" spans="1:65" hidden="1">
      <c r="A44">
        <v>1</v>
      </c>
      <c r="B44" t="s">
        <v>473</v>
      </c>
      <c r="C44">
        <v>104</v>
      </c>
      <c r="D44">
        <v>9.5461275468500008E-3</v>
      </c>
      <c r="E44" s="1">
        <v>3.6202273882399998E-5</v>
      </c>
      <c r="F44" s="1"/>
      <c r="G44" s="1"/>
      <c r="H44" s="1"/>
      <c r="I44" s="1"/>
      <c r="J44">
        <v>5.3137654112099997E-4</v>
      </c>
      <c r="K44" s="1">
        <v>1.88674911278E-5</v>
      </c>
      <c r="L44">
        <v>2.1050695313499999</v>
      </c>
      <c r="M44">
        <v>2.0591042710899999E-2</v>
      </c>
      <c r="N44" s="1">
        <v>5.1197746713199999E-5</v>
      </c>
      <c r="O44">
        <v>4.6877877578599998</v>
      </c>
      <c r="P44">
        <v>5.0565455561300002E-2</v>
      </c>
      <c r="Q44">
        <v>0.24195589859399999</v>
      </c>
      <c r="R44">
        <v>2.6783296459899999E-3</v>
      </c>
      <c r="S44">
        <v>0</v>
      </c>
      <c r="T44">
        <v>1.0356442722899999</v>
      </c>
      <c r="U44">
        <v>4</v>
      </c>
      <c r="V44">
        <v>3</v>
      </c>
      <c r="Z44">
        <v>1</v>
      </c>
      <c r="AA44" t="s">
        <v>473</v>
      </c>
      <c r="AB44">
        <v>104</v>
      </c>
      <c r="AC44">
        <v>9.7545900670900007E-3</v>
      </c>
      <c r="AD44" s="1">
        <v>8.3648139915499999E-5</v>
      </c>
      <c r="AE44">
        <v>0.20180736389199999</v>
      </c>
      <c r="AF44">
        <v>6.1869122066600002E-2</v>
      </c>
      <c r="AG44">
        <v>0.99594036475000003</v>
      </c>
      <c r="AH44">
        <v>2.6046626540199998E-3</v>
      </c>
      <c r="AI44">
        <v>5.42150102203E-4</v>
      </c>
      <c r="AJ44" s="1">
        <v>1.9991930266799999E-5</v>
      </c>
      <c r="AK44">
        <v>2.1980118324100002</v>
      </c>
      <c r="AL44">
        <v>2.0785523622E-2</v>
      </c>
      <c r="AM44">
        <v>1.1829633393599999E-4</v>
      </c>
      <c r="AN44">
        <v>4.6905756954799998</v>
      </c>
      <c r="AO44">
        <v>4.76736444661E-2</v>
      </c>
      <c r="AP44">
        <v>0.244386410538</v>
      </c>
      <c r="AQ44">
        <v>2.8467785550699998E-3</v>
      </c>
      <c r="AR44">
        <v>0</v>
      </c>
      <c r="AS44">
        <v>0.82804659613800002</v>
      </c>
      <c r="AT44">
        <v>2</v>
      </c>
      <c r="AU44">
        <v>2</v>
      </c>
      <c r="AV44">
        <f t="shared" si="1"/>
        <v>104</v>
      </c>
      <c r="AW44" s="2">
        <f t="shared" si="2"/>
        <v>2.1837391048560594E-2</v>
      </c>
      <c r="AX44" s="2">
        <f t="shared" si="3"/>
        <v>1.3105769595364052</v>
      </c>
      <c r="BC44" s="2">
        <f t="shared" si="4"/>
        <v>2.0274815029041302E-2</v>
      </c>
      <c r="BD44" s="2">
        <f t="shared" si="5"/>
        <v>5.9596643315401529E-2</v>
      </c>
      <c r="BE44" s="2">
        <f t="shared" si="6"/>
        <v>4.4151653746275839E-2</v>
      </c>
      <c r="BF44" s="2">
        <f t="shared" si="7"/>
        <v>9.444927769347574E-3</v>
      </c>
      <c r="BG44" s="2">
        <f t="shared" si="8"/>
        <v>1.3105769595422523</v>
      </c>
      <c r="BH44" s="2">
        <f t="shared" si="9"/>
        <v>5.9472351650849203E-4</v>
      </c>
      <c r="BI44" s="2">
        <f t="shared" si="10"/>
        <v>-5.7189459940577177E-2</v>
      </c>
      <c r="BJ44" s="2">
        <f t="shared" si="11"/>
        <v>1.0045268406861171E-2</v>
      </c>
      <c r="BK44" s="2">
        <f t="shared" si="12"/>
        <v>6.2893269815462019E-2</v>
      </c>
      <c r="BL44" s="2"/>
      <c r="BM44" s="2">
        <f t="shared" si="13"/>
        <v>-0.20045268602988867</v>
      </c>
    </row>
    <row r="45" spans="1:65" hidden="1">
      <c r="A45">
        <v>1</v>
      </c>
      <c r="B45" t="s">
        <v>473</v>
      </c>
      <c r="C45">
        <v>105</v>
      </c>
      <c r="D45">
        <v>9.3521099996700004E-3</v>
      </c>
      <c r="E45" s="1">
        <v>2.3728342541699999E-5</v>
      </c>
      <c r="F45" s="1"/>
      <c r="G45" s="1"/>
      <c r="H45" s="1"/>
      <c r="I45" s="1"/>
      <c r="J45">
        <v>3.0557353459799999E-4</v>
      </c>
      <c r="K45" s="1">
        <v>1.5029121399399999E-5</v>
      </c>
      <c r="L45">
        <v>2.0203713094000002</v>
      </c>
      <c r="M45">
        <v>2.04581629052E-2</v>
      </c>
      <c r="N45" s="1">
        <v>3.3556943835100003E-5</v>
      </c>
      <c r="O45">
        <v>4.7097600541100002</v>
      </c>
      <c r="P45">
        <v>3.3634093649800002E-2</v>
      </c>
      <c r="Q45">
        <v>0.24152125047799999</v>
      </c>
      <c r="R45">
        <v>1.76970184175E-3</v>
      </c>
      <c r="S45">
        <v>0</v>
      </c>
      <c r="T45">
        <v>10.1309790218</v>
      </c>
      <c r="U45">
        <v>4</v>
      </c>
      <c r="V45">
        <v>3</v>
      </c>
      <c r="Z45">
        <v>1</v>
      </c>
      <c r="AA45" t="s">
        <v>473</v>
      </c>
      <c r="AB45">
        <v>105</v>
      </c>
      <c r="AC45">
        <v>1.0386119216699999E-2</v>
      </c>
      <c r="AD45" s="1">
        <v>7.1232760263299999E-5</v>
      </c>
      <c r="AE45">
        <v>0.10978147099799999</v>
      </c>
      <c r="AF45">
        <v>7.8427678434299999E-3</v>
      </c>
      <c r="AG45">
        <v>0.99222486429800005</v>
      </c>
      <c r="AH45">
        <v>8.2884283698199997E-4</v>
      </c>
      <c r="AI45">
        <v>3.1906677678600001E-4</v>
      </c>
      <c r="AJ45" s="1">
        <v>1.56998994555E-5</v>
      </c>
      <c r="AK45">
        <v>2.49183101207</v>
      </c>
      <c r="AL45">
        <v>2.1432579185200001E-2</v>
      </c>
      <c r="AM45">
        <v>1.0073833565000001E-4</v>
      </c>
      <c r="AN45">
        <v>4.7287829414999996</v>
      </c>
      <c r="AO45">
        <v>3.2469642229399999E-2</v>
      </c>
      <c r="AP45">
        <v>0.254046812841</v>
      </c>
      <c r="AQ45">
        <v>2.1139308980699999E-3</v>
      </c>
      <c r="AR45">
        <v>0</v>
      </c>
      <c r="AS45">
        <v>8.9527361172499997</v>
      </c>
      <c r="AT45">
        <v>2</v>
      </c>
      <c r="AU45">
        <v>2</v>
      </c>
      <c r="AV45">
        <f t="shared" si="1"/>
        <v>105</v>
      </c>
      <c r="AW45" s="2">
        <f t="shared" si="2"/>
        <v>0.11056427020923459</v>
      </c>
      <c r="AX45" s="2">
        <f t="shared" si="3"/>
        <v>2.0020116296836203</v>
      </c>
      <c r="BC45" s="2">
        <f t="shared" si="4"/>
        <v>4.4157103480022157E-2</v>
      </c>
      <c r="BD45" s="2">
        <f t="shared" si="5"/>
        <v>4.4631887538467779E-2</v>
      </c>
      <c r="BE45" s="2">
        <f t="shared" si="6"/>
        <v>0.23335299827139772</v>
      </c>
      <c r="BF45" s="2">
        <f t="shared" si="7"/>
        <v>4.7629705781271625E-2</v>
      </c>
      <c r="BG45" s="2">
        <f t="shared" si="8"/>
        <v>2.0020116296952342</v>
      </c>
      <c r="BH45" s="2">
        <f t="shared" si="9"/>
        <v>4.0390353587968705E-3</v>
      </c>
      <c r="BI45" s="2">
        <f t="shared" si="10"/>
        <v>-3.4621162458674651E-2</v>
      </c>
      <c r="BJ45" s="2">
        <f t="shared" si="11"/>
        <v>5.186111921087852E-2</v>
      </c>
      <c r="BK45" s="2">
        <f t="shared" si="12"/>
        <v>0.1945124586521326</v>
      </c>
      <c r="BL45" s="2"/>
      <c r="BM45" s="2">
        <f t="shared" si="13"/>
        <v>-0.11630099144560843</v>
      </c>
    </row>
    <row r="46" spans="1:65" hidden="1">
      <c r="A46">
        <v>1</v>
      </c>
      <c r="B46" t="s">
        <v>473</v>
      </c>
      <c r="C46">
        <v>106</v>
      </c>
      <c r="D46">
        <v>9.2622072173799991E-3</v>
      </c>
      <c r="E46" s="1">
        <v>3.1544029864599998E-5</v>
      </c>
      <c r="F46" s="1"/>
      <c r="G46" s="1"/>
      <c r="H46" s="1"/>
      <c r="I46" s="1"/>
      <c r="J46">
        <v>5.0876803836399996E-4</v>
      </c>
      <c r="K46" s="1">
        <v>1.71526120245E-5</v>
      </c>
      <c r="L46">
        <v>1.98171394662</v>
      </c>
      <c r="M46">
        <v>2.0360693504000001E-2</v>
      </c>
      <c r="N46" s="1">
        <v>4.4609994846499999E-5</v>
      </c>
      <c r="O46">
        <v>4.6500895592799996</v>
      </c>
      <c r="P46">
        <v>4.50828604987E-2</v>
      </c>
      <c r="Q46">
        <v>0.23732517944000001</v>
      </c>
      <c r="R46">
        <v>2.3589031063299998E-3</v>
      </c>
      <c r="S46">
        <v>0</v>
      </c>
      <c r="T46">
        <v>12.0473392892</v>
      </c>
      <c r="U46">
        <v>4</v>
      </c>
      <c r="V46">
        <v>3</v>
      </c>
      <c r="Z46">
        <v>1</v>
      </c>
      <c r="AA46" t="s">
        <v>473</v>
      </c>
      <c r="AB46">
        <v>106</v>
      </c>
      <c r="AC46">
        <v>9.2646494205200006E-3</v>
      </c>
      <c r="AD46" s="1">
        <v>4.19499240213E-7</v>
      </c>
      <c r="AE46">
        <v>0.99653484216499999</v>
      </c>
      <c r="AF46">
        <v>0.62635533300400004</v>
      </c>
      <c r="AG46" s="1">
        <v>3.2026029050899998E-9</v>
      </c>
      <c r="AH46">
        <v>0.57849943342200005</v>
      </c>
      <c r="AI46">
        <v>5.0905758600499999E-4</v>
      </c>
      <c r="AJ46" s="1">
        <v>1.2575883806099999E-6</v>
      </c>
      <c r="AK46">
        <v>1.98275913725</v>
      </c>
      <c r="AL46">
        <v>2.0362915622700001E-2</v>
      </c>
      <c r="AM46" s="1">
        <v>5.9326151491399995E-7</v>
      </c>
      <c r="AN46">
        <v>4.64462231106</v>
      </c>
      <c r="AO46">
        <v>5.9795210172799995E-4</v>
      </c>
      <c r="AP46">
        <v>0.23707201985199999</v>
      </c>
      <c r="AQ46" s="1">
        <v>3.1292600783299999E-5</v>
      </c>
      <c r="AR46">
        <v>0</v>
      </c>
      <c r="AS46">
        <v>11.9587033701</v>
      </c>
      <c r="AT46">
        <v>2</v>
      </c>
      <c r="AU46">
        <v>2</v>
      </c>
      <c r="AV46">
        <f t="shared" si="1"/>
        <v>106</v>
      </c>
      <c r="AW46" s="2">
        <f t="shared" si="2"/>
        <v>2.636739907328745E-4</v>
      </c>
      <c r="AX46" s="2">
        <f t="shared" si="3"/>
        <v>-0.98670115257899305</v>
      </c>
      <c r="BC46" s="2">
        <f t="shared" si="4"/>
        <v>5.6911523359664813E-4</v>
      </c>
      <c r="BD46" s="2">
        <f t="shared" si="5"/>
        <v>-0.92668239806195596</v>
      </c>
      <c r="BE46" s="2">
        <f t="shared" si="6"/>
        <v>5.2741750734642677E-4</v>
      </c>
      <c r="BF46" s="2">
        <f t="shared" si="7"/>
        <v>1.0913767252398879E-4</v>
      </c>
      <c r="BG46" s="2">
        <f t="shared" si="8"/>
        <v>-0.98670115257902691</v>
      </c>
      <c r="BH46" s="2">
        <f t="shared" si="9"/>
        <v>-1.1757296607521855E-3</v>
      </c>
      <c r="BI46" s="2">
        <f t="shared" si="10"/>
        <v>-0.98673659800834412</v>
      </c>
      <c r="BJ46" s="2">
        <f t="shared" si="11"/>
        <v>-1.066720305857878E-3</v>
      </c>
      <c r="BK46" s="2">
        <f t="shared" si="12"/>
        <v>-0.98673425767284473</v>
      </c>
      <c r="BL46" s="2"/>
      <c r="BM46" s="2">
        <f t="shared" si="13"/>
        <v>-7.3573024692231044E-3</v>
      </c>
    </row>
    <row r="47" spans="1:65" hidden="1">
      <c r="A47">
        <v>1</v>
      </c>
      <c r="B47" t="s">
        <v>473</v>
      </c>
      <c r="C47">
        <v>111</v>
      </c>
      <c r="D47">
        <v>9.5435967109E-3</v>
      </c>
      <c r="E47" s="1">
        <v>1.5861874326100001E-5</v>
      </c>
      <c r="F47" s="1"/>
      <c r="G47" s="1"/>
      <c r="H47" s="1"/>
      <c r="I47" s="1"/>
      <c r="J47">
        <v>-1.9500475498900001E-4</v>
      </c>
      <c r="K47" s="1">
        <v>1.5417928732599999E-5</v>
      </c>
      <c r="L47">
        <v>2.10395350197</v>
      </c>
      <c r="M47">
        <v>2.0702983544800001E-2</v>
      </c>
      <c r="N47" s="1">
        <v>2.2432077796699998E-5</v>
      </c>
      <c r="O47">
        <v>4.6410365258899997</v>
      </c>
      <c r="P47">
        <v>2.0718344498900001E-2</v>
      </c>
      <c r="Q47">
        <v>0.24084512358499999</v>
      </c>
      <c r="R47">
        <v>1.10638825496E-3</v>
      </c>
      <c r="S47">
        <v>0</v>
      </c>
      <c r="T47">
        <v>1.70864700747</v>
      </c>
      <c r="U47">
        <v>4</v>
      </c>
      <c r="V47">
        <v>3</v>
      </c>
      <c r="Z47">
        <v>1</v>
      </c>
      <c r="AA47" t="s">
        <v>473</v>
      </c>
      <c r="AB47">
        <v>111</v>
      </c>
      <c r="AC47">
        <v>9.4742263899600006E-3</v>
      </c>
      <c r="AD47" s="1">
        <v>7.7923101475199994E-5</v>
      </c>
      <c r="AE47">
        <v>0.81738606901099997</v>
      </c>
      <c r="AF47">
        <v>0.71731944609200005</v>
      </c>
      <c r="AG47">
        <v>0.87012366429099997</v>
      </c>
      <c r="AH47">
        <v>0.93491713063899995</v>
      </c>
      <c r="AI47">
        <v>-1.9910585945299999E-4</v>
      </c>
      <c r="AJ47" s="1">
        <v>1.7168174351800001E-5</v>
      </c>
      <c r="AK47">
        <v>2.0734783073999998</v>
      </c>
      <c r="AL47">
        <v>2.0639161386199999E-2</v>
      </c>
      <c r="AM47">
        <v>1.10199906928E-4</v>
      </c>
      <c r="AN47">
        <v>4.6437775276500002</v>
      </c>
      <c r="AO47">
        <v>2.1455732759E-2</v>
      </c>
      <c r="AP47">
        <v>0.240244462779</v>
      </c>
      <c r="AQ47">
        <v>1.69633871618E-3</v>
      </c>
      <c r="AR47">
        <v>0</v>
      </c>
      <c r="AS47">
        <v>1.40651302816</v>
      </c>
      <c r="AT47">
        <v>2</v>
      </c>
      <c r="AU47">
        <v>3</v>
      </c>
      <c r="AV47">
        <f t="shared" ref="AV47:AV110" si="14">AB47</f>
        <v>111</v>
      </c>
      <c r="AW47" s="2">
        <f t="shared" ref="AW47:AW110" si="15">(AC47-D47)/D47</f>
        <v>-7.2687816806812156E-3</v>
      </c>
      <c r="AX47" s="2">
        <f t="shared" ref="AX47:AX110" si="16">(AD47-E47)/E47</f>
        <v>3.9126036351820686</v>
      </c>
      <c r="BC47" s="2">
        <f t="shared" ref="BC47:BC110" si="17">(AI47-J47)/J47</f>
        <v>2.1030792116999007E-2</v>
      </c>
      <c r="BD47" s="2">
        <f t="shared" ref="BD47:BD110" si="18">(AJ47-K47)/K47</f>
        <v>0.11352015238591975</v>
      </c>
      <c r="BE47" s="2">
        <f t="shared" ref="BE47:BE110" si="19">(AK47-L47)/L47</f>
        <v>-1.4484728175534881E-2</v>
      </c>
      <c r="BF47" s="2">
        <f t="shared" ref="BF47:BF110" si="20">(AL47-M47)/M47</f>
        <v>-3.0827517426121444E-3</v>
      </c>
      <c r="BG47" s="2">
        <f t="shared" ref="BG47:BG110" si="21">(AM47-N47)/N47</f>
        <v>3.912603635148395</v>
      </c>
      <c r="BH47" s="2">
        <f t="shared" ref="BH47:BH110" si="22">(AN47-O47)/O47</f>
        <v>5.9060120400040105E-4</v>
      </c>
      <c r="BI47" s="2">
        <f t="shared" ref="BI47:BI110" si="23">(AO47-P47)/P47</f>
        <v>3.5591080172411908E-2</v>
      </c>
      <c r="BJ47" s="2">
        <f t="shared" ref="BJ47:BJ110" si="24">(AP47-Q47)/Q47</f>
        <v>-2.4939712171004546E-3</v>
      </c>
      <c r="BK47" s="2">
        <f t="shared" ref="BK47:BK110" si="25">(AQ47-R47)/R47</f>
        <v>0.53322191244820194</v>
      </c>
      <c r="BL47" s="2"/>
      <c r="BM47" s="2">
        <f t="shared" ref="BM47:BM110" si="26">(AS47-T47)/T47</f>
        <v>-0.1768264468840588</v>
      </c>
    </row>
    <row r="48" spans="1:65" hidden="1">
      <c r="A48">
        <v>1</v>
      </c>
      <c r="B48" t="s">
        <v>473</v>
      </c>
      <c r="C48">
        <v>112</v>
      </c>
      <c r="D48">
        <v>8.95392626869E-3</v>
      </c>
      <c r="E48" s="1">
        <v>2.8201933175699999E-5</v>
      </c>
      <c r="F48" s="1"/>
      <c r="G48" s="1"/>
      <c r="H48" s="1"/>
      <c r="I48" s="1"/>
      <c r="J48">
        <v>-1.8072277912999999E-4</v>
      </c>
      <c r="K48" s="1">
        <v>1.5019383772399999E-5</v>
      </c>
      <c r="L48">
        <v>1.8519915789400001</v>
      </c>
      <c r="M48">
        <v>2.0131322144E-2</v>
      </c>
      <c r="N48" s="1">
        <v>3.9883556382200001E-5</v>
      </c>
      <c r="O48">
        <v>4.9982053241399997</v>
      </c>
      <c r="P48">
        <v>4.4842160280400001E-2</v>
      </c>
      <c r="Q48">
        <v>0.25221814398999998</v>
      </c>
      <c r="R48">
        <v>2.3173285965400001E-3</v>
      </c>
      <c r="S48">
        <v>0</v>
      </c>
      <c r="T48">
        <v>4.2067484085400002</v>
      </c>
      <c r="U48">
        <v>4</v>
      </c>
      <c r="V48">
        <v>3</v>
      </c>
      <c r="Z48">
        <v>1</v>
      </c>
      <c r="AA48" t="s">
        <v>473</v>
      </c>
      <c r="AB48">
        <v>112</v>
      </c>
      <c r="AC48">
        <v>8.9568929268599995E-3</v>
      </c>
      <c r="AD48" s="1">
        <v>2.5016440153499999E-10</v>
      </c>
      <c r="AE48">
        <v>0.99999913706300003</v>
      </c>
      <c r="AF48">
        <v>0.532850698806</v>
      </c>
      <c r="AG48">
        <v>0.99999999534399997</v>
      </c>
      <c r="AH48">
        <v>0.999149777791</v>
      </c>
      <c r="AI48">
        <v>-1.8088233346099999E-4</v>
      </c>
      <c r="AJ48" s="1">
        <v>7.5835183752700004E-10</v>
      </c>
      <c r="AK48">
        <v>1.85321900387</v>
      </c>
      <c r="AL48">
        <v>2.0133961404099999E-2</v>
      </c>
      <c r="AM48" s="1">
        <v>3.5378588947299999E-10</v>
      </c>
      <c r="AN48">
        <v>4.9923056551</v>
      </c>
      <c r="AO48" s="1">
        <v>3.9688276087799999E-7</v>
      </c>
      <c r="AP48">
        <v>0.25195346373400002</v>
      </c>
      <c r="AQ48" s="1">
        <v>2.0513460392500001E-8</v>
      </c>
      <c r="AR48">
        <v>0</v>
      </c>
      <c r="AS48">
        <v>4.0273828049300002</v>
      </c>
      <c r="AT48">
        <v>2</v>
      </c>
      <c r="AU48">
        <v>2</v>
      </c>
      <c r="AV48">
        <f t="shared" si="14"/>
        <v>112</v>
      </c>
      <c r="AW48" s="2">
        <f t="shared" si="15"/>
        <v>3.3132483795106338E-4</v>
      </c>
      <c r="AX48" s="2">
        <f t="shared" si="16"/>
        <v>-0.99999112953002267</v>
      </c>
      <c r="BC48" s="2">
        <f t="shared" si="17"/>
        <v>8.8286784747389441E-4</v>
      </c>
      <c r="BD48" s="2">
        <f t="shared" si="18"/>
        <v>-0.99994950845860131</v>
      </c>
      <c r="BE48" s="2">
        <f t="shared" si="19"/>
        <v>6.6275945525760317E-4</v>
      </c>
      <c r="BF48" s="2">
        <f t="shared" si="20"/>
        <v>1.3110217407086221E-4</v>
      </c>
      <c r="BG48" s="2">
        <f t="shared" si="21"/>
        <v>-0.99999112953002278</v>
      </c>
      <c r="BH48" s="2">
        <f t="shared" si="22"/>
        <v>-1.1803574798149833E-3</v>
      </c>
      <c r="BI48" s="2">
        <f t="shared" si="23"/>
        <v>-0.99999114933896149</v>
      </c>
      <c r="BJ48" s="2">
        <f t="shared" si="24"/>
        <v>-1.0494100535862112E-3</v>
      </c>
      <c r="BK48" s="2">
        <f t="shared" si="25"/>
        <v>-0.99999114779819176</v>
      </c>
      <c r="BL48" s="2"/>
      <c r="BM48" s="2">
        <f t="shared" si="26"/>
        <v>-4.2637587559521024E-2</v>
      </c>
    </row>
    <row r="49" spans="1:65" hidden="1">
      <c r="A49">
        <v>1</v>
      </c>
      <c r="B49" t="s">
        <v>473</v>
      </c>
      <c r="C49">
        <v>113</v>
      </c>
      <c r="D49">
        <v>8.9203292432900004E-3</v>
      </c>
      <c r="E49" s="1">
        <v>3.4336676865400003E-5</v>
      </c>
      <c r="F49" s="1"/>
      <c r="G49" s="1"/>
      <c r="H49" s="1"/>
      <c r="I49" s="1"/>
      <c r="J49">
        <v>-3.0234490514899999E-4</v>
      </c>
      <c r="K49" s="1">
        <v>1.56718854888E-5</v>
      </c>
      <c r="L49">
        <v>1.83811952498</v>
      </c>
      <c r="M49">
        <v>2.0115773436799999E-2</v>
      </c>
      <c r="N49" s="1">
        <v>4.8559394109900002E-5</v>
      </c>
      <c r="O49">
        <v>4.9924172985000004</v>
      </c>
      <c r="P49">
        <v>5.5075297082199999E-2</v>
      </c>
      <c r="Q49">
        <v>0.251731491526</v>
      </c>
      <c r="R49">
        <v>2.8427581284500001E-3</v>
      </c>
      <c r="S49">
        <v>0</v>
      </c>
      <c r="T49">
        <v>3.0218964177599998</v>
      </c>
      <c r="U49">
        <v>4</v>
      </c>
      <c r="V49">
        <v>3</v>
      </c>
      <c r="Z49">
        <v>1</v>
      </c>
      <c r="AA49" t="s">
        <v>473</v>
      </c>
      <c r="AB49">
        <v>113</v>
      </c>
      <c r="AC49">
        <v>8.7706998582099994E-3</v>
      </c>
      <c r="AD49">
        <v>1.00294463405E-4</v>
      </c>
      <c r="AE49">
        <v>0.78694940275900005</v>
      </c>
      <c r="AF49">
        <v>0.116475426043</v>
      </c>
      <c r="AG49">
        <v>0.85703119248399995</v>
      </c>
      <c r="AH49">
        <v>2.3526427986599999E-2</v>
      </c>
      <c r="AI49">
        <v>-3.1309062288399999E-4</v>
      </c>
      <c r="AJ49" s="1">
        <v>2.0767206642200001E-5</v>
      </c>
      <c r="AK49">
        <v>1.77697156567</v>
      </c>
      <c r="AL49">
        <v>1.9983747032299999E-2</v>
      </c>
      <c r="AM49">
        <v>1.4183779037799999E-4</v>
      </c>
      <c r="AN49">
        <v>5.0215756470499997</v>
      </c>
      <c r="AO49">
        <v>6.5321886885299996E-2</v>
      </c>
      <c r="AP49">
        <v>0.25153989026500001</v>
      </c>
      <c r="AQ49">
        <v>3.7274713592799998E-3</v>
      </c>
      <c r="AR49">
        <v>0</v>
      </c>
      <c r="AS49">
        <v>2.3046324333900001</v>
      </c>
      <c r="AT49">
        <v>2</v>
      </c>
      <c r="AU49">
        <v>3</v>
      </c>
      <c r="AV49">
        <f t="shared" si="14"/>
        <v>113</v>
      </c>
      <c r="AW49" s="2">
        <f t="shared" si="15"/>
        <v>-1.6773975601018801E-2</v>
      </c>
      <c r="AX49" s="2">
        <f t="shared" si="16"/>
        <v>1.9209135117575575</v>
      </c>
      <c r="BC49" s="2">
        <f t="shared" si="17"/>
        <v>3.5541256201107013E-2</v>
      </c>
      <c r="BD49" s="2">
        <f t="shared" si="18"/>
        <v>0.32512496068462216</v>
      </c>
      <c r="BE49" s="2">
        <f t="shared" si="19"/>
        <v>-3.3266584941294974E-2</v>
      </c>
      <c r="BF49" s="2">
        <f t="shared" si="20"/>
        <v>-6.5633272772136816E-3</v>
      </c>
      <c r="BG49" s="2">
        <f t="shared" si="21"/>
        <v>1.9209135117499938</v>
      </c>
      <c r="BH49" s="2">
        <f t="shared" si="22"/>
        <v>5.8405271047274263E-3</v>
      </c>
      <c r="BI49" s="2">
        <f t="shared" si="23"/>
        <v>0.18604692749649521</v>
      </c>
      <c r="BJ49" s="2">
        <f t="shared" si="24"/>
        <v>-7.6113345945910639E-4</v>
      </c>
      <c r="BK49" s="2">
        <f t="shared" si="25"/>
        <v>0.31121649850400224</v>
      </c>
      <c r="BL49" s="2"/>
      <c r="BM49" s="2">
        <f t="shared" si="26"/>
        <v>-0.23735558245959876</v>
      </c>
    </row>
    <row r="50" spans="1:65" hidden="1">
      <c r="A50">
        <v>1</v>
      </c>
      <c r="B50" t="s">
        <v>473</v>
      </c>
      <c r="C50">
        <v>114</v>
      </c>
      <c r="D50">
        <v>8.5509644401999992E-3</v>
      </c>
      <c r="E50" s="1">
        <v>3.1496915963999999E-5</v>
      </c>
      <c r="F50" s="1"/>
      <c r="G50" s="1"/>
      <c r="H50" s="1"/>
      <c r="I50" s="1"/>
      <c r="J50">
        <v>-5.7629257632699996E-4</v>
      </c>
      <c r="K50" s="1">
        <v>1.6178473665699999E-5</v>
      </c>
      <c r="L50">
        <v>1.6890487350100001</v>
      </c>
      <c r="M50">
        <v>1.97601106363E-2</v>
      </c>
      <c r="N50" s="1">
        <v>4.4543365729200001E-5</v>
      </c>
      <c r="O50">
        <v>5.1421993511700004</v>
      </c>
      <c r="P50">
        <v>5.4594852387999999E-2</v>
      </c>
      <c r="Q50">
        <v>0.25469957205499999</v>
      </c>
      <c r="R50">
        <v>2.7644308044199998E-3</v>
      </c>
      <c r="S50">
        <v>0</v>
      </c>
      <c r="T50">
        <v>20.634855975200001</v>
      </c>
      <c r="U50">
        <v>4</v>
      </c>
      <c r="V50">
        <v>3</v>
      </c>
      <c r="Z50">
        <v>1</v>
      </c>
      <c r="AA50" t="s">
        <v>473</v>
      </c>
      <c r="AB50">
        <v>114</v>
      </c>
      <c r="AC50">
        <v>8.55004665267E-3</v>
      </c>
      <c r="AD50" s="1">
        <v>2.2695058453300001E-10</v>
      </c>
      <c r="AE50">
        <v>0.99999999994400002</v>
      </c>
      <c r="AF50">
        <v>4.6357071052300003E-3</v>
      </c>
      <c r="AG50">
        <v>0.99999671584100003</v>
      </c>
      <c r="AH50">
        <v>0.97230683835700005</v>
      </c>
      <c r="AI50">
        <v>-5.7619926815500005E-4</v>
      </c>
      <c r="AJ50" s="1">
        <v>6.9961971004199995E-10</v>
      </c>
      <c r="AK50">
        <v>1.68868617832</v>
      </c>
      <c r="AL50">
        <v>1.9759316338600001E-2</v>
      </c>
      <c r="AM50" s="1">
        <v>3.2095659463500002E-10</v>
      </c>
      <c r="AN50">
        <v>5.1438122401899999</v>
      </c>
      <c r="AO50" s="1">
        <v>3.9174364507800001E-7</v>
      </c>
      <c r="AP50">
        <v>0.25476921909099998</v>
      </c>
      <c r="AQ50" s="1">
        <v>1.9839180612E-8</v>
      </c>
      <c r="AR50">
        <v>0</v>
      </c>
      <c r="AS50">
        <v>20.719367546600001</v>
      </c>
      <c r="AT50">
        <v>2</v>
      </c>
      <c r="AU50">
        <v>2</v>
      </c>
      <c r="AV50">
        <f t="shared" si="14"/>
        <v>114</v>
      </c>
      <c r="AW50" s="2">
        <f t="shared" si="15"/>
        <v>-1.0733146376850855E-4</v>
      </c>
      <c r="AX50" s="2">
        <f t="shared" si="16"/>
        <v>-0.99999279451407908</v>
      </c>
      <c r="BC50" s="2">
        <f t="shared" si="17"/>
        <v>-1.6191111222464273E-4</v>
      </c>
      <c r="BD50" s="2">
        <f t="shared" si="18"/>
        <v>-0.99995675613630197</v>
      </c>
      <c r="BE50" s="2">
        <f t="shared" si="19"/>
        <v>-2.1465140850297871E-4</v>
      </c>
      <c r="BF50" s="2">
        <f t="shared" si="20"/>
        <v>-4.0197026960938326E-5</v>
      </c>
      <c r="BG50" s="2">
        <f t="shared" si="21"/>
        <v>-0.99999279451407896</v>
      </c>
      <c r="BH50" s="2">
        <f t="shared" si="22"/>
        <v>3.1365742746488126E-4</v>
      </c>
      <c r="BI50" s="2">
        <f t="shared" si="23"/>
        <v>-0.99999282453147242</v>
      </c>
      <c r="BJ50" s="2">
        <f t="shared" si="24"/>
        <v>2.7344779356341893E-4</v>
      </c>
      <c r="BK50" s="2">
        <f t="shared" si="25"/>
        <v>-0.99999282341211781</v>
      </c>
      <c r="BL50" s="2"/>
      <c r="BM50" s="2">
        <f t="shared" si="26"/>
        <v>4.0955736013651087E-3</v>
      </c>
    </row>
    <row r="51" spans="1:65" hidden="1">
      <c r="A51">
        <v>1</v>
      </c>
      <c r="B51" t="s">
        <v>473</v>
      </c>
      <c r="C51">
        <v>115</v>
      </c>
      <c r="D51">
        <v>8.9638860640599994E-3</v>
      </c>
      <c r="E51" s="1">
        <v>2.84416691646E-5</v>
      </c>
      <c r="F51" s="1"/>
      <c r="G51" s="1"/>
      <c r="H51" s="1"/>
      <c r="I51" s="1"/>
      <c r="J51">
        <v>-4.9555966585199996E-4</v>
      </c>
      <c r="K51" s="1">
        <v>1.5370528892799999E-5</v>
      </c>
      <c r="L51">
        <v>1.8561139528299999</v>
      </c>
      <c r="M51">
        <v>2.0174568974900001E-2</v>
      </c>
      <c r="N51" s="1">
        <v>4.02225942692E-5</v>
      </c>
      <c r="O51">
        <v>4.9332668850700001</v>
      </c>
      <c r="P51">
        <v>4.4405337301799998E-2</v>
      </c>
      <c r="Q51">
        <v>0.249476021804</v>
      </c>
      <c r="R51">
        <v>2.30000937122E-3</v>
      </c>
      <c r="S51">
        <v>0</v>
      </c>
      <c r="T51">
        <v>8.1503242291099998</v>
      </c>
      <c r="U51">
        <v>4</v>
      </c>
      <c r="V51">
        <v>3</v>
      </c>
      <c r="Z51">
        <v>1</v>
      </c>
      <c r="AA51" t="s">
        <v>473</v>
      </c>
      <c r="AB51">
        <v>115</v>
      </c>
      <c r="AC51">
        <v>8.9641150050300007E-3</v>
      </c>
      <c r="AD51" s="1">
        <v>6.5651237656600001E-10</v>
      </c>
      <c r="AE51">
        <v>0.99999777675199997</v>
      </c>
      <c r="AF51">
        <v>0.582781015894</v>
      </c>
      <c r="AG51">
        <v>0.99999997694800002</v>
      </c>
      <c r="AH51">
        <v>0.81133325139800005</v>
      </c>
      <c r="AI51">
        <v>-4.9560754711E-4</v>
      </c>
      <c r="AJ51" s="1">
        <v>1.9840410629500001E-9</v>
      </c>
      <c r="AK51">
        <v>1.8562087657199999</v>
      </c>
      <c r="AL51">
        <v>2.01747724208E-2</v>
      </c>
      <c r="AM51" s="1">
        <v>9.2844870680499997E-10</v>
      </c>
      <c r="AN51">
        <v>4.9324592315100002</v>
      </c>
      <c r="AO51" s="1">
        <v>1.0207064207200001E-6</v>
      </c>
      <c r="AP51">
        <v>0.24943769401999999</v>
      </c>
      <c r="AQ51" s="1">
        <v>5.2878808096600003E-8</v>
      </c>
      <c r="AR51">
        <v>0</v>
      </c>
      <c r="AS51">
        <v>8.1129772483299991</v>
      </c>
      <c r="AT51">
        <v>2</v>
      </c>
      <c r="AU51">
        <v>2</v>
      </c>
      <c r="AV51">
        <f t="shared" si="14"/>
        <v>115</v>
      </c>
      <c r="AW51" s="2">
        <f t="shared" si="15"/>
        <v>2.5540370366729418E-5</v>
      </c>
      <c r="AX51" s="2">
        <f t="shared" si="16"/>
        <v>-0.99997691723461213</v>
      </c>
      <c r="BC51" s="2">
        <f t="shared" si="17"/>
        <v>9.6620571243867266E-5</v>
      </c>
      <c r="BD51" s="2">
        <f t="shared" si="18"/>
        <v>-0.99987091914163861</v>
      </c>
      <c r="BE51" s="2">
        <f t="shared" si="19"/>
        <v>5.1081395005655478E-5</v>
      </c>
      <c r="BF51" s="2">
        <f t="shared" si="20"/>
        <v>1.0084274923112306E-5</v>
      </c>
      <c r="BG51" s="2">
        <f t="shared" si="21"/>
        <v>-0.99997691723461224</v>
      </c>
      <c r="BH51" s="2">
        <f t="shared" si="22"/>
        <v>-1.6371576458678436E-4</v>
      </c>
      <c r="BI51" s="2">
        <f t="shared" si="23"/>
        <v>-0.99997701387980054</v>
      </c>
      <c r="BJ51" s="2">
        <f t="shared" si="24"/>
        <v>-1.5363313765729582E-4</v>
      </c>
      <c r="BK51" s="2">
        <f t="shared" si="25"/>
        <v>-0.99997700930754529</v>
      </c>
      <c r="BL51" s="2"/>
      <c r="BM51" s="2">
        <f t="shared" si="26"/>
        <v>-4.5822693343426498E-3</v>
      </c>
    </row>
    <row r="52" spans="1:65" hidden="1">
      <c r="A52">
        <v>1</v>
      </c>
      <c r="B52" t="s">
        <v>473</v>
      </c>
      <c r="C52">
        <v>116</v>
      </c>
      <c r="D52">
        <v>8.7211392990100001E-3</v>
      </c>
      <c r="E52" s="1">
        <v>3.7734474806799998E-5</v>
      </c>
      <c r="F52" s="1"/>
      <c r="G52" s="1"/>
      <c r="H52" s="1"/>
      <c r="I52" s="1"/>
      <c r="J52">
        <v>-3.85414876589E-4</v>
      </c>
      <c r="K52" s="1">
        <v>1.9103472412500001E-5</v>
      </c>
      <c r="L52">
        <v>1.75694605254</v>
      </c>
      <c r="M52">
        <v>1.9889488798499999E-2</v>
      </c>
      <c r="N52" s="1">
        <v>5.3364606040800002E-5</v>
      </c>
      <c r="O52">
        <v>5.0153235446300002</v>
      </c>
      <c r="P52">
        <v>6.2571900344799994E-2</v>
      </c>
      <c r="Q52">
        <v>0.25004173877300001</v>
      </c>
      <c r="R52">
        <v>3.19087906844E-3</v>
      </c>
      <c r="S52">
        <v>0</v>
      </c>
      <c r="T52">
        <v>7.4108217029599999</v>
      </c>
      <c r="U52">
        <v>4</v>
      </c>
      <c r="V52">
        <v>3</v>
      </c>
      <c r="Z52">
        <v>1</v>
      </c>
      <c r="AA52" t="s">
        <v>473</v>
      </c>
      <c r="AB52">
        <v>116</v>
      </c>
      <c r="AC52">
        <v>8.7140678139100008E-3</v>
      </c>
      <c r="AD52" s="1">
        <v>9.3054972161999997E-5</v>
      </c>
      <c r="AE52">
        <v>0.72203298096299995</v>
      </c>
      <c r="AF52">
        <v>0.75803329640100003</v>
      </c>
      <c r="AG52">
        <v>0.99705361943399995</v>
      </c>
      <c r="AH52">
        <v>0.72529371137900001</v>
      </c>
      <c r="AI52">
        <v>-3.8601391102500001E-4</v>
      </c>
      <c r="AJ52" s="1">
        <v>2.5029162575400001E-5</v>
      </c>
      <c r="AK52">
        <v>1.7540979886900001</v>
      </c>
      <c r="AL52">
        <v>1.9883288939600001E-2</v>
      </c>
      <c r="AM52">
        <v>1.3159960367799999E-4</v>
      </c>
      <c r="AN52">
        <v>5.0152254345399996</v>
      </c>
      <c r="AO52">
        <v>7.9811951100100004E-2</v>
      </c>
      <c r="AP52">
        <v>0.24995890711800001</v>
      </c>
      <c r="AQ52">
        <v>4.3081424364699999E-3</v>
      </c>
      <c r="AR52">
        <v>0</v>
      </c>
      <c r="AS52">
        <v>7.3831768535000002</v>
      </c>
      <c r="AT52">
        <v>2</v>
      </c>
      <c r="AU52">
        <v>3</v>
      </c>
      <c r="AV52">
        <f t="shared" si="14"/>
        <v>116</v>
      </c>
      <c r="AW52" s="2">
        <f t="shared" si="15"/>
        <v>-8.1084418647021906E-4</v>
      </c>
      <c r="AX52" s="2">
        <f t="shared" si="16"/>
        <v>1.4660465698393896</v>
      </c>
      <c r="BC52" s="2">
        <f t="shared" si="17"/>
        <v>1.5542587284164524E-3</v>
      </c>
      <c r="BD52" s="2">
        <f t="shared" si="18"/>
        <v>0.31018916534894647</v>
      </c>
      <c r="BE52" s="2">
        <f t="shared" si="19"/>
        <v>-1.6210309052361038E-3</v>
      </c>
      <c r="BF52" s="2">
        <f t="shared" si="20"/>
        <v>-3.11715346875366E-4</v>
      </c>
      <c r="BG52" s="2">
        <f t="shared" si="21"/>
        <v>1.4660465698441636</v>
      </c>
      <c r="BH52" s="2">
        <f t="shared" si="22"/>
        <v>-1.9562065961955926E-5</v>
      </c>
      <c r="BI52" s="2">
        <f t="shared" si="23"/>
        <v>0.2755238479301314</v>
      </c>
      <c r="BJ52" s="2">
        <f t="shared" si="24"/>
        <v>-3.3127131256754976E-4</v>
      </c>
      <c r="BK52" s="2">
        <f t="shared" si="25"/>
        <v>0.35014281145296516</v>
      </c>
      <c r="BL52" s="2"/>
      <c r="BM52" s="2">
        <f t="shared" si="26"/>
        <v>-3.7303352540458347E-3</v>
      </c>
    </row>
    <row r="53" spans="1:65" hidden="1">
      <c r="A53">
        <v>1</v>
      </c>
      <c r="B53" t="s">
        <v>473</v>
      </c>
      <c r="C53">
        <v>117</v>
      </c>
      <c r="D53">
        <v>8.8097905235699995E-3</v>
      </c>
      <c r="E53" s="1">
        <v>3.6627798077899997E-5</v>
      </c>
      <c r="F53" s="1"/>
      <c r="G53" s="1"/>
      <c r="H53" s="1"/>
      <c r="I53" s="1"/>
      <c r="J53" s="1">
        <v>3.7307835357600002E-5</v>
      </c>
      <c r="K53" s="1">
        <v>1.5896850698600002E-5</v>
      </c>
      <c r="L53">
        <v>1.7928466494999999</v>
      </c>
      <c r="M53">
        <v>2.00342118795E-2</v>
      </c>
      <c r="N53" s="1">
        <v>5.1799528801599998E-5</v>
      </c>
      <c r="O53">
        <v>4.9398514288399999</v>
      </c>
      <c r="P53">
        <v>5.8908715184600002E-2</v>
      </c>
      <c r="Q53">
        <v>0.24807104947299999</v>
      </c>
      <c r="R53">
        <v>3.0270307803100002E-3</v>
      </c>
      <c r="S53">
        <v>0</v>
      </c>
      <c r="T53">
        <v>1.2429423338900001</v>
      </c>
      <c r="U53">
        <v>4</v>
      </c>
      <c r="V53">
        <v>3</v>
      </c>
      <c r="Z53">
        <v>1</v>
      </c>
      <c r="AA53" t="s">
        <v>473</v>
      </c>
      <c r="AB53">
        <v>117</v>
      </c>
      <c r="AC53">
        <v>8.8107281480699993E-3</v>
      </c>
      <c r="AD53" s="1">
        <v>3.6641507569800003E-5</v>
      </c>
      <c r="AE53">
        <v>0.99968454472699997</v>
      </c>
      <c r="AF53">
        <v>0.64687796210299997</v>
      </c>
      <c r="AG53">
        <v>0.73098851281999999</v>
      </c>
      <c r="AH53">
        <v>0.81649395367800004</v>
      </c>
      <c r="AI53" s="1">
        <v>3.7317851045699999E-5</v>
      </c>
      <c r="AJ53" s="1">
        <v>1.5900244564800002E-5</v>
      </c>
      <c r="AK53">
        <v>1.79322829453</v>
      </c>
      <c r="AL53">
        <v>2.00350365233E-2</v>
      </c>
      <c r="AM53" s="1">
        <v>5.1818916950999997E-5</v>
      </c>
      <c r="AN53">
        <v>4.9367902638999999</v>
      </c>
      <c r="AO53">
        <v>5.8871053534899999E-2</v>
      </c>
      <c r="AP53">
        <v>0.247927527625</v>
      </c>
      <c r="AQ53">
        <v>3.0252679740300002E-3</v>
      </c>
      <c r="AR53">
        <v>0</v>
      </c>
      <c r="AS53">
        <v>1.18034579976</v>
      </c>
      <c r="AT53">
        <v>2</v>
      </c>
      <c r="AU53">
        <v>3</v>
      </c>
      <c r="AV53">
        <f t="shared" si="14"/>
        <v>117</v>
      </c>
      <c r="AW53" s="2">
        <f t="shared" si="15"/>
        <v>1.0642982911923259E-4</v>
      </c>
      <c r="AX53" s="2">
        <f t="shared" si="16"/>
        <v>3.7429200278019429E-4</v>
      </c>
      <c r="BC53" s="2">
        <f t="shared" si="17"/>
        <v>2.6846071352025198E-4</v>
      </c>
      <c r="BD53" s="2">
        <f t="shared" si="18"/>
        <v>2.1349299080344601E-4</v>
      </c>
      <c r="BE53" s="2">
        <f t="shared" si="19"/>
        <v>2.1287098375451103E-4</v>
      </c>
      <c r="BF53" s="2">
        <f t="shared" si="20"/>
        <v>4.1161778908967342E-5</v>
      </c>
      <c r="BG53" s="2">
        <f t="shared" si="21"/>
        <v>3.742920032006165E-4</v>
      </c>
      <c r="BH53" s="2">
        <f t="shared" si="22"/>
        <v>-6.1968765338331659E-4</v>
      </c>
      <c r="BI53" s="2">
        <f t="shared" si="23"/>
        <v>-6.3932220524560047E-4</v>
      </c>
      <c r="BJ53" s="2">
        <f t="shared" si="24"/>
        <v>-5.7855137995699193E-4</v>
      </c>
      <c r="BK53" s="2">
        <f t="shared" si="25"/>
        <v>-5.8235492399567564E-4</v>
      </c>
      <c r="BL53" s="2"/>
      <c r="BM53" s="2">
        <f t="shared" si="26"/>
        <v>-5.0361575451447996E-2</v>
      </c>
    </row>
    <row r="54" spans="1:65" hidden="1">
      <c r="A54">
        <v>1</v>
      </c>
      <c r="B54" t="s">
        <v>473</v>
      </c>
      <c r="C54">
        <v>118</v>
      </c>
      <c r="D54">
        <v>8.9883936725299995E-3</v>
      </c>
      <c r="E54" s="1">
        <v>2.6303767047499999E-5</v>
      </c>
      <c r="F54" s="1"/>
      <c r="G54" s="1"/>
      <c r="H54" s="1"/>
      <c r="I54" s="1"/>
      <c r="J54" s="1">
        <v>-8.4240970292000002E-6</v>
      </c>
      <c r="K54" s="1">
        <v>1.5681363710400001E-5</v>
      </c>
      <c r="L54">
        <v>1.8662772007699999</v>
      </c>
      <c r="M54">
        <v>2.01955273944E-2</v>
      </c>
      <c r="N54" s="1">
        <v>3.7199144100099997E-5</v>
      </c>
      <c r="O54">
        <v>4.9077143915299999</v>
      </c>
      <c r="P54">
        <v>4.0553100033E-2</v>
      </c>
      <c r="Q54">
        <v>0.24844165511399999</v>
      </c>
      <c r="R54">
        <v>2.1032923861700002E-3</v>
      </c>
      <c r="S54">
        <v>0</v>
      </c>
      <c r="T54">
        <v>5.9970619163699999</v>
      </c>
      <c r="U54">
        <v>4</v>
      </c>
      <c r="V54">
        <v>3</v>
      </c>
      <c r="Z54">
        <v>1</v>
      </c>
      <c r="AA54" t="s">
        <v>473</v>
      </c>
      <c r="AB54">
        <v>118</v>
      </c>
      <c r="AC54">
        <v>8.9863178390500002E-3</v>
      </c>
      <c r="AD54" s="1">
        <v>3.8373059690200001E-10</v>
      </c>
      <c r="AE54">
        <v>0.99999923955799996</v>
      </c>
      <c r="AF54">
        <v>0.81942615188000001</v>
      </c>
      <c r="AG54">
        <v>0.99999993493600003</v>
      </c>
      <c r="AH54">
        <v>0.98709715914999996</v>
      </c>
      <c r="AI54" s="1">
        <v>-8.4207314233599999E-6</v>
      </c>
      <c r="AJ54" s="1">
        <v>1.16109041728E-9</v>
      </c>
      <c r="AK54">
        <v>1.86541528183</v>
      </c>
      <c r="AL54">
        <v>2.0193679746899999E-2</v>
      </c>
      <c r="AM54" s="1">
        <v>5.4267701443699996E-10</v>
      </c>
      <c r="AN54">
        <v>4.9090408648799997</v>
      </c>
      <c r="AO54" s="1">
        <v>5.92124738574E-7</v>
      </c>
      <c r="AP54">
        <v>0.24848606918800001</v>
      </c>
      <c r="AQ54" s="1">
        <v>3.0707077448800003E-8</v>
      </c>
      <c r="AR54">
        <v>0</v>
      </c>
      <c r="AS54">
        <v>6.0285956568200003</v>
      </c>
      <c r="AT54">
        <v>2</v>
      </c>
      <c r="AU54">
        <v>2</v>
      </c>
      <c r="AV54">
        <f t="shared" si="14"/>
        <v>118</v>
      </c>
      <c r="AW54" s="2">
        <f t="shared" si="15"/>
        <v>-2.3094599053258361E-4</v>
      </c>
      <c r="AX54" s="2">
        <f t="shared" si="16"/>
        <v>-0.9999854115725626</v>
      </c>
      <c r="BC54" s="2">
        <f t="shared" si="17"/>
        <v>-3.9952125768902367E-4</v>
      </c>
      <c r="BD54" s="2">
        <f t="shared" si="18"/>
        <v>-0.99992595730583622</v>
      </c>
      <c r="BE54" s="2">
        <f t="shared" si="19"/>
        <v>-4.6183864843028522E-4</v>
      </c>
      <c r="BF54" s="2">
        <f t="shared" si="20"/>
        <v>-9.1487954927739652E-5</v>
      </c>
      <c r="BG54" s="2">
        <f t="shared" si="21"/>
        <v>-0.9999854115725626</v>
      </c>
      <c r="BH54" s="2">
        <f t="shared" si="22"/>
        <v>2.7028332216909388E-4</v>
      </c>
      <c r="BI54" s="2">
        <f t="shared" si="23"/>
        <v>-0.99998539877991832</v>
      </c>
      <c r="BJ54" s="2">
        <f t="shared" si="24"/>
        <v>1.7877064125837151E-4</v>
      </c>
      <c r="BK54" s="2">
        <f t="shared" si="25"/>
        <v>-0.99998540047135109</v>
      </c>
      <c r="BL54" s="2"/>
      <c r="BM54" s="2">
        <f t="shared" si="26"/>
        <v>5.2581982460317362E-3</v>
      </c>
    </row>
    <row r="55" spans="1:65" hidden="1">
      <c r="A55">
        <v>1</v>
      </c>
      <c r="B55" t="s">
        <v>473</v>
      </c>
      <c r="C55">
        <v>123</v>
      </c>
      <c r="D55">
        <v>9.7804992499199994E-3</v>
      </c>
      <c r="E55" s="1">
        <v>2.6750625107600001E-5</v>
      </c>
      <c r="F55" s="1"/>
      <c r="G55" s="1"/>
      <c r="H55" s="1"/>
      <c r="I55" s="1"/>
      <c r="J55">
        <v>-7.0648744872199999E-4</v>
      </c>
      <c r="K55" s="1">
        <v>1.72707799486E-5</v>
      </c>
      <c r="L55">
        <v>2.2097036248499999</v>
      </c>
      <c r="M55">
        <v>2.0846089516400001E-2</v>
      </c>
      <c r="N55" s="1">
        <v>3.7831096829099999E-5</v>
      </c>
      <c r="O55">
        <v>4.4742201683799996</v>
      </c>
      <c r="P55">
        <v>3.4005016954099999E-2</v>
      </c>
      <c r="Q55">
        <v>0.233793204501</v>
      </c>
      <c r="R55">
        <v>1.8268308036500001E-3</v>
      </c>
      <c r="S55">
        <v>0</v>
      </c>
      <c r="T55">
        <v>16.769682594399999</v>
      </c>
      <c r="U55">
        <v>4</v>
      </c>
      <c r="V55">
        <v>3</v>
      </c>
      <c r="Z55">
        <v>1</v>
      </c>
      <c r="AA55" t="s">
        <v>473</v>
      </c>
      <c r="AB55">
        <v>123</v>
      </c>
      <c r="AC55">
        <v>9.7805330916799996E-3</v>
      </c>
      <c r="AD55" s="1">
        <v>2.66143036225E-10</v>
      </c>
      <c r="AE55">
        <v>0.99999970302399999</v>
      </c>
      <c r="AF55">
        <v>0.87492264728699998</v>
      </c>
      <c r="AG55" s="1">
        <v>2.0314899207299999E-8</v>
      </c>
      <c r="AH55">
        <v>0.98712801901400005</v>
      </c>
      <c r="AI55">
        <v>-7.06496775873E-4</v>
      </c>
      <c r="AJ55" s="1">
        <v>7.7683453988800001E-10</v>
      </c>
      <c r="AK55">
        <v>2.20971891658</v>
      </c>
      <c r="AL55">
        <v>2.0846121272000001E-2</v>
      </c>
      <c r="AM55" s="1">
        <v>3.7638309136099998E-10</v>
      </c>
      <c r="AN55">
        <v>4.4741069699200002</v>
      </c>
      <c r="AO55" s="1">
        <v>3.36191663841E-7</v>
      </c>
      <c r="AP55">
        <v>0.233787645633</v>
      </c>
      <c r="AQ55" s="1">
        <v>1.80671989902E-8</v>
      </c>
      <c r="AR55">
        <v>0</v>
      </c>
      <c r="AS55">
        <v>16.764246676500001</v>
      </c>
      <c r="AT55">
        <v>2</v>
      </c>
      <c r="AU55">
        <v>2</v>
      </c>
      <c r="AV55">
        <f t="shared" si="14"/>
        <v>123</v>
      </c>
      <c r="AW55" s="2">
        <f t="shared" si="15"/>
        <v>3.46012602582624E-6</v>
      </c>
      <c r="AX55" s="2">
        <f t="shared" si="16"/>
        <v>-0.99999005096011195</v>
      </c>
      <c r="BC55" s="2">
        <f t="shared" si="17"/>
        <v>1.3202146785312031E-5</v>
      </c>
      <c r="BD55" s="2">
        <f t="shared" si="18"/>
        <v>-0.99995502029773986</v>
      </c>
      <c r="BE55" s="2">
        <f t="shared" si="19"/>
        <v>6.9202628932064562E-6</v>
      </c>
      <c r="BF55" s="2">
        <f t="shared" si="20"/>
        <v>1.5233360662335927E-6</v>
      </c>
      <c r="BG55" s="2">
        <f t="shared" si="21"/>
        <v>-0.99999005096011195</v>
      </c>
      <c r="BH55" s="2">
        <f t="shared" si="22"/>
        <v>-2.5300154158560156E-5</v>
      </c>
      <c r="BI55" s="2">
        <f t="shared" si="23"/>
        <v>-0.99999011346871858</v>
      </c>
      <c r="BJ55" s="2">
        <f t="shared" si="24"/>
        <v>-2.377685874941792E-5</v>
      </c>
      <c r="BK55" s="2">
        <f t="shared" si="25"/>
        <v>-0.99999011008630134</v>
      </c>
      <c r="BL55" s="2"/>
      <c r="BM55" s="2">
        <f t="shared" si="26"/>
        <v>-3.2415150790112969E-4</v>
      </c>
    </row>
    <row r="56" spans="1:65" hidden="1">
      <c r="A56">
        <v>1</v>
      </c>
      <c r="B56" t="s">
        <v>473</v>
      </c>
      <c r="C56">
        <v>124</v>
      </c>
      <c r="D56">
        <v>9.1292073988899995E-3</v>
      </c>
      <c r="E56" s="1">
        <v>4.0105452080999998E-5</v>
      </c>
      <c r="F56" s="1"/>
      <c r="G56" s="1"/>
      <c r="H56" s="1"/>
      <c r="I56" s="1"/>
      <c r="J56">
        <v>-3.3441076262800002E-4</v>
      </c>
      <c r="K56" s="1">
        <v>1.5993774682100001E-5</v>
      </c>
      <c r="L56">
        <v>1.9252100806100001</v>
      </c>
      <c r="M56">
        <v>2.0305541333499998E-2</v>
      </c>
      <c r="N56" s="1">
        <v>5.6717674257999998E-5</v>
      </c>
      <c r="O56">
        <v>4.7887763692799998</v>
      </c>
      <c r="P56">
        <v>6.0192018205899998E-2</v>
      </c>
      <c r="Q56">
        <v>0.24374126604400001</v>
      </c>
      <c r="R56">
        <v>3.1384156392099999E-3</v>
      </c>
      <c r="S56">
        <v>0</v>
      </c>
      <c r="T56">
        <v>3.9468717851399999</v>
      </c>
      <c r="U56">
        <v>4</v>
      </c>
      <c r="V56">
        <v>3</v>
      </c>
      <c r="Z56">
        <v>1</v>
      </c>
      <c r="AA56" t="s">
        <v>473</v>
      </c>
      <c r="AB56">
        <v>124</v>
      </c>
      <c r="AC56">
        <v>9.12878888333E-3</v>
      </c>
      <c r="AD56" s="1">
        <v>4.0102556717199999E-5</v>
      </c>
      <c r="AE56">
        <v>0.99988984784799995</v>
      </c>
      <c r="AF56">
        <v>0.643531737592</v>
      </c>
      <c r="AG56">
        <v>0.63016377219099995</v>
      </c>
      <c r="AH56">
        <v>0.79335973772299995</v>
      </c>
      <c r="AI56">
        <v>-3.3436299960500001E-4</v>
      </c>
      <c r="AJ56" s="1">
        <v>1.5992503126900001E-5</v>
      </c>
      <c r="AK56">
        <v>1.9250335676100001</v>
      </c>
      <c r="AL56">
        <v>2.03051650162E-2</v>
      </c>
      <c r="AM56" s="1">
        <v>5.6713579595399999E-5</v>
      </c>
      <c r="AN56">
        <v>4.78997357083</v>
      </c>
      <c r="AO56">
        <v>6.0210426982199999E-2</v>
      </c>
      <c r="AP56">
        <v>0.24379768341700001</v>
      </c>
      <c r="AQ56">
        <v>3.1393011204900001E-3</v>
      </c>
      <c r="AR56">
        <v>0</v>
      </c>
      <c r="AS56">
        <v>3.9703577018099998</v>
      </c>
      <c r="AT56">
        <v>2</v>
      </c>
      <c r="AU56">
        <v>3</v>
      </c>
      <c r="AV56">
        <f t="shared" si="14"/>
        <v>124</v>
      </c>
      <c r="AW56" s="2">
        <f t="shared" si="15"/>
        <v>-4.5843581125168197E-5</v>
      </c>
      <c r="AX56" s="2">
        <f t="shared" si="16"/>
        <v>-7.2193770416846615E-5</v>
      </c>
      <c r="BC56" s="2">
        <f t="shared" si="17"/>
        <v>-1.4282740969419065E-4</v>
      </c>
      <c r="BD56" s="2">
        <f t="shared" si="18"/>
        <v>-7.9503133267433155E-5</v>
      </c>
      <c r="BE56" s="2">
        <f t="shared" si="19"/>
        <v>-9.168505908927163E-5</v>
      </c>
      <c r="BF56" s="2">
        <f t="shared" si="20"/>
        <v>-1.8532739108894254E-5</v>
      </c>
      <c r="BG56" s="2">
        <f t="shared" si="21"/>
        <v>-7.219376770234243E-5</v>
      </c>
      <c r="BH56" s="2">
        <f t="shared" si="22"/>
        <v>2.5000155732478666E-4</v>
      </c>
      <c r="BI56" s="2">
        <f t="shared" si="23"/>
        <v>3.0583417616983247E-4</v>
      </c>
      <c r="BJ56" s="2">
        <f t="shared" si="24"/>
        <v>2.3146418296609089E-4</v>
      </c>
      <c r="BK56" s="2">
        <f t="shared" si="25"/>
        <v>2.8214276940802816E-4</v>
      </c>
      <c r="BL56" s="2"/>
      <c r="BM56" s="2">
        <f t="shared" si="26"/>
        <v>5.9505142169615256E-3</v>
      </c>
    </row>
    <row r="57" spans="1:65" hidden="1">
      <c r="A57">
        <v>1</v>
      </c>
      <c r="B57" t="s">
        <v>473</v>
      </c>
      <c r="C57">
        <v>125</v>
      </c>
      <c r="D57">
        <v>9.2102248234099994E-3</v>
      </c>
      <c r="E57" s="1">
        <v>2.68153570569E-5</v>
      </c>
      <c r="F57" s="1"/>
      <c r="G57" s="1"/>
      <c r="H57" s="1"/>
      <c r="I57" s="1"/>
      <c r="J57">
        <v>-2.8595724666499999E-4</v>
      </c>
      <c r="K57" s="1">
        <v>1.5643333561299999E-5</v>
      </c>
      <c r="L57">
        <v>1.9595323739799999</v>
      </c>
      <c r="M57">
        <v>2.0360131886399999E-2</v>
      </c>
      <c r="N57" s="1">
        <v>3.7922641629700001E-5</v>
      </c>
      <c r="O57">
        <v>4.7782661973699998</v>
      </c>
      <c r="P57">
        <v>3.9252368318199997E-2</v>
      </c>
      <c r="Q57">
        <v>0.24386016410399999</v>
      </c>
      <c r="R57">
        <v>2.0541037381500002E-3</v>
      </c>
      <c r="S57">
        <v>0</v>
      </c>
      <c r="T57">
        <v>11.879513058500001</v>
      </c>
      <c r="U57">
        <v>4</v>
      </c>
      <c r="V57">
        <v>3</v>
      </c>
      <c r="Z57">
        <v>1</v>
      </c>
      <c r="AA57" t="s">
        <v>473</v>
      </c>
      <c r="AB57">
        <v>125</v>
      </c>
      <c r="AC57">
        <v>9.2101162165700006E-3</v>
      </c>
      <c r="AD57" s="1">
        <v>8.3781114903200001E-11</v>
      </c>
      <c r="AE57">
        <v>0.99999317947199995</v>
      </c>
      <c r="AF57">
        <v>0.89180887829400002</v>
      </c>
      <c r="AG57">
        <v>1</v>
      </c>
      <c r="AH57">
        <v>0.98165910255099997</v>
      </c>
      <c r="AI57">
        <v>-2.8592678776000001E-4</v>
      </c>
      <c r="AJ57" s="1">
        <v>2.5104075544799998E-10</v>
      </c>
      <c r="AK57">
        <v>1.95948616069</v>
      </c>
      <c r="AL57">
        <v>2.0360033626700001E-2</v>
      </c>
      <c r="AM57" s="1">
        <v>1.18484388967E-10</v>
      </c>
      <c r="AN57">
        <v>4.7789570689499996</v>
      </c>
      <c r="AO57" s="1">
        <v>1.22515967149E-7</v>
      </c>
      <c r="AP57">
        <v>0.243894245871</v>
      </c>
      <c r="AQ57" s="1">
        <v>6.4116766030600001E-9</v>
      </c>
      <c r="AR57">
        <v>0</v>
      </c>
      <c r="AS57">
        <v>11.9681930342</v>
      </c>
      <c r="AT57">
        <v>2</v>
      </c>
      <c r="AU57">
        <v>2</v>
      </c>
      <c r="AV57">
        <f t="shared" si="14"/>
        <v>125</v>
      </c>
      <c r="AW57" s="2">
        <f t="shared" si="15"/>
        <v>-1.1791985763771974E-5</v>
      </c>
      <c r="AX57" s="2">
        <f t="shared" si="16"/>
        <v>-0.99999687562933715</v>
      </c>
      <c r="BC57" s="2">
        <f t="shared" si="17"/>
        <v>-1.0651559054790904E-4</v>
      </c>
      <c r="BD57" s="2">
        <f t="shared" si="18"/>
        <v>-0.99998395222127923</v>
      </c>
      <c r="BE57" s="2">
        <f t="shared" si="19"/>
        <v>-2.3583835926125044E-5</v>
      </c>
      <c r="BF57" s="2">
        <f t="shared" si="20"/>
        <v>-4.8260836691196216E-6</v>
      </c>
      <c r="BG57" s="2">
        <f t="shared" si="21"/>
        <v>-0.99999687562933715</v>
      </c>
      <c r="BH57" s="2">
        <f t="shared" si="22"/>
        <v>1.4458624770216226E-4</v>
      </c>
      <c r="BI57" s="2">
        <f t="shared" si="23"/>
        <v>-0.99999687876241872</v>
      </c>
      <c r="BJ57" s="2">
        <f t="shared" si="24"/>
        <v>1.3975946881375606E-4</v>
      </c>
      <c r="BK57" s="2">
        <f t="shared" si="25"/>
        <v>-0.99999687860136555</v>
      </c>
      <c r="BL57" s="2"/>
      <c r="BM57" s="2">
        <f t="shared" si="26"/>
        <v>7.4649503951298556E-3</v>
      </c>
    </row>
    <row r="58" spans="1:65" hidden="1">
      <c r="A58">
        <v>1</v>
      </c>
      <c r="B58" t="s">
        <v>473</v>
      </c>
      <c r="C58">
        <v>126</v>
      </c>
      <c r="D58">
        <v>9.1241307436300007E-3</v>
      </c>
      <c r="E58" s="1">
        <v>3.9570269446999999E-5</v>
      </c>
      <c r="F58" s="1"/>
      <c r="G58" s="1"/>
      <c r="H58" s="1"/>
      <c r="I58" s="1"/>
      <c r="J58">
        <v>-2.4776258760499998E-4</v>
      </c>
      <c r="K58" s="1">
        <v>1.5922558059399999E-5</v>
      </c>
      <c r="L58">
        <v>1.9230694982000001</v>
      </c>
      <c r="M58">
        <v>2.02764534037E-2</v>
      </c>
      <c r="N58" s="1">
        <v>5.59608117187E-5</v>
      </c>
      <c r="O58">
        <v>4.7987168040099997</v>
      </c>
      <c r="P58">
        <v>5.9704681382600003E-2</v>
      </c>
      <c r="Q58">
        <v>0.24389733165399999</v>
      </c>
      <c r="R58">
        <v>3.1082839264900001E-3</v>
      </c>
      <c r="S58">
        <v>0</v>
      </c>
      <c r="T58">
        <v>3.2370809027099998</v>
      </c>
      <c r="U58">
        <v>4</v>
      </c>
      <c r="V58">
        <v>3</v>
      </c>
      <c r="Z58">
        <v>1</v>
      </c>
      <c r="AA58" t="s">
        <v>473</v>
      </c>
      <c r="AB58">
        <v>126</v>
      </c>
      <c r="AC58">
        <v>9.1258941482999997E-3</v>
      </c>
      <c r="AD58" s="1">
        <v>3.9578273845099997E-5</v>
      </c>
      <c r="AE58">
        <v>0.99981664285799998</v>
      </c>
      <c r="AF58">
        <v>0.64481816058999997</v>
      </c>
      <c r="AG58">
        <v>0.74957791140300001</v>
      </c>
      <c r="AH58">
        <v>0.81930661508799996</v>
      </c>
      <c r="AI58">
        <v>-2.4783575575499999E-4</v>
      </c>
      <c r="AJ58" s="1">
        <v>1.5926160755399999E-5</v>
      </c>
      <c r="AK58">
        <v>1.92381290654</v>
      </c>
      <c r="AL58">
        <v>2.0278040511499999E-2</v>
      </c>
      <c r="AM58" s="1">
        <v>5.5972131647000002E-5</v>
      </c>
      <c r="AN58">
        <v>4.7958336390799996</v>
      </c>
      <c r="AO58">
        <v>5.9658499002200001E-2</v>
      </c>
      <c r="AP58">
        <v>0.243769872479</v>
      </c>
      <c r="AQ58">
        <v>3.1061659832199999E-3</v>
      </c>
      <c r="AR58">
        <v>0</v>
      </c>
      <c r="AS58">
        <v>3.2170242903199999</v>
      </c>
      <c r="AT58">
        <v>2</v>
      </c>
      <c r="AU58">
        <v>3</v>
      </c>
      <c r="AV58">
        <f t="shared" si="14"/>
        <v>126</v>
      </c>
      <c r="AW58" s="2">
        <f t="shared" si="15"/>
        <v>1.9326823776940388E-4</v>
      </c>
      <c r="AX58" s="2">
        <f t="shared" si="16"/>
        <v>2.0228313357125355E-4</v>
      </c>
      <c r="BC58" s="2">
        <f t="shared" si="17"/>
        <v>2.9531557087489319E-4</v>
      </c>
      <c r="BD58" s="2">
        <f t="shared" si="18"/>
        <v>2.2626364347737502E-4</v>
      </c>
      <c r="BE58" s="2">
        <f t="shared" si="19"/>
        <v>3.865738293368006E-4</v>
      </c>
      <c r="BF58" s="2">
        <f t="shared" si="20"/>
        <v>7.8273442026567273E-5</v>
      </c>
      <c r="BG58" s="2">
        <f t="shared" si="21"/>
        <v>2.0228313264832599E-4</v>
      </c>
      <c r="BH58" s="2">
        <f t="shared" si="22"/>
        <v>-6.0081997912249851E-4</v>
      </c>
      <c r="BI58" s="2">
        <f t="shared" si="23"/>
        <v>-7.7351355589783078E-4</v>
      </c>
      <c r="BJ58" s="2">
        <f t="shared" si="24"/>
        <v>-5.225935607233315E-4</v>
      </c>
      <c r="BK58" s="2">
        <f t="shared" si="25"/>
        <v>-6.8138668155447472E-4</v>
      </c>
      <c r="BL58" s="2"/>
      <c r="BM58" s="2">
        <f t="shared" si="26"/>
        <v>-6.1958946942626677E-3</v>
      </c>
    </row>
    <row r="59" spans="1:65" hidden="1">
      <c r="A59">
        <v>1</v>
      </c>
      <c r="B59" t="s">
        <v>473</v>
      </c>
      <c r="C59">
        <v>127</v>
      </c>
      <c r="D59">
        <v>9.4006068616199999E-3</v>
      </c>
      <c r="E59" s="1">
        <v>1.9989380739000001E-5</v>
      </c>
      <c r="F59" s="1"/>
      <c r="G59" s="1"/>
      <c r="H59" s="1"/>
      <c r="I59" s="1"/>
      <c r="J59">
        <v>-2.4000098020800001E-4</v>
      </c>
      <c r="K59" s="1">
        <v>1.61534159736E-5</v>
      </c>
      <c r="L59">
        <v>2.0413795563699999</v>
      </c>
      <c r="M59">
        <v>2.0478390810899999E-2</v>
      </c>
      <c r="N59" s="1">
        <v>2.8269253344600002E-5</v>
      </c>
      <c r="O59">
        <v>4.6946974451100001</v>
      </c>
      <c r="P59">
        <v>2.78134520309E-2</v>
      </c>
      <c r="Q59">
        <v>0.240986863872</v>
      </c>
      <c r="R59">
        <v>1.46595716644E-3</v>
      </c>
      <c r="S59">
        <v>0</v>
      </c>
      <c r="T59">
        <v>7.8856016811299998</v>
      </c>
      <c r="U59">
        <v>4</v>
      </c>
      <c r="V59">
        <v>3</v>
      </c>
      <c r="Z59">
        <v>1</v>
      </c>
      <c r="AA59" t="s">
        <v>473</v>
      </c>
      <c r="AB59">
        <v>127</v>
      </c>
      <c r="AC59">
        <v>9.4008920170199992E-3</v>
      </c>
      <c r="AD59" s="1">
        <v>5.1416406529199995E-10</v>
      </c>
      <c r="AE59">
        <v>0.99999973260899999</v>
      </c>
      <c r="AF59">
        <v>0.65849975683600004</v>
      </c>
      <c r="AG59">
        <v>0.99999955581699995</v>
      </c>
      <c r="AH59">
        <v>0.50717641144000003</v>
      </c>
      <c r="AI59">
        <v>-2.39985034763E-4</v>
      </c>
      <c r="AJ59" s="1">
        <v>1.5345255182199999E-9</v>
      </c>
      <c r="AK59">
        <v>2.0415034035300001</v>
      </c>
      <c r="AL59">
        <v>2.04786526144E-2</v>
      </c>
      <c r="AM59" s="1">
        <v>7.2713779442099997E-10</v>
      </c>
      <c r="AN59">
        <v>4.6949620316700003</v>
      </c>
      <c r="AO59" s="1">
        <v>7.1529356038300002E-7</v>
      </c>
      <c r="AP59">
        <v>0.24100352659499999</v>
      </c>
      <c r="AQ59" s="1">
        <v>3.7701704641199998E-8</v>
      </c>
      <c r="AR59">
        <v>0</v>
      </c>
      <c r="AS59">
        <v>7.9722215152900002</v>
      </c>
      <c r="AT59">
        <v>2</v>
      </c>
      <c r="AU59">
        <v>2</v>
      </c>
      <c r="AV59">
        <f t="shared" si="14"/>
        <v>127</v>
      </c>
      <c r="AW59" s="2">
        <f t="shared" si="15"/>
        <v>3.0333722513547796E-5</v>
      </c>
      <c r="AX59" s="2">
        <f t="shared" si="16"/>
        <v>-0.99997427813937789</v>
      </c>
      <c r="BC59" s="2">
        <f t="shared" si="17"/>
        <v>-6.6439082816184593E-5</v>
      </c>
      <c r="BD59" s="2">
        <f t="shared" si="18"/>
        <v>-0.99990500303336904</v>
      </c>
      <c r="BE59" s="2">
        <f t="shared" si="19"/>
        <v>6.0668364985721573E-5</v>
      </c>
      <c r="BF59" s="2">
        <f t="shared" si="20"/>
        <v>1.2784378539217246E-5</v>
      </c>
      <c r="BG59" s="2">
        <f t="shared" si="21"/>
        <v>-0.99997427813937789</v>
      </c>
      <c r="BH59" s="2">
        <f t="shared" si="22"/>
        <v>5.6358596713354121E-5</v>
      </c>
      <c r="BI59" s="2">
        <f t="shared" si="23"/>
        <v>-0.99997428246017117</v>
      </c>
      <c r="BJ59" s="2">
        <f t="shared" si="24"/>
        <v>6.914369825918902E-5</v>
      </c>
      <c r="BK59" s="2">
        <f t="shared" si="25"/>
        <v>-0.99997428185113157</v>
      </c>
      <c r="BL59" s="2"/>
      <c r="BM59" s="2">
        <f t="shared" si="26"/>
        <v>1.0984556114123667E-2</v>
      </c>
    </row>
    <row r="60" spans="1:65" hidden="1">
      <c r="A60">
        <v>1</v>
      </c>
      <c r="B60" t="s">
        <v>473</v>
      </c>
      <c r="C60">
        <v>128</v>
      </c>
      <c r="D60">
        <v>9.3435196807199992E-3</v>
      </c>
      <c r="E60" s="1">
        <v>3.7204771956000003E-5</v>
      </c>
      <c r="F60" s="1"/>
      <c r="G60" s="1"/>
      <c r="H60" s="1"/>
      <c r="I60" s="1"/>
      <c r="J60" s="1">
        <v>3.8237452489900001E-5</v>
      </c>
      <c r="K60" s="1">
        <v>1.9819494344900001E-5</v>
      </c>
      <c r="L60">
        <v>2.0166614165599999</v>
      </c>
      <c r="M60">
        <v>2.0410215329699999E-2</v>
      </c>
      <c r="N60" s="1">
        <v>5.26154930852E-5</v>
      </c>
      <c r="O60">
        <v>4.7661440302999996</v>
      </c>
      <c r="P60">
        <v>5.3978587762799998E-2</v>
      </c>
      <c r="Q60">
        <v>0.24383985034799999</v>
      </c>
      <c r="R60">
        <v>2.8322261490200001E-3</v>
      </c>
      <c r="S60">
        <v>0</v>
      </c>
      <c r="T60">
        <v>7.1150224892400002</v>
      </c>
      <c r="U60">
        <v>4</v>
      </c>
      <c r="V60">
        <v>3</v>
      </c>
      <c r="Z60">
        <v>1</v>
      </c>
      <c r="AA60" t="s">
        <v>473</v>
      </c>
      <c r="AB60">
        <v>128</v>
      </c>
      <c r="AC60">
        <v>1.0667159209699999E-2</v>
      </c>
      <c r="AD60" s="1">
        <v>9.7240065267899996E-5</v>
      </c>
      <c r="AE60">
        <v>0.131321309458</v>
      </c>
      <c r="AF60">
        <v>8.5679248825700008E-3</v>
      </c>
      <c r="AG60">
        <v>0.98564603880199997</v>
      </c>
      <c r="AH60">
        <v>1.59073258361E-3</v>
      </c>
      <c r="AI60" s="1">
        <v>3.8812728240599999E-5</v>
      </c>
      <c r="AJ60" s="1">
        <v>2.13462095289E-5</v>
      </c>
      <c r="AK60">
        <v>2.6285093974699998</v>
      </c>
      <c r="AL60">
        <v>2.16691195005E-2</v>
      </c>
      <c r="AM60">
        <v>1.3751821910799999E-4</v>
      </c>
      <c r="AN60">
        <v>4.8542291332299996</v>
      </c>
      <c r="AO60">
        <v>5.3924991371599999E-2</v>
      </c>
      <c r="AP60">
        <v>0.26366438539699999</v>
      </c>
      <c r="AQ60">
        <v>3.3732782301399999E-3</v>
      </c>
      <c r="AR60">
        <v>0</v>
      </c>
      <c r="AS60">
        <v>3.7256342875300001</v>
      </c>
      <c r="AT60">
        <v>2</v>
      </c>
      <c r="AU60">
        <v>2</v>
      </c>
      <c r="AV60">
        <f t="shared" si="14"/>
        <v>128</v>
      </c>
      <c r="AW60" s="2">
        <f t="shared" si="15"/>
        <v>0.14166390976960003</v>
      </c>
      <c r="AX60" s="2">
        <f t="shared" si="16"/>
        <v>1.613644974975263</v>
      </c>
      <c r="BC60" s="2">
        <f t="shared" si="17"/>
        <v>1.504482420349396E-2</v>
      </c>
      <c r="BD60" s="2">
        <f t="shared" si="18"/>
        <v>7.7030985626172513E-2</v>
      </c>
      <c r="BE60" s="2">
        <f t="shared" si="19"/>
        <v>0.30339648286308957</v>
      </c>
      <c r="BF60" s="2">
        <f t="shared" si="20"/>
        <v>6.1680102363648355E-2</v>
      </c>
      <c r="BG60" s="2">
        <f t="shared" si="21"/>
        <v>1.6136449749756681</v>
      </c>
      <c r="BH60" s="2">
        <f t="shared" si="22"/>
        <v>1.848141859960863E-2</v>
      </c>
      <c r="BI60" s="2">
        <f t="shared" si="23"/>
        <v>-9.929194782849727E-4</v>
      </c>
      <c r="BJ60" s="2">
        <f t="shared" si="24"/>
        <v>8.1301456758225116E-2</v>
      </c>
      <c r="BK60" s="2">
        <f t="shared" si="25"/>
        <v>0.19103420865851878</v>
      </c>
      <c r="BL60" s="2"/>
      <c r="BM60" s="2">
        <f t="shared" si="26"/>
        <v>-0.47637069409629396</v>
      </c>
    </row>
    <row r="61" spans="1:65" hidden="1">
      <c r="A61">
        <v>1</v>
      </c>
      <c r="B61" t="s">
        <v>473</v>
      </c>
      <c r="C61">
        <v>129</v>
      </c>
      <c r="D61">
        <v>9.1110292996099997E-3</v>
      </c>
      <c r="E61" s="1">
        <v>3.9676790632999999E-5</v>
      </c>
      <c r="F61" s="1"/>
      <c r="G61" s="1"/>
      <c r="H61" s="1"/>
      <c r="I61" s="1"/>
      <c r="J61" s="1">
        <v>9.6084848735199997E-5</v>
      </c>
      <c r="K61" s="1">
        <v>1.73152123548E-5</v>
      </c>
      <c r="L61">
        <v>1.91755074815</v>
      </c>
      <c r="M61">
        <v>2.0230817794799998E-2</v>
      </c>
      <c r="N61" s="1">
        <v>5.6111455424600002E-5</v>
      </c>
      <c r="O61">
        <v>4.8732078056199999</v>
      </c>
      <c r="P61">
        <v>6.0813995343700002E-2</v>
      </c>
      <c r="Q61">
        <v>0.247125922809</v>
      </c>
      <c r="R61">
        <v>3.15919752895E-3</v>
      </c>
      <c r="S61">
        <v>0</v>
      </c>
      <c r="T61">
        <v>7.1193197819799998</v>
      </c>
      <c r="U61">
        <v>4</v>
      </c>
      <c r="V61">
        <v>3</v>
      </c>
      <c r="Z61">
        <v>1</v>
      </c>
      <c r="AA61" t="s">
        <v>473</v>
      </c>
      <c r="AB61">
        <v>129</v>
      </c>
      <c r="AC61">
        <v>9.1131328744600004E-3</v>
      </c>
      <c r="AD61" s="1">
        <v>1.37299902593E-6</v>
      </c>
      <c r="AE61">
        <v>0.99625876799099999</v>
      </c>
      <c r="AF61">
        <v>0.79802126376399996</v>
      </c>
      <c r="AG61">
        <v>0.99999998058499995</v>
      </c>
      <c r="AH61">
        <v>0.54074842215200003</v>
      </c>
      <c r="AI61" s="1">
        <v>9.6106318641100001E-5</v>
      </c>
      <c r="AJ61" s="1">
        <v>4.1345580599699999E-6</v>
      </c>
      <c r="AK61">
        <v>1.9184363071899999</v>
      </c>
      <c r="AL61">
        <v>2.0232712631400002E-2</v>
      </c>
      <c r="AM61" s="1">
        <v>1.9417138435999999E-6</v>
      </c>
      <c r="AN61">
        <v>4.8699169116899998</v>
      </c>
      <c r="AO61">
        <v>2.1034120742700001E-3</v>
      </c>
      <c r="AP61">
        <v>0.246982168232</v>
      </c>
      <c r="AQ61">
        <v>1.0927795991E-4</v>
      </c>
      <c r="AR61">
        <v>0</v>
      </c>
      <c r="AS61">
        <v>7.0240895884399999</v>
      </c>
      <c r="AT61">
        <v>2</v>
      </c>
      <c r="AU61">
        <v>2</v>
      </c>
      <c r="AV61">
        <f t="shared" si="14"/>
        <v>129</v>
      </c>
      <c r="AW61" s="2">
        <f t="shared" si="15"/>
        <v>2.3088223962695469E-4</v>
      </c>
      <c r="AX61" s="2">
        <f t="shared" si="16"/>
        <v>-0.96539541117047778</v>
      </c>
      <c r="BC61" s="2">
        <f t="shared" si="17"/>
        <v>2.234473611877439E-4</v>
      </c>
      <c r="BD61" s="2">
        <f t="shared" si="18"/>
        <v>-0.76121817190282126</v>
      </c>
      <c r="BE61" s="2">
        <f t="shared" si="19"/>
        <v>4.6181778545065124E-4</v>
      </c>
      <c r="BF61" s="2">
        <f t="shared" si="20"/>
        <v>9.3660899881684476E-5</v>
      </c>
      <c r="BG61" s="2">
        <f t="shared" si="21"/>
        <v>-0.96539541117037697</v>
      </c>
      <c r="BH61" s="2">
        <f t="shared" si="22"/>
        <v>-6.7530342666791946E-4</v>
      </c>
      <c r="BI61" s="2">
        <f t="shared" si="23"/>
        <v>-0.96541236828163923</v>
      </c>
      <c r="BJ61" s="2">
        <f t="shared" si="24"/>
        <v>-5.8170577722477571E-4</v>
      </c>
      <c r="BK61" s="2">
        <f t="shared" si="25"/>
        <v>-0.96540958300055391</v>
      </c>
      <c r="BL61" s="2"/>
      <c r="BM61" s="2">
        <f t="shared" si="26"/>
        <v>-1.3376305104462504E-2</v>
      </c>
    </row>
    <row r="62" spans="1:65" hidden="1">
      <c r="A62">
        <v>1</v>
      </c>
      <c r="B62" t="s">
        <v>473</v>
      </c>
      <c r="C62">
        <v>130</v>
      </c>
      <c r="D62">
        <v>9.4224287737499999E-3</v>
      </c>
      <c r="E62" s="1">
        <v>3.0347414226100001E-5</v>
      </c>
      <c r="F62" s="1"/>
      <c r="G62" s="1"/>
      <c r="H62" s="1"/>
      <c r="I62" s="1"/>
      <c r="J62">
        <v>3.5018330093599997E-4</v>
      </c>
      <c r="K62" s="1">
        <v>2.1233710138199999E-5</v>
      </c>
      <c r="L62">
        <v>2.0508679883199998</v>
      </c>
      <c r="M62">
        <v>2.0452496463999999E-2</v>
      </c>
      <c r="N62" s="1">
        <v>4.2917724781499997E-5</v>
      </c>
      <c r="O62">
        <v>4.7482564830099996</v>
      </c>
      <c r="P62">
        <v>4.2717273692199999E-2</v>
      </c>
      <c r="Q62">
        <v>0.243427943589</v>
      </c>
      <c r="R62">
        <v>2.2487625422800001E-3</v>
      </c>
      <c r="S62">
        <v>0</v>
      </c>
      <c r="T62">
        <v>1.27541155993</v>
      </c>
      <c r="U62">
        <v>4</v>
      </c>
      <c r="V62">
        <v>3</v>
      </c>
      <c r="Z62">
        <v>1</v>
      </c>
      <c r="AA62" t="s">
        <v>473</v>
      </c>
      <c r="AB62">
        <v>130</v>
      </c>
      <c r="AC62">
        <v>9.4223777257099999E-3</v>
      </c>
      <c r="AD62" s="1">
        <v>3.0199340027099999E-5</v>
      </c>
      <c r="AE62">
        <v>0.99995362204399996</v>
      </c>
      <c r="AF62">
        <v>0.45285404591</v>
      </c>
      <c r="AG62">
        <v>6.0991434265899999E-3</v>
      </c>
      <c r="AH62">
        <v>0.99294410323399995</v>
      </c>
      <c r="AI62">
        <v>3.5018806541700003E-4</v>
      </c>
      <c r="AJ62" s="1">
        <v>2.0413116692300001E-5</v>
      </c>
      <c r="AK62">
        <v>2.0508457663400002</v>
      </c>
      <c r="AL62">
        <v>2.04524494286E-2</v>
      </c>
      <c r="AM62" s="1">
        <v>4.2708316240999999E-5</v>
      </c>
      <c r="AN62">
        <v>4.7483215248399997</v>
      </c>
      <c r="AO62">
        <v>4.2552751981899999E-2</v>
      </c>
      <c r="AP62">
        <v>0.243430718248</v>
      </c>
      <c r="AQ62">
        <v>2.2399791209399998E-3</v>
      </c>
      <c r="AR62">
        <v>0</v>
      </c>
      <c r="AS62">
        <v>1.27565916737</v>
      </c>
      <c r="AT62">
        <v>2</v>
      </c>
      <c r="AU62">
        <v>3</v>
      </c>
      <c r="AV62">
        <f t="shared" si="14"/>
        <v>130</v>
      </c>
      <c r="AW62" s="2">
        <f t="shared" si="15"/>
        <v>-5.4177156681925335E-6</v>
      </c>
      <c r="AX62" s="2">
        <f t="shared" si="16"/>
        <v>-4.879302002364719E-3</v>
      </c>
      <c r="BC62" s="2">
        <f t="shared" si="17"/>
        <v>1.3605677333317981E-5</v>
      </c>
      <c r="BD62" s="2">
        <f t="shared" si="18"/>
        <v>-3.8645787314564917E-2</v>
      </c>
      <c r="BE62" s="2">
        <f t="shared" si="19"/>
        <v>-1.0835402437523504E-5</v>
      </c>
      <c r="BF62" s="2">
        <f t="shared" si="20"/>
        <v>-2.2997388158087429E-6</v>
      </c>
      <c r="BG62" s="2">
        <f t="shared" si="21"/>
        <v>-4.8793020032195378E-3</v>
      </c>
      <c r="BH62" s="2">
        <f t="shared" si="22"/>
        <v>1.369804479451392E-5</v>
      </c>
      <c r="BI62" s="2">
        <f t="shared" si="23"/>
        <v>-3.8514094201203943E-3</v>
      </c>
      <c r="BJ62" s="2">
        <f t="shared" si="24"/>
        <v>1.139827646364663E-5</v>
      </c>
      <c r="BK62" s="2">
        <f t="shared" si="25"/>
        <v>-3.9058909844232994E-3</v>
      </c>
      <c r="BL62" s="2"/>
      <c r="BM62" s="2">
        <f t="shared" si="26"/>
        <v>1.9413924710981424E-4</v>
      </c>
    </row>
    <row r="63" spans="1:65" hidden="1">
      <c r="A63">
        <v>1</v>
      </c>
      <c r="B63" t="s">
        <v>473</v>
      </c>
      <c r="C63">
        <v>162</v>
      </c>
      <c r="D63">
        <v>8.8507401815899993E-3</v>
      </c>
      <c r="E63" s="1">
        <v>2.3894874494499999E-5</v>
      </c>
      <c r="F63" s="1"/>
      <c r="G63" s="1"/>
      <c r="H63" s="1"/>
      <c r="I63" s="1"/>
      <c r="J63">
        <v>-6.6038722348499995E-4</v>
      </c>
      <c r="K63" s="1">
        <v>1.48222555592E-5</v>
      </c>
      <c r="L63">
        <v>1.8095524006999999</v>
      </c>
      <c r="M63">
        <v>2.0043935418400001E-2</v>
      </c>
      <c r="N63" s="1">
        <v>3.3792455581299998E-5</v>
      </c>
      <c r="O63">
        <v>5.0211269184700003</v>
      </c>
      <c r="P63">
        <v>3.8580932994599998E-2</v>
      </c>
      <c r="Q63">
        <v>0.25227494959899999</v>
      </c>
      <c r="R63">
        <v>1.9845217460900001E-3</v>
      </c>
      <c r="S63">
        <v>0</v>
      </c>
      <c r="T63">
        <v>8.58699409938</v>
      </c>
      <c r="U63">
        <v>4</v>
      </c>
      <c r="V63">
        <v>3</v>
      </c>
      <c r="Z63">
        <v>1</v>
      </c>
      <c r="AA63" t="s">
        <v>473</v>
      </c>
      <c r="AB63">
        <v>162</v>
      </c>
      <c r="AC63">
        <v>8.8488432864499995E-3</v>
      </c>
      <c r="AD63" s="1">
        <v>6.1501546091999997E-9</v>
      </c>
      <c r="AE63">
        <v>0.99999632409600003</v>
      </c>
      <c r="AF63">
        <v>0.63090975584800002</v>
      </c>
      <c r="AG63">
        <v>0.99999997993</v>
      </c>
      <c r="AH63">
        <v>0.87653187404800004</v>
      </c>
      <c r="AI63">
        <v>-6.6023129109600001E-4</v>
      </c>
      <c r="AJ63" s="1">
        <v>1.8687669700600001E-8</v>
      </c>
      <c r="AK63">
        <v>1.80877683544</v>
      </c>
      <c r="AL63">
        <v>2.00422603154E-2</v>
      </c>
      <c r="AM63" s="1">
        <v>8.6976320590199998E-9</v>
      </c>
      <c r="AN63">
        <v>5.0219149930500002</v>
      </c>
      <c r="AO63" s="1">
        <v>9.8668847985399992E-6</v>
      </c>
      <c r="AP63">
        <v>0.25229345826900001</v>
      </c>
      <c r="AQ63" s="1">
        <v>5.0764480509099995E-7</v>
      </c>
      <c r="AR63">
        <v>0</v>
      </c>
      <c r="AS63">
        <v>8.6399982831899997</v>
      </c>
      <c r="AT63">
        <v>2</v>
      </c>
      <c r="AU63">
        <v>2</v>
      </c>
      <c r="AV63">
        <f t="shared" si="14"/>
        <v>162</v>
      </c>
      <c r="AW63" s="2">
        <f t="shared" si="15"/>
        <v>-2.1432050891579145E-4</v>
      </c>
      <c r="AX63" s="2">
        <f t="shared" si="16"/>
        <v>-0.99974261615767779</v>
      </c>
      <c r="BC63" s="2">
        <f t="shared" si="17"/>
        <v>-2.3612266175752414E-4</v>
      </c>
      <c r="BD63" s="2">
        <f t="shared" si="18"/>
        <v>-0.99873921552452238</v>
      </c>
      <c r="BE63" s="2">
        <f t="shared" si="19"/>
        <v>-4.2859508224236671E-4</v>
      </c>
      <c r="BF63" s="2">
        <f t="shared" si="20"/>
        <v>-8.3571562421956626E-5</v>
      </c>
      <c r="BG63" s="2">
        <f t="shared" si="21"/>
        <v>-0.99974261615767779</v>
      </c>
      <c r="BH63" s="2">
        <f t="shared" si="22"/>
        <v>1.569517346994488E-4</v>
      </c>
      <c r="BI63" s="2">
        <f t="shared" si="23"/>
        <v>-0.99974425489399343</v>
      </c>
      <c r="BJ63" s="2">
        <f t="shared" si="24"/>
        <v>7.3367054594395062E-5</v>
      </c>
      <c r="BK63" s="2">
        <f t="shared" si="25"/>
        <v>-0.99974419791262492</v>
      </c>
      <c r="BL63" s="2"/>
      <c r="BM63" s="2">
        <f t="shared" si="26"/>
        <v>6.1726121150853866E-3</v>
      </c>
    </row>
    <row r="64" spans="1:65" hidden="1">
      <c r="A64">
        <v>1</v>
      </c>
      <c r="B64" t="s">
        <v>473</v>
      </c>
      <c r="C64">
        <v>163</v>
      </c>
      <c r="D64">
        <v>8.6889160673300006E-3</v>
      </c>
      <c r="E64" s="1">
        <v>2.3513050425500001E-5</v>
      </c>
      <c r="F64" s="1"/>
      <c r="G64" s="1"/>
      <c r="H64" s="1"/>
      <c r="I64" s="1"/>
      <c r="J64">
        <v>-6.0723413191900004E-4</v>
      </c>
      <c r="K64" s="1">
        <v>1.4856413250599999E-5</v>
      </c>
      <c r="L64">
        <v>1.74398676202</v>
      </c>
      <c r="M64">
        <v>1.9936399516799999E-2</v>
      </c>
      <c r="N64" s="1">
        <v>3.3252474804499997E-5</v>
      </c>
      <c r="O64">
        <v>5.0645066384300002</v>
      </c>
      <c r="P64">
        <v>3.8926902942100002E-2</v>
      </c>
      <c r="Q64">
        <v>0.25308931306400001</v>
      </c>
      <c r="R64">
        <v>1.9905749258300001E-3</v>
      </c>
      <c r="S64">
        <v>0</v>
      </c>
      <c r="T64">
        <v>4.9174187181800004</v>
      </c>
      <c r="U64">
        <v>4</v>
      </c>
      <c r="V64">
        <v>3</v>
      </c>
      <c r="Z64">
        <v>1</v>
      </c>
      <c r="AA64" t="s">
        <v>473</v>
      </c>
      <c r="AB64">
        <v>163</v>
      </c>
      <c r="AC64">
        <v>8.6863006585099992E-3</v>
      </c>
      <c r="AD64" s="1">
        <v>4.9381030908699997E-9</v>
      </c>
      <c r="AE64">
        <v>0.99971462963799995</v>
      </c>
      <c r="AF64">
        <v>0.74199384118400002</v>
      </c>
      <c r="AG64">
        <v>0.99999994649699997</v>
      </c>
      <c r="AH64">
        <v>0.82838177964500004</v>
      </c>
      <c r="AI64">
        <v>-6.0710621714699998E-4</v>
      </c>
      <c r="AJ64" s="1">
        <v>1.50945682802E-8</v>
      </c>
      <c r="AK64">
        <v>1.7429370219</v>
      </c>
      <c r="AL64">
        <v>1.99341199732E-2</v>
      </c>
      <c r="AM64" s="1">
        <v>6.9835323635E-9</v>
      </c>
      <c r="AN64">
        <v>5.0643892144000002</v>
      </c>
      <c r="AO64" s="1">
        <v>8.1235086173400003E-6</v>
      </c>
      <c r="AP64">
        <v>0.25305450725599998</v>
      </c>
      <c r="AQ64" s="1">
        <v>4.1547914105499999E-7</v>
      </c>
      <c r="AR64">
        <v>0</v>
      </c>
      <c r="AS64">
        <v>4.9072558050600001</v>
      </c>
      <c r="AT64">
        <v>2</v>
      </c>
      <c r="AU64">
        <v>2</v>
      </c>
      <c r="AV64">
        <f t="shared" si="14"/>
        <v>163</v>
      </c>
      <c r="AW64" s="2">
        <f t="shared" si="15"/>
        <v>-3.0100518864892842E-4</v>
      </c>
      <c r="AX64" s="2">
        <f t="shared" si="16"/>
        <v>-0.99978998458296531</v>
      </c>
      <c r="BC64" s="2">
        <f t="shared" si="17"/>
        <v>-2.1065148560707377E-4</v>
      </c>
      <c r="BD64" s="2">
        <f t="shared" si="18"/>
        <v>-0.9989839695473206</v>
      </c>
      <c r="BE64" s="2">
        <f t="shared" si="19"/>
        <v>-6.0191977534517133E-4</v>
      </c>
      <c r="BF64" s="2">
        <f t="shared" si="20"/>
        <v>-1.1434078646338757E-4</v>
      </c>
      <c r="BG64" s="2">
        <f t="shared" si="21"/>
        <v>-0.99978998458296531</v>
      </c>
      <c r="BH64" s="2">
        <f t="shared" si="22"/>
        <v>-2.3185679945386662E-5</v>
      </c>
      <c r="BI64" s="2">
        <f t="shared" si="23"/>
        <v>-0.99979131377008279</v>
      </c>
      <c r="BJ64" s="2">
        <f t="shared" si="24"/>
        <v>-1.3752381552051285E-4</v>
      </c>
      <c r="BK64" s="2">
        <f t="shared" si="25"/>
        <v>-0.9997912768137166</v>
      </c>
      <c r="BL64" s="2"/>
      <c r="BM64" s="2">
        <f t="shared" si="26"/>
        <v>-2.0667170526738683E-3</v>
      </c>
    </row>
    <row r="65" spans="1:65" hidden="1">
      <c r="A65">
        <v>1</v>
      </c>
      <c r="B65" t="s">
        <v>473</v>
      </c>
      <c r="C65">
        <v>164</v>
      </c>
      <c r="D65">
        <v>8.6443019530000002E-3</v>
      </c>
      <c r="E65" s="1">
        <v>3.6066449967699999E-5</v>
      </c>
      <c r="F65" s="1"/>
      <c r="G65" s="1"/>
      <c r="H65" s="1"/>
      <c r="I65" s="1"/>
      <c r="J65">
        <v>-6.7326700409299999E-4</v>
      </c>
      <c r="K65" s="1">
        <v>1.5914030353000001E-5</v>
      </c>
      <c r="L65">
        <v>1.7261233894800001</v>
      </c>
      <c r="M65">
        <v>1.9894269324199999E-2</v>
      </c>
      <c r="N65" s="1">
        <v>5.1005662691E-5</v>
      </c>
      <c r="O65">
        <v>5.0593550280799997</v>
      </c>
      <c r="P65">
        <v>6.0735528113000002E-2</v>
      </c>
      <c r="Q65">
        <v>0.25229757907299999</v>
      </c>
      <c r="R65">
        <v>3.0970353166699998E-3</v>
      </c>
      <c r="S65">
        <v>0</v>
      </c>
      <c r="T65">
        <v>6.7043742873800003</v>
      </c>
      <c r="U65">
        <v>4</v>
      </c>
      <c r="V65">
        <v>3</v>
      </c>
      <c r="Z65">
        <v>1</v>
      </c>
      <c r="AA65" t="s">
        <v>473</v>
      </c>
      <c r="AB65">
        <v>164</v>
      </c>
      <c r="AC65">
        <v>8.4917305851500008E-3</v>
      </c>
      <c r="AD65">
        <v>1.7001931148600001E-4</v>
      </c>
      <c r="AE65">
        <v>0.66292740642400005</v>
      </c>
      <c r="AF65">
        <v>0.72870361393700001</v>
      </c>
      <c r="AG65">
        <v>3.8487729053999997E-2</v>
      </c>
      <c r="AH65">
        <v>0.15028010315400001</v>
      </c>
      <c r="AI65">
        <v>-6.80362718066E-4</v>
      </c>
      <c r="AJ65" s="1">
        <v>2.5515501289699999E-5</v>
      </c>
      <c r="AK65">
        <v>1.6657291804400001</v>
      </c>
      <c r="AL65">
        <v>1.9762414230000001E-2</v>
      </c>
      <c r="AM65">
        <v>2.4044361616900001E-4</v>
      </c>
      <c r="AN65">
        <v>5.0873258635300003</v>
      </c>
      <c r="AO65">
        <v>8.1807300364799995E-2</v>
      </c>
      <c r="AP65">
        <v>0.25201099501599999</v>
      </c>
      <c r="AQ65">
        <v>5.08172468735E-3</v>
      </c>
      <c r="AR65">
        <v>0</v>
      </c>
      <c r="AS65">
        <v>6.3804050717600003</v>
      </c>
      <c r="AT65">
        <v>2</v>
      </c>
      <c r="AU65">
        <v>3</v>
      </c>
      <c r="AV65">
        <f t="shared" si="14"/>
        <v>164</v>
      </c>
      <c r="AW65" s="2">
        <f t="shared" si="15"/>
        <v>-1.7649935029982331E-2</v>
      </c>
      <c r="AX65" s="2">
        <f t="shared" si="16"/>
        <v>3.7140572925326465</v>
      </c>
      <c r="BC65" s="2">
        <f t="shared" si="17"/>
        <v>1.0539227275156741E-2</v>
      </c>
      <c r="BD65" s="2">
        <f t="shared" si="18"/>
        <v>0.60333370766067418</v>
      </c>
      <c r="BE65" s="2">
        <f t="shared" si="19"/>
        <v>-3.4988349852668396E-2</v>
      </c>
      <c r="BF65" s="2">
        <f t="shared" si="20"/>
        <v>-6.6277927603808039E-3</v>
      </c>
      <c r="BG65" s="2">
        <f t="shared" si="21"/>
        <v>3.7140572925332571</v>
      </c>
      <c r="BH65" s="2">
        <f t="shared" si="22"/>
        <v>5.5285377868837483E-3</v>
      </c>
      <c r="BI65" s="2">
        <f t="shared" si="23"/>
        <v>0.34694309749962859</v>
      </c>
      <c r="BJ65" s="2">
        <f t="shared" si="24"/>
        <v>-1.1358969755198246E-3</v>
      </c>
      <c r="BK65" s="2">
        <f t="shared" si="25"/>
        <v>0.64083524007533166</v>
      </c>
      <c r="BL65" s="2"/>
      <c r="BM65" s="2">
        <f t="shared" si="26"/>
        <v>-4.8322065823476548E-2</v>
      </c>
    </row>
    <row r="66" spans="1:65" hidden="1">
      <c r="A66">
        <v>1</v>
      </c>
      <c r="B66" t="s">
        <v>473</v>
      </c>
      <c r="C66">
        <v>165</v>
      </c>
      <c r="D66">
        <v>8.8371537496300008E-3</v>
      </c>
      <c r="E66" s="1">
        <v>3.4072482197000003E-5</v>
      </c>
      <c r="F66" s="1"/>
      <c r="G66" s="1"/>
      <c r="H66" s="1"/>
      <c r="I66" s="1"/>
      <c r="J66">
        <v>-5.01575769598E-4</v>
      </c>
      <c r="K66" s="1">
        <v>1.5962958280399999E-5</v>
      </c>
      <c r="L66">
        <v>1.80400111572</v>
      </c>
      <c r="M66">
        <v>2.0046015580899999E-2</v>
      </c>
      <c r="N66" s="1">
        <v>4.8185766426699999E-5</v>
      </c>
      <c r="O66">
        <v>5.1190255675299996</v>
      </c>
      <c r="P66">
        <v>5.6535358628599999E-2</v>
      </c>
      <c r="Q66">
        <v>0.25722033318300003</v>
      </c>
      <c r="R66">
        <v>2.9072909272500002E-3</v>
      </c>
      <c r="S66">
        <v>0</v>
      </c>
      <c r="T66">
        <v>7.44892574065</v>
      </c>
      <c r="U66">
        <v>4</v>
      </c>
      <c r="V66">
        <v>3</v>
      </c>
      <c r="Z66">
        <v>1</v>
      </c>
      <c r="AA66" t="s">
        <v>473</v>
      </c>
      <c r="AB66">
        <v>165</v>
      </c>
      <c r="AC66">
        <v>8.8258258603899995E-3</v>
      </c>
      <c r="AD66">
        <v>1.7119680728399999E-4</v>
      </c>
      <c r="AE66">
        <v>0.45285495106599999</v>
      </c>
      <c r="AF66">
        <v>0.47937721333599997</v>
      </c>
      <c r="AG66">
        <v>0.99400204053600005</v>
      </c>
      <c r="AH66">
        <v>2.7747287141399998E-2</v>
      </c>
      <c r="AI66">
        <v>-5.0937363784600001E-4</v>
      </c>
      <c r="AJ66" s="1">
        <v>3.2319752313300002E-5</v>
      </c>
      <c r="AK66">
        <v>1.79937916892</v>
      </c>
      <c r="AL66">
        <v>2.0036031845699999E-2</v>
      </c>
      <c r="AM66">
        <v>2.4210884669699999E-4</v>
      </c>
      <c r="AN66">
        <v>5.1328090718999997</v>
      </c>
      <c r="AO66">
        <v>7.5284860109900001E-2</v>
      </c>
      <c r="AP66">
        <v>0.257784474283</v>
      </c>
      <c r="AQ66">
        <v>4.8989032882700003E-3</v>
      </c>
      <c r="AR66">
        <v>0</v>
      </c>
      <c r="AS66">
        <v>7.3440368325999996</v>
      </c>
      <c r="AT66">
        <v>2</v>
      </c>
      <c r="AU66">
        <v>3</v>
      </c>
      <c r="AV66">
        <f t="shared" si="14"/>
        <v>165</v>
      </c>
      <c r="AW66" s="2">
        <f t="shared" si="15"/>
        <v>-1.2818481561979809E-3</v>
      </c>
      <c r="AX66" s="2">
        <f t="shared" si="16"/>
        <v>4.0244888615445058</v>
      </c>
      <c r="BC66" s="2">
        <f t="shared" si="17"/>
        <v>1.554674033446591E-2</v>
      </c>
      <c r="BD66" s="2">
        <f t="shared" si="18"/>
        <v>1.0246718525214447</v>
      </c>
      <c r="BE66" s="2">
        <f t="shared" si="19"/>
        <v>-2.5620531826308014E-3</v>
      </c>
      <c r="BF66" s="2">
        <f t="shared" si="20"/>
        <v>-4.9804087798436549E-4</v>
      </c>
      <c r="BG66" s="2">
        <f t="shared" si="21"/>
        <v>4.0244888615665175</v>
      </c>
      <c r="BH66" s="2">
        <f t="shared" si="22"/>
        <v>2.692603150378641E-3</v>
      </c>
      <c r="BI66" s="2">
        <f t="shared" si="23"/>
        <v>0.33164203670258563</v>
      </c>
      <c r="BJ66" s="2">
        <f t="shared" si="24"/>
        <v>2.193221247398864E-3</v>
      </c>
      <c r="BK66" s="2">
        <f t="shared" si="25"/>
        <v>0.68504061370420255</v>
      </c>
      <c r="BL66" s="2"/>
      <c r="BM66" s="2">
        <f t="shared" si="26"/>
        <v>-1.4081078493990691E-2</v>
      </c>
    </row>
    <row r="67" spans="1:65" hidden="1">
      <c r="A67">
        <v>1</v>
      </c>
      <c r="B67" t="s">
        <v>473</v>
      </c>
      <c r="C67">
        <v>166</v>
      </c>
      <c r="D67">
        <v>8.8675012089999995E-3</v>
      </c>
      <c r="E67" s="1">
        <v>3.2134311116000002E-5</v>
      </c>
      <c r="F67" s="1"/>
      <c r="G67" s="1"/>
      <c r="H67" s="1"/>
      <c r="I67" s="1"/>
      <c r="J67">
        <v>-3.2094562880700001E-4</v>
      </c>
      <c r="K67" s="1">
        <v>1.26076510637E-5</v>
      </c>
      <c r="L67">
        <v>1.8164125446799999</v>
      </c>
      <c r="M67">
        <v>2.0121323982199998E-2</v>
      </c>
      <c r="N67" s="1">
        <v>4.5444778597699999E-5</v>
      </c>
      <c r="O67">
        <v>4.94008232873</v>
      </c>
      <c r="P67">
        <v>5.12239938179E-2</v>
      </c>
      <c r="Q67">
        <v>0.249161349694</v>
      </c>
      <c r="R67">
        <v>2.64414470981E-3</v>
      </c>
      <c r="S67">
        <v>0</v>
      </c>
      <c r="T67">
        <v>3.9108825110300001</v>
      </c>
      <c r="U67">
        <v>4</v>
      </c>
      <c r="V67">
        <v>3</v>
      </c>
      <c r="Z67">
        <v>1</v>
      </c>
      <c r="AA67" t="s">
        <v>473</v>
      </c>
      <c r="AB67">
        <v>166</v>
      </c>
      <c r="AC67">
        <v>8.8672625613699999E-3</v>
      </c>
      <c r="AD67" s="1">
        <v>3.1939684241599998E-5</v>
      </c>
      <c r="AE67">
        <v>0.99988296586799996</v>
      </c>
      <c r="AF67">
        <v>0.79913423312800003</v>
      </c>
      <c r="AG67">
        <v>0.61788918447499996</v>
      </c>
      <c r="AH67">
        <v>0.52415181364899999</v>
      </c>
      <c r="AI67">
        <v>-3.2092608743400001E-4</v>
      </c>
      <c r="AJ67" s="1">
        <v>1.2546390386E-5</v>
      </c>
      <c r="AK67">
        <v>1.8163147771699999</v>
      </c>
      <c r="AL67">
        <v>2.0121113639100002E-2</v>
      </c>
      <c r="AM67" s="1">
        <v>4.51695346323E-5</v>
      </c>
      <c r="AN67">
        <v>4.9407201867600001</v>
      </c>
      <c r="AO67">
        <v>5.0983172032599999E-2</v>
      </c>
      <c r="AP67">
        <v>0.249190916131</v>
      </c>
      <c r="AQ67">
        <v>2.6315405369299999E-3</v>
      </c>
      <c r="AR67">
        <v>0</v>
      </c>
      <c r="AS67">
        <v>3.9279764452900001</v>
      </c>
      <c r="AT67">
        <v>2</v>
      </c>
      <c r="AU67">
        <v>3</v>
      </c>
      <c r="AV67">
        <f t="shared" si="14"/>
        <v>166</v>
      </c>
      <c r="AW67" s="2">
        <f t="shared" si="15"/>
        <v>-2.6912613189991915E-5</v>
      </c>
      <c r="AX67" s="2">
        <f t="shared" si="16"/>
        <v>-6.0566686398668941E-3</v>
      </c>
      <c r="BC67" s="2">
        <f t="shared" si="17"/>
        <v>-6.0886864459390104E-5</v>
      </c>
      <c r="BD67" s="2">
        <f t="shared" si="18"/>
        <v>-4.859008025403083E-3</v>
      </c>
      <c r="BE67" s="2">
        <f t="shared" si="19"/>
        <v>-5.3824507150844904E-5</v>
      </c>
      <c r="BF67" s="2">
        <f t="shared" si="20"/>
        <v>-1.0453740528351648E-5</v>
      </c>
      <c r="BG67" s="2">
        <f t="shared" si="21"/>
        <v>-6.0566686403425328E-3</v>
      </c>
      <c r="BH67" s="2">
        <f t="shared" si="22"/>
        <v>1.2911890684302445E-4</v>
      </c>
      <c r="BI67" s="2">
        <f t="shared" si="23"/>
        <v>-4.7013473052514446E-3</v>
      </c>
      <c r="BJ67" s="2">
        <f t="shared" si="24"/>
        <v>1.1866381778839904E-4</v>
      </c>
      <c r="BK67" s="2">
        <f t="shared" si="25"/>
        <v>-4.7668241580112953E-3</v>
      </c>
      <c r="BL67" s="2"/>
      <c r="BM67" s="2">
        <f t="shared" si="26"/>
        <v>4.3708636635821779E-3</v>
      </c>
    </row>
    <row r="68" spans="1:65" hidden="1">
      <c r="A68">
        <v>1</v>
      </c>
      <c r="B68" t="s">
        <v>473</v>
      </c>
      <c r="C68">
        <v>167</v>
      </c>
      <c r="D68">
        <v>8.9383311108000001E-3</v>
      </c>
      <c r="E68" s="1">
        <v>4.1056302457600003E-5</v>
      </c>
      <c r="F68" s="1"/>
      <c r="G68" s="1"/>
      <c r="H68" s="1"/>
      <c r="I68" s="1"/>
      <c r="J68">
        <v>-2.7490905348500001E-4</v>
      </c>
      <c r="K68" s="1">
        <v>1.7257828969300001E-5</v>
      </c>
      <c r="L68">
        <v>1.84554592637</v>
      </c>
      <c r="M68">
        <v>2.01003555055E-2</v>
      </c>
      <c r="N68" s="1">
        <v>5.8062379756399999E-5</v>
      </c>
      <c r="O68">
        <v>4.9439137206200003</v>
      </c>
      <c r="P68">
        <v>6.5497453984099993E-2</v>
      </c>
      <c r="Q68">
        <v>0.24909473940099999</v>
      </c>
      <c r="R68">
        <v>3.3775653499299998E-3</v>
      </c>
      <c r="S68">
        <v>0</v>
      </c>
      <c r="T68">
        <v>1.54707394808</v>
      </c>
      <c r="U68">
        <v>4</v>
      </c>
      <c r="V68">
        <v>3</v>
      </c>
      <c r="Z68">
        <v>1</v>
      </c>
      <c r="AA68" t="s">
        <v>473</v>
      </c>
      <c r="AB68">
        <v>167</v>
      </c>
      <c r="AC68">
        <v>8.7285603785800005E-3</v>
      </c>
      <c r="AD68" s="1">
        <v>7.3545489375100002E-5</v>
      </c>
      <c r="AE68">
        <v>0.14858917991699999</v>
      </c>
      <c r="AF68">
        <v>0.70496707204300002</v>
      </c>
      <c r="AG68">
        <v>1.1055497270000001E-2</v>
      </c>
      <c r="AH68">
        <v>7.1148927001499999E-3</v>
      </c>
      <c r="AI68">
        <v>-2.7511646247999999E-4</v>
      </c>
      <c r="AJ68" s="1">
        <v>1.7213977958999998E-5</v>
      </c>
      <c r="AK68">
        <v>1.75993740112</v>
      </c>
      <c r="AL68">
        <v>1.99151273675E-2</v>
      </c>
      <c r="AM68">
        <v>1.04009028526E-4</v>
      </c>
      <c r="AN68">
        <v>4.9874226353799997</v>
      </c>
      <c r="AO68">
        <v>5.8214271721299997E-2</v>
      </c>
      <c r="AP68">
        <v>0.24897124696600001</v>
      </c>
      <c r="AQ68">
        <v>3.1836824186800001E-3</v>
      </c>
      <c r="AR68">
        <v>0</v>
      </c>
      <c r="AS68">
        <v>1.3962327400900001</v>
      </c>
      <c r="AT68">
        <v>2</v>
      </c>
      <c r="AU68">
        <v>2</v>
      </c>
      <c r="AV68">
        <f t="shared" si="14"/>
        <v>167</v>
      </c>
      <c r="AW68" s="2">
        <f t="shared" si="15"/>
        <v>-2.3468668772690469E-2</v>
      </c>
      <c r="AX68" s="2">
        <f t="shared" si="16"/>
        <v>0.79133251103292834</v>
      </c>
      <c r="BC68" s="2">
        <f t="shared" si="17"/>
        <v>7.5446403954572004E-4</v>
      </c>
      <c r="BD68" s="2">
        <f t="shared" si="18"/>
        <v>-2.5409343422054601E-3</v>
      </c>
      <c r="BE68" s="2">
        <f t="shared" si="19"/>
        <v>-4.6386559135043186E-2</v>
      </c>
      <c r="BF68" s="2">
        <f t="shared" si="20"/>
        <v>-9.2151672615599246E-3</v>
      </c>
      <c r="BG68" s="2">
        <f t="shared" si="21"/>
        <v>0.79133251104017099</v>
      </c>
      <c r="BH68" s="2">
        <f t="shared" si="22"/>
        <v>8.8005004170143755E-3</v>
      </c>
      <c r="BI68" s="2">
        <f t="shared" si="23"/>
        <v>-0.11119794464939117</v>
      </c>
      <c r="BJ68" s="2">
        <f t="shared" si="24"/>
        <v>-4.9576492581475829E-4</v>
      </c>
      <c r="BK68" s="2">
        <f t="shared" si="25"/>
        <v>-5.740316208952638E-2</v>
      </c>
      <c r="BL68" s="2"/>
      <c r="BM68" s="2">
        <f t="shared" si="26"/>
        <v>-9.7500968313248212E-2</v>
      </c>
    </row>
    <row r="69" spans="1:65" hidden="1">
      <c r="A69">
        <v>1</v>
      </c>
      <c r="B69" t="s">
        <v>473</v>
      </c>
      <c r="C69">
        <v>168</v>
      </c>
      <c r="D69">
        <v>9.0675045481199996E-3</v>
      </c>
      <c r="E69" s="1">
        <v>2.52581256149E-5</v>
      </c>
      <c r="F69" s="1"/>
      <c r="G69" s="1"/>
      <c r="H69" s="1"/>
      <c r="I69" s="1"/>
      <c r="J69">
        <v>-4.1265849966999997E-4</v>
      </c>
      <c r="K69" s="1">
        <v>1.3142088204000001E-5</v>
      </c>
      <c r="L69">
        <v>1.89927365467</v>
      </c>
      <c r="M69">
        <v>2.03476311843E-2</v>
      </c>
      <c r="N69" s="1">
        <v>3.57203838047E-5</v>
      </c>
      <c r="O69">
        <v>4.8817404064299996</v>
      </c>
      <c r="P69">
        <v>3.8132635919100002E-2</v>
      </c>
      <c r="Q69">
        <v>0.24898803212199999</v>
      </c>
      <c r="R69">
        <v>1.99342684091E-3</v>
      </c>
      <c r="S69">
        <v>0</v>
      </c>
      <c r="T69">
        <v>7.2631328681899996</v>
      </c>
      <c r="U69">
        <v>4</v>
      </c>
      <c r="V69">
        <v>3</v>
      </c>
      <c r="Z69">
        <v>1</v>
      </c>
      <c r="AA69" t="s">
        <v>473</v>
      </c>
      <c r="AB69">
        <v>168</v>
      </c>
      <c r="AC69">
        <v>8.9343245411199999E-3</v>
      </c>
      <c r="AD69">
        <v>2.4857499015700001E-4</v>
      </c>
      <c r="AE69">
        <v>0.86013992687499996</v>
      </c>
      <c r="AF69">
        <v>0.72994930730899998</v>
      </c>
      <c r="AG69">
        <v>0.58162385616199996</v>
      </c>
      <c r="AH69">
        <v>0.57616974884500005</v>
      </c>
      <c r="AI69">
        <v>-4.2211649174199998E-4</v>
      </c>
      <c r="AJ69" s="1">
        <v>3.5158539993200001E-5</v>
      </c>
      <c r="AK69">
        <v>1.8438917806399999</v>
      </c>
      <c r="AL69">
        <v>2.0229461867699999E-2</v>
      </c>
      <c r="AM69">
        <v>3.5153812234700002E-4</v>
      </c>
      <c r="AN69">
        <v>4.9091516028199997</v>
      </c>
      <c r="AO69">
        <v>6.3222355973399993E-2</v>
      </c>
      <c r="AP69">
        <v>0.24893198848799999</v>
      </c>
      <c r="AQ69">
        <v>5.3842647220199999E-3</v>
      </c>
      <c r="AR69">
        <v>0</v>
      </c>
      <c r="AS69">
        <v>6.6061839225999996</v>
      </c>
      <c r="AT69">
        <v>2</v>
      </c>
      <c r="AU69">
        <v>3</v>
      </c>
      <c r="AV69">
        <f t="shared" si="14"/>
        <v>168</v>
      </c>
      <c r="AW69" s="2">
        <f t="shared" si="15"/>
        <v>-1.4687614028008661E-2</v>
      </c>
      <c r="AX69" s="2">
        <f t="shared" si="16"/>
        <v>8.8413870430022463</v>
      </c>
      <c r="BC69" s="2">
        <f t="shared" si="17"/>
        <v>2.2919658942111922E-2</v>
      </c>
      <c r="BD69" s="2">
        <f t="shared" si="18"/>
        <v>1.6752628233387556</v>
      </c>
      <c r="BE69" s="2">
        <f t="shared" si="19"/>
        <v>-2.9159502051652842E-2</v>
      </c>
      <c r="BF69" s="2">
        <f t="shared" si="20"/>
        <v>-5.8075220417391424E-3</v>
      </c>
      <c r="BG69" s="2">
        <f t="shared" si="21"/>
        <v>8.8413870430122738</v>
      </c>
      <c r="BH69" s="2">
        <f t="shared" si="22"/>
        <v>5.6150458868921768E-3</v>
      </c>
      <c r="BI69" s="2">
        <f t="shared" si="23"/>
        <v>0.65795923752894747</v>
      </c>
      <c r="BJ69" s="2">
        <f t="shared" si="24"/>
        <v>-2.250856538057884E-4</v>
      </c>
      <c r="BK69" s="2">
        <f t="shared" si="25"/>
        <v>1.701009443397522</v>
      </c>
      <c r="BL69" s="2"/>
      <c r="BM69" s="2">
        <f t="shared" si="26"/>
        <v>-9.0449804170209841E-2</v>
      </c>
    </row>
    <row r="70" spans="1:65" hidden="1">
      <c r="A70">
        <v>1</v>
      </c>
      <c r="B70" t="s">
        <v>473</v>
      </c>
      <c r="C70">
        <v>169</v>
      </c>
      <c r="D70">
        <v>8.71069148857E-3</v>
      </c>
      <c r="E70" s="1">
        <v>3.2083431497799999E-5</v>
      </c>
      <c r="F70" s="1"/>
      <c r="G70" s="1"/>
      <c r="H70" s="1"/>
      <c r="I70" s="1"/>
      <c r="J70">
        <v>-4.6163339791199998E-4</v>
      </c>
      <c r="K70" s="1">
        <v>1.57796352869E-5</v>
      </c>
      <c r="L70">
        <v>1.75273897743</v>
      </c>
      <c r="M70">
        <v>1.99549619038E-2</v>
      </c>
      <c r="N70" s="1">
        <v>4.5372823951600001E-5</v>
      </c>
      <c r="O70">
        <v>5.0163006685899996</v>
      </c>
      <c r="P70">
        <v>5.27754839155E-2</v>
      </c>
      <c r="Q70">
        <v>0.250913712728</v>
      </c>
      <c r="R70">
        <v>2.7007591752400001E-3</v>
      </c>
      <c r="S70">
        <v>0</v>
      </c>
      <c r="T70">
        <v>4.8004769273600001</v>
      </c>
      <c r="U70">
        <v>4</v>
      </c>
      <c r="V70">
        <v>3</v>
      </c>
      <c r="Z70">
        <v>1</v>
      </c>
      <c r="AA70" t="s">
        <v>473</v>
      </c>
      <c r="AB70">
        <v>169</v>
      </c>
      <c r="AC70">
        <v>8.6315281092500008E-3</v>
      </c>
      <c r="AD70">
        <v>1.80200445299E-4</v>
      </c>
      <c r="AE70">
        <v>0.51055394386800002</v>
      </c>
      <c r="AF70">
        <v>0.55127480392499995</v>
      </c>
      <c r="AG70">
        <v>9.1852851273899992E-3</v>
      </c>
      <c r="AH70">
        <v>4.0942950088299998E-2</v>
      </c>
      <c r="AI70">
        <v>-4.6249563755699997E-4</v>
      </c>
      <c r="AJ70" s="1">
        <v>1.6766245302000001E-5</v>
      </c>
      <c r="AK70">
        <v>1.72102571027</v>
      </c>
      <c r="AL70">
        <v>1.9886044534299999E-2</v>
      </c>
      <c r="AM70">
        <v>2.5484191368699998E-4</v>
      </c>
      <c r="AN70">
        <v>5.0311939797300003</v>
      </c>
      <c r="AO70">
        <v>8.0094151195999996E-2</v>
      </c>
      <c r="AP70">
        <v>0.25078953135999998</v>
      </c>
      <c r="AQ70">
        <v>5.1253059559300002E-3</v>
      </c>
      <c r="AR70">
        <v>0</v>
      </c>
      <c r="AS70">
        <v>4.7276699620000002</v>
      </c>
      <c r="AT70">
        <v>2</v>
      </c>
      <c r="AU70">
        <v>3</v>
      </c>
      <c r="AV70">
        <f t="shared" si="14"/>
        <v>169</v>
      </c>
      <c r="AW70" s="2">
        <f t="shared" si="15"/>
        <v>-9.0880706111421596E-3</v>
      </c>
      <c r="AX70" s="2">
        <f t="shared" si="16"/>
        <v>4.6166200710593124</v>
      </c>
      <c r="BC70" s="2">
        <f t="shared" si="17"/>
        <v>1.8678016991404008E-3</v>
      </c>
      <c r="BD70" s="2">
        <f t="shared" si="18"/>
        <v>6.2524259728554632E-2</v>
      </c>
      <c r="BE70" s="2">
        <f t="shared" si="19"/>
        <v>-1.8093548194209969E-2</v>
      </c>
      <c r="BF70" s="2">
        <f t="shared" si="20"/>
        <v>-3.453645756491164E-3</v>
      </c>
      <c r="BG70" s="2">
        <f t="shared" si="21"/>
        <v>4.6166200710549647</v>
      </c>
      <c r="BH70" s="2">
        <f t="shared" si="22"/>
        <v>2.9689829465878019E-3</v>
      </c>
      <c r="BI70" s="2">
        <f t="shared" si="23"/>
        <v>0.51763935171566633</v>
      </c>
      <c r="BJ70" s="2">
        <f t="shared" si="24"/>
        <v>-4.9491662551993585E-4</v>
      </c>
      <c r="BK70" s="2">
        <f t="shared" si="25"/>
        <v>0.8977278695996822</v>
      </c>
      <c r="BL70" s="2"/>
      <c r="BM70" s="2">
        <f t="shared" si="26"/>
        <v>-1.5166610830903361E-2</v>
      </c>
    </row>
    <row r="71" spans="1:65" hidden="1">
      <c r="A71">
        <v>1</v>
      </c>
      <c r="B71" t="s">
        <v>473</v>
      </c>
      <c r="C71">
        <v>174</v>
      </c>
      <c r="D71">
        <v>9.0869475134999992E-3</v>
      </c>
      <c r="E71" s="1">
        <v>3.42906870986E-5</v>
      </c>
      <c r="F71" s="1"/>
      <c r="G71" s="1"/>
      <c r="H71" s="1"/>
      <c r="I71" s="1"/>
      <c r="J71">
        <v>-5.9013602785900005E-4</v>
      </c>
      <c r="K71" s="1">
        <v>1.5499575669E-5</v>
      </c>
      <c r="L71">
        <v>1.9074274091100001</v>
      </c>
      <c r="M71">
        <v>2.0266296032599999E-2</v>
      </c>
      <c r="N71" s="1">
        <v>4.8494354758000002E-5</v>
      </c>
      <c r="O71">
        <v>4.9015837738399997</v>
      </c>
      <c r="P71">
        <v>5.2479690866800002E-2</v>
      </c>
      <c r="Q71">
        <v>0.24900080204399999</v>
      </c>
      <c r="R71">
        <v>2.7317416129999999E-3</v>
      </c>
      <c r="S71">
        <v>0</v>
      </c>
      <c r="T71">
        <v>9.9802667743499995</v>
      </c>
      <c r="U71">
        <v>4</v>
      </c>
      <c r="V71">
        <v>3</v>
      </c>
      <c r="Z71">
        <v>1</v>
      </c>
      <c r="AA71" t="s">
        <v>473</v>
      </c>
      <c r="AB71">
        <v>174</v>
      </c>
      <c r="AC71">
        <v>9.0863383029100003E-3</v>
      </c>
      <c r="AD71" s="1">
        <v>3.5804247119500001E-9</v>
      </c>
      <c r="AE71">
        <v>0.99999977342900004</v>
      </c>
      <c r="AF71">
        <v>9.1915721965399998E-3</v>
      </c>
      <c r="AG71">
        <v>5.4888705950900001E-4</v>
      </c>
      <c r="AH71">
        <v>0.55266753405900004</v>
      </c>
      <c r="AI71">
        <v>-5.9005258710299999E-4</v>
      </c>
      <c r="AJ71" s="1">
        <v>1.07498438192E-8</v>
      </c>
      <c r="AK71">
        <v>1.90717166074</v>
      </c>
      <c r="AL71">
        <v>2.02657497311E-2</v>
      </c>
      <c r="AM71" s="1">
        <v>5.0634851866999999E-9</v>
      </c>
      <c r="AN71">
        <v>4.9027456792299997</v>
      </c>
      <c r="AO71" s="1">
        <v>5.4616922886600002E-6</v>
      </c>
      <c r="AP71">
        <v>0.24905311322400001</v>
      </c>
      <c r="AQ71" s="1">
        <v>2.8433952882499998E-7</v>
      </c>
      <c r="AR71">
        <v>0</v>
      </c>
      <c r="AS71">
        <v>10.0365538458</v>
      </c>
      <c r="AT71">
        <v>2</v>
      </c>
      <c r="AU71">
        <v>2</v>
      </c>
      <c r="AV71">
        <f t="shared" si="14"/>
        <v>174</v>
      </c>
      <c r="AW71" s="2">
        <f t="shared" si="15"/>
        <v>-6.7042380193554048E-5</v>
      </c>
      <c r="AX71" s="2">
        <f t="shared" si="16"/>
        <v>-0.99989558609013418</v>
      </c>
      <c r="BC71" s="2">
        <f t="shared" si="17"/>
        <v>-1.4139241134418411E-4</v>
      </c>
      <c r="BD71" s="2">
        <f t="shared" si="18"/>
        <v>-0.9993064427021251</v>
      </c>
      <c r="BE71" s="2">
        <f t="shared" si="19"/>
        <v>-1.3408026369895651E-4</v>
      </c>
      <c r="BF71" s="2">
        <f t="shared" si="20"/>
        <v>-2.6956159088981108E-5</v>
      </c>
      <c r="BG71" s="2">
        <f t="shared" si="21"/>
        <v>-0.99989558609013418</v>
      </c>
      <c r="BH71" s="2">
        <f t="shared" si="22"/>
        <v>2.3704693087185384E-4</v>
      </c>
      <c r="BI71" s="2">
        <f t="shared" si="23"/>
        <v>-0.99989592750646106</v>
      </c>
      <c r="BJ71" s="2">
        <f t="shared" si="24"/>
        <v>2.100843835465659E-4</v>
      </c>
      <c r="BK71" s="2">
        <f t="shared" si="25"/>
        <v>-0.99989591272927436</v>
      </c>
      <c r="BL71" s="2"/>
      <c r="BM71" s="2">
        <f t="shared" si="26"/>
        <v>5.6398363613548476E-3</v>
      </c>
    </row>
    <row r="72" spans="1:65" hidden="1">
      <c r="A72">
        <v>1</v>
      </c>
      <c r="B72" t="s">
        <v>473</v>
      </c>
      <c r="C72">
        <v>175</v>
      </c>
      <c r="D72">
        <v>8.9858474821300008E-3</v>
      </c>
      <c r="E72" s="1">
        <v>3.3285226733500001E-5</v>
      </c>
      <c r="F72" s="1"/>
      <c r="G72" s="1"/>
      <c r="H72" s="1"/>
      <c r="I72" s="1"/>
      <c r="J72">
        <v>-2.8603695676799999E-4</v>
      </c>
      <c r="K72" s="1">
        <v>1.53657548743E-5</v>
      </c>
      <c r="L72">
        <v>1.86522000985</v>
      </c>
      <c r="M72">
        <v>2.0140619811200001E-2</v>
      </c>
      <c r="N72" s="1">
        <v>4.7072419073200003E-5</v>
      </c>
      <c r="O72">
        <v>4.9565161835299998</v>
      </c>
      <c r="P72">
        <v>5.2849593326500001E-2</v>
      </c>
      <c r="Q72">
        <v>0.25022995291400002</v>
      </c>
      <c r="R72">
        <v>2.7314583670699998E-3</v>
      </c>
      <c r="S72">
        <v>0</v>
      </c>
      <c r="T72">
        <v>1.2471722412799999</v>
      </c>
      <c r="U72">
        <v>4</v>
      </c>
      <c r="V72">
        <v>3</v>
      </c>
      <c r="Z72">
        <v>1</v>
      </c>
      <c r="AA72" t="s">
        <v>473</v>
      </c>
      <c r="AB72">
        <v>175</v>
      </c>
      <c r="AC72">
        <v>8.9854072360600005E-3</v>
      </c>
      <c r="AD72" s="1">
        <v>3.3066326386299997E-5</v>
      </c>
      <c r="AE72">
        <v>0.99991264939000002</v>
      </c>
      <c r="AF72">
        <v>0.46023887055200002</v>
      </c>
      <c r="AG72">
        <v>1.5595246349900001E-3</v>
      </c>
      <c r="AH72">
        <v>0.51986287082000004</v>
      </c>
      <c r="AI72">
        <v>-2.8605524014599999E-4</v>
      </c>
      <c r="AJ72" s="1">
        <v>1.5327538418699999E-5</v>
      </c>
      <c r="AK72">
        <v>1.8650372478699999</v>
      </c>
      <c r="AL72">
        <v>2.0140226980600001E-2</v>
      </c>
      <c r="AM72" s="1">
        <v>4.6762847233399997E-5</v>
      </c>
      <c r="AN72">
        <v>4.9542554988600003</v>
      </c>
      <c r="AO72">
        <v>5.2508004686600003E-2</v>
      </c>
      <c r="AP72">
        <v>0.25011094378499998</v>
      </c>
      <c r="AQ72">
        <v>2.71368244408E-3</v>
      </c>
      <c r="AR72">
        <v>0</v>
      </c>
      <c r="AS72">
        <v>1.2135078506100001</v>
      </c>
      <c r="AT72">
        <v>2</v>
      </c>
      <c r="AU72">
        <v>3</v>
      </c>
      <c r="AV72">
        <f t="shared" si="14"/>
        <v>175</v>
      </c>
      <c r="AW72" s="2">
        <f t="shared" si="15"/>
        <v>-4.8993272017560078E-5</v>
      </c>
      <c r="AX72" s="2">
        <f t="shared" si="16"/>
        <v>-6.576501609937677E-3</v>
      </c>
      <c r="BC72" s="2">
        <f t="shared" si="17"/>
        <v>6.3919635443594915E-5</v>
      </c>
      <c r="BD72" s="2">
        <f t="shared" si="18"/>
        <v>-2.4871186552585063E-3</v>
      </c>
      <c r="BE72" s="2">
        <f t="shared" si="19"/>
        <v>-9.7984140763539187E-5</v>
      </c>
      <c r="BF72" s="2">
        <f t="shared" si="20"/>
        <v>-1.9504394784409199E-5</v>
      </c>
      <c r="BG72" s="2">
        <f t="shared" si="21"/>
        <v>-6.5765016095435027E-3</v>
      </c>
      <c r="BH72" s="2">
        <f t="shared" si="22"/>
        <v>-4.5610355868735763E-4</v>
      </c>
      <c r="BI72" s="2">
        <f t="shared" si="23"/>
        <v>-6.4634109441428283E-3</v>
      </c>
      <c r="BJ72" s="2">
        <f t="shared" si="24"/>
        <v>-4.7559905444628222E-4</v>
      </c>
      <c r="BK72" s="2">
        <f t="shared" si="25"/>
        <v>-6.5078506062194877E-3</v>
      </c>
      <c r="BL72" s="2"/>
      <c r="BM72" s="2">
        <f t="shared" si="26"/>
        <v>-2.6992575328207535E-2</v>
      </c>
    </row>
    <row r="73" spans="1:65" hidden="1">
      <c r="A73">
        <v>1</v>
      </c>
      <c r="B73" t="s">
        <v>473</v>
      </c>
      <c r="C73">
        <v>176</v>
      </c>
      <c r="D73">
        <v>8.9467808958800001E-3</v>
      </c>
      <c r="E73" s="1">
        <v>3.5893864590299999E-5</v>
      </c>
      <c r="F73" s="1"/>
      <c r="G73" s="1"/>
      <c r="H73" s="1"/>
      <c r="I73" s="1"/>
      <c r="J73">
        <v>1.8980692860099999E-4</v>
      </c>
      <c r="K73" s="1">
        <v>1.44755257788E-5</v>
      </c>
      <c r="L73">
        <v>1.84903692201</v>
      </c>
      <c r="M73">
        <v>2.0163393730799999E-2</v>
      </c>
      <c r="N73" s="1">
        <v>5.0761590109600003E-5</v>
      </c>
      <c r="O73">
        <v>4.9680946206399996</v>
      </c>
      <c r="P73">
        <v>5.6984823119000001E-2</v>
      </c>
      <c r="Q73">
        <v>0.251098098268</v>
      </c>
      <c r="R73">
        <v>2.94869105135E-3</v>
      </c>
      <c r="S73">
        <v>0</v>
      </c>
      <c r="T73">
        <v>1.16604594485</v>
      </c>
      <c r="U73">
        <v>4</v>
      </c>
      <c r="V73">
        <v>3</v>
      </c>
      <c r="Z73">
        <v>1</v>
      </c>
      <c r="AA73" t="s">
        <v>473</v>
      </c>
      <c r="AB73">
        <v>176</v>
      </c>
      <c r="AC73">
        <v>8.9502257460099995E-3</v>
      </c>
      <c r="AD73" s="1">
        <v>3.5908881083600003E-5</v>
      </c>
      <c r="AE73">
        <v>0.99953559255500002</v>
      </c>
      <c r="AF73">
        <v>0.89632062966699999</v>
      </c>
      <c r="AG73">
        <v>0.96022224026799996</v>
      </c>
      <c r="AH73">
        <v>0.95656394313500004</v>
      </c>
      <c r="AI73">
        <v>1.8985439238099999E-4</v>
      </c>
      <c r="AJ73" s="1">
        <v>1.4479436582899999E-5</v>
      </c>
      <c r="AK73">
        <v>1.85046109489</v>
      </c>
      <c r="AL73">
        <v>2.0166451144200001E-2</v>
      </c>
      <c r="AM73" s="1">
        <v>5.0782826637999997E-5</v>
      </c>
      <c r="AN73">
        <v>4.9683013169599999</v>
      </c>
      <c r="AO73">
        <v>5.6987683650000003E-2</v>
      </c>
      <c r="AP73">
        <v>0.25114662120300002</v>
      </c>
      <c r="AQ73">
        <v>2.9493211957299999E-3</v>
      </c>
      <c r="AR73">
        <v>0</v>
      </c>
      <c r="AS73">
        <v>1.1603193807600001</v>
      </c>
      <c r="AT73">
        <v>2</v>
      </c>
      <c r="AU73">
        <v>3</v>
      </c>
      <c r="AV73">
        <f t="shared" si="14"/>
        <v>176</v>
      </c>
      <c r="AW73" s="2">
        <f t="shared" si="15"/>
        <v>3.8503794494238212E-4</v>
      </c>
      <c r="AX73" s="2">
        <f t="shared" si="16"/>
        <v>4.1835822003023283E-4</v>
      </c>
      <c r="BC73" s="2">
        <f t="shared" si="17"/>
        <v>2.5006347423588127E-4</v>
      </c>
      <c r="BD73" s="2">
        <f t="shared" si="18"/>
        <v>2.7016663572430882E-4</v>
      </c>
      <c r="BE73" s="2">
        <f t="shared" si="19"/>
        <v>7.7022414374063042E-4</v>
      </c>
      <c r="BF73" s="2">
        <f t="shared" si="20"/>
        <v>1.5163188502996015E-4</v>
      </c>
      <c r="BG73" s="2">
        <f t="shared" si="21"/>
        <v>4.1835821837223237E-4</v>
      </c>
      <c r="BH73" s="2">
        <f t="shared" si="22"/>
        <v>4.1604747047597031E-5</v>
      </c>
      <c r="BI73" s="2">
        <f t="shared" si="23"/>
        <v>5.0198120191190201E-5</v>
      </c>
      <c r="BJ73" s="2">
        <f t="shared" si="24"/>
        <v>1.9324294104461131E-4</v>
      </c>
      <c r="BK73" s="2">
        <f t="shared" si="25"/>
        <v>2.1370308690405929E-4</v>
      </c>
      <c r="BL73" s="2"/>
      <c r="BM73" s="2">
        <f t="shared" si="26"/>
        <v>-4.9110964411754852E-3</v>
      </c>
    </row>
    <row r="74" spans="1:65" hidden="1">
      <c r="A74">
        <v>1</v>
      </c>
      <c r="B74" t="s">
        <v>473</v>
      </c>
      <c r="C74">
        <v>177</v>
      </c>
      <c r="D74">
        <v>8.9539164076900008E-3</v>
      </c>
      <c r="E74" s="1">
        <v>2.7045593397799999E-5</v>
      </c>
      <c r="F74" s="1"/>
      <c r="G74" s="1"/>
      <c r="H74" s="1"/>
      <c r="I74" s="1"/>
      <c r="J74" s="1">
        <v>1.33832590803E-5</v>
      </c>
      <c r="K74" s="1">
        <v>1.7275193783400001E-5</v>
      </c>
      <c r="L74">
        <v>1.8519874997300001</v>
      </c>
      <c r="M74">
        <v>2.0133256366299999E-2</v>
      </c>
      <c r="N74" s="1">
        <v>3.8248244985699997E-5</v>
      </c>
      <c r="O74">
        <v>4.8821511293900004</v>
      </c>
      <c r="P74">
        <v>4.1740206215100002E-2</v>
      </c>
      <c r="Q74">
        <v>0.246385517745</v>
      </c>
      <c r="R74">
        <v>2.1578633130100002E-3</v>
      </c>
      <c r="S74">
        <v>0</v>
      </c>
      <c r="T74">
        <v>3.9394564325100001</v>
      </c>
      <c r="U74">
        <v>4</v>
      </c>
      <c r="V74">
        <v>3</v>
      </c>
      <c r="Z74">
        <v>1</v>
      </c>
      <c r="AA74" t="s">
        <v>473</v>
      </c>
      <c r="AB74">
        <v>177</v>
      </c>
      <c r="AC74">
        <v>8.9523189089299997E-3</v>
      </c>
      <c r="AD74" s="1">
        <v>1.75678003379E-7</v>
      </c>
      <c r="AE74">
        <v>0.999278223237</v>
      </c>
      <c r="AF74">
        <v>0.899468707453</v>
      </c>
      <c r="AG74" s="1">
        <v>3.8220954277099998E-6</v>
      </c>
      <c r="AH74">
        <v>0.59232346423799997</v>
      </c>
      <c r="AI74" s="1">
        <v>1.3403978354700001E-5</v>
      </c>
      <c r="AJ74" s="1">
        <v>5.3275853386599996E-7</v>
      </c>
      <c r="AK74">
        <v>1.8513267198700001</v>
      </c>
      <c r="AL74">
        <v>2.0131835523200001E-2</v>
      </c>
      <c r="AM74" s="1">
        <v>2.4844621498999999E-7</v>
      </c>
      <c r="AN74">
        <v>4.8762532294699996</v>
      </c>
      <c r="AO74">
        <v>2.7054295727199998E-4</v>
      </c>
      <c r="AP74">
        <v>0.24607050394999999</v>
      </c>
      <c r="AQ74" s="1">
        <v>1.39860758218E-5</v>
      </c>
      <c r="AR74">
        <v>0</v>
      </c>
      <c r="AS74">
        <v>3.9333634120899998</v>
      </c>
      <c r="AT74">
        <v>2</v>
      </c>
      <c r="AU74">
        <v>2</v>
      </c>
      <c r="AV74">
        <f t="shared" si="14"/>
        <v>177</v>
      </c>
      <c r="AW74" s="2">
        <f t="shared" si="15"/>
        <v>-1.7841341009494632E-4</v>
      </c>
      <c r="AX74" s="2">
        <f t="shared" si="16"/>
        <v>-0.99350437608097408</v>
      </c>
      <c r="BC74" s="2">
        <f t="shared" si="17"/>
        <v>1.5481486441893343E-3</v>
      </c>
      <c r="BD74" s="2">
        <f t="shared" si="18"/>
        <v>-0.96916048870155458</v>
      </c>
      <c r="BE74" s="2">
        <f t="shared" si="19"/>
        <v>-3.5679498921906898E-4</v>
      </c>
      <c r="BF74" s="2">
        <f t="shared" si="20"/>
        <v>-7.0571946939309693E-5</v>
      </c>
      <c r="BG74" s="2">
        <f t="shared" si="21"/>
        <v>-0.99350437608097075</v>
      </c>
      <c r="BH74" s="2">
        <f t="shared" si="22"/>
        <v>-1.2080535328978426E-3</v>
      </c>
      <c r="BI74" s="2">
        <f t="shared" si="23"/>
        <v>-0.99351840870459973</v>
      </c>
      <c r="BJ74" s="2">
        <f t="shared" si="24"/>
        <v>-1.2785402238050408E-3</v>
      </c>
      <c r="BK74" s="2">
        <f t="shared" si="25"/>
        <v>-0.99351855340536344</v>
      </c>
      <c r="BL74" s="2"/>
      <c r="BM74" s="2">
        <f t="shared" si="26"/>
        <v>-1.5466652631866097E-3</v>
      </c>
    </row>
    <row r="75" spans="1:65" hidden="1">
      <c r="A75">
        <v>1</v>
      </c>
      <c r="B75" t="s">
        <v>473</v>
      </c>
      <c r="C75">
        <v>178</v>
      </c>
      <c r="D75">
        <v>8.8806064438900004E-3</v>
      </c>
      <c r="E75" s="1">
        <v>3.0975447153299997E-5</v>
      </c>
      <c r="F75" s="1"/>
      <c r="G75" s="1"/>
      <c r="H75" s="1"/>
      <c r="I75" s="1"/>
      <c r="J75">
        <v>1.6030764408300001E-4</v>
      </c>
      <c r="K75" s="1">
        <v>1.48151194514E-5</v>
      </c>
      <c r="L75">
        <v>1.82178544574</v>
      </c>
      <c r="M75">
        <v>2.0083232017300001E-2</v>
      </c>
      <c r="N75" s="1">
        <v>4.38058974647E-5</v>
      </c>
      <c r="O75">
        <v>4.8882408421900001</v>
      </c>
      <c r="P75">
        <v>4.8843152260000001E-2</v>
      </c>
      <c r="Q75">
        <v>0.24607989629800001</v>
      </c>
      <c r="R75">
        <v>2.5167268404800002E-3</v>
      </c>
      <c r="S75">
        <v>0</v>
      </c>
      <c r="T75">
        <v>3.9054987847899998</v>
      </c>
      <c r="U75">
        <v>4</v>
      </c>
      <c r="V75">
        <v>3</v>
      </c>
      <c r="Z75">
        <v>1</v>
      </c>
      <c r="AA75" t="s">
        <v>473</v>
      </c>
      <c r="AB75">
        <v>178</v>
      </c>
      <c r="AC75">
        <v>8.8872120019299998E-3</v>
      </c>
      <c r="AD75" s="1">
        <v>3.1150948095899998E-5</v>
      </c>
      <c r="AE75">
        <v>0.99984713199599995</v>
      </c>
      <c r="AF75">
        <v>0.64398529530699999</v>
      </c>
      <c r="AG75">
        <v>0.76126098252399999</v>
      </c>
      <c r="AH75">
        <v>0.820808063822</v>
      </c>
      <c r="AI75">
        <v>1.60489328224E-4</v>
      </c>
      <c r="AJ75" s="1">
        <v>1.48330815649E-5</v>
      </c>
      <c r="AK75">
        <v>1.8244966085600001</v>
      </c>
      <c r="AL75">
        <v>2.0089075164499998E-2</v>
      </c>
      <c r="AM75" s="1">
        <v>4.4054093278100002E-5</v>
      </c>
      <c r="AN75">
        <v>4.8801585535600003</v>
      </c>
      <c r="AO75">
        <v>4.8964623736899998E-2</v>
      </c>
      <c r="AP75">
        <v>0.24574450193299999</v>
      </c>
      <c r="AQ75">
        <v>2.5238601641399999E-3</v>
      </c>
      <c r="AR75">
        <v>0</v>
      </c>
      <c r="AS75">
        <v>3.6836958698500002</v>
      </c>
      <c r="AT75">
        <v>2</v>
      </c>
      <c r="AU75">
        <v>3</v>
      </c>
      <c r="AV75">
        <f t="shared" si="14"/>
        <v>178</v>
      </c>
      <c r="AW75" s="2">
        <f t="shared" si="15"/>
        <v>7.4381835089023249E-4</v>
      </c>
      <c r="AX75" s="2">
        <f t="shared" si="16"/>
        <v>5.665808203879419E-3</v>
      </c>
      <c r="BC75" s="2">
        <f t="shared" si="17"/>
        <v>1.1333467099417798E-3</v>
      </c>
      <c r="BD75" s="2">
        <f t="shared" si="18"/>
        <v>1.2124177303411271E-3</v>
      </c>
      <c r="BE75" s="2">
        <f t="shared" si="19"/>
        <v>1.4881899656953273E-3</v>
      </c>
      <c r="BF75" s="2">
        <f t="shared" si="20"/>
        <v>2.9094655655841523E-4</v>
      </c>
      <c r="BG75" s="2">
        <f t="shared" si="21"/>
        <v>5.6658082076735117E-3</v>
      </c>
      <c r="BH75" s="2">
        <f t="shared" si="22"/>
        <v>-1.6534145699700928E-3</v>
      </c>
      <c r="BI75" s="2">
        <f t="shared" si="23"/>
        <v>2.4869704611484599E-3</v>
      </c>
      <c r="BJ75" s="2">
        <f t="shared" si="24"/>
        <v>-1.3629490667285565E-3</v>
      </c>
      <c r="BK75" s="2">
        <f t="shared" si="25"/>
        <v>2.8343654723526632E-3</v>
      </c>
      <c r="BL75" s="2"/>
      <c r="BM75" s="2">
        <f t="shared" si="26"/>
        <v>-5.6792468046287209E-2</v>
      </c>
    </row>
    <row r="76" spans="1:65" hidden="1">
      <c r="A76">
        <v>1</v>
      </c>
      <c r="B76" t="s">
        <v>473</v>
      </c>
      <c r="C76">
        <v>179</v>
      </c>
      <c r="D76">
        <v>8.9133516552000001E-3</v>
      </c>
      <c r="E76" s="1">
        <v>3.3875612757699998E-5</v>
      </c>
      <c r="F76" s="1"/>
      <c r="G76" s="1"/>
      <c r="H76" s="1"/>
      <c r="I76" s="1"/>
      <c r="J76">
        <v>2.09736964692E-4</v>
      </c>
      <c r="K76" s="1">
        <v>1.8876893732699999E-5</v>
      </c>
      <c r="L76">
        <v>1.8352450515500001</v>
      </c>
      <c r="M76">
        <v>2.0074669464500001E-2</v>
      </c>
      <c r="N76" s="1">
        <v>4.7907350995700001E-5</v>
      </c>
      <c r="O76">
        <v>4.9261471305800004</v>
      </c>
      <c r="P76">
        <v>5.3512373502300002E-2</v>
      </c>
      <c r="Q76">
        <v>0.24788241366800001</v>
      </c>
      <c r="R76">
        <v>2.7569422511100001E-3</v>
      </c>
      <c r="S76">
        <v>0</v>
      </c>
      <c r="T76">
        <v>8.7203702553899998</v>
      </c>
      <c r="U76">
        <v>4</v>
      </c>
      <c r="V76">
        <v>3</v>
      </c>
      <c r="Z76">
        <v>1</v>
      </c>
      <c r="AA76" t="s">
        <v>473</v>
      </c>
      <c r="AB76">
        <v>179</v>
      </c>
      <c r="AC76">
        <v>8.9152449442399997E-3</v>
      </c>
      <c r="AD76" s="1">
        <v>8.3437951570200004E-10</v>
      </c>
      <c r="AE76">
        <v>0.99999939889099998</v>
      </c>
      <c r="AF76">
        <v>0.86326990697700001</v>
      </c>
      <c r="AG76">
        <v>0.99999979277100004</v>
      </c>
      <c r="AH76">
        <v>0.56820108692399995</v>
      </c>
      <c r="AI76">
        <v>2.0980066157000001E-4</v>
      </c>
      <c r="AJ76" s="1">
        <v>2.5393749024900002E-9</v>
      </c>
      <c r="AK76">
        <v>1.83602478481</v>
      </c>
      <c r="AL76">
        <v>2.00763508507E-2</v>
      </c>
      <c r="AM76" s="1">
        <v>1.1799908272699999E-9</v>
      </c>
      <c r="AN76">
        <v>4.9221089949500003</v>
      </c>
      <c r="AO76" s="1">
        <v>1.3170694805900001E-6</v>
      </c>
      <c r="AP76">
        <v>0.247699960528</v>
      </c>
      <c r="AQ76" s="1">
        <v>6.7860220779099996E-8</v>
      </c>
      <c r="AR76">
        <v>0</v>
      </c>
      <c r="AS76">
        <v>8.4357649086900004</v>
      </c>
      <c r="AT76">
        <v>2</v>
      </c>
      <c r="AU76">
        <v>2</v>
      </c>
      <c r="AV76">
        <f t="shared" si="14"/>
        <v>179</v>
      </c>
      <c r="AW76" s="2">
        <f t="shared" si="15"/>
        <v>2.1241045043870482E-4</v>
      </c>
      <c r="AX76" s="2">
        <f t="shared" si="16"/>
        <v>-0.99997536931592446</v>
      </c>
      <c r="BC76" s="2">
        <f t="shared" si="17"/>
        <v>3.0369886440165695E-4</v>
      </c>
      <c r="BD76" s="2">
        <f t="shared" si="18"/>
        <v>-0.99986547707803797</v>
      </c>
      <c r="BE76" s="2">
        <f t="shared" si="19"/>
        <v>4.2486601957671691E-4</v>
      </c>
      <c r="BF76" s="2">
        <f t="shared" si="20"/>
        <v>8.3756606950481955E-5</v>
      </c>
      <c r="BG76" s="2">
        <f t="shared" si="21"/>
        <v>-0.99997536931592446</v>
      </c>
      <c r="BH76" s="2">
        <f t="shared" si="22"/>
        <v>-8.1973508361790637E-4</v>
      </c>
      <c r="BI76" s="2">
        <f t="shared" si="23"/>
        <v>-0.99997538757124027</v>
      </c>
      <c r="BJ76" s="2">
        <f t="shared" si="24"/>
        <v>-7.3604713339760479E-4</v>
      </c>
      <c r="BK76" s="2">
        <f t="shared" si="25"/>
        <v>-0.99997538569378752</v>
      </c>
      <c r="BL76" s="2"/>
      <c r="BM76" s="2">
        <f t="shared" si="26"/>
        <v>-3.2636842056572864E-2</v>
      </c>
    </row>
    <row r="77" spans="1:65" hidden="1">
      <c r="A77">
        <v>1</v>
      </c>
      <c r="B77" t="s">
        <v>473</v>
      </c>
      <c r="C77">
        <v>180</v>
      </c>
      <c r="D77">
        <v>8.9691283480399994E-3</v>
      </c>
      <c r="E77" s="1">
        <v>2.7425975386499998E-5</v>
      </c>
      <c r="F77" s="1"/>
      <c r="G77" s="1"/>
      <c r="H77" s="1"/>
      <c r="I77" s="1"/>
      <c r="J77">
        <v>4.1250692411399999E-4</v>
      </c>
      <c r="K77" s="1">
        <v>1.6619011538199999E-5</v>
      </c>
      <c r="L77">
        <v>1.85828558278</v>
      </c>
      <c r="M77">
        <v>2.01300795867E-2</v>
      </c>
      <c r="N77" s="1">
        <v>3.8786186352900001E-5</v>
      </c>
      <c r="O77">
        <v>4.9409658998600001</v>
      </c>
      <c r="P77">
        <v>4.30323903831E-2</v>
      </c>
      <c r="Q77">
        <v>0.24931435369400001</v>
      </c>
      <c r="R77">
        <v>2.2238575599399998E-3</v>
      </c>
      <c r="S77">
        <v>0</v>
      </c>
      <c r="T77">
        <v>2.35263512552</v>
      </c>
      <c r="U77">
        <v>4</v>
      </c>
      <c r="V77">
        <v>3</v>
      </c>
      <c r="Z77">
        <v>1</v>
      </c>
      <c r="AA77" t="s">
        <v>473</v>
      </c>
      <c r="AB77">
        <v>180</v>
      </c>
      <c r="AC77">
        <v>8.9697076456299995E-3</v>
      </c>
      <c r="AD77" s="1">
        <v>2.74312569377E-5</v>
      </c>
      <c r="AE77">
        <v>0.99990289990600001</v>
      </c>
      <c r="AF77">
        <v>0.642618440588</v>
      </c>
      <c r="AG77">
        <v>0.73329982690899997</v>
      </c>
      <c r="AH77">
        <v>0.81687098832000005</v>
      </c>
      <c r="AI77">
        <v>4.1259386071400002E-4</v>
      </c>
      <c r="AJ77" s="1">
        <v>1.66213288675E-5</v>
      </c>
      <c r="AK77">
        <v>1.85852563623</v>
      </c>
      <c r="AL77">
        <v>2.0130595818700001E-2</v>
      </c>
      <c r="AM77" s="1">
        <v>3.8793655594299998E-5</v>
      </c>
      <c r="AN77">
        <v>4.9388753321900003</v>
      </c>
      <c r="AO77">
        <v>4.3011644526699998E-2</v>
      </c>
      <c r="AP77">
        <v>0.24921525743299999</v>
      </c>
      <c r="AQ77">
        <v>2.2228658820400002E-3</v>
      </c>
      <c r="AR77">
        <v>0</v>
      </c>
      <c r="AS77">
        <v>2.2438762932</v>
      </c>
      <c r="AT77">
        <v>2</v>
      </c>
      <c r="AU77">
        <v>3</v>
      </c>
      <c r="AV77">
        <f t="shared" si="14"/>
        <v>180</v>
      </c>
      <c r="AW77" s="2">
        <f t="shared" si="15"/>
        <v>6.4587947403680704E-5</v>
      </c>
      <c r="AX77" s="2">
        <f t="shared" si="16"/>
        <v>1.9257478086272416E-4</v>
      </c>
      <c r="BC77" s="2">
        <f t="shared" si="17"/>
        <v>2.107518563155165E-4</v>
      </c>
      <c r="BD77" s="2">
        <f t="shared" si="18"/>
        <v>1.3943845545051492E-4</v>
      </c>
      <c r="BE77" s="2">
        <f t="shared" si="19"/>
        <v>1.291800637235096E-4</v>
      </c>
      <c r="BF77" s="2">
        <f t="shared" si="20"/>
        <v>2.5644806707204259E-5</v>
      </c>
      <c r="BG77" s="2">
        <f t="shared" si="21"/>
        <v>1.925747824763518E-4</v>
      </c>
      <c r="BH77" s="2">
        <f t="shared" si="22"/>
        <v>-4.2310910707945914E-4</v>
      </c>
      <c r="BI77" s="2">
        <f t="shared" si="23"/>
        <v>-4.8209862885398904E-4</v>
      </c>
      <c r="BJ77" s="2">
        <f t="shared" si="24"/>
        <v>-3.9747515348292987E-4</v>
      </c>
      <c r="BK77" s="2">
        <f t="shared" si="25"/>
        <v>-4.4592689651689959E-4</v>
      </c>
      <c r="BL77" s="2"/>
      <c r="BM77" s="2">
        <f t="shared" si="26"/>
        <v>-4.6228516755636349E-2</v>
      </c>
    </row>
    <row r="78" spans="1:65" hidden="1">
      <c r="A78">
        <v>1</v>
      </c>
      <c r="B78" t="s">
        <v>473</v>
      </c>
      <c r="C78">
        <v>181</v>
      </c>
      <c r="D78">
        <v>8.8474164282600007E-3</v>
      </c>
      <c r="E78" s="1">
        <v>3.40063101379E-5</v>
      </c>
      <c r="F78" s="1"/>
      <c r="G78" s="1"/>
      <c r="H78" s="1"/>
      <c r="I78" s="1"/>
      <c r="J78">
        <v>4.7762505353599998E-4</v>
      </c>
      <c r="K78" s="1">
        <v>1.83424107467E-5</v>
      </c>
      <c r="L78">
        <v>1.80819355921</v>
      </c>
      <c r="M78">
        <v>2.0024958263399999E-2</v>
      </c>
      <c r="N78" s="1">
        <v>4.8092185003200001E-5</v>
      </c>
      <c r="O78">
        <v>4.9727183796599999</v>
      </c>
      <c r="P78">
        <v>5.4325494241300003E-2</v>
      </c>
      <c r="Q78">
        <v>0.24960622852100001</v>
      </c>
      <c r="R78">
        <v>2.7919879544500001E-3</v>
      </c>
      <c r="S78">
        <v>0</v>
      </c>
      <c r="T78">
        <v>2.44586463057</v>
      </c>
      <c r="U78">
        <v>4</v>
      </c>
      <c r="V78">
        <v>3</v>
      </c>
      <c r="Z78">
        <v>1</v>
      </c>
      <c r="AA78" t="s">
        <v>473</v>
      </c>
      <c r="AB78">
        <v>181</v>
      </c>
      <c r="AC78">
        <v>8.8528623632799994E-3</v>
      </c>
      <c r="AD78" s="1">
        <v>1.9315116099700002E-8</v>
      </c>
      <c r="AE78">
        <v>0.99999978392699995</v>
      </c>
      <c r="AF78">
        <v>0.11878496209099999</v>
      </c>
      <c r="AG78">
        <v>0.98925041803699998</v>
      </c>
      <c r="AH78">
        <v>0.50533244260499999</v>
      </c>
      <c r="AI78">
        <v>4.7793406810799999E-4</v>
      </c>
      <c r="AJ78" s="1">
        <v>5.8677351592099998E-8</v>
      </c>
      <c r="AK78">
        <v>1.8104202737299999</v>
      </c>
      <c r="AL78">
        <v>2.0029771406199999E-2</v>
      </c>
      <c r="AM78" s="1">
        <v>2.7315699147000002E-8</v>
      </c>
      <c r="AN78">
        <v>4.9645129215599999</v>
      </c>
      <c r="AO78" s="1">
        <v>3.0743298055700001E-5</v>
      </c>
      <c r="AP78">
        <v>0.24925425016899999</v>
      </c>
      <c r="AQ78" s="1">
        <v>1.5805207929700001E-6</v>
      </c>
      <c r="AR78">
        <v>0</v>
      </c>
      <c r="AS78">
        <v>2.3149288960000001</v>
      </c>
      <c r="AT78">
        <v>2</v>
      </c>
      <c r="AU78">
        <v>2</v>
      </c>
      <c r="AV78">
        <f t="shared" si="14"/>
        <v>181</v>
      </c>
      <c r="AW78" s="2">
        <f t="shared" si="15"/>
        <v>6.1553958312661006E-4</v>
      </c>
      <c r="AX78" s="2">
        <f t="shared" si="16"/>
        <v>-0.9994320137638758</v>
      </c>
      <c r="BC78" s="2">
        <f t="shared" si="17"/>
        <v>6.4698149670390861E-4</v>
      </c>
      <c r="BD78" s="2">
        <f t="shared" si="18"/>
        <v>-0.99680100111144565</v>
      </c>
      <c r="BE78" s="2">
        <f t="shared" si="19"/>
        <v>1.2314580530707934E-3</v>
      </c>
      <c r="BF78" s="2">
        <f t="shared" si="20"/>
        <v>2.403571950907588E-4</v>
      </c>
      <c r="BG78" s="2">
        <f t="shared" si="21"/>
        <v>-0.99943201376387492</v>
      </c>
      <c r="BH78" s="2">
        <f t="shared" si="22"/>
        <v>-1.6500950734638193E-3</v>
      </c>
      <c r="BI78" s="2">
        <f t="shared" si="23"/>
        <v>-0.99943409078030387</v>
      </c>
      <c r="BJ78" s="2">
        <f t="shared" si="24"/>
        <v>-1.4101344909764639E-3</v>
      </c>
      <c r="BK78" s="2">
        <f t="shared" si="25"/>
        <v>-0.99943390844847624</v>
      </c>
      <c r="BL78" s="2"/>
      <c r="BM78" s="2">
        <f t="shared" si="26"/>
        <v>-5.3533516505157468E-2</v>
      </c>
    </row>
    <row r="79" spans="1:65" hidden="1">
      <c r="A79">
        <v>1</v>
      </c>
      <c r="B79" t="s">
        <v>473</v>
      </c>
      <c r="C79">
        <v>186</v>
      </c>
      <c r="D79">
        <v>9.1979392329800003E-3</v>
      </c>
      <c r="E79" s="1">
        <v>2.7000520932399999E-5</v>
      </c>
      <c r="F79" s="1"/>
      <c r="G79" s="1"/>
      <c r="H79" s="1"/>
      <c r="I79" s="1"/>
      <c r="J79" s="1">
        <v>9.4867505693300004E-5</v>
      </c>
      <c r="K79" s="1">
        <v>1.7866928703300001E-5</v>
      </c>
      <c r="L79">
        <v>1.9543081896900001</v>
      </c>
      <c r="M79">
        <v>2.03891186287E-2</v>
      </c>
      <c r="N79" s="1">
        <v>3.81845028938E-5</v>
      </c>
      <c r="O79">
        <v>4.7447839196699997</v>
      </c>
      <c r="P79">
        <v>3.8880012127100003E-2</v>
      </c>
      <c r="Q79">
        <v>0.242496137808</v>
      </c>
      <c r="R79">
        <v>2.0383138144700001E-3</v>
      </c>
      <c r="S79">
        <v>0</v>
      </c>
      <c r="T79">
        <v>7.9837059723100001</v>
      </c>
      <c r="U79">
        <v>4</v>
      </c>
      <c r="V79">
        <v>3</v>
      </c>
      <c r="Z79">
        <v>1</v>
      </c>
      <c r="AA79" t="s">
        <v>473</v>
      </c>
      <c r="AB79">
        <v>186</v>
      </c>
      <c r="AC79">
        <v>9.1986579650500007E-3</v>
      </c>
      <c r="AD79" s="1">
        <v>2.8780477757900002E-9</v>
      </c>
      <c r="AE79">
        <v>0.99999992532299997</v>
      </c>
      <c r="AF79">
        <v>3.7538657594899999E-4</v>
      </c>
      <c r="AG79">
        <v>0.98969840214600002</v>
      </c>
      <c r="AH79">
        <v>0.99482770822400002</v>
      </c>
      <c r="AI79" s="1">
        <v>9.4870592536099998E-5</v>
      </c>
      <c r="AJ79" s="1">
        <v>8.6206242577299996E-9</v>
      </c>
      <c r="AK79">
        <v>1.95461362307</v>
      </c>
      <c r="AL79">
        <v>2.0389767112599998E-2</v>
      </c>
      <c r="AM79" s="1">
        <v>4.0701741976800002E-9</v>
      </c>
      <c r="AN79">
        <v>4.7406414866000004</v>
      </c>
      <c r="AO79" s="1">
        <v>4.14033169305E-6</v>
      </c>
      <c r="AP79">
        <v>0.24229213253199999</v>
      </c>
      <c r="AQ79" s="1">
        <v>2.1706749477400001E-7</v>
      </c>
      <c r="AR79">
        <v>0</v>
      </c>
      <c r="AS79">
        <v>7.72971945934</v>
      </c>
      <c r="AT79">
        <v>2</v>
      </c>
      <c r="AU79">
        <v>2</v>
      </c>
      <c r="AV79">
        <f t="shared" si="14"/>
        <v>186</v>
      </c>
      <c r="AW79" s="2">
        <f t="shared" si="15"/>
        <v>7.8140554291039114E-5</v>
      </c>
      <c r="AX79" s="2">
        <f t="shared" si="16"/>
        <v>-0.99989340769450352</v>
      </c>
      <c r="BC79" s="2">
        <f t="shared" si="17"/>
        <v>3.2538462747960074E-5</v>
      </c>
      <c r="BD79" s="2">
        <f t="shared" si="18"/>
        <v>-0.99951750944995166</v>
      </c>
      <c r="BE79" s="2">
        <f t="shared" si="19"/>
        <v>1.562872128414585E-4</v>
      </c>
      <c r="BF79" s="2">
        <f t="shared" si="20"/>
        <v>3.1805391483967522E-5</v>
      </c>
      <c r="BG79" s="2">
        <f t="shared" si="21"/>
        <v>-0.99989340769450374</v>
      </c>
      <c r="BH79" s="2">
        <f t="shared" si="22"/>
        <v>-8.7304988807317314E-4</v>
      </c>
      <c r="BI79" s="2">
        <f t="shared" si="23"/>
        <v>-0.99989351002053417</v>
      </c>
      <c r="BJ79" s="2">
        <f t="shared" si="24"/>
        <v>-8.4127226868055112E-4</v>
      </c>
      <c r="BK79" s="2">
        <f t="shared" si="25"/>
        <v>-0.99989350634174534</v>
      </c>
      <c r="BL79" s="2"/>
      <c r="BM79" s="2">
        <f t="shared" si="26"/>
        <v>-3.1813109582304891E-2</v>
      </c>
    </row>
    <row r="80" spans="1:65" hidden="1">
      <c r="A80">
        <v>1</v>
      </c>
      <c r="B80" t="s">
        <v>473</v>
      </c>
      <c r="C80">
        <v>187</v>
      </c>
      <c r="D80">
        <v>9.1718240041100008E-3</v>
      </c>
      <c r="E80" s="1">
        <v>2.77424567365E-5</v>
      </c>
      <c r="F80" s="1"/>
      <c r="G80" s="1"/>
      <c r="H80" s="1"/>
      <c r="I80" s="1"/>
      <c r="J80">
        <v>3.5080418184100002E-4</v>
      </c>
      <c r="K80" s="1">
        <v>1.7490259575100001E-5</v>
      </c>
      <c r="L80">
        <v>1.9432264134899999</v>
      </c>
      <c r="M80">
        <v>2.0327235991E-2</v>
      </c>
      <c r="N80" s="1">
        <v>3.9233758570300001E-5</v>
      </c>
      <c r="O80">
        <v>4.90755327794</v>
      </c>
      <c r="P80">
        <v>4.1512726151600003E-2</v>
      </c>
      <c r="Q80">
        <v>0.25005370079799999</v>
      </c>
      <c r="R80">
        <v>2.1695538248800001E-3</v>
      </c>
      <c r="S80">
        <v>0</v>
      </c>
      <c r="T80">
        <v>6.1605261524300001</v>
      </c>
      <c r="U80">
        <v>4</v>
      </c>
      <c r="V80">
        <v>3</v>
      </c>
      <c r="Z80">
        <v>1</v>
      </c>
      <c r="AA80" t="s">
        <v>473</v>
      </c>
      <c r="AB80">
        <v>187</v>
      </c>
      <c r="AC80">
        <v>1.01268449621E-2</v>
      </c>
      <c r="AD80" s="1">
        <v>8.1307185699299998E-5</v>
      </c>
      <c r="AE80">
        <v>0.117307971488</v>
      </c>
      <c r="AF80">
        <v>9.7245562259899998E-3</v>
      </c>
      <c r="AG80">
        <v>0.99173174498100003</v>
      </c>
      <c r="AH80">
        <v>1.0644840618899999E-3</v>
      </c>
      <c r="AI80">
        <v>3.69046819651E-4</v>
      </c>
      <c r="AJ80" s="1">
        <v>1.8324517574999999E-5</v>
      </c>
      <c r="AK80">
        <v>2.3689740432800002</v>
      </c>
      <c r="AL80">
        <v>2.1214565490699999E-2</v>
      </c>
      <c r="AM80">
        <v>1.14985724734E-4</v>
      </c>
      <c r="AN80">
        <v>4.9520875433400002</v>
      </c>
      <c r="AO80">
        <v>4.1062932591000002E-2</v>
      </c>
      <c r="AP80">
        <v>0.26333730633500002</v>
      </c>
      <c r="AQ80">
        <v>2.6087123196099999E-3</v>
      </c>
      <c r="AR80">
        <v>0</v>
      </c>
      <c r="AS80">
        <v>4.2049991978800003</v>
      </c>
      <c r="AT80">
        <v>2</v>
      </c>
      <c r="AU80">
        <v>2</v>
      </c>
      <c r="AV80">
        <f t="shared" si="14"/>
        <v>187</v>
      </c>
      <c r="AW80" s="2">
        <f t="shared" si="15"/>
        <v>0.10412552154969862</v>
      </c>
      <c r="AX80" s="2">
        <f t="shared" si="16"/>
        <v>1.9307853472229204</v>
      </c>
      <c r="BC80" s="2">
        <f t="shared" si="17"/>
        <v>5.2002338496262152E-2</v>
      </c>
      <c r="BD80" s="2">
        <f t="shared" si="18"/>
        <v>4.7698434452493117E-2</v>
      </c>
      <c r="BE80" s="2">
        <f t="shared" si="19"/>
        <v>0.21909316733985984</v>
      </c>
      <c r="BF80" s="2">
        <f t="shared" si="20"/>
        <v>4.3652245691094924E-2</v>
      </c>
      <c r="BG80" s="2">
        <f t="shared" si="21"/>
        <v>1.9307853472148429</v>
      </c>
      <c r="BH80" s="2">
        <f t="shared" si="22"/>
        <v>9.0746371720887408E-3</v>
      </c>
      <c r="BI80" s="2">
        <f t="shared" si="23"/>
        <v>-1.0835076428307869E-2</v>
      </c>
      <c r="BJ80" s="2">
        <f t="shared" si="24"/>
        <v>5.3123011155635246E-2</v>
      </c>
      <c r="BK80" s="2">
        <f t="shared" si="25"/>
        <v>0.20241880597467549</v>
      </c>
      <c r="BL80" s="2"/>
      <c r="BM80" s="2">
        <f t="shared" si="26"/>
        <v>-0.31742856148393239</v>
      </c>
    </row>
    <row r="81" spans="1:65" hidden="1">
      <c r="A81">
        <v>1</v>
      </c>
      <c r="B81" t="s">
        <v>473</v>
      </c>
      <c r="C81">
        <v>188</v>
      </c>
      <c r="D81">
        <v>9.1640051174200002E-3</v>
      </c>
      <c r="E81" s="1">
        <v>1.9899637216500001E-5</v>
      </c>
      <c r="F81" s="1"/>
      <c r="G81" s="1"/>
      <c r="H81" s="1"/>
      <c r="I81" s="1"/>
      <c r="J81" s="1">
        <v>5.8389621535599998E-5</v>
      </c>
      <c r="K81" s="1">
        <v>1.4603661123900001E-5</v>
      </c>
      <c r="L81">
        <v>1.9399146642</v>
      </c>
      <c r="M81">
        <v>2.0370220759799999E-2</v>
      </c>
      <c r="N81" s="1">
        <v>2.8142336837799998E-5</v>
      </c>
      <c r="O81">
        <v>4.8425103220199999</v>
      </c>
      <c r="P81">
        <v>2.8381331404900002E-2</v>
      </c>
      <c r="Q81">
        <v>0.247261343651</v>
      </c>
      <c r="R81">
        <v>1.4888844949199999E-3</v>
      </c>
      <c r="S81">
        <v>0</v>
      </c>
      <c r="T81">
        <v>10.9177009247</v>
      </c>
      <c r="U81">
        <v>4</v>
      </c>
      <c r="V81">
        <v>3</v>
      </c>
      <c r="Z81">
        <v>1</v>
      </c>
      <c r="AA81" t="s">
        <v>473</v>
      </c>
      <c r="AB81">
        <v>188</v>
      </c>
      <c r="AC81">
        <v>9.2992787334900007E-3</v>
      </c>
      <c r="AD81" s="1">
        <v>6.4115654232199996E-5</v>
      </c>
      <c r="AE81">
        <v>0.216810267172</v>
      </c>
      <c r="AF81">
        <v>6.5944484576700005E-2</v>
      </c>
      <c r="AG81">
        <v>0.99652144198699999</v>
      </c>
      <c r="AH81">
        <v>2.3950276619300001E-3</v>
      </c>
      <c r="AI81" s="1">
        <v>5.9388773964099998E-5</v>
      </c>
      <c r="AJ81" s="1">
        <v>1.4852031970499999E-5</v>
      </c>
      <c r="AK81">
        <v>1.99760911265</v>
      </c>
      <c r="AL81">
        <v>2.0492464079499999E-2</v>
      </c>
      <c r="AM81" s="1">
        <v>9.0673227775599994E-5</v>
      </c>
      <c r="AN81">
        <v>4.84956130585</v>
      </c>
      <c r="AO81">
        <v>4.0276882180299997E-2</v>
      </c>
      <c r="AP81">
        <v>0.24910736651199999</v>
      </c>
      <c r="AQ81">
        <v>2.34419773327E-3</v>
      </c>
      <c r="AR81">
        <v>0</v>
      </c>
      <c r="AS81">
        <v>10.833119269399999</v>
      </c>
      <c r="AT81">
        <v>2</v>
      </c>
      <c r="AU81">
        <v>2</v>
      </c>
      <c r="AV81">
        <f t="shared" si="14"/>
        <v>188</v>
      </c>
      <c r="AW81" s="2">
        <f t="shared" si="15"/>
        <v>1.4761407740034631E-2</v>
      </c>
      <c r="AX81" s="2">
        <f t="shared" si="16"/>
        <v>2.2219509096898409</v>
      </c>
      <c r="BC81" s="2">
        <f t="shared" si="17"/>
        <v>1.7111815460061151E-2</v>
      </c>
      <c r="BD81" s="2">
        <f t="shared" si="18"/>
        <v>1.7007437004513952E-2</v>
      </c>
      <c r="BE81" s="2">
        <f t="shared" si="19"/>
        <v>2.9740714637977391E-2</v>
      </c>
      <c r="BF81" s="2">
        <f t="shared" si="20"/>
        <v>6.0010797694074859E-3</v>
      </c>
      <c r="BG81" s="2">
        <f t="shared" si="21"/>
        <v>2.2219509096988088</v>
      </c>
      <c r="BH81" s="2">
        <f t="shared" si="22"/>
        <v>1.4560596387245064E-3</v>
      </c>
      <c r="BI81" s="2">
        <f t="shared" si="23"/>
        <v>0.41913293656640238</v>
      </c>
      <c r="BJ81" s="2">
        <f t="shared" si="24"/>
        <v>7.4658773334403111E-3</v>
      </c>
      <c r="BK81" s="2">
        <f t="shared" si="25"/>
        <v>0.57446581065776858</v>
      </c>
      <c r="BL81" s="2"/>
      <c r="BM81" s="2">
        <f t="shared" si="26"/>
        <v>-7.7472039107285865E-3</v>
      </c>
    </row>
    <row r="82" spans="1:65" hidden="1">
      <c r="A82">
        <v>1</v>
      </c>
      <c r="B82" t="s">
        <v>473</v>
      </c>
      <c r="C82">
        <v>189</v>
      </c>
      <c r="D82">
        <v>8.8765464974399997E-3</v>
      </c>
      <c r="E82" s="1">
        <v>3.2313105507399997E-5</v>
      </c>
      <c r="F82" s="1"/>
      <c r="G82" s="1"/>
      <c r="H82" s="1"/>
      <c r="I82" s="1"/>
      <c r="J82">
        <v>6.3197051378099999E-4</v>
      </c>
      <c r="K82" s="1">
        <v>1.8789260788799998E-5</v>
      </c>
      <c r="L82">
        <v>1.8201200953600001</v>
      </c>
      <c r="M82">
        <v>1.99860384505E-2</v>
      </c>
      <c r="N82" s="1">
        <v>4.5697632050900001E-5</v>
      </c>
      <c r="O82">
        <v>4.9696594190700001</v>
      </c>
      <c r="P82">
        <v>5.1979217824600001E-2</v>
      </c>
      <c r="Q82">
        <v>0.24896785603999999</v>
      </c>
      <c r="R82">
        <v>2.6655283460800001E-3</v>
      </c>
      <c r="S82">
        <v>0</v>
      </c>
      <c r="T82">
        <v>5.5685879635199997</v>
      </c>
      <c r="U82">
        <v>4</v>
      </c>
      <c r="V82">
        <v>3</v>
      </c>
      <c r="Z82">
        <v>1</v>
      </c>
      <c r="AA82" t="s">
        <v>473</v>
      </c>
      <c r="AB82">
        <v>189</v>
      </c>
      <c r="AC82">
        <v>8.8756132171699999E-3</v>
      </c>
      <c r="AD82" s="1">
        <v>2.4327613115199998E-9</v>
      </c>
      <c r="AE82">
        <v>0.99999996679900005</v>
      </c>
      <c r="AF82">
        <v>5.1702771018099997E-3</v>
      </c>
      <c r="AG82">
        <v>0.99879335394299995</v>
      </c>
      <c r="AH82">
        <v>0.55192701390099996</v>
      </c>
      <c r="AI82">
        <v>6.3186674726500001E-4</v>
      </c>
      <c r="AJ82" s="1">
        <v>7.4235605865400002E-9</v>
      </c>
      <c r="AK82">
        <v>1.8197373805599999</v>
      </c>
      <c r="AL82">
        <v>1.9985209467600001E-2</v>
      </c>
      <c r="AM82" s="1">
        <v>3.4404440407700001E-9</v>
      </c>
      <c r="AN82">
        <v>4.9714247339300002</v>
      </c>
      <c r="AO82" s="1">
        <v>3.9114050851600004E-6</v>
      </c>
      <c r="AP82">
        <v>0.24904596364199999</v>
      </c>
      <c r="AQ82" s="1">
        <v>2.0057931797E-7</v>
      </c>
      <c r="AR82">
        <v>0</v>
      </c>
      <c r="AS82">
        <v>5.5945749763099997</v>
      </c>
      <c r="AT82">
        <v>2</v>
      </c>
      <c r="AU82">
        <v>2</v>
      </c>
      <c r="AV82">
        <f t="shared" si="14"/>
        <v>189</v>
      </c>
      <c r="AW82" s="2">
        <f t="shared" si="15"/>
        <v>-1.0514001929341685E-4</v>
      </c>
      <c r="AX82" s="2">
        <f t="shared" si="16"/>
        <v>-0.99992471285958695</v>
      </c>
      <c r="BC82" s="2">
        <f t="shared" si="17"/>
        <v>-1.6419518591010137E-4</v>
      </c>
      <c r="BD82" s="2">
        <f t="shared" si="18"/>
        <v>-0.99960490406355085</v>
      </c>
      <c r="BE82" s="2">
        <f t="shared" si="19"/>
        <v>-2.1026898223684882E-4</v>
      </c>
      <c r="BF82" s="2">
        <f t="shared" si="20"/>
        <v>-4.1478099927206549E-5</v>
      </c>
      <c r="BG82" s="2">
        <f t="shared" si="21"/>
        <v>-0.99992471285958673</v>
      </c>
      <c r="BH82" s="2">
        <f t="shared" si="22"/>
        <v>3.5521847900201625E-4</v>
      </c>
      <c r="BI82" s="2">
        <f t="shared" si="23"/>
        <v>-0.99992475059747221</v>
      </c>
      <c r="BJ82" s="2">
        <f t="shared" si="24"/>
        <v>3.1372564813126041E-4</v>
      </c>
      <c r="BK82" s="2">
        <f t="shared" si="25"/>
        <v>-0.99992475063404784</v>
      </c>
      <c r="BL82" s="2"/>
      <c r="BM82" s="2">
        <f t="shared" si="26"/>
        <v>4.6667149662071774E-3</v>
      </c>
    </row>
    <row r="83" spans="1:65" hidden="1">
      <c r="A83">
        <v>1</v>
      </c>
      <c r="B83" t="s">
        <v>473</v>
      </c>
      <c r="C83">
        <v>190</v>
      </c>
      <c r="D83">
        <v>8.8638639904499994E-3</v>
      </c>
      <c r="E83" s="1">
        <v>2.58052715902E-5</v>
      </c>
      <c r="F83" s="1"/>
      <c r="G83" s="1"/>
      <c r="H83" s="1"/>
      <c r="I83" s="1"/>
      <c r="J83">
        <v>5.7819986634099997E-4</v>
      </c>
      <c r="K83" s="1">
        <v>1.6757933351899998E-5</v>
      </c>
      <c r="L83">
        <v>1.81492275983</v>
      </c>
      <c r="M83">
        <v>2.0027584272699999E-2</v>
      </c>
      <c r="N83" s="1">
        <v>3.6494165063499998E-5</v>
      </c>
      <c r="O83">
        <v>4.9264689884099999</v>
      </c>
      <c r="P83">
        <v>4.0920895679200001E-2</v>
      </c>
      <c r="Q83">
        <v>0.24731716260600001</v>
      </c>
      <c r="R83">
        <v>2.1031496607300001E-3</v>
      </c>
      <c r="S83">
        <v>0</v>
      </c>
      <c r="T83">
        <v>3.2704331616700002</v>
      </c>
      <c r="U83">
        <v>4</v>
      </c>
      <c r="V83">
        <v>3</v>
      </c>
      <c r="Z83">
        <v>1</v>
      </c>
      <c r="AA83" t="s">
        <v>473</v>
      </c>
      <c r="AB83">
        <v>190</v>
      </c>
      <c r="AC83">
        <v>8.8718541490800003E-3</v>
      </c>
      <c r="AD83" s="1">
        <v>2.5830956741900001E-5</v>
      </c>
      <c r="AE83">
        <v>0.99978664532899997</v>
      </c>
      <c r="AF83">
        <v>0.64520956451099998</v>
      </c>
      <c r="AG83">
        <v>0.81749228001899998</v>
      </c>
      <c r="AH83">
        <v>0.82475897813499999</v>
      </c>
      <c r="AI83">
        <v>5.7863155980299999E-4</v>
      </c>
      <c r="AJ83" s="1">
        <v>1.6769695693099999E-5</v>
      </c>
      <c r="AK83">
        <v>1.81819628858</v>
      </c>
      <c r="AL83">
        <v>2.00346588241E-2</v>
      </c>
      <c r="AM83" s="1">
        <v>3.65304893535E-5</v>
      </c>
      <c r="AN83">
        <v>4.9254347635200002</v>
      </c>
      <c r="AO83">
        <v>4.0910750188300003E-2</v>
      </c>
      <c r="AP83">
        <v>0.247352586816</v>
      </c>
      <c r="AQ83">
        <v>2.1034366462600001E-3</v>
      </c>
      <c r="AR83">
        <v>0</v>
      </c>
      <c r="AS83">
        <v>3.1792224389300001</v>
      </c>
      <c r="AT83">
        <v>2</v>
      </c>
      <c r="AU83">
        <v>3</v>
      </c>
      <c r="AV83">
        <f t="shared" si="14"/>
        <v>190</v>
      </c>
      <c r="AW83" s="2">
        <f t="shared" si="15"/>
        <v>9.014306445371392E-4</v>
      </c>
      <c r="AX83" s="2">
        <f t="shared" si="16"/>
        <v>9.9534514140725973E-4</v>
      </c>
      <c r="BC83" s="2">
        <f t="shared" si="17"/>
        <v>7.4661632962990396E-4</v>
      </c>
      <c r="BD83" s="2">
        <f t="shared" si="18"/>
        <v>7.0189688388199085E-4</v>
      </c>
      <c r="BE83" s="2">
        <f t="shared" si="19"/>
        <v>1.8036738656066621E-3</v>
      </c>
      <c r="BF83" s="2">
        <f t="shared" si="20"/>
        <v>3.5324037605697581E-4</v>
      </c>
      <c r="BG83" s="2">
        <f t="shared" si="21"/>
        <v>9.9534514454017271E-4</v>
      </c>
      <c r="BH83" s="2">
        <f t="shared" si="22"/>
        <v>-2.0993228465110168E-4</v>
      </c>
      <c r="BI83" s="2">
        <f t="shared" si="23"/>
        <v>-2.4792934591493469E-4</v>
      </c>
      <c r="BJ83" s="2">
        <f t="shared" si="24"/>
        <v>1.4323393341055714E-4</v>
      </c>
      <c r="BK83" s="2">
        <f t="shared" si="25"/>
        <v>1.3645511556243384E-4</v>
      </c>
      <c r="BL83" s="2"/>
      <c r="BM83" s="2">
        <f t="shared" si="26"/>
        <v>-2.78894929910216E-2</v>
      </c>
    </row>
    <row r="84" spans="1:65" hidden="1">
      <c r="A84">
        <v>1</v>
      </c>
      <c r="B84" t="s">
        <v>473</v>
      </c>
      <c r="C84">
        <v>191</v>
      </c>
      <c r="D84">
        <v>9.1772880081899995E-3</v>
      </c>
      <c r="E84" s="1">
        <v>3.8527350633300002E-5</v>
      </c>
      <c r="F84" s="1"/>
      <c r="G84" s="1"/>
      <c r="H84" s="1"/>
      <c r="I84" s="1"/>
      <c r="J84">
        <v>3.3590362148700002E-4</v>
      </c>
      <c r="K84" s="1">
        <v>2.1054916576200001E-5</v>
      </c>
      <c r="L84">
        <v>1.9455424107799999</v>
      </c>
      <c r="M84">
        <v>2.02074437617E-2</v>
      </c>
      <c r="N84" s="1">
        <v>5.4485901787900001E-5</v>
      </c>
      <c r="O84">
        <v>4.92754367575</v>
      </c>
      <c r="P84">
        <v>5.9683100322399998E-2</v>
      </c>
      <c r="Q84">
        <v>0.24959265187599999</v>
      </c>
      <c r="R84">
        <v>3.0971031718100002E-3</v>
      </c>
      <c r="S84">
        <v>0</v>
      </c>
      <c r="T84">
        <v>3.0834827469500001</v>
      </c>
      <c r="U84">
        <v>4</v>
      </c>
      <c r="V84">
        <v>3</v>
      </c>
      <c r="Z84">
        <v>1</v>
      </c>
      <c r="AA84" t="s">
        <v>473</v>
      </c>
      <c r="AB84">
        <v>191</v>
      </c>
      <c r="AC84">
        <v>1.02151084274E-2</v>
      </c>
      <c r="AD84" s="1">
        <v>9.9696244076700002E-5</v>
      </c>
      <c r="AE84">
        <v>0.12547256249200001</v>
      </c>
      <c r="AF84">
        <v>1.11815397757E-2</v>
      </c>
      <c r="AG84">
        <v>0.98972907867100002</v>
      </c>
      <c r="AH84">
        <v>1.5061038578999999E-3</v>
      </c>
      <c r="AI84">
        <v>3.5641690681E-4</v>
      </c>
      <c r="AJ84" s="1">
        <v>2.24250753817E-5</v>
      </c>
      <c r="AK84">
        <v>2.4104489682399999</v>
      </c>
      <c r="AL84">
        <v>2.1180000769399999E-2</v>
      </c>
      <c r="AM84">
        <v>1.4099178049099999E-4</v>
      </c>
      <c r="AN84">
        <v>4.9761557736600004</v>
      </c>
      <c r="AO84">
        <v>5.7974707564E-2</v>
      </c>
      <c r="AP84">
        <v>0.26418604467899998</v>
      </c>
      <c r="AQ84">
        <v>3.5448966530999999E-3</v>
      </c>
      <c r="AR84">
        <v>0</v>
      </c>
      <c r="AS84">
        <v>2.4854327501000002</v>
      </c>
      <c r="AT84">
        <v>2</v>
      </c>
      <c r="AU84">
        <v>2</v>
      </c>
      <c r="AV84">
        <f t="shared" si="14"/>
        <v>191</v>
      </c>
      <c r="AW84" s="2">
        <f t="shared" si="15"/>
        <v>0.11308574148308606</v>
      </c>
      <c r="AX84" s="2">
        <f t="shared" si="16"/>
        <v>1.5876745334918108</v>
      </c>
      <c r="BC84" s="2">
        <f t="shared" si="17"/>
        <v>6.1068961484221078E-2</v>
      </c>
      <c r="BD84" s="2">
        <f t="shared" si="18"/>
        <v>6.5075480139816622E-2</v>
      </c>
      <c r="BE84" s="2">
        <f t="shared" si="19"/>
        <v>0.2389598678928882</v>
      </c>
      <c r="BF84" s="2">
        <f t="shared" si="20"/>
        <v>4.8128650964914553E-2</v>
      </c>
      <c r="BG84" s="2">
        <f t="shared" si="21"/>
        <v>1.5876745334939257</v>
      </c>
      <c r="BH84" s="2">
        <f t="shared" si="22"/>
        <v>9.8653814372536008E-3</v>
      </c>
      <c r="BI84" s="2">
        <f t="shared" si="23"/>
        <v>-2.8624397009731281E-2</v>
      </c>
      <c r="BJ84" s="2">
        <f t="shared" si="24"/>
        <v>5.8468839900984421E-2</v>
      </c>
      <c r="BK84" s="2">
        <f t="shared" si="25"/>
        <v>0.14458461873851672</v>
      </c>
      <c r="BL84" s="2"/>
      <c r="BM84" s="2">
        <f t="shared" si="26"/>
        <v>-0.19395276248636573</v>
      </c>
    </row>
    <row r="85" spans="1:65" hidden="1">
      <c r="A85">
        <v>1</v>
      </c>
      <c r="B85" t="s">
        <v>473</v>
      </c>
      <c r="C85">
        <v>192</v>
      </c>
      <c r="D85">
        <v>9.0255557233799993E-3</v>
      </c>
      <c r="E85" s="1">
        <v>1.9445707472100002E-5</v>
      </c>
      <c r="F85" s="1"/>
      <c r="G85" s="1"/>
      <c r="H85" s="1"/>
      <c r="I85" s="1"/>
      <c r="J85">
        <v>4.0313552161700002E-4</v>
      </c>
      <c r="K85" s="1">
        <v>1.6164972870299999E-5</v>
      </c>
      <c r="L85">
        <v>1.8817411562699999</v>
      </c>
      <c r="M85">
        <v>2.0154799905E-2</v>
      </c>
      <c r="N85" s="1">
        <v>2.7500383237E-5</v>
      </c>
      <c r="O85">
        <v>5.0182469685999997</v>
      </c>
      <c r="P85">
        <v>3.01806178694E-2</v>
      </c>
      <c r="Q85">
        <v>0.25352480420000001</v>
      </c>
      <c r="R85">
        <v>1.5634908394799999E-3</v>
      </c>
      <c r="S85">
        <v>0</v>
      </c>
      <c r="T85">
        <v>24.039415654799999</v>
      </c>
      <c r="U85">
        <v>4</v>
      </c>
      <c r="V85">
        <v>3</v>
      </c>
      <c r="Z85">
        <v>1</v>
      </c>
      <c r="AA85" t="s">
        <v>473</v>
      </c>
      <c r="AB85">
        <v>192</v>
      </c>
      <c r="AC85">
        <v>9.0572067769000009E-3</v>
      </c>
      <c r="AD85" s="1">
        <v>5.6726792869100005E-10</v>
      </c>
      <c r="AE85">
        <v>0.99999968566899999</v>
      </c>
      <c r="AF85">
        <v>0.11835180719799999</v>
      </c>
      <c r="AG85">
        <v>0.99998462134900001</v>
      </c>
      <c r="AH85">
        <v>0.57914404139999998</v>
      </c>
      <c r="AI85">
        <v>4.0426317923199998E-4</v>
      </c>
      <c r="AJ85" s="1">
        <v>1.71447899938E-9</v>
      </c>
      <c r="AK85">
        <v>1.8949621752500001</v>
      </c>
      <c r="AL85">
        <v>2.0183177058000001E-2</v>
      </c>
      <c r="AM85" s="1">
        <v>8.0223799825399998E-10</v>
      </c>
      <c r="AN85">
        <v>5.0038938298</v>
      </c>
      <c r="AO85" s="1">
        <v>8.7339001719799996E-7</v>
      </c>
      <c r="AP85">
        <v>0.25315560698400003</v>
      </c>
      <c r="AQ85" s="1">
        <v>4.53175606993E-8</v>
      </c>
      <c r="AR85">
        <v>0</v>
      </c>
      <c r="AS85">
        <v>22.5663474015</v>
      </c>
      <c r="AT85">
        <v>2</v>
      </c>
      <c r="AU85">
        <v>2</v>
      </c>
      <c r="AV85">
        <f t="shared" si="14"/>
        <v>192</v>
      </c>
      <c r="AW85" s="2">
        <f t="shared" si="15"/>
        <v>3.5068260049640975E-3</v>
      </c>
      <c r="AX85" s="2">
        <f t="shared" si="16"/>
        <v>-0.99997082811569049</v>
      </c>
      <c r="BC85" s="2">
        <f t="shared" si="17"/>
        <v>2.7972172000047574E-3</v>
      </c>
      <c r="BD85" s="2">
        <f t="shared" si="18"/>
        <v>-0.9998939386404706</v>
      </c>
      <c r="BE85" s="2">
        <f t="shared" si="19"/>
        <v>7.0259498422232305E-3</v>
      </c>
      <c r="BF85" s="2">
        <f t="shared" si="20"/>
        <v>1.4079600459323501E-3</v>
      </c>
      <c r="BG85" s="2">
        <f t="shared" si="21"/>
        <v>-0.9999708281156906</v>
      </c>
      <c r="BH85" s="2">
        <f t="shared" si="22"/>
        <v>-2.8601898013010793E-3</v>
      </c>
      <c r="BI85" s="2">
        <f t="shared" si="23"/>
        <v>-0.999971061228071</v>
      </c>
      <c r="BJ85" s="2">
        <f t="shared" si="24"/>
        <v>-1.4562567838874341E-3</v>
      </c>
      <c r="BK85" s="2">
        <f t="shared" si="25"/>
        <v>-0.99997101514153142</v>
      </c>
      <c r="BL85" s="2"/>
      <c r="BM85" s="2">
        <f t="shared" si="26"/>
        <v>-6.1277207168963309E-2</v>
      </c>
    </row>
    <row r="86" spans="1:65" hidden="1">
      <c r="A86">
        <v>1</v>
      </c>
      <c r="B86" t="s">
        <v>473</v>
      </c>
      <c r="C86">
        <v>193</v>
      </c>
      <c r="D86">
        <v>9.0522193405800002E-3</v>
      </c>
      <c r="E86" s="1">
        <v>2.1711918205599999E-5</v>
      </c>
      <c r="F86" s="1"/>
      <c r="G86" s="1"/>
      <c r="H86" s="1"/>
      <c r="I86" s="1"/>
      <c r="J86">
        <v>7.7276800491700003E-4</v>
      </c>
      <c r="K86" s="1">
        <v>1.9370876090699999E-5</v>
      </c>
      <c r="L86">
        <v>1.8928757922699999</v>
      </c>
      <c r="M86">
        <v>2.0162035843600001E-2</v>
      </c>
      <c r="N86" s="1">
        <v>3.0705289191500003E-5</v>
      </c>
      <c r="O86">
        <v>4.8104322462300004</v>
      </c>
      <c r="P86">
        <v>3.1985005532200003E-2</v>
      </c>
      <c r="Q86">
        <v>0.24311313224100001</v>
      </c>
      <c r="R86">
        <v>1.6583403306599999E-3</v>
      </c>
      <c r="S86">
        <v>0</v>
      </c>
      <c r="T86">
        <v>5.0671929993299996</v>
      </c>
      <c r="U86">
        <v>4</v>
      </c>
      <c r="V86">
        <v>3</v>
      </c>
      <c r="Z86">
        <v>1</v>
      </c>
      <c r="AA86" t="s">
        <v>473</v>
      </c>
      <c r="AB86">
        <v>193</v>
      </c>
      <c r="AC86">
        <v>8.9536394650999995E-3</v>
      </c>
      <c r="AD86">
        <v>1.2714706254799999E-4</v>
      </c>
      <c r="AE86">
        <v>0.29742624950899998</v>
      </c>
      <c r="AF86">
        <v>0.47907464615299999</v>
      </c>
      <c r="AG86">
        <v>6.9056549302000001E-3</v>
      </c>
      <c r="AH86">
        <v>1.5444086602199999E-2</v>
      </c>
      <c r="AI86">
        <v>7.7287834745199996E-4</v>
      </c>
      <c r="AJ86" s="1">
        <v>1.95443498856E-5</v>
      </c>
      <c r="AK86">
        <v>1.8518729383999999</v>
      </c>
      <c r="AL86">
        <v>2.0073805289200001E-2</v>
      </c>
      <c r="AM86">
        <v>1.7981310027099999E-4</v>
      </c>
      <c r="AN86">
        <v>4.8288467921800002</v>
      </c>
      <c r="AO86">
        <v>4.72509508238E-2</v>
      </c>
      <c r="AP86">
        <v>0.24297582642900001</v>
      </c>
      <c r="AQ86">
        <v>3.2233248841100001E-3</v>
      </c>
      <c r="AR86">
        <v>0</v>
      </c>
      <c r="AS86">
        <v>4.7428094886699999</v>
      </c>
      <c r="AT86">
        <v>2</v>
      </c>
      <c r="AU86">
        <v>3</v>
      </c>
      <c r="AV86">
        <f t="shared" si="14"/>
        <v>193</v>
      </c>
      <c r="AW86" s="2">
        <f t="shared" si="15"/>
        <v>-1.0890133322121246E-2</v>
      </c>
      <c r="AX86" s="2">
        <f t="shared" si="16"/>
        <v>4.8560953179717607</v>
      </c>
      <c r="BC86" s="2">
        <f t="shared" si="17"/>
        <v>1.4278869505185955E-4</v>
      </c>
      <c r="BD86" s="2">
        <f t="shared" si="18"/>
        <v>8.9553923161630345E-3</v>
      </c>
      <c r="BE86" s="2">
        <f t="shared" si="19"/>
        <v>-2.166167164134316E-2</v>
      </c>
      <c r="BF86" s="2">
        <f t="shared" si="20"/>
        <v>-4.3760736804764012E-3</v>
      </c>
      <c r="BG86" s="2">
        <f t="shared" si="21"/>
        <v>4.8560953179615973</v>
      </c>
      <c r="BH86" s="2">
        <f t="shared" si="22"/>
        <v>3.8280439277429859E-3</v>
      </c>
      <c r="BI86" s="2">
        <f t="shared" si="23"/>
        <v>0.47728443492784256</v>
      </c>
      <c r="BJ86" s="2">
        <f t="shared" si="24"/>
        <v>-5.6478155142967307E-4</v>
      </c>
      <c r="BK86" s="2">
        <f t="shared" si="25"/>
        <v>0.94370529650397805</v>
      </c>
      <c r="BL86" s="2"/>
      <c r="BM86" s="2">
        <f t="shared" si="26"/>
        <v>-6.4016411197065262E-2</v>
      </c>
    </row>
    <row r="87" spans="1:65" hidden="1">
      <c r="A87">
        <v>1</v>
      </c>
      <c r="B87" t="s">
        <v>473</v>
      </c>
      <c r="C87">
        <v>198</v>
      </c>
      <c r="D87">
        <v>9.9346465652699993E-3</v>
      </c>
      <c r="E87" s="1">
        <v>2.6903845832199999E-5</v>
      </c>
      <c r="F87" s="1"/>
      <c r="G87" s="1"/>
      <c r="H87" s="1"/>
      <c r="I87" s="1"/>
      <c r="J87">
        <v>2.03262888558E-4</v>
      </c>
      <c r="K87" s="1">
        <v>1.6758397728799999E-5</v>
      </c>
      <c r="L87">
        <v>2.2799053748999998</v>
      </c>
      <c r="M87">
        <v>2.0989264751800001E-2</v>
      </c>
      <c r="N87" s="1">
        <v>3.8047783655900002E-5</v>
      </c>
      <c r="O87">
        <v>4.4628505675300003</v>
      </c>
      <c r="P87">
        <v>3.3534068864200003E-2</v>
      </c>
      <c r="Q87">
        <v>0.23480076369799999</v>
      </c>
      <c r="R87">
        <v>1.81491843043E-3</v>
      </c>
      <c r="S87">
        <v>0</v>
      </c>
      <c r="T87">
        <v>12.4422302494</v>
      </c>
      <c r="U87">
        <v>4</v>
      </c>
      <c r="V87">
        <v>3</v>
      </c>
      <c r="Z87">
        <v>1</v>
      </c>
      <c r="AA87" t="s">
        <v>473</v>
      </c>
      <c r="AB87">
        <v>198</v>
      </c>
      <c r="AC87">
        <v>1.0052060005900001E-2</v>
      </c>
      <c r="AD87" s="1">
        <v>7.5576878083599995E-5</v>
      </c>
      <c r="AE87">
        <v>0.20788024117100001</v>
      </c>
      <c r="AF87">
        <v>0.10070178766</v>
      </c>
      <c r="AG87">
        <v>0.99770699926100004</v>
      </c>
      <c r="AH87">
        <v>2.27592657693E-3</v>
      </c>
      <c r="AI87">
        <v>2.0549246808999999E-4</v>
      </c>
      <c r="AJ87" s="1">
        <v>1.6987656515499999E-5</v>
      </c>
      <c r="AK87">
        <v>2.3341143293500002</v>
      </c>
      <c r="AL87">
        <v>2.11007736991E-2</v>
      </c>
      <c r="AM87">
        <v>1.06881845988E-4</v>
      </c>
      <c r="AN87">
        <v>4.4630444540900003</v>
      </c>
      <c r="AO87">
        <v>3.2063914929299997E-2</v>
      </c>
      <c r="AP87">
        <v>0.23605843667400001</v>
      </c>
      <c r="AQ87">
        <v>2.07505550876E-3</v>
      </c>
      <c r="AR87">
        <v>0</v>
      </c>
      <c r="AS87">
        <v>12.295103364799999</v>
      </c>
      <c r="AT87">
        <v>2</v>
      </c>
      <c r="AU87">
        <v>2</v>
      </c>
      <c r="AV87">
        <f t="shared" si="14"/>
        <v>198</v>
      </c>
      <c r="AW87" s="2">
        <f t="shared" si="15"/>
        <v>1.1818582559389768E-2</v>
      </c>
      <c r="AX87" s="2">
        <f t="shared" si="16"/>
        <v>1.80914775363251</v>
      </c>
      <c r="BC87" s="2">
        <f t="shared" si="17"/>
        <v>1.0968945427358693E-2</v>
      </c>
      <c r="BD87" s="2">
        <f t="shared" si="18"/>
        <v>1.3680233063451468E-2</v>
      </c>
      <c r="BE87" s="2">
        <f t="shared" si="19"/>
        <v>2.37768440071238E-2</v>
      </c>
      <c r="BF87" s="2">
        <f t="shared" si="20"/>
        <v>5.312665718337552E-3</v>
      </c>
      <c r="BG87" s="2">
        <f t="shared" si="21"/>
        <v>1.8091477536412564</v>
      </c>
      <c r="BH87" s="2">
        <f t="shared" si="22"/>
        <v>4.3444555686137464E-5</v>
      </c>
      <c r="BI87" s="2">
        <f t="shared" si="23"/>
        <v>-4.3840607021282167E-2</v>
      </c>
      <c r="BJ87" s="2">
        <f t="shared" si="24"/>
        <v>5.3563410791015714E-3</v>
      </c>
      <c r="BK87" s="2">
        <f t="shared" si="25"/>
        <v>0.1433326555994954</v>
      </c>
      <c r="BL87" s="2"/>
      <c r="BM87" s="2">
        <f t="shared" si="26"/>
        <v>-1.1824800027880479E-2</v>
      </c>
    </row>
    <row r="88" spans="1:65" hidden="1">
      <c r="A88">
        <v>1</v>
      </c>
      <c r="B88" t="s">
        <v>473</v>
      </c>
      <c r="C88">
        <v>199</v>
      </c>
      <c r="D88">
        <v>9.3180497910899992E-3</v>
      </c>
      <c r="E88" s="1">
        <v>1.84534259829E-5</v>
      </c>
      <c r="F88" s="1"/>
      <c r="G88" s="1"/>
      <c r="H88" s="1"/>
      <c r="I88" s="1"/>
      <c r="J88">
        <v>4.77654716973E-4</v>
      </c>
      <c r="K88" s="1">
        <v>1.6792180694399999E-5</v>
      </c>
      <c r="L88">
        <v>2.0056817991</v>
      </c>
      <c r="M88">
        <v>2.0407842801200001E-2</v>
      </c>
      <c r="N88" s="1">
        <v>2.6097085297199999E-5</v>
      </c>
      <c r="O88">
        <v>4.7387691052600003</v>
      </c>
      <c r="P88">
        <v>2.5578353784800001E-2</v>
      </c>
      <c r="Q88">
        <v>0.242411144976</v>
      </c>
      <c r="R88">
        <v>1.3446764557399999E-3</v>
      </c>
      <c r="S88">
        <v>0</v>
      </c>
      <c r="T88">
        <v>3.9189133533799998</v>
      </c>
      <c r="U88">
        <v>4</v>
      </c>
      <c r="V88">
        <v>3</v>
      </c>
      <c r="Z88">
        <v>1</v>
      </c>
      <c r="AA88" t="s">
        <v>473</v>
      </c>
      <c r="AB88">
        <v>199</v>
      </c>
      <c r="AC88">
        <v>9.5838345277100001E-3</v>
      </c>
      <c r="AD88" s="1">
        <v>7.5005004638799996E-5</v>
      </c>
      <c r="AE88">
        <v>0.15545029993000001</v>
      </c>
      <c r="AF88">
        <v>3.8492822788200001E-2</v>
      </c>
      <c r="AG88">
        <v>0.99662441792000001</v>
      </c>
      <c r="AH88">
        <v>1.48342217626E-3</v>
      </c>
      <c r="AI88">
        <v>4.8612414158900002E-4</v>
      </c>
      <c r="AJ88" s="1">
        <v>1.7409034999199999E-5</v>
      </c>
      <c r="AK88">
        <v>2.1217323262800001</v>
      </c>
      <c r="AL88">
        <v>2.0652547356000001E-2</v>
      </c>
      <c r="AM88">
        <v>1.06073094806E-4</v>
      </c>
      <c r="AN88">
        <v>4.7501343736899999</v>
      </c>
      <c r="AO88">
        <v>2.6185010154700001E-2</v>
      </c>
      <c r="AP88">
        <v>0.24590618723499999</v>
      </c>
      <c r="AQ88">
        <v>1.8527478322E-3</v>
      </c>
      <c r="AR88">
        <v>0</v>
      </c>
      <c r="AS88">
        <v>3.8342841074299998</v>
      </c>
      <c r="AT88">
        <v>2</v>
      </c>
      <c r="AU88">
        <v>2</v>
      </c>
      <c r="AV88">
        <f t="shared" si="14"/>
        <v>199</v>
      </c>
      <c r="AW88" s="2">
        <f t="shared" si="15"/>
        <v>2.852364417221151E-2</v>
      </c>
      <c r="AX88" s="2">
        <f t="shared" si="16"/>
        <v>3.064557156394911</v>
      </c>
      <c r="BC88" s="2">
        <f t="shared" si="17"/>
        <v>1.7731269712298801E-2</v>
      </c>
      <c r="BD88" s="2">
        <f t="shared" si="18"/>
        <v>3.6734615713473945E-2</v>
      </c>
      <c r="BE88" s="2">
        <f t="shared" si="19"/>
        <v>5.786088662322951E-2</v>
      </c>
      <c r="BF88" s="2">
        <f t="shared" si="20"/>
        <v>1.1990711472239025E-2</v>
      </c>
      <c r="BG88" s="2">
        <f t="shared" si="21"/>
        <v>3.064557156403239</v>
      </c>
      <c r="BH88" s="2">
        <f t="shared" si="22"/>
        <v>2.3983587673398698E-3</v>
      </c>
      <c r="BI88" s="2">
        <f t="shared" si="23"/>
        <v>2.3717568964915448E-2</v>
      </c>
      <c r="BJ88" s="2">
        <f t="shared" si="24"/>
        <v>1.4417828270008046E-2</v>
      </c>
      <c r="BK88" s="2">
        <f t="shared" si="25"/>
        <v>0.3778391257549007</v>
      </c>
      <c r="BL88" s="2"/>
      <c r="BM88" s="2">
        <f t="shared" si="26"/>
        <v>-2.1595079635279159E-2</v>
      </c>
    </row>
    <row r="89" spans="1:65" hidden="1">
      <c r="A89">
        <v>1</v>
      </c>
      <c r="B89" t="s">
        <v>473</v>
      </c>
      <c r="C89">
        <v>200</v>
      </c>
      <c r="D89">
        <v>9.5932966224799993E-3</v>
      </c>
      <c r="E89" s="1">
        <v>3.3354679789099997E-5</v>
      </c>
      <c r="F89" s="1"/>
      <c r="G89" s="1"/>
      <c r="H89" s="1"/>
      <c r="I89" s="1"/>
      <c r="J89">
        <v>4.4601993381900002E-4</v>
      </c>
      <c r="K89" s="1">
        <v>1.5877682997099999E-5</v>
      </c>
      <c r="L89">
        <v>2.1259239560099998</v>
      </c>
      <c r="M89">
        <v>2.0627985835100001E-2</v>
      </c>
      <c r="N89" s="1">
        <v>4.7170640526399997E-5</v>
      </c>
      <c r="O89">
        <v>4.6913968130799999</v>
      </c>
      <c r="P89">
        <v>4.6548357790899997E-2</v>
      </c>
      <c r="Q89">
        <v>0.242576612612</v>
      </c>
      <c r="R89">
        <v>2.4699560849999998E-3</v>
      </c>
      <c r="S89">
        <v>0</v>
      </c>
      <c r="T89">
        <v>2.7708047700999998</v>
      </c>
      <c r="U89">
        <v>4</v>
      </c>
      <c r="V89">
        <v>3</v>
      </c>
      <c r="Z89">
        <v>1</v>
      </c>
      <c r="AA89" t="s">
        <v>473</v>
      </c>
      <c r="AB89">
        <v>200</v>
      </c>
      <c r="AC89">
        <v>9.5955437681000001E-3</v>
      </c>
      <c r="AD89" s="1">
        <v>3.3305958461599998E-5</v>
      </c>
      <c r="AE89">
        <v>0.99999998479999996</v>
      </c>
      <c r="AF89">
        <v>0.82817395875900002</v>
      </c>
      <c r="AG89">
        <v>0.99834930434799996</v>
      </c>
      <c r="AH89">
        <v>0.52092403661599995</v>
      </c>
      <c r="AI89">
        <v>4.4638862882199999E-4</v>
      </c>
      <c r="AJ89" s="1">
        <v>1.5938367008300001E-5</v>
      </c>
      <c r="AK89">
        <v>2.12692003075</v>
      </c>
      <c r="AL89">
        <v>2.0630076099E-2</v>
      </c>
      <c r="AM89" s="1">
        <v>4.7101738164200001E-5</v>
      </c>
      <c r="AN89">
        <v>4.6845782505000004</v>
      </c>
      <c r="AO89">
        <v>4.6373065914900001E-2</v>
      </c>
      <c r="AP89">
        <v>0.24224859220799999</v>
      </c>
      <c r="AQ89">
        <v>2.4609978841899998E-3</v>
      </c>
      <c r="AR89">
        <v>0</v>
      </c>
      <c r="AS89">
        <v>2.60022702843</v>
      </c>
      <c r="AT89">
        <v>2</v>
      </c>
      <c r="AU89">
        <v>3</v>
      </c>
      <c r="AV89">
        <f t="shared" si="14"/>
        <v>200</v>
      </c>
      <c r="AW89" s="2">
        <f t="shared" si="15"/>
        <v>2.3424123202185263E-4</v>
      </c>
      <c r="AX89" s="2">
        <f t="shared" si="16"/>
        <v>-1.4607043991446448E-3</v>
      </c>
      <c r="BC89" s="2">
        <f t="shared" si="17"/>
        <v>8.2663346421101762E-4</v>
      </c>
      <c r="BD89" s="2">
        <f t="shared" si="18"/>
        <v>3.8219689365939476E-3</v>
      </c>
      <c r="BE89" s="2">
        <f t="shared" si="19"/>
        <v>4.6853733276031647E-4</v>
      </c>
      <c r="BF89" s="2">
        <f t="shared" si="20"/>
        <v>1.0133145895621434E-4</v>
      </c>
      <c r="BG89" s="2">
        <f t="shared" si="21"/>
        <v>-1.4607044006840215E-3</v>
      </c>
      <c r="BH89" s="2">
        <f t="shared" si="22"/>
        <v>-1.4534184277460291E-3</v>
      </c>
      <c r="BI89" s="2">
        <f t="shared" si="23"/>
        <v>-3.7658015087755599E-3</v>
      </c>
      <c r="BJ89" s="2">
        <f t="shared" si="24"/>
        <v>-1.3522342507300124E-3</v>
      </c>
      <c r="BK89" s="2">
        <f t="shared" si="25"/>
        <v>-3.6268664307041809E-3</v>
      </c>
      <c r="BL89" s="2"/>
      <c r="BM89" s="2">
        <f t="shared" si="26"/>
        <v>-6.1562526350004657E-2</v>
      </c>
    </row>
    <row r="90" spans="1:65" hidden="1">
      <c r="A90">
        <v>1</v>
      </c>
      <c r="B90" t="s">
        <v>473</v>
      </c>
      <c r="C90">
        <v>201</v>
      </c>
      <c r="D90">
        <v>9.3625327008700007E-3</v>
      </c>
      <c r="E90" s="1">
        <v>4.12719283065E-5</v>
      </c>
      <c r="F90" s="1"/>
      <c r="G90" s="1"/>
      <c r="H90" s="1"/>
      <c r="I90" s="1"/>
      <c r="J90">
        <v>4.8269004297600001E-4</v>
      </c>
      <c r="K90" s="1">
        <v>1.7925664678399999E-5</v>
      </c>
      <c r="L90">
        <v>2.0248771290800001</v>
      </c>
      <c r="M90">
        <v>2.0430699259199998E-2</v>
      </c>
      <c r="N90" s="1">
        <v>5.8367320756299998E-5</v>
      </c>
      <c r="O90">
        <v>4.7183342502299999</v>
      </c>
      <c r="P90">
        <v>5.9742207460299998E-2</v>
      </c>
      <c r="Q90">
        <v>0.241636128349</v>
      </c>
      <c r="R90">
        <v>3.1364388578999998E-3</v>
      </c>
      <c r="S90">
        <v>0</v>
      </c>
      <c r="T90">
        <v>4.7154913736399999</v>
      </c>
      <c r="U90">
        <v>4</v>
      </c>
      <c r="V90">
        <v>3</v>
      </c>
      <c r="Z90">
        <v>1</v>
      </c>
      <c r="AA90" t="s">
        <v>473</v>
      </c>
      <c r="AB90">
        <v>201</v>
      </c>
      <c r="AC90">
        <v>9.3640581254799994E-3</v>
      </c>
      <c r="AD90" s="1">
        <v>4.1288913813399999E-5</v>
      </c>
      <c r="AE90">
        <v>0.99999997939800001</v>
      </c>
      <c r="AF90">
        <v>0.72550365654899995</v>
      </c>
      <c r="AG90">
        <v>0.999998141565</v>
      </c>
      <c r="AH90">
        <v>0.80670768874999998</v>
      </c>
      <c r="AI90">
        <v>4.8290783989700002E-4</v>
      </c>
      <c r="AJ90" s="1">
        <v>1.7931300106999999E-5</v>
      </c>
      <c r="AK90">
        <v>2.0255370037399998</v>
      </c>
      <c r="AL90">
        <v>2.04320974015E-2</v>
      </c>
      <c r="AM90" s="1">
        <v>5.8391341890600002E-5</v>
      </c>
      <c r="AN90">
        <v>4.7143273876</v>
      </c>
      <c r="AO90">
        <v>5.9683775883499997E-2</v>
      </c>
      <c r="AP90">
        <v>0.24144745016499999</v>
      </c>
      <c r="AQ90">
        <v>3.1336573358400001E-3</v>
      </c>
      <c r="AR90">
        <v>0</v>
      </c>
      <c r="AS90">
        <v>4.5838591525499996</v>
      </c>
      <c r="AT90">
        <v>2</v>
      </c>
      <c r="AU90">
        <v>3</v>
      </c>
      <c r="AV90">
        <f t="shared" si="14"/>
        <v>201</v>
      </c>
      <c r="AW90" s="2">
        <f t="shared" si="15"/>
        <v>1.6292862826069914E-4</v>
      </c>
      <c r="AX90" s="2">
        <f t="shared" si="16"/>
        <v>4.1155108561582321E-4</v>
      </c>
      <c r="BC90" s="2">
        <f t="shared" si="17"/>
        <v>4.5121486173028963E-4</v>
      </c>
      <c r="BD90" s="2">
        <f t="shared" si="18"/>
        <v>3.143776647117131E-4</v>
      </c>
      <c r="BE90" s="2">
        <f t="shared" si="19"/>
        <v>3.2588380328022143E-4</v>
      </c>
      <c r="BF90" s="2">
        <f t="shared" si="20"/>
        <v>6.8433404175911069E-5</v>
      </c>
      <c r="BG90" s="2">
        <f t="shared" si="21"/>
        <v>4.1155108695666758E-4</v>
      </c>
      <c r="BH90" s="2">
        <f t="shared" si="22"/>
        <v>-8.4921127192388109E-4</v>
      </c>
      <c r="BI90" s="2">
        <f t="shared" si="23"/>
        <v>-9.7806189767645152E-4</v>
      </c>
      <c r="BJ90" s="2">
        <f t="shared" si="24"/>
        <v>-7.8083598379583203E-4</v>
      </c>
      <c r="BK90" s="2">
        <f t="shared" si="25"/>
        <v>-8.8684083638157518E-4</v>
      </c>
      <c r="BL90" s="2"/>
      <c r="BM90" s="2">
        <f t="shared" si="26"/>
        <v>-2.7914847183442143E-2</v>
      </c>
    </row>
    <row r="91" spans="1:65" hidden="1">
      <c r="A91">
        <v>1</v>
      </c>
      <c r="B91" t="s">
        <v>473</v>
      </c>
      <c r="C91">
        <v>202</v>
      </c>
      <c r="D91">
        <v>9.4849540253000002E-3</v>
      </c>
      <c r="E91" s="1">
        <v>3.53013389899E-5</v>
      </c>
      <c r="F91" s="1"/>
      <c r="G91" s="1"/>
      <c r="H91" s="1"/>
      <c r="I91" s="1"/>
      <c r="J91">
        <v>5.9899248300399998E-4</v>
      </c>
      <c r="K91" s="1">
        <v>1.56082522311E-5</v>
      </c>
      <c r="L91">
        <v>2.0781765511099999</v>
      </c>
      <c r="M91">
        <v>2.05550514399E-2</v>
      </c>
      <c r="N91" s="1">
        <v>4.9923632369500002E-5</v>
      </c>
      <c r="O91">
        <v>4.6955041893300002</v>
      </c>
      <c r="P91">
        <v>4.99315575305E-2</v>
      </c>
      <c r="Q91">
        <v>0.24193056211200001</v>
      </c>
      <c r="R91">
        <v>2.6389173891300001E-3</v>
      </c>
      <c r="S91">
        <v>0</v>
      </c>
      <c r="T91">
        <v>6.77007195861</v>
      </c>
      <c r="U91">
        <v>4</v>
      </c>
      <c r="V91">
        <v>3</v>
      </c>
      <c r="Z91">
        <v>1</v>
      </c>
      <c r="AA91" t="s">
        <v>473</v>
      </c>
      <c r="AB91">
        <v>202</v>
      </c>
      <c r="AC91">
        <v>1.01551406579E-2</v>
      </c>
      <c r="AD91" s="1">
        <v>7.2383885727399995E-5</v>
      </c>
      <c r="AE91">
        <v>0.16702132798800001</v>
      </c>
      <c r="AF91">
        <v>1.4847876769599999E-2</v>
      </c>
      <c r="AG91">
        <v>0.98999433442600004</v>
      </c>
      <c r="AH91">
        <v>1.67803156853E-3</v>
      </c>
      <c r="AI91">
        <v>6.3067294994200004E-4</v>
      </c>
      <c r="AJ91" s="1">
        <v>1.70138839533E-5</v>
      </c>
      <c r="AK91">
        <v>2.3822309691400001</v>
      </c>
      <c r="AL91">
        <v>2.1185730976699998E-2</v>
      </c>
      <c r="AM91">
        <v>1.02366272893E-4</v>
      </c>
      <c r="AN91">
        <v>4.7181121260900003</v>
      </c>
      <c r="AO91">
        <v>4.5980089721399997E-2</v>
      </c>
      <c r="AP91">
        <v>0.25055417570799998</v>
      </c>
      <c r="AQ91">
        <v>2.7254078160300001E-3</v>
      </c>
      <c r="AR91">
        <v>0</v>
      </c>
      <c r="AS91">
        <v>6.0654120109800003</v>
      </c>
      <c r="AT91">
        <v>2</v>
      </c>
      <c r="AU91">
        <v>2</v>
      </c>
      <c r="AV91">
        <f t="shared" si="14"/>
        <v>202</v>
      </c>
      <c r="AW91" s="2">
        <f t="shared" si="15"/>
        <v>7.0657868326230763E-2</v>
      </c>
      <c r="AX91" s="2">
        <f t="shared" si="16"/>
        <v>1.0504572290617535</v>
      </c>
      <c r="BC91" s="2">
        <f t="shared" si="17"/>
        <v>5.2889590165004628E-2</v>
      </c>
      <c r="BD91" s="2">
        <f t="shared" si="18"/>
        <v>9.005695842095815E-2</v>
      </c>
      <c r="BE91" s="2">
        <f t="shared" si="19"/>
        <v>0.14630827100209462</v>
      </c>
      <c r="BF91" s="2">
        <f t="shared" si="20"/>
        <v>3.0682459669050925E-2</v>
      </c>
      <c r="BG91" s="2">
        <f t="shared" si="21"/>
        <v>1.050457229060499</v>
      </c>
      <c r="BH91" s="2">
        <f t="shared" si="22"/>
        <v>4.8148049385993577E-3</v>
      </c>
      <c r="BI91" s="2">
        <f t="shared" si="23"/>
        <v>-7.9137683752130164E-2</v>
      </c>
      <c r="BJ91" s="2">
        <f t="shared" si="24"/>
        <v>3.5644994665898121E-2</v>
      </c>
      <c r="BK91" s="2">
        <f t="shared" si="25"/>
        <v>3.2774965694744314E-2</v>
      </c>
      <c r="BL91" s="2"/>
      <c r="BM91" s="2">
        <f t="shared" si="26"/>
        <v>-0.1040845580280475</v>
      </c>
    </row>
    <row r="92" spans="1:65" hidden="1">
      <c r="A92">
        <v>1</v>
      </c>
      <c r="B92" t="s">
        <v>473</v>
      </c>
      <c r="C92">
        <v>203</v>
      </c>
      <c r="D92">
        <v>9.21900536521E-3</v>
      </c>
      <c r="E92" s="1">
        <v>2.4104063321300001E-5</v>
      </c>
      <c r="F92" s="1"/>
      <c r="G92" s="1"/>
      <c r="H92" s="1"/>
      <c r="I92" s="1"/>
      <c r="J92">
        <v>8.0471104296200001E-4</v>
      </c>
      <c r="K92" s="1">
        <v>2.01853063345E-5</v>
      </c>
      <c r="L92">
        <v>1.9632703842400001</v>
      </c>
      <c r="M92">
        <v>2.0256476846100002E-2</v>
      </c>
      <c r="N92" s="1">
        <v>3.4088293257299998E-5</v>
      </c>
      <c r="O92">
        <v>4.7899259303199999</v>
      </c>
      <c r="P92">
        <v>3.4971006159E-2</v>
      </c>
      <c r="Q92">
        <v>0.24321068101500001</v>
      </c>
      <c r="R92">
        <v>1.82222737997E-3</v>
      </c>
      <c r="S92">
        <v>0</v>
      </c>
      <c r="T92">
        <v>5.3989912953000001</v>
      </c>
      <c r="U92">
        <v>4</v>
      </c>
      <c r="V92">
        <v>3</v>
      </c>
      <c r="Z92">
        <v>1</v>
      </c>
      <c r="AA92" t="s">
        <v>473</v>
      </c>
      <c r="AB92">
        <v>203</v>
      </c>
      <c r="AC92">
        <v>9.3345700002699997E-3</v>
      </c>
      <c r="AD92" s="1">
        <v>8.7058751013000004E-5</v>
      </c>
      <c r="AE92">
        <v>0.19413129991899999</v>
      </c>
      <c r="AF92">
        <v>0.119744316783</v>
      </c>
      <c r="AG92">
        <v>0.99801420893199999</v>
      </c>
      <c r="AH92">
        <v>2.5450542624100001E-3</v>
      </c>
      <c r="AI92">
        <v>8.1398699077199997E-4</v>
      </c>
      <c r="AJ92" s="1">
        <v>2.23855604804E-5</v>
      </c>
      <c r="AK92">
        <v>2.01279995278</v>
      </c>
      <c r="AL92">
        <v>2.03620511852E-2</v>
      </c>
      <c r="AM92">
        <v>1.23119666406E-4</v>
      </c>
      <c r="AN92">
        <v>4.7904152570800003</v>
      </c>
      <c r="AO92">
        <v>3.5417714651399999E-2</v>
      </c>
      <c r="AP92">
        <v>0.244503241333</v>
      </c>
      <c r="AQ92">
        <v>2.3352764909599999E-3</v>
      </c>
      <c r="AR92">
        <v>0</v>
      </c>
      <c r="AS92">
        <v>5.2361824879299999</v>
      </c>
      <c r="AT92">
        <v>2</v>
      </c>
      <c r="AU92">
        <v>2</v>
      </c>
      <c r="AV92">
        <f t="shared" si="14"/>
        <v>203</v>
      </c>
      <c r="AW92" s="2">
        <f t="shared" si="15"/>
        <v>1.2535477579404491E-2</v>
      </c>
      <c r="AX92" s="2">
        <f t="shared" si="16"/>
        <v>2.6117873510591441</v>
      </c>
      <c r="BC92" s="2">
        <f t="shared" si="17"/>
        <v>1.1527054203030237E-2</v>
      </c>
      <c r="BD92" s="2">
        <f t="shared" si="18"/>
        <v>0.109002762179507</v>
      </c>
      <c r="BE92" s="2">
        <f t="shared" si="19"/>
        <v>2.5228093357692681E-2</v>
      </c>
      <c r="BF92" s="2">
        <f t="shared" si="20"/>
        <v>5.2118806198188927E-3</v>
      </c>
      <c r="BG92" s="2">
        <f t="shared" si="21"/>
        <v>2.6117873510617597</v>
      </c>
      <c r="BH92" s="2">
        <f t="shared" si="22"/>
        <v>1.0215747949314577E-4</v>
      </c>
      <c r="BI92" s="2">
        <f t="shared" si="23"/>
        <v>1.2773681442535122E-2</v>
      </c>
      <c r="BJ92" s="2">
        <f t="shared" si="24"/>
        <v>5.3145705303965125E-3</v>
      </c>
      <c r="BK92" s="2">
        <f t="shared" si="25"/>
        <v>0.28155054447620392</v>
      </c>
      <c r="BL92" s="2"/>
      <c r="BM92" s="2">
        <f t="shared" si="26"/>
        <v>-3.0155412088130367E-2</v>
      </c>
    </row>
    <row r="93" spans="1:65" hidden="1">
      <c r="A93">
        <v>1</v>
      </c>
      <c r="B93" t="s">
        <v>473</v>
      </c>
      <c r="C93">
        <v>204</v>
      </c>
      <c r="D93">
        <v>9.4146844380399997E-3</v>
      </c>
      <c r="E93" s="1">
        <v>3.49919329814E-5</v>
      </c>
      <c r="F93" s="1"/>
      <c r="G93" s="1"/>
      <c r="H93" s="1"/>
      <c r="I93" s="1"/>
      <c r="J93">
        <v>7.3426077987299998E-4</v>
      </c>
      <c r="K93" s="1">
        <v>1.66513310168E-5</v>
      </c>
      <c r="L93">
        <v>2.04749813887</v>
      </c>
      <c r="M93">
        <v>2.0533380586500002E-2</v>
      </c>
      <c r="N93" s="1">
        <v>4.9486066195899999E-5</v>
      </c>
      <c r="O93">
        <v>4.6412133976899996</v>
      </c>
      <c r="P93">
        <v>4.8770925817400002E-2</v>
      </c>
      <c r="Q93">
        <v>0.23888117594800001</v>
      </c>
      <c r="R93">
        <v>2.5753904491399998E-3</v>
      </c>
      <c r="S93">
        <v>0</v>
      </c>
      <c r="T93">
        <v>9.4121907375700005</v>
      </c>
      <c r="U93">
        <v>4</v>
      </c>
      <c r="V93">
        <v>3</v>
      </c>
      <c r="Z93">
        <v>1</v>
      </c>
      <c r="AA93" t="s">
        <v>473</v>
      </c>
      <c r="AB93">
        <v>204</v>
      </c>
      <c r="AC93">
        <v>1.09222398378E-2</v>
      </c>
      <c r="AD93" s="1">
        <v>8.2009650297599996E-5</v>
      </c>
      <c r="AE93">
        <v>0.11896556096700001</v>
      </c>
      <c r="AF93">
        <v>6.1338804315299996E-3</v>
      </c>
      <c r="AG93">
        <v>0.98635862967200005</v>
      </c>
      <c r="AH93">
        <v>1.11977031179E-3</v>
      </c>
      <c r="AI93">
        <v>7.8773635682500003E-4</v>
      </c>
      <c r="AJ93" s="1">
        <v>1.82810423554E-5</v>
      </c>
      <c r="AK93">
        <v>2.7557219630200001</v>
      </c>
      <c r="AL93">
        <v>2.1975845765800001E-2</v>
      </c>
      <c r="AM93">
        <v>1.15979159696E-4</v>
      </c>
      <c r="AN93">
        <v>4.7131785324899997</v>
      </c>
      <c r="AO93">
        <v>4.6829228995500002E-2</v>
      </c>
      <c r="AP93">
        <v>0.25962674197500002</v>
      </c>
      <c r="AQ93">
        <v>2.9209224411900002E-3</v>
      </c>
      <c r="AR93">
        <v>0</v>
      </c>
      <c r="AS93">
        <v>4.9080707424499996</v>
      </c>
      <c r="AT93">
        <v>2</v>
      </c>
      <c r="AU93">
        <v>2</v>
      </c>
      <c r="AV93">
        <f t="shared" si="14"/>
        <v>204</v>
      </c>
      <c r="AW93" s="2">
        <f t="shared" si="15"/>
        <v>0.16012808604277035</v>
      </c>
      <c r="AX93" s="2">
        <f t="shared" si="16"/>
        <v>1.3436730500482015</v>
      </c>
      <c r="BC93" s="2">
        <f t="shared" si="17"/>
        <v>7.2829134304639498E-2</v>
      </c>
      <c r="BD93" s="2">
        <f t="shared" si="18"/>
        <v>9.7872736837417873E-2</v>
      </c>
      <c r="BE93" s="2">
        <f t="shared" si="19"/>
        <v>0.3458971760242302</v>
      </c>
      <c r="BF93" s="2">
        <f t="shared" si="20"/>
        <v>7.0249765898186808E-2</v>
      </c>
      <c r="BG93" s="2">
        <f t="shared" si="21"/>
        <v>1.3436730500435106</v>
      </c>
      <c r="BH93" s="2">
        <f t="shared" si="22"/>
        <v>1.5505672468285603E-2</v>
      </c>
      <c r="BI93" s="2">
        <f t="shared" si="23"/>
        <v>-3.9812588942227133E-2</v>
      </c>
      <c r="BJ93" s="2">
        <f t="shared" si="24"/>
        <v>8.6844708230655779E-2</v>
      </c>
      <c r="BK93" s="2">
        <f t="shared" si="25"/>
        <v>0.13416683756258546</v>
      </c>
      <c r="BL93" s="2"/>
      <c r="BM93" s="2">
        <f t="shared" si="26"/>
        <v>-0.47854108790435068</v>
      </c>
    </row>
    <row r="94" spans="1:65" hidden="1">
      <c r="A94">
        <v>1</v>
      </c>
      <c r="B94" t="s">
        <v>473</v>
      </c>
      <c r="C94">
        <v>205</v>
      </c>
      <c r="D94">
        <v>9.1350234206800003E-3</v>
      </c>
      <c r="E94" s="1">
        <v>3.5291087023499997E-5</v>
      </c>
      <c r="F94" s="1"/>
      <c r="G94" s="1"/>
      <c r="H94" s="1"/>
      <c r="I94" s="1"/>
      <c r="J94">
        <v>6.7055122909500005E-4</v>
      </c>
      <c r="K94" s="1">
        <v>1.86584653997E-5</v>
      </c>
      <c r="L94">
        <v>1.9276638819</v>
      </c>
      <c r="M94">
        <v>2.0217590366500001E-2</v>
      </c>
      <c r="N94" s="1">
        <v>4.9909133899599998E-5</v>
      </c>
      <c r="O94">
        <v>4.7768126872599996</v>
      </c>
      <c r="P94">
        <v>5.30782153731E-2</v>
      </c>
      <c r="Q94">
        <v>0.2420792353</v>
      </c>
      <c r="R94">
        <v>2.7554795041800002E-3</v>
      </c>
      <c r="S94">
        <v>0</v>
      </c>
      <c r="T94">
        <v>2.4013909835199998</v>
      </c>
      <c r="U94">
        <v>4</v>
      </c>
      <c r="V94">
        <v>3</v>
      </c>
      <c r="Z94">
        <v>1</v>
      </c>
      <c r="AA94" t="s">
        <v>473</v>
      </c>
      <c r="AB94">
        <v>205</v>
      </c>
      <c r="AC94">
        <v>9.1339174513700005E-3</v>
      </c>
      <c r="AD94" s="1">
        <v>3.5295845272100002E-5</v>
      </c>
      <c r="AE94">
        <v>0.99957425414199996</v>
      </c>
      <c r="AF94">
        <v>0.62921553436</v>
      </c>
      <c r="AG94">
        <v>0.786255965409</v>
      </c>
      <c r="AH94">
        <v>0.82327439311499995</v>
      </c>
      <c r="AI94">
        <v>6.7074549187199999E-4</v>
      </c>
      <c r="AJ94" s="1">
        <v>1.8661336034299998E-5</v>
      </c>
      <c r="AK94">
        <v>1.9271971489999999</v>
      </c>
      <c r="AL94">
        <v>2.02165909701E-2</v>
      </c>
      <c r="AM94" s="1">
        <v>4.9915863079299997E-5</v>
      </c>
      <c r="AN94">
        <v>4.7712020341199999</v>
      </c>
      <c r="AO94">
        <v>5.30045903409E-2</v>
      </c>
      <c r="AP94">
        <v>0.241782946301</v>
      </c>
      <c r="AQ94">
        <v>2.7515727540600001E-3</v>
      </c>
      <c r="AR94">
        <v>0</v>
      </c>
      <c r="AS94">
        <v>2.3953580895500002</v>
      </c>
      <c r="AT94">
        <v>2</v>
      </c>
      <c r="AU94">
        <v>3</v>
      </c>
      <c r="AV94">
        <f t="shared" si="14"/>
        <v>205</v>
      </c>
      <c r="AW94" s="2">
        <f t="shared" si="15"/>
        <v>-1.2106912692704433E-4</v>
      </c>
      <c r="AX94" s="2">
        <f t="shared" si="16"/>
        <v>1.3482862108600709E-4</v>
      </c>
      <c r="BC94" s="2">
        <f t="shared" si="17"/>
        <v>2.8970609339143828E-4</v>
      </c>
      <c r="BD94" s="2">
        <f t="shared" si="18"/>
        <v>1.5385159167725037E-4</v>
      </c>
      <c r="BE94" s="2">
        <f t="shared" si="19"/>
        <v>-2.4212359031184673E-4</v>
      </c>
      <c r="BF94" s="2">
        <f t="shared" si="20"/>
        <v>-4.943202339568268E-5</v>
      </c>
      <c r="BG94" s="2">
        <f t="shared" si="21"/>
        <v>1.3482862102025955E-4</v>
      </c>
      <c r="BH94" s="2">
        <f t="shared" si="22"/>
        <v>-1.174560006291151E-3</v>
      </c>
      <c r="BI94" s="2">
        <f t="shared" si="23"/>
        <v>-1.3871045151475363E-3</v>
      </c>
      <c r="BJ94" s="2">
        <f t="shared" si="24"/>
        <v>-1.2239339678713843E-3</v>
      </c>
      <c r="BK94" s="2">
        <f t="shared" si="25"/>
        <v>-1.4178113515537505E-3</v>
      </c>
      <c r="BL94" s="2"/>
      <c r="BM94" s="2">
        <f t="shared" si="26"/>
        <v>-2.512249779982309E-3</v>
      </c>
    </row>
    <row r="95" spans="1:65" hidden="1">
      <c r="A95">
        <v>1</v>
      </c>
      <c r="B95" t="s">
        <v>473</v>
      </c>
      <c r="C95">
        <v>210</v>
      </c>
      <c r="D95">
        <v>9.8319154875700001E-3</v>
      </c>
      <c r="E95" s="1">
        <v>3.1337927845400001E-5</v>
      </c>
      <c r="F95" s="1"/>
      <c r="G95" s="1"/>
      <c r="H95" s="1"/>
      <c r="I95" s="1"/>
      <c r="J95">
        <v>4.5518995538399999E-4</v>
      </c>
      <c r="K95" s="1">
        <v>1.7467682994199998E-5</v>
      </c>
      <c r="L95">
        <v>2.2329975857700002</v>
      </c>
      <c r="M95">
        <v>2.09075643564E-2</v>
      </c>
      <c r="N95" s="1">
        <v>4.4318522575700003E-5</v>
      </c>
      <c r="O95">
        <v>4.4673830106099999</v>
      </c>
      <c r="P95">
        <v>3.9643711417000002E-2</v>
      </c>
      <c r="Q95">
        <v>0.234124339253</v>
      </c>
      <c r="R95">
        <v>2.1360785699400002E-3</v>
      </c>
      <c r="S95">
        <v>0</v>
      </c>
      <c r="T95">
        <v>6.46221805336</v>
      </c>
      <c r="U95">
        <v>4</v>
      </c>
      <c r="V95">
        <v>3</v>
      </c>
      <c r="Z95">
        <v>1</v>
      </c>
      <c r="AA95" t="s">
        <v>473</v>
      </c>
      <c r="AB95">
        <v>210</v>
      </c>
      <c r="AC95">
        <v>1.1637028184499999E-2</v>
      </c>
      <c r="AD95" s="1">
        <v>9.0154246606000002E-5</v>
      </c>
      <c r="AE95">
        <v>0.11393416879399999</v>
      </c>
      <c r="AF95">
        <v>5.55200761272E-3</v>
      </c>
      <c r="AG95">
        <v>0.98516504176800002</v>
      </c>
      <c r="AH95">
        <v>1.1110505736000001E-3</v>
      </c>
      <c r="AI95">
        <v>4.9059560930699996E-4</v>
      </c>
      <c r="AJ95" s="1">
        <v>1.8896942714300001E-5</v>
      </c>
      <c r="AK95">
        <v>3.1282118167499999</v>
      </c>
      <c r="AL95">
        <v>2.26855454293E-2</v>
      </c>
      <c r="AM95">
        <v>1.27497358256E-4</v>
      </c>
      <c r="AN95">
        <v>4.49815023758</v>
      </c>
      <c r="AO95">
        <v>3.8255690241999998E-2</v>
      </c>
      <c r="AP95">
        <v>0.25578384787800001</v>
      </c>
      <c r="AQ95">
        <v>2.60746042018E-3</v>
      </c>
      <c r="AR95">
        <v>0</v>
      </c>
      <c r="AS95">
        <v>5.1024382937599997</v>
      </c>
      <c r="AT95">
        <v>2</v>
      </c>
      <c r="AU95">
        <v>2</v>
      </c>
      <c r="AV95">
        <f t="shared" si="14"/>
        <v>210</v>
      </c>
      <c r="AW95" s="2">
        <f t="shared" si="15"/>
        <v>0.18359725520546968</v>
      </c>
      <c r="AX95" s="2">
        <f t="shared" si="16"/>
        <v>1.8768413486290374</v>
      </c>
      <c r="BC95" s="2">
        <f t="shared" si="17"/>
        <v>7.7782151174956446E-2</v>
      </c>
      <c r="BD95" s="2">
        <f t="shared" si="18"/>
        <v>8.1823085556028061E-2</v>
      </c>
      <c r="BE95" s="2">
        <f t="shared" si="19"/>
        <v>0.40090246253952161</v>
      </c>
      <c r="BF95" s="2">
        <f t="shared" si="20"/>
        <v>8.5040086094760409E-2</v>
      </c>
      <c r="BG95" s="2">
        <f t="shared" si="21"/>
        <v>1.8768413486307693</v>
      </c>
      <c r="BH95" s="2">
        <f t="shared" si="22"/>
        <v>6.8870806234719948E-3</v>
      </c>
      <c r="BI95" s="2">
        <f t="shared" si="23"/>
        <v>-3.5012392265694706E-2</v>
      </c>
      <c r="BJ95" s="2">
        <f t="shared" si="24"/>
        <v>9.2512844645315881E-2</v>
      </c>
      <c r="BK95" s="2">
        <f t="shared" si="25"/>
        <v>0.22067626953124686</v>
      </c>
      <c r="BL95" s="2"/>
      <c r="BM95" s="2">
        <f t="shared" si="26"/>
        <v>-0.21041997474736854</v>
      </c>
    </row>
    <row r="96" spans="1:65" hidden="1">
      <c r="A96">
        <v>1</v>
      </c>
      <c r="B96" t="s">
        <v>473</v>
      </c>
      <c r="C96">
        <v>211</v>
      </c>
      <c r="D96">
        <v>9.3935594671399995E-3</v>
      </c>
      <c r="E96" s="1">
        <v>4.4920034211699998E-5</v>
      </c>
      <c r="F96" s="1"/>
      <c r="G96" s="1"/>
      <c r="H96" s="1"/>
      <c r="I96" s="1"/>
      <c r="J96" s="1">
        <v>-6.53426908627E-5</v>
      </c>
      <c r="K96" s="1">
        <v>1.6501756128400001E-5</v>
      </c>
      <c r="L96">
        <v>2.0383199635899998</v>
      </c>
      <c r="M96">
        <v>2.04940386934E-2</v>
      </c>
      <c r="N96" s="1">
        <v>6.3526521604500004E-5</v>
      </c>
      <c r="O96">
        <v>4.6872175872400001</v>
      </c>
      <c r="P96">
        <v>6.4188633088199998E-2</v>
      </c>
      <c r="Q96">
        <v>0.24078675867800001</v>
      </c>
      <c r="R96">
        <v>3.3808474494799999E-3</v>
      </c>
      <c r="S96">
        <v>0</v>
      </c>
      <c r="T96">
        <v>7.8516270207699996</v>
      </c>
      <c r="U96">
        <v>4</v>
      </c>
      <c r="V96">
        <v>3</v>
      </c>
      <c r="Z96">
        <v>1</v>
      </c>
      <c r="AA96" t="s">
        <v>473</v>
      </c>
      <c r="AB96">
        <v>211</v>
      </c>
      <c r="AC96">
        <v>9.7458225905200004E-3</v>
      </c>
      <c r="AD96" s="1">
        <v>7.4804098668299995E-5</v>
      </c>
      <c r="AE96">
        <v>0.213084796676</v>
      </c>
      <c r="AF96">
        <v>2.9061626166199998E-2</v>
      </c>
      <c r="AG96">
        <v>0.99095443925399995</v>
      </c>
      <c r="AH96">
        <v>2.83823352344E-3</v>
      </c>
      <c r="AI96" s="1">
        <v>-6.8154521742200006E-5</v>
      </c>
      <c r="AJ96" s="1">
        <v>1.7186896923699999E-5</v>
      </c>
      <c r="AK96">
        <v>2.1940624390100001</v>
      </c>
      <c r="AL96">
        <v>2.0820418312600002E-2</v>
      </c>
      <c r="AM96">
        <v>1.05788970858E-4</v>
      </c>
      <c r="AN96">
        <v>4.72341770327</v>
      </c>
      <c r="AO96">
        <v>5.8100981587999999E-2</v>
      </c>
      <c r="AP96">
        <v>0.24651067905900001</v>
      </c>
      <c r="AQ96">
        <v>3.2807422785099999E-3</v>
      </c>
      <c r="AR96">
        <v>0</v>
      </c>
      <c r="AS96">
        <v>7.2917544976300004</v>
      </c>
      <c r="AT96">
        <v>2</v>
      </c>
      <c r="AU96">
        <v>2</v>
      </c>
      <c r="AV96">
        <f t="shared" si="14"/>
        <v>211</v>
      </c>
      <c r="AW96" s="2">
        <f t="shared" si="15"/>
        <v>3.7500494313392828E-2</v>
      </c>
      <c r="AX96" s="2">
        <f t="shared" si="16"/>
        <v>0.66527252218379451</v>
      </c>
      <c r="BC96" s="2">
        <f t="shared" si="17"/>
        <v>4.3032064372866254E-2</v>
      </c>
      <c r="BD96" s="2">
        <f t="shared" si="18"/>
        <v>4.1519265584155016E-2</v>
      </c>
      <c r="BE96" s="2">
        <f t="shared" si="19"/>
        <v>7.6407275698609264E-2</v>
      </c>
      <c r="BF96" s="2">
        <f t="shared" si="20"/>
        <v>1.5925588122613958E-2</v>
      </c>
      <c r="BG96" s="2">
        <f t="shared" si="21"/>
        <v>0.66527252218554134</v>
      </c>
      <c r="BH96" s="2">
        <f t="shared" si="22"/>
        <v>7.7231567249080391E-3</v>
      </c>
      <c r="BI96" s="2">
        <f t="shared" si="23"/>
        <v>-9.4840023962421957E-2</v>
      </c>
      <c r="BJ96" s="2">
        <f t="shared" si="24"/>
        <v>2.3771740657278016E-2</v>
      </c>
      <c r="BK96" s="2">
        <f t="shared" si="25"/>
        <v>-2.960949065755596E-2</v>
      </c>
      <c r="BL96" s="2"/>
      <c r="BM96" s="2">
        <f t="shared" si="26"/>
        <v>-7.1306561259081969E-2</v>
      </c>
    </row>
    <row r="97" spans="1:65" hidden="1">
      <c r="A97">
        <v>1</v>
      </c>
      <c r="B97" t="s">
        <v>473</v>
      </c>
      <c r="C97">
        <v>212</v>
      </c>
      <c r="D97">
        <v>9.1752458612399997E-3</v>
      </c>
      <c r="E97" s="1">
        <v>1.6698103985999998E-5</v>
      </c>
      <c r="F97" s="1"/>
      <c r="G97" s="1"/>
      <c r="H97" s="1"/>
      <c r="I97" s="1"/>
      <c r="J97" s="1">
        <v>-1.4010787138699999E-5</v>
      </c>
      <c r="K97" s="1">
        <v>1.5288997045099999E-5</v>
      </c>
      <c r="L97">
        <v>1.9446766557899999</v>
      </c>
      <c r="M97">
        <v>2.0296134977299998E-2</v>
      </c>
      <c r="N97" s="1">
        <v>2.36146851229E-5</v>
      </c>
      <c r="O97">
        <v>4.76492897368</v>
      </c>
      <c r="P97">
        <v>2.2902298439300001E-2</v>
      </c>
      <c r="Q97">
        <v>0.242415122082</v>
      </c>
      <c r="R97">
        <v>1.19880389559E-3</v>
      </c>
      <c r="S97">
        <v>0</v>
      </c>
      <c r="T97">
        <v>16.860900657599998</v>
      </c>
      <c r="U97">
        <v>4</v>
      </c>
      <c r="V97">
        <v>3</v>
      </c>
      <c r="Z97">
        <v>1</v>
      </c>
      <c r="AA97" t="s">
        <v>473</v>
      </c>
      <c r="AB97">
        <v>212</v>
      </c>
      <c r="AC97">
        <v>9.1756462288099996E-3</v>
      </c>
      <c r="AD97" s="1">
        <v>2.6501225563600002E-9</v>
      </c>
      <c r="AE97">
        <v>0.99999887919899999</v>
      </c>
      <c r="AF97">
        <v>0.45039042532599999</v>
      </c>
      <c r="AG97">
        <v>0.99999985555899995</v>
      </c>
      <c r="AH97">
        <v>0.85287245132300005</v>
      </c>
      <c r="AI97" s="1">
        <v>-1.40191901878E-5</v>
      </c>
      <c r="AJ97" s="1">
        <v>7.9802249278100007E-9</v>
      </c>
      <c r="AK97">
        <v>1.9448463738399999</v>
      </c>
      <c r="AL97">
        <v>2.0296496969199999E-2</v>
      </c>
      <c r="AM97" s="1">
        <v>3.7478392611599998E-9</v>
      </c>
      <c r="AN97">
        <v>4.7640693031700003</v>
      </c>
      <c r="AO97" s="1">
        <v>3.90474411427E-6</v>
      </c>
      <c r="AP97">
        <v>0.242375709277</v>
      </c>
      <c r="AQ97" s="1">
        <v>2.0363602976E-7</v>
      </c>
      <c r="AR97">
        <v>0</v>
      </c>
      <c r="AS97">
        <v>16.775173062699999</v>
      </c>
      <c r="AT97">
        <v>2</v>
      </c>
      <c r="AU97">
        <v>2</v>
      </c>
      <c r="AV97">
        <f t="shared" si="14"/>
        <v>212</v>
      </c>
      <c r="AW97" s="2">
        <f t="shared" si="15"/>
        <v>4.3635623072636608E-5</v>
      </c>
      <c r="AX97" s="2">
        <f t="shared" si="16"/>
        <v>-0.99984129200784821</v>
      </c>
      <c r="BC97" s="2">
        <f t="shared" si="17"/>
        <v>5.9975567516762254E-4</v>
      </c>
      <c r="BD97" s="2">
        <f t="shared" si="18"/>
        <v>-0.99947804130615836</v>
      </c>
      <c r="BE97" s="2">
        <f t="shared" si="19"/>
        <v>8.7273146152435168E-5</v>
      </c>
      <c r="BF97" s="2">
        <f t="shared" si="20"/>
        <v>1.7835509095958777E-5</v>
      </c>
      <c r="BG97" s="2">
        <f t="shared" si="21"/>
        <v>-0.99984129200784788</v>
      </c>
      <c r="BH97" s="2">
        <f t="shared" si="22"/>
        <v>-1.8041622755517308E-4</v>
      </c>
      <c r="BI97" s="2">
        <f t="shared" si="23"/>
        <v>-0.99982950426898776</v>
      </c>
      <c r="BJ97" s="2">
        <f t="shared" si="24"/>
        <v>-1.6258393726224673E-4</v>
      </c>
      <c r="BK97" s="2">
        <f t="shared" si="25"/>
        <v>-0.99983013399396758</v>
      </c>
      <c r="BL97" s="2"/>
      <c r="BM97" s="2">
        <f t="shared" si="26"/>
        <v>-5.0844018739508064E-3</v>
      </c>
    </row>
    <row r="98" spans="1:65" hidden="1">
      <c r="A98">
        <v>1</v>
      </c>
      <c r="B98" t="s">
        <v>473</v>
      </c>
      <c r="C98">
        <v>213</v>
      </c>
      <c r="D98">
        <v>9.4402308325800006E-3</v>
      </c>
      <c r="E98" s="1">
        <v>4.9141451106100001E-5</v>
      </c>
      <c r="F98" s="1"/>
      <c r="G98" s="1"/>
      <c r="H98" s="1"/>
      <c r="I98" s="1"/>
      <c r="J98">
        <v>2.97123275513E-4</v>
      </c>
      <c r="K98" s="1">
        <v>1.7747133887400002E-5</v>
      </c>
      <c r="L98">
        <v>2.0586248337800002</v>
      </c>
      <c r="M98">
        <v>2.0499454944599999E-2</v>
      </c>
      <c r="N98" s="1">
        <v>6.9496506628900006E-5</v>
      </c>
      <c r="O98">
        <v>4.6797255288799997</v>
      </c>
      <c r="P98">
        <v>7.00345319332E-2</v>
      </c>
      <c r="Q98">
        <v>0.240465419047</v>
      </c>
      <c r="R98">
        <v>3.6898714253400001E-3</v>
      </c>
      <c r="S98">
        <v>0</v>
      </c>
      <c r="T98">
        <v>3.9329072531699998</v>
      </c>
      <c r="U98">
        <v>4</v>
      </c>
      <c r="V98">
        <v>3</v>
      </c>
      <c r="Z98">
        <v>1</v>
      </c>
      <c r="AA98" t="s">
        <v>473</v>
      </c>
      <c r="AB98">
        <v>213</v>
      </c>
      <c r="AC98">
        <v>1.01356067351E-2</v>
      </c>
      <c r="AD98" s="1">
        <v>8.3655178701199994E-5</v>
      </c>
      <c r="AE98">
        <v>0.16641043151900001</v>
      </c>
      <c r="AF98">
        <v>1.52483066628E-2</v>
      </c>
      <c r="AG98">
        <v>0.98874333966899997</v>
      </c>
      <c r="AH98">
        <v>1.98902807442E-3</v>
      </c>
      <c r="AI98">
        <v>3.1360792888899999E-4</v>
      </c>
      <c r="AJ98" s="1">
        <v>1.8882471855800001E-5</v>
      </c>
      <c r="AK98">
        <v>2.37307510183</v>
      </c>
      <c r="AL98">
        <v>2.1153079774000001E-2</v>
      </c>
      <c r="AM98">
        <v>1.18306288282E-4</v>
      </c>
      <c r="AN98">
        <v>4.7415621951300002</v>
      </c>
      <c r="AO98">
        <v>6.3281535870100006E-2</v>
      </c>
      <c r="AP98">
        <v>0.25141141537</v>
      </c>
      <c r="AQ98">
        <v>3.6380845837099998E-3</v>
      </c>
      <c r="AR98">
        <v>0</v>
      </c>
      <c r="AS98">
        <v>3.0904911400800001</v>
      </c>
      <c r="AT98">
        <v>2</v>
      </c>
      <c r="AU98">
        <v>2</v>
      </c>
      <c r="AV98">
        <f t="shared" si="14"/>
        <v>213</v>
      </c>
      <c r="AW98" s="2">
        <f t="shared" si="15"/>
        <v>7.3660900337323046E-2</v>
      </c>
      <c r="AX98" s="2">
        <f t="shared" si="16"/>
        <v>0.70233431895574927</v>
      </c>
      <c r="BC98" s="2">
        <f t="shared" si="17"/>
        <v>5.5480855034121153E-2</v>
      </c>
      <c r="BD98" s="2">
        <f t="shared" si="18"/>
        <v>6.3973032243029346E-2</v>
      </c>
      <c r="BE98" s="2">
        <f t="shared" si="19"/>
        <v>0.15274772891601304</v>
      </c>
      <c r="BF98" s="2">
        <f t="shared" si="20"/>
        <v>3.1884985779691719E-2</v>
      </c>
      <c r="BG98" s="2">
        <f t="shared" si="21"/>
        <v>0.70233431895701259</v>
      </c>
      <c r="BH98" s="2">
        <f t="shared" si="22"/>
        <v>1.3213737828936282E-2</v>
      </c>
      <c r="BI98" s="2">
        <f t="shared" si="23"/>
        <v>-9.6423805181436853E-2</v>
      </c>
      <c r="BJ98" s="2">
        <f t="shared" si="24"/>
        <v>4.5520043448994046E-2</v>
      </c>
      <c r="BK98" s="2">
        <f t="shared" si="25"/>
        <v>-1.4034863457397703E-2</v>
      </c>
      <c r="BL98" s="2"/>
      <c r="BM98" s="2">
        <f t="shared" si="26"/>
        <v>-0.21419679104077419</v>
      </c>
    </row>
    <row r="99" spans="1:65" hidden="1">
      <c r="A99">
        <v>1</v>
      </c>
      <c r="B99" t="s">
        <v>473</v>
      </c>
      <c r="C99">
        <v>214</v>
      </c>
      <c r="D99">
        <v>9.6110765774700003E-3</v>
      </c>
      <c r="E99" s="1">
        <v>3.0284793871599999E-5</v>
      </c>
      <c r="F99" s="1"/>
      <c r="G99" s="1"/>
      <c r="H99" s="1"/>
      <c r="I99" s="1"/>
      <c r="J99">
        <v>4.5635677128700003E-4</v>
      </c>
      <c r="K99" s="1">
        <v>1.47217307496E-5</v>
      </c>
      <c r="L99">
        <v>2.1338115177899999</v>
      </c>
      <c r="M99">
        <v>2.0673387020299999E-2</v>
      </c>
      <c r="N99" s="1">
        <v>4.2829166226900001E-5</v>
      </c>
      <c r="O99">
        <v>4.6165825193399996</v>
      </c>
      <c r="P99">
        <v>4.1285356963899997E-2</v>
      </c>
      <c r="Q99">
        <v>0.239233597997</v>
      </c>
      <c r="R99">
        <v>2.1960855057200001E-3</v>
      </c>
      <c r="S99">
        <v>0</v>
      </c>
      <c r="T99">
        <v>1.40445145742</v>
      </c>
      <c r="U99">
        <v>4</v>
      </c>
      <c r="V99">
        <v>3</v>
      </c>
      <c r="Z99">
        <v>1</v>
      </c>
      <c r="AA99" t="s">
        <v>473</v>
      </c>
      <c r="AB99">
        <v>214</v>
      </c>
      <c r="AC99">
        <v>9.6816837364499999E-3</v>
      </c>
      <c r="AD99">
        <v>9.8889576201900004E-4</v>
      </c>
      <c r="AE99">
        <v>0.27190073717500002</v>
      </c>
      <c r="AF99">
        <v>0.53440429929400002</v>
      </c>
      <c r="AG99">
        <v>0.99687141592100004</v>
      </c>
      <c r="AH99">
        <v>3.9202170147800003E-2</v>
      </c>
      <c r="AI99">
        <v>4.6187784627000001E-4</v>
      </c>
      <c r="AJ99" s="1">
        <v>4.20696993868E-5</v>
      </c>
      <c r="AK99">
        <v>2.1652784993699998</v>
      </c>
      <c r="AL99">
        <v>2.0739174159699999E-2</v>
      </c>
      <c r="AM99">
        <v>1.3985097984200001E-3</v>
      </c>
      <c r="AN99">
        <v>4.6251093019100002</v>
      </c>
      <c r="AO99">
        <v>6.4397499298700006E-2</v>
      </c>
      <c r="AP99">
        <v>0.240438158682</v>
      </c>
      <c r="AQ99">
        <v>1.6555533543899999E-2</v>
      </c>
      <c r="AR99">
        <v>0</v>
      </c>
      <c r="AS99">
        <v>1.3815247047600001</v>
      </c>
      <c r="AT99">
        <v>2</v>
      </c>
      <c r="AU99">
        <v>3</v>
      </c>
      <c r="AV99">
        <f t="shared" si="14"/>
        <v>214</v>
      </c>
      <c r="AW99" s="2">
        <f t="shared" si="15"/>
        <v>7.3464360013023736E-3</v>
      </c>
      <c r="AX99" s="2">
        <f t="shared" si="16"/>
        <v>31.653210922011635</v>
      </c>
      <c r="BC99" s="2">
        <f t="shared" si="17"/>
        <v>1.2098155062824327E-2</v>
      </c>
      <c r="BD99" s="2">
        <f t="shared" si="18"/>
        <v>1.8576598840420351</v>
      </c>
      <c r="BE99" s="2">
        <f t="shared" si="19"/>
        <v>1.4746842126239184E-2</v>
      </c>
      <c r="BF99" s="2">
        <f t="shared" si="20"/>
        <v>3.1822138934176933E-3</v>
      </c>
      <c r="BG99" s="2">
        <f t="shared" si="21"/>
        <v>31.653210921991487</v>
      </c>
      <c r="BH99" s="2">
        <f t="shared" si="22"/>
        <v>1.8469901781847987E-3</v>
      </c>
      <c r="BI99" s="2">
        <f t="shared" si="23"/>
        <v>0.55981452104215346</v>
      </c>
      <c r="BJ99" s="2">
        <f t="shared" si="24"/>
        <v>5.0350815900662071E-3</v>
      </c>
      <c r="BK99" s="2">
        <f t="shared" si="25"/>
        <v>6.5386561683408431</v>
      </c>
      <c r="BL99" s="2"/>
      <c r="BM99" s="2">
        <f t="shared" si="26"/>
        <v>-1.6324346803781097E-2</v>
      </c>
    </row>
    <row r="100" spans="1:65" hidden="1">
      <c r="A100">
        <v>1</v>
      </c>
      <c r="B100" t="s">
        <v>473</v>
      </c>
      <c r="C100">
        <v>215</v>
      </c>
      <c r="D100">
        <v>9.3062578144500006E-3</v>
      </c>
      <c r="E100" s="1">
        <v>3.7585301096299999E-5</v>
      </c>
      <c r="F100" s="1"/>
      <c r="G100" s="1"/>
      <c r="H100" s="1"/>
      <c r="I100" s="1"/>
      <c r="J100">
        <v>4.7716540692000002E-4</v>
      </c>
      <c r="K100" s="1">
        <v>1.9013223588099999E-5</v>
      </c>
      <c r="L100">
        <v>2.00060863716</v>
      </c>
      <c r="M100">
        <v>2.0394683714600001E-2</v>
      </c>
      <c r="N100" s="1">
        <v>5.3153642556300002E-5</v>
      </c>
      <c r="O100">
        <v>4.7637952891099999</v>
      </c>
      <c r="P100">
        <v>5.4988824336800003E-2</v>
      </c>
      <c r="Q100">
        <v>0.24353422280699999</v>
      </c>
      <c r="R100">
        <v>2.8818960828799998E-3</v>
      </c>
      <c r="S100">
        <v>0</v>
      </c>
      <c r="T100">
        <v>4.98668165575</v>
      </c>
      <c r="U100">
        <v>4</v>
      </c>
      <c r="V100">
        <v>3</v>
      </c>
      <c r="Z100">
        <v>1</v>
      </c>
      <c r="AA100" t="s">
        <v>473</v>
      </c>
      <c r="AB100">
        <v>215</v>
      </c>
      <c r="AC100">
        <v>1.0083364947599999E-2</v>
      </c>
      <c r="AD100" s="1">
        <v>8.8762874080799997E-5</v>
      </c>
      <c r="AE100">
        <v>0.13971529328000001</v>
      </c>
      <c r="AF100">
        <v>1.48456604201E-2</v>
      </c>
      <c r="AG100">
        <v>0.99158315218299997</v>
      </c>
      <c r="AH100">
        <v>1.50788636315E-3</v>
      </c>
      <c r="AI100">
        <v>5.0032317543499997E-4</v>
      </c>
      <c r="AJ100" s="1">
        <v>2.0172380718999999E-5</v>
      </c>
      <c r="AK100">
        <v>2.34867514421</v>
      </c>
      <c r="AL100">
        <v>2.1120576496499999E-2</v>
      </c>
      <c r="AM100">
        <v>1.2552966036000001E-4</v>
      </c>
      <c r="AN100">
        <v>4.7770435229499997</v>
      </c>
      <c r="AO100">
        <v>5.1261948130100002E-2</v>
      </c>
      <c r="AP100">
        <v>0.25290353544900002</v>
      </c>
      <c r="AQ100">
        <v>3.1023441433300001E-3</v>
      </c>
      <c r="AR100">
        <v>0</v>
      </c>
      <c r="AS100">
        <v>4.4910580151300001</v>
      </c>
      <c r="AT100">
        <v>2</v>
      </c>
      <c r="AU100">
        <v>2</v>
      </c>
      <c r="AV100">
        <f t="shared" si="14"/>
        <v>215</v>
      </c>
      <c r="AW100" s="2">
        <f t="shared" si="15"/>
        <v>8.3503718534787427E-2</v>
      </c>
      <c r="AX100" s="2">
        <f t="shared" si="16"/>
        <v>1.3616379672833872</v>
      </c>
      <c r="BC100" s="2">
        <f t="shared" si="17"/>
        <v>4.8531951770096581E-2</v>
      </c>
      <c r="BD100" s="2">
        <f t="shared" si="18"/>
        <v>6.0965839144998743E-2</v>
      </c>
      <c r="BE100" s="2">
        <f t="shared" si="19"/>
        <v>0.1739803080846957</v>
      </c>
      <c r="BF100" s="2">
        <f t="shared" si="20"/>
        <v>3.5592254925745748E-2</v>
      </c>
      <c r="BG100" s="2">
        <f t="shared" si="21"/>
        <v>1.3616379672764625</v>
      </c>
      <c r="BH100" s="2">
        <f t="shared" si="22"/>
        <v>2.7810250096777034E-3</v>
      </c>
      <c r="BI100" s="2">
        <f t="shared" si="23"/>
        <v>-6.7775157073250519E-2</v>
      </c>
      <c r="BJ100" s="2">
        <f t="shared" si="24"/>
        <v>3.8472262887771523E-2</v>
      </c>
      <c r="BK100" s="2">
        <f t="shared" si="25"/>
        <v>7.6494104613826774E-2</v>
      </c>
      <c r="BL100" s="2"/>
      <c r="BM100" s="2">
        <f t="shared" si="26"/>
        <v>-9.9389468755943233E-2</v>
      </c>
    </row>
    <row r="101" spans="1:65" hidden="1">
      <c r="A101">
        <v>1</v>
      </c>
      <c r="B101" t="s">
        <v>473</v>
      </c>
      <c r="C101">
        <v>216</v>
      </c>
      <c r="D101">
        <v>9.1402936135600004E-3</v>
      </c>
      <c r="E101" s="1">
        <v>1.8844378673599999E-5</v>
      </c>
      <c r="F101" s="1"/>
      <c r="G101" s="1"/>
      <c r="H101" s="1"/>
      <c r="I101" s="1"/>
      <c r="J101">
        <v>5.4949307524100003E-4</v>
      </c>
      <c r="K101" s="1">
        <v>1.5932861871799999E-5</v>
      </c>
      <c r="L101">
        <v>1.9298887456</v>
      </c>
      <c r="M101">
        <v>2.0224125537099999E-2</v>
      </c>
      <c r="N101" s="1">
        <v>2.66499758947E-5</v>
      </c>
      <c r="O101">
        <v>4.7032091090800003</v>
      </c>
      <c r="P101">
        <v>2.7150980847599999E-2</v>
      </c>
      <c r="Q101">
        <v>0.238426198782</v>
      </c>
      <c r="R101">
        <v>1.4118044964099999E-3</v>
      </c>
      <c r="S101">
        <v>0</v>
      </c>
      <c r="T101">
        <v>6.2902596564</v>
      </c>
      <c r="U101">
        <v>4</v>
      </c>
      <c r="V101">
        <v>3</v>
      </c>
      <c r="Z101">
        <v>1</v>
      </c>
      <c r="AA101" t="s">
        <v>473</v>
      </c>
      <c r="AB101">
        <v>216</v>
      </c>
      <c r="AC101">
        <v>9.1394931854600001E-3</v>
      </c>
      <c r="AD101" s="1">
        <v>1.8848304668800001E-5</v>
      </c>
      <c r="AE101">
        <v>0.99999997540100005</v>
      </c>
      <c r="AF101">
        <v>0.63976636078899995</v>
      </c>
      <c r="AG101">
        <v>0.99610807921099997</v>
      </c>
      <c r="AH101">
        <v>0.67862044209700001</v>
      </c>
      <c r="AI101">
        <v>5.4967206587100003E-4</v>
      </c>
      <c r="AJ101" s="1">
        <v>1.5934391649400001E-5</v>
      </c>
      <c r="AK101">
        <v>1.9295507543699999</v>
      </c>
      <c r="AL101">
        <v>2.02234020489E-2</v>
      </c>
      <c r="AM101" s="1">
        <v>2.66555280903E-5</v>
      </c>
      <c r="AN101">
        <v>4.7015032010600004</v>
      </c>
      <c r="AO101">
        <v>2.71406220872E-2</v>
      </c>
      <c r="AP101">
        <v>0.238331192607</v>
      </c>
      <c r="AQ101">
        <v>1.41123375178E-3</v>
      </c>
      <c r="AR101">
        <v>0</v>
      </c>
      <c r="AS101">
        <v>5.9514142790999998</v>
      </c>
      <c r="AT101">
        <v>2</v>
      </c>
      <c r="AU101">
        <v>3</v>
      </c>
      <c r="AV101">
        <f t="shared" si="14"/>
        <v>216</v>
      </c>
      <c r="AW101" s="2">
        <f t="shared" si="15"/>
        <v>-8.757137722719095E-5</v>
      </c>
      <c r="AX101" s="2">
        <f t="shared" si="16"/>
        <v>2.0833773657408223E-4</v>
      </c>
      <c r="BC101" s="2">
        <f t="shared" si="17"/>
        <v>3.2573773549647567E-4</v>
      </c>
      <c r="BD101" s="2">
        <f t="shared" si="18"/>
        <v>9.6013987462602264E-5</v>
      </c>
      <c r="BE101" s="2">
        <f t="shared" si="19"/>
        <v>-1.7513508525851884E-4</v>
      </c>
      <c r="BF101" s="2">
        <f t="shared" si="20"/>
        <v>-3.5773522008240864E-5</v>
      </c>
      <c r="BG101" s="2">
        <f t="shared" si="21"/>
        <v>2.083377344106387E-4</v>
      </c>
      <c r="BH101" s="2">
        <f t="shared" si="22"/>
        <v>-3.6271149771046832E-4</v>
      </c>
      <c r="BI101" s="2">
        <f t="shared" si="23"/>
        <v>-3.8152435295589243E-4</v>
      </c>
      <c r="BJ101" s="2">
        <f t="shared" si="24"/>
        <v>-3.9847204495703183E-4</v>
      </c>
      <c r="BK101" s="2">
        <f t="shared" si="25"/>
        <v>-4.0426605202859462E-4</v>
      </c>
      <c r="BL101" s="2"/>
      <c r="BM101" s="2">
        <f t="shared" si="26"/>
        <v>-5.3868265510350323E-2</v>
      </c>
    </row>
    <row r="102" spans="1:65" hidden="1">
      <c r="A102">
        <v>1</v>
      </c>
      <c r="B102" t="s">
        <v>473</v>
      </c>
      <c r="C102">
        <v>217</v>
      </c>
      <c r="D102">
        <v>9.3159896421699997E-3</v>
      </c>
      <c r="E102" s="1">
        <v>3.2334476971200003E-5</v>
      </c>
      <c r="F102" s="1"/>
      <c r="G102" s="1"/>
      <c r="H102" s="1"/>
      <c r="I102" s="1"/>
      <c r="J102">
        <v>6.9303939031199995E-4</v>
      </c>
      <c r="K102" s="1">
        <v>1.7958083821600001E-5</v>
      </c>
      <c r="L102">
        <v>2.0047950156000001</v>
      </c>
      <c r="M102">
        <v>2.03981660472E-2</v>
      </c>
      <c r="N102" s="1">
        <v>4.5727855864899999E-5</v>
      </c>
      <c r="O102">
        <v>4.7074549047399996</v>
      </c>
      <c r="P102">
        <v>4.6610786943100002E-2</v>
      </c>
      <c r="Q102">
        <v>0.240695086792</v>
      </c>
      <c r="R102">
        <v>2.4435575363299998E-3</v>
      </c>
      <c r="S102">
        <v>0</v>
      </c>
      <c r="T102">
        <v>3.1722305933800001</v>
      </c>
      <c r="U102">
        <v>4</v>
      </c>
      <c r="V102">
        <v>3</v>
      </c>
      <c r="Z102">
        <v>1</v>
      </c>
      <c r="AA102" t="s">
        <v>473</v>
      </c>
      <c r="AB102">
        <v>217</v>
      </c>
      <c r="AC102">
        <v>9.3174091239800003E-3</v>
      </c>
      <c r="AD102" s="1">
        <v>3.22037494751E-5</v>
      </c>
      <c r="AE102">
        <v>0.99998089308899996</v>
      </c>
      <c r="AF102">
        <v>0.74624318619499996</v>
      </c>
      <c r="AG102">
        <v>0.93775120356800001</v>
      </c>
      <c r="AH102">
        <v>0.51343382566700002</v>
      </c>
      <c r="AI102">
        <v>6.9335195713900004E-4</v>
      </c>
      <c r="AJ102" s="1">
        <v>1.7879224760999999E-5</v>
      </c>
      <c r="AK102">
        <v>2.0054060052999998</v>
      </c>
      <c r="AL102">
        <v>2.0399462679900001E-2</v>
      </c>
      <c r="AM102" s="1">
        <v>4.5542979267000001E-5</v>
      </c>
      <c r="AN102">
        <v>4.7052566432200003</v>
      </c>
      <c r="AO102">
        <v>4.6402591670799999E-2</v>
      </c>
      <c r="AP102">
        <v>0.24059798123199999</v>
      </c>
      <c r="AQ102">
        <v>2.43278512029E-3</v>
      </c>
      <c r="AR102">
        <v>0</v>
      </c>
      <c r="AS102">
        <v>3.02144284838</v>
      </c>
      <c r="AT102">
        <v>2</v>
      </c>
      <c r="AU102">
        <v>3</v>
      </c>
      <c r="AV102">
        <f t="shared" si="14"/>
        <v>217</v>
      </c>
      <c r="AW102" s="2">
        <f t="shared" si="15"/>
        <v>1.5237047962947351E-4</v>
      </c>
      <c r="AX102" s="2">
        <f t="shared" si="16"/>
        <v>-4.0429754350577874E-3</v>
      </c>
      <c r="BC102" s="2">
        <f t="shared" si="17"/>
        <v>4.5100874693337325E-4</v>
      </c>
      <c r="BD102" s="2">
        <f t="shared" si="18"/>
        <v>-4.3912848042923971E-3</v>
      </c>
      <c r="BE102" s="2">
        <f t="shared" si="19"/>
        <v>3.0476417551191513E-4</v>
      </c>
      <c r="BF102" s="2">
        <f t="shared" si="20"/>
        <v>6.3566141044299403E-5</v>
      </c>
      <c r="BG102" s="2">
        <f t="shared" si="21"/>
        <v>-4.042975433753206E-3</v>
      </c>
      <c r="BH102" s="2">
        <f t="shared" si="22"/>
        <v>-4.6697452540350346E-4</v>
      </c>
      <c r="BI102" s="2">
        <f t="shared" si="23"/>
        <v>-4.4666757622898994E-3</v>
      </c>
      <c r="BJ102" s="2">
        <f t="shared" si="24"/>
        <v>-4.0343806470765199E-4</v>
      </c>
      <c r="BK102" s="2">
        <f t="shared" si="25"/>
        <v>-4.4084969884437362E-3</v>
      </c>
      <c r="BL102" s="2"/>
      <c r="BM102" s="2">
        <f t="shared" si="26"/>
        <v>-4.7533664581217078E-2</v>
      </c>
    </row>
    <row r="103" spans="1:65" hidden="1">
      <c r="A103">
        <v>1</v>
      </c>
      <c r="B103" t="s">
        <v>473</v>
      </c>
      <c r="C103">
        <v>222</v>
      </c>
      <c r="D103">
        <v>9.5381976729400006E-3</v>
      </c>
      <c r="E103" s="1">
        <v>3.87339868195E-5</v>
      </c>
      <c r="F103" s="1"/>
      <c r="G103" s="1"/>
      <c r="H103" s="1"/>
      <c r="I103" s="1"/>
      <c r="J103">
        <v>1.6933632511899999E-4</v>
      </c>
      <c r="K103" s="1">
        <v>1.41748602385E-5</v>
      </c>
      <c r="L103">
        <v>2.1015736629899999</v>
      </c>
      <c r="M103">
        <v>2.0716788533100002E-2</v>
      </c>
      <c r="N103" s="1">
        <v>5.4778129484899998E-5</v>
      </c>
      <c r="O103">
        <v>4.6075086475499996</v>
      </c>
      <c r="P103">
        <v>5.2770699201199998E-2</v>
      </c>
      <c r="Q103">
        <v>0.239264643044</v>
      </c>
      <c r="R103">
        <v>2.8124251829700002E-3</v>
      </c>
      <c r="S103">
        <v>0</v>
      </c>
      <c r="T103">
        <v>2.2975220563200001</v>
      </c>
      <c r="U103">
        <v>4</v>
      </c>
      <c r="V103">
        <v>3</v>
      </c>
      <c r="Z103">
        <v>1</v>
      </c>
      <c r="AA103" t="s">
        <v>473</v>
      </c>
      <c r="AB103">
        <v>222</v>
      </c>
      <c r="AC103">
        <v>9.5403085048299998E-3</v>
      </c>
      <c r="AD103" s="1">
        <v>3.87489949865E-5</v>
      </c>
      <c r="AE103">
        <v>0.99982963188899998</v>
      </c>
      <c r="AF103">
        <v>0.64433548899799997</v>
      </c>
      <c r="AG103">
        <v>0.59219112270700003</v>
      </c>
      <c r="AH103">
        <v>0.78161476880000003</v>
      </c>
      <c r="AI103">
        <v>1.6939207667699999E-4</v>
      </c>
      <c r="AJ103" s="1">
        <v>1.41785946711E-5</v>
      </c>
      <c r="AK103">
        <v>2.1025039350900001</v>
      </c>
      <c r="AL103">
        <v>2.0718732349299999E-2</v>
      </c>
      <c r="AM103" s="1">
        <v>5.47993542382E-5</v>
      </c>
      <c r="AN103">
        <v>4.6058162611700002</v>
      </c>
      <c r="AO103">
        <v>5.2748802752099998E-2</v>
      </c>
      <c r="AP103">
        <v>0.239199200118</v>
      </c>
      <c r="AQ103">
        <v>2.8115705418599998E-3</v>
      </c>
      <c r="AR103">
        <v>0</v>
      </c>
      <c r="AS103">
        <v>2.2115810208000002</v>
      </c>
      <c r="AT103">
        <v>2</v>
      </c>
      <c r="AU103">
        <v>3</v>
      </c>
      <c r="AV103">
        <f t="shared" si="14"/>
        <v>222</v>
      </c>
      <c r="AW103" s="2">
        <f t="shared" si="15"/>
        <v>2.2130301366972779E-4</v>
      </c>
      <c r="AX103" s="2">
        <f t="shared" si="16"/>
        <v>3.8746765392207822E-4</v>
      </c>
      <c r="BC103" s="2">
        <f t="shared" si="17"/>
        <v>3.2923566730774941E-4</v>
      </c>
      <c r="BD103" s="2">
        <f t="shared" si="18"/>
        <v>2.6345463286170899E-4</v>
      </c>
      <c r="BE103" s="2">
        <f t="shared" si="19"/>
        <v>4.4265500485795304E-4</v>
      </c>
      <c r="BF103" s="2">
        <f t="shared" si="20"/>
        <v>9.3828065913379704E-5</v>
      </c>
      <c r="BG103" s="2">
        <f t="shared" si="21"/>
        <v>3.8746765359799784E-4</v>
      </c>
      <c r="BH103" s="2">
        <f t="shared" si="22"/>
        <v>-3.6731051625899094E-4</v>
      </c>
      <c r="BI103" s="2">
        <f t="shared" si="23"/>
        <v>-4.1493573955720368E-4</v>
      </c>
      <c r="BJ103" s="2">
        <f t="shared" si="24"/>
        <v>-2.7351691067853704E-4</v>
      </c>
      <c r="BK103" s="2">
        <f t="shared" si="25"/>
        <v>-3.0388047837697554E-4</v>
      </c>
      <c r="BL103" s="2"/>
      <c r="BM103" s="2">
        <f t="shared" si="26"/>
        <v>-3.7405967565618863E-2</v>
      </c>
    </row>
    <row r="104" spans="1:65" hidden="1">
      <c r="A104">
        <v>1</v>
      </c>
      <c r="B104" t="s">
        <v>473</v>
      </c>
      <c r="C104">
        <v>223</v>
      </c>
      <c r="D104">
        <v>8.9512853836700001E-3</v>
      </c>
      <c r="E104" s="1">
        <v>1.55584045822E-5</v>
      </c>
      <c r="F104" s="1"/>
      <c r="G104" s="1"/>
      <c r="H104" s="1"/>
      <c r="I104" s="1"/>
      <c r="J104" s="1">
        <v>-5.0078022278999999E-5</v>
      </c>
      <c r="K104" s="1">
        <v>1.3650766648800001E-5</v>
      </c>
      <c r="L104">
        <v>1.85089928146</v>
      </c>
      <c r="M104">
        <v>2.0194387440599999E-2</v>
      </c>
      <c r="N104" s="1">
        <v>2.2002906769099999E-5</v>
      </c>
      <c r="O104">
        <v>4.97263909569</v>
      </c>
      <c r="P104">
        <v>2.3492699252E-2</v>
      </c>
      <c r="Q104">
        <v>0.251714108617</v>
      </c>
      <c r="R104">
        <v>1.22041156631E-3</v>
      </c>
      <c r="S104">
        <v>0</v>
      </c>
      <c r="T104">
        <v>6.4197028998699999</v>
      </c>
      <c r="U104">
        <v>4</v>
      </c>
      <c r="V104">
        <v>3</v>
      </c>
      <c r="Z104">
        <v>1</v>
      </c>
      <c r="AA104" t="s">
        <v>473</v>
      </c>
      <c r="AB104">
        <v>223</v>
      </c>
      <c r="AC104">
        <v>9.3439385945700004E-3</v>
      </c>
      <c r="AD104" s="1">
        <v>6.0562423255299997E-5</v>
      </c>
      <c r="AE104">
        <v>0.14926733644599999</v>
      </c>
      <c r="AF104">
        <v>2.1426950532E-2</v>
      </c>
      <c r="AG104">
        <v>0.99542136782400004</v>
      </c>
      <c r="AH104">
        <v>1.15288127383E-3</v>
      </c>
      <c r="AI104" s="1">
        <v>-5.15323188133E-5</v>
      </c>
      <c r="AJ104" s="1">
        <v>1.3989461942E-5</v>
      </c>
      <c r="AK104">
        <v>2.0168422534100001</v>
      </c>
      <c r="AL104">
        <v>2.0547034839599999E-2</v>
      </c>
      <c r="AM104" s="1">
        <v>8.5648200337799996E-5</v>
      </c>
      <c r="AN104">
        <v>4.9771051314600001</v>
      </c>
      <c r="AO104">
        <v>2.36657604527E-2</v>
      </c>
      <c r="AP104">
        <v>0.25633972020599999</v>
      </c>
      <c r="AQ104">
        <v>1.62092756664E-3</v>
      </c>
      <c r="AR104">
        <v>0</v>
      </c>
      <c r="AS104">
        <v>5.7275921321899999</v>
      </c>
      <c r="AT104">
        <v>2</v>
      </c>
      <c r="AU104">
        <v>2</v>
      </c>
      <c r="AV104">
        <f t="shared" si="14"/>
        <v>223</v>
      </c>
      <c r="AW104" s="2">
        <f t="shared" si="15"/>
        <v>4.3865567242032638E-2</v>
      </c>
      <c r="AX104" s="2">
        <f t="shared" si="16"/>
        <v>2.8925857041015646</v>
      </c>
      <c r="BC104" s="2">
        <f t="shared" si="17"/>
        <v>2.9040614387638337E-2</v>
      </c>
      <c r="BD104" s="2">
        <f t="shared" si="18"/>
        <v>2.4811448463941989E-2</v>
      </c>
      <c r="BE104" s="2">
        <f t="shared" si="19"/>
        <v>8.9655322476057855E-2</v>
      </c>
      <c r="BF104" s="2">
        <f t="shared" si="20"/>
        <v>1.7462644016179339E-2</v>
      </c>
      <c r="BG104" s="2">
        <f t="shared" si="21"/>
        <v>2.8925857040889205</v>
      </c>
      <c r="BH104" s="2">
        <f t="shared" si="22"/>
        <v>8.981218391399165E-4</v>
      </c>
      <c r="BI104" s="2">
        <f t="shared" si="23"/>
        <v>7.366594993773107E-3</v>
      </c>
      <c r="BJ104" s="2">
        <f t="shared" si="24"/>
        <v>1.8376449434696445E-2</v>
      </c>
      <c r="BK104" s="2">
        <f t="shared" si="25"/>
        <v>0.32818109184345756</v>
      </c>
      <c r="BL104" s="2"/>
      <c r="BM104" s="2">
        <f t="shared" si="26"/>
        <v>-0.10781040469863729</v>
      </c>
    </row>
    <row r="105" spans="1:65" hidden="1">
      <c r="A105">
        <v>1</v>
      </c>
      <c r="B105" t="s">
        <v>473</v>
      </c>
      <c r="C105">
        <v>224</v>
      </c>
      <c r="D105">
        <v>8.9676527802199993E-3</v>
      </c>
      <c r="E105" s="1">
        <v>1.89776408971E-5</v>
      </c>
      <c r="F105" s="1"/>
      <c r="G105" s="1"/>
      <c r="H105" s="1"/>
      <c r="I105" s="1"/>
      <c r="J105">
        <v>-3.7148275829399998E-4</v>
      </c>
      <c r="K105" s="1">
        <v>1.4500745383000001E-5</v>
      </c>
      <c r="L105">
        <v>1.8576741965300001</v>
      </c>
      <c r="M105">
        <v>2.0178019207600002E-2</v>
      </c>
      <c r="N105" s="1">
        <v>2.6838437138499999E-5</v>
      </c>
      <c r="O105">
        <v>4.8662979929899999</v>
      </c>
      <c r="P105">
        <v>2.8711266323200001E-2</v>
      </c>
      <c r="Q105">
        <v>0.24613148115899999</v>
      </c>
      <c r="R105">
        <v>1.48862514644E-3</v>
      </c>
      <c r="S105">
        <v>0</v>
      </c>
      <c r="T105">
        <v>15.687896349200001</v>
      </c>
      <c r="U105">
        <v>4</v>
      </c>
      <c r="V105">
        <v>3</v>
      </c>
      <c r="Z105">
        <v>1</v>
      </c>
      <c r="AA105" t="s">
        <v>473</v>
      </c>
      <c r="AB105">
        <v>224</v>
      </c>
      <c r="AC105">
        <v>8.9719532021600001E-3</v>
      </c>
      <c r="AD105" s="1">
        <v>1.8986774125100002E-5</v>
      </c>
      <c r="AE105">
        <v>0.99999998560400005</v>
      </c>
      <c r="AF105">
        <v>0.63985601731999997</v>
      </c>
      <c r="AG105">
        <v>0.99997378026100003</v>
      </c>
      <c r="AH105">
        <v>0.70847393862999997</v>
      </c>
      <c r="AI105">
        <v>-3.71730141438E-4</v>
      </c>
      <c r="AJ105" s="1">
        <v>1.45087360837E-5</v>
      </c>
      <c r="AK105">
        <v>1.8594563124500001</v>
      </c>
      <c r="AL105">
        <v>2.0181842207499998E-2</v>
      </c>
      <c r="AM105" s="1">
        <v>2.68513534735E-5</v>
      </c>
      <c r="AN105">
        <v>4.8593133961700001</v>
      </c>
      <c r="AO105">
        <v>2.8657851102999999E-2</v>
      </c>
      <c r="AP105">
        <v>0.245824774701</v>
      </c>
      <c r="AQ105">
        <v>1.4861887921499999E-3</v>
      </c>
      <c r="AR105">
        <v>0</v>
      </c>
      <c r="AS105">
        <v>15.533360244700001</v>
      </c>
      <c r="AT105">
        <v>2</v>
      </c>
      <c r="AU105">
        <v>3</v>
      </c>
      <c r="AV105">
        <f t="shared" si="14"/>
        <v>224</v>
      </c>
      <c r="AW105" s="2">
        <f t="shared" si="15"/>
        <v>4.7954822130114678E-4</v>
      </c>
      <c r="AX105" s="2">
        <f t="shared" si="16"/>
        <v>4.8126255784498796E-4</v>
      </c>
      <c r="BC105" s="2">
        <f t="shared" si="17"/>
        <v>6.6593438989228943E-4</v>
      </c>
      <c r="BD105" s="2">
        <f t="shared" si="18"/>
        <v>5.5105447954194742E-4</v>
      </c>
      <c r="BE105" s="2">
        <f t="shared" si="19"/>
        <v>9.5932641112680375E-4</v>
      </c>
      <c r="BF105" s="2">
        <f t="shared" si="20"/>
        <v>1.8946358711744899E-4</v>
      </c>
      <c r="BG105" s="2">
        <f t="shared" si="21"/>
        <v>4.8126256135355282E-4</v>
      </c>
      <c r="BH105" s="2">
        <f t="shared" si="22"/>
        <v>-1.4352998583443094E-3</v>
      </c>
      <c r="BI105" s="2">
        <f t="shared" si="23"/>
        <v>-1.8604271786103626E-3</v>
      </c>
      <c r="BJ105" s="2">
        <f t="shared" si="24"/>
        <v>-1.2461082042644425E-3</v>
      </c>
      <c r="BK105" s="2">
        <f t="shared" si="25"/>
        <v>-1.6366472753913596E-3</v>
      </c>
      <c r="BL105" s="2"/>
      <c r="BM105" s="2">
        <f t="shared" si="26"/>
        <v>-9.8506581800485004E-3</v>
      </c>
    </row>
    <row r="106" spans="1:65" hidden="1">
      <c r="A106">
        <v>1</v>
      </c>
      <c r="B106" t="s">
        <v>473</v>
      </c>
      <c r="C106">
        <v>225</v>
      </c>
      <c r="D106">
        <v>8.9756425894100007E-3</v>
      </c>
      <c r="E106" s="1">
        <v>2.6658870712799998E-5</v>
      </c>
      <c r="F106" s="1"/>
      <c r="G106" s="1"/>
      <c r="H106" s="1"/>
      <c r="I106" s="1"/>
      <c r="J106" s="1">
        <v>-2.01257619891E-5</v>
      </c>
      <c r="K106" s="1">
        <v>1.5990651752399999E-5</v>
      </c>
      <c r="L106">
        <v>1.8609858935200001</v>
      </c>
      <c r="M106">
        <v>2.0151182242899999E-2</v>
      </c>
      <c r="N106" s="1">
        <v>3.7701336519599998E-5</v>
      </c>
      <c r="O106">
        <v>4.9057587304199997</v>
      </c>
      <c r="P106">
        <v>4.1207017172299999E-2</v>
      </c>
      <c r="Q106">
        <v>0.24779734581400001</v>
      </c>
      <c r="R106">
        <v>2.1324356565099998E-3</v>
      </c>
      <c r="S106">
        <v>0</v>
      </c>
      <c r="T106">
        <v>6.8267007449400001</v>
      </c>
      <c r="U106">
        <v>4</v>
      </c>
      <c r="V106">
        <v>3</v>
      </c>
      <c r="Z106">
        <v>1</v>
      </c>
      <c r="AA106" t="s">
        <v>473</v>
      </c>
      <c r="AB106">
        <v>225</v>
      </c>
      <c r="AC106">
        <v>8.9785007719200005E-3</v>
      </c>
      <c r="AD106" s="1">
        <v>4.2610009143199997E-9</v>
      </c>
      <c r="AE106">
        <v>0.999998894611</v>
      </c>
      <c r="AF106">
        <v>0.456340093457</v>
      </c>
      <c r="AG106">
        <v>0.99999921973399997</v>
      </c>
      <c r="AH106">
        <v>0.69213671372300001</v>
      </c>
      <c r="AI106" s="1">
        <v>-2.0248040585900001E-5</v>
      </c>
      <c r="AJ106" s="1">
        <v>1.28948899674E-8</v>
      </c>
      <c r="AK106">
        <v>1.86217129817</v>
      </c>
      <c r="AL106">
        <v>2.01537286431E-2</v>
      </c>
      <c r="AM106" s="1">
        <v>6.0259652823199998E-9</v>
      </c>
      <c r="AN106">
        <v>4.8991366318200003</v>
      </c>
      <c r="AO106" s="1">
        <v>6.5751239359800002E-6</v>
      </c>
      <c r="AP106">
        <v>0.24749412412300001</v>
      </c>
      <c r="AQ106" s="1">
        <v>3.4030481685699998E-7</v>
      </c>
      <c r="AR106">
        <v>0</v>
      </c>
      <c r="AS106">
        <v>6.2008211847799997</v>
      </c>
      <c r="AT106">
        <v>2</v>
      </c>
      <c r="AU106">
        <v>2</v>
      </c>
      <c r="AV106">
        <f t="shared" si="14"/>
        <v>225</v>
      </c>
      <c r="AW106" s="2">
        <f t="shared" si="15"/>
        <v>3.1843764739163111E-4</v>
      </c>
      <c r="AX106" s="2">
        <f t="shared" si="16"/>
        <v>-0.99984016573844314</v>
      </c>
      <c r="BC106" s="2">
        <f t="shared" si="17"/>
        <v>6.0757250764580427E-3</v>
      </c>
      <c r="BD106" s="2">
        <f t="shared" si="18"/>
        <v>-0.99919359822432108</v>
      </c>
      <c r="BE106" s="2">
        <f t="shared" si="19"/>
        <v>6.3697669827995614E-4</v>
      </c>
      <c r="BF106" s="2">
        <f t="shared" si="20"/>
        <v>1.2636480427335249E-4</v>
      </c>
      <c r="BG106" s="2">
        <f t="shared" si="21"/>
        <v>-0.99984016573844303</v>
      </c>
      <c r="BH106" s="2">
        <f t="shared" si="22"/>
        <v>-1.3498622667553124E-3</v>
      </c>
      <c r="BI106" s="2">
        <f t="shared" si="23"/>
        <v>-0.99984043678996493</v>
      </c>
      <c r="BJ106" s="2">
        <f t="shared" si="24"/>
        <v>-1.2236680340700738E-3</v>
      </c>
      <c r="BK106" s="2">
        <f t="shared" si="25"/>
        <v>-0.99984041496594844</v>
      </c>
      <c r="BL106" s="2"/>
      <c r="BM106" s="2">
        <f t="shared" si="26"/>
        <v>-9.1681118529167535E-2</v>
      </c>
    </row>
    <row r="107" spans="1:65" hidden="1">
      <c r="A107">
        <v>1</v>
      </c>
      <c r="B107" t="s">
        <v>473</v>
      </c>
      <c r="C107">
        <v>226</v>
      </c>
      <c r="D107">
        <v>9.0267233802000003E-3</v>
      </c>
      <c r="E107" s="1">
        <v>2.8274224545399998E-5</v>
      </c>
      <c r="F107" s="1"/>
      <c r="G107" s="1"/>
      <c r="H107" s="1"/>
      <c r="I107" s="1"/>
      <c r="J107">
        <v>-1.5294565405599999E-4</v>
      </c>
      <c r="K107" s="1">
        <v>1.34852147975E-5</v>
      </c>
      <c r="L107">
        <v>1.8822280781</v>
      </c>
      <c r="M107">
        <v>2.02134093869E-2</v>
      </c>
      <c r="N107" s="1">
        <v>3.9985791817599997E-5</v>
      </c>
      <c r="O107">
        <v>4.8873462489900001</v>
      </c>
      <c r="P107">
        <v>4.3743593530900002E-2</v>
      </c>
      <c r="Q107">
        <v>0.24762963315600001</v>
      </c>
      <c r="R107">
        <v>2.26986644747E-3</v>
      </c>
      <c r="S107">
        <v>0</v>
      </c>
      <c r="T107">
        <v>6.1224951877600002</v>
      </c>
      <c r="U107">
        <v>4</v>
      </c>
      <c r="V107">
        <v>3</v>
      </c>
      <c r="Z107">
        <v>1</v>
      </c>
      <c r="AA107" t="s">
        <v>473</v>
      </c>
      <c r="AB107">
        <v>226</v>
      </c>
      <c r="AC107">
        <v>9.0312869205000004E-3</v>
      </c>
      <c r="AD107" s="1">
        <v>2.8296995254799999E-5</v>
      </c>
      <c r="AE107">
        <v>0.99999999184300004</v>
      </c>
      <c r="AF107">
        <v>0.89957056903699995</v>
      </c>
      <c r="AG107">
        <v>0.99999434814400001</v>
      </c>
      <c r="AH107">
        <v>0.99958830756200001</v>
      </c>
      <c r="AI107">
        <v>-1.5310896559399999E-4</v>
      </c>
      <c r="AJ107" s="1">
        <v>1.3494692934899999E-5</v>
      </c>
      <c r="AK107">
        <v>1.88413171347</v>
      </c>
      <c r="AL107">
        <v>2.0217485896E-2</v>
      </c>
      <c r="AM107" s="1">
        <v>4.00179944637E-5</v>
      </c>
      <c r="AN107">
        <v>4.8793651316700002</v>
      </c>
      <c r="AO107">
        <v>4.36551903272E-2</v>
      </c>
      <c r="AP107">
        <v>0.24727510864900001</v>
      </c>
      <c r="AQ107">
        <v>2.26584081005E-3</v>
      </c>
      <c r="AR107">
        <v>0</v>
      </c>
      <c r="AS107">
        <v>5.7496523134500004</v>
      </c>
      <c r="AT107">
        <v>2</v>
      </c>
      <c r="AU107">
        <v>3</v>
      </c>
      <c r="AV107">
        <f t="shared" si="14"/>
        <v>226</v>
      </c>
      <c r="AW107" s="2">
        <f t="shared" si="15"/>
        <v>5.055588952698032E-4</v>
      </c>
      <c r="AX107" s="2">
        <f t="shared" si="16"/>
        <v>8.0535221623630009E-4</v>
      </c>
      <c r="BC107" s="2">
        <f t="shared" si="17"/>
        <v>1.0677749492653806E-3</v>
      </c>
      <c r="BD107" s="2">
        <f t="shared" si="18"/>
        <v>7.0285401770217798E-4</v>
      </c>
      <c r="BE107" s="2">
        <f t="shared" si="19"/>
        <v>1.0113733782579333E-3</v>
      </c>
      <c r="BF107" s="2">
        <f t="shared" si="20"/>
        <v>2.0167350405727959E-4</v>
      </c>
      <c r="BG107" s="2">
        <f t="shared" si="21"/>
        <v>8.0535221728006401E-4</v>
      </c>
      <c r="BH107" s="2">
        <f t="shared" si="22"/>
        <v>-1.6330165520090376E-3</v>
      </c>
      <c r="BI107" s="2">
        <f t="shared" si="23"/>
        <v>-2.0209405895643901E-3</v>
      </c>
      <c r="BJ107" s="2">
        <f t="shared" si="24"/>
        <v>-1.4316723829924328E-3</v>
      </c>
      <c r="BK107" s="2">
        <f t="shared" si="25"/>
        <v>-1.773512897416042E-3</v>
      </c>
      <c r="BL107" s="2"/>
      <c r="BM107" s="2">
        <f t="shared" si="26"/>
        <v>-6.0897209859042713E-2</v>
      </c>
    </row>
    <row r="108" spans="1:65" hidden="1">
      <c r="A108">
        <v>1</v>
      </c>
      <c r="B108" t="s">
        <v>473</v>
      </c>
      <c r="C108">
        <v>227</v>
      </c>
      <c r="D108">
        <v>8.7921778836500004E-3</v>
      </c>
      <c r="E108" s="1">
        <v>2.9805580440700001E-5</v>
      </c>
      <c r="F108" s="1"/>
      <c r="G108" s="1"/>
      <c r="H108" s="1"/>
      <c r="I108" s="1"/>
      <c r="J108">
        <v>4.0535583197700003E-4</v>
      </c>
      <c r="K108" s="1">
        <v>1.82985183475E-5</v>
      </c>
      <c r="L108">
        <v>1.7856852537600001</v>
      </c>
      <c r="M108">
        <v>1.99759733569E-2</v>
      </c>
      <c r="N108" s="1">
        <v>4.2151456093599998E-5</v>
      </c>
      <c r="O108">
        <v>4.9129977785200003</v>
      </c>
      <c r="P108">
        <v>4.7291137549899998E-2</v>
      </c>
      <c r="Q108">
        <v>0.24600529336599999</v>
      </c>
      <c r="R108">
        <v>2.4242074447199998E-3</v>
      </c>
      <c r="S108">
        <v>0</v>
      </c>
      <c r="T108">
        <v>3.9840725721300001</v>
      </c>
      <c r="U108">
        <v>4</v>
      </c>
      <c r="V108">
        <v>3</v>
      </c>
      <c r="Z108">
        <v>1</v>
      </c>
      <c r="AA108" t="s">
        <v>473</v>
      </c>
      <c r="AB108">
        <v>227</v>
      </c>
      <c r="AC108">
        <v>8.79875091953E-3</v>
      </c>
      <c r="AD108" s="1">
        <v>2.9757770646799999E-5</v>
      </c>
      <c r="AE108">
        <v>0.99998312505300002</v>
      </c>
      <c r="AF108">
        <v>0.58376198744700003</v>
      </c>
      <c r="AG108">
        <v>0.99315492046300002</v>
      </c>
      <c r="AH108">
        <v>0.54276649188899995</v>
      </c>
      <c r="AI108">
        <v>4.0572100955800001E-4</v>
      </c>
      <c r="AJ108" s="1">
        <v>1.8314665421700002E-5</v>
      </c>
      <c r="AK108">
        <v>1.7883562098800001</v>
      </c>
      <c r="AL108">
        <v>1.9981760762299999E-2</v>
      </c>
      <c r="AM108" s="1">
        <v>4.2083842834699999E-5</v>
      </c>
      <c r="AN108">
        <v>4.9026788407200002</v>
      </c>
      <c r="AO108">
        <v>4.7072423448999999E-2</v>
      </c>
      <c r="AP108">
        <v>0.24555972255200001</v>
      </c>
      <c r="AQ108">
        <v>2.4137656084900001E-3</v>
      </c>
      <c r="AR108">
        <v>0</v>
      </c>
      <c r="AS108">
        <v>3.9150891206299998</v>
      </c>
      <c r="AT108">
        <v>2</v>
      </c>
      <c r="AU108">
        <v>3</v>
      </c>
      <c r="AV108">
        <f t="shared" si="14"/>
        <v>227</v>
      </c>
      <c r="AW108" s="2">
        <f t="shared" si="15"/>
        <v>7.4760042016699046E-4</v>
      </c>
      <c r="AX108" s="2">
        <f t="shared" si="16"/>
        <v>-1.6040551196485444E-3</v>
      </c>
      <c r="BC108" s="2">
        <f t="shared" si="17"/>
        <v>9.0088152727182632E-4</v>
      </c>
      <c r="BD108" s="2">
        <f t="shared" si="18"/>
        <v>8.8242522664177918E-4</v>
      </c>
      <c r="BE108" s="2">
        <f t="shared" si="19"/>
        <v>1.4957597451039904E-3</v>
      </c>
      <c r="BF108" s="2">
        <f t="shared" si="20"/>
        <v>2.897183179311455E-4</v>
      </c>
      <c r="BG108" s="2">
        <f t="shared" si="21"/>
        <v>-1.6040551185197412E-3</v>
      </c>
      <c r="BH108" s="2">
        <f t="shared" si="22"/>
        <v>-2.1003343101670697E-3</v>
      </c>
      <c r="BI108" s="2">
        <f t="shared" si="23"/>
        <v>-4.624843305349101E-3</v>
      </c>
      <c r="BJ108" s="2">
        <f t="shared" si="24"/>
        <v>-1.8112244980723914E-3</v>
      </c>
      <c r="BK108" s="2">
        <f t="shared" si="25"/>
        <v>-4.3073195954175924E-3</v>
      </c>
      <c r="BL108" s="2"/>
      <c r="BM108" s="2">
        <f t="shared" si="26"/>
        <v>-1.7314807963731381E-2</v>
      </c>
    </row>
    <row r="109" spans="1:65" hidden="1">
      <c r="A109">
        <v>1</v>
      </c>
      <c r="B109" t="s">
        <v>473</v>
      </c>
      <c r="C109">
        <v>228</v>
      </c>
      <c r="D109">
        <v>8.7241541748899996E-3</v>
      </c>
      <c r="E109" s="1">
        <v>1.7834744263199999E-5</v>
      </c>
      <c r="F109" s="1"/>
      <c r="G109" s="1"/>
      <c r="H109" s="1"/>
      <c r="I109" s="1"/>
      <c r="J109" s="1">
        <v>4.77926085673E-5</v>
      </c>
      <c r="K109" s="1">
        <v>1.5324602494699999E-5</v>
      </c>
      <c r="L109">
        <v>1.7581610061599999</v>
      </c>
      <c r="M109">
        <v>1.99659308981E-2</v>
      </c>
      <c r="N109" s="1">
        <v>2.5222137218500001E-5</v>
      </c>
      <c r="O109">
        <v>4.9065997251000004</v>
      </c>
      <c r="P109">
        <v>2.7856812423300001E-2</v>
      </c>
      <c r="Q109">
        <v>0.24556141544400001</v>
      </c>
      <c r="R109">
        <v>1.42824915414E-3</v>
      </c>
      <c r="S109">
        <v>0</v>
      </c>
      <c r="T109">
        <v>26.716591789599999</v>
      </c>
      <c r="U109">
        <v>4</v>
      </c>
      <c r="V109">
        <v>3</v>
      </c>
      <c r="Z109">
        <v>1</v>
      </c>
      <c r="AA109" t="s">
        <v>473</v>
      </c>
      <c r="AB109">
        <v>228</v>
      </c>
      <c r="AC109">
        <v>8.7230225413600006E-3</v>
      </c>
      <c r="AD109" s="1">
        <v>7.7617304807299992E-9</v>
      </c>
      <c r="AE109">
        <v>0.99996165397299996</v>
      </c>
      <c r="AF109">
        <v>0.89580735070700002</v>
      </c>
      <c r="AG109">
        <v>0.99999942248999996</v>
      </c>
      <c r="AH109">
        <v>0.51781678657200003</v>
      </c>
      <c r="AI109" s="1">
        <v>4.7723250285300003E-5</v>
      </c>
      <c r="AJ109" s="1">
        <v>2.3759462103899999E-8</v>
      </c>
      <c r="AK109">
        <v>1.75770492414</v>
      </c>
      <c r="AL109">
        <v>1.9964941998600001E-2</v>
      </c>
      <c r="AM109" s="1">
        <v>1.09767445133E-8</v>
      </c>
      <c r="AN109">
        <v>4.9054317338200004</v>
      </c>
      <c r="AO109" s="1">
        <v>1.21271998323E-5</v>
      </c>
      <c r="AP109">
        <v>0.24549080118899999</v>
      </c>
      <c r="AQ109" s="1">
        <v>6.2172916080200004E-7</v>
      </c>
      <c r="AR109">
        <v>0</v>
      </c>
      <c r="AS109">
        <v>25.8419475249</v>
      </c>
      <c r="AT109">
        <v>2</v>
      </c>
      <c r="AU109">
        <v>2</v>
      </c>
      <c r="AV109">
        <f t="shared" si="14"/>
        <v>228</v>
      </c>
      <c r="AW109" s="2">
        <f t="shared" si="15"/>
        <v>-1.2971269275090092E-4</v>
      </c>
      <c r="AX109" s="2">
        <f t="shared" si="16"/>
        <v>-0.99956479720896563</v>
      </c>
      <c r="BC109" s="2">
        <f t="shared" si="17"/>
        <v>-1.4512344916751962E-3</v>
      </c>
      <c r="BD109" s="2">
        <f t="shared" si="18"/>
        <v>-0.9984495870537512</v>
      </c>
      <c r="BE109" s="2">
        <f t="shared" si="19"/>
        <v>-2.594085629256696E-4</v>
      </c>
      <c r="BF109" s="2">
        <f t="shared" si="20"/>
        <v>-4.9529346016782731E-5</v>
      </c>
      <c r="BG109" s="2">
        <f t="shared" si="21"/>
        <v>-0.9995647972089674</v>
      </c>
      <c r="BH109" s="2">
        <f t="shared" si="22"/>
        <v>-2.3804494872998794E-4</v>
      </c>
      <c r="BI109" s="2">
        <f t="shared" si="23"/>
        <v>-0.9995646594575136</v>
      </c>
      <c r="BJ109" s="2">
        <f t="shared" si="24"/>
        <v>-2.8756250191969276E-4</v>
      </c>
      <c r="BK109" s="2">
        <f t="shared" si="25"/>
        <v>-0.99956469138525317</v>
      </c>
      <c r="BL109" s="2"/>
      <c r="BM109" s="2">
        <f t="shared" si="26"/>
        <v>-3.2737868347431677E-2</v>
      </c>
    </row>
    <row r="110" spans="1:65" hidden="1">
      <c r="A110">
        <v>1</v>
      </c>
      <c r="B110" t="s">
        <v>473</v>
      </c>
      <c r="C110">
        <v>229</v>
      </c>
      <c r="D110">
        <v>9.1028371286400005E-3</v>
      </c>
      <c r="E110" s="1">
        <v>3.6700282848699999E-5</v>
      </c>
      <c r="F110" s="1"/>
      <c r="G110" s="1"/>
      <c r="H110" s="1"/>
      <c r="I110" s="1"/>
      <c r="J110">
        <v>4.7756221121599999E-4</v>
      </c>
      <c r="K110" s="1">
        <v>1.6347304443200001E-5</v>
      </c>
      <c r="L110">
        <v>1.9141039715599999</v>
      </c>
      <c r="M110">
        <v>2.0290511506099999E-2</v>
      </c>
      <c r="N110" s="1">
        <v>5.19020377476E-5</v>
      </c>
      <c r="O110">
        <v>4.8153656070200004</v>
      </c>
      <c r="P110">
        <v>5.5280971891200001E-2</v>
      </c>
      <c r="Q110">
        <v>0.244913201872</v>
      </c>
      <c r="R110">
        <v>2.8805814722500001E-3</v>
      </c>
      <c r="S110">
        <v>0</v>
      </c>
      <c r="T110">
        <v>1.6615286895900001</v>
      </c>
      <c r="U110">
        <v>4</v>
      </c>
      <c r="V110">
        <v>3</v>
      </c>
      <c r="Z110">
        <v>1</v>
      </c>
      <c r="AA110" t="s">
        <v>473</v>
      </c>
      <c r="AB110">
        <v>229</v>
      </c>
      <c r="AC110">
        <v>9.1078117828399998E-3</v>
      </c>
      <c r="AD110" s="1">
        <v>3.6575084304700002E-5</v>
      </c>
      <c r="AE110">
        <v>0.99999994720300001</v>
      </c>
      <c r="AF110">
        <v>0.871328159283</v>
      </c>
      <c r="AG110">
        <v>0.99834111896199995</v>
      </c>
      <c r="AH110">
        <v>0.844828736149</v>
      </c>
      <c r="AI110">
        <v>4.7787051305300002E-4</v>
      </c>
      <c r="AJ110" s="1">
        <v>1.6293189400900001E-5</v>
      </c>
      <c r="AK110">
        <v>1.9161966393900001</v>
      </c>
      <c r="AL110">
        <v>2.0294975746200001E-2</v>
      </c>
      <c r="AM110" s="1">
        <v>5.1724980268700002E-5</v>
      </c>
      <c r="AN110">
        <v>4.8113328399000004</v>
      </c>
      <c r="AO110">
        <v>5.5000986681499997E-2</v>
      </c>
      <c r="AP110">
        <v>0.244761931963</v>
      </c>
      <c r="AQ110">
        <v>2.86670431769E-3</v>
      </c>
      <c r="AR110">
        <v>0</v>
      </c>
      <c r="AS110">
        <v>1.6129209870200001</v>
      </c>
      <c r="AT110">
        <v>2</v>
      </c>
      <c r="AU110">
        <v>3</v>
      </c>
      <c r="AV110">
        <f t="shared" si="14"/>
        <v>229</v>
      </c>
      <c r="AW110" s="2">
        <f t="shared" si="15"/>
        <v>5.4649491468409519E-4</v>
      </c>
      <c r="AX110" s="2">
        <f t="shared" si="16"/>
        <v>-3.4113781770058293E-3</v>
      </c>
      <c r="BC110" s="2">
        <f t="shared" si="17"/>
        <v>6.4557418857536474E-4</v>
      </c>
      <c r="BD110" s="2">
        <f t="shared" si="18"/>
        <v>-3.3103342809835566E-3</v>
      </c>
      <c r="BE110" s="2">
        <f t="shared" si="19"/>
        <v>1.0932884843735224E-3</v>
      </c>
      <c r="BF110" s="2">
        <f t="shared" si="20"/>
        <v>2.2001614393306175E-4</v>
      </c>
      <c r="BG110" s="2">
        <f t="shared" si="21"/>
        <v>-3.4113781767303683E-3</v>
      </c>
      <c r="BH110" s="2">
        <f t="shared" si="22"/>
        <v>-8.3747890588430096E-4</v>
      </c>
      <c r="BI110" s="2">
        <f t="shared" si="23"/>
        <v>-5.0647664127731048E-3</v>
      </c>
      <c r="BJ110" s="2">
        <f t="shared" si="24"/>
        <v>-6.176470187958861E-4</v>
      </c>
      <c r="BK110" s="2">
        <f t="shared" si="25"/>
        <v>-4.8174837940482516E-3</v>
      </c>
      <c r="BL110" s="2"/>
      <c r="BM110" s="2">
        <f t="shared" si="26"/>
        <v>-2.9254807861304213E-2</v>
      </c>
    </row>
    <row r="111" spans="1:65" hidden="1">
      <c r="A111">
        <v>1</v>
      </c>
      <c r="B111" t="s">
        <v>473</v>
      </c>
      <c r="C111">
        <v>234</v>
      </c>
      <c r="D111">
        <v>9.7256789849199995E-3</v>
      </c>
      <c r="E111" s="1">
        <v>2.1170264204800001E-5</v>
      </c>
      <c r="F111" s="1"/>
      <c r="G111" s="1"/>
      <c r="H111" s="1"/>
      <c r="I111" s="1"/>
      <c r="J111" s="1">
        <v>6.5754381015200003E-5</v>
      </c>
      <c r="K111" s="1">
        <v>1.8453768003799998E-5</v>
      </c>
      <c r="L111">
        <v>2.18500201268</v>
      </c>
      <c r="M111">
        <v>2.0746280821199999E-2</v>
      </c>
      <c r="N111" s="1">
        <v>2.9939274757400001E-5</v>
      </c>
      <c r="O111">
        <v>4.5069619756600003</v>
      </c>
      <c r="P111">
        <v>2.6863725787000001E-2</v>
      </c>
      <c r="Q111">
        <v>0.23437650856</v>
      </c>
      <c r="R111">
        <v>1.4373622840799999E-3</v>
      </c>
      <c r="S111">
        <v>0</v>
      </c>
      <c r="T111">
        <v>12.136023528899999</v>
      </c>
      <c r="U111">
        <v>4</v>
      </c>
      <c r="V111">
        <v>3</v>
      </c>
      <c r="Z111">
        <v>1</v>
      </c>
      <c r="AA111" t="s">
        <v>473</v>
      </c>
      <c r="AB111">
        <v>234</v>
      </c>
      <c r="AC111">
        <v>1.01982997197E-2</v>
      </c>
      <c r="AD111" s="1">
        <v>8.5046028420999995E-5</v>
      </c>
      <c r="AE111">
        <v>0.141830794836</v>
      </c>
      <c r="AF111">
        <v>2.43761349337E-2</v>
      </c>
      <c r="AG111">
        <v>0.99508362199</v>
      </c>
      <c r="AH111">
        <v>1.3681850497399999E-3</v>
      </c>
      <c r="AI111" s="1">
        <v>6.7181095404E-5</v>
      </c>
      <c r="AJ111" s="1">
        <v>1.8889397165700001E-5</v>
      </c>
      <c r="AK111">
        <v>2.4025228267099998</v>
      </c>
      <c r="AL111">
        <v>2.11953093503E-2</v>
      </c>
      <c r="AM111">
        <v>1.20273246819E-4</v>
      </c>
      <c r="AN111">
        <v>4.5120626139200004</v>
      </c>
      <c r="AO111">
        <v>2.6384346285700001E-2</v>
      </c>
      <c r="AP111">
        <v>0.23972029942199999</v>
      </c>
      <c r="AQ111">
        <v>1.9532955274800001E-3</v>
      </c>
      <c r="AR111">
        <v>0</v>
      </c>
      <c r="AS111">
        <v>11.386182713</v>
      </c>
      <c r="AT111">
        <v>2</v>
      </c>
      <c r="AU111">
        <v>2</v>
      </c>
      <c r="AV111">
        <f t="shared" ref="AV111:AV174" si="27">AB111</f>
        <v>234</v>
      </c>
      <c r="AW111" s="2">
        <f t="shared" ref="AW111:AW174" si="28">(AC111-D111)/D111</f>
        <v>4.8595140299491218E-2</v>
      </c>
      <c r="AX111" s="2">
        <f t="shared" ref="AX111:AX174" si="29">(AD111-E111)/E111</f>
        <v>3.0172398227187567</v>
      </c>
      <c r="BC111" s="2">
        <f t="shared" ref="BC111:BC174" si="30">(AI111-J111)/J111</f>
        <v>2.1697632412815103E-2</v>
      </c>
      <c r="BD111" s="2">
        <f t="shared" ref="BD111:BD174" si="31">(AJ111-K111)/K111</f>
        <v>2.3606515580465635E-2</v>
      </c>
      <c r="BE111" s="2">
        <f t="shared" ref="BE111:BE174" si="32">(AK111-L111)/L111</f>
        <v>9.955176826734409E-2</v>
      </c>
      <c r="BF111" s="2">
        <f t="shared" ref="BF111:BF174" si="33">(AL111-M111)/M111</f>
        <v>2.1643808496082433E-2</v>
      </c>
      <c r="BG111" s="2">
        <f t="shared" ref="BG111:BG174" si="34">(AM111-N111)/N111</f>
        <v>3.0172398227272499</v>
      </c>
      <c r="BH111" s="2">
        <f t="shared" ref="BH111:BH174" si="35">(AN111-O111)/O111</f>
        <v>1.1317242718146361E-3</v>
      </c>
      <c r="BI111" s="2">
        <f t="shared" ref="BI111:BI174" si="36">(AO111-P111)/P111</f>
        <v>-1.7844862812439188E-2</v>
      </c>
      <c r="BJ111" s="2">
        <f t="shared" ref="BJ111:BJ174" si="37">(AP111-Q111)/Q111</f>
        <v>2.2800027591638881E-2</v>
      </c>
      <c r="BK111" s="2">
        <f t="shared" ref="BK111:BK174" si="38">(AQ111-R111)/R111</f>
        <v>0.35894447009942876</v>
      </c>
      <c r="BL111" s="2"/>
      <c r="BM111" s="2">
        <f t="shared" ref="BM111:BM174" si="39">(AS111-T111)/T111</f>
        <v>-6.1786368007146077E-2</v>
      </c>
    </row>
    <row r="112" spans="1:65" hidden="1">
      <c r="A112">
        <v>1</v>
      </c>
      <c r="B112" t="s">
        <v>473</v>
      </c>
      <c r="C112">
        <v>235</v>
      </c>
      <c r="D112">
        <v>9.3845886779799995E-3</v>
      </c>
      <c r="E112" s="1">
        <v>1.8956890294100001E-5</v>
      </c>
      <c r="F112" s="1"/>
      <c r="G112" s="1"/>
      <c r="H112" s="1"/>
      <c r="I112" s="1"/>
      <c r="J112">
        <v>2.6962143076699998E-4</v>
      </c>
      <c r="K112" s="1">
        <v>1.6352585588400001E-5</v>
      </c>
      <c r="L112">
        <v>2.0344286575299999</v>
      </c>
      <c r="M112">
        <v>2.0549177943699998E-2</v>
      </c>
      <c r="N112" s="1">
        <v>2.6809091354400001E-5</v>
      </c>
      <c r="O112">
        <v>4.7450032898799996</v>
      </c>
      <c r="P112">
        <v>2.61668620311E-2</v>
      </c>
      <c r="Q112">
        <v>0.244411088364</v>
      </c>
      <c r="R112">
        <v>1.38503755482E-3</v>
      </c>
      <c r="S112">
        <v>0</v>
      </c>
      <c r="T112">
        <v>3.16355279816</v>
      </c>
      <c r="U112">
        <v>4</v>
      </c>
      <c r="V112">
        <v>3</v>
      </c>
      <c r="Z112">
        <v>1</v>
      </c>
      <c r="AA112" t="s">
        <v>473</v>
      </c>
      <c r="AB112">
        <v>235</v>
      </c>
      <c r="AC112">
        <v>9.3400943668199999E-3</v>
      </c>
      <c r="AD112" s="1">
        <v>6.7457278504000001E-5</v>
      </c>
      <c r="AE112">
        <v>0.89932066245700004</v>
      </c>
      <c r="AF112">
        <v>0.12267157818</v>
      </c>
      <c r="AG112">
        <v>0.70857051995599996</v>
      </c>
      <c r="AH112">
        <v>8.1238405260899996E-2</v>
      </c>
      <c r="AI112">
        <v>2.72521660224E-4</v>
      </c>
      <c r="AJ112" s="1">
        <v>1.8393237709199999E-5</v>
      </c>
      <c r="AK112">
        <v>2.0151830802399999</v>
      </c>
      <c r="AL112">
        <v>2.0508594063199999E-2</v>
      </c>
      <c r="AM112" s="1">
        <v>9.5398998141100002E-5</v>
      </c>
      <c r="AN112">
        <v>4.7459242275899998</v>
      </c>
      <c r="AO112">
        <v>2.8386274585299999E-2</v>
      </c>
      <c r="AP112">
        <v>0.243975728369</v>
      </c>
      <c r="AQ112">
        <v>1.8486305269599999E-3</v>
      </c>
      <c r="AR112">
        <v>0</v>
      </c>
      <c r="AS112">
        <v>3.0649314815499999</v>
      </c>
      <c r="AT112">
        <v>2</v>
      </c>
      <c r="AU112">
        <v>3</v>
      </c>
      <c r="AV112">
        <f t="shared" si="27"/>
        <v>235</v>
      </c>
      <c r="AW112" s="2">
        <f t="shared" si="28"/>
        <v>-4.7412105833046355E-3</v>
      </c>
      <c r="AX112" s="2">
        <f t="shared" si="29"/>
        <v>2.5584569756673066</v>
      </c>
      <c r="BC112" s="2">
        <f t="shared" si="30"/>
        <v>1.0756672601097222E-2</v>
      </c>
      <c r="BD112" s="2">
        <f t="shared" si="31"/>
        <v>0.12479079285465235</v>
      </c>
      <c r="BE112" s="2">
        <f t="shared" si="32"/>
        <v>-9.459942091735004E-3</v>
      </c>
      <c r="BF112" s="2">
        <f t="shared" si="33"/>
        <v>-1.9749636998224475E-3</v>
      </c>
      <c r="BG112" s="2">
        <f t="shared" si="34"/>
        <v>2.5584569756573563</v>
      </c>
      <c r="BH112" s="2">
        <f t="shared" si="35"/>
        <v>1.9408578956399736E-4</v>
      </c>
      <c r="BI112" s="2">
        <f t="shared" si="36"/>
        <v>8.4817680911152771E-2</v>
      </c>
      <c r="BJ112" s="2">
        <f t="shared" si="37"/>
        <v>-1.7812612263794524E-3</v>
      </c>
      <c r="BK112" s="2">
        <f t="shared" si="38"/>
        <v>0.33471509167868635</v>
      </c>
      <c r="BL112" s="2"/>
      <c r="BM112" s="2">
        <f t="shared" si="39"/>
        <v>-3.1174228123317761E-2</v>
      </c>
    </row>
    <row r="113" spans="1:65" hidden="1">
      <c r="A113">
        <v>1</v>
      </c>
      <c r="B113" t="s">
        <v>473</v>
      </c>
      <c r="C113">
        <v>236</v>
      </c>
      <c r="D113">
        <v>9.2934939235500003E-3</v>
      </c>
      <c r="E113" s="1">
        <v>2.5104206816E-5</v>
      </c>
      <c r="F113" s="1"/>
      <c r="G113" s="1"/>
      <c r="H113" s="1"/>
      <c r="I113" s="1"/>
      <c r="J113" s="1">
        <v>3.8594660844399998E-5</v>
      </c>
      <c r="K113" s="1">
        <v>1.4939285984900001E-5</v>
      </c>
      <c r="L113">
        <v>1.9951245769899999</v>
      </c>
      <c r="M113">
        <v>2.0473534573599999E-2</v>
      </c>
      <c r="N113" s="1">
        <v>3.5502709751800002E-5</v>
      </c>
      <c r="O113">
        <v>4.7951407533400001</v>
      </c>
      <c r="P113">
        <v>3.5974003431600003E-2</v>
      </c>
      <c r="Q113">
        <v>0.246084420784</v>
      </c>
      <c r="R113">
        <v>1.8948454749300001E-3</v>
      </c>
      <c r="S113">
        <v>0</v>
      </c>
      <c r="T113">
        <v>11.003937455999999</v>
      </c>
      <c r="U113">
        <v>4</v>
      </c>
      <c r="V113">
        <v>3</v>
      </c>
      <c r="Z113">
        <v>1</v>
      </c>
      <c r="AA113" t="s">
        <v>473</v>
      </c>
      <c r="AB113">
        <v>236</v>
      </c>
      <c r="AC113">
        <v>9.2988598244400002E-3</v>
      </c>
      <c r="AD113" s="1">
        <v>1.16349444643E-9</v>
      </c>
      <c r="AE113">
        <v>0.99999956352399999</v>
      </c>
      <c r="AF113">
        <v>0.19649550913</v>
      </c>
      <c r="AG113">
        <v>0.99999798281700003</v>
      </c>
      <c r="AH113">
        <v>0.89934337320799995</v>
      </c>
      <c r="AI113" s="1">
        <v>3.8366437677399997E-5</v>
      </c>
      <c r="AJ113" s="1">
        <v>3.4579775114599998E-9</v>
      </c>
      <c r="AK113">
        <v>1.9974291421999999</v>
      </c>
      <c r="AL113">
        <v>2.04784068567E-2</v>
      </c>
      <c r="AM113" s="1">
        <v>1.6454296258800001E-9</v>
      </c>
      <c r="AN113">
        <v>4.7854684246300003</v>
      </c>
      <c r="AO113" s="1">
        <v>1.66376619859E-6</v>
      </c>
      <c r="AP113">
        <v>0.24564648625499999</v>
      </c>
      <c r="AQ113" s="1">
        <v>8.7655126350100006E-8</v>
      </c>
      <c r="AR113">
        <v>0</v>
      </c>
      <c r="AS113">
        <v>9.9172632249700001</v>
      </c>
      <c r="AT113">
        <v>2</v>
      </c>
      <c r="AU113">
        <v>2</v>
      </c>
      <c r="AV113">
        <f t="shared" si="27"/>
        <v>236</v>
      </c>
      <c r="AW113" s="2">
        <f t="shared" si="28"/>
        <v>5.773825144924908E-4</v>
      </c>
      <c r="AX113" s="2">
        <f t="shared" si="29"/>
        <v>-0.99995365340737674</v>
      </c>
      <c r="BC113" s="2">
        <f t="shared" si="30"/>
        <v>-5.9133352128709279E-3</v>
      </c>
      <c r="BD113" s="2">
        <f t="shared" si="31"/>
        <v>-0.9997685312728497</v>
      </c>
      <c r="BE113" s="2">
        <f t="shared" si="32"/>
        <v>1.1550984016631405E-3</v>
      </c>
      <c r="BF113" s="2">
        <f t="shared" si="33"/>
        <v>2.3797957712118508E-4</v>
      </c>
      <c r="BG113" s="2">
        <f t="shared" si="34"/>
        <v>-0.99995365340737707</v>
      </c>
      <c r="BH113" s="2">
        <f t="shared" si="35"/>
        <v>-2.0171104890430256E-3</v>
      </c>
      <c r="BI113" s="2">
        <f t="shared" si="36"/>
        <v>-0.99995375087452376</v>
      </c>
      <c r="BJ113" s="2">
        <f t="shared" si="37"/>
        <v>-1.7796109465393884E-3</v>
      </c>
      <c r="BK113" s="2">
        <f t="shared" si="38"/>
        <v>-0.99995374022446171</v>
      </c>
      <c r="BL113" s="2"/>
      <c r="BM113" s="2">
        <f t="shared" si="39"/>
        <v>-9.8753217689135434E-2</v>
      </c>
    </row>
    <row r="114" spans="1:65" hidden="1">
      <c r="A114">
        <v>1</v>
      </c>
      <c r="B114" t="s">
        <v>473</v>
      </c>
      <c r="C114">
        <v>237</v>
      </c>
      <c r="D114">
        <v>9.3063005231700004E-3</v>
      </c>
      <c r="E114" s="1">
        <v>3.8626528462199998E-5</v>
      </c>
      <c r="F114" s="1"/>
      <c r="G114" s="1"/>
      <c r="H114" s="1"/>
      <c r="I114" s="1"/>
      <c r="J114" s="1">
        <v>6.9151538612899997E-5</v>
      </c>
      <c r="K114" s="1">
        <v>1.8568034009599999E-5</v>
      </c>
      <c r="L114">
        <v>2.0006269997700001</v>
      </c>
      <c r="M114">
        <v>2.0402991122499999E-2</v>
      </c>
      <c r="N114" s="1">
        <v>5.46261604187E-5</v>
      </c>
      <c r="O114">
        <v>4.7326555036900002</v>
      </c>
      <c r="P114">
        <v>5.6174714011100003E-2</v>
      </c>
      <c r="Q114">
        <v>0.24204084894299999</v>
      </c>
      <c r="R114">
        <v>2.9451069991599998E-3</v>
      </c>
      <c r="S114">
        <v>0</v>
      </c>
      <c r="T114">
        <v>4.7047477827900002</v>
      </c>
      <c r="U114">
        <v>4</v>
      </c>
      <c r="V114">
        <v>3</v>
      </c>
      <c r="Z114">
        <v>1</v>
      </c>
      <c r="AA114" t="s">
        <v>473</v>
      </c>
      <c r="AB114">
        <v>237</v>
      </c>
      <c r="AC114">
        <v>9.3045089205899996E-3</v>
      </c>
      <c r="AD114" s="1">
        <v>1.3978071945000001E-9</v>
      </c>
      <c r="AE114">
        <v>0.99995436111299996</v>
      </c>
      <c r="AF114">
        <v>0.89517056709200005</v>
      </c>
      <c r="AG114">
        <v>0.99999997009599995</v>
      </c>
      <c r="AH114">
        <v>0.82834386586599995</v>
      </c>
      <c r="AI114" s="1">
        <v>6.9149347642599994E-5</v>
      </c>
      <c r="AJ114" s="1">
        <v>4.1900678747099999E-9</v>
      </c>
      <c r="AK114">
        <v>1.99985677245</v>
      </c>
      <c r="AL114">
        <v>2.0401356827400002E-2</v>
      </c>
      <c r="AM114" s="1">
        <v>1.9767978920399998E-9</v>
      </c>
      <c r="AN114">
        <v>4.7310995154500004</v>
      </c>
      <c r="AO114" s="1">
        <v>2.0329208427800001E-6</v>
      </c>
      <c r="AP114">
        <v>0.241941890199</v>
      </c>
      <c r="AQ114" s="1">
        <v>1.0657118322E-7</v>
      </c>
      <c r="AR114">
        <v>0</v>
      </c>
      <c r="AS114">
        <v>4.6926850614799998</v>
      </c>
      <c r="AT114">
        <v>2</v>
      </c>
      <c r="AU114">
        <v>2</v>
      </c>
      <c r="AV114">
        <f t="shared" si="27"/>
        <v>237</v>
      </c>
      <c r="AW114" s="2">
        <f t="shared" si="28"/>
        <v>-1.9251501448295163E-4</v>
      </c>
      <c r="AX114" s="2">
        <f t="shared" si="29"/>
        <v>-0.99996381224898656</v>
      </c>
      <c r="BC114" s="2">
        <f t="shared" si="30"/>
        <v>-3.1683608838662423E-5</v>
      </c>
      <c r="BD114" s="2">
        <f t="shared" si="31"/>
        <v>-0.99977433971348051</v>
      </c>
      <c r="BE114" s="2">
        <f t="shared" si="32"/>
        <v>-3.8499296474987218E-4</v>
      </c>
      <c r="BF114" s="2">
        <f t="shared" si="33"/>
        <v>-8.010076023581722E-5</v>
      </c>
      <c r="BG114" s="2">
        <f t="shared" si="34"/>
        <v>-0.99996381224898678</v>
      </c>
      <c r="BH114" s="2">
        <f t="shared" si="35"/>
        <v>-3.2877699185723932E-4</v>
      </c>
      <c r="BI114" s="2">
        <f t="shared" si="36"/>
        <v>-0.99996381074868701</v>
      </c>
      <c r="BJ114" s="2">
        <f t="shared" si="37"/>
        <v>-4.0885141674282992E-4</v>
      </c>
      <c r="BK114" s="2">
        <f t="shared" si="38"/>
        <v>-0.99996381415573354</v>
      </c>
      <c r="BL114" s="2"/>
      <c r="BM114" s="2">
        <f t="shared" si="39"/>
        <v>-2.5639464360078836E-3</v>
      </c>
    </row>
    <row r="115" spans="1:65" hidden="1">
      <c r="A115">
        <v>1</v>
      </c>
      <c r="B115" t="s">
        <v>473</v>
      </c>
      <c r="C115">
        <v>238</v>
      </c>
      <c r="D115">
        <v>9.5382867957200003E-3</v>
      </c>
      <c r="E115" s="1">
        <v>3.9173945445400001E-5</v>
      </c>
      <c r="F115" s="1"/>
      <c r="G115" s="1"/>
      <c r="H115" s="1"/>
      <c r="I115" s="1"/>
      <c r="J115">
        <v>2.3255578955999999E-4</v>
      </c>
      <c r="K115" s="1">
        <v>1.5757713124500002E-5</v>
      </c>
      <c r="L115">
        <v>2.10161293644</v>
      </c>
      <c r="M115">
        <v>2.0598023804400001E-2</v>
      </c>
      <c r="N115" s="1">
        <v>5.5400324940599999E-5</v>
      </c>
      <c r="O115">
        <v>4.6959178566700004</v>
      </c>
      <c r="P115">
        <v>5.5165002996200002E-2</v>
      </c>
      <c r="Q115">
        <v>0.24245770014099999</v>
      </c>
      <c r="R115">
        <v>2.92195442633E-3</v>
      </c>
      <c r="S115">
        <v>0</v>
      </c>
      <c r="T115">
        <v>3.07451076119</v>
      </c>
      <c r="U115">
        <v>4</v>
      </c>
      <c r="V115">
        <v>3</v>
      </c>
      <c r="Z115">
        <v>1</v>
      </c>
      <c r="AA115" t="s">
        <v>473</v>
      </c>
      <c r="AB115">
        <v>238</v>
      </c>
      <c r="AC115">
        <v>9.5341478625300003E-3</v>
      </c>
      <c r="AD115">
        <v>1.60968486664E-4</v>
      </c>
      <c r="AE115">
        <v>0.96744917446599998</v>
      </c>
      <c r="AF115">
        <v>0.52997838538099995</v>
      </c>
      <c r="AG115">
        <v>0.69492020497499996</v>
      </c>
      <c r="AH115">
        <v>0.59430703199500001</v>
      </c>
      <c r="AI115">
        <v>2.32811302649E-4</v>
      </c>
      <c r="AJ115" s="1">
        <v>1.83887072924E-5</v>
      </c>
      <c r="AK115">
        <v>2.0997894332299998</v>
      </c>
      <c r="AL115">
        <v>2.0594191064000001E-2</v>
      </c>
      <c r="AM115">
        <v>2.2764381695499999E-4</v>
      </c>
      <c r="AN115">
        <v>4.6955123981</v>
      </c>
      <c r="AO115">
        <v>8.2323847157000002E-2</v>
      </c>
      <c r="AP115">
        <v>0.24239165468500001</v>
      </c>
      <c r="AQ115">
        <v>5.0238447037899998E-3</v>
      </c>
      <c r="AR115">
        <v>0</v>
      </c>
      <c r="AS115">
        <v>3.07620264585</v>
      </c>
      <c r="AT115">
        <v>2</v>
      </c>
      <c r="AU115">
        <v>3</v>
      </c>
      <c r="AV115">
        <f t="shared" si="27"/>
        <v>238</v>
      </c>
      <c r="AW115" s="2">
        <f t="shared" si="28"/>
        <v>-4.3392836456303648E-4</v>
      </c>
      <c r="AX115" s="2">
        <f t="shared" si="29"/>
        <v>3.1090700677151659</v>
      </c>
      <c r="BC115" s="2">
        <f t="shared" si="30"/>
        <v>1.098717385120522E-3</v>
      </c>
      <c r="BD115" s="2">
        <f t="shared" si="31"/>
        <v>0.16696548205395007</v>
      </c>
      <c r="BE115" s="2">
        <f t="shared" si="32"/>
        <v>-8.6766843617223975E-4</v>
      </c>
      <c r="BF115" s="2">
        <f t="shared" si="33"/>
        <v>-1.8607320956594661E-4</v>
      </c>
      <c r="BG115" s="2">
        <f t="shared" si="34"/>
        <v>3.1090700677131182</v>
      </c>
      <c r="BH115" s="2">
        <f t="shared" si="35"/>
        <v>-8.6342773101215784E-5</v>
      </c>
      <c r="BI115" s="2">
        <f t="shared" si="36"/>
        <v>0.49232017920257914</v>
      </c>
      <c r="BJ115" s="2">
        <f t="shared" si="37"/>
        <v>-2.7239991124870935E-4</v>
      </c>
      <c r="BK115" s="2">
        <f t="shared" si="38"/>
        <v>0.71934396324585803</v>
      </c>
      <c r="BL115" s="2"/>
      <c r="BM115" s="2">
        <f t="shared" si="39"/>
        <v>5.502939463920372E-4</v>
      </c>
    </row>
    <row r="116" spans="1:65" hidden="1">
      <c r="A116">
        <v>1</v>
      </c>
      <c r="B116" t="s">
        <v>473</v>
      </c>
      <c r="C116">
        <v>239</v>
      </c>
      <c r="D116">
        <v>9.2920932074799997E-3</v>
      </c>
      <c r="E116" s="1">
        <v>3.1208254335199999E-5</v>
      </c>
      <c r="F116" s="1"/>
      <c r="G116" s="1"/>
      <c r="H116" s="1"/>
      <c r="I116" s="1"/>
      <c r="J116">
        <v>3.6459711441800001E-4</v>
      </c>
      <c r="K116" s="1">
        <v>2.1731946893200001E-5</v>
      </c>
      <c r="L116">
        <v>1.99452321168</v>
      </c>
      <c r="M116">
        <v>2.0307107506599999E-2</v>
      </c>
      <c r="N116" s="1">
        <v>4.4135136538799998E-5</v>
      </c>
      <c r="O116">
        <v>4.7291031179700003</v>
      </c>
      <c r="P116">
        <v>4.5100980054799997E-2</v>
      </c>
      <c r="Q116">
        <v>0.240722555979</v>
      </c>
      <c r="R116">
        <v>2.35460678841E-3</v>
      </c>
      <c r="S116">
        <v>0</v>
      </c>
      <c r="T116">
        <v>2.7358589445499999</v>
      </c>
      <c r="U116">
        <v>4</v>
      </c>
      <c r="V116">
        <v>3</v>
      </c>
      <c r="Z116">
        <v>1</v>
      </c>
      <c r="AA116" t="s">
        <v>473</v>
      </c>
      <c r="AB116">
        <v>239</v>
      </c>
      <c r="AC116">
        <v>1.0203140376500001E-2</v>
      </c>
      <c r="AD116">
        <v>1.02023982178E-4</v>
      </c>
      <c r="AE116">
        <v>0.119285635027</v>
      </c>
      <c r="AF116">
        <v>1.2831828382400001E-2</v>
      </c>
      <c r="AG116">
        <v>0.99187650679999995</v>
      </c>
      <c r="AH116">
        <v>1.36507225957E-3</v>
      </c>
      <c r="AI116">
        <v>3.8077931434700002E-4</v>
      </c>
      <c r="AJ116" s="1">
        <v>2.2827149707900001E-5</v>
      </c>
      <c r="AK116">
        <v>2.4048040988400001</v>
      </c>
      <c r="AL116">
        <v>2.1163666254199999E-2</v>
      </c>
      <c r="AM116">
        <v>1.4428369928300001E-4</v>
      </c>
      <c r="AN116">
        <v>4.7527211021499998</v>
      </c>
      <c r="AO116">
        <v>4.4208205426599999E-2</v>
      </c>
      <c r="AP116">
        <v>0.25212921303800001</v>
      </c>
      <c r="AQ116">
        <v>2.9076902851500001E-3</v>
      </c>
      <c r="AR116">
        <v>0</v>
      </c>
      <c r="AS116">
        <v>2.13939406671</v>
      </c>
      <c r="AT116">
        <v>2</v>
      </c>
      <c r="AU116">
        <v>2</v>
      </c>
      <c r="AV116">
        <f t="shared" si="27"/>
        <v>239</v>
      </c>
      <c r="AW116" s="2">
        <f t="shared" si="28"/>
        <v>9.8045418688506192E-2</v>
      </c>
      <c r="AX116" s="2">
        <f t="shared" si="29"/>
        <v>2.2691345399260756</v>
      </c>
      <c r="BC116" s="2">
        <f t="shared" si="30"/>
        <v>4.4383784975455358E-2</v>
      </c>
      <c r="BD116" s="2">
        <f t="shared" si="31"/>
        <v>5.0395982471441295E-2</v>
      </c>
      <c r="BE116" s="2">
        <f t="shared" si="32"/>
        <v>0.20570374150442591</v>
      </c>
      <c r="BF116" s="2">
        <f t="shared" si="33"/>
        <v>4.2180243903353051E-2</v>
      </c>
      <c r="BG116" s="2">
        <f t="shared" si="34"/>
        <v>2.2691345399182712</v>
      </c>
      <c r="BH116" s="2">
        <f t="shared" si="35"/>
        <v>4.9941783020662229E-3</v>
      </c>
      <c r="BI116" s="2">
        <f t="shared" si="36"/>
        <v>-1.9795016141893836E-2</v>
      </c>
      <c r="BJ116" s="2">
        <f t="shared" si="37"/>
        <v>4.7385077865304409E-2</v>
      </c>
      <c r="BK116" s="2">
        <f t="shared" si="38"/>
        <v>0.23489420801062152</v>
      </c>
      <c r="BL116" s="2"/>
      <c r="BM116" s="2">
        <f t="shared" si="39"/>
        <v>-0.21801740876597267</v>
      </c>
    </row>
    <row r="117" spans="1:65" hidden="1">
      <c r="A117">
        <v>1</v>
      </c>
      <c r="B117" t="s">
        <v>473</v>
      </c>
      <c r="C117">
        <v>240</v>
      </c>
      <c r="D117">
        <v>9.2926622794100005E-3</v>
      </c>
      <c r="E117" s="1">
        <v>2.8769421318100001E-5</v>
      </c>
      <c r="F117" s="1"/>
      <c r="G117" s="1"/>
      <c r="H117" s="1"/>
      <c r="I117" s="1"/>
      <c r="J117" s="1">
        <v>6.3636359777000006E-5</v>
      </c>
      <c r="K117" s="1">
        <v>1.8238382943200002E-5</v>
      </c>
      <c r="L117">
        <v>1.99476751873</v>
      </c>
      <c r="M117">
        <v>2.03575289299E-2</v>
      </c>
      <c r="N117" s="1">
        <v>4.0686105809700001E-5</v>
      </c>
      <c r="O117">
        <v>4.7775068311500002</v>
      </c>
      <c r="P117">
        <v>4.1946442938800003E-2</v>
      </c>
      <c r="Q117">
        <v>0.24379023810200001</v>
      </c>
      <c r="R117">
        <v>2.1952287824199999E-3</v>
      </c>
      <c r="S117">
        <v>0</v>
      </c>
      <c r="T117">
        <v>26.6442398248</v>
      </c>
      <c r="U117">
        <v>4</v>
      </c>
      <c r="V117">
        <v>3</v>
      </c>
      <c r="Z117">
        <v>1</v>
      </c>
      <c r="AA117" t="s">
        <v>473</v>
      </c>
      <c r="AB117">
        <v>240</v>
      </c>
      <c r="AC117">
        <v>1.06636265361E-2</v>
      </c>
      <c r="AD117" s="1">
        <v>9.3472046487199997E-5</v>
      </c>
      <c r="AE117">
        <v>0.16130886388599999</v>
      </c>
      <c r="AF117">
        <v>8.6315672854800005E-3</v>
      </c>
      <c r="AG117">
        <v>0.97840557871199996</v>
      </c>
      <c r="AH117">
        <v>2.3888950331099998E-3</v>
      </c>
      <c r="AI117" s="1">
        <v>7.2714411215399997E-5</v>
      </c>
      <c r="AJ117" s="1">
        <v>2.0601108090400001E-5</v>
      </c>
      <c r="AK117">
        <v>2.6267687038099998</v>
      </c>
      <c r="AL117">
        <v>2.16598176443E-2</v>
      </c>
      <c r="AM117">
        <v>1.3218943584499999E-4</v>
      </c>
      <c r="AN117">
        <v>4.8491311777900004</v>
      </c>
      <c r="AO117">
        <v>4.3249098263600003E-2</v>
      </c>
      <c r="AP117">
        <v>0.26327441889199998</v>
      </c>
      <c r="AQ117">
        <v>2.8452378815000002E-3</v>
      </c>
      <c r="AR117">
        <v>0</v>
      </c>
      <c r="AS117">
        <v>23.897774544800001</v>
      </c>
      <c r="AT117">
        <v>2</v>
      </c>
      <c r="AU117">
        <v>2</v>
      </c>
      <c r="AV117">
        <f t="shared" si="27"/>
        <v>240</v>
      </c>
      <c r="AW117" s="2">
        <f t="shared" si="28"/>
        <v>0.14753191447919956</v>
      </c>
      <c r="AX117" s="2">
        <f t="shared" si="29"/>
        <v>2.2490068345028882</v>
      </c>
      <c r="BC117" s="2">
        <f t="shared" si="30"/>
        <v>0.14265510268362422</v>
      </c>
      <c r="BD117" s="2">
        <f t="shared" si="31"/>
        <v>0.12954685481482986</v>
      </c>
      <c r="BE117" s="2">
        <f t="shared" si="32"/>
        <v>0.3168294947385013</v>
      </c>
      <c r="BF117" s="2">
        <f t="shared" si="33"/>
        <v>6.3970863992597396E-2</v>
      </c>
      <c r="BG117" s="2">
        <f t="shared" si="34"/>
        <v>2.2490068345023233</v>
      </c>
      <c r="BH117" s="2">
        <f t="shared" si="35"/>
        <v>1.4991992512286868E-2</v>
      </c>
      <c r="BI117" s="2">
        <f t="shared" si="36"/>
        <v>3.1055203577108493E-2</v>
      </c>
      <c r="BJ117" s="2">
        <f t="shared" si="37"/>
        <v>7.992190721700651E-2</v>
      </c>
      <c r="BK117" s="2">
        <f t="shared" si="38"/>
        <v>0.29610084574576151</v>
      </c>
      <c r="BL117" s="2"/>
      <c r="BM117" s="2">
        <f t="shared" si="39"/>
        <v>-0.10307913823248342</v>
      </c>
    </row>
    <row r="118" spans="1:65" hidden="1">
      <c r="A118">
        <v>1</v>
      </c>
      <c r="B118" t="s">
        <v>473</v>
      </c>
      <c r="C118">
        <v>241</v>
      </c>
      <c r="D118">
        <v>9.2107309902599993E-3</v>
      </c>
      <c r="E118" s="1">
        <v>4.4304537860000002E-5</v>
      </c>
      <c r="F118" s="1"/>
      <c r="G118" s="1"/>
      <c r="H118" s="1"/>
      <c r="I118" s="1"/>
      <c r="J118">
        <v>4.54887731991E-4</v>
      </c>
      <c r="K118" s="1">
        <v>2.39241682345E-5</v>
      </c>
      <c r="L118">
        <v>1.95974776016</v>
      </c>
      <c r="M118">
        <v>2.0261481151900001E-2</v>
      </c>
      <c r="N118" s="1">
        <v>6.2656078316200006E-5</v>
      </c>
      <c r="O118">
        <v>4.8009979440599997</v>
      </c>
      <c r="P118">
        <v>6.6203893317200002E-2</v>
      </c>
      <c r="Q118">
        <v>0.24383309098200001</v>
      </c>
      <c r="R118">
        <v>3.4458727110700002E-3</v>
      </c>
      <c r="S118">
        <v>0</v>
      </c>
      <c r="T118">
        <v>3.2308426256199998</v>
      </c>
      <c r="U118">
        <v>4</v>
      </c>
      <c r="V118">
        <v>3</v>
      </c>
      <c r="Z118">
        <v>1</v>
      </c>
      <c r="AA118" t="s">
        <v>473</v>
      </c>
      <c r="AB118">
        <v>241</v>
      </c>
      <c r="AC118">
        <v>9.2149131919299996E-3</v>
      </c>
      <c r="AD118" s="1">
        <v>4.4337907259899998E-5</v>
      </c>
      <c r="AE118">
        <v>0.99983020115900001</v>
      </c>
      <c r="AF118">
        <v>0.63145131487499995</v>
      </c>
      <c r="AG118">
        <v>0.63738613313000003</v>
      </c>
      <c r="AH118">
        <v>0.79541728861899996</v>
      </c>
      <c r="AI118">
        <v>4.55264949599E-4</v>
      </c>
      <c r="AJ118" s="1">
        <v>2.3938942403900001E-5</v>
      </c>
      <c r="AK118">
        <v>1.9615278406100001</v>
      </c>
      <c r="AL118">
        <v>2.0265284058800001E-2</v>
      </c>
      <c r="AM118" s="1">
        <v>6.2703269774199994E-5</v>
      </c>
      <c r="AN118">
        <v>4.7935699668099998</v>
      </c>
      <c r="AO118">
        <v>6.6083186204E-2</v>
      </c>
      <c r="AP118">
        <v>0.243501533444</v>
      </c>
      <c r="AQ118">
        <v>3.4403743364500002E-3</v>
      </c>
      <c r="AR118">
        <v>0</v>
      </c>
      <c r="AS118">
        <v>3.16333416764</v>
      </c>
      <c r="AT118">
        <v>2</v>
      </c>
      <c r="AU118">
        <v>3</v>
      </c>
      <c r="AV118">
        <f t="shared" si="27"/>
        <v>241</v>
      </c>
      <c r="AW118" s="2">
        <f t="shared" si="28"/>
        <v>4.5405751991050528E-4</v>
      </c>
      <c r="AX118" s="2">
        <f t="shared" si="29"/>
        <v>7.5318243935738123E-4</v>
      </c>
      <c r="BC118" s="2">
        <f t="shared" si="30"/>
        <v>8.2925430050390786E-4</v>
      </c>
      <c r="BD118" s="2">
        <f t="shared" si="31"/>
        <v>6.1754161127721742E-4</v>
      </c>
      <c r="BE118" s="2">
        <f t="shared" si="32"/>
        <v>9.0832120652852726E-4</v>
      </c>
      <c r="BF118" s="2">
        <f t="shared" si="33"/>
        <v>1.876914560929616E-4</v>
      </c>
      <c r="BG118" s="2">
        <f t="shared" si="34"/>
        <v>7.5318244084527839E-4</v>
      </c>
      <c r="BH118" s="2">
        <f t="shared" si="35"/>
        <v>-1.5471735952709781E-3</v>
      </c>
      <c r="BI118" s="2">
        <f t="shared" si="36"/>
        <v>-1.8232630613076418E-3</v>
      </c>
      <c r="BJ118" s="2">
        <f t="shared" si="37"/>
        <v>-1.3597725258073837E-3</v>
      </c>
      <c r="BK118" s="2">
        <f t="shared" si="38"/>
        <v>-1.5956406637819955E-3</v>
      </c>
      <c r="BL118" s="2"/>
      <c r="BM118" s="2">
        <f t="shared" si="39"/>
        <v>-2.0895000407840952E-2</v>
      </c>
    </row>
    <row r="119" spans="1:65" hidden="1">
      <c r="A119">
        <v>1</v>
      </c>
      <c r="B119" t="s">
        <v>473</v>
      </c>
      <c r="C119">
        <v>249</v>
      </c>
      <c r="D119">
        <v>9.2330649134200003E-3</v>
      </c>
      <c r="E119" s="1">
        <v>3.1256602746899999E-5</v>
      </c>
      <c r="F119" s="1"/>
      <c r="G119" s="1"/>
      <c r="H119" s="1"/>
      <c r="I119" s="1"/>
      <c r="J119">
        <v>1.7005002588299999E-4</v>
      </c>
      <c r="K119" s="1">
        <v>1.8239217995100002E-5</v>
      </c>
      <c r="L119">
        <v>1.9692631657599999</v>
      </c>
      <c r="M119">
        <v>2.0362029407999999E-2</v>
      </c>
      <c r="N119" s="1">
        <v>4.4203511518299997E-5</v>
      </c>
      <c r="O119">
        <v>4.7465266285899999</v>
      </c>
      <c r="P119">
        <v>4.5448133699700001E-2</v>
      </c>
      <c r="Q119">
        <v>0.24226290254300001</v>
      </c>
      <c r="R119">
        <v>2.3785469048700002E-3</v>
      </c>
      <c r="S119">
        <v>0</v>
      </c>
      <c r="T119">
        <v>3.3284994329700002</v>
      </c>
      <c r="U119">
        <v>4</v>
      </c>
      <c r="V119">
        <v>3</v>
      </c>
      <c r="Z119">
        <v>1</v>
      </c>
      <c r="AA119" t="s">
        <v>473</v>
      </c>
      <c r="AB119">
        <v>249</v>
      </c>
      <c r="AC119">
        <v>9.0736783770800009E-3</v>
      </c>
      <c r="AD119">
        <v>2.3505996149E-4</v>
      </c>
      <c r="AE119">
        <v>0.43658295426900001</v>
      </c>
      <c r="AF119">
        <v>0.59165480670699999</v>
      </c>
      <c r="AG119">
        <v>1.51728759884E-2</v>
      </c>
      <c r="AH119">
        <v>4.4433986661399999E-2</v>
      </c>
      <c r="AI119">
        <v>1.7051189864199999E-4</v>
      </c>
      <c r="AJ119" s="1">
        <v>1.8470650451000002E-5</v>
      </c>
      <c r="AK119">
        <v>1.90186086762</v>
      </c>
      <c r="AL119">
        <v>2.0218223090000001E-2</v>
      </c>
      <c r="AM119">
        <v>3.3242498551E-4</v>
      </c>
      <c r="AN119">
        <v>4.7795610958800001</v>
      </c>
      <c r="AO119">
        <v>0.100891215853</v>
      </c>
      <c r="AP119">
        <v>0.24222609950400001</v>
      </c>
      <c r="AQ119">
        <v>6.4811644873300003E-3</v>
      </c>
      <c r="AR119">
        <v>0</v>
      </c>
      <c r="AS119">
        <v>3.1539491602199998</v>
      </c>
      <c r="AT119">
        <v>2</v>
      </c>
      <c r="AU119">
        <v>3</v>
      </c>
      <c r="AV119">
        <f t="shared" si="27"/>
        <v>249</v>
      </c>
      <c r="AW119" s="2">
        <f t="shared" si="28"/>
        <v>-1.726258158418615E-2</v>
      </c>
      <c r="AX119" s="2">
        <f t="shared" si="29"/>
        <v>6.5203298129804921</v>
      </c>
      <c r="BC119" s="2">
        <f t="shared" si="30"/>
        <v>2.7160993160787674E-3</v>
      </c>
      <c r="BD119" s="2">
        <f t="shared" si="31"/>
        <v>1.2688726894002522E-2</v>
      </c>
      <c r="BE119" s="2">
        <f t="shared" si="32"/>
        <v>-3.4227166440696281E-2</v>
      </c>
      <c r="BF119" s="2">
        <f t="shared" si="33"/>
        <v>-7.0624747228534039E-3</v>
      </c>
      <c r="BG119" s="2">
        <f t="shared" si="34"/>
        <v>6.5203298129918483</v>
      </c>
      <c r="BH119" s="2">
        <f t="shared" si="35"/>
        <v>6.9597138865759309E-3</v>
      </c>
      <c r="BI119" s="2">
        <f t="shared" si="36"/>
        <v>1.2199198875721045</v>
      </c>
      <c r="BJ119" s="2">
        <f t="shared" si="37"/>
        <v>-1.5191363850462951E-4</v>
      </c>
      <c r="BK119" s="2">
        <f t="shared" si="38"/>
        <v>1.7248419924198337</v>
      </c>
      <c r="BL119" s="2"/>
      <c r="BM119" s="2">
        <f t="shared" si="39"/>
        <v>-5.2441130384766263E-2</v>
      </c>
    </row>
    <row r="120" spans="1:65" hidden="1">
      <c r="A120">
        <v>1</v>
      </c>
      <c r="B120" t="s">
        <v>473</v>
      </c>
      <c r="C120">
        <v>250</v>
      </c>
      <c r="D120">
        <v>8.8091463380300002E-3</v>
      </c>
      <c r="E120" s="1">
        <v>3.1228954373299999E-5</v>
      </c>
      <c r="F120" s="1"/>
      <c r="G120" s="1"/>
      <c r="H120" s="1"/>
      <c r="I120" s="1"/>
      <c r="J120" s="1">
        <v>-7.1581890610000005E-5</v>
      </c>
      <c r="K120" s="1">
        <v>1.8280103551699999E-5</v>
      </c>
      <c r="L120">
        <v>1.79258446763</v>
      </c>
      <c r="M120">
        <v>1.9989608516299998E-2</v>
      </c>
      <c r="N120" s="1">
        <v>4.4164410813499998E-5</v>
      </c>
      <c r="O120">
        <v>4.9616496984499996</v>
      </c>
      <c r="P120">
        <v>5.0224547455199997E-2</v>
      </c>
      <c r="Q120">
        <v>0.248610989458</v>
      </c>
      <c r="R120">
        <v>2.5758225624200001E-3</v>
      </c>
      <c r="S120">
        <v>0</v>
      </c>
      <c r="T120">
        <v>3.0092281679099999</v>
      </c>
      <c r="U120">
        <v>4</v>
      </c>
      <c r="V120">
        <v>3</v>
      </c>
      <c r="Z120">
        <v>1</v>
      </c>
      <c r="AA120" t="s">
        <v>473</v>
      </c>
      <c r="AB120">
        <v>250</v>
      </c>
      <c r="AC120">
        <v>8.8066629678999996E-3</v>
      </c>
      <c r="AD120" s="1">
        <v>3.0986302333699997E-5</v>
      </c>
      <c r="AE120">
        <v>0.99999570132500004</v>
      </c>
      <c r="AF120">
        <v>0.46055269353200001</v>
      </c>
      <c r="AG120">
        <v>0.99823547790900002</v>
      </c>
      <c r="AH120">
        <v>0.97612822798099996</v>
      </c>
      <c r="AI120" s="1">
        <v>-7.1612918698499997E-5</v>
      </c>
      <c r="AJ120" s="1">
        <v>1.8012697826500001E-5</v>
      </c>
      <c r="AK120">
        <v>1.79157392176</v>
      </c>
      <c r="AL120">
        <v>1.9987419930799999E-2</v>
      </c>
      <c r="AM120" s="1">
        <v>4.38212490081E-5</v>
      </c>
      <c r="AN120">
        <v>4.9552307558399997</v>
      </c>
      <c r="AO120">
        <v>4.9876187800900001E-2</v>
      </c>
      <c r="AP120">
        <v>0.24826217434600001</v>
      </c>
      <c r="AQ120">
        <v>2.5574414022799998E-3</v>
      </c>
      <c r="AR120">
        <v>0</v>
      </c>
      <c r="AS120">
        <v>3.0274414263299998</v>
      </c>
      <c r="AT120">
        <v>2</v>
      </c>
      <c r="AU120">
        <v>3</v>
      </c>
      <c r="AV120">
        <f t="shared" si="27"/>
        <v>250</v>
      </c>
      <c r="AW120" s="2">
        <f t="shared" si="28"/>
        <v>-2.8190814804377118E-4</v>
      </c>
      <c r="AX120" s="2">
        <f t="shared" si="29"/>
        <v>-7.7700981179012439E-3</v>
      </c>
      <c r="BC120" s="2">
        <f t="shared" si="30"/>
        <v>4.3346282468343565E-4</v>
      </c>
      <c r="BD120" s="2">
        <f t="shared" si="31"/>
        <v>-1.4628239082110108E-2</v>
      </c>
      <c r="BE120" s="2">
        <f t="shared" si="32"/>
        <v>-5.6373682147101394E-4</v>
      </c>
      <c r="BF120" s="2">
        <f t="shared" si="33"/>
        <v>-1.0948616118293382E-4</v>
      </c>
      <c r="BG120" s="2">
        <f t="shared" si="34"/>
        <v>-7.770098119255363E-3</v>
      </c>
      <c r="BH120" s="2">
        <f t="shared" si="35"/>
        <v>-1.2937113662024791E-3</v>
      </c>
      <c r="BI120" s="2">
        <f t="shared" si="36"/>
        <v>-6.9360436669087039E-3</v>
      </c>
      <c r="BJ120" s="2">
        <f t="shared" si="37"/>
        <v>-1.4030558856647939E-3</v>
      </c>
      <c r="BK120" s="2">
        <f t="shared" si="38"/>
        <v>-7.1360350701839695E-3</v>
      </c>
      <c r="BL120" s="2"/>
      <c r="BM120" s="2">
        <f t="shared" si="39"/>
        <v>6.0524684084190062E-3</v>
      </c>
    </row>
    <row r="121" spans="1:65" hidden="1">
      <c r="A121">
        <v>1</v>
      </c>
      <c r="B121" t="s">
        <v>473</v>
      </c>
      <c r="C121">
        <v>251</v>
      </c>
      <c r="D121">
        <v>8.99031143581E-3</v>
      </c>
      <c r="E121" s="1">
        <v>4.2848375833300002E-5</v>
      </c>
      <c r="F121" s="1"/>
      <c r="G121" s="1"/>
      <c r="H121" s="1"/>
      <c r="I121" s="1"/>
      <c r="J121">
        <v>1.20640237667E-4</v>
      </c>
      <c r="K121" s="1">
        <v>1.6634697758700001E-5</v>
      </c>
      <c r="L121">
        <v>1.86707366337</v>
      </c>
      <c r="M121">
        <v>2.01786080672E-2</v>
      </c>
      <c r="N121" s="1">
        <v>6.05967542291E-5</v>
      </c>
      <c r="O121">
        <v>4.9272269479200004</v>
      </c>
      <c r="P121">
        <v>6.7441272902699995E-2</v>
      </c>
      <c r="Q121">
        <v>0.24922046703199999</v>
      </c>
      <c r="R121">
        <v>3.49233354269E-3</v>
      </c>
      <c r="S121">
        <v>0</v>
      </c>
      <c r="T121">
        <v>3.7895997179799998</v>
      </c>
      <c r="U121">
        <v>4</v>
      </c>
      <c r="V121">
        <v>3</v>
      </c>
      <c r="Z121">
        <v>1</v>
      </c>
      <c r="AA121" t="s">
        <v>473</v>
      </c>
      <c r="AB121">
        <v>251</v>
      </c>
      <c r="AC121">
        <v>9.0284087090200006E-3</v>
      </c>
      <c r="AD121">
        <v>5.3180316352800002E-4</v>
      </c>
      <c r="AE121">
        <v>0.23897488328200001</v>
      </c>
      <c r="AF121">
        <v>0.50666353135499997</v>
      </c>
      <c r="AG121">
        <v>0.99862191120099997</v>
      </c>
      <c r="AH121">
        <v>3.9403649999500003E-2</v>
      </c>
      <c r="AI121">
        <v>1.21420469896E-4</v>
      </c>
      <c r="AJ121" s="1">
        <v>1.8590861506800001E-5</v>
      </c>
      <c r="AK121">
        <v>1.8829309841699999</v>
      </c>
      <c r="AL121">
        <v>2.02125988362E-2</v>
      </c>
      <c r="AM121">
        <v>7.5208324637400005E-4</v>
      </c>
      <c r="AN121">
        <v>4.9308047615300001</v>
      </c>
      <c r="AO121">
        <v>8.10448053147E-2</v>
      </c>
      <c r="AP121">
        <v>0.24982154933299999</v>
      </c>
      <c r="AQ121">
        <v>1.0162053802599999E-2</v>
      </c>
      <c r="AR121">
        <v>0</v>
      </c>
      <c r="AS121">
        <v>3.7791104869700001</v>
      </c>
      <c r="AT121">
        <v>2</v>
      </c>
      <c r="AU121">
        <v>3</v>
      </c>
      <c r="AV121">
        <f t="shared" si="27"/>
        <v>251</v>
      </c>
      <c r="AW121" s="2">
        <f t="shared" si="28"/>
        <v>4.2375921548448714E-3</v>
      </c>
      <c r="AX121" s="2">
        <f t="shared" si="29"/>
        <v>11.411279381906104</v>
      </c>
      <c r="BC121" s="2">
        <f t="shared" si="30"/>
        <v>6.4674294753435174E-3</v>
      </c>
      <c r="BD121" s="2">
        <f t="shared" si="31"/>
        <v>0.11759538865543374</v>
      </c>
      <c r="BE121" s="2">
        <f t="shared" si="32"/>
        <v>8.4931414925418745E-3</v>
      </c>
      <c r="BF121" s="2">
        <f t="shared" si="33"/>
        <v>1.6844952281545942E-3</v>
      </c>
      <c r="BG121" s="2">
        <f t="shared" si="34"/>
        <v>11.411279381905109</v>
      </c>
      <c r="BH121" s="2">
        <f t="shared" si="35"/>
        <v>7.2613127988961645E-4</v>
      </c>
      <c r="BI121" s="2">
        <f t="shared" si="36"/>
        <v>0.2017093068754251</v>
      </c>
      <c r="BJ121" s="2">
        <f t="shared" si="37"/>
        <v>2.4118496693244151E-3</v>
      </c>
      <c r="BK121" s="2">
        <f t="shared" si="38"/>
        <v>1.9098176558395366</v>
      </c>
      <c r="BL121" s="2"/>
      <c r="BM121" s="2">
        <f t="shared" si="39"/>
        <v>-2.7678994592048693E-3</v>
      </c>
    </row>
    <row r="122" spans="1:65" hidden="1">
      <c r="A122">
        <v>1</v>
      </c>
      <c r="B122" t="s">
        <v>473</v>
      </c>
      <c r="C122">
        <v>252</v>
      </c>
      <c r="D122">
        <v>9.1444510520400004E-3</v>
      </c>
      <c r="E122" s="1">
        <v>3.21073826897E-5</v>
      </c>
      <c r="F122" s="1"/>
      <c r="G122" s="1"/>
      <c r="H122" s="1"/>
      <c r="I122" s="1"/>
      <c r="J122" s="1">
        <v>6.8762964400999994E-5</v>
      </c>
      <c r="K122" s="1">
        <v>1.9222595237999999E-5</v>
      </c>
      <c r="L122">
        <v>1.9316447544999999</v>
      </c>
      <c r="M122">
        <v>2.0198033645200002E-2</v>
      </c>
      <c r="N122" s="1">
        <v>4.5406696051999999E-5</v>
      </c>
      <c r="O122">
        <v>4.9099005265800004</v>
      </c>
      <c r="P122">
        <v>4.9499711507100003E-2</v>
      </c>
      <c r="Q122">
        <v>0.24858316829900001</v>
      </c>
      <c r="R122">
        <v>2.5676696796899999E-3</v>
      </c>
      <c r="S122">
        <v>0</v>
      </c>
      <c r="T122">
        <v>13.664351029900001</v>
      </c>
      <c r="U122">
        <v>4</v>
      </c>
      <c r="V122">
        <v>3</v>
      </c>
      <c r="Z122">
        <v>1</v>
      </c>
      <c r="AA122" t="s">
        <v>473</v>
      </c>
      <c r="AB122">
        <v>252</v>
      </c>
      <c r="AC122">
        <v>9.5143909695000004E-3</v>
      </c>
      <c r="AD122" s="1">
        <v>8.6241622074699996E-5</v>
      </c>
      <c r="AE122">
        <v>0.215026003429</v>
      </c>
      <c r="AF122">
        <v>3.1548783492999999E-2</v>
      </c>
      <c r="AG122">
        <v>0.98992034667700002</v>
      </c>
      <c r="AH122">
        <v>3.5070641405699999E-3</v>
      </c>
      <c r="AI122" s="1">
        <v>7.2546494629200005E-5</v>
      </c>
      <c r="AJ122" s="1">
        <v>2.0224990155999999E-5</v>
      </c>
      <c r="AK122">
        <v>2.09109598052</v>
      </c>
      <c r="AL122">
        <v>2.0536939008000001E-2</v>
      </c>
      <c r="AM122">
        <v>1.21964071579E-4</v>
      </c>
      <c r="AN122">
        <v>4.9351199790800004</v>
      </c>
      <c r="AO122">
        <v>4.8722220547100001E-2</v>
      </c>
      <c r="AP122">
        <v>0.25405243562000002</v>
      </c>
      <c r="AQ122">
        <v>2.9269684227800001E-3</v>
      </c>
      <c r="AR122">
        <v>0</v>
      </c>
      <c r="AS122">
        <v>12.9687054474</v>
      </c>
      <c r="AT122">
        <v>2</v>
      </c>
      <c r="AU122">
        <v>2</v>
      </c>
      <c r="AV122">
        <f t="shared" si="27"/>
        <v>252</v>
      </c>
      <c r="AW122" s="2">
        <f t="shared" si="28"/>
        <v>4.0455125775698868E-2</v>
      </c>
      <c r="AX122" s="2">
        <f t="shared" si="29"/>
        <v>1.6860371307177953</v>
      </c>
      <c r="BC122" s="2">
        <f t="shared" si="30"/>
        <v>5.502279113704104E-2</v>
      </c>
      <c r="BD122" s="2">
        <f t="shared" si="31"/>
        <v>5.2146700567175491E-2</v>
      </c>
      <c r="BE122" s="2">
        <f t="shared" si="32"/>
        <v>8.2546868749307625E-2</v>
      </c>
      <c r="BF122" s="2">
        <f t="shared" si="33"/>
        <v>1.6779126560200509E-2</v>
      </c>
      <c r="BG122" s="2">
        <f t="shared" si="34"/>
        <v>1.6860371307202373</v>
      </c>
      <c r="BH122" s="2">
        <f t="shared" si="35"/>
        <v>5.1364487658096545E-3</v>
      </c>
      <c r="BI122" s="2">
        <f t="shared" si="36"/>
        <v>-1.570697962327482E-2</v>
      </c>
      <c r="BJ122" s="2">
        <f t="shared" si="37"/>
        <v>2.2001760450737668E-2</v>
      </c>
      <c r="BK122" s="2">
        <f t="shared" si="38"/>
        <v>0.13993184011635759</v>
      </c>
      <c r="BL122" s="2"/>
      <c r="BM122" s="2">
        <f t="shared" si="39"/>
        <v>-5.0909522228886409E-2</v>
      </c>
    </row>
    <row r="123" spans="1:65" hidden="1">
      <c r="A123">
        <v>1</v>
      </c>
      <c r="B123" t="s">
        <v>473</v>
      </c>
      <c r="C123">
        <v>253</v>
      </c>
      <c r="D123">
        <v>9.2755378411299994E-3</v>
      </c>
      <c r="E123" s="1">
        <v>2.6819286900400002E-5</v>
      </c>
      <c r="F123" s="1"/>
      <c r="G123" s="1"/>
      <c r="H123" s="1"/>
      <c r="I123" s="1"/>
      <c r="J123" s="1">
        <v>4.0099813907899997E-5</v>
      </c>
      <c r="K123" s="1">
        <v>1.36003618279E-5</v>
      </c>
      <c r="L123">
        <v>1.9874224117999999</v>
      </c>
      <c r="M123">
        <v>2.0465974462800001E-2</v>
      </c>
      <c r="N123" s="1">
        <v>3.7928199267699997E-5</v>
      </c>
      <c r="O123">
        <v>4.6849288605900004</v>
      </c>
      <c r="P123">
        <v>3.8221850913200003E-2</v>
      </c>
      <c r="Q123">
        <v>0.24033961585800001</v>
      </c>
      <c r="R123">
        <v>2.0107551053099998E-3</v>
      </c>
      <c r="S123">
        <v>0</v>
      </c>
      <c r="T123">
        <v>11.863162281499999</v>
      </c>
      <c r="U123">
        <v>4</v>
      </c>
      <c r="V123">
        <v>3</v>
      </c>
      <c r="Z123">
        <v>1</v>
      </c>
      <c r="AA123" t="s">
        <v>473</v>
      </c>
      <c r="AB123">
        <v>253</v>
      </c>
      <c r="AC123">
        <v>9.2576194166400002E-3</v>
      </c>
      <c r="AD123" s="1">
        <v>2.8445317971199999E-9</v>
      </c>
      <c r="AE123">
        <v>0.99999989665599998</v>
      </c>
      <c r="AF123" s="1">
        <v>1.7494292484199999E-5</v>
      </c>
      <c r="AG123">
        <v>0.876129886616</v>
      </c>
      <c r="AH123">
        <v>0.51684379744800002</v>
      </c>
      <c r="AI123" s="1">
        <v>4.0018509218000003E-5</v>
      </c>
      <c r="AJ123" s="1">
        <v>8.5071572778599999E-9</v>
      </c>
      <c r="AK123">
        <v>1.97975124878</v>
      </c>
      <c r="AL123">
        <v>2.0449741826500001E-2</v>
      </c>
      <c r="AM123" s="1">
        <v>4.0227754460900002E-9</v>
      </c>
      <c r="AN123">
        <v>4.6879820392099996</v>
      </c>
      <c r="AO123" s="1">
        <v>4.0645261703000001E-6</v>
      </c>
      <c r="AP123">
        <v>0.24030549555299999</v>
      </c>
      <c r="AQ123" s="1">
        <v>2.13642640505E-7</v>
      </c>
      <c r="AR123">
        <v>0</v>
      </c>
      <c r="AS123">
        <v>11.6623614917</v>
      </c>
      <c r="AT123">
        <v>2</v>
      </c>
      <c r="AU123">
        <v>2</v>
      </c>
      <c r="AV123">
        <f t="shared" si="27"/>
        <v>253</v>
      </c>
      <c r="AW123" s="2">
        <f t="shared" si="28"/>
        <v>-1.9317935840382739E-3</v>
      </c>
      <c r="AX123" s="2">
        <f t="shared" si="29"/>
        <v>-0.99989393708312668</v>
      </c>
      <c r="BC123" s="2">
        <f t="shared" si="30"/>
        <v>-2.0275577858473782E-3</v>
      </c>
      <c r="BD123" s="2">
        <f t="shared" si="31"/>
        <v>-0.99937449037124826</v>
      </c>
      <c r="BE123" s="2">
        <f t="shared" si="32"/>
        <v>-3.8598553455237469E-3</v>
      </c>
      <c r="BF123" s="2">
        <f t="shared" si="33"/>
        <v>-7.9315237735224915E-4</v>
      </c>
      <c r="BG123" s="2">
        <f t="shared" si="34"/>
        <v>-0.99989393708312657</v>
      </c>
      <c r="BH123" s="2">
        <f t="shared" si="35"/>
        <v>6.517022372917534E-4</v>
      </c>
      <c r="BI123" s="2">
        <f t="shared" si="36"/>
        <v>-0.99989365961947974</v>
      </c>
      <c r="BJ123" s="2">
        <f t="shared" si="37"/>
        <v>-1.4196704475130371E-4</v>
      </c>
      <c r="BK123" s="2">
        <f t="shared" si="38"/>
        <v>-0.999893750044478</v>
      </c>
      <c r="BL123" s="2"/>
      <c r="BM123" s="2">
        <f t="shared" si="39"/>
        <v>-1.6926413466764885E-2</v>
      </c>
    </row>
    <row r="124" spans="1:65" hidden="1">
      <c r="A124">
        <v>1</v>
      </c>
      <c r="B124" t="s">
        <v>473</v>
      </c>
      <c r="C124">
        <v>254</v>
      </c>
      <c r="D124">
        <v>8.8737441236200008E-3</v>
      </c>
      <c r="E124" s="1">
        <v>2.8171227993200001E-5</v>
      </c>
      <c r="F124" s="1"/>
      <c r="G124" s="1"/>
      <c r="H124" s="1"/>
      <c r="I124" s="1"/>
      <c r="J124">
        <v>3.1762661907899998E-4</v>
      </c>
      <c r="K124" s="1">
        <v>1.9311245127899999E-5</v>
      </c>
      <c r="L124">
        <v>1.81897103322</v>
      </c>
      <c r="M124">
        <v>1.9990784346799999E-2</v>
      </c>
      <c r="N124" s="1">
        <v>3.9840132696799998E-5</v>
      </c>
      <c r="O124">
        <v>4.9287232971200003</v>
      </c>
      <c r="P124">
        <v>4.4615308668699998E-2</v>
      </c>
      <c r="Q124">
        <v>0.24697568890999999</v>
      </c>
      <c r="R124">
        <v>2.2891903379700001E-3</v>
      </c>
      <c r="S124">
        <v>0</v>
      </c>
      <c r="T124">
        <v>15.2587324703</v>
      </c>
      <c r="U124">
        <v>4</v>
      </c>
      <c r="V124">
        <v>3</v>
      </c>
      <c r="Z124">
        <v>1</v>
      </c>
      <c r="AA124" t="s">
        <v>473</v>
      </c>
      <c r="AB124">
        <v>254</v>
      </c>
      <c r="AC124">
        <v>8.8752520062000007E-3</v>
      </c>
      <c r="AD124" s="1">
        <v>1.29457184899E-9</v>
      </c>
      <c r="AE124">
        <v>0.99999732299599997</v>
      </c>
      <c r="AF124">
        <v>0.53216775438800001</v>
      </c>
      <c r="AG124">
        <v>0.99999992047200004</v>
      </c>
      <c r="AH124">
        <v>0.63247127252299995</v>
      </c>
      <c r="AI124">
        <v>3.1770867730600001E-4</v>
      </c>
      <c r="AJ124" s="1">
        <v>3.9530685949E-9</v>
      </c>
      <c r="AK124">
        <v>1.8195892678100001</v>
      </c>
      <c r="AL124">
        <v>1.9992123088899999E-2</v>
      </c>
      <c r="AM124" s="1">
        <v>1.8308010663E-9</v>
      </c>
      <c r="AN124">
        <v>4.9250867619500003</v>
      </c>
      <c r="AO124" s="1">
        <v>2.0488934264800001E-6</v>
      </c>
      <c r="AP124">
        <v>0.246809991334</v>
      </c>
      <c r="AQ124" s="1">
        <v>1.05134066407E-7</v>
      </c>
      <c r="AR124">
        <v>0</v>
      </c>
      <c r="AS124">
        <v>14.865741680899999</v>
      </c>
      <c r="AT124">
        <v>2</v>
      </c>
      <c r="AU124">
        <v>2</v>
      </c>
      <c r="AV124">
        <f t="shared" si="27"/>
        <v>254</v>
      </c>
      <c r="AW124" s="2">
        <f t="shared" si="28"/>
        <v>1.6992630833092125E-4</v>
      </c>
      <c r="AX124" s="2">
        <f t="shared" si="29"/>
        <v>-0.99995404631103391</v>
      </c>
      <c r="BC124" s="2">
        <f t="shared" si="30"/>
        <v>2.5834807938318621E-4</v>
      </c>
      <c r="BD124" s="2">
        <f t="shared" si="31"/>
        <v>-0.99979529706299519</v>
      </c>
      <c r="BE124" s="2">
        <f t="shared" si="32"/>
        <v>3.3988149272816138E-4</v>
      </c>
      <c r="BF124" s="2">
        <f t="shared" si="33"/>
        <v>6.6967962675953626E-5</v>
      </c>
      <c r="BG124" s="2">
        <f t="shared" si="34"/>
        <v>-0.99995404631103435</v>
      </c>
      <c r="BH124" s="2">
        <f t="shared" si="35"/>
        <v>-7.378249803808223E-4</v>
      </c>
      <c r="BI124" s="2">
        <f t="shared" si="36"/>
        <v>-0.99995407644847423</v>
      </c>
      <c r="BJ124" s="2">
        <f t="shared" si="37"/>
        <v>-6.7090642294097096E-4</v>
      </c>
      <c r="BK124" s="2">
        <f t="shared" si="38"/>
        <v>-0.99995407368943368</v>
      </c>
      <c r="BL124" s="2"/>
      <c r="BM124" s="2">
        <f t="shared" si="39"/>
        <v>-2.5755139895461718E-2</v>
      </c>
    </row>
    <row r="125" spans="1:65" hidden="1">
      <c r="A125">
        <v>1</v>
      </c>
      <c r="B125" t="s">
        <v>473</v>
      </c>
      <c r="C125">
        <v>255</v>
      </c>
      <c r="D125">
        <v>9.0313915500899993E-3</v>
      </c>
      <c r="E125" s="1">
        <v>3.2672442684099998E-5</v>
      </c>
      <c r="F125" s="1"/>
      <c r="G125" s="1"/>
      <c r="H125" s="1"/>
      <c r="I125" s="1"/>
      <c r="J125">
        <v>2.3935856581999999E-4</v>
      </c>
      <c r="K125" s="1">
        <v>1.6128395070900001E-5</v>
      </c>
      <c r="L125">
        <v>1.8841753699499999</v>
      </c>
      <c r="M125">
        <v>2.0164307317800001E-2</v>
      </c>
      <c r="N125" s="1">
        <v>4.6205811559699999E-5</v>
      </c>
      <c r="O125">
        <v>4.8379641917000002</v>
      </c>
      <c r="P125">
        <v>5.0291451103799997E-2</v>
      </c>
      <c r="Q125">
        <v>0.244532107892</v>
      </c>
      <c r="R125">
        <v>2.6029789173600002E-3</v>
      </c>
      <c r="S125">
        <v>0</v>
      </c>
      <c r="T125">
        <v>4.8665727026200001</v>
      </c>
      <c r="U125">
        <v>4</v>
      </c>
      <c r="V125">
        <v>3</v>
      </c>
      <c r="Z125">
        <v>1</v>
      </c>
      <c r="AA125" t="s">
        <v>473</v>
      </c>
      <c r="AB125">
        <v>255</v>
      </c>
      <c r="AC125">
        <v>9.0321979028500001E-3</v>
      </c>
      <c r="AD125" s="1">
        <v>1.21521623594E-10</v>
      </c>
      <c r="AE125">
        <v>0.99999351581100004</v>
      </c>
      <c r="AF125">
        <v>0.69593501091700005</v>
      </c>
      <c r="AG125">
        <v>0.99999999999</v>
      </c>
      <c r="AH125">
        <v>0.53315591151700004</v>
      </c>
      <c r="AI125">
        <v>2.39394065999E-4</v>
      </c>
      <c r="AJ125" s="1">
        <v>3.6854037273299998E-10</v>
      </c>
      <c r="AK125">
        <v>1.8845118358899999</v>
      </c>
      <c r="AL125">
        <v>2.0165029651700001E-2</v>
      </c>
      <c r="AM125" s="1">
        <v>1.71857528208E-10</v>
      </c>
      <c r="AN125">
        <v>4.8365897601399999</v>
      </c>
      <c r="AO125" s="1">
        <v>1.8701480897200001E-7</v>
      </c>
      <c r="AP125">
        <v>0.24447139528100001</v>
      </c>
      <c r="AQ125" s="1">
        <v>9.6797864545600005E-9</v>
      </c>
      <c r="AR125">
        <v>0</v>
      </c>
      <c r="AS125">
        <v>4.8535189453700003</v>
      </c>
      <c r="AT125">
        <v>2</v>
      </c>
      <c r="AU125">
        <v>2</v>
      </c>
      <c r="AV125">
        <f t="shared" si="27"/>
        <v>255</v>
      </c>
      <c r="AW125" s="2">
        <f t="shared" si="28"/>
        <v>8.9283335300943659E-5</v>
      </c>
      <c r="AX125" s="2">
        <f t="shared" si="29"/>
        <v>-0.99999628060794932</v>
      </c>
      <c r="BC125" s="2">
        <f t="shared" si="30"/>
        <v>1.483138022589218E-4</v>
      </c>
      <c r="BD125" s="2">
        <f t="shared" si="31"/>
        <v>-0.9999771495941715</v>
      </c>
      <c r="BE125" s="2">
        <f t="shared" si="32"/>
        <v>1.7857464085678978E-4</v>
      </c>
      <c r="BF125" s="2">
        <f t="shared" si="33"/>
        <v>3.5822400869773496E-5</v>
      </c>
      <c r="BG125" s="2">
        <f t="shared" si="34"/>
        <v>-0.99999628060794932</v>
      </c>
      <c r="BH125" s="2">
        <f t="shared" si="35"/>
        <v>-2.8409295843039934E-4</v>
      </c>
      <c r="BI125" s="2">
        <f t="shared" si="36"/>
        <v>-0.99999628137974017</v>
      </c>
      <c r="BJ125" s="2">
        <f t="shared" si="37"/>
        <v>-2.4828073304306307E-4</v>
      </c>
      <c r="BK125" s="2">
        <f t="shared" si="38"/>
        <v>-0.99999628126590268</v>
      </c>
      <c r="BL125" s="2"/>
      <c r="BM125" s="2">
        <f t="shared" si="39"/>
        <v>-2.6823306765708216E-3</v>
      </c>
    </row>
    <row r="126" spans="1:65" hidden="1">
      <c r="A126">
        <v>1</v>
      </c>
      <c r="B126" t="s">
        <v>473</v>
      </c>
      <c r="C126">
        <v>256</v>
      </c>
      <c r="D126">
        <v>9.0715803653900005E-3</v>
      </c>
      <c r="E126" s="1">
        <v>2.6501031433699999E-5</v>
      </c>
      <c r="F126" s="1"/>
      <c r="G126" s="1"/>
      <c r="H126" s="1"/>
      <c r="I126" s="1"/>
      <c r="J126">
        <v>2.0311956064000001E-4</v>
      </c>
      <c r="K126" s="1">
        <v>1.7903075152500001E-5</v>
      </c>
      <c r="L126">
        <v>1.90098147452</v>
      </c>
      <c r="M126">
        <v>2.0216621678899999E-2</v>
      </c>
      <c r="N126" s="1">
        <v>3.7478118070399997E-5</v>
      </c>
      <c r="O126">
        <v>4.8581827610400001</v>
      </c>
      <c r="P126">
        <v>4.00094397745E-2</v>
      </c>
      <c r="Q126">
        <v>0.246191110223</v>
      </c>
      <c r="R126">
        <v>2.0782337877699999E-3</v>
      </c>
      <c r="S126">
        <v>0</v>
      </c>
      <c r="T126">
        <v>3.7123294815199999</v>
      </c>
      <c r="U126">
        <v>4</v>
      </c>
      <c r="V126">
        <v>3</v>
      </c>
      <c r="Z126">
        <v>1</v>
      </c>
      <c r="AA126" t="s">
        <v>473</v>
      </c>
      <c r="AB126">
        <v>256</v>
      </c>
      <c r="AC126">
        <v>9.0743419557199993E-3</v>
      </c>
      <c r="AD126" s="1">
        <v>2.6481868898599998E-5</v>
      </c>
      <c r="AE126">
        <v>0.99999189883100004</v>
      </c>
      <c r="AF126">
        <v>0.50413774395400002</v>
      </c>
      <c r="AG126">
        <v>0.99982863955800005</v>
      </c>
      <c r="AH126">
        <v>0.75707838770900004</v>
      </c>
      <c r="AI126">
        <v>2.0323711286600001E-4</v>
      </c>
      <c r="AJ126" s="1">
        <v>1.7480679556599999E-5</v>
      </c>
      <c r="AK126">
        <v>1.9021390525699999</v>
      </c>
      <c r="AL126">
        <v>2.0219100259700001E-2</v>
      </c>
      <c r="AM126" s="1">
        <v>3.7451018153300001E-5</v>
      </c>
      <c r="AN126">
        <v>4.8536522362800003</v>
      </c>
      <c r="AO126">
        <v>3.9971118649500002E-2</v>
      </c>
      <c r="AP126">
        <v>0.24599167852699999</v>
      </c>
      <c r="AQ126">
        <v>2.07641568124E-3</v>
      </c>
      <c r="AR126">
        <v>0</v>
      </c>
      <c r="AS126">
        <v>3.64714969542</v>
      </c>
      <c r="AT126">
        <v>2</v>
      </c>
      <c r="AU126">
        <v>3</v>
      </c>
      <c r="AV126">
        <f t="shared" si="27"/>
        <v>256</v>
      </c>
      <c r="AW126" s="2">
        <f t="shared" si="28"/>
        <v>3.044221865172366E-4</v>
      </c>
      <c r="AX126" s="2">
        <f t="shared" si="29"/>
        <v>-7.2308638808799713E-4</v>
      </c>
      <c r="BC126" s="2">
        <f t="shared" si="30"/>
        <v>5.7873414864436203E-4</v>
      </c>
      <c r="BD126" s="2">
        <f t="shared" si="31"/>
        <v>-2.3593466055523888E-2</v>
      </c>
      <c r="BE126" s="2">
        <f t="shared" si="32"/>
        <v>6.089370493693164E-4</v>
      </c>
      <c r="BF126" s="2">
        <f t="shared" si="33"/>
        <v>1.2260113679571542E-4</v>
      </c>
      <c r="BG126" s="2">
        <f t="shared" si="34"/>
        <v>-7.2308639001272476E-4</v>
      </c>
      <c r="BH126" s="2">
        <f t="shared" si="35"/>
        <v>-9.3255543952199178E-4</v>
      </c>
      <c r="BI126" s="2">
        <f t="shared" si="36"/>
        <v>-9.5780208910651384E-4</v>
      </c>
      <c r="BJ126" s="2">
        <f t="shared" si="37"/>
        <v>-8.10068632532516E-4</v>
      </c>
      <c r="BK126" s="2">
        <f t="shared" si="38"/>
        <v>-8.7483253361536422E-4</v>
      </c>
      <c r="BL126" s="2"/>
      <c r="BM126" s="2">
        <f t="shared" si="39"/>
        <v>-1.7557651179526294E-2</v>
      </c>
    </row>
    <row r="127" spans="1:65" hidden="1">
      <c r="A127">
        <v>1</v>
      </c>
      <c r="B127" t="s">
        <v>473</v>
      </c>
      <c r="C127">
        <v>261</v>
      </c>
      <c r="D127">
        <v>9.4981650888999996E-3</v>
      </c>
      <c r="E127" s="1">
        <v>3.61433190112E-5</v>
      </c>
      <c r="F127" s="1"/>
      <c r="G127" s="1"/>
      <c r="H127" s="1"/>
      <c r="I127" s="1"/>
      <c r="J127">
        <v>-1.9261164744E-4</v>
      </c>
      <c r="K127" s="1">
        <v>1.7886792103299999E-5</v>
      </c>
      <c r="L127">
        <v>2.0839697352900002</v>
      </c>
      <c r="M127">
        <v>2.05947153478E-2</v>
      </c>
      <c r="N127" s="1">
        <v>5.1114371934800001E-5</v>
      </c>
      <c r="O127">
        <v>4.6115470565000001</v>
      </c>
      <c r="P127">
        <v>4.9652661603100001E-2</v>
      </c>
      <c r="Q127">
        <v>0.238063257788</v>
      </c>
      <c r="R127">
        <v>2.6304517213E-3</v>
      </c>
      <c r="S127">
        <v>0</v>
      </c>
      <c r="T127">
        <v>2.3258096988300001</v>
      </c>
      <c r="U127">
        <v>4</v>
      </c>
      <c r="V127">
        <v>3</v>
      </c>
      <c r="Z127">
        <v>1</v>
      </c>
      <c r="AA127" t="s">
        <v>473</v>
      </c>
      <c r="AB127">
        <v>261</v>
      </c>
      <c r="AC127">
        <v>9.4940038323299992E-3</v>
      </c>
      <c r="AD127" s="1">
        <v>3.6016580807199998E-5</v>
      </c>
      <c r="AE127">
        <v>0.99999976968000004</v>
      </c>
      <c r="AF127">
        <v>0.68099421859300002</v>
      </c>
      <c r="AG127">
        <v>0.99844973363400003</v>
      </c>
      <c r="AH127">
        <v>0.85584786374800004</v>
      </c>
      <c r="AI127">
        <v>-1.9252568378700001E-4</v>
      </c>
      <c r="AJ127" s="1">
        <v>1.7877852200300001E-5</v>
      </c>
      <c r="AK127">
        <v>2.08214411255</v>
      </c>
      <c r="AL127">
        <v>2.0590877535599999E-2</v>
      </c>
      <c r="AM127" s="1">
        <v>5.0935137047800001E-5</v>
      </c>
      <c r="AN127">
        <v>4.6120666588099999</v>
      </c>
      <c r="AO127">
        <v>4.9518394354200003E-2</v>
      </c>
      <c r="AP127">
        <v>0.238045713435</v>
      </c>
      <c r="AQ127">
        <v>2.62278286822E-3</v>
      </c>
      <c r="AR127">
        <v>0</v>
      </c>
      <c r="AS127">
        <v>2.3346463157600001</v>
      </c>
      <c r="AT127">
        <v>2</v>
      </c>
      <c r="AU127">
        <v>3</v>
      </c>
      <c r="AV127">
        <f t="shared" si="27"/>
        <v>261</v>
      </c>
      <c r="AW127" s="2">
        <f t="shared" si="28"/>
        <v>-4.3811162798838371E-4</v>
      </c>
      <c r="AX127" s="2">
        <f t="shared" si="29"/>
        <v>-3.5065458144762098E-3</v>
      </c>
      <c r="BC127" s="2">
        <f t="shared" si="30"/>
        <v>-4.4630557986774337E-4</v>
      </c>
      <c r="BD127" s="2">
        <f t="shared" si="31"/>
        <v>-4.9980471335318822E-4</v>
      </c>
      <c r="BE127" s="2">
        <f t="shared" si="32"/>
        <v>-8.7603131134058904E-4</v>
      </c>
      <c r="BF127" s="2">
        <f t="shared" si="33"/>
        <v>-1.8634936852435097E-4</v>
      </c>
      <c r="BG127" s="2">
        <f t="shared" si="34"/>
        <v>-3.5065458151109972E-3</v>
      </c>
      <c r="BH127" s="2">
        <f t="shared" si="35"/>
        <v>1.1267418582825243E-4</v>
      </c>
      <c r="BI127" s="2">
        <f t="shared" si="36"/>
        <v>-2.7041299411755086E-3</v>
      </c>
      <c r="BJ127" s="2">
        <f t="shared" si="37"/>
        <v>-7.3696181271375183E-5</v>
      </c>
      <c r="BK127" s="2">
        <f t="shared" si="38"/>
        <v>-2.9154129756124186E-3</v>
      </c>
      <c r="BL127" s="2"/>
      <c r="BM127" s="2">
        <f t="shared" si="39"/>
        <v>3.7993722936340434E-3</v>
      </c>
    </row>
    <row r="128" spans="1:65" hidden="1">
      <c r="A128">
        <v>1</v>
      </c>
      <c r="B128" t="s">
        <v>473</v>
      </c>
      <c r="C128">
        <v>262</v>
      </c>
      <c r="D128">
        <v>9.1948276655999996E-3</v>
      </c>
      <c r="E128" s="1">
        <v>2.0073024224899998E-5</v>
      </c>
      <c r="F128" s="1"/>
      <c r="G128" s="1"/>
      <c r="H128" s="1"/>
      <c r="I128" s="1"/>
      <c r="J128" s="1">
        <v>5.4497078779800002E-5</v>
      </c>
      <c r="K128" s="1">
        <v>1.7544135927300001E-5</v>
      </c>
      <c r="L128">
        <v>1.9529861689800001</v>
      </c>
      <c r="M128">
        <v>2.0325151990700001E-2</v>
      </c>
      <c r="N128" s="1">
        <v>2.8387543096799999E-5</v>
      </c>
      <c r="O128">
        <v>4.8479074713500001</v>
      </c>
      <c r="P128">
        <v>2.84569938346E-2</v>
      </c>
      <c r="Q128">
        <v>0.246989253917</v>
      </c>
      <c r="R128">
        <v>1.49029003062E-3</v>
      </c>
      <c r="S128">
        <v>0</v>
      </c>
      <c r="T128">
        <v>3.1441521048999999</v>
      </c>
      <c r="U128">
        <v>4</v>
      </c>
      <c r="V128">
        <v>3</v>
      </c>
      <c r="Z128">
        <v>1</v>
      </c>
      <c r="AA128" t="s">
        <v>473</v>
      </c>
      <c r="AB128">
        <v>262</v>
      </c>
      <c r="AC128">
        <v>8.9879930084500008E-3</v>
      </c>
      <c r="AD128">
        <v>1.42359134592E-4</v>
      </c>
      <c r="AE128">
        <v>0.52764874233699999</v>
      </c>
      <c r="AF128">
        <v>0.33680137439899999</v>
      </c>
      <c r="AG128">
        <v>2.6189259856899998E-2</v>
      </c>
      <c r="AH128">
        <v>2.55978498341E-2</v>
      </c>
      <c r="AI128" s="1">
        <v>5.79197234229E-5</v>
      </c>
      <c r="AJ128" s="1">
        <v>1.8000487579300001E-5</v>
      </c>
      <c r="AK128">
        <v>1.8661108231900001</v>
      </c>
      <c r="AL128">
        <v>2.0139268324199999E-2</v>
      </c>
      <c r="AM128">
        <v>2.0132621886700001E-4</v>
      </c>
      <c r="AN128">
        <v>4.8959510108700002</v>
      </c>
      <c r="AO128">
        <v>6.3849556515599995E-2</v>
      </c>
      <c r="AP128">
        <v>0.24715573142799999</v>
      </c>
      <c r="AQ128">
        <v>4.0612542379199999E-3</v>
      </c>
      <c r="AR128">
        <v>0</v>
      </c>
      <c r="AS128">
        <v>1.8366291559400001</v>
      </c>
      <c r="AT128">
        <v>2</v>
      </c>
      <c r="AU128">
        <v>3</v>
      </c>
      <c r="AV128">
        <f t="shared" si="27"/>
        <v>262</v>
      </c>
      <c r="AW128" s="2">
        <f t="shared" si="28"/>
        <v>-2.2494674688011355E-2</v>
      </c>
      <c r="AX128" s="2">
        <f t="shared" si="29"/>
        <v>6.0920621126640029</v>
      </c>
      <c r="BC128" s="2">
        <f t="shared" si="30"/>
        <v>6.280418546706841E-2</v>
      </c>
      <c r="BD128" s="2">
        <f t="shared" si="31"/>
        <v>2.6011634536522388E-2</v>
      </c>
      <c r="BE128" s="2">
        <f t="shared" si="32"/>
        <v>-4.4483338986150117E-2</v>
      </c>
      <c r="BF128" s="2">
        <f t="shared" si="33"/>
        <v>-9.1454994572761593E-3</v>
      </c>
      <c r="BG128" s="2">
        <f t="shared" si="34"/>
        <v>6.0920621126135641</v>
      </c>
      <c r="BH128" s="2">
        <f t="shared" si="35"/>
        <v>9.9101601678510069E-3</v>
      </c>
      <c r="BI128" s="2">
        <f t="shared" si="36"/>
        <v>1.2437210650819781</v>
      </c>
      <c r="BJ128" s="2">
        <f t="shared" si="37"/>
        <v>6.7402734475215185E-4</v>
      </c>
      <c r="BK128" s="2">
        <f t="shared" si="38"/>
        <v>1.7251435321152964</v>
      </c>
      <c r="BL128" s="2"/>
      <c r="BM128" s="2">
        <f t="shared" si="39"/>
        <v>-0.4158586815575151</v>
      </c>
    </row>
    <row r="129" spans="1:65" hidden="1">
      <c r="A129">
        <v>1</v>
      </c>
      <c r="B129" t="s">
        <v>473</v>
      </c>
      <c r="C129">
        <v>263</v>
      </c>
      <c r="D129">
        <v>8.7555217050999997E-3</v>
      </c>
      <c r="E129" s="1">
        <v>3.6861461956599999E-5</v>
      </c>
      <c r="F129" s="1"/>
      <c r="G129" s="1"/>
      <c r="H129" s="1"/>
      <c r="I129" s="1"/>
      <c r="J129">
        <v>-2.5956217951700003E-4</v>
      </c>
      <c r="K129" s="1">
        <v>1.7402472112E-5</v>
      </c>
      <c r="L129">
        <v>1.77082660359</v>
      </c>
      <c r="M129">
        <v>2.0021039302500002E-2</v>
      </c>
      <c r="N129" s="1">
        <v>5.2129979427899998E-5</v>
      </c>
      <c r="O129">
        <v>5.0187248877300004</v>
      </c>
      <c r="P129">
        <v>6.0089190129599998E-2</v>
      </c>
      <c r="Q129">
        <v>0.25186623018400001</v>
      </c>
      <c r="R129">
        <v>3.0860785983899998E-3</v>
      </c>
      <c r="S129">
        <v>0</v>
      </c>
      <c r="T129">
        <v>20.4486977177</v>
      </c>
      <c r="U129">
        <v>4</v>
      </c>
      <c r="V129">
        <v>3</v>
      </c>
      <c r="Z129">
        <v>1</v>
      </c>
      <c r="AA129" t="s">
        <v>473</v>
      </c>
      <c r="AB129">
        <v>263</v>
      </c>
      <c r="AC129">
        <v>8.7546980120300003E-3</v>
      </c>
      <c r="AD129" s="1">
        <v>6.3174554186100004E-10</v>
      </c>
      <c r="AE129">
        <v>0.99999872952699997</v>
      </c>
      <c r="AF129">
        <v>0.47614100987399999</v>
      </c>
      <c r="AG129">
        <v>0.999999982866</v>
      </c>
      <c r="AH129">
        <v>0.92501911894300004</v>
      </c>
      <c r="AI129">
        <v>-2.5951176729800002E-4</v>
      </c>
      <c r="AJ129" s="1">
        <v>1.9268735795099999E-9</v>
      </c>
      <c r="AK129">
        <v>1.77049343121</v>
      </c>
      <c r="AL129">
        <v>2.0020318895E-2</v>
      </c>
      <c r="AM129" s="1">
        <v>8.9342311326800004E-10</v>
      </c>
      <c r="AN129">
        <v>5.0203147448100003</v>
      </c>
      <c r="AO129" s="1">
        <v>1.0297271968400001E-6</v>
      </c>
      <c r="AP129">
        <v>0.25193695199100002</v>
      </c>
      <c r="AQ129" s="1">
        <v>5.2884218034999999E-8</v>
      </c>
      <c r="AR129">
        <v>0</v>
      </c>
      <c r="AS129">
        <v>20.532614906199999</v>
      </c>
      <c r="AT129">
        <v>2</v>
      </c>
      <c r="AU129">
        <v>2</v>
      </c>
      <c r="AV129">
        <f t="shared" si="27"/>
        <v>263</v>
      </c>
      <c r="AW129" s="2">
        <f t="shared" si="28"/>
        <v>-9.4076983387484316E-5</v>
      </c>
      <c r="AX129" s="2">
        <f t="shared" si="29"/>
        <v>-0.99998286162543948</v>
      </c>
      <c r="BC129" s="2">
        <f t="shared" si="30"/>
        <v>-1.9422020224140244E-4</v>
      </c>
      <c r="BD129" s="2">
        <f t="shared" si="31"/>
        <v>-0.99988927587028387</v>
      </c>
      <c r="BE129" s="2">
        <f t="shared" si="32"/>
        <v>-1.8814511783622837E-4</v>
      </c>
      <c r="BF129" s="2">
        <f t="shared" si="33"/>
        <v>-3.598252264115624E-5</v>
      </c>
      <c r="BG129" s="2">
        <f t="shared" si="34"/>
        <v>-0.99998286162543948</v>
      </c>
      <c r="BH129" s="2">
        <f t="shared" si="35"/>
        <v>3.1678506305194695E-4</v>
      </c>
      <c r="BI129" s="2">
        <f t="shared" si="36"/>
        <v>-0.99998286335371445</v>
      </c>
      <c r="BJ129" s="2">
        <f t="shared" si="37"/>
        <v>2.8079114436402455E-4</v>
      </c>
      <c r="BK129" s="2">
        <f t="shared" si="38"/>
        <v>-0.99998286361920186</v>
      </c>
      <c r="BL129" s="2"/>
      <c r="BM129" s="2">
        <f t="shared" si="39"/>
        <v>4.1037913347098907E-3</v>
      </c>
    </row>
    <row r="130" spans="1:65" hidden="1">
      <c r="A130">
        <v>1</v>
      </c>
      <c r="B130" t="s">
        <v>473</v>
      </c>
      <c r="C130">
        <v>264</v>
      </c>
      <c r="D130">
        <v>9.2443163433099992E-3</v>
      </c>
      <c r="E130" s="1">
        <v>3.8129866682100002E-5</v>
      </c>
      <c r="F130" s="1"/>
      <c r="G130" s="1"/>
      <c r="H130" s="1"/>
      <c r="I130" s="1"/>
      <c r="J130">
        <v>3.3187266530499999E-4</v>
      </c>
      <c r="K130" s="1">
        <v>1.9500236564799999E-5</v>
      </c>
      <c r="L130">
        <v>1.97406558554</v>
      </c>
      <c r="M130">
        <v>2.03208248519E-2</v>
      </c>
      <c r="N130" s="1">
        <v>5.3923774593300002E-5</v>
      </c>
      <c r="O130">
        <v>4.85270523301</v>
      </c>
      <c r="P130">
        <v>5.7387247862099998E-2</v>
      </c>
      <c r="Q130">
        <v>0.24718105335599999</v>
      </c>
      <c r="R130">
        <v>2.9958085425399999E-3</v>
      </c>
      <c r="S130">
        <v>0</v>
      </c>
      <c r="T130">
        <v>0.40422163669</v>
      </c>
      <c r="U130">
        <v>4</v>
      </c>
      <c r="V130">
        <v>3</v>
      </c>
      <c r="Z130">
        <v>1</v>
      </c>
      <c r="AA130" t="s">
        <v>473</v>
      </c>
      <c r="AB130">
        <v>264</v>
      </c>
      <c r="AC130">
        <v>9.2406461984400005E-3</v>
      </c>
      <c r="AD130" s="1">
        <v>3.81166317554E-5</v>
      </c>
      <c r="AE130">
        <v>0.99977130644099999</v>
      </c>
      <c r="AF130">
        <v>0.64600537611300002</v>
      </c>
      <c r="AG130">
        <v>0.82731264712800001</v>
      </c>
      <c r="AH130">
        <v>0.82481130307899997</v>
      </c>
      <c r="AI130">
        <v>3.3178728438000002E-4</v>
      </c>
      <c r="AJ130" s="1">
        <v>1.94948519016E-5</v>
      </c>
      <c r="AK130">
        <v>1.9724984240000001</v>
      </c>
      <c r="AL130">
        <v>2.0317486007999999E-2</v>
      </c>
      <c r="AM130" s="1">
        <v>5.3905057580400002E-5</v>
      </c>
      <c r="AN130">
        <v>4.8521129598400004</v>
      </c>
      <c r="AO130">
        <v>5.7381719604999999E-2</v>
      </c>
      <c r="AP130">
        <v>0.247110276382</v>
      </c>
      <c r="AQ130">
        <v>2.9949978270300001E-3</v>
      </c>
      <c r="AR130">
        <v>0</v>
      </c>
      <c r="AS130">
        <v>0.39456700498800001</v>
      </c>
      <c r="AT130">
        <v>2</v>
      </c>
      <c r="AU130">
        <v>3</v>
      </c>
      <c r="AV130">
        <f t="shared" si="27"/>
        <v>264</v>
      </c>
      <c r="AW130" s="2">
        <f t="shared" si="28"/>
        <v>-3.9701636483424087E-4</v>
      </c>
      <c r="AX130" s="2">
        <f t="shared" si="29"/>
        <v>-3.4710131064306959E-4</v>
      </c>
      <c r="BC130" s="2">
        <f t="shared" si="30"/>
        <v>-2.5727013377706368E-4</v>
      </c>
      <c r="BD130" s="2">
        <f t="shared" si="31"/>
        <v>-2.7613322444091276E-4</v>
      </c>
      <c r="BE130" s="2">
        <f t="shared" si="32"/>
        <v>-7.9387511310634838E-4</v>
      </c>
      <c r="BF130" s="2">
        <f t="shared" si="33"/>
        <v>-1.6430651434350336E-4</v>
      </c>
      <c r="BG130" s="2">
        <f t="shared" si="34"/>
        <v>-3.4710131182704405E-4</v>
      </c>
      <c r="BH130" s="2">
        <f t="shared" si="35"/>
        <v>-1.2205010227507404E-4</v>
      </c>
      <c r="BI130" s="2">
        <f t="shared" si="36"/>
        <v>-9.6332500789774136E-5</v>
      </c>
      <c r="BJ130" s="2">
        <f t="shared" si="37"/>
        <v>-2.863365660071469E-4</v>
      </c>
      <c r="BK130" s="2">
        <f t="shared" si="38"/>
        <v>-2.7061659598325575E-4</v>
      </c>
      <c r="BL130" s="2"/>
      <c r="BM130" s="2">
        <f t="shared" si="39"/>
        <v>-2.3884500050659528E-2</v>
      </c>
    </row>
    <row r="131" spans="1:65" hidden="1">
      <c r="A131">
        <v>1</v>
      </c>
      <c r="B131" t="s">
        <v>473</v>
      </c>
      <c r="C131">
        <v>265</v>
      </c>
      <c r="D131">
        <v>9.0785415407100001E-3</v>
      </c>
      <c r="E131" s="1">
        <v>2.5090637564899999E-5</v>
      </c>
      <c r="F131" s="1"/>
      <c r="G131" s="1"/>
      <c r="H131" s="1"/>
      <c r="I131" s="1"/>
      <c r="J131" s="1">
        <v>4.2539614178399999E-5</v>
      </c>
      <c r="K131" s="1">
        <v>1.5106811993899999E-5</v>
      </c>
      <c r="L131">
        <v>1.9039000713000001</v>
      </c>
      <c r="M131">
        <v>2.0275981467599999E-2</v>
      </c>
      <c r="N131" s="1">
        <v>3.5483519932900003E-5</v>
      </c>
      <c r="O131">
        <v>4.8546063266899999</v>
      </c>
      <c r="P131">
        <v>3.7704546095999998E-2</v>
      </c>
      <c r="Q131">
        <v>0.24673220349899999</v>
      </c>
      <c r="R131">
        <v>1.9643525864799999E-3</v>
      </c>
      <c r="S131">
        <v>0</v>
      </c>
      <c r="T131">
        <v>27.059076573799999</v>
      </c>
      <c r="U131">
        <v>4</v>
      </c>
      <c r="V131">
        <v>3</v>
      </c>
      <c r="Z131">
        <v>1</v>
      </c>
      <c r="AA131" t="s">
        <v>473</v>
      </c>
      <c r="AB131">
        <v>265</v>
      </c>
      <c r="AC131">
        <v>9.0785399432299994E-3</v>
      </c>
      <c r="AD131" s="1">
        <v>3.0517141325500001E-9</v>
      </c>
      <c r="AE131">
        <v>0.999999752824</v>
      </c>
      <c r="AF131">
        <v>1.12387089053E-2</v>
      </c>
      <c r="AG131">
        <v>0.99978266823799999</v>
      </c>
      <c r="AH131">
        <v>0.73639175526900003</v>
      </c>
      <c r="AI131" s="1">
        <v>4.2539595224400002E-5</v>
      </c>
      <c r="AJ131" s="1">
        <v>9.1901766313700008E-9</v>
      </c>
      <c r="AK131">
        <v>1.9038994012699999</v>
      </c>
      <c r="AL131">
        <v>2.0275980036999999E-2</v>
      </c>
      <c r="AM131" s="1">
        <v>4.3157755147400003E-9</v>
      </c>
      <c r="AN131">
        <v>4.8546078425300001</v>
      </c>
      <c r="AO131" s="1">
        <v>4.5890254836099999E-6</v>
      </c>
      <c r="AP131">
        <v>0.246732263132</v>
      </c>
      <c r="AQ131" s="1">
        <v>2.3907377975000001E-7</v>
      </c>
      <c r="AR131">
        <v>0</v>
      </c>
      <c r="AS131">
        <v>27.059078427399999</v>
      </c>
      <c r="AT131">
        <v>2</v>
      </c>
      <c r="AU131">
        <v>2</v>
      </c>
      <c r="AV131">
        <f t="shared" si="27"/>
        <v>265</v>
      </c>
      <c r="AW131" s="2">
        <f t="shared" si="28"/>
        <v>-1.7596218440466274E-7</v>
      </c>
      <c r="AX131" s="2">
        <f t="shared" si="29"/>
        <v>-0.9998783723958925</v>
      </c>
      <c r="BC131" s="2">
        <f t="shared" si="30"/>
        <v>-4.4556116371683293E-7</v>
      </c>
      <c r="BD131" s="2">
        <f t="shared" si="31"/>
        <v>-0.99939165347162062</v>
      </c>
      <c r="BE131" s="2">
        <f t="shared" si="32"/>
        <v>-3.5192498295980507E-7</v>
      </c>
      <c r="BF131" s="2">
        <f t="shared" si="33"/>
        <v>-7.0556387214130089E-8</v>
      </c>
      <c r="BG131" s="2">
        <f t="shared" si="34"/>
        <v>-0.9998783723958925</v>
      </c>
      <c r="BH131" s="2">
        <f t="shared" si="35"/>
        <v>3.1224777009293499E-7</v>
      </c>
      <c r="BI131" s="2">
        <f t="shared" si="36"/>
        <v>-0.99987828986266214</v>
      </c>
      <c r="BJ131" s="2">
        <f t="shared" si="37"/>
        <v>2.4169119054805151E-7</v>
      </c>
      <c r="BK131" s="2">
        <f t="shared" si="38"/>
        <v>-0.99987829385549443</v>
      </c>
      <c r="BL131" s="2"/>
      <c r="BM131" s="2">
        <f t="shared" si="39"/>
        <v>6.8501968112083148E-8</v>
      </c>
    </row>
    <row r="132" spans="1:65" hidden="1">
      <c r="A132">
        <v>1</v>
      </c>
      <c r="B132" t="s">
        <v>473</v>
      </c>
      <c r="C132">
        <v>266</v>
      </c>
      <c r="D132">
        <v>9.0370399133100007E-3</v>
      </c>
      <c r="E132" s="1">
        <v>4.1983318434500002E-5</v>
      </c>
      <c r="F132" s="1"/>
      <c r="G132" s="1"/>
      <c r="H132" s="1"/>
      <c r="I132" s="1"/>
      <c r="J132">
        <v>-1.2979581309799999E-4</v>
      </c>
      <c r="K132" s="1">
        <v>2.0580256089000001E-5</v>
      </c>
      <c r="L132">
        <v>1.8865328881200001</v>
      </c>
      <c r="M132">
        <v>2.01735087894E-2</v>
      </c>
      <c r="N132" s="1">
        <v>5.9373378323600003E-5</v>
      </c>
      <c r="O132">
        <v>4.8826326608199997</v>
      </c>
      <c r="P132">
        <v>6.5012839623000002E-2</v>
      </c>
      <c r="Q132">
        <v>0.24690246619</v>
      </c>
      <c r="R132">
        <v>3.3668885261900002E-3</v>
      </c>
      <c r="S132">
        <v>0</v>
      </c>
      <c r="T132">
        <v>6.5619850616199997</v>
      </c>
      <c r="U132">
        <v>4</v>
      </c>
      <c r="V132">
        <v>3</v>
      </c>
      <c r="Z132">
        <v>1</v>
      </c>
      <c r="AA132" t="s">
        <v>473</v>
      </c>
      <c r="AB132">
        <v>266</v>
      </c>
      <c r="AC132">
        <v>9.0379392010499996E-3</v>
      </c>
      <c r="AD132" s="1">
        <v>3.7343924924599997E-9</v>
      </c>
      <c r="AE132">
        <v>0.99999960620499995</v>
      </c>
      <c r="AF132">
        <v>1.1970837004399999E-2</v>
      </c>
      <c r="AG132">
        <v>0.99833391977700003</v>
      </c>
      <c r="AH132">
        <v>0.50441057278900003</v>
      </c>
      <c r="AI132">
        <v>-1.2981384929699999E-4</v>
      </c>
      <c r="AJ132" s="1">
        <v>1.13043526674E-8</v>
      </c>
      <c r="AK132">
        <v>1.88690836954</v>
      </c>
      <c r="AL132">
        <v>2.0174314513500002E-2</v>
      </c>
      <c r="AM132" s="1">
        <v>5.2812285100700003E-9</v>
      </c>
      <c r="AN132">
        <v>4.88082806238</v>
      </c>
      <c r="AO132" s="1">
        <v>5.7772310420000001E-6</v>
      </c>
      <c r="AP132">
        <v>0.246821069749</v>
      </c>
      <c r="AQ132" s="1">
        <v>2.9921136718399999E-7</v>
      </c>
      <c r="AR132">
        <v>0</v>
      </c>
      <c r="AS132">
        <v>6.54311016602</v>
      </c>
      <c r="AT132">
        <v>2</v>
      </c>
      <c r="AU132">
        <v>2</v>
      </c>
      <c r="AV132">
        <f t="shared" si="27"/>
        <v>266</v>
      </c>
      <c r="AW132" s="2">
        <f t="shared" si="28"/>
        <v>9.9511316606490201E-5</v>
      </c>
      <c r="AX132" s="2">
        <f t="shared" si="29"/>
        <v>-0.99991105056408802</v>
      </c>
      <c r="BC132" s="2">
        <f t="shared" si="30"/>
        <v>1.3895824965002763E-4</v>
      </c>
      <c r="BD132" s="2">
        <f t="shared" si="31"/>
        <v>-0.99945071856159051</v>
      </c>
      <c r="BE132" s="2">
        <f t="shared" si="32"/>
        <v>1.990325333655117E-4</v>
      </c>
      <c r="BF132" s="2">
        <f t="shared" si="33"/>
        <v>3.9939710459545725E-5</v>
      </c>
      <c r="BG132" s="2">
        <f t="shared" si="34"/>
        <v>-0.99991105056408813</v>
      </c>
      <c r="BH132" s="2">
        <f t="shared" si="35"/>
        <v>-3.6959537310280187E-4</v>
      </c>
      <c r="BI132" s="2">
        <f t="shared" si="36"/>
        <v>-0.99991113707576063</v>
      </c>
      <c r="BJ132" s="2">
        <f t="shared" si="37"/>
        <v>-3.2967042515225623E-4</v>
      </c>
      <c r="BK132" s="2">
        <f t="shared" si="38"/>
        <v>-0.99991113119283392</v>
      </c>
      <c r="BL132" s="2"/>
      <c r="BM132" s="2">
        <f t="shared" si="39"/>
        <v>-2.8764002695458755E-3</v>
      </c>
    </row>
    <row r="133" spans="1:65" hidden="1">
      <c r="A133">
        <v>1</v>
      </c>
      <c r="B133" t="s">
        <v>473</v>
      </c>
      <c r="C133">
        <v>267</v>
      </c>
      <c r="D133">
        <v>8.8695703131499992E-3</v>
      </c>
      <c r="E133" s="1">
        <v>2.03982912922E-5</v>
      </c>
      <c r="F133" s="1"/>
      <c r="G133" s="1"/>
      <c r="H133" s="1"/>
      <c r="I133" s="1"/>
      <c r="J133">
        <v>-2.9462884727200002E-4</v>
      </c>
      <c r="K133" s="1">
        <v>1.71075901225E-5</v>
      </c>
      <c r="L133">
        <v>1.8172603111700001</v>
      </c>
      <c r="M133">
        <v>1.99921792838E-2</v>
      </c>
      <c r="N133" s="1">
        <v>2.88475401947E-5</v>
      </c>
      <c r="O133">
        <v>5.0257987103200001</v>
      </c>
      <c r="P133">
        <v>3.2253006608399998E-2</v>
      </c>
      <c r="Q133">
        <v>0.25185765910800001</v>
      </c>
      <c r="R133">
        <v>1.6566461121300001E-3</v>
      </c>
      <c r="S133">
        <v>0</v>
      </c>
      <c r="T133">
        <v>19.126101039400002</v>
      </c>
      <c r="U133">
        <v>4</v>
      </c>
      <c r="V133">
        <v>3</v>
      </c>
      <c r="Z133">
        <v>1</v>
      </c>
      <c r="AA133" t="s">
        <v>473</v>
      </c>
      <c r="AB133">
        <v>267</v>
      </c>
      <c r="AC133">
        <v>8.8711785966200003E-3</v>
      </c>
      <c r="AD133" s="1">
        <v>3.68629643896E-10</v>
      </c>
      <c r="AE133">
        <v>0.99999994267400005</v>
      </c>
      <c r="AF133">
        <v>4.0742488745900002E-2</v>
      </c>
      <c r="AG133" s="1">
        <v>1.6203731555399999E-6</v>
      </c>
      <c r="AH133">
        <v>0.84839340810399999</v>
      </c>
      <c r="AI133">
        <v>-2.9473903311800001E-4</v>
      </c>
      <c r="AJ133" s="1">
        <v>1.12213064324E-9</v>
      </c>
      <c r="AK133">
        <v>1.81791940391</v>
      </c>
      <c r="AL133">
        <v>1.9993606398600001E-2</v>
      </c>
      <c r="AM133" s="1">
        <v>5.2132104189100002E-10</v>
      </c>
      <c r="AN133">
        <v>5.0230508459800003</v>
      </c>
      <c r="AO133" s="1">
        <v>5.8371878930400001E-7</v>
      </c>
      <c r="AP133">
        <v>0.25173792417700003</v>
      </c>
      <c r="AQ133" s="1">
        <v>2.9981318229599998E-8</v>
      </c>
      <c r="AR133">
        <v>0</v>
      </c>
      <c r="AS133">
        <v>18.8375766134</v>
      </c>
      <c r="AT133">
        <v>2</v>
      </c>
      <c r="AU133">
        <v>2</v>
      </c>
      <c r="AV133">
        <f t="shared" si="27"/>
        <v>267</v>
      </c>
      <c r="AW133" s="2">
        <f t="shared" si="28"/>
        <v>1.8132597332439802E-4</v>
      </c>
      <c r="AX133" s="2">
        <f t="shared" si="29"/>
        <v>-0.99998192840573674</v>
      </c>
      <c r="BC133" s="2">
        <f t="shared" si="30"/>
        <v>3.7398186572772194E-4</v>
      </c>
      <c r="BD133" s="2">
        <f t="shared" si="31"/>
        <v>-0.99993440743931761</v>
      </c>
      <c r="BE133" s="2">
        <f t="shared" si="32"/>
        <v>3.6268482613562703E-4</v>
      </c>
      <c r="BF133" s="2">
        <f t="shared" si="33"/>
        <v>7.1383653564848892E-5</v>
      </c>
      <c r="BG133" s="2">
        <f t="shared" si="34"/>
        <v>-0.99998192840573674</v>
      </c>
      <c r="BH133" s="2">
        <f t="shared" si="35"/>
        <v>-5.4675176989428011E-4</v>
      </c>
      <c r="BI133" s="2">
        <f t="shared" si="36"/>
        <v>-0.99998190187983427</v>
      </c>
      <c r="BJ133" s="2">
        <f t="shared" si="37"/>
        <v>-4.7540714633831246E-4</v>
      </c>
      <c r="BK133" s="2">
        <f t="shared" si="38"/>
        <v>-0.99998190240027129</v>
      </c>
      <c r="BL133" s="2"/>
      <c r="BM133" s="2">
        <f t="shared" si="39"/>
        <v>-1.5085376021262165E-2</v>
      </c>
    </row>
    <row r="134" spans="1:65" hidden="1">
      <c r="A134">
        <v>1</v>
      </c>
      <c r="B134" t="s">
        <v>473</v>
      </c>
      <c r="C134">
        <v>268</v>
      </c>
      <c r="D134">
        <v>9.1829434795499994E-3</v>
      </c>
      <c r="E134" s="1">
        <v>3.2967046179700002E-5</v>
      </c>
      <c r="F134" s="1"/>
      <c r="G134" s="1"/>
      <c r="H134" s="1"/>
      <c r="I134" s="1"/>
      <c r="J134">
        <v>3.7700791456299999E-4</v>
      </c>
      <c r="K134" s="1">
        <v>1.94655683779E-5</v>
      </c>
      <c r="L134">
        <v>1.94794101691</v>
      </c>
      <c r="M134">
        <v>2.0234324117400001E-2</v>
      </c>
      <c r="N134" s="1">
        <v>4.6622443818600003E-5</v>
      </c>
      <c r="O134">
        <v>4.8503438766700002</v>
      </c>
      <c r="P134">
        <v>5.0008692096100003E-2</v>
      </c>
      <c r="Q134">
        <v>0.24600909681200001</v>
      </c>
      <c r="R134">
        <v>2.5990031527200002E-3</v>
      </c>
      <c r="S134">
        <v>0</v>
      </c>
      <c r="T134">
        <v>2.0190676828199998</v>
      </c>
      <c r="U134">
        <v>4</v>
      </c>
      <c r="V134">
        <v>3</v>
      </c>
      <c r="Z134">
        <v>1</v>
      </c>
      <c r="AA134" t="s">
        <v>473</v>
      </c>
      <c r="AB134">
        <v>268</v>
      </c>
      <c r="AC134">
        <v>9.1834272044799999E-3</v>
      </c>
      <c r="AD134" s="1">
        <v>3.2981442552900001E-5</v>
      </c>
      <c r="AE134">
        <v>0.99979014012400003</v>
      </c>
      <c r="AF134">
        <v>0.64377392993399996</v>
      </c>
      <c r="AG134">
        <v>0.83460725008299996</v>
      </c>
      <c r="AH134">
        <v>0.82470818064499996</v>
      </c>
      <c r="AI134">
        <v>3.77172147914E-4</v>
      </c>
      <c r="AJ134" s="1">
        <v>1.9471199981900001E-5</v>
      </c>
      <c r="AK134">
        <v>1.9481462435800001</v>
      </c>
      <c r="AL134">
        <v>2.0234763182000001E-2</v>
      </c>
      <c r="AM134" s="1">
        <v>4.66428033649E-5</v>
      </c>
      <c r="AN134">
        <v>4.8463209885399996</v>
      </c>
      <c r="AO134">
        <v>4.9961813897499999E-2</v>
      </c>
      <c r="AP134">
        <v>0.24581038993500001</v>
      </c>
      <c r="AQ134">
        <v>2.5966878160900001E-3</v>
      </c>
      <c r="AR134">
        <v>0</v>
      </c>
      <c r="AS134">
        <v>1.7861328788099999</v>
      </c>
      <c r="AT134">
        <v>2</v>
      </c>
      <c r="AU134">
        <v>3</v>
      </c>
      <c r="AV134">
        <f t="shared" si="27"/>
        <v>268</v>
      </c>
      <c r="AW134" s="2">
        <f t="shared" si="28"/>
        <v>5.2676457290379474E-5</v>
      </c>
      <c r="AX134" s="2">
        <f t="shared" si="29"/>
        <v>4.3668981204825701E-4</v>
      </c>
      <c r="BC134" s="2">
        <f t="shared" si="30"/>
        <v>4.356230855004277E-4</v>
      </c>
      <c r="BD134" s="2">
        <f t="shared" si="31"/>
        <v>2.8931104865116155E-4</v>
      </c>
      <c r="BE134" s="2">
        <f t="shared" si="32"/>
        <v>1.0535569004325543E-4</v>
      </c>
      <c r="BF134" s="2">
        <f t="shared" si="33"/>
        <v>2.1699000048278428E-5</v>
      </c>
      <c r="BG134" s="2">
        <f t="shared" si="34"/>
        <v>4.366898135844615E-4</v>
      </c>
      <c r="BH134" s="2">
        <f t="shared" si="35"/>
        <v>-8.2940266345868537E-4</v>
      </c>
      <c r="BI134" s="2">
        <f t="shared" si="36"/>
        <v>-9.374010124064123E-4</v>
      </c>
      <c r="BJ134" s="2">
        <f t="shared" si="37"/>
        <v>-8.0772166385312575E-4</v>
      </c>
      <c r="BK134" s="2">
        <f t="shared" si="38"/>
        <v>-8.9085564501024896E-4</v>
      </c>
      <c r="BL134" s="2"/>
      <c r="BM134" s="2">
        <f t="shared" si="39"/>
        <v>-0.11536750649421694</v>
      </c>
    </row>
    <row r="135" spans="1:65" hidden="1">
      <c r="A135">
        <v>1</v>
      </c>
      <c r="B135" t="s">
        <v>473</v>
      </c>
      <c r="C135">
        <v>273</v>
      </c>
      <c r="D135">
        <v>9.5297910315300001E-3</v>
      </c>
      <c r="E135" s="1">
        <v>2.7615672526799999E-5</v>
      </c>
      <c r="F135" s="1"/>
      <c r="G135" s="1"/>
      <c r="H135" s="1"/>
      <c r="I135" s="1"/>
      <c r="J135" s="1">
        <v>-5.37654260208E-6</v>
      </c>
      <c r="K135" s="1">
        <v>1.91096286802E-5</v>
      </c>
      <c r="L135">
        <v>2.09787078512</v>
      </c>
      <c r="M135">
        <v>2.05737377029E-2</v>
      </c>
      <c r="N135" s="1">
        <v>3.9054458621499998E-5</v>
      </c>
      <c r="O135">
        <v>4.6981530006099996</v>
      </c>
      <c r="P135">
        <v>3.8200603800400003E-2</v>
      </c>
      <c r="Q135">
        <v>0.24228709833699999</v>
      </c>
      <c r="R135">
        <v>2.0230074610000002E-3</v>
      </c>
      <c r="S135">
        <v>0</v>
      </c>
      <c r="T135">
        <v>7.95958810621</v>
      </c>
      <c r="U135">
        <v>4</v>
      </c>
      <c r="V135">
        <v>3</v>
      </c>
      <c r="Z135">
        <v>1</v>
      </c>
      <c r="AA135" t="s">
        <v>473</v>
      </c>
      <c r="AB135">
        <v>273</v>
      </c>
      <c r="AC135">
        <v>9.5296841360999994E-3</v>
      </c>
      <c r="AD135" s="1">
        <v>2.2681717043999999E-7</v>
      </c>
      <c r="AE135">
        <v>0.98819401128100004</v>
      </c>
      <c r="AF135">
        <v>0.760592498028</v>
      </c>
      <c r="AG135" s="1">
        <v>4.1633363423399999E-15</v>
      </c>
      <c r="AH135">
        <v>0.96559813416499995</v>
      </c>
      <c r="AI135" s="1">
        <v>-5.3686381449399999E-6</v>
      </c>
      <c r="AJ135" s="1">
        <v>6.73441947543E-7</v>
      </c>
      <c r="AK135">
        <v>2.0978237218500002</v>
      </c>
      <c r="AL135">
        <v>2.0573638674899999E-2</v>
      </c>
      <c r="AM135" s="1">
        <v>3.20767918616E-7</v>
      </c>
      <c r="AN135">
        <v>4.6986176762199996</v>
      </c>
      <c r="AO135">
        <v>3.1404537491000001E-4</v>
      </c>
      <c r="AP135">
        <v>0.24230989566899999</v>
      </c>
      <c r="AQ135" s="1">
        <v>1.66302638419E-5</v>
      </c>
      <c r="AR135">
        <v>0</v>
      </c>
      <c r="AS135">
        <v>7.9998255126800002</v>
      </c>
      <c r="AT135">
        <v>2</v>
      </c>
      <c r="AU135">
        <v>2</v>
      </c>
      <c r="AV135">
        <f t="shared" si="27"/>
        <v>273</v>
      </c>
      <c r="AW135" s="2">
        <f t="shared" si="28"/>
        <v>-1.1216975235556186E-5</v>
      </c>
      <c r="AX135" s="2">
        <f t="shared" si="29"/>
        <v>-0.99178665048914227</v>
      </c>
      <c r="BC135" s="2">
        <f t="shared" si="30"/>
        <v>-1.4701747433270797E-3</v>
      </c>
      <c r="BD135" s="2">
        <f t="shared" si="31"/>
        <v>-0.96475902494951293</v>
      </c>
      <c r="BE135" s="2">
        <f t="shared" si="32"/>
        <v>-2.2433826875148596E-5</v>
      </c>
      <c r="BF135" s="2">
        <f t="shared" si="33"/>
        <v>-4.8133208185888692E-6</v>
      </c>
      <c r="BG135" s="2">
        <f t="shared" si="34"/>
        <v>-0.99178665048913484</v>
      </c>
      <c r="BH135" s="2">
        <f t="shared" si="35"/>
        <v>9.8906019012073957E-5</v>
      </c>
      <c r="BI135" s="2">
        <f t="shared" si="36"/>
        <v>-0.99177904682996898</v>
      </c>
      <c r="BJ135" s="2">
        <f t="shared" si="37"/>
        <v>9.4092224292903999E-5</v>
      </c>
      <c r="BK135" s="2">
        <f t="shared" si="38"/>
        <v>-0.99177943524059997</v>
      </c>
      <c r="BL135" s="2"/>
      <c r="BM135" s="2">
        <f t="shared" si="39"/>
        <v>5.0552121457902218E-3</v>
      </c>
    </row>
    <row r="136" spans="1:65" hidden="1">
      <c r="A136">
        <v>1</v>
      </c>
      <c r="B136" t="s">
        <v>473</v>
      </c>
      <c r="C136">
        <v>274</v>
      </c>
      <c r="D136">
        <v>9.1965527548000005E-3</v>
      </c>
      <c r="E136" s="1">
        <v>3.8527081060200001E-5</v>
      </c>
      <c r="F136" s="1"/>
      <c r="G136" s="1"/>
      <c r="H136" s="1"/>
      <c r="I136" s="1"/>
      <c r="J136" s="1">
        <v>8.8231301071499995E-5</v>
      </c>
      <c r="K136" s="1">
        <v>1.8100102720399999E-5</v>
      </c>
      <c r="L136">
        <v>1.9537190574100001</v>
      </c>
      <c r="M136">
        <v>2.03302707235E-2</v>
      </c>
      <c r="N136" s="1">
        <v>5.4485520553899998E-5</v>
      </c>
      <c r="O136">
        <v>4.9200574749500001</v>
      </c>
      <c r="P136">
        <v>5.8788015432600003E-2</v>
      </c>
      <c r="Q136">
        <v>0.25072825156700002</v>
      </c>
      <c r="R136">
        <v>3.0702961658399999E-3</v>
      </c>
      <c r="S136">
        <v>0</v>
      </c>
      <c r="T136">
        <v>1.7138364966999999</v>
      </c>
      <c r="U136">
        <v>4</v>
      </c>
      <c r="V136">
        <v>3</v>
      </c>
      <c r="Z136">
        <v>1</v>
      </c>
      <c r="AA136" t="s">
        <v>473</v>
      </c>
      <c r="AB136">
        <v>274</v>
      </c>
      <c r="AC136">
        <v>9.1981977198700004E-3</v>
      </c>
      <c r="AD136" s="1">
        <v>3.8241541651000001E-5</v>
      </c>
      <c r="AE136">
        <v>0.99999730850799995</v>
      </c>
      <c r="AF136">
        <v>0.80283922176699996</v>
      </c>
      <c r="AG136">
        <v>0.99846226195700005</v>
      </c>
      <c r="AH136">
        <v>0.99279658046599994</v>
      </c>
      <c r="AI136" s="1">
        <v>8.8287557019699995E-5</v>
      </c>
      <c r="AJ136" s="1">
        <v>1.7512487274700001E-5</v>
      </c>
      <c r="AK136">
        <v>1.9544180338899999</v>
      </c>
      <c r="AL136">
        <v>2.0331759027100001E-2</v>
      </c>
      <c r="AM136" s="1">
        <v>5.4081706848999999E-5</v>
      </c>
      <c r="AN136">
        <v>4.9110998364</v>
      </c>
      <c r="AO136">
        <v>5.8236575610099997E-2</v>
      </c>
      <c r="AP136">
        <v>0.25029008790700003</v>
      </c>
      <c r="AQ136">
        <v>3.0417321154299999E-3</v>
      </c>
      <c r="AR136">
        <v>0</v>
      </c>
      <c r="AS136">
        <v>1.73964381201</v>
      </c>
      <c r="AT136">
        <v>2</v>
      </c>
      <c r="AU136">
        <v>3</v>
      </c>
      <c r="AV136">
        <f t="shared" si="27"/>
        <v>274</v>
      </c>
      <c r="AW136" s="2">
        <f t="shared" si="28"/>
        <v>1.7886757286759893E-4</v>
      </c>
      <c r="AX136" s="2">
        <f t="shared" si="29"/>
        <v>-7.411394825209674E-3</v>
      </c>
      <c r="BC136" s="2">
        <f t="shared" si="30"/>
        <v>6.3759626704825811E-4</v>
      </c>
      <c r="BD136" s="2">
        <f t="shared" si="31"/>
        <v>-3.2464757508680678E-2</v>
      </c>
      <c r="BE136" s="2">
        <f t="shared" si="32"/>
        <v>3.5776714023891048E-4</v>
      </c>
      <c r="BF136" s="2">
        <f t="shared" si="33"/>
        <v>7.3206285358504204E-5</v>
      </c>
      <c r="BG136" s="2">
        <f t="shared" si="34"/>
        <v>-7.4113948218687683E-3</v>
      </c>
      <c r="BH136" s="2">
        <f t="shared" si="35"/>
        <v>-1.8206369733701378E-3</v>
      </c>
      <c r="BI136" s="2">
        <f t="shared" si="36"/>
        <v>-9.3801401262171846E-3</v>
      </c>
      <c r="BJ136" s="2">
        <f t="shared" si="37"/>
        <v>-1.7475639751865126E-3</v>
      </c>
      <c r="BK136" s="2">
        <f t="shared" si="38"/>
        <v>-9.303353444466542E-3</v>
      </c>
      <c r="BL136" s="2"/>
      <c r="BM136" s="2">
        <f t="shared" si="39"/>
        <v>1.5058213172430467E-2</v>
      </c>
    </row>
    <row r="137" spans="1:65" hidden="1">
      <c r="A137">
        <v>1</v>
      </c>
      <c r="B137" t="s">
        <v>473</v>
      </c>
      <c r="C137">
        <v>275</v>
      </c>
      <c r="D137">
        <v>8.9312816255399993E-3</v>
      </c>
      <c r="E137" s="1">
        <v>3.1959419705400002E-5</v>
      </c>
      <c r="F137" s="1"/>
      <c r="G137" s="1"/>
      <c r="H137" s="1"/>
      <c r="I137" s="1"/>
      <c r="J137" s="1">
        <v>7.2370482203500003E-5</v>
      </c>
      <c r="K137" s="1">
        <v>1.74508619243E-5</v>
      </c>
      <c r="L137">
        <v>1.8426359830600001</v>
      </c>
      <c r="M137">
        <v>2.0077139620999999E-2</v>
      </c>
      <c r="N137" s="1">
        <v>4.5197444792900002E-5</v>
      </c>
      <c r="O137">
        <v>4.97032582808</v>
      </c>
      <c r="P137">
        <v>5.0974289933400002E-2</v>
      </c>
      <c r="Q137">
        <v>0.25013624906300003</v>
      </c>
      <c r="R137">
        <v>2.62640356324E-3</v>
      </c>
      <c r="S137">
        <v>0</v>
      </c>
      <c r="T137">
        <v>5.2865746189099996</v>
      </c>
      <c r="U137">
        <v>4</v>
      </c>
      <c r="V137">
        <v>3</v>
      </c>
      <c r="Z137">
        <v>1</v>
      </c>
      <c r="AA137" t="s">
        <v>473</v>
      </c>
      <c r="AB137">
        <v>275</v>
      </c>
      <c r="AC137">
        <v>8.9380034815400005E-3</v>
      </c>
      <c r="AD137" s="1">
        <v>4.0307609860900001E-11</v>
      </c>
      <c r="AE137">
        <v>0.99999980034799996</v>
      </c>
      <c r="AF137">
        <v>0.71185897118300001</v>
      </c>
      <c r="AG137">
        <v>0.99999999943399998</v>
      </c>
      <c r="AH137">
        <v>0.99692139812699998</v>
      </c>
      <c r="AI137" s="1">
        <v>7.2451339995100001E-5</v>
      </c>
      <c r="AJ137" s="1">
        <v>1.2261691629600001E-10</v>
      </c>
      <c r="AK137">
        <v>1.8454106340500001</v>
      </c>
      <c r="AL137">
        <v>2.00831213928E-2</v>
      </c>
      <c r="AM137" s="1">
        <v>5.7003568532100003E-11</v>
      </c>
      <c r="AN137">
        <v>4.9618955287000004</v>
      </c>
      <c r="AO137" s="1">
        <v>6.4107968711399994E-8</v>
      </c>
      <c r="AP137">
        <v>0.249786385492</v>
      </c>
      <c r="AQ137" s="1">
        <v>3.3042146993500002E-9</v>
      </c>
      <c r="AR137">
        <v>0</v>
      </c>
      <c r="AS137">
        <v>5.1877004279700003</v>
      </c>
      <c r="AT137">
        <v>2</v>
      </c>
      <c r="AU137">
        <v>2</v>
      </c>
      <c r="AV137">
        <f t="shared" si="27"/>
        <v>275</v>
      </c>
      <c r="AW137" s="2">
        <f t="shared" si="28"/>
        <v>7.5261942035052929E-4</v>
      </c>
      <c r="AX137" s="2">
        <f t="shared" si="29"/>
        <v>-0.99999873878780543</v>
      </c>
      <c r="BC137" s="2">
        <f t="shared" si="30"/>
        <v>1.1172758442127286E-3</v>
      </c>
      <c r="BD137" s="2">
        <f t="shared" si="31"/>
        <v>-0.99999297358968131</v>
      </c>
      <c r="BE137" s="2">
        <f t="shared" si="32"/>
        <v>1.5058052786922115E-3</v>
      </c>
      <c r="BF137" s="2">
        <f t="shared" si="33"/>
        <v>2.9793944321352962E-4</v>
      </c>
      <c r="BG137" s="2">
        <f t="shared" si="34"/>
        <v>-0.99999873878780554</v>
      </c>
      <c r="BH137" s="2">
        <f t="shared" si="35"/>
        <v>-1.6961261035186861E-3</v>
      </c>
      <c r="BI137" s="2">
        <f t="shared" si="36"/>
        <v>-0.99999874234699893</v>
      </c>
      <c r="BJ137" s="2">
        <f t="shared" si="37"/>
        <v>-1.3986920021012757E-3</v>
      </c>
      <c r="BK137" s="2">
        <f t="shared" si="38"/>
        <v>-0.99999874192422467</v>
      </c>
      <c r="BL137" s="2"/>
      <c r="BM137" s="2">
        <f t="shared" si="39"/>
        <v>-1.8702883826954366E-2</v>
      </c>
    </row>
    <row r="138" spans="1:65" hidden="1">
      <c r="A138">
        <v>1</v>
      </c>
      <c r="B138" t="s">
        <v>473</v>
      </c>
      <c r="C138">
        <v>276</v>
      </c>
      <c r="D138">
        <v>9.03400254022E-3</v>
      </c>
      <c r="E138" s="1">
        <v>3.0203359876900001E-5</v>
      </c>
      <c r="F138" s="1"/>
      <c r="G138" s="1"/>
      <c r="H138" s="1"/>
      <c r="I138" s="1"/>
      <c r="J138">
        <v>3.5798174538599999E-4</v>
      </c>
      <c r="K138" s="1">
        <v>1.9294205620800001E-5</v>
      </c>
      <c r="L138">
        <v>1.8852649638100001</v>
      </c>
      <c r="M138">
        <v>2.0208401411700001E-2</v>
      </c>
      <c r="N138" s="1">
        <v>4.2714001167200002E-5</v>
      </c>
      <c r="O138">
        <v>4.8994261652800004</v>
      </c>
      <c r="P138">
        <v>4.5561842504100003E-2</v>
      </c>
      <c r="Q138">
        <v>0.248180189212</v>
      </c>
      <c r="R138">
        <v>2.3667974774799999E-3</v>
      </c>
      <c r="S138">
        <v>0</v>
      </c>
      <c r="T138">
        <v>1.79379371661</v>
      </c>
      <c r="U138">
        <v>4</v>
      </c>
      <c r="V138">
        <v>3</v>
      </c>
      <c r="Z138">
        <v>1</v>
      </c>
      <c r="AA138" t="s">
        <v>473</v>
      </c>
      <c r="AB138">
        <v>276</v>
      </c>
      <c r="AC138">
        <v>9.1380641646400008E-3</v>
      </c>
      <c r="AD138" s="1">
        <v>8.3038529737300006E-5</v>
      </c>
      <c r="AE138">
        <v>0.117083817161</v>
      </c>
      <c r="AF138">
        <v>0.10521503116</v>
      </c>
      <c r="AG138">
        <v>0.99907505770799998</v>
      </c>
      <c r="AH138">
        <v>1.0446219637699999E-3</v>
      </c>
      <c r="AI138">
        <v>3.5917418822600003E-4</v>
      </c>
      <c r="AJ138" s="1">
        <v>1.93837225749E-5</v>
      </c>
      <c r="AK138">
        <v>1.92894740524</v>
      </c>
      <c r="AL138">
        <v>2.0301761428600001E-2</v>
      </c>
      <c r="AM138">
        <v>1.1743421495399999E-4</v>
      </c>
      <c r="AN138">
        <v>4.9080274372800003</v>
      </c>
      <c r="AO138">
        <v>4.5291586988600002E-2</v>
      </c>
      <c r="AP138">
        <v>0.24976445719500001</v>
      </c>
      <c r="AQ138">
        <v>2.72021857197E-3</v>
      </c>
      <c r="AR138">
        <v>0</v>
      </c>
      <c r="AS138">
        <v>1.7691300543699999</v>
      </c>
      <c r="AT138">
        <v>2</v>
      </c>
      <c r="AU138">
        <v>2</v>
      </c>
      <c r="AV138">
        <f t="shared" si="27"/>
        <v>276</v>
      </c>
      <c r="AW138" s="2">
        <f t="shared" si="28"/>
        <v>1.1518883679378145E-2</v>
      </c>
      <c r="AX138" s="2">
        <f t="shared" si="29"/>
        <v>1.7493143172064496</v>
      </c>
      <c r="BC138" s="2">
        <f t="shared" si="30"/>
        <v>3.3310157720870966E-3</v>
      </c>
      <c r="BD138" s="2">
        <f t="shared" si="31"/>
        <v>4.6395770761091014E-3</v>
      </c>
      <c r="BE138" s="2">
        <f t="shared" si="32"/>
        <v>2.3170452041775848E-2</v>
      </c>
      <c r="BF138" s="2">
        <f t="shared" si="33"/>
        <v>4.6198615614368704E-3</v>
      </c>
      <c r="BG138" s="2">
        <f t="shared" si="34"/>
        <v>1.7493143172027981</v>
      </c>
      <c r="BH138" s="2">
        <f t="shared" si="35"/>
        <v>1.7555672255974038E-3</v>
      </c>
      <c r="BI138" s="2">
        <f t="shared" si="36"/>
        <v>-5.9316195449225116E-3</v>
      </c>
      <c r="BJ138" s="2">
        <f t="shared" si="37"/>
        <v>6.3835392664911891E-3</v>
      </c>
      <c r="BK138" s="2">
        <f t="shared" si="38"/>
        <v>0.14932460333120604</v>
      </c>
      <c r="BL138" s="2"/>
      <c r="BM138" s="2">
        <f t="shared" si="39"/>
        <v>-1.3749441762239339E-2</v>
      </c>
    </row>
    <row r="139" spans="1:65" hidden="1">
      <c r="A139">
        <v>1</v>
      </c>
      <c r="B139" t="s">
        <v>473</v>
      </c>
      <c r="C139">
        <v>277</v>
      </c>
      <c r="D139">
        <v>9.1618236525799999E-3</v>
      </c>
      <c r="E139" s="1">
        <v>2.4849524551299998E-5</v>
      </c>
      <c r="F139" s="1"/>
      <c r="G139" s="1"/>
      <c r="H139" s="1"/>
      <c r="I139" s="1"/>
      <c r="J139">
        <v>6.2254653038100005E-4</v>
      </c>
      <c r="K139" s="1">
        <v>1.5465347784400002E-5</v>
      </c>
      <c r="L139">
        <v>1.93899119201</v>
      </c>
      <c r="M139">
        <v>2.0409396487399999E-2</v>
      </c>
      <c r="N139" s="1">
        <v>3.5142534638999999E-5</v>
      </c>
      <c r="O139">
        <v>4.8714499049700004</v>
      </c>
      <c r="P139">
        <v>3.66697817646E-2</v>
      </c>
      <c r="Q139">
        <v>0.24921738673300001</v>
      </c>
      <c r="R139">
        <v>1.92443513556E-3</v>
      </c>
      <c r="S139">
        <v>0</v>
      </c>
      <c r="T139">
        <v>0.44814731035400002</v>
      </c>
      <c r="U139">
        <v>4</v>
      </c>
      <c r="V139">
        <v>3</v>
      </c>
      <c r="Z139">
        <v>1</v>
      </c>
      <c r="AA139" t="s">
        <v>473</v>
      </c>
      <c r="AB139">
        <v>277</v>
      </c>
      <c r="AC139">
        <v>9.2372737802700004E-3</v>
      </c>
      <c r="AD139" s="1">
        <v>6.5906317896299998E-5</v>
      </c>
      <c r="AE139">
        <v>0.23322976667699999</v>
      </c>
      <c r="AF139">
        <v>0.11328451054200001</v>
      </c>
      <c r="AG139">
        <v>0.99755665072599997</v>
      </c>
      <c r="AH139">
        <v>2.8937109778200002E-3</v>
      </c>
      <c r="AI139">
        <v>6.29041818451E-4</v>
      </c>
      <c r="AJ139" s="1">
        <v>1.73103488525E-5</v>
      </c>
      <c r="AK139">
        <v>1.9710589411999999</v>
      </c>
      <c r="AL139">
        <v>2.0477301907900002E-2</v>
      </c>
      <c r="AM139" s="1">
        <v>9.3205608615000004E-5</v>
      </c>
      <c r="AN139">
        <v>4.88215641715</v>
      </c>
      <c r="AO139">
        <v>3.7062064637100003E-2</v>
      </c>
      <c r="AP139">
        <v>0.25059612837900003</v>
      </c>
      <c r="AQ139">
        <v>2.2181065143899998E-3</v>
      </c>
      <c r="AR139">
        <v>0</v>
      </c>
      <c r="AS139">
        <v>0.41625775484799998</v>
      </c>
      <c r="AT139">
        <v>2</v>
      </c>
      <c r="AU139">
        <v>2</v>
      </c>
      <c r="AV139">
        <f t="shared" si="27"/>
        <v>277</v>
      </c>
      <c r="AW139" s="2">
        <f t="shared" si="28"/>
        <v>8.23527395321055E-3</v>
      </c>
      <c r="AX139" s="2">
        <f t="shared" si="29"/>
        <v>1.6522164542923667</v>
      </c>
      <c r="BC139" s="2">
        <f t="shared" si="30"/>
        <v>1.0433417829868591E-2</v>
      </c>
      <c r="BD139" s="2">
        <f t="shared" si="31"/>
        <v>0.1192990350958071</v>
      </c>
      <c r="BE139" s="2">
        <f t="shared" si="32"/>
        <v>1.6538367642999846E-2</v>
      </c>
      <c r="BF139" s="2">
        <f t="shared" si="33"/>
        <v>3.3271645509912653E-3</v>
      </c>
      <c r="BG139" s="2">
        <f t="shared" si="34"/>
        <v>1.6522164542896562</v>
      </c>
      <c r="BH139" s="2">
        <f t="shared" si="35"/>
        <v>2.1978081246563823E-3</v>
      </c>
      <c r="BI139" s="2">
        <f t="shared" si="36"/>
        <v>1.0697714947371262E-2</v>
      </c>
      <c r="BJ139" s="2">
        <f t="shared" si="37"/>
        <v>5.5322851429990324E-3</v>
      </c>
      <c r="BK139" s="2">
        <f t="shared" si="38"/>
        <v>0.15260133916882737</v>
      </c>
      <c r="BL139" s="2"/>
      <c r="BM139" s="2">
        <f t="shared" si="39"/>
        <v>-7.1158645314215702E-2</v>
      </c>
    </row>
    <row r="140" spans="1:65" hidden="1">
      <c r="A140">
        <v>1</v>
      </c>
      <c r="B140" t="s">
        <v>473</v>
      </c>
      <c r="C140">
        <v>278</v>
      </c>
      <c r="D140">
        <v>9.1535831918799996E-3</v>
      </c>
      <c r="E140" s="1">
        <v>3.3777618392200001E-5</v>
      </c>
      <c r="F140" s="1"/>
      <c r="G140" s="1"/>
      <c r="H140" s="1"/>
      <c r="I140" s="1"/>
      <c r="J140">
        <v>4.1712798716699999E-4</v>
      </c>
      <c r="K140" s="1">
        <v>2.0469840718099999E-5</v>
      </c>
      <c r="L140">
        <v>1.93550476929</v>
      </c>
      <c r="M140">
        <v>2.0193864402100001E-2</v>
      </c>
      <c r="N140" s="1">
        <v>4.7768766035000001E-5</v>
      </c>
      <c r="O140">
        <v>4.9277958564900004</v>
      </c>
      <c r="P140">
        <v>5.21660688981E-2</v>
      </c>
      <c r="Q140">
        <v>0.249437691154</v>
      </c>
      <c r="R140">
        <v>2.7056901004000001E-3</v>
      </c>
      <c r="S140">
        <v>0</v>
      </c>
      <c r="T140">
        <v>4.2817316737100004</v>
      </c>
      <c r="U140">
        <v>4</v>
      </c>
      <c r="V140">
        <v>3</v>
      </c>
      <c r="Z140">
        <v>1</v>
      </c>
      <c r="AA140" t="s">
        <v>473</v>
      </c>
      <c r="AB140">
        <v>278</v>
      </c>
      <c r="AC140">
        <v>9.8539202371699993E-3</v>
      </c>
      <c r="AD140" s="1">
        <v>9.5814168626300004E-5</v>
      </c>
      <c r="AE140">
        <v>0.178454657819</v>
      </c>
      <c r="AF140">
        <v>1.7785547744299999E-2</v>
      </c>
      <c r="AG140">
        <v>0.98679214737200005</v>
      </c>
      <c r="AH140">
        <v>2.7841876502199998E-3</v>
      </c>
      <c r="AI140">
        <v>4.4849458457800001E-4</v>
      </c>
      <c r="AJ140" s="1">
        <v>2.2964366925499999E-5</v>
      </c>
      <c r="AK140">
        <v>2.2430040873400001</v>
      </c>
      <c r="AL140">
        <v>2.0842636026800001E-2</v>
      </c>
      <c r="AM140">
        <v>1.3550169673899999E-4</v>
      </c>
      <c r="AN140">
        <v>4.97734908314</v>
      </c>
      <c r="AO140">
        <v>5.2554619562399998E-2</v>
      </c>
      <c r="AP140">
        <v>0.26004031263400001</v>
      </c>
      <c r="AQ140">
        <v>3.2244230312300001E-3</v>
      </c>
      <c r="AR140">
        <v>0</v>
      </c>
      <c r="AS140">
        <v>3.3277240837800002</v>
      </c>
      <c r="AT140">
        <v>2</v>
      </c>
      <c r="AU140">
        <v>2</v>
      </c>
      <c r="AV140">
        <f t="shared" si="27"/>
        <v>278</v>
      </c>
      <c r="AW140" s="2">
        <f t="shared" si="28"/>
        <v>7.6509606195665297E-2</v>
      </c>
      <c r="AX140" s="2">
        <f t="shared" si="29"/>
        <v>1.8366170614452086</v>
      </c>
      <c r="BC140" s="2">
        <f t="shared" si="30"/>
        <v>7.5196578450733853E-2</v>
      </c>
      <c r="BD140" s="2">
        <f t="shared" si="31"/>
        <v>0.12186348891294849</v>
      </c>
      <c r="BE140" s="2">
        <f t="shared" si="32"/>
        <v>0.15887293223400314</v>
      </c>
      <c r="BF140" s="2">
        <f t="shared" si="33"/>
        <v>3.2127165547993497E-2</v>
      </c>
      <c r="BG140" s="2">
        <f t="shared" si="34"/>
        <v>1.8366170614438395</v>
      </c>
      <c r="BH140" s="2">
        <f t="shared" si="35"/>
        <v>1.0055860285838967E-2</v>
      </c>
      <c r="BI140" s="2">
        <f t="shared" si="36"/>
        <v>7.448340894902092E-3</v>
      </c>
      <c r="BJ140" s="2">
        <f t="shared" si="37"/>
        <v>4.2506092126446439E-2</v>
      </c>
      <c r="BK140" s="2">
        <f t="shared" si="38"/>
        <v>0.19171926997600805</v>
      </c>
      <c r="BL140" s="2"/>
      <c r="BM140" s="2">
        <f t="shared" si="39"/>
        <v>-0.22280882190438137</v>
      </c>
    </row>
    <row r="141" spans="1:65" hidden="1">
      <c r="A141">
        <v>1</v>
      </c>
      <c r="B141" t="s">
        <v>473</v>
      </c>
      <c r="C141">
        <v>279</v>
      </c>
      <c r="D141">
        <v>8.8036685142700005E-3</v>
      </c>
      <c r="E141" s="1">
        <v>2.5806948800200001E-5</v>
      </c>
      <c r="F141" s="1"/>
      <c r="G141" s="1"/>
      <c r="H141" s="1"/>
      <c r="I141" s="1"/>
      <c r="J141" s="1">
        <v>4.8191873765800002E-5</v>
      </c>
      <c r="K141" s="1">
        <v>1.8007493160000001E-5</v>
      </c>
      <c r="L141">
        <v>1.79035578204</v>
      </c>
      <c r="M141">
        <v>1.9943101974799999E-2</v>
      </c>
      <c r="N141" s="1">
        <v>3.64965369967E-5</v>
      </c>
      <c r="O141">
        <v>4.9582717449000002</v>
      </c>
      <c r="P141">
        <v>4.1517101659400001E-2</v>
      </c>
      <c r="Q141">
        <v>0.247863723364</v>
      </c>
      <c r="R141">
        <v>2.12442767506E-3</v>
      </c>
      <c r="S141">
        <v>0</v>
      </c>
      <c r="T141">
        <v>3.8354181956</v>
      </c>
      <c r="U141">
        <v>4</v>
      </c>
      <c r="V141">
        <v>3</v>
      </c>
      <c r="Z141">
        <v>1</v>
      </c>
      <c r="AA141" t="s">
        <v>473</v>
      </c>
      <c r="AB141">
        <v>279</v>
      </c>
      <c r="AC141">
        <v>8.8037138129699998E-3</v>
      </c>
      <c r="AD141" s="1">
        <v>2.5730025713200001E-5</v>
      </c>
      <c r="AE141">
        <v>0.99999999380799998</v>
      </c>
      <c r="AF141">
        <v>0.60161082668700006</v>
      </c>
      <c r="AG141">
        <v>0.99826794208699998</v>
      </c>
      <c r="AH141">
        <v>0.51106758623100002</v>
      </c>
      <c r="AI141" s="1">
        <v>4.8186740634500001E-5</v>
      </c>
      <c r="AJ141" s="1">
        <v>1.7553226229700002E-5</v>
      </c>
      <c r="AK141">
        <v>1.7903742064099999</v>
      </c>
      <c r="AL141">
        <v>1.99431419682E-2</v>
      </c>
      <c r="AM141" s="1">
        <v>3.6387751323799998E-5</v>
      </c>
      <c r="AN141">
        <v>4.9577819082900003</v>
      </c>
      <c r="AO141">
        <v>4.13855127488E-2</v>
      </c>
      <c r="AP141">
        <v>0.24783973346900001</v>
      </c>
      <c r="AQ141">
        <v>2.1177070774299998E-3</v>
      </c>
      <c r="AR141">
        <v>0</v>
      </c>
      <c r="AS141">
        <v>3.80788887301</v>
      </c>
      <c r="AT141">
        <v>2</v>
      </c>
      <c r="AU141">
        <v>3</v>
      </c>
      <c r="AV141">
        <f t="shared" si="27"/>
        <v>279</v>
      </c>
      <c r="AW141" s="2">
        <f t="shared" si="28"/>
        <v>5.1454345340170237E-6</v>
      </c>
      <c r="AX141" s="2">
        <f t="shared" si="29"/>
        <v>-2.9807121948257397E-3</v>
      </c>
      <c r="BC141" s="2">
        <f t="shared" si="30"/>
        <v>-1.0651445770602631E-4</v>
      </c>
      <c r="BD141" s="2">
        <f t="shared" si="31"/>
        <v>-2.5226550206836212E-2</v>
      </c>
      <c r="BE141" s="2">
        <f t="shared" si="32"/>
        <v>1.0290898705556456E-5</v>
      </c>
      <c r="BF141" s="2">
        <f t="shared" si="33"/>
        <v>2.0053750942041146E-6</v>
      </c>
      <c r="BG141" s="2">
        <f t="shared" si="34"/>
        <v>-2.9807121949635591E-3</v>
      </c>
      <c r="BH141" s="2">
        <f t="shared" si="35"/>
        <v>-9.8791803919126334E-5</v>
      </c>
      <c r="BI141" s="2">
        <f t="shared" si="36"/>
        <v>-3.1695110048754259E-3</v>
      </c>
      <c r="BJ141" s="2">
        <f t="shared" si="37"/>
        <v>-9.6786632083156789E-5</v>
      </c>
      <c r="BK141" s="2">
        <f t="shared" si="38"/>
        <v>-3.1634861986112829E-3</v>
      </c>
      <c r="BL141" s="2"/>
      <c r="BM141" s="2">
        <f t="shared" si="39"/>
        <v>-7.1776586505173439E-3</v>
      </c>
    </row>
    <row r="142" spans="1:65" hidden="1">
      <c r="A142">
        <v>1</v>
      </c>
      <c r="B142" t="s">
        <v>473</v>
      </c>
      <c r="C142">
        <v>280</v>
      </c>
      <c r="D142">
        <v>9.0485315271200007E-3</v>
      </c>
      <c r="E142" s="1">
        <v>2.47602404888E-5</v>
      </c>
      <c r="F142" s="1"/>
      <c r="G142" s="1"/>
      <c r="H142" s="1"/>
      <c r="I142" s="1"/>
      <c r="J142">
        <v>3.1923590684700002E-4</v>
      </c>
      <c r="K142" s="1">
        <v>1.9564438790499999E-5</v>
      </c>
      <c r="L142">
        <v>1.89133381662</v>
      </c>
      <c r="M142">
        <v>2.0146979690899999E-2</v>
      </c>
      <c r="N142" s="1">
        <v>3.5016267906899998E-5</v>
      </c>
      <c r="O142">
        <v>4.9383585776399999</v>
      </c>
      <c r="P142">
        <v>3.7962925039100003E-2</v>
      </c>
      <c r="Q142">
        <v>0.24939199191899999</v>
      </c>
      <c r="R142">
        <v>1.9655544950500001E-3</v>
      </c>
      <c r="S142">
        <v>0</v>
      </c>
      <c r="T142">
        <v>4.1731750355199999</v>
      </c>
      <c r="U142">
        <v>4</v>
      </c>
      <c r="V142">
        <v>3</v>
      </c>
      <c r="Z142">
        <v>1</v>
      </c>
      <c r="AA142" t="s">
        <v>473</v>
      </c>
      <c r="AB142">
        <v>280</v>
      </c>
      <c r="AC142">
        <v>9.0497184901599994E-3</v>
      </c>
      <c r="AD142" s="1">
        <v>6.9414401897100002E-9</v>
      </c>
      <c r="AE142">
        <v>0.99999968589300003</v>
      </c>
      <c r="AF142">
        <v>2.6466519659400001E-2</v>
      </c>
      <c r="AG142">
        <v>0.99787048920900001</v>
      </c>
      <c r="AH142">
        <v>0.59524636308500001</v>
      </c>
      <c r="AI142">
        <v>3.1933489894899999E-4</v>
      </c>
      <c r="AJ142" s="1">
        <v>2.1014976873699998E-8</v>
      </c>
      <c r="AK142">
        <v>1.89183004975</v>
      </c>
      <c r="AL142">
        <v>2.0148045924400001E-2</v>
      </c>
      <c r="AM142" s="1">
        <v>9.8166788586899994E-9</v>
      </c>
      <c r="AN142">
        <v>4.93359605847</v>
      </c>
      <c r="AO142" s="1">
        <v>1.0633271220000001E-5</v>
      </c>
      <c r="AP142">
        <v>0.249164665772</v>
      </c>
      <c r="AQ142" s="1">
        <v>5.5057012996799998E-7</v>
      </c>
      <c r="AR142">
        <v>0</v>
      </c>
      <c r="AS142">
        <v>4.0512991209100004</v>
      </c>
      <c r="AT142">
        <v>2</v>
      </c>
      <c r="AU142">
        <v>2</v>
      </c>
      <c r="AV142">
        <f t="shared" si="27"/>
        <v>280</v>
      </c>
      <c r="AW142" s="2">
        <f t="shared" si="28"/>
        <v>1.3117742215310323E-4</v>
      </c>
      <c r="AX142" s="2">
        <f t="shared" si="29"/>
        <v>-0.9997196537653642</v>
      </c>
      <c r="BC142" s="2">
        <f t="shared" si="30"/>
        <v>3.100907506855549E-4</v>
      </c>
      <c r="BD142" s="2">
        <f t="shared" si="31"/>
        <v>-0.99892585843638393</v>
      </c>
      <c r="BE142" s="2">
        <f t="shared" si="32"/>
        <v>2.6237204962942018E-4</v>
      </c>
      <c r="BF142" s="2">
        <f t="shared" si="33"/>
        <v>5.2922746553575821E-5</v>
      </c>
      <c r="BG142" s="2">
        <f t="shared" si="34"/>
        <v>-0.99971965376536454</v>
      </c>
      <c r="BH142" s="2">
        <f t="shared" si="35"/>
        <v>-9.6439314705976261E-4</v>
      </c>
      <c r="BI142" s="2">
        <f t="shared" si="36"/>
        <v>-0.99971990379537279</v>
      </c>
      <c r="BJ142" s="2">
        <f t="shared" si="37"/>
        <v>-9.1152143760024444E-4</v>
      </c>
      <c r="BK142" s="2">
        <f t="shared" si="38"/>
        <v>-0.99971989068155842</v>
      </c>
      <c r="BL142" s="2"/>
      <c r="BM142" s="2">
        <f t="shared" si="39"/>
        <v>-2.9204601669628526E-2</v>
      </c>
    </row>
    <row r="143" spans="1:65" hidden="1">
      <c r="A143">
        <v>1</v>
      </c>
      <c r="B143" t="s">
        <v>473</v>
      </c>
      <c r="C143">
        <v>285</v>
      </c>
      <c r="D143">
        <v>9.7854261194000002E-3</v>
      </c>
      <c r="E143" s="1">
        <v>3.6853062570100002E-5</v>
      </c>
      <c r="F143" s="1"/>
      <c r="G143" s="1"/>
      <c r="H143" s="1"/>
      <c r="I143" s="1"/>
      <c r="J143">
        <v>1.6131832423499999E-4</v>
      </c>
      <c r="K143" s="1">
        <v>1.9440657438800001E-5</v>
      </c>
      <c r="L143">
        <v>2.2119304362099999</v>
      </c>
      <c r="M143">
        <v>2.08538654169E-2</v>
      </c>
      <c r="N143" s="1">
        <v>5.2118100901699998E-5</v>
      </c>
      <c r="O143">
        <v>4.4774764702200001</v>
      </c>
      <c r="P143">
        <v>4.6950248253099999E-2</v>
      </c>
      <c r="Q143">
        <v>0.234050629137</v>
      </c>
      <c r="R143">
        <v>2.5229697679099998E-3</v>
      </c>
      <c r="S143">
        <v>0</v>
      </c>
      <c r="T143">
        <v>3.0093695767300002</v>
      </c>
      <c r="U143">
        <v>4</v>
      </c>
      <c r="V143">
        <v>3</v>
      </c>
      <c r="Z143">
        <v>1</v>
      </c>
      <c r="AA143" t="s">
        <v>473</v>
      </c>
      <c r="AB143">
        <v>285</v>
      </c>
      <c r="AC143">
        <v>9.7363188543900005E-3</v>
      </c>
      <c r="AD143">
        <v>1.5297242064999999E-4</v>
      </c>
      <c r="AE143">
        <v>0.65861128707799999</v>
      </c>
      <c r="AF143">
        <v>7.8117054232700002E-3</v>
      </c>
      <c r="AG143">
        <v>1.6042656135499999E-2</v>
      </c>
      <c r="AH143">
        <v>5.5250453620299997E-2</v>
      </c>
      <c r="AI143">
        <v>1.62611294473E-4</v>
      </c>
      <c r="AJ143" s="1">
        <v>1.9773661749E-5</v>
      </c>
      <c r="AK143">
        <v>2.18978540167</v>
      </c>
      <c r="AL143">
        <v>2.08078442866E-2</v>
      </c>
      <c r="AM143">
        <v>2.16335671953E-4</v>
      </c>
      <c r="AN143">
        <v>4.4886657120800004</v>
      </c>
      <c r="AO143">
        <v>7.7762747718500003E-2</v>
      </c>
      <c r="AP143">
        <v>0.234117720231</v>
      </c>
      <c r="AQ143">
        <v>4.7302418810999999E-3</v>
      </c>
      <c r="AR143">
        <v>0</v>
      </c>
      <c r="AS143">
        <v>2.8034611857299998</v>
      </c>
      <c r="AT143">
        <v>2</v>
      </c>
      <c r="AU143">
        <v>3</v>
      </c>
      <c r="AV143">
        <f t="shared" si="27"/>
        <v>285</v>
      </c>
      <c r="AW143" s="2">
        <f t="shared" si="28"/>
        <v>-5.0184084383042404E-3</v>
      </c>
      <c r="AX143" s="2">
        <f t="shared" si="29"/>
        <v>3.1508740381894644</v>
      </c>
      <c r="BC143" s="2">
        <f t="shared" si="30"/>
        <v>8.0150239852261225E-3</v>
      </c>
      <c r="BD143" s="2">
        <f t="shared" si="31"/>
        <v>1.7129272055140629E-2</v>
      </c>
      <c r="BE143" s="2">
        <f t="shared" si="32"/>
        <v>-1.001163245347983E-2</v>
      </c>
      <c r="BF143" s="2">
        <f t="shared" si="33"/>
        <v>-2.2068393259460006E-3</v>
      </c>
      <c r="BG143" s="2">
        <f t="shared" si="34"/>
        <v>3.1508740381970348</v>
      </c>
      <c r="BH143" s="2">
        <f t="shared" si="35"/>
        <v>2.4990062894625514E-3</v>
      </c>
      <c r="BI143" s="2">
        <f t="shared" si="36"/>
        <v>0.65627979854963892</v>
      </c>
      <c r="BJ143" s="2">
        <f t="shared" si="37"/>
        <v>2.8665205578542688E-4</v>
      </c>
      <c r="BK143" s="2">
        <f t="shared" si="38"/>
        <v>0.87487061528227494</v>
      </c>
      <c r="BL143" s="2"/>
      <c r="BM143" s="2">
        <f t="shared" si="39"/>
        <v>-6.8422433918449363E-2</v>
      </c>
    </row>
    <row r="144" spans="1:65" hidden="1">
      <c r="A144">
        <v>1</v>
      </c>
      <c r="B144" t="s">
        <v>473</v>
      </c>
      <c r="C144">
        <v>286</v>
      </c>
      <c r="D144">
        <v>9.4034207014999996E-3</v>
      </c>
      <c r="E144" s="1">
        <v>1.8057040970700001E-5</v>
      </c>
      <c r="F144" s="1"/>
      <c r="G144" s="1"/>
      <c r="H144" s="1"/>
      <c r="I144" s="1"/>
      <c r="J144">
        <v>1.8570902759100001E-4</v>
      </c>
      <c r="K144" s="1">
        <v>1.86757287932E-5</v>
      </c>
      <c r="L144">
        <v>2.0426018125500001</v>
      </c>
      <c r="M144">
        <v>2.0513441504800001E-2</v>
      </c>
      <c r="N144" s="1">
        <v>2.5536512237E-5</v>
      </c>
      <c r="O144">
        <v>4.7218388086600003</v>
      </c>
      <c r="P144">
        <v>2.4439964399400001E-2</v>
      </c>
      <c r="Q144">
        <v>0.242794932889</v>
      </c>
      <c r="R144">
        <v>1.2925283845299999E-3</v>
      </c>
      <c r="S144">
        <v>0</v>
      </c>
      <c r="T144">
        <v>1.2219428539699999</v>
      </c>
      <c r="U144">
        <v>4</v>
      </c>
      <c r="V144">
        <v>3</v>
      </c>
      <c r="Z144">
        <v>1</v>
      </c>
      <c r="AA144" t="s">
        <v>473</v>
      </c>
      <c r="AB144">
        <v>286</v>
      </c>
      <c r="AC144">
        <v>9.7640075090399993E-3</v>
      </c>
      <c r="AD144" s="1">
        <v>8.4721236961200002E-5</v>
      </c>
      <c r="AE144">
        <v>0.14420969735299999</v>
      </c>
      <c r="AF144">
        <v>3.0957102660499999E-2</v>
      </c>
      <c r="AG144">
        <v>0.99596774050299997</v>
      </c>
      <c r="AH144">
        <v>1.43080525347E-3</v>
      </c>
      <c r="AI144">
        <v>1.8974994483400001E-4</v>
      </c>
      <c r="AJ144" s="1">
        <v>1.9071163355700001E-5</v>
      </c>
      <c r="AK144">
        <v>2.2022579649099998</v>
      </c>
      <c r="AL144">
        <v>2.08476455648E-2</v>
      </c>
      <c r="AM144">
        <v>1.19813922332E-4</v>
      </c>
      <c r="AN144">
        <v>4.7254853705200004</v>
      </c>
      <c r="AO144">
        <v>2.4062914541199999E-2</v>
      </c>
      <c r="AP144">
        <v>0.246941096409</v>
      </c>
      <c r="AQ144">
        <v>1.8961386922500001E-3</v>
      </c>
      <c r="AR144">
        <v>0</v>
      </c>
      <c r="AS144">
        <v>1.0497980117400001</v>
      </c>
      <c r="AT144">
        <v>2</v>
      </c>
      <c r="AU144">
        <v>2</v>
      </c>
      <c r="AV144">
        <f t="shared" si="27"/>
        <v>286</v>
      </c>
      <c r="AW144" s="2">
        <f t="shared" si="28"/>
        <v>3.8346344270492994E-2</v>
      </c>
      <c r="AX144" s="2">
        <f t="shared" si="29"/>
        <v>3.6918671281009834</v>
      </c>
      <c r="BC144" s="2">
        <f t="shared" si="30"/>
        <v>2.1759401227923046E-2</v>
      </c>
      <c r="BD144" s="2">
        <f t="shared" si="31"/>
        <v>2.1173715193592964E-2</v>
      </c>
      <c r="BE144" s="2">
        <f t="shared" si="32"/>
        <v>7.8163130659657923E-2</v>
      </c>
      <c r="BF144" s="2">
        <f t="shared" si="33"/>
        <v>1.6291954712806127E-2</v>
      </c>
      <c r="BG144" s="2">
        <f t="shared" si="34"/>
        <v>3.6918671281350988</v>
      </c>
      <c r="BH144" s="2">
        <f t="shared" si="35"/>
        <v>7.7227580350947402E-4</v>
      </c>
      <c r="BI144" s="2">
        <f t="shared" si="36"/>
        <v>-1.5427594412095708E-2</v>
      </c>
      <c r="BJ144" s="2">
        <f t="shared" si="37"/>
        <v>1.7076812397462685E-2</v>
      </c>
      <c r="BK144" s="2">
        <f t="shared" si="38"/>
        <v>0.46699965350431361</v>
      </c>
      <c r="BL144" s="2"/>
      <c r="BM144" s="2">
        <f t="shared" si="39"/>
        <v>-0.14087798105346272</v>
      </c>
    </row>
    <row r="145" spans="1:65" hidden="1">
      <c r="A145">
        <v>1</v>
      </c>
      <c r="B145" t="s">
        <v>473</v>
      </c>
      <c r="C145">
        <v>287</v>
      </c>
      <c r="D145">
        <v>9.4005718441900008E-3</v>
      </c>
      <c r="E145" s="1">
        <v>3.7271393815399998E-5</v>
      </c>
      <c r="F145" s="1"/>
      <c r="G145" s="1"/>
      <c r="H145" s="1"/>
      <c r="I145" s="1"/>
      <c r="J145">
        <v>2.9059415960700001E-4</v>
      </c>
      <c r="K145" s="1">
        <v>1.67227214661E-5</v>
      </c>
      <c r="L145">
        <v>2.0413643480500001</v>
      </c>
      <c r="M145">
        <v>2.0532009581400001E-2</v>
      </c>
      <c r="N145" s="1">
        <v>5.2709710622299997E-5</v>
      </c>
      <c r="O145">
        <v>4.7382153779699996</v>
      </c>
      <c r="P145">
        <v>5.33460023349E-2</v>
      </c>
      <c r="Q145">
        <v>0.24385754109900001</v>
      </c>
      <c r="R145">
        <v>2.8159807389899999E-3</v>
      </c>
      <c r="S145">
        <v>0</v>
      </c>
      <c r="T145">
        <v>1.0983257962299999</v>
      </c>
      <c r="U145">
        <v>4</v>
      </c>
      <c r="V145">
        <v>3</v>
      </c>
      <c r="Z145">
        <v>1</v>
      </c>
      <c r="AA145" t="s">
        <v>473</v>
      </c>
      <c r="AB145">
        <v>287</v>
      </c>
      <c r="AC145">
        <v>9.3887374780699997E-3</v>
      </c>
      <c r="AD145">
        <v>1.07290567978E-4</v>
      </c>
      <c r="AE145">
        <v>0.94662879107300002</v>
      </c>
      <c r="AF145">
        <v>0.73456241994299998</v>
      </c>
      <c r="AG145">
        <v>0.66556715785700005</v>
      </c>
      <c r="AH145">
        <v>0.31771454225399998</v>
      </c>
      <c r="AI145">
        <v>2.9146568720100002E-4</v>
      </c>
      <c r="AJ145" s="1">
        <v>1.91004893102E-5</v>
      </c>
      <c r="AK145">
        <v>2.0362278420800002</v>
      </c>
      <c r="AL145">
        <v>2.05211768261E-2</v>
      </c>
      <c r="AM145">
        <v>1.5173177634900001E-4</v>
      </c>
      <c r="AN145">
        <v>4.7388919004999996</v>
      </c>
      <c r="AO145">
        <v>6.0845771486199997E-2</v>
      </c>
      <c r="AP145">
        <v>0.24376368068099999</v>
      </c>
      <c r="AQ145">
        <v>3.6117096847099999E-3</v>
      </c>
      <c r="AR145">
        <v>0</v>
      </c>
      <c r="AS145">
        <v>1.07397780026</v>
      </c>
      <c r="AT145">
        <v>2</v>
      </c>
      <c r="AU145">
        <v>3</v>
      </c>
      <c r="AV145">
        <f t="shared" si="27"/>
        <v>287</v>
      </c>
      <c r="AW145" s="2">
        <f t="shared" si="28"/>
        <v>-1.2588985347008791E-3</v>
      </c>
      <c r="AX145" s="2">
        <f t="shared" si="29"/>
        <v>1.8786304185294271</v>
      </c>
      <c r="BC145" s="2">
        <f t="shared" si="30"/>
        <v>2.9991228838826757E-3</v>
      </c>
      <c r="BD145" s="2">
        <f t="shared" si="31"/>
        <v>0.14218785195460967</v>
      </c>
      <c r="BE145" s="2">
        <f t="shared" si="32"/>
        <v>-2.5162122454556145E-3</v>
      </c>
      <c r="BF145" s="2">
        <f t="shared" si="33"/>
        <v>-5.2760326538203706E-4</v>
      </c>
      <c r="BG145" s="2">
        <f t="shared" si="34"/>
        <v>1.8786304185249416</v>
      </c>
      <c r="BH145" s="2">
        <f t="shared" si="35"/>
        <v>1.4278002919527479E-4</v>
      </c>
      <c r="BI145" s="2">
        <f t="shared" si="36"/>
        <v>0.1405872759540128</v>
      </c>
      <c r="BJ145" s="2">
        <f t="shared" si="37"/>
        <v>-3.8489856650329989E-4</v>
      </c>
      <c r="BK145" s="2">
        <f t="shared" si="38"/>
        <v>0.28257613225202738</v>
      </c>
      <c r="BL145" s="2"/>
      <c r="BM145" s="2">
        <f t="shared" si="39"/>
        <v>-2.2168281992077713E-2</v>
      </c>
    </row>
    <row r="146" spans="1:65" hidden="1">
      <c r="A146">
        <v>1</v>
      </c>
      <c r="B146" t="s">
        <v>473</v>
      </c>
      <c r="C146">
        <v>288</v>
      </c>
      <c r="D146">
        <v>9.46187870343E-3</v>
      </c>
      <c r="E146" s="1">
        <v>2.47031567814E-5</v>
      </c>
      <c r="F146" s="1"/>
      <c r="G146" s="1"/>
      <c r="H146" s="1"/>
      <c r="I146" s="1"/>
      <c r="J146">
        <v>2.8024735615400002E-4</v>
      </c>
      <c r="K146" s="1">
        <v>1.9398395274200001E-5</v>
      </c>
      <c r="L146">
        <v>2.06807713262</v>
      </c>
      <c r="M146">
        <v>2.0544056927900001E-2</v>
      </c>
      <c r="N146" s="1">
        <v>3.49355393536E-5</v>
      </c>
      <c r="O146">
        <v>4.7973232513599999</v>
      </c>
      <c r="P146">
        <v>3.4621386193600001E-2</v>
      </c>
      <c r="Q146">
        <v>0.24704446437200001</v>
      </c>
      <c r="R146">
        <v>1.8317002756499999E-3</v>
      </c>
      <c r="S146">
        <v>0</v>
      </c>
      <c r="T146">
        <v>12.2625273646</v>
      </c>
      <c r="U146">
        <v>4</v>
      </c>
      <c r="V146">
        <v>3</v>
      </c>
      <c r="Z146">
        <v>1</v>
      </c>
      <c r="AA146" t="s">
        <v>473</v>
      </c>
      <c r="AB146">
        <v>288</v>
      </c>
      <c r="AC146">
        <v>1.06858764668E-2</v>
      </c>
      <c r="AD146" s="1">
        <v>9.3613315596400006E-5</v>
      </c>
      <c r="AE146">
        <v>0.10311773176400001</v>
      </c>
      <c r="AF146">
        <v>8.3245435208200002E-3</v>
      </c>
      <c r="AG146">
        <v>0.99160412054799996</v>
      </c>
      <c r="AH146">
        <v>9.8722743878100006E-4</v>
      </c>
      <c r="AI146">
        <v>2.9417615312199999E-4</v>
      </c>
      <c r="AJ146" s="1">
        <v>2.0317178718499999E-5</v>
      </c>
      <c r="AK146">
        <v>2.6377417804399999</v>
      </c>
      <c r="AL146">
        <v>2.17112848219E-2</v>
      </c>
      <c r="AM146">
        <v>1.3238922053499999E-4</v>
      </c>
      <c r="AN146">
        <v>4.8061128038399996</v>
      </c>
      <c r="AO146">
        <v>3.3993984222E-2</v>
      </c>
      <c r="AP146">
        <v>0.26155884972999999</v>
      </c>
      <c r="AQ146">
        <v>2.44260788301E-3</v>
      </c>
      <c r="AR146">
        <v>0</v>
      </c>
      <c r="AS146">
        <v>11.302678649800001</v>
      </c>
      <c r="AT146">
        <v>2</v>
      </c>
      <c r="AU146">
        <v>2</v>
      </c>
      <c r="AV146">
        <f t="shared" si="27"/>
        <v>288</v>
      </c>
      <c r="AW146" s="2">
        <f t="shared" si="28"/>
        <v>0.1293609653785027</v>
      </c>
      <c r="AX146" s="2">
        <f t="shared" si="29"/>
        <v>2.7895284568199497</v>
      </c>
      <c r="BC146" s="2">
        <f t="shared" si="30"/>
        <v>4.9701796153059481E-2</v>
      </c>
      <c r="BD146" s="2">
        <f t="shared" si="31"/>
        <v>4.7363889193555421E-2</v>
      </c>
      <c r="BE146" s="2">
        <f t="shared" si="32"/>
        <v>0.27545619011719574</v>
      </c>
      <c r="BF146" s="2">
        <f t="shared" si="33"/>
        <v>5.6815842075225019E-2</v>
      </c>
      <c r="BG146" s="2">
        <f t="shared" si="34"/>
        <v>2.7895284568250895</v>
      </c>
      <c r="BH146" s="2">
        <f t="shared" si="35"/>
        <v>1.8321784919346268E-3</v>
      </c>
      <c r="BI146" s="2">
        <f t="shared" si="36"/>
        <v>-1.8121803907319604E-2</v>
      </c>
      <c r="BJ146" s="2">
        <f t="shared" si="37"/>
        <v>5.8752117336028198E-2</v>
      </c>
      <c r="BK146" s="2">
        <f t="shared" si="38"/>
        <v>0.33351941662137519</v>
      </c>
      <c r="BL146" s="2"/>
      <c r="BM146" s="2">
        <f t="shared" si="39"/>
        <v>-7.8274949874601943E-2</v>
      </c>
    </row>
    <row r="147" spans="1:65" hidden="1">
      <c r="A147">
        <v>1</v>
      </c>
      <c r="B147" t="s">
        <v>473</v>
      </c>
      <c r="C147">
        <v>289</v>
      </c>
      <c r="D147">
        <v>9.4593124102800002E-3</v>
      </c>
      <c r="E147" s="1">
        <v>2.98855897633E-5</v>
      </c>
      <c r="F147" s="1"/>
      <c r="G147" s="1"/>
      <c r="H147" s="1"/>
      <c r="I147" s="1"/>
      <c r="J147">
        <v>4.2838532612800002E-4</v>
      </c>
      <c r="K147" s="1">
        <v>1.5571200588299999E-5</v>
      </c>
      <c r="L147">
        <v>2.0669554584599998</v>
      </c>
      <c r="M147">
        <v>2.0560742399999998E-2</v>
      </c>
      <c r="N147" s="1">
        <v>4.2264606362799998E-5</v>
      </c>
      <c r="O147">
        <v>4.6627217989999998</v>
      </c>
      <c r="P147">
        <v>4.17346044501E-2</v>
      </c>
      <c r="Q147">
        <v>0.240308000686</v>
      </c>
      <c r="R147">
        <v>2.2069177626000002E-3</v>
      </c>
      <c r="S147">
        <v>0</v>
      </c>
      <c r="T147">
        <v>5.4403067928900004</v>
      </c>
      <c r="U147">
        <v>4</v>
      </c>
      <c r="V147">
        <v>3</v>
      </c>
      <c r="Z147">
        <v>1</v>
      </c>
      <c r="AA147" t="s">
        <v>473</v>
      </c>
      <c r="AB147">
        <v>289</v>
      </c>
      <c r="AC147">
        <v>9.4610943424399997E-3</v>
      </c>
      <c r="AD147" s="1">
        <v>1.3436656962499999E-9</v>
      </c>
      <c r="AE147">
        <v>0.99999993371600004</v>
      </c>
      <c r="AF147">
        <v>7.2402166193900001E-3</v>
      </c>
      <c r="AG147">
        <v>0.99972866242699998</v>
      </c>
      <c r="AH147">
        <v>0.78663858974400003</v>
      </c>
      <c r="AI147">
        <v>4.28628276231E-4</v>
      </c>
      <c r="AJ147" s="1">
        <v>3.9940562105699999E-9</v>
      </c>
      <c r="AK147">
        <v>2.0677342722200001</v>
      </c>
      <c r="AL147">
        <v>2.05623821043E-2</v>
      </c>
      <c r="AM147" s="1">
        <v>1.9002302509299998E-9</v>
      </c>
      <c r="AN147">
        <v>4.6576008636899999</v>
      </c>
      <c r="AO147" s="1">
        <v>1.8720131693699999E-6</v>
      </c>
      <c r="AP147">
        <v>0.24006322055400001</v>
      </c>
      <c r="AQ147" s="1">
        <v>9.90053598338E-8</v>
      </c>
      <c r="AR147">
        <v>0</v>
      </c>
      <c r="AS147">
        <v>5.1090911654299997</v>
      </c>
      <c r="AT147">
        <v>2</v>
      </c>
      <c r="AU147">
        <v>2</v>
      </c>
      <c r="AV147">
        <f t="shared" si="27"/>
        <v>289</v>
      </c>
      <c r="AW147" s="2">
        <f t="shared" si="28"/>
        <v>1.8837861386870034E-4</v>
      </c>
      <c r="AX147" s="2">
        <f t="shared" si="29"/>
        <v>-0.99995503967942767</v>
      </c>
      <c r="BC147" s="2">
        <f t="shared" si="30"/>
        <v>5.671298435824271E-4</v>
      </c>
      <c r="BD147" s="2">
        <f t="shared" si="31"/>
        <v>-0.99974349722181544</v>
      </c>
      <c r="BE147" s="2">
        <f t="shared" si="32"/>
        <v>3.7679271549493357E-4</v>
      </c>
      <c r="BF147" s="2">
        <f t="shared" si="33"/>
        <v>7.9749275006794502E-5</v>
      </c>
      <c r="BG147" s="2">
        <f t="shared" si="34"/>
        <v>-0.99995503967942778</v>
      </c>
      <c r="BH147" s="2">
        <f t="shared" si="35"/>
        <v>-1.0982716813810723E-3</v>
      </c>
      <c r="BI147" s="2">
        <f t="shared" si="36"/>
        <v>-0.99995514482061032</v>
      </c>
      <c r="BJ147" s="2">
        <f t="shared" si="37"/>
        <v>-1.0186099975915402E-3</v>
      </c>
      <c r="BK147" s="2">
        <f t="shared" si="38"/>
        <v>-0.99995513862749608</v>
      </c>
      <c r="BL147" s="2"/>
      <c r="BM147" s="2">
        <f t="shared" si="39"/>
        <v>-6.0881792161587317E-2</v>
      </c>
    </row>
    <row r="148" spans="1:65" hidden="1">
      <c r="A148">
        <v>1</v>
      </c>
      <c r="B148" t="s">
        <v>473</v>
      </c>
      <c r="C148">
        <v>290</v>
      </c>
      <c r="D148">
        <v>9.2900657839200002E-3</v>
      </c>
      <c r="E148" s="1">
        <v>2.8983491912400001E-5</v>
      </c>
      <c r="F148" s="1"/>
      <c r="G148" s="1"/>
      <c r="H148" s="1"/>
      <c r="I148" s="1"/>
      <c r="J148">
        <v>5.25559666654E-4</v>
      </c>
      <c r="K148" s="1">
        <v>2.0983697042400002E-5</v>
      </c>
      <c r="L148">
        <v>1.99365294443</v>
      </c>
      <c r="M148">
        <v>2.0311921988100001E-2</v>
      </c>
      <c r="N148" s="1">
        <v>4.0988847347399997E-5</v>
      </c>
      <c r="O148">
        <v>4.7871018332000004</v>
      </c>
      <c r="P148">
        <v>4.2333216555199997E-2</v>
      </c>
      <c r="Q148">
        <v>0.243732599331</v>
      </c>
      <c r="R148">
        <v>2.2107780764700001E-3</v>
      </c>
      <c r="S148">
        <v>0</v>
      </c>
      <c r="T148">
        <v>2.4393840041299999</v>
      </c>
      <c r="U148">
        <v>4</v>
      </c>
      <c r="V148">
        <v>3</v>
      </c>
      <c r="Z148">
        <v>1</v>
      </c>
      <c r="AA148" t="s">
        <v>473</v>
      </c>
      <c r="AB148">
        <v>290</v>
      </c>
      <c r="AC148">
        <v>9.6114567591799992E-3</v>
      </c>
      <c r="AD148" s="1">
        <v>9.3457535839100003E-5</v>
      </c>
      <c r="AE148">
        <v>0.166561549679</v>
      </c>
      <c r="AF148">
        <v>3.8738834240799998E-2</v>
      </c>
      <c r="AG148">
        <v>0.99510171067300002</v>
      </c>
      <c r="AH148">
        <v>2.0995963191800002E-3</v>
      </c>
      <c r="AI148">
        <v>5.3831867610900004E-4</v>
      </c>
      <c r="AJ148" s="1">
        <v>2.2109883002299999E-5</v>
      </c>
      <c r="AK148">
        <v>2.1339803338799999</v>
      </c>
      <c r="AL148">
        <v>2.0608826559099999E-2</v>
      </c>
      <c r="AM148">
        <v>1.3216891469000001E-4</v>
      </c>
      <c r="AN148">
        <v>4.8005800621899999</v>
      </c>
      <c r="AO148">
        <v>4.1474486152499997E-2</v>
      </c>
      <c r="AP148">
        <v>0.247991568568</v>
      </c>
      <c r="AQ148">
        <v>2.6683003717499999E-3</v>
      </c>
      <c r="AR148">
        <v>0</v>
      </c>
      <c r="AS148">
        <v>2.1549080797100002</v>
      </c>
      <c r="AT148">
        <v>2</v>
      </c>
      <c r="AU148">
        <v>2</v>
      </c>
      <c r="AV148">
        <f t="shared" si="27"/>
        <v>290</v>
      </c>
      <c r="AW148" s="2">
        <f t="shared" si="28"/>
        <v>3.459512373058634E-2</v>
      </c>
      <c r="AX148" s="2">
        <f t="shared" si="29"/>
        <v>2.2245091834195478</v>
      </c>
      <c r="BC148" s="2">
        <f t="shared" si="30"/>
        <v>2.4276995105486039E-2</v>
      </c>
      <c r="BD148" s="2">
        <f t="shared" si="31"/>
        <v>5.3669568218813302E-2</v>
      </c>
      <c r="BE148" s="2">
        <f t="shared" si="32"/>
        <v>7.038707004750043E-2</v>
      </c>
      <c r="BF148" s="2">
        <f t="shared" si="33"/>
        <v>1.4617256366676833E-2</v>
      </c>
      <c r="BG148" s="2">
        <f t="shared" si="34"/>
        <v>2.2245091834323985</v>
      </c>
      <c r="BH148" s="2">
        <f t="shared" si="35"/>
        <v>2.81553003458667E-3</v>
      </c>
      <c r="BI148" s="2">
        <f t="shared" si="36"/>
        <v>-2.0285026099546841E-2</v>
      </c>
      <c r="BJ148" s="2">
        <f t="shared" si="37"/>
        <v>1.7473941724209529E-2</v>
      </c>
      <c r="BK148" s="2">
        <f t="shared" si="38"/>
        <v>0.20695080168812607</v>
      </c>
      <c r="BL148" s="2"/>
      <c r="BM148" s="2">
        <f t="shared" si="39"/>
        <v>-0.1166179346664435</v>
      </c>
    </row>
    <row r="149" spans="1:65" hidden="1">
      <c r="A149">
        <v>1</v>
      </c>
      <c r="B149" t="s">
        <v>473</v>
      </c>
      <c r="C149">
        <v>291</v>
      </c>
      <c r="D149">
        <v>9.4677971103300004E-3</v>
      </c>
      <c r="E149" s="1">
        <v>3.1171440597899999E-5</v>
      </c>
      <c r="F149" s="1"/>
      <c r="G149" s="1"/>
      <c r="H149" s="1"/>
      <c r="I149" s="1"/>
      <c r="J149">
        <v>1.63327036913E-4</v>
      </c>
      <c r="K149" s="1">
        <v>1.6272523826599999E-5</v>
      </c>
      <c r="L149">
        <v>2.07066510703</v>
      </c>
      <c r="M149">
        <v>2.0535635667999999E-2</v>
      </c>
      <c r="N149" s="1">
        <v>4.4083074052199998E-5</v>
      </c>
      <c r="O149">
        <v>4.68657391177</v>
      </c>
      <c r="P149">
        <v>4.3883135442099999E-2</v>
      </c>
      <c r="Q149">
        <v>0.24124235287000001</v>
      </c>
      <c r="R149">
        <v>2.3174952867500002E-3</v>
      </c>
      <c r="S149">
        <v>0</v>
      </c>
      <c r="T149">
        <v>15.160377497000001</v>
      </c>
      <c r="U149">
        <v>4</v>
      </c>
      <c r="V149">
        <v>3</v>
      </c>
      <c r="Z149">
        <v>1</v>
      </c>
      <c r="AA149" t="s">
        <v>473</v>
      </c>
      <c r="AB149">
        <v>291</v>
      </c>
      <c r="AC149">
        <v>9.7924997758699998E-3</v>
      </c>
      <c r="AD149" s="1">
        <v>7.3434307433899995E-5</v>
      </c>
      <c r="AE149">
        <v>0.169422838253</v>
      </c>
      <c r="AF149">
        <v>3.2159444039900002E-2</v>
      </c>
      <c r="AG149">
        <v>0.99526375123199995</v>
      </c>
      <c r="AH149">
        <v>1.6596825089100001E-3</v>
      </c>
      <c r="AI149">
        <v>1.6725045198E-4</v>
      </c>
      <c r="AJ149" s="1">
        <v>1.6672823161699999E-5</v>
      </c>
      <c r="AK149">
        <v>2.21512949798</v>
      </c>
      <c r="AL149">
        <v>2.0837947872099999E-2</v>
      </c>
      <c r="AM149">
        <v>1.03851793516E-4</v>
      </c>
      <c r="AN149">
        <v>4.6942171043999998</v>
      </c>
      <c r="AO149">
        <v>4.1395362677000003E-2</v>
      </c>
      <c r="AP149">
        <v>0.245192991887</v>
      </c>
      <c r="AQ149">
        <v>2.4836223437199999E-3</v>
      </c>
      <c r="AR149">
        <v>0</v>
      </c>
      <c r="AS149">
        <v>14.8612431126</v>
      </c>
      <c r="AT149">
        <v>2</v>
      </c>
      <c r="AU149">
        <v>2</v>
      </c>
      <c r="AV149">
        <f t="shared" si="27"/>
        <v>291</v>
      </c>
      <c r="AW149" s="2">
        <f t="shared" si="28"/>
        <v>3.4295482017218888E-2</v>
      </c>
      <c r="AX149" s="2">
        <f t="shared" si="29"/>
        <v>1.3558201361680802</v>
      </c>
      <c r="BC149" s="2">
        <f t="shared" si="30"/>
        <v>2.4021834603476573E-2</v>
      </c>
      <c r="BD149" s="2">
        <f t="shared" si="31"/>
        <v>2.4599708033344436E-2</v>
      </c>
      <c r="BE149" s="2">
        <f t="shared" si="32"/>
        <v>6.9767144121730282E-2</v>
      </c>
      <c r="BF149" s="2">
        <f t="shared" si="33"/>
        <v>1.4721346297114284E-2</v>
      </c>
      <c r="BG149" s="2">
        <f t="shared" si="34"/>
        <v>1.3558201361598829</v>
      </c>
      <c r="BH149" s="2">
        <f t="shared" si="35"/>
        <v>1.6308699646888009E-3</v>
      </c>
      <c r="BI149" s="2">
        <f t="shared" si="36"/>
        <v>-5.6690861763567406E-2</v>
      </c>
      <c r="BJ149" s="2">
        <f t="shared" si="37"/>
        <v>1.6376224862675336E-2</v>
      </c>
      <c r="BK149" s="2">
        <f t="shared" si="38"/>
        <v>7.1683881266042332E-2</v>
      </c>
      <c r="BL149" s="2"/>
      <c r="BM149" s="2">
        <f t="shared" si="39"/>
        <v>-1.9731328224458413E-2</v>
      </c>
    </row>
    <row r="150" spans="1:65" hidden="1">
      <c r="A150">
        <v>1</v>
      </c>
      <c r="B150" t="s">
        <v>473</v>
      </c>
      <c r="C150">
        <v>292</v>
      </c>
      <c r="D150">
        <v>9.1726080181999993E-3</v>
      </c>
      <c r="E150" s="1">
        <v>4.25816082915E-5</v>
      </c>
      <c r="F150" s="1"/>
      <c r="G150" s="1"/>
      <c r="H150" s="1"/>
      <c r="I150" s="1"/>
      <c r="J150">
        <v>3.8999156949300003E-4</v>
      </c>
      <c r="K150" s="1">
        <v>1.98622388877E-5</v>
      </c>
      <c r="L150">
        <v>1.9435586444599999</v>
      </c>
      <c r="M150">
        <v>2.0241717603899999E-2</v>
      </c>
      <c r="N150" s="1">
        <v>6.0219487953399997E-5</v>
      </c>
      <c r="O150">
        <v>4.7485823288200004</v>
      </c>
      <c r="P150">
        <v>6.3596740636199994E-2</v>
      </c>
      <c r="Q150">
        <v>0.24093576249199999</v>
      </c>
      <c r="R150">
        <v>3.3054544199299998E-3</v>
      </c>
      <c r="S150">
        <v>0</v>
      </c>
      <c r="T150">
        <v>4.4918608026099998</v>
      </c>
      <c r="U150">
        <v>4</v>
      </c>
      <c r="V150">
        <v>3</v>
      </c>
      <c r="Z150">
        <v>1</v>
      </c>
      <c r="AA150" t="s">
        <v>473</v>
      </c>
      <c r="AB150">
        <v>292</v>
      </c>
      <c r="AC150">
        <v>9.1769476501999993E-3</v>
      </c>
      <c r="AD150" s="1">
        <v>8.5073065482800003E-10</v>
      </c>
      <c r="AE150">
        <v>0.99996579802200003</v>
      </c>
      <c r="AF150">
        <v>0.57516528354200003</v>
      </c>
      <c r="AG150">
        <v>0.99999999983599996</v>
      </c>
      <c r="AH150">
        <v>0.57356600097800003</v>
      </c>
      <c r="AI150">
        <v>3.90327603815E-4</v>
      </c>
      <c r="AJ150" s="1">
        <v>2.5672707379200001E-9</v>
      </c>
      <c r="AK150">
        <v>1.94539810483</v>
      </c>
      <c r="AL150">
        <v>2.0245651192099999E-2</v>
      </c>
      <c r="AM150" s="1">
        <v>1.20311482998E-9</v>
      </c>
      <c r="AN150">
        <v>4.7397952433799997</v>
      </c>
      <c r="AO150" s="1">
        <v>1.26699881742E-6</v>
      </c>
      <c r="AP150">
        <v>0.24053665388100001</v>
      </c>
      <c r="AQ150" s="1">
        <v>6.5867761990499998E-8</v>
      </c>
      <c r="AR150">
        <v>0</v>
      </c>
      <c r="AS150">
        <v>4.2113970726799996</v>
      </c>
      <c r="AT150">
        <v>2</v>
      </c>
      <c r="AU150">
        <v>2</v>
      </c>
      <c r="AV150">
        <f t="shared" si="27"/>
        <v>292</v>
      </c>
      <c r="AW150" s="2">
        <f t="shared" si="28"/>
        <v>4.7310775641883106E-4</v>
      </c>
      <c r="AX150" s="2">
        <f t="shared" si="29"/>
        <v>-0.99998002117137041</v>
      </c>
      <c r="BC150" s="2">
        <f t="shared" si="30"/>
        <v>8.6164509257681272E-4</v>
      </c>
      <c r="BD150" s="2">
        <f t="shared" si="31"/>
        <v>-0.99987074615543425</v>
      </c>
      <c r="BE150" s="2">
        <f t="shared" si="32"/>
        <v>9.464393447778484E-4</v>
      </c>
      <c r="BF150" s="2">
        <f t="shared" si="33"/>
        <v>1.9433075181536654E-4</v>
      </c>
      <c r="BG150" s="2">
        <f t="shared" si="34"/>
        <v>-0.99998002117137053</v>
      </c>
      <c r="BH150" s="2">
        <f t="shared" si="35"/>
        <v>-1.8504650086132715E-3</v>
      </c>
      <c r="BI150" s="2">
        <f t="shared" si="36"/>
        <v>-0.99998007761396668</v>
      </c>
      <c r="BJ150" s="2">
        <f t="shared" si="37"/>
        <v>-1.6564938590767899E-3</v>
      </c>
      <c r="BK150" s="2">
        <f t="shared" si="38"/>
        <v>-0.99998007300854208</v>
      </c>
      <c r="BL150" s="2"/>
      <c r="BM150" s="2">
        <f t="shared" si="39"/>
        <v>-6.243820595843852E-2</v>
      </c>
    </row>
    <row r="151" spans="1:65" hidden="1">
      <c r="A151">
        <v>1</v>
      </c>
      <c r="B151" t="s">
        <v>473</v>
      </c>
      <c r="C151">
        <v>297</v>
      </c>
      <c r="D151">
        <v>1.0181545456599999E-2</v>
      </c>
      <c r="E151" s="1">
        <v>4.41002347049E-5</v>
      </c>
      <c r="F151" s="1"/>
      <c r="G151" s="1"/>
      <c r="H151" s="1"/>
      <c r="I151" s="1"/>
      <c r="J151">
        <v>2.9996344763199998E-4</v>
      </c>
      <c r="K151" s="1">
        <v>1.86745036081E-5</v>
      </c>
      <c r="L151">
        <v>2.39463534812</v>
      </c>
      <c r="M151">
        <v>2.1176059464400002E-2</v>
      </c>
      <c r="N151" s="1">
        <v>6.2367150023599996E-5</v>
      </c>
      <c r="O151">
        <v>4.2598276791599998</v>
      </c>
      <c r="P151">
        <v>5.1757009443399997E-2</v>
      </c>
      <c r="Q151">
        <v>0.22611382316100001</v>
      </c>
      <c r="R151">
        <v>2.82684902703E-3</v>
      </c>
      <c r="S151">
        <v>0</v>
      </c>
      <c r="T151">
        <v>1.7365801648800001</v>
      </c>
      <c r="U151">
        <v>4</v>
      </c>
      <c r="V151">
        <v>3</v>
      </c>
      <c r="Z151">
        <v>1</v>
      </c>
      <c r="AA151" t="s">
        <v>473</v>
      </c>
      <c r="AB151">
        <v>297</v>
      </c>
      <c r="AC151">
        <v>1.0182175424900001E-2</v>
      </c>
      <c r="AD151" s="1">
        <v>4.4109759034599998E-5</v>
      </c>
      <c r="AE151">
        <v>0.98716475716200003</v>
      </c>
      <c r="AF151">
        <v>0.68719781669199997</v>
      </c>
      <c r="AG151" s="1">
        <v>3.1641356201800001E-15</v>
      </c>
      <c r="AH151">
        <v>0.70963576892900004</v>
      </c>
      <c r="AI151">
        <v>3.0007520471200003E-4</v>
      </c>
      <c r="AJ151" s="1">
        <v>1.8678137365100001E-5</v>
      </c>
      <c r="AK151">
        <v>2.3949316864500001</v>
      </c>
      <c r="AL151">
        <v>2.1176665257700001E-2</v>
      </c>
      <c r="AM151" s="1">
        <v>6.2380619459700002E-5</v>
      </c>
      <c r="AN151">
        <v>4.2573249567299998</v>
      </c>
      <c r="AO151">
        <v>5.17191681244E-2</v>
      </c>
      <c r="AP151">
        <v>0.225987442121</v>
      </c>
      <c r="AQ151">
        <v>2.8249149471299998E-3</v>
      </c>
      <c r="AR151">
        <v>0</v>
      </c>
      <c r="AS151">
        <v>1.65112493887</v>
      </c>
      <c r="AT151">
        <v>2</v>
      </c>
      <c r="AU151">
        <v>3</v>
      </c>
      <c r="AV151">
        <f t="shared" si="27"/>
        <v>297</v>
      </c>
      <c r="AW151" s="2">
        <f t="shared" si="28"/>
        <v>6.1873543921844761E-5</v>
      </c>
      <c r="AX151" s="2">
        <f t="shared" si="29"/>
        <v>2.1597004559570005E-4</v>
      </c>
      <c r="BC151" s="2">
        <f t="shared" si="30"/>
        <v>3.7256899426344451E-4</v>
      </c>
      <c r="BD151" s="2">
        <f t="shared" si="31"/>
        <v>1.945838602330782E-4</v>
      </c>
      <c r="BE151" s="2">
        <f t="shared" si="32"/>
        <v>1.2375092108814881E-4</v>
      </c>
      <c r="BF151" s="2">
        <f t="shared" si="33"/>
        <v>2.8607461223736059E-5</v>
      </c>
      <c r="BG151" s="2">
        <f t="shared" si="34"/>
        <v>2.1597004344289211E-4</v>
      </c>
      <c r="BH151" s="2">
        <f t="shared" si="35"/>
        <v>-5.875172937731516E-4</v>
      </c>
      <c r="BI151" s="2">
        <f t="shared" si="36"/>
        <v>-7.3113418659513196E-4</v>
      </c>
      <c r="BJ151" s="2">
        <f t="shared" si="37"/>
        <v>-5.5892664249025084E-4</v>
      </c>
      <c r="BK151" s="2">
        <f t="shared" si="38"/>
        <v>-6.841822401927642E-4</v>
      </c>
      <c r="BL151" s="2"/>
      <c r="BM151" s="2">
        <f t="shared" si="39"/>
        <v>-4.9208915164538444E-2</v>
      </c>
    </row>
    <row r="152" spans="1:65" hidden="1">
      <c r="A152">
        <v>1</v>
      </c>
      <c r="B152" t="s">
        <v>473</v>
      </c>
      <c r="C152">
        <v>298</v>
      </c>
      <c r="D152">
        <v>9.7028658975999993E-3</v>
      </c>
      <c r="E152" s="1">
        <v>3.6151840433599999E-5</v>
      </c>
      <c r="F152" s="1"/>
      <c r="G152" s="1"/>
      <c r="H152" s="1"/>
      <c r="I152" s="1"/>
      <c r="J152">
        <v>-2.1136112935E-4</v>
      </c>
      <c r="K152" s="1">
        <v>1.7982351167599999E-5</v>
      </c>
      <c r="L152">
        <v>2.1747635130799998</v>
      </c>
      <c r="M152">
        <v>2.0759885568899999E-2</v>
      </c>
      <c r="N152" s="1">
        <v>5.1126423046000003E-5</v>
      </c>
      <c r="O152">
        <v>4.5508827502300004</v>
      </c>
      <c r="P152">
        <v>4.7842503271000002E-2</v>
      </c>
      <c r="Q152">
        <v>0.23681572441400001</v>
      </c>
      <c r="R152">
        <v>2.55699607741E-3</v>
      </c>
      <c r="S152">
        <v>0</v>
      </c>
      <c r="T152">
        <v>7.8634253349599996</v>
      </c>
      <c r="U152">
        <v>4</v>
      </c>
      <c r="V152">
        <v>3</v>
      </c>
      <c r="Z152">
        <v>1</v>
      </c>
      <c r="AA152" t="s">
        <v>473</v>
      </c>
      <c r="AB152">
        <v>298</v>
      </c>
      <c r="AC152">
        <v>9.7029742507899995E-3</v>
      </c>
      <c r="AD152" s="1">
        <v>5.28372440361E-9</v>
      </c>
      <c r="AE152">
        <v>0.99999933089000004</v>
      </c>
      <c r="AF152">
        <v>0.72184493284999995</v>
      </c>
      <c r="AG152" s="1">
        <v>3.8816105830699998E-6</v>
      </c>
      <c r="AH152">
        <v>0.84005025971699998</v>
      </c>
      <c r="AI152">
        <v>-2.11385795616E-4</v>
      </c>
      <c r="AJ152" s="1">
        <v>1.5542723204600001E-8</v>
      </c>
      <c r="AK152">
        <v>2.1748120851000001</v>
      </c>
      <c r="AL152">
        <v>2.07599868546E-2</v>
      </c>
      <c r="AM152" s="1">
        <v>7.47231471143E-9</v>
      </c>
      <c r="AN152">
        <v>4.55032281104</v>
      </c>
      <c r="AO152" s="1">
        <v>6.9855538633599997E-6</v>
      </c>
      <c r="AP152">
        <v>0.236787741942</v>
      </c>
      <c r="AQ152" s="1">
        <v>3.7336899564999998E-7</v>
      </c>
      <c r="AR152">
        <v>0</v>
      </c>
      <c r="AS152">
        <v>7.8410072395899997</v>
      </c>
      <c r="AT152">
        <v>2</v>
      </c>
      <c r="AU152">
        <v>2</v>
      </c>
      <c r="AV152">
        <f t="shared" si="27"/>
        <v>298</v>
      </c>
      <c r="AW152" s="2">
        <f t="shared" si="28"/>
        <v>1.1167132591930042E-5</v>
      </c>
      <c r="AX152" s="2">
        <f t="shared" si="29"/>
        <v>-0.9998538463231682</v>
      </c>
      <c r="BC152" s="2">
        <f t="shared" si="30"/>
        <v>1.1670199755202835E-4</v>
      </c>
      <c r="BD152" s="2">
        <f t="shared" si="31"/>
        <v>-0.99913566790795394</v>
      </c>
      <c r="BE152" s="2">
        <f t="shared" si="32"/>
        <v>2.2334391628409183E-5</v>
      </c>
      <c r="BF152" s="2">
        <f t="shared" si="33"/>
        <v>4.878914176312455E-6</v>
      </c>
      <c r="BG152" s="2">
        <f t="shared" si="34"/>
        <v>-0.9998538463231682</v>
      </c>
      <c r="BH152" s="2">
        <f t="shared" si="35"/>
        <v>-1.2303968718423134E-4</v>
      </c>
      <c r="BI152" s="2">
        <f t="shared" si="36"/>
        <v>-0.99985398853768603</v>
      </c>
      <c r="BJ152" s="2">
        <f t="shared" si="37"/>
        <v>-1.1816137661148529E-4</v>
      </c>
      <c r="BK152" s="2">
        <f t="shared" si="38"/>
        <v>-0.99985398139678483</v>
      </c>
      <c r="BL152" s="2"/>
      <c r="BM152" s="2">
        <f t="shared" si="39"/>
        <v>-2.8509325662865194E-3</v>
      </c>
    </row>
    <row r="153" spans="1:65" hidden="1">
      <c r="A153">
        <v>1</v>
      </c>
      <c r="B153" t="s">
        <v>473</v>
      </c>
      <c r="C153">
        <v>299</v>
      </c>
      <c r="D153">
        <v>9.5497599133400005E-3</v>
      </c>
      <c r="E153" s="1">
        <v>4.0013298267100002E-5</v>
      </c>
      <c r="F153" s="1"/>
      <c r="G153" s="1"/>
      <c r="H153" s="1"/>
      <c r="I153" s="1"/>
      <c r="J153">
        <v>-1.58284565865E-4</v>
      </c>
      <c r="K153" s="1">
        <v>1.7045403734400001E-5</v>
      </c>
      <c r="L153">
        <v>2.1066718227000001</v>
      </c>
      <c r="M153">
        <v>2.0608932060400001E-2</v>
      </c>
      <c r="N153" s="1">
        <v>5.6587349084599998E-5</v>
      </c>
      <c r="O153">
        <v>4.6180054960200003</v>
      </c>
      <c r="P153">
        <v>5.5196131658800003E-2</v>
      </c>
      <c r="Q153">
        <v>0.23856123102900001</v>
      </c>
      <c r="R153">
        <v>2.9256449632599998E-3</v>
      </c>
      <c r="S153">
        <v>0</v>
      </c>
      <c r="T153">
        <v>5.5458762298400002</v>
      </c>
      <c r="U153">
        <v>4</v>
      </c>
      <c r="V153">
        <v>3</v>
      </c>
      <c r="Z153">
        <v>1</v>
      </c>
      <c r="AA153" t="s">
        <v>473</v>
      </c>
      <c r="AB153">
        <v>299</v>
      </c>
      <c r="AC153">
        <v>9.55174851745E-3</v>
      </c>
      <c r="AD153" s="1">
        <v>2.8446159933300002E-9</v>
      </c>
      <c r="AE153">
        <v>0.99999965598600005</v>
      </c>
      <c r="AF153">
        <v>3.1269067858899997E-2</v>
      </c>
      <c r="AG153">
        <v>0.99853510327299999</v>
      </c>
      <c r="AH153">
        <v>0.65433908850900002</v>
      </c>
      <c r="AI153">
        <v>-1.58378861554E-4</v>
      </c>
      <c r="AJ153" s="1">
        <v>8.4309513123500007E-9</v>
      </c>
      <c r="AK153">
        <v>2.1075492840100001</v>
      </c>
      <c r="AL153">
        <v>2.0610775127199998E-2</v>
      </c>
      <c r="AM153" s="1">
        <v>4.0228945175100001E-9</v>
      </c>
      <c r="AN153">
        <v>4.6113205411999996</v>
      </c>
      <c r="AO153" s="1">
        <v>3.9125353525899997E-6</v>
      </c>
      <c r="AP153">
        <v>0.23823719716700001</v>
      </c>
      <c r="AQ153" s="1">
        <v>2.07415063502E-7</v>
      </c>
      <c r="AR153">
        <v>0</v>
      </c>
      <c r="AS153">
        <v>5.4823997134900004</v>
      </c>
      <c r="AT153">
        <v>2</v>
      </c>
      <c r="AU153">
        <v>2</v>
      </c>
      <c r="AV153">
        <f t="shared" si="27"/>
        <v>299</v>
      </c>
      <c r="AW153" s="2">
        <f t="shared" si="28"/>
        <v>2.0823603190501635E-4</v>
      </c>
      <c r="AX153" s="2">
        <f t="shared" si="29"/>
        <v>-0.99992890823509861</v>
      </c>
      <c r="BC153" s="2">
        <f t="shared" si="30"/>
        <v>5.9573520946077806E-4</v>
      </c>
      <c r="BD153" s="2">
        <f t="shared" si="31"/>
        <v>-0.99950538271526335</v>
      </c>
      <c r="BE153" s="2">
        <f t="shared" si="32"/>
        <v>4.1651542520533753E-4</v>
      </c>
      <c r="BF153" s="2">
        <f t="shared" si="33"/>
        <v>8.9430485509674161E-5</v>
      </c>
      <c r="BG153" s="2">
        <f t="shared" si="34"/>
        <v>-0.99992890823509872</v>
      </c>
      <c r="BH153" s="2">
        <f t="shared" si="35"/>
        <v>-1.4475848557915624E-3</v>
      </c>
      <c r="BI153" s="2">
        <f t="shared" si="36"/>
        <v>-0.9999291157688952</v>
      </c>
      <c r="BJ153" s="2">
        <f t="shared" si="37"/>
        <v>-1.3582838276040346E-3</v>
      </c>
      <c r="BK153" s="2">
        <f t="shared" si="38"/>
        <v>-0.999929104499655</v>
      </c>
      <c r="BL153" s="2"/>
      <c r="BM153" s="2">
        <f t="shared" si="39"/>
        <v>-1.1445714566881173E-2</v>
      </c>
    </row>
    <row r="154" spans="1:65" hidden="1">
      <c r="A154">
        <v>1</v>
      </c>
      <c r="B154" t="s">
        <v>473</v>
      </c>
      <c r="C154">
        <v>300</v>
      </c>
      <c r="D154">
        <v>9.7780607609500008E-3</v>
      </c>
      <c r="E154" s="1">
        <v>3.9360941127800002E-5</v>
      </c>
      <c r="F154" s="1"/>
      <c r="G154" s="1"/>
      <c r="H154" s="1"/>
      <c r="I154" s="1"/>
      <c r="J154" s="1">
        <v>-3.63269831351E-5</v>
      </c>
      <c r="K154" s="1">
        <v>1.87718430994E-5</v>
      </c>
      <c r="L154">
        <v>2.20860190886</v>
      </c>
      <c r="M154">
        <v>2.0776444278999998E-2</v>
      </c>
      <c r="N154" s="1">
        <v>5.5664776770799999E-5</v>
      </c>
      <c r="O154">
        <v>4.5683765113400003</v>
      </c>
      <c r="P154">
        <v>5.2270455546600002E-2</v>
      </c>
      <c r="Q154">
        <v>0.237915670252</v>
      </c>
      <c r="R154">
        <v>2.79581851825E-3</v>
      </c>
      <c r="S154">
        <v>0</v>
      </c>
      <c r="T154">
        <v>6.8948010545200002</v>
      </c>
      <c r="U154">
        <v>4</v>
      </c>
      <c r="V154">
        <v>3</v>
      </c>
      <c r="Z154">
        <v>1</v>
      </c>
      <c r="AA154" t="s">
        <v>473</v>
      </c>
      <c r="AB154">
        <v>300</v>
      </c>
      <c r="AC154">
        <v>9.7779913028100008E-3</v>
      </c>
      <c r="AD154" s="1">
        <v>4.7598465884300001E-8</v>
      </c>
      <c r="AE154">
        <v>0.99334325784999999</v>
      </c>
      <c r="AF154">
        <v>0.45121484100300002</v>
      </c>
      <c r="AG154" s="1">
        <v>2.3314683517099999E-15</v>
      </c>
      <c r="AH154">
        <v>0.93696159523800004</v>
      </c>
      <c r="AI154" s="1">
        <v>-3.6325223047599998E-5</v>
      </c>
      <c r="AJ154" s="1">
        <v>1.40048341305E-7</v>
      </c>
      <c r="AK154">
        <v>2.2085705314999999</v>
      </c>
      <c r="AL154">
        <v>2.0776378900699999E-2</v>
      </c>
      <c r="AM154" s="1">
        <v>6.7314396001700005E-8</v>
      </c>
      <c r="AN154">
        <v>4.5685939910200002</v>
      </c>
      <c r="AO154" s="1">
        <v>6.3226410413900003E-5</v>
      </c>
      <c r="AP154">
        <v>0.23792624764</v>
      </c>
      <c r="AQ154" s="1">
        <v>3.38177751992E-6</v>
      </c>
      <c r="AR154">
        <v>0</v>
      </c>
      <c r="AS154">
        <v>6.9026269492800001</v>
      </c>
      <c r="AT154">
        <v>2</v>
      </c>
      <c r="AU154">
        <v>2</v>
      </c>
      <c r="AV154">
        <f t="shared" si="27"/>
        <v>300</v>
      </c>
      <c r="AW154" s="2">
        <f t="shared" si="28"/>
        <v>-7.1034678243559775E-6</v>
      </c>
      <c r="AX154" s="2">
        <f t="shared" si="29"/>
        <v>-0.99879071829787414</v>
      </c>
      <c r="BC154" s="2">
        <f t="shared" si="30"/>
        <v>-4.845124334868082E-5</v>
      </c>
      <c r="BD154" s="2">
        <f t="shared" si="31"/>
        <v>-0.99253944641645353</v>
      </c>
      <c r="BE154" s="2">
        <f t="shared" si="32"/>
        <v>-1.4206888020043747E-5</v>
      </c>
      <c r="BF154" s="2">
        <f t="shared" si="33"/>
        <v>-3.1467511534458547E-6</v>
      </c>
      <c r="BG154" s="2">
        <f t="shared" si="34"/>
        <v>-0.9987907182978768</v>
      </c>
      <c r="BH154" s="2">
        <f t="shared" si="35"/>
        <v>4.7605463223096575E-5</v>
      </c>
      <c r="BI154" s="2">
        <f t="shared" si="36"/>
        <v>-0.99879039871084485</v>
      </c>
      <c r="BJ154" s="2">
        <f t="shared" si="37"/>
        <v>4.445855957617795E-5</v>
      </c>
      <c r="BK154" s="2">
        <f t="shared" si="38"/>
        <v>-0.99879041593799978</v>
      </c>
      <c r="BL154" s="2"/>
      <c r="BM154" s="2">
        <f t="shared" si="39"/>
        <v>1.1350428675341469E-3</v>
      </c>
    </row>
    <row r="155" spans="1:65" hidden="1">
      <c r="A155">
        <v>1</v>
      </c>
      <c r="B155" t="s">
        <v>473</v>
      </c>
      <c r="C155">
        <v>301</v>
      </c>
      <c r="D155">
        <v>9.8139973388499998E-3</v>
      </c>
      <c r="E155" s="1">
        <v>2.8294257030200001E-5</v>
      </c>
      <c r="F155" s="1"/>
      <c r="G155" s="1"/>
      <c r="H155" s="1"/>
      <c r="I155" s="1"/>
      <c r="J155">
        <v>3.9867049586799998E-4</v>
      </c>
      <c r="K155" s="1">
        <v>1.32893915339E-5</v>
      </c>
      <c r="L155">
        <v>2.2248659610199999</v>
      </c>
      <c r="M155">
        <v>2.0889078244499999E-2</v>
      </c>
      <c r="N155" s="1">
        <v>4.0014122029399999E-5</v>
      </c>
      <c r="O155">
        <v>4.5122702700200001</v>
      </c>
      <c r="P155">
        <v>3.6574805909899998E-2</v>
      </c>
      <c r="Q155">
        <v>0.23626767921399999</v>
      </c>
      <c r="R155">
        <v>1.9678505619500001E-3</v>
      </c>
      <c r="S155">
        <v>0</v>
      </c>
      <c r="T155">
        <v>6.4697678104499996</v>
      </c>
      <c r="U155">
        <v>4</v>
      </c>
      <c r="V155">
        <v>3</v>
      </c>
      <c r="Z155">
        <v>1</v>
      </c>
      <c r="AA155" t="s">
        <v>473</v>
      </c>
      <c r="AB155">
        <v>301</v>
      </c>
      <c r="AC155">
        <v>9.8186024388299993E-3</v>
      </c>
      <c r="AD155" s="1">
        <v>5.5310489004100002E-9</v>
      </c>
      <c r="AE155">
        <v>0.99999844728099996</v>
      </c>
      <c r="AF155">
        <v>0.68664381052000001</v>
      </c>
      <c r="AG155">
        <v>0.99999621114699999</v>
      </c>
      <c r="AH155">
        <v>0.98231260993000002</v>
      </c>
      <c r="AI155">
        <v>3.9888430405700002E-4</v>
      </c>
      <c r="AJ155" s="1">
        <v>1.61836913427E-8</v>
      </c>
      <c r="AK155">
        <v>2.22695443398</v>
      </c>
      <c r="AL155">
        <v>2.0893405899199999E-2</v>
      </c>
      <c r="AM155" s="1">
        <v>7.8220843691099997E-9</v>
      </c>
      <c r="AN155">
        <v>4.5097039281200004</v>
      </c>
      <c r="AO155" s="1">
        <v>7.13332081492E-6</v>
      </c>
      <c r="AP155">
        <v>0.236182223054</v>
      </c>
      <c r="AQ155" s="1">
        <v>3.83907765094E-7</v>
      </c>
      <c r="AR155">
        <v>0</v>
      </c>
      <c r="AS155">
        <v>6.39335313648</v>
      </c>
      <c r="AT155">
        <v>2</v>
      </c>
      <c r="AU155">
        <v>2</v>
      </c>
      <c r="AV155">
        <f t="shared" si="27"/>
        <v>301</v>
      </c>
      <c r="AW155" s="2">
        <f t="shared" si="28"/>
        <v>4.6923794871735078E-4</v>
      </c>
      <c r="AX155" s="2">
        <f t="shared" si="29"/>
        <v>-0.99980451690622207</v>
      </c>
      <c r="BC155" s="2">
        <f t="shared" si="30"/>
        <v>5.3630301518682935E-4</v>
      </c>
      <c r="BD155" s="2">
        <f t="shared" si="31"/>
        <v>-0.99878220975720244</v>
      </c>
      <c r="BE155" s="2">
        <f t="shared" si="32"/>
        <v>9.3869608173728939E-4</v>
      </c>
      <c r="BF155" s="2">
        <f t="shared" si="33"/>
        <v>2.0717308104010825E-4</v>
      </c>
      <c r="BG155" s="2">
        <f t="shared" si="34"/>
        <v>-0.9998045169062223</v>
      </c>
      <c r="BH155" s="2">
        <f t="shared" si="35"/>
        <v>-5.6874738134609531E-4</v>
      </c>
      <c r="BI155" s="2">
        <f t="shared" si="36"/>
        <v>-0.99980496627015614</v>
      </c>
      <c r="BJ155" s="2">
        <f t="shared" si="37"/>
        <v>-3.6169212938598721E-4</v>
      </c>
      <c r="BK155" s="2">
        <f t="shared" si="38"/>
        <v>-0.99980491010216055</v>
      </c>
      <c r="BL155" s="2"/>
      <c r="BM155" s="2">
        <f t="shared" si="39"/>
        <v>-1.1811038078766014E-2</v>
      </c>
    </row>
    <row r="156" spans="1:65" hidden="1">
      <c r="A156">
        <v>1</v>
      </c>
      <c r="B156" t="s">
        <v>473</v>
      </c>
      <c r="C156">
        <v>302</v>
      </c>
      <c r="D156">
        <v>9.7229785299299994E-3</v>
      </c>
      <c r="E156" s="1">
        <v>3.9285831399099997E-5</v>
      </c>
      <c r="F156" s="1"/>
      <c r="G156" s="1"/>
      <c r="H156" s="1"/>
      <c r="I156" s="1"/>
      <c r="J156">
        <v>5.3118624536000001E-4</v>
      </c>
      <c r="K156" s="1">
        <v>1.9062761525499999E-5</v>
      </c>
      <c r="L156">
        <v>2.1837887954999999</v>
      </c>
      <c r="M156">
        <v>2.0735773240500001E-2</v>
      </c>
      <c r="N156" s="1">
        <v>5.55585555737E-5</v>
      </c>
      <c r="O156">
        <v>4.60018982329</v>
      </c>
      <c r="P156">
        <v>5.2825876797699997E-2</v>
      </c>
      <c r="Q156">
        <v>0.23910349372699999</v>
      </c>
      <c r="R156">
        <v>2.81947244925E-3</v>
      </c>
      <c r="S156">
        <v>0</v>
      </c>
      <c r="T156">
        <v>1.2716486337499999</v>
      </c>
      <c r="U156">
        <v>4</v>
      </c>
      <c r="V156">
        <v>3</v>
      </c>
      <c r="Z156">
        <v>1</v>
      </c>
      <c r="AA156" t="s">
        <v>473</v>
      </c>
      <c r="AB156">
        <v>302</v>
      </c>
      <c r="AC156">
        <v>9.78404594528E-3</v>
      </c>
      <c r="AD156">
        <v>2.0006467294599998E-3</v>
      </c>
      <c r="AE156">
        <v>0.30148597102500002</v>
      </c>
      <c r="AF156">
        <v>0.50624809908799995</v>
      </c>
      <c r="AG156">
        <v>0.99681768764699996</v>
      </c>
      <c r="AH156">
        <v>3.5301061983899998E-2</v>
      </c>
      <c r="AI156">
        <v>5.3765266641E-4</v>
      </c>
      <c r="AJ156" s="1">
        <v>6.8858434671200004E-5</v>
      </c>
      <c r="AK156">
        <v>2.2113065218700001</v>
      </c>
      <c r="AL156">
        <v>2.0793142594800001E-2</v>
      </c>
      <c r="AM156">
        <v>2.8293417383200002E-3</v>
      </c>
      <c r="AN156">
        <v>4.6059977405100003</v>
      </c>
      <c r="AO156">
        <v>7.5947856979500003E-2</v>
      </c>
      <c r="AP156">
        <v>0.240067730383</v>
      </c>
      <c r="AQ156">
        <v>3.29051996377E-2</v>
      </c>
      <c r="AR156">
        <v>0</v>
      </c>
      <c r="AS156">
        <v>1.21213980362</v>
      </c>
      <c r="AT156">
        <v>2</v>
      </c>
      <c r="AU156">
        <v>3</v>
      </c>
      <c r="AV156">
        <f t="shared" si="27"/>
        <v>302</v>
      </c>
      <c r="AW156" s="2">
        <f t="shared" si="28"/>
        <v>6.2807312761226771E-3</v>
      </c>
      <c r="AX156" s="2">
        <f t="shared" si="29"/>
        <v>49.92540130144306</v>
      </c>
      <c r="BC156" s="2">
        <f t="shared" si="30"/>
        <v>1.2173547614391845E-2</v>
      </c>
      <c r="BD156" s="2">
        <f t="shared" si="31"/>
        <v>2.6121961961853746</v>
      </c>
      <c r="BE156" s="2">
        <f t="shared" si="32"/>
        <v>1.2600910136870497E-2</v>
      </c>
      <c r="BF156" s="2">
        <f t="shared" si="33"/>
        <v>2.7666850729226662E-3</v>
      </c>
      <c r="BG156" s="2">
        <f t="shared" si="34"/>
        <v>49.925401301457484</v>
      </c>
      <c r="BH156" s="2">
        <f t="shared" si="35"/>
        <v>1.262538600167273E-3</v>
      </c>
      <c r="BI156" s="2">
        <f t="shared" si="36"/>
        <v>0.437701777678903</v>
      </c>
      <c r="BJ156" s="2">
        <f t="shared" si="37"/>
        <v>4.0327167159712992E-3</v>
      </c>
      <c r="BK156" s="2">
        <f t="shared" si="38"/>
        <v>10.67069380176175</v>
      </c>
      <c r="BL156" s="2"/>
      <c r="BM156" s="2">
        <f t="shared" si="39"/>
        <v>-4.6796598172336903E-2</v>
      </c>
    </row>
    <row r="157" spans="1:65" hidden="1">
      <c r="A157">
        <v>1</v>
      </c>
      <c r="B157" t="s">
        <v>473</v>
      </c>
      <c r="C157">
        <v>303</v>
      </c>
      <c r="D157">
        <v>9.4850696292900008E-3</v>
      </c>
      <c r="E157" s="1">
        <v>2.1055457323600001E-5</v>
      </c>
      <c r="F157" s="1"/>
      <c r="G157" s="1"/>
      <c r="H157" s="1"/>
      <c r="I157" s="1"/>
      <c r="J157">
        <v>4.8614530485400001E-4</v>
      </c>
      <c r="K157" s="1">
        <v>1.60906911303E-5</v>
      </c>
      <c r="L157">
        <v>2.0782272096500001</v>
      </c>
      <c r="M157">
        <v>2.05917636291E-2</v>
      </c>
      <c r="N157" s="1">
        <v>2.9776913308999999E-5</v>
      </c>
      <c r="O157">
        <v>4.53664206863</v>
      </c>
      <c r="P157">
        <v>2.7826910993100001E-2</v>
      </c>
      <c r="Q157">
        <v>0.23416284945599999</v>
      </c>
      <c r="R157">
        <v>1.4756856811300001E-3</v>
      </c>
      <c r="S157">
        <v>0</v>
      </c>
      <c r="T157">
        <v>2.5684732983599998</v>
      </c>
      <c r="U157">
        <v>4</v>
      </c>
      <c r="V157">
        <v>3</v>
      </c>
      <c r="Z157">
        <v>1</v>
      </c>
      <c r="AA157" t="s">
        <v>473</v>
      </c>
      <c r="AB157">
        <v>303</v>
      </c>
      <c r="AC157">
        <v>9.49007932771E-3</v>
      </c>
      <c r="AD157" s="1">
        <v>2.1030599410400001E-5</v>
      </c>
      <c r="AE157">
        <v>0.99999995912499995</v>
      </c>
      <c r="AF157">
        <v>0.88457006001000005</v>
      </c>
      <c r="AG157">
        <v>0.99831973323400003</v>
      </c>
      <c r="AH157">
        <v>0.81920339701</v>
      </c>
      <c r="AI157">
        <v>4.8634963548199999E-4</v>
      </c>
      <c r="AJ157" s="1">
        <v>1.60555668398E-5</v>
      </c>
      <c r="AK157">
        <v>2.0804230904300001</v>
      </c>
      <c r="AL157">
        <v>2.0596379509499999E-2</v>
      </c>
      <c r="AM157" s="1">
        <v>2.9741758911E-5</v>
      </c>
      <c r="AN157">
        <v>4.5362270135799996</v>
      </c>
      <c r="AO157">
        <v>2.7772475057E-2</v>
      </c>
      <c r="AP157">
        <v>0.23419391150800001</v>
      </c>
      <c r="AQ157">
        <v>1.4731648310999999E-3</v>
      </c>
      <c r="AR157">
        <v>0</v>
      </c>
      <c r="AS157">
        <v>2.55253591542</v>
      </c>
      <c r="AT157">
        <v>2</v>
      </c>
      <c r="AU157">
        <v>3</v>
      </c>
      <c r="AV157">
        <f t="shared" si="27"/>
        <v>303</v>
      </c>
      <c r="AW157" s="2">
        <f t="shared" si="28"/>
        <v>5.2816675214794175E-4</v>
      </c>
      <c r="AX157" s="2">
        <f t="shared" si="29"/>
        <v>-1.1805924144966159E-3</v>
      </c>
      <c r="BC157" s="2">
        <f t="shared" si="30"/>
        <v>4.2030772684587767E-4</v>
      </c>
      <c r="BD157" s="2">
        <f t="shared" si="31"/>
        <v>-2.1828950798675226E-3</v>
      </c>
      <c r="BE157" s="2">
        <f t="shared" si="32"/>
        <v>1.0566124674932953E-3</v>
      </c>
      <c r="BF157" s="2">
        <f t="shared" si="33"/>
        <v>2.241614891827824E-4</v>
      </c>
      <c r="BG157" s="2">
        <f t="shared" si="34"/>
        <v>-1.1805924151773611E-3</v>
      </c>
      <c r="BH157" s="2">
        <f t="shared" si="35"/>
        <v>-9.1489485774162219E-5</v>
      </c>
      <c r="BI157" s="2">
        <f t="shared" si="36"/>
        <v>-1.9562335220571045E-3</v>
      </c>
      <c r="BJ157" s="2">
        <f t="shared" si="37"/>
        <v>1.326514947703113E-4</v>
      </c>
      <c r="BK157" s="2">
        <f t="shared" si="38"/>
        <v>-1.7082567529352389E-3</v>
      </c>
      <c r="BL157" s="2"/>
      <c r="BM157" s="2">
        <f t="shared" si="39"/>
        <v>-6.2050023841696174E-3</v>
      </c>
    </row>
    <row r="158" spans="1:65" hidden="1">
      <c r="A158">
        <v>1</v>
      </c>
      <c r="B158" t="s">
        <v>473</v>
      </c>
      <c r="C158">
        <v>304</v>
      </c>
      <c r="D158">
        <v>9.6851175289500002E-3</v>
      </c>
      <c r="E158" s="1">
        <v>3.1280276930099998E-5</v>
      </c>
      <c r="F158" s="1"/>
      <c r="G158" s="1"/>
      <c r="H158" s="1"/>
      <c r="I158" s="1"/>
      <c r="J158">
        <v>6.8328636449599997E-4</v>
      </c>
      <c r="K158" s="1">
        <v>1.88467976986E-5</v>
      </c>
      <c r="L158">
        <v>2.1668146857899999</v>
      </c>
      <c r="M158">
        <v>2.0676187017100001E-2</v>
      </c>
      <c r="N158" s="1">
        <v>4.4236991869299999E-5</v>
      </c>
      <c r="O158">
        <v>4.5232176314199997</v>
      </c>
      <c r="P158">
        <v>4.1389849798700001E-2</v>
      </c>
      <c r="Q158">
        <v>0.234427129589</v>
      </c>
      <c r="R158">
        <v>2.2029885182399999E-3</v>
      </c>
      <c r="S158">
        <v>0</v>
      </c>
      <c r="T158">
        <v>1.34852761708</v>
      </c>
      <c r="U158">
        <v>4</v>
      </c>
      <c r="V158">
        <v>3</v>
      </c>
      <c r="Z158">
        <v>1</v>
      </c>
      <c r="AA158" t="s">
        <v>473</v>
      </c>
      <c r="AB158">
        <v>304</v>
      </c>
      <c r="AC158">
        <v>9.6889892706900002E-3</v>
      </c>
      <c r="AD158" s="1">
        <v>3.1233792714500003E-5</v>
      </c>
      <c r="AE158">
        <v>0.99626469813499996</v>
      </c>
      <c r="AF158">
        <v>6.7107362787200003E-3</v>
      </c>
      <c r="AG158">
        <v>0.79952916414800002</v>
      </c>
      <c r="AH158">
        <v>3.4313678626000002E-2</v>
      </c>
      <c r="AI158">
        <v>6.8356524515000004E-4</v>
      </c>
      <c r="AJ158" s="1">
        <v>1.8866806863700001E-5</v>
      </c>
      <c r="AK158">
        <v>2.1685474523199999</v>
      </c>
      <c r="AL158">
        <v>2.0679814618099999E-2</v>
      </c>
      <c r="AM158" s="1">
        <v>4.4171253261199997E-5</v>
      </c>
      <c r="AN158">
        <v>4.5219087078099998</v>
      </c>
      <c r="AO158">
        <v>4.1313734607600003E-2</v>
      </c>
      <c r="AP158">
        <v>0.23440040926</v>
      </c>
      <c r="AQ158">
        <v>2.19931037017E-3</v>
      </c>
      <c r="AR158">
        <v>0</v>
      </c>
      <c r="AS158">
        <v>1.2949623594599999</v>
      </c>
      <c r="AT158">
        <v>2</v>
      </c>
      <c r="AU158">
        <v>3</v>
      </c>
      <c r="AV158">
        <f t="shared" si="27"/>
        <v>304</v>
      </c>
      <c r="AW158" s="2">
        <f t="shared" si="28"/>
        <v>3.9976197794471257E-4</v>
      </c>
      <c r="AX158" s="2">
        <f t="shared" si="29"/>
        <v>-1.4860551172187681E-3</v>
      </c>
      <c r="BC158" s="2">
        <f t="shared" si="30"/>
        <v>4.0814608411770918E-4</v>
      </c>
      <c r="BD158" s="2">
        <f t="shared" si="31"/>
        <v>1.0616745306013958E-3</v>
      </c>
      <c r="BE158" s="2">
        <f t="shared" si="32"/>
        <v>7.9968376685071014E-4</v>
      </c>
      <c r="BF158" s="2">
        <f t="shared" si="33"/>
        <v>1.7544825827889372E-4</v>
      </c>
      <c r="BG158" s="2">
        <f t="shared" si="34"/>
        <v>-1.4860551163657176E-3</v>
      </c>
      <c r="BH158" s="2">
        <f t="shared" si="35"/>
        <v>-2.8937887067551586E-4</v>
      </c>
      <c r="BI158" s="2">
        <f t="shared" si="36"/>
        <v>-1.8389820564748511E-3</v>
      </c>
      <c r="BJ158" s="2">
        <f t="shared" si="37"/>
        <v>-1.1398138537484169E-4</v>
      </c>
      <c r="BK158" s="2">
        <f t="shared" si="38"/>
        <v>-1.6696174489998609E-3</v>
      </c>
      <c r="BL158" s="2"/>
      <c r="BM158" s="2">
        <f t="shared" si="39"/>
        <v>-3.972129079268414E-2</v>
      </c>
    </row>
    <row r="159" spans="1:65" hidden="1">
      <c r="A159">
        <v>1</v>
      </c>
      <c r="B159" t="s">
        <v>473</v>
      </c>
      <c r="C159">
        <v>309</v>
      </c>
      <c r="D159">
        <v>9.8258483390800001E-3</v>
      </c>
      <c r="E159" s="1">
        <v>1.9572819472500001E-5</v>
      </c>
      <c r="F159" s="1"/>
      <c r="G159" s="1"/>
      <c r="H159" s="1"/>
      <c r="I159" s="1"/>
      <c r="J159">
        <v>-3.4961861586699998E-4</v>
      </c>
      <c r="K159" s="1">
        <v>1.8565653146099999E-5</v>
      </c>
      <c r="L159">
        <v>2.2302425279600002</v>
      </c>
      <c r="M159">
        <v>2.09039823285E-2</v>
      </c>
      <c r="N159" s="1">
        <v>2.7680146751899999E-5</v>
      </c>
      <c r="O159">
        <v>4.4970216774700003</v>
      </c>
      <c r="P159">
        <v>2.5535578502899999E-2</v>
      </c>
      <c r="Q159">
        <v>0.235637249534</v>
      </c>
      <c r="R159">
        <v>1.37392553434E-3</v>
      </c>
      <c r="S159">
        <v>0</v>
      </c>
      <c r="T159">
        <v>9.5875529833800002</v>
      </c>
      <c r="U159">
        <v>4</v>
      </c>
      <c r="V159">
        <v>3</v>
      </c>
      <c r="Z159">
        <v>1</v>
      </c>
      <c r="AA159" t="s">
        <v>473</v>
      </c>
      <c r="AB159">
        <v>309</v>
      </c>
      <c r="AC159">
        <v>9.8258733709800008E-3</v>
      </c>
      <c r="AD159" s="1">
        <v>1.4532685517299999E-9</v>
      </c>
      <c r="AE159">
        <v>0.99999971621499995</v>
      </c>
      <c r="AF159">
        <v>0.178422736015</v>
      </c>
      <c r="AG159">
        <v>0.99999151614699999</v>
      </c>
      <c r="AH159">
        <v>0.51709229037799997</v>
      </c>
      <c r="AI159">
        <v>-3.4962221054500001E-4</v>
      </c>
      <c r="AJ159" s="1">
        <v>4.2392149516699997E-9</v>
      </c>
      <c r="AK159">
        <v>2.2302538913099998</v>
      </c>
      <c r="AL159">
        <v>2.0904005860800001E-2</v>
      </c>
      <c r="AM159" s="1">
        <v>2.0552320956200001E-9</v>
      </c>
      <c r="AN159">
        <v>4.4969566001999999</v>
      </c>
      <c r="AO159" s="1">
        <v>1.83968526235E-6</v>
      </c>
      <c r="AP159">
        <v>0.23563410484299999</v>
      </c>
      <c r="AQ159" s="1">
        <v>9.9141655300300001E-8</v>
      </c>
      <c r="AR159">
        <v>0</v>
      </c>
      <c r="AS159">
        <v>9.5834603105399996</v>
      </c>
      <c r="AT159">
        <v>2</v>
      </c>
      <c r="AU159">
        <v>2</v>
      </c>
      <c r="AV159">
        <f t="shared" si="27"/>
        <v>309</v>
      </c>
      <c r="AW159" s="2">
        <f t="shared" si="28"/>
        <v>2.5475561129071202E-6</v>
      </c>
      <c r="AX159" s="2">
        <f t="shared" si="29"/>
        <v>-0.99992575067921252</v>
      </c>
      <c r="BC159" s="2">
        <f t="shared" si="30"/>
        <v>1.0281712234111451E-5</v>
      </c>
      <c r="BD159" s="2">
        <f t="shared" si="31"/>
        <v>-0.99977166357044867</v>
      </c>
      <c r="BE159" s="2">
        <f t="shared" si="32"/>
        <v>5.0951185161108414E-6</v>
      </c>
      <c r="BF159" s="2">
        <f t="shared" si="33"/>
        <v>1.1257328690383392E-6</v>
      </c>
      <c r="BG159" s="2">
        <f t="shared" si="34"/>
        <v>-0.99992575067921274</v>
      </c>
      <c r="BH159" s="2">
        <f t="shared" si="35"/>
        <v>-1.4471193306987126E-5</v>
      </c>
      <c r="BI159" s="2">
        <f t="shared" si="36"/>
        <v>-0.99992795599825002</v>
      </c>
      <c r="BJ159" s="2">
        <f t="shared" si="37"/>
        <v>-1.3345474903635468E-5</v>
      </c>
      <c r="BK159" s="2">
        <f t="shared" si="38"/>
        <v>-0.99992784059046702</v>
      </c>
      <c r="BL159" s="2"/>
      <c r="BM159" s="2">
        <f t="shared" si="39"/>
        <v>-4.2687355648466578E-4</v>
      </c>
    </row>
    <row r="160" spans="1:65" hidden="1">
      <c r="A160">
        <v>1</v>
      </c>
      <c r="B160" t="s">
        <v>473</v>
      </c>
      <c r="C160">
        <v>310</v>
      </c>
      <c r="D160">
        <v>9.4738486792899992E-3</v>
      </c>
      <c r="E160" s="1">
        <v>3.0994909308700001E-5</v>
      </c>
      <c r="F160" s="1"/>
      <c r="G160" s="1"/>
      <c r="H160" s="1"/>
      <c r="I160" s="1"/>
      <c r="J160">
        <v>-1.8160231676400001E-4</v>
      </c>
      <c r="K160" s="1">
        <v>1.7400536752600001E-5</v>
      </c>
      <c r="L160">
        <v>2.0733129832400001</v>
      </c>
      <c r="M160">
        <v>2.0599613630599999E-2</v>
      </c>
      <c r="N160" s="1">
        <v>4.3833421108900001E-5</v>
      </c>
      <c r="O160">
        <v>4.6920518366200001</v>
      </c>
      <c r="P160">
        <v>4.3217439892399998E-2</v>
      </c>
      <c r="Q160">
        <v>0.24227678969499999</v>
      </c>
      <c r="R160">
        <v>2.2903327969400001E-3</v>
      </c>
      <c r="S160">
        <v>0</v>
      </c>
      <c r="T160">
        <v>1.91397166212</v>
      </c>
      <c r="U160">
        <v>4</v>
      </c>
      <c r="V160">
        <v>3</v>
      </c>
      <c r="Z160">
        <v>1</v>
      </c>
      <c r="AA160" t="s">
        <v>473</v>
      </c>
      <c r="AB160">
        <v>310</v>
      </c>
      <c r="AC160">
        <v>9.4737712909900001E-3</v>
      </c>
      <c r="AD160" s="1">
        <v>3.1000351061599998E-5</v>
      </c>
      <c r="AE160">
        <v>0.99974818604600002</v>
      </c>
      <c r="AF160">
        <v>0.64621729421399998</v>
      </c>
      <c r="AG160">
        <v>0.82095671808299997</v>
      </c>
      <c r="AH160">
        <v>0.82480171817400005</v>
      </c>
      <c r="AI160">
        <v>-1.8166842567599999E-4</v>
      </c>
      <c r="AJ160" s="1">
        <v>1.7402739546199999E-5</v>
      </c>
      <c r="AK160">
        <v>2.0732791111500002</v>
      </c>
      <c r="AL160">
        <v>2.05995424484E-2</v>
      </c>
      <c r="AM160" s="1">
        <v>4.3841116909599998E-5</v>
      </c>
      <c r="AN160">
        <v>4.6899345648199997</v>
      </c>
      <c r="AO160">
        <v>4.3194449344300001E-2</v>
      </c>
      <c r="AP160">
        <v>0.24216662633700001</v>
      </c>
      <c r="AQ160">
        <v>2.28913662634E-3</v>
      </c>
      <c r="AR160">
        <v>0</v>
      </c>
      <c r="AS160">
        <v>1.8517855626299999</v>
      </c>
      <c r="AT160">
        <v>2</v>
      </c>
      <c r="AU160">
        <v>3</v>
      </c>
      <c r="AV160">
        <f t="shared" si="27"/>
        <v>310</v>
      </c>
      <c r="AW160" s="2">
        <f t="shared" si="28"/>
        <v>-8.168623187779457E-6</v>
      </c>
      <c r="AX160" s="2">
        <f t="shared" si="29"/>
        <v>1.7556924738186872E-4</v>
      </c>
      <c r="BC160" s="2">
        <f t="shared" si="30"/>
        <v>3.6403121489848845E-4</v>
      </c>
      <c r="BD160" s="2">
        <f t="shared" si="31"/>
        <v>1.2659342819808204E-4</v>
      </c>
      <c r="BE160" s="2">
        <f t="shared" si="32"/>
        <v>-1.6337181252301724E-5</v>
      </c>
      <c r="BF160" s="2">
        <f t="shared" si="33"/>
        <v>-3.4555114127576842E-6</v>
      </c>
      <c r="BG160" s="2">
        <f t="shared" si="34"/>
        <v>1.7556924614389117E-4</v>
      </c>
      <c r="BH160" s="2">
        <f t="shared" si="35"/>
        <v>-4.5124646396183974E-4</v>
      </c>
      <c r="BI160" s="2">
        <f t="shared" si="36"/>
        <v>-5.3197385493534196E-4</v>
      </c>
      <c r="BJ160" s="2">
        <f t="shared" si="37"/>
        <v>-4.547004198737768E-4</v>
      </c>
      <c r="BK160" s="2">
        <f t="shared" si="38"/>
        <v>-5.2226934076923923E-4</v>
      </c>
      <c r="BL160" s="2"/>
      <c r="BM160" s="2">
        <f t="shared" si="39"/>
        <v>-3.2490606167658725E-2</v>
      </c>
    </row>
    <row r="161" spans="1:65" hidden="1">
      <c r="A161">
        <v>1</v>
      </c>
      <c r="B161" t="s">
        <v>473</v>
      </c>
      <c r="C161">
        <v>311</v>
      </c>
      <c r="D161">
        <v>9.2576823842499996E-3</v>
      </c>
      <c r="E161" s="1">
        <v>4.1026043742500002E-5</v>
      </c>
      <c r="F161" s="1"/>
      <c r="G161" s="1"/>
      <c r="H161" s="1"/>
      <c r="I161" s="1"/>
      <c r="J161" s="1">
        <v>-4.9098656324200001E-5</v>
      </c>
      <c r="K161" s="1">
        <v>1.6032463452000001E-5</v>
      </c>
      <c r="L161">
        <v>1.9797781802500001</v>
      </c>
      <c r="M161">
        <v>2.04342105543E-2</v>
      </c>
      <c r="N161" s="1">
        <v>5.80195874711E-5</v>
      </c>
      <c r="O161">
        <v>4.7875038110199997</v>
      </c>
      <c r="P161">
        <v>6.0344131414800002E-2</v>
      </c>
      <c r="Q161">
        <v>0.24522058881700001</v>
      </c>
      <c r="R161">
        <v>3.16833595912E-3</v>
      </c>
      <c r="S161">
        <v>0</v>
      </c>
      <c r="T161">
        <v>0.55965678144499997</v>
      </c>
      <c r="U161">
        <v>4</v>
      </c>
      <c r="V161">
        <v>3</v>
      </c>
      <c r="Z161">
        <v>1</v>
      </c>
      <c r="AA161" t="s">
        <v>473</v>
      </c>
      <c r="AB161">
        <v>311</v>
      </c>
      <c r="AC161">
        <v>9.2589867088300002E-3</v>
      </c>
      <c r="AD161" s="1">
        <v>4.0741081499700003E-5</v>
      </c>
      <c r="AE161">
        <v>0.99999994540799997</v>
      </c>
      <c r="AF161">
        <v>0.80748158966700001</v>
      </c>
      <c r="AG161">
        <v>0.99828920783399999</v>
      </c>
      <c r="AH161">
        <v>0.84916557281600002</v>
      </c>
      <c r="AI161" s="1">
        <v>-4.9119076127399999E-5</v>
      </c>
      <c r="AJ161" s="1">
        <v>1.5987792122899999E-5</v>
      </c>
      <c r="AK161">
        <v>1.9803360855900001</v>
      </c>
      <c r="AL161">
        <v>2.0435392447199999E-2</v>
      </c>
      <c r="AM161" s="1">
        <v>5.7616590002599997E-5</v>
      </c>
      <c r="AN161">
        <v>4.7848436448899996</v>
      </c>
      <c r="AO161">
        <v>5.9869071524700002E-2</v>
      </c>
      <c r="AP161">
        <v>0.245098507943</v>
      </c>
      <c r="AQ161">
        <v>3.14362358775E-3</v>
      </c>
      <c r="AR161">
        <v>0</v>
      </c>
      <c r="AS161">
        <v>0.56716085051099996</v>
      </c>
      <c r="AT161">
        <v>2</v>
      </c>
      <c r="AU161">
        <v>3</v>
      </c>
      <c r="AV161">
        <f t="shared" si="27"/>
        <v>311</v>
      </c>
      <c r="AW161" s="2">
        <f t="shared" si="28"/>
        <v>1.4089104873803477E-4</v>
      </c>
      <c r="AX161" s="2">
        <f t="shared" si="29"/>
        <v>-6.9458864858762733E-3</v>
      </c>
      <c r="BC161" s="2">
        <f t="shared" si="30"/>
        <v>4.1589332028080765E-4</v>
      </c>
      <c r="BD161" s="2">
        <f t="shared" si="31"/>
        <v>-2.7863047518395683E-3</v>
      </c>
      <c r="BE161" s="2">
        <f t="shared" si="32"/>
        <v>2.8180194405897903E-4</v>
      </c>
      <c r="BF161" s="2">
        <f t="shared" si="33"/>
        <v>5.7838931279445132E-5</v>
      </c>
      <c r="BG161" s="2">
        <f t="shared" si="34"/>
        <v>-6.9458864853311608E-3</v>
      </c>
      <c r="BH161" s="2">
        <f t="shared" si="35"/>
        <v>-5.5564783549139876E-4</v>
      </c>
      <c r="BI161" s="2">
        <f t="shared" si="36"/>
        <v>-7.8725118576068748E-3</v>
      </c>
      <c r="BJ161" s="2">
        <f t="shared" si="37"/>
        <v>-4.9784104421636793E-4</v>
      </c>
      <c r="BK161" s="2">
        <f t="shared" si="38"/>
        <v>-7.7997951255345281E-3</v>
      </c>
      <c r="BL161" s="2"/>
      <c r="BM161" s="2">
        <f t="shared" si="39"/>
        <v>1.3408341174076249E-2</v>
      </c>
    </row>
    <row r="162" spans="1:65" hidden="1">
      <c r="A162">
        <v>1</v>
      </c>
      <c r="B162" t="s">
        <v>473</v>
      </c>
      <c r="C162">
        <v>312</v>
      </c>
      <c r="D162">
        <v>9.1009230384899997E-3</v>
      </c>
      <c r="E162" s="1">
        <v>3.3551059961500003E-5</v>
      </c>
      <c r="F162" s="1"/>
      <c r="G162" s="1"/>
      <c r="H162" s="1"/>
      <c r="I162" s="1"/>
      <c r="J162" s="1">
        <v>-9.8446459807699998E-5</v>
      </c>
      <c r="K162" s="1">
        <v>1.9178428362799999E-5</v>
      </c>
      <c r="L162">
        <v>1.9132990835200001</v>
      </c>
      <c r="M162">
        <v>2.019431084E-2</v>
      </c>
      <c r="N162" s="1">
        <v>4.7448364029500002E-5</v>
      </c>
      <c r="O162">
        <v>4.8551116048000003</v>
      </c>
      <c r="P162">
        <v>5.1125443327299999E-2</v>
      </c>
      <c r="Q162">
        <v>0.24576395565699999</v>
      </c>
      <c r="R162">
        <v>2.6515906590799999E-3</v>
      </c>
      <c r="S162">
        <v>0</v>
      </c>
      <c r="T162">
        <v>5.2023198740099996</v>
      </c>
      <c r="U162">
        <v>4</v>
      </c>
      <c r="V162">
        <v>3</v>
      </c>
      <c r="Z162">
        <v>1</v>
      </c>
      <c r="AA162" t="s">
        <v>473</v>
      </c>
      <c r="AB162">
        <v>312</v>
      </c>
      <c r="AC162">
        <v>9.1042525316399996E-3</v>
      </c>
      <c r="AD162" s="1">
        <v>8.3726397180999998E-10</v>
      </c>
      <c r="AE162">
        <v>0.99999996004500002</v>
      </c>
      <c r="AF162">
        <v>1.2656287126100001E-2</v>
      </c>
      <c r="AG162">
        <v>0.99997721869</v>
      </c>
      <c r="AH162">
        <v>0.98131544360900003</v>
      </c>
      <c r="AI162" s="1">
        <v>-9.8515525206199997E-5</v>
      </c>
      <c r="AJ162" s="1">
        <v>2.5281857998200002E-9</v>
      </c>
      <c r="AK162">
        <v>1.91469926709</v>
      </c>
      <c r="AL162">
        <v>2.01973121557E-2</v>
      </c>
      <c r="AM162" s="1">
        <v>1.1840700642199999E-9</v>
      </c>
      <c r="AN162">
        <v>4.8496560862100004</v>
      </c>
      <c r="AO162" s="1">
        <v>1.27290442542E-6</v>
      </c>
      <c r="AP162">
        <v>0.245524284171</v>
      </c>
      <c r="AQ162" s="1">
        <v>6.6031450582600003E-8</v>
      </c>
      <c r="AR162">
        <v>0</v>
      </c>
      <c r="AS162">
        <v>5.0638572799799997</v>
      </c>
      <c r="AT162">
        <v>2</v>
      </c>
      <c r="AU162">
        <v>2</v>
      </c>
      <c r="AV162">
        <f t="shared" si="27"/>
        <v>312</v>
      </c>
      <c r="AW162" s="2">
        <f t="shared" si="28"/>
        <v>3.6584125982810808E-4</v>
      </c>
      <c r="AX162" s="2">
        <f t="shared" si="29"/>
        <v>-0.99997504508135449</v>
      </c>
      <c r="BC162" s="2">
        <f t="shared" si="30"/>
        <v>7.0155289113400202E-4</v>
      </c>
      <c r="BD162" s="2">
        <f t="shared" si="31"/>
        <v>-0.99986817554848639</v>
      </c>
      <c r="BE162" s="2">
        <f t="shared" si="32"/>
        <v>7.3181635953326323E-4</v>
      </c>
      <c r="BF162" s="2">
        <f t="shared" si="33"/>
        <v>1.4862184323987895E-4</v>
      </c>
      <c r="BG162" s="2">
        <f t="shared" si="34"/>
        <v>-0.99997504508135449</v>
      </c>
      <c r="BH162" s="2">
        <f t="shared" si="35"/>
        <v>-1.1236649193823325E-3</v>
      </c>
      <c r="BI162" s="2">
        <f t="shared" si="36"/>
        <v>-0.99997510232982678</v>
      </c>
      <c r="BJ162" s="2">
        <f t="shared" si="37"/>
        <v>-9.7521007651131791E-4</v>
      </c>
      <c r="BK162" s="2">
        <f t="shared" si="38"/>
        <v>-0.9999750974192203</v>
      </c>
      <c r="BL162" s="2"/>
      <c r="BM162" s="2">
        <f t="shared" si="39"/>
        <v>-2.6615547944627175E-2</v>
      </c>
    </row>
    <row r="163" spans="1:65" hidden="1">
      <c r="A163">
        <v>1</v>
      </c>
      <c r="B163" t="s">
        <v>473</v>
      </c>
      <c r="C163">
        <v>313</v>
      </c>
      <c r="D163">
        <v>9.2475538179100005E-3</v>
      </c>
      <c r="E163" s="1">
        <v>4.3161287411300003E-5</v>
      </c>
      <c r="F163" s="1"/>
      <c r="G163" s="1"/>
      <c r="H163" s="1"/>
      <c r="I163" s="1"/>
      <c r="J163">
        <v>-2.25488631021E-4</v>
      </c>
      <c r="K163" s="1">
        <v>1.55799737243E-5</v>
      </c>
      <c r="L163">
        <v>1.9754485123100001</v>
      </c>
      <c r="M163">
        <v>2.0374718325499998E-2</v>
      </c>
      <c r="N163" s="1">
        <v>6.1039278026499998E-5</v>
      </c>
      <c r="O163">
        <v>4.7136759859200001</v>
      </c>
      <c r="P163">
        <v>6.3269416887200003E-2</v>
      </c>
      <c r="Q163">
        <v>0.240736129533</v>
      </c>
      <c r="R163">
        <v>3.3107923062900002E-3</v>
      </c>
      <c r="S163">
        <v>0</v>
      </c>
      <c r="T163">
        <v>3.46774845285</v>
      </c>
      <c r="U163">
        <v>4</v>
      </c>
      <c r="V163">
        <v>3</v>
      </c>
      <c r="Z163">
        <v>1</v>
      </c>
      <c r="AA163" t="s">
        <v>473</v>
      </c>
      <c r="AB163">
        <v>313</v>
      </c>
      <c r="AC163">
        <v>9.2489882281500003E-3</v>
      </c>
      <c r="AD163" s="1">
        <v>4.3176953257399999E-5</v>
      </c>
      <c r="AE163">
        <v>0.99989518593899995</v>
      </c>
      <c r="AF163">
        <v>0.643479913259</v>
      </c>
      <c r="AG163">
        <v>0.63603092859499999</v>
      </c>
      <c r="AH163">
        <v>0.79503560303999998</v>
      </c>
      <c r="AI163">
        <v>-2.2558533807799999E-4</v>
      </c>
      <c r="AJ163" s="1">
        <v>1.5584451969400001E-5</v>
      </c>
      <c r="AK163">
        <v>1.9760613929499999</v>
      </c>
      <c r="AL163">
        <v>2.0376020467799998E-2</v>
      </c>
      <c r="AM163" s="1">
        <v>6.1061432878599994E-5</v>
      </c>
      <c r="AN163">
        <v>4.70982278477</v>
      </c>
      <c r="AO163">
        <v>6.3208206961000005E-2</v>
      </c>
      <c r="AP163">
        <v>0.24055471223899999</v>
      </c>
      <c r="AQ163">
        <v>3.3078711963399998E-3</v>
      </c>
      <c r="AR163">
        <v>0</v>
      </c>
      <c r="AS163">
        <v>3.3969747743499998</v>
      </c>
      <c r="AT163">
        <v>2</v>
      </c>
      <c r="AU163">
        <v>3</v>
      </c>
      <c r="AV163">
        <f t="shared" si="27"/>
        <v>313</v>
      </c>
      <c r="AW163" s="2">
        <f t="shared" si="28"/>
        <v>1.551123970991879E-4</v>
      </c>
      <c r="AX163" s="2">
        <f t="shared" si="29"/>
        <v>3.6296058434750724E-4</v>
      </c>
      <c r="BC163" s="2">
        <f t="shared" si="30"/>
        <v>4.2887775122900048E-4</v>
      </c>
      <c r="BD163" s="2">
        <f t="shared" si="31"/>
        <v>2.8743598540325628E-4</v>
      </c>
      <c r="BE163" s="2">
        <f t="shared" si="32"/>
        <v>3.1024885547798657E-4</v>
      </c>
      <c r="BF163" s="2">
        <f t="shared" si="33"/>
        <v>6.3909708060607217E-5</v>
      </c>
      <c r="BG163" s="2">
        <f t="shared" si="34"/>
        <v>3.6296058564743919E-4</v>
      </c>
      <c r="BH163" s="2">
        <f t="shared" si="35"/>
        <v>-8.1745142464391104E-4</v>
      </c>
      <c r="BI163" s="2">
        <f t="shared" si="36"/>
        <v>-9.6744887516707226E-4</v>
      </c>
      <c r="BJ163" s="2">
        <f t="shared" si="37"/>
        <v>-7.5359396344842975E-4</v>
      </c>
      <c r="BK163" s="2">
        <f t="shared" si="38"/>
        <v>-8.8229936515520568E-4</v>
      </c>
      <c r="BL163" s="2"/>
      <c r="BM163" s="2">
        <f t="shared" si="39"/>
        <v>-2.0409115442567405E-2</v>
      </c>
    </row>
    <row r="164" spans="1:65" hidden="1">
      <c r="A164">
        <v>1</v>
      </c>
      <c r="B164" t="s">
        <v>473</v>
      </c>
      <c r="C164">
        <v>314</v>
      </c>
      <c r="D164">
        <v>9.1030672016E-3</v>
      </c>
      <c r="E164" s="1">
        <v>2.0065005235799999E-5</v>
      </c>
      <c r="F164" s="1"/>
      <c r="G164" s="1"/>
      <c r="H164" s="1"/>
      <c r="I164" s="1"/>
      <c r="J164" s="1">
        <v>5.6657733104399997E-5</v>
      </c>
      <c r="K164" s="1">
        <v>2.0289847931200001E-5</v>
      </c>
      <c r="L164">
        <v>1.9142007302199999</v>
      </c>
      <c r="M164">
        <v>2.0192466078500001E-2</v>
      </c>
      <c r="N164" s="1">
        <v>2.8376202533499999E-5</v>
      </c>
      <c r="O164">
        <v>4.7977655842700004</v>
      </c>
      <c r="P164">
        <v>2.9011568938400002E-2</v>
      </c>
      <c r="Q164">
        <v>0.242838935787</v>
      </c>
      <c r="R164">
        <v>1.5075532248E-3</v>
      </c>
      <c r="S164">
        <v>0</v>
      </c>
      <c r="T164">
        <v>9.7295766493400002</v>
      </c>
      <c r="U164">
        <v>4</v>
      </c>
      <c r="V164">
        <v>3</v>
      </c>
      <c r="Z164">
        <v>1</v>
      </c>
      <c r="AA164" t="s">
        <v>473</v>
      </c>
      <c r="AB164">
        <v>314</v>
      </c>
      <c r="AC164">
        <v>9.1030528917599995E-3</v>
      </c>
      <c r="AD164" s="1">
        <v>1.9652880669799998E-9</v>
      </c>
      <c r="AE164">
        <v>0.99999385214299996</v>
      </c>
      <c r="AF164">
        <v>0.46689219128699999</v>
      </c>
      <c r="AG164">
        <v>0.99999995549800003</v>
      </c>
      <c r="AH164">
        <v>0.96319056349900001</v>
      </c>
      <c r="AI164" s="1">
        <v>5.6484555475400001E-5</v>
      </c>
      <c r="AJ164" s="1">
        <v>5.9404215507199996E-9</v>
      </c>
      <c r="AK164">
        <v>1.91419471205</v>
      </c>
      <c r="AL164">
        <v>2.0192453176300001E-2</v>
      </c>
      <c r="AM164" s="1">
        <v>2.7793370382899998E-9</v>
      </c>
      <c r="AN164">
        <v>4.7937526890099997</v>
      </c>
      <c r="AO164" s="1">
        <v>2.8411488108799999E-6</v>
      </c>
      <c r="AP164">
        <v>0.24263566803299999</v>
      </c>
      <c r="AQ164" s="1">
        <v>1.4763177229E-7</v>
      </c>
      <c r="AR164">
        <v>0</v>
      </c>
      <c r="AS164">
        <v>8.7132530959499999</v>
      </c>
      <c r="AT164">
        <v>2</v>
      </c>
      <c r="AU164">
        <v>2</v>
      </c>
      <c r="AV164">
        <f t="shared" si="27"/>
        <v>314</v>
      </c>
      <c r="AW164" s="2">
        <f t="shared" si="28"/>
        <v>-1.5719800462346412E-6</v>
      </c>
      <c r="AX164" s="2">
        <f t="shared" si="29"/>
        <v>-0.99990205394696463</v>
      </c>
      <c r="BC164" s="2">
        <f t="shared" si="30"/>
        <v>-3.0565576755584539E-3</v>
      </c>
      <c r="BD164" s="2">
        <f t="shared" si="31"/>
        <v>-0.9997072219776677</v>
      </c>
      <c r="BE164" s="2">
        <f t="shared" si="32"/>
        <v>-3.1439597242280326E-6</v>
      </c>
      <c r="BF164" s="2">
        <f t="shared" si="33"/>
        <v>-6.3896108326744452E-7</v>
      </c>
      <c r="BG164" s="2">
        <f t="shared" si="34"/>
        <v>-0.99990205394696452</v>
      </c>
      <c r="BH164" s="2">
        <f t="shared" si="35"/>
        <v>-8.3640919705569195E-4</v>
      </c>
      <c r="BI164" s="2">
        <f t="shared" si="36"/>
        <v>-0.9999020684190878</v>
      </c>
      <c r="BJ164" s="2">
        <f t="shared" si="37"/>
        <v>-8.3704762311386275E-4</v>
      </c>
      <c r="BK164" s="2">
        <f t="shared" si="38"/>
        <v>-0.99990207193360658</v>
      </c>
      <c r="BL164" s="2"/>
      <c r="BM164" s="2">
        <f t="shared" si="39"/>
        <v>-0.10445711977190107</v>
      </c>
    </row>
    <row r="165" spans="1:65" hidden="1">
      <c r="A165">
        <v>1</v>
      </c>
      <c r="B165" t="s">
        <v>473</v>
      </c>
      <c r="C165">
        <v>315</v>
      </c>
      <c r="D165">
        <v>9.0872693234199994E-3</v>
      </c>
      <c r="E165" s="1">
        <v>4.6691370422199998E-5</v>
      </c>
      <c r="F165" s="1"/>
      <c r="G165" s="1"/>
      <c r="H165" s="1"/>
      <c r="I165" s="1"/>
      <c r="J165" s="1">
        <v>5.2537904142600005E-7</v>
      </c>
      <c r="K165" s="1">
        <v>1.6662458094799999E-5</v>
      </c>
      <c r="L165">
        <v>1.90756251277</v>
      </c>
      <c r="M165">
        <v>2.0209969890400001E-2</v>
      </c>
      <c r="N165" s="1">
        <v>6.6031569296900005E-5</v>
      </c>
      <c r="O165">
        <v>4.7984022096099999</v>
      </c>
      <c r="P165">
        <v>7.1322933272200004E-2</v>
      </c>
      <c r="Q165">
        <v>0.24308169111700001</v>
      </c>
      <c r="R165">
        <v>3.6993997997599999E-3</v>
      </c>
      <c r="S165">
        <v>0</v>
      </c>
      <c r="T165">
        <v>1.30116145014</v>
      </c>
      <c r="U165">
        <v>4</v>
      </c>
      <c r="V165">
        <v>3</v>
      </c>
      <c r="Z165">
        <v>1</v>
      </c>
      <c r="AA165" t="s">
        <v>473</v>
      </c>
      <c r="AB165">
        <v>315</v>
      </c>
      <c r="AC165">
        <v>9.0882039319100001E-3</v>
      </c>
      <c r="AD165" s="1">
        <v>4.6715416022000001E-5</v>
      </c>
      <c r="AE165">
        <v>0.99969835870599999</v>
      </c>
      <c r="AF165">
        <v>0.64655900085100004</v>
      </c>
      <c r="AG165">
        <v>0.66667171112099999</v>
      </c>
      <c r="AH165">
        <v>0.80315785624199998</v>
      </c>
      <c r="AI165" s="1">
        <v>5.5310153882500005E-7</v>
      </c>
      <c r="AJ165" s="1">
        <v>1.6670225105399999E-5</v>
      </c>
      <c r="AK165">
        <v>1.9079549113500001</v>
      </c>
      <c r="AL165">
        <v>2.0210810396199999E-2</v>
      </c>
      <c r="AM165" s="1">
        <v>6.6065574910199998E-5</v>
      </c>
      <c r="AN165">
        <v>4.7882946895599998</v>
      </c>
      <c r="AO165">
        <v>7.1145588932900003E-2</v>
      </c>
      <c r="AP165">
        <v>0.242579743603</v>
      </c>
      <c r="AQ165">
        <v>3.69050013438E-3</v>
      </c>
      <c r="AR165">
        <v>0</v>
      </c>
      <c r="AS165">
        <v>1.28082885825</v>
      </c>
      <c r="AT165">
        <v>2</v>
      </c>
      <c r="AU165">
        <v>3</v>
      </c>
      <c r="AV165">
        <f t="shared" si="27"/>
        <v>315</v>
      </c>
      <c r="AW165" s="2">
        <f t="shared" si="28"/>
        <v>1.028481116535249E-4</v>
      </c>
      <c r="AX165" s="2">
        <f t="shared" si="29"/>
        <v>5.1499023443891858E-4</v>
      </c>
      <c r="BC165" s="2">
        <f t="shared" si="30"/>
        <v>5.2766660283506427E-2</v>
      </c>
      <c r="BD165" s="2">
        <f t="shared" si="31"/>
        <v>4.6613834260291414E-4</v>
      </c>
      <c r="BE165" s="2">
        <f t="shared" si="32"/>
        <v>2.0570679984178143E-4</v>
      </c>
      <c r="BF165" s="2">
        <f t="shared" si="33"/>
        <v>4.1588671559418727E-5</v>
      </c>
      <c r="BG165" s="2">
        <f t="shared" si="34"/>
        <v>5.149902336425195E-4</v>
      </c>
      <c r="BH165" s="2">
        <f t="shared" si="35"/>
        <v>-2.1064345189232376E-3</v>
      </c>
      <c r="BI165" s="2">
        <f t="shared" si="36"/>
        <v>-2.486498117277032E-3</v>
      </c>
      <c r="BJ165" s="2">
        <f t="shared" si="37"/>
        <v>-2.0649334455979844E-3</v>
      </c>
      <c r="BK165" s="2">
        <f t="shared" si="38"/>
        <v>-2.4057052121204394E-3</v>
      </c>
      <c r="BL165" s="2"/>
      <c r="BM165" s="2">
        <f t="shared" si="39"/>
        <v>-1.5626494227762595E-2</v>
      </c>
    </row>
    <row r="166" spans="1:65" hidden="1">
      <c r="A166">
        <v>1</v>
      </c>
      <c r="B166" t="s">
        <v>473</v>
      </c>
      <c r="C166">
        <v>316</v>
      </c>
      <c r="D166">
        <v>9.3507256092000002E-3</v>
      </c>
      <c r="E166" s="1">
        <v>4.20103056606E-5</v>
      </c>
      <c r="F166" s="1"/>
      <c r="G166" s="1"/>
      <c r="H166" s="1"/>
      <c r="I166" s="1"/>
      <c r="J166" s="1">
        <v>5.1084759497000001E-5</v>
      </c>
      <c r="K166" s="1">
        <v>1.8677954789E-5</v>
      </c>
      <c r="L166">
        <v>2.0197732035699998</v>
      </c>
      <c r="M166">
        <v>2.0483560135400002E-2</v>
      </c>
      <c r="N166" s="1">
        <v>5.9411544024700001E-5</v>
      </c>
      <c r="O166">
        <v>4.6953006525600003</v>
      </c>
      <c r="P166">
        <v>6.0028988743099997E-2</v>
      </c>
      <c r="Q166">
        <v>0.24107866725499999</v>
      </c>
      <c r="R166">
        <v>3.1604897787200002E-3</v>
      </c>
      <c r="S166">
        <v>0</v>
      </c>
      <c r="T166">
        <v>3.3905457979700002</v>
      </c>
      <c r="U166">
        <v>4</v>
      </c>
      <c r="V166">
        <v>3</v>
      </c>
      <c r="Z166">
        <v>1</v>
      </c>
      <c r="AA166" t="s">
        <v>473</v>
      </c>
      <c r="AB166">
        <v>316</v>
      </c>
      <c r="AC166">
        <v>9.3510786204799995E-3</v>
      </c>
      <c r="AD166" s="1">
        <v>4.2023386688899997E-5</v>
      </c>
      <c r="AE166">
        <v>0.99986791886500004</v>
      </c>
      <c r="AF166">
        <v>0.64300550824400005</v>
      </c>
      <c r="AG166">
        <v>0.71868205217400005</v>
      </c>
      <c r="AH166">
        <v>0.81436053680999998</v>
      </c>
      <c r="AI166" s="1">
        <v>5.10988651856E-5</v>
      </c>
      <c r="AJ166" s="1">
        <v>1.8681369542600001E-5</v>
      </c>
      <c r="AK166">
        <v>2.0199257085600002</v>
      </c>
      <c r="AL166">
        <v>2.04838824376E-2</v>
      </c>
      <c r="AM166" s="1">
        <v>5.9430043392299999E-5</v>
      </c>
      <c r="AN166">
        <v>4.6925530459999996</v>
      </c>
      <c r="AO166">
        <v>5.99911309679E-2</v>
      </c>
      <c r="AP166">
        <v>0.24094138337400001</v>
      </c>
      <c r="AQ166">
        <v>3.1585990410799999E-3</v>
      </c>
      <c r="AR166">
        <v>0</v>
      </c>
      <c r="AS166">
        <v>3.2761889097000001</v>
      </c>
      <c r="AT166">
        <v>2</v>
      </c>
      <c r="AU166">
        <v>3</v>
      </c>
      <c r="AV166">
        <f t="shared" si="27"/>
        <v>316</v>
      </c>
      <c r="AW166" s="2">
        <f t="shared" si="28"/>
        <v>3.7752287336075249E-5</v>
      </c>
      <c r="AX166" s="2">
        <f t="shared" si="29"/>
        <v>3.1137665137879312E-4</v>
      </c>
      <c r="BC166" s="2">
        <f t="shared" si="30"/>
        <v>2.7612322616156053E-4</v>
      </c>
      <c r="BD166" s="2">
        <f t="shared" si="31"/>
        <v>1.8282267189190449E-4</v>
      </c>
      <c r="BE166" s="2">
        <f t="shared" si="32"/>
        <v>7.5505997272790989E-5</v>
      </c>
      <c r="BF166" s="2">
        <f t="shared" si="33"/>
        <v>1.5734676875880265E-5</v>
      </c>
      <c r="BG166" s="2">
        <f t="shared" si="34"/>
        <v>3.113766508459419E-4</v>
      </c>
      <c r="BH166" s="2">
        <f t="shared" si="35"/>
        <v>-5.851822414189088E-4</v>
      </c>
      <c r="BI166" s="2">
        <f t="shared" si="36"/>
        <v>-6.3065822018113318E-4</v>
      </c>
      <c r="BJ166" s="2">
        <f t="shared" si="37"/>
        <v>-5.6945677758692668E-4</v>
      </c>
      <c r="BK166" s="2">
        <f t="shared" si="38"/>
        <v>-5.9824197272553674E-4</v>
      </c>
      <c r="BL166" s="2"/>
      <c r="BM166" s="2">
        <f t="shared" si="39"/>
        <v>-3.3728165046013621E-2</v>
      </c>
    </row>
    <row r="167" spans="1:65" hidden="1">
      <c r="A167">
        <v>1</v>
      </c>
      <c r="B167" t="s">
        <v>473</v>
      </c>
      <c r="C167">
        <v>321</v>
      </c>
      <c r="D167">
        <v>9.8510502493900001E-3</v>
      </c>
      <c r="E167" s="1">
        <v>3.2696587347699997E-5</v>
      </c>
      <c r="F167" s="1"/>
      <c r="G167" s="1"/>
      <c r="H167" s="1"/>
      <c r="I167" s="1"/>
      <c r="J167" s="1">
        <v>-1.33661460597E-5</v>
      </c>
      <c r="K167" s="1">
        <v>1.9748043764199998E-5</v>
      </c>
      <c r="L167">
        <v>2.2416977124700002</v>
      </c>
      <c r="M167">
        <v>2.09136540457E-2</v>
      </c>
      <c r="N167" s="1">
        <v>4.6239957270400002E-5</v>
      </c>
      <c r="O167">
        <v>4.4361242681100004</v>
      </c>
      <c r="P167">
        <v>4.0875517091900002E-2</v>
      </c>
      <c r="Q167">
        <v>0.232553862562</v>
      </c>
      <c r="R167">
        <v>2.2036331601799999E-3</v>
      </c>
      <c r="S167">
        <v>0</v>
      </c>
      <c r="T167">
        <v>1.85996330815</v>
      </c>
      <c r="U167">
        <v>4</v>
      </c>
      <c r="V167">
        <v>3</v>
      </c>
      <c r="Z167">
        <v>1</v>
      </c>
      <c r="AA167" t="s">
        <v>473</v>
      </c>
      <c r="AB167">
        <v>321</v>
      </c>
      <c r="AC167">
        <v>9.8490517572600005E-3</v>
      </c>
      <c r="AD167" s="1">
        <v>3.2689650013299999E-5</v>
      </c>
      <c r="AE167">
        <v>0.99982209611799999</v>
      </c>
      <c r="AF167">
        <v>0.64524348281699995</v>
      </c>
      <c r="AG167">
        <v>0.68986907581500001</v>
      </c>
      <c r="AH167">
        <v>0.80857409471899999</v>
      </c>
      <c r="AI167" s="1">
        <v>-1.33651244858E-5</v>
      </c>
      <c r="AJ167" s="1">
        <v>1.97448727058E-5</v>
      </c>
      <c r="AK167">
        <v>2.2407882539499999</v>
      </c>
      <c r="AL167">
        <v>2.0911771434900001E-2</v>
      </c>
      <c r="AM167" s="1">
        <v>4.6230146398000001E-5</v>
      </c>
      <c r="AN167">
        <v>4.4360632301000003</v>
      </c>
      <c r="AO167">
        <v>4.0875537177400001E-2</v>
      </c>
      <c r="AP167">
        <v>0.23252972897499999</v>
      </c>
      <c r="AQ167">
        <v>2.2034195121499998E-3</v>
      </c>
      <c r="AR167">
        <v>0</v>
      </c>
      <c r="AS167">
        <v>1.8595768368600001</v>
      </c>
      <c r="AT167">
        <v>2</v>
      </c>
      <c r="AU167">
        <v>3</v>
      </c>
      <c r="AV167">
        <f t="shared" si="27"/>
        <v>321</v>
      </c>
      <c r="AW167" s="2">
        <f t="shared" si="28"/>
        <v>-2.0287097105440923E-4</v>
      </c>
      <c r="AX167" s="2">
        <f t="shared" si="29"/>
        <v>-2.1217304198218576E-4</v>
      </c>
      <c r="BC167" s="2">
        <f t="shared" si="30"/>
        <v>-7.6429951867760919E-5</v>
      </c>
      <c r="BD167" s="2">
        <f t="shared" si="31"/>
        <v>-1.6057582400882118E-4</v>
      </c>
      <c r="BE167" s="2">
        <f t="shared" si="32"/>
        <v>-4.0570078424987917E-4</v>
      </c>
      <c r="BF167" s="2">
        <f t="shared" si="33"/>
        <v>-9.0018262513342313E-5</v>
      </c>
      <c r="BG167" s="2">
        <f t="shared" si="34"/>
        <v>-2.1217304208627719E-4</v>
      </c>
      <c r="BH167" s="2">
        <f t="shared" si="35"/>
        <v>-1.3759310224672807E-5</v>
      </c>
      <c r="BI167" s="2">
        <f t="shared" si="36"/>
        <v>4.9138216292566328E-7</v>
      </c>
      <c r="BJ167" s="2">
        <f t="shared" si="37"/>
        <v>-1.0377633264886983E-4</v>
      </c>
      <c r="BK167" s="2">
        <f t="shared" si="38"/>
        <v>-9.6952629802795761E-5</v>
      </c>
      <c r="BL167" s="2"/>
      <c r="BM167" s="2">
        <f t="shared" si="39"/>
        <v>-2.0778436236159594E-4</v>
      </c>
    </row>
    <row r="168" spans="1:65" hidden="1">
      <c r="A168">
        <v>1</v>
      </c>
      <c r="B168" t="s">
        <v>473</v>
      </c>
      <c r="C168">
        <v>322</v>
      </c>
      <c r="D168">
        <v>9.3122256146199994E-3</v>
      </c>
      <c r="E168" s="1">
        <v>3.1790315850699997E-5</v>
      </c>
      <c r="F168" s="1"/>
      <c r="G168" s="1"/>
      <c r="H168" s="1"/>
      <c r="I168" s="1"/>
      <c r="J168">
        <v>-1.9625915290199999E-4</v>
      </c>
      <c r="K168" s="1">
        <v>1.8739381912400001E-5</v>
      </c>
      <c r="L168">
        <v>2.0031753102400001</v>
      </c>
      <c r="M168">
        <v>2.0456581395899998E-2</v>
      </c>
      <c r="N168" s="1">
        <v>4.4958295828099998E-5</v>
      </c>
      <c r="O168">
        <v>4.8184025251499998</v>
      </c>
      <c r="P168">
        <v>4.6341325599700001E-2</v>
      </c>
      <c r="Q168">
        <v>0.24707344469699999</v>
      </c>
      <c r="R168">
        <v>2.4374985869799999E-3</v>
      </c>
      <c r="S168">
        <v>0</v>
      </c>
      <c r="T168">
        <v>3.1320957152800002</v>
      </c>
      <c r="U168">
        <v>4</v>
      </c>
      <c r="V168">
        <v>3</v>
      </c>
      <c r="Z168">
        <v>1</v>
      </c>
      <c r="AA168" t="s">
        <v>473</v>
      </c>
      <c r="AB168">
        <v>322</v>
      </c>
      <c r="AC168">
        <v>9.5289491355699998E-3</v>
      </c>
      <c r="AD168" s="1">
        <v>8.2562528418799995E-5</v>
      </c>
      <c r="AE168">
        <v>0.20770854299700001</v>
      </c>
      <c r="AF168">
        <v>5.4103378152400003E-2</v>
      </c>
      <c r="AG168">
        <v>0.99503123336900001</v>
      </c>
      <c r="AH168">
        <v>2.8021975799500001E-3</v>
      </c>
      <c r="AI168">
        <v>-2.0081825970799999E-4</v>
      </c>
      <c r="AJ168" s="1">
        <v>1.9298805789400001E-5</v>
      </c>
      <c r="AK168">
        <v>2.0975001346100002</v>
      </c>
      <c r="AL168">
        <v>2.0655226305E-2</v>
      </c>
      <c r="AM168">
        <v>1.1676104743399999E-4</v>
      </c>
      <c r="AN168">
        <v>4.8296746746999997</v>
      </c>
      <c r="AO168">
        <v>4.4469550104399999E-2</v>
      </c>
      <c r="AP168">
        <v>0.25005628203899999</v>
      </c>
      <c r="AQ168">
        <v>2.7016966960199998E-3</v>
      </c>
      <c r="AR168">
        <v>0</v>
      </c>
      <c r="AS168">
        <v>2.9932105302499998</v>
      </c>
      <c r="AT168">
        <v>2</v>
      </c>
      <c r="AU168">
        <v>2</v>
      </c>
      <c r="AV168">
        <f t="shared" si="27"/>
        <v>322</v>
      </c>
      <c r="AW168" s="2">
        <f t="shared" si="28"/>
        <v>2.3273010117983935E-2</v>
      </c>
      <c r="AX168" s="2">
        <f t="shared" si="29"/>
        <v>1.5970968267992856</v>
      </c>
      <c r="BC168" s="2">
        <f t="shared" si="30"/>
        <v>2.3230034057451322E-2</v>
      </c>
      <c r="BD168" s="2">
        <f t="shared" si="31"/>
        <v>2.9852845713647838E-2</v>
      </c>
      <c r="BE168" s="2">
        <f t="shared" si="32"/>
        <v>4.7087653231258665E-2</v>
      </c>
      <c r="BF168" s="2">
        <f t="shared" si="33"/>
        <v>9.7105623493774357E-3</v>
      </c>
      <c r="BG168" s="2">
        <f t="shared" si="34"/>
        <v>1.5970968268112506</v>
      </c>
      <c r="BH168" s="2">
        <f t="shared" si="35"/>
        <v>2.3393955758498983E-3</v>
      </c>
      <c r="BI168" s="2">
        <f t="shared" si="36"/>
        <v>-4.0391065017616128E-2</v>
      </c>
      <c r="BJ168" s="2">
        <f t="shared" si="37"/>
        <v>1.2072674769471969E-2</v>
      </c>
      <c r="BK168" s="2">
        <f t="shared" si="38"/>
        <v>0.10838903064445866</v>
      </c>
      <c r="BL168" s="2"/>
      <c r="BM168" s="2">
        <f t="shared" si="39"/>
        <v>-4.434257368076136E-2</v>
      </c>
    </row>
    <row r="169" spans="1:65" hidden="1">
      <c r="A169">
        <v>1</v>
      </c>
      <c r="B169" t="s">
        <v>473</v>
      </c>
      <c r="C169">
        <v>323</v>
      </c>
      <c r="D169">
        <v>9.04432893026E-3</v>
      </c>
      <c r="E169" s="1">
        <v>3.8962914330200003E-5</v>
      </c>
      <c r="F169" s="1"/>
      <c r="G169" s="1"/>
      <c r="H169" s="1"/>
      <c r="I169" s="1"/>
      <c r="J169" s="1">
        <v>9.3997505597300004E-5</v>
      </c>
      <c r="K169" s="1">
        <v>1.86842390167E-5</v>
      </c>
      <c r="L169">
        <v>1.88957736195</v>
      </c>
      <c r="M169">
        <v>2.01772636735E-2</v>
      </c>
      <c r="N169" s="1">
        <v>5.5101881875400003E-5</v>
      </c>
      <c r="O169">
        <v>4.8144887352400003</v>
      </c>
      <c r="P169">
        <v>5.9577906438600003E-2</v>
      </c>
      <c r="Q169">
        <v>0.24350191352600001</v>
      </c>
      <c r="R169">
        <v>3.0857681353800002E-3</v>
      </c>
      <c r="S169">
        <v>0</v>
      </c>
      <c r="T169">
        <v>1.55938647322</v>
      </c>
      <c r="U169">
        <v>4</v>
      </c>
      <c r="V169">
        <v>3</v>
      </c>
      <c r="Z169">
        <v>1</v>
      </c>
      <c r="AA169" t="s">
        <v>473</v>
      </c>
      <c r="AB169">
        <v>323</v>
      </c>
      <c r="AC169">
        <v>9.0442973436200003E-3</v>
      </c>
      <c r="AD169" s="1">
        <v>3.8963336336100002E-5</v>
      </c>
      <c r="AE169">
        <v>0.99979770311500005</v>
      </c>
      <c r="AF169">
        <v>0.64511735818100002</v>
      </c>
      <c r="AG169">
        <v>0.83143240763799997</v>
      </c>
      <c r="AH169">
        <v>0.82476841697299996</v>
      </c>
      <c r="AI169" s="1">
        <v>9.3995137994800005E-5</v>
      </c>
      <c r="AJ169" s="1">
        <v>1.8684179387400001E-5</v>
      </c>
      <c r="AK169">
        <v>1.88956416356</v>
      </c>
      <c r="AL169">
        <v>2.0177235356500001E-2</v>
      </c>
      <c r="AM169" s="1">
        <v>5.5102478681799997E-5</v>
      </c>
      <c r="AN169">
        <v>4.81452096684</v>
      </c>
      <c r="AO169">
        <v>5.9578755039099998E-2</v>
      </c>
      <c r="AP169">
        <v>0.243503201965</v>
      </c>
      <c r="AQ169">
        <v>3.0858084284500001E-3</v>
      </c>
      <c r="AR169">
        <v>0</v>
      </c>
      <c r="AS169">
        <v>1.5593867348799999</v>
      </c>
      <c r="AT169">
        <v>2</v>
      </c>
      <c r="AU169">
        <v>3</v>
      </c>
      <c r="AV169">
        <f t="shared" si="27"/>
        <v>323</v>
      </c>
      <c r="AW169" s="2">
        <f t="shared" si="28"/>
        <v>-3.4924249486416682E-6</v>
      </c>
      <c r="AX169" s="2">
        <f t="shared" si="29"/>
        <v>1.0830963423898593E-5</v>
      </c>
      <c r="BC169" s="2">
        <f t="shared" si="30"/>
        <v>-2.5187929030179034E-5</v>
      </c>
      <c r="BD169" s="2">
        <f t="shared" si="31"/>
        <v>-3.191422457486704E-6</v>
      </c>
      <c r="BE169" s="2">
        <f t="shared" si="32"/>
        <v>-6.9848370676942726E-6</v>
      </c>
      <c r="BF169" s="2">
        <f t="shared" si="33"/>
        <v>-1.4034113077234172E-6</v>
      </c>
      <c r="BG169" s="2">
        <f t="shared" si="34"/>
        <v>1.0830962204594249E-5</v>
      </c>
      <c r="BH169" s="2">
        <f t="shared" si="35"/>
        <v>6.6947087784697068E-6</v>
      </c>
      <c r="BI169" s="2">
        <f t="shared" si="36"/>
        <v>1.4243543466389557E-5</v>
      </c>
      <c r="BJ169" s="2">
        <f t="shared" si="37"/>
        <v>5.2912890142591436E-6</v>
      </c>
      <c r="BK169" s="2">
        <f t="shared" si="38"/>
        <v>1.3057711478029172E-5</v>
      </c>
      <c r="BL169" s="2"/>
      <c r="BM169" s="2">
        <f t="shared" si="39"/>
        <v>1.6779676134368961E-7</v>
      </c>
    </row>
    <row r="170" spans="1:65" hidden="1">
      <c r="A170">
        <v>1</v>
      </c>
      <c r="B170" t="s">
        <v>473</v>
      </c>
      <c r="C170">
        <v>324</v>
      </c>
      <c r="D170">
        <v>9.1495262861900004E-3</v>
      </c>
      <c r="E170" s="1">
        <v>1.9886094256E-5</v>
      </c>
      <c r="F170" s="1"/>
      <c r="G170" s="1"/>
      <c r="H170" s="1"/>
      <c r="I170" s="1"/>
      <c r="J170" s="1">
        <v>-2.5016746145400002E-5</v>
      </c>
      <c r="K170" s="1">
        <v>1.9806066775300001E-5</v>
      </c>
      <c r="L170">
        <v>1.93378950215</v>
      </c>
      <c r="M170">
        <v>2.0270329745499999E-2</v>
      </c>
      <c r="N170" s="1">
        <v>2.8123184199500001E-5</v>
      </c>
      <c r="O170">
        <v>4.81314431884</v>
      </c>
      <c r="P170">
        <v>2.8441164102799999E-2</v>
      </c>
      <c r="Q170">
        <v>0.24455673727400001</v>
      </c>
      <c r="R170">
        <v>1.4843989609399999E-3</v>
      </c>
      <c r="S170">
        <v>0</v>
      </c>
      <c r="T170">
        <v>25.014094568299999</v>
      </c>
      <c r="U170">
        <v>4</v>
      </c>
      <c r="V170">
        <v>3</v>
      </c>
      <c r="Z170">
        <v>1</v>
      </c>
      <c r="AA170" t="s">
        <v>473</v>
      </c>
      <c r="AB170">
        <v>324</v>
      </c>
      <c r="AC170">
        <v>9.1545376935199992E-3</v>
      </c>
      <c r="AD170" s="1">
        <v>1.92773400677E-10</v>
      </c>
      <c r="AE170">
        <v>0.99999622198100002</v>
      </c>
      <c r="AF170">
        <v>0.54234921717200002</v>
      </c>
      <c r="AG170">
        <v>0.99999999998800004</v>
      </c>
      <c r="AH170">
        <v>0.72548456292499997</v>
      </c>
      <c r="AI170" s="1">
        <v>-2.5047703189800001E-5</v>
      </c>
      <c r="AJ170" s="1">
        <v>5.7915562934099996E-10</v>
      </c>
      <c r="AK170">
        <v>1.9359084448299999</v>
      </c>
      <c r="AL170">
        <v>2.02748545304E-2</v>
      </c>
      <c r="AM170" s="1">
        <v>2.72622757702E-10</v>
      </c>
      <c r="AN170">
        <v>4.81300392115</v>
      </c>
      <c r="AO170" s="1">
        <v>2.75678724737E-7</v>
      </c>
      <c r="AP170">
        <v>0.24460419251000001</v>
      </c>
      <c r="AQ170" s="1">
        <v>1.43912962175E-8</v>
      </c>
      <c r="AR170">
        <v>0</v>
      </c>
      <c r="AS170">
        <v>24.9200098731</v>
      </c>
      <c r="AT170">
        <v>2</v>
      </c>
      <c r="AU170">
        <v>2</v>
      </c>
      <c r="AV170">
        <f t="shared" si="27"/>
        <v>324</v>
      </c>
      <c r="AW170" s="2">
        <f t="shared" si="28"/>
        <v>5.4772314688716266E-4</v>
      </c>
      <c r="AX170" s="2">
        <f t="shared" si="29"/>
        <v>-0.99999030612053852</v>
      </c>
      <c r="BC170" s="2">
        <f t="shared" si="30"/>
        <v>1.2374528733702466E-3</v>
      </c>
      <c r="BD170" s="2">
        <f t="shared" si="31"/>
        <v>-0.99997075867531338</v>
      </c>
      <c r="BE170" s="2">
        <f t="shared" si="32"/>
        <v>1.0957462938153547E-3</v>
      </c>
      <c r="BF170" s="2">
        <f t="shared" si="33"/>
        <v>2.2322206677500835E-4</v>
      </c>
      <c r="BG170" s="2">
        <f t="shared" si="34"/>
        <v>-0.99999030612053852</v>
      </c>
      <c r="BH170" s="2">
        <f t="shared" si="35"/>
        <v>-2.9169640613208996E-5</v>
      </c>
      <c r="BI170" s="2">
        <f t="shared" si="36"/>
        <v>-0.99999030705199898</v>
      </c>
      <c r="BJ170" s="2">
        <f t="shared" si="37"/>
        <v>1.940459155980256E-4</v>
      </c>
      <c r="BK170" s="2">
        <f t="shared" si="38"/>
        <v>-0.99999030496746755</v>
      </c>
      <c r="BL170" s="2"/>
      <c r="BM170" s="2">
        <f t="shared" si="39"/>
        <v>-3.7612672704624528E-3</v>
      </c>
    </row>
    <row r="171" spans="1:65" hidden="1">
      <c r="A171">
        <v>1</v>
      </c>
      <c r="B171" t="s">
        <v>473</v>
      </c>
      <c r="C171">
        <v>325</v>
      </c>
      <c r="D171">
        <v>9.2656168196999997E-3</v>
      </c>
      <c r="E171" s="1">
        <v>3.9113855990500002E-5</v>
      </c>
      <c r="F171" s="1"/>
      <c r="G171" s="1"/>
      <c r="H171" s="1"/>
      <c r="I171" s="1"/>
      <c r="J171" s="1">
        <v>6.8209682846800002E-5</v>
      </c>
      <c r="K171" s="1">
        <v>1.58977444876E-5</v>
      </c>
      <c r="L171">
        <v>1.9831732316399999</v>
      </c>
      <c r="M171">
        <v>2.0352504969099999E-2</v>
      </c>
      <c r="N171" s="1">
        <v>5.5315345618400003E-5</v>
      </c>
      <c r="O171">
        <v>4.7923387905599997</v>
      </c>
      <c r="P171">
        <v>5.8315960281900003E-2</v>
      </c>
      <c r="Q171">
        <v>0.24448674367199999</v>
      </c>
      <c r="R171">
        <v>3.0483598728800001E-3</v>
      </c>
      <c r="S171">
        <v>0</v>
      </c>
      <c r="T171">
        <v>2.7879735571099999</v>
      </c>
      <c r="U171">
        <v>4</v>
      </c>
      <c r="V171">
        <v>3</v>
      </c>
      <c r="Z171">
        <v>1</v>
      </c>
      <c r="AA171" t="s">
        <v>473</v>
      </c>
      <c r="AB171">
        <v>325</v>
      </c>
      <c r="AC171">
        <v>9.2655043722799993E-3</v>
      </c>
      <c r="AD171" s="1">
        <v>3.9444334740400001E-5</v>
      </c>
      <c r="AE171">
        <v>0.99999999644399995</v>
      </c>
      <c r="AF171">
        <v>0.80106864989100002</v>
      </c>
      <c r="AG171">
        <v>0.998309684606</v>
      </c>
      <c r="AH171">
        <v>0.55983139940500004</v>
      </c>
      <c r="AI171" s="1">
        <v>6.8207281812899994E-5</v>
      </c>
      <c r="AJ171" s="1">
        <v>1.5847395552000001E-5</v>
      </c>
      <c r="AK171">
        <v>1.9831250964</v>
      </c>
      <c r="AL171">
        <v>2.0352402584499999E-2</v>
      </c>
      <c r="AM171" s="1">
        <v>5.5782713148700001E-5</v>
      </c>
      <c r="AN171">
        <v>4.7926076699599998</v>
      </c>
      <c r="AO171">
        <v>5.8686264990500003E-2</v>
      </c>
      <c r="AP171">
        <v>0.24449923089299999</v>
      </c>
      <c r="AQ171">
        <v>3.0680147412399999E-3</v>
      </c>
      <c r="AR171">
        <v>0</v>
      </c>
      <c r="AS171">
        <v>2.7919486871600001</v>
      </c>
      <c r="AT171">
        <v>2</v>
      </c>
      <c r="AU171">
        <v>3</v>
      </c>
      <c r="AV171">
        <f t="shared" si="27"/>
        <v>325</v>
      </c>
      <c r="AW171" s="2">
        <f t="shared" si="28"/>
        <v>-1.2135988589696949E-5</v>
      </c>
      <c r="AX171" s="2">
        <f t="shared" si="29"/>
        <v>8.4491477899869046E-3</v>
      </c>
      <c r="BC171" s="2">
        <f t="shared" si="30"/>
        <v>-3.520077795114296E-5</v>
      </c>
      <c r="BD171" s="2">
        <f t="shared" si="31"/>
        <v>-3.1670489885701034E-3</v>
      </c>
      <c r="BE171" s="2">
        <f t="shared" si="32"/>
        <v>-2.4271828215484606E-5</v>
      </c>
      <c r="BF171" s="2">
        <f t="shared" si="33"/>
        <v>-5.0305650412541314E-6</v>
      </c>
      <c r="BG171" s="2">
        <f t="shared" si="34"/>
        <v>8.4491477920827316E-3</v>
      </c>
      <c r="BH171" s="2">
        <f t="shared" si="35"/>
        <v>5.6106091775007598E-5</v>
      </c>
      <c r="BI171" s="2">
        <f t="shared" si="36"/>
        <v>6.3499718912274255E-3</v>
      </c>
      <c r="BJ171" s="2">
        <f t="shared" si="37"/>
        <v>5.1075247731035387E-5</v>
      </c>
      <c r="BK171" s="2">
        <f t="shared" si="38"/>
        <v>6.4476863558207385E-3</v>
      </c>
      <c r="BL171" s="2"/>
      <c r="BM171" s="2">
        <f t="shared" si="39"/>
        <v>1.4258133976423955E-3</v>
      </c>
    </row>
    <row r="172" spans="1:65" hidden="1">
      <c r="A172">
        <v>1</v>
      </c>
      <c r="B172" t="s">
        <v>473</v>
      </c>
      <c r="C172">
        <v>326</v>
      </c>
      <c r="D172">
        <v>9.4184884724500002E-3</v>
      </c>
      <c r="E172" s="1">
        <v>4.7899633074900001E-5</v>
      </c>
      <c r="F172" s="1"/>
      <c r="G172" s="1"/>
      <c r="H172" s="1"/>
      <c r="I172" s="1"/>
      <c r="J172">
        <v>3.8780199440800002E-4</v>
      </c>
      <c r="K172" s="1">
        <v>2.08816010087E-5</v>
      </c>
      <c r="L172">
        <v>2.04915306994</v>
      </c>
      <c r="M172">
        <v>2.0492368780399998E-2</v>
      </c>
      <c r="N172" s="1">
        <v>6.77403107271E-5</v>
      </c>
      <c r="O172">
        <v>4.7454518001699997</v>
      </c>
      <c r="P172">
        <v>6.89940243599E-2</v>
      </c>
      <c r="Q172">
        <v>0.24375844099800001</v>
      </c>
      <c r="R172">
        <v>3.6344468656799999E-3</v>
      </c>
      <c r="S172">
        <v>0</v>
      </c>
      <c r="T172">
        <v>1.8360917104900001</v>
      </c>
      <c r="U172">
        <v>4</v>
      </c>
      <c r="V172">
        <v>3</v>
      </c>
      <c r="Z172">
        <v>1</v>
      </c>
      <c r="AA172" t="s">
        <v>473</v>
      </c>
      <c r="AB172">
        <v>326</v>
      </c>
      <c r="AC172">
        <v>8.8792332982499996E-3</v>
      </c>
      <c r="AD172" s="1">
        <v>9.0755969224899999E-5</v>
      </c>
      <c r="AE172">
        <v>0.120761160231</v>
      </c>
      <c r="AF172">
        <v>0.60579676182999997</v>
      </c>
      <c r="AG172">
        <v>2.8410719369100002E-2</v>
      </c>
      <c r="AH172">
        <v>8.2903099114300001E-3</v>
      </c>
      <c r="AI172">
        <v>3.8851496299300003E-4</v>
      </c>
      <c r="AJ172" s="1">
        <v>2.0880893377300001E-5</v>
      </c>
      <c r="AK172">
        <v>1.8212221095900001</v>
      </c>
      <c r="AL172">
        <v>2.00050717654E-2</v>
      </c>
      <c r="AM172">
        <v>1.28348322544E-4</v>
      </c>
      <c r="AN172">
        <v>4.84842164254</v>
      </c>
      <c r="AO172">
        <v>6.3151877925800001E-2</v>
      </c>
      <c r="AP172">
        <v>0.24312545366300001</v>
      </c>
      <c r="AQ172">
        <v>3.5300890575900002E-3</v>
      </c>
      <c r="AR172">
        <v>0</v>
      </c>
      <c r="AS172">
        <v>0.94415119332999997</v>
      </c>
      <c r="AT172">
        <v>2</v>
      </c>
      <c r="AU172">
        <v>2</v>
      </c>
      <c r="AV172">
        <f t="shared" si="27"/>
        <v>326</v>
      </c>
      <c r="AW172" s="2">
        <f t="shared" si="28"/>
        <v>-5.7254959304497179E-2</v>
      </c>
      <c r="AX172" s="2">
        <f t="shared" si="29"/>
        <v>0.89471115745262875</v>
      </c>
      <c r="BC172" s="2">
        <f t="shared" si="30"/>
        <v>1.8384861225079379E-3</v>
      </c>
      <c r="BD172" s="2">
        <f t="shared" si="31"/>
        <v>-3.388779431733834E-5</v>
      </c>
      <c r="BE172" s="2">
        <f t="shared" si="32"/>
        <v>-0.11123178824150694</v>
      </c>
      <c r="BF172" s="2">
        <f t="shared" si="33"/>
        <v>-2.3779438103128221E-2</v>
      </c>
      <c r="BG172" s="2">
        <f t="shared" si="34"/>
        <v>0.89471115745344998</v>
      </c>
      <c r="BH172" s="2">
        <f t="shared" si="35"/>
        <v>2.1698638339622694E-2</v>
      </c>
      <c r="BI172" s="2">
        <f t="shared" si="36"/>
        <v>-8.4676122146826252E-2</v>
      </c>
      <c r="BJ172" s="2">
        <f t="shared" si="37"/>
        <v>-2.5967811921031895E-3</v>
      </c>
      <c r="BK172" s="2">
        <f t="shared" si="38"/>
        <v>-2.8713532470497259E-2</v>
      </c>
      <c r="BL172" s="2"/>
      <c r="BM172" s="2">
        <f t="shared" si="39"/>
        <v>-0.48578211647280234</v>
      </c>
    </row>
    <row r="173" spans="1:65" hidden="1">
      <c r="A173">
        <v>1</v>
      </c>
      <c r="B173" t="s">
        <v>473</v>
      </c>
      <c r="C173">
        <v>327</v>
      </c>
      <c r="D173">
        <v>9.2275680696600002E-3</v>
      </c>
      <c r="E173" s="1">
        <v>3.5489160301100002E-5</v>
      </c>
      <c r="F173" s="1"/>
      <c r="G173" s="1"/>
      <c r="H173" s="1"/>
      <c r="I173" s="1"/>
      <c r="J173" s="1">
        <v>2.5860267855600001E-5</v>
      </c>
      <c r="K173" s="1">
        <v>1.7776416815700001E-5</v>
      </c>
      <c r="L173">
        <v>1.9669190882900001</v>
      </c>
      <c r="M173">
        <v>2.0354263604899999E-2</v>
      </c>
      <c r="N173" s="1">
        <v>5.0189251815099998E-5</v>
      </c>
      <c r="O173">
        <v>4.7126766586200004</v>
      </c>
      <c r="P173">
        <v>5.1700477425099998E-2</v>
      </c>
      <c r="Q173">
        <v>0.24044346189099999</v>
      </c>
      <c r="R173">
        <v>2.7035965804000001E-3</v>
      </c>
      <c r="S173">
        <v>0</v>
      </c>
      <c r="T173">
        <v>6.7149480639399997</v>
      </c>
      <c r="U173">
        <v>4</v>
      </c>
      <c r="V173">
        <v>3</v>
      </c>
      <c r="Z173">
        <v>1</v>
      </c>
      <c r="AA173" t="s">
        <v>473</v>
      </c>
      <c r="AB173">
        <v>327</v>
      </c>
      <c r="AC173">
        <v>9.2217508526199997E-3</v>
      </c>
      <c r="AD173" s="1">
        <v>7.6231362605300004E-9</v>
      </c>
      <c r="AE173">
        <v>0.999999841876</v>
      </c>
      <c r="AF173">
        <v>1.06268707354E-2</v>
      </c>
      <c r="AG173">
        <v>0.99010823014399996</v>
      </c>
      <c r="AH173">
        <v>0.50005567416300001</v>
      </c>
      <c r="AI173" s="1">
        <v>2.5841284605699998E-5</v>
      </c>
      <c r="AJ173" s="1">
        <v>2.2906347455700002E-8</v>
      </c>
      <c r="AK173">
        <v>1.9644399109999999</v>
      </c>
      <c r="AL173">
        <v>2.0348990135100001E-2</v>
      </c>
      <c r="AM173" s="1">
        <v>1.07807426875E-8</v>
      </c>
      <c r="AN173">
        <v>4.7151899951200003</v>
      </c>
      <c r="AO173" s="1">
        <v>1.11200921578E-5</v>
      </c>
      <c r="AP173">
        <v>0.240509365413</v>
      </c>
      <c r="AQ173" s="1">
        <v>5.8134246392800001E-7</v>
      </c>
      <c r="AR173">
        <v>0</v>
      </c>
      <c r="AS173">
        <v>6.7146877710500004</v>
      </c>
      <c r="AT173">
        <v>2</v>
      </c>
      <c r="AU173">
        <v>2</v>
      </c>
      <c r="AV173">
        <f t="shared" si="27"/>
        <v>327</v>
      </c>
      <c r="AW173" s="2">
        <f t="shared" si="28"/>
        <v>-6.3041713657224438E-4</v>
      </c>
      <c r="AX173" s="2">
        <f t="shared" si="29"/>
        <v>-0.99978519817894107</v>
      </c>
      <c r="BC173" s="2">
        <f t="shared" si="30"/>
        <v>-7.3407011891766063E-4</v>
      </c>
      <c r="BD173" s="2">
        <f t="shared" si="31"/>
        <v>-0.99871141930946017</v>
      </c>
      <c r="BE173" s="2">
        <f t="shared" si="32"/>
        <v>-1.2604368449926839E-3</v>
      </c>
      <c r="BF173" s="2">
        <f t="shared" si="33"/>
        <v>-2.5908428338955409E-4</v>
      </c>
      <c r="BG173" s="2">
        <f t="shared" si="34"/>
        <v>-0.9997851981789404</v>
      </c>
      <c r="BH173" s="2">
        <f t="shared" si="35"/>
        <v>5.3331401283444413E-4</v>
      </c>
      <c r="BI173" s="2">
        <f t="shared" si="36"/>
        <v>-0.99978491316305718</v>
      </c>
      <c r="BJ173" s="2">
        <f t="shared" si="37"/>
        <v>2.7409155350575015E-4</v>
      </c>
      <c r="BK173" s="2">
        <f t="shared" si="38"/>
        <v>-0.99978497440478276</v>
      </c>
      <c r="BL173" s="2"/>
      <c r="BM173" s="2">
        <f t="shared" si="39"/>
        <v>-3.8763202264674669E-5</v>
      </c>
    </row>
    <row r="174" spans="1:65" hidden="1">
      <c r="A174">
        <v>1</v>
      </c>
      <c r="B174" t="s">
        <v>473</v>
      </c>
      <c r="C174">
        <v>328</v>
      </c>
      <c r="D174">
        <v>9.4522629532499992E-3</v>
      </c>
      <c r="E174" s="1">
        <v>4.2820433794899998E-5</v>
      </c>
      <c r="F174" s="1"/>
      <c r="G174" s="1"/>
      <c r="H174" s="1"/>
      <c r="I174" s="1"/>
      <c r="J174">
        <v>2.86431763718E-4</v>
      </c>
      <c r="K174" s="1">
        <v>2.1078528308800001E-5</v>
      </c>
      <c r="L174">
        <v>2.0638758510500002</v>
      </c>
      <c r="M174">
        <v>2.05069481656E-2</v>
      </c>
      <c r="N174" s="1">
        <v>6.0557238219499997E-5</v>
      </c>
      <c r="O174">
        <v>4.6432046147300001</v>
      </c>
      <c r="P174">
        <v>5.98920590861E-2</v>
      </c>
      <c r="Q174">
        <v>0.238676021657</v>
      </c>
      <c r="R174">
        <v>3.15829738129E-3</v>
      </c>
      <c r="S174">
        <v>0</v>
      </c>
      <c r="T174">
        <v>2.0663293847899999</v>
      </c>
      <c r="U174">
        <v>4</v>
      </c>
      <c r="V174">
        <v>3</v>
      </c>
      <c r="Z174">
        <v>1</v>
      </c>
      <c r="AA174" t="s">
        <v>473</v>
      </c>
      <c r="AB174">
        <v>328</v>
      </c>
      <c r="AC174">
        <v>9.4519755599299995E-3</v>
      </c>
      <c r="AD174" s="1">
        <v>4.2691556238499998E-5</v>
      </c>
      <c r="AE174">
        <v>0.99993366290700003</v>
      </c>
      <c r="AF174">
        <v>0.47259479362099999</v>
      </c>
      <c r="AG174">
        <v>0.98312896641500003</v>
      </c>
      <c r="AH174">
        <v>0.52034004780900001</v>
      </c>
      <c r="AI174">
        <v>2.86410916634E-4</v>
      </c>
      <c r="AJ174" s="1">
        <v>2.09908199599E-5</v>
      </c>
      <c r="AK174">
        <v>2.0637503498599998</v>
      </c>
      <c r="AL174">
        <v>2.0506683231700001E-2</v>
      </c>
      <c r="AM174" s="1">
        <v>6.0374977831300002E-5</v>
      </c>
      <c r="AN174">
        <v>4.6437004390099998</v>
      </c>
      <c r="AO174">
        <v>5.9800513443399997E-2</v>
      </c>
      <c r="AP174">
        <v>0.238698424819</v>
      </c>
      <c r="AQ174">
        <v>3.1532150871499999E-3</v>
      </c>
      <c r="AR174">
        <v>0</v>
      </c>
      <c r="AS174">
        <v>2.0674857466300001</v>
      </c>
      <c r="AT174">
        <v>2</v>
      </c>
      <c r="AU174">
        <v>3</v>
      </c>
      <c r="AV174">
        <f t="shared" si="27"/>
        <v>328</v>
      </c>
      <c r="AW174" s="2">
        <f t="shared" si="28"/>
        <v>-3.0404710641368162E-5</v>
      </c>
      <c r="AX174" s="2">
        <f t="shared" si="29"/>
        <v>-3.0097209434470965E-3</v>
      </c>
      <c r="BC174" s="2">
        <f t="shared" si="30"/>
        <v>-7.2782025741103715E-5</v>
      </c>
      <c r="BD174" s="2">
        <f t="shared" si="31"/>
        <v>-4.1610281142532915E-3</v>
      </c>
      <c r="BE174" s="2">
        <f t="shared" si="32"/>
        <v>-6.080849772842305E-5</v>
      </c>
      <c r="BF174" s="2">
        <f t="shared" si="33"/>
        <v>-1.2919226101289993E-5</v>
      </c>
      <c r="BG174" s="2">
        <f t="shared" si="34"/>
        <v>-3.0097209443297386E-3</v>
      </c>
      <c r="BH174" s="2">
        <f t="shared" si="35"/>
        <v>1.0678493005171076E-4</v>
      </c>
      <c r="BI174" s="2">
        <f t="shared" si="36"/>
        <v>-1.5285105253836407E-3</v>
      </c>
      <c r="BJ174" s="2">
        <f t="shared" si="37"/>
        <v>9.3864318017653154E-5</v>
      </c>
      <c r="BK174" s="2">
        <f t="shared" si="38"/>
        <v>-1.6091879663099578E-3</v>
      </c>
      <c r="BL174" s="2"/>
      <c r="BM174" s="2">
        <f t="shared" si="39"/>
        <v>5.5962125327741017E-4</v>
      </c>
    </row>
    <row r="175" spans="1:65" hidden="1">
      <c r="A175">
        <v>1</v>
      </c>
      <c r="B175" t="s">
        <v>473</v>
      </c>
      <c r="C175">
        <v>360</v>
      </c>
      <c r="D175">
        <v>8.7720451886700006E-3</v>
      </c>
      <c r="E175" s="1">
        <v>2.4216555163799999E-5</v>
      </c>
      <c r="F175" s="1"/>
      <c r="G175" s="1"/>
      <c r="H175" s="1"/>
      <c r="I175" s="1"/>
      <c r="J175">
        <v>-2.6365081186E-4</v>
      </c>
      <c r="K175" s="1">
        <v>1.5369040590500001E-5</v>
      </c>
      <c r="L175">
        <v>1.7775167438999999</v>
      </c>
      <c r="M175">
        <v>2.0011041124000001E-2</v>
      </c>
      <c r="N175" s="1">
        <v>3.4247380746599999E-5</v>
      </c>
      <c r="O175">
        <v>5.0305980107200003</v>
      </c>
      <c r="P175">
        <v>3.91809853204E-2</v>
      </c>
      <c r="Q175">
        <v>0.25233601103800002</v>
      </c>
      <c r="R175">
        <v>2.0122153854799998E-3</v>
      </c>
      <c r="S175">
        <v>0</v>
      </c>
      <c r="T175">
        <v>4.7180689299600003</v>
      </c>
      <c r="U175">
        <v>4</v>
      </c>
      <c r="V175">
        <v>3</v>
      </c>
      <c r="Z175">
        <v>1</v>
      </c>
      <c r="AA175" t="s">
        <v>473</v>
      </c>
      <c r="AB175">
        <v>360</v>
      </c>
      <c r="AC175">
        <v>8.7713568028700006E-3</v>
      </c>
      <c r="AD175" s="1">
        <v>1.28945805785E-11</v>
      </c>
      <c r="AE175">
        <v>0.99999992697700002</v>
      </c>
      <c r="AF175">
        <v>0.52423975169899995</v>
      </c>
      <c r="AG175" s="1">
        <v>3.3805735988299999E-12</v>
      </c>
      <c r="AH175">
        <v>0.999862791109</v>
      </c>
      <c r="AI175">
        <v>-2.6362699765600001E-4</v>
      </c>
      <c r="AJ175" s="1">
        <v>3.9270161447400002E-11</v>
      </c>
      <c r="AK175">
        <v>1.77723777377</v>
      </c>
      <c r="AL175">
        <v>2.0010437616599999E-2</v>
      </c>
      <c r="AM175" s="1">
        <v>1.8235690735199999E-11</v>
      </c>
      <c r="AN175">
        <v>5.0318620314700002</v>
      </c>
      <c r="AO175" s="1">
        <v>2.0811791401300001E-8</v>
      </c>
      <c r="AP175">
        <v>0.25239180258100002</v>
      </c>
      <c r="AQ175" s="1">
        <v>1.06893207011E-9</v>
      </c>
      <c r="AR175">
        <v>0</v>
      </c>
      <c r="AS175">
        <v>4.7410461432800002</v>
      </c>
      <c r="AT175">
        <v>2</v>
      </c>
      <c r="AU175">
        <v>2</v>
      </c>
      <c r="AV175">
        <f t="shared" ref="AV175:AV238" si="40">AB175</f>
        <v>360</v>
      </c>
      <c r="AW175" s="2">
        <f t="shared" ref="AW175:AW238" si="41">(AC175-D175)/D175</f>
        <v>-7.8474949136049995E-5</v>
      </c>
      <c r="AX175" s="2">
        <f t="shared" ref="AX175:AX238" si="42">(AD175-E175)/E175</f>
        <v>-0.99999946753035307</v>
      </c>
      <c r="BC175" s="2">
        <f t="shared" ref="BC175:BC238" si="43">(AI175-J175)/J175</f>
        <v>-9.0324789186082584E-5</v>
      </c>
      <c r="BD175" s="2">
        <f t="shared" ref="BD175:BD238" si="44">(AJ175-K175)/K175</f>
        <v>-0.99999744485277298</v>
      </c>
      <c r="BE175" s="2">
        <f t="shared" ref="BE175:BE238" si="45">(AK175-L175)/L175</f>
        <v>-1.5694374241888076E-4</v>
      </c>
      <c r="BF175" s="2">
        <f t="shared" ref="BF175:BF238" si="46">(AL175-M175)/M175</f>
        <v>-3.0158720691372477E-5</v>
      </c>
      <c r="BG175" s="2">
        <f t="shared" ref="BG175:BG238" si="47">(AM175-N175)/N175</f>
        <v>-0.99999946753035307</v>
      </c>
      <c r="BH175" s="2">
        <f t="shared" ref="BH175:BH238" si="48">(AN175-O175)/O175</f>
        <v>2.5126649899401531E-4</v>
      </c>
      <c r="BI175" s="2">
        <f t="shared" ref="BI175:BI238" si="49">(AO175-P175)/P175</f>
        <v>-0.99999946882929991</v>
      </c>
      <c r="BJ175" s="2">
        <f t="shared" ref="BJ175:BJ238" si="50">(AP175-Q175)/Q175</f>
        <v>2.2110020195097616E-4</v>
      </c>
      <c r="BK175" s="2">
        <f t="shared" ref="BK175:BK238" si="51">(AQ175-R175)/R175</f>
        <v>-0.99999946877850265</v>
      </c>
      <c r="BL175" s="2"/>
      <c r="BM175" s="2">
        <f t="shared" ref="BM175:BM238" si="52">(AS175-T175)/T175</f>
        <v>4.8700461271545502E-3</v>
      </c>
    </row>
    <row r="176" spans="1:65" hidden="1">
      <c r="A176">
        <v>1</v>
      </c>
      <c r="B176" t="s">
        <v>473</v>
      </c>
      <c r="C176">
        <v>361</v>
      </c>
      <c r="D176">
        <v>8.6301332296000004E-3</v>
      </c>
      <c r="E176" s="1">
        <v>3.5891535863000002E-5</v>
      </c>
      <c r="F176" s="1"/>
      <c r="G176" s="1"/>
      <c r="H176" s="1"/>
      <c r="I176" s="1"/>
      <c r="J176">
        <v>-3.4558542259700002E-4</v>
      </c>
      <c r="K176" s="1">
        <v>1.51654410753E-5</v>
      </c>
      <c r="L176">
        <v>1.72046950985</v>
      </c>
      <c r="M176">
        <v>1.98900246271E-2</v>
      </c>
      <c r="N176" s="1">
        <v>5.0758296791800003E-5</v>
      </c>
      <c r="O176">
        <v>5.1030021531900003</v>
      </c>
      <c r="P176">
        <v>6.1031350304600003E-2</v>
      </c>
      <c r="Q176">
        <v>0.254419858424</v>
      </c>
      <c r="R176">
        <v>3.1113315614200001E-3</v>
      </c>
      <c r="S176">
        <v>0</v>
      </c>
      <c r="T176">
        <v>2.0822429415800001</v>
      </c>
      <c r="U176">
        <v>4</v>
      </c>
      <c r="V176">
        <v>3</v>
      </c>
      <c r="Z176">
        <v>1</v>
      </c>
      <c r="AA176" t="s">
        <v>473</v>
      </c>
      <c r="AB176">
        <v>361</v>
      </c>
      <c r="AC176">
        <v>8.6294312920000005E-3</v>
      </c>
      <c r="AD176" s="1">
        <v>3.5889012505899997E-5</v>
      </c>
      <c r="AE176">
        <v>0.999820695915</v>
      </c>
      <c r="AF176">
        <v>0.64389370141799995</v>
      </c>
      <c r="AG176">
        <v>0.62427624448999997</v>
      </c>
      <c r="AH176">
        <v>0.79164007882200005</v>
      </c>
      <c r="AI176">
        <v>-3.4555309367699998E-4</v>
      </c>
      <c r="AJ176" s="1">
        <v>1.51641488057E-5</v>
      </c>
      <c r="AK176">
        <v>1.72018965018</v>
      </c>
      <c r="AL176">
        <v>1.9889415511599999E-2</v>
      </c>
      <c r="AM176" s="1">
        <v>5.0754728226100003E-5</v>
      </c>
      <c r="AN176">
        <v>5.1042567482200001</v>
      </c>
      <c r="AO176">
        <v>6.1050173240599998E-2</v>
      </c>
      <c r="AP176">
        <v>0.25447461532799998</v>
      </c>
      <c r="AQ176">
        <v>3.1121819762299999E-3</v>
      </c>
      <c r="AR176">
        <v>0</v>
      </c>
      <c r="AS176">
        <v>2.1016570082100001</v>
      </c>
      <c r="AT176">
        <v>2</v>
      </c>
      <c r="AU176">
        <v>3</v>
      </c>
      <c r="AV176">
        <f t="shared" si="40"/>
        <v>361</v>
      </c>
      <c r="AW176" s="2">
        <f t="shared" si="41"/>
        <v>-8.1335662072094217E-5</v>
      </c>
      <c r="AX176" s="2">
        <f t="shared" si="42"/>
        <v>-7.0305074423035495E-5</v>
      </c>
      <c r="BC176" s="2">
        <f t="shared" si="43"/>
        <v>-9.3548274568660959E-5</v>
      </c>
      <c r="BD176" s="2">
        <f t="shared" si="44"/>
        <v>-8.521147479876852E-5</v>
      </c>
      <c r="BE176" s="2">
        <f t="shared" si="45"/>
        <v>-1.6266470774270976E-4</v>
      </c>
      <c r="BF176" s="2">
        <f t="shared" si="46"/>
        <v>-3.0624170227051764E-5</v>
      </c>
      <c r="BG176" s="2">
        <f t="shared" si="47"/>
        <v>-7.0305071792260598E-5</v>
      </c>
      <c r="BH176" s="2">
        <f t="shared" si="48"/>
        <v>2.4585430151455653E-4</v>
      </c>
      <c r="BI176" s="2">
        <f t="shared" si="49"/>
        <v>3.0841421508866332E-4</v>
      </c>
      <c r="BJ176" s="2">
        <f t="shared" si="50"/>
        <v>2.1522260227313208E-4</v>
      </c>
      <c r="BK176" s="2">
        <f t="shared" si="51"/>
        <v>2.7332824972589782E-4</v>
      </c>
      <c r="BL176" s="2"/>
      <c r="BM176" s="2">
        <f t="shared" si="52"/>
        <v>9.3236318598197126E-3</v>
      </c>
    </row>
    <row r="177" spans="1:65" hidden="1">
      <c r="A177">
        <v>1</v>
      </c>
      <c r="B177" t="s">
        <v>473</v>
      </c>
      <c r="C177">
        <v>362</v>
      </c>
      <c r="D177">
        <v>8.3582618505000008E-3</v>
      </c>
      <c r="E177" s="1">
        <v>1.97303617524E-5</v>
      </c>
      <c r="F177" s="1"/>
      <c r="G177" s="1"/>
      <c r="H177" s="1"/>
      <c r="I177" s="1"/>
      <c r="J177">
        <v>-5.6380296227900005E-4</v>
      </c>
      <c r="K177" s="1">
        <v>1.5256882850500001E-5</v>
      </c>
      <c r="L177">
        <v>1.6137785008300001</v>
      </c>
      <c r="M177">
        <v>1.96471443977E-2</v>
      </c>
      <c r="N177" s="1">
        <v>2.7902945180799999E-5</v>
      </c>
      <c r="O177">
        <v>5.3519068290799998</v>
      </c>
      <c r="P177">
        <v>3.61857456314E-2</v>
      </c>
      <c r="Q177">
        <v>0.26357117668399999</v>
      </c>
      <c r="R177">
        <v>1.8209678084600001E-3</v>
      </c>
      <c r="S177">
        <v>0</v>
      </c>
      <c r="T177">
        <v>23.627972545900001</v>
      </c>
      <c r="U177">
        <v>4</v>
      </c>
      <c r="V177">
        <v>3</v>
      </c>
      <c r="Z177">
        <v>1</v>
      </c>
      <c r="AA177" t="s">
        <v>473</v>
      </c>
      <c r="AB177">
        <v>362</v>
      </c>
      <c r="AC177">
        <v>8.3603377150500008E-3</v>
      </c>
      <c r="AD177" s="1">
        <v>1.4077570666700001E-9</v>
      </c>
      <c r="AE177">
        <v>0.99999988428800002</v>
      </c>
      <c r="AF177">
        <v>4.1430233102699998E-3</v>
      </c>
      <c r="AG177">
        <v>0.99976084730400006</v>
      </c>
      <c r="AH177">
        <v>0.67963769174300004</v>
      </c>
      <c r="AI177">
        <v>-5.6397972193700002E-4</v>
      </c>
      <c r="AJ177" s="1">
        <v>4.3555868910299998E-9</v>
      </c>
      <c r="AK177">
        <v>1.6145801989899999</v>
      </c>
      <c r="AL177">
        <v>1.9648910760700002E-2</v>
      </c>
      <c r="AM177" s="1">
        <v>1.99086913621E-9</v>
      </c>
      <c r="AN177">
        <v>5.3486377998699997</v>
      </c>
      <c r="AO177" s="1">
        <v>2.54474901817E-6</v>
      </c>
      <c r="AP177">
        <v>0.26343386495600002</v>
      </c>
      <c r="AQ177" s="1">
        <v>1.2814593414500001E-7</v>
      </c>
      <c r="AR177">
        <v>0</v>
      </c>
      <c r="AS177">
        <v>23.546926885400001</v>
      </c>
      <c r="AT177">
        <v>2</v>
      </c>
      <c r="AU177">
        <v>2</v>
      </c>
      <c r="AV177">
        <f t="shared" si="40"/>
        <v>362</v>
      </c>
      <c r="AW177" s="2">
        <f t="shared" si="41"/>
        <v>2.4836079404186241E-4</v>
      </c>
      <c r="AX177" s="2">
        <f t="shared" si="42"/>
        <v>-0.99992865021511845</v>
      </c>
      <c r="BC177" s="2">
        <f t="shared" si="43"/>
        <v>3.1351317716650566E-4</v>
      </c>
      <c r="BD177" s="2">
        <f t="shared" si="44"/>
        <v>-0.99971451659334942</v>
      </c>
      <c r="BE177" s="2">
        <f t="shared" si="45"/>
        <v>4.9678326956737492E-4</v>
      </c>
      <c r="BF177" s="2">
        <f t="shared" si="46"/>
        <v>8.9904312008244448E-5</v>
      </c>
      <c r="BG177" s="2">
        <f t="shared" si="47"/>
        <v>-0.99992865021511845</v>
      </c>
      <c r="BH177" s="2">
        <f t="shared" si="48"/>
        <v>-6.1081579227755607E-4</v>
      </c>
      <c r="BI177" s="2">
        <f t="shared" si="49"/>
        <v>-0.99992967537427335</v>
      </c>
      <c r="BJ177" s="2">
        <f t="shared" si="50"/>
        <v>-5.2096640356313439E-4</v>
      </c>
      <c r="BK177" s="2">
        <f t="shared" si="51"/>
        <v>-0.99992962756752224</v>
      </c>
      <c r="BL177" s="2"/>
      <c r="BM177" s="2">
        <f t="shared" si="52"/>
        <v>-3.4300725693903206E-3</v>
      </c>
    </row>
    <row r="178" spans="1:65" hidden="1">
      <c r="A178">
        <v>1</v>
      </c>
      <c r="B178" t="s">
        <v>473</v>
      </c>
      <c r="C178">
        <v>363</v>
      </c>
      <c r="D178">
        <v>8.7704811804099995E-3</v>
      </c>
      <c r="E178" s="1">
        <v>3.2940851427300001E-5</v>
      </c>
      <c r="F178" s="1"/>
      <c r="G178" s="1"/>
      <c r="H178" s="1"/>
      <c r="I178" s="1"/>
      <c r="J178" s="1">
        <v>-8.3227785528399998E-5</v>
      </c>
      <c r="K178" s="1">
        <v>1.6647299092999999E-5</v>
      </c>
      <c r="L178">
        <v>1.77688295714</v>
      </c>
      <c r="M178">
        <v>1.99625713121E-2</v>
      </c>
      <c r="N178" s="1">
        <v>4.6585398844600002E-5</v>
      </c>
      <c r="O178">
        <v>5.1117737464199999</v>
      </c>
      <c r="P178">
        <v>5.5194517572899997E-2</v>
      </c>
      <c r="Q178">
        <v>0.25578674649799998</v>
      </c>
      <c r="R178">
        <v>2.82563281465E-3</v>
      </c>
      <c r="S178">
        <v>0</v>
      </c>
      <c r="T178">
        <v>1.4780097378499999</v>
      </c>
      <c r="U178">
        <v>4</v>
      </c>
      <c r="V178">
        <v>3</v>
      </c>
      <c r="Z178">
        <v>1</v>
      </c>
      <c r="AA178" t="s">
        <v>473</v>
      </c>
      <c r="AB178">
        <v>363</v>
      </c>
      <c r="AC178">
        <v>8.7687174440800007E-3</v>
      </c>
      <c r="AD178" s="1">
        <v>3.28019748348E-5</v>
      </c>
      <c r="AE178">
        <v>0.99999995519399998</v>
      </c>
      <c r="AF178">
        <v>0.888851292071</v>
      </c>
      <c r="AG178">
        <v>0.99824798930299996</v>
      </c>
      <c r="AH178">
        <v>0.50640271363300005</v>
      </c>
      <c r="AI178" s="1">
        <v>-8.3220875102800004E-5</v>
      </c>
      <c r="AJ178" s="1">
        <v>1.6584071750199998E-5</v>
      </c>
      <c r="AK178">
        <v>1.7761683696899999</v>
      </c>
      <c r="AL178">
        <v>1.9961021625900001E-2</v>
      </c>
      <c r="AM178" s="1">
        <v>4.6388997684000001E-5</v>
      </c>
      <c r="AN178">
        <v>5.1079005092500003</v>
      </c>
      <c r="AO178">
        <v>5.4921675364300003E-2</v>
      </c>
      <c r="AP178">
        <v>0.25557309299300002</v>
      </c>
      <c r="AQ178">
        <v>2.8114529539099999E-3</v>
      </c>
      <c r="AR178">
        <v>0</v>
      </c>
      <c r="AS178">
        <v>1.43959427275</v>
      </c>
      <c r="AT178">
        <v>2</v>
      </c>
      <c r="AU178">
        <v>3</v>
      </c>
      <c r="AV178">
        <f t="shared" si="40"/>
        <v>363</v>
      </c>
      <c r="AW178" s="2">
        <f t="shared" si="41"/>
        <v>-2.0109915222648835E-4</v>
      </c>
      <c r="AX178" s="2">
        <f t="shared" si="42"/>
        <v>-4.2159381583229561E-3</v>
      </c>
      <c r="BC178" s="2">
        <f t="shared" si="43"/>
        <v>-8.3030271154288201E-5</v>
      </c>
      <c r="BD178" s="2">
        <f t="shared" si="44"/>
        <v>-3.7980541135701068E-3</v>
      </c>
      <c r="BE178" s="2">
        <f t="shared" si="45"/>
        <v>-4.0215786139918467E-4</v>
      </c>
      <c r="BF178" s="2">
        <f t="shared" si="46"/>
        <v>-7.7629588682309508E-5</v>
      </c>
      <c r="BG178" s="2">
        <f t="shared" si="47"/>
        <v>-4.2159381581159793E-3</v>
      </c>
      <c r="BH178" s="2">
        <f t="shared" si="48"/>
        <v>-7.5770903841592232E-4</v>
      </c>
      <c r="BI178" s="2">
        <f t="shared" si="49"/>
        <v>-4.9432845977796314E-3</v>
      </c>
      <c r="BJ178" s="2">
        <f t="shared" si="50"/>
        <v>-8.3527980993978969E-4</v>
      </c>
      <c r="BK178" s="2">
        <f t="shared" si="51"/>
        <v>-5.0182956067335045E-3</v>
      </c>
      <c r="BL178" s="2"/>
      <c r="BM178" s="2">
        <f t="shared" si="52"/>
        <v>-2.5991347767357294E-2</v>
      </c>
    </row>
    <row r="179" spans="1:65" hidden="1">
      <c r="A179">
        <v>1</v>
      </c>
      <c r="B179" t="s">
        <v>473</v>
      </c>
      <c r="C179">
        <v>364</v>
      </c>
      <c r="D179">
        <v>8.9064626225400009E-3</v>
      </c>
      <c r="E179" s="1">
        <v>2.8166303912999998E-5</v>
      </c>
      <c r="F179" s="1"/>
      <c r="G179" s="1"/>
      <c r="H179" s="1"/>
      <c r="I179" s="1"/>
      <c r="J179">
        <v>-1.2742941996399999E-4</v>
      </c>
      <c r="K179" s="1">
        <v>1.2677022566399999E-5</v>
      </c>
      <c r="L179">
        <v>1.83240926592</v>
      </c>
      <c r="M179">
        <v>2.0192811070799999E-2</v>
      </c>
      <c r="N179" s="1">
        <v>3.9833168995800003E-5</v>
      </c>
      <c r="O179">
        <v>4.9484409092600004</v>
      </c>
      <c r="P179">
        <v>4.4329786533000001E-2</v>
      </c>
      <c r="Q179">
        <v>0.25046964757700002</v>
      </c>
      <c r="R179">
        <v>2.29754623056E-3</v>
      </c>
      <c r="S179">
        <v>0</v>
      </c>
      <c r="T179">
        <v>4.3896260196699997</v>
      </c>
      <c r="U179">
        <v>4</v>
      </c>
      <c r="V179">
        <v>3</v>
      </c>
      <c r="Z179">
        <v>1</v>
      </c>
      <c r="AA179" t="s">
        <v>473</v>
      </c>
      <c r="AB179">
        <v>364</v>
      </c>
      <c r="AC179">
        <v>8.9031587053800005E-3</v>
      </c>
      <c r="AD179" s="1">
        <v>6.0812624848200001E-10</v>
      </c>
      <c r="AE179">
        <v>0.99998710265000001</v>
      </c>
      <c r="AF179">
        <v>0.749509488896</v>
      </c>
      <c r="AG179">
        <v>0.99999942284999999</v>
      </c>
      <c r="AH179">
        <v>0.99314328514100003</v>
      </c>
      <c r="AI179">
        <v>-1.2739603256300001E-4</v>
      </c>
      <c r="AJ179" s="1">
        <v>1.8425456797999999E-9</v>
      </c>
      <c r="AK179">
        <v>1.8310500269600001</v>
      </c>
      <c r="AL179">
        <v>2.0189896877299999E-2</v>
      </c>
      <c r="AM179" s="1">
        <v>8.6002038823800001E-10</v>
      </c>
      <c r="AN179">
        <v>4.9481287070300004</v>
      </c>
      <c r="AO179" s="1">
        <v>9.568747127990001E-7</v>
      </c>
      <c r="AP179">
        <v>0.25041770009999997</v>
      </c>
      <c r="AQ179" s="1">
        <v>4.9586959471400003E-8</v>
      </c>
      <c r="AR179">
        <v>0</v>
      </c>
      <c r="AS179">
        <v>4.3921080594599999</v>
      </c>
      <c r="AT179">
        <v>2</v>
      </c>
      <c r="AU179">
        <v>2</v>
      </c>
      <c r="AV179">
        <f t="shared" si="40"/>
        <v>364</v>
      </c>
      <c r="AW179" s="2">
        <f t="shared" si="41"/>
        <v>-3.7095728124867289E-4</v>
      </c>
      <c r="AX179" s="2">
        <f t="shared" si="42"/>
        <v>-0.99997840944092775</v>
      </c>
      <c r="BC179" s="2">
        <f t="shared" si="43"/>
        <v>-2.6200700756085377E-4</v>
      </c>
      <c r="BD179" s="2">
        <f t="shared" si="44"/>
        <v>-0.99985465469749313</v>
      </c>
      <c r="BE179" s="2">
        <f t="shared" si="45"/>
        <v>-7.4177695195044922E-4</v>
      </c>
      <c r="BF179" s="2">
        <f t="shared" si="46"/>
        <v>-1.4431836606516543E-4</v>
      </c>
      <c r="BG179" s="2">
        <f t="shared" si="47"/>
        <v>-0.99997840944092775</v>
      </c>
      <c r="BH179" s="2">
        <f t="shared" si="48"/>
        <v>-6.3091029220077024E-5</v>
      </c>
      <c r="BI179" s="2">
        <f t="shared" si="49"/>
        <v>-0.99997841463296722</v>
      </c>
      <c r="BJ179" s="2">
        <f t="shared" si="50"/>
        <v>-2.0740028782959572E-4</v>
      </c>
      <c r="BK179" s="2">
        <f t="shared" si="51"/>
        <v>-0.99997841742690019</v>
      </c>
      <c r="BL179" s="2"/>
      <c r="BM179" s="2">
        <f t="shared" si="52"/>
        <v>5.6543308675459142E-4</v>
      </c>
    </row>
    <row r="180" spans="1:65" hidden="1">
      <c r="A180">
        <v>1</v>
      </c>
      <c r="B180" t="s">
        <v>473</v>
      </c>
      <c r="C180">
        <v>365</v>
      </c>
      <c r="D180">
        <v>8.8544549884699997E-3</v>
      </c>
      <c r="E180" s="1">
        <v>4.1315452094099997E-5</v>
      </c>
      <c r="F180" s="1"/>
      <c r="G180" s="1"/>
      <c r="H180" s="1"/>
      <c r="I180" s="1"/>
      <c r="J180">
        <v>-5.7490703452900004E-4</v>
      </c>
      <c r="K180" s="1">
        <v>1.8130588232300001E-5</v>
      </c>
      <c r="L180">
        <v>1.8110717195999999</v>
      </c>
      <c r="M180">
        <v>2.0035707768E-2</v>
      </c>
      <c r="N180" s="1">
        <v>5.8428872687099997E-5</v>
      </c>
      <c r="O180">
        <v>4.9869769360799996</v>
      </c>
      <c r="P180">
        <v>6.7014775578899996E-2</v>
      </c>
      <c r="Q180">
        <v>0.25045631271899998</v>
      </c>
      <c r="R180">
        <v>3.4439618554799999E-3</v>
      </c>
      <c r="S180">
        <v>0</v>
      </c>
      <c r="T180">
        <v>7.86952964449</v>
      </c>
      <c r="U180">
        <v>4</v>
      </c>
      <c r="V180">
        <v>3</v>
      </c>
      <c r="Z180">
        <v>1</v>
      </c>
      <c r="AA180" t="s">
        <v>473</v>
      </c>
      <c r="AB180">
        <v>365</v>
      </c>
      <c r="AC180">
        <v>8.8395181806400006E-3</v>
      </c>
      <c r="AD180">
        <v>1.61527229964E-4</v>
      </c>
      <c r="AE180">
        <v>0.86064757153600002</v>
      </c>
      <c r="AF180">
        <v>0.61934735490000004</v>
      </c>
      <c r="AG180">
        <v>2.59079857777E-2</v>
      </c>
      <c r="AH180">
        <v>0.54044369688399996</v>
      </c>
      <c r="AI180">
        <v>-5.76138316066E-4</v>
      </c>
      <c r="AJ180" s="1">
        <v>2.7512551289099999E-5</v>
      </c>
      <c r="AK180">
        <v>1.80496658648</v>
      </c>
      <c r="AL180">
        <v>2.0022512400300001E-2</v>
      </c>
      <c r="AM180">
        <v>2.2843399930800001E-4</v>
      </c>
      <c r="AN180">
        <v>4.9850929112999998</v>
      </c>
      <c r="AO180">
        <v>9.1610625804899995E-2</v>
      </c>
      <c r="AP180">
        <v>0.25019680674799999</v>
      </c>
      <c r="AQ180">
        <v>5.4118501761900003E-3</v>
      </c>
      <c r="AR180">
        <v>0</v>
      </c>
      <c r="AS180">
        <v>7.8132451715100002</v>
      </c>
      <c r="AT180">
        <v>2</v>
      </c>
      <c r="AU180">
        <v>3</v>
      </c>
      <c r="AV180">
        <f t="shared" si="40"/>
        <v>365</v>
      </c>
      <c r="AW180" s="2">
        <f t="shared" si="41"/>
        <v>-1.6869257169921182E-3</v>
      </c>
      <c r="AX180" s="2">
        <f t="shared" si="42"/>
        <v>2.9096081920175019</v>
      </c>
      <c r="BC180" s="2">
        <f t="shared" si="43"/>
        <v>2.1417054637515491E-3</v>
      </c>
      <c r="BD180" s="2">
        <f t="shared" si="44"/>
        <v>0.51746600477561144</v>
      </c>
      <c r="BE180" s="2">
        <f t="shared" si="45"/>
        <v>-3.3710057166307815E-3</v>
      </c>
      <c r="BF180" s="2">
        <f t="shared" si="46"/>
        <v>-6.5859254151602522E-4</v>
      </c>
      <c r="BG180" s="2">
        <f t="shared" si="47"/>
        <v>2.9096081920203463</v>
      </c>
      <c r="BH180" s="2">
        <f t="shared" si="48"/>
        <v>-3.7778894992860333E-4</v>
      </c>
      <c r="BI180" s="2">
        <f t="shared" si="49"/>
        <v>0.3670213025938141</v>
      </c>
      <c r="BJ180" s="2">
        <f t="shared" si="50"/>
        <v>-1.0361326819146664E-3</v>
      </c>
      <c r="BK180" s="2">
        <f t="shared" si="51"/>
        <v>0.57140247287545154</v>
      </c>
      <c r="BL180" s="2"/>
      <c r="BM180" s="2">
        <f t="shared" si="52"/>
        <v>-7.1522029298674121E-3</v>
      </c>
    </row>
    <row r="181" spans="1:65" hidden="1">
      <c r="A181">
        <v>1</v>
      </c>
      <c r="B181" t="s">
        <v>473</v>
      </c>
      <c r="C181">
        <v>366</v>
      </c>
      <c r="D181">
        <v>8.8162376359300007E-3</v>
      </c>
      <c r="E181" s="1">
        <v>1.9855456810300001E-5</v>
      </c>
      <c r="F181" s="1"/>
      <c r="G181" s="1"/>
      <c r="H181" s="1"/>
      <c r="I181" s="1"/>
      <c r="J181">
        <v>-2.5479444850899999E-4</v>
      </c>
      <c r="K181" s="1">
        <v>1.4908223956499999E-5</v>
      </c>
      <c r="L181">
        <v>1.7954716638299999</v>
      </c>
      <c r="M181">
        <v>2.00669607138E-2</v>
      </c>
      <c r="N181" s="1">
        <v>2.80798563082E-5</v>
      </c>
      <c r="O181">
        <v>5.0512316928500001</v>
      </c>
      <c r="P181">
        <v>3.1754643708799997E-2</v>
      </c>
      <c r="Q181">
        <v>0.254079030767</v>
      </c>
      <c r="R181">
        <v>1.63636232468E-3</v>
      </c>
      <c r="S181">
        <v>0</v>
      </c>
      <c r="T181">
        <v>3.97633615666</v>
      </c>
      <c r="U181">
        <v>4</v>
      </c>
      <c r="V181">
        <v>3</v>
      </c>
      <c r="Z181">
        <v>1</v>
      </c>
      <c r="AA181" t="s">
        <v>473</v>
      </c>
      <c r="AB181">
        <v>366</v>
      </c>
      <c r="AC181">
        <v>8.8163284937499992E-3</v>
      </c>
      <c r="AD181" s="1">
        <v>1.9856960521999999E-5</v>
      </c>
      <c r="AE181">
        <v>0.99989749721099996</v>
      </c>
      <c r="AF181">
        <v>0.642816027565</v>
      </c>
      <c r="AG181">
        <v>0.827003443389</v>
      </c>
      <c r="AH181">
        <v>0.82481294210599998</v>
      </c>
      <c r="AI181">
        <v>-2.5481615848699999E-4</v>
      </c>
      <c r="AJ181" s="1">
        <v>1.4908936893899999E-5</v>
      </c>
      <c r="AK181">
        <v>1.7955086713299999</v>
      </c>
      <c r="AL181">
        <v>2.0067040549099999E-2</v>
      </c>
      <c r="AM181" s="1">
        <v>2.8081982877699999E-5</v>
      </c>
      <c r="AN181">
        <v>5.0503573348000002</v>
      </c>
      <c r="AO181">
        <v>3.1748579527100002E-2</v>
      </c>
      <c r="AP181">
        <v>0.25403606086399999</v>
      </c>
      <c r="AQ181">
        <v>1.6360632604100001E-3</v>
      </c>
      <c r="AR181">
        <v>0</v>
      </c>
      <c r="AS181">
        <v>3.9081882162700001</v>
      </c>
      <c r="AT181">
        <v>2</v>
      </c>
      <c r="AU181">
        <v>3</v>
      </c>
      <c r="AV181">
        <f t="shared" si="40"/>
        <v>366</v>
      </c>
      <c r="AW181" s="2">
        <f t="shared" si="41"/>
        <v>1.0305736273287603E-5</v>
      </c>
      <c r="AX181" s="2">
        <f t="shared" si="42"/>
        <v>7.5732918882915611E-5</v>
      </c>
      <c r="BC181" s="2">
        <f t="shared" si="43"/>
        <v>8.5205851724985606E-5</v>
      </c>
      <c r="BD181" s="2">
        <f t="shared" si="44"/>
        <v>4.7821752750709789E-5</v>
      </c>
      <c r="BE181" s="2">
        <f t="shared" si="45"/>
        <v>2.0611575635271708E-5</v>
      </c>
      <c r="BF181" s="2">
        <f t="shared" si="46"/>
        <v>3.9784450240367728E-6</v>
      </c>
      <c r="BG181" s="2">
        <f t="shared" si="47"/>
        <v>7.5732919593963911E-5</v>
      </c>
      <c r="BH181" s="2">
        <f t="shared" si="48"/>
        <v>-1.7309798939485656E-4</v>
      </c>
      <c r="BI181" s="2">
        <f t="shared" si="49"/>
        <v>-1.9096991783645371E-4</v>
      </c>
      <c r="BJ181" s="2">
        <f t="shared" si="50"/>
        <v>-1.6912022558609696E-4</v>
      </c>
      <c r="BK181" s="2">
        <f t="shared" si="51"/>
        <v>-1.8276164483219925E-4</v>
      </c>
      <c r="BL181" s="2"/>
      <c r="BM181" s="2">
        <f t="shared" si="52"/>
        <v>-1.7138375053089575E-2</v>
      </c>
    </row>
    <row r="182" spans="1:65" hidden="1">
      <c r="A182">
        <v>1</v>
      </c>
      <c r="B182" t="s">
        <v>473</v>
      </c>
      <c r="C182">
        <v>367</v>
      </c>
      <c r="D182">
        <v>8.9572580563300006E-3</v>
      </c>
      <c r="E182" s="1">
        <v>2.8803377245699999E-5</v>
      </c>
      <c r="F182" s="1"/>
      <c r="G182" s="1"/>
      <c r="H182" s="1"/>
      <c r="I182" s="1"/>
      <c r="J182" s="1">
        <v>-5.6848763355399997E-5</v>
      </c>
      <c r="K182" s="1">
        <v>1.5754774167999999E-5</v>
      </c>
      <c r="L182">
        <v>1.8533701006100001</v>
      </c>
      <c r="M182">
        <v>2.0209378193200001E-2</v>
      </c>
      <c r="N182" s="1">
        <v>4.0734126742999999E-5</v>
      </c>
      <c r="O182">
        <v>4.9829144881099996</v>
      </c>
      <c r="P182">
        <v>4.4942654428200002E-2</v>
      </c>
      <c r="Q182">
        <v>0.25242148637</v>
      </c>
      <c r="R182">
        <v>2.3328355584100002E-3</v>
      </c>
      <c r="S182">
        <v>0</v>
      </c>
      <c r="T182">
        <v>0.45260414843899999</v>
      </c>
      <c r="U182">
        <v>4</v>
      </c>
      <c r="V182">
        <v>3</v>
      </c>
      <c r="Z182">
        <v>1</v>
      </c>
      <c r="AA182" t="s">
        <v>473</v>
      </c>
      <c r="AB182">
        <v>367</v>
      </c>
      <c r="AC182">
        <v>8.9615340175300002E-3</v>
      </c>
      <c r="AD182" s="1">
        <v>2.8824250589100001E-5</v>
      </c>
      <c r="AE182">
        <v>0.99977037605999997</v>
      </c>
      <c r="AF182">
        <v>0.64393113341200003</v>
      </c>
      <c r="AG182">
        <v>0.72084352231899995</v>
      </c>
      <c r="AH182">
        <v>0.81475037910799997</v>
      </c>
      <c r="AI182" s="1">
        <v>-5.7004315077999998E-5</v>
      </c>
      <c r="AJ182" s="1">
        <v>1.5763964325699999E-5</v>
      </c>
      <c r="AK182">
        <v>1.85514002398</v>
      </c>
      <c r="AL182">
        <v>2.0213169149699999E-2</v>
      </c>
      <c r="AM182" s="1">
        <v>4.0763646108300003E-5</v>
      </c>
      <c r="AN182">
        <v>4.9752484102399999</v>
      </c>
      <c r="AO182">
        <v>4.4862487333600001E-2</v>
      </c>
      <c r="AP182">
        <v>0.25208042019600002</v>
      </c>
      <c r="AQ182">
        <v>2.32919791461E-3</v>
      </c>
      <c r="AR182">
        <v>0</v>
      </c>
      <c r="AS182">
        <v>0.32570129985500001</v>
      </c>
      <c r="AT182">
        <v>2</v>
      </c>
      <c r="AU182">
        <v>3</v>
      </c>
      <c r="AV182">
        <f t="shared" si="40"/>
        <v>367</v>
      </c>
      <c r="AW182" s="2">
        <f t="shared" si="41"/>
        <v>4.7737389869858556E-4</v>
      </c>
      <c r="AX182" s="2">
        <f t="shared" si="42"/>
        <v>7.2468388765482752E-4</v>
      </c>
      <c r="BC182" s="2">
        <f t="shared" si="43"/>
        <v>2.7362375787761974E-3</v>
      </c>
      <c r="BD182" s="2">
        <f t="shared" si="44"/>
        <v>5.8332525760139105E-4</v>
      </c>
      <c r="BE182" s="2">
        <f t="shared" si="45"/>
        <v>9.5497567885517894E-4</v>
      </c>
      <c r="BF182" s="2">
        <f t="shared" si="46"/>
        <v>1.8758402479067252E-4</v>
      </c>
      <c r="BG182" s="2">
        <f t="shared" si="47"/>
        <v>7.2468388695913098E-4</v>
      </c>
      <c r="BH182" s="2">
        <f t="shared" si="48"/>
        <v>-1.5384726926966485E-3</v>
      </c>
      <c r="BI182" s="2">
        <f t="shared" si="49"/>
        <v>-1.7837641238586553E-3</v>
      </c>
      <c r="BJ182" s="2">
        <f t="shared" si="50"/>
        <v>-1.3511772666612322E-3</v>
      </c>
      <c r="BK182" s="2">
        <f t="shared" si="51"/>
        <v>-1.559322853634623E-3</v>
      </c>
      <c r="BL182" s="2"/>
      <c r="BM182" s="2">
        <f t="shared" si="52"/>
        <v>-0.28038375039574648</v>
      </c>
    </row>
    <row r="183" spans="1:65" hidden="1">
      <c r="A183">
        <v>1</v>
      </c>
      <c r="B183" t="s">
        <v>473</v>
      </c>
      <c r="C183">
        <v>372</v>
      </c>
      <c r="D183">
        <v>9.1663192955399996E-3</v>
      </c>
      <c r="E183" s="1">
        <v>2.5071575979299999E-5</v>
      </c>
      <c r="F183" s="1"/>
      <c r="G183" s="1"/>
      <c r="H183" s="1"/>
      <c r="I183" s="1"/>
      <c r="J183">
        <v>-3.9112857633499999E-4</v>
      </c>
      <c r="K183" s="1">
        <v>1.5453629645199998E-5</v>
      </c>
      <c r="L183">
        <v>1.9408945577800001</v>
      </c>
      <c r="M183">
        <v>2.03389400239E-2</v>
      </c>
      <c r="N183" s="1">
        <v>3.5456562779999998E-5</v>
      </c>
      <c r="O183">
        <v>4.9120925772100001</v>
      </c>
      <c r="P183">
        <v>3.7832451837500003E-2</v>
      </c>
      <c r="Q183">
        <v>0.25042910021699999</v>
      </c>
      <c r="R183">
        <v>1.9775706603399998E-3</v>
      </c>
      <c r="S183">
        <v>0</v>
      </c>
      <c r="T183">
        <v>12.0334248097</v>
      </c>
      <c r="U183">
        <v>4</v>
      </c>
      <c r="V183">
        <v>3</v>
      </c>
      <c r="Z183">
        <v>1</v>
      </c>
      <c r="AA183" t="s">
        <v>473</v>
      </c>
      <c r="AB183">
        <v>372</v>
      </c>
      <c r="AC183">
        <v>9.1657271223500002E-3</v>
      </c>
      <c r="AD183" s="1">
        <v>3.96664822315E-10</v>
      </c>
      <c r="AE183">
        <v>0.99999728946499999</v>
      </c>
      <c r="AF183">
        <v>0.56307140183399995</v>
      </c>
      <c r="AG183" s="1">
        <v>6.9156225856999993E-8</v>
      </c>
      <c r="AH183">
        <v>0.66406773932999996</v>
      </c>
      <c r="AI183">
        <v>-3.91158355242E-4</v>
      </c>
      <c r="AJ183" s="1">
        <v>1.1896747876000001E-9</v>
      </c>
      <c r="AK183">
        <v>1.94064379004</v>
      </c>
      <c r="AL183">
        <v>2.0338406274899998E-2</v>
      </c>
      <c r="AM183" s="1">
        <v>5.6096877143500004E-10</v>
      </c>
      <c r="AN183">
        <v>4.9098249535300003</v>
      </c>
      <c r="AO183" s="1">
        <v>5.9658154771799998E-7</v>
      </c>
      <c r="AP183">
        <v>0.25030692295399998</v>
      </c>
      <c r="AQ183" s="1">
        <v>3.1187955749400002E-8</v>
      </c>
      <c r="AR183">
        <v>0</v>
      </c>
      <c r="AS183">
        <v>11.907138828300001</v>
      </c>
      <c r="AT183">
        <v>2</v>
      </c>
      <c r="AU183">
        <v>2</v>
      </c>
      <c r="AV183">
        <f t="shared" si="40"/>
        <v>372</v>
      </c>
      <c r="AW183" s="2">
        <f t="shared" si="41"/>
        <v>-6.460315977511041E-5</v>
      </c>
      <c r="AX183" s="2">
        <f t="shared" si="42"/>
        <v>-0.99998417870409728</v>
      </c>
      <c r="BC183" s="2">
        <f t="shared" si="43"/>
        <v>7.6135850975269691E-5</v>
      </c>
      <c r="BD183" s="2">
        <f t="shared" si="44"/>
        <v>-0.99992301648124648</v>
      </c>
      <c r="BE183" s="2">
        <f t="shared" si="45"/>
        <v>-1.292021449567722E-4</v>
      </c>
      <c r="BF183" s="2">
        <f t="shared" si="46"/>
        <v>-2.6242714682976936E-5</v>
      </c>
      <c r="BG183" s="2">
        <f t="shared" si="47"/>
        <v>-0.99998417870409728</v>
      </c>
      <c r="BH183" s="2">
        <f t="shared" si="48"/>
        <v>-4.6164107136756463E-4</v>
      </c>
      <c r="BI183" s="2">
        <f t="shared" si="49"/>
        <v>-0.99998423095731992</v>
      </c>
      <c r="BJ183" s="2">
        <f t="shared" si="50"/>
        <v>-4.8787166864451299E-4</v>
      </c>
      <c r="BK183" s="2">
        <f t="shared" si="51"/>
        <v>-0.99998422915733198</v>
      </c>
      <c r="BL183" s="2"/>
      <c r="BM183" s="2">
        <f t="shared" si="52"/>
        <v>-1.0494600115687862E-2</v>
      </c>
    </row>
    <row r="184" spans="1:65" hidden="1">
      <c r="A184">
        <v>1</v>
      </c>
      <c r="B184" t="s">
        <v>473</v>
      </c>
      <c r="C184">
        <v>373</v>
      </c>
      <c r="D184">
        <v>8.9634503880999996E-3</v>
      </c>
      <c r="E184" s="1">
        <v>2.8053896612599999E-5</v>
      </c>
      <c r="F184" s="1"/>
      <c r="G184" s="1"/>
      <c r="H184" s="1"/>
      <c r="I184" s="1"/>
      <c r="J184">
        <v>-1.4059056086700001E-4</v>
      </c>
      <c r="K184" s="1">
        <v>1.51806799476E-5</v>
      </c>
      <c r="L184">
        <v>1.8559335300699999</v>
      </c>
      <c r="M184">
        <v>2.0168481600099999E-2</v>
      </c>
      <c r="N184" s="1">
        <v>3.96742010669E-5</v>
      </c>
      <c r="O184">
        <v>5.0224251656299996</v>
      </c>
      <c r="P184">
        <v>4.4616396949199999E-2</v>
      </c>
      <c r="Q184">
        <v>0.25390813287300001</v>
      </c>
      <c r="R184">
        <v>2.31021640177E-3</v>
      </c>
      <c r="S184">
        <v>0</v>
      </c>
      <c r="T184">
        <v>0.36794983796800002</v>
      </c>
      <c r="U184">
        <v>4</v>
      </c>
      <c r="V184">
        <v>3</v>
      </c>
      <c r="Z184">
        <v>1</v>
      </c>
      <c r="AA184" t="s">
        <v>473</v>
      </c>
      <c r="AB184">
        <v>373</v>
      </c>
      <c r="AC184">
        <v>8.9595979891999994E-3</v>
      </c>
      <c r="AD184" s="1">
        <v>2.7885453108099999E-5</v>
      </c>
      <c r="AE184">
        <v>0.99987449519600002</v>
      </c>
      <c r="AF184">
        <v>0.77166225214799999</v>
      </c>
      <c r="AG184">
        <v>2.6950366168900001E-3</v>
      </c>
      <c r="AH184">
        <v>0.68923057139599997</v>
      </c>
      <c r="AI184">
        <v>-1.40548827565E-4</v>
      </c>
      <c r="AJ184" s="1">
        <v>1.47213347367E-5</v>
      </c>
      <c r="AK184">
        <v>1.8543385505600001</v>
      </c>
      <c r="AL184">
        <v>2.0165057812800001E-2</v>
      </c>
      <c r="AM184" s="1">
        <v>3.9435985978399997E-5</v>
      </c>
      <c r="AN184">
        <v>5.0202395587600002</v>
      </c>
      <c r="AO184">
        <v>4.4357650764500003E-2</v>
      </c>
      <c r="AP184">
        <v>0.25375455525599999</v>
      </c>
      <c r="AQ184">
        <v>2.29637813434E-3</v>
      </c>
      <c r="AR184">
        <v>0</v>
      </c>
      <c r="AS184">
        <v>0.36729969048099997</v>
      </c>
      <c r="AT184">
        <v>2</v>
      </c>
      <c r="AU184">
        <v>3</v>
      </c>
      <c r="AV184">
        <f t="shared" si="40"/>
        <v>373</v>
      </c>
      <c r="AW184" s="2">
        <f t="shared" si="41"/>
        <v>-4.2978972752665695E-4</v>
      </c>
      <c r="AX184" s="2">
        <f t="shared" si="42"/>
        <v>-6.004281930102588E-3</v>
      </c>
      <c r="BC184" s="2">
        <f t="shared" si="43"/>
        <v>-2.9684284451706014E-4</v>
      </c>
      <c r="BD184" s="2">
        <f t="shared" si="44"/>
        <v>-3.0258539965637075E-2</v>
      </c>
      <c r="BE184" s="2">
        <f t="shared" si="45"/>
        <v>-8.5939473809695896E-4</v>
      </c>
      <c r="BF184" s="2">
        <f t="shared" si="46"/>
        <v>-1.6975929908285463E-4</v>
      </c>
      <c r="BG184" s="2">
        <f t="shared" si="47"/>
        <v>-6.0042819286597968E-3</v>
      </c>
      <c r="BH184" s="2">
        <f t="shared" si="48"/>
        <v>-4.3516962382162468E-4</v>
      </c>
      <c r="BI184" s="2">
        <f t="shared" si="49"/>
        <v>-5.7993518614827336E-3</v>
      </c>
      <c r="BJ184" s="2">
        <f t="shared" si="50"/>
        <v>-6.0485505234619276E-4</v>
      </c>
      <c r="BK184" s="2">
        <f t="shared" si="51"/>
        <v>-5.9900308124371483E-3</v>
      </c>
      <c r="BL184" s="2"/>
      <c r="BM184" s="2">
        <f t="shared" si="52"/>
        <v>-1.7669459798935513E-3</v>
      </c>
    </row>
    <row r="185" spans="1:65" hidden="1">
      <c r="A185">
        <v>1</v>
      </c>
      <c r="B185" t="s">
        <v>473</v>
      </c>
      <c r="C185">
        <v>374</v>
      </c>
      <c r="D185">
        <v>8.6942118205800001E-3</v>
      </c>
      <c r="E185" s="1">
        <v>2.2807962156500001E-5</v>
      </c>
      <c r="F185" s="1"/>
      <c r="G185" s="1"/>
      <c r="H185" s="1"/>
      <c r="I185" s="1"/>
      <c r="J185" s="1">
        <v>-3.0459974449600001E-5</v>
      </c>
      <c r="K185" s="1">
        <v>1.5520810827100002E-5</v>
      </c>
      <c r="L185">
        <v>1.74611327308</v>
      </c>
      <c r="M185">
        <v>1.9872693917000001E-2</v>
      </c>
      <c r="N185" s="1">
        <v>3.2255329411900002E-5</v>
      </c>
      <c r="O185">
        <v>5.1041151018099997</v>
      </c>
      <c r="P185">
        <v>3.8159759553000001E-2</v>
      </c>
      <c r="Q185">
        <v>0.25425361541899999</v>
      </c>
      <c r="R185">
        <v>1.9451499957899999E-3</v>
      </c>
      <c r="S185">
        <v>0</v>
      </c>
      <c r="T185">
        <v>4.7571502528899998</v>
      </c>
      <c r="U185">
        <v>4</v>
      </c>
      <c r="V185">
        <v>3</v>
      </c>
      <c r="Z185">
        <v>1</v>
      </c>
      <c r="AA185" t="s">
        <v>473</v>
      </c>
      <c r="AB185">
        <v>374</v>
      </c>
      <c r="AC185">
        <v>8.6956047458200004E-3</v>
      </c>
      <c r="AD185" s="1">
        <v>5.7068170221900005E-10</v>
      </c>
      <c r="AE185">
        <v>0.99999842042800002</v>
      </c>
      <c r="AF185">
        <v>0.56582665242800001</v>
      </c>
      <c r="AG185">
        <v>0.99999994389400004</v>
      </c>
      <c r="AH185">
        <v>0.78823976256999995</v>
      </c>
      <c r="AI185" s="1">
        <v>-3.04900895097E-5</v>
      </c>
      <c r="AJ185" s="1">
        <v>1.75415592417E-9</v>
      </c>
      <c r="AK185">
        <v>1.7466728177899999</v>
      </c>
      <c r="AL185">
        <v>1.9873912774E-2</v>
      </c>
      <c r="AM185" s="1">
        <v>8.0706580307699999E-10</v>
      </c>
      <c r="AN185">
        <v>5.1012152961900004</v>
      </c>
      <c r="AO185" s="1">
        <v>9.5469326710800006E-7</v>
      </c>
      <c r="AP185">
        <v>0.25412475142000002</v>
      </c>
      <c r="AQ185" s="1">
        <v>4.8666249224299999E-8</v>
      </c>
      <c r="AR185">
        <v>0</v>
      </c>
      <c r="AS185">
        <v>4.5305247616699997</v>
      </c>
      <c r="AT185">
        <v>2</v>
      </c>
      <c r="AU185">
        <v>2</v>
      </c>
      <c r="AV185">
        <f t="shared" si="40"/>
        <v>374</v>
      </c>
      <c r="AW185" s="2">
        <f t="shared" si="41"/>
        <v>1.602129403729408E-4</v>
      </c>
      <c r="AX185" s="2">
        <f t="shared" si="42"/>
        <v>-0.99997497883860453</v>
      </c>
      <c r="BC185" s="2">
        <f t="shared" si="43"/>
        <v>9.8867647278654924E-4</v>
      </c>
      <c r="BD185" s="2">
        <f t="shared" si="44"/>
        <v>-0.99988698039401991</v>
      </c>
      <c r="BE185" s="2">
        <f t="shared" si="45"/>
        <v>3.204515529585202E-4</v>
      </c>
      <c r="BF185" s="2">
        <f t="shared" si="46"/>
        <v>6.1333254821422322E-5</v>
      </c>
      <c r="BG185" s="2">
        <f t="shared" si="47"/>
        <v>-0.99997497883860464</v>
      </c>
      <c r="BH185" s="2">
        <f t="shared" si="48"/>
        <v>-5.6813092223783235E-4</v>
      </c>
      <c r="BI185" s="2">
        <f t="shared" si="49"/>
        <v>-0.99997498167498189</v>
      </c>
      <c r="BJ185" s="2">
        <f t="shared" si="50"/>
        <v>-5.068325136207408E-4</v>
      </c>
      <c r="BK185" s="2">
        <f t="shared" si="51"/>
        <v>-0.99997498072162572</v>
      </c>
      <c r="BL185" s="2"/>
      <c r="BM185" s="2">
        <f t="shared" si="52"/>
        <v>-4.7638918085953587E-2</v>
      </c>
    </row>
    <row r="186" spans="1:65" hidden="1">
      <c r="A186">
        <v>1</v>
      </c>
      <c r="B186" t="s">
        <v>473</v>
      </c>
      <c r="C186">
        <v>375</v>
      </c>
      <c r="D186">
        <v>8.7560025793400002E-3</v>
      </c>
      <c r="E186" s="1">
        <v>3.3471755477700003E-5</v>
      </c>
      <c r="F186" s="1"/>
      <c r="G186" s="1"/>
      <c r="H186" s="1"/>
      <c r="I186" s="1"/>
      <c r="J186" s="1">
        <v>-4.9282529618000003E-5</v>
      </c>
      <c r="K186" s="1">
        <v>1.7764559647900001E-5</v>
      </c>
      <c r="L186">
        <v>1.7710211250100001</v>
      </c>
      <c r="M186">
        <v>1.98851813787E-2</v>
      </c>
      <c r="N186" s="1">
        <v>4.7336210552999998E-5</v>
      </c>
      <c r="O186">
        <v>5.0885409144600002</v>
      </c>
      <c r="P186">
        <v>5.6361165634699999E-2</v>
      </c>
      <c r="Q186">
        <v>0.253637089895</v>
      </c>
      <c r="R186">
        <v>2.87345819562E-3</v>
      </c>
      <c r="S186">
        <v>0</v>
      </c>
      <c r="T186">
        <v>6.3410080328299996</v>
      </c>
      <c r="U186">
        <v>4</v>
      </c>
      <c r="V186">
        <v>3</v>
      </c>
      <c r="Z186">
        <v>1</v>
      </c>
      <c r="AA186" t="s">
        <v>473</v>
      </c>
      <c r="AB186">
        <v>375</v>
      </c>
      <c r="AC186">
        <v>9.2992183936100002E-3</v>
      </c>
      <c r="AD186" s="1">
        <v>7.9709514606799995E-5</v>
      </c>
      <c r="AE186">
        <v>0.16195843975599999</v>
      </c>
      <c r="AF186">
        <v>1.9140244469900002E-2</v>
      </c>
      <c r="AG186">
        <v>0.991713277783</v>
      </c>
      <c r="AH186">
        <v>1.9004933782399999E-3</v>
      </c>
      <c r="AI186" s="1">
        <v>-5.2005177890700001E-5</v>
      </c>
      <c r="AJ186" s="1">
        <v>1.8633494885500001E-5</v>
      </c>
      <c r="AK186">
        <v>1.99758318911</v>
      </c>
      <c r="AL186">
        <v>2.0372437291700001E-2</v>
      </c>
      <c r="AM186">
        <v>1.12726276607E-4</v>
      </c>
      <c r="AN186">
        <v>5.1205861767999998</v>
      </c>
      <c r="AO186">
        <v>5.3819690025900001E-2</v>
      </c>
      <c r="AP186">
        <v>0.26148850575299998</v>
      </c>
      <c r="AQ186">
        <v>3.1059593556500001E-3</v>
      </c>
      <c r="AR186">
        <v>0</v>
      </c>
      <c r="AS186">
        <v>5.6500019432000004</v>
      </c>
      <c r="AT186">
        <v>2</v>
      </c>
      <c r="AU186">
        <v>2</v>
      </c>
      <c r="AV186">
        <f t="shared" si="40"/>
        <v>375</v>
      </c>
      <c r="AW186" s="2">
        <f t="shared" si="41"/>
        <v>6.2039247858575432E-2</v>
      </c>
      <c r="AX186" s="2">
        <f t="shared" si="42"/>
        <v>1.3813962987362622</v>
      </c>
      <c r="BC186" s="2">
        <f t="shared" si="43"/>
        <v>5.5245708647747173E-2</v>
      </c>
      <c r="BD186" s="2">
        <f t="shared" si="44"/>
        <v>4.8913975624648741E-2</v>
      </c>
      <c r="BE186" s="2">
        <f t="shared" si="45"/>
        <v>0.12792736399387705</v>
      </c>
      <c r="BF186" s="2">
        <f t="shared" si="46"/>
        <v>2.4503468372781594E-2</v>
      </c>
      <c r="BG186" s="2">
        <f t="shared" si="47"/>
        <v>1.3813962987338415</v>
      </c>
      <c r="BH186" s="2">
        <f t="shared" si="48"/>
        <v>6.297534573994925E-3</v>
      </c>
      <c r="BI186" s="2">
        <f t="shared" si="49"/>
        <v>-4.5092672945629825E-2</v>
      </c>
      <c r="BJ186" s="2">
        <f t="shared" si="50"/>
        <v>3.0955314387380351E-2</v>
      </c>
      <c r="BK186" s="2">
        <f t="shared" si="51"/>
        <v>8.0913360905824419E-2</v>
      </c>
      <c r="BL186" s="2"/>
      <c r="BM186" s="2">
        <f t="shared" si="52"/>
        <v>-0.10897417036098633</v>
      </c>
    </row>
    <row r="187" spans="1:65" hidden="1">
      <c r="A187">
        <v>1</v>
      </c>
      <c r="B187" t="s">
        <v>473</v>
      </c>
      <c r="C187">
        <v>376</v>
      </c>
      <c r="D187">
        <v>8.9530475489800008E-3</v>
      </c>
      <c r="E187" s="1">
        <v>2.6191361308300001E-5</v>
      </c>
      <c r="F187" s="1"/>
      <c r="G187" s="1"/>
      <c r="H187" s="1"/>
      <c r="I187" s="1"/>
      <c r="J187">
        <v>2.9026137460500001E-4</v>
      </c>
      <c r="K187" s="1">
        <v>1.5619592395499998E-5</v>
      </c>
      <c r="L187">
        <v>1.85162809557</v>
      </c>
      <c r="M187">
        <v>2.0163770243599999E-2</v>
      </c>
      <c r="N187" s="1">
        <v>3.7040178379199999E-5</v>
      </c>
      <c r="O187">
        <v>4.8585450097400003</v>
      </c>
      <c r="P187">
        <v>4.0204014889299998E-2</v>
      </c>
      <c r="Q187">
        <v>0.24556581266800001</v>
      </c>
      <c r="R187">
        <v>2.0815024569100001E-3</v>
      </c>
      <c r="S187">
        <v>0</v>
      </c>
      <c r="T187">
        <v>1.27060598787</v>
      </c>
      <c r="U187">
        <v>4</v>
      </c>
      <c r="V187">
        <v>3</v>
      </c>
      <c r="Z187">
        <v>1</v>
      </c>
      <c r="AA187" t="s">
        <v>473</v>
      </c>
      <c r="AB187">
        <v>376</v>
      </c>
      <c r="AC187">
        <v>8.9521099436499999E-3</v>
      </c>
      <c r="AD187" s="1">
        <v>2.6188714283100001E-5</v>
      </c>
      <c r="AE187">
        <v>0.99976821159899998</v>
      </c>
      <c r="AF187">
        <v>0.64381892639399996</v>
      </c>
      <c r="AG187">
        <v>0.69725841506899999</v>
      </c>
      <c r="AH187">
        <v>0.81016025852100004</v>
      </c>
      <c r="AI187">
        <v>2.9023919590800002E-4</v>
      </c>
      <c r="AJ187" s="1">
        <v>1.5618472216199999E-5</v>
      </c>
      <c r="AK187">
        <v>1.8512402934400001</v>
      </c>
      <c r="AL187">
        <v>2.01629376454E-2</v>
      </c>
      <c r="AM187" s="1">
        <v>3.7036434920299999E-5</v>
      </c>
      <c r="AN187">
        <v>4.8584956316500003</v>
      </c>
      <c r="AO187">
        <v>4.0203519409700003E-2</v>
      </c>
      <c r="AP187">
        <v>0.24555317719899999</v>
      </c>
      <c r="AQ187">
        <v>2.08138522434E-3</v>
      </c>
      <c r="AR187">
        <v>0</v>
      </c>
      <c r="AS187">
        <v>1.2684310326699999</v>
      </c>
      <c r="AT187">
        <v>2</v>
      </c>
      <c r="AU187">
        <v>3</v>
      </c>
      <c r="AV187">
        <f t="shared" si="40"/>
        <v>376</v>
      </c>
      <c r="AW187" s="2">
        <f t="shared" si="41"/>
        <v>-1.0472471243690503E-4</v>
      </c>
      <c r="AX187" s="2">
        <f t="shared" si="42"/>
        <v>-1.0106481938230931E-4</v>
      </c>
      <c r="BC187" s="2">
        <f t="shared" si="43"/>
        <v>-7.6409398357472639E-5</v>
      </c>
      <c r="BD187" s="2">
        <f t="shared" si="44"/>
        <v>-7.1716295255041081E-5</v>
      </c>
      <c r="BE187" s="2">
        <f t="shared" si="45"/>
        <v>-2.0943845631188292E-4</v>
      </c>
      <c r="BF187" s="2">
        <f t="shared" si="46"/>
        <v>-4.1291791661008505E-5</v>
      </c>
      <c r="BG187" s="2">
        <f t="shared" si="47"/>
        <v>-1.0106481836227152E-4</v>
      </c>
      <c r="BH187" s="2">
        <f t="shared" si="48"/>
        <v>-1.0163143472161261E-5</v>
      </c>
      <c r="BI187" s="2">
        <f t="shared" si="49"/>
        <v>-1.2324132337506053E-5</v>
      </c>
      <c r="BJ187" s="2">
        <f t="shared" si="50"/>
        <v>-5.1454511777253082E-5</v>
      </c>
      <c r="BK187" s="2">
        <f t="shared" si="51"/>
        <v>-5.6321129773818236E-5</v>
      </c>
      <c r="BL187" s="2"/>
      <c r="BM187" s="2">
        <f t="shared" si="52"/>
        <v>-1.7117463798876989E-3</v>
      </c>
    </row>
    <row r="188" spans="1:65" hidden="1">
      <c r="A188">
        <v>1</v>
      </c>
      <c r="B188" t="s">
        <v>473</v>
      </c>
      <c r="C188">
        <v>377</v>
      </c>
      <c r="D188">
        <v>8.7630739330800001E-3</v>
      </c>
      <c r="E188" s="1">
        <v>3.0862428043899998E-5</v>
      </c>
      <c r="F188" s="1"/>
      <c r="G188" s="1"/>
      <c r="H188" s="1"/>
      <c r="I188" s="1"/>
      <c r="J188">
        <v>1.9047979858500001E-4</v>
      </c>
      <c r="K188" s="1">
        <v>1.93401956266E-5</v>
      </c>
      <c r="L188">
        <v>1.7738828358800001</v>
      </c>
      <c r="M188">
        <v>1.9954668785200001E-2</v>
      </c>
      <c r="N188" s="1">
        <v>4.3646064307500001E-5</v>
      </c>
      <c r="O188">
        <v>4.9969589021400003</v>
      </c>
      <c r="P188">
        <v>5.0086652942499997E-2</v>
      </c>
      <c r="Q188">
        <v>0.249942572457</v>
      </c>
      <c r="R188">
        <v>2.5642353791600001E-3</v>
      </c>
      <c r="S188">
        <v>0</v>
      </c>
      <c r="T188">
        <v>12.4723037698</v>
      </c>
      <c r="U188">
        <v>4</v>
      </c>
      <c r="V188">
        <v>3</v>
      </c>
      <c r="Z188">
        <v>1</v>
      </c>
      <c r="AA188" t="s">
        <v>473</v>
      </c>
      <c r="AB188">
        <v>377</v>
      </c>
      <c r="AC188">
        <v>8.7659420567200007E-3</v>
      </c>
      <c r="AD188" s="1">
        <v>2.0952446197900001E-9</v>
      </c>
      <c r="AE188">
        <v>0.99999938105399999</v>
      </c>
      <c r="AF188">
        <v>0.55623565213100001</v>
      </c>
      <c r="AG188">
        <v>0.99998524818199996</v>
      </c>
      <c r="AH188">
        <v>0.99403829783499997</v>
      </c>
      <c r="AI188">
        <v>1.90576565204E-4</v>
      </c>
      <c r="AJ188" s="1">
        <v>6.4108351231299997E-9</v>
      </c>
      <c r="AK188">
        <v>1.77504419727</v>
      </c>
      <c r="AL188">
        <v>1.9957188105900001E-2</v>
      </c>
      <c r="AM188" s="1">
        <v>2.9631233577900001E-9</v>
      </c>
      <c r="AN188">
        <v>4.9922149033399998</v>
      </c>
      <c r="AO188" s="1">
        <v>3.39591330389E-6</v>
      </c>
      <c r="AP188">
        <v>0.24973680851999999</v>
      </c>
      <c r="AQ188" s="1">
        <v>1.7388093589299999E-7</v>
      </c>
      <c r="AR188">
        <v>0</v>
      </c>
      <c r="AS188">
        <v>12.4602385518</v>
      </c>
      <c r="AT188">
        <v>2</v>
      </c>
      <c r="AU188">
        <v>2</v>
      </c>
      <c r="AV188">
        <f t="shared" si="40"/>
        <v>377</v>
      </c>
      <c r="AW188" s="2">
        <f t="shared" si="41"/>
        <v>3.2729652424518148E-4</v>
      </c>
      <c r="AX188" s="2">
        <f t="shared" si="42"/>
        <v>-0.99993211018210193</v>
      </c>
      <c r="BC188" s="2">
        <f t="shared" si="43"/>
        <v>5.0801512663722198E-4</v>
      </c>
      <c r="BD188" s="2">
        <f t="shared" si="44"/>
        <v>-0.99966852273643436</v>
      </c>
      <c r="BE188" s="2">
        <f t="shared" si="45"/>
        <v>6.5470016762621014E-4</v>
      </c>
      <c r="BF188" s="2">
        <f t="shared" si="46"/>
        <v>1.2625219326462827E-4</v>
      </c>
      <c r="BG188" s="2">
        <f t="shared" si="47"/>
        <v>-0.99993211018210226</v>
      </c>
      <c r="BH188" s="2">
        <f t="shared" si="48"/>
        <v>-9.4937718978812472E-4</v>
      </c>
      <c r="BI188" s="2">
        <f t="shared" si="49"/>
        <v>-0.99993219923663523</v>
      </c>
      <c r="BJ188" s="2">
        <f t="shared" si="50"/>
        <v>-8.2324485571741728E-4</v>
      </c>
      <c r="BK188" s="2">
        <f t="shared" si="51"/>
        <v>-0.99993218994741828</v>
      </c>
      <c r="BL188" s="2"/>
      <c r="BM188" s="2">
        <f t="shared" si="52"/>
        <v>-9.6736081983621509E-4</v>
      </c>
    </row>
    <row r="189" spans="1:65" hidden="1">
      <c r="A189">
        <v>1</v>
      </c>
      <c r="B189" t="s">
        <v>473</v>
      </c>
      <c r="C189">
        <v>378</v>
      </c>
      <c r="D189">
        <v>8.7758192967399996E-3</v>
      </c>
      <c r="E189" s="1">
        <v>2.83533040855E-5</v>
      </c>
      <c r="F189" s="1"/>
      <c r="G189" s="1"/>
      <c r="H189" s="1"/>
      <c r="I189" s="1"/>
      <c r="J189" s="1">
        <v>8.7244012395700006E-5</v>
      </c>
      <c r="K189" s="1">
        <v>1.65995910781E-5</v>
      </c>
      <c r="L189">
        <v>1.7790466</v>
      </c>
      <c r="M189">
        <v>1.9949372129100001E-2</v>
      </c>
      <c r="N189" s="1">
        <v>4.0097627175800002E-5</v>
      </c>
      <c r="O189">
        <v>5.0120658309700001</v>
      </c>
      <c r="P189">
        <v>4.63556505759E-2</v>
      </c>
      <c r="Q189">
        <v>0.250631661043</v>
      </c>
      <c r="R189">
        <v>2.3721526796399999E-3</v>
      </c>
      <c r="S189">
        <v>0</v>
      </c>
      <c r="T189">
        <v>14.006066952699999</v>
      </c>
      <c r="U189">
        <v>4</v>
      </c>
      <c r="V189">
        <v>3</v>
      </c>
      <c r="Z189">
        <v>1</v>
      </c>
      <c r="AA189" t="s">
        <v>473</v>
      </c>
      <c r="AB189">
        <v>378</v>
      </c>
      <c r="AC189">
        <v>8.7817703563799997E-3</v>
      </c>
      <c r="AD189" s="1">
        <v>1.04662029651E-9</v>
      </c>
      <c r="AE189">
        <v>0.99999906753500001</v>
      </c>
      <c r="AF189">
        <v>0.80824588753799997</v>
      </c>
      <c r="AG189">
        <v>0.99999939438700003</v>
      </c>
      <c r="AH189">
        <v>0.524182205974</v>
      </c>
      <c r="AI189" s="1">
        <v>8.7325008925300001E-5</v>
      </c>
      <c r="AJ189" s="1">
        <v>3.20370866074E-9</v>
      </c>
      <c r="AK189">
        <v>1.78146023268</v>
      </c>
      <c r="AL189">
        <v>1.9954609013099998E-2</v>
      </c>
      <c r="AM189" s="1">
        <v>1.48014461798E-9</v>
      </c>
      <c r="AN189">
        <v>5.00224296764</v>
      </c>
      <c r="AO189" s="1">
        <v>1.70611485117E-6</v>
      </c>
      <c r="AP189">
        <v>0.25020612632900002</v>
      </c>
      <c r="AQ189" s="1">
        <v>8.7332597889699994E-8</v>
      </c>
      <c r="AR189">
        <v>0</v>
      </c>
      <c r="AS189">
        <v>13.7614770277</v>
      </c>
      <c r="AT189">
        <v>2</v>
      </c>
      <c r="AU189">
        <v>2</v>
      </c>
      <c r="AV189">
        <f t="shared" si="40"/>
        <v>378</v>
      </c>
      <c r="AW189" s="2">
        <f t="shared" si="41"/>
        <v>6.7812012061492369E-4</v>
      </c>
      <c r="AX189" s="2">
        <f t="shared" si="42"/>
        <v>-0.99996308647862153</v>
      </c>
      <c r="BC189" s="2">
        <f t="shared" si="43"/>
        <v>9.2839069840840085E-4</v>
      </c>
      <c r="BD189" s="2">
        <f t="shared" si="44"/>
        <v>-0.99980700074805062</v>
      </c>
      <c r="BE189" s="2">
        <f t="shared" si="45"/>
        <v>1.3567000886879209E-3</v>
      </c>
      <c r="BF189" s="2">
        <f t="shared" si="46"/>
        <v>2.6250871286108998E-4</v>
      </c>
      <c r="BG189" s="2">
        <f t="shared" si="47"/>
        <v>-0.99996308647862142</v>
      </c>
      <c r="BH189" s="2">
        <f t="shared" si="48"/>
        <v>-1.9598432385512193E-3</v>
      </c>
      <c r="BI189" s="2">
        <f t="shared" si="49"/>
        <v>-0.99996319510502019</v>
      </c>
      <c r="BJ189" s="2">
        <f t="shared" si="50"/>
        <v>-1.6978489957299048E-3</v>
      </c>
      <c r="BK189" s="2">
        <f t="shared" si="51"/>
        <v>-0.999963184242465</v>
      </c>
      <c r="BL189" s="2"/>
      <c r="BM189" s="2">
        <f t="shared" si="52"/>
        <v>-1.7463141210591542E-2</v>
      </c>
    </row>
    <row r="190" spans="1:65" hidden="1">
      <c r="A190">
        <v>1</v>
      </c>
      <c r="B190" t="s">
        <v>473</v>
      </c>
      <c r="C190">
        <v>379</v>
      </c>
      <c r="D190">
        <v>9.0082958001900006E-3</v>
      </c>
      <c r="E190" s="1">
        <v>3.4700885235900001E-5</v>
      </c>
      <c r="F190" s="1"/>
      <c r="G190" s="1"/>
      <c r="H190" s="1"/>
      <c r="I190" s="1"/>
      <c r="J190">
        <v>7.7453780122699995E-4</v>
      </c>
      <c r="K190" s="1">
        <v>1.77905357007E-5</v>
      </c>
      <c r="L190">
        <v>1.87455098347</v>
      </c>
      <c r="M190">
        <v>2.01467709821E-2</v>
      </c>
      <c r="N190" s="1">
        <v>4.9074462527000002E-5</v>
      </c>
      <c r="O190">
        <v>4.9746795852599996</v>
      </c>
      <c r="P190">
        <v>5.4961402396299999E-2</v>
      </c>
      <c r="Q190">
        <v>0.25122363619299998</v>
      </c>
      <c r="R190">
        <v>2.84223469552E-3</v>
      </c>
      <c r="S190">
        <v>0</v>
      </c>
      <c r="T190">
        <v>1.10124790837</v>
      </c>
      <c r="U190">
        <v>4</v>
      </c>
      <c r="V190">
        <v>3</v>
      </c>
      <c r="Z190">
        <v>1</v>
      </c>
      <c r="AA190" t="s">
        <v>473</v>
      </c>
      <c r="AB190">
        <v>379</v>
      </c>
      <c r="AC190">
        <v>9.2253127361300001E-3</v>
      </c>
      <c r="AD190" s="1">
        <v>7.6628723707099997E-5</v>
      </c>
      <c r="AE190">
        <v>0.199844875546</v>
      </c>
      <c r="AF190">
        <v>5.1144716579700003E-2</v>
      </c>
      <c r="AG190">
        <v>0.99543124846200004</v>
      </c>
      <c r="AH190">
        <v>2.5633453115900002E-3</v>
      </c>
      <c r="AI190">
        <v>7.9391308427799998E-4</v>
      </c>
      <c r="AJ190" s="1">
        <v>2.0511782029300001E-5</v>
      </c>
      <c r="AK190">
        <v>1.9659577263300001</v>
      </c>
      <c r="AL190">
        <v>2.0342231553199999E-2</v>
      </c>
      <c r="AM190">
        <v>1.08369380334E-4</v>
      </c>
      <c r="AN190">
        <v>4.9825788838099996</v>
      </c>
      <c r="AO190">
        <v>5.23506915649E-2</v>
      </c>
      <c r="AP190">
        <v>0.25406375399499997</v>
      </c>
      <c r="AQ190">
        <v>2.99290930706E-3</v>
      </c>
      <c r="AR190">
        <v>0</v>
      </c>
      <c r="AS190">
        <v>1.0149319561900001</v>
      </c>
      <c r="AT190">
        <v>2</v>
      </c>
      <c r="AU190">
        <v>2</v>
      </c>
      <c r="AV190">
        <f t="shared" si="40"/>
        <v>379</v>
      </c>
      <c r="AW190" s="2">
        <f t="shared" si="41"/>
        <v>2.4090787064898811E-2</v>
      </c>
      <c r="AX190" s="2">
        <f t="shared" si="42"/>
        <v>1.2082642326318325</v>
      </c>
      <c r="BC190" s="2">
        <f t="shared" si="43"/>
        <v>2.5015283980079839E-2</v>
      </c>
      <c r="BD190" s="2">
        <f t="shared" si="44"/>
        <v>0.152960336573391</v>
      </c>
      <c r="BE190" s="2">
        <f t="shared" si="45"/>
        <v>4.8761940147819358E-2</v>
      </c>
      <c r="BF190" s="2">
        <f t="shared" si="46"/>
        <v>9.7018311904007552E-3</v>
      </c>
      <c r="BG190" s="2">
        <f t="shared" si="47"/>
        <v>1.208264232631725</v>
      </c>
      <c r="BH190" s="2">
        <f t="shared" si="48"/>
        <v>1.5879009722366028E-3</v>
      </c>
      <c r="BI190" s="2">
        <f t="shared" si="49"/>
        <v>-4.7500804520514792E-2</v>
      </c>
      <c r="BJ190" s="2">
        <f t="shared" si="50"/>
        <v>1.1305137705347541E-2</v>
      </c>
      <c r="BK190" s="2">
        <f t="shared" si="51"/>
        <v>5.3012726843950302E-2</v>
      </c>
      <c r="BL190" s="2"/>
      <c r="BM190" s="2">
        <f t="shared" si="52"/>
        <v>-7.8380128147311975E-2</v>
      </c>
    </row>
    <row r="191" spans="1:65" hidden="1">
      <c r="A191">
        <v>1</v>
      </c>
      <c r="B191" t="s">
        <v>473</v>
      </c>
      <c r="C191">
        <v>384</v>
      </c>
      <c r="D191">
        <v>9.1240236180000003E-3</v>
      </c>
      <c r="E191" s="1">
        <v>3.6696374067700002E-5</v>
      </c>
      <c r="F191" s="1"/>
      <c r="G191" s="1"/>
      <c r="H191" s="1"/>
      <c r="I191" s="1"/>
      <c r="J191">
        <v>4.5353294056700002E-4</v>
      </c>
      <c r="K191" s="1">
        <v>1.8240994451100001E-5</v>
      </c>
      <c r="L191">
        <v>1.9230243412800001</v>
      </c>
      <c r="M191">
        <v>2.0265672198799999E-2</v>
      </c>
      <c r="N191" s="1">
        <v>5.1896509896399997E-5</v>
      </c>
      <c r="O191">
        <v>4.8179823505700003</v>
      </c>
      <c r="P191">
        <v>5.5345447853600002E-2</v>
      </c>
      <c r="Q191">
        <v>0.244746309863</v>
      </c>
      <c r="R191">
        <v>2.8804783258600001E-3</v>
      </c>
      <c r="S191">
        <v>0</v>
      </c>
      <c r="T191">
        <v>1.6520723478899999</v>
      </c>
      <c r="U191">
        <v>4</v>
      </c>
      <c r="V191">
        <v>3</v>
      </c>
      <c r="Z191">
        <v>1</v>
      </c>
      <c r="AA191" t="s">
        <v>473</v>
      </c>
      <c r="AB191">
        <v>384</v>
      </c>
      <c r="AC191">
        <v>9.7300719235800005E-3</v>
      </c>
      <c r="AD191" s="1">
        <v>8.3341827648699996E-5</v>
      </c>
      <c r="AE191">
        <v>0.149967350483</v>
      </c>
      <c r="AF191">
        <v>1.8214108157699999E-2</v>
      </c>
      <c r="AG191">
        <v>0.99246447847099994</v>
      </c>
      <c r="AH191">
        <v>1.6290667797000001E-3</v>
      </c>
      <c r="AI191">
        <v>4.7277457988999998E-4</v>
      </c>
      <c r="AJ191" s="1">
        <v>1.9310442951700001E-5</v>
      </c>
      <c r="AK191">
        <v>2.18697632164</v>
      </c>
      <c r="AL191">
        <v>2.0821874424099999E-2</v>
      </c>
      <c r="AM191">
        <v>1.17863142974E-4</v>
      </c>
      <c r="AN191">
        <v>4.84197574435</v>
      </c>
      <c r="AO191">
        <v>5.2276241335900003E-2</v>
      </c>
      <c r="AP191">
        <v>0.25271578337599998</v>
      </c>
      <c r="AQ191">
        <v>3.0807029001600002E-3</v>
      </c>
      <c r="AR191">
        <v>0</v>
      </c>
      <c r="AS191">
        <v>1.22170224285</v>
      </c>
      <c r="AT191">
        <v>2</v>
      </c>
      <c r="AU191">
        <v>2</v>
      </c>
      <c r="AV191">
        <f t="shared" si="40"/>
        <v>384</v>
      </c>
      <c r="AW191" s="2">
        <f t="shared" si="41"/>
        <v>6.6423360016778094E-2</v>
      </c>
      <c r="AX191" s="2">
        <f t="shared" si="42"/>
        <v>1.2711188711709023</v>
      </c>
      <c r="BC191" s="2">
        <f t="shared" si="43"/>
        <v>4.2426111979748028E-2</v>
      </c>
      <c r="BD191" s="2">
        <f t="shared" si="44"/>
        <v>5.8628848523963488E-2</v>
      </c>
      <c r="BE191" s="2">
        <f t="shared" si="45"/>
        <v>0.13725878279019008</v>
      </c>
      <c r="BF191" s="2">
        <f t="shared" si="46"/>
        <v>2.7445535477127386E-2</v>
      </c>
      <c r="BG191" s="2">
        <f t="shared" si="47"/>
        <v>1.2711188711781951</v>
      </c>
      <c r="BH191" s="2">
        <f t="shared" si="48"/>
        <v>4.9799671385597887E-3</v>
      </c>
      <c r="BI191" s="2">
        <f t="shared" si="49"/>
        <v>-5.5455446413925066E-2</v>
      </c>
      <c r="BJ191" s="2">
        <f t="shared" si="50"/>
        <v>3.256218047765868E-2</v>
      </c>
      <c r="BK191" s="2">
        <f t="shared" si="51"/>
        <v>6.9510876892371926E-2</v>
      </c>
      <c r="BL191" s="2"/>
      <c r="BM191" s="2">
        <f t="shared" si="52"/>
        <v>-0.26050318292032532</v>
      </c>
    </row>
    <row r="192" spans="1:65" hidden="1">
      <c r="A192">
        <v>1</v>
      </c>
      <c r="B192" t="s">
        <v>473</v>
      </c>
      <c r="C192">
        <v>385</v>
      </c>
      <c r="D192">
        <v>8.9092504369599999E-3</v>
      </c>
      <c r="E192" s="1">
        <v>3.5982008013399997E-5</v>
      </c>
      <c r="F192" s="1"/>
      <c r="G192" s="1"/>
      <c r="H192" s="1"/>
      <c r="I192" s="1"/>
      <c r="J192">
        <v>4.8420925068000002E-4</v>
      </c>
      <c r="K192" s="1">
        <v>1.7340457121900001E-5</v>
      </c>
      <c r="L192">
        <v>1.8335565713499999</v>
      </c>
      <c r="M192">
        <v>2.0074945510000001E-2</v>
      </c>
      <c r="N192" s="1">
        <v>5.0886243733999997E-5</v>
      </c>
      <c r="O192">
        <v>4.9985999462999997</v>
      </c>
      <c r="P192">
        <v>5.8021508758800001E-2</v>
      </c>
      <c r="Q192">
        <v>0.25153167883600003</v>
      </c>
      <c r="R192">
        <v>2.9884730898200001E-3</v>
      </c>
      <c r="S192">
        <v>0</v>
      </c>
      <c r="T192">
        <v>1.8777142468300001</v>
      </c>
      <c r="U192">
        <v>4</v>
      </c>
      <c r="V192">
        <v>3</v>
      </c>
      <c r="Z192">
        <v>1</v>
      </c>
      <c r="AA192" t="s">
        <v>473</v>
      </c>
      <c r="AB192">
        <v>385</v>
      </c>
      <c r="AC192">
        <v>8.9058574700099993E-3</v>
      </c>
      <c r="AD192" s="1">
        <v>3.5968425262699999E-5</v>
      </c>
      <c r="AE192">
        <v>0.99961720728400005</v>
      </c>
      <c r="AF192">
        <v>0.63029781937200002</v>
      </c>
      <c r="AG192">
        <v>0.71055444575299997</v>
      </c>
      <c r="AH192">
        <v>0.81283822628299995</v>
      </c>
      <c r="AI192">
        <v>4.8402632177500001E-4</v>
      </c>
      <c r="AJ192" s="1">
        <v>1.73349564875E-5</v>
      </c>
      <c r="AK192">
        <v>1.8321602670799999</v>
      </c>
      <c r="AL192">
        <v>2.0071934263699999E-2</v>
      </c>
      <c r="AM192" s="1">
        <v>5.0867034823700001E-5</v>
      </c>
      <c r="AN192">
        <v>5.0000063719799996</v>
      </c>
      <c r="AO192">
        <v>5.8042571308000002E-2</v>
      </c>
      <c r="AP192">
        <v>0.25156471035200001</v>
      </c>
      <c r="AQ192">
        <v>2.9890674574400001E-3</v>
      </c>
      <c r="AR192">
        <v>0</v>
      </c>
      <c r="AS192">
        <v>1.89432981113</v>
      </c>
      <c r="AT192">
        <v>2</v>
      </c>
      <c r="AU192">
        <v>3</v>
      </c>
      <c r="AV192">
        <f t="shared" si="40"/>
        <v>385</v>
      </c>
      <c r="AW192" s="2">
        <f t="shared" si="41"/>
        <v>-3.8083640975282158E-4</v>
      </c>
      <c r="AX192" s="2">
        <f t="shared" si="42"/>
        <v>-3.774872901740324E-4</v>
      </c>
      <c r="BC192" s="2">
        <f t="shared" si="43"/>
        <v>-3.7778895125012055E-4</v>
      </c>
      <c r="BD192" s="2">
        <f t="shared" si="44"/>
        <v>-3.1721392125555649E-4</v>
      </c>
      <c r="BE192" s="2">
        <f t="shared" si="45"/>
        <v>-7.61527782571756E-4</v>
      </c>
      <c r="BF192" s="2">
        <f t="shared" si="46"/>
        <v>-1.5000022284005231E-4</v>
      </c>
      <c r="BG192" s="2">
        <f t="shared" si="47"/>
        <v>-3.7748729107237538E-4</v>
      </c>
      <c r="BH192" s="2">
        <f t="shared" si="48"/>
        <v>2.8136392091969285E-4</v>
      </c>
      <c r="BI192" s="2">
        <f t="shared" si="49"/>
        <v>3.6301278009778938E-4</v>
      </c>
      <c r="BJ192" s="2">
        <f t="shared" si="50"/>
        <v>1.3132149458406145E-4</v>
      </c>
      <c r="BK192" s="2">
        <f t="shared" si="51"/>
        <v>1.9888672313117856E-4</v>
      </c>
      <c r="BL192" s="2"/>
      <c r="BM192" s="2">
        <f t="shared" si="52"/>
        <v>8.848824749586183E-3</v>
      </c>
    </row>
    <row r="193" spans="1:65" hidden="1">
      <c r="A193">
        <v>1</v>
      </c>
      <c r="B193" t="s">
        <v>473</v>
      </c>
      <c r="C193">
        <v>386</v>
      </c>
      <c r="D193">
        <v>8.8931224396399996E-3</v>
      </c>
      <c r="E193" s="1">
        <v>3.7977719956099999E-5</v>
      </c>
      <c r="F193" s="1"/>
      <c r="G193" s="1"/>
      <c r="H193" s="1"/>
      <c r="I193" s="1"/>
      <c r="J193">
        <v>2.7275606875899999E-4</v>
      </c>
      <c r="K193" s="1">
        <v>1.66595622795E-5</v>
      </c>
      <c r="L193">
        <v>1.82692417738</v>
      </c>
      <c r="M193">
        <v>2.00579308389E-2</v>
      </c>
      <c r="N193" s="1">
        <v>5.3708606629900001E-5</v>
      </c>
      <c r="O193">
        <v>4.9532642274700001</v>
      </c>
      <c r="P193">
        <v>6.0914573605099998E-2</v>
      </c>
      <c r="Q193">
        <v>0.249039112127</v>
      </c>
      <c r="R193">
        <v>3.1344064787100002E-3</v>
      </c>
      <c r="S193">
        <v>0</v>
      </c>
      <c r="T193">
        <v>5.4634577478699997</v>
      </c>
      <c r="U193">
        <v>4</v>
      </c>
      <c r="V193">
        <v>3</v>
      </c>
      <c r="Z193">
        <v>1</v>
      </c>
      <c r="AA193" t="s">
        <v>473</v>
      </c>
      <c r="AB193">
        <v>386</v>
      </c>
      <c r="AC193">
        <v>8.9026239569000003E-3</v>
      </c>
      <c r="AD193" s="1">
        <v>8.3104770099999993E-9</v>
      </c>
      <c r="AE193">
        <v>0.99967129246899999</v>
      </c>
      <c r="AF193">
        <v>0.80532454560300004</v>
      </c>
      <c r="AG193">
        <v>0.99999882024999998</v>
      </c>
      <c r="AH193">
        <v>0.64516569363099996</v>
      </c>
      <c r="AI193">
        <v>2.7309307398600002E-4</v>
      </c>
      <c r="AJ193" s="1">
        <v>2.53106840232E-8</v>
      </c>
      <c r="AK193">
        <v>1.8308300776399999</v>
      </c>
      <c r="AL193">
        <v>2.0066358980000001E-2</v>
      </c>
      <c r="AM193" s="1">
        <v>1.17527892973E-8</v>
      </c>
      <c r="AN193">
        <v>4.9481145462800002</v>
      </c>
      <c r="AO193" s="1">
        <v>1.33000835483E-5</v>
      </c>
      <c r="AP193">
        <v>0.248884732548</v>
      </c>
      <c r="AQ193" s="1">
        <v>6.8467718891199998E-7</v>
      </c>
      <c r="AR193">
        <v>0</v>
      </c>
      <c r="AS193">
        <v>5.3639424078099998</v>
      </c>
      <c r="AT193">
        <v>2</v>
      </c>
      <c r="AU193">
        <v>2</v>
      </c>
      <c r="AV193">
        <f t="shared" si="40"/>
        <v>386</v>
      </c>
      <c r="AW193" s="2">
        <f t="shared" si="41"/>
        <v>1.0684118344810945E-3</v>
      </c>
      <c r="AX193" s="2">
        <f t="shared" si="42"/>
        <v>-0.99978117493573593</v>
      </c>
      <c r="BC193" s="2">
        <f t="shared" si="43"/>
        <v>1.2355553756635267E-3</v>
      </c>
      <c r="BD193" s="2">
        <f t="shared" si="44"/>
        <v>-0.99848071134171723</v>
      </c>
      <c r="BE193" s="2">
        <f t="shared" si="45"/>
        <v>2.1379651702904262E-3</v>
      </c>
      <c r="BF193" s="2">
        <f t="shared" si="46"/>
        <v>4.2018995716425775E-4</v>
      </c>
      <c r="BG193" s="2">
        <f t="shared" si="47"/>
        <v>-0.99978117493573637</v>
      </c>
      <c r="BH193" s="2">
        <f t="shared" si="48"/>
        <v>-1.0396540449912836E-3</v>
      </c>
      <c r="BI193" s="2">
        <f t="shared" si="49"/>
        <v>-0.99978166007309643</v>
      </c>
      <c r="BJ193" s="2">
        <f t="shared" si="50"/>
        <v>-6.1990093717194698E-4</v>
      </c>
      <c r="BK193" s="2">
        <f t="shared" si="51"/>
        <v>-0.99978156081747449</v>
      </c>
      <c r="BL193" s="2"/>
      <c r="BM193" s="2">
        <f t="shared" si="52"/>
        <v>-1.8214717611534072E-2</v>
      </c>
    </row>
    <row r="194" spans="1:65" hidden="1">
      <c r="A194">
        <v>1</v>
      </c>
      <c r="B194" t="s">
        <v>473</v>
      </c>
      <c r="C194">
        <v>387</v>
      </c>
      <c r="D194">
        <v>8.9961825641999994E-3</v>
      </c>
      <c r="E194" s="1">
        <v>2.1405579703400001E-5</v>
      </c>
      <c r="F194" s="1"/>
      <c r="G194" s="1"/>
      <c r="H194" s="1"/>
      <c r="I194" s="1"/>
      <c r="J194">
        <v>2.75297373035E-4</v>
      </c>
      <c r="K194" s="1">
        <v>1.8048231114300001E-5</v>
      </c>
      <c r="L194">
        <v>1.8695130468300001</v>
      </c>
      <c r="M194">
        <v>2.0162295016799999E-2</v>
      </c>
      <c r="N194" s="1">
        <v>3.0272061127000001E-5</v>
      </c>
      <c r="O194">
        <v>4.9745325788299999</v>
      </c>
      <c r="P194">
        <v>3.2981551078599999E-2</v>
      </c>
      <c r="Q194">
        <v>0.25140978620799997</v>
      </c>
      <c r="R194">
        <v>1.7090730515599999E-3</v>
      </c>
      <c r="S194">
        <v>0</v>
      </c>
      <c r="T194">
        <v>10.2866292863</v>
      </c>
      <c r="U194">
        <v>4</v>
      </c>
      <c r="V194">
        <v>3</v>
      </c>
      <c r="Z194">
        <v>1</v>
      </c>
      <c r="AA194" t="s">
        <v>473</v>
      </c>
      <c r="AB194">
        <v>387</v>
      </c>
      <c r="AC194">
        <v>9.5004894428500006E-3</v>
      </c>
      <c r="AD194" s="1">
        <v>8.1101430271499997E-5</v>
      </c>
      <c r="AE194">
        <v>0.11488455054799999</v>
      </c>
      <c r="AF194">
        <v>1.9877470221000001E-2</v>
      </c>
      <c r="AG194">
        <v>0.99617564658500002</v>
      </c>
      <c r="AH194">
        <v>9.9872518318000003E-4</v>
      </c>
      <c r="AI194">
        <v>2.8202039298100002E-4</v>
      </c>
      <c r="AJ194" s="1">
        <v>1.8508536120299999E-5</v>
      </c>
      <c r="AK194">
        <v>2.0849898219999998</v>
      </c>
      <c r="AL194">
        <v>2.06197511583E-2</v>
      </c>
      <c r="AM194">
        <v>1.1469474261799999E-4</v>
      </c>
      <c r="AN194">
        <v>4.9776188602199998</v>
      </c>
      <c r="AO194">
        <v>3.2052416041099999E-2</v>
      </c>
      <c r="AP194">
        <v>0.257273463609</v>
      </c>
      <c r="AQ194">
        <v>2.1891638601600001E-3</v>
      </c>
      <c r="AR194">
        <v>0</v>
      </c>
      <c r="AS194">
        <v>10.0686588305</v>
      </c>
      <c r="AT194">
        <v>2</v>
      </c>
      <c r="AU194">
        <v>2</v>
      </c>
      <c r="AV194">
        <f t="shared" si="40"/>
        <v>387</v>
      </c>
      <c r="AW194" s="2">
        <f t="shared" si="41"/>
        <v>5.6057875109924202E-2</v>
      </c>
      <c r="AX194" s="2">
        <f t="shared" si="42"/>
        <v>2.7887985934161863</v>
      </c>
      <c r="BC194" s="2">
        <f t="shared" si="43"/>
        <v>2.4420937518881768E-2</v>
      </c>
      <c r="BD194" s="2">
        <f t="shared" si="44"/>
        <v>2.5504161769919324E-2</v>
      </c>
      <c r="BE194" s="2">
        <f t="shared" si="45"/>
        <v>0.1152582355792426</v>
      </c>
      <c r="BF194" s="2">
        <f t="shared" si="46"/>
        <v>2.2688693976495786E-2</v>
      </c>
      <c r="BG194" s="2">
        <f t="shared" si="47"/>
        <v>2.7887985934232415</v>
      </c>
      <c r="BH194" s="2">
        <f t="shared" si="48"/>
        <v>6.2041635894276867E-4</v>
      </c>
      <c r="BI194" s="2">
        <f t="shared" si="49"/>
        <v>-2.8171356625579316E-2</v>
      </c>
      <c r="BJ194" s="2">
        <f t="shared" si="50"/>
        <v>2.3323186775827415E-2</v>
      </c>
      <c r="BK194" s="2">
        <f t="shared" si="51"/>
        <v>0.28090713159498071</v>
      </c>
      <c r="BL194" s="2"/>
      <c r="BM194" s="2">
        <f t="shared" si="52"/>
        <v>-2.1189687091212515E-2</v>
      </c>
    </row>
    <row r="195" spans="1:65" hidden="1">
      <c r="A195">
        <v>1</v>
      </c>
      <c r="B195" t="s">
        <v>473</v>
      </c>
      <c r="C195">
        <v>388</v>
      </c>
      <c r="D195">
        <v>9.02629047242E-3</v>
      </c>
      <c r="E195" s="1">
        <v>2.11133996553E-5</v>
      </c>
      <c r="F195" s="1"/>
      <c r="G195" s="1"/>
      <c r="H195" s="1"/>
      <c r="I195" s="1"/>
      <c r="J195">
        <v>5.4243803151300001E-4</v>
      </c>
      <c r="K195" s="1">
        <v>1.61829480585E-5</v>
      </c>
      <c r="L195">
        <v>1.8820475449</v>
      </c>
      <c r="M195">
        <v>2.01842126353E-2</v>
      </c>
      <c r="N195" s="1">
        <v>2.98588561404E-5</v>
      </c>
      <c r="O195">
        <v>4.9200979055899996</v>
      </c>
      <c r="P195">
        <v>3.2158788717400001E-2</v>
      </c>
      <c r="Q195">
        <v>0.24892899848300001</v>
      </c>
      <c r="R195">
        <v>1.6682033858000001E-3</v>
      </c>
      <c r="S195">
        <v>0</v>
      </c>
      <c r="T195">
        <v>10.3167081305</v>
      </c>
      <c r="U195">
        <v>4</v>
      </c>
      <c r="V195">
        <v>3</v>
      </c>
      <c r="Z195">
        <v>1</v>
      </c>
      <c r="AA195" t="s">
        <v>473</v>
      </c>
      <c r="AB195">
        <v>388</v>
      </c>
      <c r="AC195">
        <v>1.08551692086E-2</v>
      </c>
      <c r="AD195" s="1">
        <v>8.2388790314300004E-5</v>
      </c>
      <c r="AE195">
        <v>0.112035165612</v>
      </c>
      <c r="AF195">
        <v>5.0264461208700002E-3</v>
      </c>
      <c r="AG195">
        <v>0.98492793405000001</v>
      </c>
      <c r="AH195">
        <v>1.07678436738E-3</v>
      </c>
      <c r="AI195">
        <v>5.9567409740899995E-4</v>
      </c>
      <c r="AJ195" s="1">
        <v>1.81532937606E-5</v>
      </c>
      <c r="AK195">
        <v>2.72198153646</v>
      </c>
      <c r="AL195">
        <v>2.1911731925899999E-2</v>
      </c>
      <c r="AM195">
        <v>1.1651534465E-4</v>
      </c>
      <c r="AN195">
        <v>4.9611303399600004</v>
      </c>
      <c r="AO195">
        <v>3.2159664364899997E-2</v>
      </c>
      <c r="AP195">
        <v>0.27248793471900001</v>
      </c>
      <c r="AQ195">
        <v>2.2846162018599998E-3</v>
      </c>
      <c r="AR195">
        <v>0</v>
      </c>
      <c r="AS195">
        <v>7.0139347274299997</v>
      </c>
      <c r="AT195">
        <v>2</v>
      </c>
      <c r="AU195">
        <v>2</v>
      </c>
      <c r="AV195">
        <f t="shared" si="40"/>
        <v>388</v>
      </c>
      <c r="AW195" s="2">
        <f t="shared" si="41"/>
        <v>0.20261687143441406</v>
      </c>
      <c r="AX195" s="2">
        <f t="shared" si="42"/>
        <v>2.902203892285927</v>
      </c>
      <c r="BC195" s="2">
        <f t="shared" si="43"/>
        <v>9.8142207594682798E-2</v>
      </c>
      <c r="BD195" s="2">
        <f t="shared" si="44"/>
        <v>0.12175443528443426</v>
      </c>
      <c r="BE195" s="2">
        <f t="shared" si="45"/>
        <v>0.44628733946497012</v>
      </c>
      <c r="BF195" s="2">
        <f t="shared" si="46"/>
        <v>8.5587648218625842E-2</v>
      </c>
      <c r="BG195" s="2">
        <f t="shared" si="47"/>
        <v>2.9022038922767361</v>
      </c>
      <c r="BH195" s="2">
        <f t="shared" si="48"/>
        <v>8.3397597278260585E-3</v>
      </c>
      <c r="BI195" s="2">
        <f t="shared" si="49"/>
        <v>2.7228870704377197E-5</v>
      </c>
      <c r="BJ195" s="2">
        <f t="shared" si="50"/>
        <v>9.4641188369256626E-2</v>
      </c>
      <c r="BK195" s="2">
        <f t="shared" si="51"/>
        <v>0.36950699255678232</v>
      </c>
      <c r="BL195" s="2"/>
      <c r="BM195" s="2">
        <f t="shared" si="52"/>
        <v>-0.32013830005578836</v>
      </c>
    </row>
    <row r="196" spans="1:65" hidden="1">
      <c r="A196">
        <v>1</v>
      </c>
      <c r="B196" t="s">
        <v>473</v>
      </c>
      <c r="C196">
        <v>389</v>
      </c>
      <c r="D196">
        <v>8.8126725951299997E-3</v>
      </c>
      <c r="E196" s="1">
        <v>3.2527398767E-5</v>
      </c>
      <c r="F196" s="1"/>
      <c r="G196" s="1"/>
      <c r="H196" s="1"/>
      <c r="I196" s="1"/>
      <c r="J196">
        <v>3.3186502926E-4</v>
      </c>
      <c r="K196" s="1">
        <v>2.0763932186999999E-5</v>
      </c>
      <c r="L196">
        <v>1.79401988001</v>
      </c>
      <c r="M196">
        <v>1.98921256936E-2</v>
      </c>
      <c r="N196" s="1">
        <v>4.6000688485000002E-5</v>
      </c>
      <c r="O196">
        <v>5.0398365846099997</v>
      </c>
      <c r="P196">
        <v>5.3625616526299998E-2</v>
      </c>
      <c r="Q196">
        <v>0.251297161873</v>
      </c>
      <c r="R196">
        <v>2.7363099582100002E-3</v>
      </c>
      <c r="S196">
        <v>0</v>
      </c>
      <c r="T196">
        <v>17.057186813000001</v>
      </c>
      <c r="U196">
        <v>4</v>
      </c>
      <c r="V196">
        <v>3</v>
      </c>
      <c r="Z196">
        <v>1</v>
      </c>
      <c r="AA196" t="s">
        <v>473</v>
      </c>
      <c r="AB196">
        <v>389</v>
      </c>
      <c r="AC196">
        <v>1.1075298385600001E-2</v>
      </c>
      <c r="AD196">
        <v>1.0852195969099999E-4</v>
      </c>
      <c r="AE196">
        <v>0.10101071873</v>
      </c>
      <c r="AF196">
        <v>5.9179954970300002E-3</v>
      </c>
      <c r="AG196">
        <v>0.98305613189800001</v>
      </c>
      <c r="AH196">
        <v>1.2843806539399999E-3</v>
      </c>
      <c r="AI196">
        <v>3.71926664866E-4</v>
      </c>
      <c r="AJ196" s="1">
        <v>2.3476935842600002E-5</v>
      </c>
      <c r="AK196">
        <v>2.83349761304</v>
      </c>
      <c r="AL196">
        <v>2.2038483046E-2</v>
      </c>
      <c r="AM196">
        <v>1.5347322721099999E-4</v>
      </c>
      <c r="AN196">
        <v>5.1120682113699996</v>
      </c>
      <c r="AO196">
        <v>5.3259487051899999E-2</v>
      </c>
      <c r="AP196">
        <v>0.28240232770700002</v>
      </c>
      <c r="AQ196">
        <v>3.5389221613500001E-3</v>
      </c>
      <c r="AR196">
        <v>0</v>
      </c>
      <c r="AS196">
        <v>12.606937325600001</v>
      </c>
      <c r="AT196">
        <v>2</v>
      </c>
      <c r="AU196">
        <v>2</v>
      </c>
      <c r="AV196">
        <f t="shared" si="40"/>
        <v>389</v>
      </c>
      <c r="AW196" s="2">
        <f t="shared" si="41"/>
        <v>0.25674683429410033</v>
      </c>
      <c r="AX196" s="2">
        <f t="shared" si="42"/>
        <v>2.3363245695840491</v>
      </c>
      <c r="BC196" s="2">
        <f t="shared" si="43"/>
        <v>0.12071665307830211</v>
      </c>
      <c r="BD196" s="2">
        <f t="shared" si="44"/>
        <v>0.1306594353693071</v>
      </c>
      <c r="BE196" s="2">
        <f t="shared" si="45"/>
        <v>0.57941260551929108</v>
      </c>
      <c r="BF196" s="2">
        <f t="shared" si="46"/>
        <v>0.10789984868688812</v>
      </c>
      <c r="BG196" s="2">
        <f t="shared" si="47"/>
        <v>2.3363245695995367</v>
      </c>
      <c r="BH196" s="2">
        <f t="shared" si="48"/>
        <v>1.4332136676925483E-2</v>
      </c>
      <c r="BI196" s="2">
        <f t="shared" si="49"/>
        <v>-6.827510770350485E-3</v>
      </c>
      <c r="BJ196" s="2">
        <f t="shared" si="50"/>
        <v>0.12377842074364487</v>
      </c>
      <c r="BK196" s="2">
        <f t="shared" si="51"/>
        <v>0.29331918364432702</v>
      </c>
      <c r="BL196" s="2"/>
      <c r="BM196" s="2">
        <f t="shared" si="52"/>
        <v>-0.26090172642116333</v>
      </c>
    </row>
    <row r="197" spans="1:65" hidden="1">
      <c r="A197">
        <v>1</v>
      </c>
      <c r="B197" t="s">
        <v>473</v>
      </c>
      <c r="C197">
        <v>390</v>
      </c>
      <c r="D197">
        <v>8.9065017636999998E-3</v>
      </c>
      <c r="E197" s="1">
        <v>2.2309332228200001E-5</v>
      </c>
      <c r="F197" s="1"/>
      <c r="G197" s="1"/>
      <c r="H197" s="1"/>
      <c r="I197" s="1"/>
      <c r="J197">
        <v>1.0022701028100001E-3</v>
      </c>
      <c r="K197" s="1">
        <v>1.7735698744600001E-5</v>
      </c>
      <c r="L197">
        <v>1.8324253717000001</v>
      </c>
      <c r="M197">
        <v>2.00366422368E-2</v>
      </c>
      <c r="N197" s="1">
        <v>3.1550160204699998E-5</v>
      </c>
      <c r="O197">
        <v>4.9560467878000001</v>
      </c>
      <c r="P197">
        <v>3.4865551664200002E-2</v>
      </c>
      <c r="Q197">
        <v>0.24891454547299999</v>
      </c>
      <c r="R197">
        <v>1.7944302716699999E-3</v>
      </c>
      <c r="S197">
        <v>0</v>
      </c>
      <c r="T197">
        <v>1.1760064396700001</v>
      </c>
      <c r="U197">
        <v>4</v>
      </c>
      <c r="V197">
        <v>3</v>
      </c>
      <c r="Z197">
        <v>1</v>
      </c>
      <c r="AA197" t="s">
        <v>473</v>
      </c>
      <c r="AB197">
        <v>390</v>
      </c>
      <c r="AC197">
        <v>8.9548999180100002E-3</v>
      </c>
      <c r="AD197" s="1">
        <v>7.3438845493900001E-5</v>
      </c>
      <c r="AE197">
        <v>0.17930061343500001</v>
      </c>
      <c r="AF197">
        <v>0.45970335391099998</v>
      </c>
      <c r="AG197">
        <v>0.999388802322</v>
      </c>
      <c r="AH197">
        <v>1.84164631458E-3</v>
      </c>
      <c r="AI197">
        <v>1.0069495589000001E-3</v>
      </c>
      <c r="AJ197" s="1">
        <v>2.0027248796E-5</v>
      </c>
      <c r="AK197">
        <v>1.85239437171</v>
      </c>
      <c r="AL197">
        <v>2.0079739785200001E-2</v>
      </c>
      <c r="AM197">
        <v>1.0385821130199999E-4</v>
      </c>
      <c r="AN197">
        <v>4.9556176027800003</v>
      </c>
      <c r="AO197">
        <v>3.4452903160199999E-2</v>
      </c>
      <c r="AP197">
        <v>0.24942834296399999</v>
      </c>
      <c r="AQ197">
        <v>2.1613644768100002E-3</v>
      </c>
      <c r="AR197">
        <v>0</v>
      </c>
      <c r="AS197">
        <v>1.1479507330400001</v>
      </c>
      <c r="AT197">
        <v>2</v>
      </c>
      <c r="AU197">
        <v>2</v>
      </c>
      <c r="AV197">
        <f t="shared" si="40"/>
        <v>390</v>
      </c>
      <c r="AW197" s="2">
        <f t="shared" si="41"/>
        <v>5.434025119408329E-3</v>
      </c>
      <c r="AX197" s="2">
        <f t="shared" si="42"/>
        <v>2.291844181739783</v>
      </c>
      <c r="BC197" s="2">
        <f t="shared" si="43"/>
        <v>4.6688573039149169E-3</v>
      </c>
      <c r="BD197" s="2">
        <f t="shared" si="44"/>
        <v>0.12920551281339895</v>
      </c>
      <c r="BE197" s="2">
        <f t="shared" si="45"/>
        <v>1.0897578869186918E-2</v>
      </c>
      <c r="BF197" s="2">
        <f t="shared" si="46"/>
        <v>2.1509366634718322E-3</v>
      </c>
      <c r="BG197" s="2">
        <f t="shared" si="47"/>
        <v>2.2918441817144348</v>
      </c>
      <c r="BH197" s="2">
        <f t="shared" si="48"/>
        <v>-8.6598258324815843E-5</v>
      </c>
      <c r="BI197" s="2">
        <f t="shared" si="49"/>
        <v>-1.1835421621155964E-2</v>
      </c>
      <c r="BJ197" s="2">
        <f t="shared" si="50"/>
        <v>2.0641521371266474E-3</v>
      </c>
      <c r="BK197" s="2">
        <f t="shared" si="51"/>
        <v>0.20448507302460417</v>
      </c>
      <c r="BL197" s="2"/>
      <c r="BM197" s="2">
        <f t="shared" si="52"/>
        <v>-2.3856762755374655E-2</v>
      </c>
    </row>
    <row r="198" spans="1:65" hidden="1">
      <c r="A198">
        <v>1</v>
      </c>
      <c r="B198" t="s">
        <v>473</v>
      </c>
      <c r="C198">
        <v>391</v>
      </c>
      <c r="D198">
        <v>9.1225780155400008E-3</v>
      </c>
      <c r="E198" s="1">
        <v>3.2346006578600002E-5</v>
      </c>
      <c r="F198" s="1"/>
      <c r="G198" s="1"/>
      <c r="H198" s="1"/>
      <c r="I198" s="1"/>
      <c r="J198">
        <v>6.1986301132400002E-4</v>
      </c>
      <c r="K198" s="1">
        <v>1.8937955994900001E-5</v>
      </c>
      <c r="L198">
        <v>1.9224150249</v>
      </c>
      <c r="M198">
        <v>2.02205506117E-2</v>
      </c>
      <c r="N198" s="1">
        <v>4.5744161192000002E-5</v>
      </c>
      <c r="O198">
        <v>4.86732643719</v>
      </c>
      <c r="P198">
        <v>4.9374545197599998E-2</v>
      </c>
      <c r="Q198">
        <v>0.246702406343</v>
      </c>
      <c r="R198">
        <v>2.5640459922599999E-3</v>
      </c>
      <c r="S198">
        <v>0</v>
      </c>
      <c r="T198">
        <v>5.4978895212300003</v>
      </c>
      <c r="U198">
        <v>4</v>
      </c>
      <c r="V198">
        <v>3</v>
      </c>
      <c r="Z198">
        <v>1</v>
      </c>
      <c r="AA198" t="s">
        <v>473</v>
      </c>
      <c r="AB198">
        <v>391</v>
      </c>
      <c r="AC198">
        <v>9.1236265516999992E-3</v>
      </c>
      <c r="AD198" s="1">
        <v>4.0526637758900001E-10</v>
      </c>
      <c r="AE198">
        <v>0.99999836576500001</v>
      </c>
      <c r="AF198">
        <v>0.46225220160399999</v>
      </c>
      <c r="AG198">
        <v>0.999999993255</v>
      </c>
      <c r="AH198">
        <v>0.71107646236199995</v>
      </c>
      <c r="AI198">
        <v>6.2022217372599997E-4</v>
      </c>
      <c r="AJ198" s="1">
        <v>1.22445715306E-9</v>
      </c>
      <c r="AK198">
        <v>1.92285696961</v>
      </c>
      <c r="AL198">
        <v>2.02214967461E-2</v>
      </c>
      <c r="AM198" s="1">
        <v>5.7313320755999999E-10</v>
      </c>
      <c r="AN198">
        <v>4.8626990434600001</v>
      </c>
      <c r="AO198" s="1">
        <v>6.1711466381499999E-7</v>
      </c>
      <c r="AP198">
        <v>0.24647939743399999</v>
      </c>
      <c r="AQ198" s="1">
        <v>3.2050771050799997E-8</v>
      </c>
      <c r="AR198">
        <v>0</v>
      </c>
      <c r="AS198">
        <v>5.4346602797800001</v>
      </c>
      <c r="AT198">
        <v>2</v>
      </c>
      <c r="AU198">
        <v>2</v>
      </c>
      <c r="AV198">
        <f t="shared" si="40"/>
        <v>391</v>
      </c>
      <c r="AW198" s="2">
        <f t="shared" si="41"/>
        <v>1.1493857966599122E-4</v>
      </c>
      <c r="AX198" s="2">
        <f t="shared" si="42"/>
        <v>-0.99998747089917861</v>
      </c>
      <c r="BC198" s="2">
        <f t="shared" si="43"/>
        <v>5.7942221981079707E-4</v>
      </c>
      <c r="BD198" s="2">
        <f t="shared" si="44"/>
        <v>-0.99993534375339177</v>
      </c>
      <c r="BE198" s="2">
        <f t="shared" si="45"/>
        <v>2.2989037449023717E-4</v>
      </c>
      <c r="BF198" s="2">
        <f t="shared" si="46"/>
        <v>4.6790733752437551E-5</v>
      </c>
      <c r="BG198" s="2">
        <f t="shared" si="47"/>
        <v>-0.99998747089917872</v>
      </c>
      <c r="BH198" s="2">
        <f t="shared" si="48"/>
        <v>-9.5070544162461311E-4</v>
      </c>
      <c r="BI198" s="2">
        <f t="shared" si="49"/>
        <v>-0.99998750136003589</v>
      </c>
      <c r="BJ198" s="2">
        <f t="shared" si="50"/>
        <v>-9.0395919644964027E-4</v>
      </c>
      <c r="BK198" s="2">
        <f t="shared" si="51"/>
        <v>-0.99998749992350089</v>
      </c>
      <c r="BL198" s="2"/>
      <c r="BM198" s="2">
        <f t="shared" si="52"/>
        <v>-1.1500638782544035E-2</v>
      </c>
    </row>
    <row r="199" spans="1:65" hidden="1">
      <c r="A199">
        <v>1</v>
      </c>
      <c r="B199" t="s">
        <v>473</v>
      </c>
      <c r="C199">
        <v>396</v>
      </c>
      <c r="D199">
        <v>9.5704033853399994E-3</v>
      </c>
      <c r="E199" s="1">
        <v>1.54150677246E-5</v>
      </c>
      <c r="F199" s="1"/>
      <c r="G199" s="1"/>
      <c r="H199" s="1"/>
      <c r="I199" s="1"/>
      <c r="J199">
        <v>5.4334662951700005E-4</v>
      </c>
      <c r="K199" s="1">
        <v>1.72442007309E-5</v>
      </c>
      <c r="L199">
        <v>2.1157895441300001</v>
      </c>
      <c r="M199">
        <v>2.06250199955E-2</v>
      </c>
      <c r="N199" s="1">
        <v>2.18001978411E-5</v>
      </c>
      <c r="O199">
        <v>4.5141803976499997</v>
      </c>
      <c r="P199">
        <v>2.1826912972400001E-2</v>
      </c>
      <c r="Q199">
        <v>0.23337977832599999</v>
      </c>
      <c r="R199">
        <v>1.1550825696499999E-3</v>
      </c>
      <c r="S199">
        <v>0</v>
      </c>
      <c r="T199">
        <v>8.2226714073899991</v>
      </c>
      <c r="U199">
        <v>4</v>
      </c>
      <c r="V199">
        <v>3</v>
      </c>
      <c r="Z199">
        <v>1</v>
      </c>
      <c r="AA199" t="s">
        <v>473</v>
      </c>
      <c r="AB199">
        <v>396</v>
      </c>
      <c r="AC199">
        <v>9.5728066718599996E-3</v>
      </c>
      <c r="AD199" s="1">
        <v>6.5938603828799998E-10</v>
      </c>
      <c r="AE199">
        <v>0.99995540087500001</v>
      </c>
      <c r="AF199">
        <v>0.64143625582099995</v>
      </c>
      <c r="AG199">
        <v>0.99999999995099997</v>
      </c>
      <c r="AH199">
        <v>0.62243694624799994</v>
      </c>
      <c r="AI199">
        <v>5.4360557639300002E-4</v>
      </c>
      <c r="AJ199" s="1">
        <v>1.95279722961E-9</v>
      </c>
      <c r="AK199">
        <v>2.1168522970199999</v>
      </c>
      <c r="AL199">
        <v>2.06272504966E-2</v>
      </c>
      <c r="AM199" s="1">
        <v>9.3251267818700008E-10</v>
      </c>
      <c r="AN199">
        <v>4.5099185334999996</v>
      </c>
      <c r="AO199" s="1">
        <v>8.8196448721999999E-7</v>
      </c>
      <c r="AP199">
        <v>0.23318465823199999</v>
      </c>
      <c r="AQ199" s="1">
        <v>4.6804452009599999E-8</v>
      </c>
      <c r="AR199">
        <v>0</v>
      </c>
      <c r="AS199">
        <v>8.1871534851999996</v>
      </c>
      <c r="AT199">
        <v>2</v>
      </c>
      <c r="AU199">
        <v>2</v>
      </c>
      <c r="AV199">
        <f t="shared" si="40"/>
        <v>396</v>
      </c>
      <c r="AW199" s="2">
        <f t="shared" si="41"/>
        <v>2.5111653325726925E-4</v>
      </c>
      <c r="AX199" s="2">
        <f t="shared" si="42"/>
        <v>-0.99995722457727287</v>
      </c>
      <c r="BC199" s="2">
        <f t="shared" si="43"/>
        <v>4.7657767975878371E-4</v>
      </c>
      <c r="BD199" s="2">
        <f t="shared" si="44"/>
        <v>-0.99988675629215396</v>
      </c>
      <c r="BE199" s="2">
        <f t="shared" si="45"/>
        <v>5.0229612531561775E-4</v>
      </c>
      <c r="BF199" s="2">
        <f t="shared" si="46"/>
        <v>1.0814540303414613E-4</v>
      </c>
      <c r="BG199" s="2">
        <f t="shared" si="47"/>
        <v>-0.99995722457727299</v>
      </c>
      <c r="BH199" s="2">
        <f t="shared" si="48"/>
        <v>-9.4410585634077031E-4</v>
      </c>
      <c r="BI199" s="2">
        <f t="shared" si="49"/>
        <v>-0.99995959279773849</v>
      </c>
      <c r="BJ199" s="2">
        <f t="shared" si="50"/>
        <v>-8.3606255606018666E-4</v>
      </c>
      <c r="BK199" s="2">
        <f t="shared" si="51"/>
        <v>-0.99995947956168729</v>
      </c>
      <c r="BL199" s="2"/>
      <c r="BM199" s="2">
        <f t="shared" si="52"/>
        <v>-4.3195113157602659E-3</v>
      </c>
    </row>
    <row r="200" spans="1:65" hidden="1">
      <c r="A200">
        <v>1</v>
      </c>
      <c r="B200" t="s">
        <v>473</v>
      </c>
      <c r="C200">
        <v>397</v>
      </c>
      <c r="D200">
        <v>9.2617124523100003E-3</v>
      </c>
      <c r="E200" s="1">
        <v>3.1744132851999997E-5</v>
      </c>
      <c r="F200" s="1"/>
      <c r="G200" s="1"/>
      <c r="H200" s="1"/>
      <c r="I200" s="1"/>
      <c r="J200">
        <v>6.2554697472499998E-4</v>
      </c>
      <c r="K200" s="1">
        <v>1.6723667891499999E-5</v>
      </c>
      <c r="L200">
        <v>1.98150223539</v>
      </c>
      <c r="M200">
        <v>2.0357818211300002E-2</v>
      </c>
      <c r="N200" s="1">
        <v>4.4892983204999997E-5</v>
      </c>
      <c r="O200">
        <v>4.7099155386899998</v>
      </c>
      <c r="P200">
        <v>4.61657495759E-2</v>
      </c>
      <c r="Q200">
        <v>0.24034455367999999</v>
      </c>
      <c r="R200">
        <v>2.4146984125900002E-3</v>
      </c>
      <c r="S200">
        <v>0</v>
      </c>
      <c r="T200">
        <v>3.3695249465099999</v>
      </c>
      <c r="U200">
        <v>4</v>
      </c>
      <c r="V200">
        <v>3</v>
      </c>
      <c r="Z200">
        <v>1</v>
      </c>
      <c r="AA200" t="s">
        <v>473</v>
      </c>
      <c r="AB200">
        <v>397</v>
      </c>
      <c r="AC200">
        <v>9.2670917684699993E-3</v>
      </c>
      <c r="AD200" s="1">
        <v>3.1766743165100002E-5</v>
      </c>
      <c r="AE200">
        <v>0.99987940936599995</v>
      </c>
      <c r="AF200">
        <v>0.64325732468999997</v>
      </c>
      <c r="AG200">
        <v>0.70217290366100005</v>
      </c>
      <c r="AH200">
        <v>0.81117677160500001</v>
      </c>
      <c r="AI200">
        <v>6.25899279958E-4</v>
      </c>
      <c r="AJ200" s="1">
        <v>1.6732123270799999E-5</v>
      </c>
      <c r="AK200">
        <v>1.9838046654199999</v>
      </c>
      <c r="AL200">
        <v>2.0362713643100001E-2</v>
      </c>
      <c r="AM200" s="1">
        <v>4.4924959016500001E-5</v>
      </c>
      <c r="AN200">
        <v>4.7089367827000004</v>
      </c>
      <c r="AO200">
        <v>4.6154642218400002E-2</v>
      </c>
      <c r="AP200">
        <v>0.24035239176199999</v>
      </c>
      <c r="AQ200">
        <v>2.4147566672899998E-3</v>
      </c>
      <c r="AR200">
        <v>0</v>
      </c>
      <c r="AS200">
        <v>3.29473336058</v>
      </c>
      <c r="AT200">
        <v>2</v>
      </c>
      <c r="AU200">
        <v>3</v>
      </c>
      <c r="AV200">
        <f t="shared" si="40"/>
        <v>397</v>
      </c>
      <c r="AW200" s="2">
        <f t="shared" si="41"/>
        <v>5.8081226206254614E-4</v>
      </c>
      <c r="AX200" s="2">
        <f t="shared" si="42"/>
        <v>7.122674670441123E-4</v>
      </c>
      <c r="BC200" s="2">
        <f t="shared" si="43"/>
        <v>5.6319548688553683E-4</v>
      </c>
      <c r="BD200" s="2">
        <f t="shared" si="44"/>
        <v>5.055935907635437E-4</v>
      </c>
      <c r="BE200" s="2">
        <f t="shared" si="45"/>
        <v>1.1619618635185102E-3</v>
      </c>
      <c r="BF200" s="2">
        <f t="shared" si="46"/>
        <v>2.4046937393725805E-4</v>
      </c>
      <c r="BG200" s="2">
        <f t="shared" si="47"/>
        <v>7.1226746848141137E-4</v>
      </c>
      <c r="BH200" s="2">
        <f t="shared" si="48"/>
        <v>-2.0780754600785081E-4</v>
      </c>
      <c r="BI200" s="2">
        <f t="shared" si="49"/>
        <v>-2.4059736064150326E-4</v>
      </c>
      <c r="BJ200" s="2">
        <f t="shared" si="50"/>
        <v>3.2611856104032754E-5</v>
      </c>
      <c r="BK200" s="2">
        <f t="shared" si="51"/>
        <v>2.4125041742646205E-5</v>
      </c>
      <c r="BL200" s="2"/>
      <c r="BM200" s="2">
        <f t="shared" si="52"/>
        <v>-2.2196477876641221E-2</v>
      </c>
    </row>
    <row r="201" spans="1:65" hidden="1">
      <c r="A201">
        <v>1</v>
      </c>
      <c r="B201" t="s">
        <v>473</v>
      </c>
      <c r="C201">
        <v>398</v>
      </c>
      <c r="D201">
        <v>9.3121931138800008E-3</v>
      </c>
      <c r="E201" s="1">
        <v>3.8038988689300003E-5</v>
      </c>
      <c r="F201" s="1"/>
      <c r="G201" s="1"/>
      <c r="H201" s="1"/>
      <c r="I201" s="1"/>
      <c r="J201">
        <v>3.73319617569E-4</v>
      </c>
      <c r="K201" s="1">
        <v>1.52824993252E-5</v>
      </c>
      <c r="L201">
        <v>2.00316132763</v>
      </c>
      <c r="M201">
        <v>2.04310908604E-2</v>
      </c>
      <c r="N201" s="1">
        <v>5.3795253703300002E-5</v>
      </c>
      <c r="O201">
        <v>4.7139507077299996</v>
      </c>
      <c r="P201">
        <v>5.5159075698799999E-2</v>
      </c>
      <c r="Q201">
        <v>0.24141626484000001</v>
      </c>
      <c r="R201">
        <v>2.8955039606499999E-3</v>
      </c>
      <c r="S201">
        <v>0</v>
      </c>
      <c r="T201">
        <v>2.6659152218600002</v>
      </c>
      <c r="U201">
        <v>4</v>
      </c>
      <c r="V201">
        <v>3</v>
      </c>
      <c r="Z201">
        <v>1</v>
      </c>
      <c r="AA201" t="s">
        <v>473</v>
      </c>
      <c r="AB201">
        <v>398</v>
      </c>
      <c r="AC201">
        <v>9.3140113672800003E-3</v>
      </c>
      <c r="AD201">
        <v>1.75192875704E-4</v>
      </c>
      <c r="AE201">
        <v>0.97065529852599997</v>
      </c>
      <c r="AF201">
        <v>0.49601021076000001</v>
      </c>
      <c r="AG201">
        <v>0.75982630358100001</v>
      </c>
      <c r="AH201">
        <v>0.73852566026499999</v>
      </c>
      <c r="AI201">
        <v>3.7373939388999998E-4</v>
      </c>
      <c r="AJ201" s="1">
        <v>2.4392162044399999E-5</v>
      </c>
      <c r="AK201">
        <v>2.0039436590199999</v>
      </c>
      <c r="AL201">
        <v>2.0432748421699998E-2</v>
      </c>
      <c r="AM201">
        <v>2.4776014085200001E-4</v>
      </c>
      <c r="AN201">
        <v>4.7134970533000002</v>
      </c>
      <c r="AO201">
        <v>7.9551659242799999E-2</v>
      </c>
      <c r="AP201">
        <v>0.241412615829</v>
      </c>
      <c r="AQ201">
        <v>5.0169605544099997E-3</v>
      </c>
      <c r="AR201">
        <v>0</v>
      </c>
      <c r="AS201">
        <v>2.6560012505100001</v>
      </c>
      <c r="AT201">
        <v>2</v>
      </c>
      <c r="AU201">
        <v>3</v>
      </c>
      <c r="AV201">
        <f t="shared" si="40"/>
        <v>398</v>
      </c>
      <c r="AW201" s="2">
        <f t="shared" si="41"/>
        <v>1.9525512172738471E-4</v>
      </c>
      <c r="AX201" s="2">
        <f t="shared" si="42"/>
        <v>3.6056133914327759</v>
      </c>
      <c r="BC201" s="2">
        <f t="shared" si="43"/>
        <v>1.1244421703137382E-3</v>
      </c>
      <c r="BD201" s="2">
        <f t="shared" si="44"/>
        <v>0.5960846145223555</v>
      </c>
      <c r="BE201" s="2">
        <f t="shared" si="45"/>
        <v>3.9054836932457451E-4</v>
      </c>
      <c r="BF201" s="2">
        <f t="shared" si="46"/>
        <v>8.1129358746620696E-5</v>
      </c>
      <c r="BG201" s="2">
        <f t="shared" si="47"/>
        <v>3.6056133914431467</v>
      </c>
      <c r="BH201" s="2">
        <f t="shared" si="48"/>
        <v>-9.6236566338173804E-5</v>
      </c>
      <c r="BI201" s="2">
        <f t="shared" si="49"/>
        <v>0.44222248532947528</v>
      </c>
      <c r="BJ201" s="2">
        <f t="shared" si="50"/>
        <v>-1.5115017218990304E-5</v>
      </c>
      <c r="BK201" s="2">
        <f t="shared" si="51"/>
        <v>0.73267266168192791</v>
      </c>
      <c r="BL201" s="2"/>
      <c r="BM201" s="2">
        <f t="shared" si="52"/>
        <v>-3.7187871799925828E-3</v>
      </c>
    </row>
    <row r="202" spans="1:65" hidden="1">
      <c r="A202">
        <v>1</v>
      </c>
      <c r="B202" t="s">
        <v>473</v>
      </c>
      <c r="C202">
        <v>399</v>
      </c>
      <c r="D202">
        <v>9.3283093528500009E-3</v>
      </c>
      <c r="E202" s="1">
        <v>3.2408170459300001E-5</v>
      </c>
      <c r="F202" s="1"/>
      <c r="G202" s="1"/>
      <c r="H202" s="1"/>
      <c r="I202" s="1"/>
      <c r="J202">
        <v>7.3909369498500002E-4</v>
      </c>
      <c r="K202" s="1">
        <v>1.70543108272E-5</v>
      </c>
      <c r="L202">
        <v>2.0101009093400002</v>
      </c>
      <c r="M202">
        <v>2.0428167330599999E-2</v>
      </c>
      <c r="N202" s="1">
        <v>4.58320741953E-5</v>
      </c>
      <c r="O202">
        <v>4.7634734862399997</v>
      </c>
      <c r="P202">
        <v>4.7150519010899998E-2</v>
      </c>
      <c r="Q202">
        <v>0.24391757462700001</v>
      </c>
      <c r="R202">
        <v>2.4756241625999999E-3</v>
      </c>
      <c r="S202">
        <v>0</v>
      </c>
      <c r="T202">
        <v>1.2027284300400001</v>
      </c>
      <c r="U202">
        <v>4</v>
      </c>
      <c r="V202">
        <v>3</v>
      </c>
      <c r="Z202">
        <v>1</v>
      </c>
      <c r="AA202" t="s">
        <v>473</v>
      </c>
      <c r="AB202">
        <v>399</v>
      </c>
      <c r="AC202">
        <v>9.5042372667200007E-3</v>
      </c>
      <c r="AD202" s="1">
        <v>7.4012459658400002E-5</v>
      </c>
      <c r="AE202">
        <v>0.16379973265700001</v>
      </c>
      <c r="AF202">
        <v>6.3901237049399998E-2</v>
      </c>
      <c r="AG202">
        <v>0.99779008021000004</v>
      </c>
      <c r="AH202">
        <v>1.56074476995E-3</v>
      </c>
      <c r="AI202">
        <v>7.4875824254700004E-4</v>
      </c>
      <c r="AJ202" s="1">
        <v>1.7934265181200002E-5</v>
      </c>
      <c r="AK202">
        <v>2.0866351511099999</v>
      </c>
      <c r="AL202">
        <v>2.05897149479E-2</v>
      </c>
      <c r="AM202">
        <v>1.04669424233E-4</v>
      </c>
      <c r="AN202">
        <v>4.7615899590000001</v>
      </c>
      <c r="AO202">
        <v>4.3892670061799997E-2</v>
      </c>
      <c r="AP202">
        <v>0.24574928447200001</v>
      </c>
      <c r="AQ202">
        <v>2.5869776676499998E-3</v>
      </c>
      <c r="AR202">
        <v>0</v>
      </c>
      <c r="AS202">
        <v>1.11073827359</v>
      </c>
      <c r="AT202">
        <v>2</v>
      </c>
      <c r="AU202">
        <v>2</v>
      </c>
      <c r="AV202">
        <f t="shared" si="40"/>
        <v>399</v>
      </c>
      <c r="AW202" s="2">
        <f t="shared" si="41"/>
        <v>1.8859571141500581E-2</v>
      </c>
      <c r="AX202" s="2">
        <f t="shared" si="42"/>
        <v>1.2837592684026704</v>
      </c>
      <c r="BC202" s="2">
        <f t="shared" si="43"/>
        <v>1.3076214325162339E-2</v>
      </c>
      <c r="BD202" s="2">
        <f t="shared" si="44"/>
        <v>5.1597180496825344E-2</v>
      </c>
      <c r="BE202" s="2">
        <f t="shared" si="45"/>
        <v>3.8074825703715072E-2</v>
      </c>
      <c r="BF202" s="2">
        <f t="shared" si="46"/>
        <v>7.9080817522976469E-3</v>
      </c>
      <c r="BG202" s="2">
        <f t="shared" si="47"/>
        <v>1.2837592683888104</v>
      </c>
      <c r="BH202" s="2">
        <f t="shared" si="48"/>
        <v>-3.9541045949775187E-4</v>
      </c>
      <c r="BI202" s="2">
        <f t="shared" si="49"/>
        <v>-6.909465722629414E-2</v>
      </c>
      <c r="BJ202" s="2">
        <f t="shared" si="50"/>
        <v>7.5095443524357004E-3</v>
      </c>
      <c r="BK202" s="2">
        <f t="shared" si="51"/>
        <v>4.4979971811654952E-2</v>
      </c>
      <c r="BL202" s="2"/>
      <c r="BM202" s="2">
        <f t="shared" si="52"/>
        <v>-7.6484561395909381E-2</v>
      </c>
    </row>
    <row r="203" spans="1:65" hidden="1">
      <c r="A203">
        <v>1</v>
      </c>
      <c r="B203" t="s">
        <v>473</v>
      </c>
      <c r="C203">
        <v>400</v>
      </c>
      <c r="D203">
        <v>9.4020962519600002E-3</v>
      </c>
      <c r="E203" s="1">
        <v>2.8440519995700001E-5</v>
      </c>
      <c r="F203" s="1"/>
      <c r="G203" s="1"/>
      <c r="H203" s="1"/>
      <c r="I203" s="1"/>
      <c r="J203">
        <v>5.4608848769799995E-4</v>
      </c>
      <c r="K203" s="1">
        <v>1.48689228524E-5</v>
      </c>
      <c r="L203">
        <v>2.0420264618099999</v>
      </c>
      <c r="M203">
        <v>2.0512064728000001E-2</v>
      </c>
      <c r="N203" s="1">
        <v>4.0220969098900002E-5</v>
      </c>
      <c r="O203">
        <v>4.6752584284400003</v>
      </c>
      <c r="P203">
        <v>4.0059410875900002E-2</v>
      </c>
      <c r="Q203">
        <v>0.24038365501799999</v>
      </c>
      <c r="R203">
        <v>2.1129452600200001E-3</v>
      </c>
      <c r="S203">
        <v>0</v>
      </c>
      <c r="T203">
        <v>8.5773361105199992</v>
      </c>
      <c r="U203">
        <v>4</v>
      </c>
      <c r="V203">
        <v>3</v>
      </c>
      <c r="Z203">
        <v>1</v>
      </c>
      <c r="AA203" t="s">
        <v>473</v>
      </c>
      <c r="AB203">
        <v>400</v>
      </c>
      <c r="AC203">
        <v>1.01291088513E-2</v>
      </c>
      <c r="AD203" s="1">
        <v>6.8217692587899996E-5</v>
      </c>
      <c r="AE203">
        <v>0.104319337835</v>
      </c>
      <c r="AF203">
        <v>1.04189094977E-2</v>
      </c>
      <c r="AG203">
        <v>0.99504381851099999</v>
      </c>
      <c r="AH203">
        <v>7.1873720786900001E-4</v>
      </c>
      <c r="AI203">
        <v>5.6184068698099995E-4</v>
      </c>
      <c r="AJ203" s="1">
        <v>1.53308065812E-5</v>
      </c>
      <c r="AK203">
        <v>2.37003334539</v>
      </c>
      <c r="AL203">
        <v>2.11930097727E-2</v>
      </c>
      <c r="AM203" s="1">
        <v>9.6474386051499997E-5</v>
      </c>
      <c r="AN203">
        <v>4.6793431017099998</v>
      </c>
      <c r="AO203">
        <v>3.7415885168700001E-2</v>
      </c>
      <c r="AP203">
        <v>0.248580731991</v>
      </c>
      <c r="AQ203">
        <v>2.2871841229800001E-3</v>
      </c>
      <c r="AR203">
        <v>0</v>
      </c>
      <c r="AS203">
        <v>8.2274759829900006</v>
      </c>
      <c r="AT203">
        <v>2</v>
      </c>
      <c r="AU203">
        <v>2</v>
      </c>
      <c r="AV203">
        <f t="shared" si="40"/>
        <v>400</v>
      </c>
      <c r="AW203" s="2">
        <f t="shared" si="41"/>
        <v>7.732452209138406E-2</v>
      </c>
      <c r="AX203" s="2">
        <f t="shared" si="42"/>
        <v>1.3986091885174396</v>
      </c>
      <c r="BC203" s="2">
        <f t="shared" si="43"/>
        <v>2.8845506978919026E-2</v>
      </c>
      <c r="BD203" s="2">
        <f t="shared" si="44"/>
        <v>3.1063697981689894E-2</v>
      </c>
      <c r="BE203" s="2">
        <f t="shared" si="45"/>
        <v>0.16062812589081885</v>
      </c>
      <c r="BF203" s="2">
        <f t="shared" si="46"/>
        <v>3.3197294067158198E-2</v>
      </c>
      <c r="BG203" s="2">
        <f t="shared" si="47"/>
        <v>1.398609188512528</v>
      </c>
      <c r="BH203" s="2">
        <f t="shared" si="48"/>
        <v>8.7367860675937952E-4</v>
      </c>
      <c r="BI203" s="2">
        <f t="shared" si="49"/>
        <v>-6.599012939529679E-2</v>
      </c>
      <c r="BJ203" s="2">
        <f t="shared" si="50"/>
        <v>3.4099976441352521E-2</v>
      </c>
      <c r="BK203" s="2">
        <f t="shared" si="51"/>
        <v>8.2462554168748703E-2</v>
      </c>
      <c r="BL203" s="2"/>
      <c r="BM203" s="2">
        <f t="shared" si="52"/>
        <v>-4.0788902640867646E-2</v>
      </c>
    </row>
    <row r="204" spans="1:65" hidden="1">
      <c r="A204">
        <v>1</v>
      </c>
      <c r="B204" t="s">
        <v>473</v>
      </c>
      <c r="C204">
        <v>401</v>
      </c>
      <c r="D204">
        <v>9.5284847587000007E-3</v>
      </c>
      <c r="E204" s="1">
        <v>3.8444225194300002E-5</v>
      </c>
      <c r="F204" s="1"/>
      <c r="G204" s="1"/>
      <c r="H204" s="1"/>
      <c r="I204" s="1"/>
      <c r="J204">
        <v>7.2267922818000001E-4</v>
      </c>
      <c r="K204" s="1">
        <v>2.0139744099199999E-5</v>
      </c>
      <c r="L204">
        <v>2.0972957035099999</v>
      </c>
      <c r="M204">
        <v>2.0547380904799999E-2</v>
      </c>
      <c r="N204" s="1">
        <v>5.4368344664699998E-5</v>
      </c>
      <c r="O204">
        <v>4.7308196807199998</v>
      </c>
      <c r="P204">
        <v>5.4525630574399998E-2</v>
      </c>
      <c r="Q204">
        <v>0.24365919268799999</v>
      </c>
      <c r="R204">
        <v>2.8813792018500001E-3</v>
      </c>
      <c r="S204">
        <v>0</v>
      </c>
      <c r="T204">
        <v>3.4224638058600001</v>
      </c>
      <c r="U204">
        <v>4</v>
      </c>
      <c r="V204">
        <v>3</v>
      </c>
      <c r="Z204">
        <v>1</v>
      </c>
      <c r="AA204" t="s">
        <v>473</v>
      </c>
      <c r="AB204">
        <v>401</v>
      </c>
      <c r="AC204">
        <v>1.03780963149E-2</v>
      </c>
      <c r="AD204" s="1">
        <v>9.3186193548100004E-5</v>
      </c>
      <c r="AE204">
        <v>0.114206202792</v>
      </c>
      <c r="AF204">
        <v>1.2805310417200001E-2</v>
      </c>
      <c r="AG204">
        <v>0.99330740521000005</v>
      </c>
      <c r="AH204">
        <v>1.12702541197E-3</v>
      </c>
      <c r="AI204">
        <v>7.5010052526499997E-4</v>
      </c>
      <c r="AJ204" s="1">
        <v>2.1106032980000001E-5</v>
      </c>
      <c r="AK204">
        <v>2.4879828000800002</v>
      </c>
      <c r="AL204">
        <v>2.1354638466500001E-2</v>
      </c>
      <c r="AM204">
        <v>1.31785178742E-4</v>
      </c>
      <c r="AN204">
        <v>4.7405772002299997</v>
      </c>
      <c r="AO204">
        <v>5.08474621566E-2</v>
      </c>
      <c r="AP204">
        <v>0.253754282778</v>
      </c>
      <c r="AQ204">
        <v>3.1401183059000001E-3</v>
      </c>
      <c r="AR204">
        <v>0</v>
      </c>
      <c r="AS204">
        <v>3.0845887482299998</v>
      </c>
      <c r="AT204">
        <v>2</v>
      </c>
      <c r="AU204">
        <v>2</v>
      </c>
      <c r="AV204">
        <f t="shared" si="40"/>
        <v>401</v>
      </c>
      <c r="AW204" s="2">
        <f t="shared" si="41"/>
        <v>8.9165442115469618E-2</v>
      </c>
      <c r="AX204" s="2">
        <f t="shared" si="42"/>
        <v>1.4239321530640814</v>
      </c>
      <c r="BC204" s="2">
        <f t="shared" si="43"/>
        <v>3.7943939739430353E-2</v>
      </c>
      <c r="BD204" s="2">
        <f t="shared" si="44"/>
        <v>4.7979203511249457E-2</v>
      </c>
      <c r="BE204" s="2">
        <f t="shared" si="45"/>
        <v>0.1862813602851294</v>
      </c>
      <c r="BF204" s="2">
        <f t="shared" si="46"/>
        <v>3.9287613610716719E-2</v>
      </c>
      <c r="BG204" s="2">
        <f t="shared" si="47"/>
        <v>1.4239321530707705</v>
      </c>
      <c r="BH204" s="2">
        <f t="shared" si="48"/>
        <v>2.0625431042670585E-3</v>
      </c>
      <c r="BI204" s="2">
        <f t="shared" si="49"/>
        <v>-6.7457604415617947E-2</v>
      </c>
      <c r="BJ204" s="2">
        <f t="shared" si="50"/>
        <v>4.1431189107346916E-2</v>
      </c>
      <c r="BK204" s="2">
        <f t="shared" si="51"/>
        <v>8.9796963858098086E-2</v>
      </c>
      <c r="BL204" s="2"/>
      <c r="BM204" s="2">
        <f t="shared" si="52"/>
        <v>-9.8722755534035131E-2</v>
      </c>
    </row>
    <row r="205" spans="1:65" hidden="1">
      <c r="A205">
        <v>1</v>
      </c>
      <c r="B205" t="s">
        <v>473</v>
      </c>
      <c r="C205">
        <v>402</v>
      </c>
      <c r="D205">
        <v>9.4307487233599996E-3</v>
      </c>
      <c r="E205" s="1">
        <v>3.5553397066999997E-5</v>
      </c>
      <c r="F205" s="1"/>
      <c r="G205" s="1"/>
      <c r="H205" s="1"/>
      <c r="I205" s="1"/>
      <c r="J205">
        <v>6.2749617703799999E-4</v>
      </c>
      <c r="K205" s="1">
        <v>1.5526120086999999E-5</v>
      </c>
      <c r="L205">
        <v>2.05449139626</v>
      </c>
      <c r="M205">
        <v>2.04909989569E-2</v>
      </c>
      <c r="N205" s="1">
        <v>5.0280096320600001E-5</v>
      </c>
      <c r="O205">
        <v>4.7113085042899998</v>
      </c>
      <c r="P205">
        <v>5.0950689998600002E-2</v>
      </c>
      <c r="Q205">
        <v>0.241988433891</v>
      </c>
      <c r="R205">
        <v>2.6835141940700002E-3</v>
      </c>
      <c r="S205">
        <v>0</v>
      </c>
      <c r="T205">
        <v>4.7317746413000004</v>
      </c>
      <c r="U205">
        <v>4</v>
      </c>
      <c r="V205">
        <v>3</v>
      </c>
      <c r="Z205">
        <v>1</v>
      </c>
      <c r="AA205" t="s">
        <v>473</v>
      </c>
      <c r="AB205">
        <v>402</v>
      </c>
      <c r="AC205">
        <v>9.4308888091899998E-3</v>
      </c>
      <c r="AD205" s="1">
        <v>1.29659412807E-9</v>
      </c>
      <c r="AE205">
        <v>0.99999972082599997</v>
      </c>
      <c r="AF205">
        <v>0.47071294870699998</v>
      </c>
      <c r="AG205">
        <v>0.99999987120599998</v>
      </c>
      <c r="AH205">
        <v>0.51235209384699998</v>
      </c>
      <c r="AI205">
        <v>6.2755332544300001E-4</v>
      </c>
      <c r="AJ205" s="1">
        <v>3.86501961227E-9</v>
      </c>
      <c r="AK205">
        <v>2.0545524321899999</v>
      </c>
      <c r="AL205">
        <v>2.0491127903299999E-2</v>
      </c>
      <c r="AM205" s="1">
        <v>1.83366100082E-9</v>
      </c>
      <c r="AN205">
        <v>4.7103430997500002</v>
      </c>
      <c r="AO205" s="1">
        <v>1.8525714198199999E-6</v>
      </c>
      <c r="AP205">
        <v>0.24194036999099999</v>
      </c>
      <c r="AQ205" s="1">
        <v>9.7586723870099997E-8</v>
      </c>
      <c r="AR205">
        <v>0</v>
      </c>
      <c r="AS205">
        <v>4.6573068536599997</v>
      </c>
      <c r="AT205">
        <v>2</v>
      </c>
      <c r="AU205">
        <v>2</v>
      </c>
      <c r="AV205">
        <f t="shared" si="40"/>
        <v>402</v>
      </c>
      <c r="AW205" s="2">
        <f t="shared" si="41"/>
        <v>1.4854157830890773E-5</v>
      </c>
      <c r="AX205" s="2">
        <f t="shared" si="42"/>
        <v>-0.99996353107621117</v>
      </c>
      <c r="BC205" s="2">
        <f t="shared" si="43"/>
        <v>9.1073710233226303E-5</v>
      </c>
      <c r="BD205" s="2">
        <f t="shared" si="44"/>
        <v>-0.99975106339570907</v>
      </c>
      <c r="BE205" s="2">
        <f t="shared" si="45"/>
        <v>2.9708535217554535E-5</v>
      </c>
      <c r="BF205" s="2">
        <f t="shared" si="46"/>
        <v>6.2928313192442071E-6</v>
      </c>
      <c r="BG205" s="2">
        <f t="shared" si="47"/>
        <v>-0.99996353107621094</v>
      </c>
      <c r="BH205" s="2">
        <f t="shared" si="48"/>
        <v>-2.0491218928255926E-4</v>
      </c>
      <c r="BI205" s="2">
        <f t="shared" si="49"/>
        <v>-0.99996363991498705</v>
      </c>
      <c r="BJ205" s="2">
        <f t="shared" si="50"/>
        <v>-1.9862064986814906E-4</v>
      </c>
      <c r="BK205" s="2">
        <f t="shared" si="51"/>
        <v>-0.99996363472789307</v>
      </c>
      <c r="BL205" s="2"/>
      <c r="BM205" s="2">
        <f t="shared" si="52"/>
        <v>-1.5737813671435005E-2</v>
      </c>
    </row>
    <row r="206" spans="1:65" hidden="1">
      <c r="A206">
        <v>1</v>
      </c>
      <c r="B206" t="s">
        <v>473</v>
      </c>
      <c r="C206">
        <v>403</v>
      </c>
      <c r="D206">
        <v>9.1676448661300002E-3</v>
      </c>
      <c r="E206" s="1">
        <v>1.7472473645300001E-5</v>
      </c>
      <c r="F206" s="1"/>
      <c r="G206" s="1"/>
      <c r="H206" s="1"/>
      <c r="I206" s="1"/>
      <c r="J206">
        <v>6.2318619974399995E-4</v>
      </c>
      <c r="K206" s="1">
        <v>1.7522036809E-5</v>
      </c>
      <c r="L206">
        <v>1.94145595624</v>
      </c>
      <c r="M206">
        <v>2.02148113501E-2</v>
      </c>
      <c r="N206" s="1">
        <v>2.4709809197400002E-5</v>
      </c>
      <c r="O206">
        <v>4.8969425969899998</v>
      </c>
      <c r="P206">
        <v>2.4825158436799999E-2</v>
      </c>
      <c r="Q206">
        <v>0.24813306499000001</v>
      </c>
      <c r="R206">
        <v>1.29396627217E-3</v>
      </c>
      <c r="S206">
        <v>0</v>
      </c>
      <c r="T206">
        <v>72.464160579099996</v>
      </c>
      <c r="U206">
        <v>4</v>
      </c>
      <c r="V206">
        <v>3</v>
      </c>
      <c r="Z206">
        <v>1</v>
      </c>
      <c r="AA206" t="s">
        <v>473</v>
      </c>
      <c r="AB206">
        <v>403</v>
      </c>
      <c r="AC206">
        <v>9.1682103794000006E-3</v>
      </c>
      <c r="AD206" s="1">
        <v>4.8573204600400003E-9</v>
      </c>
      <c r="AE206">
        <v>0.99999983673399995</v>
      </c>
      <c r="AF206">
        <v>5.1958845143899998E-4</v>
      </c>
      <c r="AG206">
        <v>0.99804974170100003</v>
      </c>
      <c r="AH206">
        <v>0.97816136004099996</v>
      </c>
      <c r="AI206">
        <v>6.2309259982299998E-4</v>
      </c>
      <c r="AJ206" s="1">
        <v>1.4336652234800001E-8</v>
      </c>
      <c r="AK206">
        <v>1.94169548406</v>
      </c>
      <c r="AL206">
        <v>2.0215324292699999E-2</v>
      </c>
      <c r="AM206" s="1">
        <v>6.8692884713800003E-9</v>
      </c>
      <c r="AN206">
        <v>4.8956385856300004</v>
      </c>
      <c r="AO206" s="1">
        <v>6.8270799857800004E-6</v>
      </c>
      <c r="AP206">
        <v>0.24807328400600001</v>
      </c>
      <c r="AQ206" s="1">
        <v>3.56066158385E-7</v>
      </c>
      <c r="AR206">
        <v>0</v>
      </c>
      <c r="AS206">
        <v>71.720411958499994</v>
      </c>
      <c r="AT206">
        <v>2</v>
      </c>
      <c r="AU206">
        <v>2</v>
      </c>
      <c r="AV206">
        <f t="shared" si="40"/>
        <v>403</v>
      </c>
      <c r="AW206" s="2">
        <f t="shared" si="41"/>
        <v>6.1685774073742513E-5</v>
      </c>
      <c r="AX206" s="2">
        <f t="shared" si="42"/>
        <v>-0.99972200155749857</v>
      </c>
      <c r="BC206" s="2">
        <f t="shared" si="43"/>
        <v>-1.5019575375453868E-4</v>
      </c>
      <c r="BD206" s="2">
        <f t="shared" si="44"/>
        <v>-0.99918179305345167</v>
      </c>
      <c r="BE206" s="2">
        <f t="shared" si="45"/>
        <v>1.2337535612392712E-4</v>
      </c>
      <c r="BF206" s="2">
        <f t="shared" si="46"/>
        <v>2.5374592476552605E-5</v>
      </c>
      <c r="BG206" s="2">
        <f t="shared" si="47"/>
        <v>-0.9997220015574988</v>
      </c>
      <c r="BH206" s="2">
        <f t="shared" si="48"/>
        <v>-2.6629092217680744E-4</v>
      </c>
      <c r="BI206" s="2">
        <f t="shared" si="49"/>
        <v>-0.99972499349790012</v>
      </c>
      <c r="BJ206" s="2">
        <f t="shared" si="50"/>
        <v>-2.4092308698323256E-4</v>
      </c>
      <c r="BK206" s="2">
        <f t="shared" si="51"/>
        <v>-0.99972482578097821</v>
      </c>
      <c r="BL206" s="2"/>
      <c r="BM206" s="2">
        <f t="shared" si="52"/>
        <v>-1.0263675376300605E-2</v>
      </c>
    </row>
    <row r="207" spans="1:65" hidden="1">
      <c r="A207">
        <v>1</v>
      </c>
      <c r="B207" t="s">
        <v>473</v>
      </c>
      <c r="C207">
        <v>408</v>
      </c>
      <c r="D207">
        <v>9.7367395733500006E-3</v>
      </c>
      <c r="E207" s="1">
        <v>3.1893694301899998E-5</v>
      </c>
      <c r="F207" s="1"/>
      <c r="G207" s="1"/>
      <c r="H207" s="1"/>
      <c r="I207" s="1"/>
      <c r="J207" s="1">
        <v>9.5633896915000008E-6</v>
      </c>
      <c r="K207" s="1">
        <v>1.80727255066E-5</v>
      </c>
      <c r="L207">
        <v>2.1899746526900001</v>
      </c>
      <c r="M207">
        <v>2.0750054807400001E-2</v>
      </c>
      <c r="N207" s="1">
        <v>4.5104495035900002E-5</v>
      </c>
      <c r="O207">
        <v>4.4631345662099999</v>
      </c>
      <c r="P207">
        <v>4.13725003184E-2</v>
      </c>
      <c r="Q207">
        <v>0.23213956357000001</v>
      </c>
      <c r="R207">
        <v>2.2102654785699999E-3</v>
      </c>
      <c r="S207">
        <v>0</v>
      </c>
      <c r="T207">
        <v>4.6708105063999996</v>
      </c>
      <c r="U207">
        <v>4</v>
      </c>
      <c r="V207">
        <v>3</v>
      </c>
      <c r="Z207">
        <v>1</v>
      </c>
      <c r="AA207" t="s">
        <v>473</v>
      </c>
      <c r="AB207">
        <v>408</v>
      </c>
      <c r="AC207">
        <v>9.3961405927099999E-3</v>
      </c>
      <c r="AD207">
        <v>2.2632848390799999E-4</v>
      </c>
      <c r="AE207">
        <v>0.10030611528</v>
      </c>
      <c r="AF207">
        <v>0.45092231155200002</v>
      </c>
      <c r="AG207">
        <v>1.9653823150299999E-2</v>
      </c>
      <c r="AH207">
        <v>1.9767736541599999E-2</v>
      </c>
      <c r="AI207" s="1">
        <v>9.38115139118E-6</v>
      </c>
      <c r="AJ207" s="1">
        <v>1.81722322478E-5</v>
      </c>
      <c r="AK207">
        <v>2.0394402806800001</v>
      </c>
      <c r="AL207">
        <v>2.04335874433E-2</v>
      </c>
      <c r="AM207">
        <v>3.2007681149500003E-4</v>
      </c>
      <c r="AN207">
        <v>4.4933719093300004</v>
      </c>
      <c r="AO207">
        <v>5.5364016055300003E-2</v>
      </c>
      <c r="AP207">
        <v>0.23014784928900001</v>
      </c>
      <c r="AQ207">
        <v>4.5867157298700003E-3</v>
      </c>
      <c r="AR207">
        <v>0</v>
      </c>
      <c r="AS207">
        <v>3.8082266308000001</v>
      </c>
      <c r="AT207">
        <v>2</v>
      </c>
      <c r="AU207">
        <v>3</v>
      </c>
      <c r="AV207">
        <f t="shared" si="40"/>
        <v>408</v>
      </c>
      <c r="AW207" s="2">
        <f t="shared" si="41"/>
        <v>-3.4980804208036863E-2</v>
      </c>
      <c r="AX207" s="2">
        <f t="shared" si="42"/>
        <v>6.0963395386440684</v>
      </c>
      <c r="BC207" s="2">
        <f t="shared" si="43"/>
        <v>-1.9055827086286701E-2</v>
      </c>
      <c r="BD207" s="2">
        <f t="shared" si="44"/>
        <v>5.5059067412749126E-3</v>
      </c>
      <c r="BE207" s="2">
        <f t="shared" si="45"/>
        <v>-6.873795174985016E-2</v>
      </c>
      <c r="BF207" s="2">
        <f t="shared" si="46"/>
        <v>-1.5251398949902562E-2</v>
      </c>
      <c r="BG207" s="2">
        <f t="shared" si="47"/>
        <v>6.0963395386699579</v>
      </c>
      <c r="BH207" s="2">
        <f t="shared" si="48"/>
        <v>6.77491181846157E-3</v>
      </c>
      <c r="BI207" s="2">
        <f t="shared" si="49"/>
        <v>0.33818395381526933</v>
      </c>
      <c r="BJ207" s="2">
        <f t="shared" si="50"/>
        <v>-8.5798140151987466E-3</v>
      </c>
      <c r="BK207" s="2">
        <f t="shared" si="51"/>
        <v>1.0751876977409605</v>
      </c>
      <c r="BL207" s="2"/>
      <c r="BM207" s="2">
        <f t="shared" si="52"/>
        <v>-0.18467541648672686</v>
      </c>
    </row>
    <row r="208" spans="1:65" hidden="1">
      <c r="A208">
        <v>1</v>
      </c>
      <c r="B208" t="s">
        <v>473</v>
      </c>
      <c r="C208">
        <v>409</v>
      </c>
      <c r="D208">
        <v>9.4656094354800008E-3</v>
      </c>
      <c r="E208" s="1">
        <v>2.5842590057399999E-5</v>
      </c>
      <c r="F208" s="1"/>
      <c r="G208" s="1"/>
      <c r="H208" s="1"/>
      <c r="I208" s="1"/>
      <c r="J208" s="1">
        <v>2.04218157352E-5</v>
      </c>
      <c r="K208" s="1">
        <v>1.6398603500899998E-5</v>
      </c>
      <c r="L208">
        <v>2.06970830185</v>
      </c>
      <c r="M208">
        <v>2.05490610133E-2</v>
      </c>
      <c r="N208" s="1">
        <v>3.6546941346000002E-5</v>
      </c>
      <c r="O208">
        <v>4.68160486825</v>
      </c>
      <c r="P208">
        <v>3.5920819040499999E-2</v>
      </c>
      <c r="Q208">
        <v>0.241144117342</v>
      </c>
      <c r="R208">
        <v>1.8992965348800001E-3</v>
      </c>
      <c r="S208">
        <v>0</v>
      </c>
      <c r="T208">
        <v>7.4638522307399997</v>
      </c>
      <c r="U208">
        <v>4</v>
      </c>
      <c r="V208">
        <v>3</v>
      </c>
      <c r="Z208">
        <v>1</v>
      </c>
      <c r="AA208" t="s">
        <v>473</v>
      </c>
      <c r="AB208">
        <v>409</v>
      </c>
      <c r="AC208">
        <v>9.4663529676599998E-3</v>
      </c>
      <c r="AD208" s="1">
        <v>2.2968837437899999E-9</v>
      </c>
      <c r="AE208">
        <v>0.99999960750100003</v>
      </c>
      <c r="AF208">
        <v>5.6312070165700001E-2</v>
      </c>
      <c r="AG208">
        <v>0.99995366783899997</v>
      </c>
      <c r="AH208">
        <v>0.50007830303300005</v>
      </c>
      <c r="AI208" s="1">
        <v>2.04161847702E-5</v>
      </c>
      <c r="AJ208" s="1">
        <v>6.8251839493799998E-9</v>
      </c>
      <c r="AK208">
        <v>2.0700334695399998</v>
      </c>
      <c r="AL208">
        <v>2.05497460221E-2</v>
      </c>
      <c r="AM208" s="1">
        <v>3.24828414167E-9</v>
      </c>
      <c r="AN208">
        <v>4.6791977749899996</v>
      </c>
      <c r="AO208" s="1">
        <v>3.1903765620499998E-6</v>
      </c>
      <c r="AP208">
        <v>0.241028165194</v>
      </c>
      <c r="AQ208" s="1">
        <v>1.68696669756E-7</v>
      </c>
      <c r="AR208">
        <v>0</v>
      </c>
      <c r="AS208">
        <v>7.3488744015799998</v>
      </c>
      <c r="AT208">
        <v>2</v>
      </c>
      <c r="AU208">
        <v>2</v>
      </c>
      <c r="AV208">
        <f t="shared" si="40"/>
        <v>409</v>
      </c>
      <c r="AW208" s="2">
        <f t="shared" si="41"/>
        <v>7.8550904204008798E-5</v>
      </c>
      <c r="AX208" s="2">
        <f t="shared" si="42"/>
        <v>-0.99991112021903816</v>
      </c>
      <c r="BC208" s="2">
        <f t="shared" si="43"/>
        <v>-2.7573282772762179E-4</v>
      </c>
      <c r="BD208" s="2">
        <f t="shared" si="44"/>
        <v>-0.99958379480612447</v>
      </c>
      <c r="BE208" s="2">
        <f t="shared" si="45"/>
        <v>1.5710797976175911E-4</v>
      </c>
      <c r="BF208" s="2">
        <f t="shared" si="46"/>
        <v>3.3335284739085322E-5</v>
      </c>
      <c r="BG208" s="2">
        <f t="shared" si="47"/>
        <v>-0.99991112021903772</v>
      </c>
      <c r="BH208" s="2">
        <f t="shared" si="48"/>
        <v>-5.1415985067962747E-4</v>
      </c>
      <c r="BI208" s="2">
        <f t="shared" si="49"/>
        <v>-0.99991118307858029</v>
      </c>
      <c r="BJ208" s="2">
        <f t="shared" si="50"/>
        <v>-4.8084170278786347E-4</v>
      </c>
      <c r="BK208" s="2">
        <f t="shared" si="51"/>
        <v>-0.99991117939370822</v>
      </c>
      <c r="BL208" s="2"/>
      <c r="BM208" s="2">
        <f t="shared" si="52"/>
        <v>-1.5404622921989502E-2</v>
      </c>
    </row>
    <row r="209" spans="1:65" hidden="1">
      <c r="A209">
        <v>1</v>
      </c>
      <c r="B209" t="s">
        <v>473</v>
      </c>
      <c r="C209">
        <v>410</v>
      </c>
      <c r="D209">
        <v>9.4077361906599998E-3</v>
      </c>
      <c r="E209" s="1">
        <v>2.5832365635499999E-5</v>
      </c>
      <c r="F209" s="1"/>
      <c r="G209" s="1"/>
      <c r="H209" s="1"/>
      <c r="I209" s="1"/>
      <c r="J209" s="1">
        <v>-3.9016718651100001E-5</v>
      </c>
      <c r="K209" s="1">
        <v>1.4275489787900001E-5</v>
      </c>
      <c r="L209">
        <v>2.0444770553899998</v>
      </c>
      <c r="M209">
        <v>2.0551149943600001E-2</v>
      </c>
      <c r="N209" s="1">
        <v>3.6532481829900003E-5</v>
      </c>
      <c r="O209">
        <v>4.7427052465499999</v>
      </c>
      <c r="P209">
        <v>3.65139253819E-2</v>
      </c>
      <c r="Q209">
        <v>0.24431616163200001</v>
      </c>
      <c r="R209">
        <v>1.93046978813E-3</v>
      </c>
      <c r="S209">
        <v>0</v>
      </c>
      <c r="T209">
        <v>25.140840214899999</v>
      </c>
      <c r="U209">
        <v>4</v>
      </c>
      <c r="V209">
        <v>3</v>
      </c>
      <c r="Z209">
        <v>1</v>
      </c>
      <c r="AA209" t="s">
        <v>473</v>
      </c>
      <c r="AB209">
        <v>410</v>
      </c>
      <c r="AC209">
        <v>9.4089270806400008E-3</v>
      </c>
      <c r="AD209" s="1">
        <v>1.3249817922499999E-9</v>
      </c>
      <c r="AE209">
        <v>0.99999985191200003</v>
      </c>
      <c r="AF209">
        <v>1.52321490042E-2</v>
      </c>
      <c r="AG209" s="1">
        <v>5.9167078412599999E-5</v>
      </c>
      <c r="AH209">
        <v>0.894642731277</v>
      </c>
      <c r="AI209" s="1">
        <v>-3.9073982753700003E-5</v>
      </c>
      <c r="AJ209" s="1">
        <v>3.9341646152399998E-9</v>
      </c>
      <c r="AK209">
        <v>2.0449946934800001</v>
      </c>
      <c r="AL209">
        <v>2.0552240295299999E-2</v>
      </c>
      <c r="AM209" s="1">
        <v>1.8738072204999999E-9</v>
      </c>
      <c r="AN209">
        <v>4.7396813499599997</v>
      </c>
      <c r="AO209" s="1">
        <v>1.8717914174199999E-6</v>
      </c>
      <c r="AP209">
        <v>0.24417334239300001</v>
      </c>
      <c r="AQ209" s="1">
        <v>9.8965149392299998E-8</v>
      </c>
      <c r="AR209">
        <v>0</v>
      </c>
      <c r="AS209">
        <v>24.959035096899999</v>
      </c>
      <c r="AT209">
        <v>2</v>
      </c>
      <c r="AU209">
        <v>2</v>
      </c>
      <c r="AV209">
        <f t="shared" si="40"/>
        <v>410</v>
      </c>
      <c r="AW209" s="2">
        <f t="shared" si="41"/>
        <v>1.2658624305211076E-4</v>
      </c>
      <c r="AX209" s="2">
        <f t="shared" si="42"/>
        <v>-0.9999487084608919</v>
      </c>
      <c r="BC209" s="2">
        <f t="shared" si="43"/>
        <v>1.4676811525868062E-3</v>
      </c>
      <c r="BD209" s="2">
        <f t="shared" si="44"/>
        <v>-0.99972441123396161</v>
      </c>
      <c r="BE209" s="2">
        <f t="shared" si="45"/>
        <v>2.5318850541050875E-4</v>
      </c>
      <c r="BF209" s="2">
        <f t="shared" si="46"/>
        <v>5.3055507988119715E-5</v>
      </c>
      <c r="BG209" s="2">
        <f t="shared" si="47"/>
        <v>-0.99994870846089179</v>
      </c>
      <c r="BH209" s="2">
        <f t="shared" si="48"/>
        <v>-6.3758897776747215E-4</v>
      </c>
      <c r="BI209" s="2">
        <f t="shared" si="49"/>
        <v>-0.99994873760085112</v>
      </c>
      <c r="BJ209" s="2">
        <f t="shared" si="50"/>
        <v>-5.8456730019818936E-4</v>
      </c>
      <c r="BK209" s="2">
        <f t="shared" si="51"/>
        <v>-0.99994873519906879</v>
      </c>
      <c r="BL209" s="2"/>
      <c r="BM209" s="2">
        <f t="shared" si="52"/>
        <v>-7.2314654739443008E-3</v>
      </c>
    </row>
    <row r="210" spans="1:65" hidden="1">
      <c r="A210">
        <v>1</v>
      </c>
      <c r="B210" t="s">
        <v>473</v>
      </c>
      <c r="C210">
        <v>411</v>
      </c>
      <c r="D210">
        <v>9.2175406016399997E-3</v>
      </c>
      <c r="E210" s="1">
        <v>2.1304755731000001E-5</v>
      </c>
      <c r="F210" s="1"/>
      <c r="G210" s="1"/>
      <c r="H210" s="1"/>
      <c r="I210" s="1"/>
      <c r="J210">
        <v>2.3897674046399999E-4</v>
      </c>
      <c r="K210" s="1">
        <v>1.7552689119600001E-5</v>
      </c>
      <c r="L210">
        <v>1.96264656456</v>
      </c>
      <c r="M210">
        <v>2.03097931004E-2</v>
      </c>
      <c r="N210" s="1">
        <v>3.0129474497800002E-5</v>
      </c>
      <c r="O210">
        <v>4.7401387473399996</v>
      </c>
      <c r="P210">
        <v>3.05704036004E-2</v>
      </c>
      <c r="Q210">
        <v>0.24131620526399999</v>
      </c>
      <c r="R210">
        <v>1.5969546589699999E-3</v>
      </c>
      <c r="S210">
        <v>0</v>
      </c>
      <c r="T210">
        <v>6.2927331665099997</v>
      </c>
      <c r="U210">
        <v>4</v>
      </c>
      <c r="V210">
        <v>3</v>
      </c>
      <c r="Z210">
        <v>1</v>
      </c>
      <c r="AA210" t="s">
        <v>473</v>
      </c>
      <c r="AB210">
        <v>411</v>
      </c>
      <c r="AC210">
        <v>9.2147734616399996E-3</v>
      </c>
      <c r="AD210" s="1">
        <v>2.1296727433200001E-5</v>
      </c>
      <c r="AE210">
        <v>0.99999996442399997</v>
      </c>
      <c r="AF210">
        <v>0.63979821753300004</v>
      </c>
      <c r="AG210">
        <v>0.99626199567200002</v>
      </c>
      <c r="AH210">
        <v>0.73957548885400004</v>
      </c>
      <c r="AI210">
        <v>2.3889571666999999E-4</v>
      </c>
      <c r="AJ210" s="1">
        <v>1.7548090766299999E-5</v>
      </c>
      <c r="AK210">
        <v>1.96146835383</v>
      </c>
      <c r="AL210">
        <v>2.0307281605300001E-2</v>
      </c>
      <c r="AM210" s="1">
        <v>3.0118120770100001E-5</v>
      </c>
      <c r="AN210">
        <v>4.7408003833299999</v>
      </c>
      <c r="AO210">
        <v>3.0575261105300001E-2</v>
      </c>
      <c r="AP210">
        <v>0.24132004339599999</v>
      </c>
      <c r="AQ210">
        <v>1.5969890312600001E-3</v>
      </c>
      <c r="AR210">
        <v>0</v>
      </c>
      <c r="AS210">
        <v>6.3113497696499996</v>
      </c>
      <c r="AT210">
        <v>2</v>
      </c>
      <c r="AU210">
        <v>3</v>
      </c>
      <c r="AV210">
        <f t="shared" si="40"/>
        <v>411</v>
      </c>
      <c r="AW210" s="2">
        <f t="shared" si="41"/>
        <v>-3.0020372240159674E-4</v>
      </c>
      <c r="AX210" s="2">
        <f t="shared" si="42"/>
        <v>-3.7683125314214272E-4</v>
      </c>
      <c r="BC210" s="2">
        <f t="shared" si="43"/>
        <v>-3.3904468628488801E-4</v>
      </c>
      <c r="BD210" s="2">
        <f t="shared" si="44"/>
        <v>-2.6197429172643299E-4</v>
      </c>
      <c r="BE210" s="2">
        <f t="shared" si="45"/>
        <v>-6.0031732216857768E-4</v>
      </c>
      <c r="BF210" s="2">
        <f t="shared" si="46"/>
        <v>-1.2365931487258276E-4</v>
      </c>
      <c r="BG210" s="2">
        <f t="shared" si="47"/>
        <v>-3.7683125541501677E-4</v>
      </c>
      <c r="BH210" s="2">
        <f t="shared" si="48"/>
        <v>1.3958156612431001E-4</v>
      </c>
      <c r="BI210" s="2">
        <f t="shared" si="49"/>
        <v>1.5889567450582152E-4</v>
      </c>
      <c r="BJ210" s="2">
        <f t="shared" si="50"/>
        <v>1.5904990697998727E-5</v>
      </c>
      <c r="BK210" s="2">
        <f t="shared" si="51"/>
        <v>2.1523648030379467E-5</v>
      </c>
      <c r="BL210" s="2"/>
      <c r="BM210" s="2">
        <f t="shared" si="52"/>
        <v>2.9584288173980888E-3</v>
      </c>
    </row>
    <row r="211" spans="1:65" hidden="1">
      <c r="A211">
        <v>1</v>
      </c>
      <c r="B211" t="s">
        <v>473</v>
      </c>
      <c r="C211">
        <v>412</v>
      </c>
      <c r="D211">
        <v>9.3413478962400005E-3</v>
      </c>
      <c r="E211" s="1">
        <v>2.86030804713E-5</v>
      </c>
      <c r="F211" s="1"/>
      <c r="G211" s="1"/>
      <c r="H211" s="1"/>
      <c r="I211" s="1"/>
      <c r="J211">
        <v>4.5707821952099999E-4</v>
      </c>
      <c r="K211" s="1">
        <v>1.34038131348E-5</v>
      </c>
      <c r="L211">
        <v>2.0157240299799999</v>
      </c>
      <c r="M211">
        <v>2.0582136217500002E-2</v>
      </c>
      <c r="N211" s="1">
        <v>4.0450864328099998E-5</v>
      </c>
      <c r="O211">
        <v>4.7246954022600001</v>
      </c>
      <c r="P211">
        <v>4.0473699059699997E-2</v>
      </c>
      <c r="Q211">
        <v>0.24375537297700001</v>
      </c>
      <c r="R211">
        <v>2.1423589177199998E-3</v>
      </c>
      <c r="S211">
        <v>0</v>
      </c>
      <c r="T211">
        <v>5.8180961809499996</v>
      </c>
      <c r="U211">
        <v>4</v>
      </c>
      <c r="V211">
        <v>3</v>
      </c>
      <c r="Z211">
        <v>1</v>
      </c>
      <c r="AA211" t="s">
        <v>473</v>
      </c>
      <c r="AB211">
        <v>412</v>
      </c>
      <c r="AC211">
        <v>9.3439404985399994E-3</v>
      </c>
      <c r="AD211" s="1">
        <v>7.7089145330400003E-10</v>
      </c>
      <c r="AE211">
        <v>0.99999998108400001</v>
      </c>
      <c r="AF211">
        <v>8.7506743456699995E-3</v>
      </c>
      <c r="AG211">
        <v>0.99989285220099999</v>
      </c>
      <c r="AH211">
        <v>0.94107967448499996</v>
      </c>
      <c r="AI211">
        <v>4.5728155290100002E-4</v>
      </c>
      <c r="AJ211" s="1">
        <v>2.2882787017399999E-9</v>
      </c>
      <c r="AK211">
        <v>2.0168430753300002</v>
      </c>
      <c r="AL211">
        <v>2.0584489751199999E-2</v>
      </c>
      <c r="AM211" s="1">
        <v>1.0902051483800001E-9</v>
      </c>
      <c r="AN211">
        <v>4.7203176193000003</v>
      </c>
      <c r="AO211" s="1">
        <v>1.08757636985E-6</v>
      </c>
      <c r="AP211">
        <v>0.24355736263200001</v>
      </c>
      <c r="AQ211" s="1">
        <v>5.7579899174900003E-8</v>
      </c>
      <c r="AR211">
        <v>0</v>
      </c>
      <c r="AS211">
        <v>5.6953642771700004</v>
      </c>
      <c r="AT211">
        <v>2</v>
      </c>
      <c r="AU211">
        <v>2</v>
      </c>
      <c r="AV211">
        <f t="shared" si="40"/>
        <v>412</v>
      </c>
      <c r="AW211" s="2">
        <f t="shared" si="41"/>
        <v>2.7754049295632545E-4</v>
      </c>
      <c r="AX211" s="2">
        <f t="shared" si="42"/>
        <v>-0.99997304865627756</v>
      </c>
      <c r="BC211" s="2">
        <f t="shared" si="43"/>
        <v>4.4485466888604226E-4</v>
      </c>
      <c r="BD211" s="2">
        <f t="shared" si="44"/>
        <v>-0.99982928151275108</v>
      </c>
      <c r="BE211" s="2">
        <f t="shared" si="45"/>
        <v>5.5515801436935536E-4</v>
      </c>
      <c r="BF211" s="2">
        <f t="shared" si="46"/>
        <v>1.1434836865943833E-4</v>
      </c>
      <c r="BG211" s="2">
        <f t="shared" si="47"/>
        <v>-0.99997304865627745</v>
      </c>
      <c r="BH211" s="2">
        <f t="shared" si="48"/>
        <v>-9.2657464392429192E-4</v>
      </c>
      <c r="BI211" s="2">
        <f t="shared" si="49"/>
        <v>-0.99997312881216394</v>
      </c>
      <c r="BJ211" s="2">
        <f t="shared" si="50"/>
        <v>-8.1233222710821182E-4</v>
      </c>
      <c r="BK211" s="2">
        <f t="shared" si="51"/>
        <v>-0.99997312313137687</v>
      </c>
      <c r="BL211" s="2"/>
      <c r="BM211" s="2">
        <f t="shared" si="52"/>
        <v>-2.1094856455253563E-2</v>
      </c>
    </row>
    <row r="212" spans="1:65" hidden="1">
      <c r="A212">
        <v>1</v>
      </c>
      <c r="B212" t="s">
        <v>473</v>
      </c>
      <c r="C212">
        <v>413</v>
      </c>
      <c r="D212">
        <v>9.2583256683899991E-3</v>
      </c>
      <c r="E212" s="1">
        <v>2.45544147005E-5</v>
      </c>
      <c r="F212" s="1"/>
      <c r="G212" s="1"/>
      <c r="H212" s="1"/>
      <c r="I212" s="1"/>
      <c r="J212">
        <v>5.1737817557199995E-4</v>
      </c>
      <c r="K212" s="1">
        <v>1.8940712994100001E-5</v>
      </c>
      <c r="L212">
        <v>1.9800533255999999</v>
      </c>
      <c r="M212">
        <v>2.0316247539599999E-2</v>
      </c>
      <c r="N212" s="1">
        <v>3.47251862856E-5</v>
      </c>
      <c r="O212">
        <v>4.8242132817399996</v>
      </c>
      <c r="P212">
        <v>3.60006416191E-2</v>
      </c>
      <c r="Q212">
        <v>0.24567441464699999</v>
      </c>
      <c r="R212">
        <v>1.8808173837100001E-3</v>
      </c>
      <c r="S212">
        <v>0</v>
      </c>
      <c r="T212">
        <v>2.6757864952700001</v>
      </c>
      <c r="U212">
        <v>4</v>
      </c>
      <c r="V212">
        <v>3</v>
      </c>
      <c r="Z212">
        <v>1</v>
      </c>
      <c r="AA212" t="s">
        <v>473</v>
      </c>
      <c r="AB212">
        <v>413</v>
      </c>
      <c r="AC212">
        <v>1.05274805801E-2</v>
      </c>
      <c r="AD212" s="1">
        <v>9.2849464049699998E-5</v>
      </c>
      <c r="AE212">
        <v>0.129395550508</v>
      </c>
      <c r="AF212">
        <v>8.7253271828200002E-3</v>
      </c>
      <c r="AG212">
        <v>0.98698718759500004</v>
      </c>
      <c r="AH212">
        <v>1.4590671718000001E-3</v>
      </c>
      <c r="AI212">
        <v>5.5695196262400002E-4</v>
      </c>
      <c r="AJ212" s="1">
        <v>2.0845746750300001E-5</v>
      </c>
      <c r="AK212">
        <v>2.5601232741</v>
      </c>
      <c r="AL212">
        <v>2.1516793893799999E-2</v>
      </c>
      <c r="AM212">
        <v>1.31308971318E-4</v>
      </c>
      <c r="AN212">
        <v>4.8485565402399997</v>
      </c>
      <c r="AO212">
        <v>3.5409078412999999E-2</v>
      </c>
      <c r="AP212">
        <v>0.26150497674500001</v>
      </c>
      <c r="AQ212">
        <v>2.4887811866400001E-3</v>
      </c>
      <c r="AR212">
        <v>0</v>
      </c>
      <c r="AS212">
        <v>1.06984370162</v>
      </c>
      <c r="AT212">
        <v>2</v>
      </c>
      <c r="AU212">
        <v>2</v>
      </c>
      <c r="AV212">
        <f t="shared" si="40"/>
        <v>413</v>
      </c>
      <c r="AW212" s="2">
        <f t="shared" si="41"/>
        <v>0.13708255219873938</v>
      </c>
      <c r="AX212" s="2">
        <f t="shared" si="42"/>
        <v>2.7813755767434079</v>
      </c>
      <c r="BC212" s="2">
        <f t="shared" si="43"/>
        <v>7.6489092351544025E-2</v>
      </c>
      <c r="BD212" s="2">
        <f t="shared" si="44"/>
        <v>0.10057877740892937</v>
      </c>
      <c r="BE212" s="2">
        <f t="shared" si="45"/>
        <v>0.29295673050836951</v>
      </c>
      <c r="BF212" s="2">
        <f t="shared" si="46"/>
        <v>5.9092918210408685E-2</v>
      </c>
      <c r="BG212" s="2">
        <f t="shared" si="47"/>
        <v>2.7813755767366986</v>
      </c>
      <c r="BH212" s="2">
        <f t="shared" si="48"/>
        <v>5.0460576840872873E-3</v>
      </c>
      <c r="BI212" s="2">
        <f t="shared" si="49"/>
        <v>-1.6432018416753714E-2</v>
      </c>
      <c r="BJ212" s="2">
        <f t="shared" si="50"/>
        <v>6.4437162171511977E-2</v>
      </c>
      <c r="BK212" s="2">
        <f t="shared" si="51"/>
        <v>0.32324446179392657</v>
      </c>
      <c r="BL212" s="2"/>
      <c r="BM212" s="2">
        <f t="shared" si="52"/>
        <v>-0.60017598432790975</v>
      </c>
    </row>
    <row r="213" spans="1:65" hidden="1">
      <c r="A213">
        <v>1</v>
      </c>
      <c r="B213" t="s">
        <v>473</v>
      </c>
      <c r="C213">
        <v>414</v>
      </c>
      <c r="D213">
        <v>9.3924863122500004E-3</v>
      </c>
      <c r="E213" s="1">
        <v>2.8466199150100001E-5</v>
      </c>
      <c r="F213" s="1"/>
      <c r="G213" s="1"/>
      <c r="H213" s="1"/>
      <c r="I213" s="1"/>
      <c r="J213">
        <v>6.9014684808700003E-4</v>
      </c>
      <c r="K213" s="1">
        <v>1.40710285695E-5</v>
      </c>
      <c r="L213">
        <v>2.03785425981</v>
      </c>
      <c r="M213">
        <v>2.0505875485700001E-2</v>
      </c>
      <c r="N213" s="1">
        <v>4.02572849073E-5</v>
      </c>
      <c r="O213">
        <v>4.7776247970199996</v>
      </c>
      <c r="P213">
        <v>4.1141327535299997E-2</v>
      </c>
      <c r="Q213">
        <v>0.24557281596399999</v>
      </c>
      <c r="R213">
        <v>2.1689492587700001E-3</v>
      </c>
      <c r="S213">
        <v>0</v>
      </c>
      <c r="T213">
        <v>6.0657842611600001</v>
      </c>
      <c r="U213">
        <v>4</v>
      </c>
      <c r="V213">
        <v>3</v>
      </c>
      <c r="Z213">
        <v>1</v>
      </c>
      <c r="AA213" t="s">
        <v>473</v>
      </c>
      <c r="AB213">
        <v>414</v>
      </c>
      <c r="AC213">
        <v>1.05954276136E-2</v>
      </c>
      <c r="AD213" s="1">
        <v>6.76958690078E-5</v>
      </c>
      <c r="AE213">
        <v>0.146026785479</v>
      </c>
      <c r="AF213">
        <v>7.1622263309300003E-3</v>
      </c>
      <c r="AG213">
        <v>0.98522048230899995</v>
      </c>
      <c r="AH213">
        <v>1.2981369936000001E-3</v>
      </c>
      <c r="AI213">
        <v>7.4719197753299999E-4</v>
      </c>
      <c r="AJ213" s="1">
        <v>1.58869116189E-5</v>
      </c>
      <c r="AK213">
        <v>2.5932772938699999</v>
      </c>
      <c r="AL213">
        <v>2.1646697273999999E-2</v>
      </c>
      <c r="AM213" s="1">
        <v>9.5736416067499999E-5</v>
      </c>
      <c r="AN213">
        <v>4.81880868941</v>
      </c>
      <c r="AO213">
        <v>3.8898725552000003E-2</v>
      </c>
      <c r="AP213">
        <v>0.26146963619800001</v>
      </c>
      <c r="AQ213">
        <v>2.4066805622700001E-3</v>
      </c>
      <c r="AR213">
        <v>0</v>
      </c>
      <c r="AS213">
        <v>3.3730630693300001</v>
      </c>
      <c r="AT213">
        <v>2</v>
      </c>
      <c r="AU213">
        <v>2</v>
      </c>
      <c r="AV213">
        <f t="shared" si="40"/>
        <v>414</v>
      </c>
      <c r="AW213" s="2">
        <f t="shared" si="41"/>
        <v>0.12807485274490979</v>
      </c>
      <c r="AX213" s="2">
        <f t="shared" si="42"/>
        <v>1.3781140801708398</v>
      </c>
      <c r="BC213" s="2">
        <f t="shared" si="43"/>
        <v>8.2656509414078844E-2</v>
      </c>
      <c r="BD213" s="2">
        <f t="shared" si="44"/>
        <v>0.12905119483134747</v>
      </c>
      <c r="BE213" s="2">
        <f t="shared" si="45"/>
        <v>0.27255287338937817</v>
      </c>
      <c r="BF213" s="2">
        <f t="shared" si="46"/>
        <v>5.563389815253502E-2</v>
      </c>
      <c r="BG213" s="2">
        <f t="shared" si="47"/>
        <v>1.3781140801708605</v>
      </c>
      <c r="BH213" s="2">
        <f t="shared" si="48"/>
        <v>8.6201604646075156E-3</v>
      </c>
      <c r="BI213" s="2">
        <f t="shared" si="49"/>
        <v>-5.4509713654130411E-2</v>
      </c>
      <c r="BJ213" s="2">
        <f t="shared" si="50"/>
        <v>6.4733631740128889E-2</v>
      </c>
      <c r="BK213" s="2">
        <f t="shared" si="51"/>
        <v>0.10960666900746964</v>
      </c>
      <c r="BL213" s="2"/>
      <c r="BM213" s="2">
        <f t="shared" si="52"/>
        <v>-0.44391971027915411</v>
      </c>
    </row>
    <row r="214" spans="1:65" hidden="1">
      <c r="A214">
        <v>1</v>
      </c>
      <c r="B214" t="s">
        <v>473</v>
      </c>
      <c r="C214">
        <v>415</v>
      </c>
      <c r="D214">
        <v>9.2302420681599998E-3</v>
      </c>
      <c r="E214" s="1">
        <v>4.0932244839299998E-5</v>
      </c>
      <c r="F214" s="1"/>
      <c r="G214" s="1"/>
      <c r="H214" s="1"/>
      <c r="I214" s="1"/>
      <c r="J214">
        <v>6.2292990477300005E-4</v>
      </c>
      <c r="K214" s="1">
        <v>1.7521854301599999E-5</v>
      </c>
      <c r="L214">
        <v>1.9680592155100001</v>
      </c>
      <c r="M214">
        <v>2.0333137215700001E-2</v>
      </c>
      <c r="N214" s="1">
        <v>5.7886935790099999E-5</v>
      </c>
      <c r="O214">
        <v>4.7626666338900003</v>
      </c>
      <c r="P214">
        <v>6.0705807739500003E-2</v>
      </c>
      <c r="Q214">
        <v>0.242741767261</v>
      </c>
      <c r="R214">
        <v>3.1702678880400001E-3</v>
      </c>
      <c r="S214">
        <v>0</v>
      </c>
      <c r="T214">
        <v>3.62594199775</v>
      </c>
      <c r="U214">
        <v>4</v>
      </c>
      <c r="V214">
        <v>3</v>
      </c>
      <c r="Z214">
        <v>1</v>
      </c>
      <c r="AA214" t="s">
        <v>473</v>
      </c>
      <c r="AB214">
        <v>415</v>
      </c>
      <c r="AC214">
        <v>9.64459204583E-3</v>
      </c>
      <c r="AD214" s="1">
        <v>7.7986826292400003E-5</v>
      </c>
      <c r="AE214">
        <v>0.16998679078100001</v>
      </c>
      <c r="AF214">
        <v>2.68128794341E-2</v>
      </c>
      <c r="AG214">
        <v>0.993814640566</v>
      </c>
      <c r="AH214">
        <v>1.85104409225E-3</v>
      </c>
      <c r="AI214">
        <v>6.4405194622500002E-4</v>
      </c>
      <c r="AJ214" s="1">
        <v>1.8768318000500001E-5</v>
      </c>
      <c r="AK214">
        <v>2.1487193973699998</v>
      </c>
      <c r="AL214">
        <v>2.0714199065200001E-2</v>
      </c>
      <c r="AM214">
        <v>1.1029002742900001E-4</v>
      </c>
      <c r="AN214">
        <v>4.7805025797100003</v>
      </c>
      <c r="AO214">
        <v>5.5136758491399998E-2</v>
      </c>
      <c r="AP214">
        <v>0.24821706530599999</v>
      </c>
      <c r="AQ214">
        <v>3.1531827337400002E-3</v>
      </c>
      <c r="AR214">
        <v>0</v>
      </c>
      <c r="AS214">
        <v>3.2979394313900001</v>
      </c>
      <c r="AT214">
        <v>2</v>
      </c>
      <c r="AU214">
        <v>2</v>
      </c>
      <c r="AV214">
        <f t="shared" si="40"/>
        <v>415</v>
      </c>
      <c r="AW214" s="2">
        <f t="shared" si="41"/>
        <v>4.4890477910575384E-2</v>
      </c>
      <c r="AX214" s="2">
        <f t="shared" si="42"/>
        <v>0.90526629063654585</v>
      </c>
      <c r="BC214" s="2">
        <f t="shared" si="43"/>
        <v>3.3907573372475977E-2</v>
      </c>
      <c r="BD214" s="2">
        <f t="shared" si="44"/>
        <v>7.1137659145252746E-2</v>
      </c>
      <c r="BE214" s="2">
        <f t="shared" si="45"/>
        <v>9.1796110826464009E-2</v>
      </c>
      <c r="BF214" s="2">
        <f t="shared" si="46"/>
        <v>1.8740927455393727E-2</v>
      </c>
      <c r="BG214" s="2">
        <f t="shared" si="47"/>
        <v>0.90526629063447761</v>
      </c>
      <c r="BH214" s="2">
        <f t="shared" si="48"/>
        <v>3.7449494560638746E-3</v>
      </c>
      <c r="BI214" s="2">
        <f t="shared" si="49"/>
        <v>-9.1738327113574353E-2</v>
      </c>
      <c r="BJ214" s="2">
        <f t="shared" si="50"/>
        <v>2.2556060733927432E-2</v>
      </c>
      <c r="BK214" s="2">
        <f t="shared" si="51"/>
        <v>-5.3891831552956475E-3</v>
      </c>
      <c r="BL214" s="2"/>
      <c r="BM214" s="2">
        <f t="shared" si="52"/>
        <v>-9.0459959525975547E-2</v>
      </c>
    </row>
    <row r="215" spans="1:65" hidden="1">
      <c r="A215">
        <v>1</v>
      </c>
      <c r="B215" t="s">
        <v>473</v>
      </c>
      <c r="C215">
        <v>420</v>
      </c>
      <c r="D215">
        <v>9.39892715046E-3</v>
      </c>
      <c r="E215" s="1">
        <v>2.9966556639199998E-5</v>
      </c>
      <c r="F215" s="1"/>
      <c r="G215" s="1"/>
      <c r="H215" s="1"/>
      <c r="I215" s="1"/>
      <c r="J215">
        <v>1.87568415208E-4</v>
      </c>
      <c r="K215" s="1">
        <v>1.61227274056E-5</v>
      </c>
      <c r="L215">
        <v>2.04065010949</v>
      </c>
      <c r="M215">
        <v>2.0584152238299999E-2</v>
      </c>
      <c r="N215" s="1">
        <v>4.2379110816700002E-5</v>
      </c>
      <c r="O215">
        <v>4.6628349822099997</v>
      </c>
      <c r="P215">
        <v>4.1448428298299998E-2</v>
      </c>
      <c r="Q215">
        <v>0.24058744798699999</v>
      </c>
      <c r="R215">
        <v>2.19521948392E-3</v>
      </c>
      <c r="S215">
        <v>0</v>
      </c>
      <c r="T215">
        <v>3.4097048611199998</v>
      </c>
      <c r="U215">
        <v>4</v>
      </c>
      <c r="V215">
        <v>3</v>
      </c>
      <c r="Z215">
        <v>1</v>
      </c>
      <c r="AA215" t="s">
        <v>473</v>
      </c>
      <c r="AB215">
        <v>420</v>
      </c>
      <c r="AC215">
        <v>9.4118847777500004E-3</v>
      </c>
      <c r="AD215" s="1">
        <v>2.9646654248900001E-5</v>
      </c>
      <c r="AE215">
        <v>0.99999996959100002</v>
      </c>
      <c r="AF215">
        <v>0.88843107797400001</v>
      </c>
      <c r="AG215">
        <v>0.99826078564999998</v>
      </c>
      <c r="AH215">
        <v>0.59291477723800001</v>
      </c>
      <c r="AI215">
        <v>1.8781619267600001E-4</v>
      </c>
      <c r="AJ215" s="1">
        <v>1.6155387621599999E-5</v>
      </c>
      <c r="AK215">
        <v>2.0462805841099998</v>
      </c>
      <c r="AL215">
        <v>2.0595990152000001E-2</v>
      </c>
      <c r="AM215" s="1">
        <v>4.1926700517800002E-5</v>
      </c>
      <c r="AN215">
        <v>4.6524370668600001</v>
      </c>
      <c r="AO215">
        <v>4.0963466876300002E-2</v>
      </c>
      <c r="AP215">
        <v>0.240189001565</v>
      </c>
      <c r="AQ215">
        <v>2.1705869615399999E-3</v>
      </c>
      <c r="AR215">
        <v>0</v>
      </c>
      <c r="AS215">
        <v>3.3204889198299998</v>
      </c>
      <c r="AT215">
        <v>2</v>
      </c>
      <c r="AU215">
        <v>3</v>
      </c>
      <c r="AV215">
        <f t="shared" si="40"/>
        <v>420</v>
      </c>
      <c r="AW215" s="2">
        <f t="shared" si="41"/>
        <v>1.3786283351888975E-3</v>
      </c>
      <c r="AX215" s="2">
        <f t="shared" si="42"/>
        <v>-1.0675313622170566E-2</v>
      </c>
      <c r="BC215" s="2">
        <f t="shared" si="43"/>
        <v>1.3209978221826184E-3</v>
      </c>
      <c r="BD215" s="2">
        <f t="shared" si="44"/>
        <v>2.0257252497276187E-3</v>
      </c>
      <c r="BE215" s="2">
        <f t="shared" si="45"/>
        <v>2.7591572870897208E-3</v>
      </c>
      <c r="BF215" s="2">
        <f t="shared" si="46"/>
        <v>5.7509843315166798E-4</v>
      </c>
      <c r="BG215" s="2">
        <f t="shared" si="47"/>
        <v>-1.0675313619881865E-2</v>
      </c>
      <c r="BH215" s="2">
        <f t="shared" si="48"/>
        <v>-2.2299556792531746E-3</v>
      </c>
      <c r="BI215" s="2">
        <f t="shared" si="49"/>
        <v>-1.1700357333450135E-2</v>
      </c>
      <c r="BJ215" s="2">
        <f t="shared" si="50"/>
        <v>-1.6561396919656302E-3</v>
      </c>
      <c r="BK215" s="2">
        <f t="shared" si="51"/>
        <v>-1.122098385169842E-2</v>
      </c>
      <c r="BL215" s="2"/>
      <c r="BM215" s="2">
        <f t="shared" si="52"/>
        <v>-2.6165297268777352E-2</v>
      </c>
    </row>
    <row r="216" spans="1:65" hidden="1">
      <c r="A216">
        <v>1</v>
      </c>
      <c r="B216" t="s">
        <v>473</v>
      </c>
      <c r="C216">
        <v>421</v>
      </c>
      <c r="D216">
        <v>9.1145003659500005E-3</v>
      </c>
      <c r="E216" s="1">
        <v>3.1704332267799998E-5</v>
      </c>
      <c r="F216" s="1"/>
      <c r="G216" s="1"/>
      <c r="H216" s="1"/>
      <c r="I216" s="1"/>
      <c r="J216" s="1">
        <v>-2.79879053943E-5</v>
      </c>
      <c r="K216" s="1">
        <v>1.44299687433E-5</v>
      </c>
      <c r="L216">
        <v>1.9190121008700001</v>
      </c>
      <c r="M216">
        <v>2.0264461064100001E-2</v>
      </c>
      <c r="N216" s="1">
        <v>4.4836696679000001E-5</v>
      </c>
      <c r="O216">
        <v>4.9170363648600004</v>
      </c>
      <c r="P216">
        <v>4.89655874107E-2</v>
      </c>
      <c r="Q216">
        <v>0.249763178438</v>
      </c>
      <c r="R216">
        <v>2.5478820307300002E-3</v>
      </c>
      <c r="S216">
        <v>0</v>
      </c>
      <c r="T216">
        <v>7.2219565944199999</v>
      </c>
      <c r="U216">
        <v>4</v>
      </c>
      <c r="V216">
        <v>3</v>
      </c>
      <c r="Z216">
        <v>1</v>
      </c>
      <c r="AA216" t="s">
        <v>473</v>
      </c>
      <c r="AB216">
        <v>421</v>
      </c>
      <c r="AC216">
        <v>9.6656042402999999E-3</v>
      </c>
      <c r="AD216" s="1">
        <v>6.6418513184000002E-5</v>
      </c>
      <c r="AE216">
        <v>0.19206002570899999</v>
      </c>
      <c r="AF216">
        <v>1.6238122822799999E-2</v>
      </c>
      <c r="AG216">
        <v>0.988324939475</v>
      </c>
      <c r="AH216">
        <v>2.1764804806999999E-3</v>
      </c>
      <c r="AI216" s="1">
        <v>-2.9781252950699999E-5</v>
      </c>
      <c r="AJ216" s="1">
        <v>1.5302789874500002E-5</v>
      </c>
      <c r="AK216">
        <v>2.1580922131200002</v>
      </c>
      <c r="AL216">
        <v>2.0768918090000001E-2</v>
      </c>
      <c r="AM216" s="1">
        <v>9.3929962137500003E-5</v>
      </c>
      <c r="AN216">
        <v>4.9624256252799999</v>
      </c>
      <c r="AO216">
        <v>4.66913359763E-2</v>
      </c>
      <c r="AP216">
        <v>0.25834366624499999</v>
      </c>
      <c r="AQ216">
        <v>2.6969755893899998E-3</v>
      </c>
      <c r="AR216">
        <v>0</v>
      </c>
      <c r="AS216">
        <v>5.9127611399599997</v>
      </c>
      <c r="AT216">
        <v>2</v>
      </c>
      <c r="AU216">
        <v>2</v>
      </c>
      <c r="AV216">
        <f t="shared" si="40"/>
        <v>421</v>
      </c>
      <c r="AW216" s="2">
        <f t="shared" si="41"/>
        <v>6.0464518319491893E-2</v>
      </c>
      <c r="AX216" s="2">
        <f t="shared" si="42"/>
        <v>1.0949349326450539</v>
      </c>
      <c r="BC216" s="2">
        <f t="shared" si="43"/>
        <v>6.407580457111417E-2</v>
      </c>
      <c r="BD216" s="2">
        <f t="shared" si="44"/>
        <v>6.0486695898441384E-2</v>
      </c>
      <c r="BE216" s="2">
        <f t="shared" si="45"/>
        <v>0.12458499461343218</v>
      </c>
      <c r="BF216" s="2">
        <f t="shared" si="46"/>
        <v>2.4893680828930793E-2</v>
      </c>
      <c r="BG216" s="2">
        <f t="shared" si="47"/>
        <v>1.0949349326506839</v>
      </c>
      <c r="BH216" s="2">
        <f t="shared" si="48"/>
        <v>9.2310198770091476E-3</v>
      </c>
      <c r="BI216" s="2">
        <f t="shared" si="49"/>
        <v>-4.6445913439670666E-2</v>
      </c>
      <c r="BJ216" s="2">
        <f t="shared" si="50"/>
        <v>3.4354494768451115E-2</v>
      </c>
      <c r="BK216" s="2">
        <f t="shared" si="51"/>
        <v>5.8516664767749263E-2</v>
      </c>
      <c r="BL216" s="2"/>
      <c r="BM216" s="2">
        <f t="shared" si="52"/>
        <v>-0.18127988410668958</v>
      </c>
    </row>
    <row r="217" spans="1:65" hidden="1">
      <c r="A217">
        <v>1</v>
      </c>
      <c r="B217" t="s">
        <v>473</v>
      </c>
      <c r="C217">
        <v>422</v>
      </c>
      <c r="D217">
        <v>9.0238837961000001E-3</v>
      </c>
      <c r="E217" s="1">
        <v>1.9472855071199999E-5</v>
      </c>
      <c r="F217" s="1"/>
      <c r="G217" s="1"/>
      <c r="H217" s="1"/>
      <c r="I217" s="1"/>
      <c r="J217">
        <v>1.17189632512E-4</v>
      </c>
      <c r="K217" s="1">
        <v>1.4912426248700001E-5</v>
      </c>
      <c r="L217">
        <v>1.88104405948</v>
      </c>
      <c r="M217">
        <v>2.0202586225900002E-2</v>
      </c>
      <c r="N217" s="1">
        <v>2.7538775739799999E-5</v>
      </c>
      <c r="O217">
        <v>4.87872200274</v>
      </c>
      <c r="P217">
        <v>2.9506603429200001E-2</v>
      </c>
      <c r="Q217">
        <v>0.247060306151</v>
      </c>
      <c r="R217">
        <v>1.53170736299E-3</v>
      </c>
      <c r="S217">
        <v>0</v>
      </c>
      <c r="T217">
        <v>3.0703154436400002</v>
      </c>
      <c r="U217">
        <v>4</v>
      </c>
      <c r="V217">
        <v>3</v>
      </c>
      <c r="Z217">
        <v>1</v>
      </c>
      <c r="AA217" t="s">
        <v>473</v>
      </c>
      <c r="AB217">
        <v>422</v>
      </c>
      <c r="AC217">
        <v>9.0232417841900007E-3</v>
      </c>
      <c r="AD217" s="1">
        <v>1.9436075549199998E-5</v>
      </c>
      <c r="AE217">
        <v>0.99999475664000004</v>
      </c>
      <c r="AF217">
        <v>0.79891242215000002</v>
      </c>
      <c r="AG217">
        <v>0.56107326633599997</v>
      </c>
      <c r="AH217">
        <v>0.543351054354</v>
      </c>
      <c r="AI217">
        <v>1.1720654475099999E-4</v>
      </c>
      <c r="AJ217" s="1">
        <v>1.45387692668E-5</v>
      </c>
      <c r="AK217">
        <v>1.8807764120399999</v>
      </c>
      <c r="AL217">
        <v>2.02020127036E-2</v>
      </c>
      <c r="AM217" s="1">
        <v>2.7486761640900001E-5</v>
      </c>
      <c r="AN217">
        <v>4.8777013176999997</v>
      </c>
      <c r="AO217">
        <v>2.9450837608700001E-2</v>
      </c>
      <c r="AP217">
        <v>0.24700160605999999</v>
      </c>
      <c r="AQ217">
        <v>1.5287558463E-3</v>
      </c>
      <c r="AR217">
        <v>0</v>
      </c>
      <c r="AS217">
        <v>2.8385007422599999</v>
      </c>
      <c r="AT217">
        <v>2</v>
      </c>
      <c r="AU217">
        <v>3</v>
      </c>
      <c r="AV217">
        <f t="shared" si="40"/>
        <v>422</v>
      </c>
      <c r="AW217" s="2">
        <f t="shared" si="41"/>
        <v>-7.1145852994787905E-5</v>
      </c>
      <c r="AX217" s="2">
        <f t="shared" si="42"/>
        <v>-1.8887585752330955E-3</v>
      </c>
      <c r="BC217" s="2">
        <f t="shared" si="43"/>
        <v>1.4431514663431995E-4</v>
      </c>
      <c r="BD217" s="2">
        <f t="shared" si="44"/>
        <v>-2.5056753050669688E-2</v>
      </c>
      <c r="BE217" s="2">
        <f t="shared" si="45"/>
        <v>-1.4228664057665028E-4</v>
      </c>
      <c r="BF217" s="2">
        <f t="shared" si="46"/>
        <v>-2.8388558454305013E-5</v>
      </c>
      <c r="BG217" s="2">
        <f t="shared" si="47"/>
        <v>-1.8887585777760305E-3</v>
      </c>
      <c r="BH217" s="2">
        <f t="shared" si="48"/>
        <v>-2.0921155979518045E-4</v>
      </c>
      <c r="BI217" s="2">
        <f t="shared" si="49"/>
        <v>-1.8899437420443386E-3</v>
      </c>
      <c r="BJ217" s="2">
        <f t="shared" si="50"/>
        <v>-2.3759418060516457E-4</v>
      </c>
      <c r="BK217" s="2">
        <f t="shared" si="51"/>
        <v>-1.9269455519482616E-3</v>
      </c>
      <c r="BL217" s="2"/>
      <c r="BM217" s="2">
        <f t="shared" si="52"/>
        <v>-7.5501916866617877E-2</v>
      </c>
    </row>
    <row r="218" spans="1:65" hidden="1">
      <c r="A218">
        <v>1</v>
      </c>
      <c r="B218" t="s">
        <v>473</v>
      </c>
      <c r="C218">
        <v>423</v>
      </c>
      <c r="D218">
        <v>8.8879589696599995E-3</v>
      </c>
      <c r="E218" s="1">
        <v>2.1090224418400001E-5</v>
      </c>
      <c r="F218" s="1"/>
      <c r="G218" s="1"/>
      <c r="H218" s="1"/>
      <c r="I218" s="1"/>
      <c r="J218" s="1">
        <v>-9.1557332748199997E-5</v>
      </c>
      <c r="K218" s="1">
        <v>1.5572964404000001E-5</v>
      </c>
      <c r="L218">
        <v>1.8248033183300001</v>
      </c>
      <c r="M218">
        <v>2.0067655260100001E-2</v>
      </c>
      <c r="N218" s="1">
        <v>2.9826081406099999E-5</v>
      </c>
      <c r="O218">
        <v>5.1422955423000003</v>
      </c>
      <c r="P218">
        <v>3.3758303830400002E-2</v>
      </c>
      <c r="Q218">
        <v>0.258668532412</v>
      </c>
      <c r="R218">
        <v>1.7410915353200001E-3</v>
      </c>
      <c r="S218">
        <v>0</v>
      </c>
      <c r="T218">
        <v>50.470794428399998</v>
      </c>
      <c r="U218">
        <v>4</v>
      </c>
      <c r="V218">
        <v>3</v>
      </c>
      <c r="Z218">
        <v>1</v>
      </c>
      <c r="AA218" t="s">
        <v>473</v>
      </c>
      <c r="AB218">
        <v>423</v>
      </c>
      <c r="AC218">
        <v>8.8902660946899997E-3</v>
      </c>
      <c r="AD218" s="1">
        <v>4.9546491177199997E-9</v>
      </c>
      <c r="AE218">
        <v>0.99998980983300001</v>
      </c>
      <c r="AF218">
        <v>0.87017546883499997</v>
      </c>
      <c r="AG218">
        <v>0.99999931881899995</v>
      </c>
      <c r="AH218">
        <v>0.76851790791999997</v>
      </c>
      <c r="AI218" s="1">
        <v>-9.1871042498099998E-5</v>
      </c>
      <c r="AJ218" s="1">
        <v>1.4964047020699999E-8</v>
      </c>
      <c r="AK218">
        <v>1.8257508015099999</v>
      </c>
      <c r="AL218">
        <v>2.00696990713E-2</v>
      </c>
      <c r="AM218" s="1">
        <v>7.0069319790800003E-9</v>
      </c>
      <c r="AN218">
        <v>5.1372857679199999</v>
      </c>
      <c r="AO218" s="1">
        <v>7.9329269242499998E-6</v>
      </c>
      <c r="AP218">
        <v>0.25844284867900003</v>
      </c>
      <c r="AQ218" s="1">
        <v>4.09157017205E-7</v>
      </c>
      <c r="AR218">
        <v>0</v>
      </c>
      <c r="AS218">
        <v>49.1538802954</v>
      </c>
      <c r="AT218">
        <v>2</v>
      </c>
      <c r="AU218">
        <v>2</v>
      </c>
      <c r="AV218">
        <f t="shared" si="40"/>
        <v>423</v>
      </c>
      <c r="AW218" s="2">
        <f t="shared" si="41"/>
        <v>2.5957872194008367E-4</v>
      </c>
      <c r="AX218" s="2">
        <f t="shared" si="42"/>
        <v>-0.99976507366543721</v>
      </c>
      <c r="BC218" s="2">
        <f t="shared" si="43"/>
        <v>3.4263749334284594E-3</v>
      </c>
      <c r="BD218" s="2">
        <f t="shared" si="44"/>
        <v>-0.9990391009295021</v>
      </c>
      <c r="BE218" s="2">
        <f t="shared" si="45"/>
        <v>5.1922482301650183E-4</v>
      </c>
      <c r="BF218" s="2">
        <f t="shared" si="46"/>
        <v>1.0184603898709455E-4</v>
      </c>
      <c r="BG218" s="2">
        <f t="shared" si="47"/>
        <v>-0.9997650736654381</v>
      </c>
      <c r="BH218" s="2">
        <f t="shared" si="48"/>
        <v>-9.7422918204340689E-4</v>
      </c>
      <c r="BI218" s="2">
        <f t="shared" si="49"/>
        <v>-0.99976500813061864</v>
      </c>
      <c r="BJ218" s="2">
        <f t="shared" si="50"/>
        <v>-8.7248236534820498E-4</v>
      </c>
      <c r="BK218" s="2">
        <f t="shared" si="51"/>
        <v>-0.99976499970914523</v>
      </c>
      <c r="BL218" s="2"/>
      <c r="BM218" s="2">
        <f t="shared" si="52"/>
        <v>-2.6092597667909258E-2</v>
      </c>
    </row>
    <row r="219" spans="1:65" hidden="1">
      <c r="A219">
        <v>1</v>
      </c>
      <c r="B219" t="s">
        <v>473</v>
      </c>
      <c r="C219">
        <v>424</v>
      </c>
      <c r="D219">
        <v>9.0572621540399995E-3</v>
      </c>
      <c r="E219" s="1">
        <v>2.4389606195999999E-5</v>
      </c>
      <c r="F219" s="1"/>
      <c r="G219" s="1"/>
      <c r="H219" s="1"/>
      <c r="I219" s="1"/>
      <c r="J219">
        <v>3.6385948941500002E-4</v>
      </c>
      <c r="K219" s="1">
        <v>1.35172719659E-5</v>
      </c>
      <c r="L219">
        <v>1.89498534749</v>
      </c>
      <c r="M219">
        <v>2.0258044007999999E-2</v>
      </c>
      <c r="N219" s="1">
        <v>3.4492111863300003E-5</v>
      </c>
      <c r="O219">
        <v>4.9063155716700004</v>
      </c>
      <c r="P219">
        <v>3.7462930169700003E-2</v>
      </c>
      <c r="Q219">
        <v>0.24913969175699999</v>
      </c>
      <c r="R219">
        <v>1.94906542789E-3</v>
      </c>
      <c r="S219">
        <v>0</v>
      </c>
      <c r="T219">
        <v>1.99896824807</v>
      </c>
      <c r="U219">
        <v>4</v>
      </c>
      <c r="V219">
        <v>3</v>
      </c>
      <c r="Z219">
        <v>1</v>
      </c>
      <c r="AA219" t="s">
        <v>473</v>
      </c>
      <c r="AB219">
        <v>424</v>
      </c>
      <c r="AC219">
        <v>9.0641084847000002E-3</v>
      </c>
      <c r="AD219" s="1">
        <v>2.4900532180500001E-5</v>
      </c>
      <c r="AE219">
        <v>0.99936912060600003</v>
      </c>
      <c r="AF219">
        <v>0.65074532922600004</v>
      </c>
      <c r="AG219">
        <v>0.79630192388499998</v>
      </c>
      <c r="AH219">
        <v>0.82395754224700002</v>
      </c>
      <c r="AI219">
        <v>3.6415267165899998E-4</v>
      </c>
      <c r="AJ219" s="1">
        <v>1.36761789472E-5</v>
      </c>
      <c r="AK219">
        <v>1.8978512465799999</v>
      </c>
      <c r="AL219">
        <v>2.0264167311199999E-2</v>
      </c>
      <c r="AM219" s="1">
        <v>3.5214670319999999E-5</v>
      </c>
      <c r="AN219">
        <v>4.9010686981399996</v>
      </c>
      <c r="AO219">
        <v>3.8091102226100002E-2</v>
      </c>
      <c r="AP219">
        <v>0.248948484484</v>
      </c>
      <c r="AQ219">
        <v>1.9826031701400001E-3</v>
      </c>
      <c r="AR219">
        <v>0</v>
      </c>
      <c r="AS219">
        <v>1.91720193152</v>
      </c>
      <c r="AT219">
        <v>2</v>
      </c>
      <c r="AU219">
        <v>3</v>
      </c>
      <c r="AV219">
        <f t="shared" si="40"/>
        <v>424</v>
      </c>
      <c r="AW219" s="2">
        <f t="shared" si="41"/>
        <v>7.5589405976803851E-4</v>
      </c>
      <c r="AX219" s="2">
        <f t="shared" si="42"/>
        <v>2.0948513083569008E-2</v>
      </c>
      <c r="BC219" s="2">
        <f t="shared" si="43"/>
        <v>8.0575676196138421E-4</v>
      </c>
      <c r="BD219" s="2">
        <f t="shared" si="44"/>
        <v>1.1755847015645913E-2</v>
      </c>
      <c r="BE219" s="2">
        <f t="shared" si="45"/>
        <v>1.5123594986082207E-3</v>
      </c>
      <c r="BF219" s="2">
        <f t="shared" si="46"/>
        <v>3.0226527287540431E-4</v>
      </c>
      <c r="BG219" s="2">
        <f t="shared" si="47"/>
        <v>2.094851308506878E-2</v>
      </c>
      <c r="BH219" s="2">
        <f t="shared" si="48"/>
        <v>-1.0694121593599294E-3</v>
      </c>
      <c r="BI219" s="2">
        <f t="shared" si="49"/>
        <v>1.6767830320652929E-2</v>
      </c>
      <c r="BJ219" s="2">
        <f t="shared" si="50"/>
        <v>-7.6747013553535976E-4</v>
      </c>
      <c r="BK219" s="2">
        <f t="shared" si="51"/>
        <v>1.7207088982285765E-2</v>
      </c>
      <c r="BL219" s="2"/>
      <c r="BM219" s="2">
        <f t="shared" si="52"/>
        <v>-4.0904259799496676E-2</v>
      </c>
    </row>
    <row r="220" spans="1:65" hidden="1">
      <c r="A220">
        <v>1</v>
      </c>
      <c r="B220" t="s">
        <v>473</v>
      </c>
      <c r="C220">
        <v>425</v>
      </c>
      <c r="D220">
        <v>8.8484131528400005E-3</v>
      </c>
      <c r="E220" s="1">
        <v>4.3395835790599998E-5</v>
      </c>
      <c r="F220" s="1"/>
      <c r="G220" s="1"/>
      <c r="H220" s="1"/>
      <c r="I220" s="1"/>
      <c r="J220">
        <v>1.8476037639799999E-4</v>
      </c>
      <c r="K220" s="1">
        <v>1.8881858920800001E-5</v>
      </c>
      <c r="L220">
        <v>1.8086009939700001</v>
      </c>
      <c r="M220">
        <v>1.9993254282400001E-2</v>
      </c>
      <c r="N220" s="1">
        <v>6.1370979525499994E-5</v>
      </c>
      <c r="O220">
        <v>4.9876702067499998</v>
      </c>
      <c r="P220">
        <v>7.0874066172200004E-2</v>
      </c>
      <c r="Q220">
        <v>0.24996036674700001</v>
      </c>
      <c r="R220">
        <v>3.6338280309E-3</v>
      </c>
      <c r="S220">
        <v>0</v>
      </c>
      <c r="T220">
        <v>3.1651247072499999</v>
      </c>
      <c r="U220">
        <v>4</v>
      </c>
      <c r="V220">
        <v>3</v>
      </c>
      <c r="Z220">
        <v>1</v>
      </c>
      <c r="AA220" t="s">
        <v>473</v>
      </c>
      <c r="AB220">
        <v>425</v>
      </c>
      <c r="AC220">
        <v>8.8501635050199992E-3</v>
      </c>
      <c r="AD220" s="1">
        <v>4.3405977457600003E-5</v>
      </c>
      <c r="AE220">
        <v>0.99949882997499995</v>
      </c>
      <c r="AF220">
        <v>0.55248636474000001</v>
      </c>
      <c r="AG220">
        <v>0.97367344184500004</v>
      </c>
      <c r="AH220">
        <v>0.711952684502</v>
      </c>
      <c r="AI220">
        <v>1.8477458376799999E-4</v>
      </c>
      <c r="AJ220" s="1">
        <v>1.8884287668799999E-5</v>
      </c>
      <c r="AK220">
        <v>1.8093166029100001</v>
      </c>
      <c r="AL220">
        <v>1.9994803682E-2</v>
      </c>
      <c r="AM220" s="1">
        <v>6.1385322008599997E-5</v>
      </c>
      <c r="AN220">
        <v>4.9880286489200003</v>
      </c>
      <c r="AO220">
        <v>7.0882068119899999E-2</v>
      </c>
      <c r="AP220">
        <v>0.249997702663</v>
      </c>
      <c r="AQ220">
        <v>3.6345386034300001E-3</v>
      </c>
      <c r="AR220">
        <v>0</v>
      </c>
      <c r="AS220">
        <v>3.16997923441</v>
      </c>
      <c r="AT220">
        <v>2</v>
      </c>
      <c r="AU220">
        <v>3</v>
      </c>
      <c r="AV220">
        <f t="shared" si="40"/>
        <v>425</v>
      </c>
      <c r="AW220" s="2">
        <f t="shared" si="41"/>
        <v>1.9781537658387089E-4</v>
      </c>
      <c r="AX220" s="2">
        <f t="shared" si="42"/>
        <v>2.3370138667087574E-4</v>
      </c>
      <c r="BC220" s="2">
        <f t="shared" si="43"/>
        <v>7.6896195369267792E-5</v>
      </c>
      <c r="BD220" s="2">
        <f t="shared" si="44"/>
        <v>1.2862864880971466E-4</v>
      </c>
      <c r="BE220" s="2">
        <f t="shared" si="45"/>
        <v>3.9566988096649861E-4</v>
      </c>
      <c r="BF220" s="2">
        <f t="shared" si="46"/>
        <v>7.7496118346418973E-5</v>
      </c>
      <c r="BG220" s="2">
        <f t="shared" si="47"/>
        <v>2.3370138803215757E-4</v>
      </c>
      <c r="BH220" s="2">
        <f t="shared" si="48"/>
        <v>7.1865651725605155E-5</v>
      </c>
      <c r="BI220" s="2">
        <f t="shared" si="49"/>
        <v>1.1290374790340628E-4</v>
      </c>
      <c r="BJ220" s="2">
        <f t="shared" si="50"/>
        <v>1.4936734365487414E-4</v>
      </c>
      <c r="BK220" s="2">
        <f t="shared" si="51"/>
        <v>1.9554379677788511E-4</v>
      </c>
      <c r="BL220" s="2"/>
      <c r="BM220" s="2">
        <f t="shared" si="52"/>
        <v>1.5337554153491278E-3</v>
      </c>
    </row>
    <row r="221" spans="1:65" hidden="1">
      <c r="A221">
        <v>1</v>
      </c>
      <c r="B221" t="s">
        <v>473</v>
      </c>
      <c r="C221">
        <v>426</v>
      </c>
      <c r="D221">
        <v>8.6951701933499995E-3</v>
      </c>
      <c r="E221" s="1">
        <v>3.0149266442700001E-5</v>
      </c>
      <c r="F221" s="1"/>
      <c r="G221" s="1"/>
      <c r="H221" s="1"/>
      <c r="I221" s="1"/>
      <c r="J221">
        <v>1.7531291388899999E-4</v>
      </c>
      <c r="K221" s="1">
        <v>1.6278151211499999E-5</v>
      </c>
      <c r="L221">
        <v>1.7464982463700001</v>
      </c>
      <c r="M221">
        <v>1.9869054325799999E-2</v>
      </c>
      <c r="N221" s="1">
        <v>4.2637501498900003E-5</v>
      </c>
      <c r="O221">
        <v>5.0285300292899997</v>
      </c>
      <c r="P221">
        <v>5.0277991136199997E-2</v>
      </c>
      <c r="Q221">
        <v>0.25044258590599999</v>
      </c>
      <c r="R221">
        <v>2.5610852692899999E-3</v>
      </c>
      <c r="S221">
        <v>0</v>
      </c>
      <c r="T221">
        <v>9.0183731974000008</v>
      </c>
      <c r="U221">
        <v>4</v>
      </c>
      <c r="V221">
        <v>3</v>
      </c>
      <c r="Z221">
        <v>1</v>
      </c>
      <c r="AA221" t="s">
        <v>473</v>
      </c>
      <c r="AB221">
        <v>426</v>
      </c>
      <c r="AC221">
        <v>8.7011536204399994E-3</v>
      </c>
      <c r="AD221" s="1">
        <v>4.0844444098699999E-10</v>
      </c>
      <c r="AE221">
        <v>0.99999983654400004</v>
      </c>
      <c r="AF221">
        <v>0.10157396272999999</v>
      </c>
      <c r="AG221" s="1">
        <v>2.1835168251799999E-6</v>
      </c>
      <c r="AH221">
        <v>0.99953229823599998</v>
      </c>
      <c r="AI221">
        <v>1.7549405948300001E-4</v>
      </c>
      <c r="AJ221" s="1">
        <v>1.25624124357E-9</v>
      </c>
      <c r="AK221">
        <v>1.74890271694</v>
      </c>
      <c r="AL221">
        <v>1.9874292416799999E-2</v>
      </c>
      <c r="AM221" s="1">
        <v>5.7762766791899996E-10</v>
      </c>
      <c r="AN221">
        <v>5.0180050396700002</v>
      </c>
      <c r="AO221" s="1">
        <v>6.7907209278E-7</v>
      </c>
      <c r="AP221">
        <v>0.24998428195399999</v>
      </c>
      <c r="AQ221" s="1">
        <v>3.46010621072E-8</v>
      </c>
      <c r="AR221">
        <v>0</v>
      </c>
      <c r="AS221">
        <v>8.7471181929499995</v>
      </c>
      <c r="AT221">
        <v>2</v>
      </c>
      <c r="AU221">
        <v>2</v>
      </c>
      <c r="AV221">
        <f t="shared" si="40"/>
        <v>426</v>
      </c>
      <c r="AW221" s="2">
        <f t="shared" si="41"/>
        <v>6.8813225698284022E-4</v>
      </c>
      <c r="AX221" s="2">
        <f t="shared" si="42"/>
        <v>-0.99998645259108498</v>
      </c>
      <c r="BC221" s="2">
        <f t="shared" si="43"/>
        <v>1.0332701110353734E-3</v>
      </c>
      <c r="BD221" s="2">
        <f t="shared" si="44"/>
        <v>-0.99992282654048059</v>
      </c>
      <c r="BE221" s="2">
        <f t="shared" si="45"/>
        <v>1.376738038527944E-3</v>
      </c>
      <c r="BF221" s="2">
        <f t="shared" si="46"/>
        <v>2.6363061442731534E-4</v>
      </c>
      <c r="BG221" s="2">
        <f t="shared" si="47"/>
        <v>-0.99998645259108498</v>
      </c>
      <c r="BH221" s="2">
        <f t="shared" si="48"/>
        <v>-2.0930549402497158E-3</v>
      </c>
      <c r="BI221" s="2">
        <f t="shared" si="49"/>
        <v>-0.99998649365105019</v>
      </c>
      <c r="BJ221" s="2">
        <f t="shared" si="50"/>
        <v>-1.8299761214413336E-3</v>
      </c>
      <c r="BK221" s="2">
        <f t="shared" si="51"/>
        <v>-0.99998648968758597</v>
      </c>
      <c r="BL221" s="2"/>
      <c r="BM221" s="2">
        <f t="shared" si="52"/>
        <v>-3.0078041628195665E-2</v>
      </c>
    </row>
    <row r="222" spans="1:65" hidden="1">
      <c r="A222">
        <v>1</v>
      </c>
      <c r="B222" t="s">
        <v>473</v>
      </c>
      <c r="C222">
        <v>427</v>
      </c>
      <c r="D222">
        <v>8.7302627529800003E-3</v>
      </c>
      <c r="E222" s="1">
        <v>3.7483095881799997E-5</v>
      </c>
      <c r="F222" s="1"/>
      <c r="G222" s="1"/>
      <c r="H222" s="1"/>
      <c r="I222" s="1"/>
      <c r="J222">
        <v>2.7055596389900002E-4</v>
      </c>
      <c r="K222" s="1">
        <v>1.75258566715E-5</v>
      </c>
      <c r="L222">
        <v>1.7606239667000001</v>
      </c>
      <c r="M222">
        <v>1.99371960827E-2</v>
      </c>
      <c r="N222" s="1">
        <v>5.30091025558E-5</v>
      </c>
      <c r="O222">
        <v>5.05928937881</v>
      </c>
      <c r="P222">
        <v>6.2540541007900005E-2</v>
      </c>
      <c r="Q222">
        <v>0.25283869205999998</v>
      </c>
      <c r="R222">
        <v>3.19695089174E-3</v>
      </c>
      <c r="S222">
        <v>0</v>
      </c>
      <c r="T222">
        <v>9.0634508269899996</v>
      </c>
      <c r="U222">
        <v>4</v>
      </c>
      <c r="V222">
        <v>3</v>
      </c>
      <c r="Z222">
        <v>1</v>
      </c>
      <c r="AA222" t="s">
        <v>473</v>
      </c>
      <c r="AB222">
        <v>427</v>
      </c>
      <c r="AC222">
        <v>8.7347677789299995E-3</v>
      </c>
      <c r="AD222" s="1">
        <v>2.1916528107700001E-10</v>
      </c>
      <c r="AE222">
        <v>0.99999784289799998</v>
      </c>
      <c r="AF222">
        <v>0.456034547879</v>
      </c>
      <c r="AG222">
        <v>0.99999999968599995</v>
      </c>
      <c r="AH222">
        <v>0.82958605365000004</v>
      </c>
      <c r="AI222">
        <v>2.7076236020100002E-4</v>
      </c>
      <c r="AJ222" s="1">
        <v>6.7213797905399997E-10</v>
      </c>
      <c r="AK222">
        <v>1.76244148431</v>
      </c>
      <c r="AL222">
        <v>1.99411421054E-2</v>
      </c>
      <c r="AM222" s="1">
        <v>3.0994651290000001E-10</v>
      </c>
      <c r="AN222">
        <v>5.0510160650399998</v>
      </c>
      <c r="AO222" s="1">
        <v>3.6484951238000001E-7</v>
      </c>
      <c r="AP222">
        <v>0.25247519272199997</v>
      </c>
      <c r="AQ222" s="1">
        <v>1.8654445380899998E-8</v>
      </c>
      <c r="AR222">
        <v>0</v>
      </c>
      <c r="AS222">
        <v>8.7809835454599998</v>
      </c>
      <c r="AT222">
        <v>2</v>
      </c>
      <c r="AU222">
        <v>2</v>
      </c>
      <c r="AV222">
        <f t="shared" si="40"/>
        <v>427</v>
      </c>
      <c r="AW222" s="2">
        <f t="shared" si="41"/>
        <v>5.1602409657847646E-4</v>
      </c>
      <c r="AX222" s="2">
        <f t="shared" si="42"/>
        <v>-0.99999415295679506</v>
      </c>
      <c r="BC222" s="2">
        <f t="shared" si="43"/>
        <v>7.6285992378658191E-4</v>
      </c>
      <c r="BD222" s="2">
        <f t="shared" si="44"/>
        <v>-0.99996164878033345</v>
      </c>
      <c r="BE222" s="2">
        <f t="shared" si="45"/>
        <v>1.032314477353485E-3</v>
      </c>
      <c r="BF222" s="2">
        <f t="shared" si="46"/>
        <v>1.9792265088988074E-4</v>
      </c>
      <c r="BG222" s="2">
        <f t="shared" si="47"/>
        <v>-0.99999415295679506</v>
      </c>
      <c r="BH222" s="2">
        <f t="shared" si="48"/>
        <v>-1.6352719029379089E-3</v>
      </c>
      <c r="BI222" s="2">
        <f t="shared" si="49"/>
        <v>-0.99999416619193726</v>
      </c>
      <c r="BJ222" s="2">
        <f t="shared" si="50"/>
        <v>-1.4376729093098846E-3</v>
      </c>
      <c r="BK222" s="2">
        <f t="shared" si="51"/>
        <v>-0.99999416492588955</v>
      </c>
      <c r="BL222" s="2"/>
      <c r="BM222" s="2">
        <f t="shared" si="52"/>
        <v>-3.1165533627527612E-2</v>
      </c>
    </row>
    <row r="223" spans="1:65" hidden="1">
      <c r="A223">
        <v>1</v>
      </c>
      <c r="B223" t="s">
        <v>473</v>
      </c>
      <c r="C223">
        <v>432</v>
      </c>
      <c r="D223">
        <v>9.69576462461E-3</v>
      </c>
      <c r="E223" s="1">
        <v>3.3793684271100001E-5</v>
      </c>
      <c r="F223" s="1"/>
      <c r="G223" s="1"/>
      <c r="H223" s="1"/>
      <c r="I223" s="1"/>
      <c r="J223">
        <v>1.4829518166000001E-4</v>
      </c>
      <c r="K223" s="1">
        <v>1.8630024903100001E-5</v>
      </c>
      <c r="L223">
        <v>2.17158137325</v>
      </c>
      <c r="M223">
        <v>2.07669329824E-2</v>
      </c>
      <c r="N223" s="1">
        <v>4.7791486618699997E-5</v>
      </c>
      <c r="O223">
        <v>4.6086129418699997</v>
      </c>
      <c r="P223">
        <v>4.4848962747899998E-2</v>
      </c>
      <c r="Q223">
        <v>0.23990126092799999</v>
      </c>
      <c r="R223">
        <v>2.3990034084699998E-3</v>
      </c>
      <c r="S223">
        <v>0</v>
      </c>
      <c r="T223">
        <v>17.760092402800002</v>
      </c>
      <c r="U223">
        <v>4</v>
      </c>
      <c r="V223">
        <v>3</v>
      </c>
      <c r="Z223">
        <v>1</v>
      </c>
      <c r="AA223" t="s">
        <v>473</v>
      </c>
      <c r="AB223">
        <v>432</v>
      </c>
      <c r="AC223">
        <v>9.6972833449399994E-3</v>
      </c>
      <c r="AD223" s="1">
        <v>2.7184847745400001E-9</v>
      </c>
      <c r="AE223">
        <v>0.99999995340799996</v>
      </c>
      <c r="AF223">
        <v>6.3244421254499998E-3</v>
      </c>
      <c r="AG223">
        <v>2.9073096819599999E-4</v>
      </c>
      <c r="AH223">
        <v>0.99981438163400005</v>
      </c>
      <c r="AI223">
        <v>1.48278180573E-4</v>
      </c>
      <c r="AJ223" s="1">
        <v>7.9790565692800007E-9</v>
      </c>
      <c r="AK223">
        <v>2.1722617286900001</v>
      </c>
      <c r="AL223">
        <v>2.0768351179799999E-2</v>
      </c>
      <c r="AM223" s="1">
        <v>3.8445180372500002E-9</v>
      </c>
      <c r="AN223">
        <v>4.6055386710199997</v>
      </c>
      <c r="AO223" s="1">
        <v>3.6067649289400001E-6</v>
      </c>
      <c r="AP223">
        <v>0.23975760201599999</v>
      </c>
      <c r="AQ223" s="1">
        <v>1.92937084651E-7</v>
      </c>
      <c r="AR223">
        <v>0</v>
      </c>
      <c r="AS223">
        <v>17.507117983699999</v>
      </c>
      <c r="AT223">
        <v>2</v>
      </c>
      <c r="AU223">
        <v>2</v>
      </c>
      <c r="AV223">
        <f t="shared" si="40"/>
        <v>432</v>
      </c>
      <c r="AW223" s="2">
        <f t="shared" si="41"/>
        <v>1.5663749985685756E-4</v>
      </c>
      <c r="AX223" s="2">
        <f t="shared" si="42"/>
        <v>-0.99991955642501917</v>
      </c>
      <c r="BC223" s="2">
        <f t="shared" si="43"/>
        <v>-1.1464355624841425E-4</v>
      </c>
      <c r="BD223" s="2">
        <f t="shared" si="44"/>
        <v>-0.99957170982804466</v>
      </c>
      <c r="BE223" s="2">
        <f t="shared" si="45"/>
        <v>3.1329953755400371E-4</v>
      </c>
      <c r="BF223" s="2">
        <f t="shared" si="46"/>
        <v>6.8291133852100696E-5</v>
      </c>
      <c r="BG223" s="2">
        <f t="shared" si="47"/>
        <v>-0.9999195564250194</v>
      </c>
      <c r="BH223" s="2">
        <f t="shared" si="48"/>
        <v>-6.6707074097495866E-4</v>
      </c>
      <c r="BI223" s="2">
        <f t="shared" si="49"/>
        <v>-0.99991957974704526</v>
      </c>
      <c r="BJ223" s="2">
        <f t="shared" si="50"/>
        <v>-5.988251643375467E-4</v>
      </c>
      <c r="BK223" s="2">
        <f t="shared" si="51"/>
        <v>-0.99991957615234306</v>
      </c>
      <c r="BL223" s="2"/>
      <c r="BM223" s="2">
        <f t="shared" si="52"/>
        <v>-1.4243981020060434E-2</v>
      </c>
    </row>
    <row r="224" spans="1:65" hidden="1">
      <c r="A224">
        <v>1</v>
      </c>
      <c r="B224" t="s">
        <v>473</v>
      </c>
      <c r="C224">
        <v>433</v>
      </c>
      <c r="D224">
        <v>9.3792212389899998E-3</v>
      </c>
      <c r="E224" s="1">
        <v>2.5832515112799999E-5</v>
      </c>
      <c r="F224" s="1"/>
      <c r="G224" s="1"/>
      <c r="H224" s="1"/>
      <c r="I224" s="1"/>
      <c r="J224">
        <v>2.5680682982399998E-4</v>
      </c>
      <c r="K224" s="1">
        <v>1.6542475349999998E-5</v>
      </c>
      <c r="L224">
        <v>2.0321021732500002</v>
      </c>
      <c r="M224">
        <v>2.0498154490499999E-2</v>
      </c>
      <c r="N224" s="1">
        <v>3.65326932228E-5</v>
      </c>
      <c r="O224">
        <v>4.7723210077599996</v>
      </c>
      <c r="P224">
        <v>3.6734928851399999E-2</v>
      </c>
      <c r="Q224">
        <v>0.24520783607300001</v>
      </c>
      <c r="R224">
        <v>1.93741902371E-3</v>
      </c>
      <c r="S224">
        <v>0</v>
      </c>
      <c r="T224">
        <v>8.4797954665699997</v>
      </c>
      <c r="U224">
        <v>4</v>
      </c>
      <c r="V224">
        <v>3</v>
      </c>
      <c r="Z224">
        <v>1</v>
      </c>
      <c r="AA224" t="s">
        <v>473</v>
      </c>
      <c r="AB224">
        <v>433</v>
      </c>
      <c r="AC224">
        <v>9.3803659572100004E-3</v>
      </c>
      <c r="AD224" s="1">
        <v>6.26003124955E-10</v>
      </c>
      <c r="AE224">
        <v>0.999999991709</v>
      </c>
      <c r="AF224">
        <v>2.67787191616E-2</v>
      </c>
      <c r="AG224">
        <v>0.99998682992700005</v>
      </c>
      <c r="AH224">
        <v>0.52514632719700005</v>
      </c>
      <c r="AI224">
        <v>2.56850093145E-4</v>
      </c>
      <c r="AJ224" s="1">
        <v>1.8619349859599999E-9</v>
      </c>
      <c r="AK224">
        <v>2.0325982328399999</v>
      </c>
      <c r="AL224">
        <v>2.0499202091799999E-2</v>
      </c>
      <c r="AM224" s="1">
        <v>8.8530210939899996E-10</v>
      </c>
      <c r="AN224">
        <v>4.7703088093300003</v>
      </c>
      <c r="AO224" s="1">
        <v>8.89839194329E-7</v>
      </c>
      <c r="AP224">
        <v>0.24511697337300001</v>
      </c>
      <c r="AQ224" s="1">
        <v>4.6932821609500001E-8</v>
      </c>
      <c r="AR224">
        <v>0</v>
      </c>
      <c r="AS224">
        <v>8.46231566274</v>
      </c>
      <c r="AT224">
        <v>2</v>
      </c>
      <c r="AU224">
        <v>2</v>
      </c>
      <c r="AV224">
        <f t="shared" si="40"/>
        <v>433</v>
      </c>
      <c r="AW224" s="2">
        <f t="shared" si="41"/>
        <v>1.2204832265198817E-4</v>
      </c>
      <c r="AX224" s="2">
        <f t="shared" si="42"/>
        <v>-0.99997576685343181</v>
      </c>
      <c r="BC224" s="2">
        <f t="shared" si="43"/>
        <v>1.6846639565491295E-4</v>
      </c>
      <c r="BD224" s="2">
        <f t="shared" si="44"/>
        <v>-0.99988744520112227</v>
      </c>
      <c r="BE224" s="2">
        <f t="shared" si="45"/>
        <v>2.4411153953262637E-4</v>
      </c>
      <c r="BF224" s="2">
        <f t="shared" si="46"/>
        <v>5.1107103348520494E-5</v>
      </c>
      <c r="BG224" s="2">
        <f t="shared" si="47"/>
        <v>-0.99997576685343181</v>
      </c>
      <c r="BH224" s="2">
        <f t="shared" si="48"/>
        <v>-4.2163937143526223E-4</v>
      </c>
      <c r="BI224" s="2">
        <f t="shared" si="49"/>
        <v>-0.99997577675465421</v>
      </c>
      <c r="BJ224" s="2">
        <f t="shared" si="50"/>
        <v>-3.7055381856944034E-4</v>
      </c>
      <c r="BK224" s="2">
        <f t="shared" si="51"/>
        <v>-0.99997577559576156</v>
      </c>
      <c r="BL224" s="2"/>
      <c r="BM224" s="2">
        <f t="shared" si="52"/>
        <v>-2.0613473401464148E-3</v>
      </c>
    </row>
    <row r="225" spans="1:65" hidden="1">
      <c r="A225">
        <v>1</v>
      </c>
      <c r="B225" t="s">
        <v>473</v>
      </c>
      <c r="C225">
        <v>434</v>
      </c>
      <c r="D225">
        <v>9.4475594903699993E-3</v>
      </c>
      <c r="E225" s="1">
        <v>2.03001550569E-5</v>
      </c>
      <c r="F225" s="1"/>
      <c r="G225" s="1"/>
      <c r="H225" s="1"/>
      <c r="I225" s="1"/>
      <c r="J225">
        <v>2.17784493978E-4</v>
      </c>
      <c r="K225" s="1">
        <v>1.6641210664600001E-5</v>
      </c>
      <c r="L225">
        <v>2.0618223854900002</v>
      </c>
      <c r="M225">
        <v>2.0538573321500001E-2</v>
      </c>
      <c r="N225" s="1">
        <v>2.87087545997E-5</v>
      </c>
      <c r="O225">
        <v>4.8073180005299996</v>
      </c>
      <c r="P225">
        <v>2.8591738771700001E-2</v>
      </c>
      <c r="Q225">
        <v>0.24749307878400001</v>
      </c>
      <c r="R225">
        <v>1.5120819363400001E-3</v>
      </c>
      <c r="S225">
        <v>0</v>
      </c>
      <c r="T225">
        <v>11.9864077737</v>
      </c>
      <c r="U225">
        <v>4</v>
      </c>
      <c r="V225">
        <v>3</v>
      </c>
      <c r="Z225">
        <v>1</v>
      </c>
      <c r="AA225" t="s">
        <v>473</v>
      </c>
      <c r="AB225">
        <v>434</v>
      </c>
      <c r="AC225">
        <v>9.4546657538599997E-3</v>
      </c>
      <c r="AD225" s="1">
        <v>5.4234133707900004E-10</v>
      </c>
      <c r="AE225">
        <v>0.99999861320700001</v>
      </c>
      <c r="AF225">
        <v>0.50746958068000003</v>
      </c>
      <c r="AG225">
        <v>0.99999995686599996</v>
      </c>
      <c r="AH225">
        <v>0.53642765650299995</v>
      </c>
      <c r="AI225">
        <v>2.17919106266E-4</v>
      </c>
      <c r="AJ225" s="1">
        <v>1.6132683770599999E-9</v>
      </c>
      <c r="AK225">
        <v>2.0649252743500002</v>
      </c>
      <c r="AL225">
        <v>2.0545112374099998E-2</v>
      </c>
      <c r="AM225" s="1">
        <v>7.6698647433200003E-10</v>
      </c>
      <c r="AN225">
        <v>4.8038598835200004</v>
      </c>
      <c r="AO225" s="1">
        <v>7.6268468474100003E-7</v>
      </c>
      <c r="AP225">
        <v>0.24739378598</v>
      </c>
      <c r="AQ225" s="1">
        <v>4.03486914579E-8</v>
      </c>
      <c r="AR225">
        <v>0</v>
      </c>
      <c r="AS225">
        <v>11.536768461499999</v>
      </c>
      <c r="AT225">
        <v>2</v>
      </c>
      <c r="AU225">
        <v>2</v>
      </c>
      <c r="AV225">
        <f t="shared" si="40"/>
        <v>434</v>
      </c>
      <c r="AW225" s="2">
        <f t="shared" si="41"/>
        <v>7.5217980868434037E-4</v>
      </c>
      <c r="AX225" s="2">
        <f t="shared" si="42"/>
        <v>-0.99997328388204132</v>
      </c>
      <c r="BC225" s="2">
        <f t="shared" si="43"/>
        <v>6.1809858700775575E-4</v>
      </c>
      <c r="BD225" s="2">
        <f t="shared" si="44"/>
        <v>-0.99990305582871497</v>
      </c>
      <c r="BE225" s="2">
        <f t="shared" si="45"/>
        <v>1.5049253911667917E-3</v>
      </c>
      <c r="BF225" s="2">
        <f t="shared" si="46"/>
        <v>3.1837910538566833E-4</v>
      </c>
      <c r="BG225" s="2">
        <f t="shared" si="47"/>
        <v>-0.99997328388204132</v>
      </c>
      <c r="BH225" s="2">
        <f t="shared" si="48"/>
        <v>-7.1934434327372446E-4</v>
      </c>
      <c r="BI225" s="2">
        <f t="shared" si="49"/>
        <v>-0.99997332499814606</v>
      </c>
      <c r="BJ225" s="2">
        <f t="shared" si="50"/>
        <v>-4.0119426566536125E-4</v>
      </c>
      <c r="BK225" s="2">
        <f t="shared" si="51"/>
        <v>-0.99997331580353677</v>
      </c>
      <c r="BL225" s="2"/>
      <c r="BM225" s="2">
        <f t="shared" si="52"/>
        <v>-3.7512432472602629E-2</v>
      </c>
    </row>
    <row r="226" spans="1:65" hidden="1">
      <c r="A226">
        <v>1</v>
      </c>
      <c r="B226" t="s">
        <v>473</v>
      </c>
      <c r="C226">
        <v>435</v>
      </c>
      <c r="D226">
        <v>9.3393085541600002E-3</v>
      </c>
      <c r="E226" s="1">
        <v>3.3303159082699999E-5</v>
      </c>
      <c r="F226" s="1"/>
      <c r="G226" s="1"/>
      <c r="H226" s="1"/>
      <c r="I226" s="1"/>
      <c r="J226">
        <v>2.6687456301400001E-4</v>
      </c>
      <c r="K226" s="1">
        <v>1.8406375001899999E-5</v>
      </c>
      <c r="L226">
        <v>2.0148440066300002</v>
      </c>
      <c r="M226">
        <v>2.0426221257900001E-2</v>
      </c>
      <c r="N226" s="1">
        <v>4.7097779244700003E-5</v>
      </c>
      <c r="O226">
        <v>4.7844196864299997</v>
      </c>
      <c r="P226">
        <v>4.8513839446699999E-2</v>
      </c>
      <c r="Q226">
        <v>0.24496680323600001</v>
      </c>
      <c r="R226">
        <v>2.5473643186600002E-3</v>
      </c>
      <c r="S226">
        <v>0</v>
      </c>
      <c r="T226">
        <v>4.3432414157199997</v>
      </c>
      <c r="U226">
        <v>4</v>
      </c>
      <c r="V226">
        <v>3</v>
      </c>
      <c r="Z226">
        <v>1</v>
      </c>
      <c r="AA226" t="s">
        <v>473</v>
      </c>
      <c r="AB226">
        <v>435</v>
      </c>
      <c r="AC226">
        <v>9.5130182530799995E-3</v>
      </c>
      <c r="AD226" s="1">
        <v>8.1181321431300001E-5</v>
      </c>
      <c r="AE226">
        <v>0.164769916766</v>
      </c>
      <c r="AF226">
        <v>7.0142723368600002E-2</v>
      </c>
      <c r="AG226">
        <v>0.99777254602400001</v>
      </c>
      <c r="AH226">
        <v>1.73634840369E-3</v>
      </c>
      <c r="AI226">
        <v>2.7032033019099998E-4</v>
      </c>
      <c r="AJ226" s="1">
        <v>1.8705477594199999E-5</v>
      </c>
      <c r="AK226">
        <v>2.0904926261500001</v>
      </c>
      <c r="AL226">
        <v>2.05859218588E-2</v>
      </c>
      <c r="AM226">
        <v>1.1480772578E-4</v>
      </c>
      <c r="AN226">
        <v>4.78395937216</v>
      </c>
      <c r="AO226">
        <v>4.5917123682299998E-2</v>
      </c>
      <c r="AP226">
        <v>0.24685830168600001</v>
      </c>
      <c r="AQ226">
        <v>2.7403193973100002E-3</v>
      </c>
      <c r="AR226">
        <v>0</v>
      </c>
      <c r="AS226">
        <v>4.1520476179900001</v>
      </c>
      <c r="AT226">
        <v>2</v>
      </c>
      <c r="AU226">
        <v>2</v>
      </c>
      <c r="AV226">
        <f t="shared" si="40"/>
        <v>435</v>
      </c>
      <c r="AW226" s="2">
        <f t="shared" si="41"/>
        <v>1.8599845792933351E-2</v>
      </c>
      <c r="AX226" s="2">
        <f t="shared" si="42"/>
        <v>1.437646267421858</v>
      </c>
      <c r="BC226" s="2">
        <f t="shared" si="43"/>
        <v>1.2911560914927674E-2</v>
      </c>
      <c r="BD226" s="2">
        <f t="shared" si="44"/>
        <v>1.6249945590542679E-2</v>
      </c>
      <c r="BE226" s="2">
        <f t="shared" si="45"/>
        <v>3.754564585202242E-2</v>
      </c>
      <c r="BF226" s="2">
        <f t="shared" si="46"/>
        <v>7.8184113881677054E-3</v>
      </c>
      <c r="BG226" s="2">
        <f t="shared" si="47"/>
        <v>1.4376462674281933</v>
      </c>
      <c r="BH226" s="2">
        <f t="shared" si="48"/>
        <v>-9.6211097723155662E-5</v>
      </c>
      <c r="BI226" s="2">
        <f t="shared" si="49"/>
        <v>-5.3525257823654575E-2</v>
      </c>
      <c r="BJ226" s="2">
        <f t="shared" si="50"/>
        <v>7.7214480697522887E-3</v>
      </c>
      <c r="BK226" s="2">
        <f t="shared" si="51"/>
        <v>7.5746950381836584E-2</v>
      </c>
      <c r="BL226" s="2"/>
      <c r="BM226" s="2">
        <f t="shared" si="52"/>
        <v>-4.4020992486853157E-2</v>
      </c>
    </row>
    <row r="227" spans="1:65" hidden="1">
      <c r="A227">
        <v>1</v>
      </c>
      <c r="B227" t="s">
        <v>473</v>
      </c>
      <c r="C227">
        <v>436</v>
      </c>
      <c r="D227">
        <v>9.1953771828000002E-3</v>
      </c>
      <c r="E227" s="1">
        <v>4.1409935913800001E-5</v>
      </c>
      <c r="F227" s="1"/>
      <c r="G227" s="1"/>
      <c r="H227" s="1"/>
      <c r="I227" s="1"/>
      <c r="J227">
        <v>3.7571644395200001E-4</v>
      </c>
      <c r="K227" s="1">
        <v>1.81044012752E-5</v>
      </c>
      <c r="L227">
        <v>1.95321961144</v>
      </c>
      <c r="M227">
        <v>2.0257670880500001E-2</v>
      </c>
      <c r="N227" s="1">
        <v>5.85624929864E-5</v>
      </c>
      <c r="O227">
        <v>4.78947494127</v>
      </c>
      <c r="P227">
        <v>6.2463338345699997E-2</v>
      </c>
      <c r="Q227">
        <v>0.243202116739</v>
      </c>
      <c r="R227">
        <v>3.24877920732E-3</v>
      </c>
      <c r="S227">
        <v>0</v>
      </c>
      <c r="T227">
        <v>1.7499319578200001</v>
      </c>
      <c r="U227">
        <v>4</v>
      </c>
      <c r="V227">
        <v>3</v>
      </c>
      <c r="Z227">
        <v>1</v>
      </c>
      <c r="AA227" t="s">
        <v>473</v>
      </c>
      <c r="AB227">
        <v>436</v>
      </c>
      <c r="AC227">
        <v>9.1996192639399992E-3</v>
      </c>
      <c r="AD227" s="1">
        <v>4.1177268976100001E-5</v>
      </c>
      <c r="AE227">
        <v>0.99986459113000004</v>
      </c>
      <c r="AF227">
        <v>0.51803960736400001</v>
      </c>
      <c r="AG227">
        <v>0.78802612159800001</v>
      </c>
      <c r="AH227">
        <v>0.57967811410400005</v>
      </c>
      <c r="AI227">
        <v>3.75897606504E-4</v>
      </c>
      <c r="AJ227" s="1">
        <v>1.8090891394E-5</v>
      </c>
      <c r="AK227">
        <v>1.9550221752900001</v>
      </c>
      <c r="AL227">
        <v>2.02615225398E-2</v>
      </c>
      <c r="AM227" s="1">
        <v>5.8233452247499998E-5</v>
      </c>
      <c r="AN227">
        <v>4.7875072225100004</v>
      </c>
      <c r="AO227">
        <v>6.2131829923200002E-2</v>
      </c>
      <c r="AP227">
        <v>0.243148420872</v>
      </c>
      <c r="AQ227">
        <v>3.2320133032499999E-3</v>
      </c>
      <c r="AR227">
        <v>0</v>
      </c>
      <c r="AS227">
        <v>1.734634934</v>
      </c>
      <c r="AT227">
        <v>2</v>
      </c>
      <c r="AU227">
        <v>3</v>
      </c>
      <c r="AV227">
        <f t="shared" si="40"/>
        <v>436</v>
      </c>
      <c r="AW227" s="2">
        <f t="shared" si="41"/>
        <v>4.6132758403144737E-4</v>
      </c>
      <c r="AX227" s="2">
        <f t="shared" si="42"/>
        <v>-5.6186258820666996E-3</v>
      </c>
      <c r="BC227" s="2">
        <f t="shared" si="43"/>
        <v>4.8217892752955803E-4</v>
      </c>
      <c r="BD227" s="2">
        <f t="shared" si="44"/>
        <v>-7.4622082192281846E-4</v>
      </c>
      <c r="BE227" s="2">
        <f t="shared" si="45"/>
        <v>9.2286798649905796E-4</v>
      </c>
      <c r="BF227" s="2">
        <f t="shared" si="46"/>
        <v>1.9013337331424276E-4</v>
      </c>
      <c r="BG227" s="2">
        <f t="shared" si="47"/>
        <v>-5.618625883573901E-3</v>
      </c>
      <c r="BH227" s="2">
        <f t="shared" si="48"/>
        <v>-4.1084227063056746E-4</v>
      </c>
      <c r="BI227" s="2">
        <f t="shared" si="49"/>
        <v>-5.3072479198162433E-3</v>
      </c>
      <c r="BJ227" s="2">
        <f t="shared" si="50"/>
        <v>-2.2078700514608382E-4</v>
      </c>
      <c r="BK227" s="2">
        <f t="shared" si="51"/>
        <v>-5.1606782117491609E-3</v>
      </c>
      <c r="BL227" s="2"/>
      <c r="BM227" s="2">
        <f t="shared" si="52"/>
        <v>-8.7414963488389279E-3</v>
      </c>
    </row>
    <row r="228" spans="1:65" hidden="1">
      <c r="A228">
        <v>1</v>
      </c>
      <c r="B228" t="s">
        <v>473</v>
      </c>
      <c r="C228">
        <v>437</v>
      </c>
      <c r="D228">
        <v>8.9605652580399993E-3</v>
      </c>
      <c r="E228" s="1">
        <v>3.1442213978099997E-5</v>
      </c>
      <c r="F228" s="1"/>
      <c r="G228" s="1"/>
      <c r="H228" s="1"/>
      <c r="I228" s="1"/>
      <c r="J228">
        <v>1.2407150820899999E-4</v>
      </c>
      <c r="K228" s="1">
        <v>2.2565768793899999E-5</v>
      </c>
      <c r="L228">
        <v>1.8547389570799999</v>
      </c>
      <c r="M228">
        <v>2.00795809221E-2</v>
      </c>
      <c r="N228" s="1">
        <v>4.4466005438800002E-5</v>
      </c>
      <c r="O228">
        <v>4.8986679002300004</v>
      </c>
      <c r="P228">
        <v>4.8674415389800003E-2</v>
      </c>
      <c r="Q228">
        <v>0.24655997457600001</v>
      </c>
      <c r="R228">
        <v>2.5099894022599998E-3</v>
      </c>
      <c r="S228">
        <v>0</v>
      </c>
      <c r="T228">
        <v>5.7849226491500003</v>
      </c>
      <c r="U228">
        <v>4</v>
      </c>
      <c r="V228">
        <v>3</v>
      </c>
      <c r="Z228">
        <v>1</v>
      </c>
      <c r="AA228" t="s">
        <v>473</v>
      </c>
      <c r="AB228">
        <v>437</v>
      </c>
      <c r="AC228">
        <v>8.9650009710600005E-3</v>
      </c>
      <c r="AD228" s="1">
        <v>1.7199548203200001E-8</v>
      </c>
      <c r="AE228">
        <v>0.99993381521299995</v>
      </c>
      <c r="AF228">
        <v>0.70514247100799998</v>
      </c>
      <c r="AG228">
        <v>0.99997825459900003</v>
      </c>
      <c r="AH228">
        <v>0.82824456084599996</v>
      </c>
      <c r="AI228">
        <v>1.24124380072E-4</v>
      </c>
      <c r="AJ228" s="1">
        <v>5.2271519697200001E-8</v>
      </c>
      <c r="AK228">
        <v>1.8565756997</v>
      </c>
      <c r="AL228">
        <v>2.0083540408500002E-2</v>
      </c>
      <c r="AM228" s="1">
        <v>2.4323834335599999E-8</v>
      </c>
      <c r="AN228">
        <v>4.8937006651799999</v>
      </c>
      <c r="AO228" s="1">
        <v>2.6598011111799999E-5</v>
      </c>
      <c r="AP228">
        <v>0.246358533263</v>
      </c>
      <c r="AQ228" s="1">
        <v>1.3718372478E-6</v>
      </c>
      <c r="AR228">
        <v>0</v>
      </c>
      <c r="AS228">
        <v>5.6737001092700003</v>
      </c>
      <c r="AT228">
        <v>2</v>
      </c>
      <c r="AU228">
        <v>2</v>
      </c>
      <c r="AV228">
        <f t="shared" si="40"/>
        <v>437</v>
      </c>
      <c r="AW228" s="2">
        <f t="shared" si="41"/>
        <v>4.9502602707136379E-4</v>
      </c>
      <c r="AX228" s="2">
        <f t="shared" si="42"/>
        <v>-0.99945297909952591</v>
      </c>
      <c r="BC228" s="2">
        <f t="shared" si="43"/>
        <v>4.2614024576013981E-4</v>
      </c>
      <c r="BD228" s="2">
        <f t="shared" si="44"/>
        <v>-0.99768359233959136</v>
      </c>
      <c r="BE228" s="2">
        <f t="shared" si="45"/>
        <v>9.90297105147226E-4</v>
      </c>
      <c r="BF228" s="2">
        <f t="shared" si="46"/>
        <v>1.9718969311971748E-4</v>
      </c>
      <c r="BG228" s="2">
        <f t="shared" si="47"/>
        <v>-0.99945297909952635</v>
      </c>
      <c r="BH228" s="2">
        <f t="shared" si="48"/>
        <v>-1.0139971010827858E-3</v>
      </c>
      <c r="BI228" s="2">
        <f t="shared" si="49"/>
        <v>-0.99945355253065093</v>
      </c>
      <c r="BJ228" s="2">
        <f t="shared" si="50"/>
        <v>-8.1700735630924103E-4</v>
      </c>
      <c r="BK228" s="2">
        <f t="shared" si="51"/>
        <v>-0.99945344898804556</v>
      </c>
      <c r="BL228" s="2"/>
      <c r="BM228" s="2">
        <f t="shared" si="52"/>
        <v>-1.9226279524470789E-2</v>
      </c>
    </row>
    <row r="229" spans="1:65" hidden="1">
      <c r="A229">
        <v>1</v>
      </c>
      <c r="B229" t="s">
        <v>473</v>
      </c>
      <c r="C229">
        <v>438</v>
      </c>
      <c r="D229">
        <v>9.1255632908800004E-3</v>
      </c>
      <c r="E229" s="1">
        <v>4.2905200494200001E-5</v>
      </c>
      <c r="F229" s="1"/>
      <c r="G229" s="1"/>
      <c r="H229" s="1"/>
      <c r="I229" s="1"/>
      <c r="J229">
        <v>4.0348132686099999E-4</v>
      </c>
      <c r="K229" s="1">
        <v>1.9119068102899999E-5</v>
      </c>
      <c r="L229">
        <v>1.92367341418</v>
      </c>
      <c r="M229">
        <v>2.0280112459000001E-2</v>
      </c>
      <c r="N229" s="1">
        <v>6.0677116435199998E-5</v>
      </c>
      <c r="O229">
        <v>4.8121966521099999</v>
      </c>
      <c r="P229">
        <v>6.4764872111500005E-2</v>
      </c>
      <c r="Q229">
        <v>0.244626589043</v>
      </c>
      <c r="R229">
        <v>3.3726774290700002E-3</v>
      </c>
      <c r="S229">
        <v>0</v>
      </c>
      <c r="T229">
        <v>2.0640612213199998</v>
      </c>
      <c r="U229">
        <v>4</v>
      </c>
      <c r="V229">
        <v>3</v>
      </c>
      <c r="Z229">
        <v>1</v>
      </c>
      <c r="AA229" t="s">
        <v>473</v>
      </c>
      <c r="AB229">
        <v>438</v>
      </c>
      <c r="AC229">
        <v>9.2601431953399996E-3</v>
      </c>
      <c r="AD229">
        <v>1.95028567747E-3</v>
      </c>
      <c r="AE229">
        <v>0.20668057650900001</v>
      </c>
      <c r="AF229">
        <v>0.506373660956</v>
      </c>
      <c r="AG229">
        <v>0.997136813989</v>
      </c>
      <c r="AH229">
        <v>2.76008285189E-2</v>
      </c>
      <c r="AI229">
        <v>4.09760061783E-4</v>
      </c>
      <c r="AJ229" s="1">
        <v>4.0967258000700003E-5</v>
      </c>
      <c r="AK229">
        <v>1.9808308211600001</v>
      </c>
      <c r="AL229">
        <v>2.04017561621E-2</v>
      </c>
      <c r="AM229">
        <v>2.7581204555800001E-3</v>
      </c>
      <c r="AN229">
        <v>4.8098768633500004</v>
      </c>
      <c r="AO229">
        <v>7.6788062253799999E-2</v>
      </c>
      <c r="AP229">
        <v>0.24597526949699999</v>
      </c>
      <c r="AQ229">
        <v>3.3484543832899998E-2</v>
      </c>
      <c r="AR229">
        <v>0</v>
      </c>
      <c r="AS229">
        <v>1.96989449902</v>
      </c>
      <c r="AT229">
        <v>2</v>
      </c>
      <c r="AU229">
        <v>3</v>
      </c>
      <c r="AV229">
        <f t="shared" si="40"/>
        <v>438</v>
      </c>
      <c r="AW229" s="2">
        <f t="shared" si="41"/>
        <v>1.4747572305426566E-2</v>
      </c>
      <c r="AX229" s="2">
        <f t="shared" si="42"/>
        <v>44.455694298262117</v>
      </c>
      <c r="BC229" s="2">
        <f t="shared" si="43"/>
        <v>1.5561401492473656E-2</v>
      </c>
      <c r="BD229" s="2">
        <f t="shared" si="44"/>
        <v>1.1427434527777036</v>
      </c>
      <c r="BE229" s="2">
        <f t="shared" si="45"/>
        <v>2.9712635501782617E-2</v>
      </c>
      <c r="BF229" s="2">
        <f t="shared" si="46"/>
        <v>5.9981769502474285E-3</v>
      </c>
      <c r="BG229" s="2">
        <f t="shared" si="47"/>
        <v>44.455694298286723</v>
      </c>
      <c r="BH229" s="2">
        <f t="shared" si="48"/>
        <v>-4.8206441417607927E-4</v>
      </c>
      <c r="BI229" s="2">
        <f t="shared" si="49"/>
        <v>0.1856436946497898</v>
      </c>
      <c r="BJ229" s="2">
        <f t="shared" si="50"/>
        <v>5.5132210250576101E-3</v>
      </c>
      <c r="BK229" s="2">
        <f t="shared" si="51"/>
        <v>8.9281785872220816</v>
      </c>
      <c r="BL229" s="2"/>
      <c r="BM229" s="2">
        <f t="shared" si="52"/>
        <v>-4.5622058748712245E-2</v>
      </c>
    </row>
    <row r="230" spans="1:65" hidden="1">
      <c r="A230">
        <v>1</v>
      </c>
      <c r="B230" t="s">
        <v>473</v>
      </c>
      <c r="C230">
        <v>439</v>
      </c>
      <c r="D230">
        <v>9.4311494744E-3</v>
      </c>
      <c r="E230" s="1">
        <v>3.69601241383E-5</v>
      </c>
      <c r="F230" s="1"/>
      <c r="G230" s="1"/>
      <c r="H230" s="1"/>
      <c r="I230" s="1"/>
      <c r="J230">
        <v>6.9337606067199997E-4</v>
      </c>
      <c r="K230" s="1">
        <v>2.3991324919500001E-5</v>
      </c>
      <c r="L230">
        <v>2.0546660074399998</v>
      </c>
      <c r="M230">
        <v>2.0461077033399999E-2</v>
      </c>
      <c r="N230" s="1">
        <v>5.2269508823400003E-5</v>
      </c>
      <c r="O230">
        <v>4.83157611725</v>
      </c>
      <c r="P230">
        <v>5.3562241115900001E-2</v>
      </c>
      <c r="Q230">
        <v>0.24780339408499999</v>
      </c>
      <c r="R230">
        <v>2.81911057072E-3</v>
      </c>
      <c r="S230">
        <v>0</v>
      </c>
      <c r="T230">
        <v>2.3262275099899998</v>
      </c>
      <c r="U230">
        <v>4</v>
      </c>
      <c r="V230">
        <v>3</v>
      </c>
      <c r="Z230">
        <v>1</v>
      </c>
      <c r="AA230" t="s">
        <v>473</v>
      </c>
      <c r="AB230">
        <v>439</v>
      </c>
      <c r="AC230">
        <v>9.1849889743499998E-3</v>
      </c>
      <c r="AD230">
        <v>2.20540045853E-4</v>
      </c>
      <c r="AE230">
        <v>0.49969463867500002</v>
      </c>
      <c r="AF230">
        <v>0.64920602812899997</v>
      </c>
      <c r="AG230">
        <v>3.3970113014399998E-2</v>
      </c>
      <c r="AH230">
        <v>7.1827002118399999E-2</v>
      </c>
      <c r="AI230">
        <v>7.0220250637000005E-4</v>
      </c>
      <c r="AJ230" s="1">
        <v>3.3378305632299997E-5</v>
      </c>
      <c r="AK230">
        <v>1.9488089188</v>
      </c>
      <c r="AL230">
        <v>2.0235873038899999E-2</v>
      </c>
      <c r="AM230">
        <v>3.11890723892E-4</v>
      </c>
      <c r="AN230">
        <v>4.8799190404299999</v>
      </c>
      <c r="AO230">
        <v>9.6252040162499997E-2</v>
      </c>
      <c r="AP230">
        <v>0.247528093645</v>
      </c>
      <c r="AQ230">
        <v>6.1960866914600003E-3</v>
      </c>
      <c r="AR230">
        <v>0</v>
      </c>
      <c r="AS230">
        <v>1.8640533347499999</v>
      </c>
      <c r="AT230">
        <v>2</v>
      </c>
      <c r="AU230">
        <v>3</v>
      </c>
      <c r="AV230">
        <f t="shared" si="40"/>
        <v>439</v>
      </c>
      <c r="AW230" s="2">
        <f t="shared" si="41"/>
        <v>-2.6100795106490517E-2</v>
      </c>
      <c r="AX230" s="2">
        <f t="shared" si="42"/>
        <v>4.966972541211379</v>
      </c>
      <c r="BC230" s="2">
        <f t="shared" si="43"/>
        <v>1.2729666047953454E-2</v>
      </c>
      <c r="BD230" s="2">
        <f t="shared" si="44"/>
        <v>0.39126562389934189</v>
      </c>
      <c r="BE230" s="2">
        <f t="shared" si="45"/>
        <v>-5.1520338710373641E-2</v>
      </c>
      <c r="BF230" s="2">
        <f t="shared" si="46"/>
        <v>-1.1006458464155343E-2</v>
      </c>
      <c r="BG230" s="2">
        <f t="shared" si="47"/>
        <v>4.9669725412145604</v>
      </c>
      <c r="BH230" s="2">
        <f t="shared" si="48"/>
        <v>1.0005621769551122E-2</v>
      </c>
      <c r="BI230" s="2">
        <f t="shared" si="49"/>
        <v>0.79701293592675104</v>
      </c>
      <c r="BJ230" s="2">
        <f t="shared" si="50"/>
        <v>-1.1109631529322601E-3</v>
      </c>
      <c r="BK230" s="2">
        <f t="shared" si="51"/>
        <v>1.197887076801504</v>
      </c>
      <c r="BL230" s="2"/>
      <c r="BM230" s="2">
        <f t="shared" si="52"/>
        <v>-0.19867969631310342</v>
      </c>
    </row>
    <row r="231" spans="1:65" hidden="1">
      <c r="A231">
        <v>1</v>
      </c>
      <c r="B231" t="s">
        <v>473</v>
      </c>
      <c r="C231">
        <v>447</v>
      </c>
      <c r="D231">
        <v>9.3619791219E-3</v>
      </c>
      <c r="E231" s="1">
        <v>2.4651036091400002E-5</v>
      </c>
      <c r="F231" s="1"/>
      <c r="G231" s="1"/>
      <c r="H231" s="1"/>
      <c r="I231" s="1"/>
      <c r="J231">
        <v>1.89312071394E-4</v>
      </c>
      <c r="K231" s="1">
        <v>1.7382729217700002E-5</v>
      </c>
      <c r="L231">
        <v>2.0246376861200002</v>
      </c>
      <c r="M231">
        <v>2.0491040932599999E-2</v>
      </c>
      <c r="N231" s="1">
        <v>3.4861829566999997E-5</v>
      </c>
      <c r="O231">
        <v>4.6789323642999996</v>
      </c>
      <c r="P231">
        <v>3.4461794109999999E-2</v>
      </c>
      <c r="Q231">
        <v>0.240325980243</v>
      </c>
      <c r="R231">
        <v>1.8166848635999999E-3</v>
      </c>
      <c r="S231">
        <v>0</v>
      </c>
      <c r="T231">
        <v>3.8693787582599999</v>
      </c>
      <c r="U231">
        <v>4</v>
      </c>
      <c r="V231">
        <v>3</v>
      </c>
      <c r="Z231">
        <v>1</v>
      </c>
      <c r="AA231" t="s">
        <v>473</v>
      </c>
      <c r="AB231">
        <v>447</v>
      </c>
      <c r="AC231">
        <v>9.3615576153799999E-3</v>
      </c>
      <c r="AD231" s="1">
        <v>4.7291184855600001E-9</v>
      </c>
      <c r="AE231">
        <v>0.99972197174199995</v>
      </c>
      <c r="AF231">
        <v>0.78500800691999995</v>
      </c>
      <c r="AG231" s="1">
        <v>3.9753859815100002E-8</v>
      </c>
      <c r="AH231">
        <v>0.59334816870700002</v>
      </c>
      <c r="AI231">
        <v>1.8932453832099999E-4</v>
      </c>
      <c r="AJ231" s="1">
        <v>1.4119727297300001E-8</v>
      </c>
      <c r="AK231">
        <v>2.0244553787799999</v>
      </c>
      <c r="AL231">
        <v>2.0490655780500001E-2</v>
      </c>
      <c r="AM231" s="1">
        <v>6.68798350034E-9</v>
      </c>
      <c r="AN231">
        <v>4.6785620120900004</v>
      </c>
      <c r="AO231" s="1">
        <v>6.6136189569300001E-6</v>
      </c>
      <c r="AP231">
        <v>0.240302440847</v>
      </c>
      <c r="AQ231" s="1">
        <v>3.4862897642300001E-7</v>
      </c>
      <c r="AR231">
        <v>0</v>
      </c>
      <c r="AS231">
        <v>3.8324812541900002</v>
      </c>
      <c r="AT231">
        <v>2</v>
      </c>
      <c r="AU231">
        <v>2</v>
      </c>
      <c r="AV231">
        <f t="shared" si="40"/>
        <v>447</v>
      </c>
      <c r="AW231" s="2">
        <f t="shared" si="41"/>
        <v>-4.5023227942689462E-5</v>
      </c>
      <c r="AX231" s="2">
        <f t="shared" si="42"/>
        <v>-0.99980815741504636</v>
      </c>
      <c r="BC231" s="2">
        <f t="shared" si="43"/>
        <v>6.5853840741339226E-5</v>
      </c>
      <c r="BD231" s="2">
        <f t="shared" si="44"/>
        <v>-0.99918771516713711</v>
      </c>
      <c r="BE231" s="2">
        <f t="shared" si="45"/>
        <v>-9.0044426837482806E-5</v>
      </c>
      <c r="BF231" s="2">
        <f t="shared" si="46"/>
        <v>-1.8796121742409361E-5</v>
      </c>
      <c r="BG231" s="2">
        <f t="shared" si="47"/>
        <v>-0.99980815741504647</v>
      </c>
      <c r="BH231" s="2">
        <f t="shared" si="48"/>
        <v>-7.9153144598736826E-5</v>
      </c>
      <c r="BI231" s="2">
        <f t="shared" si="49"/>
        <v>-0.99980808837358204</v>
      </c>
      <c r="BJ231" s="2">
        <f t="shared" si="50"/>
        <v>-9.7947778996670883E-5</v>
      </c>
      <c r="BK231" s="2">
        <f t="shared" si="51"/>
        <v>-0.99980809606365506</v>
      </c>
      <c r="BL231" s="2"/>
      <c r="BM231" s="2">
        <f t="shared" si="52"/>
        <v>-9.5357695317973834E-3</v>
      </c>
    </row>
    <row r="232" spans="1:65" hidden="1">
      <c r="A232">
        <v>1</v>
      </c>
      <c r="B232" t="s">
        <v>473</v>
      </c>
      <c r="C232">
        <v>448</v>
      </c>
      <c r="D232">
        <v>9.1080545749199996E-3</v>
      </c>
      <c r="E232" s="1">
        <v>3.3882502849E-5</v>
      </c>
      <c r="F232" s="1"/>
      <c r="G232" s="1"/>
      <c r="H232" s="1"/>
      <c r="I232" s="1"/>
      <c r="J232" s="1">
        <v>5.7521845866999999E-5</v>
      </c>
      <c r="K232" s="1">
        <v>1.5705639134700001E-5</v>
      </c>
      <c r="L232">
        <v>1.9162988030300001</v>
      </c>
      <c r="M232">
        <v>2.03114416645E-2</v>
      </c>
      <c r="N232" s="1">
        <v>4.7917095056200001E-5</v>
      </c>
      <c r="O232">
        <v>4.9073578269200002</v>
      </c>
      <c r="P232">
        <v>5.18259972409E-2</v>
      </c>
      <c r="Q232">
        <v>0.24984945723999999</v>
      </c>
      <c r="R232">
        <v>2.7036613740500002E-3</v>
      </c>
      <c r="S232">
        <v>0</v>
      </c>
      <c r="T232">
        <v>8.9805060678600004</v>
      </c>
      <c r="U232">
        <v>4</v>
      </c>
      <c r="V232">
        <v>3</v>
      </c>
      <c r="Z232">
        <v>1</v>
      </c>
      <c r="AA232" t="s">
        <v>473</v>
      </c>
      <c r="AB232">
        <v>448</v>
      </c>
      <c r="AC232">
        <v>1.0235300278000001E-2</v>
      </c>
      <c r="AD232" s="1">
        <v>7.7633928675199993E-5</v>
      </c>
      <c r="AE232">
        <v>0.1623837102</v>
      </c>
      <c r="AF232">
        <v>9.1630983922299999E-3</v>
      </c>
      <c r="AG232">
        <v>0.98307853784800003</v>
      </c>
      <c r="AH232">
        <v>1.8952431513799999E-3</v>
      </c>
      <c r="AI232" s="1">
        <v>6.2579077232399998E-5</v>
      </c>
      <c r="AJ232" s="1">
        <v>1.7261810525199999E-5</v>
      </c>
      <c r="AK232">
        <v>2.41998768815</v>
      </c>
      <c r="AL232">
        <v>2.1357998242299999E-2</v>
      </c>
      <c r="AM232">
        <v>1.09790954833E-4</v>
      </c>
      <c r="AN232">
        <v>4.9612609753100001</v>
      </c>
      <c r="AO232">
        <v>4.9195482742000002E-2</v>
      </c>
      <c r="AP232">
        <v>0.26560885720999999</v>
      </c>
      <c r="AQ232">
        <v>2.96663040566E-3</v>
      </c>
      <c r="AR232">
        <v>0</v>
      </c>
      <c r="AS232">
        <v>5.7101307745199996</v>
      </c>
      <c r="AT232">
        <v>2</v>
      </c>
      <c r="AU232">
        <v>2</v>
      </c>
      <c r="AV232">
        <f t="shared" si="40"/>
        <v>448</v>
      </c>
      <c r="AW232" s="2">
        <f t="shared" si="41"/>
        <v>0.12376360877151445</v>
      </c>
      <c r="AX232" s="2">
        <f t="shared" si="42"/>
        <v>1.2912690075223077</v>
      </c>
      <c r="BC232" s="2">
        <f t="shared" si="43"/>
        <v>8.7918447142554368E-2</v>
      </c>
      <c r="BD232" s="2">
        <f t="shared" si="44"/>
        <v>9.9083607941926832E-2</v>
      </c>
      <c r="BE232" s="2">
        <f t="shared" si="45"/>
        <v>0.26284464840429922</v>
      </c>
      <c r="BF232" s="2">
        <f t="shared" si="46"/>
        <v>5.1525469983214119E-2</v>
      </c>
      <c r="BG232" s="2">
        <f t="shared" si="47"/>
        <v>1.2912690075270772</v>
      </c>
      <c r="BH232" s="2">
        <f t="shared" si="48"/>
        <v>1.0984148760114169E-2</v>
      </c>
      <c r="BI232" s="2">
        <f t="shared" si="49"/>
        <v>-5.0756659571309717E-2</v>
      </c>
      <c r="BJ232" s="2">
        <f t="shared" si="50"/>
        <v>6.3075582168913277E-2</v>
      </c>
      <c r="BK232" s="2">
        <f t="shared" si="51"/>
        <v>9.7264041323370479E-2</v>
      </c>
      <c r="BL232" s="2"/>
      <c r="BM232" s="2">
        <f t="shared" si="52"/>
        <v>-0.36416380865708953</v>
      </c>
    </row>
    <row r="233" spans="1:65" hidden="1">
      <c r="A233">
        <v>1</v>
      </c>
      <c r="B233" t="s">
        <v>473</v>
      </c>
      <c r="C233">
        <v>449</v>
      </c>
      <c r="D233">
        <v>8.8696973263199998E-3</v>
      </c>
      <c r="E233" s="1">
        <v>2.7424512308599999E-5</v>
      </c>
      <c r="F233" s="1"/>
      <c r="G233" s="1"/>
      <c r="H233" s="1"/>
      <c r="I233" s="1"/>
      <c r="J233">
        <v>5.4246766142600005E-4</v>
      </c>
      <c r="K233" s="1">
        <v>1.71704789842E-5</v>
      </c>
      <c r="L233">
        <v>1.8173123582599999</v>
      </c>
      <c r="M233">
        <v>2.00329088073E-2</v>
      </c>
      <c r="N233" s="1">
        <v>3.8784117248299997E-5</v>
      </c>
      <c r="O233">
        <v>4.9923479103200004</v>
      </c>
      <c r="P233">
        <v>4.4056300665799998E-2</v>
      </c>
      <c r="Q233">
        <v>0.25069102808900001</v>
      </c>
      <c r="R233">
        <v>2.2649024184999999E-3</v>
      </c>
      <c r="S233">
        <v>0</v>
      </c>
      <c r="T233">
        <v>1.8563507673599999</v>
      </c>
      <c r="U233">
        <v>4</v>
      </c>
      <c r="V233">
        <v>3</v>
      </c>
      <c r="Z233">
        <v>1</v>
      </c>
      <c r="AA233" t="s">
        <v>473</v>
      </c>
      <c r="AB233">
        <v>449</v>
      </c>
      <c r="AC233">
        <v>9.0381663186700004E-3</v>
      </c>
      <c r="AD233" s="1">
        <v>7.4013960371600005E-5</v>
      </c>
      <c r="AE233">
        <v>0.181020569775</v>
      </c>
      <c r="AF233">
        <v>6.4879510314700004E-2</v>
      </c>
      <c r="AG233">
        <v>0.99722173640599998</v>
      </c>
      <c r="AH233">
        <v>1.9992782785700001E-3</v>
      </c>
      <c r="AI233">
        <v>5.5115086405899995E-4</v>
      </c>
      <c r="AJ233" s="1">
        <v>1.8248146445800001E-5</v>
      </c>
      <c r="AK233">
        <v>1.88700320433</v>
      </c>
      <c r="AL233">
        <v>2.0182945143100001E-2</v>
      </c>
      <c r="AM233">
        <v>1.0467154656200001E-4</v>
      </c>
      <c r="AN233">
        <v>4.9980691824200001</v>
      </c>
      <c r="AO233">
        <v>4.2244260827800001E-2</v>
      </c>
      <c r="AP233">
        <v>0.25285802254099998</v>
      </c>
      <c r="AQ233">
        <v>2.5074324768099999E-3</v>
      </c>
      <c r="AR233">
        <v>0</v>
      </c>
      <c r="AS233">
        <v>1.7690817733399999</v>
      </c>
      <c r="AT233">
        <v>2</v>
      </c>
      <c r="AU233">
        <v>2</v>
      </c>
      <c r="AV233">
        <f t="shared" si="40"/>
        <v>449</v>
      </c>
      <c r="AW233" s="2">
        <f t="shared" si="41"/>
        <v>1.8993770153811731E-2</v>
      </c>
      <c r="AX233" s="2">
        <f t="shared" si="42"/>
        <v>1.6988250342883986</v>
      </c>
      <c r="BC233" s="2">
        <f t="shared" si="43"/>
        <v>1.6006857644148068E-2</v>
      </c>
      <c r="BD233" s="2">
        <f t="shared" si="44"/>
        <v>6.2762807175714405E-2</v>
      </c>
      <c r="BE233" s="2">
        <f t="shared" si="45"/>
        <v>3.8348303610682616E-2</v>
      </c>
      <c r="BF233" s="2">
        <f t="shared" si="46"/>
        <v>7.4894932754512571E-3</v>
      </c>
      <c r="BG233" s="2">
        <f t="shared" si="47"/>
        <v>1.6988250342758029</v>
      </c>
      <c r="BH233" s="2">
        <f t="shared" si="48"/>
        <v>1.1460082916442832E-3</v>
      </c>
      <c r="BI233" s="2">
        <f t="shared" si="49"/>
        <v>-4.1130095142251619E-2</v>
      </c>
      <c r="BJ233" s="2">
        <f t="shared" si="50"/>
        <v>8.644084586986683E-3</v>
      </c>
      <c r="BK233" s="2">
        <f t="shared" si="51"/>
        <v>0.10708190177598152</v>
      </c>
      <c r="BL233" s="2"/>
      <c r="BM233" s="2">
        <f t="shared" si="52"/>
        <v>-4.7011047456353927E-2</v>
      </c>
    </row>
    <row r="234" spans="1:65" hidden="1">
      <c r="A234">
        <v>1</v>
      </c>
      <c r="B234" t="s">
        <v>473</v>
      </c>
      <c r="C234">
        <v>450</v>
      </c>
      <c r="D234">
        <v>9.0483084752000006E-3</v>
      </c>
      <c r="E234" s="1">
        <v>3.4717945171100003E-5</v>
      </c>
      <c r="F234" s="1"/>
      <c r="G234" s="1"/>
      <c r="H234" s="1"/>
      <c r="I234" s="1"/>
      <c r="J234">
        <v>9.1265829522399998E-4</v>
      </c>
      <c r="K234" s="1">
        <v>1.87519443738E-5</v>
      </c>
      <c r="L234">
        <v>1.8912405726599999</v>
      </c>
      <c r="M234">
        <v>2.01482634701E-2</v>
      </c>
      <c r="N234" s="1">
        <v>4.9098588918699997E-5</v>
      </c>
      <c r="O234">
        <v>4.9520274010999996</v>
      </c>
      <c r="P234">
        <v>5.4663882251499998E-2</v>
      </c>
      <c r="Q234">
        <v>0.25009821643399999</v>
      </c>
      <c r="R234">
        <v>2.8272265164299999E-3</v>
      </c>
      <c r="S234">
        <v>0</v>
      </c>
      <c r="T234">
        <v>3.30634130374</v>
      </c>
      <c r="U234">
        <v>4</v>
      </c>
      <c r="V234">
        <v>3</v>
      </c>
      <c r="Z234">
        <v>1</v>
      </c>
      <c r="AA234" t="s">
        <v>473</v>
      </c>
      <c r="AB234">
        <v>450</v>
      </c>
      <c r="AC234">
        <v>9.0433870413400008E-3</v>
      </c>
      <c r="AD234" s="1">
        <v>3.1653421479299998E-5</v>
      </c>
      <c r="AE234">
        <v>0.99999153119999995</v>
      </c>
      <c r="AF234">
        <v>0.80190278721899999</v>
      </c>
      <c r="AG234">
        <v>0.99998881182900001</v>
      </c>
      <c r="AH234">
        <v>0.86214100683499995</v>
      </c>
      <c r="AI234">
        <v>9.1252328346700003E-4</v>
      </c>
      <c r="AJ234" s="1">
        <v>1.84545489582E-5</v>
      </c>
      <c r="AK234">
        <v>1.8891838160500001</v>
      </c>
      <c r="AL234">
        <v>2.0143843890900001E-2</v>
      </c>
      <c r="AM234" s="1">
        <v>4.4764697951500001E-5</v>
      </c>
      <c r="AN234">
        <v>4.9484307317700003</v>
      </c>
      <c r="AO234">
        <v>5.0830437710099999E-2</v>
      </c>
      <c r="AP234">
        <v>0.249861749587</v>
      </c>
      <c r="AQ234">
        <v>2.62596307574E-3</v>
      </c>
      <c r="AR234">
        <v>0</v>
      </c>
      <c r="AS234">
        <v>3.3147732401800001</v>
      </c>
      <c r="AT234">
        <v>2</v>
      </c>
      <c r="AU234">
        <v>3</v>
      </c>
      <c r="AV234">
        <f t="shared" si="40"/>
        <v>450</v>
      </c>
      <c r="AW234" s="2">
        <f t="shared" si="41"/>
        <v>-5.4390650733102607E-4</v>
      </c>
      <c r="AX234" s="2">
        <f t="shared" si="42"/>
        <v>-8.826915523649663E-2</v>
      </c>
      <c r="BC234" s="2">
        <f t="shared" si="43"/>
        <v>-1.4793242740079E-4</v>
      </c>
      <c r="BD234" s="2">
        <f t="shared" si="44"/>
        <v>-1.5859444208650562E-2</v>
      </c>
      <c r="BE234" s="2">
        <f t="shared" si="45"/>
        <v>-1.087517177736424E-3</v>
      </c>
      <c r="BF234" s="2">
        <f t="shared" si="46"/>
        <v>-2.1935285919591406E-4</v>
      </c>
      <c r="BG234" s="2">
        <f t="shared" si="47"/>
        <v>-8.8269155237358815E-2</v>
      </c>
      <c r="BH234" s="2">
        <f t="shared" si="48"/>
        <v>-7.2630238863388068E-4</v>
      </c>
      <c r="BI234" s="2">
        <f t="shared" si="49"/>
        <v>-7.0127557420142955E-2</v>
      </c>
      <c r="BJ234" s="2">
        <f t="shared" si="50"/>
        <v>-9.4549593504354875E-4</v>
      </c>
      <c r="BK234" s="2">
        <f t="shared" si="51"/>
        <v>-7.118758950525815E-2</v>
      </c>
      <c r="BL234" s="2"/>
      <c r="BM234" s="2">
        <f t="shared" si="52"/>
        <v>2.5502317109435129E-3</v>
      </c>
    </row>
    <row r="235" spans="1:65" hidden="1">
      <c r="A235">
        <v>1</v>
      </c>
      <c r="B235" t="s">
        <v>473</v>
      </c>
      <c r="C235">
        <v>451</v>
      </c>
      <c r="D235">
        <v>9.0497334369900005E-3</v>
      </c>
      <c r="E235" s="1">
        <v>2.4053595326999999E-5</v>
      </c>
      <c r="F235" s="1"/>
      <c r="G235" s="1"/>
      <c r="H235" s="1"/>
      <c r="I235" s="1"/>
      <c r="J235">
        <v>7.0765608816700004E-4</v>
      </c>
      <c r="K235" s="1">
        <v>1.3052786135499999E-5</v>
      </c>
      <c r="L235">
        <v>1.8918362989799999</v>
      </c>
      <c r="M235">
        <v>2.0262798622300002E-2</v>
      </c>
      <c r="N235" s="1">
        <v>3.4016920735199998E-5</v>
      </c>
      <c r="O235">
        <v>4.8256969729500003</v>
      </c>
      <c r="P235">
        <v>3.6265923048700001E-2</v>
      </c>
      <c r="Q235">
        <v>0.245103441723</v>
      </c>
      <c r="R235">
        <v>1.88739317444E-3</v>
      </c>
      <c r="S235">
        <v>0</v>
      </c>
      <c r="T235">
        <v>2.1021138706000002</v>
      </c>
      <c r="U235">
        <v>4</v>
      </c>
      <c r="V235">
        <v>3</v>
      </c>
      <c r="Z235">
        <v>1</v>
      </c>
      <c r="AA235" t="s">
        <v>473</v>
      </c>
      <c r="AB235">
        <v>451</v>
      </c>
      <c r="AC235">
        <v>9.0514307310299996E-3</v>
      </c>
      <c r="AD235" s="1">
        <v>2.4007403762499999E-5</v>
      </c>
      <c r="AE235">
        <v>0.99999133765899995</v>
      </c>
      <c r="AF235">
        <v>0.899862974945</v>
      </c>
      <c r="AG235">
        <v>0.98498862566900003</v>
      </c>
      <c r="AH235">
        <v>0.56076671587299998</v>
      </c>
      <c r="AI235">
        <v>7.0805375139100003E-4</v>
      </c>
      <c r="AJ235" s="1">
        <v>1.30615868625E-5</v>
      </c>
      <c r="AK235">
        <v>1.8925460002400001</v>
      </c>
      <c r="AL235">
        <v>2.0264314792399998E-2</v>
      </c>
      <c r="AM235" s="1">
        <v>3.3951595998199998E-5</v>
      </c>
      <c r="AN235">
        <v>4.8207477054499996</v>
      </c>
      <c r="AO235">
        <v>3.6147210475200003E-2</v>
      </c>
      <c r="AP235">
        <v>0.24487038310299999</v>
      </c>
      <c r="AQ235">
        <v>1.88137862112E-3</v>
      </c>
      <c r="AR235">
        <v>0</v>
      </c>
      <c r="AS235">
        <v>1.99601296434</v>
      </c>
      <c r="AT235">
        <v>2</v>
      </c>
      <c r="AU235">
        <v>3</v>
      </c>
      <c r="AV235">
        <f t="shared" si="40"/>
        <v>451</v>
      </c>
      <c r="AW235" s="2">
        <f t="shared" si="41"/>
        <v>1.8755182700316465E-4</v>
      </c>
      <c r="AX235" s="2">
        <f t="shared" si="42"/>
        <v>-1.920360090541243E-3</v>
      </c>
      <c r="BC235" s="2">
        <f t="shared" si="43"/>
        <v>5.6194418538817496E-4</v>
      </c>
      <c r="BD235" s="2">
        <f t="shared" si="44"/>
        <v>6.7424126225931757E-4</v>
      </c>
      <c r="BE235" s="2">
        <f t="shared" si="45"/>
        <v>3.7513883224609931E-4</v>
      </c>
      <c r="BF235" s="2">
        <f t="shared" si="46"/>
        <v>7.4825305638086986E-5</v>
      </c>
      <c r="BG235" s="2">
        <f t="shared" si="47"/>
        <v>-1.9203600910414793E-3</v>
      </c>
      <c r="BH235" s="2">
        <f t="shared" si="48"/>
        <v>-1.0256067730202187E-3</v>
      </c>
      <c r="BI235" s="2">
        <f t="shared" si="49"/>
        <v>-3.2733917551356212E-3</v>
      </c>
      <c r="BJ235" s="2">
        <f t="shared" si="50"/>
        <v>-9.5085821056479375E-4</v>
      </c>
      <c r="BK235" s="2">
        <f t="shared" si="51"/>
        <v>-3.1866986706596233E-3</v>
      </c>
      <c r="BL235" s="2"/>
      <c r="BM235" s="2">
        <f t="shared" si="52"/>
        <v>-5.047343426249129E-2</v>
      </c>
    </row>
    <row r="236" spans="1:65" hidden="1">
      <c r="A236">
        <v>1</v>
      </c>
      <c r="B236" t="s">
        <v>473</v>
      </c>
      <c r="C236">
        <v>452</v>
      </c>
      <c r="D236">
        <v>9.1751974632899996E-3</v>
      </c>
      <c r="E236" s="1">
        <v>4.5199214224399998E-5</v>
      </c>
      <c r="F236" s="1"/>
      <c r="G236" s="1"/>
      <c r="H236" s="1"/>
      <c r="I236" s="1"/>
      <c r="J236">
        <v>6.5361599075699996E-4</v>
      </c>
      <c r="K236" s="1">
        <v>1.6593297965499999E-5</v>
      </c>
      <c r="L236">
        <v>1.94465614013</v>
      </c>
      <c r="M236">
        <v>2.0265296590700001E-2</v>
      </c>
      <c r="N236" s="1">
        <v>6.3921341764699996E-5</v>
      </c>
      <c r="O236">
        <v>4.8631052872099998</v>
      </c>
      <c r="P236">
        <v>6.9409568792200005E-2</v>
      </c>
      <c r="Q236">
        <v>0.247033909011</v>
      </c>
      <c r="R236">
        <v>3.6109114507400001E-3</v>
      </c>
      <c r="S236">
        <v>0</v>
      </c>
      <c r="T236">
        <v>0.65830085518600001</v>
      </c>
      <c r="U236">
        <v>4</v>
      </c>
      <c r="V236">
        <v>3</v>
      </c>
      <c r="Z236">
        <v>1</v>
      </c>
      <c r="AA236" t="s">
        <v>473</v>
      </c>
      <c r="AB236">
        <v>452</v>
      </c>
      <c r="AC236">
        <v>9.4154199758299997E-3</v>
      </c>
      <c r="AD236" s="1">
        <v>7.4512588195800003E-5</v>
      </c>
      <c r="AE236">
        <v>0.23827959766000001</v>
      </c>
      <c r="AF236">
        <v>3.9914439320800001E-2</v>
      </c>
      <c r="AG236">
        <v>0.99128997686999998</v>
      </c>
      <c r="AH236">
        <v>3.8444971300900001E-3</v>
      </c>
      <c r="AI236">
        <v>6.8042743783900002E-4</v>
      </c>
      <c r="AJ236" s="1">
        <v>2.1113597749800001E-5</v>
      </c>
      <c r="AK236">
        <v>2.0478180797199999</v>
      </c>
      <c r="AL236">
        <v>2.04844823073E-2</v>
      </c>
      <c r="AM236">
        <v>1.05376712794E-4</v>
      </c>
      <c r="AN236">
        <v>4.8958989268300002</v>
      </c>
      <c r="AO236">
        <v>6.4181502162399998E-2</v>
      </c>
      <c r="AP236">
        <v>0.25138963672600001</v>
      </c>
      <c r="AQ236">
        <v>3.5401795424099998E-3</v>
      </c>
      <c r="AR236">
        <v>0</v>
      </c>
      <c r="AS236">
        <v>0.26318193758500003</v>
      </c>
      <c r="AT236">
        <v>2</v>
      </c>
      <c r="AU236">
        <v>2</v>
      </c>
      <c r="AV236">
        <f t="shared" si="40"/>
        <v>452</v>
      </c>
      <c r="AW236" s="2">
        <f t="shared" si="41"/>
        <v>2.618172671499782E-2</v>
      </c>
      <c r="AX236" s="2">
        <f t="shared" si="42"/>
        <v>0.64853724725983619</v>
      </c>
      <c r="BC236" s="2">
        <f t="shared" si="43"/>
        <v>4.1020182280038453E-2</v>
      </c>
      <c r="BD236" s="2">
        <f t="shared" si="44"/>
        <v>0.27241720083002158</v>
      </c>
      <c r="BE236" s="2">
        <f t="shared" si="45"/>
        <v>5.304893624180957E-2</v>
      </c>
      <c r="BF236" s="2">
        <f t="shared" si="46"/>
        <v>1.081581587612122E-2</v>
      </c>
      <c r="BG236" s="2">
        <f t="shared" si="47"/>
        <v>0.64853724726087292</v>
      </c>
      <c r="BH236" s="2">
        <f t="shared" si="48"/>
        <v>6.743353820911068E-3</v>
      </c>
      <c r="BI236" s="2">
        <f t="shared" si="49"/>
        <v>-7.5321986878378627E-2</v>
      </c>
      <c r="BJ236" s="2">
        <f t="shared" si="50"/>
        <v>1.7632104565879877E-2</v>
      </c>
      <c r="BK236" s="2">
        <f t="shared" si="51"/>
        <v>-1.9588380744009905E-2</v>
      </c>
      <c r="BL236" s="2"/>
      <c r="BM236" s="2">
        <f t="shared" si="52"/>
        <v>-0.6002102450396497</v>
      </c>
    </row>
    <row r="237" spans="1:65" hidden="1">
      <c r="A237">
        <v>1</v>
      </c>
      <c r="B237" t="s">
        <v>473</v>
      </c>
      <c r="C237">
        <v>453</v>
      </c>
      <c r="D237">
        <v>9.1200852171299997E-3</v>
      </c>
      <c r="E237" s="1">
        <v>2.5450580793200001E-5</v>
      </c>
      <c r="F237" s="1"/>
      <c r="G237" s="1"/>
      <c r="H237" s="1"/>
      <c r="I237" s="1"/>
      <c r="J237">
        <v>3.8885764094599999E-4</v>
      </c>
      <c r="K237" s="1">
        <v>1.5415234391500001E-5</v>
      </c>
      <c r="L237">
        <v>1.9213645458899999</v>
      </c>
      <c r="M237">
        <v>2.0288814247299999E-2</v>
      </c>
      <c r="N237" s="1">
        <v>3.5992556527999998E-5</v>
      </c>
      <c r="O237">
        <v>4.9134732104800003</v>
      </c>
      <c r="P237">
        <v>3.8733908772400003E-2</v>
      </c>
      <c r="Q237">
        <v>0.24988212624700001</v>
      </c>
      <c r="R237">
        <v>2.0191342793100002E-3</v>
      </c>
      <c r="S237">
        <v>0</v>
      </c>
      <c r="T237">
        <v>14.8463836273</v>
      </c>
      <c r="U237">
        <v>4</v>
      </c>
      <c r="V237">
        <v>3</v>
      </c>
      <c r="Z237">
        <v>1</v>
      </c>
      <c r="AA237" t="s">
        <v>473</v>
      </c>
      <c r="AB237">
        <v>453</v>
      </c>
      <c r="AC237">
        <v>9.1197452525699999E-3</v>
      </c>
      <c r="AD237" s="1">
        <v>1.84595495601E-9</v>
      </c>
      <c r="AE237">
        <v>0.99999926364500002</v>
      </c>
      <c r="AF237">
        <v>0.138461433838</v>
      </c>
      <c r="AG237">
        <v>0.99996799321100005</v>
      </c>
      <c r="AH237">
        <v>0.8336434398</v>
      </c>
      <c r="AI237">
        <v>3.8882997843399999E-4</v>
      </c>
      <c r="AJ237" s="1">
        <v>5.5598893957999997E-9</v>
      </c>
      <c r="AK237">
        <v>1.9212213052</v>
      </c>
      <c r="AL237">
        <v>2.0288508613700001E-2</v>
      </c>
      <c r="AM237" s="1">
        <v>2.6105745343200001E-9</v>
      </c>
      <c r="AN237">
        <v>4.91421996458</v>
      </c>
      <c r="AO237" s="1">
        <v>2.8093324555600002E-6</v>
      </c>
      <c r="AP237">
        <v>0.249916338726</v>
      </c>
      <c r="AQ237" s="1">
        <v>1.4644499272499999E-7</v>
      </c>
      <c r="AR237">
        <v>0</v>
      </c>
      <c r="AS237">
        <v>14.8819591725</v>
      </c>
      <c r="AT237">
        <v>2</v>
      </c>
      <c r="AU237">
        <v>2</v>
      </c>
      <c r="AV237">
        <f t="shared" si="40"/>
        <v>453</v>
      </c>
      <c r="AW237" s="2">
        <f t="shared" si="41"/>
        <v>-3.7276467478755196E-5</v>
      </c>
      <c r="AX237" s="2">
        <f t="shared" si="42"/>
        <v>-0.99992746904398722</v>
      </c>
      <c r="BC237" s="2">
        <f t="shared" si="43"/>
        <v>-7.1137889775569095E-5</v>
      </c>
      <c r="BD237" s="2">
        <f t="shared" si="44"/>
        <v>-0.99963932501740849</v>
      </c>
      <c r="BE237" s="2">
        <f t="shared" si="45"/>
        <v>-7.4551542187213689E-5</v>
      </c>
      <c r="BF237" s="2">
        <f t="shared" si="46"/>
        <v>-1.5064143043183772E-5</v>
      </c>
      <c r="BG237" s="2">
        <f t="shared" si="47"/>
        <v>-0.9999274690439871</v>
      </c>
      <c r="BH237" s="2">
        <f t="shared" si="48"/>
        <v>1.5198090393714399E-4</v>
      </c>
      <c r="BI237" s="2">
        <f t="shared" si="49"/>
        <v>-0.99992747097970225</v>
      </c>
      <c r="BJ237" s="2">
        <f t="shared" si="50"/>
        <v>1.3691447048984359E-4</v>
      </c>
      <c r="BK237" s="2">
        <f t="shared" si="51"/>
        <v>-0.99992747139493121</v>
      </c>
      <c r="BL237" s="2"/>
      <c r="BM237" s="2">
        <f t="shared" si="52"/>
        <v>2.3962431588109411E-3</v>
      </c>
    </row>
    <row r="238" spans="1:65" hidden="1">
      <c r="A238">
        <v>1</v>
      </c>
      <c r="B238" t="s">
        <v>473</v>
      </c>
      <c r="C238">
        <v>454</v>
      </c>
      <c r="D238">
        <v>8.8545466610700004E-3</v>
      </c>
      <c r="E238" s="1">
        <v>3.7767132830399999E-5</v>
      </c>
      <c r="F238" s="1"/>
      <c r="G238" s="1"/>
      <c r="H238" s="1"/>
      <c r="I238" s="1"/>
      <c r="J238">
        <v>5.4388496763700005E-4</v>
      </c>
      <c r="K238" s="1">
        <v>1.82783356898E-5</v>
      </c>
      <c r="L238">
        <v>1.8111092208399999</v>
      </c>
      <c r="M238">
        <v>1.99724082659E-2</v>
      </c>
      <c r="N238" s="1">
        <v>5.3410791460700003E-5</v>
      </c>
      <c r="O238">
        <v>4.9548888254200003</v>
      </c>
      <c r="P238">
        <v>6.1347105761100001E-2</v>
      </c>
      <c r="Q238">
        <v>0.24805859743399999</v>
      </c>
      <c r="R238">
        <v>3.1420692154899999E-3</v>
      </c>
      <c r="S238">
        <v>0</v>
      </c>
      <c r="T238">
        <v>0.67559306373500005</v>
      </c>
      <c r="U238">
        <v>4</v>
      </c>
      <c r="V238">
        <v>3</v>
      </c>
      <c r="Z238">
        <v>1</v>
      </c>
      <c r="AA238" t="s">
        <v>473</v>
      </c>
      <c r="AB238">
        <v>454</v>
      </c>
      <c r="AC238">
        <v>8.8576998360199999E-3</v>
      </c>
      <c r="AD238" s="1">
        <v>3.7596012836099998E-5</v>
      </c>
      <c r="AE238">
        <v>0.99995738612899998</v>
      </c>
      <c r="AF238">
        <v>0.50804855747400002</v>
      </c>
      <c r="AG238">
        <v>0.87206393870800003</v>
      </c>
      <c r="AH238">
        <v>0.56190253207399998</v>
      </c>
      <c r="AI238">
        <v>5.4415451339800004E-4</v>
      </c>
      <c r="AJ238" s="1">
        <v>1.8003843169899999E-5</v>
      </c>
      <c r="AK238">
        <v>1.8123993514900001</v>
      </c>
      <c r="AL238">
        <v>1.9975204418499998E-2</v>
      </c>
      <c r="AM238" s="1">
        <v>5.31687912439E-5</v>
      </c>
      <c r="AN238">
        <v>4.9506731761399996</v>
      </c>
      <c r="AO238">
        <v>6.1047538039499999E-2</v>
      </c>
      <c r="AP238">
        <v>0.247882246532</v>
      </c>
      <c r="AQ238">
        <v>3.1270749628600002E-3</v>
      </c>
      <c r="AR238">
        <v>0</v>
      </c>
      <c r="AS238">
        <v>0.59892996224100004</v>
      </c>
      <c r="AT238">
        <v>2</v>
      </c>
      <c r="AU238">
        <v>3</v>
      </c>
      <c r="AV238">
        <f t="shared" si="40"/>
        <v>454</v>
      </c>
      <c r="AW238" s="2">
        <f t="shared" si="41"/>
        <v>3.5610800537793166E-4</v>
      </c>
      <c r="AX238" s="2">
        <f t="shared" si="42"/>
        <v>-4.5309236226230183E-3</v>
      </c>
      <c r="BC238" s="2">
        <f t="shared" si="43"/>
        <v>4.9559332770506925E-4</v>
      </c>
      <c r="BD238" s="2">
        <f t="shared" si="44"/>
        <v>-1.5017369445358079E-2</v>
      </c>
      <c r="BE238" s="2">
        <f t="shared" si="45"/>
        <v>7.123428201650905E-4</v>
      </c>
      <c r="BF238" s="2">
        <f t="shared" si="46"/>
        <v>1.4000077320530196E-4</v>
      </c>
      <c r="BG238" s="2">
        <f t="shared" si="47"/>
        <v>-4.530923623891024E-3</v>
      </c>
      <c r="BH238" s="2">
        <f t="shared" si="48"/>
        <v>-8.5080602785137037E-4</v>
      </c>
      <c r="BI238" s="2">
        <f t="shared" si="49"/>
        <v>-4.883159814687745E-3</v>
      </c>
      <c r="BJ238" s="2">
        <f t="shared" si="50"/>
        <v>-7.1092436958132554E-4</v>
      </c>
      <c r="BK238" s="2">
        <f t="shared" si="51"/>
        <v>-4.7720949481570973E-3</v>
      </c>
      <c r="BL238" s="2"/>
      <c r="BM238" s="2">
        <f t="shared" si="52"/>
        <v>-0.1134752643405927</v>
      </c>
    </row>
    <row r="239" spans="1:65" hidden="1">
      <c r="A239">
        <v>1</v>
      </c>
      <c r="B239" t="s">
        <v>473</v>
      </c>
      <c r="C239">
        <v>459</v>
      </c>
      <c r="D239">
        <v>9.5024266208100002E-3</v>
      </c>
      <c r="E239" s="1">
        <v>1.23106475811E-5</v>
      </c>
      <c r="F239" s="1"/>
      <c r="G239" s="1"/>
      <c r="H239" s="1"/>
      <c r="I239" s="1"/>
      <c r="J239" s="1">
        <v>-7.90280618436E-5</v>
      </c>
      <c r="K239" s="1">
        <v>1.8526600248099999E-5</v>
      </c>
      <c r="L239">
        <v>2.0858401798999999</v>
      </c>
      <c r="M239">
        <v>2.06331049166E-2</v>
      </c>
      <c r="N239" s="1">
        <v>1.7409884770799999E-5</v>
      </c>
      <c r="O239">
        <v>4.6567637466400003</v>
      </c>
      <c r="P239">
        <v>1.4785745480100001E-2</v>
      </c>
      <c r="Q239">
        <v>0.24084560518199999</v>
      </c>
      <c r="R239">
        <v>7.9125411025099998E-4</v>
      </c>
      <c r="S239">
        <v>0</v>
      </c>
      <c r="T239">
        <v>8.8862042574999993</v>
      </c>
      <c r="U239">
        <v>4</v>
      </c>
      <c r="V239">
        <v>3</v>
      </c>
      <c r="Z239">
        <v>1</v>
      </c>
      <c r="AA239" t="s">
        <v>473</v>
      </c>
      <c r="AB239">
        <v>459</v>
      </c>
      <c r="AC239">
        <v>9.4991079237499998E-3</v>
      </c>
      <c r="AD239" s="1">
        <v>3.0741470248200002E-9</v>
      </c>
      <c r="AE239">
        <v>0.99999989276500001</v>
      </c>
      <c r="AF239">
        <v>6.9169059045900002E-3</v>
      </c>
      <c r="AG239">
        <v>0.99964610695800005</v>
      </c>
      <c r="AH239">
        <v>0.95685199920399999</v>
      </c>
      <c r="AI239" s="1">
        <v>-7.9240549163799999E-5</v>
      </c>
      <c r="AJ239" s="1">
        <v>9.0905044984399996E-9</v>
      </c>
      <c r="AK239">
        <v>2.0843834861200001</v>
      </c>
      <c r="AL239">
        <v>2.0630048420400001E-2</v>
      </c>
      <c r="AM239" s="1">
        <v>4.3475004152199999E-9</v>
      </c>
      <c r="AN239">
        <v>4.6560627592300001</v>
      </c>
      <c r="AO239" s="1">
        <v>3.6976531507799999E-6</v>
      </c>
      <c r="AP239">
        <v>0.24077367802300001</v>
      </c>
      <c r="AQ239" s="1">
        <v>1.97830117589E-7</v>
      </c>
      <c r="AR239">
        <v>0</v>
      </c>
      <c r="AS239">
        <v>8.0724234608900005</v>
      </c>
      <c r="AT239">
        <v>2</v>
      </c>
      <c r="AU239">
        <v>2</v>
      </c>
      <c r="AV239">
        <f t="shared" ref="AV239:AV302" si="53">AB239</f>
        <v>459</v>
      </c>
      <c r="AW239" s="2">
        <f t="shared" ref="AW239:AW302" si="54">(AC239-D239)/D239</f>
        <v>-3.4924732307141208E-4</v>
      </c>
      <c r="AX239" s="2">
        <f t="shared" ref="AX239:AX302" si="55">(AD239-E239)/E239</f>
        <v>-0.99975028551466782</v>
      </c>
      <c r="BC239" s="2">
        <f t="shared" ref="BC239:BC302" si="56">(AI239-J239)/J239</f>
        <v>2.6887578316234103E-3</v>
      </c>
      <c r="BD239" s="2">
        <f t="shared" ref="BD239:BD302" si="57">(AJ239-K239)/K239</f>
        <v>-0.99950932689340166</v>
      </c>
      <c r="BE239" s="2">
        <f t="shared" ref="BE239:BE302" si="58">(AK239-L239)/L239</f>
        <v>-6.9837267209496036E-4</v>
      </c>
      <c r="BF239" s="2">
        <f t="shared" ref="BF239:BF302" si="59">(AL239-M239)/M239</f>
        <v>-1.4813554297104297E-4</v>
      </c>
      <c r="BG239" s="2">
        <f t="shared" ref="BG239:BG302" si="60">(AM239-N239)/N239</f>
        <v>-0.99975028551466849</v>
      </c>
      <c r="BH239" s="2">
        <f t="shared" ref="BH239:BH302" si="61">(AN239-O239)/O239</f>
        <v>-1.5053102286022464E-4</v>
      </c>
      <c r="BI239" s="2">
        <f t="shared" ref="BI239:BI302" si="62">(AO239-P239)/P239</f>
        <v>-0.999749917705823</v>
      </c>
      <c r="BJ239" s="2">
        <f t="shared" ref="BJ239:BJ302" si="63">(AP239-Q239)/Q239</f>
        <v>-2.986442660875045E-4</v>
      </c>
      <c r="BK239" s="2">
        <f t="shared" ref="BK239:BK302" si="64">(AQ239-R239)/R239</f>
        <v>-0.99974997903325113</v>
      </c>
      <c r="BL239" s="2"/>
      <c r="BM239" s="2">
        <f t="shared" ref="BM239:BM302" si="65">(AS239-T239)/T239</f>
        <v>-9.1577998100050864E-2</v>
      </c>
    </row>
    <row r="240" spans="1:65" hidden="1">
      <c r="A240">
        <v>1</v>
      </c>
      <c r="B240" t="s">
        <v>473</v>
      </c>
      <c r="C240">
        <v>460</v>
      </c>
      <c r="D240">
        <v>9.0496535497699999E-3</v>
      </c>
      <c r="E240" s="1">
        <v>4.9663978496500001E-5</v>
      </c>
      <c r="F240" s="1"/>
      <c r="G240" s="1"/>
      <c r="H240" s="1"/>
      <c r="I240" s="1"/>
      <c r="J240">
        <v>-3.49958153182E-4</v>
      </c>
      <c r="K240" s="1">
        <v>1.7865851686000001E-5</v>
      </c>
      <c r="L240">
        <v>1.8918028984699999</v>
      </c>
      <c r="M240">
        <v>2.0228845515E-2</v>
      </c>
      <c r="N240" s="1">
        <v>7.0235471951199998E-5</v>
      </c>
      <c r="O240">
        <v>4.9330249411300002</v>
      </c>
      <c r="P240">
        <v>7.7742143696499996E-2</v>
      </c>
      <c r="Q240">
        <v>0.25013493018400001</v>
      </c>
      <c r="R240">
        <v>4.0365439893200001E-3</v>
      </c>
      <c r="S240">
        <v>0</v>
      </c>
      <c r="T240">
        <v>2.4415404617199998</v>
      </c>
      <c r="U240">
        <v>4</v>
      </c>
      <c r="V240">
        <v>3</v>
      </c>
      <c r="Z240">
        <v>1</v>
      </c>
      <c r="AA240" t="s">
        <v>473</v>
      </c>
      <c r="AB240">
        <v>460</v>
      </c>
      <c r="AC240">
        <v>9.0525048718799999E-3</v>
      </c>
      <c r="AD240" s="1">
        <v>4.9695180247000002E-5</v>
      </c>
      <c r="AE240">
        <v>0.99981176369000002</v>
      </c>
      <c r="AF240">
        <v>0.69506395164500001</v>
      </c>
      <c r="AG240">
        <v>0.884059716552</v>
      </c>
      <c r="AH240">
        <v>0.50501409559599997</v>
      </c>
      <c r="AI240">
        <v>-3.5017724746600002E-4</v>
      </c>
      <c r="AJ240" s="1">
        <v>1.78736066801E-5</v>
      </c>
      <c r="AK240">
        <v>1.89299520692</v>
      </c>
      <c r="AL240">
        <v>2.0231396912600001E-2</v>
      </c>
      <c r="AM240" s="1">
        <v>7.0279597889900006E-5</v>
      </c>
      <c r="AN240">
        <v>4.9273229167499997</v>
      </c>
      <c r="AO240">
        <v>7.7639752580900001E-2</v>
      </c>
      <c r="AP240">
        <v>0.249877314445</v>
      </c>
      <c r="AQ240">
        <v>4.0318599391399998E-3</v>
      </c>
      <c r="AR240">
        <v>0</v>
      </c>
      <c r="AS240">
        <v>2.38854991442</v>
      </c>
      <c r="AT240">
        <v>2</v>
      </c>
      <c r="AU240">
        <v>3</v>
      </c>
      <c r="AV240">
        <f t="shared" si="53"/>
        <v>460</v>
      </c>
      <c r="AW240" s="2">
        <f t="shared" si="54"/>
        <v>3.1507527822128548E-4</v>
      </c>
      <c r="AX240" s="2">
        <f t="shared" si="55"/>
        <v>6.2825716836599173E-4</v>
      </c>
      <c r="BC240" s="2">
        <f t="shared" si="56"/>
        <v>6.2605852159151442E-4</v>
      </c>
      <c r="BD240" s="2">
        <f t="shared" si="57"/>
        <v>4.3406797707137222E-4</v>
      </c>
      <c r="BE240" s="2">
        <f t="shared" si="58"/>
        <v>6.3024982727553187E-4</v>
      </c>
      <c r="BF240" s="2">
        <f t="shared" si="59"/>
        <v>1.2612670347942375E-4</v>
      </c>
      <c r="BG240" s="2">
        <f t="shared" si="60"/>
        <v>6.2825716798297162E-4</v>
      </c>
      <c r="BH240" s="2">
        <f t="shared" si="61"/>
        <v>-1.1558880094967459E-3</v>
      </c>
      <c r="BI240" s="2">
        <f t="shared" si="62"/>
        <v>-1.3170606151500406E-3</v>
      </c>
      <c r="BJ240" s="2">
        <f t="shared" si="63"/>
        <v>-1.029907093785397E-3</v>
      </c>
      <c r="BK240" s="2">
        <f t="shared" si="64"/>
        <v>-1.1604110329017992E-3</v>
      </c>
      <c r="BL240" s="2"/>
      <c r="BM240" s="2">
        <f t="shared" si="65"/>
        <v>-2.1703735052037366E-2</v>
      </c>
    </row>
    <row r="241" spans="1:65" hidden="1">
      <c r="A241">
        <v>1</v>
      </c>
      <c r="B241" t="s">
        <v>473</v>
      </c>
      <c r="C241">
        <v>461</v>
      </c>
      <c r="D241">
        <v>9.0155028960199994E-3</v>
      </c>
      <c r="E241" s="1">
        <v>3.1401296385900001E-5</v>
      </c>
      <c r="F241" s="1"/>
      <c r="G241" s="1"/>
      <c r="H241" s="1"/>
      <c r="I241" s="1"/>
      <c r="J241" s="1">
        <v>6.3409891192E-5</v>
      </c>
      <c r="K241" s="1">
        <v>1.6744263894200001E-5</v>
      </c>
      <c r="L241">
        <v>1.8775516560200001</v>
      </c>
      <c r="M241">
        <v>2.0168590921800001E-2</v>
      </c>
      <c r="N241" s="1">
        <v>4.4408139225100001E-5</v>
      </c>
      <c r="O241">
        <v>4.9853397230000001</v>
      </c>
      <c r="P241">
        <v>4.9616048470300003E-2</v>
      </c>
      <c r="Q241">
        <v>0.25203464866699998</v>
      </c>
      <c r="R241">
        <v>2.56900102137E-3</v>
      </c>
      <c r="S241">
        <v>0</v>
      </c>
      <c r="T241">
        <v>5.2095666732800003</v>
      </c>
      <c r="U241">
        <v>4</v>
      </c>
      <c r="V241">
        <v>3</v>
      </c>
      <c r="Z241">
        <v>1</v>
      </c>
      <c r="AA241" t="s">
        <v>473</v>
      </c>
      <c r="AB241">
        <v>461</v>
      </c>
      <c r="AC241">
        <v>9.0184514490599995E-3</v>
      </c>
      <c r="AD241" s="1">
        <v>6.7388603840599998E-10</v>
      </c>
      <c r="AE241">
        <v>0.99999991447799996</v>
      </c>
      <c r="AF241">
        <v>1.5624933531399999E-2</v>
      </c>
      <c r="AG241">
        <v>0.99987124975599995</v>
      </c>
      <c r="AH241">
        <v>0.50755851335699997</v>
      </c>
      <c r="AI241" s="1">
        <v>6.3421267453599999E-5</v>
      </c>
      <c r="AJ241" s="1">
        <v>2.0422821447599998E-9</v>
      </c>
      <c r="AK241">
        <v>1.87877997705</v>
      </c>
      <c r="AL241">
        <v>2.01712272287E-2</v>
      </c>
      <c r="AM241" s="1">
        <v>9.5301877500699992E-10</v>
      </c>
      <c r="AN241">
        <v>4.9837941364500002</v>
      </c>
      <c r="AO241" s="1">
        <v>1.0644576060600001E-6</v>
      </c>
      <c r="AP241">
        <v>0.25198944540599999</v>
      </c>
      <c r="AQ241" s="1">
        <v>5.51219403772E-8</v>
      </c>
      <c r="AR241">
        <v>0</v>
      </c>
      <c r="AS241">
        <v>5.1814511523900002</v>
      </c>
      <c r="AT241">
        <v>2</v>
      </c>
      <c r="AU241">
        <v>2</v>
      </c>
      <c r="AV241">
        <f t="shared" si="53"/>
        <v>461</v>
      </c>
      <c r="AW241" s="2">
        <f t="shared" si="54"/>
        <v>3.2705364015819539E-4</v>
      </c>
      <c r="AX241" s="2">
        <f t="shared" si="55"/>
        <v>-0.99997853954721716</v>
      </c>
      <c r="BC241" s="2">
        <f t="shared" si="56"/>
        <v>1.7940831290109841E-4</v>
      </c>
      <c r="BD241" s="2">
        <f t="shared" si="57"/>
        <v>-0.99987803093897321</v>
      </c>
      <c r="BE241" s="2">
        <f t="shared" si="58"/>
        <v>6.5421424015768299E-4</v>
      </c>
      <c r="BF241" s="2">
        <f t="shared" si="59"/>
        <v>1.3071348961464732E-4</v>
      </c>
      <c r="BG241" s="2">
        <f t="shared" si="60"/>
        <v>-0.99997853954721727</v>
      </c>
      <c r="BH241" s="2">
        <f t="shared" si="61"/>
        <v>-3.1002632435843955E-4</v>
      </c>
      <c r="BI241" s="2">
        <f t="shared" si="62"/>
        <v>-0.99997854610274539</v>
      </c>
      <c r="BJ241" s="2">
        <f t="shared" si="63"/>
        <v>-1.7935335970300546E-4</v>
      </c>
      <c r="BK241" s="2">
        <f t="shared" si="64"/>
        <v>-0.99997854343384118</v>
      </c>
      <c r="BL241" s="2"/>
      <c r="BM241" s="2">
        <f t="shared" si="65"/>
        <v>-5.3969020176294806E-3</v>
      </c>
    </row>
    <row r="242" spans="1:65" hidden="1">
      <c r="A242">
        <v>1</v>
      </c>
      <c r="B242" t="s">
        <v>473</v>
      </c>
      <c r="C242">
        <v>462</v>
      </c>
      <c r="D242">
        <v>8.7316922220200006E-3</v>
      </c>
      <c r="E242" s="1">
        <v>3.26825584646E-5</v>
      </c>
      <c r="F242" s="1"/>
      <c r="G242" s="1"/>
      <c r="H242" s="1"/>
      <c r="I242" s="1"/>
      <c r="J242">
        <v>2.6512047734899999E-4</v>
      </c>
      <c r="K242" s="1">
        <v>1.9740124307100001E-5</v>
      </c>
      <c r="L242">
        <v>1.76120057329</v>
      </c>
      <c r="M242">
        <v>1.98853734129E-2</v>
      </c>
      <c r="N242" s="1">
        <v>4.62201174337E-5</v>
      </c>
      <c r="O242">
        <v>5.0700445779600001</v>
      </c>
      <c r="P242">
        <v>5.44823762095E-2</v>
      </c>
      <c r="Q242">
        <v>0.25271758498800001</v>
      </c>
      <c r="R242">
        <v>2.77848756993E-3</v>
      </c>
      <c r="S242">
        <v>0</v>
      </c>
      <c r="T242">
        <v>4.1771203107200003</v>
      </c>
      <c r="U242">
        <v>4</v>
      </c>
      <c r="V242">
        <v>3</v>
      </c>
      <c r="Z242">
        <v>1</v>
      </c>
      <c r="AA242" t="s">
        <v>473</v>
      </c>
      <c r="AB242">
        <v>462</v>
      </c>
      <c r="AC242">
        <v>8.7347212980800008E-3</v>
      </c>
      <c r="AD242" s="1">
        <v>3.2701502879099999E-5</v>
      </c>
      <c r="AE242">
        <v>0.99983173362099997</v>
      </c>
      <c r="AF242">
        <v>0.64388416621699995</v>
      </c>
      <c r="AG242">
        <v>0.83334800835699996</v>
      </c>
      <c r="AH242">
        <v>0.82473494269299996</v>
      </c>
      <c r="AI242">
        <v>2.6529394035400001E-4</v>
      </c>
      <c r="AJ242" s="1">
        <v>1.9749324732400001E-5</v>
      </c>
      <c r="AK242">
        <v>1.7624227271799999</v>
      </c>
      <c r="AL242">
        <v>1.9888033838400002E-2</v>
      </c>
      <c r="AM242" s="1">
        <v>4.6246908881599997E-5</v>
      </c>
      <c r="AN242">
        <v>5.0638710586100002</v>
      </c>
      <c r="AO242">
        <v>5.4404223247900001E-2</v>
      </c>
      <c r="AP242">
        <v>0.25244363386500002</v>
      </c>
      <c r="AQ242">
        <v>2.7749553817200002E-3</v>
      </c>
      <c r="AR242">
        <v>0</v>
      </c>
      <c r="AS242">
        <v>3.8709644393599998</v>
      </c>
      <c r="AT242">
        <v>2</v>
      </c>
      <c r="AU242">
        <v>3</v>
      </c>
      <c r="AV242">
        <f t="shared" si="53"/>
        <v>462</v>
      </c>
      <c r="AW242" s="2">
        <f t="shared" si="54"/>
        <v>3.4690595854504829E-4</v>
      </c>
      <c r="AX242" s="2">
        <f t="shared" si="55"/>
        <v>5.7964906635196169E-4</v>
      </c>
      <c r="BC242" s="2">
        <f t="shared" si="56"/>
        <v>6.5427992109292254E-4</v>
      </c>
      <c r="BD242" s="2">
        <f t="shared" si="57"/>
        <v>4.6607737402598056E-4</v>
      </c>
      <c r="BE242" s="2">
        <f t="shared" si="58"/>
        <v>6.9393225765130976E-4</v>
      </c>
      <c r="BF242" s="2">
        <f t="shared" si="59"/>
        <v>1.3378805842667767E-4</v>
      </c>
      <c r="BG242" s="2">
        <f t="shared" si="60"/>
        <v>5.7964906598145533E-4</v>
      </c>
      <c r="BH242" s="2">
        <f t="shared" si="61"/>
        <v>-1.2176459703799837E-3</v>
      </c>
      <c r="BI242" s="2">
        <f t="shared" si="62"/>
        <v>-1.434463161068434E-3</v>
      </c>
      <c r="BJ242" s="2">
        <f t="shared" si="63"/>
        <v>-1.0840208172019443E-3</v>
      </c>
      <c r="BK242" s="2">
        <f t="shared" si="64"/>
        <v>-1.2712629159211096E-3</v>
      </c>
      <c r="BL242" s="2"/>
      <c r="BM242" s="2">
        <f t="shared" si="65"/>
        <v>-7.3293524865514159E-2</v>
      </c>
    </row>
    <row r="243" spans="1:65" hidden="1">
      <c r="A243">
        <v>1</v>
      </c>
      <c r="B243" t="s">
        <v>473</v>
      </c>
      <c r="C243">
        <v>463</v>
      </c>
      <c r="D243">
        <v>8.7598511118500005E-3</v>
      </c>
      <c r="E243" s="1">
        <v>1.7796120370300001E-5</v>
      </c>
      <c r="F243" s="1"/>
      <c r="G243" s="1"/>
      <c r="H243" s="1"/>
      <c r="I243" s="1"/>
      <c r="J243">
        <v>2.10264221383E-4</v>
      </c>
      <c r="K243" s="1">
        <v>1.7031556476599999E-5</v>
      </c>
      <c r="L243">
        <v>1.77257830369</v>
      </c>
      <c r="M243">
        <v>1.9989799942000001E-2</v>
      </c>
      <c r="N243" s="1">
        <v>2.5167514785300001E-5</v>
      </c>
      <c r="O243">
        <v>5.02181903419</v>
      </c>
      <c r="P243">
        <v>2.7777014407800001E-2</v>
      </c>
      <c r="Q243">
        <v>0.25162827499099999</v>
      </c>
      <c r="R243">
        <v>1.4274227771900001E-3</v>
      </c>
      <c r="S243">
        <v>0</v>
      </c>
      <c r="T243">
        <v>14.417095683299999</v>
      </c>
      <c r="U243">
        <v>4</v>
      </c>
      <c r="V243">
        <v>3</v>
      </c>
      <c r="Z243">
        <v>1</v>
      </c>
      <c r="AA243" t="s">
        <v>473</v>
      </c>
      <c r="AB243">
        <v>463</v>
      </c>
      <c r="AC243">
        <v>8.7629324393300005E-3</v>
      </c>
      <c r="AD243" s="1">
        <v>7.9986535075200004E-10</v>
      </c>
      <c r="AE243">
        <v>0.99999855855200004</v>
      </c>
      <c r="AF243">
        <v>0.71622322582700004</v>
      </c>
      <c r="AG243">
        <v>0.99999987097200005</v>
      </c>
      <c r="AH243">
        <v>0.50188381554299999</v>
      </c>
      <c r="AI243">
        <v>2.1033070426800001E-4</v>
      </c>
      <c r="AJ243" s="1">
        <v>2.4341716900300001E-9</v>
      </c>
      <c r="AK243">
        <v>1.7738255520299999</v>
      </c>
      <c r="AL243">
        <v>1.9992500808699999E-2</v>
      </c>
      <c r="AM243" s="1">
        <v>1.13118042711E-9</v>
      </c>
      <c r="AN243">
        <v>5.01674340833</v>
      </c>
      <c r="AO243" s="1">
        <v>1.2475830217800001E-6</v>
      </c>
      <c r="AP243">
        <v>0.25140791431600001</v>
      </c>
      <c r="AQ243" s="1">
        <v>6.41188647573E-8</v>
      </c>
      <c r="AR243">
        <v>0</v>
      </c>
      <c r="AS243">
        <v>14.1326213161</v>
      </c>
      <c r="AT243">
        <v>2</v>
      </c>
      <c r="AU243">
        <v>2</v>
      </c>
      <c r="AV243">
        <f t="shared" si="53"/>
        <v>463</v>
      </c>
      <c r="AW243" s="2">
        <f t="shared" si="54"/>
        <v>3.5175569089658087E-4</v>
      </c>
      <c r="AX243" s="2">
        <f t="shared" si="55"/>
        <v>-0.99995505394804551</v>
      </c>
      <c r="BC243" s="2">
        <f t="shared" si="56"/>
        <v>3.1618734068364221E-4</v>
      </c>
      <c r="BD243" s="2">
        <f t="shared" si="57"/>
        <v>-0.99985707872951168</v>
      </c>
      <c r="BE243" s="2">
        <f t="shared" si="58"/>
        <v>7.0363511581038882E-4</v>
      </c>
      <c r="BF243" s="2">
        <f t="shared" si="59"/>
        <v>1.3511224263545988E-4</v>
      </c>
      <c r="BG243" s="2">
        <f t="shared" si="60"/>
        <v>-0.9999550539480454</v>
      </c>
      <c r="BH243" s="2">
        <f t="shared" si="61"/>
        <v>-1.010714608679376E-3</v>
      </c>
      <c r="BI243" s="2">
        <f t="shared" si="62"/>
        <v>-0.99995508577691383</v>
      </c>
      <c r="BJ243" s="2">
        <f t="shared" si="63"/>
        <v>-8.7573892484005234E-4</v>
      </c>
      <c r="BK243" s="2">
        <f t="shared" si="64"/>
        <v>-0.99995508067702021</v>
      </c>
      <c r="BL243" s="2"/>
      <c r="BM243" s="2">
        <f t="shared" si="65"/>
        <v>-1.9731738863987682E-2</v>
      </c>
    </row>
    <row r="244" spans="1:65" hidden="1">
      <c r="A244">
        <v>1</v>
      </c>
      <c r="B244" t="s">
        <v>473</v>
      </c>
      <c r="C244">
        <v>464</v>
      </c>
      <c r="D244">
        <v>8.82364018344E-3</v>
      </c>
      <c r="E244" s="1">
        <v>2.9377972567499998E-5</v>
      </c>
      <c r="F244" s="1"/>
      <c r="G244" s="1"/>
      <c r="H244" s="1"/>
      <c r="I244" s="1"/>
      <c r="J244">
        <v>1.2575696059700001E-4</v>
      </c>
      <c r="K244" s="1">
        <v>2.0625235657E-5</v>
      </c>
      <c r="L244">
        <v>1.7984880625999999</v>
      </c>
      <c r="M244">
        <v>1.9953357247100002E-2</v>
      </c>
      <c r="N244" s="1">
        <v>4.1546727239899999E-5</v>
      </c>
      <c r="O244">
        <v>5.03249730903</v>
      </c>
      <c r="P244">
        <v>4.7730844586799999E-2</v>
      </c>
      <c r="Q244">
        <v>0.251703621263</v>
      </c>
      <c r="R244">
        <v>2.4441410789000002E-3</v>
      </c>
      <c r="S244">
        <v>0</v>
      </c>
      <c r="T244">
        <v>2.2138895805600001</v>
      </c>
      <c r="U244">
        <v>4</v>
      </c>
      <c r="V244">
        <v>3</v>
      </c>
      <c r="Z244">
        <v>1</v>
      </c>
      <c r="AA244" t="s">
        <v>473</v>
      </c>
      <c r="AB244">
        <v>464</v>
      </c>
      <c r="AC244">
        <v>8.7424355146799998E-3</v>
      </c>
      <c r="AD244">
        <v>1.22033945935E-4</v>
      </c>
      <c r="AE244">
        <v>0.86065700325700001</v>
      </c>
      <c r="AF244">
        <v>0.16499558560499999</v>
      </c>
      <c r="AG244">
        <v>0.80644850644099997</v>
      </c>
      <c r="AH244">
        <v>5.6576096662800002E-2</v>
      </c>
      <c r="AI244">
        <v>1.27928033676E-4</v>
      </c>
      <c r="AJ244" s="1">
        <v>2.1634441059400001E-5</v>
      </c>
      <c r="AK244">
        <v>1.7655371286299999</v>
      </c>
      <c r="AL244">
        <v>1.9881739631400001E-2</v>
      </c>
      <c r="AM244">
        <v>1.7258206141099999E-4</v>
      </c>
      <c r="AN244">
        <v>5.0425408305100001</v>
      </c>
      <c r="AO244">
        <v>6.0788020351199998E-2</v>
      </c>
      <c r="AP244">
        <v>0.25130072393399999</v>
      </c>
      <c r="AQ244">
        <v>3.7330958293899999E-3</v>
      </c>
      <c r="AR244">
        <v>0</v>
      </c>
      <c r="AS244">
        <v>2.1321156444699998</v>
      </c>
      <c r="AT244">
        <v>2</v>
      </c>
      <c r="AU244">
        <v>3</v>
      </c>
      <c r="AV244">
        <f t="shared" si="53"/>
        <v>464</v>
      </c>
      <c r="AW244" s="2">
        <f t="shared" si="54"/>
        <v>-9.2030802561966617E-3</v>
      </c>
      <c r="AX244" s="2">
        <f t="shared" si="55"/>
        <v>3.1539267440804482</v>
      </c>
      <c r="BC244" s="2">
        <f t="shared" si="56"/>
        <v>1.7264039053531216E-2</v>
      </c>
      <c r="BD244" s="2">
        <f t="shared" si="57"/>
        <v>4.8930611954365058E-2</v>
      </c>
      <c r="BE244" s="2">
        <f t="shared" si="58"/>
        <v>-1.8321463820206978E-2</v>
      </c>
      <c r="BF244" s="2">
        <f t="shared" si="59"/>
        <v>-3.5892514133384614E-3</v>
      </c>
      <c r="BG244" s="2">
        <f t="shared" si="60"/>
        <v>3.153926744084389</v>
      </c>
      <c r="BH244" s="2">
        <f t="shared" si="61"/>
        <v>1.9957331049096885E-3</v>
      </c>
      <c r="BI244" s="2">
        <f t="shared" si="62"/>
        <v>0.27355844794774425</v>
      </c>
      <c r="BJ244" s="2">
        <f t="shared" si="63"/>
        <v>-1.600681495873386E-3</v>
      </c>
      <c r="BK244" s="2">
        <f t="shared" si="64"/>
        <v>0.52736511882125126</v>
      </c>
      <c r="BL244" s="2"/>
      <c r="BM244" s="2">
        <f t="shared" si="65"/>
        <v>-3.6936772641260489E-2</v>
      </c>
    </row>
    <row r="245" spans="1:65" hidden="1">
      <c r="A245">
        <v>1</v>
      </c>
      <c r="B245" t="s">
        <v>473</v>
      </c>
      <c r="C245">
        <v>465</v>
      </c>
      <c r="D245">
        <v>9.0530953442500006E-3</v>
      </c>
      <c r="E245" s="1">
        <v>3.1563602084699997E-5</v>
      </c>
      <c r="F245" s="1"/>
      <c r="G245" s="1"/>
      <c r="H245" s="1"/>
      <c r="I245" s="1"/>
      <c r="J245" s="1">
        <v>-7.2957737294200003E-5</v>
      </c>
      <c r="K245" s="1">
        <v>1.8166199023299999E-5</v>
      </c>
      <c r="L245">
        <v>1.89324216571</v>
      </c>
      <c r="M245">
        <v>2.0184436049099998E-2</v>
      </c>
      <c r="N245" s="1">
        <v>4.46376741456E-5</v>
      </c>
      <c r="O245">
        <v>4.9461274799300003</v>
      </c>
      <c r="P245">
        <v>4.9231865558700003E-2</v>
      </c>
      <c r="Q245">
        <v>0.25024871695399997</v>
      </c>
      <c r="R245">
        <v>2.5516192501699999E-3</v>
      </c>
      <c r="S245">
        <v>0</v>
      </c>
      <c r="T245">
        <v>7.47535826929</v>
      </c>
      <c r="U245">
        <v>4</v>
      </c>
      <c r="V245">
        <v>3</v>
      </c>
      <c r="Z245">
        <v>1</v>
      </c>
      <c r="AA245" t="s">
        <v>473</v>
      </c>
      <c r="AB245">
        <v>465</v>
      </c>
      <c r="AC245">
        <v>8.6469056529900005E-3</v>
      </c>
      <c r="AD245">
        <v>1.77096621201E-4</v>
      </c>
      <c r="AE245">
        <v>0.59915147888999998</v>
      </c>
      <c r="AF245">
        <v>0.35175200064000001</v>
      </c>
      <c r="AG245">
        <v>8.0988264394199996E-2</v>
      </c>
      <c r="AH245">
        <v>0.13995479704</v>
      </c>
      <c r="AI245" s="1">
        <v>-7.5491287206499996E-5</v>
      </c>
      <c r="AJ245" s="1">
        <v>1.8908616664100002E-5</v>
      </c>
      <c r="AK245">
        <v>1.7271633772899999</v>
      </c>
      <c r="AL245">
        <v>1.9825043329600001E-2</v>
      </c>
      <c r="AM245">
        <v>2.50452443552E-4</v>
      </c>
      <c r="AN245">
        <v>5.0077879410900001</v>
      </c>
      <c r="AO245">
        <v>6.7210590609999996E-2</v>
      </c>
      <c r="AP245">
        <v>0.24885708483399999</v>
      </c>
      <c r="AQ245">
        <v>4.5868422364800003E-3</v>
      </c>
      <c r="AR245">
        <v>0</v>
      </c>
      <c r="AS245">
        <v>4.6758389781699998</v>
      </c>
      <c r="AT245">
        <v>2</v>
      </c>
      <c r="AU245">
        <v>3</v>
      </c>
      <c r="AV245">
        <f t="shared" si="53"/>
        <v>465</v>
      </c>
      <c r="AW245" s="2">
        <f t="shared" si="54"/>
        <v>-4.4867492919754587E-2</v>
      </c>
      <c r="AX245" s="2">
        <f t="shared" si="55"/>
        <v>4.6107861430316612</v>
      </c>
      <c r="BC245" s="2">
        <f t="shared" si="56"/>
        <v>3.4726267648399305E-2</v>
      </c>
      <c r="BD245" s="2">
        <f t="shared" si="57"/>
        <v>4.0868078118475773E-2</v>
      </c>
      <c r="BE245" s="2">
        <f t="shared" si="58"/>
        <v>-8.7721893917209248E-2</v>
      </c>
      <c r="BF245" s="2">
        <f t="shared" si="59"/>
        <v>-1.7805437745486218E-2</v>
      </c>
      <c r="BG245" s="2">
        <f t="shared" si="60"/>
        <v>4.6107861430026471</v>
      </c>
      <c r="BH245" s="2">
        <f t="shared" si="61"/>
        <v>1.2466411634192744E-2</v>
      </c>
      <c r="BI245" s="2">
        <f t="shared" si="62"/>
        <v>0.36518472024716692</v>
      </c>
      <c r="BJ245" s="2">
        <f t="shared" si="63"/>
        <v>-5.5609960240307326E-3</v>
      </c>
      <c r="BK245" s="2">
        <f t="shared" si="64"/>
        <v>0.79762017243536831</v>
      </c>
      <c r="BL245" s="2"/>
      <c r="BM245" s="2">
        <f t="shared" si="65"/>
        <v>-0.37449968152307633</v>
      </c>
    </row>
    <row r="246" spans="1:65" hidden="1">
      <c r="A246">
        <v>1</v>
      </c>
      <c r="B246" t="s">
        <v>473</v>
      </c>
      <c r="C246">
        <v>466</v>
      </c>
      <c r="D246">
        <v>8.8294526707300008E-3</v>
      </c>
      <c r="E246" s="1">
        <v>3.32568958904E-5</v>
      </c>
      <c r="F246" s="1"/>
      <c r="G246" s="1"/>
      <c r="H246" s="1"/>
      <c r="I246" s="1"/>
      <c r="J246" s="1">
        <v>5.4449741241399999E-5</v>
      </c>
      <c r="K246" s="1">
        <v>2.0173930807799999E-5</v>
      </c>
      <c r="L246">
        <v>1.80085831613</v>
      </c>
      <c r="M246">
        <v>1.9960703444899999E-2</v>
      </c>
      <c r="N246" s="1">
        <v>4.7032353210600003E-5</v>
      </c>
      <c r="O246">
        <v>4.9702973101300003</v>
      </c>
      <c r="P246">
        <v>5.3648119138000001E-2</v>
      </c>
      <c r="Q246">
        <v>0.24868417190799999</v>
      </c>
      <c r="R246">
        <v>2.7474460412599999E-3</v>
      </c>
      <c r="S246">
        <v>0</v>
      </c>
      <c r="T246">
        <v>3.41628693485</v>
      </c>
      <c r="U246">
        <v>4</v>
      </c>
      <c r="V246">
        <v>3</v>
      </c>
      <c r="Z246">
        <v>1</v>
      </c>
      <c r="AA246" t="s">
        <v>473</v>
      </c>
      <c r="AB246">
        <v>466</v>
      </c>
      <c r="AC246">
        <v>8.8323246137799998E-3</v>
      </c>
      <c r="AD246" s="1">
        <v>3.3275347697600003E-5</v>
      </c>
      <c r="AE246">
        <v>0.99990976564400003</v>
      </c>
      <c r="AF246">
        <v>0.64201855067900004</v>
      </c>
      <c r="AG246">
        <v>0.731260431805</v>
      </c>
      <c r="AH246">
        <v>0.81653870347799995</v>
      </c>
      <c r="AI246" s="1">
        <v>5.4451794589399999E-5</v>
      </c>
      <c r="AJ246" s="1">
        <v>2.0182666927800001E-5</v>
      </c>
      <c r="AK246">
        <v>1.80203003172</v>
      </c>
      <c r="AL246">
        <v>1.9963244456999998E-2</v>
      </c>
      <c r="AM246" s="1">
        <v>4.7058448006699998E-5</v>
      </c>
      <c r="AN246">
        <v>4.9645622134799998</v>
      </c>
      <c r="AO246">
        <v>5.3576433367399999E-2</v>
      </c>
      <c r="AP246">
        <v>0.24842884286399999</v>
      </c>
      <c r="AQ246">
        <v>2.7442003091400001E-3</v>
      </c>
      <c r="AR246">
        <v>0</v>
      </c>
      <c r="AS246">
        <v>3.2841249343499999</v>
      </c>
      <c r="AT246">
        <v>2</v>
      </c>
      <c r="AU246">
        <v>3</v>
      </c>
      <c r="AV246">
        <f t="shared" si="53"/>
        <v>466</v>
      </c>
      <c r="AW246" s="2">
        <f t="shared" si="54"/>
        <v>3.2526852536619719E-4</v>
      </c>
      <c r="AX246" s="2">
        <f t="shared" si="55"/>
        <v>5.5482650157162464E-4</v>
      </c>
      <c r="BC246" s="2">
        <f t="shared" si="56"/>
        <v>3.7710886281274834E-5</v>
      </c>
      <c r="BD246" s="2">
        <f t="shared" si="57"/>
        <v>4.3304004971723997E-4</v>
      </c>
      <c r="BE246" s="2">
        <f t="shared" si="58"/>
        <v>6.5064285152534557E-4</v>
      </c>
      <c r="BF246" s="2">
        <f t="shared" si="59"/>
        <v>1.2730072900557306E-4</v>
      </c>
      <c r="BG246" s="2">
        <f t="shared" si="60"/>
        <v>5.5482650385680211E-4</v>
      </c>
      <c r="BH246" s="2">
        <f t="shared" si="61"/>
        <v>-1.1538739620890986E-3</v>
      </c>
      <c r="BI246" s="2">
        <f t="shared" si="62"/>
        <v>-1.3362215069572857E-3</v>
      </c>
      <c r="BJ246" s="2">
        <f t="shared" si="63"/>
        <v>-1.0267201247309576E-3</v>
      </c>
      <c r="BK246" s="2">
        <f t="shared" si="64"/>
        <v>-1.181363372112427E-3</v>
      </c>
      <c r="BL246" s="2"/>
      <c r="BM246" s="2">
        <f t="shared" si="65"/>
        <v>-3.8685860707951054E-2</v>
      </c>
    </row>
    <row r="247" spans="1:65" hidden="1">
      <c r="A247">
        <v>1</v>
      </c>
      <c r="B247" t="s">
        <v>473</v>
      </c>
      <c r="C247">
        <v>471</v>
      </c>
      <c r="D247">
        <v>9.8788712190900005E-3</v>
      </c>
      <c r="E247" s="1">
        <v>3.9020613012500003E-5</v>
      </c>
      <c r="F247" s="1"/>
      <c r="G247" s="1"/>
      <c r="H247" s="1"/>
      <c r="I247" s="1"/>
      <c r="J247" s="1">
        <v>2.07182562185E-5</v>
      </c>
      <c r="K247" s="1">
        <v>1.6994088710800001E-5</v>
      </c>
      <c r="L247">
        <v>2.25437743061</v>
      </c>
      <c r="M247">
        <v>2.0947095204699999E-2</v>
      </c>
      <c r="N247" s="1">
        <v>5.5183480134299997E-5</v>
      </c>
      <c r="O247">
        <v>4.5366838714800002</v>
      </c>
      <c r="P247">
        <v>5.0307412150499997E-2</v>
      </c>
      <c r="Q247">
        <v>0.23820575967499999</v>
      </c>
      <c r="R247">
        <v>2.7149888263999999E-3</v>
      </c>
      <c r="S247">
        <v>0</v>
      </c>
      <c r="T247">
        <v>6.5572997875099999</v>
      </c>
      <c r="U247">
        <v>4</v>
      </c>
      <c r="V247">
        <v>3</v>
      </c>
      <c r="Z247">
        <v>1</v>
      </c>
      <c r="AA247" t="s">
        <v>473</v>
      </c>
      <c r="AB247">
        <v>471</v>
      </c>
      <c r="AC247">
        <v>9.8015656013400003E-3</v>
      </c>
      <c r="AD247" s="1">
        <v>7.9812026341600004E-5</v>
      </c>
      <c r="AE247">
        <v>0.49559854535499998</v>
      </c>
      <c r="AF247">
        <v>0.10750775038</v>
      </c>
      <c r="AG247">
        <v>0.95815102043199996</v>
      </c>
      <c r="AH247">
        <v>2.3757650151700001E-2</v>
      </c>
      <c r="AI247" s="1">
        <v>2.1413200561199999E-5</v>
      </c>
      <c r="AJ247" s="1">
        <v>1.8291670747299999E-5</v>
      </c>
      <c r="AK247">
        <v>2.21923289828</v>
      </c>
      <c r="AL247">
        <v>2.08743378559E-2</v>
      </c>
      <c r="AM247">
        <v>1.12871250093E-4</v>
      </c>
      <c r="AN247">
        <v>4.6138234756800003</v>
      </c>
      <c r="AO247">
        <v>5.5836523654999998E-2</v>
      </c>
      <c r="AP247">
        <v>0.24141464760699999</v>
      </c>
      <c r="AQ247">
        <v>3.1999613095900002E-3</v>
      </c>
      <c r="AR247">
        <v>0</v>
      </c>
      <c r="AS247">
        <v>3.7156994692900001</v>
      </c>
      <c r="AT247">
        <v>2</v>
      </c>
      <c r="AU247">
        <v>2</v>
      </c>
      <c r="AV247">
        <f t="shared" si="53"/>
        <v>471</v>
      </c>
      <c r="AW247" s="2">
        <f t="shared" si="54"/>
        <v>-7.8253492768095081E-3</v>
      </c>
      <c r="AX247" s="2">
        <f t="shared" si="55"/>
        <v>1.0453811506249975</v>
      </c>
      <c r="BC247" s="2">
        <f t="shared" si="56"/>
        <v>3.354260780303802E-2</v>
      </c>
      <c r="BD247" s="2">
        <f t="shared" si="57"/>
        <v>7.6354905436933795E-2</v>
      </c>
      <c r="BE247" s="2">
        <f t="shared" si="58"/>
        <v>-1.5589462462144306E-2</v>
      </c>
      <c r="BF247" s="2">
        <f t="shared" si="59"/>
        <v>-3.4733860752050277E-3</v>
      </c>
      <c r="BG247" s="2">
        <f t="shared" si="60"/>
        <v>1.0453811506324959</v>
      </c>
      <c r="BH247" s="2">
        <f t="shared" si="61"/>
        <v>1.7003522040612208E-2</v>
      </c>
      <c r="BI247" s="2">
        <f t="shared" si="62"/>
        <v>0.10990649823050076</v>
      </c>
      <c r="BJ247" s="2">
        <f t="shared" si="63"/>
        <v>1.3471076166999902E-2</v>
      </c>
      <c r="BK247" s="2">
        <f t="shared" si="64"/>
        <v>0.17862780077554147</v>
      </c>
      <c r="BL247" s="2"/>
      <c r="BM247" s="2">
        <f t="shared" si="65"/>
        <v>-0.43334915442367461</v>
      </c>
    </row>
    <row r="248" spans="1:65" hidden="1">
      <c r="A248">
        <v>1</v>
      </c>
      <c r="B248" t="s">
        <v>473</v>
      </c>
      <c r="C248">
        <v>472</v>
      </c>
      <c r="D248">
        <v>9.1074295529800006E-3</v>
      </c>
      <c r="E248" s="1">
        <v>2.5499670031E-5</v>
      </c>
      <c r="F248" s="1"/>
      <c r="G248" s="1"/>
      <c r="H248" s="1"/>
      <c r="I248" s="1"/>
      <c r="J248" s="1">
        <v>-3.3408225728200003E-5</v>
      </c>
      <c r="K248" s="1">
        <v>1.7302544860199999E-5</v>
      </c>
      <c r="L248">
        <v>1.9160358077399999</v>
      </c>
      <c r="M248">
        <v>2.0223558536999999E-2</v>
      </c>
      <c r="N248" s="1">
        <v>3.6061979193900001E-5</v>
      </c>
      <c r="O248">
        <v>4.9082329939799996</v>
      </c>
      <c r="P248">
        <v>3.8995924609399997E-2</v>
      </c>
      <c r="Q248">
        <v>0.24881277854799999</v>
      </c>
      <c r="R248">
        <v>2.0259954264200001E-3</v>
      </c>
      <c r="S248">
        <v>0</v>
      </c>
      <c r="T248">
        <v>3.4757195088400001</v>
      </c>
      <c r="U248">
        <v>4</v>
      </c>
      <c r="V248">
        <v>3</v>
      </c>
      <c r="Z248">
        <v>1</v>
      </c>
      <c r="AA248" t="s">
        <v>473</v>
      </c>
      <c r="AB248">
        <v>472</v>
      </c>
      <c r="AC248">
        <v>9.1101639517799995E-3</v>
      </c>
      <c r="AD248" s="1">
        <v>2.5516425826599999E-5</v>
      </c>
      <c r="AE248">
        <v>0.99951969260700002</v>
      </c>
      <c r="AF248">
        <v>0.62495549314800003</v>
      </c>
      <c r="AG248">
        <v>0.40787560358000002</v>
      </c>
      <c r="AH248">
        <v>0.781592798619</v>
      </c>
      <c r="AI248" s="1">
        <v>-3.3437222280700003E-5</v>
      </c>
      <c r="AJ248" s="1">
        <v>1.73099642706E-5</v>
      </c>
      <c r="AK248">
        <v>1.91718651497</v>
      </c>
      <c r="AL248">
        <v>2.0226021561999999E-2</v>
      </c>
      <c r="AM248" s="1">
        <v>3.60856754672E-5</v>
      </c>
      <c r="AN248">
        <v>4.9054114481499997</v>
      </c>
      <c r="AO248">
        <v>3.8970158359699997E-2</v>
      </c>
      <c r="AP248">
        <v>0.24870003154600001</v>
      </c>
      <c r="AQ248">
        <v>2.0249636929899999E-3</v>
      </c>
      <c r="AR248">
        <v>0</v>
      </c>
      <c r="AS248">
        <v>3.2003585348199999</v>
      </c>
      <c r="AT248">
        <v>2</v>
      </c>
      <c r="AU248">
        <v>3</v>
      </c>
      <c r="AV248">
        <f t="shared" si="53"/>
        <v>472</v>
      </c>
      <c r="AW248" s="2">
        <f t="shared" si="54"/>
        <v>3.0023825977377848E-4</v>
      </c>
      <c r="AX248" s="2">
        <f t="shared" si="55"/>
        <v>6.5709852635851879E-4</v>
      </c>
      <c r="BC248" s="2">
        <f t="shared" si="56"/>
        <v>8.6794649724614018E-4</v>
      </c>
      <c r="BD248" s="2">
        <f t="shared" si="57"/>
        <v>4.2880457527763718E-4</v>
      </c>
      <c r="BE248" s="2">
        <f t="shared" si="58"/>
        <v>6.005666623513596E-4</v>
      </c>
      <c r="BF248" s="2">
        <f t="shared" si="59"/>
        <v>1.2178989150171232E-4</v>
      </c>
      <c r="BG248" s="2">
        <f t="shared" si="60"/>
        <v>6.5709852397693254E-4</v>
      </c>
      <c r="BH248" s="2">
        <f t="shared" si="61"/>
        <v>-5.748597985182211E-4</v>
      </c>
      <c r="BI248" s="2">
        <f t="shared" si="62"/>
        <v>-6.6074211492831922E-4</v>
      </c>
      <c r="BJ248" s="2">
        <f t="shared" si="63"/>
        <v>-4.5313991772423848E-4</v>
      </c>
      <c r="BK248" s="2">
        <f t="shared" si="64"/>
        <v>-5.0924765996303105E-4</v>
      </c>
      <c r="BL248" s="2"/>
      <c r="BM248" s="2">
        <f t="shared" si="65"/>
        <v>-7.9224164470020855E-2</v>
      </c>
    </row>
    <row r="249" spans="1:65" hidden="1">
      <c r="A249">
        <v>1</v>
      </c>
      <c r="B249" t="s">
        <v>473</v>
      </c>
      <c r="C249">
        <v>473</v>
      </c>
      <c r="D249">
        <v>9.1714451133699994E-3</v>
      </c>
      <c r="E249" s="1">
        <v>2.5068253897600001E-5</v>
      </c>
      <c r="F249" s="1"/>
      <c r="G249" s="1"/>
      <c r="H249" s="1"/>
      <c r="I249" s="1"/>
      <c r="J249" s="1">
        <v>7.2423539035200001E-5</v>
      </c>
      <c r="K249" s="1">
        <v>1.6153323786099999E-5</v>
      </c>
      <c r="L249">
        <v>1.9430658663</v>
      </c>
      <c r="M249">
        <v>2.0355618938399999E-2</v>
      </c>
      <c r="N249" s="1">
        <v>3.5451864646999998E-5</v>
      </c>
      <c r="O249">
        <v>4.8245981646900002</v>
      </c>
      <c r="P249">
        <v>3.6971236288499999E-2</v>
      </c>
      <c r="Q249">
        <v>0.24617015191399999</v>
      </c>
      <c r="R249">
        <v>1.9345263828200001E-3</v>
      </c>
      <c r="S249">
        <v>0</v>
      </c>
      <c r="T249">
        <v>3.2047108987700001</v>
      </c>
      <c r="U249">
        <v>4</v>
      </c>
      <c r="V249">
        <v>3</v>
      </c>
      <c r="Z249">
        <v>1</v>
      </c>
      <c r="AA249" t="s">
        <v>473</v>
      </c>
      <c r="AB249">
        <v>473</v>
      </c>
      <c r="AC249">
        <v>9.1708113557199995E-3</v>
      </c>
      <c r="AD249" s="1">
        <v>2.4888189419899999E-5</v>
      </c>
      <c r="AE249">
        <v>0.99999996999700003</v>
      </c>
      <c r="AF249">
        <v>0.85870546817000004</v>
      </c>
      <c r="AG249">
        <v>0.99828386570600003</v>
      </c>
      <c r="AH249">
        <v>0.99860851168300002</v>
      </c>
      <c r="AI249" s="1">
        <v>7.2409647984200006E-5</v>
      </c>
      <c r="AJ249" s="1">
        <v>1.61521885187E-5</v>
      </c>
      <c r="AK249">
        <v>1.9427973393</v>
      </c>
      <c r="AL249">
        <v>2.0355047857299999E-2</v>
      </c>
      <c r="AM249" s="1">
        <v>3.5197215020600001E-5</v>
      </c>
      <c r="AN249">
        <v>4.8257435408799996</v>
      </c>
      <c r="AO249">
        <v>3.6804300615099997E-2</v>
      </c>
      <c r="AP249">
        <v>0.24622168556099999</v>
      </c>
      <c r="AQ249">
        <v>1.92550924991E-3</v>
      </c>
      <c r="AR249">
        <v>0</v>
      </c>
      <c r="AS249">
        <v>3.21106155313</v>
      </c>
      <c r="AT249">
        <v>2</v>
      </c>
      <c r="AU249">
        <v>3</v>
      </c>
      <c r="AV249">
        <f t="shared" si="53"/>
        <v>473</v>
      </c>
      <c r="AW249" s="2">
        <f t="shared" si="54"/>
        <v>-6.9101176768318761E-5</v>
      </c>
      <c r="AX249" s="2">
        <f t="shared" si="55"/>
        <v>-7.1829684841847527E-3</v>
      </c>
      <c r="BC249" s="2">
        <f t="shared" si="56"/>
        <v>-1.9180298539737568E-4</v>
      </c>
      <c r="BD249" s="2">
        <f t="shared" si="57"/>
        <v>-7.0280730766723797E-5</v>
      </c>
      <c r="BE249" s="2">
        <f t="shared" si="58"/>
        <v>-1.3819757974100458E-4</v>
      </c>
      <c r="BF249" s="2">
        <f t="shared" si="59"/>
        <v>-2.8055206856040009E-5</v>
      </c>
      <c r="BG249" s="2">
        <f t="shared" si="60"/>
        <v>-7.1829684823516366E-3</v>
      </c>
      <c r="BH249" s="2">
        <f t="shared" si="61"/>
        <v>2.3740343773747638E-4</v>
      </c>
      <c r="BI249" s="2">
        <f t="shared" si="62"/>
        <v>-4.5152851286157343E-3</v>
      </c>
      <c r="BJ249" s="2">
        <f t="shared" si="63"/>
        <v>2.093415737014494E-4</v>
      </c>
      <c r="BK249" s="2">
        <f t="shared" si="64"/>
        <v>-4.6611578886071592E-3</v>
      </c>
      <c r="BL249" s="2"/>
      <c r="BM249" s="2">
        <f t="shared" si="65"/>
        <v>1.981662171909879E-3</v>
      </c>
    </row>
    <row r="250" spans="1:65" hidden="1">
      <c r="A250">
        <v>1</v>
      </c>
      <c r="B250" t="s">
        <v>473</v>
      </c>
      <c r="C250">
        <v>474</v>
      </c>
      <c r="D250">
        <v>9.0464488749499999E-3</v>
      </c>
      <c r="E250" s="1">
        <v>2.6394610984099999E-5</v>
      </c>
      <c r="F250" s="1"/>
      <c r="G250" s="1"/>
      <c r="H250" s="1"/>
      <c r="I250" s="1"/>
      <c r="J250">
        <v>4.0165353520199999E-4</v>
      </c>
      <c r="K250" s="1">
        <v>1.8572260425100001E-5</v>
      </c>
      <c r="L250">
        <v>1.8904632804099999</v>
      </c>
      <c r="M250">
        <v>2.0161036062800002E-2</v>
      </c>
      <c r="N250" s="1">
        <v>3.7327616827199998E-5</v>
      </c>
      <c r="O250">
        <v>4.88845488692</v>
      </c>
      <c r="P250">
        <v>4.0317406998400002E-2</v>
      </c>
      <c r="Q250">
        <v>0.24704404649100001</v>
      </c>
      <c r="R250">
        <v>2.0881987258100001E-3</v>
      </c>
      <c r="S250">
        <v>0</v>
      </c>
      <c r="T250">
        <v>1.25458281187</v>
      </c>
      <c r="U250">
        <v>4</v>
      </c>
      <c r="V250">
        <v>3</v>
      </c>
      <c r="Z250">
        <v>1</v>
      </c>
      <c r="AA250" t="s">
        <v>473</v>
      </c>
      <c r="AB250">
        <v>474</v>
      </c>
      <c r="AC250">
        <v>8.8941984397900003E-3</v>
      </c>
      <c r="AD250">
        <v>1.8525078878000001E-4</v>
      </c>
      <c r="AE250">
        <v>0.31413971394200002</v>
      </c>
      <c r="AF250">
        <v>0.50419904535299997</v>
      </c>
      <c r="AG250">
        <v>1.1159217309800001E-2</v>
      </c>
      <c r="AH250">
        <v>2.5491255401100001E-2</v>
      </c>
      <c r="AI250">
        <v>4.0226729347700002E-4</v>
      </c>
      <c r="AJ250" s="1">
        <v>1.88424094636E-5</v>
      </c>
      <c r="AK250">
        <v>1.82736629197</v>
      </c>
      <c r="AL250">
        <v>2.00250950687E-2</v>
      </c>
      <c r="AM250">
        <v>2.6198417793200002E-4</v>
      </c>
      <c r="AN250">
        <v>4.9172282246599996</v>
      </c>
      <c r="AO250">
        <v>7.8232020614199996E-2</v>
      </c>
      <c r="AP250">
        <v>0.246822579382</v>
      </c>
      <c r="AQ250">
        <v>5.0840693609400002E-3</v>
      </c>
      <c r="AR250">
        <v>0</v>
      </c>
      <c r="AS250">
        <v>1.0419224308799999</v>
      </c>
      <c r="AT250">
        <v>2</v>
      </c>
      <c r="AU250">
        <v>3</v>
      </c>
      <c r="AV250">
        <f t="shared" si="53"/>
        <v>474</v>
      </c>
      <c r="AW250" s="2">
        <f t="shared" si="54"/>
        <v>-1.6829856362930162E-2</v>
      </c>
      <c r="AX250" s="2">
        <f t="shared" si="55"/>
        <v>6.0185080163369067</v>
      </c>
      <c r="BC250" s="2">
        <f t="shared" si="56"/>
        <v>1.5280788570461805E-3</v>
      </c>
      <c r="BD250" s="2">
        <f t="shared" si="57"/>
        <v>1.4545835149656764E-2</v>
      </c>
      <c r="BE250" s="2">
        <f t="shared" si="58"/>
        <v>-3.3376468664504048E-2</v>
      </c>
      <c r="BF250" s="2">
        <f t="shared" si="59"/>
        <v>-6.7427583422080125E-3</v>
      </c>
      <c r="BG250" s="2">
        <f t="shared" si="60"/>
        <v>6.0185080163247013</v>
      </c>
      <c r="BH250" s="2">
        <f t="shared" si="61"/>
        <v>5.885977963505048E-3</v>
      </c>
      <c r="BI250" s="2">
        <f t="shared" si="62"/>
        <v>0.94040307744257057</v>
      </c>
      <c r="BJ250" s="2">
        <f t="shared" si="63"/>
        <v>-8.964681082005943E-4</v>
      </c>
      <c r="BK250" s="2">
        <f t="shared" si="64"/>
        <v>1.4346673992763401</v>
      </c>
      <c r="BL250" s="2"/>
      <c r="BM250" s="2">
        <f t="shared" si="65"/>
        <v>-0.16950685038719943</v>
      </c>
    </row>
    <row r="251" spans="1:65" hidden="1">
      <c r="A251">
        <v>1</v>
      </c>
      <c r="B251" t="s">
        <v>473</v>
      </c>
      <c r="C251">
        <v>475</v>
      </c>
      <c r="D251">
        <v>9.0756794414999994E-3</v>
      </c>
      <c r="E251" s="1">
        <v>4.3774395888700001E-5</v>
      </c>
      <c r="F251" s="1"/>
      <c r="G251" s="1"/>
      <c r="H251" s="1"/>
      <c r="I251" s="1"/>
      <c r="J251">
        <v>1.6853831896199999E-4</v>
      </c>
      <c r="K251" s="1">
        <v>1.5164771031E-5</v>
      </c>
      <c r="L251">
        <v>1.90269981421</v>
      </c>
      <c r="M251">
        <v>2.0211120032399998E-2</v>
      </c>
      <c r="N251" s="1">
        <v>6.1906344350500005E-5</v>
      </c>
      <c r="O251">
        <v>4.84677753239</v>
      </c>
      <c r="P251">
        <v>6.7571494509499994E-2</v>
      </c>
      <c r="Q251">
        <v>0.24554630403899999</v>
      </c>
      <c r="R251">
        <v>3.50493703239E-3</v>
      </c>
      <c r="S251">
        <v>0</v>
      </c>
      <c r="T251">
        <v>4.0288746016100001</v>
      </c>
      <c r="U251">
        <v>4</v>
      </c>
      <c r="V251">
        <v>3</v>
      </c>
      <c r="Z251">
        <v>1</v>
      </c>
      <c r="AA251" t="s">
        <v>473</v>
      </c>
      <c r="AB251">
        <v>475</v>
      </c>
      <c r="AC251">
        <v>9.0767686339299995E-3</v>
      </c>
      <c r="AD251" s="1">
        <v>2.6757633437800002E-10</v>
      </c>
      <c r="AE251">
        <v>0.99999992812799998</v>
      </c>
      <c r="AF251">
        <v>5.8561819890999997E-2</v>
      </c>
      <c r="AG251">
        <v>0.99999821148300005</v>
      </c>
      <c r="AH251">
        <v>0.64337981483999995</v>
      </c>
      <c r="AI251">
        <v>1.6856991701899999E-4</v>
      </c>
      <c r="AJ251" s="1">
        <v>8.1008932270899997E-10</v>
      </c>
      <c r="AK251">
        <v>1.90315653606</v>
      </c>
      <c r="AL251">
        <v>2.0212098257800001E-2</v>
      </c>
      <c r="AM251" s="1">
        <v>3.7841008104799998E-10</v>
      </c>
      <c r="AN251">
        <v>4.8449603971400004</v>
      </c>
      <c r="AO251" s="1">
        <v>4.1294139396800001E-7</v>
      </c>
      <c r="AP251">
        <v>0.24546612483300001</v>
      </c>
      <c r="AQ251" s="1">
        <v>2.1420144431800001E-8</v>
      </c>
      <c r="AR251">
        <v>0</v>
      </c>
      <c r="AS251">
        <v>4.0053143959600002</v>
      </c>
      <c r="AT251">
        <v>2</v>
      </c>
      <c r="AU251">
        <v>2</v>
      </c>
      <c r="AV251">
        <f t="shared" si="53"/>
        <v>475</v>
      </c>
      <c r="AW251" s="2">
        <f t="shared" si="54"/>
        <v>1.2001221914245929E-4</v>
      </c>
      <c r="AX251" s="2">
        <f t="shared" si="55"/>
        <v>-0.99999388737802208</v>
      </c>
      <c r="BC251" s="2">
        <f t="shared" si="56"/>
        <v>1.8748292491943674E-4</v>
      </c>
      <c r="BD251" s="2">
        <f t="shared" si="57"/>
        <v>-0.99994658084048538</v>
      </c>
      <c r="BE251" s="2">
        <f t="shared" si="58"/>
        <v>2.4003883670406452E-4</v>
      </c>
      <c r="BF251" s="2">
        <f t="shared" si="59"/>
        <v>4.8400355766268642E-5</v>
      </c>
      <c r="BG251" s="2">
        <f t="shared" si="60"/>
        <v>-0.99999388737802208</v>
      </c>
      <c r="BH251" s="2">
        <f t="shared" si="61"/>
        <v>-3.7491616602083904E-4</v>
      </c>
      <c r="BI251" s="2">
        <f t="shared" si="62"/>
        <v>-0.99999388882254325</v>
      </c>
      <c r="BJ251" s="2">
        <f t="shared" si="63"/>
        <v>-3.2653395584095538E-4</v>
      </c>
      <c r="BK251" s="2">
        <f t="shared" si="64"/>
        <v>-0.99999388857938565</v>
      </c>
      <c r="BL251" s="2"/>
      <c r="BM251" s="2">
        <f t="shared" si="65"/>
        <v>-5.8478379149812512E-3</v>
      </c>
    </row>
    <row r="252" spans="1:65" hidden="1">
      <c r="A252">
        <v>1</v>
      </c>
      <c r="B252" t="s">
        <v>473</v>
      </c>
      <c r="C252">
        <v>476</v>
      </c>
      <c r="D252">
        <v>9.3754911284399996E-3</v>
      </c>
      <c r="E252" s="1">
        <v>4.11292824244E-5</v>
      </c>
      <c r="F252" s="1"/>
      <c r="G252" s="1"/>
      <c r="H252" s="1"/>
      <c r="I252" s="1"/>
      <c r="J252">
        <v>2.02746239996E-4</v>
      </c>
      <c r="K252" s="1">
        <v>2.0305363657299999E-5</v>
      </c>
      <c r="L252">
        <v>2.03048616308</v>
      </c>
      <c r="M252">
        <v>2.0401439442299999E-2</v>
      </c>
      <c r="N252" s="1">
        <v>5.8165589015299998E-5</v>
      </c>
      <c r="O252">
        <v>4.8398162273400001</v>
      </c>
      <c r="P252">
        <v>6.0948364331800002E-2</v>
      </c>
      <c r="Q252">
        <v>0.247502514836</v>
      </c>
      <c r="R252">
        <v>3.1957075799499998E-3</v>
      </c>
      <c r="S252">
        <v>0</v>
      </c>
      <c r="T252">
        <v>7.6803773259700003</v>
      </c>
      <c r="U252">
        <v>4</v>
      </c>
      <c r="V252">
        <v>3</v>
      </c>
      <c r="Z252">
        <v>1</v>
      </c>
      <c r="AA252" t="s">
        <v>473</v>
      </c>
      <c r="AB252">
        <v>476</v>
      </c>
      <c r="AC252">
        <v>8.9643514837000008E-3</v>
      </c>
      <c r="AD252">
        <v>3.3603377011200001E-4</v>
      </c>
      <c r="AE252">
        <v>0.41562899521300001</v>
      </c>
      <c r="AF252">
        <v>0.31980616375799997</v>
      </c>
      <c r="AG252">
        <v>3.6114605350600001E-2</v>
      </c>
      <c r="AH252">
        <v>4.79496891146E-2</v>
      </c>
      <c r="AI252">
        <v>2.04275854059E-4</v>
      </c>
      <c r="AJ252" s="1">
        <v>2.0862482713099999E-5</v>
      </c>
      <c r="AK252">
        <v>1.85630670279</v>
      </c>
      <c r="AL252">
        <v>2.0028436255999999E-2</v>
      </c>
      <c r="AM252">
        <v>4.7522351510800002E-4</v>
      </c>
      <c r="AN252">
        <v>4.9476665462899998</v>
      </c>
      <c r="AO252">
        <v>0.15435907959699999</v>
      </c>
      <c r="AP252">
        <v>0.248391882501</v>
      </c>
      <c r="AQ252">
        <v>9.7359765215400008E-3</v>
      </c>
      <c r="AR252">
        <v>0</v>
      </c>
      <c r="AS252">
        <v>6.8454085232999997</v>
      </c>
      <c r="AT252">
        <v>2</v>
      </c>
      <c r="AU252">
        <v>3</v>
      </c>
      <c r="AV252">
        <f t="shared" si="53"/>
        <v>476</v>
      </c>
      <c r="AW252" s="2">
        <f t="shared" si="54"/>
        <v>-4.3852598131401452E-2</v>
      </c>
      <c r="AX252" s="2">
        <f t="shared" si="55"/>
        <v>7.1701831469991202</v>
      </c>
      <c r="BC252" s="2">
        <f t="shared" si="56"/>
        <v>7.5444756116324315E-3</v>
      </c>
      <c r="BD252" s="2">
        <f t="shared" si="57"/>
        <v>2.7437039060352397E-2</v>
      </c>
      <c r="BE252" s="2">
        <f t="shared" si="58"/>
        <v>-8.5782145900364551E-2</v>
      </c>
      <c r="BF252" s="2">
        <f t="shared" si="59"/>
        <v>-1.8283179839096129E-2</v>
      </c>
      <c r="BG252" s="2">
        <f t="shared" si="60"/>
        <v>7.170183146997724</v>
      </c>
      <c r="BH252" s="2">
        <f t="shared" si="61"/>
        <v>2.2283969862482798E-2</v>
      </c>
      <c r="BI252" s="2">
        <f t="shared" si="62"/>
        <v>1.5326205434599767</v>
      </c>
      <c r="BJ252" s="2">
        <f t="shared" si="63"/>
        <v>3.5933681950234483E-3</v>
      </c>
      <c r="BK252" s="2">
        <f t="shared" si="64"/>
        <v>2.046579287361558</v>
      </c>
      <c r="BL252" s="2"/>
      <c r="BM252" s="2">
        <f t="shared" si="65"/>
        <v>-0.10871455492774862</v>
      </c>
    </row>
    <row r="253" spans="1:65" hidden="1">
      <c r="A253">
        <v>1</v>
      </c>
      <c r="B253" t="s">
        <v>473</v>
      </c>
      <c r="C253">
        <v>477</v>
      </c>
      <c r="D253">
        <v>9.0527734201300003E-3</v>
      </c>
      <c r="E253" s="1">
        <v>3.8473794669799998E-5</v>
      </c>
      <c r="F253" s="1"/>
      <c r="G253" s="1"/>
      <c r="H253" s="1"/>
      <c r="I253" s="1"/>
      <c r="J253" s="1">
        <v>-3.3414840263600001E-5</v>
      </c>
      <c r="K253" s="1">
        <v>1.6412867965599999E-5</v>
      </c>
      <c r="L253">
        <v>1.89310752237</v>
      </c>
      <c r="M253">
        <v>2.0201886264400001E-2</v>
      </c>
      <c r="N253" s="1">
        <v>5.4410162218000001E-5</v>
      </c>
      <c r="O253">
        <v>4.96738459054</v>
      </c>
      <c r="P253">
        <v>6.0607917906000001E-2</v>
      </c>
      <c r="Q253">
        <v>0.25154149725300001</v>
      </c>
      <c r="R253">
        <v>3.1429865569400002E-3</v>
      </c>
      <c r="S253">
        <v>0</v>
      </c>
      <c r="T253">
        <v>12.440699135999999</v>
      </c>
      <c r="U253">
        <v>4</v>
      </c>
      <c r="V253">
        <v>3</v>
      </c>
      <c r="Z253">
        <v>1</v>
      </c>
      <c r="AA253" t="s">
        <v>473</v>
      </c>
      <c r="AB253">
        <v>477</v>
      </c>
      <c r="AC253">
        <v>9.0561769537199997E-3</v>
      </c>
      <c r="AD253" s="1">
        <v>4.00802467346E-9</v>
      </c>
      <c r="AE253">
        <v>0.99998200911000001</v>
      </c>
      <c r="AF253">
        <v>0.85051357548600004</v>
      </c>
      <c r="AG253">
        <v>0.99994931243899998</v>
      </c>
      <c r="AH253">
        <v>0.75364374323600003</v>
      </c>
      <c r="AI253" s="1">
        <v>-3.3445197920999999E-5</v>
      </c>
      <c r="AJ253" s="1">
        <v>1.21242175545E-8</v>
      </c>
      <c r="AK253">
        <v>1.8945312775000001</v>
      </c>
      <c r="AL253">
        <v>2.0204936957999999E-2</v>
      </c>
      <c r="AM253" s="1">
        <v>5.6682028515299996E-9</v>
      </c>
      <c r="AN253">
        <v>4.9624153448200001</v>
      </c>
      <c r="AO253" s="1">
        <v>6.3057106691699996E-6</v>
      </c>
      <c r="AP253">
        <v>0.25132780887700001</v>
      </c>
      <c r="AQ253" s="1">
        <v>3.27051077957E-7</v>
      </c>
      <c r="AR253">
        <v>0</v>
      </c>
      <c r="AS253">
        <v>12.3982239236</v>
      </c>
      <c r="AT253">
        <v>2</v>
      </c>
      <c r="AU253">
        <v>2</v>
      </c>
      <c r="AV253">
        <f t="shared" si="53"/>
        <v>477</v>
      </c>
      <c r="AW253" s="2">
        <f t="shared" si="54"/>
        <v>3.759658429571608E-4</v>
      </c>
      <c r="AX253" s="2">
        <f t="shared" si="55"/>
        <v>-0.99989582455518478</v>
      </c>
      <c r="BC253" s="2">
        <f t="shared" si="56"/>
        <v>9.0850823049027339E-4</v>
      </c>
      <c r="BD253" s="2">
        <f t="shared" si="57"/>
        <v>-0.99926129805102248</v>
      </c>
      <c r="BE253" s="2">
        <f t="shared" si="58"/>
        <v>7.5207304031924406E-4</v>
      </c>
      <c r="BF253" s="2">
        <f t="shared" si="59"/>
        <v>1.5101033438515184E-4</v>
      </c>
      <c r="BG253" s="2">
        <f t="shared" si="60"/>
        <v>-0.99989582455518478</v>
      </c>
      <c r="BH253" s="2">
        <f t="shared" si="61"/>
        <v>-1.0003746698943844E-3</v>
      </c>
      <c r="BI253" s="2">
        <f t="shared" si="62"/>
        <v>-0.99989595896234307</v>
      </c>
      <c r="BJ253" s="2">
        <f t="shared" si="63"/>
        <v>-8.495154013696244E-4</v>
      </c>
      <c r="BK253" s="2">
        <f t="shared" si="64"/>
        <v>-0.99989594257817138</v>
      </c>
      <c r="BL253" s="2"/>
      <c r="BM253" s="2">
        <f t="shared" si="65"/>
        <v>-3.4142142604419792E-3</v>
      </c>
    </row>
    <row r="254" spans="1:65" hidden="1">
      <c r="A254">
        <v>1</v>
      </c>
      <c r="B254" t="s">
        <v>473</v>
      </c>
      <c r="C254">
        <v>478</v>
      </c>
      <c r="D254">
        <v>9.2006330422699997E-3</v>
      </c>
      <c r="E254" s="1">
        <v>3.1052758661800002E-5</v>
      </c>
      <c r="F254" s="1"/>
      <c r="G254" s="1"/>
      <c r="H254" s="1"/>
      <c r="I254" s="1"/>
      <c r="J254" s="1">
        <v>5.5022904308400001E-6</v>
      </c>
      <c r="K254" s="1">
        <v>1.85082791347E-5</v>
      </c>
      <c r="L254">
        <v>1.9554530775400001</v>
      </c>
      <c r="M254">
        <v>2.02880218237E-2</v>
      </c>
      <c r="N254" s="1">
        <v>4.3915232448600003E-5</v>
      </c>
      <c r="O254">
        <v>4.8277018161700003</v>
      </c>
      <c r="P254">
        <v>4.6489740784799997E-2</v>
      </c>
      <c r="Q254">
        <v>0.24551050268800001</v>
      </c>
      <c r="R254">
        <v>2.42320540623E-3</v>
      </c>
      <c r="S254">
        <v>0</v>
      </c>
      <c r="T254">
        <v>8.6001376089200008</v>
      </c>
      <c r="U254">
        <v>4</v>
      </c>
      <c r="V254">
        <v>3</v>
      </c>
      <c r="Z254">
        <v>1</v>
      </c>
      <c r="AA254" t="s">
        <v>473</v>
      </c>
      <c r="AB254">
        <v>478</v>
      </c>
      <c r="AC254">
        <v>9.3587041069899991E-3</v>
      </c>
      <c r="AD254" s="1">
        <v>8.0801355148400002E-5</v>
      </c>
      <c r="AE254">
        <v>0.19472118820600001</v>
      </c>
      <c r="AF254">
        <v>7.3552625777400002E-2</v>
      </c>
      <c r="AG254">
        <v>0.99691417160600004</v>
      </c>
      <c r="AH254">
        <v>2.41010108856E-3</v>
      </c>
      <c r="AI254" s="1">
        <v>5.6559509561400003E-6</v>
      </c>
      <c r="AJ254" s="1">
        <v>1.87660714578E-5</v>
      </c>
      <c r="AK254">
        <v>2.0232214131899999</v>
      </c>
      <c r="AL254">
        <v>2.0432112415800001E-2</v>
      </c>
      <c r="AM254">
        <v>1.14270372309E-4</v>
      </c>
      <c r="AN254">
        <v>4.8289721105999996</v>
      </c>
      <c r="AO254">
        <v>4.4394574494900002E-2</v>
      </c>
      <c r="AP254">
        <v>0.24731923855599999</v>
      </c>
      <c r="AQ254">
        <v>2.66137058716E-3</v>
      </c>
      <c r="AR254">
        <v>0</v>
      </c>
      <c r="AS254">
        <v>8.4454298774800005</v>
      </c>
      <c r="AT254">
        <v>2</v>
      </c>
      <c r="AU254">
        <v>2</v>
      </c>
      <c r="AV254">
        <f t="shared" si="53"/>
        <v>478</v>
      </c>
      <c r="AW254" s="2">
        <f t="shared" si="54"/>
        <v>1.7180455300606117E-2</v>
      </c>
      <c r="AX254" s="2">
        <f t="shared" si="55"/>
        <v>1.60206688972207</v>
      </c>
      <c r="BC254" s="2">
        <f t="shared" si="56"/>
        <v>2.7926647499147333E-2</v>
      </c>
      <c r="BD254" s="2">
        <f t="shared" si="57"/>
        <v>1.3928486880051527E-2</v>
      </c>
      <c r="BE254" s="2">
        <f t="shared" si="58"/>
        <v>3.4656078649176178E-2</v>
      </c>
      <c r="BF254" s="2">
        <f t="shared" si="59"/>
        <v>7.1022494628666631E-3</v>
      </c>
      <c r="BG254" s="2">
        <f t="shared" si="60"/>
        <v>1.6020668897232009</v>
      </c>
      <c r="BH254" s="2">
        <f t="shared" si="61"/>
        <v>2.6312611639447682E-4</v>
      </c>
      <c r="BI254" s="2">
        <f t="shared" si="62"/>
        <v>-4.5067282684979351E-2</v>
      </c>
      <c r="BJ254" s="2">
        <f t="shared" si="63"/>
        <v>7.3672443671322823E-3</v>
      </c>
      <c r="BK254" s="2">
        <f t="shared" si="64"/>
        <v>9.8285180578453354E-2</v>
      </c>
      <c r="BL254" s="2"/>
      <c r="BM254" s="2">
        <f t="shared" si="65"/>
        <v>-1.7988983255284023E-2</v>
      </c>
    </row>
    <row r="255" spans="1:65" hidden="1">
      <c r="A255">
        <v>1</v>
      </c>
      <c r="B255" t="s">
        <v>473</v>
      </c>
      <c r="C255">
        <v>483</v>
      </c>
      <c r="D255">
        <v>1.01506848311E-2</v>
      </c>
      <c r="E255" s="1">
        <v>4.7856304443000002E-5</v>
      </c>
      <c r="F255" s="1"/>
      <c r="G255" s="1"/>
      <c r="H255" s="1"/>
      <c r="I255" s="1"/>
      <c r="J255">
        <v>3.2112077067000003E-4</v>
      </c>
      <c r="K255" s="1">
        <v>1.6025986374300001E-5</v>
      </c>
      <c r="L255">
        <v>2.3801408987000001</v>
      </c>
      <c r="M255">
        <v>2.12244753882E-2</v>
      </c>
      <c r="N255" s="1">
        <v>6.7679034788399999E-5</v>
      </c>
      <c r="O255">
        <v>4.3614645292000001</v>
      </c>
      <c r="P255">
        <v>5.7427587692299997E-2</v>
      </c>
      <c r="Q255">
        <v>0.232038069426</v>
      </c>
      <c r="R255">
        <v>3.1435718689000001E-3</v>
      </c>
      <c r="S255">
        <v>0</v>
      </c>
      <c r="T255">
        <v>0.72691937531999995</v>
      </c>
      <c r="U255">
        <v>4</v>
      </c>
      <c r="V255">
        <v>3</v>
      </c>
      <c r="Z255">
        <v>1</v>
      </c>
      <c r="AA255" t="s">
        <v>473</v>
      </c>
      <c r="AB255">
        <v>483</v>
      </c>
      <c r="AC255">
        <v>1.0150901074100001E-2</v>
      </c>
      <c r="AD255" s="1">
        <v>4.7865860800000002E-5</v>
      </c>
      <c r="AE255">
        <v>0.99977009674700001</v>
      </c>
      <c r="AF255">
        <v>0.64512991260800001</v>
      </c>
      <c r="AG255">
        <v>0.486514929958</v>
      </c>
      <c r="AH255">
        <v>0.74116055694600003</v>
      </c>
      <c r="AI255">
        <v>3.2121841333000001E-4</v>
      </c>
      <c r="AJ255" s="1">
        <v>1.6028695547699999E-5</v>
      </c>
      <c r="AK255">
        <v>2.3802423094299998</v>
      </c>
      <c r="AL255">
        <v>2.12246822274E-2</v>
      </c>
      <c r="AM255" s="1">
        <v>6.7692549517999994E-5</v>
      </c>
      <c r="AN255">
        <v>4.35902486103</v>
      </c>
      <c r="AO255">
        <v>5.7388197660900003E-2</v>
      </c>
      <c r="AP255">
        <v>0.231910534536</v>
      </c>
      <c r="AQ255">
        <v>3.1415013885200001E-3</v>
      </c>
      <c r="AR255">
        <v>0</v>
      </c>
      <c r="AS255">
        <v>0.65891022800499999</v>
      </c>
      <c r="AT255">
        <v>2</v>
      </c>
      <c r="AU255">
        <v>3</v>
      </c>
      <c r="AV255">
        <f t="shared" si="53"/>
        <v>483</v>
      </c>
      <c r="AW255" s="2">
        <f t="shared" si="54"/>
        <v>2.130329170881127E-5</v>
      </c>
      <c r="AX255" s="2">
        <f t="shared" si="55"/>
        <v>1.9968857000611271E-4</v>
      </c>
      <c r="BC255" s="2">
        <f t="shared" si="56"/>
        <v>3.0406834100535249E-4</v>
      </c>
      <c r="BD255" s="2">
        <f t="shared" si="57"/>
        <v>1.6904877719991303E-4</v>
      </c>
      <c r="BE255" s="2">
        <f t="shared" si="58"/>
        <v>4.2607028035644838E-5</v>
      </c>
      <c r="BF255" s="2">
        <f t="shared" si="59"/>
        <v>9.745315076917062E-6</v>
      </c>
      <c r="BG255" s="2">
        <f t="shared" si="60"/>
        <v>1.9968856887881724E-4</v>
      </c>
      <c r="BH255" s="2">
        <f t="shared" si="61"/>
        <v>-5.5936902700148079E-4</v>
      </c>
      <c r="BI255" s="2">
        <f t="shared" si="62"/>
        <v>-6.8590781857402424E-4</v>
      </c>
      <c r="BJ255" s="2">
        <f t="shared" si="63"/>
        <v>-5.4962916350532478E-4</v>
      </c>
      <c r="BK255" s="2">
        <f t="shared" si="64"/>
        <v>-6.5863942876052473E-4</v>
      </c>
      <c r="BL255" s="2"/>
      <c r="BM255" s="2">
        <f t="shared" si="65"/>
        <v>-9.3558033564673376E-2</v>
      </c>
    </row>
    <row r="256" spans="1:65" hidden="1">
      <c r="A256">
        <v>1</v>
      </c>
      <c r="B256" t="s">
        <v>473</v>
      </c>
      <c r="C256">
        <v>484</v>
      </c>
      <c r="D256">
        <v>9.3997967033999999E-3</v>
      </c>
      <c r="E256" s="1">
        <v>3.57238446565E-5</v>
      </c>
      <c r="F256" s="1"/>
      <c r="G256" s="1"/>
      <c r="H256" s="1"/>
      <c r="I256" s="1"/>
      <c r="J256" s="1">
        <v>6.8541359267599997E-5</v>
      </c>
      <c r="K256" s="1">
        <v>1.5728697945900001E-5</v>
      </c>
      <c r="L256">
        <v>2.0410277133100001</v>
      </c>
      <c r="M256">
        <v>2.0537603791399999E-2</v>
      </c>
      <c r="N256" s="1">
        <v>5.0521145613399999E-5</v>
      </c>
      <c r="O256">
        <v>4.6883727422200003</v>
      </c>
      <c r="P256">
        <v>5.0486125553199999E-2</v>
      </c>
      <c r="Q256">
        <v>0.241358077437</v>
      </c>
      <c r="R256">
        <v>2.6659858158900001E-3</v>
      </c>
      <c r="S256">
        <v>0</v>
      </c>
      <c r="T256">
        <v>8.7973361625699997</v>
      </c>
      <c r="U256">
        <v>4</v>
      </c>
      <c r="V256">
        <v>3</v>
      </c>
      <c r="Z256">
        <v>1</v>
      </c>
      <c r="AA256" t="s">
        <v>473</v>
      </c>
      <c r="AB256">
        <v>484</v>
      </c>
      <c r="AC256">
        <v>9.40577854077E-3</v>
      </c>
      <c r="AD256" s="1">
        <v>4.3038432422000001E-10</v>
      </c>
      <c r="AE256">
        <v>0.99999837376800005</v>
      </c>
      <c r="AF256">
        <v>0.52357301354399999</v>
      </c>
      <c r="AG256">
        <v>0.99999994300899997</v>
      </c>
      <c r="AH256">
        <v>0.52049476881699996</v>
      </c>
      <c r="AI256" s="1">
        <v>6.8592302407199999E-5</v>
      </c>
      <c r="AJ256" s="1">
        <v>1.28024723279E-9</v>
      </c>
      <c r="AK256">
        <v>2.0436262760299999</v>
      </c>
      <c r="AL256">
        <v>2.0543080423200001E-2</v>
      </c>
      <c r="AM256" s="1">
        <v>6.0865534834400004E-10</v>
      </c>
      <c r="AN256">
        <v>4.6832490904400004</v>
      </c>
      <c r="AO256" s="1">
        <v>6.0713173777299995E-7</v>
      </c>
      <c r="AP256">
        <v>0.241158602217</v>
      </c>
      <c r="AQ256" s="1">
        <v>3.2069654575700002E-8</v>
      </c>
      <c r="AR256">
        <v>0</v>
      </c>
      <c r="AS256">
        <v>8.6874261666500008</v>
      </c>
      <c r="AT256">
        <v>2</v>
      </c>
      <c r="AU256">
        <v>2</v>
      </c>
      <c r="AV256">
        <f t="shared" si="53"/>
        <v>484</v>
      </c>
      <c r="AW256" s="2">
        <f t="shared" si="54"/>
        <v>6.3637944082731363E-4</v>
      </c>
      <c r="AX256" s="2">
        <f t="shared" si="55"/>
        <v>-0.99998795246344951</v>
      </c>
      <c r="BC256" s="2">
        <f t="shared" si="56"/>
        <v>7.4324670745307868E-4</v>
      </c>
      <c r="BD256" s="2">
        <f t="shared" si="57"/>
        <v>-0.99991860437289881</v>
      </c>
      <c r="BE256" s="2">
        <f t="shared" si="58"/>
        <v>1.2731638590960806E-3</v>
      </c>
      <c r="BF256" s="2">
        <f t="shared" si="59"/>
        <v>2.6666362130791998E-4</v>
      </c>
      <c r="BG256" s="2">
        <f t="shared" si="60"/>
        <v>-0.99998795246344963</v>
      </c>
      <c r="BH256" s="2">
        <f t="shared" si="61"/>
        <v>-1.0928422422262123E-3</v>
      </c>
      <c r="BI256" s="2">
        <f t="shared" si="62"/>
        <v>-0.99998797428538788</v>
      </c>
      <c r="BJ256" s="2">
        <f t="shared" si="63"/>
        <v>-8.2647004035761996E-4</v>
      </c>
      <c r="BK256" s="2">
        <f t="shared" si="64"/>
        <v>-0.99998797080825241</v>
      </c>
      <c r="BL256" s="2"/>
      <c r="BM256" s="2">
        <f t="shared" si="65"/>
        <v>-1.2493554172413313E-2</v>
      </c>
    </row>
    <row r="257" spans="1:65" hidden="1">
      <c r="A257">
        <v>1</v>
      </c>
      <c r="B257" t="s">
        <v>473</v>
      </c>
      <c r="C257">
        <v>485</v>
      </c>
      <c r="D257">
        <v>9.3968310970400006E-3</v>
      </c>
      <c r="E257" s="1">
        <v>2.83151982754E-5</v>
      </c>
      <c r="F257" s="1"/>
      <c r="G257" s="1"/>
      <c r="H257" s="1"/>
      <c r="I257" s="1"/>
      <c r="J257">
        <v>3.5907479729100001E-4</v>
      </c>
      <c r="K257" s="1">
        <v>1.5482866774800001E-5</v>
      </c>
      <c r="L257">
        <v>2.0397400407899999</v>
      </c>
      <c r="M257">
        <v>2.0535379568899999E-2</v>
      </c>
      <c r="N257" s="1">
        <v>4.0043737422299997E-5</v>
      </c>
      <c r="O257">
        <v>4.7674454939900004</v>
      </c>
      <c r="P257">
        <v>4.0383011224200002E-2</v>
      </c>
      <c r="Q257">
        <v>0.245402173705</v>
      </c>
      <c r="R257">
        <v>2.1330674885500001E-3</v>
      </c>
      <c r="S257">
        <v>0</v>
      </c>
      <c r="T257">
        <v>5.7323421768799996</v>
      </c>
      <c r="U257">
        <v>4</v>
      </c>
      <c r="V257">
        <v>3</v>
      </c>
      <c r="Z257">
        <v>1</v>
      </c>
      <c r="AA257" t="s">
        <v>473</v>
      </c>
      <c r="AB257">
        <v>485</v>
      </c>
      <c r="AC257">
        <v>9.4035208791799999E-3</v>
      </c>
      <c r="AD257" s="1">
        <v>1.14155240432E-8</v>
      </c>
      <c r="AE257">
        <v>0.99999807775299998</v>
      </c>
      <c r="AF257">
        <v>0.780250957257</v>
      </c>
      <c r="AG257">
        <v>0.999987280398</v>
      </c>
      <c r="AH257">
        <v>0.64167488868300004</v>
      </c>
      <c r="AI257">
        <v>3.5933265301399999E-4</v>
      </c>
      <c r="AJ257" s="1">
        <v>3.3921543037300003E-8</v>
      </c>
      <c r="AK257">
        <v>2.0426453337699999</v>
      </c>
      <c r="AL257">
        <v>2.05415032203E-2</v>
      </c>
      <c r="AM257" s="1">
        <v>1.61439889235E-8</v>
      </c>
      <c r="AN257">
        <v>4.7636012323000001</v>
      </c>
      <c r="AO257" s="1">
        <v>1.6245498388300002E-5</v>
      </c>
      <c r="AP257">
        <v>0.24527741194800001</v>
      </c>
      <c r="AQ257" s="1">
        <v>8.5840394071200002E-7</v>
      </c>
      <c r="AR257">
        <v>0</v>
      </c>
      <c r="AS257">
        <v>5.5379523298000004</v>
      </c>
      <c r="AT257">
        <v>2</v>
      </c>
      <c r="AU257">
        <v>2</v>
      </c>
      <c r="AV257">
        <f t="shared" si="53"/>
        <v>485</v>
      </c>
      <c r="AW257" s="2">
        <f t="shared" si="54"/>
        <v>7.1191895128418074E-4</v>
      </c>
      <c r="AX257" s="2">
        <f t="shared" si="55"/>
        <v>-0.99959684110518421</v>
      </c>
      <c r="BC257" s="2">
        <f t="shared" si="56"/>
        <v>7.1811144905001799E-4</v>
      </c>
      <c r="BD257" s="2">
        <f t="shared" si="57"/>
        <v>-0.99780909158938769</v>
      </c>
      <c r="BE257" s="2">
        <f t="shared" si="58"/>
        <v>1.4243447311426713E-3</v>
      </c>
      <c r="BF257" s="2">
        <f t="shared" si="59"/>
        <v>2.9820005904707863E-4</v>
      </c>
      <c r="BG257" s="2">
        <f t="shared" si="60"/>
        <v>-0.99959684110518343</v>
      </c>
      <c r="BH257" s="2">
        <f t="shared" si="61"/>
        <v>-8.0635671552962659E-4</v>
      </c>
      <c r="BI257" s="2">
        <f t="shared" si="62"/>
        <v>-0.99959771453648893</v>
      </c>
      <c r="BJ257" s="2">
        <f t="shared" si="63"/>
        <v>-5.0839711448509269E-4</v>
      </c>
      <c r="BK257" s="2">
        <f t="shared" si="64"/>
        <v>-0.99959757300445495</v>
      </c>
      <c r="BL257" s="2"/>
      <c r="BM257" s="2">
        <f t="shared" si="65"/>
        <v>-3.3911068300148429E-2</v>
      </c>
    </row>
    <row r="258" spans="1:65" hidden="1">
      <c r="A258">
        <v>1</v>
      </c>
      <c r="B258" t="s">
        <v>473</v>
      </c>
      <c r="C258">
        <v>486</v>
      </c>
      <c r="D258">
        <v>9.3072334936400002E-3</v>
      </c>
      <c r="E258" s="1">
        <v>3.46929449812E-5</v>
      </c>
      <c r="F258" s="1"/>
      <c r="G258" s="1"/>
      <c r="H258" s="1"/>
      <c r="I258" s="1"/>
      <c r="J258">
        <v>3.5383556806099998E-4</v>
      </c>
      <c r="K258" s="1">
        <v>1.8041365719500001E-5</v>
      </c>
      <c r="L258">
        <v>2.0010281515499999</v>
      </c>
      <c r="M258">
        <v>2.0417528345200001E-2</v>
      </c>
      <c r="N258" s="1">
        <v>4.9063233311100001E-5</v>
      </c>
      <c r="O258">
        <v>4.7647793315599998</v>
      </c>
      <c r="P258">
        <v>5.0555155623000003E-2</v>
      </c>
      <c r="Q258">
        <v>0.24385737446299999</v>
      </c>
      <c r="R258">
        <v>2.65289769364E-3</v>
      </c>
      <c r="S258">
        <v>0</v>
      </c>
      <c r="T258">
        <v>3.7308511931499999</v>
      </c>
      <c r="U258">
        <v>4</v>
      </c>
      <c r="V258">
        <v>3</v>
      </c>
      <c r="Z258">
        <v>1</v>
      </c>
      <c r="AA258" t="s">
        <v>473</v>
      </c>
      <c r="AB258">
        <v>486</v>
      </c>
      <c r="AC258">
        <v>9.30900231492E-3</v>
      </c>
      <c r="AD258" s="1">
        <v>3.4702940951700001E-5</v>
      </c>
      <c r="AE258">
        <v>0.99981520125699996</v>
      </c>
      <c r="AF258">
        <v>0.64474175411400003</v>
      </c>
      <c r="AG258">
        <v>0.78039876922999996</v>
      </c>
      <c r="AH258">
        <v>0.82279199141199999</v>
      </c>
      <c r="AI258">
        <v>3.53968635912E-4</v>
      </c>
      <c r="AJ258" s="1">
        <v>1.80462842883E-5</v>
      </c>
      <c r="AK258">
        <v>2.00178880669</v>
      </c>
      <c r="AL258">
        <v>2.0419141052299999E-2</v>
      </c>
      <c r="AM258" s="1">
        <v>4.9077369748100001E-5</v>
      </c>
      <c r="AN258">
        <v>4.7612203258300001</v>
      </c>
      <c r="AO258">
        <v>5.0508442453900002E-2</v>
      </c>
      <c r="AP258">
        <v>0.24369447458999999</v>
      </c>
      <c r="AQ258">
        <v>2.6507057343800001E-3</v>
      </c>
      <c r="AR258">
        <v>0</v>
      </c>
      <c r="AS258">
        <v>3.61314060614</v>
      </c>
      <c r="AT258">
        <v>2</v>
      </c>
      <c r="AU258">
        <v>3</v>
      </c>
      <c r="AV258">
        <f t="shared" si="53"/>
        <v>486</v>
      </c>
      <c r="AW258" s="2">
        <f t="shared" si="54"/>
        <v>1.9004801815797616E-4</v>
      </c>
      <c r="AX258" s="2">
        <f t="shared" si="55"/>
        <v>2.8812689454349043E-4</v>
      </c>
      <c r="BC258" s="2">
        <f t="shared" si="56"/>
        <v>3.7607256876189969E-4</v>
      </c>
      <c r="BD258" s="2">
        <f t="shared" si="57"/>
        <v>2.726272986463544E-4</v>
      </c>
      <c r="BE258" s="2">
        <f t="shared" si="58"/>
        <v>3.8013215326876675E-4</v>
      </c>
      <c r="BF258" s="2">
        <f t="shared" si="59"/>
        <v>7.8986401915649815E-5</v>
      </c>
      <c r="BG258" s="2">
        <f t="shared" si="60"/>
        <v>2.8812689352053256E-4</v>
      </c>
      <c r="BH258" s="2">
        <f t="shared" si="61"/>
        <v>-7.4694030559321813E-4</v>
      </c>
      <c r="BI258" s="2">
        <f t="shared" si="62"/>
        <v>-9.240040609972838E-4</v>
      </c>
      <c r="BJ258" s="2">
        <f t="shared" si="63"/>
        <v>-6.6801290450503158E-4</v>
      </c>
      <c r="BK258" s="2">
        <f t="shared" si="64"/>
        <v>-8.2625095768105192E-4</v>
      </c>
      <c r="BL258" s="2"/>
      <c r="BM258" s="2">
        <f t="shared" si="65"/>
        <v>-3.1550598219012738E-2</v>
      </c>
    </row>
    <row r="259" spans="1:65" hidden="1">
      <c r="A259">
        <v>1</v>
      </c>
      <c r="B259" t="s">
        <v>473</v>
      </c>
      <c r="C259">
        <v>487</v>
      </c>
      <c r="D259">
        <v>9.4646721349700008E-3</v>
      </c>
      <c r="E259" s="1">
        <v>3.9056850094599999E-5</v>
      </c>
      <c r="F259" s="1"/>
      <c r="G259" s="1"/>
      <c r="H259" s="1"/>
      <c r="I259" s="1"/>
      <c r="J259">
        <v>6.8654935439399999E-4</v>
      </c>
      <c r="K259" s="1">
        <v>1.2669979513799999E-5</v>
      </c>
      <c r="L259">
        <v>2.0692984301799999</v>
      </c>
      <c r="M259">
        <v>2.06867454326E-2</v>
      </c>
      <c r="N259" s="1">
        <v>5.5234727107399999E-5</v>
      </c>
      <c r="O259">
        <v>4.6520195898800001</v>
      </c>
      <c r="P259">
        <v>5.3958403353599999E-2</v>
      </c>
      <c r="Q259">
        <v>0.241225735478</v>
      </c>
      <c r="R259">
        <v>2.8711348860800002E-3</v>
      </c>
      <c r="S259">
        <v>0</v>
      </c>
      <c r="T259">
        <v>1.1286724317900001</v>
      </c>
      <c r="U259">
        <v>4</v>
      </c>
      <c r="V259">
        <v>3</v>
      </c>
      <c r="Z259">
        <v>1</v>
      </c>
      <c r="AA259" t="s">
        <v>473</v>
      </c>
      <c r="AB259">
        <v>487</v>
      </c>
      <c r="AC259">
        <v>9.4642911867899998E-3</v>
      </c>
      <c r="AD259" s="1">
        <v>3.8811851842900002E-5</v>
      </c>
      <c r="AE259">
        <v>0.99999711475800002</v>
      </c>
      <c r="AF259">
        <v>0.89981919883299999</v>
      </c>
      <c r="AG259">
        <v>0.99440509636899999</v>
      </c>
      <c r="AH259">
        <v>0.82511882551600002</v>
      </c>
      <c r="AI259">
        <v>6.8650211220699995E-4</v>
      </c>
      <c r="AJ259" s="1">
        <v>1.2670235950099999E-5</v>
      </c>
      <c r="AK259">
        <v>2.0691318571399999</v>
      </c>
      <c r="AL259">
        <v>2.0686396851199999E-2</v>
      </c>
      <c r="AM259" s="1">
        <v>5.4888247256999997E-5</v>
      </c>
      <c r="AN259">
        <v>4.65263429015</v>
      </c>
      <c r="AO259">
        <v>5.37382642425E-2</v>
      </c>
      <c r="AP259">
        <v>0.24125354483</v>
      </c>
      <c r="AQ259">
        <v>2.8590778793699998E-3</v>
      </c>
      <c r="AR259">
        <v>0</v>
      </c>
      <c r="AS259">
        <v>1.1285514082799999</v>
      </c>
      <c r="AT259">
        <v>2</v>
      </c>
      <c r="AU259">
        <v>3</v>
      </c>
      <c r="AV259">
        <f t="shared" si="53"/>
        <v>487</v>
      </c>
      <c r="AW259" s="2">
        <f t="shared" si="54"/>
        <v>-4.0249485092408185E-5</v>
      </c>
      <c r="AX259" s="2">
        <f t="shared" si="55"/>
        <v>-6.2728625351656476E-3</v>
      </c>
      <c r="BC259" s="2">
        <f t="shared" si="56"/>
        <v>-6.8811057351784863E-5</v>
      </c>
      <c r="BD259" s="2">
        <f t="shared" si="57"/>
        <v>2.0239677555980415E-5</v>
      </c>
      <c r="BE259" s="2">
        <f t="shared" si="58"/>
        <v>-8.0497350005488078E-5</v>
      </c>
      <c r="BF259" s="2">
        <f t="shared" si="59"/>
        <v>-1.685047080689856E-5</v>
      </c>
      <c r="BG259" s="2">
        <f t="shared" si="60"/>
        <v>-6.2728625367569225E-3</v>
      </c>
      <c r="BH259" s="2">
        <f t="shared" si="61"/>
        <v>1.3213621699639826E-4</v>
      </c>
      <c r="BI259" s="2">
        <f t="shared" si="62"/>
        <v>-4.0797929037555769E-3</v>
      </c>
      <c r="BJ259" s="2">
        <f t="shared" si="63"/>
        <v>1.1528352041251613E-4</v>
      </c>
      <c r="BK259" s="2">
        <f t="shared" si="64"/>
        <v>-4.1993870676211896E-3</v>
      </c>
      <c r="BL259" s="2"/>
      <c r="BM259" s="2">
        <f t="shared" si="65"/>
        <v>-1.0722642512697089E-4</v>
      </c>
    </row>
    <row r="260" spans="1:65" hidden="1">
      <c r="A260">
        <v>1</v>
      </c>
      <c r="B260" t="s">
        <v>473</v>
      </c>
      <c r="C260">
        <v>488</v>
      </c>
      <c r="D260">
        <v>9.2264790808499995E-3</v>
      </c>
      <c r="E260" s="1">
        <v>4.9076052114200002E-5</v>
      </c>
      <c r="F260" s="1"/>
      <c r="G260" s="1"/>
      <c r="H260" s="1"/>
      <c r="I260" s="1"/>
      <c r="J260">
        <v>2.7595941332800002E-4</v>
      </c>
      <c r="K260" s="1">
        <v>1.9773094685899998E-5</v>
      </c>
      <c r="L260">
        <v>1.9664548649</v>
      </c>
      <c r="M260">
        <v>2.0306940654099999E-2</v>
      </c>
      <c r="N260" s="1">
        <v>6.9404018487600002E-5</v>
      </c>
      <c r="O260">
        <v>4.7247596675799999</v>
      </c>
      <c r="P260">
        <v>7.2520759141899996E-2</v>
      </c>
      <c r="Q260">
        <v>0.24049948799099999</v>
      </c>
      <c r="R260">
        <v>3.7818539136499998E-3</v>
      </c>
      <c r="S260">
        <v>0</v>
      </c>
      <c r="T260">
        <v>4.3364072506799998</v>
      </c>
      <c r="U260">
        <v>4</v>
      </c>
      <c r="V260">
        <v>3</v>
      </c>
      <c r="Z260">
        <v>1</v>
      </c>
      <c r="AA260" t="s">
        <v>473</v>
      </c>
      <c r="AB260">
        <v>488</v>
      </c>
      <c r="AC260">
        <v>9.2282760955500007E-3</v>
      </c>
      <c r="AD260" s="1">
        <v>4.9090587003900002E-5</v>
      </c>
      <c r="AE260">
        <v>0.99999996373900002</v>
      </c>
      <c r="AF260">
        <v>0.63981397941600004</v>
      </c>
      <c r="AG260">
        <v>3.8456605577199998E-3</v>
      </c>
      <c r="AH260">
        <v>0.67882252024900003</v>
      </c>
      <c r="AI260">
        <v>2.7605673289799999E-4</v>
      </c>
      <c r="AJ260" s="1">
        <v>1.9778179913599998E-5</v>
      </c>
      <c r="AK260">
        <v>1.9672209409700001</v>
      </c>
      <c r="AL260">
        <v>2.0308573698400001E-2</v>
      </c>
      <c r="AM260" s="1">
        <v>6.9424573925799997E-5</v>
      </c>
      <c r="AN260">
        <v>4.7214960798199996</v>
      </c>
      <c r="AO260">
        <v>7.2460479269799996E-2</v>
      </c>
      <c r="AP260">
        <v>0.240352692141</v>
      </c>
      <c r="AQ260">
        <v>3.7790779059E-3</v>
      </c>
      <c r="AR260">
        <v>0</v>
      </c>
      <c r="AS260">
        <v>4.3160840298799998</v>
      </c>
      <c r="AT260">
        <v>2</v>
      </c>
      <c r="AU260">
        <v>3</v>
      </c>
      <c r="AV260">
        <f t="shared" si="53"/>
        <v>488</v>
      </c>
      <c r="AW260" s="2">
        <f t="shared" si="54"/>
        <v>1.9476711367947343E-4</v>
      </c>
      <c r="AX260" s="2">
        <f t="shared" si="55"/>
        <v>2.9617072021558428E-4</v>
      </c>
      <c r="BC260" s="2">
        <f t="shared" si="56"/>
        <v>3.5265899730081978E-4</v>
      </c>
      <c r="BD260" s="2">
        <f t="shared" si="57"/>
        <v>2.5717915079960469E-4</v>
      </c>
      <c r="BE260" s="2">
        <f t="shared" si="58"/>
        <v>3.8957216037555911E-4</v>
      </c>
      <c r="BF260" s="2">
        <f t="shared" si="59"/>
        <v>8.0418036759876842E-5</v>
      </c>
      <c r="BG260" s="2">
        <f t="shared" si="60"/>
        <v>2.9617072106086966E-4</v>
      </c>
      <c r="BH260" s="2">
        <f t="shared" si="61"/>
        <v>-6.9074153811337377E-4</v>
      </c>
      <c r="BI260" s="2">
        <f t="shared" si="62"/>
        <v>-8.3120850930491861E-4</v>
      </c>
      <c r="BJ260" s="2">
        <f t="shared" si="63"/>
        <v>-6.1037905413539005E-4</v>
      </c>
      <c r="BK260" s="2">
        <f t="shared" si="64"/>
        <v>-7.340335754324643E-4</v>
      </c>
      <c r="BL260" s="2"/>
      <c r="BM260" s="2">
        <f t="shared" si="65"/>
        <v>-4.6866494831206201E-3</v>
      </c>
    </row>
    <row r="261" spans="1:65" hidden="1">
      <c r="A261">
        <v>1</v>
      </c>
      <c r="B261" t="s">
        <v>473</v>
      </c>
      <c r="C261">
        <v>489</v>
      </c>
      <c r="D261">
        <v>9.3301710621500004E-3</v>
      </c>
      <c r="E261" s="1">
        <v>4.6078590483099999E-5</v>
      </c>
      <c r="F261" s="1"/>
      <c r="G261" s="1"/>
      <c r="H261" s="1"/>
      <c r="I261" s="1"/>
      <c r="J261">
        <v>6.42645779798E-4</v>
      </c>
      <c r="K261" s="1">
        <v>1.6506453080999999E-5</v>
      </c>
      <c r="L261">
        <v>2.0109033263299998</v>
      </c>
      <c r="M261">
        <v>2.0450727016400001E-2</v>
      </c>
      <c r="N261" s="1">
        <v>6.5164967596199996E-5</v>
      </c>
      <c r="O261">
        <v>4.7136635077899998</v>
      </c>
      <c r="P261">
        <v>6.6776922632799995E-2</v>
      </c>
      <c r="Q261">
        <v>0.24163356550699999</v>
      </c>
      <c r="R261">
        <v>3.5086655427599999E-3</v>
      </c>
      <c r="S261">
        <v>0</v>
      </c>
      <c r="T261">
        <v>1.30576686438</v>
      </c>
      <c r="U261">
        <v>4</v>
      </c>
      <c r="V261">
        <v>3</v>
      </c>
      <c r="Z261">
        <v>1</v>
      </c>
      <c r="AA261" t="s">
        <v>473</v>
      </c>
      <c r="AB261">
        <v>489</v>
      </c>
      <c r="AC261">
        <v>9.3311116317099999E-3</v>
      </c>
      <c r="AD261" s="1">
        <v>4.5749364205700001E-5</v>
      </c>
      <c r="AE261">
        <v>0.99999996418899995</v>
      </c>
      <c r="AF261">
        <v>0.83698571881999995</v>
      </c>
      <c r="AG261">
        <v>0.99838623201800003</v>
      </c>
      <c r="AH261">
        <v>0.54288713459600002</v>
      </c>
      <c r="AI261">
        <v>6.42803428572E-4</v>
      </c>
      <c r="AJ261" s="1">
        <v>1.6535849907899999E-5</v>
      </c>
      <c r="AK261">
        <v>2.01130878295</v>
      </c>
      <c r="AL261">
        <v>2.0451585267799999E-2</v>
      </c>
      <c r="AM261" s="1">
        <v>6.4699371329600001E-5</v>
      </c>
      <c r="AN261">
        <v>4.7114170699100004</v>
      </c>
      <c r="AO261">
        <v>6.6247533818200005E-2</v>
      </c>
      <c r="AP261">
        <v>0.24152854352899999</v>
      </c>
      <c r="AQ261">
        <v>3.4810411926600002E-3</v>
      </c>
      <c r="AR261">
        <v>0</v>
      </c>
      <c r="AS261">
        <v>1.25164496925</v>
      </c>
      <c r="AT261">
        <v>2</v>
      </c>
      <c r="AU261">
        <v>3</v>
      </c>
      <c r="AV261">
        <f t="shared" si="53"/>
        <v>489</v>
      </c>
      <c r="AW261" s="2">
        <f t="shared" si="54"/>
        <v>1.0080946573585535E-4</v>
      </c>
      <c r="AX261" s="2">
        <f t="shared" si="55"/>
        <v>-7.1448860294619221E-3</v>
      </c>
      <c r="BC261" s="2">
        <f t="shared" si="56"/>
        <v>2.4531208164091405E-4</v>
      </c>
      <c r="BD261" s="2">
        <f t="shared" si="57"/>
        <v>1.780929358702597E-3</v>
      </c>
      <c r="BE261" s="2">
        <f t="shared" si="58"/>
        <v>2.0162909608400863E-4</v>
      </c>
      <c r="BF261" s="2">
        <f t="shared" si="59"/>
        <v>4.1966791660228052E-5</v>
      </c>
      <c r="BG261" s="2">
        <f t="shared" si="60"/>
        <v>-7.1448860296394225E-3</v>
      </c>
      <c r="BH261" s="2">
        <f t="shared" si="61"/>
        <v>-4.7658002661555773E-4</v>
      </c>
      <c r="BI261" s="2">
        <f t="shared" si="62"/>
        <v>-7.927721040860921E-3</v>
      </c>
      <c r="BJ261" s="2">
        <f t="shared" si="63"/>
        <v>-4.3463323392028833E-4</v>
      </c>
      <c r="BK261" s="2">
        <f t="shared" si="64"/>
        <v>-7.8731784957393695E-3</v>
      </c>
      <c r="BL261" s="2"/>
      <c r="BM261" s="2">
        <f t="shared" si="65"/>
        <v>-4.1448360045265788E-2</v>
      </c>
    </row>
    <row r="262" spans="1:65" hidden="1">
      <c r="A262">
        <v>1</v>
      </c>
      <c r="B262" t="s">
        <v>473</v>
      </c>
      <c r="C262">
        <v>490</v>
      </c>
      <c r="D262">
        <v>9.3640251340199997E-3</v>
      </c>
      <c r="E262" s="1">
        <v>3.4477082320899997E-5</v>
      </c>
      <c r="F262" s="1"/>
      <c r="G262" s="1"/>
      <c r="H262" s="1"/>
      <c r="I262" s="1"/>
      <c r="J262">
        <v>6.3301368979199997E-4</v>
      </c>
      <c r="K262" s="1">
        <v>1.8468516326900001E-5</v>
      </c>
      <c r="L262">
        <v>2.0255227310100001</v>
      </c>
      <c r="M262">
        <v>2.0458012252100002E-2</v>
      </c>
      <c r="N262" s="1">
        <v>4.87579574093E-5</v>
      </c>
      <c r="O262">
        <v>4.7230207842</v>
      </c>
      <c r="P262">
        <v>4.93243356385E-2</v>
      </c>
      <c r="Q262">
        <v>0.24219949054600001</v>
      </c>
      <c r="R262">
        <v>2.59441383972E-3</v>
      </c>
      <c r="S262">
        <v>0</v>
      </c>
      <c r="T262">
        <v>1.6570956239200001</v>
      </c>
      <c r="U262">
        <v>4</v>
      </c>
      <c r="V262">
        <v>3</v>
      </c>
      <c r="Z262">
        <v>1</v>
      </c>
      <c r="AA262" t="s">
        <v>473</v>
      </c>
      <c r="AB262">
        <v>490</v>
      </c>
      <c r="AC262">
        <v>9.3623627529300004E-3</v>
      </c>
      <c r="AD262" s="1">
        <v>3.4467868448999997E-5</v>
      </c>
      <c r="AE262">
        <v>0.99976887305499995</v>
      </c>
      <c r="AF262">
        <v>0.63053907552599997</v>
      </c>
      <c r="AG262">
        <v>0.71486180303699998</v>
      </c>
      <c r="AH262">
        <v>0.81365603903499994</v>
      </c>
      <c r="AI262">
        <v>6.3285492923799999E-4</v>
      </c>
      <c r="AJ262" s="1">
        <v>1.8464978004099999E-5</v>
      </c>
      <c r="AK262">
        <v>2.02480361893</v>
      </c>
      <c r="AL262">
        <v>2.0456490523200001E-2</v>
      </c>
      <c r="AM262" s="1">
        <v>4.8744927026699998E-5</v>
      </c>
      <c r="AN262">
        <v>4.7242254488500004</v>
      </c>
      <c r="AO262">
        <v>4.9337724688899999E-2</v>
      </c>
      <c r="AP262">
        <v>0.24224324638299999</v>
      </c>
      <c r="AQ262">
        <v>2.5948981806899999E-3</v>
      </c>
      <c r="AR262">
        <v>0</v>
      </c>
      <c r="AS262">
        <v>1.6585650619400001</v>
      </c>
      <c r="AT262">
        <v>2</v>
      </c>
      <c r="AU262">
        <v>3</v>
      </c>
      <c r="AV262">
        <f t="shared" si="53"/>
        <v>490</v>
      </c>
      <c r="AW262" s="2">
        <f t="shared" si="54"/>
        <v>-1.775284737286547E-4</v>
      </c>
      <c r="AX262" s="2">
        <f t="shared" si="55"/>
        <v>-2.6724627722963905E-4</v>
      </c>
      <c r="BC262" s="2">
        <f t="shared" si="56"/>
        <v>-2.508011383642397E-4</v>
      </c>
      <c r="BD262" s="2">
        <f t="shared" si="57"/>
        <v>-1.9158673806669274E-4</v>
      </c>
      <c r="BE262" s="2">
        <f t="shared" si="58"/>
        <v>-3.5502543071511627E-4</v>
      </c>
      <c r="BF262" s="2">
        <f t="shared" si="59"/>
        <v>-7.4383028089350977E-5</v>
      </c>
      <c r="BG262" s="2">
        <f t="shared" si="60"/>
        <v>-2.6724627716903377E-4</v>
      </c>
      <c r="BH262" s="2">
        <f t="shared" si="61"/>
        <v>2.5506232240822188E-4</v>
      </c>
      <c r="BI262" s="2">
        <f t="shared" si="62"/>
        <v>2.714491787203804E-4</v>
      </c>
      <c r="BJ262" s="2">
        <f t="shared" si="63"/>
        <v>1.8066031807637261E-4</v>
      </c>
      <c r="BK262" s="2">
        <f t="shared" si="64"/>
        <v>1.866860878494816E-4</v>
      </c>
      <c r="BL262" s="2"/>
      <c r="BM262" s="2">
        <f t="shared" si="65"/>
        <v>8.8675511466496494E-4</v>
      </c>
    </row>
    <row r="263" spans="1:65" hidden="1">
      <c r="A263">
        <v>1</v>
      </c>
      <c r="B263" t="s">
        <v>473</v>
      </c>
      <c r="C263">
        <v>495</v>
      </c>
      <c r="D263">
        <v>1.0135649766299999E-2</v>
      </c>
      <c r="E263" s="1">
        <v>3.4450762149800001E-5</v>
      </c>
      <c r="F263" s="1"/>
      <c r="G263" s="1"/>
      <c r="H263" s="1"/>
      <c r="I263" s="1"/>
      <c r="J263">
        <v>6.75376544599E-4</v>
      </c>
      <c r="K263" s="1">
        <v>1.7997812198000001E-5</v>
      </c>
      <c r="L263">
        <v>2.3730952518800001</v>
      </c>
      <c r="M263">
        <v>2.11484246769E-2</v>
      </c>
      <c r="N263" s="1">
        <v>4.8720735066299998E-5</v>
      </c>
      <c r="O263">
        <v>4.2835708716800003</v>
      </c>
      <c r="P263">
        <v>4.0553235394199999E-2</v>
      </c>
      <c r="Q263">
        <v>0.227077400362</v>
      </c>
      <c r="R263">
        <v>2.2125115602799998E-3</v>
      </c>
      <c r="S263">
        <v>0</v>
      </c>
      <c r="T263">
        <v>0.424770678741</v>
      </c>
      <c r="U263">
        <v>4</v>
      </c>
      <c r="V263">
        <v>3</v>
      </c>
      <c r="Z263">
        <v>1</v>
      </c>
      <c r="AA263" t="s">
        <v>473</v>
      </c>
      <c r="AB263">
        <v>495</v>
      </c>
      <c r="AC263">
        <v>1.02992791793E-2</v>
      </c>
      <c r="AD263" s="1">
        <v>8.1343592732699996E-5</v>
      </c>
      <c r="AE263">
        <v>0.200766533863</v>
      </c>
      <c r="AF263">
        <v>7.2976481114100003E-2</v>
      </c>
      <c r="AG263">
        <v>0.99681789677199995</v>
      </c>
      <c r="AH263">
        <v>2.2891899960099998E-3</v>
      </c>
      <c r="AI263">
        <v>6.84113342546E-4</v>
      </c>
      <c r="AJ263" s="1">
        <v>1.8951533401100001E-5</v>
      </c>
      <c r="AK263">
        <v>2.4503360022399998</v>
      </c>
      <c r="AL263">
        <v>2.1305946987600001E-2</v>
      </c>
      <c r="AM263">
        <v>1.15037212055E-4</v>
      </c>
      <c r="AN263">
        <v>4.2864936656700001</v>
      </c>
      <c r="AO263">
        <v>3.8165787654199999E-2</v>
      </c>
      <c r="AP263">
        <v>0.22892486279300001</v>
      </c>
      <c r="AQ263">
        <v>2.3837759994700001E-3</v>
      </c>
      <c r="AR263">
        <v>0</v>
      </c>
      <c r="AS263">
        <v>0.34978885048199998</v>
      </c>
      <c r="AT263">
        <v>2</v>
      </c>
      <c r="AU263">
        <v>2</v>
      </c>
      <c r="AV263">
        <f t="shared" si="53"/>
        <v>495</v>
      </c>
      <c r="AW263" s="2">
        <f t="shared" si="54"/>
        <v>1.6143949008977383E-2</v>
      </c>
      <c r="AX263" s="2">
        <f t="shared" si="55"/>
        <v>1.361155099530134</v>
      </c>
      <c r="BC263" s="2">
        <f t="shared" si="56"/>
        <v>1.293618799300679E-2</v>
      </c>
      <c r="BD263" s="2">
        <f t="shared" si="57"/>
        <v>5.2990952045048091E-2</v>
      </c>
      <c r="BE263" s="2">
        <f t="shared" si="58"/>
        <v>3.2548525095572309E-2</v>
      </c>
      <c r="BF263" s="2">
        <f t="shared" si="59"/>
        <v>7.4484181732958638E-3</v>
      </c>
      <c r="BG263" s="2">
        <f t="shared" si="60"/>
        <v>1.3611550995373001</v>
      </c>
      <c r="BH263" s="2">
        <f t="shared" si="61"/>
        <v>6.8232651625383994E-4</v>
      </c>
      <c r="BI263" s="2">
        <f t="shared" si="62"/>
        <v>-5.8871942442882297E-2</v>
      </c>
      <c r="BJ263" s="2">
        <f t="shared" si="63"/>
        <v>8.1358269385453513E-3</v>
      </c>
      <c r="BK263" s="2">
        <f t="shared" si="64"/>
        <v>7.7407251679320624E-2</v>
      </c>
      <c r="BL263" s="2"/>
      <c r="BM263" s="2">
        <f t="shared" si="65"/>
        <v>-0.17652307942074197</v>
      </c>
    </row>
    <row r="264" spans="1:65" hidden="1">
      <c r="A264">
        <v>1</v>
      </c>
      <c r="B264" t="s">
        <v>473</v>
      </c>
      <c r="C264">
        <v>496</v>
      </c>
      <c r="D264">
        <v>9.64471315332E-3</v>
      </c>
      <c r="E264" s="1">
        <v>1.7888590501900001E-5</v>
      </c>
      <c r="F264" s="1"/>
      <c r="G264" s="1"/>
      <c r="H264" s="1"/>
      <c r="I264" s="1"/>
      <c r="J264">
        <v>1.63251747051E-4</v>
      </c>
      <c r="K264" s="1">
        <v>1.6555707946E-5</v>
      </c>
      <c r="L264">
        <v>2.1487733608099999</v>
      </c>
      <c r="M264">
        <v>2.0817461712899998E-2</v>
      </c>
      <c r="N264" s="1">
        <v>2.52982872995E-5</v>
      </c>
      <c r="O264">
        <v>4.4873320646900003</v>
      </c>
      <c r="P264">
        <v>2.2341941373799998E-2</v>
      </c>
      <c r="Q264">
        <v>0.23415633799300001</v>
      </c>
      <c r="R264">
        <v>1.2000639522599999E-3</v>
      </c>
      <c r="S264">
        <v>0</v>
      </c>
      <c r="T264">
        <v>2.2431816098800001</v>
      </c>
      <c r="U264">
        <v>4</v>
      </c>
      <c r="V264">
        <v>3</v>
      </c>
      <c r="Z264">
        <v>1</v>
      </c>
      <c r="AA264" t="s">
        <v>473</v>
      </c>
      <c r="AB264">
        <v>496</v>
      </c>
      <c r="AC264">
        <v>9.6408298068100008E-3</v>
      </c>
      <c r="AD264" s="1">
        <v>1.7889346520999999E-5</v>
      </c>
      <c r="AE264">
        <v>0.99992988616900003</v>
      </c>
      <c r="AF264">
        <v>0.64234391379</v>
      </c>
      <c r="AG264">
        <v>0.47205404392400002</v>
      </c>
      <c r="AH264">
        <v>0.73476147583899998</v>
      </c>
      <c r="AI264">
        <v>1.6337817407300001E-4</v>
      </c>
      <c r="AJ264" s="1">
        <v>1.65552481497E-5</v>
      </c>
      <c r="AK264">
        <v>2.1470433453000002</v>
      </c>
      <c r="AL264">
        <v>2.0813863823799999E-2</v>
      </c>
      <c r="AM264" s="1">
        <v>2.5299356471999999E-5</v>
      </c>
      <c r="AN264">
        <v>4.4855402577000003</v>
      </c>
      <c r="AO264">
        <v>2.2331423335E-2</v>
      </c>
      <c r="AP264">
        <v>0.234022385409</v>
      </c>
      <c r="AQ264">
        <v>1.19931101329E-3</v>
      </c>
      <c r="AR264">
        <v>0</v>
      </c>
      <c r="AS264">
        <v>1.9652528573200001</v>
      </c>
      <c r="AT264">
        <v>2</v>
      </c>
      <c r="AU264">
        <v>3</v>
      </c>
      <c r="AV264">
        <f t="shared" si="53"/>
        <v>496</v>
      </c>
      <c r="AW264" s="2">
        <f t="shared" si="54"/>
        <v>-4.0263991766954863E-4</v>
      </c>
      <c r="AX264" s="2">
        <f t="shared" si="55"/>
        <v>4.2262642208604251E-5</v>
      </c>
      <c r="BC264" s="2">
        <f t="shared" si="56"/>
        <v>7.7442982561477759E-4</v>
      </c>
      <c r="BD264" s="2">
        <f t="shared" si="57"/>
        <v>-2.7772675230741466E-5</v>
      </c>
      <c r="BE264" s="2">
        <f t="shared" si="58"/>
        <v>-8.051177204410208E-4</v>
      </c>
      <c r="BF264" s="2">
        <f t="shared" si="59"/>
        <v>-1.7283034548683669E-4</v>
      </c>
      <c r="BG264" s="2">
        <f t="shared" si="60"/>
        <v>4.2262643606702665E-5</v>
      </c>
      <c r="BH264" s="2">
        <f t="shared" si="61"/>
        <v>-3.993034088338228E-4</v>
      </c>
      <c r="BI264" s="2">
        <f t="shared" si="62"/>
        <v>-4.7077550800188214E-4</v>
      </c>
      <c r="BJ264" s="2">
        <f t="shared" si="63"/>
        <v>-5.720647373807674E-4</v>
      </c>
      <c r="BK264" s="2">
        <f t="shared" si="64"/>
        <v>-6.2741570445642905E-4</v>
      </c>
      <c r="BL264" s="2"/>
      <c r="BM264" s="2">
        <f t="shared" si="65"/>
        <v>-0.12389935408523073</v>
      </c>
    </row>
    <row r="265" spans="1:65" hidden="1">
      <c r="A265">
        <v>1</v>
      </c>
      <c r="B265" t="s">
        <v>473</v>
      </c>
      <c r="C265">
        <v>497</v>
      </c>
      <c r="D265">
        <v>9.2950381880600001E-3</v>
      </c>
      <c r="E265" s="1">
        <v>3.9572271338399997E-5</v>
      </c>
      <c r="F265" s="1"/>
      <c r="G265" s="1"/>
      <c r="H265" s="1"/>
      <c r="I265" s="1"/>
      <c r="J265" s="1">
        <v>-8.5946662606299995E-5</v>
      </c>
      <c r="K265" s="1">
        <v>1.5821744609699999E-5</v>
      </c>
      <c r="L265">
        <v>1.99578767659</v>
      </c>
      <c r="M265">
        <v>2.0380193335300001E-2</v>
      </c>
      <c r="N265" s="1">
        <v>5.5963642820700003E-5</v>
      </c>
      <c r="O265">
        <v>4.69584190481</v>
      </c>
      <c r="P265">
        <v>5.7481474274699997E-2</v>
      </c>
      <c r="Q265">
        <v>0.239889754968</v>
      </c>
      <c r="R265">
        <v>3.0094530280299998E-3</v>
      </c>
      <c r="S265">
        <v>0</v>
      </c>
      <c r="T265">
        <v>9.9289578386400006</v>
      </c>
      <c r="U265">
        <v>4</v>
      </c>
      <c r="V265">
        <v>3</v>
      </c>
      <c r="Z265">
        <v>1</v>
      </c>
      <c r="AA265" t="s">
        <v>473</v>
      </c>
      <c r="AB265">
        <v>497</v>
      </c>
      <c r="AC265">
        <v>9.2963386056600008E-3</v>
      </c>
      <c r="AD265" s="1">
        <v>3.67820457495E-10</v>
      </c>
      <c r="AE265">
        <v>0.99999339811400001</v>
      </c>
      <c r="AF265">
        <v>0.45828508328400003</v>
      </c>
      <c r="AG265">
        <v>0.99999999970499998</v>
      </c>
      <c r="AH265">
        <v>0.82534492819000005</v>
      </c>
      <c r="AI265" s="1">
        <v>-8.5972584849699997E-5</v>
      </c>
      <c r="AJ265" s="1">
        <v>1.10299051117E-9</v>
      </c>
      <c r="AK265">
        <v>1.9963461549799999</v>
      </c>
      <c r="AL265">
        <v>2.03813795777E-2</v>
      </c>
      <c r="AM265" s="1">
        <v>5.2017667950799995E-10</v>
      </c>
      <c r="AN265">
        <v>4.6935747866100002</v>
      </c>
      <c r="AO265" s="1">
        <v>5.3377972664100004E-7</v>
      </c>
      <c r="AP265">
        <v>0.239787894143</v>
      </c>
      <c r="AQ265" s="1">
        <v>2.7948303188900001E-8</v>
      </c>
      <c r="AR265">
        <v>0</v>
      </c>
      <c r="AS265">
        <v>9.8704995674700005</v>
      </c>
      <c r="AT265">
        <v>2</v>
      </c>
      <c r="AU265">
        <v>2</v>
      </c>
      <c r="AV265">
        <f t="shared" si="53"/>
        <v>497</v>
      </c>
      <c r="AW265" s="2">
        <f t="shared" si="54"/>
        <v>1.3990449244965253E-4</v>
      </c>
      <c r="AX265" s="2">
        <f t="shared" si="55"/>
        <v>-0.99999070509614296</v>
      </c>
      <c r="BC265" s="2">
        <f t="shared" si="56"/>
        <v>3.0160849315052083E-4</v>
      </c>
      <c r="BD265" s="2">
        <f t="shared" si="57"/>
        <v>-0.99993028641667647</v>
      </c>
      <c r="BE265" s="2">
        <f t="shared" si="58"/>
        <v>2.7982855919528977E-4</v>
      </c>
      <c r="BF265" s="2">
        <f t="shared" si="59"/>
        <v>5.8205649989834067E-5</v>
      </c>
      <c r="BG265" s="2">
        <f t="shared" si="60"/>
        <v>-0.99999070509614296</v>
      </c>
      <c r="BH265" s="2">
        <f t="shared" si="61"/>
        <v>-4.8279270170436828E-4</v>
      </c>
      <c r="BI265" s="2">
        <f t="shared" si="62"/>
        <v>-0.9999907138824573</v>
      </c>
      <c r="BJ265" s="2">
        <f t="shared" si="63"/>
        <v>-4.2461515296300103E-4</v>
      </c>
      <c r="BK265" s="2">
        <f t="shared" si="64"/>
        <v>-0.99999071316185073</v>
      </c>
      <c r="BL265" s="2"/>
      <c r="BM265" s="2">
        <f t="shared" si="65"/>
        <v>-5.8876542855788114E-3</v>
      </c>
    </row>
    <row r="266" spans="1:65" hidden="1">
      <c r="A266">
        <v>1</v>
      </c>
      <c r="B266" t="s">
        <v>473</v>
      </c>
      <c r="C266">
        <v>498</v>
      </c>
      <c r="D266">
        <v>9.5552132691200005E-3</v>
      </c>
      <c r="E266" s="1">
        <v>3.9602683302399998E-5</v>
      </c>
      <c r="F266" s="1"/>
      <c r="G266" s="1"/>
      <c r="H266" s="1"/>
      <c r="I266" s="1"/>
      <c r="J266" s="1">
        <v>4.3467136084399997E-5</v>
      </c>
      <c r="K266" s="1">
        <v>1.7771088055000001E-5</v>
      </c>
      <c r="L266">
        <v>2.1090785242800001</v>
      </c>
      <c r="M266">
        <v>2.0616588938299998E-2</v>
      </c>
      <c r="N266" s="1">
        <v>5.60066518326E-5</v>
      </c>
      <c r="O266">
        <v>4.6888934852200004</v>
      </c>
      <c r="P266">
        <v>5.5151695026099998E-2</v>
      </c>
      <c r="Q266">
        <v>0.24231322251199999</v>
      </c>
      <c r="R266">
        <v>2.92516449671E-3</v>
      </c>
      <c r="S266">
        <v>0</v>
      </c>
      <c r="T266">
        <v>4.8024923079099997</v>
      </c>
      <c r="U266">
        <v>4</v>
      </c>
      <c r="V266">
        <v>3</v>
      </c>
      <c r="Z266">
        <v>1</v>
      </c>
      <c r="AA266" t="s">
        <v>473</v>
      </c>
      <c r="AB266">
        <v>498</v>
      </c>
      <c r="AC266">
        <v>9.55894524372E-3</v>
      </c>
      <c r="AD266" s="1">
        <v>5.3936228290000001E-10</v>
      </c>
      <c r="AE266">
        <v>0.99999135230900005</v>
      </c>
      <c r="AF266">
        <v>0.58568314480700001</v>
      </c>
      <c r="AG266">
        <v>0.99999999714800003</v>
      </c>
      <c r="AH266">
        <v>0.50512852575400002</v>
      </c>
      <c r="AI266" s="1">
        <v>4.3488724087699997E-5</v>
      </c>
      <c r="AJ266" s="1">
        <v>1.59685949696E-9</v>
      </c>
      <c r="AK266">
        <v>2.1107263293899998</v>
      </c>
      <c r="AL266">
        <v>2.06200486555E-2</v>
      </c>
      <c r="AM266" s="1">
        <v>7.6277345550900004E-10</v>
      </c>
      <c r="AN266">
        <v>4.6887091006899997</v>
      </c>
      <c r="AO266" s="1">
        <v>7.5134907273599999E-7</v>
      </c>
      <c r="AP266">
        <v>0.24234435540599999</v>
      </c>
      <c r="AQ266" s="1">
        <v>3.9856125701300002E-8</v>
      </c>
      <c r="AR266">
        <v>0</v>
      </c>
      <c r="AS266">
        <v>4.7974905803499999</v>
      </c>
      <c r="AT266">
        <v>2</v>
      </c>
      <c r="AU266">
        <v>2</v>
      </c>
      <c r="AV266">
        <f t="shared" si="53"/>
        <v>498</v>
      </c>
      <c r="AW266" s="2">
        <f t="shared" si="54"/>
        <v>3.9056947185682608E-4</v>
      </c>
      <c r="AX266" s="2">
        <f t="shared" si="55"/>
        <v>-0.99998638066317935</v>
      </c>
      <c r="BC266" s="2">
        <f t="shared" si="56"/>
        <v>4.9665115405999585E-4</v>
      </c>
      <c r="BD266" s="2">
        <f t="shared" si="57"/>
        <v>-0.99991014284032487</v>
      </c>
      <c r="BE266" s="2">
        <f t="shared" si="58"/>
        <v>7.8129149343183579E-4</v>
      </c>
      <c r="BF266" s="2">
        <f t="shared" si="59"/>
        <v>1.6781229961734169E-4</v>
      </c>
      <c r="BG266" s="2">
        <f t="shared" si="60"/>
        <v>-0.99998638066317924</v>
      </c>
      <c r="BH266" s="2">
        <f t="shared" si="61"/>
        <v>-3.9323676381623043E-5</v>
      </c>
      <c r="BI266" s="2">
        <f t="shared" si="62"/>
        <v>-0.99998637668212409</v>
      </c>
      <c r="BJ266" s="2">
        <f t="shared" si="63"/>
        <v>1.284820270113836E-4</v>
      </c>
      <c r="BK266" s="2">
        <f t="shared" si="64"/>
        <v>-0.9999863747403791</v>
      </c>
      <c r="BL266" s="2"/>
      <c r="BM266" s="2">
        <f t="shared" si="65"/>
        <v>-1.0414858034778491E-3</v>
      </c>
    </row>
    <row r="267" spans="1:65" hidden="1">
      <c r="A267">
        <v>1</v>
      </c>
      <c r="B267" t="s">
        <v>473</v>
      </c>
      <c r="C267">
        <v>499</v>
      </c>
      <c r="D267">
        <v>9.7260786784600008E-3</v>
      </c>
      <c r="E267" s="1">
        <v>2.9415133677299999E-5</v>
      </c>
      <c r="F267" s="1"/>
      <c r="G267" s="1"/>
      <c r="H267" s="1"/>
      <c r="I267" s="1"/>
      <c r="J267">
        <v>2.6621395356199998E-4</v>
      </c>
      <c r="K267" s="1">
        <v>1.37252230857E-5</v>
      </c>
      <c r="L267">
        <v>2.1851816092199998</v>
      </c>
      <c r="M267">
        <v>2.08102325594E-2</v>
      </c>
      <c r="N267" s="1">
        <v>4.1599280985499997E-5</v>
      </c>
      <c r="O267">
        <v>4.51101287938</v>
      </c>
      <c r="P267">
        <v>3.8480881488299999E-2</v>
      </c>
      <c r="Q267">
        <v>0.235310298532</v>
      </c>
      <c r="R267">
        <v>2.0616750756600002E-3</v>
      </c>
      <c r="S267">
        <v>0</v>
      </c>
      <c r="T267">
        <v>3.5255182024599998</v>
      </c>
      <c r="U267">
        <v>4</v>
      </c>
      <c r="V267">
        <v>3</v>
      </c>
      <c r="Z267">
        <v>1</v>
      </c>
      <c r="AA267" t="s">
        <v>473</v>
      </c>
      <c r="AB267">
        <v>499</v>
      </c>
      <c r="AC267">
        <v>9.7336488187700007E-3</v>
      </c>
      <c r="AD267" s="1">
        <v>2.9446676603800001E-5</v>
      </c>
      <c r="AE267">
        <v>0.99968907515700001</v>
      </c>
      <c r="AF267">
        <v>0.64687878775100005</v>
      </c>
      <c r="AG267">
        <v>0.54380316570499998</v>
      </c>
      <c r="AH267">
        <v>0.764478165903</v>
      </c>
      <c r="AI267">
        <v>2.6649487843599998E-4</v>
      </c>
      <c r="AJ267" s="1">
        <v>1.3735879739900001E-5</v>
      </c>
      <c r="AK267">
        <v>2.1885845364600001</v>
      </c>
      <c r="AL267">
        <v>2.08173102226E-2</v>
      </c>
      <c r="AM267" s="1">
        <v>4.1643889419900002E-5</v>
      </c>
      <c r="AN267">
        <v>4.5075292044199999</v>
      </c>
      <c r="AO267">
        <v>3.8445955001000003E-2</v>
      </c>
      <c r="AP267">
        <v>0.23520854618699999</v>
      </c>
      <c r="AQ267">
        <v>2.0605974759499998E-3</v>
      </c>
      <c r="AR267">
        <v>0</v>
      </c>
      <c r="AS267">
        <v>3.3860804154199999</v>
      </c>
      <c r="AT267">
        <v>2</v>
      </c>
      <c r="AU267">
        <v>3</v>
      </c>
      <c r="AV267">
        <f t="shared" si="53"/>
        <v>499</v>
      </c>
      <c r="AW267" s="2">
        <f t="shared" si="54"/>
        <v>7.7833426607633717E-4</v>
      </c>
      <c r="AX267" s="2">
        <f t="shared" si="55"/>
        <v>1.0723366701659571E-3</v>
      </c>
      <c r="BC267" s="2">
        <f t="shared" si="56"/>
        <v>1.0552597647161585E-3</v>
      </c>
      <c r="BD267" s="2">
        <f t="shared" si="57"/>
        <v>7.7642848742500716E-4</v>
      </c>
      <c r="BE267" s="2">
        <f t="shared" si="58"/>
        <v>1.5572743362117698E-3</v>
      </c>
      <c r="BF267" s="2">
        <f t="shared" si="59"/>
        <v>3.4010495460813915E-4</v>
      </c>
      <c r="BG267" s="2">
        <f t="shared" si="60"/>
        <v>1.0723366688850631E-3</v>
      </c>
      <c r="BH267" s="2">
        <f t="shared" si="61"/>
        <v>-7.7226003408769196E-4</v>
      </c>
      <c r="BI267" s="2">
        <f t="shared" si="62"/>
        <v>-9.0763220459531022E-4</v>
      </c>
      <c r="BJ267" s="2">
        <f t="shared" si="63"/>
        <v>-4.3241772941856146E-4</v>
      </c>
      <c r="BK267" s="2">
        <f t="shared" si="64"/>
        <v>-5.2268164014903035E-4</v>
      </c>
      <c r="BL267" s="2"/>
      <c r="BM267" s="2">
        <f t="shared" si="65"/>
        <v>-3.9551004712641794E-2</v>
      </c>
    </row>
    <row r="268" spans="1:65" hidden="1">
      <c r="A268">
        <v>1</v>
      </c>
      <c r="B268" t="s">
        <v>473</v>
      </c>
      <c r="C268">
        <v>500</v>
      </c>
      <c r="D268">
        <v>9.65819041701E-3</v>
      </c>
      <c r="E268" s="1">
        <v>3.9429837961299997E-5</v>
      </c>
      <c r="F268" s="1"/>
      <c r="G268" s="1"/>
      <c r="H268" s="1"/>
      <c r="I268" s="1"/>
      <c r="J268">
        <v>2.1273493477300001E-4</v>
      </c>
      <c r="K268" s="1">
        <v>1.97699540545E-5</v>
      </c>
      <c r="L268">
        <v>2.1547828332300001</v>
      </c>
      <c r="M268">
        <v>2.0610847153899998E-2</v>
      </c>
      <c r="N268" s="1">
        <v>5.5762211607099999E-5</v>
      </c>
      <c r="O268">
        <v>4.59300854508</v>
      </c>
      <c r="P268">
        <v>5.3795154028600002E-2</v>
      </c>
      <c r="Q268">
        <v>0.23729196364899999</v>
      </c>
      <c r="R268">
        <v>2.85244220627E-3</v>
      </c>
      <c r="S268">
        <v>0</v>
      </c>
      <c r="T268">
        <v>6.8198167317099996</v>
      </c>
      <c r="U268">
        <v>4</v>
      </c>
      <c r="V268">
        <v>3</v>
      </c>
      <c r="Z268">
        <v>1</v>
      </c>
      <c r="AA268" t="s">
        <v>473</v>
      </c>
      <c r="AB268">
        <v>500</v>
      </c>
      <c r="AC268">
        <v>1.02548676825E-2</v>
      </c>
      <c r="AD268" s="1">
        <v>9.2520757694900002E-5</v>
      </c>
      <c r="AE268">
        <v>0.17313619634399999</v>
      </c>
      <c r="AF268">
        <v>2.0335163364499999E-2</v>
      </c>
      <c r="AG268">
        <v>0.98996109202600002</v>
      </c>
      <c r="AH268">
        <v>2.2723604227599999E-3</v>
      </c>
      <c r="AI268">
        <v>2.23511033272E-4</v>
      </c>
      <c r="AJ268" s="1">
        <v>2.0822414656099999E-5</v>
      </c>
      <c r="AK268">
        <v>2.4292493883700002</v>
      </c>
      <c r="AL268">
        <v>2.1179479645199999E-2</v>
      </c>
      <c r="AM268">
        <v>1.30844110333E-4</v>
      </c>
      <c r="AN268">
        <v>4.6241377729800002</v>
      </c>
      <c r="AO268">
        <v>5.1486245628599998E-2</v>
      </c>
      <c r="AP268">
        <v>0.245491231817</v>
      </c>
      <c r="AQ268">
        <v>3.1259173926499999E-3</v>
      </c>
      <c r="AR268">
        <v>0</v>
      </c>
      <c r="AS268">
        <v>6.2595229688299998</v>
      </c>
      <c r="AT268">
        <v>2</v>
      </c>
      <c r="AU268">
        <v>2</v>
      </c>
      <c r="AV268">
        <f t="shared" si="53"/>
        <v>500</v>
      </c>
      <c r="AW268" s="2">
        <f t="shared" si="54"/>
        <v>6.1779405843886907E-2</v>
      </c>
      <c r="AX268" s="2">
        <f t="shared" si="55"/>
        <v>1.3464655823771892</v>
      </c>
      <c r="BC268" s="2">
        <f t="shared" si="56"/>
        <v>5.0655048784059319E-2</v>
      </c>
      <c r="BD268" s="2">
        <f t="shared" si="57"/>
        <v>5.3235359004814652E-2</v>
      </c>
      <c r="BE268" s="2">
        <f t="shared" si="58"/>
        <v>0.12737550666698841</v>
      </c>
      <c r="BF268" s="2">
        <f t="shared" si="59"/>
        <v>2.7588991711696969E-2</v>
      </c>
      <c r="BG268" s="2">
        <f t="shared" si="60"/>
        <v>1.3464655823719174</v>
      </c>
      <c r="BH268" s="2">
        <f t="shared" si="61"/>
        <v>6.7775244906403643E-3</v>
      </c>
      <c r="BI268" s="2">
        <f t="shared" si="62"/>
        <v>-4.2920379013553542E-2</v>
      </c>
      <c r="BJ268" s="2">
        <f t="shared" si="63"/>
        <v>3.4553501272922546E-2</v>
      </c>
      <c r="BK268" s="2">
        <f t="shared" si="64"/>
        <v>9.5874049885697837E-2</v>
      </c>
      <c r="BL268" s="2"/>
      <c r="BM268" s="2">
        <f t="shared" si="65"/>
        <v>-8.2156718416612318E-2</v>
      </c>
    </row>
    <row r="269" spans="1:65" hidden="1">
      <c r="A269">
        <v>1</v>
      </c>
      <c r="B269" t="s">
        <v>473</v>
      </c>
      <c r="C269">
        <v>501</v>
      </c>
      <c r="D269">
        <v>9.4496662265100007E-3</v>
      </c>
      <c r="E269" s="1">
        <v>2.6031938788100001E-5</v>
      </c>
      <c r="F269" s="1"/>
      <c r="G269" s="1"/>
      <c r="H269" s="1"/>
      <c r="I269" s="1"/>
      <c r="J269">
        <v>5.25351338057E-4</v>
      </c>
      <c r="K269" s="1">
        <v>1.62242698843E-5</v>
      </c>
      <c r="L269">
        <v>2.0627420303999999</v>
      </c>
      <c r="M269">
        <v>2.0545420366900002E-2</v>
      </c>
      <c r="N269" s="1">
        <v>3.6814720889000001E-5</v>
      </c>
      <c r="O269">
        <v>4.52326358961</v>
      </c>
      <c r="P269">
        <v>3.5150000023100002E-2</v>
      </c>
      <c r="Q269">
        <v>0.232946860847</v>
      </c>
      <c r="R269">
        <v>1.8577168523999999E-3</v>
      </c>
      <c r="S269">
        <v>0</v>
      </c>
      <c r="T269">
        <v>5.6640797006000003</v>
      </c>
      <c r="U269">
        <v>4</v>
      </c>
      <c r="V269">
        <v>3</v>
      </c>
      <c r="Z269">
        <v>1</v>
      </c>
      <c r="AA269" t="s">
        <v>473</v>
      </c>
      <c r="AB269">
        <v>501</v>
      </c>
      <c r="AC269">
        <v>9.4487633547799994E-3</v>
      </c>
      <c r="AD269" s="1">
        <v>2.0027373235199999E-10</v>
      </c>
      <c r="AE269">
        <v>0.99999855023899997</v>
      </c>
      <c r="AF269">
        <v>0.77797572836200002</v>
      </c>
      <c r="AG269">
        <v>0.99999999962300001</v>
      </c>
      <c r="AH269">
        <v>0.99975314975499996</v>
      </c>
      <c r="AI269">
        <v>5.2545097794199996E-4</v>
      </c>
      <c r="AJ269" s="1">
        <v>5.9616089887899999E-10</v>
      </c>
      <c r="AK269">
        <v>2.0623478783899998</v>
      </c>
      <c r="AL269">
        <v>2.0544589855599999E-2</v>
      </c>
      <c r="AM269" s="1">
        <v>2.8322982847900002E-10</v>
      </c>
      <c r="AN269">
        <v>4.5221514846000002</v>
      </c>
      <c r="AO269" s="1">
        <v>2.70080608544E-7</v>
      </c>
      <c r="AP269">
        <v>0.23288017359999999</v>
      </c>
      <c r="AQ269" s="1">
        <v>1.4274249846799999E-8</v>
      </c>
      <c r="AR269">
        <v>0</v>
      </c>
      <c r="AS269">
        <v>5.4779334555099997</v>
      </c>
      <c r="AT269">
        <v>2</v>
      </c>
      <c r="AU269">
        <v>2</v>
      </c>
      <c r="AV269">
        <f t="shared" si="53"/>
        <v>501</v>
      </c>
      <c r="AW269" s="2">
        <f t="shared" si="54"/>
        <v>-9.5545356667552786E-5</v>
      </c>
      <c r="AX269" s="2">
        <f t="shared" si="55"/>
        <v>-0.99999230661480953</v>
      </c>
      <c r="BC269" s="2">
        <f t="shared" si="56"/>
        <v>1.8966333153060903E-4</v>
      </c>
      <c r="BD269" s="2">
        <f t="shared" si="57"/>
        <v>-0.9999632549937143</v>
      </c>
      <c r="BE269" s="2">
        <f t="shared" si="58"/>
        <v>-1.9108158179319967E-4</v>
      </c>
      <c r="BF269" s="2">
        <f t="shared" si="59"/>
        <v>-4.0423183618117614E-5</v>
      </c>
      <c r="BG269" s="2">
        <f t="shared" si="60"/>
        <v>-0.99999230661480953</v>
      </c>
      <c r="BH269" s="2">
        <f t="shared" si="61"/>
        <v>-2.458634098959719E-4</v>
      </c>
      <c r="BI269" s="2">
        <f t="shared" si="62"/>
        <v>-0.99999231634115604</v>
      </c>
      <c r="BJ269" s="2">
        <f t="shared" si="63"/>
        <v>-2.8627665020913856E-4</v>
      </c>
      <c r="BK269" s="2">
        <f t="shared" si="64"/>
        <v>-0.99999231624032026</v>
      </c>
      <c r="BL269" s="2"/>
      <c r="BM269" s="2">
        <f t="shared" si="65"/>
        <v>-3.2864340710156682E-2</v>
      </c>
    </row>
    <row r="270" spans="1:65" hidden="1">
      <c r="A270">
        <v>1</v>
      </c>
      <c r="B270" t="s">
        <v>473</v>
      </c>
      <c r="C270">
        <v>502</v>
      </c>
      <c r="D270">
        <v>9.4867075807799992E-3</v>
      </c>
      <c r="E270" s="1">
        <v>3.2344048357299997E-5</v>
      </c>
      <c r="F270" s="1"/>
      <c r="G270" s="1"/>
      <c r="H270" s="1"/>
      <c r="I270" s="1"/>
      <c r="J270">
        <v>7.4152713370600001E-4</v>
      </c>
      <c r="K270" s="1">
        <v>1.9056023190999998E-5</v>
      </c>
      <c r="L270">
        <v>2.0789450387100001</v>
      </c>
      <c r="M270">
        <v>2.0492781611600001E-2</v>
      </c>
      <c r="N270" s="1">
        <v>4.5741391848900002E-5</v>
      </c>
      <c r="O270">
        <v>4.5805322997899998</v>
      </c>
      <c r="P270">
        <v>4.4614821183499999E-2</v>
      </c>
      <c r="Q270">
        <v>0.23529180208700001</v>
      </c>
      <c r="R270">
        <v>2.3511716037500001E-3</v>
      </c>
      <c r="S270">
        <v>0</v>
      </c>
      <c r="T270">
        <v>0.73733732169999999</v>
      </c>
      <c r="U270">
        <v>4</v>
      </c>
      <c r="V270">
        <v>3</v>
      </c>
      <c r="Z270">
        <v>1</v>
      </c>
      <c r="AA270" t="s">
        <v>473</v>
      </c>
      <c r="AB270">
        <v>502</v>
      </c>
      <c r="AC270">
        <v>9.4878614414199997E-3</v>
      </c>
      <c r="AD270" s="1">
        <v>3.2362503385600001E-5</v>
      </c>
      <c r="AE270">
        <v>0.99972894953400004</v>
      </c>
      <c r="AF270">
        <v>0.63004328570000001</v>
      </c>
      <c r="AG270">
        <v>0.79055120945000001</v>
      </c>
      <c r="AH270">
        <v>0.82358917380999996</v>
      </c>
      <c r="AI270">
        <v>7.4200991042899995E-4</v>
      </c>
      <c r="AJ270" s="1">
        <v>1.9063565542199999E-5</v>
      </c>
      <c r="AK270">
        <v>2.0794507903000001</v>
      </c>
      <c r="AL270">
        <v>2.0493849960300001E-2</v>
      </c>
      <c r="AM270" s="1">
        <v>4.5767491200199998E-5</v>
      </c>
      <c r="AN270">
        <v>4.5764694246299999</v>
      </c>
      <c r="AO270">
        <v>4.4569115546800001E-2</v>
      </c>
      <c r="AP270">
        <v>0.235095356757</v>
      </c>
      <c r="AQ270">
        <v>2.3489623129000002E-3</v>
      </c>
      <c r="AR270">
        <v>0</v>
      </c>
      <c r="AS270">
        <v>0.58648818446999995</v>
      </c>
      <c r="AT270">
        <v>2</v>
      </c>
      <c r="AU270">
        <v>3</v>
      </c>
      <c r="AV270">
        <f t="shared" si="53"/>
        <v>502</v>
      </c>
      <c r="AW270" s="2">
        <f t="shared" si="54"/>
        <v>1.2162919855759198E-4</v>
      </c>
      <c r="AX270" s="2">
        <f t="shared" si="55"/>
        <v>5.7058498355352688E-4</v>
      </c>
      <c r="BC270" s="2">
        <f t="shared" si="56"/>
        <v>6.5105739366153471E-4</v>
      </c>
      <c r="BD270" s="2">
        <f t="shared" si="57"/>
        <v>3.9579880463003761E-4</v>
      </c>
      <c r="BE270" s="2">
        <f t="shared" si="58"/>
        <v>2.4327318932578152E-4</v>
      </c>
      <c r="BF270" s="2">
        <f t="shared" si="59"/>
        <v>5.2132927596056113E-5</v>
      </c>
      <c r="BG270" s="2">
        <f t="shared" si="60"/>
        <v>5.7058498320759321E-4</v>
      </c>
      <c r="BH270" s="2">
        <f t="shared" si="61"/>
        <v>-8.8698755823336957E-4</v>
      </c>
      <c r="BI270" s="2">
        <f t="shared" si="62"/>
        <v>-1.0244496220664389E-3</v>
      </c>
      <c r="BJ270" s="2">
        <f t="shared" si="63"/>
        <v>-8.3490086886826788E-4</v>
      </c>
      <c r="BK270" s="2">
        <f t="shared" si="64"/>
        <v>-9.396552963110695E-4</v>
      </c>
      <c r="BL270" s="2"/>
      <c r="BM270" s="2">
        <f t="shared" si="65"/>
        <v>-0.20458633082915603</v>
      </c>
    </row>
    <row r="271" spans="1:65" hidden="1">
      <c r="A271">
        <v>1</v>
      </c>
      <c r="B271" t="s">
        <v>473</v>
      </c>
      <c r="C271">
        <v>507</v>
      </c>
      <c r="D271">
        <v>9.8708115966399997E-3</v>
      </c>
      <c r="E271" s="1">
        <v>3.6675936335300002E-5</v>
      </c>
      <c r="F271" s="1"/>
      <c r="G271" s="1"/>
      <c r="H271" s="1"/>
      <c r="I271" s="1"/>
      <c r="J271" s="1">
        <v>7.0927178777799998E-5</v>
      </c>
      <c r="K271" s="1">
        <v>1.6372479561899999E-5</v>
      </c>
      <c r="L271">
        <v>2.2507004884100001</v>
      </c>
      <c r="M271">
        <v>2.0983893004800001E-2</v>
      </c>
      <c r="N271" s="1">
        <v>5.1867606577999997E-5</v>
      </c>
      <c r="O271">
        <v>4.4091243278599999</v>
      </c>
      <c r="P271">
        <v>4.5726965472499999E-2</v>
      </c>
      <c r="Q271">
        <v>0.231914734752</v>
      </c>
      <c r="R271">
        <v>2.4725531624899999E-3</v>
      </c>
      <c r="S271">
        <v>0</v>
      </c>
      <c r="T271">
        <v>7.37756775132</v>
      </c>
      <c r="U271">
        <v>4</v>
      </c>
      <c r="V271">
        <v>3</v>
      </c>
      <c r="Z271">
        <v>1</v>
      </c>
      <c r="AA271" t="s">
        <v>473</v>
      </c>
      <c r="AB271">
        <v>507</v>
      </c>
      <c r="AC271">
        <v>9.8797204813799999E-3</v>
      </c>
      <c r="AD271" s="1">
        <v>3.6714140992300003E-5</v>
      </c>
      <c r="AE271">
        <v>0.999999928097</v>
      </c>
      <c r="AF271">
        <v>0.63975800920600001</v>
      </c>
      <c r="AG271">
        <v>0.99820445399299995</v>
      </c>
      <c r="AH271">
        <v>0.73116510458299999</v>
      </c>
      <c r="AI271" s="1">
        <v>7.0977653981300003E-5</v>
      </c>
      <c r="AJ271" s="1">
        <v>1.63849599942E-5</v>
      </c>
      <c r="AK271">
        <v>2.2547650538499999</v>
      </c>
      <c r="AL271">
        <v>2.0992276581099999E-2</v>
      </c>
      <c r="AM271" s="1">
        <v>5.1921636122199999E-5</v>
      </c>
      <c r="AN271">
        <v>4.4077174774700003</v>
      </c>
      <c r="AO271">
        <v>4.57084804515E-2</v>
      </c>
      <c r="AP271">
        <v>0.231933362103</v>
      </c>
      <c r="AQ271">
        <v>2.4726377582800002E-3</v>
      </c>
      <c r="AR271">
        <v>0</v>
      </c>
      <c r="AS271">
        <v>7.2764800508900001</v>
      </c>
      <c r="AT271">
        <v>2</v>
      </c>
      <c r="AU271">
        <v>3</v>
      </c>
      <c r="AV271">
        <f t="shared" si="53"/>
        <v>507</v>
      </c>
      <c r="AW271" s="2">
        <f t="shared" si="54"/>
        <v>9.0254835205574738E-4</v>
      </c>
      <c r="AX271" s="2">
        <f t="shared" si="55"/>
        <v>1.0416818442131946E-3</v>
      </c>
      <c r="BC271" s="2">
        <f t="shared" si="56"/>
        <v>7.1164826191851222E-4</v>
      </c>
      <c r="BD271" s="2">
        <f t="shared" si="57"/>
        <v>7.6228113480402923E-4</v>
      </c>
      <c r="BE271" s="2">
        <f t="shared" si="58"/>
        <v>1.8059112978071896E-3</v>
      </c>
      <c r="BF271" s="2">
        <f t="shared" si="59"/>
        <v>3.9952435413582625E-4</v>
      </c>
      <c r="BG271" s="2">
        <f t="shared" si="60"/>
        <v>1.041681846621385E-3</v>
      </c>
      <c r="BH271" s="2">
        <f t="shared" si="61"/>
        <v>-3.1907705144762217E-4</v>
      </c>
      <c r="BI271" s="2">
        <f t="shared" si="62"/>
        <v>-4.0424770830497825E-4</v>
      </c>
      <c r="BJ271" s="2">
        <f t="shared" si="63"/>
        <v>8.0319825387202936E-5</v>
      </c>
      <c r="BK271" s="2">
        <f t="shared" si="64"/>
        <v>3.421394180057317E-5</v>
      </c>
      <c r="BL271" s="2"/>
      <c r="BM271" s="2">
        <f t="shared" si="65"/>
        <v>-1.3702036204535464E-2</v>
      </c>
    </row>
    <row r="272" spans="1:65" hidden="1">
      <c r="A272">
        <v>1</v>
      </c>
      <c r="B272" t="s">
        <v>473</v>
      </c>
      <c r="C272">
        <v>508</v>
      </c>
      <c r="D272">
        <v>9.25779211895E-3</v>
      </c>
      <c r="E272" s="1">
        <v>2.8547243162899998E-5</v>
      </c>
      <c r="F272" s="1"/>
      <c r="G272" s="1"/>
      <c r="H272" s="1"/>
      <c r="I272" s="1"/>
      <c r="J272" s="1">
        <v>-9.3731379325100005E-5</v>
      </c>
      <c r="K272" s="1">
        <v>1.5267343635299999E-5</v>
      </c>
      <c r="L272">
        <v>1.9798251146000001</v>
      </c>
      <c r="M272">
        <v>2.0456569257300002E-2</v>
      </c>
      <c r="N272" s="1">
        <v>4.0371898449300001E-5</v>
      </c>
      <c r="O272">
        <v>4.7391746709099998</v>
      </c>
      <c r="P272">
        <v>4.1043438199399998E-2</v>
      </c>
      <c r="Q272">
        <v>0.243010730226</v>
      </c>
      <c r="R272">
        <v>2.15853801482E-3</v>
      </c>
      <c r="S272">
        <v>0</v>
      </c>
      <c r="T272">
        <v>4.87916794665</v>
      </c>
      <c r="U272">
        <v>4</v>
      </c>
      <c r="V272">
        <v>3</v>
      </c>
      <c r="Z272">
        <v>1</v>
      </c>
      <c r="AA272" t="s">
        <v>473</v>
      </c>
      <c r="AB272">
        <v>508</v>
      </c>
      <c r="AC272">
        <v>9.2585742944400005E-3</v>
      </c>
      <c r="AD272" s="1">
        <v>1.79353624171E-10</v>
      </c>
      <c r="AE272">
        <v>0.99998501420200003</v>
      </c>
      <c r="AF272">
        <v>0.85162707956700001</v>
      </c>
      <c r="AG272">
        <v>0.99999999999</v>
      </c>
      <c r="AH272">
        <v>0.797115518498</v>
      </c>
      <c r="AI272" s="1">
        <v>-9.3740148387700002E-5</v>
      </c>
      <c r="AJ272" s="1">
        <v>5.3536929487899996E-10</v>
      </c>
      <c r="AK272">
        <v>1.98015967301</v>
      </c>
      <c r="AL272">
        <v>2.0457277235100001E-2</v>
      </c>
      <c r="AM272" s="1">
        <v>2.5364432776300002E-10</v>
      </c>
      <c r="AN272">
        <v>4.7373177925399999</v>
      </c>
      <c r="AO272" s="1">
        <v>2.5748759879799999E-7</v>
      </c>
      <c r="AP272">
        <v>0.242923922066</v>
      </c>
      <c r="AQ272" s="1">
        <v>1.3542831052699999E-8</v>
      </c>
      <c r="AR272">
        <v>0</v>
      </c>
      <c r="AS272">
        <v>4.8316227239099998</v>
      </c>
      <c r="AT272">
        <v>2</v>
      </c>
      <c r="AU272">
        <v>2</v>
      </c>
      <c r="AV272">
        <f t="shared" si="53"/>
        <v>508</v>
      </c>
      <c r="AW272" s="2">
        <f t="shared" si="54"/>
        <v>8.4488340195009161E-5</v>
      </c>
      <c r="AX272" s="2">
        <f t="shared" si="55"/>
        <v>-0.99999371730491993</v>
      </c>
      <c r="BC272" s="2">
        <f t="shared" si="56"/>
        <v>9.35552497268084E-5</v>
      </c>
      <c r="BD272" s="2">
        <f t="shared" si="57"/>
        <v>-0.99996493369719919</v>
      </c>
      <c r="BE272" s="2">
        <f t="shared" si="58"/>
        <v>1.689838195973414E-4</v>
      </c>
      <c r="BF272" s="2">
        <f t="shared" si="59"/>
        <v>3.4608823752161797E-5</v>
      </c>
      <c r="BG272" s="2">
        <f t="shared" si="60"/>
        <v>-0.99999371730491982</v>
      </c>
      <c r="BH272" s="2">
        <f t="shared" si="61"/>
        <v>-3.9181471436320253E-4</v>
      </c>
      <c r="BI272" s="2">
        <f t="shared" si="62"/>
        <v>-0.99999372646127871</v>
      </c>
      <c r="BJ272" s="2">
        <f t="shared" si="63"/>
        <v>-3.5721945248786102E-4</v>
      </c>
      <c r="BK272" s="2">
        <f t="shared" si="64"/>
        <v>-0.99999372592423219</v>
      </c>
      <c r="BL272" s="2"/>
      <c r="BM272" s="2">
        <f t="shared" si="65"/>
        <v>-9.7445349821672703E-3</v>
      </c>
    </row>
    <row r="273" spans="1:65" hidden="1">
      <c r="A273">
        <v>1</v>
      </c>
      <c r="B273" t="s">
        <v>473</v>
      </c>
      <c r="C273">
        <v>509</v>
      </c>
      <c r="D273">
        <v>9.2104639803900004E-3</v>
      </c>
      <c r="E273" s="1">
        <v>4.0471398632700003E-5</v>
      </c>
      <c r="F273" s="1"/>
      <c r="G273" s="1"/>
      <c r="H273" s="1"/>
      <c r="I273" s="1"/>
      <c r="J273" s="1">
        <v>3.5160212678000003E-5</v>
      </c>
      <c r="K273" s="1">
        <v>1.5229591745600001E-5</v>
      </c>
      <c r="L273">
        <v>1.9596341395600001</v>
      </c>
      <c r="M273">
        <v>2.0405030899799999E-2</v>
      </c>
      <c r="N273" s="1">
        <v>5.7235200834599998E-5</v>
      </c>
      <c r="O273">
        <v>4.7676986141300004</v>
      </c>
      <c r="P273">
        <v>5.9654848038400002E-2</v>
      </c>
      <c r="Q273">
        <v>0.24385742580200001</v>
      </c>
      <c r="R273">
        <v>3.1269452935100001E-3</v>
      </c>
      <c r="S273">
        <v>0</v>
      </c>
      <c r="T273">
        <v>0.73661697660100001</v>
      </c>
      <c r="U273">
        <v>4</v>
      </c>
      <c r="V273">
        <v>3</v>
      </c>
      <c r="Z273">
        <v>1</v>
      </c>
      <c r="AA273" t="s">
        <v>473</v>
      </c>
      <c r="AB273">
        <v>509</v>
      </c>
      <c r="AC273">
        <v>9.2108309139399998E-3</v>
      </c>
      <c r="AD273" s="1">
        <v>4.0475890003699998E-5</v>
      </c>
      <c r="AE273">
        <v>0.99976737176800001</v>
      </c>
      <c r="AF273">
        <v>0.64485596604999995</v>
      </c>
      <c r="AG273">
        <v>0.79877154154700003</v>
      </c>
      <c r="AH273">
        <v>0.82409665145199995</v>
      </c>
      <c r="AI273" s="1">
        <v>3.5167721857200002E-5</v>
      </c>
      <c r="AJ273" s="1">
        <v>1.52303827953E-5</v>
      </c>
      <c r="AK273">
        <v>1.9597902814899999</v>
      </c>
      <c r="AL273">
        <v>2.0405362158100002E-2</v>
      </c>
      <c r="AM273" s="1">
        <v>5.7241552592299999E-5</v>
      </c>
      <c r="AN273">
        <v>4.7669613561600004</v>
      </c>
      <c r="AO273">
        <v>5.9646377845900003E-2</v>
      </c>
      <c r="AP273">
        <v>0.24382367486500001</v>
      </c>
      <c r="AQ273">
        <v>3.1265643464800002E-3</v>
      </c>
      <c r="AR273">
        <v>0</v>
      </c>
      <c r="AS273">
        <v>0.72537800114399997</v>
      </c>
      <c r="AT273">
        <v>2</v>
      </c>
      <c r="AU273">
        <v>3</v>
      </c>
      <c r="AV273">
        <f t="shared" si="53"/>
        <v>509</v>
      </c>
      <c r="AW273" s="2">
        <f t="shared" si="54"/>
        <v>3.9838769336767788E-5</v>
      </c>
      <c r="AX273" s="2">
        <f t="shared" si="55"/>
        <v>1.1097642166403122E-4</v>
      </c>
      <c r="BC273" s="2">
        <f t="shared" si="56"/>
        <v>2.1357035774409005E-4</v>
      </c>
      <c r="BD273" s="2">
        <f t="shared" si="57"/>
        <v>5.1941622153310671E-5</v>
      </c>
      <c r="BE273" s="2">
        <f t="shared" si="58"/>
        <v>7.9679123183094131E-5</v>
      </c>
      <c r="BF273" s="2">
        <f t="shared" si="59"/>
        <v>1.6234148413145005E-5</v>
      </c>
      <c r="BG273" s="2">
        <f t="shared" si="60"/>
        <v>1.109764202340461E-4</v>
      </c>
      <c r="BH273" s="2">
        <f t="shared" si="61"/>
        <v>-1.5463602665969882E-4</v>
      </c>
      <c r="BI273" s="2">
        <f t="shared" si="62"/>
        <v>-1.4198665789151449E-4</v>
      </c>
      <c r="BJ273" s="2">
        <f t="shared" si="63"/>
        <v>-1.3840438481216679E-4</v>
      </c>
      <c r="BK273" s="2">
        <f t="shared" si="64"/>
        <v>-1.2182721290025875E-4</v>
      </c>
      <c r="BL273" s="2"/>
      <c r="BM273" s="2">
        <f t="shared" si="65"/>
        <v>-1.5257556931229673E-2</v>
      </c>
    </row>
    <row r="274" spans="1:65" hidden="1">
      <c r="A274">
        <v>1</v>
      </c>
      <c r="B274" t="s">
        <v>473</v>
      </c>
      <c r="C274">
        <v>510</v>
      </c>
      <c r="D274">
        <v>9.1329374933899997E-3</v>
      </c>
      <c r="E274" s="1">
        <v>2.46336983443E-5</v>
      </c>
      <c r="F274" s="1"/>
      <c r="G274" s="1"/>
      <c r="H274" s="1"/>
      <c r="I274" s="1"/>
      <c r="J274">
        <v>-2.8192503842300001E-4</v>
      </c>
      <c r="K274" s="1">
        <v>1.7983412775999999E-5</v>
      </c>
      <c r="L274">
        <v>1.9267836416599999</v>
      </c>
      <c r="M274">
        <v>2.0260218945600001E-2</v>
      </c>
      <c r="N274" s="1">
        <v>3.4837310289900001E-5</v>
      </c>
      <c r="O274">
        <v>4.7869917819700003</v>
      </c>
      <c r="P274">
        <v>3.6289882512900003E-2</v>
      </c>
      <c r="Q274">
        <v>0.24310660052399999</v>
      </c>
      <c r="R274">
        <v>1.88978851435E-3</v>
      </c>
      <c r="S274">
        <v>0</v>
      </c>
      <c r="T274">
        <v>6.9186480670900004</v>
      </c>
      <c r="U274">
        <v>4</v>
      </c>
      <c r="V274">
        <v>3</v>
      </c>
      <c r="Z274">
        <v>1</v>
      </c>
      <c r="AA274" t="s">
        <v>473</v>
      </c>
      <c r="AB274">
        <v>510</v>
      </c>
      <c r="AC274">
        <v>9.1255682932799998E-3</v>
      </c>
      <c r="AD274" s="1">
        <v>1.8287850136699999E-9</v>
      </c>
      <c r="AE274">
        <v>0.999999826408</v>
      </c>
      <c r="AF274">
        <v>8.2637971815500005E-2</v>
      </c>
      <c r="AG274">
        <v>0.99983564506900002</v>
      </c>
      <c r="AH274">
        <v>0.84946939991000003</v>
      </c>
      <c r="AI274">
        <v>-2.8170781138799999E-4</v>
      </c>
      <c r="AJ274" s="1">
        <v>5.51081984966E-9</v>
      </c>
      <c r="AK274">
        <v>1.9236755232</v>
      </c>
      <c r="AL274">
        <v>2.0253576735100001E-2</v>
      </c>
      <c r="AM274" s="1">
        <v>2.5862925690000001E-9</v>
      </c>
      <c r="AN274">
        <v>4.7882341618600002</v>
      </c>
      <c r="AO274" s="1">
        <v>2.6950168412500001E-6</v>
      </c>
      <c r="AP274">
        <v>0.243089972628</v>
      </c>
      <c r="AQ274" s="1">
        <v>1.4029823705600001E-7</v>
      </c>
      <c r="AR274">
        <v>0</v>
      </c>
      <c r="AS274">
        <v>6.85096359982</v>
      </c>
      <c r="AT274">
        <v>2</v>
      </c>
      <c r="AU274">
        <v>2</v>
      </c>
      <c r="AV274">
        <f t="shared" si="53"/>
        <v>510</v>
      </c>
      <c r="AW274" s="2">
        <f t="shared" si="54"/>
        <v>-8.0688169773781594E-4</v>
      </c>
      <c r="AX274" s="2">
        <f t="shared" si="55"/>
        <v>-0.99992576084239937</v>
      </c>
      <c r="BC274" s="2">
        <f t="shared" si="56"/>
        <v>-7.7051345355883753E-4</v>
      </c>
      <c r="BD274" s="2">
        <f t="shared" si="57"/>
        <v>-0.99969356095429152</v>
      </c>
      <c r="BE274" s="2">
        <f t="shared" si="58"/>
        <v>-1.6131123353954539E-3</v>
      </c>
      <c r="BF274" s="2">
        <f t="shared" si="59"/>
        <v>-3.278449516185036E-4</v>
      </c>
      <c r="BG274" s="2">
        <f t="shared" si="60"/>
        <v>-0.99992576084239915</v>
      </c>
      <c r="BH274" s="2">
        <f t="shared" si="61"/>
        <v>2.5953248858275421E-4</v>
      </c>
      <c r="BI274" s="2">
        <f t="shared" si="62"/>
        <v>-0.99992573641316451</v>
      </c>
      <c r="BJ274" s="2">
        <f t="shared" si="63"/>
        <v>-6.839755055661751E-5</v>
      </c>
      <c r="BK274" s="2">
        <f t="shared" si="64"/>
        <v>-0.99992575982127596</v>
      </c>
      <c r="BL274" s="2"/>
      <c r="BM274" s="2">
        <f t="shared" si="65"/>
        <v>-9.7829036270764627E-3</v>
      </c>
    </row>
    <row r="275" spans="1:65" hidden="1">
      <c r="A275">
        <v>1</v>
      </c>
      <c r="B275" t="s">
        <v>473</v>
      </c>
      <c r="C275">
        <v>511</v>
      </c>
      <c r="D275">
        <v>9.36639569597E-3</v>
      </c>
      <c r="E275" s="1">
        <v>2.92847684057E-5</v>
      </c>
      <c r="F275" s="1"/>
      <c r="G275" s="1"/>
      <c r="H275" s="1"/>
      <c r="I275" s="1"/>
      <c r="J275">
        <v>-1.70562014694E-4</v>
      </c>
      <c r="K275" s="1">
        <v>1.27408167814E-5</v>
      </c>
      <c r="L275">
        <v>2.0265484085000001</v>
      </c>
      <c r="M275">
        <v>2.0526779581799999E-2</v>
      </c>
      <c r="N275" s="1">
        <v>4.1414916650299997E-5</v>
      </c>
      <c r="O275">
        <v>4.7419510263999998</v>
      </c>
      <c r="P275">
        <v>4.2024944772999999E-2</v>
      </c>
      <c r="Q275">
        <v>0.24398763502500001</v>
      </c>
      <c r="R275">
        <v>2.21763694739E-3</v>
      </c>
      <c r="S275">
        <v>0</v>
      </c>
      <c r="T275">
        <v>5.7105842392300001</v>
      </c>
      <c r="U275">
        <v>4</v>
      </c>
      <c r="V275">
        <v>3</v>
      </c>
      <c r="Z275">
        <v>1</v>
      </c>
      <c r="AA275" t="s">
        <v>473</v>
      </c>
      <c r="AB275">
        <v>511</v>
      </c>
      <c r="AC275">
        <v>9.3645581025000001E-3</v>
      </c>
      <c r="AD275" s="1">
        <v>1.83209143213E-9</v>
      </c>
      <c r="AE275">
        <v>0.99999219506699999</v>
      </c>
      <c r="AF275">
        <v>0.71728720181200001</v>
      </c>
      <c r="AG275" s="1">
        <v>7.5643250403099996E-5</v>
      </c>
      <c r="AH275">
        <v>0.97712915996299998</v>
      </c>
      <c r="AI275">
        <v>-1.7055056676399999E-4</v>
      </c>
      <c r="AJ275" s="1">
        <v>5.4577905538899998E-9</v>
      </c>
      <c r="AK275">
        <v>2.0257533093100002</v>
      </c>
      <c r="AL275">
        <v>2.0525102685400001E-2</v>
      </c>
      <c r="AM275" s="1">
        <v>2.59096855082E-9</v>
      </c>
      <c r="AN275">
        <v>4.7404253549100002</v>
      </c>
      <c r="AO275" s="1">
        <v>2.6272815016900002E-6</v>
      </c>
      <c r="AP275">
        <v>0.24388920894499999</v>
      </c>
      <c r="AQ275" s="1">
        <v>1.38632279485E-7</v>
      </c>
      <c r="AR275">
        <v>0</v>
      </c>
      <c r="AS275">
        <v>5.6969865551999996</v>
      </c>
      <c r="AT275">
        <v>2</v>
      </c>
      <c r="AU275">
        <v>2</v>
      </c>
      <c r="AV275">
        <f t="shared" si="53"/>
        <v>511</v>
      </c>
      <c r="AW275" s="2">
        <f t="shared" si="54"/>
        <v>-1.9619003185937837E-4</v>
      </c>
      <c r="AX275" s="2">
        <f t="shared" si="55"/>
        <v>-0.99993743875974195</v>
      </c>
      <c r="BC275" s="2">
        <f t="shared" si="56"/>
        <v>-6.711887181065709E-5</v>
      </c>
      <c r="BD275" s="2">
        <f t="shared" si="57"/>
        <v>-0.99957162946084754</v>
      </c>
      <c r="BE275" s="2">
        <f t="shared" si="58"/>
        <v>-3.9234157282647044E-4</v>
      </c>
      <c r="BF275" s="2">
        <f t="shared" si="59"/>
        <v>-8.1693106963804925E-5</v>
      </c>
      <c r="BG275" s="2">
        <f t="shared" si="60"/>
        <v>-0.99993743875974217</v>
      </c>
      <c r="BH275" s="2">
        <f t="shared" si="61"/>
        <v>-3.2173919163350445E-4</v>
      </c>
      <c r="BI275" s="2">
        <f t="shared" si="62"/>
        <v>-0.99993748280893935</v>
      </c>
      <c r="BJ275" s="2">
        <f t="shared" si="63"/>
        <v>-4.0340601682513144E-4</v>
      </c>
      <c r="BK275" s="2">
        <f t="shared" si="64"/>
        <v>-0.99993748648549163</v>
      </c>
      <c r="BL275" s="2"/>
      <c r="BM275" s="2">
        <f t="shared" si="65"/>
        <v>-2.381137106180571E-3</v>
      </c>
    </row>
    <row r="276" spans="1:65" hidden="1">
      <c r="A276">
        <v>1</v>
      </c>
      <c r="B276" t="s">
        <v>473</v>
      </c>
      <c r="C276">
        <v>512</v>
      </c>
      <c r="D276">
        <v>9.2795347157300003E-3</v>
      </c>
      <c r="E276" s="1">
        <v>3.7451783092800001E-5</v>
      </c>
      <c r="F276" s="1"/>
      <c r="G276" s="1"/>
      <c r="H276" s="1"/>
      <c r="I276" s="1"/>
      <c r="J276" s="1">
        <v>2.6091545112099998E-5</v>
      </c>
      <c r="K276" s="1">
        <v>1.88384481441E-5</v>
      </c>
      <c r="L276">
        <v>1.9891355608900001</v>
      </c>
      <c r="M276">
        <v>2.0315278245800001E-2</v>
      </c>
      <c r="N276" s="1">
        <v>5.2964819584899998E-5</v>
      </c>
      <c r="O276">
        <v>4.7240417694700003</v>
      </c>
      <c r="P276">
        <v>5.4998925943800001E-2</v>
      </c>
      <c r="Q276">
        <v>0.240561674473</v>
      </c>
      <c r="R276">
        <v>2.8700670965199999E-3</v>
      </c>
      <c r="S276">
        <v>0</v>
      </c>
      <c r="T276">
        <v>1.8485978634</v>
      </c>
      <c r="U276">
        <v>4</v>
      </c>
      <c r="V276">
        <v>3</v>
      </c>
      <c r="Z276">
        <v>1</v>
      </c>
      <c r="AA276" t="s">
        <v>473</v>
      </c>
      <c r="AB276">
        <v>512</v>
      </c>
      <c r="AC276">
        <v>9.2793382240500006E-3</v>
      </c>
      <c r="AD276" s="1">
        <v>3.7470775925799997E-5</v>
      </c>
      <c r="AE276">
        <v>0.99879743548300004</v>
      </c>
      <c r="AF276">
        <v>0.80479771087300001</v>
      </c>
      <c r="AG276">
        <v>0.96480418879300001</v>
      </c>
      <c r="AH276">
        <v>0.98154625955100006</v>
      </c>
      <c r="AI276" s="1">
        <v>2.6103866776500002E-5</v>
      </c>
      <c r="AJ276" s="1">
        <v>1.8841897547400001E-5</v>
      </c>
      <c r="AK276">
        <v>1.98905132294</v>
      </c>
      <c r="AL276">
        <v>2.03150987415E-2</v>
      </c>
      <c r="AM276" s="1">
        <v>5.2991679506999999E-5</v>
      </c>
      <c r="AN276">
        <v>4.7191209461100003</v>
      </c>
      <c r="AO276">
        <v>5.4930194800900001E-2</v>
      </c>
      <c r="AP276">
        <v>0.24030896874800001</v>
      </c>
      <c r="AQ276">
        <v>2.86655428426E-3</v>
      </c>
      <c r="AR276">
        <v>0</v>
      </c>
      <c r="AS276">
        <v>1.82452406611</v>
      </c>
      <c r="AT276">
        <v>2</v>
      </c>
      <c r="AU276">
        <v>3</v>
      </c>
      <c r="AV276">
        <f t="shared" si="53"/>
        <v>512</v>
      </c>
      <c r="AW276" s="2">
        <f t="shared" si="54"/>
        <v>-2.1174734080862666E-5</v>
      </c>
      <c r="AX276" s="2">
        <f t="shared" si="55"/>
        <v>5.0712760332222932E-4</v>
      </c>
      <c r="BC276" s="2">
        <f t="shared" si="56"/>
        <v>4.7224740225480821E-4</v>
      </c>
      <c r="BD276" s="2">
        <f t="shared" si="57"/>
        <v>1.8310442949522751E-4</v>
      </c>
      <c r="BE276" s="2">
        <f t="shared" si="58"/>
        <v>-4.2349024197441072E-5</v>
      </c>
      <c r="BF276" s="2">
        <f t="shared" si="59"/>
        <v>-8.8359262338743643E-6</v>
      </c>
      <c r="BG276" s="2">
        <f t="shared" si="60"/>
        <v>5.0712760489906347E-4</v>
      </c>
      <c r="BH276" s="2">
        <f t="shared" si="61"/>
        <v>-1.0416553451753391E-3</v>
      </c>
      <c r="BI276" s="2">
        <f t="shared" si="62"/>
        <v>-1.2496815477857136E-3</v>
      </c>
      <c r="BJ276" s="2">
        <f t="shared" si="63"/>
        <v>-1.0504820668279786E-3</v>
      </c>
      <c r="BK276" s="2">
        <f t="shared" si="64"/>
        <v>-1.2239477830533196E-3</v>
      </c>
      <c r="BL276" s="2"/>
      <c r="BM276" s="2">
        <f t="shared" si="65"/>
        <v>-1.3022733481755052E-2</v>
      </c>
    </row>
    <row r="277" spans="1:65" hidden="1">
      <c r="A277">
        <v>1</v>
      </c>
      <c r="B277" t="s">
        <v>473</v>
      </c>
      <c r="C277">
        <v>513</v>
      </c>
      <c r="D277">
        <v>9.1044456413699997E-3</v>
      </c>
      <c r="E277" s="1">
        <v>3.1773668366600003E-5</v>
      </c>
      <c r="F277" s="1"/>
      <c r="G277" s="1"/>
      <c r="H277" s="1"/>
      <c r="I277" s="1"/>
      <c r="J277" s="1">
        <v>5.0941713063000003E-5</v>
      </c>
      <c r="K277" s="1">
        <v>1.67138546879E-5</v>
      </c>
      <c r="L277">
        <v>1.9147804930900001</v>
      </c>
      <c r="M277">
        <v>2.0217745584399999E-2</v>
      </c>
      <c r="N277" s="1">
        <v>4.4934752730399998E-5</v>
      </c>
      <c r="O277">
        <v>4.76116115624</v>
      </c>
      <c r="P277">
        <v>4.7667175388100003E-2</v>
      </c>
      <c r="Q277">
        <v>0.24128789971</v>
      </c>
      <c r="R277">
        <v>2.4745038864700001E-3</v>
      </c>
      <c r="S277">
        <v>0</v>
      </c>
      <c r="T277">
        <v>2.5376107211700001</v>
      </c>
      <c r="U277">
        <v>4</v>
      </c>
      <c r="V277">
        <v>3</v>
      </c>
      <c r="Z277">
        <v>1</v>
      </c>
      <c r="AA277" t="s">
        <v>473</v>
      </c>
      <c r="AB277">
        <v>513</v>
      </c>
      <c r="AC277">
        <v>9.1045968908099999E-3</v>
      </c>
      <c r="AD277" s="1">
        <v>3.1776867501799998E-5</v>
      </c>
      <c r="AE277">
        <v>0.99989424472999999</v>
      </c>
      <c r="AF277">
        <v>0.64135491177299997</v>
      </c>
      <c r="AG277">
        <v>0.69423611136200003</v>
      </c>
      <c r="AH277">
        <v>0.80951982415099999</v>
      </c>
      <c r="AI277" s="1">
        <v>5.0952477025300001E-5</v>
      </c>
      <c r="AJ277" s="1">
        <v>1.6714858391600001E-5</v>
      </c>
      <c r="AK277">
        <v>1.91484411297</v>
      </c>
      <c r="AL277">
        <v>2.0217881806299999E-2</v>
      </c>
      <c r="AM277" s="1">
        <v>4.4939276990799998E-5</v>
      </c>
      <c r="AN277">
        <v>4.7602206692899998</v>
      </c>
      <c r="AO277">
        <v>4.7656857422099998E-2</v>
      </c>
      <c r="AP277">
        <v>0.241241862774</v>
      </c>
      <c r="AQ277">
        <v>2.4739980446599999E-3</v>
      </c>
      <c r="AR277">
        <v>0</v>
      </c>
      <c r="AS277">
        <v>2.4717645932900001</v>
      </c>
      <c r="AT277">
        <v>2</v>
      </c>
      <c r="AU277">
        <v>3</v>
      </c>
      <c r="AV277">
        <f t="shared" si="53"/>
        <v>513</v>
      </c>
      <c r="AW277" s="2">
        <f t="shared" si="54"/>
        <v>1.6612701745722488E-5</v>
      </c>
      <c r="AX277" s="2">
        <f t="shared" si="55"/>
        <v>1.006851070226974E-4</v>
      </c>
      <c r="BC277" s="2">
        <f t="shared" si="56"/>
        <v>2.1129957460767632E-4</v>
      </c>
      <c r="BD277" s="2">
        <f t="shared" si="57"/>
        <v>6.0052197338261279E-5</v>
      </c>
      <c r="BE277" s="2">
        <f t="shared" si="58"/>
        <v>3.3225677945597658E-5</v>
      </c>
      <c r="BF277" s="2">
        <f t="shared" si="59"/>
        <v>6.737739350363514E-6</v>
      </c>
      <c r="BG277" s="2">
        <f t="shared" si="60"/>
        <v>1.0068510729646252E-4</v>
      </c>
      <c r="BH277" s="2">
        <f t="shared" si="61"/>
        <v>-1.9753310571469666E-4</v>
      </c>
      <c r="BI277" s="2">
        <f t="shared" si="62"/>
        <v>-2.1645851502627127E-4</v>
      </c>
      <c r="BJ277" s="2">
        <f t="shared" si="63"/>
        <v>-1.9079670408391831E-4</v>
      </c>
      <c r="BK277" s="2">
        <f t="shared" si="64"/>
        <v>-2.0442150556563643E-4</v>
      </c>
      <c r="BL277" s="2"/>
      <c r="BM277" s="2">
        <f t="shared" si="65"/>
        <v>-2.5948080740154162E-2</v>
      </c>
    </row>
    <row r="278" spans="1:65" hidden="1">
      <c r="A278">
        <v>1</v>
      </c>
      <c r="B278" t="s">
        <v>473</v>
      </c>
      <c r="C278">
        <v>514</v>
      </c>
      <c r="D278">
        <v>9.4622943608399998E-3</v>
      </c>
      <c r="E278" s="1">
        <v>2.4863490107299999E-5</v>
      </c>
      <c r="F278" s="1"/>
      <c r="G278" s="1"/>
      <c r="H278" s="1"/>
      <c r="I278" s="1"/>
      <c r="J278">
        <v>1.7604611009000001E-4</v>
      </c>
      <c r="K278" s="1">
        <v>1.7828683981900001E-5</v>
      </c>
      <c r="L278">
        <v>2.0682588365900001</v>
      </c>
      <c r="M278">
        <v>2.0484416545700001E-2</v>
      </c>
      <c r="N278" s="1">
        <v>3.5162284917599997E-5</v>
      </c>
      <c r="O278">
        <v>4.7462632599100001</v>
      </c>
      <c r="P278">
        <v>3.5178409977600002E-2</v>
      </c>
      <c r="Q278">
        <v>0.24370551437599999</v>
      </c>
      <c r="R278">
        <v>1.8541082476700001E-3</v>
      </c>
      <c r="S278">
        <v>0</v>
      </c>
      <c r="T278">
        <v>4.65250824567</v>
      </c>
      <c r="U278">
        <v>4</v>
      </c>
      <c r="V278">
        <v>3</v>
      </c>
      <c r="Z278">
        <v>1</v>
      </c>
      <c r="AA278" t="s">
        <v>473</v>
      </c>
      <c r="AB278">
        <v>514</v>
      </c>
      <c r="AC278">
        <v>9.46236351099E-3</v>
      </c>
      <c r="AD278" s="1">
        <v>1.0323968289299999E-9</v>
      </c>
      <c r="AE278">
        <v>0.99999966178400002</v>
      </c>
      <c r="AF278">
        <v>0.58399005813500005</v>
      </c>
      <c r="AG278">
        <v>0.99999651132800005</v>
      </c>
      <c r="AH278">
        <v>0.99838210845099995</v>
      </c>
      <c r="AI278">
        <v>1.76043859017E-4</v>
      </c>
      <c r="AJ278" s="1">
        <v>3.0804353247699999E-9</v>
      </c>
      <c r="AK278">
        <v>2.0682890662500002</v>
      </c>
      <c r="AL278">
        <v>2.04844804304E-2</v>
      </c>
      <c r="AM278" s="1">
        <v>1.4600295972200001E-9</v>
      </c>
      <c r="AN278">
        <v>4.74524396213</v>
      </c>
      <c r="AO278" s="1">
        <v>1.46137764157E-6</v>
      </c>
      <c r="AP278">
        <v>0.243653936559</v>
      </c>
      <c r="AQ278" s="1">
        <v>7.7020727856099999E-8</v>
      </c>
      <c r="AR278">
        <v>0</v>
      </c>
      <c r="AS278">
        <v>4.5263255384300001</v>
      </c>
      <c r="AT278">
        <v>2</v>
      </c>
      <c r="AU278">
        <v>2</v>
      </c>
      <c r="AV278">
        <f t="shared" si="53"/>
        <v>514</v>
      </c>
      <c r="AW278" s="2">
        <f t="shared" si="54"/>
        <v>7.3079685923070543E-6</v>
      </c>
      <c r="AX278" s="2">
        <f t="shared" si="55"/>
        <v>-0.99995847739699961</v>
      </c>
      <c r="BC278" s="2">
        <f t="shared" si="56"/>
        <v>-1.2786837487425369E-5</v>
      </c>
      <c r="BD278" s="2">
        <f t="shared" si="57"/>
        <v>-0.99982722026326254</v>
      </c>
      <c r="BE278" s="2">
        <f t="shared" si="58"/>
        <v>1.4615994606334377E-5</v>
      </c>
      <c r="BF278" s="2">
        <f t="shared" si="59"/>
        <v>3.1186975648683222E-6</v>
      </c>
      <c r="BG278" s="2">
        <f t="shared" si="60"/>
        <v>-0.9999584773969995</v>
      </c>
      <c r="BH278" s="2">
        <f t="shared" si="61"/>
        <v>-2.1475795255811891E-4</v>
      </c>
      <c r="BI278" s="2">
        <f t="shared" si="62"/>
        <v>-0.99995845810988893</v>
      </c>
      <c r="BJ278" s="2">
        <f t="shared" si="63"/>
        <v>-2.1163992588372834E-4</v>
      </c>
      <c r="BK278" s="2">
        <f t="shared" si="64"/>
        <v>-0.99995845942223016</v>
      </c>
      <c r="BL278" s="2"/>
      <c r="BM278" s="2">
        <f t="shared" si="65"/>
        <v>-2.712143656218895E-2</v>
      </c>
    </row>
    <row r="279" spans="1:65" hidden="1">
      <c r="A279">
        <v>1</v>
      </c>
      <c r="B279" t="s">
        <v>473</v>
      </c>
      <c r="C279">
        <v>519</v>
      </c>
      <c r="D279">
        <v>9.7615991135300006E-3</v>
      </c>
      <c r="E279" s="1">
        <v>3.4472931820600001E-5</v>
      </c>
      <c r="F279" s="1"/>
      <c r="G279" s="1"/>
      <c r="H279" s="1"/>
      <c r="I279" s="1"/>
      <c r="J279">
        <v>-1.86541660874E-4</v>
      </c>
      <c r="K279" s="1">
        <v>1.8774330544900001E-5</v>
      </c>
      <c r="L279">
        <v>2.2011716785500002</v>
      </c>
      <c r="M279">
        <v>2.0849066769300002E-2</v>
      </c>
      <c r="N279" s="1">
        <v>4.8752087715399997E-5</v>
      </c>
      <c r="O279">
        <v>4.5377065504200003</v>
      </c>
      <c r="P279">
        <v>4.4788500516499997E-2</v>
      </c>
      <c r="Q279">
        <v>0.23714444794799999</v>
      </c>
      <c r="R279">
        <v>2.4054738980100001E-3</v>
      </c>
      <c r="S279">
        <v>0</v>
      </c>
      <c r="T279">
        <v>3.2107771003200001</v>
      </c>
      <c r="U279">
        <v>4</v>
      </c>
      <c r="V279">
        <v>3</v>
      </c>
      <c r="Z279">
        <v>1</v>
      </c>
      <c r="AA279" t="s">
        <v>473</v>
      </c>
      <c r="AB279">
        <v>519</v>
      </c>
      <c r="AC279">
        <v>9.6829011276899999E-3</v>
      </c>
      <c r="AD279">
        <v>1.1646885911E-4</v>
      </c>
      <c r="AE279">
        <v>0.80017797459499995</v>
      </c>
      <c r="AF279">
        <v>0.76741704114200004</v>
      </c>
      <c r="AG279">
        <v>0.89055947116400003</v>
      </c>
      <c r="AH279">
        <v>0.94376671062299999</v>
      </c>
      <c r="AI279">
        <v>-1.9058347565599999E-4</v>
      </c>
      <c r="AJ279" s="1">
        <v>2.0962622174E-5</v>
      </c>
      <c r="AK279">
        <v>2.1658230651400001</v>
      </c>
      <c r="AL279">
        <v>2.0775540888300002E-2</v>
      </c>
      <c r="AM279">
        <v>1.64711840148E-4</v>
      </c>
      <c r="AN279">
        <v>4.5548266008100002</v>
      </c>
      <c r="AO279">
        <v>5.4460346967499997E-2</v>
      </c>
      <c r="AP279">
        <v>0.23719969261900001</v>
      </c>
      <c r="AQ279">
        <v>3.4029401420099998E-3</v>
      </c>
      <c r="AR279">
        <v>0</v>
      </c>
      <c r="AS279">
        <v>2.9399988017899998</v>
      </c>
      <c r="AT279">
        <v>2</v>
      </c>
      <c r="AU279">
        <v>3</v>
      </c>
      <c r="AV279">
        <f t="shared" si="53"/>
        <v>519</v>
      </c>
      <c r="AW279" s="2">
        <f t="shared" si="54"/>
        <v>-8.0619973146532839E-3</v>
      </c>
      <c r="AX279" s="2">
        <f t="shared" si="55"/>
        <v>2.3785597266897289</v>
      </c>
      <c r="BC279" s="2">
        <f t="shared" si="56"/>
        <v>2.1667089073094746E-2</v>
      </c>
      <c r="BD279" s="2">
        <f t="shared" si="57"/>
        <v>0.11655763830654631</v>
      </c>
      <c r="BE279" s="2">
        <f t="shared" si="58"/>
        <v>-1.6058998829789419E-2</v>
      </c>
      <c r="BF279" s="2">
        <f t="shared" si="59"/>
        <v>-3.5265789981672457E-3</v>
      </c>
      <c r="BG279" s="2">
        <f t="shared" si="60"/>
        <v>2.3785597267041796</v>
      </c>
      <c r="BH279" s="2">
        <f t="shared" si="61"/>
        <v>3.7728421174382421E-3</v>
      </c>
      <c r="BI279" s="2">
        <f t="shared" si="62"/>
        <v>0.21594485949438985</v>
      </c>
      <c r="BJ279" s="2">
        <f t="shared" si="63"/>
        <v>2.3295789329265347E-4</v>
      </c>
      <c r="BK279" s="2">
        <f t="shared" si="64"/>
        <v>0.41466517047854201</v>
      </c>
      <c r="BL279" s="2"/>
      <c r="BM279" s="2">
        <f t="shared" si="65"/>
        <v>-8.4334193894373202E-2</v>
      </c>
    </row>
    <row r="280" spans="1:65" hidden="1">
      <c r="A280">
        <v>1</v>
      </c>
      <c r="B280" t="s">
        <v>473</v>
      </c>
      <c r="C280">
        <v>520</v>
      </c>
      <c r="D280">
        <v>9.1153912423100007E-3</v>
      </c>
      <c r="E280" s="1">
        <v>2.6133496463900001E-5</v>
      </c>
      <c r="F280" s="1"/>
      <c r="G280" s="1"/>
      <c r="H280" s="1"/>
      <c r="I280" s="1"/>
      <c r="J280">
        <v>-4.6300677486300001E-4</v>
      </c>
      <c r="K280" s="1">
        <v>1.76556535901E-5</v>
      </c>
      <c r="L280">
        <v>1.91938725826</v>
      </c>
      <c r="M280">
        <v>2.0251591153300001E-2</v>
      </c>
      <c r="N280" s="1">
        <v>3.69583451315E-5</v>
      </c>
      <c r="O280">
        <v>4.8696870847699998</v>
      </c>
      <c r="P280">
        <v>3.9182706687600002E-2</v>
      </c>
      <c r="Q280">
        <v>0.247200952945</v>
      </c>
      <c r="R280">
        <v>2.0395588028900001E-3</v>
      </c>
      <c r="S280">
        <v>0</v>
      </c>
      <c r="T280">
        <v>9.7826043914900005</v>
      </c>
      <c r="U280">
        <v>4</v>
      </c>
      <c r="V280">
        <v>3</v>
      </c>
      <c r="Z280">
        <v>1</v>
      </c>
      <c r="AA280" t="s">
        <v>473</v>
      </c>
      <c r="AB280">
        <v>520</v>
      </c>
      <c r="AC280">
        <v>9.1170958771599996E-3</v>
      </c>
      <c r="AD280" s="1">
        <v>7.0210079614999995E-10</v>
      </c>
      <c r="AE280">
        <v>0.99999840124600003</v>
      </c>
      <c r="AF280">
        <v>0.55412539267799998</v>
      </c>
      <c r="AG280">
        <v>0.99999998499700005</v>
      </c>
      <c r="AH280">
        <v>0.67702950094100001</v>
      </c>
      <c r="AI280">
        <v>-4.6325949813400002E-4</v>
      </c>
      <c r="AJ280" s="1">
        <v>2.1089959527600002E-9</v>
      </c>
      <c r="AK280">
        <v>1.9201052000900001</v>
      </c>
      <c r="AL280">
        <v>2.02531257762E-2</v>
      </c>
      <c r="AM280" s="1">
        <v>9.9292046806800009E-10</v>
      </c>
      <c r="AN280">
        <v>4.86594096424</v>
      </c>
      <c r="AO280" s="1">
        <v>1.0495710824900001E-6</v>
      </c>
      <c r="AP280">
        <v>0.24702950579499999</v>
      </c>
      <c r="AQ280" s="1">
        <v>5.4642622857600001E-8</v>
      </c>
      <c r="AR280">
        <v>0</v>
      </c>
      <c r="AS280">
        <v>9.6161307752699994</v>
      </c>
      <c r="AT280">
        <v>2</v>
      </c>
      <c r="AU280">
        <v>2</v>
      </c>
      <c r="AV280">
        <f t="shared" si="53"/>
        <v>520</v>
      </c>
      <c r="AW280" s="2">
        <f t="shared" si="54"/>
        <v>1.8700621889784257E-4</v>
      </c>
      <c r="AX280" s="2">
        <f t="shared" si="55"/>
        <v>-0.99997313406581023</v>
      </c>
      <c r="BC280" s="2">
        <f t="shared" si="56"/>
        <v>5.4583061138747425E-4</v>
      </c>
      <c r="BD280" s="2">
        <f t="shared" si="57"/>
        <v>-0.99988054840666207</v>
      </c>
      <c r="BE280" s="2">
        <f t="shared" si="58"/>
        <v>3.7404740857293744E-4</v>
      </c>
      <c r="BF280" s="2">
        <f t="shared" si="59"/>
        <v>7.5777892629924352E-5</v>
      </c>
      <c r="BG280" s="2">
        <f t="shared" si="60"/>
        <v>-0.99997313406581012</v>
      </c>
      <c r="BH280" s="2">
        <f t="shared" si="61"/>
        <v>-7.6927335674520424E-4</v>
      </c>
      <c r="BI280" s="2">
        <f t="shared" si="62"/>
        <v>-0.99997321341042467</v>
      </c>
      <c r="BJ280" s="2">
        <f t="shared" si="63"/>
        <v>-6.9355375841997306E-4</v>
      </c>
      <c r="BK280" s="2">
        <f t="shared" si="64"/>
        <v>-0.99997320860630245</v>
      </c>
      <c r="BL280" s="2"/>
      <c r="BM280" s="2">
        <f t="shared" si="65"/>
        <v>-1.7017310478671551E-2</v>
      </c>
    </row>
    <row r="281" spans="1:65" hidden="1">
      <c r="A281">
        <v>1</v>
      </c>
      <c r="B281" t="s">
        <v>473</v>
      </c>
      <c r="C281">
        <v>521</v>
      </c>
      <c r="D281">
        <v>9.01446180609E-3</v>
      </c>
      <c r="E281" s="1">
        <v>2.4256776399900001E-5</v>
      </c>
      <c r="F281" s="1"/>
      <c r="G281" s="1"/>
      <c r="H281" s="1"/>
      <c r="I281" s="1"/>
      <c r="J281">
        <v>-3.2904831716900002E-4</v>
      </c>
      <c r="K281" s="1">
        <v>1.7949476036000001E-5</v>
      </c>
      <c r="L281">
        <v>1.8771180502</v>
      </c>
      <c r="M281">
        <v>2.0195374346100001E-2</v>
      </c>
      <c r="N281" s="1">
        <v>3.4304262164199999E-5</v>
      </c>
      <c r="O281">
        <v>4.8545158588100001</v>
      </c>
      <c r="P281">
        <v>3.6581242455299999E-2</v>
      </c>
      <c r="Q281">
        <v>0.245746740454</v>
      </c>
      <c r="R281">
        <v>1.89829118035E-3</v>
      </c>
      <c r="S281">
        <v>0</v>
      </c>
      <c r="T281">
        <v>6.2230436959000004</v>
      </c>
      <c r="U281">
        <v>4</v>
      </c>
      <c r="V281">
        <v>3</v>
      </c>
      <c r="Z281">
        <v>1</v>
      </c>
      <c r="AA281" t="s">
        <v>473</v>
      </c>
      <c r="AB281">
        <v>521</v>
      </c>
      <c r="AC281">
        <v>9.0098930641700006E-3</v>
      </c>
      <c r="AD281" s="1">
        <v>1.07412576499E-10</v>
      </c>
      <c r="AE281">
        <v>0.99999954590700002</v>
      </c>
      <c r="AF281">
        <v>0.70208601672100002</v>
      </c>
      <c r="AG281">
        <v>0.99999999925600003</v>
      </c>
      <c r="AH281">
        <v>0.972362506977</v>
      </c>
      <c r="AI281">
        <v>-3.2889994075399999E-4</v>
      </c>
      <c r="AJ281" s="1">
        <v>3.2447316940099998E-10</v>
      </c>
      <c r="AK281">
        <v>1.8752157969400001</v>
      </c>
      <c r="AL281">
        <v>2.0191296336099999E-2</v>
      </c>
      <c r="AM281" s="1">
        <v>1.5190432245400001E-10</v>
      </c>
      <c r="AN281">
        <v>4.8556345973999999</v>
      </c>
      <c r="AO281" s="1">
        <v>1.6173530736899999E-7</v>
      </c>
      <c r="AP281">
        <v>0.245753739005</v>
      </c>
      <c r="AQ281" s="1">
        <v>8.3919587822400005E-9</v>
      </c>
      <c r="AR281">
        <v>0</v>
      </c>
      <c r="AS281">
        <v>6.2355454454699997</v>
      </c>
      <c r="AT281">
        <v>2</v>
      </c>
      <c r="AU281">
        <v>2</v>
      </c>
      <c r="AV281">
        <f t="shared" si="53"/>
        <v>521</v>
      </c>
      <c r="AW281" s="2">
        <f t="shared" si="54"/>
        <v>-5.0682359283088561E-4</v>
      </c>
      <c r="AX281" s="2">
        <f t="shared" si="55"/>
        <v>-0.99999557185279986</v>
      </c>
      <c r="BC281" s="2">
        <f t="shared" si="56"/>
        <v>-4.5092591956280874E-4</v>
      </c>
      <c r="BD281" s="2">
        <f t="shared" si="57"/>
        <v>-0.99998192297263988</v>
      </c>
      <c r="BE281" s="2">
        <f t="shared" si="58"/>
        <v>-1.0133903191635991E-3</v>
      </c>
      <c r="BF281" s="2">
        <f t="shared" si="59"/>
        <v>-2.019279232023473E-4</v>
      </c>
      <c r="BG281" s="2">
        <f t="shared" si="60"/>
        <v>-0.99999557185279986</v>
      </c>
      <c r="BH281" s="2">
        <f t="shared" si="61"/>
        <v>2.3045317443334473E-4</v>
      </c>
      <c r="BI281" s="2">
        <f t="shared" si="62"/>
        <v>-0.99999557873662803</v>
      </c>
      <c r="BJ281" s="2">
        <f t="shared" si="63"/>
        <v>2.8478713439186811E-5</v>
      </c>
      <c r="BK281" s="2">
        <f t="shared" si="64"/>
        <v>-0.99999557920361792</v>
      </c>
      <c r="BL281" s="2"/>
      <c r="BM281" s="2">
        <f t="shared" si="65"/>
        <v>2.0089445263313751E-3</v>
      </c>
    </row>
    <row r="282" spans="1:65" hidden="1">
      <c r="A282">
        <v>1</v>
      </c>
      <c r="B282" t="s">
        <v>473</v>
      </c>
      <c r="C282">
        <v>522</v>
      </c>
      <c r="D282">
        <v>9.1512115234100005E-3</v>
      </c>
      <c r="E282" s="1">
        <v>3.6375382676599999E-5</v>
      </c>
      <c r="F282" s="1"/>
      <c r="G282" s="1"/>
      <c r="H282" s="1"/>
      <c r="I282" s="1"/>
      <c r="J282" s="1">
        <v>-3.4682129128600002E-5</v>
      </c>
      <c r="K282" s="1">
        <v>1.95657663234E-5</v>
      </c>
      <c r="L282">
        <v>1.9345019312</v>
      </c>
      <c r="M282">
        <v>2.0314103989E-2</v>
      </c>
      <c r="N282" s="1">
        <v>5.1442559517700001E-5</v>
      </c>
      <c r="O282">
        <v>4.7975330011899997</v>
      </c>
      <c r="P282">
        <v>5.41439459697E-2</v>
      </c>
      <c r="Q282">
        <v>0.24428993632599999</v>
      </c>
      <c r="R282">
        <v>2.8255578561700002E-3</v>
      </c>
      <c r="S282">
        <v>0</v>
      </c>
      <c r="T282">
        <v>1.44166109877</v>
      </c>
      <c r="U282">
        <v>4</v>
      </c>
      <c r="V282">
        <v>3</v>
      </c>
      <c r="Z282">
        <v>1</v>
      </c>
      <c r="AA282" t="s">
        <v>473</v>
      </c>
      <c r="AB282">
        <v>522</v>
      </c>
      <c r="AC282">
        <v>9.1460942686599992E-3</v>
      </c>
      <c r="AD282" s="1">
        <v>3.6502547541799997E-5</v>
      </c>
      <c r="AE282">
        <v>0.99981915822400003</v>
      </c>
      <c r="AF282">
        <v>0.64501193656</v>
      </c>
      <c r="AG282">
        <v>0.798635509006</v>
      </c>
      <c r="AH282">
        <v>0.82408928813100002</v>
      </c>
      <c r="AI282" s="1">
        <v>-3.4666964597199997E-5</v>
      </c>
      <c r="AJ282" s="1">
        <v>1.9549068726000001E-5</v>
      </c>
      <c r="AK282">
        <v>1.9323390325700001</v>
      </c>
      <c r="AL282">
        <v>2.03094942559E-2</v>
      </c>
      <c r="AM282" s="1">
        <v>5.1622397794799997E-5</v>
      </c>
      <c r="AN282">
        <v>4.79923618754</v>
      </c>
      <c r="AO282">
        <v>5.4363613202599997E-2</v>
      </c>
      <c r="AP282">
        <v>0.24432120778399999</v>
      </c>
      <c r="AQ282">
        <v>2.8363807356299999E-3</v>
      </c>
      <c r="AR282">
        <v>0</v>
      </c>
      <c r="AS282">
        <v>1.4386725003900001</v>
      </c>
      <c r="AT282">
        <v>2</v>
      </c>
      <c r="AU282">
        <v>3</v>
      </c>
      <c r="AV282">
        <f t="shared" si="53"/>
        <v>522</v>
      </c>
      <c r="AW282" s="2">
        <f t="shared" si="54"/>
        <v>-5.5918877373893735E-4</v>
      </c>
      <c r="AX282" s="2">
        <f t="shared" si="55"/>
        <v>3.4959045333095976E-3</v>
      </c>
      <c r="BC282" s="2">
        <f t="shared" si="56"/>
        <v>-4.3724338098666087E-4</v>
      </c>
      <c r="BD282" s="2">
        <f t="shared" si="57"/>
        <v>-8.5340881231058799E-4</v>
      </c>
      <c r="BE282" s="2">
        <f t="shared" si="58"/>
        <v>-1.118064859546709E-3</v>
      </c>
      <c r="BF282" s="2">
        <f t="shared" si="59"/>
        <v>-2.2692278736468829E-4</v>
      </c>
      <c r="BG282" s="2">
        <f t="shared" si="60"/>
        <v>3.4959045348068106E-3</v>
      </c>
      <c r="BH282" s="2">
        <f t="shared" si="61"/>
        <v>3.5501295136018126E-4</v>
      </c>
      <c r="BI282" s="2">
        <f t="shared" si="62"/>
        <v>4.0570968547975379E-3</v>
      </c>
      <c r="BJ282" s="2">
        <f t="shared" si="63"/>
        <v>1.2800960395792683E-4</v>
      </c>
      <c r="BK282" s="2">
        <f t="shared" si="64"/>
        <v>3.8303513893253056E-3</v>
      </c>
      <c r="BL282" s="2"/>
      <c r="BM282" s="2">
        <f t="shared" si="65"/>
        <v>-2.07302422361941E-3</v>
      </c>
    </row>
    <row r="283" spans="1:65" hidden="1">
      <c r="A283">
        <v>1</v>
      </c>
      <c r="B283" t="s">
        <v>473</v>
      </c>
      <c r="C283">
        <v>523</v>
      </c>
      <c r="D283">
        <v>9.2059140570900002E-3</v>
      </c>
      <c r="E283" s="1">
        <v>2.3914375698900001E-5</v>
      </c>
      <c r="F283" s="1"/>
      <c r="G283" s="1"/>
      <c r="H283" s="1"/>
      <c r="I283" s="1"/>
      <c r="J283">
        <v>-1.5107163130600001E-4</v>
      </c>
      <c r="K283" s="1">
        <v>1.52332409496E-5</v>
      </c>
      <c r="L283">
        <v>1.95769851877</v>
      </c>
      <c r="M283">
        <v>2.03672754601E-2</v>
      </c>
      <c r="N283" s="1">
        <v>3.3820034449099997E-5</v>
      </c>
      <c r="O283">
        <v>4.8120666007299997</v>
      </c>
      <c r="P283">
        <v>3.5187222875999999E-2</v>
      </c>
      <c r="Q283">
        <v>0.24567134346</v>
      </c>
      <c r="R283">
        <v>1.8421560910100001E-3</v>
      </c>
      <c r="S283">
        <v>0</v>
      </c>
      <c r="T283">
        <v>8.1281038950200006</v>
      </c>
      <c r="U283">
        <v>4</v>
      </c>
      <c r="V283">
        <v>3</v>
      </c>
      <c r="Z283">
        <v>1</v>
      </c>
      <c r="AA283" t="s">
        <v>473</v>
      </c>
      <c r="AB283">
        <v>523</v>
      </c>
      <c r="AC283">
        <v>9.2060677886499995E-3</v>
      </c>
      <c r="AD283" s="1">
        <v>2.7584503004999999E-10</v>
      </c>
      <c r="AE283">
        <v>0.99999641236500003</v>
      </c>
      <c r="AF283">
        <v>0.895693360918</v>
      </c>
      <c r="AG283">
        <v>0.99999999950600005</v>
      </c>
      <c r="AH283">
        <v>0.95924481073500001</v>
      </c>
      <c r="AI283">
        <v>-1.5110074412499999E-4</v>
      </c>
      <c r="AJ283" s="1">
        <v>8.2790434743000003E-10</v>
      </c>
      <c r="AK283">
        <v>1.9577639033800001</v>
      </c>
      <c r="AL283">
        <v>2.0367414432700001E-2</v>
      </c>
      <c r="AM283" s="1">
        <v>3.9010378261E-10</v>
      </c>
      <c r="AN283">
        <v>4.8112686678200003</v>
      </c>
      <c r="AO283" s="1">
        <v>4.0573218296199998E-7</v>
      </c>
      <c r="AP283">
        <v>0.24563228245900001</v>
      </c>
      <c r="AQ283" s="1">
        <v>2.1241619043599999E-8</v>
      </c>
      <c r="AR283">
        <v>0</v>
      </c>
      <c r="AS283">
        <v>8.0125963414800001</v>
      </c>
      <c r="AT283">
        <v>2</v>
      </c>
      <c r="AU283">
        <v>2</v>
      </c>
      <c r="AV283">
        <f t="shared" si="53"/>
        <v>523</v>
      </c>
      <c r="AW283" s="2">
        <f t="shared" si="54"/>
        <v>1.6699217377653584E-5</v>
      </c>
      <c r="AX283" s="2">
        <f t="shared" si="55"/>
        <v>-0.99998846530498975</v>
      </c>
      <c r="BC283" s="2">
        <f t="shared" si="56"/>
        <v>1.9270870876490854E-4</v>
      </c>
      <c r="BD283" s="2">
        <f t="shared" si="57"/>
        <v>-0.99994565146378434</v>
      </c>
      <c r="BE283" s="2">
        <f t="shared" si="58"/>
        <v>3.339871250509632E-5</v>
      </c>
      <c r="BF283" s="2">
        <f t="shared" si="59"/>
        <v>6.8233279543456504E-6</v>
      </c>
      <c r="BG283" s="2">
        <f t="shared" si="60"/>
        <v>-0.99998846530498964</v>
      </c>
      <c r="BH283" s="2">
        <f t="shared" si="61"/>
        <v>-1.6581917421474641E-4</v>
      </c>
      <c r="BI283" s="2">
        <f t="shared" si="62"/>
        <v>-0.99998846933205299</v>
      </c>
      <c r="BJ283" s="2">
        <f t="shared" si="63"/>
        <v>-1.5899697722109236E-4</v>
      </c>
      <c r="BK283" s="2">
        <f t="shared" si="64"/>
        <v>-0.99998846915353845</v>
      </c>
      <c r="BL283" s="2"/>
      <c r="BM283" s="2">
        <f t="shared" si="65"/>
        <v>-1.4210885469952066E-2</v>
      </c>
    </row>
    <row r="284" spans="1:65" hidden="1">
      <c r="A284">
        <v>1</v>
      </c>
      <c r="B284" t="s">
        <v>473</v>
      </c>
      <c r="C284">
        <v>524</v>
      </c>
      <c r="D284">
        <v>9.2299282378800005E-3</v>
      </c>
      <c r="E284" s="1">
        <v>4.93631042889E-5</v>
      </c>
      <c r="F284" s="1"/>
      <c r="G284" s="1"/>
      <c r="H284" s="1"/>
      <c r="I284" s="1"/>
      <c r="J284">
        <v>-2.0039551600399999E-4</v>
      </c>
      <c r="K284" s="1">
        <v>2.0156580220199999E-5</v>
      </c>
      <c r="L284">
        <v>1.9679253888899999</v>
      </c>
      <c r="M284">
        <v>2.0310662570400002E-2</v>
      </c>
      <c r="N284" s="1">
        <v>6.9809971566200005E-5</v>
      </c>
      <c r="O284">
        <v>4.8464993730500003</v>
      </c>
      <c r="P284">
        <v>7.4609710846999994E-2</v>
      </c>
      <c r="Q284">
        <v>0.24674149181300001</v>
      </c>
      <c r="R284">
        <v>3.8919988583300002E-3</v>
      </c>
      <c r="S284">
        <v>0</v>
      </c>
      <c r="T284">
        <v>9.4231905198699994</v>
      </c>
      <c r="U284">
        <v>4</v>
      </c>
      <c r="V284">
        <v>3</v>
      </c>
      <c r="Z284">
        <v>1</v>
      </c>
      <c r="AA284" t="s">
        <v>473</v>
      </c>
      <c r="AB284">
        <v>524</v>
      </c>
      <c r="AC284">
        <v>9.2251497795900004E-3</v>
      </c>
      <c r="AD284" s="1">
        <v>1.5215628634E-9</v>
      </c>
      <c r="AE284">
        <v>0.99998528677800003</v>
      </c>
      <c r="AF284">
        <v>0.80881363191199995</v>
      </c>
      <c r="AG284">
        <v>0.99999996847299999</v>
      </c>
      <c r="AH284">
        <v>0.92736337416299996</v>
      </c>
      <c r="AI284">
        <v>-2.00314929448E-4</v>
      </c>
      <c r="AJ284" s="1">
        <v>4.5737305570699998E-9</v>
      </c>
      <c r="AK284">
        <v>1.96588827333</v>
      </c>
      <c r="AL284">
        <v>2.0306320208500001E-2</v>
      </c>
      <c r="AM284" s="1">
        <v>2.1518148374300002E-9</v>
      </c>
      <c r="AN284">
        <v>4.8461363287200001</v>
      </c>
      <c r="AO284" s="1">
        <v>2.2987153740500001E-6</v>
      </c>
      <c r="AP284">
        <v>0.246670260083</v>
      </c>
      <c r="AQ284" s="1">
        <v>1.1988971845999999E-7</v>
      </c>
      <c r="AR284">
        <v>0</v>
      </c>
      <c r="AS284">
        <v>9.4127599545699994</v>
      </c>
      <c r="AT284">
        <v>2</v>
      </c>
      <c r="AU284">
        <v>2</v>
      </c>
      <c r="AV284">
        <f t="shared" si="53"/>
        <v>524</v>
      </c>
      <c r="AW284" s="2">
        <f t="shared" si="54"/>
        <v>-5.1771348236372345E-4</v>
      </c>
      <c r="AX284" s="2">
        <f t="shared" si="55"/>
        <v>-0.99996917611067371</v>
      </c>
      <c r="BC284" s="2">
        <f t="shared" si="56"/>
        <v>-4.021375208733843E-4</v>
      </c>
      <c r="BD284" s="2">
        <f t="shared" si="57"/>
        <v>-0.99977308995339964</v>
      </c>
      <c r="BE284" s="2">
        <f t="shared" si="58"/>
        <v>-1.0351589402222635E-3</v>
      </c>
      <c r="BF284" s="2">
        <f t="shared" si="59"/>
        <v>-2.1379715629409724E-4</v>
      </c>
      <c r="BG284" s="2">
        <f t="shared" si="60"/>
        <v>-0.99996917611067371</v>
      </c>
      <c r="BH284" s="2">
        <f t="shared" si="61"/>
        <v>-7.4908568444063828E-5</v>
      </c>
      <c r="BI284" s="2">
        <f t="shared" si="62"/>
        <v>-0.99996919013158003</v>
      </c>
      <c r="BJ284" s="2">
        <f t="shared" si="63"/>
        <v>-2.8868971114916816E-4</v>
      </c>
      <c r="BK284" s="2">
        <f t="shared" si="64"/>
        <v>-0.99996919584953026</v>
      </c>
      <c r="BL284" s="2"/>
      <c r="BM284" s="2">
        <f t="shared" si="65"/>
        <v>-1.1069037899643338E-3</v>
      </c>
    </row>
    <row r="285" spans="1:65" hidden="1">
      <c r="A285">
        <v>1</v>
      </c>
      <c r="B285" t="s">
        <v>473</v>
      </c>
      <c r="C285">
        <v>525</v>
      </c>
      <c r="D285">
        <v>9.2203683837399995E-3</v>
      </c>
      <c r="E285" s="1">
        <v>2.8726208807E-5</v>
      </c>
      <c r="F285" s="1"/>
      <c r="G285" s="1"/>
      <c r="H285" s="1"/>
      <c r="I285" s="1"/>
      <c r="J285" s="1">
        <v>3.3416344815999999E-5</v>
      </c>
      <c r="K285" s="1">
        <v>1.7572588479100001E-5</v>
      </c>
      <c r="L285">
        <v>1.9638509613499999</v>
      </c>
      <c r="M285">
        <v>2.0319571146100002E-2</v>
      </c>
      <c r="N285" s="1">
        <v>4.06249940904E-5</v>
      </c>
      <c r="O285">
        <v>4.8381350861200003</v>
      </c>
      <c r="P285">
        <v>4.2808192759800003E-2</v>
      </c>
      <c r="Q285">
        <v>0.246423693167</v>
      </c>
      <c r="R285">
        <v>2.2353452412700002E-3</v>
      </c>
      <c r="S285">
        <v>0</v>
      </c>
      <c r="T285">
        <v>4.8430811905500004</v>
      </c>
      <c r="U285">
        <v>4</v>
      </c>
      <c r="V285">
        <v>3</v>
      </c>
      <c r="Z285">
        <v>1</v>
      </c>
      <c r="AA285" t="s">
        <v>473</v>
      </c>
      <c r="AB285">
        <v>525</v>
      </c>
      <c r="AC285">
        <v>9.2182525599700006E-3</v>
      </c>
      <c r="AD285" s="1">
        <v>7.0394506600399995E-10</v>
      </c>
      <c r="AE285">
        <v>0.99999961771300006</v>
      </c>
      <c r="AF285">
        <v>0.69479690677799999</v>
      </c>
      <c r="AG285">
        <v>0.99999916742100003</v>
      </c>
      <c r="AH285">
        <v>0.94877212565299995</v>
      </c>
      <c r="AI285" s="1">
        <v>3.3404838888299999E-5</v>
      </c>
      <c r="AJ285" s="1">
        <v>2.11728815651E-9</v>
      </c>
      <c r="AK285">
        <v>1.96294976399</v>
      </c>
      <c r="AL285">
        <v>2.0317651090099999E-2</v>
      </c>
      <c r="AM285" s="1">
        <v>9.9552865950900007E-10</v>
      </c>
      <c r="AN285">
        <v>4.8381669111700001</v>
      </c>
      <c r="AO285" s="1">
        <v>1.04989741256E-6</v>
      </c>
      <c r="AP285">
        <v>0.24640202867899999</v>
      </c>
      <c r="AQ285" s="1">
        <v>5.4816110754400003E-8</v>
      </c>
      <c r="AR285">
        <v>0</v>
      </c>
      <c r="AS285">
        <v>4.8360218725399999</v>
      </c>
      <c r="AT285">
        <v>2</v>
      </c>
      <c r="AU285">
        <v>2</v>
      </c>
      <c r="AV285">
        <f t="shared" si="53"/>
        <v>525</v>
      </c>
      <c r="AW285" s="2">
        <f t="shared" si="54"/>
        <v>-2.2947280216374793E-4</v>
      </c>
      <c r="AX285" s="2">
        <f t="shared" si="55"/>
        <v>-0.99997549467558589</v>
      </c>
      <c r="BC285" s="2">
        <f t="shared" si="56"/>
        <v>-3.4432035470529894E-4</v>
      </c>
      <c r="BD285" s="2">
        <f t="shared" si="57"/>
        <v>-0.99987951187959423</v>
      </c>
      <c r="BE285" s="2">
        <f t="shared" si="58"/>
        <v>-4.5889294948351554E-4</v>
      </c>
      <c r="BF285" s="2">
        <f t="shared" si="59"/>
        <v>-9.4492939156876537E-5</v>
      </c>
      <c r="BG285" s="2">
        <f t="shared" si="60"/>
        <v>-0.99997549467558589</v>
      </c>
      <c r="BH285" s="2">
        <f t="shared" si="61"/>
        <v>6.5779581250365427E-6</v>
      </c>
      <c r="BI285" s="2">
        <f t="shared" si="62"/>
        <v>-0.99997547438130718</v>
      </c>
      <c r="BJ285" s="2">
        <f t="shared" si="63"/>
        <v>-8.7915604711451921E-5</v>
      </c>
      <c r="BK285" s="2">
        <f t="shared" si="64"/>
        <v>-0.99997547756393856</v>
      </c>
      <c r="BL285" s="2"/>
      <c r="BM285" s="2">
        <f t="shared" si="65"/>
        <v>-1.4576088511121567E-3</v>
      </c>
    </row>
    <row r="286" spans="1:65" hidden="1">
      <c r="A286">
        <v>1</v>
      </c>
      <c r="B286" t="s">
        <v>473</v>
      </c>
      <c r="C286">
        <v>526</v>
      </c>
      <c r="D286">
        <v>9.2338895530000003E-3</v>
      </c>
      <c r="E286" s="1">
        <v>3.3247388002800003E-5</v>
      </c>
      <c r="F286" s="1"/>
      <c r="G286" s="1"/>
      <c r="H286" s="1"/>
      <c r="I286" s="1"/>
      <c r="J286" s="1">
        <v>8.2128186863300004E-5</v>
      </c>
      <c r="K286" s="1">
        <v>1.9389279448599999E-5</v>
      </c>
      <c r="L286">
        <v>1.9696149460000001</v>
      </c>
      <c r="M286">
        <v>2.0285326791300001E-2</v>
      </c>
      <c r="N286" s="1">
        <v>4.7018907026999999E-5</v>
      </c>
      <c r="O286">
        <v>4.7872687867400003</v>
      </c>
      <c r="P286">
        <v>4.9404859909099999E-2</v>
      </c>
      <c r="Q286">
        <v>0.24342195988699999</v>
      </c>
      <c r="R286">
        <v>2.5747096135599998E-3</v>
      </c>
      <c r="S286">
        <v>0</v>
      </c>
      <c r="T286">
        <v>3.5140447407400002</v>
      </c>
      <c r="U286">
        <v>4</v>
      </c>
      <c r="V286">
        <v>3</v>
      </c>
      <c r="Z286">
        <v>1</v>
      </c>
      <c r="AA286" t="s">
        <v>473</v>
      </c>
      <c r="AB286">
        <v>526</v>
      </c>
      <c r="AC286">
        <v>9.23384951011E-3</v>
      </c>
      <c r="AD286" s="1">
        <v>3.3251611720300002E-5</v>
      </c>
      <c r="AE286">
        <v>0.99971767638700004</v>
      </c>
      <c r="AF286">
        <v>0.64592719737100002</v>
      </c>
      <c r="AG286">
        <v>0.83256030806199999</v>
      </c>
      <c r="AH286">
        <v>0.82474976170600001</v>
      </c>
      <c r="AI286" s="1">
        <v>8.2155480909799994E-5</v>
      </c>
      <c r="AJ286" s="1">
        <v>1.9391752280299999E-5</v>
      </c>
      <c r="AK286">
        <v>1.96959786351</v>
      </c>
      <c r="AL286">
        <v>2.0285290336299999E-2</v>
      </c>
      <c r="AM286" s="1">
        <v>4.7024880265599998E-5</v>
      </c>
      <c r="AN286">
        <v>4.7843850629200002</v>
      </c>
      <c r="AO286">
        <v>4.9368751714099997E-2</v>
      </c>
      <c r="AP286">
        <v>0.24327489175700001</v>
      </c>
      <c r="AQ286">
        <v>2.5728550403599998E-3</v>
      </c>
      <c r="AR286">
        <v>0</v>
      </c>
      <c r="AS286">
        <v>3.4468773614899999</v>
      </c>
      <c r="AT286">
        <v>2</v>
      </c>
      <c r="AU286">
        <v>3</v>
      </c>
      <c r="AV286">
        <f t="shared" si="53"/>
        <v>526</v>
      </c>
      <c r="AW286" s="2">
        <f t="shared" si="54"/>
        <v>-4.3365138569728497E-6</v>
      </c>
      <c r="AX286" s="2">
        <f t="shared" si="55"/>
        <v>1.2703907746506359E-4</v>
      </c>
      <c r="BC286" s="2">
        <f t="shared" si="56"/>
        <v>3.3233470191446583E-4</v>
      </c>
      <c r="BD286" s="2">
        <f t="shared" si="57"/>
        <v>1.2753602868817381E-4</v>
      </c>
      <c r="BE286" s="2">
        <f t="shared" si="58"/>
        <v>-8.6730099376985792E-6</v>
      </c>
      <c r="BF286" s="2">
        <f t="shared" si="59"/>
        <v>-1.7971117929924449E-6</v>
      </c>
      <c r="BG286" s="2">
        <f t="shared" si="60"/>
        <v>1.2703907805786338E-4</v>
      </c>
      <c r="BH286" s="2">
        <f t="shared" si="61"/>
        <v>-6.0237349279146401E-4</v>
      </c>
      <c r="BI286" s="2">
        <f t="shared" si="62"/>
        <v>-7.308632200645381E-4</v>
      </c>
      <c r="BJ286" s="2">
        <f t="shared" si="63"/>
        <v>-6.0416952549496503E-4</v>
      </c>
      <c r="BK286" s="2">
        <f t="shared" si="64"/>
        <v>-7.2030383163703196E-4</v>
      </c>
      <c r="BL286" s="2"/>
      <c r="BM286" s="2">
        <f t="shared" si="65"/>
        <v>-1.9113979532274231E-2</v>
      </c>
    </row>
    <row r="287" spans="1:65" hidden="1">
      <c r="A287">
        <v>1</v>
      </c>
      <c r="B287" t="s">
        <v>473</v>
      </c>
      <c r="C287">
        <v>558</v>
      </c>
      <c r="D287">
        <v>9.0185443723600003E-3</v>
      </c>
      <c r="E287" s="1">
        <v>2.2702734350499999E-5</v>
      </c>
      <c r="F287" s="1"/>
      <c r="G287" s="1"/>
      <c r="H287" s="1"/>
      <c r="I287" s="1"/>
      <c r="J287">
        <v>-2.5447769712799999E-4</v>
      </c>
      <c r="K287" s="1">
        <v>1.4388130189E-5</v>
      </c>
      <c r="L287">
        <v>1.87881869397</v>
      </c>
      <c r="M287">
        <v>2.0235604424700002E-2</v>
      </c>
      <c r="N287" s="1">
        <v>3.21065148215E-5</v>
      </c>
      <c r="O287">
        <v>4.9545554649000003</v>
      </c>
      <c r="P287">
        <v>3.5135659061899999E-2</v>
      </c>
      <c r="Q287">
        <v>0.25131060159200003</v>
      </c>
      <c r="R287">
        <v>1.82625203239E-3</v>
      </c>
      <c r="S287">
        <v>0</v>
      </c>
      <c r="T287">
        <v>1.28598363734</v>
      </c>
      <c r="U287">
        <v>4</v>
      </c>
      <c r="V287">
        <v>3</v>
      </c>
      <c r="Z287">
        <v>1</v>
      </c>
      <c r="AA287" t="s">
        <v>473</v>
      </c>
      <c r="AB287">
        <v>558</v>
      </c>
      <c r="AC287">
        <v>9.0176169248100003E-3</v>
      </c>
      <c r="AD287" s="1">
        <v>2.2699692252399999E-5</v>
      </c>
      <c r="AE287">
        <v>0.99989451531999995</v>
      </c>
      <c r="AF287">
        <v>0.642903429666</v>
      </c>
      <c r="AG287">
        <v>0.73717339179100005</v>
      </c>
      <c r="AH287">
        <v>0.81748573487099996</v>
      </c>
      <c r="AI287">
        <v>-2.5443169739499999E-4</v>
      </c>
      <c r="AJ287" s="1">
        <v>1.43867599308E-5</v>
      </c>
      <c r="AK287">
        <v>1.8784322865600001</v>
      </c>
      <c r="AL287">
        <v>2.0234777766200002E-2</v>
      </c>
      <c r="AM287" s="1">
        <v>3.21022126451E-5</v>
      </c>
      <c r="AN287">
        <v>4.9548789687200001</v>
      </c>
      <c r="AO287">
        <v>3.5138348091199999E-2</v>
      </c>
      <c r="AP287">
        <v>0.25131674358900002</v>
      </c>
      <c r="AQ287">
        <v>1.8263081017200001E-3</v>
      </c>
      <c r="AR287">
        <v>0</v>
      </c>
      <c r="AS287">
        <v>1.31714082633</v>
      </c>
      <c r="AT287">
        <v>2</v>
      </c>
      <c r="AU287">
        <v>3</v>
      </c>
      <c r="AV287">
        <f t="shared" si="53"/>
        <v>558</v>
      </c>
      <c r="AW287" s="2">
        <f t="shared" si="54"/>
        <v>-1.0283783188365685E-4</v>
      </c>
      <c r="AX287" s="2">
        <f t="shared" si="55"/>
        <v>-1.3399699142111041E-4</v>
      </c>
      <c r="BC287" s="2">
        <f t="shared" si="56"/>
        <v>-1.8076135362410202E-4</v>
      </c>
      <c r="BD287" s="2">
        <f t="shared" si="57"/>
        <v>-9.5235321198870038E-5</v>
      </c>
      <c r="BE287" s="2">
        <f t="shared" si="58"/>
        <v>-2.0566508691877315E-4</v>
      </c>
      <c r="BF287" s="2">
        <f t="shared" si="59"/>
        <v>-4.0851683134847673E-5</v>
      </c>
      <c r="BG287" s="2">
        <f t="shared" si="60"/>
        <v>-1.3399699169836077E-4</v>
      </c>
      <c r="BH287" s="2">
        <f t="shared" si="61"/>
        <v>6.5294217067831824E-5</v>
      </c>
      <c r="BI287" s="2">
        <f t="shared" si="62"/>
        <v>7.6532769607728476E-5</v>
      </c>
      <c r="BJ287" s="2">
        <f t="shared" si="63"/>
        <v>2.4439864299752412E-5</v>
      </c>
      <c r="BK287" s="2">
        <f t="shared" si="64"/>
        <v>3.0701857687578413E-5</v>
      </c>
      <c r="BL287" s="2"/>
      <c r="BM287" s="2">
        <f t="shared" si="65"/>
        <v>2.4228293490924376E-2</v>
      </c>
    </row>
    <row r="288" spans="1:65" hidden="1">
      <c r="A288">
        <v>1</v>
      </c>
      <c r="B288" t="s">
        <v>473</v>
      </c>
      <c r="C288">
        <v>559</v>
      </c>
      <c r="D288">
        <v>8.7631001876799994E-3</v>
      </c>
      <c r="E288" s="1">
        <v>2.36919481135E-5</v>
      </c>
      <c r="F288" s="1"/>
      <c r="G288" s="1"/>
      <c r="H288" s="1"/>
      <c r="I288" s="1"/>
      <c r="J288">
        <v>-5.78799581315E-4</v>
      </c>
      <c r="K288" s="1">
        <v>1.5117126160600001E-5</v>
      </c>
      <c r="L288">
        <v>1.77389346517</v>
      </c>
      <c r="M288">
        <v>1.99929732182E-2</v>
      </c>
      <c r="N288" s="1">
        <v>3.35054743411E-5</v>
      </c>
      <c r="O288">
        <v>4.9850675040499999</v>
      </c>
      <c r="P288">
        <v>3.8928970182999997E-2</v>
      </c>
      <c r="Q288">
        <v>0.24982641849600001</v>
      </c>
      <c r="R288">
        <v>1.9953423058700001E-3</v>
      </c>
      <c r="S288">
        <v>0</v>
      </c>
      <c r="T288">
        <v>9.3423547502699993</v>
      </c>
      <c r="U288">
        <v>4</v>
      </c>
      <c r="V288">
        <v>3</v>
      </c>
      <c r="Z288">
        <v>1</v>
      </c>
      <c r="AA288" t="s">
        <v>473</v>
      </c>
      <c r="AB288">
        <v>559</v>
      </c>
      <c r="AC288">
        <v>8.7622735937800001E-3</v>
      </c>
      <c r="AD288" s="1">
        <v>2.63506458464E-10</v>
      </c>
      <c r="AE288">
        <v>0.99999955561800002</v>
      </c>
      <c r="AF288">
        <v>0.86623716286600005</v>
      </c>
      <c r="AG288">
        <v>0.9999999141</v>
      </c>
      <c r="AH288">
        <v>0.91085345543399998</v>
      </c>
      <c r="AI288">
        <v>-5.7871536092400004E-4</v>
      </c>
      <c r="AJ288" s="1">
        <v>8.0339221496099998E-10</v>
      </c>
      <c r="AK288">
        <v>1.7735588301</v>
      </c>
      <c r="AL288">
        <v>1.9992248632100001E-2</v>
      </c>
      <c r="AM288" s="1">
        <v>3.7265440733200002E-10</v>
      </c>
      <c r="AN288">
        <v>4.98665362817</v>
      </c>
      <c r="AO288" s="1">
        <v>4.2664980748300001E-7</v>
      </c>
      <c r="AP288">
        <v>0.249896849931</v>
      </c>
      <c r="AQ288" s="1">
        <v>2.18822859922E-8</v>
      </c>
      <c r="AR288">
        <v>0</v>
      </c>
      <c r="AS288">
        <v>9.3502320264499996</v>
      </c>
      <c r="AT288">
        <v>2</v>
      </c>
      <c r="AU288">
        <v>2</v>
      </c>
      <c r="AV288">
        <f t="shared" si="53"/>
        <v>559</v>
      </c>
      <c r="AW288" s="2">
        <f t="shared" si="54"/>
        <v>-9.4326651789440269E-5</v>
      </c>
      <c r="AX288" s="2">
        <f t="shared" si="55"/>
        <v>-0.99998887780535384</v>
      </c>
      <c r="BC288" s="2">
        <f t="shared" si="56"/>
        <v>-1.4550872826931785E-4</v>
      </c>
      <c r="BD288" s="2">
        <f t="shared" si="57"/>
        <v>-0.999946855493139</v>
      </c>
      <c r="BE288" s="2">
        <f t="shared" si="58"/>
        <v>-1.8864440090144211E-4</v>
      </c>
      <c r="BF288" s="2">
        <f t="shared" si="59"/>
        <v>-3.6242038244684271E-5</v>
      </c>
      <c r="BG288" s="2">
        <f t="shared" si="60"/>
        <v>-0.99998887780535384</v>
      </c>
      <c r="BH288" s="2">
        <f t="shared" si="61"/>
        <v>3.1817505353970313E-4</v>
      </c>
      <c r="BI288" s="2">
        <f t="shared" si="62"/>
        <v>-0.99998904030069435</v>
      </c>
      <c r="BJ288" s="2">
        <f t="shared" si="63"/>
        <v>2.8192148542175832E-4</v>
      </c>
      <c r="BK288" s="2">
        <f t="shared" si="64"/>
        <v>-0.99998903331727695</v>
      </c>
      <c r="BL288" s="2"/>
      <c r="BM288" s="2">
        <f t="shared" si="65"/>
        <v>8.4317887626486024E-4</v>
      </c>
    </row>
    <row r="289" spans="1:65" hidden="1">
      <c r="A289">
        <v>1</v>
      </c>
      <c r="B289" t="s">
        <v>473</v>
      </c>
      <c r="C289">
        <v>560</v>
      </c>
      <c r="D289">
        <v>8.5647102047999996E-3</v>
      </c>
      <c r="E289" s="1">
        <v>3.23328059719E-5</v>
      </c>
      <c r="F289" s="1"/>
      <c r="G289" s="1"/>
      <c r="H289" s="1"/>
      <c r="I289" s="1"/>
      <c r="J289">
        <v>-2.4965355827099997E-4</v>
      </c>
      <c r="K289" s="1">
        <v>1.4832039227199999E-5</v>
      </c>
      <c r="L289">
        <v>1.69448342661</v>
      </c>
      <c r="M289">
        <v>1.98055197047E-2</v>
      </c>
      <c r="N289" s="1">
        <v>4.5725492714999999E-5</v>
      </c>
      <c r="O289">
        <v>5.2251316259099996</v>
      </c>
      <c r="P289">
        <v>5.68605782701E-2</v>
      </c>
      <c r="Q289">
        <v>0.25940205503500002</v>
      </c>
      <c r="R289">
        <v>2.8856777299600001E-3</v>
      </c>
      <c r="S289">
        <v>0</v>
      </c>
      <c r="T289">
        <v>5.5604804211900003</v>
      </c>
      <c r="U289">
        <v>4</v>
      </c>
      <c r="V289">
        <v>3</v>
      </c>
      <c r="Z289">
        <v>1</v>
      </c>
      <c r="AA289" t="s">
        <v>473</v>
      </c>
      <c r="AB289">
        <v>560</v>
      </c>
      <c r="AC289">
        <v>8.5660087874299996E-3</v>
      </c>
      <c r="AD289" s="1">
        <v>3.5880789126899998E-9</v>
      </c>
      <c r="AE289">
        <v>0.99999998230999998</v>
      </c>
      <c r="AF289">
        <v>9.9251825097100002E-4</v>
      </c>
      <c r="AG289">
        <v>1.1270570878E-2</v>
      </c>
      <c r="AH289">
        <v>0.899414027615</v>
      </c>
      <c r="AI289">
        <v>-2.4970232922300002E-4</v>
      </c>
      <c r="AJ289" s="1">
        <v>1.1068710003600001E-8</v>
      </c>
      <c r="AK289">
        <v>1.6949973012199999</v>
      </c>
      <c r="AL289">
        <v>1.9806642877599999E-2</v>
      </c>
      <c r="AM289" s="1">
        <v>5.07430986119E-9</v>
      </c>
      <c r="AN289">
        <v>5.2229257994099996</v>
      </c>
      <c r="AO289" s="1">
        <v>6.2974171939299999E-6</v>
      </c>
      <c r="AP289">
        <v>0.259307251116</v>
      </c>
      <c r="AQ289" s="1">
        <v>3.1963335399700002E-7</v>
      </c>
      <c r="AR289">
        <v>0</v>
      </c>
      <c r="AS289">
        <v>5.5054008698399999</v>
      </c>
      <c r="AT289">
        <v>2</v>
      </c>
      <c r="AU289">
        <v>2</v>
      </c>
      <c r="AV289">
        <f t="shared" si="53"/>
        <v>560</v>
      </c>
      <c r="AW289" s="2">
        <f t="shared" si="54"/>
        <v>1.5162014813674556E-4</v>
      </c>
      <c r="AX289" s="2">
        <f t="shared" si="55"/>
        <v>-0.99988902667724522</v>
      </c>
      <c r="BC289" s="2">
        <f t="shared" si="56"/>
        <v>1.9535452383620248E-4</v>
      </c>
      <c r="BD289" s="2">
        <f t="shared" si="57"/>
        <v>-0.99925372972427806</v>
      </c>
      <c r="BE289" s="2">
        <f t="shared" si="58"/>
        <v>3.0326328480416432E-4</v>
      </c>
      <c r="BF289" s="2">
        <f t="shared" si="59"/>
        <v>5.6710094799079866E-5</v>
      </c>
      <c r="BG289" s="2">
        <f t="shared" si="60"/>
        <v>-0.999889026677245</v>
      </c>
      <c r="BH289" s="2">
        <f t="shared" si="61"/>
        <v>-4.2215711639911939E-4</v>
      </c>
      <c r="BI289" s="2">
        <f t="shared" si="62"/>
        <v>-0.9998892480979702</v>
      </c>
      <c r="BJ289" s="2">
        <f t="shared" si="63"/>
        <v>-3.6547096354817968E-4</v>
      </c>
      <c r="BK289" s="2">
        <f t="shared" si="64"/>
        <v>-0.99988923456327827</v>
      </c>
      <c r="BL289" s="2"/>
      <c r="BM289" s="2">
        <f t="shared" si="65"/>
        <v>-9.9055382229388065E-3</v>
      </c>
    </row>
    <row r="290" spans="1:65" hidden="1">
      <c r="A290">
        <v>1</v>
      </c>
      <c r="B290" t="s">
        <v>473</v>
      </c>
      <c r="C290">
        <v>561</v>
      </c>
      <c r="D290">
        <v>8.6731500693200004E-3</v>
      </c>
      <c r="E290" s="1">
        <v>1.42152303836E-5</v>
      </c>
      <c r="F290" s="1"/>
      <c r="G290" s="1"/>
      <c r="H290" s="1"/>
      <c r="I290" s="1"/>
      <c r="J290">
        <v>-4.3746902297200002E-4</v>
      </c>
      <c r="K290" s="1">
        <v>1.6120502844000001E-5</v>
      </c>
      <c r="L290">
        <v>1.7376635920900001</v>
      </c>
      <c r="M290">
        <v>1.98795945772E-2</v>
      </c>
      <c r="N290" s="1">
        <v>2.01033716007E-5</v>
      </c>
      <c r="O290">
        <v>5.1362612403099996</v>
      </c>
      <c r="P290">
        <v>2.5109354246800001E-2</v>
      </c>
      <c r="Q290">
        <v>0.25594376960300003</v>
      </c>
      <c r="R290">
        <v>1.27770767557E-3</v>
      </c>
      <c r="S290">
        <v>0</v>
      </c>
      <c r="T290">
        <v>8.0902238990700006</v>
      </c>
      <c r="U290">
        <v>4</v>
      </c>
      <c r="V290">
        <v>3</v>
      </c>
      <c r="Z290">
        <v>1</v>
      </c>
      <c r="AA290" t="s">
        <v>473</v>
      </c>
      <c r="AB290">
        <v>561</v>
      </c>
      <c r="AC290">
        <v>8.6745839425600001E-3</v>
      </c>
      <c r="AD290" s="1">
        <v>1.3985520071100001E-10</v>
      </c>
      <c r="AE290">
        <v>0.99999935396700002</v>
      </c>
      <c r="AF290">
        <v>0.595060293691</v>
      </c>
      <c r="AG290">
        <v>0.999999996783</v>
      </c>
      <c r="AH290">
        <v>0.50377782912400004</v>
      </c>
      <c r="AI290">
        <v>-4.3769570045199999E-4</v>
      </c>
      <c r="AJ290" s="1">
        <v>4.2906156007700001E-10</v>
      </c>
      <c r="AK290">
        <v>1.7382381919200001</v>
      </c>
      <c r="AL290">
        <v>1.98808457933E-2</v>
      </c>
      <c r="AM290" s="1">
        <v>1.97785121614E-10</v>
      </c>
      <c r="AN290">
        <v>5.1310256913299996</v>
      </c>
      <c r="AO290" s="1">
        <v>2.35324423059E-7</v>
      </c>
      <c r="AP290">
        <v>0.25569897085900001</v>
      </c>
      <c r="AQ290" s="1">
        <v>1.19998613775E-8</v>
      </c>
      <c r="AR290">
        <v>0</v>
      </c>
      <c r="AS290">
        <v>7.8811172852800002</v>
      </c>
      <c r="AT290">
        <v>2</v>
      </c>
      <c r="AU290">
        <v>2</v>
      </c>
      <c r="AV290">
        <f t="shared" si="53"/>
        <v>561</v>
      </c>
      <c r="AW290" s="2">
        <f t="shared" si="54"/>
        <v>1.6532323648726674E-4</v>
      </c>
      <c r="AX290" s="2">
        <f t="shared" si="55"/>
        <v>-0.99999016159450549</v>
      </c>
      <c r="BC290" s="2">
        <f t="shared" si="56"/>
        <v>5.1815664217780711E-4</v>
      </c>
      <c r="BD290" s="2">
        <f t="shared" si="57"/>
        <v>-0.9999733841081615</v>
      </c>
      <c r="BE290" s="2">
        <f t="shared" si="58"/>
        <v>3.306738039604423E-4</v>
      </c>
      <c r="BF290" s="2">
        <f t="shared" si="59"/>
        <v>6.2939719174894836E-5</v>
      </c>
      <c r="BG290" s="2">
        <f t="shared" si="60"/>
        <v>-0.99999016159450549</v>
      </c>
      <c r="BH290" s="2">
        <f t="shared" si="61"/>
        <v>-1.0193307417681139E-3</v>
      </c>
      <c r="BI290" s="2">
        <f t="shared" si="62"/>
        <v>-0.99999062801772021</v>
      </c>
      <c r="BJ290" s="2">
        <f t="shared" si="63"/>
        <v>-9.5645517911895832E-4</v>
      </c>
      <c r="BK290" s="2">
        <f t="shared" si="64"/>
        <v>-0.99999060828888564</v>
      </c>
      <c r="BL290" s="2"/>
      <c r="BM290" s="2">
        <f t="shared" si="65"/>
        <v>-2.5846826540120594E-2</v>
      </c>
    </row>
    <row r="291" spans="1:65" hidden="1">
      <c r="A291">
        <v>1</v>
      </c>
      <c r="B291" t="s">
        <v>473</v>
      </c>
      <c r="C291">
        <v>562</v>
      </c>
      <c r="D291">
        <v>8.7040722712000002E-3</v>
      </c>
      <c r="E291" s="1">
        <v>3.7461590272599997E-5</v>
      </c>
      <c r="F291" s="1"/>
      <c r="G291" s="1"/>
      <c r="H291" s="1"/>
      <c r="I291" s="1"/>
      <c r="J291">
        <v>-2.6509191045899998E-4</v>
      </c>
      <c r="K291" s="1">
        <v>1.3019913559900001E-5</v>
      </c>
      <c r="L291">
        <v>1.7500761917600001</v>
      </c>
      <c r="M291">
        <v>1.99582469565E-2</v>
      </c>
      <c r="N291" s="1">
        <v>5.2978689031599999E-5</v>
      </c>
      <c r="O291">
        <v>5.0295551981299997</v>
      </c>
      <c r="P291">
        <v>6.2403767032799998E-2</v>
      </c>
      <c r="Q291">
        <v>0.25161811534400003</v>
      </c>
      <c r="R291">
        <v>3.19257813389E-3</v>
      </c>
      <c r="S291">
        <v>0</v>
      </c>
      <c r="T291">
        <v>6.76498011226</v>
      </c>
      <c r="U291">
        <v>4</v>
      </c>
      <c r="V291">
        <v>3</v>
      </c>
      <c r="Z291">
        <v>1</v>
      </c>
      <c r="AA291" t="s">
        <v>473</v>
      </c>
      <c r="AB291">
        <v>562</v>
      </c>
      <c r="AC291">
        <v>8.7011790817299994E-3</v>
      </c>
      <c r="AD291" s="1">
        <v>3.4590897331000001E-9</v>
      </c>
      <c r="AE291">
        <v>0.99999554294100002</v>
      </c>
      <c r="AF291">
        <v>0.72269257150699995</v>
      </c>
      <c r="AG291">
        <v>3.1032273347600002E-4</v>
      </c>
      <c r="AH291">
        <v>0.99938197734300005</v>
      </c>
      <c r="AI291">
        <v>-2.6501085851599998E-4</v>
      </c>
      <c r="AJ291" s="1">
        <v>1.06003946808E-8</v>
      </c>
      <c r="AK291">
        <v>1.74891295223</v>
      </c>
      <c r="AL291">
        <v>1.99557236952E-2</v>
      </c>
      <c r="AM291" s="1">
        <v>4.8918916140099996E-9</v>
      </c>
      <c r="AN291">
        <v>5.0303933033500003</v>
      </c>
      <c r="AO291" s="1">
        <v>5.7538470565900003E-6</v>
      </c>
      <c r="AP291">
        <v>0.25162822736899998</v>
      </c>
      <c r="AQ291" s="1">
        <v>2.9435217451499999E-7</v>
      </c>
      <c r="AR291">
        <v>0</v>
      </c>
      <c r="AS291">
        <v>6.7854949644799998</v>
      </c>
      <c r="AT291">
        <v>2</v>
      </c>
      <c r="AU291">
        <v>2</v>
      </c>
      <c r="AV291">
        <f t="shared" si="53"/>
        <v>562</v>
      </c>
      <c r="AW291" s="2">
        <f t="shared" si="54"/>
        <v>-3.3239492732312971E-4</v>
      </c>
      <c r="AX291" s="2">
        <f t="shared" si="55"/>
        <v>-0.99990766303010814</v>
      </c>
      <c r="BC291" s="2">
        <f t="shared" si="56"/>
        <v>-3.0575034469994321E-4</v>
      </c>
      <c r="BD291" s="2">
        <f t="shared" si="57"/>
        <v>-0.99918583217683965</v>
      </c>
      <c r="BE291" s="2">
        <f t="shared" si="58"/>
        <v>-6.6467936394828974E-4</v>
      </c>
      <c r="BF291" s="2">
        <f t="shared" si="59"/>
        <v>-1.2642700060277719E-4</v>
      </c>
      <c r="BG291" s="2">
        <f t="shared" si="60"/>
        <v>-0.99990766303010836</v>
      </c>
      <c r="BH291" s="2">
        <f t="shared" si="61"/>
        <v>1.6663605169542949E-4</v>
      </c>
      <c r="BI291" s="2">
        <f t="shared" si="62"/>
        <v>-0.99990779647879968</v>
      </c>
      <c r="BJ291" s="2">
        <f t="shared" si="63"/>
        <v>4.0187984820283903E-5</v>
      </c>
      <c r="BK291" s="2">
        <f t="shared" si="64"/>
        <v>-0.99990780110551081</v>
      </c>
      <c r="BL291" s="2"/>
      <c r="BM291" s="2">
        <f t="shared" si="65"/>
        <v>3.0325073953759722E-3</v>
      </c>
    </row>
    <row r="292" spans="1:65" hidden="1">
      <c r="A292">
        <v>1</v>
      </c>
      <c r="B292" t="s">
        <v>473</v>
      </c>
      <c r="C292">
        <v>563</v>
      </c>
      <c r="D292">
        <v>8.9080505103599997E-3</v>
      </c>
      <c r="E292" s="1">
        <v>2.9460628379799999E-5</v>
      </c>
      <c r="F292" s="1"/>
      <c r="G292" s="1"/>
      <c r="H292" s="1"/>
      <c r="I292" s="1"/>
      <c r="J292">
        <v>-1.7065989956000001E-4</v>
      </c>
      <c r="K292" s="1">
        <v>1.7100114290999999E-5</v>
      </c>
      <c r="L292">
        <v>1.83306270598</v>
      </c>
      <c r="M292">
        <v>2.00648451714E-2</v>
      </c>
      <c r="N292" s="1">
        <v>4.1663620210799999E-5</v>
      </c>
      <c r="O292">
        <v>5.0189399287600001</v>
      </c>
      <c r="P292">
        <v>4.72939046071E-2</v>
      </c>
      <c r="Q292">
        <v>0.25242812693</v>
      </c>
      <c r="R292">
        <v>2.4357181763700001E-3</v>
      </c>
      <c r="S292">
        <v>0</v>
      </c>
      <c r="T292">
        <v>11.615739682899999</v>
      </c>
      <c r="U292">
        <v>4</v>
      </c>
      <c r="V292">
        <v>3</v>
      </c>
      <c r="Z292">
        <v>1</v>
      </c>
      <c r="AA292" t="s">
        <v>473</v>
      </c>
      <c r="AB292">
        <v>563</v>
      </c>
      <c r="AC292">
        <v>8.7384419293799996E-3</v>
      </c>
      <c r="AD292">
        <v>1.1344841182100001E-4</v>
      </c>
      <c r="AE292">
        <v>0.76208999098300001</v>
      </c>
      <c r="AF292">
        <v>0.28795535667099997</v>
      </c>
      <c r="AG292">
        <v>0.88730762707400002</v>
      </c>
      <c r="AH292">
        <v>0.77797661821099995</v>
      </c>
      <c r="AI292">
        <v>-1.7720342933000001E-4</v>
      </c>
      <c r="AJ292" s="1">
        <v>1.8802751304000001E-5</v>
      </c>
      <c r="AK292">
        <v>1.7639244858600001</v>
      </c>
      <c r="AL292">
        <v>1.9915120355799999E-2</v>
      </c>
      <c r="AM292">
        <v>1.6044028262700001E-4</v>
      </c>
      <c r="AN292">
        <v>5.0669914611499998</v>
      </c>
      <c r="AO292">
        <v>6.9434811614500005E-2</v>
      </c>
      <c r="AP292">
        <v>0.25294321947800003</v>
      </c>
      <c r="AQ292">
        <v>4.0207990180500001E-3</v>
      </c>
      <c r="AR292">
        <v>0</v>
      </c>
      <c r="AS292">
        <v>10.4671169119</v>
      </c>
      <c r="AT292">
        <v>2</v>
      </c>
      <c r="AU292">
        <v>3</v>
      </c>
      <c r="AV292">
        <f t="shared" si="53"/>
        <v>563</v>
      </c>
      <c r="AW292" s="2">
        <f t="shared" si="54"/>
        <v>-1.9039921336632133E-2</v>
      </c>
      <c r="AX292" s="2">
        <f t="shared" si="55"/>
        <v>2.8508483375998575</v>
      </c>
      <c r="BC292" s="2">
        <f t="shared" si="56"/>
        <v>3.8342515065757712E-2</v>
      </c>
      <c r="BD292" s="2">
        <f t="shared" si="57"/>
        <v>9.9568750478826948E-2</v>
      </c>
      <c r="BE292" s="2">
        <f t="shared" si="58"/>
        <v>-3.7717324068865909E-2</v>
      </c>
      <c r="BF292" s="2">
        <f t="shared" si="59"/>
        <v>-7.4620468945065998E-3</v>
      </c>
      <c r="BG292" s="2">
        <f t="shared" si="60"/>
        <v>2.8508483375962332</v>
      </c>
      <c r="BH292" s="2">
        <f t="shared" si="61"/>
        <v>9.5740401503214469E-3</v>
      </c>
      <c r="BI292" s="2">
        <f t="shared" si="62"/>
        <v>0.46815561521803595</v>
      </c>
      <c r="BJ292" s="2">
        <f t="shared" si="63"/>
        <v>2.0405513215366352E-3</v>
      </c>
      <c r="BK292" s="2">
        <f t="shared" si="64"/>
        <v>0.65076528847121295</v>
      </c>
      <c r="BL292" s="2"/>
      <c r="BM292" s="2">
        <f t="shared" si="65"/>
        <v>-9.8885030343003777E-2</v>
      </c>
    </row>
    <row r="293" spans="1:65" hidden="1">
      <c r="A293">
        <v>1</v>
      </c>
      <c r="B293" t="s">
        <v>473</v>
      </c>
      <c r="C293">
        <v>564</v>
      </c>
      <c r="D293">
        <v>8.4907686748600004E-3</v>
      </c>
      <c r="E293" s="1">
        <v>2.36841403969E-5</v>
      </c>
      <c r="F293" s="1"/>
      <c r="G293" s="1"/>
      <c r="H293" s="1"/>
      <c r="I293" s="1"/>
      <c r="J293">
        <v>-3.7849348896400002E-4</v>
      </c>
      <c r="K293" s="1">
        <v>1.45636921501E-5</v>
      </c>
      <c r="L293">
        <v>1.6653518271400001</v>
      </c>
      <c r="M293">
        <v>1.97466093841E-2</v>
      </c>
      <c r="N293" s="1">
        <v>3.3494432562500001E-5</v>
      </c>
      <c r="O293">
        <v>5.1702820541900003</v>
      </c>
      <c r="P293">
        <v>4.0760426626100001E-2</v>
      </c>
      <c r="Q293">
        <v>0.25591556760299999</v>
      </c>
      <c r="R293">
        <v>2.0637056788400002E-3</v>
      </c>
      <c r="S293">
        <v>0</v>
      </c>
      <c r="T293">
        <v>45.062452120400003</v>
      </c>
      <c r="U293">
        <v>4</v>
      </c>
      <c r="V293">
        <v>3</v>
      </c>
      <c r="Z293">
        <v>1</v>
      </c>
      <c r="AA293" t="s">
        <v>473</v>
      </c>
      <c r="AB293">
        <v>564</v>
      </c>
      <c r="AC293">
        <v>8.4916638183000007E-3</v>
      </c>
      <c r="AD293" s="1">
        <v>1.15629498372E-9</v>
      </c>
      <c r="AE293">
        <v>0.99999999436099996</v>
      </c>
      <c r="AF293">
        <v>3.3051175717999998E-4</v>
      </c>
      <c r="AG293">
        <v>0.99955986970999999</v>
      </c>
      <c r="AH293">
        <v>0.99428036578300005</v>
      </c>
      <c r="AI293">
        <v>-3.7862972244799998E-4</v>
      </c>
      <c r="AJ293" s="1">
        <v>3.5611114218900002E-9</v>
      </c>
      <c r="AK293">
        <v>1.6657029867099999</v>
      </c>
      <c r="AL293">
        <v>1.9747379208200001E-2</v>
      </c>
      <c r="AM293" s="1">
        <v>1.63524804808E-9</v>
      </c>
      <c r="AN293">
        <v>5.1683677646500001</v>
      </c>
      <c r="AO293" s="1">
        <v>1.98996651468E-6</v>
      </c>
      <c r="AP293">
        <v>0.255830788438</v>
      </c>
      <c r="AQ293" s="1">
        <v>1.00754406989E-7</v>
      </c>
      <c r="AR293">
        <v>0</v>
      </c>
      <c r="AS293">
        <v>44.559666648300002</v>
      </c>
      <c r="AT293">
        <v>2</v>
      </c>
      <c r="AU293">
        <v>2</v>
      </c>
      <c r="AV293">
        <f t="shared" si="53"/>
        <v>564</v>
      </c>
      <c r="AW293" s="2">
        <f t="shared" si="54"/>
        <v>1.0542548905502685E-4</v>
      </c>
      <c r="AX293" s="2">
        <f t="shared" si="55"/>
        <v>-0.99995117851168158</v>
      </c>
      <c r="BC293" s="2">
        <f t="shared" si="56"/>
        <v>3.5993613621425878E-4</v>
      </c>
      <c r="BD293" s="2">
        <f t="shared" si="57"/>
        <v>-0.99975548017733507</v>
      </c>
      <c r="BE293" s="2">
        <f t="shared" si="58"/>
        <v>2.1086209188777604E-4</v>
      </c>
      <c r="BF293" s="2">
        <f t="shared" si="59"/>
        <v>3.8985128283393687E-5</v>
      </c>
      <c r="BG293" s="2">
        <f t="shared" si="60"/>
        <v>-0.99995117851168158</v>
      </c>
      <c r="BH293" s="2">
        <f t="shared" si="61"/>
        <v>-3.7024857056856841E-4</v>
      </c>
      <c r="BI293" s="2">
        <f t="shared" si="62"/>
        <v>-0.99995117895764596</v>
      </c>
      <c r="BJ293" s="2">
        <f t="shared" si="63"/>
        <v>-3.3127787337857562E-4</v>
      </c>
      <c r="BK293" s="2">
        <f t="shared" si="64"/>
        <v>-0.99995117791842991</v>
      </c>
      <c r="BL293" s="2"/>
      <c r="BM293" s="2">
        <f t="shared" si="65"/>
        <v>-1.1157525799009672E-2</v>
      </c>
    </row>
    <row r="294" spans="1:65" hidden="1">
      <c r="A294">
        <v>1</v>
      </c>
      <c r="B294" t="s">
        <v>473</v>
      </c>
      <c r="C294">
        <v>565</v>
      </c>
      <c r="D294">
        <v>8.9011441346999991E-3</v>
      </c>
      <c r="E294" s="1">
        <v>3.8876443187300002E-5</v>
      </c>
      <c r="F294" s="1"/>
      <c r="G294" s="1"/>
      <c r="H294" s="1"/>
      <c r="I294" s="1"/>
      <c r="J294">
        <v>-2.03808267195E-4</v>
      </c>
      <c r="K294" s="1">
        <v>1.5286437519300001E-5</v>
      </c>
      <c r="L294">
        <v>1.8302214755399999</v>
      </c>
      <c r="M294">
        <v>2.0186586561900002E-2</v>
      </c>
      <c r="N294" s="1">
        <v>5.4979593212299998E-5</v>
      </c>
      <c r="O294">
        <v>4.98272160494</v>
      </c>
      <c r="P294">
        <v>6.1719680349899997E-2</v>
      </c>
      <c r="Q294">
        <v>0.25212705179</v>
      </c>
      <c r="R294">
        <v>3.1976348800999998E-3</v>
      </c>
      <c r="S294">
        <v>0</v>
      </c>
      <c r="T294">
        <v>2.0282994845600002</v>
      </c>
      <c r="U294">
        <v>4</v>
      </c>
      <c r="V294">
        <v>3</v>
      </c>
      <c r="Z294">
        <v>1</v>
      </c>
      <c r="AA294" t="s">
        <v>473</v>
      </c>
      <c r="AB294">
        <v>565</v>
      </c>
      <c r="AC294">
        <v>8.8933668790799995E-3</v>
      </c>
      <c r="AD294" s="1">
        <v>3.8847087786199997E-5</v>
      </c>
      <c r="AE294">
        <v>0.99693115140599997</v>
      </c>
      <c r="AF294">
        <v>0.86495458014399995</v>
      </c>
      <c r="AG294">
        <v>0.99997468379900001</v>
      </c>
      <c r="AH294">
        <v>0.83295641941599996</v>
      </c>
      <c r="AI294">
        <v>-2.0373436018199999E-4</v>
      </c>
      <c r="AJ294" s="1">
        <v>1.5277657357700001E-5</v>
      </c>
      <c r="AK294">
        <v>1.8270246097</v>
      </c>
      <c r="AL294">
        <v>2.0179729733200001E-2</v>
      </c>
      <c r="AM294" s="1">
        <v>5.4938078406000003E-5</v>
      </c>
      <c r="AN294">
        <v>4.9811737108700003</v>
      </c>
      <c r="AO294">
        <v>6.17020338004E-2</v>
      </c>
      <c r="AP294">
        <v>0.25196311390800002</v>
      </c>
      <c r="AQ294">
        <v>3.19556991781E-3</v>
      </c>
      <c r="AR294">
        <v>0</v>
      </c>
      <c r="AS294">
        <v>2.0013098663600002</v>
      </c>
      <c r="AT294">
        <v>2</v>
      </c>
      <c r="AU294">
        <v>3</v>
      </c>
      <c r="AV294">
        <f t="shared" si="53"/>
        <v>565</v>
      </c>
      <c r="AW294" s="2">
        <f t="shared" si="54"/>
        <v>-8.7373662332698829E-4</v>
      </c>
      <c r="AX294" s="2">
        <f t="shared" si="55"/>
        <v>-7.550948258968869E-4</v>
      </c>
      <c r="BC294" s="2">
        <f t="shared" si="56"/>
        <v>-3.6263010336718397E-4</v>
      </c>
      <c r="BD294" s="2">
        <f t="shared" si="57"/>
        <v>-5.7437591910567028E-4</v>
      </c>
      <c r="BE294" s="2">
        <f t="shared" si="58"/>
        <v>-1.7467098286870844E-3</v>
      </c>
      <c r="BF294" s="2">
        <f t="shared" si="59"/>
        <v>-3.3967251862888171E-4</v>
      </c>
      <c r="BG294" s="2">
        <f t="shared" si="60"/>
        <v>-7.550948247232014E-4</v>
      </c>
      <c r="BH294" s="2">
        <f t="shared" si="61"/>
        <v>-3.1065232873238497E-4</v>
      </c>
      <c r="BI294" s="2">
        <f t="shared" si="62"/>
        <v>-2.8591446682736774E-4</v>
      </c>
      <c r="BJ294" s="2">
        <f t="shared" si="63"/>
        <v>-6.5021932726410498E-4</v>
      </c>
      <c r="BK294" s="2">
        <f t="shared" si="64"/>
        <v>-6.4577801013205379E-4</v>
      </c>
      <c r="BL294" s="2"/>
      <c r="BM294" s="2">
        <f t="shared" si="65"/>
        <v>-1.3306525197808684E-2</v>
      </c>
    </row>
    <row r="295" spans="1:65" hidden="1">
      <c r="A295">
        <v>1</v>
      </c>
      <c r="B295" t="s">
        <v>473</v>
      </c>
      <c r="C295">
        <v>570</v>
      </c>
      <c r="D295">
        <v>9.0801772530400005E-3</v>
      </c>
      <c r="E295" s="1">
        <v>2.0897812061699999E-5</v>
      </c>
      <c r="F295" s="1"/>
      <c r="G295" s="1"/>
      <c r="H295" s="1"/>
      <c r="I295" s="1"/>
      <c r="J295">
        <v>-1.00482256385E-4</v>
      </c>
      <c r="K295" s="1">
        <v>1.6176608662400001E-5</v>
      </c>
      <c r="L295">
        <v>1.90458619767</v>
      </c>
      <c r="M295">
        <v>2.0225569393099999E-2</v>
      </c>
      <c r="N295" s="1">
        <v>2.9553969241600001E-5</v>
      </c>
      <c r="O295">
        <v>4.9394490900100001</v>
      </c>
      <c r="P295">
        <v>3.1748296469499997E-2</v>
      </c>
      <c r="Q295">
        <v>0.25042011148400001</v>
      </c>
      <c r="R295">
        <v>1.65064435148E-3</v>
      </c>
      <c r="S295">
        <v>0</v>
      </c>
      <c r="T295">
        <v>3.2862574326399998</v>
      </c>
      <c r="U295">
        <v>4</v>
      </c>
      <c r="V295">
        <v>3</v>
      </c>
      <c r="Z295">
        <v>1</v>
      </c>
      <c r="AA295" t="s">
        <v>473</v>
      </c>
      <c r="AB295">
        <v>570</v>
      </c>
      <c r="AC295">
        <v>9.0744494723199991E-3</v>
      </c>
      <c r="AD295" s="1">
        <v>2.08488651088E-5</v>
      </c>
      <c r="AE295">
        <v>0.99999994651699997</v>
      </c>
      <c r="AF295">
        <v>0.81764849042999999</v>
      </c>
      <c r="AG295">
        <v>0.99832483449499998</v>
      </c>
      <c r="AH295">
        <v>0.88885092422</v>
      </c>
      <c r="AI295">
        <v>-1.0036667744899999E-4</v>
      </c>
      <c r="AJ295" s="1">
        <v>1.6144250483100001E-5</v>
      </c>
      <c r="AK295">
        <v>1.90218412751</v>
      </c>
      <c r="AL295">
        <v>2.0220427439500002E-2</v>
      </c>
      <c r="AM295" s="1">
        <v>2.9484747796899999E-5</v>
      </c>
      <c r="AN295">
        <v>4.9345234146300001</v>
      </c>
      <c r="AO295">
        <v>3.16487960424E-2</v>
      </c>
      <c r="AP295">
        <v>0.25010678876600001</v>
      </c>
      <c r="AQ295">
        <v>1.6450569254099999E-3</v>
      </c>
      <c r="AR295">
        <v>0</v>
      </c>
      <c r="AS295">
        <v>3.42827788545</v>
      </c>
      <c r="AT295">
        <v>2</v>
      </c>
      <c r="AU295">
        <v>3</v>
      </c>
      <c r="AV295">
        <f t="shared" si="53"/>
        <v>570</v>
      </c>
      <c r="AW295" s="2">
        <f t="shared" si="54"/>
        <v>-6.3080054060438921E-4</v>
      </c>
      <c r="AX295" s="2">
        <f t="shared" si="55"/>
        <v>-2.3422046650378734E-3</v>
      </c>
      <c r="BC295" s="2">
        <f t="shared" si="56"/>
        <v>-1.1502422433385835E-3</v>
      </c>
      <c r="BD295" s="2">
        <f t="shared" si="57"/>
        <v>-2.0003067376669547E-3</v>
      </c>
      <c r="BE295" s="2">
        <f t="shared" si="58"/>
        <v>-1.2612031752296906E-3</v>
      </c>
      <c r="BF295" s="2">
        <f t="shared" si="59"/>
        <v>-2.5423035070409146E-4</v>
      </c>
      <c r="BG295" s="2">
        <f t="shared" si="60"/>
        <v>-2.3422046674720859E-3</v>
      </c>
      <c r="BH295" s="2">
        <f t="shared" si="61"/>
        <v>-9.9721148861765503E-4</v>
      </c>
      <c r="BI295" s="2">
        <f t="shared" si="62"/>
        <v>-3.1340398750397476E-3</v>
      </c>
      <c r="BJ295" s="2">
        <f t="shared" si="63"/>
        <v>-1.2511883176763803E-3</v>
      </c>
      <c r="BK295" s="2">
        <f t="shared" si="64"/>
        <v>-3.3849969346760084E-3</v>
      </c>
      <c r="BL295" s="2"/>
      <c r="BM295" s="2">
        <f t="shared" si="65"/>
        <v>4.3216472148351663E-2</v>
      </c>
    </row>
    <row r="296" spans="1:65" hidden="1">
      <c r="A296">
        <v>1</v>
      </c>
      <c r="B296" t="s">
        <v>473</v>
      </c>
      <c r="C296">
        <v>571</v>
      </c>
      <c r="D296">
        <v>8.8199389930700006E-3</v>
      </c>
      <c r="E296" s="1">
        <v>3.73862751967E-5</v>
      </c>
      <c r="F296" s="1"/>
      <c r="G296" s="1"/>
      <c r="H296" s="1"/>
      <c r="I296" s="1"/>
      <c r="J296" s="1">
        <v>2.88666943662E-5</v>
      </c>
      <c r="K296" s="1">
        <v>1.6511840762E-5</v>
      </c>
      <c r="L296">
        <v>1.79697958074</v>
      </c>
      <c r="M296">
        <v>2.0014516731499999E-2</v>
      </c>
      <c r="N296" s="1">
        <v>5.2872177429799997E-5</v>
      </c>
      <c r="O296">
        <v>5.0858224345199998</v>
      </c>
      <c r="P296">
        <v>6.2086560642099997E-2</v>
      </c>
      <c r="Q296">
        <v>0.25515038944200003</v>
      </c>
      <c r="R296">
        <v>3.1869114095099999E-3</v>
      </c>
      <c r="S296">
        <v>0</v>
      </c>
      <c r="T296">
        <v>0.85467121337999996</v>
      </c>
      <c r="U296">
        <v>4</v>
      </c>
      <c r="V296">
        <v>3</v>
      </c>
      <c r="Z296">
        <v>1</v>
      </c>
      <c r="AA296" t="s">
        <v>473</v>
      </c>
      <c r="AB296">
        <v>571</v>
      </c>
      <c r="AC296">
        <v>8.8183455680900004E-3</v>
      </c>
      <c r="AD296" s="1">
        <v>3.7228905441299997E-5</v>
      </c>
      <c r="AE296">
        <v>0.99999996749499998</v>
      </c>
      <c r="AF296">
        <v>0.86194710228399996</v>
      </c>
      <c r="AG296">
        <v>0.99823414504600005</v>
      </c>
      <c r="AH296">
        <v>0.93321364604900003</v>
      </c>
      <c r="AI296" s="1">
        <v>2.8886357759500001E-5</v>
      </c>
      <c r="AJ296" s="1">
        <v>1.6539242520999999E-5</v>
      </c>
      <c r="AK296">
        <v>1.7963303487</v>
      </c>
      <c r="AL296">
        <v>2.0013112437400001E-2</v>
      </c>
      <c r="AM296" s="1">
        <v>5.2649622987499997E-5</v>
      </c>
      <c r="AN296">
        <v>5.0797909278800004</v>
      </c>
      <c r="AO296">
        <v>6.1731066206499999E-2</v>
      </c>
      <c r="AP296">
        <v>0.25482991398100002</v>
      </c>
      <c r="AQ296">
        <v>3.1684992973599999E-3</v>
      </c>
      <c r="AR296">
        <v>0</v>
      </c>
      <c r="AS296">
        <v>0.87872000263299999</v>
      </c>
      <c r="AT296">
        <v>2</v>
      </c>
      <c r="AU296">
        <v>3</v>
      </c>
      <c r="AV296">
        <f t="shared" si="53"/>
        <v>571</v>
      </c>
      <c r="AW296" s="2">
        <f t="shared" si="54"/>
        <v>-1.8066167818759463E-4</v>
      </c>
      <c r="AX296" s="2">
        <f t="shared" si="55"/>
        <v>-4.2092921686376914E-3</v>
      </c>
      <c r="BC296" s="2">
        <f t="shared" si="56"/>
        <v>6.8117925282864394E-4</v>
      </c>
      <c r="BD296" s="2">
        <f t="shared" si="57"/>
        <v>1.6595217574445248E-3</v>
      </c>
      <c r="BE296" s="2">
        <f t="shared" si="58"/>
        <v>-3.6129071635452182E-4</v>
      </c>
      <c r="BF296" s="2">
        <f t="shared" si="59"/>
        <v>-7.0163777563894767E-5</v>
      </c>
      <c r="BG296" s="2">
        <f t="shared" si="60"/>
        <v>-4.2092921668583031E-3</v>
      </c>
      <c r="BH296" s="2">
        <f t="shared" si="61"/>
        <v>-1.1859451873625353E-3</v>
      </c>
      <c r="BI296" s="2">
        <f t="shared" si="62"/>
        <v>-5.7257872222824142E-3</v>
      </c>
      <c r="BJ296" s="2">
        <f t="shared" si="63"/>
        <v>-1.2560257568129331E-3</v>
      </c>
      <c r="BK296" s="2">
        <f t="shared" si="64"/>
        <v>-5.7774157433610395E-3</v>
      </c>
      <c r="BL296" s="2"/>
      <c r="BM296" s="2">
        <f t="shared" si="65"/>
        <v>2.8138059263624178E-2</v>
      </c>
    </row>
    <row r="297" spans="1:65" hidden="1">
      <c r="A297">
        <v>1</v>
      </c>
      <c r="B297" t="s">
        <v>473</v>
      </c>
      <c r="C297">
        <v>572</v>
      </c>
      <c r="D297">
        <v>8.8922363119100008E-3</v>
      </c>
      <c r="E297" s="1">
        <v>3.0119495722799999E-5</v>
      </c>
      <c r="F297" s="1"/>
      <c r="G297" s="1"/>
      <c r="H297" s="1"/>
      <c r="I297" s="1"/>
      <c r="J297">
        <v>-3.64161311906E-4</v>
      </c>
      <c r="K297" s="1">
        <v>1.7643322497499998E-5</v>
      </c>
      <c r="L297">
        <v>1.82656011908</v>
      </c>
      <c r="M297">
        <v>2.00098192854E-2</v>
      </c>
      <c r="N297" s="1">
        <v>4.2595399343000001E-5</v>
      </c>
      <c r="O297">
        <v>5.1253941163699999</v>
      </c>
      <c r="P297">
        <v>4.97827310184E-2</v>
      </c>
      <c r="Q297">
        <v>0.257075309069</v>
      </c>
      <c r="R297">
        <v>2.5562258105000001E-3</v>
      </c>
      <c r="S297">
        <v>0</v>
      </c>
      <c r="T297">
        <v>23.609987157599999</v>
      </c>
      <c r="U297">
        <v>4</v>
      </c>
      <c r="V297">
        <v>3</v>
      </c>
      <c r="Z297">
        <v>1</v>
      </c>
      <c r="AA297" t="s">
        <v>473</v>
      </c>
      <c r="AB297">
        <v>572</v>
      </c>
      <c r="AC297">
        <v>8.8930743734900002E-3</v>
      </c>
      <c r="AD297" s="1">
        <v>8.1750946101799999E-10</v>
      </c>
      <c r="AE297">
        <v>0.99999987583899996</v>
      </c>
      <c r="AF297">
        <v>2.3521494304199999E-2</v>
      </c>
      <c r="AG297">
        <v>0.99997663223199995</v>
      </c>
      <c r="AH297">
        <v>0.724234076251</v>
      </c>
      <c r="AI297">
        <v>-3.6423135711400001E-4</v>
      </c>
      <c r="AJ297" s="1">
        <v>2.4897705519300001E-9</v>
      </c>
      <c r="AK297">
        <v>1.82690442887</v>
      </c>
      <c r="AL297">
        <v>2.0010564165000001E-2</v>
      </c>
      <c r="AM297" s="1">
        <v>1.1561329671400001E-9</v>
      </c>
      <c r="AN297">
        <v>5.1235850096800002</v>
      </c>
      <c r="AO297" s="1">
        <v>1.3478989861999999E-6</v>
      </c>
      <c r="AP297">
        <v>0.25699413581399999</v>
      </c>
      <c r="AQ297" s="1">
        <v>6.9220574873700004E-8</v>
      </c>
      <c r="AR297">
        <v>0</v>
      </c>
      <c r="AS297">
        <v>23.542963240300001</v>
      </c>
      <c r="AT297">
        <v>2</v>
      </c>
      <c r="AU297">
        <v>2</v>
      </c>
      <c r="AV297">
        <f t="shared" si="53"/>
        <v>572</v>
      </c>
      <c r="AW297" s="2">
        <f t="shared" si="54"/>
        <v>9.4246435947371117E-5</v>
      </c>
      <c r="AX297" s="2">
        <f t="shared" si="55"/>
        <v>-0.99997285779720413</v>
      </c>
      <c r="BC297" s="2">
        <f t="shared" si="56"/>
        <v>1.923466488886496E-4</v>
      </c>
      <c r="BD297" s="2">
        <f t="shared" si="57"/>
        <v>-0.99985888312406679</v>
      </c>
      <c r="BE297" s="2">
        <f t="shared" si="58"/>
        <v>1.8850175606232911E-4</v>
      </c>
      <c r="BF297" s="2">
        <f t="shared" si="59"/>
        <v>3.7225703509696818E-5</v>
      </c>
      <c r="BG297" s="2">
        <f t="shared" si="60"/>
        <v>-0.99997285779720413</v>
      </c>
      <c r="BH297" s="2">
        <f t="shared" si="61"/>
        <v>-3.529692837125571E-4</v>
      </c>
      <c r="BI297" s="2">
        <f t="shared" si="62"/>
        <v>-0.9999729243663692</v>
      </c>
      <c r="BJ297" s="2">
        <f t="shared" si="63"/>
        <v>-3.1575671461401932E-4</v>
      </c>
      <c r="BK297" s="2">
        <f t="shared" si="64"/>
        <v>-0.99997292079025679</v>
      </c>
      <c r="BL297" s="2"/>
      <c r="BM297" s="2">
        <f t="shared" si="65"/>
        <v>-2.8387951612427547E-3</v>
      </c>
    </row>
    <row r="298" spans="1:65" hidden="1">
      <c r="A298">
        <v>1</v>
      </c>
      <c r="B298" t="s">
        <v>473</v>
      </c>
      <c r="C298">
        <v>573</v>
      </c>
      <c r="D298">
        <v>8.8210209216100007E-3</v>
      </c>
      <c r="E298" s="1">
        <v>2.5821065644799999E-5</v>
      </c>
      <c r="F298" s="1"/>
      <c r="G298" s="1"/>
      <c r="H298" s="1"/>
      <c r="I298" s="1"/>
      <c r="J298">
        <v>2.99380399891E-4</v>
      </c>
      <c r="K298" s="1">
        <v>1.86162489622E-5</v>
      </c>
      <c r="L298">
        <v>1.7974204733000001</v>
      </c>
      <c r="M298">
        <v>1.9929601067000001E-2</v>
      </c>
      <c r="N298" s="1">
        <v>3.6516501229800003E-5</v>
      </c>
      <c r="O298">
        <v>5.0561393433999999</v>
      </c>
      <c r="P298">
        <v>4.2085382507400002E-2</v>
      </c>
      <c r="Q298">
        <v>0.25258501042199999</v>
      </c>
      <c r="R298">
        <v>2.1527576064999999E-3</v>
      </c>
      <c r="S298">
        <v>0</v>
      </c>
      <c r="T298">
        <v>0.52275962034800005</v>
      </c>
      <c r="U298">
        <v>4</v>
      </c>
      <c r="V298">
        <v>3</v>
      </c>
      <c r="Z298">
        <v>1</v>
      </c>
      <c r="AA298" t="s">
        <v>473</v>
      </c>
      <c r="AB298">
        <v>573</v>
      </c>
      <c r="AC298">
        <v>8.76962365264E-3</v>
      </c>
      <c r="AD298">
        <v>1.82148157795E-4</v>
      </c>
      <c r="AE298">
        <v>0.56682023910699997</v>
      </c>
      <c r="AF298">
        <v>0.64891719911699997</v>
      </c>
      <c r="AG298">
        <v>7.7532911885599999E-3</v>
      </c>
      <c r="AH298">
        <v>0.13982105685999999</v>
      </c>
      <c r="AI298">
        <v>3.0010631017299999E-4</v>
      </c>
      <c r="AJ298" s="1">
        <v>1.99644783015E-5</v>
      </c>
      <c r="AK298">
        <v>1.77653550711</v>
      </c>
      <c r="AL298">
        <v>1.9884184080399998E-2</v>
      </c>
      <c r="AM298">
        <v>2.5759639511499998E-4</v>
      </c>
      <c r="AN298">
        <v>5.0619698065599996</v>
      </c>
      <c r="AO298">
        <v>8.5829981057800001E-2</v>
      </c>
      <c r="AP298">
        <v>0.25230000525899998</v>
      </c>
      <c r="AQ298">
        <v>5.3836857953600001E-3</v>
      </c>
      <c r="AR298">
        <v>0</v>
      </c>
      <c r="AS298">
        <v>0.50831725764299995</v>
      </c>
      <c r="AT298">
        <v>2</v>
      </c>
      <c r="AU298">
        <v>3</v>
      </c>
      <c r="AV298">
        <f t="shared" si="53"/>
        <v>573</v>
      </c>
      <c r="AW298" s="2">
        <f t="shared" si="54"/>
        <v>-5.8266803158902071E-3</v>
      </c>
      <c r="AX298" s="2">
        <f t="shared" si="55"/>
        <v>6.0542463390422503</v>
      </c>
      <c r="BC298" s="2">
        <f t="shared" si="56"/>
        <v>2.4247087727328688E-3</v>
      </c>
      <c r="BD298" s="2">
        <f t="shared" si="57"/>
        <v>7.2422180324165128E-2</v>
      </c>
      <c r="BE298" s="2">
        <f t="shared" si="58"/>
        <v>-1.1619410427464463E-2</v>
      </c>
      <c r="BF298" s="2">
        <f t="shared" si="59"/>
        <v>-2.2788708337571962E-3</v>
      </c>
      <c r="BG298" s="2">
        <f t="shared" si="60"/>
        <v>6.0542463390436598</v>
      </c>
      <c r="BH298" s="2">
        <f t="shared" si="61"/>
        <v>1.1531452683578524E-3</v>
      </c>
      <c r="BI298" s="2">
        <f t="shared" si="62"/>
        <v>1.039424996142265</v>
      </c>
      <c r="BJ298" s="2">
        <f t="shared" si="63"/>
        <v>-1.128353430489965E-3</v>
      </c>
      <c r="BK298" s="2">
        <f t="shared" si="64"/>
        <v>1.5008323180949821</v>
      </c>
      <c r="BL298" s="2"/>
      <c r="BM298" s="2">
        <f t="shared" si="65"/>
        <v>-2.7627158148492509E-2</v>
      </c>
    </row>
    <row r="299" spans="1:65" hidden="1">
      <c r="A299">
        <v>1</v>
      </c>
      <c r="B299" t="s">
        <v>473</v>
      </c>
      <c r="C299">
        <v>574</v>
      </c>
      <c r="D299">
        <v>8.8345523962700002E-3</v>
      </c>
      <c r="E299" s="1">
        <v>3.05212100274E-5</v>
      </c>
      <c r="F299" s="1"/>
      <c r="G299" s="1"/>
      <c r="H299" s="1"/>
      <c r="I299" s="1"/>
      <c r="J299" s="1">
        <v>-4.7450335313499997E-5</v>
      </c>
      <c r="K299" s="1">
        <v>1.6774186629299999E-5</v>
      </c>
      <c r="L299">
        <v>1.80293920058</v>
      </c>
      <c r="M299">
        <v>2.0001794814399999E-2</v>
      </c>
      <c r="N299" s="1">
        <v>4.3163509160800002E-5</v>
      </c>
      <c r="O299">
        <v>5.0320521964099996</v>
      </c>
      <c r="P299">
        <v>4.9899180711000003E-2</v>
      </c>
      <c r="Q299">
        <v>0.25229232516200001</v>
      </c>
      <c r="R299">
        <v>2.5603540348299999E-3</v>
      </c>
      <c r="S299">
        <v>0</v>
      </c>
      <c r="T299">
        <v>11.2450172329</v>
      </c>
      <c r="U299">
        <v>4</v>
      </c>
      <c r="V299">
        <v>3</v>
      </c>
      <c r="Z299">
        <v>1</v>
      </c>
      <c r="AA299" t="s">
        <v>473</v>
      </c>
      <c r="AB299">
        <v>574</v>
      </c>
      <c r="AC299">
        <v>8.8425414529900003E-3</v>
      </c>
      <c r="AD299" s="1">
        <v>2.2130689700299999E-8</v>
      </c>
      <c r="AE299">
        <v>0.99999354322300005</v>
      </c>
      <c r="AF299">
        <v>5.4869866339900004E-3</v>
      </c>
      <c r="AG299">
        <v>0.95506246210099999</v>
      </c>
      <c r="AH299">
        <v>0.76745286287900005</v>
      </c>
      <c r="AI299" s="1">
        <v>-4.7492584393500001E-5</v>
      </c>
      <c r="AJ299" s="1">
        <v>6.7597174100200003E-8</v>
      </c>
      <c r="AK299">
        <v>1.8062014589399999</v>
      </c>
      <c r="AL299">
        <v>2.0008854100200001E-2</v>
      </c>
      <c r="AM299" s="1">
        <v>3.1297521518900003E-8</v>
      </c>
      <c r="AN299">
        <v>5.0235300968600001</v>
      </c>
      <c r="AO299" s="1">
        <v>3.6060415781900002E-5</v>
      </c>
      <c r="AP299">
        <v>0.2519539435</v>
      </c>
      <c r="AQ299" s="1">
        <v>1.8510418346600001E-6</v>
      </c>
      <c r="AR299">
        <v>0</v>
      </c>
      <c r="AS299">
        <v>11.072932977600001</v>
      </c>
      <c r="AT299">
        <v>2</v>
      </c>
      <c r="AU299">
        <v>2</v>
      </c>
      <c r="AV299">
        <f t="shared" si="53"/>
        <v>574</v>
      </c>
      <c r="AW299" s="2">
        <f t="shared" si="54"/>
        <v>9.0429671608186553E-4</v>
      </c>
      <c r="AX299" s="2">
        <f t="shared" si="55"/>
        <v>-0.99927490785324591</v>
      </c>
      <c r="BC299" s="2">
        <f t="shared" si="56"/>
        <v>8.9038527801474897E-4</v>
      </c>
      <c r="BD299" s="2">
        <f t="shared" si="57"/>
        <v>-0.99597016680486161</v>
      </c>
      <c r="BE299" s="2">
        <f t="shared" si="58"/>
        <v>1.809411187548908E-3</v>
      </c>
      <c r="BF299" s="2">
        <f t="shared" si="59"/>
        <v>3.5293261757288517E-4</v>
      </c>
      <c r="BG299" s="2">
        <f t="shared" si="60"/>
        <v>-0.99927490785324458</v>
      </c>
      <c r="BH299" s="2">
        <f t="shared" si="61"/>
        <v>-1.6935634244969456E-3</v>
      </c>
      <c r="BI299" s="2">
        <f t="shared" si="62"/>
        <v>-0.99927733451194822</v>
      </c>
      <c r="BJ299" s="2">
        <f t="shared" si="63"/>
        <v>-1.341228520458282E-3</v>
      </c>
      <c r="BK299" s="2">
        <f t="shared" si="64"/>
        <v>-0.99927703676543189</v>
      </c>
      <c r="BL299" s="2"/>
      <c r="BM299" s="2">
        <f t="shared" si="65"/>
        <v>-1.530315621007017E-2</v>
      </c>
    </row>
    <row r="300" spans="1:65" hidden="1">
      <c r="A300">
        <v>1</v>
      </c>
      <c r="B300" t="s">
        <v>473</v>
      </c>
      <c r="C300">
        <v>575</v>
      </c>
      <c r="D300">
        <v>8.8498465721799993E-3</v>
      </c>
      <c r="E300" s="1">
        <v>4.0809810273600001E-5</v>
      </c>
      <c r="F300" s="1"/>
      <c r="G300" s="1"/>
      <c r="H300" s="1"/>
      <c r="I300" s="1"/>
      <c r="J300">
        <v>2.8543949626599999E-4</v>
      </c>
      <c r="K300" s="1">
        <v>2.0821993269699999E-5</v>
      </c>
      <c r="L300">
        <v>1.8091870185100001</v>
      </c>
      <c r="M300">
        <v>1.9939969734600001E-2</v>
      </c>
      <c r="N300" s="1">
        <v>5.7713787166799999E-5</v>
      </c>
      <c r="O300">
        <v>5.0563052226399998</v>
      </c>
      <c r="P300">
        <v>6.7795898046400002E-2</v>
      </c>
      <c r="Q300">
        <v>0.252724712475</v>
      </c>
      <c r="R300">
        <v>3.46663290675E-3</v>
      </c>
      <c r="S300">
        <v>0</v>
      </c>
      <c r="T300">
        <v>2.2090642760599999</v>
      </c>
      <c r="U300">
        <v>4</v>
      </c>
      <c r="V300">
        <v>3</v>
      </c>
      <c r="Z300">
        <v>1</v>
      </c>
      <c r="AA300" t="s">
        <v>473</v>
      </c>
      <c r="AB300">
        <v>575</v>
      </c>
      <c r="AC300">
        <v>9.3857188332400008E-3</v>
      </c>
      <c r="AD300" s="1">
        <v>9.4559308696900006E-5</v>
      </c>
      <c r="AE300">
        <v>0.18298598954500001</v>
      </c>
      <c r="AF300">
        <v>2.4142053725100001E-2</v>
      </c>
      <c r="AG300">
        <v>0.98975003534700001</v>
      </c>
      <c r="AH300">
        <v>2.8983028038500002E-3</v>
      </c>
      <c r="AI300">
        <v>3.0320023699299998E-4</v>
      </c>
      <c r="AJ300" s="1">
        <v>2.2588066570499999E-5</v>
      </c>
      <c r="AK300">
        <v>2.0349186861800002</v>
      </c>
      <c r="AL300">
        <v>2.0424158733399998E-2</v>
      </c>
      <c r="AM300">
        <v>1.33727056808E-4</v>
      </c>
      <c r="AN300">
        <v>5.0853784817100003</v>
      </c>
      <c r="AO300">
        <v>6.4631425262100001E-2</v>
      </c>
      <c r="AP300">
        <v>0.26034988626700001</v>
      </c>
      <c r="AQ300">
        <v>3.7221394498400001E-3</v>
      </c>
      <c r="AR300">
        <v>0</v>
      </c>
      <c r="AS300">
        <v>1.6026759070400001</v>
      </c>
      <c r="AT300">
        <v>2</v>
      </c>
      <c r="AU300">
        <v>2</v>
      </c>
      <c r="AV300">
        <f t="shared" si="53"/>
        <v>575</v>
      </c>
      <c r="AW300" s="2">
        <f t="shared" si="54"/>
        <v>6.0551587724079502E-2</v>
      </c>
      <c r="AX300" s="2">
        <f t="shared" si="55"/>
        <v>1.317072979828841</v>
      </c>
      <c r="BC300" s="2">
        <f t="shared" si="56"/>
        <v>6.2222435785301504E-2</v>
      </c>
      <c r="BD300" s="2">
        <f t="shared" si="57"/>
        <v>8.4817686660670272E-2</v>
      </c>
      <c r="BE300" s="2">
        <f t="shared" si="58"/>
        <v>0.12476967022232277</v>
      </c>
      <c r="BF300" s="2">
        <f t="shared" si="59"/>
        <v>2.4282333686787339E-2</v>
      </c>
      <c r="BG300" s="2">
        <f t="shared" si="60"/>
        <v>1.3170729798325698</v>
      </c>
      <c r="BH300" s="2">
        <f t="shared" si="61"/>
        <v>5.7499019125314445E-3</v>
      </c>
      <c r="BI300" s="2">
        <f t="shared" si="62"/>
        <v>-4.6676463849394154E-2</v>
      </c>
      <c r="BJ300" s="2">
        <f t="shared" si="63"/>
        <v>3.0171856631370401E-2</v>
      </c>
      <c r="BK300" s="2">
        <f t="shared" si="64"/>
        <v>7.370452827367284E-2</v>
      </c>
      <c r="BL300" s="2"/>
      <c r="BM300" s="2">
        <f t="shared" si="65"/>
        <v>-0.27450010196241564</v>
      </c>
    </row>
    <row r="301" spans="1:65" hidden="1">
      <c r="A301">
        <v>1</v>
      </c>
      <c r="B301" t="s">
        <v>473</v>
      </c>
      <c r="C301">
        <v>576</v>
      </c>
      <c r="D301">
        <v>8.8175222813199998E-3</v>
      </c>
      <c r="E301" s="1">
        <v>3.1342533734000002E-5</v>
      </c>
      <c r="F301" s="1"/>
      <c r="G301" s="1"/>
      <c r="H301" s="1"/>
      <c r="I301" s="1"/>
      <c r="J301">
        <v>4.8691389635600001E-4</v>
      </c>
      <c r="K301" s="1">
        <v>1.90656885247E-5</v>
      </c>
      <c r="L301">
        <v>1.79599495109</v>
      </c>
      <c r="M301">
        <v>1.9956357137099999E-2</v>
      </c>
      <c r="N301" s="1">
        <v>4.4325036285800001E-5</v>
      </c>
      <c r="O301">
        <v>5.1070243543</v>
      </c>
      <c r="P301">
        <v>5.2013577664399999E-2</v>
      </c>
      <c r="Q301">
        <v>0.25546954266100003</v>
      </c>
      <c r="R301">
        <v>2.6630375875799999E-3</v>
      </c>
      <c r="S301">
        <v>0</v>
      </c>
      <c r="T301">
        <v>7.8303325194699998</v>
      </c>
      <c r="U301">
        <v>4</v>
      </c>
      <c r="V301">
        <v>3</v>
      </c>
      <c r="Z301">
        <v>1</v>
      </c>
      <c r="AA301" t="s">
        <v>473</v>
      </c>
      <c r="AB301">
        <v>576</v>
      </c>
      <c r="AC301">
        <v>8.8308044724899996E-3</v>
      </c>
      <c r="AD301" s="1">
        <v>4.5482340212399998E-10</v>
      </c>
      <c r="AE301">
        <v>0.99999960371800001</v>
      </c>
      <c r="AF301">
        <v>0.778451228833</v>
      </c>
      <c r="AG301">
        <v>0.99999946040499998</v>
      </c>
      <c r="AH301">
        <v>0.50093888230399997</v>
      </c>
      <c r="AI301">
        <v>4.8764308238199999E-4</v>
      </c>
      <c r="AJ301" s="1">
        <v>1.39015725073E-9</v>
      </c>
      <c r="AK301">
        <v>1.80140978628</v>
      </c>
      <c r="AL301">
        <v>1.99680997362E-2</v>
      </c>
      <c r="AM301" s="1">
        <v>6.4321742376799997E-10</v>
      </c>
      <c r="AN301">
        <v>5.09914510689</v>
      </c>
      <c r="AO301" s="1">
        <v>7.5184123593499999E-7</v>
      </c>
      <c r="AP301">
        <v>0.25522548766000003</v>
      </c>
      <c r="AQ301" s="1">
        <v>3.8519207798599999E-8</v>
      </c>
      <c r="AR301">
        <v>0</v>
      </c>
      <c r="AS301">
        <v>7.3167590328000003</v>
      </c>
      <c r="AT301">
        <v>2</v>
      </c>
      <c r="AU301">
        <v>2</v>
      </c>
      <c r="AV301">
        <f t="shared" si="53"/>
        <v>576</v>
      </c>
      <c r="AW301" s="2">
        <f t="shared" si="54"/>
        <v>1.5063405281252635E-3</v>
      </c>
      <c r="AX301" s="2">
        <f t="shared" si="55"/>
        <v>-0.9999854886204802</v>
      </c>
      <c r="BC301" s="2">
        <f t="shared" si="56"/>
        <v>1.4975666775113952E-3</v>
      </c>
      <c r="BD301" s="2">
        <f t="shared" si="57"/>
        <v>-0.9999270859141054</v>
      </c>
      <c r="BE301" s="2">
        <f t="shared" si="58"/>
        <v>3.0149501181580621E-3</v>
      </c>
      <c r="BF301" s="2">
        <f t="shared" si="59"/>
        <v>5.8841395848597557E-4</v>
      </c>
      <c r="BG301" s="2">
        <f t="shared" si="60"/>
        <v>-0.99998548862048031</v>
      </c>
      <c r="BH301" s="2">
        <f t="shared" si="61"/>
        <v>-1.5428255013833765E-3</v>
      </c>
      <c r="BI301" s="2">
        <f t="shared" si="62"/>
        <v>-0.99998554528894767</v>
      </c>
      <c r="BJ301" s="2">
        <f t="shared" si="63"/>
        <v>-9.5531936393627905E-4</v>
      </c>
      <c r="BK301" s="2">
        <f t="shared" si="64"/>
        <v>-0.99998553561242309</v>
      </c>
      <c r="BL301" s="2"/>
      <c r="BM301" s="2">
        <f t="shared" si="65"/>
        <v>-6.5587698273733203E-2</v>
      </c>
    </row>
    <row r="302" spans="1:65" hidden="1">
      <c r="A302">
        <v>1</v>
      </c>
      <c r="B302" t="s">
        <v>473</v>
      </c>
      <c r="C302">
        <v>577</v>
      </c>
      <c r="D302">
        <v>8.9356669580500005E-3</v>
      </c>
      <c r="E302" s="1">
        <v>1.8194781583200001E-5</v>
      </c>
      <c r="F302" s="1"/>
      <c r="G302" s="1"/>
      <c r="H302" s="1"/>
      <c r="I302" s="1"/>
      <c r="J302">
        <v>7.7535578174699996E-4</v>
      </c>
      <c r="K302" s="1">
        <v>1.9144956764599999E-5</v>
      </c>
      <c r="L302">
        <v>1.8444459260599999</v>
      </c>
      <c r="M302">
        <v>2.0036735037799999E-2</v>
      </c>
      <c r="N302" s="1">
        <v>2.5731306879399999E-5</v>
      </c>
      <c r="O302">
        <v>5.0461851849999997</v>
      </c>
      <c r="P302">
        <v>2.8064135748800002E-2</v>
      </c>
      <c r="Q302">
        <v>0.25344286747900002</v>
      </c>
      <c r="R302">
        <v>1.4466011112300001E-3</v>
      </c>
      <c r="S302">
        <v>0</v>
      </c>
      <c r="T302">
        <v>0.931821507858</v>
      </c>
      <c r="U302">
        <v>4</v>
      </c>
      <c r="V302">
        <v>3</v>
      </c>
      <c r="Z302">
        <v>1</v>
      </c>
      <c r="AA302" t="s">
        <v>473</v>
      </c>
      <c r="AB302">
        <v>577</v>
      </c>
      <c r="AC302">
        <v>8.9380603762499993E-3</v>
      </c>
      <c r="AD302" s="1">
        <v>2.5710849655400001E-8</v>
      </c>
      <c r="AE302">
        <v>0.99999534356899999</v>
      </c>
      <c r="AF302">
        <v>0.48439220435699998</v>
      </c>
      <c r="AG302">
        <v>0.99999612363599999</v>
      </c>
      <c r="AH302">
        <v>0.99774890568300001</v>
      </c>
      <c r="AI302">
        <v>7.7550075541399995E-4</v>
      </c>
      <c r="AJ302" s="1">
        <v>7.7978600974799997E-8</v>
      </c>
      <c r="AK302">
        <v>1.84543412799</v>
      </c>
      <c r="AL302">
        <v>2.0038869967700001E-2</v>
      </c>
      <c r="AM302" s="1">
        <v>3.6360632282899997E-8</v>
      </c>
      <c r="AN302">
        <v>5.0454019316299998</v>
      </c>
      <c r="AO302" s="1">
        <v>3.9512333383800001E-5</v>
      </c>
      <c r="AP302">
        <v>0.25343052920100001</v>
      </c>
      <c r="AQ302" s="1">
        <v>2.0372811802200002E-6</v>
      </c>
      <c r="AR302">
        <v>0</v>
      </c>
      <c r="AS302">
        <v>0.87020015052800004</v>
      </c>
      <c r="AT302">
        <v>2</v>
      </c>
      <c r="AU302">
        <v>2</v>
      </c>
      <c r="AV302">
        <f t="shared" si="53"/>
        <v>577</v>
      </c>
      <c r="AW302" s="2">
        <f t="shared" si="54"/>
        <v>2.6784997820924642E-4</v>
      </c>
      <c r="AX302" s="2">
        <f t="shared" si="55"/>
        <v>-0.99858691078330164</v>
      </c>
      <c r="BC302" s="2">
        <f t="shared" si="56"/>
        <v>1.8697696001355771E-4</v>
      </c>
      <c r="BD302" s="2">
        <f t="shared" si="57"/>
        <v>-0.9959269377343809</v>
      </c>
      <c r="BE302" s="2">
        <f t="shared" si="58"/>
        <v>5.3577170034525433E-4</v>
      </c>
      <c r="BF302" s="2">
        <f t="shared" si="59"/>
        <v>1.065507876395026E-4</v>
      </c>
      <c r="BG302" s="2">
        <f t="shared" si="60"/>
        <v>-0.99858691078329909</v>
      </c>
      <c r="BH302" s="2">
        <f t="shared" si="61"/>
        <v>-1.5521692947934249E-4</v>
      </c>
      <c r="BI302" s="2">
        <f t="shared" si="62"/>
        <v>-0.99859207018746365</v>
      </c>
      <c r="BJ302" s="2">
        <f t="shared" si="63"/>
        <v>-4.8682679937855665E-5</v>
      </c>
      <c r="BK302" s="2">
        <f t="shared" si="64"/>
        <v>-0.99859167730177689</v>
      </c>
      <c r="BL302" s="2"/>
      <c r="BM302" s="2">
        <f t="shared" si="65"/>
        <v>-6.6130001089640469E-2</v>
      </c>
    </row>
    <row r="303" spans="1:65" hidden="1">
      <c r="A303">
        <v>1</v>
      </c>
      <c r="B303" t="s">
        <v>473</v>
      </c>
      <c r="C303">
        <v>582</v>
      </c>
      <c r="D303">
        <v>9.6238578440600003E-3</v>
      </c>
      <c r="E303" s="1">
        <v>3.2975529097400002E-5</v>
      </c>
      <c r="F303" s="1"/>
      <c r="G303" s="1"/>
      <c r="H303" s="1"/>
      <c r="I303" s="1"/>
      <c r="J303">
        <v>2.8821016875600001E-4</v>
      </c>
      <c r="K303" s="1">
        <v>1.4144255846099999E-5</v>
      </c>
      <c r="L303">
        <v>2.1394905794399999</v>
      </c>
      <c r="M303">
        <v>2.07905964533E-2</v>
      </c>
      <c r="N303" s="1">
        <v>4.6634440475899998E-5</v>
      </c>
      <c r="O303">
        <v>4.6095152008999998</v>
      </c>
      <c r="P303">
        <v>4.4333314637700003E-2</v>
      </c>
      <c r="Q303">
        <v>0.24022164382</v>
      </c>
      <c r="R303">
        <v>2.37240046654E-3</v>
      </c>
      <c r="S303">
        <v>0</v>
      </c>
      <c r="T303">
        <v>3.8627607875800001</v>
      </c>
      <c r="U303">
        <v>4</v>
      </c>
      <c r="V303">
        <v>3</v>
      </c>
      <c r="Z303">
        <v>1</v>
      </c>
      <c r="AA303" t="s">
        <v>473</v>
      </c>
      <c r="AB303">
        <v>582</v>
      </c>
      <c r="AC303">
        <v>9.97782058946E-3</v>
      </c>
      <c r="AD303" s="1">
        <v>6.5673994945100001E-5</v>
      </c>
      <c r="AE303">
        <v>0.22224752307100001</v>
      </c>
      <c r="AF303">
        <v>2.82324616009E-2</v>
      </c>
      <c r="AG303">
        <v>0.99126186528100002</v>
      </c>
      <c r="AH303">
        <v>2.5297253427999998E-3</v>
      </c>
      <c r="AI303">
        <v>2.99516194302E-4</v>
      </c>
      <c r="AJ303" s="1">
        <v>1.49565022184E-5</v>
      </c>
      <c r="AK303">
        <v>2.29976447583</v>
      </c>
      <c r="AL303">
        <v>2.1121681477500001E-2</v>
      </c>
      <c r="AM303" s="1">
        <v>9.2877054346499996E-5</v>
      </c>
      <c r="AN303">
        <v>4.62143968095</v>
      </c>
      <c r="AO303">
        <v>4.0288652052800002E-2</v>
      </c>
      <c r="AP303">
        <v>0.24467844523900001</v>
      </c>
      <c r="AQ303">
        <v>2.3890344727000002E-3</v>
      </c>
      <c r="AR303">
        <v>0</v>
      </c>
      <c r="AS303">
        <v>3.4548072135800001</v>
      </c>
      <c r="AT303">
        <v>2</v>
      </c>
      <c r="AU303">
        <v>2</v>
      </c>
      <c r="AV303">
        <f t="shared" ref="AV303:AV366" si="66">AB303</f>
        <v>582</v>
      </c>
      <c r="AW303" s="2">
        <f t="shared" ref="AW303:AW366" si="67">(AC303-D303)/D303</f>
        <v>3.6779714656578311E-2</v>
      </c>
      <c r="AX303" s="2">
        <f t="shared" ref="AX303:AX366" si="68">(AD303-E303)/E303</f>
        <v>0.99159791344418946</v>
      </c>
      <c r="BC303" s="2">
        <f t="shared" ref="BC303:BC366" si="69">(AI303-J303)/J303</f>
        <v>3.9228406113497385E-2</v>
      </c>
      <c r="BD303" s="2">
        <f t="shared" ref="BD303:BD366" si="70">(AJ303-K303)/K303</f>
        <v>5.7425882360856897E-2</v>
      </c>
      <c r="BE303" s="2">
        <f t="shared" ref="BE303:BE366" si="71">(AK303-L303)/L303</f>
        <v>7.4912176725709601E-2</v>
      </c>
      <c r="BF303" s="2">
        <f t="shared" ref="BF303:BF366" si="72">(AL303-M303)/M303</f>
        <v>1.592474871722354E-2</v>
      </c>
      <c r="BG303" s="2">
        <f t="shared" ref="BG303:BG366" si="73">(AM303-N303)/N303</f>
        <v>0.99159791344548265</v>
      </c>
      <c r="BH303" s="2">
        <f t="shared" ref="BH303:BH366" si="74">(AN303-O303)/O303</f>
        <v>2.5869271561729545E-3</v>
      </c>
      <c r="BI303" s="2">
        <f t="shared" ref="BI303:BI366" si="75">(AO303-P303)/P303</f>
        <v>-9.1233029110359271E-2</v>
      </c>
      <c r="BJ303" s="2">
        <f t="shared" ref="BJ303:BJ366" si="76">(AP303-Q303)/Q303</f>
        <v>1.8552872039871347E-2</v>
      </c>
      <c r="BK303" s="2">
        <f t="shared" ref="BK303:BK366" si="77">(AQ303-R303)/R303</f>
        <v>7.0114664006367695E-3</v>
      </c>
      <c r="BL303" s="2"/>
      <c r="BM303" s="2">
        <f t="shared" ref="BM303:BM366" si="78">(AS303-T303)/T303</f>
        <v>-0.10561191759834054</v>
      </c>
    </row>
    <row r="304" spans="1:65" hidden="1">
      <c r="A304">
        <v>1</v>
      </c>
      <c r="B304" t="s">
        <v>473</v>
      </c>
      <c r="C304">
        <v>583</v>
      </c>
      <c r="D304">
        <v>9.2260067240799992E-3</v>
      </c>
      <c r="E304" s="1">
        <v>2.3050212407899999E-5</v>
      </c>
      <c r="F304" s="1"/>
      <c r="G304" s="1"/>
      <c r="H304" s="1"/>
      <c r="I304" s="1"/>
      <c r="J304">
        <v>8.4226888670300005E-4</v>
      </c>
      <c r="K304" s="1">
        <v>1.50269285297E-5</v>
      </c>
      <c r="L304">
        <v>1.9662535216799999</v>
      </c>
      <c r="M304">
        <v>2.0379853817600001E-2</v>
      </c>
      <c r="N304" s="1">
        <v>3.2597923002900002E-5</v>
      </c>
      <c r="O304">
        <v>4.8370826232299997</v>
      </c>
      <c r="P304">
        <v>3.3934327928400003E-2</v>
      </c>
      <c r="Q304">
        <v>0.24710100084200001</v>
      </c>
      <c r="R304">
        <v>1.7780121850400001E-3</v>
      </c>
      <c r="S304">
        <v>0</v>
      </c>
      <c r="T304">
        <v>6.9392379438600003</v>
      </c>
      <c r="U304">
        <v>4</v>
      </c>
      <c r="V304">
        <v>3</v>
      </c>
      <c r="Z304">
        <v>1</v>
      </c>
      <c r="AA304" t="s">
        <v>473</v>
      </c>
      <c r="AB304">
        <v>583</v>
      </c>
      <c r="AC304">
        <v>9.0375997376500004E-3</v>
      </c>
      <c r="AD304" s="1">
        <v>6.1049895158400006E-5</v>
      </c>
      <c r="AE304">
        <v>0.74684165734100005</v>
      </c>
      <c r="AF304">
        <v>6.7139585975799998E-2</v>
      </c>
      <c r="AG304">
        <v>0.86454322564999997</v>
      </c>
      <c r="AH304">
        <v>1.2112205340299999E-2</v>
      </c>
      <c r="AI304">
        <v>8.8412788959499995E-4</v>
      </c>
      <c r="AJ304" s="1">
        <v>3.0126610653599998E-5</v>
      </c>
      <c r="AK304">
        <v>1.88676662832</v>
      </c>
      <c r="AL304">
        <v>2.0210305778299999E-2</v>
      </c>
      <c r="AM304" s="1">
        <v>8.6337589714499994E-5</v>
      </c>
      <c r="AN304">
        <v>4.8782413088399998</v>
      </c>
      <c r="AO304">
        <v>4.1519380988400002E-2</v>
      </c>
      <c r="AP304">
        <v>0.247130357838</v>
      </c>
      <c r="AQ304">
        <v>2.3534426065399999E-3</v>
      </c>
      <c r="AR304">
        <v>0</v>
      </c>
      <c r="AS304">
        <v>3.9339437950299998</v>
      </c>
      <c r="AT304">
        <v>2</v>
      </c>
      <c r="AU304">
        <v>3</v>
      </c>
      <c r="AV304">
        <f t="shared" si="66"/>
        <v>583</v>
      </c>
      <c r="AW304" s="2">
        <f t="shared" si="67"/>
        <v>-2.0421292988899963E-2</v>
      </c>
      <c r="AX304" s="2">
        <f t="shared" si="68"/>
        <v>1.6485610665121841</v>
      </c>
      <c r="BC304" s="2">
        <f t="shared" si="69"/>
        <v>4.9697909483340762E-2</v>
      </c>
      <c r="BD304" s="2">
        <f t="shared" si="70"/>
        <v>1.0048415478955799</v>
      </c>
      <c r="BE304" s="2">
        <f t="shared" si="71"/>
        <v>-4.0425556767514387E-2</v>
      </c>
      <c r="BF304" s="2">
        <f t="shared" si="72"/>
        <v>-8.3193942811101724E-3</v>
      </c>
      <c r="BG304" s="2">
        <f t="shared" si="73"/>
        <v>1.6485610665078005</v>
      </c>
      <c r="BH304" s="2">
        <f t="shared" si="74"/>
        <v>8.5089895740743209E-3</v>
      </c>
      <c r="BI304" s="2">
        <f t="shared" si="75"/>
        <v>0.22352153477163716</v>
      </c>
      <c r="BJ304" s="2">
        <f t="shared" si="76"/>
        <v>1.1880565396315972E-4</v>
      </c>
      <c r="BK304" s="2">
        <f t="shared" si="77"/>
        <v>0.32363693924125408</v>
      </c>
      <c r="BL304" s="2"/>
      <c r="BM304" s="2">
        <f t="shared" si="78"/>
        <v>-0.43308705842680534</v>
      </c>
    </row>
    <row r="305" spans="1:65" hidden="1">
      <c r="A305">
        <v>1</v>
      </c>
      <c r="B305" t="s">
        <v>473</v>
      </c>
      <c r="C305">
        <v>584</v>
      </c>
      <c r="D305">
        <v>8.7402987081700006E-3</v>
      </c>
      <c r="E305" s="1">
        <v>3.0071292987599999E-5</v>
      </c>
      <c r="F305" s="1"/>
      <c r="G305" s="1"/>
      <c r="H305" s="1"/>
      <c r="I305" s="1"/>
      <c r="J305">
        <v>3.4602275469899999E-4</v>
      </c>
      <c r="K305" s="1">
        <v>1.5247882890000001E-5</v>
      </c>
      <c r="L305">
        <v>1.7646741768400001</v>
      </c>
      <c r="M305">
        <v>1.9912752522200001E-2</v>
      </c>
      <c r="N305" s="1">
        <v>4.2527230381100002E-5</v>
      </c>
      <c r="O305">
        <v>4.9278299168500004</v>
      </c>
      <c r="P305">
        <v>4.8944809635800002E-2</v>
      </c>
      <c r="Q305">
        <v>0.24596705445</v>
      </c>
      <c r="R305">
        <v>2.4988631441599999E-3</v>
      </c>
      <c r="S305">
        <v>0</v>
      </c>
      <c r="T305">
        <v>7.7240799986899997</v>
      </c>
      <c r="U305">
        <v>4</v>
      </c>
      <c r="V305">
        <v>3</v>
      </c>
      <c r="Z305">
        <v>1</v>
      </c>
      <c r="AA305" t="s">
        <v>473</v>
      </c>
      <c r="AB305">
        <v>584</v>
      </c>
      <c r="AC305">
        <v>8.7397021730199996E-3</v>
      </c>
      <c r="AD305" s="1">
        <v>9.1521140818300003E-10</v>
      </c>
      <c r="AE305">
        <v>0.99999918784999997</v>
      </c>
      <c r="AF305">
        <v>0.55710356230400004</v>
      </c>
      <c r="AG305">
        <v>0.99999989521400001</v>
      </c>
      <c r="AH305">
        <v>0.64720124592299999</v>
      </c>
      <c r="AI305">
        <v>3.45976666312E-4</v>
      </c>
      <c r="AJ305" s="1">
        <v>2.8108041642800002E-9</v>
      </c>
      <c r="AK305">
        <v>1.7644333030899999</v>
      </c>
      <c r="AL305">
        <v>1.99122288592E-2</v>
      </c>
      <c r="AM305" s="1">
        <v>1.29430438589E-9</v>
      </c>
      <c r="AN305">
        <v>4.9291160209199996</v>
      </c>
      <c r="AO305" s="1">
        <v>1.4901565772400001E-6</v>
      </c>
      <c r="AP305">
        <v>0.24602477878099999</v>
      </c>
      <c r="AQ305" s="1">
        <v>7.6077272281600002E-8</v>
      </c>
      <c r="AR305">
        <v>0</v>
      </c>
      <c r="AS305">
        <v>7.8049878268099997</v>
      </c>
      <c r="AT305">
        <v>2</v>
      </c>
      <c r="AU305">
        <v>2</v>
      </c>
      <c r="AV305">
        <f t="shared" si="66"/>
        <v>584</v>
      </c>
      <c r="AW305" s="2">
        <f t="shared" si="67"/>
        <v>-6.8251117029143111E-5</v>
      </c>
      <c r="AX305" s="2">
        <f t="shared" si="68"/>
        <v>-0.99996956527913317</v>
      </c>
      <c r="BC305" s="2">
        <f t="shared" si="69"/>
        <v>-1.3319467108481676E-4</v>
      </c>
      <c r="BD305" s="2">
        <f t="shared" si="70"/>
        <v>-0.99981565938140027</v>
      </c>
      <c r="BE305" s="2">
        <f t="shared" si="71"/>
        <v>-1.3649757737798385E-4</v>
      </c>
      <c r="BF305" s="2">
        <f t="shared" si="72"/>
        <v>-2.629787114649824E-5</v>
      </c>
      <c r="BG305" s="2">
        <f t="shared" si="73"/>
        <v>-0.99996956527913317</v>
      </c>
      <c r="BH305" s="2">
        <f t="shared" si="74"/>
        <v>2.6098791794772316E-4</v>
      </c>
      <c r="BI305" s="2">
        <f t="shared" si="75"/>
        <v>-0.99996955434931045</v>
      </c>
      <c r="BJ305" s="2">
        <f t="shared" si="76"/>
        <v>2.3468318197761146E-4</v>
      </c>
      <c r="BK305" s="2">
        <f t="shared" si="77"/>
        <v>-0.99996955524656894</v>
      </c>
      <c r="BL305" s="2"/>
      <c r="BM305" s="2">
        <f t="shared" si="78"/>
        <v>1.0474752738672035E-2</v>
      </c>
    </row>
    <row r="306" spans="1:65" hidden="1">
      <c r="A306">
        <v>1</v>
      </c>
      <c r="B306" t="s">
        <v>473</v>
      </c>
      <c r="C306">
        <v>585</v>
      </c>
      <c r="D306">
        <v>9.1677431017999998E-3</v>
      </c>
      <c r="E306" s="1">
        <v>3.7178140695400001E-5</v>
      </c>
      <c r="F306" s="1"/>
      <c r="G306" s="1"/>
      <c r="H306" s="1"/>
      <c r="I306" s="1"/>
      <c r="J306">
        <v>7.1951240083099996E-4</v>
      </c>
      <c r="K306" s="1">
        <v>1.6644786824899999E-5</v>
      </c>
      <c r="L306">
        <v>1.94149756371</v>
      </c>
      <c r="M306">
        <v>2.0264969514699999E-2</v>
      </c>
      <c r="N306" s="1">
        <v>5.2577830795300002E-5</v>
      </c>
      <c r="O306">
        <v>4.82747815965</v>
      </c>
      <c r="P306">
        <v>5.6434957530099999E-2</v>
      </c>
      <c r="Q306">
        <v>0.245220179821</v>
      </c>
      <c r="R306">
        <v>2.9364647183299998E-3</v>
      </c>
      <c r="S306">
        <v>0</v>
      </c>
      <c r="T306">
        <v>2.8646452337000001</v>
      </c>
      <c r="U306">
        <v>4</v>
      </c>
      <c r="V306">
        <v>3</v>
      </c>
      <c r="Z306">
        <v>1</v>
      </c>
      <c r="AA306" t="s">
        <v>473</v>
      </c>
      <c r="AB306">
        <v>585</v>
      </c>
      <c r="AC306">
        <v>9.16760130775E-3</v>
      </c>
      <c r="AD306" s="1">
        <v>3.7017141681699997E-5</v>
      </c>
      <c r="AE306">
        <v>0.99999996287100001</v>
      </c>
      <c r="AF306">
        <v>0.85642363558300005</v>
      </c>
      <c r="AG306">
        <v>0.99846002254900001</v>
      </c>
      <c r="AH306">
        <v>0.82486727467099996</v>
      </c>
      <c r="AI306">
        <v>7.1948428378700003E-4</v>
      </c>
      <c r="AJ306" s="1">
        <v>1.66638023771E-5</v>
      </c>
      <c r="AK306">
        <v>1.9414375073400001</v>
      </c>
      <c r="AL306">
        <v>2.0264841221800001E-2</v>
      </c>
      <c r="AM306" s="1">
        <v>5.2350143806600002E-5</v>
      </c>
      <c r="AN306">
        <v>4.8278686078500002</v>
      </c>
      <c r="AO306">
        <v>5.6197398397599997E-2</v>
      </c>
      <c r="AP306">
        <v>0.245238460761</v>
      </c>
      <c r="AQ306">
        <v>2.9240806415899998E-3</v>
      </c>
      <c r="AR306">
        <v>0</v>
      </c>
      <c r="AS306">
        <v>2.8821447819700001</v>
      </c>
      <c r="AT306">
        <v>2</v>
      </c>
      <c r="AU306">
        <v>3</v>
      </c>
      <c r="AV306">
        <f t="shared" si="66"/>
        <v>585</v>
      </c>
      <c r="AW306" s="2">
        <f t="shared" si="67"/>
        <v>-1.546662558333481E-5</v>
      </c>
      <c r="AX306" s="2">
        <f t="shared" si="68"/>
        <v>-4.330475131047202E-3</v>
      </c>
      <c r="BC306" s="2">
        <f t="shared" si="69"/>
        <v>-3.907791438682577E-5</v>
      </c>
      <c r="BD306" s="2">
        <f t="shared" si="70"/>
        <v>1.1424329070742235E-3</v>
      </c>
      <c r="BE306" s="2">
        <f t="shared" si="71"/>
        <v>-3.0933013320495054E-5</v>
      </c>
      <c r="BF306" s="2">
        <f t="shared" si="72"/>
        <v>-6.3307719217083954E-6</v>
      </c>
      <c r="BG306" s="2">
        <f t="shared" si="73"/>
        <v>-4.3304751309815029E-3</v>
      </c>
      <c r="BH306" s="2">
        <f t="shared" si="74"/>
        <v>8.0880365915197297E-5</v>
      </c>
      <c r="BI306" s="2">
        <f t="shared" si="75"/>
        <v>-4.2094322897877337E-3</v>
      </c>
      <c r="BJ306" s="2">
        <f t="shared" si="76"/>
        <v>7.4549084880975926E-5</v>
      </c>
      <c r="BK306" s="2">
        <f t="shared" si="77"/>
        <v>-4.2173422560455621E-3</v>
      </c>
      <c r="BL306" s="2"/>
      <c r="BM306" s="2">
        <f t="shared" si="78"/>
        <v>6.1088012100533069E-3</v>
      </c>
    </row>
    <row r="307" spans="1:65" hidden="1">
      <c r="A307">
        <v>1</v>
      </c>
      <c r="B307" t="s">
        <v>473</v>
      </c>
      <c r="C307">
        <v>586</v>
      </c>
      <c r="D307">
        <v>9.0368877762300008E-3</v>
      </c>
      <c r="E307" s="1">
        <v>1.9018300161400001E-5</v>
      </c>
      <c r="F307" s="1"/>
      <c r="G307" s="1"/>
      <c r="H307" s="1"/>
      <c r="I307" s="1"/>
      <c r="J307">
        <v>4.6966529251300001E-4</v>
      </c>
      <c r="K307" s="1">
        <v>1.42162816589E-5</v>
      </c>
      <c r="L307">
        <v>1.8864693697099999</v>
      </c>
      <c r="M307">
        <v>2.0209842733699999E-2</v>
      </c>
      <c r="N307" s="1">
        <v>2.6895938021499998E-5</v>
      </c>
      <c r="O307">
        <v>4.8909770835600002</v>
      </c>
      <c r="P307">
        <v>2.8778779496700001E-2</v>
      </c>
      <c r="Q307">
        <v>0.24776987180500001</v>
      </c>
      <c r="R307">
        <v>1.4947162798799999E-3</v>
      </c>
      <c r="S307">
        <v>0</v>
      </c>
      <c r="T307">
        <v>9.7640447752299995</v>
      </c>
      <c r="U307">
        <v>4</v>
      </c>
      <c r="V307">
        <v>3</v>
      </c>
      <c r="Z307">
        <v>1</v>
      </c>
      <c r="AA307" t="s">
        <v>473</v>
      </c>
      <c r="AB307">
        <v>586</v>
      </c>
      <c r="AC307">
        <v>9.0423282158499999E-3</v>
      </c>
      <c r="AD307" s="1">
        <v>1.0554071227E-9</v>
      </c>
      <c r="AE307">
        <v>0.99999844321800002</v>
      </c>
      <c r="AF307">
        <v>0.89029939977100003</v>
      </c>
      <c r="AG307">
        <v>0.99999947406</v>
      </c>
      <c r="AH307">
        <v>0.80181051514799995</v>
      </c>
      <c r="AI307">
        <v>4.70023774542E-4</v>
      </c>
      <c r="AJ307" s="1">
        <v>3.1828271698799999E-9</v>
      </c>
      <c r="AK307">
        <v>1.8887414599100001</v>
      </c>
      <c r="AL307">
        <v>2.0214709027899999E-2</v>
      </c>
      <c r="AM307" s="1">
        <v>1.4925710667400001E-9</v>
      </c>
      <c r="AN307">
        <v>4.8818417585300002</v>
      </c>
      <c r="AO307" s="1">
        <v>1.5881896549000001E-6</v>
      </c>
      <c r="AP307">
        <v>0.247366638025</v>
      </c>
      <c r="AQ307" s="1">
        <v>8.2521411180900003E-8</v>
      </c>
      <c r="AR307">
        <v>0</v>
      </c>
      <c r="AS307">
        <v>9.1907783858799998</v>
      </c>
      <c r="AT307">
        <v>2</v>
      </c>
      <c r="AU307">
        <v>2</v>
      </c>
      <c r="AV307">
        <f t="shared" si="66"/>
        <v>586</v>
      </c>
      <c r="AW307" s="2">
        <f t="shared" si="67"/>
        <v>6.0202580298819206E-4</v>
      </c>
      <c r="AX307" s="2">
        <f t="shared" si="68"/>
        <v>-0.99994450570693794</v>
      </c>
      <c r="BC307" s="2">
        <f t="shared" si="69"/>
        <v>7.6327128002559531E-4</v>
      </c>
      <c r="BD307" s="2">
        <f t="shared" si="70"/>
        <v>-0.99977611394834121</v>
      </c>
      <c r="BE307" s="2">
        <f t="shared" si="71"/>
        <v>1.2044140426989639E-3</v>
      </c>
      <c r="BF307" s="2">
        <f t="shared" si="72"/>
        <v>2.4078832597177038E-4</v>
      </c>
      <c r="BG307" s="2">
        <f t="shared" si="73"/>
        <v>-0.99994450570693805</v>
      </c>
      <c r="BH307" s="2">
        <f t="shared" si="74"/>
        <v>-1.8677914195726678E-3</v>
      </c>
      <c r="BI307" s="2">
        <f t="shared" si="75"/>
        <v>-0.99994481386345513</v>
      </c>
      <c r="BJ307" s="2">
        <f t="shared" si="76"/>
        <v>-1.6274528338028327E-3</v>
      </c>
      <c r="BK307" s="2">
        <f t="shared" si="77"/>
        <v>-0.99994479125417191</v>
      </c>
      <c r="BL307" s="2"/>
      <c r="BM307" s="2">
        <f t="shared" si="78"/>
        <v>-5.8711978749246968E-2</v>
      </c>
    </row>
    <row r="308" spans="1:65" hidden="1">
      <c r="A308">
        <v>1</v>
      </c>
      <c r="B308" t="s">
        <v>473</v>
      </c>
      <c r="C308">
        <v>587</v>
      </c>
      <c r="D308">
        <v>9.1283249531199998E-3</v>
      </c>
      <c r="E308" s="1">
        <v>4.7649484564200001E-5</v>
      </c>
      <c r="F308" s="1"/>
      <c r="G308" s="1"/>
      <c r="H308" s="1"/>
      <c r="I308" s="1"/>
      <c r="J308">
        <v>8.3944829221300002E-4</v>
      </c>
      <c r="K308" s="1">
        <v>1.98992858507E-5</v>
      </c>
      <c r="L308">
        <v>1.9248379099899999</v>
      </c>
      <c r="M308">
        <v>2.0165952954300001E-2</v>
      </c>
      <c r="N308" s="1">
        <v>6.7386547310800001E-5</v>
      </c>
      <c r="O308">
        <v>4.8845068854799996</v>
      </c>
      <c r="P308">
        <v>7.4342538300899999E-2</v>
      </c>
      <c r="Q308">
        <v>0.24690473007399999</v>
      </c>
      <c r="R308">
        <v>3.8474129579100002E-3</v>
      </c>
      <c r="S308">
        <v>0</v>
      </c>
      <c r="T308">
        <v>2.23360553922</v>
      </c>
      <c r="U308">
        <v>4</v>
      </c>
      <c r="V308">
        <v>3</v>
      </c>
      <c r="Z308">
        <v>1</v>
      </c>
      <c r="AA308" t="s">
        <v>473</v>
      </c>
      <c r="AB308">
        <v>587</v>
      </c>
      <c r="AC308">
        <v>1.0081304788099999E-2</v>
      </c>
      <c r="AD308" s="1">
        <v>9.2218565031600003E-5</v>
      </c>
      <c r="AE308">
        <v>0.15565924181099999</v>
      </c>
      <c r="AF308">
        <v>1.2506436816099999E-2</v>
      </c>
      <c r="AG308">
        <v>0.98656400070200001</v>
      </c>
      <c r="AH308">
        <v>2.06462982346E-3</v>
      </c>
      <c r="AI308">
        <v>9.0824749135500003E-4</v>
      </c>
      <c r="AJ308" s="1">
        <v>2.3502303605700001E-5</v>
      </c>
      <c r="AK308">
        <v>2.3477155139399999</v>
      </c>
      <c r="AL308">
        <v>2.1054178620900001E-2</v>
      </c>
      <c r="AM308">
        <v>1.3041674536999999E-4</v>
      </c>
      <c r="AN308">
        <v>4.9323810645200004</v>
      </c>
      <c r="AO308">
        <v>6.7737855503699998E-2</v>
      </c>
      <c r="AP308">
        <v>0.26030640786999998</v>
      </c>
      <c r="AQ308">
        <v>3.9216808730899999E-3</v>
      </c>
      <c r="AR308">
        <v>0</v>
      </c>
      <c r="AS308">
        <v>1.1374238973599999</v>
      </c>
      <c r="AT308">
        <v>2</v>
      </c>
      <c r="AU308">
        <v>2</v>
      </c>
      <c r="AV308">
        <f t="shared" si="66"/>
        <v>587</v>
      </c>
      <c r="AW308" s="2">
        <f t="shared" si="67"/>
        <v>0.10439810588187678</v>
      </c>
      <c r="AX308" s="2">
        <f t="shared" si="68"/>
        <v>0.93535283487380327</v>
      </c>
      <c r="BC308" s="2">
        <f t="shared" si="69"/>
        <v>8.1957637867876007E-2</v>
      </c>
      <c r="BD308" s="2">
        <f t="shared" si="70"/>
        <v>0.18106266637067567</v>
      </c>
      <c r="BE308" s="2">
        <f t="shared" si="71"/>
        <v>0.21969517628224441</v>
      </c>
      <c r="BF308" s="2">
        <f t="shared" si="72"/>
        <v>4.4045806742329198E-2</v>
      </c>
      <c r="BG308" s="2">
        <f t="shared" si="73"/>
        <v>0.9353528348691369</v>
      </c>
      <c r="BH308" s="2">
        <f t="shared" si="74"/>
        <v>9.8012307408788125E-3</v>
      </c>
      <c r="BI308" s="2">
        <f t="shared" si="75"/>
        <v>-8.8841233406205131E-2</v>
      </c>
      <c r="BJ308" s="2">
        <f t="shared" si="76"/>
        <v>5.4278740597571228E-2</v>
      </c>
      <c r="BK308" s="2">
        <f t="shared" si="77"/>
        <v>1.9303338631043058E-2</v>
      </c>
      <c r="BL308" s="2"/>
      <c r="BM308" s="2">
        <f t="shared" si="78"/>
        <v>-0.49076778446869312</v>
      </c>
    </row>
    <row r="309" spans="1:65" hidden="1">
      <c r="A309">
        <v>1</v>
      </c>
      <c r="B309" t="s">
        <v>473</v>
      </c>
      <c r="C309">
        <v>588</v>
      </c>
      <c r="D309">
        <v>9.2597112274699998E-3</v>
      </c>
      <c r="E309" s="1">
        <v>5.2362332103499999E-5</v>
      </c>
      <c r="F309" s="1"/>
      <c r="G309" s="1"/>
      <c r="H309" s="1"/>
      <c r="I309" s="1"/>
      <c r="J309">
        <v>6.9811534255599997E-4</v>
      </c>
      <c r="K309" s="1">
        <v>1.6377572173599999E-5</v>
      </c>
      <c r="L309">
        <v>1.9806460215699999</v>
      </c>
      <c r="M309">
        <v>2.03643346733E-2</v>
      </c>
      <c r="N309" s="1">
        <v>7.4051520218299996E-5</v>
      </c>
      <c r="O309">
        <v>4.7562016187399996</v>
      </c>
      <c r="P309">
        <v>7.7691310783399997E-2</v>
      </c>
      <c r="Q309">
        <v>0.24278419785499999</v>
      </c>
      <c r="R309">
        <v>4.06289481471E-3</v>
      </c>
      <c r="S309">
        <v>0</v>
      </c>
      <c r="T309">
        <v>1.6556802631400001</v>
      </c>
      <c r="U309">
        <v>4</v>
      </c>
      <c r="V309">
        <v>3</v>
      </c>
      <c r="Z309">
        <v>1</v>
      </c>
      <c r="AA309" t="s">
        <v>473</v>
      </c>
      <c r="AB309">
        <v>588</v>
      </c>
      <c r="AC309">
        <v>9.4940268830399997E-3</v>
      </c>
      <c r="AD309" s="1">
        <v>7.0129502326300001E-5</v>
      </c>
      <c r="AE309">
        <v>0.182883398744</v>
      </c>
      <c r="AF309">
        <v>4.4316642821E-2</v>
      </c>
      <c r="AG309">
        <v>0.99610529221300004</v>
      </c>
      <c r="AH309">
        <v>1.86936428291E-3</v>
      </c>
      <c r="AI309">
        <v>7.1286980098700002E-4</v>
      </c>
      <c r="AJ309" s="1">
        <v>1.7267278181699998E-5</v>
      </c>
      <c r="AK309">
        <v>2.0821542231299999</v>
      </c>
      <c r="AL309">
        <v>2.0578987229499999E-2</v>
      </c>
      <c r="AM309" s="1">
        <v>9.9178093312399994E-5</v>
      </c>
      <c r="AN309">
        <v>4.7626075074900003</v>
      </c>
      <c r="AO309">
        <v>6.3654283884900006E-2</v>
      </c>
      <c r="AP309">
        <v>0.24567373249400001</v>
      </c>
      <c r="AQ309">
        <v>3.49047936122E-3</v>
      </c>
      <c r="AR309">
        <v>0</v>
      </c>
      <c r="AS309">
        <v>1.5305613930399999</v>
      </c>
      <c r="AT309">
        <v>2</v>
      </c>
      <c r="AU309">
        <v>2</v>
      </c>
      <c r="AV309">
        <f t="shared" si="66"/>
        <v>588</v>
      </c>
      <c r="AW309" s="2">
        <f t="shared" si="67"/>
        <v>2.5304855606606339E-2</v>
      </c>
      <c r="AX309" s="2">
        <f t="shared" si="68"/>
        <v>0.33931204950308946</v>
      </c>
      <c r="BC309" s="2">
        <f t="shared" si="69"/>
        <v>2.1134700144219365E-2</v>
      </c>
      <c r="BD309" s="2">
        <f t="shared" si="70"/>
        <v>5.4324658054883734E-2</v>
      </c>
      <c r="BE309" s="2">
        <f t="shared" si="71"/>
        <v>5.1250046931423612E-2</v>
      </c>
      <c r="BF309" s="2">
        <f t="shared" si="72"/>
        <v>1.0540612283367784E-2</v>
      </c>
      <c r="BG309" s="2">
        <f t="shared" si="73"/>
        <v>0.33931204950321314</v>
      </c>
      <c r="BH309" s="2">
        <f t="shared" si="74"/>
        <v>1.346849705605569E-3</v>
      </c>
      <c r="BI309" s="2">
        <f t="shared" si="75"/>
        <v>-0.18067692200012705</v>
      </c>
      <c r="BJ309" s="2">
        <f t="shared" si="76"/>
        <v>1.1901658610935459E-2</v>
      </c>
      <c r="BK309" s="2">
        <f t="shared" si="77"/>
        <v>-0.14088857319602002</v>
      </c>
      <c r="BL309" s="2"/>
      <c r="BM309" s="2">
        <f t="shared" si="78"/>
        <v>-7.556946403571424E-2</v>
      </c>
    </row>
    <row r="310" spans="1:65" hidden="1">
      <c r="A310">
        <v>1</v>
      </c>
      <c r="B310" t="s">
        <v>473</v>
      </c>
      <c r="C310">
        <v>589</v>
      </c>
      <c r="D310">
        <v>9.1030251610000005E-3</v>
      </c>
      <c r="E310" s="1">
        <v>2.81185384488E-5</v>
      </c>
      <c r="F310" s="1"/>
      <c r="G310" s="1"/>
      <c r="H310" s="1"/>
      <c r="I310" s="1"/>
      <c r="J310">
        <v>8.5711703009699999E-4</v>
      </c>
      <c r="K310" s="1">
        <v>1.7812398721999998E-5</v>
      </c>
      <c r="L310">
        <v>1.9141830495900001</v>
      </c>
      <c r="M310">
        <v>2.0177112232899998E-2</v>
      </c>
      <c r="N310" s="1">
        <v>3.9765618428399998E-5</v>
      </c>
      <c r="O310">
        <v>4.7779477678999998</v>
      </c>
      <c r="P310">
        <v>4.2230877350699997E-2</v>
      </c>
      <c r="Q310">
        <v>0.24165197095400001</v>
      </c>
      <c r="R310">
        <v>2.1883436424799999E-3</v>
      </c>
      <c r="S310">
        <v>0</v>
      </c>
      <c r="T310">
        <v>2.94405886895</v>
      </c>
      <c r="U310">
        <v>4</v>
      </c>
      <c r="V310">
        <v>3</v>
      </c>
      <c r="Z310">
        <v>1</v>
      </c>
      <c r="AA310" t="s">
        <v>473</v>
      </c>
      <c r="AB310">
        <v>589</v>
      </c>
      <c r="AC310">
        <v>9.1201172217500008E-3</v>
      </c>
      <c r="AD310">
        <v>6.2507024156000001E-4</v>
      </c>
      <c r="AE310">
        <v>0.309534805335</v>
      </c>
      <c r="AF310">
        <v>0.54578337566500001</v>
      </c>
      <c r="AG310">
        <v>0.99890529733099998</v>
      </c>
      <c r="AH310">
        <v>4.3357571392500002E-2</v>
      </c>
      <c r="AI310">
        <v>8.6149562811799999E-4</v>
      </c>
      <c r="AJ310" s="1">
        <v>7.1037346835199996E-5</v>
      </c>
      <c r="AK310">
        <v>1.9213780309999999</v>
      </c>
      <c r="AL310">
        <v>2.0192543182099999E-2</v>
      </c>
      <c r="AM310">
        <v>8.8398281305E-4</v>
      </c>
      <c r="AN310">
        <v>4.7744908224299998</v>
      </c>
      <c r="AO310">
        <v>5.7064516406799999E-2</v>
      </c>
      <c r="AP310">
        <v>0.241661806333</v>
      </c>
      <c r="AQ310">
        <v>1.0966587999100001E-2</v>
      </c>
      <c r="AR310">
        <v>0</v>
      </c>
      <c r="AS310">
        <v>2.9016298044200002</v>
      </c>
      <c r="AT310">
        <v>2</v>
      </c>
      <c r="AU310">
        <v>3</v>
      </c>
      <c r="AV310">
        <f t="shared" si="66"/>
        <v>589</v>
      </c>
      <c r="AW310" s="2">
        <f t="shared" si="67"/>
        <v>1.877624245534074E-3</v>
      </c>
      <c r="AX310" s="2">
        <f t="shared" si="68"/>
        <v>21.22982687020405</v>
      </c>
      <c r="BC310" s="2">
        <f t="shared" si="69"/>
        <v>5.1085182854253485E-3</v>
      </c>
      <c r="BD310" s="2">
        <f t="shared" si="70"/>
        <v>2.9880842520924569</v>
      </c>
      <c r="BE310" s="2">
        <f t="shared" si="71"/>
        <v>3.7587739644549425E-3</v>
      </c>
      <c r="BF310" s="2">
        <f t="shared" si="72"/>
        <v>7.6477491039768624E-4</v>
      </c>
      <c r="BG310" s="2">
        <f t="shared" si="73"/>
        <v>21.229826870205873</v>
      </c>
      <c r="BH310" s="2">
        <f t="shared" si="74"/>
        <v>-7.2352098388873064E-4</v>
      </c>
      <c r="BI310" s="2">
        <f t="shared" si="75"/>
        <v>0.35125102736834635</v>
      </c>
      <c r="BJ310" s="2">
        <f t="shared" si="76"/>
        <v>4.070059499682751E-5</v>
      </c>
      <c r="BK310" s="2">
        <f t="shared" si="77"/>
        <v>4.0113646623945298</v>
      </c>
      <c r="BL310" s="2"/>
      <c r="BM310" s="2">
        <f t="shared" si="78"/>
        <v>-1.4411758194608448E-2</v>
      </c>
    </row>
    <row r="311" spans="1:65" hidden="1">
      <c r="A311">
        <v>1</v>
      </c>
      <c r="B311" t="s">
        <v>473</v>
      </c>
      <c r="C311">
        <v>594</v>
      </c>
      <c r="D311">
        <v>9.94863034025E-3</v>
      </c>
      <c r="E311" s="1">
        <v>2.73223248049E-5</v>
      </c>
      <c r="F311" s="1"/>
      <c r="G311" s="1"/>
      <c r="H311" s="1"/>
      <c r="I311" s="1"/>
      <c r="J311">
        <v>6.0871644733500002E-4</v>
      </c>
      <c r="K311" s="1">
        <v>1.5275001233999999E-5</v>
      </c>
      <c r="L311">
        <v>2.2863281744499999</v>
      </c>
      <c r="M311">
        <v>2.1008928230500001E-2</v>
      </c>
      <c r="N311" s="1">
        <v>3.8639602294700002E-5</v>
      </c>
      <c r="O311">
        <v>4.4689975800299999</v>
      </c>
      <c r="P311">
        <v>3.4139041132699999E-2</v>
      </c>
      <c r="Q311">
        <v>0.23534444463199999</v>
      </c>
      <c r="R311">
        <v>1.8491879487100001E-3</v>
      </c>
      <c r="S311">
        <v>0</v>
      </c>
      <c r="T311">
        <v>8.2667845823999997</v>
      </c>
      <c r="U311">
        <v>4</v>
      </c>
      <c r="V311">
        <v>3</v>
      </c>
      <c r="Z311">
        <v>1</v>
      </c>
      <c r="AA311" t="s">
        <v>473</v>
      </c>
      <c r="AB311">
        <v>594</v>
      </c>
      <c r="AC311">
        <v>9.9484699646500002E-3</v>
      </c>
      <c r="AD311" s="1">
        <v>1.4583827353899999E-9</v>
      </c>
      <c r="AE311">
        <v>0.99999915203599998</v>
      </c>
      <c r="AF311">
        <v>0.71961079439999998</v>
      </c>
      <c r="AG311">
        <v>0.99999660335200002</v>
      </c>
      <c r="AH311">
        <v>0.95388284267699996</v>
      </c>
      <c r="AI311">
        <v>6.0869121211099995E-4</v>
      </c>
      <c r="AJ311" s="1">
        <v>4.2371989538900003E-9</v>
      </c>
      <c r="AK311">
        <v>2.2862544621300001</v>
      </c>
      <c r="AL311">
        <v>2.1008776341700001E-2</v>
      </c>
      <c r="AM311" s="1">
        <v>2.06246464352E-9</v>
      </c>
      <c r="AN311">
        <v>4.4694098777800004</v>
      </c>
      <c r="AO311" s="1">
        <v>1.8175455252E-6</v>
      </c>
      <c r="AP311">
        <v>0.23536445524800001</v>
      </c>
      <c r="AQ311" s="1">
        <v>9.8463616041800001E-8</v>
      </c>
      <c r="AR311">
        <v>0</v>
      </c>
      <c r="AS311">
        <v>8.3043447156999992</v>
      </c>
      <c r="AT311">
        <v>2</v>
      </c>
      <c r="AU311">
        <v>2</v>
      </c>
      <c r="AV311">
        <f t="shared" si="66"/>
        <v>594</v>
      </c>
      <c r="AW311" s="2">
        <f t="shared" si="67"/>
        <v>-1.6120369791101719E-5</v>
      </c>
      <c r="AX311" s="2">
        <f t="shared" si="68"/>
        <v>-0.99994662303644355</v>
      </c>
      <c r="BC311" s="2">
        <f t="shared" si="69"/>
        <v>-4.1456451703498604E-5</v>
      </c>
      <c r="BD311" s="2">
        <f t="shared" si="70"/>
        <v>-0.99972260565554261</v>
      </c>
      <c r="BE311" s="2">
        <f t="shared" si="71"/>
        <v>-3.2240480970145835E-5</v>
      </c>
      <c r="BF311" s="2">
        <f t="shared" si="72"/>
        <v>-7.2297262541307575E-6</v>
      </c>
      <c r="BG311" s="2">
        <f t="shared" si="73"/>
        <v>-0.99994662303644355</v>
      </c>
      <c r="BH311" s="2">
        <f t="shared" si="74"/>
        <v>9.2257322278018408E-5</v>
      </c>
      <c r="BI311" s="2">
        <f t="shared" si="75"/>
        <v>-0.99994676049868714</v>
      </c>
      <c r="BJ311" s="2">
        <f t="shared" si="76"/>
        <v>8.5026931616361958E-5</v>
      </c>
      <c r="BK311" s="2">
        <f t="shared" si="77"/>
        <v>-0.99994675305119174</v>
      </c>
      <c r="BL311" s="2"/>
      <c r="BM311" s="2">
        <f t="shared" si="78"/>
        <v>4.5434997036169437E-3</v>
      </c>
    </row>
    <row r="312" spans="1:65" hidden="1">
      <c r="A312">
        <v>1</v>
      </c>
      <c r="B312" t="s">
        <v>473</v>
      </c>
      <c r="C312">
        <v>595</v>
      </c>
      <c r="D312">
        <v>9.7108507672999996E-3</v>
      </c>
      <c r="E312" s="1">
        <v>3.0445474508199999E-5</v>
      </c>
      <c r="F312" s="1"/>
      <c r="G312" s="1"/>
      <c r="H312" s="1"/>
      <c r="I312" s="1"/>
      <c r="J312">
        <v>5.7132739771499999E-4</v>
      </c>
      <c r="K312" s="1">
        <v>1.5592059059899999E-5</v>
      </c>
      <c r="L312">
        <v>2.1783443826300002</v>
      </c>
      <c r="M312">
        <v>2.0817356058499999E-2</v>
      </c>
      <c r="N312" s="1">
        <v>4.3056402962400002E-5</v>
      </c>
      <c r="O312">
        <v>4.5733026079099997</v>
      </c>
      <c r="P312">
        <v>4.0094972638700002E-2</v>
      </c>
      <c r="Q312">
        <v>0.23864121059400001</v>
      </c>
      <c r="R312">
        <v>2.1496434697400001E-3</v>
      </c>
      <c r="S312">
        <v>0</v>
      </c>
      <c r="T312">
        <v>2.7930519997099998</v>
      </c>
      <c r="U312">
        <v>4</v>
      </c>
      <c r="V312">
        <v>3</v>
      </c>
      <c r="Z312">
        <v>1</v>
      </c>
      <c r="AA312" t="s">
        <v>473</v>
      </c>
      <c r="AB312">
        <v>595</v>
      </c>
      <c r="AC312">
        <v>9.2262231041600005E-3</v>
      </c>
      <c r="AD312">
        <v>2.4234545764599999E-4</v>
      </c>
      <c r="AE312">
        <v>0.452088439171</v>
      </c>
      <c r="AF312">
        <v>0.256657378095</v>
      </c>
      <c r="AG312">
        <v>4.7914826910500002E-2</v>
      </c>
      <c r="AH312">
        <v>4.7194835334599998E-2</v>
      </c>
      <c r="AI312">
        <v>5.76199601532E-4</v>
      </c>
      <c r="AJ312" s="1">
        <v>1.94349014976E-5</v>
      </c>
      <c r="AK312">
        <v>1.9663457529299999</v>
      </c>
      <c r="AL312">
        <v>2.0371731735700001E-2</v>
      </c>
      <c r="AM312">
        <v>3.4272823298300001E-4</v>
      </c>
      <c r="AN312">
        <v>4.6917032373799996</v>
      </c>
      <c r="AO312">
        <v>0.10531607261000001</v>
      </c>
      <c r="AP312">
        <v>0.239578817365</v>
      </c>
      <c r="AQ312">
        <v>6.7206821677099999E-3</v>
      </c>
      <c r="AR312">
        <v>0</v>
      </c>
      <c r="AS312">
        <v>0.73044663064199999</v>
      </c>
      <c r="AT312">
        <v>2</v>
      </c>
      <c r="AU312">
        <v>3</v>
      </c>
      <c r="AV312">
        <f t="shared" si="66"/>
        <v>595</v>
      </c>
      <c r="AW312" s="2">
        <f t="shared" si="67"/>
        <v>-4.9905788355014004E-2</v>
      </c>
      <c r="AX312" s="2">
        <f t="shared" si="68"/>
        <v>6.9599829387033578</v>
      </c>
      <c r="BC312" s="2">
        <f t="shared" si="69"/>
        <v>8.5278665726275082E-3</v>
      </c>
      <c r="BD312" s="2">
        <f t="shared" si="70"/>
        <v>0.24646151114082859</v>
      </c>
      <c r="BE312" s="2">
        <f t="shared" si="71"/>
        <v>-9.7320988999933078E-2</v>
      </c>
      <c r="BF312" s="2">
        <f t="shared" si="72"/>
        <v>-2.1406384247246564E-2</v>
      </c>
      <c r="BG312" s="2">
        <f t="shared" si="73"/>
        <v>6.9599829387117023</v>
      </c>
      <c r="BH312" s="2">
        <f t="shared" si="74"/>
        <v>2.5889524403046024E-2</v>
      </c>
      <c r="BI312" s="2">
        <f t="shared" si="75"/>
        <v>1.6266652819298362</v>
      </c>
      <c r="BJ312" s="2">
        <f t="shared" si="76"/>
        <v>3.9289390489857298E-3</v>
      </c>
      <c r="BK312" s="2">
        <f t="shared" si="77"/>
        <v>2.1264171302429364</v>
      </c>
      <c r="BL312" s="2"/>
      <c r="BM312" s="2">
        <f t="shared" si="78"/>
        <v>-0.73847725329931502</v>
      </c>
    </row>
    <row r="313" spans="1:65" hidden="1">
      <c r="A313">
        <v>1</v>
      </c>
      <c r="B313" t="s">
        <v>473</v>
      </c>
      <c r="C313">
        <v>596</v>
      </c>
      <c r="D313">
        <v>9.4045071487999995E-3</v>
      </c>
      <c r="E313" s="1">
        <v>3.3369344848599998E-5</v>
      </c>
      <c r="F313" s="1"/>
      <c r="G313" s="1"/>
      <c r="H313" s="1"/>
      <c r="I313" s="1"/>
      <c r="J313">
        <v>4.2033122296200002E-4</v>
      </c>
      <c r="K313" s="1">
        <v>1.5391909409999998E-5</v>
      </c>
      <c r="L313">
        <v>2.0430738338399999</v>
      </c>
      <c r="M313">
        <v>2.05067029533E-2</v>
      </c>
      <c r="N313" s="1">
        <v>4.7191380052299997E-5</v>
      </c>
      <c r="O313">
        <v>4.67867365676</v>
      </c>
      <c r="P313">
        <v>4.73062196834E-2</v>
      </c>
      <c r="Q313">
        <v>0.24049637155</v>
      </c>
      <c r="R313">
        <v>2.49385340363E-3</v>
      </c>
      <c r="S313">
        <v>0</v>
      </c>
      <c r="T313">
        <v>2.7289628658799998</v>
      </c>
      <c r="U313">
        <v>4</v>
      </c>
      <c r="V313">
        <v>3</v>
      </c>
      <c r="Z313">
        <v>1</v>
      </c>
      <c r="AA313" t="s">
        <v>473</v>
      </c>
      <c r="AB313">
        <v>596</v>
      </c>
      <c r="AC313">
        <v>9.4091730759999995E-3</v>
      </c>
      <c r="AD313" s="1">
        <v>3.33943418103E-5</v>
      </c>
      <c r="AE313">
        <v>0.99984017348099996</v>
      </c>
      <c r="AF313">
        <v>0.64401727789800001</v>
      </c>
      <c r="AG313">
        <v>0.69093983629599998</v>
      </c>
      <c r="AH313">
        <v>0.80880819224599998</v>
      </c>
      <c r="AI313">
        <v>4.2065365269499999E-4</v>
      </c>
      <c r="AJ313" s="1">
        <v>1.54012773349E-5</v>
      </c>
      <c r="AK313">
        <v>2.0451016272000002</v>
      </c>
      <c r="AL313">
        <v>2.0510983217200001E-2</v>
      </c>
      <c r="AM313" s="1">
        <v>4.7226731094700002E-5</v>
      </c>
      <c r="AN313">
        <v>4.6731602848399998</v>
      </c>
      <c r="AO313">
        <v>4.7239156980600001E-2</v>
      </c>
      <c r="AP313">
        <v>0.24026310792899999</v>
      </c>
      <c r="AQ313">
        <v>2.4909335509999998E-3</v>
      </c>
      <c r="AR313">
        <v>0</v>
      </c>
      <c r="AS313">
        <v>2.5892980962299998</v>
      </c>
      <c r="AT313">
        <v>2</v>
      </c>
      <c r="AU313">
        <v>3</v>
      </c>
      <c r="AV313">
        <f t="shared" si="66"/>
        <v>596</v>
      </c>
      <c r="AW313" s="2">
        <f t="shared" si="67"/>
        <v>4.9613734416644622E-4</v>
      </c>
      <c r="AX313" s="2">
        <f t="shared" si="68"/>
        <v>7.4909956468774918E-4</v>
      </c>
      <c r="BC313" s="2">
        <f t="shared" si="69"/>
        <v>7.6708489730519479E-4</v>
      </c>
      <c r="BD313" s="2">
        <f t="shared" si="70"/>
        <v>6.0862656155677701E-4</v>
      </c>
      <c r="BE313" s="2">
        <f t="shared" si="71"/>
        <v>9.9252084110395709E-4</v>
      </c>
      <c r="BF313" s="2">
        <f t="shared" si="72"/>
        <v>2.0872511342992953E-4</v>
      </c>
      <c r="BG313" s="2">
        <f t="shared" si="73"/>
        <v>7.490995677775738E-4</v>
      </c>
      <c r="BH313" s="2">
        <f t="shared" si="74"/>
        <v>-1.1784048908891551E-3</v>
      </c>
      <c r="BI313" s="2">
        <f t="shared" si="75"/>
        <v>-1.4176297165324136E-3</v>
      </c>
      <c r="BJ313" s="2">
        <f t="shared" si="76"/>
        <v>-9.6992573940566274E-4</v>
      </c>
      <c r="BK313" s="2">
        <f t="shared" si="77"/>
        <v>-1.1708196743842468E-3</v>
      </c>
      <c r="BL313" s="2"/>
      <c r="BM313" s="2">
        <f t="shared" si="78"/>
        <v>-5.1178699203355674E-2</v>
      </c>
    </row>
    <row r="314" spans="1:65" hidden="1">
      <c r="A314">
        <v>1</v>
      </c>
      <c r="B314" t="s">
        <v>473</v>
      </c>
      <c r="C314">
        <v>597</v>
      </c>
      <c r="D314">
        <v>9.5806409396499998E-3</v>
      </c>
      <c r="E314" s="1">
        <v>2.8363798495999999E-5</v>
      </c>
      <c r="F314" s="1"/>
      <c r="G314" s="1"/>
      <c r="H314" s="1"/>
      <c r="I314" s="1"/>
      <c r="J314">
        <v>7.9162658344000001E-4</v>
      </c>
      <c r="K314" s="1">
        <v>1.7590035921200001E-5</v>
      </c>
      <c r="L314">
        <v>2.1203185268100002</v>
      </c>
      <c r="M314">
        <v>2.06205638707E-2</v>
      </c>
      <c r="N314" s="1">
        <v>4.0112468513400003E-5</v>
      </c>
      <c r="O314">
        <v>4.6326047725099997</v>
      </c>
      <c r="P314">
        <v>3.8521661523400003E-2</v>
      </c>
      <c r="Q314">
        <v>0.23945048517600001</v>
      </c>
      <c r="R314">
        <v>2.0448686846E-3</v>
      </c>
      <c r="S314">
        <v>0</v>
      </c>
      <c r="T314">
        <v>6.1981105108000003</v>
      </c>
      <c r="U314">
        <v>4</v>
      </c>
      <c r="V314">
        <v>3</v>
      </c>
      <c r="Z314">
        <v>1</v>
      </c>
      <c r="AA314" t="s">
        <v>473</v>
      </c>
      <c r="AB314">
        <v>597</v>
      </c>
      <c r="AC314">
        <v>9.8995597253299997E-3</v>
      </c>
      <c r="AD314" s="1">
        <v>7.6050124789500001E-5</v>
      </c>
      <c r="AE314">
        <v>0.23053611615399999</v>
      </c>
      <c r="AF314">
        <v>3.2897354132399997E-2</v>
      </c>
      <c r="AG314">
        <v>0.99012113569100002</v>
      </c>
      <c r="AH314">
        <v>3.2420299547999999E-3</v>
      </c>
      <c r="AI314">
        <v>8.2666070469600002E-4</v>
      </c>
      <c r="AJ314" s="1">
        <v>2.1417186563800001E-5</v>
      </c>
      <c r="AK314">
        <v>2.2638296316500002</v>
      </c>
      <c r="AL314">
        <v>2.0919676335600001E-2</v>
      </c>
      <c r="AM314">
        <v>1.07551117897E-4</v>
      </c>
      <c r="AN314">
        <v>4.6677241033900003</v>
      </c>
      <c r="AO314">
        <v>3.9444730076800001E-2</v>
      </c>
      <c r="AP314">
        <v>0.244765426639</v>
      </c>
      <c r="AQ314">
        <v>2.4211099083599999E-3</v>
      </c>
      <c r="AR314">
        <v>0</v>
      </c>
      <c r="AS314">
        <v>4.3464025851199999</v>
      </c>
      <c r="AT314">
        <v>2</v>
      </c>
      <c r="AU314">
        <v>2</v>
      </c>
      <c r="AV314">
        <f t="shared" si="66"/>
        <v>597</v>
      </c>
      <c r="AW314" s="2">
        <f t="shared" si="67"/>
        <v>3.3287834048778227E-2</v>
      </c>
      <c r="AX314" s="2">
        <f t="shared" si="68"/>
        <v>1.6812390731172682</v>
      </c>
      <c r="BC314" s="2">
        <f t="shared" si="69"/>
        <v>4.4255867588174999E-2</v>
      </c>
      <c r="BD314" s="2">
        <f t="shared" si="70"/>
        <v>0.21757491910448071</v>
      </c>
      <c r="BE314" s="2">
        <f t="shared" si="71"/>
        <v>6.768374799606694E-2</v>
      </c>
      <c r="BF314" s="2">
        <f t="shared" si="72"/>
        <v>1.4505542466033798E-2</v>
      </c>
      <c r="BG314" s="2">
        <f t="shared" si="73"/>
        <v>1.6812390731094344</v>
      </c>
      <c r="BH314" s="2">
        <f t="shared" si="74"/>
        <v>7.580903747369013E-3</v>
      </c>
      <c r="BI314" s="2">
        <f t="shared" si="75"/>
        <v>2.3962324492137498E-2</v>
      </c>
      <c r="BJ314" s="2">
        <f t="shared" si="76"/>
        <v>2.2196411333614215E-2</v>
      </c>
      <c r="BK314" s="2">
        <f t="shared" si="77"/>
        <v>0.18399285322988701</v>
      </c>
      <c r="BL314" s="2"/>
      <c r="BM314" s="2">
        <f t="shared" si="78"/>
        <v>-0.29875361571134645</v>
      </c>
    </row>
    <row r="315" spans="1:65" hidden="1">
      <c r="A315">
        <v>1</v>
      </c>
      <c r="B315" t="s">
        <v>473</v>
      </c>
      <c r="C315">
        <v>598</v>
      </c>
      <c r="D315">
        <v>9.5907793889100004E-3</v>
      </c>
      <c r="E315" s="1">
        <v>2.3670298319099999E-5</v>
      </c>
      <c r="F315" s="1"/>
      <c r="G315" s="1"/>
      <c r="H315" s="1"/>
      <c r="I315" s="1"/>
      <c r="J315">
        <v>8.5287845991399995E-4</v>
      </c>
      <c r="K315" s="1">
        <v>1.3770176467200001E-5</v>
      </c>
      <c r="L315">
        <v>2.1248084385200001</v>
      </c>
      <c r="M315">
        <v>2.0677284525399998E-2</v>
      </c>
      <c r="N315" s="1">
        <v>3.3474856908400003E-5</v>
      </c>
      <c r="O315">
        <v>4.6281794019299998</v>
      </c>
      <c r="P315">
        <v>3.2066920428099999E-2</v>
      </c>
      <c r="Q315">
        <v>0.23987976965499999</v>
      </c>
      <c r="R315">
        <v>1.7068039339899999E-3</v>
      </c>
      <c r="S315">
        <v>0</v>
      </c>
      <c r="T315">
        <v>1.99610599867</v>
      </c>
      <c r="U315">
        <v>4</v>
      </c>
      <c r="V315">
        <v>3</v>
      </c>
      <c r="Z315">
        <v>1</v>
      </c>
      <c r="AA315" t="s">
        <v>473</v>
      </c>
      <c r="AB315">
        <v>598</v>
      </c>
      <c r="AC315">
        <v>9.6064569602200001E-3</v>
      </c>
      <c r="AD315" s="1">
        <v>2.36544949182E-5</v>
      </c>
      <c r="AE315">
        <v>0.99999878651700003</v>
      </c>
      <c r="AF315">
        <v>0.89974619465899996</v>
      </c>
      <c r="AG315">
        <v>0.99999518330600001</v>
      </c>
      <c r="AH315">
        <v>0.51184273343800002</v>
      </c>
      <c r="AI315">
        <v>8.5442564680100004E-4</v>
      </c>
      <c r="AJ315" s="1">
        <v>1.3657233163500001E-5</v>
      </c>
      <c r="AK315">
        <v>2.1317607540900001</v>
      </c>
      <c r="AL315">
        <v>2.0691834800599999E-2</v>
      </c>
      <c r="AM315" s="1">
        <v>3.3452507524300002E-5</v>
      </c>
      <c r="AN315">
        <v>4.6187581670700002</v>
      </c>
      <c r="AO315">
        <v>3.19160742358E-2</v>
      </c>
      <c r="AP315">
        <v>0.2395599205</v>
      </c>
      <c r="AQ315">
        <v>1.70008544787E-3</v>
      </c>
      <c r="AR315">
        <v>0</v>
      </c>
      <c r="AS315">
        <v>1.7823323584599999</v>
      </c>
      <c r="AT315">
        <v>2</v>
      </c>
      <c r="AU315">
        <v>3</v>
      </c>
      <c r="AV315">
        <f t="shared" si="66"/>
        <v>598</v>
      </c>
      <c r="AW315" s="2">
        <f t="shared" si="67"/>
        <v>1.6346503943285339E-3</v>
      </c>
      <c r="AX315" s="2">
        <f t="shared" si="68"/>
        <v>-6.6764688331985469E-4</v>
      </c>
      <c r="BC315" s="2">
        <f t="shared" si="69"/>
        <v>1.8140766354400584E-3</v>
      </c>
      <c r="BD315" s="2">
        <f t="shared" si="70"/>
        <v>-8.2020229710945622E-3</v>
      </c>
      <c r="BE315" s="2">
        <f t="shared" si="71"/>
        <v>3.2719728724545623E-3</v>
      </c>
      <c r="BF315" s="2">
        <f t="shared" si="72"/>
        <v>7.0368404430120864E-4</v>
      </c>
      <c r="BG315" s="2">
        <f t="shared" si="73"/>
        <v>-6.6764688975840425E-4</v>
      </c>
      <c r="BH315" s="2">
        <f t="shared" si="74"/>
        <v>-2.0356243874364113E-3</v>
      </c>
      <c r="BI315" s="2">
        <f t="shared" si="75"/>
        <v>-4.7041059848021167E-3</v>
      </c>
      <c r="BJ315" s="2">
        <f t="shared" si="76"/>
        <v>-1.3333727786215971E-3</v>
      </c>
      <c r="BK315" s="2">
        <f t="shared" si="77"/>
        <v>-3.9362963643363976E-3</v>
      </c>
      <c r="BL315" s="2"/>
      <c r="BM315" s="2">
        <f t="shared" si="78"/>
        <v>-0.10709533479306055</v>
      </c>
    </row>
    <row r="316" spans="1:65" hidden="1">
      <c r="A316">
        <v>1</v>
      </c>
      <c r="B316" t="s">
        <v>473</v>
      </c>
      <c r="C316">
        <v>599</v>
      </c>
      <c r="D316">
        <v>9.2777436213700003E-3</v>
      </c>
      <c r="E316" s="1">
        <v>2.62366961363E-5</v>
      </c>
      <c r="F316" s="1"/>
      <c r="G316" s="1"/>
      <c r="H316" s="1"/>
      <c r="I316" s="1"/>
      <c r="J316">
        <v>8.0917285370600003E-4</v>
      </c>
      <c r="K316" s="1">
        <v>2.0742704117599999E-5</v>
      </c>
      <c r="L316">
        <v>1.9883677668599999</v>
      </c>
      <c r="M316">
        <v>2.0324682482099999E-2</v>
      </c>
      <c r="N316" s="1">
        <v>3.7104291507900002E-5</v>
      </c>
      <c r="O316">
        <v>4.7870371294399998</v>
      </c>
      <c r="P316">
        <v>3.7930805516799997E-2</v>
      </c>
      <c r="Q316">
        <v>0.243882422259</v>
      </c>
      <c r="R316">
        <v>1.9830649479800001E-3</v>
      </c>
      <c r="S316">
        <v>0</v>
      </c>
      <c r="T316">
        <v>12.8779985595</v>
      </c>
      <c r="U316">
        <v>4</v>
      </c>
      <c r="V316">
        <v>3</v>
      </c>
      <c r="Z316">
        <v>1</v>
      </c>
      <c r="AA316" t="s">
        <v>473</v>
      </c>
      <c r="AB316">
        <v>599</v>
      </c>
      <c r="AC316">
        <v>9.2825469464500009E-3</v>
      </c>
      <c r="AD316" s="1">
        <v>1.8731358078700002E-9</v>
      </c>
      <c r="AE316">
        <v>0.99998773668899998</v>
      </c>
      <c r="AF316">
        <v>0.89952574323800005</v>
      </c>
      <c r="AG316">
        <v>0.99999999118600003</v>
      </c>
      <c r="AH316">
        <v>0.56455116973999997</v>
      </c>
      <c r="AI316">
        <v>8.0986756139699999E-4</v>
      </c>
      <c r="AJ316" s="1">
        <v>5.6087396578599997E-9</v>
      </c>
      <c r="AK316">
        <v>1.9904271574800001</v>
      </c>
      <c r="AL316">
        <v>2.0329068355699999E-2</v>
      </c>
      <c r="AM316" s="1">
        <v>2.64901406366E-9</v>
      </c>
      <c r="AN316">
        <v>4.7785238005900004</v>
      </c>
      <c r="AO316" s="1">
        <v>2.6927953662399998E-6</v>
      </c>
      <c r="AP316">
        <v>0.24350123251899999</v>
      </c>
      <c r="AQ316" s="1">
        <v>1.40838682722E-7</v>
      </c>
      <c r="AR316">
        <v>0</v>
      </c>
      <c r="AS316">
        <v>12.5799281381</v>
      </c>
      <c r="AT316">
        <v>2</v>
      </c>
      <c r="AU316">
        <v>2</v>
      </c>
      <c r="AV316">
        <f t="shared" si="66"/>
        <v>599</v>
      </c>
      <c r="AW316" s="2">
        <f t="shared" si="67"/>
        <v>5.1772556733910193E-4</v>
      </c>
      <c r="AX316" s="2">
        <f t="shared" si="68"/>
        <v>-0.99992860626207891</v>
      </c>
      <c r="BC316" s="2">
        <f t="shared" si="69"/>
        <v>8.5854053039250019E-4</v>
      </c>
      <c r="BD316" s="2">
        <f t="shared" si="70"/>
        <v>-0.99972960422006396</v>
      </c>
      <c r="BE316" s="2">
        <f t="shared" si="71"/>
        <v>1.035719173446628E-3</v>
      </c>
      <c r="BF316" s="2">
        <f t="shared" si="72"/>
        <v>2.1579051007872467E-4</v>
      </c>
      <c r="BG316" s="2">
        <f t="shared" si="73"/>
        <v>-0.99992860626207902</v>
      </c>
      <c r="BH316" s="2">
        <f t="shared" si="74"/>
        <v>-1.7784129556136026E-3</v>
      </c>
      <c r="BI316" s="2">
        <f t="shared" si="75"/>
        <v>-0.99992900769362669</v>
      </c>
      <c r="BJ316" s="2">
        <f t="shared" si="76"/>
        <v>-1.5630062079471684E-3</v>
      </c>
      <c r="BK316" s="2">
        <f t="shared" si="77"/>
        <v>-0.99992897928892077</v>
      </c>
      <c r="BL316" s="2"/>
      <c r="BM316" s="2">
        <f t="shared" si="78"/>
        <v>-2.314571010571484E-2</v>
      </c>
    </row>
    <row r="317" spans="1:65" hidden="1">
      <c r="A317">
        <v>1</v>
      </c>
      <c r="B317" t="s">
        <v>473</v>
      </c>
      <c r="C317">
        <v>600</v>
      </c>
      <c r="D317">
        <v>9.1833759407999992E-3</v>
      </c>
      <c r="E317" s="1">
        <v>2.8877079376600001E-5</v>
      </c>
      <c r="F317" s="1"/>
      <c r="G317" s="1"/>
      <c r="H317" s="1"/>
      <c r="I317" s="1"/>
      <c r="J317">
        <v>5.8445755302000005E-4</v>
      </c>
      <c r="K317" s="1">
        <v>1.5493383164599999E-5</v>
      </c>
      <c r="L317">
        <v>1.94812449378</v>
      </c>
      <c r="M317">
        <v>2.02469056801E-2</v>
      </c>
      <c r="N317" s="1">
        <v>4.0838357296099998E-5</v>
      </c>
      <c r="O317">
        <v>4.75385117159</v>
      </c>
      <c r="P317">
        <v>4.3035332017200001E-2</v>
      </c>
      <c r="Q317">
        <v>0.24126491729999999</v>
      </c>
      <c r="R317">
        <v>2.2376626190199998E-3</v>
      </c>
      <c r="S317">
        <v>0</v>
      </c>
      <c r="T317">
        <v>4.6632075110700004</v>
      </c>
      <c r="U317">
        <v>4</v>
      </c>
      <c r="V317">
        <v>3</v>
      </c>
      <c r="Z317">
        <v>1</v>
      </c>
      <c r="AA317" t="s">
        <v>473</v>
      </c>
      <c r="AB317">
        <v>600</v>
      </c>
      <c r="AC317">
        <v>9.1965772486700004E-3</v>
      </c>
      <c r="AD317" s="1">
        <v>6.1784983107800003E-10</v>
      </c>
      <c r="AE317">
        <v>0.99999999799999995</v>
      </c>
      <c r="AF317">
        <v>1.22913749453E-2</v>
      </c>
      <c r="AG317">
        <v>0.99970923131</v>
      </c>
      <c r="AH317">
        <v>0.98450896636600005</v>
      </c>
      <c r="AI317">
        <v>5.8544569912999996E-4</v>
      </c>
      <c r="AJ317" s="1">
        <v>1.86279737526E-9</v>
      </c>
      <c r="AK317">
        <v>1.9537294644000001</v>
      </c>
      <c r="AL317">
        <v>2.0258886160199999E-2</v>
      </c>
      <c r="AM317" s="1">
        <v>8.7377161062099996E-10</v>
      </c>
      <c r="AN317">
        <v>4.7450855217400001</v>
      </c>
      <c r="AO317" s="1">
        <v>9.1535325808000005E-7</v>
      </c>
      <c r="AP317">
        <v>0.24096254552999999</v>
      </c>
      <c r="AQ317" s="1">
        <v>4.76306629354E-8</v>
      </c>
      <c r="AR317">
        <v>0</v>
      </c>
      <c r="AS317">
        <v>4.3987708884399996</v>
      </c>
      <c r="AT317">
        <v>2</v>
      </c>
      <c r="AU317">
        <v>2</v>
      </c>
      <c r="AV317">
        <f t="shared" si="66"/>
        <v>600</v>
      </c>
      <c r="AW317" s="2">
        <f t="shared" si="67"/>
        <v>1.437522318056293E-3</v>
      </c>
      <c r="AX317" s="2">
        <f t="shared" si="68"/>
        <v>-0.99997860414403339</v>
      </c>
      <c r="BC317" s="2">
        <f t="shared" si="69"/>
        <v>1.690706373617686E-3</v>
      </c>
      <c r="BD317" s="2">
        <f t="shared" si="70"/>
        <v>-0.99987976819810942</v>
      </c>
      <c r="BE317" s="2">
        <f t="shared" si="71"/>
        <v>2.8771111075784556E-3</v>
      </c>
      <c r="BF317" s="2">
        <f t="shared" si="72"/>
        <v>5.9171906509027073E-4</v>
      </c>
      <c r="BG317" s="2">
        <f t="shared" si="73"/>
        <v>-0.99997860414403339</v>
      </c>
      <c r="BH317" s="2">
        <f t="shared" si="74"/>
        <v>-1.8439049801107124E-3</v>
      </c>
      <c r="BI317" s="2">
        <f t="shared" si="75"/>
        <v>-0.99997873019179417</v>
      </c>
      <c r="BJ317" s="2">
        <f t="shared" si="76"/>
        <v>-1.2532769927093082E-3</v>
      </c>
      <c r="BK317" s="2">
        <f t="shared" si="77"/>
        <v>-0.99997871409991357</v>
      </c>
      <c r="BL317" s="2"/>
      <c r="BM317" s="2">
        <f t="shared" si="78"/>
        <v>-5.6707024510973189E-2</v>
      </c>
    </row>
    <row r="318" spans="1:65" hidden="1">
      <c r="A318">
        <v>1</v>
      </c>
      <c r="B318" t="s">
        <v>473</v>
      </c>
      <c r="C318">
        <v>601</v>
      </c>
      <c r="D318">
        <v>9.3224869856899997E-3</v>
      </c>
      <c r="E318" s="1">
        <v>2.48075844298E-5</v>
      </c>
      <c r="F318" s="1"/>
      <c r="G318" s="1"/>
      <c r="H318" s="1"/>
      <c r="I318" s="1"/>
      <c r="J318">
        <v>7.5353360119199996E-4</v>
      </c>
      <c r="K318" s="1">
        <v>1.8470219299000001E-5</v>
      </c>
      <c r="L318">
        <v>2.0075924391200002</v>
      </c>
      <c r="M318">
        <v>2.03542461511E-2</v>
      </c>
      <c r="N318" s="1">
        <v>3.5083222350299999E-5</v>
      </c>
      <c r="O318">
        <v>4.71802227425</v>
      </c>
      <c r="P318">
        <v>3.5068883129E-2</v>
      </c>
      <c r="Q318">
        <v>0.24071599184699999</v>
      </c>
      <c r="R318">
        <v>1.83670937864E-3</v>
      </c>
      <c r="S318">
        <v>0</v>
      </c>
      <c r="T318">
        <v>23.4294420284</v>
      </c>
      <c r="U318">
        <v>4</v>
      </c>
      <c r="V318">
        <v>3</v>
      </c>
      <c r="Z318">
        <v>1</v>
      </c>
      <c r="AA318" t="s">
        <v>473</v>
      </c>
      <c r="AB318">
        <v>601</v>
      </c>
      <c r="AC318">
        <v>1.16601727429E-2</v>
      </c>
      <c r="AD318" s="1">
        <v>9.7013305886700004E-5</v>
      </c>
      <c r="AE318">
        <v>0.102372513631</v>
      </c>
      <c r="AF318">
        <v>4.1904023346600004E-3</v>
      </c>
      <c r="AG318">
        <v>0.98225119276299999</v>
      </c>
      <c r="AH318">
        <v>1.1000685435199999E-3</v>
      </c>
      <c r="AI318">
        <v>8.2770103562800003E-4</v>
      </c>
      <c r="AJ318" s="1">
        <v>2.09480376152E-5</v>
      </c>
      <c r="AK318">
        <v>3.1406674159099999</v>
      </c>
      <c r="AL318">
        <v>2.26361892563E-2</v>
      </c>
      <c r="AM318">
        <v>1.3719753291599999E-4</v>
      </c>
      <c r="AN318">
        <v>4.8116641204499997</v>
      </c>
      <c r="AO318">
        <v>3.6306486395400003E-2</v>
      </c>
      <c r="AP318">
        <v>0.27301628586100002</v>
      </c>
      <c r="AQ318">
        <v>2.6423450178700001E-3</v>
      </c>
      <c r="AR318">
        <v>0</v>
      </c>
      <c r="AS318">
        <v>7.0851617556099997</v>
      </c>
      <c r="AT318">
        <v>2</v>
      </c>
      <c r="AU318">
        <v>2</v>
      </c>
      <c r="AV318">
        <f t="shared" si="66"/>
        <v>601</v>
      </c>
      <c r="AW318" s="2">
        <f t="shared" si="67"/>
        <v>0.25075773887357994</v>
      </c>
      <c r="AX318" s="2">
        <f t="shared" si="68"/>
        <v>2.9106308863414854</v>
      </c>
      <c r="BC318" s="2">
        <f t="shared" si="69"/>
        <v>9.8426180755146239E-2</v>
      </c>
      <c r="BD318" s="2">
        <f t="shared" si="70"/>
        <v>0.13415207887294284</v>
      </c>
      <c r="BE318" s="2">
        <f t="shared" si="71"/>
        <v>0.56439492135498737</v>
      </c>
      <c r="BF318" s="2">
        <f t="shared" si="72"/>
        <v>0.1121114035990312</v>
      </c>
      <c r="BG318" s="2">
        <f t="shared" si="73"/>
        <v>2.9106308863566177</v>
      </c>
      <c r="BH318" s="2">
        <f t="shared" si="74"/>
        <v>1.98476905696435E-2</v>
      </c>
      <c r="BI318" s="2">
        <f t="shared" si="75"/>
        <v>3.5290638194764024E-2</v>
      </c>
      <c r="BJ318" s="2">
        <f t="shared" si="76"/>
        <v>0.13418424661428485</v>
      </c>
      <c r="BK318" s="2">
        <f t="shared" si="77"/>
        <v>0.43862989354719628</v>
      </c>
      <c r="BL318" s="2"/>
      <c r="BM318" s="2">
        <f t="shared" si="78"/>
        <v>-0.69759579647600145</v>
      </c>
    </row>
    <row r="319" spans="1:65" hidden="1">
      <c r="A319">
        <v>1</v>
      </c>
      <c r="B319" t="s">
        <v>473</v>
      </c>
      <c r="C319">
        <v>606</v>
      </c>
      <c r="D319">
        <v>9.9334050780199995E-3</v>
      </c>
      <c r="E319" s="1">
        <v>1.51572637019E-5</v>
      </c>
      <c r="F319" s="1"/>
      <c r="G319" s="1"/>
      <c r="H319" s="1"/>
      <c r="I319" s="1"/>
      <c r="J319">
        <v>4.6160603111799998E-4</v>
      </c>
      <c r="K319" s="1">
        <v>1.5257494071800001E-5</v>
      </c>
      <c r="L319">
        <v>2.2793355918599998</v>
      </c>
      <c r="M319">
        <v>2.1000938357699998E-2</v>
      </c>
      <c r="N319" s="1">
        <v>2.1435607895600001E-5</v>
      </c>
      <c r="O319">
        <v>4.3989552943900003</v>
      </c>
      <c r="P319">
        <v>1.78801189309E-2</v>
      </c>
      <c r="Q319">
        <v>0.23156780695900001</v>
      </c>
      <c r="R319">
        <v>9.7046054318399998E-4</v>
      </c>
      <c r="S319">
        <v>0</v>
      </c>
      <c r="T319">
        <v>2.5847175176400001</v>
      </c>
      <c r="U319">
        <v>4</v>
      </c>
      <c r="V319">
        <v>3</v>
      </c>
      <c r="Z319">
        <v>1</v>
      </c>
      <c r="AA319" t="s">
        <v>473</v>
      </c>
      <c r="AB319">
        <v>606</v>
      </c>
      <c r="AC319">
        <v>1.00730998167E-2</v>
      </c>
      <c r="AD319" s="1">
        <v>6.9538926396499996E-5</v>
      </c>
      <c r="AE319">
        <v>0.203061132108</v>
      </c>
      <c r="AF319">
        <v>7.4426229385699996E-2</v>
      </c>
      <c r="AG319">
        <v>0.99725625809499996</v>
      </c>
      <c r="AH319">
        <v>2.0140927240099998E-3</v>
      </c>
      <c r="AI319">
        <v>4.6697133970999998E-4</v>
      </c>
      <c r="AJ319" s="1">
        <v>1.58370685795E-5</v>
      </c>
      <c r="AK319">
        <v>2.3438955520700002</v>
      </c>
      <c r="AL319">
        <v>2.1133599284999999E-2</v>
      </c>
      <c r="AM319" s="1">
        <v>9.83428928228E-5</v>
      </c>
      <c r="AN319">
        <v>4.3997369726600004</v>
      </c>
      <c r="AO319">
        <v>1.75639445172E-2</v>
      </c>
      <c r="AP319">
        <v>0.233072007424</v>
      </c>
      <c r="AQ319">
        <v>1.4289891933200001E-3</v>
      </c>
      <c r="AR319">
        <v>0</v>
      </c>
      <c r="AS319">
        <v>2.5430203528500002</v>
      </c>
      <c r="AT319">
        <v>2</v>
      </c>
      <c r="AU319">
        <v>2</v>
      </c>
      <c r="AV319">
        <f t="shared" si="66"/>
        <v>606</v>
      </c>
      <c r="AW319" s="2">
        <f t="shared" si="67"/>
        <v>1.4063127153558615E-2</v>
      </c>
      <c r="AX319" s="2">
        <f t="shared" si="68"/>
        <v>3.5878285001918333</v>
      </c>
      <c r="BC319" s="2">
        <f t="shared" si="69"/>
        <v>1.1623133647117522E-2</v>
      </c>
      <c r="BD319" s="2">
        <f t="shared" si="70"/>
        <v>3.7986218770434309E-2</v>
      </c>
      <c r="BE319" s="2">
        <f t="shared" si="71"/>
        <v>2.832402584356512E-2</v>
      </c>
      <c r="BF319" s="2">
        <f t="shared" si="72"/>
        <v>6.3169047516088844E-3</v>
      </c>
      <c r="BG319" s="2">
        <f t="shared" si="73"/>
        <v>3.5878285002118573</v>
      </c>
      <c r="BH319" s="2">
        <f t="shared" si="74"/>
        <v>1.7769634326517529E-4</v>
      </c>
      <c r="BI319" s="2">
        <f t="shared" si="75"/>
        <v>-1.7683015136638443E-2</v>
      </c>
      <c r="BJ319" s="2">
        <f t="shared" si="76"/>
        <v>6.4957235841781695E-3</v>
      </c>
      <c r="BK319" s="2">
        <f t="shared" si="77"/>
        <v>0.47248561866472788</v>
      </c>
      <c r="BL319" s="2"/>
      <c r="BM319" s="2">
        <f t="shared" si="78"/>
        <v>-1.6132194139370379E-2</v>
      </c>
    </row>
    <row r="320" spans="1:65" hidden="1">
      <c r="A320">
        <v>1</v>
      </c>
      <c r="B320" t="s">
        <v>473</v>
      </c>
      <c r="C320">
        <v>607</v>
      </c>
      <c r="D320">
        <v>9.5079955694499993E-3</v>
      </c>
      <c r="E320" s="1">
        <v>3.55395772284E-5</v>
      </c>
      <c r="F320" s="1"/>
      <c r="G320" s="1"/>
      <c r="H320" s="1"/>
      <c r="I320" s="1"/>
      <c r="J320">
        <v>2.4800646078200001E-4</v>
      </c>
      <c r="K320" s="1">
        <v>1.4924276159E-5</v>
      </c>
      <c r="L320">
        <v>2.0882857321900001</v>
      </c>
      <c r="M320">
        <v>2.0606921671600002E-2</v>
      </c>
      <c r="N320" s="1">
        <v>5.02605521174E-5</v>
      </c>
      <c r="O320">
        <v>4.6227309697600001</v>
      </c>
      <c r="P320">
        <v>4.9201557630899999E-2</v>
      </c>
      <c r="Q320">
        <v>0.23878204863800001</v>
      </c>
      <c r="R320">
        <v>2.60732797935E-3</v>
      </c>
      <c r="S320">
        <v>0</v>
      </c>
      <c r="T320">
        <v>3.0481263917599999</v>
      </c>
      <c r="U320">
        <v>4</v>
      </c>
      <c r="V320">
        <v>3</v>
      </c>
      <c r="Z320">
        <v>1</v>
      </c>
      <c r="AA320" t="s">
        <v>473</v>
      </c>
      <c r="AB320">
        <v>607</v>
      </c>
      <c r="AC320">
        <v>9.5161713960099995E-3</v>
      </c>
      <c r="AD320" s="1">
        <v>3.5432552988400001E-5</v>
      </c>
      <c r="AE320">
        <v>0.99999436425400001</v>
      </c>
      <c r="AF320">
        <v>0.52387676376000003</v>
      </c>
      <c r="AG320">
        <v>0.99629583141599998</v>
      </c>
      <c r="AH320">
        <v>0.57111818487999999</v>
      </c>
      <c r="AI320">
        <v>2.4821045460899998E-4</v>
      </c>
      <c r="AJ320" s="1">
        <v>1.49287122913E-5</v>
      </c>
      <c r="AK320">
        <v>2.09187866668</v>
      </c>
      <c r="AL320">
        <v>2.0614468155900002E-2</v>
      </c>
      <c r="AM320" s="1">
        <v>5.01091969857E-5</v>
      </c>
      <c r="AN320">
        <v>4.6209332021799998</v>
      </c>
      <c r="AO320">
        <v>4.9000309386000002E-2</v>
      </c>
      <c r="AP320">
        <v>0.238776597585</v>
      </c>
      <c r="AQ320">
        <v>2.5976566711400002E-3</v>
      </c>
      <c r="AR320">
        <v>0</v>
      </c>
      <c r="AS320">
        <v>2.9636812989700001</v>
      </c>
      <c r="AT320">
        <v>2</v>
      </c>
      <c r="AU320">
        <v>3</v>
      </c>
      <c r="AV320">
        <f t="shared" si="66"/>
        <v>607</v>
      </c>
      <c r="AW320" s="2">
        <f t="shared" si="67"/>
        <v>8.5988960557257545E-4</v>
      </c>
      <c r="AX320" s="2">
        <f t="shared" si="68"/>
        <v>-3.0114100489207546E-3</v>
      </c>
      <c r="BC320" s="2">
        <f t="shared" si="69"/>
        <v>8.2253432574597705E-4</v>
      </c>
      <c r="BD320" s="2">
        <f t="shared" si="70"/>
        <v>2.9724271065065602E-4</v>
      </c>
      <c r="BE320" s="2">
        <f t="shared" si="71"/>
        <v>1.7205186218611618E-3</v>
      </c>
      <c r="BF320" s="2">
        <f t="shared" si="72"/>
        <v>3.6621114110412911E-4</v>
      </c>
      <c r="BG320" s="2">
        <f t="shared" si="73"/>
        <v>-3.0114100487089808E-3</v>
      </c>
      <c r="BH320" s="2">
        <f t="shared" si="74"/>
        <v>-3.888972972384787E-4</v>
      </c>
      <c r="BI320" s="2">
        <f t="shared" si="75"/>
        <v>-4.09028198679644E-3</v>
      </c>
      <c r="BJ320" s="2">
        <f t="shared" si="76"/>
        <v>-2.2828571205847388E-5</v>
      </c>
      <c r="BK320" s="2">
        <f t="shared" si="77"/>
        <v>-3.7092794947917573E-3</v>
      </c>
      <c r="BL320" s="2"/>
      <c r="BM320" s="2">
        <f t="shared" si="78"/>
        <v>-2.7703934134188205E-2</v>
      </c>
    </row>
    <row r="321" spans="1:65" hidden="1">
      <c r="A321">
        <v>1</v>
      </c>
      <c r="B321" t="s">
        <v>473</v>
      </c>
      <c r="C321">
        <v>608</v>
      </c>
      <c r="D321">
        <v>9.6626108923900007E-3</v>
      </c>
      <c r="E321" s="1">
        <v>2.9409132650700001E-5</v>
      </c>
      <c r="F321" s="1"/>
      <c r="G321" s="1"/>
      <c r="H321" s="1"/>
      <c r="I321" s="1"/>
      <c r="J321">
        <v>2.20448289551E-4</v>
      </c>
      <c r="K321" s="1">
        <v>1.4123553998100001E-5</v>
      </c>
      <c r="L321">
        <v>2.1567557378500002</v>
      </c>
      <c r="M321">
        <v>2.0745365327800001E-2</v>
      </c>
      <c r="N321" s="1">
        <v>4.15907942522E-5</v>
      </c>
      <c r="O321">
        <v>4.6459295362899997</v>
      </c>
      <c r="P321">
        <v>3.9854624701500002E-2</v>
      </c>
      <c r="Q321">
        <v>0.24159260688199999</v>
      </c>
      <c r="R321">
        <v>2.1283225429699999E-3</v>
      </c>
      <c r="S321">
        <v>0</v>
      </c>
      <c r="T321">
        <v>5.9725412911599998</v>
      </c>
      <c r="U321">
        <v>4</v>
      </c>
      <c r="V321">
        <v>3</v>
      </c>
      <c r="Z321">
        <v>1</v>
      </c>
      <c r="AA321" t="s">
        <v>473</v>
      </c>
      <c r="AB321">
        <v>608</v>
      </c>
      <c r="AC321">
        <v>1.0062212123E-2</v>
      </c>
      <c r="AD321" s="1">
        <v>6.4694093514500005E-5</v>
      </c>
      <c r="AE321">
        <v>0.18838051595999999</v>
      </c>
      <c r="AF321">
        <v>2.31599436581E-2</v>
      </c>
      <c r="AG321">
        <v>0.99269029633899997</v>
      </c>
      <c r="AH321">
        <v>1.7909315883800001E-3</v>
      </c>
      <c r="AI321">
        <v>2.2858253905799999E-4</v>
      </c>
      <c r="AJ321" s="1">
        <v>1.4662427960900001E-5</v>
      </c>
      <c r="AK321">
        <v>2.3388314058700002</v>
      </c>
      <c r="AL321">
        <v>2.1121891709200001E-2</v>
      </c>
      <c r="AM321" s="1">
        <v>9.1491264453699996E-5</v>
      </c>
      <c r="AN321">
        <v>4.6612539350000004</v>
      </c>
      <c r="AO321">
        <v>3.7896519454299997E-2</v>
      </c>
      <c r="AP321">
        <v>0.24678883558100001</v>
      </c>
      <c r="AQ321">
        <v>2.2734242972899999E-3</v>
      </c>
      <c r="AR321">
        <v>0</v>
      </c>
      <c r="AS321">
        <v>5.4436426200100003</v>
      </c>
      <c r="AT321">
        <v>2</v>
      </c>
      <c r="AU321">
        <v>2</v>
      </c>
      <c r="AV321">
        <f t="shared" si="66"/>
        <v>608</v>
      </c>
      <c r="AW321" s="2">
        <f t="shared" si="67"/>
        <v>4.1355409532708588E-2</v>
      </c>
      <c r="AX321" s="2">
        <f t="shared" si="68"/>
        <v>1.1997960389681928</v>
      </c>
      <c r="BC321" s="2">
        <f t="shared" si="69"/>
        <v>3.6898673714218871E-2</v>
      </c>
      <c r="BD321" s="2">
        <f t="shared" si="70"/>
        <v>3.8154274970201768E-2</v>
      </c>
      <c r="BE321" s="2">
        <f t="shared" si="71"/>
        <v>8.4421088964624844E-2</v>
      </c>
      <c r="BF321" s="2">
        <f t="shared" si="72"/>
        <v>1.8149903626687794E-2</v>
      </c>
      <c r="BG321" s="2">
        <f t="shared" si="73"/>
        <v>1.1997960389722648</v>
      </c>
      <c r="BH321" s="2">
        <f t="shared" si="74"/>
        <v>3.2984569805244962E-3</v>
      </c>
      <c r="BI321" s="2">
        <f t="shared" si="75"/>
        <v>-4.9131192725202312E-2</v>
      </c>
      <c r="BJ321" s="2">
        <f t="shared" si="76"/>
        <v>2.1508227284198281E-2</v>
      </c>
      <c r="BK321" s="2">
        <f t="shared" si="77"/>
        <v>6.8176581035276546E-2</v>
      </c>
      <c r="BL321" s="2"/>
      <c r="BM321" s="2">
        <f t="shared" si="78"/>
        <v>-8.8555046397557111E-2</v>
      </c>
    </row>
    <row r="322" spans="1:65" hidden="1">
      <c r="A322">
        <v>1</v>
      </c>
      <c r="B322" t="s">
        <v>473</v>
      </c>
      <c r="C322">
        <v>609</v>
      </c>
      <c r="D322">
        <v>9.2716920460500004E-3</v>
      </c>
      <c r="E322" s="1">
        <v>4.1844058841299998E-5</v>
      </c>
      <c r="F322" s="1"/>
      <c r="G322" s="1"/>
      <c r="H322" s="1"/>
      <c r="I322" s="1"/>
      <c r="J322">
        <v>1.09421842245E-4</v>
      </c>
      <c r="K322" s="1">
        <v>1.6982789926800001E-5</v>
      </c>
      <c r="L322">
        <v>1.9857747154700001</v>
      </c>
      <c r="M322">
        <v>2.0331146937999998E-2</v>
      </c>
      <c r="N322" s="1">
        <v>5.9176435518199999E-5</v>
      </c>
      <c r="O322">
        <v>4.7353952473899996</v>
      </c>
      <c r="P322">
        <v>6.1780833004800001E-2</v>
      </c>
      <c r="Q322">
        <v>0.24132818533799999</v>
      </c>
      <c r="R322">
        <v>3.2259149717699998E-3</v>
      </c>
      <c r="S322">
        <v>0</v>
      </c>
      <c r="T322">
        <v>5.9799940409700003</v>
      </c>
      <c r="U322">
        <v>4</v>
      </c>
      <c r="V322">
        <v>3</v>
      </c>
      <c r="Z322">
        <v>1</v>
      </c>
      <c r="AA322" t="s">
        <v>473</v>
      </c>
      <c r="AB322">
        <v>609</v>
      </c>
      <c r="AC322">
        <v>9.2742057537299992E-3</v>
      </c>
      <c r="AD322" s="1">
        <v>1.3426743712700001E-7</v>
      </c>
      <c r="AE322">
        <v>0.99981572137700003</v>
      </c>
      <c r="AF322">
        <v>0.45389777699099998</v>
      </c>
      <c r="AG322">
        <v>0.99999932160299998</v>
      </c>
      <c r="AH322">
        <v>0.57188365779799999</v>
      </c>
      <c r="AI322">
        <v>1.0947770613099999E-4</v>
      </c>
      <c r="AJ322" s="1">
        <v>4.0385776061799999E-7</v>
      </c>
      <c r="AK322">
        <v>1.9868516135700001</v>
      </c>
      <c r="AL322">
        <v>2.03334397912E-2</v>
      </c>
      <c r="AM322" s="1">
        <v>1.8988283056999999E-7</v>
      </c>
      <c r="AN322">
        <v>4.7313768117599997</v>
      </c>
      <c r="AO322">
        <v>1.98032520071E-4</v>
      </c>
      <c r="AP322">
        <v>0.24115058808699999</v>
      </c>
      <c r="AQ322" s="1">
        <v>1.03415675897E-5</v>
      </c>
      <c r="AR322">
        <v>0</v>
      </c>
      <c r="AS322">
        <v>5.8657924345100003</v>
      </c>
      <c r="AT322">
        <v>2</v>
      </c>
      <c r="AU322">
        <v>2</v>
      </c>
      <c r="AV322">
        <f t="shared" si="66"/>
        <v>609</v>
      </c>
      <c r="AW322" s="2">
        <f t="shared" si="67"/>
        <v>2.7111639035398152E-4</v>
      </c>
      <c r="AX322" s="2">
        <f t="shared" si="68"/>
        <v>-0.99679124251219919</v>
      </c>
      <c r="BC322" s="2">
        <f t="shared" si="69"/>
        <v>5.1053688051523659E-4</v>
      </c>
      <c r="BD322" s="2">
        <f t="shared" si="70"/>
        <v>-0.97621958686654398</v>
      </c>
      <c r="BE322" s="2">
        <f t="shared" si="71"/>
        <v>5.4230628057177024E-4</v>
      </c>
      <c r="BF322" s="2">
        <f t="shared" si="72"/>
        <v>1.127753986035942E-4</v>
      </c>
      <c r="BG322" s="2">
        <f t="shared" si="73"/>
        <v>-0.99679124251220563</v>
      </c>
      <c r="BH322" s="2">
        <f t="shared" si="74"/>
        <v>-8.4859561241794183E-4</v>
      </c>
      <c r="BI322" s="2">
        <f t="shared" si="75"/>
        <v>-0.99679459614836186</v>
      </c>
      <c r="BJ322" s="2">
        <f t="shared" si="76"/>
        <v>-7.3591590949586162E-4</v>
      </c>
      <c r="BK322" s="2">
        <f t="shared" si="77"/>
        <v>-0.99679422189357147</v>
      </c>
      <c r="BL322" s="2"/>
      <c r="BM322" s="2">
        <f t="shared" si="78"/>
        <v>-1.9097277635660593E-2</v>
      </c>
    </row>
    <row r="323" spans="1:65" hidden="1">
      <c r="A323">
        <v>1</v>
      </c>
      <c r="B323" t="s">
        <v>473</v>
      </c>
      <c r="C323">
        <v>610</v>
      </c>
      <c r="D323">
        <v>9.4484540467499999E-3</v>
      </c>
      <c r="E323" s="1">
        <v>3.1643623828000001E-5</v>
      </c>
      <c r="F323" s="1"/>
      <c r="G323" s="1"/>
      <c r="H323" s="1"/>
      <c r="I323" s="1"/>
      <c r="J323">
        <v>2.1786609564800001E-4</v>
      </c>
      <c r="K323" s="1">
        <v>1.2546472546300001E-5</v>
      </c>
      <c r="L323">
        <v>2.0622128574800001</v>
      </c>
      <c r="M323">
        <v>2.0590578466999999E-2</v>
      </c>
      <c r="N323" s="1">
        <v>4.4750841980099998E-5</v>
      </c>
      <c r="O323">
        <v>4.5943813502699999</v>
      </c>
      <c r="P323">
        <v>4.3735150956299998E-2</v>
      </c>
      <c r="Q323">
        <v>0.237129465457</v>
      </c>
      <c r="R323">
        <v>2.3153842839999999E-3</v>
      </c>
      <c r="S323">
        <v>0</v>
      </c>
      <c r="T323">
        <v>4.4580187585799997</v>
      </c>
      <c r="U323">
        <v>4</v>
      </c>
      <c r="V323">
        <v>3</v>
      </c>
      <c r="Z323">
        <v>1</v>
      </c>
      <c r="AA323" t="s">
        <v>473</v>
      </c>
      <c r="AB323">
        <v>610</v>
      </c>
      <c r="AC323">
        <v>9.4488207857199996E-3</v>
      </c>
      <c r="AD323" s="1">
        <v>1.70152862737E-9</v>
      </c>
      <c r="AE323">
        <v>0.99999999998900002</v>
      </c>
      <c r="AF323">
        <v>1.7747150828500001E-2</v>
      </c>
      <c r="AG323">
        <v>0.99943811192099996</v>
      </c>
      <c r="AH323">
        <v>0.67008015375200003</v>
      </c>
      <c r="AI323">
        <v>2.1789542032400001E-4</v>
      </c>
      <c r="AJ323" s="1">
        <v>5.05876282609E-9</v>
      </c>
      <c r="AK323">
        <v>2.0623729489599998</v>
      </c>
      <c r="AL323">
        <v>2.05909150437E-2</v>
      </c>
      <c r="AM323" s="1">
        <v>2.4063248615900001E-9</v>
      </c>
      <c r="AN323">
        <v>4.5931507004699998</v>
      </c>
      <c r="AO323" s="1">
        <v>2.3509120112800001E-6</v>
      </c>
      <c r="AP323">
        <v>0.237069823136</v>
      </c>
      <c r="AQ323" s="1">
        <v>1.2446209506800001E-7</v>
      </c>
      <c r="AR323">
        <v>0</v>
      </c>
      <c r="AS323">
        <v>4.4187995063600001</v>
      </c>
      <c r="AT323">
        <v>2</v>
      </c>
      <c r="AU323">
        <v>2</v>
      </c>
      <c r="AV323">
        <f t="shared" si="66"/>
        <v>610</v>
      </c>
      <c r="AW323" s="2">
        <f t="shared" si="67"/>
        <v>3.8814706425526926E-5</v>
      </c>
      <c r="AX323" s="2">
        <f t="shared" si="68"/>
        <v>-0.99994622838911829</v>
      </c>
      <c r="BC323" s="2">
        <f t="shared" si="69"/>
        <v>1.3459953882581895E-4</v>
      </c>
      <c r="BD323" s="2">
        <f t="shared" si="70"/>
        <v>-0.99959679799980261</v>
      </c>
      <c r="BE323" s="2">
        <f t="shared" si="71"/>
        <v>7.7630919339415536E-5</v>
      </c>
      <c r="BF323" s="2">
        <f t="shared" si="72"/>
        <v>1.6346150766952155E-5</v>
      </c>
      <c r="BG323" s="2">
        <f t="shared" si="73"/>
        <v>-0.99994622838911806</v>
      </c>
      <c r="BH323" s="2">
        <f t="shared" si="74"/>
        <v>-2.6785974131811503E-4</v>
      </c>
      <c r="BI323" s="2">
        <f t="shared" si="75"/>
        <v>-0.99994624662405707</v>
      </c>
      <c r="BJ323" s="2">
        <f t="shared" si="76"/>
        <v>-2.5151796671518353E-4</v>
      </c>
      <c r="BK323" s="2">
        <f t="shared" si="77"/>
        <v>-0.99994624559908774</v>
      </c>
      <c r="BL323" s="2"/>
      <c r="BM323" s="2">
        <f t="shared" si="78"/>
        <v>-8.7974623580301097E-3</v>
      </c>
    </row>
    <row r="324" spans="1:65" hidden="1">
      <c r="A324">
        <v>1</v>
      </c>
      <c r="B324" t="s">
        <v>473</v>
      </c>
      <c r="C324">
        <v>611</v>
      </c>
      <c r="D324">
        <v>9.3564471045999992E-3</v>
      </c>
      <c r="E324" s="1">
        <v>4.2637281670400002E-5</v>
      </c>
      <c r="F324" s="1"/>
      <c r="G324" s="1"/>
      <c r="H324" s="1"/>
      <c r="I324" s="1"/>
      <c r="J324">
        <v>5.9742772053000002E-4</v>
      </c>
      <c r="K324" s="1">
        <v>1.8761034467700001E-5</v>
      </c>
      <c r="L324">
        <v>2.0222456659299999</v>
      </c>
      <c r="M324">
        <v>2.0370525083699999E-2</v>
      </c>
      <c r="N324" s="1">
        <v>6.0298222000999999E-5</v>
      </c>
      <c r="O324">
        <v>4.7431949661499999</v>
      </c>
      <c r="P324">
        <v>6.25340108379E-2</v>
      </c>
      <c r="Q324">
        <v>0.24219386307599999</v>
      </c>
      <c r="R324">
        <v>3.2725613762599999E-3</v>
      </c>
      <c r="S324">
        <v>0</v>
      </c>
      <c r="T324">
        <v>6.0899864047500003</v>
      </c>
      <c r="U324">
        <v>4</v>
      </c>
      <c r="V324">
        <v>3</v>
      </c>
      <c r="Z324">
        <v>1</v>
      </c>
      <c r="AA324" t="s">
        <v>473</v>
      </c>
      <c r="AB324">
        <v>611</v>
      </c>
      <c r="AC324">
        <v>9.3580483628400001E-3</v>
      </c>
      <c r="AD324" s="1">
        <v>2.1443068689399998E-9</v>
      </c>
      <c r="AE324">
        <v>0.99999937661100002</v>
      </c>
      <c r="AF324">
        <v>0.20057560672300001</v>
      </c>
      <c r="AG324" s="1">
        <v>1.7343748931E-5</v>
      </c>
      <c r="AH324">
        <v>0.72212920607599995</v>
      </c>
      <c r="AI324">
        <v>5.9761186804600005E-4</v>
      </c>
      <c r="AJ324" s="1">
        <v>6.4305351011700003E-9</v>
      </c>
      <c r="AK324">
        <v>2.0229378976299999</v>
      </c>
      <c r="AL324">
        <v>2.03719961139E-2</v>
      </c>
      <c r="AM324" s="1">
        <v>3.0325078559400002E-9</v>
      </c>
      <c r="AN324">
        <v>4.7400853836100003</v>
      </c>
      <c r="AO324" s="1">
        <v>3.1382937755199999E-6</v>
      </c>
      <c r="AP324">
        <v>0.24205256188300001</v>
      </c>
      <c r="AQ324" s="1">
        <v>1.6425760800900001E-7</v>
      </c>
      <c r="AR324">
        <v>0</v>
      </c>
      <c r="AS324">
        <v>6.0045294157000004</v>
      </c>
      <c r="AT324">
        <v>2</v>
      </c>
      <c r="AU324">
        <v>2</v>
      </c>
      <c r="AV324">
        <f t="shared" si="66"/>
        <v>611</v>
      </c>
      <c r="AW324" s="2">
        <f t="shared" si="67"/>
        <v>1.7113955993121601E-4</v>
      </c>
      <c r="AX324" s="2">
        <f t="shared" si="68"/>
        <v>-0.99994970817123108</v>
      </c>
      <c r="BC324" s="2">
        <f t="shared" si="69"/>
        <v>3.0823396650673E-4</v>
      </c>
      <c r="BD324" s="2">
        <f t="shared" si="70"/>
        <v>-0.99965723984398391</v>
      </c>
      <c r="BE324" s="2">
        <f t="shared" si="71"/>
        <v>3.423084107249864E-4</v>
      </c>
      <c r="BF324" s="2">
        <f t="shared" si="72"/>
        <v>7.2213661354204428E-5</v>
      </c>
      <c r="BG324" s="2">
        <f t="shared" si="73"/>
        <v>-0.99994970817123119</v>
      </c>
      <c r="BH324" s="2">
        <f t="shared" si="74"/>
        <v>-6.5558817678616635E-4</v>
      </c>
      <c r="BI324" s="2">
        <f t="shared" si="75"/>
        <v>-0.99994981460914678</v>
      </c>
      <c r="BJ324" s="2">
        <f t="shared" si="76"/>
        <v>-5.8342185555563554E-4</v>
      </c>
      <c r="BK324" s="2">
        <f t="shared" si="77"/>
        <v>-0.9999498076310499</v>
      </c>
      <c r="BL324" s="2"/>
      <c r="BM324" s="2">
        <f t="shared" si="78"/>
        <v>-1.4032377639356646E-2</v>
      </c>
    </row>
    <row r="325" spans="1:65" hidden="1">
      <c r="A325">
        <v>1</v>
      </c>
      <c r="B325" t="s">
        <v>473</v>
      </c>
      <c r="C325">
        <v>612</v>
      </c>
      <c r="D325">
        <v>9.2399301112599998E-3</v>
      </c>
      <c r="E325" s="1">
        <v>3.3190170350099999E-5</v>
      </c>
      <c r="F325" s="1"/>
      <c r="G325" s="1"/>
      <c r="H325" s="1"/>
      <c r="I325" s="1"/>
      <c r="J325">
        <v>4.57868014211E-4</v>
      </c>
      <c r="K325" s="1">
        <v>1.5376864461800001E-5</v>
      </c>
      <c r="L325">
        <v>1.97219272545</v>
      </c>
      <c r="M325">
        <v>2.0350486203E-2</v>
      </c>
      <c r="N325" s="1">
        <v>4.6937989046599999E-5</v>
      </c>
      <c r="O325">
        <v>4.6970188444899996</v>
      </c>
      <c r="P325">
        <v>4.8341026553200002E-2</v>
      </c>
      <c r="Q325">
        <v>0.23960011732399999</v>
      </c>
      <c r="R325">
        <v>2.5270950933599999E-3</v>
      </c>
      <c r="S325">
        <v>0</v>
      </c>
      <c r="T325">
        <v>10.1404999854</v>
      </c>
      <c r="U325">
        <v>4</v>
      </c>
      <c r="V325">
        <v>3</v>
      </c>
      <c r="Z325">
        <v>1</v>
      </c>
      <c r="AA325" t="s">
        <v>473</v>
      </c>
      <c r="AB325">
        <v>612</v>
      </c>
      <c r="AC325">
        <v>9.5094938097800008E-3</v>
      </c>
      <c r="AD325" s="1">
        <v>6.8250901093700001E-5</v>
      </c>
      <c r="AE325">
        <v>0.19013261333100001</v>
      </c>
      <c r="AF325">
        <v>3.6862287748800002E-2</v>
      </c>
      <c r="AG325">
        <v>0.99500856983099994</v>
      </c>
      <c r="AH325">
        <v>1.9903358357199999E-3</v>
      </c>
      <c r="AI325">
        <v>4.6988760530100002E-4</v>
      </c>
      <c r="AJ325" s="1">
        <v>1.62591347898E-5</v>
      </c>
      <c r="AK325">
        <v>2.0889439151700002</v>
      </c>
      <c r="AL325">
        <v>2.0597344892300001E-2</v>
      </c>
      <c r="AM325" s="1">
        <v>9.6521349970999994E-5</v>
      </c>
      <c r="AN325">
        <v>4.7054423618300003</v>
      </c>
      <c r="AO325">
        <v>4.4892906639299998E-2</v>
      </c>
      <c r="AP325">
        <v>0.242941457847</v>
      </c>
      <c r="AQ325">
        <v>2.5823123243699998E-3</v>
      </c>
      <c r="AR325">
        <v>0</v>
      </c>
      <c r="AS325">
        <v>10.000024874899999</v>
      </c>
      <c r="AT325">
        <v>2</v>
      </c>
      <c r="AU325">
        <v>2</v>
      </c>
      <c r="AV325">
        <f t="shared" si="66"/>
        <v>612</v>
      </c>
      <c r="AW325" s="2">
        <f t="shared" si="67"/>
        <v>2.9173781108095632E-2</v>
      </c>
      <c r="AX325" s="2">
        <f t="shared" si="68"/>
        <v>1.056358866910557</v>
      </c>
      <c r="BC325" s="2">
        <f t="shared" si="69"/>
        <v>2.625121370557458E-2</v>
      </c>
      <c r="BD325" s="2">
        <f t="shared" si="70"/>
        <v>5.7376478162487525E-2</v>
      </c>
      <c r="BE325" s="2">
        <f t="shared" si="71"/>
        <v>5.919867171873925E-2</v>
      </c>
      <c r="BF325" s="2">
        <f t="shared" si="72"/>
        <v>1.2130358303852737E-2</v>
      </c>
      <c r="BG325" s="2">
        <f t="shared" si="73"/>
        <v>1.0563588669121227</v>
      </c>
      <c r="BH325" s="2">
        <f t="shared" si="74"/>
        <v>1.7933752490438023E-3</v>
      </c>
      <c r="BI325" s="2">
        <f t="shared" si="75"/>
        <v>-7.1329058560750627E-2</v>
      </c>
      <c r="BJ325" s="2">
        <f t="shared" si="76"/>
        <v>1.3945487841651031E-2</v>
      </c>
      <c r="BK325" s="2">
        <f t="shared" si="77"/>
        <v>2.1850080416476805E-2</v>
      </c>
      <c r="BL325" s="2"/>
      <c r="BM325" s="2">
        <f t="shared" si="78"/>
        <v>-1.3852878132464143E-2</v>
      </c>
    </row>
    <row r="326" spans="1:65" hidden="1">
      <c r="A326">
        <v>1</v>
      </c>
      <c r="B326" t="s">
        <v>473</v>
      </c>
      <c r="C326">
        <v>613</v>
      </c>
      <c r="D326">
        <v>9.1822498092099993E-3</v>
      </c>
      <c r="E326" s="1">
        <v>3.6905471282699999E-5</v>
      </c>
      <c r="F326" s="1"/>
      <c r="G326" s="1"/>
      <c r="H326" s="1"/>
      <c r="I326" s="1"/>
      <c r="J326">
        <v>8.8188929052999997E-4</v>
      </c>
      <c r="K326" s="1">
        <v>1.7186909570699999E-5</v>
      </c>
      <c r="L326">
        <v>1.9476467370099999</v>
      </c>
      <c r="M326">
        <v>2.03344825458E-2</v>
      </c>
      <c r="N326" s="1">
        <v>5.2192218013799997E-5</v>
      </c>
      <c r="O326">
        <v>4.7627633464299999</v>
      </c>
      <c r="P326">
        <v>5.4552829614900003E-2</v>
      </c>
      <c r="Q326">
        <v>0.242762757661</v>
      </c>
      <c r="R326">
        <v>2.8495700398000002E-3</v>
      </c>
      <c r="S326">
        <v>0</v>
      </c>
      <c r="T326">
        <v>5.4495506000900003</v>
      </c>
      <c r="U326">
        <v>4</v>
      </c>
      <c r="V326">
        <v>3</v>
      </c>
      <c r="Z326">
        <v>1</v>
      </c>
      <c r="AA326" t="s">
        <v>473</v>
      </c>
      <c r="AB326">
        <v>613</v>
      </c>
      <c r="AC326">
        <v>9.1815491801600004E-3</v>
      </c>
      <c r="AD326" s="1">
        <v>1.69465378128E-9</v>
      </c>
      <c r="AE326">
        <v>0.99999876041699998</v>
      </c>
      <c r="AF326">
        <v>0.76636519095900002</v>
      </c>
      <c r="AG326">
        <v>0.99999718928400005</v>
      </c>
      <c r="AH326">
        <v>0.59227599442900003</v>
      </c>
      <c r="AI326">
        <v>8.8178614563200002E-4</v>
      </c>
      <c r="AJ326" s="1">
        <v>5.08013747904E-9</v>
      </c>
      <c r="AK326">
        <v>1.9473495275299999</v>
      </c>
      <c r="AL326">
        <v>2.0333849807299999E-2</v>
      </c>
      <c r="AM326" s="1">
        <v>2.3966023610099999E-9</v>
      </c>
      <c r="AN326">
        <v>4.7639687753700004</v>
      </c>
      <c r="AO326" s="1">
        <v>2.4927664044000001E-6</v>
      </c>
      <c r="AP326">
        <v>0.24281664372</v>
      </c>
      <c r="AQ326" s="1">
        <v>1.3023814568499999E-7</v>
      </c>
      <c r="AR326">
        <v>0</v>
      </c>
      <c r="AS326">
        <v>5.4774493281799996</v>
      </c>
      <c r="AT326">
        <v>2</v>
      </c>
      <c r="AU326">
        <v>2</v>
      </c>
      <c r="AV326">
        <f t="shared" si="66"/>
        <v>613</v>
      </c>
      <c r="AW326" s="2">
        <f t="shared" si="67"/>
        <v>-7.630254725766181E-5</v>
      </c>
      <c r="AX326" s="2">
        <f t="shared" si="68"/>
        <v>-0.99995408123179619</v>
      </c>
      <c r="BC326" s="2">
        <f t="shared" si="69"/>
        <v>-1.1695900960308093E-4</v>
      </c>
      <c r="BD326" s="2">
        <f t="shared" si="70"/>
        <v>-0.99970441821095624</v>
      </c>
      <c r="BE326" s="2">
        <f t="shared" si="71"/>
        <v>-1.5259927498776114E-4</v>
      </c>
      <c r="BF326" s="2">
        <f t="shared" si="72"/>
        <v>-3.111652822126201E-5</v>
      </c>
      <c r="BG326" s="2">
        <f t="shared" si="73"/>
        <v>-0.9999540812317963</v>
      </c>
      <c r="BH326" s="2">
        <f t="shared" si="74"/>
        <v>2.530944437758129E-4</v>
      </c>
      <c r="BI326" s="2">
        <f t="shared" si="75"/>
        <v>-0.99995430546092667</v>
      </c>
      <c r="BJ326" s="2">
        <f t="shared" si="76"/>
        <v>2.2197003988251839E-4</v>
      </c>
      <c r="BK326" s="2">
        <f t="shared" si="77"/>
        <v>-0.9999542955098959</v>
      </c>
      <c r="BL326" s="2"/>
      <c r="BM326" s="2">
        <f t="shared" si="78"/>
        <v>5.1194548206486288E-3</v>
      </c>
    </row>
    <row r="327" spans="1:65" hidden="1">
      <c r="A327">
        <v>1</v>
      </c>
      <c r="B327" t="s">
        <v>473</v>
      </c>
      <c r="C327">
        <v>618</v>
      </c>
      <c r="D327">
        <v>9.5351861509300005E-3</v>
      </c>
      <c r="E327" s="1">
        <v>3.76079991174E-5</v>
      </c>
      <c r="F327" s="1"/>
      <c r="G327" s="1"/>
      <c r="H327" s="1"/>
      <c r="I327" s="1"/>
      <c r="J327">
        <v>2.3179562237900001E-4</v>
      </c>
      <c r="K327" s="1">
        <v>1.5191499173500001E-5</v>
      </c>
      <c r="L327">
        <v>2.1002468009499999</v>
      </c>
      <c r="M327">
        <v>2.06263401144E-2</v>
      </c>
      <c r="N327" s="1">
        <v>5.3185742405499998E-5</v>
      </c>
      <c r="O327">
        <v>4.67317408159</v>
      </c>
      <c r="P327">
        <v>5.2412210578000003E-2</v>
      </c>
      <c r="Q327">
        <v>0.241615097611</v>
      </c>
      <c r="R327">
        <v>2.7805412653800002E-3</v>
      </c>
      <c r="S327">
        <v>0</v>
      </c>
      <c r="T327">
        <v>1.5403013190499999</v>
      </c>
      <c r="U327">
        <v>4</v>
      </c>
      <c r="V327">
        <v>3</v>
      </c>
      <c r="Z327">
        <v>1</v>
      </c>
      <c r="AA327" t="s">
        <v>473</v>
      </c>
      <c r="AB327">
        <v>618</v>
      </c>
      <c r="AC327">
        <v>9.5381113242699999E-3</v>
      </c>
      <c r="AD327" s="1">
        <v>3.7620742410099999E-5</v>
      </c>
      <c r="AE327">
        <v>0.99975640427099999</v>
      </c>
      <c r="AF327">
        <v>0.64549104527099999</v>
      </c>
      <c r="AG327">
        <v>0.62153575410299999</v>
      </c>
      <c r="AH327">
        <v>0.79082675018100002</v>
      </c>
      <c r="AI327">
        <v>2.3186657848599999E-4</v>
      </c>
      <c r="AJ327" s="1">
        <v>1.51961224775E-5</v>
      </c>
      <c r="AK327">
        <v>2.1015356123500002</v>
      </c>
      <c r="AL327">
        <v>2.0629044861899998E-2</v>
      </c>
      <c r="AM327" s="1">
        <v>5.3203764142900003E-5</v>
      </c>
      <c r="AN327">
        <v>4.6709115379200004</v>
      </c>
      <c r="AO327">
        <v>5.23795329144E-2</v>
      </c>
      <c r="AP327">
        <v>0.24152978612600001</v>
      </c>
      <c r="AQ327">
        <v>2.7792204966799999E-3</v>
      </c>
      <c r="AR327">
        <v>0</v>
      </c>
      <c r="AS327">
        <v>1.5257640369700001</v>
      </c>
      <c r="AT327">
        <v>2</v>
      </c>
      <c r="AU327">
        <v>3</v>
      </c>
      <c r="AV327">
        <f t="shared" si="66"/>
        <v>618</v>
      </c>
      <c r="AW327" s="2">
        <f t="shared" si="67"/>
        <v>3.0677674181684914E-4</v>
      </c>
      <c r="AX327" s="2">
        <f t="shared" si="68"/>
        <v>3.3884527225759646E-4</v>
      </c>
      <c r="BC327" s="2">
        <f t="shared" si="69"/>
        <v>3.0611495709771788E-4</v>
      </c>
      <c r="BD327" s="2">
        <f t="shared" si="70"/>
        <v>3.0433494069260673E-4</v>
      </c>
      <c r="BE327" s="2">
        <f t="shared" si="71"/>
        <v>6.136475958050696E-4</v>
      </c>
      <c r="BF327" s="2">
        <f t="shared" si="72"/>
        <v>1.3113075247461484E-4</v>
      </c>
      <c r="BG327" s="2">
        <f t="shared" si="73"/>
        <v>3.388452729042245E-4</v>
      </c>
      <c r="BH327" s="2">
        <f t="shared" si="74"/>
        <v>-4.8415565748191966E-4</v>
      </c>
      <c r="BI327" s="2">
        <f t="shared" si="75"/>
        <v>-6.2347424845536961E-4</v>
      </c>
      <c r="BJ327" s="2">
        <f t="shared" si="76"/>
        <v>-3.5308838662615605E-4</v>
      </c>
      <c r="BK327" s="2">
        <f t="shared" si="77"/>
        <v>-4.750041714701256E-4</v>
      </c>
      <c r="BL327" s="2"/>
      <c r="BM327" s="2">
        <f t="shared" si="78"/>
        <v>-9.4379469135077252E-3</v>
      </c>
    </row>
    <row r="328" spans="1:65" hidden="1">
      <c r="A328">
        <v>1</v>
      </c>
      <c r="B328" t="s">
        <v>473</v>
      </c>
      <c r="C328">
        <v>619</v>
      </c>
      <c r="D328">
        <v>8.9898863850799999E-3</v>
      </c>
      <c r="E328" s="1">
        <v>2.7078537627900001E-5</v>
      </c>
      <c r="F328" s="1"/>
      <c r="G328" s="1"/>
      <c r="H328" s="1"/>
      <c r="I328" s="1"/>
      <c r="J328">
        <v>1.30987585813E-4</v>
      </c>
      <c r="K328" s="1">
        <v>1.48233997313E-5</v>
      </c>
      <c r="L328">
        <v>1.8668971217000001</v>
      </c>
      <c r="M328">
        <v>2.0186150326100001E-2</v>
      </c>
      <c r="N328" s="1">
        <v>3.82948351627E-5</v>
      </c>
      <c r="O328">
        <v>4.9350927860000002</v>
      </c>
      <c r="P328">
        <v>4.2190126444100001E-2</v>
      </c>
      <c r="Q328">
        <v>0.249711624326</v>
      </c>
      <c r="R328">
        <v>2.1867153573E-3</v>
      </c>
      <c r="S328">
        <v>0</v>
      </c>
      <c r="T328">
        <v>1.9331497332900001</v>
      </c>
      <c r="U328">
        <v>4</v>
      </c>
      <c r="V328">
        <v>3</v>
      </c>
      <c r="Z328">
        <v>1</v>
      </c>
      <c r="AA328" t="s">
        <v>473</v>
      </c>
      <c r="AB328">
        <v>619</v>
      </c>
      <c r="AC328">
        <v>8.9902397850699992E-3</v>
      </c>
      <c r="AD328" s="1">
        <v>2.7082952429800001E-5</v>
      </c>
      <c r="AE328">
        <v>0.99896153201399995</v>
      </c>
      <c r="AF328">
        <v>0.69231608506300002</v>
      </c>
      <c r="AG328">
        <v>0.98017925260399996</v>
      </c>
      <c r="AH328">
        <v>0.98612153115000001</v>
      </c>
      <c r="AI328">
        <v>1.3099294695500001E-4</v>
      </c>
      <c r="AJ328" s="1">
        <v>1.4824086089000001E-5</v>
      </c>
      <c r="AK328">
        <v>1.8670439031799999</v>
      </c>
      <c r="AL328">
        <v>2.0186465102599999E-2</v>
      </c>
      <c r="AM328" s="1">
        <v>3.8301078635299998E-5</v>
      </c>
      <c r="AN328">
        <v>4.9344498952600002</v>
      </c>
      <c r="AO328">
        <v>4.2184109427099999E-2</v>
      </c>
      <c r="AP328">
        <v>0.24968298800300001</v>
      </c>
      <c r="AQ328">
        <v>2.1864539872699998E-3</v>
      </c>
      <c r="AR328">
        <v>0</v>
      </c>
      <c r="AS328">
        <v>1.9212181529600001</v>
      </c>
      <c r="AT328">
        <v>2</v>
      </c>
      <c r="AU328">
        <v>3</v>
      </c>
      <c r="AV328">
        <f t="shared" si="66"/>
        <v>619</v>
      </c>
      <c r="AW328" s="2">
        <f t="shared" si="67"/>
        <v>3.9310840522499273E-5</v>
      </c>
      <c r="AX328" s="2">
        <f t="shared" si="68"/>
        <v>1.6303693946352024E-4</v>
      </c>
      <c r="BC328" s="2">
        <f t="shared" si="69"/>
        <v>4.0928626684239087E-5</v>
      </c>
      <c r="BD328" s="2">
        <f t="shared" si="70"/>
        <v>4.6302313399246108E-5</v>
      </c>
      <c r="BE328" s="2">
        <f t="shared" si="71"/>
        <v>7.8623229043356664E-5</v>
      </c>
      <c r="BF328" s="2">
        <f t="shared" si="72"/>
        <v>1.5593686508442831E-5</v>
      </c>
      <c r="BG328" s="2">
        <f t="shared" si="73"/>
        <v>1.6303693627277833E-4</v>
      </c>
      <c r="BH328" s="2">
        <f t="shared" si="74"/>
        <v>-1.3026923056518451E-4</v>
      </c>
      <c r="BI328" s="2">
        <f t="shared" si="75"/>
        <v>-1.4261670933778537E-4</v>
      </c>
      <c r="BJ328" s="2">
        <f t="shared" si="76"/>
        <v>-1.1467757288944439E-4</v>
      </c>
      <c r="BK328" s="2">
        <f t="shared" si="77"/>
        <v>-1.1952631563485675E-4</v>
      </c>
      <c r="BL328" s="2"/>
      <c r="BM328" s="2">
        <f t="shared" si="78"/>
        <v>-6.1720932034032266E-3</v>
      </c>
    </row>
    <row r="329" spans="1:65" hidden="1">
      <c r="A329">
        <v>1</v>
      </c>
      <c r="B329" t="s">
        <v>473</v>
      </c>
      <c r="C329">
        <v>620</v>
      </c>
      <c r="D329">
        <v>9.2403782970600003E-3</v>
      </c>
      <c r="E329" s="1">
        <v>3.98467934549E-5</v>
      </c>
      <c r="F329" s="1"/>
      <c r="G329" s="1"/>
      <c r="H329" s="1"/>
      <c r="I329" s="1"/>
      <c r="J329" s="1">
        <v>-2.2055085902999999E-5</v>
      </c>
      <c r="K329" s="1">
        <v>1.32527451082E-5</v>
      </c>
      <c r="L329">
        <v>1.9723840537799999</v>
      </c>
      <c r="M329">
        <v>2.0427387005400002E-2</v>
      </c>
      <c r="N329" s="1">
        <v>5.6351875720999998E-5</v>
      </c>
      <c r="O329">
        <v>4.8494356383900001</v>
      </c>
      <c r="P329">
        <v>5.9705021154800003E-2</v>
      </c>
      <c r="Q329">
        <v>0.24830985185000001</v>
      </c>
      <c r="R329">
        <v>3.13293052335E-3</v>
      </c>
      <c r="S329">
        <v>0</v>
      </c>
      <c r="T329">
        <v>5.5111203886300002</v>
      </c>
      <c r="U329">
        <v>4</v>
      </c>
      <c r="V329">
        <v>3</v>
      </c>
      <c r="Z329">
        <v>1</v>
      </c>
      <c r="AA329" t="s">
        <v>473</v>
      </c>
      <c r="AB329">
        <v>620</v>
      </c>
      <c r="AC329">
        <v>9.2311813600899992E-3</v>
      </c>
      <c r="AD329">
        <v>4.6329879528800001E-4</v>
      </c>
      <c r="AE329">
        <v>0.44046352824899998</v>
      </c>
      <c r="AF329">
        <v>0.49010907362400002</v>
      </c>
      <c r="AG329">
        <v>0.98511978277099999</v>
      </c>
      <c r="AH329">
        <v>8.5523692071399995E-2</v>
      </c>
      <c r="AI329" s="1">
        <v>-2.2816495536399999E-5</v>
      </c>
      <c r="AJ329" s="1">
        <v>1.2790687656199999E-5</v>
      </c>
      <c r="AK329">
        <v>1.9684597849000001</v>
      </c>
      <c r="AL329">
        <v>2.0419068939000001E-2</v>
      </c>
      <c r="AM329">
        <v>6.5520343972800003E-4</v>
      </c>
      <c r="AN329">
        <v>4.8818221289299997</v>
      </c>
      <c r="AO329">
        <v>7.8948892197800005E-2</v>
      </c>
      <c r="AP329">
        <v>0.24986637790899999</v>
      </c>
      <c r="AQ329">
        <v>8.9783853266500006E-3</v>
      </c>
      <c r="AR329">
        <v>4</v>
      </c>
      <c r="AS329">
        <v>5.1522551063900002</v>
      </c>
      <c r="AT329">
        <v>2</v>
      </c>
      <c r="AU329">
        <v>1</v>
      </c>
      <c r="AV329">
        <f t="shared" si="66"/>
        <v>620</v>
      </c>
      <c r="AW329" s="2">
        <f t="shared" si="67"/>
        <v>-9.9529875015260728E-4</v>
      </c>
      <c r="AX329" s="2">
        <f t="shared" si="68"/>
        <v>10.627003206980202</v>
      </c>
      <c r="BC329" s="2">
        <f t="shared" si="69"/>
        <v>3.4523086273557921E-2</v>
      </c>
      <c r="BD329" s="2">
        <f t="shared" si="70"/>
        <v>-3.4865037260401785E-2</v>
      </c>
      <c r="BE329" s="2">
        <f t="shared" si="71"/>
        <v>-1.9896068782746168E-3</v>
      </c>
      <c r="BF329" s="2">
        <f t="shared" si="72"/>
        <v>-4.0720168457186452E-4</v>
      </c>
      <c r="BG329" s="2">
        <f t="shared" si="73"/>
        <v>10.627003206990553</v>
      </c>
      <c r="BH329" s="2">
        <f t="shared" si="74"/>
        <v>6.678404036052279E-3</v>
      </c>
      <c r="BI329" s="2">
        <f t="shared" si="75"/>
        <v>0.32231578970729308</v>
      </c>
      <c r="BJ329" s="2">
        <f t="shared" si="76"/>
        <v>6.2684828950735566E-3</v>
      </c>
      <c r="BK329" s="2">
        <f t="shared" si="77"/>
        <v>1.8658105437491592</v>
      </c>
      <c r="BL329" s="2"/>
      <c r="BM329" s="2">
        <f t="shared" si="78"/>
        <v>-6.5116574658825352E-2</v>
      </c>
    </row>
    <row r="330" spans="1:65" hidden="1">
      <c r="A330">
        <v>1</v>
      </c>
      <c r="B330" t="s">
        <v>473</v>
      </c>
      <c r="C330">
        <v>621</v>
      </c>
      <c r="D330">
        <v>8.9803758222499995E-3</v>
      </c>
      <c r="E330" s="1">
        <v>2.1196448055199999E-5</v>
      </c>
      <c r="F330" s="1"/>
      <c r="G330" s="1"/>
      <c r="H330" s="1"/>
      <c r="I330" s="1"/>
      <c r="J330">
        <v>3.98099305716E-4</v>
      </c>
      <c r="K330" s="1">
        <v>1.5789773336099999E-5</v>
      </c>
      <c r="L330">
        <v>1.8629491628999999</v>
      </c>
      <c r="M330">
        <v>2.0154021379099999E-2</v>
      </c>
      <c r="N330" s="1">
        <v>2.9976304313799998E-5</v>
      </c>
      <c r="O330">
        <v>4.9326568299</v>
      </c>
      <c r="P330">
        <v>3.2712747426900002E-2</v>
      </c>
      <c r="Q330">
        <v>0.249191113825</v>
      </c>
      <c r="R330">
        <v>1.6936558766699999E-3</v>
      </c>
      <c r="S330">
        <v>0</v>
      </c>
      <c r="T330">
        <v>0.69353665633200001</v>
      </c>
      <c r="U330">
        <v>4</v>
      </c>
      <c r="V330">
        <v>3</v>
      </c>
      <c r="Z330">
        <v>1</v>
      </c>
      <c r="AA330" t="s">
        <v>473</v>
      </c>
      <c r="AB330">
        <v>621</v>
      </c>
      <c r="AC330">
        <v>8.9786265298099997E-3</v>
      </c>
      <c r="AD330">
        <v>1.3250517258000001E-4</v>
      </c>
      <c r="AE330">
        <v>0.97424534320099998</v>
      </c>
      <c r="AF330">
        <v>0.65933173567600001</v>
      </c>
      <c r="AG330">
        <v>0.74162867154900003</v>
      </c>
      <c r="AH330">
        <v>0.73277153324599997</v>
      </c>
      <c r="AI330">
        <v>3.9858896806999999E-4</v>
      </c>
      <c r="AJ330" s="1">
        <v>2.28587265557E-5</v>
      </c>
      <c r="AK330">
        <v>1.8622234637599999</v>
      </c>
      <c r="AL330">
        <v>2.0152462545699999E-2</v>
      </c>
      <c r="AM330">
        <v>1.8739061214700001E-4</v>
      </c>
      <c r="AN330">
        <v>4.9285068527</v>
      </c>
      <c r="AO330">
        <v>4.2849382832600001E-2</v>
      </c>
      <c r="AP330">
        <v>0.24896220489599999</v>
      </c>
      <c r="AQ330">
        <v>3.1692974929200001E-3</v>
      </c>
      <c r="AR330">
        <v>0</v>
      </c>
      <c r="AS330">
        <v>0.72034943500799997</v>
      </c>
      <c r="AT330">
        <v>2</v>
      </c>
      <c r="AU330">
        <v>3</v>
      </c>
      <c r="AV330">
        <f t="shared" si="66"/>
        <v>621</v>
      </c>
      <c r="AW330" s="2">
        <f t="shared" si="67"/>
        <v>-1.9479056050925527E-4</v>
      </c>
      <c r="AX330" s="2">
        <f t="shared" si="68"/>
        <v>5.2512913595206481</v>
      </c>
      <c r="BC330" s="2">
        <f t="shared" si="69"/>
        <v>1.2300005224056105E-3</v>
      </c>
      <c r="BD330" s="2">
        <f t="shared" si="70"/>
        <v>0.44769187429931784</v>
      </c>
      <c r="BE330" s="2">
        <f t="shared" si="71"/>
        <v>-3.8954317941253155E-4</v>
      </c>
      <c r="BF330" s="2">
        <f t="shared" si="72"/>
        <v>-7.7346022943939433E-5</v>
      </c>
      <c r="BG330" s="2">
        <f t="shared" si="73"/>
        <v>5.2512913595133277</v>
      </c>
      <c r="BH330" s="2">
        <f t="shared" si="74"/>
        <v>-8.4132696498250426E-4</v>
      </c>
      <c r="BI330" s="2">
        <f t="shared" si="75"/>
        <v>0.30986805459710631</v>
      </c>
      <c r="BJ330" s="2">
        <f t="shared" si="76"/>
        <v>-9.186079129642322E-4</v>
      </c>
      <c r="BK330" s="2">
        <f t="shared" si="77"/>
        <v>0.87127594015813248</v>
      </c>
      <c r="BL330" s="2"/>
      <c r="BM330" s="2">
        <f t="shared" si="78"/>
        <v>3.8660939448836466E-2</v>
      </c>
    </row>
    <row r="331" spans="1:65" hidden="1">
      <c r="A331">
        <v>1</v>
      </c>
      <c r="B331" t="s">
        <v>473</v>
      </c>
      <c r="C331">
        <v>622</v>
      </c>
      <c r="D331">
        <v>8.7654174510700001E-3</v>
      </c>
      <c r="E331" s="1">
        <v>2.7264193933500002E-5</v>
      </c>
      <c r="F331" s="1"/>
      <c r="G331" s="1"/>
      <c r="H331" s="1"/>
      <c r="I331" s="1"/>
      <c r="J331">
        <v>-1.04931024701E-4</v>
      </c>
      <c r="K331" s="1">
        <v>1.3870770490299999E-5</v>
      </c>
      <c r="L331">
        <v>1.77483174541</v>
      </c>
      <c r="M331">
        <v>2.00213837418E-2</v>
      </c>
      <c r="N331" s="1">
        <v>3.8557392827999998E-5</v>
      </c>
      <c r="O331">
        <v>5.0155121953700004</v>
      </c>
      <c r="P331">
        <v>4.4125697047999998E-2</v>
      </c>
      <c r="Q331">
        <v>0.25170933054400002</v>
      </c>
      <c r="R331">
        <v>2.2669330882300002E-3</v>
      </c>
      <c r="S331">
        <v>0</v>
      </c>
      <c r="T331">
        <v>8.7501230772700005</v>
      </c>
      <c r="U331">
        <v>4</v>
      </c>
      <c r="V331">
        <v>3</v>
      </c>
      <c r="Z331">
        <v>1</v>
      </c>
      <c r="AA331" t="s">
        <v>473</v>
      </c>
      <c r="AB331">
        <v>622</v>
      </c>
      <c r="AC331">
        <v>8.7647765687500004E-3</v>
      </c>
      <c r="AD331" s="1">
        <v>2.1610379704400001E-10</v>
      </c>
      <c r="AE331">
        <v>0.99998129117300005</v>
      </c>
      <c r="AF331">
        <v>0.58501249960199997</v>
      </c>
      <c r="AG331">
        <v>0.99999999999599998</v>
      </c>
      <c r="AH331">
        <v>0.93331536002600002</v>
      </c>
      <c r="AI331">
        <v>-1.04912380532E-4</v>
      </c>
      <c r="AJ331" s="1">
        <v>6.5819691223600004E-10</v>
      </c>
      <c r="AK331">
        <v>1.77457222173</v>
      </c>
      <c r="AL331">
        <v>2.0020822594399999E-2</v>
      </c>
      <c r="AM331" s="1">
        <v>3.0561692065900001E-10</v>
      </c>
      <c r="AN331">
        <v>5.0165427575799999</v>
      </c>
      <c r="AO331" s="1">
        <v>3.5022122446499998E-7</v>
      </c>
      <c r="AP331">
        <v>0.25175399430099998</v>
      </c>
      <c r="AQ331" s="1">
        <v>1.7991008106299999E-8</v>
      </c>
      <c r="AR331">
        <v>0</v>
      </c>
      <c r="AS331">
        <v>8.7932999757800001</v>
      </c>
      <c r="AT331">
        <v>2</v>
      </c>
      <c r="AU331">
        <v>2</v>
      </c>
      <c r="AV331">
        <f t="shared" si="66"/>
        <v>622</v>
      </c>
      <c r="AW331" s="2">
        <f t="shared" si="67"/>
        <v>-7.3114865729695931E-5</v>
      </c>
      <c r="AX331" s="2">
        <f t="shared" si="68"/>
        <v>-0.99999207371405985</v>
      </c>
      <c r="BC331" s="2">
        <f t="shared" si="69"/>
        <v>-1.7768023378335405E-4</v>
      </c>
      <c r="BD331" s="2">
        <f t="shared" si="70"/>
        <v>-0.99995254791990851</v>
      </c>
      <c r="BE331" s="2">
        <f t="shared" si="71"/>
        <v>-1.4622438474588362E-4</v>
      </c>
      <c r="BF331" s="2">
        <f t="shared" si="72"/>
        <v>-2.8027403462129257E-5</v>
      </c>
      <c r="BG331" s="2">
        <f t="shared" si="73"/>
        <v>-0.99999207371405985</v>
      </c>
      <c r="BH331" s="2">
        <f t="shared" si="74"/>
        <v>2.0547496842912265E-4</v>
      </c>
      <c r="BI331" s="2">
        <f t="shared" si="75"/>
        <v>-0.99999206310046307</v>
      </c>
      <c r="BJ331" s="2">
        <f t="shared" si="76"/>
        <v>1.7744180123730301E-4</v>
      </c>
      <c r="BK331" s="2">
        <f t="shared" si="77"/>
        <v>-0.99999206372336269</v>
      </c>
      <c r="BL331" s="2"/>
      <c r="BM331" s="2">
        <f t="shared" si="78"/>
        <v>4.9344332792482983E-3</v>
      </c>
    </row>
    <row r="332" spans="1:65" hidden="1">
      <c r="A332">
        <v>1</v>
      </c>
      <c r="B332" t="s">
        <v>473</v>
      </c>
      <c r="C332">
        <v>623</v>
      </c>
      <c r="D332">
        <v>8.9378034478999994E-3</v>
      </c>
      <c r="E332" s="1">
        <v>2.9572670677000001E-5</v>
      </c>
      <c r="F332" s="1"/>
      <c r="G332" s="1"/>
      <c r="H332" s="1"/>
      <c r="I332" s="1"/>
      <c r="J332">
        <v>3.06588608027E-4</v>
      </c>
      <c r="K332" s="1">
        <v>1.8738203695199999E-5</v>
      </c>
      <c r="L332">
        <v>1.84532803393</v>
      </c>
      <c r="M332">
        <v>2.0070978191999999E-2</v>
      </c>
      <c r="N332" s="1">
        <v>4.1822071947000001E-5</v>
      </c>
      <c r="O332">
        <v>5.0231704831900004</v>
      </c>
      <c r="P332">
        <v>4.74588959977E-2</v>
      </c>
      <c r="Q332">
        <v>0.25271812534299998</v>
      </c>
      <c r="R332">
        <v>2.4450589706700001E-3</v>
      </c>
      <c r="S332">
        <v>0</v>
      </c>
      <c r="T332">
        <v>4.0606076398799997</v>
      </c>
      <c r="U332">
        <v>4</v>
      </c>
      <c r="V332">
        <v>3</v>
      </c>
      <c r="Z332">
        <v>1</v>
      </c>
      <c r="AA332" t="s">
        <v>473</v>
      </c>
      <c r="AB332">
        <v>623</v>
      </c>
      <c r="AC332">
        <v>9.7217970845600004E-3</v>
      </c>
      <c r="AD332" s="1">
        <v>8.5848516457700006E-5</v>
      </c>
      <c r="AE332">
        <v>0.11302880383699999</v>
      </c>
      <c r="AF332">
        <v>1.3020997229100001E-2</v>
      </c>
      <c r="AG332">
        <v>0.99394147662300003</v>
      </c>
      <c r="AH332">
        <v>1.0648717542499999E-3</v>
      </c>
      <c r="AI332">
        <v>3.1853192901100001E-4</v>
      </c>
      <c r="AJ332" s="1">
        <v>1.9502236094499999E-5</v>
      </c>
      <c r="AK332">
        <v>2.1832581205800001</v>
      </c>
      <c r="AL332">
        <v>2.0787067642400001E-2</v>
      </c>
      <c r="AM332">
        <v>1.21408136284E-4</v>
      </c>
      <c r="AN332">
        <v>5.0307646962100003</v>
      </c>
      <c r="AO332">
        <v>4.5274031554799997E-2</v>
      </c>
      <c r="AP332">
        <v>0.262130265882</v>
      </c>
      <c r="AQ332">
        <v>2.8122797169800001E-3</v>
      </c>
      <c r="AR332">
        <v>0</v>
      </c>
      <c r="AS332">
        <v>3.5129342914000001</v>
      </c>
      <c r="AT332">
        <v>2</v>
      </c>
      <c r="AU332">
        <v>2</v>
      </c>
      <c r="AV332">
        <f t="shared" si="66"/>
        <v>623</v>
      </c>
      <c r="AW332" s="2">
        <f t="shared" si="67"/>
        <v>8.7716589565885544E-2</v>
      </c>
      <c r="AX332" s="2">
        <f t="shared" si="68"/>
        <v>1.9029679935017931</v>
      </c>
      <c r="BC332" s="2">
        <f t="shared" si="69"/>
        <v>3.8955527607040782E-2</v>
      </c>
      <c r="BD332" s="2">
        <f t="shared" si="70"/>
        <v>4.0774047060643068E-2</v>
      </c>
      <c r="BE332" s="2">
        <f t="shared" si="71"/>
        <v>0.18312737921740099</v>
      </c>
      <c r="BF332" s="2">
        <f t="shared" si="72"/>
        <v>3.5677855037749208E-2</v>
      </c>
      <c r="BG332" s="2">
        <f t="shared" si="73"/>
        <v>1.902967993500114</v>
      </c>
      <c r="BH332" s="2">
        <f t="shared" si="74"/>
        <v>1.5118366070620011E-3</v>
      </c>
      <c r="BI332" s="2">
        <f t="shared" si="75"/>
        <v>-4.6036984151630669E-2</v>
      </c>
      <c r="BJ332" s="2">
        <f t="shared" si="76"/>
        <v>3.7243630729792178E-2</v>
      </c>
      <c r="BK332" s="2">
        <f t="shared" si="77"/>
        <v>0.15018891188925945</v>
      </c>
      <c r="BL332" s="2"/>
      <c r="BM332" s="2">
        <f t="shared" si="78"/>
        <v>-0.13487472739330822</v>
      </c>
    </row>
    <row r="333" spans="1:65" hidden="1">
      <c r="A333">
        <v>1</v>
      </c>
      <c r="B333" t="s">
        <v>473</v>
      </c>
      <c r="C333">
        <v>624</v>
      </c>
      <c r="D333">
        <v>8.8911696522600003E-3</v>
      </c>
      <c r="E333" s="1">
        <v>3.9950397160600003E-5</v>
      </c>
      <c r="F333" s="1"/>
      <c r="G333" s="1"/>
      <c r="H333" s="1"/>
      <c r="I333" s="1"/>
      <c r="J333">
        <v>2.4583590920799998E-4</v>
      </c>
      <c r="K333" s="1">
        <v>1.5882032394E-5</v>
      </c>
      <c r="L333">
        <v>1.8261219388400001</v>
      </c>
      <c r="M333">
        <v>2.0051898276399999E-2</v>
      </c>
      <c r="N333" s="1">
        <v>5.6498393486699997E-5</v>
      </c>
      <c r="O333">
        <v>4.9655509199600001</v>
      </c>
      <c r="P333">
        <v>6.4502416795900006E-2</v>
      </c>
      <c r="Q333">
        <v>0.24958177366600001</v>
      </c>
      <c r="R333">
        <v>3.31745298115E-3</v>
      </c>
      <c r="S333">
        <v>0</v>
      </c>
      <c r="T333">
        <v>4.3976689605299999</v>
      </c>
      <c r="U333">
        <v>4</v>
      </c>
      <c r="V333">
        <v>3</v>
      </c>
      <c r="Z333">
        <v>1</v>
      </c>
      <c r="AA333" t="s">
        <v>473</v>
      </c>
      <c r="AB333">
        <v>624</v>
      </c>
      <c r="AC333">
        <v>8.9733679315900008E-3</v>
      </c>
      <c r="AD333" s="1">
        <v>6.7715251530600003E-5</v>
      </c>
      <c r="AE333">
        <v>0.20302439007500001</v>
      </c>
      <c r="AF333">
        <v>0.122200305678</v>
      </c>
      <c r="AG333">
        <v>0.99829617349599997</v>
      </c>
      <c r="AH333">
        <v>2.31190475914E-3</v>
      </c>
      <c r="AI333">
        <v>2.4824595413400002E-4</v>
      </c>
      <c r="AJ333" s="1">
        <v>1.6197127432000002E-5</v>
      </c>
      <c r="AK333">
        <v>1.86004277003</v>
      </c>
      <c r="AL333">
        <v>2.0124996718700001E-2</v>
      </c>
      <c r="AM333" s="1">
        <v>9.5763827094000003E-5</v>
      </c>
      <c r="AN333">
        <v>4.9683015622399997</v>
      </c>
      <c r="AO333">
        <v>5.8501784810900001E-2</v>
      </c>
      <c r="AP333">
        <v>0.250630373239</v>
      </c>
      <c r="AQ333">
        <v>3.1830417498400002E-3</v>
      </c>
      <c r="AR333">
        <v>0</v>
      </c>
      <c r="AS333">
        <v>4.3459488440099996</v>
      </c>
      <c r="AT333">
        <v>2</v>
      </c>
      <c r="AU333">
        <v>2</v>
      </c>
      <c r="AV333">
        <f t="shared" si="66"/>
        <v>624</v>
      </c>
      <c r="AW333" s="2">
        <f t="shared" si="67"/>
        <v>9.2449343050277858E-3</v>
      </c>
      <c r="AX333" s="2">
        <f t="shared" si="68"/>
        <v>0.6949831877361744</v>
      </c>
      <c r="BC333" s="2">
        <f t="shared" si="69"/>
        <v>9.8034698582659778E-3</v>
      </c>
      <c r="BD333" s="2">
        <f t="shared" si="70"/>
        <v>1.9839717624492426E-2</v>
      </c>
      <c r="BE333" s="2">
        <f t="shared" si="71"/>
        <v>1.857533742327595E-2</v>
      </c>
      <c r="BF333" s="2">
        <f t="shared" si="72"/>
        <v>3.6454624540977103E-3</v>
      </c>
      <c r="BG333" s="2">
        <f t="shared" si="73"/>
        <v>0.6949831877351218</v>
      </c>
      <c r="BH333" s="2">
        <f t="shared" si="74"/>
        <v>5.5394503537219142E-4</v>
      </c>
      <c r="BI333" s="2">
        <f t="shared" si="75"/>
        <v>-9.3029568240634131E-2</v>
      </c>
      <c r="BJ333" s="2">
        <f t="shared" si="76"/>
        <v>4.2014268814487572E-3</v>
      </c>
      <c r="BK333" s="2">
        <f t="shared" si="77"/>
        <v>-4.0516393773697444E-2</v>
      </c>
      <c r="BL333" s="2"/>
      <c r="BM333" s="2">
        <f t="shared" si="78"/>
        <v>-1.1760802594328764E-2</v>
      </c>
    </row>
    <row r="334" spans="1:65" hidden="1">
      <c r="A334">
        <v>1</v>
      </c>
      <c r="B334" t="s">
        <v>473</v>
      </c>
      <c r="C334">
        <v>625</v>
      </c>
      <c r="D334">
        <v>9.0455100155800005E-3</v>
      </c>
      <c r="E334" s="1">
        <v>2.4153956080900001E-5</v>
      </c>
      <c r="F334" s="1"/>
      <c r="G334" s="1"/>
      <c r="H334" s="1"/>
      <c r="I334" s="1"/>
      <c r="J334">
        <v>4.2079266588799998E-4</v>
      </c>
      <c r="K334" s="1">
        <v>1.6823320203599998E-5</v>
      </c>
      <c r="L334">
        <v>1.89007090831</v>
      </c>
      <c r="M334">
        <v>2.0213377109400001E-2</v>
      </c>
      <c r="N334" s="1">
        <v>3.4158852274499998E-5</v>
      </c>
      <c r="O334">
        <v>4.8970285541400003</v>
      </c>
      <c r="P334">
        <v>3.6856027807099997E-2</v>
      </c>
      <c r="Q334">
        <v>0.248119815179</v>
      </c>
      <c r="R334">
        <v>1.9138954523000001E-3</v>
      </c>
      <c r="S334">
        <v>0</v>
      </c>
      <c r="T334">
        <v>5.0331847617500003</v>
      </c>
      <c r="U334">
        <v>4</v>
      </c>
      <c r="V334">
        <v>3</v>
      </c>
      <c r="Z334">
        <v>1</v>
      </c>
      <c r="AA334" t="s">
        <v>473</v>
      </c>
      <c r="AB334">
        <v>625</v>
      </c>
      <c r="AC334">
        <v>9.7136251253600002E-3</v>
      </c>
      <c r="AD334" s="1">
        <v>7.6890070234700004E-5</v>
      </c>
      <c r="AE334">
        <v>0.11909085514999999</v>
      </c>
      <c r="AF334">
        <v>1.4165442650799999E-2</v>
      </c>
      <c r="AG334">
        <v>0.99449680181800004</v>
      </c>
      <c r="AH334">
        <v>1.00641631321E-3</v>
      </c>
      <c r="AI334">
        <v>4.3497597257699999E-4</v>
      </c>
      <c r="AJ334" s="1">
        <v>1.7500337979E-5</v>
      </c>
      <c r="AK334">
        <v>2.17958925206</v>
      </c>
      <c r="AL334">
        <v>2.08241959495E-2</v>
      </c>
      <c r="AM334">
        <v>1.0873898013800001E-4</v>
      </c>
      <c r="AN334">
        <v>4.9022174327399997</v>
      </c>
      <c r="AO334">
        <v>3.53499858296E-2</v>
      </c>
      <c r="AP334">
        <v>0.25588848668399999</v>
      </c>
      <c r="AQ334">
        <v>2.2782065983699999E-3</v>
      </c>
      <c r="AR334">
        <v>0</v>
      </c>
      <c r="AS334">
        <v>4.5312259018700001</v>
      </c>
      <c r="AT334">
        <v>2</v>
      </c>
      <c r="AU334">
        <v>2</v>
      </c>
      <c r="AV334">
        <f t="shared" si="66"/>
        <v>625</v>
      </c>
      <c r="AW334" s="2">
        <f t="shared" si="67"/>
        <v>7.3861518988894731E-2</v>
      </c>
      <c r="AX334" s="2">
        <f t="shared" si="68"/>
        <v>2.1833323691228226</v>
      </c>
      <c r="BC334" s="2">
        <f t="shared" si="69"/>
        <v>3.3706164196253129E-2</v>
      </c>
      <c r="BD334" s="2">
        <f t="shared" si="70"/>
        <v>4.0242815758516404E-2</v>
      </c>
      <c r="BE334" s="2">
        <f t="shared" si="71"/>
        <v>0.15317856196668925</v>
      </c>
      <c r="BF334" s="2">
        <f t="shared" si="72"/>
        <v>3.0218544718880486E-2</v>
      </c>
      <c r="BG334" s="2">
        <f t="shared" si="73"/>
        <v>2.1833323691374429</v>
      </c>
      <c r="BH334" s="2">
        <f t="shared" si="74"/>
        <v>1.0595973747411903E-3</v>
      </c>
      <c r="BI334" s="2">
        <f t="shared" si="75"/>
        <v>-4.0862840276289114E-2</v>
      </c>
      <c r="BJ334" s="2">
        <f t="shared" si="76"/>
        <v>3.1310161582199597E-2</v>
      </c>
      <c r="BK334" s="2">
        <f t="shared" si="77"/>
        <v>0.19035059915743749</v>
      </c>
      <c r="BL334" s="2"/>
      <c r="BM334" s="2">
        <f t="shared" si="78"/>
        <v>-9.9729869583701294E-2</v>
      </c>
    </row>
    <row r="335" spans="1:65" hidden="1">
      <c r="A335">
        <v>1</v>
      </c>
      <c r="B335" t="s">
        <v>473</v>
      </c>
      <c r="C335">
        <v>630</v>
      </c>
      <c r="D335">
        <v>9.8036714519300003E-3</v>
      </c>
      <c r="E335" s="1">
        <v>3.2505996991600003E-5</v>
      </c>
      <c r="F335" s="1"/>
      <c r="G335" s="1"/>
      <c r="H335" s="1"/>
      <c r="I335" s="1"/>
      <c r="J335" s="1">
        <v>7.9784976553500005E-5</v>
      </c>
      <c r="K335" s="1">
        <v>1.7755341130999999E-5</v>
      </c>
      <c r="L335">
        <v>2.2201865979500002</v>
      </c>
      <c r="M335">
        <v>2.08549774601E-2</v>
      </c>
      <c r="N335" s="1">
        <v>4.5970421803899997E-5</v>
      </c>
      <c r="O335">
        <v>4.5015109958000004</v>
      </c>
      <c r="P335">
        <v>4.18852575656E-2</v>
      </c>
      <c r="Q335">
        <v>0.235319531084</v>
      </c>
      <c r="R335">
        <v>2.25018309657E-3</v>
      </c>
      <c r="S335">
        <v>0</v>
      </c>
      <c r="T335">
        <v>8.5950886715300001</v>
      </c>
      <c r="U335">
        <v>4</v>
      </c>
      <c r="V335">
        <v>3</v>
      </c>
      <c r="Z335">
        <v>1</v>
      </c>
      <c r="AA335" t="s">
        <v>473</v>
      </c>
      <c r="AB335">
        <v>630</v>
      </c>
      <c r="AC335">
        <v>9.8054287229E-3</v>
      </c>
      <c r="AD335" s="1">
        <v>2.1084316300900001E-9</v>
      </c>
      <c r="AE335">
        <v>0.99998592953499998</v>
      </c>
      <c r="AF335">
        <v>0.84803728874399997</v>
      </c>
      <c r="AG335">
        <v>0.99999993653499997</v>
      </c>
      <c r="AH335">
        <v>0.512559641043</v>
      </c>
      <c r="AI335" s="1">
        <v>7.9806513987899999E-5</v>
      </c>
      <c r="AJ335" s="1">
        <v>6.1806509279899999E-9</v>
      </c>
      <c r="AK335">
        <v>2.2209825893600001</v>
      </c>
      <c r="AL335">
        <v>2.0856629686100001E-2</v>
      </c>
      <c r="AM335" s="1">
        <v>2.9817726065999998E-9</v>
      </c>
      <c r="AN335">
        <v>4.5002546375700003</v>
      </c>
      <c r="AO335" s="1">
        <v>2.71615475533E-6</v>
      </c>
      <c r="AP335">
        <v>0.23527249198700001</v>
      </c>
      <c r="AQ335" s="1">
        <v>1.45929391556E-7</v>
      </c>
      <c r="AR335">
        <v>0</v>
      </c>
      <c r="AS335">
        <v>8.48309045331</v>
      </c>
      <c r="AT335">
        <v>2</v>
      </c>
      <c r="AU335">
        <v>2</v>
      </c>
      <c r="AV335">
        <f t="shared" si="66"/>
        <v>630</v>
      </c>
      <c r="AW335" s="2">
        <f t="shared" si="67"/>
        <v>1.7924621185196548E-4</v>
      </c>
      <c r="AX335" s="2">
        <f t="shared" si="68"/>
        <v>-0.99993513714928872</v>
      </c>
      <c r="BC335" s="2">
        <f t="shared" si="69"/>
        <v>2.6994348222377624E-4</v>
      </c>
      <c r="BD335" s="2">
        <f t="shared" si="70"/>
        <v>-0.99965189906054808</v>
      </c>
      <c r="BE335" s="2">
        <f t="shared" si="71"/>
        <v>3.585245540779994E-4</v>
      </c>
      <c r="BF335" s="2">
        <f t="shared" si="72"/>
        <v>7.9224540192494319E-5</v>
      </c>
      <c r="BG335" s="2">
        <f t="shared" si="73"/>
        <v>-0.99993513714928872</v>
      </c>
      <c r="BH335" s="2">
        <f t="shared" si="74"/>
        <v>-2.7909700346666691E-4</v>
      </c>
      <c r="BI335" s="2">
        <f t="shared" si="75"/>
        <v>-0.99993515248769615</v>
      </c>
      <c r="BJ335" s="2">
        <f t="shared" si="76"/>
        <v>-1.9989457221550791E-4</v>
      </c>
      <c r="BK335" s="2">
        <f t="shared" si="77"/>
        <v>-0.99993514777007331</v>
      </c>
      <c r="BL335" s="2"/>
      <c r="BM335" s="2">
        <f t="shared" si="78"/>
        <v>-1.3030490143862991E-2</v>
      </c>
    </row>
    <row r="336" spans="1:65" hidden="1">
      <c r="A336">
        <v>1</v>
      </c>
      <c r="B336" t="s">
        <v>473</v>
      </c>
      <c r="C336">
        <v>631</v>
      </c>
      <c r="D336">
        <v>9.2998982819899999E-3</v>
      </c>
      <c r="E336" s="1">
        <v>3.7492257822500003E-5</v>
      </c>
      <c r="F336" s="1"/>
      <c r="G336" s="1"/>
      <c r="H336" s="1"/>
      <c r="I336" s="1"/>
      <c r="J336">
        <v>3.3805079562100002E-4</v>
      </c>
      <c r="K336" s="1">
        <v>1.63412728289E-5</v>
      </c>
      <c r="L336">
        <v>1.9978752960799999</v>
      </c>
      <c r="M336">
        <v>2.0405416853599999E-2</v>
      </c>
      <c r="N336" s="1">
        <v>5.3022059496599997E-5</v>
      </c>
      <c r="O336">
        <v>4.8492431049700002</v>
      </c>
      <c r="P336">
        <v>5.60481537551E-2</v>
      </c>
      <c r="Q336">
        <v>0.24803294071000001</v>
      </c>
      <c r="R336">
        <v>2.9383485372900002E-3</v>
      </c>
      <c r="S336">
        <v>0</v>
      </c>
      <c r="T336">
        <v>1.02438772776</v>
      </c>
      <c r="U336">
        <v>4</v>
      </c>
      <c r="V336">
        <v>3</v>
      </c>
      <c r="Z336">
        <v>1</v>
      </c>
      <c r="AA336" t="s">
        <v>473</v>
      </c>
      <c r="AB336">
        <v>631</v>
      </c>
      <c r="AC336">
        <v>9.3049112451300004E-3</v>
      </c>
      <c r="AD336" s="1">
        <v>3.7361616720800002E-5</v>
      </c>
      <c r="AE336">
        <v>0.99999993738600002</v>
      </c>
      <c r="AF336">
        <v>0.88517016306499996</v>
      </c>
      <c r="AG336">
        <v>0.99824850912100005</v>
      </c>
      <c r="AH336">
        <v>0.62439380939699995</v>
      </c>
      <c r="AI336">
        <v>3.3831148829800001E-4</v>
      </c>
      <c r="AJ336" s="1">
        <v>1.62516158225E-5</v>
      </c>
      <c r="AK336">
        <v>2.0000297227599999</v>
      </c>
      <c r="AL336">
        <v>2.04099869529E-2</v>
      </c>
      <c r="AM336" s="1">
        <v>5.2837305078700003E-5</v>
      </c>
      <c r="AN336">
        <v>4.8440471052899996</v>
      </c>
      <c r="AO336">
        <v>5.5738976724200001E-2</v>
      </c>
      <c r="AP336">
        <v>0.247822662764</v>
      </c>
      <c r="AQ336">
        <v>2.9228990842300002E-3</v>
      </c>
      <c r="AR336">
        <v>0</v>
      </c>
      <c r="AS336">
        <v>1.0201184802000001</v>
      </c>
      <c r="AT336">
        <v>2</v>
      </c>
      <c r="AU336">
        <v>3</v>
      </c>
      <c r="AV336">
        <f t="shared" si="66"/>
        <v>631</v>
      </c>
      <c r="AW336" s="2">
        <f t="shared" si="67"/>
        <v>5.390341902672711E-4</v>
      </c>
      <c r="AX336" s="2">
        <f t="shared" si="68"/>
        <v>-3.4844821114400812E-3</v>
      </c>
      <c r="BC336" s="2">
        <f t="shared" si="69"/>
        <v>7.7116421667073622E-4</v>
      </c>
      <c r="BD336" s="2">
        <f t="shared" si="70"/>
        <v>-5.4865375138611998E-3</v>
      </c>
      <c r="BE336" s="2">
        <f t="shared" si="71"/>
        <v>1.0783589367300125E-3</v>
      </c>
      <c r="BF336" s="2">
        <f t="shared" si="72"/>
        <v>2.2396500560560004E-4</v>
      </c>
      <c r="BG336" s="2">
        <f t="shared" si="73"/>
        <v>-3.4844821128051694E-3</v>
      </c>
      <c r="BH336" s="2">
        <f t="shared" si="74"/>
        <v>-1.0715073605353433E-3</v>
      </c>
      <c r="BI336" s="2">
        <f t="shared" si="75"/>
        <v>-5.516275027558166E-3</v>
      </c>
      <c r="BJ336" s="2">
        <f t="shared" si="76"/>
        <v>-8.4778233648354854E-4</v>
      </c>
      <c r="BK336" s="2">
        <f t="shared" si="77"/>
        <v>-5.2578694678095525E-3</v>
      </c>
      <c r="BL336" s="2"/>
      <c r="BM336" s="2">
        <f t="shared" si="78"/>
        <v>-4.1676090451955687E-3</v>
      </c>
    </row>
    <row r="337" spans="1:65" hidden="1">
      <c r="A337">
        <v>1</v>
      </c>
      <c r="B337" t="s">
        <v>473</v>
      </c>
      <c r="C337">
        <v>632</v>
      </c>
      <c r="D337">
        <v>9.5705683791900004E-3</v>
      </c>
      <c r="E337" s="1">
        <v>5.0319501304800003E-5</v>
      </c>
      <c r="F337" s="1"/>
      <c r="G337" s="1"/>
      <c r="H337" s="1"/>
      <c r="I337" s="1"/>
      <c r="J337">
        <v>3.45337497051E-4</v>
      </c>
      <c r="K337" s="1">
        <v>1.7267077161699999E-5</v>
      </c>
      <c r="L337">
        <v>2.1158624972300002</v>
      </c>
      <c r="M337">
        <v>2.0658665722400001E-2</v>
      </c>
      <c r="N337" s="1">
        <v>7.1162521197200003E-5</v>
      </c>
      <c r="O337">
        <v>4.70228537819</v>
      </c>
      <c r="P337">
        <v>7.0508118532899997E-2</v>
      </c>
      <c r="Q337">
        <v>0.24350124449499999</v>
      </c>
      <c r="R337">
        <v>3.7462723804100001E-3</v>
      </c>
      <c r="S337">
        <v>0</v>
      </c>
      <c r="T337">
        <v>2.9995072538200001</v>
      </c>
      <c r="U337">
        <v>4</v>
      </c>
      <c r="V337">
        <v>3</v>
      </c>
      <c r="Z337">
        <v>1</v>
      </c>
      <c r="AA337" t="s">
        <v>473</v>
      </c>
      <c r="AB337">
        <v>632</v>
      </c>
      <c r="AC337">
        <v>1.0437042209E-2</v>
      </c>
      <c r="AD337" s="1">
        <v>8.3072831409899999E-5</v>
      </c>
      <c r="AE337">
        <v>0.15384175311000001</v>
      </c>
      <c r="AF337">
        <v>1.21389014059E-2</v>
      </c>
      <c r="AG337">
        <v>0.98824360369700004</v>
      </c>
      <c r="AH337">
        <v>1.6699108599199999E-3</v>
      </c>
      <c r="AI337">
        <v>3.6542130760699998E-4</v>
      </c>
      <c r="AJ337" s="1">
        <v>1.8363014406200002E-5</v>
      </c>
      <c r="AK337">
        <v>2.5163257366999998</v>
      </c>
      <c r="AL337">
        <v>2.14814480586E-2</v>
      </c>
      <c r="AM337">
        <v>1.1748272484500001E-4</v>
      </c>
      <c r="AN337">
        <v>4.74850010805</v>
      </c>
      <c r="AO337">
        <v>6.1633404317100002E-2</v>
      </c>
      <c r="AP337">
        <v>0.255687760958</v>
      </c>
      <c r="AQ337">
        <v>3.6012881966E-3</v>
      </c>
      <c r="AR337">
        <v>0</v>
      </c>
      <c r="AS337">
        <v>2.1289105631999998</v>
      </c>
      <c r="AT337">
        <v>2</v>
      </c>
      <c r="AU337">
        <v>2</v>
      </c>
      <c r="AV337">
        <f t="shared" si="66"/>
        <v>632</v>
      </c>
      <c r="AW337" s="2">
        <f t="shared" si="67"/>
        <v>9.0535253025728166E-2</v>
      </c>
      <c r="AX337" s="2">
        <f t="shared" si="68"/>
        <v>0.65090728754848848</v>
      </c>
      <c r="BC337" s="2">
        <f t="shared" si="69"/>
        <v>5.8157051370051401E-2</v>
      </c>
      <c r="BD337" s="2">
        <f t="shared" si="70"/>
        <v>6.3469760066335631E-2</v>
      </c>
      <c r="BE337" s="2">
        <f t="shared" si="71"/>
        <v>0.18926713810291054</v>
      </c>
      <c r="BF337" s="2">
        <f t="shared" si="72"/>
        <v>3.9827467429702598E-2</v>
      </c>
      <c r="BG337" s="2">
        <f t="shared" si="73"/>
        <v>0.65090728755156224</v>
      </c>
      <c r="BH337" s="2">
        <f t="shared" si="74"/>
        <v>9.8281423059416503E-3</v>
      </c>
      <c r="BI337" s="2">
        <f t="shared" si="75"/>
        <v>-0.12586797663107319</v>
      </c>
      <c r="BJ337" s="2">
        <f t="shared" si="76"/>
        <v>5.0047039752399471E-2</v>
      </c>
      <c r="BK337" s="2">
        <f t="shared" si="77"/>
        <v>-3.8700918963648002E-2</v>
      </c>
      <c r="BL337" s="2"/>
      <c r="BM337" s="2">
        <f t="shared" si="78"/>
        <v>-0.29024656950279359</v>
      </c>
    </row>
    <row r="338" spans="1:65" hidden="1">
      <c r="A338">
        <v>1</v>
      </c>
      <c r="B338" t="s">
        <v>473</v>
      </c>
      <c r="C338">
        <v>633</v>
      </c>
      <c r="D338">
        <v>9.2635914816999992E-3</v>
      </c>
      <c r="E338" s="1">
        <v>4.8931510559599999E-5</v>
      </c>
      <c r="F338" s="1"/>
      <c r="G338" s="1"/>
      <c r="H338" s="1"/>
      <c r="I338" s="1"/>
      <c r="J338">
        <v>6.7801479902800002E-4</v>
      </c>
      <c r="K338" s="1">
        <v>1.8846056194E-5</v>
      </c>
      <c r="L338">
        <v>1.98230633693</v>
      </c>
      <c r="M338">
        <v>2.0373319468000001E-2</v>
      </c>
      <c r="N338" s="1">
        <v>6.9199605860800005E-5</v>
      </c>
      <c r="O338">
        <v>4.7816454207700003</v>
      </c>
      <c r="P338">
        <v>7.2627552811000001E-2</v>
      </c>
      <c r="Q338">
        <v>0.24419068754000001</v>
      </c>
      <c r="R338">
        <v>3.8005753822099998E-3</v>
      </c>
      <c r="S338">
        <v>0</v>
      </c>
      <c r="T338">
        <v>0.35282522235699998</v>
      </c>
      <c r="U338">
        <v>4</v>
      </c>
      <c r="V338">
        <v>3</v>
      </c>
      <c r="Z338">
        <v>1</v>
      </c>
      <c r="AA338" t="s">
        <v>473</v>
      </c>
      <c r="AB338">
        <v>633</v>
      </c>
      <c r="AC338">
        <v>9.1407676468E-3</v>
      </c>
      <c r="AD338">
        <v>1.52231413655E-4</v>
      </c>
      <c r="AE338">
        <v>0.83148904304799998</v>
      </c>
      <c r="AF338">
        <v>0.16428935935</v>
      </c>
      <c r="AG338">
        <v>0.80020601513199996</v>
      </c>
      <c r="AH338">
        <v>7.0092969531399998E-2</v>
      </c>
      <c r="AI338">
        <v>6.9398669225399995E-4</v>
      </c>
      <c r="AJ338" s="1">
        <v>3.92109136822E-5</v>
      </c>
      <c r="AK338">
        <v>1.9300889262900001</v>
      </c>
      <c r="AL338">
        <v>2.0262062044700001E-2</v>
      </c>
      <c r="AM338">
        <v>2.1528772980999999E-4</v>
      </c>
      <c r="AN338">
        <v>4.8137665743299998</v>
      </c>
      <c r="AO338">
        <v>9.7977115141400006E-2</v>
      </c>
      <c r="AP338">
        <v>0.24448859343599999</v>
      </c>
      <c r="AQ338">
        <v>5.6134499092100002E-3</v>
      </c>
      <c r="AR338">
        <v>0</v>
      </c>
      <c r="AS338">
        <v>0.121055497415</v>
      </c>
      <c r="AT338">
        <v>2</v>
      </c>
      <c r="AU338">
        <v>3</v>
      </c>
      <c r="AV338">
        <f t="shared" si="66"/>
        <v>633</v>
      </c>
      <c r="AW338" s="2">
        <f t="shared" si="67"/>
        <v>-1.3258770655272815E-2</v>
      </c>
      <c r="AX338" s="2">
        <f t="shared" si="68"/>
        <v>2.1111120812339879</v>
      </c>
      <c r="BC338" s="2">
        <f t="shared" si="69"/>
        <v>2.3556850453555277E-2</v>
      </c>
      <c r="BD338" s="2">
        <f t="shared" si="70"/>
        <v>1.0805898740068247</v>
      </c>
      <c r="BE338" s="2">
        <f t="shared" si="71"/>
        <v>-2.6341746311959596E-2</v>
      </c>
      <c r="BF338" s="2">
        <f t="shared" si="72"/>
        <v>-5.460937451785863E-3</v>
      </c>
      <c r="BG338" s="2">
        <f t="shared" si="73"/>
        <v>2.1111120812316009</v>
      </c>
      <c r="BH338" s="2">
        <f t="shared" si="74"/>
        <v>6.7175942031324643E-3</v>
      </c>
      <c r="BI338" s="2">
        <f t="shared" si="75"/>
        <v>0.34903506106515292</v>
      </c>
      <c r="BJ338" s="2">
        <f t="shared" si="76"/>
        <v>1.2199723871582314E-3</v>
      </c>
      <c r="BK338" s="2">
        <f t="shared" si="77"/>
        <v>0.47700001833560013</v>
      </c>
      <c r="BL338" s="2"/>
      <c r="BM338" s="2">
        <f t="shared" si="78"/>
        <v>-0.65689670198092553</v>
      </c>
    </row>
    <row r="339" spans="1:65" hidden="1">
      <c r="A339">
        <v>1</v>
      </c>
      <c r="B339" t="s">
        <v>473</v>
      </c>
      <c r="C339">
        <v>634</v>
      </c>
      <c r="D339">
        <v>9.2448426165999999E-3</v>
      </c>
      <c r="E339" s="1">
        <v>4.0832900282800001E-5</v>
      </c>
      <c r="F339" s="1"/>
      <c r="G339" s="1"/>
      <c r="H339" s="1"/>
      <c r="I339" s="1"/>
      <c r="J339">
        <v>4.4840532273200001E-4</v>
      </c>
      <c r="K339" s="1">
        <v>1.7423463914900001E-5</v>
      </c>
      <c r="L339">
        <v>1.9742903566300001</v>
      </c>
      <c r="M339">
        <v>2.03359602524E-2</v>
      </c>
      <c r="N339" s="1">
        <v>5.7746441370899999E-5</v>
      </c>
      <c r="O339">
        <v>4.7911448596200001</v>
      </c>
      <c r="P339">
        <v>6.0943498544899999E-2</v>
      </c>
      <c r="Q339">
        <v>0.24422713814700001</v>
      </c>
      <c r="R339">
        <v>3.1830449556400002E-3</v>
      </c>
      <c r="S339">
        <v>0</v>
      </c>
      <c r="T339">
        <v>1.98322789272</v>
      </c>
      <c r="U339">
        <v>4</v>
      </c>
      <c r="V339">
        <v>3</v>
      </c>
      <c r="Z339">
        <v>1</v>
      </c>
      <c r="AA339" t="s">
        <v>473</v>
      </c>
      <c r="AB339">
        <v>634</v>
      </c>
      <c r="AC339">
        <v>9.2494892806700008E-3</v>
      </c>
      <c r="AD339" s="1">
        <v>4.0856695319100003E-5</v>
      </c>
      <c r="AE339">
        <v>0.99965332565599996</v>
      </c>
      <c r="AF339">
        <v>0.89852798097999997</v>
      </c>
      <c r="AG339">
        <v>0.93147079458299997</v>
      </c>
      <c r="AH339">
        <v>0.52782893608199999</v>
      </c>
      <c r="AI339">
        <v>4.4859279291499998E-4</v>
      </c>
      <c r="AJ339" s="1">
        <v>1.7430498014599998E-5</v>
      </c>
      <c r="AK339">
        <v>1.9762755001200001</v>
      </c>
      <c r="AL339">
        <v>2.0340185674600001E-2</v>
      </c>
      <c r="AM339" s="1">
        <v>5.7780092634100002E-5</v>
      </c>
      <c r="AN339">
        <v>4.7903601651200001</v>
      </c>
      <c r="AO339">
        <v>6.0932212877399999E-2</v>
      </c>
      <c r="AP339">
        <v>0.244237875987</v>
      </c>
      <c r="AQ339">
        <v>3.1831766581099999E-3</v>
      </c>
      <c r="AR339">
        <v>0</v>
      </c>
      <c r="AS339">
        <v>1.9732551815799999</v>
      </c>
      <c r="AT339">
        <v>2</v>
      </c>
      <c r="AU339">
        <v>3</v>
      </c>
      <c r="AV339">
        <f t="shared" si="66"/>
        <v>634</v>
      </c>
      <c r="AW339" s="2">
        <f t="shared" si="67"/>
        <v>5.0262230117983388E-4</v>
      </c>
      <c r="AX339" s="2">
        <f t="shared" si="68"/>
        <v>5.8274176301956963E-4</v>
      </c>
      <c r="BC339" s="2">
        <f t="shared" si="69"/>
        <v>4.1808197515982458E-4</v>
      </c>
      <c r="BD339" s="2">
        <f t="shared" si="70"/>
        <v>4.0371419451112927E-4</v>
      </c>
      <c r="BE339" s="2">
        <f t="shared" si="71"/>
        <v>1.0054972326302262E-3</v>
      </c>
      <c r="BF339" s="2">
        <f t="shared" si="72"/>
        <v>2.0778080540858861E-4</v>
      </c>
      <c r="BG339" s="2">
        <f t="shared" si="73"/>
        <v>5.8274176557243272E-4</v>
      </c>
      <c r="BH339" s="2">
        <f t="shared" si="74"/>
        <v>-1.6378016590846891E-4</v>
      </c>
      <c r="BI339" s="2">
        <f t="shared" si="75"/>
        <v>-1.8518246850703513E-4</v>
      </c>
      <c r="BJ339" s="2">
        <f t="shared" si="76"/>
        <v>4.3966612725625099E-5</v>
      </c>
      <c r="BK339" s="2">
        <f t="shared" si="77"/>
        <v>4.1376251933339694E-5</v>
      </c>
      <c r="BL339" s="2"/>
      <c r="BM339" s="2">
        <f t="shared" si="78"/>
        <v>-5.0285250508061898E-3</v>
      </c>
    </row>
    <row r="340" spans="1:65" hidden="1">
      <c r="A340">
        <v>1</v>
      </c>
      <c r="B340" t="s">
        <v>473</v>
      </c>
      <c r="C340">
        <v>635</v>
      </c>
      <c r="D340">
        <v>9.2310797725499993E-3</v>
      </c>
      <c r="E340" s="1">
        <v>2.80215899495E-5</v>
      </c>
      <c r="F340" s="1"/>
      <c r="G340" s="1"/>
      <c r="H340" s="1"/>
      <c r="I340" s="1"/>
      <c r="J340">
        <v>6.7606759398100005E-4</v>
      </c>
      <c r="K340" s="1">
        <v>2.1287998383399998E-5</v>
      </c>
      <c r="L340">
        <v>1.96841646002</v>
      </c>
      <c r="M340">
        <v>2.0262388051700001E-2</v>
      </c>
      <c r="N340" s="1">
        <v>3.9628512545900003E-5</v>
      </c>
      <c r="O340">
        <v>4.8639445107099997</v>
      </c>
      <c r="P340">
        <v>4.1687748404800003E-2</v>
      </c>
      <c r="Q340">
        <v>0.247041078321</v>
      </c>
      <c r="R340">
        <v>2.1717583233399999E-3</v>
      </c>
      <c r="S340">
        <v>0</v>
      </c>
      <c r="T340">
        <v>1.1865702868700001</v>
      </c>
      <c r="U340">
        <v>4</v>
      </c>
      <c r="V340">
        <v>3</v>
      </c>
      <c r="Z340">
        <v>1</v>
      </c>
      <c r="AA340" t="s">
        <v>473</v>
      </c>
      <c r="AB340">
        <v>635</v>
      </c>
      <c r="AC340">
        <v>9.2423522490100007E-3</v>
      </c>
      <c r="AD340" s="1">
        <v>2.8008612140300001E-5</v>
      </c>
      <c r="AE340">
        <v>0.99998697327300001</v>
      </c>
      <c r="AF340">
        <v>0.46651179571700002</v>
      </c>
      <c r="AG340">
        <v>0.53684052750300004</v>
      </c>
      <c r="AH340">
        <v>0.70978754560599999</v>
      </c>
      <c r="AI340">
        <v>6.7706756185400001E-4</v>
      </c>
      <c r="AJ340" s="1">
        <v>2.1326528085E-5</v>
      </c>
      <c r="AK340">
        <v>1.9732268346899999</v>
      </c>
      <c r="AL340">
        <v>2.0272662681699999E-2</v>
      </c>
      <c r="AM340" s="1">
        <v>3.9610159152100002E-5</v>
      </c>
      <c r="AN340">
        <v>4.8587239659500003</v>
      </c>
      <c r="AO340">
        <v>4.1532671292099997E-2</v>
      </c>
      <c r="AP340">
        <v>0.246901060289</v>
      </c>
      <c r="AQ340">
        <v>2.1649572050699999E-3</v>
      </c>
      <c r="AR340">
        <v>0</v>
      </c>
      <c r="AS340">
        <v>1.16671512949</v>
      </c>
      <c r="AT340">
        <v>2</v>
      </c>
      <c r="AU340">
        <v>3</v>
      </c>
      <c r="AV340">
        <f t="shared" si="66"/>
        <v>635</v>
      </c>
      <c r="AW340" s="2">
        <f t="shared" si="67"/>
        <v>1.2211438680794129E-3</v>
      </c>
      <c r="AX340" s="2">
        <f t="shared" si="68"/>
        <v>-4.6313607555414395E-4</v>
      </c>
      <c r="BC340" s="2">
        <f t="shared" si="69"/>
        <v>1.4790945193981077E-3</v>
      </c>
      <c r="BD340" s="2">
        <f t="shared" si="70"/>
        <v>1.80992599238669E-3</v>
      </c>
      <c r="BE340" s="2">
        <f t="shared" si="71"/>
        <v>2.4437789297652081E-3</v>
      </c>
      <c r="BF340" s="2">
        <f t="shared" si="72"/>
        <v>5.0707892740883863E-4</v>
      </c>
      <c r="BG340" s="2">
        <f t="shared" si="73"/>
        <v>-4.6313607604481731E-4</v>
      </c>
      <c r="BH340" s="2">
        <f t="shared" si="74"/>
        <v>-1.0733150323783776E-3</v>
      </c>
      <c r="BI340" s="2">
        <f t="shared" si="75"/>
        <v>-3.7199685431355584E-3</v>
      </c>
      <c r="BJ340" s="2">
        <f t="shared" si="76"/>
        <v>-5.6678036281103427E-4</v>
      </c>
      <c r="BK340" s="2">
        <f t="shared" si="77"/>
        <v>-3.1316183743412022E-3</v>
      </c>
      <c r="BL340" s="2"/>
      <c r="BM340" s="2">
        <f t="shared" si="78"/>
        <v>-1.6733233251925696E-2</v>
      </c>
    </row>
    <row r="341" spans="1:65" hidden="1">
      <c r="A341">
        <v>1</v>
      </c>
      <c r="B341" t="s">
        <v>473</v>
      </c>
      <c r="C341">
        <v>636</v>
      </c>
      <c r="D341">
        <v>9.1038112527100003E-3</v>
      </c>
      <c r="E341" s="1">
        <v>3.18832095059E-5</v>
      </c>
      <c r="F341" s="1"/>
      <c r="G341" s="1"/>
      <c r="H341" s="1"/>
      <c r="I341" s="1"/>
      <c r="J341">
        <v>3.9544433532400002E-4</v>
      </c>
      <c r="K341" s="1">
        <v>2.0329380062799999E-5</v>
      </c>
      <c r="L341">
        <v>1.9145136624100001</v>
      </c>
      <c r="M341">
        <v>2.0146424070600001E-2</v>
      </c>
      <c r="N341" s="1">
        <v>4.5089667295200001E-5</v>
      </c>
      <c r="O341">
        <v>4.8608429724600004</v>
      </c>
      <c r="P341">
        <v>4.8987424086500003E-2</v>
      </c>
      <c r="Q341">
        <v>0.24547060734000001</v>
      </c>
      <c r="R341">
        <v>2.53411445642E-3</v>
      </c>
      <c r="S341">
        <v>0</v>
      </c>
      <c r="T341">
        <v>2.6175213574299998</v>
      </c>
      <c r="U341">
        <v>4</v>
      </c>
      <c r="V341">
        <v>3</v>
      </c>
      <c r="Z341">
        <v>1</v>
      </c>
      <c r="AA341" t="s">
        <v>473</v>
      </c>
      <c r="AB341">
        <v>636</v>
      </c>
      <c r="AC341">
        <v>9.1016959169000003E-3</v>
      </c>
      <c r="AD341" s="1">
        <v>3.1884278185200002E-5</v>
      </c>
      <c r="AE341">
        <v>0.99976421703399998</v>
      </c>
      <c r="AF341">
        <v>0.64596313789699999</v>
      </c>
      <c r="AG341">
        <v>0.70561692622899996</v>
      </c>
      <c r="AH341">
        <v>0.81187057788600003</v>
      </c>
      <c r="AI341">
        <v>3.9548491468700001E-4</v>
      </c>
      <c r="AJ341" s="1">
        <v>2.0329474892600001E-5</v>
      </c>
      <c r="AK341">
        <v>1.9136240638199999</v>
      </c>
      <c r="AL341">
        <v>2.0144512436699999E-2</v>
      </c>
      <c r="AM341" s="1">
        <v>4.5091178635900003E-5</v>
      </c>
      <c r="AN341">
        <v>4.85830039869</v>
      </c>
      <c r="AO341">
        <v>4.89584448432E-2</v>
      </c>
      <c r="AP341">
        <v>0.245318928603</v>
      </c>
      <c r="AQ341">
        <v>2.53239849582E-3</v>
      </c>
      <c r="AR341">
        <v>0</v>
      </c>
      <c r="AS341">
        <v>2.5719328644099999</v>
      </c>
      <c r="AT341">
        <v>2</v>
      </c>
      <c r="AU341">
        <v>3</v>
      </c>
      <c r="AV341">
        <f t="shared" si="66"/>
        <v>636</v>
      </c>
      <c r="AW341" s="2">
        <f t="shared" si="67"/>
        <v>-2.3235716902306834E-4</v>
      </c>
      <c r="AX341" s="2">
        <f t="shared" si="68"/>
        <v>3.3518560915387414E-5</v>
      </c>
      <c r="BC341" s="2">
        <f t="shared" si="69"/>
        <v>1.0261713059245987E-4</v>
      </c>
      <c r="BD341" s="2">
        <f t="shared" si="70"/>
        <v>4.6646675751297919E-6</v>
      </c>
      <c r="BE341" s="2">
        <f t="shared" si="71"/>
        <v>-4.6466035080696148E-4</v>
      </c>
      <c r="BF341" s="2">
        <f t="shared" si="72"/>
        <v>-9.4887007902900517E-5</v>
      </c>
      <c r="BG341" s="2">
        <f t="shared" si="73"/>
        <v>3.3518559587226579E-5</v>
      </c>
      <c r="BH341" s="2">
        <f t="shared" si="74"/>
        <v>-5.2307259963052988E-4</v>
      </c>
      <c r="BI341" s="2">
        <f t="shared" si="75"/>
        <v>-5.915649544836894E-4</v>
      </c>
      <c r="BJ341" s="2">
        <f t="shared" si="76"/>
        <v>-6.1790997563270628E-4</v>
      </c>
      <c r="BK341" s="2">
        <f t="shared" si="77"/>
        <v>-6.7714407912897385E-4</v>
      </c>
      <c r="BL341" s="2"/>
      <c r="BM341" s="2">
        <f t="shared" si="78"/>
        <v>-1.7416665155603823E-2</v>
      </c>
    </row>
    <row r="342" spans="1:65" hidden="1">
      <c r="A342">
        <v>1</v>
      </c>
      <c r="B342" t="s">
        <v>473</v>
      </c>
      <c r="C342">
        <v>637</v>
      </c>
      <c r="D342">
        <v>9.1491470250699997E-3</v>
      </c>
      <c r="E342" s="1">
        <v>4.0414691269600002E-5</v>
      </c>
      <c r="F342" s="1"/>
      <c r="G342" s="1"/>
      <c r="H342" s="1"/>
      <c r="I342" s="1"/>
      <c r="J342">
        <v>3.97083581546E-4</v>
      </c>
      <c r="K342" s="1">
        <v>2.5534319645299998E-5</v>
      </c>
      <c r="L342">
        <v>1.9336291887099999</v>
      </c>
      <c r="M342">
        <v>2.0166677001499999E-2</v>
      </c>
      <c r="N342" s="1">
        <v>5.7155004512499997E-5</v>
      </c>
      <c r="O342">
        <v>4.87253917471</v>
      </c>
      <c r="P342">
        <v>6.1868899584399999E-2</v>
      </c>
      <c r="Q342">
        <v>0.24630862292799999</v>
      </c>
      <c r="R342">
        <v>3.2044547048899999E-3</v>
      </c>
      <c r="S342">
        <v>0</v>
      </c>
      <c r="T342">
        <v>5.0974384814500002</v>
      </c>
      <c r="U342">
        <v>4</v>
      </c>
      <c r="V342">
        <v>3</v>
      </c>
      <c r="Z342">
        <v>1</v>
      </c>
      <c r="AA342" t="s">
        <v>473</v>
      </c>
      <c r="AB342">
        <v>637</v>
      </c>
      <c r="AC342">
        <v>9.3801256141699992E-3</v>
      </c>
      <c r="AD342">
        <v>1.11818806361E-4</v>
      </c>
      <c r="AE342">
        <v>0.15870784637599999</v>
      </c>
      <c r="AF342">
        <v>6.6939928749700006E-2</v>
      </c>
      <c r="AG342">
        <v>0.99697710737</v>
      </c>
      <c r="AH342">
        <v>2.3188188572599998E-3</v>
      </c>
      <c r="AI342">
        <v>4.0416456342799999E-4</v>
      </c>
      <c r="AJ342" s="1">
        <v>2.63166653276E-5</v>
      </c>
      <c r="AK342">
        <v>2.0324940760199999</v>
      </c>
      <c r="AL342">
        <v>2.0377796534899999E-2</v>
      </c>
      <c r="AM342">
        <v>1.5813567248399999E-4</v>
      </c>
      <c r="AN342">
        <v>4.8748904264900004</v>
      </c>
      <c r="AO342">
        <v>5.9480406314199999E-2</v>
      </c>
      <c r="AP342">
        <v>0.249007262757</v>
      </c>
      <c r="AQ342">
        <v>3.6006689342100002E-3</v>
      </c>
      <c r="AR342">
        <v>0</v>
      </c>
      <c r="AS342">
        <v>5.0453976759600003</v>
      </c>
      <c r="AT342">
        <v>2</v>
      </c>
      <c r="AU342">
        <v>2</v>
      </c>
      <c r="AV342">
        <f t="shared" si="66"/>
        <v>637</v>
      </c>
      <c r="AW342" s="2">
        <f t="shared" si="67"/>
        <v>2.5245915107395732E-2</v>
      </c>
      <c r="AX342" s="2">
        <f t="shared" si="68"/>
        <v>1.766786107929774</v>
      </c>
      <c r="BC342" s="2">
        <f t="shared" si="69"/>
        <v>1.7832472081648371E-2</v>
      </c>
      <c r="BD342" s="2">
        <f t="shared" si="70"/>
        <v>3.0638986789844037E-2</v>
      </c>
      <c r="BE342" s="2">
        <f t="shared" si="71"/>
        <v>5.1129186447561148E-2</v>
      </c>
      <c r="BF342" s="2">
        <f t="shared" si="72"/>
        <v>1.0468731828466206E-2</v>
      </c>
      <c r="BG342" s="2">
        <f t="shared" si="73"/>
        <v>1.7667861079324239</v>
      </c>
      <c r="BH342" s="2">
        <f t="shared" si="74"/>
        <v>4.8255164210974993E-4</v>
      </c>
      <c r="BI342" s="2">
        <f t="shared" si="75"/>
        <v>-3.8605717674704672E-2</v>
      </c>
      <c r="BJ342" s="2">
        <f t="shared" si="76"/>
        <v>1.0956335173815114E-2</v>
      </c>
      <c r="BK342" s="2">
        <f t="shared" si="77"/>
        <v>0.12364482129061681</v>
      </c>
      <c r="BL342" s="2"/>
      <c r="BM342" s="2">
        <f t="shared" si="78"/>
        <v>-1.0209207169322531E-2</v>
      </c>
    </row>
    <row r="343" spans="1:65" hidden="1">
      <c r="A343">
        <v>1</v>
      </c>
      <c r="B343" t="s">
        <v>473</v>
      </c>
      <c r="C343">
        <v>645</v>
      </c>
      <c r="D343">
        <v>9.3394777807E-3</v>
      </c>
      <c r="E343" s="1">
        <v>4.2717407026200001E-5</v>
      </c>
      <c r="F343" s="1"/>
      <c r="G343" s="1"/>
      <c r="H343" s="1"/>
      <c r="I343" s="1"/>
      <c r="J343">
        <v>3.3497314274599999E-4</v>
      </c>
      <c r="K343" s="1">
        <v>1.7234697005399999E-5</v>
      </c>
      <c r="L343">
        <v>2.0149170244999999</v>
      </c>
      <c r="M343">
        <v>2.05110335484E-2</v>
      </c>
      <c r="N343" s="1">
        <v>6.0411536365899999E-5</v>
      </c>
      <c r="O343">
        <v>4.7501755291199999</v>
      </c>
      <c r="P343">
        <v>6.1660008475799999E-2</v>
      </c>
      <c r="Q343">
        <v>0.244223323587</v>
      </c>
      <c r="R343">
        <v>3.2507420178399999E-3</v>
      </c>
      <c r="S343">
        <v>0</v>
      </c>
      <c r="T343">
        <v>2.80725684598</v>
      </c>
      <c r="U343">
        <v>4</v>
      </c>
      <c r="V343">
        <v>3</v>
      </c>
      <c r="Z343">
        <v>1</v>
      </c>
      <c r="AA343" t="s">
        <v>473</v>
      </c>
      <c r="AB343">
        <v>645</v>
      </c>
      <c r="AC343">
        <v>9.3450279825000003E-3</v>
      </c>
      <c r="AD343" s="1">
        <v>4.2754728703699999E-5</v>
      </c>
      <c r="AE343">
        <v>0.99968863016599996</v>
      </c>
      <c r="AF343">
        <v>0.63046191678499997</v>
      </c>
      <c r="AG343">
        <v>0.44986724515900001</v>
      </c>
      <c r="AH343">
        <v>0.76685446782699995</v>
      </c>
      <c r="AI343">
        <v>3.3528373969899999E-4</v>
      </c>
      <c r="AJ343" s="1">
        <v>1.7246972648000001E-5</v>
      </c>
      <c r="AK343">
        <v>2.01731255865</v>
      </c>
      <c r="AL343">
        <v>2.05160888762E-2</v>
      </c>
      <c r="AM343" s="1">
        <v>6.0464317188399998E-5</v>
      </c>
      <c r="AN343">
        <v>4.74364786711</v>
      </c>
      <c r="AO343">
        <v>6.1557485727199997E-2</v>
      </c>
      <c r="AP343">
        <v>0.24394782408400001</v>
      </c>
      <c r="AQ343">
        <v>3.2462825423099999E-3</v>
      </c>
      <c r="AR343">
        <v>0</v>
      </c>
      <c r="AS343">
        <v>2.7415622109200002</v>
      </c>
      <c r="AT343">
        <v>2</v>
      </c>
      <c r="AU343">
        <v>3</v>
      </c>
      <c r="AV343">
        <f t="shared" si="66"/>
        <v>645</v>
      </c>
      <c r="AW343" s="2">
        <f t="shared" si="67"/>
        <v>5.9427324849680504E-4</v>
      </c>
      <c r="AX343" s="2">
        <f t="shared" si="68"/>
        <v>8.7368780312690965E-4</v>
      </c>
      <c r="BC343" s="2">
        <f t="shared" si="69"/>
        <v>9.2722942040615055E-4</v>
      </c>
      <c r="BD343" s="2">
        <f t="shared" si="70"/>
        <v>7.1226332532308106E-4</v>
      </c>
      <c r="BE343" s="2">
        <f t="shared" si="71"/>
        <v>1.1888996523787901E-3</v>
      </c>
      <c r="BF343" s="2">
        <f t="shared" si="72"/>
        <v>2.4646870125146067E-4</v>
      </c>
      <c r="BG343" s="2">
        <f t="shared" si="73"/>
        <v>8.736878032751357E-4</v>
      </c>
      <c r="BH343" s="2">
        <f t="shared" si="74"/>
        <v>-1.3741938524131066E-3</v>
      </c>
      <c r="BI343" s="2">
        <f t="shared" si="75"/>
        <v>-1.6627105823418715E-3</v>
      </c>
      <c r="BJ343" s="2">
        <f t="shared" si="76"/>
        <v>-1.1280638513702227E-3</v>
      </c>
      <c r="BK343" s="2">
        <f t="shared" si="77"/>
        <v>-1.371833109341339E-3</v>
      </c>
      <c r="BL343" s="2"/>
      <c r="BM343" s="2">
        <f t="shared" si="78"/>
        <v>-2.3401718711301658E-2</v>
      </c>
    </row>
    <row r="344" spans="1:65" hidden="1">
      <c r="A344">
        <v>1</v>
      </c>
      <c r="B344" t="s">
        <v>473</v>
      </c>
      <c r="C344">
        <v>646</v>
      </c>
      <c r="D344">
        <v>9.0512221699999996E-3</v>
      </c>
      <c r="E344" s="1">
        <v>1.5464635420899999E-5</v>
      </c>
      <c r="F344" s="1"/>
      <c r="G344" s="1"/>
      <c r="H344" s="1"/>
      <c r="I344" s="1"/>
      <c r="J344" s="1">
        <v>9.6369623470900001E-5</v>
      </c>
      <c r="K344" s="1">
        <v>1.6218384094299998E-5</v>
      </c>
      <c r="L344">
        <v>1.8924587859999999</v>
      </c>
      <c r="M344">
        <v>2.0215533826200002E-2</v>
      </c>
      <c r="N344" s="1">
        <v>2.1870297149400001E-5</v>
      </c>
      <c r="O344">
        <v>4.9322557896300001</v>
      </c>
      <c r="P344">
        <v>2.2791043577599999E-2</v>
      </c>
      <c r="Q344">
        <v>0.249931352611</v>
      </c>
      <c r="R344">
        <v>1.1861171013899999E-3</v>
      </c>
      <c r="S344">
        <v>0</v>
      </c>
      <c r="T344">
        <v>7.58568718119</v>
      </c>
      <c r="U344">
        <v>4</v>
      </c>
      <c r="V344">
        <v>3</v>
      </c>
      <c r="Z344">
        <v>1</v>
      </c>
      <c r="AA344" t="s">
        <v>473</v>
      </c>
      <c r="AB344">
        <v>646</v>
      </c>
      <c r="AC344">
        <v>9.0468590493500006E-3</v>
      </c>
      <c r="AD344" s="1">
        <v>7.4973445742300004E-10</v>
      </c>
      <c r="AE344">
        <v>0.99999988101299997</v>
      </c>
      <c r="AF344">
        <v>6.6004354919800001E-2</v>
      </c>
      <c r="AG344">
        <v>0.999993947361</v>
      </c>
      <c r="AH344">
        <v>0.52207842039700003</v>
      </c>
      <c r="AI344" s="1">
        <v>9.6341972613499997E-5</v>
      </c>
      <c r="AJ344" s="1">
        <v>2.2631175087199998E-9</v>
      </c>
      <c r="AK344">
        <v>1.89063471502</v>
      </c>
      <c r="AL344">
        <v>2.0211627338199999E-2</v>
      </c>
      <c r="AM344" s="1">
        <v>1.06028463787E-9</v>
      </c>
      <c r="AN344">
        <v>4.93018179278</v>
      </c>
      <c r="AO344" s="1">
        <v>1.10508155871E-6</v>
      </c>
      <c r="AP344">
        <v>0.24977798042499999</v>
      </c>
      <c r="AQ344" s="1">
        <v>5.7499674847E-8</v>
      </c>
      <c r="AR344">
        <v>0</v>
      </c>
      <c r="AS344">
        <v>7.3819341008799997</v>
      </c>
      <c r="AT344">
        <v>2</v>
      </c>
      <c r="AU344">
        <v>2</v>
      </c>
      <c r="AV344">
        <f t="shared" si="66"/>
        <v>646</v>
      </c>
      <c r="AW344" s="2">
        <f t="shared" si="67"/>
        <v>-4.8204768019730927E-4</v>
      </c>
      <c r="AX344" s="2">
        <f t="shared" si="68"/>
        <v>-0.99995151942241012</v>
      </c>
      <c r="BC344" s="2">
        <f t="shared" si="69"/>
        <v>-2.8692503305621905E-4</v>
      </c>
      <c r="BD344" s="2">
        <f t="shared" si="70"/>
        <v>-0.99986045974151561</v>
      </c>
      <c r="BE344" s="2">
        <f t="shared" si="71"/>
        <v>-9.6386298792555344E-4</v>
      </c>
      <c r="BF344" s="2">
        <f t="shared" si="72"/>
        <v>-1.9324189178422871E-4</v>
      </c>
      <c r="BG344" s="2">
        <f t="shared" si="73"/>
        <v>-0.9999515194224099</v>
      </c>
      <c r="BH344" s="2">
        <f t="shared" si="74"/>
        <v>-4.2049661219124981E-4</v>
      </c>
      <c r="BI344" s="2">
        <f t="shared" si="75"/>
        <v>-0.99995151246344005</v>
      </c>
      <c r="BJ344" s="2">
        <f t="shared" si="76"/>
        <v>-6.136572478712528E-4</v>
      </c>
      <c r="BK344" s="2">
        <f t="shared" si="77"/>
        <v>-0.99995152276720434</v>
      </c>
      <c r="BL344" s="2"/>
      <c r="BM344" s="2">
        <f t="shared" si="78"/>
        <v>-2.686020072317781E-2</v>
      </c>
    </row>
    <row r="345" spans="1:65" hidden="1">
      <c r="A345">
        <v>1</v>
      </c>
      <c r="B345" t="s">
        <v>473</v>
      </c>
      <c r="C345">
        <v>647</v>
      </c>
      <c r="D345">
        <v>8.8854796274499999E-3</v>
      </c>
      <c r="E345" s="1">
        <v>2.9470132505900001E-5</v>
      </c>
      <c r="F345" s="1"/>
      <c r="G345" s="1"/>
      <c r="H345" s="1"/>
      <c r="I345" s="1"/>
      <c r="J345" s="1">
        <v>4.6917869357399998E-5</v>
      </c>
      <c r="K345" s="1">
        <v>1.7083763596699999E-5</v>
      </c>
      <c r="L345">
        <v>1.82378538365</v>
      </c>
      <c r="M345">
        <v>2.0049844389499999E-2</v>
      </c>
      <c r="N345" s="1">
        <v>4.1677061074799997E-5</v>
      </c>
      <c r="O345">
        <v>4.9823711640599999</v>
      </c>
      <c r="P345">
        <v>4.7190874119199998E-2</v>
      </c>
      <c r="Q345">
        <v>0.25040155289999999</v>
      </c>
      <c r="R345">
        <v>2.4281399454000002E-3</v>
      </c>
      <c r="S345">
        <v>0</v>
      </c>
      <c r="T345">
        <v>14.522142351099999</v>
      </c>
      <c r="U345">
        <v>4</v>
      </c>
      <c r="V345">
        <v>3</v>
      </c>
      <c r="Z345">
        <v>1</v>
      </c>
      <c r="AA345" t="s">
        <v>473</v>
      </c>
      <c r="AB345">
        <v>647</v>
      </c>
      <c r="AC345">
        <v>9.93487187091E-3</v>
      </c>
      <c r="AD345" s="1">
        <v>8.1986204012899995E-5</v>
      </c>
      <c r="AE345">
        <v>0.14935360635700001</v>
      </c>
      <c r="AF345">
        <v>1.01413233684E-2</v>
      </c>
      <c r="AG345">
        <v>0.98640046474400001</v>
      </c>
      <c r="AH345">
        <v>1.7288109646900001E-3</v>
      </c>
      <c r="AI345" s="1">
        <v>5.0956225192099998E-5</v>
      </c>
      <c r="AJ345" s="1">
        <v>1.85335315801E-5</v>
      </c>
      <c r="AK345">
        <v>2.2800087870099999</v>
      </c>
      <c r="AL345">
        <v>2.1011809085099999E-2</v>
      </c>
      <c r="AM345">
        <v>1.15946001643E-4</v>
      </c>
      <c r="AN345">
        <v>5.0233264887400004</v>
      </c>
      <c r="AO345">
        <v>4.6069197736600002E-2</v>
      </c>
      <c r="AP345">
        <v>0.26457255181700001</v>
      </c>
      <c r="AQ345">
        <v>2.83176742041E-3</v>
      </c>
      <c r="AR345">
        <v>0</v>
      </c>
      <c r="AS345">
        <v>11.9026302564</v>
      </c>
      <c r="AT345">
        <v>2</v>
      </c>
      <c r="AU345">
        <v>2</v>
      </c>
      <c r="AV345">
        <f t="shared" si="66"/>
        <v>647</v>
      </c>
      <c r="AW345" s="2">
        <f t="shared" si="67"/>
        <v>0.11810192442714092</v>
      </c>
      <c r="AX345" s="2">
        <f t="shared" si="68"/>
        <v>1.7820100230796769</v>
      </c>
      <c r="BC345" s="2">
        <f t="shared" si="69"/>
        <v>8.6072873513022424E-2</v>
      </c>
      <c r="BD345" s="2">
        <f t="shared" si="70"/>
        <v>8.4862329965748676E-2</v>
      </c>
      <c r="BE345" s="2">
        <f t="shared" si="71"/>
        <v>0.25015191340493442</v>
      </c>
      <c r="BF345" s="2">
        <f t="shared" si="72"/>
        <v>4.7978661425610684E-2</v>
      </c>
      <c r="BG345" s="2">
        <f t="shared" si="73"/>
        <v>1.7820100230893361</v>
      </c>
      <c r="BH345" s="2">
        <f t="shared" si="74"/>
        <v>8.2200469076709904E-3</v>
      </c>
      <c r="BI345" s="2">
        <f t="shared" si="75"/>
        <v>-2.3768925741166385E-2</v>
      </c>
      <c r="BJ345" s="2">
        <f t="shared" si="76"/>
        <v>5.6593095182038797E-2</v>
      </c>
      <c r="BK345" s="2">
        <f t="shared" si="77"/>
        <v>0.16622908237832565</v>
      </c>
      <c r="BL345" s="2"/>
      <c r="BM345" s="2">
        <f t="shared" si="78"/>
        <v>-0.18038055483608317</v>
      </c>
    </row>
    <row r="346" spans="1:65" hidden="1">
      <c r="A346">
        <v>1</v>
      </c>
      <c r="B346" t="s">
        <v>473</v>
      </c>
      <c r="C346">
        <v>648</v>
      </c>
      <c r="D346">
        <v>8.80501902129E-3</v>
      </c>
      <c r="E346" s="1">
        <v>1.9553140691800001E-5</v>
      </c>
      <c r="F346" s="1"/>
      <c r="G346" s="1"/>
      <c r="H346" s="1"/>
      <c r="I346" s="1"/>
      <c r="J346">
        <v>4.7646921084100002E-4</v>
      </c>
      <c r="K346" s="1">
        <v>1.9090235173800002E-5</v>
      </c>
      <c r="L346">
        <v>1.7909051152</v>
      </c>
      <c r="M346">
        <v>1.9964291855699999E-2</v>
      </c>
      <c r="N346" s="1">
        <v>2.76523167533E-5</v>
      </c>
      <c r="O346">
        <v>4.9889845143200002</v>
      </c>
      <c r="P346">
        <v>3.0574357575199999E-2</v>
      </c>
      <c r="Q346">
        <v>0.24966404364799999</v>
      </c>
      <c r="R346">
        <v>1.5686260043899999E-3</v>
      </c>
      <c r="S346">
        <v>0</v>
      </c>
      <c r="T346">
        <v>4.8946135368399997</v>
      </c>
      <c r="U346">
        <v>4</v>
      </c>
      <c r="V346">
        <v>3</v>
      </c>
      <c r="Z346">
        <v>1</v>
      </c>
      <c r="AA346" t="s">
        <v>473</v>
      </c>
      <c r="AB346">
        <v>648</v>
      </c>
      <c r="AC346">
        <v>8.80683605358E-3</v>
      </c>
      <c r="AD346" s="1">
        <v>1.9110755220400001E-9</v>
      </c>
      <c r="AE346">
        <v>0.99996393703999997</v>
      </c>
      <c r="AF346">
        <v>0.79149771140900005</v>
      </c>
      <c r="AG346">
        <v>0.99999999630400005</v>
      </c>
      <c r="AH346">
        <v>0.98027154481800005</v>
      </c>
      <c r="AI346">
        <v>4.7666588195799999E-4</v>
      </c>
      <c r="AJ346" s="1">
        <v>5.8378612045499999E-9</v>
      </c>
      <c r="AK346">
        <v>1.79164434544</v>
      </c>
      <c r="AL346">
        <v>1.99658947186E-2</v>
      </c>
      <c r="AM346" s="1">
        <v>2.70266892199E-9</v>
      </c>
      <c r="AN346">
        <v>4.9849761583800003</v>
      </c>
      <c r="AO346" s="1">
        <v>2.9831187258199998E-6</v>
      </c>
      <c r="AP346">
        <v>0.24948348180300001</v>
      </c>
      <c r="AQ346" s="1">
        <v>1.5306827509999999E-7</v>
      </c>
      <c r="AR346">
        <v>0</v>
      </c>
      <c r="AS346">
        <v>4.2429238489600003</v>
      </c>
      <c r="AT346">
        <v>2</v>
      </c>
      <c r="AU346">
        <v>2</v>
      </c>
      <c r="AV346">
        <f t="shared" si="66"/>
        <v>648</v>
      </c>
      <c r="AW346" s="2">
        <f t="shared" si="67"/>
        <v>2.0636324414592463E-4</v>
      </c>
      <c r="AX346" s="2">
        <f t="shared" si="68"/>
        <v>-0.99990226247782066</v>
      </c>
      <c r="BC346" s="2">
        <f t="shared" si="69"/>
        <v>4.1276773509211741E-4</v>
      </c>
      <c r="BD346" s="2">
        <f t="shared" si="70"/>
        <v>-0.99969419647524493</v>
      </c>
      <c r="BE346" s="2">
        <f t="shared" si="71"/>
        <v>4.1276907063691407E-4</v>
      </c>
      <c r="BF346" s="2">
        <f t="shared" si="72"/>
        <v>8.0286489076930278E-5</v>
      </c>
      <c r="BG346" s="2">
        <f t="shared" si="73"/>
        <v>-0.99990226247782044</v>
      </c>
      <c r="BH346" s="2">
        <f t="shared" si="74"/>
        <v>-8.0344124711043932E-4</v>
      </c>
      <c r="BI346" s="2">
        <f t="shared" si="75"/>
        <v>-0.99990243069806184</v>
      </c>
      <c r="BJ346" s="2">
        <f t="shared" si="76"/>
        <v>-7.2321926041763384E-4</v>
      </c>
      <c r="BK346" s="2">
        <f t="shared" si="77"/>
        <v>-0.99990241888463438</v>
      </c>
      <c r="BL346" s="2"/>
      <c r="BM346" s="2">
        <f t="shared" si="78"/>
        <v>-0.13314425806551733</v>
      </c>
    </row>
    <row r="347" spans="1:65" hidden="1">
      <c r="A347">
        <v>1</v>
      </c>
      <c r="B347" t="s">
        <v>473</v>
      </c>
      <c r="C347">
        <v>649</v>
      </c>
      <c r="D347">
        <v>8.9635344089900003E-3</v>
      </c>
      <c r="E347" s="1">
        <v>2.20318307881E-5</v>
      </c>
      <c r="F347" s="1"/>
      <c r="G347" s="1"/>
      <c r="H347" s="1"/>
      <c r="I347" s="1"/>
      <c r="J347">
        <v>4.7297346514600002E-4</v>
      </c>
      <c r="K347" s="1">
        <v>1.48719177072E-5</v>
      </c>
      <c r="L347">
        <v>1.85596832423</v>
      </c>
      <c r="M347">
        <v>2.0135173875299998E-2</v>
      </c>
      <c r="N347" s="1">
        <v>3.1157713904500003E-5</v>
      </c>
      <c r="O347">
        <v>4.9410735593100004</v>
      </c>
      <c r="P347">
        <v>3.4291112290800001E-2</v>
      </c>
      <c r="Q347">
        <v>0.24938288102</v>
      </c>
      <c r="R347">
        <v>1.7732210872499999E-3</v>
      </c>
      <c r="S347">
        <v>0</v>
      </c>
      <c r="T347">
        <v>6.1794142369799996</v>
      </c>
      <c r="U347">
        <v>4</v>
      </c>
      <c r="V347">
        <v>3</v>
      </c>
      <c r="Z347">
        <v>1</v>
      </c>
      <c r="AA347" t="s">
        <v>473</v>
      </c>
      <c r="AB347">
        <v>649</v>
      </c>
      <c r="AC347">
        <v>8.9652505917700003E-3</v>
      </c>
      <c r="AD347" s="1">
        <v>6.0345642061299998E-9</v>
      </c>
      <c r="AE347">
        <v>0.99998120846500005</v>
      </c>
      <c r="AF347">
        <v>0.66033051913100005</v>
      </c>
      <c r="AG347">
        <v>0.99998935457899996</v>
      </c>
      <c r="AH347">
        <v>0.50033803937499999</v>
      </c>
      <c r="AI347">
        <v>4.7309767784000002E-4</v>
      </c>
      <c r="AJ347" s="1">
        <v>1.8285414868399999E-8</v>
      </c>
      <c r="AK347">
        <v>1.8566790898000001</v>
      </c>
      <c r="AL347">
        <v>2.0136701942700001E-2</v>
      </c>
      <c r="AM347" s="1">
        <v>8.5341625433200006E-9</v>
      </c>
      <c r="AN347">
        <v>4.9381502608399996</v>
      </c>
      <c r="AO347" s="1">
        <v>9.3667452127900002E-6</v>
      </c>
      <c r="AP347">
        <v>0.24925425264699999</v>
      </c>
      <c r="AQ347" s="1">
        <v>4.8444625662900005E-7</v>
      </c>
      <c r="AR347">
        <v>0</v>
      </c>
      <c r="AS347">
        <v>6.0622712941700003</v>
      </c>
      <c r="AT347">
        <v>2</v>
      </c>
      <c r="AU347">
        <v>2</v>
      </c>
      <c r="AV347">
        <f t="shared" si="66"/>
        <v>649</v>
      </c>
      <c r="AW347" s="2">
        <f t="shared" si="67"/>
        <v>1.9146273129478741E-4</v>
      </c>
      <c r="AX347" s="2">
        <f t="shared" si="68"/>
        <v>-0.99972609792331057</v>
      </c>
      <c r="BC347" s="2">
        <f t="shared" si="69"/>
        <v>2.6262085117535603E-4</v>
      </c>
      <c r="BD347" s="2">
        <f t="shared" si="70"/>
        <v>-0.99877047363840998</v>
      </c>
      <c r="BE347" s="2">
        <f t="shared" si="71"/>
        <v>3.8296212317897726E-4</v>
      </c>
      <c r="BF347" s="2">
        <f t="shared" si="72"/>
        <v>7.5890449690994735E-5</v>
      </c>
      <c r="BG347" s="2">
        <f t="shared" si="73"/>
        <v>-0.99972609792331124</v>
      </c>
      <c r="BH347" s="2">
        <f t="shared" si="74"/>
        <v>-5.9163225054454554E-4</v>
      </c>
      <c r="BI347" s="2">
        <f t="shared" si="75"/>
        <v>-0.99972684627044583</v>
      </c>
      <c r="BJ347" s="2">
        <f t="shared" si="76"/>
        <v>-5.157866990464986E-4</v>
      </c>
      <c r="BK347" s="2">
        <f t="shared" si="77"/>
        <v>-0.99972679872796899</v>
      </c>
      <c r="BL347" s="2"/>
      <c r="BM347" s="2">
        <f t="shared" si="78"/>
        <v>-1.8956965550063092E-2</v>
      </c>
    </row>
    <row r="348" spans="1:65" hidden="1">
      <c r="A348">
        <v>1</v>
      </c>
      <c r="B348" t="s">
        <v>473</v>
      </c>
      <c r="C348">
        <v>650</v>
      </c>
      <c r="D348">
        <v>8.8826489409600008E-3</v>
      </c>
      <c r="E348" s="1">
        <v>2.99025141104E-5</v>
      </c>
      <c r="F348" s="1"/>
      <c r="G348" s="1"/>
      <c r="H348" s="1"/>
      <c r="I348" s="1"/>
      <c r="J348">
        <v>3.5016989425599998E-4</v>
      </c>
      <c r="K348" s="1">
        <v>1.9490072626399999E-5</v>
      </c>
      <c r="L348">
        <v>1.82262354601</v>
      </c>
      <c r="M348">
        <v>2.00288259731E-2</v>
      </c>
      <c r="N348" s="1">
        <v>4.2288541004E-5</v>
      </c>
      <c r="O348">
        <v>4.91523621281</v>
      </c>
      <c r="P348">
        <v>4.7018743472600003E-2</v>
      </c>
      <c r="Q348">
        <v>0.246768556655</v>
      </c>
      <c r="R348">
        <v>2.4173838413799999E-3</v>
      </c>
      <c r="S348">
        <v>0</v>
      </c>
      <c r="T348">
        <v>6.8297982127500001</v>
      </c>
      <c r="U348">
        <v>4</v>
      </c>
      <c r="V348">
        <v>3</v>
      </c>
      <c r="Z348">
        <v>1</v>
      </c>
      <c r="AA348" t="s">
        <v>473</v>
      </c>
      <c r="AB348">
        <v>650</v>
      </c>
      <c r="AC348">
        <v>9.3788307915000004E-3</v>
      </c>
      <c r="AD348" s="1">
        <v>8.6607661906599998E-5</v>
      </c>
      <c r="AE348">
        <v>0.111733884514</v>
      </c>
      <c r="AF348">
        <v>2.0418110839300001E-2</v>
      </c>
      <c r="AG348">
        <v>0.99621465682200006</v>
      </c>
      <c r="AH348">
        <v>1.0468601719299999E-3</v>
      </c>
      <c r="AI348">
        <v>3.5794353947499999E-4</v>
      </c>
      <c r="AJ348" s="1">
        <v>1.9984985418600001E-5</v>
      </c>
      <c r="AK348">
        <v>2.0319329880599999</v>
      </c>
      <c r="AL348">
        <v>2.0476227658500001E-2</v>
      </c>
      <c r="AM348">
        <v>1.22481730074E-4</v>
      </c>
      <c r="AN348">
        <v>4.9245110565400001</v>
      </c>
      <c r="AO348">
        <v>4.5377145137899998E-2</v>
      </c>
      <c r="AP348">
        <v>0.25275688853799999</v>
      </c>
      <c r="AQ348">
        <v>2.7767400329399999E-3</v>
      </c>
      <c r="AR348">
        <v>0</v>
      </c>
      <c r="AS348">
        <v>6.5988780256200004</v>
      </c>
      <c r="AT348">
        <v>2</v>
      </c>
      <c r="AU348">
        <v>2</v>
      </c>
      <c r="AV348">
        <f t="shared" si="66"/>
        <v>650</v>
      </c>
      <c r="AW348" s="2">
        <f t="shared" si="67"/>
        <v>5.5859671347810155E-2</v>
      </c>
      <c r="AX348" s="2">
        <f t="shared" si="68"/>
        <v>1.8963337860771421</v>
      </c>
      <c r="BC348" s="2">
        <f t="shared" si="69"/>
        <v>2.2199638936741095E-2</v>
      </c>
      <c r="BD348" s="2">
        <f t="shared" si="70"/>
        <v>2.5393070702549623E-2</v>
      </c>
      <c r="BE348" s="2">
        <f t="shared" si="71"/>
        <v>0.11483964558024617</v>
      </c>
      <c r="BF348" s="2">
        <f t="shared" si="72"/>
        <v>2.2337888701059658E-2</v>
      </c>
      <c r="BG348" s="2">
        <f t="shared" si="73"/>
        <v>1.8963337860820182</v>
      </c>
      <c r="BH348" s="2">
        <f t="shared" si="74"/>
        <v>1.8869578853256659E-3</v>
      </c>
      <c r="BI348" s="2">
        <f t="shared" si="75"/>
        <v>-3.4913700653371141E-2</v>
      </c>
      <c r="BJ348" s="2">
        <f t="shared" si="76"/>
        <v>2.4266997238923376E-2</v>
      </c>
      <c r="BK348" s="2">
        <f t="shared" si="77"/>
        <v>0.14865499860165199</v>
      </c>
      <c r="BL348" s="2"/>
      <c r="BM348" s="2">
        <f t="shared" si="78"/>
        <v>-3.3810689560185458E-2</v>
      </c>
    </row>
    <row r="349" spans="1:65" hidden="1">
      <c r="A349">
        <v>1</v>
      </c>
      <c r="B349" t="s">
        <v>473</v>
      </c>
      <c r="C349">
        <v>651</v>
      </c>
      <c r="D349">
        <v>8.9284920836499998E-3</v>
      </c>
      <c r="E349" s="1">
        <v>3.13382672237E-5</v>
      </c>
      <c r="F349" s="1"/>
      <c r="G349" s="1"/>
      <c r="H349" s="1"/>
      <c r="I349" s="1"/>
      <c r="J349">
        <v>3.44281043724E-4</v>
      </c>
      <c r="K349" s="1">
        <v>1.7891331002199999E-5</v>
      </c>
      <c r="L349">
        <v>1.8414851275099999</v>
      </c>
      <c r="M349">
        <v>2.0093855272399999E-2</v>
      </c>
      <c r="N349" s="1">
        <v>4.4319002529E-5</v>
      </c>
      <c r="O349">
        <v>4.9632820121899996</v>
      </c>
      <c r="P349">
        <v>4.9644818415399999E-2</v>
      </c>
      <c r="Q349">
        <v>0.24998972364800001</v>
      </c>
      <c r="R349">
        <v>2.5605712204099999E-3</v>
      </c>
      <c r="S349">
        <v>0</v>
      </c>
      <c r="T349">
        <v>3.1007440544899998</v>
      </c>
      <c r="U349">
        <v>4</v>
      </c>
      <c r="V349">
        <v>3</v>
      </c>
      <c r="Z349">
        <v>1</v>
      </c>
      <c r="AA349" t="s">
        <v>473</v>
      </c>
      <c r="AB349">
        <v>651</v>
      </c>
      <c r="AC349">
        <v>8.9484323298799993E-3</v>
      </c>
      <c r="AD349" s="1">
        <v>3.11178257503E-5</v>
      </c>
      <c r="AE349">
        <v>0.99997602429999999</v>
      </c>
      <c r="AF349">
        <v>0.45744509284099999</v>
      </c>
      <c r="AG349">
        <v>0.83063279340999996</v>
      </c>
      <c r="AH349">
        <v>0.91366803976800004</v>
      </c>
      <c r="AI349">
        <v>3.4491993422600001E-4</v>
      </c>
      <c r="AJ349" s="1">
        <v>1.7617112784999999E-5</v>
      </c>
      <c r="AK349">
        <v>1.8497195908499999</v>
      </c>
      <c r="AL349">
        <v>2.0111587710699999E-2</v>
      </c>
      <c r="AM349" s="1">
        <v>4.4007251207599997E-5</v>
      </c>
      <c r="AN349">
        <v>4.9564461980900001</v>
      </c>
      <c r="AO349">
        <v>4.9036656549800002E-2</v>
      </c>
      <c r="AP349">
        <v>0.24986572580300001</v>
      </c>
      <c r="AQ349">
        <v>2.5317894700300002E-3</v>
      </c>
      <c r="AR349">
        <v>0</v>
      </c>
      <c r="AS349">
        <v>2.8533525177099999</v>
      </c>
      <c r="AT349">
        <v>2</v>
      </c>
      <c r="AU349">
        <v>3</v>
      </c>
      <c r="AV349">
        <f t="shared" si="66"/>
        <v>651</v>
      </c>
      <c r="AW349" s="2">
        <f t="shared" si="67"/>
        <v>2.2333274245171114E-3</v>
      </c>
      <c r="AX349" s="2">
        <f t="shared" si="68"/>
        <v>-7.0342585257326534E-3</v>
      </c>
      <c r="BC349" s="2">
        <f t="shared" si="69"/>
        <v>1.8557237281765344E-3</v>
      </c>
      <c r="BD349" s="2">
        <f t="shared" si="70"/>
        <v>-1.5326876304858572E-2</v>
      </c>
      <c r="BE349" s="2">
        <f t="shared" si="71"/>
        <v>4.4716425981318614E-3</v>
      </c>
      <c r="BF349" s="2">
        <f t="shared" si="72"/>
        <v>8.8248064194810822E-4</v>
      </c>
      <c r="BG349" s="2">
        <f t="shared" si="73"/>
        <v>-7.0342585259225857E-3</v>
      </c>
      <c r="BH349" s="2">
        <f t="shared" si="74"/>
        <v>-1.3772769879306784E-3</v>
      </c>
      <c r="BI349" s="2">
        <f t="shared" si="75"/>
        <v>-1.2250258637492436E-2</v>
      </c>
      <c r="BJ349" s="2">
        <f t="shared" si="76"/>
        <v>-4.9601176876613276E-4</v>
      </c>
      <c r="BK349" s="2">
        <f t="shared" si="77"/>
        <v>-1.1240363146544778E-2</v>
      </c>
      <c r="BL349" s="2"/>
      <c r="BM349" s="2">
        <f t="shared" si="78"/>
        <v>-7.9784571842286434E-2</v>
      </c>
    </row>
    <row r="350" spans="1:65" hidden="1">
      <c r="A350">
        <v>1</v>
      </c>
      <c r="B350" t="s">
        <v>473</v>
      </c>
      <c r="C350">
        <v>652</v>
      </c>
      <c r="D350">
        <v>8.9677093951800006E-3</v>
      </c>
      <c r="E350" s="1">
        <v>3.4282965989599998E-5</v>
      </c>
      <c r="F350" s="1"/>
      <c r="G350" s="1"/>
      <c r="H350" s="1"/>
      <c r="I350" s="1"/>
      <c r="J350">
        <v>2.7255663208300001E-4</v>
      </c>
      <c r="K350" s="1">
        <v>1.8288724979099999E-5</v>
      </c>
      <c r="L350">
        <v>1.8576976525</v>
      </c>
      <c r="M350">
        <v>2.01381795099E-2</v>
      </c>
      <c r="N350" s="1">
        <v>4.8483435460799997E-5</v>
      </c>
      <c r="O350">
        <v>4.9763848444000001</v>
      </c>
      <c r="P350">
        <v>5.4257949001999997E-2</v>
      </c>
      <c r="Q350">
        <v>0.25120258300600001</v>
      </c>
      <c r="R350">
        <v>2.8048600486200001E-3</v>
      </c>
      <c r="S350">
        <v>0</v>
      </c>
      <c r="T350">
        <v>3.8570227313699998</v>
      </c>
      <c r="U350">
        <v>4</v>
      </c>
      <c r="V350">
        <v>3</v>
      </c>
      <c r="Z350">
        <v>1</v>
      </c>
      <c r="AA350" t="s">
        <v>473</v>
      </c>
      <c r="AB350">
        <v>652</v>
      </c>
      <c r="AC350">
        <v>8.9729354556300003E-3</v>
      </c>
      <c r="AD350" s="1">
        <v>3.4302886759200003E-5</v>
      </c>
      <c r="AE350">
        <v>0.99974960740999996</v>
      </c>
      <c r="AF350">
        <v>0.64573539122599999</v>
      </c>
      <c r="AG350">
        <v>0.69731656377899998</v>
      </c>
      <c r="AH350">
        <v>0.81017246405300003</v>
      </c>
      <c r="AI350">
        <v>2.7274893617399999E-4</v>
      </c>
      <c r="AJ350" s="1">
        <v>1.8299552625899999E-5</v>
      </c>
      <c r="AK350">
        <v>1.85986348296</v>
      </c>
      <c r="AL350">
        <v>2.0142834749800002E-2</v>
      </c>
      <c r="AM350" s="1">
        <v>4.8511607683400003E-5</v>
      </c>
      <c r="AN350">
        <v>4.9698510630700001</v>
      </c>
      <c r="AO350">
        <v>5.4166733990300003E-2</v>
      </c>
      <c r="AP350">
        <v>0.25093075768799999</v>
      </c>
      <c r="AQ350">
        <v>2.8008856140299999E-3</v>
      </c>
      <c r="AR350">
        <v>0</v>
      </c>
      <c r="AS350">
        <v>3.7796747978699998</v>
      </c>
      <c r="AT350">
        <v>2</v>
      </c>
      <c r="AU350">
        <v>3</v>
      </c>
      <c r="AV350">
        <f t="shared" si="66"/>
        <v>652</v>
      </c>
      <c r="AW350" s="2">
        <f t="shared" si="67"/>
        <v>5.8276425112622761E-4</v>
      </c>
      <c r="AX350" s="2">
        <f t="shared" si="68"/>
        <v>5.8106902436761408E-4</v>
      </c>
      <c r="BC350" s="2">
        <f t="shared" si="69"/>
        <v>7.0555645456251348E-4</v>
      </c>
      <c r="BD350" s="2">
        <f t="shared" si="70"/>
        <v>5.9203945668021615E-4</v>
      </c>
      <c r="BE350" s="2">
        <f t="shared" si="71"/>
        <v>1.1658681148061973E-3</v>
      </c>
      <c r="BF350" s="2">
        <f t="shared" si="72"/>
        <v>2.311648824916548E-4</v>
      </c>
      <c r="BG350" s="2">
        <f t="shared" si="73"/>
        <v>5.8106902558056677E-4</v>
      </c>
      <c r="BH350" s="2">
        <f t="shared" si="74"/>
        <v>-1.3129574046815318E-3</v>
      </c>
      <c r="BI350" s="2">
        <f t="shared" si="75"/>
        <v>-1.6811363749969894E-3</v>
      </c>
      <c r="BJ350" s="2">
        <f t="shared" si="76"/>
        <v>-1.0820960308100254E-3</v>
      </c>
      <c r="BK350" s="2">
        <f t="shared" si="77"/>
        <v>-1.4169814254923736E-3</v>
      </c>
      <c r="BL350" s="2"/>
      <c r="BM350" s="2">
        <f t="shared" si="78"/>
        <v>-2.0053792494120544E-2</v>
      </c>
    </row>
    <row r="351" spans="1:65" hidden="1">
      <c r="A351">
        <v>1</v>
      </c>
      <c r="B351" t="s">
        <v>473</v>
      </c>
      <c r="C351">
        <v>657</v>
      </c>
      <c r="D351">
        <v>9.5638338934000006E-3</v>
      </c>
      <c r="E351" s="1">
        <v>2.9336791276499999E-5</v>
      </c>
      <c r="F351" s="1"/>
      <c r="G351" s="1"/>
      <c r="H351" s="1"/>
      <c r="I351" s="1"/>
      <c r="J351">
        <v>-3.4080964035900001E-4</v>
      </c>
      <c r="K351" s="1">
        <v>1.4572888647999999E-5</v>
      </c>
      <c r="L351">
        <v>2.11288582291</v>
      </c>
      <c r="M351">
        <v>2.0678140825499999E-2</v>
      </c>
      <c r="N351" s="1">
        <v>4.1488488099799998E-5</v>
      </c>
      <c r="O351">
        <v>4.5945862866800002</v>
      </c>
      <c r="P351">
        <v>3.9669014269399998E-2</v>
      </c>
      <c r="Q351">
        <v>0.238148491495</v>
      </c>
      <c r="R351">
        <v>2.1109301697900002E-3</v>
      </c>
      <c r="S351">
        <v>0</v>
      </c>
      <c r="T351">
        <v>23.950046419</v>
      </c>
      <c r="U351">
        <v>4</v>
      </c>
      <c r="V351">
        <v>3</v>
      </c>
      <c r="Z351">
        <v>1</v>
      </c>
      <c r="AA351" t="s">
        <v>473</v>
      </c>
      <c r="AB351">
        <v>657</v>
      </c>
      <c r="AC351">
        <v>9.2908782940699999E-3</v>
      </c>
      <c r="AD351">
        <v>1.7956161183200001E-4</v>
      </c>
      <c r="AE351">
        <v>0.63998594421699995</v>
      </c>
      <c r="AF351">
        <v>0.29520710258999999</v>
      </c>
      <c r="AG351">
        <v>0.90168447665700002</v>
      </c>
      <c r="AH351">
        <v>0.194794967028</v>
      </c>
      <c r="AI351">
        <v>-3.6981042073799998E-4</v>
      </c>
      <c r="AJ351" s="1">
        <v>2.27482011925E-5</v>
      </c>
      <c r="AK351">
        <v>1.9940016898799999</v>
      </c>
      <c r="AL351">
        <v>2.0427738731200001E-2</v>
      </c>
      <c r="AM351">
        <v>2.5393846673400002E-4</v>
      </c>
      <c r="AN351">
        <v>4.69238114818</v>
      </c>
      <c r="AO351">
        <v>5.8339939390399997E-2</v>
      </c>
      <c r="AP351">
        <v>0.24027219182199999</v>
      </c>
      <c r="AQ351">
        <v>4.2243408769600003E-3</v>
      </c>
      <c r="AR351">
        <v>0</v>
      </c>
      <c r="AS351">
        <v>18.767936238899999</v>
      </c>
      <c r="AT351">
        <v>2</v>
      </c>
      <c r="AU351">
        <v>3</v>
      </c>
      <c r="AV351">
        <f t="shared" si="66"/>
        <v>657</v>
      </c>
      <c r="AW351" s="2">
        <f t="shared" si="67"/>
        <v>-2.8540395240277773E-2</v>
      </c>
      <c r="AX351" s="2">
        <f t="shared" si="68"/>
        <v>5.1206970503224865</v>
      </c>
      <c r="BC351" s="2">
        <f t="shared" si="69"/>
        <v>8.5093779473055117E-2</v>
      </c>
      <c r="BD351" s="2">
        <f t="shared" si="70"/>
        <v>0.56099464848528779</v>
      </c>
      <c r="BE351" s="2">
        <f t="shared" si="71"/>
        <v>-5.6266236320458324E-2</v>
      </c>
      <c r="BF351" s="2">
        <f t="shared" si="72"/>
        <v>-1.2109507156040171E-2</v>
      </c>
      <c r="BG351" s="2">
        <f t="shared" si="73"/>
        <v>5.1206970503035558</v>
      </c>
      <c r="BH351" s="2">
        <f t="shared" si="74"/>
        <v>2.1284802460563922E-2</v>
      </c>
      <c r="BI351" s="2">
        <f t="shared" si="75"/>
        <v>0.47066773563371433</v>
      </c>
      <c r="BJ351" s="2">
        <f t="shared" si="76"/>
        <v>8.9175468367162693E-3</v>
      </c>
      <c r="BK351" s="2">
        <f t="shared" si="77"/>
        <v>1.0011750921065508</v>
      </c>
      <c r="BL351" s="2"/>
      <c r="BM351" s="2">
        <f t="shared" si="78"/>
        <v>-0.21637161320860487</v>
      </c>
    </row>
    <row r="352" spans="1:65" hidden="1">
      <c r="A352">
        <v>1</v>
      </c>
      <c r="B352" t="s">
        <v>473</v>
      </c>
      <c r="C352">
        <v>658</v>
      </c>
      <c r="D352">
        <v>9.21891503275E-3</v>
      </c>
      <c r="E352" s="1">
        <v>3.0333872962499999E-5</v>
      </c>
      <c r="F352" s="1"/>
      <c r="G352" s="1"/>
      <c r="H352" s="1"/>
      <c r="I352" s="1"/>
      <c r="J352">
        <v>-1.45334832003E-4</v>
      </c>
      <c r="K352" s="1">
        <v>1.50822463795E-5</v>
      </c>
      <c r="L352">
        <v>1.9632319102</v>
      </c>
      <c r="M352">
        <v>2.0414919072899999E-2</v>
      </c>
      <c r="N352" s="1">
        <v>4.2898574542899999E-5</v>
      </c>
      <c r="O352">
        <v>4.8223891994599999</v>
      </c>
      <c r="P352">
        <v>4.4850715240799997E-2</v>
      </c>
      <c r="Q352">
        <v>0.246774258036</v>
      </c>
      <c r="R352">
        <v>2.3529797133200001E-3</v>
      </c>
      <c r="S352">
        <v>0</v>
      </c>
      <c r="T352">
        <v>5.0460429340199999</v>
      </c>
      <c r="U352">
        <v>4</v>
      </c>
      <c r="V352">
        <v>3</v>
      </c>
      <c r="Z352">
        <v>1</v>
      </c>
      <c r="AA352" t="s">
        <v>473</v>
      </c>
      <c r="AB352">
        <v>658</v>
      </c>
      <c r="AC352">
        <v>9.2198217335300002E-3</v>
      </c>
      <c r="AD352" s="1">
        <v>2.5236763377700001E-10</v>
      </c>
      <c r="AE352">
        <v>0.99999984387899998</v>
      </c>
      <c r="AF352">
        <v>0.65674819340500001</v>
      </c>
      <c r="AG352">
        <v>0.99999985608800002</v>
      </c>
      <c r="AH352">
        <v>0.50015470756299996</v>
      </c>
      <c r="AI352">
        <v>-1.4540866314899999E-4</v>
      </c>
      <c r="AJ352" s="1">
        <v>7.55696742751E-10</v>
      </c>
      <c r="AK352">
        <v>1.9636181056299999</v>
      </c>
      <c r="AL352">
        <v>2.0415737987800001E-2</v>
      </c>
      <c r="AM352" s="1">
        <v>3.5690173039199999E-10</v>
      </c>
      <c r="AN352">
        <v>4.8187003193600004</v>
      </c>
      <c r="AO352" s="1">
        <v>3.7249117612600002E-7</v>
      </c>
      <c r="AP352">
        <v>0.24659537981999999</v>
      </c>
      <c r="AQ352" s="1">
        <v>1.9543490055799998E-8</v>
      </c>
      <c r="AR352">
        <v>0</v>
      </c>
      <c r="AS352">
        <v>4.81391316741</v>
      </c>
      <c r="AT352">
        <v>2</v>
      </c>
      <c r="AU352">
        <v>2</v>
      </c>
      <c r="AV352">
        <f t="shared" si="66"/>
        <v>658</v>
      </c>
      <c r="AW352" s="2">
        <f t="shared" si="67"/>
        <v>9.8352222227793252E-5</v>
      </c>
      <c r="AX352" s="2">
        <f t="shared" si="68"/>
        <v>-0.99999168033590413</v>
      </c>
      <c r="BC352" s="2">
        <f t="shared" si="69"/>
        <v>5.0800723393319756E-4</v>
      </c>
      <c r="BD352" s="2">
        <f t="shared" si="70"/>
        <v>-0.99994989494775932</v>
      </c>
      <c r="BE352" s="2">
        <f t="shared" si="71"/>
        <v>1.9671411614362734E-4</v>
      </c>
      <c r="BF352" s="2">
        <f t="shared" si="72"/>
        <v>4.0113551127895932E-5</v>
      </c>
      <c r="BG352" s="2">
        <f t="shared" si="73"/>
        <v>-0.99999168033590402</v>
      </c>
      <c r="BH352" s="2">
        <f t="shared" si="74"/>
        <v>-7.6494864836138302E-4</v>
      </c>
      <c r="BI352" s="2">
        <f t="shared" si="75"/>
        <v>-0.99999169486653383</v>
      </c>
      <c r="BJ352" s="2">
        <f t="shared" si="76"/>
        <v>-7.2486578390976945E-4</v>
      </c>
      <c r="BK352" s="2">
        <f t="shared" si="77"/>
        <v>-0.99999169415276079</v>
      </c>
      <c r="BL352" s="2"/>
      <c r="BM352" s="2">
        <f t="shared" si="78"/>
        <v>-4.6002336810295544E-2</v>
      </c>
    </row>
    <row r="353" spans="1:65" hidden="1">
      <c r="A353">
        <v>1</v>
      </c>
      <c r="B353" t="s">
        <v>473</v>
      </c>
      <c r="C353">
        <v>659</v>
      </c>
      <c r="D353">
        <v>9.2486894632600007E-3</v>
      </c>
      <c r="E353" s="1">
        <v>1.5855697114700001E-5</v>
      </c>
      <c r="F353" s="1"/>
      <c r="G353" s="1"/>
      <c r="H353" s="1"/>
      <c r="I353" s="1"/>
      <c r="J353">
        <v>-2.7422902099999999E-4</v>
      </c>
      <c r="K353" s="1">
        <v>1.3639560774200001E-5</v>
      </c>
      <c r="L353">
        <v>1.9759337318000001</v>
      </c>
      <c r="M353">
        <v>2.0394377864100002E-2</v>
      </c>
      <c r="N353" s="1">
        <v>2.2423341900499999E-5</v>
      </c>
      <c r="O353">
        <v>4.8241225302800004</v>
      </c>
      <c r="P353">
        <v>2.28545482068E-2</v>
      </c>
      <c r="Q353">
        <v>0.24661456701500001</v>
      </c>
      <c r="R353">
        <v>1.1994015864999999E-3</v>
      </c>
      <c r="S353">
        <v>0</v>
      </c>
      <c r="T353">
        <v>9.5356113315299993</v>
      </c>
      <c r="U353">
        <v>4</v>
      </c>
      <c r="V353">
        <v>3</v>
      </c>
      <c r="Z353">
        <v>1</v>
      </c>
      <c r="AA353" t="s">
        <v>473</v>
      </c>
      <c r="AB353">
        <v>659</v>
      </c>
      <c r="AC353">
        <v>9.24712559109E-3</v>
      </c>
      <c r="AD353" s="1">
        <v>4.6497169472999998E-10</v>
      </c>
      <c r="AE353">
        <v>1</v>
      </c>
      <c r="AF353" s="1">
        <v>7.4663940273600002E-5</v>
      </c>
      <c r="AG353">
        <v>3.6068021056899998E-3</v>
      </c>
      <c r="AH353">
        <v>0.91957454911000003</v>
      </c>
      <c r="AI353">
        <v>-2.7424405008399998E-4</v>
      </c>
      <c r="AJ353" s="1">
        <v>1.3933757436100001E-9</v>
      </c>
      <c r="AK353">
        <v>1.9752655622099999</v>
      </c>
      <c r="AL353">
        <v>2.0392959527300001E-2</v>
      </c>
      <c r="AM353" s="1">
        <v>6.5756927680700005E-10</v>
      </c>
      <c r="AN353">
        <v>4.8234776397800001</v>
      </c>
      <c r="AO353" s="1">
        <v>6.6992245972800002E-7</v>
      </c>
      <c r="AP353">
        <v>0.24656445085199999</v>
      </c>
      <c r="AQ353" s="1">
        <v>3.5155604104099999E-8</v>
      </c>
      <c r="AR353">
        <v>0</v>
      </c>
      <c r="AS353">
        <v>9.3852194310999995</v>
      </c>
      <c r="AT353">
        <v>2</v>
      </c>
      <c r="AU353">
        <v>2</v>
      </c>
      <c r="AV353">
        <f t="shared" si="66"/>
        <v>659</v>
      </c>
      <c r="AW353" s="2">
        <f t="shared" si="67"/>
        <v>-1.690912184059295E-4</v>
      </c>
      <c r="AX353" s="2">
        <f t="shared" si="68"/>
        <v>-0.99997067478702673</v>
      </c>
      <c r="BC353" s="2">
        <f t="shared" si="69"/>
        <v>5.4804863267861999E-5</v>
      </c>
      <c r="BD353" s="2">
        <f t="shared" si="70"/>
        <v>-0.99989784306352114</v>
      </c>
      <c r="BE353" s="2">
        <f t="shared" si="71"/>
        <v>-3.3815384557025558E-4</v>
      </c>
      <c r="BF353" s="2">
        <f t="shared" si="72"/>
        <v>-6.9545480104952063E-5</v>
      </c>
      <c r="BG353" s="2">
        <f t="shared" si="73"/>
        <v>-0.99997067478702661</v>
      </c>
      <c r="BH353" s="2">
        <f t="shared" si="74"/>
        <v>-1.336803731564509E-4</v>
      </c>
      <c r="BI353" s="2">
        <f t="shared" si="75"/>
        <v>-0.99997068756495788</v>
      </c>
      <c r="BJ353" s="2">
        <f t="shared" si="76"/>
        <v>-2.0321655612894448E-4</v>
      </c>
      <c r="BK353" s="2">
        <f t="shared" si="77"/>
        <v>-0.99997068904652142</v>
      </c>
      <c r="BL353" s="2"/>
      <c r="BM353" s="2">
        <f t="shared" si="78"/>
        <v>-1.5771605532276797E-2</v>
      </c>
    </row>
    <row r="354" spans="1:65" hidden="1">
      <c r="A354">
        <v>1</v>
      </c>
      <c r="B354" t="s">
        <v>473</v>
      </c>
      <c r="C354">
        <v>660</v>
      </c>
      <c r="D354">
        <v>9.3372437090999995E-3</v>
      </c>
      <c r="E354" s="1">
        <v>3.2030133144100003E-5</v>
      </c>
      <c r="F354" s="1"/>
      <c r="G354" s="1"/>
      <c r="H354" s="1"/>
      <c r="I354" s="1"/>
      <c r="J354">
        <v>1.38285360322E-4</v>
      </c>
      <c r="K354" s="1">
        <v>1.74501839211E-5</v>
      </c>
      <c r="L354">
        <v>2.0139531739200001</v>
      </c>
      <c r="M354">
        <v>2.04811705606E-2</v>
      </c>
      <c r="N354" s="1">
        <v>4.5297448697000003E-5</v>
      </c>
      <c r="O354">
        <v>4.7686641922400002</v>
      </c>
      <c r="P354">
        <v>4.6230039580599999E-2</v>
      </c>
      <c r="Q354">
        <v>0.24481693083299999</v>
      </c>
      <c r="R354">
        <v>2.4343679847399998E-3</v>
      </c>
      <c r="S354">
        <v>0</v>
      </c>
      <c r="T354">
        <v>3.01129539686</v>
      </c>
      <c r="U354">
        <v>4</v>
      </c>
      <c r="V354">
        <v>3</v>
      </c>
      <c r="Z354">
        <v>1</v>
      </c>
      <c r="AA354" t="s">
        <v>473</v>
      </c>
      <c r="AB354">
        <v>660</v>
      </c>
      <c r="AC354">
        <v>9.3371384679999999E-3</v>
      </c>
      <c r="AD354" s="1">
        <v>3.1928353268599998E-5</v>
      </c>
      <c r="AE354">
        <v>0.99999964376200001</v>
      </c>
      <c r="AF354">
        <v>0.75032511965000004</v>
      </c>
      <c r="AG354">
        <v>0.99803810097599999</v>
      </c>
      <c r="AH354">
        <v>0.87460297995400005</v>
      </c>
      <c r="AI354">
        <v>1.3830187737399999E-4</v>
      </c>
      <c r="AJ354" s="1">
        <v>1.71348005293E-5</v>
      </c>
      <c r="AK354">
        <v>2.0139077751999999</v>
      </c>
      <c r="AL354">
        <v>2.0481074603299999E-2</v>
      </c>
      <c r="AM354" s="1">
        <v>4.5153510216699998E-5</v>
      </c>
      <c r="AN354">
        <v>4.7678830778299996</v>
      </c>
      <c r="AO354">
        <v>4.6104613604199998E-2</v>
      </c>
      <c r="AP354">
        <v>0.24477568263400001</v>
      </c>
      <c r="AQ354">
        <v>2.4276769416299998E-3</v>
      </c>
      <c r="AR354">
        <v>0</v>
      </c>
      <c r="AS354">
        <v>2.9724312136500002</v>
      </c>
      <c r="AT354">
        <v>2</v>
      </c>
      <c r="AU354">
        <v>3</v>
      </c>
      <c r="AV354">
        <f t="shared" si="66"/>
        <v>660</v>
      </c>
      <c r="AW354" s="2">
        <f t="shared" si="67"/>
        <v>-1.1271109899061207E-5</v>
      </c>
      <c r="AX354" s="2">
        <f t="shared" si="68"/>
        <v>-3.1776288609887855E-3</v>
      </c>
      <c r="BC354" s="2">
        <f t="shared" si="69"/>
        <v>1.1944179746526656E-4</v>
      </c>
      <c r="BD354" s="2">
        <f t="shared" si="70"/>
        <v>-1.8073356316815201E-2</v>
      </c>
      <c r="BE354" s="2">
        <f t="shared" si="71"/>
        <v>-2.25420931271383E-5</v>
      </c>
      <c r="BF354" s="2">
        <f t="shared" si="72"/>
        <v>-4.6851472535617832E-6</v>
      </c>
      <c r="BG354" s="2">
        <f t="shared" si="73"/>
        <v>-3.1776288607958136E-3</v>
      </c>
      <c r="BH354" s="2">
        <f t="shared" si="74"/>
        <v>-1.6380151306766473E-4</v>
      </c>
      <c r="BI354" s="2">
        <f t="shared" si="75"/>
        <v>-2.7130839068680961E-3</v>
      </c>
      <c r="BJ354" s="2">
        <f t="shared" si="76"/>
        <v>-1.6848589213020582E-4</v>
      </c>
      <c r="BK354" s="2">
        <f t="shared" si="77"/>
        <v>-2.7485750518998261E-3</v>
      </c>
      <c r="BL354" s="2"/>
      <c r="BM354" s="2">
        <f t="shared" si="78"/>
        <v>-1.2906134433216053E-2</v>
      </c>
    </row>
    <row r="355" spans="1:65" hidden="1">
      <c r="A355">
        <v>1</v>
      </c>
      <c r="B355" t="s">
        <v>473</v>
      </c>
      <c r="C355">
        <v>661</v>
      </c>
      <c r="D355">
        <v>9.0827966921400004E-3</v>
      </c>
      <c r="E355" s="1">
        <v>3.3564392451000001E-5</v>
      </c>
      <c r="F355" s="1"/>
      <c r="G355" s="1"/>
      <c r="H355" s="1"/>
      <c r="I355" s="1"/>
      <c r="J355">
        <v>1.83134971776E-4</v>
      </c>
      <c r="K355" s="1">
        <v>1.47935614638E-5</v>
      </c>
      <c r="L355">
        <v>1.90568522184</v>
      </c>
      <c r="M355">
        <v>2.02887603346E-2</v>
      </c>
      <c r="N355" s="1">
        <v>4.7467219017000003E-5</v>
      </c>
      <c r="O355">
        <v>4.77985655136</v>
      </c>
      <c r="P355">
        <v>5.0311028584000002E-2</v>
      </c>
      <c r="Q355">
        <v>0.24308620261200001</v>
      </c>
      <c r="R355">
        <v>2.6210808565499998E-3</v>
      </c>
      <c r="S355">
        <v>0</v>
      </c>
      <c r="T355">
        <v>4.9427735400000001</v>
      </c>
      <c r="U355">
        <v>4</v>
      </c>
      <c r="V355">
        <v>3</v>
      </c>
      <c r="Z355">
        <v>1</v>
      </c>
      <c r="AA355" t="s">
        <v>473</v>
      </c>
      <c r="AB355">
        <v>661</v>
      </c>
      <c r="AC355">
        <v>9.0835262663400002E-3</v>
      </c>
      <c r="AD355" s="1">
        <v>6.2394021972600001E-10</v>
      </c>
      <c r="AE355">
        <v>0.99999889718299995</v>
      </c>
      <c r="AF355">
        <v>0.89699272713400002</v>
      </c>
      <c r="AG355">
        <v>0.99999944572900001</v>
      </c>
      <c r="AH355">
        <v>0.99610957891999996</v>
      </c>
      <c r="AI355">
        <v>1.83169739316E-4</v>
      </c>
      <c r="AJ355" s="1">
        <v>1.8819564446700002E-9</v>
      </c>
      <c r="AK355">
        <v>1.9059913818600001</v>
      </c>
      <c r="AL355">
        <v>2.02894135764E-2</v>
      </c>
      <c r="AM355" s="1">
        <v>8.8238472084600005E-10</v>
      </c>
      <c r="AN355">
        <v>4.7782722896800003</v>
      </c>
      <c r="AO355" s="1">
        <v>9.3506890763700004E-7</v>
      </c>
      <c r="AP355">
        <v>0.24301345690500001</v>
      </c>
      <c r="AQ355" s="1">
        <v>4.8715967211100003E-8</v>
      </c>
      <c r="AR355">
        <v>0</v>
      </c>
      <c r="AS355">
        <v>4.8832174230599996</v>
      </c>
      <c r="AT355">
        <v>2</v>
      </c>
      <c r="AU355">
        <v>2</v>
      </c>
      <c r="AV355">
        <f t="shared" si="66"/>
        <v>661</v>
      </c>
      <c r="AW355" s="2">
        <f t="shared" si="67"/>
        <v>8.0324840985493062E-5</v>
      </c>
      <c r="AX355" s="2">
        <f t="shared" si="68"/>
        <v>-0.99998141065056845</v>
      </c>
      <c r="BC355" s="2">
        <f t="shared" si="69"/>
        <v>1.8984653593376912E-4</v>
      </c>
      <c r="BD355" s="2">
        <f t="shared" si="70"/>
        <v>-0.9998727854378221</v>
      </c>
      <c r="BE355" s="2">
        <f t="shared" si="71"/>
        <v>1.6065613381020485E-4</v>
      </c>
      <c r="BF355" s="2">
        <f t="shared" si="72"/>
        <v>3.2197225913596224E-5</v>
      </c>
      <c r="BG355" s="2">
        <f t="shared" si="73"/>
        <v>-0.99998141065056856</v>
      </c>
      <c r="BH355" s="2">
        <f t="shared" si="74"/>
        <v>-3.3144544464392621E-4</v>
      </c>
      <c r="BI355" s="2">
        <f t="shared" si="75"/>
        <v>-0.9999814142359249</v>
      </c>
      <c r="BJ355" s="2">
        <f t="shared" si="76"/>
        <v>-2.9925888930895726E-4</v>
      </c>
      <c r="BK355" s="2">
        <f t="shared" si="77"/>
        <v>-0.99998141378695382</v>
      </c>
      <c r="BL355" s="2"/>
      <c r="BM355" s="2">
        <f t="shared" si="78"/>
        <v>-1.2049129189924512E-2</v>
      </c>
    </row>
    <row r="356" spans="1:65" hidden="1">
      <c r="A356">
        <v>1</v>
      </c>
      <c r="B356" t="s">
        <v>473</v>
      </c>
      <c r="C356">
        <v>662</v>
      </c>
      <c r="D356">
        <v>9.3232640045500005E-3</v>
      </c>
      <c r="E356" s="1">
        <v>2.23952540196E-5</v>
      </c>
      <c r="F356" s="1"/>
      <c r="G356" s="1"/>
      <c r="H356" s="1"/>
      <c r="I356" s="1"/>
      <c r="J356">
        <v>2.0967626936599999E-4</v>
      </c>
      <c r="K356" s="1">
        <v>1.8894768455199998E-5</v>
      </c>
      <c r="L356">
        <v>2.0079271142400001</v>
      </c>
      <c r="M356">
        <v>2.0390488022999999E-2</v>
      </c>
      <c r="N356" s="1">
        <v>3.1671671967300002E-5</v>
      </c>
      <c r="O356">
        <v>4.7575545369399999</v>
      </c>
      <c r="P356">
        <v>3.1784696788300003E-2</v>
      </c>
      <c r="Q356">
        <v>0.24316514836899999</v>
      </c>
      <c r="R356">
        <v>1.66788771206E-3</v>
      </c>
      <c r="S356">
        <v>0</v>
      </c>
      <c r="T356">
        <v>3.9197869809300001</v>
      </c>
      <c r="U356">
        <v>4</v>
      </c>
      <c r="V356">
        <v>3</v>
      </c>
      <c r="Z356">
        <v>1</v>
      </c>
      <c r="AA356" t="s">
        <v>473</v>
      </c>
      <c r="AB356">
        <v>662</v>
      </c>
      <c r="AC356">
        <v>9.6405283000999993E-3</v>
      </c>
      <c r="AD356" s="1">
        <v>8.4246871738700004E-5</v>
      </c>
      <c r="AE356">
        <v>0.11907419691600001</v>
      </c>
      <c r="AF356">
        <v>3.1258321127900002E-2</v>
      </c>
      <c r="AG356">
        <v>0.99732949620800004</v>
      </c>
      <c r="AH356">
        <v>1.0623629237299999E-3</v>
      </c>
      <c r="AI356">
        <v>2.12194604077E-4</v>
      </c>
      <c r="AJ356" s="1">
        <v>1.9146091745100001E-5</v>
      </c>
      <c r="AK356">
        <v>2.14690905441</v>
      </c>
      <c r="AL356">
        <v>2.06834491803E-2</v>
      </c>
      <c r="AM356">
        <v>1.191430686E-4</v>
      </c>
      <c r="AN356">
        <v>4.7632507614500001</v>
      </c>
      <c r="AO356">
        <v>3.1041974147900001E-2</v>
      </c>
      <c r="AP356">
        <v>0.24695415827700001</v>
      </c>
      <c r="AQ356">
        <v>2.1479631438699998E-3</v>
      </c>
      <c r="AR356">
        <v>0</v>
      </c>
      <c r="AS356">
        <v>3.80602020198</v>
      </c>
      <c r="AT356">
        <v>2</v>
      </c>
      <c r="AU356">
        <v>2</v>
      </c>
      <c r="AV356">
        <f t="shared" si="66"/>
        <v>662</v>
      </c>
      <c r="AW356" s="2">
        <f t="shared" si="67"/>
        <v>3.4029315848523159E-2</v>
      </c>
      <c r="AX356" s="2">
        <f t="shared" si="68"/>
        <v>2.7618180916799773</v>
      </c>
      <c r="BC356" s="2">
        <f t="shared" si="69"/>
        <v>1.201058526372451E-2</v>
      </c>
      <c r="BD356" s="2">
        <f t="shared" si="70"/>
        <v>1.3301210358618415E-2</v>
      </c>
      <c r="BE356" s="2">
        <f t="shared" si="71"/>
        <v>6.9216626034060258E-2</v>
      </c>
      <c r="BF356" s="2">
        <f t="shared" si="72"/>
        <v>1.4367540245704139E-2</v>
      </c>
      <c r="BG356" s="2">
        <f t="shared" si="73"/>
        <v>2.7618180916691561</v>
      </c>
      <c r="BH356" s="2">
        <f t="shared" si="74"/>
        <v>1.1973009380705981E-3</v>
      </c>
      <c r="BI356" s="2">
        <f t="shared" si="75"/>
        <v>-2.3367302993225311E-2</v>
      </c>
      <c r="BJ356" s="2">
        <f t="shared" si="76"/>
        <v>1.5582043452420428E-2</v>
      </c>
      <c r="BK356" s="2">
        <f t="shared" si="77"/>
        <v>0.28783438377698761</v>
      </c>
      <c r="BL356" s="2"/>
      <c r="BM356" s="2">
        <f t="shared" si="78"/>
        <v>-2.9023714682323894E-2</v>
      </c>
    </row>
    <row r="357" spans="1:65" hidden="1">
      <c r="A357">
        <v>1</v>
      </c>
      <c r="B357" t="s">
        <v>473</v>
      </c>
      <c r="C357">
        <v>663</v>
      </c>
      <c r="D357">
        <v>8.9246247730300002E-3</v>
      </c>
      <c r="E357" s="1">
        <v>3.8299370717299998E-5</v>
      </c>
      <c r="F357" s="1"/>
      <c r="G357" s="1"/>
      <c r="H357" s="1"/>
      <c r="I357" s="1"/>
      <c r="J357">
        <v>-1.88978124228E-4</v>
      </c>
      <c r="K357" s="1">
        <v>1.6538459397100002E-5</v>
      </c>
      <c r="L357">
        <v>1.8398902215399999</v>
      </c>
      <c r="M357">
        <v>1.9994351179599999E-2</v>
      </c>
      <c r="N357" s="1">
        <v>5.4163489498799997E-5</v>
      </c>
      <c r="O357">
        <v>4.92345182585</v>
      </c>
      <c r="P357">
        <v>6.1697910768100002E-2</v>
      </c>
      <c r="Q357">
        <v>0.24675555752799999</v>
      </c>
      <c r="R357">
        <v>3.1636255437000002E-3</v>
      </c>
      <c r="S357">
        <v>0</v>
      </c>
      <c r="T357">
        <v>9.1055703389500007</v>
      </c>
      <c r="U357">
        <v>4</v>
      </c>
      <c r="V357">
        <v>3</v>
      </c>
      <c r="Z357">
        <v>1</v>
      </c>
      <c r="AA357" t="s">
        <v>473</v>
      </c>
      <c r="AB357">
        <v>663</v>
      </c>
      <c r="AC357">
        <v>8.9250950590000003E-3</v>
      </c>
      <c r="AD357" s="1">
        <v>2.1270635247700001E-9</v>
      </c>
      <c r="AE357">
        <v>0.99999980656499998</v>
      </c>
      <c r="AF357">
        <v>1.78161743005E-2</v>
      </c>
      <c r="AG357">
        <v>0.99970113799799998</v>
      </c>
      <c r="AH357">
        <v>0.66300755364599995</v>
      </c>
      <c r="AI357">
        <v>-1.88996480517E-4</v>
      </c>
      <c r="AJ357" s="1">
        <v>6.4989356735199999E-9</v>
      </c>
      <c r="AK357">
        <v>1.84008413386</v>
      </c>
      <c r="AL357">
        <v>1.99947710174E-2</v>
      </c>
      <c r="AM357" s="1">
        <v>3.00812208476E-9</v>
      </c>
      <c r="AN357">
        <v>4.9225563178999998</v>
      </c>
      <c r="AO357" s="1">
        <v>3.4224311491500001E-6</v>
      </c>
      <c r="AP357">
        <v>0.24671585648399999</v>
      </c>
      <c r="AQ357" s="1">
        <v>1.7550033817999999E-7</v>
      </c>
      <c r="AR357">
        <v>0</v>
      </c>
      <c r="AS357">
        <v>9.0781314161199997</v>
      </c>
      <c r="AT357">
        <v>2</v>
      </c>
      <c r="AU357">
        <v>2</v>
      </c>
      <c r="AV357">
        <f t="shared" si="66"/>
        <v>663</v>
      </c>
      <c r="AW357" s="2">
        <f t="shared" si="67"/>
        <v>5.2695321311579146E-5</v>
      </c>
      <c r="AX357" s="2">
        <f t="shared" si="68"/>
        <v>-0.99994446218084176</v>
      </c>
      <c r="BC357" s="2">
        <f t="shared" si="69"/>
        <v>9.7134465033903294E-5</v>
      </c>
      <c r="BD357" s="2">
        <f t="shared" si="70"/>
        <v>-0.99960704104793097</v>
      </c>
      <c r="BE357" s="2">
        <f t="shared" si="71"/>
        <v>1.0539341843873403E-4</v>
      </c>
      <c r="BF357" s="2">
        <f t="shared" si="72"/>
        <v>2.099782064593182E-5</v>
      </c>
      <c r="BG357" s="2">
        <f t="shared" si="73"/>
        <v>-0.99994446218084188</v>
      </c>
      <c r="BH357" s="2">
        <f t="shared" si="74"/>
        <v>-1.8188620132289981E-4</v>
      </c>
      <c r="BI357" s="2">
        <f t="shared" si="75"/>
        <v>-0.99994452922138621</v>
      </c>
      <c r="BJ357" s="2">
        <f t="shared" si="76"/>
        <v>-1.6089219792140327E-4</v>
      </c>
      <c r="BK357" s="2">
        <f t="shared" si="77"/>
        <v>-0.99994452556544511</v>
      </c>
      <c r="BL357" s="2"/>
      <c r="BM357" s="2">
        <f t="shared" si="78"/>
        <v>-3.0134216538450268E-3</v>
      </c>
    </row>
    <row r="358" spans="1:65" hidden="1">
      <c r="A358">
        <v>1</v>
      </c>
      <c r="B358" t="s">
        <v>473</v>
      </c>
      <c r="C358">
        <v>664</v>
      </c>
      <c r="D358">
        <v>9.25361090677E-3</v>
      </c>
      <c r="E358" s="1">
        <v>4.27363963874E-5</v>
      </c>
      <c r="F358" s="1"/>
      <c r="G358" s="1"/>
      <c r="H358" s="1"/>
      <c r="I358" s="1"/>
      <c r="J358">
        <v>3.3501952000000002E-4</v>
      </c>
      <c r="K358" s="1">
        <v>1.8037570440499999E-5</v>
      </c>
      <c r="L358">
        <v>1.9780371722000001</v>
      </c>
      <c r="M358">
        <v>2.0337727694799999E-2</v>
      </c>
      <c r="N358" s="1">
        <v>6.0438391378000002E-5</v>
      </c>
      <c r="O358">
        <v>4.7766356714900002</v>
      </c>
      <c r="P358">
        <v>6.3499432228599995E-2</v>
      </c>
      <c r="Q358">
        <v>0.24350869876699999</v>
      </c>
      <c r="R358">
        <v>3.31704248297E-3</v>
      </c>
      <c r="S358">
        <v>0</v>
      </c>
      <c r="T358">
        <v>1.7095034931299999</v>
      </c>
      <c r="U358">
        <v>4</v>
      </c>
      <c r="V358">
        <v>3</v>
      </c>
      <c r="Z358">
        <v>1</v>
      </c>
      <c r="AA358" t="s">
        <v>473</v>
      </c>
      <c r="AB358">
        <v>664</v>
      </c>
      <c r="AC358">
        <v>9.2572497941600003E-3</v>
      </c>
      <c r="AD358" s="1">
        <v>4.2686044058199998E-5</v>
      </c>
      <c r="AE358">
        <v>0.99993155355800001</v>
      </c>
      <c r="AF358">
        <v>0.63313526323699998</v>
      </c>
      <c r="AG358">
        <v>0.99137577959900003</v>
      </c>
      <c r="AH358">
        <v>0.70152099407500002</v>
      </c>
      <c r="AI358">
        <v>3.35223879148E-4</v>
      </c>
      <c r="AJ358" s="1">
        <v>1.79339699328E-5</v>
      </c>
      <c r="AK358">
        <v>1.9795931636599999</v>
      </c>
      <c r="AL358">
        <v>2.0341039443899998E-2</v>
      </c>
      <c r="AM358" s="1">
        <v>6.0367182431200002E-5</v>
      </c>
      <c r="AN358">
        <v>4.7705635198299996</v>
      </c>
      <c r="AO358">
        <v>6.3510683234100002E-2</v>
      </c>
      <c r="AP358">
        <v>0.243238747793</v>
      </c>
      <c r="AQ358">
        <v>3.3177308879700001E-3</v>
      </c>
      <c r="AR358">
        <v>0</v>
      </c>
      <c r="AS358">
        <v>1.6198753835199999</v>
      </c>
      <c r="AT358">
        <v>2</v>
      </c>
      <c r="AU358">
        <v>3</v>
      </c>
      <c r="AV358">
        <f t="shared" si="66"/>
        <v>664</v>
      </c>
      <c r="AW358" s="2">
        <f t="shared" si="67"/>
        <v>3.9323972302942223E-4</v>
      </c>
      <c r="AX358" s="2">
        <f t="shared" si="68"/>
        <v>-1.1782071830194897E-3</v>
      </c>
      <c r="BC358" s="2">
        <f t="shared" si="69"/>
        <v>6.099917640619327E-4</v>
      </c>
      <c r="BD358" s="2">
        <f t="shared" si="70"/>
        <v>-5.7435954604719381E-3</v>
      </c>
      <c r="BE358" s="2">
        <f t="shared" si="71"/>
        <v>7.8663408446933043E-4</v>
      </c>
      <c r="BF358" s="2">
        <f t="shared" si="72"/>
        <v>1.6283771469938768E-4</v>
      </c>
      <c r="BG358" s="2">
        <f t="shared" si="73"/>
        <v>-1.1782071821640279E-3</v>
      </c>
      <c r="BH358" s="2">
        <f t="shared" si="74"/>
        <v>-1.2712193429871778E-3</v>
      </c>
      <c r="BI358" s="2">
        <f t="shared" si="75"/>
        <v>1.771827732176098E-4</v>
      </c>
      <c r="BJ358" s="2">
        <f t="shared" si="76"/>
        <v>-1.1085886268822124E-3</v>
      </c>
      <c r="BK358" s="2">
        <f t="shared" si="77"/>
        <v>2.075357803026164E-4</v>
      </c>
      <c r="BL358" s="2"/>
      <c r="BM358" s="2">
        <f t="shared" si="78"/>
        <v>-5.2429322297491324E-2</v>
      </c>
    </row>
    <row r="359" spans="1:65" hidden="1">
      <c r="A359">
        <v>1</v>
      </c>
      <c r="B359" t="s">
        <v>473</v>
      </c>
      <c r="C359">
        <v>669</v>
      </c>
      <c r="D359">
        <v>9.8673831631599998E-3</v>
      </c>
      <c r="E359" s="1">
        <v>3.2104394248299998E-5</v>
      </c>
      <c r="F359" s="1"/>
      <c r="G359" s="1"/>
      <c r="H359" s="1"/>
      <c r="I359" s="1"/>
      <c r="J359">
        <v>1.5775351845800001E-4</v>
      </c>
      <c r="K359" s="1">
        <v>1.6337663516299998E-5</v>
      </c>
      <c r="L359">
        <v>2.2491372862899999</v>
      </c>
      <c r="M359">
        <v>2.0925743594900001E-2</v>
      </c>
      <c r="N359" s="1">
        <v>4.54024697577E-5</v>
      </c>
      <c r="O359">
        <v>4.4850525004300001</v>
      </c>
      <c r="P359">
        <v>4.0954231988000002E-2</v>
      </c>
      <c r="Q359">
        <v>0.23525473043199999</v>
      </c>
      <c r="R359">
        <v>2.2079843079300002E-3</v>
      </c>
      <c r="S359">
        <v>0</v>
      </c>
      <c r="T359">
        <v>1.2763005429500001</v>
      </c>
      <c r="U359">
        <v>4</v>
      </c>
      <c r="V359">
        <v>3</v>
      </c>
      <c r="Z359">
        <v>1</v>
      </c>
      <c r="AA359" t="s">
        <v>473</v>
      </c>
      <c r="AB359">
        <v>669</v>
      </c>
      <c r="AC359">
        <v>9.8657153882599994E-3</v>
      </c>
      <c r="AD359" s="1">
        <v>3.2100057890999998E-5</v>
      </c>
      <c r="AE359">
        <v>0.99974639782300001</v>
      </c>
      <c r="AF359">
        <v>0.64617982729400003</v>
      </c>
      <c r="AG359">
        <v>0.57594993966899999</v>
      </c>
      <c r="AH359">
        <v>0.77612890830199999</v>
      </c>
      <c r="AI359">
        <v>1.5774724373799999E-4</v>
      </c>
      <c r="AJ359" s="1">
        <v>1.6336045226999999E-5</v>
      </c>
      <c r="AK359">
        <v>2.2483770568199999</v>
      </c>
      <c r="AL359">
        <v>2.0924170814400001E-2</v>
      </c>
      <c r="AM359" s="1">
        <v>4.5396337222399999E-5</v>
      </c>
      <c r="AN359">
        <v>4.4845335765399996</v>
      </c>
      <c r="AO359">
        <v>4.0948832356799997E-2</v>
      </c>
      <c r="AP359">
        <v>0.23520983156700001</v>
      </c>
      <c r="AQ359">
        <v>2.2075221012199998E-3</v>
      </c>
      <c r="AR359">
        <v>0</v>
      </c>
      <c r="AS359">
        <v>1.26453627525</v>
      </c>
      <c r="AT359">
        <v>2</v>
      </c>
      <c r="AU359">
        <v>3</v>
      </c>
      <c r="AV359">
        <f t="shared" si="66"/>
        <v>669</v>
      </c>
      <c r="AW359" s="2">
        <f t="shared" si="67"/>
        <v>-1.6901896606458572E-4</v>
      </c>
      <c r="AX359" s="2">
        <f t="shared" si="68"/>
        <v>-1.3507052232355891E-4</v>
      </c>
      <c r="BC359" s="2">
        <f t="shared" si="69"/>
        <v>-3.9775467839644721E-5</v>
      </c>
      <c r="BD359" s="2">
        <f t="shared" si="70"/>
        <v>-9.9052676558364372E-5</v>
      </c>
      <c r="BE359" s="2">
        <f t="shared" si="71"/>
        <v>-3.3800936680659422E-4</v>
      </c>
      <c r="BF359" s="2">
        <f t="shared" si="72"/>
        <v>-7.5160077005963514E-5</v>
      </c>
      <c r="BG359" s="2">
        <f t="shared" si="73"/>
        <v>-1.350705222145294E-4</v>
      </c>
      <c r="BH359" s="2">
        <f t="shared" si="74"/>
        <v>-1.1570073927802871E-4</v>
      </c>
      <c r="BI359" s="2">
        <f t="shared" si="75"/>
        <v>-1.3184550015703591E-4</v>
      </c>
      <c r="BJ359" s="2">
        <f t="shared" si="76"/>
        <v>-1.9085212406793207E-4</v>
      </c>
      <c r="BK359" s="2">
        <f t="shared" si="77"/>
        <v>-2.0933423681515455E-4</v>
      </c>
      <c r="BL359" s="2"/>
      <c r="BM359" s="2">
        <f t="shared" si="78"/>
        <v>-9.2174744929658207E-3</v>
      </c>
    </row>
    <row r="360" spans="1:65" hidden="1">
      <c r="A360">
        <v>1</v>
      </c>
      <c r="B360" t="s">
        <v>473</v>
      </c>
      <c r="C360">
        <v>670</v>
      </c>
      <c r="D360">
        <v>9.2686434086499993E-3</v>
      </c>
      <c r="E360" s="1">
        <v>4.2422122659100001E-5</v>
      </c>
      <c r="F360" s="1"/>
      <c r="G360" s="1"/>
      <c r="H360" s="1"/>
      <c r="I360" s="1"/>
      <c r="J360">
        <v>-1.1931186585E-4</v>
      </c>
      <c r="K360" s="1">
        <v>1.6700431249799999E-5</v>
      </c>
      <c r="L360">
        <v>1.98446903971</v>
      </c>
      <c r="M360">
        <v>2.0433833413100001E-2</v>
      </c>
      <c r="N360" s="1">
        <v>5.9993941209099997E-5</v>
      </c>
      <c r="O360">
        <v>4.8097289775399998</v>
      </c>
      <c r="P360">
        <v>6.2645306464299999E-2</v>
      </c>
      <c r="Q360">
        <v>0.24635443651200001</v>
      </c>
      <c r="R360">
        <v>3.2892065419999998E-3</v>
      </c>
      <c r="S360">
        <v>0</v>
      </c>
      <c r="T360">
        <v>5.0399288963400002</v>
      </c>
      <c r="U360">
        <v>4</v>
      </c>
      <c r="V360">
        <v>3</v>
      </c>
      <c r="Z360">
        <v>1</v>
      </c>
      <c r="AA360" t="s">
        <v>473</v>
      </c>
      <c r="AB360">
        <v>670</v>
      </c>
      <c r="AC360">
        <v>9.1911959712499998E-3</v>
      </c>
      <c r="AD360">
        <v>1.4966314266599999E-4</v>
      </c>
      <c r="AE360">
        <v>0.87035197350899995</v>
      </c>
      <c r="AF360">
        <v>0.82082556304099996</v>
      </c>
      <c r="AG360">
        <v>0.197695614996</v>
      </c>
      <c r="AH360">
        <v>0.54604494946399995</v>
      </c>
      <c r="AI360">
        <v>-1.2074076070499999E-4</v>
      </c>
      <c r="AJ360" s="1">
        <v>1.7410103910600001E-5</v>
      </c>
      <c r="AK360">
        <v>1.9514437261199999</v>
      </c>
      <c r="AL360">
        <v>2.0363747530799999E-2</v>
      </c>
      <c r="AM360">
        <v>2.1165564614600001E-4</v>
      </c>
      <c r="AN360">
        <v>4.8239721439599998</v>
      </c>
      <c r="AO360">
        <v>8.8741800710699995E-2</v>
      </c>
      <c r="AP360">
        <v>0.24623650001799999</v>
      </c>
      <c r="AQ360">
        <v>5.2027789528199999E-3</v>
      </c>
      <c r="AR360">
        <v>0</v>
      </c>
      <c r="AS360">
        <v>4.9517320530199997</v>
      </c>
      <c r="AT360">
        <v>2</v>
      </c>
      <c r="AU360">
        <v>3</v>
      </c>
      <c r="AV360">
        <f t="shared" si="66"/>
        <v>670</v>
      </c>
      <c r="AW360" s="2">
        <f t="shared" si="67"/>
        <v>-8.35585467963104E-3</v>
      </c>
      <c r="AX360" s="2">
        <f t="shared" si="68"/>
        <v>2.527950354315796</v>
      </c>
      <c r="BC360" s="2">
        <f t="shared" si="69"/>
        <v>1.1976133679749978E-2</v>
      </c>
      <c r="BD360" s="2">
        <f t="shared" si="70"/>
        <v>4.2494271566101076E-2</v>
      </c>
      <c r="BE360" s="2">
        <f t="shared" si="71"/>
        <v>-1.6641889054024344E-2</v>
      </c>
      <c r="BF360" s="2">
        <f t="shared" si="72"/>
        <v>-3.4298939843108336E-3</v>
      </c>
      <c r="BG360" s="2">
        <f t="shared" si="73"/>
        <v>2.527950354325041</v>
      </c>
      <c r="BH360" s="2">
        <f t="shared" si="74"/>
        <v>2.9613241175358005E-3</v>
      </c>
      <c r="BI360" s="2">
        <f t="shared" si="75"/>
        <v>0.41657541034254081</v>
      </c>
      <c r="BJ360" s="2">
        <f t="shared" si="76"/>
        <v>-4.7872689312934604E-4</v>
      </c>
      <c r="BK360" s="2">
        <f t="shared" si="77"/>
        <v>0.58177325941242164</v>
      </c>
      <c r="BL360" s="2"/>
      <c r="BM360" s="2">
        <f t="shared" si="78"/>
        <v>-1.7499620556958462E-2</v>
      </c>
    </row>
    <row r="361" spans="1:65" hidden="1">
      <c r="A361">
        <v>1</v>
      </c>
      <c r="B361" t="s">
        <v>473</v>
      </c>
      <c r="C361">
        <v>671</v>
      </c>
      <c r="D361">
        <v>9.1580374755900005E-3</v>
      </c>
      <c r="E361" s="1">
        <v>2.9136552085E-5</v>
      </c>
      <c r="F361" s="1"/>
      <c r="G361" s="1"/>
      <c r="H361" s="1"/>
      <c r="I361" s="1"/>
      <c r="J361">
        <v>2.5173661604800001E-4</v>
      </c>
      <c r="K361" s="1">
        <v>1.4899991685600001E-5</v>
      </c>
      <c r="L361">
        <v>1.93738892434</v>
      </c>
      <c r="M361">
        <v>2.0294849139199999E-2</v>
      </c>
      <c r="N361" s="1">
        <v>4.1205307119400003E-5</v>
      </c>
      <c r="O361">
        <v>4.8508476615499996</v>
      </c>
      <c r="P361">
        <v>4.4038478628300001E-2</v>
      </c>
      <c r="Q361">
        <v>0.24677058894100001</v>
      </c>
      <c r="R361">
        <v>2.29565140178E-3</v>
      </c>
      <c r="S361">
        <v>0</v>
      </c>
      <c r="T361">
        <v>5.0309476582599997</v>
      </c>
      <c r="U361">
        <v>4</v>
      </c>
      <c r="V361">
        <v>3</v>
      </c>
      <c r="Z361">
        <v>1</v>
      </c>
      <c r="AA361" t="s">
        <v>473</v>
      </c>
      <c r="AB361">
        <v>671</v>
      </c>
      <c r="AC361">
        <v>1.0553687593999999E-2</v>
      </c>
      <c r="AD361" s="1">
        <v>7.3008231472000004E-5</v>
      </c>
      <c r="AE361">
        <v>0.114872823863</v>
      </c>
      <c r="AF361">
        <v>5.9348007035300004E-3</v>
      </c>
      <c r="AG361">
        <v>0.988261414783</v>
      </c>
      <c r="AH361">
        <v>9.5222480825099998E-4</v>
      </c>
      <c r="AI361">
        <v>2.6981624715600002E-4</v>
      </c>
      <c r="AJ361" s="1">
        <v>1.5955989380099998E-5</v>
      </c>
      <c r="AK361">
        <v>2.5728854343199998</v>
      </c>
      <c r="AL361">
        <v>2.16079208476E-2</v>
      </c>
      <c r="AM361">
        <v>1.0324923111299999E-4</v>
      </c>
      <c r="AN361">
        <v>4.8841060553000002</v>
      </c>
      <c r="AO361">
        <v>4.1498427808399997E-2</v>
      </c>
      <c r="AP361">
        <v>0.26453796009800001</v>
      </c>
      <c r="AQ361">
        <v>2.57873454663E-3</v>
      </c>
      <c r="AR361">
        <v>0</v>
      </c>
      <c r="AS361">
        <v>3.2226979802</v>
      </c>
      <c r="AT361">
        <v>2</v>
      </c>
      <c r="AU361">
        <v>2</v>
      </c>
      <c r="AV361">
        <f t="shared" si="66"/>
        <v>671</v>
      </c>
      <c r="AW361" s="2">
        <f t="shared" si="67"/>
        <v>0.15239620083778757</v>
      </c>
      <c r="AX361" s="2">
        <f t="shared" si="68"/>
        <v>1.5057265272504874</v>
      </c>
      <c r="BC361" s="2">
        <f t="shared" si="69"/>
        <v>7.1819631930512107E-2</v>
      </c>
      <c r="BD361" s="2">
        <f t="shared" si="70"/>
        <v>7.0872368037665404E-2</v>
      </c>
      <c r="BE361" s="2">
        <f t="shared" si="71"/>
        <v>0.32801700370847897</v>
      </c>
      <c r="BF361" s="2">
        <f t="shared" si="72"/>
        <v>6.4699752109207392E-2</v>
      </c>
      <c r="BG361" s="2">
        <f t="shared" si="73"/>
        <v>1.5057265272605842</v>
      </c>
      <c r="BH361" s="2">
        <f t="shared" si="74"/>
        <v>6.8562024764499624E-3</v>
      </c>
      <c r="BI361" s="2">
        <f t="shared" si="75"/>
        <v>-5.7677987501314747E-2</v>
      </c>
      <c r="BJ361" s="2">
        <f t="shared" si="76"/>
        <v>7.1999549189583414E-2</v>
      </c>
      <c r="BK361" s="2">
        <f t="shared" si="77"/>
        <v>0.12331277502782141</v>
      </c>
      <c r="BL361" s="2"/>
      <c r="BM361" s="2">
        <f t="shared" si="78"/>
        <v>-0.35942526157892879</v>
      </c>
    </row>
    <row r="362" spans="1:65" hidden="1">
      <c r="A362">
        <v>1</v>
      </c>
      <c r="B362" t="s">
        <v>473</v>
      </c>
      <c r="C362">
        <v>672</v>
      </c>
      <c r="D362">
        <v>9.1934924390200002E-3</v>
      </c>
      <c r="E362" s="1">
        <v>3.6328389555700003E-5</v>
      </c>
      <c r="F362" s="1"/>
      <c r="G362" s="1"/>
      <c r="H362" s="1"/>
      <c r="I362" s="1"/>
      <c r="J362">
        <v>4.8988604439400001E-4</v>
      </c>
      <c r="K362" s="1">
        <v>1.79704587817E-5</v>
      </c>
      <c r="L362">
        <v>1.9524190045300001</v>
      </c>
      <c r="M362">
        <v>2.0306105674E-2</v>
      </c>
      <c r="N362" s="1">
        <v>5.1376101208900002E-5</v>
      </c>
      <c r="O362">
        <v>4.8465187779100001</v>
      </c>
      <c r="P362">
        <v>5.48140886674E-2</v>
      </c>
      <c r="Q362">
        <v>0.246687120644</v>
      </c>
      <c r="R362">
        <v>2.85898806021E-3</v>
      </c>
      <c r="S362">
        <v>0</v>
      </c>
      <c r="T362">
        <v>1.14787937491</v>
      </c>
      <c r="U362">
        <v>4</v>
      </c>
      <c r="V362">
        <v>3</v>
      </c>
      <c r="Z362">
        <v>1</v>
      </c>
      <c r="AA362" t="s">
        <v>473</v>
      </c>
      <c r="AB362">
        <v>672</v>
      </c>
      <c r="AC362">
        <v>9.1965874730999993E-3</v>
      </c>
      <c r="AD362" s="1">
        <v>3.6229974000400002E-5</v>
      </c>
      <c r="AE362">
        <v>0.99995797115600005</v>
      </c>
      <c r="AF362">
        <v>0.495266106052</v>
      </c>
      <c r="AG362">
        <v>0.36198113342299998</v>
      </c>
      <c r="AH362">
        <v>0.816365829928</v>
      </c>
      <c r="AI362">
        <v>4.9014872272700003E-4</v>
      </c>
      <c r="AJ362" s="1">
        <v>1.7948152713200001E-5</v>
      </c>
      <c r="AK362">
        <v>1.95373380857</v>
      </c>
      <c r="AL362">
        <v>2.03089084761E-2</v>
      </c>
      <c r="AM362" s="1">
        <v>5.1236920595700002E-5</v>
      </c>
      <c r="AN362">
        <v>4.8425254739400003</v>
      </c>
      <c r="AO362">
        <v>5.45986557254E-2</v>
      </c>
      <c r="AP362">
        <v>0.24651788359999999</v>
      </c>
      <c r="AQ362">
        <v>2.8481802987599999E-3</v>
      </c>
      <c r="AR362">
        <v>0</v>
      </c>
      <c r="AS362">
        <v>1.0375122588200001</v>
      </c>
      <c r="AT362">
        <v>2</v>
      </c>
      <c r="AU362">
        <v>3</v>
      </c>
      <c r="AV362">
        <f t="shared" si="66"/>
        <v>672</v>
      </c>
      <c r="AW362" s="2">
        <f t="shared" si="67"/>
        <v>3.3665487849457513E-4</v>
      </c>
      <c r="AX362" s="2">
        <f t="shared" si="68"/>
        <v>-2.7090536217991867E-3</v>
      </c>
      <c r="BC362" s="2">
        <f t="shared" si="69"/>
        <v>5.3620293128569879E-4</v>
      </c>
      <c r="BD362" s="2">
        <f t="shared" si="70"/>
        <v>-1.2412631625584656E-3</v>
      </c>
      <c r="BE362" s="2">
        <f t="shared" si="71"/>
        <v>6.7342309050943668E-4</v>
      </c>
      <c r="BF362" s="2">
        <f t="shared" si="72"/>
        <v>1.380275541257221E-4</v>
      </c>
      <c r="BG362" s="2">
        <f t="shared" si="73"/>
        <v>-2.7090536246430889E-3</v>
      </c>
      <c r="BH362" s="2">
        <f t="shared" si="74"/>
        <v>-8.2395305847175792E-4</v>
      </c>
      <c r="BI362" s="2">
        <f t="shared" si="75"/>
        <v>-3.9302476286197279E-3</v>
      </c>
      <c r="BJ362" s="2">
        <f t="shared" si="76"/>
        <v>-6.8603923690140501E-4</v>
      </c>
      <c r="BK362" s="2">
        <f t="shared" si="77"/>
        <v>-3.780275126159935E-3</v>
      </c>
      <c r="BL362" s="2"/>
      <c r="BM362" s="2">
        <f t="shared" si="78"/>
        <v>-9.6148705606504445E-2</v>
      </c>
    </row>
    <row r="363" spans="1:65" hidden="1">
      <c r="A363">
        <v>1</v>
      </c>
      <c r="B363" t="s">
        <v>473</v>
      </c>
      <c r="C363">
        <v>673</v>
      </c>
      <c r="D363">
        <v>9.2046394408299998E-3</v>
      </c>
      <c r="E363" s="1">
        <v>2.4563203949600001E-5</v>
      </c>
      <c r="F363" s="1"/>
      <c r="G363" s="1"/>
      <c r="H363" s="1"/>
      <c r="I363" s="1"/>
      <c r="J363">
        <v>4.0180951100999998E-4</v>
      </c>
      <c r="K363" s="1">
        <v>1.5993723702299999E-5</v>
      </c>
      <c r="L363">
        <v>1.9571564451400001</v>
      </c>
      <c r="M363">
        <v>2.0346482670499998E-2</v>
      </c>
      <c r="N363" s="1">
        <v>3.4737616160799997E-5</v>
      </c>
      <c r="O363">
        <v>4.7495657808200002</v>
      </c>
      <c r="P363">
        <v>3.5470636756700001E-2</v>
      </c>
      <c r="Q363">
        <v>0.24223293092600001</v>
      </c>
      <c r="R363">
        <v>1.85571096335E-3</v>
      </c>
      <c r="S363">
        <v>0</v>
      </c>
      <c r="T363">
        <v>11.4852690162</v>
      </c>
      <c r="U363">
        <v>4</v>
      </c>
      <c r="V363">
        <v>3</v>
      </c>
      <c r="Z363">
        <v>1</v>
      </c>
      <c r="AA363" t="s">
        <v>473</v>
      </c>
      <c r="AB363">
        <v>673</v>
      </c>
      <c r="AC363">
        <v>9.2036343271599992E-3</v>
      </c>
      <c r="AD363" s="1">
        <v>2.1548054491700002E-8</v>
      </c>
      <c r="AE363">
        <v>0.99999914519800004</v>
      </c>
      <c r="AF363">
        <v>0.623498286166</v>
      </c>
      <c r="AG363">
        <v>0.99999275112499997</v>
      </c>
      <c r="AH363">
        <v>0.58799318994399996</v>
      </c>
      <c r="AI363">
        <v>4.0175018445800002E-4</v>
      </c>
      <c r="AJ363" s="1">
        <v>6.4507415907299996E-8</v>
      </c>
      <c r="AK363">
        <v>1.9567290395300001</v>
      </c>
      <c r="AL363">
        <v>2.03455732838E-2</v>
      </c>
      <c r="AM363" s="1">
        <v>3.0473550904900002E-8</v>
      </c>
      <c r="AN363">
        <v>4.7511454470199999</v>
      </c>
      <c r="AO363" s="1">
        <v>3.1122250278199998E-5</v>
      </c>
      <c r="AP363">
        <v>0.24230266538100001</v>
      </c>
      <c r="AQ363" s="1">
        <v>1.6281602385099999E-6</v>
      </c>
      <c r="AR363">
        <v>0</v>
      </c>
      <c r="AS363">
        <v>11.5155774912</v>
      </c>
      <c r="AT363">
        <v>2</v>
      </c>
      <c r="AU363">
        <v>2</v>
      </c>
      <c r="AV363">
        <f t="shared" si="66"/>
        <v>673</v>
      </c>
      <c r="AW363" s="2">
        <f t="shared" si="67"/>
        <v>-1.0919641952971116E-4</v>
      </c>
      <c r="AX363" s="2">
        <f t="shared" si="68"/>
        <v>-0.99912275065842737</v>
      </c>
      <c r="BC363" s="2">
        <f t="shared" si="69"/>
        <v>-1.4764845125452946E-4</v>
      </c>
      <c r="BD363" s="2">
        <f t="shared" si="70"/>
        <v>-0.99596670437053858</v>
      </c>
      <c r="BE363" s="2">
        <f t="shared" si="71"/>
        <v>-2.183809122982059E-4</v>
      </c>
      <c r="BF363" s="2">
        <f t="shared" si="72"/>
        <v>-4.4695032292595774E-5</v>
      </c>
      <c r="BG363" s="2">
        <f t="shared" si="73"/>
        <v>-0.99912275065842626</v>
      </c>
      <c r="BH363" s="2">
        <f t="shared" si="74"/>
        <v>3.3259170898921253E-4</v>
      </c>
      <c r="BI363" s="2">
        <f t="shared" si="75"/>
        <v>-0.9991225911592263</v>
      </c>
      <c r="BJ363" s="2">
        <f t="shared" si="76"/>
        <v>2.8788181166540527E-4</v>
      </c>
      <c r="BK363" s="2">
        <f t="shared" si="77"/>
        <v>-0.99912262185724721</v>
      </c>
      <c r="BL363" s="2"/>
      <c r="BM363" s="2">
        <f t="shared" si="78"/>
        <v>2.6388998775082953E-3</v>
      </c>
    </row>
    <row r="364" spans="1:65" hidden="1">
      <c r="A364">
        <v>1</v>
      </c>
      <c r="B364" t="s">
        <v>473</v>
      </c>
      <c r="C364">
        <v>674</v>
      </c>
      <c r="D364">
        <v>9.2295161822999999E-3</v>
      </c>
      <c r="E364" s="1">
        <v>2.0065179088200001E-5</v>
      </c>
      <c r="F364" s="1"/>
      <c r="G364" s="1"/>
      <c r="H364" s="1"/>
      <c r="I364" s="1"/>
      <c r="J364">
        <v>4.2671034308300001E-4</v>
      </c>
      <c r="K364" s="1">
        <v>2.0944609111700001E-5</v>
      </c>
      <c r="L364">
        <v>1.9677496829600001</v>
      </c>
      <c r="M364">
        <v>2.02910047291E-2</v>
      </c>
      <c r="N364" s="1">
        <v>2.8376448397999999E-5</v>
      </c>
      <c r="O364">
        <v>4.8537842629599997</v>
      </c>
      <c r="P364">
        <v>2.8423105411300002E-2</v>
      </c>
      <c r="Q364">
        <v>0.24687320515300001</v>
      </c>
      <c r="R364">
        <v>1.48630966641E-3</v>
      </c>
      <c r="S364">
        <v>0</v>
      </c>
      <c r="T364">
        <v>4.0329789382700003</v>
      </c>
      <c r="U364">
        <v>4</v>
      </c>
      <c r="V364">
        <v>3</v>
      </c>
      <c r="Z364">
        <v>1</v>
      </c>
      <c r="AA364" t="s">
        <v>473</v>
      </c>
      <c r="AB364">
        <v>674</v>
      </c>
      <c r="AC364">
        <v>9.2293939139100004E-3</v>
      </c>
      <c r="AD364" s="1">
        <v>2.0067949149499999E-5</v>
      </c>
      <c r="AE364">
        <v>0.17048154200599999</v>
      </c>
      <c r="AF364">
        <v>0.72958670015899996</v>
      </c>
      <c r="AG364">
        <v>1</v>
      </c>
      <c r="AH364">
        <v>1.99362457361E-3</v>
      </c>
      <c r="AI364">
        <v>4.2661996498399998E-4</v>
      </c>
      <c r="AJ364" s="1">
        <v>2.0945886460399999E-5</v>
      </c>
      <c r="AK364">
        <v>1.96769754762</v>
      </c>
      <c r="AL364">
        <v>2.02908935001E-2</v>
      </c>
      <c r="AM364" s="1">
        <v>2.83803658563E-5</v>
      </c>
      <c r="AN364">
        <v>4.8527786904600001</v>
      </c>
      <c r="AO364">
        <v>2.84175348253E-2</v>
      </c>
      <c r="AP364">
        <v>0.24682070671699999</v>
      </c>
      <c r="AQ364">
        <v>1.4860208338400001E-3</v>
      </c>
      <c r="AR364">
        <v>0</v>
      </c>
      <c r="AS364">
        <v>3.8460527368799999</v>
      </c>
      <c r="AT364">
        <v>2</v>
      </c>
      <c r="AU364">
        <v>3</v>
      </c>
      <c r="AV364">
        <f t="shared" si="66"/>
        <v>674</v>
      </c>
      <c r="AW364" s="2">
        <f t="shared" si="67"/>
        <v>-1.3247540562734135E-5</v>
      </c>
      <c r="AX364" s="2">
        <f t="shared" si="68"/>
        <v>1.3805315605818288E-4</v>
      </c>
      <c r="BC364" s="2">
        <f t="shared" si="69"/>
        <v>-2.1180198808176947E-4</v>
      </c>
      <c r="BD364" s="2">
        <f t="shared" si="70"/>
        <v>6.0986991601792283E-5</v>
      </c>
      <c r="BE364" s="2">
        <f t="shared" si="71"/>
        <v>-2.6494904535627678E-5</v>
      </c>
      <c r="BF364" s="2">
        <f t="shared" si="72"/>
        <v>-5.4816901126909977E-6</v>
      </c>
      <c r="BG364" s="2">
        <f t="shared" si="73"/>
        <v>1.3805315750077825E-4</v>
      </c>
      <c r="BH364" s="2">
        <f t="shared" si="74"/>
        <v>-2.0717288728162801E-4</v>
      </c>
      <c r="BI364" s="2">
        <f t="shared" si="75"/>
        <v>-1.9598794429363133E-4</v>
      </c>
      <c r="BJ364" s="2">
        <f t="shared" si="76"/>
        <v>-2.126534387054675E-4</v>
      </c>
      <c r="BK364" s="2">
        <f t="shared" si="77"/>
        <v>-1.9432866281327655E-4</v>
      </c>
      <c r="BL364" s="2"/>
      <c r="BM364" s="2">
        <f t="shared" si="78"/>
        <v>-4.6349411750259438E-2</v>
      </c>
    </row>
    <row r="365" spans="1:65" hidden="1">
      <c r="A365">
        <v>1</v>
      </c>
      <c r="B365" t="s">
        <v>473</v>
      </c>
      <c r="C365">
        <v>675</v>
      </c>
      <c r="D365">
        <v>9.2628737106000003E-3</v>
      </c>
      <c r="E365" s="1">
        <v>4.7442850543899997E-5</v>
      </c>
      <c r="F365" s="1"/>
      <c r="G365" s="1"/>
      <c r="H365" s="1"/>
      <c r="I365" s="1"/>
      <c r="J365">
        <v>3.5393138353900002E-4</v>
      </c>
      <c r="K365" s="1">
        <v>1.6534475230399999E-5</v>
      </c>
      <c r="L365">
        <v>1.9819991586500001</v>
      </c>
      <c r="M365">
        <v>2.04242095866E-2</v>
      </c>
      <c r="N365" s="1">
        <v>6.7094322676900002E-5</v>
      </c>
      <c r="O365">
        <v>4.7557176757199997</v>
      </c>
      <c r="P365">
        <v>6.9590864802200003E-2</v>
      </c>
      <c r="Q365">
        <v>0.24347325243599999</v>
      </c>
      <c r="R365">
        <v>3.6514407548900001E-3</v>
      </c>
      <c r="S365">
        <v>0</v>
      </c>
      <c r="T365">
        <v>1.87763119319</v>
      </c>
      <c r="U365">
        <v>4</v>
      </c>
      <c r="V365">
        <v>3</v>
      </c>
      <c r="Z365">
        <v>1</v>
      </c>
      <c r="AA365" t="s">
        <v>473</v>
      </c>
      <c r="AB365">
        <v>675</v>
      </c>
      <c r="AC365">
        <v>9.7745795391599999E-3</v>
      </c>
      <c r="AD365" s="1">
        <v>7.6454718613500002E-5</v>
      </c>
      <c r="AE365">
        <v>0.191180523898</v>
      </c>
      <c r="AF365">
        <v>2.0562257360499998E-2</v>
      </c>
      <c r="AG365">
        <v>0.98968285956199997</v>
      </c>
      <c r="AH365">
        <v>2.3740256354999999E-3</v>
      </c>
      <c r="AI365">
        <v>3.7287191800000001E-4</v>
      </c>
      <c r="AJ365" s="1">
        <v>1.7770720894899999E-5</v>
      </c>
      <c r="AK365">
        <v>2.20702955937</v>
      </c>
      <c r="AL365">
        <v>2.0895728951899999E-2</v>
      </c>
      <c r="AM365">
        <v>1.0812329997100001E-4</v>
      </c>
      <c r="AN365">
        <v>4.7917202780199997</v>
      </c>
      <c r="AO365">
        <v>6.1583245579099999E-2</v>
      </c>
      <c r="AP365">
        <v>0.25097988621900003</v>
      </c>
      <c r="AQ365">
        <v>3.47721596447E-3</v>
      </c>
      <c r="AR365">
        <v>0</v>
      </c>
      <c r="AS365">
        <v>1.2933648389700001</v>
      </c>
      <c r="AT365">
        <v>2</v>
      </c>
      <c r="AU365">
        <v>2</v>
      </c>
      <c r="AV365">
        <f t="shared" si="66"/>
        <v>675</v>
      </c>
      <c r="AW365" s="2">
        <f t="shared" si="67"/>
        <v>5.524266491665835E-2</v>
      </c>
      <c r="AX365" s="2">
        <f t="shared" si="68"/>
        <v>0.61151190826433655</v>
      </c>
      <c r="BC365" s="2">
        <f t="shared" si="69"/>
        <v>5.3514707488246542E-2</v>
      </c>
      <c r="BD365" s="2">
        <f t="shared" si="70"/>
        <v>7.4767759319452731E-2</v>
      </c>
      <c r="BE365" s="2">
        <f t="shared" si="71"/>
        <v>0.11353708185894235</v>
      </c>
      <c r="BF365" s="2">
        <f t="shared" si="72"/>
        <v>2.308629684300513E-2</v>
      </c>
      <c r="BG365" s="2">
        <f t="shared" si="73"/>
        <v>0.61151190826799906</v>
      </c>
      <c r="BH365" s="2">
        <f t="shared" si="74"/>
        <v>7.5703825910038471E-3</v>
      </c>
      <c r="BI365" s="2">
        <f t="shared" si="75"/>
        <v>-0.11506710321620915</v>
      </c>
      <c r="BJ365" s="2">
        <f t="shared" si="76"/>
        <v>3.0831451536851063E-2</v>
      </c>
      <c r="BK365" s="2">
        <f t="shared" si="77"/>
        <v>-4.7713985277367192E-2</v>
      </c>
      <c r="BL365" s="2"/>
      <c r="BM365" s="2">
        <f t="shared" si="78"/>
        <v>-0.31117205356359739</v>
      </c>
    </row>
    <row r="366" spans="1:65" hidden="1">
      <c r="A366">
        <v>1</v>
      </c>
      <c r="B366" t="s">
        <v>473</v>
      </c>
      <c r="C366">
        <v>676</v>
      </c>
      <c r="D366">
        <v>9.4456622173900006E-3</v>
      </c>
      <c r="E366" s="1">
        <v>3.4562544706199998E-5</v>
      </c>
      <c r="F366" s="1"/>
      <c r="G366" s="1"/>
      <c r="H366" s="1"/>
      <c r="I366" s="1"/>
      <c r="J366">
        <v>1.38462435922E-4</v>
      </c>
      <c r="K366" s="1">
        <v>1.8242331042099999E-5</v>
      </c>
      <c r="L366">
        <v>2.0609943521499998</v>
      </c>
      <c r="M366">
        <v>2.05027384891E-2</v>
      </c>
      <c r="N366" s="1">
        <v>4.8878819473600003E-5</v>
      </c>
      <c r="O366">
        <v>4.68513957469</v>
      </c>
      <c r="P366">
        <v>4.8584743214799997E-2</v>
      </c>
      <c r="Q366">
        <v>0.240782178785</v>
      </c>
      <c r="R366">
        <v>2.56203712644E-3</v>
      </c>
      <c r="S366">
        <v>0</v>
      </c>
      <c r="T366">
        <v>31.6900468907</v>
      </c>
      <c r="U366">
        <v>4</v>
      </c>
      <c r="V366">
        <v>3</v>
      </c>
      <c r="Z366">
        <v>1</v>
      </c>
      <c r="AA366" t="s">
        <v>473</v>
      </c>
      <c r="AB366">
        <v>676</v>
      </c>
      <c r="AC366">
        <v>1.11762735281E-2</v>
      </c>
      <c r="AD366" s="1">
        <v>9.2015330844400005E-5</v>
      </c>
      <c r="AE366">
        <v>0.11013018916099999</v>
      </c>
      <c r="AF366">
        <v>5.6865895790299999E-3</v>
      </c>
      <c r="AG366">
        <v>0.98580838958100003</v>
      </c>
      <c r="AH366">
        <v>1.13244776832E-3</v>
      </c>
      <c r="AI366">
        <v>1.49141183915E-4</v>
      </c>
      <c r="AJ366" s="1">
        <v>1.9655366081199999E-5</v>
      </c>
      <c r="AK366">
        <v>2.8853999784100002</v>
      </c>
      <c r="AL366">
        <v>2.2175197736500001E-2</v>
      </c>
      <c r="AM366">
        <v>1.30129328826E-4</v>
      </c>
      <c r="AN366">
        <v>4.7660279781200003</v>
      </c>
      <c r="AO366">
        <v>4.7919514829600003E-2</v>
      </c>
      <c r="AP366">
        <v>0.26491955860299998</v>
      </c>
      <c r="AQ366">
        <v>3.0840894174800002E-3</v>
      </c>
      <c r="AR366">
        <v>0</v>
      </c>
      <c r="AS366">
        <v>27.5826615862</v>
      </c>
      <c r="AT366">
        <v>2</v>
      </c>
      <c r="AU366">
        <v>2</v>
      </c>
      <c r="AV366">
        <f t="shared" si="66"/>
        <v>676</v>
      </c>
      <c r="AW366" s="2">
        <f t="shared" si="67"/>
        <v>0.18321757340886546</v>
      </c>
      <c r="AX366" s="2">
        <f t="shared" si="68"/>
        <v>1.6622846097293826</v>
      </c>
      <c r="BC366" s="2">
        <f t="shared" si="69"/>
        <v>7.7123791170448971E-2</v>
      </c>
      <c r="BD366" s="2">
        <f t="shared" si="70"/>
        <v>7.7459127116977056E-2</v>
      </c>
      <c r="BE366" s="2">
        <f t="shared" si="71"/>
        <v>0.40000382601727763</v>
      </c>
      <c r="BF366" s="2">
        <f t="shared" si="72"/>
        <v>8.1572481075595879E-2</v>
      </c>
      <c r="BG366" s="2">
        <f t="shared" si="73"/>
        <v>1.6622846097231194</v>
      </c>
      <c r="BH366" s="2">
        <f t="shared" si="74"/>
        <v>1.7264886593128335E-2</v>
      </c>
      <c r="BI366" s="2">
        <f t="shared" si="75"/>
        <v>-1.3692125164867607E-2</v>
      </c>
      <c r="BJ366" s="2">
        <f t="shared" si="76"/>
        <v>0.10024570730192127</v>
      </c>
      <c r="BK366" s="2">
        <f t="shared" si="77"/>
        <v>0.20376453005011752</v>
      </c>
      <c r="BL366" s="2"/>
      <c r="BM366" s="2">
        <f t="shared" si="78"/>
        <v>-0.129611209433249</v>
      </c>
    </row>
    <row r="367" spans="1:65" hidden="1">
      <c r="A367">
        <v>1</v>
      </c>
      <c r="B367" t="s">
        <v>473</v>
      </c>
      <c r="C367">
        <v>681</v>
      </c>
      <c r="D367">
        <v>1.0017440292600001E-2</v>
      </c>
      <c r="E367" s="1">
        <v>4.32959301448E-5</v>
      </c>
      <c r="F367" s="1"/>
      <c r="G367" s="1"/>
      <c r="H367" s="1"/>
      <c r="I367" s="1"/>
      <c r="J367" s="1">
        <v>9.3461424808500001E-5</v>
      </c>
      <c r="K367" s="1">
        <v>1.5723785881699999E-5</v>
      </c>
      <c r="L367">
        <v>2.3180644413799998</v>
      </c>
      <c r="M367">
        <v>2.1077537449100001E-2</v>
      </c>
      <c r="N367" s="1">
        <v>6.1229691606400004E-5</v>
      </c>
      <c r="O367">
        <v>4.3788080678099996</v>
      </c>
      <c r="P367">
        <v>5.3199402318900003E-2</v>
      </c>
      <c r="Q367">
        <v>0.23134798081300001</v>
      </c>
      <c r="R367">
        <v>2.8899435847200001E-3</v>
      </c>
      <c r="S367">
        <v>0</v>
      </c>
      <c r="T367">
        <v>2.5993193594099999</v>
      </c>
      <c r="U367">
        <v>4</v>
      </c>
      <c r="V367">
        <v>3</v>
      </c>
      <c r="Z367">
        <v>1</v>
      </c>
      <c r="AA367" t="s">
        <v>473</v>
      </c>
      <c r="AB367">
        <v>681</v>
      </c>
      <c r="AC367">
        <v>1.00175023773E-2</v>
      </c>
      <c r="AD367" s="1">
        <v>4.3012182700099997E-5</v>
      </c>
      <c r="AE367">
        <v>0.99999997102100002</v>
      </c>
      <c r="AF367">
        <v>0.862910995056</v>
      </c>
      <c r="AG367">
        <v>0.99830941338699997</v>
      </c>
      <c r="AH367">
        <v>0.88415404444800005</v>
      </c>
      <c r="AI367" s="1">
        <v>9.3469835627199999E-5</v>
      </c>
      <c r="AJ367" s="1">
        <v>1.5739025137000001E-5</v>
      </c>
      <c r="AK367">
        <v>2.31809317459</v>
      </c>
      <c r="AL367">
        <v>2.10775964627E-2</v>
      </c>
      <c r="AM367" s="1">
        <v>6.0828412121700001E-5</v>
      </c>
      <c r="AN367">
        <v>4.3781996862000003</v>
      </c>
      <c r="AO367">
        <v>5.2830384371699998E-2</v>
      </c>
      <c r="AP367">
        <v>0.23131648549700001</v>
      </c>
      <c r="AQ367">
        <v>2.8699433401E-3</v>
      </c>
      <c r="AR367">
        <v>0</v>
      </c>
      <c r="AS367">
        <v>2.5948962142399998</v>
      </c>
      <c r="AT367">
        <v>2</v>
      </c>
      <c r="AU367">
        <v>3</v>
      </c>
      <c r="AV367">
        <f t="shared" ref="AV367:AV430" si="79">AB367</f>
        <v>681</v>
      </c>
      <c r="AW367" s="2">
        <f t="shared" ref="AW367:AW430" si="80">(AC367-D367)/D367</f>
        <v>6.197661097609855E-6</v>
      </c>
      <c r="AX367" s="2">
        <f t="shared" ref="AX367:AX430" si="81">(AD367-E367)/E367</f>
        <v>-6.5536747622936013E-3</v>
      </c>
      <c r="BC367" s="2">
        <f t="shared" ref="BC367:BC430" si="82">(AI367-J367)/J367</f>
        <v>8.9992408282159574E-5</v>
      </c>
      <c r="BD367" s="2">
        <f t="shared" ref="BD367:BD430" si="83">(AJ367-K367)/K367</f>
        <v>9.6918486518811516E-4</v>
      </c>
      <c r="BE367" s="2">
        <f t="shared" ref="BE367:BE430" si="84">(AK367-L367)/L367</f>
        <v>1.2395345654446664E-5</v>
      </c>
      <c r="BF367" s="2">
        <f t="shared" ref="BF367:BF430" si="85">(AL367-M367)/M367</f>
        <v>2.7998337159775081E-6</v>
      </c>
      <c r="BG367" s="2">
        <f t="shared" ref="BG367:BG430" si="86">(AM367-N367)/N367</f>
        <v>-6.553674764190047E-3</v>
      </c>
      <c r="BH367" s="2">
        <f t="shared" ref="BH367:BH430" si="87">(AN367-O367)/O367</f>
        <v>-1.3893772016903988E-4</v>
      </c>
      <c r="BI367" s="2">
        <f t="shared" ref="BI367:BI430" si="88">(AO367-P367)/P367</f>
        <v>-6.9365055078617907E-3</v>
      </c>
      <c r="BJ367" s="2">
        <f t="shared" ref="BJ367:BJ430" si="89">(AP367-Q367)/Q367</f>
        <v>-1.3613827918149975E-4</v>
      </c>
      <c r="BK367" s="2">
        <f t="shared" ref="BK367:BK430" si="90">(AQ367-R367)/R367</f>
        <v>-6.9206349652454775E-3</v>
      </c>
      <c r="BL367" s="2"/>
      <c r="BM367" s="2">
        <f t="shared" ref="BM367:BM430" si="91">(AS367-T367)/T367</f>
        <v>-1.7016551482939223E-3</v>
      </c>
    </row>
    <row r="368" spans="1:65" hidden="1">
      <c r="A368">
        <v>1</v>
      </c>
      <c r="B368" t="s">
        <v>473</v>
      </c>
      <c r="C368">
        <v>682</v>
      </c>
      <c r="D368">
        <v>9.5084521285999993E-3</v>
      </c>
      <c r="E368" s="1">
        <v>2.3747482806400001E-5</v>
      </c>
      <c r="F368" s="1"/>
      <c r="G368" s="1"/>
      <c r="H368" s="1"/>
      <c r="I368" s="1"/>
      <c r="J368">
        <v>-1.12940311945E-4</v>
      </c>
      <c r="K368" s="1">
        <v>1.6164269882500001E-5</v>
      </c>
      <c r="L368">
        <v>2.08848628947</v>
      </c>
      <c r="M368">
        <v>2.0635344426900001E-2</v>
      </c>
      <c r="N368" s="1">
        <v>3.3584012257000003E-5</v>
      </c>
      <c r="O368">
        <v>4.5544201233699999</v>
      </c>
      <c r="P368">
        <v>3.1356547012400003E-2</v>
      </c>
      <c r="Q368">
        <v>0.235578008467</v>
      </c>
      <c r="R368">
        <v>1.6666217254600001E-3</v>
      </c>
      <c r="S368">
        <v>0</v>
      </c>
      <c r="T368">
        <v>9.4889105659199995</v>
      </c>
      <c r="U368">
        <v>4</v>
      </c>
      <c r="V368">
        <v>3</v>
      </c>
      <c r="Z368">
        <v>1</v>
      </c>
      <c r="AA368" t="s">
        <v>473</v>
      </c>
      <c r="AB368">
        <v>682</v>
      </c>
      <c r="AC368">
        <v>9.5973817609699991E-3</v>
      </c>
      <c r="AD368">
        <v>1.36744673775E-3</v>
      </c>
      <c r="AE368">
        <v>0.34455689331299999</v>
      </c>
      <c r="AF368">
        <v>0.71815322272399995</v>
      </c>
      <c r="AG368">
        <v>0.98550364714200001</v>
      </c>
      <c r="AH368">
        <v>4.5698953498600002E-2</v>
      </c>
      <c r="AI368">
        <v>-1.2172011288699999E-4</v>
      </c>
      <c r="AJ368" s="1">
        <v>1.8466472403699999E-5</v>
      </c>
      <c r="AK368">
        <v>2.1277349169800002</v>
      </c>
      <c r="AL368">
        <v>2.07175188938E-2</v>
      </c>
      <c r="AM368">
        <v>1.93386172236E-3</v>
      </c>
      <c r="AN368">
        <v>4.6056422427700001</v>
      </c>
      <c r="AO368">
        <v>4.2621235898499997E-2</v>
      </c>
      <c r="AP368">
        <v>0.23917615372000001</v>
      </c>
      <c r="AQ368">
        <v>2.24351721992E-2</v>
      </c>
      <c r="AR368">
        <v>0</v>
      </c>
      <c r="AS368">
        <v>5.6867886627899997</v>
      </c>
      <c r="AT368">
        <v>2</v>
      </c>
      <c r="AU368">
        <v>3</v>
      </c>
      <c r="AV368">
        <f t="shared" si="79"/>
        <v>682</v>
      </c>
      <c r="AW368" s="2">
        <f t="shared" si="80"/>
        <v>9.3526928639113462E-3</v>
      </c>
      <c r="AX368" s="2">
        <f t="shared" si="81"/>
        <v>56.582807782114486</v>
      </c>
      <c r="BC368" s="2">
        <f t="shared" si="82"/>
        <v>7.7738415901273686E-2</v>
      </c>
      <c r="BD368" s="2">
        <f t="shared" si="83"/>
        <v>0.14242539489472655</v>
      </c>
      <c r="BE368" s="2">
        <f t="shared" si="84"/>
        <v>1.8792858592315848E-2</v>
      </c>
      <c r="BF368" s="2">
        <f t="shared" si="85"/>
        <v>3.982219302958518E-3</v>
      </c>
      <c r="BG368" s="2">
        <f t="shared" si="86"/>
        <v>56.582807782501334</v>
      </c>
      <c r="BH368" s="2">
        <f t="shared" si="87"/>
        <v>1.1246683005189887E-2</v>
      </c>
      <c r="BI368" s="2">
        <f t="shared" si="88"/>
        <v>0.3592451962789574</v>
      </c>
      <c r="BJ368" s="2">
        <f t="shared" si="89"/>
        <v>1.5273689069767471E-2</v>
      </c>
      <c r="BK368" s="2">
        <f t="shared" si="90"/>
        <v>12.461466304243528</v>
      </c>
      <c r="BL368" s="2"/>
      <c r="BM368" s="2">
        <f t="shared" si="91"/>
        <v>-0.40069108847811807</v>
      </c>
    </row>
    <row r="369" spans="1:65" hidden="1">
      <c r="A369">
        <v>1</v>
      </c>
      <c r="B369" t="s">
        <v>473</v>
      </c>
      <c r="C369">
        <v>683</v>
      </c>
      <c r="D369">
        <v>9.3066395434000006E-3</v>
      </c>
      <c r="E369" s="1">
        <v>2.1587439459500001E-5</v>
      </c>
      <c r="F369" s="1"/>
      <c r="G369" s="1"/>
      <c r="H369" s="1"/>
      <c r="I369" s="1"/>
      <c r="J369">
        <v>3.1826891843399999E-4</v>
      </c>
      <c r="K369" s="1">
        <v>1.5281502229E-5</v>
      </c>
      <c r="L369">
        <v>2.0007727645500002</v>
      </c>
      <c r="M369">
        <v>2.0479173085599999E-2</v>
      </c>
      <c r="N369" s="1">
        <v>3.0529249660500002E-5</v>
      </c>
      <c r="O369">
        <v>4.6533425303099998</v>
      </c>
      <c r="P369">
        <v>2.98536164466E-2</v>
      </c>
      <c r="Q369">
        <v>0.23887316984500001</v>
      </c>
      <c r="R369">
        <v>1.57332455021E-3</v>
      </c>
      <c r="S369">
        <v>0</v>
      </c>
      <c r="T369">
        <v>9.7083374779400007</v>
      </c>
      <c r="U369">
        <v>4</v>
      </c>
      <c r="V369">
        <v>3</v>
      </c>
      <c r="Z369">
        <v>1</v>
      </c>
      <c r="AA369" t="s">
        <v>473</v>
      </c>
      <c r="AB369">
        <v>683</v>
      </c>
      <c r="AC369">
        <v>9.3071250442299993E-3</v>
      </c>
      <c r="AD369" s="1">
        <v>8.5988802283200005E-10</v>
      </c>
      <c r="AE369">
        <v>0.99999940186799996</v>
      </c>
      <c r="AF369">
        <v>0.72433388576400004</v>
      </c>
      <c r="AG369">
        <v>0.99999975319500001</v>
      </c>
      <c r="AH369">
        <v>0.50020206928900002</v>
      </c>
      <c r="AI369">
        <v>3.1821754247699999E-4</v>
      </c>
      <c r="AJ369" s="1">
        <v>2.5588940338300001E-9</v>
      </c>
      <c r="AK369">
        <v>2.0009815191999998</v>
      </c>
      <c r="AL369">
        <v>2.0479614358300001E-2</v>
      </c>
      <c r="AM369" s="1">
        <v>1.21606530401E-9</v>
      </c>
      <c r="AN369">
        <v>4.6496032663799998</v>
      </c>
      <c r="AO369" s="1">
        <v>1.18731545484E-6</v>
      </c>
      <c r="AP369">
        <v>0.23868636264599999</v>
      </c>
      <c r="AQ369" s="1">
        <v>6.2576735109499996E-8</v>
      </c>
      <c r="AR369">
        <v>0</v>
      </c>
      <c r="AS369">
        <v>8.6710011509000005</v>
      </c>
      <c r="AT369">
        <v>2</v>
      </c>
      <c r="AU369">
        <v>2</v>
      </c>
      <c r="AV369">
        <f t="shared" si="79"/>
        <v>683</v>
      </c>
      <c r="AW369" s="2">
        <f t="shared" si="80"/>
        <v>5.2167146662838738E-5</v>
      </c>
      <c r="AX369" s="2">
        <f t="shared" si="81"/>
        <v>-0.99996016720628467</v>
      </c>
      <c r="BC369" s="2">
        <f t="shared" si="82"/>
        <v>-1.6142310487870962E-4</v>
      </c>
      <c r="BD369" s="2">
        <f t="shared" si="83"/>
        <v>-0.99983254957559253</v>
      </c>
      <c r="BE369" s="2">
        <f t="shared" si="84"/>
        <v>1.0433701102810593E-4</v>
      </c>
      <c r="BF369" s="2">
        <f t="shared" si="85"/>
        <v>2.1547388566781611E-5</v>
      </c>
      <c r="BG369" s="2">
        <f t="shared" si="86"/>
        <v>-0.99996016720628467</v>
      </c>
      <c r="BH369" s="2">
        <f t="shared" si="87"/>
        <v>-8.0356515894627444E-4</v>
      </c>
      <c r="BI369" s="2">
        <f t="shared" si="88"/>
        <v>-0.99996022875630619</v>
      </c>
      <c r="BJ369" s="2">
        <f t="shared" si="89"/>
        <v>-7.8203508213684023E-4</v>
      </c>
      <c r="BK369" s="2">
        <f t="shared" si="90"/>
        <v>-0.99996022642937776</v>
      </c>
      <c r="BL369" s="2"/>
      <c r="BM369" s="2">
        <f t="shared" si="91"/>
        <v>-0.10685004815676342</v>
      </c>
    </row>
    <row r="370" spans="1:65" hidden="1">
      <c r="A370">
        <v>1</v>
      </c>
      <c r="B370" t="s">
        <v>473</v>
      </c>
      <c r="C370">
        <v>684</v>
      </c>
      <c r="D370">
        <v>9.5982995089199993E-3</v>
      </c>
      <c r="E370" s="1">
        <v>3.5789896443999997E-5</v>
      </c>
      <c r="F370" s="1"/>
      <c r="G370" s="1"/>
      <c r="H370" s="1"/>
      <c r="I370" s="1"/>
      <c r="J370">
        <v>2.07438845585E-4</v>
      </c>
      <c r="K370" s="1">
        <v>1.70683087777E-5</v>
      </c>
      <c r="L370">
        <v>2.1281418649899999</v>
      </c>
      <c r="M370">
        <v>2.0614817260300001E-2</v>
      </c>
      <c r="N370" s="1">
        <v>5.0614556947E-5</v>
      </c>
      <c r="O370">
        <v>4.6656537334400001</v>
      </c>
      <c r="P370">
        <v>4.9684952704699997E-2</v>
      </c>
      <c r="Q370">
        <v>0.24109151583999999</v>
      </c>
      <c r="R370">
        <v>2.6347598229800001E-3</v>
      </c>
      <c r="S370">
        <v>0</v>
      </c>
      <c r="T370">
        <v>5.0130203817299996</v>
      </c>
      <c r="U370">
        <v>4</v>
      </c>
      <c r="V370">
        <v>3</v>
      </c>
      <c r="Z370">
        <v>1</v>
      </c>
      <c r="AA370" t="s">
        <v>473</v>
      </c>
      <c r="AB370">
        <v>684</v>
      </c>
      <c r="AC370">
        <v>1.00566005305E-2</v>
      </c>
      <c r="AD370" s="1">
        <v>7.8349663185199998E-5</v>
      </c>
      <c r="AE370">
        <v>0.157105952829</v>
      </c>
      <c r="AF370">
        <v>2.2097094095199998E-2</v>
      </c>
      <c r="AG370">
        <v>0.99371961071299997</v>
      </c>
      <c r="AH370">
        <v>1.56992277371E-3</v>
      </c>
      <c r="AI370">
        <v>2.13931750658E-4</v>
      </c>
      <c r="AJ370" s="1">
        <v>1.7605563226299999E-5</v>
      </c>
      <c r="AK370">
        <v>2.3362234487300002</v>
      </c>
      <c r="AL370">
        <v>2.1047242381299999E-2</v>
      </c>
      <c r="AM370">
        <v>1.10803156284E-4</v>
      </c>
      <c r="AN370">
        <v>4.6856886003399998</v>
      </c>
      <c r="AO370">
        <v>4.6597495694100002E-2</v>
      </c>
      <c r="AP370">
        <v>0.24720574514099999</v>
      </c>
      <c r="AQ370">
        <v>2.7815956822400002E-3</v>
      </c>
      <c r="AR370">
        <v>0</v>
      </c>
      <c r="AS370">
        <v>4.82767616832</v>
      </c>
      <c r="AT370">
        <v>2</v>
      </c>
      <c r="AU370">
        <v>2</v>
      </c>
      <c r="AV370">
        <f t="shared" si="79"/>
        <v>684</v>
      </c>
      <c r="AW370" s="2">
        <f t="shared" si="80"/>
        <v>4.7748147591569499E-2</v>
      </c>
      <c r="AX370" s="2">
        <f t="shared" si="81"/>
        <v>1.1891559062707191</v>
      </c>
      <c r="BC370" s="2">
        <f t="shared" si="82"/>
        <v>3.1300333622129972E-2</v>
      </c>
      <c r="BD370" s="2">
        <f t="shared" si="83"/>
        <v>3.1476724237724713E-2</v>
      </c>
      <c r="BE370" s="2">
        <f t="shared" si="84"/>
        <v>9.7776180790925829E-2</v>
      </c>
      <c r="BF370" s="2">
        <f t="shared" si="85"/>
        <v>2.0976422712839775E-2</v>
      </c>
      <c r="BG370" s="2">
        <f t="shared" si="86"/>
        <v>1.1891559062746566</v>
      </c>
      <c r="BH370" s="2">
        <f t="shared" si="87"/>
        <v>4.2941178331354444E-3</v>
      </c>
      <c r="BI370" s="2">
        <f t="shared" si="88"/>
        <v>-6.214068530869174E-2</v>
      </c>
      <c r="BJ370" s="2">
        <f t="shared" si="89"/>
        <v>2.5360615779850586E-2</v>
      </c>
      <c r="BK370" s="2">
        <f t="shared" si="90"/>
        <v>5.5730263525091965E-2</v>
      </c>
      <c r="BL370" s="2"/>
      <c r="BM370" s="2">
        <f t="shared" si="91"/>
        <v>-3.6972563304447828E-2</v>
      </c>
    </row>
    <row r="371" spans="1:65" hidden="1">
      <c r="A371">
        <v>1</v>
      </c>
      <c r="B371" t="s">
        <v>473</v>
      </c>
      <c r="C371">
        <v>685</v>
      </c>
      <c r="D371">
        <v>9.4456316893699998E-3</v>
      </c>
      <c r="E371" s="1">
        <v>3.4643781172199999E-5</v>
      </c>
      <c r="F371" s="1"/>
      <c r="G371" s="1"/>
      <c r="H371" s="1"/>
      <c r="I371" s="1"/>
      <c r="J371">
        <v>3.7029943599999998E-4</v>
      </c>
      <c r="K371" s="1">
        <v>1.44099662543E-5</v>
      </c>
      <c r="L371">
        <v>2.0609810300600002</v>
      </c>
      <c r="M371">
        <v>2.0573454792800001E-2</v>
      </c>
      <c r="N371" s="1">
        <v>4.8993705185600001E-5</v>
      </c>
      <c r="O371">
        <v>4.63789258071</v>
      </c>
      <c r="P371">
        <v>4.8373676268099998E-2</v>
      </c>
      <c r="Q371">
        <v>0.23917613657600001</v>
      </c>
      <c r="R371">
        <v>2.5588274187200001E-3</v>
      </c>
      <c r="S371">
        <v>0</v>
      </c>
      <c r="T371">
        <v>2.0569618704199999</v>
      </c>
      <c r="U371">
        <v>4</v>
      </c>
      <c r="V371">
        <v>3</v>
      </c>
      <c r="Z371">
        <v>1</v>
      </c>
      <c r="AA371" t="s">
        <v>473</v>
      </c>
      <c r="AB371">
        <v>685</v>
      </c>
      <c r="AC371">
        <v>9.4493168403700003E-3</v>
      </c>
      <c r="AD371" s="1">
        <v>3.4662431312900002E-5</v>
      </c>
      <c r="AE371">
        <v>0.99982773380000001</v>
      </c>
      <c r="AF371">
        <v>0.64462900052799998</v>
      </c>
      <c r="AG371">
        <v>0.54466664302800005</v>
      </c>
      <c r="AH371">
        <v>0.764804700196</v>
      </c>
      <c r="AI371">
        <v>3.7049299843400002E-4</v>
      </c>
      <c r="AJ371" s="1">
        <v>1.44159650521E-5</v>
      </c>
      <c r="AK371">
        <v>2.0625895001200001</v>
      </c>
      <c r="AL371">
        <v>2.0576839008599999E-2</v>
      </c>
      <c r="AM371" s="1">
        <v>4.9020080467599999E-5</v>
      </c>
      <c r="AN371">
        <v>4.6350981604000001</v>
      </c>
      <c r="AO371">
        <v>4.83386212989E-2</v>
      </c>
      <c r="AP371">
        <v>0.23907134771399999</v>
      </c>
      <c r="AQ371">
        <v>2.5574565925700001E-3</v>
      </c>
      <c r="AR371">
        <v>0</v>
      </c>
      <c r="AS371">
        <v>1.9957476296100001</v>
      </c>
      <c r="AT371">
        <v>2</v>
      </c>
      <c r="AU371">
        <v>3</v>
      </c>
      <c r="AV371">
        <f t="shared" si="79"/>
        <v>685</v>
      </c>
      <c r="AW371" s="2">
        <f t="shared" si="80"/>
        <v>3.9014341456355132E-4</v>
      </c>
      <c r="AX371" s="2">
        <f t="shared" si="81"/>
        <v>5.3834021775222987E-4</v>
      </c>
      <c r="BC371" s="2">
        <f t="shared" si="82"/>
        <v>5.2271868434614131E-4</v>
      </c>
      <c r="BD371" s="2">
        <f t="shared" si="83"/>
        <v>4.1629506232951076E-4</v>
      </c>
      <c r="BE371" s="2">
        <f t="shared" si="84"/>
        <v>7.804390416698985E-4</v>
      </c>
      <c r="BF371" s="2">
        <f t="shared" si="85"/>
        <v>1.6449428810480556E-4</v>
      </c>
      <c r="BG371" s="2">
        <f t="shared" si="86"/>
        <v>5.3834021942373439E-4</v>
      </c>
      <c r="BH371" s="2">
        <f t="shared" si="87"/>
        <v>-6.0251941186013631E-4</v>
      </c>
      <c r="BI371" s="2">
        <f t="shared" si="88"/>
        <v>-7.2467035595379515E-4</v>
      </c>
      <c r="BJ371" s="2">
        <f t="shared" si="89"/>
        <v>-4.3812423555359179E-4</v>
      </c>
      <c r="BK371" s="2">
        <f t="shared" si="90"/>
        <v>-5.357243477896622E-4</v>
      </c>
      <c r="BL371" s="2"/>
      <c r="BM371" s="2">
        <f t="shared" si="91"/>
        <v>-2.9759540850166959E-2</v>
      </c>
    </row>
    <row r="372" spans="1:65" hidden="1">
      <c r="A372">
        <v>1</v>
      </c>
      <c r="B372" t="s">
        <v>473</v>
      </c>
      <c r="C372">
        <v>686</v>
      </c>
      <c r="D372">
        <v>9.5254164988499996E-3</v>
      </c>
      <c r="E372" s="1">
        <v>2.63598974912E-5</v>
      </c>
      <c r="F372" s="1"/>
      <c r="G372" s="1"/>
      <c r="H372" s="1"/>
      <c r="I372" s="1"/>
      <c r="J372">
        <v>1.37006979094E-4</v>
      </c>
      <c r="K372" s="1">
        <v>1.9603499377399999E-5</v>
      </c>
      <c r="L372">
        <v>2.0959452239099998</v>
      </c>
      <c r="M372">
        <v>2.0518955814500001E-2</v>
      </c>
      <c r="N372" s="1">
        <v>3.7278524534799999E-5</v>
      </c>
      <c r="O372">
        <v>4.6924346766799996</v>
      </c>
      <c r="P372">
        <v>3.6477485271100001E-2</v>
      </c>
      <c r="Q372">
        <v>0.241347845348</v>
      </c>
      <c r="R372">
        <v>1.92671790037E-3</v>
      </c>
      <c r="S372">
        <v>0</v>
      </c>
      <c r="T372">
        <v>16.25909283</v>
      </c>
      <c r="U372">
        <v>4</v>
      </c>
      <c r="V372">
        <v>3</v>
      </c>
      <c r="Z372">
        <v>1</v>
      </c>
      <c r="AA372" t="s">
        <v>473</v>
      </c>
      <c r="AB372">
        <v>686</v>
      </c>
      <c r="AC372">
        <v>1.04916125034E-2</v>
      </c>
      <c r="AD372" s="1">
        <v>9.4823952546E-5</v>
      </c>
      <c r="AE372">
        <v>0.15042611086400001</v>
      </c>
      <c r="AF372">
        <v>1.27696722546E-2</v>
      </c>
      <c r="AG372">
        <v>0.98775210303299998</v>
      </c>
      <c r="AH372">
        <v>1.8609012958999999E-3</v>
      </c>
      <c r="AI372">
        <v>1.4681181924499999E-4</v>
      </c>
      <c r="AJ372" s="1">
        <v>2.0921394859400001E-5</v>
      </c>
      <c r="AK372">
        <v>2.5427078505099998</v>
      </c>
      <c r="AL372">
        <v>2.1440809076399999E-2</v>
      </c>
      <c r="AM372">
        <v>1.3410131972800001E-4</v>
      </c>
      <c r="AN372">
        <v>4.7175217503200004</v>
      </c>
      <c r="AO372">
        <v>3.6379147845299997E-2</v>
      </c>
      <c r="AP372">
        <v>0.253539141202</v>
      </c>
      <c r="AQ372">
        <v>2.5173998834300002E-3</v>
      </c>
      <c r="AR372">
        <v>0</v>
      </c>
      <c r="AS372">
        <v>15.425442714700001</v>
      </c>
      <c r="AT372">
        <v>2</v>
      </c>
      <c r="AU372">
        <v>2</v>
      </c>
      <c r="AV372">
        <f t="shared" si="79"/>
        <v>686</v>
      </c>
      <c r="AW372" s="2">
        <f t="shared" si="80"/>
        <v>0.10143346536780293</v>
      </c>
      <c r="AX372" s="2">
        <f t="shared" si="81"/>
        <v>2.5972807776531028</v>
      </c>
      <c r="BC372" s="2">
        <f t="shared" si="82"/>
        <v>7.1564530623457676E-2</v>
      </c>
      <c r="BD372" s="2">
        <f t="shared" si="83"/>
        <v>6.7227562621770723E-2</v>
      </c>
      <c r="BE372" s="2">
        <f t="shared" si="84"/>
        <v>0.21315567864247967</v>
      </c>
      <c r="BF372" s="2">
        <f t="shared" si="85"/>
        <v>4.4926909060769959E-2</v>
      </c>
      <c r="BG372" s="2">
        <f t="shared" si="86"/>
        <v>2.5972807776449049</v>
      </c>
      <c r="BH372" s="2">
        <f t="shared" si="87"/>
        <v>5.3462808474833154E-3</v>
      </c>
      <c r="BI372" s="2">
        <f t="shared" si="88"/>
        <v>-2.6958389557054543E-3</v>
      </c>
      <c r="BJ372" s="2">
        <f t="shared" si="89"/>
        <v>5.0513381780646703E-2</v>
      </c>
      <c r="BK372" s="2">
        <f t="shared" si="90"/>
        <v>0.30657419176235801</v>
      </c>
      <c r="BL372" s="2"/>
      <c r="BM372" s="2">
        <f t="shared" si="91"/>
        <v>-5.1272855381071056E-2</v>
      </c>
    </row>
    <row r="373" spans="1:65" hidden="1">
      <c r="A373">
        <v>1</v>
      </c>
      <c r="B373" t="s">
        <v>473</v>
      </c>
      <c r="C373">
        <v>687</v>
      </c>
      <c r="D373">
        <v>9.34712272925E-3</v>
      </c>
      <c r="E373" s="1">
        <v>3.31909061593E-5</v>
      </c>
      <c r="F373" s="1"/>
      <c r="G373" s="1"/>
      <c r="H373" s="1"/>
      <c r="I373" s="1"/>
      <c r="J373">
        <v>6.6004715668399995E-4</v>
      </c>
      <c r="K373" s="1">
        <v>1.6729814663900001E-5</v>
      </c>
      <c r="L373">
        <v>2.0182170465899998</v>
      </c>
      <c r="M373">
        <v>2.0397739015900002E-2</v>
      </c>
      <c r="N373" s="1">
        <v>4.6939029637900003E-5</v>
      </c>
      <c r="O373">
        <v>4.6918397132300003</v>
      </c>
      <c r="P373">
        <v>4.7778639140499998E-2</v>
      </c>
      <c r="Q373">
        <v>0.23989165018799999</v>
      </c>
      <c r="R373">
        <v>2.5044970140600002E-3</v>
      </c>
      <c r="S373">
        <v>0</v>
      </c>
      <c r="T373">
        <v>3.2988605922400001</v>
      </c>
      <c r="U373">
        <v>4</v>
      </c>
      <c r="V373">
        <v>3</v>
      </c>
      <c r="Z373">
        <v>1</v>
      </c>
      <c r="AA373" t="s">
        <v>473</v>
      </c>
      <c r="AB373">
        <v>687</v>
      </c>
      <c r="AC373">
        <v>9.8456071749E-3</v>
      </c>
      <c r="AD373" s="1">
        <v>7.4461221004799995E-5</v>
      </c>
      <c r="AE373">
        <v>0.10522047654</v>
      </c>
      <c r="AF373">
        <v>1.69006366543E-2</v>
      </c>
      <c r="AG373">
        <v>0.99660537495299995</v>
      </c>
      <c r="AH373">
        <v>7.9294804252300001E-4</v>
      </c>
      <c r="AI373">
        <v>6.7355074243000005E-4</v>
      </c>
      <c r="AJ373" s="1">
        <v>1.7130478540099999E-5</v>
      </c>
      <c r="AK373">
        <v>2.2392211528399999</v>
      </c>
      <c r="AL373">
        <v>2.0861503091599998E-2</v>
      </c>
      <c r="AM373">
        <v>1.05304068616E-4</v>
      </c>
      <c r="AN373">
        <v>4.6930552344000001</v>
      </c>
      <c r="AO373">
        <v>4.4121450441399999E-2</v>
      </c>
      <c r="AP373">
        <v>0.245409401538</v>
      </c>
      <c r="AQ373">
        <v>2.6187258624700001E-3</v>
      </c>
      <c r="AR373">
        <v>0</v>
      </c>
      <c r="AS373">
        <v>2.9037475883399999</v>
      </c>
      <c r="AT373">
        <v>2</v>
      </c>
      <c r="AU373">
        <v>2</v>
      </c>
      <c r="AV373">
        <f t="shared" si="79"/>
        <v>687</v>
      </c>
      <c r="AW373" s="2">
        <f t="shared" si="80"/>
        <v>5.3330255747053579E-2</v>
      </c>
      <c r="AX373" s="2">
        <f t="shared" si="81"/>
        <v>1.2434223593481544</v>
      </c>
      <c r="BC373" s="2">
        <f t="shared" si="82"/>
        <v>2.0458516651810966E-2</v>
      </c>
      <c r="BD373" s="2">
        <f t="shared" si="83"/>
        <v>2.3949092338994067E-2</v>
      </c>
      <c r="BE373" s="2">
        <f t="shared" si="84"/>
        <v>0.10950462767293087</v>
      </c>
      <c r="BF373" s="2">
        <f t="shared" si="85"/>
        <v>2.2736053017370871E-2</v>
      </c>
      <c r="BG373" s="2">
        <f t="shared" si="86"/>
        <v>1.2434223593530422</v>
      </c>
      <c r="BH373" s="2">
        <f t="shared" si="87"/>
        <v>2.5907133327088635E-4</v>
      </c>
      <c r="BI373" s="2">
        <f t="shared" si="88"/>
        <v>-7.6544429998215452E-2</v>
      </c>
      <c r="BJ373" s="2">
        <f t="shared" si="89"/>
        <v>2.3001014606701925E-2</v>
      </c>
      <c r="BK373" s="2">
        <f t="shared" si="90"/>
        <v>4.5609496744747687E-2</v>
      </c>
      <c r="BL373" s="2"/>
      <c r="BM373" s="2">
        <f t="shared" si="91"/>
        <v>-0.11977256778580922</v>
      </c>
    </row>
    <row r="374" spans="1:65" hidden="1">
      <c r="A374">
        <v>1</v>
      </c>
      <c r="B374" t="s">
        <v>473</v>
      </c>
      <c r="C374">
        <v>688</v>
      </c>
      <c r="D374">
        <v>9.5101482001800006E-3</v>
      </c>
      <c r="E374" s="1">
        <v>3.7369314908200002E-5</v>
      </c>
      <c r="F374" s="1"/>
      <c r="G374" s="1"/>
      <c r="H374" s="1"/>
      <c r="I374" s="1"/>
      <c r="J374">
        <v>4.6269526191600001E-4</v>
      </c>
      <c r="K374" s="1">
        <v>1.8102752084699999E-5</v>
      </c>
      <c r="L374">
        <v>2.0892314240399998</v>
      </c>
      <c r="M374">
        <v>2.05341257367E-2</v>
      </c>
      <c r="N374" s="1">
        <v>5.2848191959799997E-5</v>
      </c>
      <c r="O374">
        <v>4.6370159430199998</v>
      </c>
      <c r="P374">
        <v>5.2109265375599997E-2</v>
      </c>
      <c r="Q374">
        <v>0.238673795922</v>
      </c>
      <c r="R374">
        <v>2.75157957937E-3</v>
      </c>
      <c r="S374">
        <v>0</v>
      </c>
      <c r="T374">
        <v>5.3519531478399998</v>
      </c>
      <c r="U374">
        <v>4</v>
      </c>
      <c r="V374">
        <v>3</v>
      </c>
      <c r="Z374">
        <v>1</v>
      </c>
      <c r="AA374" t="s">
        <v>473</v>
      </c>
      <c r="AB374">
        <v>688</v>
      </c>
      <c r="AC374">
        <v>9.5111880635200003E-3</v>
      </c>
      <c r="AD374" s="1">
        <v>1.48787044559E-9</v>
      </c>
      <c r="AE374">
        <v>0.99999797620800002</v>
      </c>
      <c r="AF374">
        <v>0.63828002471800005</v>
      </c>
      <c r="AG374">
        <v>0.99999964477799996</v>
      </c>
      <c r="AH374">
        <v>0.53518151542299996</v>
      </c>
      <c r="AI374">
        <v>4.6279376671300003E-4</v>
      </c>
      <c r="AJ374" s="1">
        <v>4.4242574037899999E-9</v>
      </c>
      <c r="AK374">
        <v>2.0896883325700002</v>
      </c>
      <c r="AL374">
        <v>2.0535088968599999E-2</v>
      </c>
      <c r="AM374" s="1">
        <v>2.1041665632099999E-9</v>
      </c>
      <c r="AN374">
        <v>4.6344456943600001</v>
      </c>
      <c r="AO374" s="1">
        <v>2.0715645017200001E-6</v>
      </c>
      <c r="AP374">
        <v>0.23855269127699999</v>
      </c>
      <c r="AQ374" s="1">
        <v>1.0939719246E-7</v>
      </c>
      <c r="AR374">
        <v>0</v>
      </c>
      <c r="AS374">
        <v>5.25139501548</v>
      </c>
      <c r="AT374">
        <v>2</v>
      </c>
      <c r="AU374">
        <v>2</v>
      </c>
      <c r="AV374">
        <f t="shared" si="79"/>
        <v>688</v>
      </c>
      <c r="AW374" s="2">
        <f t="shared" si="80"/>
        <v>1.0934249583829376E-4</v>
      </c>
      <c r="AX374" s="2">
        <f t="shared" si="81"/>
        <v>-0.99996018470102421</v>
      </c>
      <c r="BC374" s="2">
        <f t="shared" si="82"/>
        <v>2.1289346381484804E-4</v>
      </c>
      <c r="BD374" s="2">
        <f t="shared" si="83"/>
        <v>-0.99975560304957556</v>
      </c>
      <c r="BE374" s="2">
        <f t="shared" si="84"/>
        <v>2.1869694507888429E-4</v>
      </c>
      <c r="BF374" s="2">
        <f t="shared" si="85"/>
        <v>4.6908834218215962E-5</v>
      </c>
      <c r="BG374" s="2">
        <f t="shared" si="86"/>
        <v>-0.99996018470102421</v>
      </c>
      <c r="BH374" s="2">
        <f t="shared" si="87"/>
        <v>-5.5428937307593323E-4</v>
      </c>
      <c r="BI374" s="2">
        <f t="shared" si="88"/>
        <v>-0.99996024575501519</v>
      </c>
      <c r="BJ374" s="2">
        <f t="shared" si="89"/>
        <v>-5.074065400945244E-4</v>
      </c>
      <c r="BK374" s="2">
        <f t="shared" si="90"/>
        <v>-0.99996024203941625</v>
      </c>
      <c r="BL374" s="2"/>
      <c r="BM374" s="2">
        <f t="shared" si="91"/>
        <v>-1.8789053189037001E-2</v>
      </c>
    </row>
    <row r="375" spans="1:65" hidden="1">
      <c r="A375">
        <v>1</v>
      </c>
      <c r="B375" t="s">
        <v>473</v>
      </c>
      <c r="C375">
        <v>693</v>
      </c>
      <c r="D375">
        <v>1.0359201643000001E-2</v>
      </c>
      <c r="E375" s="1">
        <v>3.2810806203899998E-5</v>
      </c>
      <c r="F375" s="1"/>
      <c r="G375" s="1"/>
      <c r="H375" s="1"/>
      <c r="I375" s="1"/>
      <c r="J375" s="1">
        <v>-7.4829130226200007E-5</v>
      </c>
      <c r="K375" s="1">
        <v>1.7383256945099999E-5</v>
      </c>
      <c r="L375">
        <v>2.4789316555199998</v>
      </c>
      <c r="M375">
        <v>2.1364281443699999E-2</v>
      </c>
      <c r="N375" s="1">
        <v>4.6401487125999997E-5</v>
      </c>
      <c r="O375">
        <v>4.2581306117200004</v>
      </c>
      <c r="P375">
        <v>3.7245378483699999E-2</v>
      </c>
      <c r="Q375">
        <v>0.22803273877399999</v>
      </c>
      <c r="R375">
        <v>2.0551459634699999E-3</v>
      </c>
      <c r="S375">
        <v>0</v>
      </c>
      <c r="T375">
        <v>5.3326469961100003</v>
      </c>
      <c r="U375">
        <v>4</v>
      </c>
      <c r="V375">
        <v>3</v>
      </c>
      <c r="Z375">
        <v>1</v>
      </c>
      <c r="AA375" t="s">
        <v>473</v>
      </c>
      <c r="AB375">
        <v>693</v>
      </c>
      <c r="AC375">
        <v>1.0754602253E-2</v>
      </c>
      <c r="AD375" s="1">
        <v>8.2927631177400006E-5</v>
      </c>
      <c r="AE375">
        <v>0.262157433316</v>
      </c>
      <c r="AF375">
        <v>3.1169362257899999E-2</v>
      </c>
      <c r="AG375">
        <v>0.98556442336700001</v>
      </c>
      <c r="AH375">
        <v>4.4243129461000001E-3</v>
      </c>
      <c r="AI375" s="1">
        <v>-7.8593011601299997E-5</v>
      </c>
      <c r="AJ375" s="1">
        <v>1.8299443005300001E-5</v>
      </c>
      <c r="AK375">
        <v>2.6717799482000002</v>
      </c>
      <c r="AL375">
        <v>2.175153657E-2</v>
      </c>
      <c r="AM375">
        <v>1.17277380706E-4</v>
      </c>
      <c r="AN375">
        <v>4.2716853026199999</v>
      </c>
      <c r="AO375">
        <v>3.5451297134300001E-2</v>
      </c>
      <c r="AP375">
        <v>0.232905168592</v>
      </c>
      <c r="AQ375">
        <v>2.3050070304000002E-3</v>
      </c>
      <c r="AR375">
        <v>0</v>
      </c>
      <c r="AS375">
        <v>4.5907707540600002</v>
      </c>
      <c r="AT375">
        <v>2</v>
      </c>
      <c r="AU375">
        <v>2</v>
      </c>
      <c r="AV375">
        <f t="shared" si="79"/>
        <v>693</v>
      </c>
      <c r="AW375" s="2">
        <f t="shared" si="80"/>
        <v>3.8169023408013508E-2</v>
      </c>
      <c r="AX375" s="2">
        <f t="shared" si="81"/>
        <v>1.5274487515501207</v>
      </c>
      <c r="BC375" s="2">
        <f t="shared" si="82"/>
        <v>5.0299680936049931E-2</v>
      </c>
      <c r="BD375" s="2">
        <f t="shared" si="83"/>
        <v>5.2705086457245108E-2</v>
      </c>
      <c r="BE375" s="2">
        <f t="shared" si="84"/>
        <v>7.7794921151041987E-2</v>
      </c>
      <c r="BF375" s="2">
        <f t="shared" si="85"/>
        <v>1.8126288371575299E-2</v>
      </c>
      <c r="BG375" s="2">
        <f t="shared" si="86"/>
        <v>1.527448751535516</v>
      </c>
      <c r="BH375" s="2">
        <f t="shared" si="87"/>
        <v>3.1832492086296786E-3</v>
      </c>
      <c r="BI375" s="2">
        <f t="shared" si="88"/>
        <v>-4.8169233940934621E-2</v>
      </c>
      <c r="BJ375" s="2">
        <f t="shared" si="89"/>
        <v>2.1367238073779434E-2</v>
      </c>
      <c r="BK375" s="2">
        <f t="shared" si="90"/>
        <v>0.12157825836765565</v>
      </c>
      <c r="BL375" s="2"/>
      <c r="BM375" s="2">
        <f t="shared" si="91"/>
        <v>-0.13911969845203997</v>
      </c>
    </row>
    <row r="376" spans="1:65" hidden="1">
      <c r="A376">
        <v>1</v>
      </c>
      <c r="B376" t="s">
        <v>473</v>
      </c>
      <c r="C376">
        <v>694</v>
      </c>
      <c r="D376">
        <v>9.9122561408499996E-3</v>
      </c>
      <c r="E376" s="1">
        <v>3.6927686242599998E-5</v>
      </c>
      <c r="F376" s="1"/>
      <c r="G376" s="1"/>
      <c r="H376" s="1"/>
      <c r="I376" s="1"/>
      <c r="J376">
        <v>1.10817632594E-4</v>
      </c>
      <c r="K376" s="1">
        <v>1.65426445785E-5</v>
      </c>
      <c r="L376">
        <v>2.26964018362</v>
      </c>
      <c r="M376">
        <v>2.1038509083599999E-2</v>
      </c>
      <c r="N376" s="1">
        <v>5.22236347114E-5</v>
      </c>
      <c r="O376">
        <v>4.4756289925099999</v>
      </c>
      <c r="P376">
        <v>4.6317469274000003E-2</v>
      </c>
      <c r="Q376">
        <v>0.23602552509399999</v>
      </c>
      <c r="R376">
        <v>2.5118681372700001E-3</v>
      </c>
      <c r="S376">
        <v>0</v>
      </c>
      <c r="T376">
        <v>5.9259300129900003</v>
      </c>
      <c r="U376">
        <v>4</v>
      </c>
      <c r="V376">
        <v>3</v>
      </c>
      <c r="Z376">
        <v>1</v>
      </c>
      <c r="AA376" t="s">
        <v>473</v>
      </c>
      <c r="AB376">
        <v>694</v>
      </c>
      <c r="AC376">
        <v>1.14513568197E-2</v>
      </c>
      <c r="AD376" s="1">
        <v>8.6534853885700003E-5</v>
      </c>
      <c r="AE376">
        <v>0.15052269744300001</v>
      </c>
      <c r="AF376">
        <v>7.1258353731699997E-3</v>
      </c>
      <c r="AG376">
        <v>0.98012521925399998</v>
      </c>
      <c r="AH376">
        <v>1.69785375248E-3</v>
      </c>
      <c r="AI376">
        <v>1.207101058E-4</v>
      </c>
      <c r="AJ376" s="1">
        <v>1.8140932853499998E-5</v>
      </c>
      <c r="AK376">
        <v>3.02918553656</v>
      </c>
      <c r="AL376">
        <v>2.2547291757400001E-2</v>
      </c>
      <c r="AM376">
        <v>1.2237876398299999E-4</v>
      </c>
      <c r="AN376">
        <v>4.5300459553200003</v>
      </c>
      <c r="AO376">
        <v>4.3881671524500003E-2</v>
      </c>
      <c r="AP376">
        <v>0.25602768331800002</v>
      </c>
      <c r="AQ376">
        <v>2.84287072168E-3</v>
      </c>
      <c r="AR376">
        <v>0</v>
      </c>
      <c r="AS376">
        <v>2.6959568547699999</v>
      </c>
      <c r="AT376">
        <v>2</v>
      </c>
      <c r="AU376">
        <v>2</v>
      </c>
      <c r="AV376">
        <f t="shared" si="79"/>
        <v>694</v>
      </c>
      <c r="AW376" s="2">
        <f t="shared" si="80"/>
        <v>0.15527248862215326</v>
      </c>
      <c r="AX376" s="2">
        <f t="shared" si="81"/>
        <v>1.3433597576951053</v>
      </c>
      <c r="BC376" s="2">
        <f t="shared" si="82"/>
        <v>8.9268043130309629E-2</v>
      </c>
      <c r="BD376" s="2">
        <f t="shared" si="83"/>
        <v>9.6616249440385618E-2</v>
      </c>
      <c r="BE376" s="2">
        <f t="shared" si="84"/>
        <v>0.33465452295991283</v>
      </c>
      <c r="BF376" s="2">
        <f t="shared" si="85"/>
        <v>7.1715284947455368E-2</v>
      </c>
      <c r="BG376" s="2">
        <f t="shared" si="86"/>
        <v>1.34335975769005</v>
      </c>
      <c r="BH376" s="2">
        <f t="shared" si="87"/>
        <v>1.2158506190094761E-2</v>
      </c>
      <c r="BI376" s="2">
        <f t="shared" si="88"/>
        <v>-5.2589180447026686E-2</v>
      </c>
      <c r="BJ376" s="2">
        <f t="shared" si="89"/>
        <v>8.4745741868528554E-2</v>
      </c>
      <c r="BK376" s="2">
        <f t="shared" si="90"/>
        <v>0.13177546205500537</v>
      </c>
      <c r="BL376" s="2"/>
      <c r="BM376" s="2">
        <f t="shared" si="91"/>
        <v>-0.54505759452772851</v>
      </c>
    </row>
    <row r="377" spans="1:65" hidden="1">
      <c r="A377">
        <v>1</v>
      </c>
      <c r="B377" t="s">
        <v>473</v>
      </c>
      <c r="C377">
        <v>695</v>
      </c>
      <c r="D377">
        <v>9.5401827071299999E-3</v>
      </c>
      <c r="E377" s="1">
        <v>2.6372045888099999E-5</v>
      </c>
      <c r="F377" s="1"/>
      <c r="G377" s="1"/>
      <c r="H377" s="1"/>
      <c r="I377" s="1"/>
      <c r="J377">
        <v>2.2576001324899999E-4</v>
      </c>
      <c r="K377" s="1">
        <v>1.47660520626E-5</v>
      </c>
      <c r="L377">
        <v>2.1024484885699999</v>
      </c>
      <c r="M377">
        <v>2.0591772340300001E-2</v>
      </c>
      <c r="N377" s="1">
        <v>3.7295704962400001E-5</v>
      </c>
      <c r="O377">
        <v>4.5729854540100003</v>
      </c>
      <c r="P377">
        <v>3.5874646941499999E-2</v>
      </c>
      <c r="Q377">
        <v>0.236038845744</v>
      </c>
      <c r="R377">
        <v>1.9004131720299999E-3</v>
      </c>
      <c r="S377">
        <v>0</v>
      </c>
      <c r="T377">
        <v>3.1086348187400001</v>
      </c>
      <c r="U377">
        <v>4</v>
      </c>
      <c r="V377">
        <v>3</v>
      </c>
      <c r="Z377">
        <v>1</v>
      </c>
      <c r="AA377" t="s">
        <v>473</v>
      </c>
      <c r="AB377">
        <v>695</v>
      </c>
      <c r="AC377">
        <v>9.5407659144499998E-3</v>
      </c>
      <c r="AD377" s="1">
        <v>2.6165831807300001E-5</v>
      </c>
      <c r="AE377">
        <v>0.99995524088200005</v>
      </c>
      <c r="AF377">
        <v>0.55674252721700002</v>
      </c>
      <c r="AG377">
        <v>0.91636361263199995</v>
      </c>
      <c r="AH377">
        <v>0.86042757487699995</v>
      </c>
      <c r="AI377">
        <v>2.25812903744E-4</v>
      </c>
      <c r="AJ377" s="1">
        <v>1.4646860693800001E-5</v>
      </c>
      <c r="AK377">
        <v>2.1027055488099999</v>
      </c>
      <c r="AL377">
        <v>2.0592312750400001E-2</v>
      </c>
      <c r="AM377" s="1">
        <v>3.70040742126E-5</v>
      </c>
      <c r="AN377">
        <v>4.5701491991000003</v>
      </c>
      <c r="AO377">
        <v>3.5612857309400003E-2</v>
      </c>
      <c r="AP377">
        <v>0.23589864059900001</v>
      </c>
      <c r="AQ377">
        <v>1.8864828804699999E-3</v>
      </c>
      <c r="AR377">
        <v>0</v>
      </c>
      <c r="AS377">
        <v>2.8882211823400001</v>
      </c>
      <c r="AT377">
        <v>2</v>
      </c>
      <c r="AU377">
        <v>3</v>
      </c>
      <c r="AV377">
        <f t="shared" si="79"/>
        <v>695</v>
      </c>
      <c r="AW377" s="2">
        <f t="shared" si="80"/>
        <v>6.1131671992405468E-5</v>
      </c>
      <c r="AX377" s="2">
        <f t="shared" si="81"/>
        <v>-7.8194191559877568E-3</v>
      </c>
      <c r="BC377" s="2">
        <f t="shared" si="82"/>
        <v>2.3427751548576916E-4</v>
      </c>
      <c r="BD377" s="2">
        <f t="shared" si="83"/>
        <v>-8.0719862218210439E-3</v>
      </c>
      <c r="BE377" s="2">
        <f t="shared" si="84"/>
        <v>1.2226708116634666E-4</v>
      </c>
      <c r="BF377" s="2">
        <f t="shared" si="85"/>
        <v>2.6243981871425829E-5</v>
      </c>
      <c r="BG377" s="2">
        <f t="shared" si="86"/>
        <v>-7.8194191554767575E-3</v>
      </c>
      <c r="BH377" s="2">
        <f t="shared" si="87"/>
        <v>-6.2021953459593391E-4</v>
      </c>
      <c r="BI377" s="2">
        <f t="shared" si="88"/>
        <v>-7.2973437906410712E-3</v>
      </c>
      <c r="BJ377" s="2">
        <f t="shared" si="89"/>
        <v>-5.9399182604057685E-4</v>
      </c>
      <c r="BK377" s="2">
        <f t="shared" si="90"/>
        <v>-7.3301383957046608E-3</v>
      </c>
      <c r="BL377" s="2"/>
      <c r="BM377" s="2">
        <f t="shared" si="91"/>
        <v>-7.0903676131807147E-2</v>
      </c>
    </row>
    <row r="378" spans="1:65" hidden="1">
      <c r="A378">
        <v>1</v>
      </c>
      <c r="B378" t="s">
        <v>473</v>
      </c>
      <c r="C378">
        <v>696</v>
      </c>
      <c r="D378">
        <v>9.5621158801799996E-3</v>
      </c>
      <c r="E378" s="1">
        <v>2.7292318060599999E-5</v>
      </c>
      <c r="F378" s="1"/>
      <c r="G378" s="1"/>
      <c r="H378" s="1"/>
      <c r="I378" s="1"/>
      <c r="J378" s="1">
        <v>-7.9612096450899997E-5</v>
      </c>
      <c r="K378" s="1">
        <v>1.8420501689000001E-5</v>
      </c>
      <c r="L378">
        <v>2.1121267884499999</v>
      </c>
      <c r="M378">
        <v>2.0618966016900001E-2</v>
      </c>
      <c r="N378" s="1">
        <v>3.8597166350000001E-5</v>
      </c>
      <c r="O378">
        <v>4.5511213999500004</v>
      </c>
      <c r="P378">
        <v>3.63553052031E-2</v>
      </c>
      <c r="Q378">
        <v>0.235220537141</v>
      </c>
      <c r="R378">
        <v>1.9298920463499999E-3</v>
      </c>
      <c r="S378">
        <v>0</v>
      </c>
      <c r="T378">
        <v>8.6732788098500002</v>
      </c>
      <c r="U378">
        <v>4</v>
      </c>
      <c r="V378">
        <v>3</v>
      </c>
      <c r="Z378">
        <v>1</v>
      </c>
      <c r="AA378" t="s">
        <v>473</v>
      </c>
      <c r="AB378">
        <v>696</v>
      </c>
      <c r="AC378">
        <v>9.5696672423499999E-3</v>
      </c>
      <c r="AD378" s="1">
        <v>5.0878339768799998E-9</v>
      </c>
      <c r="AE378">
        <v>0.999999665077</v>
      </c>
      <c r="AF378">
        <v>3.2942697844200002E-2</v>
      </c>
      <c r="AG378">
        <v>0.99842073607699999</v>
      </c>
      <c r="AH378">
        <v>0.58972593449199995</v>
      </c>
      <c r="AI378" s="1">
        <v>-7.9651335522200003E-5</v>
      </c>
      <c r="AJ378" s="1">
        <v>1.5047371438299999E-8</v>
      </c>
      <c r="AK378">
        <v>2.1154640690900002</v>
      </c>
      <c r="AL378">
        <v>2.0625971532199999E-2</v>
      </c>
      <c r="AM378" s="1">
        <v>7.1952838132100003E-9</v>
      </c>
      <c r="AN378">
        <v>4.5454221585200001</v>
      </c>
      <c r="AO378" s="1">
        <v>6.7538990280400004E-6</v>
      </c>
      <c r="AP378">
        <v>0.23500579569800001</v>
      </c>
      <c r="AQ378" s="1">
        <v>3.5868215036400002E-7</v>
      </c>
      <c r="AR378">
        <v>0</v>
      </c>
      <c r="AS378">
        <v>8.4327147451800002</v>
      </c>
      <c r="AT378">
        <v>2</v>
      </c>
      <c r="AU378">
        <v>2</v>
      </c>
      <c r="AV378">
        <f t="shared" si="79"/>
        <v>696</v>
      </c>
      <c r="AW378" s="2">
        <f t="shared" si="80"/>
        <v>7.8971665524912849E-4</v>
      </c>
      <c r="AX378" s="2">
        <f t="shared" si="81"/>
        <v>-0.99981357999838705</v>
      </c>
      <c r="BC378" s="2">
        <f t="shared" si="82"/>
        <v>4.9287825656250874E-4</v>
      </c>
      <c r="BD378" s="2">
        <f t="shared" si="83"/>
        <v>-0.99918311826179596</v>
      </c>
      <c r="BE378" s="2">
        <f t="shared" si="84"/>
        <v>1.5800569635544281E-3</v>
      </c>
      <c r="BF378" s="2">
        <f t="shared" si="85"/>
        <v>3.3976074718082658E-4</v>
      </c>
      <c r="BG378" s="2">
        <f t="shared" si="86"/>
        <v>-0.99981357999838738</v>
      </c>
      <c r="BH378" s="2">
        <f t="shared" si="87"/>
        <v>-1.2522718972214073E-3</v>
      </c>
      <c r="BI378" s="2">
        <f t="shared" si="88"/>
        <v>-0.99981422521444097</v>
      </c>
      <c r="BJ378" s="2">
        <f t="shared" si="89"/>
        <v>-9.1293662368972599E-4</v>
      </c>
      <c r="BK378" s="2">
        <f t="shared" si="90"/>
        <v>-0.99981414393046375</v>
      </c>
      <c r="BL378" s="2"/>
      <c r="BM378" s="2">
        <f t="shared" si="91"/>
        <v>-2.7736231008369999E-2</v>
      </c>
    </row>
    <row r="379" spans="1:65" hidden="1">
      <c r="A379">
        <v>1</v>
      </c>
      <c r="B379" t="s">
        <v>473</v>
      </c>
      <c r="C379">
        <v>697</v>
      </c>
      <c r="D379">
        <v>9.71179611723E-3</v>
      </c>
      <c r="E379" s="1">
        <v>3.2898670346400001E-5</v>
      </c>
      <c r="F379" s="1"/>
      <c r="G379" s="1"/>
      <c r="H379" s="1"/>
      <c r="I379" s="1"/>
      <c r="J379" s="1">
        <v>1.8707288473200001E-5</v>
      </c>
      <c r="K379" s="1">
        <v>1.4397004472E-5</v>
      </c>
      <c r="L379">
        <v>2.1787685262999998</v>
      </c>
      <c r="M379">
        <v>2.0811915368800001E-2</v>
      </c>
      <c r="N379" s="1">
        <v>4.6525745788E-5</v>
      </c>
      <c r="O379">
        <v>4.4549190563699996</v>
      </c>
      <c r="P379">
        <v>4.2413577390300002E-2</v>
      </c>
      <c r="Q379">
        <v>0.232403039063</v>
      </c>
      <c r="R379">
        <v>2.2727990344099998E-3</v>
      </c>
      <c r="S379">
        <v>0</v>
      </c>
      <c r="T379">
        <v>8.1593479763300003</v>
      </c>
      <c r="U379">
        <v>4</v>
      </c>
      <c r="V379">
        <v>3</v>
      </c>
      <c r="Z379">
        <v>1</v>
      </c>
      <c r="AA379" t="s">
        <v>473</v>
      </c>
      <c r="AB379">
        <v>697</v>
      </c>
      <c r="AC379">
        <v>9.6317762346500007E-3</v>
      </c>
      <c r="AD379" s="1">
        <v>6.3414413331299999E-5</v>
      </c>
      <c r="AE379">
        <v>0.108210624758</v>
      </c>
      <c r="AF379">
        <v>0.45395139924599998</v>
      </c>
      <c r="AG379">
        <v>4.0321727479400004E-3</v>
      </c>
      <c r="AH379">
        <v>5.7330562419699999E-3</v>
      </c>
      <c r="AI379" s="1">
        <v>1.8681316544300001E-5</v>
      </c>
      <c r="AJ379" s="1">
        <v>1.4367094332300001E-5</v>
      </c>
      <c r="AK379">
        <v>2.1430127203299998</v>
      </c>
      <c r="AL379">
        <v>2.07374077599E-2</v>
      </c>
      <c r="AM379" s="1">
        <v>8.96815233831E-5</v>
      </c>
      <c r="AN379">
        <v>4.46866444631</v>
      </c>
      <c r="AO379">
        <v>3.8455119322900001E-2</v>
      </c>
      <c r="AP379">
        <v>0.232285524292</v>
      </c>
      <c r="AQ379">
        <v>2.23715347364E-3</v>
      </c>
      <c r="AR379">
        <v>0</v>
      </c>
      <c r="AS379">
        <v>8.1044825457799998</v>
      </c>
      <c r="AT379">
        <v>2</v>
      </c>
      <c r="AU379">
        <v>2</v>
      </c>
      <c r="AV379">
        <f t="shared" si="79"/>
        <v>697</v>
      </c>
      <c r="AW379" s="2">
        <f t="shared" si="80"/>
        <v>-8.2394524775940801E-3</v>
      </c>
      <c r="AX379" s="2">
        <f t="shared" si="81"/>
        <v>0.92756766956203873</v>
      </c>
      <c r="BC379" s="2">
        <f t="shared" si="82"/>
        <v>-1.3883320897738324E-3</v>
      </c>
      <c r="BD379" s="2">
        <f t="shared" si="83"/>
        <v>-2.0775252072866754E-3</v>
      </c>
      <c r="BE379" s="2">
        <f t="shared" si="84"/>
        <v>-1.6411016378468077E-2</v>
      </c>
      <c r="BF379" s="2">
        <f t="shared" si="85"/>
        <v>-3.5800457372462085E-3</v>
      </c>
      <c r="BG379" s="2">
        <f t="shared" si="86"/>
        <v>0.92756766955965297</v>
      </c>
      <c r="BH379" s="2">
        <f t="shared" si="87"/>
        <v>3.0854410071370769E-3</v>
      </c>
      <c r="BI379" s="2">
        <f t="shared" si="88"/>
        <v>-9.3329973818838979E-2</v>
      </c>
      <c r="BJ379" s="2">
        <f t="shared" si="89"/>
        <v>-5.0565074998069654E-4</v>
      </c>
      <c r="BK379" s="2">
        <f t="shared" si="90"/>
        <v>-1.5683551528458444E-2</v>
      </c>
      <c r="BL379" s="2"/>
      <c r="BM379" s="2">
        <f t="shared" si="91"/>
        <v>-6.7242420238925078E-3</v>
      </c>
    </row>
    <row r="380" spans="1:65" hidden="1">
      <c r="A380">
        <v>1</v>
      </c>
      <c r="B380" t="s">
        <v>473</v>
      </c>
      <c r="C380">
        <v>698</v>
      </c>
      <c r="D380">
        <v>9.6308762324399996E-3</v>
      </c>
      <c r="E380" s="1">
        <v>3.0572465231399999E-5</v>
      </c>
      <c r="F380" s="1"/>
      <c r="G380" s="1"/>
      <c r="H380" s="1"/>
      <c r="I380" s="1"/>
      <c r="J380">
        <v>2.1810935799E-4</v>
      </c>
      <c r="K380" s="1">
        <v>2.0887683451499999E-5</v>
      </c>
      <c r="L380">
        <v>2.1426122488099999</v>
      </c>
      <c r="M380">
        <v>2.0639875500300001E-2</v>
      </c>
      <c r="N380" s="1">
        <v>4.3235994965400002E-5</v>
      </c>
      <c r="O380">
        <v>4.64893252228</v>
      </c>
      <c r="P380">
        <v>4.1321407725800001E-2</v>
      </c>
      <c r="Q380">
        <v>0.240519476584</v>
      </c>
      <c r="R380">
        <v>2.1963936448800001E-3</v>
      </c>
      <c r="S380">
        <v>0</v>
      </c>
      <c r="T380">
        <v>13.681095154099999</v>
      </c>
      <c r="U380">
        <v>4</v>
      </c>
      <c r="V380">
        <v>3</v>
      </c>
      <c r="Z380">
        <v>1</v>
      </c>
      <c r="AA380" t="s">
        <v>473</v>
      </c>
      <c r="AB380">
        <v>698</v>
      </c>
      <c r="AC380">
        <v>9.6496914616100004E-3</v>
      </c>
      <c r="AD380" s="1">
        <v>3.0643982812099998E-5</v>
      </c>
      <c r="AE380">
        <v>0.99999996316999995</v>
      </c>
      <c r="AF380">
        <v>0.63980866976499995</v>
      </c>
      <c r="AG380">
        <v>0.45233092167799999</v>
      </c>
      <c r="AH380">
        <v>0.72569895026300002</v>
      </c>
      <c r="AI380">
        <v>2.1848256698900001E-4</v>
      </c>
      <c r="AJ380" s="1">
        <v>2.09275659027E-5</v>
      </c>
      <c r="AK380">
        <v>2.1509921965299998</v>
      </c>
      <c r="AL380">
        <v>2.06574441124E-2</v>
      </c>
      <c r="AM380" s="1">
        <v>4.3337136098100002E-5</v>
      </c>
      <c r="AN380">
        <v>4.63886580474</v>
      </c>
      <c r="AO380">
        <v>4.1207512915400001E-2</v>
      </c>
      <c r="AP380">
        <v>0.24020294617499999</v>
      </c>
      <c r="AQ380">
        <v>2.1924443104100002E-3</v>
      </c>
      <c r="AR380">
        <v>0</v>
      </c>
      <c r="AS380">
        <v>13.326472304999999</v>
      </c>
      <c r="AT380">
        <v>2</v>
      </c>
      <c r="AU380">
        <v>3</v>
      </c>
      <c r="AV380">
        <f t="shared" si="79"/>
        <v>698</v>
      </c>
      <c r="AW380" s="2">
        <f t="shared" si="80"/>
        <v>1.9536362752357751E-3</v>
      </c>
      <c r="AX380" s="2">
        <f t="shared" si="81"/>
        <v>2.339280792657359E-3</v>
      </c>
      <c r="BC380" s="2">
        <f t="shared" si="82"/>
        <v>1.7111095206521155E-3</v>
      </c>
      <c r="BD380" s="2">
        <f t="shared" si="83"/>
        <v>1.9093764654469967E-3</v>
      </c>
      <c r="BE380" s="2">
        <f t="shared" si="84"/>
        <v>3.911089243821015E-3</v>
      </c>
      <c r="BF380" s="2">
        <f t="shared" si="85"/>
        <v>8.5119758109698167E-4</v>
      </c>
      <c r="BG380" s="2">
        <f t="shared" si="86"/>
        <v>2.339280795571822E-3</v>
      </c>
      <c r="BH380" s="2">
        <f t="shared" si="87"/>
        <v>-2.1653825887459686E-3</v>
      </c>
      <c r="BI380" s="2">
        <f t="shared" si="88"/>
        <v>-2.756314866032201E-3</v>
      </c>
      <c r="BJ380" s="2">
        <f t="shared" si="89"/>
        <v>-1.316028179902776E-3</v>
      </c>
      <c r="BK380" s="2">
        <f t="shared" si="90"/>
        <v>-1.798099570724126E-3</v>
      </c>
      <c r="BL380" s="2"/>
      <c r="BM380" s="2">
        <f t="shared" si="91"/>
        <v>-2.5920647806745606E-2</v>
      </c>
    </row>
    <row r="381" spans="1:65" hidden="1">
      <c r="A381">
        <v>1</v>
      </c>
      <c r="B381" t="s">
        <v>473</v>
      </c>
      <c r="C381">
        <v>699</v>
      </c>
      <c r="D381">
        <v>9.6208520964899992E-3</v>
      </c>
      <c r="E381" s="1">
        <v>3.00337503561E-5</v>
      </c>
      <c r="F381" s="1"/>
      <c r="G381" s="1"/>
      <c r="H381" s="1"/>
      <c r="I381" s="1"/>
      <c r="J381">
        <v>5.2058214364400003E-4</v>
      </c>
      <c r="K381" s="1">
        <v>1.5513522402E-5</v>
      </c>
      <c r="L381">
        <v>2.1381543659400002</v>
      </c>
      <c r="M381">
        <v>2.0642427825899999E-2</v>
      </c>
      <c r="N381" s="1">
        <v>4.2474137082500001E-5</v>
      </c>
      <c r="O381">
        <v>4.5423533363999997</v>
      </c>
      <c r="P381">
        <v>4.0407821404600003E-2</v>
      </c>
      <c r="Q381">
        <v>0.23503450376900001</v>
      </c>
      <c r="R381">
        <v>2.1460188661699998E-3</v>
      </c>
      <c r="S381">
        <v>0</v>
      </c>
      <c r="T381">
        <v>3.3620753692999998</v>
      </c>
      <c r="U381">
        <v>4</v>
      </c>
      <c r="V381">
        <v>3</v>
      </c>
      <c r="Z381">
        <v>1</v>
      </c>
      <c r="AA381" t="s">
        <v>473</v>
      </c>
      <c r="AB381">
        <v>699</v>
      </c>
      <c r="AC381">
        <v>9.6246425596099999E-3</v>
      </c>
      <c r="AD381" s="1">
        <v>3.0058463136999999E-5</v>
      </c>
      <c r="AE381">
        <v>0.99985661566100004</v>
      </c>
      <c r="AF381">
        <v>0.64325807827399994</v>
      </c>
      <c r="AG381">
        <v>0.433346685786</v>
      </c>
      <c r="AH381">
        <v>0.71660791565399995</v>
      </c>
      <c r="AI381">
        <v>5.2105641197599997E-4</v>
      </c>
      <c r="AJ381" s="1">
        <v>1.55238884402E-5</v>
      </c>
      <c r="AK381">
        <v>2.13983949565</v>
      </c>
      <c r="AL381">
        <v>2.0645961474899999E-2</v>
      </c>
      <c r="AM381" s="1">
        <v>4.25090862324E-5</v>
      </c>
      <c r="AN381">
        <v>4.5358053685700002</v>
      </c>
      <c r="AO381">
        <v>4.0336835811199998E-2</v>
      </c>
      <c r="AP381">
        <v>0.23473586906499999</v>
      </c>
      <c r="AQ381">
        <v>2.1427209316599999E-3</v>
      </c>
      <c r="AR381">
        <v>0</v>
      </c>
      <c r="AS381">
        <v>3.03326915803</v>
      </c>
      <c r="AT381">
        <v>2</v>
      </c>
      <c r="AU381">
        <v>3</v>
      </c>
      <c r="AV381">
        <f t="shared" si="79"/>
        <v>699</v>
      </c>
      <c r="AW381" s="2">
        <f t="shared" si="80"/>
        <v>3.9398413799372409E-4</v>
      </c>
      <c r="AX381" s="2">
        <f t="shared" si="81"/>
        <v>8.2283366569235749E-4</v>
      </c>
      <c r="BC381" s="2">
        <f t="shared" si="82"/>
        <v>9.1103457502427875E-4</v>
      </c>
      <c r="BD381" s="2">
        <f t="shared" si="83"/>
        <v>6.6819371715756226E-4</v>
      </c>
      <c r="BE381" s="2">
        <f t="shared" si="84"/>
        <v>7.8812350354271659E-4</v>
      </c>
      <c r="BF381" s="2">
        <f t="shared" si="85"/>
        <v>1.7118378854477203E-4</v>
      </c>
      <c r="BG381" s="2">
        <f t="shared" si="86"/>
        <v>8.2283366539302695E-4</v>
      </c>
      <c r="BH381" s="2">
        <f t="shared" si="87"/>
        <v>-1.4415364338849713E-3</v>
      </c>
      <c r="BI381" s="2">
        <f t="shared" si="88"/>
        <v>-1.756729042361199E-3</v>
      </c>
      <c r="BJ381" s="2">
        <f t="shared" si="89"/>
        <v>-1.2705994192815429E-3</v>
      </c>
      <c r="BK381" s="2">
        <f t="shared" si="90"/>
        <v>-1.5367686472793156E-3</v>
      </c>
      <c r="BL381" s="2"/>
      <c r="BM381" s="2">
        <f t="shared" si="91"/>
        <v>-9.7798584253171839E-2</v>
      </c>
    </row>
    <row r="382" spans="1:65" hidden="1">
      <c r="A382">
        <v>1</v>
      </c>
      <c r="B382" t="s">
        <v>473</v>
      </c>
      <c r="C382">
        <v>700</v>
      </c>
      <c r="D382">
        <v>9.5670303112500004E-3</v>
      </c>
      <c r="E382" s="1">
        <v>2.2000150741699999E-5</v>
      </c>
      <c r="F382" s="1"/>
      <c r="G382" s="1"/>
      <c r="H382" s="1"/>
      <c r="I382" s="1"/>
      <c r="J382">
        <v>7.3079780011899996E-4</v>
      </c>
      <c r="K382" s="1">
        <v>1.9415104800699998E-5</v>
      </c>
      <c r="L382">
        <v>2.1142983933499999</v>
      </c>
      <c r="M382">
        <v>2.05959545953E-2</v>
      </c>
      <c r="N382" s="1">
        <v>3.1112911553199998E-5</v>
      </c>
      <c r="O382">
        <v>4.4746652795999999</v>
      </c>
      <c r="P382">
        <v>2.8460928731799999E-2</v>
      </c>
      <c r="Q382">
        <v>0.23101086912900001</v>
      </c>
      <c r="R382">
        <v>1.5102079813300001E-3</v>
      </c>
      <c r="S382">
        <v>0</v>
      </c>
      <c r="T382">
        <v>1.7325150101</v>
      </c>
      <c r="U382">
        <v>4</v>
      </c>
      <c r="V382">
        <v>3</v>
      </c>
      <c r="Z382">
        <v>1</v>
      </c>
      <c r="AA382" t="s">
        <v>473</v>
      </c>
      <c r="AB382">
        <v>700</v>
      </c>
      <c r="AC382">
        <v>9.5679393589900002E-3</v>
      </c>
      <c r="AD382" s="1">
        <v>2.19938447967E-5</v>
      </c>
      <c r="AE382">
        <v>0.944837965635</v>
      </c>
      <c r="AF382">
        <v>0.730935383514</v>
      </c>
      <c r="AG382" s="1">
        <v>2.18582965061E-8</v>
      </c>
      <c r="AH382">
        <v>0.91053821563600001</v>
      </c>
      <c r="AI382">
        <v>7.3089949479099997E-4</v>
      </c>
      <c r="AJ382" s="1">
        <v>1.9416981571899999E-5</v>
      </c>
      <c r="AK382">
        <v>2.11470020864</v>
      </c>
      <c r="AL382">
        <v>2.0596799142000001E-2</v>
      </c>
      <c r="AM382" s="1">
        <v>3.1103993600199998E-5</v>
      </c>
      <c r="AN382">
        <v>4.4745019367500003</v>
      </c>
      <c r="AO382">
        <v>2.8447075019900001E-2</v>
      </c>
      <c r="AP382">
        <v>0.231011908687</v>
      </c>
      <c r="AQ382">
        <v>1.50954465649E-3</v>
      </c>
      <c r="AR382">
        <v>0</v>
      </c>
      <c r="AS382">
        <v>1.7043482277999999</v>
      </c>
      <c r="AT382">
        <v>2</v>
      </c>
      <c r="AU382">
        <v>3</v>
      </c>
      <c r="AV382">
        <f t="shared" si="79"/>
        <v>700</v>
      </c>
      <c r="AW382" s="2">
        <f t="shared" si="80"/>
        <v>9.5018800027299823E-5</v>
      </c>
      <c r="AX382" s="2">
        <f t="shared" si="81"/>
        <v>-2.8663189966452026E-4</v>
      </c>
      <c r="BC382" s="2">
        <f t="shared" si="82"/>
        <v>1.3915568982754097E-4</v>
      </c>
      <c r="BD382" s="2">
        <f t="shared" si="83"/>
        <v>9.6665519927172208E-5</v>
      </c>
      <c r="BE382" s="2">
        <f t="shared" si="84"/>
        <v>1.9004663261527402E-4</v>
      </c>
      <c r="BF382" s="2">
        <f t="shared" si="85"/>
        <v>4.1005465228293529E-5</v>
      </c>
      <c r="BG382" s="2">
        <f t="shared" si="86"/>
        <v>-2.8663190150981008E-4</v>
      </c>
      <c r="BH382" s="2">
        <f t="shared" si="87"/>
        <v>-3.6503925945995801E-5</v>
      </c>
      <c r="BI382" s="2">
        <f t="shared" si="88"/>
        <v>-4.8676246761123469E-4</v>
      </c>
      <c r="BJ382" s="2">
        <f t="shared" si="89"/>
        <v>4.5000393440677395E-6</v>
      </c>
      <c r="BK382" s="2">
        <f t="shared" si="90"/>
        <v>-4.3922747608307405E-4</v>
      </c>
      <c r="BL382" s="2"/>
      <c r="BM382" s="2">
        <f t="shared" si="91"/>
        <v>-1.625774214699257E-2</v>
      </c>
    </row>
    <row r="383" spans="1:65" hidden="1">
      <c r="A383">
        <v>1</v>
      </c>
      <c r="B383" t="s">
        <v>473</v>
      </c>
      <c r="C383">
        <v>705</v>
      </c>
      <c r="D383">
        <v>9.9174941418400005E-3</v>
      </c>
      <c r="E383" s="1">
        <v>3.5718673761899997E-5</v>
      </c>
      <c r="F383" s="1"/>
      <c r="G383" s="1"/>
      <c r="H383" s="1"/>
      <c r="I383" s="1"/>
      <c r="J383">
        <v>1.95849068051E-4</v>
      </c>
      <c r="K383" s="1">
        <v>1.71575370562E-5</v>
      </c>
      <c r="L383">
        <v>2.2720395402300002</v>
      </c>
      <c r="M383">
        <v>2.0981194438499998E-2</v>
      </c>
      <c r="N383" s="1">
        <v>5.0513832864100002E-5</v>
      </c>
      <c r="O383">
        <v>4.4302628760299996</v>
      </c>
      <c r="P383">
        <v>4.4504347487699998E-2</v>
      </c>
      <c r="Q383">
        <v>0.23299662979300001</v>
      </c>
      <c r="R383">
        <v>2.4068578727900001E-3</v>
      </c>
      <c r="S383">
        <v>0</v>
      </c>
      <c r="T383">
        <v>2.7755729690500002</v>
      </c>
      <c r="U383">
        <v>4</v>
      </c>
      <c r="V383">
        <v>3</v>
      </c>
      <c r="Z383">
        <v>1</v>
      </c>
      <c r="AA383" t="s">
        <v>473</v>
      </c>
      <c r="AB383">
        <v>705</v>
      </c>
      <c r="AC383">
        <v>9.9183070969400006E-3</v>
      </c>
      <c r="AD383" s="1">
        <v>3.5675430224400003E-5</v>
      </c>
      <c r="AE383">
        <v>0.982715929037</v>
      </c>
      <c r="AF383">
        <v>0.53236205612700005</v>
      </c>
      <c r="AG383">
        <v>0.999999994886</v>
      </c>
      <c r="AH383">
        <v>0.76849551960700002</v>
      </c>
      <c r="AI383">
        <v>1.9587500812800001E-4</v>
      </c>
      <c r="AJ383" s="1">
        <v>1.71601670899E-5</v>
      </c>
      <c r="AK383">
        <v>2.27241204196</v>
      </c>
      <c r="AL383">
        <v>2.09819629991E-2</v>
      </c>
      <c r="AM383" s="1">
        <v>5.0452677266799999E-5</v>
      </c>
      <c r="AN383">
        <v>4.4282067463299999</v>
      </c>
      <c r="AO383">
        <v>4.4417042961399998E-2</v>
      </c>
      <c r="AP383">
        <v>0.232897024629</v>
      </c>
      <c r="AQ383">
        <v>2.4022571239399998E-3</v>
      </c>
      <c r="AR383">
        <v>0</v>
      </c>
      <c r="AS383">
        <v>2.6733401773700001</v>
      </c>
      <c r="AT383">
        <v>2</v>
      </c>
      <c r="AU383">
        <v>3</v>
      </c>
      <c r="AV383">
        <f t="shared" si="79"/>
        <v>705</v>
      </c>
      <c r="AW383" s="2">
        <f t="shared" si="80"/>
        <v>8.197182558147061E-5</v>
      </c>
      <c r="AX383" s="2">
        <f t="shared" si="81"/>
        <v>-1.2106703005899532E-3</v>
      </c>
      <c r="BC383" s="2">
        <f t="shared" si="82"/>
        <v>1.3244932568816142E-4</v>
      </c>
      <c r="BD383" s="2">
        <f t="shared" si="83"/>
        <v>1.5328736819188575E-4</v>
      </c>
      <c r="BE383" s="2">
        <f t="shared" si="84"/>
        <v>1.6395037295966218E-4</v>
      </c>
      <c r="BF383" s="2">
        <f t="shared" si="85"/>
        <v>3.6630926911951314E-5</v>
      </c>
      <c r="BG383" s="2">
        <f t="shared" si="86"/>
        <v>-1.2106703022226246E-3</v>
      </c>
      <c r="BH383" s="2">
        <f t="shared" si="87"/>
        <v>-4.6411008952186697E-4</v>
      </c>
      <c r="BI383" s="2">
        <f t="shared" si="88"/>
        <v>-1.9617078157168569E-3</v>
      </c>
      <c r="BJ383" s="2">
        <f t="shared" si="89"/>
        <v>-4.2749615772769899E-4</v>
      </c>
      <c r="BK383" s="2">
        <f t="shared" si="90"/>
        <v>-1.9115166300480845E-3</v>
      </c>
      <c r="BL383" s="2"/>
      <c r="BM383" s="2">
        <f t="shared" si="91"/>
        <v>-3.6833040536128105E-2</v>
      </c>
    </row>
    <row r="384" spans="1:65" hidden="1">
      <c r="A384">
        <v>1</v>
      </c>
      <c r="B384" t="s">
        <v>473</v>
      </c>
      <c r="C384">
        <v>706</v>
      </c>
      <c r="D384">
        <v>9.6901027542000001E-3</v>
      </c>
      <c r="E384" s="1">
        <v>1.8194097138099999E-5</v>
      </c>
      <c r="F384" s="1"/>
      <c r="G384" s="1"/>
      <c r="H384" s="1"/>
      <c r="I384" s="1"/>
      <c r="J384" s="1">
        <v>-8.4072835052199999E-5</v>
      </c>
      <c r="K384" s="1">
        <v>1.5176965656500001E-5</v>
      </c>
      <c r="L384">
        <v>2.16904591104</v>
      </c>
      <c r="M384">
        <v>2.0792869069600001E-2</v>
      </c>
      <c r="N384" s="1">
        <v>2.5730338927799999E-5</v>
      </c>
      <c r="O384">
        <v>4.6966115858900004</v>
      </c>
      <c r="P384">
        <v>2.40398256309E-2</v>
      </c>
      <c r="Q384">
        <v>0.24478736542499999</v>
      </c>
      <c r="R384">
        <v>1.2890519112200001E-3</v>
      </c>
      <c r="S384">
        <v>0</v>
      </c>
      <c r="T384">
        <v>10.347244512</v>
      </c>
      <c r="U384">
        <v>4</v>
      </c>
      <c r="V384">
        <v>3</v>
      </c>
      <c r="Z384">
        <v>1</v>
      </c>
      <c r="AA384" t="s">
        <v>473</v>
      </c>
      <c r="AB384">
        <v>706</v>
      </c>
      <c r="AC384">
        <v>9.3973878600699997E-3</v>
      </c>
      <c r="AD384">
        <v>1.05181366E-4</v>
      </c>
      <c r="AE384">
        <v>0.71161450393699999</v>
      </c>
      <c r="AF384">
        <v>0.341201001984</v>
      </c>
      <c r="AG384">
        <v>0.144401908759</v>
      </c>
      <c r="AH384">
        <v>0.52565315125800005</v>
      </c>
      <c r="AI384" s="1">
        <v>-8.81430534424E-5</v>
      </c>
      <c r="AJ384" s="1">
        <v>1.6334527839399999E-5</v>
      </c>
      <c r="AK384">
        <v>2.0399817574900001</v>
      </c>
      <c r="AL384">
        <v>2.0522402850899998E-2</v>
      </c>
      <c r="AM384">
        <v>1.48748914306E-4</v>
      </c>
      <c r="AN384">
        <v>4.7331613164500004</v>
      </c>
      <c r="AO384">
        <v>3.0311675787399999E-2</v>
      </c>
      <c r="AP384">
        <v>0.243483451282</v>
      </c>
      <c r="AQ384">
        <v>2.3549758561600001E-3</v>
      </c>
      <c r="AR384">
        <v>0</v>
      </c>
      <c r="AS384">
        <v>5.0852880915399998</v>
      </c>
      <c r="AT384">
        <v>2</v>
      </c>
      <c r="AU384">
        <v>3</v>
      </c>
      <c r="AV384">
        <f t="shared" si="79"/>
        <v>706</v>
      </c>
      <c r="AW384" s="2">
        <f t="shared" si="80"/>
        <v>-3.0207615084693343E-2</v>
      </c>
      <c r="AX384" s="2">
        <f t="shared" si="81"/>
        <v>4.7810709265556905</v>
      </c>
      <c r="BC384" s="2">
        <f t="shared" si="82"/>
        <v>4.8413002697873131E-2</v>
      </c>
      <c r="BD384" s="2">
        <f t="shared" si="83"/>
        <v>7.627098914889073E-2</v>
      </c>
      <c r="BE384" s="2">
        <f t="shared" si="84"/>
        <v>-5.9502730160339044E-2</v>
      </c>
      <c r="BF384" s="2">
        <f t="shared" si="85"/>
        <v>-1.3007643043135175E-2</v>
      </c>
      <c r="BG384" s="2">
        <f t="shared" si="86"/>
        <v>4.7810709265584617</v>
      </c>
      <c r="BH384" s="2">
        <f t="shared" si="87"/>
        <v>7.7821488729887967E-3</v>
      </c>
      <c r="BI384" s="2">
        <f t="shared" si="88"/>
        <v>0.26089416174626368</v>
      </c>
      <c r="BJ384" s="2">
        <f t="shared" si="89"/>
        <v>-5.3267215844091196E-3</v>
      </c>
      <c r="BK384" s="2">
        <f t="shared" si="90"/>
        <v>0.82690536793911995</v>
      </c>
      <c r="BL384" s="2"/>
      <c r="BM384" s="2">
        <f t="shared" si="91"/>
        <v>-0.50853697468514991</v>
      </c>
    </row>
    <row r="385" spans="1:65" hidden="1">
      <c r="A385">
        <v>1</v>
      </c>
      <c r="B385" t="s">
        <v>473</v>
      </c>
      <c r="C385">
        <v>707</v>
      </c>
      <c r="D385">
        <v>9.1905930882600004E-3</v>
      </c>
      <c r="E385" s="1">
        <v>2.8333993380400001E-5</v>
      </c>
      <c r="F385" s="1"/>
      <c r="G385" s="1"/>
      <c r="H385" s="1"/>
      <c r="I385" s="1"/>
      <c r="J385">
        <v>-4.8534258266600002E-4</v>
      </c>
      <c r="K385" s="1">
        <v>1.7049030195200001E-5</v>
      </c>
      <c r="L385">
        <v>1.95118773035</v>
      </c>
      <c r="M385">
        <v>2.0311459493099999E-2</v>
      </c>
      <c r="N385" s="1">
        <v>4.0070317714700002E-5</v>
      </c>
      <c r="O385">
        <v>4.7465179345799999</v>
      </c>
      <c r="P385">
        <v>4.1580328167699999E-2</v>
      </c>
      <c r="Q385">
        <v>0.241660790289</v>
      </c>
      <c r="R385">
        <v>2.1700087025199998E-3</v>
      </c>
      <c r="S385">
        <v>0</v>
      </c>
      <c r="T385">
        <v>10.1870482242</v>
      </c>
      <c r="U385">
        <v>4</v>
      </c>
      <c r="V385">
        <v>3</v>
      </c>
      <c r="Z385">
        <v>1</v>
      </c>
      <c r="AA385" t="s">
        <v>473</v>
      </c>
      <c r="AB385">
        <v>707</v>
      </c>
      <c r="AC385">
        <v>9.1887171485100002E-3</v>
      </c>
      <c r="AD385" s="1">
        <v>2.1545613390400001E-10</v>
      </c>
      <c r="AE385">
        <v>0.99999997325000001</v>
      </c>
      <c r="AF385">
        <v>4.9187477230199998E-2</v>
      </c>
      <c r="AG385" s="1">
        <v>1.33558684401E-6</v>
      </c>
      <c r="AH385">
        <v>0.68008183700400004</v>
      </c>
      <c r="AI385">
        <v>-4.8531205720999998E-4</v>
      </c>
      <c r="AJ385" s="1">
        <v>6.4718714429299996E-10</v>
      </c>
      <c r="AK385">
        <v>1.9503912775000001</v>
      </c>
      <c r="AL385">
        <v>2.0309761933199999E-2</v>
      </c>
      <c r="AM385" s="1">
        <v>3.0470098666399998E-10</v>
      </c>
      <c r="AN385">
        <v>4.7454902413999998</v>
      </c>
      <c r="AO385" s="1">
        <v>3.1496032093500002E-7</v>
      </c>
      <c r="AP385">
        <v>0.24158827427999999</v>
      </c>
      <c r="AQ385" s="1">
        <v>1.6438865516799999E-8</v>
      </c>
      <c r="AR385">
        <v>0</v>
      </c>
      <c r="AS385">
        <v>10.1393527414</v>
      </c>
      <c r="AT385">
        <v>2</v>
      </c>
      <c r="AU385">
        <v>2</v>
      </c>
      <c r="AV385">
        <f t="shared" si="79"/>
        <v>707</v>
      </c>
      <c r="AW385" s="2">
        <f t="shared" si="80"/>
        <v>-2.0411520039947069E-4</v>
      </c>
      <c r="AX385" s="2">
        <f t="shared" si="81"/>
        <v>-0.99999239584300692</v>
      </c>
      <c r="BC385" s="2">
        <f t="shared" si="82"/>
        <v>-6.289465851597398E-5</v>
      </c>
      <c r="BD385" s="2">
        <f t="shared" si="83"/>
        <v>-0.99996203965053243</v>
      </c>
      <c r="BE385" s="2">
        <f t="shared" si="84"/>
        <v>-4.0818873428293662E-4</v>
      </c>
      <c r="BF385" s="2">
        <f t="shared" si="85"/>
        <v>-8.3576460892751794E-5</v>
      </c>
      <c r="BG385" s="2">
        <f t="shared" si="86"/>
        <v>-0.99999239584300692</v>
      </c>
      <c r="BH385" s="2">
        <f t="shared" si="87"/>
        <v>-2.165151789510965E-4</v>
      </c>
      <c r="BI385" s="2">
        <f t="shared" si="88"/>
        <v>-0.9999924252564899</v>
      </c>
      <c r="BJ385" s="2">
        <f t="shared" si="89"/>
        <v>-3.0007354073987918E-4</v>
      </c>
      <c r="BK385" s="2">
        <f t="shared" si="90"/>
        <v>-0.99999242451631754</v>
      </c>
      <c r="BL385" s="2"/>
      <c r="BM385" s="2">
        <f t="shared" si="91"/>
        <v>-4.6819728100134326E-3</v>
      </c>
    </row>
    <row r="386" spans="1:65" hidden="1">
      <c r="A386">
        <v>1</v>
      </c>
      <c r="B386" t="s">
        <v>473</v>
      </c>
      <c r="C386">
        <v>708</v>
      </c>
      <c r="D386">
        <v>9.43810599544E-3</v>
      </c>
      <c r="E386" s="1">
        <v>3.4962382226499998E-5</v>
      </c>
      <c r="F386" s="1"/>
      <c r="G386" s="1"/>
      <c r="H386" s="1"/>
      <c r="I386" s="1"/>
      <c r="J386" s="1">
        <v>-6.6250660725799998E-5</v>
      </c>
      <c r="K386" s="1">
        <v>1.8510138295400001E-5</v>
      </c>
      <c r="L386">
        <v>2.0576982144399998</v>
      </c>
      <c r="M386">
        <v>2.0494581114400001E-2</v>
      </c>
      <c r="N386" s="1">
        <v>4.9444275117499999E-5</v>
      </c>
      <c r="O386">
        <v>4.7167535741100002</v>
      </c>
      <c r="P386">
        <v>4.9839735945999997E-2</v>
      </c>
      <c r="Q386">
        <v>0.242310463117</v>
      </c>
      <c r="R386">
        <v>2.6262704246700001E-3</v>
      </c>
      <c r="S386">
        <v>0</v>
      </c>
      <c r="T386">
        <v>2.5065319562199999</v>
      </c>
      <c r="U386">
        <v>4</v>
      </c>
      <c r="V386">
        <v>3</v>
      </c>
      <c r="Z386">
        <v>1</v>
      </c>
      <c r="AA386" t="s">
        <v>473</v>
      </c>
      <c r="AB386">
        <v>708</v>
      </c>
      <c r="AC386">
        <v>9.4471958030899993E-3</v>
      </c>
      <c r="AD386" s="1">
        <v>3.50064908062E-5</v>
      </c>
      <c r="AE386">
        <v>0.99963805543499995</v>
      </c>
      <c r="AF386">
        <v>0.647860817802</v>
      </c>
      <c r="AG386">
        <v>0.183795517874</v>
      </c>
      <c r="AH386">
        <v>0.557842336863</v>
      </c>
      <c r="AI386" s="1">
        <v>-6.6348800781900001E-5</v>
      </c>
      <c r="AJ386" s="1">
        <v>1.85267024045E-5</v>
      </c>
      <c r="AK386">
        <v>2.0616636473200001</v>
      </c>
      <c r="AL386">
        <v>2.05029554594E-2</v>
      </c>
      <c r="AM386" s="1">
        <v>4.95066540693E-5</v>
      </c>
      <c r="AN386">
        <v>4.7137630633400001</v>
      </c>
      <c r="AO386">
        <v>4.98021367684E-2</v>
      </c>
      <c r="AP386">
        <v>0.24225578205500001</v>
      </c>
      <c r="AQ386">
        <v>2.6254881336900001E-3</v>
      </c>
      <c r="AR386">
        <v>0</v>
      </c>
      <c r="AS386">
        <v>2.36196584173</v>
      </c>
      <c r="AT386">
        <v>2</v>
      </c>
      <c r="AU386">
        <v>3</v>
      </c>
      <c r="AV386">
        <f t="shared" si="79"/>
        <v>708</v>
      </c>
      <c r="AW386" s="2">
        <f t="shared" si="80"/>
        <v>9.6309658467398044E-4</v>
      </c>
      <c r="AX386" s="2">
        <f t="shared" si="81"/>
        <v>1.2616010949782815E-3</v>
      </c>
      <c r="BC386" s="2">
        <f t="shared" si="82"/>
        <v>1.4813445635838637E-3</v>
      </c>
      <c r="BD386" s="2">
        <f t="shared" si="83"/>
        <v>8.9486684732741962E-4</v>
      </c>
      <c r="BE386" s="2">
        <f t="shared" si="84"/>
        <v>1.9271207275064258E-3</v>
      </c>
      <c r="BF386" s="2">
        <f t="shared" si="85"/>
        <v>4.0861264513063217E-4</v>
      </c>
      <c r="BG386" s="2">
        <f t="shared" si="86"/>
        <v>1.2616010984439045E-3</v>
      </c>
      <c r="BH386" s="2">
        <f t="shared" si="87"/>
        <v>-6.3401886976136924E-4</v>
      </c>
      <c r="BI386" s="2">
        <f t="shared" si="88"/>
        <v>-7.5440162124322193E-4</v>
      </c>
      <c r="BJ386" s="2">
        <f t="shared" si="89"/>
        <v>-2.2566529441853488E-4</v>
      </c>
      <c r="BK386" s="2">
        <f t="shared" si="90"/>
        <v>-2.9787145019474835E-4</v>
      </c>
      <c r="BL386" s="2"/>
      <c r="BM386" s="2">
        <f t="shared" si="91"/>
        <v>-5.7675751602231415E-2</v>
      </c>
    </row>
    <row r="387" spans="1:65" hidden="1">
      <c r="A387">
        <v>1</v>
      </c>
      <c r="B387" t="s">
        <v>473</v>
      </c>
      <c r="C387">
        <v>709</v>
      </c>
      <c r="D387">
        <v>9.3863973572300002E-3</v>
      </c>
      <c r="E387" s="1">
        <v>3.5224659219900002E-5</v>
      </c>
      <c r="F387" s="1"/>
      <c r="G387" s="1"/>
      <c r="H387" s="1"/>
      <c r="I387" s="1"/>
      <c r="J387">
        <v>-2.5985226012500002E-4</v>
      </c>
      <c r="K387" s="1">
        <v>1.5534858147199999E-5</v>
      </c>
      <c r="L387">
        <v>2.0352129185300001</v>
      </c>
      <c r="M387">
        <v>2.05182305174E-2</v>
      </c>
      <c r="N387" s="1">
        <v>4.9815190798800001E-5</v>
      </c>
      <c r="O387">
        <v>4.7130491228700002</v>
      </c>
      <c r="P387">
        <v>5.0205053628399998E-2</v>
      </c>
      <c r="Q387">
        <v>0.24239954773799999</v>
      </c>
      <c r="R387">
        <v>2.6483416807299999E-3</v>
      </c>
      <c r="S387">
        <v>0</v>
      </c>
      <c r="T387">
        <v>5.6774876359800004</v>
      </c>
      <c r="U387">
        <v>4</v>
      </c>
      <c r="V387">
        <v>3</v>
      </c>
      <c r="Z387">
        <v>1</v>
      </c>
      <c r="AA387" t="s">
        <v>473</v>
      </c>
      <c r="AB387">
        <v>709</v>
      </c>
      <c r="AC387">
        <v>9.2747569996199999E-3</v>
      </c>
      <c r="AD387">
        <v>1.14157143592E-4</v>
      </c>
      <c r="AE387">
        <v>0.79250290061299999</v>
      </c>
      <c r="AF387">
        <v>0.68326383885499997</v>
      </c>
      <c r="AG387">
        <v>0.89494931600200001</v>
      </c>
      <c r="AH387">
        <v>0.87287665656900004</v>
      </c>
      <c r="AI387">
        <v>-2.6564172917799999E-4</v>
      </c>
      <c r="AJ387" s="1">
        <v>1.8267148382400002E-5</v>
      </c>
      <c r="AK387">
        <v>1.98708781199</v>
      </c>
      <c r="AL387">
        <v>2.0416442093399999E-2</v>
      </c>
      <c r="AM387">
        <v>1.6144258070899999E-4</v>
      </c>
      <c r="AN387">
        <v>4.7507969370399996</v>
      </c>
      <c r="AO387">
        <v>7.2628654501599998E-2</v>
      </c>
      <c r="AP387">
        <v>0.24312883173300001</v>
      </c>
      <c r="AQ387">
        <v>4.1846513689800004E-3</v>
      </c>
      <c r="AR387">
        <v>0</v>
      </c>
      <c r="AS387">
        <v>5.2199901617500002</v>
      </c>
      <c r="AT387">
        <v>2</v>
      </c>
      <c r="AU387">
        <v>3</v>
      </c>
      <c r="AV387">
        <f t="shared" si="79"/>
        <v>709</v>
      </c>
      <c r="AW387" s="2">
        <f t="shared" si="80"/>
        <v>-1.1893845248731964E-2</v>
      </c>
      <c r="AX387" s="2">
        <f t="shared" si="81"/>
        <v>2.2408303194458576</v>
      </c>
      <c r="BC387" s="2">
        <f t="shared" si="82"/>
        <v>2.2279848750266732E-2</v>
      </c>
      <c r="BD387" s="2">
        <f t="shared" si="83"/>
        <v>0.17588124779191952</v>
      </c>
      <c r="BE387" s="2">
        <f t="shared" si="84"/>
        <v>-2.3646226938634059E-2</v>
      </c>
      <c r="BF387" s="2">
        <f t="shared" si="85"/>
        <v>-4.9608772995157159E-3</v>
      </c>
      <c r="BG387" s="2">
        <f t="shared" si="86"/>
        <v>2.2408303194311761</v>
      </c>
      <c r="BH387" s="2">
        <f t="shared" si="87"/>
        <v>8.0092129714559295E-3</v>
      </c>
      <c r="BI387" s="2">
        <f t="shared" si="88"/>
        <v>0.44664031312806757</v>
      </c>
      <c r="BJ387" s="2">
        <f t="shared" si="89"/>
        <v>3.0086029524620979E-3</v>
      </c>
      <c r="BK387" s="2">
        <f t="shared" si="90"/>
        <v>0.58010252205316859</v>
      </c>
      <c r="BL387" s="2"/>
      <c r="BM387" s="2">
        <f t="shared" si="91"/>
        <v>-8.058097235310506E-2</v>
      </c>
    </row>
    <row r="388" spans="1:65" hidden="1">
      <c r="A388">
        <v>1</v>
      </c>
      <c r="B388" t="s">
        <v>473</v>
      </c>
      <c r="C388">
        <v>710</v>
      </c>
      <c r="D388">
        <v>9.3539408892699995E-3</v>
      </c>
      <c r="E388" s="1">
        <v>3.6235321086599997E-5</v>
      </c>
      <c r="F388" s="1"/>
      <c r="G388" s="1"/>
      <c r="H388" s="1"/>
      <c r="I388" s="1"/>
      <c r="J388" s="1">
        <v>1.2015493329599999E-6</v>
      </c>
      <c r="K388" s="1">
        <v>2.0219561204899999E-5</v>
      </c>
      <c r="L388">
        <v>2.0211624546900002</v>
      </c>
      <c r="M388">
        <v>2.0408520645000001E-2</v>
      </c>
      <c r="N388" s="1">
        <v>5.1244482517599999E-5</v>
      </c>
      <c r="O388">
        <v>4.7529980079999996</v>
      </c>
      <c r="P388">
        <v>5.2596173617800002E-2</v>
      </c>
      <c r="Q388">
        <v>0.24314709855800001</v>
      </c>
      <c r="R388">
        <v>2.75903733201E-3</v>
      </c>
      <c r="S388">
        <v>0</v>
      </c>
      <c r="T388">
        <v>5.7339424588299996</v>
      </c>
      <c r="U388">
        <v>4</v>
      </c>
      <c r="V388">
        <v>3</v>
      </c>
      <c r="Z388">
        <v>1</v>
      </c>
      <c r="AA388" t="s">
        <v>473</v>
      </c>
      <c r="AB388">
        <v>710</v>
      </c>
      <c r="AC388">
        <v>9.2206800664099992E-3</v>
      </c>
      <c r="AD388">
        <v>2.2145158755E-4</v>
      </c>
      <c r="AE388">
        <v>0.83653930331600002</v>
      </c>
      <c r="AF388">
        <v>0.28029154468</v>
      </c>
      <c r="AG388">
        <v>0.74306711398400005</v>
      </c>
      <c r="AH388">
        <v>0.510187673211</v>
      </c>
      <c r="AI388" s="1">
        <v>1.3181203131600001E-6</v>
      </c>
      <c r="AJ388" s="1">
        <v>2.0812100576499999E-5</v>
      </c>
      <c r="AK388">
        <v>1.96398373449</v>
      </c>
      <c r="AL388">
        <v>2.0286872022699999E-2</v>
      </c>
      <c r="AM388">
        <v>3.1317983852300002E-4</v>
      </c>
      <c r="AN388">
        <v>4.7817089098499999</v>
      </c>
      <c r="AO388">
        <v>9.3312140100700006E-2</v>
      </c>
      <c r="AP388">
        <v>0.243157773617</v>
      </c>
      <c r="AQ388">
        <v>6.0503292475600004E-3</v>
      </c>
      <c r="AR388">
        <v>0</v>
      </c>
      <c r="AS388">
        <v>5.5561091097900004</v>
      </c>
      <c r="AT388">
        <v>2</v>
      </c>
      <c r="AU388">
        <v>3</v>
      </c>
      <c r="AV388">
        <f t="shared" si="79"/>
        <v>710</v>
      </c>
      <c r="AW388" s="2">
        <f t="shared" si="80"/>
        <v>-1.4246489734916445E-2</v>
      </c>
      <c r="AX388" s="2">
        <f t="shared" si="81"/>
        <v>5.1114840688383989</v>
      </c>
      <c r="BC388" s="2">
        <f t="shared" si="82"/>
        <v>9.7017223514934026E-2</v>
      </c>
      <c r="BD388" s="2">
        <f t="shared" si="83"/>
        <v>2.9305253738958682E-2</v>
      </c>
      <c r="BE388" s="2">
        <f t="shared" si="84"/>
        <v>-2.8290016998544609E-2</v>
      </c>
      <c r="BF388" s="2">
        <f t="shared" si="85"/>
        <v>-5.96067811165946E-3</v>
      </c>
      <c r="BG388" s="2">
        <f t="shared" si="86"/>
        <v>5.1114840688543959</v>
      </c>
      <c r="BH388" s="2">
        <f t="shared" si="87"/>
        <v>6.0405878146120714E-3</v>
      </c>
      <c r="BI388" s="2">
        <f t="shared" si="88"/>
        <v>0.77412411744569554</v>
      </c>
      <c r="BJ388" s="2">
        <f t="shared" si="89"/>
        <v>4.3903707111029713E-5</v>
      </c>
      <c r="BK388" s="2">
        <f t="shared" si="90"/>
        <v>1.1929131503096571</v>
      </c>
      <c r="BL388" s="2"/>
      <c r="BM388" s="2">
        <f t="shared" si="91"/>
        <v>-3.1014149569314971E-2</v>
      </c>
    </row>
    <row r="389" spans="1:65" hidden="1">
      <c r="A389">
        <v>1</v>
      </c>
      <c r="B389" t="s">
        <v>473</v>
      </c>
      <c r="C389">
        <v>711</v>
      </c>
      <c r="D389">
        <v>9.1476833413299992E-3</v>
      </c>
      <c r="E389" s="1">
        <v>3.3477052759799999E-5</v>
      </c>
      <c r="F389" s="1"/>
      <c r="G389" s="1"/>
      <c r="H389" s="1"/>
      <c r="I389" s="1"/>
      <c r="J389">
        <v>-1.5943918706100001E-4</v>
      </c>
      <c r="K389" s="1">
        <v>1.79831540394E-5</v>
      </c>
      <c r="L389">
        <v>1.9330105528499999</v>
      </c>
      <c r="M389">
        <v>2.0258099442100001E-2</v>
      </c>
      <c r="N389" s="1">
        <v>4.7343702041199999E-5</v>
      </c>
      <c r="O389">
        <v>4.7627809278499997</v>
      </c>
      <c r="P389">
        <v>4.9798798663500003E-2</v>
      </c>
      <c r="Q389">
        <v>0.24185175248999999</v>
      </c>
      <c r="R389">
        <v>2.5911561912399998E-3</v>
      </c>
      <c r="S389">
        <v>0</v>
      </c>
      <c r="T389">
        <v>6.1719592690000002</v>
      </c>
      <c r="U389">
        <v>4</v>
      </c>
      <c r="V389">
        <v>3</v>
      </c>
      <c r="Z389">
        <v>1</v>
      </c>
      <c r="AA389" t="s">
        <v>473</v>
      </c>
      <c r="AB389">
        <v>711</v>
      </c>
      <c r="AC389">
        <v>9.1494013756599993E-3</v>
      </c>
      <c r="AD389" s="1">
        <v>9.2346872068399999E-10</v>
      </c>
      <c r="AE389">
        <v>0.99999998283299996</v>
      </c>
      <c r="AF389">
        <v>6.8488773999900001E-3</v>
      </c>
      <c r="AG389">
        <v>0.99989492502699995</v>
      </c>
      <c r="AH389">
        <v>0.83996484711700004</v>
      </c>
      <c r="AI389">
        <v>-1.5950122960899999E-4</v>
      </c>
      <c r="AJ389" s="1">
        <v>2.782884711E-9</v>
      </c>
      <c r="AK389">
        <v>1.93373670181</v>
      </c>
      <c r="AL389">
        <v>2.02596511087E-2</v>
      </c>
      <c r="AM389" s="1">
        <v>1.30598198922E-9</v>
      </c>
      <c r="AN389">
        <v>4.7592061869200002</v>
      </c>
      <c r="AO389" s="1">
        <v>1.3709676816000001E-6</v>
      </c>
      <c r="AP389">
        <v>0.241688739545</v>
      </c>
      <c r="AQ389" s="1">
        <v>7.1344314693200006E-8</v>
      </c>
      <c r="AR389">
        <v>0</v>
      </c>
      <c r="AS389">
        <v>6.1374320952000003</v>
      </c>
      <c r="AT389">
        <v>2</v>
      </c>
      <c r="AU389">
        <v>2</v>
      </c>
      <c r="AV389">
        <f t="shared" si="79"/>
        <v>711</v>
      </c>
      <c r="AW389" s="2">
        <f t="shared" si="80"/>
        <v>1.8781086597498804E-4</v>
      </c>
      <c r="AX389" s="2">
        <f t="shared" si="81"/>
        <v>-0.9999724148739344</v>
      </c>
      <c r="BC389" s="2">
        <f t="shared" si="82"/>
        <v>3.89129856615768E-4</v>
      </c>
      <c r="BD389" s="2">
        <f t="shared" si="83"/>
        <v>-0.99984525046580253</v>
      </c>
      <c r="BE389" s="2">
        <f t="shared" si="84"/>
        <v>3.7565700762962442E-4</v>
      </c>
      <c r="BF389" s="2">
        <f t="shared" si="85"/>
        <v>7.6594875271230554E-5</v>
      </c>
      <c r="BG389" s="2">
        <f t="shared" si="86"/>
        <v>-0.9999724148739344</v>
      </c>
      <c r="BH389" s="2">
        <f t="shared" si="87"/>
        <v>-7.5055749658702888E-4</v>
      </c>
      <c r="BI389" s="2">
        <f t="shared" si="88"/>
        <v>-0.99997246986436628</v>
      </c>
      <c r="BJ389" s="2">
        <f t="shared" si="89"/>
        <v>-6.7402011075658956E-4</v>
      </c>
      <c r="BK389" s="2">
        <f t="shared" si="90"/>
        <v>-0.99997246622379066</v>
      </c>
      <c r="BL389" s="2"/>
      <c r="BM389" s="2">
        <f t="shared" si="91"/>
        <v>-5.594199879675181E-3</v>
      </c>
    </row>
    <row r="390" spans="1:65" hidden="1">
      <c r="A390">
        <v>1</v>
      </c>
      <c r="B390" t="s">
        <v>473</v>
      </c>
      <c r="C390">
        <v>712</v>
      </c>
      <c r="D390">
        <v>9.3667378259299997E-3</v>
      </c>
      <c r="E390" s="1">
        <v>4.6206607826200001E-5</v>
      </c>
      <c r="F390" s="1"/>
      <c r="G390" s="1"/>
      <c r="H390" s="1"/>
      <c r="I390" s="1"/>
      <c r="J390">
        <v>-1.26391332844E-4</v>
      </c>
      <c r="K390" s="1">
        <v>1.9541578723900001E-5</v>
      </c>
      <c r="L390">
        <v>2.0266964602400002</v>
      </c>
      <c r="M390">
        <v>2.0451690683200002E-2</v>
      </c>
      <c r="N390" s="1">
        <v>6.5346011459099993E-5</v>
      </c>
      <c r="O390">
        <v>4.6877109847199998</v>
      </c>
      <c r="P390">
        <v>6.61387347742E-2</v>
      </c>
      <c r="Q390">
        <v>0.24031450107300001</v>
      </c>
      <c r="R390">
        <v>3.4764440852100001E-3</v>
      </c>
      <c r="S390">
        <v>0</v>
      </c>
      <c r="T390">
        <v>3.6720556683400001</v>
      </c>
      <c r="U390">
        <v>4</v>
      </c>
      <c r="V390">
        <v>3</v>
      </c>
      <c r="Z390">
        <v>1</v>
      </c>
      <c r="AA390" t="s">
        <v>473</v>
      </c>
      <c r="AB390">
        <v>712</v>
      </c>
      <c r="AC390">
        <v>9.1701581675200008E-3</v>
      </c>
      <c r="AD390">
        <v>4.4782539221100001E-4</v>
      </c>
      <c r="AE390">
        <v>0.114158944542</v>
      </c>
      <c r="AF390">
        <v>0.75404233145400001</v>
      </c>
      <c r="AG390">
        <v>1.0754397213799999E-2</v>
      </c>
      <c r="AH390">
        <v>3.5011406087599999E-2</v>
      </c>
      <c r="AI390">
        <v>-1.2659607409600001E-4</v>
      </c>
      <c r="AJ390" s="1">
        <v>1.9582188333800002E-5</v>
      </c>
      <c r="AK390">
        <v>1.9425205988800001</v>
      </c>
      <c r="AL390">
        <v>2.02727328838E-2</v>
      </c>
      <c r="AM390">
        <v>6.3332074323999997E-4</v>
      </c>
      <c r="AN390">
        <v>4.7128028553099997</v>
      </c>
      <c r="AO390">
        <v>0.12702153204899999</v>
      </c>
      <c r="AP390">
        <v>0.23948675814299999</v>
      </c>
      <c r="AQ390">
        <v>9.8811822125000007E-3</v>
      </c>
      <c r="AR390">
        <v>0</v>
      </c>
      <c r="AS390">
        <v>3.53671562153</v>
      </c>
      <c r="AT390">
        <v>2</v>
      </c>
      <c r="AU390">
        <v>3</v>
      </c>
      <c r="AV390">
        <f t="shared" si="79"/>
        <v>712</v>
      </c>
      <c r="AW390" s="2">
        <f t="shared" si="80"/>
        <v>-2.0986992703671735E-2</v>
      </c>
      <c r="AX390" s="2">
        <f t="shared" si="81"/>
        <v>8.6918041223765137</v>
      </c>
      <c r="BC390" s="2">
        <f t="shared" si="82"/>
        <v>1.619899461403031E-3</v>
      </c>
      <c r="BD390" s="2">
        <f t="shared" si="83"/>
        <v>2.0781130569729293E-3</v>
      </c>
      <c r="BE390" s="2">
        <f t="shared" si="84"/>
        <v>-4.1533531543264279E-2</v>
      </c>
      <c r="BF390" s="2">
        <f t="shared" si="85"/>
        <v>-8.7502692159825198E-3</v>
      </c>
      <c r="BG390" s="2">
        <f t="shared" si="86"/>
        <v>8.691804122373938</v>
      </c>
      <c r="BH390" s="2">
        <f t="shared" si="87"/>
        <v>5.3526914674963903E-3</v>
      </c>
      <c r="BI390" s="2">
        <f t="shared" si="88"/>
        <v>0.92053162919817011</v>
      </c>
      <c r="BJ390" s="2">
        <f t="shared" si="89"/>
        <v>-3.4444152404626283E-3</v>
      </c>
      <c r="BK390" s="2">
        <f t="shared" si="90"/>
        <v>1.8423245046678529</v>
      </c>
      <c r="BL390" s="2"/>
      <c r="BM390" s="2">
        <f t="shared" si="91"/>
        <v>-3.6856752466168992E-2</v>
      </c>
    </row>
    <row r="391" spans="1:65" hidden="1">
      <c r="A391">
        <v>1</v>
      </c>
      <c r="B391" t="s">
        <v>473</v>
      </c>
      <c r="C391">
        <v>717</v>
      </c>
      <c r="D391">
        <v>9.8443670225100005E-3</v>
      </c>
      <c r="E391" s="1">
        <v>2.54234727999E-5</v>
      </c>
      <c r="F391" s="1"/>
      <c r="G391" s="1"/>
      <c r="H391" s="1"/>
      <c r="I391" s="1"/>
      <c r="J391">
        <v>-4.6864791283100001E-4</v>
      </c>
      <c r="K391" s="1">
        <v>1.8250551329900001E-5</v>
      </c>
      <c r="L391">
        <v>2.2386570839000002</v>
      </c>
      <c r="M391">
        <v>2.0900665502299999E-2</v>
      </c>
      <c r="N391" s="1">
        <v>3.5954220036200003E-5</v>
      </c>
      <c r="O391">
        <v>4.3826812395200001</v>
      </c>
      <c r="P391">
        <v>3.1128540385799999E-2</v>
      </c>
      <c r="Q391">
        <v>0.22960954276000001</v>
      </c>
      <c r="R391">
        <v>1.67798104341E-3</v>
      </c>
      <c r="S391">
        <v>0</v>
      </c>
      <c r="T391">
        <v>17.259495366399999</v>
      </c>
      <c r="U391">
        <v>4</v>
      </c>
      <c r="V391">
        <v>3</v>
      </c>
      <c r="Z391">
        <v>1</v>
      </c>
      <c r="AA391" t="s">
        <v>473</v>
      </c>
      <c r="AB391">
        <v>717</v>
      </c>
      <c r="AC391">
        <v>9.8357548039799993E-3</v>
      </c>
      <c r="AD391" s="1">
        <v>1.3265770061900001E-10</v>
      </c>
      <c r="AE391">
        <v>0.99999923174700001</v>
      </c>
      <c r="AF391">
        <v>0.69825430850799997</v>
      </c>
      <c r="AG391" s="1">
        <v>1.6138027025800001E-9</v>
      </c>
      <c r="AH391">
        <v>0.66971561092999998</v>
      </c>
      <c r="AI391">
        <v>-4.6827860046800001E-4</v>
      </c>
      <c r="AJ391" s="1">
        <v>3.8608325082800001E-10</v>
      </c>
      <c r="AK391">
        <v>2.2347418762300002</v>
      </c>
      <c r="AL391">
        <v>2.0892554641E-2</v>
      </c>
      <c r="AM391" s="1">
        <v>1.87606319368E-10</v>
      </c>
      <c r="AN391">
        <v>4.3844019693599998</v>
      </c>
      <c r="AO391" s="1">
        <v>1.61804339704E-7</v>
      </c>
      <c r="AP391">
        <v>0.229610553238</v>
      </c>
      <c r="AQ391" s="1">
        <v>8.7209035912200004E-9</v>
      </c>
      <c r="AR391">
        <v>0</v>
      </c>
      <c r="AS391">
        <v>17.255161385099999</v>
      </c>
      <c r="AT391">
        <v>2</v>
      </c>
      <c r="AU391">
        <v>2</v>
      </c>
      <c r="AV391">
        <f t="shared" si="79"/>
        <v>717</v>
      </c>
      <c r="AW391" s="2">
        <f t="shared" si="80"/>
        <v>-8.7483720490191558E-4</v>
      </c>
      <c r="AX391" s="2">
        <f t="shared" si="81"/>
        <v>-0.99999478207789849</v>
      </c>
      <c r="BC391" s="2">
        <f t="shared" si="82"/>
        <v>-7.8803799801234302E-4</v>
      </c>
      <c r="BD391" s="2">
        <f t="shared" si="83"/>
        <v>-0.99997884539245696</v>
      </c>
      <c r="BE391" s="2">
        <f t="shared" si="84"/>
        <v>-1.7489090661349663E-3</v>
      </c>
      <c r="BF391" s="2">
        <f t="shared" si="85"/>
        <v>-3.8806713112107322E-4</v>
      </c>
      <c r="BG391" s="2">
        <f t="shared" si="86"/>
        <v>-0.99999478207789849</v>
      </c>
      <c r="BH391" s="2">
        <f t="shared" si="87"/>
        <v>3.926203494982379E-4</v>
      </c>
      <c r="BI391" s="2">
        <f t="shared" si="88"/>
        <v>-0.99999480205824942</v>
      </c>
      <c r="BJ391" s="2">
        <f t="shared" si="89"/>
        <v>4.4008536746777703E-6</v>
      </c>
      <c r="BK391" s="2">
        <f t="shared" si="90"/>
        <v>-0.99999480274009911</v>
      </c>
      <c r="BL391" s="2"/>
      <c r="BM391" s="2">
        <f t="shared" si="91"/>
        <v>-2.511070693548484E-4</v>
      </c>
    </row>
    <row r="392" spans="1:65" hidden="1">
      <c r="A392">
        <v>1</v>
      </c>
      <c r="B392" t="s">
        <v>473</v>
      </c>
      <c r="C392">
        <v>718</v>
      </c>
      <c r="D392">
        <v>9.3709495432300009E-3</v>
      </c>
      <c r="E392" s="1">
        <v>4.5025065736200002E-5</v>
      </c>
      <c r="F392" s="1"/>
      <c r="G392" s="1"/>
      <c r="H392" s="1"/>
      <c r="I392" s="1"/>
      <c r="J392">
        <v>-5.7827551819100004E-4</v>
      </c>
      <c r="K392" s="1">
        <v>1.8193595812599999E-5</v>
      </c>
      <c r="L392">
        <v>2.0285194623899998</v>
      </c>
      <c r="M392">
        <v>2.04836242919E-2</v>
      </c>
      <c r="N392" s="1">
        <v>6.36750586108E-5</v>
      </c>
      <c r="O392">
        <v>4.7163785380399998</v>
      </c>
      <c r="P392">
        <v>6.4748169667099995E-2</v>
      </c>
      <c r="Q392">
        <v>0.24216166282099999</v>
      </c>
      <c r="R392">
        <v>3.4086464279200002E-3</v>
      </c>
      <c r="S392">
        <v>0</v>
      </c>
      <c r="T392">
        <v>15.5534448032</v>
      </c>
      <c r="U392">
        <v>4</v>
      </c>
      <c r="V392">
        <v>3</v>
      </c>
      <c r="Z392">
        <v>1</v>
      </c>
      <c r="AA392" t="s">
        <v>473</v>
      </c>
      <c r="AB392">
        <v>718</v>
      </c>
      <c r="AC392">
        <v>8.9931340852100004E-3</v>
      </c>
      <c r="AD392">
        <v>1.99577205183E-4</v>
      </c>
      <c r="AE392">
        <v>0.71139536222900002</v>
      </c>
      <c r="AF392">
        <v>0.30476238166899999</v>
      </c>
      <c r="AG392">
        <v>0.15525921162199999</v>
      </c>
      <c r="AH392">
        <v>0.56212252733500001</v>
      </c>
      <c r="AI392">
        <v>-5.9964487207100003E-4</v>
      </c>
      <c r="AJ392" s="1">
        <v>3.2796097781200003E-5</v>
      </c>
      <c r="AK392">
        <v>1.8682462415800001</v>
      </c>
      <c r="AL392">
        <v>2.0142055383500002E-2</v>
      </c>
      <c r="AM392">
        <v>2.8224479031099998E-4</v>
      </c>
      <c r="AN392">
        <v>4.8018205541899999</v>
      </c>
      <c r="AO392">
        <v>9.2304020424100006E-2</v>
      </c>
      <c r="AP392">
        <v>0.24243741587500001</v>
      </c>
      <c r="AQ392">
        <v>5.7671003418399997E-3</v>
      </c>
      <c r="AR392">
        <v>0</v>
      </c>
      <c r="AS392">
        <v>13.5572822433</v>
      </c>
      <c r="AT392">
        <v>2</v>
      </c>
      <c r="AU392">
        <v>3</v>
      </c>
      <c r="AV392">
        <f t="shared" si="79"/>
        <v>718</v>
      </c>
      <c r="AW392" s="2">
        <f t="shared" si="80"/>
        <v>-4.0317734747910526E-2</v>
      </c>
      <c r="AX392" s="2">
        <f t="shared" si="81"/>
        <v>3.4325799844982923</v>
      </c>
      <c r="BC392" s="2">
        <f t="shared" si="82"/>
        <v>3.6953585631376934E-2</v>
      </c>
      <c r="BD392" s="2">
        <f t="shared" si="83"/>
        <v>0.80261769685391282</v>
      </c>
      <c r="BE392" s="2">
        <f t="shared" si="84"/>
        <v>-7.9009949759696149E-2</v>
      </c>
      <c r="BF392" s="2">
        <f t="shared" si="85"/>
        <v>-1.6675218385794513E-2</v>
      </c>
      <c r="BG392" s="2">
        <f t="shared" si="86"/>
        <v>3.4325799845141898</v>
      </c>
      <c r="BH392" s="2">
        <f t="shared" si="87"/>
        <v>1.8116021744409731E-2</v>
      </c>
      <c r="BI392" s="2">
        <f t="shared" si="88"/>
        <v>0.42558501496918394</v>
      </c>
      <c r="BJ392" s="2">
        <f t="shared" si="89"/>
        <v>1.1387147362125866E-3</v>
      </c>
      <c r="BK392" s="2">
        <f t="shared" si="90"/>
        <v>0.69190335923434521</v>
      </c>
      <c r="BL392" s="2"/>
      <c r="BM392" s="2">
        <f t="shared" si="91"/>
        <v>-0.12834215089697076</v>
      </c>
    </row>
    <row r="393" spans="1:65" hidden="1">
      <c r="A393">
        <v>1</v>
      </c>
      <c r="B393" t="s">
        <v>473</v>
      </c>
      <c r="C393">
        <v>719</v>
      </c>
      <c r="D393">
        <v>9.3728982614600005E-3</v>
      </c>
      <c r="E393" s="1">
        <v>4.1769733405900002E-5</v>
      </c>
      <c r="F393" s="1"/>
      <c r="G393" s="1"/>
      <c r="H393" s="1"/>
      <c r="I393" s="1"/>
      <c r="J393">
        <v>-4.14193928159E-4</v>
      </c>
      <c r="K393" s="1">
        <v>1.72376029369E-5</v>
      </c>
      <c r="L393">
        <v>2.0293632240399999</v>
      </c>
      <c r="M393">
        <v>2.05543773712E-2</v>
      </c>
      <c r="N393" s="1">
        <v>5.9071323479400002E-5</v>
      </c>
      <c r="O393">
        <v>4.7387672694700003</v>
      </c>
      <c r="P393">
        <v>5.9679461072999998E-2</v>
      </c>
      <c r="Q393">
        <v>0.24415163675500001</v>
      </c>
      <c r="R393">
        <v>3.1538600289000001E-3</v>
      </c>
      <c r="S393">
        <v>0</v>
      </c>
      <c r="T393">
        <v>9.7194442094600006</v>
      </c>
      <c r="U393">
        <v>4</v>
      </c>
      <c r="V393">
        <v>3</v>
      </c>
      <c r="Z393">
        <v>1</v>
      </c>
      <c r="AA393" t="s">
        <v>473</v>
      </c>
      <c r="AB393">
        <v>719</v>
      </c>
      <c r="AC393">
        <v>9.3727580518399994E-3</v>
      </c>
      <c r="AD393" s="1">
        <v>5.1746651926499998E-9</v>
      </c>
      <c r="AE393">
        <v>0.99984817134100001</v>
      </c>
      <c r="AF393">
        <v>0.55055541496000004</v>
      </c>
      <c r="AG393" s="1">
        <v>4.0885472674099998E-8</v>
      </c>
      <c r="AH393">
        <v>0.57390961339000002</v>
      </c>
      <c r="AI393">
        <v>-4.1417137081899998E-4</v>
      </c>
      <c r="AJ393" s="1">
        <v>1.5368721275600001E-8</v>
      </c>
      <c r="AK393">
        <v>2.0293025098099999</v>
      </c>
      <c r="AL393">
        <v>2.0554249499200001E-2</v>
      </c>
      <c r="AM393" s="1">
        <v>7.3180816961799998E-9</v>
      </c>
      <c r="AN393">
        <v>4.7392520309700004</v>
      </c>
      <c r="AO393" s="1">
        <v>7.3719494038100001E-6</v>
      </c>
      <c r="AP393">
        <v>0.24417509366500001</v>
      </c>
      <c r="AQ393" s="1">
        <v>3.8963880706099998E-7</v>
      </c>
      <c r="AR393">
        <v>0</v>
      </c>
      <c r="AS393">
        <v>9.7333695246499996</v>
      </c>
      <c r="AT393">
        <v>2</v>
      </c>
      <c r="AU393">
        <v>2</v>
      </c>
      <c r="AV393">
        <f t="shared" si="79"/>
        <v>719</v>
      </c>
      <c r="AW393" s="2">
        <f t="shared" si="80"/>
        <v>-1.4959046400578372E-5</v>
      </c>
      <c r="AX393" s="2">
        <f t="shared" si="81"/>
        <v>-0.9998761144788173</v>
      </c>
      <c r="BC393" s="2">
        <f t="shared" si="82"/>
        <v>-5.4460817666452189E-5</v>
      </c>
      <c r="BD393" s="2">
        <f t="shared" si="83"/>
        <v>-0.99910841888330648</v>
      </c>
      <c r="BE393" s="2">
        <f t="shared" si="84"/>
        <v>-2.9917872404878104E-5</v>
      </c>
      <c r="BF393" s="2">
        <f t="shared" si="85"/>
        <v>-6.2211565784632674E-6</v>
      </c>
      <c r="BG393" s="2">
        <f t="shared" si="86"/>
        <v>-0.99987611447881763</v>
      </c>
      <c r="BH393" s="2">
        <f t="shared" si="87"/>
        <v>1.0229696299356656E-4</v>
      </c>
      <c r="BI393" s="2">
        <f t="shared" si="88"/>
        <v>-0.99987647426315074</v>
      </c>
      <c r="BJ393" s="2">
        <f t="shared" si="89"/>
        <v>9.6075169971256312E-5</v>
      </c>
      <c r="BK393" s="2">
        <f t="shared" si="90"/>
        <v>-0.99987645653152313</v>
      </c>
      <c r="BL393" s="2"/>
      <c r="BM393" s="2">
        <f t="shared" si="91"/>
        <v>1.4327275191770071E-3</v>
      </c>
    </row>
    <row r="394" spans="1:65" hidden="1">
      <c r="A394">
        <v>1</v>
      </c>
      <c r="B394" t="s">
        <v>473</v>
      </c>
      <c r="C394">
        <v>720</v>
      </c>
      <c r="D394">
        <v>9.1375015702200007E-3</v>
      </c>
      <c r="E394" s="1">
        <v>3.7836262513299999E-5</v>
      </c>
      <c r="F394" s="1"/>
      <c r="G394" s="1"/>
      <c r="H394" s="1"/>
      <c r="I394" s="1"/>
      <c r="J394">
        <v>-3.3090631973700001E-4</v>
      </c>
      <c r="K394" s="1">
        <v>1.9835767550000001E-5</v>
      </c>
      <c r="L394">
        <v>1.9287098972500001</v>
      </c>
      <c r="M394">
        <v>2.0203942664699999E-2</v>
      </c>
      <c r="N394" s="1">
        <v>5.3508555595800002E-5</v>
      </c>
      <c r="O394">
        <v>4.80680847009</v>
      </c>
      <c r="P394">
        <v>5.7411052924900001E-2</v>
      </c>
      <c r="Q394">
        <v>0.243434921543</v>
      </c>
      <c r="R394">
        <v>2.9781353105000001E-3</v>
      </c>
      <c r="S394">
        <v>0</v>
      </c>
      <c r="T394">
        <v>4.6110787660800003</v>
      </c>
      <c r="U394">
        <v>4</v>
      </c>
      <c r="V394">
        <v>3</v>
      </c>
      <c r="Z394">
        <v>1</v>
      </c>
      <c r="AA394" t="s">
        <v>473</v>
      </c>
      <c r="AB394">
        <v>720</v>
      </c>
      <c r="AC394">
        <v>8.8378740258199997E-3</v>
      </c>
      <c r="AD394" s="1">
        <v>8.4060289863399998E-5</v>
      </c>
      <c r="AE394">
        <v>0.14271873707900001</v>
      </c>
      <c r="AF394">
        <v>0.60968995928699998</v>
      </c>
      <c r="AG394">
        <v>1.67483310652E-2</v>
      </c>
      <c r="AH394">
        <v>7.9767299999100004E-3</v>
      </c>
      <c r="AI394">
        <v>-3.3184239766200001E-4</v>
      </c>
      <c r="AJ394" s="1">
        <v>1.9841884012000001E-5</v>
      </c>
      <c r="AK394">
        <v>1.8042951995400001</v>
      </c>
      <c r="AL394">
        <v>1.9935582863600001E-2</v>
      </c>
      <c r="AM394">
        <v>1.18879201982E-4</v>
      </c>
      <c r="AN394">
        <v>4.8554605841900003</v>
      </c>
      <c r="AO394">
        <v>5.3859501970900003E-2</v>
      </c>
      <c r="AP394">
        <v>0.24263268540899999</v>
      </c>
      <c r="AQ394">
        <v>3.0556724201400002E-3</v>
      </c>
      <c r="AR394">
        <v>0</v>
      </c>
      <c r="AS394">
        <v>4.0988328025099996</v>
      </c>
      <c r="AT394">
        <v>2</v>
      </c>
      <c r="AU394">
        <v>2</v>
      </c>
      <c r="AV394">
        <f t="shared" si="79"/>
        <v>720</v>
      </c>
      <c r="AW394" s="2">
        <f t="shared" si="80"/>
        <v>-3.2790970496411852E-2</v>
      </c>
      <c r="AX394" s="2">
        <f t="shared" si="81"/>
        <v>1.2216858716912533</v>
      </c>
      <c r="BC394" s="2">
        <f t="shared" si="82"/>
        <v>2.8288306060276452E-3</v>
      </c>
      <c r="BD394" s="2">
        <f t="shared" si="83"/>
        <v>3.0835519646929977E-4</v>
      </c>
      <c r="BE394" s="2">
        <f t="shared" si="84"/>
        <v>-6.4506693249924946E-2</v>
      </c>
      <c r="BF394" s="2">
        <f t="shared" si="85"/>
        <v>-1.3282546162085086E-2</v>
      </c>
      <c r="BG394" s="2">
        <f t="shared" si="86"/>
        <v>1.2216858716950878</v>
      </c>
      <c r="BH394" s="2">
        <f t="shared" si="87"/>
        <v>1.012150045143973E-2</v>
      </c>
      <c r="BI394" s="2">
        <f t="shared" si="88"/>
        <v>-6.186179791277855E-2</v>
      </c>
      <c r="BJ394" s="2">
        <f t="shared" si="89"/>
        <v>-3.295485006485856E-3</v>
      </c>
      <c r="BK394" s="2">
        <f t="shared" si="90"/>
        <v>2.6035455597543819E-2</v>
      </c>
      <c r="BL394" s="2"/>
      <c r="BM394" s="2">
        <f t="shared" si="91"/>
        <v>-0.11109026532753734</v>
      </c>
    </row>
    <row r="395" spans="1:65" hidden="1">
      <c r="A395">
        <v>1</v>
      </c>
      <c r="B395" t="s">
        <v>473</v>
      </c>
      <c r="C395">
        <v>721</v>
      </c>
      <c r="D395">
        <v>9.2652103331600007E-3</v>
      </c>
      <c r="E395" s="1">
        <v>1.7116111252299999E-5</v>
      </c>
      <c r="F395" s="1"/>
      <c r="G395" s="1"/>
      <c r="H395" s="1"/>
      <c r="I395" s="1"/>
      <c r="J395" s="1">
        <v>-6.1981892602300004E-5</v>
      </c>
      <c r="K395" s="1">
        <v>1.5327266328800001E-5</v>
      </c>
      <c r="L395">
        <v>1.9829992301599999</v>
      </c>
      <c r="M395">
        <v>2.03833165197E-2</v>
      </c>
      <c r="N395" s="1">
        <v>2.4205836668100002E-5</v>
      </c>
      <c r="O395">
        <v>4.8036858237000004</v>
      </c>
      <c r="P395">
        <v>2.4145365308900001E-2</v>
      </c>
      <c r="Q395">
        <v>0.245436629347</v>
      </c>
      <c r="R395">
        <v>1.26763154288E-3</v>
      </c>
      <c r="S395">
        <v>0</v>
      </c>
      <c r="T395">
        <v>8.2255055614699994</v>
      </c>
      <c r="U395">
        <v>4</v>
      </c>
      <c r="V395">
        <v>3</v>
      </c>
      <c r="Z395">
        <v>1</v>
      </c>
      <c r="AA395" t="s">
        <v>473</v>
      </c>
      <c r="AB395">
        <v>721</v>
      </c>
      <c r="AC395">
        <v>9.2662250365599993E-3</v>
      </c>
      <c r="AD395" s="1">
        <v>1.2327537761800001E-9</v>
      </c>
      <c r="AE395">
        <v>0.99998940235400002</v>
      </c>
      <c r="AF395">
        <v>0.56465611119900005</v>
      </c>
      <c r="AG395">
        <v>0.99999997007999997</v>
      </c>
      <c r="AH395">
        <v>0.54124431268200002</v>
      </c>
      <c r="AI395" s="1">
        <v>-6.2000795315700005E-5</v>
      </c>
      <c r="AJ395" s="1">
        <v>3.6765301634799999E-9</v>
      </c>
      <c r="AK395">
        <v>1.9834336004899999</v>
      </c>
      <c r="AL395">
        <v>2.0384239013600002E-2</v>
      </c>
      <c r="AM395" s="1">
        <v>1.74337710934E-9</v>
      </c>
      <c r="AN395">
        <v>4.8020534115400002</v>
      </c>
      <c r="AO395" s="1">
        <v>1.7425216603000001E-6</v>
      </c>
      <c r="AP395">
        <v>0.245364327888</v>
      </c>
      <c r="AQ395" s="1">
        <v>9.1474957676099998E-8</v>
      </c>
      <c r="AR395">
        <v>0</v>
      </c>
      <c r="AS395">
        <v>8.1757901306700003</v>
      </c>
      <c r="AT395">
        <v>2</v>
      </c>
      <c r="AU395">
        <v>2</v>
      </c>
      <c r="AV395">
        <f t="shared" si="79"/>
        <v>721</v>
      </c>
      <c r="AW395" s="2">
        <f t="shared" si="80"/>
        <v>1.0951757850190804E-4</v>
      </c>
      <c r="AX395" s="2">
        <f t="shared" si="81"/>
        <v>-0.99992797699442315</v>
      </c>
      <c r="BC395" s="2">
        <f t="shared" si="82"/>
        <v>3.0497154259693648E-4</v>
      </c>
      <c r="BD395" s="2">
        <f t="shared" si="83"/>
        <v>-0.99976013138386122</v>
      </c>
      <c r="BE395" s="2">
        <f t="shared" si="84"/>
        <v>2.1904715009142843E-4</v>
      </c>
      <c r="BF395" s="2">
        <f t="shared" si="85"/>
        <v>4.525730143618249E-5</v>
      </c>
      <c r="BG395" s="2">
        <f t="shared" si="86"/>
        <v>-0.99992797699442315</v>
      </c>
      <c r="BH395" s="2">
        <f t="shared" si="87"/>
        <v>-3.3982492192689964E-4</v>
      </c>
      <c r="BI395" s="2">
        <f t="shared" si="88"/>
        <v>-0.9999278320440379</v>
      </c>
      <c r="BJ395" s="2">
        <f t="shared" si="89"/>
        <v>-2.9458300169931528E-4</v>
      </c>
      <c r="BK395" s="2">
        <f t="shared" si="90"/>
        <v>-0.99992783789722661</v>
      </c>
      <c r="BL395" s="2"/>
      <c r="BM395" s="2">
        <f t="shared" si="91"/>
        <v>-6.0440577698806421E-3</v>
      </c>
    </row>
    <row r="396" spans="1:65" hidden="1">
      <c r="A396">
        <v>1</v>
      </c>
      <c r="B396" t="s">
        <v>473</v>
      </c>
      <c r="C396">
        <v>722</v>
      </c>
      <c r="D396">
        <v>9.2271577248499992E-3</v>
      </c>
      <c r="E396" s="1">
        <v>3.6955630171799997E-5</v>
      </c>
      <c r="F396" s="1"/>
      <c r="G396" s="1"/>
      <c r="H396" s="1"/>
      <c r="I396" s="1"/>
      <c r="J396" s="1">
        <v>-3.9092290165000003E-5</v>
      </c>
      <c r="K396" s="1">
        <v>2.10391058248E-5</v>
      </c>
      <c r="L396">
        <v>1.9667441565899999</v>
      </c>
      <c r="M396">
        <v>2.03327398928E-2</v>
      </c>
      <c r="N396" s="1">
        <v>5.2263153395000001E-5</v>
      </c>
      <c r="O396">
        <v>4.7851223970300003</v>
      </c>
      <c r="P396">
        <v>5.4341207768900002E-2</v>
      </c>
      <c r="Q396">
        <v>0.24388151828900001</v>
      </c>
      <c r="R396">
        <v>2.8396450787799999E-3</v>
      </c>
      <c r="S396">
        <v>0</v>
      </c>
      <c r="T396">
        <v>3.7921827654100002</v>
      </c>
      <c r="U396">
        <v>4</v>
      </c>
      <c r="V396">
        <v>3</v>
      </c>
      <c r="Z396">
        <v>1</v>
      </c>
      <c r="AA396" t="s">
        <v>473</v>
      </c>
      <c r="AB396">
        <v>722</v>
      </c>
      <c r="AC396">
        <v>9.2239235337599999E-3</v>
      </c>
      <c r="AD396" s="1">
        <v>3.6730143106599998E-5</v>
      </c>
      <c r="AE396">
        <v>0.99993743057999995</v>
      </c>
      <c r="AF396">
        <v>0.51339366819599996</v>
      </c>
      <c r="AG396">
        <v>2.3404813843899998E-2</v>
      </c>
      <c r="AH396">
        <v>0.90341349846499996</v>
      </c>
      <c r="AI396" s="1">
        <v>-3.9086660749799999E-5</v>
      </c>
      <c r="AJ396" s="1">
        <v>2.0595832499499999E-5</v>
      </c>
      <c r="AK396">
        <v>1.9653656797400001</v>
      </c>
      <c r="AL396">
        <v>2.0329804792599999E-2</v>
      </c>
      <c r="AM396" s="1">
        <v>5.1944266529199999E-5</v>
      </c>
      <c r="AN396">
        <v>4.7845658132900004</v>
      </c>
      <c r="AO396">
        <v>5.4103402431000001E-2</v>
      </c>
      <c r="AP396">
        <v>0.24381795006400001</v>
      </c>
      <c r="AQ396">
        <v>2.82657555228E-3</v>
      </c>
      <c r="AR396">
        <v>0</v>
      </c>
      <c r="AS396">
        <v>3.7796110930100002</v>
      </c>
      <c r="AT396">
        <v>2</v>
      </c>
      <c r="AU396">
        <v>3</v>
      </c>
      <c r="AV396">
        <f t="shared" si="79"/>
        <v>722</v>
      </c>
      <c r="AW396" s="2">
        <f t="shared" si="80"/>
        <v>-3.5050783637188035E-4</v>
      </c>
      <c r="AX396" s="2">
        <f t="shared" si="81"/>
        <v>-6.1015619041469779E-3</v>
      </c>
      <c r="BC396" s="2">
        <f t="shared" si="82"/>
        <v>-1.4400320820917654E-4</v>
      </c>
      <c r="BD396" s="2">
        <f t="shared" si="83"/>
        <v>-2.1069019234528918E-2</v>
      </c>
      <c r="BE396" s="2">
        <f t="shared" si="84"/>
        <v>-7.0089281586571727E-4</v>
      </c>
      <c r="BF396" s="2">
        <f t="shared" si="85"/>
        <v>-1.4435340320462508E-4</v>
      </c>
      <c r="BG396" s="2">
        <f t="shared" si="86"/>
        <v>-6.1015619051893984E-3</v>
      </c>
      <c r="BH396" s="2">
        <f t="shared" si="87"/>
        <v>-1.163154656911913E-4</v>
      </c>
      <c r="BI396" s="2">
        <f t="shared" si="88"/>
        <v>-4.3761511321450345E-3</v>
      </c>
      <c r="BJ396" s="2">
        <f t="shared" si="89"/>
        <v>-2.606520799361116E-4</v>
      </c>
      <c r="BK396" s="2">
        <f t="shared" si="90"/>
        <v>-4.6025211381751363E-3</v>
      </c>
      <c r="BL396" s="2"/>
      <c r="BM396" s="2">
        <f t="shared" si="91"/>
        <v>-3.3151546688812601E-3</v>
      </c>
    </row>
    <row r="397" spans="1:65" hidden="1">
      <c r="A397">
        <v>1</v>
      </c>
      <c r="B397" t="s">
        <v>473</v>
      </c>
      <c r="C397">
        <v>723</v>
      </c>
      <c r="D397">
        <v>9.2450711400699995E-3</v>
      </c>
      <c r="E397" s="1">
        <v>3.4091178241900002E-5</v>
      </c>
      <c r="F397" s="1"/>
      <c r="G397" s="1"/>
      <c r="H397" s="1"/>
      <c r="I397" s="1"/>
      <c r="J397">
        <v>4.6689971871200002E-4</v>
      </c>
      <c r="K397" s="1">
        <v>1.83600301405E-5</v>
      </c>
      <c r="L397">
        <v>1.9743879628900001</v>
      </c>
      <c r="M397">
        <v>2.0346719326999999E-2</v>
      </c>
      <c r="N397" s="1">
        <v>4.8212206627E-5</v>
      </c>
      <c r="O397">
        <v>4.7465666445299997</v>
      </c>
      <c r="P397">
        <v>4.9932155478E-2</v>
      </c>
      <c r="Q397">
        <v>0.242082787479</v>
      </c>
      <c r="R397">
        <v>2.61042746882E-3</v>
      </c>
      <c r="S397">
        <v>0</v>
      </c>
      <c r="T397">
        <v>0.95648987095899995</v>
      </c>
      <c r="U397">
        <v>4</v>
      </c>
      <c r="V397">
        <v>3</v>
      </c>
      <c r="Z397">
        <v>1</v>
      </c>
      <c r="AA397" t="s">
        <v>473</v>
      </c>
      <c r="AB397">
        <v>723</v>
      </c>
      <c r="AC397">
        <v>9.1790744920300007E-3</v>
      </c>
      <c r="AD397">
        <v>2.9908082180099999E-4</v>
      </c>
      <c r="AE397">
        <v>0.89660228099999995</v>
      </c>
      <c r="AF397">
        <v>0.49826901640999999</v>
      </c>
      <c r="AG397">
        <v>0.637190799787</v>
      </c>
      <c r="AH397">
        <v>0.59036455187199999</v>
      </c>
      <c r="AI397">
        <v>4.7190530639700001E-4</v>
      </c>
      <c r="AJ397" s="1">
        <v>3.9026761530100002E-5</v>
      </c>
      <c r="AK397">
        <v>1.94629993705</v>
      </c>
      <c r="AL397">
        <v>2.0286870722399999E-2</v>
      </c>
      <c r="AM397">
        <v>4.2296415443699998E-4</v>
      </c>
      <c r="AN397">
        <v>4.7608418676399999</v>
      </c>
      <c r="AO397">
        <v>7.4251016468999995E-2</v>
      </c>
      <c r="AP397">
        <v>0.242096634635</v>
      </c>
      <c r="AQ397">
        <v>6.3034852771000002E-3</v>
      </c>
      <c r="AR397">
        <v>0</v>
      </c>
      <c r="AS397">
        <v>0.83915883136000002</v>
      </c>
      <c r="AT397">
        <v>2</v>
      </c>
      <c r="AU397">
        <v>3</v>
      </c>
      <c r="AV397">
        <f t="shared" si="79"/>
        <v>723</v>
      </c>
      <c r="AW397" s="2">
        <f t="shared" si="80"/>
        <v>-7.1385765496120518E-3</v>
      </c>
      <c r="AX397" s="2">
        <f t="shared" si="81"/>
        <v>7.772968176072383</v>
      </c>
      <c r="BC397" s="2">
        <f t="shared" si="82"/>
        <v>1.0720905334465635E-2</v>
      </c>
      <c r="BD397" s="2">
        <f t="shared" si="83"/>
        <v>1.1256371166848849</v>
      </c>
      <c r="BE397" s="2">
        <f t="shared" si="84"/>
        <v>-1.4226193822052242E-2</v>
      </c>
      <c r="BF397" s="2">
        <f t="shared" si="85"/>
        <v>-2.9414375673124343E-3</v>
      </c>
      <c r="BG397" s="2">
        <f t="shared" si="86"/>
        <v>7.7729681760745173</v>
      </c>
      <c r="BH397" s="2">
        <f t="shared" si="87"/>
        <v>3.0074839729578493E-3</v>
      </c>
      <c r="BI397" s="2">
        <f t="shared" si="88"/>
        <v>0.48703807713077463</v>
      </c>
      <c r="BJ397" s="2">
        <f t="shared" si="89"/>
        <v>5.7200084913939501E-5</v>
      </c>
      <c r="BK397" s="2">
        <f t="shared" si="90"/>
        <v>1.4147329708989713</v>
      </c>
      <c r="BL397" s="2"/>
      <c r="BM397" s="2">
        <f t="shared" si="91"/>
        <v>-0.12266835557951176</v>
      </c>
    </row>
    <row r="398" spans="1:65" hidden="1">
      <c r="A398">
        <v>1</v>
      </c>
      <c r="B398" t="s">
        <v>473</v>
      </c>
      <c r="C398">
        <v>724</v>
      </c>
      <c r="D398">
        <v>9.5107558572799997E-3</v>
      </c>
      <c r="E398" s="1">
        <v>2.4209950261899999E-5</v>
      </c>
      <c r="F398" s="1"/>
      <c r="G398" s="1"/>
      <c r="H398" s="1"/>
      <c r="I398" s="1"/>
      <c r="J398">
        <v>2.8596318197400002E-4</v>
      </c>
      <c r="K398" s="1">
        <v>1.9876805903800001E-5</v>
      </c>
      <c r="L398">
        <v>2.0894984181599998</v>
      </c>
      <c r="M398">
        <v>2.05728212668E-2</v>
      </c>
      <c r="N398" s="1">
        <v>3.4238040004800003E-5</v>
      </c>
      <c r="O398">
        <v>4.6852288472900003</v>
      </c>
      <c r="P398">
        <v>3.2807616615E-2</v>
      </c>
      <c r="Q398">
        <v>0.241609827798</v>
      </c>
      <c r="R398">
        <v>1.73896316242E-3</v>
      </c>
      <c r="S398">
        <v>0</v>
      </c>
      <c r="T398">
        <v>1.31904957821</v>
      </c>
      <c r="U398">
        <v>4</v>
      </c>
      <c r="V398">
        <v>3</v>
      </c>
      <c r="Z398">
        <v>1</v>
      </c>
      <c r="AA398" t="s">
        <v>473</v>
      </c>
      <c r="AB398">
        <v>724</v>
      </c>
      <c r="AC398">
        <v>9.5046180391500003E-3</v>
      </c>
      <c r="AD398" s="1">
        <v>2.4334856431399998E-5</v>
      </c>
      <c r="AE398">
        <v>0.99982556739299999</v>
      </c>
      <c r="AF398">
        <v>0.64444361447099996</v>
      </c>
      <c r="AG398">
        <v>0.63576338616000005</v>
      </c>
      <c r="AH398">
        <v>0.79496001111900005</v>
      </c>
      <c r="AI398">
        <v>2.8574700032099999E-4</v>
      </c>
      <c r="AJ398" s="1">
        <v>1.98662930992E-5</v>
      </c>
      <c r="AK398">
        <v>2.0868023500200001</v>
      </c>
      <c r="AL398">
        <v>2.0567147324500001E-2</v>
      </c>
      <c r="AM398" s="1">
        <v>3.44146840037E-5</v>
      </c>
      <c r="AN398">
        <v>4.68840551038</v>
      </c>
      <c r="AO398">
        <v>3.3034941021100002E-2</v>
      </c>
      <c r="AP398">
        <v>0.241706962601</v>
      </c>
      <c r="AQ398">
        <v>1.7504542074400001E-3</v>
      </c>
      <c r="AR398">
        <v>0</v>
      </c>
      <c r="AS398">
        <v>1.3180695331700001</v>
      </c>
      <c r="AT398">
        <v>2</v>
      </c>
      <c r="AU398">
        <v>3</v>
      </c>
      <c r="AV398">
        <f t="shared" si="79"/>
        <v>724</v>
      </c>
      <c r="AW398" s="2">
        <f t="shared" si="80"/>
        <v>-6.4535545040840601E-4</v>
      </c>
      <c r="AX398" s="2">
        <f t="shared" si="81"/>
        <v>5.1592906283896168E-3</v>
      </c>
      <c r="BC398" s="2">
        <f t="shared" si="82"/>
        <v>-7.5597722583630822E-4</v>
      </c>
      <c r="BD398" s="2">
        <f t="shared" si="83"/>
        <v>-5.2889808608487987E-4</v>
      </c>
      <c r="BE398" s="2">
        <f t="shared" si="84"/>
        <v>-1.2902944154290466E-3</v>
      </c>
      <c r="BF398" s="2">
        <f t="shared" si="85"/>
        <v>-2.7579796793141426E-4</v>
      </c>
      <c r="BG398" s="2">
        <f t="shared" si="86"/>
        <v>5.1592906274784515E-3</v>
      </c>
      <c r="BH398" s="2">
        <f t="shared" si="87"/>
        <v>6.7801663345368234E-4</v>
      </c>
      <c r="BI398" s="2">
        <f t="shared" si="88"/>
        <v>6.9290131242287995E-3</v>
      </c>
      <c r="BJ398" s="2">
        <f t="shared" si="89"/>
        <v>4.0203167182921445E-4</v>
      </c>
      <c r="BK398" s="2">
        <f t="shared" si="90"/>
        <v>6.6079864532660633E-3</v>
      </c>
      <c r="BL398" s="2"/>
      <c r="BM398" s="2">
        <f t="shared" si="91"/>
        <v>-7.4299333109972322E-4</v>
      </c>
    </row>
    <row r="399" spans="1:65" hidden="1">
      <c r="A399">
        <v>1</v>
      </c>
      <c r="B399" t="s">
        <v>473</v>
      </c>
      <c r="C399">
        <v>759</v>
      </c>
      <c r="D399">
        <v>8.5159126937500006E-3</v>
      </c>
      <c r="E399" s="1">
        <v>2.9588744509900001E-5</v>
      </c>
      <c r="F399" s="1"/>
      <c r="G399" s="1"/>
      <c r="H399" s="1"/>
      <c r="I399" s="1"/>
      <c r="J399" s="1">
        <v>-6.2856217171500004E-5</v>
      </c>
      <c r="K399" s="1">
        <v>1.62462948529E-5</v>
      </c>
      <c r="L399">
        <v>1.67522976408</v>
      </c>
      <c r="M399">
        <v>1.9770615786899998E-2</v>
      </c>
      <c r="N399" s="1">
        <v>4.1844803779499997E-5</v>
      </c>
      <c r="O399">
        <v>5.2147895642500002</v>
      </c>
      <c r="P399">
        <v>5.1910767976999998E-2</v>
      </c>
      <c r="Q399">
        <v>0.25843237468000002</v>
      </c>
      <c r="R399">
        <v>2.6300781021299999E-3</v>
      </c>
      <c r="S399">
        <v>0</v>
      </c>
      <c r="T399">
        <v>3.4675945537100001</v>
      </c>
      <c r="U399">
        <v>4</v>
      </c>
      <c r="V399">
        <v>3</v>
      </c>
      <c r="Z399">
        <v>1</v>
      </c>
      <c r="AA399" t="s">
        <v>473</v>
      </c>
      <c r="AB399">
        <v>759</v>
      </c>
      <c r="AC399">
        <v>8.51543286148E-3</v>
      </c>
      <c r="AD399" s="1">
        <v>2.9506092748E-5</v>
      </c>
      <c r="AE399">
        <v>0.99999996709700001</v>
      </c>
      <c r="AF399">
        <v>0.79583947064299998</v>
      </c>
      <c r="AG399">
        <v>0.99832629945700002</v>
      </c>
      <c r="AH399">
        <v>0.69962592856700001</v>
      </c>
      <c r="AI399" s="1">
        <v>-6.2851681703699998E-5</v>
      </c>
      <c r="AJ399" s="1">
        <v>1.63185543183E-5</v>
      </c>
      <c r="AK399">
        <v>1.6750409865</v>
      </c>
      <c r="AL399">
        <v>1.9770202432299998E-2</v>
      </c>
      <c r="AM399" s="1">
        <v>4.1727916536800003E-5</v>
      </c>
      <c r="AN399">
        <v>5.2158217326200003</v>
      </c>
      <c r="AO399">
        <v>5.17844296619E-2</v>
      </c>
      <c r="AP399">
        <v>0.25847812220100003</v>
      </c>
      <c r="AQ399">
        <v>2.6236061915400001E-3</v>
      </c>
      <c r="AR399">
        <v>0</v>
      </c>
      <c r="AS399">
        <v>3.5007417369299998</v>
      </c>
      <c r="AT399">
        <v>2</v>
      </c>
      <c r="AU399">
        <v>3</v>
      </c>
      <c r="AV399">
        <f t="shared" si="79"/>
        <v>759</v>
      </c>
      <c r="AW399" s="2">
        <f t="shared" si="80"/>
        <v>-5.6345372158729313E-5</v>
      </c>
      <c r="AX399" s="2">
        <f t="shared" si="81"/>
        <v>-2.7933514337638429E-3</v>
      </c>
      <c r="BC399" s="2">
        <f t="shared" si="82"/>
        <v>-7.2156232177170317E-5</v>
      </c>
      <c r="BD399" s="2">
        <f t="shared" si="83"/>
        <v>4.4477504596749191E-3</v>
      </c>
      <c r="BE399" s="2">
        <f t="shared" si="84"/>
        <v>-1.1268757518983904E-4</v>
      </c>
      <c r="BF399" s="2">
        <f t="shared" si="85"/>
        <v>-2.0907522783066201E-5</v>
      </c>
      <c r="BG399" s="2">
        <f t="shared" si="86"/>
        <v>-2.7933514353640793E-3</v>
      </c>
      <c r="BH399" s="2">
        <f t="shared" si="87"/>
        <v>1.9793097253168534E-4</v>
      </c>
      <c r="BI399" s="2">
        <f t="shared" si="88"/>
        <v>-2.433759314752862E-3</v>
      </c>
      <c r="BJ399" s="2">
        <f t="shared" si="89"/>
        <v>1.7701931136395726E-4</v>
      </c>
      <c r="BK399" s="2">
        <f t="shared" si="90"/>
        <v>-2.4607294303383605E-3</v>
      </c>
      <c r="BL399" s="2"/>
      <c r="BM399" s="2">
        <f t="shared" si="91"/>
        <v>9.5591288735112599E-3</v>
      </c>
    </row>
    <row r="400" spans="1:65" hidden="1">
      <c r="A400">
        <v>1</v>
      </c>
      <c r="B400" t="s">
        <v>473</v>
      </c>
      <c r="C400">
        <v>760</v>
      </c>
      <c r="D400">
        <v>8.5162932493199998E-3</v>
      </c>
      <c r="E400" s="1">
        <v>2.4027516649999999E-5</v>
      </c>
      <c r="F400" s="1"/>
      <c r="G400" s="1"/>
      <c r="H400" s="1"/>
      <c r="I400" s="1"/>
      <c r="J400">
        <v>-2.7358914656900002E-4</v>
      </c>
      <c r="K400" s="1">
        <v>1.5950335973099999E-5</v>
      </c>
      <c r="L400">
        <v>1.67537949136</v>
      </c>
      <c r="M400">
        <v>1.9764311828500001E-2</v>
      </c>
      <c r="N400" s="1">
        <v>3.3980039916599997E-5</v>
      </c>
      <c r="O400">
        <v>5.2827176401499996</v>
      </c>
      <c r="P400">
        <v>4.2453262109600001E-2</v>
      </c>
      <c r="Q400">
        <v>0.26171525022800002</v>
      </c>
      <c r="R400">
        <v>2.1508033451400001E-3</v>
      </c>
      <c r="S400">
        <v>0</v>
      </c>
      <c r="T400">
        <v>7.92233727178</v>
      </c>
      <c r="U400">
        <v>4</v>
      </c>
      <c r="V400">
        <v>3</v>
      </c>
      <c r="Z400">
        <v>1</v>
      </c>
      <c r="AA400" t="s">
        <v>473</v>
      </c>
      <c r="AB400">
        <v>760</v>
      </c>
      <c r="AC400">
        <v>8.5082342045300005E-3</v>
      </c>
      <c r="AD400" s="1">
        <v>3.2939322961500001E-10</v>
      </c>
      <c r="AE400">
        <v>0.99999184083000003</v>
      </c>
      <c r="AF400">
        <v>0.47806829748500002</v>
      </c>
      <c r="AG400">
        <v>0.99999998787900002</v>
      </c>
      <c r="AH400">
        <v>0.70707658780899996</v>
      </c>
      <c r="AI400">
        <v>-2.7336725010000001E-4</v>
      </c>
      <c r="AJ400" s="1">
        <v>1.0179499227100001E-9</v>
      </c>
      <c r="AK400">
        <v>1.6722101383500001</v>
      </c>
      <c r="AL400">
        <v>1.97573687317E-2</v>
      </c>
      <c r="AM400" s="1">
        <v>4.6583237267600005E-10</v>
      </c>
      <c r="AN400">
        <v>5.2847385016499997</v>
      </c>
      <c r="AO400" s="1">
        <v>5.8151521242800001E-7</v>
      </c>
      <c r="AP400">
        <v>0.26172339297500002</v>
      </c>
      <c r="AQ400" s="1">
        <v>2.9452874523699999E-8</v>
      </c>
      <c r="AR400">
        <v>0</v>
      </c>
      <c r="AS400">
        <v>7.9007325435100002</v>
      </c>
      <c r="AT400">
        <v>2</v>
      </c>
      <c r="AU400">
        <v>2</v>
      </c>
      <c r="AV400">
        <f t="shared" si="79"/>
        <v>760</v>
      </c>
      <c r="AW400" s="2">
        <f t="shared" si="80"/>
        <v>-9.4630898139197136E-4</v>
      </c>
      <c r="AX400" s="2">
        <f t="shared" si="81"/>
        <v>-0.99998629099983938</v>
      </c>
      <c r="BC400" s="2">
        <f t="shared" si="82"/>
        <v>-8.1105727980348269E-4</v>
      </c>
      <c r="BD400" s="2">
        <f t="shared" si="83"/>
        <v>-0.99993618003254436</v>
      </c>
      <c r="BE400" s="2">
        <f t="shared" si="84"/>
        <v>-1.8917224583113008E-3</v>
      </c>
      <c r="BF400" s="2">
        <f t="shared" si="85"/>
        <v>-3.5129463956286012E-4</v>
      </c>
      <c r="BG400" s="2">
        <f t="shared" si="86"/>
        <v>-0.99998629099983938</v>
      </c>
      <c r="BH400" s="2">
        <f t="shared" si="87"/>
        <v>3.8254202432495637E-4</v>
      </c>
      <c r="BI400" s="2">
        <f t="shared" si="88"/>
        <v>-0.99998630222547025</v>
      </c>
      <c r="BJ400" s="2">
        <f t="shared" si="89"/>
        <v>3.1113001603507635E-5</v>
      </c>
      <c r="BK400" s="2">
        <f t="shared" si="90"/>
        <v>-0.99998630610530226</v>
      </c>
      <c r="BL400" s="2"/>
      <c r="BM400" s="2">
        <f t="shared" si="91"/>
        <v>-2.7270649467244458E-3</v>
      </c>
    </row>
    <row r="401" spans="1:65" hidden="1">
      <c r="A401">
        <v>1</v>
      </c>
      <c r="B401" t="s">
        <v>473</v>
      </c>
      <c r="C401">
        <v>761</v>
      </c>
      <c r="D401">
        <v>8.1369382030899995E-3</v>
      </c>
      <c r="E401" s="1">
        <v>2.4759795821800001E-5</v>
      </c>
      <c r="F401" s="1"/>
      <c r="G401" s="1"/>
      <c r="H401" s="1"/>
      <c r="I401" s="1"/>
      <c r="J401">
        <v>-4.1431851471799999E-4</v>
      </c>
      <c r="K401" s="1">
        <v>1.64666624513E-5</v>
      </c>
      <c r="L401">
        <v>1.5294455327100001</v>
      </c>
      <c r="M401">
        <v>1.9481027053600001E-2</v>
      </c>
      <c r="N401" s="1">
        <v>3.5015639052700002E-5</v>
      </c>
      <c r="O401">
        <v>5.3199941288500003</v>
      </c>
      <c r="P401">
        <v>4.5957261206099997E-2</v>
      </c>
      <c r="Q401">
        <v>0.259784321293</v>
      </c>
      <c r="R401">
        <v>2.29223427688E-3</v>
      </c>
      <c r="S401">
        <v>0</v>
      </c>
      <c r="T401">
        <v>11.6283389674</v>
      </c>
      <c r="U401">
        <v>4</v>
      </c>
      <c r="V401">
        <v>3</v>
      </c>
      <c r="Z401">
        <v>1</v>
      </c>
      <c r="AA401" t="s">
        <v>473</v>
      </c>
      <c r="AB401">
        <v>761</v>
      </c>
      <c r="AC401">
        <v>8.1379306114999998E-3</v>
      </c>
      <c r="AD401" s="1">
        <v>2.7569412453899998E-9</v>
      </c>
      <c r="AE401">
        <v>0.99999987242099997</v>
      </c>
      <c r="AF401">
        <v>3.7177956426899999E-4</v>
      </c>
      <c r="AG401">
        <v>0.99321389136799998</v>
      </c>
      <c r="AH401">
        <v>0.53486797348799997</v>
      </c>
      <c r="AI401">
        <v>-4.1454720533900001E-4</v>
      </c>
      <c r="AJ401" s="1">
        <v>8.6312340855100008E-9</v>
      </c>
      <c r="AK401">
        <v>1.5298186281299999</v>
      </c>
      <c r="AL401">
        <v>1.9481856115300001E-2</v>
      </c>
      <c r="AM401" s="1">
        <v>3.8989036998899996E-9</v>
      </c>
      <c r="AN401">
        <v>5.3159878337500004</v>
      </c>
      <c r="AO401" s="1">
        <v>5.0989563700199999E-6</v>
      </c>
      <c r="AP401">
        <v>0.25959973453700003</v>
      </c>
      <c r="AQ401" s="1">
        <v>2.5436355570900002E-7</v>
      </c>
      <c r="AR401">
        <v>0</v>
      </c>
      <c r="AS401">
        <v>11.012609627</v>
      </c>
      <c r="AT401">
        <v>2</v>
      </c>
      <c r="AU401">
        <v>2</v>
      </c>
      <c r="AV401">
        <f t="shared" si="79"/>
        <v>761</v>
      </c>
      <c r="AW401" s="2">
        <f t="shared" si="80"/>
        <v>1.2196337064762312E-4</v>
      </c>
      <c r="AX401" s="2">
        <f t="shared" si="81"/>
        <v>-0.99988865250484171</v>
      </c>
      <c r="BC401" s="2">
        <f t="shared" si="82"/>
        <v>5.5196814256700769E-4</v>
      </c>
      <c r="BD401" s="2">
        <f t="shared" si="83"/>
        <v>-0.99947583585252708</v>
      </c>
      <c r="BE401" s="2">
        <f t="shared" si="84"/>
        <v>2.4394161937808689E-4</v>
      </c>
      <c r="BF401" s="2">
        <f t="shared" si="85"/>
        <v>4.2557391749367293E-5</v>
      </c>
      <c r="BG401" s="2">
        <f t="shared" si="86"/>
        <v>-0.9998886525048416</v>
      </c>
      <c r="BH401" s="2">
        <f t="shared" si="87"/>
        <v>-7.5306381980274272E-4</v>
      </c>
      <c r="BI401" s="2">
        <f t="shared" si="88"/>
        <v>-0.99988905003831374</v>
      </c>
      <c r="BJ401" s="2">
        <f t="shared" si="89"/>
        <v>-7.1053847699986347E-4</v>
      </c>
      <c r="BK401" s="2">
        <f t="shared" si="90"/>
        <v>-0.99988903247880268</v>
      </c>
      <c r="BL401" s="2"/>
      <c r="BM401" s="2">
        <f t="shared" si="91"/>
        <v>-5.2950756090460932E-2</v>
      </c>
    </row>
    <row r="402" spans="1:65" hidden="1">
      <c r="A402">
        <v>1</v>
      </c>
      <c r="B402" t="s">
        <v>473</v>
      </c>
      <c r="C402">
        <v>762</v>
      </c>
      <c r="D402">
        <v>8.5114415378700001E-3</v>
      </c>
      <c r="E402" s="1">
        <v>3.26687055999E-5</v>
      </c>
      <c r="F402" s="1"/>
      <c r="G402" s="1"/>
      <c r="H402" s="1"/>
      <c r="I402" s="1"/>
      <c r="J402">
        <v>-4.0946613733400001E-4</v>
      </c>
      <c r="K402" s="1">
        <v>1.7678556236900001E-5</v>
      </c>
      <c r="L402">
        <v>1.67347111591</v>
      </c>
      <c r="M402">
        <v>1.9711951815999999E-2</v>
      </c>
      <c r="N402" s="1">
        <v>4.6200526524500003E-5</v>
      </c>
      <c r="O402">
        <v>5.3167314645800001</v>
      </c>
      <c r="P402">
        <v>5.9088855189500002E-2</v>
      </c>
      <c r="Q402">
        <v>0.26270255021099997</v>
      </c>
      <c r="R402">
        <v>2.9838301530200001E-3</v>
      </c>
      <c r="S402">
        <v>0</v>
      </c>
      <c r="T402">
        <v>1.9144730397900001</v>
      </c>
      <c r="U402">
        <v>4</v>
      </c>
      <c r="V402">
        <v>3</v>
      </c>
      <c r="Z402">
        <v>1</v>
      </c>
      <c r="AA402" t="s">
        <v>473</v>
      </c>
      <c r="AB402">
        <v>762</v>
      </c>
      <c r="AC402">
        <v>8.3853821130000002E-3</v>
      </c>
      <c r="AD402">
        <v>5.9723320496500002E-4</v>
      </c>
      <c r="AE402">
        <v>0.16428114857699999</v>
      </c>
      <c r="AF402">
        <v>0.481685052562</v>
      </c>
      <c r="AG402">
        <v>7.1911687754499997E-3</v>
      </c>
      <c r="AH402">
        <v>2.5212976720300002E-2</v>
      </c>
      <c r="AI402">
        <v>-4.09902811201E-4</v>
      </c>
      <c r="AJ402" s="1">
        <v>1.7914109076699999E-5</v>
      </c>
      <c r="AK402">
        <v>1.62426802648</v>
      </c>
      <c r="AL402">
        <v>1.9603597545799999E-2</v>
      </c>
      <c r="AM402">
        <v>8.4461529836100003E-4</v>
      </c>
      <c r="AN402">
        <v>5.3341516241800004</v>
      </c>
      <c r="AO402">
        <v>8.4770451395199994E-2</v>
      </c>
      <c r="AP402">
        <v>0.262114513366</v>
      </c>
      <c r="AQ402">
        <v>1.20368752508E-2</v>
      </c>
      <c r="AR402">
        <v>0</v>
      </c>
      <c r="AS402">
        <v>1.7836033517500001</v>
      </c>
      <c r="AT402">
        <v>2</v>
      </c>
      <c r="AU402">
        <v>3</v>
      </c>
      <c r="AV402">
        <f t="shared" si="79"/>
        <v>762</v>
      </c>
      <c r="AW402" s="2">
        <f t="shared" si="80"/>
        <v>-1.4810584588888145E-2</v>
      </c>
      <c r="AX402" s="2">
        <f t="shared" si="81"/>
        <v>17.28150806706061</v>
      </c>
      <c r="BC402" s="2">
        <f t="shared" si="82"/>
        <v>1.0664468369549257E-3</v>
      </c>
      <c r="BD402" s="2">
        <f t="shared" si="83"/>
        <v>1.3324212489045582E-2</v>
      </c>
      <c r="BE402" s="2">
        <f t="shared" si="84"/>
        <v>-2.9401815760198707E-2</v>
      </c>
      <c r="BF402" s="2">
        <f t="shared" si="85"/>
        <v>-5.4968818517529636E-3</v>
      </c>
      <c r="BG402" s="2">
        <f t="shared" si="86"/>
        <v>17.28150806708021</v>
      </c>
      <c r="BH402" s="2">
        <f t="shared" si="87"/>
        <v>3.2764791142929086E-3</v>
      </c>
      <c r="BI402" s="2">
        <f t="shared" si="88"/>
        <v>0.43462673499661192</v>
      </c>
      <c r="BJ402" s="2">
        <f t="shared" si="89"/>
        <v>-2.2384131578763425E-3</v>
      </c>
      <c r="BK402" s="2">
        <f t="shared" si="90"/>
        <v>3.034034993116888</v>
      </c>
      <c r="BL402" s="2"/>
      <c r="BM402" s="2">
        <f t="shared" si="91"/>
        <v>-6.8358073119878029E-2</v>
      </c>
    </row>
    <row r="403" spans="1:65" hidden="1">
      <c r="A403">
        <v>1</v>
      </c>
      <c r="B403" t="s">
        <v>473</v>
      </c>
      <c r="C403">
        <v>763</v>
      </c>
      <c r="D403">
        <v>8.4497214995000007E-3</v>
      </c>
      <c r="E403" s="1">
        <v>2.29644809807E-5</v>
      </c>
      <c r="F403" s="1"/>
      <c r="G403" s="1"/>
      <c r="H403" s="1"/>
      <c r="I403" s="1"/>
      <c r="J403">
        <v>-1.4417558327699999E-4</v>
      </c>
      <c r="K403" s="1">
        <v>1.4037367669599999E-5</v>
      </c>
      <c r="L403">
        <v>1.6492890279800001</v>
      </c>
      <c r="M403">
        <v>1.9821890880400001E-2</v>
      </c>
      <c r="N403" s="1">
        <v>3.2476680455800002E-5</v>
      </c>
      <c r="O403">
        <v>5.2041007302200004</v>
      </c>
      <c r="P403">
        <v>3.9712911947899998E-2</v>
      </c>
      <c r="Q403">
        <v>0.25857153245699999</v>
      </c>
      <c r="R403">
        <v>2.0181475295299998E-3</v>
      </c>
      <c r="S403">
        <v>0</v>
      </c>
      <c r="T403">
        <v>2.57435773026</v>
      </c>
      <c r="U403">
        <v>4</v>
      </c>
      <c r="V403">
        <v>3</v>
      </c>
      <c r="Z403">
        <v>1</v>
      </c>
      <c r="AA403" t="s">
        <v>473</v>
      </c>
      <c r="AB403">
        <v>763</v>
      </c>
      <c r="AC403">
        <v>8.7490948564899994E-3</v>
      </c>
      <c r="AD403" s="1">
        <v>6.0151444204E-5</v>
      </c>
      <c r="AE403">
        <v>0.12687429909</v>
      </c>
      <c r="AF403">
        <v>2.52992966826E-2</v>
      </c>
      <c r="AG403">
        <v>0.99721305864999998</v>
      </c>
      <c r="AH403">
        <v>8.9832239736499996E-4</v>
      </c>
      <c r="AI403">
        <v>-1.4641216798099999E-4</v>
      </c>
      <c r="AJ403" s="1">
        <v>1.42671885487E-5</v>
      </c>
      <c r="AK403">
        <v>1.76822786466</v>
      </c>
      <c r="AL403">
        <v>2.0079967446500001E-2</v>
      </c>
      <c r="AM403" s="1">
        <v>8.5066988189700006E-5</v>
      </c>
      <c r="AN403">
        <v>5.2096432344799997</v>
      </c>
      <c r="AO403">
        <v>3.7784753530300003E-2</v>
      </c>
      <c r="AP403">
        <v>0.26221704666399998</v>
      </c>
      <c r="AQ403">
        <v>2.2024825237999999E-3</v>
      </c>
      <c r="AR403">
        <v>0</v>
      </c>
      <c r="AS403">
        <v>2.3253772802200001</v>
      </c>
      <c r="AT403">
        <v>2</v>
      </c>
      <c r="AU403">
        <v>2</v>
      </c>
      <c r="AV403">
        <f t="shared" si="79"/>
        <v>763</v>
      </c>
      <c r="AW403" s="2">
        <f t="shared" si="80"/>
        <v>3.5429967367292953E-2</v>
      </c>
      <c r="AX403" s="2">
        <f t="shared" si="81"/>
        <v>1.6193252203066542</v>
      </c>
      <c r="BC403" s="2">
        <f t="shared" si="82"/>
        <v>1.5512922876149731E-2</v>
      </c>
      <c r="BD403" s="2">
        <f t="shared" si="83"/>
        <v>1.6372078049769392E-2</v>
      </c>
      <c r="BE403" s="2">
        <f t="shared" si="84"/>
        <v>7.211521732226199E-2</v>
      </c>
      <c r="BF403" s="2">
        <f t="shared" si="85"/>
        <v>1.3019775341170263E-2</v>
      </c>
      <c r="BG403" s="2">
        <f t="shared" si="86"/>
        <v>1.6193252203061264</v>
      </c>
      <c r="BH403" s="2">
        <f t="shared" si="87"/>
        <v>1.0650263219952973E-3</v>
      </c>
      <c r="BI403" s="2">
        <f t="shared" si="88"/>
        <v>-4.8552431011092245E-2</v>
      </c>
      <c r="BJ403" s="2">
        <f t="shared" si="89"/>
        <v>1.4098668064343981E-2</v>
      </c>
      <c r="BK403" s="2">
        <f t="shared" si="90"/>
        <v>9.1338711156031926E-2</v>
      </c>
      <c r="BL403" s="2"/>
      <c r="BM403" s="2">
        <f t="shared" si="91"/>
        <v>-9.6715560201050169E-2</v>
      </c>
    </row>
    <row r="404" spans="1:65" hidden="1">
      <c r="A404">
        <v>1</v>
      </c>
      <c r="B404" t="s">
        <v>473</v>
      </c>
      <c r="C404">
        <v>764</v>
      </c>
      <c r="D404">
        <v>8.3575365459700006E-3</v>
      </c>
      <c r="E404" s="1">
        <v>3.0834127748899997E-5</v>
      </c>
      <c r="F404" s="1"/>
      <c r="G404" s="1"/>
      <c r="H404" s="1"/>
      <c r="I404" s="1"/>
      <c r="J404">
        <v>-2.5332421538600003E-4</v>
      </c>
      <c r="K404" s="1">
        <v>1.8658722170099999E-5</v>
      </c>
      <c r="L404">
        <v>1.6134984354099999</v>
      </c>
      <c r="M404">
        <v>1.9609056262400001E-2</v>
      </c>
      <c r="N404" s="1">
        <v>4.3606041646400001E-5</v>
      </c>
      <c r="O404">
        <v>5.27926307179</v>
      </c>
      <c r="P404">
        <v>5.5761291844300002E-2</v>
      </c>
      <c r="Q404">
        <v>0.25948958454499998</v>
      </c>
      <c r="R404">
        <v>2.8008996465399998E-3</v>
      </c>
      <c r="S404">
        <v>0</v>
      </c>
      <c r="T404">
        <v>3.767418089</v>
      </c>
      <c r="U404">
        <v>4</v>
      </c>
      <c r="V404">
        <v>3</v>
      </c>
      <c r="Z404">
        <v>1</v>
      </c>
      <c r="AA404" t="s">
        <v>473</v>
      </c>
      <c r="AB404">
        <v>764</v>
      </c>
      <c r="AC404">
        <v>8.3596425697100001E-3</v>
      </c>
      <c r="AD404" s="1">
        <v>3.07571451971E-5</v>
      </c>
      <c r="AE404">
        <v>0.99997841798700005</v>
      </c>
      <c r="AF404">
        <v>0.51395227038199998</v>
      </c>
      <c r="AG404">
        <v>0.85275564831799999</v>
      </c>
      <c r="AH404">
        <v>0.82745176258599995</v>
      </c>
      <c r="AI404">
        <v>-2.5339885348299999E-4</v>
      </c>
      <c r="AJ404" s="1">
        <v>1.8660511346500002E-5</v>
      </c>
      <c r="AK404">
        <v>1.6143117119399999</v>
      </c>
      <c r="AL404">
        <v>1.9610851614700001E-2</v>
      </c>
      <c r="AM404" s="1">
        <v>4.34971718777E-5</v>
      </c>
      <c r="AN404">
        <v>5.2758024905700003</v>
      </c>
      <c r="AO404">
        <v>5.5563630394200002E-2</v>
      </c>
      <c r="AP404">
        <v>0.25934323052199998</v>
      </c>
      <c r="AQ404">
        <v>2.7912626387000001E-3</v>
      </c>
      <c r="AR404">
        <v>0</v>
      </c>
      <c r="AS404">
        <v>3.7446000446099998</v>
      </c>
      <c r="AT404">
        <v>2</v>
      </c>
      <c r="AU404">
        <v>3</v>
      </c>
      <c r="AV404">
        <f t="shared" si="79"/>
        <v>764</v>
      </c>
      <c r="AW404" s="2">
        <f t="shared" si="80"/>
        <v>2.5199096987677021E-4</v>
      </c>
      <c r="AX404" s="2">
        <f t="shared" si="81"/>
        <v>-2.4966670835286689E-3</v>
      </c>
      <c r="BC404" s="2">
        <f t="shared" si="82"/>
        <v>2.9463467156597167E-4</v>
      </c>
      <c r="BD404" s="2">
        <f t="shared" si="83"/>
        <v>9.5889546116365227E-5</v>
      </c>
      <c r="BE404" s="2">
        <f t="shared" si="84"/>
        <v>5.0404544073406779E-4</v>
      </c>
      <c r="BF404" s="2">
        <f t="shared" si="85"/>
        <v>9.155730270625552E-5</v>
      </c>
      <c r="BG404" s="2">
        <f t="shared" si="86"/>
        <v>-2.4966670807413014E-3</v>
      </c>
      <c r="BH404" s="2">
        <f t="shared" si="87"/>
        <v>-6.5550459845266818E-4</v>
      </c>
      <c r="BI404" s="2">
        <f t="shared" si="88"/>
        <v>-3.5447788880487697E-3</v>
      </c>
      <c r="BJ404" s="2">
        <f t="shared" si="89"/>
        <v>-5.6400731172555276E-4</v>
      </c>
      <c r="BK404" s="2">
        <f t="shared" si="90"/>
        <v>-3.4406830147965211E-3</v>
      </c>
      <c r="BL404" s="2"/>
      <c r="BM404" s="2">
        <f t="shared" si="91"/>
        <v>-6.0566796280517952E-3</v>
      </c>
    </row>
    <row r="405" spans="1:65" hidden="1">
      <c r="A405">
        <v>1</v>
      </c>
      <c r="B405" t="s">
        <v>473</v>
      </c>
      <c r="C405">
        <v>765</v>
      </c>
      <c r="D405">
        <v>8.4983357255100003E-3</v>
      </c>
      <c r="E405" s="1">
        <v>2.9482434299599999E-5</v>
      </c>
      <c r="F405" s="1"/>
      <c r="G405" s="1"/>
      <c r="H405" s="1"/>
      <c r="I405" s="1"/>
      <c r="J405">
        <v>-3.4965087035799999E-4</v>
      </c>
      <c r="K405" s="1">
        <v>1.5324037090500001E-5</v>
      </c>
      <c r="L405">
        <v>1.6683215033900001</v>
      </c>
      <c r="M405">
        <v>1.9800406889100002E-2</v>
      </c>
      <c r="N405" s="1">
        <v>4.1694458438300001E-5</v>
      </c>
      <c r="O405">
        <v>5.1873349437699998</v>
      </c>
      <c r="P405">
        <v>5.1332047861300002E-2</v>
      </c>
      <c r="Q405">
        <v>0.25745915537699998</v>
      </c>
      <c r="R405">
        <v>2.6047692175400002E-3</v>
      </c>
      <c r="S405">
        <v>0</v>
      </c>
      <c r="T405">
        <v>5.1522647046000003</v>
      </c>
      <c r="U405">
        <v>4</v>
      </c>
      <c r="V405">
        <v>3</v>
      </c>
      <c r="Z405">
        <v>1</v>
      </c>
      <c r="AA405" t="s">
        <v>473</v>
      </c>
      <c r="AB405">
        <v>765</v>
      </c>
      <c r="AC405">
        <v>8.4993801391100004E-3</v>
      </c>
      <c r="AD405" s="1">
        <v>6.1080148976999997E-10</v>
      </c>
      <c r="AE405">
        <v>0.99999977895299996</v>
      </c>
      <c r="AF405">
        <v>8.2822499668700006E-2</v>
      </c>
      <c r="AG405">
        <v>0.99999482574700005</v>
      </c>
      <c r="AH405">
        <v>0.828353637059</v>
      </c>
      <c r="AI405">
        <v>-3.4987316970200001E-4</v>
      </c>
      <c r="AJ405" s="1">
        <v>1.8834682423299998E-9</v>
      </c>
      <c r="AK405">
        <v>1.6687315895099999</v>
      </c>
      <c r="AL405">
        <v>1.98013034486E-2</v>
      </c>
      <c r="AM405" s="1">
        <v>8.6380375075000002E-10</v>
      </c>
      <c r="AN405">
        <v>5.1830699936900002</v>
      </c>
      <c r="AO405" s="1">
        <v>1.0600441928700001E-6</v>
      </c>
      <c r="AP405">
        <v>0.25725912439499998</v>
      </c>
      <c r="AQ405" s="1">
        <v>5.37983277928E-8</v>
      </c>
      <c r="AR405">
        <v>0</v>
      </c>
      <c r="AS405">
        <v>4.8999560878499997</v>
      </c>
      <c r="AT405">
        <v>2</v>
      </c>
      <c r="AU405">
        <v>2</v>
      </c>
      <c r="AV405">
        <f t="shared" si="79"/>
        <v>765</v>
      </c>
      <c r="AW405" s="2">
        <f t="shared" si="80"/>
        <v>1.228962509524122E-4</v>
      </c>
      <c r="AX405" s="2">
        <f t="shared" si="81"/>
        <v>-0.99997928252858759</v>
      </c>
      <c r="BC405" s="2">
        <f t="shared" si="82"/>
        <v>6.357751770284983E-4</v>
      </c>
      <c r="BD405" s="2">
        <f t="shared" si="83"/>
        <v>-0.99987709059752283</v>
      </c>
      <c r="BE405" s="2">
        <f t="shared" si="84"/>
        <v>2.4580760912481901E-4</v>
      </c>
      <c r="BF405" s="2">
        <f t="shared" si="85"/>
        <v>4.5279852329307188E-5</v>
      </c>
      <c r="BG405" s="2">
        <f t="shared" si="86"/>
        <v>-0.99997928252858759</v>
      </c>
      <c r="BH405" s="2">
        <f t="shared" si="87"/>
        <v>-8.221852119115273E-4</v>
      </c>
      <c r="BI405" s="2">
        <f t="shared" si="88"/>
        <v>-0.99997934927132204</v>
      </c>
      <c r="BJ405" s="2">
        <f t="shared" si="89"/>
        <v>-7.7694258612435703E-4</v>
      </c>
      <c r="BK405" s="2">
        <f t="shared" si="90"/>
        <v>-0.99997934622098938</v>
      </c>
      <c r="BL405" s="2"/>
      <c r="BM405" s="2">
        <f t="shared" si="91"/>
        <v>-4.897042974611468E-2</v>
      </c>
    </row>
    <row r="406" spans="1:65" hidden="1">
      <c r="A406">
        <v>1</v>
      </c>
      <c r="B406" t="s">
        <v>473</v>
      </c>
      <c r="C406">
        <v>766</v>
      </c>
      <c r="D406">
        <v>8.5028325957999997E-3</v>
      </c>
      <c r="E406" s="1">
        <v>3.0693508044899999E-5</v>
      </c>
      <c r="F406" s="1"/>
      <c r="G406" s="1"/>
      <c r="H406" s="1"/>
      <c r="I406" s="1"/>
      <c r="J406">
        <v>-1.12046811697E-4</v>
      </c>
      <c r="K406" s="1">
        <v>1.67620402698E-5</v>
      </c>
      <c r="L406">
        <v>1.67008754572</v>
      </c>
      <c r="M406">
        <v>1.97091557062E-2</v>
      </c>
      <c r="N406" s="1">
        <v>4.3407175353800002E-5</v>
      </c>
      <c r="O406">
        <v>5.3519781680499996</v>
      </c>
      <c r="P406">
        <v>5.5674648610400002E-2</v>
      </c>
      <c r="Q406">
        <v>0.264406597726</v>
      </c>
      <c r="R406">
        <v>2.81149164315E-3</v>
      </c>
      <c r="S406">
        <v>0</v>
      </c>
      <c r="T406">
        <v>5.47467597206</v>
      </c>
      <c r="U406">
        <v>4</v>
      </c>
      <c r="V406">
        <v>3</v>
      </c>
      <c r="Z406">
        <v>1</v>
      </c>
      <c r="AA406" t="s">
        <v>473</v>
      </c>
      <c r="AB406">
        <v>766</v>
      </c>
      <c r="AC406">
        <v>8.7330567653699995E-3</v>
      </c>
      <c r="AD406" s="1">
        <v>7.1153307323400006E-5</v>
      </c>
      <c r="AE406">
        <v>0.162259468224</v>
      </c>
      <c r="AF406">
        <v>4.1552366750999999E-2</v>
      </c>
      <c r="AG406">
        <v>0.99660426820299997</v>
      </c>
      <c r="AH406">
        <v>1.6681311125599999E-3</v>
      </c>
      <c r="AI406">
        <v>-1.14257487065E-4</v>
      </c>
      <c r="AJ406" s="1">
        <v>1.7109207749000001E-5</v>
      </c>
      <c r="AK406">
        <v>1.7617510787899999</v>
      </c>
      <c r="AL406">
        <v>1.99094714928E-2</v>
      </c>
      <c r="AM406">
        <v>1.00625972224E-4</v>
      </c>
      <c r="AN406">
        <v>5.3665078979500001</v>
      </c>
      <c r="AO406">
        <v>5.3484059592799997E-2</v>
      </c>
      <c r="AP406">
        <v>0.26781903362800002</v>
      </c>
      <c r="AQ406">
        <v>2.9927648322099999E-3</v>
      </c>
      <c r="AR406">
        <v>0</v>
      </c>
      <c r="AS406">
        <v>5.2049575325599999</v>
      </c>
      <c r="AT406">
        <v>2</v>
      </c>
      <c r="AU406">
        <v>2</v>
      </c>
      <c r="AV406">
        <f t="shared" si="79"/>
        <v>766</v>
      </c>
      <c r="AW406" s="2">
        <f t="shared" si="80"/>
        <v>2.7076173378236295E-2</v>
      </c>
      <c r="AX406" s="2">
        <f t="shared" si="81"/>
        <v>1.3181875209348306</v>
      </c>
      <c r="BC406" s="2">
        <f t="shared" si="82"/>
        <v>1.9729926577278893E-2</v>
      </c>
      <c r="BD406" s="2">
        <f t="shared" si="83"/>
        <v>2.0711528764519777E-2</v>
      </c>
      <c r="BE406" s="2">
        <f t="shared" si="84"/>
        <v>5.4885465917586036E-2</v>
      </c>
      <c r="BF406" s="2">
        <f t="shared" si="85"/>
        <v>1.0163590444261683E-2</v>
      </c>
      <c r="BG406" s="2">
        <f t="shared" si="86"/>
        <v>1.3181875209300133</v>
      </c>
      <c r="BH406" s="2">
        <f t="shared" si="87"/>
        <v>2.714833551963905E-3</v>
      </c>
      <c r="BI406" s="2">
        <f t="shared" si="88"/>
        <v>-3.9346256730407154E-2</v>
      </c>
      <c r="BJ406" s="2">
        <f t="shared" si="89"/>
        <v>1.2906016458546433E-2</v>
      </c>
      <c r="BK406" s="2">
        <f t="shared" si="90"/>
        <v>6.4475805753027637E-2</v>
      </c>
      <c r="BL406" s="2"/>
      <c r="BM406" s="2">
        <f t="shared" si="91"/>
        <v>-4.9266557669624227E-2</v>
      </c>
    </row>
    <row r="407" spans="1:65" hidden="1">
      <c r="A407">
        <v>1</v>
      </c>
      <c r="B407" t="s">
        <v>473</v>
      </c>
      <c r="C407">
        <v>771</v>
      </c>
      <c r="D407">
        <v>9.1033337462900002E-3</v>
      </c>
      <c r="E407" s="1">
        <v>2.5932217040199999E-5</v>
      </c>
      <c r="F407" s="1"/>
      <c r="G407" s="1"/>
      <c r="H407" s="1"/>
      <c r="I407" s="1"/>
      <c r="J407">
        <v>-4.7230468179E-4</v>
      </c>
      <c r="K407" s="1">
        <v>1.4874046400200001E-5</v>
      </c>
      <c r="L407">
        <v>1.9143128303500001</v>
      </c>
      <c r="M407">
        <v>2.02932884808E-2</v>
      </c>
      <c r="N407" s="1">
        <v>3.6673693040700003E-5</v>
      </c>
      <c r="O407">
        <v>4.8782396499500003</v>
      </c>
      <c r="P407">
        <v>3.9330724359299997E-2</v>
      </c>
      <c r="Q407">
        <v>0.248144980761</v>
      </c>
      <c r="R407">
        <v>2.0503074824700001E-3</v>
      </c>
      <c r="S407">
        <v>0</v>
      </c>
      <c r="T407">
        <v>5.9846955242300002</v>
      </c>
      <c r="U407">
        <v>4</v>
      </c>
      <c r="V407">
        <v>3</v>
      </c>
      <c r="Z407">
        <v>1</v>
      </c>
      <c r="AA407" t="s">
        <v>473</v>
      </c>
      <c r="AB407">
        <v>771</v>
      </c>
      <c r="AC407">
        <v>9.1034083313399992E-3</v>
      </c>
      <c r="AD407" s="1">
        <v>1.0197216687700001E-9</v>
      </c>
      <c r="AE407">
        <v>0.99999997726400003</v>
      </c>
      <c r="AF407">
        <v>4.9687047397200005E-4</v>
      </c>
      <c r="AG407">
        <v>0.99778945811800002</v>
      </c>
      <c r="AH407">
        <v>0.97263136725699995</v>
      </c>
      <c r="AI407">
        <v>-4.7232267414999999E-4</v>
      </c>
      <c r="AJ407" s="1">
        <v>3.0655868090399998E-9</v>
      </c>
      <c r="AK407">
        <v>1.9143441990100001</v>
      </c>
      <c r="AL407">
        <v>2.0293355397000001E-2</v>
      </c>
      <c r="AM407" s="1">
        <v>1.44210421382E-9</v>
      </c>
      <c r="AN407">
        <v>4.8778188660200001</v>
      </c>
      <c r="AO407" s="1">
        <v>1.5392081120799999E-6</v>
      </c>
      <c r="AP407">
        <v>0.24812439461300001</v>
      </c>
      <c r="AQ407" s="1">
        <v>8.0257152097100003E-8</v>
      </c>
      <c r="AR407">
        <v>0</v>
      </c>
      <c r="AS407">
        <v>5.9620682248900003</v>
      </c>
      <c r="AT407">
        <v>2</v>
      </c>
      <c r="AU407">
        <v>2</v>
      </c>
      <c r="AV407">
        <f t="shared" si="79"/>
        <v>771</v>
      </c>
      <c r="AW407" s="2">
        <f t="shared" si="80"/>
        <v>8.1931578120351574E-6</v>
      </c>
      <c r="AX407" s="2">
        <f t="shared" si="81"/>
        <v>-0.99996067742039996</v>
      </c>
      <c r="BC407" s="2">
        <f t="shared" si="82"/>
        <v>3.8094816108550169E-5</v>
      </c>
      <c r="BD407" s="2">
        <f t="shared" si="83"/>
        <v>-0.99979389691772114</v>
      </c>
      <c r="BE407" s="2">
        <f t="shared" si="84"/>
        <v>1.6386381317958331E-5</v>
      </c>
      <c r="BF407" s="2">
        <f t="shared" si="85"/>
        <v>3.297454725711366E-6</v>
      </c>
      <c r="BG407" s="2">
        <f t="shared" si="86"/>
        <v>-0.99996067742039996</v>
      </c>
      <c r="BH407" s="2">
        <f t="shared" si="87"/>
        <v>-8.6257330552513026E-5</v>
      </c>
      <c r="BI407" s="2">
        <f t="shared" si="88"/>
        <v>-0.99996086499455195</v>
      </c>
      <c r="BJ407" s="2">
        <f t="shared" si="89"/>
        <v>-8.2960162792161145E-5</v>
      </c>
      <c r="BK407" s="2">
        <f t="shared" si="90"/>
        <v>-0.99996085604096796</v>
      </c>
      <c r="BL407" s="2"/>
      <c r="BM407" s="2">
        <f t="shared" si="91"/>
        <v>-3.7808605715010228E-3</v>
      </c>
    </row>
    <row r="408" spans="1:65" hidden="1">
      <c r="A408">
        <v>1</v>
      </c>
      <c r="B408" t="s">
        <v>473</v>
      </c>
      <c r="C408">
        <v>772</v>
      </c>
      <c r="D408">
        <v>8.7903999096599992E-3</v>
      </c>
      <c r="E408" s="1">
        <v>1.9035305177799999E-5</v>
      </c>
      <c r="F408" s="1"/>
      <c r="G408" s="1"/>
      <c r="H408" s="1"/>
      <c r="I408" s="1"/>
      <c r="J408">
        <v>-3.6957203190600001E-4</v>
      </c>
      <c r="K408" s="1">
        <v>1.5422255926899999E-5</v>
      </c>
      <c r="L408">
        <v>1.7849631162099999</v>
      </c>
      <c r="M408">
        <v>2.0011122591500001E-2</v>
      </c>
      <c r="N408" s="1">
        <v>2.69199867464E-5</v>
      </c>
      <c r="O408">
        <v>5.06132415099</v>
      </c>
      <c r="P408">
        <v>3.0666101135600001E-2</v>
      </c>
      <c r="Q408">
        <v>0.25387827522099998</v>
      </c>
      <c r="R408">
        <v>1.5756839322400001E-3</v>
      </c>
      <c r="S408">
        <v>0</v>
      </c>
      <c r="T408">
        <v>6.2482663561100003</v>
      </c>
      <c r="U408">
        <v>4</v>
      </c>
      <c r="V408">
        <v>3</v>
      </c>
      <c r="Z408">
        <v>1</v>
      </c>
      <c r="AA408" t="s">
        <v>473</v>
      </c>
      <c r="AB408">
        <v>772</v>
      </c>
      <c r="AC408">
        <v>8.78835559854E-3</v>
      </c>
      <c r="AD408" s="1">
        <v>2.4972700321499999E-8</v>
      </c>
      <c r="AE408">
        <v>0.99999981902500001</v>
      </c>
      <c r="AF408">
        <v>3.6925071724099999E-2</v>
      </c>
      <c r="AG408">
        <v>0.98569410596100004</v>
      </c>
      <c r="AH408">
        <v>0.98911363826200005</v>
      </c>
      <c r="AI408">
        <v>-3.6952919318200002E-4</v>
      </c>
      <c r="AJ408" s="1">
        <v>7.6213842395100007E-8</v>
      </c>
      <c r="AK408">
        <v>1.78413298432</v>
      </c>
      <c r="AL408">
        <v>2.0009326687399999E-2</v>
      </c>
      <c r="AM408" s="1">
        <v>3.5316731483699999E-8</v>
      </c>
      <c r="AN408">
        <v>5.0609470909300001</v>
      </c>
      <c r="AO408" s="1">
        <v>4.0161727488099997E-5</v>
      </c>
      <c r="AP408">
        <v>0.25383657903700002</v>
      </c>
      <c r="AQ408" s="1">
        <v>2.0635720768000001E-6</v>
      </c>
      <c r="AR408">
        <v>0</v>
      </c>
      <c r="AS408">
        <v>6.2094416237400001</v>
      </c>
      <c r="AT408">
        <v>2</v>
      </c>
      <c r="AU408">
        <v>2</v>
      </c>
      <c r="AV408">
        <f t="shared" si="79"/>
        <v>772</v>
      </c>
      <c r="AW408" s="2">
        <f t="shared" si="80"/>
        <v>-2.3256178797424965E-4</v>
      </c>
      <c r="AX408" s="2">
        <f t="shared" si="81"/>
        <v>-0.99868808510878915</v>
      </c>
      <c r="BC408" s="2">
        <f t="shared" si="82"/>
        <v>-1.1591440991638897E-4</v>
      </c>
      <c r="BD408" s="2">
        <f t="shared" si="83"/>
        <v>-0.99505819104829107</v>
      </c>
      <c r="BE408" s="2">
        <f t="shared" si="84"/>
        <v>-4.6506949217109438E-4</v>
      </c>
      <c r="BF408" s="2">
        <f t="shared" si="85"/>
        <v>-8.9745294987344287E-5</v>
      </c>
      <c r="BG408" s="2">
        <f t="shared" si="86"/>
        <v>-0.99868808510879281</v>
      </c>
      <c r="BH408" s="2">
        <f t="shared" si="87"/>
        <v>-7.4498302964093053E-5</v>
      </c>
      <c r="BI408" s="2">
        <f t="shared" si="88"/>
        <v>-0.99869035429999686</v>
      </c>
      <c r="BJ408" s="2">
        <f t="shared" si="89"/>
        <v>-1.6423691221182881E-4</v>
      </c>
      <c r="BK408" s="2">
        <f t="shared" si="90"/>
        <v>-0.99869036420656621</v>
      </c>
      <c r="BL408" s="2"/>
      <c r="BM408" s="2">
        <f t="shared" si="91"/>
        <v>-6.2136807487463428E-3</v>
      </c>
    </row>
    <row r="409" spans="1:65" hidden="1">
      <c r="A409">
        <v>1</v>
      </c>
      <c r="B409" t="s">
        <v>473</v>
      </c>
      <c r="C409">
        <v>773</v>
      </c>
      <c r="D409">
        <v>8.6175948293999993E-3</v>
      </c>
      <c r="E409" s="1">
        <v>2.9486940286E-5</v>
      </c>
      <c r="F409" s="1"/>
      <c r="G409" s="1"/>
      <c r="H409" s="1"/>
      <c r="I409" s="1"/>
      <c r="J409">
        <v>-1.7129142583999999E-4</v>
      </c>
      <c r="K409" s="1">
        <v>1.6170680048099999E-5</v>
      </c>
      <c r="L409">
        <v>1.7154739288700001</v>
      </c>
      <c r="M409">
        <v>1.98538006016E-2</v>
      </c>
      <c r="N409" s="1">
        <v>4.1700830865399997E-5</v>
      </c>
      <c r="O409">
        <v>5.0681830727500001</v>
      </c>
      <c r="P409">
        <v>4.96194215425E-2</v>
      </c>
      <c r="Q409">
        <v>0.25222369521100002</v>
      </c>
      <c r="R409">
        <v>2.5255532404099999E-3</v>
      </c>
      <c r="S409">
        <v>0</v>
      </c>
      <c r="T409">
        <v>3.61344408176</v>
      </c>
      <c r="U409">
        <v>4</v>
      </c>
      <c r="V409">
        <v>3</v>
      </c>
      <c r="Z409">
        <v>1</v>
      </c>
      <c r="AA409" t="s">
        <v>473</v>
      </c>
      <c r="AB409">
        <v>773</v>
      </c>
      <c r="AC409">
        <v>8.6216710275799999E-3</v>
      </c>
      <c r="AD409" s="1">
        <v>2.9424720165899999E-5</v>
      </c>
      <c r="AE409">
        <v>0.99999995704199995</v>
      </c>
      <c r="AF409">
        <v>0.779397707913</v>
      </c>
      <c r="AG409">
        <v>0.99833152783500001</v>
      </c>
      <c r="AH409">
        <v>0.98939238225399995</v>
      </c>
      <c r="AI409">
        <v>-1.7142190621900001E-4</v>
      </c>
      <c r="AJ409" s="1">
        <v>1.62712167493E-5</v>
      </c>
      <c r="AK409">
        <v>1.71709718121</v>
      </c>
      <c r="AL409">
        <v>1.98573396923E-2</v>
      </c>
      <c r="AM409" s="1">
        <v>4.1612838327699998E-5</v>
      </c>
      <c r="AN409">
        <v>5.0608772089</v>
      </c>
      <c r="AO409">
        <v>4.9400798545500002E-2</v>
      </c>
      <c r="AP409">
        <v>0.25190500685200001</v>
      </c>
      <c r="AQ409">
        <v>2.5149494633399999E-3</v>
      </c>
      <c r="AR409">
        <v>0</v>
      </c>
      <c r="AS409">
        <v>3.3565086397499999</v>
      </c>
      <c r="AT409">
        <v>2</v>
      </c>
      <c r="AU409">
        <v>3</v>
      </c>
      <c r="AV409">
        <f t="shared" si="79"/>
        <v>773</v>
      </c>
      <c r="AW409" s="2">
        <f t="shared" si="80"/>
        <v>4.7300879893936955E-4</v>
      </c>
      <c r="AX409" s="2">
        <f t="shared" si="81"/>
        <v>-2.1100907553145529E-3</v>
      </c>
      <c r="BC409" s="2">
        <f t="shared" si="82"/>
        <v>7.6174495226573368E-4</v>
      </c>
      <c r="BD409" s="2">
        <f t="shared" si="83"/>
        <v>6.2172215949454967E-3</v>
      </c>
      <c r="BE409" s="2">
        <f t="shared" si="84"/>
        <v>9.4624133464341791E-4</v>
      </c>
      <c r="BF409" s="2">
        <f t="shared" si="85"/>
        <v>1.7825759264020722E-4</v>
      </c>
      <c r="BG409" s="2">
        <f t="shared" si="86"/>
        <v>-2.1100907553621043E-3</v>
      </c>
      <c r="BH409" s="2">
        <f t="shared" si="87"/>
        <v>-1.441515380389747E-3</v>
      </c>
      <c r="BI409" s="2">
        <f t="shared" si="88"/>
        <v>-4.4059964869349244E-3</v>
      </c>
      <c r="BJ409" s="2">
        <f t="shared" si="89"/>
        <v>-1.2635147492126232E-3</v>
      </c>
      <c r="BK409" s="2">
        <f t="shared" si="90"/>
        <v>-4.1985957374941702E-3</v>
      </c>
      <c r="BL409" s="2"/>
      <c r="BM409" s="2">
        <f t="shared" si="91"/>
        <v>-7.1105415275958705E-2</v>
      </c>
    </row>
    <row r="410" spans="1:65" hidden="1">
      <c r="A410">
        <v>1</v>
      </c>
      <c r="B410" t="s">
        <v>473</v>
      </c>
      <c r="C410">
        <v>774</v>
      </c>
      <c r="D410">
        <v>8.7355735925300007E-3</v>
      </c>
      <c r="E410" s="1">
        <v>2.6293568149599999E-5</v>
      </c>
      <c r="F410" s="1"/>
      <c r="G410" s="1"/>
      <c r="H410" s="1"/>
      <c r="I410" s="1"/>
      <c r="J410">
        <v>1.6614328082000001E-4</v>
      </c>
      <c r="K410" s="1">
        <v>1.7786903777000001E-5</v>
      </c>
      <c r="L410">
        <v>1.7627666823799999</v>
      </c>
      <c r="M410">
        <v>1.9919937307E-2</v>
      </c>
      <c r="N410" s="1">
        <v>3.7184720680400002E-5</v>
      </c>
      <c r="O410">
        <v>5.0181632795100004</v>
      </c>
      <c r="P410">
        <v>4.2923611617999999E-2</v>
      </c>
      <c r="Q410">
        <v>0.25056631707100002</v>
      </c>
      <c r="R410">
        <v>2.1937009842299998E-3</v>
      </c>
      <c r="S410">
        <v>0</v>
      </c>
      <c r="T410">
        <v>5.6158367413599999</v>
      </c>
      <c r="U410">
        <v>4</v>
      </c>
      <c r="V410">
        <v>3</v>
      </c>
      <c r="Z410">
        <v>1</v>
      </c>
      <c r="AA410" t="s">
        <v>473</v>
      </c>
      <c r="AB410">
        <v>774</v>
      </c>
      <c r="AC410">
        <v>8.5676111328600001E-3</v>
      </c>
      <c r="AD410">
        <v>1.65251980857E-4</v>
      </c>
      <c r="AE410">
        <v>0.49922375470500002</v>
      </c>
      <c r="AF410">
        <v>0.64347610628899998</v>
      </c>
      <c r="AG410">
        <v>1.9681497189199999E-2</v>
      </c>
      <c r="AH410">
        <v>5.33261119056E-2</v>
      </c>
      <c r="AI410">
        <v>1.66674684808E-4</v>
      </c>
      <c r="AJ410" s="1">
        <v>1.8197704881399999E-5</v>
      </c>
      <c r="AK410">
        <v>1.6956314881000001</v>
      </c>
      <c r="AL410">
        <v>1.9773500739499999E-2</v>
      </c>
      <c r="AM410">
        <v>2.3370159253600001E-4</v>
      </c>
      <c r="AN410">
        <v>5.0494918181799999</v>
      </c>
      <c r="AO410">
        <v>7.3563244916799997E-2</v>
      </c>
      <c r="AP410">
        <v>0.25027713307400001</v>
      </c>
      <c r="AQ410">
        <v>4.6951260952499997E-3</v>
      </c>
      <c r="AR410">
        <v>0</v>
      </c>
      <c r="AS410">
        <v>5.2654141794899996</v>
      </c>
      <c r="AT410">
        <v>2</v>
      </c>
      <c r="AU410">
        <v>3</v>
      </c>
      <c r="AV410">
        <f t="shared" si="79"/>
        <v>774</v>
      </c>
      <c r="AW410" s="2">
        <f t="shared" si="80"/>
        <v>-1.922741052901545E-2</v>
      </c>
      <c r="AX410" s="2">
        <f t="shared" si="81"/>
        <v>5.2848822920031857</v>
      </c>
      <c r="BC410" s="2">
        <f t="shared" si="82"/>
        <v>3.1984681256879573E-3</v>
      </c>
      <c r="BD410" s="2">
        <f t="shared" si="83"/>
        <v>2.3095706231412751E-2</v>
      </c>
      <c r="BE410" s="2">
        <f t="shared" si="84"/>
        <v>-3.8085127743257098E-2</v>
      </c>
      <c r="BF410" s="2">
        <f t="shared" si="85"/>
        <v>-7.3512564443936699E-3</v>
      </c>
      <c r="BG410" s="2">
        <f t="shared" si="86"/>
        <v>5.2848822919674019</v>
      </c>
      <c r="BH410" s="2">
        <f t="shared" si="87"/>
        <v>6.2430289580092339E-3</v>
      </c>
      <c r="BI410" s="2">
        <f t="shared" si="88"/>
        <v>0.71381769016732233</v>
      </c>
      <c r="BJ410" s="2">
        <f t="shared" si="89"/>
        <v>-1.1541215929596238E-3</v>
      </c>
      <c r="BK410" s="2">
        <f t="shared" si="90"/>
        <v>1.1402762404731348</v>
      </c>
      <c r="BL410" s="2"/>
      <c r="BM410" s="2">
        <f t="shared" si="91"/>
        <v>-6.2398993775794429E-2</v>
      </c>
    </row>
    <row r="411" spans="1:65" hidden="1">
      <c r="A411">
        <v>1</v>
      </c>
      <c r="B411" t="s">
        <v>473</v>
      </c>
      <c r="C411">
        <v>775</v>
      </c>
      <c r="D411">
        <v>8.7273681216399994E-3</v>
      </c>
      <c r="E411" s="1">
        <v>3.11730947129E-5</v>
      </c>
      <c r="F411" s="1"/>
      <c r="G411" s="1"/>
      <c r="H411" s="1"/>
      <c r="I411" s="1"/>
      <c r="J411" s="1">
        <v>5.7322518310700001E-5</v>
      </c>
      <c r="K411" s="1">
        <v>1.44034546662E-5</v>
      </c>
      <c r="L411">
        <v>1.75945664504</v>
      </c>
      <c r="M411">
        <v>1.9965204006199999E-2</v>
      </c>
      <c r="N411" s="1">
        <v>4.4085413324099998E-5</v>
      </c>
      <c r="O411">
        <v>5.0878596056100003</v>
      </c>
      <c r="P411">
        <v>5.2088234765199998E-2</v>
      </c>
      <c r="Q411">
        <v>0.25462368861599999</v>
      </c>
      <c r="R411">
        <v>2.6667171242799998E-3</v>
      </c>
      <c r="S411">
        <v>0</v>
      </c>
      <c r="T411">
        <v>7.7345582403500002</v>
      </c>
      <c r="U411">
        <v>4</v>
      </c>
      <c r="V411">
        <v>3</v>
      </c>
      <c r="Z411">
        <v>1</v>
      </c>
      <c r="AA411" t="s">
        <v>473</v>
      </c>
      <c r="AB411">
        <v>775</v>
      </c>
      <c r="AC411">
        <v>8.7304859138299992E-3</v>
      </c>
      <c r="AD411" s="1">
        <v>1.47966938165E-8</v>
      </c>
      <c r="AE411">
        <v>0.99997709929900003</v>
      </c>
      <c r="AF411">
        <v>0.88517741486900003</v>
      </c>
      <c r="AG411" s="1">
        <v>7.9330109647999999E-8</v>
      </c>
      <c r="AH411">
        <v>0.93621483382299997</v>
      </c>
      <c r="AI411" s="1">
        <v>5.7338154219500003E-5</v>
      </c>
      <c r="AJ411" s="1">
        <v>4.5320484926700003E-8</v>
      </c>
      <c r="AK411">
        <v>1.76071397713</v>
      </c>
      <c r="AL411">
        <v>1.9967930061200002E-2</v>
      </c>
      <c r="AM411" s="1">
        <v>2.09256850736E-8</v>
      </c>
      <c r="AN411">
        <v>5.0825461428400001</v>
      </c>
      <c r="AO411" s="1">
        <v>2.4696869803E-5</v>
      </c>
      <c r="AP411">
        <v>0.25439250462700003</v>
      </c>
      <c r="AQ411" s="1">
        <v>1.2645533525399999E-6</v>
      </c>
      <c r="AR411">
        <v>0</v>
      </c>
      <c r="AS411">
        <v>7.6053688616799997</v>
      </c>
      <c r="AT411">
        <v>2</v>
      </c>
      <c r="AU411">
        <v>2</v>
      </c>
      <c r="AV411">
        <f t="shared" si="79"/>
        <v>775</v>
      </c>
      <c r="AW411" s="2">
        <f t="shared" si="80"/>
        <v>3.5724311688755506E-4</v>
      </c>
      <c r="AX411" s="2">
        <f t="shared" si="81"/>
        <v>-0.99952533766849994</v>
      </c>
      <c r="BC411" s="2">
        <f t="shared" si="82"/>
        <v>2.7277079341232215E-4</v>
      </c>
      <c r="BD411" s="2">
        <f t="shared" si="83"/>
        <v>-0.99685349897111475</v>
      </c>
      <c r="BE411" s="2">
        <f t="shared" si="84"/>
        <v>7.1461385169364195E-4</v>
      </c>
      <c r="BF411" s="2">
        <f t="shared" si="85"/>
        <v>1.3654030277657249E-4</v>
      </c>
      <c r="BG411" s="2">
        <f t="shared" si="86"/>
        <v>-0.99952533766849905</v>
      </c>
      <c r="BH411" s="2">
        <f t="shared" si="87"/>
        <v>-1.0443414680981892E-3</v>
      </c>
      <c r="BI411" s="2">
        <f t="shared" si="88"/>
        <v>-0.99952586471946447</v>
      </c>
      <c r="BJ411" s="2">
        <f t="shared" si="89"/>
        <v>-9.0794375910802072E-4</v>
      </c>
      <c r="BK411" s="2">
        <f t="shared" si="90"/>
        <v>-0.99952580146539483</v>
      </c>
      <c r="BL411" s="2"/>
      <c r="BM411" s="2">
        <f t="shared" si="91"/>
        <v>-1.6702877482522447E-2</v>
      </c>
    </row>
    <row r="412" spans="1:65" hidden="1">
      <c r="A412">
        <v>1</v>
      </c>
      <c r="B412" t="s">
        <v>473</v>
      </c>
      <c r="C412">
        <v>776</v>
      </c>
      <c r="D412">
        <v>8.9403299017900006E-3</v>
      </c>
      <c r="E412" s="1">
        <v>3.0616489325E-5</v>
      </c>
      <c r="F412" s="1"/>
      <c r="G412" s="1"/>
      <c r="H412" s="1"/>
      <c r="I412" s="1"/>
      <c r="J412">
        <v>3.2199362467900001E-4</v>
      </c>
      <c r="K412" s="1">
        <v>1.8218652079399999E-5</v>
      </c>
      <c r="L412">
        <v>1.84637142119</v>
      </c>
      <c r="M412">
        <v>2.00604444444E-2</v>
      </c>
      <c r="N412" s="1">
        <v>4.3298254435699998E-5</v>
      </c>
      <c r="O412">
        <v>5.0651764482999999</v>
      </c>
      <c r="P412">
        <v>4.9739407099400001E-2</v>
      </c>
      <c r="Q412">
        <v>0.25469772379</v>
      </c>
      <c r="R412">
        <v>2.56080316117E-3</v>
      </c>
      <c r="S412">
        <v>0</v>
      </c>
      <c r="T412">
        <v>2.1335880433200001</v>
      </c>
      <c r="U412">
        <v>4</v>
      </c>
      <c r="V412">
        <v>3</v>
      </c>
      <c r="Z412">
        <v>1</v>
      </c>
      <c r="AA412" t="s">
        <v>473</v>
      </c>
      <c r="AB412">
        <v>776</v>
      </c>
      <c r="AC412">
        <v>8.9520086161999999E-3</v>
      </c>
      <c r="AD412" s="1">
        <v>3.0661834826999999E-5</v>
      </c>
      <c r="AE412">
        <v>0.99999735988399996</v>
      </c>
      <c r="AF412">
        <v>0.63899901426899997</v>
      </c>
      <c r="AG412">
        <v>0.83472426597100002</v>
      </c>
      <c r="AH412">
        <v>0.824705494047</v>
      </c>
      <c r="AI412">
        <v>3.2244932005199997E-4</v>
      </c>
      <c r="AJ412" s="1">
        <v>1.8241598506700001E-5</v>
      </c>
      <c r="AK412">
        <v>1.8511983859100001</v>
      </c>
      <c r="AL412">
        <v>2.0070858235800002E-2</v>
      </c>
      <c r="AM412" s="1">
        <v>4.33623826596E-5</v>
      </c>
      <c r="AN412">
        <v>5.0553513286699996</v>
      </c>
      <c r="AO412">
        <v>4.9618546112700002E-2</v>
      </c>
      <c r="AP412">
        <v>0.25433563909899998</v>
      </c>
      <c r="AQ412">
        <v>2.5560781395999998E-3</v>
      </c>
      <c r="AR412">
        <v>0</v>
      </c>
      <c r="AS412">
        <v>1.90597625051</v>
      </c>
      <c r="AT412">
        <v>2</v>
      </c>
      <c r="AU412">
        <v>3</v>
      </c>
      <c r="AV412">
        <f t="shared" si="79"/>
        <v>776</v>
      </c>
      <c r="AW412" s="2">
        <f t="shared" si="80"/>
        <v>1.3062956891178009E-3</v>
      </c>
      <c r="AX412" s="2">
        <f t="shared" si="81"/>
        <v>1.4810810448790564E-3</v>
      </c>
      <c r="BC412" s="2">
        <f t="shared" si="82"/>
        <v>1.4152310420874198E-3</v>
      </c>
      <c r="BD412" s="2">
        <f t="shared" si="83"/>
        <v>1.2595019214373202E-3</v>
      </c>
      <c r="BE412" s="2">
        <f t="shared" si="84"/>
        <v>2.6142977867850067E-3</v>
      </c>
      <c r="BF412" s="2">
        <f t="shared" si="85"/>
        <v>5.1912067197040323E-4</v>
      </c>
      <c r="BG412" s="2">
        <f t="shared" si="86"/>
        <v>1.4810810443925675E-3</v>
      </c>
      <c r="BH412" s="2">
        <f t="shared" si="87"/>
        <v>-1.9397388679910409E-3</v>
      </c>
      <c r="BI412" s="2">
        <f t="shared" si="88"/>
        <v>-2.4298839441022975E-3</v>
      </c>
      <c r="BJ412" s="2">
        <f t="shared" si="89"/>
        <v>-1.4216251547601619E-3</v>
      </c>
      <c r="BK412" s="2">
        <f t="shared" si="90"/>
        <v>-1.8451326683935555E-3</v>
      </c>
      <c r="BL412" s="2"/>
      <c r="BM412" s="2">
        <f t="shared" si="91"/>
        <v>-0.10668029075370217</v>
      </c>
    </row>
    <row r="413" spans="1:65" hidden="1">
      <c r="A413">
        <v>1</v>
      </c>
      <c r="B413" t="s">
        <v>473</v>
      </c>
      <c r="C413">
        <v>777</v>
      </c>
      <c r="D413">
        <v>8.6934179071499994E-3</v>
      </c>
      <c r="E413" s="1">
        <v>3.1053756576999999E-5</v>
      </c>
      <c r="F413" s="1"/>
      <c r="G413" s="1"/>
      <c r="H413" s="1"/>
      <c r="I413" s="1"/>
      <c r="J413">
        <v>2.4630984136800001E-4</v>
      </c>
      <c r="K413" s="1">
        <v>1.64758652096E-5</v>
      </c>
      <c r="L413">
        <v>1.7457943943800001</v>
      </c>
      <c r="M413">
        <v>1.9840279705900001E-2</v>
      </c>
      <c r="N413" s="1">
        <v>4.3916643713800001E-5</v>
      </c>
      <c r="O413">
        <v>5.0565326275400002</v>
      </c>
      <c r="P413">
        <v>5.2375801722699997E-2</v>
      </c>
      <c r="Q413">
        <v>0.25147252272100001</v>
      </c>
      <c r="R413">
        <v>2.6635767022699999E-3</v>
      </c>
      <c r="S413">
        <v>0</v>
      </c>
      <c r="T413">
        <v>7.2760518304600001</v>
      </c>
      <c r="U413">
        <v>4</v>
      </c>
      <c r="V413">
        <v>3</v>
      </c>
      <c r="Z413">
        <v>1</v>
      </c>
      <c r="AA413" t="s">
        <v>473</v>
      </c>
      <c r="AB413">
        <v>777</v>
      </c>
      <c r="AC413">
        <v>8.8686508097099992E-3</v>
      </c>
      <c r="AD413" s="1">
        <v>7.0740103438799996E-5</v>
      </c>
      <c r="AE413">
        <v>0.17720222887000001</v>
      </c>
      <c r="AF413">
        <v>6.0929706577499999E-2</v>
      </c>
      <c r="AG413">
        <v>0.99726887249999996</v>
      </c>
      <c r="AH413">
        <v>1.88669811493E-3</v>
      </c>
      <c r="AI413">
        <v>2.5057181640900003E-4</v>
      </c>
      <c r="AJ413" s="1">
        <v>1.6895408237699999E-5</v>
      </c>
      <c r="AK413">
        <v>1.81688354196</v>
      </c>
      <c r="AL413">
        <v>1.9994789402300001E-2</v>
      </c>
      <c r="AM413">
        <v>1.0004161368699999E-4</v>
      </c>
      <c r="AN413">
        <v>5.0599057964199998</v>
      </c>
      <c r="AO413">
        <v>4.9205345866300002E-2</v>
      </c>
      <c r="AP413">
        <v>0.25359997113600002</v>
      </c>
      <c r="AQ413">
        <v>2.77342470706E-3</v>
      </c>
      <c r="AR413">
        <v>0</v>
      </c>
      <c r="AS413">
        <v>6.99282349873</v>
      </c>
      <c r="AT413">
        <v>2</v>
      </c>
      <c r="AU413">
        <v>2</v>
      </c>
      <c r="AV413">
        <f t="shared" si="79"/>
        <v>777</v>
      </c>
      <c r="AW413" s="2">
        <f t="shared" si="80"/>
        <v>2.0156962938118684E-2</v>
      </c>
      <c r="AX413" s="2">
        <f t="shared" si="81"/>
        <v>1.2779885990087825</v>
      </c>
      <c r="BC413" s="2">
        <f t="shared" si="82"/>
        <v>1.7303307969056724E-2</v>
      </c>
      <c r="BD413" s="2">
        <f t="shared" si="83"/>
        <v>2.5464096893408877E-2</v>
      </c>
      <c r="BE413" s="2">
        <f t="shared" si="84"/>
        <v>4.0720229030891404E-2</v>
      </c>
      <c r="BF413" s="2">
        <f t="shared" si="85"/>
        <v>7.7876773256403973E-3</v>
      </c>
      <c r="BG413" s="2">
        <f t="shared" si="86"/>
        <v>1.2779885990140851</v>
      </c>
      <c r="BH413" s="2">
        <f t="shared" si="87"/>
        <v>6.6709129129868881E-4</v>
      </c>
      <c r="BI413" s="2">
        <f t="shared" si="88"/>
        <v>-6.0532836770418354E-2</v>
      </c>
      <c r="BJ413" s="2">
        <f t="shared" si="89"/>
        <v>8.4599637049028228E-3</v>
      </c>
      <c r="BK413" s="2">
        <f t="shared" si="90"/>
        <v>4.1240789009899158E-2</v>
      </c>
      <c r="BL413" s="2"/>
      <c r="BM413" s="2">
        <f t="shared" si="91"/>
        <v>-3.8926101453031318E-2</v>
      </c>
    </row>
    <row r="414" spans="1:65" hidden="1">
      <c r="A414">
        <v>1</v>
      </c>
      <c r="B414" t="s">
        <v>473</v>
      </c>
      <c r="C414">
        <v>778</v>
      </c>
      <c r="D414">
        <v>8.7044664818000002E-3</v>
      </c>
      <c r="E414" s="1">
        <v>2.7804426027100001E-5</v>
      </c>
      <c r="F414" s="1"/>
      <c r="G414" s="1"/>
      <c r="H414" s="1"/>
      <c r="I414" s="1"/>
      <c r="J414">
        <v>2.5678438162199998E-4</v>
      </c>
      <c r="K414" s="1">
        <v>1.84250255553E-5</v>
      </c>
      <c r="L414">
        <v>1.75023471853</v>
      </c>
      <c r="M414">
        <v>1.9848821905400001E-2</v>
      </c>
      <c r="N414" s="1">
        <v>3.9321396381500002E-5</v>
      </c>
      <c r="O414">
        <v>5.0686631488699998</v>
      </c>
      <c r="P414">
        <v>4.6319856166399997E-2</v>
      </c>
      <c r="Q414">
        <v>0.25218433112499999</v>
      </c>
      <c r="R414">
        <v>2.35810930887E-3</v>
      </c>
      <c r="S414">
        <v>0</v>
      </c>
      <c r="T414">
        <v>13.412444195300001</v>
      </c>
      <c r="U414">
        <v>4</v>
      </c>
      <c r="V414">
        <v>3</v>
      </c>
      <c r="Z414">
        <v>1</v>
      </c>
      <c r="AA414" t="s">
        <v>473</v>
      </c>
      <c r="AB414">
        <v>778</v>
      </c>
      <c r="AC414">
        <v>8.7078420888299993E-3</v>
      </c>
      <c r="AD414" s="1">
        <v>4.2575549539000002E-10</v>
      </c>
      <c r="AE414">
        <v>0.99998079303300003</v>
      </c>
      <c r="AF414">
        <v>0.55585546188799995</v>
      </c>
      <c r="AG414">
        <v>0.99999999997800004</v>
      </c>
      <c r="AH414">
        <v>0.61863276278099999</v>
      </c>
      <c r="AI414">
        <v>2.5689508824399998E-4</v>
      </c>
      <c r="AJ414" s="1">
        <v>1.30869095918E-9</v>
      </c>
      <c r="AK414">
        <v>1.7515924698000001</v>
      </c>
      <c r="AL414">
        <v>1.98517829238E-2</v>
      </c>
      <c r="AM414" s="1">
        <v>6.0210919583499999E-10</v>
      </c>
      <c r="AN414">
        <v>5.0623240102000002</v>
      </c>
      <c r="AO414" s="1">
        <v>7.0824190689900003E-7</v>
      </c>
      <c r="AP414">
        <v>0.25190650948100002</v>
      </c>
      <c r="AQ414" s="1">
        <v>3.60615338032E-8</v>
      </c>
      <c r="AR414">
        <v>0</v>
      </c>
      <c r="AS414">
        <v>13.145362865499999</v>
      </c>
      <c r="AT414">
        <v>2</v>
      </c>
      <c r="AU414">
        <v>2</v>
      </c>
      <c r="AV414">
        <f t="shared" si="79"/>
        <v>778</v>
      </c>
      <c r="AW414" s="2">
        <f t="shared" si="80"/>
        <v>3.8780171502263584E-4</v>
      </c>
      <c r="AX414" s="2">
        <f t="shared" si="81"/>
        <v>-0.99998468749202107</v>
      </c>
      <c r="BC414" s="2">
        <f t="shared" si="82"/>
        <v>4.3112677375749107E-4</v>
      </c>
      <c r="BD414" s="2">
        <f t="shared" si="83"/>
        <v>-0.99992897209530307</v>
      </c>
      <c r="BE414" s="2">
        <f t="shared" si="84"/>
        <v>7.7575382068777524E-4</v>
      </c>
      <c r="BF414" s="2">
        <f t="shared" si="85"/>
        <v>1.4917854642012537E-4</v>
      </c>
      <c r="BG414" s="2">
        <f t="shared" si="86"/>
        <v>-0.99998468749202107</v>
      </c>
      <c r="BH414" s="2">
        <f t="shared" si="87"/>
        <v>-1.2506529796545694E-3</v>
      </c>
      <c r="BI414" s="2">
        <f t="shared" si="88"/>
        <v>-0.99998470975591214</v>
      </c>
      <c r="BJ414" s="2">
        <f t="shared" si="89"/>
        <v>-1.1016610062988738E-3</v>
      </c>
      <c r="BK414" s="2">
        <f t="shared" si="90"/>
        <v>-0.99998470743757817</v>
      </c>
      <c r="BL414" s="2"/>
      <c r="BM414" s="2">
        <f t="shared" si="91"/>
        <v>-1.991294993746125E-2</v>
      </c>
    </row>
    <row r="415" spans="1:65" hidden="1">
      <c r="A415">
        <v>1</v>
      </c>
      <c r="B415" t="s">
        <v>473</v>
      </c>
      <c r="C415">
        <v>783</v>
      </c>
      <c r="D415">
        <v>9.3057704461599992E-3</v>
      </c>
      <c r="E415" s="1">
        <v>1.58300926109E-5</v>
      </c>
      <c r="F415" s="1"/>
      <c r="G415" s="1"/>
      <c r="H415" s="1"/>
      <c r="I415" s="1"/>
      <c r="J415">
        <v>2.8793364026299999E-4</v>
      </c>
      <c r="K415" s="1">
        <v>1.41619051495E-5</v>
      </c>
      <c r="L415">
        <v>2.00039909908</v>
      </c>
      <c r="M415">
        <v>2.05253082149E-2</v>
      </c>
      <c r="N415" s="1">
        <v>2.2387131663999999E-5</v>
      </c>
      <c r="O415">
        <v>4.6958529822499999</v>
      </c>
      <c r="P415">
        <v>2.1682546970100001E-2</v>
      </c>
      <c r="Q415">
        <v>0.241598432975</v>
      </c>
      <c r="R415">
        <v>1.1462531114300001E-3</v>
      </c>
      <c r="S415">
        <v>0</v>
      </c>
      <c r="T415">
        <v>4.0608156667899999</v>
      </c>
      <c r="U415">
        <v>4</v>
      </c>
      <c r="V415">
        <v>3</v>
      </c>
      <c r="Z415">
        <v>1</v>
      </c>
      <c r="AA415" t="s">
        <v>473</v>
      </c>
      <c r="AB415">
        <v>783</v>
      </c>
      <c r="AC415">
        <v>9.3019611098900008E-3</v>
      </c>
      <c r="AD415" s="1">
        <v>8.60694854094E-10</v>
      </c>
      <c r="AE415">
        <v>0.99999999253799998</v>
      </c>
      <c r="AF415">
        <v>1.04646113616E-2</v>
      </c>
      <c r="AG415">
        <v>0.99965952550100001</v>
      </c>
      <c r="AH415">
        <v>0.87662408397000002</v>
      </c>
      <c r="AI415">
        <v>2.8793415070500002E-4</v>
      </c>
      <c r="AJ415" s="1">
        <v>2.56455086753E-9</v>
      </c>
      <c r="AK415">
        <v>1.9987616993199999</v>
      </c>
      <c r="AL415">
        <v>2.05218544753E-2</v>
      </c>
      <c r="AM415" s="1">
        <v>1.21720633572E-9</v>
      </c>
      <c r="AN415">
        <v>4.6948999375299998</v>
      </c>
      <c r="AO415" s="1">
        <v>1.1789981595499999E-6</v>
      </c>
      <c r="AP415">
        <v>0.241508754593</v>
      </c>
      <c r="AQ415" s="1">
        <v>6.2317140848299996E-8</v>
      </c>
      <c r="AR415">
        <v>0</v>
      </c>
      <c r="AS415">
        <v>4.0107952900899999</v>
      </c>
      <c r="AT415">
        <v>2</v>
      </c>
      <c r="AU415">
        <v>2</v>
      </c>
      <c r="AV415">
        <f t="shared" si="79"/>
        <v>783</v>
      </c>
      <c r="AW415" s="2">
        <f t="shared" si="80"/>
        <v>-4.0935205655866154E-4</v>
      </c>
      <c r="AX415" s="2">
        <f t="shared" si="81"/>
        <v>-0.99994562919654051</v>
      </c>
      <c r="BC415" s="2">
        <f t="shared" si="82"/>
        <v>1.7727765312950522E-6</v>
      </c>
      <c r="BD415" s="2">
        <f t="shared" si="83"/>
        <v>-0.99981891201498263</v>
      </c>
      <c r="BE415" s="2">
        <f t="shared" si="84"/>
        <v>-8.1853654140973966E-4</v>
      </c>
      <c r="BF415" s="2">
        <f t="shared" si="85"/>
        <v>-1.6826736845260135E-4</v>
      </c>
      <c r="BG415" s="2">
        <f t="shared" si="86"/>
        <v>-0.99994562919654073</v>
      </c>
      <c r="BH415" s="2">
        <f t="shared" si="87"/>
        <v>-2.0295454810927266E-4</v>
      </c>
      <c r="BI415" s="2">
        <f t="shared" si="88"/>
        <v>-0.99994562455410907</v>
      </c>
      <c r="BJ415" s="2">
        <f t="shared" si="89"/>
        <v>-3.7118776349545521E-4</v>
      </c>
      <c r="BK415" s="2">
        <f t="shared" si="90"/>
        <v>-0.99994563404868719</v>
      </c>
      <c r="BL415" s="2"/>
      <c r="BM415" s="2">
        <f t="shared" si="91"/>
        <v>-1.2317815139720495E-2</v>
      </c>
    </row>
    <row r="416" spans="1:65" hidden="1">
      <c r="A416">
        <v>1</v>
      </c>
      <c r="B416" t="s">
        <v>473</v>
      </c>
      <c r="C416">
        <v>784</v>
      </c>
      <c r="D416">
        <v>9.0086208346000004E-3</v>
      </c>
      <c r="E416" s="1">
        <v>2.07332597627E-5</v>
      </c>
      <c r="F416" s="1"/>
      <c r="G416" s="1"/>
      <c r="H416" s="1"/>
      <c r="I416" s="1"/>
      <c r="J416">
        <v>2.82308417296E-4</v>
      </c>
      <c r="K416" s="1">
        <v>1.47271424812E-5</v>
      </c>
      <c r="L416">
        <v>1.87468625979</v>
      </c>
      <c r="M416">
        <v>2.01430517247E-2</v>
      </c>
      <c r="N416" s="1">
        <v>2.9321257148700001E-5</v>
      </c>
      <c r="O416">
        <v>4.9336329778600003</v>
      </c>
      <c r="P416">
        <v>3.2128242941600001E-2</v>
      </c>
      <c r="Q416">
        <v>0.249104768147</v>
      </c>
      <c r="R416">
        <v>1.66222492403E-3</v>
      </c>
      <c r="S416">
        <v>0</v>
      </c>
      <c r="T416">
        <v>6.48969025246</v>
      </c>
      <c r="U416">
        <v>4</v>
      </c>
      <c r="V416">
        <v>3</v>
      </c>
      <c r="Z416">
        <v>1</v>
      </c>
      <c r="AA416" t="s">
        <v>473</v>
      </c>
      <c r="AB416">
        <v>784</v>
      </c>
      <c r="AC416">
        <v>9.0022510361299993E-3</v>
      </c>
      <c r="AD416" s="1">
        <v>1.03933977778E-9</v>
      </c>
      <c r="AE416">
        <v>0.99999282705100001</v>
      </c>
      <c r="AF416">
        <v>0.89619567454799998</v>
      </c>
      <c r="AG416">
        <v>0.99999984491899996</v>
      </c>
      <c r="AH416">
        <v>0.59387495475600005</v>
      </c>
      <c r="AI416">
        <v>2.82098371533E-4</v>
      </c>
      <c r="AJ416" s="1">
        <v>3.1543197279700001E-9</v>
      </c>
      <c r="AK416">
        <v>1.8720360978699999</v>
      </c>
      <c r="AL416">
        <v>2.0137355376000001E-2</v>
      </c>
      <c r="AM416" s="1">
        <v>1.46984840965E-9</v>
      </c>
      <c r="AN416">
        <v>4.9352428174699998</v>
      </c>
      <c r="AO416" s="1">
        <v>1.6127399487E-6</v>
      </c>
      <c r="AP416">
        <v>0.24911558229</v>
      </c>
      <c r="AQ416" s="1">
        <v>8.3412083708899995E-8</v>
      </c>
      <c r="AR416">
        <v>0</v>
      </c>
      <c r="AS416">
        <v>6.4656602951200002</v>
      </c>
      <c r="AT416">
        <v>2</v>
      </c>
      <c r="AU416">
        <v>2</v>
      </c>
      <c r="AV416">
        <f t="shared" si="79"/>
        <v>784</v>
      </c>
      <c r="AW416" s="2">
        <f t="shared" si="80"/>
        <v>-7.0707809629817536E-4</v>
      </c>
      <c r="AX416" s="2">
        <f t="shared" si="81"/>
        <v>-0.99994987089393206</v>
      </c>
      <c r="BC416" s="2">
        <f t="shared" si="82"/>
        <v>-7.4402940235311697E-4</v>
      </c>
      <c r="BD416" s="2">
        <f t="shared" si="83"/>
        <v>-0.99978581590203275</v>
      </c>
      <c r="BE416" s="2">
        <f t="shared" si="84"/>
        <v>-1.413656235095564E-3</v>
      </c>
      <c r="BF416" s="2">
        <f t="shared" si="85"/>
        <v>-2.8279472136855414E-4</v>
      </c>
      <c r="BG416" s="2">
        <f t="shared" si="86"/>
        <v>-0.99994987089393217</v>
      </c>
      <c r="BH416" s="2">
        <f t="shared" si="87"/>
        <v>3.2629902086834536E-4</v>
      </c>
      <c r="BI416" s="2">
        <f t="shared" si="88"/>
        <v>-0.99994980304551262</v>
      </c>
      <c r="BJ416" s="2">
        <f t="shared" si="89"/>
        <v>4.3412027318630218E-5</v>
      </c>
      <c r="BK416" s="2">
        <f t="shared" si="90"/>
        <v>-0.99994981901516278</v>
      </c>
      <c r="BL416" s="2"/>
      <c r="BM416" s="2">
        <f t="shared" si="91"/>
        <v>-3.7027895639381147E-3</v>
      </c>
    </row>
    <row r="417" spans="1:65" hidden="1">
      <c r="A417">
        <v>1</v>
      </c>
      <c r="B417" t="s">
        <v>473</v>
      </c>
      <c r="C417">
        <v>785</v>
      </c>
      <c r="D417">
        <v>8.7321239681700004E-3</v>
      </c>
      <c r="E417" s="1">
        <v>2.3823987099100001E-5</v>
      </c>
      <c r="F417" s="1"/>
      <c r="G417" s="1"/>
      <c r="H417" s="1"/>
      <c r="I417" s="1"/>
      <c r="J417">
        <v>1.2680946783100001E-4</v>
      </c>
      <c r="K417" s="1">
        <v>1.39358302397E-5</v>
      </c>
      <c r="L417">
        <v>1.7613747458</v>
      </c>
      <c r="M417">
        <v>1.9943213016100001E-2</v>
      </c>
      <c r="N417" s="1">
        <v>3.3692205665400002E-5</v>
      </c>
      <c r="O417">
        <v>5.0107444379599997</v>
      </c>
      <c r="P417">
        <v>3.90539670413E-2</v>
      </c>
      <c r="Q417">
        <v>0.25048822500000001</v>
      </c>
      <c r="R417">
        <v>1.99765312659E-3</v>
      </c>
      <c r="S417">
        <v>0</v>
      </c>
      <c r="T417">
        <v>9.6594389430300005</v>
      </c>
      <c r="U417">
        <v>4</v>
      </c>
      <c r="V417">
        <v>3</v>
      </c>
      <c r="Z417">
        <v>1</v>
      </c>
      <c r="AA417" t="s">
        <v>473</v>
      </c>
      <c r="AB417">
        <v>785</v>
      </c>
      <c r="AC417">
        <v>8.73896614336E-3</v>
      </c>
      <c r="AD417" s="1">
        <v>1.6184330540900001E-8</v>
      </c>
      <c r="AE417">
        <v>0.99990932046400005</v>
      </c>
      <c r="AF417">
        <v>0.57346830785699998</v>
      </c>
      <c r="AG417">
        <v>0.99988365402900004</v>
      </c>
      <c r="AH417">
        <v>0.74607495956900005</v>
      </c>
      <c r="AI417">
        <v>1.2694837760200001E-4</v>
      </c>
      <c r="AJ417" s="1">
        <v>4.9603570024299999E-8</v>
      </c>
      <c r="AK417">
        <v>1.7641361257899999</v>
      </c>
      <c r="AL417">
        <v>1.9949206147599999E-2</v>
      </c>
      <c r="AM417" s="1">
        <v>2.28880997488E-8</v>
      </c>
      <c r="AN417">
        <v>5.0036217404699999</v>
      </c>
      <c r="AO417" s="1">
        <v>2.6466786592599998E-5</v>
      </c>
      <c r="AP417">
        <v>0.25020732694600001</v>
      </c>
      <c r="AQ417" s="1">
        <v>1.3542533530799999E-6</v>
      </c>
      <c r="AR417">
        <v>0</v>
      </c>
      <c r="AS417">
        <v>9.3487569493299993</v>
      </c>
      <c r="AT417">
        <v>2</v>
      </c>
      <c r="AU417">
        <v>2</v>
      </c>
      <c r="AV417">
        <f t="shared" si="79"/>
        <v>785</v>
      </c>
      <c r="AW417" s="2">
        <f t="shared" si="80"/>
        <v>7.8356367991801884E-4</v>
      </c>
      <c r="AX417" s="2">
        <f t="shared" si="81"/>
        <v>-0.99932067078136089</v>
      </c>
      <c r="BC417" s="2">
        <f t="shared" si="82"/>
        <v>1.0954211335790849E-3</v>
      </c>
      <c r="BD417" s="2">
        <f t="shared" si="83"/>
        <v>-0.99644057302858136</v>
      </c>
      <c r="BE417" s="2">
        <f t="shared" si="84"/>
        <v>1.567741331925212E-3</v>
      </c>
      <c r="BF417" s="2">
        <f t="shared" si="85"/>
        <v>3.0050982733622001E-4</v>
      </c>
      <c r="BG417" s="2">
        <f t="shared" si="86"/>
        <v>-0.999320670781364</v>
      </c>
      <c r="BH417" s="2">
        <f t="shared" si="87"/>
        <v>-1.4214848867645821E-3</v>
      </c>
      <c r="BI417" s="2">
        <f t="shared" si="88"/>
        <v>-0.99932230222439089</v>
      </c>
      <c r="BJ417" s="2">
        <f t="shared" si="89"/>
        <v>-1.1214022295858441E-3</v>
      </c>
      <c r="BK417" s="2">
        <f t="shared" si="90"/>
        <v>-0.99932207782469629</v>
      </c>
      <c r="BL417" s="2"/>
      <c r="BM417" s="2">
        <f t="shared" si="91"/>
        <v>-3.2163565144141336E-2</v>
      </c>
    </row>
    <row r="418" spans="1:65" hidden="1">
      <c r="A418">
        <v>1</v>
      </c>
      <c r="B418" t="s">
        <v>473</v>
      </c>
      <c r="C418">
        <v>786</v>
      </c>
      <c r="D418">
        <v>8.8860474459300006E-3</v>
      </c>
      <c r="E418" s="1">
        <v>3.7360845218800001E-5</v>
      </c>
      <c r="F418" s="1"/>
      <c r="G418" s="1"/>
      <c r="H418" s="1"/>
      <c r="I418" s="1"/>
      <c r="J418">
        <v>4.40428285775E-4</v>
      </c>
      <c r="K418" s="1">
        <v>1.6844775262399999E-5</v>
      </c>
      <c r="L418">
        <v>1.8240184857799999</v>
      </c>
      <c r="M418">
        <v>2.0050462651400001E-2</v>
      </c>
      <c r="N418" s="1">
        <v>5.28362140101E-5</v>
      </c>
      <c r="O418">
        <v>4.9697789639399996</v>
      </c>
      <c r="P418">
        <v>6.0319156503499997E-2</v>
      </c>
      <c r="Q418">
        <v>0.249776402245</v>
      </c>
      <c r="R418">
        <v>3.1022136974200002E-3</v>
      </c>
      <c r="S418">
        <v>0</v>
      </c>
      <c r="T418">
        <v>2.6840978979900001</v>
      </c>
      <c r="U418">
        <v>4</v>
      </c>
      <c r="V418">
        <v>3</v>
      </c>
      <c r="Z418">
        <v>1</v>
      </c>
      <c r="AA418" t="s">
        <v>473</v>
      </c>
      <c r="AB418">
        <v>786</v>
      </c>
      <c r="AC418">
        <v>9.57475730229E-3</v>
      </c>
      <c r="AD418" s="1">
        <v>7.6046020555400003E-5</v>
      </c>
      <c r="AE418">
        <v>0.110174884137</v>
      </c>
      <c r="AF418">
        <v>1.25823731605E-2</v>
      </c>
      <c r="AG418">
        <v>0.99470827640199999</v>
      </c>
      <c r="AH418">
        <v>9.1160129843999998E-4</v>
      </c>
      <c r="AI418">
        <v>4.5459587088799997E-4</v>
      </c>
      <c r="AJ418" s="1">
        <v>1.7436601332399999E-5</v>
      </c>
      <c r="AK418">
        <v>2.1177150778899998</v>
      </c>
      <c r="AL418">
        <v>2.0674847723899999E-2</v>
      </c>
      <c r="AM418">
        <v>1.07545313634E-4</v>
      </c>
      <c r="AN418">
        <v>4.9811210703900004</v>
      </c>
      <c r="AO418">
        <v>5.4474553513599998E-2</v>
      </c>
      <c r="AP418">
        <v>0.25814240476400002</v>
      </c>
      <c r="AQ418">
        <v>3.12617498578E-3</v>
      </c>
      <c r="AR418">
        <v>0</v>
      </c>
      <c r="AS418">
        <v>2.4811719907700001</v>
      </c>
      <c r="AT418">
        <v>2</v>
      </c>
      <c r="AU418">
        <v>2</v>
      </c>
      <c r="AV418">
        <f t="shared" si="79"/>
        <v>786</v>
      </c>
      <c r="AW418" s="2">
        <f t="shared" si="80"/>
        <v>7.7504634152661789E-2</v>
      </c>
      <c r="AX418" s="2">
        <f t="shared" si="81"/>
        <v>1.0354470063523509</v>
      </c>
      <c r="BC418" s="2">
        <f t="shared" si="82"/>
        <v>3.2167745738832312E-2</v>
      </c>
      <c r="BD418" s="2">
        <f t="shared" si="83"/>
        <v>3.5134103054556165E-2</v>
      </c>
      <c r="BE418" s="2">
        <f t="shared" si="84"/>
        <v>0.16101623662240858</v>
      </c>
      <c r="BF418" s="2">
        <f t="shared" si="85"/>
        <v>3.1140681557111111E-2</v>
      </c>
      <c r="BG418" s="2">
        <f t="shared" si="86"/>
        <v>1.0354470063551864</v>
      </c>
      <c r="BH418" s="2">
        <f t="shared" si="87"/>
        <v>2.2822154732227463E-3</v>
      </c>
      <c r="BI418" s="2">
        <f t="shared" si="88"/>
        <v>-9.6894640586707617E-2</v>
      </c>
      <c r="BJ418" s="2">
        <f t="shared" si="89"/>
        <v>3.3493966779111498E-2</v>
      </c>
      <c r="BK418" s="2">
        <f t="shared" si="90"/>
        <v>7.7239322294036499E-3</v>
      </c>
      <c r="BL418" s="2"/>
      <c r="BM418" s="2">
        <f t="shared" si="91"/>
        <v>-7.5603020058233383E-2</v>
      </c>
    </row>
    <row r="419" spans="1:65" hidden="1">
      <c r="A419">
        <v>1</v>
      </c>
      <c r="B419" t="s">
        <v>473</v>
      </c>
      <c r="C419">
        <v>787</v>
      </c>
      <c r="D419">
        <v>8.8587843743399997E-3</v>
      </c>
      <c r="E419" s="1">
        <v>2.7500740453499999E-5</v>
      </c>
      <c r="F419" s="1"/>
      <c r="G419" s="1"/>
      <c r="H419" s="1"/>
      <c r="I419" s="1"/>
      <c r="J419">
        <v>4.9982646666399996E-4</v>
      </c>
      <c r="K419" s="1">
        <v>1.3460996671E-5</v>
      </c>
      <c r="L419">
        <v>1.8128431996500001</v>
      </c>
      <c r="M419">
        <v>2.0068669845400001E-2</v>
      </c>
      <c r="N419" s="1">
        <v>3.8891920124700002E-5</v>
      </c>
      <c r="O419">
        <v>4.9190107689799998</v>
      </c>
      <c r="P419">
        <v>4.3756640164999999E-2</v>
      </c>
      <c r="Q419">
        <v>0.24744933775799999</v>
      </c>
      <c r="R419">
        <v>2.2527951376000001E-3</v>
      </c>
      <c r="S419">
        <v>0</v>
      </c>
      <c r="T419">
        <v>4.1949729934400004</v>
      </c>
      <c r="U419">
        <v>4</v>
      </c>
      <c r="V419">
        <v>3</v>
      </c>
      <c r="Z419">
        <v>1</v>
      </c>
      <c r="AA419" t="s">
        <v>473</v>
      </c>
      <c r="AB419">
        <v>787</v>
      </c>
      <c r="AC419">
        <v>8.8592705435200005E-3</v>
      </c>
      <c r="AD419" s="1">
        <v>3.5747649211599998E-9</v>
      </c>
      <c r="AE419">
        <v>0.99999751231400003</v>
      </c>
      <c r="AF419">
        <v>0.85463444946199996</v>
      </c>
      <c r="AG419">
        <v>0.99998669366000004</v>
      </c>
      <c r="AH419">
        <v>0.765926092399</v>
      </c>
      <c r="AI419">
        <v>4.9995862953900003E-4</v>
      </c>
      <c r="AJ419" s="1">
        <v>1.08914944073E-8</v>
      </c>
      <c r="AK419">
        <v>1.81304218241</v>
      </c>
      <c r="AL419">
        <v>2.0069099065700001E-2</v>
      </c>
      <c r="AM419" s="1">
        <v>5.0554810338000002E-9</v>
      </c>
      <c r="AN419">
        <v>4.9166510737999998</v>
      </c>
      <c r="AO419" s="1">
        <v>5.6739206151199999E-6</v>
      </c>
      <c r="AP419">
        <v>0.247335923815</v>
      </c>
      <c r="AQ419" s="1">
        <v>2.9215188155200002E-7</v>
      </c>
      <c r="AR419">
        <v>0</v>
      </c>
      <c r="AS419">
        <v>4.05154589138</v>
      </c>
      <c r="AT419">
        <v>2</v>
      </c>
      <c r="AU419">
        <v>2</v>
      </c>
      <c r="AV419">
        <f t="shared" si="79"/>
        <v>787</v>
      </c>
      <c r="AW419" s="2">
        <f t="shared" si="80"/>
        <v>5.4879897676369545E-5</v>
      </c>
      <c r="AX419" s="2">
        <f t="shared" si="81"/>
        <v>-0.99987001204832271</v>
      </c>
      <c r="BC419" s="2">
        <f t="shared" si="82"/>
        <v>2.644175205090062E-4</v>
      </c>
      <c r="BD419" s="2">
        <f t="shared" si="83"/>
        <v>-0.99919088499362285</v>
      </c>
      <c r="BE419" s="2">
        <f t="shared" si="84"/>
        <v>1.0976280796837975E-4</v>
      </c>
      <c r="BF419" s="2">
        <f t="shared" si="85"/>
        <v>2.1387580906292819E-5</v>
      </c>
      <c r="BG419" s="2">
        <f t="shared" si="86"/>
        <v>-0.99987001204832293</v>
      </c>
      <c r="BH419" s="2">
        <f t="shared" si="87"/>
        <v>-4.7970929335641878E-4</v>
      </c>
      <c r="BI419" s="2">
        <f t="shared" si="88"/>
        <v>-0.99987033006662029</v>
      </c>
      <c r="BJ419" s="2">
        <f t="shared" si="89"/>
        <v>-4.5833197222336738E-4</v>
      </c>
      <c r="BK419" s="2">
        <f t="shared" si="90"/>
        <v>-0.9998703158238067</v>
      </c>
      <c r="BL419" s="2"/>
      <c r="BM419" s="2">
        <f t="shared" si="91"/>
        <v>-3.4190232519801279E-2</v>
      </c>
    </row>
    <row r="420" spans="1:65" hidden="1">
      <c r="A420">
        <v>1</v>
      </c>
      <c r="B420" t="s">
        <v>473</v>
      </c>
      <c r="C420">
        <v>788</v>
      </c>
      <c r="D420">
        <v>8.8150188803800007E-3</v>
      </c>
      <c r="E420" s="1">
        <v>3.2188852999999997E-5</v>
      </c>
      <c r="F420" s="1"/>
      <c r="G420" s="1"/>
      <c r="H420" s="1"/>
      <c r="I420" s="1"/>
      <c r="J420">
        <v>5.0264812391600004E-4</v>
      </c>
      <c r="K420" s="1">
        <v>1.8677057666500001E-5</v>
      </c>
      <c r="L420">
        <v>1.7949752865999999</v>
      </c>
      <c r="M420">
        <v>1.9965738478200001E-2</v>
      </c>
      <c r="N420" s="1">
        <v>4.5521912469800002E-5</v>
      </c>
      <c r="O420">
        <v>5.0160853251899997</v>
      </c>
      <c r="P420">
        <v>5.2593139269999999E-2</v>
      </c>
      <c r="Q420">
        <v>0.25103844016400001</v>
      </c>
      <c r="R420">
        <v>2.69362581747E-3</v>
      </c>
      <c r="S420">
        <v>0</v>
      </c>
      <c r="T420">
        <v>4.5771717253400004</v>
      </c>
      <c r="U420">
        <v>4</v>
      </c>
      <c r="V420">
        <v>3</v>
      </c>
      <c r="Z420">
        <v>1</v>
      </c>
      <c r="AA420" t="s">
        <v>473</v>
      </c>
      <c r="AB420">
        <v>788</v>
      </c>
      <c r="AC420">
        <v>8.8137341458200003E-3</v>
      </c>
      <c r="AD420" s="1">
        <v>3.8391149118000002E-9</v>
      </c>
      <c r="AE420">
        <v>0.99999891186400003</v>
      </c>
      <c r="AF420">
        <v>0.162082625486</v>
      </c>
      <c r="AG420">
        <v>0.99977777445500005</v>
      </c>
      <c r="AH420">
        <v>0.91670419321999996</v>
      </c>
      <c r="AI420">
        <v>5.0272513129500003E-4</v>
      </c>
      <c r="AJ420" s="1">
        <v>1.17480032006E-8</v>
      </c>
      <c r="AK420">
        <v>1.7944521116000001</v>
      </c>
      <c r="AL420">
        <v>1.9964604089400002E-2</v>
      </c>
      <c r="AM420" s="1">
        <v>5.4293283757700003E-9</v>
      </c>
      <c r="AN420">
        <v>5.01196362547</v>
      </c>
      <c r="AO420" s="1">
        <v>6.26527874115E-6</v>
      </c>
      <c r="AP420">
        <v>0.25081791128300002</v>
      </c>
      <c r="AQ420" s="1">
        <v>3.2087221550399998E-7</v>
      </c>
      <c r="AR420">
        <v>0</v>
      </c>
      <c r="AS420">
        <v>4.53946789966</v>
      </c>
      <c r="AT420">
        <v>2</v>
      </c>
      <c r="AU420">
        <v>2</v>
      </c>
      <c r="AV420">
        <f t="shared" si="79"/>
        <v>788</v>
      </c>
      <c r="AW420" s="2">
        <f t="shared" si="80"/>
        <v>-1.4574382397068112E-4</v>
      </c>
      <c r="AX420" s="2">
        <f t="shared" si="81"/>
        <v>-0.99988073154045598</v>
      </c>
      <c r="BC420" s="2">
        <f t="shared" si="82"/>
        <v>1.5320335506287627E-4</v>
      </c>
      <c r="BD420" s="2">
        <f t="shared" si="83"/>
        <v>-0.99937099282925757</v>
      </c>
      <c r="BE420" s="2">
        <f t="shared" si="84"/>
        <v>-2.9146640842663723E-4</v>
      </c>
      <c r="BF420" s="2">
        <f t="shared" si="85"/>
        <v>-5.6816771452636384E-5</v>
      </c>
      <c r="BG420" s="2">
        <f t="shared" si="86"/>
        <v>-0.99988073154045598</v>
      </c>
      <c r="BH420" s="2">
        <f t="shared" si="87"/>
        <v>-8.2169649294066551E-4</v>
      </c>
      <c r="BI420" s="2">
        <f t="shared" si="88"/>
        <v>-0.99988087269883275</v>
      </c>
      <c r="BJ420" s="2">
        <f t="shared" si="89"/>
        <v>-8.7846658406546933E-4</v>
      </c>
      <c r="BK420" s="2">
        <f t="shared" si="90"/>
        <v>-0.99988087721263175</v>
      </c>
      <c r="BL420" s="2"/>
      <c r="BM420" s="2">
        <f t="shared" si="91"/>
        <v>-8.2373631452946437E-3</v>
      </c>
    </row>
    <row r="421" spans="1:65" hidden="1">
      <c r="A421">
        <v>1</v>
      </c>
      <c r="B421" t="s">
        <v>473</v>
      </c>
      <c r="C421">
        <v>789</v>
      </c>
      <c r="D421">
        <v>9.0083303122699999E-3</v>
      </c>
      <c r="E421" s="1">
        <v>2.5594721697099999E-5</v>
      </c>
      <c r="F421" s="1"/>
      <c r="G421" s="1"/>
      <c r="H421" s="1"/>
      <c r="I421" s="1"/>
      <c r="J421">
        <v>7.9959966873500001E-4</v>
      </c>
      <c r="K421" s="1">
        <v>1.4820662108E-5</v>
      </c>
      <c r="L421">
        <v>1.8745653468500001</v>
      </c>
      <c r="M421">
        <v>2.01519325852E-2</v>
      </c>
      <c r="N421" s="1">
        <v>3.6196402549100001E-5</v>
      </c>
      <c r="O421">
        <v>4.8893209024199997</v>
      </c>
      <c r="P421">
        <v>3.9764127562799997E-2</v>
      </c>
      <c r="Q421">
        <v>0.246976242061</v>
      </c>
      <c r="R421">
        <v>2.0570250951600002E-3</v>
      </c>
      <c r="S421">
        <v>0</v>
      </c>
      <c r="T421">
        <v>3.0381244753700001</v>
      </c>
      <c r="U421">
        <v>4</v>
      </c>
      <c r="V421">
        <v>3</v>
      </c>
      <c r="Z421">
        <v>1</v>
      </c>
      <c r="AA421" t="s">
        <v>473</v>
      </c>
      <c r="AB421">
        <v>789</v>
      </c>
      <c r="AC421">
        <v>9.0102408477199993E-3</v>
      </c>
      <c r="AD421" s="1">
        <v>2.5607395109899999E-5</v>
      </c>
      <c r="AE421">
        <v>0.99993080335100004</v>
      </c>
      <c r="AF421">
        <v>0.63487068638699995</v>
      </c>
      <c r="AG421">
        <v>0.74527874072</v>
      </c>
      <c r="AH421">
        <v>0.81870142000099999</v>
      </c>
      <c r="AI421">
        <v>8.0001918867799999E-4</v>
      </c>
      <c r="AJ421" s="1">
        <v>1.4825800871100001E-5</v>
      </c>
      <c r="AK421">
        <v>1.87536056709</v>
      </c>
      <c r="AL421">
        <v>2.0153640791500001E-2</v>
      </c>
      <c r="AM421" s="1">
        <v>3.6214325461499997E-5</v>
      </c>
      <c r="AN421">
        <v>4.8867580109900004</v>
      </c>
      <c r="AO421">
        <v>3.9740084351899997E-2</v>
      </c>
      <c r="AP421">
        <v>0.24686770599899999</v>
      </c>
      <c r="AQ421">
        <v>2.05600253516E-3</v>
      </c>
      <c r="AR421">
        <v>0</v>
      </c>
      <c r="AS421">
        <v>2.74054915911</v>
      </c>
      <c r="AT421">
        <v>2</v>
      </c>
      <c r="AU421">
        <v>3</v>
      </c>
      <c r="AV421">
        <f t="shared" si="79"/>
        <v>789</v>
      </c>
      <c r="AW421" s="2">
        <f t="shared" si="80"/>
        <v>2.1208541247617085E-4</v>
      </c>
      <c r="AX421" s="2">
        <f t="shared" si="81"/>
        <v>4.9515728086370597E-4</v>
      </c>
      <c r="BC421" s="2">
        <f t="shared" si="82"/>
        <v>5.2466247724150029E-4</v>
      </c>
      <c r="BD421" s="2">
        <f t="shared" si="83"/>
        <v>3.4672965772739045E-4</v>
      </c>
      <c r="BE421" s="2">
        <f t="shared" si="84"/>
        <v>4.2421580092482449E-4</v>
      </c>
      <c r="BF421" s="2">
        <f t="shared" si="85"/>
        <v>8.4766376265842642E-5</v>
      </c>
      <c r="BG421" s="2">
        <f t="shared" si="86"/>
        <v>4.9515728464131841E-4</v>
      </c>
      <c r="BH421" s="2">
        <f t="shared" si="87"/>
        <v>-5.2418147246804903E-4</v>
      </c>
      <c r="BI421" s="2">
        <f t="shared" si="88"/>
        <v>-6.0464575419210374E-4</v>
      </c>
      <c r="BJ421" s="2">
        <f t="shared" si="89"/>
        <v>-4.3945952490928911E-4</v>
      </c>
      <c r="BK421" s="2">
        <f t="shared" si="90"/>
        <v>-4.9710623482726926E-4</v>
      </c>
      <c r="BL421" s="2"/>
      <c r="BM421" s="2">
        <f t="shared" si="91"/>
        <v>-9.7947045511938641E-2</v>
      </c>
    </row>
    <row r="422" spans="1:65" hidden="1">
      <c r="A422">
        <v>1</v>
      </c>
      <c r="B422" t="s">
        <v>473</v>
      </c>
      <c r="C422">
        <v>790</v>
      </c>
      <c r="D422">
        <v>8.8250102478800007E-3</v>
      </c>
      <c r="E422" s="1">
        <v>2.81774626351E-5</v>
      </c>
      <c r="F422" s="1"/>
      <c r="G422" s="1"/>
      <c r="H422" s="1"/>
      <c r="I422" s="1"/>
      <c r="J422">
        <v>5.6828494657900003E-4</v>
      </c>
      <c r="K422" s="1">
        <v>1.7245338187099999E-5</v>
      </c>
      <c r="L422">
        <v>1.79904661572</v>
      </c>
      <c r="M422">
        <v>2.00143992172E-2</v>
      </c>
      <c r="N422" s="1">
        <v>3.98489498118E-5</v>
      </c>
      <c r="O422">
        <v>4.8981325078799998</v>
      </c>
      <c r="P422">
        <v>4.4527488934300002E-2</v>
      </c>
      <c r="Q422">
        <v>0.24573273941500001</v>
      </c>
      <c r="R422">
        <v>2.2868345556000002E-3</v>
      </c>
      <c r="S422">
        <v>0</v>
      </c>
      <c r="T422">
        <v>8.4054524371199992</v>
      </c>
      <c r="U422">
        <v>4</v>
      </c>
      <c r="V422">
        <v>3</v>
      </c>
      <c r="Z422">
        <v>1</v>
      </c>
      <c r="AA422" t="s">
        <v>473</v>
      </c>
      <c r="AB422">
        <v>790</v>
      </c>
      <c r="AC422">
        <v>9.4629116341700004E-3</v>
      </c>
      <c r="AD422" s="1">
        <v>7.7402650887200002E-5</v>
      </c>
      <c r="AE422">
        <v>0.112338819178</v>
      </c>
      <c r="AF422">
        <v>1.44658172866E-2</v>
      </c>
      <c r="AG422">
        <v>0.99514329404699997</v>
      </c>
      <c r="AH422">
        <v>9.4965870138000001E-4</v>
      </c>
      <c r="AI422">
        <v>5.8605588680399996E-4</v>
      </c>
      <c r="AJ422" s="1">
        <v>1.79806429523E-5</v>
      </c>
      <c r="AK422">
        <v>2.0685286913700001</v>
      </c>
      <c r="AL422">
        <v>2.0589025159300001E-2</v>
      </c>
      <c r="AM422">
        <v>1.09463878648E-4</v>
      </c>
      <c r="AN422">
        <v>4.9055743947300003</v>
      </c>
      <c r="AO422">
        <v>4.2372942198299998E-2</v>
      </c>
      <c r="AP422">
        <v>0.253171948915</v>
      </c>
      <c r="AQ422">
        <v>2.56787322184E-3</v>
      </c>
      <c r="AR422">
        <v>0</v>
      </c>
      <c r="AS422">
        <v>7.9349980679199996</v>
      </c>
      <c r="AT422">
        <v>2</v>
      </c>
      <c r="AU422">
        <v>2</v>
      </c>
      <c r="AV422">
        <f t="shared" si="79"/>
        <v>790</v>
      </c>
      <c r="AW422" s="2">
        <f t="shared" si="80"/>
        <v>7.2283359267853592E-2</v>
      </c>
      <c r="AX422" s="2">
        <f t="shared" si="81"/>
        <v>1.7469702254446908</v>
      </c>
      <c r="BC422" s="2">
        <f t="shared" si="82"/>
        <v>3.1271178890059689E-2</v>
      </c>
      <c r="BD422" s="2">
        <f t="shared" si="83"/>
        <v>4.2637886089704473E-2</v>
      </c>
      <c r="BE422" s="2">
        <f t="shared" si="84"/>
        <v>0.14979160256064297</v>
      </c>
      <c r="BF422" s="2">
        <f t="shared" si="85"/>
        <v>2.8710626577598101E-2</v>
      </c>
      <c r="BG422" s="2">
        <f t="shared" si="86"/>
        <v>1.7469702254383064</v>
      </c>
      <c r="BH422" s="2">
        <f t="shared" si="87"/>
        <v>1.5193314672537436E-3</v>
      </c>
      <c r="BI422" s="2">
        <f t="shared" si="88"/>
        <v>-4.8386890605464479E-2</v>
      </c>
      <c r="BJ422" s="2">
        <f t="shared" si="89"/>
        <v>3.0273579001764403E-2</v>
      </c>
      <c r="BK422" s="2">
        <f t="shared" si="90"/>
        <v>0.12289418381919771</v>
      </c>
      <c r="BL422" s="2"/>
      <c r="BM422" s="2">
        <f t="shared" si="91"/>
        <v>-5.5970142323616988E-2</v>
      </c>
    </row>
    <row r="423" spans="1:65" hidden="1">
      <c r="A423">
        <v>1</v>
      </c>
      <c r="B423" t="s">
        <v>473</v>
      </c>
      <c r="C423">
        <v>795</v>
      </c>
      <c r="D423">
        <v>9.2400561189599998E-3</v>
      </c>
      <c r="E423" s="1">
        <v>2.87833663938E-5</v>
      </c>
      <c r="F423" s="1"/>
      <c r="G423" s="1"/>
      <c r="H423" s="1"/>
      <c r="I423" s="1"/>
      <c r="J423">
        <v>5.9612328010099996E-4</v>
      </c>
      <c r="K423" s="1">
        <v>1.6066127494099999E-5</v>
      </c>
      <c r="L423">
        <v>1.9722465165800001</v>
      </c>
      <c r="M423">
        <v>2.03914079466E-2</v>
      </c>
      <c r="N423" s="1">
        <v>4.0705827124799998E-5</v>
      </c>
      <c r="O423">
        <v>4.7516252304300002</v>
      </c>
      <c r="P423">
        <v>4.1852949577800003E-2</v>
      </c>
      <c r="Q423">
        <v>0.24287305016999999</v>
      </c>
      <c r="R423">
        <v>2.1935097856200002E-3</v>
      </c>
      <c r="S423">
        <v>0</v>
      </c>
      <c r="T423">
        <v>3.84329547918</v>
      </c>
      <c r="U423">
        <v>4</v>
      </c>
      <c r="V423">
        <v>3</v>
      </c>
      <c r="Z423">
        <v>1</v>
      </c>
      <c r="AA423" t="s">
        <v>473</v>
      </c>
      <c r="AB423">
        <v>795</v>
      </c>
      <c r="AC423">
        <v>9.2420179199999997E-3</v>
      </c>
      <c r="AD423" s="1">
        <v>2.87701513799E-5</v>
      </c>
      <c r="AE423">
        <v>0.99999998937400003</v>
      </c>
      <c r="AF423">
        <v>0.82937704397800005</v>
      </c>
      <c r="AG423">
        <v>0.99839908821699996</v>
      </c>
      <c r="AH423">
        <v>0.64154790212099999</v>
      </c>
      <c r="AI423">
        <v>5.9636419271899999E-4</v>
      </c>
      <c r="AJ423" s="1">
        <v>1.6113830161599999E-5</v>
      </c>
      <c r="AK423">
        <v>1.9730840799</v>
      </c>
      <c r="AL423">
        <v>2.0393185978300001E-2</v>
      </c>
      <c r="AM423" s="1">
        <v>4.0687138273000002E-5</v>
      </c>
      <c r="AN423">
        <v>4.7480273973299996</v>
      </c>
      <c r="AO423">
        <v>4.1786936799899997E-2</v>
      </c>
      <c r="AP423">
        <v>0.24271031299699999</v>
      </c>
      <c r="AQ423">
        <v>2.1902704152400002E-3</v>
      </c>
      <c r="AR423">
        <v>0</v>
      </c>
      <c r="AS423">
        <v>3.7387644519399998</v>
      </c>
      <c r="AT423">
        <v>2</v>
      </c>
      <c r="AU423">
        <v>3</v>
      </c>
      <c r="AV423">
        <f t="shared" si="79"/>
        <v>795</v>
      </c>
      <c r="AW423" s="2">
        <f t="shared" si="80"/>
        <v>2.1231484038007557E-4</v>
      </c>
      <c r="AX423" s="2">
        <f t="shared" si="81"/>
        <v>-4.5911981660513634E-4</v>
      </c>
      <c r="BC423" s="2">
        <f t="shared" si="82"/>
        <v>4.0413220896056557E-4</v>
      </c>
      <c r="BD423" s="2">
        <f t="shared" si="83"/>
        <v>2.9691453349612279E-3</v>
      </c>
      <c r="BE423" s="2">
        <f t="shared" si="84"/>
        <v>4.2467476198276892E-4</v>
      </c>
      <c r="BF423" s="2">
        <f t="shared" si="85"/>
        <v>8.7195141436892154E-5</v>
      </c>
      <c r="BG423" s="2">
        <f t="shared" si="86"/>
        <v>-4.5911981453410051E-4</v>
      </c>
      <c r="BH423" s="2">
        <f t="shared" si="87"/>
        <v>-7.5717947555283655E-4</v>
      </c>
      <c r="BI423" s="2">
        <f t="shared" si="88"/>
        <v>-1.5772550935100784E-3</v>
      </c>
      <c r="BJ423" s="2">
        <f t="shared" si="89"/>
        <v>-6.7005035299754661E-4</v>
      </c>
      <c r="BK423" s="2">
        <f t="shared" si="90"/>
        <v>-1.4767977791739942E-3</v>
      </c>
      <c r="BL423" s="2"/>
      <c r="BM423" s="2">
        <f t="shared" si="91"/>
        <v>-2.7198280175507811E-2</v>
      </c>
    </row>
    <row r="424" spans="1:65" hidden="1">
      <c r="A424">
        <v>1</v>
      </c>
      <c r="B424" t="s">
        <v>473</v>
      </c>
      <c r="C424">
        <v>796</v>
      </c>
      <c r="D424">
        <v>9.1113494617000006E-3</v>
      </c>
      <c r="E424" s="1">
        <v>3.2428823447099998E-5</v>
      </c>
      <c r="F424" s="1"/>
      <c r="G424" s="1"/>
      <c r="H424" s="1"/>
      <c r="I424" s="1"/>
      <c r="J424">
        <v>4.5772407258899998E-4</v>
      </c>
      <c r="K424" s="1">
        <v>1.7316058422100001E-5</v>
      </c>
      <c r="L424">
        <v>1.9176855161999999</v>
      </c>
      <c r="M424">
        <v>2.0246972071599999E-2</v>
      </c>
      <c r="N424" s="1">
        <v>4.5861281930699998E-5</v>
      </c>
      <c r="O424">
        <v>4.8613795470000003</v>
      </c>
      <c r="P424">
        <v>4.9436735040500002E-2</v>
      </c>
      <c r="Q424">
        <v>0.24672294904100001</v>
      </c>
      <c r="R424">
        <v>2.5704804788200001E-3</v>
      </c>
      <c r="S424">
        <v>0</v>
      </c>
      <c r="T424">
        <v>6.1854659672499999</v>
      </c>
      <c r="U424">
        <v>4</v>
      </c>
      <c r="V424">
        <v>3</v>
      </c>
      <c r="Z424">
        <v>1</v>
      </c>
      <c r="AA424" t="s">
        <v>473</v>
      </c>
      <c r="AB424">
        <v>796</v>
      </c>
      <c r="AC424">
        <v>9.9132403272600006E-3</v>
      </c>
      <c r="AD424" s="1">
        <v>7.9656239629600001E-5</v>
      </c>
      <c r="AE424">
        <v>0.109082448533</v>
      </c>
      <c r="AF424">
        <v>1.15217624409E-2</v>
      </c>
      <c r="AG424">
        <v>0.99415199267700005</v>
      </c>
      <c r="AH424">
        <v>9.1903216084800003E-4</v>
      </c>
      <c r="AI424">
        <v>4.7410972927099999E-4</v>
      </c>
      <c r="AJ424" s="1">
        <v>1.8001160874299999E-5</v>
      </c>
      <c r="AK424">
        <v>2.27009091046</v>
      </c>
      <c r="AL424">
        <v>2.09869284798E-2</v>
      </c>
      <c r="AM424">
        <v>1.1265093441200001E-4</v>
      </c>
      <c r="AN424">
        <v>4.8728443568299999</v>
      </c>
      <c r="AO424">
        <v>4.6107799325199997E-2</v>
      </c>
      <c r="AP424">
        <v>0.25634293739800001</v>
      </c>
      <c r="AQ424">
        <v>2.7886649511000001E-3</v>
      </c>
      <c r="AR424">
        <v>0</v>
      </c>
      <c r="AS424">
        <v>5.6794680063099996</v>
      </c>
      <c r="AT424">
        <v>2</v>
      </c>
      <c r="AU424">
        <v>2</v>
      </c>
      <c r="AV424">
        <f t="shared" si="79"/>
        <v>796</v>
      </c>
      <c r="AW424" s="2">
        <f t="shared" si="80"/>
        <v>8.8010109691301727E-2</v>
      </c>
      <c r="AX424" s="2">
        <f t="shared" si="81"/>
        <v>1.4563407229232486</v>
      </c>
      <c r="BC424" s="2">
        <f t="shared" si="82"/>
        <v>3.5798109960262094E-2</v>
      </c>
      <c r="BD424" s="2">
        <f t="shared" si="83"/>
        <v>3.9564572693149412E-2</v>
      </c>
      <c r="BE424" s="2">
        <f t="shared" si="84"/>
        <v>0.18376599879541816</v>
      </c>
      <c r="BF424" s="2">
        <f t="shared" si="85"/>
        <v>3.654652189884347E-2</v>
      </c>
      <c r="BG424" s="2">
        <f t="shared" si="86"/>
        <v>1.456340722926682</v>
      </c>
      <c r="BH424" s="2">
        <f t="shared" si="87"/>
        <v>2.3583449346337663E-3</v>
      </c>
      <c r="BI424" s="2">
        <f t="shared" si="88"/>
        <v>-6.7337289013379306E-2</v>
      </c>
      <c r="BJ424" s="2">
        <f t="shared" si="89"/>
        <v>3.8991056139659613E-2</v>
      </c>
      <c r="BK424" s="2">
        <f t="shared" si="90"/>
        <v>8.4880812781025022E-2</v>
      </c>
      <c r="BL424" s="2"/>
      <c r="BM424" s="2">
        <f t="shared" si="91"/>
        <v>-8.1804339983291868E-2</v>
      </c>
    </row>
    <row r="425" spans="1:65" hidden="1">
      <c r="A425">
        <v>1</v>
      </c>
      <c r="B425" t="s">
        <v>473</v>
      </c>
      <c r="C425">
        <v>797</v>
      </c>
      <c r="D425">
        <v>9.1140433609199992E-3</v>
      </c>
      <c r="E425" s="1">
        <v>2.5845185273600001E-5</v>
      </c>
      <c r="F425" s="1"/>
      <c r="G425" s="1"/>
      <c r="H425" s="1"/>
      <c r="I425" s="1"/>
      <c r="J425">
        <v>5.7996685603600002E-4</v>
      </c>
      <c r="K425" s="1">
        <v>1.3601953409599999E-5</v>
      </c>
      <c r="L425">
        <v>1.91881966549</v>
      </c>
      <c r="M425">
        <v>2.0321444441000001E-2</v>
      </c>
      <c r="N425" s="1">
        <v>3.6550611536000002E-5</v>
      </c>
      <c r="O425">
        <v>4.8757870411599997</v>
      </c>
      <c r="P425">
        <v>3.9168809837499999E-2</v>
      </c>
      <c r="Q425">
        <v>0.24836433822699999</v>
      </c>
      <c r="R425">
        <v>2.04458987311E-3</v>
      </c>
      <c r="S425">
        <v>0</v>
      </c>
      <c r="T425">
        <v>4.5749568481400003</v>
      </c>
      <c r="U425">
        <v>4</v>
      </c>
      <c r="V425">
        <v>3</v>
      </c>
      <c r="Z425">
        <v>1</v>
      </c>
      <c r="AA425" t="s">
        <v>473</v>
      </c>
      <c r="AB425">
        <v>797</v>
      </c>
      <c r="AC425">
        <v>9.1350307351500005E-3</v>
      </c>
      <c r="AD425" s="1">
        <v>2.58024045848E-5</v>
      </c>
      <c r="AE425">
        <v>0.99998758347700001</v>
      </c>
      <c r="AF425">
        <v>0.81864282919300002</v>
      </c>
      <c r="AG425">
        <v>0.999622707045</v>
      </c>
      <c r="AH425">
        <v>0.75897201644300005</v>
      </c>
      <c r="AI425">
        <v>5.8142413724199997E-4</v>
      </c>
      <c r="AJ425" s="1">
        <v>1.36040084546E-5</v>
      </c>
      <c r="AK425">
        <v>1.9276669688900001</v>
      </c>
      <c r="AL425">
        <v>2.0340282801599999E-2</v>
      </c>
      <c r="AM425" s="1">
        <v>3.64901105057E-5</v>
      </c>
      <c r="AN425">
        <v>4.8665675016499996</v>
      </c>
      <c r="AO425">
        <v>3.8897592304299997E-2</v>
      </c>
      <c r="AP425">
        <v>0.248124513543</v>
      </c>
      <c r="AQ425">
        <v>2.0325551685000001E-3</v>
      </c>
      <c r="AR425">
        <v>0</v>
      </c>
      <c r="AS425">
        <v>3.96036249458</v>
      </c>
      <c r="AT425">
        <v>2</v>
      </c>
      <c r="AU425">
        <v>3</v>
      </c>
      <c r="AV425">
        <f t="shared" si="79"/>
        <v>797</v>
      </c>
      <c r="AW425" s="2">
        <f t="shared" si="80"/>
        <v>2.3027511938326695E-3</v>
      </c>
      <c r="AX425" s="2">
        <f t="shared" si="81"/>
        <v>-1.6552672517964003E-3</v>
      </c>
      <c r="BC425" s="2">
        <f t="shared" si="82"/>
        <v>2.5126973909514218E-3</v>
      </c>
      <c r="BD425" s="2">
        <f t="shared" si="83"/>
        <v>1.5108454926409726E-4</v>
      </c>
      <c r="BE425" s="2">
        <f t="shared" si="84"/>
        <v>4.6108050480818726E-3</v>
      </c>
      <c r="BF425" s="2">
        <f t="shared" si="85"/>
        <v>9.2701877834974148E-4</v>
      </c>
      <c r="BG425" s="2">
        <f t="shared" si="86"/>
        <v>-1.6552672515591674E-3</v>
      </c>
      <c r="BH425" s="2">
        <f t="shared" si="87"/>
        <v>-1.8908823195458253E-3</v>
      </c>
      <c r="BI425" s="2">
        <f t="shared" si="88"/>
        <v>-6.9243240814618788E-3</v>
      </c>
      <c r="BJ425" s="2">
        <f t="shared" si="89"/>
        <v>-9.656164234850827E-4</v>
      </c>
      <c r="BK425" s="2">
        <f t="shared" si="90"/>
        <v>-5.8861215974302097E-3</v>
      </c>
      <c r="BL425" s="2"/>
      <c r="BM425" s="2">
        <f t="shared" si="91"/>
        <v>-0.13433883071703079</v>
      </c>
    </row>
    <row r="426" spans="1:65" hidden="1">
      <c r="A426">
        <v>1</v>
      </c>
      <c r="B426" t="s">
        <v>473</v>
      </c>
      <c r="C426">
        <v>798</v>
      </c>
      <c r="D426">
        <v>8.9488113256400003E-3</v>
      </c>
      <c r="E426" s="1">
        <v>4.2309387248700003E-5</v>
      </c>
      <c r="F426" s="1"/>
      <c r="G426" s="1"/>
      <c r="H426" s="1"/>
      <c r="I426" s="1"/>
      <c r="J426">
        <v>6.0577311454100005E-4</v>
      </c>
      <c r="K426" s="1">
        <v>1.8292329638499999E-5</v>
      </c>
      <c r="L426">
        <v>1.84987627768</v>
      </c>
      <c r="M426">
        <v>2.0047700095800002E-2</v>
      </c>
      <c r="N426" s="1">
        <v>5.9834509262799997E-5</v>
      </c>
      <c r="O426">
        <v>4.9630897280099999</v>
      </c>
      <c r="P426">
        <v>6.8262668295499998E-2</v>
      </c>
      <c r="Q426">
        <v>0.24940583964999999</v>
      </c>
      <c r="R426">
        <v>3.5101799719200002E-3</v>
      </c>
      <c r="S426">
        <v>0</v>
      </c>
      <c r="T426">
        <v>1.7145846283499999</v>
      </c>
      <c r="U426">
        <v>4</v>
      </c>
      <c r="V426">
        <v>3</v>
      </c>
      <c r="Z426">
        <v>1</v>
      </c>
      <c r="AA426" t="s">
        <v>473</v>
      </c>
      <c r="AB426">
        <v>798</v>
      </c>
      <c r="AC426">
        <v>8.9602679873699992E-3</v>
      </c>
      <c r="AD426" s="1">
        <v>4.2112517563600002E-5</v>
      </c>
      <c r="AE426">
        <v>0.99992828951699997</v>
      </c>
      <c r="AF426">
        <v>0.68459708032</v>
      </c>
      <c r="AG426">
        <v>0.47066766530300003</v>
      </c>
      <c r="AH426">
        <v>0.64908725190000005</v>
      </c>
      <c r="AI426">
        <v>6.0672466840199998E-4</v>
      </c>
      <c r="AJ426" s="1">
        <v>1.82742280714E-5</v>
      </c>
      <c r="AK426">
        <v>1.8546158955700001</v>
      </c>
      <c r="AL426">
        <v>2.0057931988299998E-2</v>
      </c>
      <c r="AM426" s="1">
        <v>5.9556093484100002E-5</v>
      </c>
      <c r="AN426">
        <v>4.9537455671000004</v>
      </c>
      <c r="AO426">
        <v>6.7785250780900003E-2</v>
      </c>
      <c r="AP426">
        <v>0.24906332708699999</v>
      </c>
      <c r="AQ426">
        <v>3.4874030347800001E-3</v>
      </c>
      <c r="AR426">
        <v>0</v>
      </c>
      <c r="AS426">
        <v>1.7423377096799999</v>
      </c>
      <c r="AT426">
        <v>2</v>
      </c>
      <c r="AU426">
        <v>3</v>
      </c>
      <c r="AV426">
        <f t="shared" si="79"/>
        <v>798</v>
      </c>
      <c r="AW426" s="2">
        <f t="shared" si="80"/>
        <v>1.2802439690703313E-3</v>
      </c>
      <c r="AX426" s="2">
        <f t="shared" si="81"/>
        <v>-4.6530970524998449E-3</v>
      </c>
      <c r="BC426" s="2">
        <f t="shared" si="82"/>
        <v>1.5708090011900522E-3</v>
      </c>
      <c r="BD426" s="2">
        <f t="shared" si="83"/>
        <v>-9.8957144648759393E-4</v>
      </c>
      <c r="BE426" s="2">
        <f t="shared" si="84"/>
        <v>2.5621269634011619E-3</v>
      </c>
      <c r="BF426" s="2">
        <f t="shared" si="85"/>
        <v>5.1037737252167584E-4</v>
      </c>
      <c r="BG426" s="2">
        <f t="shared" si="86"/>
        <v>-4.6530970526918129E-3</v>
      </c>
      <c r="BH426" s="2">
        <f t="shared" si="87"/>
        <v>-1.882730601718579E-3</v>
      </c>
      <c r="BI426" s="2">
        <f t="shared" si="88"/>
        <v>-6.9938302518928585E-3</v>
      </c>
      <c r="BJ426" s="2">
        <f t="shared" si="89"/>
        <v>-1.3733141272099199E-3</v>
      </c>
      <c r="BK426" s="2">
        <f t="shared" si="90"/>
        <v>-6.4888231720898254E-3</v>
      </c>
      <c r="BL426" s="2"/>
      <c r="BM426" s="2">
        <f t="shared" si="91"/>
        <v>1.6186475062888946E-2</v>
      </c>
    </row>
    <row r="427" spans="1:65" hidden="1">
      <c r="A427">
        <v>1</v>
      </c>
      <c r="B427" t="s">
        <v>473</v>
      </c>
      <c r="C427">
        <v>799</v>
      </c>
      <c r="D427">
        <v>8.9475936204299993E-3</v>
      </c>
      <c r="E427" s="1">
        <v>2.4776318153200001E-5</v>
      </c>
      <c r="F427" s="1"/>
      <c r="G427" s="1"/>
      <c r="H427" s="1"/>
      <c r="I427" s="1"/>
      <c r="J427" s="1">
        <v>5.6254685552500002E-5</v>
      </c>
      <c r="K427" s="1">
        <v>1.47781166224E-5</v>
      </c>
      <c r="L427">
        <v>1.84937286988</v>
      </c>
      <c r="M427">
        <v>2.0110205195400001E-2</v>
      </c>
      <c r="N427" s="1">
        <v>3.5039005157900001E-5</v>
      </c>
      <c r="O427">
        <v>4.9156719610400001</v>
      </c>
      <c r="P427">
        <v>3.8808922337799999E-2</v>
      </c>
      <c r="Q427">
        <v>0.247793168752</v>
      </c>
      <c r="R427">
        <v>2.0033862073100001E-3</v>
      </c>
      <c r="S427">
        <v>0</v>
      </c>
      <c r="T427">
        <v>42.754670318999999</v>
      </c>
      <c r="U427">
        <v>4</v>
      </c>
      <c r="V427">
        <v>3</v>
      </c>
      <c r="Z427">
        <v>1</v>
      </c>
      <c r="AA427" t="s">
        <v>473</v>
      </c>
      <c r="AB427">
        <v>799</v>
      </c>
      <c r="AC427">
        <v>8.9585904032800003E-3</v>
      </c>
      <c r="AD427" s="1">
        <v>9.48002808808E-9</v>
      </c>
      <c r="AE427">
        <v>0.99999302592999995</v>
      </c>
      <c r="AF427">
        <v>0.15177356427899999</v>
      </c>
      <c r="AG427">
        <v>0.99915268744899999</v>
      </c>
      <c r="AH427">
        <v>0.80968224418800006</v>
      </c>
      <c r="AI427" s="1">
        <v>5.6290962571100001E-5</v>
      </c>
      <c r="AJ427" s="1">
        <v>2.8812931428500001E-8</v>
      </c>
      <c r="AK427">
        <v>1.85392150052</v>
      </c>
      <c r="AL427">
        <v>2.01199943795E-2</v>
      </c>
      <c r="AM427" s="1">
        <v>1.34067842938E-8</v>
      </c>
      <c r="AN427">
        <v>4.9116593212000002</v>
      </c>
      <c r="AO427" s="1">
        <v>1.48228519605E-5</v>
      </c>
      <c r="AP427">
        <v>0.247711417894</v>
      </c>
      <c r="AQ427" s="1">
        <v>7.6557161475500004E-7</v>
      </c>
      <c r="AR427">
        <v>0</v>
      </c>
      <c r="AS427">
        <v>42.258974058200003</v>
      </c>
      <c r="AT427">
        <v>2</v>
      </c>
      <c r="AU427">
        <v>2</v>
      </c>
      <c r="AV427">
        <f t="shared" si="79"/>
        <v>799</v>
      </c>
      <c r="AW427" s="2">
        <f t="shared" si="80"/>
        <v>1.2290212672256553E-3</v>
      </c>
      <c r="AX427" s="2">
        <f t="shared" si="81"/>
        <v>-0.99961737542965579</v>
      </c>
      <c r="BC427" s="2">
        <f t="shared" si="82"/>
        <v>6.4487105818310632E-4</v>
      </c>
      <c r="BD427" s="2">
        <f t="shared" si="83"/>
        <v>-0.99805029746586071</v>
      </c>
      <c r="BE427" s="2">
        <f t="shared" si="84"/>
        <v>2.4595530269107611E-3</v>
      </c>
      <c r="BF427" s="2">
        <f t="shared" si="85"/>
        <v>4.8677693762358719E-4</v>
      </c>
      <c r="BG427" s="2">
        <f t="shared" si="86"/>
        <v>-0.99961737542965667</v>
      </c>
      <c r="BH427" s="2">
        <f t="shared" si="87"/>
        <v>-8.1629528410415966E-4</v>
      </c>
      <c r="BI427" s="2">
        <f t="shared" si="88"/>
        <v>-0.99961805556383454</v>
      </c>
      <c r="BJ427" s="2">
        <f t="shared" si="89"/>
        <v>-3.2991570514930143E-4</v>
      </c>
      <c r="BK427" s="2">
        <f t="shared" si="90"/>
        <v>-0.99961786119323304</v>
      </c>
      <c r="BL427" s="2"/>
      <c r="BM427" s="2">
        <f t="shared" si="91"/>
        <v>-1.1593967561941651E-2</v>
      </c>
    </row>
    <row r="428" spans="1:65" hidden="1">
      <c r="A428">
        <v>1</v>
      </c>
      <c r="B428" t="s">
        <v>473</v>
      </c>
      <c r="C428">
        <v>800</v>
      </c>
      <c r="D428">
        <v>9.1824712341900001E-3</v>
      </c>
      <c r="E428" s="1">
        <v>3.2513611341199999E-5</v>
      </c>
      <c r="F428" s="1"/>
      <c r="G428" s="1"/>
      <c r="H428" s="1"/>
      <c r="I428" s="1"/>
      <c r="J428">
        <v>9.9473162972600008E-4</v>
      </c>
      <c r="K428" s="1">
        <v>2.17292372172E-5</v>
      </c>
      <c r="L428">
        <v>1.94774067103</v>
      </c>
      <c r="M428">
        <v>2.0218675762399999E-2</v>
      </c>
      <c r="N428" s="1">
        <v>4.59811901204E-5</v>
      </c>
      <c r="O428">
        <v>4.8879559842900004</v>
      </c>
      <c r="P428">
        <v>4.9407435574100003E-2</v>
      </c>
      <c r="Q428">
        <v>0.24772505207500001</v>
      </c>
      <c r="R428">
        <v>2.5665980176699998E-3</v>
      </c>
      <c r="S428">
        <v>0</v>
      </c>
      <c r="T428">
        <v>1.42099508841</v>
      </c>
      <c r="U428">
        <v>4</v>
      </c>
      <c r="V428">
        <v>3</v>
      </c>
      <c r="Z428">
        <v>1</v>
      </c>
      <c r="AA428" t="s">
        <v>473</v>
      </c>
      <c r="AB428">
        <v>800</v>
      </c>
      <c r="AC428">
        <v>9.1977941627300001E-3</v>
      </c>
      <c r="AD428" s="1">
        <v>3.2579991365500001E-5</v>
      </c>
      <c r="AE428">
        <v>0.999999834413</v>
      </c>
      <c r="AF428">
        <v>0.66795011587599995</v>
      </c>
      <c r="AG428" s="1">
        <v>8.80126060332E-6</v>
      </c>
      <c r="AH428">
        <v>0.74089462585200005</v>
      </c>
      <c r="AI428">
        <v>9.9650600892400008E-4</v>
      </c>
      <c r="AJ428" s="1">
        <v>2.1762339993000001E-5</v>
      </c>
      <c r="AK428">
        <v>1.95424654332</v>
      </c>
      <c r="AL428">
        <v>2.02326006376E-2</v>
      </c>
      <c r="AM428" s="1">
        <v>4.6075065651100003E-5</v>
      </c>
      <c r="AN428">
        <v>4.8823564612999997</v>
      </c>
      <c r="AO428">
        <v>4.9340517209700001E-2</v>
      </c>
      <c r="AP428">
        <v>0.247611680448</v>
      </c>
      <c r="AQ428">
        <v>2.5650801227699999E-3</v>
      </c>
      <c r="AR428">
        <v>0</v>
      </c>
      <c r="AS428">
        <v>1.27309067043</v>
      </c>
      <c r="AT428">
        <v>2</v>
      </c>
      <c r="AU428">
        <v>3</v>
      </c>
      <c r="AV428">
        <f t="shared" si="79"/>
        <v>800</v>
      </c>
      <c r="AW428" s="2">
        <f t="shared" si="80"/>
        <v>1.6687151148316842E-3</v>
      </c>
      <c r="AX428" s="2">
        <f t="shared" si="81"/>
        <v>2.0416072396082117E-3</v>
      </c>
      <c r="BC428" s="2">
        <f t="shared" si="82"/>
        <v>1.7837767946403335E-3</v>
      </c>
      <c r="BD428" s="2">
        <f t="shared" si="83"/>
        <v>1.5234209774192128E-3</v>
      </c>
      <c r="BE428" s="2">
        <f t="shared" si="84"/>
        <v>3.3402148380254188E-3</v>
      </c>
      <c r="BF428" s="2">
        <f t="shared" si="85"/>
        <v>6.8871351238031469E-4</v>
      </c>
      <c r="BG428" s="2">
        <f t="shared" si="86"/>
        <v>2.041607241008634E-3</v>
      </c>
      <c r="BH428" s="2">
        <f t="shared" si="87"/>
        <v>-1.1455755755570966E-3</v>
      </c>
      <c r="BI428" s="2">
        <f t="shared" si="88"/>
        <v>-1.3544188971240964E-3</v>
      </c>
      <c r="BJ428" s="2">
        <f t="shared" si="89"/>
        <v>-4.5765103710901486E-4</v>
      </c>
      <c r="BK428" s="2">
        <f t="shared" si="90"/>
        <v>-5.9140344126733116E-4</v>
      </c>
      <c r="BL428" s="2"/>
      <c r="BM428" s="2">
        <f t="shared" si="91"/>
        <v>-0.10408510148018547</v>
      </c>
    </row>
    <row r="429" spans="1:65" hidden="1">
      <c r="A429">
        <v>1</v>
      </c>
      <c r="B429" t="s">
        <v>473</v>
      </c>
      <c r="C429">
        <v>801</v>
      </c>
      <c r="D429">
        <v>9.0682234601899992E-3</v>
      </c>
      <c r="E429" s="1">
        <v>1.9954453459799999E-5</v>
      </c>
      <c r="F429" s="1"/>
      <c r="G429" s="1"/>
      <c r="H429" s="1"/>
      <c r="I429" s="1"/>
      <c r="J429">
        <v>9.9335563427100011E-4</v>
      </c>
      <c r="K429" s="1">
        <v>1.38185301678E-5</v>
      </c>
      <c r="L429">
        <v>1.8995748323199999</v>
      </c>
      <c r="M429">
        <v>2.0162352031900001E-2</v>
      </c>
      <c r="N429" s="1">
        <v>2.8219858712600002E-5</v>
      </c>
      <c r="O429">
        <v>4.8959734075099997</v>
      </c>
      <c r="P429">
        <v>3.0692374961299999E-2</v>
      </c>
      <c r="Q429">
        <v>0.24744015420400001</v>
      </c>
      <c r="R429">
        <v>1.5893690651200001E-3</v>
      </c>
      <c r="S429">
        <v>0</v>
      </c>
      <c r="T429">
        <v>2.7259816311599998</v>
      </c>
      <c r="U429">
        <v>4</v>
      </c>
      <c r="V429">
        <v>3</v>
      </c>
      <c r="Z429">
        <v>1</v>
      </c>
      <c r="AA429" t="s">
        <v>473</v>
      </c>
      <c r="AB429">
        <v>801</v>
      </c>
      <c r="AC429">
        <v>9.0683376887299993E-3</v>
      </c>
      <c r="AD429" s="1">
        <v>1.9884714656800001E-5</v>
      </c>
      <c r="AE429">
        <v>0.99999898050500002</v>
      </c>
      <c r="AF429">
        <v>0.87480491133100002</v>
      </c>
      <c r="AG429">
        <v>0.99993280025599995</v>
      </c>
      <c r="AH429">
        <v>0.50971210914200005</v>
      </c>
      <c r="AI429">
        <v>9.9331483141000001E-4</v>
      </c>
      <c r="AJ429" s="1">
        <v>1.3799990996000001E-5</v>
      </c>
      <c r="AK429">
        <v>1.8996226888900001</v>
      </c>
      <c r="AL429">
        <v>2.0162454783200001E-2</v>
      </c>
      <c r="AM429" s="1">
        <v>2.8121233151499999E-5</v>
      </c>
      <c r="AN429">
        <v>4.8962050893900004</v>
      </c>
      <c r="AO429">
        <v>3.06076526137E-2</v>
      </c>
      <c r="AP429">
        <v>0.24745312435799999</v>
      </c>
      <c r="AQ429">
        <v>1.58493765543E-3</v>
      </c>
      <c r="AR429">
        <v>0</v>
      </c>
      <c r="AS429">
        <v>2.73800973592</v>
      </c>
      <c r="AT429">
        <v>2</v>
      </c>
      <c r="AU429">
        <v>3</v>
      </c>
      <c r="AV429">
        <f t="shared" si="79"/>
        <v>801</v>
      </c>
      <c r="AW429" s="2">
        <f t="shared" si="80"/>
        <v>1.2596573132720583E-5</v>
      </c>
      <c r="AX429" s="2">
        <f t="shared" si="81"/>
        <v>-3.4948991782958643E-3</v>
      </c>
      <c r="BC429" s="2">
        <f t="shared" si="82"/>
        <v>-4.1075783528468963E-5</v>
      </c>
      <c r="BD429" s="2">
        <f t="shared" si="83"/>
        <v>-1.3416167692856084E-3</v>
      </c>
      <c r="BE429" s="2">
        <f t="shared" si="84"/>
        <v>2.5193305989278926E-5</v>
      </c>
      <c r="BF429" s="2">
        <f t="shared" si="85"/>
        <v>5.096196110313066E-6</v>
      </c>
      <c r="BG429" s="2">
        <f t="shared" si="86"/>
        <v>-3.4948991809079025E-3</v>
      </c>
      <c r="BH429" s="2">
        <f t="shared" si="87"/>
        <v>4.732090244718202E-5</v>
      </c>
      <c r="BI429" s="2">
        <f t="shared" si="88"/>
        <v>-2.7603711901352085E-3</v>
      </c>
      <c r="BJ429" s="2">
        <f t="shared" si="89"/>
        <v>5.2417337201007944E-5</v>
      </c>
      <c r="BK429" s="2">
        <f t="shared" si="90"/>
        <v>-2.7881565001175467E-3</v>
      </c>
      <c r="BL429" s="2"/>
      <c r="BM429" s="2">
        <f t="shared" si="91"/>
        <v>4.4123939143646323E-3</v>
      </c>
    </row>
    <row r="430" spans="1:65" hidden="1">
      <c r="A430">
        <v>1</v>
      </c>
      <c r="B430" t="s">
        <v>473</v>
      </c>
      <c r="C430">
        <v>802</v>
      </c>
      <c r="D430">
        <v>9.1461297895299998E-3</v>
      </c>
      <c r="E430" s="1">
        <v>2.55821294001E-5</v>
      </c>
      <c r="F430" s="1"/>
      <c r="G430" s="1"/>
      <c r="H430" s="1"/>
      <c r="I430" s="1"/>
      <c r="J430">
        <v>1.0875733220799999E-3</v>
      </c>
      <c r="K430" s="1">
        <v>1.8391376475499999E-5</v>
      </c>
      <c r="L430">
        <v>1.93235404193</v>
      </c>
      <c r="M430">
        <v>2.0223297869700001E-2</v>
      </c>
      <c r="N430" s="1">
        <v>3.6178594352000001E-5</v>
      </c>
      <c r="O430">
        <v>4.8734238111000003</v>
      </c>
      <c r="P430">
        <v>3.8536809244100002E-2</v>
      </c>
      <c r="Q430">
        <v>0.24704501432600001</v>
      </c>
      <c r="R430">
        <v>2.0028877028799999E-3</v>
      </c>
      <c r="S430">
        <v>0</v>
      </c>
      <c r="T430">
        <v>1.15100830023</v>
      </c>
      <c r="U430">
        <v>4</v>
      </c>
      <c r="V430">
        <v>3</v>
      </c>
      <c r="Z430">
        <v>1</v>
      </c>
      <c r="AA430" t="s">
        <v>473</v>
      </c>
      <c r="AB430">
        <v>802</v>
      </c>
      <c r="AC430">
        <v>9.1652598547000003E-3</v>
      </c>
      <c r="AD430" s="1">
        <v>2.5577190563E-5</v>
      </c>
      <c r="AE430">
        <v>0.99999696694899998</v>
      </c>
      <c r="AF430">
        <v>0.88796233199999997</v>
      </c>
      <c r="AG430">
        <v>0.99716390154699996</v>
      </c>
      <c r="AH430">
        <v>0.76969606902999999</v>
      </c>
      <c r="AI430">
        <v>1.0895579533E-3</v>
      </c>
      <c r="AJ430" s="1">
        <v>1.84137938778E-5</v>
      </c>
      <c r="AK430">
        <v>1.9404459275199999</v>
      </c>
      <c r="AL430">
        <v>2.0240611968700001E-2</v>
      </c>
      <c r="AM430" s="1">
        <v>3.61716097816E-5</v>
      </c>
      <c r="AN430">
        <v>4.8696049520500004</v>
      </c>
      <c r="AO430">
        <v>3.8391689325900001E-2</v>
      </c>
      <c r="AP430">
        <v>0.247062768519</v>
      </c>
      <c r="AQ430">
        <v>1.9972426434200002E-3</v>
      </c>
      <c r="AR430">
        <v>0</v>
      </c>
      <c r="AS430">
        <v>1.08990227444</v>
      </c>
      <c r="AT430">
        <v>2</v>
      </c>
      <c r="AU430">
        <v>3</v>
      </c>
      <c r="AV430">
        <f t="shared" si="79"/>
        <v>802</v>
      </c>
      <c r="AW430" s="2">
        <f t="shared" si="80"/>
        <v>2.0916021978935355E-3</v>
      </c>
      <c r="AX430" s="2">
        <f t="shared" si="81"/>
        <v>-1.9305809234083763E-4</v>
      </c>
      <c r="BC430" s="2">
        <f t="shared" si="82"/>
        <v>1.8248252138113083E-3</v>
      </c>
      <c r="BD430" s="2">
        <f t="shared" si="83"/>
        <v>1.2189083470649364E-3</v>
      </c>
      <c r="BE430" s="2">
        <f t="shared" si="84"/>
        <v>4.1875791984360275E-3</v>
      </c>
      <c r="BF430" s="2">
        <f t="shared" si="85"/>
        <v>8.561461692131485E-4</v>
      </c>
      <c r="BG430" s="2">
        <f t="shared" si="86"/>
        <v>-1.9305809208739619E-4</v>
      </c>
      <c r="BH430" s="2">
        <f t="shared" si="87"/>
        <v>-7.8360905967214266E-4</v>
      </c>
      <c r="BI430" s="2">
        <f t="shared" si="88"/>
        <v>-3.7657481521311772E-3</v>
      </c>
      <c r="BJ430" s="2">
        <f t="shared" si="89"/>
        <v>7.186622668109152E-5</v>
      </c>
      <c r="BK430" s="2">
        <f t="shared" si="90"/>
        <v>-2.8184602920486063E-3</v>
      </c>
      <c r="BL430" s="2"/>
      <c r="BM430" s="2">
        <f t="shared" si="91"/>
        <v>-5.308912696614744E-2</v>
      </c>
    </row>
    <row r="431" spans="1:65" hidden="1">
      <c r="A431">
        <v>1</v>
      </c>
      <c r="B431" t="s">
        <v>473</v>
      </c>
      <c r="C431">
        <v>807</v>
      </c>
      <c r="D431">
        <v>9.3283184758599993E-3</v>
      </c>
      <c r="E431" s="1">
        <v>2.26010580442E-5</v>
      </c>
      <c r="F431" s="1"/>
      <c r="G431" s="1"/>
      <c r="H431" s="1"/>
      <c r="I431" s="1"/>
      <c r="J431">
        <v>6.8067666761700005E-4</v>
      </c>
      <c r="K431" s="1">
        <v>1.48870702929E-5</v>
      </c>
      <c r="L431">
        <v>2.01010484106</v>
      </c>
      <c r="M431">
        <v>2.03953208889E-2</v>
      </c>
      <c r="N431" s="1">
        <v>3.1962722810099998E-5</v>
      </c>
      <c r="O431">
        <v>4.7723488980199997</v>
      </c>
      <c r="P431">
        <v>3.2761263315600003E-2</v>
      </c>
      <c r="Q431">
        <v>0.24397912166899999</v>
      </c>
      <c r="R431">
        <v>1.7179593833199999E-3</v>
      </c>
      <c r="S431">
        <v>0</v>
      </c>
      <c r="T431">
        <v>5.1339272313400004</v>
      </c>
      <c r="U431">
        <v>4</v>
      </c>
      <c r="V431">
        <v>3</v>
      </c>
      <c r="Z431">
        <v>1</v>
      </c>
      <c r="AA431" t="s">
        <v>473</v>
      </c>
      <c r="AB431">
        <v>807</v>
      </c>
      <c r="AC431">
        <v>9.3306764830599995E-3</v>
      </c>
      <c r="AD431" s="1">
        <v>1.3552739785800001E-9</v>
      </c>
      <c r="AE431">
        <v>0.99997896683800003</v>
      </c>
      <c r="AF431">
        <v>0.88396035627500003</v>
      </c>
      <c r="AG431">
        <v>0.99999998447299998</v>
      </c>
      <c r="AH431">
        <v>0.65094809757399996</v>
      </c>
      <c r="AI431">
        <v>6.8093791191600002E-4</v>
      </c>
      <c r="AJ431" s="1">
        <v>4.0498210671800002E-9</v>
      </c>
      <c r="AK431">
        <v>2.0111211958899999</v>
      </c>
      <c r="AL431">
        <v>2.0397478036500001E-2</v>
      </c>
      <c r="AM431" s="1">
        <v>1.91664684124E-9</v>
      </c>
      <c r="AN431">
        <v>4.7684563896399998</v>
      </c>
      <c r="AO431" s="1">
        <v>1.9520849718900001E-6</v>
      </c>
      <c r="AP431">
        <v>0.243805906904</v>
      </c>
      <c r="AQ431" s="1">
        <v>1.02403406801E-7</v>
      </c>
      <c r="AR431">
        <v>0</v>
      </c>
      <c r="AS431">
        <v>5.01113915026</v>
      </c>
      <c r="AT431">
        <v>2</v>
      </c>
      <c r="AU431">
        <v>2</v>
      </c>
      <c r="AV431">
        <f t="shared" ref="AV431:AV494" si="92">AB431</f>
        <v>807</v>
      </c>
      <c r="AW431" s="2">
        <f t="shared" ref="AW431:AW494" si="93">(AC431-D431)/D431</f>
        <v>2.5277944852572179E-4</v>
      </c>
      <c r="AX431" s="2">
        <f t="shared" ref="AX431:AX494" si="94">(AD431-E431)/E431</f>
        <v>-0.99994003493217309</v>
      </c>
      <c r="BC431" s="2">
        <f t="shared" ref="BC431:BC494" si="95">(AI431-J431)/J431</f>
        <v>3.8380087261483765E-4</v>
      </c>
      <c r="BD431" s="2">
        <f t="shared" ref="BD431:BD494" si="96">(AJ431-K431)/K431</f>
        <v>-0.99972796386478324</v>
      </c>
      <c r="BE431" s="2">
        <f t="shared" ref="BE431:BE494" si="97">(AK431-L431)/L431</f>
        <v>5.0562279600500568E-4</v>
      </c>
      <c r="BF431" s="2">
        <f t="shared" ref="BF431:BF494" si="98">(AL431-M431)/M431</f>
        <v>1.057667889488729E-4</v>
      </c>
      <c r="BG431" s="2">
        <f t="shared" ref="BG431:BG494" si="99">(AM431-N431)/N431</f>
        <v>-0.99994003493217321</v>
      </c>
      <c r="BH431" s="2">
        <f t="shared" ref="BH431:BH494" si="100">(AN431-O431)/O431</f>
        <v>-8.1563784693420985E-4</v>
      </c>
      <c r="BI431" s="2">
        <f t="shared" ref="BI431:BI494" si="101">(AO431-P431)/P431</f>
        <v>-0.99994041484441287</v>
      </c>
      <c r="BJ431" s="2">
        <f t="shared" ref="BJ431:BJ494" si="102">(AP431-Q431)/Q431</f>
        <v>-7.0995732673790333E-4</v>
      </c>
      <c r="BK431" s="2">
        <f t="shared" ref="BK431:BK494" si="103">(AQ431-R431)/R431</f>
        <v>-0.99994039241684329</v>
      </c>
      <c r="BL431" s="2"/>
      <c r="BM431" s="2">
        <f t="shared" ref="BM431:BM494" si="104">(AS431-T431)/T431</f>
        <v>-2.3916988992450448E-2</v>
      </c>
    </row>
    <row r="432" spans="1:65" hidden="1">
      <c r="A432">
        <v>1</v>
      </c>
      <c r="B432" t="s">
        <v>473</v>
      </c>
      <c r="C432">
        <v>808</v>
      </c>
      <c r="D432">
        <v>9.0207108903499998E-3</v>
      </c>
      <c r="E432" s="1">
        <v>3.2999861052400002E-5</v>
      </c>
      <c r="F432" s="1"/>
      <c r="G432" s="1"/>
      <c r="H432" s="1"/>
      <c r="I432" s="1"/>
      <c r="J432">
        <v>4.9132589950399996E-4</v>
      </c>
      <c r="K432" s="1">
        <v>1.47656750167E-5</v>
      </c>
      <c r="L432">
        <v>1.87972149674</v>
      </c>
      <c r="M432">
        <v>2.0203239843100001E-2</v>
      </c>
      <c r="N432" s="1">
        <v>4.6668851056700002E-5</v>
      </c>
      <c r="O432">
        <v>4.9416551985800004</v>
      </c>
      <c r="P432">
        <v>5.1810393205100003E-2</v>
      </c>
      <c r="Q432">
        <v>0.25025536300099999</v>
      </c>
      <c r="R432">
        <v>2.68671059279E-3</v>
      </c>
      <c r="S432">
        <v>0</v>
      </c>
      <c r="T432">
        <v>3.5962222175899998</v>
      </c>
      <c r="U432">
        <v>4</v>
      </c>
      <c r="V432">
        <v>3</v>
      </c>
      <c r="Z432">
        <v>1</v>
      </c>
      <c r="AA432" t="s">
        <v>473</v>
      </c>
      <c r="AB432">
        <v>808</v>
      </c>
      <c r="AC432">
        <v>9.2876115107200004E-3</v>
      </c>
      <c r="AD432" s="1">
        <v>6.4885474260699993E-5</v>
      </c>
      <c r="AE432">
        <v>0.20755631506300001</v>
      </c>
      <c r="AF432">
        <v>3.7801189721899997E-2</v>
      </c>
      <c r="AG432">
        <v>0.99430357255299995</v>
      </c>
      <c r="AH432">
        <v>2.3435886491299999E-3</v>
      </c>
      <c r="AI432">
        <v>5.0679552820299999E-4</v>
      </c>
      <c r="AJ432" s="1">
        <v>1.6087258785599998E-5</v>
      </c>
      <c r="AK432">
        <v>1.9925997069600001</v>
      </c>
      <c r="AL432">
        <v>2.0443676410499999E-2</v>
      </c>
      <c r="AM432" s="1">
        <v>9.1761917700399997E-5</v>
      </c>
      <c r="AN432">
        <v>4.9510930458900004</v>
      </c>
      <c r="AO432">
        <v>4.7916773142500001E-2</v>
      </c>
      <c r="AP432">
        <v>0.25371726457999999</v>
      </c>
      <c r="AQ432">
        <v>2.7067113271499999E-3</v>
      </c>
      <c r="AR432">
        <v>0</v>
      </c>
      <c r="AS432">
        <v>3.1668984358699999</v>
      </c>
      <c r="AT432">
        <v>2</v>
      </c>
      <c r="AU432">
        <v>2</v>
      </c>
      <c r="AV432">
        <f t="shared" si="92"/>
        <v>808</v>
      </c>
      <c r="AW432" s="2">
        <f t="shared" si="93"/>
        <v>2.9587537347585364E-2</v>
      </c>
      <c r="AX432" s="2">
        <f t="shared" si="94"/>
        <v>0.96623477164553173</v>
      </c>
      <c r="BC432" s="2">
        <f t="shared" si="95"/>
        <v>3.1485473724501042E-2</v>
      </c>
      <c r="BD432" s="2">
        <f t="shared" si="96"/>
        <v>8.9503782753262914E-2</v>
      </c>
      <c r="BE432" s="2">
        <f t="shared" si="97"/>
        <v>6.0050497063402597E-2</v>
      </c>
      <c r="BF432" s="2">
        <f t="shared" si="98"/>
        <v>1.1900891602893818E-2</v>
      </c>
      <c r="BG432" s="2">
        <f t="shared" si="99"/>
        <v>0.9662347716448918</v>
      </c>
      <c r="BH432" s="2">
        <f t="shared" si="100"/>
        <v>1.9098554898593642E-3</v>
      </c>
      <c r="BI432" s="2">
        <f t="shared" si="101"/>
        <v>-7.5151332034606722E-2</v>
      </c>
      <c r="BJ432" s="2">
        <f t="shared" si="102"/>
        <v>1.3833476084131595E-2</v>
      </c>
      <c r="BK432" s="2">
        <f t="shared" si="103"/>
        <v>7.4443203572701492E-3</v>
      </c>
      <c r="BL432" s="2"/>
      <c r="BM432" s="2">
        <f t="shared" si="104"/>
        <v>-0.1193818834720704</v>
      </c>
    </row>
    <row r="433" spans="1:65" hidden="1">
      <c r="A433">
        <v>1</v>
      </c>
      <c r="B433" t="s">
        <v>473</v>
      </c>
      <c r="C433">
        <v>809</v>
      </c>
      <c r="D433">
        <v>8.9147204937800005E-3</v>
      </c>
      <c r="E433" s="1">
        <v>2.5865998905399999E-5</v>
      </c>
      <c r="F433" s="1"/>
      <c r="G433" s="1"/>
      <c r="H433" s="1"/>
      <c r="I433" s="1"/>
      <c r="J433">
        <v>7.8392571696199996E-4</v>
      </c>
      <c r="K433" s="1">
        <v>1.40129502108E-5</v>
      </c>
      <c r="L433">
        <v>1.8358087782400001</v>
      </c>
      <c r="M433">
        <v>2.01304348606E-2</v>
      </c>
      <c r="N433" s="1">
        <v>3.6580046456300001E-5</v>
      </c>
      <c r="O433">
        <v>4.9017856383099998</v>
      </c>
      <c r="P433">
        <v>4.0423107896800002E-2</v>
      </c>
      <c r="Q433">
        <v>0.247341736738</v>
      </c>
      <c r="R433">
        <v>2.0886628425700001E-3</v>
      </c>
      <c r="S433">
        <v>0</v>
      </c>
      <c r="T433">
        <v>3.90343999185</v>
      </c>
      <c r="U433">
        <v>4</v>
      </c>
      <c r="V433">
        <v>3</v>
      </c>
      <c r="Z433">
        <v>1</v>
      </c>
      <c r="AA433" t="s">
        <v>473</v>
      </c>
      <c r="AB433">
        <v>809</v>
      </c>
      <c r="AC433">
        <v>8.9308869990900007E-3</v>
      </c>
      <c r="AD433" s="1">
        <v>1.73122515987E-10</v>
      </c>
      <c r="AE433">
        <v>0.99999867479100002</v>
      </c>
      <c r="AF433">
        <v>0.82401340046600002</v>
      </c>
      <c r="AG433">
        <v>0.999988705192</v>
      </c>
      <c r="AH433">
        <v>0.99982370522200004</v>
      </c>
      <c r="AI433">
        <v>7.85436975751E-4</v>
      </c>
      <c r="AJ433" s="1">
        <v>5.23824684509E-10</v>
      </c>
      <c r="AK433">
        <v>1.8424731538400001</v>
      </c>
      <c r="AL433">
        <v>2.0144761350900001E-2</v>
      </c>
      <c r="AM433" s="1">
        <v>2.4483221006100001E-10</v>
      </c>
      <c r="AN433">
        <v>4.8916123499699999</v>
      </c>
      <c r="AO433" s="1">
        <v>2.6786618789700002E-7</v>
      </c>
      <c r="AP433">
        <v>0.247004061119</v>
      </c>
      <c r="AQ433" s="1">
        <v>1.38551491326E-8</v>
      </c>
      <c r="AR433">
        <v>0</v>
      </c>
      <c r="AS433">
        <v>3.5946140261299999</v>
      </c>
      <c r="AT433">
        <v>2</v>
      </c>
      <c r="AU433">
        <v>2</v>
      </c>
      <c r="AV433">
        <f t="shared" si="92"/>
        <v>809</v>
      </c>
      <c r="AW433" s="2">
        <f t="shared" si="93"/>
        <v>1.8134618265687546E-3</v>
      </c>
      <c r="AX433" s="2">
        <f t="shared" si="94"/>
        <v>-0.99999330694644273</v>
      </c>
      <c r="BC433" s="2">
        <f t="shared" si="95"/>
        <v>1.9278086638830079E-3</v>
      </c>
      <c r="BD433" s="2">
        <f t="shared" si="96"/>
        <v>-0.99996261852952961</v>
      </c>
      <c r="BE433" s="2">
        <f t="shared" si="97"/>
        <v>3.6302122960699466E-3</v>
      </c>
      <c r="BF433" s="2">
        <f t="shared" si="98"/>
        <v>7.1168310069847696E-4</v>
      </c>
      <c r="BG433" s="2">
        <f t="shared" si="99"/>
        <v>-0.99999330694644273</v>
      </c>
      <c r="BH433" s="2">
        <f t="shared" si="100"/>
        <v>-2.0754249758476451E-3</v>
      </c>
      <c r="BI433" s="2">
        <f t="shared" si="101"/>
        <v>-0.99999337343905914</v>
      </c>
      <c r="BJ433" s="2">
        <f t="shared" si="102"/>
        <v>-1.3652189212113724E-3</v>
      </c>
      <c r="BK433" s="2">
        <f t="shared" si="103"/>
        <v>-0.99999336649800519</v>
      </c>
      <c r="BL433" s="2"/>
      <c r="BM433" s="2">
        <f t="shared" si="104"/>
        <v>-7.9116360534502495E-2</v>
      </c>
    </row>
    <row r="434" spans="1:65" hidden="1">
      <c r="A434">
        <v>1</v>
      </c>
      <c r="B434" t="s">
        <v>473</v>
      </c>
      <c r="C434">
        <v>810</v>
      </c>
      <c r="D434">
        <v>8.9458190039099997E-3</v>
      </c>
      <c r="E434" s="1">
        <v>3.0724957340100002E-5</v>
      </c>
      <c r="F434" s="1"/>
      <c r="G434" s="1"/>
      <c r="H434" s="1"/>
      <c r="I434" s="1"/>
      <c r="J434">
        <v>5.5050187192100003E-4</v>
      </c>
      <c r="K434" s="1">
        <v>1.6507263068500001E-5</v>
      </c>
      <c r="L434">
        <v>1.8486393537300001</v>
      </c>
      <c r="M434">
        <v>2.0102767994200001E-2</v>
      </c>
      <c r="N434" s="1">
        <v>4.3451651373599997E-5</v>
      </c>
      <c r="O434">
        <v>4.9760276030000004</v>
      </c>
      <c r="P434">
        <v>4.8904205912400002E-2</v>
      </c>
      <c r="Q434">
        <v>0.25074286018300002</v>
      </c>
      <c r="R434">
        <v>2.5231859057700001E-3</v>
      </c>
      <c r="S434">
        <v>0</v>
      </c>
      <c r="T434">
        <v>10.9604257615</v>
      </c>
      <c r="U434">
        <v>4</v>
      </c>
      <c r="V434">
        <v>3</v>
      </c>
      <c r="Z434">
        <v>1</v>
      </c>
      <c r="AA434" t="s">
        <v>473</v>
      </c>
      <c r="AB434">
        <v>810</v>
      </c>
      <c r="AC434">
        <v>9.7573254420699994E-3</v>
      </c>
      <c r="AD434" s="1">
        <v>7.5012058399299996E-5</v>
      </c>
      <c r="AE434">
        <v>0.10853003128200001</v>
      </c>
      <c r="AF434">
        <v>1.06560274798E-2</v>
      </c>
      <c r="AG434">
        <v>0.99402896536700003</v>
      </c>
      <c r="AH434">
        <v>8.81473789624E-4</v>
      </c>
      <c r="AI434">
        <v>5.7113230044699998E-4</v>
      </c>
      <c r="AJ434" s="1">
        <v>1.7237370347399999E-5</v>
      </c>
      <c r="AK434">
        <v>2.1992447349700002</v>
      </c>
      <c r="AL434">
        <v>2.0844105274600001E-2</v>
      </c>
      <c r="AM434">
        <v>1.0608307033E-4</v>
      </c>
      <c r="AN434">
        <v>4.99148673937</v>
      </c>
      <c r="AO434">
        <v>4.6023614262800001E-2</v>
      </c>
      <c r="AP434">
        <v>0.26079731375499998</v>
      </c>
      <c r="AQ434">
        <v>2.7466517103699999E-3</v>
      </c>
      <c r="AR434">
        <v>0</v>
      </c>
      <c r="AS434">
        <v>10.355011293800001</v>
      </c>
      <c r="AT434">
        <v>2</v>
      </c>
      <c r="AU434">
        <v>2</v>
      </c>
      <c r="AV434">
        <f t="shared" si="92"/>
        <v>810</v>
      </c>
      <c r="AW434" s="2">
        <f t="shared" si="93"/>
        <v>9.0713487250894509E-2</v>
      </c>
      <c r="AX434" s="2">
        <f t="shared" si="94"/>
        <v>1.4414048022582495</v>
      </c>
      <c r="BC434" s="2">
        <f t="shared" si="95"/>
        <v>3.7475673704812619E-2</v>
      </c>
      <c r="BD434" s="2">
        <f t="shared" si="96"/>
        <v>4.4229456807605261E-2</v>
      </c>
      <c r="BE434" s="2">
        <f t="shared" si="97"/>
        <v>0.18965591126932546</v>
      </c>
      <c r="BF434" s="2">
        <f t="shared" si="98"/>
        <v>3.687737333554706E-2</v>
      </c>
      <c r="BG434" s="2">
        <f t="shared" si="99"/>
        <v>1.4414048022684147</v>
      </c>
      <c r="BH434" s="2">
        <f t="shared" si="100"/>
        <v>3.1067223905027089E-3</v>
      </c>
      <c r="BI434" s="2">
        <f t="shared" si="101"/>
        <v>-5.8902738442576499E-2</v>
      </c>
      <c r="BJ434" s="2">
        <f t="shared" si="102"/>
        <v>4.0098663486018746E-2</v>
      </c>
      <c r="BK434" s="2">
        <f t="shared" si="103"/>
        <v>8.8564938512449745E-2</v>
      </c>
      <c r="BL434" s="2"/>
      <c r="BM434" s="2">
        <f t="shared" si="104"/>
        <v>-5.5236400562704485E-2</v>
      </c>
    </row>
    <row r="435" spans="1:65" hidden="1">
      <c r="A435">
        <v>1</v>
      </c>
      <c r="B435" t="s">
        <v>473</v>
      </c>
      <c r="C435">
        <v>811</v>
      </c>
      <c r="D435">
        <v>9.0332974226999992E-3</v>
      </c>
      <c r="E435" s="1">
        <v>3.2397351277199997E-5</v>
      </c>
      <c r="F435" s="1"/>
      <c r="G435" s="1"/>
      <c r="H435" s="1"/>
      <c r="I435" s="1"/>
      <c r="J435">
        <v>7.8644769029700002E-4</v>
      </c>
      <c r="K435" s="1">
        <v>1.1553343337200001E-5</v>
      </c>
      <c r="L435">
        <v>1.8849706797500001</v>
      </c>
      <c r="M435">
        <v>2.0263275086099999E-2</v>
      </c>
      <c r="N435" s="1">
        <v>4.5816773561200003E-5</v>
      </c>
      <c r="O435">
        <v>4.8596803960499999</v>
      </c>
      <c r="P435">
        <v>4.9813793841200001E-2</v>
      </c>
      <c r="Q435">
        <v>0.24683530809599999</v>
      </c>
      <c r="R435">
        <v>2.5909911939500001E-3</v>
      </c>
      <c r="S435">
        <v>0</v>
      </c>
      <c r="T435">
        <v>3.5615440671399998</v>
      </c>
      <c r="U435">
        <v>4</v>
      </c>
      <c r="V435">
        <v>3</v>
      </c>
      <c r="Z435">
        <v>1</v>
      </c>
      <c r="AA435" t="s">
        <v>473</v>
      </c>
      <c r="AB435">
        <v>811</v>
      </c>
      <c r="AC435">
        <v>8.9680323753199998E-3</v>
      </c>
      <c r="AD435" s="1">
        <v>8.7709940867400005E-5</v>
      </c>
      <c r="AE435">
        <v>0.82357730318099998</v>
      </c>
      <c r="AF435">
        <v>0.15861115156399999</v>
      </c>
      <c r="AG435">
        <v>0.88436342786699995</v>
      </c>
      <c r="AH435">
        <v>3.21612174776E-2</v>
      </c>
      <c r="AI435">
        <v>8.0145634541799995E-4</v>
      </c>
      <c r="AJ435" s="1">
        <v>2.9876589621600002E-5</v>
      </c>
      <c r="AK435">
        <v>1.8578314682199999</v>
      </c>
      <c r="AL435">
        <v>2.0205212247799999E-2</v>
      </c>
      <c r="AM435">
        <v>1.2404058793E-4</v>
      </c>
      <c r="AN435">
        <v>4.8765881485999998</v>
      </c>
      <c r="AO435">
        <v>5.72884844628E-2</v>
      </c>
      <c r="AP435">
        <v>0.24698434692900001</v>
      </c>
      <c r="AQ435">
        <v>3.273779558E-3</v>
      </c>
      <c r="AR435">
        <v>0</v>
      </c>
      <c r="AS435">
        <v>3.1780394946300001</v>
      </c>
      <c r="AT435">
        <v>2</v>
      </c>
      <c r="AU435">
        <v>3</v>
      </c>
      <c r="AV435">
        <f t="shared" si="92"/>
        <v>811</v>
      </c>
      <c r="AW435" s="2">
        <f t="shared" si="93"/>
        <v>-7.2249417157452577E-3</v>
      </c>
      <c r="AX435" s="2">
        <f t="shared" si="94"/>
        <v>1.7073182655252088</v>
      </c>
      <c r="BC435" s="2">
        <f t="shared" si="95"/>
        <v>1.908411113183122E-2</v>
      </c>
      <c r="BD435" s="2">
        <f t="shared" si="96"/>
        <v>1.5859691649084768</v>
      </c>
      <c r="BE435" s="2">
        <f t="shared" si="97"/>
        <v>-1.4397683646516786E-2</v>
      </c>
      <c r="BF435" s="2">
        <f t="shared" si="98"/>
        <v>-2.8654222011637851E-3</v>
      </c>
      <c r="BG435" s="2">
        <f t="shared" si="99"/>
        <v>1.7073182655324282</v>
      </c>
      <c r="BH435" s="2">
        <f t="shared" si="100"/>
        <v>3.4791902289999727E-3</v>
      </c>
      <c r="BI435" s="2">
        <f t="shared" si="101"/>
        <v>0.15005262689744847</v>
      </c>
      <c r="BJ435" s="2">
        <f t="shared" si="102"/>
        <v>6.0379867916649768E-4</v>
      </c>
      <c r="BK435" s="2">
        <f t="shared" si="103"/>
        <v>0.26352400025299971</v>
      </c>
      <c r="BL435" s="2"/>
      <c r="BM435" s="2">
        <f t="shared" si="104"/>
        <v>-0.10767930012388209</v>
      </c>
    </row>
    <row r="436" spans="1:65" hidden="1">
      <c r="A436">
        <v>1</v>
      </c>
      <c r="B436" t="s">
        <v>473</v>
      </c>
      <c r="C436">
        <v>812</v>
      </c>
      <c r="D436">
        <v>8.6234846831799994E-3</v>
      </c>
      <c r="E436" s="1">
        <v>2.7522998236299998E-5</v>
      </c>
      <c r="F436" s="1"/>
      <c r="G436" s="1"/>
      <c r="H436" s="1"/>
      <c r="I436" s="1"/>
      <c r="J436">
        <v>7.4612421358999999E-4</v>
      </c>
      <c r="K436" s="1">
        <v>1.88272594597E-5</v>
      </c>
      <c r="L436">
        <v>1.7178196746700001</v>
      </c>
      <c r="M436">
        <v>1.9773778949800001E-2</v>
      </c>
      <c r="N436" s="1">
        <v>3.8923397383E-5</v>
      </c>
      <c r="O436">
        <v>5.0495745644500003</v>
      </c>
      <c r="P436">
        <v>4.6248130957599998E-2</v>
      </c>
      <c r="Q436">
        <v>0.250284755799</v>
      </c>
      <c r="R436">
        <v>2.3446575298199999E-3</v>
      </c>
      <c r="S436">
        <v>0</v>
      </c>
      <c r="T436">
        <v>7.8139822575300002</v>
      </c>
      <c r="U436">
        <v>4</v>
      </c>
      <c r="V436">
        <v>3</v>
      </c>
      <c r="Z436">
        <v>1</v>
      </c>
      <c r="AA436" t="s">
        <v>473</v>
      </c>
      <c r="AB436">
        <v>812</v>
      </c>
      <c r="AC436">
        <v>8.6259843313599999E-3</v>
      </c>
      <c r="AD436" s="1">
        <v>7.9438906451699999E-10</v>
      </c>
      <c r="AE436">
        <v>0.99999963989100005</v>
      </c>
      <c r="AF436">
        <v>0.57339117252799998</v>
      </c>
      <c r="AG436">
        <v>0.99999710358399996</v>
      </c>
      <c r="AH436">
        <v>0.99158244397100004</v>
      </c>
      <c r="AI436">
        <v>7.46454140828E-4</v>
      </c>
      <c r="AJ436" s="1">
        <v>2.45047962877E-9</v>
      </c>
      <c r="AK436">
        <v>1.7188156913199999</v>
      </c>
      <c r="AL436">
        <v>1.9775959374E-2</v>
      </c>
      <c r="AM436" s="1">
        <v>1.12343578884E-9</v>
      </c>
      <c r="AN436">
        <v>5.04501660692</v>
      </c>
      <c r="AO436" s="1">
        <v>1.32973016598E-6</v>
      </c>
      <c r="AP436">
        <v>0.25008641189800002</v>
      </c>
      <c r="AQ436" s="1">
        <v>6.7429666008499997E-8</v>
      </c>
      <c r="AR436">
        <v>0</v>
      </c>
      <c r="AS436">
        <v>7.5942107596100001</v>
      </c>
      <c r="AT436">
        <v>2</v>
      </c>
      <c r="AU436">
        <v>2</v>
      </c>
      <c r="AV436">
        <f t="shared" si="92"/>
        <v>812</v>
      </c>
      <c r="AW436" s="2">
        <f t="shared" si="93"/>
        <v>2.8986520784064036E-4</v>
      </c>
      <c r="AX436" s="2">
        <f t="shared" si="94"/>
        <v>-0.99997113726281928</v>
      </c>
      <c r="BC436" s="2">
        <f t="shared" si="95"/>
        <v>4.4218808609970223E-4</v>
      </c>
      <c r="BD436" s="2">
        <f t="shared" si="96"/>
        <v>-0.99986984406126578</v>
      </c>
      <c r="BE436" s="2">
        <f t="shared" si="97"/>
        <v>5.7981443843409166E-4</v>
      </c>
      <c r="BF436" s="2">
        <f t="shared" si="98"/>
        <v>1.1026846236799008E-4</v>
      </c>
      <c r="BG436" s="2">
        <f t="shared" si="99"/>
        <v>-0.99997113726281939</v>
      </c>
      <c r="BH436" s="2">
        <f t="shared" si="100"/>
        <v>-9.0264189028700387E-4</v>
      </c>
      <c r="BI436" s="2">
        <f t="shared" si="101"/>
        <v>-0.99997124791557102</v>
      </c>
      <c r="BJ436" s="2">
        <f t="shared" si="102"/>
        <v>-7.9247295891753642E-4</v>
      </c>
      <c r="BK436" s="2">
        <f t="shared" si="103"/>
        <v>-0.99997124114496438</v>
      </c>
      <c r="BL436" s="2"/>
      <c r="BM436" s="2">
        <f t="shared" si="104"/>
        <v>-2.8125415527814345E-2</v>
      </c>
    </row>
    <row r="437" spans="1:65" hidden="1">
      <c r="A437">
        <v>1</v>
      </c>
      <c r="B437" t="s">
        <v>473</v>
      </c>
      <c r="C437">
        <v>813</v>
      </c>
      <c r="D437">
        <v>9.0352355559399997E-3</v>
      </c>
      <c r="E437" s="1">
        <v>1.6336895009400001E-5</v>
      </c>
      <c r="F437" s="1"/>
      <c r="G437" s="1"/>
      <c r="H437" s="1"/>
      <c r="I437" s="1"/>
      <c r="J437">
        <v>8.9190532924900005E-4</v>
      </c>
      <c r="K437" s="1">
        <v>1.27679355176E-5</v>
      </c>
      <c r="L437">
        <v>1.88577962383</v>
      </c>
      <c r="M437">
        <v>2.0197949476299999E-2</v>
      </c>
      <c r="N437" s="1">
        <v>2.31038584894E-5</v>
      </c>
      <c r="O437">
        <v>4.8477994999899998</v>
      </c>
      <c r="P437">
        <v>2.4470708712000001E-2</v>
      </c>
      <c r="Q437">
        <v>0.24543803498</v>
      </c>
      <c r="R437">
        <v>1.2703332698100001E-3</v>
      </c>
      <c r="S437">
        <v>0</v>
      </c>
      <c r="T437">
        <v>5.2223770102199998</v>
      </c>
      <c r="U437">
        <v>4</v>
      </c>
      <c r="V437">
        <v>3</v>
      </c>
      <c r="Z437">
        <v>1</v>
      </c>
      <c r="AA437" t="s">
        <v>473</v>
      </c>
      <c r="AB437">
        <v>813</v>
      </c>
      <c r="AC437">
        <v>9.2459026866700007E-3</v>
      </c>
      <c r="AD437" s="1">
        <v>5.3818650716699998E-5</v>
      </c>
      <c r="AE437">
        <v>0.110479036483</v>
      </c>
      <c r="AF437">
        <v>3.0697751935299999E-2</v>
      </c>
      <c r="AG437">
        <v>0.99850489019800004</v>
      </c>
      <c r="AH437">
        <v>6.1353758848099998E-4</v>
      </c>
      <c r="AI437">
        <v>9.0025862194999999E-4</v>
      </c>
      <c r="AJ437" s="1">
        <v>1.3152307928599999E-5</v>
      </c>
      <c r="AK437">
        <v>1.97474315095</v>
      </c>
      <c r="AL437">
        <v>2.0387732408899999E-2</v>
      </c>
      <c r="AM437" s="1">
        <v>7.6111065752100003E-5</v>
      </c>
      <c r="AN437">
        <v>4.84878893528</v>
      </c>
      <c r="AO437">
        <v>2.3632960433200002E-2</v>
      </c>
      <c r="AP437">
        <v>0.24779477176600001</v>
      </c>
      <c r="AQ437">
        <v>1.5213152408399999E-3</v>
      </c>
      <c r="AR437">
        <v>0</v>
      </c>
      <c r="AS437">
        <v>4.7279640120400002</v>
      </c>
      <c r="AT437">
        <v>2</v>
      </c>
      <c r="AU437">
        <v>2</v>
      </c>
      <c r="AV437">
        <f t="shared" si="92"/>
        <v>813</v>
      </c>
      <c r="AW437" s="2">
        <f t="shared" si="93"/>
        <v>2.3316174705761031E-2</v>
      </c>
      <c r="AX437" s="2">
        <f t="shared" si="94"/>
        <v>2.2943010704135371</v>
      </c>
      <c r="BC437" s="2">
        <f t="shared" si="95"/>
        <v>9.3656719239849865E-3</v>
      </c>
      <c r="BD437" s="2">
        <f t="shared" si="96"/>
        <v>3.0104507535314528E-2</v>
      </c>
      <c r="BE437" s="2">
        <f t="shared" si="97"/>
        <v>4.7175993417150168E-2</v>
      </c>
      <c r="BF437" s="2">
        <f t="shared" si="98"/>
        <v>9.396148496296065E-3</v>
      </c>
      <c r="BG437" s="2">
        <f t="shared" si="99"/>
        <v>2.294301070404305</v>
      </c>
      <c r="BH437" s="2">
        <f t="shared" si="100"/>
        <v>2.0409987871862573E-4</v>
      </c>
      <c r="BI437" s="2">
        <f t="shared" si="101"/>
        <v>-3.4234737075235701E-2</v>
      </c>
      <c r="BJ437" s="2">
        <f t="shared" si="102"/>
        <v>9.6021661279681314E-3</v>
      </c>
      <c r="BK437" s="2">
        <f t="shared" si="103"/>
        <v>0.19757175301528429</v>
      </c>
      <c r="BL437" s="2"/>
      <c r="BM437" s="2">
        <f t="shared" si="104"/>
        <v>-9.4672023335820366E-2</v>
      </c>
    </row>
    <row r="438" spans="1:65" hidden="1">
      <c r="A438">
        <v>1</v>
      </c>
      <c r="B438" t="s">
        <v>473</v>
      </c>
      <c r="C438">
        <v>814</v>
      </c>
      <c r="D438">
        <v>8.9524278898399992E-3</v>
      </c>
      <c r="E438" s="1">
        <v>2.8079960689500001E-5</v>
      </c>
      <c r="F438" s="1"/>
      <c r="G438" s="1"/>
      <c r="H438" s="1"/>
      <c r="I438" s="1"/>
      <c r="J438">
        <v>1.0618316951E-3</v>
      </c>
      <c r="K438" s="1">
        <v>1.67506514275E-5</v>
      </c>
      <c r="L438">
        <v>1.8513717943400001</v>
      </c>
      <c r="M438">
        <v>2.00971229401E-2</v>
      </c>
      <c r="N438" s="1">
        <v>3.9711061238000002E-5</v>
      </c>
      <c r="O438">
        <v>4.9155583584700002</v>
      </c>
      <c r="P438">
        <v>4.3877685420500002E-2</v>
      </c>
      <c r="Q438">
        <v>0.24762624946699999</v>
      </c>
      <c r="R438">
        <v>2.26389189444E-3</v>
      </c>
      <c r="S438">
        <v>0</v>
      </c>
      <c r="T438">
        <v>4.1503353770000002</v>
      </c>
      <c r="U438">
        <v>4</v>
      </c>
      <c r="V438">
        <v>3</v>
      </c>
      <c r="Z438">
        <v>1</v>
      </c>
      <c r="AA438" t="s">
        <v>473</v>
      </c>
      <c r="AB438">
        <v>814</v>
      </c>
      <c r="AC438">
        <v>8.95439869802E-3</v>
      </c>
      <c r="AD438" s="1">
        <v>1.35018786032E-9</v>
      </c>
      <c r="AE438">
        <v>0.99999786464899998</v>
      </c>
      <c r="AF438">
        <v>0.87419103318400004</v>
      </c>
      <c r="AG438">
        <v>0.99999930720200003</v>
      </c>
      <c r="AH438">
        <v>0.51766581493499997</v>
      </c>
      <c r="AI438">
        <v>1.06216108937E-3</v>
      </c>
      <c r="AJ438" s="1">
        <v>4.0816679741100002E-9</v>
      </c>
      <c r="AK438">
        <v>1.8521870145999999</v>
      </c>
      <c r="AL438">
        <v>2.0098878881900002E-2</v>
      </c>
      <c r="AM438" s="1">
        <v>1.9094539838200001E-9</v>
      </c>
      <c r="AN438">
        <v>4.9123899073799997</v>
      </c>
      <c r="AO438" s="1">
        <v>2.0919755163699998E-6</v>
      </c>
      <c r="AP438">
        <v>0.24748825737300001</v>
      </c>
      <c r="AQ438" s="1">
        <v>1.0798537946E-7</v>
      </c>
      <c r="AR438">
        <v>0</v>
      </c>
      <c r="AS438">
        <v>4.1043863648299999</v>
      </c>
      <c r="AT438">
        <v>2</v>
      </c>
      <c r="AU438">
        <v>2</v>
      </c>
      <c r="AV438">
        <f t="shared" si="92"/>
        <v>814</v>
      </c>
      <c r="AW438" s="2">
        <f t="shared" si="93"/>
        <v>2.2014231270574573E-4</v>
      </c>
      <c r="AX438" s="2">
        <f t="shared" si="94"/>
        <v>-0.99995191631942615</v>
      </c>
      <c r="BC438" s="2">
        <f t="shared" si="95"/>
        <v>3.1021325839115948E-4</v>
      </c>
      <c r="BD438" s="2">
        <f t="shared" si="96"/>
        <v>-0.9997563278066065</v>
      </c>
      <c r="BE438" s="2">
        <f t="shared" si="97"/>
        <v>4.4033308841157141E-4</v>
      </c>
      <c r="BF438" s="2">
        <f t="shared" si="98"/>
        <v>8.737279486398712E-5</v>
      </c>
      <c r="BG438" s="2">
        <f t="shared" si="99"/>
        <v>-0.99995191631942615</v>
      </c>
      <c r="BH438" s="2">
        <f t="shared" si="100"/>
        <v>-6.4457602960627338E-4</v>
      </c>
      <c r="BI438" s="2">
        <f t="shared" si="101"/>
        <v>-0.9999523225645035</v>
      </c>
      <c r="BJ438" s="2">
        <f t="shared" si="102"/>
        <v>-5.5725955667865288E-4</v>
      </c>
      <c r="BK438" s="2">
        <f t="shared" si="103"/>
        <v>-0.99995230100000576</v>
      </c>
      <c r="BL438" s="2"/>
      <c r="BM438" s="2">
        <f t="shared" si="104"/>
        <v>-1.1071156423800582E-2</v>
      </c>
    </row>
    <row r="439" spans="1:65" hidden="1">
      <c r="A439">
        <v>1</v>
      </c>
      <c r="B439" t="s">
        <v>473</v>
      </c>
      <c r="C439">
        <v>819</v>
      </c>
      <c r="D439">
        <v>9.1665172704899992E-3</v>
      </c>
      <c r="E439" s="1">
        <v>2.8522058945799999E-5</v>
      </c>
      <c r="F439" s="1"/>
      <c r="G439" s="1"/>
      <c r="H439" s="1"/>
      <c r="I439" s="1"/>
      <c r="J439">
        <v>7.3716562966499996E-4</v>
      </c>
      <c r="K439" s="1">
        <v>1.4629656717699999E-5</v>
      </c>
      <c r="L439">
        <v>1.9409783978999999</v>
      </c>
      <c r="M439">
        <v>2.03294215797E-2</v>
      </c>
      <c r="N439" s="1">
        <v>4.0336282587900001E-5</v>
      </c>
      <c r="O439">
        <v>4.8427996477999997</v>
      </c>
      <c r="P439">
        <v>4.2772211495899999E-2</v>
      </c>
      <c r="Q439">
        <v>0.24678085152400001</v>
      </c>
      <c r="R439">
        <v>2.23392176834E-3</v>
      </c>
      <c r="S439">
        <v>0</v>
      </c>
      <c r="T439">
        <v>2.3154728039700001</v>
      </c>
      <c r="U439">
        <v>4</v>
      </c>
      <c r="V439">
        <v>3</v>
      </c>
      <c r="Z439">
        <v>1</v>
      </c>
      <c r="AA439" t="s">
        <v>473</v>
      </c>
      <c r="AB439">
        <v>819</v>
      </c>
      <c r="AC439">
        <v>9.1717376000000003E-3</v>
      </c>
      <c r="AD439" s="1">
        <v>2.8543248322699999E-5</v>
      </c>
      <c r="AE439">
        <v>0.99988823052099995</v>
      </c>
      <c r="AF439">
        <v>0.64238130609699995</v>
      </c>
      <c r="AG439">
        <v>0.74390862813799996</v>
      </c>
      <c r="AH439">
        <v>0.81850272638300003</v>
      </c>
      <c r="AI439">
        <v>7.3772890953800003E-4</v>
      </c>
      <c r="AJ439" s="1">
        <v>1.46394908201E-5</v>
      </c>
      <c r="AK439">
        <v>1.9431898009299999</v>
      </c>
      <c r="AL439">
        <v>2.0334130058299999E-2</v>
      </c>
      <c r="AM439" s="1">
        <v>4.0366248892099997E-5</v>
      </c>
      <c r="AN439">
        <v>4.83586785387</v>
      </c>
      <c r="AO439">
        <v>4.26978946037E-2</v>
      </c>
      <c r="AP439">
        <v>0.24648469394299999</v>
      </c>
      <c r="AQ439">
        <v>2.2306445124499999E-3</v>
      </c>
      <c r="AR439">
        <v>0</v>
      </c>
      <c r="AS439">
        <v>2.0931702267299999</v>
      </c>
      <c r="AT439">
        <v>2</v>
      </c>
      <c r="AU439">
        <v>3</v>
      </c>
      <c r="AV439">
        <f t="shared" si="92"/>
        <v>819</v>
      </c>
      <c r="AW439" s="2">
        <f t="shared" si="93"/>
        <v>5.6949977357344272E-4</v>
      </c>
      <c r="AX439" s="2">
        <f t="shared" si="94"/>
        <v>7.4291189637699744E-4</v>
      </c>
      <c r="BC439" s="2">
        <f t="shared" si="95"/>
        <v>7.6411575680224489E-4</v>
      </c>
      <c r="BD439" s="2">
        <f t="shared" si="96"/>
        <v>6.7220322320364937E-4</v>
      </c>
      <c r="BE439" s="2">
        <f t="shared" si="97"/>
        <v>1.1393238752129254E-3</v>
      </c>
      <c r="BF439" s="2">
        <f t="shared" si="98"/>
        <v>2.3160907857312945E-4</v>
      </c>
      <c r="BG439" s="2">
        <f t="shared" si="99"/>
        <v>7.4291189662046403E-4</v>
      </c>
      <c r="BH439" s="2">
        <f t="shared" si="100"/>
        <v>-1.43136087266149E-3</v>
      </c>
      <c r="BI439" s="2">
        <f t="shared" si="101"/>
        <v>-1.7375040850324756E-3</v>
      </c>
      <c r="BJ439" s="2">
        <f t="shared" si="102"/>
        <v>-1.2000833094265226E-3</v>
      </c>
      <c r="BK439" s="2">
        <f t="shared" si="103"/>
        <v>-1.4670414767636788E-3</v>
      </c>
      <c r="BL439" s="2"/>
      <c r="BM439" s="2">
        <f t="shared" si="104"/>
        <v>-9.6007423131401398E-2</v>
      </c>
    </row>
    <row r="440" spans="1:65" hidden="1">
      <c r="A440">
        <v>1</v>
      </c>
      <c r="B440" t="s">
        <v>473</v>
      </c>
      <c r="C440">
        <v>820</v>
      </c>
      <c r="D440">
        <v>8.8784882426700008E-3</v>
      </c>
      <c r="E440" s="1">
        <v>2.3722395176500001E-5</v>
      </c>
      <c r="F440" s="1"/>
      <c r="G440" s="1"/>
      <c r="H440" s="1"/>
      <c r="I440" s="1"/>
      <c r="J440">
        <v>2.97729892269E-4</v>
      </c>
      <c r="K440" s="1">
        <v>1.37909116542E-5</v>
      </c>
      <c r="L440">
        <v>1.8209164852799999</v>
      </c>
      <c r="M440">
        <v>2.0081172946100002E-2</v>
      </c>
      <c r="N440" s="1">
        <v>3.35485329905E-5</v>
      </c>
      <c r="O440">
        <v>5.05672185305</v>
      </c>
      <c r="P440">
        <v>3.8230991493000001E-2</v>
      </c>
      <c r="Q440">
        <v>0.25453533270399997</v>
      </c>
      <c r="R440">
        <v>1.9708195924700001E-3</v>
      </c>
      <c r="S440">
        <v>0</v>
      </c>
      <c r="T440">
        <v>13.4303862069</v>
      </c>
      <c r="U440">
        <v>4</v>
      </c>
      <c r="V440">
        <v>3</v>
      </c>
      <c r="Z440">
        <v>1</v>
      </c>
      <c r="AA440" t="s">
        <v>473</v>
      </c>
      <c r="AB440">
        <v>820</v>
      </c>
      <c r="AC440">
        <v>8.8909157091699997E-3</v>
      </c>
      <c r="AD440" s="1">
        <v>2.0256993369400001E-9</v>
      </c>
      <c r="AE440">
        <v>0.999999146931</v>
      </c>
      <c r="AF440">
        <v>5.6488246460800001E-2</v>
      </c>
      <c r="AG440">
        <v>0.99986428205900002</v>
      </c>
      <c r="AH440">
        <v>0.98941937559000004</v>
      </c>
      <c r="AI440">
        <v>2.9811941902700001E-4</v>
      </c>
      <c r="AJ440" s="1">
        <v>6.1472483028799998E-9</v>
      </c>
      <c r="AK440">
        <v>1.82601762761</v>
      </c>
      <c r="AL440">
        <v>2.0092166737999999E-2</v>
      </c>
      <c r="AM440" s="1">
        <v>2.8647714755999999E-9</v>
      </c>
      <c r="AN440">
        <v>5.0516830133899999</v>
      </c>
      <c r="AO440" s="1">
        <v>3.25486695285E-6</v>
      </c>
      <c r="AP440">
        <v>0.25442090848499999</v>
      </c>
      <c r="AQ440" s="1">
        <v>1.6789259030299999E-7</v>
      </c>
      <c r="AR440">
        <v>0</v>
      </c>
      <c r="AS440">
        <v>13.345625177700001</v>
      </c>
      <c r="AT440">
        <v>2</v>
      </c>
      <c r="AU440">
        <v>2</v>
      </c>
      <c r="AV440">
        <f t="shared" si="92"/>
        <v>820</v>
      </c>
      <c r="AW440" s="2">
        <f t="shared" si="93"/>
        <v>1.3997277644940257E-3</v>
      </c>
      <c r="AX440" s="2">
        <f t="shared" si="94"/>
        <v>-0.99991460814467226</v>
      </c>
      <c r="BC440" s="2">
        <f t="shared" si="95"/>
        <v>1.3083226377822766E-3</v>
      </c>
      <c r="BD440" s="2">
        <f t="shared" si="96"/>
        <v>-0.9995542536666886</v>
      </c>
      <c r="BE440" s="2">
        <f t="shared" si="97"/>
        <v>2.8014147662656997E-3</v>
      </c>
      <c r="BF440" s="2">
        <f t="shared" si="98"/>
        <v>5.474676170314492E-4</v>
      </c>
      <c r="BG440" s="2">
        <f t="shared" si="99"/>
        <v>-0.99991460814467181</v>
      </c>
      <c r="BH440" s="2">
        <f t="shared" si="100"/>
        <v>-9.9646367872910737E-4</v>
      </c>
      <c r="BI440" s="2">
        <f t="shared" si="101"/>
        <v>-0.99991486312999633</v>
      </c>
      <c r="BJ440" s="2">
        <f t="shared" si="102"/>
        <v>-4.4954159324140275E-4</v>
      </c>
      <c r="BK440" s="2">
        <f t="shared" si="103"/>
        <v>-0.99991481077672228</v>
      </c>
      <c r="BL440" s="2"/>
      <c r="BM440" s="2">
        <f t="shared" si="104"/>
        <v>-6.311138629539359E-3</v>
      </c>
    </row>
    <row r="441" spans="1:65" hidden="1">
      <c r="A441">
        <v>1</v>
      </c>
      <c r="B441" t="s">
        <v>473</v>
      </c>
      <c r="C441">
        <v>821</v>
      </c>
      <c r="D441">
        <v>8.5820155730100007E-3</v>
      </c>
      <c r="E441" s="1">
        <v>2.8486890325099999E-5</v>
      </c>
      <c r="F441" s="1"/>
      <c r="G441" s="1"/>
      <c r="H441" s="1"/>
      <c r="I441" s="1"/>
      <c r="J441">
        <v>7.4969078498499998E-4</v>
      </c>
      <c r="K441" s="1">
        <v>1.36391022062E-5</v>
      </c>
      <c r="L441">
        <v>1.7013378989200001</v>
      </c>
      <c r="M441">
        <v>1.9839128055400002E-2</v>
      </c>
      <c r="N441" s="1">
        <v>4.0286546647600002E-5</v>
      </c>
      <c r="O441">
        <v>5.0989711484100004</v>
      </c>
      <c r="P441">
        <v>4.85845861584E-2</v>
      </c>
      <c r="Q441">
        <v>0.25356836448199999</v>
      </c>
      <c r="R441">
        <v>2.4703377522899998E-3</v>
      </c>
      <c r="S441">
        <v>0</v>
      </c>
      <c r="T441">
        <v>1.70438444674</v>
      </c>
      <c r="U441">
        <v>4</v>
      </c>
      <c r="V441">
        <v>3</v>
      </c>
      <c r="Z441">
        <v>1</v>
      </c>
      <c r="AA441" t="s">
        <v>473</v>
      </c>
      <c r="AB441">
        <v>821</v>
      </c>
      <c r="AC441">
        <v>8.58485665754E-3</v>
      </c>
      <c r="AD441" s="1">
        <v>2.83474287138E-5</v>
      </c>
      <c r="AE441">
        <v>0.99999339171199997</v>
      </c>
      <c r="AF441">
        <v>0.89922339334599999</v>
      </c>
      <c r="AG441">
        <v>0.98517306432700003</v>
      </c>
      <c r="AH441">
        <v>0.54387207654299996</v>
      </c>
      <c r="AI441">
        <v>7.5003854806200004E-4</v>
      </c>
      <c r="AJ441" s="1">
        <v>1.36298520769E-5</v>
      </c>
      <c r="AK441">
        <v>1.70246454449</v>
      </c>
      <c r="AL441">
        <v>1.98415863042E-2</v>
      </c>
      <c r="AM441" s="1">
        <v>4.00893181454E-5</v>
      </c>
      <c r="AN441">
        <v>5.09426989498</v>
      </c>
      <c r="AO441">
        <v>4.8322120268500003E-2</v>
      </c>
      <c r="AP441">
        <v>0.25336596481099999</v>
      </c>
      <c r="AQ441">
        <v>2.4572395126500001E-3</v>
      </c>
      <c r="AR441">
        <v>0</v>
      </c>
      <c r="AS441">
        <v>1.6332178231500001</v>
      </c>
      <c r="AT441">
        <v>2</v>
      </c>
      <c r="AU441">
        <v>3</v>
      </c>
      <c r="AV441">
        <f t="shared" si="92"/>
        <v>821</v>
      </c>
      <c r="AW441" s="2">
        <f t="shared" si="93"/>
        <v>3.310509641737705E-4</v>
      </c>
      <c r="AX441" s="2">
        <f t="shared" si="94"/>
        <v>-4.8956418095631466E-3</v>
      </c>
      <c r="BC441" s="2">
        <f t="shared" si="95"/>
        <v>4.6387535229878274E-4</v>
      </c>
      <c r="BD441" s="2">
        <f t="shared" si="96"/>
        <v>-6.7820661214743299E-4</v>
      </c>
      <c r="BE441" s="2">
        <f t="shared" si="97"/>
        <v>6.6221152818323197E-4</v>
      </c>
      <c r="BF441" s="2">
        <f t="shared" si="98"/>
        <v>1.2390911501421439E-4</v>
      </c>
      <c r="BG441" s="2">
        <f t="shared" si="99"/>
        <v>-4.8956418112782478E-3</v>
      </c>
      <c r="BH441" s="2">
        <f t="shared" si="100"/>
        <v>-9.2200039834827567E-4</v>
      </c>
      <c r="BI441" s="2">
        <f t="shared" si="101"/>
        <v>-5.4022460754174495E-3</v>
      </c>
      <c r="BJ441" s="2">
        <f t="shared" si="102"/>
        <v>-7.9820553093627451E-4</v>
      </c>
      <c r="BK441" s="2">
        <f t="shared" si="103"/>
        <v>-5.3022059950537737E-3</v>
      </c>
      <c r="BL441" s="2"/>
      <c r="BM441" s="2">
        <f t="shared" si="104"/>
        <v>-4.1755029932431804E-2</v>
      </c>
    </row>
    <row r="442" spans="1:65" hidden="1">
      <c r="A442">
        <v>1</v>
      </c>
      <c r="B442" t="s">
        <v>473</v>
      </c>
      <c r="C442">
        <v>822</v>
      </c>
      <c r="D442">
        <v>8.7216244099899993E-3</v>
      </c>
      <c r="E442" s="1">
        <v>2.9066152405799999E-5</v>
      </c>
      <c r="F442" s="1"/>
      <c r="G442" s="1"/>
      <c r="H442" s="1"/>
      <c r="I442" s="1"/>
      <c r="J442">
        <v>3.4493435920000001E-4</v>
      </c>
      <c r="K442" s="1">
        <v>1.6113037515699999E-5</v>
      </c>
      <c r="L442">
        <v>1.75714151726</v>
      </c>
      <c r="M442">
        <v>1.9956490329000001E-2</v>
      </c>
      <c r="N442" s="1">
        <v>4.1105746938199999E-5</v>
      </c>
      <c r="O442">
        <v>5.0604224661500004</v>
      </c>
      <c r="P442">
        <v>4.7993022259100002E-2</v>
      </c>
      <c r="Q442">
        <v>0.25314005801799999</v>
      </c>
      <c r="R442">
        <v>2.4567475439500001E-3</v>
      </c>
      <c r="S442">
        <v>0</v>
      </c>
      <c r="T442">
        <v>6.9217357259299996</v>
      </c>
      <c r="U442">
        <v>4</v>
      </c>
      <c r="V442">
        <v>3</v>
      </c>
      <c r="Z442">
        <v>1</v>
      </c>
      <c r="AA442" t="s">
        <v>473</v>
      </c>
      <c r="AB442">
        <v>822</v>
      </c>
      <c r="AC442">
        <v>9.2467203266500004E-3</v>
      </c>
      <c r="AD442" s="1">
        <v>7.1627816469000004E-5</v>
      </c>
      <c r="AE442">
        <v>0.13025777938999999</v>
      </c>
      <c r="AF442">
        <v>1.7408005817799999E-2</v>
      </c>
      <c r="AG442">
        <v>0.99487992073700005</v>
      </c>
      <c r="AH442">
        <v>1.1234278318599999E-3</v>
      </c>
      <c r="AI442">
        <v>3.5573970727399999E-4</v>
      </c>
      <c r="AJ442" s="1">
        <v>1.6710446819600001E-5</v>
      </c>
      <c r="AK442">
        <v>1.9750924300599999</v>
      </c>
      <c r="AL442">
        <v>2.04238026524E-2</v>
      </c>
      <c r="AM442">
        <v>1.01297029494E-4</v>
      </c>
      <c r="AN442">
        <v>5.0801231143500001</v>
      </c>
      <c r="AO442">
        <v>4.5759515766999999E-2</v>
      </c>
      <c r="AP442">
        <v>0.26007629934100002</v>
      </c>
      <c r="AQ442">
        <v>2.6743040292899999E-3</v>
      </c>
      <c r="AR442">
        <v>0</v>
      </c>
      <c r="AS442">
        <v>6.1276608333400002</v>
      </c>
      <c r="AT442">
        <v>2</v>
      </c>
      <c r="AU442">
        <v>2</v>
      </c>
      <c r="AV442">
        <f t="shared" si="92"/>
        <v>822</v>
      </c>
      <c r="AW442" s="2">
        <f t="shared" si="93"/>
        <v>6.020620608914793E-2</v>
      </c>
      <c r="AX442" s="2">
        <f t="shared" si="94"/>
        <v>1.4643033404967301</v>
      </c>
      <c r="BC442" s="2">
        <f t="shared" si="95"/>
        <v>3.1325809638276178E-2</v>
      </c>
      <c r="BD442" s="2">
        <f t="shared" si="96"/>
        <v>3.7076144291100094E-2</v>
      </c>
      <c r="BE442" s="2">
        <f t="shared" si="97"/>
        <v>0.12403719942822922</v>
      </c>
      <c r="BF442" s="2">
        <f t="shared" si="98"/>
        <v>2.3416558507831333E-2</v>
      </c>
      <c r="BG442" s="2">
        <f t="shared" si="99"/>
        <v>1.4643033405108525</v>
      </c>
      <c r="BH442" s="2">
        <f t="shared" si="100"/>
        <v>3.8930836964266536E-3</v>
      </c>
      <c r="BI442" s="2">
        <f t="shared" si="101"/>
        <v>-4.6538150484501016E-2</v>
      </c>
      <c r="BJ442" s="2">
        <f t="shared" si="102"/>
        <v>2.7400804824445488E-2</v>
      </c>
      <c r="BK442" s="2">
        <f t="shared" si="103"/>
        <v>8.8554677046795288E-2</v>
      </c>
      <c r="BL442" s="2"/>
      <c r="BM442" s="2">
        <f t="shared" si="104"/>
        <v>-0.11472193161250867</v>
      </c>
    </row>
    <row r="443" spans="1:65" hidden="1">
      <c r="A443">
        <v>1</v>
      </c>
      <c r="B443" t="s">
        <v>473</v>
      </c>
      <c r="C443">
        <v>823</v>
      </c>
      <c r="D443">
        <v>8.6065539376399998E-3</v>
      </c>
      <c r="E443" s="1">
        <v>2.73584497323E-5</v>
      </c>
      <c r="F443" s="1"/>
      <c r="G443" s="1"/>
      <c r="H443" s="1"/>
      <c r="I443" s="1"/>
      <c r="J443">
        <v>2.6956661701599998E-4</v>
      </c>
      <c r="K443" s="1">
        <v>1.24454882129E-5</v>
      </c>
      <c r="L443">
        <v>1.7110810027400001</v>
      </c>
      <c r="M443">
        <v>1.9915816405400001E-2</v>
      </c>
      <c r="N443" s="1">
        <v>3.8690690656900002E-5</v>
      </c>
      <c r="O443">
        <v>5.0586446434800001</v>
      </c>
      <c r="P443">
        <v>4.5889421883199999E-2</v>
      </c>
      <c r="Q443">
        <v>0.252535373984</v>
      </c>
      <c r="R443">
        <v>2.3428149046699999E-3</v>
      </c>
      <c r="S443">
        <v>0</v>
      </c>
      <c r="T443">
        <v>8.2954786167499996</v>
      </c>
      <c r="U443">
        <v>4</v>
      </c>
      <c r="V443">
        <v>3</v>
      </c>
      <c r="Z443">
        <v>1</v>
      </c>
      <c r="AA443" t="s">
        <v>473</v>
      </c>
      <c r="AB443">
        <v>823</v>
      </c>
      <c r="AC443">
        <v>8.6204567137800007E-3</v>
      </c>
      <c r="AD443" s="1">
        <v>3.4621296872400001E-6</v>
      </c>
      <c r="AE443">
        <v>0.99999999998699995</v>
      </c>
      <c r="AF443">
        <v>0.45676185556799997</v>
      </c>
      <c r="AG443">
        <v>6.1908076120700004E-4</v>
      </c>
      <c r="AH443">
        <v>0.50967481757099997</v>
      </c>
      <c r="AI443">
        <v>2.6997945857199998E-4</v>
      </c>
      <c r="AJ443" s="1">
        <v>9.02002297452E-6</v>
      </c>
      <c r="AK443">
        <v>1.7166135283399999</v>
      </c>
      <c r="AL443">
        <v>1.9927838558899999E-2</v>
      </c>
      <c r="AM443" s="1">
        <v>4.8961907583899998E-6</v>
      </c>
      <c r="AN443">
        <v>5.0491107988900001</v>
      </c>
      <c r="AO443">
        <v>5.78065357993E-3</v>
      </c>
      <c r="AP443">
        <v>0.25221158500599999</v>
      </c>
      <c r="AQ443">
        <v>2.9532773377999999E-4</v>
      </c>
      <c r="AR443">
        <v>0</v>
      </c>
      <c r="AS443">
        <v>8.1114799817099996</v>
      </c>
      <c r="AT443">
        <v>2</v>
      </c>
      <c r="AU443">
        <v>2</v>
      </c>
      <c r="AV443">
        <f t="shared" si="92"/>
        <v>823</v>
      </c>
      <c r="AW443" s="2">
        <f t="shared" si="93"/>
        <v>1.6153708256214296E-3</v>
      </c>
      <c r="AX443" s="2">
        <f t="shared" si="94"/>
        <v>-0.87345300186536035</v>
      </c>
      <c r="BC443" s="2">
        <f t="shared" si="95"/>
        <v>1.5315010462719663E-3</v>
      </c>
      <c r="BD443" s="2">
        <f t="shared" si="96"/>
        <v>-0.27523751417235975</v>
      </c>
      <c r="BE443" s="2">
        <f t="shared" si="97"/>
        <v>3.2333510752211355E-3</v>
      </c>
      <c r="BF443" s="2">
        <f t="shared" si="98"/>
        <v>6.0364854019934395E-4</v>
      </c>
      <c r="BG443" s="2">
        <f t="shared" si="99"/>
        <v>-0.87345300186527353</v>
      </c>
      <c r="BH443" s="2">
        <f t="shared" si="100"/>
        <v>-1.8846638303182573E-3</v>
      </c>
      <c r="BI443" s="2">
        <f t="shared" si="101"/>
        <v>-0.87403080399131616</v>
      </c>
      <c r="BJ443" s="2">
        <f t="shared" si="102"/>
        <v>-1.2821529629370666E-3</v>
      </c>
      <c r="BK443" s="2">
        <f t="shared" si="103"/>
        <v>-0.87394320686994309</v>
      </c>
      <c r="BL443" s="2"/>
      <c r="BM443" s="2">
        <f t="shared" si="104"/>
        <v>-2.2180593012255508E-2</v>
      </c>
    </row>
    <row r="444" spans="1:65" hidden="1">
      <c r="A444">
        <v>1</v>
      </c>
      <c r="B444" t="s">
        <v>473</v>
      </c>
      <c r="C444">
        <v>824</v>
      </c>
      <c r="D444">
        <v>8.6211862055199998E-3</v>
      </c>
      <c r="E444" s="1">
        <v>2.77860606565E-5</v>
      </c>
      <c r="F444" s="1"/>
      <c r="G444" s="1"/>
      <c r="H444" s="1"/>
      <c r="I444" s="1"/>
      <c r="J444">
        <v>3.4378161041399998E-4</v>
      </c>
      <c r="K444" s="1">
        <v>1.8491518483499999E-5</v>
      </c>
      <c r="L444">
        <v>1.7169040717299999</v>
      </c>
      <c r="M444">
        <v>1.9767380807399999E-2</v>
      </c>
      <c r="N444" s="1">
        <v>3.9295423825400003E-5</v>
      </c>
      <c r="O444">
        <v>5.1646537460299999</v>
      </c>
      <c r="P444">
        <v>4.7815520077899999E-2</v>
      </c>
      <c r="Q444">
        <v>0.25590588501599998</v>
      </c>
      <c r="R444">
        <v>2.4232331204000002E-3</v>
      </c>
      <c r="S444">
        <v>0</v>
      </c>
      <c r="T444">
        <v>5.8858125326400001</v>
      </c>
      <c r="U444">
        <v>4</v>
      </c>
      <c r="V444">
        <v>3</v>
      </c>
      <c r="Z444">
        <v>1</v>
      </c>
      <c r="AA444" t="s">
        <v>473</v>
      </c>
      <c r="AB444">
        <v>824</v>
      </c>
      <c r="AC444">
        <v>8.9081955404199994E-3</v>
      </c>
      <c r="AD444" s="1">
        <v>8.0000413036600005E-5</v>
      </c>
      <c r="AE444">
        <v>0.166683294388</v>
      </c>
      <c r="AF444">
        <v>3.8827962969799998E-2</v>
      </c>
      <c r="AG444">
        <v>0.99568416586099995</v>
      </c>
      <c r="AH444">
        <v>1.9756077040799999E-3</v>
      </c>
      <c r="AI444">
        <v>3.5322079762000001E-4</v>
      </c>
      <c r="AJ444" s="1">
        <v>1.9334464702899999E-5</v>
      </c>
      <c r="AK444">
        <v>1.8331223938700001</v>
      </c>
      <c r="AL444">
        <v>2.00202781245E-2</v>
      </c>
      <c r="AM444">
        <v>1.13137669112E-4</v>
      </c>
      <c r="AN444">
        <v>5.1784222903800003</v>
      </c>
      <c r="AO444">
        <v>4.6955151543300003E-2</v>
      </c>
      <c r="AP444">
        <v>0.25987081237699999</v>
      </c>
      <c r="AQ444">
        <v>2.7765395895899998E-3</v>
      </c>
      <c r="AR444">
        <v>0</v>
      </c>
      <c r="AS444">
        <v>5.7614019495999997</v>
      </c>
      <c r="AT444">
        <v>2</v>
      </c>
      <c r="AU444">
        <v>2</v>
      </c>
      <c r="AV444">
        <f t="shared" si="92"/>
        <v>824</v>
      </c>
      <c r="AW444" s="2">
        <f t="shared" si="93"/>
        <v>3.3291165282595611E-2</v>
      </c>
      <c r="AX444" s="2">
        <f t="shared" si="94"/>
        <v>1.8791563520137027</v>
      </c>
      <c r="BC444" s="2">
        <f t="shared" si="95"/>
        <v>2.7456928817783062E-2</v>
      </c>
      <c r="BD444" s="2">
        <f t="shared" si="96"/>
        <v>4.5585559679815438E-2</v>
      </c>
      <c r="BE444" s="2">
        <f t="shared" si="97"/>
        <v>6.769063225698764E-2</v>
      </c>
      <c r="BF444" s="2">
        <f t="shared" si="98"/>
        <v>1.2793668496806002E-2</v>
      </c>
      <c r="BG444" s="2">
        <f t="shared" si="99"/>
        <v>1.8791563520144403</v>
      </c>
      <c r="BH444" s="2">
        <f t="shared" si="100"/>
        <v>2.6659181867872764E-3</v>
      </c>
      <c r="BI444" s="2">
        <f t="shared" si="101"/>
        <v>-1.7993499457881101E-2</v>
      </c>
      <c r="BJ444" s="2">
        <f t="shared" si="102"/>
        <v>1.5493693553597315E-2</v>
      </c>
      <c r="BK444" s="2">
        <f t="shared" si="103"/>
        <v>0.14579962043919231</v>
      </c>
      <c r="BL444" s="2"/>
      <c r="BM444" s="2">
        <f t="shared" si="104"/>
        <v>-2.1137367585201999E-2</v>
      </c>
    </row>
    <row r="445" spans="1:65" hidden="1">
      <c r="A445">
        <v>1</v>
      </c>
      <c r="B445" t="s">
        <v>473</v>
      </c>
      <c r="C445">
        <v>825</v>
      </c>
      <c r="D445">
        <v>8.6344948875100008E-3</v>
      </c>
      <c r="E445" s="1">
        <v>2.3055670550599999E-5</v>
      </c>
      <c r="F445" s="1"/>
      <c r="G445" s="1"/>
      <c r="H445" s="1"/>
      <c r="I445" s="1"/>
      <c r="J445">
        <v>3.6823970807999998E-4</v>
      </c>
      <c r="K445" s="1">
        <v>1.4432180158499999E-5</v>
      </c>
      <c r="L445">
        <v>1.7222089953299999</v>
      </c>
      <c r="M445">
        <v>1.9876467855399999E-2</v>
      </c>
      <c r="N445" s="1">
        <v>3.2605641982200002E-5</v>
      </c>
      <c r="O445">
        <v>5.0669561158800001</v>
      </c>
      <c r="P445">
        <v>3.8401520861000002E-2</v>
      </c>
      <c r="Q445">
        <v>0.25245053058900002</v>
      </c>
      <c r="R445">
        <v>1.9575807455899999E-3</v>
      </c>
      <c r="S445">
        <v>0</v>
      </c>
      <c r="T445">
        <v>13.669976801900001</v>
      </c>
      <c r="U445">
        <v>4</v>
      </c>
      <c r="V445">
        <v>3</v>
      </c>
      <c r="Z445">
        <v>1</v>
      </c>
      <c r="AA445" t="s">
        <v>473</v>
      </c>
      <c r="AB445">
        <v>825</v>
      </c>
      <c r="AC445">
        <v>9.3107751493100004E-3</v>
      </c>
      <c r="AD445" s="1">
        <v>6.4652910018600003E-5</v>
      </c>
      <c r="AE445">
        <v>0.11216669257299999</v>
      </c>
      <c r="AF445">
        <v>1.14194575179E-2</v>
      </c>
      <c r="AG445">
        <v>0.99480305340499997</v>
      </c>
      <c r="AH445">
        <v>8.0895926184199995E-4</v>
      </c>
      <c r="AI445">
        <v>3.8042280787199998E-4</v>
      </c>
      <c r="AJ445" s="1">
        <v>1.49853679566E-5</v>
      </c>
      <c r="AK445">
        <v>2.00255133265</v>
      </c>
      <c r="AL445">
        <v>2.0477940271599999E-2</v>
      </c>
      <c r="AM445" s="1">
        <v>9.14330221952E-5</v>
      </c>
      <c r="AN445">
        <v>5.0871600484900004</v>
      </c>
      <c r="AO445">
        <v>3.6935008276399998E-2</v>
      </c>
      <c r="AP445">
        <v>0.26112689665400002</v>
      </c>
      <c r="AQ445">
        <v>2.2257105016800002E-3</v>
      </c>
      <c r="AR445">
        <v>0</v>
      </c>
      <c r="AS445">
        <v>12.4927803639</v>
      </c>
      <c r="AT445">
        <v>2</v>
      </c>
      <c r="AU445">
        <v>2</v>
      </c>
      <c r="AV445">
        <f t="shared" si="92"/>
        <v>825</v>
      </c>
      <c r="AW445" s="2">
        <f t="shared" si="93"/>
        <v>7.8323083238864957E-2</v>
      </c>
      <c r="AX445" s="2">
        <f t="shared" si="94"/>
        <v>1.8042086165616849</v>
      </c>
      <c r="BC445" s="2">
        <f t="shared" si="95"/>
        <v>3.3084698702165009E-2</v>
      </c>
      <c r="BD445" s="2">
        <f t="shared" si="96"/>
        <v>3.8330161626633691E-2</v>
      </c>
      <c r="BE445" s="2">
        <f t="shared" si="97"/>
        <v>0.16278067184655623</v>
      </c>
      <c r="BF445" s="2">
        <f t="shared" si="98"/>
        <v>3.0260528207308898E-2</v>
      </c>
      <c r="BG445" s="2">
        <f t="shared" si="99"/>
        <v>1.8042086165674918</v>
      </c>
      <c r="BH445" s="2">
        <f t="shared" si="100"/>
        <v>3.9873904861106937E-3</v>
      </c>
      <c r="BI445" s="2">
        <f t="shared" si="101"/>
        <v>-3.8188919389632071E-2</v>
      </c>
      <c r="BJ445" s="2">
        <f t="shared" si="102"/>
        <v>3.4368579241077064E-2</v>
      </c>
      <c r="BK445" s="2">
        <f t="shared" si="103"/>
        <v>0.13696995983130597</v>
      </c>
      <c r="BL445" s="2"/>
      <c r="BM445" s="2">
        <f t="shared" si="104"/>
        <v>-8.6115467133520057E-2</v>
      </c>
    </row>
    <row r="446" spans="1:65" hidden="1">
      <c r="A446">
        <v>1</v>
      </c>
      <c r="B446" t="s">
        <v>473</v>
      </c>
      <c r="C446">
        <v>826</v>
      </c>
      <c r="D446">
        <v>8.8671254796300007E-3</v>
      </c>
      <c r="E446" s="1">
        <v>4.2066769410400003E-5</v>
      </c>
      <c r="F446" s="1"/>
      <c r="G446" s="1"/>
      <c r="H446" s="1"/>
      <c r="I446" s="1"/>
      <c r="J446">
        <v>4.3511181426600002E-4</v>
      </c>
      <c r="K446" s="1">
        <v>1.6722310682100001E-5</v>
      </c>
      <c r="L446">
        <v>1.8162586196699999</v>
      </c>
      <c r="M446">
        <v>2.0012473255999998E-2</v>
      </c>
      <c r="N446" s="1">
        <v>5.9491395825499998E-5</v>
      </c>
      <c r="O446">
        <v>5.0549619844300002</v>
      </c>
      <c r="P446">
        <v>6.9577894626299999E-2</v>
      </c>
      <c r="Q446">
        <v>0.25357626025899999</v>
      </c>
      <c r="R446">
        <v>3.57076747359E-3</v>
      </c>
      <c r="S446">
        <v>0</v>
      </c>
      <c r="T446">
        <v>5.4582578370199997</v>
      </c>
      <c r="U446">
        <v>4</v>
      </c>
      <c r="V446">
        <v>3</v>
      </c>
      <c r="Z446">
        <v>1</v>
      </c>
      <c r="AA446" t="s">
        <v>473</v>
      </c>
      <c r="AB446">
        <v>826</v>
      </c>
      <c r="AC446">
        <v>9.5746927153200004E-3</v>
      </c>
      <c r="AD446" s="1">
        <v>7.5411644702800003E-5</v>
      </c>
      <c r="AE446">
        <v>0.10795067686</v>
      </c>
      <c r="AF446">
        <v>1.20215164955E-2</v>
      </c>
      <c r="AG446">
        <v>0.99474381439399995</v>
      </c>
      <c r="AH446">
        <v>8.8233307690000005E-4</v>
      </c>
      <c r="AI446">
        <v>4.4958385989999998E-4</v>
      </c>
      <c r="AJ446" s="1">
        <v>1.72828550648E-5</v>
      </c>
      <c r="AK446">
        <v>2.1176865076900002</v>
      </c>
      <c r="AL446">
        <v>2.06542184057E-2</v>
      </c>
      <c r="AM446">
        <v>1.0664817070000001E-4</v>
      </c>
      <c r="AN446">
        <v>5.0757387315000004</v>
      </c>
      <c r="AO446">
        <v>6.1560202064099998E-2</v>
      </c>
      <c r="AP446">
        <v>0.26278341875700001</v>
      </c>
      <c r="AQ446">
        <v>3.4639402522900001E-3</v>
      </c>
      <c r="AR446">
        <v>0</v>
      </c>
      <c r="AS446">
        <v>5.2868833756100004</v>
      </c>
      <c r="AT446">
        <v>2</v>
      </c>
      <c r="AU446">
        <v>2</v>
      </c>
      <c r="AV446">
        <f t="shared" si="92"/>
        <v>826</v>
      </c>
      <c r="AW446" s="2">
        <f t="shared" si="93"/>
        <v>7.9796686910031694E-2</v>
      </c>
      <c r="AX446" s="2">
        <f t="shared" si="94"/>
        <v>0.79266546396967386</v>
      </c>
      <c r="BC446" s="2">
        <f t="shared" si="95"/>
        <v>3.3260520995995441E-2</v>
      </c>
      <c r="BD446" s="2">
        <f t="shared" si="96"/>
        <v>3.3520749216794529E-2</v>
      </c>
      <c r="BE446" s="2">
        <f t="shared" si="97"/>
        <v>0.16596088506094325</v>
      </c>
      <c r="BF446" s="2">
        <f t="shared" si="98"/>
        <v>3.2067258328882367E-2</v>
      </c>
      <c r="BG446" s="2">
        <f t="shared" si="99"/>
        <v>0.79266546397432214</v>
      </c>
      <c r="BH446" s="2">
        <f t="shared" si="100"/>
        <v>4.1101688072028115E-3</v>
      </c>
      <c r="BI446" s="2">
        <f t="shared" si="101"/>
        <v>-0.11523333100638784</v>
      </c>
      <c r="BJ446" s="2">
        <f t="shared" si="102"/>
        <v>3.6309228981435147E-2</v>
      </c>
      <c r="BK446" s="2">
        <f t="shared" si="103"/>
        <v>-2.9917159851519902E-2</v>
      </c>
      <c r="BL446" s="2"/>
      <c r="BM446" s="2">
        <f t="shared" si="104"/>
        <v>-3.1397282159826137E-2</v>
      </c>
    </row>
    <row r="447" spans="1:65" hidden="1">
      <c r="A447">
        <v>1</v>
      </c>
      <c r="B447" t="s">
        <v>473</v>
      </c>
      <c r="C447">
        <v>831</v>
      </c>
      <c r="D447">
        <v>9.3957912660000004E-3</v>
      </c>
      <c r="E447" s="1">
        <v>3.3908454544000002E-5</v>
      </c>
      <c r="F447" s="1"/>
      <c r="G447" s="1"/>
      <c r="H447" s="1"/>
      <c r="I447" s="1"/>
      <c r="J447" s="1">
        <v>-4.2510411524599999E-5</v>
      </c>
      <c r="K447" s="1">
        <v>1.6140379456400002E-5</v>
      </c>
      <c r="L447">
        <v>2.0392886401800001</v>
      </c>
      <c r="M447">
        <v>2.05031317719E-2</v>
      </c>
      <c r="N447" s="1">
        <v>4.7953796295199999E-5</v>
      </c>
      <c r="O447">
        <v>4.6406841422799996</v>
      </c>
      <c r="P447">
        <v>4.7699070746200001E-2</v>
      </c>
      <c r="Q447">
        <v>0.238502066979</v>
      </c>
      <c r="R447">
        <v>2.5140980274299999E-3</v>
      </c>
      <c r="S447">
        <v>0</v>
      </c>
      <c r="T447">
        <v>8.2064822009699991</v>
      </c>
      <c r="U447">
        <v>4</v>
      </c>
      <c r="V447">
        <v>3</v>
      </c>
      <c r="Z447">
        <v>1</v>
      </c>
      <c r="AA447" t="s">
        <v>473</v>
      </c>
      <c r="AB447">
        <v>831</v>
      </c>
      <c r="AC447">
        <v>9.3884855221099996E-3</v>
      </c>
      <c r="AD447" s="1">
        <v>1.8977291473600001E-9</v>
      </c>
      <c r="AE447">
        <v>0.99999233618100003</v>
      </c>
      <c r="AF447">
        <v>0.54979332229099998</v>
      </c>
      <c r="AG447">
        <v>0.99999615484100002</v>
      </c>
      <c r="AH447">
        <v>0.59380634321500003</v>
      </c>
      <c r="AI447" s="1">
        <v>-4.2485999175400002E-5</v>
      </c>
      <c r="AJ447" s="1">
        <v>5.6628148866699999E-9</v>
      </c>
      <c r="AK447">
        <v>2.0361185552199998</v>
      </c>
      <c r="AL447">
        <v>2.04964374034E-2</v>
      </c>
      <c r="AM447" s="1">
        <v>2.68379429791E-9</v>
      </c>
      <c r="AN447">
        <v>4.6428786904099999</v>
      </c>
      <c r="AO447" s="1">
        <v>2.67211845095E-6</v>
      </c>
      <c r="AP447">
        <v>0.23853694412500001</v>
      </c>
      <c r="AQ447" s="1">
        <v>1.4079350103600001E-7</v>
      </c>
      <c r="AR447">
        <v>0</v>
      </c>
      <c r="AS447">
        <v>8.1909665885899994</v>
      </c>
      <c r="AT447">
        <v>2</v>
      </c>
      <c r="AU447">
        <v>2</v>
      </c>
      <c r="AV447">
        <f t="shared" si="92"/>
        <v>831</v>
      </c>
      <c r="AW447" s="2">
        <f t="shared" si="93"/>
        <v>-7.77554937436474E-4</v>
      </c>
      <c r="AX447" s="2">
        <f t="shared" si="94"/>
        <v>-0.99994403374695529</v>
      </c>
      <c r="BC447" s="2">
        <f t="shared" si="95"/>
        <v>-5.7426753410444258E-4</v>
      </c>
      <c r="BD447" s="2">
        <f t="shared" si="96"/>
        <v>-0.99964915230760421</v>
      </c>
      <c r="BE447" s="2">
        <f t="shared" si="97"/>
        <v>-1.5545052806847648E-3</v>
      </c>
      <c r="BF447" s="2">
        <f t="shared" si="98"/>
        <v>-3.2650468106409924E-4</v>
      </c>
      <c r="BG447" s="2">
        <f t="shared" si="99"/>
        <v>-0.9999440337469554</v>
      </c>
      <c r="BH447" s="2">
        <f t="shared" si="100"/>
        <v>4.7289323356579713E-4</v>
      </c>
      <c r="BI447" s="2">
        <f t="shared" si="101"/>
        <v>-0.99994397965391879</v>
      </c>
      <c r="BJ447" s="2">
        <f t="shared" si="102"/>
        <v>1.4623414564821056E-4</v>
      </c>
      <c r="BK447" s="2">
        <f t="shared" si="103"/>
        <v>-0.99994399840439785</v>
      </c>
      <c r="BL447" s="2"/>
      <c r="BM447" s="2">
        <f t="shared" si="104"/>
        <v>-1.8906532665318929E-3</v>
      </c>
    </row>
    <row r="448" spans="1:65" hidden="1">
      <c r="A448">
        <v>1</v>
      </c>
      <c r="B448" t="s">
        <v>473</v>
      </c>
      <c r="C448">
        <v>832</v>
      </c>
      <c r="D448">
        <v>8.9355080716699998E-3</v>
      </c>
      <c r="E448" s="1">
        <v>2.83789303649E-5</v>
      </c>
      <c r="F448" s="1"/>
      <c r="G448" s="1"/>
      <c r="H448" s="1"/>
      <c r="I448" s="1"/>
      <c r="J448">
        <v>3.2358359413200001E-4</v>
      </c>
      <c r="K448" s="1">
        <v>1.5266847191600001E-5</v>
      </c>
      <c r="L448">
        <v>1.84438033392</v>
      </c>
      <c r="M448">
        <v>2.0116037395400001E-2</v>
      </c>
      <c r="N448" s="1">
        <v>4.0133868207699998E-5</v>
      </c>
      <c r="O448">
        <v>4.9395563327799996</v>
      </c>
      <c r="P448">
        <v>4.4561991409099999E-2</v>
      </c>
      <c r="Q448">
        <v>0.24906936363500001</v>
      </c>
      <c r="R448">
        <v>2.3012603276400001E-3</v>
      </c>
      <c r="S448">
        <v>0</v>
      </c>
      <c r="T448">
        <v>4.1433623533599997</v>
      </c>
      <c r="U448">
        <v>4</v>
      </c>
      <c r="V448">
        <v>3</v>
      </c>
      <c r="Z448">
        <v>1</v>
      </c>
      <c r="AA448" t="s">
        <v>473</v>
      </c>
      <c r="AB448">
        <v>832</v>
      </c>
      <c r="AC448">
        <v>8.9442169050999998E-3</v>
      </c>
      <c r="AD448" s="1">
        <v>3.2497706980900001E-9</v>
      </c>
      <c r="AE448">
        <v>0.99993605728699997</v>
      </c>
      <c r="AF448">
        <v>0.45156665870000001</v>
      </c>
      <c r="AG448">
        <v>0.99999994028200001</v>
      </c>
      <c r="AH448">
        <v>0.99022784439199996</v>
      </c>
      <c r="AI448">
        <v>3.2388399968399998E-4</v>
      </c>
      <c r="AJ448" s="1">
        <v>9.8476450531499998E-9</v>
      </c>
      <c r="AK448">
        <v>1.8479772706499999</v>
      </c>
      <c r="AL448">
        <v>2.01237765735E-2</v>
      </c>
      <c r="AM448" s="1">
        <v>4.5958697958399996E-9</v>
      </c>
      <c r="AN448">
        <v>4.9365027187299999</v>
      </c>
      <c r="AO448" s="1">
        <v>5.0935369966299998E-6</v>
      </c>
      <c r="AP448">
        <v>0.24901115436099999</v>
      </c>
      <c r="AQ448" s="1">
        <v>2.6315084369199999E-7</v>
      </c>
      <c r="AR448">
        <v>0</v>
      </c>
      <c r="AS448">
        <v>4.0301093152399998</v>
      </c>
      <c r="AT448">
        <v>2</v>
      </c>
      <c r="AU448">
        <v>2</v>
      </c>
      <c r="AV448">
        <f t="shared" si="92"/>
        <v>832</v>
      </c>
      <c r="AW448" s="2">
        <f t="shared" si="93"/>
        <v>9.7463214851893219E-4</v>
      </c>
      <c r="AX448" s="2">
        <f t="shared" si="94"/>
        <v>-0.99988548649803544</v>
      </c>
      <c r="BC448" s="2">
        <f t="shared" si="95"/>
        <v>9.2837077480952522E-4</v>
      </c>
      <c r="BD448" s="2">
        <f t="shared" si="96"/>
        <v>-0.99935496537500101</v>
      </c>
      <c r="BE448" s="2">
        <f t="shared" si="97"/>
        <v>1.9502142068252835E-3</v>
      </c>
      <c r="BF448" s="2">
        <f t="shared" si="98"/>
        <v>3.8472677038119997E-4</v>
      </c>
      <c r="BG448" s="2">
        <f t="shared" si="99"/>
        <v>-0.99988548649803555</v>
      </c>
      <c r="BH448" s="2">
        <f t="shared" si="100"/>
        <v>-6.1819601686395273E-4</v>
      </c>
      <c r="BI448" s="2">
        <f t="shared" si="101"/>
        <v>-0.99988569772499902</v>
      </c>
      <c r="BJ448" s="2">
        <f t="shared" si="102"/>
        <v>-2.337070812343011E-4</v>
      </c>
      <c r="BK448" s="2">
        <f t="shared" si="103"/>
        <v>-0.99988564925031231</v>
      </c>
      <c r="BL448" s="2"/>
      <c r="BM448" s="2">
        <f t="shared" si="104"/>
        <v>-2.7333606974576808E-2</v>
      </c>
    </row>
    <row r="449" spans="1:65" hidden="1">
      <c r="A449">
        <v>1</v>
      </c>
      <c r="B449" t="s">
        <v>473</v>
      </c>
      <c r="C449">
        <v>833</v>
      </c>
      <c r="D449">
        <v>9.0598151958899992E-3</v>
      </c>
      <c r="E449" s="1">
        <v>3.0389675178399999E-5</v>
      </c>
      <c r="F449" s="1"/>
      <c r="G449" s="1"/>
      <c r="H449" s="1"/>
      <c r="I449" s="1"/>
      <c r="J449">
        <v>4.9916349088399996E-4</v>
      </c>
      <c r="K449" s="1">
        <v>1.6685743885399999E-5</v>
      </c>
      <c r="L449">
        <v>1.8960538069599999</v>
      </c>
      <c r="M449">
        <v>2.0187483397300001E-2</v>
      </c>
      <c r="N449" s="1">
        <v>4.2977490793399999E-5</v>
      </c>
      <c r="O449">
        <v>4.9553026758099996</v>
      </c>
      <c r="P449">
        <v>4.74785354619E-2</v>
      </c>
      <c r="Q449">
        <v>0.25075078629399999</v>
      </c>
      <c r="R449">
        <v>2.4611255070600001E-3</v>
      </c>
      <c r="S449">
        <v>0</v>
      </c>
      <c r="T449">
        <v>1.55269926788</v>
      </c>
      <c r="U449">
        <v>4</v>
      </c>
      <c r="V449">
        <v>3</v>
      </c>
      <c r="Z449">
        <v>1</v>
      </c>
      <c r="AA449" t="s">
        <v>473</v>
      </c>
      <c r="AB449">
        <v>833</v>
      </c>
      <c r="AC449">
        <v>9.0701494032299993E-3</v>
      </c>
      <c r="AD449" s="1">
        <v>3.0311861166700001E-5</v>
      </c>
      <c r="AE449">
        <v>0.99999985401000002</v>
      </c>
      <c r="AF449">
        <v>0.89043748266800005</v>
      </c>
      <c r="AG449">
        <v>0.99835276109899995</v>
      </c>
      <c r="AH449">
        <v>0.83542252763400005</v>
      </c>
      <c r="AI449">
        <v>4.9974342869300002E-4</v>
      </c>
      <c r="AJ449" s="1">
        <v>1.6552426107200001E-5</v>
      </c>
      <c r="AK449">
        <v>1.90038179555</v>
      </c>
      <c r="AL449">
        <v>2.0196762204300001E-2</v>
      </c>
      <c r="AM449" s="1">
        <v>4.2867445162699998E-5</v>
      </c>
      <c r="AN449">
        <v>4.9482641948400001</v>
      </c>
      <c r="AO449">
        <v>4.7218445680199998E-2</v>
      </c>
      <c r="AP449">
        <v>0.250509710745</v>
      </c>
      <c r="AQ449">
        <v>2.4488892559599998E-3</v>
      </c>
      <c r="AR449">
        <v>0</v>
      </c>
      <c r="AS449">
        <v>1.6378393557199999</v>
      </c>
      <c r="AT449">
        <v>2</v>
      </c>
      <c r="AU449">
        <v>3</v>
      </c>
      <c r="AV449">
        <f t="shared" si="92"/>
        <v>833</v>
      </c>
      <c r="AW449" s="2">
        <f t="shared" si="93"/>
        <v>1.1406642538015785E-3</v>
      </c>
      <c r="AX449" s="2">
        <f t="shared" si="94"/>
        <v>-2.5605410799291952E-3</v>
      </c>
      <c r="BC449" s="2">
        <f t="shared" si="95"/>
        <v>1.1618193629766751E-3</v>
      </c>
      <c r="BD449" s="2">
        <f t="shared" si="96"/>
        <v>-7.9899211635779E-3</v>
      </c>
      <c r="BE449" s="2">
        <f t="shared" si="97"/>
        <v>2.2826296248096714E-3</v>
      </c>
      <c r="BF449" s="2">
        <f t="shared" si="98"/>
        <v>4.5963168451400603E-4</v>
      </c>
      <c r="BG449" s="2">
        <f t="shared" si="99"/>
        <v>-2.5605410801902997E-3</v>
      </c>
      <c r="BH449" s="2">
        <f t="shared" si="100"/>
        <v>-1.4203937540200741E-3</v>
      </c>
      <c r="BI449" s="2">
        <f t="shared" si="101"/>
        <v>-5.4780498001821285E-3</v>
      </c>
      <c r="BJ449" s="2">
        <f t="shared" si="102"/>
        <v>-9.61414927398615E-4</v>
      </c>
      <c r="BK449" s="2">
        <f t="shared" si="103"/>
        <v>-4.97181109411092E-3</v>
      </c>
      <c r="BL449" s="2"/>
      <c r="BM449" s="2">
        <f t="shared" si="104"/>
        <v>5.483359823840657E-2</v>
      </c>
    </row>
    <row r="450" spans="1:65" hidden="1">
      <c r="A450">
        <v>1</v>
      </c>
      <c r="B450" t="s">
        <v>473</v>
      </c>
      <c r="C450">
        <v>834</v>
      </c>
      <c r="D450">
        <v>8.9512850677300002E-3</v>
      </c>
      <c r="E450" s="1">
        <v>3.0051159435299999E-5</v>
      </c>
      <c r="F450" s="1"/>
      <c r="G450" s="1"/>
      <c r="H450" s="1"/>
      <c r="I450" s="1"/>
      <c r="J450">
        <v>4.3462520390399997E-4</v>
      </c>
      <c r="K450" s="1">
        <v>1.7957600108899999E-5</v>
      </c>
      <c r="L450">
        <v>1.8508991507999999</v>
      </c>
      <c r="M450">
        <v>2.00738865653E-2</v>
      </c>
      <c r="N450" s="1">
        <v>4.2498757238400001E-5</v>
      </c>
      <c r="O450">
        <v>4.9522505180999996</v>
      </c>
      <c r="P450">
        <v>4.7582875165200003E-2</v>
      </c>
      <c r="Q450">
        <v>0.24918621070399999</v>
      </c>
      <c r="R450">
        <v>2.45169673457E-3</v>
      </c>
      <c r="S450">
        <v>0</v>
      </c>
      <c r="T450">
        <v>3.2018138028299998</v>
      </c>
      <c r="U450">
        <v>4</v>
      </c>
      <c r="V450">
        <v>3</v>
      </c>
      <c r="Z450">
        <v>1</v>
      </c>
      <c r="AA450" t="s">
        <v>473</v>
      </c>
      <c r="AB450">
        <v>834</v>
      </c>
      <c r="AC450">
        <v>8.9632380517899995E-3</v>
      </c>
      <c r="AD450" s="1">
        <v>3.00327114924E-5</v>
      </c>
      <c r="AE450">
        <v>0.99995470232999994</v>
      </c>
      <c r="AF450">
        <v>0.477397656211</v>
      </c>
      <c r="AG450">
        <v>0.90504867554000001</v>
      </c>
      <c r="AH450">
        <v>0.52723409727399995</v>
      </c>
      <c r="AI450">
        <v>4.3517473401599998E-4</v>
      </c>
      <c r="AJ450" s="1">
        <v>1.7980855533199999E-5</v>
      </c>
      <c r="AK450">
        <v>1.8558456002199999</v>
      </c>
      <c r="AL450">
        <v>2.00845509247E-2</v>
      </c>
      <c r="AM450" s="1">
        <v>4.2472667907400003E-5</v>
      </c>
      <c r="AN450">
        <v>4.9476089740800004</v>
      </c>
      <c r="AO450">
        <v>4.74362710976E-2</v>
      </c>
      <c r="AP450">
        <v>0.24908491598099999</v>
      </c>
      <c r="AQ450">
        <v>2.4455551267500001E-3</v>
      </c>
      <c r="AR450">
        <v>0</v>
      </c>
      <c r="AS450">
        <v>3.0668413047400001</v>
      </c>
      <c r="AT450">
        <v>2</v>
      </c>
      <c r="AU450">
        <v>3</v>
      </c>
      <c r="AV450">
        <f t="shared" si="92"/>
        <v>834</v>
      </c>
      <c r="AW450" s="2">
        <f t="shared" si="93"/>
        <v>1.3353372135460847E-3</v>
      </c>
      <c r="AX450" s="2">
        <f t="shared" si="94"/>
        <v>-6.1388456374594346E-4</v>
      </c>
      <c r="BC450" s="2">
        <f t="shared" si="95"/>
        <v>1.2643770012964622E-3</v>
      </c>
      <c r="BD450" s="2">
        <f t="shared" si="96"/>
        <v>1.2950184968465958E-3</v>
      </c>
      <c r="BE450" s="2">
        <f t="shared" si="97"/>
        <v>2.6724575554870362E-3</v>
      </c>
      <c r="BF450" s="2">
        <f t="shared" si="98"/>
        <v>5.3125533838745565E-4</v>
      </c>
      <c r="BG450" s="2">
        <f t="shared" si="99"/>
        <v>-6.138845626390291E-4</v>
      </c>
      <c r="BH450" s="2">
        <f t="shared" si="100"/>
        <v>-9.3725953544449524E-4</v>
      </c>
      <c r="BI450" s="2">
        <f t="shared" si="101"/>
        <v>-3.0810258331598938E-3</v>
      </c>
      <c r="BJ450" s="2">
        <f t="shared" si="102"/>
        <v>-4.0650212029717651E-4</v>
      </c>
      <c r="BK450" s="2">
        <f t="shared" si="103"/>
        <v>-2.5050438471449455E-3</v>
      </c>
      <c r="BL450" s="2"/>
      <c r="BM450" s="2">
        <f t="shared" si="104"/>
        <v>-4.2155011628315524E-2</v>
      </c>
    </row>
    <row r="451" spans="1:65" hidden="1">
      <c r="A451">
        <v>1</v>
      </c>
      <c r="B451" t="s">
        <v>473</v>
      </c>
      <c r="C451">
        <v>835</v>
      </c>
      <c r="D451">
        <v>9.0296888260699999E-3</v>
      </c>
      <c r="E451" s="1">
        <v>2.93589307285E-5</v>
      </c>
      <c r="F451" s="1"/>
      <c r="G451" s="1"/>
      <c r="H451" s="1"/>
      <c r="I451" s="1"/>
      <c r="J451">
        <v>5.15212730337E-4</v>
      </c>
      <c r="K451" s="1">
        <v>1.49125132501E-5</v>
      </c>
      <c r="L451">
        <v>1.8834649748300001</v>
      </c>
      <c r="M451">
        <v>2.01744841804E-2</v>
      </c>
      <c r="N451" s="1">
        <v>4.1519798013E-5</v>
      </c>
      <c r="O451">
        <v>4.9382685570499998</v>
      </c>
      <c r="P451">
        <v>4.6031226937300003E-2</v>
      </c>
      <c r="Q451">
        <v>0.24972790746199999</v>
      </c>
      <c r="R451">
        <v>2.3838577516700002E-3</v>
      </c>
      <c r="S451">
        <v>0</v>
      </c>
      <c r="T451">
        <v>3.12873370382</v>
      </c>
      <c r="U451">
        <v>4</v>
      </c>
      <c r="V451">
        <v>3</v>
      </c>
      <c r="Z451">
        <v>1</v>
      </c>
      <c r="AA451" t="s">
        <v>473</v>
      </c>
      <c r="AB451">
        <v>835</v>
      </c>
      <c r="AC451">
        <v>9.4270588155799997E-3</v>
      </c>
      <c r="AD451" s="1">
        <v>6.6429643499599998E-5</v>
      </c>
      <c r="AE451">
        <v>0.177671273997</v>
      </c>
      <c r="AF451">
        <v>2.2650119418299999E-2</v>
      </c>
      <c r="AG451">
        <v>0.993043285369</v>
      </c>
      <c r="AH451">
        <v>1.7946648397500001E-3</v>
      </c>
      <c r="AI451">
        <v>5.3472178632300003E-4</v>
      </c>
      <c r="AJ451" s="1">
        <v>1.6127755988000001E-5</v>
      </c>
      <c r="AK451">
        <v>2.0528840157800001</v>
      </c>
      <c r="AL451">
        <v>2.0534802820799999E-2</v>
      </c>
      <c r="AM451" s="1">
        <v>9.3945702780700004E-5</v>
      </c>
      <c r="AN451">
        <v>4.9625863968099999</v>
      </c>
      <c r="AO451">
        <v>4.36794197765E-2</v>
      </c>
      <c r="AP451">
        <v>0.255439792035</v>
      </c>
      <c r="AQ451">
        <v>2.5338917263599998E-3</v>
      </c>
      <c r="AR451">
        <v>0</v>
      </c>
      <c r="AS451">
        <v>2.92439598628</v>
      </c>
      <c r="AT451">
        <v>2</v>
      </c>
      <c r="AU451">
        <v>2</v>
      </c>
      <c r="AV451">
        <f t="shared" si="92"/>
        <v>835</v>
      </c>
      <c r="AW451" s="2">
        <f t="shared" si="93"/>
        <v>4.4007052420537013E-2</v>
      </c>
      <c r="AX451" s="2">
        <f t="shared" si="94"/>
        <v>1.2626724424644604</v>
      </c>
      <c r="BC451" s="2">
        <f t="shared" si="95"/>
        <v>3.7866020843932147E-2</v>
      </c>
      <c r="BD451" s="2">
        <f t="shared" si="96"/>
        <v>8.1491477494033501E-2</v>
      </c>
      <c r="BE451" s="2">
        <f t="shared" si="97"/>
        <v>8.9950725505416773E-2</v>
      </c>
      <c r="BF451" s="2">
        <f t="shared" si="98"/>
        <v>1.7860116629403445E-2</v>
      </c>
      <c r="BG451" s="2">
        <f t="shared" si="99"/>
        <v>1.2626724424643219</v>
      </c>
      <c r="BH451" s="2">
        <f t="shared" si="100"/>
        <v>4.9243655907055418E-3</v>
      </c>
      <c r="BI451" s="2">
        <f t="shared" si="101"/>
        <v>-5.1091559301763637E-2</v>
      </c>
      <c r="BJ451" s="2">
        <f t="shared" si="102"/>
        <v>2.2872431964253582E-2</v>
      </c>
      <c r="BK451" s="2">
        <f t="shared" si="103"/>
        <v>6.2937469563733014E-2</v>
      </c>
      <c r="BL451" s="2"/>
      <c r="BM451" s="2">
        <f t="shared" si="104"/>
        <v>-6.5310038144350768E-2</v>
      </c>
    </row>
    <row r="452" spans="1:65" hidden="1">
      <c r="A452">
        <v>1</v>
      </c>
      <c r="B452" t="s">
        <v>473</v>
      </c>
      <c r="C452">
        <v>836</v>
      </c>
      <c r="D452">
        <v>8.8814470918500005E-3</v>
      </c>
      <c r="E452" s="1">
        <v>3.7216048225E-5</v>
      </c>
      <c r="F452" s="1"/>
      <c r="G452" s="1"/>
      <c r="H452" s="1"/>
      <c r="I452" s="1"/>
      <c r="J452">
        <v>4.1945946229700001E-4</v>
      </c>
      <c r="K452" s="1">
        <v>1.9153642519199999E-5</v>
      </c>
      <c r="L452">
        <v>1.8221303664899999</v>
      </c>
      <c r="M452">
        <v>2.0013378861299998E-2</v>
      </c>
      <c r="N452" s="1">
        <v>5.2631440137799997E-5</v>
      </c>
      <c r="O452">
        <v>4.9650889528700004</v>
      </c>
      <c r="P452">
        <v>5.9942472502999999E-2</v>
      </c>
      <c r="Q452">
        <v>0.24907915549500001</v>
      </c>
      <c r="R452">
        <v>3.0775960360400001E-3</v>
      </c>
      <c r="S452">
        <v>0</v>
      </c>
      <c r="T452">
        <v>7.2833521986500003</v>
      </c>
      <c r="U452">
        <v>4</v>
      </c>
      <c r="V452">
        <v>3</v>
      </c>
      <c r="Z452">
        <v>1</v>
      </c>
      <c r="AA452" t="s">
        <v>473</v>
      </c>
      <c r="AB452">
        <v>836</v>
      </c>
      <c r="AC452">
        <v>9.9400055539200002E-3</v>
      </c>
      <c r="AD452" s="1">
        <v>8.9304861910999994E-5</v>
      </c>
      <c r="AE452">
        <v>0.106741691934</v>
      </c>
      <c r="AF452">
        <v>9.3492523851900003E-3</v>
      </c>
      <c r="AG452">
        <v>0.992116782335</v>
      </c>
      <c r="AH452">
        <v>1.0452394890199999E-3</v>
      </c>
      <c r="AI452">
        <v>4.4022813880299999E-4</v>
      </c>
      <c r="AJ452" s="1">
        <v>2.0191144380699999E-5</v>
      </c>
      <c r="AK452">
        <v>2.2823657105200001</v>
      </c>
      <c r="AL452">
        <v>2.09852936267E-2</v>
      </c>
      <c r="AM452">
        <v>1.262961469E-4</v>
      </c>
      <c r="AN452">
        <v>4.9985096363199997</v>
      </c>
      <c r="AO452">
        <v>5.6415970686899998E-2</v>
      </c>
      <c r="AP452">
        <v>0.26293325517799998</v>
      </c>
      <c r="AQ452">
        <v>3.3631469581299998E-3</v>
      </c>
      <c r="AR452">
        <v>0</v>
      </c>
      <c r="AS452">
        <v>6.2648730656399998</v>
      </c>
      <c r="AT452">
        <v>2</v>
      </c>
      <c r="AU452">
        <v>2</v>
      </c>
      <c r="AV452">
        <f t="shared" si="92"/>
        <v>836</v>
      </c>
      <c r="AW452" s="2">
        <f t="shared" si="93"/>
        <v>0.11918761110916021</v>
      </c>
      <c r="AX452" s="2">
        <f t="shared" si="94"/>
        <v>1.399633119859544</v>
      </c>
      <c r="BC452" s="2">
        <f t="shared" si="95"/>
        <v>4.9512952675495103E-2</v>
      </c>
      <c r="BD452" s="2">
        <f t="shared" si="96"/>
        <v>5.4167339734987066E-2</v>
      </c>
      <c r="BE452" s="2">
        <f t="shared" si="97"/>
        <v>0.25258090886030249</v>
      </c>
      <c r="BF452" s="2">
        <f t="shared" si="98"/>
        <v>4.8563252219214169E-2</v>
      </c>
      <c r="BG452" s="2">
        <f t="shared" si="99"/>
        <v>1.3996331198487173</v>
      </c>
      <c r="BH452" s="2">
        <f t="shared" si="100"/>
        <v>6.7311348834306192E-3</v>
      </c>
      <c r="BI452" s="2">
        <f t="shared" si="101"/>
        <v>-5.8831437357267959E-2</v>
      </c>
      <c r="BJ452" s="2">
        <f t="shared" si="102"/>
        <v>5.5621272906066506E-2</v>
      </c>
      <c r="BK452" s="2">
        <f t="shared" si="103"/>
        <v>9.2783756784864904E-2</v>
      </c>
      <c r="BL452" s="2"/>
      <c r="BM452" s="2">
        <f t="shared" si="104"/>
        <v>-0.13983658969543994</v>
      </c>
    </row>
    <row r="453" spans="1:65" hidden="1">
      <c r="A453">
        <v>1</v>
      </c>
      <c r="B453" t="s">
        <v>473</v>
      </c>
      <c r="C453">
        <v>837</v>
      </c>
      <c r="D453">
        <v>8.8094289909899995E-3</v>
      </c>
      <c r="E453" s="1">
        <v>3.83603959209E-5</v>
      </c>
      <c r="F453" s="1"/>
      <c r="G453" s="1"/>
      <c r="H453" s="1"/>
      <c r="I453" s="1"/>
      <c r="J453">
        <v>2.7495469710999998E-4</v>
      </c>
      <c r="K453" s="1">
        <v>1.7209993806999999E-5</v>
      </c>
      <c r="L453">
        <v>1.7926995043</v>
      </c>
      <c r="M453">
        <v>2.0046110936299998E-2</v>
      </c>
      <c r="N453" s="1">
        <v>5.4249792169300001E-5</v>
      </c>
      <c r="O453">
        <v>4.9674506316600002</v>
      </c>
      <c r="P453">
        <v>6.1940737548299998E-2</v>
      </c>
      <c r="Q453">
        <v>0.24960519685300001</v>
      </c>
      <c r="R453">
        <v>3.18486608562E-3</v>
      </c>
      <c r="S453">
        <v>0</v>
      </c>
      <c r="T453">
        <v>6.29361761934</v>
      </c>
      <c r="U453">
        <v>4</v>
      </c>
      <c r="V453">
        <v>3</v>
      </c>
      <c r="Z453">
        <v>1</v>
      </c>
      <c r="AA453" t="s">
        <v>473</v>
      </c>
      <c r="AB453">
        <v>837</v>
      </c>
      <c r="AC453">
        <v>8.8100202975899995E-3</v>
      </c>
      <c r="AD453" s="1">
        <v>7.6357874767700004E-9</v>
      </c>
      <c r="AE453">
        <v>0.99999281614400004</v>
      </c>
      <c r="AF453">
        <v>0.45170823494700002</v>
      </c>
      <c r="AG453">
        <v>0.99999994063800002</v>
      </c>
      <c r="AH453">
        <v>0.998554607722</v>
      </c>
      <c r="AI453">
        <v>2.7499618455300001E-4</v>
      </c>
      <c r="AJ453" s="1">
        <v>2.33103590592E-8</v>
      </c>
      <c r="AK453">
        <v>1.79294017157</v>
      </c>
      <c r="AL453">
        <v>2.00466306561E-2</v>
      </c>
      <c r="AM453" s="1">
        <v>1.07986342091E-8</v>
      </c>
      <c r="AN453">
        <v>4.9659521529299999</v>
      </c>
      <c r="AO453" s="1">
        <v>1.23285292561E-5</v>
      </c>
      <c r="AP453">
        <v>0.249536370438</v>
      </c>
      <c r="AQ453" s="1">
        <v>6.3391721622000004E-7</v>
      </c>
      <c r="AR453">
        <v>0</v>
      </c>
      <c r="AS453">
        <v>6.2501345664599999</v>
      </c>
      <c r="AT453">
        <v>2</v>
      </c>
      <c r="AU453">
        <v>2</v>
      </c>
      <c r="AV453">
        <f t="shared" si="92"/>
        <v>837</v>
      </c>
      <c r="AW453" s="2">
        <f t="shared" si="93"/>
        <v>6.7122012176362958E-5</v>
      </c>
      <c r="AX453" s="2">
        <f t="shared" si="94"/>
        <v>-0.99980094607228465</v>
      </c>
      <c r="BC453" s="2">
        <f t="shared" si="95"/>
        <v>1.5088828609253867E-4</v>
      </c>
      <c r="BD453" s="2">
        <f t="shared" si="96"/>
        <v>-0.99864553355912788</v>
      </c>
      <c r="BE453" s="2">
        <f t="shared" si="97"/>
        <v>1.3424852822387152E-4</v>
      </c>
      <c r="BF453" s="2">
        <f t="shared" si="98"/>
        <v>2.5926215895604944E-5</v>
      </c>
      <c r="BG453" s="2">
        <f t="shared" si="99"/>
        <v>-0.99980094607228354</v>
      </c>
      <c r="BH453" s="2">
        <f t="shared" si="100"/>
        <v>-3.016595113094366E-4</v>
      </c>
      <c r="BI453" s="2">
        <f t="shared" si="101"/>
        <v>-0.99980096250474104</v>
      </c>
      <c r="BJ453" s="2">
        <f t="shared" si="102"/>
        <v>-2.757411138380047E-4</v>
      </c>
      <c r="BK453" s="2">
        <f t="shared" si="103"/>
        <v>-0.99980095953827319</v>
      </c>
      <c r="BL453" s="2"/>
      <c r="BM453" s="2">
        <f t="shared" si="104"/>
        <v>-6.9090713020725399E-3</v>
      </c>
    </row>
    <row r="454" spans="1:65" hidden="1">
      <c r="A454">
        <v>1</v>
      </c>
      <c r="B454" t="s">
        <v>473</v>
      </c>
      <c r="C454">
        <v>838</v>
      </c>
      <c r="D454">
        <v>8.9073410778499999E-3</v>
      </c>
      <c r="E454" s="1">
        <v>3.5223434208300003E-5</v>
      </c>
      <c r="F454" s="1"/>
      <c r="G454" s="1"/>
      <c r="H454" s="1"/>
      <c r="I454" s="1"/>
      <c r="J454">
        <v>6.0893416835900002E-4</v>
      </c>
      <c r="K454" s="1">
        <v>2.2206618022000001E-5</v>
      </c>
      <c r="L454">
        <v>1.8327707492800001</v>
      </c>
      <c r="M454">
        <v>2.0004102222100001E-2</v>
      </c>
      <c r="N454" s="1">
        <v>4.9813458370699997E-5</v>
      </c>
      <c r="O454">
        <v>5.0036123257299998</v>
      </c>
      <c r="P454">
        <v>5.66025911444E-2</v>
      </c>
      <c r="Q454">
        <v>0.25089537349300001</v>
      </c>
      <c r="R454">
        <v>2.9061663625E-3</v>
      </c>
      <c r="S454">
        <v>0</v>
      </c>
      <c r="T454">
        <v>2.3380845486599999</v>
      </c>
      <c r="U454">
        <v>4</v>
      </c>
      <c r="V454">
        <v>3</v>
      </c>
      <c r="Z454">
        <v>1</v>
      </c>
      <c r="AA454" t="s">
        <v>473</v>
      </c>
      <c r="AB454">
        <v>838</v>
      </c>
      <c r="AC454">
        <v>8.9107226791499995E-3</v>
      </c>
      <c r="AD454" s="1">
        <v>3.5238807602500002E-5</v>
      </c>
      <c r="AE454">
        <v>0.99972816390700003</v>
      </c>
      <c r="AF454">
        <v>0.51290233175300004</v>
      </c>
      <c r="AG454">
        <v>0.96349221531600004</v>
      </c>
      <c r="AH454">
        <v>0.684348458898</v>
      </c>
      <c r="AI454">
        <v>6.0915660604299998E-4</v>
      </c>
      <c r="AJ454" s="1">
        <v>2.2213912796999999E-5</v>
      </c>
      <c r="AK454">
        <v>1.8341626071499999</v>
      </c>
      <c r="AL454">
        <v>2.0007114056900002E-2</v>
      </c>
      <c r="AM454" s="1">
        <v>4.98351996334E-5</v>
      </c>
      <c r="AN454">
        <v>5.0020930773499996</v>
      </c>
      <c r="AO454">
        <v>5.6582043127799998E-2</v>
      </c>
      <c r="AP454">
        <v>0.25085695760600002</v>
      </c>
      <c r="AQ454">
        <v>2.9055951283100002E-3</v>
      </c>
      <c r="AR454">
        <v>0</v>
      </c>
      <c r="AS454">
        <v>2.3030788919199998</v>
      </c>
      <c r="AT454">
        <v>2</v>
      </c>
      <c r="AU454">
        <v>3</v>
      </c>
      <c r="AV454">
        <f t="shared" si="92"/>
        <v>838</v>
      </c>
      <c r="AW454" s="2">
        <f t="shared" si="93"/>
        <v>3.7964205821293449E-4</v>
      </c>
      <c r="AX454" s="2">
        <f t="shared" si="94"/>
        <v>4.3645358681056819E-4</v>
      </c>
      <c r="BC454" s="2">
        <f t="shared" si="95"/>
        <v>3.6529019975903873E-4</v>
      </c>
      <c r="BD454" s="2">
        <f t="shared" si="96"/>
        <v>3.2849554095858629E-4</v>
      </c>
      <c r="BE454" s="2">
        <f t="shared" si="97"/>
        <v>7.5942824302855912E-4</v>
      </c>
      <c r="BF454" s="2">
        <f t="shared" si="98"/>
        <v>1.5056085829601715E-4</v>
      </c>
      <c r="BG454" s="2">
        <f t="shared" si="99"/>
        <v>4.3645358927320489E-4</v>
      </c>
      <c r="BH454" s="2">
        <f t="shared" si="100"/>
        <v>-3.0363031368113054E-4</v>
      </c>
      <c r="BI454" s="2">
        <f t="shared" si="101"/>
        <v>-3.6302254339524623E-4</v>
      </c>
      <c r="BJ454" s="2">
        <f t="shared" si="102"/>
        <v>-1.5311516695248718E-4</v>
      </c>
      <c r="BK454" s="2">
        <f t="shared" si="103"/>
        <v>-1.9655935646727777E-4</v>
      </c>
      <c r="BL454" s="2"/>
      <c r="BM454" s="2">
        <f t="shared" si="104"/>
        <v>-1.4971937931013877E-2</v>
      </c>
    </row>
    <row r="455" spans="1:65" hidden="1">
      <c r="A455">
        <v>1</v>
      </c>
      <c r="B455" t="s">
        <v>473</v>
      </c>
      <c r="C455">
        <v>870</v>
      </c>
      <c r="D455">
        <v>8.7281076473500006E-3</v>
      </c>
      <c r="E455" s="1">
        <v>2.3965626807700001E-5</v>
      </c>
      <c r="F455" s="1"/>
      <c r="G455" s="1"/>
      <c r="H455" s="1"/>
      <c r="I455" s="1"/>
      <c r="J455" s="1">
        <v>-4.2412275893099998E-5</v>
      </c>
      <c r="K455" s="1">
        <v>1.8139851015399999E-5</v>
      </c>
      <c r="L455">
        <v>1.7597548377000001</v>
      </c>
      <c r="M455">
        <v>1.9911600480099999E-2</v>
      </c>
      <c r="N455" s="1">
        <v>3.38925144622E-5</v>
      </c>
      <c r="O455">
        <v>5.1702784708299996</v>
      </c>
      <c r="P455">
        <v>4.0072635581099997E-2</v>
      </c>
      <c r="Q455">
        <v>0.25805366926399997</v>
      </c>
      <c r="R455">
        <v>2.0477292514599998E-3</v>
      </c>
      <c r="S455">
        <v>0</v>
      </c>
      <c r="T455">
        <v>18.766125398300002</v>
      </c>
      <c r="U455">
        <v>4</v>
      </c>
      <c r="V455">
        <v>3</v>
      </c>
      <c r="Z455">
        <v>1</v>
      </c>
      <c r="AA455" t="s">
        <v>473</v>
      </c>
      <c r="AB455">
        <v>870</v>
      </c>
      <c r="AC455">
        <v>8.8182613035000003E-3</v>
      </c>
      <c r="AD455">
        <v>1.0252335969600001E-3</v>
      </c>
      <c r="AE455">
        <v>0.239605639574</v>
      </c>
      <c r="AF455">
        <v>0.76114530733100005</v>
      </c>
      <c r="AG455">
        <v>0.99674354210100002</v>
      </c>
      <c r="AH455">
        <v>1.0483381045699999E-2</v>
      </c>
      <c r="AI455" s="1">
        <v>-4.3033348284500001E-5</v>
      </c>
      <c r="AJ455" s="1">
        <v>1.8603625964300001E-5</v>
      </c>
      <c r="AK455">
        <v>1.7962960188299999</v>
      </c>
      <c r="AL455">
        <v>1.99908872301E-2</v>
      </c>
      <c r="AM455">
        <v>1.44989925742E-3</v>
      </c>
      <c r="AN455">
        <v>5.17766621102</v>
      </c>
      <c r="AO455">
        <v>5.2035905507100001E-2</v>
      </c>
      <c r="AP455">
        <v>0.25945142047899999</v>
      </c>
      <c r="AQ455">
        <v>1.89972945989E-2</v>
      </c>
      <c r="AR455">
        <v>0</v>
      </c>
      <c r="AS455">
        <v>18.680228426700001</v>
      </c>
      <c r="AT455">
        <v>2</v>
      </c>
      <c r="AU455">
        <v>3</v>
      </c>
      <c r="AV455">
        <f t="shared" si="92"/>
        <v>870</v>
      </c>
      <c r="AW455" s="2">
        <f t="shared" si="93"/>
        <v>1.0329118268536924E-2</v>
      </c>
      <c r="AX455" s="2">
        <f t="shared" si="94"/>
        <v>41.779335804002386</v>
      </c>
      <c r="BC455" s="2">
        <f t="shared" si="95"/>
        <v>1.4643694032487527E-2</v>
      </c>
      <c r="BD455" s="2">
        <f t="shared" si="96"/>
        <v>2.5566634946796195E-2</v>
      </c>
      <c r="BE455" s="2">
        <f t="shared" si="97"/>
        <v>2.0764927220066152E-2</v>
      </c>
      <c r="BF455" s="2">
        <f t="shared" si="98"/>
        <v>3.9819375684662563E-3</v>
      </c>
      <c r="BG455" s="2">
        <f t="shared" si="99"/>
        <v>41.779335803988779</v>
      </c>
      <c r="BH455" s="2">
        <f t="shared" si="100"/>
        <v>1.4288863224062398E-3</v>
      </c>
      <c r="BI455" s="2">
        <f t="shared" si="101"/>
        <v>0.29853963315660736</v>
      </c>
      <c r="BJ455" s="2">
        <f t="shared" si="102"/>
        <v>5.4165136228699036E-3</v>
      </c>
      <c r="BK455" s="2">
        <f t="shared" si="103"/>
        <v>8.2772492190338234</v>
      </c>
      <c r="BL455" s="2"/>
      <c r="BM455" s="2">
        <f t="shared" si="104"/>
        <v>-4.5772352990767996E-3</v>
      </c>
    </row>
    <row r="456" spans="1:65" hidden="1">
      <c r="A456">
        <v>1</v>
      </c>
      <c r="B456" t="s">
        <v>473</v>
      </c>
      <c r="C456">
        <v>871</v>
      </c>
      <c r="D456">
        <v>8.8508326354499994E-3</v>
      </c>
      <c r="E456" s="1">
        <v>3.7503075379200003E-5</v>
      </c>
      <c r="F456" s="1"/>
      <c r="G456" s="1"/>
      <c r="H456" s="1"/>
      <c r="I456" s="1"/>
      <c r="J456">
        <v>-1.5071461489800001E-4</v>
      </c>
      <c r="K456" s="1">
        <v>1.7038685074300001E-5</v>
      </c>
      <c r="L456">
        <v>1.80959020567</v>
      </c>
      <c r="M456">
        <v>2.00358719384E-2</v>
      </c>
      <c r="N456" s="1">
        <v>5.3037357832E-5</v>
      </c>
      <c r="O456">
        <v>5.0798852538099997</v>
      </c>
      <c r="P456">
        <v>6.1881259249699998E-2</v>
      </c>
      <c r="Q456">
        <v>0.25512445134900003</v>
      </c>
      <c r="R456">
        <v>3.1803618235799998E-3</v>
      </c>
      <c r="S456">
        <v>0</v>
      </c>
      <c r="T456">
        <v>7.50340550575</v>
      </c>
      <c r="U456">
        <v>4</v>
      </c>
      <c r="V456">
        <v>3</v>
      </c>
      <c r="Z456">
        <v>1</v>
      </c>
      <c r="AA456" t="s">
        <v>473</v>
      </c>
      <c r="AB456">
        <v>871</v>
      </c>
      <c r="AC456">
        <v>8.81185070652E-3</v>
      </c>
      <c r="AD456">
        <v>3.5164372058499999E-4</v>
      </c>
      <c r="AE456">
        <v>0.48607645012799999</v>
      </c>
      <c r="AF456">
        <v>0.53129215292499998</v>
      </c>
      <c r="AG456">
        <v>0.98720262249900004</v>
      </c>
      <c r="AH456">
        <v>9.8474276243300005E-2</v>
      </c>
      <c r="AI456">
        <v>-1.5508284068300001E-4</v>
      </c>
      <c r="AJ456" s="1">
        <v>1.93568536847E-5</v>
      </c>
      <c r="AK456">
        <v>1.7936852673899999</v>
      </c>
      <c r="AL456">
        <v>2.0001477781100001E-2</v>
      </c>
      <c r="AM456">
        <v>4.9729931877499998E-4</v>
      </c>
      <c r="AN456">
        <v>5.10623634312</v>
      </c>
      <c r="AO456">
        <v>8.0863853439000002E-2</v>
      </c>
      <c r="AP456">
        <v>0.25600764265699999</v>
      </c>
      <c r="AQ456">
        <v>7.5466404401699997E-3</v>
      </c>
      <c r="AR456">
        <v>0</v>
      </c>
      <c r="AS456">
        <v>7.15918269273</v>
      </c>
      <c r="AT456">
        <v>2</v>
      </c>
      <c r="AU456">
        <v>3</v>
      </c>
      <c r="AV456">
        <f t="shared" si="92"/>
        <v>871</v>
      </c>
      <c r="AW456" s="2">
        <f t="shared" si="93"/>
        <v>-4.4043233598007568E-3</v>
      </c>
      <c r="AX456" s="2">
        <f t="shared" si="94"/>
        <v>8.3763969229048616</v>
      </c>
      <c r="BC456" s="2">
        <f t="shared" si="95"/>
        <v>2.898342531649176E-2</v>
      </c>
      <c r="BD456" s="2">
        <f t="shared" si="96"/>
        <v>0.13605325764818363</v>
      </c>
      <c r="BE456" s="2">
        <f t="shared" si="97"/>
        <v>-8.7892486542892525E-3</v>
      </c>
      <c r="BF456" s="2">
        <f t="shared" si="98"/>
        <v>-1.7166289246479437E-3</v>
      </c>
      <c r="BG456" s="2">
        <f t="shared" si="99"/>
        <v>8.3763969229054478</v>
      </c>
      <c r="BH456" s="2">
        <f t="shared" si="100"/>
        <v>5.1873394758742896E-3</v>
      </c>
      <c r="BI456" s="2">
        <f t="shared" si="101"/>
        <v>0.3067583694879647</v>
      </c>
      <c r="BJ456" s="2">
        <f t="shared" si="102"/>
        <v>3.4618058101839638E-3</v>
      </c>
      <c r="BK456" s="2">
        <f t="shared" si="103"/>
        <v>1.372887381623473</v>
      </c>
      <c r="BL456" s="2"/>
      <c r="BM456" s="2">
        <f t="shared" si="104"/>
        <v>-4.5875544478599171E-2</v>
      </c>
    </row>
    <row r="457" spans="1:65" hidden="1">
      <c r="A457">
        <v>1</v>
      </c>
      <c r="B457" t="s">
        <v>473</v>
      </c>
      <c r="C457">
        <v>872</v>
      </c>
      <c r="D457">
        <v>8.4442670084900005E-3</v>
      </c>
      <c r="E457" s="1">
        <v>2.6674167607900001E-5</v>
      </c>
      <c r="F457" s="1"/>
      <c r="G457" s="1"/>
      <c r="H457" s="1"/>
      <c r="I457" s="1"/>
      <c r="J457">
        <v>1.25316873117E-4</v>
      </c>
      <c r="K457" s="1">
        <v>1.6939437040299998E-5</v>
      </c>
      <c r="L457">
        <v>1.6471604066800001</v>
      </c>
      <c r="M457">
        <v>1.9671942521200001E-2</v>
      </c>
      <c r="N457" s="1">
        <v>3.7722969596099999E-5</v>
      </c>
      <c r="O457">
        <v>5.2339401618999997</v>
      </c>
      <c r="P457">
        <v>4.72834424376E-2</v>
      </c>
      <c r="Q457">
        <v>0.25808688394899998</v>
      </c>
      <c r="R457">
        <v>2.3835053725300001E-3</v>
      </c>
      <c r="S457">
        <v>0</v>
      </c>
      <c r="T457">
        <v>2.8625812963100001</v>
      </c>
      <c r="U457">
        <v>4</v>
      </c>
      <c r="V457">
        <v>3</v>
      </c>
      <c r="Z457">
        <v>1</v>
      </c>
      <c r="AA457" t="s">
        <v>473</v>
      </c>
      <c r="AB457">
        <v>872</v>
      </c>
      <c r="AC457">
        <v>8.4434868803900005E-3</v>
      </c>
      <c r="AD457" s="1">
        <v>2.6671121398300002E-5</v>
      </c>
      <c r="AE457">
        <v>0.999927223378</v>
      </c>
      <c r="AF457">
        <v>0.64169030495900004</v>
      </c>
      <c r="AG457">
        <v>0.79107108689200001</v>
      </c>
      <c r="AH457">
        <v>0.82362498469800005</v>
      </c>
      <c r="AI457">
        <v>1.2529541010800001E-4</v>
      </c>
      <c r="AJ457" s="1">
        <v>1.6937631176399998E-5</v>
      </c>
      <c r="AK457">
        <v>1.6468560731599999</v>
      </c>
      <c r="AL457">
        <v>1.9671272793900001E-2</v>
      </c>
      <c r="AM457" s="1">
        <v>3.7718661605200001E-5</v>
      </c>
      <c r="AN457">
        <v>5.2355951161499998</v>
      </c>
      <c r="AO457">
        <v>4.7301147136100001E-2</v>
      </c>
      <c r="AP457">
        <v>0.25815970085899997</v>
      </c>
      <c r="AQ457">
        <v>2.3843024468100001E-3</v>
      </c>
      <c r="AR457">
        <v>0</v>
      </c>
      <c r="AS457">
        <v>2.9081394607600002</v>
      </c>
      <c r="AT457">
        <v>2</v>
      </c>
      <c r="AU457">
        <v>3</v>
      </c>
      <c r="AV457">
        <f t="shared" si="92"/>
        <v>872</v>
      </c>
      <c r="AW457" s="2">
        <f t="shared" si="93"/>
        <v>-9.238553200835274E-5</v>
      </c>
      <c r="AX457" s="2">
        <f t="shared" si="94"/>
        <v>-1.1420073701182789E-4</v>
      </c>
      <c r="BC457" s="2">
        <f t="shared" si="95"/>
        <v>-1.7126990536979993E-4</v>
      </c>
      <c r="BD457" s="2">
        <f t="shared" si="96"/>
        <v>-1.0660707883642649E-4</v>
      </c>
      <c r="BE457" s="2">
        <f t="shared" si="97"/>
        <v>-1.8476252753886648E-4</v>
      </c>
      <c r="BF457" s="2">
        <f t="shared" si="98"/>
        <v>-3.4044797522054894E-5</v>
      </c>
      <c r="BG457" s="2">
        <f t="shared" si="99"/>
        <v>-1.1420073621253192E-4</v>
      </c>
      <c r="BH457" s="2">
        <f t="shared" si="100"/>
        <v>3.161966317550333E-4</v>
      </c>
      <c r="BI457" s="2">
        <f t="shared" si="101"/>
        <v>3.7443759564177525E-4</v>
      </c>
      <c r="BJ457" s="2">
        <f t="shared" si="102"/>
        <v>2.8214107158728977E-4</v>
      </c>
      <c r="BK457" s="2">
        <f t="shared" si="103"/>
        <v>3.3441262150540879E-4</v>
      </c>
      <c r="BL457" s="2"/>
      <c r="BM457" s="2">
        <f t="shared" si="104"/>
        <v>1.5915063969965372E-2</v>
      </c>
    </row>
    <row r="458" spans="1:65" hidden="1">
      <c r="A458">
        <v>1</v>
      </c>
      <c r="B458" t="s">
        <v>473</v>
      </c>
      <c r="C458">
        <v>873</v>
      </c>
      <c r="D458">
        <v>8.3329591566200008E-3</v>
      </c>
      <c r="E458" s="1">
        <v>1.9701101602200001E-5</v>
      </c>
      <c r="F458" s="1"/>
      <c r="G458" s="1"/>
      <c r="H458" s="1"/>
      <c r="I458" s="1"/>
      <c r="J458" s="1">
        <v>4.9655264807800001E-5</v>
      </c>
      <c r="K458" s="1">
        <v>1.8457281827399999E-5</v>
      </c>
      <c r="L458">
        <v>1.6040226118600001</v>
      </c>
      <c r="M458">
        <v>1.9531910324499999E-2</v>
      </c>
      <c r="N458" s="1">
        <v>2.78615650795E-5</v>
      </c>
      <c r="O458">
        <v>5.3459304478299998</v>
      </c>
      <c r="P458">
        <v>3.4794904809999999E-2</v>
      </c>
      <c r="Q458">
        <v>0.26173268474599998</v>
      </c>
      <c r="R458">
        <v>1.7439648302000001E-3</v>
      </c>
      <c r="S458">
        <v>0</v>
      </c>
      <c r="T458">
        <v>9.1281762759599996</v>
      </c>
      <c r="U458">
        <v>4</v>
      </c>
      <c r="V458">
        <v>3</v>
      </c>
      <c r="Z458">
        <v>1</v>
      </c>
      <c r="AA458" t="s">
        <v>473</v>
      </c>
      <c r="AB458">
        <v>873</v>
      </c>
      <c r="AC458">
        <v>8.3366273111099998E-3</v>
      </c>
      <c r="AD458" s="1">
        <v>2.0448114836600001E-9</v>
      </c>
      <c r="AE458">
        <v>0.99999997613299996</v>
      </c>
      <c r="AF458">
        <v>9.4085448729800004E-3</v>
      </c>
      <c r="AG458">
        <v>2.68947181809E-4</v>
      </c>
      <c r="AH458">
        <v>0.918322420004</v>
      </c>
      <c r="AI458" s="1">
        <v>4.96251345566E-5</v>
      </c>
      <c r="AJ458" s="1">
        <v>6.3307108558299998E-9</v>
      </c>
      <c r="AK458">
        <v>1.6054350987499999</v>
      </c>
      <c r="AL458">
        <v>1.9535040674600001E-2</v>
      </c>
      <c r="AM458" s="1">
        <v>2.8918001326899999E-9</v>
      </c>
      <c r="AN458">
        <v>5.3442939474599997</v>
      </c>
      <c r="AO458" s="1">
        <v>3.6135332064399999E-6</v>
      </c>
      <c r="AP458">
        <v>0.26169449759899999</v>
      </c>
      <c r="AQ458" s="1">
        <v>1.81135189891E-7</v>
      </c>
      <c r="AR458">
        <v>0</v>
      </c>
      <c r="AS458">
        <v>8.9808115563299999</v>
      </c>
      <c r="AT458">
        <v>2</v>
      </c>
      <c r="AU458">
        <v>2</v>
      </c>
      <c r="AV458">
        <f t="shared" si="92"/>
        <v>873</v>
      </c>
      <c r="AW458" s="2">
        <f t="shared" si="93"/>
        <v>4.4019830423444226E-4</v>
      </c>
      <c r="AX458" s="2">
        <f t="shared" si="94"/>
        <v>-0.99989620826667724</v>
      </c>
      <c r="BC458" s="2">
        <f t="shared" si="95"/>
        <v>-6.0678865205181882E-4</v>
      </c>
      <c r="BD458" s="2">
        <f t="shared" si="96"/>
        <v>-0.99965700741230323</v>
      </c>
      <c r="BE458" s="2">
        <f t="shared" si="97"/>
        <v>8.8059038541978159E-4</v>
      </c>
      <c r="BF458" s="2">
        <f t="shared" si="98"/>
        <v>1.6026850666393794E-4</v>
      </c>
      <c r="BG458" s="2">
        <f t="shared" si="99"/>
        <v>-0.99989620826667713</v>
      </c>
      <c r="BH458" s="2">
        <f t="shared" si="100"/>
        <v>-3.0612077466596175E-4</v>
      </c>
      <c r="BI458" s="2">
        <f t="shared" si="101"/>
        <v>-0.99989614763350643</v>
      </c>
      <c r="BJ458" s="2">
        <f t="shared" si="102"/>
        <v>-1.4590133073005205E-4</v>
      </c>
      <c r="BK458" s="2">
        <f t="shared" si="103"/>
        <v>-0.99989613598465155</v>
      </c>
      <c r="BL458" s="2"/>
      <c r="BM458" s="2">
        <f t="shared" si="104"/>
        <v>-1.6143938852068395E-2</v>
      </c>
    </row>
    <row r="459" spans="1:65" hidden="1">
      <c r="A459">
        <v>1</v>
      </c>
      <c r="B459" t="s">
        <v>473</v>
      </c>
      <c r="C459">
        <v>874</v>
      </c>
      <c r="D459">
        <v>8.6219677976700007E-3</v>
      </c>
      <c r="E459" s="1">
        <v>3.3721600965199999E-5</v>
      </c>
      <c r="F459" s="1"/>
      <c r="G459" s="1"/>
      <c r="H459" s="1"/>
      <c r="I459" s="1"/>
      <c r="J459" s="1">
        <v>4.9449900860399997E-5</v>
      </c>
      <c r="K459" s="1">
        <v>1.7169192171199998E-5</v>
      </c>
      <c r="L459">
        <v>1.71721539306</v>
      </c>
      <c r="M459">
        <v>1.9829123264599999E-2</v>
      </c>
      <c r="N459" s="1">
        <v>4.76895454299E-5</v>
      </c>
      <c r="O459">
        <v>5.1334816711200002</v>
      </c>
      <c r="P459">
        <v>5.7876322523199998E-2</v>
      </c>
      <c r="Q459">
        <v>0.25515581033599999</v>
      </c>
      <c r="R459">
        <v>2.94142300034E-3</v>
      </c>
      <c r="S459">
        <v>0</v>
      </c>
      <c r="T459">
        <v>4.3228110912400002</v>
      </c>
      <c r="U459">
        <v>4</v>
      </c>
      <c r="V459">
        <v>3</v>
      </c>
      <c r="Z459">
        <v>1</v>
      </c>
      <c r="AA459" t="s">
        <v>473</v>
      </c>
      <c r="AB459">
        <v>874</v>
      </c>
      <c r="AC459">
        <v>8.9688998922899995E-3</v>
      </c>
      <c r="AD459" s="1">
        <v>7.4993707999999995E-5</v>
      </c>
      <c r="AE459">
        <v>0.15284713337899999</v>
      </c>
      <c r="AF459">
        <v>2.83319801004E-2</v>
      </c>
      <c r="AG459">
        <v>0.99539150247200003</v>
      </c>
      <c r="AH459">
        <v>1.56225220681E-3</v>
      </c>
      <c r="AI459" s="1">
        <v>5.07563283981E-5</v>
      </c>
      <c r="AJ459" s="1">
        <v>1.7615559415299999E-5</v>
      </c>
      <c r="AK459">
        <v>1.85819091792</v>
      </c>
      <c r="AL459">
        <v>2.0134542516600001E-2</v>
      </c>
      <c r="AM459">
        <v>1.06057118946E-4</v>
      </c>
      <c r="AN459">
        <v>5.1498090088800001</v>
      </c>
      <c r="AO459">
        <v>5.41869833248E-2</v>
      </c>
      <c r="AP459">
        <v>0.25990990059300001</v>
      </c>
      <c r="AQ459">
        <v>3.05834604141E-3</v>
      </c>
      <c r="AR459">
        <v>0</v>
      </c>
      <c r="AS459">
        <v>4.1102259491200002</v>
      </c>
      <c r="AT459">
        <v>2</v>
      </c>
      <c r="AU459">
        <v>2</v>
      </c>
      <c r="AV459">
        <f t="shared" si="92"/>
        <v>874</v>
      </c>
      <c r="AW459" s="2">
        <f t="shared" si="93"/>
        <v>4.0238157084482924E-2</v>
      </c>
      <c r="AX459" s="2">
        <f t="shared" si="94"/>
        <v>1.2239071056380735</v>
      </c>
      <c r="BC459" s="2">
        <f t="shared" si="95"/>
        <v>2.6419214497277271E-2</v>
      </c>
      <c r="BD459" s="2">
        <f t="shared" si="96"/>
        <v>2.5998150620548551E-2</v>
      </c>
      <c r="BE459" s="2">
        <f t="shared" si="97"/>
        <v>8.2095423456918809E-2</v>
      </c>
      <c r="BF459" s="2">
        <f t="shared" si="98"/>
        <v>1.5402559554675449E-2</v>
      </c>
      <c r="BG459" s="2">
        <f t="shared" si="99"/>
        <v>1.2239071056337891</v>
      </c>
      <c r="BH459" s="2">
        <f t="shared" si="100"/>
        <v>3.1805583044845513E-3</v>
      </c>
      <c r="BI459" s="2">
        <f t="shared" si="101"/>
        <v>-6.3745224947924228E-2</v>
      </c>
      <c r="BJ459" s="2">
        <f t="shared" si="102"/>
        <v>1.8632106596904979E-2</v>
      </c>
      <c r="BK459" s="2">
        <f t="shared" si="103"/>
        <v>3.9750502072121136E-2</v>
      </c>
      <c r="BL459" s="2"/>
      <c r="BM459" s="2">
        <f t="shared" si="104"/>
        <v>-4.9177523059195233E-2</v>
      </c>
    </row>
    <row r="460" spans="1:65" hidden="1">
      <c r="A460">
        <v>1</v>
      </c>
      <c r="B460" t="s">
        <v>473</v>
      </c>
      <c r="C460">
        <v>875</v>
      </c>
      <c r="D460">
        <v>8.6312510544900006E-3</v>
      </c>
      <c r="E460" s="1">
        <v>4.0087744127599997E-5</v>
      </c>
      <c r="F460" s="1"/>
      <c r="G460" s="1"/>
      <c r="H460" s="1"/>
      <c r="I460" s="1"/>
      <c r="J460">
        <v>4.3780536122499999E-4</v>
      </c>
      <c r="K460" s="1">
        <v>1.98161401378E-5</v>
      </c>
      <c r="L460">
        <v>1.7209152290800001</v>
      </c>
      <c r="M460">
        <v>1.9838265223100001E-2</v>
      </c>
      <c r="N460" s="1">
        <v>5.6692631430200002E-5</v>
      </c>
      <c r="O460">
        <v>5.1947790966699996</v>
      </c>
      <c r="P460">
        <v>6.95572652097E-2</v>
      </c>
      <c r="Q460">
        <v>0.25832159326699999</v>
      </c>
      <c r="R460">
        <v>3.5367851023300001E-3</v>
      </c>
      <c r="S460">
        <v>0</v>
      </c>
      <c r="T460">
        <v>0.37077815300299999</v>
      </c>
      <c r="U460">
        <v>4</v>
      </c>
      <c r="V460">
        <v>3</v>
      </c>
      <c r="Z460">
        <v>1</v>
      </c>
      <c r="AA460" t="s">
        <v>473</v>
      </c>
      <c r="AB460">
        <v>875</v>
      </c>
      <c r="AC460">
        <v>8.6290164309999993E-3</v>
      </c>
      <c r="AD460" s="1">
        <v>4.00768390383E-5</v>
      </c>
      <c r="AE460">
        <v>0.99960913647299998</v>
      </c>
      <c r="AF460">
        <v>0.53983909184000001</v>
      </c>
      <c r="AG460">
        <v>0.99560526688600004</v>
      </c>
      <c r="AH460">
        <v>0.95326762480399996</v>
      </c>
      <c r="AI460">
        <v>4.3769250981300003E-4</v>
      </c>
      <c r="AJ460" s="1">
        <v>1.9811907956500001E-5</v>
      </c>
      <c r="AK460">
        <v>1.72002425748</v>
      </c>
      <c r="AL460">
        <v>1.9836320895400002E-2</v>
      </c>
      <c r="AM460" s="1">
        <v>5.6677209305000001E-5</v>
      </c>
      <c r="AN460">
        <v>5.1958504414800002</v>
      </c>
      <c r="AO460">
        <v>6.9574542947099999E-2</v>
      </c>
      <c r="AP460">
        <v>0.25834954514699998</v>
      </c>
      <c r="AQ460">
        <v>3.53728359062E-3</v>
      </c>
      <c r="AR460">
        <v>0</v>
      </c>
      <c r="AS460">
        <v>0.38275856540300002</v>
      </c>
      <c r="AT460">
        <v>2</v>
      </c>
      <c r="AU460">
        <v>3</v>
      </c>
      <c r="AV460">
        <f t="shared" si="92"/>
        <v>875</v>
      </c>
      <c r="AW460" s="2">
        <f t="shared" si="93"/>
        <v>-2.5889914172276963E-4</v>
      </c>
      <c r="AX460" s="2">
        <f t="shared" si="94"/>
        <v>-2.7203050551525876E-4</v>
      </c>
      <c r="BC460" s="2">
        <f t="shared" si="95"/>
        <v>-2.5776617189930136E-4</v>
      </c>
      <c r="BD460" s="2">
        <f t="shared" si="96"/>
        <v>-2.1357243492269124E-4</v>
      </c>
      <c r="BE460" s="2">
        <f t="shared" si="97"/>
        <v>-5.1773125424451065E-4</v>
      </c>
      <c r="BF460" s="2">
        <f t="shared" si="98"/>
        <v>-9.8008957846542195E-5</v>
      </c>
      <c r="BG460" s="2">
        <f t="shared" si="99"/>
        <v>-2.7203050574550801E-4</v>
      </c>
      <c r="BH460" s="2">
        <f t="shared" si="100"/>
        <v>2.0623491202683837E-4</v>
      </c>
      <c r="BI460" s="2">
        <f t="shared" si="101"/>
        <v>2.4839586990531699E-4</v>
      </c>
      <c r="BJ460" s="2">
        <f t="shared" si="102"/>
        <v>1.08205743261644E-4</v>
      </c>
      <c r="BK460" s="2">
        <f t="shared" si="103"/>
        <v>1.4094390119191358E-4</v>
      </c>
      <c r="BL460" s="2"/>
      <c r="BM460" s="2">
        <f t="shared" si="104"/>
        <v>3.2311538053060786E-2</v>
      </c>
    </row>
    <row r="461" spans="1:65" hidden="1">
      <c r="A461">
        <v>1</v>
      </c>
      <c r="B461" t="s">
        <v>473</v>
      </c>
      <c r="C461">
        <v>876</v>
      </c>
      <c r="D461">
        <v>8.7457107466599997E-3</v>
      </c>
      <c r="E461" s="1">
        <v>2.8236552027199999E-5</v>
      </c>
      <c r="F461" s="1"/>
      <c r="G461" s="1"/>
      <c r="H461" s="1"/>
      <c r="I461" s="1"/>
      <c r="J461">
        <v>2.67856624909E-4</v>
      </c>
      <c r="K461" s="1">
        <v>1.7032112444399998E-5</v>
      </c>
      <c r="L461">
        <v>1.7668602443300001</v>
      </c>
      <c r="M461">
        <v>1.9959031109800001E-2</v>
      </c>
      <c r="N461" s="1">
        <v>3.9932514831499999E-5</v>
      </c>
      <c r="O461">
        <v>5.1619851934299996</v>
      </c>
      <c r="P461">
        <v>4.7449539133500002E-2</v>
      </c>
      <c r="Q461">
        <v>0.25825345701699998</v>
      </c>
      <c r="R461">
        <v>2.4294746382899999E-3</v>
      </c>
      <c r="S461">
        <v>0</v>
      </c>
      <c r="T461">
        <v>0.94776527311299996</v>
      </c>
      <c r="U461">
        <v>4</v>
      </c>
      <c r="V461">
        <v>3</v>
      </c>
      <c r="Z461">
        <v>1</v>
      </c>
      <c r="AA461" t="s">
        <v>473</v>
      </c>
      <c r="AB461">
        <v>876</v>
      </c>
      <c r="AC461">
        <v>9.1812995084600002E-3</v>
      </c>
      <c r="AD461" s="1">
        <v>7.6391570001300006E-5</v>
      </c>
      <c r="AE461">
        <v>0.18542396332200001</v>
      </c>
      <c r="AF461">
        <v>2.3458044536500001E-2</v>
      </c>
      <c r="AG461">
        <v>0.99131162801999995</v>
      </c>
      <c r="AH461">
        <v>2.3763590561899999E-3</v>
      </c>
      <c r="AI461">
        <v>2.8110024890800001E-4</v>
      </c>
      <c r="AJ461" s="1">
        <v>1.8218041595500001E-5</v>
      </c>
      <c r="AK461">
        <v>1.94724362134</v>
      </c>
      <c r="AL461">
        <v>2.0346511517599999E-2</v>
      </c>
      <c r="AM461">
        <v>1.08033994347E-4</v>
      </c>
      <c r="AN461">
        <v>5.1942074781000001</v>
      </c>
      <c r="AO461">
        <v>4.6888891984099998E-2</v>
      </c>
      <c r="AP461">
        <v>0.26491050828500001</v>
      </c>
      <c r="AQ461">
        <v>2.7743912198200001E-3</v>
      </c>
      <c r="AR461">
        <v>0</v>
      </c>
      <c r="AS461">
        <v>0.40091339853000002</v>
      </c>
      <c r="AT461">
        <v>2</v>
      </c>
      <c r="AU461">
        <v>2</v>
      </c>
      <c r="AV461">
        <f t="shared" si="92"/>
        <v>876</v>
      </c>
      <c r="AW461" s="2">
        <f t="shared" si="93"/>
        <v>4.9805987691320851E-2</v>
      </c>
      <c r="AX461" s="2">
        <f t="shared" si="94"/>
        <v>1.7054142420686755</v>
      </c>
      <c r="BC461" s="2">
        <f t="shared" si="95"/>
        <v>4.9442958536117292E-2</v>
      </c>
      <c r="BD461" s="2">
        <f t="shared" si="96"/>
        <v>6.9629011373156205E-2</v>
      </c>
      <c r="BE461" s="2">
        <f t="shared" si="97"/>
        <v>0.10209261178911289</v>
      </c>
      <c r="BF461" s="2">
        <f t="shared" si="98"/>
        <v>1.9413788458385765E-2</v>
      </c>
      <c r="BG461" s="2">
        <f t="shared" si="99"/>
        <v>1.7054142420747178</v>
      </c>
      <c r="BH461" s="2">
        <f t="shared" si="100"/>
        <v>6.2422272560974934E-3</v>
      </c>
      <c r="BI461" s="2">
        <f t="shared" si="101"/>
        <v>-1.1815650049257895E-2</v>
      </c>
      <c r="BJ461" s="2">
        <f t="shared" si="102"/>
        <v>2.5777200990427882E-2</v>
      </c>
      <c r="BK461" s="2">
        <f t="shared" si="103"/>
        <v>0.14197167407879249</v>
      </c>
      <c r="BL461" s="2"/>
      <c r="BM461" s="2">
        <f t="shared" si="104"/>
        <v>-0.57699083316993416</v>
      </c>
    </row>
    <row r="462" spans="1:65" hidden="1">
      <c r="A462">
        <v>1</v>
      </c>
      <c r="B462" t="s">
        <v>473</v>
      </c>
      <c r="C462">
        <v>877</v>
      </c>
      <c r="D462">
        <v>8.9012909529299997E-3</v>
      </c>
      <c r="E462" s="1">
        <v>3.6685683316200002E-5</v>
      </c>
      <c r="F462" s="1"/>
      <c r="G462" s="1"/>
      <c r="H462" s="1"/>
      <c r="I462" s="1"/>
      <c r="J462" s="1">
        <v>8.5907612339500004E-5</v>
      </c>
      <c r="K462" s="1">
        <v>1.8170049845400001E-5</v>
      </c>
      <c r="L462">
        <v>1.83028185252</v>
      </c>
      <c r="M462">
        <v>2.0040414059099999E-2</v>
      </c>
      <c r="N462" s="1">
        <v>5.1881390890599999E-5</v>
      </c>
      <c r="O462">
        <v>5.0631050667700004</v>
      </c>
      <c r="P462">
        <v>6.00850046545E-2</v>
      </c>
      <c r="Q462">
        <v>0.25433935420699999</v>
      </c>
      <c r="R462">
        <v>3.0892873118600001E-3</v>
      </c>
      <c r="S462">
        <v>0</v>
      </c>
      <c r="T462">
        <v>7.5546907938299999</v>
      </c>
      <c r="U462">
        <v>4</v>
      </c>
      <c r="V462">
        <v>3</v>
      </c>
      <c r="Z462">
        <v>1</v>
      </c>
      <c r="AA462" t="s">
        <v>473</v>
      </c>
      <c r="AB462">
        <v>877</v>
      </c>
      <c r="AC462">
        <v>9.87362818046E-3</v>
      </c>
      <c r="AD462" s="1">
        <v>8.6596552072099999E-5</v>
      </c>
      <c r="AE462">
        <v>0.15394966712899999</v>
      </c>
      <c r="AF462">
        <v>1.1340604468899999E-2</v>
      </c>
      <c r="AG462">
        <v>0.98623850460499995</v>
      </c>
      <c r="AH462">
        <v>1.9384223908300001E-3</v>
      </c>
      <c r="AI462" s="1">
        <v>9.3762367572200001E-5</v>
      </c>
      <c r="AJ462" s="1">
        <v>1.9709772005500001E-5</v>
      </c>
      <c r="AK462">
        <v>2.2519851225999998</v>
      </c>
      <c r="AL462">
        <v>2.0931538418900001E-2</v>
      </c>
      <c r="AM462">
        <v>1.2246601839499999E-4</v>
      </c>
      <c r="AN462">
        <v>5.1231329409699997</v>
      </c>
      <c r="AO462">
        <v>5.7799216882499997E-2</v>
      </c>
      <c r="AP462">
        <v>0.26879841833500001</v>
      </c>
      <c r="AQ462">
        <v>3.4161243453299998E-3</v>
      </c>
      <c r="AR462">
        <v>0</v>
      </c>
      <c r="AS462">
        <v>4.9696693066900002</v>
      </c>
      <c r="AT462">
        <v>2</v>
      </c>
      <c r="AU462">
        <v>2</v>
      </c>
      <c r="AV462">
        <f t="shared" si="92"/>
        <v>877</v>
      </c>
      <c r="AW462" s="2">
        <f t="shared" si="93"/>
        <v>0.10923552916893928</v>
      </c>
      <c r="AX462" s="2">
        <f t="shared" si="94"/>
        <v>1.3604999074355499</v>
      </c>
      <c r="BC462" s="2">
        <f t="shared" si="95"/>
        <v>9.1432586924411696E-2</v>
      </c>
      <c r="BD462" s="2">
        <f t="shared" si="96"/>
        <v>8.4739567210917785E-2</v>
      </c>
      <c r="BE462" s="2">
        <f t="shared" si="97"/>
        <v>0.23040345917181179</v>
      </c>
      <c r="BF462" s="2">
        <f t="shared" si="98"/>
        <v>4.4466364675502225E-2</v>
      </c>
      <c r="BG462" s="2">
        <f t="shared" si="99"/>
        <v>1.3604999074376916</v>
      </c>
      <c r="BH462" s="2">
        <f t="shared" si="100"/>
        <v>1.1855940852180264E-2</v>
      </c>
      <c r="BI462" s="2">
        <f t="shared" si="101"/>
        <v>-3.8042566279951374E-2</v>
      </c>
      <c r="BJ462" s="2">
        <f t="shared" si="102"/>
        <v>5.6849496111530486E-2</v>
      </c>
      <c r="BK462" s="2">
        <f t="shared" si="103"/>
        <v>0.10579690409993543</v>
      </c>
      <c r="BL462" s="2"/>
      <c r="BM462" s="2">
        <f t="shared" si="104"/>
        <v>-0.34217435996867213</v>
      </c>
    </row>
    <row r="463" spans="1:65" hidden="1">
      <c r="A463">
        <v>1</v>
      </c>
      <c r="B463" t="s">
        <v>473</v>
      </c>
      <c r="C463">
        <v>882</v>
      </c>
      <c r="D463">
        <v>8.8633769721800006E-3</v>
      </c>
      <c r="E463" s="1">
        <v>3.3238482300800002E-5</v>
      </c>
      <c r="F463" s="1"/>
      <c r="G463" s="1"/>
      <c r="H463" s="1"/>
      <c r="I463" s="1"/>
      <c r="J463">
        <v>-1.8241699798799999E-4</v>
      </c>
      <c r="K463" s="1">
        <v>1.7601224100199999E-5</v>
      </c>
      <c r="L463">
        <v>1.81472332621</v>
      </c>
      <c r="M463">
        <v>2.0060537311599999E-2</v>
      </c>
      <c r="N463" s="1">
        <v>4.7006312462500003E-5</v>
      </c>
      <c r="O463">
        <v>4.9984498753100004</v>
      </c>
      <c r="P463">
        <v>5.3590924451999998E-2</v>
      </c>
      <c r="Q463">
        <v>0.251343603197</v>
      </c>
      <c r="R463">
        <v>2.7583909314499999E-3</v>
      </c>
      <c r="S463">
        <v>0</v>
      </c>
      <c r="T463">
        <v>6.0224264440899997</v>
      </c>
      <c r="U463">
        <v>4</v>
      </c>
      <c r="V463">
        <v>3</v>
      </c>
      <c r="Z463">
        <v>1</v>
      </c>
      <c r="AA463" t="s">
        <v>473</v>
      </c>
      <c r="AB463">
        <v>882</v>
      </c>
      <c r="AC463">
        <v>8.8637358614099999E-3</v>
      </c>
      <c r="AD463" s="1">
        <v>2.02524459892E-10</v>
      </c>
      <c r="AE463">
        <v>0.99999802033499996</v>
      </c>
      <c r="AF463">
        <v>0.75700244650399995</v>
      </c>
      <c r="AG463">
        <v>0.99999999979999998</v>
      </c>
      <c r="AH463">
        <v>0.79173320216300003</v>
      </c>
      <c r="AI463">
        <v>-1.8243659420099999E-4</v>
      </c>
      <c r="AJ463" s="1">
        <v>6.1709525679300003E-10</v>
      </c>
      <c r="AK463">
        <v>1.81487029002</v>
      </c>
      <c r="AL463">
        <v>2.0060854452599999E-2</v>
      </c>
      <c r="AM463" s="1">
        <v>2.8641283789100003E-10</v>
      </c>
      <c r="AN463">
        <v>4.9975420018900003</v>
      </c>
      <c r="AO463" s="1">
        <v>3.2624304102699998E-7</v>
      </c>
      <c r="AP463">
        <v>0.25130192422800002</v>
      </c>
      <c r="AQ463" s="1">
        <v>1.6792926994099999E-8</v>
      </c>
      <c r="AR463">
        <v>0</v>
      </c>
      <c r="AS463">
        <v>5.96833353297</v>
      </c>
      <c r="AT463">
        <v>2</v>
      </c>
      <c r="AU463">
        <v>2</v>
      </c>
      <c r="AV463">
        <f t="shared" si="92"/>
        <v>882</v>
      </c>
      <c r="AW463" s="2">
        <f t="shared" si="93"/>
        <v>4.0491251937695867E-5</v>
      </c>
      <c r="AX463" s="2">
        <f t="shared" si="94"/>
        <v>-0.99999390692817869</v>
      </c>
      <c r="BC463" s="2">
        <f t="shared" si="95"/>
        <v>1.0742536724178808E-4</v>
      </c>
      <c r="BD463" s="2">
        <f t="shared" si="96"/>
        <v>-0.99996494020794913</v>
      </c>
      <c r="BE463" s="2">
        <f t="shared" si="97"/>
        <v>8.0984141151114948E-5</v>
      </c>
      <c r="BF463" s="2">
        <f t="shared" si="98"/>
        <v>1.5809197683661355E-5</v>
      </c>
      <c r="BG463" s="2">
        <f t="shared" si="99"/>
        <v>-0.99999390692817869</v>
      </c>
      <c r="BH463" s="2">
        <f t="shared" si="100"/>
        <v>-1.8163099413771516E-4</v>
      </c>
      <c r="BI463" s="2">
        <f t="shared" si="101"/>
        <v>-0.99999391234533896</v>
      </c>
      <c r="BJ463" s="2">
        <f t="shared" si="102"/>
        <v>-1.6582466579550601E-4</v>
      </c>
      <c r="BK463" s="2">
        <f t="shared" si="103"/>
        <v>-0.9999939120569159</v>
      </c>
      <c r="BL463" s="2"/>
      <c r="BM463" s="2">
        <f t="shared" si="104"/>
        <v>-8.9819131245816725E-3</v>
      </c>
    </row>
    <row r="464" spans="1:65" hidden="1">
      <c r="A464">
        <v>1</v>
      </c>
      <c r="B464" t="s">
        <v>473</v>
      </c>
      <c r="C464">
        <v>883</v>
      </c>
      <c r="D464">
        <v>8.4190787284E-3</v>
      </c>
      <c r="E464" s="1">
        <v>2.2862440577599999E-5</v>
      </c>
      <c r="F464" s="1"/>
      <c r="G464" s="1"/>
      <c r="H464" s="1"/>
      <c r="I464" s="1"/>
      <c r="J464">
        <v>-1.16596402264E-4</v>
      </c>
      <c r="K464" s="1">
        <v>1.7505936482900002E-5</v>
      </c>
      <c r="L464">
        <v>1.6373484812700001</v>
      </c>
      <c r="M464">
        <v>1.9685526262499999E-2</v>
      </c>
      <c r="N464" s="1">
        <v>3.2332373533800003E-5</v>
      </c>
      <c r="O464">
        <v>5.2224313910199998</v>
      </c>
      <c r="P464">
        <v>3.8727786908299998E-2</v>
      </c>
      <c r="Q464">
        <v>0.25769720421300002</v>
      </c>
      <c r="R464">
        <v>1.9573059894399999E-3</v>
      </c>
      <c r="S464">
        <v>0</v>
      </c>
      <c r="T464">
        <v>10.908819959100001</v>
      </c>
      <c r="U464">
        <v>4</v>
      </c>
      <c r="V464">
        <v>3</v>
      </c>
      <c r="Z464">
        <v>1</v>
      </c>
      <c r="AA464" t="s">
        <v>473</v>
      </c>
      <c r="AB464">
        <v>883</v>
      </c>
      <c r="AC464">
        <v>8.4249592728500005E-3</v>
      </c>
      <c r="AD464" s="1">
        <v>1.046089409E-9</v>
      </c>
      <c r="AE464">
        <v>0.99999789187200006</v>
      </c>
      <c r="AF464">
        <v>0.57790894311600005</v>
      </c>
      <c r="AG464">
        <v>0.99999990758400004</v>
      </c>
      <c r="AH464">
        <v>0.63606694697199995</v>
      </c>
      <c r="AI464">
        <v>-1.1671873225999999E-4</v>
      </c>
      <c r="AJ464" s="1">
        <v>3.23770717761E-9</v>
      </c>
      <c r="AK464">
        <v>1.6396365851100001</v>
      </c>
      <c r="AL464">
        <v>1.9690557342400002E-2</v>
      </c>
      <c r="AM464" s="1">
        <v>1.4793938296599999E-9</v>
      </c>
      <c r="AN464">
        <v>5.2130319421099998</v>
      </c>
      <c r="AO464" s="1">
        <v>1.83558530065E-6</v>
      </c>
      <c r="AP464">
        <v>0.25729913680900002</v>
      </c>
      <c r="AQ464" s="1">
        <v>9.2638272875099999E-8</v>
      </c>
      <c r="AR464">
        <v>0</v>
      </c>
      <c r="AS464">
        <v>10.5384718641</v>
      </c>
      <c r="AT464">
        <v>2</v>
      </c>
      <c r="AU464">
        <v>2</v>
      </c>
      <c r="AV464">
        <f t="shared" si="92"/>
        <v>883</v>
      </c>
      <c r="AW464" s="2">
        <f t="shared" si="93"/>
        <v>6.9847837746946073E-4</v>
      </c>
      <c r="AX464" s="2">
        <f t="shared" si="94"/>
        <v>-0.9999542441934206</v>
      </c>
      <c r="BC464" s="2">
        <f t="shared" si="95"/>
        <v>1.0491747054339553E-3</v>
      </c>
      <c r="BD464" s="2">
        <f t="shared" si="96"/>
        <v>-0.99981505090111722</v>
      </c>
      <c r="BE464" s="2">
        <f t="shared" si="97"/>
        <v>1.39744462841853E-3</v>
      </c>
      <c r="BF464" s="2">
        <f t="shared" si="98"/>
        <v>2.5557253755447432E-4</v>
      </c>
      <c r="BG464" s="2">
        <f t="shared" si="99"/>
        <v>-0.99995424419342072</v>
      </c>
      <c r="BH464" s="2">
        <f t="shared" si="100"/>
        <v>-1.7998223827626347E-3</v>
      </c>
      <c r="BI464" s="2">
        <f t="shared" si="101"/>
        <v>-0.99995260288678534</v>
      </c>
      <c r="BJ464" s="2">
        <f t="shared" si="102"/>
        <v>-1.5447098280157469E-3</v>
      </c>
      <c r="BK464" s="2">
        <f t="shared" si="103"/>
        <v>-0.99995267052092263</v>
      </c>
      <c r="BL464" s="2"/>
      <c r="BM464" s="2">
        <f t="shared" si="104"/>
        <v>-3.3949418579510143E-2</v>
      </c>
    </row>
    <row r="465" spans="1:65" hidden="1">
      <c r="A465">
        <v>1</v>
      </c>
      <c r="B465" t="s">
        <v>473</v>
      </c>
      <c r="C465">
        <v>884</v>
      </c>
      <c r="D465">
        <v>8.57621749676E-3</v>
      </c>
      <c r="E465" s="1">
        <v>2.1169249998600001E-5</v>
      </c>
      <c r="F465" s="1"/>
      <c r="G465" s="1"/>
      <c r="H465" s="1"/>
      <c r="I465" s="1"/>
      <c r="J465">
        <v>1.55200879063E-4</v>
      </c>
      <c r="K465" s="1">
        <v>1.6030779760599999E-5</v>
      </c>
      <c r="L465">
        <v>1.6990398013400001</v>
      </c>
      <c r="M465">
        <v>1.9825228842000001E-2</v>
      </c>
      <c r="N465" s="1">
        <v>2.9937840453399999E-5</v>
      </c>
      <c r="O465">
        <v>5.1111874133199997</v>
      </c>
      <c r="P465">
        <v>3.5438921842200002E-2</v>
      </c>
      <c r="Q465">
        <v>0.25399779642600001</v>
      </c>
      <c r="R465">
        <v>1.8024030697800001E-3</v>
      </c>
      <c r="S465">
        <v>0</v>
      </c>
      <c r="T465">
        <v>1.5404293899199999</v>
      </c>
      <c r="U465">
        <v>4</v>
      </c>
      <c r="V465">
        <v>3</v>
      </c>
      <c r="Z465">
        <v>1</v>
      </c>
      <c r="AA465" t="s">
        <v>473</v>
      </c>
      <c r="AB465">
        <v>884</v>
      </c>
      <c r="AC465">
        <v>8.5812594046500001E-3</v>
      </c>
      <c r="AD465" s="1">
        <v>2.1181814677700002E-5</v>
      </c>
      <c r="AE465">
        <v>0.99988419134200002</v>
      </c>
      <c r="AF465">
        <v>0.64300091853300001</v>
      </c>
      <c r="AG465">
        <v>0.77415498500500002</v>
      </c>
      <c r="AH465">
        <v>0.82221203963599998</v>
      </c>
      <c r="AI465">
        <v>1.5532192948699999E-4</v>
      </c>
      <c r="AJ465" s="1">
        <v>1.6041112326500001E-5</v>
      </c>
      <c r="AK465">
        <v>1.7010380996000001</v>
      </c>
      <c r="AL465">
        <v>1.9829591813000001E-2</v>
      </c>
      <c r="AM465" s="1">
        <v>2.9955609592799999E-5</v>
      </c>
      <c r="AN465">
        <v>5.1028281876800001</v>
      </c>
      <c r="AO465">
        <v>3.5365033900200002E-2</v>
      </c>
      <c r="AP465">
        <v>0.25363819535900001</v>
      </c>
      <c r="AQ465">
        <v>1.7991081567599999E-3</v>
      </c>
      <c r="AR465">
        <v>0</v>
      </c>
      <c r="AS465">
        <v>1.34579735012</v>
      </c>
      <c r="AT465">
        <v>2</v>
      </c>
      <c r="AU465">
        <v>3</v>
      </c>
      <c r="AV465">
        <f t="shared" si="92"/>
        <v>884</v>
      </c>
      <c r="AW465" s="2">
        <f t="shared" si="93"/>
        <v>5.8789412604156027E-4</v>
      </c>
      <c r="AX465" s="2">
        <f t="shared" si="94"/>
        <v>5.9353444740988166E-4</v>
      </c>
      <c r="BC465" s="2">
        <f t="shared" si="95"/>
        <v>7.7995965442219568E-4</v>
      </c>
      <c r="BD465" s="2">
        <f t="shared" si="96"/>
        <v>6.4454543411521356E-4</v>
      </c>
      <c r="BE465" s="2">
        <f t="shared" si="97"/>
        <v>1.1761338718633643E-3</v>
      </c>
      <c r="BF465" s="2">
        <f t="shared" si="98"/>
        <v>2.2007165893373981E-4</v>
      </c>
      <c r="BG465" s="2">
        <f t="shared" si="99"/>
        <v>5.9353444105826657E-4</v>
      </c>
      <c r="BH465" s="2">
        <f t="shared" si="100"/>
        <v>-1.6354762531726064E-3</v>
      </c>
      <c r="BI465" s="2">
        <f t="shared" si="101"/>
        <v>-2.0849376380298371E-3</v>
      </c>
      <c r="BJ465" s="2">
        <f t="shared" si="102"/>
        <v>-1.4157645147318055E-3</v>
      </c>
      <c r="BK465" s="2">
        <f t="shared" si="103"/>
        <v>-1.8280666934296296E-3</v>
      </c>
      <c r="BL465" s="2"/>
      <c r="BM465" s="2">
        <f t="shared" si="104"/>
        <v>-0.12634921215707773</v>
      </c>
    </row>
    <row r="466" spans="1:65" hidden="1">
      <c r="A466">
        <v>1</v>
      </c>
      <c r="B466" t="s">
        <v>473</v>
      </c>
      <c r="C466">
        <v>885</v>
      </c>
      <c r="D466">
        <v>8.7053535425300008E-3</v>
      </c>
      <c r="E466" s="1">
        <v>2.7758475800899999E-5</v>
      </c>
      <c r="F466" s="1"/>
      <c r="G466" s="1"/>
      <c r="H466" s="1"/>
      <c r="I466" s="1"/>
      <c r="J466" s="1">
        <v>6.6641327824499996E-5</v>
      </c>
      <c r="K466" s="1">
        <v>1.8309145980200002E-5</v>
      </c>
      <c r="L466">
        <v>1.7505914649400001</v>
      </c>
      <c r="M466">
        <v>1.9883987204499999E-2</v>
      </c>
      <c r="N466" s="1">
        <v>3.9256412948400001E-5</v>
      </c>
      <c r="O466">
        <v>5.0435678252700002</v>
      </c>
      <c r="P466">
        <v>4.5999311974700002E-2</v>
      </c>
      <c r="Q466">
        <v>0.25138031998499999</v>
      </c>
      <c r="R466">
        <v>2.3457877469999998E-3</v>
      </c>
      <c r="S466">
        <v>0</v>
      </c>
      <c r="T466">
        <v>8.4624782132000007</v>
      </c>
      <c r="U466">
        <v>4</v>
      </c>
      <c r="V466">
        <v>3</v>
      </c>
      <c r="Z466">
        <v>1</v>
      </c>
      <c r="AA466" t="s">
        <v>473</v>
      </c>
      <c r="AB466">
        <v>885</v>
      </c>
      <c r="AC466">
        <v>8.7052262633100005E-3</v>
      </c>
      <c r="AD466" s="1">
        <v>4.5861144644199998E-10</v>
      </c>
      <c r="AE466">
        <v>0.99999813612199995</v>
      </c>
      <c r="AF466">
        <v>0.52509173026</v>
      </c>
      <c r="AG466">
        <v>0.99999999544100004</v>
      </c>
      <c r="AH466">
        <v>0.51286140218099996</v>
      </c>
      <c r="AI466" s="1">
        <v>6.6639178644600005E-5</v>
      </c>
      <c r="AJ466" s="1">
        <v>1.4107883530499999E-9</v>
      </c>
      <c r="AK466">
        <v>1.7505402752200001</v>
      </c>
      <c r="AL466">
        <v>1.9883875757499999E-2</v>
      </c>
      <c r="AM466" s="1">
        <v>6.4857452741799995E-10</v>
      </c>
      <c r="AN466">
        <v>5.0432210871900001</v>
      </c>
      <c r="AO466" s="1">
        <v>7.6030173268300002E-7</v>
      </c>
      <c r="AP466">
        <v>0.25136162909199999</v>
      </c>
      <c r="AQ466" s="1">
        <v>3.8771392856100001E-8</v>
      </c>
      <c r="AR466">
        <v>0</v>
      </c>
      <c r="AS466">
        <v>8.4002732631699999</v>
      </c>
      <c r="AT466">
        <v>2</v>
      </c>
      <c r="AU466">
        <v>2</v>
      </c>
      <c r="AV466">
        <f t="shared" si="92"/>
        <v>885</v>
      </c>
      <c r="AW466" s="2">
        <f t="shared" si="93"/>
        <v>-1.4620798498135269E-5</v>
      </c>
      <c r="AX466" s="2">
        <f t="shared" si="94"/>
        <v>-0.99998347850761937</v>
      </c>
      <c r="BC466" s="2">
        <f t="shared" si="95"/>
        <v>-3.2249956148100117E-5</v>
      </c>
      <c r="BD466" s="2">
        <f t="shared" si="96"/>
        <v>-0.99992294625021971</v>
      </c>
      <c r="BE466" s="2">
        <f t="shared" si="97"/>
        <v>-2.9241385568911173E-5</v>
      </c>
      <c r="BF466" s="2">
        <f t="shared" si="98"/>
        <v>-5.6048617842023229E-6</v>
      </c>
      <c r="BG466" s="2">
        <f t="shared" si="99"/>
        <v>-0.99998347850761937</v>
      </c>
      <c r="BH466" s="2">
        <f t="shared" si="100"/>
        <v>-6.8748570855518156E-5</v>
      </c>
      <c r="BI466" s="2">
        <f t="shared" si="101"/>
        <v>-0.99998347145424482</v>
      </c>
      <c r="BJ466" s="2">
        <f t="shared" si="102"/>
        <v>-7.4353048007538752E-5</v>
      </c>
      <c r="BK466" s="2">
        <f t="shared" si="103"/>
        <v>-0.99998347190921011</v>
      </c>
      <c r="BL466" s="2"/>
      <c r="BM466" s="2">
        <f t="shared" si="104"/>
        <v>-7.3506777167203653E-3</v>
      </c>
    </row>
    <row r="467" spans="1:65" hidden="1">
      <c r="A467">
        <v>1</v>
      </c>
      <c r="B467" t="s">
        <v>473</v>
      </c>
      <c r="C467">
        <v>886</v>
      </c>
      <c r="D467">
        <v>8.7164415136499994E-3</v>
      </c>
      <c r="E467" s="1">
        <v>3.5132267282899997E-5</v>
      </c>
      <c r="F467" s="1"/>
      <c r="G467" s="1"/>
      <c r="H467" s="1"/>
      <c r="I467" s="1"/>
      <c r="J467" s="1">
        <v>9.3898400236200005E-5</v>
      </c>
      <c r="K467" s="1">
        <v>1.71392232617E-5</v>
      </c>
      <c r="L467">
        <v>1.75505374647</v>
      </c>
      <c r="M467">
        <v>1.9963454824800001E-2</v>
      </c>
      <c r="N467" s="1">
        <v>4.9684528868299998E-5</v>
      </c>
      <c r="O467">
        <v>5.0534955465199998</v>
      </c>
      <c r="P467">
        <v>5.8240091327800003E-2</v>
      </c>
      <c r="Q467">
        <v>0.25288177013699997</v>
      </c>
      <c r="R467">
        <v>2.9815718509600001E-3</v>
      </c>
      <c r="S467">
        <v>0</v>
      </c>
      <c r="T467">
        <v>9.6445685439000002</v>
      </c>
      <c r="U467">
        <v>4</v>
      </c>
      <c r="V467">
        <v>3</v>
      </c>
      <c r="Z467">
        <v>1</v>
      </c>
      <c r="AA467" t="s">
        <v>473</v>
      </c>
      <c r="AB467">
        <v>886</v>
      </c>
      <c r="AC467">
        <v>8.7184774056899995E-3</v>
      </c>
      <c r="AD467" s="1">
        <v>6.2511303954E-9</v>
      </c>
      <c r="AE467">
        <v>0.99996354613100003</v>
      </c>
      <c r="AF467">
        <v>0.48734965709599998</v>
      </c>
      <c r="AG467">
        <v>0.99999862078400004</v>
      </c>
      <c r="AH467">
        <v>0.92320147216500004</v>
      </c>
      <c r="AI467" s="1">
        <v>9.3928177448399994E-5</v>
      </c>
      <c r="AJ467" s="1">
        <v>1.91472971014E-8</v>
      </c>
      <c r="AK467">
        <v>1.75587369512</v>
      </c>
      <c r="AL467">
        <v>1.9965232775200001E-2</v>
      </c>
      <c r="AM467" s="1">
        <v>8.8404333853399997E-9</v>
      </c>
      <c r="AN467">
        <v>5.0496221481100001</v>
      </c>
      <c r="AO467" s="1">
        <v>1.03541621166E-5</v>
      </c>
      <c r="AP467">
        <v>0.25271044601300002</v>
      </c>
      <c r="AQ467" s="1">
        <v>5.3012260714699999E-7</v>
      </c>
      <c r="AR467">
        <v>0</v>
      </c>
      <c r="AS467">
        <v>9.5644397726400001</v>
      </c>
      <c r="AT467">
        <v>2</v>
      </c>
      <c r="AU467">
        <v>2</v>
      </c>
      <c r="AV467">
        <f t="shared" si="92"/>
        <v>886</v>
      </c>
      <c r="AW467" s="2">
        <f t="shared" si="93"/>
        <v>2.3356917347656895E-4</v>
      </c>
      <c r="AX467" s="2">
        <f t="shared" si="94"/>
        <v>-0.99982206868844914</v>
      </c>
      <c r="BC467" s="2">
        <f t="shared" si="95"/>
        <v>3.1712161362797961E-4</v>
      </c>
      <c r="BD467" s="2">
        <f t="shared" si="96"/>
        <v>-0.9988828375236708</v>
      </c>
      <c r="BE467" s="2">
        <f t="shared" si="97"/>
        <v>4.6719290030245738E-4</v>
      </c>
      <c r="BF467" s="2">
        <f t="shared" si="98"/>
        <v>8.9060256133172198E-5</v>
      </c>
      <c r="BG467" s="2">
        <f t="shared" si="99"/>
        <v>-0.99982206868844881</v>
      </c>
      <c r="BH467" s="2">
        <f t="shared" si="100"/>
        <v>-7.6647903898263464E-4</v>
      </c>
      <c r="BI467" s="2">
        <f t="shared" si="101"/>
        <v>-0.99982221590178622</v>
      </c>
      <c r="BJ467" s="2">
        <f t="shared" si="102"/>
        <v>-6.7748704822468602E-4</v>
      </c>
      <c r="BK467" s="2">
        <f t="shared" si="103"/>
        <v>-0.99982220029110613</v>
      </c>
      <c r="BL467" s="2"/>
      <c r="BM467" s="2">
        <f t="shared" si="104"/>
        <v>-8.3081758292526137E-3</v>
      </c>
    </row>
    <row r="468" spans="1:65" hidden="1">
      <c r="A468">
        <v>1</v>
      </c>
      <c r="B468" t="s">
        <v>473</v>
      </c>
      <c r="C468">
        <v>887</v>
      </c>
      <c r="D468">
        <v>8.8299170214900004E-3</v>
      </c>
      <c r="E468" s="1">
        <v>3.6111747930800003E-5</v>
      </c>
      <c r="F468" s="1"/>
      <c r="G468" s="1"/>
      <c r="H468" s="1"/>
      <c r="I468" s="1"/>
      <c r="J468">
        <v>4.2935584406600001E-4</v>
      </c>
      <c r="K468" s="1">
        <v>2.1364834071699999E-5</v>
      </c>
      <c r="L468">
        <v>1.80104773941</v>
      </c>
      <c r="M468">
        <v>1.9922064008699999E-2</v>
      </c>
      <c r="N468" s="1">
        <v>5.1069723684699997E-5</v>
      </c>
      <c r="O468">
        <v>5.0420159916599996</v>
      </c>
      <c r="P468">
        <v>5.9596304952699998E-2</v>
      </c>
      <c r="Q468">
        <v>0.25178420602000001</v>
      </c>
      <c r="R468">
        <v>3.04525984188E-3</v>
      </c>
      <c r="S468">
        <v>0</v>
      </c>
      <c r="T468">
        <v>1.54192491195</v>
      </c>
      <c r="U468">
        <v>4</v>
      </c>
      <c r="V468">
        <v>3</v>
      </c>
      <c r="Z468">
        <v>1</v>
      </c>
      <c r="AA468" t="s">
        <v>473</v>
      </c>
      <c r="AB468">
        <v>887</v>
      </c>
      <c r="AC468">
        <v>8.8307688662300002E-3</v>
      </c>
      <c r="AD468" s="1">
        <v>9.5754710254699995E-8</v>
      </c>
      <c r="AE468">
        <v>0.99913443077499997</v>
      </c>
      <c r="AF468">
        <v>0.49427184126099999</v>
      </c>
      <c r="AG468">
        <v>0.99999995645999995</v>
      </c>
      <c r="AH468">
        <v>0.61716421086100004</v>
      </c>
      <c r="AI468">
        <v>4.29529596109E-4</v>
      </c>
      <c r="AJ468" s="1">
        <v>2.9354164153499998E-7</v>
      </c>
      <c r="AK468">
        <v>1.80139525956</v>
      </c>
      <c r="AL468">
        <v>1.9922819145099999E-2</v>
      </c>
      <c r="AM468" s="1">
        <v>1.35417609903E-7</v>
      </c>
      <c r="AN468">
        <v>5.0378842386600002</v>
      </c>
      <c r="AO468">
        <v>1.5786372584400001E-4</v>
      </c>
      <c r="AP468">
        <v>0.25158741374799998</v>
      </c>
      <c r="AQ468" s="1">
        <v>8.0669107505100003E-6</v>
      </c>
      <c r="AR468">
        <v>0</v>
      </c>
      <c r="AS468">
        <v>1.4335177113499999</v>
      </c>
      <c r="AT468">
        <v>2</v>
      </c>
      <c r="AU468">
        <v>2</v>
      </c>
      <c r="AV468">
        <f t="shared" si="92"/>
        <v>887</v>
      </c>
      <c r="AW468" s="2">
        <f t="shared" si="93"/>
        <v>9.647256456958842E-5</v>
      </c>
      <c r="AX468" s="2">
        <f t="shared" si="94"/>
        <v>-0.99734837786201347</v>
      </c>
      <c r="BC468" s="2">
        <f t="shared" si="95"/>
        <v>4.0468074535694791E-4</v>
      </c>
      <c r="BD468" s="2">
        <f t="shared" si="96"/>
        <v>-0.98626052322475899</v>
      </c>
      <c r="BE468" s="2">
        <f t="shared" si="97"/>
        <v>1.92954435574207E-4</v>
      </c>
      <c r="BF468" s="2">
        <f t="shared" si="98"/>
        <v>3.7904526341786319E-5</v>
      </c>
      <c r="BG468" s="2">
        <f t="shared" si="99"/>
        <v>-0.99734837786201747</v>
      </c>
      <c r="BH468" s="2">
        <f t="shared" si="100"/>
        <v>-8.1946447746966363E-4</v>
      </c>
      <c r="BI468" s="2">
        <f t="shared" si="101"/>
        <v>-0.99735111554366851</v>
      </c>
      <c r="BJ468" s="2">
        <f t="shared" si="102"/>
        <v>-7.8159101045600519E-4</v>
      </c>
      <c r="BK468" s="2">
        <f t="shared" si="103"/>
        <v>-0.99735099427655749</v>
      </c>
      <c r="BL468" s="2"/>
      <c r="BM468" s="2">
        <f t="shared" si="104"/>
        <v>-7.0306407114794314E-2</v>
      </c>
    </row>
    <row r="469" spans="1:65" hidden="1">
      <c r="A469">
        <v>1</v>
      </c>
      <c r="B469" t="s">
        <v>473</v>
      </c>
      <c r="C469">
        <v>888</v>
      </c>
      <c r="D469">
        <v>8.70190521406E-3</v>
      </c>
      <c r="E469" s="1">
        <v>2.8754525178999999E-5</v>
      </c>
      <c r="F469" s="1"/>
      <c r="G469" s="1"/>
      <c r="H469" s="1"/>
      <c r="I469" s="1"/>
      <c r="J469">
        <v>2.66748890692E-4</v>
      </c>
      <c r="K469" s="1">
        <v>1.65227455681E-5</v>
      </c>
      <c r="L469">
        <v>1.7492048655900001</v>
      </c>
      <c r="M469">
        <v>1.99072262739E-2</v>
      </c>
      <c r="N469" s="1">
        <v>4.06650394877E-5</v>
      </c>
      <c r="O469">
        <v>5.0969811828099996</v>
      </c>
      <c r="P469">
        <v>4.8151244693E-2</v>
      </c>
      <c r="Q469">
        <v>0.25433944383500001</v>
      </c>
      <c r="R469">
        <v>2.4582769731299999E-3</v>
      </c>
      <c r="S469">
        <v>0</v>
      </c>
      <c r="T469">
        <v>11.367474785700001</v>
      </c>
      <c r="U469">
        <v>4</v>
      </c>
      <c r="V469">
        <v>3</v>
      </c>
      <c r="Z469">
        <v>1</v>
      </c>
      <c r="AA469" t="s">
        <v>473</v>
      </c>
      <c r="AB469">
        <v>888</v>
      </c>
      <c r="AC469">
        <v>8.7040684916299994E-3</v>
      </c>
      <c r="AD469" s="1">
        <v>5.60769051051E-8</v>
      </c>
      <c r="AE469">
        <v>0.99997813529699997</v>
      </c>
      <c r="AF469">
        <v>0.74477314305200004</v>
      </c>
      <c r="AG469">
        <v>0.99997954248800003</v>
      </c>
      <c r="AH469">
        <v>0.83023440398899995</v>
      </c>
      <c r="AI469">
        <v>2.6684579093499999E-4</v>
      </c>
      <c r="AJ469" s="1">
        <v>1.72067554616E-7</v>
      </c>
      <c r="AK469">
        <v>1.75007467189</v>
      </c>
      <c r="AL469">
        <v>1.9909117655499999E-2</v>
      </c>
      <c r="AM469" s="1">
        <v>7.93047197356E-8</v>
      </c>
      <c r="AN469">
        <v>5.0917226206199997</v>
      </c>
      <c r="AO469" s="1">
        <v>9.3779721976399995E-5</v>
      </c>
      <c r="AP469">
        <v>0.25410118130699999</v>
      </c>
      <c r="AQ469" s="1">
        <v>4.7882561680900004E-6</v>
      </c>
      <c r="AR469">
        <v>0</v>
      </c>
      <c r="AS469">
        <v>10.9321042946</v>
      </c>
      <c r="AT469">
        <v>2</v>
      </c>
      <c r="AU469">
        <v>2</v>
      </c>
      <c r="AV469">
        <f t="shared" si="92"/>
        <v>888</v>
      </c>
      <c r="AW469" s="2">
        <f t="shared" si="93"/>
        <v>2.4859815371283884E-4</v>
      </c>
      <c r="AX469" s="2">
        <f t="shared" si="94"/>
        <v>-0.99804980590859993</v>
      </c>
      <c r="BC469" s="2">
        <f t="shared" si="95"/>
        <v>3.6326390242376262E-4</v>
      </c>
      <c r="BD469" s="2">
        <f t="shared" si="96"/>
        <v>-0.98958601922986666</v>
      </c>
      <c r="BE469" s="2">
        <f t="shared" si="97"/>
        <v>4.9725810687503691E-4</v>
      </c>
      <c r="BF469" s="2">
        <f t="shared" si="98"/>
        <v>9.5009800661093426E-5</v>
      </c>
      <c r="BG469" s="2">
        <f t="shared" si="99"/>
        <v>-0.9980498059085966</v>
      </c>
      <c r="BH469" s="2">
        <f t="shared" si="100"/>
        <v>-1.0317013152284762E-3</v>
      </c>
      <c r="BI469" s="2">
        <f t="shared" si="101"/>
        <v>-0.99805239256899148</v>
      </c>
      <c r="BJ469" s="2">
        <f t="shared" si="102"/>
        <v>-9.3678952980093776E-4</v>
      </c>
      <c r="BK469" s="2">
        <f t="shared" si="103"/>
        <v>-0.99805219012323354</v>
      </c>
      <c r="BL469" s="2"/>
      <c r="BM469" s="2">
        <f t="shared" si="104"/>
        <v>-3.8299666311790347E-2</v>
      </c>
    </row>
    <row r="470" spans="1:65" hidden="1">
      <c r="A470">
        <v>1</v>
      </c>
      <c r="B470" t="s">
        <v>473</v>
      </c>
      <c r="C470">
        <v>889</v>
      </c>
      <c r="D470">
        <v>8.7261196753299995E-3</v>
      </c>
      <c r="E470" s="1">
        <v>3.1895844301699997E-5</v>
      </c>
      <c r="F470" s="1"/>
      <c r="G470" s="1"/>
      <c r="H470" s="1"/>
      <c r="I470" s="1"/>
      <c r="J470">
        <v>5.7715024031299998E-4</v>
      </c>
      <c r="K470" s="1">
        <v>1.8750879189200001E-5</v>
      </c>
      <c r="L470">
        <v>1.7589533019900001</v>
      </c>
      <c r="M470">
        <v>1.9908038854199998E-2</v>
      </c>
      <c r="N470" s="1">
        <v>4.5107535594799997E-5</v>
      </c>
      <c r="O470">
        <v>5.0654243657400002</v>
      </c>
      <c r="P470">
        <v>5.2998682691900001E-2</v>
      </c>
      <c r="Q470">
        <v>0.25277507559399998</v>
      </c>
      <c r="R470">
        <v>2.7060474968400002E-3</v>
      </c>
      <c r="S470">
        <v>0</v>
      </c>
      <c r="T470">
        <v>3.0014328695599999</v>
      </c>
      <c r="U470">
        <v>4</v>
      </c>
      <c r="V470">
        <v>3</v>
      </c>
      <c r="Z470">
        <v>1</v>
      </c>
      <c r="AA470" t="s">
        <v>473</v>
      </c>
      <c r="AB470">
        <v>889</v>
      </c>
      <c r="AC470">
        <v>8.7383087605600006E-3</v>
      </c>
      <c r="AD470" s="1">
        <v>3.1939914516600001E-5</v>
      </c>
      <c r="AE470">
        <v>0.99962475196</v>
      </c>
      <c r="AF470">
        <v>0.62979945874300003</v>
      </c>
      <c r="AG470">
        <v>0.70203894756899998</v>
      </c>
      <c r="AH470">
        <v>0.81114947788299996</v>
      </c>
      <c r="AI470">
        <v>5.7776563723000004E-4</v>
      </c>
      <c r="AJ470" s="1">
        <v>1.8770567147999999E-5</v>
      </c>
      <c r="AK470">
        <v>1.76387072388</v>
      </c>
      <c r="AL470">
        <v>1.9918728920899999E-2</v>
      </c>
      <c r="AM470" s="1">
        <v>4.5169860290499998E-5</v>
      </c>
      <c r="AN470">
        <v>5.0624866800300001</v>
      </c>
      <c r="AO470">
        <v>5.2959890971799997E-2</v>
      </c>
      <c r="AP470">
        <v>0.25276413355799998</v>
      </c>
      <c r="AQ470">
        <v>2.7056396774699999E-3</v>
      </c>
      <c r="AR470">
        <v>0</v>
      </c>
      <c r="AS470">
        <v>2.95361723718</v>
      </c>
      <c r="AT470">
        <v>2</v>
      </c>
      <c r="AU470">
        <v>3</v>
      </c>
      <c r="AV470">
        <f t="shared" si="92"/>
        <v>889</v>
      </c>
      <c r="AW470" s="2">
        <f t="shared" si="93"/>
        <v>1.3968505685822113E-3</v>
      </c>
      <c r="AX470" s="2">
        <f t="shared" si="94"/>
        <v>1.3816914355095108E-3</v>
      </c>
      <c r="BC470" s="2">
        <f t="shared" si="95"/>
        <v>1.0662681465164407E-3</v>
      </c>
      <c r="BD470" s="2">
        <f t="shared" si="96"/>
        <v>1.049975235899251E-3</v>
      </c>
      <c r="BE470" s="2">
        <f t="shared" si="97"/>
        <v>2.7956523259807615E-3</v>
      </c>
      <c r="BF470" s="2">
        <f t="shared" si="98"/>
        <v>5.369723646960387E-4</v>
      </c>
      <c r="BG470" s="2">
        <f t="shared" si="99"/>
        <v>1.381691437543001E-3</v>
      </c>
      <c r="BH470" s="2">
        <f t="shared" si="100"/>
        <v>-5.799485882898816E-4</v>
      </c>
      <c r="BI470" s="2">
        <f t="shared" si="101"/>
        <v>-7.31937439379648E-4</v>
      </c>
      <c r="BJ470" s="2">
        <f t="shared" si="102"/>
        <v>-4.328763812761876E-5</v>
      </c>
      <c r="BK470" s="2">
        <f t="shared" si="103"/>
        <v>-1.5070665628614388E-4</v>
      </c>
      <c r="BL470" s="2"/>
      <c r="BM470" s="2">
        <f t="shared" si="104"/>
        <v>-1.5930935142657206E-2</v>
      </c>
    </row>
    <row r="471" spans="1:65" hidden="1">
      <c r="A471">
        <v>1</v>
      </c>
      <c r="B471" t="s">
        <v>473</v>
      </c>
      <c r="C471">
        <v>894</v>
      </c>
      <c r="D471">
        <v>9.3764067138000003E-3</v>
      </c>
      <c r="E471" s="1">
        <v>4.5878029072499999E-5</v>
      </c>
      <c r="F471" s="1"/>
      <c r="G471" s="1"/>
      <c r="H471" s="1"/>
      <c r="I471" s="1"/>
      <c r="J471">
        <v>5.3234748796799995E-4</v>
      </c>
      <c r="K471" s="1">
        <v>1.7483856914700001E-5</v>
      </c>
      <c r="L471">
        <v>2.03088276612</v>
      </c>
      <c r="M471">
        <v>2.0469018363999999E-2</v>
      </c>
      <c r="N471" s="1">
        <v>6.4881330929199995E-5</v>
      </c>
      <c r="O471">
        <v>4.71378547653</v>
      </c>
      <c r="P471">
        <v>6.6211770888099999E-2</v>
      </c>
      <c r="Q471">
        <v>0.241855943135</v>
      </c>
      <c r="R471">
        <v>3.4826322632800001E-3</v>
      </c>
      <c r="S471">
        <v>0</v>
      </c>
      <c r="T471">
        <v>0.15273595263</v>
      </c>
      <c r="U471">
        <v>4</v>
      </c>
      <c r="V471">
        <v>3</v>
      </c>
      <c r="Z471">
        <v>1</v>
      </c>
      <c r="AA471" t="s">
        <v>473</v>
      </c>
      <c r="AB471">
        <v>894</v>
      </c>
      <c r="AC471">
        <v>9.3752955401399992E-3</v>
      </c>
      <c r="AD471" s="1">
        <v>4.5665393520800002E-5</v>
      </c>
      <c r="AE471">
        <v>0.92468061523599998</v>
      </c>
      <c r="AF471">
        <v>0.621698274065</v>
      </c>
      <c r="AG471" s="1">
        <v>8.2455809402600007E-9</v>
      </c>
      <c r="AH471">
        <v>0.99236889524500005</v>
      </c>
      <c r="AI471">
        <v>5.3245930542100001E-4</v>
      </c>
      <c r="AJ471" s="1">
        <v>1.74823733614E-5</v>
      </c>
      <c r="AK471">
        <v>2.0304014453399999</v>
      </c>
      <c r="AL471">
        <v>2.04680003907E-2</v>
      </c>
      <c r="AM471" s="1">
        <v>6.4580618848200002E-5</v>
      </c>
      <c r="AN471">
        <v>4.71059205267</v>
      </c>
      <c r="AO471">
        <v>6.5845206226900002E-2</v>
      </c>
      <c r="AP471">
        <v>0.24168007431399999</v>
      </c>
      <c r="AQ471">
        <v>3.4632259924199998E-3</v>
      </c>
      <c r="AR471">
        <v>0</v>
      </c>
      <c r="AS471">
        <v>0.122652887015</v>
      </c>
      <c r="AT471">
        <v>2</v>
      </c>
      <c r="AU471">
        <v>3</v>
      </c>
      <c r="AV471">
        <f t="shared" si="92"/>
        <v>894</v>
      </c>
      <c r="AW471" s="2">
        <f t="shared" si="93"/>
        <v>-1.1850740842605813E-4</v>
      </c>
      <c r="AX471" s="2">
        <f t="shared" si="94"/>
        <v>-4.6348013635017669E-3</v>
      </c>
      <c r="BC471" s="2">
        <f t="shared" si="95"/>
        <v>2.1004598599096456E-4</v>
      </c>
      <c r="BD471" s="2">
        <f t="shared" si="96"/>
        <v>-8.4852747722554818E-5</v>
      </c>
      <c r="BE471" s="2">
        <f t="shared" si="97"/>
        <v>-2.3700077032000956E-4</v>
      </c>
      <c r="BF471" s="2">
        <f t="shared" si="98"/>
        <v>-4.9732394680390777E-5</v>
      </c>
      <c r="BG471" s="2">
        <f t="shared" si="99"/>
        <v>-4.6348013626313807E-3</v>
      </c>
      <c r="BH471" s="2">
        <f t="shared" si="100"/>
        <v>-6.7746482649668469E-4</v>
      </c>
      <c r="BI471" s="2">
        <f t="shared" si="101"/>
        <v>-5.5362461429932638E-3</v>
      </c>
      <c r="BJ471" s="2">
        <f t="shared" si="102"/>
        <v>-7.2716352850525818E-4</v>
      </c>
      <c r="BK471" s="2">
        <f t="shared" si="103"/>
        <v>-5.5722997413809941E-3</v>
      </c>
      <c r="BL471" s="2"/>
      <c r="BM471" s="2">
        <f t="shared" si="104"/>
        <v>-0.19696125959207303</v>
      </c>
    </row>
    <row r="472" spans="1:65" hidden="1">
      <c r="A472">
        <v>1</v>
      </c>
      <c r="B472" t="s">
        <v>473</v>
      </c>
      <c r="C472">
        <v>895</v>
      </c>
      <c r="D472">
        <v>8.7169118341600006E-3</v>
      </c>
      <c r="E472" s="1">
        <v>2.8469153528299999E-5</v>
      </c>
      <c r="F472" s="1"/>
      <c r="G472" s="1"/>
      <c r="H472" s="1"/>
      <c r="I472" s="1"/>
      <c r="J472">
        <v>3.7649267567500003E-4</v>
      </c>
      <c r="K472" s="1">
        <v>1.7458849421200001E-5</v>
      </c>
      <c r="L472">
        <v>1.75524314946</v>
      </c>
      <c r="M472">
        <v>1.9897715767100001E-2</v>
      </c>
      <c r="N472" s="1">
        <v>4.0261463029000002E-5</v>
      </c>
      <c r="O472">
        <v>5.0034943713700004</v>
      </c>
      <c r="P472">
        <v>4.6750412200299997E-2</v>
      </c>
      <c r="Q472">
        <v>0.24955517059599999</v>
      </c>
      <c r="R472">
        <v>2.3857814544199999E-3</v>
      </c>
      <c r="S472">
        <v>0</v>
      </c>
      <c r="T472">
        <v>5.3795269353700004</v>
      </c>
      <c r="U472">
        <v>4</v>
      </c>
      <c r="V472">
        <v>3</v>
      </c>
      <c r="Z472">
        <v>1</v>
      </c>
      <c r="AA472" t="s">
        <v>473</v>
      </c>
      <c r="AB472">
        <v>895</v>
      </c>
      <c r="AC472">
        <v>8.7174816905199997E-3</v>
      </c>
      <c r="AD472" s="1">
        <v>2.75182490285E-9</v>
      </c>
      <c r="AE472">
        <v>0.99998353847599997</v>
      </c>
      <c r="AF472">
        <v>0.62144014688100002</v>
      </c>
      <c r="AG472" s="1">
        <v>1.0714608644799999E-7</v>
      </c>
      <c r="AH472">
        <v>0.86393709753100001</v>
      </c>
      <c r="AI472">
        <v>3.7654837582699999E-4</v>
      </c>
      <c r="AJ472" s="1">
        <v>8.4483868300299995E-9</v>
      </c>
      <c r="AK472">
        <v>1.75547265027</v>
      </c>
      <c r="AL472">
        <v>1.98982150694E-2</v>
      </c>
      <c r="AM472" s="1">
        <v>3.89166809889E-9</v>
      </c>
      <c r="AN472">
        <v>5.0019464227899997</v>
      </c>
      <c r="AO472" s="1">
        <v>4.5170430182899996E-6</v>
      </c>
      <c r="AP472">
        <v>0.24948422510099999</v>
      </c>
      <c r="AQ472" s="1">
        <v>2.3052168217100001E-7</v>
      </c>
      <c r="AR472">
        <v>0</v>
      </c>
      <c r="AS472">
        <v>5.3012856900300003</v>
      </c>
      <c r="AT472">
        <v>2</v>
      </c>
      <c r="AU472">
        <v>2</v>
      </c>
      <c r="AV472">
        <f t="shared" si="92"/>
        <v>895</v>
      </c>
      <c r="AW472" s="2">
        <f t="shared" si="93"/>
        <v>6.5373651912594219E-5</v>
      </c>
      <c r="AX472" s="2">
        <f t="shared" si="94"/>
        <v>-0.99990334012213899</v>
      </c>
      <c r="BC472" s="2">
        <f t="shared" si="95"/>
        <v>1.4794484886086596E-4</v>
      </c>
      <c r="BD472" s="2">
        <f t="shared" si="96"/>
        <v>-0.99951609715931389</v>
      </c>
      <c r="BE472" s="2">
        <f t="shared" si="97"/>
        <v>1.3075157710802372E-4</v>
      </c>
      <c r="BF472" s="2">
        <f t="shared" si="98"/>
        <v>2.5093448204951003E-5</v>
      </c>
      <c r="BG472" s="2">
        <f t="shared" si="99"/>
        <v>-0.99990334012213899</v>
      </c>
      <c r="BH472" s="2">
        <f t="shared" si="100"/>
        <v>-3.0937350281797031E-4</v>
      </c>
      <c r="BI472" s="2">
        <f t="shared" si="101"/>
        <v>-0.99990337961088049</v>
      </c>
      <c r="BJ472" s="2">
        <f t="shared" si="102"/>
        <v>-2.8428781832316518E-4</v>
      </c>
      <c r="BK472" s="2">
        <f t="shared" si="103"/>
        <v>-0.9999033768655784</v>
      </c>
      <c r="BL472" s="2"/>
      <c r="BM472" s="2">
        <f t="shared" si="104"/>
        <v>-1.454426128542448E-2</v>
      </c>
    </row>
    <row r="473" spans="1:65" hidden="1">
      <c r="A473">
        <v>1</v>
      </c>
      <c r="B473" t="s">
        <v>473</v>
      </c>
      <c r="C473">
        <v>896</v>
      </c>
      <c r="D473">
        <v>8.9560972314700008E-3</v>
      </c>
      <c r="E473" s="1">
        <v>3.7221213781499998E-5</v>
      </c>
      <c r="F473" s="1"/>
      <c r="G473" s="1"/>
      <c r="H473" s="1"/>
      <c r="I473" s="1"/>
      <c r="J473">
        <v>3.1131384462900001E-4</v>
      </c>
      <c r="K473" s="1">
        <v>1.50243712635E-5</v>
      </c>
      <c r="L473">
        <v>1.8528897530099999</v>
      </c>
      <c r="M473">
        <v>2.01602343343E-2</v>
      </c>
      <c r="N473" s="1">
        <v>5.2638745337800003E-5</v>
      </c>
      <c r="O473">
        <v>4.9124948710599998</v>
      </c>
      <c r="P473">
        <v>5.8547802080800002E-2</v>
      </c>
      <c r="Q473">
        <v>0.24824906416799999</v>
      </c>
      <c r="R473">
        <v>3.0288367790999998E-3</v>
      </c>
      <c r="S473">
        <v>0</v>
      </c>
      <c r="T473">
        <v>2.0440328657200002</v>
      </c>
      <c r="U473">
        <v>4</v>
      </c>
      <c r="V473">
        <v>3</v>
      </c>
      <c r="Z473">
        <v>1</v>
      </c>
      <c r="AA473" t="s">
        <v>473</v>
      </c>
      <c r="AB473">
        <v>896</v>
      </c>
      <c r="AC473">
        <v>8.9597801807500006E-3</v>
      </c>
      <c r="AD473" s="1">
        <v>3.7448838280400002E-5</v>
      </c>
      <c r="AE473">
        <v>0.99999784900499999</v>
      </c>
      <c r="AF473">
        <v>0.63909534711399996</v>
      </c>
      <c r="AG473">
        <v>0.65752281395699996</v>
      </c>
      <c r="AH473">
        <v>0.80084534915600003</v>
      </c>
      <c r="AI473">
        <v>3.1151550443E-4</v>
      </c>
      <c r="AJ473" s="1">
        <v>1.50288997765E-5</v>
      </c>
      <c r="AK473">
        <v>1.8544139664999999</v>
      </c>
      <c r="AL473">
        <v>2.0163507010100001E-2</v>
      </c>
      <c r="AM473" s="1">
        <v>5.2960654991199998E-5</v>
      </c>
      <c r="AN473">
        <v>4.9061508389000004</v>
      </c>
      <c r="AO473">
        <v>5.8772686404100001E-2</v>
      </c>
      <c r="AP473">
        <v>0.247968720521</v>
      </c>
      <c r="AQ473">
        <v>3.0410769251300001E-3</v>
      </c>
      <c r="AR473">
        <v>0</v>
      </c>
      <c r="AS473">
        <v>2.0040717211099999</v>
      </c>
      <c r="AT473">
        <v>2</v>
      </c>
      <c r="AU473">
        <v>3</v>
      </c>
      <c r="AV473">
        <f t="shared" si="92"/>
        <v>896</v>
      </c>
      <c r="AW473" s="2">
        <f t="shared" si="93"/>
        <v>4.112225654561411E-4</v>
      </c>
      <c r="AX473" s="2">
        <f t="shared" si="94"/>
        <v>6.1154507275402066E-3</v>
      </c>
      <c r="BC473" s="2">
        <f t="shared" si="95"/>
        <v>6.4777010235542848E-4</v>
      </c>
      <c r="BD473" s="2">
        <f t="shared" si="96"/>
        <v>3.0141114863166488E-4</v>
      </c>
      <c r="BE473" s="2">
        <f t="shared" si="97"/>
        <v>8.2261423677469896E-4</v>
      </c>
      <c r="BF473" s="2">
        <f t="shared" si="98"/>
        <v>1.623332222102867E-4</v>
      </c>
      <c r="BG473" s="2">
        <f t="shared" si="99"/>
        <v>6.115450726156095E-3</v>
      </c>
      <c r="BH473" s="2">
        <f t="shared" si="100"/>
        <v>-1.2914073859644694E-3</v>
      </c>
      <c r="BI473" s="2">
        <f t="shared" si="101"/>
        <v>3.8410378410045796E-3</v>
      </c>
      <c r="BJ473" s="2">
        <f t="shared" si="102"/>
        <v>-1.1292838018929165E-3</v>
      </c>
      <c r="BK473" s="2">
        <f t="shared" si="103"/>
        <v>4.0412035783709051E-3</v>
      </c>
      <c r="BL473" s="2"/>
      <c r="BM473" s="2">
        <f t="shared" si="104"/>
        <v>-1.9550147788804866E-2</v>
      </c>
    </row>
    <row r="474" spans="1:65" hidden="1">
      <c r="A474">
        <v>1</v>
      </c>
      <c r="B474" t="s">
        <v>473</v>
      </c>
      <c r="C474">
        <v>897</v>
      </c>
      <c r="D474">
        <v>9.0707345674299993E-3</v>
      </c>
      <c r="E474" s="1">
        <v>3.7215549243799999E-5</v>
      </c>
      <c r="F474" s="1"/>
      <c r="G474" s="1"/>
      <c r="H474" s="1"/>
      <c r="I474" s="1"/>
      <c r="J474">
        <v>6.2168127762500004E-4</v>
      </c>
      <c r="K474" s="1">
        <v>1.6899082619800001E-5</v>
      </c>
      <c r="L474">
        <v>1.9006270111900001</v>
      </c>
      <c r="M474">
        <v>2.0193758827900001E-2</v>
      </c>
      <c r="N474" s="1">
        <v>5.2630734471700001E-5</v>
      </c>
      <c r="O474">
        <v>4.9201026830199996</v>
      </c>
      <c r="P474">
        <v>5.8154484077800002E-2</v>
      </c>
      <c r="Q474">
        <v>0.249046972132</v>
      </c>
      <c r="R474">
        <v>3.0143913953200002E-3</v>
      </c>
      <c r="S474">
        <v>0</v>
      </c>
      <c r="T474">
        <v>2.0699799326599999</v>
      </c>
      <c r="U474">
        <v>4</v>
      </c>
      <c r="V474">
        <v>3</v>
      </c>
      <c r="Z474">
        <v>1</v>
      </c>
      <c r="AA474" t="s">
        <v>473</v>
      </c>
      <c r="AB474">
        <v>897</v>
      </c>
      <c r="AC474">
        <v>9.2671031421500006E-3</v>
      </c>
      <c r="AD474" s="1">
        <v>7.29266303204E-5</v>
      </c>
      <c r="AE474">
        <v>0.177302377181</v>
      </c>
      <c r="AF474">
        <v>5.3118261312400002E-2</v>
      </c>
      <c r="AG474">
        <v>0.996825077547</v>
      </c>
      <c r="AH474">
        <v>1.8701624915199999E-3</v>
      </c>
      <c r="AI474">
        <v>6.3259145532799997E-4</v>
      </c>
      <c r="AJ474" s="1">
        <v>1.7930247985899999E-5</v>
      </c>
      <c r="AK474">
        <v>1.98380953495</v>
      </c>
      <c r="AL474">
        <v>2.03712995552E-2</v>
      </c>
      <c r="AM474">
        <v>1.0313382965700001E-4</v>
      </c>
      <c r="AN474">
        <v>4.9257051588999996</v>
      </c>
      <c r="AO474">
        <v>5.3243656867999999E-2</v>
      </c>
      <c r="AP474">
        <v>0.25152263934500002</v>
      </c>
      <c r="AQ474">
        <v>3.0022252814400001E-3</v>
      </c>
      <c r="AR474">
        <v>0</v>
      </c>
      <c r="AS474">
        <v>1.9777550348399999</v>
      </c>
      <c r="AT474">
        <v>2</v>
      </c>
      <c r="AU474">
        <v>2</v>
      </c>
      <c r="AV474">
        <f t="shared" si="92"/>
        <v>897</v>
      </c>
      <c r="AW474" s="2">
        <f t="shared" si="93"/>
        <v>2.164858570827282E-2</v>
      </c>
      <c r="AX474" s="2">
        <f t="shared" si="94"/>
        <v>0.95957420492858536</v>
      </c>
      <c r="BC474" s="2">
        <f t="shared" si="95"/>
        <v>1.7549471241405115E-2</v>
      </c>
      <c r="BD474" s="2">
        <f t="shared" si="96"/>
        <v>6.1019014422227985E-2</v>
      </c>
      <c r="BE474" s="2">
        <f t="shared" si="97"/>
        <v>4.376583268061552E-2</v>
      </c>
      <c r="BF474" s="2">
        <f t="shared" si="98"/>
        <v>8.7918613277041518E-3</v>
      </c>
      <c r="BG474" s="2">
        <f t="shared" si="99"/>
        <v>0.95957420492499401</v>
      </c>
      <c r="BH474" s="2">
        <f t="shared" si="100"/>
        <v>1.1386908446717847E-3</v>
      </c>
      <c r="BI474" s="2">
        <f t="shared" si="101"/>
        <v>-8.444451511649935E-2</v>
      </c>
      <c r="BJ474" s="2">
        <f t="shared" si="102"/>
        <v>9.9405633877285883E-3</v>
      </c>
      <c r="BK474" s="2">
        <f t="shared" si="103"/>
        <v>-4.0360100214221224E-3</v>
      </c>
      <c r="BL474" s="2"/>
      <c r="BM474" s="2">
        <f t="shared" si="104"/>
        <v>-4.4553522652505922E-2</v>
      </c>
    </row>
    <row r="475" spans="1:65" hidden="1">
      <c r="A475">
        <v>1</v>
      </c>
      <c r="B475" t="s">
        <v>473</v>
      </c>
      <c r="C475">
        <v>898</v>
      </c>
      <c r="D475">
        <v>9.4074385380499993E-3</v>
      </c>
      <c r="E475" s="1">
        <v>2.9536825168E-5</v>
      </c>
      <c r="F475" s="1"/>
      <c r="G475" s="1"/>
      <c r="H475" s="1"/>
      <c r="I475" s="1"/>
      <c r="J475">
        <v>6.3656589975499996E-4</v>
      </c>
      <c r="K475" s="1">
        <v>1.59478721322E-5</v>
      </c>
      <c r="L475">
        <v>2.0443476864700001</v>
      </c>
      <c r="M475">
        <v>2.0540609797400002E-2</v>
      </c>
      <c r="N475" s="1">
        <v>4.1771378742100003E-5</v>
      </c>
      <c r="O475">
        <v>4.7620905551800004</v>
      </c>
      <c r="P475">
        <v>4.2250012888699999E-2</v>
      </c>
      <c r="Q475">
        <v>0.245188962713</v>
      </c>
      <c r="R475">
        <v>2.2317676613499999E-3</v>
      </c>
      <c r="S475">
        <v>0</v>
      </c>
      <c r="T475">
        <v>3.0724884221800002</v>
      </c>
      <c r="U475">
        <v>4</v>
      </c>
      <c r="V475">
        <v>3</v>
      </c>
      <c r="Z475">
        <v>1</v>
      </c>
      <c r="AA475" t="s">
        <v>473</v>
      </c>
      <c r="AB475">
        <v>898</v>
      </c>
      <c r="AC475">
        <v>9.4148431197500007E-3</v>
      </c>
      <c r="AD475" s="1">
        <v>2.9491845536100001E-5</v>
      </c>
      <c r="AE475">
        <v>0.999999980919</v>
      </c>
      <c r="AF475">
        <v>0.78874073557799995</v>
      </c>
      <c r="AG475">
        <v>0.99843462235400005</v>
      </c>
      <c r="AH475">
        <v>0.64428521325099997</v>
      </c>
      <c r="AI475">
        <v>6.3708053912500001E-4</v>
      </c>
      <c r="AJ475" s="1">
        <v>1.6017568959799998E-5</v>
      </c>
      <c r="AK475">
        <v>2.0475671593899998</v>
      </c>
      <c r="AL475">
        <v>2.05473938272E-2</v>
      </c>
      <c r="AM475" s="1">
        <v>4.17077679365E-5</v>
      </c>
      <c r="AN475">
        <v>4.7607448876999996</v>
      </c>
      <c r="AO475">
        <v>4.21285099075E-2</v>
      </c>
      <c r="AP475">
        <v>0.24520063408600001</v>
      </c>
      <c r="AQ475">
        <v>2.2261671306699998E-3</v>
      </c>
      <c r="AR475">
        <v>0</v>
      </c>
      <c r="AS475">
        <v>3.0940581021</v>
      </c>
      <c r="AT475">
        <v>2</v>
      </c>
      <c r="AU475">
        <v>3</v>
      </c>
      <c r="AV475">
        <f t="shared" si="92"/>
        <v>898</v>
      </c>
      <c r="AW475" s="2">
        <f t="shared" si="93"/>
        <v>7.8709859969346087E-4</v>
      </c>
      <c r="AX475" s="2">
        <f t="shared" si="94"/>
        <v>-1.5228323167491035E-3</v>
      </c>
      <c r="BC475" s="2">
        <f t="shared" si="95"/>
        <v>8.0846204642460594E-4</v>
      </c>
      <c r="BD475" s="2">
        <f t="shared" si="96"/>
        <v>4.3702900940166788E-3</v>
      </c>
      <c r="BE475" s="2">
        <f t="shared" si="97"/>
        <v>1.5748167209066043E-3</v>
      </c>
      <c r="BF475" s="2">
        <f t="shared" si="98"/>
        <v>3.3027402140988279E-4</v>
      </c>
      <c r="BG475" s="2">
        <f t="shared" si="99"/>
        <v>-1.5228323200137033E-3</v>
      </c>
      <c r="BH475" s="2">
        <f t="shared" si="100"/>
        <v>-2.8257914552611691E-4</v>
      </c>
      <c r="BI475" s="2">
        <f t="shared" si="101"/>
        <v>-2.875809328628522E-3</v>
      </c>
      <c r="BJ475" s="2">
        <f t="shared" si="102"/>
        <v>4.7601543197000618E-5</v>
      </c>
      <c r="BK475" s="2">
        <f t="shared" si="103"/>
        <v>-2.5094595539628482E-3</v>
      </c>
      <c r="BL475" s="2"/>
      <c r="BM475" s="2">
        <f t="shared" si="104"/>
        <v>7.0202640193174851E-3</v>
      </c>
    </row>
    <row r="476" spans="1:65" hidden="1">
      <c r="A476">
        <v>1</v>
      </c>
      <c r="B476" t="s">
        <v>473</v>
      </c>
      <c r="C476">
        <v>899</v>
      </c>
      <c r="D476">
        <v>8.7721658197299993E-3</v>
      </c>
      <c r="E476" s="1">
        <v>2.40100430588E-5</v>
      </c>
      <c r="F476" s="1"/>
      <c r="G476" s="1"/>
      <c r="H476" s="1"/>
      <c r="I476" s="1"/>
      <c r="J476">
        <v>6.3309406771700004E-4</v>
      </c>
      <c r="K476" s="1">
        <v>2.0539981236200001E-5</v>
      </c>
      <c r="L476">
        <v>1.7775656322</v>
      </c>
      <c r="M476">
        <v>1.9919046698200001E-2</v>
      </c>
      <c r="N476" s="1">
        <v>3.3955328527E-5</v>
      </c>
      <c r="O476">
        <v>4.9873205830499998</v>
      </c>
      <c r="P476">
        <v>3.8139093037799998E-2</v>
      </c>
      <c r="Q476">
        <v>0.24901514949199999</v>
      </c>
      <c r="R476">
        <v>1.9510098447500001E-3</v>
      </c>
      <c r="S476">
        <v>0</v>
      </c>
      <c r="T476">
        <v>13.294978756100001</v>
      </c>
      <c r="U476">
        <v>4</v>
      </c>
      <c r="V476">
        <v>3</v>
      </c>
      <c r="Z476">
        <v>1</v>
      </c>
      <c r="AA476" t="s">
        <v>473</v>
      </c>
      <c r="AB476">
        <v>899</v>
      </c>
      <c r="AC476">
        <v>8.7733316094900007E-3</v>
      </c>
      <c r="AD476" s="1">
        <v>7.8150311944699996E-10</v>
      </c>
      <c r="AE476">
        <v>0.99999084489000001</v>
      </c>
      <c r="AF476">
        <v>0.83795825921099998</v>
      </c>
      <c r="AG476">
        <v>0.99999999973200004</v>
      </c>
      <c r="AH476">
        <v>0.65675300363300004</v>
      </c>
      <c r="AI476">
        <v>6.3323632113099996E-4</v>
      </c>
      <c r="AJ476" s="1">
        <v>2.38702198945E-9</v>
      </c>
      <c r="AK476">
        <v>1.7780381279399999</v>
      </c>
      <c r="AL476">
        <v>1.9920073546199998E-2</v>
      </c>
      <c r="AM476" s="1">
        <v>1.1052123105599999E-9</v>
      </c>
      <c r="AN476">
        <v>4.9830963818200003</v>
      </c>
      <c r="AO476" s="1">
        <v>1.2380938114700001E-6</v>
      </c>
      <c r="AP476">
        <v>0.24881706274400001</v>
      </c>
      <c r="AQ476" s="1">
        <v>6.3343386298999994E-8</v>
      </c>
      <c r="AR476">
        <v>0</v>
      </c>
      <c r="AS476">
        <v>12.6641562578</v>
      </c>
      <c r="AT476">
        <v>2</v>
      </c>
      <c r="AU476">
        <v>2</v>
      </c>
      <c r="AV476">
        <f t="shared" si="92"/>
        <v>899</v>
      </c>
      <c r="AW476" s="2">
        <f t="shared" si="93"/>
        <v>1.3289645726706319E-4</v>
      </c>
      <c r="AX476" s="2">
        <f t="shared" si="94"/>
        <v>-0.99996745099050699</v>
      </c>
      <c r="BC476" s="2">
        <f t="shared" si="95"/>
        <v>2.2469554092159041E-4</v>
      </c>
      <c r="BD476" s="2">
        <f t="shared" si="96"/>
        <v>-0.99988378655452503</v>
      </c>
      <c r="BE476" s="2">
        <f t="shared" si="97"/>
        <v>2.6581057342742621E-4</v>
      </c>
      <c r="BF476" s="2">
        <f t="shared" si="98"/>
        <v>5.1551061431599338E-5</v>
      </c>
      <c r="BG476" s="2">
        <f t="shared" si="99"/>
        <v>-0.9999674509905071</v>
      </c>
      <c r="BH476" s="2">
        <f t="shared" si="100"/>
        <v>-8.4698810907724812E-4</v>
      </c>
      <c r="BI476" s="2">
        <f t="shared" si="101"/>
        <v>-0.99996753740813271</v>
      </c>
      <c r="BJ476" s="2">
        <f t="shared" si="102"/>
        <v>-7.9548071032660341E-4</v>
      </c>
      <c r="BK476" s="2">
        <f t="shared" si="103"/>
        <v>-0.99996753302579711</v>
      </c>
      <c r="BL476" s="2"/>
      <c r="BM476" s="2">
        <f t="shared" si="104"/>
        <v>-4.7448176478700026E-2</v>
      </c>
    </row>
    <row r="477" spans="1:65" hidden="1">
      <c r="A477">
        <v>1</v>
      </c>
      <c r="B477" t="s">
        <v>473</v>
      </c>
      <c r="C477">
        <v>900</v>
      </c>
      <c r="D477">
        <v>8.8953249591300007E-3</v>
      </c>
      <c r="E477" s="1">
        <v>3.2720759524599998E-5</v>
      </c>
      <c r="F477" s="1"/>
      <c r="G477" s="1"/>
      <c r="H477" s="1"/>
      <c r="I477" s="1"/>
      <c r="J477">
        <v>3.5575471094400002E-4</v>
      </c>
      <c r="K477" s="1">
        <v>1.6350109483499999E-5</v>
      </c>
      <c r="L477">
        <v>1.8278292215700001</v>
      </c>
      <c r="M477">
        <v>2.0100238506100002E-2</v>
      </c>
      <c r="N477" s="1">
        <v>4.6274141890799997E-5</v>
      </c>
      <c r="O477">
        <v>4.9392638333600001</v>
      </c>
      <c r="P477">
        <v>5.1866079210399998E-2</v>
      </c>
      <c r="Q477">
        <v>0.24885901036899999</v>
      </c>
      <c r="R477">
        <v>2.67527691152E-3</v>
      </c>
      <c r="S477">
        <v>0</v>
      </c>
      <c r="T477">
        <v>8.5502541194900008</v>
      </c>
      <c r="U477">
        <v>4</v>
      </c>
      <c r="V477">
        <v>3</v>
      </c>
      <c r="Z477">
        <v>1</v>
      </c>
      <c r="AA477" t="s">
        <v>473</v>
      </c>
      <c r="AB477">
        <v>900</v>
      </c>
      <c r="AC477">
        <v>8.8956130218299997E-3</v>
      </c>
      <c r="AD477" s="1">
        <v>1.23290372001E-9</v>
      </c>
      <c r="AE477">
        <v>0.99999792579699998</v>
      </c>
      <c r="AF477">
        <v>0.86295389798800004</v>
      </c>
      <c r="AG477">
        <v>0.99999938049500003</v>
      </c>
      <c r="AH477">
        <v>0.61141729793400001</v>
      </c>
      <c r="AI477">
        <v>3.5577652211599999E-4</v>
      </c>
      <c r="AJ477" s="1">
        <v>3.7494648628899996E-9</v>
      </c>
      <c r="AK477">
        <v>1.82794760689</v>
      </c>
      <c r="AL477">
        <v>2.0100493471899999E-2</v>
      </c>
      <c r="AM477" s="1">
        <v>1.7435891619400001E-9</v>
      </c>
      <c r="AN477">
        <v>4.9386030463899999</v>
      </c>
      <c r="AO477" s="1">
        <v>1.9539188049799998E-6</v>
      </c>
      <c r="AP477">
        <v>0.24882887367600001</v>
      </c>
      <c r="AQ477" s="1">
        <v>1.00785538146E-7</v>
      </c>
      <c r="AR477">
        <v>0</v>
      </c>
      <c r="AS477">
        <v>8.5180201472900006</v>
      </c>
      <c r="AT477">
        <v>2</v>
      </c>
      <c r="AU477">
        <v>2</v>
      </c>
      <c r="AV477">
        <f t="shared" si="92"/>
        <v>900</v>
      </c>
      <c r="AW477" s="2">
        <f t="shared" si="93"/>
        <v>3.2383606143963769E-5</v>
      </c>
      <c r="AX477" s="2">
        <f t="shared" si="94"/>
        <v>-0.99996232044310951</v>
      </c>
      <c r="BC477" s="2">
        <f t="shared" si="95"/>
        <v>6.1309580250077335E-5</v>
      </c>
      <c r="BD477" s="2">
        <f t="shared" si="96"/>
        <v>-0.99977067646753837</v>
      </c>
      <c r="BE477" s="2">
        <f t="shared" si="97"/>
        <v>6.4768260952893301E-5</v>
      </c>
      <c r="BF477" s="2">
        <f t="shared" si="98"/>
        <v>1.2684715154985398E-5</v>
      </c>
      <c r="BG477" s="2">
        <f t="shared" si="99"/>
        <v>-0.9999623204431094</v>
      </c>
      <c r="BH477" s="2">
        <f t="shared" si="100"/>
        <v>-1.3378248101208453E-4</v>
      </c>
      <c r="BI477" s="2">
        <f t="shared" si="101"/>
        <v>-0.99996232761691783</v>
      </c>
      <c r="BJ477" s="2">
        <f t="shared" si="102"/>
        <v>-1.2109946493515022E-4</v>
      </c>
      <c r="BK477" s="2">
        <f t="shared" si="103"/>
        <v>-0.99996232706314925</v>
      </c>
      <c r="BL477" s="2"/>
      <c r="BM477" s="2">
        <f t="shared" si="104"/>
        <v>-3.7699431794107783E-3</v>
      </c>
    </row>
    <row r="478" spans="1:65" hidden="1">
      <c r="A478">
        <v>1</v>
      </c>
      <c r="B478" t="s">
        <v>473</v>
      </c>
      <c r="C478">
        <v>901</v>
      </c>
      <c r="D478">
        <v>9.0877957692499997E-3</v>
      </c>
      <c r="E478" s="1">
        <v>3.7067830671499999E-5</v>
      </c>
      <c r="F478" s="1"/>
      <c r="G478" s="1"/>
      <c r="H478" s="1"/>
      <c r="I478" s="1"/>
      <c r="J478">
        <v>7.2370806223299999E-4</v>
      </c>
      <c r="K478" s="1">
        <v>1.79943607E-5</v>
      </c>
      <c r="L478">
        <v>1.9077835379000001</v>
      </c>
      <c r="M478">
        <v>2.0215053305000001E-2</v>
      </c>
      <c r="N478" s="1">
        <v>5.2421828863300002E-5</v>
      </c>
      <c r="O478">
        <v>4.8444399468499997</v>
      </c>
      <c r="P478">
        <v>5.6671605512799997E-2</v>
      </c>
      <c r="Q478">
        <v>0.245475640386</v>
      </c>
      <c r="R478">
        <v>2.9413517187399998E-3</v>
      </c>
      <c r="S478">
        <v>0</v>
      </c>
      <c r="T478">
        <v>10.162332426400001</v>
      </c>
      <c r="U478">
        <v>4</v>
      </c>
      <c r="V478">
        <v>3</v>
      </c>
      <c r="Z478">
        <v>1</v>
      </c>
      <c r="AA478" t="s">
        <v>473</v>
      </c>
      <c r="AB478">
        <v>901</v>
      </c>
      <c r="AC478">
        <v>9.0907789458900008E-3</v>
      </c>
      <c r="AD478" s="1">
        <v>4.3846627701999996E-9</v>
      </c>
      <c r="AE478">
        <v>0.99999917062599997</v>
      </c>
      <c r="AF478">
        <v>0.70790226025199998</v>
      </c>
      <c r="AG478">
        <v>0.99997702415800005</v>
      </c>
      <c r="AH478">
        <v>0.75713107859100004</v>
      </c>
      <c r="AI478">
        <v>7.2417414018900001E-4</v>
      </c>
      <c r="AJ478" s="1">
        <v>1.32360162059E-8</v>
      </c>
      <c r="AK478">
        <v>1.9090362485700001</v>
      </c>
      <c r="AL478">
        <v>2.0217735776300001E-2</v>
      </c>
      <c r="AM478" s="1">
        <v>6.2008495560500002E-9</v>
      </c>
      <c r="AN478">
        <v>4.8382168774599998</v>
      </c>
      <c r="AO478" s="1">
        <v>6.6731605796699998E-6</v>
      </c>
      <c r="AP478">
        <v>0.24519283932200001</v>
      </c>
      <c r="AQ478" s="1">
        <v>3.4644507945100002E-7</v>
      </c>
      <c r="AR478">
        <v>0</v>
      </c>
      <c r="AS478">
        <v>9.8498028674500002</v>
      </c>
      <c r="AT478">
        <v>2</v>
      </c>
      <c r="AU478">
        <v>2</v>
      </c>
      <c r="AV478">
        <f t="shared" si="92"/>
        <v>901</v>
      </c>
      <c r="AW478" s="2">
        <f t="shared" si="93"/>
        <v>3.2826184871969662E-4</v>
      </c>
      <c r="AX478" s="2">
        <f t="shared" si="94"/>
        <v>-0.99988171245279889</v>
      </c>
      <c r="BC478" s="2">
        <f t="shared" si="95"/>
        <v>6.440137678747638E-4</v>
      </c>
      <c r="BD478" s="2">
        <f t="shared" si="96"/>
        <v>-0.99926443531801057</v>
      </c>
      <c r="BE478" s="2">
        <f t="shared" si="97"/>
        <v>6.5663144959250263E-4</v>
      </c>
      <c r="BF478" s="2">
        <f t="shared" si="98"/>
        <v>1.3269672157312207E-4</v>
      </c>
      <c r="BG478" s="2">
        <f t="shared" si="99"/>
        <v>-0.99988171245279867</v>
      </c>
      <c r="BH478" s="2">
        <f t="shared" si="100"/>
        <v>-1.2845797364143738E-3</v>
      </c>
      <c r="BI478" s="2">
        <f t="shared" si="101"/>
        <v>-0.99988224860546493</v>
      </c>
      <c r="BJ478" s="2">
        <f t="shared" si="102"/>
        <v>-1.1520534728224206E-3</v>
      </c>
      <c r="BK478" s="2">
        <f t="shared" si="103"/>
        <v>-0.99988221569109059</v>
      </c>
      <c r="BL478" s="2"/>
      <c r="BM478" s="2">
        <f t="shared" si="104"/>
        <v>-3.0753723243504831E-2</v>
      </c>
    </row>
    <row r="479" spans="1:65" hidden="1">
      <c r="A479">
        <v>1</v>
      </c>
      <c r="B479" t="s">
        <v>473</v>
      </c>
      <c r="C479">
        <v>906</v>
      </c>
      <c r="D479">
        <v>9.8708453136400007E-3</v>
      </c>
      <c r="E479" s="1">
        <v>3.6241820478700003E-5</v>
      </c>
      <c r="F479" s="1"/>
      <c r="G479" s="1"/>
      <c r="H479" s="1"/>
      <c r="I479" s="1"/>
      <c r="J479">
        <v>2.3733187839499999E-4</v>
      </c>
      <c r="K479" s="1">
        <v>1.6564964622299998E-5</v>
      </c>
      <c r="L479">
        <v>2.25071586445</v>
      </c>
      <c r="M479">
        <v>2.0913045850800002E-2</v>
      </c>
      <c r="N479" s="1">
        <v>5.1253674045999997E-5</v>
      </c>
      <c r="O479">
        <v>4.4802384881400004</v>
      </c>
      <c r="P479">
        <v>4.6349640767800002E-2</v>
      </c>
      <c r="Q479">
        <v>0.23485962137399999</v>
      </c>
      <c r="R479">
        <v>2.4969533198E-3</v>
      </c>
      <c r="S479">
        <v>0</v>
      </c>
      <c r="T479">
        <v>5.7113346613899996</v>
      </c>
      <c r="U479">
        <v>4</v>
      </c>
      <c r="V479">
        <v>3</v>
      </c>
      <c r="Z479">
        <v>1</v>
      </c>
      <c r="AA479" t="s">
        <v>473</v>
      </c>
      <c r="AB479">
        <v>906</v>
      </c>
      <c r="AC479">
        <v>1.02358490894E-2</v>
      </c>
      <c r="AD479" s="1">
        <v>7.6743909003900004E-5</v>
      </c>
      <c r="AE479">
        <v>0.19667522502400001</v>
      </c>
      <c r="AF479">
        <v>3.0998282996699999E-2</v>
      </c>
      <c r="AG479">
        <v>0.99301323822800003</v>
      </c>
      <c r="AH479">
        <v>2.2236254400499998E-3</v>
      </c>
      <c r="AI479">
        <v>2.4488732936200002E-4</v>
      </c>
      <c r="AJ479" s="1">
        <v>1.7166696390300001E-5</v>
      </c>
      <c r="AK479">
        <v>2.42024721201</v>
      </c>
      <c r="AL479">
        <v>2.1261080057699999E-2</v>
      </c>
      <c r="AM479">
        <v>1.08532276943E-4</v>
      </c>
      <c r="AN479">
        <v>4.48657463281</v>
      </c>
      <c r="AO479">
        <v>4.3090824322499999E-2</v>
      </c>
      <c r="AP479">
        <v>0.23910582342100001</v>
      </c>
      <c r="AQ479">
        <v>2.6006836400999998E-3</v>
      </c>
      <c r="AR479">
        <v>0</v>
      </c>
      <c r="AS479">
        <v>5.4418437684400001</v>
      </c>
      <c r="AT479">
        <v>2</v>
      </c>
      <c r="AU479">
        <v>2</v>
      </c>
      <c r="AV479">
        <f t="shared" si="92"/>
        <v>906</v>
      </c>
      <c r="AW479" s="2">
        <f t="shared" si="93"/>
        <v>3.6977965327409122E-2</v>
      </c>
      <c r="AX479" s="2">
        <f t="shared" si="94"/>
        <v>1.1175511602405248</v>
      </c>
      <c r="BC479" s="2">
        <f t="shared" si="95"/>
        <v>3.1834960470102654E-2</v>
      </c>
      <c r="BD479" s="2">
        <f t="shared" si="96"/>
        <v>3.632556915877394E-2</v>
      </c>
      <c r="BE479" s="2">
        <f t="shared" si="97"/>
        <v>7.5323300571939492E-2</v>
      </c>
      <c r="BF479" s="2">
        <f t="shared" si="98"/>
        <v>1.6641966425310739E-2</v>
      </c>
      <c r="BG479" s="2">
        <f t="shared" si="99"/>
        <v>1.1175511602464372</v>
      </c>
      <c r="BH479" s="2">
        <f t="shared" si="100"/>
        <v>1.4142427209561663E-3</v>
      </c>
      <c r="BI479" s="2">
        <f t="shared" si="101"/>
        <v>-7.0309421849154147E-2</v>
      </c>
      <c r="BJ479" s="2">
        <f t="shared" si="102"/>
        <v>1.8079744922343186E-2</v>
      </c>
      <c r="BK479" s="2">
        <f t="shared" si="103"/>
        <v>4.1542755115785833E-2</v>
      </c>
      <c r="BL479" s="2"/>
      <c r="BM479" s="2">
        <f t="shared" si="104"/>
        <v>-4.7185274358342716E-2</v>
      </c>
    </row>
    <row r="480" spans="1:65" hidden="1">
      <c r="A480">
        <v>1</v>
      </c>
      <c r="B480" t="s">
        <v>473</v>
      </c>
      <c r="C480">
        <v>907</v>
      </c>
      <c r="D480">
        <v>9.5165698123899998E-3</v>
      </c>
      <c r="E480" s="1">
        <v>3.71426558145E-5</v>
      </c>
      <c r="F480" s="1"/>
      <c r="G480" s="1"/>
      <c r="H480" s="1"/>
      <c r="I480" s="1"/>
      <c r="J480">
        <v>4.8135279717399998E-4</v>
      </c>
      <c r="K480" s="1">
        <v>1.68647231799E-5</v>
      </c>
      <c r="L480">
        <v>2.09205383296</v>
      </c>
      <c r="M480">
        <v>2.0560742819499999E-2</v>
      </c>
      <c r="N480" s="1">
        <v>5.2527647595400001E-5</v>
      </c>
      <c r="O480">
        <v>4.6905273037799997</v>
      </c>
      <c r="P480">
        <v>5.2241858231999998E-2</v>
      </c>
      <c r="Q480">
        <v>0.24174104956699999</v>
      </c>
      <c r="R480">
        <v>2.76237095764E-3</v>
      </c>
      <c r="S480">
        <v>0</v>
      </c>
      <c r="T480">
        <v>2.8711575630900001</v>
      </c>
      <c r="U480">
        <v>4</v>
      </c>
      <c r="V480">
        <v>3</v>
      </c>
      <c r="Z480">
        <v>1</v>
      </c>
      <c r="AA480" t="s">
        <v>473</v>
      </c>
      <c r="AB480">
        <v>907</v>
      </c>
      <c r="AC480">
        <v>1.0377252012800001E-2</v>
      </c>
      <c r="AD480" s="1">
        <v>7.9304452299599993E-5</v>
      </c>
      <c r="AE480">
        <v>0.13365613889299999</v>
      </c>
      <c r="AF480">
        <v>1.11381619563E-2</v>
      </c>
      <c r="AG480">
        <v>0.99088746110000003</v>
      </c>
      <c r="AH480">
        <v>1.2474023938600001E-3</v>
      </c>
      <c r="AI480">
        <v>5.0351563895999999E-4</v>
      </c>
      <c r="AJ480" s="1">
        <v>1.77804202413E-5</v>
      </c>
      <c r="AK480">
        <v>2.4875780007000001</v>
      </c>
      <c r="AL480">
        <v>2.13772931239E-2</v>
      </c>
      <c r="AM480">
        <v>1.12153431999E-4</v>
      </c>
      <c r="AN480">
        <v>4.73622329222</v>
      </c>
      <c r="AO480">
        <v>4.8938776266400003E-2</v>
      </c>
      <c r="AP480">
        <v>0.25379018116699997</v>
      </c>
      <c r="AQ480">
        <v>2.94104064943E-3</v>
      </c>
      <c r="AR480">
        <v>0</v>
      </c>
      <c r="AS480">
        <v>1.3838238358099999</v>
      </c>
      <c r="AT480">
        <v>2</v>
      </c>
      <c r="AU480">
        <v>2</v>
      </c>
      <c r="AV480">
        <f t="shared" si="92"/>
        <v>907</v>
      </c>
      <c r="AW480" s="2">
        <f t="shared" si="93"/>
        <v>9.0440381080317891E-2</v>
      </c>
      <c r="AX480" s="2">
        <f t="shared" si="94"/>
        <v>1.1351314428259216</v>
      </c>
      <c r="BC480" s="2">
        <f t="shared" si="95"/>
        <v>4.6042823301572201E-2</v>
      </c>
      <c r="BD480" s="2">
        <f t="shared" si="96"/>
        <v>5.429659601477247E-2</v>
      </c>
      <c r="BE480" s="2">
        <f t="shared" si="97"/>
        <v>0.18906022469812922</v>
      </c>
      <c r="BF480" s="2">
        <f t="shared" si="98"/>
        <v>3.9714046888693975E-2</v>
      </c>
      <c r="BG480" s="2">
        <f t="shared" si="99"/>
        <v>1.1351314428331949</v>
      </c>
      <c r="BH480" s="2">
        <f t="shared" si="100"/>
        <v>9.7421857886158935E-3</v>
      </c>
      <c r="BI480" s="2">
        <f t="shared" si="101"/>
        <v>-6.3226731923114093E-2</v>
      </c>
      <c r="BJ480" s="2">
        <f t="shared" si="102"/>
        <v>4.9843134302519423E-2</v>
      </c>
      <c r="BK480" s="2">
        <f t="shared" si="103"/>
        <v>6.4679832842814311E-2</v>
      </c>
      <c r="BL480" s="2"/>
      <c r="BM480" s="2">
        <f t="shared" si="104"/>
        <v>-0.51802581174935602</v>
      </c>
    </row>
    <row r="481" spans="1:65" hidden="1">
      <c r="A481">
        <v>1</v>
      </c>
      <c r="B481" t="s">
        <v>473</v>
      </c>
      <c r="C481">
        <v>908</v>
      </c>
      <c r="D481">
        <v>9.5850735401099996E-3</v>
      </c>
      <c r="E481" s="1">
        <v>2.5161967203900001E-5</v>
      </c>
      <c r="F481" s="1"/>
      <c r="G481" s="1"/>
      <c r="H481" s="1"/>
      <c r="I481" s="1"/>
      <c r="J481">
        <v>1.6870827221200001E-4</v>
      </c>
      <c r="K481" s="1">
        <v>1.3607637983599999E-5</v>
      </c>
      <c r="L481">
        <v>2.1222809631700001</v>
      </c>
      <c r="M481">
        <v>2.07146661803E-2</v>
      </c>
      <c r="N481" s="1">
        <v>3.5584395275699999E-5</v>
      </c>
      <c r="O481">
        <v>4.5481922299499997</v>
      </c>
      <c r="P481">
        <v>3.3480102685399998E-2</v>
      </c>
      <c r="Q481">
        <v>0.23616018756500001</v>
      </c>
      <c r="R481">
        <v>1.7851283372899999E-3</v>
      </c>
      <c r="S481">
        <v>0</v>
      </c>
      <c r="T481">
        <v>8.6643384233400003</v>
      </c>
      <c r="U481">
        <v>4</v>
      </c>
      <c r="V481">
        <v>3</v>
      </c>
      <c r="Z481">
        <v>1</v>
      </c>
      <c r="AA481" t="s">
        <v>473</v>
      </c>
      <c r="AB481">
        <v>908</v>
      </c>
      <c r="AC481">
        <v>1.11795237699E-2</v>
      </c>
      <c r="AD481" s="1">
        <v>6.9293848320900006E-5</v>
      </c>
      <c r="AE481">
        <v>0.120194096344</v>
      </c>
      <c r="AF481">
        <v>5.0484721775599997E-3</v>
      </c>
      <c r="AG481">
        <v>0.98588344999900002</v>
      </c>
      <c r="AH481">
        <v>9.3120296252599999E-4</v>
      </c>
      <c r="AI481">
        <v>1.8055764692700001E-4</v>
      </c>
      <c r="AJ481" s="1">
        <v>1.46498739255E-5</v>
      </c>
      <c r="AK481">
        <v>2.8870784647800001</v>
      </c>
      <c r="AL481">
        <v>2.2255642600599999E-2</v>
      </c>
      <c r="AM481" s="1">
        <v>9.7996300084399998E-5</v>
      </c>
      <c r="AN481">
        <v>4.5756492525999999</v>
      </c>
      <c r="AO481">
        <v>3.1701031733500001E-2</v>
      </c>
      <c r="AP481">
        <v>0.25526001989399999</v>
      </c>
      <c r="AQ481">
        <v>2.09543885497E-3</v>
      </c>
      <c r="AR481">
        <v>0</v>
      </c>
      <c r="AS481">
        <v>4.80678497209</v>
      </c>
      <c r="AT481">
        <v>2</v>
      </c>
      <c r="AU481">
        <v>2</v>
      </c>
      <c r="AV481">
        <f t="shared" si="92"/>
        <v>908</v>
      </c>
      <c r="AW481" s="2">
        <f t="shared" si="93"/>
        <v>0.16634720882607879</v>
      </c>
      <c r="AX481" s="2">
        <f t="shared" si="94"/>
        <v>1.7539121945187077</v>
      </c>
      <c r="BC481" s="2">
        <f t="shared" si="95"/>
        <v>7.0235884462796161E-2</v>
      </c>
      <c r="BD481" s="2">
        <f t="shared" si="96"/>
        <v>7.6591980412479346E-2</v>
      </c>
      <c r="BE481" s="2">
        <f t="shared" si="97"/>
        <v>0.36036581154063607</v>
      </c>
      <c r="BF481" s="2">
        <f t="shared" si="98"/>
        <v>7.439059876163942E-2</v>
      </c>
      <c r="BG481" s="2">
        <f t="shared" si="99"/>
        <v>1.7539121945208402</v>
      </c>
      <c r="BH481" s="2">
        <f t="shared" si="100"/>
        <v>6.036909009516955E-3</v>
      </c>
      <c r="BI481" s="2">
        <f t="shared" si="101"/>
        <v>-5.313815697094066E-2</v>
      </c>
      <c r="BJ481" s="2">
        <f t="shared" si="102"/>
        <v>8.0876597050224638E-2</v>
      </c>
      <c r="BK481" s="2">
        <f t="shared" si="103"/>
        <v>0.17383092923788432</v>
      </c>
      <c r="BL481" s="2"/>
      <c r="BM481" s="2">
        <f t="shared" si="104"/>
        <v>-0.44522192725742571</v>
      </c>
    </row>
    <row r="482" spans="1:65" hidden="1">
      <c r="A482">
        <v>1</v>
      </c>
      <c r="B482" t="s">
        <v>473</v>
      </c>
      <c r="C482">
        <v>909</v>
      </c>
      <c r="D482">
        <v>9.3921631448099993E-3</v>
      </c>
      <c r="E482" s="1">
        <v>2.6807937891699999E-5</v>
      </c>
      <c r="F482" s="1"/>
      <c r="G482" s="1"/>
      <c r="H482" s="1"/>
      <c r="I482" s="1"/>
      <c r="J482">
        <v>2.9947535676899998E-4</v>
      </c>
      <c r="K482" s="1">
        <v>1.7283349060600002E-5</v>
      </c>
      <c r="L482">
        <v>2.03771402924</v>
      </c>
      <c r="M482">
        <v>2.0448973633099998E-2</v>
      </c>
      <c r="N482" s="1">
        <v>3.7912149345699997E-5</v>
      </c>
      <c r="O482">
        <v>4.6921961771899996</v>
      </c>
      <c r="P482">
        <v>3.7893529725999998E-2</v>
      </c>
      <c r="Q482">
        <v>0.24051247667199999</v>
      </c>
      <c r="R482">
        <v>1.9928722354999998E-3</v>
      </c>
      <c r="S482">
        <v>0</v>
      </c>
      <c r="T482">
        <v>25.2601971964</v>
      </c>
      <c r="U482">
        <v>4</v>
      </c>
      <c r="V482">
        <v>3</v>
      </c>
      <c r="Z482">
        <v>1</v>
      </c>
      <c r="AA482" t="s">
        <v>473</v>
      </c>
      <c r="AB482">
        <v>909</v>
      </c>
      <c r="AC482">
        <v>9.4072789275000002E-3</v>
      </c>
      <c r="AD482" s="1">
        <v>3.7014335041000001E-9</v>
      </c>
      <c r="AE482">
        <v>0.99993955321100003</v>
      </c>
      <c r="AF482">
        <v>0.62487957858499998</v>
      </c>
      <c r="AG482" s="1">
        <v>6.2304640119399996E-7</v>
      </c>
      <c r="AH482">
        <v>0.76663002796900004</v>
      </c>
      <c r="AI482">
        <v>2.9994294132599999E-4</v>
      </c>
      <c r="AJ482" s="1">
        <v>1.10505905101E-8</v>
      </c>
      <c r="AK482">
        <v>2.0442783165399998</v>
      </c>
      <c r="AL482">
        <v>2.0462865371100002E-2</v>
      </c>
      <c r="AM482" s="1">
        <v>5.2346174617100004E-9</v>
      </c>
      <c r="AN482">
        <v>4.6884289445</v>
      </c>
      <c r="AO482" s="1">
        <v>5.2185879661999998E-6</v>
      </c>
      <c r="AP482">
        <v>0.24048263372100001</v>
      </c>
      <c r="AQ482" s="1">
        <v>2.7465412970900002E-7</v>
      </c>
      <c r="AR482">
        <v>0</v>
      </c>
      <c r="AS482">
        <v>24.701954324199999</v>
      </c>
      <c r="AT482">
        <v>2</v>
      </c>
      <c r="AU482">
        <v>2</v>
      </c>
      <c r="AV482">
        <f t="shared" si="92"/>
        <v>909</v>
      </c>
      <c r="AW482" s="2">
        <f t="shared" si="93"/>
        <v>1.6094037610871073E-3</v>
      </c>
      <c r="AX482" s="2">
        <f t="shared" si="94"/>
        <v>-0.9998619277051799</v>
      </c>
      <c r="BC482" s="2">
        <f t="shared" si="95"/>
        <v>1.561345688155165E-3</v>
      </c>
      <c r="BD482" s="2">
        <f t="shared" si="96"/>
        <v>-0.99936062215307031</v>
      </c>
      <c r="BE482" s="2">
        <f t="shared" si="97"/>
        <v>3.2213977063543439E-3</v>
      </c>
      <c r="BF482" s="2">
        <f t="shared" si="98"/>
        <v>6.7933668697764513E-4</v>
      </c>
      <c r="BG482" s="2">
        <f t="shared" si="99"/>
        <v>-0.99986192770518034</v>
      </c>
      <c r="BH482" s="2">
        <f t="shared" si="100"/>
        <v>-8.0287194902742482E-4</v>
      </c>
      <c r="BI482" s="2">
        <f t="shared" si="101"/>
        <v>-0.99986228287509948</v>
      </c>
      <c r="BJ482" s="2">
        <f t="shared" si="102"/>
        <v>-1.2408067728092884E-4</v>
      </c>
      <c r="BK482" s="2">
        <f t="shared" si="103"/>
        <v>-0.99986218176719188</v>
      </c>
      <c r="BL482" s="2"/>
      <c r="BM482" s="2">
        <f t="shared" si="104"/>
        <v>-2.209970365075218E-2</v>
      </c>
    </row>
    <row r="483" spans="1:65" hidden="1">
      <c r="A483">
        <v>1</v>
      </c>
      <c r="B483" t="s">
        <v>473</v>
      </c>
      <c r="C483">
        <v>910</v>
      </c>
      <c r="D483">
        <v>9.0545573140500008E-3</v>
      </c>
      <c r="E483" s="1">
        <v>2.9476659847500001E-5</v>
      </c>
      <c r="F483" s="1"/>
      <c r="G483" s="1"/>
      <c r="H483" s="1"/>
      <c r="I483" s="1"/>
      <c r="J483">
        <v>2.4471489574000001E-4</v>
      </c>
      <c r="K483" s="1">
        <v>1.6179642827700001E-5</v>
      </c>
      <c r="L483">
        <v>1.8938536883499999</v>
      </c>
      <c r="M483">
        <v>2.0193419934299999E-2</v>
      </c>
      <c r="N483" s="1">
        <v>4.1686292129900003E-5</v>
      </c>
      <c r="O483">
        <v>4.7237428105400001</v>
      </c>
      <c r="P483">
        <v>4.3947736367099997E-2</v>
      </c>
      <c r="Q483">
        <v>0.239103566909</v>
      </c>
      <c r="R483">
        <v>2.2786232565999999E-3</v>
      </c>
      <c r="S483">
        <v>0</v>
      </c>
      <c r="T483">
        <v>3.9380537282899999</v>
      </c>
      <c r="U483">
        <v>4</v>
      </c>
      <c r="V483">
        <v>3</v>
      </c>
      <c r="Z483">
        <v>1</v>
      </c>
      <c r="AA483" t="s">
        <v>473</v>
      </c>
      <c r="AB483">
        <v>910</v>
      </c>
      <c r="AC483">
        <v>9.0595079887899992E-3</v>
      </c>
      <c r="AD483" s="1">
        <v>2.9391535035400001E-5</v>
      </c>
      <c r="AE483">
        <v>0.99999996538699998</v>
      </c>
      <c r="AF483">
        <v>0.84323630529899996</v>
      </c>
      <c r="AG483">
        <v>0.99829244794700001</v>
      </c>
      <c r="AH483">
        <v>0.99067452334600004</v>
      </c>
      <c r="AI483">
        <v>2.4493105416799999E-4</v>
      </c>
      <c r="AJ483" s="1">
        <v>1.6133248796200001E-5</v>
      </c>
      <c r="AK483">
        <v>1.8959252234699999</v>
      </c>
      <c r="AL483">
        <v>2.0197860340400001E-2</v>
      </c>
      <c r="AM483" s="1">
        <v>4.1565907466000001E-5</v>
      </c>
      <c r="AN483">
        <v>4.7182393814000001</v>
      </c>
      <c r="AO483">
        <v>4.3730608820600002E-2</v>
      </c>
      <c r="AP483">
        <v>0.23887751376499999</v>
      </c>
      <c r="AQ483">
        <v>2.2679360006200001E-3</v>
      </c>
      <c r="AR483">
        <v>0</v>
      </c>
      <c r="AS483">
        <v>3.9315437866299998</v>
      </c>
      <c r="AT483">
        <v>2</v>
      </c>
      <c r="AU483">
        <v>3</v>
      </c>
      <c r="AV483">
        <f t="shared" si="92"/>
        <v>910</v>
      </c>
      <c r="AW483" s="2">
        <f t="shared" si="93"/>
        <v>5.4676055032711057E-4</v>
      </c>
      <c r="AX483" s="2">
        <f t="shared" si="94"/>
        <v>-2.8878717107162191E-3</v>
      </c>
      <c r="BC483" s="2">
        <f t="shared" si="95"/>
        <v>8.8330719446534894E-4</v>
      </c>
      <c r="BD483" s="2">
        <f t="shared" si="96"/>
        <v>-2.8674323651058865E-3</v>
      </c>
      <c r="BE483" s="2">
        <f t="shared" si="97"/>
        <v>1.0938200415074441E-3</v>
      </c>
      <c r="BF483" s="2">
        <f t="shared" si="98"/>
        <v>2.1989371361806241E-4</v>
      </c>
      <c r="BG483" s="2">
        <f t="shared" si="99"/>
        <v>-2.8878717139165866E-3</v>
      </c>
      <c r="BH483" s="2">
        <f t="shared" si="100"/>
        <v>-1.1650568967726854E-3</v>
      </c>
      <c r="BI483" s="2">
        <f t="shared" si="101"/>
        <v>-4.9405854419055087E-3</v>
      </c>
      <c r="BJ483" s="2">
        <f t="shared" si="102"/>
        <v>-9.4541937170700325E-4</v>
      </c>
      <c r="BK483" s="2">
        <f t="shared" si="103"/>
        <v>-4.690225094931515E-3</v>
      </c>
      <c r="BL483" s="2"/>
      <c r="BM483" s="2">
        <f t="shared" si="104"/>
        <v>-1.6530860443153099E-3</v>
      </c>
    </row>
    <row r="484" spans="1:65" hidden="1">
      <c r="A484">
        <v>1</v>
      </c>
      <c r="B484" t="s">
        <v>473</v>
      </c>
      <c r="C484">
        <v>911</v>
      </c>
      <c r="D484">
        <v>9.3324831278899997E-3</v>
      </c>
      <c r="E484" s="1">
        <v>1.5427402159600001E-5</v>
      </c>
      <c r="F484" s="1"/>
      <c r="G484" s="1"/>
      <c r="H484" s="1"/>
      <c r="I484" s="1"/>
      <c r="J484">
        <v>7.6754481917600003E-4</v>
      </c>
      <c r="K484" s="1">
        <v>2.0551565546999999E-5</v>
      </c>
      <c r="L484">
        <v>2.0119000747800002</v>
      </c>
      <c r="M484">
        <v>2.0338951910799999E-2</v>
      </c>
      <c r="N484" s="1">
        <v>2.1817641366299999E-5</v>
      </c>
      <c r="O484">
        <v>4.7545242740899996</v>
      </c>
      <c r="P484">
        <v>2.0592093244899998E-2</v>
      </c>
      <c r="Q484">
        <v>0.24239606910600001</v>
      </c>
      <c r="R484">
        <v>1.081551167E-3</v>
      </c>
      <c r="S484">
        <v>0</v>
      </c>
      <c r="T484">
        <v>0.43644519781199997</v>
      </c>
      <c r="U484">
        <v>4</v>
      </c>
      <c r="V484">
        <v>3</v>
      </c>
      <c r="Z484">
        <v>1</v>
      </c>
      <c r="AA484" t="s">
        <v>473</v>
      </c>
      <c r="AB484">
        <v>911</v>
      </c>
      <c r="AC484">
        <v>9.3285681754599996E-3</v>
      </c>
      <c r="AD484" s="1">
        <v>1.5422494931400001E-5</v>
      </c>
      <c r="AE484">
        <v>0.99927725523199995</v>
      </c>
      <c r="AF484">
        <v>0.65159725148000003</v>
      </c>
      <c r="AG484">
        <v>0.72450104562399997</v>
      </c>
      <c r="AH484">
        <v>0.81539546782600003</v>
      </c>
      <c r="AI484">
        <v>7.6740159826199997E-4</v>
      </c>
      <c r="AJ484" s="1">
        <v>2.0546440908E-5</v>
      </c>
      <c r="AK484">
        <v>2.01021245512</v>
      </c>
      <c r="AL484">
        <v>2.0335359612699999E-2</v>
      </c>
      <c r="AM484" s="1">
        <v>2.1810701497599998E-5</v>
      </c>
      <c r="AN484">
        <v>4.7541423681000001</v>
      </c>
      <c r="AO484">
        <v>2.0590202765800002E-2</v>
      </c>
      <c r="AP484">
        <v>0.24233378976</v>
      </c>
      <c r="AQ484">
        <v>1.0812527419400001E-3</v>
      </c>
      <c r="AR484">
        <v>0</v>
      </c>
      <c r="AS484">
        <v>0.43890689965599999</v>
      </c>
      <c r="AT484">
        <v>2</v>
      </c>
      <c r="AU484">
        <v>3</v>
      </c>
      <c r="AV484">
        <f t="shared" si="92"/>
        <v>911</v>
      </c>
      <c r="AW484" s="2">
        <f t="shared" si="93"/>
        <v>-4.1949740239019171E-4</v>
      </c>
      <c r="AX484" s="2">
        <f t="shared" si="94"/>
        <v>-3.1808519342618063E-4</v>
      </c>
      <c r="BC484" s="2">
        <f t="shared" si="95"/>
        <v>-1.8659615754272455E-4</v>
      </c>
      <c r="BD484" s="2">
        <f t="shared" si="96"/>
        <v>-2.49355164125035E-4</v>
      </c>
      <c r="BE484" s="2">
        <f t="shared" si="97"/>
        <v>-8.3881882661828258E-4</v>
      </c>
      <c r="BF484" s="2">
        <f t="shared" si="98"/>
        <v>-1.7662159366688956E-4</v>
      </c>
      <c r="BG484" s="2">
        <f t="shared" si="99"/>
        <v>-3.1808519461321282E-4</v>
      </c>
      <c r="BH484" s="2">
        <f t="shared" si="100"/>
        <v>-8.0324753431304554E-5</v>
      </c>
      <c r="BI484" s="2">
        <f t="shared" si="101"/>
        <v>-9.1806067382922181E-5</v>
      </c>
      <c r="BJ484" s="2">
        <f t="shared" si="102"/>
        <v>-2.5693216160518689E-4</v>
      </c>
      <c r="BK484" s="2">
        <f t="shared" si="103"/>
        <v>-2.7592320095931545E-4</v>
      </c>
      <c r="BL484" s="2"/>
      <c r="BM484" s="2">
        <f t="shared" si="104"/>
        <v>5.6403458128101679E-3</v>
      </c>
    </row>
    <row r="485" spans="1:65" hidden="1">
      <c r="A485">
        <v>1</v>
      </c>
      <c r="B485" t="s">
        <v>473</v>
      </c>
      <c r="C485">
        <v>912</v>
      </c>
      <c r="D485">
        <v>9.4370370649000009E-3</v>
      </c>
      <c r="E485" s="1">
        <v>2.8258893208999998E-5</v>
      </c>
      <c r="F485" s="1"/>
      <c r="G485" s="1"/>
      <c r="H485" s="1"/>
      <c r="I485" s="1"/>
      <c r="J485">
        <v>5.9091066188900004E-4</v>
      </c>
      <c r="K485" s="1">
        <v>1.3943315016300001E-5</v>
      </c>
      <c r="L485">
        <v>2.0572321438399999</v>
      </c>
      <c r="M485">
        <v>2.0563036418099999E-2</v>
      </c>
      <c r="N485" s="1">
        <v>3.9964110033800003E-5</v>
      </c>
      <c r="O485">
        <v>4.7470958768999996</v>
      </c>
      <c r="P485">
        <v>4.0239401887400002E-2</v>
      </c>
      <c r="Q485">
        <v>0.24468378056699999</v>
      </c>
      <c r="R485">
        <v>2.1279122270099998E-3</v>
      </c>
      <c r="S485">
        <v>0</v>
      </c>
      <c r="T485">
        <v>9.4857501970399998</v>
      </c>
      <c r="U485">
        <v>4</v>
      </c>
      <c r="V485">
        <v>3</v>
      </c>
      <c r="Z485">
        <v>1</v>
      </c>
      <c r="AA485" t="s">
        <v>473</v>
      </c>
      <c r="AB485">
        <v>912</v>
      </c>
      <c r="AC485">
        <v>1.0644746855700001E-2</v>
      </c>
      <c r="AD485" s="1">
        <v>6.6389227861699999E-5</v>
      </c>
      <c r="AE485">
        <v>0.10936917300100001</v>
      </c>
      <c r="AF485">
        <v>6.1520573079899997E-3</v>
      </c>
      <c r="AG485">
        <v>0.99088594821599996</v>
      </c>
      <c r="AH485">
        <v>7.6587920110999998E-4</v>
      </c>
      <c r="AI485">
        <v>6.2095289990399998E-4</v>
      </c>
      <c r="AJ485" s="1">
        <v>1.47263896612E-5</v>
      </c>
      <c r="AK485">
        <v>2.6174756828599999</v>
      </c>
      <c r="AL485">
        <v>2.1710467519E-2</v>
      </c>
      <c r="AM485" s="1">
        <v>9.3888546437400001E-5</v>
      </c>
      <c r="AN485">
        <v>4.77170130931</v>
      </c>
      <c r="AO485">
        <v>3.7434883314099998E-2</v>
      </c>
      <c r="AP485">
        <v>0.25967632756800002</v>
      </c>
      <c r="AQ485">
        <v>2.3262258444100002E-3</v>
      </c>
      <c r="AR485">
        <v>0</v>
      </c>
      <c r="AS485">
        <v>8.5025026880999999</v>
      </c>
      <c r="AT485">
        <v>2</v>
      </c>
      <c r="AU485">
        <v>2</v>
      </c>
      <c r="AV485">
        <f t="shared" si="92"/>
        <v>912</v>
      </c>
      <c r="AW485" s="2">
        <f t="shared" si="93"/>
        <v>0.12797552690472527</v>
      </c>
      <c r="AX485" s="2">
        <f t="shared" si="94"/>
        <v>1.3493215877455567</v>
      </c>
      <c r="BC485" s="2">
        <f t="shared" si="95"/>
        <v>5.0840575323115839E-2</v>
      </c>
      <c r="BD485" s="2">
        <f t="shared" si="96"/>
        <v>5.6161296218623084E-2</v>
      </c>
      <c r="BE485" s="2">
        <f t="shared" si="97"/>
        <v>0.2723287892897967</v>
      </c>
      <c r="BF485" s="2">
        <f t="shared" si="98"/>
        <v>5.5800664725274181E-2</v>
      </c>
      <c r="BG485" s="2">
        <f t="shared" si="99"/>
        <v>1.3493215877444269</v>
      </c>
      <c r="BH485" s="2">
        <f t="shared" si="100"/>
        <v>5.1832600495249678E-3</v>
      </c>
      <c r="BI485" s="2">
        <f t="shared" si="101"/>
        <v>-6.9695831492420146E-2</v>
      </c>
      <c r="BJ485" s="2">
        <f t="shared" si="102"/>
        <v>6.1273154134933464E-2</v>
      </c>
      <c r="BK485" s="2">
        <f t="shared" si="103"/>
        <v>9.3196333421448216E-2</v>
      </c>
      <c r="BL485" s="2"/>
      <c r="BM485" s="2">
        <f t="shared" si="104"/>
        <v>-0.10365521846093094</v>
      </c>
    </row>
    <row r="486" spans="1:65" hidden="1">
      <c r="A486">
        <v>1</v>
      </c>
      <c r="B486" t="s">
        <v>473</v>
      </c>
      <c r="C486">
        <v>913</v>
      </c>
      <c r="D486">
        <v>9.4335604697399992E-3</v>
      </c>
      <c r="E486" s="1">
        <v>4.5116459204900003E-5</v>
      </c>
      <c r="F486" s="1"/>
      <c r="G486" s="1"/>
      <c r="H486" s="1"/>
      <c r="I486" s="1"/>
      <c r="J486">
        <v>8.2310850573099996E-4</v>
      </c>
      <c r="K486" s="1">
        <v>1.7750711724999999E-5</v>
      </c>
      <c r="L486">
        <v>2.0557166584500002</v>
      </c>
      <c r="M486">
        <v>2.0541626580599999E-2</v>
      </c>
      <c r="N486" s="1">
        <v>6.3804308493800005E-5</v>
      </c>
      <c r="O486">
        <v>4.7288760101999996</v>
      </c>
      <c r="P486">
        <v>6.4446443741999995E-2</v>
      </c>
      <c r="Q486">
        <v>0.243490875547</v>
      </c>
      <c r="R486">
        <v>3.40345764653E-3</v>
      </c>
      <c r="S486">
        <v>0</v>
      </c>
      <c r="T486">
        <v>2.7972015517300002</v>
      </c>
      <c r="U486">
        <v>4</v>
      </c>
      <c r="V486">
        <v>3</v>
      </c>
      <c r="Z486">
        <v>1</v>
      </c>
      <c r="AA486" t="s">
        <v>473</v>
      </c>
      <c r="AB486">
        <v>913</v>
      </c>
      <c r="AC486">
        <v>9.4346389868100004E-3</v>
      </c>
      <c r="AD486" s="1">
        <v>4.5052692023500002E-5</v>
      </c>
      <c r="AE486">
        <v>0.99994276668399995</v>
      </c>
      <c r="AF486">
        <v>0.71438315163900001</v>
      </c>
      <c r="AG486">
        <v>0.65130144738200002</v>
      </c>
      <c r="AH486">
        <v>0.79940726354699998</v>
      </c>
      <c r="AI486">
        <v>8.23193836397E-4</v>
      </c>
      <c r="AJ486" s="1">
        <v>1.7752910780699999E-5</v>
      </c>
      <c r="AK486">
        <v>2.0561867359399999</v>
      </c>
      <c r="AL486">
        <v>2.05426172122E-2</v>
      </c>
      <c r="AM486" s="1">
        <v>6.3714128080999996E-5</v>
      </c>
      <c r="AN486">
        <v>4.7284836242899999</v>
      </c>
      <c r="AO486">
        <v>6.4349577973300001E-2</v>
      </c>
      <c r="AP486">
        <v>0.24348241302000001</v>
      </c>
      <c r="AQ486">
        <v>3.3984990396799999E-3</v>
      </c>
      <c r="AR486">
        <v>0</v>
      </c>
      <c r="AS486">
        <v>2.7915830167700002</v>
      </c>
      <c r="AT486">
        <v>2</v>
      </c>
      <c r="AU486">
        <v>3</v>
      </c>
      <c r="AV486">
        <f t="shared" si="92"/>
        <v>913</v>
      </c>
      <c r="AW486" s="2">
        <f t="shared" si="93"/>
        <v>1.1432767865969563E-4</v>
      </c>
      <c r="AX486" s="2">
        <f t="shared" si="94"/>
        <v>-1.4133906455379612E-3</v>
      </c>
      <c r="BC486" s="2">
        <f t="shared" si="95"/>
        <v>1.0366879385393068E-4</v>
      </c>
      <c r="BD486" s="2">
        <f t="shared" si="96"/>
        <v>1.2388549451252859E-4</v>
      </c>
      <c r="BE486" s="2">
        <f t="shared" si="97"/>
        <v>2.2866842474008879E-4</v>
      </c>
      <c r="BF486" s="2">
        <f t="shared" si="98"/>
        <v>4.8225567537887529E-5</v>
      </c>
      <c r="BG486" s="2">
        <f t="shared" si="99"/>
        <v>-1.41339064600586E-3</v>
      </c>
      <c r="BH486" s="2">
        <f t="shared" si="100"/>
        <v>-8.2976569728899813E-5</v>
      </c>
      <c r="BI486" s="2">
        <f t="shared" si="101"/>
        <v>-1.5030428845349349E-3</v>
      </c>
      <c r="BJ486" s="2">
        <f t="shared" si="102"/>
        <v>-3.4755006654664472E-5</v>
      </c>
      <c r="BK486" s="2">
        <f t="shared" si="103"/>
        <v>-1.4569321451835054E-3</v>
      </c>
      <c r="BL486" s="2"/>
      <c r="BM486" s="2">
        <f t="shared" si="104"/>
        <v>-2.0086271425543332E-3</v>
      </c>
    </row>
    <row r="487" spans="1:65" hidden="1">
      <c r="A487">
        <v>1</v>
      </c>
      <c r="B487" t="s">
        <v>473</v>
      </c>
      <c r="C487">
        <v>918</v>
      </c>
      <c r="D487">
        <v>9.9637467655200006E-3</v>
      </c>
      <c r="E487" s="1">
        <v>3.5708151653100001E-5</v>
      </c>
      <c r="F487" s="1"/>
      <c r="G487" s="1"/>
      <c r="H487" s="1"/>
      <c r="I487" s="1"/>
      <c r="J487">
        <v>5.4215521842900004E-4</v>
      </c>
      <c r="K487" s="1">
        <v>1.6330210888799999E-5</v>
      </c>
      <c r="L487">
        <v>2.29328136593</v>
      </c>
      <c r="M487">
        <v>2.1023603755100002E-2</v>
      </c>
      <c r="N487" s="1">
        <v>5.0498952355E-5</v>
      </c>
      <c r="O487">
        <v>4.3532221467600003</v>
      </c>
      <c r="P487">
        <v>4.3730656439699998E-2</v>
      </c>
      <c r="Q487">
        <v>0.22940766613999999</v>
      </c>
      <c r="R487">
        <v>2.3694981321799998E-3</v>
      </c>
      <c r="S487">
        <v>0</v>
      </c>
      <c r="T487">
        <v>1.0064804402500001</v>
      </c>
      <c r="U487">
        <v>4</v>
      </c>
      <c r="V487">
        <v>3</v>
      </c>
      <c r="Z487">
        <v>1</v>
      </c>
      <c r="AA487" t="s">
        <v>473</v>
      </c>
      <c r="AB487">
        <v>918</v>
      </c>
      <c r="AC487">
        <v>1.0258234024199999E-2</v>
      </c>
      <c r="AD487" s="1">
        <v>7.5118183459300006E-5</v>
      </c>
      <c r="AE487">
        <v>0.232209254783</v>
      </c>
      <c r="AF487">
        <v>3.84915872028E-2</v>
      </c>
      <c r="AG487">
        <v>0.99203830332800003</v>
      </c>
      <c r="AH487">
        <v>3.0510758438100001E-3</v>
      </c>
      <c r="AI487">
        <v>5.5997728340500001E-4</v>
      </c>
      <c r="AJ487" s="1">
        <v>1.7877984259099999E-5</v>
      </c>
      <c r="AK487">
        <v>2.4308445383000001</v>
      </c>
      <c r="AL487">
        <v>2.13049793708E-2</v>
      </c>
      <c r="AM487">
        <v>1.06233153829E-4</v>
      </c>
      <c r="AN487">
        <v>4.3628927980699999</v>
      </c>
      <c r="AO487">
        <v>4.0496760699699999E-2</v>
      </c>
      <c r="AP487">
        <v>0.23299445966599999</v>
      </c>
      <c r="AQ487">
        <v>2.45497488325E-3</v>
      </c>
      <c r="AR487">
        <v>0</v>
      </c>
      <c r="AS487">
        <v>0.79323595690299997</v>
      </c>
      <c r="AT487">
        <v>2</v>
      </c>
      <c r="AU487">
        <v>2</v>
      </c>
      <c r="AV487">
        <f t="shared" si="92"/>
        <v>918</v>
      </c>
      <c r="AW487" s="2">
        <f t="shared" si="93"/>
        <v>2.9555875476390606E-2</v>
      </c>
      <c r="AX487" s="2">
        <f t="shared" si="94"/>
        <v>1.1036704500715491</v>
      </c>
      <c r="BC487" s="2">
        <f t="shared" si="95"/>
        <v>3.2872624610425887E-2</v>
      </c>
      <c r="BD487" s="2">
        <f t="shared" si="96"/>
        <v>9.4779753968856226E-2</v>
      </c>
      <c r="BE487" s="2">
        <f t="shared" si="97"/>
        <v>5.9985300719614852E-2</v>
      </c>
      <c r="BF487" s="2">
        <f t="shared" si="98"/>
        <v>1.3383795612668972E-2</v>
      </c>
      <c r="BG487" s="2">
        <f t="shared" si="99"/>
        <v>1.1036704500758154</v>
      </c>
      <c r="BH487" s="2">
        <f t="shared" si="100"/>
        <v>2.2214927205580796E-3</v>
      </c>
      <c r="BI487" s="2">
        <f t="shared" si="101"/>
        <v>-7.3950313196400413E-2</v>
      </c>
      <c r="BJ487" s="2">
        <f t="shared" si="102"/>
        <v>1.5635020338906614E-2</v>
      </c>
      <c r="BK487" s="2">
        <f t="shared" si="103"/>
        <v>3.6073778623897594E-2</v>
      </c>
      <c r="BL487" s="2"/>
      <c r="BM487" s="2">
        <f t="shared" si="104"/>
        <v>-0.21187146299041063</v>
      </c>
    </row>
    <row r="488" spans="1:65" hidden="1">
      <c r="A488">
        <v>1</v>
      </c>
      <c r="B488" t="s">
        <v>473</v>
      </c>
      <c r="C488">
        <v>919</v>
      </c>
      <c r="D488">
        <v>9.4920248960699994E-3</v>
      </c>
      <c r="E488" s="1">
        <v>4.7362994030200002E-5</v>
      </c>
      <c r="F488" s="1"/>
      <c r="G488" s="1"/>
      <c r="H488" s="1"/>
      <c r="I488" s="1"/>
      <c r="J488">
        <v>7.0279096311100003E-4</v>
      </c>
      <c r="K488" s="1">
        <v>1.68536760002E-5</v>
      </c>
      <c r="L488">
        <v>2.0812761961000001</v>
      </c>
      <c r="M488">
        <v>2.0552051851500001E-2</v>
      </c>
      <c r="N488" s="1">
        <v>6.6981388512100002E-5</v>
      </c>
      <c r="O488">
        <v>4.6428558736000003</v>
      </c>
      <c r="P488">
        <v>6.6573559689299996E-2</v>
      </c>
      <c r="Q488">
        <v>0.23918300802100001</v>
      </c>
      <c r="R488">
        <v>3.51710094166E-3</v>
      </c>
      <c r="S488">
        <v>0</v>
      </c>
      <c r="T488">
        <v>0.48188218203099997</v>
      </c>
      <c r="U488">
        <v>4</v>
      </c>
      <c r="V488">
        <v>3</v>
      </c>
      <c r="Z488">
        <v>1</v>
      </c>
      <c r="AA488" t="s">
        <v>473</v>
      </c>
      <c r="AB488">
        <v>919</v>
      </c>
      <c r="AC488">
        <v>9.4877639638199993E-3</v>
      </c>
      <c r="AD488" s="1">
        <v>4.7034251376399999E-5</v>
      </c>
      <c r="AE488">
        <v>0.99999994803400005</v>
      </c>
      <c r="AF488">
        <v>0.87179059431499994</v>
      </c>
      <c r="AG488">
        <v>0.99843948704899999</v>
      </c>
      <c r="AH488">
        <v>0.54793360457499996</v>
      </c>
      <c r="AI488">
        <v>7.0259068638699998E-4</v>
      </c>
      <c r="AJ488" s="1">
        <v>1.6707987550099999E-5</v>
      </c>
      <c r="AK488">
        <v>2.0794080622700002</v>
      </c>
      <c r="AL488">
        <v>2.0548116510299998E-2</v>
      </c>
      <c r="AM488" s="1">
        <v>6.6516476192599998E-5</v>
      </c>
      <c r="AN488">
        <v>4.6418396945699998</v>
      </c>
      <c r="AO488">
        <v>6.6127992955300002E-2</v>
      </c>
      <c r="AP488">
        <v>0.239084869044</v>
      </c>
      <c r="AQ488">
        <v>3.4928450216599998E-3</v>
      </c>
      <c r="AR488">
        <v>0</v>
      </c>
      <c r="AS488">
        <v>0.47876497186099998</v>
      </c>
      <c r="AT488">
        <v>2</v>
      </c>
      <c r="AU488">
        <v>3</v>
      </c>
      <c r="AV488">
        <f t="shared" si="92"/>
        <v>919</v>
      </c>
      <c r="AW488" s="2">
        <f t="shared" si="93"/>
        <v>-4.4889602552183595E-4</v>
      </c>
      <c r="AX488" s="2">
        <f t="shared" si="94"/>
        <v>-6.9409179155858879E-3</v>
      </c>
      <c r="BC488" s="2">
        <f t="shared" si="95"/>
        <v>-2.8497339111121172E-4</v>
      </c>
      <c r="BD488" s="2">
        <f t="shared" si="96"/>
        <v>-8.6443129735181944E-3</v>
      </c>
      <c r="BE488" s="2">
        <f t="shared" si="97"/>
        <v>-8.975905425241276E-4</v>
      </c>
      <c r="BF488" s="2">
        <f t="shared" si="98"/>
        <v>-1.9148166949156011E-4</v>
      </c>
      <c r="BG488" s="2">
        <f t="shared" si="99"/>
        <v>-6.9409179150715624E-3</v>
      </c>
      <c r="BH488" s="2">
        <f t="shared" si="100"/>
        <v>-2.1886938937274789E-4</v>
      </c>
      <c r="BI488" s="2">
        <f t="shared" si="101"/>
        <v>-6.692848273090129E-3</v>
      </c>
      <c r="BJ488" s="2">
        <f t="shared" si="102"/>
        <v>-4.1030915118932612E-4</v>
      </c>
      <c r="BK488" s="2">
        <f t="shared" si="103"/>
        <v>-6.8965663489179993E-3</v>
      </c>
      <c r="BL488" s="2"/>
      <c r="BM488" s="2">
        <f t="shared" si="104"/>
        <v>-6.468822227171417E-3</v>
      </c>
    </row>
    <row r="489" spans="1:65" hidden="1">
      <c r="A489">
        <v>1</v>
      </c>
      <c r="B489" t="s">
        <v>473</v>
      </c>
      <c r="C489">
        <v>920</v>
      </c>
      <c r="D489">
        <v>9.58660552327E-3</v>
      </c>
      <c r="E489" s="1">
        <v>2.4641271033300001E-5</v>
      </c>
      <c r="F489" s="1"/>
      <c r="G489" s="1"/>
      <c r="H489" s="1"/>
      <c r="I489" s="1"/>
      <c r="J489">
        <v>5.47417001882E-4</v>
      </c>
      <c r="K489" s="1">
        <v>1.35441795534E-5</v>
      </c>
      <c r="L489">
        <v>2.1229594261</v>
      </c>
      <c r="M489">
        <v>2.0718685615099999E-2</v>
      </c>
      <c r="N489" s="1">
        <v>3.4848019689299998E-5</v>
      </c>
      <c r="O489">
        <v>4.6227163149899999</v>
      </c>
      <c r="P489">
        <v>3.3317263749900003E-2</v>
      </c>
      <c r="Q489">
        <v>0.24007634869300001</v>
      </c>
      <c r="R489">
        <v>1.77679275501E-3</v>
      </c>
      <c r="S489">
        <v>0</v>
      </c>
      <c r="T489">
        <v>4.0582037671400002</v>
      </c>
      <c r="U489">
        <v>4</v>
      </c>
      <c r="V489">
        <v>3</v>
      </c>
      <c r="Z489">
        <v>1</v>
      </c>
      <c r="AA489" t="s">
        <v>473</v>
      </c>
      <c r="AB489">
        <v>920</v>
      </c>
      <c r="AC489">
        <v>9.6110901766299998E-3</v>
      </c>
      <c r="AD489" s="1">
        <v>2.4766023597000001E-5</v>
      </c>
      <c r="AE489">
        <v>0.99954701295600001</v>
      </c>
      <c r="AF489">
        <v>0.51571632068200002</v>
      </c>
      <c r="AG489">
        <v>9.5465962904500004E-2</v>
      </c>
      <c r="AH489">
        <v>0.82633866833500003</v>
      </c>
      <c r="AI489">
        <v>5.4867081546099996E-4</v>
      </c>
      <c r="AJ489" s="1">
        <v>1.35770031613E-5</v>
      </c>
      <c r="AK489">
        <v>2.1338175562499999</v>
      </c>
      <c r="AL489">
        <v>2.0741360404999999E-2</v>
      </c>
      <c r="AM489" s="1">
        <v>3.5024446457E-5</v>
      </c>
      <c r="AN489">
        <v>4.6181916633200002</v>
      </c>
      <c r="AO489">
        <v>3.32791244574E-2</v>
      </c>
      <c r="AP489">
        <v>0.24010385064199999</v>
      </c>
      <c r="AQ489">
        <v>1.77708092362E-3</v>
      </c>
      <c r="AR489">
        <v>0</v>
      </c>
      <c r="AS489">
        <v>3.6274456916600002</v>
      </c>
      <c r="AT489">
        <v>2</v>
      </c>
      <c r="AU489">
        <v>3</v>
      </c>
      <c r="AV489">
        <f t="shared" si="92"/>
        <v>920</v>
      </c>
      <c r="AW489" s="2">
        <f t="shared" si="93"/>
        <v>2.5540482812781901E-3</v>
      </c>
      <c r="AX489" s="2">
        <f t="shared" si="94"/>
        <v>5.0627487328641137E-3</v>
      </c>
      <c r="BC489" s="2">
        <f t="shared" si="95"/>
        <v>2.2904176791904342E-3</v>
      </c>
      <c r="BD489" s="2">
        <f t="shared" si="96"/>
        <v>2.4234474868402365E-3</v>
      </c>
      <c r="BE489" s="2">
        <f t="shared" si="97"/>
        <v>5.1146197221239127E-3</v>
      </c>
      <c r="BF489" s="2">
        <f t="shared" si="98"/>
        <v>1.0944125665710304E-3</v>
      </c>
      <c r="BG489" s="2">
        <f t="shared" si="99"/>
        <v>5.0627487378909443E-3</v>
      </c>
      <c r="BH489" s="2">
        <f t="shared" si="100"/>
        <v>-9.7878635886171632E-4</v>
      </c>
      <c r="BI489" s="2">
        <f t="shared" si="101"/>
        <v>-1.1447306353336831E-3</v>
      </c>
      <c r="BJ489" s="2">
        <f t="shared" si="102"/>
        <v>1.1455501197722493E-4</v>
      </c>
      <c r="BK489" s="2">
        <f t="shared" si="103"/>
        <v>1.6218470566560422E-4</v>
      </c>
      <c r="BL489" s="2"/>
      <c r="BM489" s="2">
        <f t="shared" si="104"/>
        <v>-0.10614500902293891</v>
      </c>
    </row>
    <row r="490" spans="1:65" hidden="1">
      <c r="A490">
        <v>1</v>
      </c>
      <c r="B490" t="s">
        <v>473</v>
      </c>
      <c r="C490">
        <v>921</v>
      </c>
      <c r="D490">
        <v>9.3284443158200003E-3</v>
      </c>
      <c r="E490" s="1">
        <v>2.1259270899600001E-5</v>
      </c>
      <c r="F490" s="1"/>
      <c r="G490" s="1"/>
      <c r="H490" s="1"/>
      <c r="I490" s="1"/>
      <c r="J490">
        <v>4.8883676346400001E-4</v>
      </c>
      <c r="K490" s="1">
        <v>1.6983443745600001E-5</v>
      </c>
      <c r="L490">
        <v>2.0101590744600002</v>
      </c>
      <c r="M490">
        <v>2.04349947267E-2</v>
      </c>
      <c r="N490" s="1">
        <v>3.0065149232400001E-5</v>
      </c>
      <c r="O490">
        <v>4.6380095055800004</v>
      </c>
      <c r="P490">
        <v>2.9356635218499998E-2</v>
      </c>
      <c r="Q490">
        <v>0.23757246209499999</v>
      </c>
      <c r="R490">
        <v>1.5438214039599999E-3</v>
      </c>
      <c r="S490">
        <v>0</v>
      </c>
      <c r="T490">
        <v>10.972491657799999</v>
      </c>
      <c r="U490">
        <v>4</v>
      </c>
      <c r="V490">
        <v>3</v>
      </c>
      <c r="Z490">
        <v>1</v>
      </c>
      <c r="AA490" t="s">
        <v>473</v>
      </c>
      <c r="AB490">
        <v>921</v>
      </c>
      <c r="AC490">
        <v>9.3222402726899998E-3</v>
      </c>
      <c r="AD490" s="1">
        <v>1.1792870251599999E-9</v>
      </c>
      <c r="AE490">
        <v>0.99999949409199995</v>
      </c>
      <c r="AF490">
        <v>0.19563611116599999</v>
      </c>
      <c r="AG490" s="1">
        <v>1.46729408023E-5</v>
      </c>
      <c r="AH490">
        <v>0.99637847794500001</v>
      </c>
      <c r="AI490">
        <v>4.88564909314E-4</v>
      </c>
      <c r="AJ490" s="1">
        <v>3.5243373884199998E-9</v>
      </c>
      <c r="AK490">
        <v>2.00748618151</v>
      </c>
      <c r="AL490">
        <v>2.0429331613599999E-2</v>
      </c>
      <c r="AM490" s="1">
        <v>1.66776370492E-9</v>
      </c>
      <c r="AN490">
        <v>4.6381286344400001</v>
      </c>
      <c r="AO490" s="1">
        <v>1.6292121358699999E-6</v>
      </c>
      <c r="AP490">
        <v>0.23751272450899999</v>
      </c>
      <c r="AQ490" s="1">
        <v>8.5653384047799998E-8</v>
      </c>
      <c r="AR490">
        <v>0</v>
      </c>
      <c r="AS490">
        <v>10.8960904587</v>
      </c>
      <c r="AT490">
        <v>2</v>
      </c>
      <c r="AU490">
        <v>2</v>
      </c>
      <c r="AV490">
        <f t="shared" si="92"/>
        <v>921</v>
      </c>
      <c r="AW490" s="2">
        <f t="shared" si="93"/>
        <v>-6.6506728452880187E-4</v>
      </c>
      <c r="AX490" s="2">
        <f t="shared" si="94"/>
        <v>-0.99994452834103631</v>
      </c>
      <c r="BC490" s="2">
        <f t="shared" si="95"/>
        <v>-5.561246009272966E-4</v>
      </c>
      <c r="BD490" s="2">
        <f t="shared" si="96"/>
        <v>-0.99979248393663789</v>
      </c>
      <c r="BE490" s="2">
        <f t="shared" si="97"/>
        <v>-1.3296922536930097E-3</v>
      </c>
      <c r="BF490" s="2">
        <f t="shared" si="98"/>
        <v>-2.7712818993790906E-4</v>
      </c>
      <c r="BG490" s="2">
        <f t="shared" si="99"/>
        <v>-0.99994452834103609</v>
      </c>
      <c r="BH490" s="2">
        <f t="shared" si="100"/>
        <v>2.5685341924469484E-5</v>
      </c>
      <c r="BI490" s="2">
        <f t="shared" si="101"/>
        <v>-0.99994450276321711</v>
      </c>
      <c r="BJ490" s="2">
        <f t="shared" si="102"/>
        <v>-2.5144995961743635E-4</v>
      </c>
      <c r="BK490" s="2">
        <f t="shared" si="103"/>
        <v>-0.99994451859274136</v>
      </c>
      <c r="BL490" s="2"/>
      <c r="BM490" s="2">
        <f t="shared" si="104"/>
        <v>-6.9629762758295754E-3</v>
      </c>
    </row>
    <row r="491" spans="1:65" hidden="1">
      <c r="A491">
        <v>1</v>
      </c>
      <c r="B491" t="s">
        <v>473</v>
      </c>
      <c r="C491">
        <v>922</v>
      </c>
      <c r="D491">
        <v>9.6782673625799998E-3</v>
      </c>
      <c r="E491" s="1">
        <v>4.3763077325500001E-5</v>
      </c>
      <c r="F491" s="1"/>
      <c r="G491" s="1"/>
      <c r="H491" s="1"/>
      <c r="I491" s="1"/>
      <c r="J491">
        <v>6.7890470423599995E-4</v>
      </c>
      <c r="K491" s="1">
        <v>1.2384295602499999E-5</v>
      </c>
      <c r="L491">
        <v>2.16375064617</v>
      </c>
      <c r="M491">
        <v>2.0803809316699999E-2</v>
      </c>
      <c r="N491" s="1">
        <v>6.1890337484900003E-5</v>
      </c>
      <c r="O491">
        <v>4.60880475017</v>
      </c>
      <c r="P491">
        <v>5.9110206958199997E-2</v>
      </c>
      <c r="Q491">
        <v>0.24033726157999999</v>
      </c>
      <c r="R491">
        <v>3.1642815943800002E-3</v>
      </c>
      <c r="S491">
        <v>0</v>
      </c>
      <c r="T491">
        <v>3.0210568692700002</v>
      </c>
      <c r="U491">
        <v>4</v>
      </c>
      <c r="V491">
        <v>3</v>
      </c>
      <c r="Z491">
        <v>1</v>
      </c>
      <c r="AA491" t="s">
        <v>473</v>
      </c>
      <c r="AB491">
        <v>922</v>
      </c>
      <c r="AC491">
        <v>9.6846480498699993E-3</v>
      </c>
      <c r="AD491" s="1">
        <v>4.38026053823E-5</v>
      </c>
      <c r="AE491">
        <v>0.99974413543100005</v>
      </c>
      <c r="AF491">
        <v>0.64569781418500005</v>
      </c>
      <c r="AG491">
        <v>0.66758487402800004</v>
      </c>
      <c r="AH491">
        <v>0.80338328808299997</v>
      </c>
      <c r="AI491">
        <v>6.7944367208700005E-4</v>
      </c>
      <c r="AJ491" s="1">
        <v>1.23935271573E-5</v>
      </c>
      <c r="AK491">
        <v>2.1666046213299999</v>
      </c>
      <c r="AL491">
        <v>2.08097472233E-2</v>
      </c>
      <c r="AM491" s="1">
        <v>6.1946238599000007E-5</v>
      </c>
      <c r="AN491">
        <v>4.60442259537</v>
      </c>
      <c r="AO491">
        <v>5.9045008945500001E-2</v>
      </c>
      <c r="AP491">
        <v>0.24017727632700001</v>
      </c>
      <c r="AQ491">
        <v>3.1618179391299998E-3</v>
      </c>
      <c r="AR491">
        <v>0</v>
      </c>
      <c r="AS491">
        <v>2.9633498506299998</v>
      </c>
      <c r="AT491">
        <v>2</v>
      </c>
      <c r="AU491">
        <v>3</v>
      </c>
      <c r="AV491">
        <f t="shared" si="92"/>
        <v>922</v>
      </c>
      <c r="AW491" s="2">
        <f t="shared" si="93"/>
        <v>6.5927991560449622E-4</v>
      </c>
      <c r="AX491" s="2">
        <f t="shared" si="94"/>
        <v>9.032284568563937E-4</v>
      </c>
      <c r="BC491" s="2">
        <f t="shared" si="95"/>
        <v>7.9387850406283393E-4</v>
      </c>
      <c r="BD491" s="2">
        <f t="shared" si="96"/>
        <v>7.4542429350093846E-4</v>
      </c>
      <c r="BE491" s="2">
        <f t="shared" si="97"/>
        <v>1.3189944807418562E-3</v>
      </c>
      <c r="BF491" s="2">
        <f t="shared" si="98"/>
        <v>2.8542400622920291E-4</v>
      </c>
      <c r="BG491" s="2">
        <f t="shared" si="99"/>
        <v>9.0322845813600857E-4</v>
      </c>
      <c r="BH491" s="2">
        <f t="shared" si="100"/>
        <v>-9.50822401369552E-4</v>
      </c>
      <c r="BI491" s="2">
        <f t="shared" si="101"/>
        <v>-1.102990770208287E-3</v>
      </c>
      <c r="BJ491" s="2">
        <f t="shared" si="102"/>
        <v>-6.6566978398699059E-4</v>
      </c>
      <c r="BK491" s="2">
        <f t="shared" si="103"/>
        <v>-7.7858280829873642E-4</v>
      </c>
      <c r="BL491" s="2"/>
      <c r="BM491" s="2">
        <f t="shared" si="104"/>
        <v>-1.9101599584897766E-2</v>
      </c>
    </row>
    <row r="492" spans="1:65" hidden="1">
      <c r="A492">
        <v>1</v>
      </c>
      <c r="B492" t="s">
        <v>473</v>
      </c>
      <c r="C492">
        <v>923</v>
      </c>
      <c r="D492">
        <v>9.5656883308999994E-3</v>
      </c>
      <c r="E492" s="1">
        <v>3.4403073227000001E-5</v>
      </c>
      <c r="F492" s="1"/>
      <c r="G492" s="1"/>
      <c r="H492" s="1"/>
      <c r="I492" s="1"/>
      <c r="J492">
        <v>3.81614838229E-4</v>
      </c>
      <c r="K492" s="1">
        <v>1.95665513238E-5</v>
      </c>
      <c r="L492">
        <v>2.1137052839299999</v>
      </c>
      <c r="M492">
        <v>2.0584029676099999E-2</v>
      </c>
      <c r="N492" s="1">
        <v>4.86532927449E-5</v>
      </c>
      <c r="O492">
        <v>4.6277500224999999</v>
      </c>
      <c r="P492">
        <v>4.7152309009100002E-2</v>
      </c>
      <c r="Q492">
        <v>0.23877575397799999</v>
      </c>
      <c r="R492">
        <v>2.4974990845000001E-3</v>
      </c>
      <c r="S492">
        <v>0</v>
      </c>
      <c r="T492">
        <v>27.237033327399999</v>
      </c>
      <c r="U492">
        <v>4</v>
      </c>
      <c r="V492">
        <v>3</v>
      </c>
      <c r="Z492">
        <v>1</v>
      </c>
      <c r="AA492" t="s">
        <v>473</v>
      </c>
      <c r="AB492">
        <v>923</v>
      </c>
      <c r="AC492">
        <v>1.30110234786E-2</v>
      </c>
      <c r="AD492">
        <v>1.1729743056000001E-4</v>
      </c>
      <c r="AE492">
        <v>0.104785722777</v>
      </c>
      <c r="AF492">
        <v>3.3649451760600002E-3</v>
      </c>
      <c r="AG492">
        <v>0.97146111397199997</v>
      </c>
      <c r="AH492">
        <v>1.4824085977099999E-3</v>
      </c>
      <c r="AI492">
        <v>4.4897259494100001E-4</v>
      </c>
      <c r="AJ492" s="1">
        <v>2.3492085169000001E-5</v>
      </c>
      <c r="AK492">
        <v>3.9105235082699998</v>
      </c>
      <c r="AL492">
        <v>2.4068048364800001E-2</v>
      </c>
      <c r="AM492">
        <v>1.65883617129E-4</v>
      </c>
      <c r="AN492">
        <v>4.7500622426200003</v>
      </c>
      <c r="AO492">
        <v>4.7688392184300002E-2</v>
      </c>
      <c r="AP492">
        <v>0.286569595171</v>
      </c>
      <c r="AQ492">
        <v>3.48974966806E-3</v>
      </c>
      <c r="AR492">
        <v>0</v>
      </c>
      <c r="AS492">
        <v>11.1956866813</v>
      </c>
      <c r="AT492">
        <v>2</v>
      </c>
      <c r="AU492">
        <v>2</v>
      </c>
      <c r="AV492">
        <f t="shared" si="92"/>
        <v>923</v>
      </c>
      <c r="AW492" s="2">
        <f t="shared" si="93"/>
        <v>0.36017639593907219</v>
      </c>
      <c r="AX492" s="2">
        <f t="shared" si="94"/>
        <v>2.4095044296200663</v>
      </c>
      <c r="BC492" s="2">
        <f t="shared" si="95"/>
        <v>0.17650717415652445</v>
      </c>
      <c r="BD492" s="2">
        <f t="shared" si="96"/>
        <v>0.20062471818552571</v>
      </c>
      <c r="BE492" s="2">
        <f t="shared" si="97"/>
        <v>0.85007982806344051</v>
      </c>
      <c r="BF492" s="2">
        <f t="shared" si="98"/>
        <v>0.16925833976742058</v>
      </c>
      <c r="BG492" s="2">
        <f t="shared" si="99"/>
        <v>2.4095044296131114</v>
      </c>
      <c r="BH492" s="2">
        <f t="shared" si="100"/>
        <v>2.6430170066516472E-2</v>
      </c>
      <c r="BI492" s="2">
        <f t="shared" si="101"/>
        <v>1.1369181837872255E-2</v>
      </c>
      <c r="BJ492" s="2">
        <f t="shared" si="102"/>
        <v>0.20016203654163134</v>
      </c>
      <c r="BK492" s="2">
        <f t="shared" si="103"/>
        <v>0.39729767659100013</v>
      </c>
      <c r="BL492" s="2"/>
      <c r="BM492" s="2">
        <f t="shared" si="104"/>
        <v>-0.58895351976394117</v>
      </c>
    </row>
    <row r="493" spans="1:65" hidden="1">
      <c r="A493">
        <v>1</v>
      </c>
      <c r="B493" t="s">
        <v>473</v>
      </c>
      <c r="C493">
        <v>924</v>
      </c>
      <c r="D493">
        <v>9.3204943935899995E-3</v>
      </c>
      <c r="E493" s="1">
        <v>3.7511748477300003E-5</v>
      </c>
      <c r="F493" s="1"/>
      <c r="G493" s="1"/>
      <c r="H493" s="1"/>
      <c r="I493" s="1"/>
      <c r="J493">
        <v>5.1593221217400003E-4</v>
      </c>
      <c r="K493" s="1">
        <v>1.2683027259699999E-5</v>
      </c>
      <c r="L493">
        <v>2.0067343236099999</v>
      </c>
      <c r="M493">
        <v>2.05352066061E-2</v>
      </c>
      <c r="N493" s="1">
        <v>5.3049623444900001E-5</v>
      </c>
      <c r="O493">
        <v>4.6813911576800002</v>
      </c>
      <c r="P493">
        <v>5.3394691189199997E-2</v>
      </c>
      <c r="Q493">
        <v>0.24097053470999999</v>
      </c>
      <c r="R493">
        <v>2.8180616534700001E-3</v>
      </c>
      <c r="S493">
        <v>0</v>
      </c>
      <c r="T493">
        <v>9.8257082596200007</v>
      </c>
      <c r="U493">
        <v>4</v>
      </c>
      <c r="V493">
        <v>3</v>
      </c>
      <c r="Z493">
        <v>1</v>
      </c>
      <c r="AA493" t="s">
        <v>473</v>
      </c>
      <c r="AB493">
        <v>924</v>
      </c>
      <c r="AC493">
        <v>9.4366366610199991E-3</v>
      </c>
      <c r="AD493" s="1">
        <v>5.4736174095600003E-5</v>
      </c>
      <c r="AE493">
        <v>0.24809125545999999</v>
      </c>
      <c r="AF493">
        <v>6.9642358988000003E-2</v>
      </c>
      <c r="AG493">
        <v>0.99618751828700003</v>
      </c>
      <c r="AH493">
        <v>2.7657865440000001E-3</v>
      </c>
      <c r="AI493">
        <v>5.24684037063E-4</v>
      </c>
      <c r="AJ493" s="1">
        <v>1.3873498429500001E-5</v>
      </c>
      <c r="AK493">
        <v>2.05705757501</v>
      </c>
      <c r="AL493">
        <v>2.0641019881099999E-2</v>
      </c>
      <c r="AM493" s="1">
        <v>7.7408639758399999E-5</v>
      </c>
      <c r="AN493">
        <v>4.6888930441000003</v>
      </c>
      <c r="AO493">
        <v>4.6045883150699997E-2</v>
      </c>
      <c r="AP493">
        <v>0.24260034420599999</v>
      </c>
      <c r="AQ493">
        <v>2.5501975024300001E-3</v>
      </c>
      <c r="AR493">
        <v>0</v>
      </c>
      <c r="AS493">
        <v>9.7453612172300002</v>
      </c>
      <c r="AT493">
        <v>2</v>
      </c>
      <c r="AU493">
        <v>2</v>
      </c>
      <c r="AV493">
        <f t="shared" si="92"/>
        <v>924</v>
      </c>
      <c r="AW493" s="2">
        <f t="shared" si="93"/>
        <v>1.2460955666673046E-2</v>
      </c>
      <c r="AX493" s="2">
        <f t="shared" si="94"/>
        <v>0.45917416056261018</v>
      </c>
      <c r="BC493" s="2">
        <f t="shared" si="95"/>
        <v>1.6963129423770866E-2</v>
      </c>
      <c r="BD493" s="2">
        <f t="shared" si="96"/>
        <v>9.3863329741685056E-2</v>
      </c>
      <c r="BE493" s="2">
        <f t="shared" si="97"/>
        <v>2.507718675458314E-2</v>
      </c>
      <c r="BF493" s="2">
        <f t="shared" si="98"/>
        <v>5.152773820574383E-3</v>
      </c>
      <c r="BG493" s="2">
        <f t="shared" si="99"/>
        <v>0.45917416056309041</v>
      </c>
      <c r="BH493" s="2">
        <f t="shared" si="100"/>
        <v>1.6024908338823423E-3</v>
      </c>
      <c r="BI493" s="2">
        <f t="shared" si="101"/>
        <v>-0.13763181085662735</v>
      </c>
      <c r="BJ493" s="2">
        <f t="shared" si="102"/>
        <v>6.7635219300211224E-3</v>
      </c>
      <c r="BK493" s="2">
        <f t="shared" si="103"/>
        <v>-9.5052622681326859E-2</v>
      </c>
      <c r="BL493" s="2"/>
      <c r="BM493" s="2">
        <f t="shared" si="104"/>
        <v>-8.1772265435761989E-3</v>
      </c>
    </row>
    <row r="494" spans="1:65" hidden="1">
      <c r="A494">
        <v>1</v>
      </c>
      <c r="B494" t="s">
        <v>473</v>
      </c>
      <c r="C494">
        <v>925</v>
      </c>
      <c r="D494">
        <v>9.3831139587699994E-3</v>
      </c>
      <c r="E494" s="1">
        <v>3.6360302200900003E-5</v>
      </c>
      <c r="F494" s="1"/>
      <c r="G494" s="1"/>
      <c r="H494" s="1"/>
      <c r="I494" s="1"/>
      <c r="J494">
        <v>4.9311876111799997E-4</v>
      </c>
      <c r="K494" s="1">
        <v>1.7499747145300001E-5</v>
      </c>
      <c r="L494">
        <v>2.0337893167100001</v>
      </c>
      <c r="M494">
        <v>2.04640742385E-2</v>
      </c>
      <c r="N494" s="1">
        <v>5.1421232504500002E-5</v>
      </c>
      <c r="O494">
        <v>4.6794777441699997</v>
      </c>
      <c r="P494">
        <v>5.1641004363000002E-2</v>
      </c>
      <c r="Q494">
        <v>0.240037681285</v>
      </c>
      <c r="R494">
        <v>2.71676812428E-3</v>
      </c>
      <c r="S494">
        <v>0</v>
      </c>
      <c r="T494">
        <v>24.205558937799999</v>
      </c>
      <c r="U494">
        <v>4</v>
      </c>
      <c r="V494">
        <v>3</v>
      </c>
      <c r="Z494">
        <v>1</v>
      </c>
      <c r="AA494" t="s">
        <v>473</v>
      </c>
      <c r="AB494">
        <v>925</v>
      </c>
      <c r="AC494">
        <v>1.20980311023E-2</v>
      </c>
      <c r="AD494" s="1">
        <v>9.6931401368099995E-5</v>
      </c>
      <c r="AE494">
        <v>0.106609749309</v>
      </c>
      <c r="AF494">
        <v>3.63617672764E-3</v>
      </c>
      <c r="AG494">
        <v>0.97769405357000005</v>
      </c>
      <c r="AH494">
        <v>1.21790008166E-3</v>
      </c>
      <c r="AI494">
        <v>5.5960502981599995E-4</v>
      </c>
      <c r="AJ494" s="1">
        <v>2.02151991041E-5</v>
      </c>
      <c r="AK494">
        <v>3.3809704363600002</v>
      </c>
      <c r="AL494">
        <v>2.3139087927799999E-2</v>
      </c>
      <c r="AM494">
        <v>1.37081702435E-4</v>
      </c>
      <c r="AN494">
        <v>4.7960299083700004</v>
      </c>
      <c r="AO494">
        <v>5.0705655203499997E-2</v>
      </c>
      <c r="AP494">
        <v>0.27817497218499998</v>
      </c>
      <c r="AQ494">
        <v>3.37123321737E-3</v>
      </c>
      <c r="AR494">
        <v>0</v>
      </c>
      <c r="AS494">
        <v>13.8561125259</v>
      </c>
      <c r="AT494">
        <v>2</v>
      </c>
      <c r="AU494">
        <v>2</v>
      </c>
      <c r="AV494">
        <f t="shared" si="92"/>
        <v>925</v>
      </c>
      <c r="AW494" s="2">
        <f t="shared" si="93"/>
        <v>0.28934074076682004</v>
      </c>
      <c r="AX494" s="2">
        <f t="shared" si="94"/>
        <v>1.6658579687409945</v>
      </c>
      <c r="BC494" s="2">
        <f t="shared" si="95"/>
        <v>0.13482810620967281</v>
      </c>
      <c r="BD494" s="2">
        <f t="shared" si="96"/>
        <v>0.15517092539987368</v>
      </c>
      <c r="BE494" s="2">
        <f t="shared" si="97"/>
        <v>0.66239954580413207</v>
      </c>
      <c r="BF494" s="2">
        <f t="shared" si="98"/>
        <v>0.13071755204383367</v>
      </c>
      <c r="BG494" s="2">
        <f t="shared" si="99"/>
        <v>1.6658579687486803</v>
      </c>
      <c r="BH494" s="2">
        <f t="shared" si="100"/>
        <v>2.490708804956045E-2</v>
      </c>
      <c r="BI494" s="2">
        <f t="shared" si="101"/>
        <v>-1.8112528426541777E-2</v>
      </c>
      <c r="BJ494" s="2">
        <f t="shared" si="102"/>
        <v>0.15888043367124122</v>
      </c>
      <c r="BK494" s="2">
        <f t="shared" si="103"/>
        <v>0.24089839955091746</v>
      </c>
      <c r="BL494" s="2"/>
      <c r="BM494" s="2">
        <f t="shared" si="104"/>
        <v>-0.42756485972889674</v>
      </c>
    </row>
    <row r="495" spans="1:65" hidden="1">
      <c r="A495">
        <v>1</v>
      </c>
      <c r="B495" t="s">
        <v>473</v>
      </c>
      <c r="C495">
        <v>930</v>
      </c>
      <c r="D495">
        <v>9.5047079100300004E-3</v>
      </c>
      <c r="E495" s="1">
        <v>4.6328013102699997E-5</v>
      </c>
      <c r="F495" s="1"/>
      <c r="G495" s="1"/>
      <c r="H495" s="1"/>
      <c r="I495" s="1"/>
      <c r="J495">
        <v>6.7156820368600002E-4</v>
      </c>
      <c r="K495" s="1">
        <v>1.7477277729299999E-5</v>
      </c>
      <c r="L495">
        <v>2.08684181371</v>
      </c>
      <c r="M495">
        <v>2.06292091246E-2</v>
      </c>
      <c r="N495" s="1">
        <v>6.5517704447600001E-5</v>
      </c>
      <c r="O495">
        <v>4.7172985564700003</v>
      </c>
      <c r="P495">
        <v>6.5253993129599994E-2</v>
      </c>
      <c r="Q495">
        <v>0.243930370896</v>
      </c>
      <c r="R495">
        <v>3.4620614627099999E-3</v>
      </c>
      <c r="S495">
        <v>0</v>
      </c>
      <c r="T495">
        <v>3.1419467356499999</v>
      </c>
      <c r="U495">
        <v>4</v>
      </c>
      <c r="V495">
        <v>3</v>
      </c>
      <c r="Z495">
        <v>1</v>
      </c>
      <c r="AA495" t="s">
        <v>473</v>
      </c>
      <c r="AB495">
        <v>930</v>
      </c>
      <c r="AC495">
        <v>1.10435643872E-2</v>
      </c>
      <c r="AD495" s="1">
        <v>8.5908224513699994E-5</v>
      </c>
      <c r="AE495">
        <v>0.11790529788699999</v>
      </c>
      <c r="AF495">
        <v>6.1643775141199996E-3</v>
      </c>
      <c r="AG495">
        <v>0.98605429262099997</v>
      </c>
      <c r="AH495">
        <v>1.15777708081E-3</v>
      </c>
      <c r="AI495">
        <v>7.2079365836499995E-4</v>
      </c>
      <c r="AJ495" s="1">
        <v>1.8899426130700001E-5</v>
      </c>
      <c r="AK495">
        <v>2.8172832620200001</v>
      </c>
      <c r="AL495">
        <v>2.21089563685E-2</v>
      </c>
      <c r="AM495">
        <v>1.21492576227E-4</v>
      </c>
      <c r="AN495">
        <v>4.7932543467300004</v>
      </c>
      <c r="AO495">
        <v>5.8870422007899999E-2</v>
      </c>
      <c r="AP495">
        <v>0.26563705182699998</v>
      </c>
      <c r="AQ495">
        <v>3.5742034201200002E-3</v>
      </c>
      <c r="AR495">
        <v>0</v>
      </c>
      <c r="AS495">
        <v>1.62424598815</v>
      </c>
      <c r="AT495">
        <v>2</v>
      </c>
      <c r="AU495">
        <v>2</v>
      </c>
      <c r="AV495">
        <f t="shared" ref="AV495:AV558" si="105">AB495</f>
        <v>930</v>
      </c>
      <c r="AW495" s="2">
        <f t="shared" ref="AW495:AW558" si="106">(AC495-D495)/D495</f>
        <v>0.16190465732735415</v>
      </c>
      <c r="AX495" s="2">
        <f t="shared" ref="AX495:AX558" si="107">(AD495-E495)/E495</f>
        <v>0.85434726767276925</v>
      </c>
      <c r="BC495" s="2">
        <f t="shared" ref="BC495:BC558" si="108">(AI495-J495)/J495</f>
        <v>7.3299263438648288E-2</v>
      </c>
      <c r="BD495" s="2">
        <f t="shared" ref="BD495:BD558" si="109">(AJ495-K495)/K495</f>
        <v>8.1371276661457617E-2</v>
      </c>
      <c r="BE495" s="2">
        <f t="shared" ref="BE495:BE558" si="110">(AK495-L495)/L495</f>
        <v>0.35002243270725775</v>
      </c>
      <c r="BF495" s="2">
        <f t="shared" ref="BF495:BF558" si="111">(AL495-M495)/M495</f>
        <v>7.1730682207076277E-2</v>
      </c>
      <c r="BG495" s="2">
        <f t="shared" ref="BG495:BG558" si="112">(AM495-N495)/N495</f>
        <v>0.85434726767888824</v>
      </c>
      <c r="BH495" s="2">
        <f t="shared" ref="BH495:BH558" si="113">(AN495-O495)/O495</f>
        <v>1.6101543998274841E-2</v>
      </c>
      <c r="BI495" s="2">
        <f t="shared" ref="BI495:BI558" si="114">(AO495-P495)/P495</f>
        <v>-9.7826520884655724E-2</v>
      </c>
      <c r="BJ495" s="2">
        <f t="shared" ref="BJ495:BJ558" si="115">(AP495-Q495)/Q495</f>
        <v>8.8987200942906144E-2</v>
      </c>
      <c r="BK495" s="2">
        <f t="shared" ref="BK495:BK558" si="116">(AQ495-R495)/R495</f>
        <v>3.239167144138997E-2</v>
      </c>
      <c r="BL495" s="2"/>
      <c r="BM495" s="2">
        <f t="shared" ref="BM495:BM558" si="117">(AS495-T495)/T495</f>
        <v>-0.48304470928149612</v>
      </c>
    </row>
    <row r="496" spans="1:65" hidden="1">
      <c r="A496">
        <v>1</v>
      </c>
      <c r="B496" t="s">
        <v>473</v>
      </c>
      <c r="C496">
        <v>931</v>
      </c>
      <c r="D496">
        <v>8.7835349853300007E-3</v>
      </c>
      <c r="E496" s="1">
        <v>3.1603978115500001E-5</v>
      </c>
      <c r="F496" s="1"/>
      <c r="G496" s="1"/>
      <c r="H496" s="1"/>
      <c r="I496" s="1"/>
      <c r="J496">
        <v>3.6578409223499999E-4</v>
      </c>
      <c r="K496" s="1">
        <v>1.6423620546500001E-5</v>
      </c>
      <c r="L496">
        <v>1.7821762459699999</v>
      </c>
      <c r="M496">
        <v>1.9959123633300001E-2</v>
      </c>
      <c r="N496" s="1">
        <v>4.46947744759E-5</v>
      </c>
      <c r="O496">
        <v>5.0226581442600002</v>
      </c>
      <c r="P496">
        <v>5.2039516070399999E-2</v>
      </c>
      <c r="Q496">
        <v>0.25128410748500002</v>
      </c>
      <c r="R496">
        <v>2.66365710399E-3</v>
      </c>
      <c r="S496">
        <v>0</v>
      </c>
      <c r="T496">
        <v>2.3855877586399998</v>
      </c>
      <c r="U496">
        <v>4</v>
      </c>
      <c r="V496">
        <v>3</v>
      </c>
      <c r="Z496">
        <v>1</v>
      </c>
      <c r="AA496" t="s">
        <v>473</v>
      </c>
      <c r="AB496">
        <v>931</v>
      </c>
      <c r="AC496">
        <v>8.7900198356199999E-3</v>
      </c>
      <c r="AD496" s="1">
        <v>3.1503906703900003E-5</v>
      </c>
      <c r="AE496">
        <v>0.99999996069899999</v>
      </c>
      <c r="AF496">
        <v>0.85360519699199999</v>
      </c>
      <c r="AG496">
        <v>0.99832080859799999</v>
      </c>
      <c r="AH496">
        <v>0.92453925068700005</v>
      </c>
      <c r="AI496">
        <v>3.6598444465500002E-4</v>
      </c>
      <c r="AJ496" s="1">
        <v>1.6384141004400001E-5</v>
      </c>
      <c r="AK496">
        <v>1.78480876521</v>
      </c>
      <c r="AL496">
        <v>1.9964832580000001E-2</v>
      </c>
      <c r="AM496" s="1">
        <v>4.4553252128399998E-5</v>
      </c>
      <c r="AN496">
        <v>5.0213933497800003</v>
      </c>
      <c r="AO496">
        <v>5.1818613318499997E-2</v>
      </c>
      <c r="AP496">
        <v>0.25129268686599998</v>
      </c>
      <c r="AQ496">
        <v>2.65317331484E-3</v>
      </c>
      <c r="AR496">
        <v>0</v>
      </c>
      <c r="AS496">
        <v>2.3583311979100001</v>
      </c>
      <c r="AT496">
        <v>2</v>
      </c>
      <c r="AU496">
        <v>3</v>
      </c>
      <c r="AV496">
        <f t="shared" si="105"/>
        <v>931</v>
      </c>
      <c r="AW496" s="2">
        <f t="shared" si="106"/>
        <v>7.3829617583694748E-4</v>
      </c>
      <c r="AX496" s="2">
        <f t="shared" si="107"/>
        <v>-3.1664182032488451E-3</v>
      </c>
      <c r="BC496" s="2">
        <f t="shared" si="108"/>
        <v>5.4773409848374928E-4</v>
      </c>
      <c r="BD496" s="2">
        <f t="shared" si="109"/>
        <v>-2.4038269751923344E-3</v>
      </c>
      <c r="BE496" s="2">
        <f t="shared" si="110"/>
        <v>1.4771374301239505E-3</v>
      </c>
      <c r="BF496" s="2">
        <f t="shared" si="111"/>
        <v>2.8603193230763307E-4</v>
      </c>
      <c r="BG496" s="2">
        <f t="shared" si="112"/>
        <v>-3.166418203459392E-3</v>
      </c>
      <c r="BH496" s="2">
        <f t="shared" si="113"/>
        <v>-2.5181775141224297E-4</v>
      </c>
      <c r="BI496" s="2">
        <f t="shared" si="114"/>
        <v>-4.2449040379461131E-3</v>
      </c>
      <c r="BJ496" s="2">
        <f t="shared" si="115"/>
        <v>3.4142155211604426E-5</v>
      </c>
      <c r="BK496" s="2">
        <f t="shared" si="116"/>
        <v>-3.9358628910215066E-3</v>
      </c>
      <c r="BL496" s="2"/>
      <c r="BM496" s="2">
        <f t="shared" si="117"/>
        <v>-1.1425511650654349E-2</v>
      </c>
    </row>
    <row r="497" spans="1:65" hidden="1">
      <c r="A497">
        <v>1</v>
      </c>
      <c r="B497" t="s">
        <v>473</v>
      </c>
      <c r="C497">
        <v>932</v>
      </c>
      <c r="D497">
        <v>8.6390852719899994E-3</v>
      </c>
      <c r="E497" s="1">
        <v>3.1335261717400001E-5</v>
      </c>
      <c r="F497" s="1"/>
      <c r="G497" s="1"/>
      <c r="H497" s="1"/>
      <c r="I497" s="1"/>
      <c r="J497">
        <v>2.4667016295500002E-4</v>
      </c>
      <c r="K497" s="1">
        <v>1.4748998405899999E-5</v>
      </c>
      <c r="L497">
        <v>1.72404064918</v>
      </c>
      <c r="M497">
        <v>1.9891622478300001E-2</v>
      </c>
      <c r="N497" s="1">
        <v>4.43147521012E-5</v>
      </c>
      <c r="O497">
        <v>5.0541549029699997</v>
      </c>
      <c r="P497">
        <v>5.2550571672299998E-2</v>
      </c>
      <c r="Q497">
        <v>0.25200472904400001</v>
      </c>
      <c r="R497">
        <v>2.6796899692900001E-3</v>
      </c>
      <c r="S497">
        <v>0</v>
      </c>
      <c r="T497">
        <v>12.8893786365</v>
      </c>
      <c r="U497">
        <v>4</v>
      </c>
      <c r="V497">
        <v>3</v>
      </c>
      <c r="Z497">
        <v>1</v>
      </c>
      <c r="AA497" t="s">
        <v>473</v>
      </c>
      <c r="AB497">
        <v>932</v>
      </c>
      <c r="AC497">
        <v>8.6386865664799996E-3</v>
      </c>
      <c r="AD497" s="1">
        <v>8.7741633877900003E-10</v>
      </c>
      <c r="AE497">
        <v>0.99999893872500001</v>
      </c>
      <c r="AF497">
        <v>0.73536354456999997</v>
      </c>
      <c r="AG497">
        <v>0.99999834566099999</v>
      </c>
      <c r="AH497">
        <v>0.51828396110800001</v>
      </c>
      <c r="AI497">
        <v>2.4665424575599998E-4</v>
      </c>
      <c r="AJ497" s="1">
        <v>2.6971872315500001E-9</v>
      </c>
      <c r="AK497">
        <v>1.7238815192200001</v>
      </c>
      <c r="AL497">
        <v>1.98912761615E-2</v>
      </c>
      <c r="AM497" s="1">
        <v>1.2408540861500001E-9</v>
      </c>
      <c r="AN497">
        <v>5.0548504868800004</v>
      </c>
      <c r="AO497" s="1">
        <v>1.47216044466E-6</v>
      </c>
      <c r="AP497">
        <v>0.25203502343400003</v>
      </c>
      <c r="AQ497" s="1">
        <v>7.5066926436300003E-8</v>
      </c>
      <c r="AR497">
        <v>0</v>
      </c>
      <c r="AS497">
        <v>12.9023513527</v>
      </c>
      <c r="AT497">
        <v>2</v>
      </c>
      <c r="AU497">
        <v>2</v>
      </c>
      <c r="AV497">
        <f t="shared" si="105"/>
        <v>932</v>
      </c>
      <c r="AW497" s="2">
        <f t="shared" si="106"/>
        <v>-4.6151357168853412E-5</v>
      </c>
      <c r="AX497" s="2">
        <f t="shared" si="107"/>
        <v>-0.99997199907418388</v>
      </c>
      <c r="BC497" s="2">
        <f t="shared" si="108"/>
        <v>-6.4528270502425597E-5</v>
      </c>
      <c r="BD497" s="2">
        <f t="shared" si="109"/>
        <v>-0.99981712743080431</v>
      </c>
      <c r="BE497" s="2">
        <f t="shared" si="110"/>
        <v>-9.2300584719727735E-5</v>
      </c>
      <c r="BF497" s="2">
        <f t="shared" si="111"/>
        <v>-1.741018362775538E-5</v>
      </c>
      <c r="BG497" s="2">
        <f t="shared" si="112"/>
        <v>-0.99997199907418377</v>
      </c>
      <c r="BH497" s="2">
        <f t="shared" si="113"/>
        <v>1.3762615577768222E-4</v>
      </c>
      <c r="BI497" s="2">
        <f t="shared" si="114"/>
        <v>-0.99997198583387747</v>
      </c>
      <c r="BJ497" s="2">
        <f t="shared" si="115"/>
        <v>1.2021357739968898E-4</v>
      </c>
      <c r="BK497" s="2">
        <f t="shared" si="116"/>
        <v>-0.99997198671215837</v>
      </c>
      <c r="BL497" s="2"/>
      <c r="BM497" s="2">
        <f t="shared" si="117"/>
        <v>1.006465599766321E-3</v>
      </c>
    </row>
    <row r="498" spans="1:65" hidden="1">
      <c r="A498">
        <v>1</v>
      </c>
      <c r="B498" t="s">
        <v>473</v>
      </c>
      <c r="C498">
        <v>933</v>
      </c>
      <c r="D498">
        <v>9.0124366088399997E-3</v>
      </c>
      <c r="E498" s="1">
        <v>3.5630372106299999E-5</v>
      </c>
      <c r="F498" s="1"/>
      <c r="G498" s="1"/>
      <c r="H498" s="1"/>
      <c r="I498" s="1"/>
      <c r="J498">
        <v>6.9828301792700001E-4</v>
      </c>
      <c r="K498" s="1">
        <v>1.6855040530000001E-5</v>
      </c>
      <c r="L498">
        <v>1.8762747148200001</v>
      </c>
      <c r="M498">
        <v>2.0179791327499998E-2</v>
      </c>
      <c r="N498" s="1">
        <v>5.0388955465100003E-5</v>
      </c>
      <c r="O498">
        <v>4.9421577655200002</v>
      </c>
      <c r="P498">
        <v>5.5976449847800001E-2</v>
      </c>
      <c r="Q498">
        <v>0.24999033021799999</v>
      </c>
      <c r="R498">
        <v>2.89946205849E-3</v>
      </c>
      <c r="S498">
        <v>0</v>
      </c>
      <c r="T498">
        <v>0.85224089702399997</v>
      </c>
      <c r="U498">
        <v>4</v>
      </c>
      <c r="V498">
        <v>3</v>
      </c>
      <c r="Z498">
        <v>1</v>
      </c>
      <c r="AA498" t="s">
        <v>473</v>
      </c>
      <c r="AB498">
        <v>933</v>
      </c>
      <c r="AC498">
        <v>9.0193418829499997E-3</v>
      </c>
      <c r="AD498" s="1">
        <v>3.5528000866300002E-5</v>
      </c>
      <c r="AE498">
        <v>0.99999987217300002</v>
      </c>
      <c r="AF498">
        <v>0.88623766690299999</v>
      </c>
      <c r="AG498">
        <v>0.99844496122799997</v>
      </c>
      <c r="AH498">
        <v>0.89115976731799995</v>
      </c>
      <c r="AI498">
        <v>6.9891543489800003E-4</v>
      </c>
      <c r="AJ498" s="1">
        <v>1.67623451245E-5</v>
      </c>
      <c r="AK498">
        <v>1.87915099684</v>
      </c>
      <c r="AL498">
        <v>2.01859606351E-2</v>
      </c>
      <c r="AM498" s="1">
        <v>5.0244180669100003E-5</v>
      </c>
      <c r="AN498">
        <v>4.93659135426</v>
      </c>
      <c r="AO498">
        <v>5.5685833726799999E-2</v>
      </c>
      <c r="AP498">
        <v>0.24978510337000001</v>
      </c>
      <c r="AQ498">
        <v>2.8854104164200002E-3</v>
      </c>
      <c r="AR498">
        <v>0</v>
      </c>
      <c r="AS498">
        <v>0.78557131983399997</v>
      </c>
      <c r="AT498">
        <v>2</v>
      </c>
      <c r="AU498">
        <v>3</v>
      </c>
      <c r="AV498">
        <f t="shared" si="105"/>
        <v>933</v>
      </c>
      <c r="AW498" s="2">
        <f t="shared" si="106"/>
        <v>7.6619391732829804E-4</v>
      </c>
      <c r="AX498" s="2">
        <f t="shared" si="107"/>
        <v>-2.873145407928439E-3</v>
      </c>
      <c r="BC498" s="2">
        <f t="shared" si="108"/>
        <v>9.0567428215207739E-4</v>
      </c>
      <c r="BD498" s="2">
        <f t="shared" si="109"/>
        <v>-5.4995658619161536E-3</v>
      </c>
      <c r="BE498" s="2">
        <f t="shared" si="110"/>
        <v>1.5329748875690806E-3</v>
      </c>
      <c r="BF498" s="2">
        <f t="shared" si="111"/>
        <v>3.0571711569653937E-4</v>
      </c>
      <c r="BG498" s="2">
        <f t="shared" si="112"/>
        <v>-2.8731454078319259E-3</v>
      </c>
      <c r="BH498" s="2">
        <f t="shared" si="113"/>
        <v>-1.1263119317710723E-3</v>
      </c>
      <c r="BI498" s="2">
        <f t="shared" si="114"/>
        <v>-5.1917569226020508E-3</v>
      </c>
      <c r="BJ498" s="2">
        <f t="shared" si="115"/>
        <v>-8.209391452101922E-4</v>
      </c>
      <c r="BK498" s="2">
        <f t="shared" si="116"/>
        <v>-4.8462927903659718E-3</v>
      </c>
      <c r="BL498" s="2"/>
      <c r="BM498" s="2">
        <f t="shared" si="117"/>
        <v>-7.8228558876730969E-2</v>
      </c>
    </row>
    <row r="499" spans="1:65" hidden="1">
      <c r="A499">
        <v>1</v>
      </c>
      <c r="B499" t="s">
        <v>473</v>
      </c>
      <c r="C499">
        <v>934</v>
      </c>
      <c r="D499">
        <v>8.7614625582799997E-3</v>
      </c>
      <c r="E499" s="1">
        <v>4.4360555691100003E-5</v>
      </c>
      <c r="F499" s="1"/>
      <c r="G499" s="1"/>
      <c r="H499" s="1"/>
      <c r="I499" s="1"/>
      <c r="J499">
        <v>7.2441369936300005E-4</v>
      </c>
      <c r="K499" s="1">
        <v>1.6751328053600001E-5</v>
      </c>
      <c r="L499">
        <v>1.7732305242999999</v>
      </c>
      <c r="M499">
        <v>1.9938703377699998E-2</v>
      </c>
      <c r="N499" s="1">
        <v>6.2735299492800001E-5</v>
      </c>
      <c r="O499">
        <v>5.03496373748</v>
      </c>
      <c r="P499">
        <v>7.4050937471799999E-2</v>
      </c>
      <c r="Q499">
        <v>0.25164203798599999</v>
      </c>
      <c r="R499">
        <v>3.7847315172199998E-3</v>
      </c>
      <c r="S499">
        <v>0</v>
      </c>
      <c r="T499">
        <v>2.0285482674600002</v>
      </c>
      <c r="U499">
        <v>4</v>
      </c>
      <c r="V499">
        <v>3</v>
      </c>
      <c r="Z499">
        <v>1</v>
      </c>
      <c r="AA499" t="s">
        <v>473</v>
      </c>
      <c r="AB499">
        <v>934</v>
      </c>
      <c r="AC499">
        <v>8.7658294606899993E-3</v>
      </c>
      <c r="AD499" s="1">
        <v>4.4388810963699998E-5</v>
      </c>
      <c r="AE499">
        <v>0.99992477546500003</v>
      </c>
      <c r="AF499">
        <v>0.642556593457</v>
      </c>
      <c r="AG499">
        <v>0.72083676169599997</v>
      </c>
      <c r="AH499">
        <v>0.81474916583199997</v>
      </c>
      <c r="AI499">
        <v>7.24965890292E-4</v>
      </c>
      <c r="AJ499" s="1">
        <v>1.67615839081E-5</v>
      </c>
      <c r="AK499">
        <v>1.77499859769</v>
      </c>
      <c r="AL499">
        <v>1.9942541772E-2</v>
      </c>
      <c r="AM499" s="1">
        <v>6.2775258482500006E-5</v>
      </c>
      <c r="AN499">
        <v>5.0274256264900004</v>
      </c>
      <c r="AO499">
        <v>7.3916505391400003E-2</v>
      </c>
      <c r="AP499">
        <v>0.25131366237000002</v>
      </c>
      <c r="AQ499">
        <v>3.7787142658699999E-3</v>
      </c>
      <c r="AR499">
        <v>0</v>
      </c>
      <c r="AS499">
        <v>1.9572890464199999</v>
      </c>
      <c r="AT499">
        <v>2</v>
      </c>
      <c r="AU499">
        <v>3</v>
      </c>
      <c r="AV499">
        <f t="shared" si="105"/>
        <v>934</v>
      </c>
      <c r="AW499" s="2">
        <f t="shared" si="106"/>
        <v>4.9842162549364145E-4</v>
      </c>
      <c r="AX499" s="2">
        <f t="shared" si="107"/>
        <v>6.3694586688109293E-4</v>
      </c>
      <c r="BC499" s="2">
        <f t="shared" si="108"/>
        <v>7.6225909240190931E-4</v>
      </c>
      <c r="BD499" s="2">
        <f t="shared" si="109"/>
        <v>6.1224127825465881E-4</v>
      </c>
      <c r="BE499" s="2">
        <f t="shared" si="110"/>
        <v>9.9709167294987386E-4</v>
      </c>
      <c r="BF499" s="2">
        <f t="shared" si="111"/>
        <v>1.9250972479456225E-4</v>
      </c>
      <c r="BG499" s="2">
        <f t="shared" si="112"/>
        <v>6.3694586657056843E-4</v>
      </c>
      <c r="BH499" s="2">
        <f t="shared" si="113"/>
        <v>-1.4971529852114696E-3</v>
      </c>
      <c r="BI499" s="2">
        <f t="shared" si="114"/>
        <v>-1.8154001149707291E-3</v>
      </c>
      <c r="BJ499" s="2">
        <f t="shared" si="115"/>
        <v>-1.3049314757903614E-3</v>
      </c>
      <c r="BK499" s="2">
        <f t="shared" si="116"/>
        <v>-1.5898753511635571E-3</v>
      </c>
      <c r="BL499" s="2"/>
      <c r="BM499" s="2">
        <f t="shared" si="117"/>
        <v>-3.512818609400202E-2</v>
      </c>
    </row>
    <row r="500" spans="1:65" hidden="1">
      <c r="A500">
        <v>1</v>
      </c>
      <c r="B500" t="s">
        <v>473</v>
      </c>
      <c r="C500">
        <v>935</v>
      </c>
      <c r="D500">
        <v>9.0157631444699998E-3</v>
      </c>
      <c r="E500" s="1">
        <v>4.13650090774E-5</v>
      </c>
      <c r="F500" s="1"/>
      <c r="G500" s="1"/>
      <c r="H500" s="1"/>
      <c r="I500" s="1"/>
      <c r="J500">
        <v>5.4369254473100002E-4</v>
      </c>
      <c r="K500" s="1">
        <v>1.9711083499799998E-5</v>
      </c>
      <c r="L500">
        <v>1.87766005528</v>
      </c>
      <c r="M500">
        <v>2.0142441956300002E-2</v>
      </c>
      <c r="N500" s="1">
        <v>5.8498956844999997E-5</v>
      </c>
      <c r="O500">
        <v>4.9688854887999998</v>
      </c>
      <c r="P500">
        <v>6.5623410243100005E-2</v>
      </c>
      <c r="Q500">
        <v>0.25087711296199999</v>
      </c>
      <c r="R500">
        <v>3.3924679308200002E-3</v>
      </c>
      <c r="S500">
        <v>0</v>
      </c>
      <c r="T500">
        <v>4.1024399728600001</v>
      </c>
      <c r="U500">
        <v>4</v>
      </c>
      <c r="V500">
        <v>3</v>
      </c>
      <c r="Z500">
        <v>1</v>
      </c>
      <c r="AA500" t="s">
        <v>473</v>
      </c>
      <c r="AB500">
        <v>935</v>
      </c>
      <c r="AC500">
        <v>1.05249481792E-2</v>
      </c>
      <c r="AD500" s="1">
        <v>9.6724855254099994E-5</v>
      </c>
      <c r="AE500">
        <v>0.115511163739</v>
      </c>
      <c r="AF500">
        <v>7.3057232490699999E-3</v>
      </c>
      <c r="AG500">
        <v>0.98701494078700003</v>
      </c>
      <c r="AH500">
        <v>1.3124128904299999E-3</v>
      </c>
      <c r="AI500">
        <v>5.8855371749000004E-4</v>
      </c>
      <c r="AJ500" s="1">
        <v>2.1656934570800001E-5</v>
      </c>
      <c r="AK500">
        <v>2.5588917394299999</v>
      </c>
      <c r="AL500">
        <v>2.1556879760300001E-2</v>
      </c>
      <c r="AM500">
        <v>1.3678960211900001E-4</v>
      </c>
      <c r="AN500">
        <v>5.01647518439</v>
      </c>
      <c r="AO500">
        <v>6.1253184303200002E-2</v>
      </c>
      <c r="AP500">
        <v>0.271065659578</v>
      </c>
      <c r="AQ500">
        <v>3.7300798010099999E-3</v>
      </c>
      <c r="AR500">
        <v>0</v>
      </c>
      <c r="AS500">
        <v>2.3480474971600001</v>
      </c>
      <c r="AT500">
        <v>2</v>
      </c>
      <c r="AU500">
        <v>2</v>
      </c>
      <c r="AV500">
        <f t="shared" si="105"/>
        <v>935</v>
      </c>
      <c r="AW500" s="2">
        <f t="shared" si="106"/>
        <v>0.16739404202911973</v>
      </c>
      <c r="AX500" s="2">
        <f t="shared" si="107"/>
        <v>1.3383254932475321</v>
      </c>
      <c r="BC500" s="2">
        <f t="shared" si="108"/>
        <v>8.2512024845210544E-2</v>
      </c>
      <c r="BD500" s="2">
        <f t="shared" si="109"/>
        <v>9.8718625539775465E-2</v>
      </c>
      <c r="BE500" s="2">
        <f t="shared" si="110"/>
        <v>0.36280884936246538</v>
      </c>
      <c r="BF500" s="2">
        <f t="shared" si="111"/>
        <v>7.0221763928558931E-2</v>
      </c>
      <c r="BG500" s="2">
        <f t="shared" si="112"/>
        <v>1.3383254932466655</v>
      </c>
      <c r="BH500" s="2">
        <f t="shared" si="113"/>
        <v>9.5775392081923778E-3</v>
      </c>
      <c r="BI500" s="2">
        <f t="shared" si="114"/>
        <v>-6.6595532352107717E-2</v>
      </c>
      <c r="BJ500" s="2">
        <f t="shared" si="115"/>
        <v>8.0471854836188003E-2</v>
      </c>
      <c r="BK500" s="2">
        <f t="shared" si="116"/>
        <v>9.9518072705375549E-2</v>
      </c>
      <c r="BL500" s="2"/>
      <c r="BM500" s="2">
        <f t="shared" si="117"/>
        <v>-0.42764610507559286</v>
      </c>
    </row>
    <row r="501" spans="1:65" hidden="1">
      <c r="A501">
        <v>1</v>
      </c>
      <c r="B501" t="s">
        <v>473</v>
      </c>
      <c r="C501">
        <v>936</v>
      </c>
      <c r="D501">
        <v>8.5047272556100003E-3</v>
      </c>
      <c r="E501" s="1">
        <v>1.6986344623000001E-5</v>
      </c>
      <c r="F501" s="1"/>
      <c r="G501" s="1"/>
      <c r="H501" s="1"/>
      <c r="I501" s="1"/>
      <c r="J501">
        <v>1.71985711944E-4</v>
      </c>
      <c r="K501" s="1">
        <v>1.6171046073299999E-5</v>
      </c>
      <c r="L501">
        <v>1.6708319094899999</v>
      </c>
      <c r="M501">
        <v>1.9711194831099999E-2</v>
      </c>
      <c r="N501" s="1">
        <v>2.4022318940999999E-5</v>
      </c>
      <c r="O501">
        <v>5.0860686101399999</v>
      </c>
      <c r="P501">
        <v>2.9951076432400001E-2</v>
      </c>
      <c r="Q501">
        <v>0.25129572427800001</v>
      </c>
      <c r="R501">
        <v>1.5112001388E-3</v>
      </c>
      <c r="S501">
        <v>0</v>
      </c>
      <c r="T501">
        <v>12.6681927102</v>
      </c>
      <c r="U501">
        <v>4</v>
      </c>
      <c r="V501">
        <v>3</v>
      </c>
      <c r="Z501">
        <v>1</v>
      </c>
      <c r="AA501" t="s">
        <v>473</v>
      </c>
      <c r="AB501">
        <v>936</v>
      </c>
      <c r="AC501">
        <v>8.5065146555700008E-3</v>
      </c>
      <c r="AD501" s="1">
        <v>2.3826949882399998E-9</v>
      </c>
      <c r="AE501">
        <v>0.99999979217900004</v>
      </c>
      <c r="AF501">
        <v>1.2954441235300001E-2</v>
      </c>
      <c r="AG501">
        <v>0.99973631733299995</v>
      </c>
      <c r="AH501">
        <v>0.59151329708699996</v>
      </c>
      <c r="AI501">
        <v>1.72050427902E-4</v>
      </c>
      <c r="AJ501" s="1">
        <v>7.3901716369099996E-9</v>
      </c>
      <c r="AK501">
        <v>1.6715342856299999</v>
      </c>
      <c r="AL501">
        <v>1.9712737340400001E-2</v>
      </c>
      <c r="AM501" s="1">
        <v>3.3696395673699998E-9</v>
      </c>
      <c r="AN501">
        <v>5.0812830604599997</v>
      </c>
      <c r="AO501" s="1">
        <v>4.0904541629400003E-6</v>
      </c>
      <c r="AP501">
        <v>0.25107892355400002</v>
      </c>
      <c r="AQ501" s="1">
        <v>2.0662609618999999E-7</v>
      </c>
      <c r="AR501">
        <v>0</v>
      </c>
      <c r="AS501">
        <v>12.1105252313</v>
      </c>
      <c r="AT501">
        <v>2</v>
      </c>
      <c r="AU501">
        <v>2</v>
      </c>
      <c r="AV501">
        <f t="shared" si="105"/>
        <v>936</v>
      </c>
      <c r="AW501" s="2">
        <f t="shared" si="106"/>
        <v>2.1016546519131185E-4</v>
      </c>
      <c r="AX501" s="2">
        <f t="shared" si="107"/>
        <v>-0.99985972879738871</v>
      </c>
      <c r="BC501" s="2">
        <f t="shared" si="108"/>
        <v>3.7628682794926311E-4</v>
      </c>
      <c r="BD501" s="2">
        <f t="shared" si="109"/>
        <v>-0.99954299977852934</v>
      </c>
      <c r="BE501" s="2">
        <f t="shared" si="110"/>
        <v>4.2037510536557056E-4</v>
      </c>
      <c r="BF501" s="2">
        <f t="shared" si="111"/>
        <v>7.8255494566363979E-5</v>
      </c>
      <c r="BG501" s="2">
        <f t="shared" si="112"/>
        <v>-0.99985972879738849</v>
      </c>
      <c r="BH501" s="2">
        <f t="shared" si="113"/>
        <v>-9.40913315730614E-4</v>
      </c>
      <c r="BI501" s="2">
        <f t="shared" si="114"/>
        <v>-0.99986342880957302</v>
      </c>
      <c r="BJ501" s="2">
        <f t="shared" si="115"/>
        <v>-8.627314476713846E-4</v>
      </c>
      <c r="BK501" s="2">
        <f t="shared" si="116"/>
        <v>-0.9998632701977157</v>
      </c>
      <c r="BL501" s="2"/>
      <c r="BM501" s="2">
        <f t="shared" si="117"/>
        <v>-4.4021076380609855E-2</v>
      </c>
    </row>
    <row r="502" spans="1:65" hidden="1">
      <c r="A502">
        <v>1</v>
      </c>
      <c r="B502" t="s">
        <v>473</v>
      </c>
      <c r="C502">
        <v>937</v>
      </c>
      <c r="D502">
        <v>8.6986989290400007E-3</v>
      </c>
      <c r="E502" s="1">
        <v>3.3579356204800002E-5</v>
      </c>
      <c r="F502" s="1"/>
      <c r="G502" s="1"/>
      <c r="H502" s="1"/>
      <c r="I502" s="1"/>
      <c r="J502">
        <v>7.2160564570000003E-4</v>
      </c>
      <c r="K502" s="1">
        <v>1.7844895824499999E-5</v>
      </c>
      <c r="L502">
        <v>1.7479160866400001</v>
      </c>
      <c r="M502">
        <v>1.99160685305E-2</v>
      </c>
      <c r="N502" s="1">
        <v>4.7488380960599997E-5</v>
      </c>
      <c r="O502">
        <v>5.0564113814600002</v>
      </c>
      <c r="P502">
        <v>5.5895419684600003E-2</v>
      </c>
      <c r="Q502">
        <v>0.25242708165799999</v>
      </c>
      <c r="R502">
        <v>2.8545974327499998E-3</v>
      </c>
      <c r="S502">
        <v>0</v>
      </c>
      <c r="T502">
        <v>1.91066332258</v>
      </c>
      <c r="U502">
        <v>4</v>
      </c>
      <c r="V502">
        <v>3</v>
      </c>
      <c r="Z502">
        <v>1</v>
      </c>
      <c r="AA502" t="s">
        <v>473</v>
      </c>
      <c r="AB502">
        <v>937</v>
      </c>
      <c r="AC502">
        <v>8.70289145334E-3</v>
      </c>
      <c r="AD502" s="1">
        <v>3.3601760004100003E-5</v>
      </c>
      <c r="AE502">
        <v>0.999440181511</v>
      </c>
      <c r="AF502">
        <v>0.84833679708599996</v>
      </c>
      <c r="AG502">
        <v>4.19739567841E-4</v>
      </c>
      <c r="AH502">
        <v>0.57666928688300001</v>
      </c>
      <c r="AI502">
        <v>7.2214239988600002E-4</v>
      </c>
      <c r="AJ502" s="1">
        <v>1.7856076831299999E-5</v>
      </c>
      <c r="AK502">
        <v>1.74960138388</v>
      </c>
      <c r="AL502">
        <v>1.99197313961E-2</v>
      </c>
      <c r="AM502" s="1">
        <v>4.7520064717399997E-5</v>
      </c>
      <c r="AN502">
        <v>5.04781419526</v>
      </c>
      <c r="AO502">
        <v>5.5780092271699999E-2</v>
      </c>
      <c r="AP502">
        <v>0.25204423759200001</v>
      </c>
      <c r="AQ502">
        <v>2.84933889436E-3</v>
      </c>
      <c r="AR502">
        <v>0</v>
      </c>
      <c r="AS502">
        <v>1.8240744923800001</v>
      </c>
      <c r="AT502">
        <v>2</v>
      </c>
      <c r="AU502">
        <v>3</v>
      </c>
      <c r="AV502">
        <f t="shared" si="105"/>
        <v>937</v>
      </c>
      <c r="AW502" s="2">
        <f t="shared" si="106"/>
        <v>4.8197142287599858E-4</v>
      </c>
      <c r="AX502" s="2">
        <f t="shared" si="107"/>
        <v>6.6718966150990913E-4</v>
      </c>
      <c r="BC502" s="2">
        <f t="shared" si="108"/>
        <v>7.4383312990754225E-4</v>
      </c>
      <c r="BD502" s="2">
        <f t="shared" si="109"/>
        <v>6.2656610102754392E-4</v>
      </c>
      <c r="BE502" s="2">
        <f t="shared" si="110"/>
        <v>9.6417514140482096E-4</v>
      </c>
      <c r="BF502" s="2">
        <f t="shared" si="111"/>
        <v>1.8391509320175395E-4</v>
      </c>
      <c r="BG502" s="2">
        <f t="shared" si="112"/>
        <v>6.671896611149371E-4</v>
      </c>
      <c r="BH502" s="2">
        <f t="shared" si="113"/>
        <v>-1.7002544989758925E-3</v>
      </c>
      <c r="BI502" s="2">
        <f t="shared" si="114"/>
        <v>-2.0632712581953941E-3</v>
      </c>
      <c r="BJ502" s="2">
        <f t="shared" si="115"/>
        <v>-1.5166521099295978E-3</v>
      </c>
      <c r="BK502" s="2">
        <f t="shared" si="116"/>
        <v>-1.8421295870549423E-3</v>
      </c>
      <c r="BL502" s="2"/>
      <c r="BM502" s="2">
        <f t="shared" si="117"/>
        <v>-4.5318727363791986E-2</v>
      </c>
    </row>
    <row r="503" spans="1:65" hidden="1">
      <c r="A503">
        <v>1</v>
      </c>
      <c r="B503" t="s">
        <v>473</v>
      </c>
      <c r="C503">
        <v>942</v>
      </c>
      <c r="D503">
        <v>9.7624885288199997E-3</v>
      </c>
      <c r="E503" s="1">
        <v>3.6171822733100001E-5</v>
      </c>
      <c r="F503" s="1"/>
      <c r="G503" s="1"/>
      <c r="H503" s="1"/>
      <c r="I503" s="1"/>
      <c r="J503">
        <v>6.2885299123499995E-4</v>
      </c>
      <c r="K503" s="1">
        <v>1.8924227756199998E-5</v>
      </c>
      <c r="L503">
        <v>2.2015728105600001</v>
      </c>
      <c r="M503">
        <v>2.07858724684E-2</v>
      </c>
      <c r="N503" s="1">
        <v>5.1154682284799999E-5</v>
      </c>
      <c r="O503">
        <v>4.5983354053700003</v>
      </c>
      <c r="P503">
        <v>4.8093158280100003E-2</v>
      </c>
      <c r="Q503">
        <v>0.23958456648599999</v>
      </c>
      <c r="R503">
        <v>2.5742084830699999E-3</v>
      </c>
      <c r="S503">
        <v>0</v>
      </c>
      <c r="T503">
        <v>1.5908139655</v>
      </c>
      <c r="U503">
        <v>4</v>
      </c>
      <c r="V503">
        <v>3</v>
      </c>
      <c r="Z503">
        <v>1</v>
      </c>
      <c r="AA503" t="s">
        <v>473</v>
      </c>
      <c r="AB503">
        <v>942</v>
      </c>
      <c r="AC503">
        <v>1.02519486381E-2</v>
      </c>
      <c r="AD503" s="1">
        <v>8.7227491309499998E-5</v>
      </c>
      <c r="AE503">
        <v>0.181765068813</v>
      </c>
      <c r="AF503">
        <v>2.4174418104800002E-2</v>
      </c>
      <c r="AG503">
        <v>0.99127606312000005</v>
      </c>
      <c r="AH503">
        <v>2.2424735279500002E-3</v>
      </c>
      <c r="AI503">
        <v>6.5322341829499996E-4</v>
      </c>
      <c r="AJ503" s="1">
        <v>2.0489990314799999E-5</v>
      </c>
      <c r="AK503">
        <v>2.4278666153000001</v>
      </c>
      <c r="AL503">
        <v>2.1251941819399999E-2</v>
      </c>
      <c r="AM503">
        <v>1.2335830122199999E-4</v>
      </c>
      <c r="AN503">
        <v>4.6234949031900001</v>
      </c>
      <c r="AO503">
        <v>4.5953066619500001E-2</v>
      </c>
      <c r="AP503">
        <v>0.24629689434300001</v>
      </c>
      <c r="AQ503">
        <v>2.8348479051199999E-3</v>
      </c>
      <c r="AR503">
        <v>0</v>
      </c>
      <c r="AS503">
        <v>0.89162764198900002</v>
      </c>
      <c r="AT503">
        <v>2</v>
      </c>
      <c r="AU503">
        <v>2</v>
      </c>
      <c r="AV503">
        <f t="shared" si="105"/>
        <v>942</v>
      </c>
      <c r="AW503" s="2">
        <f t="shared" si="106"/>
        <v>5.013681786514345E-2</v>
      </c>
      <c r="AX503" s="2">
        <f t="shared" si="107"/>
        <v>1.4114762463899873</v>
      </c>
      <c r="BC503" s="2">
        <f t="shared" si="108"/>
        <v>3.8753774570013728E-2</v>
      </c>
      <c r="BD503" s="2">
        <f t="shared" si="109"/>
        <v>8.2738517987188273E-2</v>
      </c>
      <c r="BE503" s="2">
        <f t="shared" si="110"/>
        <v>0.10278733624187479</v>
      </c>
      <c r="BF503" s="2">
        <f t="shared" si="111"/>
        <v>2.2422409822274603E-2</v>
      </c>
      <c r="BG503" s="2">
        <f t="shared" si="112"/>
        <v>1.4114762464012882</v>
      </c>
      <c r="BH503" s="2">
        <f t="shared" si="113"/>
        <v>5.4714359876006889E-3</v>
      </c>
      <c r="BI503" s="2">
        <f t="shared" si="114"/>
        <v>-4.4498879614764862E-2</v>
      </c>
      <c r="BJ503" s="2">
        <f t="shared" si="115"/>
        <v>2.8016528591345003E-2</v>
      </c>
      <c r="BK503" s="2">
        <f t="shared" si="116"/>
        <v>0.10125031587929566</v>
      </c>
      <c r="BL503" s="2"/>
      <c r="BM503" s="2">
        <f t="shared" si="117"/>
        <v>-0.43951482616714554</v>
      </c>
    </row>
    <row r="504" spans="1:65" hidden="1">
      <c r="A504">
        <v>1</v>
      </c>
      <c r="B504" t="s">
        <v>473</v>
      </c>
      <c r="C504">
        <v>943</v>
      </c>
      <c r="D504">
        <v>9.1987581451999992E-3</v>
      </c>
      <c r="E504" s="1">
        <v>2.73387745592E-5</v>
      </c>
      <c r="F504" s="1"/>
      <c r="G504" s="1"/>
      <c r="H504" s="1"/>
      <c r="I504" s="1"/>
      <c r="J504">
        <v>3.05815134756E-4</v>
      </c>
      <c r="K504" s="1">
        <v>1.7845342508300001E-5</v>
      </c>
      <c r="L504">
        <v>1.9546561976600001</v>
      </c>
      <c r="M504">
        <v>2.0308281748699999E-2</v>
      </c>
      <c r="N504" s="1">
        <v>3.8662865760300002E-5</v>
      </c>
      <c r="O504">
        <v>4.8041079477600004</v>
      </c>
      <c r="P504">
        <v>4.0364373651500002E-2</v>
      </c>
      <c r="Q504">
        <v>0.244554619921</v>
      </c>
      <c r="R504">
        <v>2.1068484197000002E-3</v>
      </c>
      <c r="S504">
        <v>0</v>
      </c>
      <c r="T504">
        <v>6.1461010216799998</v>
      </c>
      <c r="U504">
        <v>4</v>
      </c>
      <c r="V504">
        <v>3</v>
      </c>
      <c r="Z504">
        <v>1</v>
      </c>
      <c r="AA504" t="s">
        <v>473</v>
      </c>
      <c r="AB504">
        <v>943</v>
      </c>
      <c r="AC504">
        <v>9.1998070150399996E-3</v>
      </c>
      <c r="AD504" s="1">
        <v>1.4731722212999999E-9</v>
      </c>
      <c r="AE504">
        <v>0.99999941716100005</v>
      </c>
      <c r="AF504">
        <v>0.608975007224</v>
      </c>
      <c r="AG504">
        <v>0.99999357689199997</v>
      </c>
      <c r="AH504">
        <v>0.98286220966100002</v>
      </c>
      <c r="AI504">
        <v>3.05875868071E-4</v>
      </c>
      <c r="AJ504" s="1">
        <v>4.4303315083800001E-9</v>
      </c>
      <c r="AK504">
        <v>1.95510197453</v>
      </c>
      <c r="AL504">
        <v>2.0309231964400001E-2</v>
      </c>
      <c r="AM504" s="1">
        <v>2.0833801350800001E-9</v>
      </c>
      <c r="AN504">
        <v>4.8015001071299999</v>
      </c>
      <c r="AO504" s="1">
        <v>2.1740609956699998E-6</v>
      </c>
      <c r="AP504">
        <v>0.244433303371</v>
      </c>
      <c r="AQ504" s="1">
        <v>1.13481331792E-7</v>
      </c>
      <c r="AR504">
        <v>0</v>
      </c>
      <c r="AS504">
        <v>5.9935214161700001</v>
      </c>
      <c r="AT504">
        <v>2</v>
      </c>
      <c r="AU504">
        <v>2</v>
      </c>
      <c r="AV504">
        <f t="shared" si="105"/>
        <v>943</v>
      </c>
      <c r="AW504" s="2">
        <f t="shared" si="106"/>
        <v>1.1402298260746283E-4</v>
      </c>
      <c r="AX504" s="2">
        <f t="shared" si="107"/>
        <v>-0.99994611418232704</v>
      </c>
      <c r="BC504" s="2">
        <f t="shared" si="108"/>
        <v>1.9859486368605639E-4</v>
      </c>
      <c r="BD504" s="2">
        <f t="shared" si="109"/>
        <v>-0.99975173737874079</v>
      </c>
      <c r="BE504" s="2">
        <f t="shared" si="110"/>
        <v>2.2805896532268551E-4</v>
      </c>
      <c r="BF504" s="2">
        <f t="shared" si="111"/>
        <v>4.6789566530579904E-5</v>
      </c>
      <c r="BG504" s="2">
        <f t="shared" si="112"/>
        <v>-0.99994611418232682</v>
      </c>
      <c r="BH504" s="2">
        <f t="shared" si="113"/>
        <v>-5.4283556039086834E-4</v>
      </c>
      <c r="BI504" s="2">
        <f t="shared" si="114"/>
        <v>-0.99994613911231622</v>
      </c>
      <c r="BJ504" s="2">
        <f t="shared" si="115"/>
        <v>-4.9607138903852985E-4</v>
      </c>
      <c r="BK504" s="2">
        <f t="shared" si="116"/>
        <v>-0.99994613692625867</v>
      </c>
      <c r="BL504" s="2"/>
      <c r="BM504" s="2">
        <f t="shared" si="117"/>
        <v>-2.4825430784782804E-2</v>
      </c>
    </row>
    <row r="505" spans="1:65" hidden="1">
      <c r="A505">
        <v>1</v>
      </c>
      <c r="B505" t="s">
        <v>473</v>
      </c>
      <c r="C505">
        <v>944</v>
      </c>
      <c r="D505">
        <v>9.2331914804900002E-3</v>
      </c>
      <c r="E505" s="1">
        <v>2.88403652325E-5</v>
      </c>
      <c r="F505" s="1"/>
      <c r="G505" s="1"/>
      <c r="H505" s="1"/>
      <c r="I505" s="1"/>
      <c r="J505">
        <v>4.6133025069799999E-4</v>
      </c>
      <c r="K505" s="1">
        <v>1.75243655138E-5</v>
      </c>
      <c r="L505">
        <v>1.96931715555</v>
      </c>
      <c r="M505">
        <v>2.0335309077799998E-2</v>
      </c>
      <c r="N505" s="1">
        <v>4.0786435655500003E-5</v>
      </c>
      <c r="O505">
        <v>4.8283313451299996</v>
      </c>
      <c r="P505">
        <v>4.2807691496100003E-2</v>
      </c>
      <c r="Q505">
        <v>0.246114826772</v>
      </c>
      <c r="R505">
        <v>2.2371782183499998E-3</v>
      </c>
      <c r="S505">
        <v>0</v>
      </c>
      <c r="T505">
        <v>7.0771170846300002</v>
      </c>
      <c r="U505">
        <v>4</v>
      </c>
      <c r="V505">
        <v>3</v>
      </c>
      <c r="Z505">
        <v>1</v>
      </c>
      <c r="AA505" t="s">
        <v>473</v>
      </c>
      <c r="AB505">
        <v>944</v>
      </c>
      <c r="AC505">
        <v>9.2432938752700002E-3</v>
      </c>
      <c r="AD505" s="1">
        <v>2.3469767586399998E-9</v>
      </c>
      <c r="AE505">
        <v>0.99999849834999999</v>
      </c>
      <c r="AF505">
        <v>0.64588880338700005</v>
      </c>
      <c r="AG505">
        <v>0.99997175740099997</v>
      </c>
      <c r="AH505">
        <v>0.99986096735600005</v>
      </c>
      <c r="AI505">
        <v>4.6191860749500002E-4</v>
      </c>
      <c r="AJ505" s="1">
        <v>7.0445169285500001E-9</v>
      </c>
      <c r="AK505">
        <v>1.97362892645</v>
      </c>
      <c r="AL505">
        <v>2.0344485955200001E-2</v>
      </c>
      <c r="AM505" s="1">
        <v>3.3191263626400001E-9</v>
      </c>
      <c r="AN505">
        <v>4.8188023101499997</v>
      </c>
      <c r="AO505" s="1">
        <v>3.46785933836E-6</v>
      </c>
      <c r="AP505">
        <v>0.245739949702</v>
      </c>
      <c r="AQ505" s="1">
        <v>1.8133465156000001E-7</v>
      </c>
      <c r="AR505">
        <v>0</v>
      </c>
      <c r="AS505">
        <v>6.3808325430600004</v>
      </c>
      <c r="AT505">
        <v>2</v>
      </c>
      <c r="AU505">
        <v>2</v>
      </c>
      <c r="AV505">
        <f t="shared" si="105"/>
        <v>944</v>
      </c>
      <c r="AW505" s="2">
        <f t="shared" si="106"/>
        <v>1.0941389877321063E-3</v>
      </c>
      <c r="AX505" s="2">
        <f t="shared" si="107"/>
        <v>-0.99991862180871427</v>
      </c>
      <c r="BC505" s="2">
        <f t="shared" si="108"/>
        <v>1.2753483997848284E-3</v>
      </c>
      <c r="BD505" s="2">
        <f t="shared" si="109"/>
        <v>-0.99959801586408348</v>
      </c>
      <c r="BE505" s="2">
        <f t="shared" si="110"/>
        <v>2.1894751121465756E-3</v>
      </c>
      <c r="BF505" s="2">
        <f t="shared" si="111"/>
        <v>4.5127798967271892E-4</v>
      </c>
      <c r="BG505" s="2">
        <f t="shared" si="112"/>
        <v>-0.99991862180871427</v>
      </c>
      <c r="BH505" s="2">
        <f t="shared" si="113"/>
        <v>-1.9735669113950054E-3</v>
      </c>
      <c r="BI505" s="2">
        <f t="shared" si="114"/>
        <v>-0.99991898980727156</v>
      </c>
      <c r="BJ505" s="2">
        <f t="shared" si="115"/>
        <v>-1.5231795455675104E-3</v>
      </c>
      <c r="BK505" s="2">
        <f t="shared" si="116"/>
        <v>-0.99991894492353239</v>
      </c>
      <c r="BL505" s="2"/>
      <c r="BM505" s="2">
        <f t="shared" si="117"/>
        <v>-9.8385335899300361E-2</v>
      </c>
    </row>
    <row r="506" spans="1:65" hidden="1">
      <c r="A506">
        <v>1</v>
      </c>
      <c r="B506" t="s">
        <v>473</v>
      </c>
      <c r="C506">
        <v>945</v>
      </c>
      <c r="D506">
        <v>9.2796482481699999E-3</v>
      </c>
      <c r="E506" s="1">
        <v>2.1133128748499999E-5</v>
      </c>
      <c r="F506" s="1"/>
      <c r="G506" s="1"/>
      <c r="H506" s="1"/>
      <c r="I506" s="1"/>
      <c r="J506" s="1">
        <v>1.7424778551E-5</v>
      </c>
      <c r="K506" s="1">
        <v>1.95898624201E-5</v>
      </c>
      <c r="L506">
        <v>1.9891842341899999</v>
      </c>
      <c r="M506">
        <v>2.0348209551800001E-2</v>
      </c>
      <c r="N506" s="1">
        <v>2.9886757291500001E-5</v>
      </c>
      <c r="O506">
        <v>4.6407023275999997</v>
      </c>
      <c r="P506">
        <v>2.92008447339E-2</v>
      </c>
      <c r="Q506">
        <v>0.23670086643800001</v>
      </c>
      <c r="R506">
        <v>1.5294380080699999E-3</v>
      </c>
      <c r="S506">
        <v>0</v>
      </c>
      <c r="T506">
        <v>17.821414622399999</v>
      </c>
      <c r="U506">
        <v>4</v>
      </c>
      <c r="V506">
        <v>3</v>
      </c>
      <c r="Z506">
        <v>1</v>
      </c>
      <c r="AA506" t="s">
        <v>473</v>
      </c>
      <c r="AB506">
        <v>945</v>
      </c>
      <c r="AC506">
        <v>9.00674618649E-3</v>
      </c>
      <c r="AD506" s="1">
        <v>8.1980484893000004E-5</v>
      </c>
      <c r="AE506">
        <v>0.14444563983299999</v>
      </c>
      <c r="AF506">
        <v>0.60003822273499996</v>
      </c>
      <c r="AG506">
        <v>1.6346095076599999E-2</v>
      </c>
      <c r="AH506">
        <v>7.2192799455600004E-3</v>
      </c>
      <c r="AI506" s="1">
        <v>1.6378887302700001E-5</v>
      </c>
      <c r="AJ506" s="1">
        <v>1.9631148106699999E-5</v>
      </c>
      <c r="AK506">
        <v>1.8739061156500001</v>
      </c>
      <c r="AL506">
        <v>2.0101463694899999E-2</v>
      </c>
      <c r="AM506">
        <v>1.1593791358599999E-4</v>
      </c>
      <c r="AN506">
        <v>4.6701013860099998</v>
      </c>
      <c r="AO506">
        <v>3.0346189421600001E-2</v>
      </c>
      <c r="AP506">
        <v>0.23531191872599999</v>
      </c>
      <c r="AQ506">
        <v>2.0444971760800001E-3</v>
      </c>
      <c r="AR506">
        <v>0</v>
      </c>
      <c r="AS506">
        <v>16.1235327664</v>
      </c>
      <c r="AT506">
        <v>2</v>
      </c>
      <c r="AU506">
        <v>2</v>
      </c>
      <c r="AV506">
        <f t="shared" si="105"/>
        <v>945</v>
      </c>
      <c r="AW506" s="2">
        <f t="shared" si="106"/>
        <v>-2.9408664464605942E-2</v>
      </c>
      <c r="AX506" s="2">
        <f t="shared" si="107"/>
        <v>2.8792403088359015</v>
      </c>
      <c r="BC506" s="2">
        <f t="shared" si="108"/>
        <v>-6.0023216090741974E-2</v>
      </c>
      <c r="BD506" s="2">
        <f t="shared" si="109"/>
        <v>2.1075026314446321E-3</v>
      </c>
      <c r="BE506" s="2">
        <f t="shared" si="110"/>
        <v>-5.7952459384407552E-2</v>
      </c>
      <c r="BF506" s="2">
        <f t="shared" si="111"/>
        <v>-1.2126170426536366E-2</v>
      </c>
      <c r="BG506" s="2">
        <f t="shared" si="112"/>
        <v>2.8792403088498841</v>
      </c>
      <c r="BH506" s="2">
        <f t="shared" si="113"/>
        <v>6.3350450717670212E-3</v>
      </c>
      <c r="BI506" s="2">
        <f t="shared" si="114"/>
        <v>3.922299844875176E-2</v>
      </c>
      <c r="BJ506" s="2">
        <f t="shared" si="115"/>
        <v>-5.8679451955611179E-3</v>
      </c>
      <c r="BK506" s="2">
        <f t="shared" si="116"/>
        <v>0.3367636774372792</v>
      </c>
      <c r="BL506" s="2"/>
      <c r="BM506" s="2">
        <f t="shared" si="117"/>
        <v>-9.5272002362029443E-2</v>
      </c>
    </row>
    <row r="507" spans="1:65" hidden="1">
      <c r="A507">
        <v>1</v>
      </c>
      <c r="B507" t="s">
        <v>473</v>
      </c>
      <c r="C507">
        <v>946</v>
      </c>
      <c r="D507">
        <v>9.4050554744099998E-3</v>
      </c>
      <c r="E507" s="1">
        <v>2.55832836946E-5</v>
      </c>
      <c r="F507" s="1"/>
      <c r="G507" s="1"/>
      <c r="H507" s="1"/>
      <c r="I507" s="1"/>
      <c r="J507">
        <v>2.0271433598499999E-4</v>
      </c>
      <c r="K507" s="1">
        <v>1.8218482013299999E-5</v>
      </c>
      <c r="L507">
        <v>2.0433120818099999</v>
      </c>
      <c r="M507">
        <v>2.0515226526100001E-2</v>
      </c>
      <c r="N507" s="1">
        <v>3.61802267709E-5</v>
      </c>
      <c r="O507">
        <v>4.7646855635199996</v>
      </c>
      <c r="P507">
        <v>3.6238547844799997E-2</v>
      </c>
      <c r="Q507">
        <v>0.24501941374299999</v>
      </c>
      <c r="R507">
        <v>1.91297529298E-3</v>
      </c>
      <c r="S507">
        <v>0</v>
      </c>
      <c r="T507">
        <v>2.8079356926200001</v>
      </c>
      <c r="U507">
        <v>4</v>
      </c>
      <c r="V507">
        <v>3</v>
      </c>
      <c r="Z507">
        <v>1</v>
      </c>
      <c r="AA507" t="s">
        <v>473</v>
      </c>
      <c r="AB507">
        <v>946</v>
      </c>
      <c r="AC507">
        <v>9.6124558368900007E-3</v>
      </c>
      <c r="AD507" s="1">
        <v>8.1510503120000005E-5</v>
      </c>
      <c r="AE507">
        <v>0.21253499317300001</v>
      </c>
      <c r="AF507">
        <v>5.66749681719E-2</v>
      </c>
      <c r="AG507">
        <v>0.99510423643299994</v>
      </c>
      <c r="AH507">
        <v>2.8638066694899999E-3</v>
      </c>
      <c r="AI507">
        <v>2.0740102826399999E-4</v>
      </c>
      <c r="AJ507" s="1">
        <v>1.87713987382E-5</v>
      </c>
      <c r="AK507">
        <v>2.1344239966999998</v>
      </c>
      <c r="AL507">
        <v>2.0706593074199999E-2</v>
      </c>
      <c r="AM507">
        <v>1.15273258988E-4</v>
      </c>
      <c r="AN507">
        <v>4.7700009166799999</v>
      </c>
      <c r="AO507">
        <v>3.51635397344E-2</v>
      </c>
      <c r="AP507">
        <v>0.24758084764999999</v>
      </c>
      <c r="AQ507">
        <v>2.2870746861199998E-3</v>
      </c>
      <c r="AR507">
        <v>0</v>
      </c>
      <c r="AS507">
        <v>2.7051997475</v>
      </c>
      <c r="AT507">
        <v>2</v>
      </c>
      <c r="AU507">
        <v>2</v>
      </c>
      <c r="AV507">
        <f t="shared" si="105"/>
        <v>946</v>
      </c>
      <c r="AW507" s="2">
        <f t="shared" si="106"/>
        <v>2.2052008416570398E-2</v>
      </c>
      <c r="AX507" s="2">
        <f t="shared" si="107"/>
        <v>2.1860844797341188</v>
      </c>
      <c r="BC507" s="2">
        <f t="shared" si="108"/>
        <v>2.3119688384282758E-2</v>
      </c>
      <c r="BD507" s="2">
        <f t="shared" si="109"/>
        <v>3.034922034098983E-2</v>
      </c>
      <c r="BE507" s="2">
        <f t="shared" si="110"/>
        <v>4.459030791287226E-2</v>
      </c>
      <c r="BF507" s="2">
        <f t="shared" si="111"/>
        <v>9.3280251064513636E-3</v>
      </c>
      <c r="BG507" s="2">
        <f t="shared" si="112"/>
        <v>2.1860844797334176</v>
      </c>
      <c r="BH507" s="2">
        <f t="shared" si="113"/>
        <v>1.1155727044605851E-3</v>
      </c>
      <c r="BI507" s="2">
        <f t="shared" si="114"/>
        <v>-2.9664767887608773E-2</v>
      </c>
      <c r="BJ507" s="2">
        <f t="shared" si="115"/>
        <v>1.0454003900632478E-2</v>
      </c>
      <c r="BK507" s="2">
        <f t="shared" si="116"/>
        <v>0.19555892567605213</v>
      </c>
      <c r="BL507" s="2"/>
      <c r="BM507" s="2">
        <f t="shared" si="117"/>
        <v>-3.6587712955826364E-2</v>
      </c>
    </row>
    <row r="508" spans="1:65" hidden="1">
      <c r="A508">
        <v>1</v>
      </c>
      <c r="B508" t="s">
        <v>473</v>
      </c>
      <c r="C508">
        <v>947</v>
      </c>
      <c r="D508">
        <v>9.2192446386099997E-3</v>
      </c>
      <c r="E508" s="1">
        <v>4.0883935975000001E-5</v>
      </c>
      <c r="F508" s="1"/>
      <c r="G508" s="1"/>
      <c r="H508" s="1"/>
      <c r="I508" s="1"/>
      <c r="J508">
        <v>3.9467472702600003E-4</v>
      </c>
      <c r="K508" s="1">
        <v>2.2070662079600001E-5</v>
      </c>
      <c r="L508">
        <v>1.96337229642</v>
      </c>
      <c r="M508">
        <v>2.02926149468E-2</v>
      </c>
      <c r="N508" s="1">
        <v>5.7818616739099997E-5</v>
      </c>
      <c r="O508">
        <v>4.8824573012999997</v>
      </c>
      <c r="P508">
        <v>6.2186225297500002E-2</v>
      </c>
      <c r="Q508">
        <v>0.24835128006500001</v>
      </c>
      <c r="R508">
        <v>3.24134900438E-3</v>
      </c>
      <c r="S508">
        <v>0</v>
      </c>
      <c r="T508">
        <v>3.6841323908899999</v>
      </c>
      <c r="U508">
        <v>4</v>
      </c>
      <c r="V508">
        <v>3</v>
      </c>
      <c r="Z508">
        <v>1</v>
      </c>
      <c r="AA508" t="s">
        <v>473</v>
      </c>
      <c r="AB508">
        <v>947</v>
      </c>
      <c r="AC508">
        <v>9.8631347733299998E-3</v>
      </c>
      <c r="AD508">
        <v>1.01951989816E-4</v>
      </c>
      <c r="AE508">
        <v>0.111812041466</v>
      </c>
      <c r="AF508">
        <v>1.79761254805E-2</v>
      </c>
      <c r="AG508">
        <v>0.99498632653300001</v>
      </c>
      <c r="AH508">
        <v>1.2089104363500001E-3</v>
      </c>
      <c r="AI508">
        <v>4.0619264398800001E-4</v>
      </c>
      <c r="AJ508" s="1">
        <v>2.3099781516600001E-5</v>
      </c>
      <c r="AK508">
        <v>2.2472009765599998</v>
      </c>
      <c r="AL508">
        <v>2.0889330592400002E-2</v>
      </c>
      <c r="AM508">
        <v>1.44181886708E-4</v>
      </c>
      <c r="AN508">
        <v>4.8921727665799999</v>
      </c>
      <c r="AO508">
        <v>5.8687618975499997E-2</v>
      </c>
      <c r="AP508">
        <v>0.25616290690799998</v>
      </c>
      <c r="AQ508">
        <v>3.5453311720800001E-3</v>
      </c>
      <c r="AR508">
        <v>0</v>
      </c>
      <c r="AS508">
        <v>3.4985302195800001</v>
      </c>
      <c r="AT508">
        <v>2</v>
      </c>
      <c r="AU508">
        <v>2</v>
      </c>
      <c r="AV508">
        <f t="shared" si="105"/>
        <v>947</v>
      </c>
      <c r="AW508" s="2">
        <f t="shared" si="106"/>
        <v>6.9841962108631112E-2</v>
      </c>
      <c r="AX508" s="2">
        <f t="shared" si="107"/>
        <v>1.4936931189389966</v>
      </c>
      <c r="BC508" s="2">
        <f t="shared" si="108"/>
        <v>2.9183315204373908E-2</v>
      </c>
      <c r="BD508" s="2">
        <f t="shared" si="109"/>
        <v>4.6628389909119189E-2</v>
      </c>
      <c r="BE508" s="2">
        <f t="shared" si="110"/>
        <v>0.14456182388716149</v>
      </c>
      <c r="BF508" s="2">
        <f t="shared" si="111"/>
        <v>2.940555700506698E-2</v>
      </c>
      <c r="BG508" s="2">
        <f t="shared" si="112"/>
        <v>1.4936931189240403</v>
      </c>
      <c r="BH508" s="2">
        <f t="shared" si="113"/>
        <v>1.9898720419763614E-3</v>
      </c>
      <c r="BI508" s="2">
        <f t="shared" si="114"/>
        <v>-5.6260149337937944E-2</v>
      </c>
      <c r="BJ508" s="2">
        <f t="shared" si="115"/>
        <v>3.1453942339074947E-2</v>
      </c>
      <c r="BK508" s="2">
        <f t="shared" si="116"/>
        <v>9.3782609428738548E-2</v>
      </c>
      <c r="BL508" s="2"/>
      <c r="BM508" s="2">
        <f t="shared" si="117"/>
        <v>-5.0378800655739374E-2</v>
      </c>
    </row>
    <row r="509" spans="1:65" hidden="1">
      <c r="A509">
        <v>1</v>
      </c>
      <c r="B509" t="s">
        <v>473</v>
      </c>
      <c r="C509">
        <v>948</v>
      </c>
      <c r="D509">
        <v>9.1032920971899998E-3</v>
      </c>
      <c r="E509" s="1">
        <v>2.1676667517800001E-5</v>
      </c>
      <c r="F509" s="1"/>
      <c r="G509" s="1"/>
      <c r="H509" s="1"/>
      <c r="I509" s="1"/>
      <c r="J509">
        <v>4.8452696626900002E-4</v>
      </c>
      <c r="K509" s="1">
        <v>1.8263595239599998E-5</v>
      </c>
      <c r="L509">
        <v>1.9142953138600001</v>
      </c>
      <c r="M509">
        <v>2.01997015053E-2</v>
      </c>
      <c r="N509" s="1">
        <v>3.0655437190700001E-5</v>
      </c>
      <c r="O509">
        <v>4.8821455938299998</v>
      </c>
      <c r="P509">
        <v>3.1927021739799999E-2</v>
      </c>
      <c r="Q509">
        <v>0.24719837566899999</v>
      </c>
      <c r="R509">
        <v>1.6595250775500001E-3</v>
      </c>
      <c r="S509">
        <v>0</v>
      </c>
      <c r="T509">
        <v>2.1970611117200001</v>
      </c>
      <c r="U509">
        <v>4</v>
      </c>
      <c r="V509">
        <v>3</v>
      </c>
      <c r="Z509">
        <v>1</v>
      </c>
      <c r="AA509" t="s">
        <v>473</v>
      </c>
      <c r="AB509">
        <v>948</v>
      </c>
      <c r="AC509">
        <v>9.1136901734100006E-3</v>
      </c>
      <c r="AD509" s="1">
        <v>2.1704834246799999E-5</v>
      </c>
      <c r="AE509">
        <v>0.99993415235100003</v>
      </c>
      <c r="AF509">
        <v>0.64147668412000003</v>
      </c>
      <c r="AG509">
        <v>0.56739885293799996</v>
      </c>
      <c r="AH509">
        <v>0.77313184855299999</v>
      </c>
      <c r="AI509">
        <v>4.8508258733000003E-4</v>
      </c>
      <c r="AJ509" s="1">
        <v>1.8286844745999999E-5</v>
      </c>
      <c r="AK509">
        <v>1.9186709521300001</v>
      </c>
      <c r="AL509">
        <v>2.02090767735E-2</v>
      </c>
      <c r="AM509" s="1">
        <v>3.0695270960799998E-5</v>
      </c>
      <c r="AN509">
        <v>4.86923910378</v>
      </c>
      <c r="AO509">
        <v>3.1821043831399998E-2</v>
      </c>
      <c r="AP509">
        <v>0.246659308153</v>
      </c>
      <c r="AQ509">
        <v>1.6549122393000001E-3</v>
      </c>
      <c r="AR509">
        <v>0</v>
      </c>
      <c r="AS509">
        <v>1.8172013421</v>
      </c>
      <c r="AT509">
        <v>2</v>
      </c>
      <c r="AU509">
        <v>3</v>
      </c>
      <c r="AV509">
        <f t="shared" si="105"/>
        <v>948</v>
      </c>
      <c r="AW509" s="2">
        <f t="shared" si="106"/>
        <v>1.142232514236303E-3</v>
      </c>
      <c r="AX509" s="2">
        <f t="shared" si="107"/>
        <v>1.2994031013701178E-3</v>
      </c>
      <c r="BC509" s="2">
        <f t="shared" si="108"/>
        <v>1.1467288710026759E-3</v>
      </c>
      <c r="BD509" s="2">
        <f t="shared" si="109"/>
        <v>1.2729972436965455E-3</v>
      </c>
      <c r="BE509" s="2">
        <f t="shared" si="110"/>
        <v>2.2857697233646312E-3</v>
      </c>
      <c r="BF509" s="2">
        <f t="shared" si="111"/>
        <v>4.641290465376177E-4</v>
      </c>
      <c r="BG509" s="2">
        <f t="shared" si="112"/>
        <v>1.2994030994306375E-3</v>
      </c>
      <c r="BH509" s="2">
        <f t="shared" si="113"/>
        <v>-2.6436102328269051E-3</v>
      </c>
      <c r="BI509" s="2">
        <f t="shared" si="114"/>
        <v>-3.3193797173975016E-3</v>
      </c>
      <c r="BJ509" s="2">
        <f t="shared" si="115"/>
        <v>-2.180708164206594E-3</v>
      </c>
      <c r="BK509" s="2">
        <f t="shared" si="116"/>
        <v>-2.7796134643593576E-3</v>
      </c>
      <c r="BL509" s="2"/>
      <c r="BM509" s="2">
        <f t="shared" si="117"/>
        <v>-0.17289449419211719</v>
      </c>
    </row>
    <row r="510" spans="1:65" hidden="1">
      <c r="A510">
        <v>1</v>
      </c>
      <c r="B510" t="s">
        <v>473</v>
      </c>
      <c r="C510">
        <v>949</v>
      </c>
      <c r="D510">
        <v>9.4210144285700008E-3</v>
      </c>
      <c r="E510" s="1">
        <v>4.3180422088999999E-5</v>
      </c>
      <c r="F510" s="1"/>
      <c r="G510" s="1"/>
      <c r="H510" s="1"/>
      <c r="I510" s="1"/>
      <c r="J510">
        <v>3.28989837658E-4</v>
      </c>
      <c r="K510" s="1">
        <v>2.2340667414099999E-5</v>
      </c>
      <c r="L510">
        <v>2.0502523471399998</v>
      </c>
      <c r="M510">
        <v>2.04313048218E-2</v>
      </c>
      <c r="N510" s="1">
        <v>6.10663385472E-5</v>
      </c>
      <c r="O510">
        <v>4.7426764860399997</v>
      </c>
      <c r="P510">
        <v>6.23805972497E-2</v>
      </c>
      <c r="Q510">
        <v>0.242889946035</v>
      </c>
      <c r="R510">
        <v>3.27618530373E-3</v>
      </c>
      <c r="S510">
        <v>0</v>
      </c>
      <c r="T510">
        <v>5.4419225839200003</v>
      </c>
      <c r="U510">
        <v>4</v>
      </c>
      <c r="V510">
        <v>3</v>
      </c>
      <c r="Z510">
        <v>1</v>
      </c>
      <c r="AA510" t="s">
        <v>473</v>
      </c>
      <c r="AB510">
        <v>949</v>
      </c>
      <c r="AC510">
        <v>9.4155895675099993E-3</v>
      </c>
      <c r="AD510" s="1">
        <v>2.9186593751799999E-7</v>
      </c>
      <c r="AE510">
        <v>0.97424698800999998</v>
      </c>
      <c r="AF510">
        <v>0.52525336890700003</v>
      </c>
      <c r="AG510">
        <v>0.99999999424999997</v>
      </c>
      <c r="AH510">
        <v>0.92218897756499996</v>
      </c>
      <c r="AI510">
        <v>3.28933124766E-4</v>
      </c>
      <c r="AJ510" s="1">
        <v>8.7261330002100005E-7</v>
      </c>
      <c r="AK510">
        <v>2.0478918514800002</v>
      </c>
      <c r="AL510">
        <v>2.04263027689E-2</v>
      </c>
      <c r="AM510" s="1">
        <v>4.1276076723200002E-7</v>
      </c>
      <c r="AN510">
        <v>4.7379536408299998</v>
      </c>
      <c r="AO510">
        <v>4.21899276424E-4</v>
      </c>
      <c r="AP510">
        <v>0.24258866589799999</v>
      </c>
      <c r="AQ510" s="1">
        <v>2.21509565058E-5</v>
      </c>
      <c r="AR510">
        <v>0</v>
      </c>
      <c r="AS510">
        <v>5.4598463749199997</v>
      </c>
      <c r="AT510">
        <v>2</v>
      </c>
      <c r="AU510">
        <v>2</v>
      </c>
      <c r="AV510">
        <f t="shared" si="105"/>
        <v>949</v>
      </c>
      <c r="AW510" s="2">
        <f t="shared" si="106"/>
        <v>-5.7582557601760403E-4</v>
      </c>
      <c r="AX510" s="2">
        <f t="shared" si="107"/>
        <v>-0.99324078081227574</v>
      </c>
      <c r="BC510" s="2">
        <f t="shared" si="108"/>
        <v>-1.723849356677073E-4</v>
      </c>
      <c r="BD510" s="2">
        <f t="shared" si="109"/>
        <v>-0.96094058947091876</v>
      </c>
      <c r="BE510" s="2">
        <f t="shared" si="110"/>
        <v>-1.1513195745354969E-3</v>
      </c>
      <c r="BF510" s="2">
        <f t="shared" si="111"/>
        <v>-2.448229784454926E-4</v>
      </c>
      <c r="BG510" s="2">
        <f t="shared" si="112"/>
        <v>-0.99324078081228062</v>
      </c>
      <c r="BH510" s="2">
        <f t="shared" si="113"/>
        <v>-9.9581854758626462E-4</v>
      </c>
      <c r="BI510" s="2">
        <f t="shared" si="114"/>
        <v>-0.99323669065342224</v>
      </c>
      <c r="BJ510" s="2">
        <f t="shared" si="115"/>
        <v>-1.240397727111338E-3</v>
      </c>
      <c r="BK510" s="2">
        <f t="shared" si="116"/>
        <v>-0.99323879620588584</v>
      </c>
      <c r="BL510" s="2"/>
      <c r="BM510" s="2">
        <f t="shared" si="117"/>
        <v>3.2936504927433756E-3</v>
      </c>
    </row>
    <row r="511" spans="1:65" hidden="1">
      <c r="A511">
        <v>1</v>
      </c>
      <c r="B511" t="s">
        <v>473</v>
      </c>
      <c r="C511">
        <v>957</v>
      </c>
      <c r="D511">
        <v>9.3011106976300002E-3</v>
      </c>
      <c r="E511" s="1">
        <v>4.5454575875299997E-5</v>
      </c>
      <c r="F511" s="1"/>
      <c r="G511" s="1"/>
      <c r="H511" s="1"/>
      <c r="I511" s="1"/>
      <c r="J511" s="1">
        <v>5.5234863319500002E-5</v>
      </c>
      <c r="K511" s="1">
        <v>1.81678611643E-5</v>
      </c>
      <c r="L511">
        <v>1.9983962508399999</v>
      </c>
      <c r="M511">
        <v>2.0393253662999999E-2</v>
      </c>
      <c r="N511" s="1">
        <v>6.4282477674800002E-5</v>
      </c>
      <c r="O511">
        <v>4.7508363976999997</v>
      </c>
      <c r="P511">
        <v>6.6593893443299995E-2</v>
      </c>
      <c r="Q511">
        <v>0.24285470988999999</v>
      </c>
      <c r="R511">
        <v>3.4891780562500002E-3</v>
      </c>
      <c r="S511">
        <v>0</v>
      </c>
      <c r="T511">
        <v>8.0713038104900008</v>
      </c>
      <c r="U511">
        <v>4</v>
      </c>
      <c r="V511">
        <v>3</v>
      </c>
      <c r="Z511">
        <v>1</v>
      </c>
      <c r="AA511" t="s">
        <v>473</v>
      </c>
      <c r="AB511">
        <v>957</v>
      </c>
      <c r="AC511">
        <v>9.3044087310800005E-3</v>
      </c>
      <c r="AD511" s="1">
        <v>2.4276500717800001E-9</v>
      </c>
      <c r="AE511">
        <v>0.99999976501800003</v>
      </c>
      <c r="AF511">
        <v>3.5536787334000002E-2</v>
      </c>
      <c r="AG511">
        <v>0.99987759237499996</v>
      </c>
      <c r="AH511">
        <v>0.99861701371800005</v>
      </c>
      <c r="AI511" s="1">
        <v>5.5248738534400001E-5</v>
      </c>
      <c r="AJ511" s="1">
        <v>7.27199898816E-9</v>
      </c>
      <c r="AK511">
        <v>1.9998137043899999</v>
      </c>
      <c r="AL511">
        <v>2.0396262358899998E-2</v>
      </c>
      <c r="AM511" s="1">
        <v>3.4332156562099998E-9</v>
      </c>
      <c r="AN511">
        <v>4.7452488391600003</v>
      </c>
      <c r="AO511" s="1">
        <v>3.5510352920399999E-6</v>
      </c>
      <c r="AP511">
        <v>0.24260487051900001</v>
      </c>
      <c r="AQ511" s="1">
        <v>1.8608579012700001E-7</v>
      </c>
      <c r="AR511">
        <v>0</v>
      </c>
      <c r="AS511">
        <v>7.9719129023699997</v>
      </c>
      <c r="AT511">
        <v>2</v>
      </c>
      <c r="AU511">
        <v>2</v>
      </c>
      <c r="AV511">
        <f t="shared" si="105"/>
        <v>957</v>
      </c>
      <c r="AW511" s="2">
        <f t="shared" si="106"/>
        <v>3.5458490466526942E-4</v>
      </c>
      <c r="AX511" s="2">
        <f t="shared" si="107"/>
        <v>-0.99994659173416467</v>
      </c>
      <c r="BC511" s="2">
        <f t="shared" si="108"/>
        <v>2.5120393291713566E-4</v>
      </c>
      <c r="BD511" s="2">
        <f t="shared" si="109"/>
        <v>-0.99959973279615044</v>
      </c>
      <c r="BE511" s="2">
        <f t="shared" si="110"/>
        <v>7.0929554106408815E-4</v>
      </c>
      <c r="BF511" s="2">
        <f t="shared" si="111"/>
        <v>1.4753388300457236E-4</v>
      </c>
      <c r="BG511" s="2">
        <f t="shared" si="112"/>
        <v>-0.99994659173416467</v>
      </c>
      <c r="BH511" s="2">
        <f t="shared" si="113"/>
        <v>-1.1761210179126458E-3</v>
      </c>
      <c r="BI511" s="2">
        <f t="shared" si="114"/>
        <v>-0.99994667626251554</v>
      </c>
      <c r="BJ511" s="2">
        <f t="shared" si="115"/>
        <v>-1.0287606574035403E-3</v>
      </c>
      <c r="BK511" s="2">
        <f t="shared" si="116"/>
        <v>-0.99994666772886709</v>
      </c>
      <c r="BL511" s="2"/>
      <c r="BM511" s="2">
        <f t="shared" si="117"/>
        <v>-1.231410816066991E-2</v>
      </c>
    </row>
    <row r="512" spans="1:65" hidden="1">
      <c r="A512">
        <v>1</v>
      </c>
      <c r="B512" t="s">
        <v>473</v>
      </c>
      <c r="C512">
        <v>958</v>
      </c>
      <c r="D512">
        <v>8.8380803168299996E-3</v>
      </c>
      <c r="E512" s="1">
        <v>3.14154747524E-5</v>
      </c>
      <c r="F512" s="1"/>
      <c r="G512" s="1"/>
      <c r="H512" s="1"/>
      <c r="I512" s="1"/>
      <c r="J512" s="1">
        <v>6.6215513411800001E-5</v>
      </c>
      <c r="K512" s="1">
        <v>1.7536096215799999E-5</v>
      </c>
      <c r="L512">
        <v>1.8043794311600001</v>
      </c>
      <c r="M512">
        <v>2.0022146351200001E-2</v>
      </c>
      <c r="N512" s="1">
        <v>4.4428190463200003E-5</v>
      </c>
      <c r="O512">
        <v>5.0319836236100004</v>
      </c>
      <c r="P512">
        <v>5.11334280621E-2</v>
      </c>
      <c r="Q512">
        <v>0.25254558741499999</v>
      </c>
      <c r="R512">
        <v>2.62676032001E-3</v>
      </c>
      <c r="S512">
        <v>0</v>
      </c>
      <c r="T512">
        <v>3.5664508044000001</v>
      </c>
      <c r="U512">
        <v>4</v>
      </c>
      <c r="V512">
        <v>3</v>
      </c>
      <c r="Z512">
        <v>1</v>
      </c>
      <c r="AA512" t="s">
        <v>473</v>
      </c>
      <c r="AB512">
        <v>958</v>
      </c>
      <c r="AC512">
        <v>8.8409448174699996E-3</v>
      </c>
      <c r="AD512" s="1">
        <v>3.14341566987E-5</v>
      </c>
      <c r="AE512">
        <v>0.99979551609899997</v>
      </c>
      <c r="AF512">
        <v>0.64400234179299998</v>
      </c>
      <c r="AG512">
        <v>0.78586427800799996</v>
      </c>
      <c r="AH512">
        <v>0.82324402788200002</v>
      </c>
      <c r="AI512" s="1">
        <v>6.6222428932499996E-5</v>
      </c>
      <c r="AJ512" s="1">
        <v>1.7544476516599999E-5</v>
      </c>
      <c r="AK512">
        <v>1.80554925163</v>
      </c>
      <c r="AL512">
        <v>2.00246754697E-2</v>
      </c>
      <c r="AM512" s="1">
        <v>4.44546107251E-5</v>
      </c>
      <c r="AN512">
        <v>5.0256525856599996</v>
      </c>
      <c r="AO512">
        <v>5.1057297161199999E-2</v>
      </c>
      <c r="AP512">
        <v>0.25225970521300001</v>
      </c>
      <c r="AQ512">
        <v>2.62326426507E-3</v>
      </c>
      <c r="AR512">
        <v>0</v>
      </c>
      <c r="AS512">
        <v>3.3648804262200001</v>
      </c>
      <c r="AT512">
        <v>2</v>
      </c>
      <c r="AU512">
        <v>3</v>
      </c>
      <c r="AV512">
        <f t="shared" si="105"/>
        <v>958</v>
      </c>
      <c r="AW512" s="2">
        <f t="shared" si="106"/>
        <v>3.2410891701732794E-4</v>
      </c>
      <c r="AX512" s="2">
        <f t="shared" si="107"/>
        <v>5.946733718729569E-4</v>
      </c>
      <c r="BC512" s="2">
        <f t="shared" si="108"/>
        <v>1.0443958437635091E-4</v>
      </c>
      <c r="BD512" s="2">
        <f t="shared" si="109"/>
        <v>4.7788861881641894E-4</v>
      </c>
      <c r="BE512" s="2">
        <f t="shared" si="110"/>
        <v>6.4832288032005622E-4</v>
      </c>
      <c r="BF512" s="2">
        <f t="shared" si="111"/>
        <v>1.2631605301634122E-4</v>
      </c>
      <c r="BG512" s="2">
        <f t="shared" si="112"/>
        <v>5.9467337347176089E-4</v>
      </c>
      <c r="BH512" s="2">
        <f t="shared" si="113"/>
        <v>-1.2581594900857066E-3</v>
      </c>
      <c r="BI512" s="2">
        <f t="shared" si="114"/>
        <v>-1.4888675331437274E-3</v>
      </c>
      <c r="BJ512" s="2">
        <f t="shared" si="115"/>
        <v>-1.1320023641126083E-3</v>
      </c>
      <c r="BK512" s="2">
        <f t="shared" si="116"/>
        <v>-1.3309379288882705E-3</v>
      </c>
      <c r="BL512" s="2"/>
      <c r="BM512" s="2">
        <f t="shared" si="117"/>
        <v>-5.6518479921640496E-2</v>
      </c>
    </row>
    <row r="513" spans="1:65" hidden="1">
      <c r="A513">
        <v>1</v>
      </c>
      <c r="B513" t="s">
        <v>473</v>
      </c>
      <c r="C513">
        <v>959</v>
      </c>
      <c r="D513">
        <v>9.0180274042100002E-3</v>
      </c>
      <c r="E513" s="1">
        <v>2.2578129538899999E-5</v>
      </c>
      <c r="F513" s="1"/>
      <c r="G513" s="1"/>
      <c r="H513" s="1"/>
      <c r="I513" s="1"/>
      <c r="J513" s="1">
        <v>1.1481279467600001E-5</v>
      </c>
      <c r="K513" s="1">
        <v>1.64833752983E-5</v>
      </c>
      <c r="L513">
        <v>1.8786033018799999</v>
      </c>
      <c r="M513">
        <v>2.0179275233300001E-2</v>
      </c>
      <c r="N513" s="1">
        <v>3.1930297007000002E-5</v>
      </c>
      <c r="O513">
        <v>4.9612876850500003</v>
      </c>
      <c r="P513">
        <v>3.49536119985E-2</v>
      </c>
      <c r="Q513">
        <v>0.25095156524200002</v>
      </c>
      <c r="R513">
        <v>1.81206499439E-3</v>
      </c>
      <c r="S513">
        <v>0</v>
      </c>
      <c r="T513">
        <v>10.0120322652</v>
      </c>
      <c r="U513">
        <v>4</v>
      </c>
      <c r="V513">
        <v>3</v>
      </c>
      <c r="Z513">
        <v>1</v>
      </c>
      <c r="AA513" t="s">
        <v>473</v>
      </c>
      <c r="AB513">
        <v>959</v>
      </c>
      <c r="AC513">
        <v>9.6310969757300007E-3</v>
      </c>
      <c r="AD513" s="1">
        <v>7.6491465079900003E-5</v>
      </c>
      <c r="AE513">
        <v>0.18688228528799999</v>
      </c>
      <c r="AF513">
        <v>1.7147278129799999E-2</v>
      </c>
      <c r="AG513">
        <v>0.98797202183400001</v>
      </c>
      <c r="AH513">
        <v>2.3536659106600001E-3</v>
      </c>
      <c r="AI513" s="1">
        <v>1.20785342515E-5</v>
      </c>
      <c r="AJ513" s="1">
        <v>1.7567071945399999E-5</v>
      </c>
      <c r="AK513">
        <v>2.1427104688799998</v>
      </c>
      <c r="AL513">
        <v>2.0738118764200002E-2</v>
      </c>
      <c r="AM513">
        <v>1.08175267322E-4</v>
      </c>
      <c r="AN513">
        <v>4.9860797147599998</v>
      </c>
      <c r="AO513">
        <v>3.4430190645600003E-2</v>
      </c>
      <c r="AP513">
        <v>0.25919015951000002</v>
      </c>
      <c r="AQ513">
        <v>2.24303508284E-3</v>
      </c>
      <c r="AR513">
        <v>0</v>
      </c>
      <c r="AS513">
        <v>8.4247225190100004</v>
      </c>
      <c r="AT513">
        <v>2</v>
      </c>
      <c r="AU513">
        <v>2</v>
      </c>
      <c r="AV513">
        <f t="shared" si="105"/>
        <v>959</v>
      </c>
      <c r="AW513" s="2">
        <f t="shared" si="106"/>
        <v>6.798266894085879E-2</v>
      </c>
      <c r="AX513" s="2">
        <f t="shared" si="107"/>
        <v>2.387856595831483</v>
      </c>
      <c r="BC513" s="2">
        <f t="shared" si="108"/>
        <v>5.2019880326530148E-2</v>
      </c>
      <c r="BD513" s="2">
        <f t="shared" si="109"/>
        <v>6.5744826377384311E-2</v>
      </c>
      <c r="BE513" s="2">
        <f t="shared" si="110"/>
        <v>0.14058698115546608</v>
      </c>
      <c r="BF513" s="2">
        <f t="shared" si="111"/>
        <v>2.7693934714651834E-2</v>
      </c>
      <c r="BG513" s="2">
        <f t="shared" si="112"/>
        <v>2.387856595830756</v>
      </c>
      <c r="BH513" s="2">
        <f t="shared" si="113"/>
        <v>4.9970957710648543E-3</v>
      </c>
      <c r="BI513" s="2">
        <f t="shared" si="114"/>
        <v>-1.4974742894166677E-2</v>
      </c>
      <c r="BJ513" s="2">
        <f t="shared" si="115"/>
        <v>3.2829419733067931E-2</v>
      </c>
      <c r="BK513" s="2">
        <f t="shared" si="116"/>
        <v>0.23783368134379673</v>
      </c>
      <c r="BL513" s="2"/>
      <c r="BM513" s="2">
        <f t="shared" si="117"/>
        <v>-0.15854021482803241</v>
      </c>
    </row>
    <row r="514" spans="1:65" hidden="1">
      <c r="A514">
        <v>1</v>
      </c>
      <c r="B514" t="s">
        <v>473</v>
      </c>
      <c r="C514">
        <v>960</v>
      </c>
      <c r="D514">
        <v>8.8663396946699995E-3</v>
      </c>
      <c r="E514" s="1">
        <v>3.1298601034700001E-5</v>
      </c>
      <c r="F514" s="1"/>
      <c r="G514" s="1"/>
      <c r="H514" s="1"/>
      <c r="I514" s="1"/>
      <c r="J514">
        <v>1.11396911352E-4</v>
      </c>
      <c r="K514" s="1">
        <v>1.8272441098000001E-5</v>
      </c>
      <c r="L514">
        <v>1.8159367283300001</v>
      </c>
      <c r="M514">
        <v>2.0049484521799998E-2</v>
      </c>
      <c r="N514" s="1">
        <v>4.4262906066499997E-5</v>
      </c>
      <c r="O514">
        <v>4.9388948823899996</v>
      </c>
      <c r="P514">
        <v>4.9666308512100001E-2</v>
      </c>
      <c r="Q514">
        <v>0.24821208822499999</v>
      </c>
      <c r="R514">
        <v>2.5555020620799999E-3</v>
      </c>
      <c r="S514">
        <v>0</v>
      </c>
      <c r="T514">
        <v>1.49854526838</v>
      </c>
      <c r="U514">
        <v>4</v>
      </c>
      <c r="V514">
        <v>3</v>
      </c>
      <c r="Z514">
        <v>1</v>
      </c>
      <c r="AA514" t="s">
        <v>473</v>
      </c>
      <c r="AB514">
        <v>960</v>
      </c>
      <c r="AC514">
        <v>8.8690579124399999E-3</v>
      </c>
      <c r="AD514" s="1">
        <v>1.1072244915899999E-9</v>
      </c>
      <c r="AE514">
        <v>0.99999986002600005</v>
      </c>
      <c r="AF514">
        <v>9.7644032878200004E-2</v>
      </c>
      <c r="AG514">
        <v>0.99995754840700002</v>
      </c>
      <c r="AH514">
        <v>0.90487659233899997</v>
      </c>
      <c r="AI514">
        <v>1.11444175017E-4</v>
      </c>
      <c r="AJ514" s="1">
        <v>3.3733360337099999E-9</v>
      </c>
      <c r="AK514">
        <v>1.81705034867</v>
      </c>
      <c r="AL514">
        <v>2.0051888862E-2</v>
      </c>
      <c r="AM514" s="1">
        <v>1.56585189259E-9</v>
      </c>
      <c r="AN514">
        <v>4.9293153197799997</v>
      </c>
      <c r="AO514" s="1">
        <v>1.7533280396400001E-6</v>
      </c>
      <c r="AP514">
        <v>0.24776035986600001</v>
      </c>
      <c r="AQ514" s="1">
        <v>9.0225700510999996E-8</v>
      </c>
      <c r="AR514">
        <v>0</v>
      </c>
      <c r="AS514">
        <v>1.4225643485599999</v>
      </c>
      <c r="AT514">
        <v>2</v>
      </c>
      <c r="AU514">
        <v>2</v>
      </c>
      <c r="AV514">
        <f t="shared" si="105"/>
        <v>960</v>
      </c>
      <c r="AW514" s="2">
        <f t="shared" si="106"/>
        <v>3.0657721941722103E-4</v>
      </c>
      <c r="AX514" s="2">
        <f t="shared" si="107"/>
        <v>-0.99996462383445306</v>
      </c>
      <c r="BC514" s="2">
        <f t="shared" si="108"/>
        <v>4.2428164682816475E-4</v>
      </c>
      <c r="BD514" s="2">
        <f t="shared" si="109"/>
        <v>-0.99981538667900915</v>
      </c>
      <c r="BE514" s="2">
        <f t="shared" si="110"/>
        <v>6.1324842579954823E-4</v>
      </c>
      <c r="BF514" s="2">
        <f t="shared" si="111"/>
        <v>1.1992030006491396E-4</v>
      </c>
      <c r="BG514" s="2">
        <f t="shared" si="112"/>
        <v>-0.99996462383445317</v>
      </c>
      <c r="BH514" s="2">
        <f t="shared" si="113"/>
        <v>-1.9396166223655772E-3</v>
      </c>
      <c r="BI514" s="2">
        <f t="shared" si="114"/>
        <v>-0.99996469783859188</v>
      </c>
      <c r="BJ514" s="2">
        <f t="shared" si="115"/>
        <v>-1.8199289254216217E-3</v>
      </c>
      <c r="BK514" s="2">
        <f t="shared" si="116"/>
        <v>-0.99996469355206163</v>
      </c>
      <c r="BL514" s="2"/>
      <c r="BM514" s="2">
        <f t="shared" si="117"/>
        <v>-5.0703119500780353E-2</v>
      </c>
    </row>
    <row r="515" spans="1:65" hidden="1">
      <c r="A515">
        <v>1</v>
      </c>
      <c r="B515" t="s">
        <v>473</v>
      </c>
      <c r="C515">
        <v>961</v>
      </c>
      <c r="D515">
        <v>8.8627435257899994E-3</v>
      </c>
      <c r="E515" s="1">
        <v>2.40960943339E-5</v>
      </c>
      <c r="F515" s="1"/>
      <c r="G515" s="1"/>
      <c r="H515" s="1"/>
      <c r="I515" s="1"/>
      <c r="J515" s="1">
        <v>5.4066544089600001E-5</v>
      </c>
      <c r="K515" s="1">
        <v>1.5605000285100001E-5</v>
      </c>
      <c r="L515">
        <v>1.8144639467699999</v>
      </c>
      <c r="M515">
        <v>2.00509782766E-2</v>
      </c>
      <c r="N515" s="1">
        <v>3.4077023407199999E-5</v>
      </c>
      <c r="O515">
        <v>4.8983535505500004</v>
      </c>
      <c r="P515">
        <v>3.77347280918E-2</v>
      </c>
      <c r="Q515">
        <v>0.24619295937899999</v>
      </c>
      <c r="R515">
        <v>1.94216600404E-3</v>
      </c>
      <c r="S515">
        <v>0</v>
      </c>
      <c r="T515">
        <v>19.2600849598</v>
      </c>
      <c r="U515">
        <v>4</v>
      </c>
      <c r="V515">
        <v>3</v>
      </c>
      <c r="Z515">
        <v>1</v>
      </c>
      <c r="AA515" t="s">
        <v>473</v>
      </c>
      <c r="AB515">
        <v>961</v>
      </c>
      <c r="AC515">
        <v>8.8638690321199993E-3</v>
      </c>
      <c r="AD515" s="1">
        <v>2.59114124811E-10</v>
      </c>
      <c r="AE515">
        <v>0.99999995965800004</v>
      </c>
      <c r="AF515">
        <v>4.2274958436000001E-2</v>
      </c>
      <c r="AG515">
        <v>0.99999960244899999</v>
      </c>
      <c r="AH515">
        <v>0.608283976053</v>
      </c>
      <c r="AI515" s="1">
        <v>5.3995238133900003E-5</v>
      </c>
      <c r="AJ515" s="1">
        <v>7.89287711139E-10</v>
      </c>
      <c r="AK515">
        <v>1.81492482445</v>
      </c>
      <c r="AL515">
        <v>2.0051973286400002E-2</v>
      </c>
      <c r="AM515" s="1">
        <v>3.6644270951000003E-10</v>
      </c>
      <c r="AN515">
        <v>4.8941856542100002</v>
      </c>
      <c r="AO515" s="1">
        <v>4.05483036481E-7</v>
      </c>
      <c r="AP515">
        <v>0.24599568613799999</v>
      </c>
      <c r="AQ515" s="1">
        <v>2.0870638313000001E-8</v>
      </c>
      <c r="AR515">
        <v>0</v>
      </c>
      <c r="AS515">
        <v>18.382441803900001</v>
      </c>
      <c r="AT515">
        <v>2</v>
      </c>
      <c r="AU515">
        <v>2</v>
      </c>
      <c r="AV515">
        <f t="shared" si="105"/>
        <v>961</v>
      </c>
      <c r="AW515" s="2">
        <f t="shared" si="106"/>
        <v>1.2699299339135085E-4</v>
      </c>
      <c r="AX515" s="2">
        <f t="shared" si="107"/>
        <v>-0.99998924663386446</v>
      </c>
      <c r="BC515" s="2">
        <f t="shared" si="108"/>
        <v>-1.3188554382508352E-3</v>
      </c>
      <c r="BD515" s="2">
        <f t="shared" si="109"/>
        <v>-0.99994942084609306</v>
      </c>
      <c r="BE515" s="2">
        <f t="shared" si="110"/>
        <v>2.5400211496104115E-4</v>
      </c>
      <c r="BF515" s="2">
        <f t="shared" si="111"/>
        <v>4.9624002693297636E-5</v>
      </c>
      <c r="BG515" s="2">
        <f t="shared" si="112"/>
        <v>-0.99998924663386435</v>
      </c>
      <c r="BH515" s="2">
        <f t="shared" si="113"/>
        <v>-8.5087699305254761E-4</v>
      </c>
      <c r="BI515" s="2">
        <f t="shared" si="114"/>
        <v>-0.99998925438032849</v>
      </c>
      <c r="BJ515" s="2">
        <f t="shared" si="115"/>
        <v>-8.0129521777389532E-4</v>
      </c>
      <c r="BK515" s="2">
        <f t="shared" si="116"/>
        <v>-0.99998925393696025</v>
      </c>
      <c r="BL515" s="2"/>
      <c r="BM515" s="2">
        <f t="shared" si="117"/>
        <v>-4.5567979462802596E-2</v>
      </c>
    </row>
    <row r="516" spans="1:65" hidden="1">
      <c r="A516">
        <v>1</v>
      </c>
      <c r="B516" t="s">
        <v>473</v>
      </c>
      <c r="C516">
        <v>962</v>
      </c>
      <c r="D516">
        <v>9.35099406513E-3</v>
      </c>
      <c r="E516" s="1">
        <v>3.25983473063E-5</v>
      </c>
      <c r="F516" s="1"/>
      <c r="G516" s="1"/>
      <c r="H516" s="1"/>
      <c r="I516" s="1"/>
      <c r="J516">
        <v>7.0332028704199999E-4</v>
      </c>
      <c r="K516" s="1">
        <v>1.8828325445299998E-5</v>
      </c>
      <c r="L516">
        <v>2.0198891791400002</v>
      </c>
      <c r="M516">
        <v>2.0472440013600001E-2</v>
      </c>
      <c r="N516" s="1">
        <v>4.6101024871499999E-5</v>
      </c>
      <c r="O516">
        <v>4.8116560920699998</v>
      </c>
      <c r="P516">
        <v>4.72982410252E-2</v>
      </c>
      <c r="Q516">
        <v>0.246918778857</v>
      </c>
      <c r="R516">
        <v>2.4900676188699998E-3</v>
      </c>
      <c r="S516">
        <v>0</v>
      </c>
      <c r="T516">
        <v>5.4008706434000002</v>
      </c>
      <c r="U516">
        <v>4</v>
      </c>
      <c r="V516">
        <v>3</v>
      </c>
      <c r="Z516">
        <v>1</v>
      </c>
      <c r="AA516" t="s">
        <v>473</v>
      </c>
      <c r="AB516">
        <v>962</v>
      </c>
      <c r="AC516">
        <v>1.09287817486E-2</v>
      </c>
      <c r="AD516" s="1">
        <v>9.71018282493E-5</v>
      </c>
      <c r="AE516">
        <v>0.14931842312499999</v>
      </c>
      <c r="AF516">
        <v>7.68179648196E-3</v>
      </c>
      <c r="AG516">
        <v>0.97881724458399999</v>
      </c>
      <c r="AH516">
        <v>2.07989917385E-3</v>
      </c>
      <c r="AI516">
        <v>7.9238090605499999E-4</v>
      </c>
      <c r="AJ516" s="1">
        <v>2.31920130607E-5</v>
      </c>
      <c r="AK516">
        <v>2.7590240487500002</v>
      </c>
      <c r="AL516">
        <v>2.1979880797200001E-2</v>
      </c>
      <c r="AM516">
        <v>1.3732272244100001E-4</v>
      </c>
      <c r="AN516">
        <v>4.8825983048300001</v>
      </c>
      <c r="AO516">
        <v>4.7252173458799999E-2</v>
      </c>
      <c r="AP516">
        <v>0.26900866113499999</v>
      </c>
      <c r="AQ516">
        <v>3.0987472901300001E-3</v>
      </c>
      <c r="AR516">
        <v>0</v>
      </c>
      <c r="AS516">
        <v>2.01976436042</v>
      </c>
      <c r="AT516">
        <v>2</v>
      </c>
      <c r="AU516">
        <v>2</v>
      </c>
      <c r="AV516">
        <f t="shared" si="105"/>
        <v>962</v>
      </c>
      <c r="AW516" s="2">
        <f t="shared" si="106"/>
        <v>0.16872940700001024</v>
      </c>
      <c r="AX516" s="2">
        <f t="shared" si="107"/>
        <v>1.9787346989377579</v>
      </c>
      <c r="BC516" s="2">
        <f t="shared" si="108"/>
        <v>0.12662882139738646</v>
      </c>
      <c r="BD516" s="2">
        <f t="shared" si="109"/>
        <v>0.23176185413181727</v>
      </c>
      <c r="BE516" s="2">
        <f t="shared" si="110"/>
        <v>0.36592842678859161</v>
      </c>
      <c r="BF516" s="2">
        <f t="shared" si="111"/>
        <v>7.3632687779209269E-2</v>
      </c>
      <c r="BG516" s="2">
        <f t="shared" si="112"/>
        <v>1.9787346989306076</v>
      </c>
      <c r="BH516" s="2">
        <f t="shared" si="113"/>
        <v>1.4743824455143184E-2</v>
      </c>
      <c r="BI516" s="2">
        <f t="shared" si="114"/>
        <v>-9.7398054137903009E-4</v>
      </c>
      <c r="BJ516" s="2">
        <f t="shared" si="115"/>
        <v>8.9462139656834583E-2</v>
      </c>
      <c r="BK516" s="2">
        <f t="shared" si="116"/>
        <v>0.24444302903558135</v>
      </c>
      <c r="BL516" s="2"/>
      <c r="BM516" s="2">
        <f t="shared" si="117"/>
        <v>-0.62602985818810475</v>
      </c>
    </row>
    <row r="517" spans="1:65" hidden="1">
      <c r="A517">
        <v>1</v>
      </c>
      <c r="B517" t="s">
        <v>473</v>
      </c>
      <c r="C517">
        <v>963</v>
      </c>
      <c r="D517">
        <v>8.99364111812E-3</v>
      </c>
      <c r="E517" s="1">
        <v>2.9704149623600001E-5</v>
      </c>
      <c r="F517" s="1"/>
      <c r="G517" s="1"/>
      <c r="H517" s="1"/>
      <c r="I517" s="1"/>
      <c r="J517">
        <v>5.5434090422499995E-4</v>
      </c>
      <c r="K517" s="1">
        <v>1.6429616981899999E-5</v>
      </c>
      <c r="L517">
        <v>1.86845691097</v>
      </c>
      <c r="M517">
        <v>2.0078851214699999E-2</v>
      </c>
      <c r="N517" s="1">
        <v>4.2008011256499999E-5</v>
      </c>
      <c r="O517">
        <v>4.9659141048100004</v>
      </c>
      <c r="P517">
        <v>4.7194358731600002E-2</v>
      </c>
      <c r="Q517">
        <v>0.249935530411</v>
      </c>
      <c r="R517">
        <v>2.4321777513499998E-3</v>
      </c>
      <c r="S517">
        <v>0</v>
      </c>
      <c r="T517">
        <v>7.7395569168199998</v>
      </c>
      <c r="U517">
        <v>4</v>
      </c>
      <c r="V517">
        <v>3</v>
      </c>
      <c r="Z517">
        <v>1</v>
      </c>
      <c r="AA517" t="s">
        <v>473</v>
      </c>
      <c r="AB517">
        <v>963</v>
      </c>
      <c r="AC517">
        <v>8.99758154761E-3</v>
      </c>
      <c r="AD517" s="1">
        <v>4.0465463031499996E-9</v>
      </c>
      <c r="AE517">
        <v>0.99999755404299995</v>
      </c>
      <c r="AF517">
        <v>0.65328192324099998</v>
      </c>
      <c r="AG517">
        <v>0.99998374542099999</v>
      </c>
      <c r="AH517">
        <v>0.97442916371800004</v>
      </c>
      <c r="AI517">
        <v>5.5467174355400002E-4</v>
      </c>
      <c r="AJ517" s="1">
        <v>1.22843188571E-8</v>
      </c>
      <c r="AK517">
        <v>1.87009454261</v>
      </c>
      <c r="AL517">
        <v>2.0082381641299999E-2</v>
      </c>
      <c r="AM517" s="1">
        <v>5.7226806626799998E-9</v>
      </c>
      <c r="AN517">
        <v>4.9584469921299998</v>
      </c>
      <c r="AO517" s="1">
        <v>6.4018458689800004E-6</v>
      </c>
      <c r="AP517">
        <v>0.24960358863000001</v>
      </c>
      <c r="AQ517" s="1">
        <v>3.3001888875699999E-7</v>
      </c>
      <c r="AR517">
        <v>0</v>
      </c>
      <c r="AS517">
        <v>7.1770692989500002</v>
      </c>
      <c r="AT517">
        <v>2</v>
      </c>
      <c r="AU517">
        <v>2</v>
      </c>
      <c r="AV517">
        <f t="shared" si="105"/>
        <v>963</v>
      </c>
      <c r="AW517" s="2">
        <f t="shared" si="106"/>
        <v>4.3813505989926603E-4</v>
      </c>
      <c r="AX517" s="2">
        <f t="shared" si="107"/>
        <v>-0.99986377168326901</v>
      </c>
      <c r="BC517" s="2">
        <f t="shared" si="108"/>
        <v>5.9681565346976788E-4</v>
      </c>
      <c r="BD517" s="2">
        <f t="shared" si="109"/>
        <v>-0.99925230643717178</v>
      </c>
      <c r="BE517" s="2">
        <f t="shared" si="110"/>
        <v>8.7646208504203716E-4</v>
      </c>
      <c r="BF517" s="2">
        <f t="shared" si="111"/>
        <v>1.7582811696992387E-4</v>
      </c>
      <c r="BG517" s="2">
        <f t="shared" si="112"/>
        <v>-0.99986377168326923</v>
      </c>
      <c r="BH517" s="2">
        <f t="shared" si="113"/>
        <v>-1.5036733464173059E-3</v>
      </c>
      <c r="BI517" s="2">
        <f t="shared" si="114"/>
        <v>-0.99986435145977104</v>
      </c>
      <c r="BJ517" s="2">
        <f t="shared" si="115"/>
        <v>-1.3281096147239894E-3</v>
      </c>
      <c r="BK517" s="2">
        <f t="shared" si="116"/>
        <v>-0.99986431136105336</v>
      </c>
      <c r="BL517" s="2"/>
      <c r="BM517" s="2">
        <f t="shared" si="117"/>
        <v>-7.2676979304535219E-2</v>
      </c>
    </row>
    <row r="518" spans="1:65" hidden="1">
      <c r="A518">
        <v>1</v>
      </c>
      <c r="B518" t="s">
        <v>473</v>
      </c>
      <c r="C518">
        <v>964</v>
      </c>
      <c r="D518">
        <v>9.1485840855099997E-3</v>
      </c>
      <c r="E518" s="1">
        <v>3.1514815574399997E-5</v>
      </c>
      <c r="F518" s="1"/>
      <c r="G518" s="1"/>
      <c r="H518" s="1"/>
      <c r="I518" s="1"/>
      <c r="J518">
        <v>3.2771681326100002E-4</v>
      </c>
      <c r="K518" s="1">
        <v>1.6913658442300001E-5</v>
      </c>
      <c r="L518">
        <v>1.9333912467800001</v>
      </c>
      <c r="M518">
        <v>2.02902865354E-2</v>
      </c>
      <c r="N518" s="1">
        <v>4.4568679601100002E-5</v>
      </c>
      <c r="O518">
        <v>4.8300575587400001</v>
      </c>
      <c r="P518">
        <v>4.7302759282700002E-2</v>
      </c>
      <c r="Q518">
        <v>0.24565772209100001</v>
      </c>
      <c r="R518">
        <v>2.4655987085800001E-3</v>
      </c>
      <c r="S518">
        <v>0</v>
      </c>
      <c r="T518">
        <v>9.6074224871399991</v>
      </c>
      <c r="U518">
        <v>4</v>
      </c>
      <c r="V518">
        <v>3</v>
      </c>
      <c r="Z518">
        <v>1</v>
      </c>
      <c r="AA518" t="s">
        <v>473</v>
      </c>
      <c r="AB518">
        <v>964</v>
      </c>
      <c r="AC518">
        <v>9.1496763003700004E-3</v>
      </c>
      <c r="AD518" s="1">
        <v>4.4174237306599998E-10</v>
      </c>
      <c r="AE518">
        <v>0.99999997732699997</v>
      </c>
      <c r="AF518">
        <v>1.3256284627899999E-2</v>
      </c>
      <c r="AG518">
        <v>0.999988643623</v>
      </c>
      <c r="AH518">
        <v>0.81744149368499996</v>
      </c>
      <c r="AI518">
        <v>3.2779407503000002E-4</v>
      </c>
      <c r="AJ518" s="1">
        <v>1.3298237336799999E-9</v>
      </c>
      <c r="AK518">
        <v>1.9338529148800001</v>
      </c>
      <c r="AL518">
        <v>2.02912714966E-2</v>
      </c>
      <c r="AM518" s="1">
        <v>6.2471805506400001E-10</v>
      </c>
      <c r="AN518">
        <v>4.8277219536000002</v>
      </c>
      <c r="AO518" s="1">
        <v>6.6265288056799995E-7</v>
      </c>
      <c r="AP518">
        <v>0.24555085204900001</v>
      </c>
      <c r="AQ518" s="1">
        <v>3.4541740583799998E-8</v>
      </c>
      <c r="AR518">
        <v>0</v>
      </c>
      <c r="AS518">
        <v>9.5716287859799998</v>
      </c>
      <c r="AT518">
        <v>2</v>
      </c>
      <c r="AU518">
        <v>2</v>
      </c>
      <c r="AV518">
        <f t="shared" si="105"/>
        <v>964</v>
      </c>
      <c r="AW518" s="2">
        <f t="shared" si="106"/>
        <v>1.1938621865329279E-4</v>
      </c>
      <c r="AX518" s="2">
        <f t="shared" si="107"/>
        <v>-0.99998598302528452</v>
      </c>
      <c r="BC518" s="2">
        <f t="shared" si="108"/>
        <v>2.3575772091517205E-4</v>
      </c>
      <c r="BD518" s="2">
        <f t="shared" si="109"/>
        <v>-0.99992137574858719</v>
      </c>
      <c r="BE518" s="2">
        <f t="shared" si="110"/>
        <v>2.3878669191707968E-4</v>
      </c>
      <c r="BF518" s="2">
        <f t="shared" si="111"/>
        <v>4.8543484010544208E-5</v>
      </c>
      <c r="BG518" s="2">
        <f t="shared" si="112"/>
        <v>-0.99998598302528463</v>
      </c>
      <c r="BH518" s="2">
        <f t="shared" si="113"/>
        <v>-4.8355637828240383E-4</v>
      </c>
      <c r="BI518" s="2">
        <f t="shared" si="114"/>
        <v>-0.99998599124256982</v>
      </c>
      <c r="BJ518" s="2">
        <f t="shared" si="115"/>
        <v>-4.3503636315738288E-4</v>
      </c>
      <c r="BK518" s="2">
        <f t="shared" si="116"/>
        <v>-0.99998599052616977</v>
      </c>
      <c r="BL518" s="2"/>
      <c r="BM518" s="2">
        <f t="shared" si="117"/>
        <v>-3.7256299707763411E-3</v>
      </c>
    </row>
    <row r="519" spans="1:65" hidden="1">
      <c r="A519">
        <v>1</v>
      </c>
      <c r="B519" t="s">
        <v>473</v>
      </c>
      <c r="C519">
        <v>969</v>
      </c>
      <c r="D519">
        <v>9.6484526085899996E-3</v>
      </c>
      <c r="E519" s="1">
        <v>3.5141555405599998E-5</v>
      </c>
      <c r="F519" s="1"/>
      <c r="G519" s="1"/>
      <c r="H519" s="1"/>
      <c r="I519" s="1"/>
      <c r="J519">
        <v>-1.499138852E-4</v>
      </c>
      <c r="K519" s="1">
        <v>1.6043345154099998E-5</v>
      </c>
      <c r="L519">
        <v>2.1504399317999998</v>
      </c>
      <c r="M519">
        <v>2.0772857111399999E-2</v>
      </c>
      <c r="N519" s="1">
        <v>4.96976642575E-5</v>
      </c>
      <c r="O519">
        <v>4.6342047186200004</v>
      </c>
      <c r="P519">
        <v>4.7435682162699999E-2</v>
      </c>
      <c r="Q519">
        <v>0.24130225642700001</v>
      </c>
      <c r="R519">
        <v>2.5365362832899998E-3</v>
      </c>
      <c r="S519">
        <v>0</v>
      </c>
      <c r="T519">
        <v>10.4660270606</v>
      </c>
      <c r="U519">
        <v>4</v>
      </c>
      <c r="V519">
        <v>3</v>
      </c>
      <c r="Z519">
        <v>1</v>
      </c>
      <c r="AA519" t="s">
        <v>473</v>
      </c>
      <c r="AB519">
        <v>969</v>
      </c>
      <c r="AC519">
        <v>9.6484913148700002E-3</v>
      </c>
      <c r="AD519" s="1">
        <v>3.5142684180799997E-5</v>
      </c>
      <c r="AE519">
        <v>0.99999994821399996</v>
      </c>
      <c r="AF519">
        <v>0.63998429532900003</v>
      </c>
      <c r="AG519">
        <v>0.99945479769300005</v>
      </c>
      <c r="AH519">
        <v>0.72231843071799995</v>
      </c>
      <c r="AI519">
        <v>-1.4992398130900001E-4</v>
      </c>
      <c r="AJ519" s="1">
        <v>1.6043911350099999E-5</v>
      </c>
      <c r="AK519">
        <v>2.1504571854900001</v>
      </c>
      <c r="AL519">
        <v>2.0772893067599999E-2</v>
      </c>
      <c r="AM519" s="1">
        <v>4.9699260586699998E-5</v>
      </c>
      <c r="AN519">
        <v>4.6332967527299997</v>
      </c>
      <c r="AO519">
        <v>4.7424486990799999E-2</v>
      </c>
      <c r="AP519">
        <v>0.24125539638999999</v>
      </c>
      <c r="AQ519">
        <v>2.5359512900800002E-3</v>
      </c>
      <c r="AR519">
        <v>0</v>
      </c>
      <c r="AS519">
        <v>10.4511454241</v>
      </c>
      <c r="AT519">
        <v>2</v>
      </c>
      <c r="AU519">
        <v>3</v>
      </c>
      <c r="AV519">
        <f t="shared" si="105"/>
        <v>969</v>
      </c>
      <c r="AW519" s="2">
        <f t="shared" si="106"/>
        <v>4.011656746504368E-6</v>
      </c>
      <c r="AX519" s="2">
        <f t="shared" si="107"/>
        <v>3.2120809308820498E-5</v>
      </c>
      <c r="BC519" s="2">
        <f t="shared" si="108"/>
        <v>6.7346056614722176E-5</v>
      </c>
      <c r="BD519" s="2">
        <f t="shared" si="109"/>
        <v>3.5291642395136365E-5</v>
      </c>
      <c r="BE519" s="2">
        <f t="shared" si="110"/>
        <v>8.0233303637697971E-6</v>
      </c>
      <c r="BF519" s="2">
        <f t="shared" si="111"/>
        <v>1.7309222225533649E-6</v>
      </c>
      <c r="BG519" s="2">
        <f t="shared" si="112"/>
        <v>3.2120809374998993E-5</v>
      </c>
      <c r="BH519" s="2">
        <f t="shared" si="113"/>
        <v>-1.959270133994034E-4</v>
      </c>
      <c r="BI519" s="2">
        <f t="shared" si="114"/>
        <v>-2.3600739758735507E-4</v>
      </c>
      <c r="BJ519" s="2">
        <f t="shared" si="115"/>
        <v>-1.9419643104000634E-4</v>
      </c>
      <c r="BK519" s="2">
        <f t="shared" si="116"/>
        <v>-2.3062678576819473E-4</v>
      </c>
      <c r="BL519" s="2"/>
      <c r="BM519" s="2">
        <f t="shared" si="117"/>
        <v>-1.4218992951033937E-3</v>
      </c>
    </row>
    <row r="520" spans="1:65" hidden="1">
      <c r="A520">
        <v>1</v>
      </c>
      <c r="B520" t="s">
        <v>473</v>
      </c>
      <c r="C520">
        <v>970</v>
      </c>
      <c r="D520">
        <v>9.1043566155900001E-3</v>
      </c>
      <c r="E520" s="1">
        <v>3.3726025218599997E-5</v>
      </c>
      <c r="F520" s="1"/>
      <c r="G520" s="1"/>
      <c r="H520" s="1"/>
      <c r="I520" s="1"/>
      <c r="J520" s="1">
        <v>4.9459309386800001E-5</v>
      </c>
      <c r="K520" s="1">
        <v>1.6031987849500001E-5</v>
      </c>
      <c r="L520">
        <v>1.91474304677</v>
      </c>
      <c r="M520">
        <v>2.0298917722100001E-2</v>
      </c>
      <c r="N520" s="1">
        <v>4.7695802269099999E-5</v>
      </c>
      <c r="O520">
        <v>4.88352966296</v>
      </c>
      <c r="P520">
        <v>5.1340978976599998E-2</v>
      </c>
      <c r="Q520">
        <v>0.24848298034999999</v>
      </c>
      <c r="R520">
        <v>2.6767740309300001E-3</v>
      </c>
      <c r="S520">
        <v>0</v>
      </c>
      <c r="T520">
        <v>2.0184510917699998</v>
      </c>
      <c r="U520">
        <v>4</v>
      </c>
      <c r="V520">
        <v>3</v>
      </c>
      <c r="Z520">
        <v>1</v>
      </c>
      <c r="AA520" t="s">
        <v>473</v>
      </c>
      <c r="AB520">
        <v>970</v>
      </c>
      <c r="AC520">
        <v>9.1067780084500005E-3</v>
      </c>
      <c r="AD520" s="1">
        <v>3.3618671104100001E-5</v>
      </c>
      <c r="AE520">
        <v>0.99999997384700001</v>
      </c>
      <c r="AF520">
        <v>0.84757474855299997</v>
      </c>
      <c r="AG520">
        <v>0.99828751870300003</v>
      </c>
      <c r="AH520">
        <v>0.96838519840699999</v>
      </c>
      <c r="AI520" s="1">
        <v>4.9488227969999999E-5</v>
      </c>
      <c r="AJ520" s="1">
        <v>1.6064443879600001E-5</v>
      </c>
      <c r="AK520">
        <v>1.9157616715600001</v>
      </c>
      <c r="AL520">
        <v>2.0301089953699999E-2</v>
      </c>
      <c r="AM520" s="1">
        <v>4.7543980624400003E-5</v>
      </c>
      <c r="AN520">
        <v>4.8778619005400001</v>
      </c>
      <c r="AO520">
        <v>5.1073850855500001E-2</v>
      </c>
      <c r="AP520">
        <v>0.24822115401</v>
      </c>
      <c r="AQ520">
        <v>2.6632280607500002E-3</v>
      </c>
      <c r="AR520">
        <v>0</v>
      </c>
      <c r="AS520">
        <v>1.77438322004</v>
      </c>
      <c r="AT520">
        <v>2</v>
      </c>
      <c r="AU520">
        <v>3</v>
      </c>
      <c r="AV520">
        <f t="shared" si="105"/>
        <v>970</v>
      </c>
      <c r="AW520" s="2">
        <f t="shared" si="106"/>
        <v>2.6595979949358979E-4</v>
      </c>
      <c r="AX520" s="2">
        <f t="shared" si="107"/>
        <v>-3.1831238280871951E-3</v>
      </c>
      <c r="BC520" s="2">
        <f t="shared" si="108"/>
        <v>5.8469443990488007E-4</v>
      </c>
      <c r="BD520" s="2">
        <f t="shared" si="109"/>
        <v>2.0244545096141744E-3</v>
      </c>
      <c r="BE520" s="2">
        <f t="shared" si="110"/>
        <v>5.3199033244615934E-4</v>
      </c>
      <c r="BF520" s="2">
        <f t="shared" si="111"/>
        <v>1.0701218802580932E-4</v>
      </c>
      <c r="BG520" s="2">
        <f t="shared" si="112"/>
        <v>-3.1831238280345515E-3</v>
      </c>
      <c r="BH520" s="2">
        <f t="shared" si="113"/>
        <v>-1.1605872823888103E-3</v>
      </c>
      <c r="BI520" s="2">
        <f t="shared" si="114"/>
        <v>-5.2030196234035039E-3</v>
      </c>
      <c r="BJ520" s="2">
        <f t="shared" si="115"/>
        <v>-1.0536992901131435E-3</v>
      </c>
      <c r="BK520" s="2">
        <f t="shared" si="116"/>
        <v>-5.0605579789242084E-3</v>
      </c>
      <c r="BL520" s="2"/>
      <c r="BM520" s="2">
        <f t="shared" si="117"/>
        <v>-0.12091839763923842</v>
      </c>
    </row>
    <row r="521" spans="1:65" hidden="1">
      <c r="A521">
        <v>1</v>
      </c>
      <c r="B521" t="s">
        <v>473</v>
      </c>
      <c r="C521">
        <v>971</v>
      </c>
      <c r="D521">
        <v>8.8995591008900008E-3</v>
      </c>
      <c r="E521" s="1">
        <v>2.3223117358199999E-5</v>
      </c>
      <c r="F521" s="1"/>
      <c r="G521" s="1"/>
      <c r="H521" s="1"/>
      <c r="I521" s="1"/>
      <c r="J521">
        <v>-2.9153374922099998E-4</v>
      </c>
      <c r="K521" s="1">
        <v>1.49064303114E-5</v>
      </c>
      <c r="L521">
        <v>1.8295697155899999</v>
      </c>
      <c r="M521">
        <v>2.0112375452600001E-2</v>
      </c>
      <c r="N521" s="1">
        <v>3.2842447528499998E-5</v>
      </c>
      <c r="O521">
        <v>4.9248633629</v>
      </c>
      <c r="P521">
        <v>3.6358297372799997E-2</v>
      </c>
      <c r="Q521">
        <v>0.24828328776799999</v>
      </c>
      <c r="R521">
        <v>1.8772794895699999E-3</v>
      </c>
      <c r="S521">
        <v>0</v>
      </c>
      <c r="T521">
        <v>5.8551190029100004</v>
      </c>
      <c r="U521">
        <v>4</v>
      </c>
      <c r="V521">
        <v>3</v>
      </c>
      <c r="Z521">
        <v>1</v>
      </c>
      <c r="AA521" t="s">
        <v>473</v>
      </c>
      <c r="AB521">
        <v>971</v>
      </c>
      <c r="AC521">
        <v>8.8995942337200002E-3</v>
      </c>
      <c r="AD521" s="1">
        <v>2.1709733192500002E-9</v>
      </c>
      <c r="AE521">
        <v>0.99999987593299999</v>
      </c>
      <c r="AF521">
        <v>4.8834151463400001E-4</v>
      </c>
      <c r="AG521">
        <v>0.99329606380799995</v>
      </c>
      <c r="AH521">
        <v>0.85226187748299997</v>
      </c>
      <c r="AI521">
        <v>-2.9153075752200001E-4</v>
      </c>
      <c r="AJ521" s="1">
        <v>6.5957327470699997E-9</v>
      </c>
      <c r="AK521">
        <v>1.8295841608300001</v>
      </c>
      <c r="AL521">
        <v>2.01124065446E-2</v>
      </c>
      <c r="AM521" s="1">
        <v>3.0702199116400001E-9</v>
      </c>
      <c r="AN521">
        <v>4.9249318830800002</v>
      </c>
      <c r="AO521" s="1">
        <v>3.39367844227E-6</v>
      </c>
      <c r="AP521">
        <v>0.248287125991</v>
      </c>
      <c r="AQ521" s="1">
        <v>1.7523794746E-7</v>
      </c>
      <c r="AR521">
        <v>0</v>
      </c>
      <c r="AS521">
        <v>5.86577579184</v>
      </c>
      <c r="AT521">
        <v>2</v>
      </c>
      <c r="AU521">
        <v>2</v>
      </c>
      <c r="AV521">
        <f t="shared" si="105"/>
        <v>971</v>
      </c>
      <c r="AW521" s="2">
        <f t="shared" si="106"/>
        <v>3.9477045549236663E-6</v>
      </c>
      <c r="AX521" s="2">
        <f t="shared" si="107"/>
        <v>-0.99990651671411013</v>
      </c>
      <c r="BC521" s="2">
        <f t="shared" si="108"/>
        <v>-1.0261930249801242E-5</v>
      </c>
      <c r="BD521" s="2">
        <f t="shared" si="109"/>
        <v>-0.99955752432948175</v>
      </c>
      <c r="BE521" s="2">
        <f t="shared" si="110"/>
        <v>7.8954302080268917E-6</v>
      </c>
      <c r="BF521" s="2">
        <f t="shared" si="111"/>
        <v>1.5459138614533217E-6</v>
      </c>
      <c r="BG521" s="2">
        <f t="shared" si="112"/>
        <v>-0.99990651671410991</v>
      </c>
      <c r="BH521" s="2">
        <f t="shared" si="113"/>
        <v>1.3913112903054072E-5</v>
      </c>
      <c r="BI521" s="2">
        <f t="shared" si="114"/>
        <v>-0.99990666013846918</v>
      </c>
      <c r="BJ521" s="2">
        <f t="shared" si="115"/>
        <v>1.5459046939960981E-5</v>
      </c>
      <c r="BK521" s="2">
        <f t="shared" si="116"/>
        <v>-0.99990665324559636</v>
      </c>
      <c r="BL521" s="2"/>
      <c r="BM521" s="2">
        <f t="shared" si="117"/>
        <v>1.8200806720927644E-3</v>
      </c>
    </row>
    <row r="522" spans="1:65" hidden="1">
      <c r="A522">
        <v>1</v>
      </c>
      <c r="B522" t="s">
        <v>473</v>
      </c>
      <c r="C522">
        <v>972</v>
      </c>
      <c r="D522">
        <v>9.1812766880299997E-3</v>
      </c>
      <c r="E522" s="1">
        <v>3.39556190373E-5</v>
      </c>
      <c r="F522" s="1"/>
      <c r="G522" s="1"/>
      <c r="H522" s="1"/>
      <c r="I522" s="1"/>
      <c r="J522" s="1">
        <v>4.2164252264999998E-5</v>
      </c>
      <c r="K522" s="1">
        <v>1.6837472326399999E-5</v>
      </c>
      <c r="L522">
        <v>1.94723394147</v>
      </c>
      <c r="M522">
        <v>2.02746450087E-2</v>
      </c>
      <c r="N522" s="1">
        <v>4.8020496961299997E-5</v>
      </c>
      <c r="O522">
        <v>4.86437094408</v>
      </c>
      <c r="P522">
        <v>5.1510977613399997E-2</v>
      </c>
      <c r="Q522">
        <v>0.24721218814500001</v>
      </c>
      <c r="R522">
        <v>2.6825209715599999E-3</v>
      </c>
      <c r="S522">
        <v>0</v>
      </c>
      <c r="T522">
        <v>1.85689341724</v>
      </c>
      <c r="U522">
        <v>4</v>
      </c>
      <c r="V522">
        <v>3</v>
      </c>
      <c r="Z522">
        <v>1</v>
      </c>
      <c r="AA522" t="s">
        <v>473</v>
      </c>
      <c r="AB522">
        <v>972</v>
      </c>
      <c r="AC522">
        <v>9.0552434068499991E-3</v>
      </c>
      <c r="AD522">
        <v>1.00123977737E-4</v>
      </c>
      <c r="AE522">
        <v>0.83776725123200002</v>
      </c>
      <c r="AF522">
        <v>9.7009824985899995E-2</v>
      </c>
      <c r="AG522">
        <v>0.78485427365100002</v>
      </c>
      <c r="AH522">
        <v>3.6050002173099997E-2</v>
      </c>
      <c r="AI522" s="1">
        <v>4.3883533141500003E-5</v>
      </c>
      <c r="AJ522" s="1">
        <v>1.7366455616800001E-5</v>
      </c>
      <c r="AK522">
        <v>1.8941407059299999</v>
      </c>
      <c r="AL522">
        <v>2.0160962610599999E-2</v>
      </c>
      <c r="AM522">
        <v>1.41596687234E-4</v>
      </c>
      <c r="AN522">
        <v>4.9003286733399998</v>
      </c>
      <c r="AO522">
        <v>7.0563307591999996E-2</v>
      </c>
      <c r="AP522">
        <v>0.247643200575</v>
      </c>
      <c r="AQ522">
        <v>3.9675385796000004E-3</v>
      </c>
      <c r="AR522">
        <v>0</v>
      </c>
      <c r="AS522">
        <v>1.24034329779</v>
      </c>
      <c r="AT522">
        <v>2</v>
      </c>
      <c r="AU522">
        <v>3</v>
      </c>
      <c r="AV522">
        <f t="shared" si="105"/>
        <v>972</v>
      </c>
      <c r="AW522" s="2">
        <f t="shared" si="106"/>
        <v>-1.3727206516313269E-2</v>
      </c>
      <c r="AX522" s="2">
        <f t="shared" si="107"/>
        <v>1.9486718421188121</v>
      </c>
      <c r="BC522" s="2">
        <f t="shared" si="108"/>
        <v>4.0775794284087369E-2</v>
      </c>
      <c r="BD522" s="2">
        <f t="shared" si="109"/>
        <v>3.1417025082238328E-2</v>
      </c>
      <c r="BE522" s="2">
        <f t="shared" si="110"/>
        <v>-2.7265976834770566E-2</v>
      </c>
      <c r="BF522" s="2">
        <f t="shared" si="111"/>
        <v>-5.6071215082295787E-3</v>
      </c>
      <c r="BG522" s="2">
        <f t="shared" si="112"/>
        <v>1.9486718421117886</v>
      </c>
      <c r="BH522" s="2">
        <f t="shared" si="113"/>
        <v>7.3920615169697822E-3</v>
      </c>
      <c r="BI522" s="2">
        <f t="shared" si="114"/>
        <v>0.3698693144904272</v>
      </c>
      <c r="BJ522" s="2">
        <f t="shared" si="115"/>
        <v>1.7434918287571734E-3</v>
      </c>
      <c r="BK522" s="2">
        <f t="shared" si="116"/>
        <v>0.47903357388952983</v>
      </c>
      <c r="BL522" s="2"/>
      <c r="BM522" s="2">
        <f t="shared" si="117"/>
        <v>-0.33203312248605604</v>
      </c>
    </row>
    <row r="523" spans="1:65" hidden="1">
      <c r="A523">
        <v>1</v>
      </c>
      <c r="B523" t="s">
        <v>473</v>
      </c>
      <c r="C523">
        <v>973</v>
      </c>
      <c r="D523">
        <v>8.7488877015099997E-3</v>
      </c>
      <c r="E523" s="1">
        <v>2.2307510564599999E-5</v>
      </c>
      <c r="F523" s="1"/>
      <c r="G523" s="1"/>
      <c r="H523" s="1"/>
      <c r="I523" s="1"/>
      <c r="J523">
        <v>1.34055497252E-4</v>
      </c>
      <c r="K523" s="1">
        <v>1.58904323986E-5</v>
      </c>
      <c r="L523">
        <v>1.76814413192</v>
      </c>
      <c r="M523">
        <v>1.9931496730400001E-2</v>
      </c>
      <c r="N523" s="1">
        <v>3.1547583983200002E-5</v>
      </c>
      <c r="O523">
        <v>5.0884352920499998</v>
      </c>
      <c r="P523">
        <v>3.5787245229200002E-2</v>
      </c>
      <c r="Q523">
        <v>0.25422256895000001</v>
      </c>
      <c r="R523">
        <v>1.8326806094399999E-3</v>
      </c>
      <c r="S523">
        <v>0</v>
      </c>
      <c r="T523">
        <v>20.788493199800001</v>
      </c>
      <c r="U523">
        <v>4</v>
      </c>
      <c r="V523">
        <v>3</v>
      </c>
      <c r="Z523">
        <v>1</v>
      </c>
      <c r="AA523" t="s">
        <v>473</v>
      </c>
      <c r="AB523">
        <v>973</v>
      </c>
      <c r="AC523">
        <v>8.7592054398400003E-3</v>
      </c>
      <c r="AD523" s="1">
        <v>5.9339795692099997E-9</v>
      </c>
      <c r="AE523">
        <v>0.99998357075099997</v>
      </c>
      <c r="AF523">
        <v>0.50710225875500003</v>
      </c>
      <c r="AG523">
        <v>0.999999257393</v>
      </c>
      <c r="AH523">
        <v>0.52321110023399997</v>
      </c>
      <c r="AI523">
        <v>1.33971865227E-4</v>
      </c>
      <c r="AJ523" s="1">
        <v>1.7931755180400001E-8</v>
      </c>
      <c r="AK523">
        <v>1.77231700655</v>
      </c>
      <c r="AL523">
        <v>1.99405579098E-2</v>
      </c>
      <c r="AM523" s="1">
        <v>8.3919143856200002E-9</v>
      </c>
      <c r="AN523">
        <v>5.0735931655500002</v>
      </c>
      <c r="AO523" s="1">
        <v>9.4736597762200001E-6</v>
      </c>
      <c r="AP523">
        <v>0.25359628021000002</v>
      </c>
      <c r="AQ523" s="1">
        <v>4.8540535070900001E-7</v>
      </c>
      <c r="AR523">
        <v>0</v>
      </c>
      <c r="AS523">
        <v>19.692764839799999</v>
      </c>
      <c r="AT523">
        <v>2</v>
      </c>
      <c r="AU523">
        <v>2</v>
      </c>
      <c r="AV523">
        <f t="shared" si="105"/>
        <v>973</v>
      </c>
      <c r="AW523" s="2">
        <f t="shared" si="106"/>
        <v>1.1793200098133391E-3</v>
      </c>
      <c r="AX523" s="2">
        <f t="shared" si="107"/>
        <v>-0.99973399185211531</v>
      </c>
      <c r="BC523" s="2">
        <f t="shared" si="108"/>
        <v>-6.2386121206788481E-4</v>
      </c>
      <c r="BD523" s="2">
        <f t="shared" si="109"/>
        <v>-0.99887153761895242</v>
      </c>
      <c r="BE523" s="2">
        <f t="shared" si="110"/>
        <v>2.3600308112149129E-3</v>
      </c>
      <c r="BF523" s="2">
        <f t="shared" si="111"/>
        <v>4.5461610447845489E-4</v>
      </c>
      <c r="BG523" s="2">
        <f t="shared" si="112"/>
        <v>-0.99973399185211498</v>
      </c>
      <c r="BH523" s="2">
        <f t="shared" si="113"/>
        <v>-2.9168350677836953E-3</v>
      </c>
      <c r="BI523" s="2">
        <f t="shared" si="114"/>
        <v>-0.99973527831730136</v>
      </c>
      <c r="BJ523" s="2">
        <f t="shared" si="115"/>
        <v>-2.463545005412788E-3</v>
      </c>
      <c r="BK523" s="2">
        <f t="shared" si="116"/>
        <v>-0.99973513914633638</v>
      </c>
      <c r="BL523" s="2"/>
      <c r="BM523" s="2">
        <f t="shared" si="117"/>
        <v>-5.2708406976343249E-2</v>
      </c>
    </row>
    <row r="524" spans="1:65" hidden="1">
      <c r="A524">
        <v>1</v>
      </c>
      <c r="B524" t="s">
        <v>473</v>
      </c>
      <c r="C524">
        <v>974</v>
      </c>
      <c r="D524">
        <v>9.0025019854700003E-3</v>
      </c>
      <c r="E524" s="1">
        <v>3.84487680054E-5</v>
      </c>
      <c r="F524" s="1"/>
      <c r="G524" s="1"/>
      <c r="H524" s="1"/>
      <c r="I524" s="1"/>
      <c r="J524">
        <v>3.1782944092200002E-4</v>
      </c>
      <c r="K524" s="1">
        <v>2.0076989630200002E-5</v>
      </c>
      <c r="L524">
        <v>1.87214047016</v>
      </c>
      <c r="M524">
        <v>2.0090802035000001E-2</v>
      </c>
      <c r="N524" s="1">
        <v>5.4374769169800001E-5</v>
      </c>
      <c r="O524">
        <v>4.9749278593000001</v>
      </c>
      <c r="P524">
        <v>6.1353811028700002E-2</v>
      </c>
      <c r="Q524">
        <v>0.25053822487600003</v>
      </c>
      <c r="R524">
        <v>3.1633164733900002E-3</v>
      </c>
      <c r="S524">
        <v>0</v>
      </c>
      <c r="T524">
        <v>4.91010621655</v>
      </c>
      <c r="U524">
        <v>4</v>
      </c>
      <c r="V524">
        <v>3</v>
      </c>
      <c r="Z524">
        <v>1</v>
      </c>
      <c r="AA524" t="s">
        <v>473</v>
      </c>
      <c r="AB524">
        <v>974</v>
      </c>
      <c r="AC524">
        <v>9.00542754513E-3</v>
      </c>
      <c r="AD524" s="1">
        <v>1.03189400682E-9</v>
      </c>
      <c r="AE524">
        <v>0.99999828115699996</v>
      </c>
      <c r="AF524">
        <v>0.66298671916100005</v>
      </c>
      <c r="AG524">
        <v>0.99999958341100004</v>
      </c>
      <c r="AH524">
        <v>0.50892690346199998</v>
      </c>
      <c r="AI524">
        <v>3.1799379692800002E-4</v>
      </c>
      <c r="AJ524" s="1">
        <v>3.1385622939399998E-9</v>
      </c>
      <c r="AK524">
        <v>1.87335745375</v>
      </c>
      <c r="AL524">
        <v>2.0093424122199999E-2</v>
      </c>
      <c r="AM524" s="1">
        <v>1.45931849937E-9</v>
      </c>
      <c r="AN524">
        <v>4.9693528666600004</v>
      </c>
      <c r="AO524" s="1">
        <v>1.6444617028099999E-6</v>
      </c>
      <c r="AP524">
        <v>0.250290128843</v>
      </c>
      <c r="AQ524" s="1">
        <v>8.4797445891499994E-8</v>
      </c>
      <c r="AR524">
        <v>0</v>
      </c>
      <c r="AS524">
        <v>4.81439044594</v>
      </c>
      <c r="AT524">
        <v>2</v>
      </c>
      <c r="AU524">
        <v>2</v>
      </c>
      <c r="AV524">
        <f t="shared" si="105"/>
        <v>974</v>
      </c>
      <c r="AW524" s="2">
        <f t="shared" si="106"/>
        <v>3.2497184279676745E-4</v>
      </c>
      <c r="AX524" s="2">
        <f t="shared" si="107"/>
        <v>-0.99997316184470009</v>
      </c>
      <c r="BC524" s="2">
        <f t="shared" si="108"/>
        <v>5.1712014319130206E-4</v>
      </c>
      <c r="BD524" s="2">
        <f t="shared" si="109"/>
        <v>-0.99984367366065585</v>
      </c>
      <c r="BE524" s="2">
        <f t="shared" si="110"/>
        <v>6.5004929352122293E-4</v>
      </c>
      <c r="BF524" s="2">
        <f t="shared" si="111"/>
        <v>1.3051182304370148E-4</v>
      </c>
      <c r="BG524" s="2">
        <f t="shared" si="112"/>
        <v>-0.9999731618447002</v>
      </c>
      <c r="BH524" s="2">
        <f t="shared" si="113"/>
        <v>-1.1206177853570229E-3</v>
      </c>
      <c r="BI524" s="2">
        <f t="shared" si="114"/>
        <v>-0.99997319707325039</v>
      </c>
      <c r="BJ524" s="2">
        <f t="shared" si="115"/>
        <v>-9.9025221849006811E-4</v>
      </c>
      <c r="BK524" s="2">
        <f t="shared" si="116"/>
        <v>-0.99997319349909985</v>
      </c>
      <c r="BL524" s="2"/>
      <c r="BM524" s="2">
        <f t="shared" si="117"/>
        <v>-1.9493625267693909E-2</v>
      </c>
    </row>
    <row r="525" spans="1:65" hidden="1">
      <c r="A525">
        <v>1</v>
      </c>
      <c r="B525" t="s">
        <v>473</v>
      </c>
      <c r="C525">
        <v>975</v>
      </c>
      <c r="D525">
        <v>8.9046066557899994E-3</v>
      </c>
      <c r="E525" s="1">
        <v>4.1108099319299997E-5</v>
      </c>
      <c r="F525" s="1"/>
      <c r="G525" s="1"/>
      <c r="H525" s="1"/>
      <c r="I525" s="1"/>
      <c r="J525">
        <v>5.6967962687399999E-4</v>
      </c>
      <c r="K525" s="1">
        <v>1.57360562526E-5</v>
      </c>
      <c r="L525">
        <v>1.83164565494</v>
      </c>
      <c r="M525">
        <v>2.0161724951899999E-2</v>
      </c>
      <c r="N525" s="1">
        <v>5.8135631580700003E-5</v>
      </c>
      <c r="O525">
        <v>4.9165235376199998</v>
      </c>
      <c r="P525">
        <v>6.45587744352E-2</v>
      </c>
      <c r="Q525">
        <v>0.24847101988100001</v>
      </c>
      <c r="R525">
        <v>3.34040634452E-3</v>
      </c>
      <c r="S525">
        <v>0</v>
      </c>
      <c r="T525">
        <v>3.57121628303</v>
      </c>
      <c r="U525">
        <v>4</v>
      </c>
      <c r="V525">
        <v>3</v>
      </c>
      <c r="Z525">
        <v>1</v>
      </c>
      <c r="AA525" t="s">
        <v>473</v>
      </c>
      <c r="AB525">
        <v>975</v>
      </c>
      <c r="AC525">
        <v>8.9066816870600005E-3</v>
      </c>
      <c r="AD525" s="1">
        <v>6.4011315335800003E-10</v>
      </c>
      <c r="AE525">
        <v>0.99999997124700002</v>
      </c>
      <c r="AF525">
        <v>1.05278991594E-2</v>
      </c>
      <c r="AG525">
        <v>0.99996540873799999</v>
      </c>
      <c r="AH525">
        <v>0.85297317459400002</v>
      </c>
      <c r="AI525">
        <v>5.6984099837099997E-4</v>
      </c>
      <c r="AJ525" s="1">
        <v>1.93701882723E-9</v>
      </c>
      <c r="AK525">
        <v>1.8324994073800001</v>
      </c>
      <c r="AL525">
        <v>2.0163557994399998E-2</v>
      </c>
      <c r="AM525" s="1">
        <v>9.0525670293200002E-10</v>
      </c>
      <c r="AN525">
        <v>4.9133527861499999</v>
      </c>
      <c r="AO525" s="1">
        <v>1.00182776164E-6</v>
      </c>
      <c r="AP525">
        <v>0.24833335226100001</v>
      </c>
      <c r="AQ525" s="1">
        <v>5.1847833977300002E-8</v>
      </c>
      <c r="AR525">
        <v>0</v>
      </c>
      <c r="AS525">
        <v>3.5142874963100001</v>
      </c>
      <c r="AT525">
        <v>2</v>
      </c>
      <c r="AU525">
        <v>2</v>
      </c>
      <c r="AV525">
        <f t="shared" si="105"/>
        <v>975</v>
      </c>
      <c r="AW525" s="2">
        <f t="shared" si="106"/>
        <v>2.3302896469345197E-4</v>
      </c>
      <c r="AX525" s="2">
        <f t="shared" si="107"/>
        <v>-0.99998442853929126</v>
      </c>
      <c r="BC525" s="2">
        <f t="shared" si="108"/>
        <v>2.832671020472891E-4</v>
      </c>
      <c r="BD525" s="2">
        <f t="shared" si="109"/>
        <v>-0.99987690570012355</v>
      </c>
      <c r="BE525" s="2">
        <f t="shared" si="110"/>
        <v>4.6611222956661016E-4</v>
      </c>
      <c r="BF525" s="2">
        <f t="shared" si="111"/>
        <v>9.0916948047493369E-5</v>
      </c>
      <c r="BG525" s="2">
        <f t="shared" si="112"/>
        <v>-0.99998442853929137</v>
      </c>
      <c r="BH525" s="2">
        <f t="shared" si="113"/>
        <v>-6.44917378252765E-4</v>
      </c>
      <c r="BI525" s="2">
        <f t="shared" si="114"/>
        <v>-0.99998448192719891</v>
      </c>
      <c r="BJ525" s="2">
        <f t="shared" si="115"/>
        <v>-5.5405906115705888E-4</v>
      </c>
      <c r="BK525" s="2">
        <f t="shared" si="116"/>
        <v>-0.99998447858474993</v>
      </c>
      <c r="BL525" s="2"/>
      <c r="BM525" s="2">
        <f t="shared" si="117"/>
        <v>-1.5941007827086476E-2</v>
      </c>
    </row>
    <row r="526" spans="1:65" hidden="1">
      <c r="A526">
        <v>1</v>
      </c>
      <c r="B526" t="s">
        <v>473</v>
      </c>
      <c r="C526">
        <v>976</v>
      </c>
      <c r="D526">
        <v>9.1701078322899993E-3</v>
      </c>
      <c r="E526" s="1">
        <v>2.6747010191900001E-5</v>
      </c>
      <c r="F526" s="1"/>
      <c r="G526" s="1"/>
      <c r="H526" s="1"/>
      <c r="I526" s="1"/>
      <c r="J526">
        <v>3.8817828908500001E-4</v>
      </c>
      <c r="K526" s="1">
        <v>1.8000673159999999E-5</v>
      </c>
      <c r="L526">
        <v>1.94249927385</v>
      </c>
      <c r="M526">
        <v>2.0286567815E-2</v>
      </c>
      <c r="N526" s="1">
        <v>3.7825984566300001E-5</v>
      </c>
      <c r="O526">
        <v>4.8122814279800004</v>
      </c>
      <c r="P526">
        <v>3.9588074821799997E-2</v>
      </c>
      <c r="Q526">
        <v>0.24470876697999999</v>
      </c>
      <c r="R526">
        <v>2.0641504301500001E-3</v>
      </c>
      <c r="S526">
        <v>0</v>
      </c>
      <c r="T526">
        <v>5.7260264640400003</v>
      </c>
      <c r="U526">
        <v>4</v>
      </c>
      <c r="V526">
        <v>3</v>
      </c>
      <c r="Z526">
        <v>1</v>
      </c>
      <c r="AA526" t="s">
        <v>473</v>
      </c>
      <c r="AB526">
        <v>976</v>
      </c>
      <c r="AC526">
        <v>9.5728018277100001E-3</v>
      </c>
      <c r="AD526" s="1">
        <v>8.0356117748099995E-5</v>
      </c>
      <c r="AE526">
        <v>0.109315209535</v>
      </c>
      <c r="AF526">
        <v>2.3121320721799999E-2</v>
      </c>
      <c r="AG526">
        <v>0.99709563666500001</v>
      </c>
      <c r="AH526">
        <v>9.10774770965E-4</v>
      </c>
      <c r="AI526">
        <v>3.9504721386199998E-4</v>
      </c>
      <c r="AJ526" s="1">
        <v>1.8357232816E-5</v>
      </c>
      <c r="AK526">
        <v>2.1168501546299998</v>
      </c>
      <c r="AL526">
        <v>2.0655269249500001E-2</v>
      </c>
      <c r="AM526">
        <v>1.13640711539E-4</v>
      </c>
      <c r="AN526">
        <v>4.8160363779099997</v>
      </c>
      <c r="AO526">
        <v>3.8124992022499998E-2</v>
      </c>
      <c r="AP526">
        <v>0.24935067799999999</v>
      </c>
      <c r="AQ526">
        <v>2.4038326568799999E-3</v>
      </c>
      <c r="AR526">
        <v>0</v>
      </c>
      <c r="AS526">
        <v>5.6835262697499997</v>
      </c>
      <c r="AT526">
        <v>2</v>
      </c>
      <c r="AU526">
        <v>2</v>
      </c>
      <c r="AV526">
        <f t="shared" si="105"/>
        <v>976</v>
      </c>
      <c r="AW526" s="2">
        <f t="shared" si="106"/>
        <v>4.3913768822000675E-2</v>
      </c>
      <c r="AX526" s="2">
        <f t="shared" si="107"/>
        <v>2.0043028051200595</v>
      </c>
      <c r="BC526" s="2">
        <f t="shared" si="108"/>
        <v>1.7695283250361991E-2</v>
      </c>
      <c r="BD526" s="2">
        <f t="shared" si="109"/>
        <v>1.9808128997771391E-2</v>
      </c>
      <c r="BE526" s="2">
        <f t="shared" si="110"/>
        <v>8.9755956734253697E-2</v>
      </c>
      <c r="BF526" s="2">
        <f t="shared" si="111"/>
        <v>1.8174658121684888E-2</v>
      </c>
      <c r="BG526" s="2">
        <f t="shared" si="112"/>
        <v>2.0043028051210334</v>
      </c>
      <c r="BH526" s="2">
        <f t="shared" si="113"/>
        <v>7.8028477473636405E-4</v>
      </c>
      <c r="BI526" s="2">
        <f t="shared" si="114"/>
        <v>-3.6957664798954099E-2</v>
      </c>
      <c r="BJ526" s="2">
        <f t="shared" si="115"/>
        <v>1.8969124307587161E-2</v>
      </c>
      <c r="BK526" s="2">
        <f t="shared" si="116"/>
        <v>0.16456272845643105</v>
      </c>
      <c r="BL526" s="2"/>
      <c r="BM526" s="2">
        <f t="shared" si="117"/>
        <v>-7.4222839445304426E-3</v>
      </c>
    </row>
    <row r="527" spans="1:65" hidden="1">
      <c r="A527">
        <v>1</v>
      </c>
      <c r="B527" t="s">
        <v>473</v>
      </c>
      <c r="C527">
        <v>981</v>
      </c>
      <c r="D527">
        <v>9.8196157632699996E-3</v>
      </c>
      <c r="E527" s="1">
        <v>2.1982675945499999E-5</v>
      </c>
      <c r="F527" s="1"/>
      <c r="G527" s="1"/>
      <c r="H527" s="1"/>
      <c r="I527" s="1"/>
      <c r="J527">
        <v>-1.17430033972E-4</v>
      </c>
      <c r="K527" s="1">
        <v>1.75500262891E-5</v>
      </c>
      <c r="L527">
        <v>2.2274141213499998</v>
      </c>
      <c r="M527">
        <v>2.08994848985E-2</v>
      </c>
      <c r="N527" s="1">
        <v>3.1088198459400001E-5</v>
      </c>
      <c r="O527">
        <v>4.5004185354599997</v>
      </c>
      <c r="P527">
        <v>2.7584420492700001E-2</v>
      </c>
      <c r="Q527">
        <v>0.23576450489</v>
      </c>
      <c r="R527">
        <v>1.4870185114599999E-3</v>
      </c>
      <c r="S527">
        <v>0</v>
      </c>
      <c r="T527">
        <v>6.0477805592999996</v>
      </c>
      <c r="U527">
        <v>4</v>
      </c>
      <c r="V527">
        <v>3</v>
      </c>
      <c r="Z527">
        <v>1</v>
      </c>
      <c r="AA527" t="s">
        <v>473</v>
      </c>
      <c r="AB527">
        <v>981</v>
      </c>
      <c r="AC527">
        <v>9.8184175806400008E-3</v>
      </c>
      <c r="AD527" s="1">
        <v>1.1426277213900001E-9</v>
      </c>
      <c r="AE527">
        <v>0.99999977460900003</v>
      </c>
      <c r="AF527">
        <v>0.10991192816500001</v>
      </c>
      <c r="AG527">
        <v>0.99998424131999997</v>
      </c>
      <c r="AH527">
        <v>0.79653988768799999</v>
      </c>
      <c r="AI527">
        <v>-1.17433587342E-4</v>
      </c>
      <c r="AJ527" s="1">
        <v>3.3428705692900002E-9</v>
      </c>
      <c r="AK527">
        <v>2.2268705794999999</v>
      </c>
      <c r="AL527">
        <v>2.0898359005400002E-2</v>
      </c>
      <c r="AM527" s="1">
        <v>1.6159196203300001E-9</v>
      </c>
      <c r="AN527">
        <v>4.4998977635299999</v>
      </c>
      <c r="AO527" s="1">
        <v>1.43324626478E-6</v>
      </c>
      <c r="AP527">
        <v>0.23572452349600001</v>
      </c>
      <c r="AQ527" s="1">
        <v>7.7260540658299996E-8</v>
      </c>
      <c r="AR527">
        <v>0</v>
      </c>
      <c r="AS527">
        <v>5.94769178536</v>
      </c>
      <c r="AT527">
        <v>2</v>
      </c>
      <c r="AU527">
        <v>2</v>
      </c>
      <c r="AV527">
        <f t="shared" si="105"/>
        <v>981</v>
      </c>
      <c r="AW527" s="2">
        <f t="shared" si="106"/>
        <v>-1.2201929880806173E-4</v>
      </c>
      <c r="AX527" s="2">
        <f t="shared" si="107"/>
        <v>-0.99994802144542261</v>
      </c>
      <c r="BC527" s="2">
        <f t="shared" si="108"/>
        <v>3.025946497511975E-5</v>
      </c>
      <c r="BD527" s="2">
        <f t="shared" si="109"/>
        <v>-0.99980952332981021</v>
      </c>
      <c r="BE527" s="2">
        <f t="shared" si="110"/>
        <v>-2.440237065887452E-4</v>
      </c>
      <c r="BF527" s="2">
        <f t="shared" si="111"/>
        <v>-5.3871810978397263E-5</v>
      </c>
      <c r="BG527" s="2">
        <f t="shared" si="112"/>
        <v>-0.99994802144542283</v>
      </c>
      <c r="BH527" s="2">
        <f t="shared" si="113"/>
        <v>-1.1571633302468953E-4</v>
      </c>
      <c r="BI527" s="2">
        <f t="shared" si="114"/>
        <v>-0.99994804145821514</v>
      </c>
      <c r="BJ527" s="2">
        <f t="shared" si="115"/>
        <v>-1.6958190554870758E-4</v>
      </c>
      <c r="BK527" s="2">
        <f t="shared" si="116"/>
        <v>-0.99994804332288878</v>
      </c>
      <c r="BL527" s="2"/>
      <c r="BM527" s="2">
        <f t="shared" si="117"/>
        <v>-1.6549670239950701E-2</v>
      </c>
    </row>
    <row r="528" spans="1:65" hidden="1">
      <c r="A528">
        <v>1</v>
      </c>
      <c r="B528" t="s">
        <v>473</v>
      </c>
      <c r="C528">
        <v>982</v>
      </c>
      <c r="D528">
        <v>8.9120034636399996E-3</v>
      </c>
      <c r="E528" s="1">
        <v>1.5939491427800001E-5</v>
      </c>
      <c r="F528" s="1"/>
      <c r="G528" s="1"/>
      <c r="H528" s="1"/>
      <c r="I528" s="1"/>
      <c r="J528" s="1">
        <v>-7.6898689119400007E-5</v>
      </c>
      <c r="K528" s="1">
        <v>1.7144087222099999E-5</v>
      </c>
      <c r="L528">
        <v>1.8346899125</v>
      </c>
      <c r="M528">
        <v>2.0135758015600001E-2</v>
      </c>
      <c r="N528" s="1">
        <v>2.25418449545E-5</v>
      </c>
      <c r="O528">
        <v>4.9778915063099998</v>
      </c>
      <c r="P528">
        <v>2.3482404253400001E-2</v>
      </c>
      <c r="Q528">
        <v>0.25124842294999999</v>
      </c>
      <c r="R528">
        <v>1.2181418303100001E-3</v>
      </c>
      <c r="S528">
        <v>0</v>
      </c>
      <c r="T528">
        <v>26.039700996299999</v>
      </c>
      <c r="U528">
        <v>4</v>
      </c>
      <c r="V528">
        <v>3</v>
      </c>
      <c r="Z528">
        <v>1</v>
      </c>
      <c r="AA528" t="s">
        <v>473</v>
      </c>
      <c r="AB528">
        <v>982</v>
      </c>
      <c r="AC528">
        <v>8.9201339268900007E-3</v>
      </c>
      <c r="AD528" s="1">
        <v>3.8120130944700002E-7</v>
      </c>
      <c r="AE528">
        <v>0.94189055098100005</v>
      </c>
      <c r="AF528">
        <v>0.78676925324299996</v>
      </c>
      <c r="AG528">
        <v>1</v>
      </c>
      <c r="AH528">
        <v>0.79297244671400002</v>
      </c>
      <c r="AI528" s="1">
        <v>-7.7182627045500004E-5</v>
      </c>
      <c r="AJ528" s="1">
        <v>1.1464363958599999E-6</v>
      </c>
      <c r="AK528">
        <v>1.83803903222</v>
      </c>
      <c r="AL528">
        <v>2.0142957030500001E-2</v>
      </c>
      <c r="AM528" s="1">
        <v>5.39100061814E-7</v>
      </c>
      <c r="AN528">
        <v>4.9654046258099998</v>
      </c>
      <c r="AO528">
        <v>5.6127895371899995E-4</v>
      </c>
      <c r="AP528">
        <v>0.25070777636300001</v>
      </c>
      <c r="AQ528" s="1">
        <v>2.9122990985300002E-5</v>
      </c>
      <c r="AR528">
        <v>0</v>
      </c>
      <c r="AS528">
        <v>24.647288314099999</v>
      </c>
      <c r="AT528">
        <v>2</v>
      </c>
      <c r="AU528">
        <v>2</v>
      </c>
      <c r="AV528">
        <f t="shared" si="105"/>
        <v>982</v>
      </c>
      <c r="AW528" s="2">
        <f t="shared" si="106"/>
        <v>9.1230476774078367E-4</v>
      </c>
      <c r="AX528" s="2">
        <f t="shared" si="107"/>
        <v>-0.97608447476673266</v>
      </c>
      <c r="BC528" s="2">
        <f t="shared" si="108"/>
        <v>3.6923636716242165E-3</v>
      </c>
      <c r="BD528" s="2">
        <f t="shared" si="109"/>
        <v>-0.93312934185366503</v>
      </c>
      <c r="BE528" s="2">
        <f t="shared" si="110"/>
        <v>1.8254418347111068E-3</v>
      </c>
      <c r="BF528" s="2">
        <f t="shared" si="111"/>
        <v>3.5752390818480232E-4</v>
      </c>
      <c r="BG528" s="2">
        <f t="shared" si="112"/>
        <v>-0.97608447476672133</v>
      </c>
      <c r="BH528" s="2">
        <f t="shared" si="113"/>
        <v>-2.5084677888563035E-3</v>
      </c>
      <c r="BI528" s="2">
        <f t="shared" si="114"/>
        <v>-0.9760978923766831</v>
      </c>
      <c r="BJ528" s="2">
        <f t="shared" si="115"/>
        <v>-2.1518407186483083E-3</v>
      </c>
      <c r="BK528" s="2">
        <f t="shared" si="116"/>
        <v>-0.97609228231010781</v>
      </c>
      <c r="BL528" s="2"/>
      <c r="BM528" s="2">
        <f t="shared" si="117"/>
        <v>-5.347268320776221E-2</v>
      </c>
    </row>
    <row r="529" spans="1:65" hidden="1">
      <c r="A529">
        <v>1</v>
      </c>
      <c r="B529" t="s">
        <v>473</v>
      </c>
      <c r="C529">
        <v>983</v>
      </c>
      <c r="D529">
        <v>8.8810554186299993E-3</v>
      </c>
      <c r="E529" s="1">
        <v>2.3173025775799999E-5</v>
      </c>
      <c r="F529" s="1"/>
      <c r="G529" s="1"/>
      <c r="H529" s="1"/>
      <c r="I529" s="1"/>
      <c r="J529">
        <v>-2.0703587852999999E-4</v>
      </c>
      <c r="K529" s="1">
        <v>1.5799323475800002E-5</v>
      </c>
      <c r="L529">
        <v>1.82196965755</v>
      </c>
      <c r="M529">
        <v>2.0077234816699999E-2</v>
      </c>
      <c r="N529" s="1">
        <v>3.2771607333399997E-5</v>
      </c>
      <c r="O529">
        <v>4.90257140794</v>
      </c>
      <c r="P529">
        <v>3.6047332342300002E-2</v>
      </c>
      <c r="Q529">
        <v>0.24672761499199999</v>
      </c>
      <c r="R529">
        <v>1.85828831935E-3</v>
      </c>
      <c r="S529">
        <v>0</v>
      </c>
      <c r="T529">
        <v>23.810868382700001</v>
      </c>
      <c r="U529">
        <v>4</v>
      </c>
      <c r="V529">
        <v>3</v>
      </c>
      <c r="Z529">
        <v>1</v>
      </c>
      <c r="AA529" t="s">
        <v>473</v>
      </c>
      <c r="AB529">
        <v>983</v>
      </c>
      <c r="AC529">
        <v>8.8821376875699992E-3</v>
      </c>
      <c r="AD529" s="1">
        <v>1.0476053725200001E-8</v>
      </c>
      <c r="AE529">
        <v>0.99991846119600003</v>
      </c>
      <c r="AF529">
        <v>0.48219748657299999</v>
      </c>
      <c r="AG529">
        <v>0.99999712869400004</v>
      </c>
      <c r="AH529">
        <v>0.78126196173600004</v>
      </c>
      <c r="AI529">
        <v>-2.07075899864E-4</v>
      </c>
      <c r="AJ529" s="1">
        <v>3.1829423724399999E-8</v>
      </c>
      <c r="AK529">
        <v>1.8224137447099999</v>
      </c>
      <c r="AL529">
        <v>2.0078192323699999E-2</v>
      </c>
      <c r="AM529" s="1">
        <v>1.4815377258300001E-8</v>
      </c>
      <c r="AN529">
        <v>4.9007144154500004</v>
      </c>
      <c r="AO529" s="1">
        <v>1.6273330551099999E-5</v>
      </c>
      <c r="AP529">
        <v>0.24664592195599999</v>
      </c>
      <c r="AQ529" s="1">
        <v>8.3899074549299999E-7</v>
      </c>
      <c r="AR529">
        <v>0</v>
      </c>
      <c r="AS529">
        <v>23.703013585499999</v>
      </c>
      <c r="AT529">
        <v>2</v>
      </c>
      <c r="AU529">
        <v>2</v>
      </c>
      <c r="AV529">
        <f t="shared" si="105"/>
        <v>983</v>
      </c>
      <c r="AW529" s="2">
        <f t="shared" si="106"/>
        <v>1.2186264908668953E-4</v>
      </c>
      <c r="AX529" s="2">
        <f t="shared" si="107"/>
        <v>-0.99954792033519679</v>
      </c>
      <c r="BC529" s="2">
        <f t="shared" si="108"/>
        <v>1.9330627272993889E-4</v>
      </c>
      <c r="BD529" s="2">
        <f t="shared" si="109"/>
        <v>-0.99798539324970748</v>
      </c>
      <c r="BE529" s="2">
        <f t="shared" si="110"/>
        <v>2.4374015130260651E-4</v>
      </c>
      <c r="BF529" s="2">
        <f t="shared" si="111"/>
        <v>4.7691179026501924E-5</v>
      </c>
      <c r="BG529" s="2">
        <f t="shared" si="112"/>
        <v>-0.99954792033519813</v>
      </c>
      <c r="BH529" s="2">
        <f t="shared" si="113"/>
        <v>-3.78779284477548E-4</v>
      </c>
      <c r="BI529" s="2">
        <f t="shared" si="114"/>
        <v>-0.99954855659230013</v>
      </c>
      <c r="BJ529" s="2">
        <f t="shared" si="115"/>
        <v>-3.3110617148652443E-4</v>
      </c>
      <c r="BK529" s="2">
        <f t="shared" si="116"/>
        <v>-0.99954851422313928</v>
      </c>
      <c r="BL529" s="2"/>
      <c r="BM529" s="2">
        <f t="shared" si="117"/>
        <v>-4.5296456839165325E-3</v>
      </c>
    </row>
    <row r="530" spans="1:65" hidden="1">
      <c r="A530">
        <v>1</v>
      </c>
      <c r="B530" t="s">
        <v>473</v>
      </c>
      <c r="C530">
        <v>984</v>
      </c>
      <c r="D530">
        <v>9.2110974129300006E-3</v>
      </c>
      <c r="E530" s="1">
        <v>3.9255419616999997E-5</v>
      </c>
      <c r="F530" s="1"/>
      <c r="G530" s="1"/>
      <c r="H530" s="1"/>
      <c r="I530" s="1"/>
      <c r="J530">
        <v>3.9035854195400001E-4</v>
      </c>
      <c r="K530" s="1">
        <v>1.6948394683599999E-5</v>
      </c>
      <c r="L530">
        <v>1.9599036892199999</v>
      </c>
      <c r="M530">
        <v>2.03029310531E-2</v>
      </c>
      <c r="N530" s="1">
        <v>5.5515546818999999E-5</v>
      </c>
      <c r="O530">
        <v>4.8652282626099996</v>
      </c>
      <c r="P530">
        <v>5.9716043235200002E-2</v>
      </c>
      <c r="Q530">
        <v>0.247600715256</v>
      </c>
      <c r="R530">
        <v>3.11356275411E-3</v>
      </c>
      <c r="S530">
        <v>0</v>
      </c>
      <c r="T530">
        <v>0.66554266660100003</v>
      </c>
      <c r="U530">
        <v>4</v>
      </c>
      <c r="V530">
        <v>3</v>
      </c>
      <c r="Z530">
        <v>1</v>
      </c>
      <c r="AA530" t="s">
        <v>473</v>
      </c>
      <c r="AB530">
        <v>984</v>
      </c>
      <c r="AC530">
        <v>8.9963366272900001E-3</v>
      </c>
      <c r="AD530">
        <v>2.3949425758000001E-4</v>
      </c>
      <c r="AE530">
        <v>0.50119217355800005</v>
      </c>
      <c r="AF530">
        <v>0.64628297733100004</v>
      </c>
      <c r="AG530">
        <v>2.6695813842399999E-2</v>
      </c>
      <c r="AH530">
        <v>6.05591621432E-2</v>
      </c>
      <c r="AI530">
        <v>3.9350810922199998E-4</v>
      </c>
      <c r="AJ530" s="1">
        <v>1.9854915914599999E-5</v>
      </c>
      <c r="AK530">
        <v>1.86957707964</v>
      </c>
      <c r="AL530">
        <v>2.0109413810999999E-2</v>
      </c>
      <c r="AM530">
        <v>3.3869602717999999E-4</v>
      </c>
      <c r="AN530">
        <v>4.9030010179500003</v>
      </c>
      <c r="AO530">
        <v>9.7490678155799995E-2</v>
      </c>
      <c r="AP530">
        <v>0.24714471548700001</v>
      </c>
      <c r="AQ530">
        <v>6.4402130935799998E-3</v>
      </c>
      <c r="AR530">
        <v>0</v>
      </c>
      <c r="AS530">
        <v>0.29410830144299999</v>
      </c>
      <c r="AT530">
        <v>2</v>
      </c>
      <c r="AU530">
        <v>3</v>
      </c>
      <c r="AV530">
        <f t="shared" si="105"/>
        <v>984</v>
      </c>
      <c r="AW530" s="2">
        <f t="shared" si="106"/>
        <v>-2.3315439628130728E-2</v>
      </c>
      <c r="AX530" s="2">
        <f t="shared" si="107"/>
        <v>5.1009221125809683</v>
      </c>
      <c r="BC530" s="2">
        <f t="shared" si="108"/>
        <v>8.0683959219499148E-3</v>
      </c>
      <c r="BD530" s="2">
        <f t="shared" si="109"/>
        <v>0.17149242068409443</v>
      </c>
      <c r="BE530" s="2">
        <f t="shared" si="110"/>
        <v>-4.6087269531059467E-2</v>
      </c>
      <c r="BF530" s="2">
        <f t="shared" si="111"/>
        <v>-9.5314928467164755E-3</v>
      </c>
      <c r="BG530" s="2">
        <f t="shared" si="112"/>
        <v>5.1009221125798678</v>
      </c>
      <c r="BH530" s="2">
        <f t="shared" si="113"/>
        <v>7.76381976366657E-3</v>
      </c>
      <c r="BI530" s="2">
        <f t="shared" si="114"/>
        <v>0.63257096207495367</v>
      </c>
      <c r="BJ530" s="2">
        <f t="shared" si="115"/>
        <v>-1.8416738761377115E-3</v>
      </c>
      <c r="BK530" s="2">
        <f t="shared" si="116"/>
        <v>1.0684385066845747</v>
      </c>
      <c r="BL530" s="2"/>
      <c r="BM530" s="2">
        <f t="shared" si="117"/>
        <v>-0.5580924917330341</v>
      </c>
    </row>
    <row r="531" spans="1:65" hidden="1">
      <c r="A531">
        <v>1</v>
      </c>
      <c r="B531" t="s">
        <v>473</v>
      </c>
      <c r="C531">
        <v>985</v>
      </c>
      <c r="D531">
        <v>9.1817358481600005E-3</v>
      </c>
      <c r="E531" s="1">
        <v>3.3222279301400003E-5</v>
      </c>
      <c r="F531" s="1"/>
      <c r="G531" s="1"/>
      <c r="H531" s="1"/>
      <c r="I531" s="1"/>
      <c r="J531">
        <v>1.66025008375E-4</v>
      </c>
      <c r="K531" s="1">
        <v>1.6508194270900001E-5</v>
      </c>
      <c r="L531">
        <v>1.9474287105800001</v>
      </c>
      <c r="M531">
        <v>2.0361606729999999E-2</v>
      </c>
      <c r="N531" s="1">
        <v>4.6983397961100001E-5</v>
      </c>
      <c r="O531">
        <v>4.7425096943599998</v>
      </c>
      <c r="P531">
        <v>4.8632490603799997E-2</v>
      </c>
      <c r="Q531">
        <v>0.242052853392</v>
      </c>
      <c r="R531">
        <v>2.5442154044600001E-3</v>
      </c>
      <c r="S531">
        <v>0</v>
      </c>
      <c r="T531">
        <v>2.3530927788899998</v>
      </c>
      <c r="U531">
        <v>4</v>
      </c>
      <c r="V531">
        <v>3</v>
      </c>
      <c r="Z531">
        <v>1</v>
      </c>
      <c r="AA531" t="s">
        <v>473</v>
      </c>
      <c r="AB531">
        <v>985</v>
      </c>
      <c r="AC531">
        <v>9.1823695328900005E-3</v>
      </c>
      <c r="AD531" s="1">
        <v>3.16486946777E-5</v>
      </c>
      <c r="AE531">
        <v>0.99999961556299999</v>
      </c>
      <c r="AF531">
        <v>0.89206683469000003</v>
      </c>
      <c r="AG531">
        <v>0.99824229911999995</v>
      </c>
      <c r="AH531">
        <v>0.617496951026</v>
      </c>
      <c r="AI531">
        <v>1.6613768924300001E-4</v>
      </c>
      <c r="AJ531" s="1">
        <v>1.6537474844000001E-5</v>
      </c>
      <c r="AK531">
        <v>1.9476975265100001</v>
      </c>
      <c r="AL531">
        <v>2.0362178241399999E-2</v>
      </c>
      <c r="AM531" s="1">
        <v>4.4758013244599998E-5</v>
      </c>
      <c r="AN531">
        <v>4.7334778048699997</v>
      </c>
      <c r="AO531">
        <v>4.6719343799400001E-2</v>
      </c>
      <c r="AP531">
        <v>0.24159865599499999</v>
      </c>
      <c r="AQ531">
        <v>2.4429934937500002E-3</v>
      </c>
      <c r="AR531">
        <v>0</v>
      </c>
      <c r="AS531">
        <v>2.34278644717</v>
      </c>
      <c r="AT531">
        <v>2</v>
      </c>
      <c r="AU531">
        <v>3</v>
      </c>
      <c r="AV531">
        <f t="shared" si="105"/>
        <v>985</v>
      </c>
      <c r="AW531" s="2">
        <f t="shared" si="106"/>
        <v>6.9015787480643251E-5</v>
      </c>
      <c r="AX531" s="2">
        <f t="shared" si="107"/>
        <v>-4.7365342077347806E-2</v>
      </c>
      <c r="BC531" s="2">
        <f t="shared" si="108"/>
        <v>6.7869816181843521E-4</v>
      </c>
      <c r="BD531" s="2">
        <f t="shared" si="109"/>
        <v>1.7736993289214531E-3</v>
      </c>
      <c r="BE531" s="2">
        <f t="shared" si="110"/>
        <v>1.3803633916842207E-4</v>
      </c>
      <c r="BF531" s="2">
        <f t="shared" si="111"/>
        <v>2.806808949698391E-5</v>
      </c>
      <c r="BG531" s="2">
        <f t="shared" si="112"/>
        <v>-4.7365342079823923E-2</v>
      </c>
      <c r="BH531" s="2">
        <f t="shared" si="113"/>
        <v>-1.9044535640572817E-3</v>
      </c>
      <c r="BI531" s="2">
        <f t="shared" si="114"/>
        <v>-3.9338861338319119E-2</v>
      </c>
      <c r="BJ531" s="2">
        <f t="shared" si="115"/>
        <v>-1.8764389290814997E-3</v>
      </c>
      <c r="BK531" s="2">
        <f t="shared" si="116"/>
        <v>-3.9785118246103798E-2</v>
      </c>
      <c r="BL531" s="2"/>
      <c r="BM531" s="2">
        <f t="shared" si="117"/>
        <v>-4.3799087789736617E-3</v>
      </c>
    </row>
    <row r="532" spans="1:65" hidden="1">
      <c r="A532">
        <v>1</v>
      </c>
      <c r="B532" t="s">
        <v>473</v>
      </c>
      <c r="C532">
        <v>986</v>
      </c>
      <c r="D532">
        <v>9.0214375243600001E-3</v>
      </c>
      <c r="E532" s="1">
        <v>3.2429090586000002E-5</v>
      </c>
      <c r="F532" s="1"/>
      <c r="G532" s="1"/>
      <c r="H532" s="1"/>
      <c r="I532" s="1"/>
      <c r="J532">
        <v>3.1157129011900002E-4</v>
      </c>
      <c r="K532" s="1">
        <v>2.0610719572900001E-5</v>
      </c>
      <c r="L532">
        <v>1.88002433864</v>
      </c>
      <c r="M532">
        <v>2.01333088291E-2</v>
      </c>
      <c r="N532" s="1">
        <v>4.5861659722100002E-5</v>
      </c>
      <c r="O532">
        <v>4.8656097729300001</v>
      </c>
      <c r="P532">
        <v>4.9882741765000002E-2</v>
      </c>
      <c r="Q532">
        <v>0.24555137174700001</v>
      </c>
      <c r="R532">
        <v>2.5788094772999999E-3</v>
      </c>
      <c r="S532">
        <v>0</v>
      </c>
      <c r="T532">
        <v>6.2386836957699998</v>
      </c>
      <c r="U532">
        <v>4</v>
      </c>
      <c r="V532">
        <v>3</v>
      </c>
      <c r="Z532">
        <v>1</v>
      </c>
      <c r="AA532" t="s">
        <v>473</v>
      </c>
      <c r="AB532">
        <v>986</v>
      </c>
      <c r="AC532">
        <v>9.0258392083199992E-3</v>
      </c>
      <c r="AD532" s="1">
        <v>1.11771055033E-9</v>
      </c>
      <c r="AE532">
        <v>0.99999844905900004</v>
      </c>
      <c r="AF532">
        <v>0.71475602878400002</v>
      </c>
      <c r="AG532">
        <v>0.99999953167800004</v>
      </c>
      <c r="AH532">
        <v>0.65555726942100001</v>
      </c>
      <c r="AI532">
        <v>3.1187657740300003E-4</v>
      </c>
      <c r="AJ532" s="1">
        <v>3.3904352868499999E-9</v>
      </c>
      <c r="AK532">
        <v>1.88185936587</v>
      </c>
      <c r="AL532">
        <v>2.0137254063600001E-2</v>
      </c>
      <c r="AM532" s="1">
        <v>1.5806814190900001E-9</v>
      </c>
      <c r="AN532">
        <v>4.8566606279700002</v>
      </c>
      <c r="AO532" s="1">
        <v>1.7148564528399999E-6</v>
      </c>
      <c r="AP532">
        <v>0.24514776640800001</v>
      </c>
      <c r="AQ532" s="1">
        <v>8.8673275623499994E-8</v>
      </c>
      <c r="AR532">
        <v>0</v>
      </c>
      <c r="AS532">
        <v>6.0265861779399996</v>
      </c>
      <c r="AT532">
        <v>2</v>
      </c>
      <c r="AU532">
        <v>2</v>
      </c>
      <c r="AV532">
        <f t="shared" si="105"/>
        <v>986</v>
      </c>
      <c r="AW532" s="2">
        <f t="shared" si="106"/>
        <v>4.8791381064420511E-4</v>
      </c>
      <c r="AX532" s="2">
        <f t="shared" si="107"/>
        <v>-0.99996553370661556</v>
      </c>
      <c r="BC532" s="2">
        <f t="shared" si="108"/>
        <v>9.7983124145811481E-4</v>
      </c>
      <c r="BD532" s="2">
        <f t="shared" si="109"/>
        <v>-0.99983550136253818</v>
      </c>
      <c r="BE532" s="2">
        <f t="shared" si="110"/>
        <v>9.7606567760048942E-4</v>
      </c>
      <c r="BF532" s="2">
        <f t="shared" si="111"/>
        <v>1.9595559445741463E-4</v>
      </c>
      <c r="BG532" s="2">
        <f t="shared" si="112"/>
        <v>-0.99996553370661534</v>
      </c>
      <c r="BH532" s="2">
        <f t="shared" si="113"/>
        <v>-1.8392648357845663E-3</v>
      </c>
      <c r="BI532" s="2">
        <f t="shared" si="114"/>
        <v>-0.99996562224945618</v>
      </c>
      <c r="BJ532" s="2">
        <f t="shared" si="115"/>
        <v>-1.6436696571006919E-3</v>
      </c>
      <c r="BK532" s="2">
        <f t="shared" si="116"/>
        <v>-0.99996561464644662</v>
      </c>
      <c r="BL532" s="2"/>
      <c r="BM532" s="2">
        <f t="shared" si="117"/>
        <v>-3.3997158402790668E-2</v>
      </c>
    </row>
    <row r="533" spans="1:65" hidden="1">
      <c r="A533">
        <v>1</v>
      </c>
      <c r="B533" t="s">
        <v>473</v>
      </c>
      <c r="C533">
        <v>987</v>
      </c>
      <c r="D533">
        <v>8.9796440662500004E-3</v>
      </c>
      <c r="E533" s="1">
        <v>3.2182129894700002E-5</v>
      </c>
      <c r="F533" s="1"/>
      <c r="G533" s="1"/>
      <c r="H533" s="1"/>
      <c r="I533" s="1"/>
      <c r="J533">
        <v>5.4683135386399996E-4</v>
      </c>
      <c r="K533" s="1">
        <v>1.6296835747400001E-5</v>
      </c>
      <c r="L533">
        <v>1.8626455745599999</v>
      </c>
      <c r="M533">
        <v>2.0128007710899998E-2</v>
      </c>
      <c r="N533" s="1">
        <v>4.5512404563100001E-5</v>
      </c>
      <c r="O533">
        <v>4.8936552893699998</v>
      </c>
      <c r="P533">
        <v>5.0364070590800003E-2</v>
      </c>
      <c r="Q533">
        <v>0.24690171044199999</v>
      </c>
      <c r="R533">
        <v>2.6016463427100001E-3</v>
      </c>
      <c r="S533">
        <v>0</v>
      </c>
      <c r="T533">
        <v>3.6199380782900001</v>
      </c>
      <c r="U533">
        <v>4</v>
      </c>
      <c r="V533">
        <v>3</v>
      </c>
      <c r="Z533">
        <v>1</v>
      </c>
      <c r="AA533" t="s">
        <v>473</v>
      </c>
      <c r="AB533">
        <v>987</v>
      </c>
      <c r="AC533">
        <v>8.9821420197899998E-3</v>
      </c>
      <c r="AD533" s="1">
        <v>3.2120291256200002E-5</v>
      </c>
      <c r="AE533">
        <v>0.99999996972299998</v>
      </c>
      <c r="AF533">
        <v>0.82483515127200002</v>
      </c>
      <c r="AG533">
        <v>0.998393047561</v>
      </c>
      <c r="AH533">
        <v>0.91431375982600005</v>
      </c>
      <c r="AI533">
        <v>5.4724555185299995E-4</v>
      </c>
      <c r="AJ533" s="1">
        <v>1.6308837645100001E-5</v>
      </c>
      <c r="AK533">
        <v>1.86368201859</v>
      </c>
      <c r="AL533">
        <v>2.0130236705600001E-2</v>
      </c>
      <c r="AM533" s="1">
        <v>4.54249515219E-5</v>
      </c>
      <c r="AN533">
        <v>4.8873970732499998</v>
      </c>
      <c r="AO533">
        <v>5.0139679825799997E-2</v>
      </c>
      <c r="AP533">
        <v>0.24661326911699999</v>
      </c>
      <c r="AQ533">
        <v>2.5904793734800001E-3</v>
      </c>
      <c r="AR533">
        <v>0</v>
      </c>
      <c r="AS533">
        <v>3.4851282049600001</v>
      </c>
      <c r="AT533">
        <v>2</v>
      </c>
      <c r="AU533">
        <v>3</v>
      </c>
      <c r="AV533">
        <f t="shared" si="105"/>
        <v>987</v>
      </c>
      <c r="AW533" s="2">
        <f t="shared" si="106"/>
        <v>2.781795716589555E-4</v>
      </c>
      <c r="AX533" s="2">
        <f t="shared" si="107"/>
        <v>-1.921521002566804E-3</v>
      </c>
      <c r="BC533" s="2">
        <f t="shared" si="108"/>
        <v>7.5745106068479835E-4</v>
      </c>
      <c r="BD533" s="2">
        <f t="shared" si="109"/>
        <v>7.364557074777628E-4</v>
      </c>
      <c r="BE533" s="2">
        <f t="shared" si="110"/>
        <v>5.5643652456263497E-4</v>
      </c>
      <c r="BF533" s="2">
        <f t="shared" si="111"/>
        <v>1.107409502230962E-4</v>
      </c>
      <c r="BG533" s="2">
        <f t="shared" si="112"/>
        <v>-1.9215210015711926E-3</v>
      </c>
      <c r="BH533" s="2">
        <f t="shared" si="113"/>
        <v>-1.2788428587510226E-3</v>
      </c>
      <c r="BI533" s="2">
        <f t="shared" si="114"/>
        <v>-4.4553738879278583E-3</v>
      </c>
      <c r="BJ533" s="2">
        <f t="shared" si="115"/>
        <v>-1.1682435268821586E-3</v>
      </c>
      <c r="BK533" s="2">
        <f t="shared" si="116"/>
        <v>-4.2922702623631693E-3</v>
      </c>
      <c r="BL533" s="2"/>
      <c r="BM533" s="2">
        <f t="shared" si="117"/>
        <v>-3.7240933522730876E-2</v>
      </c>
    </row>
    <row r="534" spans="1:65" hidden="1">
      <c r="A534">
        <v>1</v>
      </c>
      <c r="B534" t="s">
        <v>473</v>
      </c>
      <c r="C534">
        <v>988</v>
      </c>
      <c r="D534">
        <v>9.1807447661700001E-3</v>
      </c>
      <c r="E534" s="1">
        <v>3.9804534591200003E-5</v>
      </c>
      <c r="F534" s="1"/>
      <c r="G534" s="1"/>
      <c r="H534" s="1"/>
      <c r="I534" s="1"/>
      <c r="J534">
        <v>4.3822100940000002E-4</v>
      </c>
      <c r="K534" s="1">
        <v>1.7772974347300001E-5</v>
      </c>
      <c r="L534">
        <v>1.9470083200599999</v>
      </c>
      <c r="M534">
        <v>2.0306915244800001E-2</v>
      </c>
      <c r="N534" s="1">
        <v>5.6292112662900001E-5</v>
      </c>
      <c r="O534">
        <v>4.8589510476299997</v>
      </c>
      <c r="P534">
        <v>6.04173341329E-2</v>
      </c>
      <c r="Q534">
        <v>0.24732978165</v>
      </c>
      <c r="R534">
        <v>3.1508544992700002E-3</v>
      </c>
      <c r="S534">
        <v>0</v>
      </c>
      <c r="T534">
        <v>2.08106259325</v>
      </c>
      <c r="U534">
        <v>4</v>
      </c>
      <c r="V534">
        <v>3</v>
      </c>
      <c r="Z534">
        <v>1</v>
      </c>
      <c r="AA534" t="s">
        <v>473</v>
      </c>
      <c r="AB534">
        <v>988</v>
      </c>
      <c r="AC534">
        <v>9.1770377374799997E-3</v>
      </c>
      <c r="AD534" s="1">
        <v>3.9788419884299997E-5</v>
      </c>
      <c r="AE534">
        <v>0.99955098931800002</v>
      </c>
      <c r="AF534">
        <v>0.64894210944300001</v>
      </c>
      <c r="AG534">
        <v>0.20701729086000001</v>
      </c>
      <c r="AH534">
        <v>0.57645871874900001</v>
      </c>
      <c r="AI534">
        <v>4.3808507998999998E-4</v>
      </c>
      <c r="AJ534" s="1">
        <v>1.77676904203E-5</v>
      </c>
      <c r="AK534">
        <v>1.9454362997700001</v>
      </c>
      <c r="AL534">
        <v>2.0303563753900002E-2</v>
      </c>
      <c r="AM534" s="1">
        <v>5.6269323025800003E-5</v>
      </c>
      <c r="AN534">
        <v>4.85890844502</v>
      </c>
      <c r="AO534">
        <v>6.0417347360199998E-2</v>
      </c>
      <c r="AP534">
        <v>0.24728679369000001</v>
      </c>
      <c r="AQ534">
        <v>3.1502980546200001E-3</v>
      </c>
      <c r="AR534">
        <v>0</v>
      </c>
      <c r="AS534">
        <v>2.0766437358699998</v>
      </c>
      <c r="AT534">
        <v>2</v>
      </c>
      <c r="AU534">
        <v>3</v>
      </c>
      <c r="AV534">
        <f t="shared" si="105"/>
        <v>988</v>
      </c>
      <c r="AW534" s="2">
        <f t="shared" si="106"/>
        <v>-4.0378300284094271E-4</v>
      </c>
      <c r="AX534" s="2">
        <f t="shared" si="107"/>
        <v>-4.0484600725788992E-4</v>
      </c>
      <c r="BC534" s="2">
        <f t="shared" si="108"/>
        <v>-3.1018460339486405E-4</v>
      </c>
      <c r="BD534" s="2">
        <f t="shared" si="109"/>
        <v>-2.9730122244867767E-4</v>
      </c>
      <c r="BE534" s="2">
        <f t="shared" si="110"/>
        <v>-8.0740296474509428E-4</v>
      </c>
      <c r="BF534" s="2">
        <f t="shared" si="111"/>
        <v>-1.65041851979861E-4</v>
      </c>
      <c r="BG534" s="2">
        <f t="shared" si="112"/>
        <v>-4.048460081161165E-4</v>
      </c>
      <c r="BH534" s="2">
        <f t="shared" si="113"/>
        <v>-8.7678615368136791E-6</v>
      </c>
      <c r="BI534" s="2">
        <f t="shared" si="114"/>
        <v>2.189322019615751E-7</v>
      </c>
      <c r="BJ534" s="2">
        <f t="shared" si="115"/>
        <v>-1.7380826406430662E-4</v>
      </c>
      <c r="BK534" s="2">
        <f t="shared" si="116"/>
        <v>-1.7660118870261362E-4</v>
      </c>
      <c r="BL534" s="2"/>
      <c r="BM534" s="2">
        <f t="shared" si="117"/>
        <v>-2.1233659162068746E-3</v>
      </c>
    </row>
    <row r="535" spans="1:65" hidden="1">
      <c r="A535">
        <v>1</v>
      </c>
      <c r="B535" t="s">
        <v>473</v>
      </c>
      <c r="C535">
        <v>993</v>
      </c>
      <c r="D535">
        <v>9.7924228902599997E-3</v>
      </c>
      <c r="E535" s="1">
        <v>2.82195096658E-5</v>
      </c>
      <c r="F535" s="1"/>
      <c r="G535" s="1"/>
      <c r="H535" s="1"/>
      <c r="I535" s="1"/>
      <c r="J535" s="1">
        <v>-5.7674430071399999E-5</v>
      </c>
      <c r="K535" s="1">
        <v>1.9019526873600001E-5</v>
      </c>
      <c r="L535">
        <v>2.2150947140200001</v>
      </c>
      <c r="M535">
        <v>2.0841065678299998E-2</v>
      </c>
      <c r="N535" s="1">
        <v>3.9908413292900003E-5</v>
      </c>
      <c r="O535">
        <v>4.4169492008100004</v>
      </c>
      <c r="P535">
        <v>3.5294791050200003E-2</v>
      </c>
      <c r="Q535">
        <v>0.23074497969800001</v>
      </c>
      <c r="R535">
        <v>1.8960316163900001E-3</v>
      </c>
      <c r="S535">
        <v>0</v>
      </c>
      <c r="T535">
        <v>10.128474582999999</v>
      </c>
      <c r="U535">
        <v>4</v>
      </c>
      <c r="V535">
        <v>3</v>
      </c>
      <c r="Z535">
        <v>1</v>
      </c>
      <c r="AA535" t="s">
        <v>473</v>
      </c>
      <c r="AB535">
        <v>993</v>
      </c>
      <c r="AC535">
        <v>9.6986419786800008E-3</v>
      </c>
      <c r="AD535" s="1">
        <v>8.3848532293300001E-5</v>
      </c>
      <c r="AE535">
        <v>0.115610027408</v>
      </c>
      <c r="AF535">
        <v>0.85224521093899996</v>
      </c>
      <c r="AG535">
        <v>4.7763920268100004E-3</v>
      </c>
      <c r="AH535">
        <v>7.1900184497700002E-3</v>
      </c>
      <c r="AI535" s="1">
        <v>-5.7728517424500002E-5</v>
      </c>
      <c r="AJ535" s="1">
        <v>1.8981407451899999E-5</v>
      </c>
      <c r="AK535">
        <v>2.1728704589299999</v>
      </c>
      <c r="AL535">
        <v>2.0753174191299999E-2</v>
      </c>
      <c r="AM535">
        <v>1.18579731554E-4</v>
      </c>
      <c r="AN535">
        <v>4.4335082273699999</v>
      </c>
      <c r="AO535">
        <v>3.8609128157499999E-2</v>
      </c>
      <c r="AP535">
        <v>0.230633284667</v>
      </c>
      <c r="AQ535">
        <v>2.4021905364700002E-3</v>
      </c>
      <c r="AR535">
        <v>0</v>
      </c>
      <c r="AS535">
        <v>10.043483459999999</v>
      </c>
      <c r="AT535">
        <v>2</v>
      </c>
      <c r="AU535">
        <v>2</v>
      </c>
      <c r="AV535">
        <f t="shared" si="105"/>
        <v>993</v>
      </c>
      <c r="AW535" s="2">
        <f t="shared" si="106"/>
        <v>-9.5768853766801422E-3</v>
      </c>
      <c r="AX535" s="2">
        <f t="shared" si="107"/>
        <v>1.9712965705750141</v>
      </c>
      <c r="BC535" s="2">
        <f t="shared" si="108"/>
        <v>9.3780472616797805E-4</v>
      </c>
      <c r="BD535" s="2">
        <f t="shared" si="109"/>
        <v>-2.004225549527928E-3</v>
      </c>
      <c r="BE535" s="2">
        <f t="shared" si="110"/>
        <v>-1.9062054016358881E-2</v>
      </c>
      <c r="BF535" s="2">
        <f t="shared" si="111"/>
        <v>-4.2172261417280999E-3</v>
      </c>
      <c r="BG535" s="2">
        <f t="shared" si="112"/>
        <v>1.9712965705678958</v>
      </c>
      <c r="BH535" s="2">
        <f t="shared" si="113"/>
        <v>3.7489737389243358E-3</v>
      </c>
      <c r="BI535" s="2">
        <f t="shared" si="114"/>
        <v>9.3904426366655441E-2</v>
      </c>
      <c r="BJ535" s="2">
        <f t="shared" si="115"/>
        <v>-4.8406267016595566E-4</v>
      </c>
      <c r="BK535" s="2">
        <f t="shared" si="116"/>
        <v>0.26695700414728041</v>
      </c>
      <c r="BL535" s="2"/>
      <c r="BM535" s="2">
        <f t="shared" si="117"/>
        <v>-8.3913053543770745E-3</v>
      </c>
    </row>
    <row r="536" spans="1:65" hidden="1">
      <c r="A536">
        <v>1</v>
      </c>
      <c r="B536" t="s">
        <v>473</v>
      </c>
      <c r="C536">
        <v>994</v>
      </c>
      <c r="D536">
        <v>9.5118078626000007E-3</v>
      </c>
      <c r="E536" s="1">
        <v>3.1517059333300002E-5</v>
      </c>
      <c r="F536" s="1"/>
      <c r="G536" s="1"/>
      <c r="H536" s="1"/>
      <c r="I536" s="1"/>
      <c r="J536">
        <v>1.1881084539E-4</v>
      </c>
      <c r="K536" s="1">
        <v>1.73744867658E-5</v>
      </c>
      <c r="L536">
        <v>2.08996069163</v>
      </c>
      <c r="M536">
        <v>2.0605440537499999E-2</v>
      </c>
      <c r="N536" s="1">
        <v>4.4571852755299999E-5</v>
      </c>
      <c r="O536">
        <v>4.6957009481999998</v>
      </c>
      <c r="P536">
        <v>4.3717723824500003E-2</v>
      </c>
      <c r="Q536">
        <v>0.24253379855500001</v>
      </c>
      <c r="R536">
        <v>2.31817294688E-3</v>
      </c>
      <c r="S536">
        <v>0</v>
      </c>
      <c r="T536">
        <v>0.72812646775500001</v>
      </c>
      <c r="U536">
        <v>4</v>
      </c>
      <c r="V536">
        <v>3</v>
      </c>
      <c r="Z536">
        <v>1</v>
      </c>
      <c r="AA536" t="s">
        <v>473</v>
      </c>
      <c r="AB536">
        <v>994</v>
      </c>
      <c r="AC536">
        <v>9.5126595861999997E-3</v>
      </c>
      <c r="AD536" s="1">
        <v>5.6842308496499998E-9</v>
      </c>
      <c r="AE536">
        <v>0.99999992451399999</v>
      </c>
      <c r="AF536">
        <v>2.50404614281E-2</v>
      </c>
      <c r="AG536">
        <v>0.97732274428300003</v>
      </c>
      <c r="AH536">
        <v>0.60129175726999995</v>
      </c>
      <c r="AI536">
        <v>1.1885844305E-4</v>
      </c>
      <c r="AJ536" s="1">
        <v>1.6825565755199999E-8</v>
      </c>
      <c r="AK536">
        <v>2.09033499451</v>
      </c>
      <c r="AL536">
        <v>2.0606226896700001E-2</v>
      </c>
      <c r="AM536" s="1">
        <v>8.0387163592399993E-9</v>
      </c>
      <c r="AN536">
        <v>4.6929281449899998</v>
      </c>
      <c r="AO536" s="1">
        <v>7.8800763243500002E-6</v>
      </c>
      <c r="AP536">
        <v>0.24239983305000001</v>
      </c>
      <c r="AQ536" s="1">
        <v>4.1786333511599998E-7</v>
      </c>
      <c r="AR536">
        <v>0</v>
      </c>
      <c r="AS536">
        <v>0.714336230588</v>
      </c>
      <c r="AT536">
        <v>2</v>
      </c>
      <c r="AU536">
        <v>2</v>
      </c>
      <c r="AV536">
        <f t="shared" si="105"/>
        <v>994</v>
      </c>
      <c r="AW536" s="2">
        <f t="shared" si="106"/>
        <v>8.954381883048041E-5</v>
      </c>
      <c r="AX536" s="2">
        <f t="shared" si="107"/>
        <v>-0.99981964590066807</v>
      </c>
      <c r="BC536" s="2">
        <f t="shared" si="108"/>
        <v>4.0061713090048688E-4</v>
      </c>
      <c r="BD536" s="2">
        <f t="shared" si="109"/>
        <v>-0.99903159350937953</v>
      </c>
      <c r="BE536" s="2">
        <f t="shared" si="110"/>
        <v>1.7909565548246742E-4</v>
      </c>
      <c r="BF536" s="2">
        <f t="shared" si="111"/>
        <v>3.8162697787078239E-5</v>
      </c>
      <c r="BG536" s="2">
        <f t="shared" si="112"/>
        <v>-0.99981964590066807</v>
      </c>
      <c r="BH536" s="2">
        <f t="shared" si="113"/>
        <v>-5.9049825374057527E-4</v>
      </c>
      <c r="BI536" s="2">
        <f t="shared" si="114"/>
        <v>-0.99981975099261833</v>
      </c>
      <c r="BJ536" s="2">
        <f t="shared" si="115"/>
        <v>-5.5235808698893664E-4</v>
      </c>
      <c r="BK536" s="2">
        <f t="shared" si="116"/>
        <v>-0.99981974453818101</v>
      </c>
      <c r="BL536" s="2"/>
      <c r="BM536" s="2">
        <f t="shared" si="117"/>
        <v>-1.8939343338965322E-2</v>
      </c>
    </row>
    <row r="537" spans="1:65" hidden="1">
      <c r="A537">
        <v>1</v>
      </c>
      <c r="B537" t="s">
        <v>473</v>
      </c>
      <c r="C537">
        <v>995</v>
      </c>
      <c r="D537">
        <v>9.2654390178799999E-3</v>
      </c>
      <c r="E537" s="1">
        <v>3.2081000756999999E-5</v>
      </c>
      <c r="F537" s="1"/>
      <c r="G537" s="1"/>
      <c r="H537" s="1"/>
      <c r="I537" s="1"/>
      <c r="J537">
        <v>1.42529592953E-4</v>
      </c>
      <c r="K537" s="1">
        <v>1.63033456945E-5</v>
      </c>
      <c r="L537">
        <v>1.9830971204800001</v>
      </c>
      <c r="M537">
        <v>2.03755248738E-2</v>
      </c>
      <c r="N537" s="1">
        <v>4.5369386364999997E-5</v>
      </c>
      <c r="O537">
        <v>4.7367091277600002</v>
      </c>
      <c r="P537">
        <v>4.6810287898700002E-2</v>
      </c>
      <c r="Q537">
        <v>0.241922050868</v>
      </c>
      <c r="R537">
        <v>2.4507172275099998E-3</v>
      </c>
      <c r="S537">
        <v>0</v>
      </c>
      <c r="T537">
        <v>3.4306346031700001</v>
      </c>
      <c r="U537">
        <v>4</v>
      </c>
      <c r="V537">
        <v>3</v>
      </c>
      <c r="Z537">
        <v>1</v>
      </c>
      <c r="AA537" t="s">
        <v>473</v>
      </c>
      <c r="AB537">
        <v>995</v>
      </c>
      <c r="AC537">
        <v>9.2739855075800008E-3</v>
      </c>
      <c r="AD537" s="1">
        <v>3.1991094209000002E-5</v>
      </c>
      <c r="AE537">
        <v>0.99999997617500003</v>
      </c>
      <c r="AF537">
        <v>0.89754377614600001</v>
      </c>
      <c r="AG537">
        <v>0.99820741277500002</v>
      </c>
      <c r="AH537">
        <v>0.70220684541800005</v>
      </c>
      <c r="AI537">
        <v>1.4269823737800001E-4</v>
      </c>
      <c r="AJ537" s="1">
        <v>1.6235053669399999E-5</v>
      </c>
      <c r="AK537">
        <v>1.9867572462</v>
      </c>
      <c r="AL537">
        <v>2.0383299729899999E-2</v>
      </c>
      <c r="AM537" s="1">
        <v>4.5242239305500002E-5</v>
      </c>
      <c r="AN537">
        <v>4.7296256801999998</v>
      </c>
      <c r="AO537">
        <v>4.6555919043099997E-2</v>
      </c>
      <c r="AP537">
        <v>0.24165244594499999</v>
      </c>
      <c r="AQ537">
        <v>2.4384201117000001E-3</v>
      </c>
      <c r="AR537">
        <v>0</v>
      </c>
      <c r="AS537">
        <v>3.2685158430999999</v>
      </c>
      <c r="AT537">
        <v>2</v>
      </c>
      <c r="AU537">
        <v>3</v>
      </c>
      <c r="AV537">
        <f t="shared" si="105"/>
        <v>995</v>
      </c>
      <c r="AW537" s="2">
        <f t="shared" si="106"/>
        <v>9.2240526147852585E-4</v>
      </c>
      <c r="AX537" s="2">
        <f t="shared" si="107"/>
        <v>-2.8024857666068739E-3</v>
      </c>
      <c r="BC537" s="2">
        <f t="shared" si="108"/>
        <v>1.1832239291921409E-3</v>
      </c>
      <c r="BD537" s="2">
        <f t="shared" si="109"/>
        <v>-4.1888350023173053E-3</v>
      </c>
      <c r="BE537" s="2">
        <f t="shared" si="110"/>
        <v>1.845661355765594E-3</v>
      </c>
      <c r="BF537" s="2">
        <f t="shared" si="111"/>
        <v>3.815781997349111E-4</v>
      </c>
      <c r="BG537" s="2">
        <f t="shared" si="112"/>
        <v>-2.8024857659984096E-3</v>
      </c>
      <c r="BH537" s="2">
        <f t="shared" si="113"/>
        <v>-1.4954364663194173E-3</v>
      </c>
      <c r="BI537" s="2">
        <f t="shared" si="114"/>
        <v>-5.43403740969236E-3</v>
      </c>
      <c r="BJ537" s="2">
        <f t="shared" si="115"/>
        <v>-1.1144288915900477E-3</v>
      </c>
      <c r="BK537" s="2">
        <f t="shared" si="116"/>
        <v>-5.0177620134877528E-3</v>
      </c>
      <c r="BL537" s="2"/>
      <c r="BM537" s="2">
        <f t="shared" si="117"/>
        <v>-4.7256201497005275E-2</v>
      </c>
    </row>
    <row r="538" spans="1:65" hidden="1">
      <c r="A538">
        <v>1</v>
      </c>
      <c r="B538" t="s">
        <v>473</v>
      </c>
      <c r="C538">
        <v>996</v>
      </c>
      <c r="D538">
        <v>9.2229315310299997E-3</v>
      </c>
      <c r="E538" s="1">
        <v>2.95590777538E-5</v>
      </c>
      <c r="F538" s="1"/>
      <c r="G538" s="1"/>
      <c r="H538" s="1"/>
      <c r="I538" s="1"/>
      <c r="J538">
        <v>1.9508502465799999E-4</v>
      </c>
      <c r="K538" s="1">
        <v>1.78218092491E-5</v>
      </c>
      <c r="L538">
        <v>1.9649429651999999</v>
      </c>
      <c r="M538">
        <v>2.03516054455E-2</v>
      </c>
      <c r="N538" s="1">
        <v>4.1802848650699997E-5</v>
      </c>
      <c r="O538">
        <v>4.7871157782099996</v>
      </c>
      <c r="P538">
        <v>4.3413661675500002E-2</v>
      </c>
      <c r="Q538">
        <v>0.24420949176500001</v>
      </c>
      <c r="R538">
        <v>2.2707962312100002E-3</v>
      </c>
      <c r="S538">
        <v>0</v>
      </c>
      <c r="T538">
        <v>1.6844157558399999</v>
      </c>
      <c r="U538">
        <v>4</v>
      </c>
      <c r="V538">
        <v>3</v>
      </c>
      <c r="Z538">
        <v>1</v>
      </c>
      <c r="AA538" t="s">
        <v>473</v>
      </c>
      <c r="AB538">
        <v>996</v>
      </c>
      <c r="AC538">
        <v>9.2172632582900003E-3</v>
      </c>
      <c r="AD538" s="1">
        <v>2.9423363405600001E-5</v>
      </c>
      <c r="AE538">
        <v>0.99998997281799995</v>
      </c>
      <c r="AF538">
        <v>0.45252335665999999</v>
      </c>
      <c r="AG538">
        <v>0.99756436098900003</v>
      </c>
      <c r="AH538">
        <v>0.94291753265099998</v>
      </c>
      <c r="AI538">
        <v>1.94984458754E-4</v>
      </c>
      <c r="AJ538" s="1">
        <v>1.7807943336399999E-5</v>
      </c>
      <c r="AK538">
        <v>1.9625284595700001</v>
      </c>
      <c r="AL538">
        <v>2.0346468885499999E-2</v>
      </c>
      <c r="AM538" s="1">
        <v>4.1610919578900003E-5</v>
      </c>
      <c r="AN538">
        <v>4.7873130830999999</v>
      </c>
      <c r="AO538">
        <v>4.3246517999199999E-2</v>
      </c>
      <c r="AP538">
        <v>0.24415791826399999</v>
      </c>
      <c r="AQ538">
        <v>2.2614329663499999E-3</v>
      </c>
      <c r="AR538">
        <v>0</v>
      </c>
      <c r="AS538">
        <v>1.69286078597</v>
      </c>
      <c r="AT538">
        <v>2</v>
      </c>
      <c r="AU538">
        <v>3</v>
      </c>
      <c r="AV538">
        <f t="shared" si="105"/>
        <v>996</v>
      </c>
      <c r="AW538" s="2">
        <f t="shared" si="106"/>
        <v>-6.1458471429921867E-4</v>
      </c>
      <c r="AX538" s="2">
        <f t="shared" si="107"/>
        <v>-4.5912916949024966E-3</v>
      </c>
      <c r="BC538" s="2">
        <f t="shared" si="108"/>
        <v>-5.1549781525407731E-4</v>
      </c>
      <c r="BD538" s="2">
        <f t="shared" si="109"/>
        <v>-7.780305863559256E-4</v>
      </c>
      <c r="BE538" s="2">
        <f t="shared" si="110"/>
        <v>-1.2287917119029599E-3</v>
      </c>
      <c r="BF538" s="2">
        <f t="shared" si="111"/>
        <v>-2.5239089927111017E-4</v>
      </c>
      <c r="BG538" s="2">
        <f t="shared" si="112"/>
        <v>-4.5912916941075665E-3</v>
      </c>
      <c r="BH538" s="2">
        <f t="shared" si="113"/>
        <v>4.1215817444494057E-5</v>
      </c>
      <c r="BI538" s="2">
        <f t="shared" si="114"/>
        <v>-3.8500248504569072E-3</v>
      </c>
      <c r="BJ538" s="2">
        <f t="shared" si="115"/>
        <v>-2.1118548925873462E-4</v>
      </c>
      <c r="BK538" s="2">
        <f t="shared" si="116"/>
        <v>-4.123339968294332E-3</v>
      </c>
      <c r="BL538" s="2"/>
      <c r="BM538" s="2">
        <f t="shared" si="117"/>
        <v>5.0136257041769605E-3</v>
      </c>
    </row>
    <row r="539" spans="1:65" hidden="1">
      <c r="A539">
        <v>1</v>
      </c>
      <c r="B539" t="s">
        <v>473</v>
      </c>
      <c r="C539">
        <v>997</v>
      </c>
      <c r="D539">
        <v>9.2701275341699994E-3</v>
      </c>
      <c r="E539" s="1">
        <v>3.2776772131200001E-5</v>
      </c>
      <c r="F539" s="1"/>
      <c r="G539" s="1"/>
      <c r="H539" s="1"/>
      <c r="I539" s="1"/>
      <c r="J539" s="1">
        <v>3.8234540242799999E-5</v>
      </c>
      <c r="K539" s="1">
        <v>1.6387049730800001E-5</v>
      </c>
      <c r="L539">
        <v>1.98510460994</v>
      </c>
      <c r="M539">
        <v>2.0371712513699999E-2</v>
      </c>
      <c r="N539" s="1">
        <v>4.6353355678799999E-5</v>
      </c>
      <c r="O539">
        <v>4.7444978312300004</v>
      </c>
      <c r="P539">
        <v>4.7899440055300002E-2</v>
      </c>
      <c r="Q539">
        <v>0.24227451084599999</v>
      </c>
      <c r="R539">
        <v>2.5073043381100002E-3</v>
      </c>
      <c r="S539">
        <v>0</v>
      </c>
      <c r="T539">
        <v>7.9538879476200002</v>
      </c>
      <c r="U539">
        <v>4</v>
      </c>
      <c r="V539">
        <v>3</v>
      </c>
      <c r="Z539">
        <v>1</v>
      </c>
      <c r="AA539" t="s">
        <v>473</v>
      </c>
      <c r="AB539">
        <v>997</v>
      </c>
      <c r="AC539">
        <v>9.5313413680299993E-3</v>
      </c>
      <c r="AD539" s="1">
        <v>7.2804490535900002E-5</v>
      </c>
      <c r="AE539">
        <v>0.22304739871000001</v>
      </c>
      <c r="AF539">
        <v>3.9366825254200002E-2</v>
      </c>
      <c r="AG539">
        <v>0.99277061666499999</v>
      </c>
      <c r="AH539">
        <v>3.0726511489600002E-3</v>
      </c>
      <c r="AI539" s="1">
        <v>3.9715508847900002E-5</v>
      </c>
      <c r="AJ539" s="1">
        <v>1.6930055505999999E-5</v>
      </c>
      <c r="AK539">
        <v>2.0985534171300002</v>
      </c>
      <c r="AL539">
        <v>2.0611382246199999E-2</v>
      </c>
      <c r="AM539">
        <v>1.0296109791799999E-4</v>
      </c>
      <c r="AN539">
        <v>4.7633870154900002</v>
      </c>
      <c r="AO539">
        <v>4.6479581099499997E-2</v>
      </c>
      <c r="AP539">
        <v>0.246100740347</v>
      </c>
      <c r="AQ539">
        <v>2.6977597738199999E-3</v>
      </c>
      <c r="AR539">
        <v>0</v>
      </c>
      <c r="AS539">
        <v>7.6260204598000003</v>
      </c>
      <c r="AT539">
        <v>2</v>
      </c>
      <c r="AU539">
        <v>2</v>
      </c>
      <c r="AV539">
        <f t="shared" si="105"/>
        <v>997</v>
      </c>
      <c r="AW539" s="2">
        <f t="shared" si="106"/>
        <v>2.8178019439016017E-2</v>
      </c>
      <c r="AX539" s="2">
        <f t="shared" si="107"/>
        <v>1.2212220972973074</v>
      </c>
      <c r="BC539" s="2">
        <f t="shared" si="108"/>
        <v>3.8733788759991325E-2</v>
      </c>
      <c r="BD539" s="2">
        <f t="shared" si="109"/>
        <v>3.3136274321508938E-2</v>
      </c>
      <c r="BE539" s="2">
        <f t="shared" si="110"/>
        <v>5.7150039661350224E-2</v>
      </c>
      <c r="BF539" s="2">
        <f t="shared" si="111"/>
        <v>1.1764829900226668E-2</v>
      </c>
      <c r="BG539" s="2">
        <f t="shared" si="112"/>
        <v>1.2212220973052423</v>
      </c>
      <c r="BH539" s="2">
        <f t="shared" si="113"/>
        <v>3.9812820938950411E-3</v>
      </c>
      <c r="BI539" s="2">
        <f t="shared" si="114"/>
        <v>-2.9642495907275211E-2</v>
      </c>
      <c r="BJ539" s="2">
        <f t="shared" si="115"/>
        <v>1.5792951093530926E-2</v>
      </c>
      <c r="BK539" s="2">
        <f t="shared" si="116"/>
        <v>7.596023857780447E-2</v>
      </c>
      <c r="BL539" s="2"/>
      <c r="BM539" s="2">
        <f t="shared" si="117"/>
        <v>-4.1221034289036708E-2</v>
      </c>
    </row>
    <row r="540" spans="1:65" hidden="1">
      <c r="A540">
        <v>1</v>
      </c>
      <c r="B540" t="s">
        <v>473</v>
      </c>
      <c r="C540">
        <v>998</v>
      </c>
      <c r="D540">
        <v>9.4843424843099999E-3</v>
      </c>
      <c r="E540" s="1">
        <v>4.3732610391400002E-5</v>
      </c>
      <c r="F540" s="1"/>
      <c r="G540" s="1"/>
      <c r="H540" s="1"/>
      <c r="I540" s="1"/>
      <c r="J540">
        <v>2.1968299819799999E-4</v>
      </c>
      <c r="K540" s="1">
        <v>2.0914534927299999E-5</v>
      </c>
      <c r="L540">
        <v>2.0779085795099999</v>
      </c>
      <c r="M540">
        <v>2.0529563374100002E-2</v>
      </c>
      <c r="N540" s="1">
        <v>6.1847250733499995E-5</v>
      </c>
      <c r="O540">
        <v>4.7131214130499997</v>
      </c>
      <c r="P540">
        <v>6.2062495466100001E-2</v>
      </c>
      <c r="Q540">
        <v>0.24253715259600001</v>
      </c>
      <c r="R540">
        <v>3.2762503513600002E-3</v>
      </c>
      <c r="S540">
        <v>0</v>
      </c>
      <c r="T540">
        <v>4.9317506124900001</v>
      </c>
      <c r="U540">
        <v>4</v>
      </c>
      <c r="V540">
        <v>3</v>
      </c>
      <c r="Z540">
        <v>1</v>
      </c>
      <c r="AA540" t="s">
        <v>473</v>
      </c>
      <c r="AB540">
        <v>998</v>
      </c>
      <c r="AC540">
        <v>9.9635085824299995E-3</v>
      </c>
      <c r="AD540" s="1">
        <v>9.6303546298700005E-5</v>
      </c>
      <c r="AE540">
        <v>0.22929157098399999</v>
      </c>
      <c r="AF540">
        <v>2.7714805153999999E-2</v>
      </c>
      <c r="AG540">
        <v>0.98504145203899995</v>
      </c>
      <c r="AH540">
        <v>4.4826370834200003E-3</v>
      </c>
      <c r="AI540">
        <v>2.34252862539E-4</v>
      </c>
      <c r="AJ540" s="1">
        <v>2.27771495728E-5</v>
      </c>
      <c r="AK540">
        <v>2.2931717255900002</v>
      </c>
      <c r="AL540">
        <v>2.0978571776700001E-2</v>
      </c>
      <c r="AM540">
        <v>1.3619378128000001E-4</v>
      </c>
      <c r="AN540">
        <v>4.7621309472700002</v>
      </c>
      <c r="AO540">
        <v>6.04687929653E-2</v>
      </c>
      <c r="AP540">
        <v>0.25041894728899999</v>
      </c>
      <c r="AQ540">
        <v>3.5712748506100001E-3</v>
      </c>
      <c r="AR540">
        <v>0</v>
      </c>
      <c r="AS540">
        <v>3.3272444532000001</v>
      </c>
      <c r="AT540">
        <v>2</v>
      </c>
      <c r="AU540">
        <v>2</v>
      </c>
      <c r="AV540">
        <f t="shared" si="105"/>
        <v>998</v>
      </c>
      <c r="AW540" s="2">
        <f t="shared" si="106"/>
        <v>5.052180463882306E-2</v>
      </c>
      <c r="AX540" s="2">
        <f t="shared" si="107"/>
        <v>1.2020991986711604</v>
      </c>
      <c r="BC540" s="2">
        <f t="shared" si="108"/>
        <v>6.6322220929760839E-2</v>
      </c>
      <c r="BD540" s="2">
        <f t="shared" si="109"/>
        <v>8.9058382219568591E-2</v>
      </c>
      <c r="BE540" s="2">
        <f t="shared" si="110"/>
        <v>0.10359606202249878</v>
      </c>
      <c r="BF540" s="2">
        <f t="shared" si="111"/>
        <v>2.187130794834468E-2</v>
      </c>
      <c r="BG540" s="2">
        <f t="shared" si="112"/>
        <v>1.2020991986670426</v>
      </c>
      <c r="BH540" s="2">
        <f t="shared" si="113"/>
        <v>1.0398529960272131E-2</v>
      </c>
      <c r="BI540" s="2">
        <f t="shared" si="114"/>
        <v>-2.5678994839492379E-2</v>
      </c>
      <c r="BJ540" s="2">
        <f t="shared" si="115"/>
        <v>3.249726736146228E-2</v>
      </c>
      <c r="BK540" s="2">
        <f t="shared" si="116"/>
        <v>9.0049436889806864E-2</v>
      </c>
      <c r="BL540" s="2"/>
      <c r="BM540" s="2">
        <f t="shared" si="117"/>
        <v>-0.32534211183073147</v>
      </c>
    </row>
    <row r="541" spans="1:65" hidden="1">
      <c r="A541">
        <v>1</v>
      </c>
      <c r="B541" t="s">
        <v>473</v>
      </c>
      <c r="C541">
        <v>999</v>
      </c>
      <c r="D541">
        <v>9.3372777927099998E-3</v>
      </c>
      <c r="E541" s="1">
        <v>3.1687281324099998E-5</v>
      </c>
      <c r="F541" s="1"/>
      <c r="G541" s="1"/>
      <c r="H541" s="1"/>
      <c r="I541" s="1"/>
      <c r="J541">
        <v>5.02295910271E-4</v>
      </c>
      <c r="K541" s="1">
        <v>1.6457264554300001E-5</v>
      </c>
      <c r="L541">
        <v>2.0139678769599998</v>
      </c>
      <c r="M541">
        <v>2.03911446941E-2</v>
      </c>
      <c r="N541" s="1">
        <v>4.4812583003299998E-5</v>
      </c>
      <c r="O541">
        <v>4.7591897509900001</v>
      </c>
      <c r="P541">
        <v>4.6325233865699998E-2</v>
      </c>
      <c r="Q541">
        <v>0.243256560176</v>
      </c>
      <c r="R541">
        <v>2.4274210777400001E-3</v>
      </c>
      <c r="S541">
        <v>0</v>
      </c>
      <c r="T541">
        <v>3.3399345032499999</v>
      </c>
      <c r="U541">
        <v>4</v>
      </c>
      <c r="V541">
        <v>3</v>
      </c>
      <c r="Z541">
        <v>1</v>
      </c>
      <c r="AA541" t="s">
        <v>473</v>
      </c>
      <c r="AB541">
        <v>999</v>
      </c>
      <c r="AC541">
        <v>9.3372141017299994E-3</v>
      </c>
      <c r="AD541" s="1">
        <v>3.1687012931300003E-5</v>
      </c>
      <c r="AE541">
        <v>0.99983064264599997</v>
      </c>
      <c r="AF541">
        <v>0.64293408492299997</v>
      </c>
      <c r="AG541">
        <v>0.64832269170699997</v>
      </c>
      <c r="AH541">
        <v>0.79842235751699997</v>
      </c>
      <c r="AI541">
        <v>5.0227962970999997E-4</v>
      </c>
      <c r="AJ541" s="1">
        <v>1.6457079962999999E-5</v>
      </c>
      <c r="AK541">
        <v>2.0139404018899998</v>
      </c>
      <c r="AL541">
        <v>2.0391086365000002E-2</v>
      </c>
      <c r="AM541" s="1">
        <v>4.4812203438499998E-5</v>
      </c>
      <c r="AN541">
        <v>4.7593507153300001</v>
      </c>
      <c r="AO541">
        <v>4.6327078556699999E-2</v>
      </c>
      <c r="AP541">
        <v>0.243264091687</v>
      </c>
      <c r="AQ541">
        <v>2.42750942807E-3</v>
      </c>
      <c r="AR541">
        <v>0</v>
      </c>
      <c r="AS541">
        <v>3.3464917500900002</v>
      </c>
      <c r="AT541">
        <v>2</v>
      </c>
      <c r="AU541">
        <v>3</v>
      </c>
      <c r="AV541">
        <f t="shared" si="105"/>
        <v>999</v>
      </c>
      <c r="AW541" s="2">
        <f t="shared" si="106"/>
        <v>-6.8211508123034774E-6</v>
      </c>
      <c r="AX541" s="2">
        <f t="shared" si="107"/>
        <v>-8.4700481953854117E-6</v>
      </c>
      <c r="BC541" s="2">
        <f t="shared" si="108"/>
        <v>-3.2412290578372183E-5</v>
      </c>
      <c r="BD541" s="2">
        <f t="shared" si="109"/>
        <v>-1.1216402300224781E-5</v>
      </c>
      <c r="BE541" s="2">
        <f t="shared" si="110"/>
        <v>-1.3642258307256265E-5</v>
      </c>
      <c r="BF541" s="2">
        <f t="shared" si="111"/>
        <v>-2.8605113088539476E-6</v>
      </c>
      <c r="BG541" s="2">
        <f t="shared" si="112"/>
        <v>-8.4700495834542419E-6</v>
      </c>
      <c r="BH541" s="2">
        <f t="shared" si="113"/>
        <v>3.3821794973930218E-5</v>
      </c>
      <c r="BI541" s="2">
        <f t="shared" si="114"/>
        <v>3.9820435776946194E-5</v>
      </c>
      <c r="BJ541" s="2">
        <f t="shared" si="115"/>
        <v>3.0961183511549344E-5</v>
      </c>
      <c r="BK541" s="2">
        <f t="shared" si="116"/>
        <v>3.6396787854441831E-5</v>
      </c>
      <c r="BL541" s="2"/>
      <c r="BM541" s="2">
        <f t="shared" si="117"/>
        <v>1.9632860565438285E-3</v>
      </c>
    </row>
    <row r="542" spans="1:65" hidden="1">
      <c r="A542">
        <v>1</v>
      </c>
      <c r="B542" t="s">
        <v>473</v>
      </c>
      <c r="C542">
        <v>1000</v>
      </c>
      <c r="D542">
        <v>9.3357837992800001E-3</v>
      </c>
      <c r="E542" s="1">
        <v>2.7105175200100001E-5</v>
      </c>
      <c r="F542" s="1"/>
      <c r="G542" s="1"/>
      <c r="H542" s="1"/>
      <c r="I542" s="1"/>
      <c r="J542">
        <v>6.3988133329899997E-4</v>
      </c>
      <c r="K542" s="1">
        <v>1.83422091976E-5</v>
      </c>
      <c r="L542">
        <v>2.0133234462899998</v>
      </c>
      <c r="M542">
        <v>2.0412182281800001E-2</v>
      </c>
      <c r="N542" s="1">
        <v>3.8332506378500002E-5</v>
      </c>
      <c r="O542">
        <v>4.7602697992699996</v>
      </c>
      <c r="P542">
        <v>3.8876210606099998E-2</v>
      </c>
      <c r="Q542">
        <v>0.243562789975</v>
      </c>
      <c r="R542">
        <v>2.0410409431900001E-3</v>
      </c>
      <c r="S542">
        <v>0</v>
      </c>
      <c r="T542">
        <v>5.98025368352</v>
      </c>
      <c r="U542">
        <v>4</v>
      </c>
      <c r="V542">
        <v>3</v>
      </c>
      <c r="Z542">
        <v>1</v>
      </c>
      <c r="AA542" t="s">
        <v>473</v>
      </c>
      <c r="AB542">
        <v>1000</v>
      </c>
      <c r="AC542">
        <v>9.3486310522500008E-3</v>
      </c>
      <c r="AD542" s="1">
        <v>2.7152421691299999E-5</v>
      </c>
      <c r="AE542">
        <v>0.99999998734499995</v>
      </c>
      <c r="AF542">
        <v>0.63982108283200001</v>
      </c>
      <c r="AG542">
        <v>0.99924740135900003</v>
      </c>
      <c r="AH542">
        <v>0.72424152349500004</v>
      </c>
      <c r="AI542">
        <v>6.40821941234E-4</v>
      </c>
      <c r="AJ542" s="1">
        <v>1.8366981845699999E-5</v>
      </c>
      <c r="AK542">
        <v>2.0188684489300002</v>
      </c>
      <c r="AL542">
        <v>2.0423938706999999E-2</v>
      </c>
      <c r="AM542" s="1">
        <v>3.8399323007099999E-5</v>
      </c>
      <c r="AN542">
        <v>4.75300694363</v>
      </c>
      <c r="AO542">
        <v>3.8804702632399997E-2</v>
      </c>
      <c r="AP542">
        <v>0.243331246798</v>
      </c>
      <c r="AQ542">
        <v>2.0386118026999999E-3</v>
      </c>
      <c r="AR542">
        <v>0</v>
      </c>
      <c r="AS542">
        <v>5.6535458820300004</v>
      </c>
      <c r="AT542">
        <v>2</v>
      </c>
      <c r="AU542">
        <v>3</v>
      </c>
      <c r="AV542">
        <f t="shared" si="105"/>
        <v>1000</v>
      </c>
      <c r="AW542" s="2">
        <f t="shared" si="106"/>
        <v>1.3761300867948037E-3</v>
      </c>
      <c r="AX542" s="2">
        <f t="shared" si="107"/>
        <v>1.7430800889943418E-3</v>
      </c>
      <c r="BC542" s="2">
        <f t="shared" si="108"/>
        <v>1.4699724559092727E-3</v>
      </c>
      <c r="BD542" s="2">
        <f t="shared" si="109"/>
        <v>1.3505814830222559E-3</v>
      </c>
      <c r="BE542" s="2">
        <f t="shared" si="110"/>
        <v>2.7541539091586417E-3</v>
      </c>
      <c r="BF542" s="2">
        <f t="shared" si="111"/>
        <v>5.7595141164699026E-4</v>
      </c>
      <c r="BG542" s="2">
        <f t="shared" si="112"/>
        <v>1.7430800882217655E-3</v>
      </c>
      <c r="BH542" s="2">
        <f t="shared" si="113"/>
        <v>-1.5257235296019145E-3</v>
      </c>
      <c r="BI542" s="2">
        <f t="shared" si="114"/>
        <v>-1.8393761270750193E-3</v>
      </c>
      <c r="BJ542" s="2">
        <f t="shared" si="115"/>
        <v>-9.5065086511681438E-4</v>
      </c>
      <c r="BK542" s="2">
        <f t="shared" si="116"/>
        <v>-1.1901478498533579E-3</v>
      </c>
      <c r="BL542" s="2"/>
      <c r="BM542" s="2">
        <f t="shared" si="117"/>
        <v>-5.4631094060494455E-2</v>
      </c>
    </row>
    <row r="543" spans="1:65" hidden="1">
      <c r="A543">
        <v>1</v>
      </c>
      <c r="B543" t="s">
        <v>473</v>
      </c>
      <c r="C543">
        <v>1005</v>
      </c>
      <c r="D543">
        <v>1.04271510616E-2</v>
      </c>
      <c r="E543" s="1">
        <v>5.6474929507999997E-5</v>
      </c>
      <c r="F543" s="1"/>
      <c r="G543" s="1"/>
      <c r="H543" s="1"/>
      <c r="I543" s="1"/>
      <c r="J543">
        <v>2.2548385325599999E-4</v>
      </c>
      <c r="K543" s="1">
        <v>1.7348917891100001E-5</v>
      </c>
      <c r="L543">
        <v>2.5115585709600001</v>
      </c>
      <c r="M543">
        <v>2.1439579637100002E-2</v>
      </c>
      <c r="N543" s="1">
        <v>7.9867611244299993E-5</v>
      </c>
      <c r="O543">
        <v>4.2348041728199997</v>
      </c>
      <c r="P543">
        <v>6.3791442096900006E-2</v>
      </c>
      <c r="Q543">
        <v>0.22758285038000001</v>
      </c>
      <c r="R543">
        <v>3.5314948059299999E-3</v>
      </c>
      <c r="S543">
        <v>0</v>
      </c>
      <c r="T543">
        <v>1.2012018132</v>
      </c>
      <c r="U543">
        <v>4</v>
      </c>
      <c r="V543">
        <v>3</v>
      </c>
      <c r="Z543">
        <v>1</v>
      </c>
      <c r="AA543" t="s">
        <v>473</v>
      </c>
      <c r="AB543">
        <v>1005</v>
      </c>
      <c r="AC543">
        <v>1.04285980991E-2</v>
      </c>
      <c r="AD543" s="1">
        <v>5.5683417060500002E-5</v>
      </c>
      <c r="AE543">
        <v>0.99999992652500003</v>
      </c>
      <c r="AF543">
        <v>0.79449872095200003</v>
      </c>
      <c r="AG543">
        <v>0.99812379057300005</v>
      </c>
      <c r="AH543">
        <v>0.90612414885899994</v>
      </c>
      <c r="AI543">
        <v>2.2554807686299999E-4</v>
      </c>
      <c r="AJ543" s="1">
        <v>1.7316043773699998E-5</v>
      </c>
      <c r="AK543">
        <v>2.51225570702</v>
      </c>
      <c r="AL543">
        <v>2.1440987223400002E-2</v>
      </c>
      <c r="AM543" s="1">
        <v>7.8748243606299994E-5</v>
      </c>
      <c r="AN543">
        <v>4.2319431095900004</v>
      </c>
      <c r="AO543">
        <v>6.2895330812799993E-2</v>
      </c>
      <c r="AP543">
        <v>0.227444025365</v>
      </c>
      <c r="AQ543">
        <v>3.4819725281300001E-3</v>
      </c>
      <c r="AR543">
        <v>0</v>
      </c>
      <c r="AS543">
        <v>1.18562367557</v>
      </c>
      <c r="AT543">
        <v>2</v>
      </c>
      <c r="AU543">
        <v>3</v>
      </c>
      <c r="AV543">
        <f t="shared" si="105"/>
        <v>1005</v>
      </c>
      <c r="AW543" s="2">
        <f t="shared" si="106"/>
        <v>1.387759217691336E-4</v>
      </c>
      <c r="AX543" s="2">
        <f t="shared" si="107"/>
        <v>-1.4015288808600862E-2</v>
      </c>
      <c r="BC543" s="2">
        <f t="shared" si="108"/>
        <v>2.8482574726574564E-4</v>
      </c>
      <c r="BD543" s="2">
        <f t="shared" si="109"/>
        <v>-1.8948799923058852E-3</v>
      </c>
      <c r="BE543" s="2">
        <f t="shared" si="110"/>
        <v>2.7757109392571828E-4</v>
      </c>
      <c r="BF543" s="2">
        <f t="shared" si="111"/>
        <v>6.5653633318643218E-5</v>
      </c>
      <c r="BG543" s="2">
        <f t="shared" si="112"/>
        <v>-1.4015288808075961E-2</v>
      </c>
      <c r="BH543" s="2">
        <f t="shared" si="113"/>
        <v>-6.7560697336661673E-4</v>
      </c>
      <c r="BI543" s="2">
        <f t="shared" si="114"/>
        <v>-1.4047515695581988E-2</v>
      </c>
      <c r="BJ543" s="2">
        <f t="shared" si="115"/>
        <v>-6.0999769872031743E-4</v>
      </c>
      <c r="BK543" s="2">
        <f t="shared" si="116"/>
        <v>-1.4023035717578623E-2</v>
      </c>
      <c r="BL543" s="2"/>
      <c r="BM543" s="2">
        <f t="shared" si="117"/>
        <v>-1.2968792969517584E-2</v>
      </c>
    </row>
    <row r="544" spans="1:65" hidden="1">
      <c r="A544">
        <v>1</v>
      </c>
      <c r="B544" t="s">
        <v>473</v>
      </c>
      <c r="C544">
        <v>1006</v>
      </c>
      <c r="D544">
        <v>9.5486699946399998E-3</v>
      </c>
      <c r="E544" s="1">
        <v>2.0053783233500002E-5</v>
      </c>
      <c r="F544" s="1"/>
      <c r="G544" s="1"/>
      <c r="H544" s="1"/>
      <c r="I544" s="1"/>
      <c r="J544">
        <v>1.27524668116E-4</v>
      </c>
      <c r="K544" s="1">
        <v>1.6549480112899998E-5</v>
      </c>
      <c r="L544">
        <v>2.1061909792</v>
      </c>
      <c r="M544">
        <v>2.0707236653800001E-2</v>
      </c>
      <c r="N544" s="1">
        <v>2.83603322257E-5</v>
      </c>
      <c r="O544">
        <v>4.5292814650600004</v>
      </c>
      <c r="P544">
        <v>2.5912330068500002E-2</v>
      </c>
      <c r="Q544">
        <v>0.235093916529</v>
      </c>
      <c r="R544">
        <v>1.38299160813E-3</v>
      </c>
      <c r="S544">
        <v>0</v>
      </c>
      <c r="T544">
        <v>11.652413359600001</v>
      </c>
      <c r="U544">
        <v>4</v>
      </c>
      <c r="V544">
        <v>3</v>
      </c>
      <c r="Z544">
        <v>1</v>
      </c>
      <c r="AA544" t="s">
        <v>473</v>
      </c>
      <c r="AB544">
        <v>1006</v>
      </c>
      <c r="AC544">
        <v>9.5483074917500008E-3</v>
      </c>
      <c r="AD544" s="1">
        <v>1.68245671427E-9</v>
      </c>
      <c r="AE544">
        <v>0.99999060024300002</v>
      </c>
      <c r="AF544">
        <v>0.49928351586699998</v>
      </c>
      <c r="AG544">
        <v>0.99999998499700005</v>
      </c>
      <c r="AH544">
        <v>0.61233334930899996</v>
      </c>
      <c r="AI544">
        <v>1.27492512629E-4</v>
      </c>
      <c r="AJ544" s="1">
        <v>4.9648404119699997E-9</v>
      </c>
      <c r="AK544">
        <v>2.1060310646099998</v>
      </c>
      <c r="AL544">
        <v>2.0706902337599999E-2</v>
      </c>
      <c r="AM544" s="1">
        <v>2.3793531034300002E-9</v>
      </c>
      <c r="AN544">
        <v>4.5285142127500002</v>
      </c>
      <c r="AO544" s="1">
        <v>2.1753221215399999E-6</v>
      </c>
      <c r="AP544">
        <v>0.23505029710899999</v>
      </c>
      <c r="AQ544" s="1">
        <v>1.1609444476599999E-7</v>
      </c>
      <c r="AR544">
        <v>0</v>
      </c>
      <c r="AS544">
        <v>11.332884809499999</v>
      </c>
      <c r="AT544">
        <v>2</v>
      </c>
      <c r="AU544">
        <v>2</v>
      </c>
      <c r="AV544">
        <f t="shared" si="105"/>
        <v>1006</v>
      </c>
      <c r="AW544" s="2">
        <f t="shared" si="106"/>
        <v>-3.7963704914140401E-5</v>
      </c>
      <c r="AX544" s="2">
        <f t="shared" si="107"/>
        <v>-0.99991610277748189</v>
      </c>
      <c r="BC544" s="2">
        <f t="shared" si="108"/>
        <v>-2.5215111299682635E-4</v>
      </c>
      <c r="BD544" s="2">
        <f t="shared" si="109"/>
        <v>-0.99970000021885275</v>
      </c>
      <c r="BE544" s="2">
        <f t="shared" si="110"/>
        <v>-7.5925968527763499E-5</v>
      </c>
      <c r="BF544" s="2">
        <f t="shared" si="111"/>
        <v>-1.6144896858557868E-5</v>
      </c>
      <c r="BG544" s="2">
        <f t="shared" si="112"/>
        <v>-0.99991610277748177</v>
      </c>
      <c r="BH544" s="2">
        <f t="shared" si="113"/>
        <v>-1.6939824029903256E-4</v>
      </c>
      <c r="BI544" s="2">
        <f t="shared" si="114"/>
        <v>-0.99991605069417566</v>
      </c>
      <c r="BJ544" s="2">
        <f t="shared" si="115"/>
        <v>-1.8554040293348496E-4</v>
      </c>
      <c r="BK544" s="2">
        <f t="shared" si="116"/>
        <v>-0.99991605556817309</v>
      </c>
      <c r="BL544" s="2"/>
      <c r="BM544" s="2">
        <f t="shared" si="117"/>
        <v>-2.7421662812601232E-2</v>
      </c>
    </row>
    <row r="545" spans="1:65" hidden="1">
      <c r="A545">
        <v>1</v>
      </c>
      <c r="B545" t="s">
        <v>473</v>
      </c>
      <c r="C545">
        <v>1007</v>
      </c>
      <c r="D545">
        <v>9.6411905245900008E-3</v>
      </c>
      <c r="E545" s="1">
        <v>3.5120835797799997E-5</v>
      </c>
      <c r="F545" s="1"/>
      <c r="G545" s="1"/>
      <c r="H545" s="1"/>
      <c r="I545" s="1"/>
      <c r="J545">
        <v>1.9791884899799999E-4</v>
      </c>
      <c r="K545" s="1">
        <v>1.48012531218E-5</v>
      </c>
      <c r="L545">
        <v>2.1472040142900002</v>
      </c>
      <c r="M545">
        <v>2.07439108062E-2</v>
      </c>
      <c r="N545" s="1">
        <v>4.9668362307200002E-5</v>
      </c>
      <c r="O545">
        <v>4.5376776872400004</v>
      </c>
      <c r="P545">
        <v>4.6746760109400001E-2</v>
      </c>
      <c r="Q545">
        <v>0.235946867092</v>
      </c>
      <c r="R545">
        <v>2.4954921471800002E-3</v>
      </c>
      <c r="S545">
        <v>0</v>
      </c>
      <c r="T545">
        <v>1.4068606346600001</v>
      </c>
      <c r="U545">
        <v>4</v>
      </c>
      <c r="V545">
        <v>3</v>
      </c>
      <c r="Z545">
        <v>1</v>
      </c>
      <c r="AA545" t="s">
        <v>473</v>
      </c>
      <c r="AB545">
        <v>1007</v>
      </c>
      <c r="AC545">
        <v>9.37710567675E-3</v>
      </c>
      <c r="AD545">
        <v>3.1972881839999998E-4</v>
      </c>
      <c r="AE545">
        <v>0.100023971578</v>
      </c>
      <c r="AF545">
        <v>0.75063642206199999</v>
      </c>
      <c r="AG545">
        <v>1.3732483081699999E-2</v>
      </c>
      <c r="AH545">
        <v>2.5837391978700001E-2</v>
      </c>
      <c r="AI545">
        <v>1.98114490179E-4</v>
      </c>
      <c r="AJ545" s="1">
        <v>1.4833457361699999E-5</v>
      </c>
      <c r="AK545">
        <v>2.03118556117</v>
      </c>
      <c r="AL545">
        <v>2.05003645825E-2</v>
      </c>
      <c r="AM545">
        <v>4.5216483126200001E-4</v>
      </c>
      <c r="AN545">
        <v>4.5816816092900003</v>
      </c>
      <c r="AO545">
        <v>9.6971388899300001E-2</v>
      </c>
      <c r="AP545">
        <v>0.23543792675200001</v>
      </c>
      <c r="AQ545">
        <v>7.1970265673300003E-3</v>
      </c>
      <c r="AR545">
        <v>0</v>
      </c>
      <c r="AS545">
        <v>0.98318236186300001</v>
      </c>
      <c r="AT545">
        <v>2</v>
      </c>
      <c r="AU545">
        <v>3</v>
      </c>
      <c r="AV545">
        <f t="shared" si="105"/>
        <v>1007</v>
      </c>
      <c r="AW545" s="2">
        <f t="shared" si="106"/>
        <v>-2.7391310976216939E-2</v>
      </c>
      <c r="AX545" s="2">
        <f t="shared" si="107"/>
        <v>8.1036790878430089</v>
      </c>
      <c r="BC545" s="2">
        <f t="shared" si="108"/>
        <v>9.8849190964115036E-4</v>
      </c>
      <c r="BD545" s="2">
        <f t="shared" si="109"/>
        <v>2.1757779314352053E-3</v>
      </c>
      <c r="BE545" s="2">
        <f t="shared" si="110"/>
        <v>-5.4032338030237471E-2</v>
      </c>
      <c r="BF545" s="2">
        <f t="shared" si="111"/>
        <v>-1.1740612750186355E-2</v>
      </c>
      <c r="BG545" s="2">
        <f t="shared" si="112"/>
        <v>8.1036790878134823</v>
      </c>
      <c r="BH545" s="2">
        <f t="shared" si="113"/>
        <v>9.6974543109880715E-3</v>
      </c>
      <c r="BI545" s="2">
        <f t="shared" si="114"/>
        <v>1.0743980689220141</v>
      </c>
      <c r="BJ545" s="2">
        <f t="shared" si="115"/>
        <v>-2.1570124929929275E-3</v>
      </c>
      <c r="BK545" s="2">
        <f t="shared" si="116"/>
        <v>1.8840109056095049</v>
      </c>
      <c r="BL545" s="2"/>
      <c r="BM545" s="2">
        <f t="shared" si="117"/>
        <v>-0.30115155855461945</v>
      </c>
    </row>
    <row r="546" spans="1:65" hidden="1">
      <c r="A546">
        <v>1</v>
      </c>
      <c r="B546" t="s">
        <v>473</v>
      </c>
      <c r="C546">
        <v>1008</v>
      </c>
      <c r="D546">
        <v>9.7158066050099991E-3</v>
      </c>
      <c r="E546" s="1">
        <v>2.2225523593700001E-5</v>
      </c>
      <c r="F546" s="1"/>
      <c r="G546" s="1"/>
      <c r="H546" s="1"/>
      <c r="I546" s="1"/>
      <c r="J546">
        <v>2.47490409532E-4</v>
      </c>
      <c r="K546" s="1">
        <v>1.6036392221899999E-5</v>
      </c>
      <c r="L546">
        <v>2.1805683434800001</v>
      </c>
      <c r="M546">
        <v>2.0789867147900001E-2</v>
      </c>
      <c r="N546" s="1">
        <v>3.1431636897099998E-5</v>
      </c>
      <c r="O546">
        <v>4.6042538084700002</v>
      </c>
      <c r="P546">
        <v>2.8961667785399998E-2</v>
      </c>
      <c r="Q546">
        <v>0.23993903302700001</v>
      </c>
      <c r="R546">
        <v>1.5522469925500001E-3</v>
      </c>
      <c r="S546">
        <v>0</v>
      </c>
      <c r="T546">
        <v>6.4562519165500003</v>
      </c>
      <c r="U546">
        <v>4</v>
      </c>
      <c r="V546">
        <v>3</v>
      </c>
      <c r="Z546">
        <v>1</v>
      </c>
      <c r="AA546" t="s">
        <v>473</v>
      </c>
      <c r="AB546">
        <v>1008</v>
      </c>
      <c r="AC546">
        <v>9.72675750942E-3</v>
      </c>
      <c r="AD546" s="1">
        <v>4.4859015468899999E-9</v>
      </c>
      <c r="AE546">
        <v>0.99999892003000002</v>
      </c>
      <c r="AF546">
        <v>0.16141133892100001</v>
      </c>
      <c r="AG546">
        <v>0.99986179736199998</v>
      </c>
      <c r="AH546">
        <v>0.80633944191700002</v>
      </c>
      <c r="AI546">
        <v>2.4770681194300002E-4</v>
      </c>
      <c r="AJ546" s="1">
        <v>1.31402927387E-8</v>
      </c>
      <c r="AK546">
        <v>2.18548664905</v>
      </c>
      <c r="AL546">
        <v>2.0800105849200001E-2</v>
      </c>
      <c r="AM546" s="1">
        <v>6.3440228070800004E-9</v>
      </c>
      <c r="AN546">
        <v>4.6019349361300002</v>
      </c>
      <c r="AO546" s="1">
        <v>5.8358488068699997E-6</v>
      </c>
      <c r="AP546">
        <v>0.23993629776799999</v>
      </c>
      <c r="AQ546" s="1">
        <v>3.12946917839E-7</v>
      </c>
      <c r="AR546">
        <v>0</v>
      </c>
      <c r="AS546">
        <v>6.1747899991499997</v>
      </c>
      <c r="AT546">
        <v>2</v>
      </c>
      <c r="AU546">
        <v>2</v>
      </c>
      <c r="AV546">
        <f t="shared" si="105"/>
        <v>1008</v>
      </c>
      <c r="AW546" s="2">
        <f t="shared" si="106"/>
        <v>1.1271225185106115E-3</v>
      </c>
      <c r="AX546" s="2">
        <f t="shared" si="107"/>
        <v>-0.9997981644154309</v>
      </c>
      <c r="BC546" s="2">
        <f t="shared" si="108"/>
        <v>8.7438705770146374E-4</v>
      </c>
      <c r="BD546" s="2">
        <f t="shared" si="109"/>
        <v>-0.99918059545084237</v>
      </c>
      <c r="BE546" s="2">
        <f t="shared" si="110"/>
        <v>2.255515441515928E-3</v>
      </c>
      <c r="BF546" s="2">
        <f t="shared" si="111"/>
        <v>4.9248517208702548E-4</v>
      </c>
      <c r="BG546" s="2">
        <f t="shared" si="112"/>
        <v>-0.99979816441543123</v>
      </c>
      <c r="BH546" s="2">
        <f t="shared" si="113"/>
        <v>-5.0363694888718997E-4</v>
      </c>
      <c r="BI546" s="2">
        <f t="shared" si="114"/>
        <v>-0.99979849748812422</v>
      </c>
      <c r="BJ546" s="2">
        <f t="shared" si="115"/>
        <v>-1.1399808382622723E-5</v>
      </c>
      <c r="BK546" s="2">
        <f t="shared" si="116"/>
        <v>-0.99979839102968726</v>
      </c>
      <c r="BL546" s="2"/>
      <c r="BM546" s="2">
        <f t="shared" si="117"/>
        <v>-4.359525016031348E-2</v>
      </c>
    </row>
    <row r="547" spans="1:65" hidden="1">
      <c r="A547">
        <v>1</v>
      </c>
      <c r="B547" t="s">
        <v>473</v>
      </c>
      <c r="C547">
        <v>1009</v>
      </c>
      <c r="D547">
        <v>9.6767602100199992E-3</v>
      </c>
      <c r="E547" s="1">
        <v>1.9103058649600001E-5</v>
      </c>
      <c r="F547" s="1"/>
      <c r="G547" s="1"/>
      <c r="H547" s="1"/>
      <c r="I547" s="1"/>
      <c r="J547">
        <v>1.5436326454999999E-4</v>
      </c>
      <c r="K547" s="1">
        <v>1.3627641494899999E-5</v>
      </c>
      <c r="L547">
        <v>2.16307679655</v>
      </c>
      <c r="M547">
        <v>2.0795666482299999E-2</v>
      </c>
      <c r="N547" s="1">
        <v>2.7015804625099999E-5</v>
      </c>
      <c r="O547">
        <v>4.5141070386699997</v>
      </c>
      <c r="P547">
        <v>2.4582942210699999E-2</v>
      </c>
      <c r="Q547">
        <v>0.235306882858</v>
      </c>
      <c r="R547">
        <v>1.3173920446399999E-3</v>
      </c>
      <c r="S547">
        <v>0</v>
      </c>
      <c r="T547">
        <v>7.8138937217800004</v>
      </c>
      <c r="U547">
        <v>4</v>
      </c>
      <c r="V547">
        <v>3</v>
      </c>
      <c r="Z547">
        <v>1</v>
      </c>
      <c r="AA547" t="s">
        <v>473</v>
      </c>
      <c r="AB547">
        <v>1009</v>
      </c>
      <c r="AC547">
        <v>9.6833910461000001E-3</v>
      </c>
      <c r="AD547" s="1">
        <v>1.00181554933E-9</v>
      </c>
      <c r="AE547">
        <v>0.99999955232600002</v>
      </c>
      <c r="AF547">
        <v>0.10465972737</v>
      </c>
      <c r="AG547">
        <v>0.99994712388600004</v>
      </c>
      <c r="AH547">
        <v>0.763054552745</v>
      </c>
      <c r="AI547">
        <v>1.54497069747E-4</v>
      </c>
      <c r="AJ547" s="1">
        <v>2.94374992823E-9</v>
      </c>
      <c r="AK547">
        <v>2.1660422357</v>
      </c>
      <c r="AL547">
        <v>2.0801838678799998E-2</v>
      </c>
      <c r="AM547" s="1">
        <v>1.4167811368499999E-9</v>
      </c>
      <c r="AN547">
        <v>4.5078938370000001</v>
      </c>
      <c r="AO547" s="1">
        <v>1.2857888585E-6</v>
      </c>
      <c r="AP547">
        <v>0.235052750699</v>
      </c>
      <c r="AQ547" s="1">
        <v>6.8929076188500002E-8</v>
      </c>
      <c r="AR547">
        <v>0</v>
      </c>
      <c r="AS547">
        <v>7.1957052420399998</v>
      </c>
      <c r="AT547">
        <v>2</v>
      </c>
      <c r="AU547">
        <v>2</v>
      </c>
      <c r="AV547">
        <f t="shared" si="105"/>
        <v>1009</v>
      </c>
      <c r="AW547" s="2">
        <f t="shared" si="106"/>
        <v>6.8523306727543592E-4</v>
      </c>
      <c r="AX547" s="2">
        <f t="shared" si="107"/>
        <v>-0.99994755732222229</v>
      </c>
      <c r="BC547" s="2">
        <f t="shared" si="108"/>
        <v>8.668202074507852E-4</v>
      </c>
      <c r="BD547" s="2">
        <f t="shared" si="109"/>
        <v>-0.99978398683812364</v>
      </c>
      <c r="BE547" s="2">
        <f t="shared" si="110"/>
        <v>1.3709356758529123E-3</v>
      </c>
      <c r="BF547" s="2">
        <f t="shared" si="111"/>
        <v>2.9680205273788316E-4</v>
      </c>
      <c r="BG547" s="2">
        <f t="shared" si="112"/>
        <v>-0.99994755732222262</v>
      </c>
      <c r="BH547" s="2">
        <f t="shared" si="113"/>
        <v>-1.3763966199237981E-3</v>
      </c>
      <c r="BI547" s="2">
        <f t="shared" si="114"/>
        <v>-0.99994769589223786</v>
      </c>
      <c r="BJ547" s="2">
        <f t="shared" si="115"/>
        <v>-1.0800030832644972E-3</v>
      </c>
      <c r="BK547" s="2">
        <f t="shared" si="116"/>
        <v>-0.9999476776283347</v>
      </c>
      <c r="BL547" s="2"/>
      <c r="BM547" s="2">
        <f t="shared" si="117"/>
        <v>-7.9114011752795838E-2</v>
      </c>
    </row>
    <row r="548" spans="1:65" hidden="1">
      <c r="A548">
        <v>1</v>
      </c>
      <c r="B548" t="s">
        <v>473</v>
      </c>
      <c r="C548">
        <v>1010</v>
      </c>
      <c r="D548">
        <v>9.6829200509200002E-3</v>
      </c>
      <c r="E548" s="1">
        <v>3.7480347838500001E-5</v>
      </c>
      <c r="F548" s="1"/>
      <c r="G548" s="1"/>
      <c r="H548" s="1"/>
      <c r="I548" s="1"/>
      <c r="J548">
        <v>2.2958642759900001E-4</v>
      </c>
      <c r="K548" s="1">
        <v>1.8972811016699999E-5</v>
      </c>
      <c r="L548">
        <v>2.1658315304600002</v>
      </c>
      <c r="M548">
        <v>2.0732787199199999E-2</v>
      </c>
      <c r="N548" s="1">
        <v>5.3005216235600001E-5</v>
      </c>
      <c r="O548">
        <v>4.6102237771499999</v>
      </c>
      <c r="P548">
        <v>5.0433669609800003E-2</v>
      </c>
      <c r="Q548">
        <v>0.23959052025399999</v>
      </c>
      <c r="R548">
        <v>2.6916308435300002E-3</v>
      </c>
      <c r="S548">
        <v>0</v>
      </c>
      <c r="T548">
        <v>8.9947209705599995</v>
      </c>
      <c r="U548">
        <v>4</v>
      </c>
      <c r="V548">
        <v>3</v>
      </c>
      <c r="Z548">
        <v>1</v>
      </c>
      <c r="AA548" t="s">
        <v>473</v>
      </c>
      <c r="AB548">
        <v>1010</v>
      </c>
      <c r="AC548">
        <v>9.6958624779300007E-3</v>
      </c>
      <c r="AD548" s="1">
        <v>2.9305775741299999E-10</v>
      </c>
      <c r="AE548">
        <v>0.99998410048599995</v>
      </c>
      <c r="AF548">
        <v>0.47557665531499999</v>
      </c>
      <c r="AG548">
        <v>0.99999999357799996</v>
      </c>
      <c r="AH548">
        <v>0.959217797973</v>
      </c>
      <c r="AI548">
        <v>2.2991263513299999E-4</v>
      </c>
      <c r="AJ548" s="1">
        <v>8.6339318640399999E-10</v>
      </c>
      <c r="AK548">
        <v>2.1716252063099999</v>
      </c>
      <c r="AL548">
        <v>2.0744880862399999E-2</v>
      </c>
      <c r="AM548" s="1">
        <v>4.1444625509299998E-10</v>
      </c>
      <c r="AN548">
        <v>4.6030762172499999</v>
      </c>
      <c r="AO548" s="1">
        <v>3.9315114630500002E-7</v>
      </c>
      <c r="AP548">
        <v>0.23935860503799999</v>
      </c>
      <c r="AQ548" s="1">
        <v>2.0995567004899999E-8</v>
      </c>
      <c r="AR548">
        <v>0</v>
      </c>
      <c r="AS548">
        <v>8.7214538115700009</v>
      </c>
      <c r="AT548">
        <v>2</v>
      </c>
      <c r="AU548">
        <v>2</v>
      </c>
      <c r="AV548">
        <f t="shared" si="105"/>
        <v>1010</v>
      </c>
      <c r="AW548" s="2">
        <f t="shared" si="106"/>
        <v>1.3366243800361382E-3</v>
      </c>
      <c r="AX548" s="2">
        <f t="shared" si="107"/>
        <v>-0.99999218102887732</v>
      </c>
      <c r="BC548" s="2">
        <f t="shared" si="108"/>
        <v>1.4208485118716956E-3</v>
      </c>
      <c r="BD548" s="2">
        <f t="shared" si="109"/>
        <v>-0.99995449313306062</v>
      </c>
      <c r="BE548" s="2">
        <f t="shared" si="110"/>
        <v>2.6750353240859704E-3</v>
      </c>
      <c r="BF548" s="2">
        <f t="shared" si="111"/>
        <v>5.8331101765546768E-4</v>
      </c>
      <c r="BG548" s="2">
        <f t="shared" si="112"/>
        <v>-0.99999218102887744</v>
      </c>
      <c r="BH548" s="2">
        <f t="shared" si="113"/>
        <v>-1.5503715753291466E-3</v>
      </c>
      <c r="BI548" s="2">
        <f t="shared" si="114"/>
        <v>-0.9999922045897246</v>
      </c>
      <c r="BJ548" s="2">
        <f t="shared" si="115"/>
        <v>-9.6796490843682715E-4</v>
      </c>
      <c r="BK548" s="2">
        <f t="shared" si="116"/>
        <v>-0.99999219968553432</v>
      </c>
      <c r="BL548" s="2"/>
      <c r="BM548" s="2">
        <f t="shared" si="117"/>
        <v>-3.0380837814136818E-2</v>
      </c>
    </row>
    <row r="549" spans="1:65" hidden="1">
      <c r="A549">
        <v>1</v>
      </c>
      <c r="B549" t="s">
        <v>473</v>
      </c>
      <c r="C549">
        <v>1011</v>
      </c>
      <c r="D549">
        <v>9.4859049518999997E-3</v>
      </c>
      <c r="E549" s="1">
        <v>2.1709273465099999E-5</v>
      </c>
      <c r="F549" s="1"/>
      <c r="G549" s="1"/>
      <c r="H549" s="1"/>
      <c r="I549" s="1"/>
      <c r="J549">
        <v>5.5217619645400002E-4</v>
      </c>
      <c r="K549" s="1">
        <v>1.36655378505E-5</v>
      </c>
      <c r="L549">
        <v>2.07859327268</v>
      </c>
      <c r="M549">
        <v>2.0683223842600001E-2</v>
      </c>
      <c r="N549" s="1">
        <v>3.0701548963700001E-5</v>
      </c>
      <c r="O549">
        <v>4.5335038877600002</v>
      </c>
      <c r="P549">
        <v>2.87356329523E-2</v>
      </c>
      <c r="Q549">
        <v>0.23504020583499999</v>
      </c>
      <c r="R549">
        <v>1.5301097054099999E-3</v>
      </c>
      <c r="S549">
        <v>0</v>
      </c>
      <c r="T549">
        <v>17.951209390500001</v>
      </c>
      <c r="U549">
        <v>4</v>
      </c>
      <c r="V549">
        <v>3</v>
      </c>
      <c r="Z549">
        <v>1</v>
      </c>
      <c r="AA549" t="s">
        <v>473</v>
      </c>
      <c r="AB549">
        <v>1011</v>
      </c>
      <c r="AC549">
        <v>9.4856161507399991E-3</v>
      </c>
      <c r="AD549" s="1">
        <v>3.4896466762700002E-9</v>
      </c>
      <c r="AE549">
        <v>0.999937026417</v>
      </c>
      <c r="AF549">
        <v>0.85923153509500005</v>
      </c>
      <c r="AG549">
        <v>0.99999998574100002</v>
      </c>
      <c r="AH549">
        <v>0.973537482743</v>
      </c>
      <c r="AI549">
        <v>5.5221058391099998E-4</v>
      </c>
      <c r="AJ549" s="1">
        <v>1.03024274198E-8</v>
      </c>
      <c r="AK549">
        <v>2.0784667078400001</v>
      </c>
      <c r="AL549">
        <v>2.0682958940299999E-2</v>
      </c>
      <c r="AM549" s="1">
        <v>4.9351056574699999E-9</v>
      </c>
      <c r="AN549">
        <v>4.5327041014400002</v>
      </c>
      <c r="AO549" s="1">
        <v>4.6059673151099997E-6</v>
      </c>
      <c r="AP549">
        <v>0.234995731023</v>
      </c>
      <c r="AQ549" s="1">
        <v>2.45288855016E-7</v>
      </c>
      <c r="AR549">
        <v>0</v>
      </c>
      <c r="AS549">
        <v>17.632059802299999</v>
      </c>
      <c r="AT549">
        <v>2</v>
      </c>
      <c r="AU549">
        <v>2</v>
      </c>
      <c r="AV549">
        <f t="shared" si="105"/>
        <v>1011</v>
      </c>
      <c r="AW549" s="2">
        <f t="shared" si="106"/>
        <v>-3.0445293460659436E-5</v>
      </c>
      <c r="AX549" s="2">
        <f t="shared" si="107"/>
        <v>-0.99983925548305985</v>
      </c>
      <c r="BC549" s="2">
        <f t="shared" si="108"/>
        <v>6.2276239397485855E-5</v>
      </c>
      <c r="BD549" s="2">
        <f t="shared" si="109"/>
        <v>-0.99924610157810778</v>
      </c>
      <c r="BE549" s="2">
        <f t="shared" si="110"/>
        <v>-6.0889661129697523E-5</v>
      </c>
      <c r="BF549" s="2">
        <f t="shared" si="111"/>
        <v>-1.2807592376208409E-5</v>
      </c>
      <c r="BG549" s="2">
        <f t="shared" si="112"/>
        <v>-0.99983925548306019</v>
      </c>
      <c r="BH549" s="2">
        <f t="shared" si="113"/>
        <v>-1.7641681573480884E-4</v>
      </c>
      <c r="BI549" s="2">
        <f t="shared" si="114"/>
        <v>-0.9998397123417202</v>
      </c>
      <c r="BJ549" s="2">
        <f t="shared" si="115"/>
        <v>-1.892221453856515E-4</v>
      </c>
      <c r="BK549" s="2">
        <f t="shared" si="116"/>
        <v>-0.99983969198146472</v>
      </c>
      <c r="BL549" s="2"/>
      <c r="BM549" s="2">
        <f t="shared" si="117"/>
        <v>-1.777872349753214E-2</v>
      </c>
    </row>
    <row r="550" spans="1:65" hidden="1">
      <c r="A550">
        <v>1</v>
      </c>
      <c r="B550" t="s">
        <v>473</v>
      </c>
      <c r="C550">
        <v>1012</v>
      </c>
      <c r="D550">
        <v>9.6163222750800005E-3</v>
      </c>
      <c r="E550" s="1">
        <v>3.9639281362399997E-5</v>
      </c>
      <c r="F550" s="1"/>
      <c r="G550" s="1"/>
      <c r="H550" s="1"/>
      <c r="I550" s="1"/>
      <c r="J550">
        <v>5.8522346613700004E-4</v>
      </c>
      <c r="K550" s="1">
        <v>1.65308555082E-5</v>
      </c>
      <c r="L550">
        <v>2.13614140967</v>
      </c>
      <c r="M550">
        <v>2.07094521754E-2</v>
      </c>
      <c r="N550" s="1">
        <v>5.6058409305400002E-5</v>
      </c>
      <c r="O550">
        <v>4.5873272227699999</v>
      </c>
      <c r="P550">
        <v>5.3591636586200003E-2</v>
      </c>
      <c r="Q550">
        <v>0.23813227727399999</v>
      </c>
      <c r="R550">
        <v>2.8556921682199999E-3</v>
      </c>
      <c r="S550">
        <v>0</v>
      </c>
      <c r="T550">
        <v>2.5734972223399999</v>
      </c>
      <c r="U550">
        <v>4</v>
      </c>
      <c r="V550">
        <v>3</v>
      </c>
      <c r="Z550">
        <v>1</v>
      </c>
      <c r="AA550" t="s">
        <v>473</v>
      </c>
      <c r="AB550">
        <v>1012</v>
      </c>
      <c r="AC550">
        <v>9.6275264082399999E-3</v>
      </c>
      <c r="AD550" s="1">
        <v>3.95369680391E-5</v>
      </c>
      <c r="AE550">
        <v>0.99999987993100004</v>
      </c>
      <c r="AF550">
        <v>0.89489021777199995</v>
      </c>
      <c r="AG550">
        <v>0.99837436699500004</v>
      </c>
      <c r="AH550">
        <v>0.70077370585900001</v>
      </c>
      <c r="AI550">
        <v>5.86159677004E-4</v>
      </c>
      <c r="AJ550" s="1">
        <v>1.6419043399799999E-5</v>
      </c>
      <c r="AK550">
        <v>2.1411220155300001</v>
      </c>
      <c r="AL550">
        <v>2.07198607786E-2</v>
      </c>
      <c r="AM550" s="1">
        <v>5.5913716416099999E-5</v>
      </c>
      <c r="AN550">
        <v>4.5788498309400003</v>
      </c>
      <c r="AO550">
        <v>5.3242277077099998E-2</v>
      </c>
      <c r="AP550">
        <v>0.23781167272600001</v>
      </c>
      <c r="AQ550">
        <v>2.8387343520300001E-3</v>
      </c>
      <c r="AR550">
        <v>0</v>
      </c>
      <c r="AS550">
        <v>2.6286107863199999</v>
      </c>
      <c r="AT550">
        <v>2</v>
      </c>
      <c r="AU550">
        <v>3</v>
      </c>
      <c r="AV550">
        <f t="shared" si="105"/>
        <v>1012</v>
      </c>
      <c r="AW550" s="2">
        <f t="shared" si="106"/>
        <v>1.1651162304568471E-3</v>
      </c>
      <c r="AX550" s="2">
        <f t="shared" si="107"/>
        <v>-2.581109439512866E-3</v>
      </c>
      <c r="BC550" s="2">
        <f t="shared" si="108"/>
        <v>1.5997493627174454E-3</v>
      </c>
      <c r="BD550" s="2">
        <f t="shared" si="109"/>
        <v>-6.7638428237750577E-3</v>
      </c>
      <c r="BE550" s="2">
        <f t="shared" si="110"/>
        <v>2.3315899581617954E-3</v>
      </c>
      <c r="BF550" s="2">
        <f t="shared" si="111"/>
        <v>5.026015711011568E-4</v>
      </c>
      <c r="BG550" s="2">
        <f t="shared" si="112"/>
        <v>-2.5811094373322757E-3</v>
      </c>
      <c r="BH550" s="2">
        <f t="shared" si="113"/>
        <v>-1.8480024245753847E-3</v>
      </c>
      <c r="BI550" s="2">
        <f t="shared" si="114"/>
        <v>-6.5189184610564164E-3</v>
      </c>
      <c r="BJ550" s="2">
        <f t="shared" si="115"/>
        <v>-1.3463296604310658E-3</v>
      </c>
      <c r="BK550" s="2">
        <f t="shared" si="116"/>
        <v>-5.9382507606098025E-3</v>
      </c>
      <c r="BL550" s="2"/>
      <c r="BM550" s="2">
        <f t="shared" si="117"/>
        <v>2.1415824156160144E-2</v>
      </c>
    </row>
    <row r="551" spans="1:65" hidden="1">
      <c r="A551">
        <v>1</v>
      </c>
      <c r="B551" t="s">
        <v>473</v>
      </c>
      <c r="C551">
        <v>1017</v>
      </c>
      <c r="D551">
        <v>9.7880704316900009E-3</v>
      </c>
      <c r="E551" s="1">
        <v>4.6794161121100002E-5</v>
      </c>
      <c r="F551" s="1"/>
      <c r="G551" s="1"/>
      <c r="H551" s="1"/>
      <c r="I551" s="1"/>
      <c r="J551" s="1">
        <v>7.2976764270199997E-5</v>
      </c>
      <c r="K551" s="1">
        <v>1.8689739585100001E-5</v>
      </c>
      <c r="L551">
        <v>2.2131260561200001</v>
      </c>
      <c r="M551">
        <v>2.0804541312500001E-2</v>
      </c>
      <c r="N551" s="1">
        <v>6.6176937297299994E-5</v>
      </c>
      <c r="O551">
        <v>4.5548415485799998</v>
      </c>
      <c r="P551">
        <v>6.17668737392E-2</v>
      </c>
      <c r="Q551">
        <v>0.237531577435</v>
      </c>
      <c r="R551">
        <v>3.3085244831800001E-3</v>
      </c>
      <c r="S551">
        <v>0</v>
      </c>
      <c r="T551">
        <v>2.061384796</v>
      </c>
      <c r="U551">
        <v>4</v>
      </c>
      <c r="V551">
        <v>3</v>
      </c>
      <c r="Z551">
        <v>1</v>
      </c>
      <c r="AA551" t="s">
        <v>473</v>
      </c>
      <c r="AB551">
        <v>1017</v>
      </c>
      <c r="AC551">
        <v>9.79490703187E-3</v>
      </c>
      <c r="AD551" s="1">
        <v>4.6847349961799998E-5</v>
      </c>
      <c r="AE551">
        <v>0.99977218622999997</v>
      </c>
      <c r="AF551">
        <v>0.45575318502500001</v>
      </c>
      <c r="AG551">
        <v>0.93203371014699998</v>
      </c>
      <c r="AH551">
        <v>0.57767866475399998</v>
      </c>
      <c r="AI551" s="1">
        <v>7.3059911110999993E-5</v>
      </c>
      <c r="AJ551" s="1">
        <v>1.8705274840399999E-5</v>
      </c>
      <c r="AK551">
        <v>2.2162187069299999</v>
      </c>
      <c r="AL551">
        <v>2.0810975498300001E-2</v>
      </c>
      <c r="AM551" s="1">
        <v>6.6252157677199993E-5</v>
      </c>
      <c r="AN551">
        <v>4.5474250957900004</v>
      </c>
      <c r="AO551">
        <v>6.1652392924000002E-2</v>
      </c>
      <c r="AP551">
        <v>0.23721815635499999</v>
      </c>
      <c r="AQ551">
        <v>3.3035951632500002E-3</v>
      </c>
      <c r="AR551">
        <v>0</v>
      </c>
      <c r="AS551">
        <v>1.93988714277</v>
      </c>
      <c r="AT551">
        <v>2</v>
      </c>
      <c r="AU551">
        <v>3</v>
      </c>
      <c r="AV551">
        <f t="shared" si="105"/>
        <v>1017</v>
      </c>
      <c r="AW551" s="2">
        <f t="shared" si="106"/>
        <v>6.9846250368865552E-4</v>
      </c>
      <c r="AX551" s="2">
        <f t="shared" si="107"/>
        <v>1.136655502004761E-3</v>
      </c>
      <c r="BC551" s="2">
        <f t="shared" si="108"/>
        <v>1.1393604749607824E-3</v>
      </c>
      <c r="BD551" s="2">
        <f t="shared" si="109"/>
        <v>8.3121839281183286E-4</v>
      </c>
      <c r="BE551" s="2">
        <f t="shared" si="110"/>
        <v>1.3974128592664648E-3</v>
      </c>
      <c r="BF551" s="2">
        <f t="shared" si="111"/>
        <v>3.0926833249306668E-4</v>
      </c>
      <c r="BG551" s="2">
        <f t="shared" si="112"/>
        <v>1.1366555022344416E-3</v>
      </c>
      <c r="BH551" s="2">
        <f t="shared" si="113"/>
        <v>-1.6282570339491802E-3</v>
      </c>
      <c r="BI551" s="2">
        <f t="shared" si="114"/>
        <v>-1.8534338597639484E-3</v>
      </c>
      <c r="BJ551" s="2">
        <f t="shared" si="115"/>
        <v>-1.319492268710175E-3</v>
      </c>
      <c r="BK551" s="2">
        <f t="shared" si="116"/>
        <v>-1.4898846767070208E-3</v>
      </c>
      <c r="BL551" s="2"/>
      <c r="BM551" s="2">
        <f t="shared" si="117"/>
        <v>-5.8939822135954112E-2</v>
      </c>
    </row>
    <row r="552" spans="1:65" hidden="1">
      <c r="A552">
        <v>1</v>
      </c>
      <c r="B552" t="s">
        <v>473</v>
      </c>
      <c r="C552">
        <v>1018</v>
      </c>
      <c r="D552">
        <v>9.0212949136699999E-3</v>
      </c>
      <c r="E552" s="1">
        <v>3.4291522776000001E-5</v>
      </c>
      <c r="F552" s="1"/>
      <c r="G552" s="1"/>
      <c r="H552" s="1"/>
      <c r="I552" s="1"/>
      <c r="J552">
        <v>1.56531598568E-4</v>
      </c>
      <c r="K552" s="1">
        <v>1.78452074116E-5</v>
      </c>
      <c r="L552">
        <v>1.8799649003400001</v>
      </c>
      <c r="M552">
        <v>2.01732324272E-2</v>
      </c>
      <c r="N552" s="1">
        <v>4.8495536584299999E-5</v>
      </c>
      <c r="O552">
        <v>4.8468826724899996</v>
      </c>
      <c r="P552">
        <v>5.2702165634999999E-2</v>
      </c>
      <c r="Q552">
        <v>0.24509132148400001</v>
      </c>
      <c r="R552">
        <v>2.7293331139700001E-3</v>
      </c>
      <c r="S552">
        <v>0</v>
      </c>
      <c r="T552">
        <v>1.2059960373900001</v>
      </c>
      <c r="U552">
        <v>4</v>
      </c>
      <c r="V552">
        <v>3</v>
      </c>
      <c r="Z552">
        <v>1</v>
      </c>
      <c r="AA552" t="s">
        <v>473</v>
      </c>
      <c r="AB552">
        <v>1018</v>
      </c>
      <c r="AC552">
        <v>9.0226680565899994E-3</v>
      </c>
      <c r="AD552" s="1">
        <v>3.42436205543E-5</v>
      </c>
      <c r="AE552">
        <v>0.99999903203700002</v>
      </c>
      <c r="AF552">
        <v>0.46480133445100003</v>
      </c>
      <c r="AG552">
        <v>0.99820865115099999</v>
      </c>
      <c r="AH552">
        <v>0.70628644989199996</v>
      </c>
      <c r="AI552">
        <v>1.56590116874E-4</v>
      </c>
      <c r="AJ552" s="1">
        <v>1.7321893665999999E-5</v>
      </c>
      <c r="AK552">
        <v>1.88053724765</v>
      </c>
      <c r="AL552">
        <v>2.0174460598500001E-2</v>
      </c>
      <c r="AM552" s="1">
        <v>4.8427792612699997E-5</v>
      </c>
      <c r="AN552">
        <v>4.8437524425999996</v>
      </c>
      <c r="AO552">
        <v>5.2607225733699997E-2</v>
      </c>
      <c r="AP552">
        <v>0.24494794761700001</v>
      </c>
      <c r="AQ552">
        <v>2.7245439449599998E-3</v>
      </c>
      <c r="AR552">
        <v>0</v>
      </c>
      <c r="AS552">
        <v>1.1592039750300001</v>
      </c>
      <c r="AT552">
        <v>2</v>
      </c>
      <c r="AU552">
        <v>3</v>
      </c>
      <c r="AV552">
        <f t="shared" si="105"/>
        <v>1018</v>
      </c>
      <c r="AW552" s="2">
        <f t="shared" si="106"/>
        <v>1.5221128819530301E-4</v>
      </c>
      <c r="AX552" s="2">
        <f t="shared" si="107"/>
        <v>-1.3969114761367811E-3</v>
      </c>
      <c r="BC552" s="2">
        <f t="shared" si="108"/>
        <v>3.7384340628564814E-4</v>
      </c>
      <c r="BD552" s="2">
        <f t="shared" si="109"/>
        <v>-2.9325170256067117E-2</v>
      </c>
      <c r="BE552" s="2">
        <f t="shared" si="110"/>
        <v>3.0444574252230778E-4</v>
      </c>
      <c r="BF552" s="2">
        <f t="shared" si="111"/>
        <v>6.0881234796310753E-5</v>
      </c>
      <c r="BG552" s="2">
        <f t="shared" si="112"/>
        <v>-1.3969114762188849E-3</v>
      </c>
      <c r="BH552" s="2">
        <f t="shared" si="113"/>
        <v>-6.4582332635502039E-4</v>
      </c>
      <c r="BI552" s="2">
        <f t="shared" si="114"/>
        <v>-1.8014421258801489E-3</v>
      </c>
      <c r="BJ552" s="2">
        <f t="shared" si="115"/>
        <v>-5.8498141073249493E-4</v>
      </c>
      <c r="BK552" s="2">
        <f t="shared" si="116"/>
        <v>-1.7547030025346019E-3</v>
      </c>
      <c r="BL552" s="2"/>
      <c r="BM552" s="2">
        <f t="shared" si="117"/>
        <v>-3.8799515843573357E-2</v>
      </c>
    </row>
    <row r="553" spans="1:65" hidden="1">
      <c r="A553">
        <v>1</v>
      </c>
      <c r="B553" t="s">
        <v>473</v>
      </c>
      <c r="C553">
        <v>1019</v>
      </c>
      <c r="D553">
        <v>9.1351592029099999E-3</v>
      </c>
      <c r="E553" s="1">
        <v>3.1018248685800001E-5</v>
      </c>
      <c r="F553" s="1"/>
      <c r="G553" s="1"/>
      <c r="H553" s="1"/>
      <c r="I553" s="1"/>
      <c r="J553" s="1">
        <v>-3.0615157391600001E-5</v>
      </c>
      <c r="K553" s="1">
        <v>1.6841441828900001E-5</v>
      </c>
      <c r="L553">
        <v>1.92772118761</v>
      </c>
      <c r="M553">
        <v>2.0277707233899999E-2</v>
      </c>
      <c r="N553" s="1">
        <v>4.3866427972499999E-5</v>
      </c>
      <c r="O553">
        <v>4.8482698605000003</v>
      </c>
      <c r="P553">
        <v>4.6944028135600002E-2</v>
      </c>
      <c r="Q553">
        <v>0.24643112964399999</v>
      </c>
      <c r="R553">
        <v>2.44492989391E-3</v>
      </c>
      <c r="S553">
        <v>0</v>
      </c>
      <c r="T553">
        <v>1.48870327996</v>
      </c>
      <c r="U553">
        <v>4</v>
      </c>
      <c r="V553">
        <v>3</v>
      </c>
      <c r="Z553">
        <v>1</v>
      </c>
      <c r="AA553" t="s">
        <v>473</v>
      </c>
      <c r="AB553">
        <v>1019</v>
      </c>
      <c r="AC553">
        <v>9.1336815671899992E-3</v>
      </c>
      <c r="AD553" s="1">
        <v>3.10117347557E-5</v>
      </c>
      <c r="AE553">
        <v>0.99989353819799998</v>
      </c>
      <c r="AF553">
        <v>0.64290986375400005</v>
      </c>
      <c r="AG553">
        <v>0.66111243250399998</v>
      </c>
      <c r="AH553">
        <v>0.80176430767999995</v>
      </c>
      <c r="AI553" s="1">
        <v>-3.0614641211800001E-5</v>
      </c>
      <c r="AJ553" s="1">
        <v>1.6838891497900001E-5</v>
      </c>
      <c r="AK553">
        <v>1.9270976102299999</v>
      </c>
      <c r="AL553">
        <v>2.02763759405E-2</v>
      </c>
      <c r="AM553" s="1">
        <v>4.3857215884199999E-5</v>
      </c>
      <c r="AN553">
        <v>4.8488704062299997</v>
      </c>
      <c r="AO553">
        <v>4.6950879137200002E-2</v>
      </c>
      <c r="AP553">
        <v>0.24644547362700001</v>
      </c>
      <c r="AQ553">
        <v>2.44510682086E-3</v>
      </c>
      <c r="AR553">
        <v>0</v>
      </c>
      <c r="AS553">
        <v>1.51222913685</v>
      </c>
      <c r="AT553">
        <v>2</v>
      </c>
      <c r="AU553">
        <v>3</v>
      </c>
      <c r="AV553">
        <f t="shared" si="105"/>
        <v>1019</v>
      </c>
      <c r="AW553" s="2">
        <f t="shared" si="106"/>
        <v>-1.6175259644407456E-4</v>
      </c>
      <c r="AX553" s="2">
        <f t="shared" si="107"/>
        <v>-2.1000315543227144E-4</v>
      </c>
      <c r="BC553" s="2">
        <f t="shared" si="108"/>
        <v>-1.6860269356053488E-5</v>
      </c>
      <c r="BD553" s="2">
        <f t="shared" si="109"/>
        <v>-1.5143186823967413E-4</v>
      </c>
      <c r="BE553" s="2">
        <f t="shared" si="110"/>
        <v>-3.2347903006304981E-4</v>
      </c>
      <c r="BF553" s="2">
        <f t="shared" si="111"/>
        <v>-6.5653053604272933E-5</v>
      </c>
      <c r="BG553" s="2">
        <f t="shared" si="112"/>
        <v>-2.1000315561992699E-4</v>
      </c>
      <c r="BH553" s="2">
        <f t="shared" si="113"/>
        <v>1.2386804927921495E-4</v>
      </c>
      <c r="BI553" s="2">
        <f t="shared" si="114"/>
        <v>1.4593978983249236E-4</v>
      </c>
      <c r="BJ553" s="2">
        <f t="shared" si="115"/>
        <v>5.8206862991442513E-5</v>
      </c>
      <c r="BK553" s="2">
        <f t="shared" si="116"/>
        <v>7.2364835671035599E-5</v>
      </c>
      <c r="BL553" s="2"/>
      <c r="BM553" s="2">
        <f t="shared" si="117"/>
        <v>1.5802918692187071E-2</v>
      </c>
    </row>
    <row r="554" spans="1:65" hidden="1">
      <c r="A554">
        <v>1</v>
      </c>
      <c r="B554" t="s">
        <v>473</v>
      </c>
      <c r="C554">
        <v>1020</v>
      </c>
      <c r="D554">
        <v>9.4276426615500005E-3</v>
      </c>
      <c r="E554" s="1">
        <v>3.4174556364499998E-5</v>
      </c>
      <c r="F554" s="1"/>
      <c r="G554" s="1"/>
      <c r="H554" s="1"/>
      <c r="I554" s="1"/>
      <c r="J554">
        <v>1.19160064433E-4</v>
      </c>
      <c r="K554" s="1">
        <v>1.7335474324800001E-5</v>
      </c>
      <c r="L554">
        <v>2.0531383061500001</v>
      </c>
      <c r="M554">
        <v>2.05115278945E-2</v>
      </c>
      <c r="N554" s="1">
        <v>4.8330121098800001E-5</v>
      </c>
      <c r="O554">
        <v>4.8332697878099999</v>
      </c>
      <c r="P554">
        <v>4.9877006055900001E-2</v>
      </c>
      <c r="Q554">
        <v>0.24850148240700001</v>
      </c>
      <c r="R554">
        <v>2.6304124448399998E-3</v>
      </c>
      <c r="S554">
        <v>0</v>
      </c>
      <c r="T554">
        <v>2.72568568298</v>
      </c>
      <c r="U554">
        <v>4</v>
      </c>
      <c r="V554">
        <v>3</v>
      </c>
      <c r="Z554">
        <v>1</v>
      </c>
      <c r="AA554" t="s">
        <v>473</v>
      </c>
      <c r="AB554">
        <v>1020</v>
      </c>
      <c r="AC554">
        <v>9.6527939538899998E-3</v>
      </c>
      <c r="AD554" s="1">
        <v>7.7456636003099996E-5</v>
      </c>
      <c r="AE554">
        <v>0.185876108851</v>
      </c>
      <c r="AF554">
        <v>4.8846697955800003E-2</v>
      </c>
      <c r="AG554">
        <v>0.99599830771499998</v>
      </c>
      <c r="AH554">
        <v>2.07835002774E-3</v>
      </c>
      <c r="AI554">
        <v>1.2154987106599999E-4</v>
      </c>
      <c r="AJ554" s="1">
        <v>1.7664744084299999E-5</v>
      </c>
      <c r="AK554">
        <v>2.1523755587900002</v>
      </c>
      <c r="AL554">
        <v>2.0719911832000001E-2</v>
      </c>
      <c r="AM554">
        <v>1.0954022513099999E-4</v>
      </c>
      <c r="AN554">
        <v>4.8387464105799998</v>
      </c>
      <c r="AO554">
        <v>4.6590210522700001E-2</v>
      </c>
      <c r="AP554">
        <v>0.25131053771400003</v>
      </c>
      <c r="AQ554">
        <v>2.7605144380800002E-3</v>
      </c>
      <c r="AR554">
        <v>0</v>
      </c>
      <c r="AS554">
        <v>2.6191642548199998</v>
      </c>
      <c r="AT554">
        <v>2</v>
      </c>
      <c r="AU554">
        <v>2</v>
      </c>
      <c r="AV554">
        <f t="shared" si="105"/>
        <v>1020</v>
      </c>
      <c r="AW554" s="2">
        <f t="shared" si="106"/>
        <v>2.3882035034936515E-2</v>
      </c>
      <c r="AX554" s="2">
        <f t="shared" si="107"/>
        <v>1.2665001171327788</v>
      </c>
      <c r="BC554" s="2">
        <f t="shared" si="108"/>
        <v>2.0055432534141607E-2</v>
      </c>
      <c r="BD554" s="2">
        <f t="shared" si="109"/>
        <v>1.8993986165636557E-2</v>
      </c>
      <c r="BE554" s="2">
        <f t="shared" si="110"/>
        <v>4.8334421671810103E-2</v>
      </c>
      <c r="BF554" s="2">
        <f t="shared" si="111"/>
        <v>1.0159357146469677E-2</v>
      </c>
      <c r="BG554" s="2">
        <f t="shared" si="112"/>
        <v>1.2665001171230212</v>
      </c>
      <c r="BH554" s="2">
        <f t="shared" si="113"/>
        <v>1.1331092635905469E-3</v>
      </c>
      <c r="BI554" s="2">
        <f t="shared" si="114"/>
        <v>-6.589801179157187E-2</v>
      </c>
      <c r="BJ554" s="2">
        <f t="shared" si="115"/>
        <v>1.1303978068023329E-2</v>
      </c>
      <c r="BK554" s="2">
        <f t="shared" si="116"/>
        <v>4.9460681915194496E-2</v>
      </c>
      <c r="BL554" s="2"/>
      <c r="BM554" s="2">
        <f t="shared" si="117"/>
        <v>-3.9080598627036126E-2</v>
      </c>
    </row>
    <row r="555" spans="1:65" hidden="1">
      <c r="A555">
        <v>1</v>
      </c>
      <c r="B555" t="s">
        <v>473</v>
      </c>
      <c r="C555">
        <v>1021</v>
      </c>
      <c r="D555">
        <v>8.9519885241000005E-3</v>
      </c>
      <c r="E555" s="1">
        <v>3.11070125019E-5</v>
      </c>
      <c r="F555" s="1"/>
      <c r="G555" s="1"/>
      <c r="H555" s="1"/>
      <c r="I555" s="1"/>
      <c r="J555" s="1">
        <v>5.4045867089399998E-5</v>
      </c>
      <c r="K555" s="1">
        <v>1.7021442964800001E-5</v>
      </c>
      <c r="L555">
        <v>1.85119007617</v>
      </c>
      <c r="M555">
        <v>2.01474286714E-2</v>
      </c>
      <c r="N555" s="1">
        <v>4.3991958965100002E-5</v>
      </c>
      <c r="O555">
        <v>4.9258797377299999</v>
      </c>
      <c r="P555">
        <v>4.8637540224399999E-2</v>
      </c>
      <c r="Q555">
        <v>0.248767341882</v>
      </c>
      <c r="R555">
        <v>2.5156414412200001E-3</v>
      </c>
      <c r="S555">
        <v>0</v>
      </c>
      <c r="T555">
        <v>9.8771573912400008</v>
      </c>
      <c r="U555">
        <v>4</v>
      </c>
      <c r="V555">
        <v>3</v>
      </c>
      <c r="Z555">
        <v>1</v>
      </c>
      <c r="AA555" t="s">
        <v>473</v>
      </c>
      <c r="AB555">
        <v>1021</v>
      </c>
      <c r="AC555">
        <v>8.9559846336899999E-3</v>
      </c>
      <c r="AD555" s="1">
        <v>3.4500032624200002E-6</v>
      </c>
      <c r="AE555">
        <v>0.99011279076400005</v>
      </c>
      <c r="AF555">
        <v>0.87565851642699999</v>
      </c>
      <c r="AG555">
        <v>0.99999999606699996</v>
      </c>
      <c r="AH555">
        <v>0.96143022143400003</v>
      </c>
      <c r="AI555" s="1">
        <v>5.4033671845100003E-5</v>
      </c>
      <c r="AJ555" s="1">
        <v>9.8681486429400004E-6</v>
      </c>
      <c r="AK555">
        <v>1.85284316353</v>
      </c>
      <c r="AL555">
        <v>2.01509802866E-2</v>
      </c>
      <c r="AM555" s="1">
        <v>4.8790414039499997E-6</v>
      </c>
      <c r="AN555">
        <v>4.9181855052100003</v>
      </c>
      <c r="AO555">
        <v>5.3832886623000004E-3</v>
      </c>
      <c r="AP555">
        <v>0.24842255140700001</v>
      </c>
      <c r="AQ555">
        <v>2.78488589082E-4</v>
      </c>
      <c r="AR555">
        <v>0</v>
      </c>
      <c r="AS555">
        <v>9.31613233661</v>
      </c>
      <c r="AT555">
        <v>2</v>
      </c>
      <c r="AU555">
        <v>2</v>
      </c>
      <c r="AV555">
        <f t="shared" si="105"/>
        <v>1021</v>
      </c>
      <c r="AW555" s="2">
        <f t="shared" si="106"/>
        <v>4.4639351125633729E-4</v>
      </c>
      <c r="AX555" s="2">
        <f t="shared" si="107"/>
        <v>-0.8890924269179088</v>
      </c>
      <c r="BC555" s="2">
        <f t="shared" si="108"/>
        <v>-2.2564619566233144E-4</v>
      </c>
      <c r="BD555" s="2">
        <f t="shared" si="109"/>
        <v>-0.42025193379038828</v>
      </c>
      <c r="BE555" s="2">
        <f t="shared" si="110"/>
        <v>8.9298629097027404E-4</v>
      </c>
      <c r="BF555" s="2">
        <f t="shared" si="111"/>
        <v>1.7628131400416225E-4</v>
      </c>
      <c r="BG555" s="2">
        <f t="shared" si="112"/>
        <v>-0.88909242691782198</v>
      </c>
      <c r="BH555" s="2">
        <f t="shared" si="113"/>
        <v>-1.5620016991209191E-3</v>
      </c>
      <c r="BI555" s="2">
        <f t="shared" si="114"/>
        <v>-0.88931823777553276</v>
      </c>
      <c r="BJ555" s="2">
        <f t="shared" si="115"/>
        <v>-1.3859957355798847E-3</v>
      </c>
      <c r="BK555" s="2">
        <f t="shared" si="116"/>
        <v>-0.88929718499670496</v>
      </c>
      <c r="BL555" s="2"/>
      <c r="BM555" s="2">
        <f t="shared" si="117"/>
        <v>-5.6800254608433298E-2</v>
      </c>
    </row>
    <row r="556" spans="1:65" hidden="1">
      <c r="A556">
        <v>1</v>
      </c>
      <c r="B556" t="s">
        <v>473</v>
      </c>
      <c r="C556">
        <v>1022</v>
      </c>
      <c r="D556">
        <v>9.1245265064400002E-3</v>
      </c>
      <c r="E556" s="1">
        <v>4.3158294482600003E-5</v>
      </c>
      <c r="F556" s="1"/>
      <c r="G556" s="1"/>
      <c r="H556" s="1"/>
      <c r="I556" s="1"/>
      <c r="J556">
        <v>1.36616367421E-4</v>
      </c>
      <c r="K556" s="1">
        <v>2.10269931263E-5</v>
      </c>
      <c r="L556">
        <v>1.9232363296299999</v>
      </c>
      <c r="M556">
        <v>2.0216912159100001E-2</v>
      </c>
      <c r="N556" s="1">
        <v>6.1035045386099997E-5</v>
      </c>
      <c r="O556">
        <v>4.9270759971300002</v>
      </c>
      <c r="P556">
        <v>6.6942712941100005E-2</v>
      </c>
      <c r="Q556">
        <v>0.24968590076399999</v>
      </c>
      <c r="R556">
        <v>3.47514776198E-3</v>
      </c>
      <c r="S556">
        <v>0</v>
      </c>
      <c r="T556">
        <v>1.8432031559399999</v>
      </c>
      <c r="U556">
        <v>4</v>
      </c>
      <c r="V556">
        <v>3</v>
      </c>
      <c r="Z556">
        <v>1</v>
      </c>
      <c r="AA556" t="s">
        <v>473</v>
      </c>
      <c r="AB556">
        <v>1022</v>
      </c>
      <c r="AC556">
        <v>9.5130950276100003E-3</v>
      </c>
      <c r="AD556" s="1">
        <v>9.3356328157099996E-5</v>
      </c>
      <c r="AE556">
        <v>0.139646389038</v>
      </c>
      <c r="AF556">
        <v>3.0229100898399999E-2</v>
      </c>
      <c r="AG556">
        <v>0.99564401665900004</v>
      </c>
      <c r="AH556">
        <v>1.5850007545800001E-3</v>
      </c>
      <c r="AI556">
        <v>1.4027079639599999E-4</v>
      </c>
      <c r="AJ556" s="1">
        <v>2.1485535042999999E-5</v>
      </c>
      <c r="AK556">
        <v>2.0905263688</v>
      </c>
      <c r="AL556">
        <v>2.0572008240300001E-2</v>
      </c>
      <c r="AM556">
        <v>1.3202578541299999E-4</v>
      </c>
      <c r="AN556">
        <v>4.9468649287500002</v>
      </c>
      <c r="AO556">
        <v>6.2566014843899995E-2</v>
      </c>
      <c r="AP556">
        <v>0.25509190446199997</v>
      </c>
      <c r="AQ556">
        <v>3.6178957218800001E-3</v>
      </c>
      <c r="AR556">
        <v>0</v>
      </c>
      <c r="AS556">
        <v>1.67921408818</v>
      </c>
      <c r="AT556">
        <v>2</v>
      </c>
      <c r="AU556">
        <v>2</v>
      </c>
      <c r="AV556">
        <f t="shared" si="105"/>
        <v>1022</v>
      </c>
      <c r="AW556" s="2">
        <f t="shared" si="106"/>
        <v>4.2585061361348701E-2</v>
      </c>
      <c r="AX556" s="2">
        <f t="shared" si="107"/>
        <v>1.163114397273928</v>
      </c>
      <c r="BC556" s="2">
        <f t="shared" si="108"/>
        <v>2.6749569205997251E-2</v>
      </c>
      <c r="BD556" s="2">
        <f t="shared" si="109"/>
        <v>2.1807298549333096E-2</v>
      </c>
      <c r="BE556" s="2">
        <f t="shared" si="110"/>
        <v>8.6983610174514545E-2</v>
      </c>
      <c r="BF556" s="2">
        <f t="shared" si="111"/>
        <v>1.7564308456480361E-2</v>
      </c>
      <c r="BG556" s="2">
        <f t="shared" si="112"/>
        <v>1.1631143972749023</v>
      </c>
      <c r="BH556" s="2">
        <f t="shared" si="113"/>
        <v>4.0163641948139043E-3</v>
      </c>
      <c r="BI556" s="2">
        <f t="shared" si="114"/>
        <v>-6.537975389570598E-2</v>
      </c>
      <c r="BJ556" s="2">
        <f t="shared" si="115"/>
        <v>2.1651217315268718E-2</v>
      </c>
      <c r="BK556" s="2">
        <f t="shared" si="116"/>
        <v>4.1076802966981768E-2</v>
      </c>
      <c r="BL556" s="2"/>
      <c r="BM556" s="2">
        <f t="shared" si="117"/>
        <v>-8.8969610990259268E-2</v>
      </c>
    </row>
    <row r="557" spans="1:65" hidden="1">
      <c r="A557">
        <v>1</v>
      </c>
      <c r="B557" t="s">
        <v>473</v>
      </c>
      <c r="C557">
        <v>1023</v>
      </c>
      <c r="D557">
        <v>9.1161888409100004E-3</v>
      </c>
      <c r="E557" s="1">
        <v>3.9188761250999999E-5</v>
      </c>
      <c r="F557" s="1"/>
      <c r="G557" s="1"/>
      <c r="H557" s="1"/>
      <c r="I557" s="1"/>
      <c r="J557">
        <v>3.2147795345899998E-4</v>
      </c>
      <c r="K557" s="1">
        <v>1.7614968233200001E-5</v>
      </c>
      <c r="L557">
        <v>1.9197231665100001</v>
      </c>
      <c r="M557">
        <v>2.0215155688800002E-2</v>
      </c>
      <c r="N557" s="1">
        <v>5.54212776538E-5</v>
      </c>
      <c r="O557">
        <v>4.8074596401900003</v>
      </c>
      <c r="P557">
        <v>5.9630100716499997E-2</v>
      </c>
      <c r="Q557">
        <v>0.243603021961</v>
      </c>
      <c r="R557">
        <v>3.0944969773999999E-3</v>
      </c>
      <c r="S557">
        <v>0</v>
      </c>
      <c r="T557">
        <v>3.58496683046</v>
      </c>
      <c r="U557">
        <v>4</v>
      </c>
      <c r="V557">
        <v>3</v>
      </c>
      <c r="Z557">
        <v>1</v>
      </c>
      <c r="AA557" t="s">
        <v>473</v>
      </c>
      <c r="AB557">
        <v>1023</v>
      </c>
      <c r="AC557">
        <v>9.1193462223999999E-3</v>
      </c>
      <c r="AD557" s="1">
        <v>3.8751161605200002E-5</v>
      </c>
      <c r="AE557">
        <v>0.99975491223199997</v>
      </c>
      <c r="AF557">
        <v>0.89576278295199996</v>
      </c>
      <c r="AG557" s="1">
        <v>4.9742032523400001E-5</v>
      </c>
      <c r="AH557">
        <v>0.52771516363299997</v>
      </c>
      <c r="AI557">
        <v>3.2176037294500001E-4</v>
      </c>
      <c r="AJ557" s="1">
        <v>1.7548112250199999E-5</v>
      </c>
      <c r="AK557">
        <v>1.9210531846100001</v>
      </c>
      <c r="AL557">
        <v>2.0218003674999999E-2</v>
      </c>
      <c r="AM557" s="1">
        <v>5.4802418299700001E-5</v>
      </c>
      <c r="AN557">
        <v>4.8004181726899997</v>
      </c>
      <c r="AO557">
        <v>5.8990950740500002E-2</v>
      </c>
      <c r="AP557">
        <v>0.24328048698999999</v>
      </c>
      <c r="AQ557">
        <v>3.0614665412800001E-3</v>
      </c>
      <c r="AR557">
        <v>0</v>
      </c>
      <c r="AS557">
        <v>3.43333610534</v>
      </c>
      <c r="AT557">
        <v>2</v>
      </c>
      <c r="AU557">
        <v>3</v>
      </c>
      <c r="AV557">
        <f t="shared" si="105"/>
        <v>1023</v>
      </c>
      <c r="AW557" s="2">
        <f t="shared" si="106"/>
        <v>3.4634884655200873E-4</v>
      </c>
      <c r="AX557" s="2">
        <f t="shared" si="107"/>
        <v>-1.116645772488741E-2</v>
      </c>
      <c r="BC557" s="2">
        <f t="shared" si="108"/>
        <v>8.7850343378536059E-4</v>
      </c>
      <c r="BD557" s="2">
        <f t="shared" si="109"/>
        <v>-3.7954075258560169E-3</v>
      </c>
      <c r="BE557" s="2">
        <f t="shared" si="110"/>
        <v>6.9281765371302477E-4</v>
      </c>
      <c r="BF557" s="2">
        <f t="shared" si="111"/>
        <v>1.4088371338019572E-4</v>
      </c>
      <c r="BG557" s="2">
        <f t="shared" si="112"/>
        <v>-1.1166457727045316E-2</v>
      </c>
      <c r="BH557" s="2">
        <f t="shared" si="113"/>
        <v>-1.4646961237353771E-3</v>
      </c>
      <c r="BI557" s="2">
        <f t="shared" si="114"/>
        <v>-1.0718579514710398E-2</v>
      </c>
      <c r="BJ557" s="2">
        <f t="shared" si="115"/>
        <v>-1.3240187597165873E-3</v>
      </c>
      <c r="BK557" s="2">
        <f t="shared" si="116"/>
        <v>-1.0673927414125962E-2</v>
      </c>
      <c r="BL557" s="2"/>
      <c r="BM557" s="2">
        <f t="shared" si="117"/>
        <v>-4.2296270032864902E-2</v>
      </c>
    </row>
    <row r="558" spans="1:65" hidden="1">
      <c r="A558">
        <v>1</v>
      </c>
      <c r="B558" t="s">
        <v>473</v>
      </c>
      <c r="C558">
        <v>1024</v>
      </c>
      <c r="D558">
        <v>9.0616479309699998E-3</v>
      </c>
      <c r="E558" s="1">
        <v>3.17392865259E-5</v>
      </c>
      <c r="F558" s="1"/>
      <c r="G558" s="1"/>
      <c r="H558" s="1"/>
      <c r="I558" s="1"/>
      <c r="J558">
        <v>1.4712465056500001E-4</v>
      </c>
      <c r="K558" s="1">
        <v>1.8442601740800001E-5</v>
      </c>
      <c r="L558">
        <v>1.8968210004999999</v>
      </c>
      <c r="M558">
        <v>2.02063928564E-2</v>
      </c>
      <c r="N558" s="1">
        <v>4.4886129464999997E-5</v>
      </c>
      <c r="O558">
        <v>4.8348053983900003</v>
      </c>
      <c r="P558">
        <v>4.8276813217899998E-2</v>
      </c>
      <c r="Q558">
        <v>0.24488248567099999</v>
      </c>
      <c r="R558">
        <v>2.5049941216E-3</v>
      </c>
      <c r="S558">
        <v>0</v>
      </c>
      <c r="T558">
        <v>5.5275408326499997</v>
      </c>
      <c r="U558">
        <v>4</v>
      </c>
      <c r="V558">
        <v>3</v>
      </c>
      <c r="Z558">
        <v>1</v>
      </c>
      <c r="AA558" t="s">
        <v>473</v>
      </c>
      <c r="AB558">
        <v>1024</v>
      </c>
      <c r="AC558">
        <v>9.0624746806299995E-3</v>
      </c>
      <c r="AD558" s="1">
        <v>1.12919126265E-9</v>
      </c>
      <c r="AE558">
        <v>0.99999978025699998</v>
      </c>
      <c r="AF558">
        <v>7.7326716655900005E-2</v>
      </c>
      <c r="AG558">
        <v>0.99998551170799999</v>
      </c>
      <c r="AH558">
        <v>0.94534573828199997</v>
      </c>
      <c r="AI558">
        <v>1.4717241578100001E-4</v>
      </c>
      <c r="AJ558" s="1">
        <v>3.4177826400900001E-9</v>
      </c>
      <c r="AK558">
        <v>1.89716713349</v>
      </c>
      <c r="AL558">
        <v>2.0207134395799999E-2</v>
      </c>
      <c r="AM558" s="1">
        <v>1.59691759816E-9</v>
      </c>
      <c r="AN558">
        <v>4.8305223994800004</v>
      </c>
      <c r="AO558" s="1">
        <v>1.7160439260699999E-6</v>
      </c>
      <c r="AP558">
        <v>0.24467453093800001</v>
      </c>
      <c r="AQ558" s="1">
        <v>8.9045401776300005E-8</v>
      </c>
      <c r="AR558">
        <v>0</v>
      </c>
      <c r="AS558">
        <v>5.1244886747300002</v>
      </c>
      <c r="AT558">
        <v>2</v>
      </c>
      <c r="AU558">
        <v>2</v>
      </c>
      <c r="AV558">
        <f t="shared" si="105"/>
        <v>1024</v>
      </c>
      <c r="AW558" s="2">
        <f t="shared" si="106"/>
        <v>9.1236126838924175E-5</v>
      </c>
      <c r="AX558" s="2">
        <f t="shared" si="107"/>
        <v>-0.99996442291600574</v>
      </c>
      <c r="BC558" s="2">
        <f t="shared" si="108"/>
        <v>3.2465814407422886E-4</v>
      </c>
      <c r="BD558" s="2">
        <f t="shared" si="109"/>
        <v>-0.99981468001705376</v>
      </c>
      <c r="BE558" s="2">
        <f t="shared" si="110"/>
        <v>1.8248057666424012E-4</v>
      </c>
      <c r="BF558" s="2">
        <f t="shared" si="111"/>
        <v>3.6698257094612486E-5</v>
      </c>
      <c r="BG558" s="2">
        <f t="shared" si="112"/>
        <v>-0.99996442291600562</v>
      </c>
      <c r="BH558" s="2">
        <f t="shared" si="113"/>
        <v>-8.858679009968413E-4</v>
      </c>
      <c r="BI558" s="2">
        <f t="shared" si="114"/>
        <v>-0.99996445407615608</v>
      </c>
      <c r="BJ558" s="2">
        <f t="shared" si="115"/>
        <v>-8.4920214865575965E-4</v>
      </c>
      <c r="BK558" s="2">
        <f t="shared" si="116"/>
        <v>-0.99996445285000524</v>
      </c>
      <c r="BL558" s="2"/>
      <c r="BM558" s="2">
        <f t="shared" si="117"/>
        <v>-7.2917083767026505E-2</v>
      </c>
    </row>
    <row r="559" spans="1:65" hidden="1">
      <c r="A559">
        <v>1</v>
      </c>
      <c r="B559" t="s">
        <v>473</v>
      </c>
      <c r="C559">
        <v>1029</v>
      </c>
      <c r="D559">
        <v>9.6009687809099995E-3</v>
      </c>
      <c r="E559" s="1">
        <v>2.50876729169E-5</v>
      </c>
      <c r="F559" s="1"/>
      <c r="G559" s="1"/>
      <c r="H559" s="1"/>
      <c r="I559" s="1"/>
      <c r="J559">
        <v>1.09974178153E-4</v>
      </c>
      <c r="K559" s="1">
        <v>1.93611361816E-5</v>
      </c>
      <c r="L559">
        <v>2.1293256953899999</v>
      </c>
      <c r="M559">
        <v>2.06783895623E-2</v>
      </c>
      <c r="N559" s="1">
        <v>3.5479327287500002E-5</v>
      </c>
      <c r="O559">
        <v>4.5159301264399998</v>
      </c>
      <c r="P559">
        <v>3.2646668206999997E-2</v>
      </c>
      <c r="Q559">
        <v>0.234074368595</v>
      </c>
      <c r="R559">
        <v>1.73918253973E-3</v>
      </c>
      <c r="S559">
        <v>0</v>
      </c>
      <c r="T559">
        <v>7.8480497637299997</v>
      </c>
      <c r="U559">
        <v>4</v>
      </c>
      <c r="V559">
        <v>3</v>
      </c>
      <c r="Z559">
        <v>1</v>
      </c>
      <c r="AA559" t="s">
        <v>473</v>
      </c>
      <c r="AB559">
        <v>1029</v>
      </c>
      <c r="AC559">
        <v>9.6005774596499994E-3</v>
      </c>
      <c r="AD559" s="1">
        <v>1.49050702335E-9</v>
      </c>
      <c r="AE559">
        <v>0.99998887311100004</v>
      </c>
      <c r="AF559">
        <v>0.55946866285499997</v>
      </c>
      <c r="AG559">
        <v>0.99999999349400004</v>
      </c>
      <c r="AH559">
        <v>0.68275167349099997</v>
      </c>
      <c r="AI559">
        <v>1.0999728600099999E-4</v>
      </c>
      <c r="AJ559" s="1">
        <v>4.4042656102199997E-9</v>
      </c>
      <c r="AK559">
        <v>2.1291521226099999</v>
      </c>
      <c r="AL559">
        <v>2.0678026185899999E-2</v>
      </c>
      <c r="AM559" s="1">
        <v>2.1078952472400001E-9</v>
      </c>
      <c r="AN559">
        <v>4.5145182139799998</v>
      </c>
      <c r="AO559" s="1">
        <v>1.9395896440099998E-6</v>
      </c>
      <c r="AP559">
        <v>0.233997072838</v>
      </c>
      <c r="AQ559" s="1">
        <v>1.0332414845800001E-7</v>
      </c>
      <c r="AR559">
        <v>0</v>
      </c>
      <c r="AS559">
        <v>7.64303356903</v>
      </c>
      <c r="AT559">
        <v>2</v>
      </c>
      <c r="AU559">
        <v>2</v>
      </c>
      <c r="AV559">
        <f t="shared" ref="AV559:AV622" si="118">AB559</f>
        <v>1029</v>
      </c>
      <c r="AW559" s="2">
        <f t="shared" ref="AW559:AW622" si="119">(AC559-D559)/D559</f>
        <v>-4.0758518117277155E-5</v>
      </c>
      <c r="AX559" s="2">
        <f t="shared" ref="AX559:AX622" si="120">(AD559-E559)/E559</f>
        <v>-0.9999405880717479</v>
      </c>
      <c r="BC559" s="2">
        <f t="shared" ref="BC559:BC622" si="121">(AI559-J559)/J559</f>
        <v>2.1012067003439407E-4</v>
      </c>
      <c r="BD559" s="2">
        <f t="shared" ref="BD559:BD622" si="122">(AJ559-K559)/K559</f>
        <v>-0.99977252029173758</v>
      </c>
      <c r="BE559" s="2">
        <f t="shared" ref="BE559:BE622" si="123">(AK559-L559)/L559</f>
        <v>-8.1515373799255391E-5</v>
      </c>
      <c r="BF559" s="2">
        <f t="shared" ref="BF559:BF622" si="124">(AL559-M559)/M559</f>
        <v>-1.7572761114032328E-5</v>
      </c>
      <c r="BG559" s="2">
        <f t="shared" ref="BG559:BG622" si="125">(AM559-N559)/N559</f>
        <v>-0.9999405880717479</v>
      </c>
      <c r="BH559" s="2">
        <f t="shared" ref="BH559:BH622" si="126">(AN559-O559)/O559</f>
        <v>-3.1265152924611183E-4</v>
      </c>
      <c r="BI559" s="2">
        <f t="shared" ref="BI559:BI622" si="127">(AO559-P559)/P559</f>
        <v>-0.99994058843519018</v>
      </c>
      <c r="BJ559" s="2">
        <f t="shared" ref="BJ559:BJ622" si="128">(AP559-Q559)/Q559</f>
        <v>-3.3021879953774045E-4</v>
      </c>
      <c r="BK559" s="2">
        <f t="shared" ref="BK559:BK622" si="129">(AQ559-R559)/R559</f>
        <v>-0.99994059039456884</v>
      </c>
      <c r="BL559" s="2"/>
      <c r="BM559" s="2">
        <f t="shared" ref="BM559:BM622" si="130">(AS559-T559)/T559</f>
        <v>-2.6123202690111414E-2</v>
      </c>
    </row>
    <row r="560" spans="1:65" hidden="1">
      <c r="A560">
        <v>1</v>
      </c>
      <c r="B560" t="s">
        <v>473</v>
      </c>
      <c r="C560">
        <v>1030</v>
      </c>
      <c r="D560">
        <v>9.2492520199499995E-3</v>
      </c>
      <c r="E560" s="1">
        <v>3.21383928241E-5</v>
      </c>
      <c r="F560" s="1"/>
      <c r="G560" s="1"/>
      <c r="H560" s="1"/>
      <c r="I560" s="1"/>
      <c r="J560">
        <v>2.6542855481700002E-4</v>
      </c>
      <c r="K560" s="1">
        <v>1.8068672676399998E-5</v>
      </c>
      <c r="L560">
        <v>1.97617411365</v>
      </c>
      <c r="M560">
        <v>2.0350495853899999E-2</v>
      </c>
      <c r="N560" s="1">
        <v>4.5450551004699997E-5</v>
      </c>
      <c r="O560">
        <v>4.8009727925499996</v>
      </c>
      <c r="P560">
        <v>4.7063859445699997E-2</v>
      </c>
      <c r="Q560">
        <v>0.24490303913399999</v>
      </c>
      <c r="R560">
        <v>2.46229900906E-3</v>
      </c>
      <c r="S560">
        <v>0</v>
      </c>
      <c r="T560">
        <v>4.6747880609700001</v>
      </c>
      <c r="U560">
        <v>4</v>
      </c>
      <c r="V560">
        <v>3</v>
      </c>
      <c r="Z560">
        <v>1</v>
      </c>
      <c r="AA560" t="s">
        <v>473</v>
      </c>
      <c r="AB560">
        <v>1030</v>
      </c>
      <c r="AC560">
        <v>9.2530394233000003E-3</v>
      </c>
      <c r="AD560" s="1">
        <v>1.8304232088899999E-9</v>
      </c>
      <c r="AE560">
        <v>0.99999997857099998</v>
      </c>
      <c r="AF560">
        <v>6.1019608266199999E-3</v>
      </c>
      <c r="AG560">
        <v>0.99966860168799998</v>
      </c>
      <c r="AH560">
        <v>0.95417967590300001</v>
      </c>
      <c r="AI560">
        <v>2.6564852680599997E-4</v>
      </c>
      <c r="AJ560" s="1">
        <v>5.4715040936199998E-9</v>
      </c>
      <c r="AK560">
        <v>1.97779286095</v>
      </c>
      <c r="AL560">
        <v>2.0353938998999999E-2</v>
      </c>
      <c r="AM560" s="1">
        <v>2.5886093268900002E-9</v>
      </c>
      <c r="AN560">
        <v>4.7949636096899999</v>
      </c>
      <c r="AO560" s="1">
        <v>2.67571935941E-6</v>
      </c>
      <c r="AP560">
        <v>0.24463788775699999</v>
      </c>
      <c r="AQ560" s="1">
        <v>1.4001515072900001E-7</v>
      </c>
      <c r="AR560">
        <v>0</v>
      </c>
      <c r="AS560">
        <v>4.5493879378199997</v>
      </c>
      <c r="AT560">
        <v>2</v>
      </c>
      <c r="AU560">
        <v>2</v>
      </c>
      <c r="AV560">
        <f t="shared" si="118"/>
        <v>1030</v>
      </c>
      <c r="AW560" s="2">
        <f t="shared" si="119"/>
        <v>4.0948212264426228E-4</v>
      </c>
      <c r="AX560" s="2">
        <f t="shared" si="120"/>
        <v>-0.99994304558977454</v>
      </c>
      <c r="BC560" s="2">
        <f t="shared" si="121"/>
        <v>8.2874274454613095E-4</v>
      </c>
      <c r="BD560" s="2">
        <f t="shared" si="122"/>
        <v>-0.9996971828428346</v>
      </c>
      <c r="BE560" s="2">
        <f t="shared" si="123"/>
        <v>8.1913192204009257E-4</v>
      </c>
      <c r="BF560" s="2">
        <f t="shared" si="124"/>
        <v>1.6919219682504284E-4</v>
      </c>
      <c r="BG560" s="2">
        <f t="shared" si="125"/>
        <v>-0.99994304558977465</v>
      </c>
      <c r="BH560" s="2">
        <f t="shared" si="126"/>
        <v>-1.2516594281318577E-3</v>
      </c>
      <c r="BI560" s="2">
        <f t="shared" si="127"/>
        <v>-0.99994314704762999</v>
      </c>
      <c r="BJ560" s="2">
        <f t="shared" si="128"/>
        <v>-1.0826789979316133E-3</v>
      </c>
      <c r="BK560" s="2">
        <f t="shared" si="129"/>
        <v>-0.99994313641429666</v>
      </c>
      <c r="BL560" s="2"/>
      <c r="BM560" s="2">
        <f t="shared" si="130"/>
        <v>-2.6824771843021337E-2</v>
      </c>
    </row>
    <row r="561" spans="1:65" hidden="1">
      <c r="A561">
        <v>1</v>
      </c>
      <c r="B561" t="s">
        <v>473</v>
      </c>
      <c r="C561">
        <v>1031</v>
      </c>
      <c r="D561">
        <v>9.3403943827500002E-3</v>
      </c>
      <c r="E561" s="1">
        <v>3.1289658095899998E-5</v>
      </c>
      <c r="F561" s="1"/>
      <c r="G561" s="1"/>
      <c r="H561" s="1"/>
      <c r="I561" s="1"/>
      <c r="J561">
        <v>1.6438368533999999E-4</v>
      </c>
      <c r="K561" s="1">
        <v>1.7952046175199999E-5</v>
      </c>
      <c r="L561">
        <v>2.0153125429099998</v>
      </c>
      <c r="M561">
        <v>2.0469392594400001E-2</v>
      </c>
      <c r="N561" s="1">
        <v>4.4250258841300002E-5</v>
      </c>
      <c r="O561">
        <v>4.6969261013299999</v>
      </c>
      <c r="P561">
        <v>4.4387606718600002E-2</v>
      </c>
      <c r="Q561">
        <v>0.24099532458199999</v>
      </c>
      <c r="R561">
        <v>2.33631809691E-3</v>
      </c>
      <c r="S561">
        <v>0</v>
      </c>
      <c r="T561">
        <v>3.7127413700299998</v>
      </c>
      <c r="U561">
        <v>4</v>
      </c>
      <c r="V561">
        <v>3</v>
      </c>
      <c r="Z561">
        <v>1</v>
      </c>
      <c r="AA561" t="s">
        <v>473</v>
      </c>
      <c r="AB561">
        <v>1031</v>
      </c>
      <c r="AC561">
        <v>9.3240219539200003E-3</v>
      </c>
      <c r="AD561" s="1">
        <v>3.0851060985500002E-5</v>
      </c>
      <c r="AE561">
        <v>0.999962935607</v>
      </c>
      <c r="AF561">
        <v>0.59154589023600002</v>
      </c>
      <c r="AG561">
        <v>0.54119447655300001</v>
      </c>
      <c r="AH561">
        <v>0.56135129335699996</v>
      </c>
      <c r="AI561">
        <v>1.6413502659599999E-4</v>
      </c>
      <c r="AJ561" s="1">
        <v>1.7616382712400002E-5</v>
      </c>
      <c r="AK561">
        <v>2.00825360267</v>
      </c>
      <c r="AL561">
        <v>2.04544584269E-2</v>
      </c>
      <c r="AM561" s="1">
        <v>4.3629988859299998E-5</v>
      </c>
      <c r="AN561">
        <v>4.6989329852099999</v>
      </c>
      <c r="AO561">
        <v>4.3847189565399999E-2</v>
      </c>
      <c r="AP561">
        <v>0.240922394338</v>
      </c>
      <c r="AQ561">
        <v>2.30610839923E-3</v>
      </c>
      <c r="AR561">
        <v>0</v>
      </c>
      <c r="AS561">
        <v>3.6255523725900001</v>
      </c>
      <c r="AT561">
        <v>2</v>
      </c>
      <c r="AU561">
        <v>3</v>
      </c>
      <c r="AV561">
        <f t="shared" si="118"/>
        <v>1031</v>
      </c>
      <c r="AW561" s="2">
        <f t="shared" si="119"/>
        <v>-1.7528626907057348E-3</v>
      </c>
      <c r="AX561" s="2">
        <f t="shared" si="120"/>
        <v>-1.4017318727348654E-2</v>
      </c>
      <c r="BC561" s="2">
        <f t="shared" si="121"/>
        <v>-1.5126728877363222E-3</v>
      </c>
      <c r="BD561" s="2">
        <f t="shared" si="122"/>
        <v>-1.8697782944860231E-2</v>
      </c>
      <c r="BE561" s="2">
        <f t="shared" si="123"/>
        <v>-3.5026528588995667E-3</v>
      </c>
      <c r="BF561" s="2">
        <f t="shared" si="124"/>
        <v>-7.2958527866072713E-4</v>
      </c>
      <c r="BG561" s="2">
        <f t="shared" si="125"/>
        <v>-1.4017318728565006E-2</v>
      </c>
      <c r="BH561" s="2">
        <f t="shared" si="126"/>
        <v>4.2727601769841666E-4</v>
      </c>
      <c r="BI561" s="2">
        <f t="shared" si="127"/>
        <v>-1.2174955875094488E-2</v>
      </c>
      <c r="BJ561" s="2">
        <f t="shared" si="128"/>
        <v>-3.0262099120172267E-4</v>
      </c>
      <c r="BK561" s="2">
        <f t="shared" si="129"/>
        <v>-1.2930472832425986E-2</v>
      </c>
      <c r="BL561" s="2"/>
      <c r="BM561" s="2">
        <f t="shared" si="130"/>
        <v>-2.3483725029652482E-2</v>
      </c>
    </row>
    <row r="562" spans="1:65" hidden="1">
      <c r="A562">
        <v>1</v>
      </c>
      <c r="B562" t="s">
        <v>473</v>
      </c>
      <c r="C562">
        <v>1032</v>
      </c>
      <c r="D562">
        <v>8.9421170890299998E-3</v>
      </c>
      <c r="E562" s="1">
        <v>1.9309117232599998E-5</v>
      </c>
      <c r="F562" s="1"/>
      <c r="G562" s="1"/>
      <c r="H562" s="1"/>
      <c r="I562" s="1"/>
      <c r="J562">
        <v>6.3254773074500001E-4</v>
      </c>
      <c r="K562" s="1">
        <v>1.90699069158E-5</v>
      </c>
      <c r="L562">
        <v>1.84710968059</v>
      </c>
      <c r="M562">
        <v>2.0074054276400001E-2</v>
      </c>
      <c r="N562" s="1">
        <v>2.7307215467699999E-5</v>
      </c>
      <c r="O562">
        <v>4.8221360110499996</v>
      </c>
      <c r="P562">
        <v>2.8796749968499999E-2</v>
      </c>
      <c r="Q562">
        <v>0.24264116582699999</v>
      </c>
      <c r="R562">
        <v>1.4861186788499999E-3</v>
      </c>
      <c r="S562">
        <v>0</v>
      </c>
      <c r="T562">
        <v>0.52587431331199996</v>
      </c>
      <c r="U562">
        <v>4</v>
      </c>
      <c r="V562">
        <v>3</v>
      </c>
      <c r="Z562">
        <v>1</v>
      </c>
      <c r="AA562" t="s">
        <v>473</v>
      </c>
      <c r="AB562">
        <v>1032</v>
      </c>
      <c r="AC562">
        <v>8.94307062884E-3</v>
      </c>
      <c r="AD562" s="1">
        <v>1.9320165296899999E-5</v>
      </c>
      <c r="AE562">
        <v>0.99974990347000003</v>
      </c>
      <c r="AF562">
        <v>0.63177204020599997</v>
      </c>
      <c r="AG562">
        <v>0.80154496037300005</v>
      </c>
      <c r="AH562">
        <v>0.82423894447599999</v>
      </c>
      <c r="AI562">
        <v>6.3295058897899997E-4</v>
      </c>
      <c r="AJ562" s="1">
        <v>1.90760817925E-5</v>
      </c>
      <c r="AK562">
        <v>1.8475036334899999</v>
      </c>
      <c r="AL562">
        <v>2.0074903824700001E-2</v>
      </c>
      <c r="AM562" s="1">
        <v>2.7322839790099999E-5</v>
      </c>
      <c r="AN562">
        <v>4.8207604399699999</v>
      </c>
      <c r="AO562">
        <v>2.8787720883500002E-2</v>
      </c>
      <c r="AP562">
        <v>0.24258221539399999</v>
      </c>
      <c r="AQ562">
        <v>1.48575650338E-3</v>
      </c>
      <c r="AR562">
        <v>0</v>
      </c>
      <c r="AS562">
        <v>0.41613776835600003</v>
      </c>
      <c r="AT562">
        <v>2</v>
      </c>
      <c r="AU562">
        <v>3</v>
      </c>
      <c r="AV562">
        <f t="shared" si="118"/>
        <v>1032</v>
      </c>
      <c r="AW562" s="2">
        <f t="shared" si="119"/>
        <v>1.0663468175450524E-4</v>
      </c>
      <c r="AX562" s="2">
        <f t="shared" si="120"/>
        <v>5.7216827506479772E-4</v>
      </c>
      <c r="BC562" s="2">
        <f t="shared" si="121"/>
        <v>6.3688195280613949E-4</v>
      </c>
      <c r="BD562" s="2">
        <f t="shared" si="122"/>
        <v>3.238021416289463E-4</v>
      </c>
      <c r="BE562" s="2">
        <f t="shared" si="123"/>
        <v>2.1328072942265535E-4</v>
      </c>
      <c r="BF562" s="2">
        <f t="shared" si="124"/>
        <v>4.2320713509208993E-5</v>
      </c>
      <c r="BG562" s="2">
        <f t="shared" si="125"/>
        <v>5.7216827612766247E-4</v>
      </c>
      <c r="BH562" s="2">
        <f t="shared" si="126"/>
        <v>-2.8526177545541964E-4</v>
      </c>
      <c r="BI562" s="2">
        <f t="shared" si="127"/>
        <v>-3.1354527888994335E-4</v>
      </c>
      <c r="BJ562" s="2">
        <f t="shared" si="128"/>
        <v>-2.4295313946039117E-4</v>
      </c>
      <c r="BK562" s="2">
        <f t="shared" si="129"/>
        <v>-2.4370561729308304E-4</v>
      </c>
      <c r="BL562" s="2"/>
      <c r="BM562" s="2">
        <f t="shared" si="130"/>
        <v>-0.20867447254624416</v>
      </c>
    </row>
    <row r="563" spans="1:65" hidden="1">
      <c r="A563">
        <v>1</v>
      </c>
      <c r="B563" t="s">
        <v>473</v>
      </c>
      <c r="C563">
        <v>1033</v>
      </c>
      <c r="D563">
        <v>9.1785343897E-3</v>
      </c>
      <c r="E563" s="1">
        <v>2.48232000817E-5</v>
      </c>
      <c r="F563" s="1"/>
      <c r="G563" s="1"/>
      <c r="H563" s="1"/>
      <c r="I563" s="1"/>
      <c r="J563">
        <v>1.1105332499099999E-4</v>
      </c>
      <c r="K563" s="1">
        <v>1.7506332891699999E-5</v>
      </c>
      <c r="L563">
        <v>1.9460709008399999</v>
      </c>
      <c r="M563">
        <v>2.0285635128599998E-2</v>
      </c>
      <c r="N563" s="1">
        <v>3.5105306217000003E-5</v>
      </c>
      <c r="O563">
        <v>4.8105962777600002</v>
      </c>
      <c r="P563">
        <v>3.6604826602500001E-2</v>
      </c>
      <c r="Q563">
        <v>0.24461182891800001</v>
      </c>
      <c r="R563">
        <v>1.9088320758200001E-3</v>
      </c>
      <c r="S563">
        <v>0</v>
      </c>
      <c r="T563">
        <v>10.844278515499999</v>
      </c>
      <c r="U563">
        <v>4</v>
      </c>
      <c r="V563">
        <v>3</v>
      </c>
      <c r="Z563">
        <v>1</v>
      </c>
      <c r="AA563" t="s">
        <v>473</v>
      </c>
      <c r="AB563">
        <v>1033</v>
      </c>
      <c r="AC563">
        <v>9.1206431319299994E-3</v>
      </c>
      <c r="AD563" s="1">
        <v>9.8652365932900006E-5</v>
      </c>
      <c r="AE563">
        <v>0.85832643437400002</v>
      </c>
      <c r="AF563">
        <v>0.67487495596500002</v>
      </c>
      <c r="AG563">
        <v>0.87070019023800005</v>
      </c>
      <c r="AH563">
        <v>0.93530087407999996</v>
      </c>
      <c r="AI563">
        <v>1.12516574811E-4</v>
      </c>
      <c r="AJ563" s="1">
        <v>1.8171256705399999E-5</v>
      </c>
      <c r="AK563">
        <v>1.9215996293299999</v>
      </c>
      <c r="AL563">
        <v>2.0233345442800001E-2</v>
      </c>
      <c r="AM563">
        <v>1.39515513863E-4</v>
      </c>
      <c r="AN563">
        <v>4.8198705474299999</v>
      </c>
      <c r="AO563">
        <v>4.99944369619E-2</v>
      </c>
      <c r="AP563">
        <v>0.24445166773900001</v>
      </c>
      <c r="AQ563">
        <v>3.0447306187499999E-3</v>
      </c>
      <c r="AR563">
        <v>0</v>
      </c>
      <c r="AS563">
        <v>10.7530980691</v>
      </c>
      <c r="AT563">
        <v>2</v>
      </c>
      <c r="AU563">
        <v>3</v>
      </c>
      <c r="AV563">
        <f t="shared" si="118"/>
        <v>1033</v>
      </c>
      <c r="AW563" s="2">
        <f t="shared" si="119"/>
        <v>-6.3072441973922649E-3</v>
      </c>
      <c r="AX563" s="2">
        <f t="shared" si="120"/>
        <v>2.9742001679158148</v>
      </c>
      <c r="BC563" s="2">
        <f t="shared" si="121"/>
        <v>1.3176100941764642E-2</v>
      </c>
      <c r="BD563" s="2">
        <f t="shared" si="122"/>
        <v>3.7981901624597171E-2</v>
      </c>
      <c r="BE563" s="2">
        <f t="shared" si="123"/>
        <v>-1.2574707067166563E-2</v>
      </c>
      <c r="BF563" s="2">
        <f t="shared" si="124"/>
        <v>-2.5776706259630876E-3</v>
      </c>
      <c r="BG563" s="2">
        <f t="shared" si="125"/>
        <v>2.9742001679346863</v>
      </c>
      <c r="BH563" s="2">
        <f t="shared" si="126"/>
        <v>1.9278835999761192E-3</v>
      </c>
      <c r="BI563" s="2">
        <f t="shared" si="127"/>
        <v>0.36578811053527921</v>
      </c>
      <c r="BJ563" s="2">
        <f t="shared" si="128"/>
        <v>-6.5475647563099362E-4</v>
      </c>
      <c r="BK563" s="2">
        <f t="shared" si="129"/>
        <v>0.59507515476029393</v>
      </c>
      <c r="BL563" s="2"/>
      <c r="BM563" s="2">
        <f t="shared" si="130"/>
        <v>-8.408161619020825E-3</v>
      </c>
    </row>
    <row r="564" spans="1:65" hidden="1">
      <c r="A564">
        <v>1</v>
      </c>
      <c r="B564" t="s">
        <v>473</v>
      </c>
      <c r="C564">
        <v>1034</v>
      </c>
      <c r="D564">
        <v>9.0321344828599992E-3</v>
      </c>
      <c r="E564" s="1">
        <v>3.5810359411500003E-5</v>
      </c>
      <c r="F564" s="1"/>
      <c r="G564" s="1"/>
      <c r="H564" s="1"/>
      <c r="I564" s="1"/>
      <c r="J564">
        <v>2.6661482995200001E-4</v>
      </c>
      <c r="K564" s="1">
        <v>2.1486808721400002E-5</v>
      </c>
      <c r="L564">
        <v>1.8844853716100001</v>
      </c>
      <c r="M564">
        <v>2.0153366514200001E-2</v>
      </c>
      <c r="N564" s="1">
        <v>5.0643495953199999E-5</v>
      </c>
      <c r="O564">
        <v>4.8436277043600002</v>
      </c>
      <c r="P564">
        <v>5.4310104826299999E-2</v>
      </c>
      <c r="Q564">
        <v>0.24468553266900001</v>
      </c>
      <c r="R564">
        <v>2.8116396018999998E-3</v>
      </c>
      <c r="S564">
        <v>0</v>
      </c>
      <c r="T564">
        <v>1.8886494631499999</v>
      </c>
      <c r="U564">
        <v>4</v>
      </c>
      <c r="V564">
        <v>3</v>
      </c>
      <c r="Z564">
        <v>1</v>
      </c>
      <c r="AA564" t="s">
        <v>473</v>
      </c>
      <c r="AB564">
        <v>1034</v>
      </c>
      <c r="AC564">
        <v>9.0329978849699993E-3</v>
      </c>
      <c r="AD564" s="1">
        <v>3.5723950619100002E-5</v>
      </c>
      <c r="AE564">
        <v>0.99998922692000003</v>
      </c>
      <c r="AF564">
        <v>0.493947762678</v>
      </c>
      <c r="AG564">
        <v>0.99787400153799999</v>
      </c>
      <c r="AH564">
        <v>0.99527711095500004</v>
      </c>
      <c r="AI564">
        <v>2.6656197186600001E-4</v>
      </c>
      <c r="AJ564" s="1">
        <v>2.14112630007E-5</v>
      </c>
      <c r="AK564">
        <v>1.8848456732400001</v>
      </c>
      <c r="AL564">
        <v>2.0154140438100002E-2</v>
      </c>
      <c r="AM564" s="1">
        <v>5.0521295467099998E-5</v>
      </c>
      <c r="AN564">
        <v>4.8450002204700002</v>
      </c>
      <c r="AO564">
        <v>5.4155569577400003E-2</v>
      </c>
      <c r="AP564">
        <v>0.24476426707099999</v>
      </c>
      <c r="AQ564">
        <v>2.8038380040699999E-3</v>
      </c>
      <c r="AR564">
        <v>0</v>
      </c>
      <c r="AS564">
        <v>1.8940954242900001</v>
      </c>
      <c r="AT564">
        <v>2</v>
      </c>
      <c r="AU564">
        <v>3</v>
      </c>
      <c r="AV564">
        <f t="shared" si="118"/>
        <v>1034</v>
      </c>
      <c r="AW564" s="2">
        <f t="shared" si="119"/>
        <v>9.5592255810463756E-5</v>
      </c>
      <c r="AX564" s="2">
        <f t="shared" si="120"/>
        <v>-2.412955184478054E-3</v>
      </c>
      <c r="BC564" s="2">
        <f t="shared" si="121"/>
        <v>-1.9825636109405191E-4</v>
      </c>
      <c r="BD564" s="2">
        <f t="shared" si="122"/>
        <v>-3.5159116311563416E-3</v>
      </c>
      <c r="BE564" s="2">
        <f t="shared" si="123"/>
        <v>1.911936465137865E-4</v>
      </c>
      <c r="BF564" s="2">
        <f t="shared" si="124"/>
        <v>3.8401718117684723E-5</v>
      </c>
      <c r="BG564" s="2">
        <f t="shared" si="125"/>
        <v>-2.4129551840759095E-3</v>
      </c>
      <c r="BH564" s="2">
        <f t="shared" si="126"/>
        <v>2.8336531909017832E-4</v>
      </c>
      <c r="BI564" s="2">
        <f t="shared" si="127"/>
        <v>-2.8454235062562523E-3</v>
      </c>
      <c r="BJ564" s="2">
        <f t="shared" si="128"/>
        <v>3.2177792099582087E-4</v>
      </c>
      <c r="BK564" s="2">
        <f t="shared" si="129"/>
        <v>-2.774750300404034E-3</v>
      </c>
      <c r="BL564" s="2"/>
      <c r="BM564" s="2">
        <f t="shared" si="130"/>
        <v>2.8835213978337117E-3</v>
      </c>
    </row>
    <row r="565" spans="1:65" hidden="1">
      <c r="A565">
        <v>1</v>
      </c>
      <c r="B565" t="s">
        <v>473</v>
      </c>
      <c r="C565">
        <v>1035</v>
      </c>
      <c r="D565">
        <v>9.2612730305300008E-3</v>
      </c>
      <c r="E565" s="1">
        <v>3.2915264862400003E-5</v>
      </c>
      <c r="F565" s="1"/>
      <c r="G565" s="1"/>
      <c r="H565" s="1"/>
      <c r="I565" s="1"/>
      <c r="J565">
        <v>2.9697036273399998E-4</v>
      </c>
      <c r="K565" s="1">
        <v>1.8083129596100001E-5</v>
      </c>
      <c r="L565">
        <v>1.9813142151700001</v>
      </c>
      <c r="M565">
        <v>2.03586155055E-2</v>
      </c>
      <c r="N565" s="1">
        <v>4.65492139776E-5</v>
      </c>
      <c r="O565">
        <v>4.8132539311700002</v>
      </c>
      <c r="P565">
        <v>4.8742541556600003E-2</v>
      </c>
      <c r="Q565">
        <v>0.245627477781</v>
      </c>
      <c r="R565">
        <v>2.55001842641E-3</v>
      </c>
      <c r="S565">
        <v>0</v>
      </c>
      <c r="T565">
        <v>6.5207630016899998</v>
      </c>
      <c r="U565">
        <v>4</v>
      </c>
      <c r="V565">
        <v>3</v>
      </c>
      <c r="Z565">
        <v>1</v>
      </c>
      <c r="AA565" t="s">
        <v>473</v>
      </c>
      <c r="AB565">
        <v>1035</v>
      </c>
      <c r="AC565">
        <v>9.3963673783300002E-3</v>
      </c>
      <c r="AD565" s="1">
        <v>7.9013618472999997E-5</v>
      </c>
      <c r="AE565">
        <v>0.20257426114900001</v>
      </c>
      <c r="AF565">
        <v>9.2626081833299997E-2</v>
      </c>
      <c r="AG565">
        <v>0.99741077304299997</v>
      </c>
      <c r="AH565">
        <v>2.55189880273E-3</v>
      </c>
      <c r="AI565">
        <v>3.0110331857999999E-4</v>
      </c>
      <c r="AJ565" s="1">
        <v>1.85778185452E-5</v>
      </c>
      <c r="AK565">
        <v>2.0395387298899998</v>
      </c>
      <c r="AL565">
        <v>2.0482048450500001E-2</v>
      </c>
      <c r="AM565">
        <v>1.11742130857E-4</v>
      </c>
      <c r="AN565">
        <v>4.8171529818799996</v>
      </c>
      <c r="AO565">
        <v>4.6589951239300001E-2</v>
      </c>
      <c r="AP565">
        <v>0.24731688170300001</v>
      </c>
      <c r="AQ565">
        <v>2.7462762334200001E-3</v>
      </c>
      <c r="AR565">
        <v>0</v>
      </c>
      <c r="AS565">
        <v>6.3423418114999999</v>
      </c>
      <c r="AT565">
        <v>2</v>
      </c>
      <c r="AU565">
        <v>2</v>
      </c>
      <c r="AV565">
        <f t="shared" si="118"/>
        <v>1035</v>
      </c>
      <c r="AW565" s="2">
        <f t="shared" si="119"/>
        <v>1.4587017071482264E-2</v>
      </c>
      <c r="AX565" s="2">
        <f t="shared" si="120"/>
        <v>1.4005159552356934</v>
      </c>
      <c r="BC565" s="2">
        <f t="shared" si="121"/>
        <v>1.391706501601964E-2</v>
      </c>
      <c r="BD565" s="2">
        <f t="shared" si="122"/>
        <v>2.7356379130672612E-2</v>
      </c>
      <c r="BE565" s="2">
        <f t="shared" si="123"/>
        <v>2.9386815212954009E-2</v>
      </c>
      <c r="BF565" s="2">
        <f t="shared" si="124"/>
        <v>6.0629341404210635E-3</v>
      </c>
      <c r="BG565" s="2">
        <f t="shared" si="125"/>
        <v>1.4005159552376452</v>
      </c>
      <c r="BH565" s="2">
        <f t="shared" si="126"/>
        <v>8.1006544964305066E-4</v>
      </c>
      <c r="BI565" s="2">
        <f t="shared" si="127"/>
        <v>-4.4162455394337746E-2</v>
      </c>
      <c r="BJ565" s="2">
        <f t="shared" si="128"/>
        <v>6.877910962006753E-3</v>
      </c>
      <c r="BK565" s="2">
        <f t="shared" si="129"/>
        <v>7.6963289746222852E-2</v>
      </c>
      <c r="BL565" s="2"/>
      <c r="BM565" s="2">
        <f t="shared" si="130"/>
        <v>-2.7362011185463744E-2</v>
      </c>
    </row>
    <row r="566" spans="1:65" hidden="1">
      <c r="A566">
        <v>1</v>
      </c>
      <c r="B566" t="s">
        <v>473</v>
      </c>
      <c r="C566">
        <v>1036</v>
      </c>
      <c r="D566">
        <v>9.3013074795500004E-3</v>
      </c>
      <c r="E566" s="1">
        <v>2.6371770569800001E-5</v>
      </c>
      <c r="F566" s="1"/>
      <c r="G566" s="1"/>
      <c r="H566" s="1"/>
      <c r="I566" s="1"/>
      <c r="J566">
        <v>5.1476470121699996E-4</v>
      </c>
      <c r="K566" s="1">
        <v>1.9677708739499999E-5</v>
      </c>
      <c r="L566">
        <v>1.9984808111500001</v>
      </c>
      <c r="M566">
        <v>2.0388579524799999E-2</v>
      </c>
      <c r="N566" s="1">
        <v>3.7295315603599998E-5</v>
      </c>
      <c r="O566">
        <v>4.7071496141400004</v>
      </c>
      <c r="P566">
        <v>3.7393378665599997E-2</v>
      </c>
      <c r="Q566">
        <v>0.240566365005</v>
      </c>
      <c r="R566">
        <v>1.96105810753E-3</v>
      </c>
      <c r="S566">
        <v>0</v>
      </c>
      <c r="T566">
        <v>2.3617866102199998</v>
      </c>
      <c r="U566">
        <v>4</v>
      </c>
      <c r="V566">
        <v>3</v>
      </c>
      <c r="Z566">
        <v>1</v>
      </c>
      <c r="AA566" t="s">
        <v>473</v>
      </c>
      <c r="AB566">
        <v>1036</v>
      </c>
      <c r="AC566">
        <v>9.3134824906499995E-3</v>
      </c>
      <c r="AD566" s="1">
        <v>2.6475558455200001E-5</v>
      </c>
      <c r="AE566">
        <v>0.99961655654899995</v>
      </c>
      <c r="AF566">
        <v>0.64694193287699997</v>
      </c>
      <c r="AG566">
        <v>0.78935976863199997</v>
      </c>
      <c r="AH566">
        <v>0.82350520998599996</v>
      </c>
      <c r="AI566">
        <v>5.1537942876700004E-4</v>
      </c>
      <c r="AJ566" s="1">
        <v>1.96999358129E-5</v>
      </c>
      <c r="AK566">
        <v>2.0037160859899998</v>
      </c>
      <c r="AL566">
        <v>2.0399692291299999E-2</v>
      </c>
      <c r="AM566" s="1">
        <v>3.7442093838699999E-5</v>
      </c>
      <c r="AN566">
        <v>4.7051415035400002</v>
      </c>
      <c r="AO566">
        <v>3.7441696259399998E-2</v>
      </c>
      <c r="AP566">
        <v>0.24059480174100001</v>
      </c>
      <c r="AQ566">
        <v>1.9648273015200001E-3</v>
      </c>
      <c r="AR566">
        <v>0</v>
      </c>
      <c r="AS566">
        <v>2.2489517838799999</v>
      </c>
      <c r="AT566">
        <v>2</v>
      </c>
      <c r="AU566">
        <v>3</v>
      </c>
      <c r="AV566">
        <f t="shared" si="118"/>
        <v>1036</v>
      </c>
      <c r="AW566" s="2">
        <f t="shared" si="119"/>
        <v>1.3089569532850351E-3</v>
      </c>
      <c r="AX566" s="2">
        <f t="shared" si="120"/>
        <v>3.9355675844857767E-3</v>
      </c>
      <c r="BC566" s="2">
        <f t="shared" si="121"/>
        <v>1.1941913432423608E-3</v>
      </c>
      <c r="BD566" s="2">
        <f t="shared" si="122"/>
        <v>1.1295559708831091E-3</v>
      </c>
      <c r="BE566" s="2">
        <f t="shared" si="123"/>
        <v>2.61962727427299E-3</v>
      </c>
      <c r="BF566" s="2">
        <f t="shared" si="124"/>
        <v>5.4504858891627568E-4</v>
      </c>
      <c r="BG566" s="2">
        <f t="shared" si="125"/>
        <v>3.9355675833410422E-3</v>
      </c>
      <c r="BH566" s="2">
        <f t="shared" si="126"/>
        <v>-4.2660861978298565E-4</v>
      </c>
      <c r="BI566" s="2">
        <f t="shared" si="127"/>
        <v>1.2921430350569274E-3</v>
      </c>
      <c r="BJ566" s="2">
        <f t="shared" si="128"/>
        <v>1.1820744765966223E-4</v>
      </c>
      <c r="BK566" s="2">
        <f t="shared" si="129"/>
        <v>1.9220205538669584E-3</v>
      </c>
      <c r="BL566" s="2"/>
      <c r="BM566" s="2">
        <f t="shared" si="130"/>
        <v>-4.7775199440854364E-2</v>
      </c>
    </row>
    <row r="567" spans="1:65" hidden="1">
      <c r="A567">
        <v>1</v>
      </c>
      <c r="B567" t="s">
        <v>473</v>
      </c>
      <c r="C567">
        <v>1068</v>
      </c>
      <c r="D567">
        <v>8.8172488696200008E-3</v>
      </c>
      <c r="E567" s="1">
        <v>1.9894992215699999E-5</v>
      </c>
      <c r="F567" s="1"/>
      <c r="G567" s="1"/>
      <c r="H567" s="1"/>
      <c r="I567" s="1"/>
      <c r="J567">
        <v>-3.2884896774399997E-4</v>
      </c>
      <c r="K567" s="1">
        <v>1.4009009176400001E-5</v>
      </c>
      <c r="L567">
        <v>1.79588357323</v>
      </c>
      <c r="M567">
        <v>2.0108767107900001E-2</v>
      </c>
      <c r="N567" s="1">
        <v>2.8135767814700001E-5</v>
      </c>
      <c r="O567">
        <v>4.9814750729800004</v>
      </c>
      <c r="P567">
        <v>3.1354437035800001E-2</v>
      </c>
      <c r="Q567">
        <v>0.251092268274</v>
      </c>
      <c r="R567">
        <v>1.6190048711699999E-3</v>
      </c>
      <c r="S567">
        <v>0</v>
      </c>
      <c r="T567">
        <v>7.1919369768400001</v>
      </c>
      <c r="U567">
        <v>4</v>
      </c>
      <c r="V567">
        <v>3</v>
      </c>
      <c r="Z567">
        <v>1</v>
      </c>
      <c r="AA567" t="s">
        <v>473</v>
      </c>
      <c r="AB567">
        <v>1068</v>
      </c>
      <c r="AC567">
        <v>8.8090602896599996E-3</v>
      </c>
      <c r="AD567" s="1">
        <v>1.28274552007E-9</v>
      </c>
      <c r="AE567">
        <v>0.99999979657000004</v>
      </c>
      <c r="AF567">
        <v>7.0784891708799997E-3</v>
      </c>
      <c r="AG567">
        <v>5.6495394097000004E-4</v>
      </c>
      <c r="AH567">
        <v>0.59310224851299997</v>
      </c>
      <c r="AI567">
        <v>-3.2859765828600001E-4</v>
      </c>
      <c r="AJ567" s="1">
        <v>3.8905711539300001E-9</v>
      </c>
      <c r="AK567">
        <v>1.7925494476099999</v>
      </c>
      <c r="AL567">
        <v>2.0101588139299999E-2</v>
      </c>
      <c r="AM567" s="1">
        <v>1.81407611155E-9</v>
      </c>
      <c r="AN567">
        <v>4.9848282406599997</v>
      </c>
      <c r="AO567" s="1">
        <v>2.0151347652800001E-6</v>
      </c>
      <c r="AP567">
        <v>0.25117158336299999</v>
      </c>
      <c r="AQ567" s="1">
        <v>1.04036351692E-7</v>
      </c>
      <c r="AR567">
        <v>0</v>
      </c>
      <c r="AS567">
        <v>7.1905600468099999</v>
      </c>
      <c r="AT567">
        <v>2</v>
      </c>
      <c r="AU567">
        <v>2</v>
      </c>
      <c r="AV567">
        <f t="shared" si="118"/>
        <v>1068</v>
      </c>
      <c r="AW567" s="2">
        <f t="shared" si="119"/>
        <v>-9.2870010601776908E-4</v>
      </c>
      <c r="AX567" s="2">
        <f t="shared" si="120"/>
        <v>-0.99993552420095655</v>
      </c>
      <c r="BC567" s="2">
        <f t="shared" si="121"/>
        <v>-7.6420935642286059E-4</v>
      </c>
      <c r="BD567" s="2">
        <f t="shared" si="122"/>
        <v>-0.99972228077625336</v>
      </c>
      <c r="BE567" s="2">
        <f t="shared" si="123"/>
        <v>-1.8565377342382563E-3</v>
      </c>
      <c r="BF567" s="2">
        <f t="shared" si="124"/>
        <v>-3.5700689960161595E-4</v>
      </c>
      <c r="BG567" s="2">
        <f t="shared" si="125"/>
        <v>-0.99993552420095666</v>
      </c>
      <c r="BH567" s="2">
        <f t="shared" si="126"/>
        <v>6.731274634269042E-4</v>
      </c>
      <c r="BI567" s="2">
        <f t="shared" si="127"/>
        <v>-0.99993573047530782</v>
      </c>
      <c r="BJ567" s="2">
        <f t="shared" si="128"/>
        <v>3.1588025208903323E-4</v>
      </c>
      <c r="BK567" s="2">
        <f t="shared" si="129"/>
        <v>-0.99993574055671819</v>
      </c>
      <c r="BL567" s="2"/>
      <c r="BM567" s="2">
        <f t="shared" si="130"/>
        <v>-1.9145468521682794E-4</v>
      </c>
    </row>
    <row r="568" spans="1:65" hidden="1">
      <c r="A568">
        <v>1</v>
      </c>
      <c r="B568" t="s">
        <v>473</v>
      </c>
      <c r="C568">
        <v>1069</v>
      </c>
      <c r="D568">
        <v>8.3400783168500001E-3</v>
      </c>
      <c r="E568" s="1">
        <v>2.85911770589E-5</v>
      </c>
      <c r="F568" s="1"/>
      <c r="G568" s="1"/>
      <c r="H568" s="1"/>
      <c r="I568" s="1"/>
      <c r="J568">
        <v>-3.6588666260600002E-4</v>
      </c>
      <c r="K568" s="1">
        <v>1.5520506694699999E-5</v>
      </c>
      <c r="L568">
        <v>1.60676453625</v>
      </c>
      <c r="M568">
        <v>1.9595697802299999E-2</v>
      </c>
      <c r="N568" s="1">
        <v>4.0434030360899998E-5</v>
      </c>
      <c r="O568">
        <v>5.2706411835500004</v>
      </c>
      <c r="P568">
        <v>5.2006644173299997E-2</v>
      </c>
      <c r="Q568">
        <v>0.25888931038700003</v>
      </c>
      <c r="R568">
        <v>2.6097783936100002E-3</v>
      </c>
      <c r="S568">
        <v>0</v>
      </c>
      <c r="T568">
        <v>5.7609266753600004</v>
      </c>
      <c r="U568">
        <v>4</v>
      </c>
      <c r="V568">
        <v>3</v>
      </c>
      <c r="Z568">
        <v>1</v>
      </c>
      <c r="AA568" t="s">
        <v>473</v>
      </c>
      <c r="AB568">
        <v>1069</v>
      </c>
      <c r="AC568">
        <v>8.2854072125600007E-3</v>
      </c>
      <c r="AD568">
        <v>1.2109923060100001E-4</v>
      </c>
      <c r="AE568">
        <v>0.89676588852500005</v>
      </c>
      <c r="AF568">
        <v>0.82985725884200001</v>
      </c>
      <c r="AG568">
        <v>0.18537155928599999</v>
      </c>
      <c r="AH568">
        <v>0.59237058837500001</v>
      </c>
      <c r="AI568">
        <v>-3.6843636823800002E-4</v>
      </c>
      <c r="AJ568" s="1">
        <v>1.8480452292099999E-5</v>
      </c>
      <c r="AK568">
        <v>1.58576816886</v>
      </c>
      <c r="AL568">
        <v>1.95492584281E-2</v>
      </c>
      <c r="AM568">
        <v>1.71260174309E-4</v>
      </c>
      <c r="AN568">
        <v>5.2801495742600002</v>
      </c>
      <c r="AO568">
        <v>7.5908765350000004E-2</v>
      </c>
      <c r="AP568">
        <v>0.258741711865</v>
      </c>
      <c r="AQ568">
        <v>4.3559535406600004E-3</v>
      </c>
      <c r="AR568">
        <v>0</v>
      </c>
      <c r="AS568">
        <v>5.68777572728</v>
      </c>
      <c r="AT568">
        <v>2</v>
      </c>
      <c r="AU568">
        <v>3</v>
      </c>
      <c r="AV568">
        <f t="shared" si="118"/>
        <v>1069</v>
      </c>
      <c r="AW568" s="2">
        <f t="shared" si="119"/>
        <v>-6.5552267272531327E-3</v>
      </c>
      <c r="AX568" s="2">
        <f t="shared" si="120"/>
        <v>3.2355454744492116</v>
      </c>
      <c r="BC568" s="2">
        <f t="shared" si="121"/>
        <v>6.9685667519004992E-3</v>
      </c>
      <c r="BD568" s="2">
        <f t="shared" si="122"/>
        <v>0.19071191782744909</v>
      </c>
      <c r="BE568" s="2">
        <f t="shared" si="123"/>
        <v>-1.306748245701455E-2</v>
      </c>
      <c r="BF568" s="2">
        <f t="shared" si="124"/>
        <v>-2.3698760140375788E-3</v>
      </c>
      <c r="BG568" s="2">
        <f t="shared" si="125"/>
        <v>3.2355454744528718</v>
      </c>
      <c r="BH568" s="2">
        <f t="shared" si="126"/>
        <v>1.8040292212788149E-3</v>
      </c>
      <c r="BI568" s="2">
        <f t="shared" si="127"/>
        <v>0.45959745253032996</v>
      </c>
      <c r="BJ568" s="2">
        <f t="shared" si="128"/>
        <v>-5.7012211813376173E-4</v>
      </c>
      <c r="BK568" s="2">
        <f t="shared" si="129"/>
        <v>0.66908943354174499</v>
      </c>
      <c r="BL568" s="2"/>
      <c r="BM568" s="2">
        <f t="shared" si="130"/>
        <v>-1.2697774542570294E-2</v>
      </c>
    </row>
    <row r="569" spans="1:65" hidden="1">
      <c r="A569">
        <v>1</v>
      </c>
      <c r="B569" t="s">
        <v>473</v>
      </c>
      <c r="C569">
        <v>1070</v>
      </c>
      <c r="D569">
        <v>8.4233912593399997E-3</v>
      </c>
      <c r="E569" s="1">
        <v>3.1074906908200001E-5</v>
      </c>
      <c r="F569" s="1"/>
      <c r="G569" s="1"/>
      <c r="H569" s="1"/>
      <c r="I569" s="1"/>
      <c r="J569">
        <v>-3.7634817719000001E-4</v>
      </c>
      <c r="K569" s="1">
        <v>1.45833670697E-5</v>
      </c>
      <c r="L569">
        <v>1.6390263191100001</v>
      </c>
      <c r="M569">
        <v>1.9743283245299999E-2</v>
      </c>
      <c r="N569" s="1">
        <v>4.3946554799100001E-5</v>
      </c>
      <c r="O569">
        <v>5.2230871905300003</v>
      </c>
      <c r="P569">
        <v>5.5130067122999997E-2</v>
      </c>
      <c r="Q569">
        <v>0.25848573812100001</v>
      </c>
      <c r="R569">
        <v>2.7883434745200001E-3</v>
      </c>
      <c r="S569">
        <v>0</v>
      </c>
      <c r="T569">
        <v>9.6485898807700003</v>
      </c>
      <c r="U569">
        <v>4</v>
      </c>
      <c r="V569">
        <v>3</v>
      </c>
      <c r="Z569">
        <v>1</v>
      </c>
      <c r="AA569" t="s">
        <v>473</v>
      </c>
      <c r="AB569">
        <v>1070</v>
      </c>
      <c r="AC569">
        <v>8.4250220481000004E-3</v>
      </c>
      <c r="AD569" s="1">
        <v>3.4237161387900001E-10</v>
      </c>
      <c r="AE569">
        <v>0.99999982084399996</v>
      </c>
      <c r="AF569">
        <v>0.17070157449699999</v>
      </c>
      <c r="AG569">
        <v>0.99999961735499998</v>
      </c>
      <c r="AH569">
        <v>0.79833684458499998</v>
      </c>
      <c r="AI569">
        <v>-3.7647632546399998E-4</v>
      </c>
      <c r="AJ569" s="1">
        <v>1.05855543095E-9</v>
      </c>
      <c r="AK569">
        <v>1.6396610194000001</v>
      </c>
      <c r="AL569">
        <v>1.97446748696E-2</v>
      </c>
      <c r="AM569" s="1">
        <v>4.8418657971900005E-10</v>
      </c>
      <c r="AN569">
        <v>5.2196500237799999</v>
      </c>
      <c r="AO569" s="1">
        <v>6.0496643738999995E-7</v>
      </c>
      <c r="AP569">
        <v>0.258333843555</v>
      </c>
      <c r="AQ569" s="1">
        <v>3.06041740205E-8</v>
      </c>
      <c r="AR569">
        <v>0</v>
      </c>
      <c r="AS569">
        <v>9.4428597983899998</v>
      </c>
      <c r="AT569">
        <v>2</v>
      </c>
      <c r="AU569">
        <v>2</v>
      </c>
      <c r="AV569">
        <f t="shared" si="118"/>
        <v>1070</v>
      </c>
      <c r="AW569" s="2">
        <f t="shared" si="119"/>
        <v>1.9360239953148376E-4</v>
      </c>
      <c r="AX569" s="2">
        <f t="shared" si="120"/>
        <v>-0.9999889823768453</v>
      </c>
      <c r="BC569" s="2">
        <f t="shared" si="121"/>
        <v>3.4050456935060745E-4</v>
      </c>
      <c r="BD569" s="2">
        <f t="shared" si="122"/>
        <v>-0.99992741350979575</v>
      </c>
      <c r="BE569" s="2">
        <f t="shared" si="123"/>
        <v>3.8724228073693022E-4</v>
      </c>
      <c r="BF569" s="2">
        <f t="shared" si="124"/>
        <v>7.0485961362670569E-5</v>
      </c>
      <c r="BG569" s="2">
        <f t="shared" si="125"/>
        <v>-0.99998898237684541</v>
      </c>
      <c r="BH569" s="2">
        <f t="shared" si="126"/>
        <v>-6.5807186911072955E-4</v>
      </c>
      <c r="BI569" s="2">
        <f t="shared" si="127"/>
        <v>-0.99998902656084132</v>
      </c>
      <c r="BJ569" s="2">
        <f t="shared" si="128"/>
        <v>-5.876322891319709E-4</v>
      </c>
      <c r="BK569" s="2">
        <f t="shared" si="129"/>
        <v>-0.99998902424529112</v>
      </c>
      <c r="BL569" s="2"/>
      <c r="BM569" s="2">
        <f t="shared" si="130"/>
        <v>-2.1322295270320101E-2</v>
      </c>
    </row>
    <row r="570" spans="1:65" hidden="1">
      <c r="A570">
        <v>1</v>
      </c>
      <c r="B570" t="s">
        <v>473</v>
      </c>
      <c r="C570">
        <v>1071</v>
      </c>
      <c r="D570">
        <v>8.6661900609599999E-3</v>
      </c>
      <c r="E570" s="1">
        <v>3.22249981601E-5</v>
      </c>
      <c r="F570" s="1"/>
      <c r="G570" s="1"/>
      <c r="H570" s="1"/>
      <c r="I570" s="1"/>
      <c r="J570">
        <v>-4.2997283380100001E-4</v>
      </c>
      <c r="K570" s="1">
        <v>1.5776349485100001E-5</v>
      </c>
      <c r="L570">
        <v>1.7348758389900001</v>
      </c>
      <c r="M570">
        <v>1.99275368128E-2</v>
      </c>
      <c r="N570" s="1">
        <v>4.5573029445499999E-5</v>
      </c>
      <c r="O570">
        <v>5.2036893961399997</v>
      </c>
      <c r="P570">
        <v>5.5290997542899997E-2</v>
      </c>
      <c r="Q570">
        <v>0.25992911029499999</v>
      </c>
      <c r="R570">
        <v>2.8250844582299998E-3</v>
      </c>
      <c r="S570">
        <v>0</v>
      </c>
      <c r="T570">
        <v>3.9480876662500002</v>
      </c>
      <c r="U570">
        <v>4</v>
      </c>
      <c r="V570">
        <v>3</v>
      </c>
      <c r="Z570">
        <v>1</v>
      </c>
      <c r="AA570" t="s">
        <v>473</v>
      </c>
      <c r="AB570">
        <v>1071</v>
      </c>
      <c r="AC570">
        <v>8.6583951509699997E-3</v>
      </c>
      <c r="AD570" s="1">
        <v>5.0186768994000003E-10</v>
      </c>
      <c r="AE570">
        <v>0.99999985512699996</v>
      </c>
      <c r="AF570">
        <v>3.7564920786400002E-2</v>
      </c>
      <c r="AG570" s="1">
        <v>1.87788121427E-5</v>
      </c>
      <c r="AH570">
        <v>0.63938314979999999</v>
      </c>
      <c r="AI570">
        <v>-4.2963448021299998E-4</v>
      </c>
      <c r="AJ570" s="1">
        <v>1.5373799564700001E-9</v>
      </c>
      <c r="AK570">
        <v>1.73175633224</v>
      </c>
      <c r="AL570">
        <v>1.99207589279E-2</v>
      </c>
      <c r="AM570" s="1">
        <v>7.0974809363000005E-10</v>
      </c>
      <c r="AN570">
        <v>5.2062756882699999</v>
      </c>
      <c r="AO570" s="1">
        <v>8.5956024165099996E-7</v>
      </c>
      <c r="AP570">
        <v>0.25996984524700001</v>
      </c>
      <c r="AQ570" s="1">
        <v>4.3909258135500002E-8</v>
      </c>
      <c r="AR570">
        <v>0</v>
      </c>
      <c r="AS570">
        <v>3.9498896930899998</v>
      </c>
      <c r="AT570">
        <v>2</v>
      </c>
      <c r="AU570">
        <v>2</v>
      </c>
      <c r="AV570">
        <f t="shared" si="118"/>
        <v>1071</v>
      </c>
      <c r="AW570" s="2">
        <f t="shared" si="119"/>
        <v>-8.9946215524573203E-4</v>
      </c>
      <c r="AX570" s="2">
        <f t="shared" si="120"/>
        <v>-0.99998442613751459</v>
      </c>
      <c r="BC570" s="2">
        <f t="shared" si="121"/>
        <v>-7.8691852461690943E-4</v>
      </c>
      <c r="BD570" s="2">
        <f t="shared" si="122"/>
        <v>-0.99990255160372032</v>
      </c>
      <c r="BE570" s="2">
        <f t="shared" si="123"/>
        <v>-1.79811527712332E-3</v>
      </c>
      <c r="BF570" s="2">
        <f t="shared" si="124"/>
        <v>-3.4012657779391759E-4</v>
      </c>
      <c r="BG570" s="2">
        <f t="shared" si="125"/>
        <v>-0.99998442613751448</v>
      </c>
      <c r="BH570" s="2">
        <f t="shared" si="126"/>
        <v>4.9701124204658156E-4</v>
      </c>
      <c r="BI570" s="2">
        <f t="shared" si="127"/>
        <v>-0.99998445388436008</v>
      </c>
      <c r="BJ570" s="2">
        <f t="shared" si="128"/>
        <v>1.5671562124684681E-4</v>
      </c>
      <c r="BK570" s="2">
        <f t="shared" si="129"/>
        <v>-0.99998445736444874</v>
      </c>
      <c r="BL570" s="2"/>
      <c r="BM570" s="2">
        <f t="shared" si="130"/>
        <v>4.5643030052350665E-4</v>
      </c>
    </row>
    <row r="571" spans="1:65" hidden="1">
      <c r="A571">
        <v>1</v>
      </c>
      <c r="B571" t="s">
        <v>473</v>
      </c>
      <c r="C571">
        <v>1072</v>
      </c>
      <c r="D571">
        <v>8.5887268871099997E-3</v>
      </c>
      <c r="E571" s="1">
        <v>2.6907017575E-5</v>
      </c>
      <c r="F571" s="1"/>
      <c r="G571" s="1"/>
      <c r="H571" s="1"/>
      <c r="I571" s="1"/>
      <c r="J571" s="1">
        <v>2.7547662537299998E-5</v>
      </c>
      <c r="K571" s="1">
        <v>1.2686867874899999E-5</v>
      </c>
      <c r="L571">
        <v>1.7039999024000001</v>
      </c>
      <c r="M571">
        <v>1.9925109224800001E-2</v>
      </c>
      <c r="N571" s="1">
        <v>3.8052269177599997E-5</v>
      </c>
      <c r="O571">
        <v>5.0663601939299996</v>
      </c>
      <c r="P571">
        <v>4.5071037196600001E-2</v>
      </c>
      <c r="Q571">
        <v>0.253038560202</v>
      </c>
      <c r="R571">
        <v>2.30235146468E-3</v>
      </c>
      <c r="S571">
        <v>0</v>
      </c>
      <c r="T571">
        <v>1.1596407822899999</v>
      </c>
      <c r="U571">
        <v>4</v>
      </c>
      <c r="V571">
        <v>3</v>
      </c>
      <c r="Z571">
        <v>1</v>
      </c>
      <c r="AA571" t="s">
        <v>473</v>
      </c>
      <c r="AB571">
        <v>1072</v>
      </c>
      <c r="AC571">
        <v>8.58877750769E-3</v>
      </c>
      <c r="AD571" s="1">
        <v>2.6660842570999999E-5</v>
      </c>
      <c r="AE571">
        <v>0.99998535366300001</v>
      </c>
      <c r="AF571">
        <v>0.48596660873800002</v>
      </c>
      <c r="AG571">
        <v>3.4404821286699999E-2</v>
      </c>
      <c r="AH571">
        <v>0.98102299765000001</v>
      </c>
      <c r="AI571" s="1">
        <v>2.7539699047899998E-5</v>
      </c>
      <c r="AJ571" s="1">
        <v>1.2670685363700001E-5</v>
      </c>
      <c r="AK571">
        <v>1.70401998867</v>
      </c>
      <c r="AL571">
        <v>1.99251528649E-2</v>
      </c>
      <c r="AM571" s="1">
        <v>3.7704125148100003E-5</v>
      </c>
      <c r="AN571">
        <v>5.0660719722399996</v>
      </c>
      <c r="AO571">
        <v>4.4700462271699999E-2</v>
      </c>
      <c r="AP571">
        <v>0.25302471919000002</v>
      </c>
      <c r="AQ571">
        <v>2.2833265652700001E-3</v>
      </c>
      <c r="AR571">
        <v>0</v>
      </c>
      <c r="AS571">
        <v>1.14150296089</v>
      </c>
      <c r="AT571">
        <v>2</v>
      </c>
      <c r="AU571">
        <v>3</v>
      </c>
      <c r="AV571">
        <f t="shared" si="118"/>
        <v>1072</v>
      </c>
      <c r="AW571" s="2">
        <f t="shared" si="119"/>
        <v>5.8938397582832358E-6</v>
      </c>
      <c r="AX571" s="2">
        <f t="shared" si="120"/>
        <v>-9.1491003532375211E-3</v>
      </c>
      <c r="BC571" s="2">
        <f t="shared" si="121"/>
        <v>-2.8908040343594903E-4</v>
      </c>
      <c r="BD571" s="2">
        <f t="shared" si="122"/>
        <v>-1.2755324134820114E-3</v>
      </c>
      <c r="BE571" s="2">
        <f t="shared" si="123"/>
        <v>1.1787717811280998E-5</v>
      </c>
      <c r="BF571" s="2">
        <f t="shared" si="124"/>
        <v>2.1902063123773441E-6</v>
      </c>
      <c r="BG571" s="2">
        <f t="shared" si="125"/>
        <v>-9.1491003565415153E-3</v>
      </c>
      <c r="BH571" s="2">
        <f t="shared" si="126"/>
        <v>-5.6889300990738298E-5</v>
      </c>
      <c r="BI571" s="2">
        <f t="shared" si="127"/>
        <v>-8.2220190159714625E-3</v>
      </c>
      <c r="BJ571" s="2">
        <f t="shared" si="128"/>
        <v>-5.4699220501894127E-5</v>
      </c>
      <c r="BK571" s="2">
        <f t="shared" si="129"/>
        <v>-8.2632472504123693E-3</v>
      </c>
      <c r="BL571" s="2"/>
      <c r="BM571" s="2">
        <f t="shared" si="130"/>
        <v>-1.5640896454315979E-2</v>
      </c>
    </row>
    <row r="572" spans="1:65" hidden="1">
      <c r="A572">
        <v>1</v>
      </c>
      <c r="B572" t="s">
        <v>473</v>
      </c>
      <c r="C572">
        <v>1073</v>
      </c>
      <c r="D572">
        <v>8.5737931940699993E-3</v>
      </c>
      <c r="E572" s="1">
        <v>2.381221983E-5</v>
      </c>
      <c r="F572" s="1"/>
      <c r="G572" s="1"/>
      <c r="H572" s="1"/>
      <c r="I572" s="1"/>
      <c r="J572">
        <v>-1.6500885573800001E-4</v>
      </c>
      <c r="K572" s="1">
        <v>1.7402710394E-5</v>
      </c>
      <c r="L572">
        <v>1.69807937687</v>
      </c>
      <c r="M572">
        <v>1.9793664542799998E-2</v>
      </c>
      <c r="N572" s="1">
        <v>3.3675564233800001E-5</v>
      </c>
      <c r="O572">
        <v>5.1505023955100002</v>
      </c>
      <c r="P572">
        <v>4.0382165690900002E-2</v>
      </c>
      <c r="Q572">
        <v>0.25554402642099999</v>
      </c>
      <c r="R572">
        <v>2.0502038607E-3</v>
      </c>
      <c r="S572">
        <v>0</v>
      </c>
      <c r="T572">
        <v>10.7334454368</v>
      </c>
      <c r="U572">
        <v>4</v>
      </c>
      <c r="V572">
        <v>3</v>
      </c>
      <c r="Z572">
        <v>1</v>
      </c>
      <c r="AA572" t="s">
        <v>473</v>
      </c>
      <c r="AB572">
        <v>1073</v>
      </c>
      <c r="AC572">
        <v>8.5755956078900006E-3</v>
      </c>
      <c r="AD572" s="1">
        <v>1.45795979173E-9</v>
      </c>
      <c r="AE572">
        <v>0.99998759947100002</v>
      </c>
      <c r="AF572">
        <v>0.45039074610199997</v>
      </c>
      <c r="AG572">
        <v>0.99999981368299995</v>
      </c>
      <c r="AH572">
        <v>0.50160063861500004</v>
      </c>
      <c r="AI572">
        <v>-1.65023084117E-4</v>
      </c>
      <c r="AJ572" s="1">
        <v>4.4900589732600001E-9</v>
      </c>
      <c r="AK572">
        <v>1.6987934047</v>
      </c>
      <c r="AL572">
        <v>1.9795226106799999E-2</v>
      </c>
      <c r="AM572" s="1">
        <v>2.0618665108599998E-9</v>
      </c>
      <c r="AN572">
        <v>5.1514266830700004</v>
      </c>
      <c r="AO572" s="1">
        <v>2.4728534908599999E-6</v>
      </c>
      <c r="AP572">
        <v>0.25561004930699999</v>
      </c>
      <c r="AQ572" s="1">
        <v>1.25556503695E-7</v>
      </c>
      <c r="AR572">
        <v>0</v>
      </c>
      <c r="AS572">
        <v>10.7548814207</v>
      </c>
      <c r="AT572">
        <v>2</v>
      </c>
      <c r="AU572">
        <v>2</v>
      </c>
      <c r="AV572">
        <f t="shared" si="118"/>
        <v>1073</v>
      </c>
      <c r="AW572" s="2">
        <f t="shared" si="119"/>
        <v>2.1022361738884285E-4</v>
      </c>
      <c r="AX572" s="2">
        <f t="shared" si="120"/>
        <v>-0.9999387726216985</v>
      </c>
      <c r="BC572" s="2">
        <f t="shared" si="121"/>
        <v>8.6227972046412654E-5</v>
      </c>
      <c r="BD572" s="2">
        <f t="shared" si="122"/>
        <v>-0.99974199082375081</v>
      </c>
      <c r="BE572" s="2">
        <f t="shared" si="123"/>
        <v>4.2049143268914894E-4</v>
      </c>
      <c r="BF572" s="2">
        <f t="shared" si="124"/>
        <v>7.8892111999954141E-5</v>
      </c>
      <c r="BG572" s="2">
        <f t="shared" si="125"/>
        <v>-0.9999387726216985</v>
      </c>
      <c r="BH572" s="2">
        <f t="shared" si="126"/>
        <v>1.7945580625415057E-4</v>
      </c>
      <c r="BI572" s="2">
        <f t="shared" si="127"/>
        <v>-0.99993876372283286</v>
      </c>
      <c r="BJ572" s="2">
        <f t="shared" si="128"/>
        <v>2.5836207922631723E-4</v>
      </c>
      <c r="BK572" s="2">
        <f t="shared" si="129"/>
        <v>-0.99993875901509033</v>
      </c>
      <c r="BL572" s="2"/>
      <c r="BM572" s="2">
        <f t="shared" si="130"/>
        <v>1.9971204983728688E-3</v>
      </c>
    </row>
    <row r="573" spans="1:65" hidden="1">
      <c r="A573">
        <v>1</v>
      </c>
      <c r="B573" t="s">
        <v>473</v>
      </c>
      <c r="C573">
        <v>1074</v>
      </c>
      <c r="D573">
        <v>8.5919115435799994E-3</v>
      </c>
      <c r="E573" s="1">
        <v>2.5883000008800001E-5</v>
      </c>
      <c r="F573" s="1"/>
      <c r="G573" s="1"/>
      <c r="H573" s="1"/>
      <c r="I573" s="1"/>
      <c r="J573">
        <v>1.3230770672E-4</v>
      </c>
      <c r="K573" s="1">
        <v>1.41162347057E-5</v>
      </c>
      <c r="L573">
        <v>1.70526380577</v>
      </c>
      <c r="M573">
        <v>1.9915312583999999E-2</v>
      </c>
      <c r="N573" s="1">
        <v>3.6604089647400001E-5</v>
      </c>
      <c r="O573">
        <v>5.0601016889699997</v>
      </c>
      <c r="P573">
        <v>4.3174597604300001E-2</v>
      </c>
      <c r="Q573">
        <v>0.25260172158499999</v>
      </c>
      <c r="R573">
        <v>2.2047272291800001E-3</v>
      </c>
      <c r="S573">
        <v>0</v>
      </c>
      <c r="T573">
        <v>2.78876323723</v>
      </c>
      <c r="U573">
        <v>4</v>
      </c>
      <c r="V573">
        <v>3</v>
      </c>
      <c r="Z573">
        <v>1</v>
      </c>
      <c r="AA573" t="s">
        <v>473</v>
      </c>
      <c r="AB573">
        <v>1074</v>
      </c>
      <c r="AC573">
        <v>8.59263451124E-3</v>
      </c>
      <c r="AD573" s="1">
        <v>2.5887776693299999E-5</v>
      </c>
      <c r="AE573">
        <v>0.99992547641499996</v>
      </c>
      <c r="AF573">
        <v>0.64207546614400002</v>
      </c>
      <c r="AG573">
        <v>0.80629548457900002</v>
      </c>
      <c r="AH573">
        <v>0.824447762428</v>
      </c>
      <c r="AI573">
        <v>1.32348204775E-4</v>
      </c>
      <c r="AJ573" s="1">
        <v>1.4118193624400001E-5</v>
      </c>
      <c r="AK573">
        <v>1.7055507971899999</v>
      </c>
      <c r="AL573">
        <v>1.9915936409299999E-2</v>
      </c>
      <c r="AM573" s="1">
        <v>3.6610844899300002E-5</v>
      </c>
      <c r="AN573">
        <v>5.0579596584599997</v>
      </c>
      <c r="AO573">
        <v>4.3153582215300003E-2</v>
      </c>
      <c r="AP573">
        <v>0.25250269993199997</v>
      </c>
      <c r="AQ573">
        <v>2.2037442762599998E-3</v>
      </c>
      <c r="AR573">
        <v>0</v>
      </c>
      <c r="AS573">
        <v>2.6239814905599999</v>
      </c>
      <c r="AT573">
        <v>2</v>
      </c>
      <c r="AU573">
        <v>3</v>
      </c>
      <c r="AV573">
        <f t="shared" si="118"/>
        <v>1074</v>
      </c>
      <c r="AW573" s="2">
        <f t="shared" si="119"/>
        <v>8.4145147018049375E-5</v>
      </c>
      <c r="AX573" s="2">
        <f t="shared" si="120"/>
        <v>1.8454910552770734E-4</v>
      </c>
      <c r="BC573" s="2">
        <f t="shared" si="121"/>
        <v>3.0608991723894393E-4</v>
      </c>
      <c r="BD573" s="2">
        <f t="shared" si="122"/>
        <v>1.3877062409639276E-4</v>
      </c>
      <c r="BE573" s="2">
        <f t="shared" si="123"/>
        <v>1.6829737371356067E-4</v>
      </c>
      <c r="BF573" s="2">
        <f t="shared" si="124"/>
        <v>3.132390201604672E-5</v>
      </c>
      <c r="BG573" s="2">
        <f t="shared" si="125"/>
        <v>1.8454910271154248E-4</v>
      </c>
      <c r="BH573" s="2">
        <f t="shared" si="126"/>
        <v>-4.2331768048637091E-4</v>
      </c>
      <c r="BI573" s="2">
        <f t="shared" si="127"/>
        <v>-4.8675355802054002E-4</v>
      </c>
      <c r="BJ573" s="2">
        <f t="shared" si="128"/>
        <v>-3.920070392976291E-4</v>
      </c>
      <c r="BK573" s="2">
        <f t="shared" si="129"/>
        <v>-4.4583878993771951E-4</v>
      </c>
      <c r="BL573" s="2"/>
      <c r="BM573" s="2">
        <f t="shared" si="130"/>
        <v>-5.9087750609360869E-2</v>
      </c>
    </row>
    <row r="574" spans="1:65" hidden="1">
      <c r="A574">
        <v>1</v>
      </c>
      <c r="B574" t="s">
        <v>473</v>
      </c>
      <c r="C574">
        <v>1075</v>
      </c>
      <c r="D574">
        <v>8.6178903992200004E-3</v>
      </c>
      <c r="E574" s="1">
        <v>3.1539093223699997E-5</v>
      </c>
      <c r="F574" s="1"/>
      <c r="G574" s="1"/>
      <c r="H574" s="1"/>
      <c r="I574" s="1"/>
      <c r="J574">
        <v>-2.1066694272700001E-4</v>
      </c>
      <c r="K574" s="1">
        <v>1.57596658328E-5</v>
      </c>
      <c r="L574">
        <v>1.7155916069499999</v>
      </c>
      <c r="M574">
        <v>1.9891211253900001E-2</v>
      </c>
      <c r="N574" s="1">
        <v>4.4603013381899999E-5</v>
      </c>
      <c r="O574">
        <v>5.1604434660800003</v>
      </c>
      <c r="P574">
        <v>5.3893708976299998E-2</v>
      </c>
      <c r="Q574">
        <v>0.25729905349799997</v>
      </c>
      <c r="R574">
        <v>2.7483744483400002E-3</v>
      </c>
      <c r="S574">
        <v>0</v>
      </c>
      <c r="T574">
        <v>3.2236484355599999</v>
      </c>
      <c r="U574">
        <v>4</v>
      </c>
      <c r="V574">
        <v>3</v>
      </c>
      <c r="Z574">
        <v>1</v>
      </c>
      <c r="AA574" t="s">
        <v>473</v>
      </c>
      <c r="AB574">
        <v>1075</v>
      </c>
      <c r="AC574">
        <v>8.6145874524299997E-3</v>
      </c>
      <c r="AD574" s="1">
        <v>3.1528057882200003E-5</v>
      </c>
      <c r="AE574">
        <v>0.99979912327200005</v>
      </c>
      <c r="AF574">
        <v>0.645343673545</v>
      </c>
      <c r="AG574">
        <v>0.75425910817200004</v>
      </c>
      <c r="AH574">
        <v>0.81993366056100003</v>
      </c>
      <c r="AI574">
        <v>-2.1056607421700001E-4</v>
      </c>
      <c r="AJ574" s="1">
        <v>1.5754458482100001E-5</v>
      </c>
      <c r="AK574">
        <v>1.7142768021400001</v>
      </c>
      <c r="AL574">
        <v>1.9888349585499999E-2</v>
      </c>
      <c r="AM574" s="1">
        <v>4.45874070523E-5</v>
      </c>
      <c r="AN574">
        <v>5.1634205566600002</v>
      </c>
      <c r="AO574">
        <v>5.3933197260699998E-2</v>
      </c>
      <c r="AP574">
        <v>0.25741045292199999</v>
      </c>
      <c r="AQ574">
        <v>2.7499486857200002E-3</v>
      </c>
      <c r="AR574">
        <v>0</v>
      </c>
      <c r="AS574">
        <v>3.2596563652300001</v>
      </c>
      <c r="AT574">
        <v>2</v>
      </c>
      <c r="AU574">
        <v>3</v>
      </c>
      <c r="AV574">
        <f t="shared" si="118"/>
        <v>1075</v>
      </c>
      <c r="AW574" s="2">
        <f t="shared" si="119"/>
        <v>-3.8326627944812111E-4</v>
      </c>
      <c r="AX574" s="2">
        <f t="shared" si="120"/>
        <v>-3.4989406390737609E-4</v>
      </c>
      <c r="BC574" s="2">
        <f t="shared" si="121"/>
        <v>-4.7880559092139413E-4</v>
      </c>
      <c r="BD574" s="2">
        <f t="shared" si="122"/>
        <v>-3.3042265967095157E-4</v>
      </c>
      <c r="BE574" s="2">
        <f t="shared" si="123"/>
        <v>-7.6638566234144066E-4</v>
      </c>
      <c r="BF574" s="2">
        <f t="shared" si="124"/>
        <v>-1.4386596992381606E-4</v>
      </c>
      <c r="BG574" s="2">
        <f t="shared" si="125"/>
        <v>-3.4989406357758098E-4</v>
      </c>
      <c r="BH574" s="2">
        <f t="shared" si="126"/>
        <v>5.7690595770859662E-4</v>
      </c>
      <c r="BI574" s="2">
        <f t="shared" si="127"/>
        <v>7.3270675093758985E-4</v>
      </c>
      <c r="BJ574" s="2">
        <f t="shared" si="128"/>
        <v>4.329569910403099E-4</v>
      </c>
      <c r="BK574" s="2">
        <f t="shared" si="129"/>
        <v>5.7278853722093079E-4</v>
      </c>
      <c r="BL574" s="2"/>
      <c r="BM574" s="2">
        <f t="shared" si="130"/>
        <v>1.1169930713534851E-2</v>
      </c>
    </row>
    <row r="575" spans="1:65" hidden="1">
      <c r="A575">
        <v>1</v>
      </c>
      <c r="B575" t="s">
        <v>473</v>
      </c>
      <c r="C575">
        <v>1080</v>
      </c>
      <c r="D575">
        <v>8.8779531317599997E-3</v>
      </c>
      <c r="E575" s="1">
        <v>3.79420578822E-5</v>
      </c>
      <c r="F575" s="1"/>
      <c r="G575" s="1"/>
      <c r="H575" s="1"/>
      <c r="I575" s="1"/>
      <c r="J575">
        <v>-4.0137625898200002E-4</v>
      </c>
      <c r="K575" s="1">
        <v>1.7604129756099999E-5</v>
      </c>
      <c r="L575">
        <v>1.8206969968</v>
      </c>
      <c r="M575">
        <v>2.01177227216E-2</v>
      </c>
      <c r="N575" s="1">
        <v>5.3658172841399999E-5</v>
      </c>
      <c r="O575">
        <v>4.9921214907599998</v>
      </c>
      <c r="P575">
        <v>6.0629789364900002E-2</v>
      </c>
      <c r="Q575">
        <v>0.25174096824800002</v>
      </c>
      <c r="R575">
        <v>3.13027858363E-3</v>
      </c>
      <c r="S575">
        <v>0</v>
      </c>
      <c r="T575">
        <v>7.9098629391099999</v>
      </c>
      <c r="U575">
        <v>4</v>
      </c>
      <c r="V575">
        <v>3</v>
      </c>
      <c r="Z575">
        <v>1</v>
      </c>
      <c r="AA575" t="s">
        <v>473</v>
      </c>
      <c r="AB575">
        <v>1080</v>
      </c>
      <c r="AC575">
        <v>8.5783629006900008E-3</v>
      </c>
      <c r="AD575">
        <v>1.5504656937299999E-4</v>
      </c>
      <c r="AE575">
        <v>0.81123087154100004</v>
      </c>
      <c r="AF575">
        <v>0.216331882177</v>
      </c>
      <c r="AG575">
        <v>0.33665349240199999</v>
      </c>
      <c r="AH575">
        <v>0.682116210291</v>
      </c>
      <c r="AI575">
        <v>-4.1522506018599998E-4</v>
      </c>
      <c r="AJ575" s="1">
        <v>2.39667682346E-5</v>
      </c>
      <c r="AK575">
        <v>1.6998899622899999</v>
      </c>
      <c r="AL575">
        <v>1.98560641669E-2</v>
      </c>
      <c r="AM575">
        <v>2.19268961206E-4</v>
      </c>
      <c r="AN575">
        <v>5.0898693685999996</v>
      </c>
      <c r="AO575">
        <v>9.1715297108699995E-2</v>
      </c>
      <c r="AP575">
        <v>0.25333181702899998</v>
      </c>
      <c r="AQ575">
        <v>5.3538617959900002E-3</v>
      </c>
      <c r="AR575">
        <v>0</v>
      </c>
      <c r="AS575">
        <v>5.7384158616700001</v>
      </c>
      <c r="AT575">
        <v>2</v>
      </c>
      <c r="AU575">
        <v>3</v>
      </c>
      <c r="AV575">
        <f t="shared" si="118"/>
        <v>1080</v>
      </c>
      <c r="AW575" s="2">
        <f t="shared" si="119"/>
        <v>-3.3745417059957705E-2</v>
      </c>
      <c r="AX575" s="2">
        <f t="shared" si="120"/>
        <v>3.0864037963986659</v>
      </c>
      <c r="BC575" s="2">
        <f t="shared" si="121"/>
        <v>3.4503289355290491E-2</v>
      </c>
      <c r="BD575" s="2">
        <f t="shared" si="122"/>
        <v>0.36142874238331979</v>
      </c>
      <c r="BE575" s="2">
        <f t="shared" si="123"/>
        <v>-6.6352080946102912E-2</v>
      </c>
      <c r="BF575" s="2">
        <f t="shared" si="124"/>
        <v>-1.3006370468515382E-2</v>
      </c>
      <c r="BG575" s="2">
        <f t="shared" si="125"/>
        <v>3.0864037963816555</v>
      </c>
      <c r="BH575" s="2">
        <f t="shared" si="126"/>
        <v>1.9580428485348963E-2</v>
      </c>
      <c r="BI575" s="2">
        <f t="shared" si="127"/>
        <v>0.51271013918112207</v>
      </c>
      <c r="BJ575" s="2">
        <f t="shared" si="128"/>
        <v>6.319387710596063E-3</v>
      </c>
      <c r="BK575" s="2">
        <f t="shared" si="129"/>
        <v>0.71034674804612485</v>
      </c>
      <c r="BL575" s="2"/>
      <c r="BM575" s="2">
        <f t="shared" si="130"/>
        <v>-0.27452398279916673</v>
      </c>
    </row>
    <row r="576" spans="1:65" hidden="1">
      <c r="A576">
        <v>1</v>
      </c>
      <c r="B576" t="s">
        <v>473</v>
      </c>
      <c r="C576">
        <v>1081</v>
      </c>
      <c r="D576">
        <v>8.5522361261900007E-3</v>
      </c>
      <c r="E576" s="1">
        <v>2.5314418776299999E-5</v>
      </c>
      <c r="F576" s="1"/>
      <c r="G576" s="1"/>
      <c r="H576" s="1"/>
      <c r="I576" s="1"/>
      <c r="J576">
        <v>-2.6277691593400002E-4</v>
      </c>
      <c r="K576" s="1">
        <v>1.78612917337E-5</v>
      </c>
      <c r="L576">
        <v>1.68955115771</v>
      </c>
      <c r="M576">
        <v>1.98388290203E-2</v>
      </c>
      <c r="N576" s="1">
        <v>3.5799994356999999E-5</v>
      </c>
      <c r="O576">
        <v>5.23490668066</v>
      </c>
      <c r="P576">
        <v>4.3527332877099999E-2</v>
      </c>
      <c r="Q576">
        <v>0.260324422045</v>
      </c>
      <c r="R576">
        <v>2.2149414790900001E-3</v>
      </c>
      <c r="S576">
        <v>0</v>
      </c>
      <c r="T576">
        <v>2.5242184127399998</v>
      </c>
      <c r="U576">
        <v>4</v>
      </c>
      <c r="V576">
        <v>3</v>
      </c>
      <c r="Z576">
        <v>1</v>
      </c>
      <c r="AA576" t="s">
        <v>473</v>
      </c>
      <c r="AB576">
        <v>1081</v>
      </c>
      <c r="AC576">
        <v>8.5775481394200007E-3</v>
      </c>
      <c r="AD576">
        <v>8.9035926568200002E-4</v>
      </c>
      <c r="AE576">
        <v>0.282461673809</v>
      </c>
      <c r="AF576">
        <v>0.541063845308</v>
      </c>
      <c r="AG576">
        <v>0.99870973543200003</v>
      </c>
      <c r="AH576">
        <v>4.3096760138599997E-2</v>
      </c>
      <c r="AI576">
        <v>-2.6453260132499999E-4</v>
      </c>
      <c r="AJ576" s="1">
        <v>3.2353890374099997E-5</v>
      </c>
      <c r="AK576">
        <v>1.6995670711399999</v>
      </c>
      <c r="AL576">
        <v>1.9860672585099999E-2</v>
      </c>
      <c r="AM576">
        <v>1.25915814891E-3</v>
      </c>
      <c r="AN576">
        <v>5.2325124382799997</v>
      </c>
      <c r="AO576">
        <v>7.1901599025500001E-2</v>
      </c>
      <c r="AP576">
        <v>0.26049185919700002</v>
      </c>
      <c r="AQ576">
        <v>1.68985337609E-2</v>
      </c>
      <c r="AR576">
        <v>0</v>
      </c>
      <c r="AS576">
        <v>2.4124973221200001</v>
      </c>
      <c r="AT576">
        <v>2</v>
      </c>
      <c r="AU576">
        <v>3</v>
      </c>
      <c r="AV576">
        <f t="shared" si="118"/>
        <v>1081</v>
      </c>
      <c r="AW576" s="2">
        <f t="shared" si="119"/>
        <v>2.9596953190389077E-3</v>
      </c>
      <c r="AX576" s="2">
        <f t="shared" si="120"/>
        <v>34.172020876717774</v>
      </c>
      <c r="BC576" s="2">
        <f t="shared" si="121"/>
        <v>6.6812771006146019E-3</v>
      </c>
      <c r="BD576" s="2">
        <f t="shared" si="122"/>
        <v>0.81139700624540601</v>
      </c>
      <c r="BE576" s="2">
        <f t="shared" si="123"/>
        <v>5.9281504346843407E-3</v>
      </c>
      <c r="BF576" s="2">
        <f t="shared" si="124"/>
        <v>1.1010511143398462E-3</v>
      </c>
      <c r="BG576" s="2">
        <f t="shared" si="125"/>
        <v>34.172020876695917</v>
      </c>
      <c r="BH576" s="2">
        <f t="shared" si="126"/>
        <v>-4.5736104310047446E-4</v>
      </c>
      <c r="BI576" s="2">
        <f t="shared" si="127"/>
        <v>0.65187238162547467</v>
      </c>
      <c r="BJ576" s="2">
        <f t="shared" si="128"/>
        <v>6.4318649277966247E-4</v>
      </c>
      <c r="BK576" s="2">
        <f t="shared" si="129"/>
        <v>6.6293364499375826</v>
      </c>
      <c r="BL576" s="2"/>
      <c r="BM576" s="2">
        <f t="shared" si="130"/>
        <v>-4.4259676601728047E-2</v>
      </c>
    </row>
    <row r="577" spans="1:65" hidden="1">
      <c r="A577">
        <v>1</v>
      </c>
      <c r="B577" t="s">
        <v>473</v>
      </c>
      <c r="C577">
        <v>1082</v>
      </c>
      <c r="D577">
        <v>8.6406717188700008E-3</v>
      </c>
      <c r="E577" s="1">
        <v>1.95313984604E-5</v>
      </c>
      <c r="F577" s="1"/>
      <c r="G577" s="1"/>
      <c r="H577" s="1"/>
      <c r="I577" s="1"/>
      <c r="J577">
        <v>-3.3651047208799997E-4</v>
      </c>
      <c r="K577" s="1">
        <v>1.7189723098299998E-5</v>
      </c>
      <c r="L577">
        <v>1.7246738990999999</v>
      </c>
      <c r="M577">
        <v>1.9868575595599999E-2</v>
      </c>
      <c r="N577" s="1">
        <v>2.76215685949E-5</v>
      </c>
      <c r="O577">
        <v>5.0955396274</v>
      </c>
      <c r="P577">
        <v>3.2149909506299999E-2</v>
      </c>
      <c r="Q577">
        <v>0.25377383962799999</v>
      </c>
      <c r="R577">
        <v>1.6395734412900001E-3</v>
      </c>
      <c r="S577">
        <v>0</v>
      </c>
      <c r="T577">
        <v>10.2034291736</v>
      </c>
      <c r="U577">
        <v>4</v>
      </c>
      <c r="V577">
        <v>3</v>
      </c>
      <c r="Z577">
        <v>1</v>
      </c>
      <c r="AA577" t="s">
        <v>473</v>
      </c>
      <c r="AB577">
        <v>1082</v>
      </c>
      <c r="AC577">
        <v>8.6401439235300002E-3</v>
      </c>
      <c r="AD577" s="1">
        <v>5.9512843432400003E-10</v>
      </c>
      <c r="AE577">
        <v>0.99999926373699999</v>
      </c>
      <c r="AF577">
        <v>0.89780352861699997</v>
      </c>
      <c r="AG577">
        <v>0.99999993625799999</v>
      </c>
      <c r="AH577">
        <v>0.90598942749</v>
      </c>
      <c r="AI577">
        <v>-3.3657136519800001E-4</v>
      </c>
      <c r="AJ577" s="1">
        <v>1.82899362937E-9</v>
      </c>
      <c r="AK577">
        <v>1.7244632101399999</v>
      </c>
      <c r="AL577">
        <v>1.9868116537100002E-2</v>
      </c>
      <c r="AM577" s="1">
        <v>8.4163870317500002E-10</v>
      </c>
      <c r="AN577">
        <v>5.0938149568200002</v>
      </c>
      <c r="AO577" s="1">
        <v>9.7756333028399991E-7</v>
      </c>
      <c r="AP577">
        <v>0.253682084232</v>
      </c>
      <c r="AQ577" s="1">
        <v>4.98565179167E-8</v>
      </c>
      <c r="AR577">
        <v>0</v>
      </c>
      <c r="AS577">
        <v>9.6902609113700002</v>
      </c>
      <c r="AT577">
        <v>2</v>
      </c>
      <c r="AU577">
        <v>2</v>
      </c>
      <c r="AV577">
        <f t="shared" si="118"/>
        <v>1082</v>
      </c>
      <c r="AW577" s="2">
        <f t="shared" si="119"/>
        <v>-6.1082674724002346E-5</v>
      </c>
      <c r="AX577" s="2">
        <f t="shared" si="120"/>
        <v>-0.99996952965577302</v>
      </c>
      <c r="BC577" s="2">
        <f t="shared" si="121"/>
        <v>1.8095457660561895E-4</v>
      </c>
      <c r="BD577" s="2">
        <f t="shared" si="122"/>
        <v>-0.99989359958744473</v>
      </c>
      <c r="BE577" s="2">
        <f t="shared" si="123"/>
        <v>-1.2216162145778879E-4</v>
      </c>
      <c r="BF577" s="2">
        <f t="shared" si="124"/>
        <v>-2.3104751409529251E-5</v>
      </c>
      <c r="BG577" s="2">
        <f t="shared" si="125"/>
        <v>-0.99996952965577302</v>
      </c>
      <c r="BH577" s="2">
        <f t="shared" si="126"/>
        <v>-3.3846671915292769E-4</v>
      </c>
      <c r="BI577" s="2">
        <f t="shared" si="127"/>
        <v>-0.99996959358998838</v>
      </c>
      <c r="BJ577" s="2">
        <f t="shared" si="128"/>
        <v>-3.615636510622348E-4</v>
      </c>
      <c r="BK577" s="2">
        <f t="shared" si="129"/>
        <v>-0.99996959177511591</v>
      </c>
      <c r="BL577" s="2"/>
      <c r="BM577" s="2">
        <f t="shared" si="130"/>
        <v>-5.0293705527721368E-2</v>
      </c>
    </row>
    <row r="578" spans="1:65" hidden="1">
      <c r="A578">
        <v>1</v>
      </c>
      <c r="B578" t="s">
        <v>473</v>
      </c>
      <c r="C578">
        <v>1083</v>
      </c>
      <c r="D578">
        <v>8.4728957026800004E-3</v>
      </c>
      <c r="E578" s="1">
        <v>3.1263991645800002E-5</v>
      </c>
      <c r="F578" s="1"/>
      <c r="G578" s="1"/>
      <c r="H578" s="1"/>
      <c r="I578" s="1"/>
      <c r="J578">
        <v>-1.4240294999199999E-4</v>
      </c>
      <c r="K578" s="1">
        <v>1.94474460002E-5</v>
      </c>
      <c r="L578">
        <v>1.6583481126899999</v>
      </c>
      <c r="M578">
        <v>1.9696173224999999E-2</v>
      </c>
      <c r="N578" s="1">
        <v>4.4213960999400003E-5</v>
      </c>
      <c r="O578">
        <v>5.1910471524600004</v>
      </c>
      <c r="P578">
        <v>5.4883936389300003E-2</v>
      </c>
      <c r="Q578">
        <v>0.25628710958099998</v>
      </c>
      <c r="R578">
        <v>2.7700755166999999E-3</v>
      </c>
      <c r="S578">
        <v>0</v>
      </c>
      <c r="T578">
        <v>4.7232614425200001</v>
      </c>
      <c r="U578">
        <v>4</v>
      </c>
      <c r="V578">
        <v>3</v>
      </c>
      <c r="Z578">
        <v>1</v>
      </c>
      <c r="AA578" t="s">
        <v>473</v>
      </c>
      <c r="AB578">
        <v>1083</v>
      </c>
      <c r="AC578">
        <v>8.4727423349500001E-3</v>
      </c>
      <c r="AD578" s="1">
        <v>2.7991790876699998E-9</v>
      </c>
      <c r="AE578">
        <v>0.99999816066299996</v>
      </c>
      <c r="AF578">
        <v>0.72141129303700002</v>
      </c>
      <c r="AG578" s="1">
        <v>1.0004468098299999E-5</v>
      </c>
      <c r="AH578">
        <v>0.97920955793700004</v>
      </c>
      <c r="AI578">
        <v>-1.42406013566E-4</v>
      </c>
      <c r="AJ578" s="1">
        <v>8.6770560021E-9</v>
      </c>
      <c r="AK578">
        <v>1.65828807778</v>
      </c>
      <c r="AL578">
        <v>1.96960412743E-2</v>
      </c>
      <c r="AM578" s="1">
        <v>3.95863702929E-9</v>
      </c>
      <c r="AN578">
        <v>5.1914368022500001</v>
      </c>
      <c r="AO578" s="1">
        <v>4.9122351546399999E-6</v>
      </c>
      <c r="AP578">
        <v>0.256304629901</v>
      </c>
      <c r="AQ578" s="1">
        <v>2.4793092622999999E-7</v>
      </c>
      <c r="AR578">
        <v>0</v>
      </c>
      <c r="AS578">
        <v>4.7460068123800001</v>
      </c>
      <c r="AT578">
        <v>2</v>
      </c>
      <c r="AU578">
        <v>2</v>
      </c>
      <c r="AV578">
        <f t="shared" si="118"/>
        <v>1083</v>
      </c>
      <c r="AW578" s="2">
        <f t="shared" si="119"/>
        <v>-1.8100981692919666E-5</v>
      </c>
      <c r="AX578" s="2">
        <f t="shared" si="120"/>
        <v>-0.99991046635633152</v>
      </c>
      <c r="BC578" s="2">
        <f t="shared" si="121"/>
        <v>2.1513416682583605E-5</v>
      </c>
      <c r="BD578" s="2">
        <f t="shared" si="122"/>
        <v>-0.99955382028046191</v>
      </c>
      <c r="BE578" s="2">
        <f t="shared" si="123"/>
        <v>-3.6201633143579531E-5</v>
      </c>
      <c r="BF578" s="2">
        <f t="shared" si="124"/>
        <v>-6.6993064333352949E-6</v>
      </c>
      <c r="BG578" s="2">
        <f t="shared" si="125"/>
        <v>-0.99991046635633163</v>
      </c>
      <c r="BH578" s="2">
        <f t="shared" si="126"/>
        <v>7.5061886081140188E-5</v>
      </c>
      <c r="BI578" s="2">
        <f t="shared" si="127"/>
        <v>-0.99991049776168028</v>
      </c>
      <c r="BJ578" s="2">
        <f t="shared" si="128"/>
        <v>6.836208043652015E-5</v>
      </c>
      <c r="BK578" s="2">
        <f t="shared" si="129"/>
        <v>-0.99991049669052878</v>
      </c>
      <c r="BL578" s="2"/>
      <c r="BM578" s="2">
        <f t="shared" si="130"/>
        <v>4.8156067871323776E-3</v>
      </c>
    </row>
    <row r="579" spans="1:65" hidden="1">
      <c r="A579">
        <v>1</v>
      </c>
      <c r="B579" t="s">
        <v>473</v>
      </c>
      <c r="C579">
        <v>1084</v>
      </c>
      <c r="D579">
        <v>8.6361492175100005E-3</v>
      </c>
      <c r="E579" s="1">
        <v>3.5029093315E-5</v>
      </c>
      <c r="F579" s="1"/>
      <c r="G579" s="1"/>
      <c r="H579" s="1"/>
      <c r="I579" s="1"/>
      <c r="J579" s="1">
        <v>-5.8917240440500001E-5</v>
      </c>
      <c r="K579" s="1">
        <v>1.8006769817599999E-5</v>
      </c>
      <c r="L579">
        <v>1.7228689934000001</v>
      </c>
      <c r="M579">
        <v>1.9825409181200002E-2</v>
      </c>
      <c r="N579" s="1">
        <v>4.9538618843699998E-5</v>
      </c>
      <c r="O579">
        <v>5.1216194507299999</v>
      </c>
      <c r="P579">
        <v>5.9924678970300002E-2</v>
      </c>
      <c r="Q579">
        <v>0.25451852628600002</v>
      </c>
      <c r="R579">
        <v>3.0451057626899999E-3</v>
      </c>
      <c r="S579">
        <v>0</v>
      </c>
      <c r="T579">
        <v>2.05368573821</v>
      </c>
      <c r="U579">
        <v>4</v>
      </c>
      <c r="V579">
        <v>3</v>
      </c>
      <c r="Z579">
        <v>1</v>
      </c>
      <c r="AA579" t="s">
        <v>473</v>
      </c>
      <c r="AB579">
        <v>1084</v>
      </c>
      <c r="AC579">
        <v>8.6382327942999999E-3</v>
      </c>
      <c r="AD579" s="1">
        <v>3.4995801637999999E-5</v>
      </c>
      <c r="AE579">
        <v>0.99999967909800003</v>
      </c>
      <c r="AF579">
        <v>0.60236527776399995</v>
      </c>
      <c r="AG579">
        <v>0.998131237841</v>
      </c>
      <c r="AH579">
        <v>0.72562617381600003</v>
      </c>
      <c r="AI579" s="1">
        <v>-5.8994144814500003E-5</v>
      </c>
      <c r="AJ579" s="1">
        <v>1.75490934547E-5</v>
      </c>
      <c r="AK579">
        <v>1.7237004201799999</v>
      </c>
      <c r="AL579">
        <v>1.9827224571300001E-2</v>
      </c>
      <c r="AM579" s="1">
        <v>4.9491537302500002E-5</v>
      </c>
      <c r="AN579">
        <v>5.1162978378400004</v>
      </c>
      <c r="AO579">
        <v>5.98092270158E-2</v>
      </c>
      <c r="AP579">
        <v>0.25427735085499997</v>
      </c>
      <c r="AQ579">
        <v>3.0394969551400001E-3</v>
      </c>
      <c r="AR579">
        <v>0</v>
      </c>
      <c r="AS579">
        <v>1.85175867076</v>
      </c>
      <c r="AT579">
        <v>2</v>
      </c>
      <c r="AU579">
        <v>3</v>
      </c>
      <c r="AV579">
        <f t="shared" si="118"/>
        <v>1084</v>
      </c>
      <c r="AW579" s="2">
        <f t="shared" si="119"/>
        <v>2.4126224982019611E-4</v>
      </c>
      <c r="AX579" s="2">
        <f t="shared" si="120"/>
        <v>-9.5040076260681299E-4</v>
      </c>
      <c r="BC579" s="2">
        <f t="shared" si="121"/>
        <v>1.3052949090116802E-3</v>
      </c>
      <c r="BD579" s="2">
        <f t="shared" si="122"/>
        <v>-2.5416905282626624E-2</v>
      </c>
      <c r="BE579" s="2">
        <f t="shared" si="123"/>
        <v>4.825827054667864E-4</v>
      </c>
      <c r="BF579" s="2">
        <f t="shared" si="124"/>
        <v>9.1568859104364391E-5</v>
      </c>
      <c r="BG579" s="2">
        <f t="shared" si="125"/>
        <v>-9.5040076406940053E-4</v>
      </c>
      <c r="BH579" s="2">
        <f t="shared" si="126"/>
        <v>-1.0390488674907395E-3</v>
      </c>
      <c r="BI579" s="2">
        <f t="shared" si="127"/>
        <v>-1.9266178223036111E-3</v>
      </c>
      <c r="BJ579" s="2">
        <f t="shared" si="128"/>
        <v>-9.4757515108760616E-4</v>
      </c>
      <c r="BK579" s="2">
        <f t="shared" si="129"/>
        <v>-1.841908947374312E-3</v>
      </c>
      <c r="BL579" s="2"/>
      <c r="BM579" s="2">
        <f t="shared" si="130"/>
        <v>-9.8324229307839656E-2</v>
      </c>
    </row>
    <row r="580" spans="1:65" hidden="1">
      <c r="A580">
        <v>1</v>
      </c>
      <c r="B580" t="s">
        <v>473</v>
      </c>
      <c r="C580">
        <v>1085</v>
      </c>
      <c r="D580">
        <v>8.6150007891899992E-3</v>
      </c>
      <c r="E580" s="1">
        <v>4.4838783154600001E-5</v>
      </c>
      <c r="F580" s="1"/>
      <c r="G580" s="1"/>
      <c r="H580" s="1"/>
      <c r="I580" s="1"/>
      <c r="J580">
        <v>2.8686953863500003E-4</v>
      </c>
      <c r="K580" s="1">
        <v>2.2098167991000001E-5</v>
      </c>
      <c r="L580">
        <v>1.7144413116099999</v>
      </c>
      <c r="M580">
        <v>1.9751325880499999E-2</v>
      </c>
      <c r="N580" s="1">
        <v>6.3411615257600001E-5</v>
      </c>
      <c r="O580">
        <v>5.1751700437199997</v>
      </c>
      <c r="P580">
        <v>7.8299786163799998E-2</v>
      </c>
      <c r="Q580">
        <v>0.25621869388700003</v>
      </c>
      <c r="R580">
        <v>3.9628763792000001E-3</v>
      </c>
      <c r="S580">
        <v>0</v>
      </c>
      <c r="T580">
        <v>4.9478993234599997</v>
      </c>
      <c r="U580">
        <v>4</v>
      </c>
      <c r="V580">
        <v>3</v>
      </c>
      <c r="Z580">
        <v>1</v>
      </c>
      <c r="AA580" t="s">
        <v>473</v>
      </c>
      <c r="AB580">
        <v>1085</v>
      </c>
      <c r="AC580">
        <v>9.6327705415600005E-3</v>
      </c>
      <c r="AD580">
        <v>1.02104841935E-4</v>
      </c>
      <c r="AE580">
        <v>0.11522602951499999</v>
      </c>
      <c r="AF580">
        <v>1.1405644715600001E-2</v>
      </c>
      <c r="AG580">
        <v>0.99118735858700002</v>
      </c>
      <c r="AH580">
        <v>1.4043484844199999E-3</v>
      </c>
      <c r="AI580">
        <v>3.0392666710400001E-4</v>
      </c>
      <c r="AJ580" s="1">
        <v>2.3459365247200001E-5</v>
      </c>
      <c r="AK580">
        <v>2.1434551978799998</v>
      </c>
      <c r="AL580">
        <v>2.0670242686700001E-2</v>
      </c>
      <c r="AM580">
        <v>1.4439805224799999E-4</v>
      </c>
      <c r="AN580">
        <v>5.2281513733700002</v>
      </c>
      <c r="AO580">
        <v>7.4303137092799995E-2</v>
      </c>
      <c r="AP580">
        <v>0.27088419302599998</v>
      </c>
      <c r="AQ580">
        <v>4.2897810521199996E-3</v>
      </c>
      <c r="AR580">
        <v>0</v>
      </c>
      <c r="AS580">
        <v>3.8256478846599999</v>
      </c>
      <c r="AT580">
        <v>2</v>
      </c>
      <c r="AU580">
        <v>2</v>
      </c>
      <c r="AV580">
        <f t="shared" si="118"/>
        <v>1085</v>
      </c>
      <c r="AW580" s="2">
        <f t="shared" si="119"/>
        <v>0.1181392523663012</v>
      </c>
      <c r="AX580" s="2">
        <f t="shared" si="120"/>
        <v>1.2771546137403393</v>
      </c>
      <c r="BC580" s="2">
        <f t="shared" si="121"/>
        <v>5.9459531849084597E-2</v>
      </c>
      <c r="BD580" s="2">
        <f t="shared" si="122"/>
        <v>6.1597742254216735E-2</v>
      </c>
      <c r="BE580" s="2">
        <f t="shared" si="123"/>
        <v>0.25023538768272036</v>
      </c>
      <c r="BF580" s="2">
        <f t="shared" si="124"/>
        <v>4.652430989998628E-2</v>
      </c>
      <c r="BG580" s="2">
        <f t="shared" si="125"/>
        <v>1.2771546137313323</v>
      </c>
      <c r="BH580" s="2">
        <f t="shared" si="126"/>
        <v>1.0237601702439269E-2</v>
      </c>
      <c r="BI580" s="2">
        <f t="shared" si="127"/>
        <v>-5.1042911696325369E-2</v>
      </c>
      <c r="BJ580" s="2">
        <f t="shared" si="128"/>
        <v>5.7238208955463124E-2</v>
      </c>
      <c r="BK580" s="2">
        <f t="shared" si="129"/>
        <v>8.2491766494616953E-2</v>
      </c>
      <c r="BL580" s="2"/>
      <c r="BM580" s="2">
        <f t="shared" si="130"/>
        <v>-0.2268137173848607</v>
      </c>
    </row>
    <row r="581" spans="1:65" hidden="1">
      <c r="A581">
        <v>1</v>
      </c>
      <c r="B581" t="s">
        <v>473</v>
      </c>
      <c r="C581">
        <v>1086</v>
      </c>
      <c r="D581">
        <v>8.5295998817199997E-3</v>
      </c>
      <c r="E581" s="1">
        <v>2.5063297890100002E-5</v>
      </c>
      <c r="F581" s="1"/>
      <c r="G581" s="1"/>
      <c r="H581" s="1"/>
      <c r="I581" s="1"/>
      <c r="J581">
        <v>1.44339931223E-4</v>
      </c>
      <c r="K581" s="1">
        <v>1.8483547915900001E-5</v>
      </c>
      <c r="L581">
        <v>1.6806191126900001</v>
      </c>
      <c r="M581">
        <v>1.9689027706499999E-2</v>
      </c>
      <c r="N581" s="1">
        <v>3.5444855793999998E-5</v>
      </c>
      <c r="O581">
        <v>5.1729867717399998</v>
      </c>
      <c r="P581">
        <v>4.3459119441199998E-2</v>
      </c>
      <c r="Q581">
        <v>0.25530279661400002</v>
      </c>
      <c r="R581">
        <v>2.1935313892199998E-3</v>
      </c>
      <c r="S581">
        <v>0</v>
      </c>
      <c r="T581">
        <v>10.983852757399999</v>
      </c>
      <c r="U581">
        <v>4</v>
      </c>
      <c r="V581">
        <v>3</v>
      </c>
      <c r="Z581">
        <v>1</v>
      </c>
      <c r="AA581" t="s">
        <v>473</v>
      </c>
      <c r="AB581">
        <v>1086</v>
      </c>
      <c r="AC581">
        <v>8.5321565922100006E-3</v>
      </c>
      <c r="AD581" s="1">
        <v>2.5074630795099999E-5</v>
      </c>
      <c r="AE581">
        <v>0.99999997266700003</v>
      </c>
      <c r="AF581">
        <v>0.63980736648199998</v>
      </c>
      <c r="AG581">
        <v>0.99781056704500004</v>
      </c>
      <c r="AH581">
        <v>0.73317405239199995</v>
      </c>
      <c r="AI581">
        <v>1.44412512957E-4</v>
      </c>
      <c r="AJ581" s="1">
        <v>1.8490699346300001E-5</v>
      </c>
      <c r="AK581">
        <v>1.68162678023</v>
      </c>
      <c r="AL581">
        <v>1.9691243129099999E-2</v>
      </c>
      <c r="AM581" s="1">
        <v>3.5460882942E-5</v>
      </c>
      <c r="AN581">
        <v>5.1677908597700002</v>
      </c>
      <c r="AO581">
        <v>4.34067842684E-2</v>
      </c>
      <c r="AP581">
        <v>0.25507506037599997</v>
      </c>
      <c r="AQ581">
        <v>2.19118830564E-3</v>
      </c>
      <c r="AR581">
        <v>0</v>
      </c>
      <c r="AS581">
        <v>10.583981057700001</v>
      </c>
      <c r="AT581">
        <v>2</v>
      </c>
      <c r="AU581">
        <v>3</v>
      </c>
      <c r="AV581">
        <f t="shared" si="118"/>
        <v>1086</v>
      </c>
      <c r="AW581" s="2">
        <f t="shared" si="119"/>
        <v>2.9974565342511515E-4</v>
      </c>
      <c r="AX581" s="2">
        <f t="shared" si="120"/>
        <v>4.5217134032765963E-4</v>
      </c>
      <c r="BC581" s="2">
        <f t="shared" si="121"/>
        <v>5.0285276835736062E-4</v>
      </c>
      <c r="BD581" s="2">
        <f t="shared" si="122"/>
        <v>3.8690788329919949E-4</v>
      </c>
      <c r="BE581" s="2">
        <f t="shared" si="123"/>
        <v>5.9958114982225222E-4</v>
      </c>
      <c r="BF581" s="2">
        <f t="shared" si="124"/>
        <v>1.1252067054934382E-4</v>
      </c>
      <c r="BG581" s="2">
        <f t="shared" si="125"/>
        <v>4.5217134167928758E-4</v>
      </c>
      <c r="BH581" s="2">
        <f t="shared" si="126"/>
        <v>-1.0044317140698712E-3</v>
      </c>
      <c r="BI581" s="2">
        <f t="shared" si="127"/>
        <v>-1.2042391441181033E-3</v>
      </c>
      <c r="BJ581" s="2">
        <f t="shared" si="128"/>
        <v>-8.9202406327089227E-4</v>
      </c>
      <c r="BK581" s="2">
        <f t="shared" si="129"/>
        <v>-1.0681787329394033E-3</v>
      </c>
      <c r="BL581" s="2"/>
      <c r="BM581" s="2">
        <f t="shared" si="130"/>
        <v>-3.6405413340104949E-2</v>
      </c>
    </row>
    <row r="582" spans="1:65" hidden="1">
      <c r="A582">
        <v>1</v>
      </c>
      <c r="B582" t="s">
        <v>473</v>
      </c>
      <c r="C582">
        <v>1087</v>
      </c>
      <c r="D582">
        <v>8.7503382648799997E-3</v>
      </c>
      <c r="E582" s="1">
        <v>3.2130856243300003E-5</v>
      </c>
      <c r="F582" s="1"/>
      <c r="G582" s="1"/>
      <c r="H582" s="1"/>
      <c r="I582" s="1"/>
      <c r="J582">
        <v>3.04929664226E-4</v>
      </c>
      <c r="K582" s="1">
        <v>1.9349908100700001E-5</v>
      </c>
      <c r="L582">
        <v>1.7687304962199999</v>
      </c>
      <c r="M582">
        <v>1.9956830445999999E-2</v>
      </c>
      <c r="N582" s="1">
        <v>4.5439892670000002E-5</v>
      </c>
      <c r="O582">
        <v>5.12288906655</v>
      </c>
      <c r="P582">
        <v>5.35849536865E-2</v>
      </c>
      <c r="Q582">
        <v>0.25626922368799998</v>
      </c>
      <c r="R582">
        <v>2.7433259888399999E-3</v>
      </c>
      <c r="S582">
        <v>0</v>
      </c>
      <c r="T582">
        <v>3.2454757655300002</v>
      </c>
      <c r="U582">
        <v>4</v>
      </c>
      <c r="V582">
        <v>3</v>
      </c>
      <c r="Z582">
        <v>1</v>
      </c>
      <c r="AA582" t="s">
        <v>473</v>
      </c>
      <c r="AB582">
        <v>1087</v>
      </c>
      <c r="AC582">
        <v>8.7602585187600002E-3</v>
      </c>
      <c r="AD582" s="1">
        <v>3.2175250505099997E-5</v>
      </c>
      <c r="AE582">
        <v>0.99859598097199997</v>
      </c>
      <c r="AF582">
        <v>0.65617592628800003</v>
      </c>
      <c r="AG582">
        <v>0.75348469152099995</v>
      </c>
      <c r="AH582">
        <v>0.81983243307200004</v>
      </c>
      <c r="AI582">
        <v>3.0534105817199998E-4</v>
      </c>
      <c r="AJ582" s="1">
        <v>1.93713705742E-5</v>
      </c>
      <c r="AK582">
        <v>1.7727431871899999</v>
      </c>
      <c r="AL582">
        <v>1.99655328147E-2</v>
      </c>
      <c r="AM582" s="1">
        <v>4.5502675637099998E-5</v>
      </c>
      <c r="AN582">
        <v>5.1132580470500004</v>
      </c>
      <c r="AO582">
        <v>5.34617897331E-2</v>
      </c>
      <c r="AP582">
        <v>0.25589897672799999</v>
      </c>
      <c r="AQ582">
        <v>2.7383832225899999E-3</v>
      </c>
      <c r="AR582">
        <v>0</v>
      </c>
      <c r="AS582">
        <v>3.2019632411000001</v>
      </c>
      <c r="AT582">
        <v>2</v>
      </c>
      <c r="AU582">
        <v>3</v>
      </c>
      <c r="AV582">
        <f t="shared" si="118"/>
        <v>1087</v>
      </c>
      <c r="AW582" s="2">
        <f t="shared" si="119"/>
        <v>1.133699473061053E-3</v>
      </c>
      <c r="AX582" s="2">
        <f t="shared" si="120"/>
        <v>1.3816706739413834E-3</v>
      </c>
      <c r="BC582" s="2">
        <f t="shared" si="121"/>
        <v>1.3491437346517625E-3</v>
      </c>
      <c r="BD582" s="2">
        <f t="shared" si="122"/>
        <v>1.1091770249400984E-3</v>
      </c>
      <c r="BE582" s="2">
        <f t="shared" si="123"/>
        <v>2.2686842221444343E-3</v>
      </c>
      <c r="BF582" s="2">
        <f t="shared" si="124"/>
        <v>4.3605966005211245E-4</v>
      </c>
      <c r="BG582" s="2">
        <f t="shared" si="125"/>
        <v>1.3816706732990582E-3</v>
      </c>
      <c r="BH582" s="2">
        <f t="shared" si="126"/>
        <v>-1.8799976682855543E-3</v>
      </c>
      <c r="BI582" s="2">
        <f t="shared" si="127"/>
        <v>-2.2984801689028955E-3</v>
      </c>
      <c r="BJ582" s="2">
        <f t="shared" si="128"/>
        <v>-1.4447578006899157E-3</v>
      </c>
      <c r="BK582" s="2">
        <f t="shared" si="129"/>
        <v>-1.8017422173330815E-3</v>
      </c>
      <c r="BL582" s="2"/>
      <c r="BM582" s="2">
        <f t="shared" si="130"/>
        <v>-1.3407132751427063E-2</v>
      </c>
    </row>
    <row r="583" spans="1:65" hidden="1">
      <c r="A583">
        <v>1</v>
      </c>
      <c r="B583" t="s">
        <v>473</v>
      </c>
      <c r="C583">
        <v>1092</v>
      </c>
      <c r="D583">
        <v>9.1187919385900002E-3</v>
      </c>
      <c r="E583" s="1">
        <v>3.4002724835099999E-5</v>
      </c>
      <c r="F583" s="1"/>
      <c r="G583" s="1"/>
      <c r="H583" s="1"/>
      <c r="I583" s="1"/>
      <c r="J583">
        <v>2.2699860133799999E-4</v>
      </c>
      <c r="K583" s="1">
        <v>1.5851357710999999E-5</v>
      </c>
      <c r="L583">
        <v>1.9208196642799999</v>
      </c>
      <c r="M583">
        <v>2.0255730903999999E-2</v>
      </c>
      <c r="N583" s="1">
        <v>4.8087114619399999E-5</v>
      </c>
      <c r="O583">
        <v>4.7611127607399997</v>
      </c>
      <c r="P583">
        <v>5.0950539868099998E-2</v>
      </c>
      <c r="Q583">
        <v>0.24173877681799999</v>
      </c>
      <c r="R583">
        <v>2.6498329779400002E-3</v>
      </c>
      <c r="S583">
        <v>0</v>
      </c>
      <c r="T583">
        <v>4.9860271205800002</v>
      </c>
      <c r="U583">
        <v>4</v>
      </c>
      <c r="V583">
        <v>3</v>
      </c>
      <c r="Z583">
        <v>1</v>
      </c>
      <c r="AA583" t="s">
        <v>473</v>
      </c>
      <c r="AB583">
        <v>1092</v>
      </c>
      <c r="AC583">
        <v>9.1199505112599995E-3</v>
      </c>
      <c r="AD583" s="1">
        <v>6.29952025245E-9</v>
      </c>
      <c r="AE583">
        <v>0.99999998559900005</v>
      </c>
      <c r="AF583">
        <v>3.4555622274E-3</v>
      </c>
      <c r="AG583">
        <v>0.99092082114000002</v>
      </c>
      <c r="AH583">
        <v>0.77995940977900002</v>
      </c>
      <c r="AI583">
        <v>2.27082317734E-4</v>
      </c>
      <c r="AJ583" s="1">
        <v>1.9029759509099999E-8</v>
      </c>
      <c r="AK583">
        <v>1.92130778827</v>
      </c>
      <c r="AL583">
        <v>2.02567740836E-2</v>
      </c>
      <c r="AM583" s="1">
        <v>8.9088669774599995E-9</v>
      </c>
      <c r="AN583">
        <v>4.7577077315</v>
      </c>
      <c r="AO583" s="1">
        <v>9.4319798034099997E-6</v>
      </c>
      <c r="AP583">
        <v>0.241578332023</v>
      </c>
      <c r="AQ583" s="1">
        <v>4.9056351902600002E-7</v>
      </c>
      <c r="AR583">
        <v>0</v>
      </c>
      <c r="AS583">
        <v>4.7172760073699997</v>
      </c>
      <c r="AT583">
        <v>2</v>
      </c>
      <c r="AU583">
        <v>2</v>
      </c>
      <c r="AV583">
        <f t="shared" si="118"/>
        <v>1092</v>
      </c>
      <c r="AW583" s="2">
        <f t="shared" si="119"/>
        <v>1.2705330681977108E-4</v>
      </c>
      <c r="AX583" s="2">
        <f t="shared" si="120"/>
        <v>-0.99981473484013406</v>
      </c>
      <c r="BC583" s="2">
        <f t="shared" si="121"/>
        <v>3.6879696838024249E-4</v>
      </c>
      <c r="BD583" s="2">
        <f t="shared" si="122"/>
        <v>-0.99879948709403643</v>
      </c>
      <c r="BE583" s="2">
        <f t="shared" si="123"/>
        <v>2.5412275763173075E-4</v>
      </c>
      <c r="BF583" s="2">
        <f t="shared" si="124"/>
        <v>5.1500466951539086E-5</v>
      </c>
      <c r="BG583" s="2">
        <f t="shared" si="125"/>
        <v>-0.99981473484013406</v>
      </c>
      <c r="BH583" s="2">
        <f t="shared" si="126"/>
        <v>-7.1517508849557379E-4</v>
      </c>
      <c r="BI583" s="2">
        <f t="shared" si="127"/>
        <v>-0.99981487968865834</v>
      </c>
      <c r="BJ583" s="2">
        <f t="shared" si="128"/>
        <v>-6.6371145379289973E-4</v>
      </c>
      <c r="BK583" s="2">
        <f t="shared" si="129"/>
        <v>-0.99981487002271097</v>
      </c>
      <c r="BL583" s="2"/>
      <c r="BM583" s="2">
        <f t="shared" si="130"/>
        <v>-5.3900852664984691E-2</v>
      </c>
    </row>
    <row r="584" spans="1:65" hidden="1">
      <c r="A584">
        <v>1</v>
      </c>
      <c r="B584" t="s">
        <v>473</v>
      </c>
      <c r="C584">
        <v>1093</v>
      </c>
      <c r="D584">
        <v>9.0344001420999999E-3</v>
      </c>
      <c r="E584" s="1">
        <v>2.71654138257E-5</v>
      </c>
      <c r="F584" s="1"/>
      <c r="G584" s="1"/>
      <c r="H584" s="1"/>
      <c r="I584" s="1"/>
      <c r="J584">
        <v>4.4807336586999999E-4</v>
      </c>
      <c r="K584" s="1">
        <v>1.5509878004700001E-5</v>
      </c>
      <c r="L584">
        <v>1.8854309149299999</v>
      </c>
      <c r="M584">
        <v>2.0240126370699999E-2</v>
      </c>
      <c r="N584" s="1">
        <v>3.8417696659700002E-5</v>
      </c>
      <c r="O584">
        <v>4.9410054729999997</v>
      </c>
      <c r="P584">
        <v>4.2036949535300003E-2</v>
      </c>
      <c r="Q584">
        <v>0.25067930897500001</v>
      </c>
      <c r="R584">
        <v>2.18515525798E-3</v>
      </c>
      <c r="S584">
        <v>0</v>
      </c>
      <c r="T584">
        <v>2.4296919562900001</v>
      </c>
      <c r="U584">
        <v>4</v>
      </c>
      <c r="V584">
        <v>3</v>
      </c>
      <c r="Z584">
        <v>1</v>
      </c>
      <c r="AA584" t="s">
        <v>473</v>
      </c>
      <c r="AB584">
        <v>1093</v>
      </c>
      <c r="AC584">
        <v>9.0313420335700004E-3</v>
      </c>
      <c r="AD584" s="1">
        <v>2.71596779551E-5</v>
      </c>
      <c r="AE584">
        <v>0.99963284660100005</v>
      </c>
      <c r="AF584">
        <v>0.64767236268299999</v>
      </c>
      <c r="AG584">
        <v>0.71997246474900001</v>
      </c>
      <c r="AH584">
        <v>0.81459404037500005</v>
      </c>
      <c r="AI584">
        <v>4.4804596757700002E-4</v>
      </c>
      <c r="AJ584" s="1">
        <v>1.5507623712999999E-5</v>
      </c>
      <c r="AK584">
        <v>1.8841547092199999</v>
      </c>
      <c r="AL584">
        <v>2.0237396608800001E-2</v>
      </c>
      <c r="AM584" s="1">
        <v>3.8409584913699999E-5</v>
      </c>
      <c r="AN584">
        <v>4.9390264237299997</v>
      </c>
      <c r="AO584">
        <v>4.2017743681800002E-2</v>
      </c>
      <c r="AP584">
        <v>0.25054510767299998</v>
      </c>
      <c r="AQ584">
        <v>2.1838602661899999E-3</v>
      </c>
      <c r="AR584">
        <v>0</v>
      </c>
      <c r="AS584">
        <v>2.40936086455</v>
      </c>
      <c r="AT584">
        <v>2</v>
      </c>
      <c r="AU584">
        <v>3</v>
      </c>
      <c r="AV584">
        <f t="shared" si="118"/>
        <v>1093</v>
      </c>
      <c r="AW584" s="2">
        <f t="shared" si="119"/>
        <v>-3.3849602429593178E-4</v>
      </c>
      <c r="AX584" s="2">
        <f t="shared" si="120"/>
        <v>-2.1114607849537326E-4</v>
      </c>
      <c r="BC584" s="2">
        <f t="shared" si="121"/>
        <v>-6.1146890413302457E-5</v>
      </c>
      <c r="BD584" s="2">
        <f t="shared" si="122"/>
        <v>-1.4534554683921945E-4</v>
      </c>
      <c r="BE584" s="2">
        <f t="shared" si="123"/>
        <v>-6.7687747129539322E-4</v>
      </c>
      <c r="BF584" s="2">
        <f t="shared" si="124"/>
        <v>-1.3486881702228577E-4</v>
      </c>
      <c r="BG584" s="2">
        <f t="shared" si="125"/>
        <v>-2.1114607863809267E-4</v>
      </c>
      <c r="BH584" s="2">
        <f t="shared" si="126"/>
        <v>-4.0053573727341489E-4</v>
      </c>
      <c r="BI584" s="2">
        <f t="shared" si="127"/>
        <v>-4.568802853754474E-4</v>
      </c>
      <c r="BJ584" s="2">
        <f t="shared" si="128"/>
        <v>-5.3535053430923691E-4</v>
      </c>
      <c r="BK584" s="2">
        <f t="shared" si="129"/>
        <v>-5.9263147791030501E-4</v>
      </c>
      <c r="BL584" s="2"/>
      <c r="BM584" s="2">
        <f t="shared" si="130"/>
        <v>-8.3677651758968449E-3</v>
      </c>
    </row>
    <row r="585" spans="1:65" hidden="1">
      <c r="A585">
        <v>1</v>
      </c>
      <c r="B585" t="s">
        <v>473</v>
      </c>
      <c r="C585">
        <v>1094</v>
      </c>
      <c r="D585">
        <v>9.1787409035300003E-3</v>
      </c>
      <c r="E585" s="1">
        <v>1.8822932814299999E-5</v>
      </c>
      <c r="F585" s="1"/>
      <c r="G585" s="1"/>
      <c r="H585" s="1"/>
      <c r="I585" s="1"/>
      <c r="J585">
        <v>-3.1930225257299999E-4</v>
      </c>
      <c r="K585" s="1">
        <v>1.36732537471E-5</v>
      </c>
      <c r="L585">
        <v>1.9461584736599999</v>
      </c>
      <c r="M585">
        <v>2.0356000249999999E-2</v>
      </c>
      <c r="N585" s="1">
        <v>2.66196468696E-5</v>
      </c>
      <c r="O585">
        <v>4.9265713059999996</v>
      </c>
      <c r="P585">
        <v>2.8102508215500002E-2</v>
      </c>
      <c r="Q585">
        <v>0.25137793526399999</v>
      </c>
      <c r="R585">
        <v>1.4711264025100001E-3</v>
      </c>
      <c r="S585">
        <v>0</v>
      </c>
      <c r="T585">
        <v>33.336327971300001</v>
      </c>
      <c r="U585">
        <v>4</v>
      </c>
      <c r="V585">
        <v>3</v>
      </c>
      <c r="Z585">
        <v>1</v>
      </c>
      <c r="AA585" t="s">
        <v>473</v>
      </c>
      <c r="AB585">
        <v>1094</v>
      </c>
      <c r="AC585">
        <v>9.1793726671100008E-3</v>
      </c>
      <c r="AD585" s="1">
        <v>3.7132411881700001E-10</v>
      </c>
      <c r="AE585">
        <v>0.99999999766100001</v>
      </c>
      <c r="AF585">
        <v>1.6967464270799999E-3</v>
      </c>
      <c r="AG585">
        <v>0.99995864250499999</v>
      </c>
      <c r="AH585">
        <v>0.74401137950100005</v>
      </c>
      <c r="AI585">
        <v>-3.1943968861200002E-4</v>
      </c>
      <c r="AJ585" s="1">
        <v>1.1128806385500001E-9</v>
      </c>
      <c r="AK585">
        <v>1.9464263871800001</v>
      </c>
      <c r="AL585">
        <v>2.0356569999700001E-2</v>
      </c>
      <c r="AM585" s="1">
        <v>5.2513160486700005E-10</v>
      </c>
      <c r="AN585">
        <v>4.9241992549400004</v>
      </c>
      <c r="AO585" s="1">
        <v>5.5408373622600003E-7</v>
      </c>
      <c r="AP585">
        <v>0.25126393403300001</v>
      </c>
      <c r="AQ585" s="1">
        <v>2.9006356176200002E-8</v>
      </c>
      <c r="AR585">
        <v>0</v>
      </c>
      <c r="AS585">
        <v>32.646446683800001</v>
      </c>
      <c r="AT585">
        <v>2</v>
      </c>
      <c r="AU585">
        <v>2</v>
      </c>
      <c r="AV585">
        <f t="shared" si="118"/>
        <v>1094</v>
      </c>
      <c r="AW585" s="2">
        <f t="shared" si="119"/>
        <v>6.8829002435132135E-5</v>
      </c>
      <c r="AX585" s="2">
        <f t="shared" si="120"/>
        <v>-0.9999802727809487</v>
      </c>
      <c r="BC585" s="2">
        <f t="shared" si="121"/>
        <v>4.3042614918168586E-4</v>
      </c>
      <c r="BD585" s="2">
        <f t="shared" si="122"/>
        <v>-0.99991860893836004</v>
      </c>
      <c r="BE585" s="2">
        <f t="shared" si="123"/>
        <v>1.3766274618749901E-4</v>
      </c>
      <c r="BF585" s="2">
        <f t="shared" si="124"/>
        <v>2.7989275545540543E-5</v>
      </c>
      <c r="BG585" s="2">
        <f t="shared" si="125"/>
        <v>-0.99998027278094859</v>
      </c>
      <c r="BH585" s="2">
        <f t="shared" si="126"/>
        <v>-4.8148111793495647E-4</v>
      </c>
      <c r="BI585" s="2">
        <f t="shared" si="127"/>
        <v>-0.99998028347747547</v>
      </c>
      <c r="BJ585" s="2">
        <f t="shared" si="128"/>
        <v>-4.5350532010793315E-4</v>
      </c>
      <c r="BK585" s="2">
        <f t="shared" si="129"/>
        <v>-0.9999802828933485</v>
      </c>
      <c r="BL585" s="2"/>
      <c r="BM585" s="2">
        <f t="shared" si="130"/>
        <v>-2.0694579441800993E-2</v>
      </c>
    </row>
    <row r="586" spans="1:65" hidden="1">
      <c r="A586">
        <v>1</v>
      </c>
      <c r="B586" t="s">
        <v>473</v>
      </c>
      <c r="C586">
        <v>1095</v>
      </c>
      <c r="D586">
        <v>9.0263856141199993E-3</v>
      </c>
      <c r="E586" s="1">
        <v>2.9035561468099999E-5</v>
      </c>
      <c r="F586" s="1"/>
      <c r="G586" s="1"/>
      <c r="H586" s="1"/>
      <c r="I586" s="1"/>
      <c r="J586">
        <v>2.5940877360800001E-4</v>
      </c>
      <c r="K586" s="1">
        <v>1.60148925939E-5</v>
      </c>
      <c r="L586">
        <v>1.8820872205800001</v>
      </c>
      <c r="M586">
        <v>2.0171262733599999E-2</v>
      </c>
      <c r="N586" s="1">
        <v>4.1062484819300003E-5</v>
      </c>
      <c r="O586">
        <v>5.0134737890399999</v>
      </c>
      <c r="P586">
        <v>4.6021187761600003E-2</v>
      </c>
      <c r="Q586">
        <v>0.25349054731699999</v>
      </c>
      <c r="R586">
        <v>2.38344859149E-3</v>
      </c>
      <c r="S586">
        <v>0</v>
      </c>
      <c r="T586">
        <v>4.4131006989000001</v>
      </c>
      <c r="U586">
        <v>4</v>
      </c>
      <c r="V586">
        <v>3</v>
      </c>
      <c r="Z586">
        <v>1</v>
      </c>
      <c r="AA586" t="s">
        <v>473</v>
      </c>
      <c r="AB586">
        <v>1095</v>
      </c>
      <c r="AC586">
        <v>9.2376368303799996E-3</v>
      </c>
      <c r="AD586" s="1">
        <v>6.9901925609700005E-5</v>
      </c>
      <c r="AE586">
        <v>0.16783975833299999</v>
      </c>
      <c r="AF586">
        <v>4.7501152882100002E-2</v>
      </c>
      <c r="AG586">
        <v>0.99696596888599998</v>
      </c>
      <c r="AH586">
        <v>1.6113523608299999E-3</v>
      </c>
      <c r="AI586">
        <v>2.6399218120600002E-4</v>
      </c>
      <c r="AJ586" s="1">
        <v>1.6366840864E-5</v>
      </c>
      <c r="AK586">
        <v>1.9712138802500001</v>
      </c>
      <c r="AL586">
        <v>2.0361641241000001E-2</v>
      </c>
      <c r="AM586" s="1">
        <v>9.8856251233299996E-5</v>
      </c>
      <c r="AN586">
        <v>5.0129822652999998</v>
      </c>
      <c r="AO586">
        <v>4.3760733383499999E-2</v>
      </c>
      <c r="AP586">
        <v>0.255857930954</v>
      </c>
      <c r="AQ586">
        <v>2.5557004866200001E-3</v>
      </c>
      <c r="AR586">
        <v>0</v>
      </c>
      <c r="AS586">
        <v>4.1798189246900002</v>
      </c>
      <c r="AT586">
        <v>2</v>
      </c>
      <c r="AU586">
        <v>2</v>
      </c>
      <c r="AV586">
        <f t="shared" si="118"/>
        <v>1095</v>
      </c>
      <c r="AW586" s="2">
        <f t="shared" si="119"/>
        <v>2.3403743789711298E-2</v>
      </c>
      <c r="AX586" s="2">
        <f t="shared" si="120"/>
        <v>1.4074590631387636</v>
      </c>
      <c r="BC586" s="2">
        <f t="shared" si="121"/>
        <v>1.7668668388703488E-2</v>
      </c>
      <c r="BD586" s="2">
        <f t="shared" si="122"/>
        <v>2.1976311613482524E-2</v>
      </c>
      <c r="BE586" s="2">
        <f t="shared" si="123"/>
        <v>4.7355222805526495E-2</v>
      </c>
      <c r="BF586" s="2">
        <f t="shared" si="124"/>
        <v>9.438105581902001E-3</v>
      </c>
      <c r="BG586" s="2">
        <f t="shared" si="125"/>
        <v>1.4074590631406707</v>
      </c>
      <c r="BH586" s="2">
        <f t="shared" si="126"/>
        <v>-9.8040552455780141E-5</v>
      </c>
      <c r="BI586" s="2">
        <f t="shared" si="127"/>
        <v>-4.911768878738336E-2</v>
      </c>
      <c r="BJ586" s="2">
        <f t="shared" si="128"/>
        <v>9.3391397117443663E-3</v>
      </c>
      <c r="BK586" s="2">
        <f t="shared" si="129"/>
        <v>7.2270027448889815E-2</v>
      </c>
      <c r="BL586" s="2"/>
      <c r="BM586" s="2">
        <f t="shared" si="130"/>
        <v>-5.2861194458614383E-2</v>
      </c>
    </row>
    <row r="587" spans="1:65" hidden="1">
      <c r="A587">
        <v>1</v>
      </c>
      <c r="B587" t="s">
        <v>473</v>
      </c>
      <c r="C587">
        <v>1096</v>
      </c>
      <c r="D587">
        <v>9.1454455463800006E-3</v>
      </c>
      <c r="E587" s="1">
        <v>2.486433737E-5</v>
      </c>
      <c r="F587" s="1"/>
      <c r="G587" s="1"/>
      <c r="H587" s="1"/>
      <c r="I587" s="1"/>
      <c r="J587">
        <v>2.0433869379000001E-4</v>
      </c>
      <c r="K587" s="1">
        <v>1.51898094576E-5</v>
      </c>
      <c r="L587">
        <v>1.9320649249899999</v>
      </c>
      <c r="M587">
        <v>2.0303695932400001E-2</v>
      </c>
      <c r="N587" s="1">
        <v>3.5163483127999997E-5</v>
      </c>
      <c r="O587">
        <v>4.8565755554900001</v>
      </c>
      <c r="P587">
        <v>3.72493324465E-2</v>
      </c>
      <c r="Q587">
        <v>0.24716967389799999</v>
      </c>
      <c r="R587">
        <v>1.9434892316899999E-3</v>
      </c>
      <c r="S587">
        <v>0</v>
      </c>
      <c r="T587">
        <v>6.1829666468299997</v>
      </c>
      <c r="U587">
        <v>4</v>
      </c>
      <c r="V587">
        <v>3</v>
      </c>
      <c r="Z587">
        <v>1</v>
      </c>
      <c r="AA587" t="s">
        <v>473</v>
      </c>
      <c r="AB587">
        <v>1096</v>
      </c>
      <c r="AC587">
        <v>9.4294642087199999E-3</v>
      </c>
      <c r="AD587" s="1">
        <v>6.7568101515799999E-5</v>
      </c>
      <c r="AE587">
        <v>0.20359246490499999</v>
      </c>
      <c r="AF587">
        <v>3.4142715034099998E-2</v>
      </c>
      <c r="AG587">
        <v>0.993717473342</v>
      </c>
      <c r="AH587">
        <v>2.3460767881599998E-3</v>
      </c>
      <c r="AI587">
        <v>2.1105878897400001E-4</v>
      </c>
      <c r="AJ587" s="1">
        <v>1.5814849756200001E-5</v>
      </c>
      <c r="AK587">
        <v>2.0539317705900002</v>
      </c>
      <c r="AL587">
        <v>2.0561889756300002E-2</v>
      </c>
      <c r="AM587" s="1">
        <v>9.5555725547499999E-5</v>
      </c>
      <c r="AN587">
        <v>4.8774715288300001</v>
      </c>
      <c r="AO587">
        <v>3.72821181514E-2</v>
      </c>
      <c r="AP587">
        <v>0.25138982953700001</v>
      </c>
      <c r="AQ587">
        <v>2.2488283885099998E-3</v>
      </c>
      <c r="AR587">
        <v>0</v>
      </c>
      <c r="AS587">
        <v>5.9346487996199997</v>
      </c>
      <c r="AT587">
        <v>2</v>
      </c>
      <c r="AU587">
        <v>2</v>
      </c>
      <c r="AV587">
        <f t="shared" si="118"/>
        <v>1096</v>
      </c>
      <c r="AW587" s="2">
        <f t="shared" si="119"/>
        <v>3.1055749104801252E-2</v>
      </c>
      <c r="AX587" s="2">
        <f t="shared" si="120"/>
        <v>1.7174704280406083</v>
      </c>
      <c r="BC587" s="2">
        <f t="shared" si="121"/>
        <v>3.2887041897734129E-2</v>
      </c>
      <c r="BD587" s="2">
        <f t="shared" si="122"/>
        <v>4.1148659589490197E-2</v>
      </c>
      <c r="BE587" s="2">
        <f t="shared" si="123"/>
        <v>6.3075957760907561E-2</v>
      </c>
      <c r="BF587" s="2">
        <f t="shared" si="124"/>
        <v>1.2716592326817849E-2</v>
      </c>
      <c r="BG587" s="2">
        <f t="shared" si="125"/>
        <v>1.7174704280478641</v>
      </c>
      <c r="BH587" s="2">
        <f t="shared" si="126"/>
        <v>4.302614692440785E-3</v>
      </c>
      <c r="BI587" s="2">
        <f t="shared" si="127"/>
        <v>8.8016892509654968E-4</v>
      </c>
      <c r="BJ587" s="2">
        <f t="shared" si="128"/>
        <v>1.7073921620099571E-2</v>
      </c>
      <c r="BK587" s="2">
        <f t="shared" si="129"/>
        <v>0.15710874639345757</v>
      </c>
      <c r="BL587" s="2"/>
      <c r="BM587" s="2">
        <f t="shared" si="130"/>
        <v>-4.0161602252425599E-2</v>
      </c>
    </row>
    <row r="588" spans="1:65" hidden="1">
      <c r="A588">
        <v>1</v>
      </c>
      <c r="B588" t="s">
        <v>473</v>
      </c>
      <c r="C588">
        <v>1097</v>
      </c>
      <c r="D588">
        <v>8.8837581183399995E-3</v>
      </c>
      <c r="E588" s="1">
        <v>4.6076906488000003E-5</v>
      </c>
      <c r="F588" s="1"/>
      <c r="G588" s="1"/>
      <c r="H588" s="1"/>
      <c r="I588" s="1"/>
      <c r="J588">
        <v>1.04281939498E-4</v>
      </c>
      <c r="K588" s="1">
        <v>1.9834626376099999E-5</v>
      </c>
      <c r="L588">
        <v>1.82307875685</v>
      </c>
      <c r="M588">
        <v>1.99905326312E-2</v>
      </c>
      <c r="N588" s="1">
        <v>6.5162586067600006E-5</v>
      </c>
      <c r="O588">
        <v>4.9176760607099999</v>
      </c>
      <c r="P588">
        <v>7.4175035320900001E-2</v>
      </c>
      <c r="Q588">
        <v>0.246419014957</v>
      </c>
      <c r="R588">
        <v>3.8026290509E-3</v>
      </c>
      <c r="S588">
        <v>0</v>
      </c>
      <c r="T588">
        <v>6.660974682</v>
      </c>
      <c r="U588">
        <v>4</v>
      </c>
      <c r="V588">
        <v>3</v>
      </c>
      <c r="Z588">
        <v>1</v>
      </c>
      <c r="AA588" t="s">
        <v>473</v>
      </c>
      <c r="AB588">
        <v>1097</v>
      </c>
      <c r="AC588">
        <v>8.8863159264000006E-3</v>
      </c>
      <c r="AD588" s="1">
        <v>6.68155397193E-10</v>
      </c>
      <c r="AE588">
        <v>0.99999783578500001</v>
      </c>
      <c r="AF588">
        <v>0.89946417377999999</v>
      </c>
      <c r="AG588">
        <v>0.99999996464700003</v>
      </c>
      <c r="AH588">
        <v>0.51592858744900005</v>
      </c>
      <c r="AI588">
        <v>1.04319351071E-4</v>
      </c>
      <c r="AJ588" s="1">
        <v>2.0416301092099999E-9</v>
      </c>
      <c r="AK588">
        <v>1.8241287081799999</v>
      </c>
      <c r="AL588">
        <v>1.9992806200100001E-2</v>
      </c>
      <c r="AM588" s="1">
        <v>9.4491442448300008E-10</v>
      </c>
      <c r="AN588">
        <v>4.9134582187099998</v>
      </c>
      <c r="AO588" s="1">
        <v>1.07352005196E-6</v>
      </c>
      <c r="AP588">
        <v>0.24623566557099999</v>
      </c>
      <c r="AQ588" s="1">
        <v>5.50433042686E-8</v>
      </c>
      <c r="AR588">
        <v>0</v>
      </c>
      <c r="AS588">
        <v>6.6643821931899998</v>
      </c>
      <c r="AT588">
        <v>2</v>
      </c>
      <c r="AU588">
        <v>2</v>
      </c>
      <c r="AV588">
        <f t="shared" si="118"/>
        <v>1097</v>
      </c>
      <c r="AW588" s="2">
        <f t="shared" si="119"/>
        <v>2.8791959730653456E-4</v>
      </c>
      <c r="AX588" s="2">
        <f t="shared" si="120"/>
        <v>-0.99998549912639279</v>
      </c>
      <c r="BC588" s="2">
        <f t="shared" si="121"/>
        <v>3.587540966355234E-4</v>
      </c>
      <c r="BD588" s="2">
        <f t="shared" si="122"/>
        <v>-0.9998970673774995</v>
      </c>
      <c r="BE588" s="2">
        <f t="shared" si="123"/>
        <v>5.7592209116303879E-4</v>
      </c>
      <c r="BF588" s="2">
        <f t="shared" si="124"/>
        <v>1.1373228227306612E-4</v>
      </c>
      <c r="BG588" s="2">
        <f t="shared" si="125"/>
        <v>-0.99998549912639279</v>
      </c>
      <c r="BH588" s="2">
        <f t="shared" si="126"/>
        <v>-8.5769008530243106E-4</v>
      </c>
      <c r="BI588" s="2">
        <f t="shared" si="127"/>
        <v>-0.99998552720538225</v>
      </c>
      <c r="BJ588" s="2">
        <f t="shared" si="128"/>
        <v>-7.4405534829365106E-4</v>
      </c>
      <c r="BK588" s="2">
        <f t="shared" si="129"/>
        <v>-0.99998552493458293</v>
      </c>
      <c r="BL588" s="2"/>
      <c r="BM588" s="2">
        <f t="shared" si="130"/>
        <v>5.1156345019715596E-4</v>
      </c>
    </row>
    <row r="589" spans="1:65" hidden="1">
      <c r="A589">
        <v>1</v>
      </c>
      <c r="B589" t="s">
        <v>473</v>
      </c>
      <c r="C589">
        <v>1098</v>
      </c>
      <c r="D589">
        <v>8.8865505851400007E-3</v>
      </c>
      <c r="E589" s="1">
        <v>3.6538125240100003E-5</v>
      </c>
      <c r="F589" s="1"/>
      <c r="G589" s="1"/>
      <c r="H589" s="1"/>
      <c r="I589" s="1"/>
      <c r="J589">
        <v>1.02840540179E-4</v>
      </c>
      <c r="K589" s="1">
        <v>1.6094517219300001E-5</v>
      </c>
      <c r="L589">
        <v>1.82422504808</v>
      </c>
      <c r="M589">
        <v>2.0104733571999999E-2</v>
      </c>
      <c r="N589" s="1">
        <v>5.16727122582E-5</v>
      </c>
      <c r="O589">
        <v>4.9310330470399997</v>
      </c>
      <c r="P589">
        <v>5.79150144179E-2</v>
      </c>
      <c r="Q589">
        <v>0.24849987207599999</v>
      </c>
      <c r="R589">
        <v>2.9876979629699998E-3</v>
      </c>
      <c r="S589">
        <v>0</v>
      </c>
      <c r="T589">
        <v>24.629864420000001</v>
      </c>
      <c r="U589">
        <v>4</v>
      </c>
      <c r="V589">
        <v>3</v>
      </c>
      <c r="Z589">
        <v>1</v>
      </c>
      <c r="AA589" t="s">
        <v>473</v>
      </c>
      <c r="AB589">
        <v>1098</v>
      </c>
      <c r="AC589">
        <v>8.8873983293900009E-3</v>
      </c>
      <c r="AD589" s="1">
        <v>1.0191379869E-9</v>
      </c>
      <c r="AE589">
        <v>0.99999815808100001</v>
      </c>
      <c r="AF589">
        <v>0.79557498137100002</v>
      </c>
      <c r="AG589">
        <v>0.99999973325699998</v>
      </c>
      <c r="AH589">
        <v>0.73980274959299996</v>
      </c>
      <c r="AI589">
        <v>1.02856649705E-4</v>
      </c>
      <c r="AJ589" s="1">
        <v>3.0977737012600001E-9</v>
      </c>
      <c r="AK589">
        <v>1.8245731134100001</v>
      </c>
      <c r="AL589">
        <v>2.01054830215E-2</v>
      </c>
      <c r="AM589" s="1">
        <v>1.4412787629999999E-9</v>
      </c>
      <c r="AN589">
        <v>4.9294816111599999</v>
      </c>
      <c r="AO589" s="1">
        <v>1.61515229857E-6</v>
      </c>
      <c r="AP589">
        <v>0.248430947801</v>
      </c>
      <c r="AQ589" s="1">
        <v>8.3324199586500005E-8</v>
      </c>
      <c r="AR589">
        <v>0</v>
      </c>
      <c r="AS589">
        <v>24.5790737005</v>
      </c>
      <c r="AT589">
        <v>2</v>
      </c>
      <c r="AU589">
        <v>2</v>
      </c>
      <c r="AV589">
        <f t="shared" si="118"/>
        <v>1098</v>
      </c>
      <c r="AW589" s="2">
        <f t="shared" si="119"/>
        <v>9.5396323002736312E-5</v>
      </c>
      <c r="AX589" s="2">
        <f t="shared" si="120"/>
        <v>-0.99997210754574295</v>
      </c>
      <c r="BC589" s="2">
        <f t="shared" si="121"/>
        <v>1.5664567661701645E-4</v>
      </c>
      <c r="BD589" s="2">
        <f t="shared" si="122"/>
        <v>-0.99980752614949231</v>
      </c>
      <c r="BE589" s="2">
        <f t="shared" si="123"/>
        <v>1.9080174914078211E-4</v>
      </c>
      <c r="BF589" s="2">
        <f t="shared" si="124"/>
        <v>3.7277265939239389E-5</v>
      </c>
      <c r="BG589" s="2">
        <f t="shared" si="125"/>
        <v>-0.99997210754574295</v>
      </c>
      <c r="BH589" s="2">
        <f t="shared" si="126"/>
        <v>-3.1462694838985626E-4</v>
      </c>
      <c r="BI589" s="2">
        <f t="shared" si="127"/>
        <v>-0.99997211168269906</v>
      </c>
      <c r="BJ589" s="2">
        <f t="shared" si="128"/>
        <v>-2.7736141038701832E-4</v>
      </c>
      <c r="BK589" s="2">
        <f t="shared" si="129"/>
        <v>-0.99997211090256799</v>
      </c>
      <c r="BL589" s="2"/>
      <c r="BM589" s="2">
        <f t="shared" si="130"/>
        <v>-2.0621599304767968E-3</v>
      </c>
    </row>
    <row r="590" spans="1:65" hidden="1">
      <c r="A590">
        <v>1</v>
      </c>
      <c r="B590" t="s">
        <v>473</v>
      </c>
      <c r="C590">
        <v>1099</v>
      </c>
      <c r="D590">
        <v>9.2009428165199993E-3</v>
      </c>
      <c r="E590" s="1">
        <v>3.6185308117400002E-5</v>
      </c>
      <c r="F590" s="1"/>
      <c r="G590" s="1"/>
      <c r="H590" s="1"/>
      <c r="I590" s="1"/>
      <c r="J590">
        <v>5.7151655314799995E-4</v>
      </c>
      <c r="K590" s="1">
        <v>1.7063615380400001E-5</v>
      </c>
      <c r="L590">
        <v>1.9555847552700001</v>
      </c>
      <c r="M590">
        <v>2.0306346706100001E-2</v>
      </c>
      <c r="N590" s="1">
        <v>5.1173753498300002E-5</v>
      </c>
      <c r="O590">
        <v>4.81759217918</v>
      </c>
      <c r="P590">
        <v>5.4374338857599999E-2</v>
      </c>
      <c r="Q590">
        <v>0.24521767153999999</v>
      </c>
      <c r="R590">
        <v>2.8358303494299998E-3</v>
      </c>
      <c r="S590">
        <v>0</v>
      </c>
      <c r="T590">
        <v>6.8970220731699996</v>
      </c>
      <c r="U590">
        <v>4</v>
      </c>
      <c r="V590">
        <v>3</v>
      </c>
      <c r="Z590">
        <v>1</v>
      </c>
      <c r="AA590" t="s">
        <v>473</v>
      </c>
      <c r="AB590">
        <v>1099</v>
      </c>
      <c r="AC590">
        <v>9.2004006656199993E-3</v>
      </c>
      <c r="AD590" s="1">
        <v>1.3637122442399999E-9</v>
      </c>
      <c r="AE590">
        <v>0.99999349603599996</v>
      </c>
      <c r="AF590">
        <v>0.61489278326600005</v>
      </c>
      <c r="AG590">
        <v>0.99999989713500004</v>
      </c>
      <c r="AH590">
        <v>0.57622898865700001</v>
      </c>
      <c r="AI590">
        <v>5.7144778130699999E-4</v>
      </c>
      <c r="AJ590" s="1">
        <v>4.1051124283200003E-9</v>
      </c>
      <c r="AK590">
        <v>1.95535430262</v>
      </c>
      <c r="AL590">
        <v>2.03058554101E-2</v>
      </c>
      <c r="AM590" s="1">
        <v>1.92858035097E-9</v>
      </c>
      <c r="AN590">
        <v>4.8187304135</v>
      </c>
      <c r="AO590" s="1">
        <v>2.0478891102899999E-6</v>
      </c>
      <c r="AP590">
        <v>0.24526967394499999</v>
      </c>
      <c r="AQ590" s="1">
        <v>1.0680726024E-7</v>
      </c>
      <c r="AR590">
        <v>0</v>
      </c>
      <c r="AS590">
        <v>6.9154099116800003</v>
      </c>
      <c r="AT590">
        <v>2</v>
      </c>
      <c r="AU590">
        <v>2</v>
      </c>
      <c r="AV590">
        <f t="shared" si="118"/>
        <v>1099</v>
      </c>
      <c r="AW590" s="2">
        <f t="shared" si="119"/>
        <v>-5.8923407178079981E-5</v>
      </c>
      <c r="AX590" s="2">
        <f t="shared" si="120"/>
        <v>-0.99996231309569583</v>
      </c>
      <c r="BC590" s="2">
        <f t="shared" si="121"/>
        <v>-1.2033219444152304E-4</v>
      </c>
      <c r="BD590" s="2">
        <f t="shared" si="122"/>
        <v>-0.99975942305679055</v>
      </c>
      <c r="BE590" s="2">
        <f t="shared" si="123"/>
        <v>-1.1784334551548684E-4</v>
      </c>
      <c r="BF590" s="2">
        <f t="shared" si="124"/>
        <v>-2.4194209185495703E-5</v>
      </c>
      <c r="BG590" s="2">
        <f t="shared" si="125"/>
        <v>-0.99996231309569594</v>
      </c>
      <c r="BH590" s="2">
        <f t="shared" si="126"/>
        <v>2.3626622546403866E-4</v>
      </c>
      <c r="BI590" s="2">
        <f t="shared" si="127"/>
        <v>-0.99996233721359529</v>
      </c>
      <c r="BJ590" s="2">
        <f t="shared" si="128"/>
        <v>2.1206630286234711E-4</v>
      </c>
      <c r="BK590" s="2">
        <f t="shared" si="129"/>
        <v>-0.99996233651273903</v>
      </c>
      <c r="BL590" s="2"/>
      <c r="BM590" s="2">
        <f t="shared" si="130"/>
        <v>2.6660547573902869E-3</v>
      </c>
    </row>
    <row r="591" spans="1:65" hidden="1">
      <c r="A591">
        <v>1</v>
      </c>
      <c r="B591" t="s">
        <v>473</v>
      </c>
      <c r="C591">
        <v>1104</v>
      </c>
      <c r="D591">
        <v>9.6155785961299992E-3</v>
      </c>
      <c r="E591" s="1">
        <v>2.3336099886899999E-5</v>
      </c>
      <c r="F591" s="1"/>
      <c r="G591" s="1"/>
      <c r="H591" s="1"/>
      <c r="I591" s="1"/>
      <c r="J591">
        <v>1.3998452296500001E-4</v>
      </c>
      <c r="K591" s="1">
        <v>1.6625614014900001E-5</v>
      </c>
      <c r="L591">
        <v>2.1358110251600002</v>
      </c>
      <c r="M591">
        <v>2.0647079485000001E-2</v>
      </c>
      <c r="N591" s="1">
        <v>3.3002228952999998E-5</v>
      </c>
      <c r="O591">
        <v>4.6007345627699996</v>
      </c>
      <c r="P591">
        <v>3.1125015734700001E-2</v>
      </c>
      <c r="Q591">
        <v>0.238108961806</v>
      </c>
      <c r="R591">
        <v>1.655211416E-3</v>
      </c>
      <c r="S591">
        <v>0</v>
      </c>
      <c r="T591">
        <v>1.53914840601</v>
      </c>
      <c r="U591">
        <v>4</v>
      </c>
      <c r="V591">
        <v>3</v>
      </c>
      <c r="Z591">
        <v>1</v>
      </c>
      <c r="AA591" t="s">
        <v>473</v>
      </c>
      <c r="AB591">
        <v>1104</v>
      </c>
      <c r="AC591">
        <v>9.7452369164199998E-3</v>
      </c>
      <c r="AD591" s="1">
        <v>7.3616368503499994E-5</v>
      </c>
      <c r="AE591">
        <v>0.112685338422</v>
      </c>
      <c r="AF591">
        <v>8.2326188275800002E-2</v>
      </c>
      <c r="AG591">
        <v>0.99902184631500002</v>
      </c>
      <c r="AH591">
        <v>8.2669062981799999E-4</v>
      </c>
      <c r="AI591">
        <v>1.4061338770900001E-4</v>
      </c>
      <c r="AJ591" s="1">
        <v>1.6677983244399999E-5</v>
      </c>
      <c r="AK591">
        <v>2.1937987430699999</v>
      </c>
      <c r="AL591">
        <v>2.0768304523900001E-2</v>
      </c>
      <c r="AM591">
        <v>1.0410926674999999E-4</v>
      </c>
      <c r="AN591">
        <v>4.6013737424699999</v>
      </c>
      <c r="AO591">
        <v>3.00969207356E-2</v>
      </c>
      <c r="AP591">
        <v>0.239540243806</v>
      </c>
      <c r="AQ591">
        <v>1.9740191088199999E-3</v>
      </c>
      <c r="AR591">
        <v>0</v>
      </c>
      <c r="AS591">
        <v>1.4669325559199999</v>
      </c>
      <c r="AT591">
        <v>2</v>
      </c>
      <c r="AU591">
        <v>2</v>
      </c>
      <c r="AV591">
        <f t="shared" si="118"/>
        <v>1104</v>
      </c>
      <c r="AW591" s="2">
        <f t="shared" si="119"/>
        <v>1.3484193280078275E-2</v>
      </c>
      <c r="AX591" s="2">
        <f t="shared" si="120"/>
        <v>2.1546131898769181</v>
      </c>
      <c r="BC591" s="2">
        <f t="shared" si="121"/>
        <v>4.4923876631507353E-3</v>
      </c>
      <c r="BD591" s="2">
        <f t="shared" si="122"/>
        <v>3.1499125056712912E-3</v>
      </c>
      <c r="BE591" s="2">
        <f t="shared" si="123"/>
        <v>2.7150210026495973E-2</v>
      </c>
      <c r="BF591" s="2">
        <f t="shared" si="124"/>
        <v>5.8712923049513985E-3</v>
      </c>
      <c r="BG591" s="2">
        <f t="shared" si="125"/>
        <v>2.1546131898626246</v>
      </c>
      <c r="BH591" s="2">
        <f t="shared" si="126"/>
        <v>1.3892992331542681E-4</v>
      </c>
      <c r="BI591" s="2">
        <f t="shared" si="127"/>
        <v>-3.3031147931399114E-2</v>
      </c>
      <c r="BJ591" s="2">
        <f t="shared" si="128"/>
        <v>6.0110379262673331E-3</v>
      </c>
      <c r="BK591" s="2">
        <f t="shared" si="129"/>
        <v>0.19260844248551259</v>
      </c>
      <c r="BL591" s="2"/>
      <c r="BM591" s="2">
        <f t="shared" si="130"/>
        <v>-4.6919354760083409E-2</v>
      </c>
    </row>
    <row r="592" spans="1:65" hidden="1">
      <c r="A592">
        <v>1</v>
      </c>
      <c r="B592" t="s">
        <v>473</v>
      </c>
      <c r="C592">
        <v>1105</v>
      </c>
      <c r="D592">
        <v>9.1706688644100001E-3</v>
      </c>
      <c r="E592" s="1">
        <v>2.9135293658699999E-5</v>
      </c>
      <c r="F592" s="1"/>
      <c r="G592" s="1"/>
      <c r="H592" s="1"/>
      <c r="I592" s="1"/>
      <c r="J592">
        <v>-2.82171644322E-4</v>
      </c>
      <c r="K592" s="1">
        <v>1.7008282049299999E-5</v>
      </c>
      <c r="L592">
        <v>1.9427369674199999</v>
      </c>
      <c r="M592">
        <v>2.0342395595399999E-2</v>
      </c>
      <c r="N592" s="1">
        <v>4.1203527435800003E-5</v>
      </c>
      <c r="O592">
        <v>4.8242550407799998</v>
      </c>
      <c r="P592">
        <v>3.8821610984799998E-2</v>
      </c>
      <c r="Q592">
        <v>0.24599273958599999</v>
      </c>
      <c r="R592">
        <v>2.04128966267E-3</v>
      </c>
      <c r="S592">
        <v>0</v>
      </c>
      <c r="T592">
        <v>18.676505452699999</v>
      </c>
      <c r="U592">
        <v>4</v>
      </c>
      <c r="V592">
        <v>3</v>
      </c>
      <c r="Z592">
        <v>1</v>
      </c>
      <c r="AA592" t="s">
        <v>473</v>
      </c>
      <c r="AB592">
        <v>1105</v>
      </c>
      <c r="AC592">
        <v>8.76580098201E-3</v>
      </c>
      <c r="AD592">
        <v>3.1035405893300002E-4</v>
      </c>
      <c r="AE592">
        <v>0.77328836327799999</v>
      </c>
      <c r="AF592">
        <v>0.21363378429999999</v>
      </c>
      <c r="AG592">
        <v>0.634833618815</v>
      </c>
      <c r="AH592">
        <v>0.664106897423</v>
      </c>
      <c r="AI592">
        <v>-3.00907552706E-4</v>
      </c>
      <c r="AJ592" s="1">
        <v>2.76620832481E-5</v>
      </c>
      <c r="AK592">
        <v>1.7749870643800001</v>
      </c>
      <c r="AL592">
        <v>1.99822235429E-2</v>
      </c>
      <c r="AM592">
        <v>4.3890691928099998E-4</v>
      </c>
      <c r="AN592">
        <v>4.9434782424900003</v>
      </c>
      <c r="AO592">
        <v>0.103082432295</v>
      </c>
      <c r="AP592">
        <v>0.24760897045399999</v>
      </c>
      <c r="AQ592">
        <v>7.4992005954100001E-3</v>
      </c>
      <c r="AR592">
        <v>0</v>
      </c>
      <c r="AS592">
        <v>14.441940131400001</v>
      </c>
      <c r="AT592">
        <v>2</v>
      </c>
      <c r="AU592">
        <v>3</v>
      </c>
      <c r="AV592">
        <f t="shared" si="118"/>
        <v>1105</v>
      </c>
      <c r="AW592" s="2">
        <f t="shared" si="119"/>
        <v>-4.4148130129442568E-2</v>
      </c>
      <c r="AX592" s="2">
        <f t="shared" si="120"/>
        <v>9.6521685543514728</v>
      </c>
      <c r="BC592" s="2">
        <f t="shared" si="121"/>
        <v>6.6398976513102517E-2</v>
      </c>
      <c r="BD592" s="2">
        <f t="shared" si="122"/>
        <v>0.62638902435407773</v>
      </c>
      <c r="BE592" s="2">
        <f t="shared" si="123"/>
        <v>-8.6347202865437622E-2</v>
      </c>
      <c r="BF592" s="2">
        <f t="shared" si="124"/>
        <v>-1.7705488560130302E-2</v>
      </c>
      <c r="BG592" s="2">
        <f t="shared" si="125"/>
        <v>9.6521685543760576</v>
      </c>
      <c r="BH592" s="2">
        <f t="shared" si="126"/>
        <v>2.4713287482148582E-2</v>
      </c>
      <c r="BI592" s="2">
        <f t="shared" si="127"/>
        <v>1.6552847674291604</v>
      </c>
      <c r="BJ592" s="2">
        <f t="shared" si="128"/>
        <v>6.5702380920675957E-3</v>
      </c>
      <c r="BK592" s="2">
        <f t="shared" si="129"/>
        <v>2.6737562201736087</v>
      </c>
      <c r="BL592" s="2"/>
      <c r="BM592" s="2">
        <f t="shared" si="130"/>
        <v>-0.22673220812236164</v>
      </c>
    </row>
    <row r="593" spans="1:65" hidden="1">
      <c r="A593">
        <v>1</v>
      </c>
      <c r="B593" t="s">
        <v>473</v>
      </c>
      <c r="C593">
        <v>1106</v>
      </c>
      <c r="D593">
        <v>9.1951567673599997E-3</v>
      </c>
      <c r="E593" s="1">
        <v>3.1719004843199998E-5</v>
      </c>
      <c r="F593" s="1"/>
      <c r="G593" s="1"/>
      <c r="H593" s="1"/>
      <c r="I593" s="1"/>
      <c r="J593">
        <v>1.52634736344E-4</v>
      </c>
      <c r="K593" s="1">
        <v>1.5049273153400001E-5</v>
      </c>
      <c r="L593">
        <v>1.95312597425</v>
      </c>
      <c r="M593">
        <v>2.0402864532499999E-2</v>
      </c>
      <c r="N593" s="1">
        <v>4.4857446834199999E-5</v>
      </c>
      <c r="O593">
        <v>4.8023410973000002</v>
      </c>
      <c r="P593">
        <v>4.6716725313899997E-2</v>
      </c>
      <c r="Q593">
        <v>0.245603235507</v>
      </c>
      <c r="R593">
        <v>2.44946528929E-3</v>
      </c>
      <c r="S593">
        <v>0</v>
      </c>
      <c r="T593">
        <v>1.92630821353</v>
      </c>
      <c r="U593">
        <v>4</v>
      </c>
      <c r="V593">
        <v>3</v>
      </c>
      <c r="Z593">
        <v>1</v>
      </c>
      <c r="AA593" t="s">
        <v>473</v>
      </c>
      <c r="AB593">
        <v>1106</v>
      </c>
      <c r="AC593">
        <v>9.2043556679899993E-3</v>
      </c>
      <c r="AD593" s="1">
        <v>3.17614830715E-5</v>
      </c>
      <c r="AE593">
        <v>0.99982679162200006</v>
      </c>
      <c r="AF593">
        <v>0.64432763290399997</v>
      </c>
      <c r="AG593">
        <v>0.71799604307300002</v>
      </c>
      <c r="AH593">
        <v>0.81423548084399999</v>
      </c>
      <c r="AI593">
        <v>1.5284150688799999E-4</v>
      </c>
      <c r="AJ593" s="1">
        <v>1.5064636198000001E-5</v>
      </c>
      <c r="AK593">
        <v>1.95703577137</v>
      </c>
      <c r="AL593">
        <v>2.04111585094E-2</v>
      </c>
      <c r="AM593" s="1">
        <v>4.49175201209E-5</v>
      </c>
      <c r="AN593">
        <v>4.7942730540299996</v>
      </c>
      <c r="AO593">
        <v>4.6624601886399997E-2</v>
      </c>
      <c r="AP593">
        <v>0.24529028897300001</v>
      </c>
      <c r="AQ593">
        <v>2.44577450505E-3</v>
      </c>
      <c r="AR593">
        <v>0</v>
      </c>
      <c r="AS593">
        <v>1.64719415023</v>
      </c>
      <c r="AT593">
        <v>2</v>
      </c>
      <c r="AU593">
        <v>3</v>
      </c>
      <c r="AV593">
        <f t="shared" si="118"/>
        <v>1106</v>
      </c>
      <c r="AW593" s="2">
        <f t="shared" si="119"/>
        <v>1.0004071559337499E-3</v>
      </c>
      <c r="AX593" s="2">
        <f t="shared" si="120"/>
        <v>1.3392043196181471E-3</v>
      </c>
      <c r="BC593" s="2">
        <f t="shared" si="121"/>
        <v>1.354675540788964E-3</v>
      </c>
      <c r="BD593" s="2">
        <f t="shared" si="122"/>
        <v>1.0208496080443073E-3</v>
      </c>
      <c r="BE593" s="2">
        <f t="shared" si="123"/>
        <v>2.0018151269025584E-3</v>
      </c>
      <c r="BF593" s="2">
        <f t="shared" si="124"/>
        <v>4.0651041361323417E-4</v>
      </c>
      <c r="BG593" s="2">
        <f t="shared" si="125"/>
        <v>1.3392043225741574E-3</v>
      </c>
      <c r="BH593" s="2">
        <f t="shared" si="126"/>
        <v>-1.6800229526671314E-3</v>
      </c>
      <c r="BI593" s="2">
        <f t="shared" si="127"/>
        <v>-1.9719581559067448E-3</v>
      </c>
      <c r="BJ593" s="2">
        <f t="shared" si="128"/>
        <v>-1.2741954858777589E-3</v>
      </c>
      <c r="BK593" s="2">
        <f t="shared" si="129"/>
        <v>-1.5067713986956616E-3</v>
      </c>
      <c r="BL593" s="2"/>
      <c r="BM593" s="2">
        <f t="shared" si="130"/>
        <v>-0.14489584861838783</v>
      </c>
    </row>
    <row r="594" spans="1:65" hidden="1">
      <c r="A594">
        <v>1</v>
      </c>
      <c r="B594" t="s">
        <v>473</v>
      </c>
      <c r="C594">
        <v>1107</v>
      </c>
      <c r="D594">
        <v>9.1561762374900001E-3</v>
      </c>
      <c r="E594" s="1">
        <v>3.5546326616899998E-5</v>
      </c>
      <c r="F594" s="1"/>
      <c r="G594" s="1"/>
      <c r="H594" s="1"/>
      <c r="I594" s="1"/>
      <c r="J594">
        <v>1.2555041615899999E-4</v>
      </c>
      <c r="K594" s="1">
        <v>1.7118757285400001E-5</v>
      </c>
      <c r="L594">
        <v>1.93660151205</v>
      </c>
      <c r="M594">
        <v>2.0266514764600001E-2</v>
      </c>
      <c r="N594" s="1">
        <v>5.0270097194100002E-5</v>
      </c>
      <c r="O594">
        <v>4.812023226</v>
      </c>
      <c r="P594">
        <v>5.3674356321600003E-2</v>
      </c>
      <c r="Q594">
        <v>0.24445375822099999</v>
      </c>
      <c r="R594">
        <v>2.79329702779E-3</v>
      </c>
      <c r="S594">
        <v>0</v>
      </c>
      <c r="T594">
        <v>2.4701671002599999</v>
      </c>
      <c r="U594">
        <v>4</v>
      </c>
      <c r="V594">
        <v>3</v>
      </c>
      <c r="Z594">
        <v>1</v>
      </c>
      <c r="AA594" t="s">
        <v>473</v>
      </c>
      <c r="AB594">
        <v>1107</v>
      </c>
      <c r="AC594">
        <v>9.1532834859599996E-3</v>
      </c>
      <c r="AD594" s="1">
        <v>2.88166827162E-8</v>
      </c>
      <c r="AE594">
        <v>0.99807919094700004</v>
      </c>
      <c r="AF594">
        <v>0.670706626315</v>
      </c>
      <c r="AG594" s="1">
        <v>7.2203354406500004E-13</v>
      </c>
      <c r="AH594">
        <v>0.63220881472299995</v>
      </c>
      <c r="AI594">
        <v>1.2553062748200001E-4</v>
      </c>
      <c r="AJ594" s="1">
        <v>8.7001041790600002E-8</v>
      </c>
      <c r="AK594">
        <v>1.9353780270700001</v>
      </c>
      <c r="AL594">
        <v>2.0263901185800001E-2</v>
      </c>
      <c r="AM594" s="1">
        <v>4.0752943519799999E-8</v>
      </c>
      <c r="AN594">
        <v>4.8110111387099996</v>
      </c>
      <c r="AO594" s="1">
        <v>4.3529913220199998E-5</v>
      </c>
      <c r="AP594">
        <v>0.24437082532500001</v>
      </c>
      <c r="AQ594" s="1">
        <v>2.2650214207300002E-6</v>
      </c>
      <c r="AR594">
        <v>0</v>
      </c>
      <c r="AS594">
        <v>2.4591023539600001</v>
      </c>
      <c r="AT594">
        <v>2</v>
      </c>
      <c r="AU594">
        <v>2</v>
      </c>
      <c r="AV594">
        <f t="shared" si="118"/>
        <v>1107</v>
      </c>
      <c r="AW594" s="2">
        <f t="shared" si="119"/>
        <v>-3.1593445287304253E-4</v>
      </c>
      <c r="AX594" s="2">
        <f t="shared" si="120"/>
        <v>-0.99918932037544217</v>
      </c>
      <c r="BC594" s="2">
        <f t="shared" si="121"/>
        <v>-1.576153835676877E-4</v>
      </c>
      <c r="BD594" s="2">
        <f t="shared" si="122"/>
        <v>-0.9949177945372939</v>
      </c>
      <c r="BE594" s="2">
        <f t="shared" si="123"/>
        <v>-6.3176909260221779E-4</v>
      </c>
      <c r="BF594" s="2">
        <f t="shared" si="124"/>
        <v>-1.2896044684331792E-4</v>
      </c>
      <c r="BG594" s="2">
        <f t="shared" si="125"/>
        <v>-0.99918932037544206</v>
      </c>
      <c r="BH594" s="2">
        <f t="shared" si="126"/>
        <v>-2.103246893181874E-4</v>
      </c>
      <c r="BI594" s="2">
        <f t="shared" si="127"/>
        <v>-0.99918899980915687</v>
      </c>
      <c r="BJ594" s="2">
        <f t="shared" si="128"/>
        <v>-3.3925801183633437E-4</v>
      </c>
      <c r="BK594" s="2">
        <f t="shared" si="129"/>
        <v>-0.99918912260379189</v>
      </c>
      <c r="BL594" s="2"/>
      <c r="BM594" s="2">
        <f t="shared" si="130"/>
        <v>-4.4793513357194057E-3</v>
      </c>
    </row>
    <row r="595" spans="1:65" hidden="1">
      <c r="A595">
        <v>1</v>
      </c>
      <c r="B595" t="s">
        <v>473</v>
      </c>
      <c r="C595">
        <v>1108</v>
      </c>
      <c r="D595">
        <v>9.10922457755E-3</v>
      </c>
      <c r="E595" s="1">
        <v>3.4255985361400001E-5</v>
      </c>
      <c r="F595" s="1"/>
      <c r="G595" s="1"/>
      <c r="H595" s="1"/>
      <c r="I595" s="1"/>
      <c r="J595">
        <v>1.7028202836000001E-4</v>
      </c>
      <c r="K595" s="1">
        <v>1.6117938403800001E-5</v>
      </c>
      <c r="L595">
        <v>1.91679116254</v>
      </c>
      <c r="M595">
        <v>2.0211739767000001E-2</v>
      </c>
      <c r="N595" s="1">
        <v>4.84452790905E-5</v>
      </c>
      <c r="O595">
        <v>4.7936249494199998</v>
      </c>
      <c r="P595">
        <v>5.1933707629299997E-2</v>
      </c>
      <c r="Q595">
        <v>0.24286094700499999</v>
      </c>
      <c r="R595">
        <v>2.6947576135899999E-3</v>
      </c>
      <c r="S595">
        <v>0</v>
      </c>
      <c r="T595">
        <v>7.0112924083800001</v>
      </c>
      <c r="U595">
        <v>4</v>
      </c>
      <c r="V595">
        <v>3</v>
      </c>
      <c r="Z595">
        <v>1</v>
      </c>
      <c r="AA595" t="s">
        <v>473</v>
      </c>
      <c r="AB595">
        <v>1108</v>
      </c>
      <c r="AC595">
        <v>9.1095560074099993E-3</v>
      </c>
      <c r="AD595" s="1">
        <v>3.5618895742100002E-9</v>
      </c>
      <c r="AE595">
        <v>0.99999904798999995</v>
      </c>
      <c r="AF595">
        <v>0.11357703261800001</v>
      </c>
      <c r="AG595">
        <v>0.99987903722000004</v>
      </c>
      <c r="AH595">
        <v>0.81926179110899999</v>
      </c>
      <c r="AI595">
        <v>1.70291848753E-4</v>
      </c>
      <c r="AJ595" s="1">
        <v>1.0777113882799999E-8</v>
      </c>
      <c r="AK595">
        <v>1.91693064607</v>
      </c>
      <c r="AL595">
        <v>2.02120385144E-2</v>
      </c>
      <c r="AM595" s="1">
        <v>5.0372725435299999E-9</v>
      </c>
      <c r="AN595">
        <v>4.7929617783899996</v>
      </c>
      <c r="AO595" s="1">
        <v>5.4019864612600002E-6</v>
      </c>
      <c r="AP595">
        <v>0.24283093776199999</v>
      </c>
      <c r="AQ595" s="1">
        <v>2.8029781816100001E-7</v>
      </c>
      <c r="AR595">
        <v>0</v>
      </c>
      <c r="AS595">
        <v>6.9796507392300002</v>
      </c>
      <c r="AT595">
        <v>2</v>
      </c>
      <c r="AU595">
        <v>2</v>
      </c>
      <c r="AV595">
        <f t="shared" si="118"/>
        <v>1108</v>
      </c>
      <c r="AW595" s="2">
        <f t="shared" si="119"/>
        <v>3.6383981663608854E-5</v>
      </c>
      <c r="AX595" s="2">
        <f t="shared" si="120"/>
        <v>-0.99989602139489986</v>
      </c>
      <c r="BC595" s="2">
        <f t="shared" si="121"/>
        <v>5.7671341447876291E-5</v>
      </c>
      <c r="BD595" s="2">
        <f t="shared" si="122"/>
        <v>-0.99933135903533044</v>
      </c>
      <c r="BE595" s="2">
        <f t="shared" si="123"/>
        <v>7.2769288968911266E-5</v>
      </c>
      <c r="BF595" s="2">
        <f t="shared" si="124"/>
        <v>1.478088494324319E-5</v>
      </c>
      <c r="BG595" s="2">
        <f t="shared" si="125"/>
        <v>-0.99989602139489964</v>
      </c>
      <c r="BH595" s="2">
        <f t="shared" si="126"/>
        <v>-1.383443713260217E-4</v>
      </c>
      <c r="BI595" s="2">
        <f t="shared" si="127"/>
        <v>-0.99989598303861105</v>
      </c>
      <c r="BJ595" s="2">
        <f t="shared" si="128"/>
        <v>-1.235655356288662E-4</v>
      </c>
      <c r="BK595" s="2">
        <f t="shared" si="129"/>
        <v>-0.99989598403331448</v>
      </c>
      <c r="BL595" s="2"/>
      <c r="BM595" s="2">
        <f t="shared" si="130"/>
        <v>-4.5129581405250327E-3</v>
      </c>
    </row>
    <row r="596" spans="1:65" hidden="1">
      <c r="A596">
        <v>1</v>
      </c>
      <c r="B596" t="s">
        <v>473</v>
      </c>
      <c r="C596">
        <v>1109</v>
      </c>
      <c r="D596">
        <v>8.9686994484999994E-3</v>
      </c>
      <c r="E596" s="1">
        <v>3.9674369548199997E-5</v>
      </c>
      <c r="F596" s="1"/>
      <c r="G596" s="1"/>
      <c r="H596" s="1"/>
      <c r="I596" s="1"/>
      <c r="J596">
        <v>6.9975667772900004E-4</v>
      </c>
      <c r="K596" s="1">
        <v>2.1724283243400001E-5</v>
      </c>
      <c r="L596">
        <v>1.85810786232</v>
      </c>
      <c r="M596">
        <v>2.0054838622300002E-2</v>
      </c>
      <c r="N596" s="1">
        <v>5.6108031493700001E-5</v>
      </c>
      <c r="O596">
        <v>4.9113404753300003</v>
      </c>
      <c r="P596">
        <v>6.2805103330600007E-2</v>
      </c>
      <c r="Q596">
        <v>0.24689321110000001</v>
      </c>
      <c r="R596">
        <v>3.2318916764799998E-3</v>
      </c>
      <c r="S596">
        <v>0</v>
      </c>
      <c r="T596">
        <v>1.01663975316</v>
      </c>
      <c r="U596">
        <v>4</v>
      </c>
      <c r="V596">
        <v>3</v>
      </c>
      <c r="Z596">
        <v>1</v>
      </c>
      <c r="AA596" t="s">
        <v>473</v>
      </c>
      <c r="AB596">
        <v>1109</v>
      </c>
      <c r="AC596">
        <v>8.9734131588399997E-3</v>
      </c>
      <c r="AD596" s="1">
        <v>3.9564647499999997E-5</v>
      </c>
      <c r="AE596">
        <v>0.99996778359500005</v>
      </c>
      <c r="AF596">
        <v>0.49643780587199998</v>
      </c>
      <c r="AG596">
        <v>0.48298035209599999</v>
      </c>
      <c r="AH596">
        <v>0.63004898706699997</v>
      </c>
      <c r="AI596">
        <v>7.0031033886799995E-4</v>
      </c>
      <c r="AJ596" s="1">
        <v>2.1712463914100001E-5</v>
      </c>
      <c r="AK596">
        <v>1.8600615199099999</v>
      </c>
      <c r="AL596">
        <v>2.0059055311900002E-2</v>
      </c>
      <c r="AM596" s="1">
        <v>5.5952861084999998E-5</v>
      </c>
      <c r="AN596">
        <v>4.9056853236000002</v>
      </c>
      <c r="AO596">
        <v>6.2506881241200005E-2</v>
      </c>
      <c r="AP596">
        <v>0.24666077796999999</v>
      </c>
      <c r="AQ596">
        <v>3.2173140902299999E-3</v>
      </c>
      <c r="AR596">
        <v>0</v>
      </c>
      <c r="AS596">
        <v>0.88038401629600005</v>
      </c>
      <c r="AT596">
        <v>2</v>
      </c>
      <c r="AU596">
        <v>3</v>
      </c>
      <c r="AV596">
        <f t="shared" si="118"/>
        <v>1109</v>
      </c>
      <c r="AW596" s="2">
        <f t="shared" si="119"/>
        <v>5.2557345321552304E-4</v>
      </c>
      <c r="AX596" s="2">
        <f t="shared" si="120"/>
        <v>-2.7655650095888694E-3</v>
      </c>
      <c r="BC596" s="2">
        <f t="shared" si="121"/>
        <v>7.9121951475586707E-4</v>
      </c>
      <c r="BD596" s="2">
        <f t="shared" si="122"/>
        <v>-5.4406072539083569E-4</v>
      </c>
      <c r="BE596" s="2">
        <f t="shared" si="123"/>
        <v>1.0514231329717201E-3</v>
      </c>
      <c r="BF596" s="2">
        <f t="shared" si="124"/>
        <v>2.102579671377265E-4</v>
      </c>
      <c r="BG596" s="2">
        <f t="shared" si="125"/>
        <v>-2.7655650103751432E-3</v>
      </c>
      <c r="BH596" s="2">
        <f t="shared" si="126"/>
        <v>-1.1514477072820139E-3</v>
      </c>
      <c r="BI596" s="2">
        <f t="shared" si="127"/>
        <v>-4.7483735171995455E-3</v>
      </c>
      <c r="BJ596" s="2">
        <f t="shared" si="128"/>
        <v>-9.4143183996206231E-4</v>
      </c>
      <c r="BK596" s="2">
        <f t="shared" si="129"/>
        <v>-4.5105429603621615E-3</v>
      </c>
      <c r="BL596" s="2"/>
      <c r="BM596" s="2">
        <f t="shared" si="130"/>
        <v>-0.13402558422536509</v>
      </c>
    </row>
    <row r="597" spans="1:65" hidden="1">
      <c r="A597">
        <v>1</v>
      </c>
      <c r="B597" t="s">
        <v>473</v>
      </c>
      <c r="C597">
        <v>1110</v>
      </c>
      <c r="D597">
        <v>9.11638033971E-3</v>
      </c>
      <c r="E597" s="1">
        <v>3.4862739865399997E-5</v>
      </c>
      <c r="F597" s="1"/>
      <c r="G597" s="1"/>
      <c r="H597" s="1"/>
      <c r="I597" s="1"/>
      <c r="J597">
        <v>4.1874435343700002E-4</v>
      </c>
      <c r="K597" s="1">
        <v>1.6125737163799999E-5</v>
      </c>
      <c r="L597">
        <v>1.9198038205100001</v>
      </c>
      <c r="M597">
        <v>2.0261319148000001E-2</v>
      </c>
      <c r="N597" s="1">
        <v>4.9303359539199999E-5</v>
      </c>
      <c r="O597">
        <v>4.76807105456</v>
      </c>
      <c r="P597">
        <v>5.2191713942700002E-2</v>
      </c>
      <c r="Q597">
        <v>0.242158863833</v>
      </c>
      <c r="R597">
        <v>2.71539999215E-3</v>
      </c>
      <c r="S597">
        <v>0</v>
      </c>
      <c r="T597">
        <v>1.6043028718900001</v>
      </c>
      <c r="U597">
        <v>4</v>
      </c>
      <c r="V597">
        <v>3</v>
      </c>
      <c r="Z597">
        <v>1</v>
      </c>
      <c r="AA597" t="s">
        <v>473</v>
      </c>
      <c r="AB597">
        <v>1110</v>
      </c>
      <c r="AC597">
        <v>9.1205014540899996E-3</v>
      </c>
      <c r="AD597" s="1">
        <v>3.4809725337200003E-5</v>
      </c>
      <c r="AE597">
        <v>0.99999998328200002</v>
      </c>
      <c r="AF597">
        <v>0.82879416555399998</v>
      </c>
      <c r="AG597">
        <v>0.99832530433</v>
      </c>
      <c r="AH597">
        <v>0.99882403609600001</v>
      </c>
      <c r="AI597">
        <v>4.1911591668699998E-4</v>
      </c>
      <c r="AJ597" s="1">
        <v>1.6163626077199999E-5</v>
      </c>
      <c r="AK597">
        <v>1.92153993048</v>
      </c>
      <c r="AL597">
        <v>2.0265028156099998E-2</v>
      </c>
      <c r="AM597" s="1">
        <v>4.9228385674300002E-5</v>
      </c>
      <c r="AN597">
        <v>4.7597994940900001</v>
      </c>
      <c r="AO597">
        <v>5.19599491426E-2</v>
      </c>
      <c r="AP597">
        <v>0.241783023519</v>
      </c>
      <c r="AQ597">
        <v>2.70396538985E-3</v>
      </c>
      <c r="AR597">
        <v>0</v>
      </c>
      <c r="AS597">
        <v>1.3313106421700001</v>
      </c>
      <c r="AT597">
        <v>2</v>
      </c>
      <c r="AU597">
        <v>3</v>
      </c>
      <c r="AV597">
        <f t="shared" si="118"/>
        <v>1110</v>
      </c>
      <c r="AW597" s="2">
        <f t="shared" si="119"/>
        <v>4.5205599442230501E-4</v>
      </c>
      <c r="AX597" s="2">
        <f t="shared" si="120"/>
        <v>-1.5206644229534335E-3</v>
      </c>
      <c r="BC597" s="2">
        <f t="shared" si="121"/>
        <v>8.8732718889273417E-4</v>
      </c>
      <c r="BD597" s="2">
        <f t="shared" si="122"/>
        <v>2.3495926428129784E-3</v>
      </c>
      <c r="BE597" s="2">
        <f t="shared" si="123"/>
        <v>9.0431634287442639E-4</v>
      </c>
      <c r="BF597" s="2">
        <f t="shared" si="124"/>
        <v>1.8305856952870365E-4</v>
      </c>
      <c r="BG597" s="2">
        <f t="shared" si="125"/>
        <v>-1.5206644253194799E-3</v>
      </c>
      <c r="BH597" s="2">
        <f t="shared" si="126"/>
        <v>-1.7347812931791948E-3</v>
      </c>
      <c r="BI597" s="2">
        <f t="shared" si="127"/>
        <v>-4.4406435924762185E-3</v>
      </c>
      <c r="BJ597" s="2">
        <f t="shared" si="128"/>
        <v>-1.5520402930994902E-3</v>
      </c>
      <c r="BK597" s="2">
        <f t="shared" si="129"/>
        <v>-4.2110194936497676E-3</v>
      </c>
      <c r="BL597" s="2"/>
      <c r="BM597" s="2">
        <f t="shared" si="130"/>
        <v>-0.17016252635538379</v>
      </c>
    </row>
    <row r="598" spans="1:65" hidden="1">
      <c r="A598">
        <v>1</v>
      </c>
      <c r="B598" t="s">
        <v>473</v>
      </c>
      <c r="C598">
        <v>1111</v>
      </c>
      <c r="D598">
        <v>9.0556882151499995E-3</v>
      </c>
      <c r="E598" s="1">
        <v>3.5099335302000002E-5</v>
      </c>
      <c r="F598" s="1"/>
      <c r="G598" s="1"/>
      <c r="H598" s="1"/>
      <c r="I598" s="1"/>
      <c r="J598">
        <v>5.6780447598100004E-4</v>
      </c>
      <c r="K598" s="1">
        <v>1.8298419127299998E-5</v>
      </c>
      <c r="L598">
        <v>1.89432679705</v>
      </c>
      <c r="M598">
        <v>2.0143138879299999E-2</v>
      </c>
      <c r="N598" s="1">
        <v>4.9637956014400002E-5</v>
      </c>
      <c r="O598">
        <v>4.8802246887000003</v>
      </c>
      <c r="P598">
        <v>5.4529585775E-2</v>
      </c>
      <c r="Q598">
        <v>0.246409188738</v>
      </c>
      <c r="R598">
        <v>2.81943688731E-3</v>
      </c>
      <c r="S598">
        <v>0</v>
      </c>
      <c r="T598">
        <v>1.6576370041499999</v>
      </c>
      <c r="U598">
        <v>4</v>
      </c>
      <c r="V598">
        <v>3</v>
      </c>
      <c r="Z598">
        <v>1</v>
      </c>
      <c r="AA598" t="s">
        <v>473</v>
      </c>
      <c r="AB598">
        <v>1111</v>
      </c>
      <c r="AC598">
        <v>9.0689173392500006E-3</v>
      </c>
      <c r="AD598" s="1">
        <v>3.5067939616999998E-5</v>
      </c>
      <c r="AE598">
        <v>0.99994785356799998</v>
      </c>
      <c r="AF598">
        <v>0.49227176708199999</v>
      </c>
      <c r="AG598">
        <v>0.177445343906</v>
      </c>
      <c r="AH598">
        <v>0.637870497556</v>
      </c>
      <c r="AI598">
        <v>5.6879830742600005E-4</v>
      </c>
      <c r="AJ598" s="1">
        <v>1.8311556287200001E-5</v>
      </c>
      <c r="AK598">
        <v>1.89986554541</v>
      </c>
      <c r="AL598">
        <v>2.0155038804600001E-2</v>
      </c>
      <c r="AM598" s="1">
        <v>4.9593555810900002E-5</v>
      </c>
      <c r="AN598">
        <v>4.8669674679400003</v>
      </c>
      <c r="AO598">
        <v>5.4231919803000003E-2</v>
      </c>
      <c r="AP598">
        <v>0.245884988872</v>
      </c>
      <c r="AQ598">
        <v>2.8058679207699998E-3</v>
      </c>
      <c r="AR598">
        <v>0</v>
      </c>
      <c r="AS598">
        <v>1.5553920483699999</v>
      </c>
      <c r="AT598">
        <v>2</v>
      </c>
      <c r="AU598">
        <v>3</v>
      </c>
      <c r="AV598">
        <f t="shared" si="118"/>
        <v>1111</v>
      </c>
      <c r="AW598" s="2">
        <f t="shared" si="119"/>
        <v>1.4608634689817442E-3</v>
      </c>
      <c r="AX598" s="2">
        <f t="shared" si="120"/>
        <v>-8.9448089913585921E-4</v>
      </c>
      <c r="BC598" s="2">
        <f t="shared" si="121"/>
        <v>1.7503057602407108E-3</v>
      </c>
      <c r="BD598" s="2">
        <f t="shared" si="122"/>
        <v>7.1793961044443308E-4</v>
      </c>
      <c r="BE598" s="2">
        <f t="shared" si="123"/>
        <v>2.9238610616845002E-3</v>
      </c>
      <c r="BF598" s="2">
        <f t="shared" si="124"/>
        <v>5.9076817030891994E-4</v>
      </c>
      <c r="BG598" s="2">
        <f t="shared" si="125"/>
        <v>-8.9448089859138393E-4</v>
      </c>
      <c r="BH598" s="2">
        <f t="shared" si="126"/>
        <v>-2.7165185223329098E-3</v>
      </c>
      <c r="BI598" s="2">
        <f t="shared" si="127"/>
        <v>-5.4587976007781603E-3</v>
      </c>
      <c r="BJ598" s="2">
        <f t="shared" si="128"/>
        <v>-2.1273551878674621E-3</v>
      </c>
      <c r="BK598" s="2">
        <f t="shared" si="129"/>
        <v>-4.8126512783714902E-3</v>
      </c>
      <c r="BL598" s="2"/>
      <c r="BM598" s="2">
        <f t="shared" si="130"/>
        <v>-6.1681149445881864E-2</v>
      </c>
    </row>
    <row r="599" spans="1:65" hidden="1">
      <c r="A599">
        <v>1</v>
      </c>
      <c r="B599" t="s">
        <v>473</v>
      </c>
      <c r="C599">
        <v>1116</v>
      </c>
      <c r="D599">
        <v>9.6989400896599996E-3</v>
      </c>
      <c r="E599" s="1">
        <v>3.6801796926799998E-5</v>
      </c>
      <c r="F599" s="1"/>
      <c r="G599" s="1"/>
      <c r="H599" s="1"/>
      <c r="I599" s="1"/>
      <c r="J599">
        <v>-2.2180230159500001E-4</v>
      </c>
      <c r="K599" s="1">
        <v>1.53239305973E-5</v>
      </c>
      <c r="L599">
        <v>2.1730040377300002</v>
      </c>
      <c r="M599">
        <v>2.0804755284800001E-2</v>
      </c>
      <c r="N599" s="1">
        <v>5.2045600333599998E-5</v>
      </c>
      <c r="O599">
        <v>4.5465146025500003</v>
      </c>
      <c r="P599">
        <v>4.8679058246200002E-2</v>
      </c>
      <c r="Q599">
        <v>0.23709977195099999</v>
      </c>
      <c r="R599">
        <v>2.6069734286100002E-3</v>
      </c>
      <c r="S599">
        <v>0</v>
      </c>
      <c r="T599">
        <v>7.4934007715900002</v>
      </c>
      <c r="U599">
        <v>4</v>
      </c>
      <c r="V599">
        <v>3</v>
      </c>
      <c r="Z599">
        <v>1</v>
      </c>
      <c r="AA599" t="s">
        <v>473</v>
      </c>
      <c r="AB599">
        <v>1116</v>
      </c>
      <c r="AC599">
        <v>9.6954654149800003E-3</v>
      </c>
      <c r="AD599" s="1">
        <v>7.7453720799299997E-10</v>
      </c>
      <c r="AE599">
        <v>0.99999992681799998</v>
      </c>
      <c r="AF599">
        <v>1.14365977472E-2</v>
      </c>
      <c r="AG599">
        <v>0.99970177990099995</v>
      </c>
      <c r="AH599">
        <v>0.86799306389599995</v>
      </c>
      <c r="AI599">
        <v>-2.2170785792999999E-4</v>
      </c>
      <c r="AJ599" s="1">
        <v>2.2762686642199999E-9</v>
      </c>
      <c r="AK599">
        <v>2.1714473460599999</v>
      </c>
      <c r="AL599">
        <v>2.0801515905400001E-2</v>
      </c>
      <c r="AM599" s="1">
        <v>1.0953610241099999E-9</v>
      </c>
      <c r="AN599">
        <v>4.5481122678699997</v>
      </c>
      <c r="AO599" s="1">
        <v>1.02400517532E-6</v>
      </c>
      <c r="AP599">
        <v>0.23714615955099999</v>
      </c>
      <c r="AQ599" s="1">
        <v>5.48341887471E-8</v>
      </c>
      <c r="AR599">
        <v>0</v>
      </c>
      <c r="AS599">
        <v>7.5082348649200004</v>
      </c>
      <c r="AT599">
        <v>2</v>
      </c>
      <c r="AU599">
        <v>2</v>
      </c>
      <c r="AV599">
        <f t="shared" si="118"/>
        <v>1116</v>
      </c>
      <c r="AW599" s="2">
        <f t="shared" si="119"/>
        <v>-3.5825303052480377E-4</v>
      </c>
      <c r="AX599" s="2">
        <f t="shared" si="120"/>
        <v>-0.99997895382093616</v>
      </c>
      <c r="BC599" s="2">
        <f t="shared" si="121"/>
        <v>-4.2580110450101582E-4</v>
      </c>
      <c r="BD599" s="2">
        <f t="shared" si="122"/>
        <v>-0.99985145660574704</v>
      </c>
      <c r="BE599" s="2">
        <f t="shared" si="123"/>
        <v>-7.1637771627265526E-4</v>
      </c>
      <c r="BF599" s="2">
        <f t="shared" si="124"/>
        <v>-1.5570379731245042E-4</v>
      </c>
      <c r="BG599" s="2">
        <f t="shared" si="125"/>
        <v>-0.99997895382093605</v>
      </c>
      <c r="BH599" s="2">
        <f t="shared" si="126"/>
        <v>3.5140441847548559E-4</v>
      </c>
      <c r="BI599" s="2">
        <f t="shared" si="127"/>
        <v>-0.99997896415394605</v>
      </c>
      <c r="BJ599" s="2">
        <f t="shared" si="128"/>
        <v>1.9564590728324117E-4</v>
      </c>
      <c r="BK599" s="2">
        <f t="shared" si="129"/>
        <v>-0.9999789663415265</v>
      </c>
      <c r="BL599" s="2"/>
      <c r="BM599" s="2">
        <f t="shared" si="130"/>
        <v>1.9796209734625723E-3</v>
      </c>
    </row>
    <row r="600" spans="1:65" hidden="1">
      <c r="A600">
        <v>1</v>
      </c>
      <c r="B600" t="s">
        <v>473</v>
      </c>
      <c r="C600">
        <v>1117</v>
      </c>
      <c r="D600">
        <v>9.1350918730600007E-3</v>
      </c>
      <c r="E600" s="1">
        <v>2.31463578567E-5</v>
      </c>
      <c r="F600" s="1"/>
      <c r="G600" s="1"/>
      <c r="H600" s="1"/>
      <c r="I600" s="1"/>
      <c r="J600" s="1">
        <v>-2.3330674564799999E-5</v>
      </c>
      <c r="K600" s="1">
        <v>1.5291562911800001E-5</v>
      </c>
      <c r="L600">
        <v>1.9276927715300001</v>
      </c>
      <c r="M600">
        <v>2.0230323474799999E-2</v>
      </c>
      <c r="N600" s="1">
        <v>3.2733893200499999E-5</v>
      </c>
      <c r="O600">
        <v>4.8804277212100002</v>
      </c>
      <c r="P600">
        <v>3.5193256893399999E-2</v>
      </c>
      <c r="Q600">
        <v>0.24748600573499999</v>
      </c>
      <c r="R600">
        <v>1.8290220038100001E-3</v>
      </c>
      <c r="S600">
        <v>0</v>
      </c>
      <c r="T600">
        <v>3.0473940986099999</v>
      </c>
      <c r="U600">
        <v>4</v>
      </c>
      <c r="V600">
        <v>3</v>
      </c>
      <c r="Z600">
        <v>1</v>
      </c>
      <c r="AA600" t="s">
        <v>473</v>
      </c>
      <c r="AB600">
        <v>1117</v>
      </c>
      <c r="AC600">
        <v>9.2565816632300003E-3</v>
      </c>
      <c r="AD600" s="1">
        <v>6.4822475294999996E-5</v>
      </c>
      <c r="AE600">
        <v>0.27299381171999998</v>
      </c>
      <c r="AF600">
        <v>7.1034495707000003E-2</v>
      </c>
      <c r="AG600">
        <v>0.99404634584100005</v>
      </c>
      <c r="AH600">
        <v>4.4140325561900003E-3</v>
      </c>
      <c r="AI600" s="1">
        <v>-2.3703889892199998E-5</v>
      </c>
      <c r="AJ600" s="1">
        <v>1.5671904825899999E-5</v>
      </c>
      <c r="AK600">
        <v>1.97930742444</v>
      </c>
      <c r="AL600">
        <v>2.0340471698699999E-2</v>
      </c>
      <c r="AM600" s="1">
        <v>9.1672823708800007E-5</v>
      </c>
      <c r="AN600">
        <v>4.8867544632</v>
      </c>
      <c r="AO600">
        <v>3.4520273240899998E-2</v>
      </c>
      <c r="AP600">
        <v>0.24915607029</v>
      </c>
      <c r="AQ600">
        <v>2.0877597643500002E-3</v>
      </c>
      <c r="AR600">
        <v>0</v>
      </c>
      <c r="AS600">
        <v>2.7662487773</v>
      </c>
      <c r="AT600">
        <v>2</v>
      </c>
      <c r="AU600">
        <v>2</v>
      </c>
      <c r="AV600">
        <f t="shared" si="118"/>
        <v>1117</v>
      </c>
      <c r="AW600" s="2">
        <f t="shared" si="119"/>
        <v>1.3299241196279709E-2</v>
      </c>
      <c r="AX600" s="2">
        <f t="shared" si="120"/>
        <v>1.8005475287437642</v>
      </c>
      <c r="BC600" s="2">
        <f t="shared" si="121"/>
        <v>1.5996765389847966E-2</v>
      </c>
      <c r="BD600" s="2">
        <f t="shared" si="122"/>
        <v>2.487266450746518E-2</v>
      </c>
      <c r="BE600" s="2">
        <f t="shared" si="123"/>
        <v>2.6775352209799284E-2</v>
      </c>
      <c r="BF600" s="2">
        <f t="shared" si="124"/>
        <v>5.4447089804177768E-3</v>
      </c>
      <c r="BG600" s="2">
        <f t="shared" si="125"/>
        <v>1.8005475287430746</v>
      </c>
      <c r="BH600" s="2">
        <f t="shared" si="126"/>
        <v>1.2963499003384757E-3</v>
      </c>
      <c r="BI600" s="2">
        <f t="shared" si="127"/>
        <v>-1.9122516979274206E-2</v>
      </c>
      <c r="BJ600" s="2">
        <f t="shared" si="128"/>
        <v>6.7481171310682844E-3</v>
      </c>
      <c r="BK600" s="2">
        <f t="shared" si="129"/>
        <v>0.14146235529207879</v>
      </c>
      <c r="BL600" s="2"/>
      <c r="BM600" s="2">
        <f t="shared" si="130"/>
        <v>-9.2257618218214058E-2</v>
      </c>
    </row>
    <row r="601" spans="1:65" hidden="1">
      <c r="A601">
        <v>1</v>
      </c>
      <c r="B601" t="s">
        <v>473</v>
      </c>
      <c r="C601">
        <v>1118</v>
      </c>
      <c r="D601">
        <v>9.19301034433E-3</v>
      </c>
      <c r="E601" s="1">
        <v>2.7288777229500002E-5</v>
      </c>
      <c r="F601" s="1"/>
      <c r="G601" s="1"/>
      <c r="H601" s="1"/>
      <c r="I601" s="1"/>
      <c r="J601">
        <v>-1.4207871530300001E-4</v>
      </c>
      <c r="K601" s="1">
        <v>1.37162969437E-5</v>
      </c>
      <c r="L601">
        <v>1.95221424531</v>
      </c>
      <c r="M601">
        <v>2.04015290041E-2</v>
      </c>
      <c r="N601" s="1">
        <v>3.85921588586E-5</v>
      </c>
      <c r="O601">
        <v>4.8072461948800003</v>
      </c>
      <c r="P601">
        <v>4.0246841552500003E-2</v>
      </c>
      <c r="Q601">
        <v>0.24583800086599999</v>
      </c>
      <c r="R601">
        <v>2.1100672228799998E-3</v>
      </c>
      <c r="S601">
        <v>0</v>
      </c>
      <c r="T601">
        <v>12.6730090189</v>
      </c>
      <c r="U601">
        <v>4</v>
      </c>
      <c r="V601">
        <v>3</v>
      </c>
      <c r="Z601">
        <v>1</v>
      </c>
      <c r="AA601" t="s">
        <v>473</v>
      </c>
      <c r="AB601">
        <v>1118</v>
      </c>
      <c r="AC601">
        <v>9.1931783007200008E-3</v>
      </c>
      <c r="AD601" s="1">
        <v>4.2725022341100002E-10</v>
      </c>
      <c r="AE601">
        <v>0.99999998828900005</v>
      </c>
      <c r="AF601">
        <v>6.3790781351100003E-3</v>
      </c>
      <c r="AG601">
        <v>0.99998602404299997</v>
      </c>
      <c r="AH601">
        <v>0.78726791571400001</v>
      </c>
      <c r="AI601">
        <v>-1.4211360680299999E-4</v>
      </c>
      <c r="AJ601" s="1">
        <v>1.27993149082E-9</v>
      </c>
      <c r="AK601">
        <v>1.9522855799100001</v>
      </c>
      <c r="AL601">
        <v>2.04016803686E-2</v>
      </c>
      <c r="AM601" s="1">
        <v>6.0422306047400002E-10</v>
      </c>
      <c r="AN601">
        <v>4.80612005404</v>
      </c>
      <c r="AO601" s="1">
        <v>6.2977553083599998E-7</v>
      </c>
      <c r="AP601">
        <v>0.24578223460500001</v>
      </c>
      <c r="AQ601" s="1">
        <v>3.3018721931600002E-8</v>
      </c>
      <c r="AR601">
        <v>0</v>
      </c>
      <c r="AS601">
        <v>12.564254679299999</v>
      </c>
      <c r="AT601">
        <v>2</v>
      </c>
      <c r="AU601">
        <v>2</v>
      </c>
      <c r="AV601">
        <f t="shared" si="118"/>
        <v>1118</v>
      </c>
      <c r="AW601" s="2">
        <f t="shared" si="119"/>
        <v>1.8270009899895495E-5</v>
      </c>
      <c r="AX601" s="2">
        <f t="shared" si="120"/>
        <v>-0.99998434337237552</v>
      </c>
      <c r="BC601" s="2">
        <f t="shared" si="121"/>
        <v>2.4557865634955531E-4</v>
      </c>
      <c r="BD601" s="2">
        <f t="shared" si="122"/>
        <v>-0.99990668534692173</v>
      </c>
      <c r="BE601" s="2">
        <f t="shared" si="123"/>
        <v>3.6540354201111833E-5</v>
      </c>
      <c r="BF601" s="2">
        <f t="shared" si="124"/>
        <v>7.4192723481424484E-6</v>
      </c>
      <c r="BG601" s="2">
        <f t="shared" si="125"/>
        <v>-0.99998434337237552</v>
      </c>
      <c r="BH601" s="2">
        <f t="shared" si="126"/>
        <v>-2.3425903195881573E-4</v>
      </c>
      <c r="BI601" s="2">
        <f t="shared" si="127"/>
        <v>-0.9999843521750641</v>
      </c>
      <c r="BJ601" s="2">
        <f t="shared" si="128"/>
        <v>-2.2684150051472733E-4</v>
      </c>
      <c r="BK601" s="2">
        <f t="shared" si="129"/>
        <v>-0.99998435181515855</v>
      </c>
      <c r="BL601" s="2"/>
      <c r="BM601" s="2">
        <f t="shared" si="130"/>
        <v>-8.5815720195424067E-3</v>
      </c>
    </row>
    <row r="602" spans="1:65" hidden="1">
      <c r="A602">
        <v>1</v>
      </c>
      <c r="B602" t="s">
        <v>473</v>
      </c>
      <c r="C602">
        <v>1119</v>
      </c>
      <c r="D602">
        <v>9.2124410210500003E-3</v>
      </c>
      <c r="E602" s="1">
        <v>3.1700348553400001E-5</v>
      </c>
      <c r="F602" s="1"/>
      <c r="G602" s="1"/>
      <c r="H602" s="1"/>
      <c r="I602" s="1"/>
      <c r="J602">
        <v>2.2738960991799999E-4</v>
      </c>
      <c r="K602" s="1">
        <v>1.5454237560200001E-5</v>
      </c>
      <c r="L602">
        <v>1.9604755069799999</v>
      </c>
      <c r="M602">
        <v>2.0321155842300001E-2</v>
      </c>
      <c r="N602" s="1">
        <v>4.48310628562E-5</v>
      </c>
      <c r="O602">
        <v>4.8572454265199996</v>
      </c>
      <c r="P602">
        <v>4.7876562024000001E-2</v>
      </c>
      <c r="Q602">
        <v>0.24741634598699999</v>
      </c>
      <c r="R602">
        <v>2.49905386878E-3</v>
      </c>
      <c r="S602">
        <v>0</v>
      </c>
      <c r="T602">
        <v>4.7130436651299998</v>
      </c>
      <c r="U602">
        <v>4</v>
      </c>
      <c r="V602">
        <v>3</v>
      </c>
      <c r="Z602">
        <v>1</v>
      </c>
      <c r="AA602" t="s">
        <v>473</v>
      </c>
      <c r="AB602">
        <v>1119</v>
      </c>
      <c r="AC602">
        <v>9.2176831738499995E-3</v>
      </c>
      <c r="AD602" s="1">
        <v>6.95670286224E-10</v>
      </c>
      <c r="AE602">
        <v>0.99999994283600002</v>
      </c>
      <c r="AF602">
        <v>9.5861683708700005E-3</v>
      </c>
      <c r="AG602">
        <v>0.99987812550499999</v>
      </c>
      <c r="AH602">
        <v>0.58182125376799998</v>
      </c>
      <c r="AI602">
        <v>2.2751935570299999E-4</v>
      </c>
      <c r="AJ602" s="1">
        <v>2.09331745513E-9</v>
      </c>
      <c r="AK602">
        <v>1.96270727946</v>
      </c>
      <c r="AL602">
        <v>2.0325909618500001E-2</v>
      </c>
      <c r="AM602" s="1">
        <v>9.8382635371800002E-10</v>
      </c>
      <c r="AN602">
        <v>4.8546228679199999</v>
      </c>
      <c r="AO602" s="1">
        <v>1.0496573712399999E-6</v>
      </c>
      <c r="AP602">
        <v>0.24734060662999999</v>
      </c>
      <c r="AQ602" s="1">
        <v>5.4803154680900002E-8</v>
      </c>
      <c r="AR602">
        <v>0</v>
      </c>
      <c r="AS602">
        <v>4.5825454529899998</v>
      </c>
      <c r="AT602">
        <v>2</v>
      </c>
      <c r="AU602">
        <v>2</v>
      </c>
      <c r="AV602">
        <f t="shared" si="118"/>
        <v>1119</v>
      </c>
      <c r="AW602" s="2">
        <f t="shared" si="119"/>
        <v>5.690297270854772E-4</v>
      </c>
      <c r="AX602" s="2">
        <f t="shared" si="120"/>
        <v>-0.99997805480639901</v>
      </c>
      <c r="BC602" s="2">
        <f t="shared" si="121"/>
        <v>5.7058800992176319E-4</v>
      </c>
      <c r="BD602" s="2">
        <f t="shared" si="122"/>
        <v>-0.99986454734845531</v>
      </c>
      <c r="BE602" s="2">
        <f t="shared" si="123"/>
        <v>1.1383832504176386E-3</v>
      </c>
      <c r="BF602" s="2">
        <f t="shared" si="124"/>
        <v>2.3393237259194036E-4</v>
      </c>
      <c r="BG602" s="2">
        <f t="shared" si="125"/>
        <v>-0.99997805480639901</v>
      </c>
      <c r="BH602" s="2">
        <f t="shared" si="126"/>
        <v>-5.3992713353145515E-4</v>
      </c>
      <c r="BI602" s="2">
        <f t="shared" si="127"/>
        <v>-0.99997807575717923</v>
      </c>
      <c r="BJ602" s="2">
        <f t="shared" si="128"/>
        <v>-3.0612107174189613E-4</v>
      </c>
      <c r="BK602" s="2">
        <f t="shared" si="129"/>
        <v>-0.99997807043883058</v>
      </c>
      <c r="BL602" s="2"/>
      <c r="BM602" s="2">
        <f t="shared" si="130"/>
        <v>-2.7688733950314563E-2</v>
      </c>
    </row>
    <row r="603" spans="1:65" hidden="1">
      <c r="A603">
        <v>1</v>
      </c>
      <c r="B603" t="s">
        <v>473</v>
      </c>
      <c r="C603">
        <v>1120</v>
      </c>
      <c r="D603">
        <v>8.9672463179499996E-3</v>
      </c>
      <c r="E603" s="1">
        <v>2.8783296437700001E-5</v>
      </c>
      <c r="F603" s="1"/>
      <c r="G603" s="1"/>
      <c r="H603" s="1"/>
      <c r="I603" s="1"/>
      <c r="J603">
        <v>2.16858231039E-4</v>
      </c>
      <c r="K603" s="1">
        <v>1.35758725077E-5</v>
      </c>
      <c r="L603">
        <v>1.85750580077</v>
      </c>
      <c r="M603">
        <v>2.0206869633700001E-2</v>
      </c>
      <c r="N603" s="1">
        <v>4.0705728192000003E-5</v>
      </c>
      <c r="O603">
        <v>4.7814180302900002</v>
      </c>
      <c r="P603">
        <v>4.3605600170499997E-2</v>
      </c>
      <c r="Q603">
        <v>0.24218413426900001</v>
      </c>
      <c r="R603">
        <v>2.2619123304299998E-3</v>
      </c>
      <c r="S603">
        <v>0</v>
      </c>
      <c r="T603">
        <v>10.6725047119</v>
      </c>
      <c r="U603">
        <v>4</v>
      </c>
      <c r="V603">
        <v>3</v>
      </c>
      <c r="Z603">
        <v>1</v>
      </c>
      <c r="AA603" t="s">
        <v>473</v>
      </c>
      <c r="AB603">
        <v>1120</v>
      </c>
      <c r="AC603">
        <v>8.9679988407300008E-3</v>
      </c>
      <c r="AD603" s="1">
        <v>5.2144144383799999E-11</v>
      </c>
      <c r="AE603">
        <v>0.99999863430299996</v>
      </c>
      <c r="AF603">
        <v>0.52201309548899999</v>
      </c>
      <c r="AG603">
        <v>0.99999999999199995</v>
      </c>
      <c r="AH603">
        <v>0.77651325322700004</v>
      </c>
      <c r="AI603">
        <v>2.16900942591E-4</v>
      </c>
      <c r="AJ603" s="1">
        <v>1.5788013763899999E-10</v>
      </c>
      <c r="AK603">
        <v>1.85781757409</v>
      </c>
      <c r="AL603">
        <v>2.0207537548000001E-2</v>
      </c>
      <c r="AM603" s="1">
        <v>7.3742956185899998E-11</v>
      </c>
      <c r="AN603">
        <v>4.7797865499699999</v>
      </c>
      <c r="AO603" s="1">
        <v>7.8969232042399999E-8</v>
      </c>
      <c r="AP603">
        <v>0.242109500359</v>
      </c>
      <c r="AQ603" s="1">
        <v>4.09642638963E-9</v>
      </c>
      <c r="AR603">
        <v>0</v>
      </c>
      <c r="AS603">
        <v>10.530343074699999</v>
      </c>
      <c r="AT603">
        <v>2</v>
      </c>
      <c r="AU603">
        <v>2</v>
      </c>
      <c r="AV603">
        <f t="shared" si="118"/>
        <v>1120</v>
      </c>
      <c r="AW603" s="2">
        <f t="shared" si="119"/>
        <v>8.3919048648739639E-5</v>
      </c>
      <c r="AX603" s="2">
        <f t="shared" si="120"/>
        <v>-0.99999818838872412</v>
      </c>
      <c r="BC603" s="2">
        <f t="shared" si="121"/>
        <v>1.9695610259000087E-4</v>
      </c>
      <c r="BD603" s="2">
        <f t="shared" si="122"/>
        <v>-0.99998837053474465</v>
      </c>
      <c r="BE603" s="2">
        <f t="shared" si="123"/>
        <v>1.678451393641653E-4</v>
      </c>
      <c r="BF603" s="2">
        <f t="shared" si="124"/>
        <v>3.3053823383198059E-5</v>
      </c>
      <c r="BG603" s="2">
        <f t="shared" si="125"/>
        <v>-0.99999818838872412</v>
      </c>
      <c r="BH603" s="2">
        <f t="shared" si="126"/>
        <v>-3.4121265065406261E-4</v>
      </c>
      <c r="BI603" s="2">
        <f t="shared" si="127"/>
        <v>-0.99999818901169268</v>
      </c>
      <c r="BJ603" s="2">
        <f t="shared" si="128"/>
        <v>-3.0817010464076331E-4</v>
      </c>
      <c r="BK603" s="2">
        <f t="shared" si="129"/>
        <v>-0.99999818895439296</v>
      </c>
      <c r="BL603" s="2"/>
      <c r="BM603" s="2">
        <f t="shared" si="130"/>
        <v>-1.3320363029822667E-2</v>
      </c>
    </row>
    <row r="604" spans="1:65" hidden="1">
      <c r="A604">
        <v>1</v>
      </c>
      <c r="B604" t="s">
        <v>473</v>
      </c>
      <c r="C604">
        <v>1121</v>
      </c>
      <c r="D604">
        <v>9.0401120274100008E-3</v>
      </c>
      <c r="E604" s="1">
        <v>2.6444085310700002E-5</v>
      </c>
      <c r="F604" s="1"/>
      <c r="G604" s="1"/>
      <c r="H604" s="1"/>
      <c r="I604" s="1"/>
      <c r="J604" s="1">
        <v>9.3519058616199998E-5</v>
      </c>
      <c r="K604" s="1">
        <v>1.85168244734E-5</v>
      </c>
      <c r="L604">
        <v>1.88781574831</v>
      </c>
      <c r="M604">
        <v>2.0082768789600001E-2</v>
      </c>
      <c r="N604" s="1">
        <v>3.7397584090899997E-5</v>
      </c>
      <c r="O604">
        <v>4.9463997721800004</v>
      </c>
      <c r="P604">
        <v>4.1282175745899999E-2</v>
      </c>
      <c r="Q604">
        <v>0.24900194300199999</v>
      </c>
      <c r="R604">
        <v>2.1292475497800001E-3</v>
      </c>
      <c r="S604">
        <v>0</v>
      </c>
      <c r="T604">
        <v>22.8313853105</v>
      </c>
      <c r="U604">
        <v>4</v>
      </c>
      <c r="V604">
        <v>3</v>
      </c>
      <c r="Z604">
        <v>1</v>
      </c>
      <c r="AA604" t="s">
        <v>473</v>
      </c>
      <c r="AB604">
        <v>1121</v>
      </c>
      <c r="AC604">
        <v>9.0428897950300003E-3</v>
      </c>
      <c r="AD604" s="1">
        <v>1.1208265950799999E-9</v>
      </c>
      <c r="AE604">
        <v>0.99999998606100005</v>
      </c>
      <c r="AF604">
        <v>1.3461407880500001E-4</v>
      </c>
      <c r="AG604">
        <v>0.99694885555699997</v>
      </c>
      <c r="AH604">
        <v>0.99172575232500004</v>
      </c>
      <c r="AI604" s="1">
        <v>9.3511953079700007E-5</v>
      </c>
      <c r="AJ604" s="1">
        <v>3.40260026454E-9</v>
      </c>
      <c r="AK604">
        <v>1.88897607002</v>
      </c>
      <c r="AL604">
        <v>2.0085269801700001E-2</v>
      </c>
      <c r="AM604" s="1">
        <v>1.5850881718300001E-9</v>
      </c>
      <c r="AN604">
        <v>4.9414206701600003</v>
      </c>
      <c r="AO604" s="1">
        <v>1.74851301527E-6</v>
      </c>
      <c r="AP604">
        <v>0.24878227312500001</v>
      </c>
      <c r="AQ604" s="1">
        <v>9.0193994735699994E-8</v>
      </c>
      <c r="AR604">
        <v>0</v>
      </c>
      <c r="AS604">
        <v>22.685788580299999</v>
      </c>
      <c r="AT604">
        <v>2</v>
      </c>
      <c r="AU604">
        <v>2</v>
      </c>
      <c r="AV604">
        <f t="shared" si="118"/>
        <v>1121</v>
      </c>
      <c r="AW604" s="2">
        <f t="shared" si="119"/>
        <v>3.0727137136986668E-4</v>
      </c>
      <c r="AX604" s="2">
        <f t="shared" si="120"/>
        <v>-0.99995761522541204</v>
      </c>
      <c r="BC604" s="2">
        <f t="shared" si="121"/>
        <v>-7.5979555452463632E-5</v>
      </c>
      <c r="BD604" s="2">
        <f t="shared" si="122"/>
        <v>-0.99981624277589121</v>
      </c>
      <c r="BE604" s="2">
        <f t="shared" si="123"/>
        <v>6.1463715992345113E-4</v>
      </c>
      <c r="BF604" s="2">
        <f t="shared" si="124"/>
        <v>1.2453522351436058E-4</v>
      </c>
      <c r="BG604" s="2">
        <f t="shared" si="125"/>
        <v>-0.99995761522541193</v>
      </c>
      <c r="BH604" s="2">
        <f t="shared" si="126"/>
        <v>-1.0066113232504977E-3</v>
      </c>
      <c r="BI604" s="2">
        <f t="shared" si="127"/>
        <v>-0.99995764484347838</v>
      </c>
      <c r="BJ604" s="2">
        <f t="shared" si="128"/>
        <v>-8.822014573525393E-4</v>
      </c>
      <c r="BK604" s="2">
        <f t="shared" si="129"/>
        <v>-0.99995764043746582</v>
      </c>
      <c r="BL604" s="2"/>
      <c r="BM604" s="2">
        <f t="shared" si="130"/>
        <v>-6.3770431894486154E-3</v>
      </c>
    </row>
    <row r="605" spans="1:65" hidden="1">
      <c r="A605">
        <v>1</v>
      </c>
      <c r="B605" t="s">
        <v>473</v>
      </c>
      <c r="C605">
        <v>1122</v>
      </c>
      <c r="D605">
        <v>9.0316039891299993E-3</v>
      </c>
      <c r="E605" s="1">
        <v>2.6327231344699999E-5</v>
      </c>
      <c r="F605" s="1"/>
      <c r="G605" s="1"/>
      <c r="H605" s="1"/>
      <c r="I605" s="1"/>
      <c r="J605">
        <v>5.66145224725E-4</v>
      </c>
      <c r="K605" s="1">
        <v>1.41595884068E-5</v>
      </c>
      <c r="L605">
        <v>1.88426401124</v>
      </c>
      <c r="M605">
        <v>2.0197562013299999E-2</v>
      </c>
      <c r="N605" s="1">
        <v>3.7232327627400001E-5</v>
      </c>
      <c r="O605">
        <v>4.8306363919499997</v>
      </c>
      <c r="P605">
        <v>4.0115645690599999E-2</v>
      </c>
      <c r="Q605">
        <v>0.24456439661400001</v>
      </c>
      <c r="R605">
        <v>2.0804020008700001E-3</v>
      </c>
      <c r="S605">
        <v>0</v>
      </c>
      <c r="T605">
        <v>2.9340780853999999</v>
      </c>
      <c r="U605">
        <v>4</v>
      </c>
      <c r="V605">
        <v>3</v>
      </c>
      <c r="Z605">
        <v>1</v>
      </c>
      <c r="AA605" t="s">
        <v>473</v>
      </c>
      <c r="AB605">
        <v>1122</v>
      </c>
      <c r="AC605">
        <v>9.0315759860500004E-3</v>
      </c>
      <c r="AD605" s="1">
        <v>2.6327608633799999E-5</v>
      </c>
      <c r="AE605">
        <v>0.99972446223800004</v>
      </c>
      <c r="AF605">
        <v>0.64583394959100004</v>
      </c>
      <c r="AG605">
        <v>0.72991712650600005</v>
      </c>
      <c r="AH605">
        <v>0.81631661284799995</v>
      </c>
      <c r="AI605">
        <v>5.6618960477600004E-4</v>
      </c>
      <c r="AJ605" s="1">
        <v>1.41604048521E-5</v>
      </c>
      <c r="AK605">
        <v>1.88425232669</v>
      </c>
      <c r="AL605">
        <v>2.01975369694E-2</v>
      </c>
      <c r="AM605" s="1">
        <v>3.7232861194699997E-5</v>
      </c>
      <c r="AN605">
        <v>4.8285160028699998</v>
      </c>
      <c r="AO605">
        <v>4.0093802733399998E-2</v>
      </c>
      <c r="AP605">
        <v>0.24445674290899999</v>
      </c>
      <c r="AQ605">
        <v>2.0792784779100001E-3</v>
      </c>
      <c r="AR605">
        <v>0</v>
      </c>
      <c r="AS605">
        <v>2.91304237648</v>
      </c>
      <c r="AT605">
        <v>2</v>
      </c>
      <c r="AU605">
        <v>3</v>
      </c>
      <c r="AV605">
        <f t="shared" si="118"/>
        <v>1122</v>
      </c>
      <c r="AW605" s="2">
        <f t="shared" si="119"/>
        <v>-3.1005655288517796E-6</v>
      </c>
      <c r="AX605" s="2">
        <f t="shared" si="120"/>
        <v>1.4330754915326165E-5</v>
      </c>
      <c r="BC605" s="2">
        <f t="shared" si="121"/>
        <v>7.8389870764346368E-5</v>
      </c>
      <c r="BD605" s="2">
        <f t="shared" si="122"/>
        <v>5.7660242412683026E-5</v>
      </c>
      <c r="BE605" s="2">
        <f t="shared" si="123"/>
        <v>-6.2011214619083035E-6</v>
      </c>
      <c r="BF605" s="2">
        <f t="shared" si="124"/>
        <v>-1.239946681804842E-6</v>
      </c>
      <c r="BG605" s="2">
        <f t="shared" si="125"/>
        <v>1.4330753245823406E-5</v>
      </c>
      <c r="BH605" s="2">
        <f t="shared" si="126"/>
        <v>-4.3894611557462952E-4</v>
      </c>
      <c r="BI605" s="2">
        <f t="shared" si="127"/>
        <v>-5.4449970389281799E-4</v>
      </c>
      <c r="BJ605" s="2">
        <f t="shared" si="128"/>
        <v>-4.4018551551445784E-4</v>
      </c>
      <c r="BK605" s="2">
        <f t="shared" si="129"/>
        <v>-5.4005089378404865E-4</v>
      </c>
      <c r="BL605" s="2"/>
      <c r="BM605" s="2">
        <f t="shared" si="130"/>
        <v>-7.1694441346581185E-3</v>
      </c>
    </row>
    <row r="606" spans="1:65" hidden="1">
      <c r="A606">
        <v>1</v>
      </c>
      <c r="B606" t="s">
        <v>473</v>
      </c>
      <c r="C606">
        <v>1123</v>
      </c>
      <c r="D606">
        <v>9.4929851363199994E-3</v>
      </c>
      <c r="E606" s="1">
        <v>2.1200603970600001E-5</v>
      </c>
      <c r="F606" s="1"/>
      <c r="G606" s="1"/>
      <c r="H606" s="1"/>
      <c r="I606" s="1"/>
      <c r="J606">
        <v>4.7918690965500002E-4</v>
      </c>
      <c r="K606" s="1">
        <v>1.4899632378200001E-5</v>
      </c>
      <c r="L606">
        <v>2.0816973130399998</v>
      </c>
      <c r="M606">
        <v>2.06120275513E-2</v>
      </c>
      <c r="N606" s="1">
        <v>2.9982181665699999E-5</v>
      </c>
      <c r="O606">
        <v>4.7065665818099998</v>
      </c>
      <c r="P606">
        <v>2.9104553831999998E-2</v>
      </c>
      <c r="Q606">
        <v>0.24317272152399999</v>
      </c>
      <c r="R606">
        <v>1.5447778081899999E-3</v>
      </c>
      <c r="S606">
        <v>0</v>
      </c>
      <c r="T606">
        <v>10.087832625600001</v>
      </c>
      <c r="U606">
        <v>4</v>
      </c>
      <c r="V606">
        <v>3</v>
      </c>
      <c r="Z606">
        <v>1</v>
      </c>
      <c r="AA606" t="s">
        <v>473</v>
      </c>
      <c r="AB606">
        <v>1123</v>
      </c>
      <c r="AC606">
        <v>9.5052301741399992E-3</v>
      </c>
      <c r="AD606" s="1">
        <v>1.7037139998100001E-9</v>
      </c>
      <c r="AE606">
        <v>0.99999611781599995</v>
      </c>
      <c r="AF606">
        <v>0.89949429286100002</v>
      </c>
      <c r="AG606">
        <v>0.99999137091800006</v>
      </c>
      <c r="AH606">
        <v>0.53905734201099997</v>
      </c>
      <c r="AI606">
        <v>4.7971629729199998E-4</v>
      </c>
      <c r="AJ606" s="1">
        <v>5.0375927825099999E-9</v>
      </c>
      <c r="AK606">
        <v>2.0870711553299999</v>
      </c>
      <c r="AL606">
        <v>2.0623310779199999E-2</v>
      </c>
      <c r="AM606" s="1">
        <v>2.4094154449400001E-9</v>
      </c>
      <c r="AN606">
        <v>4.7046225424400001</v>
      </c>
      <c r="AO606" s="1">
        <v>2.33382609949E-6</v>
      </c>
      <c r="AP606">
        <v>0.24320533961400001</v>
      </c>
      <c r="AQ606" s="1">
        <v>1.23947775148E-7</v>
      </c>
      <c r="AR606">
        <v>0</v>
      </c>
      <c r="AS606">
        <v>10.056035037799999</v>
      </c>
      <c r="AT606">
        <v>2</v>
      </c>
      <c r="AU606">
        <v>2</v>
      </c>
      <c r="AV606">
        <f t="shared" si="118"/>
        <v>1123</v>
      </c>
      <c r="AW606" s="2">
        <f t="shared" si="119"/>
        <v>1.2899038231030794E-3</v>
      </c>
      <c r="AX606" s="2">
        <f t="shared" si="120"/>
        <v>-0.99991963842151976</v>
      </c>
      <c r="BC606" s="2">
        <f t="shared" si="121"/>
        <v>1.1047623095152928E-3</v>
      </c>
      <c r="BD606" s="2">
        <f t="shared" si="122"/>
        <v>-0.99966189818281148</v>
      </c>
      <c r="BE606" s="2">
        <f t="shared" si="123"/>
        <v>2.5814715022869335E-3</v>
      </c>
      <c r="BF606" s="2">
        <f t="shared" si="124"/>
        <v>5.4740989802755586E-4</v>
      </c>
      <c r="BG606" s="2">
        <f t="shared" si="125"/>
        <v>-0.99991963842151965</v>
      </c>
      <c r="BH606" s="2">
        <f t="shared" si="126"/>
        <v>-4.1304830946469541E-4</v>
      </c>
      <c r="BI606" s="2">
        <f t="shared" si="127"/>
        <v>-0.99991981233888816</v>
      </c>
      <c r="BJ606" s="2">
        <f t="shared" si="128"/>
        <v>1.3413548113290423E-4</v>
      </c>
      <c r="BK606" s="2">
        <f t="shared" si="129"/>
        <v>-0.9999197633637078</v>
      </c>
      <c r="BL606" s="2"/>
      <c r="BM606" s="2">
        <f t="shared" si="130"/>
        <v>-3.1520732926623462E-3</v>
      </c>
    </row>
    <row r="607" spans="1:65" hidden="1">
      <c r="A607">
        <v>1</v>
      </c>
      <c r="B607" t="s">
        <v>473</v>
      </c>
      <c r="C607">
        <v>1128</v>
      </c>
      <c r="D607">
        <v>9.4438445418599994E-3</v>
      </c>
      <c r="E607" s="1">
        <v>3.5821885589399998E-5</v>
      </c>
      <c r="F607" s="1"/>
      <c r="G607" s="1"/>
      <c r="H607" s="1"/>
      <c r="I607" s="1"/>
      <c r="J607">
        <v>1.46720430723E-4</v>
      </c>
      <c r="K607" s="1">
        <v>1.5162393927699999E-5</v>
      </c>
      <c r="L607">
        <v>2.0602012137800001</v>
      </c>
      <c r="M607">
        <v>2.0635904745299999E-2</v>
      </c>
      <c r="N607" s="1">
        <v>5.0659796430300003E-5</v>
      </c>
      <c r="O607">
        <v>4.6648867496899999</v>
      </c>
      <c r="P607">
        <v>4.98207510105E-2</v>
      </c>
      <c r="Q607">
        <v>0.24129846181600001</v>
      </c>
      <c r="R607">
        <v>2.6442613227500001E-3</v>
      </c>
      <c r="S607">
        <v>0</v>
      </c>
      <c r="T607">
        <v>1.1367856135500001</v>
      </c>
      <c r="U607">
        <v>4</v>
      </c>
      <c r="V607">
        <v>3</v>
      </c>
      <c r="Z607">
        <v>1</v>
      </c>
      <c r="AA607" t="s">
        <v>473</v>
      </c>
      <c r="AB607">
        <v>1128</v>
      </c>
      <c r="AC607">
        <v>9.4400161261700005E-3</v>
      </c>
      <c r="AD607" s="1">
        <v>3.5804940667799999E-5</v>
      </c>
      <c r="AE607">
        <v>0.99962776691999999</v>
      </c>
      <c r="AF607">
        <v>0.64820408046300004</v>
      </c>
      <c r="AG607">
        <v>0.498699011804</v>
      </c>
      <c r="AH607">
        <v>0.74639156986599997</v>
      </c>
      <c r="AI607">
        <v>1.46662914829E-4</v>
      </c>
      <c r="AJ607" s="1">
        <v>1.51570293967E-5</v>
      </c>
      <c r="AK607">
        <v>2.0585311930799999</v>
      </c>
      <c r="AL607">
        <v>2.0632401075100001E-2</v>
      </c>
      <c r="AM607" s="1">
        <v>5.0635832692400003E-5</v>
      </c>
      <c r="AN607">
        <v>4.6661282806399997</v>
      </c>
      <c r="AO607">
        <v>4.9836827920700003E-2</v>
      </c>
      <c r="AP607">
        <v>0.24132170212000001</v>
      </c>
      <c r="AQ607">
        <v>2.6446177635600001E-3</v>
      </c>
      <c r="AR607">
        <v>0</v>
      </c>
      <c r="AS607">
        <v>1.1467347883800001</v>
      </c>
      <c r="AT607">
        <v>2</v>
      </c>
      <c r="AU607">
        <v>3</v>
      </c>
      <c r="AV607">
        <f t="shared" si="118"/>
        <v>1128</v>
      </c>
      <c r="AW607" s="2">
        <f t="shared" si="119"/>
        <v>-4.0538741113636399E-4</v>
      </c>
      <c r="AX607" s="2">
        <f t="shared" si="120"/>
        <v>-4.7303265367507345E-4</v>
      </c>
      <c r="BC607" s="2">
        <f t="shared" si="121"/>
        <v>-3.9201012235699485E-4</v>
      </c>
      <c r="BD607" s="2">
        <f t="shared" si="122"/>
        <v>-3.5380501427277443E-4</v>
      </c>
      <c r="BE607" s="2">
        <f t="shared" si="123"/>
        <v>-8.1061048252471953E-4</v>
      </c>
      <c r="BF607" s="2">
        <f t="shared" si="124"/>
        <v>-1.6978515084472399E-4</v>
      </c>
      <c r="BG607" s="2">
        <f t="shared" si="125"/>
        <v>-4.7303265288422858E-4</v>
      </c>
      <c r="BH607" s="2">
        <f t="shared" si="126"/>
        <v>2.6614385656464142E-4</v>
      </c>
      <c r="BI607" s="2">
        <f t="shared" si="127"/>
        <v>3.2269505926585011E-4</v>
      </c>
      <c r="BJ607" s="2">
        <f t="shared" si="128"/>
        <v>9.6313519054759796E-5</v>
      </c>
      <c r="BK607" s="2">
        <f t="shared" si="129"/>
        <v>1.3479787603946813E-4</v>
      </c>
      <c r="BL607" s="2"/>
      <c r="BM607" s="2">
        <f t="shared" si="130"/>
        <v>8.7520238745196054E-3</v>
      </c>
    </row>
    <row r="608" spans="1:65" hidden="1">
      <c r="A608">
        <v>1</v>
      </c>
      <c r="B608" t="s">
        <v>473</v>
      </c>
      <c r="C608">
        <v>1129</v>
      </c>
      <c r="D608">
        <v>8.8302808534499993E-3</v>
      </c>
      <c r="E608" s="1">
        <v>3.2960200551199999E-5</v>
      </c>
      <c r="F608" s="1"/>
      <c r="G608" s="1"/>
      <c r="H608" s="1"/>
      <c r="I608" s="1"/>
      <c r="J608">
        <v>1.94582157416E-4</v>
      </c>
      <c r="K608" s="1">
        <v>1.51667520405E-5</v>
      </c>
      <c r="L608">
        <v>1.8011961648599999</v>
      </c>
      <c r="M608">
        <v>2.0086969110700001E-2</v>
      </c>
      <c r="N608" s="1">
        <v>4.6612762638099997E-5</v>
      </c>
      <c r="O608">
        <v>4.9980816585100003</v>
      </c>
      <c r="P608">
        <v>5.3163352963400003E-2</v>
      </c>
      <c r="Q608">
        <v>0.25165623404499998</v>
      </c>
      <c r="R608">
        <v>2.7397658755000001E-3</v>
      </c>
      <c r="S608">
        <v>0</v>
      </c>
      <c r="T608">
        <v>0.49054847750800001</v>
      </c>
      <c r="U608">
        <v>4</v>
      </c>
      <c r="V608">
        <v>3</v>
      </c>
      <c r="Z608">
        <v>1</v>
      </c>
      <c r="AA608" t="s">
        <v>473</v>
      </c>
      <c r="AB608">
        <v>1129</v>
      </c>
      <c r="AC608">
        <v>8.8328110164200002E-3</v>
      </c>
      <c r="AD608" s="1">
        <v>3.2870948878400002E-5</v>
      </c>
      <c r="AE608">
        <v>0.99997750085000003</v>
      </c>
      <c r="AF608">
        <v>0.474414877362</v>
      </c>
      <c r="AG608">
        <v>0.98616424362599997</v>
      </c>
      <c r="AH608">
        <v>0.89923212021599996</v>
      </c>
      <c r="AI608">
        <v>1.9464438967500001E-4</v>
      </c>
      <c r="AJ608" s="1">
        <v>1.5171219773900001E-5</v>
      </c>
      <c r="AK608">
        <v>1.80222851544</v>
      </c>
      <c r="AL608">
        <v>2.0089193837800001E-2</v>
      </c>
      <c r="AM608" s="1">
        <v>4.6486541711900003E-5</v>
      </c>
      <c r="AN608">
        <v>4.99610741513</v>
      </c>
      <c r="AO608">
        <v>5.2998179679400001E-2</v>
      </c>
      <c r="AP608">
        <v>0.25158469088899998</v>
      </c>
      <c r="AQ608">
        <v>2.7315430861499998E-3</v>
      </c>
      <c r="AR608">
        <v>0</v>
      </c>
      <c r="AS608">
        <v>0.45277527446100002</v>
      </c>
      <c r="AT608">
        <v>2</v>
      </c>
      <c r="AU608">
        <v>3</v>
      </c>
      <c r="AV608">
        <f t="shared" si="118"/>
        <v>1129</v>
      </c>
      <c r="AW608" s="2">
        <f t="shared" si="119"/>
        <v>2.8653255904226331E-4</v>
      </c>
      <c r="AX608" s="2">
        <f t="shared" si="120"/>
        <v>-2.7078619458444741E-3</v>
      </c>
      <c r="BC608" s="2">
        <f t="shared" si="121"/>
        <v>3.198251053767647E-4</v>
      </c>
      <c r="BD608" s="2">
        <f t="shared" si="122"/>
        <v>2.9457417040051361E-4</v>
      </c>
      <c r="BE608" s="2">
        <f t="shared" si="123"/>
        <v>5.7314722301793483E-4</v>
      </c>
      <c r="BF608" s="2">
        <f t="shared" si="124"/>
        <v>1.1075474292511593E-4</v>
      </c>
      <c r="BG608" s="2">
        <f t="shared" si="125"/>
        <v>-2.7078619471660481E-3</v>
      </c>
      <c r="BH608" s="2">
        <f t="shared" si="126"/>
        <v>-3.9500022506411909E-4</v>
      </c>
      <c r="BI608" s="2">
        <f t="shared" si="127"/>
        <v>-3.1069011789703008E-3</v>
      </c>
      <c r="BJ608" s="2">
        <f t="shared" si="128"/>
        <v>-2.8428922602094145E-4</v>
      </c>
      <c r="BK608" s="2">
        <f t="shared" si="129"/>
        <v>-3.0012744605411438E-3</v>
      </c>
      <c r="BL608" s="2"/>
      <c r="BM608" s="2">
        <f t="shared" si="130"/>
        <v>-7.7001977946988889E-2</v>
      </c>
    </row>
    <row r="609" spans="1:65" hidden="1">
      <c r="A609">
        <v>1</v>
      </c>
      <c r="B609" t="s">
        <v>473</v>
      </c>
      <c r="C609">
        <v>1130</v>
      </c>
      <c r="D609">
        <v>8.9365930835499999E-3</v>
      </c>
      <c r="E609" s="1">
        <v>3.16821434401E-5</v>
      </c>
      <c r="F609" s="1"/>
      <c r="G609" s="1"/>
      <c r="H609" s="1"/>
      <c r="I609" s="1"/>
      <c r="J609">
        <v>1.31128946271E-4</v>
      </c>
      <c r="K609" s="1">
        <v>1.4269033201500001E-5</v>
      </c>
      <c r="L609">
        <v>1.8448282762399999</v>
      </c>
      <c r="M609">
        <v>2.0173477612700001E-2</v>
      </c>
      <c r="N609" s="1">
        <v>4.4805316938000003E-5</v>
      </c>
      <c r="O609">
        <v>4.9605009185000002</v>
      </c>
      <c r="P609">
        <v>5.0089679880200001E-2</v>
      </c>
      <c r="Q609">
        <v>0.25083968068399998</v>
      </c>
      <c r="R609">
        <v>2.5934507649899999E-3</v>
      </c>
      <c r="S609">
        <v>0</v>
      </c>
      <c r="T609">
        <v>2.8014423660799999</v>
      </c>
      <c r="U609">
        <v>4</v>
      </c>
      <c r="V609">
        <v>3</v>
      </c>
      <c r="Z609">
        <v>1</v>
      </c>
      <c r="AA609" t="s">
        <v>473</v>
      </c>
      <c r="AB609">
        <v>1130</v>
      </c>
      <c r="AC609">
        <v>8.9372246345999998E-3</v>
      </c>
      <c r="AD609" s="1">
        <v>3.1692307035999999E-5</v>
      </c>
      <c r="AE609">
        <v>0.99989703181900003</v>
      </c>
      <c r="AF609">
        <v>0.64353195909000005</v>
      </c>
      <c r="AG609">
        <v>0.73083555785700005</v>
      </c>
      <c r="AH609">
        <v>0.81646873391200003</v>
      </c>
      <c r="AI609">
        <v>1.31176885289E-4</v>
      </c>
      <c r="AJ609" s="1">
        <v>1.42723147931E-5</v>
      </c>
      <c r="AK609">
        <v>1.8450890343099999</v>
      </c>
      <c r="AL609">
        <v>2.0174037162900001E-2</v>
      </c>
      <c r="AM609" s="1">
        <v>4.4819690433199998E-5</v>
      </c>
      <c r="AN609">
        <v>4.9559043798099998</v>
      </c>
      <c r="AO609">
        <v>5.0037596226300003E-2</v>
      </c>
      <c r="AP609">
        <v>0.250614196703</v>
      </c>
      <c r="AQ609">
        <v>2.5908745287499999E-3</v>
      </c>
      <c r="AR609">
        <v>0</v>
      </c>
      <c r="AS609">
        <v>2.6725189756600001</v>
      </c>
      <c r="AT609">
        <v>2</v>
      </c>
      <c r="AU609">
        <v>3</v>
      </c>
      <c r="AV609">
        <f t="shared" si="118"/>
        <v>1130</v>
      </c>
      <c r="AW609" s="2">
        <f t="shared" si="119"/>
        <v>7.0670225677220969E-5</v>
      </c>
      <c r="AX609" s="2">
        <f t="shared" si="120"/>
        <v>3.2079887269036253E-4</v>
      </c>
      <c r="BC609" s="2">
        <f t="shared" si="121"/>
        <v>3.6558684686543866E-4</v>
      </c>
      <c r="BD609" s="2">
        <f t="shared" si="122"/>
        <v>2.2997995404863767E-4</v>
      </c>
      <c r="BE609" s="2">
        <f t="shared" si="123"/>
        <v>1.4134544301949462E-4</v>
      </c>
      <c r="BF609" s="2">
        <f t="shared" si="124"/>
        <v>2.7736923238686151E-5</v>
      </c>
      <c r="BG609" s="2">
        <f t="shared" si="125"/>
        <v>3.2079887348826269E-4</v>
      </c>
      <c r="BH609" s="2">
        <f t="shared" si="126"/>
        <v>-9.2662792841299803E-4</v>
      </c>
      <c r="BI609" s="2">
        <f t="shared" si="127"/>
        <v>-1.0398080807177653E-3</v>
      </c>
      <c r="BJ609" s="2">
        <f t="shared" si="128"/>
        <v>-8.9891671200152711E-4</v>
      </c>
      <c r="BK609" s="2">
        <f t="shared" si="129"/>
        <v>-9.9336230892740538E-4</v>
      </c>
      <c r="BL609" s="2"/>
      <c r="BM609" s="2">
        <f t="shared" si="130"/>
        <v>-4.6020361504134605E-2</v>
      </c>
    </row>
    <row r="610" spans="1:65" hidden="1">
      <c r="A610">
        <v>1</v>
      </c>
      <c r="B610" t="s">
        <v>473</v>
      </c>
      <c r="C610">
        <v>1131</v>
      </c>
      <c r="D610">
        <v>8.4184992942599995E-3</v>
      </c>
      <c r="E610" s="1">
        <v>3.3350566130400003E-5</v>
      </c>
      <c r="F610" s="1"/>
      <c r="G610" s="1"/>
      <c r="H610" s="1"/>
      <c r="I610" s="1"/>
      <c r="J610">
        <v>1.6855165870299999E-4</v>
      </c>
      <c r="K610" s="1">
        <v>1.69941138173E-5</v>
      </c>
      <c r="L610">
        <v>1.63712311149</v>
      </c>
      <c r="M610">
        <v>1.9707492596499999E-2</v>
      </c>
      <c r="N610" s="1">
        <v>4.7164822934399998E-5</v>
      </c>
      <c r="O610">
        <v>5.0921268027400002</v>
      </c>
      <c r="P610">
        <v>5.7865871548300002E-2</v>
      </c>
      <c r="Q610">
        <v>0.25154779574699998</v>
      </c>
      <c r="R610">
        <v>2.9212421015999998E-3</v>
      </c>
      <c r="S610">
        <v>0</v>
      </c>
      <c r="T610">
        <v>3.1450490853200002</v>
      </c>
      <c r="U610">
        <v>4</v>
      </c>
      <c r="V610">
        <v>3</v>
      </c>
      <c r="Z610">
        <v>1</v>
      </c>
      <c r="AA610" t="s">
        <v>473</v>
      </c>
      <c r="AB610">
        <v>1131</v>
      </c>
      <c r="AC610">
        <v>8.4187124402900007E-3</v>
      </c>
      <c r="AD610" s="1">
        <v>3.3352415372099999E-5</v>
      </c>
      <c r="AE610">
        <v>0.99985696220999998</v>
      </c>
      <c r="AF610">
        <v>0.64289945307100005</v>
      </c>
      <c r="AG610">
        <v>0.79885512628099997</v>
      </c>
      <c r="AH610">
        <v>0.82410115505500003</v>
      </c>
      <c r="AI610">
        <v>1.68575142364E-4</v>
      </c>
      <c r="AJ610" s="1">
        <v>1.69947182414E-5</v>
      </c>
      <c r="AK610">
        <v>1.6372060124200001</v>
      </c>
      <c r="AL610">
        <v>1.9707674698199999E-2</v>
      </c>
      <c r="AM610" s="1">
        <v>4.71674381572E-5</v>
      </c>
      <c r="AN610">
        <v>5.0915930299800003</v>
      </c>
      <c r="AO610">
        <v>5.78591292173E-2</v>
      </c>
      <c r="AP610">
        <v>0.25152375183100001</v>
      </c>
      <c r="AQ610">
        <v>2.9209359015400001E-3</v>
      </c>
      <c r="AR610">
        <v>0</v>
      </c>
      <c r="AS610">
        <v>3.1262147168499999</v>
      </c>
      <c r="AT610">
        <v>2</v>
      </c>
      <c r="AU610">
        <v>3</v>
      </c>
      <c r="AV610">
        <f t="shared" si="118"/>
        <v>1131</v>
      </c>
      <c r="AW610" s="2">
        <f t="shared" si="119"/>
        <v>2.5318767936057765E-5</v>
      </c>
      <c r="AX610" s="2">
        <f t="shared" si="120"/>
        <v>5.5448584973492865E-5</v>
      </c>
      <c r="BC610" s="2">
        <f t="shared" si="121"/>
        <v>1.3932619340989821E-4</v>
      </c>
      <c r="BD610" s="2">
        <f t="shared" si="122"/>
        <v>3.5566673643493097E-5</v>
      </c>
      <c r="BE610" s="2">
        <f t="shared" si="123"/>
        <v>5.0638177066978747E-5</v>
      </c>
      <c r="BF610" s="2">
        <f t="shared" si="124"/>
        <v>9.2402267365461368E-6</v>
      </c>
      <c r="BG610" s="2">
        <f t="shared" si="125"/>
        <v>5.5448587258344243E-5</v>
      </c>
      <c r="BH610" s="2">
        <f t="shared" si="126"/>
        <v>-1.0482314770965028E-4</v>
      </c>
      <c r="BI610" s="2">
        <f t="shared" si="127"/>
        <v>-1.165165376343553E-4</v>
      </c>
      <c r="BJ610" s="2">
        <f t="shared" si="128"/>
        <v>-9.5583886666828172E-5</v>
      </c>
      <c r="BK610" s="2">
        <f t="shared" si="129"/>
        <v>-1.0481844686270188E-4</v>
      </c>
      <c r="BL610" s="2"/>
      <c r="BM610" s="2">
        <f t="shared" si="130"/>
        <v>-5.988576953508489E-3</v>
      </c>
    </row>
    <row r="611" spans="1:65" hidden="1">
      <c r="A611">
        <v>1</v>
      </c>
      <c r="B611" t="s">
        <v>473</v>
      </c>
      <c r="C611">
        <v>1132</v>
      </c>
      <c r="D611">
        <v>8.8356532008200001E-3</v>
      </c>
      <c r="E611" s="1">
        <v>2.7589231678999999E-5</v>
      </c>
      <c r="F611" s="1"/>
      <c r="G611" s="1"/>
      <c r="H611" s="1"/>
      <c r="I611" s="1"/>
      <c r="J611">
        <v>4.2807771381100001E-4</v>
      </c>
      <c r="K611" s="1">
        <v>1.41849047304E-5</v>
      </c>
      <c r="L611">
        <v>1.80338852891</v>
      </c>
      <c r="M611">
        <v>2.0089312908199999E-2</v>
      </c>
      <c r="N611" s="1">
        <v>3.9017065615899998E-5</v>
      </c>
      <c r="O611">
        <v>4.98310168166</v>
      </c>
      <c r="P611">
        <v>4.4167349018999998E-2</v>
      </c>
      <c r="Q611">
        <v>0.25093125961899998</v>
      </c>
      <c r="R611">
        <v>2.2768796507699998E-3</v>
      </c>
      <c r="S611">
        <v>0</v>
      </c>
      <c r="T611">
        <v>0.465699166296</v>
      </c>
      <c r="U611">
        <v>4</v>
      </c>
      <c r="V611">
        <v>3</v>
      </c>
      <c r="Z611">
        <v>1</v>
      </c>
      <c r="AA611" t="s">
        <v>473</v>
      </c>
      <c r="AB611">
        <v>1132</v>
      </c>
      <c r="AC611">
        <v>8.8375414256300008E-3</v>
      </c>
      <c r="AD611" s="1">
        <v>2.7603519284300001E-5</v>
      </c>
      <c r="AE611">
        <v>0.99983446630999995</v>
      </c>
      <c r="AF611">
        <v>0.64484376669200005</v>
      </c>
      <c r="AG611">
        <v>0.72995083617400003</v>
      </c>
      <c r="AH611">
        <v>0.81632221636699998</v>
      </c>
      <c r="AI611">
        <v>4.2839095864099998E-4</v>
      </c>
      <c r="AJ611" s="1">
        <v>1.41914536966E-5</v>
      </c>
      <c r="AK611">
        <v>1.8041593981899999</v>
      </c>
      <c r="AL611">
        <v>2.0090973969699999E-2</v>
      </c>
      <c r="AM611" s="1">
        <v>3.9037271341000002E-5</v>
      </c>
      <c r="AN611">
        <v>4.97474091601</v>
      </c>
      <c r="AO611">
        <v>4.40793626331E-2</v>
      </c>
      <c r="AP611">
        <v>0.250530954375</v>
      </c>
      <c r="AQ611">
        <v>2.2726098698100002E-3</v>
      </c>
      <c r="AR611">
        <v>0</v>
      </c>
      <c r="AS611">
        <v>0.31873979463899998</v>
      </c>
      <c r="AT611">
        <v>2</v>
      </c>
      <c r="AU611">
        <v>3</v>
      </c>
      <c r="AV611">
        <f t="shared" si="118"/>
        <v>1132</v>
      </c>
      <c r="AW611" s="2">
        <f t="shared" si="119"/>
        <v>2.1370517460163273E-4</v>
      </c>
      <c r="AX611" s="2">
        <f t="shared" si="120"/>
        <v>5.1786890864660132E-4</v>
      </c>
      <c r="BC611" s="2">
        <f t="shared" si="121"/>
        <v>7.3174757735289329E-4</v>
      </c>
      <c r="BD611" s="2">
        <f t="shared" si="122"/>
        <v>4.6168559637662862E-4</v>
      </c>
      <c r="BE611" s="2">
        <f t="shared" si="123"/>
        <v>4.2745601829121457E-4</v>
      </c>
      <c r="BF611" s="2">
        <f t="shared" si="124"/>
        <v>8.2683838297005848E-5</v>
      </c>
      <c r="BG611" s="2">
        <f t="shared" si="125"/>
        <v>5.1786890636310989E-4</v>
      </c>
      <c r="BH611" s="2">
        <f t="shared" si="126"/>
        <v>-1.6778236094943187E-3</v>
      </c>
      <c r="BI611" s="2">
        <f t="shared" si="127"/>
        <v>-1.9921138092790567E-3</v>
      </c>
      <c r="BJ611" s="2">
        <f t="shared" si="128"/>
        <v>-1.5952785021992786E-3</v>
      </c>
      <c r="BK611" s="2">
        <f t="shared" si="129"/>
        <v>-1.8752774036852225E-3</v>
      </c>
      <c r="BL611" s="2"/>
      <c r="BM611" s="2">
        <f t="shared" si="130"/>
        <v>-0.31556717789696909</v>
      </c>
    </row>
    <row r="612" spans="1:65" hidden="1">
      <c r="A612">
        <v>1</v>
      </c>
      <c r="B612" t="s">
        <v>473</v>
      </c>
      <c r="C612">
        <v>1133</v>
      </c>
      <c r="D612">
        <v>8.5228327050800006E-3</v>
      </c>
      <c r="E612" s="1">
        <v>3.5476235979500003E-5</v>
      </c>
      <c r="F612" s="1"/>
      <c r="G612" s="1"/>
      <c r="H612" s="1"/>
      <c r="I612" s="1"/>
      <c r="J612" s="1">
        <v>9.2686425733899997E-5</v>
      </c>
      <c r="K612" s="1">
        <v>1.89708165774E-5</v>
      </c>
      <c r="L612">
        <v>1.6779534460600001</v>
      </c>
      <c r="M612">
        <v>1.97707171834E-2</v>
      </c>
      <c r="N612" s="1">
        <v>5.0170974064099998E-5</v>
      </c>
      <c r="O612">
        <v>5.1557509824599999</v>
      </c>
      <c r="P612">
        <v>6.1455865057300003E-2</v>
      </c>
      <c r="Q612">
        <v>0.25550787557499999</v>
      </c>
      <c r="R612">
        <v>3.1138731758900001E-3</v>
      </c>
      <c r="S612">
        <v>0</v>
      </c>
      <c r="T612">
        <v>10.3308581409</v>
      </c>
      <c r="U612">
        <v>4</v>
      </c>
      <c r="V612">
        <v>3</v>
      </c>
      <c r="Z612">
        <v>1</v>
      </c>
      <c r="AA612" t="s">
        <v>473</v>
      </c>
      <c r="AB612">
        <v>1133</v>
      </c>
      <c r="AC612">
        <v>8.5258495299299995E-3</v>
      </c>
      <c r="AD612" s="1">
        <v>1.33491957471E-8</v>
      </c>
      <c r="AE612">
        <v>0.99976140575100003</v>
      </c>
      <c r="AF612">
        <v>0.84274311533199997</v>
      </c>
      <c r="AG612">
        <v>0.99999844135600002</v>
      </c>
      <c r="AH612">
        <v>0.999941195156</v>
      </c>
      <c r="AI612" s="1">
        <v>9.2720598009399995E-5</v>
      </c>
      <c r="AJ612" s="1">
        <v>4.1229528227500001E-8</v>
      </c>
      <c r="AK612">
        <v>1.6791415457800001</v>
      </c>
      <c r="AL612">
        <v>1.9773318480199999E-2</v>
      </c>
      <c r="AM612" s="1">
        <v>1.8878613672299998E-8</v>
      </c>
      <c r="AN612">
        <v>5.1508710714000001</v>
      </c>
      <c r="AO612" s="1">
        <v>2.31008247003E-5</v>
      </c>
      <c r="AP612">
        <v>0.25529962390299998</v>
      </c>
      <c r="AQ612" s="1">
        <v>1.1706351416199999E-6</v>
      </c>
      <c r="AR612">
        <v>0</v>
      </c>
      <c r="AS612">
        <v>10.2664607735</v>
      </c>
      <c r="AT612">
        <v>2</v>
      </c>
      <c r="AU612">
        <v>2</v>
      </c>
      <c r="AV612">
        <f t="shared" si="118"/>
        <v>1133</v>
      </c>
      <c r="AW612" s="2">
        <f t="shared" si="119"/>
        <v>3.5396973686937253E-4</v>
      </c>
      <c r="AX612" s="2">
        <f t="shared" si="120"/>
        <v>-0.999623714428024</v>
      </c>
      <c r="BC612" s="2">
        <f t="shared" si="121"/>
        <v>3.6868694881066135E-4</v>
      </c>
      <c r="BD612" s="2">
        <f t="shared" si="122"/>
        <v>-0.99782668668692853</v>
      </c>
      <c r="BE612" s="2">
        <f t="shared" si="123"/>
        <v>7.0806476949034384E-4</v>
      </c>
      <c r="BF612" s="2">
        <f t="shared" si="124"/>
        <v>1.3157321385302444E-4</v>
      </c>
      <c r="BG612" s="2">
        <f t="shared" si="125"/>
        <v>-0.999623714428024</v>
      </c>
      <c r="BH612" s="2">
        <f t="shared" si="126"/>
        <v>-9.4649859479275231E-4</v>
      </c>
      <c r="BI612" s="2">
        <f t="shared" si="127"/>
        <v>-0.99962410707783933</v>
      </c>
      <c r="BJ612" s="2">
        <f t="shared" si="128"/>
        <v>-8.1504991394629276E-4</v>
      </c>
      <c r="BK612" s="2">
        <f t="shared" si="129"/>
        <v>-0.99962405818236788</v>
      </c>
      <c r="BL612" s="2"/>
      <c r="BM612" s="2">
        <f t="shared" si="130"/>
        <v>-6.2334964357946016E-3</v>
      </c>
    </row>
    <row r="613" spans="1:65" hidden="1">
      <c r="A613">
        <v>1</v>
      </c>
      <c r="B613" t="s">
        <v>473</v>
      </c>
      <c r="C613">
        <v>1134</v>
      </c>
      <c r="D613">
        <v>8.7123844918500001E-3</v>
      </c>
      <c r="E613" s="1">
        <v>3.0470869205200001E-5</v>
      </c>
      <c r="F613" s="1"/>
      <c r="G613" s="1"/>
      <c r="H613" s="1"/>
      <c r="I613" s="1"/>
      <c r="J613">
        <v>5.7289269488100005E-4</v>
      </c>
      <c r="K613" s="1">
        <v>1.57962485211E-5</v>
      </c>
      <c r="L613">
        <v>1.75342036563</v>
      </c>
      <c r="M613">
        <v>1.9944018474699999E-2</v>
      </c>
      <c r="N613" s="1">
        <v>4.3092316487400001E-5</v>
      </c>
      <c r="O613">
        <v>5.0487976110100004</v>
      </c>
      <c r="P613">
        <v>5.0407566036600002E-2</v>
      </c>
      <c r="Q613">
        <v>0.25240070500299999</v>
      </c>
      <c r="R613">
        <v>2.5783221820199998E-3</v>
      </c>
      <c r="S613">
        <v>0</v>
      </c>
      <c r="T613">
        <v>3.3291204967499999</v>
      </c>
      <c r="U613">
        <v>4</v>
      </c>
      <c r="V613">
        <v>3</v>
      </c>
      <c r="Z613">
        <v>1</v>
      </c>
      <c r="AA613" t="s">
        <v>473</v>
      </c>
      <c r="AB613">
        <v>1134</v>
      </c>
      <c r="AC613">
        <v>8.7211869729500006E-3</v>
      </c>
      <c r="AD613" s="1">
        <v>3.05047319551E-5</v>
      </c>
      <c r="AE613">
        <v>0.99972405729799996</v>
      </c>
      <c r="AF613">
        <v>0.64662470421399998</v>
      </c>
      <c r="AG613">
        <v>0.84830448972399997</v>
      </c>
      <c r="AH613">
        <v>0.82416257480699995</v>
      </c>
      <c r="AI613">
        <v>5.7349046567800003E-4</v>
      </c>
      <c r="AJ613" s="1">
        <v>1.5810668862999999E-5</v>
      </c>
      <c r="AK613">
        <v>1.75696526122</v>
      </c>
      <c r="AL613">
        <v>1.9951711462400001E-2</v>
      </c>
      <c r="AM613" s="1">
        <v>4.3140205647500002E-5</v>
      </c>
      <c r="AN613">
        <v>5.04187865893</v>
      </c>
      <c r="AO613">
        <v>5.0324308739900001E-2</v>
      </c>
      <c r="AP613">
        <v>0.25215203595399999</v>
      </c>
      <c r="AQ613">
        <v>2.5751725977899999E-3</v>
      </c>
      <c r="AR613">
        <v>0</v>
      </c>
      <c r="AS613">
        <v>3.35604959512</v>
      </c>
      <c r="AT613">
        <v>2</v>
      </c>
      <c r="AU613">
        <v>3</v>
      </c>
      <c r="AV613">
        <f t="shared" si="118"/>
        <v>1134</v>
      </c>
      <c r="AW613" s="2">
        <f t="shared" si="119"/>
        <v>1.0103412112074323E-3</v>
      </c>
      <c r="AX613" s="2">
        <f t="shared" si="120"/>
        <v>1.1113155214561457E-3</v>
      </c>
      <c r="BC613" s="2">
        <f t="shared" si="121"/>
        <v>1.0434254134173359E-3</v>
      </c>
      <c r="BD613" s="2">
        <f t="shared" si="122"/>
        <v>9.1289662103870533E-4</v>
      </c>
      <c r="BE613" s="2">
        <f t="shared" si="123"/>
        <v>2.0217032147486535E-3</v>
      </c>
      <c r="BF613" s="2">
        <f t="shared" si="124"/>
        <v>3.8572907008488328E-4</v>
      </c>
      <c r="BG613" s="2">
        <f t="shared" si="125"/>
        <v>1.1113155198793682E-3</v>
      </c>
      <c r="BH613" s="2">
        <f t="shared" si="126"/>
        <v>-1.3704158124524727E-3</v>
      </c>
      <c r="BI613" s="2">
        <f t="shared" si="127"/>
        <v>-1.6516825398700974E-3</v>
      </c>
      <c r="BJ613" s="2">
        <f t="shared" si="128"/>
        <v>-9.852153503178598E-4</v>
      </c>
      <c r="BK613" s="2">
        <f t="shared" si="129"/>
        <v>-1.2215634849529772E-3</v>
      </c>
      <c r="BL613" s="2"/>
      <c r="BM613" s="2">
        <f t="shared" si="130"/>
        <v>8.0889527418095027E-3</v>
      </c>
    </row>
    <row r="614" spans="1:65" hidden="1">
      <c r="A614">
        <v>1</v>
      </c>
      <c r="B614" t="s">
        <v>473</v>
      </c>
      <c r="C614">
        <v>1135</v>
      </c>
      <c r="D614">
        <v>8.9673373304400006E-3</v>
      </c>
      <c r="E614" s="1">
        <v>2.6003331923099999E-5</v>
      </c>
      <c r="F614" s="1"/>
      <c r="G614" s="1"/>
      <c r="H614" s="1"/>
      <c r="I614" s="1"/>
      <c r="J614">
        <v>5.9264835542900002E-4</v>
      </c>
      <c r="K614" s="1">
        <v>1.66546961006E-5</v>
      </c>
      <c r="L614">
        <v>1.8575435062300001</v>
      </c>
      <c r="M614">
        <v>2.01195188287E-2</v>
      </c>
      <c r="N614" s="1">
        <v>3.6774264672600003E-5</v>
      </c>
      <c r="O614">
        <v>4.9611791596500003</v>
      </c>
      <c r="P614">
        <v>4.0833959902199998E-2</v>
      </c>
      <c r="Q614">
        <v>0.25020295521199998</v>
      </c>
      <c r="R614">
        <v>2.1095118871300002E-3</v>
      </c>
      <c r="S614">
        <v>0</v>
      </c>
      <c r="T614">
        <v>2.04771835758</v>
      </c>
      <c r="U614">
        <v>4</v>
      </c>
      <c r="V614">
        <v>3</v>
      </c>
      <c r="Z614">
        <v>1</v>
      </c>
      <c r="AA614" t="s">
        <v>473</v>
      </c>
      <c r="AB614">
        <v>1135</v>
      </c>
      <c r="AC614">
        <v>8.9775420958900006E-3</v>
      </c>
      <c r="AD614" s="1">
        <v>2.5978557182999999E-5</v>
      </c>
      <c r="AE614">
        <v>0.99999993307900004</v>
      </c>
      <c r="AF614">
        <v>0.89092930171399998</v>
      </c>
      <c r="AG614">
        <v>0.99836111189800003</v>
      </c>
      <c r="AH614">
        <v>0.63516562663800002</v>
      </c>
      <c r="AI614">
        <v>5.93336698836E-4</v>
      </c>
      <c r="AJ614" s="1">
        <v>1.65651739526E-5</v>
      </c>
      <c r="AK614">
        <v>1.8617736541300001</v>
      </c>
      <c r="AL614">
        <v>2.01286185433E-2</v>
      </c>
      <c r="AM614" s="1">
        <v>3.6739227899099998E-5</v>
      </c>
      <c r="AN614">
        <v>4.9539975834599996</v>
      </c>
      <c r="AO614">
        <v>4.0673492598499998E-2</v>
      </c>
      <c r="AP614">
        <v>0.249953771563</v>
      </c>
      <c r="AQ614">
        <v>2.1022795367699998E-3</v>
      </c>
      <c r="AR614">
        <v>0</v>
      </c>
      <c r="AS614">
        <v>1.9895246342099999</v>
      </c>
      <c r="AT614">
        <v>2</v>
      </c>
      <c r="AU614">
        <v>3</v>
      </c>
      <c r="AV614">
        <f t="shared" si="118"/>
        <v>1135</v>
      </c>
      <c r="AW614" s="2">
        <f t="shared" si="119"/>
        <v>1.1379928148079726E-3</v>
      </c>
      <c r="AX614" s="2">
        <f t="shared" si="120"/>
        <v>-9.5275252314845551E-4</v>
      </c>
      <c r="BC614" s="2">
        <f t="shared" si="121"/>
        <v>1.1614702052142091E-3</v>
      </c>
      <c r="BD614" s="2">
        <f t="shared" si="122"/>
        <v>-5.3751895236788449E-3</v>
      </c>
      <c r="BE614" s="2">
        <f t="shared" si="123"/>
        <v>2.2772806590061132E-3</v>
      </c>
      <c r="BF614" s="2">
        <f t="shared" si="124"/>
        <v>4.5228291379507078E-4</v>
      </c>
      <c r="BG614" s="2">
        <f t="shared" si="125"/>
        <v>-9.5275252440630382E-4</v>
      </c>
      <c r="BH614" s="2">
        <f t="shared" si="126"/>
        <v>-1.4475542928200458E-3</v>
      </c>
      <c r="BI614" s="2">
        <f t="shared" si="127"/>
        <v>-3.9297512189444715E-3</v>
      </c>
      <c r="BJ614" s="2">
        <f t="shared" si="128"/>
        <v>-9.9592608244312097E-4</v>
      </c>
      <c r="BK614" s="2">
        <f t="shared" si="129"/>
        <v>-3.4284473124444039E-3</v>
      </c>
      <c r="BL614" s="2"/>
      <c r="BM614" s="2">
        <f t="shared" si="130"/>
        <v>-2.841881216456622E-2</v>
      </c>
    </row>
    <row r="615" spans="1:65" hidden="1">
      <c r="A615">
        <v>1</v>
      </c>
      <c r="B615" t="s">
        <v>473</v>
      </c>
      <c r="C615">
        <v>1140</v>
      </c>
      <c r="D615">
        <v>1.00075750425E-2</v>
      </c>
      <c r="E615" s="1">
        <v>2.7525661475399999E-5</v>
      </c>
      <c r="F615" s="1"/>
      <c r="G615" s="1"/>
      <c r="H615" s="1"/>
      <c r="I615" s="1"/>
      <c r="J615">
        <v>4.7450550185799999E-4</v>
      </c>
      <c r="K615" s="1">
        <v>1.46480568784E-5</v>
      </c>
      <c r="L615">
        <v>2.3135009951600001</v>
      </c>
      <c r="M615">
        <v>2.11253868718E-2</v>
      </c>
      <c r="N615" s="1">
        <v>3.8927163771900001E-5</v>
      </c>
      <c r="O615">
        <v>4.50100024315</v>
      </c>
      <c r="P615">
        <v>3.4072656292900003E-2</v>
      </c>
      <c r="Q615">
        <v>0.23834368057200001</v>
      </c>
      <c r="R615">
        <v>1.8569500551799999E-3</v>
      </c>
      <c r="S615">
        <v>0</v>
      </c>
      <c r="T615">
        <v>5.9102652530900004</v>
      </c>
      <c r="U615">
        <v>4</v>
      </c>
      <c r="V615">
        <v>3</v>
      </c>
      <c r="Z615">
        <v>1</v>
      </c>
      <c r="AA615" t="s">
        <v>473</v>
      </c>
      <c r="AB615">
        <v>1140</v>
      </c>
      <c r="AC615">
        <v>1.1195895890600001E-2</v>
      </c>
      <c r="AD615" s="1">
        <v>7.2082084557899994E-5</v>
      </c>
      <c r="AE615">
        <v>0.119600169704</v>
      </c>
      <c r="AF615">
        <v>7.0791220308099997E-3</v>
      </c>
      <c r="AG615">
        <v>0.98991089638499996</v>
      </c>
      <c r="AH615">
        <v>9.0124484671000001E-4</v>
      </c>
      <c r="AI615">
        <v>4.96565842358E-4</v>
      </c>
      <c r="AJ615" s="1">
        <v>1.5383428096200001E-5</v>
      </c>
      <c r="AK615">
        <v>2.8955407587300002</v>
      </c>
      <c r="AL615">
        <v>2.2286207003900001E-2</v>
      </c>
      <c r="AM615">
        <v>1.01939461586E-4</v>
      </c>
      <c r="AN615">
        <v>4.52934766053</v>
      </c>
      <c r="AO615">
        <v>3.2372720578499999E-2</v>
      </c>
      <c r="AP615">
        <v>0.25302402005000002</v>
      </c>
      <c r="AQ615">
        <v>2.1470798689700002E-3</v>
      </c>
      <c r="AR615">
        <v>0</v>
      </c>
      <c r="AS615">
        <v>3.6830089786100002</v>
      </c>
      <c r="AT615">
        <v>2</v>
      </c>
      <c r="AU615">
        <v>2</v>
      </c>
      <c r="AV615">
        <f t="shared" si="118"/>
        <v>1140</v>
      </c>
      <c r="AW615" s="2">
        <f t="shared" si="119"/>
        <v>0.11874213713646518</v>
      </c>
      <c r="AX615" s="2">
        <f t="shared" si="120"/>
        <v>1.6187230640150314</v>
      </c>
      <c r="BC615" s="2">
        <f t="shared" si="121"/>
        <v>4.6491221732138661E-2</v>
      </c>
      <c r="BD615" s="2">
        <f t="shared" si="122"/>
        <v>5.0202646255721364E-2</v>
      </c>
      <c r="BE615" s="2">
        <f t="shared" si="123"/>
        <v>0.25158396939861555</v>
      </c>
      <c r="BF615" s="2">
        <f t="shared" si="124"/>
        <v>5.4949059117566479E-2</v>
      </c>
      <c r="BG615" s="2">
        <f t="shared" si="125"/>
        <v>1.6187230640107955</v>
      </c>
      <c r="BH615" s="2">
        <f t="shared" si="126"/>
        <v>6.2980261827671521E-3</v>
      </c>
      <c r="BI615" s="2">
        <f t="shared" si="127"/>
        <v>-4.9891493630164478E-2</v>
      </c>
      <c r="BJ615" s="2">
        <f t="shared" si="128"/>
        <v>6.1593155911533838E-2</v>
      </c>
      <c r="BK615" s="2">
        <f t="shared" si="129"/>
        <v>0.15623996616423652</v>
      </c>
      <c r="BL615" s="2"/>
      <c r="BM615" s="2">
        <f t="shared" si="130"/>
        <v>-0.37684540018158197</v>
      </c>
    </row>
    <row r="616" spans="1:65" hidden="1">
      <c r="A616">
        <v>1</v>
      </c>
      <c r="B616" t="s">
        <v>473</v>
      </c>
      <c r="C616">
        <v>1141</v>
      </c>
      <c r="D616">
        <v>9.2859281259999992E-3</v>
      </c>
      <c r="E616" s="1">
        <v>3.4870941950699999E-5</v>
      </c>
      <c r="F616" s="1"/>
      <c r="G616" s="1"/>
      <c r="H616" s="1"/>
      <c r="I616" s="1"/>
      <c r="J616">
        <v>2.3309723912199999E-4</v>
      </c>
      <c r="K616" s="1">
        <v>1.5261117591599999E-5</v>
      </c>
      <c r="L616">
        <v>1.9918774528300001</v>
      </c>
      <c r="M616">
        <v>2.0426457654500001E-2</v>
      </c>
      <c r="N616" s="1">
        <v>4.9314959039400001E-5</v>
      </c>
      <c r="O616">
        <v>4.7742480050899996</v>
      </c>
      <c r="P616">
        <v>5.1061516072800003E-2</v>
      </c>
      <c r="Q616">
        <v>0.24444883257300001</v>
      </c>
      <c r="R616">
        <v>2.68021063994E-3</v>
      </c>
      <c r="S616">
        <v>0</v>
      </c>
      <c r="T616">
        <v>9.22939494319</v>
      </c>
      <c r="U616">
        <v>4</v>
      </c>
      <c r="V616">
        <v>3</v>
      </c>
      <c r="Z616">
        <v>1</v>
      </c>
      <c r="AA616" t="s">
        <v>473</v>
      </c>
      <c r="AB616">
        <v>1141</v>
      </c>
      <c r="AC616">
        <v>9.28992804842E-3</v>
      </c>
      <c r="AD616" s="1">
        <v>1.33307012355E-9</v>
      </c>
      <c r="AE616">
        <v>0.999999378208</v>
      </c>
      <c r="AF616">
        <v>5.5394107041700003E-2</v>
      </c>
      <c r="AG616">
        <v>0.99981389271300003</v>
      </c>
      <c r="AH616">
        <v>0.67034026905300004</v>
      </c>
      <c r="AI616">
        <v>2.3317440313800001E-4</v>
      </c>
      <c r="AJ616" s="1">
        <v>3.9895928130899997E-9</v>
      </c>
      <c r="AK616">
        <v>1.9935938286499999</v>
      </c>
      <c r="AL616">
        <v>2.0430094867099999E-2</v>
      </c>
      <c r="AM616" s="1">
        <v>1.8852458483200001E-9</v>
      </c>
      <c r="AN616">
        <v>4.7738271765400002</v>
      </c>
      <c r="AO616" s="1">
        <v>1.9514545099900002E-6</v>
      </c>
      <c r="AP616">
        <v>0.244470809155</v>
      </c>
      <c r="AQ616" s="1">
        <v>1.0244987062000001E-7</v>
      </c>
      <c r="AR616">
        <v>0</v>
      </c>
      <c r="AS616">
        <v>9.2364289951400007</v>
      </c>
      <c r="AT616">
        <v>2</v>
      </c>
      <c r="AU616">
        <v>2</v>
      </c>
      <c r="AV616">
        <f t="shared" si="118"/>
        <v>1141</v>
      </c>
      <c r="AW616" s="2">
        <f t="shared" si="119"/>
        <v>4.3075095625619698E-4</v>
      </c>
      <c r="AX616" s="2">
        <f t="shared" si="120"/>
        <v>-0.99996177131878361</v>
      </c>
      <c r="BC616" s="2">
        <f t="shared" si="121"/>
        <v>3.3103788054578154E-4</v>
      </c>
      <c r="BD616" s="2">
        <f t="shared" si="122"/>
        <v>-0.99973857793905696</v>
      </c>
      <c r="BE616" s="2">
        <f t="shared" si="123"/>
        <v>8.6168745851370647E-4</v>
      </c>
      <c r="BF616" s="2">
        <f t="shared" si="124"/>
        <v>1.7806379654849877E-4</v>
      </c>
      <c r="BG616" s="2">
        <f t="shared" si="125"/>
        <v>-0.9999617713187835</v>
      </c>
      <c r="BH616" s="2">
        <f t="shared" si="126"/>
        <v>-8.814551517866331E-5</v>
      </c>
      <c r="BI616" s="2">
        <f t="shared" si="127"/>
        <v>-0.99996178228419208</v>
      </c>
      <c r="BJ616" s="2">
        <f t="shared" si="128"/>
        <v>8.9902585210424263E-5</v>
      </c>
      <c r="BK616" s="2">
        <f t="shared" si="129"/>
        <v>-0.99996177544067122</v>
      </c>
      <c r="BL616" s="2"/>
      <c r="BM616" s="2">
        <f t="shared" si="130"/>
        <v>7.6213576223551629E-4</v>
      </c>
    </row>
    <row r="617" spans="1:65" hidden="1">
      <c r="A617">
        <v>1</v>
      </c>
      <c r="B617" t="s">
        <v>473</v>
      </c>
      <c r="C617">
        <v>1142</v>
      </c>
      <c r="D617">
        <v>9.0636993496799999E-3</v>
      </c>
      <c r="E617" s="1">
        <v>1.6852652596300001E-5</v>
      </c>
      <c r="F617" s="1"/>
      <c r="G617" s="1"/>
      <c r="H617" s="1"/>
      <c r="I617" s="1"/>
      <c r="J617">
        <v>2.9892213587000001E-4</v>
      </c>
      <c r="K617" s="1">
        <v>1.6141967371300001E-5</v>
      </c>
      <c r="L617">
        <v>1.8976799203200001</v>
      </c>
      <c r="M617">
        <v>2.02105551712E-2</v>
      </c>
      <c r="N617" s="1">
        <v>2.3833249863699999E-5</v>
      </c>
      <c r="O617">
        <v>4.7807399771899997</v>
      </c>
      <c r="P617">
        <v>2.4466663115400002E-2</v>
      </c>
      <c r="Q617">
        <v>0.24219395590500001</v>
      </c>
      <c r="R617">
        <v>1.2719692847000001E-3</v>
      </c>
      <c r="S617">
        <v>0</v>
      </c>
      <c r="T617">
        <v>3.8474605720800001</v>
      </c>
      <c r="U617">
        <v>4</v>
      </c>
      <c r="V617">
        <v>3</v>
      </c>
      <c r="Z617">
        <v>1</v>
      </c>
      <c r="AA617" t="s">
        <v>473</v>
      </c>
      <c r="AB617">
        <v>1142</v>
      </c>
      <c r="AC617">
        <v>9.0629388228100002E-3</v>
      </c>
      <c r="AD617" s="1">
        <v>1.68482268177E-5</v>
      </c>
      <c r="AE617">
        <v>0.99999997147399999</v>
      </c>
      <c r="AF617">
        <v>0.851204874828</v>
      </c>
      <c r="AG617">
        <v>0.998339515801</v>
      </c>
      <c r="AH617">
        <v>0.60924224249799996</v>
      </c>
      <c r="AI617">
        <v>2.9891367866699997E-4</v>
      </c>
      <c r="AJ617" s="1">
        <v>1.6148553391000002E-5</v>
      </c>
      <c r="AK617">
        <v>1.89736146845</v>
      </c>
      <c r="AL617">
        <v>2.0209873050999999E-2</v>
      </c>
      <c r="AM617" s="1">
        <v>2.3826990867600002E-5</v>
      </c>
      <c r="AN617">
        <v>4.7801789509299999</v>
      </c>
      <c r="AO617">
        <v>2.4457342218699999E-2</v>
      </c>
      <c r="AP617">
        <v>0.242157360864</v>
      </c>
      <c r="AQ617">
        <v>1.2714440272700001E-3</v>
      </c>
      <c r="AR617">
        <v>0</v>
      </c>
      <c r="AS617">
        <v>3.6929656747099999</v>
      </c>
      <c r="AT617">
        <v>2</v>
      </c>
      <c r="AU617">
        <v>3</v>
      </c>
      <c r="AV617">
        <f t="shared" si="118"/>
        <v>1142</v>
      </c>
      <c r="AW617" s="2">
        <f t="shared" si="119"/>
        <v>-8.3909101643641745E-5</v>
      </c>
      <c r="AX617" s="2">
        <f t="shared" si="120"/>
        <v>-2.6261614156652138E-4</v>
      </c>
      <c r="BC617" s="2">
        <f t="shared" si="121"/>
        <v>-2.8292327617082395E-5</v>
      </c>
      <c r="BD617" s="2">
        <f t="shared" si="122"/>
        <v>4.0800600995575929E-4</v>
      </c>
      <c r="BE617" s="2">
        <f t="shared" si="123"/>
        <v>-1.678111606652956E-4</v>
      </c>
      <c r="BF617" s="2">
        <f t="shared" si="124"/>
        <v>-3.3750690875287149E-5</v>
      </c>
      <c r="BG617" s="2">
        <f t="shared" si="125"/>
        <v>-2.6261614071904066E-4</v>
      </c>
      <c r="BH617" s="2">
        <f t="shared" si="126"/>
        <v>-1.1735134365737274E-4</v>
      </c>
      <c r="BI617" s="2">
        <f t="shared" si="127"/>
        <v>-3.8096313567728712E-4</v>
      </c>
      <c r="BJ617" s="2">
        <f t="shared" si="128"/>
        <v>-1.5109807700718856E-4</v>
      </c>
      <c r="BK617" s="2">
        <f t="shared" si="129"/>
        <v>-4.1294820269489625E-4</v>
      </c>
      <c r="BL617" s="2"/>
      <c r="BM617" s="2">
        <f t="shared" si="130"/>
        <v>-4.0155030695084616E-2</v>
      </c>
    </row>
    <row r="618" spans="1:65" hidden="1">
      <c r="A618">
        <v>1</v>
      </c>
      <c r="B618" t="s">
        <v>473</v>
      </c>
      <c r="C618">
        <v>1143</v>
      </c>
      <c r="D618">
        <v>9.0930595519099992E-3</v>
      </c>
      <c r="E618" s="1">
        <v>3.9115961030700001E-5</v>
      </c>
      <c r="F618" s="1"/>
      <c r="G618" s="1"/>
      <c r="H618" s="1"/>
      <c r="I618" s="1"/>
      <c r="J618">
        <v>4.5681767060200002E-4</v>
      </c>
      <c r="K618" s="1">
        <v>1.74951722026E-5</v>
      </c>
      <c r="L618">
        <v>1.90999420954</v>
      </c>
      <c r="M618">
        <v>2.02201564328E-2</v>
      </c>
      <c r="N618" s="1">
        <v>5.5318322594899999E-5</v>
      </c>
      <c r="O618">
        <v>4.8745597704700003</v>
      </c>
      <c r="P618">
        <v>6.0315848728799998E-2</v>
      </c>
      <c r="Q618">
        <v>0.247064214403</v>
      </c>
      <c r="R618">
        <v>3.13090475202E-3</v>
      </c>
      <c r="S618">
        <v>0</v>
      </c>
      <c r="T618">
        <v>2.6711977411199999</v>
      </c>
      <c r="U618">
        <v>4</v>
      </c>
      <c r="V618">
        <v>3</v>
      </c>
      <c r="Z618">
        <v>1</v>
      </c>
      <c r="AA618" t="s">
        <v>473</v>
      </c>
      <c r="AB618">
        <v>1143</v>
      </c>
      <c r="AC618">
        <v>9.0991041648199999E-3</v>
      </c>
      <c r="AD618" s="1">
        <v>3.9147719808600003E-5</v>
      </c>
      <c r="AE618">
        <v>0.100103707125</v>
      </c>
      <c r="AF618">
        <v>0.63509757931900002</v>
      </c>
      <c r="AG618">
        <v>0.99999999678200002</v>
      </c>
      <c r="AH618">
        <v>9.7260194068500005E-3</v>
      </c>
      <c r="AI618">
        <v>4.5727512134600002E-4</v>
      </c>
      <c r="AJ618" s="1">
        <v>1.7509025882599999E-5</v>
      </c>
      <c r="AK618">
        <v>1.9125343915099999</v>
      </c>
      <c r="AL618">
        <v>2.02255940663E-2</v>
      </c>
      <c r="AM618" s="1">
        <v>5.5363236289300001E-5</v>
      </c>
      <c r="AN618">
        <v>4.8648782050300001</v>
      </c>
      <c r="AO618">
        <v>6.0164267683800003E-2</v>
      </c>
      <c r="AP618">
        <v>0.24663981881800001</v>
      </c>
      <c r="AQ618">
        <v>3.1240323347200001E-3</v>
      </c>
      <c r="AR618">
        <v>0</v>
      </c>
      <c r="AS618">
        <v>2.5709837870199999</v>
      </c>
      <c r="AT618">
        <v>2</v>
      </c>
      <c r="AU618">
        <v>3</v>
      </c>
      <c r="AV618">
        <f t="shared" si="118"/>
        <v>1143</v>
      </c>
      <c r="AW618" s="2">
        <f t="shared" si="119"/>
        <v>6.6475017297462288E-4</v>
      </c>
      <c r="AX618" s="2">
        <f t="shared" si="120"/>
        <v>8.1191352744923071E-4</v>
      </c>
      <c r="BC618" s="2">
        <f t="shared" si="121"/>
        <v>1.001385833864886E-3</v>
      </c>
      <c r="BD618" s="2">
        <f t="shared" si="122"/>
        <v>7.918573100950012E-4</v>
      </c>
      <c r="BE618" s="2">
        <f t="shared" si="123"/>
        <v>1.3299422361137511E-3</v>
      </c>
      <c r="BF618" s="2">
        <f t="shared" si="124"/>
        <v>2.6892143579952037E-4</v>
      </c>
      <c r="BG618" s="2">
        <f t="shared" si="125"/>
        <v>8.1191352689609592E-4</v>
      </c>
      <c r="BH618" s="2">
        <f t="shared" si="126"/>
        <v>-1.9861414970539421E-3</v>
      </c>
      <c r="BI618" s="2">
        <f t="shared" si="127"/>
        <v>-2.5131213137952039E-3</v>
      </c>
      <c r="BJ618" s="2">
        <f t="shared" si="128"/>
        <v>-1.7177541718272969E-3</v>
      </c>
      <c r="BK618" s="2">
        <f t="shared" si="129"/>
        <v>-2.1950259890742251E-3</v>
      </c>
      <c r="BL618" s="2"/>
      <c r="BM618" s="2">
        <f t="shared" si="130"/>
        <v>-3.7516486539847682E-2</v>
      </c>
    </row>
    <row r="619" spans="1:65" hidden="1">
      <c r="A619">
        <v>1</v>
      </c>
      <c r="B619" t="s">
        <v>473</v>
      </c>
      <c r="C619">
        <v>1144</v>
      </c>
      <c r="D619">
        <v>8.8658270677800001E-3</v>
      </c>
      <c r="E619" s="1">
        <v>3.7026480890599999E-5</v>
      </c>
      <c r="F619" s="1"/>
      <c r="G619" s="1"/>
      <c r="H619" s="1"/>
      <c r="I619" s="1"/>
      <c r="J619" s="1">
        <v>-6.06577456544E-5</v>
      </c>
      <c r="K619" s="1">
        <v>1.5872294722300001E-5</v>
      </c>
      <c r="L619">
        <v>1.81572674966</v>
      </c>
      <c r="M619">
        <v>2.0082056034600001E-2</v>
      </c>
      <c r="N619" s="1">
        <v>5.2363351442400003E-5</v>
      </c>
      <c r="O619">
        <v>4.8278801442199999</v>
      </c>
      <c r="P619">
        <v>5.7839890316600001E-2</v>
      </c>
      <c r="Q619">
        <v>0.24302703510699999</v>
      </c>
      <c r="R619">
        <v>2.9797201662199999E-3</v>
      </c>
      <c r="S619">
        <v>0</v>
      </c>
      <c r="T619">
        <v>15.3268514333</v>
      </c>
      <c r="U619">
        <v>4</v>
      </c>
      <c r="V619">
        <v>3</v>
      </c>
      <c r="Z619">
        <v>1</v>
      </c>
      <c r="AA619" t="s">
        <v>473</v>
      </c>
      <c r="AB619">
        <v>1144</v>
      </c>
      <c r="AC619">
        <v>8.8663392357000003E-3</v>
      </c>
      <c r="AD619" s="1">
        <v>1.0021921752499999E-9</v>
      </c>
      <c r="AE619">
        <v>0.99999996507300004</v>
      </c>
      <c r="AF619">
        <v>6.58616824292E-3</v>
      </c>
      <c r="AG619">
        <v>0.99992603358800003</v>
      </c>
      <c r="AH619">
        <v>0.78190939620800004</v>
      </c>
      <c r="AI619" s="1">
        <v>-6.0671316843E-5</v>
      </c>
      <c r="AJ619" s="1">
        <v>3.05286652396E-9</v>
      </c>
      <c r="AK619">
        <v>1.8159365403200001</v>
      </c>
      <c r="AL619">
        <v>2.0082508266400002E-2</v>
      </c>
      <c r="AM619" s="1">
        <v>1.41731376635E-9</v>
      </c>
      <c r="AN619">
        <v>4.8264719802</v>
      </c>
      <c r="AO619" s="1">
        <v>1.5647048203800001E-6</v>
      </c>
      <c r="AP619">
        <v>0.24296162177200001</v>
      </c>
      <c r="AQ619" s="1">
        <v>8.0611056682499998E-8</v>
      </c>
      <c r="AR619">
        <v>0</v>
      </c>
      <c r="AS619">
        <v>15.1872810638</v>
      </c>
      <c r="AT619">
        <v>2</v>
      </c>
      <c r="AU619">
        <v>2</v>
      </c>
      <c r="AV619">
        <f t="shared" si="118"/>
        <v>1144</v>
      </c>
      <c r="AW619" s="2">
        <f t="shared" si="119"/>
        <v>5.7768769465571758E-5</v>
      </c>
      <c r="AX619" s="2">
        <f t="shared" si="120"/>
        <v>-0.99997293309676905</v>
      </c>
      <c r="BC619" s="2">
        <f t="shared" si="121"/>
        <v>2.2373381096822649E-4</v>
      </c>
      <c r="BD619" s="2">
        <f t="shared" si="122"/>
        <v>-0.99980766067053484</v>
      </c>
      <c r="BE619" s="2">
        <f t="shared" si="123"/>
        <v>1.1554087642280204E-4</v>
      </c>
      <c r="BF619" s="2">
        <f t="shared" si="124"/>
        <v>2.2519198194729101E-5</v>
      </c>
      <c r="BG619" s="2">
        <f t="shared" si="125"/>
        <v>-0.99997293309676882</v>
      </c>
      <c r="BH619" s="2">
        <f t="shared" si="126"/>
        <v>-2.9167335930775997E-4</v>
      </c>
      <c r="BI619" s="2">
        <f t="shared" si="127"/>
        <v>-0.99997294765235867</v>
      </c>
      <c r="BJ619" s="2">
        <f t="shared" si="128"/>
        <v>-2.6916073337761027E-4</v>
      </c>
      <c r="BK619" s="2">
        <f t="shared" si="129"/>
        <v>-0.99997294676943271</v>
      </c>
      <c r="BL619" s="2"/>
      <c r="BM619" s="2">
        <f t="shared" si="130"/>
        <v>-9.1062649173176448E-3</v>
      </c>
    </row>
    <row r="620" spans="1:65" hidden="1">
      <c r="A620">
        <v>1</v>
      </c>
      <c r="B620" t="s">
        <v>473</v>
      </c>
      <c r="C620">
        <v>1145</v>
      </c>
      <c r="D620">
        <v>9.0383369210400005E-3</v>
      </c>
      <c r="E620" s="1">
        <v>3.2855027663700001E-5</v>
      </c>
      <c r="F620" s="1"/>
      <c r="G620" s="1"/>
      <c r="H620" s="1"/>
      <c r="I620" s="1"/>
      <c r="J620">
        <v>5.3456746706999998E-4</v>
      </c>
      <c r="K620" s="1">
        <v>1.9676963576700001E-5</v>
      </c>
      <c r="L620">
        <v>1.8870744422900001</v>
      </c>
      <c r="M620">
        <v>2.01507381735E-2</v>
      </c>
      <c r="N620" s="1">
        <v>4.6464025714200003E-5</v>
      </c>
      <c r="O620">
        <v>4.9154537414800004</v>
      </c>
      <c r="P620">
        <v>5.10943157057E-2</v>
      </c>
      <c r="Q620">
        <v>0.24828158411500001</v>
      </c>
      <c r="R620">
        <v>2.6435299384900001E-3</v>
      </c>
      <c r="S620">
        <v>0</v>
      </c>
      <c r="T620">
        <v>0.40060090645699997</v>
      </c>
      <c r="U620">
        <v>4</v>
      </c>
      <c r="V620">
        <v>3</v>
      </c>
      <c r="Z620">
        <v>1</v>
      </c>
      <c r="AA620" t="s">
        <v>473</v>
      </c>
      <c r="AB620">
        <v>1145</v>
      </c>
      <c r="AC620">
        <v>9.0362325613700008E-3</v>
      </c>
      <c r="AD620" s="1">
        <v>3.2859669894300003E-5</v>
      </c>
      <c r="AE620">
        <v>0.99971609083900004</v>
      </c>
      <c r="AF620">
        <v>0.64624289539400004</v>
      </c>
      <c r="AG620">
        <v>0.83988010446600003</v>
      </c>
      <c r="AH620">
        <v>0.82455422362200004</v>
      </c>
      <c r="AI620">
        <v>5.3472076076300004E-4</v>
      </c>
      <c r="AJ620" s="1">
        <v>1.9677400545699999E-5</v>
      </c>
      <c r="AK620">
        <v>1.8861958246599999</v>
      </c>
      <c r="AL620">
        <v>2.01488505416E-2</v>
      </c>
      <c r="AM620" s="1">
        <v>4.6470590819599998E-5</v>
      </c>
      <c r="AN620">
        <v>4.9127867811900003</v>
      </c>
      <c r="AO620">
        <v>5.1066581615400002E-2</v>
      </c>
      <c r="AP620">
        <v>0.24812362955799999</v>
      </c>
      <c r="AQ620">
        <v>2.6418766742799999E-3</v>
      </c>
      <c r="AR620">
        <v>0</v>
      </c>
      <c r="AS620">
        <v>0.33134134052899999</v>
      </c>
      <c r="AT620">
        <v>2</v>
      </c>
      <c r="AU620">
        <v>3</v>
      </c>
      <c r="AV620">
        <f t="shared" si="118"/>
        <v>1145</v>
      </c>
      <c r="AW620" s="2">
        <f t="shared" si="119"/>
        <v>-2.3282598207874085E-4</v>
      </c>
      <c r="AX620" s="2">
        <f t="shared" si="120"/>
        <v>1.412943750198303E-4</v>
      </c>
      <c r="BC620" s="2">
        <f t="shared" si="121"/>
        <v>2.8676210664348498E-4</v>
      </c>
      <c r="BD620" s="2">
        <f t="shared" si="122"/>
        <v>2.2207135684102882E-5</v>
      </c>
      <c r="BE620" s="2">
        <f t="shared" si="123"/>
        <v>-4.655977582601194E-4</v>
      </c>
      <c r="BF620" s="2">
        <f t="shared" si="124"/>
        <v>-9.3675570777973063E-5</v>
      </c>
      <c r="BG620" s="2">
        <f t="shared" si="125"/>
        <v>1.4129437342292114E-4</v>
      </c>
      <c r="BH620" s="2">
        <f t="shared" si="126"/>
        <v>-5.4256645068070995E-4</v>
      </c>
      <c r="BI620" s="2">
        <f t="shared" si="127"/>
        <v>-5.4280187369070006E-4</v>
      </c>
      <c r="BJ620" s="2">
        <f t="shared" si="128"/>
        <v>-6.3619119220238013E-4</v>
      </c>
      <c r="BK620" s="2">
        <f t="shared" si="129"/>
        <v>-6.2540022185051715E-4</v>
      </c>
      <c r="BL620" s="2"/>
      <c r="BM620" s="2">
        <f t="shared" si="130"/>
        <v>-0.17288918924459354</v>
      </c>
    </row>
    <row r="621" spans="1:65" hidden="1">
      <c r="A621">
        <v>1</v>
      </c>
      <c r="B621" t="s">
        <v>473</v>
      </c>
      <c r="C621">
        <v>1146</v>
      </c>
      <c r="D621">
        <v>9.2124121920799992E-3</v>
      </c>
      <c r="E621" s="1">
        <v>3.87331616435E-5</v>
      </c>
      <c r="F621" s="1"/>
      <c r="G621" s="1"/>
      <c r="H621" s="1"/>
      <c r="I621" s="1"/>
      <c r="J621">
        <v>1.8005494984700001E-4</v>
      </c>
      <c r="K621" s="1">
        <v>1.7244899037100001E-5</v>
      </c>
      <c r="L621">
        <v>1.9604632369699999</v>
      </c>
      <c r="M621">
        <v>2.0305136305600002E-2</v>
      </c>
      <c r="N621" s="1">
        <v>5.4776962509799997E-5</v>
      </c>
      <c r="O621">
        <v>4.8753850427999996</v>
      </c>
      <c r="P621">
        <v>5.8941144419299998E-2</v>
      </c>
      <c r="Q621">
        <v>0.24814456301000001</v>
      </c>
      <c r="R621">
        <v>3.0737331466499998E-3</v>
      </c>
      <c r="S621">
        <v>0</v>
      </c>
      <c r="T621">
        <v>6.6950918613599999</v>
      </c>
      <c r="U621">
        <v>4</v>
      </c>
      <c r="V621">
        <v>3</v>
      </c>
      <c r="Z621">
        <v>1</v>
      </c>
      <c r="AA621" t="s">
        <v>473</v>
      </c>
      <c r="AB621">
        <v>1146</v>
      </c>
      <c r="AC621">
        <v>9.2137029744899998E-3</v>
      </c>
      <c r="AD621" s="1">
        <v>2.25935838821E-6</v>
      </c>
      <c r="AE621">
        <v>0.99152624394900002</v>
      </c>
      <c r="AF621">
        <v>0.71273975608100004</v>
      </c>
      <c r="AG621" s="1">
        <v>3.7661194718399997E-9</v>
      </c>
      <c r="AH621">
        <v>0.94881600873899996</v>
      </c>
      <c r="AI621">
        <v>1.80120402153E-4</v>
      </c>
      <c r="AJ621" s="1">
        <v>6.7241047008E-6</v>
      </c>
      <c r="AK621">
        <v>1.9610126498</v>
      </c>
      <c r="AL621">
        <v>2.0306307606299999E-2</v>
      </c>
      <c r="AM621" s="1">
        <v>3.1952152748599998E-6</v>
      </c>
      <c r="AN621">
        <v>4.8723167523199997</v>
      </c>
      <c r="AO621">
        <v>3.4360762037199998E-3</v>
      </c>
      <c r="AP621">
        <v>0.24800270011100001</v>
      </c>
      <c r="AQ621">
        <v>1.7919814677E-4</v>
      </c>
      <c r="AR621">
        <v>0</v>
      </c>
      <c r="AS621">
        <v>6.6105519046500003</v>
      </c>
      <c r="AT621">
        <v>2</v>
      </c>
      <c r="AU621">
        <v>2</v>
      </c>
      <c r="AV621">
        <f t="shared" si="118"/>
        <v>1146</v>
      </c>
      <c r="AW621" s="2">
        <f t="shared" si="119"/>
        <v>1.40113401689771E-4</v>
      </c>
      <c r="AX621" s="2">
        <f t="shared" si="120"/>
        <v>-0.94166862986798927</v>
      </c>
      <c r="BC621" s="2">
        <f t="shared" si="121"/>
        <v>3.6351295010556917E-4</v>
      </c>
      <c r="BD621" s="2">
        <f t="shared" si="122"/>
        <v>-0.61008152692955619</v>
      </c>
      <c r="BE621" s="2">
        <f t="shared" si="123"/>
        <v>2.8024643341399366E-4</v>
      </c>
      <c r="BF621" s="2">
        <f t="shared" si="124"/>
        <v>5.7684946427782219E-5</v>
      </c>
      <c r="BG621" s="2">
        <f t="shared" si="125"/>
        <v>-0.94166862986810651</v>
      </c>
      <c r="BH621" s="2">
        <f t="shared" si="126"/>
        <v>-6.2934321147232737E-4</v>
      </c>
      <c r="BI621" s="2">
        <f t="shared" si="127"/>
        <v>-0.94170326624002787</v>
      </c>
      <c r="BJ621" s="2">
        <f t="shared" si="128"/>
        <v>-5.716945690012518E-4</v>
      </c>
      <c r="BK621" s="2">
        <f t="shared" si="129"/>
        <v>-0.94170016126308675</v>
      </c>
      <c r="BL621" s="2"/>
      <c r="BM621" s="2">
        <f t="shared" si="130"/>
        <v>-1.2627154109402565E-2</v>
      </c>
    </row>
    <row r="622" spans="1:65" hidden="1">
      <c r="A622">
        <v>1</v>
      </c>
      <c r="B622" t="s">
        <v>473</v>
      </c>
      <c r="C622">
        <v>1147</v>
      </c>
      <c r="D622">
        <v>9.1256290280100003E-3</v>
      </c>
      <c r="E622" s="1">
        <v>4.15130437961E-5</v>
      </c>
      <c r="F622" s="1"/>
      <c r="G622" s="1"/>
      <c r="H622" s="1"/>
      <c r="I622" s="1"/>
      <c r="J622">
        <v>6.2151876242200004E-4</v>
      </c>
      <c r="K622" s="1">
        <v>2.2447022547299999E-5</v>
      </c>
      <c r="L622">
        <v>1.9237011291299999</v>
      </c>
      <c r="M622">
        <v>2.0198273728899999E-2</v>
      </c>
      <c r="N622" s="1">
        <v>5.8708309551799999E-5</v>
      </c>
      <c r="O622">
        <v>4.8525985913799996</v>
      </c>
      <c r="P622">
        <v>6.3391574303300002E-2</v>
      </c>
      <c r="Q622">
        <v>0.245684951082</v>
      </c>
      <c r="R622">
        <v>3.2879723131799998E-3</v>
      </c>
      <c r="S622">
        <v>0</v>
      </c>
      <c r="T622">
        <v>3.5223081826599998</v>
      </c>
      <c r="U622">
        <v>4</v>
      </c>
      <c r="V622">
        <v>3</v>
      </c>
      <c r="Z622">
        <v>1</v>
      </c>
      <c r="AA622" t="s">
        <v>473</v>
      </c>
      <c r="AB622">
        <v>1147</v>
      </c>
      <c r="AC622">
        <v>9.1253278738699997E-3</v>
      </c>
      <c r="AD622" s="1">
        <v>4.1512318230700002E-5</v>
      </c>
      <c r="AE622">
        <v>0.51019480826999997</v>
      </c>
      <c r="AF622">
        <v>0.68817502300400002</v>
      </c>
      <c r="AG622" s="1">
        <v>1.2797934933999999E-10</v>
      </c>
      <c r="AH622">
        <v>1.8675332157299999E-2</v>
      </c>
      <c r="AI622">
        <v>6.2148007457699995E-4</v>
      </c>
      <c r="AJ622" s="1">
        <v>2.24459613564E-5</v>
      </c>
      <c r="AK622">
        <v>1.9235741634100001</v>
      </c>
      <c r="AL622">
        <v>2.0198001607199999E-2</v>
      </c>
      <c r="AM622" s="1">
        <v>5.8707283447399997E-5</v>
      </c>
      <c r="AN622">
        <v>4.8532307080899999</v>
      </c>
      <c r="AO622">
        <v>6.3402770713100007E-2</v>
      </c>
      <c r="AP622">
        <v>0.24571364444900001</v>
      </c>
      <c r="AQ622">
        <v>3.2885009284199999E-3</v>
      </c>
      <c r="AR622">
        <v>0</v>
      </c>
      <c r="AS622">
        <v>3.5341046780899998</v>
      </c>
      <c r="AT622">
        <v>2</v>
      </c>
      <c r="AU622">
        <v>3</v>
      </c>
      <c r="AV622">
        <f t="shared" si="118"/>
        <v>1147</v>
      </c>
      <c r="AW622" s="2">
        <f t="shared" si="119"/>
        <v>-3.3000918520376087E-5</v>
      </c>
      <c r="AX622" s="2">
        <f t="shared" si="120"/>
        <v>-1.7478010130061006E-5</v>
      </c>
      <c r="BC622" s="2">
        <f t="shared" si="121"/>
        <v>-6.2247268045982873E-5</v>
      </c>
      <c r="BD622" s="2">
        <f t="shared" si="122"/>
        <v>-4.7275352344060216E-5</v>
      </c>
      <c r="BE622" s="2">
        <f t="shared" si="123"/>
        <v>-6.6000751404266775E-5</v>
      </c>
      <c r="BF622" s="2">
        <f t="shared" si="124"/>
        <v>-1.3472522634966276E-5</v>
      </c>
      <c r="BG622" s="2">
        <f t="shared" si="125"/>
        <v>-1.7478009635023713E-5</v>
      </c>
      <c r="BH622" s="2">
        <f t="shared" si="126"/>
        <v>1.3026354809630628E-4</v>
      </c>
      <c r="BI622" s="2">
        <f t="shared" si="127"/>
        <v>1.7662299640066855E-4</v>
      </c>
      <c r="BJ622" s="2">
        <f t="shared" si="128"/>
        <v>1.167892737167825E-4</v>
      </c>
      <c r="BK622" s="2">
        <f t="shared" si="129"/>
        <v>1.6077241218884298E-4</v>
      </c>
      <c r="BL622" s="2"/>
      <c r="BM622" s="2">
        <f t="shared" si="130"/>
        <v>3.3490810054818934E-3</v>
      </c>
    </row>
    <row r="623" spans="1:65" hidden="1">
      <c r="A623">
        <v>1</v>
      </c>
      <c r="B623" t="s">
        <v>473</v>
      </c>
      <c r="C623">
        <v>1155</v>
      </c>
      <c r="D623">
        <v>8.9820056182299997E-3</v>
      </c>
      <c r="E623" s="1">
        <v>2.5952170939399999E-5</v>
      </c>
      <c r="F623" s="1"/>
      <c r="G623" s="1"/>
      <c r="H623" s="1"/>
      <c r="I623" s="1"/>
      <c r="J623">
        <v>2.3584517153799999E-4</v>
      </c>
      <c r="K623" s="1">
        <v>1.6916875679699998E-5</v>
      </c>
      <c r="L623">
        <v>1.8636254157900001</v>
      </c>
      <c r="M623">
        <v>2.0145393055900001E-2</v>
      </c>
      <c r="N623" s="1">
        <v>3.6701912115600002E-5</v>
      </c>
      <c r="O623">
        <v>4.9709480025600001</v>
      </c>
      <c r="P623">
        <v>4.02530011439E-2</v>
      </c>
      <c r="Q623">
        <v>0.25101802012899999</v>
      </c>
      <c r="R623">
        <v>2.0834660671600002E-3</v>
      </c>
      <c r="S623">
        <v>0</v>
      </c>
      <c r="T623">
        <v>41.580448599</v>
      </c>
      <c r="U623">
        <v>4</v>
      </c>
      <c r="V623">
        <v>3</v>
      </c>
      <c r="Z623">
        <v>1</v>
      </c>
      <c r="AA623" t="s">
        <v>473</v>
      </c>
      <c r="AB623">
        <v>1155</v>
      </c>
      <c r="AC623">
        <v>8.9813047748200005E-3</v>
      </c>
      <c r="AD623" s="1">
        <v>1.1761405795E-8</v>
      </c>
      <c r="AE623">
        <v>0.99999859044499995</v>
      </c>
      <c r="AF623">
        <v>2.5997929675899999E-2</v>
      </c>
      <c r="AG623">
        <v>0.99949599992799998</v>
      </c>
      <c r="AH623">
        <v>0.90934815854999995</v>
      </c>
      <c r="AI623">
        <v>2.3585629593399999E-4</v>
      </c>
      <c r="AJ623" s="1">
        <v>3.5498374626799998E-8</v>
      </c>
      <c r="AK623">
        <v>1.8633345990800001</v>
      </c>
      <c r="AL623">
        <v>2.0144768115899998E-2</v>
      </c>
      <c r="AM623" s="1">
        <v>1.6633139587900001E-8</v>
      </c>
      <c r="AN623">
        <v>4.9723446974099996</v>
      </c>
      <c r="AO623" s="1">
        <v>1.82569605993E-5</v>
      </c>
      <c r="AP623">
        <v>0.25108075990500001</v>
      </c>
      <c r="AQ623" s="1">
        <v>9.4491577080400005E-7</v>
      </c>
      <c r="AR623">
        <v>0</v>
      </c>
      <c r="AS623">
        <v>41.849749973599998</v>
      </c>
      <c r="AT623">
        <v>2</v>
      </c>
      <c r="AU623">
        <v>2</v>
      </c>
      <c r="AV623">
        <f t="shared" ref="AV623:AV686" si="131">AB623</f>
        <v>1155</v>
      </c>
      <c r="AW623" s="2">
        <f t="shared" ref="AW623:AW686" si="132">(AC623-D623)/D623</f>
        <v>-7.8027496283981077E-5</v>
      </c>
      <c r="AX623" s="2">
        <f t="shared" ref="AX623:AX686" si="133">(AD623-E623)/E623</f>
        <v>-0.99954680454970546</v>
      </c>
      <c r="BC623" s="2">
        <f t="shared" ref="BC623:BC686" si="134">(AI623-J623)/J623</f>
        <v>4.7168216026853374E-5</v>
      </c>
      <c r="BD623" s="2">
        <f t="shared" ref="BD623:BD686" si="135">(AJ623-K623)/K623</f>
        <v>-0.99790159984036542</v>
      </c>
      <c r="BE623" s="2">
        <f t="shared" ref="BE623:BE686" si="136">(AK623-L623)/L623</f>
        <v>-1.5604890743384507E-4</v>
      </c>
      <c r="BF623" s="2">
        <f t="shared" ref="BF623:BF686" si="137">(AL623-M623)/M623</f>
        <v>-3.1021484578062016E-5</v>
      </c>
      <c r="BG623" s="2">
        <f t="shared" ref="BG623:BG686" si="138">(AM623-N623)/N623</f>
        <v>-0.99954680454970546</v>
      </c>
      <c r="BH623" s="2">
        <f t="shared" ref="BH623:BH686" si="139">(AN623-O623)/O623</f>
        <v>2.8097152681544931E-4</v>
      </c>
      <c r="BI623" s="2">
        <f t="shared" ref="BI623:BI686" si="140">(AO623-P623)/P623</f>
        <v>-0.99954644473503884</v>
      </c>
      <c r="BJ623" s="2">
        <f t="shared" ref="BJ623:BJ686" si="141">(AP623-Q623)/Q623</f>
        <v>2.4994132280932625E-4</v>
      </c>
      <c r="BK623" s="2">
        <f t="shared" ref="BK623:BK686" si="142">(AQ623-R623)/R623</f>
        <v>-0.99954646932546787</v>
      </c>
      <c r="BL623" s="2"/>
      <c r="BM623" s="2">
        <f t="shared" ref="BM623:BM686" si="143">(AS623-T623)/T623</f>
        <v>6.4766346606100426E-3</v>
      </c>
    </row>
    <row r="624" spans="1:65" hidden="1">
      <c r="A624">
        <v>1</v>
      </c>
      <c r="B624" t="s">
        <v>473</v>
      </c>
      <c r="C624">
        <v>1156</v>
      </c>
      <c r="D624">
        <v>8.6835167830300007E-3</v>
      </c>
      <c r="E624" s="1">
        <v>2.3354100102799998E-5</v>
      </c>
      <c r="F624" s="1"/>
      <c r="G624" s="1"/>
      <c r="H624" s="1"/>
      <c r="I624" s="1"/>
      <c r="J624">
        <v>3.5986815435000002E-4</v>
      </c>
      <c r="K624" s="1">
        <v>1.6459609233399998E-5</v>
      </c>
      <c r="L624">
        <v>1.74182001196</v>
      </c>
      <c r="M624">
        <v>1.9885985912500001E-2</v>
      </c>
      <c r="N624" s="1">
        <v>3.3027685102400003E-5</v>
      </c>
      <c r="O624">
        <v>5.1009682352499999</v>
      </c>
      <c r="P624">
        <v>3.8915268974800001E-2</v>
      </c>
      <c r="Q624">
        <v>0.25426681364499998</v>
      </c>
      <c r="R624">
        <v>1.9852363808900001E-3</v>
      </c>
      <c r="S624">
        <v>0</v>
      </c>
      <c r="T624">
        <v>3.5365433406100002</v>
      </c>
      <c r="U624">
        <v>4</v>
      </c>
      <c r="V624">
        <v>3</v>
      </c>
      <c r="Z624">
        <v>1</v>
      </c>
      <c r="AA624" t="s">
        <v>473</v>
      </c>
      <c r="AB624">
        <v>1156</v>
      </c>
      <c r="AC624">
        <v>8.6850885670799998E-3</v>
      </c>
      <c r="AD624" s="1">
        <v>2.3304587267300001E-5</v>
      </c>
      <c r="AE624">
        <v>0.99999997476799996</v>
      </c>
      <c r="AF624">
        <v>0.87611881030700001</v>
      </c>
      <c r="AG624">
        <v>0.99827552981599998</v>
      </c>
      <c r="AH624">
        <v>0.50348366069499995</v>
      </c>
      <c r="AI624">
        <v>3.6002651364500001E-4</v>
      </c>
      <c r="AJ624" s="1">
        <v>1.64446714269E-5</v>
      </c>
      <c r="AK624">
        <v>1.74245063496</v>
      </c>
      <c r="AL624">
        <v>1.98873586759E-2</v>
      </c>
      <c r="AM624" s="1">
        <v>3.2957663379000003E-5</v>
      </c>
      <c r="AN624">
        <v>5.0959795549200004</v>
      </c>
      <c r="AO624">
        <v>3.8767956333600001E-2</v>
      </c>
      <c r="AP624">
        <v>0.25403567932600002</v>
      </c>
      <c r="AQ624">
        <v>1.9779136253099999E-3</v>
      </c>
      <c r="AR624">
        <v>0</v>
      </c>
      <c r="AS624">
        <v>3.0229967068899999</v>
      </c>
      <c r="AT624">
        <v>2</v>
      </c>
      <c r="AU624">
        <v>3</v>
      </c>
      <c r="AV624">
        <f t="shared" si="131"/>
        <v>1156</v>
      </c>
      <c r="AW624" s="2">
        <f t="shared" si="132"/>
        <v>1.8100777476134976E-4</v>
      </c>
      <c r="AX624" s="2">
        <f t="shared" si="133"/>
        <v>-2.1200917732668583E-3</v>
      </c>
      <c r="BC624" s="2">
        <f t="shared" si="134"/>
        <v>4.4004809285230398E-4</v>
      </c>
      <c r="BD624" s="2">
        <f t="shared" si="135"/>
        <v>-9.0754320398362168E-4</v>
      </c>
      <c r="BE624" s="2">
        <f t="shared" si="136"/>
        <v>3.6204831479133521E-4</v>
      </c>
      <c r="BF624" s="2">
        <f t="shared" si="137"/>
        <v>6.9031699310218928E-5</v>
      </c>
      <c r="BG624" s="2">
        <f t="shared" si="138"/>
        <v>-2.1200917709764508E-3</v>
      </c>
      <c r="BH624" s="2">
        <f t="shared" si="139"/>
        <v>-9.7798694285633849E-4</v>
      </c>
      <c r="BI624" s="2">
        <f t="shared" si="140"/>
        <v>-3.7854714892345564E-3</v>
      </c>
      <c r="BJ624" s="2">
        <f t="shared" si="141"/>
        <v>-9.0902275325108835E-4</v>
      </c>
      <c r="BK624" s="2">
        <f t="shared" si="142"/>
        <v>-3.6886063798192772E-3</v>
      </c>
      <c r="BL624" s="2"/>
      <c r="BM624" s="2">
        <f t="shared" si="143"/>
        <v>-0.14521146335829191</v>
      </c>
    </row>
    <row r="625" spans="1:65" hidden="1">
      <c r="A625">
        <v>1</v>
      </c>
      <c r="B625" t="s">
        <v>473</v>
      </c>
      <c r="C625">
        <v>1157</v>
      </c>
      <c r="D625">
        <v>9.0096554049200004E-3</v>
      </c>
      <c r="E625" s="1">
        <v>3.7471834356599999E-5</v>
      </c>
      <c r="F625" s="1"/>
      <c r="G625" s="1"/>
      <c r="H625" s="1"/>
      <c r="I625" s="1"/>
      <c r="J625">
        <v>4.9960471122400001E-4</v>
      </c>
      <c r="K625" s="1">
        <v>1.3816934075399999E-5</v>
      </c>
      <c r="L625">
        <v>1.8751168709099999</v>
      </c>
      <c r="M625">
        <v>2.02337366823E-2</v>
      </c>
      <c r="N625" s="1">
        <v>5.2993176353999999E-5</v>
      </c>
      <c r="O625">
        <v>4.9690282799599998</v>
      </c>
      <c r="P625">
        <v>5.8971484754799998E-2</v>
      </c>
      <c r="Q625">
        <v>0.252021444511</v>
      </c>
      <c r="R625">
        <v>3.0629092703199998E-3</v>
      </c>
      <c r="S625">
        <v>0</v>
      </c>
      <c r="T625">
        <v>0.34720353727699999</v>
      </c>
      <c r="U625">
        <v>4</v>
      </c>
      <c r="V625">
        <v>3</v>
      </c>
      <c r="Z625">
        <v>1</v>
      </c>
      <c r="AA625" t="s">
        <v>473</v>
      </c>
      <c r="AB625">
        <v>1157</v>
      </c>
      <c r="AC625">
        <v>9.0113332347500005E-3</v>
      </c>
      <c r="AD625" s="1">
        <v>3.8268127402899998E-5</v>
      </c>
      <c r="AE625">
        <v>0.99990815165699998</v>
      </c>
      <c r="AF625">
        <v>0.74731442834100004</v>
      </c>
      <c r="AG625">
        <v>0.75785424339499996</v>
      </c>
      <c r="AH625">
        <v>0.87045250127399998</v>
      </c>
      <c r="AI625">
        <v>4.9977412675400001E-4</v>
      </c>
      <c r="AJ625" s="1">
        <v>1.38061171333E-5</v>
      </c>
      <c r="AK625">
        <v>1.8758153260199999</v>
      </c>
      <c r="AL625">
        <v>2.02352309705E-2</v>
      </c>
      <c r="AM625" s="1">
        <v>5.4119304779799998E-5</v>
      </c>
      <c r="AN625">
        <v>4.96329380324</v>
      </c>
      <c r="AO625">
        <v>6.0509492197500001E-2</v>
      </c>
      <c r="AP625">
        <v>0.25174919134200002</v>
      </c>
      <c r="AQ625">
        <v>3.1421606440300001E-3</v>
      </c>
      <c r="AR625">
        <v>0</v>
      </c>
      <c r="AS625">
        <v>0.38109816703999999</v>
      </c>
      <c r="AT625">
        <v>2</v>
      </c>
      <c r="AU625">
        <v>3</v>
      </c>
      <c r="AV625">
        <f t="shared" si="131"/>
        <v>1157</v>
      </c>
      <c r="AW625" s="2">
        <f t="shared" si="132"/>
        <v>1.8622574944252574E-4</v>
      </c>
      <c r="AX625" s="2">
        <f t="shared" si="133"/>
        <v>2.1250442097979272E-2</v>
      </c>
      <c r="BC625" s="2">
        <f t="shared" si="134"/>
        <v>3.3909914417129913E-4</v>
      </c>
      <c r="BD625" s="2">
        <f t="shared" si="135"/>
        <v>-7.8287571185980823E-4</v>
      </c>
      <c r="BE625" s="2">
        <f t="shared" si="136"/>
        <v>3.7248617450763664E-4</v>
      </c>
      <c r="BF625" s="2">
        <f t="shared" si="137"/>
        <v>7.3851321852327228E-5</v>
      </c>
      <c r="BG625" s="2">
        <f t="shared" si="138"/>
        <v>2.1250442099891177E-2</v>
      </c>
      <c r="BH625" s="2">
        <f t="shared" si="139"/>
        <v>-1.1540438888478187E-3</v>
      </c>
      <c r="BI625" s="2">
        <f t="shared" si="140"/>
        <v>2.6080527717674874E-2</v>
      </c>
      <c r="BJ625" s="2">
        <f t="shared" si="141"/>
        <v>-1.0802777895676163E-3</v>
      </c>
      <c r="BK625" s="2">
        <f t="shared" si="142"/>
        <v>2.5874541723438119E-2</v>
      </c>
      <c r="BL625" s="2"/>
      <c r="BM625" s="2">
        <f t="shared" si="143"/>
        <v>9.7621787003738886E-2</v>
      </c>
    </row>
    <row r="626" spans="1:65" hidden="1">
      <c r="A626">
        <v>1</v>
      </c>
      <c r="B626" t="s">
        <v>473</v>
      </c>
      <c r="C626">
        <v>1158</v>
      </c>
      <c r="D626">
        <v>8.8090843110999999E-3</v>
      </c>
      <c r="E626" s="1">
        <v>2.5215923403100001E-5</v>
      </c>
      <c r="F626" s="1"/>
      <c r="G626" s="1"/>
      <c r="H626" s="1"/>
      <c r="I626" s="1"/>
      <c r="J626">
        <v>1.1214690815E-4</v>
      </c>
      <c r="K626" s="1">
        <v>1.6415607359099999E-5</v>
      </c>
      <c r="L626">
        <v>1.7925592238400001</v>
      </c>
      <c r="M626">
        <v>1.9991154526000001E-2</v>
      </c>
      <c r="N626" s="1">
        <v>3.5660700864500002E-5</v>
      </c>
      <c r="O626">
        <v>5.0332514392899999</v>
      </c>
      <c r="P626">
        <v>4.1012389436800002E-2</v>
      </c>
      <c r="Q626">
        <v>0.25221820858400001</v>
      </c>
      <c r="R626">
        <v>2.1038181086400001E-3</v>
      </c>
      <c r="S626">
        <v>0</v>
      </c>
      <c r="T626">
        <v>3.55191861084</v>
      </c>
      <c r="U626">
        <v>4</v>
      </c>
      <c r="V626">
        <v>3</v>
      </c>
      <c r="Z626">
        <v>1</v>
      </c>
      <c r="AA626" t="s">
        <v>473</v>
      </c>
      <c r="AB626">
        <v>1158</v>
      </c>
      <c r="AC626">
        <v>8.8114002185900007E-3</v>
      </c>
      <c r="AD626" s="1">
        <v>2.51636432719E-5</v>
      </c>
      <c r="AE626">
        <v>0.99999997564900001</v>
      </c>
      <c r="AF626">
        <v>0.87856402727399996</v>
      </c>
      <c r="AG626">
        <v>0.99823729442300002</v>
      </c>
      <c r="AH626">
        <v>0.99165465706300004</v>
      </c>
      <c r="AI626">
        <v>1.12156161303E-4</v>
      </c>
      <c r="AJ626" s="1">
        <v>1.6384804744999999E-5</v>
      </c>
      <c r="AK626">
        <v>1.79350187506</v>
      </c>
      <c r="AL626">
        <v>1.99931956952E-2</v>
      </c>
      <c r="AM626" s="1">
        <v>3.55867655938E-5</v>
      </c>
      <c r="AN626">
        <v>5.0316940109099999</v>
      </c>
      <c r="AO626">
        <v>4.0906805091899999E-2</v>
      </c>
      <c r="AP626">
        <v>0.25216590965800001</v>
      </c>
      <c r="AQ626">
        <v>2.0986248989100001E-3</v>
      </c>
      <c r="AR626">
        <v>0</v>
      </c>
      <c r="AS626">
        <v>3.4118948548999999</v>
      </c>
      <c r="AT626">
        <v>2</v>
      </c>
      <c r="AU626">
        <v>3</v>
      </c>
      <c r="AV626">
        <f t="shared" si="131"/>
        <v>1158</v>
      </c>
      <c r="AW626" s="2">
        <f t="shared" si="132"/>
        <v>2.6289991197866281E-4</v>
      </c>
      <c r="AX626" s="2">
        <f t="shared" si="133"/>
        <v>-2.0732983029911052E-3</v>
      </c>
      <c r="BC626" s="2">
        <f t="shared" si="134"/>
        <v>8.2509211824339298E-5</v>
      </c>
      <c r="BD626" s="2">
        <f t="shared" si="135"/>
        <v>-1.87642244518748E-3</v>
      </c>
      <c r="BE626" s="2">
        <f t="shared" si="136"/>
        <v>5.2586894059800538E-4</v>
      </c>
      <c r="BF626" s="2">
        <f t="shared" si="137"/>
        <v>1.0210361774475329E-4</v>
      </c>
      <c r="BG626" s="2">
        <f t="shared" si="138"/>
        <v>-2.0732983061924107E-3</v>
      </c>
      <c r="BH626" s="2">
        <f t="shared" si="139"/>
        <v>-3.0942789145054942E-4</v>
      </c>
      <c r="BI626" s="2">
        <f t="shared" si="140"/>
        <v>-2.5744499735307659E-3</v>
      </c>
      <c r="BJ626" s="2">
        <f t="shared" si="141"/>
        <v>-2.0735586971940283E-4</v>
      </c>
      <c r="BK626" s="2">
        <f t="shared" si="142"/>
        <v>-2.4684689748949362E-3</v>
      </c>
      <c r="BL626" s="2"/>
      <c r="BM626" s="2">
        <f t="shared" si="143"/>
        <v>-3.9422005761242843E-2</v>
      </c>
    </row>
    <row r="627" spans="1:65" hidden="1">
      <c r="A627">
        <v>1</v>
      </c>
      <c r="B627" t="s">
        <v>473</v>
      </c>
      <c r="C627">
        <v>1159</v>
      </c>
      <c r="D627">
        <v>9.0094335414300005E-3</v>
      </c>
      <c r="E627" s="1">
        <v>2.6429938413100001E-5</v>
      </c>
      <c r="F627" s="1"/>
      <c r="G627" s="1"/>
      <c r="H627" s="1"/>
      <c r="I627" s="1"/>
      <c r="J627" s="1">
        <v>-3.03919375823E-5</v>
      </c>
      <c r="K627" s="1">
        <v>1.4249139406799999E-5</v>
      </c>
      <c r="L627">
        <v>1.8750245222299999</v>
      </c>
      <c r="M627">
        <v>2.0243965601199999E-2</v>
      </c>
      <c r="N627" s="1">
        <v>3.73775773566E-5</v>
      </c>
      <c r="O627">
        <v>4.8589854053600003</v>
      </c>
      <c r="P627">
        <v>4.0287995903299997E-2</v>
      </c>
      <c r="Q627">
        <v>0.24656482462500001</v>
      </c>
      <c r="R627">
        <v>2.0944523523700001E-3</v>
      </c>
      <c r="S627">
        <v>0</v>
      </c>
      <c r="T627">
        <v>9.7282931697099997</v>
      </c>
      <c r="U627">
        <v>4</v>
      </c>
      <c r="V627">
        <v>3</v>
      </c>
      <c r="Z627">
        <v>1</v>
      </c>
      <c r="AA627" t="s">
        <v>473</v>
      </c>
      <c r="AB627">
        <v>1159</v>
      </c>
      <c r="AC627">
        <v>9.4449748450599995E-3</v>
      </c>
      <c r="AD627" s="1">
        <v>6.4466031398000006E-5</v>
      </c>
      <c r="AE627">
        <v>0.20061682254400001</v>
      </c>
      <c r="AF627">
        <v>2.0259318204199999E-2</v>
      </c>
      <c r="AG627">
        <v>0.99004250485099998</v>
      </c>
      <c r="AH627">
        <v>2.2536710819899999E-3</v>
      </c>
      <c r="AI627" s="1">
        <v>-3.2267701467299998E-5</v>
      </c>
      <c r="AJ627" s="1">
        <v>1.49640624923E-5</v>
      </c>
      <c r="AK627">
        <v>2.0606944009300001</v>
      </c>
      <c r="AL627">
        <v>2.0637186269400001E-2</v>
      </c>
      <c r="AM627" s="1">
        <v>9.1168735915399994E-5</v>
      </c>
      <c r="AN627">
        <v>4.8914619455499997</v>
      </c>
      <c r="AO627">
        <v>3.8911882416E-2</v>
      </c>
      <c r="AP627">
        <v>0.25303412613600001</v>
      </c>
      <c r="AQ627">
        <v>2.3024577958000001E-3</v>
      </c>
      <c r="AR627">
        <v>0</v>
      </c>
      <c r="AS627">
        <v>8.6424074740200005</v>
      </c>
      <c r="AT627">
        <v>2</v>
      </c>
      <c r="AU627">
        <v>2</v>
      </c>
      <c r="AV627">
        <f t="shared" si="131"/>
        <v>1159</v>
      </c>
      <c r="AW627" s="2">
        <f t="shared" si="132"/>
        <v>4.83428066400797E-2</v>
      </c>
      <c r="AX627" s="2">
        <f t="shared" si="133"/>
        <v>1.4391290812107005</v>
      </c>
      <c r="BC627" s="2">
        <f t="shared" si="134"/>
        <v>6.1719127973348657E-2</v>
      </c>
      <c r="BD627" s="2">
        <f t="shared" si="135"/>
        <v>5.0173071165183748E-2</v>
      </c>
      <c r="BE627" s="2">
        <f t="shared" si="136"/>
        <v>9.9022640236821918E-2</v>
      </c>
      <c r="BF627" s="2">
        <f t="shared" si="137"/>
        <v>1.9424092885076481E-2</v>
      </c>
      <c r="BG627" s="2">
        <f t="shared" si="138"/>
        <v>1.4391290812030584</v>
      </c>
      <c r="BH627" s="2">
        <f t="shared" si="139"/>
        <v>6.6838110182784495E-3</v>
      </c>
      <c r="BI627" s="2">
        <f t="shared" si="140"/>
        <v>-3.4156910922126048E-2</v>
      </c>
      <c r="BJ627" s="2">
        <f t="shared" si="141"/>
        <v>2.6237730871948795E-2</v>
      </c>
      <c r="BK627" s="2">
        <f t="shared" si="142"/>
        <v>9.9312568841506091E-2</v>
      </c>
      <c r="BL627" s="2"/>
      <c r="BM627" s="2">
        <f t="shared" si="143"/>
        <v>-0.11162139922664042</v>
      </c>
    </row>
    <row r="628" spans="1:65" hidden="1">
      <c r="A628">
        <v>1</v>
      </c>
      <c r="B628" t="s">
        <v>473</v>
      </c>
      <c r="C628">
        <v>1160</v>
      </c>
      <c r="D628">
        <v>8.8368732577399998E-3</v>
      </c>
      <c r="E628" s="1">
        <v>3.9404886730799997E-5</v>
      </c>
      <c r="F628" s="1"/>
      <c r="G628" s="1"/>
      <c r="H628" s="1"/>
      <c r="I628" s="1"/>
      <c r="J628">
        <v>4.4221998159000003E-4</v>
      </c>
      <c r="K628" s="1">
        <v>1.86419732767E-5</v>
      </c>
      <c r="L628">
        <v>1.8038865992799999</v>
      </c>
      <c r="M628">
        <v>1.9940161864000001E-2</v>
      </c>
      <c r="N628" s="1">
        <v>5.57269252385E-5</v>
      </c>
      <c r="O628">
        <v>5.03636948699</v>
      </c>
      <c r="P628">
        <v>6.5348342775100002E-2</v>
      </c>
      <c r="Q628">
        <v>0.25173070820299998</v>
      </c>
      <c r="R628">
        <v>3.3411833028400002E-3</v>
      </c>
      <c r="S628">
        <v>0</v>
      </c>
      <c r="T628">
        <v>8.2578264886599992</v>
      </c>
      <c r="U628">
        <v>4</v>
      </c>
      <c r="V628">
        <v>3</v>
      </c>
      <c r="Z628">
        <v>1</v>
      </c>
      <c r="AA628" t="s">
        <v>473</v>
      </c>
      <c r="AB628">
        <v>1160</v>
      </c>
      <c r="AC628">
        <v>8.83992215876E-3</v>
      </c>
      <c r="AD628" s="1">
        <v>1.1307527196E-9</v>
      </c>
      <c r="AE628">
        <v>0.99993194700800003</v>
      </c>
      <c r="AF628">
        <v>0.89890856268200003</v>
      </c>
      <c r="AG628">
        <v>0.999999999744</v>
      </c>
      <c r="AH628">
        <v>0.75747915411300004</v>
      </c>
      <c r="AI628">
        <v>4.4248336251599999E-4</v>
      </c>
      <c r="AJ628" s="1">
        <v>3.4654843465999999E-9</v>
      </c>
      <c r="AK628">
        <v>1.8051315691500001</v>
      </c>
      <c r="AL628">
        <v>1.9942864507400002E-2</v>
      </c>
      <c r="AM628" s="1">
        <v>1.5991258317499999E-9</v>
      </c>
      <c r="AN628">
        <v>5.0302739349000003</v>
      </c>
      <c r="AO628" s="1">
        <v>1.8714288709800001E-6</v>
      </c>
      <c r="AP628">
        <v>0.251460114525</v>
      </c>
      <c r="AQ628" s="1">
        <v>9.5699782656799995E-8</v>
      </c>
      <c r="AR628">
        <v>0</v>
      </c>
      <c r="AS628">
        <v>8.0849207461500008</v>
      </c>
      <c r="AT628">
        <v>2</v>
      </c>
      <c r="AU628">
        <v>2</v>
      </c>
      <c r="AV628">
        <f t="shared" si="131"/>
        <v>1160</v>
      </c>
      <c r="AW628" s="2">
        <f t="shared" si="132"/>
        <v>3.4502034046145891E-4</v>
      </c>
      <c r="AX628" s="2">
        <f t="shared" si="133"/>
        <v>-0.99997130425149228</v>
      </c>
      <c r="BC628" s="2">
        <f t="shared" si="134"/>
        <v>5.9558802624200887E-4</v>
      </c>
      <c r="BD628" s="2">
        <f t="shared" si="135"/>
        <v>-0.99981410313730401</v>
      </c>
      <c r="BE628" s="2">
        <f t="shared" si="136"/>
        <v>6.901597198499214E-4</v>
      </c>
      <c r="BF628" s="2">
        <f t="shared" si="137"/>
        <v>1.3553768612478321E-4</v>
      </c>
      <c r="BG628" s="2">
        <f t="shared" si="138"/>
        <v>-0.99997130425149228</v>
      </c>
      <c r="BH628" s="2">
        <f t="shared" si="139"/>
        <v>-1.2103067707295444E-3</v>
      </c>
      <c r="BI628" s="2">
        <f t="shared" si="140"/>
        <v>-0.9999713622596762</v>
      </c>
      <c r="BJ628" s="2">
        <f t="shared" si="141"/>
        <v>-1.0749331296591902E-3</v>
      </c>
      <c r="BK628" s="2">
        <f t="shared" si="142"/>
        <v>-0.99997135751798616</v>
      </c>
      <c r="BL628" s="2"/>
      <c r="BM628" s="2">
        <f t="shared" si="143"/>
        <v>-2.0938408278187975E-2</v>
      </c>
    </row>
    <row r="629" spans="1:65" hidden="1">
      <c r="A629">
        <v>1</v>
      </c>
      <c r="B629" t="s">
        <v>473</v>
      </c>
      <c r="C629">
        <v>1161</v>
      </c>
      <c r="D629">
        <v>8.7643701354599996E-3</v>
      </c>
      <c r="E629" s="1">
        <v>2.71376983426E-5</v>
      </c>
      <c r="F629" s="1"/>
      <c r="G629" s="1"/>
      <c r="H629" s="1"/>
      <c r="I629" s="1"/>
      <c r="J629">
        <v>3.0762831851999998E-4</v>
      </c>
      <c r="K629" s="1">
        <v>1.4389846804999999E-5</v>
      </c>
      <c r="L629">
        <v>1.7744076474299999</v>
      </c>
      <c r="M629">
        <v>2.00073182496E-2</v>
      </c>
      <c r="N629" s="1">
        <v>3.8378501047699998E-5</v>
      </c>
      <c r="O629">
        <v>4.9842672301700004</v>
      </c>
      <c r="P629">
        <v>4.3947510048699998E-2</v>
      </c>
      <c r="Q629">
        <v>0.24996553540300001</v>
      </c>
      <c r="R629">
        <v>2.2555619857600002E-3</v>
      </c>
      <c r="S629">
        <v>0</v>
      </c>
      <c r="T629">
        <v>20.110279820700001</v>
      </c>
      <c r="U629">
        <v>4</v>
      </c>
      <c r="V629">
        <v>3</v>
      </c>
      <c r="Z629">
        <v>1</v>
      </c>
      <c r="AA629" t="s">
        <v>473</v>
      </c>
      <c r="AB629">
        <v>1161</v>
      </c>
      <c r="AC629">
        <v>8.7637091006300006E-3</v>
      </c>
      <c r="AD629" s="1">
        <v>1.9147418842000001E-9</v>
      </c>
      <c r="AE629">
        <v>0.99999962252700003</v>
      </c>
      <c r="AF629">
        <v>2.92469919143E-2</v>
      </c>
      <c r="AG629">
        <v>0.99974962851100002</v>
      </c>
      <c r="AH629">
        <v>0.80682400194000004</v>
      </c>
      <c r="AI629">
        <v>3.07595987474E-4</v>
      </c>
      <c r="AJ629" s="1">
        <v>5.8505777269299997E-9</v>
      </c>
      <c r="AK629">
        <v>1.7741399953300001</v>
      </c>
      <c r="AL629">
        <v>2.0006739119599999E-2</v>
      </c>
      <c r="AM629" s="1">
        <v>2.7078539410800002E-9</v>
      </c>
      <c r="AN629">
        <v>4.9853997763500004</v>
      </c>
      <c r="AO629" s="1">
        <v>3.10183150543E-6</v>
      </c>
      <c r="AP629">
        <v>0.25001509649999998</v>
      </c>
      <c r="AQ629" s="1">
        <v>1.5919320329E-7</v>
      </c>
      <c r="AR629">
        <v>0</v>
      </c>
      <c r="AS629">
        <v>20.122918934800001</v>
      </c>
      <c r="AT629">
        <v>2</v>
      </c>
      <c r="AU629">
        <v>2</v>
      </c>
      <c r="AV629">
        <f t="shared" si="131"/>
        <v>1161</v>
      </c>
      <c r="AW629" s="2">
        <f t="shared" si="132"/>
        <v>-7.5422970479592166E-5</v>
      </c>
      <c r="AX629" s="2">
        <f t="shared" si="133"/>
        <v>-0.99992944346790102</v>
      </c>
      <c r="BC629" s="2">
        <f t="shared" si="134"/>
        <v>-1.0509775613482771E-4</v>
      </c>
      <c r="BD629" s="2">
        <f t="shared" si="135"/>
        <v>-0.99959342320969691</v>
      </c>
      <c r="BE629" s="2">
        <f t="shared" si="136"/>
        <v>-1.5084025386581984E-4</v>
      </c>
      <c r="BF629" s="2">
        <f t="shared" si="137"/>
        <v>-2.8945908330941734E-5</v>
      </c>
      <c r="BG629" s="2">
        <f t="shared" si="138"/>
        <v>-0.99992944346790102</v>
      </c>
      <c r="BH629" s="2">
        <f t="shared" si="139"/>
        <v>2.2722420923675048E-4</v>
      </c>
      <c r="BI629" s="2">
        <f t="shared" si="140"/>
        <v>-0.99992941963032733</v>
      </c>
      <c r="BJ629" s="2">
        <f t="shared" si="141"/>
        <v>1.9827172141976944E-4</v>
      </c>
      <c r="BK629" s="2">
        <f t="shared" si="142"/>
        <v>-0.99992942193373746</v>
      </c>
      <c r="BL629" s="2"/>
      <c r="BM629" s="2">
        <f t="shared" si="143"/>
        <v>6.2849021558570651E-4</v>
      </c>
    </row>
    <row r="630" spans="1:65" hidden="1">
      <c r="A630">
        <v>1</v>
      </c>
      <c r="B630" t="s">
        <v>473</v>
      </c>
      <c r="C630">
        <v>1162</v>
      </c>
      <c r="D630">
        <v>9.1070042326199998E-3</v>
      </c>
      <c r="E630" s="1">
        <v>4.0597631032200002E-5</v>
      </c>
      <c r="F630" s="1"/>
      <c r="G630" s="1"/>
      <c r="H630" s="1"/>
      <c r="I630" s="1"/>
      <c r="J630">
        <v>4.03157235555E-4</v>
      </c>
      <c r="K630" s="1">
        <v>1.65418981466E-5</v>
      </c>
      <c r="L630">
        <v>1.91585685275</v>
      </c>
      <c r="M630">
        <v>2.0265247415699999E-2</v>
      </c>
      <c r="N630" s="1">
        <v>5.7413720405999999E-5</v>
      </c>
      <c r="O630">
        <v>4.8997848990800001</v>
      </c>
      <c r="P630">
        <v>6.2683053727000004E-2</v>
      </c>
      <c r="Q630">
        <v>0.24889654003</v>
      </c>
      <c r="R630">
        <v>3.26128486675E-3</v>
      </c>
      <c r="S630">
        <v>0</v>
      </c>
      <c r="T630">
        <v>5.9744299083300003</v>
      </c>
      <c r="U630">
        <v>4</v>
      </c>
      <c r="V630">
        <v>3</v>
      </c>
      <c r="Z630">
        <v>1</v>
      </c>
      <c r="AA630" t="s">
        <v>473</v>
      </c>
      <c r="AB630">
        <v>1162</v>
      </c>
      <c r="AC630">
        <v>9.1262938098899994E-3</v>
      </c>
      <c r="AD630" s="1">
        <v>4.1995137385E-9</v>
      </c>
      <c r="AE630">
        <v>0.99981731331699997</v>
      </c>
      <c r="AF630">
        <v>0.74344859902299998</v>
      </c>
      <c r="AG630">
        <v>0.99999631162299996</v>
      </c>
      <c r="AH630">
        <v>0.50002759211100001</v>
      </c>
      <c r="AI630">
        <v>4.0388078060899998E-4</v>
      </c>
      <c r="AJ630" s="1">
        <v>1.26677682833E-8</v>
      </c>
      <c r="AK630">
        <v>1.92398141407</v>
      </c>
      <c r="AL630">
        <v>2.0282595446000001E-2</v>
      </c>
      <c r="AM630" s="1">
        <v>5.9390092843599998E-9</v>
      </c>
      <c r="AN630">
        <v>4.8961101635900004</v>
      </c>
      <c r="AO630" s="1">
        <v>6.4622339377399997E-6</v>
      </c>
      <c r="AP630">
        <v>0.24892278052700001</v>
      </c>
      <c r="AQ630" s="1">
        <v>3.36533935182E-7</v>
      </c>
      <c r="AR630">
        <v>0</v>
      </c>
      <c r="AS630">
        <v>5.8477911236400004</v>
      </c>
      <c r="AT630">
        <v>2</v>
      </c>
      <c r="AU630">
        <v>2</v>
      </c>
      <c r="AV630">
        <f t="shared" si="131"/>
        <v>1162</v>
      </c>
      <c r="AW630" s="2">
        <f t="shared" si="132"/>
        <v>2.1181034703933801E-3</v>
      </c>
      <c r="AX630" s="2">
        <f t="shared" si="133"/>
        <v>-0.99989655766526953</v>
      </c>
      <c r="BC630" s="2">
        <f t="shared" si="134"/>
        <v>1.794696932584935E-3</v>
      </c>
      <c r="BD630" s="2">
        <f t="shared" si="135"/>
        <v>-0.9992342010468791</v>
      </c>
      <c r="BE630" s="2">
        <f t="shared" si="136"/>
        <v>4.2406933004092403E-3</v>
      </c>
      <c r="BF630" s="2">
        <f t="shared" si="137"/>
        <v>8.5604828523151895E-4</v>
      </c>
      <c r="BG630" s="2">
        <f t="shared" si="138"/>
        <v>-0.99989655766526953</v>
      </c>
      <c r="BH630" s="2">
        <f t="shared" si="139"/>
        <v>-7.4997894105305069E-4</v>
      </c>
      <c r="BI630" s="2">
        <f t="shared" si="140"/>
        <v>-0.99989690620425276</v>
      </c>
      <c r="BJ630" s="2">
        <f t="shared" si="141"/>
        <v>1.0542732734189311E-4</v>
      </c>
      <c r="BK630" s="2">
        <f t="shared" si="142"/>
        <v>-0.99989680940214287</v>
      </c>
      <c r="BL630" s="2"/>
      <c r="BM630" s="2">
        <f t="shared" si="143"/>
        <v>-2.119679812686907E-2</v>
      </c>
    </row>
    <row r="631" spans="1:65" hidden="1">
      <c r="A631">
        <v>1</v>
      </c>
      <c r="B631" t="s">
        <v>473</v>
      </c>
      <c r="C631">
        <v>1167</v>
      </c>
      <c r="D631">
        <v>9.7589666124999995E-3</v>
      </c>
      <c r="E631" s="1">
        <v>2.9994512752399999E-5</v>
      </c>
      <c r="F631" s="1"/>
      <c r="G631" s="1"/>
      <c r="H631" s="1"/>
      <c r="I631" s="1"/>
      <c r="J631">
        <v>4.0550342275099999E-4</v>
      </c>
      <c r="K631" s="1">
        <v>1.57136881835E-5</v>
      </c>
      <c r="L631">
        <v>2.1999846178400002</v>
      </c>
      <c r="M631">
        <v>2.0833899490300001E-2</v>
      </c>
      <c r="N631" s="1">
        <v>4.2418646731300003E-5</v>
      </c>
      <c r="O631">
        <v>4.6492270005499998</v>
      </c>
      <c r="P631">
        <v>4.01556315452E-2</v>
      </c>
      <c r="Q631">
        <v>0.24279584490100001</v>
      </c>
      <c r="R631">
        <v>2.1545198346699999E-3</v>
      </c>
      <c r="S631">
        <v>0</v>
      </c>
      <c r="T631">
        <v>0.28948183061999999</v>
      </c>
      <c r="U631">
        <v>4</v>
      </c>
      <c r="V631">
        <v>3</v>
      </c>
      <c r="Z631">
        <v>1</v>
      </c>
      <c r="AA631" t="s">
        <v>473</v>
      </c>
      <c r="AB631">
        <v>1167</v>
      </c>
      <c r="AC631">
        <v>9.7589189524900002E-3</v>
      </c>
      <c r="AD631" s="1">
        <v>2.98932401609E-5</v>
      </c>
      <c r="AE631">
        <v>0.99999997220100001</v>
      </c>
      <c r="AF631">
        <v>0.81424758849400003</v>
      </c>
      <c r="AG631">
        <v>0.99836442379400003</v>
      </c>
      <c r="AH631">
        <v>0.98159991666000002</v>
      </c>
      <c r="AI631">
        <v>4.0555233394999997E-4</v>
      </c>
      <c r="AJ631" s="1">
        <v>1.5770227263600001E-5</v>
      </c>
      <c r="AK631">
        <v>2.1999631297</v>
      </c>
      <c r="AL631">
        <v>2.0833854840800001E-2</v>
      </c>
      <c r="AM631" s="1">
        <v>4.22754256588E-5</v>
      </c>
      <c r="AN631">
        <v>4.6482273967300003</v>
      </c>
      <c r="AO631">
        <v>4.0006302822499999E-2</v>
      </c>
      <c r="AP631">
        <v>0.242743122521</v>
      </c>
      <c r="AQ631">
        <v>2.14651788826E-3</v>
      </c>
      <c r="AR631">
        <v>0</v>
      </c>
      <c r="AS631">
        <v>0.29756958348000001</v>
      </c>
      <c r="AT631">
        <v>2</v>
      </c>
      <c r="AU631">
        <v>3</v>
      </c>
      <c r="AV631">
        <f t="shared" si="131"/>
        <v>1167</v>
      </c>
      <c r="AW631" s="2">
        <f t="shared" si="132"/>
        <v>-4.883714832908569E-6</v>
      </c>
      <c r="AX631" s="2">
        <f t="shared" si="133"/>
        <v>-3.3763706160519504E-3</v>
      </c>
      <c r="BC631" s="2">
        <f t="shared" si="134"/>
        <v>1.2061846153643665E-4</v>
      </c>
      <c r="BD631" s="2">
        <f t="shared" si="135"/>
        <v>3.5980782767071535E-3</v>
      </c>
      <c r="BE631" s="2">
        <f t="shared" si="136"/>
        <v>-9.7674046563767169E-6</v>
      </c>
      <c r="BF631" s="2">
        <f t="shared" si="137"/>
        <v>-2.1431177596319556E-6</v>
      </c>
      <c r="BG631" s="2">
        <f t="shared" si="138"/>
        <v>-3.3763706184978845E-3</v>
      </c>
      <c r="BH631" s="2">
        <f t="shared" si="139"/>
        <v>-2.1500430499119013E-4</v>
      </c>
      <c r="BI631" s="2">
        <f t="shared" si="140"/>
        <v>-3.7187492003933178E-3</v>
      </c>
      <c r="BJ631" s="2">
        <f t="shared" si="141"/>
        <v>-2.1714696156149737E-4</v>
      </c>
      <c r="BK631" s="2">
        <f t="shared" si="142"/>
        <v>-3.7140277296289453E-3</v>
      </c>
      <c r="BL631" s="2"/>
      <c r="BM631" s="2">
        <f t="shared" si="143"/>
        <v>2.7938723624477607E-2</v>
      </c>
    </row>
    <row r="632" spans="1:65" hidden="1">
      <c r="A632">
        <v>1</v>
      </c>
      <c r="B632" t="s">
        <v>473</v>
      </c>
      <c r="C632">
        <v>1168</v>
      </c>
      <c r="D632">
        <v>9.0322570805500008E-3</v>
      </c>
      <c r="E632" s="1">
        <v>3.8615146134499997E-5</v>
      </c>
      <c r="F632" s="1"/>
      <c r="G632" s="1"/>
      <c r="H632" s="1"/>
      <c r="I632" s="1"/>
      <c r="J632">
        <v>-1.6716193083699999E-4</v>
      </c>
      <c r="K632" s="1">
        <v>1.61839519845E-5</v>
      </c>
      <c r="L632">
        <v>1.8845365300900001</v>
      </c>
      <c r="M632">
        <v>2.0300855521899999E-2</v>
      </c>
      <c r="N632" s="1">
        <v>5.4610063376400001E-5</v>
      </c>
      <c r="O632">
        <v>4.9112885871299996</v>
      </c>
      <c r="P632">
        <v>5.9389523776799999E-2</v>
      </c>
      <c r="Q632">
        <v>0.24991926133600001</v>
      </c>
      <c r="R632">
        <v>3.0960115563099999E-3</v>
      </c>
      <c r="S632">
        <v>0</v>
      </c>
      <c r="T632">
        <v>4.6332489757599999</v>
      </c>
      <c r="U632">
        <v>4</v>
      </c>
      <c r="V632">
        <v>3</v>
      </c>
      <c r="Z632">
        <v>1</v>
      </c>
      <c r="AA632" t="s">
        <v>473</v>
      </c>
      <c r="AB632">
        <v>1168</v>
      </c>
      <c r="AC632">
        <v>9.0369400027600008E-3</v>
      </c>
      <c r="AD632" s="1">
        <v>9.8308042106299997E-10</v>
      </c>
      <c r="AE632">
        <v>0.99999943870100005</v>
      </c>
      <c r="AF632">
        <v>0.60206899082700005</v>
      </c>
      <c r="AG632">
        <v>0.99999449962099995</v>
      </c>
      <c r="AH632">
        <v>0.52477723244200003</v>
      </c>
      <c r="AI632">
        <v>-1.6730138149099999E-4</v>
      </c>
      <c r="AJ632" s="1">
        <v>2.95909586091E-9</v>
      </c>
      <c r="AK632">
        <v>1.8864911745699999</v>
      </c>
      <c r="AL632">
        <v>2.0305023225899999E-2</v>
      </c>
      <c r="AM632" s="1">
        <v>1.39028566437E-9</v>
      </c>
      <c r="AN632">
        <v>4.9031662874800004</v>
      </c>
      <c r="AO632" s="1">
        <v>1.50620362005E-6</v>
      </c>
      <c r="AP632">
        <v>0.24955716713600001</v>
      </c>
      <c r="AQ632" s="1">
        <v>7.8542677226099997E-8</v>
      </c>
      <c r="AR632">
        <v>0</v>
      </c>
      <c r="AS632">
        <v>4.6458062452200002</v>
      </c>
      <c r="AT632">
        <v>2</v>
      </c>
      <c r="AU632">
        <v>2</v>
      </c>
      <c r="AV632">
        <f t="shared" si="131"/>
        <v>1168</v>
      </c>
      <c r="AW632" s="2">
        <f t="shared" si="132"/>
        <v>5.1846644401698375E-4</v>
      </c>
      <c r="AX632" s="2">
        <f t="shared" si="133"/>
        <v>-0.99997454158485788</v>
      </c>
      <c r="BC632" s="2">
        <f t="shared" si="134"/>
        <v>8.342249536228614E-4</v>
      </c>
      <c r="BD632" s="2">
        <f t="shared" si="135"/>
        <v>-0.99981715863568166</v>
      </c>
      <c r="BE632" s="2">
        <f t="shared" si="136"/>
        <v>1.0372016932494669E-3</v>
      </c>
      <c r="BF632" s="2">
        <f t="shared" si="137"/>
        <v>2.0529696374145507E-4</v>
      </c>
      <c r="BG632" s="2">
        <f t="shared" si="138"/>
        <v>-0.99997454158485788</v>
      </c>
      <c r="BH632" s="2">
        <f t="shared" si="139"/>
        <v>-1.6538021551581504E-3</v>
      </c>
      <c r="BI632" s="2">
        <f t="shared" si="140"/>
        <v>-0.99997463856376911</v>
      </c>
      <c r="BJ632" s="2">
        <f t="shared" si="141"/>
        <v>-1.4488447111452695E-3</v>
      </c>
      <c r="BK632" s="2">
        <f t="shared" si="142"/>
        <v>-0.99997463101290229</v>
      </c>
      <c r="BL632" s="2"/>
      <c r="BM632" s="2">
        <f t="shared" si="143"/>
        <v>2.7102513863806448E-3</v>
      </c>
    </row>
    <row r="633" spans="1:65" hidden="1">
      <c r="A633">
        <v>1</v>
      </c>
      <c r="B633" t="s">
        <v>473</v>
      </c>
      <c r="C633">
        <v>1169</v>
      </c>
      <c r="D633">
        <v>8.7097247216899997E-3</v>
      </c>
      <c r="E633" s="1">
        <v>3.6143553832600003E-5</v>
      </c>
      <c r="F633" s="1"/>
      <c r="G633" s="1"/>
      <c r="H633" s="1"/>
      <c r="I633" s="1"/>
      <c r="J633" s="1">
        <v>-5.3237146329199997E-5</v>
      </c>
      <c r="K633" s="1">
        <v>1.53239408134E-5</v>
      </c>
      <c r="L633">
        <v>1.7523499392099999</v>
      </c>
      <c r="M633">
        <v>1.99322634642E-2</v>
      </c>
      <c r="N633" s="1">
        <v>5.1114704022499998E-5</v>
      </c>
      <c r="O633">
        <v>5.0467655416400001</v>
      </c>
      <c r="P633">
        <v>6.0312873314899998E-2</v>
      </c>
      <c r="Q633">
        <v>0.25215041212700001</v>
      </c>
      <c r="R633">
        <v>3.0819941110300001E-3</v>
      </c>
      <c r="S633">
        <v>0</v>
      </c>
      <c r="T633">
        <v>5.3555886062800004</v>
      </c>
      <c r="U633">
        <v>4</v>
      </c>
      <c r="V633">
        <v>3</v>
      </c>
      <c r="Z633">
        <v>1</v>
      </c>
      <c r="AA633" t="s">
        <v>473</v>
      </c>
      <c r="AB633">
        <v>1169</v>
      </c>
      <c r="AC633">
        <v>8.7103191303200007E-3</v>
      </c>
      <c r="AD633" s="1">
        <v>3.3065379797199999E-9</v>
      </c>
      <c r="AE633">
        <v>0.99999695902899999</v>
      </c>
      <c r="AF633">
        <v>0.68695625794199999</v>
      </c>
      <c r="AG633">
        <v>0.99998177860500004</v>
      </c>
      <c r="AH633">
        <v>0.675366593307</v>
      </c>
      <c r="AI633" s="1">
        <v>-5.3238939974800003E-5</v>
      </c>
      <c r="AJ633" s="1">
        <v>1.0143587077E-8</v>
      </c>
      <c r="AK633">
        <v>1.7525891310299999</v>
      </c>
      <c r="AL633">
        <v>1.9932782948100001E-2</v>
      </c>
      <c r="AM633" s="1">
        <v>4.6761508554200001E-9</v>
      </c>
      <c r="AN633">
        <v>5.0456470577800001</v>
      </c>
      <c r="AO633" s="1">
        <v>5.5164913281799999E-6</v>
      </c>
      <c r="AP633">
        <v>0.25210109977400003</v>
      </c>
      <c r="AQ633" s="1">
        <v>2.81900118889E-7</v>
      </c>
      <c r="AR633">
        <v>0</v>
      </c>
      <c r="AS633">
        <v>5.3113581410600004</v>
      </c>
      <c r="AT633">
        <v>2</v>
      </c>
      <c r="AU633">
        <v>2</v>
      </c>
      <c r="AV633">
        <f t="shared" si="131"/>
        <v>1169</v>
      </c>
      <c r="AW633" s="2">
        <f t="shared" si="132"/>
        <v>6.8246546130291716E-5</v>
      </c>
      <c r="AX633" s="2">
        <f t="shared" si="133"/>
        <v>-0.99990851652289003</v>
      </c>
      <c r="BC633" s="2">
        <f t="shared" si="134"/>
        <v>3.3691618046447157E-5</v>
      </c>
      <c r="BD633" s="2">
        <f t="shared" si="135"/>
        <v>-0.99933805623497773</v>
      </c>
      <c r="BE633" s="2">
        <f t="shared" si="136"/>
        <v>1.3649774776596137E-4</v>
      </c>
      <c r="BF633" s="2">
        <f t="shared" si="137"/>
        <v>2.6062464051504992E-5</v>
      </c>
      <c r="BG633" s="2">
        <f t="shared" si="138"/>
        <v>-0.99990851652289015</v>
      </c>
      <c r="BH633" s="2">
        <f t="shared" si="139"/>
        <v>-2.2162389965842477E-4</v>
      </c>
      <c r="BI633" s="2">
        <f t="shared" si="140"/>
        <v>-0.99990853542494362</v>
      </c>
      <c r="BJ633" s="2">
        <f t="shared" si="141"/>
        <v>-1.9556721158619052E-4</v>
      </c>
      <c r="BK633" s="2">
        <f t="shared" si="142"/>
        <v>-0.99990853320651063</v>
      </c>
      <c r="BL633" s="2"/>
      <c r="BM633" s="2">
        <f t="shared" si="143"/>
        <v>-8.2587495925536773E-3</v>
      </c>
    </row>
    <row r="634" spans="1:65" hidden="1">
      <c r="A634">
        <v>1</v>
      </c>
      <c r="B634" t="s">
        <v>473</v>
      </c>
      <c r="C634">
        <v>1170</v>
      </c>
      <c r="D634">
        <v>9.0405920103700001E-3</v>
      </c>
      <c r="E634" s="1">
        <v>3.9082258237300002E-5</v>
      </c>
      <c r="F634" s="1"/>
      <c r="G634" s="1"/>
      <c r="H634" s="1"/>
      <c r="I634" s="1"/>
      <c r="J634" s="1">
        <v>7.1022827709800004E-5</v>
      </c>
      <c r="K634" s="1">
        <v>1.7861929929999999E-5</v>
      </c>
      <c r="L634">
        <v>1.8880162200399999</v>
      </c>
      <c r="M634">
        <v>2.0142941533099999E-2</v>
      </c>
      <c r="N634" s="1">
        <v>5.5270659647400001E-5</v>
      </c>
      <c r="O634">
        <v>4.9442995269300001</v>
      </c>
      <c r="P634">
        <v>6.1789735688400002E-2</v>
      </c>
      <c r="Q634">
        <v>0.24964196874</v>
      </c>
      <c r="R634">
        <v>3.19413250155E-3</v>
      </c>
      <c r="S634">
        <v>0</v>
      </c>
      <c r="T634">
        <v>1.39905278431</v>
      </c>
      <c r="U634">
        <v>4</v>
      </c>
      <c r="V634">
        <v>3</v>
      </c>
      <c r="Z634">
        <v>1</v>
      </c>
      <c r="AA634" t="s">
        <v>473</v>
      </c>
      <c r="AB634">
        <v>1170</v>
      </c>
      <c r="AC634">
        <v>9.04033310906E-3</v>
      </c>
      <c r="AD634" s="1">
        <v>3.84642408817E-5</v>
      </c>
      <c r="AE634">
        <v>0.99999901924300005</v>
      </c>
      <c r="AF634">
        <v>0.45741709514200002</v>
      </c>
      <c r="AG634">
        <v>0.99801711083400002</v>
      </c>
      <c r="AH634">
        <v>0.95491916611000005</v>
      </c>
      <c r="AI634" s="1">
        <v>7.1016173891599998E-5</v>
      </c>
      <c r="AJ634" s="1">
        <v>1.7764493575599999E-5</v>
      </c>
      <c r="AK634">
        <v>1.8879080849000001</v>
      </c>
      <c r="AL634">
        <v>2.0142709134E-2</v>
      </c>
      <c r="AM634" s="1">
        <v>5.4396651121299997E-5</v>
      </c>
      <c r="AN634">
        <v>4.9452920851200002</v>
      </c>
      <c r="AO634">
        <v>6.08333895012E-2</v>
      </c>
      <c r="AP634">
        <v>0.24968920304200001</v>
      </c>
      <c r="AQ634">
        <v>3.1446406252400002E-3</v>
      </c>
      <c r="AR634">
        <v>0</v>
      </c>
      <c r="AS634">
        <v>1.4038829206500001</v>
      </c>
      <c r="AT634">
        <v>2</v>
      </c>
      <c r="AU634">
        <v>3</v>
      </c>
      <c r="AV634">
        <f t="shared" si="131"/>
        <v>1170</v>
      </c>
      <c r="AW634" s="2">
        <f t="shared" si="132"/>
        <v>-2.8637650023707343E-5</v>
      </c>
      <c r="AX634" s="2">
        <f t="shared" si="133"/>
        <v>-1.5813245791671492E-2</v>
      </c>
      <c r="BC634" s="2">
        <f t="shared" si="134"/>
        <v>-9.3685627770179625E-5</v>
      </c>
      <c r="BD634" s="2">
        <f t="shared" si="135"/>
        <v>-5.4549734984880183E-3</v>
      </c>
      <c r="BE634" s="2">
        <f t="shared" si="136"/>
        <v>-5.7274476168199062E-5</v>
      </c>
      <c r="BF634" s="2">
        <f t="shared" si="137"/>
        <v>-1.1537495634239974E-5</v>
      </c>
      <c r="BG634" s="2">
        <f t="shared" si="138"/>
        <v>-1.5813245792175357E-2</v>
      </c>
      <c r="BH634" s="2">
        <f t="shared" si="139"/>
        <v>2.0074798959770948E-4</v>
      </c>
      <c r="BI634" s="2">
        <f t="shared" si="140"/>
        <v>-1.5477428031457666E-2</v>
      </c>
      <c r="BJ634" s="2">
        <f t="shared" si="141"/>
        <v>1.8920817776921781E-4</v>
      </c>
      <c r="BK634" s="2">
        <f t="shared" si="142"/>
        <v>-1.5494622181760835E-2</v>
      </c>
      <c r="BL634" s="2"/>
      <c r="BM634" s="2">
        <f t="shared" si="143"/>
        <v>3.4524332420969002E-3</v>
      </c>
    </row>
    <row r="635" spans="1:65" hidden="1">
      <c r="A635">
        <v>1</v>
      </c>
      <c r="B635" t="s">
        <v>473</v>
      </c>
      <c r="C635">
        <v>1171</v>
      </c>
      <c r="D635">
        <v>9.0618207182200008E-3</v>
      </c>
      <c r="E635" s="1">
        <v>2.6199808106400001E-5</v>
      </c>
      <c r="F635" s="1"/>
      <c r="G635" s="1"/>
      <c r="H635" s="1"/>
      <c r="I635" s="1"/>
      <c r="J635">
        <v>-3.44754496908E-4</v>
      </c>
      <c r="K635" s="1">
        <v>1.6595610122E-5</v>
      </c>
      <c r="L635">
        <v>1.8968933382399999</v>
      </c>
      <c r="M635">
        <v>2.0265560548400001E-2</v>
      </c>
      <c r="N635" s="1">
        <v>3.7052123955699997E-5</v>
      </c>
      <c r="O635">
        <v>4.9028544314599998</v>
      </c>
      <c r="P635">
        <v>3.9909154823699999E-2</v>
      </c>
      <c r="Q635">
        <v>0.249056312709</v>
      </c>
      <c r="R635">
        <v>2.0778241812099999E-3</v>
      </c>
      <c r="S635">
        <v>0</v>
      </c>
      <c r="T635">
        <v>9.5089290852699992</v>
      </c>
      <c r="U635">
        <v>4</v>
      </c>
      <c r="V635">
        <v>3</v>
      </c>
      <c r="Z635">
        <v>1</v>
      </c>
      <c r="AA635" t="s">
        <v>473</v>
      </c>
      <c r="AB635">
        <v>1171</v>
      </c>
      <c r="AC635">
        <v>9.05894761826E-3</v>
      </c>
      <c r="AD635" s="1">
        <v>1.4549846627799999E-9</v>
      </c>
      <c r="AE635">
        <v>0.99999685419899997</v>
      </c>
      <c r="AF635">
        <v>0.783353349596</v>
      </c>
      <c r="AG635">
        <v>0.99996769544899999</v>
      </c>
      <c r="AH635">
        <v>0.68475816352399999</v>
      </c>
      <c r="AI635">
        <v>-3.4475224100100001E-4</v>
      </c>
      <c r="AJ635" s="1">
        <v>4.3847987928500001E-9</v>
      </c>
      <c r="AK635">
        <v>1.89569068805</v>
      </c>
      <c r="AL635">
        <v>2.0262991358199998E-2</v>
      </c>
      <c r="AM635" s="1">
        <v>2.0576590431500001E-9</v>
      </c>
      <c r="AN635">
        <v>4.9007023574600002</v>
      </c>
      <c r="AO635" s="1">
        <v>2.2109022426199999E-6</v>
      </c>
      <c r="AP635">
        <v>0.24891543061999999</v>
      </c>
      <c r="AQ635" s="1">
        <v>1.1510531795299999E-7</v>
      </c>
      <c r="AR635">
        <v>0</v>
      </c>
      <c r="AS635">
        <v>9.4695513025199993</v>
      </c>
      <c r="AT635">
        <v>2</v>
      </c>
      <c r="AU635">
        <v>2</v>
      </c>
      <c r="AV635">
        <f t="shared" si="131"/>
        <v>1171</v>
      </c>
      <c r="AW635" s="2">
        <f t="shared" si="132"/>
        <v>-3.1705548469128879E-4</v>
      </c>
      <c r="AX635" s="2">
        <f t="shared" si="133"/>
        <v>-0.99994446582750252</v>
      </c>
      <c r="BC635" s="2">
        <f t="shared" si="134"/>
        <v>-6.5435172571429295E-6</v>
      </c>
      <c r="BD635" s="2">
        <f t="shared" si="135"/>
        <v>-0.9997357856227872</v>
      </c>
      <c r="BE635" s="2">
        <f t="shared" si="136"/>
        <v>-6.3401044526617718E-4</v>
      </c>
      <c r="BF635" s="2">
        <f t="shared" si="137"/>
        <v>-1.2677617250539362E-4</v>
      </c>
      <c r="BG635" s="2">
        <f t="shared" si="138"/>
        <v>-0.99994446582750252</v>
      </c>
      <c r="BH635" s="2">
        <f t="shared" si="139"/>
        <v>-4.3894307491376173E-4</v>
      </c>
      <c r="BI635" s="2">
        <f t="shared" si="140"/>
        <v>-0.99994460162706056</v>
      </c>
      <c r="BJ635" s="2">
        <f t="shared" si="141"/>
        <v>-5.6566359417927609E-4</v>
      </c>
      <c r="BK635" s="2">
        <f t="shared" si="142"/>
        <v>-0.99994460295582577</v>
      </c>
      <c r="BL635" s="2"/>
      <c r="BM635" s="2">
        <f t="shared" si="143"/>
        <v>-4.1411374926540239E-3</v>
      </c>
    </row>
    <row r="636" spans="1:65" hidden="1">
      <c r="A636">
        <v>1</v>
      </c>
      <c r="B636" t="s">
        <v>473</v>
      </c>
      <c r="C636">
        <v>1172</v>
      </c>
      <c r="D636">
        <v>8.7268888881699997E-3</v>
      </c>
      <c r="E636" s="1">
        <v>4.0940081201899999E-5</v>
      </c>
      <c r="F636" s="1"/>
      <c r="G636" s="1"/>
      <c r="H636" s="1"/>
      <c r="I636" s="1"/>
      <c r="J636">
        <v>4.9597893890900003E-4</v>
      </c>
      <c r="K636" s="1">
        <v>2.1384839829000001E-5</v>
      </c>
      <c r="L636">
        <v>1.7592634213</v>
      </c>
      <c r="M636">
        <v>1.9868361523700001E-2</v>
      </c>
      <c r="N636" s="1">
        <v>5.7898018080399998E-5</v>
      </c>
      <c r="O636">
        <v>5.0784759634299999</v>
      </c>
      <c r="P636">
        <v>6.8870488110699998E-2</v>
      </c>
      <c r="Q636">
        <v>0.25292129059099999</v>
      </c>
      <c r="R636">
        <v>3.5082234614500002E-3</v>
      </c>
      <c r="S636">
        <v>0</v>
      </c>
      <c r="T636">
        <v>2.1890851893100001</v>
      </c>
      <c r="U636">
        <v>4</v>
      </c>
      <c r="V636">
        <v>3</v>
      </c>
      <c r="Z636">
        <v>1</v>
      </c>
      <c r="AA636" t="s">
        <v>473</v>
      </c>
      <c r="AB636">
        <v>1172</v>
      </c>
      <c r="AC636">
        <v>8.7321897468199995E-3</v>
      </c>
      <c r="AD636" s="1">
        <v>2.4897466397400001E-9</v>
      </c>
      <c r="AE636">
        <v>0.99997095168299999</v>
      </c>
      <c r="AF636">
        <v>0.51356068010099998</v>
      </c>
      <c r="AG636">
        <v>0.99999997973900001</v>
      </c>
      <c r="AH636">
        <v>0.601304103107</v>
      </c>
      <c r="AI636">
        <v>4.96468105928E-4</v>
      </c>
      <c r="AJ636" s="1">
        <v>7.6490511666400004E-9</v>
      </c>
      <c r="AK636">
        <v>1.7614012825900001</v>
      </c>
      <c r="AL636">
        <v>1.9873019042099999E-2</v>
      </c>
      <c r="AM636" s="1">
        <v>3.5210334647900002E-9</v>
      </c>
      <c r="AN636">
        <v>5.0693852874100003</v>
      </c>
      <c r="AO636" s="1">
        <v>4.1766353313700004E-6</v>
      </c>
      <c r="AP636">
        <v>0.25252773470700002</v>
      </c>
      <c r="AQ636" s="1">
        <v>2.1281251093900001E-7</v>
      </c>
      <c r="AR636">
        <v>0</v>
      </c>
      <c r="AS636">
        <v>2.0656976597000001</v>
      </c>
      <c r="AT636">
        <v>2</v>
      </c>
      <c r="AU636">
        <v>2</v>
      </c>
      <c r="AV636">
        <f t="shared" si="131"/>
        <v>1172</v>
      </c>
      <c r="AW636" s="2">
        <f t="shared" si="132"/>
        <v>6.0741676878521393E-4</v>
      </c>
      <c r="AX636" s="2">
        <f t="shared" si="133"/>
        <v>-0.99993918559595762</v>
      </c>
      <c r="BC636" s="2">
        <f t="shared" si="134"/>
        <v>9.862657073221562E-4</v>
      </c>
      <c r="BD636" s="2">
        <f t="shared" si="135"/>
        <v>-0.99964231431108197</v>
      </c>
      <c r="BE636" s="2">
        <f t="shared" si="136"/>
        <v>1.2152024899263121E-3</v>
      </c>
      <c r="BF636" s="2">
        <f t="shared" si="137"/>
        <v>2.3441884699160892E-4</v>
      </c>
      <c r="BG636" s="2">
        <f t="shared" si="138"/>
        <v>-0.99993918559595762</v>
      </c>
      <c r="BH636" s="2">
        <f t="shared" si="139"/>
        <v>-1.7900401784829438E-3</v>
      </c>
      <c r="BI636" s="2">
        <f t="shared" si="140"/>
        <v>-0.99993935522390009</v>
      </c>
      <c r="BJ636" s="2">
        <f t="shared" si="141"/>
        <v>-1.55604094491355E-3</v>
      </c>
      <c r="BK636" s="2">
        <f t="shared" si="142"/>
        <v>-0.99993933895224252</v>
      </c>
      <c r="BL636" s="2"/>
      <c r="BM636" s="2">
        <f t="shared" si="143"/>
        <v>-5.6364882560322724E-2</v>
      </c>
    </row>
    <row r="637" spans="1:65" hidden="1">
      <c r="A637">
        <v>1</v>
      </c>
      <c r="B637" t="s">
        <v>473</v>
      </c>
      <c r="C637">
        <v>1173</v>
      </c>
      <c r="D637">
        <v>8.9506671709999996E-3</v>
      </c>
      <c r="E637" s="1">
        <v>2.3020805882500001E-5</v>
      </c>
      <c r="F637" s="1"/>
      <c r="G637" s="1"/>
      <c r="H637" s="1"/>
      <c r="I637" s="1"/>
      <c r="J637">
        <v>2.028985793E-4</v>
      </c>
      <c r="K637" s="1">
        <v>1.6068651554800001E-5</v>
      </c>
      <c r="L637">
        <v>1.8506436288200001</v>
      </c>
      <c r="M637">
        <v>2.0138464036699999E-2</v>
      </c>
      <c r="N637" s="1">
        <v>3.2556335895800003E-5</v>
      </c>
      <c r="O637">
        <v>4.9851957330200003</v>
      </c>
      <c r="P637">
        <v>3.6118571960799997E-2</v>
      </c>
      <c r="Q637">
        <v>0.25165090269200002</v>
      </c>
      <c r="R637">
        <v>1.86808906798E-3</v>
      </c>
      <c r="S637">
        <v>0</v>
      </c>
      <c r="T637">
        <v>15.7811080843</v>
      </c>
      <c r="U637">
        <v>4</v>
      </c>
      <c r="V637">
        <v>3</v>
      </c>
      <c r="Z637">
        <v>1</v>
      </c>
      <c r="AA637" t="s">
        <v>473</v>
      </c>
      <c r="AB637">
        <v>1173</v>
      </c>
      <c r="AC637">
        <v>8.9736599186300003E-3</v>
      </c>
      <c r="AD637" s="1">
        <v>1.06663681648E-9</v>
      </c>
      <c r="AE637">
        <v>0.99999689293799998</v>
      </c>
      <c r="AF637">
        <v>0.89537027294799998</v>
      </c>
      <c r="AG637">
        <v>0.99999634003500004</v>
      </c>
      <c r="AH637">
        <v>0.51972795353000001</v>
      </c>
      <c r="AI637">
        <v>2.0343111169600001E-4</v>
      </c>
      <c r="AJ637" s="1">
        <v>3.2339817967799999E-9</v>
      </c>
      <c r="AK637">
        <v>1.86016382094</v>
      </c>
      <c r="AL637">
        <v>2.0158918443199999E-2</v>
      </c>
      <c r="AM637" s="1">
        <v>1.5084522520000001E-9</v>
      </c>
      <c r="AN637">
        <v>4.9749369532100003</v>
      </c>
      <c r="AO637" s="1">
        <v>1.6650606173800001E-6</v>
      </c>
      <c r="AP637">
        <v>0.25138811609200001</v>
      </c>
      <c r="AQ637" s="1">
        <v>8.6214210319900006E-8</v>
      </c>
      <c r="AR637">
        <v>0</v>
      </c>
      <c r="AS637">
        <v>15.410606038499999</v>
      </c>
      <c r="AT637">
        <v>2</v>
      </c>
      <c r="AU637">
        <v>2</v>
      </c>
      <c r="AV637">
        <f t="shared" si="131"/>
        <v>1173</v>
      </c>
      <c r="AW637" s="2">
        <f t="shared" si="132"/>
        <v>2.5688305900253843E-3</v>
      </c>
      <c r="AX637" s="2">
        <f t="shared" si="133"/>
        <v>-0.999953666399781</v>
      </c>
      <c r="BC637" s="2">
        <f t="shared" si="134"/>
        <v>2.6246235820735894E-3</v>
      </c>
      <c r="BD637" s="2">
        <f t="shared" si="135"/>
        <v>-0.99979873968977717</v>
      </c>
      <c r="BE637" s="2">
        <f t="shared" si="136"/>
        <v>5.14426006808783E-3</v>
      </c>
      <c r="BF637" s="2">
        <f t="shared" si="137"/>
        <v>1.0156885084544765E-3</v>
      </c>
      <c r="BG637" s="2">
        <f t="shared" si="138"/>
        <v>-0.99995366639978078</v>
      </c>
      <c r="BH637" s="2">
        <f t="shared" si="139"/>
        <v>-2.0578489510551883E-3</v>
      </c>
      <c r="BI637" s="2">
        <f t="shared" si="140"/>
        <v>-0.99995390015366103</v>
      </c>
      <c r="BJ637" s="2">
        <f t="shared" si="141"/>
        <v>-1.0442505756541559E-3</v>
      </c>
      <c r="BK637" s="2">
        <f t="shared" si="142"/>
        <v>-0.99995384898300743</v>
      </c>
      <c r="BL637" s="2"/>
      <c r="BM637" s="2">
        <f t="shared" si="143"/>
        <v>-2.3477568483837849E-2</v>
      </c>
    </row>
    <row r="638" spans="1:65" hidden="1">
      <c r="A638">
        <v>1</v>
      </c>
      <c r="B638" t="s">
        <v>473</v>
      </c>
      <c r="C638">
        <v>1174</v>
      </c>
      <c r="D638">
        <v>8.7920072235899999E-3</v>
      </c>
      <c r="E638" s="1">
        <v>2.7914442359700002E-5</v>
      </c>
      <c r="F638" s="1"/>
      <c r="G638" s="1"/>
      <c r="H638" s="1"/>
      <c r="I638" s="1"/>
      <c r="J638">
        <v>7.9662023377900001E-4</v>
      </c>
      <c r="K638" s="1">
        <v>1.90253709337E-5</v>
      </c>
      <c r="L638">
        <v>1.7856159325500001</v>
      </c>
      <c r="M638">
        <v>2.0011776503100001E-2</v>
      </c>
      <c r="N638" s="1">
        <v>3.9476982971200001E-5</v>
      </c>
      <c r="O638">
        <v>4.9925237988299997</v>
      </c>
      <c r="P638">
        <v>4.4624044151500002E-2</v>
      </c>
      <c r="Q638">
        <v>0.25043540220400001</v>
      </c>
      <c r="R638">
        <v>2.2923040981900002E-3</v>
      </c>
      <c r="S638">
        <v>0</v>
      </c>
      <c r="T638">
        <v>1.8011338287100001</v>
      </c>
      <c r="U638">
        <v>4</v>
      </c>
      <c r="V638">
        <v>3</v>
      </c>
      <c r="Z638">
        <v>1</v>
      </c>
      <c r="AA638" t="s">
        <v>473</v>
      </c>
      <c r="AB638">
        <v>1174</v>
      </c>
      <c r="AC638">
        <v>8.7926602151900003E-3</v>
      </c>
      <c r="AD638" s="1">
        <v>2.82837873786E-5</v>
      </c>
      <c r="AE638">
        <v>0.99993097051400004</v>
      </c>
      <c r="AF638">
        <v>0.892491626441</v>
      </c>
      <c r="AG638">
        <v>0.99994045580900004</v>
      </c>
      <c r="AH638">
        <v>0.53047713020300002</v>
      </c>
      <c r="AI638">
        <v>7.9672165457599997E-4</v>
      </c>
      <c r="AJ638" s="1">
        <v>1.9682101032999999E-5</v>
      </c>
      <c r="AK638">
        <v>1.78588118154</v>
      </c>
      <c r="AL638">
        <v>2.0012350288999999E-2</v>
      </c>
      <c r="AM638" s="1">
        <v>3.9999315705999999E-5</v>
      </c>
      <c r="AN638">
        <v>4.9910271400899999</v>
      </c>
      <c r="AO638">
        <v>4.54247741895E-2</v>
      </c>
      <c r="AP638">
        <v>0.25036750511599998</v>
      </c>
      <c r="AQ638">
        <v>2.3329679746500001E-3</v>
      </c>
      <c r="AR638">
        <v>0</v>
      </c>
      <c r="AS638">
        <v>1.7413499189899999</v>
      </c>
      <c r="AT638">
        <v>2</v>
      </c>
      <c r="AU638">
        <v>3</v>
      </c>
      <c r="AV638">
        <f t="shared" si="131"/>
        <v>1174</v>
      </c>
      <c r="AW638" s="2">
        <f t="shared" si="132"/>
        <v>7.427104907833388E-5</v>
      </c>
      <c r="AX638" s="2">
        <f t="shared" si="133"/>
        <v>1.3231323561498785E-2</v>
      </c>
      <c r="BC638" s="2">
        <f t="shared" si="134"/>
        <v>1.2731386010476499E-4</v>
      </c>
      <c r="BD638" s="2">
        <f t="shared" si="135"/>
        <v>3.4518648891976152E-2</v>
      </c>
      <c r="BE638" s="2">
        <f t="shared" si="136"/>
        <v>1.4854761607167933E-4</v>
      </c>
      <c r="BF638" s="2">
        <f t="shared" si="137"/>
        <v>2.8672411962486821E-5</v>
      </c>
      <c r="BG638" s="2">
        <f t="shared" si="138"/>
        <v>1.3231323558364644E-2</v>
      </c>
      <c r="BH638" s="2">
        <f t="shared" si="139"/>
        <v>-2.9977999110401154E-4</v>
      </c>
      <c r="BI638" s="2">
        <f t="shared" si="140"/>
        <v>1.7943914614316339E-2</v>
      </c>
      <c r="BJ638" s="2">
        <f t="shared" si="141"/>
        <v>-2.7111617368189592E-4</v>
      </c>
      <c r="BK638" s="2">
        <f t="shared" si="142"/>
        <v>1.7739302779290065E-2</v>
      </c>
      <c r="BL638" s="2"/>
      <c r="BM638" s="2">
        <f t="shared" si="143"/>
        <v>-3.3192375140062916E-2</v>
      </c>
    </row>
    <row r="639" spans="1:65" hidden="1">
      <c r="A639">
        <v>1</v>
      </c>
      <c r="B639" t="s">
        <v>473</v>
      </c>
      <c r="C639">
        <v>1179</v>
      </c>
      <c r="D639">
        <v>9.5594970696600001E-3</v>
      </c>
      <c r="E639" s="1">
        <v>2.8769219264099998E-5</v>
      </c>
      <c r="F639" s="1"/>
      <c r="G639" s="1"/>
      <c r="H639" s="1"/>
      <c r="I639" s="1"/>
      <c r="J639" s="1">
        <v>5.9820255208500003E-5</v>
      </c>
      <c r="K639" s="1">
        <v>1.6788191918499999E-5</v>
      </c>
      <c r="L639">
        <v>2.1109700355999999</v>
      </c>
      <c r="M639">
        <v>2.0676803360900001E-2</v>
      </c>
      <c r="N639" s="1">
        <v>4.0685820062199998E-5</v>
      </c>
      <c r="O639">
        <v>4.6054914893000003</v>
      </c>
      <c r="P639">
        <v>3.8730391936499999E-2</v>
      </c>
      <c r="Q639">
        <v>0.23869829442099999</v>
      </c>
      <c r="R639">
        <v>2.0615769992800002E-3</v>
      </c>
      <c r="S639">
        <v>0</v>
      </c>
      <c r="T639">
        <v>10.727061326999999</v>
      </c>
      <c r="U639">
        <v>4</v>
      </c>
      <c r="V639">
        <v>3</v>
      </c>
      <c r="Z639">
        <v>1</v>
      </c>
      <c r="AA639" t="s">
        <v>473</v>
      </c>
      <c r="AB639">
        <v>1179</v>
      </c>
      <c r="AC639">
        <v>9.5727655014199997E-3</v>
      </c>
      <c r="AD639" s="1">
        <v>6.44922346559E-10</v>
      </c>
      <c r="AE639">
        <v>0.99999990403700001</v>
      </c>
      <c r="AF639">
        <v>2.2469409455500002E-2</v>
      </c>
      <c r="AG639" s="1">
        <v>6.9767261465199994E-5</v>
      </c>
      <c r="AH639">
        <v>0.82826347313000004</v>
      </c>
      <c r="AI639" s="1">
        <v>5.9897337331100003E-5</v>
      </c>
      <c r="AJ639" s="1">
        <v>1.9034053700799999E-9</v>
      </c>
      <c r="AK639">
        <v>2.1168340888700001</v>
      </c>
      <c r="AL639">
        <v>2.06890770083E-2</v>
      </c>
      <c r="AM639" s="1">
        <v>9.1205792918100003E-10</v>
      </c>
      <c r="AN639">
        <v>4.5962585322800003</v>
      </c>
      <c r="AO639" s="1">
        <v>8.6508242880300003E-7</v>
      </c>
      <c r="AP639">
        <v>0.23836116500000001</v>
      </c>
      <c r="AQ639" s="1">
        <v>4.6077188550999998E-8</v>
      </c>
      <c r="AR639">
        <v>0</v>
      </c>
      <c r="AS639">
        <v>10.4174113437</v>
      </c>
      <c r="AT639">
        <v>2</v>
      </c>
      <c r="AU639">
        <v>2</v>
      </c>
      <c r="AV639">
        <f t="shared" si="131"/>
        <v>1179</v>
      </c>
      <c r="AW639" s="2">
        <f t="shared" si="132"/>
        <v>1.3879842907333515E-3</v>
      </c>
      <c r="AX639" s="2">
        <f t="shared" si="133"/>
        <v>-0.99997758290412275</v>
      </c>
      <c r="BC639" s="2">
        <f t="shared" si="134"/>
        <v>1.2885622492136584E-3</v>
      </c>
      <c r="BD639" s="2">
        <f t="shared" si="135"/>
        <v>-0.99988662237247949</v>
      </c>
      <c r="BE639" s="2">
        <f t="shared" si="136"/>
        <v>2.77789507719542E-3</v>
      </c>
      <c r="BF639" s="2">
        <f t="shared" si="137"/>
        <v>5.9359501494355273E-4</v>
      </c>
      <c r="BG639" s="2">
        <f t="shared" si="138"/>
        <v>-0.99997758290412264</v>
      </c>
      <c r="BH639" s="2">
        <f t="shared" si="139"/>
        <v>-2.004771269570489E-3</v>
      </c>
      <c r="BI639" s="2">
        <f t="shared" si="140"/>
        <v>-0.99997766398981403</v>
      </c>
      <c r="BJ639" s="2">
        <f t="shared" si="141"/>
        <v>-1.4123662752502548E-3</v>
      </c>
      <c r="BK639" s="2">
        <f t="shared" si="142"/>
        <v>-0.9999776495427688</v>
      </c>
      <c r="BL639" s="2"/>
      <c r="BM639" s="2">
        <f t="shared" si="143"/>
        <v>-2.886624527079111E-2</v>
      </c>
    </row>
    <row r="640" spans="1:65" hidden="1">
      <c r="A640">
        <v>1</v>
      </c>
      <c r="B640" t="s">
        <v>473</v>
      </c>
      <c r="C640">
        <v>1180</v>
      </c>
      <c r="D640">
        <v>9.0925506690400001E-3</v>
      </c>
      <c r="E640" s="1">
        <v>2.7529292379400002E-5</v>
      </c>
      <c r="F640" s="1"/>
      <c r="G640" s="1"/>
      <c r="H640" s="1"/>
      <c r="I640" s="1"/>
      <c r="J640">
        <v>1.1431867540100001E-4</v>
      </c>
      <c r="K640" s="1">
        <v>1.6652088807000002E-5</v>
      </c>
      <c r="L640">
        <v>1.90978043416</v>
      </c>
      <c r="M640">
        <v>2.02690467862E-2</v>
      </c>
      <c r="N640" s="1">
        <v>3.8932298645499998E-5</v>
      </c>
      <c r="O640">
        <v>4.8235620680200002</v>
      </c>
      <c r="P640">
        <v>4.1301401236700001E-2</v>
      </c>
      <c r="Q640">
        <v>0.24507055289900001</v>
      </c>
      <c r="R640">
        <v>2.1505488789400002E-3</v>
      </c>
      <c r="S640">
        <v>0</v>
      </c>
      <c r="T640">
        <v>3.8678086568499999</v>
      </c>
      <c r="U640">
        <v>4</v>
      </c>
      <c r="V640">
        <v>3</v>
      </c>
      <c r="Z640">
        <v>1</v>
      </c>
      <c r="AA640" t="s">
        <v>473</v>
      </c>
      <c r="AB640">
        <v>1180</v>
      </c>
      <c r="AC640">
        <v>9.0994422122399991E-3</v>
      </c>
      <c r="AD640" s="1">
        <v>2.7555621648200001E-5</v>
      </c>
      <c r="AE640">
        <v>0.99981209162399998</v>
      </c>
      <c r="AF640">
        <v>0.64477101256699998</v>
      </c>
      <c r="AG640">
        <v>0.68895419600899999</v>
      </c>
      <c r="AH640">
        <v>0.80837294385900005</v>
      </c>
      <c r="AI640">
        <v>1.14410834342E-4</v>
      </c>
      <c r="AJ640" s="1">
        <v>1.66631731738E-5</v>
      </c>
      <c r="AK640">
        <v>1.9126765020600001</v>
      </c>
      <c r="AL640">
        <v>2.0275231180500002E-2</v>
      </c>
      <c r="AM640" s="1">
        <v>3.8969533854599998E-5</v>
      </c>
      <c r="AN640">
        <v>4.8213993206200003</v>
      </c>
      <c r="AO640">
        <v>4.1279947014799999E-2</v>
      </c>
      <c r="AP640">
        <v>0.245035411491</v>
      </c>
      <c r="AQ640">
        <v>2.1501620179399999E-3</v>
      </c>
      <c r="AR640">
        <v>0</v>
      </c>
      <c r="AS640">
        <v>3.6936593871199999</v>
      </c>
      <c r="AT640">
        <v>2</v>
      </c>
      <c r="AU640">
        <v>3</v>
      </c>
      <c r="AV640">
        <f t="shared" si="131"/>
        <v>1180</v>
      </c>
      <c r="AW640" s="2">
        <f t="shared" si="132"/>
        <v>7.5793288933375552E-4</v>
      </c>
      <c r="AX640" s="2">
        <f t="shared" si="133"/>
        <v>9.564092108557688E-4</v>
      </c>
      <c r="BC640" s="2">
        <f t="shared" si="134"/>
        <v>8.0615822984936823E-4</v>
      </c>
      <c r="BD640" s="2">
        <f t="shared" si="135"/>
        <v>6.6564422808858487E-4</v>
      </c>
      <c r="BE640" s="2">
        <f t="shared" si="136"/>
        <v>1.5164402400393668E-3</v>
      </c>
      <c r="BF640" s="2">
        <f t="shared" si="137"/>
        <v>3.0511520177714117E-4</v>
      </c>
      <c r="BG640" s="2">
        <f t="shared" si="138"/>
        <v>9.5640921279903021E-4</v>
      </c>
      <c r="BH640" s="2">
        <f t="shared" si="139"/>
        <v>-4.4837142541169007E-4</v>
      </c>
      <c r="BI640" s="2">
        <f t="shared" si="140"/>
        <v>-5.1945506102922371E-4</v>
      </c>
      <c r="BJ640" s="2">
        <f t="shared" si="141"/>
        <v>-1.433930253321536E-4</v>
      </c>
      <c r="BK640" s="2">
        <f t="shared" si="142"/>
        <v>-1.7988942441100655E-4</v>
      </c>
      <c r="BL640" s="2"/>
      <c r="BM640" s="2">
        <f t="shared" si="143"/>
        <v>-4.5025306363482238E-2</v>
      </c>
    </row>
    <row r="641" spans="1:65" hidden="1">
      <c r="A641">
        <v>1</v>
      </c>
      <c r="B641" t="s">
        <v>473</v>
      </c>
      <c r="C641">
        <v>1181</v>
      </c>
      <c r="D641">
        <v>9.0794958330200001E-3</v>
      </c>
      <c r="E641" s="1">
        <v>3.0797585828999999E-5</v>
      </c>
      <c r="F641" s="1"/>
      <c r="G641" s="1"/>
      <c r="H641" s="1"/>
      <c r="I641" s="1"/>
      <c r="J641" s="1">
        <v>9.8890064310600001E-5</v>
      </c>
      <c r="K641" s="1">
        <v>1.34837826157E-5</v>
      </c>
      <c r="L641">
        <v>1.90430034984</v>
      </c>
      <c r="M641">
        <v>2.0319278705499998E-2</v>
      </c>
      <c r="N641" s="1">
        <v>4.3554363567699997E-5</v>
      </c>
      <c r="O641">
        <v>4.8384005282100002</v>
      </c>
      <c r="P641">
        <v>4.6515792283599998E-2</v>
      </c>
      <c r="Q641">
        <v>0.24643366635</v>
      </c>
      <c r="R641">
        <v>2.4273558496500001E-3</v>
      </c>
      <c r="S641">
        <v>0</v>
      </c>
      <c r="T641">
        <v>2.1359007993899999</v>
      </c>
      <c r="U641">
        <v>4</v>
      </c>
      <c r="V641">
        <v>3</v>
      </c>
      <c r="Z641">
        <v>1</v>
      </c>
      <c r="AA641" t="s">
        <v>473</v>
      </c>
      <c r="AB641">
        <v>1181</v>
      </c>
      <c r="AC641">
        <v>9.0798914804799992E-3</v>
      </c>
      <c r="AD641" s="1">
        <v>3.0827307797599997E-5</v>
      </c>
      <c r="AE641">
        <v>0.99999796647600003</v>
      </c>
      <c r="AF641">
        <v>0.65226985916400004</v>
      </c>
      <c r="AG641">
        <v>0.99872075850099995</v>
      </c>
      <c r="AH641">
        <v>0.99060867376799999</v>
      </c>
      <c r="AI641" s="1">
        <v>9.8963544942699995E-5</v>
      </c>
      <c r="AJ641" s="1">
        <v>1.3047845829499999E-5</v>
      </c>
      <c r="AK641">
        <v>1.90446631677</v>
      </c>
      <c r="AL641">
        <v>2.0319632293499999E-2</v>
      </c>
      <c r="AM641" s="1">
        <v>4.3596396778800002E-5</v>
      </c>
      <c r="AN641">
        <v>4.8320138509200001</v>
      </c>
      <c r="AO641">
        <v>4.65635974136E-2</v>
      </c>
      <c r="AP641">
        <v>0.24611265717200001</v>
      </c>
      <c r="AQ641">
        <v>2.4297317932700001E-3</v>
      </c>
      <c r="AR641">
        <v>0</v>
      </c>
      <c r="AS641">
        <v>2.0299991768800001</v>
      </c>
      <c r="AT641">
        <v>2</v>
      </c>
      <c r="AU641">
        <v>3</v>
      </c>
      <c r="AV641">
        <f t="shared" si="131"/>
        <v>1181</v>
      </c>
      <c r="AW641" s="2">
        <f t="shared" si="132"/>
        <v>4.3575928363796193E-5</v>
      </c>
      <c r="AX641" s="2">
        <f t="shared" si="133"/>
        <v>9.6507462516789663E-4</v>
      </c>
      <c r="BC641" s="2">
        <f t="shared" si="134"/>
        <v>7.4305373964771344E-4</v>
      </c>
      <c r="BD641" s="2">
        <f t="shared" si="135"/>
        <v>-3.2330451967715071E-2</v>
      </c>
      <c r="BE641" s="2">
        <f t="shared" si="136"/>
        <v>8.7153757028917957E-5</v>
      </c>
      <c r="BF641" s="2">
        <f t="shared" si="137"/>
        <v>1.7401601952790919E-5</v>
      </c>
      <c r="BG641" s="2">
        <f t="shared" si="138"/>
        <v>9.6507462529373119E-4</v>
      </c>
      <c r="BH641" s="2">
        <f t="shared" si="139"/>
        <v>-1.3199976423536978E-3</v>
      </c>
      <c r="BI641" s="2">
        <f t="shared" si="140"/>
        <v>1.0277182791715318E-3</v>
      </c>
      <c r="BJ641" s="2">
        <f t="shared" si="141"/>
        <v>-1.3026190080054655E-3</v>
      </c>
      <c r="BK641" s="2">
        <f t="shared" si="142"/>
        <v>9.7881965692942787E-4</v>
      </c>
      <c r="BL641" s="2"/>
      <c r="BM641" s="2">
        <f t="shared" si="143"/>
        <v>-4.9581713972973201E-2</v>
      </c>
    </row>
    <row r="642" spans="1:65" hidden="1">
      <c r="A642">
        <v>1</v>
      </c>
      <c r="B642" t="s">
        <v>473</v>
      </c>
      <c r="C642">
        <v>1182</v>
      </c>
      <c r="D642">
        <v>9.2095422684700008E-3</v>
      </c>
      <c r="E642" s="1">
        <v>6.4666097807800007E-5</v>
      </c>
      <c r="F642" s="1"/>
      <c r="G642" s="1"/>
      <c r="H642" s="1"/>
      <c r="I642" s="1"/>
      <c r="J642" s="1">
        <v>8.1517241478400006E-5</v>
      </c>
      <c r="K642" s="1">
        <v>1.6841606477499999E-5</v>
      </c>
      <c r="L642">
        <v>1.9592419491599999</v>
      </c>
      <c r="M642">
        <v>2.0307652828200001E-2</v>
      </c>
      <c r="N642" s="1">
        <v>9.1451672545599997E-5</v>
      </c>
      <c r="O642">
        <v>4.8806713871899996</v>
      </c>
      <c r="P642">
        <v>9.7465160051099994E-2</v>
      </c>
      <c r="Q642">
        <v>0.24844441155700001</v>
      </c>
      <c r="R642">
        <v>5.0859282946499997E-3</v>
      </c>
      <c r="S642">
        <v>0</v>
      </c>
      <c r="T642">
        <v>9.1969160469099993</v>
      </c>
      <c r="U642">
        <v>4</v>
      </c>
      <c r="V642">
        <v>3</v>
      </c>
      <c r="Z642">
        <v>1</v>
      </c>
      <c r="AA642" t="s">
        <v>473</v>
      </c>
      <c r="AB642">
        <v>1182</v>
      </c>
      <c r="AC642">
        <v>1.0313693134100001E-2</v>
      </c>
      <c r="AD642" s="1">
        <v>8.1888221770299999E-5</v>
      </c>
      <c r="AE642">
        <v>0.13866647220200001</v>
      </c>
      <c r="AF642">
        <v>9.2767652697499994E-3</v>
      </c>
      <c r="AG642">
        <v>0.98755200783599995</v>
      </c>
      <c r="AH642">
        <v>1.44557120682E-3</v>
      </c>
      <c r="AI642" s="1">
        <v>8.7374290908099998E-5</v>
      </c>
      <c r="AJ642" s="1">
        <v>1.80997769179E-5</v>
      </c>
      <c r="AK642">
        <v>2.4571993460999999</v>
      </c>
      <c r="AL642">
        <v>2.1342772947400002E-2</v>
      </c>
      <c r="AM642">
        <v>1.15807433826E-4</v>
      </c>
      <c r="AN642">
        <v>4.9143827401599998</v>
      </c>
      <c r="AO642">
        <v>5.0206351013E-2</v>
      </c>
      <c r="AP642">
        <v>0.26291160439099998</v>
      </c>
      <c r="AQ642">
        <v>3.0412992005599999E-3</v>
      </c>
      <c r="AR642">
        <v>0</v>
      </c>
      <c r="AS642">
        <v>7.7524547518800002</v>
      </c>
      <c r="AT642">
        <v>2</v>
      </c>
      <c r="AU642">
        <v>2</v>
      </c>
      <c r="AV642">
        <f t="shared" si="131"/>
        <v>1182</v>
      </c>
      <c r="AW642" s="2">
        <f t="shared" si="132"/>
        <v>0.11989204603688025</v>
      </c>
      <c r="AX642" s="2">
        <f t="shared" si="133"/>
        <v>0.26632384736879339</v>
      </c>
      <c r="BC642" s="2">
        <f t="shared" si="134"/>
        <v>7.1850437079031451E-2</v>
      </c>
      <c r="BD642" s="2">
        <f t="shared" si="135"/>
        <v>7.4706082349144526E-2</v>
      </c>
      <c r="BE642" s="2">
        <f t="shared" si="136"/>
        <v>0.25415819478216706</v>
      </c>
      <c r="BF642" s="2">
        <f t="shared" si="137"/>
        <v>5.0971923144293309E-2</v>
      </c>
      <c r="BG642" s="2">
        <f t="shared" si="138"/>
        <v>0.26632384736600234</v>
      </c>
      <c r="BH642" s="2">
        <f t="shared" si="139"/>
        <v>6.9071138570157157E-3</v>
      </c>
      <c r="BI642" s="2">
        <f t="shared" si="140"/>
        <v>-0.48487899689820119</v>
      </c>
      <c r="BJ642" s="2">
        <f t="shared" si="141"/>
        <v>5.8231105877303249E-2</v>
      </c>
      <c r="BK642" s="2">
        <f t="shared" si="142"/>
        <v>-0.40201689360048398</v>
      </c>
      <c r="BL642" s="2"/>
      <c r="BM642" s="2">
        <f t="shared" si="143"/>
        <v>-0.15705931071484691</v>
      </c>
    </row>
    <row r="643" spans="1:65" hidden="1">
      <c r="A643">
        <v>1</v>
      </c>
      <c r="B643" t="s">
        <v>473</v>
      </c>
      <c r="C643">
        <v>1183</v>
      </c>
      <c r="D643">
        <v>9.0378440052399991E-3</v>
      </c>
      <c r="E643" s="1">
        <v>3.2607866917E-5</v>
      </c>
      <c r="F643" s="1"/>
      <c r="G643" s="1"/>
      <c r="H643" s="1"/>
      <c r="I643" s="1"/>
      <c r="J643">
        <v>3.2653899900399999E-4</v>
      </c>
      <c r="K643" s="1">
        <v>1.5387131560999999E-5</v>
      </c>
      <c r="L643">
        <v>1.88686862048</v>
      </c>
      <c r="M643">
        <v>2.0237654555300001E-2</v>
      </c>
      <c r="N643" s="1">
        <v>4.6114487633999999E-5</v>
      </c>
      <c r="O643">
        <v>4.7967101455899996</v>
      </c>
      <c r="P643">
        <v>4.9342746570700001E-2</v>
      </c>
      <c r="Q643">
        <v>0.24332884153199999</v>
      </c>
      <c r="R643">
        <v>2.5637470153199999E-3</v>
      </c>
      <c r="S643">
        <v>0</v>
      </c>
      <c r="T643">
        <v>1.98601607269</v>
      </c>
      <c r="U643">
        <v>4</v>
      </c>
      <c r="V643">
        <v>3</v>
      </c>
      <c r="Z643">
        <v>1</v>
      </c>
      <c r="AA643" t="s">
        <v>473</v>
      </c>
      <c r="AB643">
        <v>1183</v>
      </c>
      <c r="AC643">
        <v>9.1672339245700007E-3</v>
      </c>
      <c r="AD643" s="1">
        <v>6.6995845423199998E-5</v>
      </c>
      <c r="AE643">
        <v>0.208389284659</v>
      </c>
      <c r="AF643">
        <v>7.8938003679699997E-2</v>
      </c>
      <c r="AG643">
        <v>0.99721773995899998</v>
      </c>
      <c r="AH643">
        <v>2.3340674572900001E-3</v>
      </c>
      <c r="AI643">
        <v>3.31444900164E-4</v>
      </c>
      <c r="AJ643" s="1">
        <v>1.5939506078200001E-5</v>
      </c>
      <c r="AK643">
        <v>1.9412819078200001</v>
      </c>
      <c r="AL643">
        <v>2.0353716342099998E-2</v>
      </c>
      <c r="AM643" s="1">
        <v>9.4746433220200006E-5</v>
      </c>
      <c r="AN643">
        <v>4.7978272974299996</v>
      </c>
      <c r="AO643">
        <v>4.5520794194799999E-2</v>
      </c>
      <c r="AP643">
        <v>0.244781314661</v>
      </c>
      <c r="AQ643">
        <v>2.58690187637E-3</v>
      </c>
      <c r="AR643">
        <v>0</v>
      </c>
      <c r="AS643">
        <v>1.8332929459</v>
      </c>
      <c r="AT643">
        <v>2</v>
      </c>
      <c r="AU643">
        <v>2</v>
      </c>
      <c r="AV643">
        <f t="shared" si="131"/>
        <v>1183</v>
      </c>
      <c r="AW643" s="2">
        <f t="shared" si="132"/>
        <v>1.4316458577397814E-2</v>
      </c>
      <c r="AX643" s="2">
        <f t="shared" si="133"/>
        <v>1.0545914761530122</v>
      </c>
      <c r="BC643" s="2">
        <f t="shared" si="134"/>
        <v>1.502393642095998E-2</v>
      </c>
      <c r="BD643" s="2">
        <f t="shared" si="135"/>
        <v>3.5898472370252718E-2</v>
      </c>
      <c r="BE643" s="2">
        <f t="shared" si="136"/>
        <v>2.8837878138096271E-2</v>
      </c>
      <c r="BF643" s="2">
        <f t="shared" si="137"/>
        <v>5.7349425785905668E-3</v>
      </c>
      <c r="BG643" s="2">
        <f t="shared" si="138"/>
        <v>1.0545914761577855</v>
      </c>
      <c r="BH643" s="2">
        <f t="shared" si="139"/>
        <v>2.3289959286512834E-4</v>
      </c>
      <c r="BI643" s="2">
        <f t="shared" si="140"/>
        <v>-7.7457228093774144E-2</v>
      </c>
      <c r="BJ643" s="2">
        <f t="shared" si="141"/>
        <v>5.9691778412095924E-3</v>
      </c>
      <c r="BK643" s="2">
        <f t="shared" si="142"/>
        <v>9.0316481741900319E-3</v>
      </c>
      <c r="BL643" s="2"/>
      <c r="BM643" s="2">
        <f t="shared" si="143"/>
        <v>-7.6899240086783907E-2</v>
      </c>
    </row>
    <row r="644" spans="1:65" hidden="1">
      <c r="A644">
        <v>1</v>
      </c>
      <c r="B644" t="s">
        <v>473</v>
      </c>
      <c r="C644">
        <v>1184</v>
      </c>
      <c r="D644">
        <v>8.9425023280500001E-3</v>
      </c>
      <c r="E644" s="1">
        <v>3.6249306768600002E-5</v>
      </c>
      <c r="F644" s="1"/>
      <c r="G644" s="1"/>
      <c r="H644" s="1"/>
      <c r="I644" s="1"/>
      <c r="J644">
        <v>1.8427035436100001E-4</v>
      </c>
      <c r="K644" s="1">
        <v>2.0970913112699999E-5</v>
      </c>
      <c r="L644">
        <v>1.84726883619</v>
      </c>
      <c r="M644">
        <v>2.0014915598400001E-2</v>
      </c>
      <c r="N644" s="1">
        <v>5.1264261258799997E-5</v>
      </c>
      <c r="O644">
        <v>4.9294617056299996</v>
      </c>
      <c r="P644">
        <v>5.7585279375300003E-2</v>
      </c>
      <c r="Q644">
        <v>0.24731086382799999</v>
      </c>
      <c r="R644">
        <v>2.9576778305999999E-3</v>
      </c>
      <c r="S644">
        <v>0</v>
      </c>
      <c r="T644">
        <v>7.0883491513500001</v>
      </c>
      <c r="U644">
        <v>4</v>
      </c>
      <c r="V644">
        <v>3</v>
      </c>
      <c r="Z644">
        <v>1</v>
      </c>
      <c r="AA644" t="s">
        <v>473</v>
      </c>
      <c r="AB644">
        <v>1184</v>
      </c>
      <c r="AC644">
        <v>8.9449336549400002E-3</v>
      </c>
      <c r="AD644" s="1">
        <v>9.7871036309699996E-9</v>
      </c>
      <c r="AE644">
        <v>0.99984288559599999</v>
      </c>
      <c r="AF644">
        <v>0.88363191977300004</v>
      </c>
      <c r="AG644">
        <v>0.99999986641600003</v>
      </c>
      <c r="AH644">
        <v>0.64210688763599999</v>
      </c>
      <c r="AI644">
        <v>1.8433003376E-4</v>
      </c>
      <c r="AJ644" s="1">
        <v>2.9833196514400001E-8</v>
      </c>
      <c r="AK644">
        <v>1.8482734599099999</v>
      </c>
      <c r="AL644">
        <v>2.0017088370100002E-2</v>
      </c>
      <c r="AM644" s="1">
        <v>1.3841054691299999E-8</v>
      </c>
      <c r="AN644">
        <v>4.9248309383100004</v>
      </c>
      <c r="AO644" s="1">
        <v>1.55323983053E-5</v>
      </c>
      <c r="AP644">
        <v>0.24710536070799999</v>
      </c>
      <c r="AQ644" s="1">
        <v>7.9785463395300004E-7</v>
      </c>
      <c r="AR644">
        <v>0</v>
      </c>
      <c r="AS644">
        <v>7.1082569315899997</v>
      </c>
      <c r="AT644">
        <v>2</v>
      </c>
      <c r="AU644">
        <v>2</v>
      </c>
      <c r="AV644">
        <f t="shared" si="131"/>
        <v>1184</v>
      </c>
      <c r="AW644" s="2">
        <f t="shared" si="132"/>
        <v>2.7188440112268592E-4</v>
      </c>
      <c r="AX644" s="2">
        <f t="shared" si="133"/>
        <v>-0.99973000577104976</v>
      </c>
      <c r="BC644" s="2">
        <f t="shared" si="134"/>
        <v>3.238686939466522E-4</v>
      </c>
      <c r="BD644" s="2">
        <f t="shared" si="135"/>
        <v>-0.99857740116731819</v>
      </c>
      <c r="BE644" s="2">
        <f t="shared" si="136"/>
        <v>5.4384272625521905E-4</v>
      </c>
      <c r="BF644" s="2">
        <f t="shared" si="137"/>
        <v>1.0855762490321999E-4</v>
      </c>
      <c r="BG644" s="2">
        <f t="shared" si="138"/>
        <v>-0.9997300057710492</v>
      </c>
      <c r="BH644" s="2">
        <f t="shared" si="139"/>
        <v>-9.3940628744724238E-4</v>
      </c>
      <c r="BI644" s="2">
        <f t="shared" si="140"/>
        <v>-0.99973027137362536</v>
      </c>
      <c r="BJ644" s="2">
        <f t="shared" si="141"/>
        <v>-8.3095063766761663E-4</v>
      </c>
      <c r="BK644" s="2">
        <f t="shared" si="142"/>
        <v>-0.99973024288659895</v>
      </c>
      <c r="BL644" s="2"/>
      <c r="BM644" s="2">
        <f t="shared" si="143"/>
        <v>2.8085213940411092E-3</v>
      </c>
    </row>
    <row r="645" spans="1:65" hidden="1">
      <c r="A645">
        <v>1</v>
      </c>
      <c r="B645" t="s">
        <v>473</v>
      </c>
      <c r="C645">
        <v>1185</v>
      </c>
      <c r="D645">
        <v>9.2360605906899994E-3</v>
      </c>
      <c r="E645" s="1">
        <v>2.97323560716E-5</v>
      </c>
      <c r="F645" s="1"/>
      <c r="G645" s="1"/>
      <c r="H645" s="1"/>
      <c r="I645" s="1"/>
      <c r="J645">
        <v>6.8021364259399997E-4</v>
      </c>
      <c r="K645" s="1">
        <v>1.3620400733200001E-5</v>
      </c>
      <c r="L645">
        <v>1.97054123193</v>
      </c>
      <c r="M645">
        <v>2.04422803694E-2</v>
      </c>
      <c r="N645" s="1">
        <v>4.2047901197799998E-5</v>
      </c>
      <c r="O645">
        <v>4.7993221665799997</v>
      </c>
      <c r="P645">
        <v>4.3658234819600003E-2</v>
      </c>
      <c r="Q645">
        <v>0.24592301726900001</v>
      </c>
      <c r="R645">
        <v>2.2935764254199999E-3</v>
      </c>
      <c r="S645">
        <v>0</v>
      </c>
      <c r="T645">
        <v>5.4075045517299998</v>
      </c>
      <c r="U645">
        <v>4</v>
      </c>
      <c r="V645">
        <v>3</v>
      </c>
      <c r="Z645">
        <v>1</v>
      </c>
      <c r="AA645" t="s">
        <v>473</v>
      </c>
      <c r="AB645">
        <v>1185</v>
      </c>
      <c r="AC645">
        <v>9.9980651513700003E-3</v>
      </c>
      <c r="AD645">
        <v>1.6605058441399999E-3</v>
      </c>
      <c r="AE645">
        <v>0.131978924251</v>
      </c>
      <c r="AF645">
        <v>0.65113957030400005</v>
      </c>
      <c r="AG645">
        <v>0.99258782290699998</v>
      </c>
      <c r="AH645">
        <v>3.7187296646799999E-3</v>
      </c>
      <c r="AI645">
        <v>7.0892918932299995E-4</v>
      </c>
      <c r="AJ645" s="1">
        <v>1.3397184011700001E-5</v>
      </c>
      <c r="AK645">
        <v>2.3091061864100002</v>
      </c>
      <c r="AL645">
        <v>2.1147099309300001E-2</v>
      </c>
      <c r="AM645">
        <v>2.3483098851799999E-3</v>
      </c>
      <c r="AN645">
        <v>4.8163393413</v>
      </c>
      <c r="AO645">
        <v>4.3650282630699998E-2</v>
      </c>
      <c r="AP645">
        <v>0.25530411631299998</v>
      </c>
      <c r="AQ645">
        <v>2.84448738208E-2</v>
      </c>
      <c r="AR645">
        <v>4</v>
      </c>
      <c r="AS645">
        <v>4.47342311333</v>
      </c>
      <c r="AT645">
        <v>2</v>
      </c>
      <c r="AU645">
        <v>2</v>
      </c>
      <c r="AV645">
        <f t="shared" si="131"/>
        <v>1185</v>
      </c>
      <c r="AW645" s="2">
        <f t="shared" si="132"/>
        <v>8.2503200709630006E-2</v>
      </c>
      <c r="AX645" s="2">
        <f t="shared" si="133"/>
        <v>54.848444709233654</v>
      </c>
      <c r="BC645" s="2">
        <f t="shared" si="134"/>
        <v>4.2215481917553165E-2</v>
      </c>
      <c r="BD645" s="2">
        <f t="shared" si="135"/>
        <v>-1.6388410728320549E-2</v>
      </c>
      <c r="BE645" s="2">
        <f t="shared" si="136"/>
        <v>0.17181317954377479</v>
      </c>
      <c r="BF645" s="2">
        <f t="shared" si="137"/>
        <v>3.4478489051301867E-2</v>
      </c>
      <c r="BG645" s="2">
        <f t="shared" si="138"/>
        <v>54.848444709123001</v>
      </c>
      <c r="BH645" s="2">
        <f t="shared" si="139"/>
        <v>3.5457454468256202E-3</v>
      </c>
      <c r="BI645" s="2">
        <f t="shared" si="140"/>
        <v>-1.8214636786999117E-4</v>
      </c>
      <c r="BJ645" s="2">
        <f t="shared" si="141"/>
        <v>3.8146486441887499E-2</v>
      </c>
      <c r="BK645" s="2">
        <f t="shared" si="142"/>
        <v>11.401973400817099</v>
      </c>
      <c r="BL645" s="2"/>
      <c r="BM645" s="2">
        <f t="shared" si="143"/>
        <v>-0.17273798467745405</v>
      </c>
    </row>
    <row r="646" spans="1:65" hidden="1">
      <c r="A646">
        <v>1</v>
      </c>
      <c r="B646" t="s">
        <v>473</v>
      </c>
      <c r="C646">
        <v>1186</v>
      </c>
      <c r="D646">
        <v>9.0368067452099993E-3</v>
      </c>
      <c r="E646" s="1">
        <v>1.7793730112300002E-5</v>
      </c>
      <c r="F646" s="1"/>
      <c r="G646" s="1"/>
      <c r="H646" s="1"/>
      <c r="I646" s="1"/>
      <c r="J646">
        <v>8.2153468285000003E-4</v>
      </c>
      <c r="K646" s="1">
        <v>1.7838278040600002E-5</v>
      </c>
      <c r="L646">
        <v>1.8864355390700001</v>
      </c>
      <c r="M646">
        <v>2.0166044004499999E-2</v>
      </c>
      <c r="N646" s="1">
        <v>2.5164134450100001E-5</v>
      </c>
      <c r="O646">
        <v>4.8414760167699997</v>
      </c>
      <c r="P646">
        <v>2.60921295224E-2</v>
      </c>
      <c r="Q646">
        <v>0.24473068711199999</v>
      </c>
      <c r="R646">
        <v>1.35381851837E-3</v>
      </c>
      <c r="S646">
        <v>0</v>
      </c>
      <c r="T646">
        <v>6.2091183773900003</v>
      </c>
      <c r="U646">
        <v>4</v>
      </c>
      <c r="V646">
        <v>3</v>
      </c>
      <c r="Z646">
        <v>1</v>
      </c>
      <c r="AA646" t="s">
        <v>473</v>
      </c>
      <c r="AB646">
        <v>1186</v>
      </c>
      <c r="AC646">
        <v>9.0369027161100006E-3</v>
      </c>
      <c r="AD646" s="1">
        <v>1.0718065421599999E-9</v>
      </c>
      <c r="AE646">
        <v>0.99999090001799995</v>
      </c>
      <c r="AF646">
        <v>0.46372273379200002</v>
      </c>
      <c r="AG646">
        <v>0.99999999508899995</v>
      </c>
      <c r="AH646">
        <v>0.83004870563499999</v>
      </c>
      <c r="AI646">
        <v>8.2151257296300001E-4</v>
      </c>
      <c r="AJ646" s="1">
        <v>3.2378891089200002E-9</v>
      </c>
      <c r="AK646">
        <v>1.88647560718</v>
      </c>
      <c r="AL646">
        <v>2.0166130017699999E-2</v>
      </c>
      <c r="AM646" s="1">
        <v>1.51576334817E-9</v>
      </c>
      <c r="AN646">
        <v>4.84171933992</v>
      </c>
      <c r="AO646" s="1">
        <v>1.5673681059699999E-6</v>
      </c>
      <c r="AP646">
        <v>0.24474403069</v>
      </c>
      <c r="AQ646" s="1">
        <v>8.1336486278499997E-8</v>
      </c>
      <c r="AR646">
        <v>0</v>
      </c>
      <c r="AS646">
        <v>6.2752192260499999</v>
      </c>
      <c r="AT646">
        <v>2</v>
      </c>
      <c r="AU646">
        <v>2</v>
      </c>
      <c r="AV646">
        <f t="shared" si="131"/>
        <v>1186</v>
      </c>
      <c r="AW646" s="2">
        <f t="shared" si="132"/>
        <v>1.0620001368535856E-5</v>
      </c>
      <c r="AX646" s="2">
        <f t="shared" si="133"/>
        <v>-0.99993976493206338</v>
      </c>
      <c r="BC646" s="2">
        <f t="shared" si="134"/>
        <v>-2.6912907588171256E-5</v>
      </c>
      <c r="BD646" s="2">
        <f t="shared" si="135"/>
        <v>-0.99981848645359428</v>
      </c>
      <c r="BE646" s="2">
        <f t="shared" si="136"/>
        <v>2.1240116171504911E-5</v>
      </c>
      <c r="BF646" s="2">
        <f t="shared" si="137"/>
        <v>4.2652490483886343E-6</v>
      </c>
      <c r="BG646" s="2">
        <f t="shared" si="138"/>
        <v>-0.99993976493206327</v>
      </c>
      <c r="BH646" s="2">
        <f t="shared" si="139"/>
        <v>5.025805129623279E-5</v>
      </c>
      <c r="BI646" s="2">
        <f t="shared" si="140"/>
        <v>-0.99993992946782573</v>
      </c>
      <c r="BJ646" s="2">
        <f t="shared" si="141"/>
        <v>5.4523517902359859E-5</v>
      </c>
      <c r="BK646" s="2">
        <f t="shared" si="142"/>
        <v>-0.99993992068717119</v>
      </c>
      <c r="BL646" s="2"/>
      <c r="BM646" s="2">
        <f t="shared" si="143"/>
        <v>1.0645770404491002E-2</v>
      </c>
    </row>
    <row r="647" spans="1:65" hidden="1">
      <c r="A647">
        <v>1</v>
      </c>
      <c r="B647" t="s">
        <v>473</v>
      </c>
      <c r="C647">
        <v>1191</v>
      </c>
      <c r="D647">
        <v>9.8018649991799996E-3</v>
      </c>
      <c r="E647" s="1">
        <v>1.5992579475499999E-5</v>
      </c>
      <c r="F647" s="1"/>
      <c r="G647" s="1"/>
      <c r="H647" s="1"/>
      <c r="I647" s="1"/>
      <c r="J647">
        <v>2.8558143515399999E-4</v>
      </c>
      <c r="K647" s="1">
        <v>1.69072185319E-5</v>
      </c>
      <c r="L647">
        <v>2.2193684773800002</v>
      </c>
      <c r="M647">
        <v>2.0830674293799999E-2</v>
      </c>
      <c r="N647" s="1">
        <v>2.2616922791500001E-5</v>
      </c>
      <c r="O647">
        <v>4.4872723141400002</v>
      </c>
      <c r="P647">
        <v>1.92199517806E-2</v>
      </c>
      <c r="Q647">
        <v>0.234301834214</v>
      </c>
      <c r="R647">
        <v>1.0353062119700001E-3</v>
      </c>
      <c r="S647">
        <v>0</v>
      </c>
      <c r="T647">
        <v>6.31332461562</v>
      </c>
      <c r="U647">
        <v>4</v>
      </c>
      <c r="V647">
        <v>3</v>
      </c>
      <c r="Z647">
        <v>1</v>
      </c>
      <c r="AA647" t="s">
        <v>473</v>
      </c>
      <c r="AB647">
        <v>1191</v>
      </c>
      <c r="AC647">
        <v>9.4753492840900008E-3</v>
      </c>
      <c r="AD647">
        <v>4.6739782036899998E-4</v>
      </c>
      <c r="AE647">
        <v>0.187823770852</v>
      </c>
      <c r="AF647">
        <v>0.51226939480800004</v>
      </c>
      <c r="AG647">
        <v>1.8349318295499999E-2</v>
      </c>
      <c r="AH647">
        <v>1.2553222179499999E-2</v>
      </c>
      <c r="AI647">
        <v>2.84734800369E-4</v>
      </c>
      <c r="AJ647" s="1">
        <v>1.6933205984600001E-5</v>
      </c>
      <c r="AK647">
        <v>2.07396983768</v>
      </c>
      <c r="AL647">
        <v>2.0526284733699999E-2</v>
      </c>
      <c r="AM647">
        <v>6.6100033659000003E-4</v>
      </c>
      <c r="AN647">
        <v>4.5568925255900004</v>
      </c>
      <c r="AO647">
        <v>5.5442299129199998E-2</v>
      </c>
      <c r="AP647">
        <v>0.23446016648599999</v>
      </c>
      <c r="AQ647">
        <v>8.0711449743299992E-3</v>
      </c>
      <c r="AR647">
        <v>0</v>
      </c>
      <c r="AS647">
        <v>4.1590952331700004</v>
      </c>
      <c r="AT647">
        <v>2</v>
      </c>
      <c r="AU647">
        <v>3</v>
      </c>
      <c r="AV647">
        <f t="shared" si="131"/>
        <v>1191</v>
      </c>
      <c r="AW647" s="2">
        <f t="shared" si="132"/>
        <v>-3.3311590714350213E-2</v>
      </c>
      <c r="AX647" s="2">
        <f t="shared" si="133"/>
        <v>28.225918250713399</v>
      </c>
      <c r="BC647" s="2">
        <f t="shared" si="134"/>
        <v>-2.9646002183000642E-3</v>
      </c>
      <c r="BD647" s="2">
        <f t="shared" si="135"/>
        <v>1.5370625659666811E-3</v>
      </c>
      <c r="BE647" s="2">
        <f t="shared" si="136"/>
        <v>-6.5513519355580654E-2</v>
      </c>
      <c r="BF647" s="2">
        <f t="shared" si="137"/>
        <v>-1.461256394329E-2</v>
      </c>
      <c r="BG647" s="2">
        <f t="shared" si="138"/>
        <v>28.225918250842696</v>
      </c>
      <c r="BH647" s="2">
        <f t="shared" si="139"/>
        <v>1.5515040446869587E-2</v>
      </c>
      <c r="BI647" s="2">
        <f t="shared" si="140"/>
        <v>1.8846221760640247</v>
      </c>
      <c r="BJ647" s="2">
        <f t="shared" si="141"/>
        <v>6.7576198253478485E-4</v>
      </c>
      <c r="BK647" s="2">
        <f t="shared" si="142"/>
        <v>6.7959012329039084</v>
      </c>
      <c r="BL647" s="2"/>
      <c r="BM647" s="2">
        <f t="shared" si="143"/>
        <v>-0.34121948634165766</v>
      </c>
    </row>
    <row r="648" spans="1:65" hidden="1">
      <c r="A648">
        <v>1</v>
      </c>
      <c r="B648" t="s">
        <v>473</v>
      </c>
      <c r="C648">
        <v>1192</v>
      </c>
      <c r="D648">
        <v>9.1282289980200004E-3</v>
      </c>
      <c r="E648" s="1">
        <v>3.4423775625000003E-5</v>
      </c>
      <c r="F648" s="1"/>
      <c r="G648" s="1"/>
      <c r="H648" s="1"/>
      <c r="I648" s="1"/>
      <c r="J648">
        <v>1.9596469658499999E-4</v>
      </c>
      <c r="K648" s="1">
        <v>1.6669143347100001E-5</v>
      </c>
      <c r="L648">
        <v>1.9247974431899999</v>
      </c>
      <c r="M648">
        <v>2.0284042675299999E-2</v>
      </c>
      <c r="N648" s="1">
        <v>4.86825703569E-5</v>
      </c>
      <c r="O648">
        <v>4.8153015595599999</v>
      </c>
      <c r="P648">
        <v>5.1857213225600003E-2</v>
      </c>
      <c r="Q648">
        <v>0.24483186447399999</v>
      </c>
      <c r="R648">
        <v>2.7013407164099999E-3</v>
      </c>
      <c r="S648">
        <v>0</v>
      </c>
      <c r="T648">
        <v>3.8004675108999999</v>
      </c>
      <c r="U648">
        <v>4</v>
      </c>
      <c r="V648">
        <v>3</v>
      </c>
      <c r="Z648">
        <v>1</v>
      </c>
      <c r="AA648" t="s">
        <v>473</v>
      </c>
      <c r="AB648">
        <v>1192</v>
      </c>
      <c r="AC648">
        <v>9.1282498456900004E-3</v>
      </c>
      <c r="AD648" s="1">
        <v>3.44302601368E-5</v>
      </c>
      <c r="AE648">
        <v>0.99989571645399999</v>
      </c>
      <c r="AF648">
        <v>0.64303215153500004</v>
      </c>
      <c r="AG648">
        <v>0.84247491792700002</v>
      </c>
      <c r="AH648">
        <v>0.82445307195600004</v>
      </c>
      <c r="AI648">
        <v>1.9598737624199999E-4</v>
      </c>
      <c r="AJ648" s="1">
        <v>1.6670882126500001E-5</v>
      </c>
      <c r="AK648">
        <v>1.9248062351699999</v>
      </c>
      <c r="AL648">
        <v>2.0284061438999999E-2</v>
      </c>
      <c r="AM648" s="1">
        <v>4.8691740841500002E-5</v>
      </c>
      <c r="AN648">
        <v>4.81360231737</v>
      </c>
      <c r="AO648">
        <v>5.18378997789E-2</v>
      </c>
      <c r="AP648">
        <v>0.24474569366400001</v>
      </c>
      <c r="AQ648">
        <v>2.7003635927799999E-3</v>
      </c>
      <c r="AR648">
        <v>0</v>
      </c>
      <c r="AS648">
        <v>3.6977303057499999</v>
      </c>
      <c r="AT648">
        <v>2</v>
      </c>
      <c r="AU648">
        <v>3</v>
      </c>
      <c r="AV648">
        <f t="shared" si="131"/>
        <v>1192</v>
      </c>
      <c r="AW648" s="2">
        <f t="shared" si="132"/>
        <v>2.2838679884748735E-6</v>
      </c>
      <c r="AX648" s="2">
        <f t="shared" si="133"/>
        <v>1.8837305560660177E-4</v>
      </c>
      <c r="BC648" s="2">
        <f t="shared" si="134"/>
        <v>1.1573338154896604E-4</v>
      </c>
      <c r="BD648" s="2">
        <f t="shared" si="135"/>
        <v>1.04311263260116E-4</v>
      </c>
      <c r="BE648" s="2">
        <f t="shared" si="136"/>
        <v>4.5677429753140477E-6</v>
      </c>
      <c r="BF648" s="2">
        <f t="shared" si="137"/>
        <v>9.2504735374354381E-7</v>
      </c>
      <c r="BG648" s="2">
        <f t="shared" si="138"/>
        <v>1.8837305698469285E-4</v>
      </c>
      <c r="BH648" s="2">
        <f t="shared" si="139"/>
        <v>-3.5288385763221418E-4</v>
      </c>
      <c r="BI648" s="2">
        <f t="shared" si="140"/>
        <v>-3.7243510591249829E-4</v>
      </c>
      <c r="BJ648" s="2">
        <f t="shared" si="141"/>
        <v>-3.5195912993233453E-4</v>
      </c>
      <c r="BK648" s="2">
        <f t="shared" si="142"/>
        <v>-3.6171802544721727E-4</v>
      </c>
      <c r="BL648" s="2"/>
      <c r="BM648" s="2">
        <f t="shared" si="143"/>
        <v>-2.7032780797452589E-2</v>
      </c>
    </row>
    <row r="649" spans="1:65" hidden="1">
      <c r="A649">
        <v>1</v>
      </c>
      <c r="B649" t="s">
        <v>473</v>
      </c>
      <c r="C649">
        <v>1193</v>
      </c>
      <c r="D649">
        <v>9.3349371492900002E-3</v>
      </c>
      <c r="E649" s="1">
        <v>2.2471983790599998E-5</v>
      </c>
      <c r="F649" s="1"/>
      <c r="G649" s="1"/>
      <c r="H649" s="1"/>
      <c r="I649" s="1"/>
      <c r="J649">
        <v>3.6531525415399999E-4</v>
      </c>
      <c r="K649" s="1">
        <v>1.3978371728000001E-5</v>
      </c>
      <c r="L649">
        <v>2.0129582915299999</v>
      </c>
      <c r="M649">
        <v>2.0504459983899999E-2</v>
      </c>
      <c r="N649" s="1">
        <v>3.178018425E-5</v>
      </c>
      <c r="O649">
        <v>4.7365387485500001</v>
      </c>
      <c r="P649">
        <v>3.17772057915E-2</v>
      </c>
      <c r="Q649">
        <v>0.24344416223400001</v>
      </c>
      <c r="R649">
        <v>1.67627279114E-3</v>
      </c>
      <c r="S649">
        <v>0</v>
      </c>
      <c r="T649">
        <v>2.0435931813099999</v>
      </c>
      <c r="U649">
        <v>4</v>
      </c>
      <c r="V649">
        <v>3</v>
      </c>
      <c r="Z649">
        <v>1</v>
      </c>
      <c r="AA649" t="s">
        <v>473</v>
      </c>
      <c r="AB649">
        <v>1193</v>
      </c>
      <c r="AC649">
        <v>9.3401413990999993E-3</v>
      </c>
      <c r="AD649" s="1">
        <v>2.24884963792E-5</v>
      </c>
      <c r="AE649">
        <v>0.99989332517200002</v>
      </c>
      <c r="AF649">
        <v>0.64085978600799998</v>
      </c>
      <c r="AG649">
        <v>0.76652460021299995</v>
      </c>
      <c r="AH649">
        <v>0.82141407183399995</v>
      </c>
      <c r="AI649">
        <v>3.65551911467E-4</v>
      </c>
      <c r="AJ649" s="1">
        <v>1.3988401169700001E-5</v>
      </c>
      <c r="AK649">
        <v>2.01520337531</v>
      </c>
      <c r="AL649">
        <v>2.0509199369499999E-2</v>
      </c>
      <c r="AM649" s="1">
        <v>3.1803536576800001E-5</v>
      </c>
      <c r="AN649">
        <v>4.7279042582299997</v>
      </c>
      <c r="AO649">
        <v>3.1704958490399997E-2</v>
      </c>
      <c r="AP649">
        <v>0.24305654174899999</v>
      </c>
      <c r="AQ649">
        <v>1.67292927591E-3</v>
      </c>
      <c r="AR649">
        <v>0</v>
      </c>
      <c r="AS649">
        <v>1.67002799409</v>
      </c>
      <c r="AT649">
        <v>2</v>
      </c>
      <c r="AU649">
        <v>3</v>
      </c>
      <c r="AV649">
        <f t="shared" si="131"/>
        <v>1193</v>
      </c>
      <c r="AW649" s="2">
        <f t="shared" si="132"/>
        <v>5.5750239415322414E-4</v>
      </c>
      <c r="AX649" s="2">
        <f t="shared" si="133"/>
        <v>7.3480778349924831E-4</v>
      </c>
      <c r="BC649" s="2">
        <f t="shared" si="134"/>
        <v>6.4781667425321463E-4</v>
      </c>
      <c r="BD649" s="2">
        <f t="shared" si="135"/>
        <v>7.1749713737475295E-4</v>
      </c>
      <c r="BE649" s="2">
        <f t="shared" si="136"/>
        <v>1.1153155976687764E-3</v>
      </c>
      <c r="BF649" s="2">
        <f t="shared" si="137"/>
        <v>2.311392547631745E-4</v>
      </c>
      <c r="BG649" s="2">
        <f t="shared" si="138"/>
        <v>7.3480778513740537E-4</v>
      </c>
      <c r="BH649" s="2">
        <f t="shared" si="139"/>
        <v>-1.8229535908776619E-3</v>
      </c>
      <c r="BI649" s="2">
        <f t="shared" si="140"/>
        <v>-2.2735573912332084E-3</v>
      </c>
      <c r="BJ649" s="2">
        <f t="shared" si="141"/>
        <v>-1.5922356956230251E-3</v>
      </c>
      <c r="BK649" s="2">
        <f t="shared" si="142"/>
        <v>-1.9946128384784761E-3</v>
      </c>
      <c r="BL649" s="2"/>
      <c r="BM649" s="2">
        <f t="shared" si="143"/>
        <v>-0.18279821572928434</v>
      </c>
    </row>
    <row r="650" spans="1:65" hidden="1">
      <c r="A650">
        <v>1</v>
      </c>
      <c r="B650" t="s">
        <v>473</v>
      </c>
      <c r="C650">
        <v>1194</v>
      </c>
      <c r="D650">
        <v>9.1349802139200006E-3</v>
      </c>
      <c r="E650" s="1">
        <v>2.2335782989500001E-5</v>
      </c>
      <c r="F650" s="1"/>
      <c r="G650" s="1"/>
      <c r="H650" s="1"/>
      <c r="I650" s="1"/>
      <c r="J650">
        <v>1.8086508397299999E-4</v>
      </c>
      <c r="K650" s="1">
        <v>1.73405179555E-5</v>
      </c>
      <c r="L650">
        <v>1.9276456470500001</v>
      </c>
      <c r="M650">
        <v>2.0232156791199999E-2</v>
      </c>
      <c r="N650" s="1">
        <v>3.1587567229900001E-5</v>
      </c>
      <c r="O650">
        <v>4.8416124357300001</v>
      </c>
      <c r="P650">
        <v>3.3305147889599998E-2</v>
      </c>
      <c r="Q650">
        <v>0.245539935811</v>
      </c>
      <c r="R650">
        <v>1.73201051045E-3</v>
      </c>
      <c r="S650">
        <v>0</v>
      </c>
      <c r="T650">
        <v>5.7577343494899997</v>
      </c>
      <c r="U650">
        <v>4</v>
      </c>
      <c r="V650">
        <v>3</v>
      </c>
      <c r="Z650">
        <v>1</v>
      </c>
      <c r="AA650" t="s">
        <v>473</v>
      </c>
      <c r="AB650">
        <v>1194</v>
      </c>
      <c r="AC650">
        <v>9.1352018573299994E-3</v>
      </c>
      <c r="AD650" s="1">
        <v>1.0520394706299999E-9</v>
      </c>
      <c r="AE650">
        <v>0.99999963013600002</v>
      </c>
      <c r="AF650">
        <v>0.192670214826</v>
      </c>
      <c r="AG650">
        <v>0.99999345760500002</v>
      </c>
      <c r="AH650">
        <v>0.51992621793399996</v>
      </c>
      <c r="AI650">
        <v>1.8086427283299999E-4</v>
      </c>
      <c r="AJ650" s="1">
        <v>3.1779407261800001E-9</v>
      </c>
      <c r="AK650">
        <v>1.9277391897</v>
      </c>
      <c r="AL650">
        <v>2.0232356940200001E-2</v>
      </c>
      <c r="AM650" s="1">
        <v>1.48780848752E-9</v>
      </c>
      <c r="AN650">
        <v>4.8405449438500003</v>
      </c>
      <c r="AO650" s="1">
        <v>1.56941431806E-6</v>
      </c>
      <c r="AP650">
        <v>0.245488226995</v>
      </c>
      <c r="AQ650" s="1">
        <v>8.1614363710499996E-8</v>
      </c>
      <c r="AR650">
        <v>0</v>
      </c>
      <c r="AS650">
        <v>5.6579895357499996</v>
      </c>
      <c r="AT650">
        <v>2</v>
      </c>
      <c r="AU650">
        <v>2</v>
      </c>
      <c r="AV650">
        <f t="shared" si="131"/>
        <v>1194</v>
      </c>
      <c r="AW650" s="2">
        <f t="shared" si="132"/>
        <v>2.4263151622490579E-5</v>
      </c>
      <c r="AX650" s="2">
        <f t="shared" si="133"/>
        <v>-0.99995289892137995</v>
      </c>
      <c r="BC650" s="2">
        <f t="shared" si="134"/>
        <v>-4.4847793846371505E-6</v>
      </c>
      <c r="BD650" s="2">
        <f t="shared" si="135"/>
        <v>-0.99981673322940323</v>
      </c>
      <c r="BE650" s="2">
        <f t="shared" si="136"/>
        <v>4.8526890895688787E-5</v>
      </c>
      <c r="BF650" s="2">
        <f t="shared" si="137"/>
        <v>9.8926180766439609E-6</v>
      </c>
      <c r="BG650" s="2">
        <f t="shared" si="138"/>
        <v>-0.99995289892137962</v>
      </c>
      <c r="BH650" s="2">
        <f t="shared" si="139"/>
        <v>-2.2048272020327848E-4</v>
      </c>
      <c r="BI650" s="2">
        <f t="shared" si="140"/>
        <v>-0.99995287772559183</v>
      </c>
      <c r="BJ650" s="2">
        <f t="shared" si="141"/>
        <v>-2.1059228442497904E-4</v>
      </c>
      <c r="BK650" s="2">
        <f t="shared" si="142"/>
        <v>-0.99995287882884187</v>
      </c>
      <c r="BL650" s="2"/>
      <c r="BM650" s="2">
        <f t="shared" si="143"/>
        <v>-1.7323622050891451E-2</v>
      </c>
    </row>
    <row r="651" spans="1:65" hidden="1">
      <c r="A651">
        <v>1</v>
      </c>
      <c r="B651" t="s">
        <v>473</v>
      </c>
      <c r="C651">
        <v>1195</v>
      </c>
      <c r="D651">
        <v>9.6546461402300006E-3</v>
      </c>
      <c r="E651" s="1">
        <v>2.52850062508E-5</v>
      </c>
      <c r="F651" s="1"/>
      <c r="G651" s="1"/>
      <c r="H651" s="1"/>
      <c r="I651" s="1"/>
      <c r="J651">
        <v>2.6046674491699999E-4</v>
      </c>
      <c r="K651" s="1">
        <v>1.4085633578299999E-5</v>
      </c>
      <c r="L651">
        <v>2.15320163735</v>
      </c>
      <c r="M651">
        <v>2.0790316740500001E-2</v>
      </c>
      <c r="N651" s="1">
        <v>3.5758398764500003E-5</v>
      </c>
      <c r="O651">
        <v>4.6535104968800001</v>
      </c>
      <c r="P651">
        <v>3.3963133069E-2</v>
      </c>
      <c r="Q651">
        <v>0.24251116499299999</v>
      </c>
      <c r="R651">
        <v>1.8184252324700001E-3</v>
      </c>
      <c r="S651">
        <v>0</v>
      </c>
      <c r="T651">
        <v>3.98132724296</v>
      </c>
      <c r="U651">
        <v>4</v>
      </c>
      <c r="V651">
        <v>3</v>
      </c>
      <c r="Z651">
        <v>1</v>
      </c>
      <c r="AA651" t="s">
        <v>473</v>
      </c>
      <c r="AB651">
        <v>1195</v>
      </c>
      <c r="AC651">
        <v>9.6534892232600002E-3</v>
      </c>
      <c r="AD651" s="1">
        <v>2.5298976858300001E-5</v>
      </c>
      <c r="AE651">
        <v>0.99988065804399995</v>
      </c>
      <c r="AF651">
        <v>0.64438534359699995</v>
      </c>
      <c r="AG651">
        <v>0.62366446307599999</v>
      </c>
      <c r="AH651">
        <v>0.79145921911999995</v>
      </c>
      <c r="AI651">
        <v>2.60517317432E-4</v>
      </c>
      <c r="AJ651" s="1">
        <v>1.40897608071E-5</v>
      </c>
      <c r="AK651">
        <v>2.1526856316399998</v>
      </c>
      <c r="AL651">
        <v>2.0789242274599998E-2</v>
      </c>
      <c r="AM651" s="1">
        <v>3.5778156187200003E-5</v>
      </c>
      <c r="AN651">
        <v>4.6480462753399996</v>
      </c>
      <c r="AO651">
        <v>3.3921021056700001E-2</v>
      </c>
      <c r="AP651">
        <v>0.24221388624000001</v>
      </c>
      <c r="AQ651">
        <v>1.8161406928900001E-3</v>
      </c>
      <c r="AR651">
        <v>0</v>
      </c>
      <c r="AS651">
        <v>3.8620987800700002</v>
      </c>
      <c r="AT651">
        <v>2</v>
      </c>
      <c r="AU651">
        <v>3</v>
      </c>
      <c r="AV651">
        <f t="shared" si="131"/>
        <v>1195</v>
      </c>
      <c r="AW651" s="2">
        <f t="shared" si="132"/>
        <v>-1.1983007488794311E-4</v>
      </c>
      <c r="AX651" s="2">
        <f t="shared" si="133"/>
        <v>5.5252537260330444E-4</v>
      </c>
      <c r="BC651" s="2">
        <f t="shared" si="134"/>
        <v>1.9416112032314984E-4</v>
      </c>
      <c r="BD651" s="2">
        <f t="shared" si="135"/>
        <v>2.9300980868611205E-4</v>
      </c>
      <c r="BE651" s="2">
        <f t="shared" si="136"/>
        <v>-2.3964579120201333E-4</v>
      </c>
      <c r="BF651" s="2">
        <f t="shared" si="137"/>
        <v>-5.1681074098776731E-5</v>
      </c>
      <c r="BG651" s="2">
        <f t="shared" si="138"/>
        <v>5.5252537537040587E-4</v>
      </c>
      <c r="BH651" s="2">
        <f t="shared" si="139"/>
        <v>-1.174214938091153E-3</v>
      </c>
      <c r="BI651" s="2">
        <f t="shared" si="140"/>
        <v>-1.2399330831594025E-3</v>
      </c>
      <c r="BJ651" s="2">
        <f t="shared" si="141"/>
        <v>-1.2258353260088488E-3</v>
      </c>
      <c r="BK651" s="2">
        <f t="shared" si="142"/>
        <v>-1.2563285744208869E-3</v>
      </c>
      <c r="BL651" s="2"/>
      <c r="BM651" s="2">
        <f t="shared" si="143"/>
        <v>-2.9946913582857587E-2</v>
      </c>
    </row>
    <row r="652" spans="1:65" hidden="1">
      <c r="A652">
        <v>1</v>
      </c>
      <c r="B652" t="s">
        <v>473</v>
      </c>
      <c r="C652">
        <v>1196</v>
      </c>
      <c r="D652">
        <v>9.2679236882600002E-3</v>
      </c>
      <c r="E652" s="1">
        <v>3.7037254524900001E-5</v>
      </c>
      <c r="F652" s="1"/>
      <c r="G652" s="1"/>
      <c r="H652" s="1"/>
      <c r="I652" s="1"/>
      <c r="J652">
        <v>2.06518863458E-4</v>
      </c>
      <c r="K652" s="1">
        <v>2.0295680962899998E-5</v>
      </c>
      <c r="L652">
        <v>1.98416085925</v>
      </c>
      <c r="M652">
        <v>2.0308501564099999E-2</v>
      </c>
      <c r="N652" s="1">
        <v>5.2378587662200002E-5</v>
      </c>
      <c r="O652">
        <v>4.8392419123900003</v>
      </c>
      <c r="P652">
        <v>5.5443852848500001E-2</v>
      </c>
      <c r="Q652">
        <v>0.246345791796</v>
      </c>
      <c r="R652">
        <v>2.89304746507E-3</v>
      </c>
      <c r="S652">
        <v>0</v>
      </c>
      <c r="T652">
        <v>6.6153825314199999</v>
      </c>
      <c r="U652">
        <v>4</v>
      </c>
      <c r="V652">
        <v>3</v>
      </c>
      <c r="Z652">
        <v>1</v>
      </c>
      <c r="AA652" t="s">
        <v>473</v>
      </c>
      <c r="AB652">
        <v>1196</v>
      </c>
      <c r="AC652">
        <v>9.6641662100600007E-3</v>
      </c>
      <c r="AD652" s="1">
        <v>9.0584279869099994E-5</v>
      </c>
      <c r="AE652">
        <v>0.120783660327</v>
      </c>
      <c r="AF652">
        <v>2.78091698336E-2</v>
      </c>
      <c r="AG652">
        <v>0.99663751289699998</v>
      </c>
      <c r="AH652">
        <v>1.1969291912299999E-3</v>
      </c>
      <c r="AI652">
        <v>2.1074137618200001E-4</v>
      </c>
      <c r="AJ652" s="1">
        <v>2.0671893648600001E-5</v>
      </c>
      <c r="AK652">
        <v>2.1574501071799999</v>
      </c>
      <c r="AL652">
        <v>2.0674589078700002E-2</v>
      </c>
      <c r="AM652">
        <v>1.2810551712899999E-4</v>
      </c>
      <c r="AN652">
        <v>4.8435242799399996</v>
      </c>
      <c r="AO652">
        <v>5.2340575105600001E-2</v>
      </c>
      <c r="AP652">
        <v>0.25100842678200003</v>
      </c>
      <c r="AQ652">
        <v>3.1267428092099999E-3</v>
      </c>
      <c r="AR652">
        <v>0</v>
      </c>
      <c r="AS652">
        <v>6.4820620584700004</v>
      </c>
      <c r="AT652">
        <v>2</v>
      </c>
      <c r="AU652">
        <v>2</v>
      </c>
      <c r="AV652">
        <f t="shared" si="131"/>
        <v>1196</v>
      </c>
      <c r="AW652" s="2">
        <f t="shared" si="132"/>
        <v>4.2754184769770456E-2</v>
      </c>
      <c r="AX652" s="2">
        <f t="shared" si="133"/>
        <v>1.4457611945345608</v>
      </c>
      <c r="BC652" s="2">
        <f t="shared" si="134"/>
        <v>2.0446135782936629E-2</v>
      </c>
      <c r="BD652" s="2">
        <f t="shared" si="135"/>
        <v>1.8536588468635762E-2</v>
      </c>
      <c r="BE652" s="2">
        <f t="shared" si="136"/>
        <v>8.7336289858828339E-2</v>
      </c>
      <c r="BF652" s="2">
        <f t="shared" si="137"/>
        <v>1.8026318359555753E-2</v>
      </c>
      <c r="BG652" s="2">
        <f t="shared" si="138"/>
        <v>1.4457611945396107</v>
      </c>
      <c r="BH652" s="2">
        <f t="shared" si="139"/>
        <v>8.8492528944151302E-4</v>
      </c>
      <c r="BI652" s="2">
        <f t="shared" si="140"/>
        <v>-5.5971538474782548E-2</v>
      </c>
      <c r="BJ652" s="2">
        <f t="shared" si="141"/>
        <v>1.892719559772784E-2</v>
      </c>
      <c r="BK652" s="2">
        <f t="shared" si="142"/>
        <v>8.0778261318414063E-2</v>
      </c>
      <c r="BL652" s="2"/>
      <c r="BM652" s="2">
        <f t="shared" si="143"/>
        <v>-2.0153101096843463E-2</v>
      </c>
    </row>
    <row r="653" spans="1:65" hidden="1">
      <c r="A653">
        <v>1</v>
      </c>
      <c r="B653" t="s">
        <v>473</v>
      </c>
      <c r="C653">
        <v>1197</v>
      </c>
      <c r="D653">
        <v>8.9942304127300001E-3</v>
      </c>
      <c r="E653" s="1">
        <v>2.5217089256100001E-5</v>
      </c>
      <c r="F653" s="1"/>
      <c r="G653" s="1"/>
      <c r="H653" s="1"/>
      <c r="I653" s="1"/>
      <c r="J653">
        <v>6.3685221223500001E-4</v>
      </c>
      <c r="K653" s="1">
        <v>1.5053686999500001E-5</v>
      </c>
      <c r="L653">
        <v>1.8687017745700001</v>
      </c>
      <c r="M653">
        <v>2.0168081890000002E-2</v>
      </c>
      <c r="N653" s="1">
        <v>3.5662349629499999E-5</v>
      </c>
      <c r="O653">
        <v>4.8529969310799999</v>
      </c>
      <c r="P653">
        <v>3.8685076471000002E-2</v>
      </c>
      <c r="Q653">
        <v>0.24533784541299999</v>
      </c>
      <c r="R653">
        <v>2.00321935602E-3</v>
      </c>
      <c r="S653">
        <v>0</v>
      </c>
      <c r="T653">
        <v>11.093606837199999</v>
      </c>
      <c r="U653">
        <v>4</v>
      </c>
      <c r="V653">
        <v>3</v>
      </c>
      <c r="Z653">
        <v>1</v>
      </c>
      <c r="AA653" t="s">
        <v>473</v>
      </c>
      <c r="AB653">
        <v>1197</v>
      </c>
      <c r="AC653">
        <v>8.9995638979999994E-3</v>
      </c>
      <c r="AD653" s="1">
        <v>6.6058539266499998E-10</v>
      </c>
      <c r="AE653">
        <v>0.99999985483999998</v>
      </c>
      <c r="AF653">
        <v>5.1967936480399997E-2</v>
      </c>
      <c r="AG653">
        <v>0.99999089811599995</v>
      </c>
      <c r="AH653">
        <v>0.55997380665300001</v>
      </c>
      <c r="AI653">
        <v>6.3745054863600004E-4</v>
      </c>
      <c r="AJ653" s="1">
        <v>1.99870116813E-9</v>
      </c>
      <c r="AK653">
        <v>1.87091867318</v>
      </c>
      <c r="AL653">
        <v>2.01728398197E-2</v>
      </c>
      <c r="AM653" s="1">
        <v>9.3420882141299999E-10</v>
      </c>
      <c r="AN653">
        <v>4.8435347288599999</v>
      </c>
      <c r="AO653" s="1">
        <v>1.00670243341E-6</v>
      </c>
      <c r="AP653">
        <v>0.24491726008100001</v>
      </c>
      <c r="AQ653" s="1">
        <v>5.2153004794399999E-8</v>
      </c>
      <c r="AR653">
        <v>0</v>
      </c>
      <c r="AS653">
        <v>10.3878888104</v>
      </c>
      <c r="AT653">
        <v>2</v>
      </c>
      <c r="AU653">
        <v>2</v>
      </c>
      <c r="AV653">
        <f t="shared" si="131"/>
        <v>1197</v>
      </c>
      <c r="AW653" s="2">
        <f t="shared" si="132"/>
        <v>5.929896194843419E-4</v>
      </c>
      <c r="AX653" s="2">
        <f t="shared" si="133"/>
        <v>-0.99997380405859071</v>
      </c>
      <c r="BC653" s="2">
        <f t="shared" si="134"/>
        <v>9.3952158680614298E-4</v>
      </c>
      <c r="BD653" s="2">
        <f t="shared" si="135"/>
        <v>-0.99986722846248921</v>
      </c>
      <c r="BE653" s="2">
        <f t="shared" si="136"/>
        <v>1.1863308742830752E-3</v>
      </c>
      <c r="BF653" s="2">
        <f t="shared" si="137"/>
        <v>2.3591384277142126E-4</v>
      </c>
      <c r="BG653" s="2">
        <f t="shared" si="138"/>
        <v>-0.99997380405859071</v>
      </c>
      <c r="BH653" s="2">
        <f t="shared" si="139"/>
        <v>-1.9497647236084677E-3</v>
      </c>
      <c r="BI653" s="2">
        <f t="shared" si="140"/>
        <v>-0.99997397698220492</v>
      </c>
      <c r="BJ653" s="2">
        <f t="shared" si="141"/>
        <v>-1.7143108569000994E-3</v>
      </c>
      <c r="BK653" s="2">
        <f t="shared" si="142"/>
        <v>-0.9999739654049179</v>
      </c>
      <c r="BL653" s="2"/>
      <c r="BM653" s="2">
        <f t="shared" si="143"/>
        <v>-6.3614840254977087E-2</v>
      </c>
    </row>
    <row r="654" spans="1:65" hidden="1">
      <c r="A654">
        <v>1</v>
      </c>
      <c r="B654" t="s">
        <v>473</v>
      </c>
      <c r="C654">
        <v>1198</v>
      </c>
      <c r="D654">
        <v>9.377655193E-3</v>
      </c>
      <c r="E654" s="1">
        <v>1.8014432288799999E-5</v>
      </c>
      <c r="F654" s="1"/>
      <c r="G654" s="1"/>
      <c r="H654" s="1"/>
      <c r="I654" s="1"/>
      <c r="J654">
        <v>5.1324848212600004E-4</v>
      </c>
      <c r="K654" s="1">
        <v>1.78161772739E-5</v>
      </c>
      <c r="L654">
        <v>2.03142363083</v>
      </c>
      <c r="M654">
        <v>2.0417603673199999E-2</v>
      </c>
      <c r="N654" s="1">
        <v>2.5476254461300001E-5</v>
      </c>
      <c r="O654">
        <v>4.6859150456399998</v>
      </c>
      <c r="P654">
        <v>2.4366555960000001E-2</v>
      </c>
      <c r="Q654">
        <v>0.239822051831</v>
      </c>
      <c r="R654">
        <v>1.28246407464E-3</v>
      </c>
      <c r="S654">
        <v>0</v>
      </c>
      <c r="T654">
        <v>2.3721327903199998</v>
      </c>
      <c r="U654">
        <v>4</v>
      </c>
      <c r="V654">
        <v>3</v>
      </c>
      <c r="Z654">
        <v>1</v>
      </c>
      <c r="AA654" t="s">
        <v>473</v>
      </c>
      <c r="AB654">
        <v>1198</v>
      </c>
      <c r="AC654">
        <v>9.3738322692999993E-3</v>
      </c>
      <c r="AD654" s="1">
        <v>1.7647941240999999E-5</v>
      </c>
      <c r="AE654">
        <v>0.99993292406800005</v>
      </c>
      <c r="AF654">
        <v>0.70743578171599997</v>
      </c>
      <c r="AG654">
        <v>0.34896753043099998</v>
      </c>
      <c r="AH654">
        <v>0.81544705776600002</v>
      </c>
      <c r="AI654">
        <v>5.1317065301200002E-4</v>
      </c>
      <c r="AJ654" s="1">
        <v>1.7432479063900002E-5</v>
      </c>
      <c r="AK654">
        <v>2.0297676956399999</v>
      </c>
      <c r="AL654">
        <v>2.04140924056E-2</v>
      </c>
      <c r="AM654" s="1">
        <v>2.4957957850999999E-5</v>
      </c>
      <c r="AN654">
        <v>4.6834148062000001</v>
      </c>
      <c r="AO654">
        <v>2.3966832066100001E-2</v>
      </c>
      <c r="AP654">
        <v>0.23965287041399999</v>
      </c>
      <c r="AQ654">
        <v>1.2609096726500001E-3</v>
      </c>
      <c r="AR654">
        <v>0</v>
      </c>
      <c r="AS654">
        <v>2.3679060819700002</v>
      </c>
      <c r="AT654">
        <v>2</v>
      </c>
      <c r="AU654">
        <v>3</v>
      </c>
      <c r="AV654">
        <f t="shared" si="131"/>
        <v>1198</v>
      </c>
      <c r="AW654" s="2">
        <f t="shared" si="132"/>
        <v>-4.0766306942639107E-4</v>
      </c>
      <c r="AX654" s="2">
        <f t="shared" si="133"/>
        <v>-2.0344301831141023E-2</v>
      </c>
      <c r="BC654" s="2">
        <f t="shared" si="134"/>
        <v>-1.5164022244671131E-4</v>
      </c>
      <c r="BD654" s="2">
        <f t="shared" si="135"/>
        <v>-2.1536506069801037E-2</v>
      </c>
      <c r="BE654" s="2">
        <f t="shared" si="136"/>
        <v>-8.151599522958615E-4</v>
      </c>
      <c r="BF654" s="2">
        <f t="shared" si="137"/>
        <v>-1.7197256133479372E-4</v>
      </c>
      <c r="BG654" s="2">
        <f t="shared" si="138"/>
        <v>-2.0344301831626253E-2</v>
      </c>
      <c r="BH654" s="2">
        <f t="shared" si="139"/>
        <v>-5.3356482472428023E-4</v>
      </c>
      <c r="BI654" s="2">
        <f t="shared" si="140"/>
        <v>-1.6404611901500759E-2</v>
      </c>
      <c r="BJ654" s="2">
        <f t="shared" si="141"/>
        <v>-7.0544562398802528E-4</v>
      </c>
      <c r="BK654" s="2">
        <f t="shared" si="142"/>
        <v>-1.68070220571679E-2</v>
      </c>
      <c r="BL654" s="2"/>
      <c r="BM654" s="2">
        <f t="shared" si="143"/>
        <v>-1.7818177663778371E-3</v>
      </c>
    </row>
    <row r="655" spans="1:65" hidden="1">
      <c r="A655">
        <v>1</v>
      </c>
      <c r="B655" t="s">
        <v>473</v>
      </c>
      <c r="C655">
        <v>1203</v>
      </c>
      <c r="D655">
        <v>1.0015004591600001E-2</v>
      </c>
      <c r="E655" s="1">
        <v>3.4620289964799998E-5</v>
      </c>
      <c r="F655" s="1"/>
      <c r="G655" s="1"/>
      <c r="H655" s="1"/>
      <c r="I655" s="1"/>
      <c r="J655" s="1">
        <v>8.7431810767499995E-5</v>
      </c>
      <c r="K655" s="1">
        <v>1.7454638463500001E-5</v>
      </c>
      <c r="L655">
        <v>2.3169373220199998</v>
      </c>
      <c r="M655">
        <v>2.1081388240400002E-2</v>
      </c>
      <c r="N655" s="1">
        <v>4.8960483601499997E-5</v>
      </c>
      <c r="O655">
        <v>4.4207379736099996</v>
      </c>
      <c r="P655">
        <v>4.2501778504599998E-2</v>
      </c>
      <c r="Q655">
        <v>0.233605957827</v>
      </c>
      <c r="R655">
        <v>2.31053024838E-3</v>
      </c>
      <c r="S655">
        <v>0</v>
      </c>
      <c r="T655">
        <v>5.2380420810999997</v>
      </c>
      <c r="U655">
        <v>4</v>
      </c>
      <c r="V655">
        <v>3</v>
      </c>
      <c r="Z655">
        <v>1</v>
      </c>
      <c r="AA655" t="s">
        <v>473</v>
      </c>
      <c r="AB655">
        <v>1203</v>
      </c>
      <c r="AC655">
        <v>1.00085005188E-2</v>
      </c>
      <c r="AD655" s="1">
        <v>3.9558200805099999E-9</v>
      </c>
      <c r="AE655">
        <v>0.99999996171799999</v>
      </c>
      <c r="AF655" s="1">
        <v>1.5133829073199999E-5</v>
      </c>
      <c r="AG655">
        <v>0.74383427424000004</v>
      </c>
      <c r="AH655">
        <v>0.83287430627199999</v>
      </c>
      <c r="AI655" s="1">
        <v>8.7369169898899999E-5</v>
      </c>
      <c r="AJ655" s="1">
        <v>1.1473850402E-8</v>
      </c>
      <c r="AK655">
        <v>2.3139289088499999</v>
      </c>
      <c r="AL655">
        <v>2.1075209642499999E-2</v>
      </c>
      <c r="AM655" s="1">
        <v>5.5943744081699998E-9</v>
      </c>
      <c r="AN655">
        <v>4.4213570235699997</v>
      </c>
      <c r="AO655" s="1">
        <v>4.8616749106499998E-6</v>
      </c>
      <c r="AP655">
        <v>0.23357019487200001</v>
      </c>
      <c r="AQ655" s="1">
        <v>2.6420891656600001E-7</v>
      </c>
      <c r="AR655">
        <v>0</v>
      </c>
      <c r="AS655">
        <v>5.2105522672999998</v>
      </c>
      <c r="AT655">
        <v>2</v>
      </c>
      <c r="AU655">
        <v>2</v>
      </c>
      <c r="AV655">
        <f t="shared" si="131"/>
        <v>1203</v>
      </c>
      <c r="AW655" s="2">
        <f t="shared" si="132"/>
        <v>-6.494328325577168E-4</v>
      </c>
      <c r="AX655" s="2">
        <f t="shared" si="133"/>
        <v>-0.99988573694545801</v>
      </c>
      <c r="BC655" s="2">
        <f t="shared" si="134"/>
        <v>-7.1645397767835129E-4</v>
      </c>
      <c r="BD655" s="2">
        <f t="shared" si="135"/>
        <v>-0.99934264749017887</v>
      </c>
      <c r="BE655" s="2">
        <f t="shared" si="136"/>
        <v>-1.2984439162027198E-3</v>
      </c>
      <c r="BF655" s="2">
        <f t="shared" si="137"/>
        <v>-2.9308306595114556E-4</v>
      </c>
      <c r="BG655" s="2">
        <f t="shared" si="138"/>
        <v>-0.99988573694545779</v>
      </c>
      <c r="BH655" s="2">
        <f t="shared" si="139"/>
        <v>1.4003317176804813E-4</v>
      </c>
      <c r="BI655" s="2">
        <f t="shared" si="140"/>
        <v>-0.99988561243595664</v>
      </c>
      <c r="BJ655" s="2">
        <f t="shared" si="141"/>
        <v>-1.5309093711760223E-4</v>
      </c>
      <c r="BK655" s="2">
        <f t="shared" si="142"/>
        <v>-0.99988565009406327</v>
      </c>
      <c r="BL655" s="2"/>
      <c r="BM655" s="2">
        <f t="shared" si="143"/>
        <v>-5.2481086204307489E-3</v>
      </c>
    </row>
    <row r="656" spans="1:65" hidden="1">
      <c r="A656">
        <v>1</v>
      </c>
      <c r="B656" t="s">
        <v>473</v>
      </c>
      <c r="C656">
        <v>1204</v>
      </c>
      <c r="D656">
        <v>9.1218417283300008E-3</v>
      </c>
      <c r="E656" s="1">
        <v>2.2544708234299999E-5</v>
      </c>
      <c r="F656" s="1"/>
      <c r="G656" s="1"/>
      <c r="H656" s="1"/>
      <c r="I656" s="1"/>
      <c r="J656" s="1">
        <v>-2.44990104825E-5</v>
      </c>
      <c r="K656" s="1">
        <v>1.6908141154200001E-5</v>
      </c>
      <c r="L656">
        <v>1.9221047195400001</v>
      </c>
      <c r="M656">
        <v>2.02457423724E-2</v>
      </c>
      <c r="N656" s="1">
        <v>3.1883032144700001E-5</v>
      </c>
      <c r="O656">
        <v>4.9405677199099998</v>
      </c>
      <c r="P656">
        <v>3.4129245230999999E-2</v>
      </c>
      <c r="Q656">
        <v>0.25072664930400002</v>
      </c>
      <c r="R656">
        <v>1.7764459085900001E-3</v>
      </c>
      <c r="S656">
        <v>0</v>
      </c>
      <c r="T656">
        <v>13.768281095000001</v>
      </c>
      <c r="U656">
        <v>4</v>
      </c>
      <c r="V656">
        <v>3</v>
      </c>
      <c r="Z656">
        <v>1</v>
      </c>
      <c r="AA656" t="s">
        <v>473</v>
      </c>
      <c r="AB656">
        <v>1204</v>
      </c>
      <c r="AC656">
        <v>9.1275834520900007E-3</v>
      </c>
      <c r="AD656" s="1">
        <v>1.19732660247E-9</v>
      </c>
      <c r="AE656">
        <v>0.99999889872100001</v>
      </c>
      <c r="AF656">
        <v>0.86108394058100002</v>
      </c>
      <c r="AG656">
        <v>0.99999866614900002</v>
      </c>
      <c r="AH656">
        <v>0.50201361008900003</v>
      </c>
      <c r="AI656" s="1">
        <v>-2.4570272729099999E-5</v>
      </c>
      <c r="AJ656" s="1">
        <v>3.6048194442999999E-9</v>
      </c>
      <c r="AK656">
        <v>1.9245252104899999</v>
      </c>
      <c r="AL656">
        <v>2.0250917276100001E-2</v>
      </c>
      <c r="AM656" s="1">
        <v>1.6932755198E-9</v>
      </c>
      <c r="AN656">
        <v>4.93133599034</v>
      </c>
      <c r="AO656" s="1">
        <v>1.8100462768599999E-6</v>
      </c>
      <c r="AP656">
        <v>0.25032211953200001</v>
      </c>
      <c r="AQ656" s="1">
        <v>9.4234572623000004E-8</v>
      </c>
      <c r="AR656">
        <v>0</v>
      </c>
      <c r="AS656">
        <v>13.2935095303</v>
      </c>
      <c r="AT656">
        <v>2</v>
      </c>
      <c r="AU656">
        <v>2</v>
      </c>
      <c r="AV656">
        <f t="shared" si="131"/>
        <v>1204</v>
      </c>
      <c r="AW656" s="2">
        <f t="shared" si="132"/>
        <v>6.2944786053102306E-4</v>
      </c>
      <c r="AX656" s="2">
        <f t="shared" si="133"/>
        <v>-0.99994689101362377</v>
      </c>
      <c r="BC656" s="2">
        <f t="shared" si="134"/>
        <v>2.9087806077270797E-3</v>
      </c>
      <c r="BD656" s="2">
        <f t="shared" si="135"/>
        <v>-0.99978679977820006</v>
      </c>
      <c r="BE656" s="2">
        <f t="shared" si="136"/>
        <v>1.2592919237923354E-3</v>
      </c>
      <c r="BF656" s="2">
        <f t="shared" si="137"/>
        <v>2.5560454167662851E-4</v>
      </c>
      <c r="BG656" s="2">
        <f t="shared" si="138"/>
        <v>-0.999946891013624</v>
      </c>
      <c r="BH656" s="2">
        <f t="shared" si="139"/>
        <v>-1.8685564277960967E-3</v>
      </c>
      <c r="BI656" s="2">
        <f t="shared" si="140"/>
        <v>-0.99994696494854751</v>
      </c>
      <c r="BJ656" s="2">
        <f t="shared" si="141"/>
        <v>-1.613429498312019E-3</v>
      </c>
      <c r="BK656" s="2">
        <f t="shared" si="142"/>
        <v>-0.99994695331157157</v>
      </c>
      <c r="BL656" s="2"/>
      <c r="BM656" s="2">
        <f t="shared" si="143"/>
        <v>-3.4482994748880891E-2</v>
      </c>
    </row>
    <row r="657" spans="1:65" hidden="1">
      <c r="A657">
        <v>1</v>
      </c>
      <c r="B657" t="s">
        <v>473</v>
      </c>
      <c r="C657">
        <v>1205</v>
      </c>
      <c r="D657">
        <v>9.4977393555400001E-3</v>
      </c>
      <c r="E657" s="1">
        <v>3.1090141081E-5</v>
      </c>
      <c r="F657" s="1"/>
      <c r="G657" s="1"/>
      <c r="H657" s="1"/>
      <c r="I657" s="1"/>
      <c r="J657">
        <v>-1.26086976672E-4</v>
      </c>
      <c r="K657" s="1">
        <v>1.32524471316E-5</v>
      </c>
      <c r="L657">
        <v>2.0837829212000001</v>
      </c>
      <c r="M657">
        <v>2.0605167788299999E-2</v>
      </c>
      <c r="N657" s="1">
        <v>4.3968099172899998E-5</v>
      </c>
      <c r="O657">
        <v>4.7250344365599997</v>
      </c>
      <c r="P657">
        <v>4.3893143411299997E-2</v>
      </c>
      <c r="Q657">
        <v>0.24404564809000001</v>
      </c>
      <c r="R657">
        <v>2.3260997524300001E-3</v>
      </c>
      <c r="S657">
        <v>0</v>
      </c>
      <c r="T657">
        <v>4.5186476727100002</v>
      </c>
      <c r="U657">
        <v>4</v>
      </c>
      <c r="V657">
        <v>3</v>
      </c>
      <c r="Z657">
        <v>1</v>
      </c>
      <c r="AA657" t="s">
        <v>473</v>
      </c>
      <c r="AB657">
        <v>1205</v>
      </c>
      <c r="AC657">
        <v>9.4244930606999996E-3</v>
      </c>
      <c r="AD657">
        <v>2.6148030552500002E-4</v>
      </c>
      <c r="AE657">
        <v>0.59655577769199997</v>
      </c>
      <c r="AF657">
        <v>0.61066376235399999</v>
      </c>
      <c r="AG657">
        <v>1.20725809433E-2</v>
      </c>
      <c r="AH657">
        <v>0.129779318512</v>
      </c>
      <c r="AI657">
        <v>-1.2631648507E-4</v>
      </c>
      <c r="AJ657" s="1">
        <v>1.3486733423E-5</v>
      </c>
      <c r="AK657">
        <v>2.0517667043199999</v>
      </c>
      <c r="AL657">
        <v>2.05377937669E-2</v>
      </c>
      <c r="AM657">
        <v>3.69788994367E-4</v>
      </c>
      <c r="AN657">
        <v>4.7415435602200002</v>
      </c>
      <c r="AO657">
        <v>0.114942269185</v>
      </c>
      <c r="AP657">
        <v>0.244097576417</v>
      </c>
      <c r="AQ657">
        <v>7.3709479501399998E-3</v>
      </c>
      <c r="AR657">
        <v>0</v>
      </c>
      <c r="AS657">
        <v>4.4670189821799999</v>
      </c>
      <c r="AT657">
        <v>2</v>
      </c>
      <c r="AU657">
        <v>3</v>
      </c>
      <c r="AV657">
        <f t="shared" si="131"/>
        <v>1205</v>
      </c>
      <c r="AW657" s="2">
        <f t="shared" si="132"/>
        <v>-7.7119714595322185E-3</v>
      </c>
      <c r="AX657" s="2">
        <f t="shared" si="133"/>
        <v>7.4103930195671417</v>
      </c>
      <c r="BC657" s="2">
        <f t="shared" si="134"/>
        <v>1.8202387277239135E-3</v>
      </c>
      <c r="BD657" s="2">
        <f t="shared" si="135"/>
        <v>1.7678719188500117E-2</v>
      </c>
      <c r="BE657" s="2">
        <f t="shared" si="136"/>
        <v>-1.5364468416682705E-2</v>
      </c>
      <c r="BF657" s="2">
        <f t="shared" si="137"/>
        <v>-3.2697632988096599E-3</v>
      </c>
      <c r="BG657" s="2">
        <f t="shared" si="138"/>
        <v>7.4103930195581817</v>
      </c>
      <c r="BH657" s="2">
        <f t="shared" si="139"/>
        <v>3.493968960789167E-3</v>
      </c>
      <c r="BI657" s="2">
        <f t="shared" si="140"/>
        <v>1.618683927645266</v>
      </c>
      <c r="BJ657" s="2">
        <f t="shared" si="141"/>
        <v>2.1278120469019374E-4</v>
      </c>
      <c r="BK657" s="2">
        <f t="shared" si="142"/>
        <v>2.1688013132024162</v>
      </c>
      <c r="BL657" s="2"/>
      <c r="BM657" s="2">
        <f t="shared" si="143"/>
        <v>-1.1425695090548332E-2</v>
      </c>
    </row>
    <row r="658" spans="1:65" hidden="1">
      <c r="A658">
        <v>1</v>
      </c>
      <c r="B658" t="s">
        <v>473</v>
      </c>
      <c r="C658">
        <v>1206</v>
      </c>
      <c r="D658">
        <v>9.26559017544E-3</v>
      </c>
      <c r="E658" s="1">
        <v>2.3694146787300001E-5</v>
      </c>
      <c r="F658" s="1"/>
      <c r="G658" s="1"/>
      <c r="H658" s="1"/>
      <c r="I658" s="1"/>
      <c r="J658">
        <v>-1.5711012456699999E-4</v>
      </c>
      <c r="K658" s="1">
        <v>1.7458380522800001E-5</v>
      </c>
      <c r="L658">
        <v>1.9831618260099999</v>
      </c>
      <c r="M658">
        <v>2.03039532709E-2</v>
      </c>
      <c r="N658" s="1">
        <v>3.3508583735499999E-5</v>
      </c>
      <c r="O658">
        <v>4.8633210264700004</v>
      </c>
      <c r="P658">
        <v>3.4812554084899999E-2</v>
      </c>
      <c r="Q658">
        <v>0.24751611376800001</v>
      </c>
      <c r="R658">
        <v>1.8182458152300001E-3</v>
      </c>
      <c r="S658">
        <v>0</v>
      </c>
      <c r="T658">
        <v>54.372414044999999</v>
      </c>
      <c r="U658">
        <v>4</v>
      </c>
      <c r="V658">
        <v>3</v>
      </c>
      <c r="Z658">
        <v>1</v>
      </c>
      <c r="AA658" t="s">
        <v>473</v>
      </c>
      <c r="AB658">
        <v>1206</v>
      </c>
      <c r="AC658">
        <v>9.2660866173099998E-3</v>
      </c>
      <c r="AD658" s="1">
        <v>8.8932751157200007E-9</v>
      </c>
      <c r="AE658">
        <v>0.99999774701699995</v>
      </c>
      <c r="AF658">
        <v>0.56087636809100005</v>
      </c>
      <c r="AG658">
        <v>0.99995455129699995</v>
      </c>
      <c r="AH658">
        <v>0.875455873936</v>
      </c>
      <c r="AI658">
        <v>-1.5720341920200001E-4</v>
      </c>
      <c r="AJ658" s="1">
        <v>2.66140919379E-8</v>
      </c>
      <c r="AK658">
        <v>1.98337434371</v>
      </c>
      <c r="AL658">
        <v>2.0304406374600001E-2</v>
      </c>
      <c r="AM658" s="1">
        <v>1.25769902826E-8</v>
      </c>
      <c r="AN658">
        <v>4.8617458293900002</v>
      </c>
      <c r="AO658" s="1">
        <v>1.3073208591700001E-5</v>
      </c>
      <c r="AP658">
        <v>0.24744146674799999</v>
      </c>
      <c r="AQ658" s="1">
        <v>6.8279389333199999E-7</v>
      </c>
      <c r="AR658">
        <v>0</v>
      </c>
      <c r="AS658">
        <v>53.962206002199999</v>
      </c>
      <c r="AT658">
        <v>2</v>
      </c>
      <c r="AU658">
        <v>2</v>
      </c>
      <c r="AV658">
        <f t="shared" si="131"/>
        <v>1206</v>
      </c>
      <c r="AW658" s="2">
        <f t="shared" si="132"/>
        <v>5.3579087850841608E-5</v>
      </c>
      <c r="AX658" s="2">
        <f t="shared" si="133"/>
        <v>-0.99962466362703195</v>
      </c>
      <c r="BC658" s="2">
        <f t="shared" si="134"/>
        <v>5.9381682279956106E-4</v>
      </c>
      <c r="BD658" s="2">
        <f t="shared" si="135"/>
        <v>-0.99847556926009584</v>
      </c>
      <c r="BE658" s="2">
        <f t="shared" si="136"/>
        <v>1.07161048187204E-4</v>
      </c>
      <c r="BF658" s="2">
        <f t="shared" si="137"/>
        <v>2.2316033432283612E-5</v>
      </c>
      <c r="BG658" s="2">
        <f t="shared" si="138"/>
        <v>-0.9996246636270314</v>
      </c>
      <c r="BH658" s="2">
        <f t="shared" si="139"/>
        <v>-3.2389329666430522E-4</v>
      </c>
      <c r="BI658" s="2">
        <f t="shared" si="140"/>
        <v>-0.99962446855924969</v>
      </c>
      <c r="BJ658" s="2">
        <f t="shared" si="141"/>
        <v>-3.0158448621240175E-4</v>
      </c>
      <c r="BK658" s="2">
        <f t="shared" si="142"/>
        <v>-0.99962447657648223</v>
      </c>
      <c r="BL658" s="2"/>
      <c r="BM658" s="2">
        <f t="shared" si="143"/>
        <v>-7.5444147552562613E-3</v>
      </c>
    </row>
    <row r="659" spans="1:65" hidden="1">
      <c r="A659">
        <v>1</v>
      </c>
      <c r="B659" t="s">
        <v>473</v>
      </c>
      <c r="C659">
        <v>1207</v>
      </c>
      <c r="D659">
        <v>9.3373529819399999E-3</v>
      </c>
      <c r="E659" s="1">
        <v>2.9644484848199999E-5</v>
      </c>
      <c r="F659" s="1"/>
      <c r="G659" s="1"/>
      <c r="H659" s="1"/>
      <c r="I659" s="1"/>
      <c r="J659">
        <v>3.5536441389100003E-4</v>
      </c>
      <c r="K659" s="1">
        <v>1.48405691017E-5</v>
      </c>
      <c r="L659">
        <v>2.0140003123799999</v>
      </c>
      <c r="M659">
        <v>2.04512163732E-2</v>
      </c>
      <c r="N659" s="1">
        <v>4.1923632521900001E-5</v>
      </c>
      <c r="O659">
        <v>4.6885015396999998</v>
      </c>
      <c r="P659">
        <v>4.2414278743400001E-2</v>
      </c>
      <c r="Q659">
        <v>0.24034945445700001</v>
      </c>
      <c r="R659">
        <v>2.2294329167700001E-3</v>
      </c>
      <c r="S659">
        <v>0</v>
      </c>
      <c r="T659">
        <v>2.2848634463500002</v>
      </c>
      <c r="U659">
        <v>4</v>
      </c>
      <c r="V659">
        <v>3</v>
      </c>
      <c r="Z659">
        <v>1</v>
      </c>
      <c r="AA659" t="s">
        <v>473</v>
      </c>
      <c r="AB659">
        <v>1207</v>
      </c>
      <c r="AC659">
        <v>9.33788466927E-3</v>
      </c>
      <c r="AD659" s="1">
        <v>2.93032470321E-5</v>
      </c>
      <c r="AE659">
        <v>0.99994771735200005</v>
      </c>
      <c r="AF659">
        <v>0.45453866677600002</v>
      </c>
      <c r="AG659">
        <v>0.53823614983199997</v>
      </c>
      <c r="AH659">
        <v>0.71468327485000005</v>
      </c>
      <c r="AI659">
        <v>3.5546039128200001E-4</v>
      </c>
      <c r="AJ659" s="1">
        <v>1.4739434341500001E-5</v>
      </c>
      <c r="AK659">
        <v>2.0142296812299998</v>
      </c>
      <c r="AL659">
        <v>2.0451701883199998E-2</v>
      </c>
      <c r="AM659" s="1">
        <v>4.1441049374300003E-5</v>
      </c>
      <c r="AN659">
        <v>4.6865086705100003</v>
      </c>
      <c r="AO659">
        <v>4.2042233705099998E-2</v>
      </c>
      <c r="AP659">
        <v>0.240252996262</v>
      </c>
      <c r="AQ659">
        <v>2.2095834227500001E-3</v>
      </c>
      <c r="AR659">
        <v>0</v>
      </c>
      <c r="AS659">
        <v>2.25180361459</v>
      </c>
      <c r="AT659">
        <v>2</v>
      </c>
      <c r="AU659">
        <v>3</v>
      </c>
      <c r="AV659">
        <f t="shared" si="131"/>
        <v>1207</v>
      </c>
      <c r="AW659" s="2">
        <f t="shared" si="132"/>
        <v>5.6941976064134508E-5</v>
      </c>
      <c r="AX659" s="2">
        <f t="shared" si="133"/>
        <v>-1.1511005094113451E-2</v>
      </c>
      <c r="BC659" s="2">
        <f t="shared" si="134"/>
        <v>2.70081604258269E-4</v>
      </c>
      <c r="BD659" s="2">
        <f t="shared" si="135"/>
        <v>-6.8147494551549434E-3</v>
      </c>
      <c r="BE659" s="2">
        <f t="shared" si="136"/>
        <v>1.1388719683407588E-4</v>
      </c>
      <c r="BF659" s="2">
        <f t="shared" si="137"/>
        <v>2.3739908235227553E-5</v>
      </c>
      <c r="BG659" s="2">
        <f t="shared" si="138"/>
        <v>-1.1511005095942188E-2</v>
      </c>
      <c r="BH659" s="2">
        <f t="shared" si="139"/>
        <v>-4.25054609265851E-4</v>
      </c>
      <c r="BI659" s="2">
        <f t="shared" si="140"/>
        <v>-8.7716931496305741E-3</v>
      </c>
      <c r="BJ659" s="2">
        <f t="shared" si="141"/>
        <v>-4.0132479276031312E-4</v>
      </c>
      <c r="BK659" s="2">
        <f t="shared" si="142"/>
        <v>-8.9033825017520215E-3</v>
      </c>
      <c r="BL659" s="2"/>
      <c r="BM659" s="2">
        <f t="shared" si="143"/>
        <v>-1.4469062390932918E-2</v>
      </c>
    </row>
    <row r="660" spans="1:65" hidden="1">
      <c r="A660">
        <v>1</v>
      </c>
      <c r="B660" t="s">
        <v>473</v>
      </c>
      <c r="C660">
        <v>1208</v>
      </c>
      <c r="D660">
        <v>9.4134379835500003E-3</v>
      </c>
      <c r="E660" s="1">
        <v>3.2047603467100001E-5</v>
      </c>
      <c r="F660" s="1"/>
      <c r="G660" s="1"/>
      <c r="H660" s="1"/>
      <c r="I660" s="1"/>
      <c r="J660">
        <v>6.5915251106499998E-4</v>
      </c>
      <c r="K660" s="1">
        <v>2.09035209172E-5</v>
      </c>
      <c r="L660">
        <v>2.04695601888</v>
      </c>
      <c r="M660">
        <v>2.0377499955599999E-2</v>
      </c>
      <c r="N660" s="1">
        <v>4.5322155464700003E-5</v>
      </c>
      <c r="O660">
        <v>4.8052658314399999</v>
      </c>
      <c r="P660">
        <v>4.6572687394999999E-2</v>
      </c>
      <c r="Q660">
        <v>0.245447296708</v>
      </c>
      <c r="R660">
        <v>2.4407115798999999E-3</v>
      </c>
      <c r="S660">
        <v>0</v>
      </c>
      <c r="T660">
        <v>1.39191055293</v>
      </c>
      <c r="U660">
        <v>4</v>
      </c>
      <c r="V660">
        <v>3</v>
      </c>
      <c r="Z660">
        <v>1</v>
      </c>
      <c r="AA660" t="s">
        <v>473</v>
      </c>
      <c r="AB660">
        <v>1208</v>
      </c>
      <c r="AC660">
        <v>9.4151430360599996E-3</v>
      </c>
      <c r="AD660" s="1">
        <v>3.2063983108300003E-5</v>
      </c>
      <c r="AE660">
        <v>0.99981854212099996</v>
      </c>
      <c r="AF660">
        <v>0.63145844067500001</v>
      </c>
      <c r="AG660">
        <v>0.73235181701999996</v>
      </c>
      <c r="AH660">
        <v>0.81671726797099997</v>
      </c>
      <c r="AI660">
        <v>6.5941117050500003E-4</v>
      </c>
      <c r="AJ660" s="1">
        <v>2.09106862963E-5</v>
      </c>
      <c r="AK660">
        <v>2.0476976148000001</v>
      </c>
      <c r="AL660">
        <v>2.0379075344099998E-2</v>
      </c>
      <c r="AM660" s="1">
        <v>4.5345319775499998E-5</v>
      </c>
      <c r="AN660">
        <v>4.8009251507300004</v>
      </c>
      <c r="AO660">
        <v>4.6527747559799999E-2</v>
      </c>
      <c r="AP660">
        <v>0.24524453830599999</v>
      </c>
      <c r="AQ660">
        <v>2.4386054079000002E-3</v>
      </c>
      <c r="AR660">
        <v>0</v>
      </c>
      <c r="AS660">
        <v>1.2951442172300001</v>
      </c>
      <c r="AT660">
        <v>2</v>
      </c>
      <c r="AU660">
        <v>3</v>
      </c>
      <c r="AV660">
        <f t="shared" si="131"/>
        <v>1208</v>
      </c>
      <c r="AW660" s="2">
        <f t="shared" si="132"/>
        <v>1.811296269204533E-4</v>
      </c>
      <c r="AX660" s="2">
        <f t="shared" si="133"/>
        <v>5.1110346571834199E-4</v>
      </c>
      <c r="BC660" s="2">
        <f t="shared" si="134"/>
        <v>3.9241212869254433E-4</v>
      </c>
      <c r="BD660" s="2">
        <f t="shared" si="135"/>
        <v>3.4278335828603923E-4</v>
      </c>
      <c r="BE660" s="2">
        <f t="shared" si="136"/>
        <v>3.622920635128656E-4</v>
      </c>
      <c r="BF660" s="2">
        <f t="shared" si="137"/>
        <v>7.7310195236525179E-5</v>
      </c>
      <c r="BG660" s="2">
        <f t="shared" si="138"/>
        <v>5.1110346722227297E-4</v>
      </c>
      <c r="BH660" s="2">
        <f t="shared" si="139"/>
        <v>-9.03317498399191E-4</v>
      </c>
      <c r="BI660" s="2">
        <f t="shared" si="140"/>
        <v>-9.6493970422726607E-4</v>
      </c>
      <c r="BJ660" s="2">
        <f t="shared" si="141"/>
        <v>-8.2607714454165885E-4</v>
      </c>
      <c r="BK660" s="2">
        <f t="shared" si="142"/>
        <v>-8.6293358762448398E-4</v>
      </c>
      <c r="BL660" s="2"/>
      <c r="BM660" s="2">
        <f t="shared" si="143"/>
        <v>-6.9520513007322801E-2</v>
      </c>
    </row>
    <row r="661" spans="1:65" hidden="1">
      <c r="A661">
        <v>1</v>
      </c>
      <c r="B661" t="s">
        <v>473</v>
      </c>
      <c r="C661">
        <v>1209</v>
      </c>
      <c r="D661">
        <v>9.0889391735300001E-3</v>
      </c>
      <c r="E661" s="1">
        <v>3.39071796189E-5</v>
      </c>
      <c r="F661" s="1"/>
      <c r="G661" s="1"/>
      <c r="H661" s="1"/>
      <c r="I661" s="1"/>
      <c r="J661">
        <v>3.9523443299499999E-4</v>
      </c>
      <c r="K661" s="1">
        <v>1.46218352523E-5</v>
      </c>
      <c r="L661">
        <v>1.9082636334300001</v>
      </c>
      <c r="M661">
        <v>2.0235029805700001E-2</v>
      </c>
      <c r="N661" s="1">
        <v>4.7951993278900003E-5</v>
      </c>
      <c r="O661">
        <v>4.7297078504299996</v>
      </c>
      <c r="P661">
        <v>5.0739677397799998E-2</v>
      </c>
      <c r="Q661">
        <v>0.239898812504</v>
      </c>
      <c r="R661">
        <v>2.6356447377E-3</v>
      </c>
      <c r="S661">
        <v>0</v>
      </c>
      <c r="T661">
        <v>6.66413301492</v>
      </c>
      <c r="U661">
        <v>4</v>
      </c>
      <c r="V661">
        <v>3</v>
      </c>
      <c r="Z661">
        <v>1</v>
      </c>
      <c r="AA661" t="s">
        <v>473</v>
      </c>
      <c r="AB661">
        <v>1209</v>
      </c>
      <c r="AC661">
        <v>9.0903622782099996E-3</v>
      </c>
      <c r="AD661" s="1">
        <v>2.5363261213100001E-8</v>
      </c>
      <c r="AE661">
        <v>0.99999353892099996</v>
      </c>
      <c r="AF661">
        <v>0.84559462283300002</v>
      </c>
      <c r="AG661">
        <v>0.99999661731699996</v>
      </c>
      <c r="AH661">
        <v>0.97242199763500003</v>
      </c>
      <c r="AI661">
        <v>3.9541790709000002E-4</v>
      </c>
      <c r="AJ661" s="1">
        <v>7.6678507177099997E-8</v>
      </c>
      <c r="AK661">
        <v>1.9088612546699999</v>
      </c>
      <c r="AL661">
        <v>2.02363082932E-2</v>
      </c>
      <c r="AM661" s="1">
        <v>3.5869067993600001E-8</v>
      </c>
      <c r="AN661">
        <v>4.7257745237800002</v>
      </c>
      <c r="AO661" s="1">
        <v>3.7885409898600001E-5</v>
      </c>
      <c r="AP661">
        <v>0.239714452153</v>
      </c>
      <c r="AQ661" s="1">
        <v>1.9681456847699999E-6</v>
      </c>
      <c r="AR661">
        <v>0</v>
      </c>
      <c r="AS661">
        <v>6.5149839908400002</v>
      </c>
      <c r="AT661">
        <v>2</v>
      </c>
      <c r="AU661">
        <v>2</v>
      </c>
      <c r="AV661">
        <f t="shared" si="131"/>
        <v>1209</v>
      </c>
      <c r="AW661" s="2">
        <f t="shared" si="132"/>
        <v>1.5657544327549161E-4</v>
      </c>
      <c r="AX661" s="2">
        <f t="shared" si="133"/>
        <v>-0.99925197962501822</v>
      </c>
      <c r="BC661" s="2">
        <f t="shared" si="134"/>
        <v>4.6421586704807583E-4</v>
      </c>
      <c r="BD661" s="2">
        <f t="shared" si="135"/>
        <v>-0.99475589036163992</v>
      </c>
      <c r="BE661" s="2">
        <f t="shared" si="136"/>
        <v>3.1317540696704173E-4</v>
      </c>
      <c r="BF661" s="2">
        <f t="shared" si="137"/>
        <v>6.318189359122939E-5</v>
      </c>
      <c r="BG661" s="2">
        <f t="shared" si="138"/>
        <v>-0.99925197962501844</v>
      </c>
      <c r="BH661" s="2">
        <f t="shared" si="139"/>
        <v>-8.3162148157668147E-4</v>
      </c>
      <c r="BI661" s="2">
        <f t="shared" si="140"/>
        <v>-0.99925333758822354</v>
      </c>
      <c r="BJ661" s="2">
        <f t="shared" si="141"/>
        <v>-7.6849213664585106E-4</v>
      </c>
      <c r="BK661" s="2">
        <f t="shared" si="142"/>
        <v>-0.99925325835587098</v>
      </c>
      <c r="BL661" s="2"/>
      <c r="BM661" s="2">
        <f t="shared" si="143"/>
        <v>-2.238085940752943E-2</v>
      </c>
    </row>
    <row r="662" spans="1:65" hidden="1">
      <c r="A662">
        <v>1</v>
      </c>
      <c r="B662" t="s">
        <v>473</v>
      </c>
      <c r="C662">
        <v>1210</v>
      </c>
      <c r="D662">
        <v>9.4753792098200007E-3</v>
      </c>
      <c r="E662" s="1">
        <v>4.2673399107399998E-5</v>
      </c>
      <c r="F662" s="1"/>
      <c r="G662" s="1"/>
      <c r="H662" s="1"/>
      <c r="I662" s="1"/>
      <c r="J662">
        <v>5.0037345326100005E-4</v>
      </c>
      <c r="K662" s="1">
        <v>1.81758462369E-5</v>
      </c>
      <c r="L662">
        <v>2.0739829380199999</v>
      </c>
      <c r="M662">
        <v>2.05111527477E-2</v>
      </c>
      <c r="N662" s="1">
        <v>6.0349299770300001E-5</v>
      </c>
      <c r="O662">
        <v>4.67067735983</v>
      </c>
      <c r="P662">
        <v>6.0420118888000002E-2</v>
      </c>
      <c r="Q662">
        <v>0.24013743709099999</v>
      </c>
      <c r="R662">
        <v>3.1857681281299999E-3</v>
      </c>
      <c r="S662">
        <v>0</v>
      </c>
      <c r="T662">
        <v>4.9777949924099998</v>
      </c>
      <c r="U662">
        <v>4</v>
      </c>
      <c r="V662">
        <v>3</v>
      </c>
      <c r="Z662">
        <v>1</v>
      </c>
      <c r="AA662" t="s">
        <v>473</v>
      </c>
      <c r="AB662">
        <v>1210</v>
      </c>
      <c r="AC662">
        <v>1.1174948656E-2</v>
      </c>
      <c r="AD662" s="1">
        <v>9.2335136143300005E-5</v>
      </c>
      <c r="AE662">
        <v>0.117568430291</v>
      </c>
      <c r="AF662">
        <v>6.1005063753999996E-3</v>
      </c>
      <c r="AG662">
        <v>0.98490151966999995</v>
      </c>
      <c r="AH662">
        <v>1.2478847160700001E-3</v>
      </c>
      <c r="AI662">
        <v>5.43908200506E-4</v>
      </c>
      <c r="AJ662" s="1">
        <v>1.9931268188900002E-5</v>
      </c>
      <c r="AK662">
        <v>2.8847159294</v>
      </c>
      <c r="AL662">
        <v>2.21562794316E-2</v>
      </c>
      <c r="AM662">
        <v>1.3058160181699999E-4</v>
      </c>
      <c r="AN662">
        <v>4.7200858769899998</v>
      </c>
      <c r="AO662">
        <v>5.5470797654000002E-2</v>
      </c>
      <c r="AP662">
        <v>0.26214203600199998</v>
      </c>
      <c r="AQ662">
        <v>3.44640996987E-3</v>
      </c>
      <c r="AR662">
        <v>0</v>
      </c>
      <c r="AS662">
        <v>2.6997179946399998</v>
      </c>
      <c r="AT662">
        <v>2</v>
      </c>
      <c r="AU662">
        <v>2</v>
      </c>
      <c r="AV662">
        <f t="shared" si="131"/>
        <v>1210</v>
      </c>
      <c r="AW662" s="2">
        <f t="shared" si="132"/>
        <v>0.17936690538132929</v>
      </c>
      <c r="AX662" s="2">
        <f t="shared" si="133"/>
        <v>1.163763329724727</v>
      </c>
      <c r="BC662" s="2">
        <f t="shared" si="134"/>
        <v>8.7004510253847867E-2</v>
      </c>
      <c r="BD662" s="2">
        <f t="shared" si="135"/>
        <v>9.6579929711124127E-2</v>
      </c>
      <c r="BE662" s="2">
        <f t="shared" si="136"/>
        <v>0.39090629750020733</v>
      </c>
      <c r="BF662" s="2">
        <f t="shared" si="137"/>
        <v>8.0206446908961476E-2</v>
      </c>
      <c r="BG662" s="2">
        <f t="shared" si="138"/>
        <v>1.1637633297157783</v>
      </c>
      <c r="BH662" s="2">
        <f t="shared" si="139"/>
        <v>1.0578447910989545E-2</v>
      </c>
      <c r="BI662" s="2">
        <f t="shared" si="140"/>
        <v>-8.1915119087641861E-2</v>
      </c>
      <c r="BJ662" s="2">
        <f t="shared" si="141"/>
        <v>9.1633354538806666E-2</v>
      </c>
      <c r="BK662" s="2">
        <f t="shared" si="142"/>
        <v>8.1814441998637549E-2</v>
      </c>
      <c r="BL662" s="2"/>
      <c r="BM662" s="2">
        <f t="shared" si="143"/>
        <v>-0.457647814191534</v>
      </c>
    </row>
    <row r="663" spans="1:65" hidden="1">
      <c r="A663">
        <v>1</v>
      </c>
      <c r="B663" t="s">
        <v>473</v>
      </c>
      <c r="C663">
        <v>1215</v>
      </c>
      <c r="D663">
        <v>9.7029483737499991E-3</v>
      </c>
      <c r="E663" s="1">
        <v>3.2357372283000002E-5</v>
      </c>
      <c r="F663" s="1"/>
      <c r="G663" s="1"/>
      <c r="H663" s="1"/>
      <c r="I663" s="1"/>
      <c r="J663" s="1">
        <v>2.2847798205099998E-5</v>
      </c>
      <c r="K663" s="1">
        <v>1.58644975343E-5</v>
      </c>
      <c r="L663">
        <v>2.17480048502</v>
      </c>
      <c r="M663">
        <v>2.07973579326E-2</v>
      </c>
      <c r="N663" s="1">
        <v>4.5760234725400001E-5</v>
      </c>
      <c r="O663">
        <v>4.5345584245400001</v>
      </c>
      <c r="P663">
        <v>4.2611122996599998E-2</v>
      </c>
      <c r="Q663">
        <v>0.23639217815300001</v>
      </c>
      <c r="R663">
        <v>2.2814525046200001E-3</v>
      </c>
      <c r="S663">
        <v>0</v>
      </c>
      <c r="T663">
        <v>3.0147282189500002</v>
      </c>
      <c r="U663">
        <v>4</v>
      </c>
      <c r="V663">
        <v>3</v>
      </c>
      <c r="Z663">
        <v>1</v>
      </c>
      <c r="AA663" t="s">
        <v>473</v>
      </c>
      <c r="AB663">
        <v>1215</v>
      </c>
      <c r="AC663">
        <v>9.7009823845600005E-3</v>
      </c>
      <c r="AD663" s="1">
        <v>3.2322700369299997E-5</v>
      </c>
      <c r="AE663">
        <v>0.99999998778700006</v>
      </c>
      <c r="AF663">
        <v>0.86822474307399999</v>
      </c>
      <c r="AG663">
        <v>0.998265485417</v>
      </c>
      <c r="AH663">
        <v>0.97468728883400002</v>
      </c>
      <c r="AI663" s="1">
        <v>2.2852450592499999E-5</v>
      </c>
      <c r="AJ663" s="1">
        <v>1.5884561542999999E-5</v>
      </c>
      <c r="AK663">
        <v>2.1739192681100001</v>
      </c>
      <c r="AL663">
        <v>2.0795523584300001E-2</v>
      </c>
      <c r="AM663" s="1">
        <v>4.5711201234799999E-5</v>
      </c>
      <c r="AN663">
        <v>4.5327822948999996</v>
      </c>
      <c r="AO663">
        <v>4.2542015670600002E-2</v>
      </c>
      <c r="AP663">
        <v>0.236278744436</v>
      </c>
      <c r="AQ663">
        <v>2.2775808140500001E-3</v>
      </c>
      <c r="AR663">
        <v>0</v>
      </c>
      <c r="AS663">
        <v>2.87560039786</v>
      </c>
      <c r="AT663">
        <v>2</v>
      </c>
      <c r="AU663">
        <v>3</v>
      </c>
      <c r="AV663">
        <f t="shared" si="131"/>
        <v>1215</v>
      </c>
      <c r="AW663" s="2">
        <f t="shared" si="132"/>
        <v>-2.0261771105753077E-4</v>
      </c>
      <c r="AX663" s="2">
        <f t="shared" si="133"/>
        <v>-1.0715305741381775E-3</v>
      </c>
      <c r="BC663" s="2">
        <f t="shared" si="134"/>
        <v>2.0362519653916307E-4</v>
      </c>
      <c r="BD663" s="2">
        <f t="shared" si="135"/>
        <v>1.2647112621511872E-3</v>
      </c>
      <c r="BE663" s="2">
        <f t="shared" si="136"/>
        <v>-4.0519436889484018E-4</v>
      </c>
      <c r="BF663" s="2">
        <f t="shared" si="137"/>
        <v>-8.820102562757594E-5</v>
      </c>
      <c r="BG663" s="2">
        <f t="shared" si="138"/>
        <v>-1.0715305744003287E-3</v>
      </c>
      <c r="BH663" s="2">
        <f t="shared" si="139"/>
        <v>-3.9168745304691676E-4</v>
      </c>
      <c r="BI663" s="2">
        <f t="shared" si="140"/>
        <v>-1.6218142386322653E-3</v>
      </c>
      <c r="BJ663" s="2">
        <f t="shared" si="141"/>
        <v>-4.79853935465637E-4</v>
      </c>
      <c r="BK663" s="2">
        <f t="shared" si="142"/>
        <v>-1.6970287841450529E-3</v>
      </c>
      <c r="BL663" s="2"/>
      <c r="BM663" s="2">
        <f t="shared" si="143"/>
        <v>-4.6149374333470446E-2</v>
      </c>
    </row>
    <row r="664" spans="1:65" hidden="1">
      <c r="A664">
        <v>1</v>
      </c>
      <c r="B664" t="s">
        <v>473</v>
      </c>
      <c r="C664">
        <v>1216</v>
      </c>
      <c r="D664">
        <v>9.0430875701699998E-3</v>
      </c>
      <c r="E664" s="1">
        <v>3.4638894664900001E-5</v>
      </c>
      <c r="F664" s="1"/>
      <c r="G664" s="1"/>
      <c r="H664" s="1"/>
      <c r="I664" s="1"/>
      <c r="J664">
        <v>2.0536670512899999E-4</v>
      </c>
      <c r="K664" s="1">
        <v>1.4737798996700001E-5</v>
      </c>
      <c r="L664">
        <v>1.8890586977199999</v>
      </c>
      <c r="M664">
        <v>2.0241443619099998E-2</v>
      </c>
      <c r="N664" s="1">
        <v>4.8986794620699998E-5</v>
      </c>
      <c r="O664">
        <v>4.9389741162699998</v>
      </c>
      <c r="P664">
        <v>5.40359714056E-2</v>
      </c>
      <c r="Q664">
        <v>0.25059255692400001</v>
      </c>
      <c r="R664">
        <v>2.8079398950099999E-3</v>
      </c>
      <c r="S664">
        <v>0</v>
      </c>
      <c r="T664">
        <v>0.98590915999899997</v>
      </c>
      <c r="U664">
        <v>4</v>
      </c>
      <c r="V664">
        <v>3</v>
      </c>
      <c r="Z664">
        <v>1</v>
      </c>
      <c r="AA664" t="s">
        <v>473</v>
      </c>
      <c r="AB664">
        <v>1216</v>
      </c>
      <c r="AC664">
        <v>9.0429262077200007E-3</v>
      </c>
      <c r="AD664" s="1">
        <v>3.4641951364900002E-5</v>
      </c>
      <c r="AE664">
        <v>0.99973982312800003</v>
      </c>
      <c r="AF664">
        <v>0.64565499856099995</v>
      </c>
      <c r="AG664">
        <v>0.790839075926</v>
      </c>
      <c r="AH664">
        <v>0.82360906219200003</v>
      </c>
      <c r="AI664">
        <v>2.0538944496500001E-4</v>
      </c>
      <c r="AJ664" s="1">
        <v>1.47391140572E-5</v>
      </c>
      <c r="AK664">
        <v>1.8889912825999999</v>
      </c>
      <c r="AL664">
        <v>2.0241299439E-2</v>
      </c>
      <c r="AM664" s="1">
        <v>4.8991117447299999E-5</v>
      </c>
      <c r="AN664">
        <v>4.9361846435799999</v>
      </c>
      <c r="AO664">
        <v>5.4000095353299998E-2</v>
      </c>
      <c r="AP664">
        <v>0.25044924132000002</v>
      </c>
      <c r="AQ664">
        <v>2.8060811074500001E-3</v>
      </c>
      <c r="AR664">
        <v>0</v>
      </c>
      <c r="AS664">
        <v>0.94485422692900001</v>
      </c>
      <c r="AT664">
        <v>2</v>
      </c>
      <c r="AU664">
        <v>3</v>
      </c>
      <c r="AV664">
        <f t="shared" si="131"/>
        <v>1216</v>
      </c>
      <c r="AW664" s="2">
        <f t="shared" si="132"/>
        <v>-1.7843734094909174E-5</v>
      </c>
      <c r="AX664" s="2">
        <f t="shared" si="133"/>
        <v>8.8244732679022586E-5</v>
      </c>
      <c r="BC664" s="2">
        <f t="shared" si="134"/>
        <v>1.1072795848643678E-4</v>
      </c>
      <c r="BD664" s="2">
        <f t="shared" si="135"/>
        <v>8.9230454309634696E-5</v>
      </c>
      <c r="BE664" s="2">
        <f t="shared" si="136"/>
        <v>-3.5687149415386733E-5</v>
      </c>
      <c r="BF664" s="2">
        <f t="shared" si="137"/>
        <v>-7.123014677762339E-6</v>
      </c>
      <c r="BG664" s="2">
        <f t="shared" si="138"/>
        <v>8.8244732758545157E-5</v>
      </c>
      <c r="BH664" s="2">
        <f t="shared" si="139"/>
        <v>-5.6478787382401182E-4</v>
      </c>
      <c r="BI664" s="2">
        <f t="shared" si="140"/>
        <v>-6.6392907107586097E-4</v>
      </c>
      <c r="BJ664" s="2">
        <f t="shared" si="141"/>
        <v>-5.7190686650545166E-4</v>
      </c>
      <c r="BK664" s="2">
        <f t="shared" si="142"/>
        <v>-6.6197555129406203E-4</v>
      </c>
      <c r="BL664" s="2"/>
      <c r="BM664" s="2">
        <f t="shared" si="143"/>
        <v>-4.1641699596382295E-2</v>
      </c>
    </row>
    <row r="665" spans="1:65" hidden="1">
      <c r="A665">
        <v>1</v>
      </c>
      <c r="B665" t="s">
        <v>473</v>
      </c>
      <c r="C665">
        <v>1217</v>
      </c>
      <c r="D665">
        <v>8.9759896415200005E-3</v>
      </c>
      <c r="E665" s="1">
        <v>3.0399740714599999E-5</v>
      </c>
      <c r="F665" s="1"/>
      <c r="G665" s="1"/>
      <c r="H665" s="1"/>
      <c r="I665" s="1"/>
      <c r="J665">
        <v>-1.6343239414700001E-4</v>
      </c>
      <c r="K665" s="1">
        <v>1.4060196796599999E-5</v>
      </c>
      <c r="L665">
        <v>1.86112981003</v>
      </c>
      <c r="M665">
        <v>2.0218190015800001E-2</v>
      </c>
      <c r="N665" s="1">
        <v>4.29917256112E-5</v>
      </c>
      <c r="O665">
        <v>4.8469123284800002</v>
      </c>
      <c r="P665">
        <v>4.6635536380200002E-2</v>
      </c>
      <c r="Q665">
        <v>0.245639029156</v>
      </c>
      <c r="R665">
        <v>2.42049362492E-3</v>
      </c>
      <c r="S665">
        <v>0</v>
      </c>
      <c r="T665">
        <v>7.2529032846100003</v>
      </c>
      <c r="U665">
        <v>4</v>
      </c>
      <c r="V665">
        <v>3</v>
      </c>
      <c r="Z665">
        <v>1</v>
      </c>
      <c r="AA665" t="s">
        <v>473</v>
      </c>
      <c r="AB665">
        <v>1217</v>
      </c>
      <c r="AC665">
        <v>8.9760393114299997E-3</v>
      </c>
      <c r="AD665" s="1">
        <v>4.7946684718699997E-9</v>
      </c>
      <c r="AE665">
        <v>0.99999982995900005</v>
      </c>
      <c r="AF665">
        <v>5.3057315864199997E-2</v>
      </c>
      <c r="AG665">
        <v>0.99895556775200001</v>
      </c>
      <c r="AH665">
        <v>0.99106131478299997</v>
      </c>
      <c r="AI665">
        <v>-1.63437733729E-4</v>
      </c>
      <c r="AJ665" s="1">
        <v>1.45039571402E-8</v>
      </c>
      <c r="AK665">
        <v>1.8611504077400001</v>
      </c>
      <c r="AL665">
        <v>2.02182341184E-2</v>
      </c>
      <c r="AM665" s="1">
        <v>6.7806851800100003E-9</v>
      </c>
      <c r="AN665">
        <v>4.8468671615599996</v>
      </c>
      <c r="AO665" s="1">
        <v>7.3511376106299999E-6</v>
      </c>
      <c r="AP665">
        <v>0.24563727593500001</v>
      </c>
      <c r="AQ665" s="1">
        <v>3.8155217597300001E-7</v>
      </c>
      <c r="AR665">
        <v>0</v>
      </c>
      <c r="AS665">
        <v>7.2528996035500004</v>
      </c>
      <c r="AT665">
        <v>2</v>
      </c>
      <c r="AU665">
        <v>2</v>
      </c>
      <c r="AV665">
        <f t="shared" si="131"/>
        <v>1217</v>
      </c>
      <c r="AW665" s="2">
        <f t="shared" si="132"/>
        <v>5.5336416353996363E-6</v>
      </c>
      <c r="AX665" s="2">
        <f t="shared" si="133"/>
        <v>-0.99984227929715308</v>
      </c>
      <c r="BC665" s="2">
        <f t="shared" si="134"/>
        <v>3.2671503271209598E-5</v>
      </c>
      <c r="BD665" s="2">
        <f t="shared" si="135"/>
        <v>-0.99896843853965778</v>
      </c>
      <c r="BE665" s="2">
        <f t="shared" si="136"/>
        <v>1.1067315073384271E-5</v>
      </c>
      <c r="BF665" s="2">
        <f t="shared" si="137"/>
        <v>2.1813327486092204E-6</v>
      </c>
      <c r="BG665" s="2">
        <f t="shared" si="138"/>
        <v>-0.99984227929715286</v>
      </c>
      <c r="BH665" s="2">
        <f t="shared" si="139"/>
        <v>-9.3186996049349898E-6</v>
      </c>
      <c r="BI665" s="2">
        <f t="shared" si="140"/>
        <v>-0.99984237047150704</v>
      </c>
      <c r="BJ665" s="2">
        <f t="shared" si="141"/>
        <v>-7.1373877596458048E-6</v>
      </c>
      <c r="BK665" s="2">
        <f t="shared" si="142"/>
        <v>-0.9998423659653366</v>
      </c>
      <c r="BL665" s="2"/>
      <c r="BM665" s="2">
        <f t="shared" si="143"/>
        <v>-5.0752917217825666E-7</v>
      </c>
    </row>
    <row r="666" spans="1:65" hidden="1">
      <c r="A666">
        <v>1</v>
      </c>
      <c r="B666" t="s">
        <v>473</v>
      </c>
      <c r="C666">
        <v>1218</v>
      </c>
      <c r="D666">
        <v>8.9400523583499994E-3</v>
      </c>
      <c r="E666" s="1">
        <v>4.2966836865699997E-5</v>
      </c>
      <c r="F666" s="1"/>
      <c r="G666" s="1"/>
      <c r="H666" s="1"/>
      <c r="I666" s="1"/>
      <c r="J666">
        <v>-2.0361011300500001E-4</v>
      </c>
      <c r="K666" s="1">
        <v>1.6721155838799999E-5</v>
      </c>
      <c r="L666">
        <v>1.8462567855300001</v>
      </c>
      <c r="M666">
        <v>2.0101443600300001E-2</v>
      </c>
      <c r="N666" s="1">
        <v>6.07642834277E-5</v>
      </c>
      <c r="O666">
        <v>4.9667577062700001</v>
      </c>
      <c r="P666">
        <v>6.8964217364099994E-2</v>
      </c>
      <c r="Q666">
        <v>0.250259260082</v>
      </c>
      <c r="R666">
        <v>3.5562839072600001E-3</v>
      </c>
      <c r="S666">
        <v>0</v>
      </c>
      <c r="T666">
        <v>3.4134461351300001</v>
      </c>
      <c r="U666">
        <v>4</v>
      </c>
      <c r="V666">
        <v>3</v>
      </c>
      <c r="Z666">
        <v>1</v>
      </c>
      <c r="AA666" t="s">
        <v>473</v>
      </c>
      <c r="AB666">
        <v>1218</v>
      </c>
      <c r="AC666">
        <v>9.0088935813999998E-3</v>
      </c>
      <c r="AD666">
        <v>1.44146248261E-3</v>
      </c>
      <c r="AE666">
        <v>0.24192474187499999</v>
      </c>
      <c r="AF666">
        <v>0.62409373739999996</v>
      </c>
      <c r="AG666">
        <v>0.99756306376199999</v>
      </c>
      <c r="AH666">
        <v>1.7945279395399999E-2</v>
      </c>
      <c r="AI666">
        <v>-2.05977945744E-4</v>
      </c>
      <c r="AJ666" s="1">
        <v>2.42519658642E-5</v>
      </c>
      <c r="AK666">
        <v>1.8747997782600001</v>
      </c>
      <c r="AL666">
        <v>2.0162819484100002E-2</v>
      </c>
      <c r="AM666">
        <v>2.0385357925500002E-3</v>
      </c>
      <c r="AN666">
        <v>4.9718970252399997</v>
      </c>
      <c r="AO666">
        <v>8.6200792477700003E-2</v>
      </c>
      <c r="AP666">
        <v>0.25128312324399998</v>
      </c>
      <c r="AQ666">
        <v>2.5776495092400001E-2</v>
      </c>
      <c r="AR666">
        <v>0</v>
      </c>
      <c r="AS666">
        <v>3.3583026681699999</v>
      </c>
      <c r="AT666">
        <v>2</v>
      </c>
      <c r="AU666">
        <v>3</v>
      </c>
      <c r="AV666">
        <f t="shared" si="131"/>
        <v>1218</v>
      </c>
      <c r="AW666" s="2">
        <f t="shared" si="132"/>
        <v>7.7003154221689492E-3</v>
      </c>
      <c r="AX666" s="2">
        <f t="shared" si="133"/>
        <v>32.548256929304131</v>
      </c>
      <c r="BC666" s="2">
        <f t="shared" si="134"/>
        <v>1.1629249176546759E-2</v>
      </c>
      <c r="BD666" s="2">
        <f t="shared" si="135"/>
        <v>0.45037616406429309</v>
      </c>
      <c r="BE666" s="2">
        <f t="shared" si="136"/>
        <v>1.5459925701400354E-2</v>
      </c>
      <c r="BF666" s="2">
        <f t="shared" si="137"/>
        <v>3.0533072659062591E-3</v>
      </c>
      <c r="BG666" s="2">
        <f t="shared" si="138"/>
        <v>32.548256929180098</v>
      </c>
      <c r="BH666" s="2">
        <f t="shared" si="139"/>
        <v>1.0347432417554189E-3</v>
      </c>
      <c r="BI666" s="2">
        <f t="shared" si="140"/>
        <v>0.24993504997814531</v>
      </c>
      <c r="BJ666" s="2">
        <f t="shared" si="141"/>
        <v>4.0912098983450339E-3</v>
      </c>
      <c r="BK666" s="2">
        <f t="shared" si="142"/>
        <v>6.2481544681453576</v>
      </c>
      <c r="BL666" s="2"/>
      <c r="BM666" s="2">
        <f t="shared" si="143"/>
        <v>-1.615477871248144E-2</v>
      </c>
    </row>
    <row r="667" spans="1:65" hidden="1">
      <c r="A667">
        <v>1</v>
      </c>
      <c r="B667" t="s">
        <v>473</v>
      </c>
      <c r="C667">
        <v>1219</v>
      </c>
      <c r="D667">
        <v>9.2396523178599997E-3</v>
      </c>
      <c r="E667" s="1">
        <v>4.1540356689999997E-5</v>
      </c>
      <c r="F667" s="1"/>
      <c r="G667" s="1"/>
      <c r="H667" s="1"/>
      <c r="I667" s="1"/>
      <c r="J667" s="1">
        <v>-1.0230170370299999E-5</v>
      </c>
      <c r="K667" s="1">
        <v>1.4597245604099999E-5</v>
      </c>
      <c r="L667">
        <v>1.97207414146</v>
      </c>
      <c r="M667">
        <v>2.0374809192899999E-2</v>
      </c>
      <c r="N667" s="1">
        <v>5.8746935816799997E-5</v>
      </c>
      <c r="O667">
        <v>4.8036953856100002</v>
      </c>
      <c r="P667">
        <v>6.1993675283499999E-2</v>
      </c>
      <c r="Q667">
        <v>0.24533468050599999</v>
      </c>
      <c r="R667">
        <v>3.2442038767200002E-3</v>
      </c>
      <c r="S667">
        <v>0</v>
      </c>
      <c r="T667">
        <v>2.6657288780399999</v>
      </c>
      <c r="U667">
        <v>4</v>
      </c>
      <c r="V667">
        <v>3</v>
      </c>
      <c r="Z667">
        <v>1</v>
      </c>
      <c r="AA667" t="s">
        <v>473</v>
      </c>
      <c r="AB667">
        <v>1219</v>
      </c>
      <c r="AC667">
        <v>9.3317032888100004E-3</v>
      </c>
      <c r="AD667">
        <v>1.53534008022E-3</v>
      </c>
      <c r="AE667">
        <v>0.26204091053</v>
      </c>
      <c r="AF667">
        <v>0.50681274013900002</v>
      </c>
      <c r="AG667">
        <v>0.99572370235999996</v>
      </c>
      <c r="AH667">
        <v>1.6392752953300001E-2</v>
      </c>
      <c r="AI667" s="1">
        <v>-1.04131378337E-5</v>
      </c>
      <c r="AJ667" s="1">
        <v>1.4869136676800001E-5</v>
      </c>
      <c r="AK667">
        <v>2.0115638528500002</v>
      </c>
      <c r="AL667">
        <v>2.04585403246E-2</v>
      </c>
      <c r="AM667">
        <v>2.1712987643100002E-3</v>
      </c>
      <c r="AN667">
        <v>4.8209588705200002</v>
      </c>
      <c r="AO667">
        <v>8.3241080876000004E-2</v>
      </c>
      <c r="AP667">
        <v>0.24722819891700001</v>
      </c>
      <c r="AQ667">
        <v>2.6583711905300001E-2</v>
      </c>
      <c r="AR667">
        <v>0</v>
      </c>
      <c r="AS667">
        <v>2.5437080918300001</v>
      </c>
      <c r="AT667">
        <v>2</v>
      </c>
      <c r="AU667">
        <v>3</v>
      </c>
      <c r="AV667">
        <f t="shared" si="131"/>
        <v>1219</v>
      </c>
      <c r="AW667" s="2">
        <f t="shared" si="132"/>
        <v>9.9626011654214159E-3</v>
      </c>
      <c r="AX667" s="2">
        <f t="shared" si="133"/>
        <v>35.96020454705441</v>
      </c>
      <c r="BC667" s="2">
        <f t="shared" si="134"/>
        <v>1.7885084683553983E-2</v>
      </c>
      <c r="BD667" s="2">
        <f t="shared" si="135"/>
        <v>1.8626190178209642E-2</v>
      </c>
      <c r="BE667" s="2">
        <f t="shared" si="136"/>
        <v>2.0024455754368554E-2</v>
      </c>
      <c r="BF667" s="2">
        <f t="shared" si="137"/>
        <v>4.1095418812157241E-3</v>
      </c>
      <c r="BG667" s="2">
        <f t="shared" si="138"/>
        <v>35.960204547197314</v>
      </c>
      <c r="BH667" s="2">
        <f t="shared" si="139"/>
        <v>3.5937925959490758E-3</v>
      </c>
      <c r="BI667" s="2">
        <f t="shared" si="140"/>
        <v>0.34273505313783409</v>
      </c>
      <c r="BJ667" s="2">
        <f t="shared" si="141"/>
        <v>7.7181033154165657E-3</v>
      </c>
      <c r="BK667" s="2">
        <f t="shared" si="142"/>
        <v>7.1942174152683132</v>
      </c>
      <c r="BL667" s="2"/>
      <c r="BM667" s="2">
        <f t="shared" si="143"/>
        <v>-4.5773892167052119E-2</v>
      </c>
    </row>
    <row r="668" spans="1:65" hidden="1">
      <c r="A668">
        <v>1</v>
      </c>
      <c r="B668" t="s">
        <v>473</v>
      </c>
      <c r="C668">
        <v>1220</v>
      </c>
      <c r="D668">
        <v>9.1472546849300004E-3</v>
      </c>
      <c r="E668" s="1">
        <v>2.8308864544200001E-5</v>
      </c>
      <c r="F668" s="1"/>
      <c r="G668" s="1"/>
      <c r="H668" s="1"/>
      <c r="I668" s="1"/>
      <c r="J668">
        <v>1.7807217223500001E-4</v>
      </c>
      <c r="K668" s="1">
        <v>1.9471053223700001E-5</v>
      </c>
      <c r="L668">
        <v>1.9328293970599999</v>
      </c>
      <c r="M668">
        <v>2.0241165694300001E-2</v>
      </c>
      <c r="N668" s="1">
        <v>4.0034780173799997E-5</v>
      </c>
      <c r="O668">
        <v>4.8589584674299999</v>
      </c>
      <c r="P668">
        <v>4.2431634502E-2</v>
      </c>
      <c r="Q668">
        <v>0.246529355931</v>
      </c>
      <c r="R668">
        <v>2.2073865167400002E-3</v>
      </c>
      <c r="S668">
        <v>0</v>
      </c>
      <c r="T668">
        <v>6.3416519957500004</v>
      </c>
      <c r="U668">
        <v>4</v>
      </c>
      <c r="V668">
        <v>3</v>
      </c>
      <c r="Z668">
        <v>1</v>
      </c>
      <c r="AA668" t="s">
        <v>473</v>
      </c>
      <c r="AB668">
        <v>1220</v>
      </c>
      <c r="AC668">
        <v>9.5733156486200004E-3</v>
      </c>
      <c r="AD668" s="1">
        <v>8.7185964486700005E-5</v>
      </c>
      <c r="AE668">
        <v>0.16304356026899999</v>
      </c>
      <c r="AF668">
        <v>2.6475865885100001E-2</v>
      </c>
      <c r="AG668">
        <v>0.99352975857100001</v>
      </c>
      <c r="AH668">
        <v>1.9554273970899998E-3</v>
      </c>
      <c r="AI668">
        <v>1.83918136644E-4</v>
      </c>
      <c r="AJ668" s="1">
        <v>2.0162177916500002E-5</v>
      </c>
      <c r="AK668">
        <v>2.1170774049399999</v>
      </c>
      <c r="AL668">
        <v>2.0631456488200001E-2</v>
      </c>
      <c r="AM668">
        <v>1.2329957342599999E-4</v>
      </c>
      <c r="AN668">
        <v>4.8878341279799997</v>
      </c>
      <c r="AO668">
        <v>4.26232468135E-2</v>
      </c>
      <c r="AP668">
        <v>0.25277625883999999</v>
      </c>
      <c r="AQ668">
        <v>2.6722551925900001E-3</v>
      </c>
      <c r="AR668">
        <v>0</v>
      </c>
      <c r="AS668">
        <v>5.8390411346900004</v>
      </c>
      <c r="AT668">
        <v>2</v>
      </c>
      <c r="AU668">
        <v>2</v>
      </c>
      <c r="AV668">
        <f t="shared" si="131"/>
        <v>1220</v>
      </c>
      <c r="AW668" s="2">
        <f t="shared" si="132"/>
        <v>4.657801475582949E-2</v>
      </c>
      <c r="AX668" s="2">
        <f t="shared" si="133"/>
        <v>2.0798114262256031</v>
      </c>
      <c r="BC668" s="2">
        <f t="shared" si="134"/>
        <v>3.2829185692670328E-2</v>
      </c>
      <c r="BD668" s="2">
        <f t="shared" si="135"/>
        <v>3.5494982467551867E-2</v>
      </c>
      <c r="BE668" s="2">
        <f t="shared" si="136"/>
        <v>9.5325540971312336E-2</v>
      </c>
      <c r="BF668" s="2">
        <f t="shared" si="137"/>
        <v>1.9282031469655271E-2</v>
      </c>
      <c r="BG668" s="2">
        <f t="shared" si="138"/>
        <v>2.0798114262331096</v>
      </c>
      <c r="BH668" s="2">
        <f t="shared" si="139"/>
        <v>5.9427675176801226E-3</v>
      </c>
      <c r="BI668" s="2">
        <f t="shared" si="140"/>
        <v>4.5157890745634267E-3</v>
      </c>
      <c r="BJ668" s="2">
        <f t="shared" si="141"/>
        <v>2.5339387617385422E-2</v>
      </c>
      <c r="BK668" s="2">
        <f t="shared" si="142"/>
        <v>0.21059686299821456</v>
      </c>
      <c r="BL668" s="2"/>
      <c r="BM668" s="2">
        <f t="shared" si="143"/>
        <v>-7.9255509667959675E-2</v>
      </c>
    </row>
    <row r="669" spans="1:65" hidden="1">
      <c r="A669">
        <v>1</v>
      </c>
      <c r="B669" t="s">
        <v>473</v>
      </c>
      <c r="C669">
        <v>1221</v>
      </c>
      <c r="D669">
        <v>8.8935260953200007E-3</v>
      </c>
      <c r="E669" s="1">
        <v>2.3686755918800001E-5</v>
      </c>
      <c r="F669" s="1"/>
      <c r="G669" s="1"/>
      <c r="H669" s="1"/>
      <c r="I669" s="1"/>
      <c r="J669">
        <v>3.55155608764E-4</v>
      </c>
      <c r="K669" s="1">
        <v>1.5444195402699999E-5</v>
      </c>
      <c r="L669">
        <v>1.82709002803</v>
      </c>
      <c r="M669">
        <v>2.0050264632399999E-2</v>
      </c>
      <c r="N669" s="1">
        <v>3.3498131468999997E-5</v>
      </c>
      <c r="O669">
        <v>4.8899338320099996</v>
      </c>
      <c r="P669">
        <v>3.70332588506E-2</v>
      </c>
      <c r="Q669">
        <v>0.24576103407200001</v>
      </c>
      <c r="R669">
        <v>1.9059895154600001E-3</v>
      </c>
      <c r="S669">
        <v>0</v>
      </c>
      <c r="T669">
        <v>3.34736713178</v>
      </c>
      <c r="U669">
        <v>4</v>
      </c>
      <c r="V669">
        <v>3</v>
      </c>
      <c r="Z669">
        <v>1</v>
      </c>
      <c r="AA669" t="s">
        <v>473</v>
      </c>
      <c r="AB669">
        <v>1221</v>
      </c>
      <c r="AC669">
        <v>8.8980168726799994E-3</v>
      </c>
      <c r="AD669" s="1">
        <v>3.88669735163E-5</v>
      </c>
      <c r="AE669">
        <v>0.99972161254900005</v>
      </c>
      <c r="AF669">
        <v>0.89891974876699998</v>
      </c>
      <c r="AG669">
        <v>2.33580680156E-2</v>
      </c>
      <c r="AH669">
        <v>0.86334636970500001</v>
      </c>
      <c r="AI669">
        <v>3.5552383631799999E-4</v>
      </c>
      <c r="AJ669" s="1">
        <v>1.68933844626E-5</v>
      </c>
      <c r="AK669">
        <v>1.82893566856</v>
      </c>
      <c r="AL669">
        <v>2.00542491144E-2</v>
      </c>
      <c r="AM669" s="1">
        <v>5.4966201075099999E-5</v>
      </c>
      <c r="AN669">
        <v>4.8792067047499996</v>
      </c>
      <c r="AO669">
        <v>6.0552886918400002E-2</v>
      </c>
      <c r="AP669">
        <v>0.24527063573999999</v>
      </c>
      <c r="AQ669">
        <v>3.1172568696000002E-3</v>
      </c>
      <c r="AR669">
        <v>0</v>
      </c>
      <c r="AS669">
        <v>3.1084603447100001</v>
      </c>
      <c r="AT669">
        <v>2</v>
      </c>
      <c r="AU669">
        <v>3</v>
      </c>
      <c r="AV669">
        <f t="shared" si="131"/>
        <v>1221</v>
      </c>
      <c r="AW669" s="2">
        <f t="shared" si="132"/>
        <v>5.0494902830068762E-4</v>
      </c>
      <c r="AX669" s="2">
        <f t="shared" si="133"/>
        <v>0.64087364472952479</v>
      </c>
      <c r="BC669" s="2">
        <f t="shared" si="134"/>
        <v>1.036806247496665E-3</v>
      </c>
      <c r="BD669" s="2">
        <f t="shared" si="135"/>
        <v>9.3833898245463135E-2</v>
      </c>
      <c r="BE669" s="2">
        <f t="shared" si="136"/>
        <v>1.0101530311508661E-3</v>
      </c>
      <c r="BF669" s="2">
        <f t="shared" si="137"/>
        <v>1.9872465890361749E-4</v>
      </c>
      <c r="BG669" s="2">
        <f t="shared" si="138"/>
        <v>0.64087364472753017</v>
      </c>
      <c r="BH669" s="2">
        <f t="shared" si="139"/>
        <v>-2.1937162400397256E-3</v>
      </c>
      <c r="BI669" s="2">
        <f t="shared" si="140"/>
        <v>0.63509474450204773</v>
      </c>
      <c r="BJ669" s="2">
        <f t="shared" si="141"/>
        <v>-1.9954275251639077E-3</v>
      </c>
      <c r="BK669" s="2">
        <f t="shared" si="142"/>
        <v>0.63550578023387894</v>
      </c>
      <c r="BL669" s="2"/>
      <c r="BM669" s="2">
        <f t="shared" si="143"/>
        <v>-7.1371551928622351E-2</v>
      </c>
    </row>
    <row r="670" spans="1:65" hidden="1">
      <c r="A670">
        <v>1</v>
      </c>
      <c r="B670" t="s">
        <v>473</v>
      </c>
      <c r="C670">
        <v>1222</v>
      </c>
      <c r="D670">
        <v>8.9948688793300008E-3</v>
      </c>
      <c r="E670" s="1">
        <v>3.9169788077699999E-5</v>
      </c>
      <c r="F670" s="1"/>
      <c r="G670" s="1"/>
      <c r="H670" s="1"/>
      <c r="I670" s="1"/>
      <c r="J670" s="1">
        <v>6.0454909841E-5</v>
      </c>
      <c r="K670" s="1">
        <v>1.8459741207E-5</v>
      </c>
      <c r="L670">
        <v>1.86896708821</v>
      </c>
      <c r="M670">
        <v>2.0101090616299999E-2</v>
      </c>
      <c r="N670" s="1">
        <v>5.5394445534799997E-5</v>
      </c>
      <c r="O670">
        <v>4.7879375476500003</v>
      </c>
      <c r="P670">
        <v>6.0001166412999997E-2</v>
      </c>
      <c r="Q670">
        <v>0.24124483976399999</v>
      </c>
      <c r="R670">
        <v>3.0954522682199999E-3</v>
      </c>
      <c r="S670">
        <v>0</v>
      </c>
      <c r="T670">
        <v>11.0836749797</v>
      </c>
      <c r="U670">
        <v>4</v>
      </c>
      <c r="V670">
        <v>3</v>
      </c>
      <c r="Z670">
        <v>1</v>
      </c>
      <c r="AA670" t="s">
        <v>473</v>
      </c>
      <c r="AB670">
        <v>1222</v>
      </c>
      <c r="AC670">
        <v>1.0161537730600001E-2</v>
      </c>
      <c r="AD670" s="1">
        <v>8.7580621311700004E-5</v>
      </c>
      <c r="AE670">
        <v>0.122300939742</v>
      </c>
      <c r="AF670">
        <v>8.3110480798199993E-3</v>
      </c>
      <c r="AG670">
        <v>0.98835004878999999</v>
      </c>
      <c r="AH670">
        <v>1.30992499792E-3</v>
      </c>
      <c r="AI670" s="1">
        <v>6.3111286950700004E-5</v>
      </c>
      <c r="AJ670" s="1">
        <v>1.96655228297E-5</v>
      </c>
      <c r="AK670">
        <v>2.3852332130599998</v>
      </c>
      <c r="AL670">
        <v>2.11837723005E-2</v>
      </c>
      <c r="AM670">
        <v>1.2385770246E-4</v>
      </c>
      <c r="AN670">
        <v>4.8894106303599996</v>
      </c>
      <c r="AO670">
        <v>5.8804148882899997E-2</v>
      </c>
      <c r="AP670">
        <v>0.25962693493599998</v>
      </c>
      <c r="AQ670">
        <v>3.4719230834900001E-3</v>
      </c>
      <c r="AR670">
        <v>0</v>
      </c>
      <c r="AS670">
        <v>8.0100848785000007</v>
      </c>
      <c r="AT670">
        <v>2</v>
      </c>
      <c r="AU670">
        <v>2</v>
      </c>
      <c r="AV670">
        <f t="shared" si="131"/>
        <v>1222</v>
      </c>
      <c r="AW670" s="2">
        <f t="shared" si="132"/>
        <v>0.12970381969113276</v>
      </c>
      <c r="AX670" s="2">
        <f t="shared" si="133"/>
        <v>1.2359227764512999</v>
      </c>
      <c r="BC670" s="2">
        <f t="shared" si="134"/>
        <v>4.39398076464994E-2</v>
      </c>
      <c r="BD670" s="2">
        <f t="shared" si="135"/>
        <v>6.5319530169944309E-2</v>
      </c>
      <c r="BE670" s="2">
        <f t="shared" si="136"/>
        <v>0.2762307202233576</v>
      </c>
      <c r="BF670" s="2">
        <f t="shared" si="137"/>
        <v>5.3861837890629316E-2</v>
      </c>
      <c r="BG670" s="2">
        <f t="shared" si="138"/>
        <v>1.2359227764485863</v>
      </c>
      <c r="BH670" s="2">
        <f t="shared" si="139"/>
        <v>2.1193485023588893E-2</v>
      </c>
      <c r="BI670" s="2">
        <f t="shared" si="140"/>
        <v>-1.9949904337870531E-2</v>
      </c>
      <c r="BJ670" s="2">
        <f t="shared" si="141"/>
        <v>7.6196842966599579E-2</v>
      </c>
      <c r="BK670" s="2">
        <f t="shared" si="142"/>
        <v>0.1216206171663842</v>
      </c>
      <c r="BL670" s="2"/>
      <c r="BM670" s="2">
        <f t="shared" si="143"/>
        <v>-0.27730785202826214</v>
      </c>
    </row>
    <row r="671" spans="1:65" hidden="1">
      <c r="A671">
        <v>1</v>
      </c>
      <c r="B671" t="s">
        <v>473</v>
      </c>
      <c r="C671">
        <v>1227</v>
      </c>
      <c r="D671">
        <v>9.6682558102900006E-3</v>
      </c>
      <c r="E671" s="1">
        <v>3.2018911796899997E-5</v>
      </c>
      <c r="F671" s="1"/>
      <c r="G671" s="1"/>
      <c r="H671" s="1"/>
      <c r="I671" s="1"/>
      <c r="J671">
        <v>1.9997974142100001E-4</v>
      </c>
      <c r="K671" s="1">
        <v>1.8128731119299999E-5</v>
      </c>
      <c r="L671">
        <v>2.1592764365399999</v>
      </c>
      <c r="M671">
        <v>2.0714933494400001E-2</v>
      </c>
      <c r="N671" s="1">
        <v>4.5281579315600003E-5</v>
      </c>
      <c r="O671">
        <v>4.5077259093100004</v>
      </c>
      <c r="P671">
        <v>4.1937419841200002E-2</v>
      </c>
      <c r="Q671">
        <v>0.23406203606199999</v>
      </c>
      <c r="R671">
        <v>2.2368859734099998E-3</v>
      </c>
      <c r="S671">
        <v>0</v>
      </c>
      <c r="T671">
        <v>2.8067694018</v>
      </c>
      <c r="U671">
        <v>4</v>
      </c>
      <c r="V671">
        <v>3</v>
      </c>
      <c r="Z671">
        <v>1</v>
      </c>
      <c r="AA671" t="s">
        <v>473</v>
      </c>
      <c r="AB671">
        <v>1227</v>
      </c>
      <c r="AC671">
        <v>9.66910920258E-3</v>
      </c>
      <c r="AD671" s="1">
        <v>3.2025464548899998E-5</v>
      </c>
      <c r="AE671">
        <v>0.99987317148699995</v>
      </c>
      <c r="AF671">
        <v>0.64177608597000002</v>
      </c>
      <c r="AG671">
        <v>0.70939157051400004</v>
      </c>
      <c r="AH671">
        <v>0.81261321494000005</v>
      </c>
      <c r="AI671">
        <v>2.00032218323E-4</v>
      </c>
      <c r="AJ671" s="1">
        <v>1.8131464095700001E-5</v>
      </c>
      <c r="AK671">
        <v>2.1596576410199999</v>
      </c>
      <c r="AL671">
        <v>2.0715730119700002E-2</v>
      </c>
      <c r="AM671" s="1">
        <v>4.5290846306400002E-5</v>
      </c>
      <c r="AN671">
        <v>4.5057896742799999</v>
      </c>
      <c r="AO671">
        <v>4.19168064044E-2</v>
      </c>
      <c r="AP671">
        <v>0.23397049511699999</v>
      </c>
      <c r="AQ671">
        <v>2.2358991602999998E-3</v>
      </c>
      <c r="AR671">
        <v>0</v>
      </c>
      <c r="AS671">
        <v>2.7443664777499999</v>
      </c>
      <c r="AT671">
        <v>2</v>
      </c>
      <c r="AU671">
        <v>3</v>
      </c>
      <c r="AV671">
        <f t="shared" si="131"/>
        <v>1227</v>
      </c>
      <c r="AW671" s="2">
        <f t="shared" si="132"/>
        <v>8.8267450380360827E-5</v>
      </c>
      <c r="AX671" s="2">
        <f t="shared" si="133"/>
        <v>2.0465255164090404E-4</v>
      </c>
      <c r="BC671" s="2">
        <f t="shared" si="134"/>
        <v>2.6241109037898749E-4</v>
      </c>
      <c r="BD671" s="2">
        <f t="shared" si="135"/>
        <v>1.5075387141087746E-4</v>
      </c>
      <c r="BE671" s="2">
        <f t="shared" si="136"/>
        <v>1.7654269437165988E-4</v>
      </c>
      <c r="BF671" s="2">
        <f t="shared" si="137"/>
        <v>3.8456570484064555E-5</v>
      </c>
      <c r="BG671" s="2">
        <f t="shared" si="138"/>
        <v>2.0465255276125682E-4</v>
      </c>
      <c r="BH671" s="2">
        <f t="shared" si="139"/>
        <v>-4.2953699247807434E-4</v>
      </c>
      <c r="BI671" s="2">
        <f t="shared" si="140"/>
        <v>-4.9152849359966177E-4</v>
      </c>
      <c r="BJ671" s="2">
        <f t="shared" si="141"/>
        <v>-3.910969354113795E-4</v>
      </c>
      <c r="BK671" s="2">
        <f t="shared" si="142"/>
        <v>-4.4115485622885596E-4</v>
      </c>
      <c r="BL671" s="2"/>
      <c r="BM671" s="2">
        <f t="shared" si="143"/>
        <v>-2.2233007104174904E-2</v>
      </c>
    </row>
    <row r="672" spans="1:65" hidden="1">
      <c r="A672">
        <v>1</v>
      </c>
      <c r="B672" t="s">
        <v>473</v>
      </c>
      <c r="C672">
        <v>1228</v>
      </c>
      <c r="D672">
        <v>9.3523478428500003E-3</v>
      </c>
      <c r="E672" s="1">
        <v>4.0669952655199999E-5</v>
      </c>
      <c r="F672" s="1"/>
      <c r="G672" s="1"/>
      <c r="H672" s="1"/>
      <c r="I672" s="1"/>
      <c r="J672">
        <v>1.4346463740700001E-4</v>
      </c>
      <c r="K672" s="1">
        <v>1.6573318926500001E-5</v>
      </c>
      <c r="L672">
        <v>2.0204740750100001</v>
      </c>
      <c r="M672">
        <v>2.0458764603000001E-2</v>
      </c>
      <c r="N672" s="1">
        <v>5.7515998626000002E-5</v>
      </c>
      <c r="O672">
        <v>4.7936041039799999</v>
      </c>
      <c r="P672">
        <v>5.9590550680999999E-2</v>
      </c>
      <c r="Q672">
        <v>0.24582808787400001</v>
      </c>
      <c r="R672">
        <v>3.13312473048E-3</v>
      </c>
      <c r="S672">
        <v>0</v>
      </c>
      <c r="T672">
        <v>3.5387032516299999</v>
      </c>
      <c r="U672">
        <v>4</v>
      </c>
      <c r="V672">
        <v>3</v>
      </c>
      <c r="Z672">
        <v>1</v>
      </c>
      <c r="AA672" t="s">
        <v>473</v>
      </c>
      <c r="AB672">
        <v>1228</v>
      </c>
      <c r="AC672">
        <v>9.8222522230599994E-3</v>
      </c>
      <c r="AD672" s="1">
        <v>7.6324901732300005E-5</v>
      </c>
      <c r="AE672">
        <v>0.22254499664499999</v>
      </c>
      <c r="AF672">
        <v>2.1067095509599999E-2</v>
      </c>
      <c r="AG672">
        <v>0.98543246279100005</v>
      </c>
      <c r="AH672">
        <v>3.3967809443E-3</v>
      </c>
      <c r="AI672">
        <v>1.53014011286E-4</v>
      </c>
      <c r="AJ672" s="1">
        <v>1.78294144367E-5</v>
      </c>
      <c r="AK672">
        <v>2.2286103547399998</v>
      </c>
      <c r="AL672">
        <v>2.08945329177E-2</v>
      </c>
      <c r="AM672">
        <v>1.0793971117700001E-4</v>
      </c>
      <c r="AN672">
        <v>4.8569246862000002</v>
      </c>
      <c r="AO672">
        <v>5.6740091395800003E-2</v>
      </c>
      <c r="AP672">
        <v>0.25438059017600001</v>
      </c>
      <c r="AQ672">
        <v>3.2493390832199999E-3</v>
      </c>
      <c r="AR672">
        <v>0</v>
      </c>
      <c r="AS672">
        <v>1.3570476489400001</v>
      </c>
      <c r="AT672">
        <v>2</v>
      </c>
      <c r="AU672">
        <v>2</v>
      </c>
      <c r="AV672">
        <f t="shared" si="131"/>
        <v>1228</v>
      </c>
      <c r="AW672" s="2">
        <f t="shared" si="132"/>
        <v>5.024453624971268E-2</v>
      </c>
      <c r="AX672" s="2">
        <f t="shared" si="133"/>
        <v>0.87669020368385453</v>
      </c>
      <c r="BC672" s="2">
        <f t="shared" si="134"/>
        <v>6.6562562395839991E-2</v>
      </c>
      <c r="BD672" s="2">
        <f t="shared" si="135"/>
        <v>7.5790221365471797E-2</v>
      </c>
      <c r="BE672" s="2">
        <f t="shared" si="136"/>
        <v>0.10301358592238782</v>
      </c>
      <c r="BF672" s="2">
        <f t="shared" si="137"/>
        <v>2.1299835212733164E-2</v>
      </c>
      <c r="BG672" s="2">
        <f t="shared" si="138"/>
        <v>0.87669020369240458</v>
      </c>
      <c r="BH672" s="2">
        <f t="shared" si="139"/>
        <v>1.3209389187443929E-2</v>
      </c>
      <c r="BI672" s="2">
        <f t="shared" si="140"/>
        <v>-4.7834081958045116E-2</v>
      </c>
      <c r="BJ672" s="2">
        <f t="shared" si="141"/>
        <v>3.4790582215257722E-2</v>
      </c>
      <c r="BK672" s="2">
        <f t="shared" si="142"/>
        <v>3.7092156469045401E-2</v>
      </c>
      <c r="BL672" s="2"/>
      <c r="BM672" s="2">
        <f t="shared" si="143"/>
        <v>-0.61651273010391139</v>
      </c>
    </row>
    <row r="673" spans="1:65" hidden="1">
      <c r="A673">
        <v>1</v>
      </c>
      <c r="B673" t="s">
        <v>473</v>
      </c>
      <c r="C673">
        <v>1229</v>
      </c>
      <c r="D673">
        <v>9.1825248185400006E-3</v>
      </c>
      <c r="E673" s="1">
        <v>2.7332799587700001E-5</v>
      </c>
      <c r="F673" s="1"/>
      <c r="G673" s="1"/>
      <c r="H673" s="1"/>
      <c r="I673" s="1"/>
      <c r="J673" s="1">
        <v>7.3992697075200004E-5</v>
      </c>
      <c r="K673" s="1">
        <v>1.41794345533E-5</v>
      </c>
      <c r="L673">
        <v>1.9477634032</v>
      </c>
      <c r="M673">
        <v>2.0352769497999999E-2</v>
      </c>
      <c r="N673" s="1">
        <v>3.8654415874499998E-5</v>
      </c>
      <c r="O673">
        <v>4.8030877216999999</v>
      </c>
      <c r="P673">
        <v>4.0613599734900002E-2</v>
      </c>
      <c r="Q673">
        <v>0.245038297721</v>
      </c>
      <c r="R673">
        <v>2.1235981559100002E-3</v>
      </c>
      <c r="S673">
        <v>0</v>
      </c>
      <c r="T673">
        <v>6.3770669895500003</v>
      </c>
      <c r="U673">
        <v>4</v>
      </c>
      <c r="V673">
        <v>3</v>
      </c>
      <c r="Z673">
        <v>1</v>
      </c>
      <c r="AA673" t="s">
        <v>473</v>
      </c>
      <c r="AB673">
        <v>1229</v>
      </c>
      <c r="AC673">
        <v>9.1825295644299993E-3</v>
      </c>
      <c r="AD673" s="1">
        <v>3.0508505816999999E-10</v>
      </c>
      <c r="AE673">
        <v>0.99999978463500006</v>
      </c>
      <c r="AF673">
        <v>0.59156265295400001</v>
      </c>
      <c r="AG673">
        <v>0.99999948915600001</v>
      </c>
      <c r="AH673">
        <v>0.58436944662800006</v>
      </c>
      <c r="AI673" s="1">
        <v>7.3988858394499995E-5</v>
      </c>
      <c r="AJ673" s="1">
        <v>9.1749779010400004E-10</v>
      </c>
      <c r="AK673">
        <v>1.94776541656</v>
      </c>
      <c r="AL673">
        <v>2.0352773780399999E-2</v>
      </c>
      <c r="AM673" s="1">
        <v>4.31455426941E-10</v>
      </c>
      <c r="AN673">
        <v>4.8029300770100001</v>
      </c>
      <c r="AO673" s="1">
        <v>4.5350950772500001E-7</v>
      </c>
      <c r="AP673">
        <v>0.24503030674500001</v>
      </c>
      <c r="AQ673" s="1">
        <v>2.3712541552600001E-8</v>
      </c>
      <c r="AR673">
        <v>0</v>
      </c>
      <c r="AS673">
        <v>6.36440660374</v>
      </c>
      <c r="AT673">
        <v>2</v>
      </c>
      <c r="AU673">
        <v>2</v>
      </c>
      <c r="AV673">
        <f t="shared" si="131"/>
        <v>1229</v>
      </c>
      <c r="AW673" s="2">
        <f t="shared" si="132"/>
        <v>5.1683933258943988E-7</v>
      </c>
      <c r="AX673" s="2">
        <f t="shared" si="133"/>
        <v>-0.99998883813356954</v>
      </c>
      <c r="BC673" s="2">
        <f t="shared" si="134"/>
        <v>-5.1879183375454669E-5</v>
      </c>
      <c r="BD673" s="2">
        <f t="shared" si="135"/>
        <v>-0.99993529376741674</v>
      </c>
      <c r="BE673" s="2">
        <f t="shared" si="136"/>
        <v>1.0336779080790462E-6</v>
      </c>
      <c r="BF673" s="2">
        <f t="shared" si="137"/>
        <v>2.1040871125688182E-7</v>
      </c>
      <c r="BG673" s="2">
        <f t="shared" si="138"/>
        <v>-0.99998883813356942</v>
      </c>
      <c r="BH673" s="2">
        <f t="shared" si="139"/>
        <v>-3.2821530468320342E-5</v>
      </c>
      <c r="BI673" s="2">
        <f t="shared" si="140"/>
        <v>-0.99998883355549162</v>
      </c>
      <c r="BJ673" s="2">
        <f t="shared" si="141"/>
        <v>-3.2611130889780558E-5</v>
      </c>
      <c r="BK673" s="2">
        <f t="shared" si="142"/>
        <v>-0.99998883379066483</v>
      </c>
      <c r="BL673" s="2"/>
      <c r="BM673" s="2">
        <f t="shared" si="143"/>
        <v>-1.9852991713505065E-3</v>
      </c>
    </row>
    <row r="674" spans="1:65" hidden="1">
      <c r="A674">
        <v>1</v>
      </c>
      <c r="B674" t="s">
        <v>473</v>
      </c>
      <c r="C674">
        <v>1230</v>
      </c>
      <c r="D674">
        <v>9.3376520349400007E-3</v>
      </c>
      <c r="E674" s="1">
        <v>3.22231019253E-5</v>
      </c>
      <c r="F674" s="1"/>
      <c r="G674" s="1"/>
      <c r="H674" s="1"/>
      <c r="I674" s="1"/>
      <c r="J674">
        <v>2.2131109330399999E-4</v>
      </c>
      <c r="K674" s="1">
        <v>1.79119151278E-5</v>
      </c>
      <c r="L674">
        <v>2.01412932164</v>
      </c>
      <c r="M674">
        <v>2.0382935858600001E-2</v>
      </c>
      <c r="N674" s="1">
        <v>4.5570347764500003E-5</v>
      </c>
      <c r="O674">
        <v>4.7781353208899997</v>
      </c>
      <c r="P674">
        <v>4.7123429802299999E-2</v>
      </c>
      <c r="Q674">
        <v>0.244126608168</v>
      </c>
      <c r="R674">
        <v>2.4687401503E-3</v>
      </c>
      <c r="S674">
        <v>0</v>
      </c>
      <c r="T674">
        <v>10.3206818508</v>
      </c>
      <c r="U674">
        <v>4</v>
      </c>
      <c r="V674">
        <v>3</v>
      </c>
      <c r="Z674">
        <v>1</v>
      </c>
      <c r="AA674" t="s">
        <v>473</v>
      </c>
      <c r="AB674">
        <v>1230</v>
      </c>
      <c r="AC674">
        <v>1.1340391504199999E-2</v>
      </c>
      <c r="AD674" s="1">
        <v>9.3913521195399996E-5</v>
      </c>
      <c r="AE674">
        <v>0.115668196577</v>
      </c>
      <c r="AF674">
        <v>5.1730402636200002E-3</v>
      </c>
      <c r="AG674">
        <v>0.98222960439499996</v>
      </c>
      <c r="AH674">
        <v>1.2891333030600001E-3</v>
      </c>
      <c r="AI674">
        <v>2.4481965078999998E-4</v>
      </c>
      <c r="AJ674" s="1">
        <v>1.9909118654099999E-5</v>
      </c>
      <c r="AK674">
        <v>2.9707634757200001</v>
      </c>
      <c r="AL674">
        <v>2.2322399971299998E-2</v>
      </c>
      <c r="AM674">
        <v>1.3281377536500001E-4</v>
      </c>
      <c r="AN674">
        <v>4.8430180163400003</v>
      </c>
      <c r="AO674">
        <v>4.5988686510400001E-2</v>
      </c>
      <c r="AP674">
        <v>0.27098603116199999</v>
      </c>
      <c r="AQ674">
        <v>3.03663653517E-3</v>
      </c>
      <c r="AR674">
        <v>0</v>
      </c>
      <c r="AS674">
        <v>6.1421553849499997</v>
      </c>
      <c r="AT674">
        <v>2</v>
      </c>
      <c r="AU674">
        <v>2</v>
      </c>
      <c r="AV674">
        <f t="shared" si="131"/>
        <v>1230</v>
      </c>
      <c r="AW674" s="2">
        <f t="shared" si="132"/>
        <v>0.21447998509326199</v>
      </c>
      <c r="AX674" s="2">
        <f t="shared" si="133"/>
        <v>1.9144779857976273</v>
      </c>
      <c r="BC674" s="2">
        <f t="shared" si="134"/>
        <v>0.10622403574550092</v>
      </c>
      <c r="BD674" s="2">
        <f t="shared" si="135"/>
        <v>0.11150139513559103</v>
      </c>
      <c r="BE674" s="2">
        <f t="shared" si="136"/>
        <v>0.47496163419192117</v>
      </c>
      <c r="BF674" s="2">
        <f t="shared" si="137"/>
        <v>9.5151362205837253E-2</v>
      </c>
      <c r="BG674" s="2">
        <f t="shared" si="138"/>
        <v>1.9144779858025127</v>
      </c>
      <c r="BH674" s="2">
        <f t="shared" si="139"/>
        <v>1.3579082862373852E-2</v>
      </c>
      <c r="BI674" s="2">
        <f t="shared" si="140"/>
        <v>-2.4080235599587305E-2</v>
      </c>
      <c r="BJ674" s="2">
        <f t="shared" si="141"/>
        <v>0.11002251329980468</v>
      </c>
      <c r="BK674" s="2">
        <f t="shared" si="142"/>
        <v>0.23003489646368394</v>
      </c>
      <c r="BL674" s="2"/>
      <c r="BM674" s="2">
        <f t="shared" si="143"/>
        <v>-0.40486922533379949</v>
      </c>
    </row>
    <row r="675" spans="1:65" hidden="1">
      <c r="A675">
        <v>1</v>
      </c>
      <c r="B675" t="s">
        <v>473</v>
      </c>
      <c r="C675">
        <v>1231</v>
      </c>
      <c r="D675">
        <v>9.0891969870699994E-3</v>
      </c>
      <c r="E675" s="1">
        <v>2.4117673817300001E-5</v>
      </c>
      <c r="F675" s="1"/>
      <c r="G675" s="1"/>
      <c r="H675" s="1"/>
      <c r="I675" s="1"/>
      <c r="J675">
        <v>2.3639338145299999E-4</v>
      </c>
      <c r="K675" s="1">
        <v>1.6448422710900001E-5</v>
      </c>
      <c r="L675">
        <v>1.90837189319</v>
      </c>
      <c r="M675">
        <v>2.0223856557699999E-2</v>
      </c>
      <c r="N675" s="1">
        <v>3.4107541405400001E-5</v>
      </c>
      <c r="O675">
        <v>4.7860623705799998</v>
      </c>
      <c r="P675">
        <v>3.5923268962600001E-2</v>
      </c>
      <c r="Q675">
        <v>0.24262316534</v>
      </c>
      <c r="R675">
        <v>1.8664873942600001E-3</v>
      </c>
      <c r="S675">
        <v>0</v>
      </c>
      <c r="T675">
        <v>2.3036571004000002</v>
      </c>
      <c r="U675">
        <v>4</v>
      </c>
      <c r="V675">
        <v>3</v>
      </c>
      <c r="Z675">
        <v>1</v>
      </c>
      <c r="AA675" t="s">
        <v>473</v>
      </c>
      <c r="AB675">
        <v>1231</v>
      </c>
      <c r="AC675">
        <v>9.0850662744099992E-3</v>
      </c>
      <c r="AD675" s="1">
        <v>2.3715833279200001E-5</v>
      </c>
      <c r="AE675">
        <v>0.99999996705899996</v>
      </c>
      <c r="AF675">
        <v>0.89667757900099998</v>
      </c>
      <c r="AG675">
        <v>0.99824548671799995</v>
      </c>
      <c r="AH675">
        <v>0.96905139985599997</v>
      </c>
      <c r="AI675">
        <v>2.3628625651299999E-4</v>
      </c>
      <c r="AJ675" s="1">
        <v>1.64340852165E-5</v>
      </c>
      <c r="AK675">
        <v>1.90663771476</v>
      </c>
      <c r="AL675">
        <v>2.0220144132799999E-2</v>
      </c>
      <c r="AM675" s="1">
        <v>3.3539253066499998E-5</v>
      </c>
      <c r="AN675">
        <v>4.7874055156299997</v>
      </c>
      <c r="AO675">
        <v>3.5517378966599997E-2</v>
      </c>
      <c r="AP675">
        <v>0.242646704307</v>
      </c>
      <c r="AQ675">
        <v>1.84462056906E-3</v>
      </c>
      <c r="AR675">
        <v>0</v>
      </c>
      <c r="AS675">
        <v>2.3092645137100001</v>
      </c>
      <c r="AT675">
        <v>2</v>
      </c>
      <c r="AU675">
        <v>3</v>
      </c>
      <c r="AV675">
        <f t="shared" si="131"/>
        <v>1231</v>
      </c>
      <c r="AW675" s="2">
        <f t="shared" si="132"/>
        <v>-4.5446398244822239E-4</v>
      </c>
      <c r="AX675" s="2">
        <f t="shared" si="133"/>
        <v>-1.6661662361970975E-2</v>
      </c>
      <c r="BC675" s="2">
        <f t="shared" si="134"/>
        <v>-4.5316387176981592E-4</v>
      </c>
      <c r="BD675" s="2">
        <f t="shared" si="135"/>
        <v>-8.7166378515429765E-4</v>
      </c>
      <c r="BE675" s="2">
        <f t="shared" si="136"/>
        <v>-9.0872142698621985E-4</v>
      </c>
      <c r="BF675" s="2">
        <f t="shared" si="137"/>
        <v>-1.8356661546764204E-4</v>
      </c>
      <c r="BG675" s="2">
        <f t="shared" si="138"/>
        <v>-1.6661662362155192E-2</v>
      </c>
      <c r="BH675" s="2">
        <f t="shared" si="139"/>
        <v>2.8063676275015065E-4</v>
      </c>
      <c r="BI675" s="2">
        <f t="shared" si="140"/>
        <v>-1.1298804583251583E-2</v>
      </c>
      <c r="BJ675" s="2">
        <f t="shared" si="141"/>
        <v>9.7018629556708385E-5</v>
      </c>
      <c r="BK675" s="2">
        <f t="shared" si="142"/>
        <v>-1.1715495784888242E-2</v>
      </c>
      <c r="BL675" s="2"/>
      <c r="BM675" s="2">
        <f t="shared" si="143"/>
        <v>2.4341354054065885E-3</v>
      </c>
    </row>
    <row r="676" spans="1:65" hidden="1">
      <c r="A676">
        <v>1</v>
      </c>
      <c r="B676" t="s">
        <v>473</v>
      </c>
      <c r="C676">
        <v>1232</v>
      </c>
      <c r="D676">
        <v>9.1951435609999993E-3</v>
      </c>
      <c r="E676" s="1">
        <v>3.9214784239200003E-5</v>
      </c>
      <c r="F676" s="1"/>
      <c r="G676" s="1"/>
      <c r="H676" s="1"/>
      <c r="I676" s="1"/>
      <c r="J676">
        <v>2.1826628561800001E-4</v>
      </c>
      <c r="K676" s="1">
        <v>2.0656052172399999E-5</v>
      </c>
      <c r="L676">
        <v>1.9531203639800001</v>
      </c>
      <c r="M676">
        <v>2.0251359607299999E-2</v>
      </c>
      <c r="N676" s="1">
        <v>5.5458079716600003E-5</v>
      </c>
      <c r="O676">
        <v>4.8429156416500003</v>
      </c>
      <c r="P676">
        <v>5.9435642863099998E-2</v>
      </c>
      <c r="Q676">
        <v>0.245839137702</v>
      </c>
      <c r="R676">
        <v>3.0913079951800002E-3</v>
      </c>
      <c r="S676">
        <v>0</v>
      </c>
      <c r="T676">
        <v>4.6795901722300002</v>
      </c>
      <c r="U676">
        <v>4</v>
      </c>
      <c r="V676">
        <v>3</v>
      </c>
      <c r="Z676">
        <v>1</v>
      </c>
      <c r="AA676" t="s">
        <v>473</v>
      </c>
      <c r="AB676">
        <v>1232</v>
      </c>
      <c r="AC676">
        <v>1.0625949545200001E-2</v>
      </c>
      <c r="AD676">
        <v>1.05023085098E-4</v>
      </c>
      <c r="AE676">
        <v>0.147048891371</v>
      </c>
      <c r="AF676">
        <v>9.11348542559E-3</v>
      </c>
      <c r="AG676">
        <v>0.98117478361699995</v>
      </c>
      <c r="AH676">
        <v>2.18651516308E-3</v>
      </c>
      <c r="AI676">
        <v>2.4266385733599999E-4</v>
      </c>
      <c r="AJ676" s="1">
        <v>2.32255018947E-5</v>
      </c>
      <c r="AK676">
        <v>2.60823956634</v>
      </c>
      <c r="AL676">
        <v>2.1606430572700001E-2</v>
      </c>
      <c r="AM676">
        <v>1.48525071308E-4</v>
      </c>
      <c r="AN676">
        <v>4.8991866787999996</v>
      </c>
      <c r="AO676">
        <v>5.7294359843999998E-2</v>
      </c>
      <c r="AP676">
        <v>0.26533647105899999</v>
      </c>
      <c r="AQ676">
        <v>3.5993818663400002E-3</v>
      </c>
      <c r="AR676">
        <v>0</v>
      </c>
      <c r="AS676">
        <v>1.3776271173700001</v>
      </c>
      <c r="AT676">
        <v>2</v>
      </c>
      <c r="AU676">
        <v>2</v>
      </c>
      <c r="AV676">
        <f t="shared" si="131"/>
        <v>1232</v>
      </c>
      <c r="AW676" s="2">
        <f t="shared" si="132"/>
        <v>0.15560452914172848</v>
      </c>
      <c r="AX676" s="2">
        <f t="shared" si="133"/>
        <v>1.678150272544825</v>
      </c>
      <c r="BC676" s="2">
        <f t="shared" si="134"/>
        <v>0.11177892934275491</v>
      </c>
      <c r="BD676" s="2">
        <f t="shared" si="135"/>
        <v>0.12439210071967298</v>
      </c>
      <c r="BE676" s="2">
        <f t="shared" si="136"/>
        <v>0.33542182777973856</v>
      </c>
      <c r="BF676" s="2">
        <f t="shared" si="137"/>
        <v>6.6912592125989462E-2</v>
      </c>
      <c r="BG676" s="2">
        <f t="shared" si="138"/>
        <v>1.6781502725479818</v>
      </c>
      <c r="BH676" s="2">
        <f t="shared" si="139"/>
        <v>1.1619247848559984E-2</v>
      </c>
      <c r="BI676" s="2">
        <f t="shared" si="140"/>
        <v>-3.6026917787901867E-2</v>
      </c>
      <c r="BJ676" s="2">
        <f t="shared" si="141"/>
        <v>7.9309313965436071E-2</v>
      </c>
      <c r="BK676" s="2">
        <f t="shared" si="142"/>
        <v>0.16435562938154144</v>
      </c>
      <c r="BL676" s="2"/>
      <c r="BM676" s="2">
        <f t="shared" si="143"/>
        <v>-0.70560945154017418</v>
      </c>
    </row>
    <row r="677" spans="1:65" hidden="1">
      <c r="A677">
        <v>1</v>
      </c>
      <c r="B677" t="s">
        <v>473</v>
      </c>
      <c r="C677">
        <v>1233</v>
      </c>
      <c r="D677">
        <v>9.0430563512300007E-3</v>
      </c>
      <c r="E677" s="1">
        <v>2.9035814246699998E-5</v>
      </c>
      <c r="F677" s="1"/>
      <c r="G677" s="1"/>
      <c r="H677" s="1"/>
      <c r="I677" s="1"/>
      <c r="J677">
        <v>3.2665709928800002E-4</v>
      </c>
      <c r="K677" s="1">
        <v>1.6471241156600001E-5</v>
      </c>
      <c r="L677">
        <v>1.8890456547600001</v>
      </c>
      <c r="M677">
        <v>2.01891968183E-2</v>
      </c>
      <c r="N677" s="1">
        <v>4.1062842302299998E-5</v>
      </c>
      <c r="O677">
        <v>4.76437206648</v>
      </c>
      <c r="P677">
        <v>4.34663765301E-2</v>
      </c>
      <c r="Q677">
        <v>0.241109679498</v>
      </c>
      <c r="R677">
        <v>2.2536953153799999E-3</v>
      </c>
      <c r="S677">
        <v>0</v>
      </c>
      <c r="T677">
        <v>6.3399341944299996</v>
      </c>
      <c r="U677">
        <v>4</v>
      </c>
      <c r="V677">
        <v>3</v>
      </c>
      <c r="Z677">
        <v>1</v>
      </c>
      <c r="AA677" t="s">
        <v>473</v>
      </c>
      <c r="AB677">
        <v>1233</v>
      </c>
      <c r="AC677">
        <v>9.0427290771200007E-3</v>
      </c>
      <c r="AD677" s="1">
        <v>4.4937268876999999E-9</v>
      </c>
      <c r="AE677">
        <v>0.99999891639000005</v>
      </c>
      <c r="AF677">
        <v>0.70516700337799998</v>
      </c>
      <c r="AG677">
        <v>0.99997324208299998</v>
      </c>
      <c r="AH677">
        <v>0.50020680853099997</v>
      </c>
      <c r="AI677">
        <v>3.2664329720999999E-4</v>
      </c>
      <c r="AJ677" s="1">
        <v>1.3582557555699999E-8</v>
      </c>
      <c r="AK677">
        <v>1.88890892565</v>
      </c>
      <c r="AL677">
        <v>2.01889036391E-2</v>
      </c>
      <c r="AM677" s="1">
        <v>6.35508951019E-9</v>
      </c>
      <c r="AN677">
        <v>4.7648804015800001</v>
      </c>
      <c r="AO677" s="1">
        <v>6.7290737555399999E-6</v>
      </c>
      <c r="AP677">
        <v>0.241131903048</v>
      </c>
      <c r="AQ677" s="1">
        <v>3.4888887583099998E-7</v>
      </c>
      <c r="AR677">
        <v>0</v>
      </c>
      <c r="AS677">
        <v>6.3469585577999998</v>
      </c>
      <c r="AT677">
        <v>2</v>
      </c>
      <c r="AU677">
        <v>2</v>
      </c>
      <c r="AV677">
        <f t="shared" si="131"/>
        <v>1233</v>
      </c>
      <c r="AW677" s="2">
        <f t="shared" si="132"/>
        <v>-3.6190652506044331E-5</v>
      </c>
      <c r="AX677" s="2">
        <f t="shared" si="133"/>
        <v>-0.99984523503114053</v>
      </c>
      <c r="BC677" s="2">
        <f t="shared" si="134"/>
        <v>-4.2252496670415402E-5</v>
      </c>
      <c r="BD677" s="2">
        <f t="shared" si="135"/>
        <v>-0.99917537740923323</v>
      </c>
      <c r="BE677" s="2">
        <f t="shared" si="136"/>
        <v>-7.2379992328686148E-5</v>
      </c>
      <c r="BF677" s="2">
        <f t="shared" si="137"/>
        <v>-1.4521588086889511E-5</v>
      </c>
      <c r="BG677" s="2">
        <f t="shared" si="138"/>
        <v>-0.99984523503114064</v>
      </c>
      <c r="BH677" s="2">
        <f t="shared" si="139"/>
        <v>1.0669508865114986E-4</v>
      </c>
      <c r="BI677" s="2">
        <f t="shared" si="140"/>
        <v>-0.99984518898761021</v>
      </c>
      <c r="BJ677" s="2">
        <f t="shared" si="141"/>
        <v>9.2171952807021116E-5</v>
      </c>
      <c r="BK677" s="2">
        <f t="shared" si="142"/>
        <v>-0.99984519252737936</v>
      </c>
      <c r="BL677" s="2"/>
      <c r="BM677" s="2">
        <f t="shared" si="143"/>
        <v>1.1079552491525136E-3</v>
      </c>
    </row>
    <row r="678" spans="1:65" hidden="1">
      <c r="A678">
        <v>1</v>
      </c>
      <c r="B678" t="s">
        <v>473</v>
      </c>
      <c r="C678">
        <v>1234</v>
      </c>
      <c r="D678">
        <v>9.3794242598100007E-3</v>
      </c>
      <c r="E678" s="1">
        <v>3.9367634109E-5</v>
      </c>
      <c r="F678" s="1"/>
      <c r="G678" s="1"/>
      <c r="H678" s="1"/>
      <c r="I678" s="1"/>
      <c r="J678">
        <v>3.6624045187999999E-4</v>
      </c>
      <c r="K678" s="1">
        <v>1.86860712634E-5</v>
      </c>
      <c r="L678">
        <v>2.0321901471900001</v>
      </c>
      <c r="M678">
        <v>2.0445709492699998E-2</v>
      </c>
      <c r="N678" s="1">
        <v>5.5674242075399998E-5</v>
      </c>
      <c r="O678">
        <v>4.7347279948300001</v>
      </c>
      <c r="P678">
        <v>5.6752537771599998E-2</v>
      </c>
      <c r="Q678">
        <v>0.24265383205800001</v>
      </c>
      <c r="R678">
        <v>2.9826652327599999E-3</v>
      </c>
      <c r="S678">
        <v>0</v>
      </c>
      <c r="T678">
        <v>2.9059444515999999</v>
      </c>
      <c r="U678">
        <v>4</v>
      </c>
      <c r="V678">
        <v>3</v>
      </c>
      <c r="Z678">
        <v>1</v>
      </c>
      <c r="AA678" t="s">
        <v>473</v>
      </c>
      <c r="AB678">
        <v>1234</v>
      </c>
      <c r="AC678">
        <v>1.01018662731E-2</v>
      </c>
      <c r="AD678" s="1">
        <v>8.6117898870800006E-5</v>
      </c>
      <c r="AE678">
        <v>0.124425320233</v>
      </c>
      <c r="AF678">
        <v>1.42460570112E-2</v>
      </c>
      <c r="AG678">
        <v>0.99331378394799996</v>
      </c>
      <c r="AH678">
        <v>1.2066694529600001E-3</v>
      </c>
      <c r="AI678">
        <v>3.7961602159099998E-4</v>
      </c>
      <c r="AJ678" s="1">
        <v>1.9379389255600001E-5</v>
      </c>
      <c r="AK678">
        <v>2.3573019208299999</v>
      </c>
      <c r="AL678">
        <v>2.1122860640100001E-2</v>
      </c>
      <c r="AM678">
        <v>1.21789100546E-4</v>
      </c>
      <c r="AN678">
        <v>4.7669623886999997</v>
      </c>
      <c r="AO678">
        <v>5.31193531548E-2</v>
      </c>
      <c r="AP678">
        <v>0.25239711898099998</v>
      </c>
      <c r="AQ678">
        <v>3.16670793154E-3</v>
      </c>
      <c r="AR678">
        <v>0</v>
      </c>
      <c r="AS678">
        <v>2.3144805989399999</v>
      </c>
      <c r="AT678">
        <v>2</v>
      </c>
      <c r="AU678">
        <v>2</v>
      </c>
      <c r="AV678">
        <f t="shared" si="131"/>
        <v>1234</v>
      </c>
      <c r="AW678" s="2">
        <f t="shared" si="132"/>
        <v>7.7024132108577212E-2</v>
      </c>
      <c r="AX678" s="2">
        <f t="shared" si="133"/>
        <v>1.1875304630285677</v>
      </c>
      <c r="BC678" s="2">
        <f t="shared" si="134"/>
        <v>3.6521278963970213E-2</v>
      </c>
      <c r="BD678" s="2">
        <f t="shared" si="135"/>
        <v>3.7103465058382135E-2</v>
      </c>
      <c r="BE678" s="2">
        <f t="shared" si="136"/>
        <v>0.15998098115451762</v>
      </c>
      <c r="BF678" s="2">
        <f t="shared" si="137"/>
        <v>3.3119474168493639E-2</v>
      </c>
      <c r="BG678" s="2">
        <f t="shared" si="138"/>
        <v>1.1875304630292087</v>
      </c>
      <c r="BH678" s="2">
        <f t="shared" si="139"/>
        <v>6.8080772338342055E-3</v>
      </c>
      <c r="BI678" s="2">
        <f t="shared" si="140"/>
        <v>-6.4018011519092088E-2</v>
      </c>
      <c r="BJ678" s="2">
        <f t="shared" si="141"/>
        <v>4.0153031338368048E-2</v>
      </c>
      <c r="BK678" s="2">
        <f t="shared" si="142"/>
        <v>6.1704108378832986E-2</v>
      </c>
      <c r="BL678" s="2"/>
      <c r="BM678" s="2">
        <f t="shared" si="143"/>
        <v>-0.20353584265326982</v>
      </c>
    </row>
    <row r="679" spans="1:65" hidden="1">
      <c r="A679">
        <v>1</v>
      </c>
      <c r="B679" t="s">
        <v>473</v>
      </c>
      <c r="C679">
        <v>1266</v>
      </c>
      <c r="D679">
        <v>8.6336892708099994E-3</v>
      </c>
      <c r="E679" s="1">
        <v>3.1570198642500002E-5</v>
      </c>
      <c r="F679" s="1"/>
      <c r="G679" s="1"/>
      <c r="H679" s="1"/>
      <c r="I679" s="1"/>
      <c r="J679">
        <v>-7.5718973867700001E-4</v>
      </c>
      <c r="K679" s="1">
        <v>1.48996451033E-5</v>
      </c>
      <c r="L679">
        <v>1.72188763881</v>
      </c>
      <c r="M679">
        <v>1.9921247814600002E-2</v>
      </c>
      <c r="N679" s="1">
        <v>4.4647003087100001E-5</v>
      </c>
      <c r="O679">
        <v>5.1075378546400003</v>
      </c>
      <c r="P679">
        <v>5.3311674787200003E-2</v>
      </c>
      <c r="Q679">
        <v>0.25504573549499998</v>
      </c>
      <c r="R679">
        <v>2.7228018804100001E-3</v>
      </c>
      <c r="S679">
        <v>0</v>
      </c>
      <c r="T679">
        <v>21.860260343099998</v>
      </c>
      <c r="U679">
        <v>4</v>
      </c>
      <c r="V679">
        <v>3</v>
      </c>
      <c r="Z679">
        <v>1</v>
      </c>
      <c r="AA679" t="s">
        <v>473</v>
      </c>
      <c r="AB679">
        <v>1266</v>
      </c>
      <c r="AC679">
        <v>8.6341444774400006E-3</v>
      </c>
      <c r="AD679" s="1">
        <v>1.7648002132699999E-9</v>
      </c>
      <c r="AE679">
        <v>0.99999986675100005</v>
      </c>
      <c r="AF679">
        <v>3.19710602118E-4</v>
      </c>
      <c r="AG679">
        <v>0.99250394127099995</v>
      </c>
      <c r="AH679">
        <v>0.96034672955199996</v>
      </c>
      <c r="AI679">
        <v>-7.5725691628599997E-4</v>
      </c>
      <c r="AJ679" s="1">
        <v>5.3901074470699998E-9</v>
      </c>
      <c r="AK679">
        <v>1.7220692148000001</v>
      </c>
      <c r="AL679">
        <v>1.9921642385999999E-2</v>
      </c>
      <c r="AM679" s="1">
        <v>2.4958043964899999E-9</v>
      </c>
      <c r="AN679">
        <v>5.1066391726100004</v>
      </c>
      <c r="AO679" s="1">
        <v>2.9517501469700002E-6</v>
      </c>
      <c r="AP679">
        <v>0.25500591035100001</v>
      </c>
      <c r="AQ679" s="1">
        <v>1.5082146808299999E-7</v>
      </c>
      <c r="AR679">
        <v>0</v>
      </c>
      <c r="AS679">
        <v>21.815238521200001</v>
      </c>
      <c r="AT679">
        <v>2</v>
      </c>
      <c r="AU679">
        <v>2</v>
      </c>
      <c r="AV679">
        <f t="shared" si="131"/>
        <v>1266</v>
      </c>
      <c r="AW679" s="2">
        <f t="shared" si="132"/>
        <v>5.2724462940799917E-5</v>
      </c>
      <c r="AX679" s="2">
        <f t="shared" si="133"/>
        <v>-0.9999440991729811</v>
      </c>
      <c r="BC679" s="2">
        <f t="shared" si="134"/>
        <v>8.8719650529518087E-5</v>
      </c>
      <c r="BD679" s="2">
        <f t="shared" si="135"/>
        <v>-0.99963823920571926</v>
      </c>
      <c r="BE679" s="2">
        <f t="shared" si="136"/>
        <v>1.0545170655015233E-4</v>
      </c>
      <c r="BF679" s="2">
        <f t="shared" si="137"/>
        <v>1.9806560496093497E-5</v>
      </c>
      <c r="BG679" s="2">
        <f t="shared" si="138"/>
        <v>-0.99994409917298088</v>
      </c>
      <c r="BH679" s="2">
        <f t="shared" si="139"/>
        <v>-1.7595210365077522E-4</v>
      </c>
      <c r="BI679" s="2">
        <f t="shared" si="140"/>
        <v>-0.99994463220000585</v>
      </c>
      <c r="BJ679" s="2">
        <f t="shared" si="141"/>
        <v>-1.5614902920324536E-4</v>
      </c>
      <c r="BK679" s="2">
        <f t="shared" si="142"/>
        <v>-0.99994460799033213</v>
      </c>
      <c r="BL679" s="2"/>
      <c r="BM679" s="2">
        <f t="shared" si="143"/>
        <v>-2.0595281663334762E-3</v>
      </c>
    </row>
    <row r="680" spans="1:65" hidden="1">
      <c r="A680">
        <v>1</v>
      </c>
      <c r="B680" t="s">
        <v>473</v>
      </c>
      <c r="C680">
        <v>1267</v>
      </c>
      <c r="D680">
        <v>8.5570117369900001E-3</v>
      </c>
      <c r="E680" s="1">
        <v>3.0365923533500002E-5</v>
      </c>
      <c r="F680" s="1"/>
      <c r="G680" s="1"/>
      <c r="H680" s="1"/>
      <c r="I680" s="1"/>
      <c r="J680">
        <v>-3.5748971012399997E-4</v>
      </c>
      <c r="K680" s="1">
        <v>1.3968269246200001E-5</v>
      </c>
      <c r="L680">
        <v>1.6914385919299999</v>
      </c>
      <c r="M680">
        <v>1.9914228893299999E-2</v>
      </c>
      <c r="N680" s="1">
        <v>4.2943900894999997E-5</v>
      </c>
      <c r="O680">
        <v>5.1874576298399999</v>
      </c>
      <c r="P680">
        <v>5.2228114244E-2</v>
      </c>
      <c r="Q680">
        <v>0.25894527526900002</v>
      </c>
      <c r="R680">
        <v>2.6662303816199998E-3</v>
      </c>
      <c r="S680">
        <v>0</v>
      </c>
      <c r="T680">
        <v>1.1683365859599999</v>
      </c>
      <c r="U680">
        <v>4</v>
      </c>
      <c r="V680">
        <v>3</v>
      </c>
      <c r="Z680">
        <v>1</v>
      </c>
      <c r="AA680" t="s">
        <v>473</v>
      </c>
      <c r="AB680">
        <v>1267</v>
      </c>
      <c r="AC680">
        <v>8.5515523506299995E-3</v>
      </c>
      <c r="AD680" s="1">
        <v>3.0217417391399999E-5</v>
      </c>
      <c r="AE680">
        <v>0.99986434150400005</v>
      </c>
      <c r="AF680">
        <v>0.55445160456300002</v>
      </c>
      <c r="AG680">
        <v>0.74732555196600003</v>
      </c>
      <c r="AH680">
        <v>0.56811495133300005</v>
      </c>
      <c r="AI680">
        <v>-3.5729115130599999E-4</v>
      </c>
      <c r="AJ680" s="1">
        <v>1.39487357029E-5</v>
      </c>
      <c r="AK680">
        <v>1.68928099969</v>
      </c>
      <c r="AL680">
        <v>1.9909538113599998E-2</v>
      </c>
      <c r="AM680" s="1">
        <v>4.2733881494799997E-5</v>
      </c>
      <c r="AN680">
        <v>5.1880466887500001</v>
      </c>
      <c r="AO680">
        <v>5.2066503360499998E-2</v>
      </c>
      <c r="AP680">
        <v>0.25891367839200002</v>
      </c>
      <c r="AQ680">
        <v>2.6571848359500001E-3</v>
      </c>
      <c r="AR680">
        <v>0</v>
      </c>
      <c r="AS680">
        <v>1.17144340517</v>
      </c>
      <c r="AT680">
        <v>2</v>
      </c>
      <c r="AU680">
        <v>3</v>
      </c>
      <c r="AV680">
        <f t="shared" si="131"/>
        <v>1267</v>
      </c>
      <c r="AW680" s="2">
        <f t="shared" si="132"/>
        <v>-6.3800150424019324E-4</v>
      </c>
      <c r="AX680" s="2">
        <f t="shared" si="133"/>
        <v>-4.890552462077067E-3</v>
      </c>
      <c r="BC680" s="2">
        <f t="shared" si="134"/>
        <v>-5.5542526785208016E-4</v>
      </c>
      <c r="BD680" s="2">
        <f t="shared" si="135"/>
        <v>-1.3984225930721574E-3</v>
      </c>
      <c r="BE680" s="2">
        <f t="shared" si="136"/>
        <v>-1.2755959632788055E-3</v>
      </c>
      <c r="BF680" s="2">
        <f t="shared" si="137"/>
        <v>-2.3554915056634839E-4</v>
      </c>
      <c r="BG680" s="2">
        <f t="shared" si="138"/>
        <v>-4.8905524608373954E-3</v>
      </c>
      <c r="BH680" s="2">
        <f t="shared" si="139"/>
        <v>1.1355445230274213E-4</v>
      </c>
      <c r="BI680" s="2">
        <f t="shared" si="140"/>
        <v>-3.0943273721311471E-3</v>
      </c>
      <c r="BJ680" s="2">
        <f t="shared" si="141"/>
        <v>-1.2202144629660254E-4</v>
      </c>
      <c r="BK680" s="2">
        <f t="shared" si="142"/>
        <v>-3.3926346846680326E-3</v>
      </c>
      <c r="BL680" s="2"/>
      <c r="BM680" s="2">
        <f t="shared" si="143"/>
        <v>2.6591816496504706E-3</v>
      </c>
    </row>
    <row r="681" spans="1:65" hidden="1">
      <c r="A681">
        <v>1</v>
      </c>
      <c r="B681" t="s">
        <v>473</v>
      </c>
      <c r="C681">
        <v>1268</v>
      </c>
      <c r="D681">
        <v>8.5345068231800006E-3</v>
      </c>
      <c r="E681" s="1">
        <v>2.9299862853399999E-5</v>
      </c>
      <c r="F681" s="1"/>
      <c r="G681" s="1"/>
      <c r="H681" s="1"/>
      <c r="I681" s="1"/>
      <c r="J681">
        <v>-4.6642713158699998E-4</v>
      </c>
      <c r="K681" s="1">
        <v>1.4214450944000001E-5</v>
      </c>
      <c r="L681">
        <v>1.6825533351199999</v>
      </c>
      <c r="M681">
        <v>1.9813249359200001E-2</v>
      </c>
      <c r="N681" s="1">
        <v>4.1436263423000001E-5</v>
      </c>
      <c r="O681">
        <v>5.1553172151200002</v>
      </c>
      <c r="P681">
        <v>5.0779362963499997E-2</v>
      </c>
      <c r="Q681">
        <v>0.25603599950900002</v>
      </c>
      <c r="R681">
        <v>2.5781471551699999E-3</v>
      </c>
      <c r="S681">
        <v>0</v>
      </c>
      <c r="T681">
        <v>4.9492930385299996</v>
      </c>
      <c r="U681">
        <v>4</v>
      </c>
      <c r="V681">
        <v>3</v>
      </c>
      <c r="Z681">
        <v>1</v>
      </c>
      <c r="AA681" t="s">
        <v>473</v>
      </c>
      <c r="AB681">
        <v>1268</v>
      </c>
      <c r="AC681">
        <v>8.5342686563600004E-3</v>
      </c>
      <c r="AD681" s="1">
        <v>3.2672878271300001E-10</v>
      </c>
      <c r="AE681">
        <v>0.99999856663499997</v>
      </c>
      <c r="AF681">
        <v>0.459246584969</v>
      </c>
      <c r="AG681">
        <v>0.99999998640800003</v>
      </c>
      <c r="AH681">
        <v>0.67868448938500003</v>
      </c>
      <c r="AI681">
        <v>-4.6638211689599998E-4</v>
      </c>
      <c r="AJ681" s="1">
        <v>1.00673166899E-9</v>
      </c>
      <c r="AK681">
        <v>1.6824594286300001</v>
      </c>
      <c r="AL681">
        <v>1.9813044181500001E-2</v>
      </c>
      <c r="AM681" s="1">
        <v>4.6206427572999999E-10</v>
      </c>
      <c r="AN681">
        <v>5.1562310398499998</v>
      </c>
      <c r="AO681" s="1">
        <v>5.6408863669000002E-7</v>
      </c>
      <c r="AP681">
        <v>0.25607873224099997</v>
      </c>
      <c r="AQ681" s="1">
        <v>2.86443380467E-8</v>
      </c>
      <c r="AR681">
        <v>0</v>
      </c>
      <c r="AS681">
        <v>5.00101478786</v>
      </c>
      <c r="AT681">
        <v>2</v>
      </c>
      <c r="AU681">
        <v>2</v>
      </c>
      <c r="AV681">
        <f t="shared" si="131"/>
        <v>1268</v>
      </c>
      <c r="AW681" s="2">
        <f t="shared" si="132"/>
        <v>-2.7906336585645487E-5</v>
      </c>
      <c r="AX681" s="2">
        <f t="shared" si="133"/>
        <v>-0.99998884879481009</v>
      </c>
      <c r="BC681" s="2">
        <f t="shared" si="134"/>
        <v>-9.6509589497576953E-5</v>
      </c>
      <c r="BD681" s="2">
        <f t="shared" si="135"/>
        <v>-0.99992917547973148</v>
      </c>
      <c r="BE681" s="2">
        <f t="shared" si="136"/>
        <v>-5.5811894957346795E-5</v>
      </c>
      <c r="BF681" s="2">
        <f t="shared" si="137"/>
        <v>-1.0355580565331459E-5</v>
      </c>
      <c r="BG681" s="2">
        <f t="shared" si="138"/>
        <v>-0.9999888487948102</v>
      </c>
      <c r="BH681" s="2">
        <f t="shared" si="139"/>
        <v>1.7725868106028802E-4</v>
      </c>
      <c r="BI681" s="2">
        <f t="shared" si="140"/>
        <v>-0.99998889138020308</v>
      </c>
      <c r="BJ681" s="2">
        <f t="shared" si="141"/>
        <v>1.6690126420463897E-4</v>
      </c>
      <c r="BK681" s="2">
        <f t="shared" si="142"/>
        <v>-0.9999888895643565</v>
      </c>
      <c r="BL681" s="2"/>
      <c r="BM681" s="2">
        <f t="shared" si="143"/>
        <v>1.0450330769940102E-2</v>
      </c>
    </row>
    <row r="682" spans="1:65" hidden="1">
      <c r="A682">
        <v>1</v>
      </c>
      <c r="B682" t="s">
        <v>473</v>
      </c>
      <c r="C682">
        <v>1269</v>
      </c>
      <c r="D682">
        <v>8.5379563111299996E-3</v>
      </c>
      <c r="E682" s="1">
        <v>3.0934958060299997E-5</v>
      </c>
      <c r="F682" s="1"/>
      <c r="G682" s="1"/>
      <c r="H682" s="1"/>
      <c r="I682" s="1"/>
      <c r="J682">
        <v>-3.1991236767199999E-4</v>
      </c>
      <c r="K682" s="1">
        <v>1.74350040555E-5</v>
      </c>
      <c r="L682">
        <v>1.6839137231200001</v>
      </c>
      <c r="M682">
        <v>1.9739897891099999E-2</v>
      </c>
      <c r="N682" s="1">
        <v>4.3748637240400003E-5</v>
      </c>
      <c r="O682">
        <v>5.2197770725700003</v>
      </c>
      <c r="P682">
        <v>5.4460653806500003E-2</v>
      </c>
      <c r="Q682">
        <v>0.25827762934300003</v>
      </c>
      <c r="R682">
        <v>2.7548689676800001E-3</v>
      </c>
      <c r="S682">
        <v>0</v>
      </c>
      <c r="T682">
        <v>9.3513564484200007</v>
      </c>
      <c r="U682">
        <v>4</v>
      </c>
      <c r="V682">
        <v>3</v>
      </c>
      <c r="Z682">
        <v>1</v>
      </c>
      <c r="AA682" t="s">
        <v>473</v>
      </c>
      <c r="AB682">
        <v>1269</v>
      </c>
      <c r="AC682">
        <v>8.5405620062300007E-3</v>
      </c>
      <c r="AD682" s="1">
        <v>4.6184250046E-10</v>
      </c>
      <c r="AE682">
        <v>0.99998082466299998</v>
      </c>
      <c r="AF682">
        <v>0.85943700563000003</v>
      </c>
      <c r="AG682">
        <v>0.99999999992199995</v>
      </c>
      <c r="AH682">
        <v>0.94862638079799999</v>
      </c>
      <c r="AI682">
        <v>-3.2009736328600001E-4</v>
      </c>
      <c r="AJ682" s="1">
        <v>1.42717798873E-9</v>
      </c>
      <c r="AK682">
        <v>1.68494170573</v>
      </c>
      <c r="AL682">
        <v>1.9742152151499999E-2</v>
      </c>
      <c r="AM682" s="1">
        <v>6.5314392783099999E-10</v>
      </c>
      <c r="AN682">
        <v>5.21401904896</v>
      </c>
      <c r="AO682" s="1">
        <v>8.1012458030800002E-7</v>
      </c>
      <c r="AP682">
        <v>0.25802218125800003</v>
      </c>
      <c r="AQ682" s="1">
        <v>4.0988760164100001E-8</v>
      </c>
      <c r="AR682">
        <v>0</v>
      </c>
      <c r="AS682">
        <v>9.0929979583399998</v>
      </c>
      <c r="AT682">
        <v>2</v>
      </c>
      <c r="AU682">
        <v>2</v>
      </c>
      <c r="AV682">
        <f t="shared" si="131"/>
        <v>1269</v>
      </c>
      <c r="AW682" s="2">
        <f t="shared" si="132"/>
        <v>3.0518955649894554E-4</v>
      </c>
      <c r="AX682" s="2">
        <f t="shared" si="133"/>
        <v>-0.99998507053090036</v>
      </c>
      <c r="BC682" s="2">
        <f t="shared" si="134"/>
        <v>5.7826965348737464E-4</v>
      </c>
      <c r="BD682" s="2">
        <f t="shared" si="135"/>
        <v>-0.99991814295057302</v>
      </c>
      <c r="BE682" s="2">
        <f t="shared" si="136"/>
        <v>6.1047225631919474E-4</v>
      </c>
      <c r="BF682" s="2">
        <f t="shared" si="137"/>
        <v>1.1419817936427537E-4</v>
      </c>
      <c r="BG682" s="2">
        <f t="shared" si="138"/>
        <v>-0.99998507053090036</v>
      </c>
      <c r="BH682" s="2">
        <f t="shared" si="139"/>
        <v>-1.1031167672387431E-3</v>
      </c>
      <c r="BI682" s="2">
        <f t="shared" si="140"/>
        <v>-0.99998512458952138</v>
      </c>
      <c r="BJ682" s="2">
        <f t="shared" si="141"/>
        <v>-9.8904456282102623E-4</v>
      </c>
      <c r="BK682" s="2">
        <f t="shared" si="142"/>
        <v>-0.99998512133947381</v>
      </c>
      <c r="BL682" s="2"/>
      <c r="BM682" s="2">
        <f t="shared" si="143"/>
        <v>-2.7627915961181543E-2</v>
      </c>
    </row>
    <row r="683" spans="1:65" hidden="1">
      <c r="A683">
        <v>1</v>
      </c>
      <c r="B683" t="s">
        <v>473</v>
      </c>
      <c r="C683">
        <v>1270</v>
      </c>
      <c r="D683">
        <v>8.6266444674300002E-3</v>
      </c>
      <c r="E683" s="1">
        <v>2.8021584988400001E-5</v>
      </c>
      <c r="F683" s="1"/>
      <c r="G683" s="1"/>
      <c r="H683" s="1"/>
      <c r="I683" s="1"/>
      <c r="J683">
        <v>-1.38298095913E-4</v>
      </c>
      <c r="K683" s="1">
        <v>1.22379661806E-5</v>
      </c>
      <c r="L683">
        <v>1.71907877913</v>
      </c>
      <c r="M683">
        <v>1.9885642224400001E-2</v>
      </c>
      <c r="N683" s="1">
        <v>3.9628505529899999E-5</v>
      </c>
      <c r="O683">
        <v>5.09367043582</v>
      </c>
      <c r="P683">
        <v>4.7640361125600002E-2</v>
      </c>
      <c r="Q683">
        <v>0.25389865369499998</v>
      </c>
      <c r="R683">
        <v>2.4279831714099998E-3</v>
      </c>
      <c r="S683">
        <v>0</v>
      </c>
      <c r="T683">
        <v>4.94755817273</v>
      </c>
      <c r="U683">
        <v>4</v>
      </c>
      <c r="V683">
        <v>3</v>
      </c>
      <c r="Z683">
        <v>1</v>
      </c>
      <c r="AA683" t="s">
        <v>473</v>
      </c>
      <c r="AB683">
        <v>1270</v>
      </c>
      <c r="AC683">
        <v>8.6265363986700004E-3</v>
      </c>
      <c r="AD683" s="1">
        <v>1.37570166651E-9</v>
      </c>
      <c r="AE683">
        <v>0.99999914168399995</v>
      </c>
      <c r="AF683">
        <v>4.9424393135899997E-2</v>
      </c>
      <c r="AG683" s="1">
        <v>8.8917965813700001E-5</v>
      </c>
      <c r="AH683">
        <v>0.50291086524499995</v>
      </c>
      <c r="AI683">
        <v>-1.3828967617E-4</v>
      </c>
      <c r="AJ683" s="1">
        <v>4.2344654452699996E-9</v>
      </c>
      <c r="AK683">
        <v>1.7190357084900001</v>
      </c>
      <c r="AL683">
        <v>1.9885548461600001E-2</v>
      </c>
      <c r="AM683" s="1">
        <v>1.94553595456E-9</v>
      </c>
      <c r="AN683">
        <v>5.0940476246699999</v>
      </c>
      <c r="AO683" s="1">
        <v>2.33738584576E-6</v>
      </c>
      <c r="AP683">
        <v>0.25391625777100002</v>
      </c>
      <c r="AQ683" s="1">
        <v>1.19127623746E-7</v>
      </c>
      <c r="AR683">
        <v>0</v>
      </c>
      <c r="AS683">
        <v>4.9618536800899999</v>
      </c>
      <c r="AT683">
        <v>2</v>
      </c>
      <c r="AU683">
        <v>2</v>
      </c>
      <c r="AV683">
        <f t="shared" si="131"/>
        <v>1270</v>
      </c>
      <c r="AW683" s="2">
        <f t="shared" si="132"/>
        <v>-1.2527322808751965E-5</v>
      </c>
      <c r="AX683" s="2">
        <f t="shared" si="133"/>
        <v>-0.99995090564409261</v>
      </c>
      <c r="BC683" s="2">
        <f t="shared" si="134"/>
        <v>-6.0881120194898944E-5</v>
      </c>
      <c r="BD683" s="2">
        <f t="shared" si="135"/>
        <v>-0.99965398944703876</v>
      </c>
      <c r="BE683" s="2">
        <f t="shared" si="136"/>
        <v>-2.5054488789433043E-5</v>
      </c>
      <c r="BF683" s="2">
        <f t="shared" si="137"/>
        <v>-4.7151004197802917E-6</v>
      </c>
      <c r="BG683" s="2">
        <f t="shared" si="138"/>
        <v>-0.99995090564409261</v>
      </c>
      <c r="BH683" s="2">
        <f t="shared" si="139"/>
        <v>7.4050501451260585E-5</v>
      </c>
      <c r="BI683" s="2">
        <f t="shared" si="140"/>
        <v>-0.9999509368570989</v>
      </c>
      <c r="BJ683" s="2">
        <f t="shared" si="141"/>
        <v>6.9335050595389057E-5</v>
      </c>
      <c r="BK683" s="2">
        <f t="shared" si="142"/>
        <v>-0.99995093556448467</v>
      </c>
      <c r="BL683" s="2"/>
      <c r="BM683" s="2">
        <f t="shared" si="143"/>
        <v>2.8894066246242596E-3</v>
      </c>
    </row>
    <row r="684" spans="1:65" hidden="1">
      <c r="A684">
        <v>1</v>
      </c>
      <c r="B684" t="s">
        <v>473</v>
      </c>
      <c r="C684">
        <v>1271</v>
      </c>
      <c r="D684">
        <v>8.7139107278400001E-3</v>
      </c>
      <c r="E684" s="1">
        <v>2.7153516252E-5</v>
      </c>
      <c r="F684" s="1"/>
      <c r="G684" s="1"/>
      <c r="H684" s="1"/>
      <c r="I684" s="1"/>
      <c r="J684">
        <v>-1.66089591187E-4</v>
      </c>
      <c r="K684" s="1">
        <v>1.6390101494899999E-5</v>
      </c>
      <c r="L684">
        <v>1.75403474799</v>
      </c>
      <c r="M684">
        <v>1.99220597914E-2</v>
      </c>
      <c r="N684" s="1">
        <v>3.8400870949799997E-5</v>
      </c>
      <c r="O684">
        <v>5.1250383026500002</v>
      </c>
      <c r="P684">
        <v>4.5621905656899997E-2</v>
      </c>
      <c r="Q684">
        <v>0.255930054332</v>
      </c>
      <c r="R684">
        <v>2.3310290815299999E-3</v>
      </c>
      <c r="S684">
        <v>0</v>
      </c>
      <c r="T684">
        <v>1.74671562203</v>
      </c>
      <c r="U684">
        <v>4</v>
      </c>
      <c r="V684">
        <v>3</v>
      </c>
      <c r="Z684">
        <v>1</v>
      </c>
      <c r="AA684" t="s">
        <v>473</v>
      </c>
      <c r="AB684">
        <v>1271</v>
      </c>
      <c r="AC684">
        <v>8.7173641447899994E-3</v>
      </c>
      <c r="AD684" s="1">
        <v>2.7081315377599999E-5</v>
      </c>
      <c r="AE684">
        <v>0.99999993443099999</v>
      </c>
      <c r="AF684">
        <v>0.80943528086299998</v>
      </c>
      <c r="AG684">
        <v>0.998341166276</v>
      </c>
      <c r="AH684">
        <v>0.95677689103999997</v>
      </c>
      <c r="AI684">
        <v>-1.6616575985300001E-4</v>
      </c>
      <c r="AJ684" s="1">
        <v>1.63610725168E-5</v>
      </c>
      <c r="AK684">
        <v>1.7554253093200001</v>
      </c>
      <c r="AL684">
        <v>1.99250812106E-2</v>
      </c>
      <c r="AM684" s="1">
        <v>3.8298763493899997E-5</v>
      </c>
      <c r="AN684">
        <v>5.1184343624600004</v>
      </c>
      <c r="AO684">
        <v>4.5402559673700001E-2</v>
      </c>
      <c r="AP684">
        <v>0.25563903690700002</v>
      </c>
      <c r="AQ684">
        <v>2.3202479824200001E-3</v>
      </c>
      <c r="AR684">
        <v>0</v>
      </c>
      <c r="AS684">
        <v>1.76014967981</v>
      </c>
      <c r="AT684">
        <v>2</v>
      </c>
      <c r="AU684">
        <v>3</v>
      </c>
      <c r="AV684">
        <f t="shared" si="131"/>
        <v>1271</v>
      </c>
      <c r="AW684" s="2">
        <f t="shared" si="132"/>
        <v>3.9631080210243875E-4</v>
      </c>
      <c r="AX684" s="2">
        <f t="shared" si="133"/>
        <v>-2.658988019449728E-3</v>
      </c>
      <c r="BC684" s="2">
        <f t="shared" si="134"/>
        <v>4.5859987646215163E-4</v>
      </c>
      <c r="BD684" s="2">
        <f t="shared" si="135"/>
        <v>-1.7711286357214877E-3</v>
      </c>
      <c r="BE684" s="2">
        <f t="shared" si="136"/>
        <v>7.927786673516729E-4</v>
      </c>
      <c r="BF684" s="2">
        <f t="shared" si="137"/>
        <v>1.5166198835043549E-4</v>
      </c>
      <c r="BG684" s="2">
        <f t="shared" si="138"/>
        <v>-2.6589880222633675E-3</v>
      </c>
      <c r="BH684" s="2">
        <f t="shared" si="139"/>
        <v>-1.2885640652841703E-3</v>
      </c>
      <c r="BI684" s="2">
        <f t="shared" si="140"/>
        <v>-4.8079092716904479E-3</v>
      </c>
      <c r="BJ684" s="2">
        <f t="shared" si="141"/>
        <v>-1.1370975001727143E-3</v>
      </c>
      <c r="BK684" s="2">
        <f t="shared" si="142"/>
        <v>-4.6250384413580479E-3</v>
      </c>
      <c r="BL684" s="2"/>
      <c r="BM684" s="2">
        <f t="shared" si="143"/>
        <v>7.6910388906851678E-3</v>
      </c>
    </row>
    <row r="685" spans="1:65" hidden="1">
      <c r="A685">
        <v>1</v>
      </c>
      <c r="B685" t="s">
        <v>473</v>
      </c>
      <c r="C685">
        <v>1272</v>
      </c>
      <c r="D685">
        <v>8.6704323324000004E-3</v>
      </c>
      <c r="E685" s="1">
        <v>1.7436657162800001E-5</v>
      </c>
      <c r="F685" s="1"/>
      <c r="G685" s="1"/>
      <c r="H685" s="1"/>
      <c r="I685" s="1"/>
      <c r="J685" s="1">
        <v>6.2057201408299996E-5</v>
      </c>
      <c r="K685" s="1">
        <v>1.38896671384E-5</v>
      </c>
      <c r="L685">
        <v>1.73657476679</v>
      </c>
      <c r="M685">
        <v>1.9940577227E-2</v>
      </c>
      <c r="N685" s="1">
        <v>2.4659157042099999E-5</v>
      </c>
      <c r="O685">
        <v>5.0889702044799998</v>
      </c>
      <c r="P685">
        <v>2.85540648701E-2</v>
      </c>
      <c r="Q685">
        <v>0.25436512586799997</v>
      </c>
      <c r="R685">
        <v>1.46148771457E-3</v>
      </c>
      <c r="S685">
        <v>0</v>
      </c>
      <c r="T685">
        <v>18.366368892800001</v>
      </c>
      <c r="U685">
        <v>4</v>
      </c>
      <c r="V685">
        <v>3</v>
      </c>
      <c r="Z685">
        <v>1</v>
      </c>
      <c r="AA685" t="s">
        <v>473</v>
      </c>
      <c r="AB685">
        <v>1272</v>
      </c>
      <c r="AC685">
        <v>8.6707480955499992E-3</v>
      </c>
      <c r="AD685" s="1">
        <v>1.00756581669E-9</v>
      </c>
      <c r="AE685">
        <v>0.99999528145299998</v>
      </c>
      <c r="AF685">
        <v>0.74693002122700003</v>
      </c>
      <c r="AG685">
        <v>0.99999996780400002</v>
      </c>
      <c r="AH685">
        <v>0.91959433152900005</v>
      </c>
      <c r="AI685" s="1">
        <v>6.2037672459100003E-5</v>
      </c>
      <c r="AJ685" s="1">
        <v>3.0893874648299999E-9</v>
      </c>
      <c r="AK685">
        <v>1.7367012555900001</v>
      </c>
      <c r="AL685">
        <v>1.99408518263E-2</v>
      </c>
      <c r="AM685" s="1">
        <v>1.42491324295E-9</v>
      </c>
      <c r="AN685">
        <v>5.0869605867700001</v>
      </c>
      <c r="AO685" s="1">
        <v>1.6501473991699999E-6</v>
      </c>
      <c r="AP685">
        <v>0.25426817935899998</v>
      </c>
      <c r="AQ685" s="1">
        <v>8.4458947024200004E-8</v>
      </c>
      <c r="AR685">
        <v>0</v>
      </c>
      <c r="AS685">
        <v>17.6596549639</v>
      </c>
      <c r="AT685">
        <v>2</v>
      </c>
      <c r="AU685">
        <v>2</v>
      </c>
      <c r="AV685">
        <f t="shared" si="131"/>
        <v>1272</v>
      </c>
      <c r="AW685" s="2">
        <f t="shared" si="132"/>
        <v>3.641838583052337E-5</v>
      </c>
      <c r="AX685" s="2">
        <f t="shared" si="133"/>
        <v>-0.99994221565479657</v>
      </c>
      <c r="BC685" s="2">
        <f t="shared" si="134"/>
        <v>-3.1469271505661682E-4</v>
      </c>
      <c r="BD685" s="2">
        <f t="shared" si="135"/>
        <v>-0.99977757656579913</v>
      </c>
      <c r="BE685" s="2">
        <f t="shared" si="136"/>
        <v>7.2838096245007728E-5</v>
      </c>
      <c r="BF685" s="2">
        <f t="shared" si="137"/>
        <v>1.377088019439064E-5</v>
      </c>
      <c r="BG685" s="2">
        <f t="shared" si="138"/>
        <v>-0.99994221565479646</v>
      </c>
      <c r="BH685" s="2">
        <f t="shared" si="139"/>
        <v>-3.948967333765498E-4</v>
      </c>
      <c r="BI685" s="2">
        <f t="shared" si="140"/>
        <v>-0.99994220972016845</v>
      </c>
      <c r="BJ685" s="2">
        <f t="shared" si="141"/>
        <v>-3.8113129175697144E-4</v>
      </c>
      <c r="BK685" s="2">
        <f t="shared" si="142"/>
        <v>-0.9999422102928528</v>
      </c>
      <c r="BL685" s="2"/>
      <c r="BM685" s="2">
        <f t="shared" si="143"/>
        <v>-3.847869619873788E-2</v>
      </c>
    </row>
    <row r="686" spans="1:65" hidden="1">
      <c r="A686">
        <v>1</v>
      </c>
      <c r="B686" t="s">
        <v>473</v>
      </c>
      <c r="C686">
        <v>1273</v>
      </c>
      <c r="D686">
        <v>8.6418908042400003E-3</v>
      </c>
      <c r="E686" s="1">
        <v>3.0956474450799997E-5</v>
      </c>
      <c r="F686" s="1"/>
      <c r="G686" s="1"/>
      <c r="H686" s="1"/>
      <c r="I686" s="1"/>
      <c r="J686" s="1">
        <v>8.29658703811E-6</v>
      </c>
      <c r="K686" s="1">
        <v>1.62475173003E-5</v>
      </c>
      <c r="L686">
        <v>1.7251605911300001</v>
      </c>
      <c r="M686">
        <v>1.9907518812000001E-2</v>
      </c>
      <c r="N686" s="1">
        <v>4.3779066011599997E-5</v>
      </c>
      <c r="O686">
        <v>5.13804071748</v>
      </c>
      <c r="P686">
        <v>5.24232096181E-2</v>
      </c>
      <c r="Q686">
        <v>0.256392082927</v>
      </c>
      <c r="R686">
        <v>2.6760317893200001E-3</v>
      </c>
      <c r="S686">
        <v>0</v>
      </c>
      <c r="T686">
        <v>4.9765978642800004</v>
      </c>
      <c r="U686">
        <v>4</v>
      </c>
      <c r="V686">
        <v>3</v>
      </c>
      <c r="Z686">
        <v>1</v>
      </c>
      <c r="AA686" t="s">
        <v>473</v>
      </c>
      <c r="AB686">
        <v>1273</v>
      </c>
      <c r="AC686">
        <v>8.6411466151799995E-3</v>
      </c>
      <c r="AD686" s="1">
        <v>5.3048183995299995E-10</v>
      </c>
      <c r="AE686">
        <v>0.99999983893</v>
      </c>
      <c r="AF686">
        <v>8.9774239842800002E-2</v>
      </c>
      <c r="AG686">
        <v>0.99999658822899995</v>
      </c>
      <c r="AH686">
        <v>0.51033444026100006</v>
      </c>
      <c r="AI686" s="1">
        <v>8.2998344735299992E-6</v>
      </c>
      <c r="AJ686" s="1">
        <v>1.6283249738199999E-9</v>
      </c>
      <c r="AK686">
        <v>1.72486348246</v>
      </c>
      <c r="AL686">
        <v>1.9906872721600001E-2</v>
      </c>
      <c r="AM686" s="1">
        <v>7.5021461265499996E-10</v>
      </c>
      <c r="AN686">
        <v>5.1397008824299997</v>
      </c>
      <c r="AO686" s="1">
        <v>8.9907673883600003E-7</v>
      </c>
      <c r="AP686">
        <v>0.25646660261400001</v>
      </c>
      <c r="AQ686" s="1">
        <v>4.5892473384100001E-8</v>
      </c>
      <c r="AR686">
        <v>0</v>
      </c>
      <c r="AS686">
        <v>5.0352484114799996</v>
      </c>
      <c r="AT686">
        <v>2</v>
      </c>
      <c r="AU686">
        <v>2</v>
      </c>
      <c r="AV686">
        <f t="shared" si="131"/>
        <v>1273</v>
      </c>
      <c r="AW686" s="2">
        <f t="shared" si="132"/>
        <v>-8.6114147570067517E-5</v>
      </c>
      <c r="AX686" s="2">
        <f t="shared" si="133"/>
        <v>-0.99998286362225142</v>
      </c>
      <c r="BC686" s="2">
        <f t="shared" si="134"/>
        <v>3.9141823078360608E-4</v>
      </c>
      <c r="BD686" s="2">
        <f t="shared" si="135"/>
        <v>-0.999899780074474</v>
      </c>
      <c r="BE686" s="2">
        <f t="shared" si="136"/>
        <v>-1.7222087701730522E-4</v>
      </c>
      <c r="BF686" s="2">
        <f t="shared" si="137"/>
        <v>-3.2454591961028838E-5</v>
      </c>
      <c r="BG686" s="2">
        <f t="shared" si="138"/>
        <v>-0.99998286362225142</v>
      </c>
      <c r="BH686" s="2">
        <f t="shared" si="139"/>
        <v>3.2311245497756535E-4</v>
      </c>
      <c r="BI686" s="2">
        <f t="shared" si="140"/>
        <v>-0.99998284964340445</v>
      </c>
      <c r="BJ686" s="2">
        <f t="shared" si="141"/>
        <v>2.9064737939363288E-4</v>
      </c>
      <c r="BK686" s="2">
        <f t="shared" si="142"/>
        <v>-0.99998285054999458</v>
      </c>
      <c r="BL686" s="2"/>
      <c r="BM686" s="2">
        <f t="shared" si="143"/>
        <v>1.1785269535432831E-2</v>
      </c>
    </row>
    <row r="687" spans="1:65" hidden="1">
      <c r="A687">
        <v>1</v>
      </c>
      <c r="B687" t="s">
        <v>473</v>
      </c>
      <c r="C687">
        <v>1278</v>
      </c>
      <c r="D687">
        <v>9.0885642922899999E-3</v>
      </c>
      <c r="E687" s="1">
        <v>2.5229371015400001E-5</v>
      </c>
      <c r="F687" s="1"/>
      <c r="G687" s="1"/>
      <c r="H687" s="1"/>
      <c r="I687" s="1"/>
      <c r="J687">
        <v>-3.9903973489900001E-4</v>
      </c>
      <c r="K687" s="1">
        <v>1.3726426965299999E-5</v>
      </c>
      <c r="L687">
        <v>1.9081062206799999</v>
      </c>
      <c r="M687">
        <v>2.0320153557700001E-2</v>
      </c>
      <c r="N687" s="1">
        <v>3.5679718660099998E-5</v>
      </c>
      <c r="O687">
        <v>4.8508109640099999</v>
      </c>
      <c r="P687">
        <v>3.7844779899499997E-2</v>
      </c>
      <c r="Q687">
        <v>0.247076403054</v>
      </c>
      <c r="R687">
        <v>1.97584360832E-3</v>
      </c>
      <c r="S687">
        <v>0</v>
      </c>
      <c r="T687">
        <v>16.117731206199998</v>
      </c>
      <c r="U687">
        <v>4</v>
      </c>
      <c r="V687">
        <v>3</v>
      </c>
      <c r="Z687">
        <v>1</v>
      </c>
      <c r="AA687" t="s">
        <v>473</v>
      </c>
      <c r="AB687">
        <v>1278</v>
      </c>
      <c r="AC687">
        <v>9.3208054028900006E-3</v>
      </c>
      <c r="AD687" s="1">
        <v>5.6752054133799997E-5</v>
      </c>
      <c r="AE687">
        <v>0.24346125662599999</v>
      </c>
      <c r="AF687">
        <v>3.18678384696E-2</v>
      </c>
      <c r="AG687">
        <v>0.99112672741600005</v>
      </c>
      <c r="AH687">
        <v>2.9570558382E-3</v>
      </c>
      <c r="AI687">
        <v>-4.1627564957499998E-4</v>
      </c>
      <c r="AJ687" s="1">
        <v>1.5351370105699999E-5</v>
      </c>
      <c r="AK687">
        <v>2.00686824858</v>
      </c>
      <c r="AL687">
        <v>2.0529477961399999E-2</v>
      </c>
      <c r="AM687" s="1">
        <v>8.0259524648499997E-5</v>
      </c>
      <c r="AN687">
        <v>4.8903666080699999</v>
      </c>
      <c r="AO687">
        <v>3.8525776776300001E-2</v>
      </c>
      <c r="AP687">
        <v>0.25165714048299997</v>
      </c>
      <c r="AQ687">
        <v>2.2132266682200002E-3</v>
      </c>
      <c r="AR687">
        <v>0</v>
      </c>
      <c r="AS687">
        <v>14.344677236700001</v>
      </c>
      <c r="AT687">
        <v>2</v>
      </c>
      <c r="AU687">
        <v>2</v>
      </c>
      <c r="AV687">
        <f t="shared" ref="AV687:AV750" si="144">AB687</f>
        <v>1278</v>
      </c>
      <c r="AW687" s="2">
        <f t="shared" ref="AW687:AW750" si="145">(AC687-D687)/D687</f>
        <v>2.5553113025454991E-2</v>
      </c>
      <c r="AX687" s="2">
        <f t="shared" ref="AX687:AX750" si="146">(AD687-E687)/E687</f>
        <v>1.2494438763121982</v>
      </c>
      <c r="BC687" s="2">
        <f t="shared" ref="BC687:BC750" si="147">(AI687-J687)/J687</f>
        <v>4.3193479667789261E-2</v>
      </c>
      <c r="BD687" s="2">
        <f t="shared" ref="BD687:BD750" si="148">(AJ687-K687)/K687</f>
        <v>0.11838063499757133</v>
      </c>
      <c r="BE687" s="2">
        <f t="shared" ref="BE687:BE750" si="149">(AK687-L687)/L687</f>
        <v>5.175918763306786E-2</v>
      </c>
      <c r="BF687" s="2">
        <f t="shared" ref="BF687:BF750" si="150">(AL687-M687)/M687</f>
        <v>1.0301319973080479E-2</v>
      </c>
      <c r="BG687" s="2">
        <f t="shared" ref="BG687:BG750" si="151">(AM687-N687)/N687</f>
        <v>1.2494438763120856</v>
      </c>
      <c r="BH687" s="2">
        <f t="shared" ref="BH687:BH750" si="152">(AN687-O687)/O687</f>
        <v>8.1544394027057085E-3</v>
      </c>
      <c r="BI687" s="2">
        <f t="shared" ref="BI687:BI750" si="153">(AO687-P687)/P687</f>
        <v>1.7994473177237347E-2</v>
      </c>
      <c r="BJ687" s="2">
        <f t="shared" ref="BJ687:BJ750" si="154">(AP687-Q687)/Q687</f>
        <v>1.853976086902491E-2</v>
      </c>
      <c r="BK687" s="2">
        <f t="shared" ref="BK687:BK750" si="155">(AQ687-R687)/R687</f>
        <v>0.12014263623923141</v>
      </c>
      <c r="BL687" s="2"/>
      <c r="BM687" s="2">
        <f t="shared" ref="BM687:BM750" si="156">(AS687-T687)/T687</f>
        <v>-0.11000642378363761</v>
      </c>
    </row>
    <row r="688" spans="1:65" hidden="1">
      <c r="A688">
        <v>1</v>
      </c>
      <c r="B688" t="s">
        <v>473</v>
      </c>
      <c r="C688">
        <v>1279</v>
      </c>
      <c r="D688">
        <v>8.83128277394E-3</v>
      </c>
      <c r="E688" s="1">
        <v>2.73150039662E-5</v>
      </c>
      <c r="F688" s="1"/>
      <c r="G688" s="1"/>
      <c r="H688" s="1"/>
      <c r="I688" s="1"/>
      <c r="J688">
        <v>-5.2946775982199996E-4</v>
      </c>
      <c r="K688" s="1">
        <v>1.4627150124300001E-5</v>
      </c>
      <c r="L688">
        <v>1.8016049305099999</v>
      </c>
      <c r="M688">
        <v>2.00428232987E-2</v>
      </c>
      <c r="N688" s="1">
        <v>3.8629249065299999E-5</v>
      </c>
      <c r="O688">
        <v>5.0394296140900003</v>
      </c>
      <c r="P688">
        <v>4.4499988003999999E-2</v>
      </c>
      <c r="Q688">
        <v>0.25318047808799998</v>
      </c>
      <c r="R688">
        <v>2.2883078084499999E-3</v>
      </c>
      <c r="S688">
        <v>0</v>
      </c>
      <c r="T688">
        <v>7.7927336490999997</v>
      </c>
      <c r="U688">
        <v>4</v>
      </c>
      <c r="V688">
        <v>3</v>
      </c>
      <c r="Z688">
        <v>1</v>
      </c>
      <c r="AA688" t="s">
        <v>473</v>
      </c>
      <c r="AB688">
        <v>1279</v>
      </c>
      <c r="AC688">
        <v>8.8371132464800002E-3</v>
      </c>
      <c r="AD688" s="1">
        <v>9.0607445138099998E-10</v>
      </c>
      <c r="AE688">
        <v>0.99999955949999997</v>
      </c>
      <c r="AF688">
        <v>0.14817952212800001</v>
      </c>
      <c r="AG688">
        <v>0.99999327118699999</v>
      </c>
      <c r="AH688">
        <v>0.59138817696099999</v>
      </c>
      <c r="AI688">
        <v>-5.3008503341399999E-4</v>
      </c>
      <c r="AJ688" s="1">
        <v>2.7546342378299999E-9</v>
      </c>
      <c r="AK688">
        <v>1.80398457927</v>
      </c>
      <c r="AL688">
        <v>2.0047962389600001E-2</v>
      </c>
      <c r="AM688" s="1">
        <v>1.2813827776600001E-9</v>
      </c>
      <c r="AN688">
        <v>5.0288724467200003</v>
      </c>
      <c r="AO688" s="1">
        <v>1.4636482026400001E-6</v>
      </c>
      <c r="AP688">
        <v>0.25271486785699998</v>
      </c>
      <c r="AQ688" s="1">
        <v>7.5305106992100004E-8</v>
      </c>
      <c r="AR688">
        <v>0</v>
      </c>
      <c r="AS688">
        <v>7.3792079339100001</v>
      </c>
      <c r="AT688">
        <v>2</v>
      </c>
      <c r="AU688">
        <v>2</v>
      </c>
      <c r="AV688">
        <f t="shared" si="144"/>
        <v>1279</v>
      </c>
      <c r="AW688" s="2">
        <f t="shared" si="145"/>
        <v>6.6020675469765776E-4</v>
      </c>
      <c r="AX688" s="2">
        <f t="shared" si="146"/>
        <v>-0.99996682869046982</v>
      </c>
      <c r="BC688" s="2">
        <f t="shared" si="147"/>
        <v>1.1658379203439153E-3</v>
      </c>
      <c r="BD688" s="2">
        <f t="shared" si="148"/>
        <v>-0.99981167662774895</v>
      </c>
      <c r="BE688" s="2">
        <f t="shared" si="149"/>
        <v>1.3208493825149789E-3</v>
      </c>
      <c r="BF688" s="2">
        <f t="shared" si="150"/>
        <v>2.5640553845195481E-4</v>
      </c>
      <c r="BG688" s="2">
        <f t="shared" si="151"/>
        <v>-0.99996682869046982</v>
      </c>
      <c r="BH688" s="2">
        <f t="shared" si="152"/>
        <v>-2.0949131505840824E-3</v>
      </c>
      <c r="BI688" s="2">
        <f t="shared" si="153"/>
        <v>-0.99996710902028774</v>
      </c>
      <c r="BJ688" s="2">
        <f t="shared" si="154"/>
        <v>-1.8390447577801246E-3</v>
      </c>
      <c r="BK688" s="2">
        <f t="shared" si="155"/>
        <v>-0.9999670913560168</v>
      </c>
      <c r="BL688" s="2"/>
      <c r="BM688" s="2">
        <f t="shared" si="156"/>
        <v>-5.3065552322291758E-2</v>
      </c>
    </row>
    <row r="689" spans="1:65" hidden="1">
      <c r="A689">
        <v>1</v>
      </c>
      <c r="B689" t="s">
        <v>473</v>
      </c>
      <c r="C689">
        <v>1280</v>
      </c>
      <c r="D689">
        <v>8.6952163295800008E-3</v>
      </c>
      <c r="E689" s="1">
        <v>2.6195271646500001E-5</v>
      </c>
      <c r="F689" s="1"/>
      <c r="G689" s="1"/>
      <c r="H689" s="1"/>
      <c r="I689" s="1"/>
      <c r="J689">
        <v>-4.6480672901E-4</v>
      </c>
      <c r="K689" s="1">
        <v>1.38791378032E-5</v>
      </c>
      <c r="L689">
        <v>1.7465167801199999</v>
      </c>
      <c r="M689">
        <v>1.9942898313000001E-2</v>
      </c>
      <c r="N689" s="1">
        <v>3.7045708432500002E-5</v>
      </c>
      <c r="O689">
        <v>5.0799161269599997</v>
      </c>
      <c r="P689">
        <v>4.3481541003800001E-2</v>
      </c>
      <c r="Q689">
        <v>0.25394212580499997</v>
      </c>
      <c r="R689">
        <v>2.2242151871199999E-3</v>
      </c>
      <c r="S689">
        <v>0</v>
      </c>
      <c r="T689">
        <v>33.0954459429</v>
      </c>
      <c r="U689">
        <v>4</v>
      </c>
      <c r="V689">
        <v>3</v>
      </c>
      <c r="Z689">
        <v>1</v>
      </c>
      <c r="AA689" t="s">
        <v>473</v>
      </c>
      <c r="AB689">
        <v>1280</v>
      </c>
      <c r="AC689">
        <v>8.7002708729800003E-3</v>
      </c>
      <c r="AD689" s="1">
        <v>2.62187078632E-5</v>
      </c>
      <c r="AE689">
        <v>0.99999998534400003</v>
      </c>
      <c r="AF689">
        <v>0.63984645438200005</v>
      </c>
      <c r="AG689">
        <v>0.99987854438199997</v>
      </c>
      <c r="AH689">
        <v>0.71640556413900003</v>
      </c>
      <c r="AI689">
        <v>-4.6533778805299999E-4</v>
      </c>
      <c r="AJ689" s="1">
        <v>1.38887169065E-5</v>
      </c>
      <c r="AK689">
        <v>1.74854787638</v>
      </c>
      <c r="AL689">
        <v>1.9947306725700002E-2</v>
      </c>
      <c r="AM689" s="1">
        <v>3.7078852248000002E-5</v>
      </c>
      <c r="AN689">
        <v>5.0708980703200002</v>
      </c>
      <c r="AO689">
        <v>4.3393051183799998E-2</v>
      </c>
      <c r="AP689">
        <v>0.25354735296999997</v>
      </c>
      <c r="AQ689">
        <v>2.2202726441200001E-3</v>
      </c>
      <c r="AR689">
        <v>0</v>
      </c>
      <c r="AS689">
        <v>32.038332078700002</v>
      </c>
      <c r="AT689">
        <v>2</v>
      </c>
      <c r="AU689">
        <v>3</v>
      </c>
      <c r="AV689">
        <f t="shared" si="144"/>
        <v>1280</v>
      </c>
      <c r="AW689" s="2">
        <f t="shared" si="145"/>
        <v>5.8130162705723263E-4</v>
      </c>
      <c r="AX689" s="2">
        <f t="shared" si="146"/>
        <v>8.9467355087077783E-4</v>
      </c>
      <c r="BC689" s="2">
        <f t="shared" si="147"/>
        <v>1.1425373383279233E-3</v>
      </c>
      <c r="BD689" s="2">
        <f t="shared" si="148"/>
        <v>6.9017999790959618E-4</v>
      </c>
      <c r="BE689" s="2">
        <f t="shared" si="149"/>
        <v>1.1629411655927715E-3</v>
      </c>
      <c r="BF689" s="2">
        <f t="shared" si="150"/>
        <v>2.2105175641026986E-4</v>
      </c>
      <c r="BG689" s="2">
        <f t="shared" si="151"/>
        <v>8.9467355065946661E-4</v>
      </c>
      <c r="BH689" s="2">
        <f t="shared" si="152"/>
        <v>-1.7752373099506806E-3</v>
      </c>
      <c r="BI689" s="2">
        <f t="shared" si="153"/>
        <v>-2.0351123248430669E-3</v>
      </c>
      <c r="BJ689" s="2">
        <f t="shared" si="154"/>
        <v>-1.5545779722390132E-3</v>
      </c>
      <c r="BK689" s="2">
        <f t="shared" si="155"/>
        <v>-1.7725546623502697E-3</v>
      </c>
      <c r="BL689" s="2"/>
      <c r="BM689" s="2">
        <f t="shared" si="156"/>
        <v>-3.1941369396377081E-2</v>
      </c>
    </row>
    <row r="690" spans="1:65" hidden="1">
      <c r="A690">
        <v>1</v>
      </c>
      <c r="B690" t="s">
        <v>473</v>
      </c>
      <c r="C690">
        <v>1281</v>
      </c>
      <c r="D690">
        <v>8.7767011577000002E-3</v>
      </c>
      <c r="E690" s="1">
        <v>3.4704976378500001E-5</v>
      </c>
      <c r="F690" s="1"/>
      <c r="G690" s="1"/>
      <c r="H690" s="1"/>
      <c r="I690" s="1"/>
      <c r="J690">
        <v>-2.1775310181100001E-4</v>
      </c>
      <c r="K690" s="1">
        <v>1.6631395973499999E-5</v>
      </c>
      <c r="L690">
        <v>1.7794041621900001</v>
      </c>
      <c r="M690">
        <v>1.9973521077300001E-2</v>
      </c>
      <c r="N690" s="1">
        <v>4.9080248276399999E-5</v>
      </c>
      <c r="O690">
        <v>5.0148325250000001</v>
      </c>
      <c r="P690">
        <v>5.6954333367499999E-2</v>
      </c>
      <c r="Q690">
        <v>0.25107357143600001</v>
      </c>
      <c r="R690">
        <v>2.9174661635299999E-3</v>
      </c>
      <c r="S690">
        <v>0</v>
      </c>
      <c r="T690">
        <v>10.7123860185</v>
      </c>
      <c r="U690">
        <v>4</v>
      </c>
      <c r="V690">
        <v>3</v>
      </c>
      <c r="Z690">
        <v>1</v>
      </c>
      <c r="AA690" t="s">
        <v>473</v>
      </c>
      <c r="AB690">
        <v>1281</v>
      </c>
      <c r="AC690">
        <v>8.7836512544900002E-3</v>
      </c>
      <c r="AD690" s="1">
        <v>2.0541284123100001E-10</v>
      </c>
      <c r="AE690">
        <v>0.99999995696300004</v>
      </c>
      <c r="AF690">
        <v>9.9858276188600006E-2</v>
      </c>
      <c r="AG690">
        <v>0.99999982577099999</v>
      </c>
      <c r="AH690">
        <v>0.71600296523100004</v>
      </c>
      <c r="AI690">
        <v>-2.1802076700499999E-4</v>
      </c>
      <c r="AJ690" s="1">
        <v>6.2763766777399998E-10</v>
      </c>
      <c r="AK690">
        <v>1.78222342823</v>
      </c>
      <c r="AL690">
        <v>1.9979630540100001E-2</v>
      </c>
      <c r="AM690" s="1">
        <v>2.9049762595400001E-10</v>
      </c>
      <c r="AN690">
        <v>5.0037981879700002</v>
      </c>
      <c r="AO690" s="1">
        <v>3.3547431233000001E-7</v>
      </c>
      <c r="AP690">
        <v>0.25059775311900001</v>
      </c>
      <c r="AQ690" s="1">
        <v>1.7191611480199999E-8</v>
      </c>
      <c r="AR690">
        <v>0</v>
      </c>
      <c r="AS690">
        <v>10.4251430215</v>
      </c>
      <c r="AT690">
        <v>2</v>
      </c>
      <c r="AU690">
        <v>2</v>
      </c>
      <c r="AV690">
        <f t="shared" si="144"/>
        <v>1281</v>
      </c>
      <c r="AW690" s="2">
        <f t="shared" si="145"/>
        <v>7.9188030503949726E-4</v>
      </c>
      <c r="AX690" s="2">
        <f t="shared" si="146"/>
        <v>-0.99999408117040656</v>
      </c>
      <c r="BC690" s="2">
        <f t="shared" si="147"/>
        <v>1.2292141502181872E-3</v>
      </c>
      <c r="BD690" s="2">
        <f t="shared" si="148"/>
        <v>-0.99996226187694803</v>
      </c>
      <c r="BE690" s="2">
        <f t="shared" si="149"/>
        <v>1.5843876843190732E-3</v>
      </c>
      <c r="BF690" s="2">
        <f t="shared" si="150"/>
        <v>3.0587810613641952E-4</v>
      </c>
      <c r="BG690" s="2">
        <f t="shared" si="151"/>
        <v>-0.99999408117040656</v>
      </c>
      <c r="BH690" s="2">
        <f t="shared" si="152"/>
        <v>-2.2003400861327661E-3</v>
      </c>
      <c r="BI690" s="2">
        <f t="shared" si="153"/>
        <v>-0.99999410976667635</v>
      </c>
      <c r="BJ690" s="2">
        <f t="shared" si="154"/>
        <v>-1.8951350167147607E-3</v>
      </c>
      <c r="BK690" s="2">
        <f t="shared" si="155"/>
        <v>-0.99999410734846039</v>
      </c>
      <c r="BL690" s="2"/>
      <c r="BM690" s="2">
        <f t="shared" si="156"/>
        <v>-2.6814100659175184E-2</v>
      </c>
    </row>
    <row r="691" spans="1:65" hidden="1">
      <c r="A691">
        <v>1</v>
      </c>
      <c r="B691" t="s">
        <v>473</v>
      </c>
      <c r="C691">
        <v>1282</v>
      </c>
      <c r="D691">
        <v>9.0639116044600003E-3</v>
      </c>
      <c r="E691" s="1">
        <v>4.59902189063E-5</v>
      </c>
      <c r="F691" s="1"/>
      <c r="G691" s="1"/>
      <c r="H691" s="1"/>
      <c r="I691" s="1"/>
      <c r="J691" s="1">
        <v>1.5644392045699999E-5</v>
      </c>
      <c r="K691" s="1">
        <v>1.3198674465300001E-5</v>
      </c>
      <c r="L691">
        <v>1.8977688015500001</v>
      </c>
      <c r="M691">
        <v>2.0243936595000001E-2</v>
      </c>
      <c r="N691" s="1">
        <v>6.5039991313799994E-5</v>
      </c>
      <c r="O691">
        <v>4.8854656735199997</v>
      </c>
      <c r="P691">
        <v>7.1466249011800001E-2</v>
      </c>
      <c r="Q691">
        <v>0.247908186699</v>
      </c>
      <c r="R691">
        <v>3.7129204884899999E-3</v>
      </c>
      <c r="S691">
        <v>0</v>
      </c>
      <c r="T691">
        <v>3.3625673042400002</v>
      </c>
      <c r="U691">
        <v>4</v>
      </c>
      <c r="V691">
        <v>3</v>
      </c>
      <c r="Z691">
        <v>1</v>
      </c>
      <c r="AA691" t="s">
        <v>473</v>
      </c>
      <c r="AB691">
        <v>1282</v>
      </c>
      <c r="AC691">
        <v>9.0654838388000009E-3</v>
      </c>
      <c r="AD691" s="1">
        <v>4.5505203895999997E-5</v>
      </c>
      <c r="AE691">
        <v>0.99997885838900002</v>
      </c>
      <c r="AF691">
        <v>0.59456101358000002</v>
      </c>
      <c r="AG691" s="1">
        <v>1.6429853515100002E-5</v>
      </c>
      <c r="AH691">
        <v>0.61632395368500004</v>
      </c>
      <c r="AI691" s="1">
        <v>1.5652537084000001E-5</v>
      </c>
      <c r="AJ691" s="1">
        <v>1.3188860993199999E-5</v>
      </c>
      <c r="AK691">
        <v>1.8984272360500001</v>
      </c>
      <c r="AL691">
        <v>2.0245344555699998E-2</v>
      </c>
      <c r="AM691" s="1">
        <v>6.4354076508299995E-5</v>
      </c>
      <c r="AN691">
        <v>4.8822418639</v>
      </c>
      <c r="AO691">
        <v>7.0652593284099993E-2</v>
      </c>
      <c r="AP691">
        <v>0.24776182820000001</v>
      </c>
      <c r="AQ691">
        <v>3.6709236015600001E-3</v>
      </c>
      <c r="AR691">
        <v>0</v>
      </c>
      <c r="AS691">
        <v>3.3486416433000001</v>
      </c>
      <c r="AT691">
        <v>2</v>
      </c>
      <c r="AU691">
        <v>3</v>
      </c>
      <c r="AV691">
        <f t="shared" si="144"/>
        <v>1282</v>
      </c>
      <c r="AW691" s="2">
        <f t="shared" si="145"/>
        <v>1.7346090833751351E-4</v>
      </c>
      <c r="AX691" s="2">
        <f t="shared" si="146"/>
        <v>-1.0546047003780678E-2</v>
      </c>
      <c r="BC691" s="2">
        <f t="shared" si="147"/>
        <v>5.2063629422020917E-4</v>
      </c>
      <c r="BD691" s="2">
        <f t="shared" si="148"/>
        <v>-7.4351951976705979E-4</v>
      </c>
      <c r="BE691" s="2">
        <f t="shared" si="149"/>
        <v>3.4695190450082826E-4</v>
      </c>
      <c r="BF691" s="2">
        <f t="shared" si="150"/>
        <v>6.9549748557544788E-5</v>
      </c>
      <c r="BG691" s="2">
        <f t="shared" si="151"/>
        <v>-1.0546047003460528E-2</v>
      </c>
      <c r="BH691" s="2">
        <f t="shared" si="152"/>
        <v>-6.5987765249753876E-4</v>
      </c>
      <c r="BI691" s="2">
        <f t="shared" si="153"/>
        <v>-1.138517466567558E-2</v>
      </c>
      <c r="BJ691" s="2">
        <f t="shared" si="154"/>
        <v>-5.9037380309548155E-4</v>
      </c>
      <c r="BK691" s="2">
        <f t="shared" si="155"/>
        <v>-1.1311011657855197E-2</v>
      </c>
      <c r="BL691" s="2"/>
      <c r="BM691" s="2">
        <f t="shared" si="156"/>
        <v>-4.1413776082461122E-3</v>
      </c>
    </row>
    <row r="692" spans="1:65" hidden="1">
      <c r="A692">
        <v>1</v>
      </c>
      <c r="B692" t="s">
        <v>473</v>
      </c>
      <c r="C692">
        <v>1283</v>
      </c>
      <c r="D692">
        <v>9.0507527354600006E-3</v>
      </c>
      <c r="E692" s="1">
        <v>3.1671433087899997E-5</v>
      </c>
      <c r="F692" s="1"/>
      <c r="G692" s="1"/>
      <c r="H692" s="1"/>
      <c r="I692" s="1"/>
      <c r="J692">
        <v>3.2007429511000002E-4</v>
      </c>
      <c r="K692" s="1">
        <v>1.7882220624900001E-5</v>
      </c>
      <c r="L692">
        <v>1.89226248931</v>
      </c>
      <c r="M692">
        <v>2.0124422256800001E-2</v>
      </c>
      <c r="N692" s="1">
        <v>4.4790170212699997E-5</v>
      </c>
      <c r="O692">
        <v>5.0085748905000003</v>
      </c>
      <c r="P692">
        <v>5.0454396188899998E-2</v>
      </c>
      <c r="Q692">
        <v>0.25265478479699999</v>
      </c>
      <c r="R692">
        <v>2.6065238991200002E-3</v>
      </c>
      <c r="S692">
        <v>0</v>
      </c>
      <c r="T692">
        <v>1.32235208907</v>
      </c>
      <c r="U692">
        <v>4</v>
      </c>
      <c r="V692">
        <v>3</v>
      </c>
      <c r="Z692">
        <v>1</v>
      </c>
      <c r="AA692" t="s">
        <v>473</v>
      </c>
      <c r="AB692">
        <v>1283</v>
      </c>
      <c r="AC692">
        <v>9.0588456200099993E-3</v>
      </c>
      <c r="AD692" s="1">
        <v>3.2091154004199999E-5</v>
      </c>
      <c r="AE692">
        <v>0.99998873068500005</v>
      </c>
      <c r="AF692">
        <v>0.50982938527499999</v>
      </c>
      <c r="AG692">
        <v>0.99522527493000001</v>
      </c>
      <c r="AH692">
        <v>0.54222421916499997</v>
      </c>
      <c r="AI692">
        <v>3.20376428679E-4</v>
      </c>
      <c r="AJ692" s="1">
        <v>1.78990196987E-5</v>
      </c>
      <c r="AK692">
        <v>1.89564799964</v>
      </c>
      <c r="AL692">
        <v>2.01317035777E-2</v>
      </c>
      <c r="AM692" s="1">
        <v>4.5383745224900001E-5</v>
      </c>
      <c r="AN692">
        <v>5.00089668695</v>
      </c>
      <c r="AO692">
        <v>5.1847814945499997E-2</v>
      </c>
      <c r="AP692">
        <v>0.25235873626400002</v>
      </c>
      <c r="AQ692">
        <v>2.67751712204E-3</v>
      </c>
      <c r="AR692">
        <v>0</v>
      </c>
      <c r="AS692">
        <v>1.2958504850499999</v>
      </c>
      <c r="AT692">
        <v>2</v>
      </c>
      <c r="AU692">
        <v>3</v>
      </c>
      <c r="AV692">
        <f t="shared" si="144"/>
        <v>1283</v>
      </c>
      <c r="AW692" s="2">
        <f t="shared" si="145"/>
        <v>8.941670142298254E-4</v>
      </c>
      <c r="AX692" s="2">
        <f t="shared" si="146"/>
        <v>1.3252350000554766E-2</v>
      </c>
      <c r="BC692" s="2">
        <f t="shared" si="147"/>
        <v>9.4394824456659485E-4</v>
      </c>
      <c r="BD692" s="2">
        <f t="shared" si="148"/>
        <v>9.3942884121488992E-4</v>
      </c>
      <c r="BE692" s="2">
        <f t="shared" si="149"/>
        <v>1.7891335631952997E-3</v>
      </c>
      <c r="BF692" s="2">
        <f t="shared" si="150"/>
        <v>3.6181515211143741E-4</v>
      </c>
      <c r="BG692" s="2">
        <f t="shared" si="151"/>
        <v>1.3252349999592081E-2</v>
      </c>
      <c r="BH692" s="2">
        <f t="shared" si="152"/>
        <v>-1.5330116286299067E-3</v>
      </c>
      <c r="BI692" s="2">
        <f t="shared" si="153"/>
        <v>2.7617390393159663E-2</v>
      </c>
      <c r="BJ692" s="2">
        <f t="shared" si="154"/>
        <v>-1.1717511435132178E-3</v>
      </c>
      <c r="BK692" s="2">
        <f t="shared" si="155"/>
        <v>2.7236743520352207E-2</v>
      </c>
      <c r="BL692" s="2"/>
      <c r="BM692" s="2">
        <f t="shared" si="156"/>
        <v>-2.0041261505956781E-2</v>
      </c>
    </row>
    <row r="693" spans="1:65" hidden="1">
      <c r="A693">
        <v>1</v>
      </c>
      <c r="B693" t="s">
        <v>473</v>
      </c>
      <c r="C693">
        <v>1284</v>
      </c>
      <c r="D693">
        <v>9.0654213445399996E-3</v>
      </c>
      <c r="E693" s="1">
        <v>2.6204014366800001E-5</v>
      </c>
      <c r="F693" s="1"/>
      <c r="G693" s="1"/>
      <c r="H693" s="1"/>
      <c r="I693" s="1"/>
      <c r="J693">
        <v>3.1819512492300002E-4</v>
      </c>
      <c r="K693" s="1">
        <v>1.3828489956599999E-5</v>
      </c>
      <c r="L693">
        <v>1.89840106196</v>
      </c>
      <c r="M693">
        <v>2.0257897939599999E-2</v>
      </c>
      <c r="N693" s="1">
        <v>3.7058072506200002E-5</v>
      </c>
      <c r="O693">
        <v>4.9384308969199999</v>
      </c>
      <c r="P693">
        <v>4.0480193881500003E-2</v>
      </c>
      <c r="Q693">
        <v>0.250768680099</v>
      </c>
      <c r="R693">
        <v>2.1061104264499999E-3</v>
      </c>
      <c r="S693">
        <v>0</v>
      </c>
      <c r="T693">
        <v>2.6117077257500001</v>
      </c>
      <c r="U693">
        <v>4</v>
      </c>
      <c r="V693">
        <v>3</v>
      </c>
      <c r="Z693">
        <v>1</v>
      </c>
      <c r="AA693" t="s">
        <v>473</v>
      </c>
      <c r="AB693">
        <v>1284</v>
      </c>
      <c r="AC693">
        <v>9.0551063734300007E-3</v>
      </c>
      <c r="AD693" s="1">
        <v>2.61737004459E-5</v>
      </c>
      <c r="AE693">
        <v>0.99961416355999999</v>
      </c>
      <c r="AF693">
        <v>0.64776422817799995</v>
      </c>
      <c r="AG693">
        <v>0.73494161221200005</v>
      </c>
      <c r="AH693">
        <v>0.81713417958800005</v>
      </c>
      <c r="AI693">
        <v>3.1787478035E-4</v>
      </c>
      <c r="AJ693" s="1">
        <v>1.3816181158400001E-5</v>
      </c>
      <c r="AK693">
        <v>1.8940833781299999</v>
      </c>
      <c r="AL693">
        <v>2.02486691785E-2</v>
      </c>
      <c r="AM693" s="1">
        <v>3.7015202148100001E-5</v>
      </c>
      <c r="AN693">
        <v>4.9410888767300003</v>
      </c>
      <c r="AO693">
        <v>4.0508149369399997E-2</v>
      </c>
      <c r="AP693">
        <v>0.25078934713500001</v>
      </c>
      <c r="AQ693">
        <v>2.1065194784400001E-3</v>
      </c>
      <c r="AR693">
        <v>0</v>
      </c>
      <c r="AS693">
        <v>2.5750428274999999</v>
      </c>
      <c r="AT693">
        <v>2</v>
      </c>
      <c r="AU693">
        <v>3</v>
      </c>
      <c r="AV693">
        <f t="shared" si="144"/>
        <v>1284</v>
      </c>
      <c r="AW693" s="2">
        <f t="shared" si="145"/>
        <v>-1.1378369209734981E-3</v>
      </c>
      <c r="AX693" s="2">
        <f t="shared" si="146"/>
        <v>-1.1568426301280204E-3</v>
      </c>
      <c r="BC693" s="2">
        <f t="shared" si="147"/>
        <v>-1.006755125734666E-3</v>
      </c>
      <c r="BD693" s="2">
        <f t="shared" si="148"/>
        <v>-8.9010428749843322E-4</v>
      </c>
      <c r="BE693" s="2">
        <f t="shared" si="149"/>
        <v>-2.2743791691426374E-3</v>
      </c>
      <c r="BF693" s="2">
        <f t="shared" si="150"/>
        <v>-4.5556360919158805E-4</v>
      </c>
      <c r="BG693" s="2">
        <f t="shared" si="151"/>
        <v>-1.1568426310577429E-3</v>
      </c>
      <c r="BH693" s="2">
        <f t="shared" si="152"/>
        <v>5.3822355024915017E-4</v>
      </c>
      <c r="BI693" s="2">
        <f t="shared" si="153"/>
        <v>6.9059668987332581E-4</v>
      </c>
      <c r="BJ693" s="2">
        <f t="shared" si="154"/>
        <v>8.2414741712766768E-5</v>
      </c>
      <c r="BK693" s="2">
        <f t="shared" si="155"/>
        <v>1.9422153029730974E-4</v>
      </c>
      <c r="BL693" s="2"/>
      <c r="BM693" s="2">
        <f t="shared" si="156"/>
        <v>-1.4038668220224064E-2</v>
      </c>
    </row>
    <row r="694" spans="1:65" hidden="1">
      <c r="A694">
        <v>1</v>
      </c>
      <c r="B694" t="s">
        <v>473</v>
      </c>
      <c r="C694">
        <v>1285</v>
      </c>
      <c r="D694">
        <v>9.0772428961700003E-3</v>
      </c>
      <c r="E694" s="1">
        <v>1.94343658714E-5</v>
      </c>
      <c r="F694" s="1"/>
      <c r="G694" s="1"/>
      <c r="H694" s="1"/>
      <c r="I694" s="1"/>
      <c r="J694">
        <v>4.9788757627199998E-4</v>
      </c>
      <c r="K694" s="1">
        <v>1.6461175871199999E-5</v>
      </c>
      <c r="L694">
        <v>1.9033554215699999</v>
      </c>
      <c r="M694">
        <v>2.0194360053100002E-2</v>
      </c>
      <c r="N694" s="1">
        <v>2.7484343791400001E-5</v>
      </c>
      <c r="O694">
        <v>4.9805634796599998</v>
      </c>
      <c r="P694">
        <v>2.9721058162200002E-2</v>
      </c>
      <c r="Q694">
        <v>0.25211489760900002</v>
      </c>
      <c r="R694">
        <v>1.5431051460499999E-3</v>
      </c>
      <c r="S694">
        <v>0</v>
      </c>
      <c r="T694">
        <v>13.1660545069</v>
      </c>
      <c r="U694">
        <v>4</v>
      </c>
      <c r="V694">
        <v>3</v>
      </c>
      <c r="Z694">
        <v>1</v>
      </c>
      <c r="AA694" t="s">
        <v>473</v>
      </c>
      <c r="AB694">
        <v>1285</v>
      </c>
      <c r="AC694">
        <v>9.07739107067E-3</v>
      </c>
      <c r="AD694" s="1">
        <v>6.8044553142700001E-9</v>
      </c>
      <c r="AE694">
        <v>0.99998387562400004</v>
      </c>
      <c r="AF694">
        <v>0.50298491649800003</v>
      </c>
      <c r="AG694">
        <v>0.99999466340300003</v>
      </c>
      <c r="AH694">
        <v>0.84802015801300001</v>
      </c>
      <c r="AI694">
        <v>4.9790158818600004E-4</v>
      </c>
      <c r="AJ694" s="1">
        <v>2.0554396731699999E-8</v>
      </c>
      <c r="AK694">
        <v>1.90341756181</v>
      </c>
      <c r="AL694">
        <v>2.0194493260800001E-2</v>
      </c>
      <c r="AM694" s="1">
        <v>9.6229529900100002E-9</v>
      </c>
      <c r="AN694">
        <v>4.98017990525</v>
      </c>
      <c r="AO694" s="1">
        <v>1.03930389446E-5</v>
      </c>
      <c r="AP694">
        <v>0.25209714406</v>
      </c>
      <c r="AQ694" s="1">
        <v>5.3963714563200003E-7</v>
      </c>
      <c r="AR694">
        <v>0</v>
      </c>
      <c r="AS694">
        <v>13.119084495799999</v>
      </c>
      <c r="AT694">
        <v>2</v>
      </c>
      <c r="AU694">
        <v>2</v>
      </c>
      <c r="AV694">
        <f t="shared" si="144"/>
        <v>1285</v>
      </c>
      <c r="AW694" s="2">
        <f t="shared" si="145"/>
        <v>1.6323734166263346E-5</v>
      </c>
      <c r="AX694" s="2">
        <f t="shared" si="146"/>
        <v>-0.99964987510478631</v>
      </c>
      <c r="BC694" s="2">
        <f t="shared" si="147"/>
        <v>2.814272672754686E-5</v>
      </c>
      <c r="BD694" s="2">
        <f t="shared" si="148"/>
        <v>-0.99875134091923146</v>
      </c>
      <c r="BE694" s="2">
        <f t="shared" si="149"/>
        <v>3.2647733206237824E-5</v>
      </c>
      <c r="BF694" s="2">
        <f t="shared" si="150"/>
        <v>6.5962823109363901E-6</v>
      </c>
      <c r="BG694" s="2">
        <f t="shared" si="151"/>
        <v>-0.9996498751047852</v>
      </c>
      <c r="BH694" s="2">
        <f t="shared" si="152"/>
        <v>-7.701425984555354E-5</v>
      </c>
      <c r="BI694" s="2">
        <f t="shared" si="153"/>
        <v>-0.99965031396635073</v>
      </c>
      <c r="BJ694" s="2">
        <f t="shared" si="154"/>
        <v>-7.041848446240959E-5</v>
      </c>
      <c r="BK694" s="2">
        <f t="shared" si="155"/>
        <v>-0.99965029139653039</v>
      </c>
      <c r="BL694" s="2"/>
      <c r="BM694" s="2">
        <f t="shared" si="156"/>
        <v>-3.567508479885532E-3</v>
      </c>
    </row>
    <row r="695" spans="1:65" hidden="1">
      <c r="A695">
        <v>1</v>
      </c>
      <c r="B695" t="s">
        <v>473</v>
      </c>
      <c r="C695">
        <v>1290</v>
      </c>
      <c r="D695">
        <v>9.2480108030299994E-3</v>
      </c>
      <c r="E695" s="1">
        <v>1.5812629466599999E-5</v>
      </c>
      <c r="F695" s="1"/>
      <c r="G695" s="1"/>
      <c r="H695" s="1"/>
      <c r="I695" s="1"/>
      <c r="J695">
        <v>1.32552624783E-4</v>
      </c>
      <c r="K695" s="1">
        <v>1.4459933722799999E-5</v>
      </c>
      <c r="L695">
        <v>1.9756437580799999</v>
      </c>
      <c r="M695">
        <v>2.0384966624400001E-2</v>
      </c>
      <c r="N695" s="1">
        <v>2.2362435048400002E-5</v>
      </c>
      <c r="O695">
        <v>4.8891154413500004</v>
      </c>
      <c r="P695">
        <v>2.2704787831500001E-2</v>
      </c>
      <c r="Q695">
        <v>0.249821741116</v>
      </c>
      <c r="R695">
        <v>1.1920884249500001E-3</v>
      </c>
      <c r="S695">
        <v>0</v>
      </c>
      <c r="T695">
        <v>5.6686687206900004</v>
      </c>
      <c r="U695">
        <v>4</v>
      </c>
      <c r="V695">
        <v>3</v>
      </c>
      <c r="Z695">
        <v>1</v>
      </c>
      <c r="AA695" t="s">
        <v>473</v>
      </c>
      <c r="AB695">
        <v>1290</v>
      </c>
      <c r="AC695">
        <v>9.2596211366199992E-3</v>
      </c>
      <c r="AD695" s="1">
        <v>1.30142844275E-9</v>
      </c>
      <c r="AE695">
        <v>0.999997715101</v>
      </c>
      <c r="AF695">
        <v>0.83128021803999996</v>
      </c>
      <c r="AG695" s="1">
        <v>3.91489692164E-6</v>
      </c>
      <c r="AH695">
        <v>0.59166482435900003</v>
      </c>
      <c r="AI695">
        <v>1.32678153845E-4</v>
      </c>
      <c r="AJ695" s="1">
        <v>3.881941982E-9</v>
      </c>
      <c r="AK695">
        <v>1.9806074810200001</v>
      </c>
      <c r="AL695">
        <v>2.0395504990899999E-2</v>
      </c>
      <c r="AM695" s="1">
        <v>1.8404977542E-9</v>
      </c>
      <c r="AN695">
        <v>4.8848710113299996</v>
      </c>
      <c r="AO695" s="1">
        <v>1.8664765191200001E-6</v>
      </c>
      <c r="AP695">
        <v>0.249733898826</v>
      </c>
      <c r="AQ695" s="1">
        <v>9.8046755781700001E-8</v>
      </c>
      <c r="AR695">
        <v>0</v>
      </c>
      <c r="AS695">
        <v>5.47541943383</v>
      </c>
      <c r="AT695">
        <v>2</v>
      </c>
      <c r="AU695">
        <v>2</v>
      </c>
      <c r="AV695">
        <f t="shared" si="144"/>
        <v>1290</v>
      </c>
      <c r="AW695" s="2">
        <f t="shared" si="145"/>
        <v>1.2554411794367527E-3</v>
      </c>
      <c r="AX695" s="2">
        <f t="shared" si="146"/>
        <v>-0.99991769689883037</v>
      </c>
      <c r="BC695" s="2">
        <f t="shared" si="147"/>
        <v>9.4701302373688672E-4</v>
      </c>
      <c r="BD695" s="2">
        <f t="shared" si="148"/>
        <v>-0.99973153805152792</v>
      </c>
      <c r="BE695" s="2">
        <f t="shared" si="149"/>
        <v>2.5124584934401624E-3</v>
      </c>
      <c r="BF695" s="2">
        <f t="shared" si="150"/>
        <v>5.1696756213394607E-4</v>
      </c>
      <c r="BG695" s="2">
        <f t="shared" si="151"/>
        <v>-0.99991769689882992</v>
      </c>
      <c r="BH695" s="2">
        <f t="shared" si="152"/>
        <v>-8.6813863794324073E-4</v>
      </c>
      <c r="BI695" s="2">
        <f t="shared" si="153"/>
        <v>-0.99991779370355849</v>
      </c>
      <c r="BJ695" s="2">
        <f t="shared" si="154"/>
        <v>-3.5161987746780204E-4</v>
      </c>
      <c r="BK695" s="2">
        <f t="shared" si="155"/>
        <v>-0.99991775211156342</v>
      </c>
      <c r="BL695" s="2"/>
      <c r="BM695" s="2">
        <f t="shared" si="156"/>
        <v>-3.4090770934392826E-2</v>
      </c>
    </row>
    <row r="696" spans="1:65" hidden="1">
      <c r="A696">
        <v>1</v>
      </c>
      <c r="B696" t="s">
        <v>473</v>
      </c>
      <c r="C696">
        <v>1291</v>
      </c>
      <c r="D696">
        <v>9.0836473764300003E-3</v>
      </c>
      <c r="E696" s="1">
        <v>2.77081756547E-5</v>
      </c>
      <c r="F696" s="1"/>
      <c r="G696" s="1"/>
      <c r="H696" s="1"/>
      <c r="I696" s="1"/>
      <c r="J696">
        <v>1.52343281541E-4</v>
      </c>
      <c r="K696" s="1">
        <v>1.49377326516E-5</v>
      </c>
      <c r="L696">
        <v>1.9060422071300001</v>
      </c>
      <c r="M696">
        <v>2.02413779611E-2</v>
      </c>
      <c r="N696" s="1">
        <v>3.9185277799500002E-5</v>
      </c>
      <c r="O696">
        <v>4.90692877658</v>
      </c>
      <c r="P696">
        <v>4.2691952583000001E-2</v>
      </c>
      <c r="Q696">
        <v>0.248965840109</v>
      </c>
      <c r="R696">
        <v>2.21906142291E-3</v>
      </c>
      <c r="S696">
        <v>0</v>
      </c>
      <c r="T696">
        <v>1.5843438651499999</v>
      </c>
      <c r="U696">
        <v>4</v>
      </c>
      <c r="V696">
        <v>3</v>
      </c>
      <c r="Z696">
        <v>1</v>
      </c>
      <c r="AA696" t="s">
        <v>473</v>
      </c>
      <c r="AB696">
        <v>1291</v>
      </c>
      <c r="AC696">
        <v>9.0874360099999999E-3</v>
      </c>
      <c r="AD696" s="1">
        <v>2.77239261181E-5</v>
      </c>
      <c r="AE696">
        <v>0.99996608258700004</v>
      </c>
      <c r="AF696">
        <v>0.85392226683200001</v>
      </c>
      <c r="AG696">
        <v>0.26775953216699999</v>
      </c>
      <c r="AH696">
        <v>0.81478548182599997</v>
      </c>
      <c r="AI696">
        <v>1.52402658221E-4</v>
      </c>
      <c r="AJ696" s="1">
        <v>1.44579284754E-5</v>
      </c>
      <c r="AK696">
        <v>1.90763249375</v>
      </c>
      <c r="AL696">
        <v>2.02447788063E-2</v>
      </c>
      <c r="AM696" s="1">
        <v>3.9207552318399999E-5</v>
      </c>
      <c r="AN696">
        <v>4.9048538906600001</v>
      </c>
      <c r="AO696">
        <v>4.2705117722099999E-2</v>
      </c>
      <c r="AP696">
        <v>0.248902377541</v>
      </c>
      <c r="AQ696">
        <v>2.2200840219800001E-3</v>
      </c>
      <c r="AR696">
        <v>0</v>
      </c>
      <c r="AS696">
        <v>1.4351496441</v>
      </c>
      <c r="AT696">
        <v>2</v>
      </c>
      <c r="AU696">
        <v>3</v>
      </c>
      <c r="AV696">
        <f t="shared" si="144"/>
        <v>1291</v>
      </c>
      <c r="AW696" s="2">
        <f t="shared" si="145"/>
        <v>4.1708285372572774E-4</v>
      </c>
      <c r="AX696" s="2">
        <f t="shared" si="146"/>
        <v>5.684410116451712E-4</v>
      </c>
      <c r="BC696" s="2">
        <f t="shared" si="147"/>
        <v>3.8975581594005102E-4</v>
      </c>
      <c r="BD696" s="2">
        <f t="shared" si="148"/>
        <v>-3.2120281396829473E-2</v>
      </c>
      <c r="BE696" s="2">
        <f t="shared" si="149"/>
        <v>8.3433966679808801E-4</v>
      </c>
      <c r="BF696" s="2">
        <f t="shared" si="150"/>
        <v>1.6801451000700917E-4</v>
      </c>
      <c r="BG696" s="2">
        <f t="shared" si="151"/>
        <v>5.6844101026843198E-4</v>
      </c>
      <c r="BH696" s="2">
        <f t="shared" si="152"/>
        <v>-4.2284818355282439E-4</v>
      </c>
      <c r="BI696" s="2">
        <f t="shared" si="153"/>
        <v>3.0837519259403165E-4</v>
      </c>
      <c r="BJ696" s="2">
        <f t="shared" si="154"/>
        <v>-2.5490472095372556E-4</v>
      </c>
      <c r="BK696" s="2">
        <f t="shared" si="155"/>
        <v>4.6082504046194076E-4</v>
      </c>
      <c r="BL696" s="2"/>
      <c r="BM696" s="2">
        <f t="shared" si="156"/>
        <v>-9.4167828292676059E-2</v>
      </c>
    </row>
    <row r="697" spans="1:65" hidden="1">
      <c r="A697">
        <v>1</v>
      </c>
      <c r="B697" t="s">
        <v>473</v>
      </c>
      <c r="C697">
        <v>1292</v>
      </c>
      <c r="D697">
        <v>9.0839286868500003E-3</v>
      </c>
      <c r="E697" s="1">
        <v>1.41019633706E-5</v>
      </c>
      <c r="F697" s="1"/>
      <c r="G697" s="1"/>
      <c r="H697" s="1"/>
      <c r="I697" s="1"/>
      <c r="J697">
        <v>1.85857355806E-4</v>
      </c>
      <c r="K697" s="1">
        <v>1.37875303415E-5</v>
      </c>
      <c r="L697">
        <v>1.90616026496</v>
      </c>
      <c r="M697">
        <v>2.0244137820200001E-2</v>
      </c>
      <c r="N697" s="1">
        <v>1.9943187854799999E-5</v>
      </c>
      <c r="O697">
        <v>4.8831580190299997</v>
      </c>
      <c r="P697">
        <v>2.0715086777299999E-2</v>
      </c>
      <c r="Q697">
        <v>0.247793550073</v>
      </c>
      <c r="R697">
        <v>1.07914936178E-3</v>
      </c>
      <c r="S697">
        <v>0</v>
      </c>
      <c r="T697">
        <v>2.0436901542500001</v>
      </c>
      <c r="U697">
        <v>4</v>
      </c>
      <c r="V697">
        <v>3</v>
      </c>
      <c r="Z697">
        <v>1</v>
      </c>
      <c r="AA697" t="s">
        <v>473</v>
      </c>
      <c r="AB697">
        <v>1292</v>
      </c>
      <c r="AC697">
        <v>8.9336871367100001E-3</v>
      </c>
      <c r="AD697">
        <v>1.7860696452599999E-4</v>
      </c>
      <c r="AE697">
        <v>0.108326219567</v>
      </c>
      <c r="AF697">
        <v>0.45236668767299998</v>
      </c>
      <c r="AG697">
        <v>8.4869749235899992E-3</v>
      </c>
      <c r="AH697">
        <v>9.2614734792100008E-3</v>
      </c>
      <c r="AI697">
        <v>1.8564444773199999E-4</v>
      </c>
      <c r="AJ697" s="1">
        <v>1.38152702349E-5</v>
      </c>
      <c r="AK697">
        <v>1.84362869129</v>
      </c>
      <c r="AL697">
        <v>2.0109975811200002E-2</v>
      </c>
      <c r="AM697">
        <v>2.5258839156599999E-4</v>
      </c>
      <c r="AN697">
        <v>4.8964654322300003</v>
      </c>
      <c r="AO697">
        <v>2.5696034734199999E-2</v>
      </c>
      <c r="AP697">
        <v>0.24682217513599999</v>
      </c>
      <c r="AQ697">
        <v>3.3598894406999999E-3</v>
      </c>
      <c r="AR697">
        <v>0</v>
      </c>
      <c r="AS697">
        <v>1.15491923809</v>
      </c>
      <c r="AT697">
        <v>2</v>
      </c>
      <c r="AU697">
        <v>3</v>
      </c>
      <c r="AV697">
        <f t="shared" si="144"/>
        <v>1292</v>
      </c>
      <c r="AW697" s="2">
        <f t="shared" si="145"/>
        <v>-1.6539270102097072E-2</v>
      </c>
      <c r="AX697" s="2">
        <f t="shared" si="146"/>
        <v>11.665396997014096</v>
      </c>
      <c r="BC697" s="2">
        <f t="shared" si="147"/>
        <v>-1.1455455883179597E-3</v>
      </c>
      <c r="BD697" s="2">
        <f t="shared" si="148"/>
        <v>2.0119552024849348E-3</v>
      </c>
      <c r="BE697" s="2">
        <f t="shared" si="149"/>
        <v>-3.2804992748766727E-2</v>
      </c>
      <c r="BF697" s="2">
        <f t="shared" si="150"/>
        <v>-6.6272029064201156E-3</v>
      </c>
      <c r="BG697" s="2">
        <f t="shared" si="151"/>
        <v>11.665396996960348</v>
      </c>
      <c r="BH697" s="2">
        <f t="shared" si="152"/>
        <v>2.7251653843968844E-3</v>
      </c>
      <c r="BI697" s="2">
        <f t="shared" si="153"/>
        <v>0.24045025784580448</v>
      </c>
      <c r="BJ697" s="2">
        <f t="shared" si="154"/>
        <v>-3.92009774553791E-3</v>
      </c>
      <c r="BK697" s="2">
        <f t="shared" si="155"/>
        <v>2.1134609903841661</v>
      </c>
      <c r="BL697" s="2"/>
      <c r="BM697" s="2">
        <f t="shared" si="156"/>
        <v>-0.43488535398173611</v>
      </c>
    </row>
    <row r="698" spans="1:65" hidden="1">
      <c r="A698">
        <v>1</v>
      </c>
      <c r="B698" t="s">
        <v>473</v>
      </c>
      <c r="C698">
        <v>1293</v>
      </c>
      <c r="D698">
        <v>8.8591515795200006E-3</v>
      </c>
      <c r="E698" s="1">
        <v>3.90494628441E-5</v>
      </c>
      <c r="F698" s="1"/>
      <c r="G698" s="1"/>
      <c r="H698" s="1"/>
      <c r="I698" s="1"/>
      <c r="J698" s="1">
        <v>2.5069590455699999E-5</v>
      </c>
      <c r="K698" s="1">
        <v>1.7451293867999999E-5</v>
      </c>
      <c r="L698">
        <v>1.8129934909700001</v>
      </c>
      <c r="M698">
        <v>1.9973131792500001E-2</v>
      </c>
      <c r="N698" s="1">
        <v>5.5224279957600002E-5</v>
      </c>
      <c r="O698">
        <v>4.9827208084099999</v>
      </c>
      <c r="P698">
        <v>6.3900213770700001E-2</v>
      </c>
      <c r="Q698">
        <v>0.24946099794500001</v>
      </c>
      <c r="R698">
        <v>3.27268758468E-3</v>
      </c>
      <c r="S698">
        <v>0</v>
      </c>
      <c r="T698">
        <v>3.77216517447</v>
      </c>
      <c r="U698">
        <v>4</v>
      </c>
      <c r="V698">
        <v>3</v>
      </c>
      <c r="Z698">
        <v>1</v>
      </c>
      <c r="AA698" t="s">
        <v>473</v>
      </c>
      <c r="AB698">
        <v>1293</v>
      </c>
      <c r="AC698">
        <v>8.8601555025499996E-3</v>
      </c>
      <c r="AD698" s="1">
        <v>3.9061730033400001E-5</v>
      </c>
      <c r="AE698">
        <v>0.99984938088599995</v>
      </c>
      <c r="AF698">
        <v>0.74404273085299999</v>
      </c>
      <c r="AG698">
        <v>0.92003263922300005</v>
      </c>
      <c r="AH698">
        <v>0.538921287129</v>
      </c>
      <c r="AI698" s="1">
        <v>2.50727747227E-5</v>
      </c>
      <c r="AJ698" s="1">
        <v>1.7454886981799999E-5</v>
      </c>
      <c r="AK698">
        <v>1.81340441273</v>
      </c>
      <c r="AL698">
        <v>1.99740224101E-2</v>
      </c>
      <c r="AM698" s="1">
        <v>5.5241628383099998E-5</v>
      </c>
      <c r="AN698">
        <v>4.9797336575199997</v>
      </c>
      <c r="AO698">
        <v>6.3857999350699995E-2</v>
      </c>
      <c r="AP698">
        <v>0.249322562581</v>
      </c>
      <c r="AQ698">
        <v>3.2707194383900001E-3</v>
      </c>
      <c r="AR698">
        <v>0</v>
      </c>
      <c r="AS698">
        <v>3.6614518681899999</v>
      </c>
      <c r="AT698">
        <v>2</v>
      </c>
      <c r="AU698">
        <v>3</v>
      </c>
      <c r="AV698">
        <f t="shared" si="144"/>
        <v>1293</v>
      </c>
      <c r="AW698" s="2">
        <f t="shared" si="145"/>
        <v>1.1332044846369704E-4</v>
      </c>
      <c r="AX698" s="2">
        <f t="shared" si="146"/>
        <v>3.1414489231200541E-4</v>
      </c>
      <c r="BC698" s="2">
        <f t="shared" si="147"/>
        <v>1.2701711284943929E-4</v>
      </c>
      <c r="BD698" s="2">
        <f t="shared" si="148"/>
        <v>2.0589383384280298E-4</v>
      </c>
      <c r="BE698" s="2">
        <f t="shared" si="149"/>
        <v>2.2665374257910365E-4</v>
      </c>
      <c r="BF698" s="2">
        <f t="shared" si="150"/>
        <v>4.4590783721422671E-5</v>
      </c>
      <c r="BG698" s="2">
        <f t="shared" si="151"/>
        <v>3.1414489266887912E-4</v>
      </c>
      <c r="BH698" s="2">
        <f t="shared" si="152"/>
        <v>-5.9950195984457156E-4</v>
      </c>
      <c r="BI698" s="2">
        <f t="shared" si="153"/>
        <v>-6.6063034079178959E-4</v>
      </c>
      <c r="BJ698" s="2">
        <f t="shared" si="154"/>
        <v>-5.5493790668847747E-4</v>
      </c>
      <c r="BK698" s="2">
        <f t="shared" si="155"/>
        <v>-6.0138532599722126E-4</v>
      </c>
      <c r="BL698" s="2"/>
      <c r="BM698" s="2">
        <f t="shared" si="156"/>
        <v>-2.9350068504239248E-2</v>
      </c>
    </row>
    <row r="699" spans="1:65" hidden="1">
      <c r="A699">
        <v>1</v>
      </c>
      <c r="B699" t="s">
        <v>473</v>
      </c>
      <c r="C699">
        <v>1294</v>
      </c>
      <c r="D699">
        <v>8.8830671564199999E-3</v>
      </c>
      <c r="E699" s="1">
        <v>2.4762762065800002E-5</v>
      </c>
      <c r="F699" s="1"/>
      <c r="G699" s="1"/>
      <c r="H699" s="1"/>
      <c r="I699" s="1"/>
      <c r="J699" s="1">
        <v>-8.0211056153399999E-5</v>
      </c>
      <c r="K699" s="1">
        <v>1.3553975932500001E-5</v>
      </c>
      <c r="L699">
        <v>1.8227951766399999</v>
      </c>
      <c r="M699">
        <v>2.0099251762299999E-2</v>
      </c>
      <c r="N699" s="1">
        <v>3.50198339552E-5</v>
      </c>
      <c r="O699">
        <v>4.9819420900400004</v>
      </c>
      <c r="P699">
        <v>3.9274755380199998E-2</v>
      </c>
      <c r="Q699">
        <v>0.25099698190000003</v>
      </c>
      <c r="R699">
        <v>2.0264663815700002E-3</v>
      </c>
      <c r="S699">
        <v>0</v>
      </c>
      <c r="T699">
        <v>42.421960818199999</v>
      </c>
      <c r="U699">
        <v>4</v>
      </c>
      <c r="V699">
        <v>3</v>
      </c>
      <c r="Z699">
        <v>1</v>
      </c>
      <c r="AA699" t="s">
        <v>473</v>
      </c>
      <c r="AB699">
        <v>1294</v>
      </c>
      <c r="AC699">
        <v>8.8856087926200006E-3</v>
      </c>
      <c r="AD699" s="1">
        <v>4.4439386670499999E-10</v>
      </c>
      <c r="AE699">
        <v>0.99999998582000005</v>
      </c>
      <c r="AF699">
        <v>9.9010562845600007E-3</v>
      </c>
      <c r="AG699">
        <v>0.99999570680100003</v>
      </c>
      <c r="AH699">
        <v>0.69952634919500001</v>
      </c>
      <c r="AI699" s="1">
        <v>-8.0282413747199995E-5</v>
      </c>
      <c r="AJ699" s="1">
        <v>1.3470963054099999E-9</v>
      </c>
      <c r="AK699">
        <v>1.82383840752</v>
      </c>
      <c r="AL699">
        <v>2.0101498561600002E-2</v>
      </c>
      <c r="AM699" s="1">
        <v>6.2846783332999997E-10</v>
      </c>
      <c r="AN699">
        <v>4.9777808169200002</v>
      </c>
      <c r="AO699" s="1">
        <v>7.0431919363399996E-7</v>
      </c>
      <c r="AP699">
        <v>0.250815365648</v>
      </c>
      <c r="AQ699" s="1">
        <v>3.6344558387E-8</v>
      </c>
      <c r="AR699">
        <v>0</v>
      </c>
      <c r="AS699">
        <v>42.049101514</v>
      </c>
      <c r="AT699">
        <v>2</v>
      </c>
      <c r="AU699">
        <v>2</v>
      </c>
      <c r="AV699">
        <f t="shared" si="144"/>
        <v>1294</v>
      </c>
      <c r="AW699" s="2">
        <f t="shared" si="145"/>
        <v>2.8612146629599316E-4</v>
      </c>
      <c r="AX699" s="2">
        <f t="shared" si="146"/>
        <v>-0.99998205394594009</v>
      </c>
      <c r="BC699" s="2">
        <f t="shared" si="147"/>
        <v>8.8962291761285209E-4</v>
      </c>
      <c r="BD699" s="2">
        <f t="shared" si="148"/>
        <v>-0.99990061246145645</v>
      </c>
      <c r="BE699" s="2">
        <f t="shared" si="149"/>
        <v>5.7232479730561154E-4</v>
      </c>
      <c r="BF699" s="2">
        <f t="shared" si="150"/>
        <v>1.1178522099098113E-4</v>
      </c>
      <c r="BG699" s="2">
        <f t="shared" si="151"/>
        <v>-0.99998205394594009</v>
      </c>
      <c r="BH699" s="2">
        <f t="shared" si="152"/>
        <v>-8.352712746941709E-4</v>
      </c>
      <c r="BI699" s="2">
        <f t="shared" si="153"/>
        <v>-0.9999820668725542</v>
      </c>
      <c r="BJ699" s="2">
        <f t="shared" si="154"/>
        <v>-7.2357942563781679E-4</v>
      </c>
      <c r="BK699" s="2">
        <f t="shared" si="155"/>
        <v>-0.99998206505732457</v>
      </c>
      <c r="BL699" s="2"/>
      <c r="BM699" s="2">
        <f t="shared" si="156"/>
        <v>-8.7892991509254653E-3</v>
      </c>
    </row>
    <row r="700" spans="1:65" hidden="1">
      <c r="A700">
        <v>1</v>
      </c>
      <c r="B700" t="s">
        <v>473</v>
      </c>
      <c r="C700">
        <v>1295</v>
      </c>
      <c r="D700">
        <v>8.9669009408199999E-3</v>
      </c>
      <c r="E700" s="1">
        <v>3.1313328502299998E-5</v>
      </c>
      <c r="F700" s="1"/>
      <c r="G700" s="1"/>
      <c r="H700" s="1"/>
      <c r="I700" s="1"/>
      <c r="J700">
        <v>5.5478639445800005E-4</v>
      </c>
      <c r="K700" s="1">
        <v>1.8650317956900002E-5</v>
      </c>
      <c r="L700">
        <v>1.8573627183500001</v>
      </c>
      <c r="M700">
        <v>2.0046643493000001E-2</v>
      </c>
      <c r="N700" s="1">
        <v>4.4283733850999997E-5</v>
      </c>
      <c r="O700">
        <v>4.9143012122899998</v>
      </c>
      <c r="P700">
        <v>4.9367291643400001E-2</v>
      </c>
      <c r="Q700">
        <v>0.24694109714500001</v>
      </c>
      <c r="R700">
        <v>2.5399507095E-3</v>
      </c>
      <c r="S700">
        <v>0</v>
      </c>
      <c r="T700">
        <v>4.5092289008300002</v>
      </c>
      <c r="U700">
        <v>4</v>
      </c>
      <c r="V700">
        <v>3</v>
      </c>
      <c r="Z700">
        <v>1</v>
      </c>
      <c r="AA700" t="s">
        <v>473</v>
      </c>
      <c r="AB700">
        <v>1295</v>
      </c>
      <c r="AC700">
        <v>8.9701669504300002E-3</v>
      </c>
      <c r="AD700" s="1">
        <v>2.2187015786E-10</v>
      </c>
      <c r="AE700">
        <v>0.99999977721699995</v>
      </c>
      <c r="AF700">
        <v>0.89913464623499995</v>
      </c>
      <c r="AG700">
        <v>0.99999998311500005</v>
      </c>
      <c r="AH700">
        <v>0.94994369734899997</v>
      </c>
      <c r="AI700">
        <v>5.5518120709600004E-4</v>
      </c>
      <c r="AJ700" s="1">
        <v>6.7534509438700004E-10</v>
      </c>
      <c r="AK700">
        <v>1.8587159772399999</v>
      </c>
      <c r="AL700">
        <v>2.0049565596400001E-2</v>
      </c>
      <c r="AM700" s="1">
        <v>3.1377178633100002E-10</v>
      </c>
      <c r="AN700">
        <v>4.9080516876800004</v>
      </c>
      <c r="AO700" s="1">
        <v>3.48925978333E-7</v>
      </c>
      <c r="AP700">
        <v>0.24666301140999999</v>
      </c>
      <c r="AQ700" s="1">
        <v>1.7955761076500001E-8</v>
      </c>
      <c r="AR700">
        <v>0</v>
      </c>
      <c r="AS700">
        <v>4.2585781742700002</v>
      </c>
      <c r="AT700">
        <v>2</v>
      </c>
      <c r="AU700">
        <v>2</v>
      </c>
      <c r="AV700">
        <f t="shared" si="144"/>
        <v>1295</v>
      </c>
      <c r="AW700" s="2">
        <f t="shared" si="145"/>
        <v>3.6422947365599652E-4</v>
      </c>
      <c r="AX700" s="2">
        <f t="shared" si="146"/>
        <v>-0.99999291451377192</v>
      </c>
      <c r="BC700" s="2">
        <f t="shared" si="147"/>
        <v>7.1164801794698998E-4</v>
      </c>
      <c r="BD700" s="2">
        <f t="shared" si="148"/>
        <v>-0.99996378908413541</v>
      </c>
      <c r="BE700" s="2">
        <f t="shared" si="149"/>
        <v>7.2859160821425121E-4</v>
      </c>
      <c r="BF700" s="2">
        <f t="shared" si="150"/>
        <v>1.4576522004891627E-4</v>
      </c>
      <c r="BG700" s="2">
        <f t="shared" si="151"/>
        <v>-0.99999291451377192</v>
      </c>
      <c r="BH700" s="2">
        <f t="shared" si="152"/>
        <v>-1.2717015787250033E-3</v>
      </c>
      <c r="BI700" s="2">
        <f t="shared" si="153"/>
        <v>-0.99999293204130268</v>
      </c>
      <c r="BJ700" s="2">
        <f t="shared" si="154"/>
        <v>-1.1261217278739507E-3</v>
      </c>
      <c r="BK700" s="2">
        <f t="shared" si="155"/>
        <v>-0.9999929306655404</v>
      </c>
      <c r="BL700" s="2"/>
      <c r="BM700" s="2">
        <f t="shared" si="156"/>
        <v>-5.5586161641486741E-2</v>
      </c>
    </row>
    <row r="701" spans="1:65" hidden="1">
      <c r="A701">
        <v>1</v>
      </c>
      <c r="B701" t="s">
        <v>473</v>
      </c>
      <c r="C701">
        <v>1296</v>
      </c>
      <c r="D701">
        <v>8.8917391995700003E-3</v>
      </c>
      <c r="E701" s="1">
        <v>3.1299201162299999E-5</v>
      </c>
      <c r="F701" s="1"/>
      <c r="G701" s="1"/>
      <c r="H701" s="1"/>
      <c r="I701" s="1"/>
      <c r="J701">
        <v>3.4086945917899999E-4</v>
      </c>
      <c r="K701" s="1">
        <v>1.5456495036599999E-5</v>
      </c>
      <c r="L701">
        <v>1.8263559004400001</v>
      </c>
      <c r="M701">
        <v>2.0071666606600001E-2</v>
      </c>
      <c r="N701" s="1">
        <v>4.4263754775099998E-5</v>
      </c>
      <c r="O701">
        <v>4.9432808528600001</v>
      </c>
      <c r="P701">
        <v>4.9902760802100002E-2</v>
      </c>
      <c r="Q701">
        <v>0.248707369702</v>
      </c>
      <c r="R701">
        <v>2.5699270815699999E-3</v>
      </c>
      <c r="S701">
        <v>0</v>
      </c>
      <c r="T701">
        <v>9.33830244458</v>
      </c>
      <c r="U701">
        <v>4</v>
      </c>
      <c r="V701">
        <v>3</v>
      </c>
      <c r="Z701">
        <v>1</v>
      </c>
      <c r="AA701" t="s">
        <v>473</v>
      </c>
      <c r="AB701">
        <v>1296</v>
      </c>
      <c r="AC701">
        <v>8.89756025639E-3</v>
      </c>
      <c r="AD701" s="1">
        <v>4.4675214557799997E-10</v>
      </c>
      <c r="AE701">
        <v>0.999996438318</v>
      </c>
      <c r="AF701">
        <v>0.52028133306000002</v>
      </c>
      <c r="AG701">
        <v>0.99999999027300002</v>
      </c>
      <c r="AH701">
        <v>0.62168529121500005</v>
      </c>
      <c r="AI701">
        <v>3.4117239755800002E-4</v>
      </c>
      <c r="AJ701" s="1">
        <v>1.3602297710400001E-9</v>
      </c>
      <c r="AK701">
        <v>1.8287479637199999</v>
      </c>
      <c r="AL701">
        <v>2.0076825082899999E-2</v>
      </c>
      <c r="AM701" s="1">
        <v>6.31802943296E-10</v>
      </c>
      <c r="AN701">
        <v>4.9358269896999998</v>
      </c>
      <c r="AO701" s="1">
        <v>7.1036257098799995E-7</v>
      </c>
      <c r="AP701">
        <v>0.248396171527</v>
      </c>
      <c r="AQ701" s="1">
        <v>3.6593726096499997E-8</v>
      </c>
      <c r="AR701">
        <v>0</v>
      </c>
      <c r="AS701">
        <v>9.1152229877900002</v>
      </c>
      <c r="AT701">
        <v>2</v>
      </c>
      <c r="AU701">
        <v>2</v>
      </c>
      <c r="AV701">
        <f t="shared" si="144"/>
        <v>1296</v>
      </c>
      <c r="AW701" s="2">
        <f t="shared" si="145"/>
        <v>6.5465896933652773E-4</v>
      </c>
      <c r="AX701" s="2">
        <f t="shared" si="146"/>
        <v>-0.99998572640422156</v>
      </c>
      <c r="BC701" s="2">
        <f t="shared" si="147"/>
        <v>8.8872256179732924E-4</v>
      </c>
      <c r="BD701" s="2">
        <f t="shared" si="148"/>
        <v>-0.99991199623408678</v>
      </c>
      <c r="BE701" s="2">
        <f t="shared" si="149"/>
        <v>1.3097465173264246E-3</v>
      </c>
      <c r="BF701" s="2">
        <f t="shared" si="150"/>
        <v>2.5700288875371146E-4</v>
      </c>
      <c r="BG701" s="2">
        <f t="shared" si="151"/>
        <v>-0.99998572640422156</v>
      </c>
      <c r="BH701" s="2">
        <f t="shared" si="152"/>
        <v>-1.5078777398795306E-3</v>
      </c>
      <c r="BI701" s="2">
        <f t="shared" si="153"/>
        <v>-0.99998576506470649</v>
      </c>
      <c r="BJ701" s="2">
        <f t="shared" si="154"/>
        <v>-1.2512623786455361E-3</v>
      </c>
      <c r="BK701" s="2">
        <f t="shared" si="155"/>
        <v>-0.99998576079206325</v>
      </c>
      <c r="BL701" s="2"/>
      <c r="BM701" s="2">
        <f t="shared" si="156"/>
        <v>-2.3888651937962916E-2</v>
      </c>
    </row>
    <row r="702" spans="1:65" hidden="1">
      <c r="A702">
        <v>1</v>
      </c>
      <c r="B702" t="s">
        <v>473</v>
      </c>
      <c r="C702">
        <v>1297</v>
      </c>
      <c r="D702">
        <v>9.0878153736200003E-3</v>
      </c>
      <c r="E702" s="1">
        <v>3.2982399028499997E-5</v>
      </c>
      <c r="F702" s="1"/>
      <c r="G702" s="1"/>
      <c r="H702" s="1"/>
      <c r="I702" s="1"/>
      <c r="J702">
        <v>8.1306010451600002E-4</v>
      </c>
      <c r="K702" s="1">
        <v>1.7562998827299999E-5</v>
      </c>
      <c r="L702">
        <v>1.9077917689199999</v>
      </c>
      <c r="M702">
        <v>2.0149532990599999E-2</v>
      </c>
      <c r="N702" s="1">
        <v>4.6644156025699999E-5</v>
      </c>
      <c r="O702">
        <v>4.8895491618999998</v>
      </c>
      <c r="P702">
        <v>5.1195977264300002E-2</v>
      </c>
      <c r="Q702">
        <v>0.24695836211700001</v>
      </c>
      <c r="R702">
        <v>2.6482174428800001E-3</v>
      </c>
      <c r="S702">
        <v>0</v>
      </c>
      <c r="T702">
        <v>1.0798091624799999</v>
      </c>
      <c r="U702">
        <v>4</v>
      </c>
      <c r="V702">
        <v>3</v>
      </c>
      <c r="Z702">
        <v>1</v>
      </c>
      <c r="AA702" t="s">
        <v>473</v>
      </c>
      <c r="AB702">
        <v>1297</v>
      </c>
      <c r="AC702">
        <v>9.0851573104200004E-3</v>
      </c>
      <c r="AD702" s="1">
        <v>3.4107350664900001E-5</v>
      </c>
      <c r="AE702">
        <v>0.89797307476199995</v>
      </c>
      <c r="AF702">
        <v>0.49521751445700002</v>
      </c>
      <c r="AG702" s="1">
        <v>2.6304059638000001E-5</v>
      </c>
      <c r="AH702">
        <v>0.96686204792300001</v>
      </c>
      <c r="AI702">
        <v>8.1305075469099996E-4</v>
      </c>
      <c r="AJ702" s="1">
        <v>1.7620293356000001E-5</v>
      </c>
      <c r="AK702">
        <v>1.9066759255000001</v>
      </c>
      <c r="AL702">
        <v>2.01471355265E-2</v>
      </c>
      <c r="AM702" s="1">
        <v>4.8235077886900002E-5</v>
      </c>
      <c r="AN702">
        <v>4.8854399475800001</v>
      </c>
      <c r="AO702">
        <v>5.1271967159299998E-2</v>
      </c>
      <c r="AP702">
        <v>0.246721457128</v>
      </c>
      <c r="AQ702">
        <v>2.6558257831800001E-3</v>
      </c>
      <c r="AR702">
        <v>0</v>
      </c>
      <c r="AS702">
        <v>1.07933179336</v>
      </c>
      <c r="AT702">
        <v>2</v>
      </c>
      <c r="AU702">
        <v>3</v>
      </c>
      <c r="AV702">
        <f t="shared" si="144"/>
        <v>1297</v>
      </c>
      <c r="AW702" s="2">
        <f t="shared" si="145"/>
        <v>-2.9248648775543078E-4</v>
      </c>
      <c r="AX702" s="2">
        <f t="shared" si="146"/>
        <v>3.4107635270191713E-2</v>
      </c>
      <c r="BC702" s="2">
        <f t="shared" si="147"/>
        <v>-1.1499549600483155E-5</v>
      </c>
      <c r="BD702" s="2">
        <f t="shared" si="148"/>
        <v>3.2622292618355976E-3</v>
      </c>
      <c r="BE702" s="2">
        <f t="shared" si="149"/>
        <v>-5.8488742753696674E-4</v>
      </c>
      <c r="BF702" s="2">
        <f t="shared" si="150"/>
        <v>-1.1898360627601966E-4</v>
      </c>
      <c r="BG702" s="2">
        <f t="shared" si="151"/>
        <v>3.4107635269966873E-2</v>
      </c>
      <c r="BH702" s="2">
        <f t="shared" si="152"/>
        <v>-8.4040760895077928E-4</v>
      </c>
      <c r="BI702" s="2">
        <f t="shared" si="153"/>
        <v>1.4842942563181728E-3</v>
      </c>
      <c r="BJ702" s="2">
        <f t="shared" si="154"/>
        <v>-9.5929122208773777E-4</v>
      </c>
      <c r="BK702" s="2">
        <f t="shared" si="155"/>
        <v>2.8730043752471573E-3</v>
      </c>
      <c r="BL702" s="2"/>
      <c r="BM702" s="2">
        <f t="shared" si="156"/>
        <v>-4.420865617620664E-4</v>
      </c>
    </row>
    <row r="703" spans="1:65" hidden="1">
      <c r="A703">
        <v>1</v>
      </c>
      <c r="B703" t="s">
        <v>473</v>
      </c>
      <c r="C703">
        <v>1302</v>
      </c>
      <c r="D703">
        <v>9.8088593581099996E-3</v>
      </c>
      <c r="E703" s="1">
        <v>3.7071223482500001E-5</v>
      </c>
      <c r="F703" s="1"/>
      <c r="G703" s="1"/>
      <c r="H703" s="1"/>
      <c r="I703" s="1"/>
      <c r="J703" s="1">
        <v>-3.6801958714000002E-5</v>
      </c>
      <c r="K703" s="1">
        <v>1.54351225255E-5</v>
      </c>
      <c r="L703">
        <v>2.2225369760599998</v>
      </c>
      <c r="M703">
        <v>2.0885654255899999E-2</v>
      </c>
      <c r="N703" s="1">
        <v>5.2426627022699999E-5</v>
      </c>
      <c r="O703">
        <v>4.53529676434</v>
      </c>
      <c r="P703">
        <v>4.8353027065999997E-2</v>
      </c>
      <c r="Q703">
        <v>0.23743444809299999</v>
      </c>
      <c r="R703">
        <v>2.6006212632E-3</v>
      </c>
      <c r="S703">
        <v>0</v>
      </c>
      <c r="T703">
        <v>8.0948921831699998</v>
      </c>
      <c r="U703">
        <v>4</v>
      </c>
      <c r="V703">
        <v>3</v>
      </c>
      <c r="Z703">
        <v>1</v>
      </c>
      <c r="AA703" t="s">
        <v>473</v>
      </c>
      <c r="AB703">
        <v>1302</v>
      </c>
      <c r="AC703">
        <v>1.0364557697099999E-2</v>
      </c>
      <c r="AD703" s="1">
        <v>7.4673823467400003E-5</v>
      </c>
      <c r="AE703">
        <v>0.26556368266000002</v>
      </c>
      <c r="AF703">
        <v>1.7662057102899999E-2</v>
      </c>
      <c r="AG703">
        <v>0.97361332081800001</v>
      </c>
      <c r="AH703">
        <v>5.4441512863700001E-3</v>
      </c>
      <c r="AI703" s="1">
        <v>-4.1993396224800002E-5</v>
      </c>
      <c r="AJ703" s="1">
        <v>1.72101604606E-5</v>
      </c>
      <c r="AK703">
        <v>2.4814956994999999</v>
      </c>
      <c r="AL703">
        <v>2.14156770137E-2</v>
      </c>
      <c r="AM703">
        <v>1.05604733902E-4</v>
      </c>
      <c r="AN703">
        <v>4.5961158982399999</v>
      </c>
      <c r="AO703">
        <v>4.6303102854299998E-2</v>
      </c>
      <c r="AP703">
        <v>0.24672474798899999</v>
      </c>
      <c r="AQ703">
        <v>2.7673908730599999E-3</v>
      </c>
      <c r="AR703">
        <v>0</v>
      </c>
      <c r="AS703">
        <v>3.9812133839800001</v>
      </c>
      <c r="AT703">
        <v>2</v>
      </c>
      <c r="AU703">
        <v>2</v>
      </c>
      <c r="AV703">
        <f t="shared" si="144"/>
        <v>1302</v>
      </c>
      <c r="AW703" s="2">
        <f t="shared" si="145"/>
        <v>5.6652697189561209E-2</v>
      </c>
      <c r="AX703" s="2">
        <f t="shared" si="146"/>
        <v>1.0143339348551808</v>
      </c>
      <c r="BC703" s="2">
        <f t="shared" si="147"/>
        <v>0.1410641632187121</v>
      </c>
      <c r="BD703" s="2">
        <f t="shared" si="148"/>
        <v>0.11499992514912025</v>
      </c>
      <c r="BE703" s="2">
        <f t="shared" si="149"/>
        <v>0.11651492246444825</v>
      </c>
      <c r="BF703" s="2">
        <f t="shared" si="150"/>
        <v>2.5377359564892489E-2</v>
      </c>
      <c r="BG703" s="2">
        <f t="shared" si="151"/>
        <v>1.0143339348586096</v>
      </c>
      <c r="BH703" s="2">
        <f t="shared" si="152"/>
        <v>1.3410177340148247E-2</v>
      </c>
      <c r="BI703" s="2">
        <f t="shared" si="153"/>
        <v>-4.2394950969707287E-2</v>
      </c>
      <c r="BJ703" s="2">
        <f t="shared" si="154"/>
        <v>3.9127851794955669E-2</v>
      </c>
      <c r="BK703" s="2">
        <f t="shared" si="155"/>
        <v>6.4126834699026525E-2</v>
      </c>
      <c r="BL703" s="2"/>
      <c r="BM703" s="2">
        <f t="shared" si="156"/>
        <v>-0.50818203703104325</v>
      </c>
    </row>
    <row r="704" spans="1:65" hidden="1">
      <c r="A704">
        <v>1</v>
      </c>
      <c r="B704" t="s">
        <v>473</v>
      </c>
      <c r="C704">
        <v>1303</v>
      </c>
      <c r="D704">
        <v>9.3623504765200007E-3</v>
      </c>
      <c r="E704" s="1">
        <v>3.4135082820700003E-5</v>
      </c>
      <c r="F704" s="1"/>
      <c r="G704" s="1"/>
      <c r="H704" s="1"/>
      <c r="I704" s="1"/>
      <c r="J704">
        <v>2.7627326457099998E-4</v>
      </c>
      <c r="K704" s="1">
        <v>1.5646331321499999E-5</v>
      </c>
      <c r="L704">
        <v>2.0247983088799999</v>
      </c>
      <c r="M704">
        <v>2.0514322066900001E-2</v>
      </c>
      <c r="N704" s="1">
        <v>4.8274297077800001E-5</v>
      </c>
      <c r="O704">
        <v>4.7159734174499999</v>
      </c>
      <c r="P704">
        <v>4.8672338344300001E-2</v>
      </c>
      <c r="Q704">
        <v>0.24250374627499999</v>
      </c>
      <c r="R704">
        <v>2.5670511872700002E-3</v>
      </c>
      <c r="S704">
        <v>0</v>
      </c>
      <c r="T704">
        <v>1.3349957342300001</v>
      </c>
      <c r="U704">
        <v>4</v>
      </c>
      <c r="V704">
        <v>3</v>
      </c>
      <c r="Z704">
        <v>1</v>
      </c>
      <c r="AA704" t="s">
        <v>473</v>
      </c>
      <c r="AB704">
        <v>1303</v>
      </c>
      <c r="AC704">
        <v>9.5238809433700004E-3</v>
      </c>
      <c r="AD704" s="1">
        <v>6.8091457613399996E-5</v>
      </c>
      <c r="AE704">
        <v>0.26578764420200002</v>
      </c>
      <c r="AF704">
        <v>5.3038126184999999E-2</v>
      </c>
      <c r="AG704">
        <v>0.99229378469200002</v>
      </c>
      <c r="AH704">
        <v>4.3335699271099997E-3</v>
      </c>
      <c r="AI704">
        <v>2.8452931922699998E-4</v>
      </c>
      <c r="AJ704" s="1">
        <v>1.67158782731E-5</v>
      </c>
      <c r="AK704">
        <v>2.09526951996</v>
      </c>
      <c r="AL704">
        <v>2.06624977508E-2</v>
      </c>
      <c r="AM704" s="1">
        <v>9.6295862838699996E-5</v>
      </c>
      <c r="AN704">
        <v>4.7429756673999997</v>
      </c>
      <c r="AO704">
        <v>4.8036694510799997E-2</v>
      </c>
      <c r="AP704">
        <v>0.245653892491</v>
      </c>
      <c r="AQ704">
        <v>2.7387399032099999E-3</v>
      </c>
      <c r="AR704">
        <v>0</v>
      </c>
      <c r="AS704">
        <v>0.92383590117100001</v>
      </c>
      <c r="AT704">
        <v>2</v>
      </c>
      <c r="AU704">
        <v>2</v>
      </c>
      <c r="AV704">
        <f t="shared" si="144"/>
        <v>1303</v>
      </c>
      <c r="AW704" s="2">
        <f t="shared" si="145"/>
        <v>1.7253195899374272E-2</v>
      </c>
      <c r="AX704" s="2">
        <f t="shared" si="146"/>
        <v>0.99476468157588183</v>
      </c>
      <c r="BC704" s="2">
        <f t="shared" si="147"/>
        <v>2.9883654029354161E-2</v>
      </c>
      <c r="BD704" s="2">
        <f t="shared" si="148"/>
        <v>6.8357682681198947E-2</v>
      </c>
      <c r="BE704" s="2">
        <f t="shared" si="149"/>
        <v>3.4804064568278233E-2</v>
      </c>
      <c r="BF704" s="2">
        <f t="shared" si="150"/>
        <v>7.2230358584007021E-3</v>
      </c>
      <c r="BG704" s="2">
        <f t="shared" si="151"/>
        <v>0.99476468157593889</v>
      </c>
      <c r="BH704" s="2">
        <f t="shared" si="152"/>
        <v>5.7257002022289422E-3</v>
      </c>
      <c r="BI704" s="2">
        <f t="shared" si="153"/>
        <v>-1.3059652671781762E-2</v>
      </c>
      <c r="BJ704" s="2">
        <f t="shared" si="154"/>
        <v>1.299009299603867E-2</v>
      </c>
      <c r="BK704" s="2">
        <f t="shared" si="155"/>
        <v>6.6881687747951252E-2</v>
      </c>
      <c r="BL704" s="2"/>
      <c r="BM704" s="2">
        <f t="shared" si="156"/>
        <v>-0.30798587779469511</v>
      </c>
    </row>
    <row r="705" spans="1:65" hidden="1">
      <c r="A705">
        <v>1</v>
      </c>
      <c r="B705" t="s">
        <v>473</v>
      </c>
      <c r="C705">
        <v>1304</v>
      </c>
      <c r="D705">
        <v>9.1141500074800007E-3</v>
      </c>
      <c r="E705" s="1">
        <v>2.8056795005600001E-5</v>
      </c>
      <c r="F705" s="1"/>
      <c r="G705" s="1"/>
      <c r="H705" s="1"/>
      <c r="I705" s="1"/>
      <c r="J705">
        <v>1.07886508194E-4</v>
      </c>
      <c r="K705" s="1">
        <v>1.50897454661E-5</v>
      </c>
      <c r="L705">
        <v>1.9188645712900001</v>
      </c>
      <c r="M705">
        <v>2.0260658606300001E-2</v>
      </c>
      <c r="N705" s="1">
        <v>3.9678300013700002E-5</v>
      </c>
      <c r="O705">
        <v>4.7747882861099997</v>
      </c>
      <c r="P705">
        <v>4.1925779692099999E-2</v>
      </c>
      <c r="Q705">
        <v>0.24249211009800001</v>
      </c>
      <c r="R705">
        <v>2.1815563816199998E-3</v>
      </c>
      <c r="S705">
        <v>0</v>
      </c>
      <c r="T705">
        <v>4.9415923211799999</v>
      </c>
      <c r="U705">
        <v>4</v>
      </c>
      <c r="V705">
        <v>3</v>
      </c>
      <c r="Z705">
        <v>1</v>
      </c>
      <c r="AA705" t="s">
        <v>473</v>
      </c>
      <c r="AB705">
        <v>1304</v>
      </c>
      <c r="AC705">
        <v>9.0184096518700005E-3</v>
      </c>
      <c r="AD705">
        <v>2.3272843303399999E-4</v>
      </c>
      <c r="AE705">
        <v>0.25723871557599998</v>
      </c>
      <c r="AF705">
        <v>0.60486923327999997</v>
      </c>
      <c r="AG705">
        <v>6.1916519958699996E-3</v>
      </c>
      <c r="AH705">
        <v>2.21564815496E-2</v>
      </c>
      <c r="AI705">
        <v>1.07941524617E-4</v>
      </c>
      <c r="AJ705" s="1">
        <v>1.51138764336E-5</v>
      </c>
      <c r="AK705">
        <v>1.8787625621899999</v>
      </c>
      <c r="AL705">
        <v>2.0174792484899999E-2</v>
      </c>
      <c r="AM705">
        <v>3.29127706346E-4</v>
      </c>
      <c r="AN705">
        <v>4.7886675347100001</v>
      </c>
      <c r="AO705">
        <v>7.9345982691699998E-2</v>
      </c>
      <c r="AP705">
        <v>0.24216629457</v>
      </c>
      <c r="AQ705">
        <v>5.6310290947399998E-3</v>
      </c>
      <c r="AR705">
        <v>0</v>
      </c>
      <c r="AS705">
        <v>4.8758817729299997</v>
      </c>
      <c r="AT705">
        <v>2</v>
      </c>
      <c r="AU705">
        <v>3</v>
      </c>
      <c r="AV705">
        <f t="shared" si="144"/>
        <v>1304</v>
      </c>
      <c r="AW705" s="2">
        <f t="shared" si="145"/>
        <v>-1.0504584139105226E-2</v>
      </c>
      <c r="AX705" s="2">
        <f t="shared" si="146"/>
        <v>7.294904424669622</v>
      </c>
      <c r="BC705" s="2">
        <f t="shared" si="147"/>
        <v>5.0994720211977823E-4</v>
      </c>
      <c r="BD705" s="2">
        <f t="shared" si="148"/>
        <v>1.59916332281492E-3</v>
      </c>
      <c r="BE705" s="2">
        <f t="shared" si="149"/>
        <v>-2.0898821990882183E-2</v>
      </c>
      <c r="BF705" s="2">
        <f t="shared" si="150"/>
        <v>-4.2380715784481812E-3</v>
      </c>
      <c r="BG705" s="2">
        <f t="shared" si="151"/>
        <v>7.2949044246441961</v>
      </c>
      <c r="BH705" s="2">
        <f t="shared" si="152"/>
        <v>2.9067778021437062E-3</v>
      </c>
      <c r="BI705" s="2">
        <f t="shared" si="153"/>
        <v>0.89253445670924569</v>
      </c>
      <c r="BJ705" s="2">
        <f t="shared" si="154"/>
        <v>-1.3436129029861543E-3</v>
      </c>
      <c r="BK705" s="2">
        <f t="shared" si="155"/>
        <v>1.5811980575805515</v>
      </c>
      <c r="BL705" s="2"/>
      <c r="BM705" s="2">
        <f t="shared" si="156"/>
        <v>-1.3297444220228438E-2</v>
      </c>
    </row>
    <row r="706" spans="1:65" hidden="1">
      <c r="A706">
        <v>1</v>
      </c>
      <c r="B706" t="s">
        <v>473</v>
      </c>
      <c r="C706">
        <v>1305</v>
      </c>
      <c r="D706">
        <v>9.13396657845E-3</v>
      </c>
      <c r="E706" s="1">
        <v>2.71625197316E-5</v>
      </c>
      <c r="F706" s="1"/>
      <c r="G706" s="1"/>
      <c r="H706" s="1"/>
      <c r="I706" s="1"/>
      <c r="J706">
        <v>2.6043565790399999E-4</v>
      </c>
      <c r="K706" s="1">
        <v>1.7259633054199999E-5</v>
      </c>
      <c r="L706">
        <v>1.9272178800399999</v>
      </c>
      <c r="M706">
        <v>2.0272217132899999E-2</v>
      </c>
      <c r="N706" s="1">
        <v>3.8413603792599997E-5</v>
      </c>
      <c r="O706">
        <v>4.82834232007</v>
      </c>
      <c r="P706">
        <v>4.0623109528800001E-2</v>
      </c>
      <c r="Q706">
        <v>0.24535179326199999</v>
      </c>
      <c r="R706">
        <v>2.1159664005100001E-3</v>
      </c>
      <c r="S706">
        <v>0</v>
      </c>
      <c r="T706">
        <v>5.4062669482599999</v>
      </c>
      <c r="U706">
        <v>4</v>
      </c>
      <c r="V706">
        <v>3</v>
      </c>
      <c r="Z706">
        <v>1</v>
      </c>
      <c r="AA706" t="s">
        <v>473</v>
      </c>
      <c r="AB706">
        <v>1305</v>
      </c>
      <c r="AC706">
        <v>9.6308367833199994E-3</v>
      </c>
      <c r="AD706" s="1">
        <v>7.9371093912299998E-5</v>
      </c>
      <c r="AE706">
        <v>0.19773626721000001</v>
      </c>
      <c r="AF706">
        <v>2.1693327240100001E-2</v>
      </c>
      <c r="AG706">
        <v>0.98889619144899998</v>
      </c>
      <c r="AH706">
        <v>2.7079582779500001E-3</v>
      </c>
      <c r="AI706">
        <v>2.75734094275E-4</v>
      </c>
      <c r="AJ706" s="1">
        <v>1.86232897106E-5</v>
      </c>
      <c r="AK706">
        <v>2.1425946961000002</v>
      </c>
      <c r="AL706">
        <v>2.0727038633099999E-2</v>
      </c>
      <c r="AM706">
        <v>1.1224767747100001E-4</v>
      </c>
      <c r="AN706">
        <v>4.8591037520500002</v>
      </c>
      <c r="AO706">
        <v>4.0314216961299998E-2</v>
      </c>
      <c r="AP706">
        <v>0.25245464353800001</v>
      </c>
      <c r="AQ706">
        <v>2.5012385661799998E-3</v>
      </c>
      <c r="AR706">
        <v>0</v>
      </c>
      <c r="AS706">
        <v>4.4905216800099996</v>
      </c>
      <c r="AT706">
        <v>2</v>
      </c>
      <c r="AU706">
        <v>2</v>
      </c>
      <c r="AV706">
        <f t="shared" si="144"/>
        <v>1305</v>
      </c>
      <c r="AW706" s="2">
        <f t="shared" si="145"/>
        <v>5.4398075644624969E-2</v>
      </c>
      <c r="AX706" s="2">
        <f t="shared" si="146"/>
        <v>1.9220814083739892</v>
      </c>
      <c r="BC706" s="2">
        <f t="shared" si="147"/>
        <v>5.8741711845922459E-2</v>
      </c>
      <c r="BD706" s="2">
        <f t="shared" si="148"/>
        <v>7.9008438482889201E-2</v>
      </c>
      <c r="BE706" s="2">
        <f t="shared" si="149"/>
        <v>0.11175530192545227</v>
      </c>
      <c r="BF706" s="2">
        <f t="shared" si="150"/>
        <v>2.2435705834161861E-2</v>
      </c>
      <c r="BG706" s="2">
        <f t="shared" si="151"/>
        <v>1.922081408373963</v>
      </c>
      <c r="BH706" s="2">
        <f t="shared" si="152"/>
        <v>6.3710130601415775E-3</v>
      </c>
      <c r="BI706" s="2">
        <f t="shared" si="153"/>
        <v>-7.6038631971541261E-3</v>
      </c>
      <c r="BJ706" s="2">
        <f t="shared" si="154"/>
        <v>2.8949657068188667E-2</v>
      </c>
      <c r="BK706" s="2">
        <f t="shared" si="155"/>
        <v>0.18207858384572631</v>
      </c>
      <c r="BL706" s="2"/>
      <c r="BM706" s="2">
        <f t="shared" si="156"/>
        <v>-0.1693858769857326</v>
      </c>
    </row>
    <row r="707" spans="1:65" hidden="1">
      <c r="A707">
        <v>1</v>
      </c>
      <c r="B707" t="s">
        <v>473</v>
      </c>
      <c r="C707">
        <v>1306</v>
      </c>
      <c r="D707">
        <v>9.3135453875500002E-3</v>
      </c>
      <c r="E707" s="1">
        <v>2.43407954064E-5</v>
      </c>
      <c r="F707" s="1"/>
      <c r="G707" s="1"/>
      <c r="H707" s="1"/>
      <c r="I707" s="1"/>
      <c r="J707">
        <v>2.77377839239E-4</v>
      </c>
      <c r="K707" s="1">
        <v>1.32889890039E-5</v>
      </c>
      <c r="L707">
        <v>2.00374314955</v>
      </c>
      <c r="M707">
        <v>2.0441876049699999E-2</v>
      </c>
      <c r="N707" s="1">
        <v>3.4423082982700002E-5</v>
      </c>
      <c r="O707">
        <v>4.6894418359400003</v>
      </c>
      <c r="P707">
        <v>3.4791366687499999E-2</v>
      </c>
      <c r="Q707">
        <v>0.24028786484199999</v>
      </c>
      <c r="R707">
        <v>1.82806018352E-3</v>
      </c>
      <c r="S707">
        <v>0</v>
      </c>
      <c r="T707">
        <v>2.7875388169600002</v>
      </c>
      <c r="U707">
        <v>4</v>
      </c>
      <c r="V707">
        <v>3</v>
      </c>
      <c r="Z707">
        <v>1</v>
      </c>
      <c r="AA707" t="s">
        <v>473</v>
      </c>
      <c r="AB707">
        <v>1306</v>
      </c>
      <c r="AC707">
        <v>9.3083194155799999E-3</v>
      </c>
      <c r="AD707" s="1">
        <v>2.42296258037E-5</v>
      </c>
      <c r="AE707">
        <v>0.99984948501299997</v>
      </c>
      <c r="AF707">
        <v>0.46905345927999997</v>
      </c>
      <c r="AG707">
        <v>0.286569673676</v>
      </c>
      <c r="AH707">
        <v>0.735285764758</v>
      </c>
      <c r="AI707">
        <v>2.7726035772399998E-4</v>
      </c>
      <c r="AJ707" s="1">
        <v>1.32346618134E-5</v>
      </c>
      <c r="AK707">
        <v>2.0014951189099999</v>
      </c>
      <c r="AL707">
        <v>2.0437114809800001E-2</v>
      </c>
      <c r="AM707" s="1">
        <v>3.4265865422900001E-5</v>
      </c>
      <c r="AN707">
        <v>4.6893207192400004</v>
      </c>
      <c r="AO707">
        <v>3.4677430782899997E-2</v>
      </c>
      <c r="AP707">
        <v>0.24022569335800001</v>
      </c>
      <c r="AQ707">
        <v>1.8215519922600001E-3</v>
      </c>
      <c r="AR707">
        <v>0</v>
      </c>
      <c r="AS707">
        <v>2.7863012724899998</v>
      </c>
      <c r="AT707">
        <v>2</v>
      </c>
      <c r="AU707">
        <v>3</v>
      </c>
      <c r="AV707">
        <f t="shared" si="144"/>
        <v>1306</v>
      </c>
      <c r="AW707" s="2">
        <f t="shared" si="145"/>
        <v>-5.6111520935799855E-4</v>
      </c>
      <c r="AX707" s="2">
        <f t="shared" si="146"/>
        <v>-4.5672132255287802E-3</v>
      </c>
      <c r="BC707" s="2">
        <f t="shared" si="147"/>
        <v>-4.2354326258483492E-4</v>
      </c>
      <c r="BD707" s="2">
        <f t="shared" si="148"/>
        <v>-4.0881357102527365E-3</v>
      </c>
      <c r="BE707" s="2">
        <f t="shared" si="149"/>
        <v>-1.1219155711174771E-3</v>
      </c>
      <c r="BF707" s="2">
        <f t="shared" si="150"/>
        <v>-2.3291599501054636E-4</v>
      </c>
      <c r="BG707" s="2">
        <f t="shared" si="151"/>
        <v>-4.5672132237258942E-3</v>
      </c>
      <c r="BH707" s="2">
        <f t="shared" si="152"/>
        <v>-2.582753006374493E-5</v>
      </c>
      <c r="BI707" s="2">
        <f t="shared" si="153"/>
        <v>-3.2748326797100787E-3</v>
      </c>
      <c r="BJ707" s="2">
        <f t="shared" si="154"/>
        <v>-2.5873751069726002E-4</v>
      </c>
      <c r="BK707" s="2">
        <f t="shared" si="155"/>
        <v>-3.5601624709467481E-3</v>
      </c>
      <c r="BL707" s="2"/>
      <c r="BM707" s="2">
        <f t="shared" si="156"/>
        <v>-4.4395595945457623E-4</v>
      </c>
    </row>
    <row r="708" spans="1:65" hidden="1">
      <c r="A708">
        <v>1</v>
      </c>
      <c r="B708" t="s">
        <v>473</v>
      </c>
      <c r="C708">
        <v>1307</v>
      </c>
      <c r="D708">
        <v>9.0812406152200008E-3</v>
      </c>
      <c r="E708" s="1">
        <v>3.0867079141800001E-5</v>
      </c>
      <c r="F708" s="1"/>
      <c r="G708" s="1"/>
      <c r="H708" s="1"/>
      <c r="I708" s="1"/>
      <c r="J708">
        <v>8.7060611743700002E-4</v>
      </c>
      <c r="K708" s="1">
        <v>1.90181972747E-5</v>
      </c>
      <c r="L708">
        <v>1.9050323086700001</v>
      </c>
      <c r="M708">
        <v>2.01429996711E-2</v>
      </c>
      <c r="N708" s="1">
        <v>4.36526419531E-5</v>
      </c>
      <c r="O708">
        <v>4.8274235970400001</v>
      </c>
      <c r="P708">
        <v>4.7092233584199998E-2</v>
      </c>
      <c r="Q708">
        <v>0.24374150523599999</v>
      </c>
      <c r="R708">
        <v>2.4357009901700001E-3</v>
      </c>
      <c r="S708">
        <v>0</v>
      </c>
      <c r="T708">
        <v>2.7293844680500001</v>
      </c>
      <c r="U708">
        <v>4</v>
      </c>
      <c r="V708">
        <v>3</v>
      </c>
      <c r="Z708">
        <v>1</v>
      </c>
      <c r="AA708" t="s">
        <v>473</v>
      </c>
      <c r="AB708">
        <v>1307</v>
      </c>
      <c r="AC708">
        <v>9.0822074240800004E-3</v>
      </c>
      <c r="AD708" s="1">
        <v>3.0871700761499999E-5</v>
      </c>
      <c r="AE708">
        <v>0.99980800230800004</v>
      </c>
      <c r="AF708">
        <v>0.64256150845500004</v>
      </c>
      <c r="AG708">
        <v>0.83917164121599996</v>
      </c>
      <c r="AH708">
        <v>0.82457890426500002</v>
      </c>
      <c r="AI708">
        <v>8.7078751188899997E-4</v>
      </c>
      <c r="AJ708" s="1">
        <v>1.9021089241399999E-5</v>
      </c>
      <c r="AK708">
        <v>1.9054379581300001</v>
      </c>
      <c r="AL708">
        <v>2.0143871447999999E-2</v>
      </c>
      <c r="AM708" s="1">
        <v>4.3659177910399998E-5</v>
      </c>
      <c r="AN708">
        <v>4.8254561516200001</v>
      </c>
      <c r="AO708">
        <v>4.7068184854400001E-2</v>
      </c>
      <c r="AP708">
        <v>0.24365271161099999</v>
      </c>
      <c r="AQ708">
        <v>2.4345865096000001E-3</v>
      </c>
      <c r="AR708">
        <v>0</v>
      </c>
      <c r="AS708">
        <v>2.6373820055800001</v>
      </c>
      <c r="AT708">
        <v>2</v>
      </c>
      <c r="AU708">
        <v>3</v>
      </c>
      <c r="AV708">
        <f t="shared" si="144"/>
        <v>1307</v>
      </c>
      <c r="AW708" s="2">
        <f t="shared" si="145"/>
        <v>1.0646220059176406E-4</v>
      </c>
      <c r="AX708" s="2">
        <f t="shared" si="146"/>
        <v>1.4972649918596609E-4</v>
      </c>
      <c r="BC708" s="2">
        <f t="shared" si="147"/>
        <v>2.0835421250423662E-4</v>
      </c>
      <c r="BD708" s="2">
        <f t="shared" si="148"/>
        <v>1.5206313501888461E-4</v>
      </c>
      <c r="BE708" s="2">
        <f t="shared" si="149"/>
        <v>2.1293573770577936E-4</v>
      </c>
      <c r="BF708" s="2">
        <f t="shared" si="150"/>
        <v>4.3279398015851624E-5</v>
      </c>
      <c r="BG708" s="2">
        <f t="shared" si="151"/>
        <v>1.4972650010553325E-4</v>
      </c>
      <c r="BH708" s="2">
        <f t="shared" si="152"/>
        <v>-4.0755599347163415E-4</v>
      </c>
      <c r="BI708" s="2">
        <f t="shared" si="153"/>
        <v>-5.1067294901182138E-4</v>
      </c>
      <c r="BJ708" s="2">
        <f t="shared" si="154"/>
        <v>-3.6429423422993322E-4</v>
      </c>
      <c r="BK708" s="2">
        <f t="shared" si="155"/>
        <v>-4.5756050290976714E-4</v>
      </c>
      <c r="BL708" s="2"/>
      <c r="BM708" s="2">
        <f t="shared" si="156"/>
        <v>-3.3708135862490218E-2</v>
      </c>
    </row>
    <row r="709" spans="1:65" hidden="1">
      <c r="A709">
        <v>1</v>
      </c>
      <c r="B709" t="s">
        <v>473</v>
      </c>
      <c r="C709">
        <v>1308</v>
      </c>
      <c r="D709">
        <v>9.0194280425400005E-3</v>
      </c>
      <c r="E709" s="1">
        <v>3.5669101497299999E-5</v>
      </c>
      <c r="F709" s="1"/>
      <c r="G709" s="1"/>
      <c r="H709" s="1"/>
      <c r="I709" s="1"/>
      <c r="J709">
        <v>6.2485599015700002E-4</v>
      </c>
      <c r="K709" s="1">
        <v>1.5395249003799998E-5</v>
      </c>
      <c r="L709">
        <v>1.87918689916</v>
      </c>
      <c r="M709">
        <v>2.0186418403299999E-2</v>
      </c>
      <c r="N709" s="1">
        <v>5.0443727095100001E-5</v>
      </c>
      <c r="O709">
        <v>4.8132561099800002</v>
      </c>
      <c r="P709">
        <v>5.4664333875199998E-2</v>
      </c>
      <c r="Q709">
        <v>0.243550023378</v>
      </c>
      <c r="R709">
        <v>2.8321714945799999E-3</v>
      </c>
      <c r="S709">
        <v>0</v>
      </c>
      <c r="T709">
        <v>4.9402500361300001</v>
      </c>
      <c r="U709">
        <v>4</v>
      </c>
      <c r="V709">
        <v>3</v>
      </c>
      <c r="Z709">
        <v>1</v>
      </c>
      <c r="AA709" t="s">
        <v>473</v>
      </c>
      <c r="AB709">
        <v>1308</v>
      </c>
      <c r="AC709">
        <v>9.1551153677799993E-3</v>
      </c>
      <c r="AD709" s="1">
        <v>6.53266730255E-5</v>
      </c>
      <c r="AE709">
        <v>0.16680971441600001</v>
      </c>
      <c r="AF709">
        <v>6.49882521273E-2</v>
      </c>
      <c r="AG709">
        <v>0.99797814319900002</v>
      </c>
      <c r="AH709">
        <v>1.47463009305E-3</v>
      </c>
      <c r="AI709">
        <v>6.3169840417400002E-4</v>
      </c>
      <c r="AJ709" s="1">
        <v>1.5999436808300001E-5</v>
      </c>
      <c r="AK709">
        <v>1.93615277388</v>
      </c>
      <c r="AL709">
        <v>2.0308215042700001E-2</v>
      </c>
      <c r="AM709" s="1">
        <v>9.2385866977400005E-5</v>
      </c>
      <c r="AN709">
        <v>4.81578675018</v>
      </c>
      <c r="AO709">
        <v>4.9233817066699999E-2</v>
      </c>
      <c r="AP709">
        <v>0.245148327783</v>
      </c>
      <c r="AQ709">
        <v>2.7431807162100002E-3</v>
      </c>
      <c r="AR709">
        <v>0</v>
      </c>
      <c r="AS709">
        <v>4.7521192620199999</v>
      </c>
      <c r="AT709">
        <v>2</v>
      </c>
      <c r="AU709">
        <v>2</v>
      </c>
      <c r="AV709">
        <f t="shared" si="144"/>
        <v>1308</v>
      </c>
      <c r="AW709" s="2">
        <f t="shared" si="145"/>
        <v>1.5043894646094132E-2</v>
      </c>
      <c r="AX709" s="2">
        <f t="shared" si="146"/>
        <v>0.83146393610293079</v>
      </c>
      <c r="BC709" s="2">
        <f t="shared" si="147"/>
        <v>1.095038556849042E-2</v>
      </c>
      <c r="BD709" s="2">
        <f t="shared" si="148"/>
        <v>3.9245081671031815E-2</v>
      </c>
      <c r="BE709" s="2">
        <f t="shared" si="149"/>
        <v>3.0314108056768471E-2</v>
      </c>
      <c r="BF709" s="2">
        <f t="shared" si="150"/>
        <v>6.0335933282791385E-3</v>
      </c>
      <c r="BG709" s="2">
        <f t="shared" si="151"/>
        <v>0.83146393610503411</v>
      </c>
      <c r="BH709" s="2">
        <f t="shared" si="152"/>
        <v>5.2576470941421364E-4</v>
      </c>
      <c r="BI709" s="2">
        <f t="shared" si="153"/>
        <v>-9.934296137035166E-2</v>
      </c>
      <c r="BJ709" s="2">
        <f t="shared" si="154"/>
        <v>6.5625302877485832E-3</v>
      </c>
      <c r="BK709" s="2">
        <f t="shared" si="155"/>
        <v>-3.1421394693189893E-2</v>
      </c>
      <c r="BL709" s="2"/>
      <c r="BM709" s="2">
        <f t="shared" si="156"/>
        <v>-3.8081225187819555E-2</v>
      </c>
    </row>
    <row r="710" spans="1:65" hidden="1">
      <c r="A710">
        <v>1</v>
      </c>
      <c r="B710" t="s">
        <v>473</v>
      </c>
      <c r="C710">
        <v>1309</v>
      </c>
      <c r="D710">
        <v>9.2981419995900004E-3</v>
      </c>
      <c r="E710" s="1">
        <v>2.32419077235E-5</v>
      </c>
      <c r="F710" s="1"/>
      <c r="G710" s="1"/>
      <c r="H710" s="1"/>
      <c r="I710" s="1"/>
      <c r="J710">
        <v>7.1705182759899998E-4</v>
      </c>
      <c r="K710" s="1">
        <v>1.74521323213E-5</v>
      </c>
      <c r="L710">
        <v>1.9971207712900001</v>
      </c>
      <c r="M710">
        <v>2.03149964825E-2</v>
      </c>
      <c r="N710" s="1">
        <v>3.2869021117899997E-5</v>
      </c>
      <c r="O710">
        <v>4.9221515463900003</v>
      </c>
      <c r="P710">
        <v>3.4778468213700002E-2</v>
      </c>
      <c r="Q710">
        <v>0.25064651269999999</v>
      </c>
      <c r="R710">
        <v>1.8168328425199999E-3</v>
      </c>
      <c r="S710">
        <v>0</v>
      </c>
      <c r="T710">
        <v>14.874241528300001</v>
      </c>
      <c r="U710">
        <v>4</v>
      </c>
      <c r="V710">
        <v>3</v>
      </c>
      <c r="Z710">
        <v>1</v>
      </c>
      <c r="AA710" t="s">
        <v>473</v>
      </c>
      <c r="AB710">
        <v>1309</v>
      </c>
      <c r="AC710">
        <v>1.0860521449699999E-2</v>
      </c>
      <c r="AD710" s="1">
        <v>8.5158000064099998E-5</v>
      </c>
      <c r="AE710">
        <v>0.105932513423</v>
      </c>
      <c r="AF710">
        <v>5.9046770755400001E-3</v>
      </c>
      <c r="AG710">
        <v>0.988367611353</v>
      </c>
      <c r="AH710">
        <v>9.7960364513699993E-4</v>
      </c>
      <c r="AI710">
        <v>7.6921653204600001E-4</v>
      </c>
      <c r="AJ710" s="1">
        <v>1.90644011905E-5</v>
      </c>
      <c r="AK710">
        <v>2.7246663942799998</v>
      </c>
      <c r="AL710">
        <v>2.1810319664700002E-2</v>
      </c>
      <c r="AM710">
        <v>1.20431598635E-4</v>
      </c>
      <c r="AN710">
        <v>4.94467334459</v>
      </c>
      <c r="AO710">
        <v>3.42783909325E-2</v>
      </c>
      <c r="AP710">
        <v>0.27032709136400002</v>
      </c>
      <c r="AQ710">
        <v>2.3958355697700001E-3</v>
      </c>
      <c r="AR710">
        <v>0</v>
      </c>
      <c r="AS710">
        <v>13.2659096359</v>
      </c>
      <c r="AT710">
        <v>2</v>
      </c>
      <c r="AU710">
        <v>2</v>
      </c>
      <c r="AV710">
        <f t="shared" si="144"/>
        <v>1309</v>
      </c>
      <c r="AW710" s="2">
        <f t="shared" si="145"/>
        <v>0.16803136047813547</v>
      </c>
      <c r="AX710" s="2">
        <f t="shared" si="146"/>
        <v>2.6639849481028772</v>
      </c>
      <c r="BC710" s="2">
        <f t="shared" si="147"/>
        <v>7.2748861991845201E-2</v>
      </c>
      <c r="BD710" s="2">
        <f t="shared" si="148"/>
        <v>9.2382342714205534E-2</v>
      </c>
      <c r="BE710" s="2">
        <f t="shared" si="149"/>
        <v>0.36429725905862781</v>
      </c>
      <c r="BF710" s="2">
        <f t="shared" si="150"/>
        <v>7.3606863948419657E-2</v>
      </c>
      <c r="BG710" s="2">
        <f t="shared" si="151"/>
        <v>2.6639849481070996</v>
      </c>
      <c r="BH710" s="2">
        <f t="shared" si="152"/>
        <v>4.5756003218790737E-3</v>
      </c>
      <c r="BI710" s="2">
        <f t="shared" si="153"/>
        <v>-1.4378933486294572E-2</v>
      </c>
      <c r="BJ710" s="2">
        <f t="shared" si="154"/>
        <v>7.8519259861220589E-2</v>
      </c>
      <c r="BK710" s="2">
        <f t="shared" si="155"/>
        <v>0.31868794624325841</v>
      </c>
      <c r="BL710" s="2"/>
      <c r="BM710" s="2">
        <f t="shared" si="156"/>
        <v>-0.10812866587785061</v>
      </c>
    </row>
    <row r="711" spans="1:65" hidden="1">
      <c r="A711">
        <v>1</v>
      </c>
      <c r="B711" t="s">
        <v>473</v>
      </c>
      <c r="C711">
        <v>1314</v>
      </c>
      <c r="D711">
        <v>9.4312825689299995E-3</v>
      </c>
      <c r="E711" s="1">
        <v>2.73374217126E-5</v>
      </c>
      <c r="F711" s="1"/>
      <c r="G711" s="1"/>
      <c r="H711" s="1"/>
      <c r="I711" s="1"/>
      <c r="J711">
        <v>1.9188572695399999E-4</v>
      </c>
      <c r="K711" s="1">
        <v>1.5842512570700001E-5</v>
      </c>
      <c r="L711">
        <v>2.0547239996800002</v>
      </c>
      <c r="M711">
        <v>2.0510559365699999E-2</v>
      </c>
      <c r="N711" s="1">
        <v>3.8660952546300001E-5</v>
      </c>
      <c r="O711">
        <v>4.6282032591600002</v>
      </c>
      <c r="P711">
        <v>3.7994099221399999E-2</v>
      </c>
      <c r="Q711">
        <v>0.23794679673499999</v>
      </c>
      <c r="R711">
        <v>2.0041960849E-3</v>
      </c>
      <c r="S711">
        <v>0</v>
      </c>
      <c r="T711">
        <v>5.6569403140899999</v>
      </c>
      <c r="U711">
        <v>4</v>
      </c>
      <c r="V711">
        <v>3</v>
      </c>
      <c r="Z711">
        <v>1</v>
      </c>
      <c r="AA711" t="s">
        <v>473</v>
      </c>
      <c r="AB711">
        <v>1314</v>
      </c>
      <c r="AC711">
        <v>9.1069970499799997E-3</v>
      </c>
      <c r="AD711">
        <v>2.8997968698100002E-4</v>
      </c>
      <c r="AE711">
        <v>0.36229465077</v>
      </c>
      <c r="AF711">
        <v>0.58094271322900004</v>
      </c>
      <c r="AG711">
        <v>2.42647416432E-2</v>
      </c>
      <c r="AH711">
        <v>4.1100487929100003E-2</v>
      </c>
      <c r="AI711">
        <v>1.9210100039000001E-4</v>
      </c>
      <c r="AJ711" s="1">
        <v>1.6096780275600001E-5</v>
      </c>
      <c r="AK711">
        <v>1.9158538306999999</v>
      </c>
      <c r="AL711">
        <v>2.0215332163400001E-2</v>
      </c>
      <c r="AM711">
        <v>4.1009320614099999E-4</v>
      </c>
      <c r="AN711">
        <v>4.7113631311599997</v>
      </c>
      <c r="AO711">
        <v>0.12658624579399999</v>
      </c>
      <c r="AP711">
        <v>0.238735715209</v>
      </c>
      <c r="AQ711">
        <v>8.0374076051199991E-3</v>
      </c>
      <c r="AR711">
        <v>0</v>
      </c>
      <c r="AS711">
        <v>4.9972722539200003</v>
      </c>
      <c r="AT711">
        <v>2</v>
      </c>
      <c r="AU711">
        <v>3</v>
      </c>
      <c r="AV711">
        <f t="shared" si="144"/>
        <v>1314</v>
      </c>
      <c r="AW711" s="2">
        <f t="shared" si="145"/>
        <v>-3.438403171359871E-2</v>
      </c>
      <c r="AX711" s="2">
        <f t="shared" si="146"/>
        <v>9.6074263341135211</v>
      </c>
      <c r="BC711" s="2">
        <f t="shared" si="147"/>
        <v>1.1218835262907737E-3</v>
      </c>
      <c r="BD711" s="2">
        <f t="shared" si="148"/>
        <v>1.604970826220185E-2</v>
      </c>
      <c r="BE711" s="2">
        <f t="shared" si="149"/>
        <v>-6.7585801792176325E-2</v>
      </c>
      <c r="BF711" s="2">
        <f t="shared" si="150"/>
        <v>-1.4393912766402143E-2</v>
      </c>
      <c r="BG711" s="2">
        <f t="shared" si="151"/>
        <v>9.6074263340996602</v>
      </c>
      <c r="BH711" s="2">
        <f t="shared" si="152"/>
        <v>1.7968068242338323E-2</v>
      </c>
      <c r="BI711" s="2">
        <f t="shared" si="153"/>
        <v>2.3317343584421888</v>
      </c>
      <c r="BJ711" s="2">
        <f t="shared" si="154"/>
        <v>3.3155246669641851E-3</v>
      </c>
      <c r="BK711" s="2">
        <f t="shared" si="155"/>
        <v>3.0102900438112714</v>
      </c>
      <c r="BL711" s="2"/>
      <c r="BM711" s="2">
        <f t="shared" si="156"/>
        <v>-0.1166121655070205</v>
      </c>
    </row>
    <row r="712" spans="1:65" hidden="1">
      <c r="A712">
        <v>1</v>
      </c>
      <c r="B712" t="s">
        <v>473</v>
      </c>
      <c r="C712">
        <v>1315</v>
      </c>
      <c r="D712">
        <v>9.2163437332200004E-3</v>
      </c>
      <c r="E712" s="1">
        <v>3.5768111955799998E-5</v>
      </c>
      <c r="F712" s="1"/>
      <c r="G712" s="1"/>
      <c r="H712" s="1"/>
      <c r="I712" s="1"/>
      <c r="J712">
        <v>3.9203316244900002E-4</v>
      </c>
      <c r="K712" s="1">
        <v>1.50561353028E-5</v>
      </c>
      <c r="L712">
        <v>1.96213691079</v>
      </c>
      <c r="M712">
        <v>2.0394333638000001E-2</v>
      </c>
      <c r="N712" s="1">
        <v>5.0583749028300003E-5</v>
      </c>
      <c r="O712">
        <v>4.8074594273900004</v>
      </c>
      <c r="P712">
        <v>5.3163264306599997E-2</v>
      </c>
      <c r="Q712">
        <v>0.24576219751600001</v>
      </c>
      <c r="R712">
        <v>2.7852796454500002E-3</v>
      </c>
      <c r="S712">
        <v>0</v>
      </c>
      <c r="T712">
        <v>1.3901302257299999</v>
      </c>
      <c r="U712">
        <v>4</v>
      </c>
      <c r="V712">
        <v>3</v>
      </c>
      <c r="Z712">
        <v>1</v>
      </c>
      <c r="AA712" t="s">
        <v>473</v>
      </c>
      <c r="AB712">
        <v>1315</v>
      </c>
      <c r="AC712">
        <v>9.2199871788699993E-3</v>
      </c>
      <c r="AD712" s="1">
        <v>3.5628443972499998E-5</v>
      </c>
      <c r="AE712">
        <v>0.99996422199599999</v>
      </c>
      <c r="AF712">
        <v>0.57166880137700005</v>
      </c>
      <c r="AG712">
        <v>0.23565628216199999</v>
      </c>
      <c r="AH712">
        <v>0.50915813310299995</v>
      </c>
      <c r="AI712">
        <v>3.9220587960500002E-4</v>
      </c>
      <c r="AJ712" s="1">
        <v>1.5042761059E-5</v>
      </c>
      <c r="AK712">
        <v>1.96368857866</v>
      </c>
      <c r="AL712">
        <v>2.0397627020699999E-2</v>
      </c>
      <c r="AM712" s="1">
        <v>5.0386228672199999E-5</v>
      </c>
      <c r="AN712">
        <v>4.8052156678699998</v>
      </c>
      <c r="AO712">
        <v>5.2940203121399999E-2</v>
      </c>
      <c r="AP712">
        <v>0.24568716268599999</v>
      </c>
      <c r="AQ712">
        <v>2.77399647866E-3</v>
      </c>
      <c r="AR712">
        <v>0</v>
      </c>
      <c r="AS712">
        <v>1.31044492709</v>
      </c>
      <c r="AT712">
        <v>2</v>
      </c>
      <c r="AU712">
        <v>3</v>
      </c>
      <c r="AV712">
        <f t="shared" si="144"/>
        <v>1315</v>
      </c>
      <c r="AW712" s="2">
        <f t="shared" si="145"/>
        <v>3.9532441014175938E-4</v>
      </c>
      <c r="AX712" s="2">
        <f t="shared" si="146"/>
        <v>-3.9048184447810258E-3</v>
      </c>
      <c r="BC712" s="2">
        <f t="shared" si="147"/>
        <v>4.4056771861097509E-4</v>
      </c>
      <c r="BD712" s="2">
        <f t="shared" si="148"/>
        <v>-8.8829195082438985E-4</v>
      </c>
      <c r="BE712" s="2">
        <f t="shared" si="149"/>
        <v>7.9080509696711977E-4</v>
      </c>
      <c r="BF712" s="2">
        <f t="shared" si="150"/>
        <v>1.6148518301483945E-4</v>
      </c>
      <c r="BG712" s="2">
        <f t="shared" si="151"/>
        <v>-3.9048184425693254E-3</v>
      </c>
      <c r="BH712" s="2">
        <f t="shared" si="152"/>
        <v>-4.6672458788046736E-4</v>
      </c>
      <c r="BI712" s="2">
        <f t="shared" si="153"/>
        <v>-4.1957766910920421E-3</v>
      </c>
      <c r="BJ712" s="2">
        <f t="shared" si="154"/>
        <v>-3.0531477484501952E-4</v>
      </c>
      <c r="BK712" s="2">
        <f t="shared" si="155"/>
        <v>-4.0509996216833068E-3</v>
      </c>
      <c r="BL712" s="2"/>
      <c r="BM712" s="2">
        <f t="shared" si="156"/>
        <v>-5.7322182602104532E-2</v>
      </c>
    </row>
    <row r="713" spans="1:65" hidden="1">
      <c r="A713">
        <v>1</v>
      </c>
      <c r="B713" t="s">
        <v>473</v>
      </c>
      <c r="C713">
        <v>1316</v>
      </c>
      <c r="D713">
        <v>9.0235520722899993E-3</v>
      </c>
      <c r="E713" s="1">
        <v>2.4488945847700001E-5</v>
      </c>
      <c r="F713" s="1"/>
      <c r="G713" s="1"/>
      <c r="H713" s="1"/>
      <c r="I713" s="1"/>
      <c r="J713">
        <v>1.11259762993E-4</v>
      </c>
      <c r="K713" s="1">
        <v>1.44976061755E-5</v>
      </c>
      <c r="L713">
        <v>1.8809057652300001</v>
      </c>
      <c r="M713">
        <v>2.0249903714000001E-2</v>
      </c>
      <c r="N713" s="1">
        <v>3.4632599346100002E-5</v>
      </c>
      <c r="O713">
        <v>4.8388933214599996</v>
      </c>
      <c r="P713">
        <v>3.7086620935699997E-2</v>
      </c>
      <c r="Q713">
        <v>0.24561729517200001</v>
      </c>
      <c r="R713">
        <v>1.92877833462E-3</v>
      </c>
      <c r="S713">
        <v>0</v>
      </c>
      <c r="T713">
        <v>1.7789003949</v>
      </c>
      <c r="U713">
        <v>4</v>
      </c>
      <c r="V713">
        <v>3</v>
      </c>
      <c r="Z713">
        <v>1</v>
      </c>
      <c r="AA713" t="s">
        <v>473</v>
      </c>
      <c r="AB713">
        <v>1316</v>
      </c>
      <c r="AC713">
        <v>9.0207357818199996E-3</v>
      </c>
      <c r="AD713" s="1">
        <v>2.4482013977500002E-5</v>
      </c>
      <c r="AE713">
        <v>0.999882529109</v>
      </c>
      <c r="AF713">
        <v>0.64333519555700003</v>
      </c>
      <c r="AG713">
        <v>0.52554801537999996</v>
      </c>
      <c r="AH713">
        <v>0.75740086315999999</v>
      </c>
      <c r="AI713">
        <v>1.11237176315E-4</v>
      </c>
      <c r="AJ713" s="1">
        <v>1.44946037511E-5</v>
      </c>
      <c r="AK713">
        <v>1.8797318704499999</v>
      </c>
      <c r="AL713">
        <v>2.0247394017999999E-2</v>
      </c>
      <c r="AM713" s="1">
        <v>3.46227962011E-5</v>
      </c>
      <c r="AN713">
        <v>4.8387270631200003</v>
      </c>
      <c r="AO713">
        <v>3.70854972011E-2</v>
      </c>
      <c r="AP713">
        <v>0.24557841624000001</v>
      </c>
      <c r="AQ713">
        <v>1.9284659264400001E-3</v>
      </c>
      <c r="AR713">
        <v>0</v>
      </c>
      <c r="AS713">
        <v>1.7651108411300001</v>
      </c>
      <c r="AT713">
        <v>2</v>
      </c>
      <c r="AU713">
        <v>3</v>
      </c>
      <c r="AV713">
        <f t="shared" si="144"/>
        <v>1316</v>
      </c>
      <c r="AW713" s="2">
        <f t="shared" si="145"/>
        <v>-3.1210441824213906E-4</v>
      </c>
      <c r="AX713" s="2">
        <f t="shared" si="146"/>
        <v>-2.8306119189897369E-4</v>
      </c>
      <c r="BC713" s="2">
        <f t="shared" si="147"/>
        <v>-2.0300850363503932E-4</v>
      </c>
      <c r="BD713" s="2">
        <f t="shared" si="148"/>
        <v>-2.0709794180189016E-4</v>
      </c>
      <c r="BE713" s="2">
        <f t="shared" si="149"/>
        <v>-6.2411142636730583E-4</v>
      </c>
      <c r="BF713" s="2">
        <f t="shared" si="150"/>
        <v>-1.2393619423813922E-4</v>
      </c>
      <c r="BG713" s="2">
        <f t="shared" si="151"/>
        <v>-2.8306119624560644E-4</v>
      </c>
      <c r="BH713" s="2">
        <f t="shared" si="152"/>
        <v>-3.4358752911940082E-5</v>
      </c>
      <c r="BI713" s="2">
        <f t="shared" si="153"/>
        <v>-3.0300269251973695E-5</v>
      </c>
      <c r="BJ713" s="2">
        <f t="shared" si="154"/>
        <v>-1.5829069354733813E-4</v>
      </c>
      <c r="BK713" s="2">
        <f t="shared" si="155"/>
        <v>-1.6197204955720025E-4</v>
      </c>
      <c r="BL713" s="2"/>
      <c r="BM713" s="2">
        <f t="shared" si="156"/>
        <v>-7.7517289947957322E-3</v>
      </c>
    </row>
    <row r="714" spans="1:65" hidden="1">
      <c r="A714">
        <v>1</v>
      </c>
      <c r="B714" t="s">
        <v>473</v>
      </c>
      <c r="C714">
        <v>1317</v>
      </c>
      <c r="D714">
        <v>9.0940096444200001E-3</v>
      </c>
      <c r="E714" s="1">
        <v>3.3402933514999998E-5</v>
      </c>
      <c r="F714" s="1"/>
      <c r="G714" s="1"/>
      <c r="H714" s="1"/>
      <c r="I714" s="1"/>
      <c r="J714" s="1">
        <v>3.2731876076000003E-5</v>
      </c>
      <c r="K714" s="1">
        <v>1.7447974438600001E-5</v>
      </c>
      <c r="L714">
        <v>1.9103933636399999</v>
      </c>
      <c r="M714">
        <v>2.02425937494E-2</v>
      </c>
      <c r="N714" s="1">
        <v>4.7238881599999997E-5</v>
      </c>
      <c r="O714">
        <v>4.7852836099499996</v>
      </c>
      <c r="P714">
        <v>4.9978497006499999E-2</v>
      </c>
      <c r="Q714">
        <v>0.24280843833900001</v>
      </c>
      <c r="R714">
        <v>2.5984739734400001E-3</v>
      </c>
      <c r="S714">
        <v>0</v>
      </c>
      <c r="T714">
        <v>26.788496388599999</v>
      </c>
      <c r="U714">
        <v>4</v>
      </c>
      <c r="V714">
        <v>3</v>
      </c>
      <c r="Z714">
        <v>1</v>
      </c>
      <c r="AA714" t="s">
        <v>473</v>
      </c>
      <c r="AB714">
        <v>1317</v>
      </c>
      <c r="AC714">
        <v>1.13757232162E-2</v>
      </c>
      <c r="AD714" s="1">
        <v>9.4517533135600001E-5</v>
      </c>
      <c r="AE714">
        <v>0.121299910809</v>
      </c>
      <c r="AF714">
        <v>4.4139350521299999E-3</v>
      </c>
      <c r="AG714">
        <v>0.97604605957199997</v>
      </c>
      <c r="AH714">
        <v>1.5518250117700001E-3</v>
      </c>
      <c r="AI714" s="1">
        <v>3.5731311658700001E-5</v>
      </c>
      <c r="AJ714" s="1">
        <v>2.0162012101999999E-5</v>
      </c>
      <c r="AK714">
        <v>2.9893035177799998</v>
      </c>
      <c r="AL714">
        <v>2.2431556665300001E-2</v>
      </c>
      <c r="AM714">
        <v>1.3366797724199999E-4</v>
      </c>
      <c r="AN714">
        <v>4.9571511045700003</v>
      </c>
      <c r="AO714">
        <v>5.2112180929299999E-2</v>
      </c>
      <c r="AP714">
        <v>0.27872858146000001</v>
      </c>
      <c r="AQ714">
        <v>3.3681440188899998E-3</v>
      </c>
      <c r="AR714">
        <v>0</v>
      </c>
      <c r="AS714">
        <v>15.408648616900001</v>
      </c>
      <c r="AT714">
        <v>2</v>
      </c>
      <c r="AU714">
        <v>2</v>
      </c>
      <c r="AV714">
        <f t="shared" si="144"/>
        <v>1317</v>
      </c>
      <c r="AW714" s="2">
        <f t="shared" si="145"/>
        <v>0.25090291972364881</v>
      </c>
      <c r="AX714" s="2">
        <f t="shared" si="146"/>
        <v>1.8296177368121196</v>
      </c>
      <c r="BC714" s="2">
        <f t="shared" si="147"/>
        <v>9.16365311824969E-2</v>
      </c>
      <c r="BD714" s="2">
        <f t="shared" si="148"/>
        <v>0.15555030029134823</v>
      </c>
      <c r="BE714" s="2">
        <f t="shared" si="149"/>
        <v>0.56475811457190184</v>
      </c>
      <c r="BF714" s="2">
        <f t="shared" si="150"/>
        <v>0.10813648403949631</v>
      </c>
      <c r="BG714" s="2">
        <f t="shared" si="151"/>
        <v>1.8296177368009492</v>
      </c>
      <c r="BH714" s="2">
        <f t="shared" si="152"/>
        <v>3.5915842952889583E-2</v>
      </c>
      <c r="BI714" s="2">
        <f t="shared" si="153"/>
        <v>4.2692038588565441E-2</v>
      </c>
      <c r="BJ714" s="2">
        <f t="shared" si="154"/>
        <v>0.14793613997405497</v>
      </c>
      <c r="BK714" s="2">
        <f t="shared" si="155"/>
        <v>0.29620079066294014</v>
      </c>
      <c r="BL714" s="2"/>
      <c r="BM714" s="2">
        <f t="shared" si="156"/>
        <v>-0.42480352785096065</v>
      </c>
    </row>
    <row r="715" spans="1:65" hidden="1">
      <c r="A715">
        <v>1</v>
      </c>
      <c r="B715" t="s">
        <v>473</v>
      </c>
      <c r="C715">
        <v>1318</v>
      </c>
      <c r="D715">
        <v>9.0494655893000008E-3</v>
      </c>
      <c r="E715" s="1">
        <v>2.0304508981500001E-5</v>
      </c>
      <c r="F715" s="1"/>
      <c r="G715" s="1"/>
      <c r="H715" s="1"/>
      <c r="I715" s="1"/>
      <c r="J715" s="1">
        <v>2.3194810181500002E-5</v>
      </c>
      <c r="K715" s="1">
        <v>1.2684872498099999E-5</v>
      </c>
      <c r="L715">
        <v>1.89172431414</v>
      </c>
      <c r="M715">
        <v>2.0203461096099998E-2</v>
      </c>
      <c r="N715" s="1">
        <v>2.8714911979000001E-5</v>
      </c>
      <c r="O715">
        <v>4.7495083986799997</v>
      </c>
      <c r="P715">
        <v>3.0327941131999998E-2</v>
      </c>
      <c r="Q715">
        <v>0.24052729648400001</v>
      </c>
      <c r="R715">
        <v>1.5734704152E-3</v>
      </c>
      <c r="S715">
        <v>0</v>
      </c>
      <c r="T715">
        <v>4.7043374461900003</v>
      </c>
      <c r="U715">
        <v>4</v>
      </c>
      <c r="V715">
        <v>3</v>
      </c>
      <c r="Z715">
        <v>1</v>
      </c>
      <c r="AA715" t="s">
        <v>473</v>
      </c>
      <c r="AB715">
        <v>1318</v>
      </c>
      <c r="AC715">
        <v>9.0342933563200001E-3</v>
      </c>
      <c r="AD715" s="1">
        <v>7.9291573192499999E-5</v>
      </c>
      <c r="AE715">
        <v>0.95560901684300004</v>
      </c>
      <c r="AF715">
        <v>0.70058411631799999</v>
      </c>
      <c r="AG715">
        <v>0.46769550327800002</v>
      </c>
      <c r="AH715">
        <v>0.74209755852699999</v>
      </c>
      <c r="AI715" s="1">
        <v>2.32092534072E-5</v>
      </c>
      <c r="AJ715" s="1">
        <v>1.2712747908399999E-5</v>
      </c>
      <c r="AK715">
        <v>1.88538634395</v>
      </c>
      <c r="AL715">
        <v>2.0189876132999999E-2</v>
      </c>
      <c r="AM715">
        <v>1.12135218191E-4</v>
      </c>
      <c r="AN715">
        <v>4.7505719094299996</v>
      </c>
      <c r="AO715">
        <v>3.20531170472E-2</v>
      </c>
      <c r="AP715">
        <v>0.24041938677399999</v>
      </c>
      <c r="AQ715">
        <v>2.1010528596999999E-3</v>
      </c>
      <c r="AR715">
        <v>0</v>
      </c>
      <c r="AS715">
        <v>4.6950586233399996</v>
      </c>
      <c r="AT715">
        <v>2</v>
      </c>
      <c r="AU715">
        <v>3</v>
      </c>
      <c r="AV715">
        <f t="shared" si="144"/>
        <v>1318</v>
      </c>
      <c r="AW715" s="2">
        <f t="shared" si="145"/>
        <v>-1.6765888361341659E-3</v>
      </c>
      <c r="AX715" s="2">
        <f t="shared" si="146"/>
        <v>2.9051214321284373</v>
      </c>
      <c r="BC715" s="2">
        <f t="shared" si="147"/>
        <v>6.2269212754833398E-4</v>
      </c>
      <c r="BD715" s="2">
        <f t="shared" si="148"/>
        <v>2.1975317689772178E-3</v>
      </c>
      <c r="BE715" s="2">
        <f t="shared" si="149"/>
        <v>-3.3503667223737333E-3</v>
      </c>
      <c r="BF715" s="2">
        <f t="shared" si="150"/>
        <v>-6.7240771446937676E-4</v>
      </c>
      <c r="BG715" s="2">
        <f t="shared" si="151"/>
        <v>2.9051214321328076</v>
      </c>
      <c r="BH715" s="2">
        <f t="shared" si="152"/>
        <v>2.2392017462174822E-4</v>
      </c>
      <c r="BI715" s="2">
        <f t="shared" si="153"/>
        <v>5.688404325540293E-2</v>
      </c>
      <c r="BJ715" s="2">
        <f t="shared" si="154"/>
        <v>-4.4863810294063058E-4</v>
      </c>
      <c r="BK715" s="2">
        <f t="shared" si="155"/>
        <v>0.33529861089440327</v>
      </c>
      <c r="BL715" s="2"/>
      <c r="BM715" s="2">
        <f t="shared" si="156"/>
        <v>-1.9723973792559321E-3</v>
      </c>
    </row>
    <row r="716" spans="1:65" hidden="1">
      <c r="A716">
        <v>1</v>
      </c>
      <c r="B716" t="s">
        <v>473</v>
      </c>
      <c r="C716">
        <v>1319</v>
      </c>
      <c r="D716">
        <v>9.2181172778600003E-3</v>
      </c>
      <c r="E716" s="1">
        <v>2.4362159894700001E-5</v>
      </c>
      <c r="F716" s="1"/>
      <c r="G716" s="1"/>
      <c r="H716" s="1"/>
      <c r="I716" s="1"/>
      <c r="J716">
        <v>3.5609789090799998E-4</v>
      </c>
      <c r="K716" s="1">
        <v>1.7434566729900001E-5</v>
      </c>
      <c r="L716">
        <v>1.9628921500300001</v>
      </c>
      <c r="M716">
        <v>2.0285427345399999E-2</v>
      </c>
      <c r="N716" s="1">
        <v>3.44532969318E-5</v>
      </c>
      <c r="O716">
        <v>4.8614716517999996</v>
      </c>
      <c r="P716">
        <v>3.6372460344599997E-2</v>
      </c>
      <c r="Q716">
        <v>0.24719623571800001</v>
      </c>
      <c r="R716">
        <v>1.8965232812500001E-3</v>
      </c>
      <c r="S716">
        <v>0</v>
      </c>
      <c r="T716">
        <v>14.1751567749</v>
      </c>
      <c r="U716">
        <v>4</v>
      </c>
      <c r="V716">
        <v>3</v>
      </c>
      <c r="Z716">
        <v>1</v>
      </c>
      <c r="AA716" t="s">
        <v>473</v>
      </c>
      <c r="AB716">
        <v>1319</v>
      </c>
      <c r="AC716">
        <v>9.2179372765000007E-3</v>
      </c>
      <c r="AD716" s="1">
        <v>8.9781350803999995E-9</v>
      </c>
      <c r="AE716">
        <v>0.99860483499399999</v>
      </c>
      <c r="AF716">
        <v>0.85553119421500001</v>
      </c>
      <c r="AG716" s="1">
        <v>1.97619698383E-14</v>
      </c>
      <c r="AH716">
        <v>0.78621827347100004</v>
      </c>
      <c r="AI716">
        <v>3.5613654983699999E-4</v>
      </c>
      <c r="AJ716" s="1">
        <v>2.7035668647E-8</v>
      </c>
      <c r="AK716">
        <v>1.9628154923300001</v>
      </c>
      <c r="AL716">
        <v>2.02852637536E-2</v>
      </c>
      <c r="AM716" s="1">
        <v>1.26970003955E-8</v>
      </c>
      <c r="AN716">
        <v>4.8581426402399996</v>
      </c>
      <c r="AO716" s="1">
        <v>1.3390700839299999E-5</v>
      </c>
      <c r="AP716">
        <v>0.247024969905</v>
      </c>
      <c r="AQ716" s="1">
        <v>6.9822026311500004E-7</v>
      </c>
      <c r="AR716">
        <v>0</v>
      </c>
      <c r="AS716">
        <v>13.403286362799999</v>
      </c>
      <c r="AT716">
        <v>2</v>
      </c>
      <c r="AU716">
        <v>2</v>
      </c>
      <c r="AV716">
        <f t="shared" si="144"/>
        <v>1319</v>
      </c>
      <c r="AW716" s="2">
        <f t="shared" si="145"/>
        <v>-1.9526911469428859E-5</v>
      </c>
      <c r="AX716" s="2">
        <f t="shared" si="146"/>
        <v>-0.99963147212237313</v>
      </c>
      <c r="BC716" s="2">
        <f t="shared" si="147"/>
        <v>1.0856264523623247E-4</v>
      </c>
      <c r="BD716" s="2">
        <f t="shared" si="148"/>
        <v>-0.99844930653764774</v>
      </c>
      <c r="BE716" s="2">
        <f t="shared" si="149"/>
        <v>-3.9053444683046286E-5</v>
      </c>
      <c r="BF716" s="2">
        <f t="shared" si="150"/>
        <v>-8.0644985788742762E-6</v>
      </c>
      <c r="BG716" s="2">
        <f t="shared" si="151"/>
        <v>-0.9996314721223738</v>
      </c>
      <c r="BH716" s="2">
        <f t="shared" si="152"/>
        <v>-6.8477444659527939E-4</v>
      </c>
      <c r="BI716" s="2">
        <f t="shared" si="153"/>
        <v>-0.99963184506320357</v>
      </c>
      <c r="BJ716" s="2">
        <f t="shared" si="154"/>
        <v>-6.9283341836719333E-4</v>
      </c>
      <c r="BK716" s="2">
        <f t="shared" si="155"/>
        <v>-0.99963184197630583</v>
      </c>
      <c r="BL716" s="2"/>
      <c r="BM716" s="2">
        <f t="shared" si="156"/>
        <v>-5.4452336884679389E-2</v>
      </c>
    </row>
    <row r="717" spans="1:65" hidden="1">
      <c r="A717">
        <v>1</v>
      </c>
      <c r="B717" t="s">
        <v>473</v>
      </c>
      <c r="C717">
        <v>1320</v>
      </c>
      <c r="D717">
        <v>8.8602212047900007E-3</v>
      </c>
      <c r="E717" s="1">
        <v>3.3421761317400002E-5</v>
      </c>
      <c r="F717" s="1"/>
      <c r="G717" s="1"/>
      <c r="H717" s="1"/>
      <c r="I717" s="1"/>
      <c r="J717">
        <v>4.7880428641200001E-4</v>
      </c>
      <c r="K717" s="1">
        <v>1.4063638141500001E-5</v>
      </c>
      <c r="L717">
        <v>1.8134313073299999</v>
      </c>
      <c r="M717">
        <v>2.0050688179499999E-2</v>
      </c>
      <c r="N717" s="1">
        <v>4.7265508133500001E-5</v>
      </c>
      <c r="O717">
        <v>4.8754990062500001</v>
      </c>
      <c r="P717">
        <v>5.3036178301900001E-2</v>
      </c>
      <c r="Q717">
        <v>0.245040736708</v>
      </c>
      <c r="R717">
        <v>2.7274474245300002E-3</v>
      </c>
      <c r="S717">
        <v>0</v>
      </c>
      <c r="T717">
        <v>6.9501209232000001</v>
      </c>
      <c r="U717">
        <v>4</v>
      </c>
      <c r="V717">
        <v>3</v>
      </c>
      <c r="Z717">
        <v>1</v>
      </c>
      <c r="AA717" t="s">
        <v>473</v>
      </c>
      <c r="AB717">
        <v>1320</v>
      </c>
      <c r="AC717">
        <v>8.8620024600099996E-3</v>
      </c>
      <c r="AD717" s="1">
        <v>3.9375053445099998E-10</v>
      </c>
      <c r="AE717">
        <v>0.99999899589200003</v>
      </c>
      <c r="AF717">
        <v>0.89283058906500001</v>
      </c>
      <c r="AG717">
        <v>0.999999868199</v>
      </c>
      <c r="AH717">
        <v>0.55173613003300004</v>
      </c>
      <c r="AI717">
        <v>4.7901937892900001E-4</v>
      </c>
      <c r="AJ717" s="1">
        <v>1.20094464641E-9</v>
      </c>
      <c r="AK717">
        <v>1.81416052359</v>
      </c>
      <c r="AL717">
        <v>2.0052262517599999E-2</v>
      </c>
      <c r="AM717" s="1">
        <v>5.5684734601200001E-10</v>
      </c>
      <c r="AN717">
        <v>4.8714299817800004</v>
      </c>
      <c r="AO717" s="1">
        <v>6.2317918381199998E-7</v>
      </c>
      <c r="AP717">
        <v>0.24485545310599999</v>
      </c>
      <c r="AQ717" s="1">
        <v>3.2052735212800002E-8</v>
      </c>
      <c r="AR717">
        <v>0</v>
      </c>
      <c r="AS717">
        <v>6.8063511130999998</v>
      </c>
      <c r="AT717">
        <v>2</v>
      </c>
      <c r="AU717">
        <v>2</v>
      </c>
      <c r="AV717">
        <f t="shared" si="144"/>
        <v>1320</v>
      </c>
      <c r="AW717" s="2">
        <f t="shared" si="145"/>
        <v>2.0103958793218156E-4</v>
      </c>
      <c r="AX717" s="2">
        <f t="shared" si="146"/>
        <v>-0.99998821873776456</v>
      </c>
      <c r="BC717" s="2">
        <f t="shared" si="147"/>
        <v>4.4922846997012204E-4</v>
      </c>
      <c r="BD717" s="2">
        <f t="shared" si="148"/>
        <v>-0.99991460640309948</v>
      </c>
      <c r="BE717" s="2">
        <f t="shared" si="149"/>
        <v>4.0211959342081112E-4</v>
      </c>
      <c r="BF717" s="2">
        <f t="shared" si="150"/>
        <v>7.8517908507984142E-5</v>
      </c>
      <c r="BG717" s="2">
        <f t="shared" si="151"/>
        <v>-0.99998821873776456</v>
      </c>
      <c r="BH717" s="2">
        <f t="shared" si="152"/>
        <v>-8.3458625769044733E-4</v>
      </c>
      <c r="BI717" s="2">
        <f t="shared" si="153"/>
        <v>-0.99998824992290614</v>
      </c>
      <c r="BJ717" s="2">
        <f t="shared" si="154"/>
        <v>-7.5613387589837681E-4</v>
      </c>
      <c r="BK717" s="2">
        <f t="shared" si="155"/>
        <v>-0.99998824808319875</v>
      </c>
      <c r="BL717" s="2"/>
      <c r="BM717" s="2">
        <f t="shared" si="156"/>
        <v>-2.0685943696329992E-2</v>
      </c>
    </row>
    <row r="718" spans="1:65" hidden="1">
      <c r="A718">
        <v>1</v>
      </c>
      <c r="B718" t="s">
        <v>473</v>
      </c>
      <c r="C718">
        <v>1321</v>
      </c>
      <c r="D718">
        <v>9.1660121942900002E-3</v>
      </c>
      <c r="E718" s="1">
        <v>3.0377146580299999E-5</v>
      </c>
      <c r="F718" s="1"/>
      <c r="G718" s="1"/>
      <c r="H718" s="1"/>
      <c r="I718" s="1"/>
      <c r="J718">
        <v>7.6654645536800004E-4</v>
      </c>
      <c r="K718" s="1">
        <v>1.6999299230000002E-5</v>
      </c>
      <c r="L718">
        <v>1.94076450751</v>
      </c>
      <c r="M718">
        <v>2.0296392369899999E-2</v>
      </c>
      <c r="N718" s="1">
        <v>4.295977268E-5</v>
      </c>
      <c r="O718">
        <v>4.8616537695400002</v>
      </c>
      <c r="P718">
        <v>4.58496019679E-2</v>
      </c>
      <c r="Q718">
        <v>0.247339119769</v>
      </c>
      <c r="R718">
        <v>2.3906487837300002E-3</v>
      </c>
      <c r="S718">
        <v>0</v>
      </c>
      <c r="T718">
        <v>0.75851267159000002</v>
      </c>
      <c r="U718">
        <v>4</v>
      </c>
      <c r="V718">
        <v>3</v>
      </c>
      <c r="Z718">
        <v>1</v>
      </c>
      <c r="AA718" t="s">
        <v>473</v>
      </c>
      <c r="AB718">
        <v>1321</v>
      </c>
      <c r="AC718">
        <v>9.1651963966300001E-3</v>
      </c>
      <c r="AD718" s="1">
        <v>3.0374178207100001E-5</v>
      </c>
      <c r="AE718">
        <v>0.99980550309899996</v>
      </c>
      <c r="AF718">
        <v>0.64372621137200003</v>
      </c>
      <c r="AG718">
        <v>0.673895956219</v>
      </c>
      <c r="AH718">
        <v>0.80491426532099997</v>
      </c>
      <c r="AI718">
        <v>7.6645826899800001E-4</v>
      </c>
      <c r="AJ718" s="1">
        <v>1.6997898237000001E-5</v>
      </c>
      <c r="AK718">
        <v>1.94041905724</v>
      </c>
      <c r="AL718">
        <v>2.0295655547899999E-2</v>
      </c>
      <c r="AM718" s="1">
        <v>4.29555747664E-5</v>
      </c>
      <c r="AN718">
        <v>4.86205782541</v>
      </c>
      <c r="AO718">
        <v>4.5854341671300002E-2</v>
      </c>
      <c r="AP718">
        <v>0.24735069639400001</v>
      </c>
      <c r="AQ718">
        <v>2.39079975597E-3</v>
      </c>
      <c r="AR718">
        <v>0</v>
      </c>
      <c r="AS718">
        <v>0.76867704172899998</v>
      </c>
      <c r="AT718">
        <v>2</v>
      </c>
      <c r="AU718">
        <v>3</v>
      </c>
      <c r="AV718">
        <f t="shared" si="144"/>
        <v>1321</v>
      </c>
      <c r="AW718" s="2">
        <f t="shared" si="145"/>
        <v>-8.9002462871285706E-5</v>
      </c>
      <c r="AX718" s="2">
        <f t="shared" si="146"/>
        <v>-9.7717314960820852E-5</v>
      </c>
      <c r="BC718" s="2">
        <f t="shared" si="147"/>
        <v>-1.1504373855292735E-4</v>
      </c>
      <c r="BD718" s="2">
        <f t="shared" si="148"/>
        <v>-8.2414750222630981E-5</v>
      </c>
      <c r="BE718" s="2">
        <f t="shared" si="149"/>
        <v>-1.7799700513031552E-4</v>
      </c>
      <c r="BF718" s="2">
        <f t="shared" si="150"/>
        <v>-3.6303101879978488E-5</v>
      </c>
      <c r="BG718" s="2">
        <f t="shared" si="151"/>
        <v>-9.7717314085198401E-5</v>
      </c>
      <c r="BH718" s="2">
        <f t="shared" si="152"/>
        <v>8.3110786813195796E-5</v>
      </c>
      <c r="BI718" s="2">
        <f t="shared" si="153"/>
        <v>1.0337501737354033E-4</v>
      </c>
      <c r="BJ718" s="2">
        <f t="shared" si="154"/>
        <v>4.6804666446703665E-5</v>
      </c>
      <c r="BK718" s="2">
        <f t="shared" si="155"/>
        <v>6.3151158391531762E-5</v>
      </c>
      <c r="BL718" s="2"/>
      <c r="BM718" s="2">
        <f t="shared" si="156"/>
        <v>1.34003959587034E-2</v>
      </c>
    </row>
    <row r="719" spans="1:65" hidden="1">
      <c r="A719">
        <v>1</v>
      </c>
      <c r="B719" t="s">
        <v>473</v>
      </c>
      <c r="C719">
        <v>1326</v>
      </c>
      <c r="D719">
        <v>9.5370391462599995E-3</v>
      </c>
      <c r="E719" s="1">
        <v>3.0213260129499999E-5</v>
      </c>
      <c r="F719" s="1"/>
      <c r="G719" s="1"/>
      <c r="H719" s="1"/>
      <c r="I719" s="1"/>
      <c r="J719">
        <v>2.8737174927099998E-4</v>
      </c>
      <c r="K719" s="1">
        <v>1.34012118412E-5</v>
      </c>
      <c r="L719">
        <v>2.1010631721499999</v>
      </c>
      <c r="M719">
        <v>2.0733343889799999E-2</v>
      </c>
      <c r="N719" s="1">
        <v>4.27280022386E-5</v>
      </c>
      <c r="O719">
        <v>4.63070608612</v>
      </c>
      <c r="P719">
        <v>4.1142326820500001E-2</v>
      </c>
      <c r="Q719">
        <v>0.240661435131</v>
      </c>
      <c r="R719">
        <v>2.1949658436300002E-3</v>
      </c>
      <c r="S719">
        <v>0</v>
      </c>
      <c r="T719">
        <v>1.2111892444000001</v>
      </c>
      <c r="U719">
        <v>4</v>
      </c>
      <c r="V719">
        <v>3</v>
      </c>
      <c r="Z719">
        <v>1</v>
      </c>
      <c r="AA719" t="s">
        <v>473</v>
      </c>
      <c r="AB719">
        <v>1326</v>
      </c>
      <c r="AC719">
        <v>9.5621392480400007E-3</v>
      </c>
      <c r="AD719" s="1">
        <v>5.8326592410700001E-5</v>
      </c>
      <c r="AE719">
        <v>0.35490312823699999</v>
      </c>
      <c r="AF719">
        <v>0.29035971717499998</v>
      </c>
      <c r="AG719">
        <v>0.997751828816</v>
      </c>
      <c r="AH719">
        <v>7.9986723884499997E-3</v>
      </c>
      <c r="AI719">
        <v>2.8962158575799999E-4</v>
      </c>
      <c r="AJ719" s="1">
        <v>1.5036319838999999E-5</v>
      </c>
      <c r="AK719">
        <v>2.1121371116700001</v>
      </c>
      <c r="AL719">
        <v>2.07564527672E-2</v>
      </c>
      <c r="AM719" s="1">
        <v>8.2486258034300005E-5</v>
      </c>
      <c r="AN719">
        <v>4.6294721331000002</v>
      </c>
      <c r="AO719">
        <v>3.8140531885200002E-2</v>
      </c>
      <c r="AP719">
        <v>0.240865469488</v>
      </c>
      <c r="AQ719">
        <v>2.2031993489600001E-3</v>
      </c>
      <c r="AR719">
        <v>0</v>
      </c>
      <c r="AS719">
        <v>1.14200226644</v>
      </c>
      <c r="AT719">
        <v>2</v>
      </c>
      <c r="AU719">
        <v>2</v>
      </c>
      <c r="AV719">
        <f t="shared" si="144"/>
        <v>1326</v>
      </c>
      <c r="AW719" s="2">
        <f t="shared" si="145"/>
        <v>2.6318547502077053E-3</v>
      </c>
      <c r="AX719" s="2">
        <f t="shared" si="146"/>
        <v>0.93049648269338392</v>
      </c>
      <c r="BC719" s="2">
        <f t="shared" si="147"/>
        <v>7.8290106550395495E-3</v>
      </c>
      <c r="BD719" s="2">
        <f t="shared" si="148"/>
        <v>0.12201195064860526</v>
      </c>
      <c r="BE719" s="2">
        <f t="shared" si="149"/>
        <v>5.2706361554413729E-3</v>
      </c>
      <c r="BF719" s="2">
        <f t="shared" si="150"/>
        <v>1.1145755128949266E-3</v>
      </c>
      <c r="BG719" s="2">
        <f t="shared" si="151"/>
        <v>0.93049648269730811</v>
      </c>
      <c r="BH719" s="2">
        <f t="shared" si="152"/>
        <v>-2.664718937136768E-4</v>
      </c>
      <c r="BI719" s="2">
        <f t="shared" si="153"/>
        <v>-7.2961234020539015E-2</v>
      </c>
      <c r="BJ719" s="2">
        <f t="shared" si="154"/>
        <v>8.4780661633195216E-4</v>
      </c>
      <c r="BK719" s="2">
        <f t="shared" si="155"/>
        <v>3.7510858557978635E-3</v>
      </c>
      <c r="BL719" s="2"/>
      <c r="BM719" s="2">
        <f t="shared" si="156"/>
        <v>-5.7123177306841064E-2</v>
      </c>
    </row>
    <row r="720" spans="1:65" hidden="1">
      <c r="A720">
        <v>1</v>
      </c>
      <c r="B720" t="s">
        <v>473</v>
      </c>
      <c r="C720">
        <v>1327</v>
      </c>
      <c r="D720">
        <v>8.9702161312600007E-3</v>
      </c>
      <c r="E720" s="1">
        <v>3.1288415856099999E-5</v>
      </c>
      <c r="F720" s="1"/>
      <c r="G720" s="1"/>
      <c r="H720" s="1"/>
      <c r="I720" s="1"/>
      <c r="J720">
        <v>-1.1954144794499999E-4</v>
      </c>
      <c r="K720" s="1">
        <v>1.34994416007E-5</v>
      </c>
      <c r="L720">
        <v>1.8587363589000001</v>
      </c>
      <c r="M720">
        <v>2.03178676249E-2</v>
      </c>
      <c r="N720" s="1">
        <v>4.4248502048800001E-5</v>
      </c>
      <c r="O720">
        <v>4.8753338265500004</v>
      </c>
      <c r="P720">
        <v>4.7576364362200002E-2</v>
      </c>
      <c r="Q720">
        <v>0.24829754122700001</v>
      </c>
      <c r="R720">
        <v>2.48263853515E-3</v>
      </c>
      <c r="S720">
        <v>0</v>
      </c>
      <c r="T720">
        <v>13.9087266869</v>
      </c>
      <c r="U720">
        <v>4</v>
      </c>
      <c r="V720">
        <v>3</v>
      </c>
      <c r="Z720">
        <v>1</v>
      </c>
      <c r="AA720" t="s">
        <v>473</v>
      </c>
      <c r="AB720">
        <v>1327</v>
      </c>
      <c r="AC720">
        <v>8.7723211742799997E-3</v>
      </c>
      <c r="AD720">
        <v>1.3533855691299999E-4</v>
      </c>
      <c r="AE720">
        <v>0.68057406807700005</v>
      </c>
      <c r="AF720">
        <v>0.35053267427399998</v>
      </c>
      <c r="AG720">
        <v>0.92685905239400002</v>
      </c>
      <c r="AH720">
        <v>0.197044218942</v>
      </c>
      <c r="AI720">
        <v>-1.2550513480600001E-4</v>
      </c>
      <c r="AJ720" s="1">
        <v>1.4959809152199999E-5</v>
      </c>
      <c r="AK720">
        <v>1.7776285939300001</v>
      </c>
      <c r="AL720">
        <v>2.01443150206E-2</v>
      </c>
      <c r="AM720">
        <v>1.9139762269800001E-4</v>
      </c>
      <c r="AN720">
        <v>4.9472411493599999</v>
      </c>
      <c r="AO720">
        <v>7.0473683994299999E-2</v>
      </c>
      <c r="AP720">
        <v>0.24980752628</v>
      </c>
      <c r="AQ720">
        <v>4.2774496152100001E-3</v>
      </c>
      <c r="AR720">
        <v>0</v>
      </c>
      <c r="AS720">
        <v>11.955916653199999</v>
      </c>
      <c r="AT720">
        <v>2</v>
      </c>
      <c r="AU720">
        <v>3</v>
      </c>
      <c r="AV720">
        <f t="shared" si="144"/>
        <v>1327</v>
      </c>
      <c r="AW720" s="2">
        <f t="shared" si="145"/>
        <v>-2.2061336547997277E-2</v>
      </c>
      <c r="AX720" s="2">
        <f t="shared" si="146"/>
        <v>3.3255164318782331</v>
      </c>
      <c r="BC720" s="2">
        <f t="shared" si="147"/>
        <v>4.9888025981949406E-2</v>
      </c>
      <c r="BD720" s="2">
        <f t="shared" si="148"/>
        <v>0.10817984881865585</v>
      </c>
      <c r="BE720" s="2">
        <f t="shared" si="149"/>
        <v>-4.363597052462008E-2</v>
      </c>
      <c r="BF720" s="2">
        <f t="shared" si="150"/>
        <v>-8.5418710026098788E-3</v>
      </c>
      <c r="BG720" s="2">
        <f t="shared" si="151"/>
        <v>3.3255164318763786</v>
      </c>
      <c r="BH720" s="2">
        <f t="shared" si="152"/>
        <v>1.4749210078376178E-2</v>
      </c>
      <c r="BI720" s="2">
        <f t="shared" si="153"/>
        <v>0.48127510243914717</v>
      </c>
      <c r="BJ720" s="2">
        <f t="shared" si="154"/>
        <v>6.0813532245956375E-3</v>
      </c>
      <c r="BK720" s="2">
        <f t="shared" si="155"/>
        <v>0.72294498560643605</v>
      </c>
      <c r="BL720" s="2"/>
      <c r="BM720" s="2">
        <f t="shared" si="156"/>
        <v>-0.14040178354638774</v>
      </c>
    </row>
    <row r="721" spans="1:65" hidden="1">
      <c r="A721">
        <v>1</v>
      </c>
      <c r="B721" t="s">
        <v>473</v>
      </c>
      <c r="C721">
        <v>1328</v>
      </c>
      <c r="D721">
        <v>9.0387944388200005E-3</v>
      </c>
      <c r="E721" s="1">
        <v>1.3793101464E-5</v>
      </c>
      <c r="F721" s="1"/>
      <c r="G721" s="1"/>
      <c r="H721" s="1"/>
      <c r="I721" s="1"/>
      <c r="J721">
        <v>-1.9414548773E-4</v>
      </c>
      <c r="K721" s="1">
        <v>1.3629818164500001E-5</v>
      </c>
      <c r="L721">
        <v>1.8872654933599999</v>
      </c>
      <c r="M721">
        <v>2.0244421197400001E-2</v>
      </c>
      <c r="N721" s="1">
        <v>1.9506391157599999E-5</v>
      </c>
      <c r="O721">
        <v>4.8278639832600003</v>
      </c>
      <c r="P721">
        <v>1.9967905491099999E-2</v>
      </c>
      <c r="Q721">
        <v>0.244991109648</v>
      </c>
      <c r="R721">
        <v>1.0404098727899999E-3</v>
      </c>
      <c r="S721">
        <v>0</v>
      </c>
      <c r="T721">
        <v>14.817452807800001</v>
      </c>
      <c r="U721">
        <v>4</v>
      </c>
      <c r="V721">
        <v>3</v>
      </c>
      <c r="Z721">
        <v>1</v>
      </c>
      <c r="AA721" t="s">
        <v>473</v>
      </c>
      <c r="AB721">
        <v>1328</v>
      </c>
      <c r="AC721">
        <v>8.8026267263500001E-3</v>
      </c>
      <c r="AD721" s="1">
        <v>5.7332002253999998E-5</v>
      </c>
      <c r="AE721">
        <v>0.14039011215800001</v>
      </c>
      <c r="AF721">
        <v>0.59007727168099999</v>
      </c>
      <c r="AG721">
        <v>1.24816387111E-2</v>
      </c>
      <c r="AH721">
        <v>4.8464394278600002E-3</v>
      </c>
      <c r="AI721">
        <v>-1.9511950209299999E-4</v>
      </c>
      <c r="AJ721" s="1">
        <v>1.3622994635499999E-5</v>
      </c>
      <c r="AK721">
        <v>1.7899320812499999</v>
      </c>
      <c r="AL721">
        <v>2.00352053779E-2</v>
      </c>
      <c r="AM721" s="1">
        <v>8.1079695145600005E-5</v>
      </c>
      <c r="AN721">
        <v>4.8684852425800003</v>
      </c>
      <c r="AO721">
        <v>2.5300938902100001E-2</v>
      </c>
      <c r="AP721">
        <v>0.244499283496</v>
      </c>
      <c r="AQ721">
        <v>1.61044420473E-3</v>
      </c>
      <c r="AR721">
        <v>0</v>
      </c>
      <c r="AS721">
        <v>13.5236292341</v>
      </c>
      <c r="AT721">
        <v>2</v>
      </c>
      <c r="AU721">
        <v>2</v>
      </c>
      <c r="AV721">
        <f t="shared" si="144"/>
        <v>1328</v>
      </c>
      <c r="AW721" s="2">
        <f t="shared" si="145"/>
        <v>-2.6128231377372892E-2</v>
      </c>
      <c r="AX721" s="2">
        <f t="shared" si="146"/>
        <v>3.1565707613792697</v>
      </c>
      <c r="BC721" s="2">
        <f t="shared" si="147"/>
        <v>5.0169302124320218E-3</v>
      </c>
      <c r="BD721" s="2">
        <f t="shared" si="148"/>
        <v>-5.0063243086939538E-4</v>
      </c>
      <c r="BE721" s="2">
        <f t="shared" si="149"/>
        <v>-5.1573778279976987E-2</v>
      </c>
      <c r="BF721" s="2">
        <f t="shared" si="150"/>
        <v>-1.0334492523148598E-2</v>
      </c>
      <c r="BG721" s="2">
        <f t="shared" si="151"/>
        <v>3.1565707613737697</v>
      </c>
      <c r="BH721" s="2">
        <f t="shared" si="152"/>
        <v>8.4139195844889058E-3</v>
      </c>
      <c r="BI721" s="2">
        <f t="shared" si="153"/>
        <v>0.26708026104074944</v>
      </c>
      <c r="BJ721" s="2">
        <f t="shared" si="154"/>
        <v>-2.0075265290509766E-3</v>
      </c>
      <c r="BK721" s="2">
        <f t="shared" si="155"/>
        <v>0.54789400489960349</v>
      </c>
      <c r="BL721" s="2"/>
      <c r="BM721" s="2">
        <f t="shared" si="156"/>
        <v>-8.731754306778855E-2</v>
      </c>
    </row>
    <row r="722" spans="1:65" hidden="1">
      <c r="A722">
        <v>1</v>
      </c>
      <c r="B722" t="s">
        <v>473</v>
      </c>
      <c r="C722">
        <v>1329</v>
      </c>
      <c r="D722">
        <v>8.66097860674E-3</v>
      </c>
      <c r="E722" s="1">
        <v>2.7339883846600001E-5</v>
      </c>
      <c r="F722" s="1"/>
      <c r="G722" s="1"/>
      <c r="H722" s="1"/>
      <c r="I722" s="1"/>
      <c r="J722" s="1">
        <v>-4.23322436079E-5</v>
      </c>
      <c r="K722" s="1">
        <v>1.64790996392E-5</v>
      </c>
      <c r="L722">
        <v>1.7327899148499999</v>
      </c>
      <c r="M722">
        <v>1.9887740791599998E-2</v>
      </c>
      <c r="N722" s="1">
        <v>3.86644345296E-5</v>
      </c>
      <c r="O722">
        <v>5.1068155911600002</v>
      </c>
      <c r="P722">
        <v>4.5854392355499998E-2</v>
      </c>
      <c r="Q722">
        <v>0.254580749489</v>
      </c>
      <c r="R722">
        <v>2.3388633734399999E-3</v>
      </c>
      <c r="S722">
        <v>0</v>
      </c>
      <c r="T722">
        <v>13.382884659</v>
      </c>
      <c r="U722">
        <v>4</v>
      </c>
      <c r="V722">
        <v>3</v>
      </c>
      <c r="Z722">
        <v>1</v>
      </c>
      <c r="AA722" t="s">
        <v>473</v>
      </c>
      <c r="AB722">
        <v>1329</v>
      </c>
      <c r="AC722">
        <v>8.7770646054500003E-3</v>
      </c>
      <c r="AD722" s="1">
        <v>6.9806550344300001E-5</v>
      </c>
      <c r="AE722">
        <v>0.15928561003899999</v>
      </c>
      <c r="AF722">
        <v>8.9432333938900002E-2</v>
      </c>
      <c r="AG722">
        <v>0.99857997878799998</v>
      </c>
      <c r="AH722">
        <v>1.4930446006199999E-3</v>
      </c>
      <c r="AI722" s="1">
        <v>-4.2769145690100002E-5</v>
      </c>
      <c r="AJ722" s="1">
        <v>1.6606325002E-5</v>
      </c>
      <c r="AK722">
        <v>1.7795515373399999</v>
      </c>
      <c r="AL722">
        <v>1.9989268596899999E-2</v>
      </c>
      <c r="AM722" s="1">
        <v>9.8721370239400003E-5</v>
      </c>
      <c r="AN722">
        <v>5.1006750291499996</v>
      </c>
      <c r="AO722">
        <v>4.4127206565999999E-2</v>
      </c>
      <c r="AP722">
        <v>0.25557271864199999</v>
      </c>
      <c r="AQ722">
        <v>2.54593325868E-3</v>
      </c>
      <c r="AR722">
        <v>0</v>
      </c>
      <c r="AS722">
        <v>12.975544986399999</v>
      </c>
      <c r="AT722">
        <v>2</v>
      </c>
      <c r="AU722">
        <v>2</v>
      </c>
      <c r="AV722">
        <f t="shared" si="144"/>
        <v>1329</v>
      </c>
      <c r="AW722" s="2">
        <f t="shared" si="145"/>
        <v>1.3403335117311314E-2</v>
      </c>
      <c r="AX722" s="2">
        <f t="shared" si="146"/>
        <v>1.5532862808040486</v>
      </c>
      <c r="BC722" s="2">
        <f t="shared" si="147"/>
        <v>1.0320787299789322E-2</v>
      </c>
      <c r="BD722" s="2">
        <f t="shared" si="148"/>
        <v>7.7204074000110706E-3</v>
      </c>
      <c r="BE722" s="2">
        <f t="shared" si="149"/>
        <v>2.6986319627817081E-2</v>
      </c>
      <c r="BF722" s="2">
        <f t="shared" si="150"/>
        <v>5.1050446787240531E-3</v>
      </c>
      <c r="BG722" s="2">
        <f t="shared" si="151"/>
        <v>1.5532862808021344</v>
      </c>
      <c r="BH722" s="2">
        <f t="shared" si="152"/>
        <v>-1.2024248576020656E-3</v>
      </c>
      <c r="BI722" s="2">
        <f t="shared" si="153"/>
        <v>-3.7666746864934354E-2</v>
      </c>
      <c r="BJ722" s="2">
        <f t="shared" si="154"/>
        <v>3.8964813914291832E-3</v>
      </c>
      <c r="BK722" s="2">
        <f t="shared" si="155"/>
        <v>8.8534408461594619E-2</v>
      </c>
      <c r="BL722" s="2"/>
      <c r="BM722" s="2">
        <f t="shared" si="156"/>
        <v>-3.0437359581221877E-2</v>
      </c>
    </row>
    <row r="723" spans="1:65" hidden="1">
      <c r="A723">
        <v>1</v>
      </c>
      <c r="B723" t="s">
        <v>473</v>
      </c>
      <c r="C723">
        <v>1330</v>
      </c>
      <c r="D723">
        <v>9.0489335479300003E-3</v>
      </c>
      <c r="E723" s="1">
        <v>2.9143102142200001E-5</v>
      </c>
      <c r="F723" s="1"/>
      <c r="G723" s="1"/>
      <c r="H723" s="1"/>
      <c r="I723" s="1"/>
      <c r="J723" s="1">
        <v>-2.21445772775E-6</v>
      </c>
      <c r="K723" s="1">
        <v>1.1232828088400001E-5</v>
      </c>
      <c r="L723">
        <v>1.891501882</v>
      </c>
      <c r="M723">
        <v>2.0317402328799999E-2</v>
      </c>
      <c r="N723" s="1">
        <v>4.12145702991E-5</v>
      </c>
      <c r="O723">
        <v>4.8915327668400002</v>
      </c>
      <c r="P723">
        <v>4.4649205625999999E-2</v>
      </c>
      <c r="Q723">
        <v>0.24911683747499999</v>
      </c>
      <c r="R723">
        <v>2.32937840224E-3</v>
      </c>
      <c r="S723">
        <v>0</v>
      </c>
      <c r="T723">
        <v>6.6511548939900003</v>
      </c>
      <c r="U723">
        <v>4</v>
      </c>
      <c r="V723">
        <v>3</v>
      </c>
      <c r="Z723">
        <v>1</v>
      </c>
      <c r="AA723" t="s">
        <v>473</v>
      </c>
      <c r="AB723">
        <v>1330</v>
      </c>
      <c r="AC723">
        <v>9.1292689446699996E-3</v>
      </c>
      <c r="AD723" s="1">
        <v>4.9856718688799999E-5</v>
      </c>
      <c r="AE723">
        <v>0.24980012914399999</v>
      </c>
      <c r="AF723">
        <v>9.4503083123100004E-2</v>
      </c>
      <c r="AG723">
        <v>0.99738255078000004</v>
      </c>
      <c r="AH723">
        <v>2.63796049345E-3</v>
      </c>
      <c r="AI723" s="1">
        <v>-2.2220576812299999E-6</v>
      </c>
      <c r="AJ723" s="1">
        <v>1.1615338827000001E-5</v>
      </c>
      <c r="AK723">
        <v>1.9252360388200001</v>
      </c>
      <c r="AL723">
        <v>2.0389152595300001E-2</v>
      </c>
      <c r="AM723" s="1">
        <v>7.0508047745099998E-5</v>
      </c>
      <c r="AN723">
        <v>4.8905551198500001</v>
      </c>
      <c r="AO723">
        <v>4.0350434839199999E-2</v>
      </c>
      <c r="AP723">
        <v>0.249946620132</v>
      </c>
      <c r="AQ723">
        <v>2.2360429704599998E-3</v>
      </c>
      <c r="AR723">
        <v>0</v>
      </c>
      <c r="AS723">
        <v>6.4717609987699998</v>
      </c>
      <c r="AT723">
        <v>2</v>
      </c>
      <c r="AU723">
        <v>2</v>
      </c>
      <c r="AV723">
        <f t="shared" si="144"/>
        <v>1330</v>
      </c>
      <c r="AW723" s="2">
        <f t="shared" si="145"/>
        <v>8.8778855888909172E-3</v>
      </c>
      <c r="AX723" s="2">
        <f t="shared" si="146"/>
        <v>0.71075537688234369</v>
      </c>
      <c r="BC723" s="2">
        <f t="shared" si="147"/>
        <v>3.4319704480075233E-3</v>
      </c>
      <c r="BD723" s="2">
        <f t="shared" si="148"/>
        <v>3.4052932671070964E-2</v>
      </c>
      <c r="BE723" s="2">
        <f t="shared" si="149"/>
        <v>1.7834588028181528E-2</v>
      </c>
      <c r="BF723" s="2">
        <f t="shared" si="150"/>
        <v>3.5314685085649569E-3</v>
      </c>
      <c r="BG723" s="2">
        <f t="shared" si="151"/>
        <v>0.71075537688281265</v>
      </c>
      <c r="BH723" s="2">
        <f t="shared" si="152"/>
        <v>-1.9986516223044723E-4</v>
      </c>
      <c r="BI723" s="2">
        <f t="shared" si="153"/>
        <v>-9.6278774202799081E-2</v>
      </c>
      <c r="BJ723" s="2">
        <f t="shared" si="154"/>
        <v>3.3308975234694186E-3</v>
      </c>
      <c r="BK723" s="2">
        <f t="shared" si="155"/>
        <v>-4.0068814792068995E-2</v>
      </c>
      <c r="BL723" s="2"/>
      <c r="BM723" s="2">
        <f t="shared" si="156"/>
        <v>-2.697184144397257E-2</v>
      </c>
    </row>
    <row r="724" spans="1:65" hidden="1">
      <c r="A724">
        <v>1</v>
      </c>
      <c r="B724" t="s">
        <v>473</v>
      </c>
      <c r="C724">
        <v>1331</v>
      </c>
      <c r="D724">
        <v>8.8055849938899998E-3</v>
      </c>
      <c r="E724" s="1">
        <v>3.1708221914099999E-5</v>
      </c>
      <c r="F724" s="1"/>
      <c r="G724" s="1"/>
      <c r="H724" s="1"/>
      <c r="I724" s="1"/>
      <c r="J724">
        <v>2.6228978182700003E-4</v>
      </c>
      <c r="K724" s="1">
        <v>1.70919432126E-5</v>
      </c>
      <c r="L724">
        <v>1.79113535566</v>
      </c>
      <c r="M724">
        <v>1.9963255783000001E-2</v>
      </c>
      <c r="N724" s="1">
        <v>4.4842197469699997E-5</v>
      </c>
      <c r="O724">
        <v>5.0380102725900002</v>
      </c>
      <c r="P724">
        <v>5.22322269171E-2</v>
      </c>
      <c r="Q724">
        <v>0.252104358576</v>
      </c>
      <c r="R724">
        <v>2.6743666333399999E-3</v>
      </c>
      <c r="S724">
        <v>0</v>
      </c>
      <c r="T724">
        <v>1.4498955148899999</v>
      </c>
      <c r="U724">
        <v>4</v>
      </c>
      <c r="V724">
        <v>3</v>
      </c>
      <c r="Z724">
        <v>1</v>
      </c>
      <c r="AA724" t="s">
        <v>473</v>
      </c>
      <c r="AB724">
        <v>1331</v>
      </c>
      <c r="AC724">
        <v>8.8168822324600007E-3</v>
      </c>
      <c r="AD724" s="1">
        <v>3.1762096216399999E-5</v>
      </c>
      <c r="AE724">
        <v>0.99925740006399999</v>
      </c>
      <c r="AF724">
        <v>0.65175902304</v>
      </c>
      <c r="AG724">
        <v>0.76002998627899998</v>
      </c>
      <c r="AH724">
        <v>0.82065994872400005</v>
      </c>
      <c r="AI724">
        <v>2.6263640663799998E-4</v>
      </c>
      <c r="AJ724" s="1">
        <v>1.7113806304900001E-5</v>
      </c>
      <c r="AK724">
        <v>1.7957342241600001</v>
      </c>
      <c r="AL724">
        <v>1.9973225875799999E-2</v>
      </c>
      <c r="AM724" s="1">
        <v>4.4918387238599997E-5</v>
      </c>
      <c r="AN724">
        <v>5.0288375404099996</v>
      </c>
      <c r="AO724">
        <v>5.2119584815600001E-2</v>
      </c>
      <c r="AP724">
        <v>0.25177102809500002</v>
      </c>
      <c r="AQ724">
        <v>2.6701159630600001E-3</v>
      </c>
      <c r="AR724">
        <v>0</v>
      </c>
      <c r="AS724">
        <v>1.22658984912</v>
      </c>
      <c r="AT724">
        <v>2</v>
      </c>
      <c r="AU724">
        <v>3</v>
      </c>
      <c r="AV724">
        <f t="shared" si="144"/>
        <v>1331</v>
      </c>
      <c r="AW724" s="2">
        <f t="shared" si="145"/>
        <v>1.2829628670712797E-3</v>
      </c>
      <c r="AX724" s="2">
        <f t="shared" si="146"/>
        <v>1.699064124312898E-3</v>
      </c>
      <c r="BC724" s="2">
        <f t="shared" si="147"/>
        <v>1.3215337958860105E-3</v>
      </c>
      <c r="BD724" s="2">
        <f t="shared" si="148"/>
        <v>1.2791460881922019E-3</v>
      </c>
      <c r="BE724" s="2">
        <f t="shared" si="149"/>
        <v>2.5675717278806224E-3</v>
      </c>
      <c r="BF724" s="2">
        <f t="shared" si="150"/>
        <v>4.9942218385482667E-4</v>
      </c>
      <c r="BG724" s="2">
        <f t="shared" si="151"/>
        <v>1.6990641226153475E-3</v>
      </c>
      <c r="BH724" s="2">
        <f t="shared" si="152"/>
        <v>-1.8207053347838768E-3</v>
      </c>
      <c r="BI724" s="2">
        <f t="shared" si="153"/>
        <v>-2.1565632589010245E-3</v>
      </c>
      <c r="BJ724" s="2">
        <f t="shared" si="154"/>
        <v>-1.3221924558654387E-3</v>
      </c>
      <c r="BK724" s="2">
        <f t="shared" si="155"/>
        <v>-1.5894119478641507E-3</v>
      </c>
      <c r="BL724" s="2"/>
      <c r="BM724" s="2">
        <f t="shared" si="156"/>
        <v>-0.15401500554813535</v>
      </c>
    </row>
    <row r="725" spans="1:65" hidden="1">
      <c r="A725">
        <v>1</v>
      </c>
      <c r="B725" t="s">
        <v>473</v>
      </c>
      <c r="C725">
        <v>1332</v>
      </c>
      <c r="D725">
        <v>8.7281130788000004E-3</v>
      </c>
      <c r="E725" s="1">
        <v>2.4374716267E-5</v>
      </c>
      <c r="F725" s="1"/>
      <c r="G725" s="1"/>
      <c r="H725" s="1"/>
      <c r="I725" s="1"/>
      <c r="J725" s="1">
        <v>4.09294027833E-5</v>
      </c>
      <c r="K725" s="1">
        <v>1.53161403547E-5</v>
      </c>
      <c r="L725">
        <v>1.7597570278700001</v>
      </c>
      <c r="M725">
        <v>1.9948777980299998E-2</v>
      </c>
      <c r="N725" s="1">
        <v>3.4471054323700001E-5</v>
      </c>
      <c r="O725">
        <v>4.9221062205899999</v>
      </c>
      <c r="P725">
        <v>3.9177667000399999E-2</v>
      </c>
      <c r="Q725">
        <v>0.24612584078899999</v>
      </c>
      <c r="R725">
        <v>2.0046806156199999E-3</v>
      </c>
      <c r="S725">
        <v>0</v>
      </c>
      <c r="T725">
        <v>5.7564714501700003</v>
      </c>
      <c r="U725">
        <v>4</v>
      </c>
      <c r="V725">
        <v>3</v>
      </c>
      <c r="Z725">
        <v>1</v>
      </c>
      <c r="AA725" t="s">
        <v>473</v>
      </c>
      <c r="AB725">
        <v>1332</v>
      </c>
      <c r="AC725">
        <v>8.7273679045899999E-3</v>
      </c>
      <c r="AD725" s="1">
        <v>6.9356106326699998E-10</v>
      </c>
      <c r="AE725">
        <v>0.99999916216399998</v>
      </c>
      <c r="AF725">
        <v>0.78831673650800005</v>
      </c>
      <c r="AG725">
        <v>0.99999931566400002</v>
      </c>
      <c r="AH725">
        <v>0.50321838584900003</v>
      </c>
      <c r="AI725" s="1">
        <v>4.0957923396100002E-5</v>
      </c>
      <c r="AJ725" s="1">
        <v>2.1274617509700001E-9</v>
      </c>
      <c r="AK725">
        <v>1.7594565575200001</v>
      </c>
      <c r="AL725">
        <v>1.9948125931E-2</v>
      </c>
      <c r="AM725" s="1">
        <v>9.8084346200600005E-10</v>
      </c>
      <c r="AN725">
        <v>4.91948121166</v>
      </c>
      <c r="AO725" s="1">
        <v>1.1140536577699999E-6</v>
      </c>
      <c r="AP725">
        <v>0.24598653877099999</v>
      </c>
      <c r="AQ725" s="1">
        <v>5.7003462954100002E-8</v>
      </c>
      <c r="AR725">
        <v>0</v>
      </c>
      <c r="AS725">
        <v>5.4679139168599997</v>
      </c>
      <c r="AT725">
        <v>2</v>
      </c>
      <c r="AU725">
        <v>2</v>
      </c>
      <c r="AV725">
        <f t="shared" si="144"/>
        <v>1332</v>
      </c>
      <c r="AW725" s="2">
        <f t="shared" si="145"/>
        <v>-8.5376323985820299E-5</v>
      </c>
      <c r="AX725" s="2">
        <f t="shared" si="146"/>
        <v>-0.99997154588157378</v>
      </c>
      <c r="BC725" s="2">
        <f t="shared" si="147"/>
        <v>6.9682455302374656E-4</v>
      </c>
      <c r="BD725" s="2">
        <f t="shared" si="148"/>
        <v>-0.99986109674489132</v>
      </c>
      <c r="BE725" s="2">
        <f t="shared" si="149"/>
        <v>-1.7074536157057641E-4</v>
      </c>
      <c r="BF725" s="2">
        <f t="shared" si="150"/>
        <v>-3.2686177601571414E-5</v>
      </c>
      <c r="BG725" s="2">
        <f t="shared" si="151"/>
        <v>-0.99997154588157366</v>
      </c>
      <c r="BH725" s="2">
        <f t="shared" si="152"/>
        <v>-5.3331009376008493E-4</v>
      </c>
      <c r="BI725" s="2">
        <f t="shared" si="153"/>
        <v>-0.99997156406332832</v>
      </c>
      <c r="BJ725" s="2">
        <f t="shared" si="154"/>
        <v>-5.6597884055343758E-4</v>
      </c>
      <c r="BK725" s="2">
        <f t="shared" si="155"/>
        <v>-0.99997156481560701</v>
      </c>
      <c r="BL725" s="2"/>
      <c r="BM725" s="2">
        <f t="shared" si="156"/>
        <v>-5.0127501857319012E-2</v>
      </c>
    </row>
    <row r="726" spans="1:65" hidden="1">
      <c r="A726">
        <v>1</v>
      </c>
      <c r="B726" t="s">
        <v>473</v>
      </c>
      <c r="C726">
        <v>1333</v>
      </c>
      <c r="D726">
        <v>8.8903545451299998E-3</v>
      </c>
      <c r="E726" s="1">
        <v>3.2407698048099998E-5</v>
      </c>
      <c r="F726" s="1"/>
      <c r="G726" s="1"/>
      <c r="H726" s="1"/>
      <c r="I726" s="1"/>
      <c r="J726">
        <v>4.8614423527099999E-4</v>
      </c>
      <c r="K726" s="1">
        <v>1.7051041834399998E-5</v>
      </c>
      <c r="L726">
        <v>1.82578713097</v>
      </c>
      <c r="M726">
        <v>2.0031709324299998E-2</v>
      </c>
      <c r="N726" s="1">
        <v>4.5831406104999999E-5</v>
      </c>
      <c r="O726">
        <v>5.0030395925100004</v>
      </c>
      <c r="P726">
        <v>5.2395154956900003E-2</v>
      </c>
      <c r="Q726">
        <v>0.25121286907599999</v>
      </c>
      <c r="R726">
        <v>2.6929197424899998E-3</v>
      </c>
      <c r="S726">
        <v>0</v>
      </c>
      <c r="T726">
        <v>6.1716565247200004</v>
      </c>
      <c r="U726">
        <v>4</v>
      </c>
      <c r="V726">
        <v>3</v>
      </c>
      <c r="Z726">
        <v>1</v>
      </c>
      <c r="AA726" t="s">
        <v>473</v>
      </c>
      <c r="AB726">
        <v>1333</v>
      </c>
      <c r="AC726">
        <v>9.7469927797699998E-3</v>
      </c>
      <c r="AD726" s="1">
        <v>7.8049086701799993E-5</v>
      </c>
      <c r="AE726">
        <v>0.11251507472400001</v>
      </c>
      <c r="AF726">
        <v>1.05168949246E-2</v>
      </c>
      <c r="AG726">
        <v>0.99319834002600005</v>
      </c>
      <c r="AH726">
        <v>9.7928280933300008E-4</v>
      </c>
      <c r="AI726">
        <v>5.0649770602099998E-4</v>
      </c>
      <c r="AJ726" s="1">
        <v>1.78884457453E-5</v>
      </c>
      <c r="AK726">
        <v>2.1945893565499999</v>
      </c>
      <c r="AL726">
        <v>2.0813464547000001E-2</v>
      </c>
      <c r="AM726">
        <v>1.1037807694500001E-4</v>
      </c>
      <c r="AN726">
        <v>5.0267327971200002</v>
      </c>
      <c r="AO726">
        <v>4.9524666739000002E-2</v>
      </c>
      <c r="AP726">
        <v>0.26225278693199999</v>
      </c>
      <c r="AQ726">
        <v>2.9343141735699999E-3</v>
      </c>
      <c r="AR726">
        <v>0</v>
      </c>
      <c r="AS726">
        <v>5.1572149487200001</v>
      </c>
      <c r="AT726">
        <v>2</v>
      </c>
      <c r="AU726">
        <v>2</v>
      </c>
      <c r="AV726">
        <f t="shared" si="144"/>
        <v>1333</v>
      </c>
      <c r="AW726" s="2">
        <f t="shared" si="145"/>
        <v>9.635591362430572E-2</v>
      </c>
      <c r="AX726" s="2">
        <f t="shared" si="146"/>
        <v>1.4083502193200625</v>
      </c>
      <c r="BC726" s="2">
        <f t="shared" si="147"/>
        <v>4.1867144096965368E-2</v>
      </c>
      <c r="BD726" s="2">
        <f t="shared" si="148"/>
        <v>4.9111597932424464E-2</v>
      </c>
      <c r="BE726" s="2">
        <f t="shared" si="149"/>
        <v>0.20199628933963593</v>
      </c>
      <c r="BF726" s="2">
        <f t="shared" si="150"/>
        <v>3.9025886909794257E-2</v>
      </c>
      <c r="BG726" s="2">
        <f t="shared" si="151"/>
        <v>1.4083502193260935</v>
      </c>
      <c r="BH726" s="2">
        <f t="shared" si="152"/>
        <v>4.7357619646805618E-3</v>
      </c>
      <c r="BI726" s="2">
        <f t="shared" si="153"/>
        <v>-5.4785375103122619E-2</v>
      </c>
      <c r="BJ726" s="2">
        <f t="shared" si="154"/>
        <v>4.3946466184660596E-2</v>
      </c>
      <c r="BK726" s="2">
        <f t="shared" si="155"/>
        <v>8.9640410470159596E-2</v>
      </c>
      <c r="BL726" s="2"/>
      <c r="BM726" s="2">
        <f t="shared" si="156"/>
        <v>-0.16437103586966453</v>
      </c>
    </row>
    <row r="727" spans="1:65" hidden="1">
      <c r="A727">
        <v>1</v>
      </c>
      <c r="B727" t="s">
        <v>473</v>
      </c>
      <c r="C727">
        <v>1338</v>
      </c>
      <c r="D727">
        <v>9.6112860365999992E-3</v>
      </c>
      <c r="E727" s="1">
        <v>3.7500148743500003E-5</v>
      </c>
      <c r="F727" s="1"/>
      <c r="G727" s="1"/>
      <c r="H727" s="1"/>
      <c r="I727" s="1"/>
      <c r="J727">
        <v>4.3441948406299999E-4</v>
      </c>
      <c r="K727" s="1">
        <v>1.6218668292899999E-5</v>
      </c>
      <c r="L727">
        <v>2.1339045253100002</v>
      </c>
      <c r="M727">
        <v>2.0675015906600001E-2</v>
      </c>
      <c r="N727" s="1">
        <v>5.3033218944099997E-5</v>
      </c>
      <c r="O727">
        <v>4.6224675947299998</v>
      </c>
      <c r="P727">
        <v>5.1348056975799999E-2</v>
      </c>
      <c r="Q727">
        <v>0.239557439117</v>
      </c>
      <c r="R727">
        <v>2.73111707084E-3</v>
      </c>
      <c r="S727">
        <v>0</v>
      </c>
      <c r="T727">
        <v>1.4373607081999999</v>
      </c>
      <c r="U727">
        <v>4</v>
      </c>
      <c r="V727">
        <v>3</v>
      </c>
      <c r="Z727">
        <v>1</v>
      </c>
      <c r="AA727" t="s">
        <v>473</v>
      </c>
      <c r="AB727">
        <v>1338</v>
      </c>
      <c r="AC727">
        <v>9.6167404164800002E-3</v>
      </c>
      <c r="AD727" s="1">
        <v>3.73771547114E-5</v>
      </c>
      <c r="AE727">
        <v>0.99999995185699997</v>
      </c>
      <c r="AF727">
        <v>0.88143344580299998</v>
      </c>
      <c r="AG727">
        <v>0.99829788755899995</v>
      </c>
      <c r="AH727">
        <v>0.99832080762099995</v>
      </c>
      <c r="AI727">
        <v>4.3461059140499999E-4</v>
      </c>
      <c r="AJ727" s="1">
        <v>1.6162451277399999E-5</v>
      </c>
      <c r="AK727">
        <v>2.1363271831000001</v>
      </c>
      <c r="AL727">
        <v>2.0680087926700001E-2</v>
      </c>
      <c r="AM727" s="1">
        <v>5.2859279115699998E-5</v>
      </c>
      <c r="AN727">
        <v>4.6214841691100004</v>
      </c>
      <c r="AO727">
        <v>5.1132764650299999E-2</v>
      </c>
      <c r="AP727">
        <v>0.23956522951799999</v>
      </c>
      <c r="AQ727">
        <v>2.7203963705E-3</v>
      </c>
      <c r="AR727">
        <v>0</v>
      </c>
      <c r="AS727">
        <v>1.4237677281100001</v>
      </c>
      <c r="AT727">
        <v>2</v>
      </c>
      <c r="AU727">
        <v>3</v>
      </c>
      <c r="AV727">
        <f t="shared" si="144"/>
        <v>1338</v>
      </c>
      <c r="AW727" s="2">
        <f t="shared" si="145"/>
        <v>5.6749740453364284E-4</v>
      </c>
      <c r="AX727" s="2">
        <f t="shared" si="146"/>
        <v>-3.2798278465847952E-3</v>
      </c>
      <c r="BC727" s="2">
        <f t="shared" si="147"/>
        <v>4.3991429715038212E-4</v>
      </c>
      <c r="BD727" s="2">
        <f t="shared" si="148"/>
        <v>-3.466191828129888E-3</v>
      </c>
      <c r="BE727" s="2">
        <f t="shared" si="149"/>
        <v>1.1353168622424664E-3</v>
      </c>
      <c r="BF727" s="2">
        <f t="shared" si="150"/>
        <v>2.4532121875566403E-4</v>
      </c>
      <c r="BG727" s="2">
        <f t="shared" si="151"/>
        <v>-3.2798278487176508E-3</v>
      </c>
      <c r="BH727" s="2">
        <f t="shared" si="152"/>
        <v>-2.1274905661223249E-4</v>
      </c>
      <c r="BI727" s="2">
        <f t="shared" si="153"/>
        <v>-4.192803743313339E-3</v>
      </c>
      <c r="BJ727" s="2">
        <f t="shared" si="154"/>
        <v>3.2519971113006827E-5</v>
      </c>
      <c r="BK727" s="2">
        <f t="shared" si="155"/>
        <v>-3.9253902567797025E-3</v>
      </c>
      <c r="BL727" s="2"/>
      <c r="BM727" s="2">
        <f t="shared" si="156"/>
        <v>-9.456902510589912E-3</v>
      </c>
    </row>
    <row r="728" spans="1:65" hidden="1">
      <c r="A728">
        <v>1</v>
      </c>
      <c r="B728" t="s">
        <v>473</v>
      </c>
      <c r="C728">
        <v>1339</v>
      </c>
      <c r="D728">
        <v>9.0917623169099997E-3</v>
      </c>
      <c r="E728" s="1">
        <v>2.56402694591E-5</v>
      </c>
      <c r="F728" s="1"/>
      <c r="G728" s="1"/>
      <c r="H728" s="1"/>
      <c r="I728" s="1"/>
      <c r="J728">
        <v>2.8589759093600002E-4</v>
      </c>
      <c r="K728" s="1">
        <v>1.56095849877E-5</v>
      </c>
      <c r="L728">
        <v>1.9094492808300001</v>
      </c>
      <c r="M728">
        <v>2.0226505593500001E-2</v>
      </c>
      <c r="N728" s="1">
        <v>3.6260816811999997E-5</v>
      </c>
      <c r="O728">
        <v>4.8475474805200003</v>
      </c>
      <c r="P728">
        <v>3.8891513111800002E-2</v>
      </c>
      <c r="Q728">
        <v>0.24577226091599999</v>
      </c>
      <c r="R728">
        <v>2.02043999398E-3</v>
      </c>
      <c r="S728">
        <v>0</v>
      </c>
      <c r="T728">
        <v>4.0188782838200003</v>
      </c>
      <c r="U728">
        <v>4</v>
      </c>
      <c r="V728">
        <v>3</v>
      </c>
      <c r="Z728">
        <v>1</v>
      </c>
      <c r="AA728" t="s">
        <v>473</v>
      </c>
      <c r="AB728">
        <v>1339</v>
      </c>
      <c r="AC728">
        <v>9.3029059784800004E-3</v>
      </c>
      <c r="AD728" s="1">
        <v>6.8528438771999994E-5</v>
      </c>
      <c r="AE728">
        <v>0.240630286173</v>
      </c>
      <c r="AF728">
        <v>4.4465761687300001E-2</v>
      </c>
      <c r="AG728">
        <v>0.99268021636500003</v>
      </c>
      <c r="AH728">
        <v>3.5011134816099999E-3</v>
      </c>
      <c r="AI728">
        <v>2.9603071591200001E-4</v>
      </c>
      <c r="AJ728" s="1">
        <v>1.6780584795199999E-5</v>
      </c>
      <c r="AK728">
        <v>1.9991677777900001</v>
      </c>
      <c r="AL728">
        <v>2.0417623848099999E-2</v>
      </c>
      <c r="AM728" s="1">
        <v>9.6913847519600004E-5</v>
      </c>
      <c r="AN728">
        <v>4.8593453452400004</v>
      </c>
      <c r="AO728">
        <v>3.8047247099699998E-2</v>
      </c>
      <c r="AP728">
        <v>0.24869834630599999</v>
      </c>
      <c r="AQ728">
        <v>2.2771088104400002E-3</v>
      </c>
      <c r="AR728">
        <v>0</v>
      </c>
      <c r="AS728">
        <v>3.6691016048599998</v>
      </c>
      <c r="AT728">
        <v>2</v>
      </c>
      <c r="AU728">
        <v>2</v>
      </c>
      <c r="AV728">
        <f t="shared" si="144"/>
        <v>1339</v>
      </c>
      <c r="AW728" s="2">
        <f t="shared" si="145"/>
        <v>2.3223623122800862E-2</v>
      </c>
      <c r="AX728" s="2">
        <f t="shared" si="146"/>
        <v>1.6726879326019926</v>
      </c>
      <c r="BC728" s="2">
        <f t="shared" si="147"/>
        <v>3.544319818444483E-2</v>
      </c>
      <c r="BD728" s="2">
        <f t="shared" si="148"/>
        <v>7.5017997494662411E-2</v>
      </c>
      <c r="BE728" s="2">
        <f t="shared" si="149"/>
        <v>4.6986582917248859E-2</v>
      </c>
      <c r="BF728" s="2">
        <f t="shared" si="150"/>
        <v>9.4489012803781452E-3</v>
      </c>
      <c r="BG728" s="2">
        <f t="shared" si="151"/>
        <v>1.6726879325985773</v>
      </c>
      <c r="BH728" s="2">
        <f t="shared" si="152"/>
        <v>2.4337801264268464E-3</v>
      </c>
      <c r="BI728" s="2">
        <f t="shared" si="153"/>
        <v>-2.1708232582080936E-2</v>
      </c>
      <c r="BJ728" s="2">
        <f t="shared" si="154"/>
        <v>1.1905677960134307E-2</v>
      </c>
      <c r="BK728" s="2">
        <f t="shared" si="155"/>
        <v>0.12703609967371338</v>
      </c>
      <c r="BL728" s="2"/>
      <c r="BM728" s="2">
        <f t="shared" si="156"/>
        <v>-8.7033409388933489E-2</v>
      </c>
    </row>
    <row r="729" spans="1:65" hidden="1">
      <c r="A729">
        <v>1</v>
      </c>
      <c r="B729" t="s">
        <v>473</v>
      </c>
      <c r="C729">
        <v>1340</v>
      </c>
      <c r="D729">
        <v>9.3565676255899996E-3</v>
      </c>
      <c r="E729" s="1">
        <v>2.7015570859800001E-5</v>
      </c>
      <c r="F729" s="1"/>
      <c r="G729" s="1"/>
      <c r="H729" s="1"/>
      <c r="I729" s="1"/>
      <c r="J729">
        <v>2.0071243254799999E-4</v>
      </c>
      <c r="K729" s="1">
        <v>1.51556261916E-5</v>
      </c>
      <c r="L729">
        <v>2.0222977636100001</v>
      </c>
      <c r="M729">
        <v>2.0447094378600001E-2</v>
      </c>
      <c r="N729" s="1">
        <v>3.8205786705199999E-5</v>
      </c>
      <c r="O729">
        <v>4.8266048483399997</v>
      </c>
      <c r="P729">
        <v>3.9601999765999998E-2</v>
      </c>
      <c r="Q729">
        <v>0.24737925687599999</v>
      </c>
      <c r="R729">
        <v>2.0816989081600002E-3</v>
      </c>
      <c r="S729">
        <v>0</v>
      </c>
      <c r="T729">
        <v>4.6354222369400002</v>
      </c>
      <c r="U729">
        <v>4</v>
      </c>
      <c r="V729">
        <v>3</v>
      </c>
      <c r="Z729">
        <v>1</v>
      </c>
      <c r="AA729" t="s">
        <v>473</v>
      </c>
      <c r="AB729">
        <v>1340</v>
      </c>
      <c r="AC729">
        <v>1.00341614185E-2</v>
      </c>
      <c r="AD729" s="1">
        <v>6.9914430449999993E-5</v>
      </c>
      <c r="AE729">
        <v>0.11756054617599999</v>
      </c>
      <c r="AF729">
        <v>1.2400174068600001E-2</v>
      </c>
      <c r="AG729">
        <v>0.99447823953600001</v>
      </c>
      <c r="AH729">
        <v>8.8478937160400004E-4</v>
      </c>
      <c r="AI729">
        <v>2.0685761328399999E-4</v>
      </c>
      <c r="AJ729" s="1">
        <v>1.56133441157E-5</v>
      </c>
      <c r="AK729">
        <v>2.3258095331000002</v>
      </c>
      <c r="AL729">
        <v>2.1079889546499999E-2</v>
      </c>
      <c r="AM729" s="1">
        <v>9.8873935748000001E-5</v>
      </c>
      <c r="AN729">
        <v>4.8359279312999996</v>
      </c>
      <c r="AO729">
        <v>3.73579872304E-2</v>
      </c>
      <c r="AP729">
        <v>0.25552775841199998</v>
      </c>
      <c r="AQ729">
        <v>2.3093442041400001E-3</v>
      </c>
      <c r="AR729">
        <v>0</v>
      </c>
      <c r="AS729">
        <v>4.1039578573800002</v>
      </c>
      <c r="AT729">
        <v>2</v>
      </c>
      <c r="AU729">
        <v>2</v>
      </c>
      <c r="AV729">
        <f t="shared" si="144"/>
        <v>1340</v>
      </c>
      <c r="AW729" s="2">
        <f t="shared" si="145"/>
        <v>7.2419055793151846E-2</v>
      </c>
      <c r="AX729" s="2">
        <f t="shared" si="146"/>
        <v>1.58793089410651</v>
      </c>
      <c r="BC729" s="2">
        <f t="shared" si="147"/>
        <v>3.0616841507963819E-2</v>
      </c>
      <c r="BD729" s="2">
        <f t="shared" si="148"/>
        <v>3.0201188543017111E-2</v>
      </c>
      <c r="BE729" s="2">
        <f t="shared" si="149"/>
        <v>0.15008263122845061</v>
      </c>
      <c r="BF729" s="2">
        <f t="shared" si="150"/>
        <v>3.0947926203259646E-2</v>
      </c>
      <c r="BG729" s="2">
        <f t="shared" si="151"/>
        <v>1.5879308941057027</v>
      </c>
      <c r="BH729" s="2">
        <f t="shared" si="152"/>
        <v>1.9316027006450326E-3</v>
      </c>
      <c r="BI729" s="2">
        <f t="shared" si="153"/>
        <v>-5.6664121732725697E-2</v>
      </c>
      <c r="BJ729" s="2">
        <f t="shared" si="154"/>
        <v>3.2939308003841532E-2</v>
      </c>
      <c r="BK729" s="2">
        <f t="shared" si="155"/>
        <v>0.10935553412054871</v>
      </c>
      <c r="BL729" s="2"/>
      <c r="BM729" s="2">
        <f t="shared" si="156"/>
        <v>-0.11465285197208652</v>
      </c>
    </row>
    <row r="730" spans="1:65" hidden="1">
      <c r="A730">
        <v>1</v>
      </c>
      <c r="B730" t="s">
        <v>473</v>
      </c>
      <c r="C730">
        <v>1341</v>
      </c>
      <c r="D730">
        <v>9.0732022745199994E-3</v>
      </c>
      <c r="E730" s="1">
        <v>2.1941243372900001E-5</v>
      </c>
      <c r="F730" s="1"/>
      <c r="G730" s="1"/>
      <c r="H730" s="1"/>
      <c r="I730" s="1"/>
      <c r="J730">
        <v>4.9657968249299997E-4</v>
      </c>
      <c r="K730" s="1">
        <v>1.8122836318000001E-5</v>
      </c>
      <c r="L730">
        <v>1.90166128878</v>
      </c>
      <c r="M730">
        <v>2.01755409054E-2</v>
      </c>
      <c r="N730" s="1">
        <v>3.1029603953200003E-5</v>
      </c>
      <c r="O730">
        <v>4.9436994946699997</v>
      </c>
      <c r="P730">
        <v>3.3393023080700003E-2</v>
      </c>
      <c r="Q730">
        <v>0.25001564456499997</v>
      </c>
      <c r="R730">
        <v>1.7319941992599999E-3</v>
      </c>
      <c r="S730">
        <v>0</v>
      </c>
      <c r="T730">
        <v>0.48430897558000002</v>
      </c>
      <c r="U730">
        <v>4</v>
      </c>
      <c r="V730">
        <v>3</v>
      </c>
      <c r="Z730">
        <v>1</v>
      </c>
      <c r="AA730" t="s">
        <v>473</v>
      </c>
      <c r="AB730">
        <v>1341</v>
      </c>
      <c r="AC730">
        <v>9.0675818467100006E-3</v>
      </c>
      <c r="AD730" s="1">
        <v>2.1975230470700001E-5</v>
      </c>
      <c r="AE730">
        <v>0.99992857892300002</v>
      </c>
      <c r="AF730">
        <v>0.47250842532499998</v>
      </c>
      <c r="AG730">
        <v>0.24635857703799999</v>
      </c>
      <c r="AH730">
        <v>0.65586325537800005</v>
      </c>
      <c r="AI730">
        <v>4.9630123208999999E-4</v>
      </c>
      <c r="AJ730" s="1">
        <v>1.8013374418600001E-5</v>
      </c>
      <c r="AK730">
        <v>1.8993060366300001</v>
      </c>
      <c r="AL730">
        <v>2.0170486679699999E-2</v>
      </c>
      <c r="AM730" s="1">
        <v>3.1077668968000001E-5</v>
      </c>
      <c r="AN730">
        <v>4.9457026110199998</v>
      </c>
      <c r="AO730">
        <v>3.3444541879599998E-2</v>
      </c>
      <c r="AP730">
        <v>0.25005428990099998</v>
      </c>
      <c r="AQ730">
        <v>1.73428837547E-3</v>
      </c>
      <c r="AR730">
        <v>0</v>
      </c>
      <c r="AS730">
        <v>0.46945348611999999</v>
      </c>
      <c r="AT730">
        <v>2</v>
      </c>
      <c r="AU730">
        <v>3</v>
      </c>
      <c r="AV730">
        <f t="shared" si="144"/>
        <v>1341</v>
      </c>
      <c r="AW730" s="2">
        <f t="shared" si="145"/>
        <v>-6.1945359972658096E-4</v>
      </c>
      <c r="AX730" s="2">
        <f t="shared" si="146"/>
        <v>1.5490050961277219E-3</v>
      </c>
      <c r="BC730" s="2">
        <f t="shared" si="147"/>
        <v>-5.6073660042245009E-4</v>
      </c>
      <c r="BD730" s="2">
        <f t="shared" si="148"/>
        <v>-6.0399982364393937E-3</v>
      </c>
      <c r="BE730" s="2">
        <f t="shared" si="149"/>
        <v>-1.2385234762342322E-3</v>
      </c>
      <c r="BF730" s="2">
        <f t="shared" si="150"/>
        <v>-2.5051252522545513E-4</v>
      </c>
      <c r="BG730" s="2">
        <f t="shared" si="151"/>
        <v>1.5490051008221514E-3</v>
      </c>
      <c r="BH730" s="2">
        <f t="shared" si="152"/>
        <v>4.0518570195451721E-4</v>
      </c>
      <c r="BI730" s="2">
        <f t="shared" si="153"/>
        <v>1.5428012844327121E-3</v>
      </c>
      <c r="BJ730" s="2">
        <f t="shared" si="154"/>
        <v>1.5457167117381032E-4</v>
      </c>
      <c r="BK730" s="2">
        <f t="shared" si="155"/>
        <v>1.3245865436386864E-3</v>
      </c>
      <c r="BL730" s="2"/>
      <c r="BM730" s="2">
        <f t="shared" si="156"/>
        <v>-3.0673578663722598E-2</v>
      </c>
    </row>
    <row r="731" spans="1:65" hidden="1">
      <c r="A731">
        <v>1</v>
      </c>
      <c r="B731" t="s">
        <v>473</v>
      </c>
      <c r="C731">
        <v>1342</v>
      </c>
      <c r="D731">
        <v>8.9645152886500008E-3</v>
      </c>
      <c r="E731" s="1">
        <v>2.9009761919800001E-5</v>
      </c>
      <c r="F731" s="1"/>
      <c r="G731" s="1"/>
      <c r="H731" s="1"/>
      <c r="I731" s="1"/>
      <c r="J731">
        <v>1.9139626183599999E-4</v>
      </c>
      <c r="K731" s="1">
        <v>1.4761805436199999E-5</v>
      </c>
      <c r="L731">
        <v>1.8563745437300001</v>
      </c>
      <c r="M731">
        <v>2.0102866963599999E-2</v>
      </c>
      <c r="N731" s="1">
        <v>4.1025998748200002E-5</v>
      </c>
      <c r="O731">
        <v>4.8923618752899998</v>
      </c>
      <c r="P731">
        <v>4.5574066502299997E-2</v>
      </c>
      <c r="Q731">
        <v>0.246528143915</v>
      </c>
      <c r="R731">
        <v>2.35096141335E-3</v>
      </c>
      <c r="S731">
        <v>0</v>
      </c>
      <c r="T731">
        <v>7.5696381290800003</v>
      </c>
      <c r="U731">
        <v>4</v>
      </c>
      <c r="V731">
        <v>3</v>
      </c>
      <c r="Z731">
        <v>1</v>
      </c>
      <c r="AA731" t="s">
        <v>473</v>
      </c>
      <c r="AB731">
        <v>1342</v>
      </c>
      <c r="AC731">
        <v>8.9660298288999993E-3</v>
      </c>
      <c r="AD731" s="1">
        <v>7.4432817768600001E-9</v>
      </c>
      <c r="AE731">
        <v>0.99999997067599999</v>
      </c>
      <c r="AF731">
        <v>1.3102141443499999E-3</v>
      </c>
      <c r="AG731">
        <v>0.97920250661700003</v>
      </c>
      <c r="AH731">
        <v>0.52830916785799997</v>
      </c>
      <c r="AI731">
        <v>1.91451340119E-4</v>
      </c>
      <c r="AJ731" s="1">
        <v>2.26499431051E-8</v>
      </c>
      <c r="AK731">
        <v>1.85700185962</v>
      </c>
      <c r="AL731">
        <v>2.0104217796800002E-2</v>
      </c>
      <c r="AM731" s="1">
        <v>1.05263900374E-8</v>
      </c>
      <c r="AN731">
        <v>4.8882331149300002</v>
      </c>
      <c r="AO731" s="1">
        <v>1.1682271177100001E-5</v>
      </c>
      <c r="AP731">
        <v>0.246336645705</v>
      </c>
      <c r="AQ731" s="1">
        <v>6.0267734860799999E-7</v>
      </c>
      <c r="AR731">
        <v>0</v>
      </c>
      <c r="AS731">
        <v>7.2173489802599997</v>
      </c>
      <c r="AT731">
        <v>2</v>
      </c>
      <c r="AU731">
        <v>2</v>
      </c>
      <c r="AV731">
        <f t="shared" si="144"/>
        <v>1342</v>
      </c>
      <c r="AW731" s="2">
        <f t="shared" si="145"/>
        <v>1.689483704619423E-4</v>
      </c>
      <c r="AX731" s="2">
        <f t="shared" si="146"/>
        <v>-0.99974342148007145</v>
      </c>
      <c r="BC731" s="2">
        <f t="shared" si="147"/>
        <v>2.8777094427895724E-4</v>
      </c>
      <c r="BD731" s="2">
        <f t="shared" si="148"/>
        <v>-0.99846563869148708</v>
      </c>
      <c r="BE731" s="2">
        <f t="shared" si="149"/>
        <v>3.3792528136019761E-4</v>
      </c>
      <c r="BF731" s="2">
        <f t="shared" si="150"/>
        <v>6.7196047332385012E-5</v>
      </c>
      <c r="BG731" s="2">
        <f t="shared" si="151"/>
        <v>-0.99974342148007145</v>
      </c>
      <c r="BH731" s="2">
        <f t="shared" si="152"/>
        <v>-8.439196578758399E-4</v>
      </c>
      <c r="BI731" s="2">
        <f t="shared" si="153"/>
        <v>-0.9997436640599866</v>
      </c>
      <c r="BJ731" s="2">
        <f t="shared" si="154"/>
        <v>-7.7678031789355504E-4</v>
      </c>
      <c r="BK731" s="2">
        <f t="shared" si="155"/>
        <v>-0.99974364643112146</v>
      </c>
      <c r="BL731" s="2"/>
      <c r="BM731" s="2">
        <f t="shared" si="156"/>
        <v>-4.6539760925509023E-2</v>
      </c>
    </row>
    <row r="732" spans="1:65" hidden="1">
      <c r="A732">
        <v>1</v>
      </c>
      <c r="B732" t="s">
        <v>473</v>
      </c>
      <c r="C732">
        <v>1343</v>
      </c>
      <c r="D732">
        <v>8.9829261404400004E-3</v>
      </c>
      <c r="E732" s="1">
        <v>2.22337575586E-5</v>
      </c>
      <c r="F732" s="1"/>
      <c r="G732" s="1"/>
      <c r="H732" s="1"/>
      <c r="I732" s="1"/>
      <c r="J732">
        <v>3.9603619267800002E-4</v>
      </c>
      <c r="K732" s="1">
        <v>1.9143459114599999E-5</v>
      </c>
      <c r="L732">
        <v>1.8640074232299999</v>
      </c>
      <c r="M732">
        <v>2.0073151242200001E-2</v>
      </c>
      <c r="N732" s="1">
        <v>3.1443281481900001E-5</v>
      </c>
      <c r="O732">
        <v>4.9146360420499997</v>
      </c>
      <c r="P732">
        <v>3.36574632012E-2</v>
      </c>
      <c r="Q732">
        <v>0.247284475521</v>
      </c>
      <c r="R732">
        <v>1.7372415470900001E-3</v>
      </c>
      <c r="S732">
        <v>0</v>
      </c>
      <c r="T732">
        <v>5.4390982597599997</v>
      </c>
      <c r="U732">
        <v>4</v>
      </c>
      <c r="V732">
        <v>3</v>
      </c>
      <c r="Z732">
        <v>1</v>
      </c>
      <c r="AA732" t="s">
        <v>473</v>
      </c>
      <c r="AB732">
        <v>1343</v>
      </c>
      <c r="AC732">
        <v>8.9854975886899998E-3</v>
      </c>
      <c r="AD732" s="1">
        <v>1.0613008572599999E-9</v>
      </c>
      <c r="AE732">
        <v>0.99999698219900002</v>
      </c>
      <c r="AF732">
        <v>0.82533036192099996</v>
      </c>
      <c r="AG732">
        <v>0.99999998465999995</v>
      </c>
      <c r="AH732">
        <v>0.50220705562699997</v>
      </c>
      <c r="AI732">
        <v>3.9615355596399999E-4</v>
      </c>
      <c r="AJ732" s="1">
        <v>3.20516587434E-9</v>
      </c>
      <c r="AK732">
        <v>1.86507475577</v>
      </c>
      <c r="AL732">
        <v>2.0075452934699999E-2</v>
      </c>
      <c r="AM732" s="1">
        <v>1.5009060661E-9</v>
      </c>
      <c r="AN732">
        <v>4.9106738507300003</v>
      </c>
      <c r="AO732" s="1">
        <v>1.60463731458E-6</v>
      </c>
      <c r="AP732">
        <v>0.247113446258</v>
      </c>
      <c r="AQ732" s="1">
        <v>8.2834638078099995E-8</v>
      </c>
      <c r="AR732">
        <v>0</v>
      </c>
      <c r="AS732">
        <v>5.39906899049</v>
      </c>
      <c r="AT732">
        <v>2</v>
      </c>
      <c r="AU732">
        <v>2</v>
      </c>
      <c r="AV732">
        <f t="shared" si="144"/>
        <v>1343</v>
      </c>
      <c r="AW732" s="2">
        <f t="shared" si="145"/>
        <v>2.8625953389765793E-4</v>
      </c>
      <c r="AX732" s="2">
        <f t="shared" si="146"/>
        <v>-0.99995226623954758</v>
      </c>
      <c r="BC732" s="2">
        <f t="shared" si="147"/>
        <v>2.9634484971274237E-4</v>
      </c>
      <c r="BD732" s="2">
        <f t="shared" si="148"/>
        <v>-0.99983257122680114</v>
      </c>
      <c r="BE732" s="2">
        <f t="shared" si="149"/>
        <v>5.726010136540287E-4</v>
      </c>
      <c r="BF732" s="2">
        <f t="shared" si="150"/>
        <v>1.1466522980004935E-4</v>
      </c>
      <c r="BG732" s="2">
        <f t="shared" si="151"/>
        <v>-0.99995226623954747</v>
      </c>
      <c r="BH732" s="2">
        <f t="shared" si="152"/>
        <v>-8.0620238937300942E-4</v>
      </c>
      <c r="BI732" s="2">
        <f t="shared" si="153"/>
        <v>-0.99995232447243609</v>
      </c>
      <c r="BJ732" s="2">
        <f t="shared" si="154"/>
        <v>-6.9162960044160011E-4</v>
      </c>
      <c r="BK732" s="2">
        <f t="shared" si="155"/>
        <v>-0.9999523182955089</v>
      </c>
      <c r="BL732" s="2"/>
      <c r="BM732" s="2">
        <f t="shared" si="156"/>
        <v>-7.3595414824820637E-3</v>
      </c>
    </row>
    <row r="733" spans="1:65" hidden="1">
      <c r="A733">
        <v>1</v>
      </c>
      <c r="B733" t="s">
        <v>473</v>
      </c>
      <c r="C733">
        <v>1344</v>
      </c>
      <c r="D733">
        <v>9.1302943808100005E-3</v>
      </c>
      <c r="E733" s="1">
        <v>3.5082729053900001E-5</v>
      </c>
      <c r="F733" s="1"/>
      <c r="G733" s="1"/>
      <c r="H733" s="1"/>
      <c r="I733" s="1"/>
      <c r="J733">
        <v>3.7514922574400001E-4</v>
      </c>
      <c r="K733" s="1">
        <v>1.7081109138399999E-5</v>
      </c>
      <c r="L733">
        <v>1.9256685635899999</v>
      </c>
      <c r="M733">
        <v>2.02158182659E-2</v>
      </c>
      <c r="N733" s="1">
        <v>4.9614471233100002E-5</v>
      </c>
      <c r="O733">
        <v>4.9077926987299998</v>
      </c>
      <c r="P733">
        <v>5.4414239794499997E-2</v>
      </c>
      <c r="Q733">
        <v>0.24869523777800001</v>
      </c>
      <c r="R733">
        <v>2.8241075099200001E-3</v>
      </c>
      <c r="S733">
        <v>0</v>
      </c>
      <c r="T733">
        <v>1.0655323114099999</v>
      </c>
      <c r="U733">
        <v>4</v>
      </c>
      <c r="V733">
        <v>3</v>
      </c>
      <c r="Z733">
        <v>1</v>
      </c>
      <c r="AA733" t="s">
        <v>473</v>
      </c>
      <c r="AB733">
        <v>1344</v>
      </c>
      <c r="AC733">
        <v>9.1265315393899999E-3</v>
      </c>
      <c r="AD733" s="1">
        <v>3.5069612871099999E-5</v>
      </c>
      <c r="AE733">
        <v>0.99822596532499996</v>
      </c>
      <c r="AF733">
        <v>0.65888392498000004</v>
      </c>
      <c r="AG733">
        <v>1</v>
      </c>
      <c r="AH733">
        <v>0.71100072310399998</v>
      </c>
      <c r="AI733">
        <v>3.7506155050199999E-4</v>
      </c>
      <c r="AJ733" s="1">
        <v>1.70765625011E-5</v>
      </c>
      <c r="AK733">
        <v>1.9240816504</v>
      </c>
      <c r="AL733">
        <v>2.0212419773E-2</v>
      </c>
      <c r="AM733" s="1">
        <v>4.9595922149400001E-5</v>
      </c>
      <c r="AN733">
        <v>4.9068872420399998</v>
      </c>
      <c r="AO733">
        <v>5.4403150310200002E-2</v>
      </c>
      <c r="AP733">
        <v>0.24860755449399999</v>
      </c>
      <c r="AQ733">
        <v>2.8230327099400001E-3</v>
      </c>
      <c r="AR733">
        <v>0</v>
      </c>
      <c r="AS733">
        <v>1.05125526775</v>
      </c>
      <c r="AT733">
        <v>2</v>
      </c>
      <c r="AU733">
        <v>3</v>
      </c>
      <c r="AV733">
        <f t="shared" si="144"/>
        <v>1344</v>
      </c>
      <c r="AW733" s="2">
        <f t="shared" si="145"/>
        <v>-4.1212706437037446E-4</v>
      </c>
      <c r="AX733" s="2">
        <f t="shared" si="146"/>
        <v>-3.7386438152660654E-4</v>
      </c>
      <c r="BC733" s="2">
        <f t="shared" si="147"/>
        <v>-2.3370764480759853E-4</v>
      </c>
      <c r="BD733" s="2">
        <f t="shared" si="148"/>
        <v>-2.6617927812296863E-4</v>
      </c>
      <c r="BE733" s="2">
        <f t="shared" si="149"/>
        <v>-8.240842790939399E-4</v>
      </c>
      <c r="BF733" s="2">
        <f t="shared" si="150"/>
        <v>-1.6811057832533263E-4</v>
      </c>
      <c r="BG733" s="2">
        <f t="shared" si="151"/>
        <v>-3.7386438349516971E-4</v>
      </c>
      <c r="BH733" s="2">
        <f t="shared" si="152"/>
        <v>-1.8449367069523531E-4</v>
      </c>
      <c r="BI733" s="2">
        <f t="shared" si="153"/>
        <v>-2.0379746812369649E-4</v>
      </c>
      <c r="BJ733" s="2">
        <f t="shared" si="154"/>
        <v>-3.5257323293940297E-4</v>
      </c>
      <c r="BK733" s="2">
        <f t="shared" si="155"/>
        <v>-3.8058040503933881E-4</v>
      </c>
      <c r="BL733" s="2"/>
      <c r="BM733" s="2">
        <f t="shared" si="156"/>
        <v>-1.339897768196947E-2</v>
      </c>
    </row>
    <row r="734" spans="1:65" hidden="1">
      <c r="A734">
        <v>1</v>
      </c>
      <c r="B734" t="s">
        <v>473</v>
      </c>
      <c r="C734">
        <v>1345</v>
      </c>
      <c r="D734">
        <v>9.1676274793100008E-3</v>
      </c>
      <c r="E734" s="1">
        <v>2.5695945555500001E-5</v>
      </c>
      <c r="F734" s="1"/>
      <c r="G734" s="1"/>
      <c r="H734" s="1"/>
      <c r="I734" s="1"/>
      <c r="J734">
        <v>4.24816737638E-4</v>
      </c>
      <c r="K734" s="1">
        <v>2.0784941286500001E-5</v>
      </c>
      <c r="L734">
        <v>1.94144859215</v>
      </c>
      <c r="M734">
        <v>2.0234522223600001E-2</v>
      </c>
      <c r="N734" s="1">
        <v>3.63395547026E-5</v>
      </c>
      <c r="O734">
        <v>4.9025409845299999</v>
      </c>
      <c r="P734">
        <v>3.8647552617699997E-2</v>
      </c>
      <c r="Q734">
        <v>0.24865896491</v>
      </c>
      <c r="R734">
        <v>2.01044511742E-3</v>
      </c>
      <c r="S734">
        <v>0</v>
      </c>
      <c r="T734">
        <v>2.9151113047799999</v>
      </c>
      <c r="U734">
        <v>4</v>
      </c>
      <c r="V734">
        <v>3</v>
      </c>
      <c r="Z734">
        <v>1</v>
      </c>
      <c r="AA734" t="s">
        <v>473</v>
      </c>
      <c r="AB734">
        <v>1345</v>
      </c>
      <c r="AC734">
        <v>9.4938711760099992E-3</v>
      </c>
      <c r="AD734" s="1">
        <v>9.2116054590500005E-5</v>
      </c>
      <c r="AE734">
        <v>0.12722079893800001</v>
      </c>
      <c r="AF734">
        <v>3.49993922449E-2</v>
      </c>
      <c r="AG734">
        <v>0.99697291664599996</v>
      </c>
      <c r="AH734">
        <v>1.31348386291E-3</v>
      </c>
      <c r="AI734">
        <v>4.32094654165E-4</v>
      </c>
      <c r="AJ734" s="1">
        <v>2.1293509293499999E-5</v>
      </c>
      <c r="AK734">
        <v>2.08208592684</v>
      </c>
      <c r="AL734">
        <v>2.0533199507E-2</v>
      </c>
      <c r="AM734">
        <v>1.3027177371399999E-4</v>
      </c>
      <c r="AN734">
        <v>4.9073905499799997</v>
      </c>
      <c r="AO734">
        <v>3.7586754925E-2</v>
      </c>
      <c r="AP734">
        <v>0.25257896736300001</v>
      </c>
      <c r="AQ734">
        <v>2.5120569371999998E-3</v>
      </c>
      <c r="AR734">
        <v>0</v>
      </c>
      <c r="AS734">
        <v>2.8296970555400001</v>
      </c>
      <c r="AT734">
        <v>2</v>
      </c>
      <c r="AU734">
        <v>2</v>
      </c>
      <c r="AV734">
        <f t="shared" si="144"/>
        <v>1345</v>
      </c>
      <c r="AW734" s="2">
        <f t="shared" si="145"/>
        <v>3.5586491427174904E-2</v>
      </c>
      <c r="AX734" s="2">
        <f t="shared" si="146"/>
        <v>2.5848478271228021</v>
      </c>
      <c r="BC734" s="2">
        <f t="shared" si="147"/>
        <v>1.7131896844426463E-2</v>
      </c>
      <c r="BD734" s="2">
        <f t="shared" si="148"/>
        <v>2.4468099283509539E-2</v>
      </c>
      <c r="BE734" s="2">
        <f t="shared" si="149"/>
        <v>7.2439381222170501E-2</v>
      </c>
      <c r="BF734" s="2">
        <f t="shared" si="150"/>
        <v>1.4760777650170767E-2</v>
      </c>
      <c r="BG734" s="2">
        <f t="shared" si="151"/>
        <v>2.584847827116588</v>
      </c>
      <c r="BH734" s="2">
        <f t="shared" si="152"/>
        <v>9.8919426993117473E-4</v>
      </c>
      <c r="BI734" s="2">
        <f t="shared" si="153"/>
        <v>-2.744799142117391E-2</v>
      </c>
      <c r="BJ734" s="2">
        <f t="shared" si="154"/>
        <v>1.576457319533529E-2</v>
      </c>
      <c r="BK734" s="2">
        <f t="shared" si="155"/>
        <v>0.24950286652127926</v>
      </c>
      <c r="BL734" s="2"/>
      <c r="BM734" s="2">
        <f t="shared" si="156"/>
        <v>-2.9300510447043106E-2</v>
      </c>
    </row>
    <row r="735" spans="1:65" hidden="1">
      <c r="A735">
        <v>1</v>
      </c>
      <c r="B735" t="s">
        <v>473</v>
      </c>
      <c r="C735">
        <v>1353</v>
      </c>
      <c r="D735">
        <v>9.3094832977899996E-3</v>
      </c>
      <c r="E735" s="1">
        <v>2.85452510957E-5</v>
      </c>
      <c r="F735" s="1"/>
      <c r="G735" s="1"/>
      <c r="H735" s="1"/>
      <c r="I735" s="1"/>
      <c r="J735">
        <v>1.2591220415399999E-4</v>
      </c>
      <c r="K735" s="1">
        <v>1.38920311201E-5</v>
      </c>
      <c r="L735">
        <v>2.00199567118</v>
      </c>
      <c r="M735">
        <v>2.0437299313499999E-2</v>
      </c>
      <c r="N735" s="1">
        <v>4.03690812409E-5</v>
      </c>
      <c r="O735">
        <v>4.7362266887400004</v>
      </c>
      <c r="P735">
        <v>4.1224914815199999E-2</v>
      </c>
      <c r="Q735">
        <v>0.24263079450300001</v>
      </c>
      <c r="R735">
        <v>2.1655966635300001E-3</v>
      </c>
      <c r="S735">
        <v>0</v>
      </c>
      <c r="T735">
        <v>51.7474699144</v>
      </c>
      <c r="U735">
        <v>4</v>
      </c>
      <c r="V735">
        <v>3</v>
      </c>
      <c r="Z735">
        <v>1</v>
      </c>
      <c r="AA735" t="s">
        <v>473</v>
      </c>
      <c r="AB735">
        <v>1353</v>
      </c>
      <c r="AC735">
        <v>9.3126582828600007E-3</v>
      </c>
      <c r="AD735" s="1">
        <v>4.0198957500100002E-9</v>
      </c>
      <c r="AE735">
        <v>0.99999966697999998</v>
      </c>
      <c r="AF735">
        <v>9.8319575930699999E-3</v>
      </c>
      <c r="AG735">
        <v>0.99965000719200003</v>
      </c>
      <c r="AH735">
        <v>0.70677294539400004</v>
      </c>
      <c r="AI735">
        <v>1.2595710649899999E-4</v>
      </c>
      <c r="AJ735" s="1">
        <v>1.20129371388E-8</v>
      </c>
      <c r="AK735">
        <v>2.0033614591800002</v>
      </c>
      <c r="AL735">
        <v>2.0440192104600002E-2</v>
      </c>
      <c r="AM735" s="1">
        <v>5.68499108899E-9</v>
      </c>
      <c r="AN735">
        <v>4.7303299277899997</v>
      </c>
      <c r="AO735" s="1">
        <v>5.7958691761500001E-6</v>
      </c>
      <c r="AP735">
        <v>0.24236301137300001</v>
      </c>
      <c r="AQ735" s="1">
        <v>3.0451150634600002E-7</v>
      </c>
      <c r="AR735">
        <v>0</v>
      </c>
      <c r="AS735">
        <v>50.880624695100003</v>
      </c>
      <c r="AT735">
        <v>2</v>
      </c>
      <c r="AU735">
        <v>2</v>
      </c>
      <c r="AV735">
        <f t="shared" si="144"/>
        <v>1353</v>
      </c>
      <c r="AW735" s="2">
        <f t="shared" si="145"/>
        <v>3.4104847373805014E-4</v>
      </c>
      <c r="AX735" s="2">
        <f t="shared" si="146"/>
        <v>-0.99985917462289842</v>
      </c>
      <c r="BC735" s="2">
        <f t="shared" si="147"/>
        <v>3.566163050015857E-4</v>
      </c>
      <c r="BD735" s="2">
        <f t="shared" si="148"/>
        <v>-0.99913526416440157</v>
      </c>
      <c r="BE735" s="2">
        <f t="shared" si="149"/>
        <v>6.8221326332598372E-4</v>
      </c>
      <c r="BF735" s="2">
        <f t="shared" si="150"/>
        <v>1.4154468531424268E-4</v>
      </c>
      <c r="BG735" s="2">
        <f t="shared" si="151"/>
        <v>-0.99985917462289853</v>
      </c>
      <c r="BH735" s="2">
        <f t="shared" si="152"/>
        <v>-1.2450335124414055E-3</v>
      </c>
      <c r="BI735" s="2">
        <f t="shared" si="153"/>
        <v>-0.99985940858332556</v>
      </c>
      <c r="BJ735" s="2">
        <f t="shared" si="154"/>
        <v>-1.1036650584626982E-3</v>
      </c>
      <c r="BK735" s="2">
        <f t="shared" si="155"/>
        <v>-0.99985938678634201</v>
      </c>
      <c r="BL735" s="2"/>
      <c r="BM735" s="2">
        <f t="shared" si="156"/>
        <v>-1.6751451244552067E-2</v>
      </c>
    </row>
    <row r="736" spans="1:65" hidden="1">
      <c r="A736">
        <v>1</v>
      </c>
      <c r="B736" t="s">
        <v>473</v>
      </c>
      <c r="C736">
        <v>1354</v>
      </c>
      <c r="D736">
        <v>8.9689291787699993E-3</v>
      </c>
      <c r="E736" s="1">
        <v>2.6032736793500002E-5</v>
      </c>
      <c r="F736" s="1"/>
      <c r="G736" s="1"/>
      <c r="H736" s="1"/>
      <c r="I736" s="1"/>
      <c r="J736">
        <v>2.4851012598900001E-4</v>
      </c>
      <c r="K736" s="1">
        <v>1.47455071732E-5</v>
      </c>
      <c r="L736">
        <v>1.85820305318</v>
      </c>
      <c r="M736">
        <v>2.0142302870799999E-2</v>
      </c>
      <c r="N736" s="1">
        <v>3.6815849439E-5</v>
      </c>
      <c r="O736">
        <v>4.8962878587700001</v>
      </c>
      <c r="P736">
        <v>4.0474454463900002E-2</v>
      </c>
      <c r="Q736">
        <v>0.24720997958599999</v>
      </c>
      <c r="R736">
        <v>2.0928837602799998E-3</v>
      </c>
      <c r="S736">
        <v>0</v>
      </c>
      <c r="T736">
        <v>7.4194809817699996</v>
      </c>
      <c r="U736">
        <v>4</v>
      </c>
      <c r="V736">
        <v>3</v>
      </c>
      <c r="Z736">
        <v>1</v>
      </c>
      <c r="AA736" t="s">
        <v>473</v>
      </c>
      <c r="AB736">
        <v>1354</v>
      </c>
      <c r="AC736">
        <v>8.9713100281200008E-3</v>
      </c>
      <c r="AD736" s="1">
        <v>7.1988268202899995E-10</v>
      </c>
      <c r="AE736">
        <v>0.99999961902599999</v>
      </c>
      <c r="AF736">
        <v>0.19878513663299999</v>
      </c>
      <c r="AG736" s="1">
        <v>2.4080165887999999E-6</v>
      </c>
      <c r="AH736">
        <v>0.58257568785299996</v>
      </c>
      <c r="AI736">
        <v>2.4862665706500001E-4</v>
      </c>
      <c r="AJ736" s="1">
        <v>2.1841292509199999E-9</v>
      </c>
      <c r="AK736">
        <v>1.8591897236399999</v>
      </c>
      <c r="AL736">
        <v>2.0144423321399998E-2</v>
      </c>
      <c r="AM736" s="1">
        <v>1.0180678522400001E-9</v>
      </c>
      <c r="AN736">
        <v>4.8921730989599999</v>
      </c>
      <c r="AO736" s="1">
        <v>1.11785812429E-6</v>
      </c>
      <c r="AP736">
        <v>0.24702823117100001</v>
      </c>
      <c r="AQ736" s="1">
        <v>5.7809918135600002E-8</v>
      </c>
      <c r="AR736">
        <v>0</v>
      </c>
      <c r="AS736">
        <v>7.3399619500600002</v>
      </c>
      <c r="AT736">
        <v>2</v>
      </c>
      <c r="AU736">
        <v>2</v>
      </c>
      <c r="AV736">
        <f t="shared" si="144"/>
        <v>1354</v>
      </c>
      <c r="AW736" s="2">
        <f t="shared" si="145"/>
        <v>2.6545525140695135E-4</v>
      </c>
      <c r="AX736" s="2">
        <f t="shared" si="146"/>
        <v>-0.99997234702260696</v>
      </c>
      <c r="BC736" s="2">
        <f t="shared" si="147"/>
        <v>4.6891882387584577E-4</v>
      </c>
      <c r="BD736" s="2">
        <f t="shared" si="148"/>
        <v>-0.99985187832298572</v>
      </c>
      <c r="BE736" s="2">
        <f t="shared" si="149"/>
        <v>5.3098097019665036E-4</v>
      </c>
      <c r="BF736" s="2">
        <f t="shared" si="150"/>
        <v>1.0527349397935824E-4</v>
      </c>
      <c r="BG736" s="2">
        <f t="shared" si="151"/>
        <v>-0.99997234702260696</v>
      </c>
      <c r="BH736" s="2">
        <f t="shared" si="152"/>
        <v>-8.4038355764358039E-4</v>
      </c>
      <c r="BI736" s="2">
        <f t="shared" si="153"/>
        <v>-0.99997238114412912</v>
      </c>
      <c r="BJ736" s="2">
        <f t="shared" si="154"/>
        <v>-7.3519853569164312E-4</v>
      </c>
      <c r="BK736" s="2">
        <f t="shared" si="155"/>
        <v>-0.99997237786482329</v>
      </c>
      <c r="BL736" s="2"/>
      <c r="BM736" s="2">
        <f t="shared" si="156"/>
        <v>-1.071760031535646E-2</v>
      </c>
    </row>
    <row r="737" spans="1:65" hidden="1">
      <c r="A737">
        <v>1</v>
      </c>
      <c r="B737" t="s">
        <v>473</v>
      </c>
      <c r="C737">
        <v>1355</v>
      </c>
      <c r="D737">
        <v>8.8541340585799998E-3</v>
      </c>
      <c r="E737" s="1">
        <v>2.6106583691600001E-5</v>
      </c>
      <c r="F737" s="1"/>
      <c r="G737" s="1"/>
      <c r="H737" s="1"/>
      <c r="I737" s="1"/>
      <c r="J737">
        <v>1.50844902196E-4</v>
      </c>
      <c r="K737" s="1">
        <v>1.3885977018800001E-5</v>
      </c>
      <c r="L737">
        <v>1.81094043732</v>
      </c>
      <c r="M737">
        <v>2.00806582831E-2</v>
      </c>
      <c r="N737" s="1">
        <v>3.6920284723900001E-5</v>
      </c>
      <c r="O737">
        <v>4.9383618058599996</v>
      </c>
      <c r="P737">
        <v>4.1255331150100001E-2</v>
      </c>
      <c r="Q737">
        <v>0.24857118629300001</v>
      </c>
      <c r="R737">
        <v>2.1262737969599999E-3</v>
      </c>
      <c r="S737">
        <v>0</v>
      </c>
      <c r="T737">
        <v>7.8935505492400004</v>
      </c>
      <c r="U737">
        <v>4</v>
      </c>
      <c r="V737">
        <v>3</v>
      </c>
      <c r="Z737">
        <v>1</v>
      </c>
      <c r="AA737" t="s">
        <v>473</v>
      </c>
      <c r="AB737">
        <v>1355</v>
      </c>
      <c r="AC737">
        <v>9.7672218404500008E-3</v>
      </c>
      <c r="AD737" s="1">
        <v>6.4157925955899998E-5</v>
      </c>
      <c r="AE737">
        <v>0.118937498494</v>
      </c>
      <c r="AF737">
        <v>8.2333178441599993E-3</v>
      </c>
      <c r="AG737">
        <v>0.99193487607499997</v>
      </c>
      <c r="AH737">
        <v>8.8954404244099997E-4</v>
      </c>
      <c r="AI737">
        <v>1.5663007564200001E-4</v>
      </c>
      <c r="AJ737" s="1">
        <v>1.45340673551E-5</v>
      </c>
      <c r="AK737">
        <v>2.2037081793</v>
      </c>
      <c r="AL737">
        <v>2.0910253502100001E-2</v>
      </c>
      <c r="AM737" s="1">
        <v>9.0733009020500005E-5</v>
      </c>
      <c r="AN737">
        <v>4.9861597391999997</v>
      </c>
      <c r="AO737">
        <v>4.0093677519800003E-2</v>
      </c>
      <c r="AP737">
        <v>0.26134573664100003</v>
      </c>
      <c r="AQ737">
        <v>2.3879323813E-3</v>
      </c>
      <c r="AR737">
        <v>0</v>
      </c>
      <c r="AS737">
        <v>5.3245956448099996</v>
      </c>
      <c r="AT737">
        <v>2</v>
      </c>
      <c r="AU737">
        <v>2</v>
      </c>
      <c r="AV737">
        <f t="shared" si="144"/>
        <v>1355</v>
      </c>
      <c r="AW737" s="2">
        <f t="shared" si="145"/>
        <v>0.10312558809578712</v>
      </c>
      <c r="AX737" s="2">
        <f t="shared" si="146"/>
        <v>1.4575381717426059</v>
      </c>
      <c r="BC737" s="2">
        <f t="shared" si="147"/>
        <v>3.8351799509161101E-2</v>
      </c>
      <c r="BD737" s="2">
        <f t="shared" si="148"/>
        <v>4.6672289275904749E-2</v>
      </c>
      <c r="BE737" s="2">
        <f t="shared" si="149"/>
        <v>0.21688606311163641</v>
      </c>
      <c r="BF737" s="2">
        <f t="shared" si="150"/>
        <v>4.1313148568351138E-2</v>
      </c>
      <c r="BG737" s="2">
        <f t="shared" si="151"/>
        <v>1.4575381717401774</v>
      </c>
      <c r="BH737" s="2">
        <f t="shared" si="152"/>
        <v>9.6789047095094706E-3</v>
      </c>
      <c r="BI737" s="2">
        <f t="shared" si="153"/>
        <v>-2.8157661032304729E-2</v>
      </c>
      <c r="BJ737" s="2">
        <f t="shared" si="154"/>
        <v>5.1391919306939218E-2</v>
      </c>
      <c r="BK737" s="2">
        <f t="shared" si="155"/>
        <v>0.12305968531150673</v>
      </c>
      <c r="BL737" s="2"/>
      <c r="BM737" s="2">
        <f t="shared" si="156"/>
        <v>-0.32544985788142483</v>
      </c>
    </row>
    <row r="738" spans="1:65" hidden="1">
      <c r="A738">
        <v>1</v>
      </c>
      <c r="B738" t="s">
        <v>473</v>
      </c>
      <c r="C738">
        <v>1356</v>
      </c>
      <c r="D738">
        <v>8.9491813037999995E-3</v>
      </c>
      <c r="E738" s="1">
        <v>9.9324428141099996E-6</v>
      </c>
      <c r="F738" s="1"/>
      <c r="G738" s="1"/>
      <c r="H738" s="1"/>
      <c r="I738" s="1"/>
      <c r="J738">
        <v>2.7635645908399999E-4</v>
      </c>
      <c r="K738" s="1">
        <v>1.6968175046000001E-5</v>
      </c>
      <c r="L738">
        <v>1.85002924279</v>
      </c>
      <c r="M738">
        <v>2.0085015078999999E-2</v>
      </c>
      <c r="N738" s="1">
        <v>1.4046595335200001E-5</v>
      </c>
      <c r="O738">
        <v>4.9397138317799998</v>
      </c>
      <c r="P738">
        <v>1.32757531273E-2</v>
      </c>
      <c r="Q738">
        <v>0.248693186136</v>
      </c>
      <c r="R738">
        <v>6.90635468526E-4</v>
      </c>
      <c r="S738">
        <v>0</v>
      </c>
      <c r="T738">
        <v>2.4323001200299998</v>
      </c>
      <c r="U738">
        <v>4</v>
      </c>
      <c r="V738">
        <v>3</v>
      </c>
      <c r="Z738">
        <v>1</v>
      </c>
      <c r="AA738" t="s">
        <v>473</v>
      </c>
      <c r="AB738">
        <v>1356</v>
      </c>
      <c r="AC738">
        <v>8.9544954891699995E-3</v>
      </c>
      <c r="AD738" s="1">
        <v>9.9420983783400006E-6</v>
      </c>
      <c r="AE738">
        <v>0.99970382234999999</v>
      </c>
      <c r="AF738">
        <v>0.64616808990899999</v>
      </c>
      <c r="AG738">
        <v>0.80067015274800002</v>
      </c>
      <c r="AH738">
        <v>0.82419566681</v>
      </c>
      <c r="AI738">
        <v>2.7661066255699998E-4</v>
      </c>
      <c r="AJ738" s="1">
        <v>1.6978484065600001E-5</v>
      </c>
      <c r="AK738">
        <v>1.8522270566600001</v>
      </c>
      <c r="AL738">
        <v>2.0089751557300001E-2</v>
      </c>
      <c r="AM738" s="1">
        <v>1.4060250365100001E-5</v>
      </c>
      <c r="AN738">
        <v>4.9394306410200004</v>
      </c>
      <c r="AO738">
        <v>1.3274897044899999E-2</v>
      </c>
      <c r="AP738">
        <v>0.24873757254500001</v>
      </c>
      <c r="AQ738">
        <v>6.9078636251400003E-4</v>
      </c>
      <c r="AR738">
        <v>0</v>
      </c>
      <c r="AS738">
        <v>2.2190395490400001</v>
      </c>
      <c r="AT738">
        <v>2</v>
      </c>
      <c r="AU738">
        <v>3</v>
      </c>
      <c r="AV738">
        <f t="shared" si="144"/>
        <v>1356</v>
      </c>
      <c r="AW738" s="2">
        <f t="shared" si="145"/>
        <v>5.9381804766246162E-4</v>
      </c>
      <c r="AX738" s="2">
        <f t="shared" si="146"/>
        <v>9.7212381794782457E-4</v>
      </c>
      <c r="BC738" s="2">
        <f t="shared" si="147"/>
        <v>9.1983908696241523E-4</v>
      </c>
      <c r="BD738" s="2">
        <f t="shared" si="148"/>
        <v>6.0755028587653414E-4</v>
      </c>
      <c r="BE738" s="2">
        <f t="shared" si="149"/>
        <v>1.1879887188623983E-3</v>
      </c>
      <c r="BF738" s="2">
        <f t="shared" si="150"/>
        <v>2.3582149584514195E-4</v>
      </c>
      <c r="BG738" s="2">
        <f t="shared" si="151"/>
        <v>9.7212381891443017E-4</v>
      </c>
      <c r="BH738" s="2">
        <f t="shared" si="152"/>
        <v>-5.7329385799124153E-5</v>
      </c>
      <c r="BI738" s="2">
        <f t="shared" si="153"/>
        <v>-6.4484657992024122E-5</v>
      </c>
      <c r="BJ738" s="2">
        <f t="shared" si="154"/>
        <v>1.784785891790972E-4</v>
      </c>
      <c r="BK738" s="2">
        <f t="shared" si="155"/>
        <v>2.1848572058148197E-4</v>
      </c>
      <c r="BL738" s="2"/>
      <c r="BM738" s="2">
        <f t="shared" si="156"/>
        <v>-8.7678559579797824E-2</v>
      </c>
    </row>
    <row r="739" spans="1:65" hidden="1">
      <c r="A739">
        <v>1</v>
      </c>
      <c r="B739" t="s">
        <v>473</v>
      </c>
      <c r="C739">
        <v>1357</v>
      </c>
      <c r="D739">
        <v>9.1275840629300008E-3</v>
      </c>
      <c r="E739" s="1">
        <v>2.53360806495E-5</v>
      </c>
      <c r="F739" s="1"/>
      <c r="G739" s="1"/>
      <c r="H739" s="1"/>
      <c r="I739" s="1"/>
      <c r="J739">
        <v>1.5908803712900001E-4</v>
      </c>
      <c r="K739" s="1">
        <v>1.01341698055E-5</v>
      </c>
      <c r="L739">
        <v>1.9245254680799999</v>
      </c>
      <c r="M739">
        <v>2.0375358448300001E-2</v>
      </c>
      <c r="N739" s="1">
        <v>3.5830628872000001E-5</v>
      </c>
      <c r="O739">
        <v>4.8099904091800001</v>
      </c>
      <c r="P739">
        <v>3.7891693442899999E-2</v>
      </c>
      <c r="Q739">
        <v>0.245662802703</v>
      </c>
      <c r="R739">
        <v>1.98289118785E-3</v>
      </c>
      <c r="S739">
        <v>0</v>
      </c>
      <c r="T739">
        <v>8.2346356561499991</v>
      </c>
      <c r="U739">
        <v>4</v>
      </c>
      <c r="V739">
        <v>3</v>
      </c>
      <c r="Z739">
        <v>1</v>
      </c>
      <c r="AA739" t="s">
        <v>473</v>
      </c>
      <c r="AB739">
        <v>1357</v>
      </c>
      <c r="AC739">
        <v>9.2588248290400004E-3</v>
      </c>
      <c r="AD739" s="1">
        <v>4.4879790979400002E-5</v>
      </c>
      <c r="AE739">
        <v>0.21266412867500001</v>
      </c>
      <c r="AF739">
        <v>5.5970339068200002E-2</v>
      </c>
      <c r="AG739">
        <v>0.99727029178799997</v>
      </c>
      <c r="AH739">
        <v>1.58543555958E-3</v>
      </c>
      <c r="AI739">
        <v>1.6149583602E-4</v>
      </c>
      <c r="AJ739" s="1">
        <v>1.03138240757E-5</v>
      </c>
      <c r="AK739">
        <v>1.9802668396600001</v>
      </c>
      <c r="AL739">
        <v>2.0493445893299999E-2</v>
      </c>
      <c r="AM739" s="1">
        <v>6.3469609079499996E-5</v>
      </c>
      <c r="AN739">
        <v>4.8087046872999997</v>
      </c>
      <c r="AO739">
        <v>3.3392573202400001E-2</v>
      </c>
      <c r="AP739">
        <v>0.24702051942600001</v>
      </c>
      <c r="AQ739">
        <v>1.8782276313900001E-3</v>
      </c>
      <c r="AR739">
        <v>0</v>
      </c>
      <c r="AS739">
        <v>7.7845433466599996</v>
      </c>
      <c r="AT739">
        <v>2</v>
      </c>
      <c r="AU739">
        <v>2</v>
      </c>
      <c r="AV739">
        <f t="shared" si="144"/>
        <v>1357</v>
      </c>
      <c r="AW739" s="2">
        <f t="shared" si="145"/>
        <v>1.4378477941716225E-2</v>
      </c>
      <c r="AX739" s="2">
        <f t="shared" si="146"/>
        <v>0.77137859640834738</v>
      </c>
      <c r="BC739" s="2">
        <f t="shared" si="147"/>
        <v>1.5135009108494902E-2</v>
      </c>
      <c r="BD739" s="2">
        <f t="shared" si="148"/>
        <v>1.772757647128614E-2</v>
      </c>
      <c r="BE739" s="2">
        <f t="shared" si="149"/>
        <v>2.8963696508319238E-2</v>
      </c>
      <c r="BF739" s="2">
        <f t="shared" si="150"/>
        <v>5.7956008626611688E-3</v>
      </c>
      <c r="BG739" s="2">
        <f t="shared" si="151"/>
        <v>0.771378596402437</v>
      </c>
      <c r="BH739" s="2">
        <f t="shared" si="152"/>
        <v>-2.6730237913709506E-4</v>
      </c>
      <c r="BI739" s="2">
        <f t="shared" si="153"/>
        <v>-0.11873632006655604</v>
      </c>
      <c r="BJ739" s="2">
        <f t="shared" si="154"/>
        <v>5.5267493005094733E-3</v>
      </c>
      <c r="BK739" s="2">
        <f t="shared" si="155"/>
        <v>-5.2783308081309294E-2</v>
      </c>
      <c r="BL739" s="2"/>
      <c r="BM739" s="2">
        <f t="shared" si="156"/>
        <v>-5.4658436424427623E-2</v>
      </c>
    </row>
    <row r="740" spans="1:65" hidden="1">
      <c r="A740">
        <v>1</v>
      </c>
      <c r="B740" t="s">
        <v>473</v>
      </c>
      <c r="C740">
        <v>1358</v>
      </c>
      <c r="D740">
        <v>9.1167705147299997E-3</v>
      </c>
      <c r="E740" s="1">
        <v>3.7025124312000003E-5</v>
      </c>
      <c r="F740" s="1"/>
      <c r="G740" s="1"/>
      <c r="H740" s="1"/>
      <c r="I740" s="1"/>
      <c r="J740">
        <v>5.9066461949900003E-4</v>
      </c>
      <c r="K740" s="1">
        <v>1.6394559946299999E-5</v>
      </c>
      <c r="L740">
        <v>1.91996815668</v>
      </c>
      <c r="M740">
        <v>2.02661026731E-2</v>
      </c>
      <c r="N740" s="1">
        <v>5.2361432950600002E-5</v>
      </c>
      <c r="O740">
        <v>4.8496527075499998</v>
      </c>
      <c r="P740">
        <v>5.6443239899399998E-2</v>
      </c>
      <c r="Q740">
        <v>0.24636034967600001</v>
      </c>
      <c r="R740">
        <v>2.9370951955799999E-3</v>
      </c>
      <c r="S740">
        <v>0</v>
      </c>
      <c r="T740">
        <v>5.4122851327500001</v>
      </c>
      <c r="U740">
        <v>4</v>
      </c>
      <c r="V740">
        <v>3</v>
      </c>
      <c r="Z740">
        <v>1</v>
      </c>
      <c r="AA740" t="s">
        <v>473</v>
      </c>
      <c r="AB740">
        <v>1358</v>
      </c>
      <c r="AC740">
        <v>9.4038386204499998E-3</v>
      </c>
      <c r="AD740" s="1">
        <v>7.1830230674800003E-5</v>
      </c>
      <c r="AE740">
        <v>0.16053273133599999</v>
      </c>
      <c r="AF740">
        <v>3.63897641368E-2</v>
      </c>
      <c r="AG740">
        <v>0.99630931178299997</v>
      </c>
      <c r="AH740">
        <v>1.5179232271800001E-3</v>
      </c>
      <c r="AI740">
        <v>6.0332367640000004E-4</v>
      </c>
      <c r="AJ740" s="1">
        <v>1.7152266875499999E-5</v>
      </c>
      <c r="AK740">
        <v>2.0427833764700001</v>
      </c>
      <c r="AL740">
        <v>2.05267695878E-2</v>
      </c>
      <c r="AM740">
        <v>1.01583286409E-4</v>
      </c>
      <c r="AN740">
        <v>4.8556195186300002</v>
      </c>
      <c r="AO740">
        <v>5.1289394100200003E-2</v>
      </c>
      <c r="AP740">
        <v>0.249836099009</v>
      </c>
      <c r="AQ740">
        <v>2.91426658676E-3</v>
      </c>
      <c r="AR740">
        <v>0</v>
      </c>
      <c r="AS740">
        <v>5.1874023364699999</v>
      </c>
      <c r="AT740">
        <v>2</v>
      </c>
      <c r="AU740">
        <v>2</v>
      </c>
      <c r="AV740">
        <f t="shared" si="144"/>
        <v>1358</v>
      </c>
      <c r="AW740" s="2">
        <f t="shared" si="145"/>
        <v>3.1487916171212507E-2</v>
      </c>
      <c r="AX740" s="2">
        <f t="shared" si="146"/>
        <v>0.94004022969666345</v>
      </c>
      <c r="BC740" s="2">
        <f t="shared" si="147"/>
        <v>2.1431886189048174E-2</v>
      </c>
      <c r="BD740" s="2">
        <f t="shared" si="148"/>
        <v>4.6216972683734772E-2</v>
      </c>
      <c r="BE740" s="2">
        <f t="shared" si="149"/>
        <v>6.3967321209311936E-2</v>
      </c>
      <c r="BF740" s="2">
        <f t="shared" si="150"/>
        <v>1.2862212281495689E-2</v>
      </c>
      <c r="BG740" s="2">
        <f t="shared" si="151"/>
        <v>0.94004022970184908</v>
      </c>
      <c r="BH740" s="2">
        <f t="shared" si="152"/>
        <v>1.2303584276686875E-3</v>
      </c>
      <c r="BI740" s="2">
        <f t="shared" si="153"/>
        <v>-9.1310240311963053E-2</v>
      </c>
      <c r="BJ740" s="2">
        <f t="shared" si="154"/>
        <v>1.4108395841989627E-2</v>
      </c>
      <c r="BK740" s="2">
        <f t="shared" si="155"/>
        <v>-7.772512397403555E-3</v>
      </c>
      <c r="BL740" s="2"/>
      <c r="BM740" s="2">
        <f t="shared" si="156"/>
        <v>-4.1550434015241264E-2</v>
      </c>
    </row>
    <row r="741" spans="1:65" hidden="1">
      <c r="A741">
        <v>1</v>
      </c>
      <c r="B741" t="s">
        <v>473</v>
      </c>
      <c r="C741">
        <v>1359</v>
      </c>
      <c r="D741">
        <v>9.1338280854400006E-3</v>
      </c>
      <c r="E741" s="1">
        <v>2.75166012302E-5</v>
      </c>
      <c r="F741" s="1"/>
      <c r="G741" s="1"/>
      <c r="H741" s="1"/>
      <c r="I741" s="1"/>
      <c r="J741">
        <v>5.4404479147000004E-4</v>
      </c>
      <c r="K741" s="1">
        <v>1.33700889636E-5</v>
      </c>
      <c r="L741">
        <v>1.9271594379200001</v>
      </c>
      <c r="M741">
        <v>2.03281460623E-2</v>
      </c>
      <c r="N741" s="1">
        <v>3.8914350650199998E-5</v>
      </c>
      <c r="O741">
        <v>4.7562922929100004</v>
      </c>
      <c r="P741">
        <v>4.0599563675300002E-2</v>
      </c>
      <c r="Q741">
        <v>0.242357376481</v>
      </c>
      <c r="R741">
        <v>2.1201401362299999E-3</v>
      </c>
      <c r="S741">
        <v>0</v>
      </c>
      <c r="T741">
        <v>6.8291105788399999</v>
      </c>
      <c r="U741">
        <v>4</v>
      </c>
      <c r="V741">
        <v>3</v>
      </c>
      <c r="Z741">
        <v>1</v>
      </c>
      <c r="AA741" t="s">
        <v>473</v>
      </c>
      <c r="AB741">
        <v>1359</v>
      </c>
      <c r="AC741">
        <v>9.1412244077300007E-3</v>
      </c>
      <c r="AD741" s="1">
        <v>2.4612651625400001E-10</v>
      </c>
      <c r="AE741">
        <v>0.99999998777300003</v>
      </c>
      <c r="AF741">
        <v>2.29511425931E-2</v>
      </c>
      <c r="AG741">
        <v>0.99998757239699998</v>
      </c>
      <c r="AH741">
        <v>0.97199683898900002</v>
      </c>
      <c r="AI741">
        <v>5.4466660740999998E-4</v>
      </c>
      <c r="AJ741" s="1">
        <v>7.3891291981999998E-10</v>
      </c>
      <c r="AK741">
        <v>1.93028182284</v>
      </c>
      <c r="AL741">
        <v>2.03347942867E-2</v>
      </c>
      <c r="AM741" s="1">
        <v>3.4807545734599999E-10</v>
      </c>
      <c r="AN741">
        <v>4.7458876841800004</v>
      </c>
      <c r="AO741" s="1">
        <v>3.6128245239900002E-7</v>
      </c>
      <c r="AP741">
        <v>0.241906296992</v>
      </c>
      <c r="AQ741" s="1">
        <v>1.8875003842699999E-8</v>
      </c>
      <c r="AR741">
        <v>0</v>
      </c>
      <c r="AS741">
        <v>6.8238743984000001</v>
      </c>
      <c r="AT741">
        <v>2</v>
      </c>
      <c r="AU741">
        <v>2</v>
      </c>
      <c r="AV741">
        <f t="shared" si="144"/>
        <v>1359</v>
      </c>
      <c r="AW741" s="2">
        <f t="shared" si="145"/>
        <v>8.0977244380046095E-4</v>
      </c>
      <c r="AX741" s="2">
        <f t="shared" si="146"/>
        <v>-0.99999105534458299</v>
      </c>
      <c r="BC741" s="2">
        <f t="shared" si="147"/>
        <v>1.1429498999885692E-3</v>
      </c>
      <c r="BD741" s="2">
        <f t="shared" si="148"/>
        <v>-0.99994473388158955</v>
      </c>
      <c r="BE741" s="2">
        <f t="shared" si="149"/>
        <v>1.6202006219941825E-3</v>
      </c>
      <c r="BF741" s="2">
        <f t="shared" si="150"/>
        <v>3.2704528881409648E-4</v>
      </c>
      <c r="BG741" s="2">
        <f t="shared" si="151"/>
        <v>-0.99999105534458288</v>
      </c>
      <c r="BH741" s="2">
        <f t="shared" si="152"/>
        <v>-2.1875461155971727E-3</v>
      </c>
      <c r="BI741" s="2">
        <f t="shared" si="153"/>
        <v>-0.99999110132179525</v>
      </c>
      <c r="BJ741" s="2">
        <f t="shared" si="154"/>
        <v>-1.8612162565448606E-3</v>
      </c>
      <c r="BK741" s="2">
        <f t="shared" si="155"/>
        <v>-0.99999109728478774</v>
      </c>
      <c r="BL741" s="2"/>
      <c r="BM741" s="2">
        <f t="shared" si="156"/>
        <v>-7.6674412861671253E-4</v>
      </c>
    </row>
    <row r="742" spans="1:65" hidden="1">
      <c r="A742">
        <v>1</v>
      </c>
      <c r="B742" t="s">
        <v>473</v>
      </c>
      <c r="C742">
        <v>1360</v>
      </c>
      <c r="D742">
        <v>9.1888525474499994E-3</v>
      </c>
      <c r="E742" s="1">
        <v>2.4582420405E-5</v>
      </c>
      <c r="F742" s="1"/>
      <c r="G742" s="1"/>
      <c r="H742" s="1"/>
      <c r="I742" s="1"/>
      <c r="J742">
        <v>4.4940697966299999E-4</v>
      </c>
      <c r="K742" s="1">
        <v>1.5363556520799999E-5</v>
      </c>
      <c r="L742">
        <v>1.95044875731</v>
      </c>
      <c r="M742">
        <v>2.0363980377100001E-2</v>
      </c>
      <c r="N742" s="1">
        <v>3.4764792332700001E-5</v>
      </c>
      <c r="O742">
        <v>4.8501365043</v>
      </c>
      <c r="P742">
        <v>3.6495536044799999E-2</v>
      </c>
      <c r="Q742">
        <v>0.24757487349000001</v>
      </c>
      <c r="R742">
        <v>1.91025561223E-3</v>
      </c>
      <c r="S742">
        <v>0</v>
      </c>
      <c r="T742">
        <v>7.6960575206600002</v>
      </c>
      <c r="U742">
        <v>4</v>
      </c>
      <c r="V742">
        <v>3</v>
      </c>
      <c r="Z742">
        <v>1</v>
      </c>
      <c r="AA742" t="s">
        <v>473</v>
      </c>
      <c r="AB742">
        <v>1360</v>
      </c>
      <c r="AC742">
        <v>9.2031413903800006E-3</v>
      </c>
      <c r="AD742" s="1">
        <v>1.09263872517E-9</v>
      </c>
      <c r="AE742">
        <v>0.99999998677400004</v>
      </c>
      <c r="AF742">
        <v>7.6512928841900004E-3</v>
      </c>
      <c r="AG742">
        <v>0.99939678636200002</v>
      </c>
      <c r="AH742">
        <v>0.532423796999</v>
      </c>
      <c r="AI742">
        <v>4.50087631533E-4</v>
      </c>
      <c r="AJ742" s="1">
        <v>3.2764608541499998E-9</v>
      </c>
      <c r="AK742">
        <v>1.95651944453</v>
      </c>
      <c r="AL742">
        <v>2.0376881444799998E-2</v>
      </c>
      <c r="AM742" s="1">
        <v>1.54522450391E-9</v>
      </c>
      <c r="AN742">
        <v>4.8431991246399999</v>
      </c>
      <c r="AO742" s="1">
        <v>1.61495843543E-6</v>
      </c>
      <c r="AP742">
        <v>0.247377375687</v>
      </c>
      <c r="AQ742" s="1">
        <v>8.45938617997E-8</v>
      </c>
      <c r="AR742">
        <v>0</v>
      </c>
      <c r="AS742">
        <v>7.2042763647200001</v>
      </c>
      <c r="AT742">
        <v>2</v>
      </c>
      <c r="AU742">
        <v>2</v>
      </c>
      <c r="AV742">
        <f t="shared" si="144"/>
        <v>1360</v>
      </c>
      <c r="AW742" s="2">
        <f t="shared" si="145"/>
        <v>1.5550192862727561E-3</v>
      </c>
      <c r="AX742" s="2">
        <f t="shared" si="146"/>
        <v>-0.99995555202835318</v>
      </c>
      <c r="BC742" s="2">
        <f t="shared" si="147"/>
        <v>1.5145556273078243E-3</v>
      </c>
      <c r="BD742" s="2">
        <f t="shared" si="148"/>
        <v>-0.99978673812605068</v>
      </c>
      <c r="BE742" s="2">
        <f t="shared" si="149"/>
        <v>3.1124566576014772E-3</v>
      </c>
      <c r="BF742" s="2">
        <f t="shared" si="150"/>
        <v>6.3352387210632323E-4</v>
      </c>
      <c r="BG742" s="2">
        <f t="shared" si="151"/>
        <v>-0.99995555202835329</v>
      </c>
      <c r="BH742" s="2">
        <f t="shared" si="152"/>
        <v>-1.4303473013284435E-3</v>
      </c>
      <c r="BI742" s="2">
        <f t="shared" si="153"/>
        <v>-0.99995574915152774</v>
      </c>
      <c r="BJ742" s="2">
        <f t="shared" si="154"/>
        <v>-7.977295927326639E-4</v>
      </c>
      <c r="BK742" s="2">
        <f t="shared" si="155"/>
        <v>-0.99995571594646393</v>
      </c>
      <c r="BL742" s="2"/>
      <c r="BM742" s="2">
        <f t="shared" si="156"/>
        <v>-6.3900400252962994E-2</v>
      </c>
    </row>
    <row r="743" spans="1:65" hidden="1">
      <c r="A743">
        <v>1</v>
      </c>
      <c r="B743" t="s">
        <v>473</v>
      </c>
      <c r="C743">
        <v>1365</v>
      </c>
      <c r="D743">
        <v>9.7635597961300002E-3</v>
      </c>
      <c r="E743" s="1">
        <v>1.78830743255E-5</v>
      </c>
      <c r="F743" s="1"/>
      <c r="G743" s="1"/>
      <c r="H743" s="1"/>
      <c r="I743" s="1"/>
      <c r="J743" s="1">
        <v>2.56990436855E-5</v>
      </c>
      <c r="K743" s="1">
        <v>1.3828210878499999E-5</v>
      </c>
      <c r="L743">
        <v>2.20205600752</v>
      </c>
      <c r="M743">
        <v>2.08709354976E-2</v>
      </c>
      <c r="N743" s="1">
        <v>2.5290486248000001E-5</v>
      </c>
      <c r="O743">
        <v>4.6147516457100002</v>
      </c>
      <c r="P743">
        <v>2.2950509619600001E-2</v>
      </c>
      <c r="Q743">
        <v>0.24142385669899999</v>
      </c>
      <c r="R743">
        <v>1.23579755472E-3</v>
      </c>
      <c r="S743">
        <v>0</v>
      </c>
      <c r="T743">
        <v>39.556949832000001</v>
      </c>
      <c r="U743">
        <v>4</v>
      </c>
      <c r="V743">
        <v>3</v>
      </c>
      <c r="Z743">
        <v>1</v>
      </c>
      <c r="AA743" t="s">
        <v>473</v>
      </c>
      <c r="AB743">
        <v>1365</v>
      </c>
      <c r="AC743">
        <v>1.22913822699E-2</v>
      </c>
      <c r="AD743" s="1">
        <v>7.5402742642899996E-5</v>
      </c>
      <c r="AE743">
        <v>0.105520751599</v>
      </c>
      <c r="AF743">
        <v>3.1282962944999999E-3</v>
      </c>
      <c r="AG743">
        <v>0.98092331640800001</v>
      </c>
      <c r="AH743">
        <v>8.4713977003600003E-4</v>
      </c>
      <c r="AI743" s="1">
        <v>2.4892536739900001E-5</v>
      </c>
      <c r="AJ743" s="1">
        <v>1.52361966616E-5</v>
      </c>
      <c r="AK743">
        <v>3.4899036041999998</v>
      </c>
      <c r="AL743">
        <v>2.33901240437E-2</v>
      </c>
      <c r="AM743">
        <v>1.06635581286E-4</v>
      </c>
      <c r="AN743">
        <v>4.6687171418200002</v>
      </c>
      <c r="AO743">
        <v>2.3063027990400001E-2</v>
      </c>
      <c r="AP743">
        <v>0.27372850268600002</v>
      </c>
      <c r="AQ743">
        <v>1.84004125966E-3</v>
      </c>
      <c r="AR743">
        <v>0</v>
      </c>
      <c r="AS743">
        <v>19.0833779996</v>
      </c>
      <c r="AT743">
        <v>2</v>
      </c>
      <c r="AU743">
        <v>2</v>
      </c>
      <c r="AV743">
        <f t="shared" si="144"/>
        <v>1365</v>
      </c>
      <c r="AW743" s="2">
        <f t="shared" si="145"/>
        <v>0.25890377347532167</v>
      </c>
      <c r="AX743" s="2">
        <f t="shared" si="146"/>
        <v>3.2164306466803092</v>
      </c>
      <c r="BC743" s="2">
        <f t="shared" si="147"/>
        <v>-3.1382760987913691E-2</v>
      </c>
      <c r="BD743" s="2">
        <f t="shared" si="148"/>
        <v>0.10181980846771199</v>
      </c>
      <c r="BE743" s="2">
        <f t="shared" si="149"/>
        <v>0.5848387108602201</v>
      </c>
      <c r="BF743" s="2">
        <f t="shared" si="150"/>
        <v>0.12070319255165579</v>
      </c>
      <c r="BG743" s="2">
        <f t="shared" si="151"/>
        <v>3.2164306466995214</v>
      </c>
      <c r="BH743" s="2">
        <f t="shared" si="152"/>
        <v>1.1694127929975998E-2</v>
      </c>
      <c r="BI743" s="2">
        <f t="shared" si="153"/>
        <v>4.9026523883334066E-3</v>
      </c>
      <c r="BJ743" s="2">
        <f t="shared" si="154"/>
        <v>0.13380883906297833</v>
      </c>
      <c r="BK743" s="2">
        <f t="shared" si="155"/>
        <v>0.48895039695794357</v>
      </c>
      <c r="BL743" s="2"/>
      <c r="BM743" s="2">
        <f t="shared" si="156"/>
        <v>-0.51757205546312612</v>
      </c>
    </row>
    <row r="744" spans="1:65" hidden="1">
      <c r="A744">
        <v>1</v>
      </c>
      <c r="B744" t="s">
        <v>473</v>
      </c>
      <c r="C744">
        <v>1366</v>
      </c>
      <c r="D744">
        <v>9.1671944694600004E-3</v>
      </c>
      <c r="E744" s="1">
        <v>2.5167249394500001E-5</v>
      </c>
      <c r="F744" s="1"/>
      <c r="G744" s="1"/>
      <c r="H744" s="1"/>
      <c r="I744" s="1"/>
      <c r="J744">
        <v>-2.31622363932E-4</v>
      </c>
      <c r="K744" s="1">
        <v>1.5295998475800001E-5</v>
      </c>
      <c r="L744">
        <v>1.9412651975799999</v>
      </c>
      <c r="M744">
        <v>2.0292656854500001E-2</v>
      </c>
      <c r="N744" s="1">
        <v>3.5591865421300003E-5</v>
      </c>
      <c r="O744">
        <v>4.9015499999200003</v>
      </c>
      <c r="P744">
        <v>3.8176322402099998E-2</v>
      </c>
      <c r="Q744">
        <v>0.24932296497500001</v>
      </c>
      <c r="R744">
        <v>1.9905109896900001E-3</v>
      </c>
      <c r="S744">
        <v>0</v>
      </c>
      <c r="T744">
        <v>12.8543378893</v>
      </c>
      <c r="U744">
        <v>4</v>
      </c>
      <c r="V744">
        <v>3</v>
      </c>
      <c r="Z744">
        <v>1</v>
      </c>
      <c r="AA744" t="s">
        <v>473</v>
      </c>
      <c r="AB744">
        <v>1366</v>
      </c>
      <c r="AC744">
        <v>9.1655715289400003E-3</v>
      </c>
      <c r="AD744" s="1">
        <v>1.20596988295E-8</v>
      </c>
      <c r="AE744">
        <v>0.99997779888899996</v>
      </c>
      <c r="AF744">
        <v>0.77026720474499999</v>
      </c>
      <c r="AG744">
        <v>0.998397700148</v>
      </c>
      <c r="AH744">
        <v>0.79291885578700005</v>
      </c>
      <c r="AI744">
        <v>-2.31604676306E-4</v>
      </c>
      <c r="AJ744" s="1">
        <v>3.6297786980499998E-8</v>
      </c>
      <c r="AK744">
        <v>1.9405779035399999</v>
      </c>
      <c r="AL744">
        <v>2.02911906068E-2</v>
      </c>
      <c r="AM744" s="1">
        <v>1.7054989642799999E-8</v>
      </c>
      <c r="AN744">
        <v>4.9008759255200003</v>
      </c>
      <c r="AO744" s="1">
        <v>1.8281870082200001E-5</v>
      </c>
      <c r="AP744">
        <v>0.24927066503100001</v>
      </c>
      <c r="AQ744" s="1">
        <v>9.5317270713999997E-7</v>
      </c>
      <c r="AR744">
        <v>0</v>
      </c>
      <c r="AS744">
        <v>12.8374466261</v>
      </c>
      <c r="AT744">
        <v>2</v>
      </c>
      <c r="AU744">
        <v>2</v>
      </c>
      <c r="AV744">
        <f t="shared" si="144"/>
        <v>1366</v>
      </c>
      <c r="AW744" s="2">
        <f t="shared" si="145"/>
        <v>-1.7703786315506818E-4</v>
      </c>
      <c r="AX744" s="2">
        <f t="shared" si="146"/>
        <v>-0.99952081776437052</v>
      </c>
      <c r="BC744" s="2">
        <f t="shared" si="147"/>
        <v>-7.6364068217494089E-5</v>
      </c>
      <c r="BD744" s="2">
        <f t="shared" si="148"/>
        <v>-0.99762697498709041</v>
      </c>
      <c r="BE744" s="2">
        <f t="shared" si="149"/>
        <v>-3.5404438345507648E-4</v>
      </c>
      <c r="BF744" s="2">
        <f t="shared" si="150"/>
        <v>-7.2255087666172287E-5</v>
      </c>
      <c r="BG744" s="2">
        <f t="shared" si="151"/>
        <v>-0.99952081776437063</v>
      </c>
      <c r="BH744" s="2">
        <f t="shared" si="152"/>
        <v>-1.3752270200467276E-4</v>
      </c>
      <c r="BI744" s="2">
        <f t="shared" si="153"/>
        <v>-0.99952112018832917</v>
      </c>
      <c r="BJ744" s="2">
        <f t="shared" si="154"/>
        <v>-2.0976785674452062E-4</v>
      </c>
      <c r="BK744" s="2">
        <f t="shared" si="155"/>
        <v>-0.99952114170076078</v>
      </c>
      <c r="BL744" s="2"/>
      <c r="BM744" s="2">
        <f t="shared" si="156"/>
        <v>-1.3140515945251553E-3</v>
      </c>
    </row>
    <row r="745" spans="1:65" hidden="1">
      <c r="A745">
        <v>1</v>
      </c>
      <c r="B745" t="s">
        <v>473</v>
      </c>
      <c r="C745">
        <v>1367</v>
      </c>
      <c r="D745">
        <v>9.0123914987799997E-3</v>
      </c>
      <c r="E745" s="1">
        <v>2.9045368018899999E-5</v>
      </c>
      <c r="F745" s="1"/>
      <c r="G745" s="1"/>
      <c r="H745" s="1"/>
      <c r="I745" s="1"/>
      <c r="J745" s="1">
        <v>6.9052841968300001E-5</v>
      </c>
      <c r="K745" s="1">
        <v>1.4222805056800001E-5</v>
      </c>
      <c r="L745">
        <v>1.8762559321800001</v>
      </c>
      <c r="M745">
        <v>2.0172643413699998E-2</v>
      </c>
      <c r="N745" s="1">
        <v>4.1076353376500002E-5</v>
      </c>
      <c r="O745">
        <v>4.9168980490400003</v>
      </c>
      <c r="P745">
        <v>4.5407259835399998E-2</v>
      </c>
      <c r="Q745">
        <v>0.24862451516799999</v>
      </c>
      <c r="R745">
        <v>2.3511835214000002E-3</v>
      </c>
      <c r="S745">
        <v>0</v>
      </c>
      <c r="T745">
        <v>2.6608999252399999</v>
      </c>
      <c r="U745">
        <v>4</v>
      </c>
      <c r="V745">
        <v>3</v>
      </c>
      <c r="Z745">
        <v>1</v>
      </c>
      <c r="AA745" t="s">
        <v>473</v>
      </c>
      <c r="AB745">
        <v>1367</v>
      </c>
      <c r="AC745">
        <v>9.0131079046199998E-3</v>
      </c>
      <c r="AD745" s="1">
        <v>2.9048435518600002E-5</v>
      </c>
      <c r="AE745">
        <v>0.99979272038599998</v>
      </c>
      <c r="AF745">
        <v>0.64507383646700001</v>
      </c>
      <c r="AG745">
        <v>0.63399422189599997</v>
      </c>
      <c r="AH745">
        <v>0.79445815283599996</v>
      </c>
      <c r="AI745" s="1">
        <v>6.9045708292400006E-5</v>
      </c>
      <c r="AJ745" s="1">
        <v>1.4223146297000001E-5</v>
      </c>
      <c r="AK745">
        <v>1.87655423572</v>
      </c>
      <c r="AL745">
        <v>2.0173283556299999E-2</v>
      </c>
      <c r="AM745" s="1">
        <v>4.1080691476099998E-5</v>
      </c>
      <c r="AN745">
        <v>4.9179318845099997</v>
      </c>
      <c r="AO745">
        <v>4.5420537875100003E-2</v>
      </c>
      <c r="AP745">
        <v>0.24868468269899999</v>
      </c>
      <c r="AQ745">
        <v>2.3519447880199999E-3</v>
      </c>
      <c r="AR745">
        <v>0</v>
      </c>
      <c r="AS745">
        <v>2.6786226811799998</v>
      </c>
      <c r="AT745">
        <v>2</v>
      </c>
      <c r="AU745">
        <v>3</v>
      </c>
      <c r="AV745">
        <f t="shared" si="144"/>
        <v>1367</v>
      </c>
      <c r="AW745" s="2">
        <f t="shared" si="145"/>
        <v>7.9491202762001432E-5</v>
      </c>
      <c r="AX745" s="2">
        <f t="shared" si="146"/>
        <v>1.0561063292454596E-4</v>
      </c>
      <c r="BC745" s="2">
        <f t="shared" si="147"/>
        <v>-1.0330749172162947E-4</v>
      </c>
      <c r="BD745" s="2">
        <f t="shared" si="148"/>
        <v>2.3992468337805661E-5</v>
      </c>
      <c r="BE745" s="2">
        <f t="shared" si="149"/>
        <v>1.5898872583621255E-4</v>
      </c>
      <c r="BF745" s="2">
        <f t="shared" si="150"/>
        <v>3.1733203570444094E-5</v>
      </c>
      <c r="BG745" s="2">
        <f t="shared" si="151"/>
        <v>1.0561063101762937E-4</v>
      </c>
      <c r="BH745" s="2">
        <f t="shared" si="152"/>
        <v>2.1026172592724757E-4</v>
      </c>
      <c r="BI745" s="2">
        <f t="shared" si="153"/>
        <v>2.9242107425416538E-4</v>
      </c>
      <c r="BJ745" s="2">
        <f t="shared" si="154"/>
        <v>2.4200160213218544E-4</v>
      </c>
      <c r="BK745" s="2">
        <f t="shared" si="155"/>
        <v>3.2378017839559703E-4</v>
      </c>
      <c r="BL745" s="2"/>
      <c r="BM745" s="2">
        <f t="shared" si="156"/>
        <v>6.6604368589327691E-3</v>
      </c>
    </row>
    <row r="746" spans="1:65" hidden="1">
      <c r="A746">
        <v>1</v>
      </c>
      <c r="B746" t="s">
        <v>473</v>
      </c>
      <c r="C746">
        <v>1368</v>
      </c>
      <c r="D746">
        <v>9.1349395830299992E-3</v>
      </c>
      <c r="E746" s="1">
        <v>1.92518913199E-5</v>
      </c>
      <c r="F746" s="1"/>
      <c r="G746" s="1"/>
      <c r="H746" s="1"/>
      <c r="I746" s="1"/>
      <c r="J746" s="1">
        <v>8.5911357861100004E-5</v>
      </c>
      <c r="K746" s="1">
        <v>1.7479875583599999E-5</v>
      </c>
      <c r="L746">
        <v>1.9276284993899999</v>
      </c>
      <c r="M746">
        <v>2.0265879552100002E-2</v>
      </c>
      <c r="N746" s="1">
        <v>2.72262858059E-5</v>
      </c>
      <c r="O746">
        <v>4.86277565359</v>
      </c>
      <c r="P746">
        <v>2.82085552207E-2</v>
      </c>
      <c r="Q746">
        <v>0.24702427024099999</v>
      </c>
      <c r="R746">
        <v>1.47089421638E-3</v>
      </c>
      <c r="S746">
        <v>0</v>
      </c>
      <c r="T746">
        <v>12.424347725700001</v>
      </c>
      <c r="U746">
        <v>4</v>
      </c>
      <c r="V746">
        <v>3</v>
      </c>
      <c r="Z746">
        <v>1</v>
      </c>
      <c r="AA746" t="s">
        <v>473</v>
      </c>
      <c r="AB746">
        <v>1368</v>
      </c>
      <c r="AC746">
        <v>9.1348824306399998E-3</v>
      </c>
      <c r="AD746" s="1">
        <v>1.81568553602E-9</v>
      </c>
      <c r="AE746">
        <v>0.99999984349100002</v>
      </c>
      <c r="AF746">
        <v>1.5820414119099999E-2</v>
      </c>
      <c r="AG746">
        <v>0.99994617372200001</v>
      </c>
      <c r="AH746">
        <v>0.57824574122700001</v>
      </c>
      <c r="AI746" s="1">
        <v>8.5899033676199997E-5</v>
      </c>
      <c r="AJ746" s="1">
        <v>5.4666313575900002E-9</v>
      </c>
      <c r="AK746">
        <v>1.9276043791999999</v>
      </c>
      <c r="AL746">
        <v>2.02658280288E-2</v>
      </c>
      <c r="AM746" s="1">
        <v>2.56776711005E-9</v>
      </c>
      <c r="AN746">
        <v>4.86242601956</v>
      </c>
      <c r="AO746" s="1">
        <v>2.66256691761E-6</v>
      </c>
      <c r="AP746">
        <v>0.247005881191</v>
      </c>
      <c r="AQ746" s="1">
        <v>1.38829118359E-7</v>
      </c>
      <c r="AR746">
        <v>0</v>
      </c>
      <c r="AS746">
        <v>12.3006849877</v>
      </c>
      <c r="AT746">
        <v>2</v>
      </c>
      <c r="AU746">
        <v>2</v>
      </c>
      <c r="AV746">
        <f t="shared" si="144"/>
        <v>1368</v>
      </c>
      <c r="AW746" s="2">
        <f t="shared" si="145"/>
        <v>-6.2564606454086091E-6</v>
      </c>
      <c r="AX746" s="2">
        <f t="shared" si="146"/>
        <v>-0.99990568793964962</v>
      </c>
      <c r="BC746" s="2">
        <f t="shared" si="147"/>
        <v>-1.4345233513748281E-4</v>
      </c>
      <c r="BD746" s="2">
        <f t="shared" si="148"/>
        <v>-0.99968726142635034</v>
      </c>
      <c r="BE746" s="2">
        <f t="shared" si="149"/>
        <v>-1.2512883062067935E-5</v>
      </c>
      <c r="BF746" s="2">
        <f t="shared" si="150"/>
        <v>-2.5423668323404649E-6</v>
      </c>
      <c r="BG746" s="2">
        <f t="shared" si="151"/>
        <v>-0.99990568793964929</v>
      </c>
      <c r="BH746" s="2">
        <f t="shared" si="152"/>
        <v>-7.1900094700414299E-5</v>
      </c>
      <c r="BI746" s="2">
        <f t="shared" si="153"/>
        <v>-0.99990561136872202</v>
      </c>
      <c r="BJ746" s="2">
        <f t="shared" si="154"/>
        <v>-7.4442280436830486E-5</v>
      </c>
      <c r="BK746" s="2">
        <f t="shared" si="155"/>
        <v>-0.99990561583775839</v>
      </c>
      <c r="BL746" s="2"/>
      <c r="BM746" s="2">
        <f t="shared" si="156"/>
        <v>-9.9532579681588778E-3</v>
      </c>
    </row>
    <row r="747" spans="1:65" hidden="1">
      <c r="A747">
        <v>1</v>
      </c>
      <c r="B747" t="s">
        <v>473</v>
      </c>
      <c r="C747">
        <v>1369</v>
      </c>
      <c r="D747">
        <v>8.8089335134400003E-3</v>
      </c>
      <c r="E747" s="1">
        <v>3.1996313706800002E-5</v>
      </c>
      <c r="F747" s="1"/>
      <c r="G747" s="1"/>
      <c r="H747" s="1"/>
      <c r="I747" s="1"/>
      <c r="J747" s="1">
        <v>-2.3658410049200001E-6</v>
      </c>
      <c r="K747" s="1">
        <v>1.43125276658E-5</v>
      </c>
      <c r="L747">
        <v>1.79249785278</v>
      </c>
      <c r="M747">
        <v>2.0023013753700001E-2</v>
      </c>
      <c r="N747" s="1">
        <v>4.5249620790100003E-5</v>
      </c>
      <c r="O747">
        <v>4.9634147047299999</v>
      </c>
      <c r="P747">
        <v>5.17635082203E-2</v>
      </c>
      <c r="Q747">
        <v>0.24911503688700001</v>
      </c>
      <c r="R747">
        <v>2.65831936186E-3</v>
      </c>
      <c r="S747">
        <v>0</v>
      </c>
      <c r="T747">
        <v>12.1656000659</v>
      </c>
      <c r="U747">
        <v>4</v>
      </c>
      <c r="V747">
        <v>3</v>
      </c>
      <c r="Z747">
        <v>1</v>
      </c>
      <c r="AA747" t="s">
        <v>473</v>
      </c>
      <c r="AB747">
        <v>1369</v>
      </c>
      <c r="AC747">
        <v>8.8082544348799998E-3</v>
      </c>
      <c r="AD747" s="1">
        <v>5.18276137441E-10</v>
      </c>
      <c r="AE747">
        <v>0.99999773077700005</v>
      </c>
      <c r="AF747">
        <v>0.58802775850099998</v>
      </c>
      <c r="AG747">
        <v>0.99999997802100005</v>
      </c>
      <c r="AH747">
        <v>0.88432345105999999</v>
      </c>
      <c r="AI747" s="1">
        <v>-2.3623929827999999E-6</v>
      </c>
      <c r="AJ747" s="1">
        <v>1.5834491035599999E-9</v>
      </c>
      <c r="AK747">
        <v>1.7922214969800001</v>
      </c>
      <c r="AL747">
        <v>2.0022416259499999E-2</v>
      </c>
      <c r="AM747" s="1">
        <v>7.3295314262399998E-10</v>
      </c>
      <c r="AN747">
        <v>4.9648169210999997</v>
      </c>
      <c r="AO747" s="1">
        <v>8.3910753545500001E-7</v>
      </c>
      <c r="AP747">
        <v>0.249177978695</v>
      </c>
      <c r="AQ747" s="1">
        <v>4.3090276534999998E-8</v>
      </c>
      <c r="AR747">
        <v>0</v>
      </c>
      <c r="AS747">
        <v>12.2417701608</v>
      </c>
      <c r="AT747">
        <v>2</v>
      </c>
      <c r="AU747">
        <v>2</v>
      </c>
      <c r="AV747">
        <f t="shared" si="144"/>
        <v>1369</v>
      </c>
      <c r="AW747" s="2">
        <f t="shared" si="145"/>
        <v>-7.7089758818634494E-5</v>
      </c>
      <c r="AX747" s="2">
        <f t="shared" si="146"/>
        <v>-0.99998380200475001</v>
      </c>
      <c r="BC747" s="2">
        <f t="shared" si="147"/>
        <v>-1.4574192064596395E-3</v>
      </c>
      <c r="BD747" s="2">
        <f t="shared" si="148"/>
        <v>-0.99988936621535107</v>
      </c>
      <c r="BE747" s="2">
        <f t="shared" si="149"/>
        <v>-1.5417357380442465E-4</v>
      </c>
      <c r="BF747" s="2">
        <f t="shared" si="150"/>
        <v>-2.9840373050307824E-5</v>
      </c>
      <c r="BG747" s="2">
        <f t="shared" si="151"/>
        <v>-0.99998380200475001</v>
      </c>
      <c r="BH747" s="2">
        <f t="shared" si="152"/>
        <v>2.8251041942224696E-4</v>
      </c>
      <c r="BI747" s="2">
        <f t="shared" si="153"/>
        <v>-0.99998378959301049</v>
      </c>
      <c r="BJ747" s="2">
        <f t="shared" si="154"/>
        <v>2.5266161684384407E-4</v>
      </c>
      <c r="BK747" s="2">
        <f t="shared" si="155"/>
        <v>-0.9999837904063924</v>
      </c>
      <c r="BL747" s="2"/>
      <c r="BM747" s="2">
        <f t="shared" si="156"/>
        <v>6.2611046300546916E-3</v>
      </c>
    </row>
    <row r="748" spans="1:65" hidden="1">
      <c r="A748">
        <v>1</v>
      </c>
      <c r="B748" t="s">
        <v>473</v>
      </c>
      <c r="C748">
        <v>1370</v>
      </c>
      <c r="D748">
        <v>8.9166973220299994E-3</v>
      </c>
      <c r="E748" s="1">
        <v>2.9462233848800001E-5</v>
      </c>
      <c r="F748" s="1"/>
      <c r="G748" s="1"/>
      <c r="H748" s="1"/>
      <c r="I748" s="1"/>
      <c r="J748" s="1">
        <v>8.21900252264E-5</v>
      </c>
      <c r="K748" s="1">
        <v>1.9582096734599999E-5</v>
      </c>
      <c r="L748">
        <v>1.8366230451700001</v>
      </c>
      <c r="M748">
        <v>1.99958324423E-2</v>
      </c>
      <c r="N748" s="1">
        <v>4.1665890686799999E-5</v>
      </c>
      <c r="O748">
        <v>4.9419583115799997</v>
      </c>
      <c r="P748">
        <v>4.6945109153999999E-2</v>
      </c>
      <c r="Q748">
        <v>0.24770142246099999</v>
      </c>
      <c r="R748">
        <v>2.4089328161499999E-3</v>
      </c>
      <c r="S748">
        <v>0</v>
      </c>
      <c r="T748">
        <v>5.7066279249000003</v>
      </c>
      <c r="U748">
        <v>4</v>
      </c>
      <c r="V748">
        <v>3</v>
      </c>
      <c r="Z748">
        <v>1</v>
      </c>
      <c r="AA748" t="s">
        <v>473</v>
      </c>
      <c r="AB748">
        <v>1370</v>
      </c>
      <c r="AC748">
        <v>8.9155067514600003E-3</v>
      </c>
      <c r="AD748" s="1">
        <v>4.3668290712700003E-9</v>
      </c>
      <c r="AE748">
        <v>0.99999985961899995</v>
      </c>
      <c r="AF748">
        <v>8.3018107385200001E-3</v>
      </c>
      <c r="AG748">
        <v>0.99468346387200002</v>
      </c>
      <c r="AH748">
        <v>0.85814517000400004</v>
      </c>
      <c r="AI748" s="1">
        <v>8.2229272423800005E-5</v>
      </c>
      <c r="AJ748" s="1">
        <v>1.33448176758E-8</v>
      </c>
      <c r="AK748">
        <v>1.8361326206699999</v>
      </c>
      <c r="AL748">
        <v>1.9994770668000001E-2</v>
      </c>
      <c r="AM748" s="1">
        <v>6.1756288971499998E-9</v>
      </c>
      <c r="AN748">
        <v>4.9381794693699996</v>
      </c>
      <c r="AO748" s="1">
        <v>6.9517869532000002E-6</v>
      </c>
      <c r="AP748">
        <v>0.24749887604900001</v>
      </c>
      <c r="AQ748" s="1">
        <v>3.56707008842E-7</v>
      </c>
      <c r="AR748">
        <v>0</v>
      </c>
      <c r="AS748">
        <v>5.67068034423</v>
      </c>
      <c r="AT748">
        <v>2</v>
      </c>
      <c r="AU748">
        <v>2</v>
      </c>
      <c r="AV748">
        <f t="shared" si="144"/>
        <v>1370</v>
      </c>
      <c r="AW748" s="2">
        <f t="shared" si="145"/>
        <v>-1.3352147403923058E-4</v>
      </c>
      <c r="AX748" s="2">
        <f t="shared" si="146"/>
        <v>-0.99985178214613046</v>
      </c>
      <c r="BC748" s="2">
        <f t="shared" si="147"/>
        <v>4.7751776802470758E-4</v>
      </c>
      <c r="BD748" s="2">
        <f t="shared" si="148"/>
        <v>-0.99931851946925476</v>
      </c>
      <c r="BE748" s="2">
        <f t="shared" si="149"/>
        <v>-2.6702512597229629E-4</v>
      </c>
      <c r="BF748" s="2">
        <f t="shared" si="150"/>
        <v>-5.3099779819774572E-5</v>
      </c>
      <c r="BG748" s="2">
        <f t="shared" si="151"/>
        <v>-0.9998517821461308</v>
      </c>
      <c r="BH748" s="2">
        <f t="shared" si="152"/>
        <v>-7.6464469583756637E-4</v>
      </c>
      <c r="BI748" s="2">
        <f t="shared" si="153"/>
        <v>-0.99985191669423124</v>
      </c>
      <c r="BJ748" s="2">
        <f t="shared" si="154"/>
        <v>-8.1770387100573892E-4</v>
      </c>
      <c r="BK748" s="2">
        <f t="shared" si="155"/>
        <v>-0.99985192322241179</v>
      </c>
      <c r="BL748" s="2"/>
      <c r="BM748" s="2">
        <f t="shared" si="156"/>
        <v>-6.2992683495534151E-3</v>
      </c>
    </row>
    <row r="749" spans="1:65" hidden="1">
      <c r="A749">
        <v>1</v>
      </c>
      <c r="B749" t="s">
        <v>473</v>
      </c>
      <c r="C749">
        <v>1371</v>
      </c>
      <c r="D749">
        <v>8.4793242248799999E-3</v>
      </c>
      <c r="E749" s="1">
        <v>2.5792878832099998E-5</v>
      </c>
      <c r="F749" s="1"/>
      <c r="G749" s="1"/>
      <c r="H749" s="1"/>
      <c r="I749" s="1"/>
      <c r="J749" s="1">
        <v>5.9485537980500003E-5</v>
      </c>
      <c r="K749" s="1">
        <v>1.5619414120400001E-5</v>
      </c>
      <c r="L749">
        <v>1.6608654980799999</v>
      </c>
      <c r="M749">
        <v>1.9668266074000001E-2</v>
      </c>
      <c r="N749" s="1">
        <v>3.6476639057E-5</v>
      </c>
      <c r="O749">
        <v>5.1552274598799999</v>
      </c>
      <c r="P749">
        <v>4.5053372941699997E-2</v>
      </c>
      <c r="Q749">
        <v>0.25415803321399999</v>
      </c>
      <c r="R749">
        <v>2.27064105689E-3</v>
      </c>
      <c r="S749">
        <v>0</v>
      </c>
      <c r="T749">
        <v>85.536425595899999</v>
      </c>
      <c r="U749">
        <v>4</v>
      </c>
      <c r="V749">
        <v>3</v>
      </c>
      <c r="Z749">
        <v>1</v>
      </c>
      <c r="AA749" t="s">
        <v>473</v>
      </c>
      <c r="AB749">
        <v>1371</v>
      </c>
      <c r="AC749">
        <v>8.4803639398200008E-3</v>
      </c>
      <c r="AD749" s="1">
        <v>3.1392683758899998E-10</v>
      </c>
      <c r="AE749">
        <v>0.99999969059100002</v>
      </c>
      <c r="AF749">
        <v>0.71377760174500005</v>
      </c>
      <c r="AG749">
        <v>0.99999998740999996</v>
      </c>
      <c r="AH749">
        <v>0.5465125368</v>
      </c>
      <c r="AI749" s="1">
        <v>5.9427410810899999E-5</v>
      </c>
      <c r="AJ749" s="1">
        <v>9.7347633579000003E-10</v>
      </c>
      <c r="AK749">
        <v>1.66127282595</v>
      </c>
      <c r="AL749">
        <v>1.9669162586099999E-2</v>
      </c>
      <c r="AM749" s="1">
        <v>4.4395959131199998E-10</v>
      </c>
      <c r="AN749">
        <v>5.1526751099799997</v>
      </c>
      <c r="AO749" s="1">
        <v>5.4837129548299996E-7</v>
      </c>
      <c r="AP749">
        <v>0.25404377893899999</v>
      </c>
      <c r="AQ749" s="1">
        <v>2.7637882167499999E-8</v>
      </c>
      <c r="AR749">
        <v>0</v>
      </c>
      <c r="AS749">
        <v>84.628407339899994</v>
      </c>
      <c r="AT749">
        <v>2</v>
      </c>
      <c r="AU749">
        <v>2</v>
      </c>
      <c r="AV749">
        <f t="shared" si="144"/>
        <v>1371</v>
      </c>
      <c r="AW749" s="2">
        <f t="shared" si="145"/>
        <v>1.2261766532645663E-4</v>
      </c>
      <c r="AX749" s="2">
        <f t="shared" si="146"/>
        <v>-0.99998782893372884</v>
      </c>
      <c r="BC749" s="2">
        <f t="shared" si="147"/>
        <v>-9.7716472899779831E-4</v>
      </c>
      <c r="BD749" s="2">
        <f t="shared" si="148"/>
        <v>-0.99993767523363641</v>
      </c>
      <c r="BE749" s="2">
        <f t="shared" si="149"/>
        <v>2.4525036522883136E-4</v>
      </c>
      <c r="BF749" s="2">
        <f t="shared" si="150"/>
        <v>4.5581654052523549E-5</v>
      </c>
      <c r="BG749" s="2">
        <f t="shared" si="151"/>
        <v>-0.99998782893372884</v>
      </c>
      <c r="BH749" s="2">
        <f t="shared" si="152"/>
        <v>-4.9509937628622249E-4</v>
      </c>
      <c r="BI749" s="2">
        <f t="shared" si="153"/>
        <v>-0.99998782840751588</v>
      </c>
      <c r="BJ749" s="2">
        <f t="shared" si="154"/>
        <v>-4.4954028623522379E-4</v>
      </c>
      <c r="BK749" s="2">
        <f t="shared" si="155"/>
        <v>-0.99998782815888776</v>
      </c>
      <c r="BL749" s="2"/>
      <c r="BM749" s="2">
        <f t="shared" si="156"/>
        <v>-1.0615574004573898E-2</v>
      </c>
    </row>
    <row r="750" spans="1:65" hidden="1">
      <c r="A750">
        <v>1</v>
      </c>
      <c r="B750" t="s">
        <v>473</v>
      </c>
      <c r="C750">
        <v>1372</v>
      </c>
      <c r="D750">
        <v>9.1165606025399998E-3</v>
      </c>
      <c r="E750" s="1">
        <v>8.2770332224100005E-6</v>
      </c>
      <c r="F750" s="1"/>
      <c r="G750" s="1"/>
      <c r="H750" s="1"/>
      <c r="I750" s="1"/>
      <c r="J750">
        <v>4.9249871562300005E-4</v>
      </c>
      <c r="K750" s="1">
        <v>1.8181890148999999E-5</v>
      </c>
      <c r="L750">
        <v>1.9198797437799999</v>
      </c>
      <c r="M750">
        <v>2.0214196459500001E-2</v>
      </c>
      <c r="N750" s="1">
        <v>1.1705492639300001E-5</v>
      </c>
      <c r="O750">
        <v>4.9006601437499997</v>
      </c>
      <c r="P750">
        <v>8.8413976891300004E-3</v>
      </c>
      <c r="Q750">
        <v>0.248313883471</v>
      </c>
      <c r="R750">
        <v>4.7049997595200002E-4</v>
      </c>
      <c r="S750">
        <v>0</v>
      </c>
      <c r="T750">
        <v>4.0527136694300001</v>
      </c>
      <c r="U750">
        <v>4</v>
      </c>
      <c r="V750">
        <v>3</v>
      </c>
      <c r="Z750">
        <v>1</v>
      </c>
      <c r="AA750" t="s">
        <v>473</v>
      </c>
      <c r="AB750">
        <v>1372</v>
      </c>
      <c r="AC750">
        <v>9.6642443716799999E-3</v>
      </c>
      <c r="AD750" s="1">
        <v>8.7585098834699996E-5</v>
      </c>
      <c r="AE750">
        <v>0.14841882840100001</v>
      </c>
      <c r="AF750">
        <v>2.1221676769000001E-2</v>
      </c>
      <c r="AG750">
        <v>0.993363990847</v>
      </c>
      <c r="AH750">
        <v>1.6216667871700001E-3</v>
      </c>
      <c r="AI750">
        <v>5.1184332280199997E-4</v>
      </c>
      <c r="AJ750" s="1">
        <v>1.9480603386099999E-5</v>
      </c>
      <c r="AK750">
        <v>2.1574850052599999</v>
      </c>
      <c r="AL750">
        <v>2.0716795655100002E-2</v>
      </c>
      <c r="AM750">
        <v>1.2386403463399999E-4</v>
      </c>
      <c r="AN750">
        <v>4.9018711279699998</v>
      </c>
      <c r="AO750">
        <v>8.8566910425399992E-3</v>
      </c>
      <c r="AP750">
        <v>0.25455076454499997</v>
      </c>
      <c r="AQ750">
        <v>1.5899132870100001E-3</v>
      </c>
      <c r="AR750">
        <v>0</v>
      </c>
      <c r="AS750">
        <v>3.41580950627</v>
      </c>
      <c r="AT750">
        <v>2</v>
      </c>
      <c r="AU750">
        <v>2</v>
      </c>
      <c r="AV750">
        <f t="shared" si="144"/>
        <v>1372</v>
      </c>
      <c r="AW750" s="2">
        <f t="shared" si="145"/>
        <v>6.0075701025604757E-2</v>
      </c>
      <c r="AX750" s="2">
        <f t="shared" si="146"/>
        <v>9.5817019795890204</v>
      </c>
      <c r="BC750" s="2">
        <f t="shared" si="147"/>
        <v>3.9278492644451705E-2</v>
      </c>
      <c r="BD750" s="2">
        <f t="shared" si="148"/>
        <v>7.1428945310805791E-2</v>
      </c>
      <c r="BE750" s="2">
        <f t="shared" si="149"/>
        <v>0.12376049190049022</v>
      </c>
      <c r="BF750" s="2">
        <f t="shared" si="150"/>
        <v>2.4863674230483496E-2</v>
      </c>
      <c r="BG750" s="2">
        <f t="shared" si="151"/>
        <v>9.5817019796449312</v>
      </c>
      <c r="BH750" s="2">
        <f t="shared" si="152"/>
        <v>2.4710634577354123E-4</v>
      </c>
      <c r="BI750" s="2">
        <f t="shared" si="153"/>
        <v>1.7297438649096233E-3</v>
      </c>
      <c r="BJ750" s="2">
        <f t="shared" si="154"/>
        <v>2.5116924542515011E-2</v>
      </c>
      <c r="BK750" s="2">
        <f t="shared" si="155"/>
        <v>2.379199507487757</v>
      </c>
      <c r="BL750" s="2"/>
      <c r="BM750" s="2">
        <f t="shared" si="156"/>
        <v>-0.15715498678434353</v>
      </c>
    </row>
    <row r="751" spans="1:65" hidden="1">
      <c r="A751">
        <v>1</v>
      </c>
      <c r="B751" t="s">
        <v>473</v>
      </c>
      <c r="C751">
        <v>1377</v>
      </c>
      <c r="D751">
        <v>9.6062161565799997E-3</v>
      </c>
      <c r="E751" s="1">
        <v>2.98803033842E-5</v>
      </c>
      <c r="F751" s="1"/>
      <c r="G751" s="1"/>
      <c r="H751" s="1"/>
      <c r="I751" s="1"/>
      <c r="J751">
        <v>3.1156934301599997E-4</v>
      </c>
      <c r="K751" s="1">
        <v>1.55942653645E-5</v>
      </c>
      <c r="L751">
        <v>2.1316538823600002</v>
      </c>
      <c r="M751">
        <v>2.0710388235500001E-2</v>
      </c>
      <c r="N751" s="1">
        <v>4.2257130293799999E-5</v>
      </c>
      <c r="O751">
        <v>4.6003194036500004</v>
      </c>
      <c r="P751">
        <v>4.0254349342999998E-2</v>
      </c>
      <c r="Q751">
        <v>0.238817507037</v>
      </c>
      <c r="R751">
        <v>2.14579327915E-3</v>
      </c>
      <c r="S751">
        <v>0</v>
      </c>
      <c r="T751">
        <v>3.8654806382400002</v>
      </c>
      <c r="U751">
        <v>4</v>
      </c>
      <c r="V751">
        <v>3</v>
      </c>
      <c r="Z751">
        <v>1</v>
      </c>
      <c r="AA751" t="s">
        <v>473</v>
      </c>
      <c r="AB751">
        <v>1377</v>
      </c>
      <c r="AC751">
        <v>9.8695040577000005E-3</v>
      </c>
      <c r="AD751" s="1">
        <v>7.0652896423500005E-5</v>
      </c>
      <c r="AE751">
        <v>0.19363197702599999</v>
      </c>
      <c r="AF751">
        <v>3.8772247883299998E-2</v>
      </c>
      <c r="AG751">
        <v>0.99500437233200001</v>
      </c>
      <c r="AH751">
        <v>2.02691968222E-3</v>
      </c>
      <c r="AI751">
        <v>3.18752915525E-4</v>
      </c>
      <c r="AJ751" s="1">
        <v>1.6129474890899998E-5</v>
      </c>
      <c r="AK751">
        <v>2.2501042489700001</v>
      </c>
      <c r="AL751">
        <v>2.0956517450699999E-2</v>
      </c>
      <c r="AM751" s="1">
        <v>9.9918284343099997E-5</v>
      </c>
      <c r="AN751">
        <v>4.6094858477900003</v>
      </c>
      <c r="AO751">
        <v>3.8262675866800003E-2</v>
      </c>
      <c r="AP751">
        <v>0.242137209701</v>
      </c>
      <c r="AQ751">
        <v>2.3179113256800001E-3</v>
      </c>
      <c r="AR751">
        <v>0</v>
      </c>
      <c r="AS751">
        <v>3.7662355836099999</v>
      </c>
      <c r="AT751">
        <v>2</v>
      </c>
      <c r="AU751">
        <v>2</v>
      </c>
      <c r="AV751">
        <f t="shared" ref="AV751:AV814" si="157">AB751</f>
        <v>1377</v>
      </c>
      <c r="AW751" s="2">
        <f t="shared" ref="AW751:AW814" si="158">(AC751-D751)/D751</f>
        <v>2.7408075857178749E-2</v>
      </c>
      <c r="AX751" s="2">
        <f t="shared" ref="AX751:AX814" si="159">(AD751-E751)/E751</f>
        <v>1.3645307584413482</v>
      </c>
      <c r="BC751" s="2">
        <f t="shared" ref="BC751:BC814" si="160">(AI751-J751)/J751</f>
        <v>2.3056095440786434E-2</v>
      </c>
      <c r="BD751" s="2">
        <f t="shared" ref="BD751:BD814" si="161">(AJ751-K751)/K751</f>
        <v>3.4320919510475362E-2</v>
      </c>
      <c r="BE751" s="2">
        <f t="shared" ref="BE751:BE814" si="162">(AK751-L751)/L751</f>
        <v>5.5567354339373751E-2</v>
      </c>
      <c r="BF751" s="2">
        <f t="shared" ref="BF751:BF814" si="163">(AL751-M751)/M751</f>
        <v>1.1884336131280433E-2</v>
      </c>
      <c r="BG751" s="2">
        <f t="shared" ref="BG751:BG814" si="164">(AM751-N751)/N751</f>
        <v>1.3645307584400754</v>
      </c>
      <c r="BH751" s="2">
        <f t="shared" ref="BH751:BH814" si="165">(AN751-O751)/O751</f>
        <v>1.9925668927959711E-3</v>
      </c>
      <c r="BI751" s="2">
        <f t="shared" ref="BI751:BI814" si="166">(AO751-P751)/P751</f>
        <v>-4.9477224416902325E-2</v>
      </c>
      <c r="BJ751" s="2">
        <f t="shared" ref="BJ751:BJ814" si="167">(AP751-Q751)/Q751</f>
        <v>1.3900583358345165E-2</v>
      </c>
      <c r="BK751" s="2">
        <f t="shared" ref="BK751:BK814" si="168">(AQ751-R751)/R751</f>
        <v>8.0211849017525191E-2</v>
      </c>
      <c r="BL751" s="2"/>
      <c r="BM751" s="2">
        <f t="shared" ref="BM751:BM814" si="169">(AS751-T751)/T751</f>
        <v>-2.5674699712165107E-2</v>
      </c>
    </row>
    <row r="752" spans="1:65" hidden="1">
      <c r="A752">
        <v>1</v>
      </c>
      <c r="B752" t="s">
        <v>473</v>
      </c>
      <c r="C752">
        <v>1378</v>
      </c>
      <c r="D752">
        <v>9.0244615117700006E-3</v>
      </c>
      <c r="E752" s="1">
        <v>3.3988436529099998E-5</v>
      </c>
      <c r="F752" s="1"/>
      <c r="G752" s="1"/>
      <c r="H752" s="1"/>
      <c r="I752" s="1"/>
      <c r="J752" s="1">
        <v>-4.0405287384699998E-5</v>
      </c>
      <c r="K752" s="1">
        <v>1.6092583006900001E-5</v>
      </c>
      <c r="L752">
        <v>1.88128491884</v>
      </c>
      <c r="M752">
        <v>2.01934370808E-2</v>
      </c>
      <c r="N752" s="1">
        <v>4.80669079034E-5</v>
      </c>
      <c r="O752">
        <v>4.9073620364700004</v>
      </c>
      <c r="P752">
        <v>5.2925230935100001E-2</v>
      </c>
      <c r="Q752">
        <v>0.248398105151</v>
      </c>
      <c r="R752">
        <v>2.7434131328699998E-3</v>
      </c>
      <c r="S752">
        <v>0</v>
      </c>
      <c r="T752">
        <v>2.8034849960199999</v>
      </c>
      <c r="U752">
        <v>4</v>
      </c>
      <c r="V752">
        <v>3</v>
      </c>
      <c r="Z752">
        <v>1</v>
      </c>
      <c r="AA752" t="s">
        <v>473</v>
      </c>
      <c r="AB752">
        <v>1378</v>
      </c>
      <c r="AC752">
        <v>9.0252290028500007E-3</v>
      </c>
      <c r="AD752" s="1">
        <v>3.3891381238099999E-5</v>
      </c>
      <c r="AE752">
        <v>0.99999997477299996</v>
      </c>
      <c r="AF752">
        <v>0.81403427535100004</v>
      </c>
      <c r="AG752">
        <v>0.99829949469900003</v>
      </c>
      <c r="AH752">
        <v>0.59678697965299998</v>
      </c>
      <c r="AI752" s="1">
        <v>-4.0406466942600002E-5</v>
      </c>
      <c r="AJ752" s="1">
        <v>1.6114373237199998E-5</v>
      </c>
      <c r="AK752">
        <v>1.88160492259</v>
      </c>
      <c r="AL752">
        <v>2.0194123082900001E-2</v>
      </c>
      <c r="AM752" s="1">
        <v>4.79296509945E-5</v>
      </c>
      <c r="AN752">
        <v>4.9051543487</v>
      </c>
      <c r="AO752">
        <v>5.27380311707E-2</v>
      </c>
      <c r="AP752">
        <v>0.24829479231599999</v>
      </c>
      <c r="AQ752">
        <v>2.7338277537800001E-3</v>
      </c>
      <c r="AR752">
        <v>0</v>
      </c>
      <c r="AS752">
        <v>2.7627007106999999</v>
      </c>
      <c r="AT752">
        <v>2</v>
      </c>
      <c r="AU752">
        <v>3</v>
      </c>
      <c r="AV752">
        <f t="shared" si="157"/>
        <v>1378</v>
      </c>
      <c r="AW752" s="2">
        <f t="shared" si="158"/>
        <v>8.5045637238196438E-5</v>
      </c>
      <c r="AX752" s="2">
        <f t="shared" si="159"/>
        <v>-2.8555385569707555E-3</v>
      </c>
      <c r="BC752" s="2">
        <f t="shared" si="160"/>
        <v>2.9193157043374188E-5</v>
      </c>
      <c r="BD752" s="2">
        <f t="shared" si="161"/>
        <v>1.3540542429176712E-3</v>
      </c>
      <c r="BE752" s="2">
        <f t="shared" si="162"/>
        <v>1.7009850384453113E-4</v>
      </c>
      <c r="BF752" s="2">
        <f t="shared" si="163"/>
        <v>3.3971537250224964E-5</v>
      </c>
      <c r="BG752" s="2">
        <f t="shared" si="164"/>
        <v>-2.8555385583745913E-3</v>
      </c>
      <c r="BH752" s="2">
        <f t="shared" si="165"/>
        <v>-4.4987261049694329E-4</v>
      </c>
      <c r="BI752" s="2">
        <f t="shared" si="166"/>
        <v>-3.53706088934323E-3</v>
      </c>
      <c r="BJ752" s="2">
        <f t="shared" si="167"/>
        <v>-4.1591635708011743E-4</v>
      </c>
      <c r="BK752" s="2">
        <f t="shared" si="168"/>
        <v>-3.4939612175626145E-3</v>
      </c>
      <c r="BL752" s="2"/>
      <c r="BM752" s="2">
        <f t="shared" si="169"/>
        <v>-1.4547709503671282E-2</v>
      </c>
    </row>
    <row r="753" spans="1:65" hidden="1">
      <c r="A753">
        <v>1</v>
      </c>
      <c r="B753" t="s">
        <v>473</v>
      </c>
      <c r="C753">
        <v>1379</v>
      </c>
      <c r="D753">
        <v>9.1243261967300007E-3</v>
      </c>
      <c r="E753" s="1">
        <v>2.82807703513E-5</v>
      </c>
      <c r="F753" s="1"/>
      <c r="G753" s="1"/>
      <c r="H753" s="1"/>
      <c r="I753" s="1"/>
      <c r="J753" s="1">
        <v>-7.7121155962899993E-5</v>
      </c>
      <c r="K753" s="1">
        <v>1.3929196097100001E-5</v>
      </c>
      <c r="L753">
        <v>1.9231518893799999</v>
      </c>
      <c r="M753">
        <v>2.0349103549400002E-2</v>
      </c>
      <c r="N753" s="1">
        <v>3.9995048985200003E-5</v>
      </c>
      <c r="O753">
        <v>4.9036587059999999</v>
      </c>
      <c r="P753">
        <v>4.2929071166599997E-2</v>
      </c>
      <c r="Q753">
        <v>0.25012404972199997</v>
      </c>
      <c r="R753">
        <v>2.2442165291000002E-3</v>
      </c>
      <c r="S753">
        <v>0</v>
      </c>
      <c r="T753">
        <v>3.9732995996499998</v>
      </c>
      <c r="U753">
        <v>4</v>
      </c>
      <c r="V753">
        <v>3</v>
      </c>
      <c r="Z753">
        <v>1</v>
      </c>
      <c r="AA753" t="s">
        <v>473</v>
      </c>
      <c r="AB753">
        <v>1379</v>
      </c>
      <c r="AC753">
        <v>9.1207457757500002E-3</v>
      </c>
      <c r="AD753" s="1">
        <v>2.8269991245400001E-5</v>
      </c>
      <c r="AE753">
        <v>0.99974100108499997</v>
      </c>
      <c r="AF753">
        <v>0.645622601322</v>
      </c>
      <c r="AG753">
        <v>0.71617770469999997</v>
      </c>
      <c r="AH753">
        <v>0.81390092558399996</v>
      </c>
      <c r="AI753" s="1">
        <v>-7.7113235954999996E-5</v>
      </c>
      <c r="AJ753" s="1">
        <v>1.3926052236300001E-5</v>
      </c>
      <c r="AK753">
        <v>1.9216428809799999</v>
      </c>
      <c r="AL753">
        <v>2.0345893079200001E-2</v>
      </c>
      <c r="AM753" s="1">
        <v>3.9979805027399998E-5</v>
      </c>
      <c r="AN753">
        <v>4.9018439347499996</v>
      </c>
      <c r="AO753">
        <v>4.2909348702900002E-2</v>
      </c>
      <c r="AP753">
        <v>0.24999203515599999</v>
      </c>
      <c r="AQ753">
        <v>2.2428171587400001E-3</v>
      </c>
      <c r="AR753">
        <v>0</v>
      </c>
      <c r="AS753">
        <v>3.9547458978500001</v>
      </c>
      <c r="AT753">
        <v>2</v>
      </c>
      <c r="AU753">
        <v>3</v>
      </c>
      <c r="AV753">
        <f t="shared" si="157"/>
        <v>1379</v>
      </c>
      <c r="AW753" s="2">
        <f t="shared" si="158"/>
        <v>-3.9240387759082698E-4</v>
      </c>
      <c r="AX753" s="2">
        <f t="shared" si="159"/>
        <v>-3.8114612035322957E-4</v>
      </c>
      <c r="BC753" s="2">
        <f t="shared" si="160"/>
        <v>-1.0269565855323635E-4</v>
      </c>
      <c r="BD753" s="2">
        <f t="shared" si="161"/>
        <v>-2.2570296075123759E-4</v>
      </c>
      <c r="BE753" s="2">
        <f t="shared" si="162"/>
        <v>-7.8465378025159354E-4</v>
      </c>
      <c r="BF753" s="2">
        <f t="shared" si="163"/>
        <v>-1.5776961339877515E-4</v>
      </c>
      <c r="BG753" s="2">
        <f t="shared" si="164"/>
        <v>-3.8114612150234379E-4</v>
      </c>
      <c r="BH753" s="2">
        <f t="shared" si="165"/>
        <v>-3.7008514637851535E-4</v>
      </c>
      <c r="BI753" s="2">
        <f t="shared" si="166"/>
        <v>-4.5941976297263762E-4</v>
      </c>
      <c r="BJ753" s="2">
        <f t="shared" si="167"/>
        <v>-5.2779637202704077E-4</v>
      </c>
      <c r="BK753" s="2">
        <f t="shared" si="168"/>
        <v>-6.2354516235617222E-4</v>
      </c>
      <c r="BL753" s="2"/>
      <c r="BM753" s="2">
        <f t="shared" si="169"/>
        <v>-4.6695954671110308E-3</v>
      </c>
    </row>
    <row r="754" spans="1:65" hidden="1">
      <c r="A754">
        <v>1</v>
      </c>
      <c r="B754" t="s">
        <v>473</v>
      </c>
      <c r="C754">
        <v>1380</v>
      </c>
      <c r="D754">
        <v>9.2423936913799999E-3</v>
      </c>
      <c r="E754" s="1">
        <v>3.2564129664799997E-5</v>
      </c>
      <c r="F754" s="1"/>
      <c r="G754" s="1"/>
      <c r="H754" s="1"/>
      <c r="I754" s="1"/>
      <c r="J754">
        <v>1.19498182502E-4</v>
      </c>
      <c r="K754" s="1">
        <v>1.6943336126200001E-5</v>
      </c>
      <c r="L754">
        <v>1.9732445304799999</v>
      </c>
      <c r="M754">
        <v>2.03874225895E-2</v>
      </c>
      <c r="N754" s="1">
        <v>4.6052633818899999E-5</v>
      </c>
      <c r="O754">
        <v>4.8531028380099999</v>
      </c>
      <c r="P754">
        <v>4.8486937746500001E-2</v>
      </c>
      <c r="Q754">
        <v>0.24801146253299999</v>
      </c>
      <c r="R754">
        <v>2.5404037809399998E-3</v>
      </c>
      <c r="S754">
        <v>0</v>
      </c>
      <c r="T754">
        <v>11.4613863783</v>
      </c>
      <c r="U754">
        <v>4</v>
      </c>
      <c r="V754">
        <v>3</v>
      </c>
      <c r="Z754">
        <v>1</v>
      </c>
      <c r="AA754" t="s">
        <v>473</v>
      </c>
      <c r="AB754">
        <v>1380</v>
      </c>
      <c r="AC754">
        <v>9.7098578129499995E-3</v>
      </c>
      <c r="AD754" s="1">
        <v>7.7136553819200001E-5</v>
      </c>
      <c r="AE754">
        <v>0.173699483584</v>
      </c>
      <c r="AF754">
        <v>2.2952391960400002E-2</v>
      </c>
      <c r="AG754">
        <v>0.99249223483500004</v>
      </c>
      <c r="AH754">
        <v>1.9165404504899999E-3</v>
      </c>
      <c r="AI754">
        <v>1.2417573774499999E-4</v>
      </c>
      <c r="AJ754" s="1">
        <v>1.7605390677700001E-5</v>
      </c>
      <c r="AK754">
        <v>2.17789892507</v>
      </c>
      <c r="AL754">
        <v>2.0817444480499998E-2</v>
      </c>
      <c r="AM754">
        <v>1.09087560566E-4</v>
      </c>
      <c r="AN754">
        <v>4.8770768108700002</v>
      </c>
      <c r="AO754">
        <v>4.6351155238700002E-2</v>
      </c>
      <c r="AP754">
        <v>0.254493646638</v>
      </c>
      <c r="AQ754">
        <v>2.7619706047200001E-3</v>
      </c>
      <c r="AR754">
        <v>0</v>
      </c>
      <c r="AS754">
        <v>10.874069223599999</v>
      </c>
      <c r="AT754">
        <v>2</v>
      </c>
      <c r="AU754">
        <v>2</v>
      </c>
      <c r="AV754">
        <f t="shared" si="157"/>
        <v>1380</v>
      </c>
      <c r="AW754" s="2">
        <f t="shared" si="158"/>
        <v>5.0578252472190638E-2</v>
      </c>
      <c r="AX754" s="2">
        <f t="shared" si="159"/>
        <v>1.3687583427902974</v>
      </c>
      <c r="BC754" s="2">
        <f t="shared" si="160"/>
        <v>3.9143317036823527E-2</v>
      </c>
      <c r="BD754" s="2">
        <f t="shared" si="161"/>
        <v>3.9074627722001272E-2</v>
      </c>
      <c r="BE754" s="2">
        <f t="shared" si="162"/>
        <v>0.10371466456831739</v>
      </c>
      <c r="BF754" s="2">
        <f t="shared" si="163"/>
        <v>2.1092508830491893E-2</v>
      </c>
      <c r="BG754" s="2">
        <f t="shared" si="164"/>
        <v>1.368758342790602</v>
      </c>
      <c r="BH754" s="2">
        <f t="shared" si="165"/>
        <v>4.9399268180005873E-3</v>
      </c>
      <c r="BI754" s="2">
        <f t="shared" si="166"/>
        <v>-4.4048616123507807E-2</v>
      </c>
      <c r="BJ754" s="2">
        <f t="shared" si="167"/>
        <v>2.6136631100820599E-2</v>
      </c>
      <c r="BK754" s="2">
        <f t="shared" si="168"/>
        <v>8.7217168169233361E-2</v>
      </c>
      <c r="BL754" s="2"/>
      <c r="BM754" s="2">
        <f t="shared" si="169"/>
        <v>-5.1243116261395438E-2</v>
      </c>
    </row>
    <row r="755" spans="1:65" hidden="1">
      <c r="A755">
        <v>1</v>
      </c>
      <c r="B755" t="s">
        <v>473</v>
      </c>
      <c r="C755">
        <v>1381</v>
      </c>
      <c r="D755">
        <v>8.9911140651300001E-3</v>
      </c>
      <c r="E755" s="1">
        <v>3.8195072720500001E-5</v>
      </c>
      <c r="F755" s="1"/>
      <c r="G755" s="1"/>
      <c r="H755" s="1"/>
      <c r="I755" s="1"/>
      <c r="J755" s="1">
        <v>2.4258722554199999E-5</v>
      </c>
      <c r="K755" s="1">
        <v>1.4714082399E-5</v>
      </c>
      <c r="L755">
        <v>1.8674070522499999</v>
      </c>
      <c r="M755">
        <v>2.0218953635100002E-2</v>
      </c>
      <c r="N755" s="1">
        <v>5.4015989857099997E-5</v>
      </c>
      <c r="O755">
        <v>4.8439626588499998</v>
      </c>
      <c r="P755">
        <v>5.8766442027000002E-2</v>
      </c>
      <c r="Q755">
        <v>0.245498813289</v>
      </c>
      <c r="R755">
        <v>3.04972421952E-3</v>
      </c>
      <c r="S755">
        <v>0</v>
      </c>
      <c r="T755">
        <v>9.15345058616</v>
      </c>
      <c r="U755">
        <v>4</v>
      </c>
      <c r="V755">
        <v>3</v>
      </c>
      <c r="Z755">
        <v>1</v>
      </c>
      <c r="AA755" t="s">
        <v>473</v>
      </c>
      <c r="AB755">
        <v>1381</v>
      </c>
      <c r="AC755">
        <v>8.98895129609E-3</v>
      </c>
      <c r="AD755" s="1">
        <v>2.01251703692E-10</v>
      </c>
      <c r="AE755">
        <v>0.99995260893100002</v>
      </c>
      <c r="AF755">
        <v>0.82121797833599997</v>
      </c>
      <c r="AG755">
        <v>0.99999999840700005</v>
      </c>
      <c r="AH755">
        <v>0.89723641089999995</v>
      </c>
      <c r="AI755" s="1">
        <v>2.4260027063900002E-5</v>
      </c>
      <c r="AJ755" s="1">
        <v>6.0906429763300002E-10</v>
      </c>
      <c r="AK755">
        <v>1.8665087688199999</v>
      </c>
      <c r="AL755">
        <v>2.0217030262700001E-2</v>
      </c>
      <c r="AM755" s="1">
        <v>2.8461288881200001E-10</v>
      </c>
      <c r="AN755">
        <v>4.8416732677900001</v>
      </c>
      <c r="AO755" s="1">
        <v>3.0956086760599998E-7</v>
      </c>
      <c r="AP755">
        <v>0.245359441166</v>
      </c>
      <c r="AQ755" s="1">
        <v>1.6063259368700001E-8</v>
      </c>
      <c r="AR755">
        <v>0</v>
      </c>
      <c r="AS755">
        <v>9.1451260109600003</v>
      </c>
      <c r="AT755">
        <v>2</v>
      </c>
      <c r="AU755">
        <v>2</v>
      </c>
      <c r="AV755">
        <f t="shared" si="157"/>
        <v>1381</v>
      </c>
      <c r="AW755" s="2">
        <f t="shared" si="158"/>
        <v>-2.4054516763255085E-4</v>
      </c>
      <c r="AX755" s="2">
        <f t="shared" si="159"/>
        <v>-0.99999473095115798</v>
      </c>
      <c r="BC755" s="2">
        <f t="shared" si="160"/>
        <v>5.3774871990406562E-5</v>
      </c>
      <c r="BD755" s="2">
        <f t="shared" si="161"/>
        <v>-0.99995860670878978</v>
      </c>
      <c r="BE755" s="2">
        <f t="shared" si="162"/>
        <v>-4.8103247169258397E-4</v>
      </c>
      <c r="BF755" s="2">
        <f t="shared" si="163"/>
        <v>-9.5127197713221797E-5</v>
      </c>
      <c r="BG755" s="2">
        <f t="shared" si="164"/>
        <v>-0.99999473095115787</v>
      </c>
      <c r="BH755" s="2">
        <f t="shared" si="165"/>
        <v>-4.7262772676765912E-4</v>
      </c>
      <c r="BI755" s="2">
        <f t="shared" si="166"/>
        <v>-0.99999473235307557</v>
      </c>
      <c r="BJ755" s="2">
        <f t="shared" si="167"/>
        <v>-5.6770996622264574E-4</v>
      </c>
      <c r="BK755" s="2">
        <f t="shared" si="168"/>
        <v>-0.999994732881332</v>
      </c>
      <c r="BL755" s="2"/>
      <c r="BM755" s="2">
        <f t="shared" si="169"/>
        <v>-9.0944667496062857E-4</v>
      </c>
    </row>
    <row r="756" spans="1:65" hidden="1">
      <c r="A756">
        <v>1</v>
      </c>
      <c r="B756" t="s">
        <v>473</v>
      </c>
      <c r="C756">
        <v>1382</v>
      </c>
      <c r="D756">
        <v>9.2285195367100004E-3</v>
      </c>
      <c r="E756" s="1">
        <v>3.8381615459799997E-5</v>
      </c>
      <c r="F756" s="1"/>
      <c r="G756" s="1"/>
      <c r="H756" s="1"/>
      <c r="I756" s="1"/>
      <c r="J756">
        <v>4.5316231214299999E-4</v>
      </c>
      <c r="K756" s="1">
        <v>1.9191647413799999E-5</v>
      </c>
      <c r="L756">
        <v>1.9673247325900001</v>
      </c>
      <c r="M756">
        <v>2.0318073994199999E-2</v>
      </c>
      <c r="N756" s="1">
        <v>5.4279801129100003E-5</v>
      </c>
      <c r="O756">
        <v>4.8110551900400003</v>
      </c>
      <c r="P756">
        <v>5.72981733171E-2</v>
      </c>
      <c r="Q756">
        <v>0.245026361315</v>
      </c>
      <c r="R756">
        <v>2.9907034070799999E-3</v>
      </c>
      <c r="S756">
        <v>0</v>
      </c>
      <c r="T756">
        <v>4.8288219114400004</v>
      </c>
      <c r="U756">
        <v>4</v>
      </c>
      <c r="V756">
        <v>3</v>
      </c>
      <c r="Z756">
        <v>1</v>
      </c>
      <c r="AA756" t="s">
        <v>473</v>
      </c>
      <c r="AB756">
        <v>1382</v>
      </c>
      <c r="AC756">
        <v>8.78981427487E-3</v>
      </c>
      <c r="AD756">
        <v>3.2346767100199997E-4</v>
      </c>
      <c r="AE756">
        <v>0.24173478008900001</v>
      </c>
      <c r="AF756">
        <v>0.47933706070900001</v>
      </c>
      <c r="AG756">
        <v>2.6542492583299999E-2</v>
      </c>
      <c r="AH756">
        <v>2.9383971403199999E-2</v>
      </c>
      <c r="AI756">
        <v>4.5368262150899998E-4</v>
      </c>
      <c r="AJ756" s="1">
        <v>1.9301102510000001E-5</v>
      </c>
      <c r="AK756">
        <v>1.78472528819</v>
      </c>
      <c r="AL756">
        <v>1.99252266095E-2</v>
      </c>
      <c r="AM756">
        <v>4.5745236732E-4</v>
      </c>
      <c r="AN756">
        <v>4.9131196859099999</v>
      </c>
      <c r="AO756">
        <v>0.12748255054800001</v>
      </c>
      <c r="AP756">
        <v>0.24538643285100001</v>
      </c>
      <c r="AQ756">
        <v>8.5016987349300008E-3</v>
      </c>
      <c r="AR756">
        <v>0</v>
      </c>
      <c r="AS756">
        <v>3.9692188662899999</v>
      </c>
      <c r="AT756">
        <v>2</v>
      </c>
      <c r="AU756">
        <v>3</v>
      </c>
      <c r="AV756">
        <f t="shared" si="157"/>
        <v>1382</v>
      </c>
      <c r="AW756" s="2">
        <f t="shared" si="158"/>
        <v>-4.7537989175282208E-2</v>
      </c>
      <c r="AX756" s="2">
        <f t="shared" si="159"/>
        <v>7.4276721322684409</v>
      </c>
      <c r="BC756" s="2">
        <f t="shared" si="160"/>
        <v>1.1481744003367319E-3</v>
      </c>
      <c r="BD756" s="2">
        <f t="shared" si="161"/>
        <v>5.7032673558444213E-3</v>
      </c>
      <c r="BE756" s="2">
        <f t="shared" si="162"/>
        <v>-9.2816117936771081E-2</v>
      </c>
      <c r="BF756" s="2">
        <f t="shared" si="163"/>
        <v>-1.9334873217419207E-2</v>
      </c>
      <c r="BG756" s="2">
        <f t="shared" si="164"/>
        <v>7.4276721322539023</v>
      </c>
      <c r="BH756" s="2">
        <f t="shared" si="165"/>
        <v>2.1214575979360377E-2</v>
      </c>
      <c r="BI756" s="2">
        <f t="shared" si="166"/>
        <v>1.2248972902239847</v>
      </c>
      <c r="BJ756" s="2">
        <f t="shared" si="167"/>
        <v>1.4695216223576549E-3</v>
      </c>
      <c r="BK756" s="2">
        <f t="shared" si="168"/>
        <v>1.8427087469802668</v>
      </c>
      <c r="BL756" s="2"/>
      <c r="BM756" s="2">
        <f t="shared" si="169"/>
        <v>-0.17801506473318224</v>
      </c>
    </row>
    <row r="757" spans="1:65" hidden="1">
      <c r="A757">
        <v>1</v>
      </c>
      <c r="B757" t="s">
        <v>473</v>
      </c>
      <c r="C757">
        <v>1383</v>
      </c>
      <c r="D757">
        <v>9.1092512713800006E-3</v>
      </c>
      <c r="E757" s="1">
        <v>3.4498667447299999E-5</v>
      </c>
      <c r="F757" s="1"/>
      <c r="G757" s="1"/>
      <c r="H757" s="1"/>
      <c r="I757" s="1"/>
      <c r="J757">
        <v>3.46316158835E-4</v>
      </c>
      <c r="K757" s="1">
        <v>1.5974797841899999E-5</v>
      </c>
      <c r="L757">
        <v>1.9168023965500001</v>
      </c>
      <c r="M757">
        <v>2.0266207645900002E-2</v>
      </c>
      <c r="N757" s="1">
        <v>4.87884833877E-5</v>
      </c>
      <c r="O757">
        <v>4.8097665839000001</v>
      </c>
      <c r="P757">
        <v>5.1978187233000003E-2</v>
      </c>
      <c r="Q757">
        <v>0.24433541669100001</v>
      </c>
      <c r="R757">
        <v>2.7052070688100001E-3</v>
      </c>
      <c r="S757">
        <v>0</v>
      </c>
      <c r="T757">
        <v>13.322129868399999</v>
      </c>
      <c r="U757">
        <v>4</v>
      </c>
      <c r="V757">
        <v>3</v>
      </c>
      <c r="Z757">
        <v>1</v>
      </c>
      <c r="AA757" t="s">
        <v>473</v>
      </c>
      <c r="AB757">
        <v>1383</v>
      </c>
      <c r="AC757">
        <v>1.1002598724199999E-2</v>
      </c>
      <c r="AD757" s="1">
        <v>8.2962244074399996E-5</v>
      </c>
      <c r="AE757">
        <v>0.120786914836</v>
      </c>
      <c r="AF757">
        <v>4.8706143383700001E-3</v>
      </c>
      <c r="AG757">
        <v>0.98153269556599998</v>
      </c>
      <c r="AH757">
        <v>1.25258679827E-3</v>
      </c>
      <c r="AI757">
        <v>3.8420630825400002E-4</v>
      </c>
      <c r="AJ757" s="1">
        <v>1.7980792276699999E-5</v>
      </c>
      <c r="AK757">
        <v>2.79642082766</v>
      </c>
      <c r="AL757">
        <v>2.2065280663900001E-2</v>
      </c>
      <c r="AM757">
        <v>1.17326330735E-4</v>
      </c>
      <c r="AN757">
        <v>4.9142722607099998</v>
      </c>
      <c r="AO757">
        <v>5.0174630234399997E-2</v>
      </c>
      <c r="AP757">
        <v>0.271805727341</v>
      </c>
      <c r="AQ757">
        <v>3.1289165037499999E-3</v>
      </c>
      <c r="AR757">
        <v>0</v>
      </c>
      <c r="AS757">
        <v>5.0305500507799996</v>
      </c>
      <c r="AT757">
        <v>2</v>
      </c>
      <c r="AU757">
        <v>2</v>
      </c>
      <c r="AV757">
        <f t="shared" si="157"/>
        <v>1383</v>
      </c>
      <c r="AW757" s="2">
        <f t="shared" si="158"/>
        <v>0.20784885567583725</v>
      </c>
      <c r="AX757" s="2">
        <f t="shared" si="159"/>
        <v>1.4047956113415896</v>
      </c>
      <c r="BC757" s="2">
        <f t="shared" si="160"/>
        <v>0.10940912935296365</v>
      </c>
      <c r="BD757" s="2">
        <f t="shared" si="161"/>
        <v>0.12557244571436862</v>
      </c>
      <c r="BE757" s="2">
        <f t="shared" si="162"/>
        <v>0.45889885816774906</v>
      </c>
      <c r="BF757" s="2">
        <f t="shared" si="163"/>
        <v>8.8772060833195124E-2</v>
      </c>
      <c r="BG757" s="2">
        <f t="shared" si="164"/>
        <v>1.4047956113466518</v>
      </c>
      <c r="BH757" s="2">
        <f t="shared" si="165"/>
        <v>2.1727806326364642E-2</v>
      </c>
      <c r="BI757" s="2">
        <f t="shared" si="166"/>
        <v>-3.4698343566990746E-2</v>
      </c>
      <c r="BJ757" s="2">
        <f t="shared" si="167"/>
        <v>0.11242868930761872</v>
      </c>
      <c r="BK757" s="2">
        <f t="shared" si="168"/>
        <v>0.15662735759683874</v>
      </c>
      <c r="BL757" s="2"/>
      <c r="BM757" s="2">
        <f t="shared" si="169"/>
        <v>-0.62239145688615238</v>
      </c>
    </row>
    <row r="758" spans="1:65" hidden="1">
      <c r="A758">
        <v>1</v>
      </c>
      <c r="B758" t="s">
        <v>473</v>
      </c>
      <c r="C758">
        <v>1384</v>
      </c>
      <c r="D758">
        <v>9.1725122891300002E-3</v>
      </c>
      <c r="E758" s="1">
        <v>4.2066938460900001E-5</v>
      </c>
      <c r="F758" s="1"/>
      <c r="G758" s="1"/>
      <c r="H758" s="1"/>
      <c r="I758" s="1"/>
      <c r="J758">
        <v>4.2240483609699999E-4</v>
      </c>
      <c r="K758" s="1">
        <v>1.7904951451299999E-5</v>
      </c>
      <c r="L758">
        <v>1.94351807714</v>
      </c>
      <c r="M758">
        <v>2.02842503062E-2</v>
      </c>
      <c r="N758" s="1">
        <v>5.9491634898899998E-5</v>
      </c>
      <c r="O758">
        <v>4.8646316293699998</v>
      </c>
      <c r="P758">
        <v>6.4208664423799994E-2</v>
      </c>
      <c r="Q758">
        <v>0.247342561731</v>
      </c>
      <c r="R758">
        <v>3.3443203757399999E-3</v>
      </c>
      <c r="S758">
        <v>0</v>
      </c>
      <c r="T758">
        <v>4.9688054954099998</v>
      </c>
      <c r="U758">
        <v>4</v>
      </c>
      <c r="V758">
        <v>3</v>
      </c>
      <c r="Z758">
        <v>1</v>
      </c>
      <c r="AA758" t="s">
        <v>473</v>
      </c>
      <c r="AB758">
        <v>1384</v>
      </c>
      <c r="AC758">
        <v>9.1882021537399994E-3</v>
      </c>
      <c r="AD758" s="1">
        <v>7.6375067280200005E-10</v>
      </c>
      <c r="AE758">
        <v>0.99999092633499997</v>
      </c>
      <c r="AF758">
        <v>0.49166367355500001</v>
      </c>
      <c r="AG758">
        <v>0.99999309647300005</v>
      </c>
      <c r="AH758">
        <v>0.79951616582399998</v>
      </c>
      <c r="AI758">
        <v>4.2319153535099997E-4</v>
      </c>
      <c r="AJ758" s="1">
        <v>2.3008842525099999E-9</v>
      </c>
      <c r="AK758">
        <v>1.9501726586999999</v>
      </c>
      <c r="AL758">
        <v>2.0298447347500002E-2</v>
      </c>
      <c r="AM758" s="1">
        <v>1.0801065597500001E-9</v>
      </c>
      <c r="AN758">
        <v>4.8573336597100001</v>
      </c>
      <c r="AO758" s="1">
        <v>1.1610398056300001E-6</v>
      </c>
      <c r="AP758">
        <v>0.24714435241499999</v>
      </c>
      <c r="AQ758" s="1">
        <v>6.0520565512300006E-8</v>
      </c>
      <c r="AR758">
        <v>0</v>
      </c>
      <c r="AS758">
        <v>4.8311963329700003</v>
      </c>
      <c r="AT758">
        <v>2</v>
      </c>
      <c r="AU758">
        <v>2</v>
      </c>
      <c r="AV758">
        <f t="shared" si="157"/>
        <v>1384</v>
      </c>
      <c r="AW758" s="2">
        <f t="shared" si="158"/>
        <v>1.710530781037238E-3</v>
      </c>
      <c r="AX758" s="2">
        <f t="shared" si="159"/>
        <v>-0.99998184439608062</v>
      </c>
      <c r="BC758" s="2">
        <f t="shared" si="160"/>
        <v>1.8624295622868582E-3</v>
      </c>
      <c r="BD758" s="2">
        <f t="shared" si="161"/>
        <v>-0.9998714945271554</v>
      </c>
      <c r="BE758" s="2">
        <f t="shared" si="162"/>
        <v>3.4239874783117412E-3</v>
      </c>
      <c r="BF758" s="2">
        <f t="shared" si="163"/>
        <v>6.9990465931406493E-4</v>
      </c>
      <c r="BG758" s="2">
        <f t="shared" si="164"/>
        <v>-0.99998184439608051</v>
      </c>
      <c r="BH758" s="2">
        <f t="shared" si="165"/>
        <v>-1.5002101322407571E-3</v>
      </c>
      <c r="BI758" s="2">
        <f t="shared" si="166"/>
        <v>-0.99998191770820888</v>
      </c>
      <c r="BJ758" s="2">
        <f t="shared" si="167"/>
        <v>-8.0135547482350941E-4</v>
      </c>
      <c r="BK758" s="2">
        <f t="shared" si="168"/>
        <v>-0.99998190347852101</v>
      </c>
      <c r="BL758" s="2"/>
      <c r="BM758" s="2">
        <f t="shared" si="169"/>
        <v>-2.76946164560311E-2</v>
      </c>
    </row>
    <row r="759" spans="1:65" hidden="1">
      <c r="A759">
        <v>1</v>
      </c>
      <c r="B759" t="s">
        <v>473</v>
      </c>
      <c r="C759">
        <v>1389</v>
      </c>
      <c r="D759">
        <v>9.6727137552099999E-3</v>
      </c>
      <c r="E759" s="1">
        <v>4.5780566148899997E-5</v>
      </c>
      <c r="F759" s="1"/>
      <c r="G759" s="1"/>
      <c r="H759" s="1"/>
      <c r="I759" s="1"/>
      <c r="J759">
        <v>2.2395758439000001E-4</v>
      </c>
      <c r="K759" s="1">
        <v>1.769185441E-5</v>
      </c>
      <c r="L759">
        <v>2.1612681411199999</v>
      </c>
      <c r="M759">
        <v>2.0701414627100002E-2</v>
      </c>
      <c r="N759" s="1">
        <v>6.47434975409E-5</v>
      </c>
      <c r="O759">
        <v>4.5780279770099996</v>
      </c>
      <c r="P759">
        <v>6.1971688499300001E-2</v>
      </c>
      <c r="Q759">
        <v>0.23755731087500001</v>
      </c>
      <c r="R759">
        <v>3.30046714718E-3</v>
      </c>
      <c r="S759">
        <v>0</v>
      </c>
      <c r="T759">
        <v>1.34258760373</v>
      </c>
      <c r="U759">
        <v>4</v>
      </c>
      <c r="V759">
        <v>3</v>
      </c>
      <c r="Z759">
        <v>1</v>
      </c>
      <c r="AA759" t="s">
        <v>473</v>
      </c>
      <c r="AB759">
        <v>1389</v>
      </c>
      <c r="AC759">
        <v>9.6741145931599996E-3</v>
      </c>
      <c r="AD759" s="1">
        <v>4.5613314226899998E-5</v>
      </c>
      <c r="AE759">
        <v>0.99999366143000001</v>
      </c>
      <c r="AF759">
        <v>0.54689574016300002</v>
      </c>
      <c r="AG759">
        <v>0.98663652362700005</v>
      </c>
      <c r="AH759">
        <v>0.70304095211100004</v>
      </c>
      <c r="AI759">
        <v>2.2404472555499999E-4</v>
      </c>
      <c r="AJ759" s="1">
        <v>1.75807542826E-5</v>
      </c>
      <c r="AK759">
        <v>2.1618941920300001</v>
      </c>
      <c r="AL759">
        <v>2.0702723760499999E-2</v>
      </c>
      <c r="AM759" s="1">
        <v>6.4506967604500005E-5</v>
      </c>
      <c r="AN759">
        <v>4.5744904680399996</v>
      </c>
      <c r="AO759">
        <v>6.1735906955400002E-2</v>
      </c>
      <c r="AP759">
        <v>0.237388758117</v>
      </c>
      <c r="AQ759">
        <v>3.28800394621E-3</v>
      </c>
      <c r="AR759">
        <v>0</v>
      </c>
      <c r="AS759">
        <v>1.2687201083599999</v>
      </c>
      <c r="AT759">
        <v>2</v>
      </c>
      <c r="AU759">
        <v>3</v>
      </c>
      <c r="AV759">
        <f t="shared" si="157"/>
        <v>1389</v>
      </c>
      <c r="AW759" s="2">
        <f t="shared" si="158"/>
        <v>1.4482367466370509E-4</v>
      </c>
      <c r="AX759" s="2">
        <f t="shared" si="159"/>
        <v>-3.6533388743165847E-3</v>
      </c>
      <c r="BC759" s="2">
        <f t="shared" si="160"/>
        <v>3.8909673560432226E-4</v>
      </c>
      <c r="BD759" s="2">
        <f t="shared" si="161"/>
        <v>-6.279733306939375E-3</v>
      </c>
      <c r="BE759" s="2">
        <f t="shared" si="162"/>
        <v>2.8966831930248249E-4</v>
      </c>
      <c r="BF759" s="2">
        <f t="shared" si="163"/>
        <v>6.3238837711291401E-5</v>
      </c>
      <c r="BG759" s="2">
        <f t="shared" si="164"/>
        <v>-3.6533388739243377E-3</v>
      </c>
      <c r="BH759" s="2">
        <f t="shared" si="165"/>
        <v>-7.7271458098656363E-4</v>
      </c>
      <c r="BI759" s="2">
        <f t="shared" si="166"/>
        <v>-3.8046654788607558E-3</v>
      </c>
      <c r="BJ759" s="2">
        <f t="shared" si="167"/>
        <v>-7.0952460852153232E-4</v>
      </c>
      <c r="BK759" s="2">
        <f t="shared" si="168"/>
        <v>-3.7761930097225593E-3</v>
      </c>
      <c r="BL759" s="2"/>
      <c r="BM759" s="2">
        <f t="shared" si="169"/>
        <v>-5.5018752716604925E-2</v>
      </c>
    </row>
    <row r="760" spans="1:65" hidden="1">
      <c r="A760">
        <v>1</v>
      </c>
      <c r="B760" t="s">
        <v>473</v>
      </c>
      <c r="C760">
        <v>1390</v>
      </c>
      <c r="D760">
        <v>9.1787215148599992E-3</v>
      </c>
      <c r="E760" s="1">
        <v>3.7127552683999998E-5</v>
      </c>
      <c r="F760" s="1"/>
      <c r="G760" s="1"/>
      <c r="H760" s="1"/>
      <c r="I760" s="1"/>
      <c r="J760" s="1">
        <v>-1.1280100428499999E-5</v>
      </c>
      <c r="K760" s="1">
        <v>1.71579863901E-5</v>
      </c>
      <c r="L760">
        <v>1.94615025175</v>
      </c>
      <c r="M760">
        <v>2.03166841181E-2</v>
      </c>
      <c r="N760" s="1">
        <v>5.2506288543399997E-5</v>
      </c>
      <c r="O760">
        <v>4.8371007628599996</v>
      </c>
      <c r="P760">
        <v>5.59131267822E-2</v>
      </c>
      <c r="Q760">
        <v>0.24633600667200001</v>
      </c>
      <c r="R760">
        <v>2.9177532770799999E-3</v>
      </c>
      <c r="S760">
        <v>0</v>
      </c>
      <c r="T760">
        <v>5.9909690971399998</v>
      </c>
      <c r="U760">
        <v>4</v>
      </c>
      <c r="V760">
        <v>3</v>
      </c>
      <c r="Z760">
        <v>1</v>
      </c>
      <c r="AA760" t="s">
        <v>473</v>
      </c>
      <c r="AB760">
        <v>1390</v>
      </c>
      <c r="AC760">
        <v>9.1799593602699993E-3</v>
      </c>
      <c r="AD760" s="1">
        <v>8.9221672996700005E-7</v>
      </c>
      <c r="AE760">
        <v>0.99504047365100001</v>
      </c>
      <c r="AF760">
        <v>0.604864158539</v>
      </c>
      <c r="AG760" s="1">
        <v>4.5895628408800001E-9</v>
      </c>
      <c r="AH760">
        <v>0.97934701081099995</v>
      </c>
      <c r="AI760" s="1">
        <v>-1.1282562529200001E-5</v>
      </c>
      <c r="AJ760" s="1">
        <v>2.6836846739999999E-6</v>
      </c>
      <c r="AK760">
        <v>1.9466752040799999</v>
      </c>
      <c r="AL760">
        <v>2.0317802636400002E-2</v>
      </c>
      <c r="AM760" s="1">
        <v>1.2617850001E-6</v>
      </c>
      <c r="AN760">
        <v>4.8349985251699996</v>
      </c>
      <c r="AO760">
        <v>1.3429994660300001E-3</v>
      </c>
      <c r="AP760">
        <v>0.24624250325899999</v>
      </c>
      <c r="AQ760" s="1">
        <v>7.00865206809E-5</v>
      </c>
      <c r="AR760">
        <v>0</v>
      </c>
      <c r="AS760">
        <v>5.9567506971300004</v>
      </c>
      <c r="AT760">
        <v>2</v>
      </c>
      <c r="AU760">
        <v>2</v>
      </c>
      <c r="AV760">
        <f t="shared" si="157"/>
        <v>1390</v>
      </c>
      <c r="AW760" s="2">
        <f t="shared" si="158"/>
        <v>1.3486032973067985E-4</v>
      </c>
      <c r="AX760" s="2">
        <f t="shared" si="159"/>
        <v>-0.97596887848868374</v>
      </c>
      <c r="BC760" s="2">
        <f t="shared" si="160"/>
        <v>2.1826939534869884E-4</v>
      </c>
      <c r="BD760" s="2">
        <f t="shared" si="161"/>
        <v>-0.84358976554798637</v>
      </c>
      <c r="BE760" s="2">
        <f t="shared" si="162"/>
        <v>2.6973884957129916E-4</v>
      </c>
      <c r="BF760" s="2">
        <f t="shared" si="163"/>
        <v>5.5054175843832718E-5</v>
      </c>
      <c r="BG760" s="2">
        <f t="shared" si="164"/>
        <v>-0.97596887848858238</v>
      </c>
      <c r="BH760" s="2">
        <f t="shared" si="165"/>
        <v>-4.3460696666508498E-4</v>
      </c>
      <c r="BI760" s="2">
        <f t="shared" si="166"/>
        <v>-0.97598060521169883</v>
      </c>
      <c r="BJ760" s="2">
        <f t="shared" si="167"/>
        <v>-3.7957671825263864E-4</v>
      </c>
      <c r="BK760" s="2">
        <f t="shared" si="168"/>
        <v>-0.97597928473546591</v>
      </c>
      <c r="BL760" s="2"/>
      <c r="BM760" s="2">
        <f t="shared" si="169"/>
        <v>-5.7116635814954859E-3</v>
      </c>
    </row>
    <row r="761" spans="1:65" hidden="1">
      <c r="A761">
        <v>1</v>
      </c>
      <c r="B761" t="s">
        <v>473</v>
      </c>
      <c r="C761">
        <v>1391</v>
      </c>
      <c r="D761">
        <v>9.2103794765099993E-3</v>
      </c>
      <c r="E761" s="1">
        <v>3.2356704179000002E-5</v>
      </c>
      <c r="F761" s="1"/>
      <c r="G761" s="1"/>
      <c r="H761" s="1"/>
      <c r="I761" s="1"/>
      <c r="J761" s="1">
        <v>5.3095206015399997E-5</v>
      </c>
      <c r="K761" s="1">
        <v>1.47498210723E-5</v>
      </c>
      <c r="L761">
        <v>1.9595981813400001</v>
      </c>
      <c r="M761">
        <v>2.0405393057599999E-2</v>
      </c>
      <c r="N761" s="1">
        <v>4.5759289883699998E-5</v>
      </c>
      <c r="O761">
        <v>4.8176694646499998</v>
      </c>
      <c r="P761">
        <v>4.7987984317300003E-2</v>
      </c>
      <c r="Q761">
        <v>0.24641769969499999</v>
      </c>
      <c r="R761">
        <v>2.5159594009000002E-3</v>
      </c>
      <c r="S761">
        <v>0</v>
      </c>
      <c r="T761">
        <v>2.83655934511</v>
      </c>
      <c r="U761">
        <v>4</v>
      </c>
      <c r="V761">
        <v>3</v>
      </c>
      <c r="Z761">
        <v>1</v>
      </c>
      <c r="AA761" t="s">
        <v>473</v>
      </c>
      <c r="AB761">
        <v>1391</v>
      </c>
      <c r="AC761">
        <v>9.2103908227500007E-3</v>
      </c>
      <c r="AD761" s="1">
        <v>3.07433946084E-5</v>
      </c>
      <c r="AE761">
        <v>0.99995974338000004</v>
      </c>
      <c r="AF761">
        <v>0.76653082890699997</v>
      </c>
      <c r="AG761">
        <v>0.67711617574399996</v>
      </c>
      <c r="AH761">
        <v>0.64370191776100005</v>
      </c>
      <c r="AI761" s="1">
        <v>5.3093561349599997E-5</v>
      </c>
      <c r="AJ761" s="1">
        <v>1.4218148147399999E-5</v>
      </c>
      <c r="AK761">
        <v>1.9596030093900001</v>
      </c>
      <c r="AL761">
        <v>2.0405403300299999E-2</v>
      </c>
      <c r="AM761" s="1">
        <v>4.3477725608599997E-5</v>
      </c>
      <c r="AN761">
        <v>4.8176579383</v>
      </c>
      <c r="AO761">
        <v>4.5922170060899999E-2</v>
      </c>
      <c r="AP761">
        <v>0.24641723382899999</v>
      </c>
      <c r="AQ761">
        <v>2.4068279021999999E-3</v>
      </c>
      <c r="AR761">
        <v>0</v>
      </c>
      <c r="AS761">
        <v>2.8365576885600001</v>
      </c>
      <c r="AT761">
        <v>2</v>
      </c>
      <c r="AU761">
        <v>3</v>
      </c>
      <c r="AV761">
        <f t="shared" si="157"/>
        <v>1391</v>
      </c>
      <c r="AW761" s="2">
        <f t="shared" si="158"/>
        <v>1.2318971254440365E-6</v>
      </c>
      <c r="AX761" s="2">
        <f t="shared" si="159"/>
        <v>-4.9860132900898642E-2</v>
      </c>
      <c r="BC761" s="2">
        <f t="shared" si="160"/>
        <v>-3.0975787145878129E-5</v>
      </c>
      <c r="BD761" s="2">
        <f t="shared" si="161"/>
        <v>-3.6046059290744635E-2</v>
      </c>
      <c r="BE761" s="2">
        <f t="shared" si="162"/>
        <v>2.4637959179544231E-6</v>
      </c>
      <c r="BF761" s="2">
        <f t="shared" si="163"/>
        <v>5.0196043623120937E-7</v>
      </c>
      <c r="BG761" s="2">
        <f t="shared" si="164"/>
        <v>-4.9860132901947005E-2</v>
      </c>
      <c r="BH761" s="2">
        <f t="shared" si="165"/>
        <v>-2.3925157349142121E-6</v>
      </c>
      <c r="BI761" s="2">
        <f t="shared" si="166"/>
        <v>-4.3048573216592972E-2</v>
      </c>
      <c r="BJ761" s="2">
        <f t="shared" si="167"/>
        <v>-1.8905541305498804E-6</v>
      </c>
      <c r="BK761" s="2">
        <f t="shared" si="168"/>
        <v>-4.3375699409522329E-2</v>
      </c>
      <c r="BL761" s="2"/>
      <c r="BM761" s="2">
        <f t="shared" si="169"/>
        <v>-5.8399976813309222E-7</v>
      </c>
    </row>
    <row r="762" spans="1:65" hidden="1">
      <c r="A762">
        <v>1</v>
      </c>
      <c r="B762" t="s">
        <v>473</v>
      </c>
      <c r="C762">
        <v>1392</v>
      </c>
      <c r="D762">
        <v>9.2356294075700007E-3</v>
      </c>
      <c r="E762" s="1">
        <v>3.3155222311500003E-5</v>
      </c>
      <c r="F762" s="1"/>
      <c r="G762" s="1"/>
      <c r="H762" s="1"/>
      <c r="I762" s="1"/>
      <c r="J762" s="1">
        <v>5.8803083858800003E-5</v>
      </c>
      <c r="K762" s="1">
        <v>1.85399486736E-5</v>
      </c>
      <c r="L762">
        <v>1.97035724779</v>
      </c>
      <c r="M762">
        <v>2.02919748166E-2</v>
      </c>
      <c r="N762" s="1">
        <v>4.6888565056499999E-5</v>
      </c>
      <c r="O762">
        <v>4.8349476507800002</v>
      </c>
      <c r="P762">
        <v>4.9757257487000002E-2</v>
      </c>
      <c r="Q762">
        <v>0.245926894162</v>
      </c>
      <c r="R762">
        <v>2.5938869800900002E-3</v>
      </c>
      <c r="S762">
        <v>0</v>
      </c>
      <c r="T762">
        <v>10.5527244298</v>
      </c>
      <c r="U762">
        <v>4</v>
      </c>
      <c r="V762">
        <v>3</v>
      </c>
      <c r="Z762">
        <v>1</v>
      </c>
      <c r="AA762" t="s">
        <v>473</v>
      </c>
      <c r="AB762">
        <v>1392</v>
      </c>
      <c r="AC762">
        <v>9.3807286828099991E-3</v>
      </c>
      <c r="AD762" s="1">
        <v>8.0824271330399999E-5</v>
      </c>
      <c r="AE762">
        <v>0.18320458450499999</v>
      </c>
      <c r="AF762">
        <v>8.4967580608299995E-2</v>
      </c>
      <c r="AG762">
        <v>0.99769016343500005</v>
      </c>
      <c r="AH762">
        <v>2.13425725539E-3</v>
      </c>
      <c r="AI762" s="1">
        <v>5.95931268514E-5</v>
      </c>
      <c r="AJ762" s="1">
        <v>1.8750087324300001E-5</v>
      </c>
      <c r="AK762">
        <v>2.03275543133</v>
      </c>
      <c r="AL762">
        <v>2.0424658674799999E-2</v>
      </c>
      <c r="AM762">
        <v>1.1430278068399999E-4</v>
      </c>
      <c r="AN762">
        <v>4.8330551766600003</v>
      </c>
      <c r="AO762">
        <v>4.7381081245799997E-2</v>
      </c>
      <c r="AP762">
        <v>0.24743805605300001</v>
      </c>
      <c r="AQ762">
        <v>2.7931826865600002E-3</v>
      </c>
      <c r="AR762">
        <v>0</v>
      </c>
      <c r="AS762">
        <v>10.235116251699999</v>
      </c>
      <c r="AT762">
        <v>2</v>
      </c>
      <c r="AU762">
        <v>2</v>
      </c>
      <c r="AV762">
        <f t="shared" si="157"/>
        <v>1392</v>
      </c>
      <c r="AW762" s="2">
        <f t="shared" si="158"/>
        <v>1.5710816105404524E-2</v>
      </c>
      <c r="AX762" s="2">
        <f t="shared" si="159"/>
        <v>1.437753864867491</v>
      </c>
      <c r="BC762" s="2">
        <f t="shared" si="160"/>
        <v>1.3435400675533877E-2</v>
      </c>
      <c r="BD762" s="2">
        <f t="shared" si="161"/>
        <v>1.1334370682440359E-2</v>
      </c>
      <c r="BE762" s="2">
        <f t="shared" si="162"/>
        <v>3.1668461955306502E-2</v>
      </c>
      <c r="BF762" s="2">
        <f t="shared" si="163"/>
        <v>6.5387356035675574E-3</v>
      </c>
      <c r="BG762" s="2">
        <f t="shared" si="164"/>
        <v>1.4377538648552566</v>
      </c>
      <c r="BH762" s="2">
        <f t="shared" si="165"/>
        <v>-3.9141563811856937E-4</v>
      </c>
      <c r="BI762" s="2">
        <f t="shared" si="166"/>
        <v>-4.7755369994433972E-2</v>
      </c>
      <c r="BJ762" s="2">
        <f t="shared" si="167"/>
        <v>6.1447606051762502E-3</v>
      </c>
      <c r="BK762" s="2">
        <f t="shared" si="168"/>
        <v>7.6832841214648867E-2</v>
      </c>
      <c r="BL762" s="2"/>
      <c r="BM762" s="2">
        <f t="shared" si="169"/>
        <v>-3.0097268265918308E-2</v>
      </c>
    </row>
    <row r="763" spans="1:65" hidden="1">
      <c r="A763">
        <v>1</v>
      </c>
      <c r="B763" t="s">
        <v>473</v>
      </c>
      <c r="C763">
        <v>1393</v>
      </c>
      <c r="D763">
        <v>9.1504779687499992E-3</v>
      </c>
      <c r="E763" s="1">
        <v>3.33944375536E-5</v>
      </c>
      <c r="F763" s="1"/>
      <c r="G763" s="1"/>
      <c r="H763" s="1"/>
      <c r="I763" s="1"/>
      <c r="J763">
        <v>3.1045955233400001E-4</v>
      </c>
      <c r="K763" s="1">
        <v>1.6221290060000002E-5</v>
      </c>
      <c r="L763">
        <v>1.9341918070099999</v>
      </c>
      <c r="M763">
        <v>2.0273728202000001E-2</v>
      </c>
      <c r="N763" s="1">
        <v>4.7226866496100001E-5</v>
      </c>
      <c r="O763">
        <v>4.7684122122100003</v>
      </c>
      <c r="P763">
        <v>4.9814439337199999E-2</v>
      </c>
      <c r="Q763">
        <v>0.24232451132499999</v>
      </c>
      <c r="R763">
        <v>2.5936772877900001E-3</v>
      </c>
      <c r="S763">
        <v>0</v>
      </c>
      <c r="T763">
        <v>3.65733355835</v>
      </c>
      <c r="U763">
        <v>4</v>
      </c>
      <c r="V763">
        <v>3</v>
      </c>
      <c r="Z763">
        <v>1</v>
      </c>
      <c r="AA763" t="s">
        <v>473</v>
      </c>
      <c r="AB763">
        <v>1393</v>
      </c>
      <c r="AC763">
        <v>9.1629103130099997E-3</v>
      </c>
      <c r="AD763" s="1">
        <v>3.3172710468100001E-5</v>
      </c>
      <c r="AE763">
        <v>0.99999994570999995</v>
      </c>
      <c r="AF763">
        <v>0.83524960207099996</v>
      </c>
      <c r="AG763">
        <v>0.99831280255699995</v>
      </c>
      <c r="AH763">
        <v>0.99911796502100003</v>
      </c>
      <c r="AI763">
        <v>3.1096944674600003E-4</v>
      </c>
      <c r="AJ763" s="1">
        <v>1.6170108354799999E-5</v>
      </c>
      <c r="AK763">
        <v>1.93945117684</v>
      </c>
      <c r="AL763">
        <v>2.0284955309099999E-2</v>
      </c>
      <c r="AM763" s="1">
        <v>4.69132970446E-5</v>
      </c>
      <c r="AN763">
        <v>4.7576735711899998</v>
      </c>
      <c r="AO763">
        <v>4.9411419282300001E-2</v>
      </c>
      <c r="AP763">
        <v>0.24191267887199999</v>
      </c>
      <c r="AQ763">
        <v>2.5739540506200002E-3</v>
      </c>
      <c r="AR763">
        <v>0</v>
      </c>
      <c r="AS763">
        <v>3.7115360127299999</v>
      </c>
      <c r="AT763">
        <v>2</v>
      </c>
      <c r="AU763">
        <v>3</v>
      </c>
      <c r="AV763">
        <f t="shared" si="157"/>
        <v>1393</v>
      </c>
      <c r="AW763" s="2">
        <f t="shared" si="158"/>
        <v>1.3586551765337736E-3</v>
      </c>
      <c r="AX763" s="2">
        <f t="shared" si="159"/>
        <v>-6.6396412619351463E-3</v>
      </c>
      <c r="BC763" s="2">
        <f t="shared" si="160"/>
        <v>1.6423859667602169E-3</v>
      </c>
      <c r="BD763" s="2">
        <f t="shared" si="161"/>
        <v>-3.1552179272234001E-3</v>
      </c>
      <c r="BE763" s="2">
        <f t="shared" si="162"/>
        <v>2.7191562961536683E-3</v>
      </c>
      <c r="BF763" s="2">
        <f t="shared" si="163"/>
        <v>5.5377614754105887E-4</v>
      </c>
      <c r="BG763" s="2">
        <f t="shared" si="164"/>
        <v>-6.6396412627946783E-3</v>
      </c>
      <c r="BH763" s="2">
        <f t="shared" si="165"/>
        <v>-2.2520370601566654E-3</v>
      </c>
      <c r="BI763" s="2">
        <f t="shared" si="166"/>
        <v>-8.090426395686327E-3</v>
      </c>
      <c r="BJ763" s="2">
        <f t="shared" si="167"/>
        <v>-1.6995080305667444E-3</v>
      </c>
      <c r="BK763" s="2">
        <f t="shared" si="168"/>
        <v>-7.6043528093680231E-3</v>
      </c>
      <c r="BL763" s="2"/>
      <c r="BM763" s="2">
        <f t="shared" si="169"/>
        <v>1.482021082169308E-2</v>
      </c>
    </row>
    <row r="764" spans="1:65" hidden="1">
      <c r="A764">
        <v>1</v>
      </c>
      <c r="B764" t="s">
        <v>473</v>
      </c>
      <c r="C764">
        <v>1394</v>
      </c>
      <c r="D764">
        <v>9.1989276404299998E-3</v>
      </c>
      <c r="E764" s="1">
        <v>3.8721580638700001E-5</v>
      </c>
      <c r="F764" s="1"/>
      <c r="G764" s="1"/>
      <c r="H764" s="1"/>
      <c r="I764" s="1"/>
      <c r="J764">
        <v>2.53780255566E-4</v>
      </c>
      <c r="K764" s="1">
        <v>2.0246978186299998E-5</v>
      </c>
      <c r="L764">
        <v>1.95472823085</v>
      </c>
      <c r="M764">
        <v>2.0242891901599998E-2</v>
      </c>
      <c r="N764" s="1">
        <v>5.4760584495799997E-5</v>
      </c>
      <c r="O764">
        <v>4.8500774779700002</v>
      </c>
      <c r="P764">
        <v>5.8918409242699997E-2</v>
      </c>
      <c r="Q764">
        <v>0.246099746565</v>
      </c>
      <c r="R764">
        <v>3.0628319023399998E-3</v>
      </c>
      <c r="S764">
        <v>0</v>
      </c>
      <c r="T764">
        <v>5.4174342486900002</v>
      </c>
      <c r="U764">
        <v>4</v>
      </c>
      <c r="V764">
        <v>3</v>
      </c>
      <c r="Z764">
        <v>1</v>
      </c>
      <c r="AA764" t="s">
        <v>473</v>
      </c>
      <c r="AB764">
        <v>1394</v>
      </c>
      <c r="AC764">
        <v>9.9715173113000006E-3</v>
      </c>
      <c r="AD764" s="1">
        <v>9.3894657403400007E-5</v>
      </c>
      <c r="AE764">
        <v>0.127356143619</v>
      </c>
      <c r="AF764">
        <v>1.4907717107599999E-2</v>
      </c>
      <c r="AG764">
        <v>0.99263997987599994</v>
      </c>
      <c r="AH764">
        <v>1.3873263429400001E-3</v>
      </c>
      <c r="AI764">
        <v>2.64926758854E-4</v>
      </c>
      <c r="AJ764" s="1">
        <v>2.1148679191899999E-5</v>
      </c>
      <c r="AK764">
        <v>2.2968597380100002</v>
      </c>
      <c r="AL764">
        <v>2.0961785407499999E-2</v>
      </c>
      <c r="AM764">
        <v>1.3278709793400001E-4</v>
      </c>
      <c r="AN764">
        <v>4.8648953010499998</v>
      </c>
      <c r="AO764">
        <v>5.5053237483599998E-2</v>
      </c>
      <c r="AP764">
        <v>0.25561815916800001</v>
      </c>
      <c r="AQ764">
        <v>3.3150655264199999E-3</v>
      </c>
      <c r="AR764">
        <v>0</v>
      </c>
      <c r="AS764">
        <v>5.00135374178</v>
      </c>
      <c r="AT764">
        <v>2</v>
      </c>
      <c r="AU764">
        <v>2</v>
      </c>
      <c r="AV764">
        <f t="shared" si="157"/>
        <v>1394</v>
      </c>
      <c r="AW764" s="2">
        <f t="shared" si="158"/>
        <v>8.398692772344564E-2</v>
      </c>
      <c r="AX764" s="2">
        <f t="shared" si="159"/>
        <v>1.4248663369273122</v>
      </c>
      <c r="BC764" s="2">
        <f t="shared" si="160"/>
        <v>4.3921869584141682E-2</v>
      </c>
      <c r="BD764" s="2">
        <f t="shared" si="161"/>
        <v>4.4535090486249998E-2</v>
      </c>
      <c r="BE764" s="2">
        <f t="shared" si="162"/>
        <v>0.17502765947736207</v>
      </c>
      <c r="BF764" s="2">
        <f t="shared" si="163"/>
        <v>3.5513379678877764E-2</v>
      </c>
      <c r="BG764" s="2">
        <f t="shared" si="164"/>
        <v>1.4248663369213024</v>
      </c>
      <c r="BH764" s="2">
        <f t="shared" si="165"/>
        <v>3.0551724477196535E-3</v>
      </c>
      <c r="BI764" s="2">
        <f t="shared" si="166"/>
        <v>-6.5602106519515285E-2</v>
      </c>
      <c r="BJ764" s="2">
        <f t="shared" si="167"/>
        <v>3.8677051625837441E-2</v>
      </c>
      <c r="BK764" s="2">
        <f t="shared" si="168"/>
        <v>8.2353074580192892E-2</v>
      </c>
      <c r="BL764" s="2"/>
      <c r="BM764" s="2">
        <f t="shared" si="169"/>
        <v>-7.6803979118087756E-2</v>
      </c>
    </row>
    <row r="765" spans="1:65" hidden="1">
      <c r="A765">
        <v>1</v>
      </c>
      <c r="B765" t="s">
        <v>473</v>
      </c>
      <c r="C765">
        <v>1395</v>
      </c>
      <c r="D765">
        <v>9.1285567871799995E-3</v>
      </c>
      <c r="E765" s="1">
        <v>3.1613720609299998E-5</v>
      </c>
      <c r="F765" s="1"/>
      <c r="G765" s="1"/>
      <c r="H765" s="1"/>
      <c r="I765" s="1"/>
      <c r="J765">
        <v>6.4079616447399997E-4</v>
      </c>
      <c r="K765" s="1">
        <v>1.6735370263799999E-5</v>
      </c>
      <c r="L765">
        <v>1.9249356822899999</v>
      </c>
      <c r="M765">
        <v>2.02071429921E-2</v>
      </c>
      <c r="N765" s="1">
        <v>4.4708552442699997E-5</v>
      </c>
      <c r="O765">
        <v>4.8427921382700001</v>
      </c>
      <c r="P765">
        <v>4.8239209904399998E-2</v>
      </c>
      <c r="Q765">
        <v>0.24529611933000001</v>
      </c>
      <c r="R765">
        <v>2.5029506770500001E-3</v>
      </c>
      <c r="S765">
        <v>0</v>
      </c>
      <c r="T765">
        <v>1.83900753038</v>
      </c>
      <c r="U765">
        <v>4</v>
      </c>
      <c r="V765">
        <v>3</v>
      </c>
      <c r="Z765">
        <v>1</v>
      </c>
      <c r="AA765" t="s">
        <v>473</v>
      </c>
      <c r="AB765">
        <v>1395</v>
      </c>
      <c r="AC765">
        <v>9.1343989916600008E-3</v>
      </c>
      <c r="AD765" s="1">
        <v>3.1635305305200003E-5</v>
      </c>
      <c r="AE765">
        <v>0.99974117725400002</v>
      </c>
      <c r="AF765">
        <v>0.645682005575</v>
      </c>
      <c r="AG765">
        <v>0.64305317116100003</v>
      </c>
      <c r="AH765">
        <v>0.79699119633899995</v>
      </c>
      <c r="AI765">
        <v>6.4127452319999998E-4</v>
      </c>
      <c r="AJ765" s="1">
        <v>1.6745781121400001E-5</v>
      </c>
      <c r="AK765">
        <v>1.9274003580900001</v>
      </c>
      <c r="AL765">
        <v>2.0212422411500001E-2</v>
      </c>
      <c r="AM765" s="1">
        <v>4.4739077812400003E-5</v>
      </c>
      <c r="AN765">
        <v>4.8380783375899998</v>
      </c>
      <c r="AO765">
        <v>4.8179261504200002E-2</v>
      </c>
      <c r="AP765">
        <v>0.24512138177199999</v>
      </c>
      <c r="AQ765">
        <v>2.5005745888899999E-3</v>
      </c>
      <c r="AR765">
        <v>0</v>
      </c>
      <c r="AS765">
        <v>1.77485364869</v>
      </c>
      <c r="AT765">
        <v>2</v>
      </c>
      <c r="AU765">
        <v>3</v>
      </c>
      <c r="AV765">
        <f t="shared" si="157"/>
        <v>1395</v>
      </c>
      <c r="AW765" s="2">
        <f t="shared" si="158"/>
        <v>6.3999212758428952E-4</v>
      </c>
      <c r="AX765" s="2">
        <f t="shared" si="159"/>
        <v>6.8276354329695177E-4</v>
      </c>
      <c r="BC765" s="2">
        <f t="shared" si="160"/>
        <v>7.465068496355251E-4</v>
      </c>
      <c r="BD765" s="2">
        <f t="shared" si="161"/>
        <v>6.2208707879747929E-4</v>
      </c>
      <c r="BE765" s="2">
        <f t="shared" si="162"/>
        <v>1.2803938451949224E-3</v>
      </c>
      <c r="BF765" s="2">
        <f t="shared" si="163"/>
        <v>2.6126500921309003E-4</v>
      </c>
      <c r="BG765" s="2">
        <f t="shared" si="164"/>
        <v>6.8276354371186912E-4</v>
      </c>
      <c r="BH765" s="2">
        <f t="shared" si="165"/>
        <v>-9.733642381116503E-4</v>
      </c>
      <c r="BI765" s="2">
        <f t="shared" si="166"/>
        <v>-1.242731800931244E-3</v>
      </c>
      <c r="BJ765" s="2">
        <f t="shared" si="167"/>
        <v>-7.1235353611501196E-4</v>
      </c>
      <c r="BK765" s="2">
        <f t="shared" si="168"/>
        <v>-9.4931481542445976E-4</v>
      </c>
      <c r="BL765" s="2"/>
      <c r="BM765" s="2">
        <f t="shared" si="169"/>
        <v>-3.4885056548269656E-2</v>
      </c>
    </row>
    <row r="766" spans="1:65" hidden="1">
      <c r="A766">
        <v>1</v>
      </c>
      <c r="B766" t="s">
        <v>473</v>
      </c>
      <c r="C766">
        <v>1396</v>
      </c>
      <c r="D766">
        <v>9.0308259860400007E-3</v>
      </c>
      <c r="E766" s="1">
        <v>4.2162069441300001E-5</v>
      </c>
      <c r="F766" s="1"/>
      <c r="G766" s="1"/>
      <c r="H766" s="1"/>
      <c r="I766" s="1"/>
      <c r="J766">
        <v>1.99358418233E-4</v>
      </c>
      <c r="K766" s="1">
        <v>1.9623001405999999E-5</v>
      </c>
      <c r="L766">
        <v>1.8839393955699999</v>
      </c>
      <c r="M766">
        <v>2.0083999278E-2</v>
      </c>
      <c r="N766" s="1">
        <v>5.9626170421700001E-5</v>
      </c>
      <c r="O766">
        <v>4.9046499742599998</v>
      </c>
      <c r="P766">
        <v>6.6527161324600001E-2</v>
      </c>
      <c r="Q766">
        <v>0.24691538445899999</v>
      </c>
      <c r="R766">
        <v>3.4284697636099998E-3</v>
      </c>
      <c r="S766">
        <v>0</v>
      </c>
      <c r="T766">
        <v>10.7079925012</v>
      </c>
      <c r="U766">
        <v>4</v>
      </c>
      <c r="V766">
        <v>3</v>
      </c>
      <c r="Z766">
        <v>1</v>
      </c>
      <c r="AA766" t="s">
        <v>473</v>
      </c>
      <c r="AB766">
        <v>1396</v>
      </c>
      <c r="AC766">
        <v>9.0333265467099997E-3</v>
      </c>
      <c r="AD766" s="1">
        <v>1.6629691192E-9</v>
      </c>
      <c r="AE766">
        <v>0.99999991881999994</v>
      </c>
      <c r="AF766">
        <v>3.0093000845199998E-3</v>
      </c>
      <c r="AG766">
        <v>6.2308248968900002E-4</v>
      </c>
      <c r="AH766">
        <v>0.95756773977300003</v>
      </c>
      <c r="AI766">
        <v>1.9942755492900001E-4</v>
      </c>
      <c r="AJ766" s="1">
        <v>5.0576779320199998E-9</v>
      </c>
      <c r="AK766">
        <v>1.8849828343399999</v>
      </c>
      <c r="AL766">
        <v>2.0086248231500001E-2</v>
      </c>
      <c r="AM766" s="1">
        <v>2.3517934821800002E-9</v>
      </c>
      <c r="AN766">
        <v>4.9005832917700003</v>
      </c>
      <c r="AO766" s="1">
        <v>2.6222259159600002E-6</v>
      </c>
      <c r="AP766">
        <v>0.24673828098299999</v>
      </c>
      <c r="AQ766" s="1">
        <v>1.3514957501500001E-7</v>
      </c>
      <c r="AR766">
        <v>0</v>
      </c>
      <c r="AS766">
        <v>10.6332825604</v>
      </c>
      <c r="AT766">
        <v>2</v>
      </c>
      <c r="AU766">
        <v>2</v>
      </c>
      <c r="AV766">
        <f t="shared" si="157"/>
        <v>1396</v>
      </c>
      <c r="AW766" s="2">
        <f t="shared" si="158"/>
        <v>2.7689169006959595E-4</v>
      </c>
      <c r="AX766" s="2">
        <f t="shared" si="159"/>
        <v>-0.99996055769697179</v>
      </c>
      <c r="BC766" s="2">
        <f t="shared" si="160"/>
        <v>3.4679596985568069E-4</v>
      </c>
      <c r="BD766" s="2">
        <f t="shared" si="161"/>
        <v>-0.9997422576787629</v>
      </c>
      <c r="BE766" s="2">
        <f t="shared" si="162"/>
        <v>5.5386005115324623E-4</v>
      </c>
      <c r="BF766" s="2">
        <f t="shared" si="163"/>
        <v>1.1197737407133415E-4</v>
      </c>
      <c r="BG766" s="2">
        <f t="shared" si="164"/>
        <v>-0.9999605576969719</v>
      </c>
      <c r="BH766" s="2">
        <f t="shared" si="165"/>
        <v>-8.2914836152259759E-4</v>
      </c>
      <c r="BI766" s="2">
        <f t="shared" si="166"/>
        <v>-0.99996058413039501</v>
      </c>
      <c r="BJ766" s="2">
        <f t="shared" si="167"/>
        <v>-7.1726383671086736E-4</v>
      </c>
      <c r="BK766" s="2">
        <f t="shared" si="168"/>
        <v>-0.99996058020506706</v>
      </c>
      <c r="BL766" s="2"/>
      <c r="BM766" s="2">
        <f t="shared" si="169"/>
        <v>-6.9770258796527556E-3</v>
      </c>
    </row>
    <row r="767" spans="1:65" hidden="1">
      <c r="A767">
        <v>1</v>
      </c>
      <c r="B767" t="s">
        <v>473</v>
      </c>
      <c r="C767">
        <v>1401</v>
      </c>
      <c r="D767">
        <v>1.00196878621E-2</v>
      </c>
      <c r="E767" s="1">
        <v>2.97323358279E-5</v>
      </c>
      <c r="F767" s="1"/>
      <c r="G767" s="1"/>
      <c r="H767" s="1"/>
      <c r="I767" s="1"/>
      <c r="J767" s="1">
        <v>-9.2471106010100007E-5</v>
      </c>
      <c r="K767" s="1">
        <v>1.52305057139E-5</v>
      </c>
      <c r="L767">
        <v>2.3191047461399998</v>
      </c>
      <c r="M767">
        <v>2.10966147783E-2</v>
      </c>
      <c r="N767" s="1">
        <v>4.2047872568800003E-5</v>
      </c>
      <c r="O767">
        <v>4.3902698844900003</v>
      </c>
      <c r="P767">
        <v>3.6229234665799998E-2</v>
      </c>
      <c r="Q767">
        <v>0.23216349100100001</v>
      </c>
      <c r="R767">
        <v>1.9709398711999998E-3</v>
      </c>
      <c r="S767">
        <v>0</v>
      </c>
      <c r="T767">
        <v>4.7279007428400002</v>
      </c>
      <c r="U767">
        <v>4</v>
      </c>
      <c r="V767">
        <v>3</v>
      </c>
      <c r="Z767">
        <v>1</v>
      </c>
      <c r="AA767" t="s">
        <v>473</v>
      </c>
      <c r="AB767">
        <v>1401</v>
      </c>
      <c r="AC767">
        <v>1.0013461697100001E-2</v>
      </c>
      <c r="AD767" s="1">
        <v>7.1051609920499996E-10</v>
      </c>
      <c r="AE767">
        <v>0.99999991968699997</v>
      </c>
      <c r="AF767">
        <v>1.14608269121E-2</v>
      </c>
      <c r="AG767">
        <v>1.6227469529600001E-4</v>
      </c>
      <c r="AH767">
        <v>0.52056969550700005</v>
      </c>
      <c r="AI767" s="1">
        <v>-9.2419642480899995E-5</v>
      </c>
      <c r="AJ767" s="1">
        <v>2.0599994403800001E-9</v>
      </c>
      <c r="AK767">
        <v>2.3162234901900001</v>
      </c>
      <c r="AL767">
        <v>2.1090701641199999E-2</v>
      </c>
      <c r="AM767" s="1">
        <v>1.00482150378E-9</v>
      </c>
      <c r="AN767">
        <v>4.3918260821199997</v>
      </c>
      <c r="AO767" s="1">
        <v>8.6612264471599995E-7</v>
      </c>
      <c r="AP767">
        <v>0.23218068905799999</v>
      </c>
      <c r="AQ767" s="1">
        <v>4.7106126576300001E-8</v>
      </c>
      <c r="AR767">
        <v>0</v>
      </c>
      <c r="AS767">
        <v>4.6933531221300004</v>
      </c>
      <c r="AT767">
        <v>2</v>
      </c>
      <c r="AU767">
        <v>2</v>
      </c>
      <c r="AV767">
        <f t="shared" si="157"/>
        <v>1401</v>
      </c>
      <c r="AW767" s="2">
        <f t="shared" si="158"/>
        <v>-6.2139310981436597E-4</v>
      </c>
      <c r="AX767" s="2">
        <f t="shared" si="159"/>
        <v>-0.99997610291692796</v>
      </c>
      <c r="BC767" s="2">
        <f t="shared" si="160"/>
        <v>-5.5653632167426432E-4</v>
      </c>
      <c r="BD767" s="2">
        <f t="shared" si="161"/>
        <v>-0.99986474517136348</v>
      </c>
      <c r="BE767" s="2">
        <f t="shared" si="162"/>
        <v>-1.2424000920162994E-3</v>
      </c>
      <c r="BF767" s="2">
        <f t="shared" si="163"/>
        <v>-2.8028843310366086E-4</v>
      </c>
      <c r="BG767" s="2">
        <f t="shared" si="164"/>
        <v>-0.99997610291692796</v>
      </c>
      <c r="BH767" s="2">
        <f t="shared" si="165"/>
        <v>3.5446514017216152E-4</v>
      </c>
      <c r="BI767" s="2">
        <f t="shared" si="166"/>
        <v>-0.99997609326686843</v>
      </c>
      <c r="BJ767" s="2">
        <f t="shared" si="167"/>
        <v>7.4077353531481978E-5</v>
      </c>
      <c r="BK767" s="2">
        <f t="shared" si="168"/>
        <v>-0.99997609966328016</v>
      </c>
      <c r="BL767" s="2"/>
      <c r="BM767" s="2">
        <f t="shared" si="169"/>
        <v>-7.3071797800152915E-3</v>
      </c>
    </row>
    <row r="768" spans="1:65" hidden="1">
      <c r="A768">
        <v>1</v>
      </c>
      <c r="B768" t="s">
        <v>473</v>
      </c>
      <c r="C768">
        <v>1402</v>
      </c>
      <c r="D768">
        <v>9.2628545950400008E-3</v>
      </c>
      <c r="E768" s="1">
        <v>2.6293379742400001E-5</v>
      </c>
      <c r="F768" s="1"/>
      <c r="G768" s="1"/>
      <c r="H768" s="1"/>
      <c r="I768" s="1"/>
      <c r="J768">
        <v>-2.4698387680100001E-4</v>
      </c>
      <c r="K768" s="1">
        <v>1.5851250765799999E-5</v>
      </c>
      <c r="L768">
        <v>1.98199097825</v>
      </c>
      <c r="M768">
        <v>2.0415082371199999E-2</v>
      </c>
      <c r="N768" s="1">
        <v>3.71844542324E-5</v>
      </c>
      <c r="O768">
        <v>4.7606448597100002</v>
      </c>
      <c r="P768">
        <v>3.8067869092899997E-2</v>
      </c>
      <c r="Q768">
        <v>0.24361658747500001</v>
      </c>
      <c r="R768">
        <v>1.9979453298699999E-3</v>
      </c>
      <c r="S768">
        <v>0</v>
      </c>
      <c r="T768">
        <v>20.361460274999999</v>
      </c>
      <c r="U768">
        <v>4</v>
      </c>
      <c r="V768">
        <v>3</v>
      </c>
      <c r="Z768">
        <v>1</v>
      </c>
      <c r="AA768" t="s">
        <v>473</v>
      </c>
      <c r="AB768">
        <v>1402</v>
      </c>
      <c r="AC768">
        <v>9.2644262443999995E-3</v>
      </c>
      <c r="AD768" s="1">
        <v>4.70246086701E-9</v>
      </c>
      <c r="AE768">
        <v>0.99999937920199999</v>
      </c>
      <c r="AF768">
        <v>0.53738486832599996</v>
      </c>
      <c r="AG768">
        <v>0.99999635540700005</v>
      </c>
      <c r="AH768">
        <v>0.50874361927800005</v>
      </c>
      <c r="AI768">
        <v>-2.4719583417899999E-4</v>
      </c>
      <c r="AJ768" s="1">
        <v>1.40660470547E-8</v>
      </c>
      <c r="AK768">
        <v>1.9826636130399999</v>
      </c>
      <c r="AL768">
        <v>2.0416508638799999E-2</v>
      </c>
      <c r="AM768" s="1">
        <v>6.6502839346499998E-9</v>
      </c>
      <c r="AN768">
        <v>4.7549416658499997</v>
      </c>
      <c r="AO768" s="1">
        <v>6.7898110667199999E-6</v>
      </c>
      <c r="AP768">
        <v>0.24334173730700001</v>
      </c>
      <c r="AQ768" s="1">
        <v>3.5640527041499998E-7</v>
      </c>
      <c r="AR768">
        <v>0</v>
      </c>
      <c r="AS768">
        <v>19.6126713564</v>
      </c>
      <c r="AT768">
        <v>2</v>
      </c>
      <c r="AU768">
        <v>2</v>
      </c>
      <c r="AV768">
        <f t="shared" si="157"/>
        <v>1402</v>
      </c>
      <c r="AW768" s="2">
        <f t="shared" si="158"/>
        <v>1.6967224777987951E-4</v>
      </c>
      <c r="AX768" s="2">
        <f t="shared" si="159"/>
        <v>-0.99982115418736273</v>
      </c>
      <c r="BC768" s="2">
        <f t="shared" si="160"/>
        <v>8.5818305528806026E-4</v>
      </c>
      <c r="BD768" s="2">
        <f t="shared" si="161"/>
        <v>-0.9991126222616421</v>
      </c>
      <c r="BE768" s="2">
        <f t="shared" si="162"/>
        <v>3.3937328543937539E-4</v>
      </c>
      <c r="BF768" s="2">
        <f t="shared" si="163"/>
        <v>6.986342617025488E-5</v>
      </c>
      <c r="BG768" s="2">
        <f t="shared" si="164"/>
        <v>-0.99982115418736317</v>
      </c>
      <c r="BH768" s="2">
        <f t="shared" si="165"/>
        <v>-1.1979876735329353E-3</v>
      </c>
      <c r="BI768" s="2">
        <f t="shared" si="166"/>
        <v>-0.9998216393187086</v>
      </c>
      <c r="BJ768" s="2">
        <f t="shared" si="167"/>
        <v>-1.1282079387480179E-3</v>
      </c>
      <c r="BK768" s="2">
        <f t="shared" si="168"/>
        <v>-0.9998216141027052</v>
      </c>
      <c r="BL768" s="2"/>
      <c r="BM768" s="2">
        <f t="shared" si="169"/>
        <v>-3.6774814207179894E-2</v>
      </c>
    </row>
    <row r="769" spans="1:65" hidden="1">
      <c r="A769">
        <v>1</v>
      </c>
      <c r="B769" t="s">
        <v>473</v>
      </c>
      <c r="C769">
        <v>1403</v>
      </c>
      <c r="D769">
        <v>9.5656090619600006E-3</v>
      </c>
      <c r="E769" s="1">
        <v>2.4286464341900001E-5</v>
      </c>
      <c r="F769" s="1"/>
      <c r="G769" s="1"/>
      <c r="H769" s="1"/>
      <c r="I769" s="1"/>
      <c r="J769" s="1">
        <v>5.9136783648100002E-5</v>
      </c>
      <c r="K769" s="1">
        <v>1.42148174924E-5</v>
      </c>
      <c r="L769">
        <v>2.1136702523799999</v>
      </c>
      <c r="M769">
        <v>2.06245668832E-2</v>
      </c>
      <c r="N769" s="1">
        <v>3.4346247254300001E-5</v>
      </c>
      <c r="O769">
        <v>4.7192351211299997</v>
      </c>
      <c r="P769">
        <v>3.3816180954799997E-2</v>
      </c>
      <c r="Q769">
        <v>0.243975595406</v>
      </c>
      <c r="R769">
        <v>1.7948242239000001E-3</v>
      </c>
      <c r="S769">
        <v>0</v>
      </c>
      <c r="T769">
        <v>6.9417637167799997</v>
      </c>
      <c r="U769">
        <v>4</v>
      </c>
      <c r="V769">
        <v>3</v>
      </c>
      <c r="Z769">
        <v>1</v>
      </c>
      <c r="AA769" t="s">
        <v>473</v>
      </c>
      <c r="AB769">
        <v>1403</v>
      </c>
      <c r="AC769">
        <v>1.06780645949E-2</v>
      </c>
      <c r="AD769" s="1">
        <v>6.8985884770400002E-5</v>
      </c>
      <c r="AE769">
        <v>0.12930579203299999</v>
      </c>
      <c r="AF769">
        <v>7.5390459442100004E-3</v>
      </c>
      <c r="AG769">
        <v>0.98908106169300003</v>
      </c>
      <c r="AH769">
        <v>1.0250081879399999E-3</v>
      </c>
      <c r="AI769" s="1">
        <v>6.1538878668799998E-5</v>
      </c>
      <c r="AJ769" s="1">
        <v>1.50186923754E-5</v>
      </c>
      <c r="AK769">
        <v>2.6338865667100002</v>
      </c>
      <c r="AL769">
        <v>2.16890094696E-2</v>
      </c>
      <c r="AM769" s="1">
        <v>9.7560773854599996E-5</v>
      </c>
      <c r="AN769">
        <v>4.7474348946899996</v>
      </c>
      <c r="AO769">
        <v>3.24653309892E-2</v>
      </c>
      <c r="AP769">
        <v>0.25810039558499998</v>
      </c>
      <c r="AQ769">
        <v>2.11262033732E-3</v>
      </c>
      <c r="AR769">
        <v>0</v>
      </c>
      <c r="AS769">
        <v>4.0598135806000002</v>
      </c>
      <c r="AT769">
        <v>2</v>
      </c>
      <c r="AU769">
        <v>2</v>
      </c>
      <c r="AV769">
        <f t="shared" si="157"/>
        <v>1403</v>
      </c>
      <c r="AW769" s="2">
        <f t="shared" si="158"/>
        <v>0.11629740727790693</v>
      </c>
      <c r="AX769" s="2">
        <f t="shared" si="159"/>
        <v>1.8405075271241822</v>
      </c>
      <c r="BC769" s="2">
        <f t="shared" si="160"/>
        <v>4.061930447543325E-2</v>
      </c>
      <c r="BD769" s="2">
        <f t="shared" si="161"/>
        <v>5.6551896176633643E-2</v>
      </c>
      <c r="BE769" s="2">
        <f t="shared" si="162"/>
        <v>0.24611990150508808</v>
      </c>
      <c r="BF769" s="2">
        <f t="shared" si="163"/>
        <v>5.1610421320752942E-2</v>
      </c>
      <c r="BG769" s="2">
        <f t="shared" si="164"/>
        <v>1.8405075271327005</v>
      </c>
      <c r="BH769" s="2">
        <f t="shared" si="165"/>
        <v>5.9754966294723643E-3</v>
      </c>
      <c r="BI769" s="2">
        <f t="shared" si="166"/>
        <v>-3.9946851698173566E-2</v>
      </c>
      <c r="BJ769" s="2">
        <f t="shared" si="167"/>
        <v>5.789431584538151E-2</v>
      </c>
      <c r="BK769" s="2">
        <f t="shared" si="168"/>
        <v>0.17706252745433537</v>
      </c>
      <c r="BL769" s="2"/>
      <c r="BM769" s="2">
        <f t="shared" si="169"/>
        <v>-0.41516108207682101</v>
      </c>
    </row>
    <row r="770" spans="1:65" hidden="1">
      <c r="A770">
        <v>1</v>
      </c>
      <c r="B770" t="s">
        <v>473</v>
      </c>
      <c r="C770">
        <v>1404</v>
      </c>
      <c r="D770">
        <v>9.4708823364600004E-3</v>
      </c>
      <c r="E770" s="1">
        <v>4.2656522620300002E-5</v>
      </c>
      <c r="F770" s="1"/>
      <c r="G770" s="1"/>
      <c r="H770" s="1"/>
      <c r="I770" s="1"/>
      <c r="J770">
        <v>2.7324157521399999E-4</v>
      </c>
      <c r="K770" s="1">
        <v>1.7816878171399999E-5</v>
      </c>
      <c r="L770">
        <v>2.0720148425399998</v>
      </c>
      <c r="M770">
        <v>2.05278781886E-2</v>
      </c>
      <c r="N770" s="1">
        <v>6.03254328133E-5</v>
      </c>
      <c r="O770">
        <v>4.7386375368799998</v>
      </c>
      <c r="P770">
        <v>6.1134273601499999E-2</v>
      </c>
      <c r="Q770">
        <v>0.24383019528300001</v>
      </c>
      <c r="R770">
        <v>3.2262876895400002E-3</v>
      </c>
      <c r="S770">
        <v>0</v>
      </c>
      <c r="T770">
        <v>5.9516392032200001</v>
      </c>
      <c r="U770">
        <v>4</v>
      </c>
      <c r="V770">
        <v>3</v>
      </c>
      <c r="Z770">
        <v>1</v>
      </c>
      <c r="AA770" t="s">
        <v>473</v>
      </c>
      <c r="AB770">
        <v>1404</v>
      </c>
      <c r="AC770">
        <v>9.4714330208899994E-3</v>
      </c>
      <c r="AD770" s="1">
        <v>2.02955450272E-10</v>
      </c>
      <c r="AE770">
        <v>0.99999981630699997</v>
      </c>
      <c r="AF770">
        <v>0.89972972103500004</v>
      </c>
      <c r="AG770">
        <v>0.99999998481700003</v>
      </c>
      <c r="AH770">
        <v>0.74000776634700005</v>
      </c>
      <c r="AI770">
        <v>2.7327520837099999E-4</v>
      </c>
      <c r="AJ770" s="1">
        <v>6.0448450448500001E-10</v>
      </c>
      <c r="AK770">
        <v>2.0722558041400001</v>
      </c>
      <c r="AL770">
        <v>2.0528386332199999E-2</v>
      </c>
      <c r="AM770" s="1">
        <v>2.8702235033199998E-10</v>
      </c>
      <c r="AN770">
        <v>4.7371267171599998</v>
      </c>
      <c r="AO770" s="1">
        <v>2.9084833297300001E-7</v>
      </c>
      <c r="AP770">
        <v>0.24375848871299999</v>
      </c>
      <c r="AQ770" s="1">
        <v>1.5349348753999999E-8</v>
      </c>
      <c r="AR770">
        <v>0</v>
      </c>
      <c r="AS770">
        <v>5.8984338472899998</v>
      </c>
      <c r="AT770">
        <v>2</v>
      </c>
      <c r="AU770">
        <v>2</v>
      </c>
      <c r="AV770">
        <f t="shared" si="157"/>
        <v>1404</v>
      </c>
      <c r="AW770" s="2">
        <f t="shared" si="158"/>
        <v>5.8144997523517304E-5</v>
      </c>
      <c r="AX770" s="2">
        <f t="shared" si="159"/>
        <v>-0.99999524210043855</v>
      </c>
      <c r="BC770" s="2">
        <f t="shared" si="160"/>
        <v>1.2308945655017784E-4</v>
      </c>
      <c r="BD770" s="2">
        <f t="shared" si="161"/>
        <v>-0.99996607236696189</v>
      </c>
      <c r="BE770" s="2">
        <f t="shared" si="162"/>
        <v>1.1629337543978499E-4</v>
      </c>
      <c r="BF770" s="2">
        <f t="shared" si="163"/>
        <v>2.4753829661844883E-5</v>
      </c>
      <c r="BG770" s="2">
        <f t="shared" si="164"/>
        <v>-0.99999524210043844</v>
      </c>
      <c r="BH770" s="2">
        <f t="shared" si="165"/>
        <v>-3.1882998187591919E-4</v>
      </c>
      <c r="BI770" s="2">
        <f t="shared" si="166"/>
        <v>-0.99999524246685467</v>
      </c>
      <c r="BJ770" s="2">
        <f t="shared" si="167"/>
        <v>-2.9408404449989602E-4</v>
      </c>
      <c r="BK770" s="2">
        <f t="shared" si="168"/>
        <v>-0.99999524241164117</v>
      </c>
      <c r="BL770" s="2"/>
      <c r="BM770" s="2">
        <f t="shared" si="169"/>
        <v>-8.9396137960135007E-3</v>
      </c>
    </row>
    <row r="771" spans="1:65" hidden="1">
      <c r="A771">
        <v>1</v>
      </c>
      <c r="B771" t="s">
        <v>473</v>
      </c>
      <c r="C771">
        <v>1405</v>
      </c>
      <c r="D771">
        <v>9.6322783275300007E-3</v>
      </c>
      <c r="E771" s="1">
        <v>2.71713139537E-5</v>
      </c>
      <c r="F771" s="1"/>
      <c r="G771" s="1"/>
      <c r="H771" s="1"/>
      <c r="I771" s="1"/>
      <c r="J771">
        <v>1.3280811810799999E-4</v>
      </c>
      <c r="K771" s="1">
        <v>1.1864775647899999E-5</v>
      </c>
      <c r="L771">
        <v>2.1432361515</v>
      </c>
      <c r="M771">
        <v>2.07947173035E-2</v>
      </c>
      <c r="N771" s="1">
        <v>3.8426040700799997E-5</v>
      </c>
      <c r="O771">
        <v>4.5938018230299997</v>
      </c>
      <c r="P771">
        <v>3.6374829884099999E-2</v>
      </c>
      <c r="Q771">
        <v>0.23945020357800001</v>
      </c>
      <c r="R771">
        <v>1.94696992616E-3</v>
      </c>
      <c r="S771">
        <v>0</v>
      </c>
      <c r="T771">
        <v>9.7594535573299996</v>
      </c>
      <c r="U771">
        <v>4</v>
      </c>
      <c r="V771">
        <v>3</v>
      </c>
      <c r="Z771">
        <v>1</v>
      </c>
      <c r="AA771" t="s">
        <v>473</v>
      </c>
      <c r="AB771">
        <v>1405</v>
      </c>
      <c r="AC771">
        <v>9.7411213685400008E-3</v>
      </c>
      <c r="AD771" s="1">
        <v>5.3199137949600002E-5</v>
      </c>
      <c r="AE771">
        <v>0.27887956396899999</v>
      </c>
      <c r="AF771">
        <v>6.6205654866399996E-2</v>
      </c>
      <c r="AG771">
        <v>0.99487582706800004</v>
      </c>
      <c r="AH771">
        <v>3.4979867170499999E-3</v>
      </c>
      <c r="AI771">
        <v>1.3542165656399999E-4</v>
      </c>
      <c r="AJ771" s="1">
        <v>1.21768216204E-5</v>
      </c>
      <c r="AK771">
        <v>2.19194619143</v>
      </c>
      <c r="AL771">
        <v>2.0895874882900001E-2</v>
      </c>
      <c r="AM771" s="1">
        <v>7.5234942394899996E-5</v>
      </c>
      <c r="AN771">
        <v>4.6007056928400001</v>
      </c>
      <c r="AO771">
        <v>3.3737842635299997E-2</v>
      </c>
      <c r="AP771">
        <v>0.24097664061599999</v>
      </c>
      <c r="AQ771">
        <v>1.9686335867399999E-3</v>
      </c>
      <c r="AR771">
        <v>0</v>
      </c>
      <c r="AS771">
        <v>9.6973812110700006</v>
      </c>
      <c r="AT771">
        <v>2</v>
      </c>
      <c r="AU771">
        <v>2</v>
      </c>
      <c r="AV771">
        <f t="shared" si="157"/>
        <v>1405</v>
      </c>
      <c r="AW771" s="2">
        <f t="shared" si="158"/>
        <v>1.1299823085356235E-2</v>
      </c>
      <c r="AX771" s="2">
        <f t="shared" si="159"/>
        <v>0.9579155443219084</v>
      </c>
      <c r="BC771" s="2">
        <f t="shared" si="160"/>
        <v>1.9679056470589106E-2</v>
      </c>
      <c r="BD771" s="2">
        <f t="shared" si="161"/>
        <v>2.6300200000429898E-2</v>
      </c>
      <c r="BE771" s="2">
        <f t="shared" si="162"/>
        <v>2.2727332168183616E-2</v>
      </c>
      <c r="BF771" s="2">
        <f t="shared" si="163"/>
        <v>4.8645806491908975E-3</v>
      </c>
      <c r="BG771" s="2">
        <f t="shared" si="164"/>
        <v>0.9579155443234012</v>
      </c>
      <c r="BH771" s="2">
        <f t="shared" si="165"/>
        <v>1.5028662698049666E-3</v>
      </c>
      <c r="BI771" s="2">
        <f t="shared" si="166"/>
        <v>-7.2494833850829082E-2</v>
      </c>
      <c r="BJ771" s="2">
        <f t="shared" si="167"/>
        <v>6.3747577374798619E-3</v>
      </c>
      <c r="BK771" s="2">
        <f t="shared" si="168"/>
        <v>1.1126859377189775E-2</v>
      </c>
      <c r="BL771" s="2"/>
      <c r="BM771" s="2">
        <f t="shared" si="169"/>
        <v>-6.3602276393209083E-3</v>
      </c>
    </row>
    <row r="772" spans="1:65" hidden="1">
      <c r="A772">
        <v>1</v>
      </c>
      <c r="B772" t="s">
        <v>473</v>
      </c>
      <c r="C772">
        <v>1406</v>
      </c>
      <c r="D772">
        <v>9.22776609045E-3</v>
      </c>
      <c r="E772" s="1">
        <v>3.39076134608E-5</v>
      </c>
      <c r="F772" s="1"/>
      <c r="G772" s="1"/>
      <c r="H772" s="1"/>
      <c r="I772" s="1"/>
      <c r="J772">
        <v>3.8498399919300002E-4</v>
      </c>
      <c r="K772" s="1">
        <v>1.93670004846E-5</v>
      </c>
      <c r="L772">
        <v>1.9670035081599999</v>
      </c>
      <c r="M772">
        <v>2.02982971622E-2</v>
      </c>
      <c r="N772" s="1">
        <v>4.7952606823899998E-5</v>
      </c>
      <c r="O772">
        <v>4.76803135843</v>
      </c>
      <c r="P772">
        <v>5.0136085080499999E-2</v>
      </c>
      <c r="Q772">
        <v>0.242598797236</v>
      </c>
      <c r="R772">
        <v>2.61452603203E-3</v>
      </c>
      <c r="S772">
        <v>0</v>
      </c>
      <c r="T772">
        <v>2.5475191809300002</v>
      </c>
      <c r="U772">
        <v>4</v>
      </c>
      <c r="V772">
        <v>3</v>
      </c>
      <c r="Z772">
        <v>1</v>
      </c>
      <c r="AA772" t="s">
        <v>473</v>
      </c>
      <c r="AB772">
        <v>1406</v>
      </c>
      <c r="AC772">
        <v>9.2261092276700006E-3</v>
      </c>
      <c r="AD772" s="1">
        <v>4.6267321675399998E-9</v>
      </c>
      <c r="AE772">
        <v>0.99996811107100003</v>
      </c>
      <c r="AF772">
        <v>0.89599316777100002</v>
      </c>
      <c r="AG772" s="1">
        <v>6.7142839205700002E-6</v>
      </c>
      <c r="AH772">
        <v>0.994149166197</v>
      </c>
      <c r="AI772">
        <v>3.8492531353099998E-4</v>
      </c>
      <c r="AJ772" s="1">
        <v>1.3934785990900001E-8</v>
      </c>
      <c r="AK772">
        <v>1.9662972132100001</v>
      </c>
      <c r="AL772">
        <v>2.0296790795700001E-2</v>
      </c>
      <c r="AM772" s="1">
        <v>6.5431873808000002E-9</v>
      </c>
      <c r="AN772">
        <v>4.7678340924200002</v>
      </c>
      <c r="AO772" s="1">
        <v>6.8440367151399996E-6</v>
      </c>
      <c r="AP772">
        <v>0.24257075741699999</v>
      </c>
      <c r="AQ772" s="1">
        <v>3.5687363240900001E-7</v>
      </c>
      <c r="AR772">
        <v>0</v>
      </c>
      <c r="AS772">
        <v>2.54549420764</v>
      </c>
      <c r="AT772">
        <v>2</v>
      </c>
      <c r="AU772">
        <v>2</v>
      </c>
      <c r="AV772">
        <f t="shared" si="157"/>
        <v>1406</v>
      </c>
      <c r="AW772" s="2">
        <f t="shared" si="158"/>
        <v>-1.7955188327910997E-4</v>
      </c>
      <c r="AX772" s="2">
        <f t="shared" si="159"/>
        <v>-0.99986354887014117</v>
      </c>
      <c r="BC772" s="2">
        <f t="shared" si="160"/>
        <v>-1.5243662625734716E-4</v>
      </c>
      <c r="BD772" s="2">
        <f t="shared" si="161"/>
        <v>-0.99928048816841919</v>
      </c>
      <c r="BE772" s="2">
        <f t="shared" si="162"/>
        <v>-3.5907152532765147E-4</v>
      </c>
      <c r="BF772" s="2">
        <f t="shared" si="163"/>
        <v>-7.4211471433378295E-5</v>
      </c>
      <c r="BG772" s="2">
        <f t="shared" si="164"/>
        <v>-0.99986354887014106</v>
      </c>
      <c r="BH772" s="2">
        <f t="shared" si="165"/>
        <v>-4.1372632680159859E-5</v>
      </c>
      <c r="BI772" s="2">
        <f t="shared" si="166"/>
        <v>-0.99986349080299852</v>
      </c>
      <c r="BJ772" s="2">
        <f t="shared" si="167"/>
        <v>-1.1558103057179237E-4</v>
      </c>
      <c r="BK772" s="2">
        <f t="shared" si="168"/>
        <v>-0.99986350350769626</v>
      </c>
      <c r="BL772" s="2"/>
      <c r="BM772" s="2">
        <f t="shared" si="169"/>
        <v>-7.9488048810723267E-4</v>
      </c>
    </row>
    <row r="773" spans="1:65" hidden="1">
      <c r="A773">
        <v>1</v>
      </c>
      <c r="B773" t="s">
        <v>473</v>
      </c>
      <c r="C773">
        <v>1407</v>
      </c>
      <c r="D773">
        <v>9.1583642734400002E-3</v>
      </c>
      <c r="E773" s="1">
        <v>2.2533903413E-5</v>
      </c>
      <c r="F773" s="1"/>
      <c r="G773" s="1"/>
      <c r="H773" s="1"/>
      <c r="I773" s="1"/>
      <c r="J773">
        <v>3.2396962626200001E-4</v>
      </c>
      <c r="K773" s="1">
        <v>1.4134100253000001E-5</v>
      </c>
      <c r="L773">
        <v>1.93752719541</v>
      </c>
      <c r="M773">
        <v>2.0267220095499999E-2</v>
      </c>
      <c r="N773" s="1">
        <v>3.1867751819900001E-5</v>
      </c>
      <c r="O773">
        <v>4.7998050597899997</v>
      </c>
      <c r="P773">
        <v>3.3539206966100001E-2</v>
      </c>
      <c r="Q773">
        <v>0.24384155388199999</v>
      </c>
      <c r="R773">
        <v>1.74647738838E-3</v>
      </c>
      <c r="S773">
        <v>0</v>
      </c>
      <c r="T773">
        <v>13.7237932486</v>
      </c>
      <c r="U773">
        <v>4</v>
      </c>
      <c r="V773">
        <v>3</v>
      </c>
      <c r="Z773">
        <v>1</v>
      </c>
      <c r="AA773" t="s">
        <v>473</v>
      </c>
      <c r="AB773">
        <v>1407</v>
      </c>
      <c r="AC773">
        <v>1.0394090825799999E-2</v>
      </c>
      <c r="AD773" s="1">
        <v>6.76783026228E-5</v>
      </c>
      <c r="AE773">
        <v>0.107252845103</v>
      </c>
      <c r="AF773">
        <v>6.0784040206099997E-3</v>
      </c>
      <c r="AG773">
        <v>0.99082018400100003</v>
      </c>
      <c r="AH773">
        <v>7.8484852531300001E-4</v>
      </c>
      <c r="AI773">
        <v>3.4237418939799999E-4</v>
      </c>
      <c r="AJ773" s="1">
        <v>1.4943466970099999E-5</v>
      </c>
      <c r="AK773">
        <v>2.4956575665799998</v>
      </c>
      <c r="AL773">
        <v>2.14262265766E-2</v>
      </c>
      <c r="AM773" s="1">
        <v>9.5711573447599998E-5</v>
      </c>
      <c r="AN773">
        <v>4.8162563904600004</v>
      </c>
      <c r="AO773">
        <v>3.2360107966699997E-2</v>
      </c>
      <c r="AP773">
        <v>0.25866950118499998</v>
      </c>
      <c r="AQ773">
        <v>2.0870384302600002E-3</v>
      </c>
      <c r="AR773">
        <v>0</v>
      </c>
      <c r="AS773">
        <v>12.8457471339</v>
      </c>
      <c r="AT773">
        <v>2</v>
      </c>
      <c r="AU773">
        <v>2</v>
      </c>
      <c r="AV773">
        <f t="shared" si="157"/>
        <v>1407</v>
      </c>
      <c r="AW773" s="2">
        <f t="shared" si="158"/>
        <v>0.1349287400528178</v>
      </c>
      <c r="AX773" s="2">
        <f t="shared" si="159"/>
        <v>2.0033989842947411</v>
      </c>
      <c r="BC773" s="2">
        <f t="shared" si="160"/>
        <v>5.680953288230757E-2</v>
      </c>
      <c r="BD773" s="2">
        <f t="shared" si="161"/>
        <v>5.7263405707640179E-2</v>
      </c>
      <c r="BE773" s="2">
        <f t="shared" si="162"/>
        <v>0.28806324499197233</v>
      </c>
      <c r="BF773" s="2">
        <f t="shared" si="163"/>
        <v>5.7186258186308389E-2</v>
      </c>
      <c r="BG773" s="2">
        <f t="shared" si="164"/>
        <v>2.0033989842933431</v>
      </c>
      <c r="BH773" s="2">
        <f t="shared" si="165"/>
        <v>3.4274997557339304E-3</v>
      </c>
      <c r="BI773" s="2">
        <f t="shared" si="166"/>
        <v>-3.5155840166160954E-2</v>
      </c>
      <c r="BJ773" s="2">
        <f t="shared" si="167"/>
        <v>6.0809763827930442E-2</v>
      </c>
      <c r="BK773" s="2">
        <f t="shared" si="168"/>
        <v>0.1949988268648003</v>
      </c>
      <c r="BL773" s="2"/>
      <c r="BM773" s="2">
        <f t="shared" si="169"/>
        <v>-6.3979841345217864E-2</v>
      </c>
    </row>
    <row r="774" spans="1:65" hidden="1">
      <c r="A774">
        <v>1</v>
      </c>
      <c r="B774" t="s">
        <v>473</v>
      </c>
      <c r="C774">
        <v>1408</v>
      </c>
      <c r="D774">
        <v>9.5315963549400008E-3</v>
      </c>
      <c r="E774" s="1">
        <v>3.7085895442300002E-5</v>
      </c>
      <c r="F774" s="1"/>
      <c r="G774" s="1"/>
      <c r="H774" s="1"/>
      <c r="I774" s="1"/>
      <c r="J774">
        <v>5.7209973319400005E-4</v>
      </c>
      <c r="K774" s="1">
        <v>1.7917847161800002E-5</v>
      </c>
      <c r="L774">
        <v>2.0986657015999999</v>
      </c>
      <c r="M774">
        <v>2.0556618526499999E-2</v>
      </c>
      <c r="N774" s="1">
        <v>5.2447376307200001E-5</v>
      </c>
      <c r="O774">
        <v>4.6742015628600004</v>
      </c>
      <c r="P774">
        <v>5.2018282999799999E-2</v>
      </c>
      <c r="Q774">
        <v>0.24085132903699999</v>
      </c>
      <c r="R774">
        <v>2.7499249843499999E-3</v>
      </c>
      <c r="S774">
        <v>0</v>
      </c>
      <c r="T774">
        <v>2.1022014786000001</v>
      </c>
      <c r="U774">
        <v>4</v>
      </c>
      <c r="V774">
        <v>3</v>
      </c>
      <c r="Z774">
        <v>1</v>
      </c>
      <c r="AA774" t="s">
        <v>473</v>
      </c>
      <c r="AB774">
        <v>1408</v>
      </c>
      <c r="AC774">
        <v>1.04876248289E-2</v>
      </c>
      <c r="AD774" s="1">
        <v>8.4507261218999999E-5</v>
      </c>
      <c r="AE774">
        <v>0.11687826596799999</v>
      </c>
      <c r="AF774">
        <v>1.02226901243E-2</v>
      </c>
      <c r="AG774">
        <v>0.99202018502400002</v>
      </c>
      <c r="AH774">
        <v>1.0666830031499999E-3</v>
      </c>
      <c r="AI774">
        <v>5.9675645956699995E-4</v>
      </c>
      <c r="AJ774" s="1">
        <v>1.8811877726099999E-5</v>
      </c>
      <c r="AK774">
        <v>2.5407753421299999</v>
      </c>
      <c r="AL774">
        <v>2.1467474361200001E-2</v>
      </c>
      <c r="AM774">
        <v>1.19511314935E-4</v>
      </c>
      <c r="AN774">
        <v>4.6932634709699999</v>
      </c>
      <c r="AO774">
        <v>4.8256190204099998E-2</v>
      </c>
      <c r="AP774">
        <v>0.25254909841099998</v>
      </c>
      <c r="AQ774">
        <v>2.95290523837E-3</v>
      </c>
      <c r="AR774">
        <v>0</v>
      </c>
      <c r="AS774">
        <v>1.4311493092800001</v>
      </c>
      <c r="AT774">
        <v>2</v>
      </c>
      <c r="AU774">
        <v>2</v>
      </c>
      <c r="AV774">
        <f t="shared" si="157"/>
        <v>1408</v>
      </c>
      <c r="AW774" s="2">
        <f t="shared" si="158"/>
        <v>0.10030098195088928</v>
      </c>
      <c r="AX774" s="2">
        <f t="shared" si="159"/>
        <v>1.2786900575309126</v>
      </c>
      <c r="BC774" s="2">
        <f t="shared" si="160"/>
        <v>4.3098650361787116E-2</v>
      </c>
      <c r="BD774" s="2">
        <f t="shared" si="161"/>
        <v>4.9896092774249591E-2</v>
      </c>
      <c r="BE774" s="2">
        <f t="shared" si="162"/>
        <v>0.2106622508734671</v>
      </c>
      <c r="BF774" s="2">
        <f t="shared" si="163"/>
        <v>4.4309614128695218E-2</v>
      </c>
      <c r="BG774" s="2">
        <f t="shared" si="164"/>
        <v>1.2786900575347449</v>
      </c>
      <c r="BH774" s="2">
        <f t="shared" si="165"/>
        <v>4.0781099945411889E-3</v>
      </c>
      <c r="BI774" s="2">
        <f t="shared" si="166"/>
        <v>-7.232251006274977E-2</v>
      </c>
      <c r="BJ774" s="2">
        <f t="shared" si="167"/>
        <v>4.8568423602939566E-2</v>
      </c>
      <c r="BK774" s="2">
        <f t="shared" si="168"/>
        <v>7.3813014964107665E-2</v>
      </c>
      <c r="BL774" s="2"/>
      <c r="BM774" s="2">
        <f t="shared" si="169"/>
        <v>-0.31921401262018884</v>
      </c>
    </row>
    <row r="775" spans="1:65" hidden="1">
      <c r="A775">
        <v>1</v>
      </c>
      <c r="B775" t="s">
        <v>473</v>
      </c>
      <c r="C775">
        <v>1413</v>
      </c>
      <c r="D775">
        <v>9.75163406303E-3</v>
      </c>
      <c r="E775" s="1">
        <v>2.7686840518299999E-5</v>
      </c>
      <c r="F775" s="1"/>
      <c r="G775" s="1"/>
      <c r="H775" s="1"/>
      <c r="I775" s="1"/>
      <c r="J775" s="1">
        <v>8.4317122470900008E-6</v>
      </c>
      <c r="K775" s="1">
        <v>1.54551817935E-5</v>
      </c>
      <c r="L775">
        <v>2.1966798753700001</v>
      </c>
      <c r="M775">
        <v>2.0839995194E-2</v>
      </c>
      <c r="N775" s="1">
        <v>3.9155105360200003E-5</v>
      </c>
      <c r="O775">
        <v>4.5352428406799996</v>
      </c>
      <c r="P775">
        <v>3.5990633019899999E-2</v>
      </c>
      <c r="Q775">
        <v>0.23691256516699999</v>
      </c>
      <c r="R775">
        <v>1.9320573755000001E-3</v>
      </c>
      <c r="S775">
        <v>0</v>
      </c>
      <c r="T775">
        <v>6.4887516769799998</v>
      </c>
      <c r="U775">
        <v>4</v>
      </c>
      <c r="V775">
        <v>3</v>
      </c>
      <c r="Z775">
        <v>1</v>
      </c>
      <c r="AA775" t="s">
        <v>473</v>
      </c>
      <c r="AB775">
        <v>1413</v>
      </c>
      <c r="AC775">
        <v>9.7522951684100006E-3</v>
      </c>
      <c r="AD775" s="1">
        <v>3.4388971665099999E-9</v>
      </c>
      <c r="AE775">
        <v>0.99999720613499998</v>
      </c>
      <c r="AF775">
        <v>0.75222148342999995</v>
      </c>
      <c r="AG775">
        <v>0.99999999792500005</v>
      </c>
      <c r="AH775">
        <v>0.975750464516</v>
      </c>
      <c r="AI775" s="1">
        <v>8.4424622346300003E-6</v>
      </c>
      <c r="AJ775" s="1">
        <v>1.00848845268E-8</v>
      </c>
      <c r="AK775">
        <v>2.19697773029</v>
      </c>
      <c r="AL775">
        <v>2.0840613906300001E-2</v>
      </c>
      <c r="AM775" s="1">
        <v>4.8633350124800002E-9</v>
      </c>
      <c r="AN775">
        <v>4.5335121311500002</v>
      </c>
      <c r="AO775" s="1">
        <v>4.4663921641200001E-6</v>
      </c>
      <c r="AP775">
        <v>0.236829187094</v>
      </c>
      <c r="AQ775" s="1">
        <v>2.3977885842699998E-7</v>
      </c>
      <c r="AR775">
        <v>0</v>
      </c>
      <c r="AS775">
        <v>6.3527041242499998</v>
      </c>
      <c r="AT775">
        <v>2</v>
      </c>
      <c r="AU775">
        <v>2</v>
      </c>
      <c r="AV775">
        <f t="shared" si="157"/>
        <v>1413</v>
      </c>
      <c r="AW775" s="2">
        <f t="shared" si="158"/>
        <v>6.779431792944111E-5</v>
      </c>
      <c r="AX775" s="2">
        <f t="shared" si="159"/>
        <v>-0.99987579308067898</v>
      </c>
      <c r="BC775" s="2">
        <f t="shared" si="160"/>
        <v>1.2749471548569042E-3</v>
      </c>
      <c r="BD775" s="2">
        <f t="shared" si="161"/>
        <v>-0.99934747551587888</v>
      </c>
      <c r="BE775" s="2">
        <f t="shared" si="162"/>
        <v>1.3559323019232667E-4</v>
      </c>
      <c r="BF775" s="2">
        <f t="shared" si="163"/>
        <v>2.9688696865880526E-5</v>
      </c>
      <c r="BG775" s="2">
        <f t="shared" si="164"/>
        <v>-0.99987579308067909</v>
      </c>
      <c r="BH775" s="2">
        <f t="shared" si="165"/>
        <v>-3.8161341978766746E-4</v>
      </c>
      <c r="BI775" s="2">
        <f t="shared" si="166"/>
        <v>-0.9998759012612628</v>
      </c>
      <c r="BJ775" s="2">
        <f t="shared" si="167"/>
        <v>-3.5193605261593739E-4</v>
      </c>
      <c r="BK775" s="2">
        <f t="shared" si="168"/>
        <v>-0.99987589454564474</v>
      </c>
      <c r="BL775" s="2"/>
      <c r="BM775" s="2">
        <f t="shared" si="169"/>
        <v>-2.0966675795693168E-2</v>
      </c>
    </row>
    <row r="776" spans="1:65" hidden="1">
      <c r="A776">
        <v>1</v>
      </c>
      <c r="B776" t="s">
        <v>473</v>
      </c>
      <c r="C776">
        <v>1414</v>
      </c>
      <c r="D776">
        <v>9.2984802945000004E-3</v>
      </c>
      <c r="E776" s="1">
        <v>2.3070763815999999E-5</v>
      </c>
      <c r="F776" s="1"/>
      <c r="G776" s="1"/>
      <c r="H776" s="1"/>
      <c r="I776" s="1"/>
      <c r="J776" s="1">
        <v>7.9909673700199994E-5</v>
      </c>
      <c r="K776" s="1">
        <v>1.5308211943800001E-5</v>
      </c>
      <c r="L776">
        <v>1.99726609669</v>
      </c>
      <c r="M776">
        <v>2.0468385790300001E-2</v>
      </c>
      <c r="N776" s="1">
        <v>3.2626987082899998E-5</v>
      </c>
      <c r="O776">
        <v>4.8165448762400001</v>
      </c>
      <c r="P776">
        <v>3.3408455394699998E-2</v>
      </c>
      <c r="Q776">
        <v>0.24712070779799999</v>
      </c>
      <c r="R776">
        <v>1.7587562490999999E-3</v>
      </c>
      <c r="S776">
        <v>0</v>
      </c>
      <c r="T776">
        <v>3.5441818496900002</v>
      </c>
      <c r="U776">
        <v>4</v>
      </c>
      <c r="V776">
        <v>3</v>
      </c>
      <c r="Z776">
        <v>1</v>
      </c>
      <c r="AA776" t="s">
        <v>473</v>
      </c>
      <c r="AB776">
        <v>1414</v>
      </c>
      <c r="AC776">
        <v>9.2987808569000002E-3</v>
      </c>
      <c r="AD776" s="1">
        <v>2.3078250121799999E-5</v>
      </c>
      <c r="AE776">
        <v>0.99989823761100005</v>
      </c>
      <c r="AF776">
        <v>0.64228323293599998</v>
      </c>
      <c r="AG776">
        <v>0.60531359464099999</v>
      </c>
      <c r="AH776">
        <v>0.78584695340300004</v>
      </c>
      <c r="AI776" s="1">
        <v>7.9896078219500005E-5</v>
      </c>
      <c r="AJ776" s="1">
        <v>1.5311851044999998E-5</v>
      </c>
      <c r="AK776">
        <v>1.99739521731</v>
      </c>
      <c r="AL776">
        <v>2.04686588749E-2</v>
      </c>
      <c r="AM776" s="1">
        <v>3.2637574318199998E-5</v>
      </c>
      <c r="AN776">
        <v>4.8132022470300004</v>
      </c>
      <c r="AO776">
        <v>3.33808978774E-2</v>
      </c>
      <c r="AP776">
        <v>0.24695250348299999</v>
      </c>
      <c r="AQ776">
        <v>1.7573679434499999E-3</v>
      </c>
      <c r="AR776">
        <v>0</v>
      </c>
      <c r="AS776">
        <v>3.22753408727</v>
      </c>
      <c r="AT776">
        <v>2</v>
      </c>
      <c r="AU776">
        <v>3</v>
      </c>
      <c r="AV776">
        <f t="shared" si="157"/>
        <v>1414</v>
      </c>
      <c r="AW776" s="2">
        <f t="shared" si="158"/>
        <v>3.232381964368613E-5</v>
      </c>
      <c r="AX776" s="2">
        <f t="shared" si="159"/>
        <v>3.2449319232369654E-4</v>
      </c>
      <c r="BC776" s="2">
        <f t="shared" si="160"/>
        <v>-1.7013560524593559E-4</v>
      </c>
      <c r="BD776" s="2">
        <f t="shared" si="161"/>
        <v>2.377221594107606E-4</v>
      </c>
      <c r="BE776" s="2">
        <f t="shared" si="162"/>
        <v>6.464868162235419E-5</v>
      </c>
      <c r="BF776" s="2">
        <f t="shared" si="163"/>
        <v>1.3341775106104529E-5</v>
      </c>
      <c r="BG776" s="2">
        <f t="shared" si="164"/>
        <v>3.2449319555924254E-4</v>
      </c>
      <c r="BH776" s="2">
        <f t="shared" si="165"/>
        <v>-6.9398900994129497E-4</v>
      </c>
      <c r="BI776" s="2">
        <f t="shared" si="166"/>
        <v>-8.2486654873516663E-4</v>
      </c>
      <c r="BJ776" s="2">
        <f t="shared" si="167"/>
        <v>-6.8065649576196606E-4</v>
      </c>
      <c r="BK776" s="2">
        <f t="shared" si="168"/>
        <v>-7.8936785623959325E-4</v>
      </c>
      <c r="BL776" s="2"/>
      <c r="BM776" s="2">
        <f t="shared" si="169"/>
        <v>-8.9342978393644343E-2</v>
      </c>
    </row>
    <row r="777" spans="1:65" hidden="1">
      <c r="A777">
        <v>1</v>
      </c>
      <c r="B777" t="s">
        <v>473</v>
      </c>
      <c r="C777">
        <v>1415</v>
      </c>
      <c r="D777">
        <v>9.2646250091099995E-3</v>
      </c>
      <c r="E777" s="1">
        <v>2.27568870143E-5</v>
      </c>
      <c r="F777" s="1"/>
      <c r="G777" s="1"/>
      <c r="H777" s="1"/>
      <c r="I777" s="1"/>
      <c r="J777" s="1">
        <v>-9.2410759121900002E-5</v>
      </c>
      <c r="K777" s="1">
        <v>1.39259505318E-5</v>
      </c>
      <c r="L777">
        <v>1.9827486885200001</v>
      </c>
      <c r="M777">
        <v>2.0441813594000002E-2</v>
      </c>
      <c r="N777" s="1">
        <v>3.2183098253000001E-5</v>
      </c>
      <c r="O777">
        <v>4.8271902170300001</v>
      </c>
      <c r="P777">
        <v>3.3318604850200002E-2</v>
      </c>
      <c r="Q777">
        <v>0.24734536159000001</v>
      </c>
      <c r="R777">
        <v>1.75109492717E-3</v>
      </c>
      <c r="S777">
        <v>0</v>
      </c>
      <c r="T777">
        <v>1.9824196763099999</v>
      </c>
      <c r="U777">
        <v>4</v>
      </c>
      <c r="V777">
        <v>3</v>
      </c>
      <c r="Z777">
        <v>1</v>
      </c>
      <c r="AA777" t="s">
        <v>473</v>
      </c>
      <c r="AB777">
        <v>1415</v>
      </c>
      <c r="AC777">
        <v>9.2599932738999993E-3</v>
      </c>
      <c r="AD777" s="1">
        <v>2.2754154444000001E-5</v>
      </c>
      <c r="AE777">
        <v>0.99994995143200005</v>
      </c>
      <c r="AF777">
        <v>0.64235207181200005</v>
      </c>
      <c r="AG777">
        <v>0.66763568529700001</v>
      </c>
      <c r="AH777">
        <v>0.80339580228499996</v>
      </c>
      <c r="AI777" s="1">
        <v>-9.24326163207E-5</v>
      </c>
      <c r="AJ777" s="1">
        <v>1.3923779084699999E-5</v>
      </c>
      <c r="AK777">
        <v>1.9807666824900001</v>
      </c>
      <c r="AL777">
        <v>2.04376158287E-2</v>
      </c>
      <c r="AM777" s="1">
        <v>3.2179233815099997E-5</v>
      </c>
      <c r="AN777">
        <v>4.8249908222900002</v>
      </c>
      <c r="AO777">
        <v>3.3302893643700003E-2</v>
      </c>
      <c r="AP777">
        <v>0.24718189484399999</v>
      </c>
      <c r="AQ777">
        <v>1.74991854686E-3</v>
      </c>
      <c r="AR777">
        <v>0</v>
      </c>
      <c r="AS777">
        <v>1.8601058184000001</v>
      </c>
      <c r="AT777">
        <v>2</v>
      </c>
      <c r="AU777">
        <v>3</v>
      </c>
      <c r="AV777">
        <f t="shared" si="157"/>
        <v>1415</v>
      </c>
      <c r="AW777" s="2">
        <f t="shared" si="158"/>
        <v>-4.9993768829777988E-4</v>
      </c>
      <c r="AX777" s="2">
        <f t="shared" si="159"/>
        <v>-1.2007662991347782E-4</v>
      </c>
      <c r="BC777" s="2">
        <f t="shared" si="160"/>
        <v>2.3652222974562614E-4</v>
      </c>
      <c r="BD777" s="2">
        <f t="shared" si="161"/>
        <v>-1.55928106669791E-4</v>
      </c>
      <c r="BE777" s="2">
        <f t="shared" si="162"/>
        <v>-9.9962543991363251E-4</v>
      </c>
      <c r="BF777" s="2">
        <f t="shared" si="163"/>
        <v>-2.0535190190920674E-4</v>
      </c>
      <c r="BG777" s="2">
        <f t="shared" si="164"/>
        <v>-1.200766274777222E-4</v>
      </c>
      <c r="BH777" s="2">
        <f t="shared" si="165"/>
        <v>-4.5562628384531953E-4</v>
      </c>
      <c r="BI777" s="2">
        <f t="shared" si="166"/>
        <v>-4.7154454907810857E-4</v>
      </c>
      <c r="BJ777" s="2">
        <f t="shared" si="167"/>
        <v>-6.6088462281728758E-4</v>
      </c>
      <c r="BK777" s="2">
        <f t="shared" si="168"/>
        <v>-6.7179699498137746E-4</v>
      </c>
      <c r="BL777" s="2"/>
      <c r="BM777" s="2">
        <f t="shared" si="169"/>
        <v>-6.1699275573005891E-2</v>
      </c>
    </row>
    <row r="778" spans="1:65" hidden="1">
      <c r="A778">
        <v>1</v>
      </c>
      <c r="B778" t="s">
        <v>473</v>
      </c>
      <c r="C778">
        <v>1416</v>
      </c>
      <c r="D778">
        <v>8.8244463317500004E-3</v>
      </c>
      <c r="E778" s="1">
        <v>3.5959936326399999E-5</v>
      </c>
      <c r="F778" s="1"/>
      <c r="G778" s="1"/>
      <c r="H778" s="1"/>
      <c r="I778" s="1"/>
      <c r="J778">
        <v>-2.1916093959300001E-4</v>
      </c>
      <c r="K778" s="1">
        <v>1.7867176014300002E-5</v>
      </c>
      <c r="L778">
        <v>1.79881670573</v>
      </c>
      <c r="M778">
        <v>1.9966133065499998E-2</v>
      </c>
      <c r="N778" s="1">
        <v>5.0855029654900003E-5</v>
      </c>
      <c r="O778">
        <v>4.9990081898199996</v>
      </c>
      <c r="P778">
        <v>5.8879374395899998E-2</v>
      </c>
      <c r="Q778">
        <v>0.25018873059199997</v>
      </c>
      <c r="R778">
        <v>3.0148914844399998E-3</v>
      </c>
      <c r="S778">
        <v>0</v>
      </c>
      <c r="T778">
        <v>9.1571535209999997</v>
      </c>
      <c r="U778">
        <v>4</v>
      </c>
      <c r="V778">
        <v>3</v>
      </c>
      <c r="Z778">
        <v>1</v>
      </c>
      <c r="AA778" t="s">
        <v>473</v>
      </c>
      <c r="AB778">
        <v>1416</v>
      </c>
      <c r="AC778">
        <v>8.8287256681999996E-3</v>
      </c>
      <c r="AD778" s="1">
        <v>5.5931501786500003E-10</v>
      </c>
      <c r="AE778">
        <v>0.99999914278099999</v>
      </c>
      <c r="AF778">
        <v>0.783181211022</v>
      </c>
      <c r="AG778">
        <v>0.99999993227600004</v>
      </c>
      <c r="AH778">
        <v>0.64868840408200001</v>
      </c>
      <c r="AI778">
        <v>-2.19360491039E-4</v>
      </c>
      <c r="AJ778" s="1">
        <v>1.7108348778E-9</v>
      </c>
      <c r="AK778">
        <v>1.80056176895</v>
      </c>
      <c r="AL778">
        <v>1.9969916306999999E-2</v>
      </c>
      <c r="AM778" s="1">
        <v>7.9099088390299999E-10</v>
      </c>
      <c r="AN778">
        <v>4.9913464618200001</v>
      </c>
      <c r="AO778" s="1">
        <v>9.1276452751600002E-7</v>
      </c>
      <c r="AP778">
        <v>0.249852612768</v>
      </c>
      <c r="AQ778" s="1">
        <v>4.6749887425499999E-8</v>
      </c>
      <c r="AR778">
        <v>0</v>
      </c>
      <c r="AS778">
        <v>8.8637535117299997</v>
      </c>
      <c r="AT778">
        <v>2</v>
      </c>
      <c r="AU778">
        <v>2</v>
      </c>
      <c r="AV778">
        <f t="shared" si="157"/>
        <v>1416</v>
      </c>
      <c r="AW778" s="2">
        <f t="shared" si="158"/>
        <v>4.849410704218711E-4</v>
      </c>
      <c r="AX778" s="2">
        <f t="shared" si="159"/>
        <v>-0.99998444616217375</v>
      </c>
      <c r="BC778" s="2">
        <f t="shared" si="160"/>
        <v>9.1052468733969765E-4</v>
      </c>
      <c r="BD778" s="2">
        <f t="shared" si="161"/>
        <v>-0.99990424704629155</v>
      </c>
      <c r="BE778" s="2">
        <f t="shared" si="162"/>
        <v>9.7011730791760899E-4</v>
      </c>
      <c r="BF778" s="2">
        <f t="shared" si="163"/>
        <v>1.8948293530798776E-4</v>
      </c>
      <c r="BG778" s="2">
        <f t="shared" si="164"/>
        <v>-0.99998444616217375</v>
      </c>
      <c r="BH778" s="2">
        <f t="shared" si="165"/>
        <v>-1.5326496194989054E-3</v>
      </c>
      <c r="BI778" s="2">
        <f t="shared" si="166"/>
        <v>-0.99998449772034981</v>
      </c>
      <c r="BJ778" s="2">
        <f t="shared" si="167"/>
        <v>-1.343457090192071E-3</v>
      </c>
      <c r="BK778" s="2">
        <f t="shared" si="168"/>
        <v>-0.99998449367492426</v>
      </c>
      <c r="BL778" s="2"/>
      <c r="BM778" s="2">
        <f t="shared" si="169"/>
        <v>-3.204052532232303E-2</v>
      </c>
    </row>
    <row r="779" spans="1:65" hidden="1">
      <c r="A779">
        <v>1</v>
      </c>
      <c r="B779" t="s">
        <v>473</v>
      </c>
      <c r="C779">
        <v>1417</v>
      </c>
      <c r="D779">
        <v>8.9566614627999992E-3</v>
      </c>
      <c r="E779" s="1">
        <v>2.3255998816099999E-5</v>
      </c>
      <c r="F779" s="1"/>
      <c r="G779" s="1"/>
      <c r="H779" s="1"/>
      <c r="I779" s="1"/>
      <c r="J779">
        <v>-4.5708615238200002E-4</v>
      </c>
      <c r="K779" s="1">
        <v>1.49114453708E-5</v>
      </c>
      <c r="L779">
        <v>1.8531232233199999</v>
      </c>
      <c r="M779">
        <v>2.0123340863600001E-2</v>
      </c>
      <c r="N779" s="1">
        <v>3.2888948932300001E-5</v>
      </c>
      <c r="O779">
        <v>4.8863474498799997</v>
      </c>
      <c r="P779">
        <v>3.6068109985100003E-2</v>
      </c>
      <c r="Q779">
        <v>0.24647584410699999</v>
      </c>
      <c r="R779">
        <v>1.8634014066499999E-3</v>
      </c>
      <c r="S779">
        <v>0</v>
      </c>
      <c r="T779">
        <v>15.821321086299999</v>
      </c>
      <c r="U779">
        <v>4</v>
      </c>
      <c r="V779">
        <v>3</v>
      </c>
      <c r="Z779">
        <v>1</v>
      </c>
      <c r="AA779" t="s">
        <v>473</v>
      </c>
      <c r="AB779">
        <v>1417</v>
      </c>
      <c r="AC779">
        <v>8.9550896162500001E-3</v>
      </c>
      <c r="AD779" s="1">
        <v>1.9391105042000001E-9</v>
      </c>
      <c r="AE779">
        <v>0.999999353727</v>
      </c>
      <c r="AF779">
        <v>8.7259034411600003E-2</v>
      </c>
      <c r="AG779">
        <v>0.99993485200900001</v>
      </c>
      <c r="AH779">
        <v>0.701167093061</v>
      </c>
      <c r="AI779">
        <v>-4.5735485094700002E-4</v>
      </c>
      <c r="AJ779" s="1">
        <v>5.8804607186900004E-9</v>
      </c>
      <c r="AK779">
        <v>1.8524728538099999</v>
      </c>
      <c r="AL779">
        <v>2.0121941717100002E-2</v>
      </c>
      <c r="AM779" s="1">
        <v>2.7423163739800001E-9</v>
      </c>
      <c r="AN779">
        <v>4.8825056354500003</v>
      </c>
      <c r="AO779" s="1">
        <v>2.9940151531299999E-6</v>
      </c>
      <c r="AP779">
        <v>0.24626493268899999</v>
      </c>
      <c r="AQ779" s="1">
        <v>1.5469742039200001E-7</v>
      </c>
      <c r="AR779">
        <v>0</v>
      </c>
      <c r="AS779">
        <v>15.4443619751</v>
      </c>
      <c r="AT779">
        <v>2</v>
      </c>
      <c r="AU779">
        <v>2</v>
      </c>
      <c r="AV779">
        <f t="shared" si="157"/>
        <v>1417</v>
      </c>
      <c r="AW779" s="2">
        <f t="shared" si="158"/>
        <v>-1.7549469258467171E-4</v>
      </c>
      <c r="AX779" s="2">
        <f t="shared" si="159"/>
        <v>-0.99991661891112338</v>
      </c>
      <c r="BC779" s="2">
        <f t="shared" si="160"/>
        <v>5.8785102895753517E-4</v>
      </c>
      <c r="BD779" s="2">
        <f t="shared" si="161"/>
        <v>-0.99960564113186468</v>
      </c>
      <c r="BE779" s="2">
        <f t="shared" si="162"/>
        <v>-3.5095858808287353E-4</v>
      </c>
      <c r="BF779" s="2">
        <f t="shared" si="163"/>
        <v>-6.9528539494633377E-5</v>
      </c>
      <c r="BG779" s="2">
        <f t="shared" si="164"/>
        <v>-0.99991661891112338</v>
      </c>
      <c r="BH779" s="2">
        <f t="shared" si="165"/>
        <v>-7.8623439479191609E-4</v>
      </c>
      <c r="BI779" s="2">
        <f t="shared" si="166"/>
        <v>-0.99991698996275757</v>
      </c>
      <c r="BJ779" s="2">
        <f t="shared" si="167"/>
        <v>-8.5570826936063975E-4</v>
      </c>
      <c r="BK779" s="2">
        <f t="shared" si="168"/>
        <v>-0.99991698116152539</v>
      </c>
      <c r="BL779" s="2"/>
      <c r="BM779" s="2">
        <f t="shared" si="169"/>
        <v>-2.3826019909703761E-2</v>
      </c>
    </row>
    <row r="780" spans="1:65" hidden="1">
      <c r="A780">
        <v>1</v>
      </c>
      <c r="B780" t="s">
        <v>473</v>
      </c>
      <c r="C780">
        <v>1418</v>
      </c>
      <c r="D780">
        <v>8.9948185777399998E-3</v>
      </c>
      <c r="E780" s="1">
        <v>3.3534992707400001E-5</v>
      </c>
      <c r="F780" s="1"/>
      <c r="G780" s="1"/>
      <c r="H780" s="1"/>
      <c r="I780" s="1"/>
      <c r="J780">
        <v>1.11036223632E-4</v>
      </c>
      <c r="K780" s="1">
        <v>1.9537646521500001E-5</v>
      </c>
      <c r="L780">
        <v>1.86894618479</v>
      </c>
      <c r="M780">
        <v>2.0086056320899999E-2</v>
      </c>
      <c r="N780" s="1">
        <v>4.7425641500900002E-5</v>
      </c>
      <c r="O780">
        <v>4.9232035573099999</v>
      </c>
      <c r="P780">
        <v>5.2697291046699998E-2</v>
      </c>
      <c r="Q780">
        <v>0.24787481495300001</v>
      </c>
      <c r="R780">
        <v>2.7170015132900001E-3</v>
      </c>
      <c r="S780">
        <v>0</v>
      </c>
      <c r="T780">
        <v>4.2538749642699996</v>
      </c>
      <c r="U780">
        <v>4</v>
      </c>
      <c r="V780">
        <v>3</v>
      </c>
      <c r="Z780">
        <v>1</v>
      </c>
      <c r="AA780" t="s">
        <v>473</v>
      </c>
      <c r="AB780">
        <v>1418</v>
      </c>
      <c r="AC780">
        <v>9.69247486077E-3</v>
      </c>
      <c r="AD780" s="1">
        <v>8.9731433238200006E-5</v>
      </c>
      <c r="AE780">
        <v>0.148191291015</v>
      </c>
      <c r="AF780">
        <v>1.6400608923899999E-2</v>
      </c>
      <c r="AG780">
        <v>0.99108229678100002</v>
      </c>
      <c r="AH780">
        <v>1.7718743346400001E-3</v>
      </c>
      <c r="AI780">
        <v>1.1785497183699999E-4</v>
      </c>
      <c r="AJ780" s="1">
        <v>2.05505514904E-5</v>
      </c>
      <c r="AK780">
        <v>2.1701079922100002</v>
      </c>
      <c r="AL780">
        <v>2.0724967391499999E-2</v>
      </c>
      <c r="AM780">
        <v>1.2689940985699999E-4</v>
      </c>
      <c r="AN780">
        <v>4.9578356823899998</v>
      </c>
      <c r="AO780">
        <v>5.1104039843900002E-2</v>
      </c>
      <c r="AP780">
        <v>0.25755851885699999</v>
      </c>
      <c r="AQ780">
        <v>3.08791845836E-3</v>
      </c>
      <c r="AR780">
        <v>0</v>
      </c>
      <c r="AS780">
        <v>3.3267917786800001</v>
      </c>
      <c r="AT780">
        <v>2</v>
      </c>
      <c r="AU780">
        <v>2</v>
      </c>
      <c r="AV780">
        <f t="shared" si="157"/>
        <v>1418</v>
      </c>
      <c r="AW780" s="2">
        <f t="shared" si="158"/>
        <v>7.7562018288676843E-2</v>
      </c>
      <c r="AX780" s="2">
        <f t="shared" si="159"/>
        <v>1.675755263200025</v>
      </c>
      <c r="BC780" s="2">
        <f t="shared" si="160"/>
        <v>6.1410123489059908E-2</v>
      </c>
      <c r="BD780" s="2">
        <f t="shared" si="161"/>
        <v>5.1843755479215853E-2</v>
      </c>
      <c r="BE780" s="2">
        <f t="shared" si="162"/>
        <v>0.16113990326256483</v>
      </c>
      <c r="BF780" s="2">
        <f t="shared" si="163"/>
        <v>3.1808686602914631E-2</v>
      </c>
      <c r="BG780" s="2">
        <f t="shared" si="164"/>
        <v>1.6757552632069679</v>
      </c>
      <c r="BH780" s="2">
        <f t="shared" si="165"/>
        <v>7.0344694621813754E-3</v>
      </c>
      <c r="BI780" s="2">
        <f t="shared" si="166"/>
        <v>-3.0234024769661631E-2</v>
      </c>
      <c r="BJ780" s="2">
        <f t="shared" si="167"/>
        <v>3.906691329587525E-2</v>
      </c>
      <c r="BK780" s="2">
        <f t="shared" si="168"/>
        <v>0.13651701821132184</v>
      </c>
      <c r="BL780" s="2"/>
      <c r="BM780" s="2">
        <f t="shared" si="169"/>
        <v>-0.21793851332654171</v>
      </c>
    </row>
    <row r="781" spans="1:65" hidden="1">
      <c r="A781">
        <v>1</v>
      </c>
      <c r="B781" t="s">
        <v>473</v>
      </c>
      <c r="C781">
        <v>1419</v>
      </c>
      <c r="D781">
        <v>8.9600386781300001E-3</v>
      </c>
      <c r="E781" s="1">
        <v>3.0083330847600001E-5</v>
      </c>
      <c r="F781" s="1"/>
      <c r="G781" s="1"/>
      <c r="H781" s="1"/>
      <c r="I781" s="1"/>
      <c r="J781">
        <v>2.9892717118999999E-4</v>
      </c>
      <c r="K781" s="1">
        <v>1.6438175076699998E-5</v>
      </c>
      <c r="L781">
        <v>1.8545209709199999</v>
      </c>
      <c r="M781">
        <v>2.0075961941E-2</v>
      </c>
      <c r="N781" s="1">
        <v>4.2544254486E-5</v>
      </c>
      <c r="O781">
        <v>4.8681384720500001</v>
      </c>
      <c r="P781">
        <v>4.6901098119799998E-2</v>
      </c>
      <c r="Q781">
        <v>0.24497920498600001</v>
      </c>
      <c r="R781">
        <v>2.4166246719400002E-3</v>
      </c>
      <c r="S781">
        <v>0</v>
      </c>
      <c r="T781">
        <v>2.35241625948</v>
      </c>
      <c r="U781">
        <v>4</v>
      </c>
      <c r="V781">
        <v>3</v>
      </c>
      <c r="Z781">
        <v>1</v>
      </c>
      <c r="AA781" t="s">
        <v>473</v>
      </c>
      <c r="AB781">
        <v>1419</v>
      </c>
      <c r="AC781">
        <v>8.9599027453200007E-3</v>
      </c>
      <c r="AD781" s="1">
        <v>3.0001788725199999E-5</v>
      </c>
      <c r="AE781">
        <v>0.99999996457200002</v>
      </c>
      <c r="AF781">
        <v>0.866075767527</v>
      </c>
      <c r="AG781">
        <v>0.998284426497</v>
      </c>
      <c r="AH781">
        <v>0.986934516579</v>
      </c>
      <c r="AI781">
        <v>2.98944566961E-4</v>
      </c>
      <c r="AJ781" s="1">
        <v>1.6376961441300001E-5</v>
      </c>
      <c r="AK781">
        <v>1.85446470145</v>
      </c>
      <c r="AL781">
        <v>2.0075840606000001E-2</v>
      </c>
      <c r="AM781" s="1">
        <v>4.24289365106E-5</v>
      </c>
      <c r="AN781">
        <v>4.8625655221699997</v>
      </c>
      <c r="AO781">
        <v>4.6704773194099998E-2</v>
      </c>
      <c r="AP781">
        <v>0.244697278667</v>
      </c>
      <c r="AQ781">
        <v>2.4065321903799998E-3</v>
      </c>
      <c r="AR781">
        <v>0</v>
      </c>
      <c r="AS781">
        <v>2.3928873556300001</v>
      </c>
      <c r="AT781">
        <v>2</v>
      </c>
      <c r="AU781">
        <v>3</v>
      </c>
      <c r="AV781">
        <f t="shared" si="157"/>
        <v>1419</v>
      </c>
      <c r="AW781" s="2">
        <f t="shared" si="158"/>
        <v>-1.5171007055051861E-5</v>
      </c>
      <c r="AX781" s="2">
        <f t="shared" si="159"/>
        <v>-2.7105416887873435E-3</v>
      </c>
      <c r="BC781" s="2">
        <f t="shared" si="160"/>
        <v>5.8194010704201962E-5</v>
      </c>
      <c r="BD781" s="2">
        <f t="shared" si="161"/>
        <v>-3.7238705096141662E-3</v>
      </c>
      <c r="BE781" s="2">
        <f t="shared" si="162"/>
        <v>-3.0341781453143185E-5</v>
      </c>
      <c r="BF781" s="2">
        <f t="shared" si="163"/>
        <v>-6.04379507967326E-6</v>
      </c>
      <c r="BG781" s="2">
        <f t="shared" si="164"/>
        <v>-2.7105416887243166E-3</v>
      </c>
      <c r="BH781" s="2">
        <f t="shared" si="165"/>
        <v>-1.1447804765614123E-3</v>
      </c>
      <c r="BI781" s="2">
        <f t="shared" si="166"/>
        <v>-4.1859345211603689E-3</v>
      </c>
      <c r="BJ781" s="2">
        <f t="shared" si="167"/>
        <v>-1.1508173480117229E-3</v>
      </c>
      <c r="BK781" s="2">
        <f t="shared" si="168"/>
        <v>-4.1762718378184956E-3</v>
      </c>
      <c r="BL781" s="2"/>
      <c r="BM781" s="2">
        <f t="shared" si="169"/>
        <v>1.7204053911337194E-2</v>
      </c>
    </row>
    <row r="782" spans="1:65" hidden="1">
      <c r="A782">
        <v>1</v>
      </c>
      <c r="B782" t="s">
        <v>473</v>
      </c>
      <c r="C782">
        <v>1420</v>
      </c>
      <c r="D782">
        <v>9.2873678494499994E-3</v>
      </c>
      <c r="E782" s="1">
        <v>2.5501373570200001E-5</v>
      </c>
      <c r="F782" s="1"/>
      <c r="G782" s="1"/>
      <c r="H782" s="1"/>
      <c r="I782" s="1"/>
      <c r="J782" s="1">
        <v>8.2353969886099997E-5</v>
      </c>
      <c r="K782" s="1">
        <v>1.8293912683299999E-5</v>
      </c>
      <c r="L782">
        <v>1.99249515629</v>
      </c>
      <c r="M782">
        <v>2.0360576489900001E-2</v>
      </c>
      <c r="N782" s="1">
        <v>3.6064388362099999E-5</v>
      </c>
      <c r="O782">
        <v>4.8204749883</v>
      </c>
      <c r="P782">
        <v>3.7246990260600001E-2</v>
      </c>
      <c r="Q782">
        <v>0.24601967386900001</v>
      </c>
      <c r="R782">
        <v>1.95026037618E-3</v>
      </c>
      <c r="S782">
        <v>0</v>
      </c>
      <c r="T782">
        <v>5.3219760672399996</v>
      </c>
      <c r="U782">
        <v>4</v>
      </c>
      <c r="V782">
        <v>3</v>
      </c>
      <c r="Z782">
        <v>1</v>
      </c>
      <c r="AA782" t="s">
        <v>473</v>
      </c>
      <c r="AB782">
        <v>1420</v>
      </c>
      <c r="AC782">
        <v>9.1718732781600008E-3</v>
      </c>
      <c r="AD782" s="1">
        <v>7.7880369156799997E-5</v>
      </c>
      <c r="AE782">
        <v>0.12848784951600001</v>
      </c>
      <c r="AF782">
        <v>0.66561734925299998</v>
      </c>
      <c r="AG782">
        <v>6.8247826256399996E-3</v>
      </c>
      <c r="AH782">
        <v>7.2236735100100003E-3</v>
      </c>
      <c r="AI782" s="1">
        <v>8.2550560755500005E-5</v>
      </c>
      <c r="AJ782" s="1">
        <v>1.82902673227E-5</v>
      </c>
      <c r="AK782">
        <v>1.94324729285</v>
      </c>
      <c r="AL782">
        <v>2.0255596530499999E-2</v>
      </c>
      <c r="AM782">
        <v>1.10139474304E-4</v>
      </c>
      <c r="AN782">
        <v>4.8299988603599999</v>
      </c>
      <c r="AO782">
        <v>3.6192173304399999E-2</v>
      </c>
      <c r="AP782">
        <v>0.245234744384</v>
      </c>
      <c r="AQ782">
        <v>2.27043346644E-3</v>
      </c>
      <c r="AR782">
        <v>0</v>
      </c>
      <c r="AS782">
        <v>5.1685801463200001</v>
      </c>
      <c r="AT782">
        <v>2</v>
      </c>
      <c r="AU782">
        <v>2</v>
      </c>
      <c r="AV782">
        <f t="shared" si="157"/>
        <v>1420</v>
      </c>
      <c r="AW782" s="2">
        <f t="shared" si="158"/>
        <v>-1.2435662413957068E-2</v>
      </c>
      <c r="AX782" s="2">
        <f t="shared" si="159"/>
        <v>2.0539676203092148</v>
      </c>
      <c r="BC782" s="2">
        <f t="shared" si="160"/>
        <v>2.3871450237542102E-3</v>
      </c>
      <c r="BD782" s="2">
        <f t="shared" si="161"/>
        <v>-1.9926631678561396E-4</v>
      </c>
      <c r="BE782" s="2">
        <f t="shared" si="162"/>
        <v>-2.471667912693894E-2</v>
      </c>
      <c r="BF782" s="2">
        <f t="shared" si="163"/>
        <v>-5.1560406185982991E-3</v>
      </c>
      <c r="BG782" s="2">
        <f t="shared" si="164"/>
        <v>2.0539676203061683</v>
      </c>
      <c r="BH782" s="2">
        <f t="shared" si="165"/>
        <v>1.9757123692407436E-3</v>
      </c>
      <c r="BI782" s="2">
        <f t="shared" si="166"/>
        <v>-2.8319521894787574E-2</v>
      </c>
      <c r="BJ782" s="2">
        <f t="shared" si="167"/>
        <v>-3.1905151025359039E-3</v>
      </c>
      <c r="BK782" s="2">
        <f t="shared" si="168"/>
        <v>0.16416940741375627</v>
      </c>
      <c r="BL782" s="2"/>
      <c r="BM782" s="2">
        <f t="shared" si="169"/>
        <v>-2.8823113629586717E-2</v>
      </c>
    </row>
    <row r="783" spans="1:65" hidden="1">
      <c r="A783">
        <v>1</v>
      </c>
      <c r="B783" t="s">
        <v>473</v>
      </c>
      <c r="C783">
        <v>1425</v>
      </c>
      <c r="D783">
        <v>9.5611531473400006E-3</v>
      </c>
      <c r="E783" s="1">
        <v>3.4417451568100003E-5</v>
      </c>
      <c r="F783" s="1"/>
      <c r="G783" s="1"/>
      <c r="H783" s="1"/>
      <c r="I783" s="1"/>
      <c r="J783" s="1">
        <v>2.7414807639400001E-5</v>
      </c>
      <c r="K783" s="1">
        <v>1.6700666363300001E-5</v>
      </c>
      <c r="L783">
        <v>2.11170150361</v>
      </c>
      <c r="M783">
        <v>2.0643624856799998E-2</v>
      </c>
      <c r="N783" s="1">
        <v>4.8673626789899998E-5</v>
      </c>
      <c r="O783">
        <v>4.5438909166599997</v>
      </c>
      <c r="P783">
        <v>4.6404270393700001E-2</v>
      </c>
      <c r="Q783">
        <v>0.235127696617</v>
      </c>
      <c r="R783">
        <v>2.4643965746899998E-3</v>
      </c>
      <c r="S783">
        <v>0</v>
      </c>
      <c r="T783">
        <v>2.4916067398099999</v>
      </c>
      <c r="U783">
        <v>4</v>
      </c>
      <c r="V783">
        <v>3</v>
      </c>
      <c r="Z783">
        <v>1</v>
      </c>
      <c r="AA783" t="s">
        <v>473</v>
      </c>
      <c r="AB783">
        <v>1425</v>
      </c>
      <c r="AC783">
        <v>9.6944616254500005E-3</v>
      </c>
      <c r="AD783" s="1">
        <v>7.3894978518200001E-5</v>
      </c>
      <c r="AE783">
        <v>0.26353972893700001</v>
      </c>
      <c r="AF783">
        <v>7.8884673296400004E-2</v>
      </c>
      <c r="AG783">
        <v>0.99472878383200003</v>
      </c>
      <c r="AH783">
        <v>4.2520187606699998E-3</v>
      </c>
      <c r="AI783" s="1">
        <v>2.7964397576700002E-5</v>
      </c>
      <c r="AJ783" s="1">
        <v>1.7030180593000001E-5</v>
      </c>
      <c r="AK783">
        <v>2.1709977413899999</v>
      </c>
      <c r="AL783">
        <v>2.0767597851700001E-2</v>
      </c>
      <c r="AM783">
        <v>1.0450328081199999E-4</v>
      </c>
      <c r="AN783">
        <v>4.5531782546299997</v>
      </c>
      <c r="AO783">
        <v>4.3675730550399999E-2</v>
      </c>
      <c r="AP783">
        <v>0.23702319755099999</v>
      </c>
      <c r="AQ783">
        <v>2.56746314115E-3</v>
      </c>
      <c r="AR783">
        <v>0</v>
      </c>
      <c r="AS783">
        <v>2.3608710504100001</v>
      </c>
      <c r="AT783">
        <v>2</v>
      </c>
      <c r="AU783">
        <v>2</v>
      </c>
      <c r="AV783">
        <f t="shared" si="157"/>
        <v>1425</v>
      </c>
      <c r="AW783" s="2">
        <f t="shared" si="158"/>
        <v>1.3942719675721074E-2</v>
      </c>
      <c r="AX783" s="2">
        <f t="shared" si="159"/>
        <v>1.1470206291127596</v>
      </c>
      <c r="BC783" s="2">
        <f t="shared" si="160"/>
        <v>2.004719290862873E-2</v>
      </c>
      <c r="BD783" s="2">
        <f t="shared" si="161"/>
        <v>1.973060370956891E-2</v>
      </c>
      <c r="BE783" s="2">
        <f t="shared" si="162"/>
        <v>2.8079838783384731E-2</v>
      </c>
      <c r="BF783" s="2">
        <f t="shared" si="163"/>
        <v>6.0053888675062799E-3</v>
      </c>
      <c r="BG783" s="2">
        <f t="shared" si="164"/>
        <v>1.1470206291199345</v>
      </c>
      <c r="BH783" s="2">
        <f t="shared" si="165"/>
        <v>2.0439174576018905E-3</v>
      </c>
      <c r="BI783" s="2">
        <f t="shared" si="166"/>
        <v>-5.8799326444542853E-2</v>
      </c>
      <c r="BJ783" s="2">
        <f t="shared" si="167"/>
        <v>8.0615808399959292E-3</v>
      </c>
      <c r="BK783" s="2">
        <f t="shared" si="168"/>
        <v>4.1822232476104247E-2</v>
      </c>
      <c r="BL783" s="2"/>
      <c r="BM783" s="2">
        <f t="shared" si="169"/>
        <v>-5.2470434965178003E-2</v>
      </c>
    </row>
    <row r="784" spans="1:65" hidden="1">
      <c r="A784">
        <v>1</v>
      </c>
      <c r="B784" t="s">
        <v>473</v>
      </c>
      <c r="C784">
        <v>1426</v>
      </c>
      <c r="D784">
        <v>9.1940409104700003E-3</v>
      </c>
      <c r="E784" s="1">
        <v>3.4165878503300002E-5</v>
      </c>
      <c r="F784" s="1"/>
      <c r="G784" s="1"/>
      <c r="H784" s="1"/>
      <c r="I784" s="1"/>
      <c r="J784">
        <v>2.4080023942799999E-4</v>
      </c>
      <c r="K784" s="1">
        <v>1.67394110834E-5</v>
      </c>
      <c r="L784">
        <v>1.9526519688799999</v>
      </c>
      <c r="M784">
        <v>2.03140670036E-2</v>
      </c>
      <c r="N784" s="1">
        <v>4.83178487498E-5</v>
      </c>
      <c r="O784">
        <v>4.8599826642400004</v>
      </c>
      <c r="P784">
        <v>5.1609043663800001E-2</v>
      </c>
      <c r="Q784">
        <v>0.247469416824</v>
      </c>
      <c r="R784">
        <v>2.6930369605099999E-3</v>
      </c>
      <c r="S784">
        <v>0</v>
      </c>
      <c r="T784">
        <v>0.74818683674499997</v>
      </c>
      <c r="U784">
        <v>4</v>
      </c>
      <c r="V784">
        <v>3</v>
      </c>
      <c r="Z784">
        <v>1</v>
      </c>
      <c r="AA784" t="s">
        <v>473</v>
      </c>
      <c r="AB784">
        <v>1426</v>
      </c>
      <c r="AC784">
        <v>9.1916147595699996E-3</v>
      </c>
      <c r="AD784" s="1">
        <v>3.41572231744E-5</v>
      </c>
      <c r="AE784">
        <v>0.99978796292799998</v>
      </c>
      <c r="AF784">
        <v>0.64573785123000005</v>
      </c>
      <c r="AG784">
        <v>0.56066639224399994</v>
      </c>
      <c r="AH784">
        <v>0.77071993147899998</v>
      </c>
      <c r="AI784">
        <v>2.4073440686699999E-4</v>
      </c>
      <c r="AJ784" s="1">
        <v>1.6735470125700002E-5</v>
      </c>
      <c r="AK784">
        <v>1.9516215616199999</v>
      </c>
      <c r="AL784">
        <v>2.0311871048099998E-2</v>
      </c>
      <c r="AM784" s="1">
        <v>4.8305608266200001E-5</v>
      </c>
      <c r="AN784">
        <v>4.8612867785900002</v>
      </c>
      <c r="AO784">
        <v>5.1627858234999997E-2</v>
      </c>
      <c r="AP784">
        <v>0.24750906340500001</v>
      </c>
      <c r="AQ784">
        <v>2.69369644475E-3</v>
      </c>
      <c r="AR784">
        <v>0</v>
      </c>
      <c r="AS784">
        <v>0.75939902904099998</v>
      </c>
      <c r="AT784">
        <v>2</v>
      </c>
      <c r="AU784">
        <v>3</v>
      </c>
      <c r="AV784">
        <f t="shared" si="157"/>
        <v>1426</v>
      </c>
      <c r="AW784" s="2">
        <f t="shared" si="158"/>
        <v>-2.6388297851032952E-4</v>
      </c>
      <c r="AX784" s="2">
        <f t="shared" si="159"/>
        <v>-2.5333254343705322E-4</v>
      </c>
      <c r="BC784" s="2">
        <f t="shared" si="160"/>
        <v>-2.7339076222011416E-4</v>
      </c>
      <c r="BD784" s="2">
        <f t="shared" si="161"/>
        <v>-2.3542988940074744E-4</v>
      </c>
      <c r="BE784" s="2">
        <f t="shared" si="162"/>
        <v>-5.2769632091224754E-4</v>
      </c>
      <c r="BF784" s="2">
        <f t="shared" si="163"/>
        <v>-1.0810023909111112E-4</v>
      </c>
      <c r="BG784" s="2">
        <f t="shared" si="164"/>
        <v>-2.5333254515082091E-4</v>
      </c>
      <c r="BH784" s="2">
        <f t="shared" si="165"/>
        <v>2.6833724317488312E-4</v>
      </c>
      <c r="BI784" s="2">
        <f t="shared" si="166"/>
        <v>3.6455957840569371E-4</v>
      </c>
      <c r="BJ784" s="2">
        <f t="shared" si="167"/>
        <v>1.6020800270523532E-4</v>
      </c>
      <c r="BK784" s="2">
        <f t="shared" si="168"/>
        <v>2.4488495689835597E-4</v>
      </c>
      <c r="BL784" s="2"/>
      <c r="BM784" s="2">
        <f t="shared" si="169"/>
        <v>1.498581870910594E-2</v>
      </c>
    </row>
    <row r="785" spans="1:65" hidden="1">
      <c r="A785">
        <v>1</v>
      </c>
      <c r="B785" t="s">
        <v>473</v>
      </c>
      <c r="C785">
        <v>1427</v>
      </c>
      <c r="D785">
        <v>9.10405335611E-3</v>
      </c>
      <c r="E785" s="1">
        <v>2.6502751873099999E-5</v>
      </c>
      <c r="F785" s="1"/>
      <c r="G785" s="1"/>
      <c r="H785" s="1"/>
      <c r="I785" s="1"/>
      <c r="J785" s="1">
        <v>-1.6358352485199999E-5</v>
      </c>
      <c r="K785" s="1">
        <v>1.5404620003199999E-5</v>
      </c>
      <c r="L785">
        <v>1.9146154915</v>
      </c>
      <c r="M785">
        <v>2.0292178133000001E-2</v>
      </c>
      <c r="N785" s="1">
        <v>3.7480551139100002E-5</v>
      </c>
      <c r="O785">
        <v>4.8321304305400004</v>
      </c>
      <c r="P785">
        <v>3.9756757543099999E-2</v>
      </c>
      <c r="Q785">
        <v>0.24578606047900001</v>
      </c>
      <c r="R785">
        <v>2.0725567021699998E-3</v>
      </c>
      <c r="S785">
        <v>0</v>
      </c>
      <c r="T785">
        <v>10.7324693213</v>
      </c>
      <c r="U785">
        <v>4</v>
      </c>
      <c r="V785">
        <v>3</v>
      </c>
      <c r="Z785">
        <v>1</v>
      </c>
      <c r="AA785" t="s">
        <v>473</v>
      </c>
      <c r="AB785">
        <v>1427</v>
      </c>
      <c r="AC785">
        <v>9.0150470887899996E-3</v>
      </c>
      <c r="AD785">
        <v>1.60248192771E-4</v>
      </c>
      <c r="AE785">
        <v>0.445018616905</v>
      </c>
      <c r="AF785">
        <v>0.70695676625899995</v>
      </c>
      <c r="AG785">
        <v>8.8897924510699996E-3</v>
      </c>
      <c r="AH785">
        <v>8.2767208921899996E-2</v>
      </c>
      <c r="AI785" s="1">
        <v>-1.6463305021700001E-5</v>
      </c>
      <c r="AJ785" s="1">
        <v>1.5444099217499999E-5</v>
      </c>
      <c r="AK785">
        <v>1.8773618097</v>
      </c>
      <c r="AL785">
        <v>2.02125472529E-2</v>
      </c>
      <c r="AM785">
        <v>2.2662516756199999E-4</v>
      </c>
      <c r="AN785">
        <v>4.8466650194299996</v>
      </c>
      <c r="AO785">
        <v>6.2215740826000003E-2</v>
      </c>
      <c r="AP785">
        <v>0.24555794293200001</v>
      </c>
      <c r="AQ785">
        <v>4.1852689491099996E-3</v>
      </c>
      <c r="AR785">
        <v>0</v>
      </c>
      <c r="AS785">
        <v>10.6214526475</v>
      </c>
      <c r="AT785">
        <v>2</v>
      </c>
      <c r="AU785">
        <v>3</v>
      </c>
      <c r="AV785">
        <f t="shared" si="157"/>
        <v>1427</v>
      </c>
      <c r="AW785" s="2">
        <f t="shared" si="158"/>
        <v>-9.7765537874693557E-3</v>
      </c>
      <c r="AX785" s="2">
        <f t="shared" si="159"/>
        <v>5.0464737223627765</v>
      </c>
      <c r="BC785" s="2">
        <f t="shared" si="160"/>
        <v>6.4158378171002171E-3</v>
      </c>
      <c r="BD785" s="2">
        <f t="shared" si="161"/>
        <v>2.5628164986737641E-3</v>
      </c>
      <c r="BE785" s="2">
        <f t="shared" si="162"/>
        <v>-1.9457526571465118E-2</v>
      </c>
      <c r="BF785" s="2">
        <f t="shared" si="163"/>
        <v>-3.9242155069840129E-3</v>
      </c>
      <c r="BG785" s="2">
        <f t="shared" si="164"/>
        <v>5.0464737223563096</v>
      </c>
      <c r="BH785" s="2">
        <f t="shared" si="165"/>
        <v>3.0079049187368449E-3</v>
      </c>
      <c r="BI785" s="2">
        <f t="shared" si="166"/>
        <v>0.56490983346799317</v>
      </c>
      <c r="BJ785" s="2">
        <f t="shared" si="167"/>
        <v>-9.281142573969981E-4</v>
      </c>
      <c r="BK785" s="2">
        <f t="shared" si="168"/>
        <v>1.0193748835570851</v>
      </c>
      <c r="BL785" s="2"/>
      <c r="BM785" s="2">
        <f t="shared" si="169"/>
        <v>-1.0344001038015809E-2</v>
      </c>
    </row>
    <row r="786" spans="1:65" hidden="1">
      <c r="A786">
        <v>1</v>
      </c>
      <c r="B786" t="s">
        <v>473</v>
      </c>
      <c r="C786">
        <v>1428</v>
      </c>
      <c r="D786">
        <v>9.1773143023900008E-3</v>
      </c>
      <c r="E786" s="1">
        <v>3.2841127835800003E-5</v>
      </c>
      <c r="F786" s="1"/>
      <c r="G786" s="1"/>
      <c r="H786" s="1"/>
      <c r="I786" s="1"/>
      <c r="J786" s="1">
        <v>5.5283078495399998E-5</v>
      </c>
      <c r="K786" s="1">
        <v>1.8585531313100001E-5</v>
      </c>
      <c r="L786">
        <v>1.94555355929</v>
      </c>
      <c r="M786">
        <v>2.0297029889499999E-2</v>
      </c>
      <c r="N786" s="1">
        <v>4.6444368389000001E-5</v>
      </c>
      <c r="O786">
        <v>4.8227841572800001</v>
      </c>
      <c r="P786">
        <v>4.9123962266399999E-2</v>
      </c>
      <c r="Q786">
        <v>0.24536931531200001</v>
      </c>
      <c r="R786">
        <v>2.56157503543E-3</v>
      </c>
      <c r="S786">
        <v>0</v>
      </c>
      <c r="T786">
        <v>4.9036115164299998</v>
      </c>
      <c r="U786">
        <v>4</v>
      </c>
      <c r="V786">
        <v>3</v>
      </c>
      <c r="Z786">
        <v>1</v>
      </c>
      <c r="AA786" t="s">
        <v>473</v>
      </c>
      <c r="AB786">
        <v>1428</v>
      </c>
      <c r="AC786">
        <v>9.1799381739500006E-3</v>
      </c>
      <c r="AD786" s="1">
        <v>3.2850757198499999E-5</v>
      </c>
      <c r="AE786">
        <v>0.99999998970399995</v>
      </c>
      <c r="AF786">
        <v>0.63932858875599996</v>
      </c>
      <c r="AG786">
        <v>0.91743181367100002</v>
      </c>
      <c r="AH786">
        <v>0.81209844916999996</v>
      </c>
      <c r="AI786" s="1">
        <v>5.5285696056400001E-5</v>
      </c>
      <c r="AJ786" s="1">
        <v>1.8589269729000001E-5</v>
      </c>
      <c r="AK786">
        <v>1.9466662186699999</v>
      </c>
      <c r="AL786">
        <v>2.0299402860199999E-2</v>
      </c>
      <c r="AM786" s="1">
        <v>4.6457986364299997E-5</v>
      </c>
      <c r="AN786">
        <v>4.82301305895</v>
      </c>
      <c r="AO786">
        <v>4.9126430057299997E-2</v>
      </c>
      <c r="AP786">
        <v>0.24540964919800001</v>
      </c>
      <c r="AQ786">
        <v>2.5620245707199999E-3</v>
      </c>
      <c r="AR786">
        <v>0</v>
      </c>
      <c r="AS786">
        <v>4.9110828840499998</v>
      </c>
      <c r="AT786">
        <v>2</v>
      </c>
      <c r="AU786">
        <v>3</v>
      </c>
      <c r="AV786">
        <f t="shared" si="157"/>
        <v>1428</v>
      </c>
      <c r="AW786" s="2">
        <f t="shared" si="158"/>
        <v>2.8590843394307698E-4</v>
      </c>
      <c r="AX786" s="2">
        <f t="shared" si="159"/>
        <v>2.9321047523523259E-4</v>
      </c>
      <c r="BC786" s="2">
        <f t="shared" si="160"/>
        <v>4.7348321968368817E-5</v>
      </c>
      <c r="BD786" s="2">
        <f t="shared" si="161"/>
        <v>2.0114657133123512E-4</v>
      </c>
      <c r="BE786" s="2">
        <f t="shared" si="162"/>
        <v>5.7189861193334833E-4</v>
      </c>
      <c r="BF786" s="2">
        <f t="shared" si="163"/>
        <v>1.169122139011881E-4</v>
      </c>
      <c r="BG786" s="2">
        <f t="shared" si="164"/>
        <v>2.9321047464650967E-4</v>
      </c>
      <c r="BH786" s="2">
        <f t="shared" si="165"/>
        <v>4.7462557422223648E-5</v>
      </c>
      <c r="BI786" s="2">
        <f t="shared" si="166"/>
        <v>5.0235990464581347E-5</v>
      </c>
      <c r="BJ786" s="2">
        <f t="shared" si="167"/>
        <v>1.6438031768036047E-4</v>
      </c>
      <c r="BK786" s="2">
        <f t="shared" si="168"/>
        <v>1.754917516692563E-4</v>
      </c>
      <c r="BL786" s="2"/>
      <c r="BM786" s="2">
        <f t="shared" si="169"/>
        <v>1.523645907708329E-3</v>
      </c>
    </row>
    <row r="787" spans="1:65" hidden="1">
      <c r="A787">
        <v>1</v>
      </c>
      <c r="B787" t="s">
        <v>473</v>
      </c>
      <c r="C787">
        <v>1429</v>
      </c>
      <c r="D787">
        <v>9.2399580091900007E-3</v>
      </c>
      <c r="E787" s="1">
        <v>3.94507472596E-5</v>
      </c>
      <c r="F787" s="1"/>
      <c r="G787" s="1"/>
      <c r="H787" s="1"/>
      <c r="I787" s="1"/>
      <c r="J787">
        <v>2.3522805585099999E-4</v>
      </c>
      <c r="K787" s="1">
        <v>1.4665039462099999E-5</v>
      </c>
      <c r="L787">
        <v>1.97220463467</v>
      </c>
      <c r="M787">
        <v>2.0412254570599999E-2</v>
      </c>
      <c r="N787" s="1">
        <v>5.5791781820300003E-5</v>
      </c>
      <c r="O787">
        <v>4.76545319391</v>
      </c>
      <c r="P787">
        <v>5.8082694820499998E-2</v>
      </c>
      <c r="Q787">
        <v>0.24382886577099999</v>
      </c>
      <c r="R787">
        <v>3.0456646760800002E-3</v>
      </c>
      <c r="S787">
        <v>0</v>
      </c>
      <c r="T787">
        <v>3.68787013151</v>
      </c>
      <c r="U787">
        <v>4</v>
      </c>
      <c r="V787">
        <v>3</v>
      </c>
      <c r="Z787">
        <v>1</v>
      </c>
      <c r="AA787" t="s">
        <v>473</v>
      </c>
      <c r="AB787">
        <v>1429</v>
      </c>
      <c r="AC787">
        <v>9.2397721681600001E-3</v>
      </c>
      <c r="AD787" s="1">
        <v>3.9449358493199998E-5</v>
      </c>
      <c r="AE787">
        <v>0.99963179680900005</v>
      </c>
      <c r="AF787">
        <v>0.64779258552700003</v>
      </c>
      <c r="AG787">
        <v>0.79087957323799996</v>
      </c>
      <c r="AH787">
        <v>0.82361184812900001</v>
      </c>
      <c r="AI787">
        <v>2.35215387126E-4</v>
      </c>
      <c r="AJ787" s="1">
        <v>1.4664401453500001E-5</v>
      </c>
      <c r="AK787">
        <v>1.9721253025200001</v>
      </c>
      <c r="AL787">
        <v>2.0412086323300001E-2</v>
      </c>
      <c r="AM787" s="1">
        <v>5.5789817808000001E-5</v>
      </c>
      <c r="AN787">
        <v>4.7661416707599997</v>
      </c>
      <c r="AO787">
        <v>5.8093077289599997E-2</v>
      </c>
      <c r="AP787">
        <v>0.24386208229199999</v>
      </c>
      <c r="AQ787">
        <v>3.04617505919E-3</v>
      </c>
      <c r="AR787">
        <v>0</v>
      </c>
      <c r="AS787">
        <v>3.69571162533</v>
      </c>
      <c r="AT787">
        <v>2</v>
      </c>
      <c r="AU787">
        <v>3</v>
      </c>
      <c r="AV787">
        <f t="shared" si="157"/>
        <v>1429</v>
      </c>
      <c r="AW787" s="2">
        <f t="shared" si="158"/>
        <v>-2.0112756986101332E-5</v>
      </c>
      <c r="AX787" s="2">
        <f t="shared" si="159"/>
        <v>-3.5202537251403961E-5</v>
      </c>
      <c r="BC787" s="2">
        <f t="shared" si="160"/>
        <v>-5.3857202339900961E-5</v>
      </c>
      <c r="BD787" s="2">
        <f t="shared" si="161"/>
        <v>-4.350541310491939E-5</v>
      </c>
      <c r="BE787" s="2">
        <f t="shared" si="162"/>
        <v>-4.0225110825359762E-5</v>
      </c>
      <c r="BF787" s="2">
        <f t="shared" si="163"/>
        <v>-8.2424653002593566E-6</v>
      </c>
      <c r="BG787" s="2">
        <f t="shared" si="164"/>
        <v>-3.520253764842372E-5</v>
      </c>
      <c r="BH787" s="2">
        <f t="shared" si="165"/>
        <v>1.4447248183647427E-4</v>
      </c>
      <c r="BI787" s="2">
        <f t="shared" si="166"/>
        <v>1.7875322644867608E-4</v>
      </c>
      <c r="BJ787" s="2">
        <f t="shared" si="167"/>
        <v>1.36228829572591E-4</v>
      </c>
      <c r="BK787" s="2">
        <f t="shared" si="168"/>
        <v>1.6757692138873141E-4</v>
      </c>
      <c r="BL787" s="2"/>
      <c r="BM787" s="2">
        <f t="shared" si="169"/>
        <v>2.1262933726978305E-3</v>
      </c>
    </row>
    <row r="788" spans="1:65" hidden="1">
      <c r="A788">
        <v>1</v>
      </c>
      <c r="B788" t="s">
        <v>473</v>
      </c>
      <c r="C788">
        <v>1430</v>
      </c>
      <c r="D788">
        <v>9.2796380731400008E-3</v>
      </c>
      <c r="E788" s="1">
        <v>2.5429020519999999E-5</v>
      </c>
      <c r="F788" s="1"/>
      <c r="G788" s="1"/>
      <c r="H788" s="1"/>
      <c r="I788" s="1"/>
      <c r="J788">
        <v>2.74545242952E-4</v>
      </c>
      <c r="K788" s="1">
        <v>1.99701447455E-5</v>
      </c>
      <c r="L788">
        <v>1.98917987195</v>
      </c>
      <c r="M788">
        <v>2.0385442873399998E-2</v>
      </c>
      <c r="N788" s="1">
        <v>3.5962065697300002E-5</v>
      </c>
      <c r="O788">
        <v>4.8251273600399998</v>
      </c>
      <c r="P788">
        <v>3.6755285786500003E-2</v>
      </c>
      <c r="Q788">
        <v>0.246557868111</v>
      </c>
      <c r="R788">
        <v>1.9278553252599999E-3</v>
      </c>
      <c r="S788">
        <v>0</v>
      </c>
      <c r="T788">
        <v>10.9101700305</v>
      </c>
      <c r="U788">
        <v>4</v>
      </c>
      <c r="V788">
        <v>3</v>
      </c>
      <c r="Z788">
        <v>1</v>
      </c>
      <c r="AA788" t="s">
        <v>473</v>
      </c>
      <c r="AB788">
        <v>1430</v>
      </c>
      <c r="AC788">
        <v>1.11614293781E-2</v>
      </c>
      <c r="AD788">
        <v>1.0289624688900001E-4</v>
      </c>
      <c r="AE788">
        <v>0.110984651405</v>
      </c>
      <c r="AF788">
        <v>6.0446345217900002E-3</v>
      </c>
      <c r="AG788">
        <v>0.98482655709</v>
      </c>
      <c r="AH788">
        <v>1.2901675675E-3</v>
      </c>
      <c r="AI788">
        <v>3.0008042527399998E-4</v>
      </c>
      <c r="AJ788" s="1">
        <v>2.1886238669899999E-5</v>
      </c>
      <c r="AK788">
        <v>2.8777403831299999</v>
      </c>
      <c r="AL788">
        <v>2.2192294284900001E-2</v>
      </c>
      <c r="AM788">
        <v>1.4551726786800001E-4</v>
      </c>
      <c r="AN788">
        <v>4.8612821338099996</v>
      </c>
      <c r="AO788">
        <v>3.6640775754899997E-2</v>
      </c>
      <c r="AP788">
        <v>0.27042258746499998</v>
      </c>
      <c r="AQ788">
        <v>2.7016020453800001E-3</v>
      </c>
      <c r="AR788">
        <v>0</v>
      </c>
      <c r="AS788">
        <v>8.5184989479999995</v>
      </c>
      <c r="AT788">
        <v>2</v>
      </c>
      <c r="AU788">
        <v>2</v>
      </c>
      <c r="AV788">
        <f t="shared" si="157"/>
        <v>1430</v>
      </c>
      <c r="AW788" s="2">
        <f t="shared" si="158"/>
        <v>0.20278714429680847</v>
      </c>
      <c r="AX788" s="2">
        <f t="shared" si="159"/>
        <v>3.0464101559897601</v>
      </c>
      <c r="BC788" s="2">
        <f t="shared" si="160"/>
        <v>9.300901391492844E-2</v>
      </c>
      <c r="BD788" s="2">
        <f t="shared" si="161"/>
        <v>9.5947923704046506E-2</v>
      </c>
      <c r="BE788" s="2">
        <f t="shared" si="162"/>
        <v>0.44669691449719973</v>
      </c>
      <c r="BF788" s="2">
        <f t="shared" si="163"/>
        <v>8.8634395765699925E-2</v>
      </c>
      <c r="BG788" s="2">
        <f t="shared" si="164"/>
        <v>3.046410155991826</v>
      </c>
      <c r="BH788" s="2">
        <f t="shared" si="165"/>
        <v>7.4930195769382039E-3</v>
      </c>
      <c r="BI788" s="2">
        <f t="shared" si="166"/>
        <v>-3.1154711261166253E-3</v>
      </c>
      <c r="BJ788" s="2">
        <f t="shared" si="167"/>
        <v>9.6791554602735738E-2</v>
      </c>
      <c r="BK788" s="2">
        <f t="shared" si="168"/>
        <v>0.40135102981114462</v>
      </c>
      <c r="BL788" s="2"/>
      <c r="BM788" s="2">
        <f t="shared" si="169"/>
        <v>-0.21921483128255087</v>
      </c>
    </row>
    <row r="789" spans="1:65" hidden="1">
      <c r="A789">
        <v>1</v>
      </c>
      <c r="B789" t="s">
        <v>473</v>
      </c>
      <c r="C789">
        <v>1431</v>
      </c>
      <c r="D789">
        <v>9.22441715078E-3</v>
      </c>
      <c r="E789" s="1">
        <v>2.2940239424900001E-5</v>
      </c>
      <c r="F789" s="1"/>
      <c r="G789" s="1"/>
      <c r="H789" s="1"/>
      <c r="I789" s="1"/>
      <c r="J789">
        <v>2.92318340249E-4</v>
      </c>
      <c r="K789" s="1">
        <v>1.6296416060900001E-5</v>
      </c>
      <c r="L789">
        <v>1.96557603792</v>
      </c>
      <c r="M789">
        <v>2.0303143718900001E-2</v>
      </c>
      <c r="N789" s="1">
        <v>3.2442397718799997E-5</v>
      </c>
      <c r="O789">
        <v>4.8097099671699999</v>
      </c>
      <c r="P789">
        <v>3.35303884553E-2</v>
      </c>
      <c r="Q789">
        <v>0.24477784758999999</v>
      </c>
      <c r="R789">
        <v>1.75069447071E-3</v>
      </c>
      <c r="S789">
        <v>0</v>
      </c>
      <c r="T789">
        <v>14.212395169400001</v>
      </c>
      <c r="U789">
        <v>4</v>
      </c>
      <c r="V789">
        <v>3</v>
      </c>
      <c r="Z789">
        <v>1</v>
      </c>
      <c r="AA789" t="s">
        <v>473</v>
      </c>
      <c r="AB789">
        <v>1431</v>
      </c>
      <c r="AC789">
        <v>1.03615546744E-2</v>
      </c>
      <c r="AD789" s="1">
        <v>7.7807827823499998E-5</v>
      </c>
      <c r="AE789">
        <v>0.119485345805</v>
      </c>
      <c r="AF789">
        <v>7.9444865128400002E-3</v>
      </c>
      <c r="AG789">
        <v>0.98987809211800004</v>
      </c>
      <c r="AH789">
        <v>1.0535532855499999E-3</v>
      </c>
      <c r="AI789">
        <v>3.06139090614E-4</v>
      </c>
      <c r="AJ789" s="1">
        <v>1.7256659107999999E-5</v>
      </c>
      <c r="AK789">
        <v>2.4800579327299999</v>
      </c>
      <c r="AL789">
        <v>2.1371980043800001E-2</v>
      </c>
      <c r="AM789">
        <v>1.10036885367E-4</v>
      </c>
      <c r="AN789">
        <v>4.8576419990700002</v>
      </c>
      <c r="AO789">
        <v>3.36667630147E-2</v>
      </c>
      <c r="AP789">
        <v>0.26023170008300001</v>
      </c>
      <c r="AQ789">
        <v>2.2467951020399999E-3</v>
      </c>
      <c r="AR789">
        <v>0</v>
      </c>
      <c r="AS789">
        <v>8.9458958007800007</v>
      </c>
      <c r="AT789">
        <v>2</v>
      </c>
      <c r="AU789">
        <v>2</v>
      </c>
      <c r="AV789">
        <f t="shared" si="157"/>
        <v>1431</v>
      </c>
      <c r="AW789" s="2">
        <f t="shared" si="158"/>
        <v>0.12327472891052475</v>
      </c>
      <c r="AX789" s="2">
        <f t="shared" si="159"/>
        <v>2.3917618025836789</v>
      </c>
      <c r="BC789" s="2">
        <f t="shared" si="160"/>
        <v>4.7279792137665186E-2</v>
      </c>
      <c r="BD789" s="2">
        <f t="shared" si="161"/>
        <v>5.8923572122333664E-2</v>
      </c>
      <c r="BE789" s="2">
        <f t="shared" si="162"/>
        <v>0.26174611660123398</v>
      </c>
      <c r="BF789" s="2">
        <f t="shared" si="163"/>
        <v>5.2643883119688005E-2</v>
      </c>
      <c r="BG789" s="2">
        <f t="shared" si="164"/>
        <v>2.3917618025881882</v>
      </c>
      <c r="BH789" s="2">
        <f t="shared" si="165"/>
        <v>9.9656803065410523E-3</v>
      </c>
      <c r="BI789" s="2">
        <f t="shared" si="166"/>
        <v>4.0671929459392834E-3</v>
      </c>
      <c r="BJ789" s="2">
        <f t="shared" si="167"/>
        <v>6.3134195537518742E-2</v>
      </c>
      <c r="BK789" s="2">
        <f t="shared" si="168"/>
        <v>0.2833736209430105</v>
      </c>
      <c r="BL789" s="2"/>
      <c r="BM789" s="2">
        <f t="shared" si="169"/>
        <v>-0.37055677849142821</v>
      </c>
    </row>
    <row r="790" spans="1:65" hidden="1">
      <c r="A790">
        <v>1</v>
      </c>
      <c r="B790" t="s">
        <v>473</v>
      </c>
      <c r="C790">
        <v>1432</v>
      </c>
      <c r="D790">
        <v>9.4240798526499994E-3</v>
      </c>
      <c r="E790" s="1">
        <v>3.02148060038E-5</v>
      </c>
      <c r="F790" s="1"/>
      <c r="G790" s="1"/>
      <c r="H790" s="1"/>
      <c r="I790" s="1"/>
      <c r="J790">
        <v>2.3624997927800001E-4</v>
      </c>
      <c r="K790" s="1">
        <v>1.9786462156600001E-5</v>
      </c>
      <c r="L790">
        <v>2.0515867927000002</v>
      </c>
      <c r="M790">
        <v>2.0510243607799999E-2</v>
      </c>
      <c r="N790" s="1">
        <v>4.2730188435100002E-5</v>
      </c>
      <c r="O790">
        <v>4.7185615962199998</v>
      </c>
      <c r="P790">
        <v>4.2574695517299997E-2</v>
      </c>
      <c r="Q790">
        <v>0.24258859632400001</v>
      </c>
      <c r="R790">
        <v>2.2464217968899999E-3</v>
      </c>
      <c r="S790">
        <v>0</v>
      </c>
      <c r="T790">
        <v>8.08184402893</v>
      </c>
      <c r="U790">
        <v>4</v>
      </c>
      <c r="V790">
        <v>3</v>
      </c>
      <c r="Z790">
        <v>1</v>
      </c>
      <c r="AA790" t="s">
        <v>473</v>
      </c>
      <c r="AB790">
        <v>1432</v>
      </c>
      <c r="AC790">
        <v>9.4212223040200001E-3</v>
      </c>
      <c r="AD790" s="1">
        <v>2.27807619501E-9</v>
      </c>
      <c r="AE790">
        <v>0.99996776743799998</v>
      </c>
      <c r="AF790">
        <v>0.87673948659699996</v>
      </c>
      <c r="AG790">
        <v>0.99999998497200004</v>
      </c>
      <c r="AH790">
        <v>0.64459683404000001</v>
      </c>
      <c r="AI790">
        <v>2.3617404129299999E-4</v>
      </c>
      <c r="AJ790" s="1">
        <v>6.7909785520199999E-9</v>
      </c>
      <c r="AK790">
        <v>2.0503428261100001</v>
      </c>
      <c r="AL790">
        <v>2.0507617855699999E-2</v>
      </c>
      <c r="AM790" s="1">
        <v>3.2216862511100002E-9</v>
      </c>
      <c r="AN790">
        <v>4.7188505875500004</v>
      </c>
      <c r="AO790" s="1">
        <v>3.2131821012800001E-6</v>
      </c>
      <c r="AP790">
        <v>0.242572395361</v>
      </c>
      <c r="AQ790" s="1">
        <v>1.6951246095199999E-7</v>
      </c>
      <c r="AR790">
        <v>0</v>
      </c>
      <c r="AS790">
        <v>8.0787319321499993</v>
      </c>
      <c r="AT790">
        <v>2</v>
      </c>
      <c r="AU790">
        <v>2</v>
      </c>
      <c r="AV790">
        <f t="shared" si="157"/>
        <v>1432</v>
      </c>
      <c r="AW790" s="2">
        <f t="shared" si="158"/>
        <v>-3.0321778621132434E-4</v>
      </c>
      <c r="AX790" s="2">
        <f t="shared" si="159"/>
        <v>-0.99992460397744332</v>
      </c>
      <c r="BC790" s="2">
        <f t="shared" si="160"/>
        <v>-3.2143065253207415E-4</v>
      </c>
      <c r="BD790" s="2">
        <f t="shared" si="161"/>
        <v>-0.99965678662015101</v>
      </c>
      <c r="BE790" s="2">
        <f t="shared" si="162"/>
        <v>-6.0634363334100873E-4</v>
      </c>
      <c r="BF790" s="2">
        <f t="shared" si="163"/>
        <v>-1.2802149746290298E-4</v>
      </c>
      <c r="BG790" s="2">
        <f t="shared" si="164"/>
        <v>-0.9999246039774432</v>
      </c>
      <c r="BH790" s="2">
        <f t="shared" si="165"/>
        <v>6.1245641093698379E-5</v>
      </c>
      <c r="BI790" s="2">
        <f t="shared" si="166"/>
        <v>-0.99992452835981005</v>
      </c>
      <c r="BJ790" s="2">
        <f t="shared" si="167"/>
        <v>-6.678369571160363E-5</v>
      </c>
      <c r="BK790" s="2">
        <f t="shared" si="168"/>
        <v>-0.99992454112527451</v>
      </c>
      <c r="BL790" s="2"/>
      <c r="BM790" s="2">
        <f t="shared" si="169"/>
        <v>-3.8507261076315422E-4</v>
      </c>
    </row>
    <row r="791" spans="1:65" hidden="1">
      <c r="A791">
        <v>1</v>
      </c>
      <c r="B791" t="s">
        <v>473</v>
      </c>
      <c r="C791">
        <v>1464</v>
      </c>
      <c r="D791">
        <v>8.7668859180900002E-3</v>
      </c>
      <c r="E791" s="1">
        <v>2.5720461777199999E-5</v>
      </c>
      <c r="F791" s="1"/>
      <c r="G791" s="1"/>
      <c r="H791" s="1"/>
      <c r="I791" s="1"/>
      <c r="J791">
        <v>-5.8141251351199997E-4</v>
      </c>
      <c r="K791" s="1">
        <v>1.40542813402E-5</v>
      </c>
      <c r="L791">
        <v>1.7754264689899999</v>
      </c>
      <c r="M791">
        <v>1.9999254451399998E-2</v>
      </c>
      <c r="N791" s="1">
        <v>3.6374225875799999E-5</v>
      </c>
      <c r="O791">
        <v>5.0902147069400003</v>
      </c>
      <c r="P791">
        <v>4.3138504280200003E-2</v>
      </c>
      <c r="Q791">
        <v>0.25517600950699998</v>
      </c>
      <c r="R791">
        <v>2.2118039879200002E-3</v>
      </c>
      <c r="S791">
        <v>0</v>
      </c>
      <c r="T791">
        <v>12.202788784299999</v>
      </c>
      <c r="U791">
        <v>4</v>
      </c>
      <c r="V791">
        <v>3</v>
      </c>
      <c r="Z791">
        <v>1</v>
      </c>
      <c r="AA791" t="s">
        <v>473</v>
      </c>
      <c r="AB791">
        <v>1464</v>
      </c>
      <c r="AC791">
        <v>8.7684259384900008E-3</v>
      </c>
      <c r="AD791" s="1">
        <v>1.21152318222E-9</v>
      </c>
      <c r="AE791">
        <v>0.99999850718000005</v>
      </c>
      <c r="AF791">
        <v>0.45581899365299999</v>
      </c>
      <c r="AG791">
        <v>0.99999999975599996</v>
      </c>
      <c r="AH791">
        <v>0.98091114101999999</v>
      </c>
      <c r="AI791">
        <v>-5.8158213098000004E-4</v>
      </c>
      <c r="AJ791" s="1">
        <v>3.6916748948099998E-9</v>
      </c>
      <c r="AK791">
        <v>1.7760502784400001</v>
      </c>
      <c r="AL791">
        <v>2.0000604693099999E-2</v>
      </c>
      <c r="AM791" s="1">
        <v>1.7133525154199999E-9</v>
      </c>
      <c r="AN791">
        <v>5.0873329440199999</v>
      </c>
      <c r="AO791" s="1">
        <v>2.0053142373300002E-6</v>
      </c>
      <c r="AP791">
        <v>0.25504876307699997</v>
      </c>
      <c r="AQ791" s="1">
        <v>1.02881346863E-7</v>
      </c>
      <c r="AR791">
        <v>0</v>
      </c>
      <c r="AS791">
        <v>12.0770552383</v>
      </c>
      <c r="AT791">
        <v>2</v>
      </c>
      <c r="AU791">
        <v>2</v>
      </c>
      <c r="AV791">
        <f t="shared" si="157"/>
        <v>1464</v>
      </c>
      <c r="AW791" s="2">
        <f t="shared" si="158"/>
        <v>1.7566333295416915E-4</v>
      </c>
      <c r="AX791" s="2">
        <f t="shared" si="159"/>
        <v>-0.99995289652290409</v>
      </c>
      <c r="BC791" s="2">
        <f t="shared" si="160"/>
        <v>2.9173343204381177E-4</v>
      </c>
      <c r="BD791" s="2">
        <f t="shared" si="161"/>
        <v>-0.9997373273805007</v>
      </c>
      <c r="BE791" s="2">
        <f t="shared" si="162"/>
        <v>3.5135752502048147E-4</v>
      </c>
      <c r="BF791" s="2">
        <f t="shared" si="163"/>
        <v>6.7514601770888902E-5</v>
      </c>
      <c r="BG791" s="2">
        <f t="shared" si="164"/>
        <v>-0.9999528965229042</v>
      </c>
      <c r="BH791" s="2">
        <f t="shared" si="165"/>
        <v>-5.6613779298374635E-4</v>
      </c>
      <c r="BI791" s="2">
        <f t="shared" si="166"/>
        <v>-0.99995351451630532</v>
      </c>
      <c r="BJ791" s="2">
        <f t="shared" si="167"/>
        <v>-4.986614150987212E-4</v>
      </c>
      <c r="BK791" s="2">
        <f t="shared" si="168"/>
        <v>-0.99995348532355255</v>
      </c>
      <c r="BL791" s="2"/>
      <c r="BM791" s="2">
        <f t="shared" si="169"/>
        <v>-1.030367305560242E-2</v>
      </c>
    </row>
    <row r="792" spans="1:65" hidden="1">
      <c r="A792">
        <v>1</v>
      </c>
      <c r="B792" t="s">
        <v>473</v>
      </c>
      <c r="C792">
        <v>1465</v>
      </c>
      <c r="D792">
        <v>8.4186962045800003E-3</v>
      </c>
      <c r="E792" s="1">
        <v>2.19615957219E-5</v>
      </c>
      <c r="F792" s="1"/>
      <c r="G792" s="1"/>
      <c r="H792" s="1"/>
      <c r="I792" s="1"/>
      <c r="J792">
        <v>-3.2762422415799999E-4</v>
      </c>
      <c r="K792" s="1">
        <v>1.4460369186300001E-5</v>
      </c>
      <c r="L792">
        <v>1.6371996976300001</v>
      </c>
      <c r="M792">
        <v>1.97554916909E-2</v>
      </c>
      <c r="N792" s="1">
        <v>3.1058386521200002E-5</v>
      </c>
      <c r="O792">
        <v>5.1983263196399996</v>
      </c>
      <c r="P792">
        <v>3.8164891271999998E-2</v>
      </c>
      <c r="Q792">
        <v>0.25741942496300002</v>
      </c>
      <c r="R792">
        <v>1.9327577479599999E-3</v>
      </c>
      <c r="S792">
        <v>0</v>
      </c>
      <c r="T792">
        <v>1.4013052663700001</v>
      </c>
      <c r="U792">
        <v>4</v>
      </c>
      <c r="V792">
        <v>3</v>
      </c>
      <c r="Z792">
        <v>1</v>
      </c>
      <c r="AA792" t="s">
        <v>473</v>
      </c>
      <c r="AB792">
        <v>1465</v>
      </c>
      <c r="AC792">
        <v>8.4171113435299993E-3</v>
      </c>
      <c r="AD792" s="1">
        <v>2.19655641131E-5</v>
      </c>
      <c r="AE792">
        <v>0.999856740317</v>
      </c>
      <c r="AF792">
        <v>0.64461009054999996</v>
      </c>
      <c r="AG792">
        <v>0.82619598670200001</v>
      </c>
      <c r="AH792">
        <v>0.82481619540499995</v>
      </c>
      <c r="AI792">
        <v>-3.2778160938299998E-4</v>
      </c>
      <c r="AJ792" s="1">
        <v>1.44609258778E-5</v>
      </c>
      <c r="AK792">
        <v>1.63658333383</v>
      </c>
      <c r="AL792">
        <v>1.9754141011900001E-2</v>
      </c>
      <c r="AM792" s="1">
        <v>3.1063998673900003E-5</v>
      </c>
      <c r="AN792">
        <v>5.19543614071</v>
      </c>
      <c r="AO792">
        <v>3.8144719214300002E-2</v>
      </c>
      <c r="AP792">
        <v>0.25725871431500003</v>
      </c>
      <c r="AQ792">
        <v>1.93162288786E-3</v>
      </c>
      <c r="AR792">
        <v>0</v>
      </c>
      <c r="AS792">
        <v>1.29589058548</v>
      </c>
      <c r="AT792">
        <v>2</v>
      </c>
      <c r="AU792">
        <v>3</v>
      </c>
      <c r="AV792">
        <f t="shared" si="157"/>
        <v>1465</v>
      </c>
      <c r="AW792" s="2">
        <f t="shared" si="158"/>
        <v>-1.8825492825585559E-4</v>
      </c>
      <c r="AX792" s="2">
        <f t="shared" si="159"/>
        <v>1.8069685146066756E-4</v>
      </c>
      <c r="BC792" s="2">
        <f t="shared" si="160"/>
        <v>4.8038335811239924E-4</v>
      </c>
      <c r="BD792" s="2">
        <f t="shared" si="161"/>
        <v>3.8497737701393198E-5</v>
      </c>
      <c r="BE792" s="2">
        <f t="shared" si="162"/>
        <v>-3.7647441597522845E-4</v>
      </c>
      <c r="BF792" s="2">
        <f t="shared" si="163"/>
        <v>-6.8369799199754128E-5</v>
      </c>
      <c r="BG792" s="2">
        <f t="shared" si="164"/>
        <v>1.8069685288288933E-4</v>
      </c>
      <c r="BH792" s="2">
        <f t="shared" si="165"/>
        <v>-5.5598258983474062E-4</v>
      </c>
      <c r="BI792" s="2">
        <f t="shared" si="166"/>
        <v>-5.2855011576558107E-4</v>
      </c>
      <c r="BJ792" s="2">
        <f t="shared" si="167"/>
        <v>-6.2431437729726488E-4</v>
      </c>
      <c r="BK792" s="2">
        <f t="shared" si="168"/>
        <v>-5.8717141410909179E-4</v>
      </c>
      <c r="BL792" s="2"/>
      <c r="BM792" s="2">
        <f t="shared" si="169"/>
        <v>-7.5226064883828395E-2</v>
      </c>
    </row>
    <row r="793" spans="1:65" hidden="1">
      <c r="A793">
        <v>1</v>
      </c>
      <c r="B793" t="s">
        <v>473</v>
      </c>
      <c r="C793">
        <v>1466</v>
      </c>
      <c r="D793">
        <v>8.2617777949799999E-3</v>
      </c>
      <c r="E793" s="1">
        <v>3.6856610491600002E-5</v>
      </c>
      <c r="F793" s="1"/>
      <c r="G793" s="1"/>
      <c r="H793" s="1"/>
      <c r="I793" s="1"/>
      <c r="J793">
        <v>-4.3472081154000001E-4</v>
      </c>
      <c r="K793" s="1">
        <v>1.52781233396E-5</v>
      </c>
      <c r="L793">
        <v>1.5767360609100001</v>
      </c>
      <c r="M793">
        <v>1.9587130465700001E-2</v>
      </c>
      <c r="N793" s="1">
        <v>5.2123118420300003E-5</v>
      </c>
      <c r="O793">
        <v>5.3393495823999997</v>
      </c>
      <c r="P793">
        <v>6.8600129295599999E-2</v>
      </c>
      <c r="Q793">
        <v>0.26214954395700002</v>
      </c>
      <c r="R793">
        <v>3.43959085701E-3</v>
      </c>
      <c r="S793">
        <v>0</v>
      </c>
      <c r="T793">
        <v>10.6889078345</v>
      </c>
      <c r="U793">
        <v>4</v>
      </c>
      <c r="V793">
        <v>3</v>
      </c>
      <c r="Z793">
        <v>1</v>
      </c>
      <c r="AA793" t="s">
        <v>473</v>
      </c>
      <c r="AB793">
        <v>1466</v>
      </c>
      <c r="AC793">
        <v>8.2639597250800008E-3</v>
      </c>
      <c r="AD793" s="1">
        <v>1.2729130123E-9</v>
      </c>
      <c r="AE793">
        <v>0.99999952514099999</v>
      </c>
      <c r="AF793">
        <v>0.10088213901400001</v>
      </c>
      <c r="AG793">
        <v>0.99999088010500004</v>
      </c>
      <c r="AH793">
        <v>0.79491302266999997</v>
      </c>
      <c r="AI793">
        <v>-4.3488181183900002E-4</v>
      </c>
      <c r="AJ793" s="1">
        <v>3.9658821664099997E-9</v>
      </c>
      <c r="AK793">
        <v>1.5775690008000001</v>
      </c>
      <c r="AL793">
        <v>1.9588971282E-2</v>
      </c>
      <c r="AM793" s="1">
        <v>1.8001708457200001E-9</v>
      </c>
      <c r="AN793">
        <v>5.3355633837500003</v>
      </c>
      <c r="AO793" s="1">
        <v>2.3593656215399999E-6</v>
      </c>
      <c r="AP793">
        <v>0.261988270064</v>
      </c>
      <c r="AQ793" s="1">
        <v>1.18325495894E-7</v>
      </c>
      <c r="AR793">
        <v>0</v>
      </c>
      <c r="AS793">
        <v>10.570157200500001</v>
      </c>
      <c r="AT793">
        <v>2</v>
      </c>
      <c r="AU793">
        <v>2</v>
      </c>
      <c r="AV793">
        <f t="shared" si="157"/>
        <v>1466</v>
      </c>
      <c r="AW793" s="2">
        <f t="shared" si="158"/>
        <v>2.6409934449298232E-4</v>
      </c>
      <c r="AX793" s="2">
        <f t="shared" si="159"/>
        <v>-0.99996546310158962</v>
      </c>
      <c r="BC793" s="2">
        <f t="shared" si="160"/>
        <v>3.7035332729912625E-4</v>
      </c>
      <c r="BD793" s="2">
        <f t="shared" si="161"/>
        <v>-0.99974042085678605</v>
      </c>
      <c r="BE793" s="2">
        <f t="shared" si="162"/>
        <v>5.2826843417234383E-4</v>
      </c>
      <c r="BF793" s="2">
        <f t="shared" si="163"/>
        <v>9.3980907679297045E-5</v>
      </c>
      <c r="BG793" s="2">
        <f t="shared" si="164"/>
        <v>-0.9999654631015894</v>
      </c>
      <c r="BH793" s="2">
        <f t="shared" si="165"/>
        <v>-7.0911233504541136E-4</v>
      </c>
      <c r="BI793" s="2">
        <f t="shared" si="166"/>
        <v>-0.99996560697996106</v>
      </c>
      <c r="BJ793" s="2">
        <f t="shared" si="167"/>
        <v>-6.1519806811671622E-4</v>
      </c>
      <c r="BK793" s="2">
        <f t="shared" si="168"/>
        <v>-0.9999655989619658</v>
      </c>
      <c r="BL793" s="2"/>
      <c r="BM793" s="2">
        <f t="shared" si="169"/>
        <v>-1.1109706982102945E-2</v>
      </c>
    </row>
    <row r="794" spans="1:65" hidden="1">
      <c r="A794">
        <v>1</v>
      </c>
      <c r="B794" t="s">
        <v>473</v>
      </c>
      <c r="C794">
        <v>1467</v>
      </c>
      <c r="D794">
        <v>8.4935705943000005E-3</v>
      </c>
      <c r="E794" s="1">
        <v>3.1323290305200003E-5</v>
      </c>
      <c r="F794" s="1"/>
      <c r="G794" s="1"/>
      <c r="H794" s="1"/>
      <c r="I794" s="1"/>
      <c r="J794">
        <v>-4.1864149738899997E-4</v>
      </c>
      <c r="K794" s="1">
        <v>1.6610179125500001E-5</v>
      </c>
      <c r="L794">
        <v>1.66645112727</v>
      </c>
      <c r="M794">
        <v>1.97413987496E-2</v>
      </c>
      <c r="N794" s="1">
        <v>4.4297821967800003E-5</v>
      </c>
      <c r="O794">
        <v>5.2268030524400002</v>
      </c>
      <c r="P794">
        <v>5.5490663074899998E-2</v>
      </c>
      <c r="Q794">
        <v>0.258644942672</v>
      </c>
      <c r="R794">
        <v>2.8065828939500001E-3</v>
      </c>
      <c r="S794">
        <v>0</v>
      </c>
      <c r="T794">
        <v>2.9532966459200001</v>
      </c>
      <c r="U794">
        <v>4</v>
      </c>
      <c r="V794">
        <v>3</v>
      </c>
      <c r="Z794">
        <v>1</v>
      </c>
      <c r="AA794" t="s">
        <v>473</v>
      </c>
      <c r="AB794">
        <v>1467</v>
      </c>
      <c r="AC794">
        <v>8.3118503684299992E-3</v>
      </c>
      <c r="AD794">
        <v>5.9926479090700001E-4</v>
      </c>
      <c r="AE794">
        <v>0.14974574432599999</v>
      </c>
      <c r="AF794">
        <v>0.51721522975699996</v>
      </c>
      <c r="AG794">
        <v>9.7346890989099995E-3</v>
      </c>
      <c r="AH794">
        <v>2.70077108595E-2</v>
      </c>
      <c r="AI794">
        <v>-4.1917827061299998E-4</v>
      </c>
      <c r="AJ794" s="1">
        <v>1.6734264261100001E-5</v>
      </c>
      <c r="AK794">
        <v>1.59590638624</v>
      </c>
      <c r="AL794">
        <v>1.9586093406399999E-2</v>
      </c>
      <c r="AM794">
        <v>8.4748839475399997E-4</v>
      </c>
      <c r="AN794">
        <v>5.2566582653699996</v>
      </c>
      <c r="AO794">
        <v>0.11327141671300001</v>
      </c>
      <c r="AP794">
        <v>0.25807592939899998</v>
      </c>
      <c r="AQ794">
        <v>1.24749982825E-2</v>
      </c>
      <c r="AR794">
        <v>0</v>
      </c>
      <c r="AS794">
        <v>2.7892091355300002</v>
      </c>
      <c r="AT794">
        <v>2</v>
      </c>
      <c r="AU794">
        <v>3</v>
      </c>
      <c r="AV794">
        <f t="shared" si="157"/>
        <v>1467</v>
      </c>
      <c r="AW794" s="2">
        <f t="shared" si="158"/>
        <v>-2.1395033319903528E-2</v>
      </c>
      <c r="AX794" s="2">
        <f t="shared" si="159"/>
        <v>18.131604153587773</v>
      </c>
      <c r="BC794" s="2">
        <f t="shared" si="160"/>
        <v>1.2821787313196862E-3</v>
      </c>
      <c r="BD794" s="2">
        <f t="shared" si="161"/>
        <v>7.4704273001790994E-3</v>
      </c>
      <c r="BE794" s="2">
        <f t="shared" si="162"/>
        <v>-4.233231918752229E-2</v>
      </c>
      <c r="BF794" s="2">
        <f t="shared" si="163"/>
        <v>-7.8669878041518152E-3</v>
      </c>
      <c r="BG794" s="2">
        <f t="shared" si="164"/>
        <v>18.131604153586547</v>
      </c>
      <c r="BH794" s="2">
        <f t="shared" si="165"/>
        <v>5.7119452618483923E-3</v>
      </c>
      <c r="BI794" s="2">
        <f t="shared" si="166"/>
        <v>1.0412698359741872</v>
      </c>
      <c r="BJ794" s="2">
        <f t="shared" si="167"/>
        <v>-2.199978345301E-3</v>
      </c>
      <c r="BK794" s="2">
        <f t="shared" si="168"/>
        <v>3.4449064053627936</v>
      </c>
      <c r="BL794" s="2"/>
      <c r="BM794" s="2">
        <f t="shared" si="169"/>
        <v>-5.5560795295212878E-2</v>
      </c>
    </row>
    <row r="795" spans="1:65" hidden="1">
      <c r="A795">
        <v>1</v>
      </c>
      <c r="B795" t="s">
        <v>473</v>
      </c>
      <c r="C795">
        <v>1468</v>
      </c>
      <c r="D795">
        <v>8.6536568091400007E-3</v>
      </c>
      <c r="E795" s="1">
        <v>2.7361588092300001E-5</v>
      </c>
      <c r="F795" s="1"/>
      <c r="G795" s="1"/>
      <c r="H795" s="1"/>
      <c r="I795" s="1"/>
      <c r="J795">
        <v>-3.55273480187E-4</v>
      </c>
      <c r="K795" s="1">
        <v>1.22840713252E-5</v>
      </c>
      <c r="L795">
        <v>1.7298614295400001</v>
      </c>
      <c r="M795">
        <v>1.9948255099100001E-2</v>
      </c>
      <c r="N795" s="1">
        <v>3.8695128968300003E-5</v>
      </c>
      <c r="O795">
        <v>5.1037483716600001</v>
      </c>
      <c r="P795">
        <v>4.6060333111299999E-2</v>
      </c>
      <c r="Q795">
        <v>0.25520201663499997</v>
      </c>
      <c r="R795">
        <v>2.3557486563600002E-3</v>
      </c>
      <c r="S795">
        <v>0</v>
      </c>
      <c r="T795">
        <v>7.6161355929200001</v>
      </c>
      <c r="U795">
        <v>4</v>
      </c>
      <c r="V795">
        <v>3</v>
      </c>
      <c r="Z795">
        <v>1</v>
      </c>
      <c r="AA795" t="s">
        <v>473</v>
      </c>
      <c r="AB795">
        <v>1468</v>
      </c>
      <c r="AC795">
        <v>8.6587208322100005E-3</v>
      </c>
      <c r="AD795" s="1">
        <v>1.5034700992199999E-9</v>
      </c>
      <c r="AE795">
        <v>0.99999683978499998</v>
      </c>
      <c r="AF795">
        <v>0.62516274197400001</v>
      </c>
      <c r="AG795">
        <v>0.99997558509600004</v>
      </c>
      <c r="AH795">
        <v>0.77166203566799996</v>
      </c>
      <c r="AI795">
        <v>-3.5559730622099998E-4</v>
      </c>
      <c r="AJ795" s="1">
        <v>4.6005626452399996E-9</v>
      </c>
      <c r="AK795">
        <v>1.7318866129999999</v>
      </c>
      <c r="AL795">
        <v>1.99526494996E-2</v>
      </c>
      <c r="AM795" s="1">
        <v>2.1262278049299999E-9</v>
      </c>
      <c r="AN795">
        <v>5.0938429018500004</v>
      </c>
      <c r="AO795" s="1">
        <v>2.5151904758899999E-6</v>
      </c>
      <c r="AP795">
        <v>0.25476282414700002</v>
      </c>
      <c r="AQ795" s="1">
        <v>1.2869062127200001E-7</v>
      </c>
      <c r="AR795">
        <v>0</v>
      </c>
      <c r="AS795">
        <v>7.3738870071299996</v>
      </c>
      <c r="AT795">
        <v>2</v>
      </c>
      <c r="AU795">
        <v>2</v>
      </c>
      <c r="AV795">
        <f t="shared" si="157"/>
        <v>1468</v>
      </c>
      <c r="AW795" s="2">
        <f t="shared" si="158"/>
        <v>5.8518880303309623E-4</v>
      </c>
      <c r="AX795" s="2">
        <f t="shared" si="159"/>
        <v>-0.99994505179691506</v>
      </c>
      <c r="BC795" s="2">
        <f t="shared" si="160"/>
        <v>9.1148383445207508E-4</v>
      </c>
      <c r="BD795" s="2">
        <f t="shared" si="161"/>
        <v>-0.9996254855150668</v>
      </c>
      <c r="BE795" s="2">
        <f t="shared" si="162"/>
        <v>1.1707200504137104E-3</v>
      </c>
      <c r="BF795" s="2">
        <f t="shared" si="163"/>
        <v>2.2028996913105064E-4</v>
      </c>
      <c r="BG795" s="2">
        <f t="shared" si="164"/>
        <v>-0.99994505179691551</v>
      </c>
      <c r="BH795" s="2">
        <f t="shared" si="165"/>
        <v>-1.9408225266360178E-3</v>
      </c>
      <c r="BI795" s="2">
        <f t="shared" si="166"/>
        <v>-0.9999453935673932</v>
      </c>
      <c r="BJ795" s="2">
        <f t="shared" si="167"/>
        <v>-1.7209600997318975E-3</v>
      </c>
      <c r="BK795" s="2">
        <f t="shared" si="168"/>
        <v>-0.99994537166733621</v>
      </c>
      <c r="BL795" s="2"/>
      <c r="BM795" s="2">
        <f t="shared" si="169"/>
        <v>-3.1807283737857309E-2</v>
      </c>
    </row>
    <row r="796" spans="1:65" hidden="1">
      <c r="A796">
        <v>1</v>
      </c>
      <c r="B796" t="s">
        <v>473</v>
      </c>
      <c r="C796">
        <v>1469</v>
      </c>
      <c r="D796">
        <v>8.3177512277799997E-3</v>
      </c>
      <c r="E796" s="1">
        <v>2.2461582045600001E-5</v>
      </c>
      <c r="F796" s="1"/>
      <c r="G796" s="1"/>
      <c r="H796" s="1"/>
      <c r="I796" s="1"/>
      <c r="J796">
        <v>-2.5038286749499999E-4</v>
      </c>
      <c r="K796" s="1">
        <v>1.7080666998200001E-5</v>
      </c>
      <c r="L796">
        <v>1.5981731647599999</v>
      </c>
      <c r="M796">
        <v>1.9548246906800001E-2</v>
      </c>
      <c r="N796" s="1">
        <v>3.1765473961199997E-5</v>
      </c>
      <c r="O796">
        <v>5.24592199766</v>
      </c>
      <c r="P796">
        <v>4.0220555473500001E-2</v>
      </c>
      <c r="Q796">
        <v>0.257051166301</v>
      </c>
      <c r="R796">
        <v>2.01459334922E-3</v>
      </c>
      <c r="S796">
        <v>0</v>
      </c>
      <c r="T796">
        <v>6.4435243239900002</v>
      </c>
      <c r="U796">
        <v>4</v>
      </c>
      <c r="V796">
        <v>3</v>
      </c>
      <c r="Z796">
        <v>1</v>
      </c>
      <c r="AA796" t="s">
        <v>473</v>
      </c>
      <c r="AB796">
        <v>1469</v>
      </c>
      <c r="AC796">
        <v>8.3191173516999999E-3</v>
      </c>
      <c r="AD796" s="1">
        <v>8.2363713936100002E-10</v>
      </c>
      <c r="AE796">
        <v>0.99999993375899998</v>
      </c>
      <c r="AF796">
        <v>1.05556478574E-2</v>
      </c>
      <c r="AG796">
        <v>0.99996257095600005</v>
      </c>
      <c r="AH796">
        <v>0.99963015504999997</v>
      </c>
      <c r="AI796">
        <v>-2.5046938090799998E-4</v>
      </c>
      <c r="AJ796" s="1">
        <v>2.5675000512099999E-9</v>
      </c>
      <c r="AK796">
        <v>1.5986981821099999</v>
      </c>
      <c r="AL796">
        <v>1.9549409535199999E-2</v>
      </c>
      <c r="AM796" s="1">
        <v>1.1647988129600001E-9</v>
      </c>
      <c r="AN796">
        <v>5.2428793282999999</v>
      </c>
      <c r="AO796" s="1">
        <v>1.4728179369400001E-6</v>
      </c>
      <c r="AP796">
        <v>0.25691735413299999</v>
      </c>
      <c r="AQ796" s="1">
        <v>7.3778165614299994E-8</v>
      </c>
      <c r="AR796">
        <v>0</v>
      </c>
      <c r="AS796">
        <v>6.1699960344100004</v>
      </c>
      <c r="AT796">
        <v>2</v>
      </c>
      <c r="AU796">
        <v>2</v>
      </c>
      <c r="AV796">
        <f t="shared" si="157"/>
        <v>1469</v>
      </c>
      <c r="AW796" s="2">
        <f t="shared" si="158"/>
        <v>1.6424197870183084E-4</v>
      </c>
      <c r="AX796" s="2">
        <f t="shared" si="159"/>
        <v>-0.99996333129439918</v>
      </c>
      <c r="BC796" s="2">
        <f t="shared" si="160"/>
        <v>3.4552449161370915E-4</v>
      </c>
      <c r="BD796" s="2">
        <f t="shared" si="161"/>
        <v>-0.99984968385300865</v>
      </c>
      <c r="BE796" s="2">
        <f t="shared" si="162"/>
        <v>3.2851092833787669E-4</v>
      </c>
      <c r="BF796" s="2">
        <f t="shared" si="163"/>
        <v>5.9474816618633548E-5</v>
      </c>
      <c r="BG796" s="2">
        <f t="shared" si="164"/>
        <v>-0.99996333129439907</v>
      </c>
      <c r="BH796" s="2">
        <f t="shared" si="165"/>
        <v>-5.8000659585813485E-4</v>
      </c>
      <c r="BI796" s="2">
        <f t="shared" si="166"/>
        <v>-0.99996338146205088</v>
      </c>
      <c r="BJ796" s="2">
        <f t="shared" si="167"/>
        <v>-5.2056627451097914E-4</v>
      </c>
      <c r="BK796" s="2">
        <f t="shared" si="168"/>
        <v>-0.99996337813502523</v>
      </c>
      <c r="BL796" s="2"/>
      <c r="BM796" s="2">
        <f t="shared" si="169"/>
        <v>-4.245010584683008E-2</v>
      </c>
    </row>
    <row r="797" spans="1:65" hidden="1">
      <c r="A797">
        <v>1</v>
      </c>
      <c r="B797" t="s">
        <v>473</v>
      </c>
      <c r="C797">
        <v>1470</v>
      </c>
      <c r="D797">
        <v>8.5471350379499999E-3</v>
      </c>
      <c r="E797" s="1">
        <v>3.68910643946E-5</v>
      </c>
      <c r="F797" s="1"/>
      <c r="G797" s="1"/>
      <c r="H797" s="1"/>
      <c r="I797" s="1"/>
      <c r="J797">
        <v>-1.06539257148E-4</v>
      </c>
      <c r="K797" s="1">
        <v>1.3657868735399999E-5</v>
      </c>
      <c r="L797">
        <v>1.68753625095</v>
      </c>
      <c r="M797">
        <v>1.9819778005E-2</v>
      </c>
      <c r="N797" s="1">
        <v>5.2171843597200002E-5</v>
      </c>
      <c r="O797">
        <v>5.1619309255800001</v>
      </c>
      <c r="P797">
        <v>6.4364885826100005E-2</v>
      </c>
      <c r="Q797">
        <v>0.25644894022999998</v>
      </c>
      <c r="R797">
        <v>3.2681773283700002E-3</v>
      </c>
      <c r="S797">
        <v>0</v>
      </c>
      <c r="T797">
        <v>2.8938969542000001</v>
      </c>
      <c r="U797">
        <v>4</v>
      </c>
      <c r="V797">
        <v>3</v>
      </c>
      <c r="Z797">
        <v>1</v>
      </c>
      <c r="AA797" t="s">
        <v>473</v>
      </c>
      <c r="AB797">
        <v>1470</v>
      </c>
      <c r="AC797">
        <v>8.5467960644199995E-3</v>
      </c>
      <c r="AD797" s="1">
        <v>3.65924896255E-5</v>
      </c>
      <c r="AE797">
        <v>0.99999719226899997</v>
      </c>
      <c r="AF797">
        <v>0.56298200971199996</v>
      </c>
      <c r="AG797">
        <v>0.998446645026</v>
      </c>
      <c r="AH797">
        <v>0.86297861888399996</v>
      </c>
      <c r="AI797">
        <v>-1.06529577806E-4</v>
      </c>
      <c r="AJ797" s="1">
        <v>1.3203431462299999E-5</v>
      </c>
      <c r="AK797">
        <v>1.6874024005299999</v>
      </c>
      <c r="AL797">
        <v>1.9819485648900001E-2</v>
      </c>
      <c r="AM797" s="1">
        <v>5.17495951094E-5</v>
      </c>
      <c r="AN797">
        <v>5.1628349484899996</v>
      </c>
      <c r="AO797">
        <v>6.3897000159299999E-2</v>
      </c>
      <c r="AP797">
        <v>0.25649006935599999</v>
      </c>
      <c r="AQ797">
        <v>3.2442835868699998E-3</v>
      </c>
      <c r="AR797">
        <v>0</v>
      </c>
      <c r="AS797">
        <v>2.9026930076999999</v>
      </c>
      <c r="AT797">
        <v>2</v>
      </c>
      <c r="AU797">
        <v>3</v>
      </c>
      <c r="AV797">
        <f t="shared" si="157"/>
        <v>1470</v>
      </c>
      <c r="AW797" s="2">
        <f t="shared" si="158"/>
        <v>-3.9659316074376701E-5</v>
      </c>
      <c r="AX797" s="2">
        <f t="shared" si="159"/>
        <v>-8.093417037425046E-3</v>
      </c>
      <c r="BC797" s="2">
        <f t="shared" si="160"/>
        <v>-9.0852351134369577E-5</v>
      </c>
      <c r="BD797" s="2">
        <f t="shared" si="161"/>
        <v>-3.3272927270280354E-2</v>
      </c>
      <c r="BE797" s="2">
        <f t="shared" si="162"/>
        <v>-7.9317063514804784E-5</v>
      </c>
      <c r="BF797" s="2">
        <f t="shared" si="163"/>
        <v>-1.4750725256629405E-5</v>
      </c>
      <c r="BG797" s="2">
        <f t="shared" si="164"/>
        <v>-8.0934170365921897E-3</v>
      </c>
      <c r="BH797" s="2">
        <f t="shared" si="165"/>
        <v>1.7513270189641137E-4</v>
      </c>
      <c r="BI797" s="2">
        <f t="shared" si="166"/>
        <v>-7.2692689623365626E-3</v>
      </c>
      <c r="BJ797" s="2">
        <f t="shared" si="167"/>
        <v>1.6037939545833014E-4</v>
      </c>
      <c r="BK797" s="2">
        <f t="shared" si="168"/>
        <v>-7.3110296961509608E-3</v>
      </c>
      <c r="BL797" s="2"/>
      <c r="BM797" s="2">
        <f t="shared" si="169"/>
        <v>3.0395185589569148E-3</v>
      </c>
    </row>
    <row r="798" spans="1:65" hidden="1">
      <c r="A798">
        <v>1</v>
      </c>
      <c r="B798" t="s">
        <v>473</v>
      </c>
      <c r="C798">
        <v>1471</v>
      </c>
      <c r="D798">
        <v>8.5951492056300007E-3</v>
      </c>
      <c r="E798" s="1">
        <v>3.2226509794500003E-5</v>
      </c>
      <c r="F798" s="1"/>
      <c r="G798" s="1"/>
      <c r="H798" s="1"/>
      <c r="I798" s="1"/>
      <c r="J798">
        <v>2.09871409404E-4</v>
      </c>
      <c r="K798" s="1">
        <v>1.54434849827E-5</v>
      </c>
      <c r="L798">
        <v>1.7065492259299999</v>
      </c>
      <c r="M798">
        <v>1.98529296634E-2</v>
      </c>
      <c r="N798" s="1">
        <v>4.5575167219300001E-5</v>
      </c>
      <c r="O798">
        <v>5.1414841717700002</v>
      </c>
      <c r="P798">
        <v>5.5212849288500003E-2</v>
      </c>
      <c r="Q798">
        <v>0.25586038041699999</v>
      </c>
      <c r="R798">
        <v>2.8096872823599999E-3</v>
      </c>
      <c r="S798">
        <v>0</v>
      </c>
      <c r="T798">
        <v>2.9776132661700001</v>
      </c>
      <c r="U798">
        <v>4</v>
      </c>
      <c r="V798">
        <v>3</v>
      </c>
      <c r="Z798">
        <v>1</v>
      </c>
      <c r="AA798" t="s">
        <v>473</v>
      </c>
      <c r="AB798">
        <v>1471</v>
      </c>
      <c r="AC798">
        <v>8.5914327975400006E-3</v>
      </c>
      <c r="AD798" s="1">
        <v>3.2137573406399999E-5</v>
      </c>
      <c r="AE798">
        <v>0.99999213728799996</v>
      </c>
      <c r="AF798">
        <v>0.50918179615199999</v>
      </c>
      <c r="AG798">
        <v>0.99944079144099995</v>
      </c>
      <c r="AH798">
        <v>0.52101413062500002</v>
      </c>
      <c r="AI798">
        <v>2.0977933323900001E-4</v>
      </c>
      <c r="AJ798" s="1">
        <v>1.5437039101799999E-5</v>
      </c>
      <c r="AK798">
        <v>1.70507377459</v>
      </c>
      <c r="AL798">
        <v>1.9849712126899999E-2</v>
      </c>
      <c r="AM798" s="1">
        <v>4.5449392173100002E-5</v>
      </c>
      <c r="AN798">
        <v>5.1424171380899999</v>
      </c>
      <c r="AO798">
        <v>5.5149997583099998E-2</v>
      </c>
      <c r="AP798">
        <v>0.25586533401400002</v>
      </c>
      <c r="AQ798">
        <v>2.8058771308500001E-3</v>
      </c>
      <c r="AR798">
        <v>0</v>
      </c>
      <c r="AS798">
        <v>3.0034986354600002</v>
      </c>
      <c r="AT798">
        <v>2</v>
      </c>
      <c r="AU798">
        <v>3</v>
      </c>
      <c r="AV798">
        <f t="shared" si="157"/>
        <v>1471</v>
      </c>
      <c r="AW798" s="2">
        <f t="shared" si="158"/>
        <v>-4.323843601883954E-4</v>
      </c>
      <c r="AX798" s="2">
        <f t="shared" si="159"/>
        <v>-2.7597275866089025E-3</v>
      </c>
      <c r="BC798" s="2">
        <f t="shared" si="160"/>
        <v>-4.3872657672368407E-4</v>
      </c>
      <c r="BD798" s="2">
        <f t="shared" si="161"/>
        <v>-4.1738512435645926E-4</v>
      </c>
      <c r="BE798" s="2">
        <f t="shared" si="162"/>
        <v>-8.6458176393703072E-4</v>
      </c>
      <c r="BF798" s="2">
        <f t="shared" si="163"/>
        <v>-1.6206859917164716E-4</v>
      </c>
      <c r="BG798" s="2">
        <f t="shared" si="164"/>
        <v>-2.7597275857440227E-3</v>
      </c>
      <c r="BH798" s="2">
        <f t="shared" si="165"/>
        <v>1.8145856115288724E-4</v>
      </c>
      <c r="BI798" s="2">
        <f t="shared" si="166"/>
        <v>-1.1383528691227317E-3</v>
      </c>
      <c r="BJ798" s="2">
        <f t="shared" si="167"/>
        <v>1.936054731084734E-5</v>
      </c>
      <c r="BK798" s="2">
        <f t="shared" si="168"/>
        <v>-1.3560767185447919E-3</v>
      </c>
      <c r="BL798" s="2"/>
      <c r="BM798" s="2">
        <f t="shared" si="169"/>
        <v>8.6933281712891879E-3</v>
      </c>
    </row>
    <row r="799" spans="1:65" hidden="1">
      <c r="A799">
        <v>1</v>
      </c>
      <c r="B799" t="s">
        <v>473</v>
      </c>
      <c r="C799">
        <v>1476</v>
      </c>
      <c r="D799">
        <v>9.0114308842200001E-3</v>
      </c>
      <c r="E799" s="1">
        <v>2.8722600861500001E-5</v>
      </c>
      <c r="F799" s="1"/>
      <c r="G799" s="1"/>
      <c r="H799" s="1"/>
      <c r="I799" s="1"/>
      <c r="J799">
        <v>-5.1787905127200005E-4</v>
      </c>
      <c r="K799" s="1">
        <v>1.4853263166300001E-5</v>
      </c>
      <c r="L799">
        <v>1.8758559800200001</v>
      </c>
      <c r="M799">
        <v>2.0194883137900001E-2</v>
      </c>
      <c r="N799" s="1">
        <v>4.0619891684999999E-5</v>
      </c>
      <c r="O799">
        <v>4.9554348276300004</v>
      </c>
      <c r="P799">
        <v>4.4987626926499998E-2</v>
      </c>
      <c r="Q799">
        <v>0.25084938889000002</v>
      </c>
      <c r="R799">
        <v>2.33254617517E-3</v>
      </c>
      <c r="S799">
        <v>0</v>
      </c>
      <c r="T799">
        <v>9.3493181547099997</v>
      </c>
      <c r="U799">
        <v>4</v>
      </c>
      <c r="V799">
        <v>3</v>
      </c>
      <c r="Z799">
        <v>1</v>
      </c>
      <c r="AA799" t="s">
        <v>473</v>
      </c>
      <c r="AB799">
        <v>1476</v>
      </c>
      <c r="AC799">
        <v>9.0088390479599999E-3</v>
      </c>
      <c r="AD799" s="1">
        <v>1.1477835125E-9</v>
      </c>
      <c r="AE799">
        <v>0.99999708021300004</v>
      </c>
      <c r="AF799">
        <v>0.75491855050599999</v>
      </c>
      <c r="AG799">
        <v>0.99999952308200002</v>
      </c>
      <c r="AH799">
        <v>0.59583059934000004</v>
      </c>
      <c r="AI799">
        <v>-5.1773300358000005E-4</v>
      </c>
      <c r="AJ799" s="1">
        <v>3.4652834955100001E-9</v>
      </c>
      <c r="AK799">
        <v>1.8747770809199999</v>
      </c>
      <c r="AL799">
        <v>2.0192570261699998E-2</v>
      </c>
      <c r="AM799" s="1">
        <v>1.6232110100499999E-9</v>
      </c>
      <c r="AN799">
        <v>4.9561655782500003</v>
      </c>
      <c r="AO799" s="1">
        <v>1.79047441717E-6</v>
      </c>
      <c r="AP799">
        <v>0.25085764679299999</v>
      </c>
      <c r="AQ799" s="1">
        <v>9.2841818041000001E-8</v>
      </c>
      <c r="AR799">
        <v>0</v>
      </c>
      <c r="AS799">
        <v>9.3704595599000005</v>
      </c>
      <c r="AT799">
        <v>2</v>
      </c>
      <c r="AU799">
        <v>2</v>
      </c>
      <c r="AV799">
        <f t="shared" si="157"/>
        <v>1476</v>
      </c>
      <c r="AW799" s="2">
        <f t="shared" si="158"/>
        <v>-2.876165054474064E-4</v>
      </c>
      <c r="AX799" s="2">
        <f t="shared" si="159"/>
        <v>-0.99996003901185571</v>
      </c>
      <c r="BC799" s="2">
        <f t="shared" si="160"/>
        <v>-2.8201119864046251E-4</v>
      </c>
      <c r="BD799" s="2">
        <f t="shared" si="161"/>
        <v>-0.99976669884208524</v>
      </c>
      <c r="BE799" s="2">
        <f t="shared" si="162"/>
        <v>-5.7515028418580311E-4</v>
      </c>
      <c r="BF799" s="2">
        <f t="shared" si="163"/>
        <v>-1.1452783282819196E-4</v>
      </c>
      <c r="BG799" s="2">
        <f t="shared" si="164"/>
        <v>-0.99996003901185571</v>
      </c>
      <c r="BH799" s="2">
        <f t="shared" si="165"/>
        <v>1.4746447999384188E-4</v>
      </c>
      <c r="BI799" s="2">
        <f t="shared" si="166"/>
        <v>-0.99996020073652492</v>
      </c>
      <c r="BJ799" s="2">
        <f t="shared" si="167"/>
        <v>3.2919765268335051E-5</v>
      </c>
      <c r="BK799" s="2">
        <f t="shared" si="168"/>
        <v>-0.9999601972218044</v>
      </c>
      <c r="BL799" s="2"/>
      <c r="BM799" s="2">
        <f t="shared" si="169"/>
        <v>2.2612777573891977E-3</v>
      </c>
    </row>
    <row r="800" spans="1:65" hidden="1">
      <c r="A800">
        <v>1</v>
      </c>
      <c r="B800" t="s">
        <v>473</v>
      </c>
      <c r="C800">
        <v>1477</v>
      </c>
      <c r="D800">
        <v>8.7916126219900002E-3</v>
      </c>
      <c r="E800" s="1">
        <v>2.3272095196400001E-5</v>
      </c>
      <c r="F800" s="1"/>
      <c r="G800" s="1"/>
      <c r="H800" s="1"/>
      <c r="I800" s="1"/>
      <c r="J800">
        <v>-4.9445480898099999E-4</v>
      </c>
      <c r="K800" s="1">
        <v>1.5430715913000001E-5</v>
      </c>
      <c r="L800">
        <v>1.7854556526400001</v>
      </c>
      <c r="M800">
        <v>2.00073357187E-2</v>
      </c>
      <c r="N800" s="1">
        <v>3.2911712651600001E-5</v>
      </c>
      <c r="O800">
        <v>5.0675829475700001</v>
      </c>
      <c r="P800">
        <v>3.7867850149499997E-2</v>
      </c>
      <c r="Q800">
        <v>0.25414411631799999</v>
      </c>
      <c r="R800">
        <v>1.9445797749500001E-3</v>
      </c>
      <c r="S800">
        <v>0</v>
      </c>
      <c r="T800">
        <v>15.3176360228</v>
      </c>
      <c r="U800">
        <v>4</v>
      </c>
      <c r="V800">
        <v>3</v>
      </c>
      <c r="Z800">
        <v>1</v>
      </c>
      <c r="AA800" t="s">
        <v>473</v>
      </c>
      <c r="AB800">
        <v>1477</v>
      </c>
      <c r="AC800">
        <v>8.7848569529000008E-3</v>
      </c>
      <c r="AD800" s="1">
        <v>6.8987930908599997E-5</v>
      </c>
      <c r="AE800">
        <v>0.57057704823699995</v>
      </c>
      <c r="AF800">
        <v>0.59973966515400001</v>
      </c>
      <c r="AG800">
        <v>0.99750915616000002</v>
      </c>
      <c r="AH800">
        <v>0.113595811423</v>
      </c>
      <c r="AI800">
        <v>-4.9651974905000004E-4</v>
      </c>
      <c r="AJ800" s="1">
        <v>2.1947409968399999E-5</v>
      </c>
      <c r="AK800">
        <v>1.78271273988</v>
      </c>
      <c r="AL800">
        <v>2.0001399974600001E-2</v>
      </c>
      <c r="AM800" s="1">
        <v>9.7563667531E-5</v>
      </c>
      <c r="AN800">
        <v>5.0651433293999997</v>
      </c>
      <c r="AO800">
        <v>4.7272697151500002E-2</v>
      </c>
      <c r="AP800">
        <v>0.253946404372</v>
      </c>
      <c r="AQ800">
        <v>2.6742519227099999E-3</v>
      </c>
      <c r="AR800">
        <v>0</v>
      </c>
      <c r="AS800">
        <v>15.0131748859</v>
      </c>
      <c r="AT800">
        <v>2</v>
      </c>
      <c r="AU800">
        <v>3</v>
      </c>
      <c r="AV800">
        <f t="shared" si="157"/>
        <v>1477</v>
      </c>
      <c r="AW800" s="2">
        <f t="shared" si="158"/>
        <v>-7.6842206094269126E-4</v>
      </c>
      <c r="AX800" s="2">
        <f t="shared" si="159"/>
        <v>1.9644056680926543</v>
      </c>
      <c r="BC800" s="2">
        <f t="shared" si="160"/>
        <v>4.1761957442695121E-3</v>
      </c>
      <c r="BD800" s="2">
        <f t="shared" si="161"/>
        <v>0.4223196183600168</v>
      </c>
      <c r="BE800" s="2">
        <f t="shared" si="162"/>
        <v>-1.5362536481622153E-3</v>
      </c>
      <c r="BF800" s="2">
        <f t="shared" si="163"/>
        <v>-2.9667838754017913E-4</v>
      </c>
      <c r="BG800" s="2">
        <f t="shared" si="164"/>
        <v>1.9644056680914461</v>
      </c>
      <c r="BH800" s="2">
        <f t="shared" si="165"/>
        <v>-4.8141652445377763E-4</v>
      </c>
      <c r="BI800" s="2">
        <f t="shared" si="166"/>
        <v>0.24835967621267735</v>
      </c>
      <c r="BJ800" s="2">
        <f t="shared" si="167"/>
        <v>-7.779520882261981E-4</v>
      </c>
      <c r="BK800" s="2">
        <f t="shared" si="168"/>
        <v>0.37523384597516007</v>
      </c>
      <c r="BL800" s="2"/>
      <c r="BM800" s="2">
        <f t="shared" si="169"/>
        <v>-1.9876509433101566E-2</v>
      </c>
    </row>
    <row r="801" spans="1:65" hidden="1">
      <c r="A801">
        <v>1</v>
      </c>
      <c r="B801" t="s">
        <v>473</v>
      </c>
      <c r="C801">
        <v>1478</v>
      </c>
      <c r="D801">
        <v>8.8035266724400003E-3</v>
      </c>
      <c r="E801" s="1">
        <v>2.4624984828600001E-5</v>
      </c>
      <c r="F801" s="1"/>
      <c r="G801" s="1"/>
      <c r="H801" s="1"/>
      <c r="I801" s="1"/>
      <c r="J801">
        <v>-3.40174975734E-4</v>
      </c>
      <c r="K801" s="1">
        <v>1.39452567788E-5</v>
      </c>
      <c r="L801">
        <v>1.7902980912499999</v>
      </c>
      <c r="M801">
        <v>2.0016273122700001E-2</v>
      </c>
      <c r="N801" s="1">
        <v>3.4824987517899997E-5</v>
      </c>
      <c r="O801">
        <v>5.05465951497</v>
      </c>
      <c r="P801">
        <v>4.0279805520899999E-2</v>
      </c>
      <c r="Q801">
        <v>0.25360923212300002</v>
      </c>
      <c r="R801">
        <v>2.06857991569E-3</v>
      </c>
      <c r="S801">
        <v>0</v>
      </c>
      <c r="T801">
        <v>7.4178880732600003</v>
      </c>
      <c r="U801">
        <v>4</v>
      </c>
      <c r="V801">
        <v>3</v>
      </c>
      <c r="Z801">
        <v>1</v>
      </c>
      <c r="AA801" t="s">
        <v>473</v>
      </c>
      <c r="AB801">
        <v>1478</v>
      </c>
      <c r="AC801">
        <v>8.7486074947100007E-3</v>
      </c>
      <c r="AD801">
        <v>1.1192522947799999E-4</v>
      </c>
      <c r="AE801">
        <v>0.67676739055799995</v>
      </c>
      <c r="AF801">
        <v>0.57465060651099997</v>
      </c>
      <c r="AG801">
        <v>1.5331967382300001E-2</v>
      </c>
      <c r="AH801">
        <v>0.567335180193</v>
      </c>
      <c r="AI801">
        <v>-3.4157598096400002E-4</v>
      </c>
      <c r="AJ801" s="1">
        <v>1.55646277231E-5</v>
      </c>
      <c r="AK801">
        <v>1.76803087453</v>
      </c>
      <c r="AL801">
        <v>1.9968056796E-2</v>
      </c>
      <c r="AM801">
        <v>1.58286177499E-4</v>
      </c>
      <c r="AN801">
        <v>5.0595220055999999</v>
      </c>
      <c r="AO801">
        <v>5.2065993874099999E-2</v>
      </c>
      <c r="AP801">
        <v>0.25324170370400001</v>
      </c>
      <c r="AQ801">
        <v>3.2895622921700002E-3</v>
      </c>
      <c r="AR801">
        <v>0</v>
      </c>
      <c r="AS801">
        <v>7.3673840556399997</v>
      </c>
      <c r="AT801">
        <v>2</v>
      </c>
      <c r="AU801">
        <v>3</v>
      </c>
      <c r="AV801">
        <f t="shared" si="157"/>
        <v>1478</v>
      </c>
      <c r="AW801" s="2">
        <f t="shared" si="158"/>
        <v>-6.2383155948090201E-3</v>
      </c>
      <c r="AX801" s="2">
        <f t="shared" si="159"/>
        <v>3.5451897841580622</v>
      </c>
      <c r="BC801" s="2">
        <f t="shared" si="160"/>
        <v>4.1184841035912618E-3</v>
      </c>
      <c r="BD801" s="2">
        <f t="shared" si="161"/>
        <v>0.11612342246446238</v>
      </c>
      <c r="BE801" s="2">
        <f t="shared" si="162"/>
        <v>-1.2437714606762967E-2</v>
      </c>
      <c r="BF801" s="2">
        <f t="shared" si="163"/>
        <v>-2.4088563542490624E-3</v>
      </c>
      <c r="BG801" s="2">
        <f t="shared" si="164"/>
        <v>3.5451897841353457</v>
      </c>
      <c r="BH801" s="2">
        <f t="shared" si="165"/>
        <v>9.6198183390968565E-4</v>
      </c>
      <c r="BI801" s="2">
        <f t="shared" si="166"/>
        <v>0.29260787634847185</v>
      </c>
      <c r="BJ801" s="2">
        <f t="shared" si="167"/>
        <v>-1.4491917976462174E-3</v>
      </c>
      <c r="BK801" s="2">
        <f t="shared" si="168"/>
        <v>0.59025148954553519</v>
      </c>
      <c r="BL801" s="2"/>
      <c r="BM801" s="2">
        <f t="shared" si="169"/>
        <v>-6.8084092293138714E-3</v>
      </c>
    </row>
    <row r="802" spans="1:65" hidden="1">
      <c r="A802">
        <v>1</v>
      </c>
      <c r="B802" t="s">
        <v>473</v>
      </c>
      <c r="C802">
        <v>1479</v>
      </c>
      <c r="D802">
        <v>8.8706966935699991E-3</v>
      </c>
      <c r="E802" s="1">
        <v>1.0858540173E-5</v>
      </c>
      <c r="F802" s="1"/>
      <c r="G802" s="1"/>
      <c r="H802" s="1"/>
      <c r="I802" s="1"/>
      <c r="J802" s="1">
        <v>1.3960755671900001E-5</v>
      </c>
      <c r="K802" s="1">
        <v>1.6552597587900002E-5</v>
      </c>
      <c r="L802">
        <v>1.8177219020599999</v>
      </c>
      <c r="M802">
        <v>2.0049534387399998E-2</v>
      </c>
      <c r="N802" s="1">
        <v>1.5356294780199999E-5</v>
      </c>
      <c r="O802">
        <v>4.9638448775199997</v>
      </c>
      <c r="P802">
        <v>1.52985457349E-2</v>
      </c>
      <c r="Q802">
        <v>0.24946661072199999</v>
      </c>
      <c r="R802">
        <v>7.9224107344699995E-4</v>
      </c>
      <c r="S802">
        <v>0</v>
      </c>
      <c r="T802">
        <v>5.83721030373</v>
      </c>
      <c r="U802">
        <v>4</v>
      </c>
      <c r="V802">
        <v>3</v>
      </c>
      <c r="Z802">
        <v>1</v>
      </c>
      <c r="AA802" t="s">
        <v>473</v>
      </c>
      <c r="AB802">
        <v>1479</v>
      </c>
      <c r="AC802">
        <v>8.8680974330200002E-3</v>
      </c>
      <c r="AD802" s="1">
        <v>4.8187923537199997E-10</v>
      </c>
      <c r="AE802">
        <v>0.999995450768</v>
      </c>
      <c r="AF802">
        <v>0.59158331317299995</v>
      </c>
      <c r="AG802">
        <v>0.99999999896400005</v>
      </c>
      <c r="AH802">
        <v>0.91019199119799998</v>
      </c>
      <c r="AI802" s="1">
        <v>1.3910241815000001E-5</v>
      </c>
      <c r="AJ802" s="1">
        <v>1.4690584213E-9</v>
      </c>
      <c r="AK802">
        <v>1.81665681308</v>
      </c>
      <c r="AL802">
        <v>2.00472345639E-2</v>
      </c>
      <c r="AM802" s="1">
        <v>6.8148015008900004E-10</v>
      </c>
      <c r="AN802">
        <v>4.9631555136700003</v>
      </c>
      <c r="AO802" s="1">
        <v>6.7958855565200002E-7</v>
      </c>
      <c r="AP802">
        <v>0.249403353937</v>
      </c>
      <c r="AQ802" s="1">
        <v>3.5186647861299999E-8</v>
      </c>
      <c r="AR802">
        <v>0</v>
      </c>
      <c r="AS802">
        <v>5.1752938189100002</v>
      </c>
      <c r="AT802">
        <v>2</v>
      </c>
      <c r="AU802">
        <v>2</v>
      </c>
      <c r="AV802">
        <f t="shared" si="157"/>
        <v>1479</v>
      </c>
      <c r="AW802" s="2">
        <f t="shared" si="158"/>
        <v>-2.9301650589440596E-4</v>
      </c>
      <c r="AX802" s="2">
        <f t="shared" si="159"/>
        <v>-0.9999556220976582</v>
      </c>
      <c r="BC802" s="2">
        <f t="shared" si="160"/>
        <v>-3.6182752629696975E-3</v>
      </c>
      <c r="BD802" s="2">
        <f t="shared" si="161"/>
        <v>-0.99991124907051598</v>
      </c>
      <c r="BE802" s="2">
        <f t="shared" si="162"/>
        <v>-5.8594715659906788E-4</v>
      </c>
      <c r="BF802" s="2">
        <f t="shared" si="163"/>
        <v>-1.1470707775854457E-4</v>
      </c>
      <c r="BG802" s="2">
        <f t="shared" si="164"/>
        <v>-0.99995562209765809</v>
      </c>
      <c r="BH802" s="2">
        <f t="shared" si="165"/>
        <v>-1.3887699293774417E-4</v>
      </c>
      <c r="BI802" s="2">
        <f t="shared" si="166"/>
        <v>-0.99995557822505299</v>
      </c>
      <c r="BJ802" s="2">
        <f t="shared" si="167"/>
        <v>-2.5356814211295456E-4</v>
      </c>
      <c r="BK802" s="2">
        <f t="shared" si="168"/>
        <v>-0.99995558593332168</v>
      </c>
      <c r="BL802" s="2"/>
      <c r="BM802" s="2">
        <f t="shared" si="169"/>
        <v>-0.11339603173060814</v>
      </c>
    </row>
    <row r="803" spans="1:65" hidden="1">
      <c r="A803">
        <v>1</v>
      </c>
      <c r="B803" t="s">
        <v>473</v>
      </c>
      <c r="C803">
        <v>1480</v>
      </c>
      <c r="D803">
        <v>8.8326648384799995E-3</v>
      </c>
      <c r="E803" s="1">
        <v>3.1469354751799998E-5</v>
      </c>
      <c r="F803" s="1"/>
      <c r="G803" s="1"/>
      <c r="H803" s="1"/>
      <c r="I803" s="1"/>
      <c r="J803">
        <v>-2.7074167052299999E-4</v>
      </c>
      <c r="K803" s="1">
        <v>1.4077504539800001E-5</v>
      </c>
      <c r="L803">
        <v>1.80216886424</v>
      </c>
      <c r="M803">
        <v>2.0038335931799999E-2</v>
      </c>
      <c r="N803" s="1">
        <v>4.4504388289100003E-5</v>
      </c>
      <c r="O803">
        <v>5.0085516943500004</v>
      </c>
      <c r="P803">
        <v>5.1325930055899999E-2</v>
      </c>
      <c r="Q803">
        <v>0.25157283725899998</v>
      </c>
      <c r="R803">
        <v>2.6378847278999999E-3</v>
      </c>
      <c r="S803">
        <v>0</v>
      </c>
      <c r="T803">
        <v>8.7480106758399998</v>
      </c>
      <c r="U803">
        <v>4</v>
      </c>
      <c r="V803">
        <v>3</v>
      </c>
      <c r="Z803">
        <v>1</v>
      </c>
      <c r="AA803" t="s">
        <v>473</v>
      </c>
      <c r="AB803">
        <v>1480</v>
      </c>
      <c r="AC803">
        <v>8.8351102328899991E-3</v>
      </c>
      <c r="AD803" s="1">
        <v>1.1989708817900001E-9</v>
      </c>
      <c r="AE803">
        <v>0.99999978117099997</v>
      </c>
      <c r="AF803">
        <v>2.0414658448899999E-2</v>
      </c>
      <c r="AG803">
        <v>0.99986511157400004</v>
      </c>
      <c r="AH803">
        <v>0.73396180957500001</v>
      </c>
      <c r="AI803">
        <v>-2.7094306658899999E-4</v>
      </c>
      <c r="AJ803" s="1">
        <v>3.6566371600699998E-9</v>
      </c>
      <c r="AK803">
        <v>1.8031668923099999</v>
      </c>
      <c r="AL803">
        <v>2.0040491916900001E-2</v>
      </c>
      <c r="AM803" s="1">
        <v>1.6956008819199999E-9</v>
      </c>
      <c r="AN803">
        <v>5.0018411251900003</v>
      </c>
      <c r="AO803" s="1">
        <v>1.9474331831599998E-6</v>
      </c>
      <c r="AP803">
        <v>0.25126280558199998</v>
      </c>
      <c r="AQ803" s="1">
        <v>1.0011075231000001E-7</v>
      </c>
      <c r="AR803">
        <v>0</v>
      </c>
      <c r="AS803">
        <v>8.6662041758299999</v>
      </c>
      <c r="AT803">
        <v>2</v>
      </c>
      <c r="AU803">
        <v>2</v>
      </c>
      <c r="AV803">
        <f t="shared" si="157"/>
        <v>1480</v>
      </c>
      <c r="AW803" s="2">
        <f t="shared" si="158"/>
        <v>2.7685805526619543E-4</v>
      </c>
      <c r="AX803" s="2">
        <f t="shared" si="159"/>
        <v>-0.99996190036652333</v>
      </c>
      <c r="BC803" s="2">
        <f t="shared" si="160"/>
        <v>7.4386800380954108E-4</v>
      </c>
      <c r="BD803" s="2">
        <f t="shared" si="161"/>
        <v>-0.999740249619545</v>
      </c>
      <c r="BE803" s="2">
        <f t="shared" si="162"/>
        <v>5.5379276038087415E-4</v>
      </c>
      <c r="BF803" s="2">
        <f t="shared" si="163"/>
        <v>1.0759302106420553E-4</v>
      </c>
      <c r="BG803" s="2">
        <f t="shared" si="164"/>
        <v>-0.99996190036652333</v>
      </c>
      <c r="BH803" s="2">
        <f t="shared" si="165"/>
        <v>-1.3398222818724239E-3</v>
      </c>
      <c r="BI803" s="2">
        <f t="shared" si="166"/>
        <v>-0.99996205751788547</v>
      </c>
      <c r="BJ803" s="2">
        <f t="shared" si="167"/>
        <v>-1.2323734166928971E-3</v>
      </c>
      <c r="BK803" s="2">
        <f t="shared" si="168"/>
        <v>-0.99996204885253281</v>
      </c>
      <c r="BL803" s="2"/>
      <c r="BM803" s="2">
        <f t="shared" si="169"/>
        <v>-9.3514403492820017E-3</v>
      </c>
    </row>
    <row r="804" spans="1:65" hidden="1">
      <c r="A804">
        <v>1</v>
      </c>
      <c r="B804" t="s">
        <v>473</v>
      </c>
      <c r="C804">
        <v>1481</v>
      </c>
      <c r="D804">
        <v>8.7711935392399999E-3</v>
      </c>
      <c r="E804" s="1">
        <v>3.6146517885000003E-5</v>
      </c>
      <c r="F804" s="1"/>
      <c r="G804" s="1"/>
      <c r="H804" s="1"/>
      <c r="I804" s="1"/>
      <c r="J804">
        <v>1.6231473382000001E-4</v>
      </c>
      <c r="K804" s="1">
        <v>1.8952731472399999E-5</v>
      </c>
      <c r="L804">
        <v>1.77717161398</v>
      </c>
      <c r="M804">
        <v>1.9941873681200002E-2</v>
      </c>
      <c r="N804" s="1">
        <v>5.1118895825499997E-5</v>
      </c>
      <c r="O804">
        <v>5.0031511067599999</v>
      </c>
      <c r="P804">
        <v>5.9380669468600003E-2</v>
      </c>
      <c r="Q804">
        <v>0.250091836038</v>
      </c>
      <c r="R804">
        <v>3.03669516612E-3</v>
      </c>
      <c r="S804">
        <v>0</v>
      </c>
      <c r="T804">
        <v>6.8420517860899999</v>
      </c>
      <c r="U804">
        <v>4</v>
      </c>
      <c r="V804">
        <v>3</v>
      </c>
      <c r="Z804">
        <v>1</v>
      </c>
      <c r="AA804" t="s">
        <v>473</v>
      </c>
      <c r="AB804">
        <v>1481</v>
      </c>
      <c r="AC804">
        <v>8.7739941324099999E-3</v>
      </c>
      <c r="AD804" s="1">
        <v>2.76418938096E-9</v>
      </c>
      <c r="AE804">
        <v>0.99995268571499996</v>
      </c>
      <c r="AF804">
        <v>0.87916835946100003</v>
      </c>
      <c r="AG804">
        <v>0.99999998964600001</v>
      </c>
      <c r="AH804">
        <v>0.678942824916</v>
      </c>
      <c r="AI804">
        <v>1.62422682985E-4</v>
      </c>
      <c r="AJ804" s="1">
        <v>8.4734379641000006E-9</v>
      </c>
      <c r="AK804">
        <v>1.77830667712</v>
      </c>
      <c r="AL804">
        <v>1.99443375368E-2</v>
      </c>
      <c r="AM804" s="1">
        <v>3.9091541115300002E-9</v>
      </c>
      <c r="AN804">
        <v>4.9965684226100002</v>
      </c>
      <c r="AO804" s="1">
        <v>4.5333240721299996E-6</v>
      </c>
      <c r="AP804">
        <v>0.249793646955</v>
      </c>
      <c r="AQ804" s="1">
        <v>2.3186285294599999E-7</v>
      </c>
      <c r="AR804">
        <v>0</v>
      </c>
      <c r="AS804">
        <v>6.5018566566900002</v>
      </c>
      <c r="AT804">
        <v>2</v>
      </c>
      <c r="AU804">
        <v>2</v>
      </c>
      <c r="AV804">
        <f t="shared" si="157"/>
        <v>1481</v>
      </c>
      <c r="AW804" s="2">
        <f t="shared" si="158"/>
        <v>3.1929442184473934E-4</v>
      </c>
      <c r="AX804" s="2">
        <f t="shared" si="159"/>
        <v>-0.99992352819738384</v>
      </c>
      <c r="BC804" s="2">
        <f t="shared" si="160"/>
        <v>6.6506078936557354E-4</v>
      </c>
      <c r="BD804" s="2">
        <f t="shared" si="161"/>
        <v>-0.99955291732083906</v>
      </c>
      <c r="BE804" s="2">
        <f t="shared" si="162"/>
        <v>6.3869078881921483E-4</v>
      </c>
      <c r="BF804" s="2">
        <f t="shared" si="163"/>
        <v>1.2355186074220474E-4</v>
      </c>
      <c r="BG804" s="2">
        <f t="shared" si="164"/>
        <v>-0.99992352819738373</v>
      </c>
      <c r="BH804" s="2">
        <f t="shared" si="165"/>
        <v>-1.3157076429503489E-3</v>
      </c>
      <c r="BI804" s="2">
        <f t="shared" si="166"/>
        <v>-0.9999236565684978</v>
      </c>
      <c r="BJ804" s="2">
        <f t="shared" si="167"/>
        <v>-1.1923183408301737E-3</v>
      </c>
      <c r="BK804" s="2">
        <f t="shared" si="168"/>
        <v>-0.99992364631934971</v>
      </c>
      <c r="BL804" s="2"/>
      <c r="BM804" s="2">
        <f t="shared" si="169"/>
        <v>-4.9721215219624873E-2</v>
      </c>
    </row>
    <row r="805" spans="1:65" hidden="1">
      <c r="A805">
        <v>1</v>
      </c>
      <c r="B805" t="s">
        <v>473</v>
      </c>
      <c r="C805">
        <v>1482</v>
      </c>
      <c r="D805">
        <v>8.7072183368399995E-3</v>
      </c>
      <c r="E805" s="1">
        <v>3.4211339338000002E-5</v>
      </c>
      <c r="F805" s="1"/>
      <c r="G805" s="1"/>
      <c r="H805" s="1"/>
      <c r="I805" s="1"/>
      <c r="J805">
        <v>2.6478086593000001E-4</v>
      </c>
      <c r="K805" s="1">
        <v>1.5029029079500001E-5</v>
      </c>
      <c r="L805">
        <v>1.75134154192</v>
      </c>
      <c r="M805">
        <v>1.99246312728E-2</v>
      </c>
      <c r="N805" s="1">
        <v>4.8382140078700001E-5</v>
      </c>
      <c r="O805">
        <v>5.0151566441000002</v>
      </c>
      <c r="P805">
        <v>5.68536202211E-2</v>
      </c>
      <c r="Q805">
        <v>0.25047519858900003</v>
      </c>
      <c r="R805">
        <v>2.9038868845199998E-3</v>
      </c>
      <c r="S805">
        <v>0</v>
      </c>
      <c r="T805">
        <v>3.2059623669800001</v>
      </c>
      <c r="U805">
        <v>4</v>
      </c>
      <c r="V805">
        <v>3</v>
      </c>
      <c r="Z805">
        <v>1</v>
      </c>
      <c r="AA805" t="s">
        <v>473</v>
      </c>
      <c r="AB805">
        <v>1482</v>
      </c>
      <c r="AC805">
        <v>8.7110970623999993E-3</v>
      </c>
      <c r="AD805" s="1">
        <v>3.4495086383499997E-5</v>
      </c>
      <c r="AE805">
        <v>0.999853576488</v>
      </c>
      <c r="AF805">
        <v>0.64395411575100003</v>
      </c>
      <c r="AG805">
        <v>0.82771678360400003</v>
      </c>
      <c r="AH805">
        <v>0.82480883105199998</v>
      </c>
      <c r="AI805">
        <v>2.6497006734000001E-4</v>
      </c>
      <c r="AJ805" s="1">
        <v>1.50522666289E-5</v>
      </c>
      <c r="AK805">
        <v>1.7529021979099999</v>
      </c>
      <c r="AL805">
        <v>1.99280218057E-2</v>
      </c>
      <c r="AM805" s="1">
        <v>4.8783418998800001E-5</v>
      </c>
      <c r="AN805">
        <v>5.0079826967300001</v>
      </c>
      <c r="AO805">
        <v>5.7167237484200002E-2</v>
      </c>
      <c r="AP805">
        <v>0.250159467385</v>
      </c>
      <c r="AQ805">
        <v>2.9205506507600002E-3</v>
      </c>
      <c r="AR805">
        <v>0</v>
      </c>
      <c r="AS805">
        <v>3.1317717630300002</v>
      </c>
      <c r="AT805">
        <v>2</v>
      </c>
      <c r="AU805">
        <v>3</v>
      </c>
      <c r="AV805">
        <f t="shared" si="157"/>
        <v>1482</v>
      </c>
      <c r="AW805" s="2">
        <f t="shared" si="158"/>
        <v>4.4546092792792569E-4</v>
      </c>
      <c r="AX805" s="2">
        <f t="shared" si="159"/>
        <v>8.2939472990706583E-3</v>
      </c>
      <c r="BC805" s="2">
        <f t="shared" si="160"/>
        <v>7.1455846832232798E-4</v>
      </c>
      <c r="BD805" s="2">
        <f t="shared" si="161"/>
        <v>1.5461776856693871E-3</v>
      </c>
      <c r="BE805" s="2">
        <f t="shared" si="162"/>
        <v>8.9112029415400651E-4</v>
      </c>
      <c r="BF805" s="2">
        <f t="shared" si="163"/>
        <v>1.70167911946728E-4</v>
      </c>
      <c r="BG805" s="2">
        <f t="shared" si="164"/>
        <v>8.2939473005383124E-3</v>
      </c>
      <c r="BH805" s="2">
        <f t="shared" si="165"/>
        <v>-1.4304532996870145E-3</v>
      </c>
      <c r="BI805" s="2">
        <f t="shared" si="166"/>
        <v>5.5162232744434799E-3</v>
      </c>
      <c r="BJ805" s="2">
        <f t="shared" si="167"/>
        <v>-1.2605288099525661E-3</v>
      </c>
      <c r="BK805" s="2">
        <f t="shared" si="168"/>
        <v>5.738435036444201E-3</v>
      </c>
      <c r="BL805" s="2"/>
      <c r="BM805" s="2">
        <f t="shared" si="169"/>
        <v>-2.3141445674512751E-2</v>
      </c>
    </row>
    <row r="806" spans="1:65" hidden="1">
      <c r="A806">
        <v>1</v>
      </c>
      <c r="B806" t="s">
        <v>473</v>
      </c>
      <c r="C806">
        <v>1483</v>
      </c>
      <c r="D806">
        <v>8.9902912942599993E-3</v>
      </c>
      <c r="E806" s="1">
        <v>3.25278428265E-5</v>
      </c>
      <c r="F806" s="1"/>
      <c r="G806" s="1"/>
      <c r="H806" s="1"/>
      <c r="I806" s="1"/>
      <c r="J806">
        <v>3.5007918030199999E-4</v>
      </c>
      <c r="K806" s="1">
        <v>1.64655304345E-5</v>
      </c>
      <c r="L806">
        <v>1.8670652975399999</v>
      </c>
      <c r="M806">
        <v>2.0140311720400001E-2</v>
      </c>
      <c r="N806" s="1">
        <v>4.6001316479900001E-5</v>
      </c>
      <c r="O806">
        <v>4.9894285485000003</v>
      </c>
      <c r="P806">
        <v>5.1357589189599998E-2</v>
      </c>
      <c r="Q806">
        <v>0.25188768202799999</v>
      </c>
      <c r="R806">
        <v>2.6558146304399999E-3</v>
      </c>
      <c r="S806">
        <v>0</v>
      </c>
      <c r="T806">
        <v>5.8151280229299998</v>
      </c>
      <c r="U806">
        <v>4</v>
      </c>
      <c r="V806">
        <v>3</v>
      </c>
      <c r="Z806">
        <v>1</v>
      </c>
      <c r="AA806" t="s">
        <v>473</v>
      </c>
      <c r="AB806">
        <v>1483</v>
      </c>
      <c r="AC806">
        <v>9.0689400872100007E-3</v>
      </c>
      <c r="AD806" s="1">
        <v>6.9032544777100004E-5</v>
      </c>
      <c r="AE806">
        <v>0.164090765029</v>
      </c>
      <c r="AF806">
        <v>0.118088092858</v>
      </c>
      <c r="AG806">
        <v>0.99890070094600003</v>
      </c>
      <c r="AH806">
        <v>1.5241092868200001E-3</v>
      </c>
      <c r="AI806">
        <v>3.5245063951999997E-4</v>
      </c>
      <c r="AJ806" s="1">
        <v>1.6658419525199999E-5</v>
      </c>
      <c r="AK806">
        <v>1.8998750764500001</v>
      </c>
      <c r="AL806">
        <v>2.02107107653E-2</v>
      </c>
      <c r="AM806" s="1">
        <v>9.7626761068900003E-5</v>
      </c>
      <c r="AN806">
        <v>4.9991566866300001</v>
      </c>
      <c r="AO806">
        <v>5.0100481499299999E-2</v>
      </c>
      <c r="AP806">
        <v>0.25326097239399997</v>
      </c>
      <c r="AQ806">
        <v>2.8175715367E-3</v>
      </c>
      <c r="AR806">
        <v>0</v>
      </c>
      <c r="AS806">
        <v>5.7356586414099997</v>
      </c>
      <c r="AT806">
        <v>2</v>
      </c>
      <c r="AU806">
        <v>2</v>
      </c>
      <c r="AV806">
        <f t="shared" si="157"/>
        <v>1483</v>
      </c>
      <c r="AW806" s="2">
        <f t="shared" si="158"/>
        <v>8.7481918411493557E-3</v>
      </c>
      <c r="AX806" s="2">
        <f t="shared" si="159"/>
        <v>1.1222601555631015</v>
      </c>
      <c r="BC806" s="2">
        <f t="shared" si="160"/>
        <v>6.774065272759755E-3</v>
      </c>
      <c r="BD806" s="2">
        <f t="shared" si="161"/>
        <v>1.1714720729302562E-2</v>
      </c>
      <c r="BE806" s="2">
        <f t="shared" si="162"/>
        <v>1.7572914537713015E-2</v>
      </c>
      <c r="BF806" s="2">
        <f t="shared" si="163"/>
        <v>3.4954297568638116E-3</v>
      </c>
      <c r="BG806" s="2">
        <f t="shared" si="164"/>
        <v>1.1222601555665788</v>
      </c>
      <c r="BH806" s="2">
        <f t="shared" si="165"/>
        <v>1.9497499634350843E-3</v>
      </c>
      <c r="BI806" s="2">
        <f t="shared" si="166"/>
        <v>-2.447754480178296E-2</v>
      </c>
      <c r="BJ806" s="2">
        <f t="shared" si="167"/>
        <v>5.451994932595885E-3</v>
      </c>
      <c r="BK806" s="2">
        <f t="shared" si="168"/>
        <v>6.0906700492572081E-2</v>
      </c>
      <c r="BL806" s="2"/>
      <c r="BM806" s="2">
        <f t="shared" si="169"/>
        <v>-1.3665972822376273E-2</v>
      </c>
    </row>
    <row r="807" spans="1:65" hidden="1">
      <c r="A807">
        <v>1</v>
      </c>
      <c r="B807" t="s">
        <v>473</v>
      </c>
      <c r="C807">
        <v>1488</v>
      </c>
      <c r="D807">
        <v>9.2310604897000003E-3</v>
      </c>
      <c r="E807" s="1">
        <v>4.1476639055200001E-5</v>
      </c>
      <c r="F807" s="1"/>
      <c r="G807" s="1"/>
      <c r="H807" s="1"/>
      <c r="I807" s="1"/>
      <c r="J807">
        <v>3.1837255741399997E-4</v>
      </c>
      <c r="K807" s="1">
        <v>1.53406514468E-5</v>
      </c>
      <c r="L807">
        <v>1.96840823636</v>
      </c>
      <c r="M807">
        <v>2.0453901949999999E-2</v>
      </c>
      <c r="N807" s="1">
        <v>5.8656825473500002E-5</v>
      </c>
      <c r="O807">
        <v>4.7612069087100002</v>
      </c>
      <c r="P807">
        <v>6.0604929966600003E-2</v>
      </c>
      <c r="Q807">
        <v>0.24410864442899999</v>
      </c>
      <c r="R807">
        <v>3.1851168773400001E-3</v>
      </c>
      <c r="S807">
        <v>0</v>
      </c>
      <c r="T807">
        <v>0.662857238239</v>
      </c>
      <c r="U807">
        <v>4</v>
      </c>
      <c r="V807">
        <v>3</v>
      </c>
      <c r="Z807">
        <v>1</v>
      </c>
      <c r="AA807" t="s">
        <v>473</v>
      </c>
      <c r="AB807">
        <v>1488</v>
      </c>
      <c r="AC807">
        <v>9.3444563005700004E-3</v>
      </c>
      <c r="AD807" s="1">
        <v>6.6843104179099995E-5</v>
      </c>
      <c r="AE807">
        <v>0.26631812652499998</v>
      </c>
      <c r="AF807">
        <v>8.5721094198100006E-2</v>
      </c>
      <c r="AG807">
        <v>0.99542189879999998</v>
      </c>
      <c r="AH807">
        <v>4.2225654286500002E-3</v>
      </c>
      <c r="AI807">
        <v>3.2475215080300001E-4</v>
      </c>
      <c r="AJ807" s="1">
        <v>1.6425917378600002E-5</v>
      </c>
      <c r="AK807">
        <v>2.0170657480799998</v>
      </c>
      <c r="AL807">
        <v>2.05566260966E-2</v>
      </c>
      <c r="AM807" s="1">
        <v>9.4530424481200005E-5</v>
      </c>
      <c r="AN807">
        <v>4.7755402820799997</v>
      </c>
      <c r="AO807">
        <v>5.5472986302400003E-2</v>
      </c>
      <c r="AP807">
        <v>0.246073181035</v>
      </c>
      <c r="AQ807">
        <v>3.0742362523000001E-3</v>
      </c>
      <c r="AR807">
        <v>0</v>
      </c>
      <c r="AS807">
        <v>0.56397573545699997</v>
      </c>
      <c r="AT807">
        <v>2</v>
      </c>
      <c r="AU807">
        <v>2</v>
      </c>
      <c r="AV807">
        <f t="shared" si="157"/>
        <v>1488</v>
      </c>
      <c r="AW807" s="2">
        <f t="shared" si="158"/>
        <v>1.2284158574903389E-2</v>
      </c>
      <c r="AX807" s="2">
        <f t="shared" si="159"/>
        <v>0.6115843930878907</v>
      </c>
      <c r="BC807" s="2">
        <f t="shared" si="160"/>
        <v>2.0038138465257999E-2</v>
      </c>
      <c r="BD807" s="2">
        <f t="shared" si="161"/>
        <v>7.0744448862788314E-2</v>
      </c>
      <c r="BE807" s="2">
        <f t="shared" si="162"/>
        <v>2.4719217701495617E-2</v>
      </c>
      <c r="BF807" s="2">
        <f t="shared" si="163"/>
        <v>5.0222273897231355E-3</v>
      </c>
      <c r="BG807" s="2">
        <f t="shared" si="164"/>
        <v>0.61158439308835399</v>
      </c>
      <c r="BH807" s="2">
        <f t="shared" si="165"/>
        <v>3.0104495865908489E-3</v>
      </c>
      <c r="BI807" s="2">
        <f t="shared" si="166"/>
        <v>-8.4678650186185631E-2</v>
      </c>
      <c r="BJ807" s="2">
        <f t="shared" si="167"/>
        <v>8.0477961384583848E-3</v>
      </c>
      <c r="BK807" s="2">
        <f t="shared" si="168"/>
        <v>-3.4812105586718767E-2</v>
      </c>
      <c r="BL807" s="2"/>
      <c r="BM807" s="2">
        <f t="shared" si="169"/>
        <v>-0.14917465945562669</v>
      </c>
    </row>
    <row r="808" spans="1:65" hidden="1">
      <c r="A808">
        <v>1</v>
      </c>
      <c r="B808" t="s">
        <v>473</v>
      </c>
      <c r="C808">
        <v>1489</v>
      </c>
      <c r="D808">
        <v>8.9448774812000004E-3</v>
      </c>
      <c r="E808" s="1">
        <v>1.7021827191000001E-5</v>
      </c>
      <c r="F808" s="1"/>
      <c r="G808" s="1"/>
      <c r="H808" s="1"/>
      <c r="I808" s="1"/>
      <c r="J808">
        <v>-1.25254113752E-4</v>
      </c>
      <c r="K808" s="1">
        <v>1.5237416139800001E-5</v>
      </c>
      <c r="L808">
        <v>1.8482502458500001</v>
      </c>
      <c r="M808">
        <v>2.01324303643E-2</v>
      </c>
      <c r="N808" s="1">
        <v>2.4072498869799998E-5</v>
      </c>
      <c r="O808">
        <v>5.0530449793100001</v>
      </c>
      <c r="P808">
        <v>2.6311789870000001E-2</v>
      </c>
      <c r="Q808">
        <v>0.25499948531700001</v>
      </c>
      <c r="R808">
        <v>1.3623696943800001E-3</v>
      </c>
      <c r="S808">
        <v>0</v>
      </c>
      <c r="T808">
        <v>28.162968480100002</v>
      </c>
      <c r="U808">
        <v>4</v>
      </c>
      <c r="V808">
        <v>3</v>
      </c>
      <c r="Z808">
        <v>1</v>
      </c>
      <c r="AA808" t="s">
        <v>473</v>
      </c>
      <c r="AB808">
        <v>1489</v>
      </c>
      <c r="AC808">
        <v>8.9489160680599998E-3</v>
      </c>
      <c r="AD808" s="1">
        <v>4.1608627724499999E-10</v>
      </c>
      <c r="AE808">
        <v>0.99999928503000002</v>
      </c>
      <c r="AF808">
        <v>0.88357880798699995</v>
      </c>
      <c r="AG808">
        <v>0.99999966530600004</v>
      </c>
      <c r="AH808">
        <v>0.83086164579099997</v>
      </c>
      <c r="AI808">
        <v>-1.25379605133E-4</v>
      </c>
      <c r="AJ808" s="1">
        <v>1.25712269292E-9</v>
      </c>
      <c r="AK808">
        <v>1.8499195821200001</v>
      </c>
      <c r="AL808">
        <v>2.0136019558200002E-2</v>
      </c>
      <c r="AM808" s="1">
        <v>5.8843485639700003E-10</v>
      </c>
      <c r="AN808">
        <v>5.0455577541799999</v>
      </c>
      <c r="AO808" s="1">
        <v>6.43026570657E-7</v>
      </c>
      <c r="AP808">
        <v>0.25466703984900002</v>
      </c>
      <c r="AQ808" s="1">
        <v>3.3298124399799999E-8</v>
      </c>
      <c r="AR808">
        <v>0</v>
      </c>
      <c r="AS808">
        <v>27.921735360500001</v>
      </c>
      <c r="AT808">
        <v>2</v>
      </c>
      <c r="AU808">
        <v>2</v>
      </c>
      <c r="AV808">
        <f t="shared" si="157"/>
        <v>1489</v>
      </c>
      <c r="AW808" s="2">
        <f t="shared" si="158"/>
        <v>4.5149716902077083E-4</v>
      </c>
      <c r="AX808" s="2">
        <f t="shared" si="159"/>
        <v>-0.99997555572192243</v>
      </c>
      <c r="BC808" s="2">
        <f t="shared" si="160"/>
        <v>1.0018942870688977E-3</v>
      </c>
      <c r="BD808" s="2">
        <f t="shared" si="161"/>
        <v>-0.99991749764649163</v>
      </c>
      <c r="BE808" s="2">
        <f t="shared" si="162"/>
        <v>9.0319818636478495E-4</v>
      </c>
      <c r="BF808" s="2">
        <f t="shared" si="163"/>
        <v>1.7827921592449903E-4</v>
      </c>
      <c r="BG808" s="2">
        <f t="shared" si="164"/>
        <v>-0.99997555572192243</v>
      </c>
      <c r="BH808" s="2">
        <f t="shared" si="165"/>
        <v>-1.4817254072855314E-3</v>
      </c>
      <c r="BI808" s="2">
        <f t="shared" si="166"/>
        <v>-0.99997556127599707</v>
      </c>
      <c r="BJ808" s="2">
        <f t="shared" si="167"/>
        <v>-1.3037103490099616E-3</v>
      </c>
      <c r="BK808" s="2">
        <f t="shared" si="168"/>
        <v>-0.99997555867211585</v>
      </c>
      <c r="BL808" s="2"/>
      <c r="BM808" s="2">
        <f t="shared" si="169"/>
        <v>-8.5656140889571377E-3</v>
      </c>
    </row>
    <row r="809" spans="1:65" hidden="1">
      <c r="A809">
        <v>1</v>
      </c>
      <c r="B809" t="s">
        <v>473</v>
      </c>
      <c r="C809">
        <v>1490</v>
      </c>
      <c r="D809">
        <v>8.6339921060200001E-3</v>
      </c>
      <c r="E809" s="1">
        <v>4.1514486208100002E-5</v>
      </c>
      <c r="F809" s="1"/>
      <c r="G809" s="1"/>
      <c r="H809" s="1"/>
      <c r="I809" s="1"/>
      <c r="J809">
        <v>2.3155254672500001E-4</v>
      </c>
      <c r="K809" s="1">
        <v>1.4370704429900001E-5</v>
      </c>
      <c r="L809">
        <v>1.72200843476</v>
      </c>
      <c r="M809">
        <v>1.9898707829099999E-2</v>
      </c>
      <c r="N809" s="1">
        <v>5.8710349430399999E-5</v>
      </c>
      <c r="O809">
        <v>5.0375955825199998</v>
      </c>
      <c r="P809">
        <v>6.9888042888000004E-2</v>
      </c>
      <c r="Q809">
        <v>0.25126853578199998</v>
      </c>
      <c r="R809">
        <v>3.5638834113299999E-3</v>
      </c>
      <c r="S809">
        <v>0</v>
      </c>
      <c r="T809">
        <v>1.1652797778699999</v>
      </c>
      <c r="U809">
        <v>4</v>
      </c>
      <c r="V809">
        <v>3</v>
      </c>
      <c r="Z809">
        <v>1</v>
      </c>
      <c r="AA809" t="s">
        <v>473</v>
      </c>
      <c r="AB809">
        <v>1490</v>
      </c>
      <c r="AC809">
        <v>8.6340325358100004E-3</v>
      </c>
      <c r="AD809" s="1">
        <v>4.1515496980799997E-5</v>
      </c>
      <c r="AE809">
        <v>0.99987583454899998</v>
      </c>
      <c r="AF809">
        <v>0.64339571968499998</v>
      </c>
      <c r="AG809">
        <v>0.78470331875499999</v>
      </c>
      <c r="AH809">
        <v>0.82315242676900002</v>
      </c>
      <c r="AI809">
        <v>2.3155532771500001E-4</v>
      </c>
      <c r="AJ809" s="1">
        <v>1.43707826809E-5</v>
      </c>
      <c r="AK809">
        <v>1.7220245618600001</v>
      </c>
      <c r="AL809">
        <v>1.9898742913900001E-2</v>
      </c>
      <c r="AM809" s="1">
        <v>5.8711778878900003E-5</v>
      </c>
      <c r="AN809">
        <v>5.0375246423300002</v>
      </c>
      <c r="AO809">
        <v>6.9887538069399999E-2</v>
      </c>
      <c r="AP809">
        <v>0.25126544040299997</v>
      </c>
      <c r="AQ809">
        <v>3.5638663773E-3</v>
      </c>
      <c r="AR809">
        <v>0</v>
      </c>
      <c r="AS809">
        <v>1.1642617924300001</v>
      </c>
      <c r="AT809">
        <v>2</v>
      </c>
      <c r="AU809">
        <v>3</v>
      </c>
      <c r="AV809">
        <f t="shared" si="157"/>
        <v>1490</v>
      </c>
      <c r="AW809" s="2">
        <f t="shared" si="158"/>
        <v>4.6826299472797845E-6</v>
      </c>
      <c r="AX809" s="2">
        <f t="shared" si="159"/>
        <v>2.4347469818806918E-5</v>
      </c>
      <c r="BC809" s="2">
        <f t="shared" si="160"/>
        <v>1.2010189649524063E-5</v>
      </c>
      <c r="BD809" s="2">
        <f t="shared" si="161"/>
        <v>5.4451749655742059E-6</v>
      </c>
      <c r="BE809" s="2">
        <f t="shared" si="162"/>
        <v>9.3652851371450312E-6</v>
      </c>
      <c r="BF809" s="2">
        <f t="shared" si="163"/>
        <v>1.7631697647945278E-6</v>
      </c>
      <c r="BG809" s="2">
        <f t="shared" si="164"/>
        <v>2.434747048642178E-5</v>
      </c>
      <c r="BH809" s="2">
        <f t="shared" si="165"/>
        <v>-1.4082152653500511E-5</v>
      </c>
      <c r="BI809" s="2">
        <f t="shared" si="166"/>
        <v>-7.2232470555030764E-6</v>
      </c>
      <c r="BJ809" s="2">
        <f t="shared" si="167"/>
        <v>-1.231900759230795E-5</v>
      </c>
      <c r="BK809" s="2">
        <f t="shared" si="168"/>
        <v>-4.7796260522284041E-6</v>
      </c>
      <c r="BL809" s="2"/>
      <c r="BM809" s="2">
        <f t="shared" si="169"/>
        <v>-8.7359744786838359E-4</v>
      </c>
    </row>
    <row r="810" spans="1:65" hidden="1">
      <c r="A810">
        <v>1</v>
      </c>
      <c r="B810" t="s">
        <v>473</v>
      </c>
      <c r="C810">
        <v>1491</v>
      </c>
      <c r="D810">
        <v>9.10536737218E-3</v>
      </c>
      <c r="E810" s="1">
        <v>2.22603158957E-5</v>
      </c>
      <c r="F810" s="1"/>
      <c r="G810" s="1"/>
      <c r="H810" s="1"/>
      <c r="I810" s="1"/>
      <c r="J810">
        <v>1.9269173058700001E-4</v>
      </c>
      <c r="K810" s="1">
        <v>1.61872158611E-5</v>
      </c>
      <c r="L810">
        <v>1.9151682160900001</v>
      </c>
      <c r="M810">
        <v>2.0209262071899999E-2</v>
      </c>
      <c r="N810" s="1">
        <v>3.14808406424E-5</v>
      </c>
      <c r="O810">
        <v>4.9856207475399996</v>
      </c>
      <c r="P810">
        <v>3.4281248544100001E-2</v>
      </c>
      <c r="Q810">
        <v>0.25255712725399998</v>
      </c>
      <c r="R810">
        <v>1.7805953034999999E-3</v>
      </c>
      <c r="S810">
        <v>0</v>
      </c>
      <c r="T810">
        <v>6.3813795861899996</v>
      </c>
      <c r="U810">
        <v>4</v>
      </c>
      <c r="V810">
        <v>3</v>
      </c>
      <c r="Z810">
        <v>1</v>
      </c>
      <c r="AA810" t="s">
        <v>473</v>
      </c>
      <c r="AB810">
        <v>1491</v>
      </c>
      <c r="AC810">
        <v>9.7982806766700008E-3</v>
      </c>
      <c r="AD810" s="1">
        <v>7.4480435222000005E-5</v>
      </c>
      <c r="AE810">
        <v>0.15166588826399999</v>
      </c>
      <c r="AF810">
        <v>1.41515388616E-2</v>
      </c>
      <c r="AG810">
        <v>0.99105295007200001</v>
      </c>
      <c r="AH810">
        <v>1.5029812227599999E-3</v>
      </c>
      <c r="AI810">
        <v>2.0393771216600001E-4</v>
      </c>
      <c r="AJ810" s="1">
        <v>1.70559683303E-5</v>
      </c>
      <c r="AK810">
        <v>2.2177456274499998</v>
      </c>
      <c r="AL810">
        <v>2.0847336795200001E-2</v>
      </c>
      <c r="AM810">
        <v>1.0533124162199999E-4</v>
      </c>
      <c r="AN810">
        <v>5.0176127626999998</v>
      </c>
      <c r="AO810">
        <v>3.4303106939099999E-2</v>
      </c>
      <c r="AP810">
        <v>0.26220300106200001</v>
      </c>
      <c r="AQ810">
        <v>2.228973219E-3</v>
      </c>
      <c r="AR810">
        <v>0</v>
      </c>
      <c r="AS810">
        <v>4.6803937756499998</v>
      </c>
      <c r="AT810">
        <v>2</v>
      </c>
      <c r="AU810">
        <v>2</v>
      </c>
      <c r="AV810">
        <f t="shared" si="157"/>
        <v>1491</v>
      </c>
      <c r="AW810" s="2">
        <f t="shared" si="158"/>
        <v>7.6099434121360887E-2</v>
      </c>
      <c r="AX810" s="2">
        <f t="shared" si="159"/>
        <v>2.345884019390188</v>
      </c>
      <c r="BC810" s="2">
        <f t="shared" si="160"/>
        <v>5.8362554245276525E-2</v>
      </c>
      <c r="BD810" s="2">
        <f t="shared" si="161"/>
        <v>5.366904825725622E-2</v>
      </c>
      <c r="BE810" s="2">
        <f t="shared" si="162"/>
        <v>0.15798999211554407</v>
      </c>
      <c r="BF810" s="2">
        <f t="shared" si="163"/>
        <v>3.1573380612803972E-2</v>
      </c>
      <c r="BG810" s="2">
        <f t="shared" si="164"/>
        <v>2.3458840193782664</v>
      </c>
      <c r="BH810" s="2">
        <f t="shared" si="165"/>
        <v>6.4168569532260626E-3</v>
      </c>
      <c r="BI810" s="2">
        <f t="shared" si="166"/>
        <v>6.376195712906595E-4</v>
      </c>
      <c r="BJ810" s="2">
        <f t="shared" si="167"/>
        <v>3.8192839429548334E-2</v>
      </c>
      <c r="BK810" s="2">
        <f t="shared" si="168"/>
        <v>0.25181348879144683</v>
      </c>
      <c r="BL810" s="2"/>
      <c r="BM810" s="2">
        <f t="shared" si="169"/>
        <v>-0.26655455729684507</v>
      </c>
    </row>
    <row r="811" spans="1:65" hidden="1">
      <c r="A811">
        <v>1</v>
      </c>
      <c r="B811" t="s">
        <v>473</v>
      </c>
      <c r="C811">
        <v>1492</v>
      </c>
      <c r="D811">
        <v>9.0537271302999992E-3</v>
      </c>
      <c r="E811" s="1">
        <v>2.2189215683500001E-5</v>
      </c>
      <c r="F811" s="1"/>
      <c r="G811" s="1"/>
      <c r="H811" s="1"/>
      <c r="I811" s="1"/>
      <c r="J811">
        <v>1.95384132224E-4</v>
      </c>
      <c r="K811" s="1">
        <v>1.38567705294E-5</v>
      </c>
      <c r="L811">
        <v>1.8935064213399999</v>
      </c>
      <c r="M811">
        <v>2.0214995885399999E-2</v>
      </c>
      <c r="N811" s="1">
        <v>3.1380289758100002E-5</v>
      </c>
      <c r="O811">
        <v>4.92238431011</v>
      </c>
      <c r="P811">
        <v>3.4174205277100002E-2</v>
      </c>
      <c r="Q811">
        <v>0.24942449939200001</v>
      </c>
      <c r="R811">
        <v>1.7744161952800001E-3</v>
      </c>
      <c r="S811">
        <v>0</v>
      </c>
      <c r="T811">
        <v>10.893449478400001</v>
      </c>
      <c r="U811">
        <v>4</v>
      </c>
      <c r="V811">
        <v>3</v>
      </c>
      <c r="Z811">
        <v>1</v>
      </c>
      <c r="AA811" t="s">
        <v>473</v>
      </c>
      <c r="AB811">
        <v>1492</v>
      </c>
      <c r="AC811">
        <v>9.0608587757000005E-3</v>
      </c>
      <c r="AD811" s="1">
        <v>4.17805332225E-10</v>
      </c>
      <c r="AE811">
        <v>0.99999934014000003</v>
      </c>
      <c r="AF811">
        <v>0.86409625029500003</v>
      </c>
      <c r="AG811">
        <v>0.99999981456700004</v>
      </c>
      <c r="AH811">
        <v>0.88078376551600002</v>
      </c>
      <c r="AI811">
        <v>1.95482662777E-4</v>
      </c>
      <c r="AJ811" s="1">
        <v>1.2632546487E-9</v>
      </c>
      <c r="AK811">
        <v>1.8964906365</v>
      </c>
      <c r="AL811">
        <v>2.0221385517499999E-2</v>
      </c>
      <c r="AM811" s="1">
        <v>5.9086596726499998E-10</v>
      </c>
      <c r="AN811">
        <v>4.9226299077000002</v>
      </c>
      <c r="AO811" s="1">
        <v>6.4326045112799997E-7</v>
      </c>
      <c r="AP811">
        <v>0.249515787155</v>
      </c>
      <c r="AQ811" s="1">
        <v>3.3410463885199998E-8</v>
      </c>
      <c r="AR811">
        <v>0</v>
      </c>
      <c r="AS811">
        <v>10.886673850399999</v>
      </c>
      <c r="AT811">
        <v>2</v>
      </c>
      <c r="AU811">
        <v>2</v>
      </c>
      <c r="AV811">
        <f t="shared" si="157"/>
        <v>1492</v>
      </c>
      <c r="AW811" s="2">
        <f t="shared" si="158"/>
        <v>7.8770271042672693E-4</v>
      </c>
      <c r="AX811" s="2">
        <f t="shared" si="159"/>
        <v>-0.99998117079313731</v>
      </c>
      <c r="BC811" s="2">
        <f t="shared" si="160"/>
        <v>5.0429147893665512E-4</v>
      </c>
      <c r="BD811" s="2">
        <f t="shared" si="161"/>
        <v>-0.99990883484387505</v>
      </c>
      <c r="BE811" s="2">
        <f t="shared" si="162"/>
        <v>1.5760258990240245E-3</v>
      </c>
      <c r="BF811" s="2">
        <f t="shared" si="163"/>
        <v>3.1608376950571847E-4</v>
      </c>
      <c r="BG811" s="2">
        <f t="shared" si="164"/>
        <v>-0.99998117079313731</v>
      </c>
      <c r="BH811" s="2">
        <f t="shared" si="165"/>
        <v>4.9894029910621364E-5</v>
      </c>
      <c r="BI811" s="2">
        <f t="shared" si="166"/>
        <v>-0.99998117701799027</v>
      </c>
      <c r="BJ811" s="2">
        <f t="shared" si="167"/>
        <v>3.6599357008840775E-4</v>
      </c>
      <c r="BK811" s="2">
        <f t="shared" si="168"/>
        <v>-0.99998117101051365</v>
      </c>
      <c r="BL811" s="2"/>
      <c r="BM811" s="2">
        <f t="shared" si="169"/>
        <v>-6.2199104273045363E-4</v>
      </c>
    </row>
    <row r="812" spans="1:65" hidden="1">
      <c r="A812">
        <v>1</v>
      </c>
      <c r="B812" t="s">
        <v>473</v>
      </c>
      <c r="C812">
        <v>1493</v>
      </c>
      <c r="D812">
        <v>8.7976055627700007E-3</v>
      </c>
      <c r="E812" s="1">
        <v>2.57232818202E-5</v>
      </c>
      <c r="F812" s="1"/>
      <c r="G812" s="1"/>
      <c r="H812" s="1"/>
      <c r="I812" s="1"/>
      <c r="J812">
        <v>8.5980534411299997E-4</v>
      </c>
      <c r="K812" s="1">
        <v>1.98867112396E-5</v>
      </c>
      <c r="L812">
        <v>1.78789065004</v>
      </c>
      <c r="M812">
        <v>1.99062756359E-2</v>
      </c>
      <c r="N812" s="1">
        <v>3.6378214018899997E-5</v>
      </c>
      <c r="O812">
        <v>4.9584768729400004</v>
      </c>
      <c r="P812">
        <v>4.1215861922899999E-2</v>
      </c>
      <c r="Q812">
        <v>0.24741626098799999</v>
      </c>
      <c r="R812">
        <v>2.10569070345E-3</v>
      </c>
      <c r="S812">
        <v>0</v>
      </c>
      <c r="T812">
        <v>1.7037357016300001</v>
      </c>
      <c r="U812">
        <v>4</v>
      </c>
      <c r="V812">
        <v>3</v>
      </c>
      <c r="Z812">
        <v>1</v>
      </c>
      <c r="AA812" t="s">
        <v>473</v>
      </c>
      <c r="AB812">
        <v>1493</v>
      </c>
      <c r="AC812">
        <v>8.7979999928599999E-3</v>
      </c>
      <c r="AD812" s="1">
        <v>2.57334807701E-5</v>
      </c>
      <c r="AE812">
        <v>0.99988866814800004</v>
      </c>
      <c r="AF812">
        <v>0.64225035397800001</v>
      </c>
      <c r="AG812">
        <v>0.84453888132800004</v>
      </c>
      <c r="AH812">
        <v>0.82436035492600002</v>
      </c>
      <c r="AI812">
        <v>8.6025352525200005E-4</v>
      </c>
      <c r="AJ812" s="1">
        <v>1.9891399852799999E-5</v>
      </c>
      <c r="AK812">
        <v>1.7880509695</v>
      </c>
      <c r="AL812">
        <v>1.9906624278499999E-2</v>
      </c>
      <c r="AM812" s="1">
        <v>3.6392637512199999E-5</v>
      </c>
      <c r="AN812">
        <v>4.9551592324999998</v>
      </c>
      <c r="AO812">
        <v>4.11861559902E-2</v>
      </c>
      <c r="AP812">
        <v>0.24725504898199999</v>
      </c>
      <c r="AQ812">
        <v>2.1042516930499999E-3</v>
      </c>
      <c r="AR812">
        <v>0</v>
      </c>
      <c r="AS812">
        <v>1.4380096230099999</v>
      </c>
      <c r="AT812">
        <v>2</v>
      </c>
      <c r="AU812">
        <v>3</v>
      </c>
      <c r="AV812">
        <f t="shared" si="157"/>
        <v>1493</v>
      </c>
      <c r="AW812" s="2">
        <f t="shared" si="158"/>
        <v>4.4833800195394391E-5</v>
      </c>
      <c r="AX812" s="2">
        <f t="shared" si="159"/>
        <v>3.9648711899546133E-4</v>
      </c>
      <c r="BC812" s="2">
        <f t="shared" si="160"/>
        <v>5.2125884314249053E-4</v>
      </c>
      <c r="BD812" s="2">
        <f t="shared" si="161"/>
        <v>2.3576614270250844E-4</v>
      </c>
      <c r="BE812" s="2">
        <f t="shared" si="162"/>
        <v>8.9669611503567128E-5</v>
      </c>
      <c r="BF812" s="2">
        <f t="shared" si="163"/>
        <v>1.7514205388046968E-5</v>
      </c>
      <c r="BG812" s="2">
        <f t="shared" si="164"/>
        <v>3.9648711980495589E-4</v>
      </c>
      <c r="BH812" s="2">
        <f t="shared" si="165"/>
        <v>-6.6908458484621174E-4</v>
      </c>
      <c r="BI812" s="2">
        <f t="shared" si="166"/>
        <v>-7.2074030031368927E-4</v>
      </c>
      <c r="BJ812" s="2">
        <f t="shared" si="167"/>
        <v>-6.5158209632720527E-4</v>
      </c>
      <c r="BK812" s="2">
        <f t="shared" si="168"/>
        <v>-6.8339115409608191E-4</v>
      </c>
      <c r="BL812" s="2"/>
      <c r="BM812" s="2">
        <f t="shared" si="169"/>
        <v>-0.15596672557003671</v>
      </c>
    </row>
    <row r="813" spans="1:65" hidden="1">
      <c r="A813">
        <v>1</v>
      </c>
      <c r="B813" t="s">
        <v>473</v>
      </c>
      <c r="C813">
        <v>1494</v>
      </c>
      <c r="D813">
        <v>8.8425121908400003E-3</v>
      </c>
      <c r="E813" s="1">
        <v>3.9585766616600002E-5</v>
      </c>
      <c r="F813" s="1"/>
      <c r="G813" s="1"/>
      <c r="H813" s="1"/>
      <c r="I813" s="1"/>
      <c r="J813">
        <v>5.00250807069E-4</v>
      </c>
      <c r="K813" s="1">
        <v>1.45602674664E-5</v>
      </c>
      <c r="L813">
        <v>1.8061895046200001</v>
      </c>
      <c r="M813">
        <v>2.0063030862900001E-2</v>
      </c>
      <c r="N813" s="1">
        <v>5.5982728026099997E-5</v>
      </c>
      <c r="O813">
        <v>4.94941938903</v>
      </c>
      <c r="P813">
        <v>6.36848180057E-2</v>
      </c>
      <c r="Q813">
        <v>0.248909074905</v>
      </c>
      <c r="R813">
        <v>3.2771885424399999E-3</v>
      </c>
      <c r="S813">
        <v>0</v>
      </c>
      <c r="T813">
        <v>2.6407932809500001</v>
      </c>
      <c r="U813">
        <v>4</v>
      </c>
      <c r="V813">
        <v>3</v>
      </c>
      <c r="Z813">
        <v>1</v>
      </c>
      <c r="AA813" t="s">
        <v>473</v>
      </c>
      <c r="AB813">
        <v>1494</v>
      </c>
      <c r="AC813">
        <v>8.8420146216299997E-3</v>
      </c>
      <c r="AD813" s="1">
        <v>3.95870847325E-5</v>
      </c>
      <c r="AE813">
        <v>0.99974235014500001</v>
      </c>
      <c r="AF813">
        <v>0.64652053619700001</v>
      </c>
      <c r="AG813">
        <v>0.82313452841900003</v>
      </c>
      <c r="AH813">
        <v>0.82481516094700003</v>
      </c>
      <c r="AI813">
        <v>5.0027286065200004E-4</v>
      </c>
      <c r="AJ813" s="1">
        <v>1.45606975574E-5</v>
      </c>
      <c r="AK813">
        <v>1.8059862413500001</v>
      </c>
      <c r="AL813">
        <v>2.0062592276500001E-2</v>
      </c>
      <c r="AM813" s="1">
        <v>5.59845921236E-5</v>
      </c>
      <c r="AN813">
        <v>4.9469711808700003</v>
      </c>
      <c r="AO813">
        <v>6.3650065303199999E-2</v>
      </c>
      <c r="AP813">
        <v>0.24878051457799999</v>
      </c>
      <c r="AQ813">
        <v>3.2753442147100001E-3</v>
      </c>
      <c r="AR813">
        <v>0</v>
      </c>
      <c r="AS813">
        <v>2.6160452435799999</v>
      </c>
      <c r="AT813">
        <v>2</v>
      </c>
      <c r="AU813">
        <v>3</v>
      </c>
      <c r="AV813">
        <f t="shared" si="157"/>
        <v>1494</v>
      </c>
      <c r="AW813" s="2">
        <f t="shared" si="158"/>
        <v>-5.6270118633943559E-5</v>
      </c>
      <c r="AX813" s="2">
        <f t="shared" si="159"/>
        <v>3.3297723213606626E-5</v>
      </c>
      <c r="BC813" s="2">
        <f t="shared" si="160"/>
        <v>4.4085052314559174E-5</v>
      </c>
      <c r="BD813" s="2">
        <f t="shared" si="161"/>
        <v>2.9538674409142763E-5</v>
      </c>
      <c r="BE813" s="2">
        <f t="shared" si="162"/>
        <v>-1.1253706738969231E-4</v>
      </c>
      <c r="BF813" s="2">
        <f t="shared" si="163"/>
        <v>-2.1860425924526423E-5</v>
      </c>
      <c r="BG813" s="2">
        <f t="shared" si="164"/>
        <v>3.3297725311529746E-5</v>
      </c>
      <c r="BH813" s="2">
        <f t="shared" si="165"/>
        <v>-4.9464552658963371E-4</v>
      </c>
      <c r="BI813" s="2">
        <f t="shared" si="166"/>
        <v>-5.4569838759515872E-4</v>
      </c>
      <c r="BJ813" s="2">
        <f t="shared" si="167"/>
        <v>-5.1649513803013101E-4</v>
      </c>
      <c r="BK813" s="2">
        <f t="shared" si="168"/>
        <v>-5.6277742525812178E-4</v>
      </c>
      <c r="BL813" s="2"/>
      <c r="BM813" s="2">
        <f t="shared" si="169"/>
        <v>-9.3714406002643746E-3</v>
      </c>
    </row>
    <row r="814" spans="1:65" hidden="1">
      <c r="A814">
        <v>1</v>
      </c>
      <c r="B814" t="s">
        <v>473</v>
      </c>
      <c r="C814">
        <v>1495</v>
      </c>
      <c r="D814">
        <v>9.0717086782400001E-3</v>
      </c>
      <c r="E814" s="1">
        <v>2.5816894150500001E-5</v>
      </c>
      <c r="F814" s="1"/>
      <c r="G814" s="1"/>
      <c r="H814" s="1"/>
      <c r="I814" s="1"/>
      <c r="J814">
        <v>4.5236607957100002E-4</v>
      </c>
      <c r="K814" s="1">
        <v>1.7085207763000001E-5</v>
      </c>
      <c r="L814">
        <v>1.90103525172</v>
      </c>
      <c r="M814">
        <v>2.0165531932800001E-2</v>
      </c>
      <c r="N814" s="1">
        <v>3.6510601845999999E-5</v>
      </c>
      <c r="O814">
        <v>4.8857831549500004</v>
      </c>
      <c r="P814">
        <v>3.9591838855799998E-2</v>
      </c>
      <c r="Q814">
        <v>0.246964087458</v>
      </c>
      <c r="R814">
        <v>2.0506116465000002E-3</v>
      </c>
      <c r="S814">
        <v>0</v>
      </c>
      <c r="T814">
        <v>8.4043617631099998</v>
      </c>
      <c r="U814">
        <v>4</v>
      </c>
      <c r="V814">
        <v>3</v>
      </c>
      <c r="Z814">
        <v>1</v>
      </c>
      <c r="AA814" t="s">
        <v>473</v>
      </c>
      <c r="AB814">
        <v>1495</v>
      </c>
      <c r="AC814">
        <v>9.0784083840499998E-3</v>
      </c>
      <c r="AD814" s="1">
        <v>3.0055718245799998E-6</v>
      </c>
      <c r="AE814">
        <v>0.99043492900600005</v>
      </c>
      <c r="AF814">
        <v>0.76926018218299996</v>
      </c>
      <c r="AG814">
        <v>0.99999999607300005</v>
      </c>
      <c r="AH814">
        <v>0.50745281660300001</v>
      </c>
      <c r="AI814">
        <v>4.5270574895800003E-4</v>
      </c>
      <c r="AJ814" s="1">
        <v>8.7884923360500003E-6</v>
      </c>
      <c r="AK814">
        <v>1.903844222</v>
      </c>
      <c r="AL814">
        <v>2.01715611447E-2</v>
      </c>
      <c r="AM814" s="1">
        <v>4.2505204370099998E-6</v>
      </c>
      <c r="AN814">
        <v>4.8835184420999997</v>
      </c>
      <c r="AO814">
        <v>4.6019947869099997E-3</v>
      </c>
      <c r="AP814">
        <v>0.24692341648300001</v>
      </c>
      <c r="AQ814">
        <v>2.38435228419E-4</v>
      </c>
      <c r="AR814">
        <v>0</v>
      </c>
      <c r="AS814">
        <v>8.36099252056</v>
      </c>
      <c r="AT814">
        <v>2</v>
      </c>
      <c r="AU814">
        <v>2</v>
      </c>
      <c r="AV814">
        <f t="shared" si="157"/>
        <v>1495</v>
      </c>
      <c r="AW814" s="2">
        <f t="shared" si="158"/>
        <v>7.3852744258311339E-4</v>
      </c>
      <c r="AX814" s="2">
        <f t="shared" si="159"/>
        <v>-0.88358120047055355</v>
      </c>
      <c r="BC814" s="2">
        <f t="shared" si="160"/>
        <v>7.5087280487992148E-4</v>
      </c>
      <c r="BD814" s="2">
        <f t="shared" si="161"/>
        <v>-0.48560810860711334</v>
      </c>
      <c r="BE814" s="2">
        <f t="shared" si="162"/>
        <v>1.4776003114400811E-3</v>
      </c>
      <c r="BF814" s="2">
        <f t="shared" si="163"/>
        <v>2.989860084073434E-4</v>
      </c>
      <c r="BG814" s="2">
        <f t="shared" si="164"/>
        <v>-0.8835812004705238</v>
      </c>
      <c r="BH814" s="2">
        <f t="shared" si="165"/>
        <v>-4.6353118388116506E-4</v>
      </c>
      <c r="BI814" s="2">
        <f t="shared" si="166"/>
        <v>-0.88376405542386594</v>
      </c>
      <c r="BJ814" s="2">
        <f t="shared" si="167"/>
        <v>-1.6468376199396513E-4</v>
      </c>
      <c r="BK814" s="2">
        <f t="shared" si="168"/>
        <v>-0.88372482482191927</v>
      </c>
      <c r="BL814" s="2"/>
      <c r="BM814" s="2">
        <f t="shared" si="169"/>
        <v>-5.1603255276759102E-3</v>
      </c>
    </row>
    <row r="815" spans="1:65" hidden="1">
      <c r="A815">
        <v>1</v>
      </c>
      <c r="B815" t="s">
        <v>473</v>
      </c>
      <c r="C815">
        <v>1500</v>
      </c>
      <c r="D815">
        <v>9.6820846609500001E-3</v>
      </c>
      <c r="E815" s="1">
        <v>3.1156843398600001E-5</v>
      </c>
      <c r="F815" s="1"/>
      <c r="G815" s="1"/>
      <c r="H815" s="1"/>
      <c r="I815" s="1"/>
      <c r="J815" s="1">
        <v>-1.30673354563E-5</v>
      </c>
      <c r="K815" s="1">
        <v>1.61090678567E-5</v>
      </c>
      <c r="L815">
        <v>2.1654578341200001</v>
      </c>
      <c r="M815">
        <v>2.075798207E-2</v>
      </c>
      <c r="N815" s="1">
        <v>4.4062430495100003E-5</v>
      </c>
      <c r="O815">
        <v>4.6294959276099998</v>
      </c>
      <c r="P815">
        <v>4.1966885276099999E-2</v>
      </c>
      <c r="Q815">
        <v>0.24088445416599999</v>
      </c>
      <c r="R815">
        <v>2.2427099054400002E-3</v>
      </c>
      <c r="S815">
        <v>0</v>
      </c>
      <c r="T815">
        <v>11.109575576199999</v>
      </c>
      <c r="U815">
        <v>4</v>
      </c>
      <c r="V815">
        <v>3</v>
      </c>
      <c r="Z815">
        <v>1</v>
      </c>
      <c r="AA815" t="s">
        <v>473</v>
      </c>
      <c r="AB815">
        <v>1500</v>
      </c>
      <c r="AC815">
        <v>1.0490845764000001E-2</v>
      </c>
      <c r="AD815" s="1">
        <v>7.5610539928700006E-5</v>
      </c>
      <c r="AE815">
        <v>0.10563556935</v>
      </c>
      <c r="AF815">
        <v>1.0406038447899999E-2</v>
      </c>
      <c r="AG815">
        <v>0.99439917914800002</v>
      </c>
      <c r="AH815">
        <v>7.9272507710299997E-4</v>
      </c>
      <c r="AI815" s="1">
        <v>-1.3397888160799999E-5</v>
      </c>
      <c r="AJ815" s="1">
        <v>1.6548480667400001E-5</v>
      </c>
      <c r="AK815">
        <v>2.5423362158899998</v>
      </c>
      <c r="AL815">
        <v>2.15296071005E-2</v>
      </c>
      <c r="AM815">
        <v>1.06929451026E-4</v>
      </c>
      <c r="AN815">
        <v>4.6383903890399996</v>
      </c>
      <c r="AO815">
        <v>3.9082251161600003E-2</v>
      </c>
      <c r="AP815">
        <v>0.250318724188</v>
      </c>
      <c r="AQ815">
        <v>2.4482888893100001E-3</v>
      </c>
      <c r="AR815">
        <v>0</v>
      </c>
      <c r="AS815">
        <v>10.581547781699999</v>
      </c>
      <c r="AT815">
        <v>2</v>
      </c>
      <c r="AU815">
        <v>2</v>
      </c>
      <c r="AV815">
        <f t="shared" ref="AV815:AV878" si="170">AB815</f>
        <v>1500</v>
      </c>
      <c r="AW815" s="2">
        <f t="shared" ref="AW815:AW878" si="171">(AC815-D815)/D815</f>
        <v>8.35317115447166E-2</v>
      </c>
      <c r="AX815" s="2">
        <f t="shared" ref="AX815:AX878" si="172">(AD815-E815)/E815</f>
        <v>1.4267715108808963</v>
      </c>
      <c r="BC815" s="2">
        <f t="shared" ref="BC815:BC878" si="173">(AI815-J815)/J815</f>
        <v>2.5296106127024855E-2</v>
      </c>
      <c r="BD815" s="2">
        <f t="shared" ref="BD815:BD878" si="174">(AJ815-K815)/K815</f>
        <v>2.7277357983022176E-2</v>
      </c>
      <c r="BE815" s="2">
        <f t="shared" ref="BE815:BE878" si="175">(AK815-L815)/L815</f>
        <v>0.1740409699194885</v>
      </c>
      <c r="BF815" s="2">
        <f t="shared" ref="BF815:BF878" si="176">(AL815-M815)/M815</f>
        <v>3.71724490317955E-2</v>
      </c>
      <c r="BG815" s="2">
        <f t="shared" ref="BG815:BG878" si="177">(AM815-N815)/N815</f>
        <v>1.4267715108881971</v>
      </c>
      <c r="BH815" s="2">
        <f t="shared" ref="BH815:BH878" si="178">(AN815-O815)/O815</f>
        <v>1.9212591541454347E-3</v>
      </c>
      <c r="BI815" s="2">
        <f t="shared" ref="BI815:BI878" si="179">(AO815-P815)/P815</f>
        <v>-6.8735959209791211E-2</v>
      </c>
      <c r="BJ815" s="2">
        <f t="shared" ref="BJ815:BJ878" si="180">(AP815-Q815)/Q815</f>
        <v>3.9165126096093343E-2</v>
      </c>
      <c r="BK815" s="2">
        <f t="shared" ref="BK815:BK878" si="181">(AQ815-R815)/R815</f>
        <v>9.1665437144295786E-2</v>
      </c>
      <c r="BL815" s="2"/>
      <c r="BM815" s="2">
        <f t="shared" ref="BM815:BM878" si="182">(AS815-T815)/T815</f>
        <v>-4.7529069934155878E-2</v>
      </c>
    </row>
    <row r="816" spans="1:65" hidden="1">
      <c r="A816">
        <v>1</v>
      </c>
      <c r="B816" t="s">
        <v>473</v>
      </c>
      <c r="C816">
        <v>1501</v>
      </c>
      <c r="D816">
        <v>9.1488518935599998E-3</v>
      </c>
      <c r="E816" s="1">
        <v>4.0950328971100001E-5</v>
      </c>
      <c r="F816" s="1"/>
      <c r="G816" s="1"/>
      <c r="H816" s="1"/>
      <c r="I816" s="1"/>
      <c r="J816" s="1">
        <v>4.9285924419299999E-5</v>
      </c>
      <c r="K816" s="1">
        <v>1.7035130262799999E-5</v>
      </c>
      <c r="L816">
        <v>1.93350444141</v>
      </c>
      <c r="M816">
        <v>2.03205253448E-2</v>
      </c>
      <c r="N816" s="1">
        <v>5.79125106145E-5</v>
      </c>
      <c r="O816">
        <v>4.87746185498</v>
      </c>
      <c r="P816">
        <v>6.2268219636499998E-2</v>
      </c>
      <c r="Q816">
        <v>0.248438413553</v>
      </c>
      <c r="R816">
        <v>3.24976327967E-3</v>
      </c>
      <c r="S816">
        <v>0</v>
      </c>
      <c r="T816">
        <v>5.1245815208299996</v>
      </c>
      <c r="U816">
        <v>4</v>
      </c>
      <c r="V816">
        <v>3</v>
      </c>
      <c r="Z816">
        <v>1</v>
      </c>
      <c r="AA816" t="s">
        <v>473</v>
      </c>
      <c r="AB816">
        <v>1501</v>
      </c>
      <c r="AC816">
        <v>9.1504541382599995E-3</v>
      </c>
      <c r="AD816" s="1">
        <v>1.9657801732099999E-8</v>
      </c>
      <c r="AE816">
        <v>0.99999989816199997</v>
      </c>
      <c r="AF816">
        <v>0.76705932906600005</v>
      </c>
      <c r="AG816">
        <v>0.98918553201899995</v>
      </c>
      <c r="AH816">
        <v>0.60217524709600001</v>
      </c>
      <c r="AI816" s="1">
        <v>4.9292661188300001E-5</v>
      </c>
      <c r="AJ816" s="1">
        <v>5.9133166062600001E-8</v>
      </c>
      <c r="AK816">
        <v>1.9341817326299999</v>
      </c>
      <c r="AL816">
        <v>2.0321968167899999E-2</v>
      </c>
      <c r="AM816" s="1">
        <v>2.7800329815999999E-8</v>
      </c>
      <c r="AN816">
        <v>4.8766955352799997</v>
      </c>
      <c r="AO816" s="1">
        <v>2.98927693536E-5</v>
      </c>
      <c r="AP816">
        <v>0.24841701745100001</v>
      </c>
      <c r="AQ816" s="1">
        <v>1.5601864873899999E-6</v>
      </c>
      <c r="AR816">
        <v>0</v>
      </c>
      <c r="AS816">
        <v>5.1216028611300004</v>
      </c>
      <c r="AT816">
        <v>2</v>
      </c>
      <c r="AU816">
        <v>2</v>
      </c>
      <c r="AV816">
        <f t="shared" si="170"/>
        <v>1501</v>
      </c>
      <c r="AW816" s="2">
        <f t="shared" si="171"/>
        <v>1.7513068510023006E-4</v>
      </c>
      <c r="AX816" s="2">
        <f t="shared" si="172"/>
        <v>-0.99951995985805209</v>
      </c>
      <c r="BC816" s="2">
        <f t="shared" si="173"/>
        <v>1.3668748388869886E-4</v>
      </c>
      <c r="BD816" s="2">
        <f t="shared" si="174"/>
        <v>-0.99652875175297428</v>
      </c>
      <c r="BE816" s="2">
        <f t="shared" si="175"/>
        <v>3.5029204251841266E-4</v>
      </c>
      <c r="BF816" s="2">
        <f t="shared" si="176"/>
        <v>7.1003238130745602E-5</v>
      </c>
      <c r="BG816" s="2">
        <f t="shared" si="177"/>
        <v>-0.99951995985805109</v>
      </c>
      <c r="BH816" s="2">
        <f t="shared" si="178"/>
        <v>-1.5711444246721589E-4</v>
      </c>
      <c r="BI816" s="2">
        <f t="shared" si="179"/>
        <v>-0.99951993537749917</v>
      </c>
      <c r="BJ816" s="2">
        <f t="shared" si="180"/>
        <v>-8.6122358028317361E-5</v>
      </c>
      <c r="BK816" s="2">
        <f t="shared" si="181"/>
        <v>-0.99951990765076637</v>
      </c>
      <c r="BL816" s="2"/>
      <c r="BM816" s="2">
        <f t="shared" si="182"/>
        <v>-5.8124935429201309E-4</v>
      </c>
    </row>
    <row r="817" spans="1:65" hidden="1">
      <c r="A817">
        <v>1</v>
      </c>
      <c r="B817" t="s">
        <v>473</v>
      </c>
      <c r="C817">
        <v>1502</v>
      </c>
      <c r="D817">
        <v>9.0597798541900004E-3</v>
      </c>
      <c r="E817" s="1">
        <v>4.8946600573199999E-5</v>
      </c>
      <c r="F817" s="1"/>
      <c r="G817" s="1"/>
      <c r="H817" s="1"/>
      <c r="I817" s="1"/>
      <c r="J817">
        <v>2.3766866248700001E-4</v>
      </c>
      <c r="K817" s="1">
        <v>1.4585469478499999E-5</v>
      </c>
      <c r="L817">
        <v>1.8960390142500001</v>
      </c>
      <c r="M817">
        <v>2.0263206105999999E-2</v>
      </c>
      <c r="N817" s="1">
        <v>6.9220946362599998E-5</v>
      </c>
      <c r="O817">
        <v>4.8814748544500004</v>
      </c>
      <c r="P817">
        <v>7.5723899578899995E-2</v>
      </c>
      <c r="Q817">
        <v>0.247941459044</v>
      </c>
      <c r="R817">
        <v>3.9383490225999998E-3</v>
      </c>
      <c r="S817">
        <v>0</v>
      </c>
      <c r="T817">
        <v>0.60727620202499999</v>
      </c>
      <c r="U817">
        <v>4</v>
      </c>
      <c r="V817">
        <v>3</v>
      </c>
      <c r="Z817">
        <v>1</v>
      </c>
      <c r="AA817" t="s">
        <v>473</v>
      </c>
      <c r="AB817">
        <v>1502</v>
      </c>
      <c r="AC817">
        <v>9.0626837951999998E-3</v>
      </c>
      <c r="AD817" s="1">
        <v>4.8966998493300003E-5</v>
      </c>
      <c r="AE817">
        <v>0.99974658070099998</v>
      </c>
      <c r="AF817">
        <v>0.64567707872500002</v>
      </c>
      <c r="AG817">
        <v>0.559771024768</v>
      </c>
      <c r="AH817">
        <v>0.77039571042599997</v>
      </c>
      <c r="AI817">
        <v>2.37778046815E-4</v>
      </c>
      <c r="AJ817" s="1">
        <v>1.45908681819E-5</v>
      </c>
      <c r="AK817">
        <v>1.8972546879100001</v>
      </c>
      <c r="AL817">
        <v>2.0265803088500001E-2</v>
      </c>
      <c r="AM817" s="1">
        <v>6.9249793378000003E-5</v>
      </c>
      <c r="AN817">
        <v>4.8772638182300003</v>
      </c>
      <c r="AO817">
        <v>7.5643928454900006E-2</v>
      </c>
      <c r="AP817">
        <v>0.24775932009900001</v>
      </c>
      <c r="AQ817">
        <v>3.9347817735500001E-3</v>
      </c>
      <c r="AR817">
        <v>0</v>
      </c>
      <c r="AS817">
        <v>0.56796759394600005</v>
      </c>
      <c r="AT817">
        <v>2</v>
      </c>
      <c r="AU817">
        <v>3</v>
      </c>
      <c r="AV817">
        <f t="shared" si="170"/>
        <v>1502</v>
      </c>
      <c r="AW817" s="2">
        <f t="shared" si="171"/>
        <v>3.2053107876085356E-4</v>
      </c>
      <c r="AX817" s="2">
        <f t="shared" si="172"/>
        <v>4.1673823842983284E-4</v>
      </c>
      <c r="BC817" s="2">
        <f t="shared" si="173"/>
        <v>4.6023874942272697E-4</v>
      </c>
      <c r="BD817" s="2">
        <f t="shared" si="174"/>
        <v>3.701425866311162E-4</v>
      </c>
      <c r="BE817" s="2">
        <f t="shared" si="175"/>
        <v>6.4116489737994417E-4</v>
      </c>
      <c r="BF817" s="2">
        <f t="shared" si="176"/>
        <v>1.2816246779590634E-4</v>
      </c>
      <c r="BG817" s="2">
        <f t="shared" si="177"/>
        <v>4.1673824060271716E-4</v>
      </c>
      <c r="BH817" s="2">
        <f t="shared" si="178"/>
        <v>-8.6265654245074172E-4</v>
      </c>
      <c r="BI817" s="2">
        <f t="shared" si="179"/>
        <v>-1.056088295039053E-3</v>
      </c>
      <c r="BJ817" s="2">
        <f t="shared" si="180"/>
        <v>-7.346046349096892E-4</v>
      </c>
      <c r="BK817" s="2">
        <f t="shared" si="181"/>
        <v>-9.0577270565133695E-4</v>
      </c>
      <c r="BL817" s="2"/>
      <c r="BM817" s="2">
        <f t="shared" si="182"/>
        <v>-6.4729373467827256E-2</v>
      </c>
    </row>
    <row r="818" spans="1:65" hidden="1">
      <c r="A818">
        <v>1</v>
      </c>
      <c r="B818" t="s">
        <v>473</v>
      </c>
      <c r="C818">
        <v>1503</v>
      </c>
      <c r="D818">
        <v>9.1744201466800006E-3</v>
      </c>
      <c r="E818" s="1">
        <v>2.56753539009E-5</v>
      </c>
      <c r="F818" s="1"/>
      <c r="G818" s="1"/>
      <c r="H818" s="1"/>
      <c r="I818" s="1"/>
      <c r="J818" s="1">
        <v>1.8013196486999999E-5</v>
      </c>
      <c r="K818" s="1">
        <v>1.6710301053599999E-5</v>
      </c>
      <c r="L818">
        <v>1.9443266541399999</v>
      </c>
      <c r="M818">
        <v>2.03074951026E-2</v>
      </c>
      <c r="N818" s="1">
        <v>3.6310433705300002E-5</v>
      </c>
      <c r="O818">
        <v>4.8135167456000003</v>
      </c>
      <c r="P818">
        <v>3.8152572224099998E-2</v>
      </c>
      <c r="Q818">
        <v>0.24502408628899999</v>
      </c>
      <c r="R818">
        <v>1.9908962290700002E-3</v>
      </c>
      <c r="S818">
        <v>0</v>
      </c>
      <c r="T818">
        <v>2.0569708844200001</v>
      </c>
      <c r="U818">
        <v>4</v>
      </c>
      <c r="V818">
        <v>3</v>
      </c>
      <c r="Z818">
        <v>1</v>
      </c>
      <c r="AA818" t="s">
        <v>473</v>
      </c>
      <c r="AB818">
        <v>1503</v>
      </c>
      <c r="AC818">
        <v>9.1797791254600008E-3</v>
      </c>
      <c r="AD818" s="1">
        <v>2.56957408247E-5</v>
      </c>
      <c r="AE818">
        <v>0.99984447356399997</v>
      </c>
      <c r="AF818">
        <v>0.64473025076299995</v>
      </c>
      <c r="AG818">
        <v>0.54544564892000003</v>
      </c>
      <c r="AH818">
        <v>0.76509865108399999</v>
      </c>
      <c r="AI818" s="1">
        <v>1.8009846334399999E-5</v>
      </c>
      <c r="AJ818" s="1">
        <v>1.6719344355E-5</v>
      </c>
      <c r="AK818">
        <v>1.9465987647</v>
      </c>
      <c r="AL818">
        <v>2.0312338045299999E-2</v>
      </c>
      <c r="AM818" s="1">
        <v>3.6339265169499997E-5</v>
      </c>
      <c r="AN818">
        <v>4.8120994898799996</v>
      </c>
      <c r="AO818">
        <v>3.8139447214799997E-2</v>
      </c>
      <c r="AP818">
        <v>0.24501035951299999</v>
      </c>
      <c r="AQ818">
        <v>1.9907443022199999E-3</v>
      </c>
      <c r="AR818">
        <v>0</v>
      </c>
      <c r="AS818">
        <v>1.94350933068</v>
      </c>
      <c r="AT818">
        <v>2</v>
      </c>
      <c r="AU818">
        <v>3</v>
      </c>
      <c r="AV818">
        <f t="shared" si="170"/>
        <v>1503</v>
      </c>
      <c r="AW818" s="2">
        <f t="shared" si="171"/>
        <v>5.8412179672624731E-4</v>
      </c>
      <c r="AX818" s="2">
        <f t="shared" si="172"/>
        <v>7.9402698317958004E-4</v>
      </c>
      <c r="BC818" s="2">
        <f t="shared" si="173"/>
        <v>-1.8598323747910219E-4</v>
      </c>
      <c r="BD818" s="2">
        <f t="shared" si="174"/>
        <v>5.4118123730951054E-4</v>
      </c>
      <c r="BE818" s="2">
        <f t="shared" si="175"/>
        <v>1.1685847926644192E-3</v>
      </c>
      <c r="BF818" s="2">
        <f t="shared" si="176"/>
        <v>2.3848055486564188E-4</v>
      </c>
      <c r="BG818" s="2">
        <f t="shared" si="177"/>
        <v>7.9402698502569944E-4</v>
      </c>
      <c r="BH818" s="2">
        <f t="shared" si="178"/>
        <v>-2.9443248977916917E-4</v>
      </c>
      <c r="BI818" s="2">
        <f t="shared" si="179"/>
        <v>-3.4401374625300514E-4</v>
      </c>
      <c r="BJ818" s="2">
        <f t="shared" si="180"/>
        <v>-5.6022149527844926E-5</v>
      </c>
      <c r="BK818" s="2">
        <f t="shared" si="181"/>
        <v>-7.6310782943844163E-5</v>
      </c>
      <c r="BL818" s="2"/>
      <c r="BM818" s="2">
        <f t="shared" si="182"/>
        <v>-5.5159533175401572E-2</v>
      </c>
    </row>
    <row r="819" spans="1:65" hidden="1">
      <c r="A819">
        <v>1</v>
      </c>
      <c r="B819" t="s">
        <v>473</v>
      </c>
      <c r="C819">
        <v>1504</v>
      </c>
      <c r="D819">
        <v>9.2651730327700001E-3</v>
      </c>
      <c r="E819" s="1">
        <v>3.3974955391700001E-5</v>
      </c>
      <c r="F819" s="1"/>
      <c r="G819" s="1"/>
      <c r="H819" s="1"/>
      <c r="I819" s="1"/>
      <c r="J819">
        <v>1.4998232768700001E-4</v>
      </c>
      <c r="K819" s="1">
        <v>1.4388258735600001E-5</v>
      </c>
      <c r="L819">
        <v>1.98298326366</v>
      </c>
      <c r="M819">
        <v>2.03894554157E-2</v>
      </c>
      <c r="N819" s="1">
        <v>4.8047842695900002E-5</v>
      </c>
      <c r="O819">
        <v>4.7917461386999998</v>
      </c>
      <c r="P819">
        <v>5.0329123003199999E-2</v>
      </c>
      <c r="Q819">
        <v>0.24490032533100001</v>
      </c>
      <c r="R819">
        <v>2.6362051832300002E-3</v>
      </c>
      <c r="S819">
        <v>0</v>
      </c>
      <c r="T819">
        <v>3.3344515290099999</v>
      </c>
      <c r="U819">
        <v>4</v>
      </c>
      <c r="V819">
        <v>3</v>
      </c>
      <c r="Z819">
        <v>1</v>
      </c>
      <c r="AA819" t="s">
        <v>473</v>
      </c>
      <c r="AB819">
        <v>1504</v>
      </c>
      <c r="AC819">
        <v>9.2595907236099999E-3</v>
      </c>
      <c r="AD819" s="1">
        <v>3.3955797570399999E-5</v>
      </c>
      <c r="AE819">
        <v>0.99936346769200002</v>
      </c>
      <c r="AF819">
        <v>0.65068837305000005</v>
      </c>
      <c r="AG819">
        <v>0.66507482734800005</v>
      </c>
      <c r="AH819">
        <v>0.80276128005400005</v>
      </c>
      <c r="AI819">
        <v>1.49919869556E-4</v>
      </c>
      <c r="AJ819" s="1">
        <v>1.43825610498E-5</v>
      </c>
      <c r="AK819">
        <v>1.98059447052</v>
      </c>
      <c r="AL819">
        <v>2.0384382998700001E-2</v>
      </c>
      <c r="AM819" s="1">
        <v>4.8020749445200002E-5</v>
      </c>
      <c r="AN819">
        <v>4.7904573242700002</v>
      </c>
      <c r="AO819">
        <v>5.0314093683499997E-2</v>
      </c>
      <c r="AP819">
        <v>0.244773546536</v>
      </c>
      <c r="AQ819">
        <v>2.6347262791400002E-3</v>
      </c>
      <c r="AR819">
        <v>0</v>
      </c>
      <c r="AS819">
        <v>3.3302924998100001</v>
      </c>
      <c r="AT819">
        <v>2</v>
      </c>
      <c r="AU819">
        <v>3</v>
      </c>
      <c r="AV819">
        <f t="shared" si="170"/>
        <v>1504</v>
      </c>
      <c r="AW819" s="2">
        <f t="shared" si="171"/>
        <v>-6.0250457711433041E-4</v>
      </c>
      <c r="AX819" s="2">
        <f t="shared" si="172"/>
        <v>-5.6388069032409357E-4</v>
      </c>
      <c r="BC819" s="2">
        <f t="shared" si="173"/>
        <v>-4.1643660265334439E-4</v>
      </c>
      <c r="BD819" s="2">
        <f t="shared" si="174"/>
        <v>-3.9599550610691772E-4</v>
      </c>
      <c r="BE819" s="2">
        <f t="shared" si="175"/>
        <v>-1.2046461428983275E-3</v>
      </c>
      <c r="BF819" s="2">
        <f t="shared" si="176"/>
        <v>-2.4877648257800152E-4</v>
      </c>
      <c r="BG819" s="2">
        <f t="shared" si="177"/>
        <v>-5.6388069015868205E-4</v>
      </c>
      <c r="BH819" s="2">
        <f t="shared" si="178"/>
        <v>-2.6896550708115639E-4</v>
      </c>
      <c r="BI819" s="2">
        <f t="shared" si="179"/>
        <v>-2.9862073493803446E-4</v>
      </c>
      <c r="BJ819" s="2">
        <f t="shared" si="180"/>
        <v>-5.1767507792671922E-4</v>
      </c>
      <c r="BK819" s="2">
        <f t="shared" si="181"/>
        <v>-5.6099733791887976E-4</v>
      </c>
      <c r="BL819" s="2"/>
      <c r="BM819" s="2">
        <f t="shared" si="182"/>
        <v>-1.2472903455983339E-3</v>
      </c>
    </row>
    <row r="820" spans="1:65" hidden="1">
      <c r="A820">
        <v>1</v>
      </c>
      <c r="B820" t="s">
        <v>473</v>
      </c>
      <c r="C820">
        <v>1505</v>
      </c>
      <c r="D820">
        <v>9.0953465273499994E-3</v>
      </c>
      <c r="E820" s="1">
        <v>4.6482981442300002E-5</v>
      </c>
      <c r="F820" s="1"/>
      <c r="G820" s="1"/>
      <c r="H820" s="1"/>
      <c r="I820" s="1"/>
      <c r="J820">
        <v>7.1029149658499995E-4</v>
      </c>
      <c r="K820" s="1">
        <v>2.08890975598E-5</v>
      </c>
      <c r="L820">
        <v>1.9109550872600001</v>
      </c>
      <c r="M820">
        <v>2.0173663831799998E-2</v>
      </c>
      <c r="N820" s="1">
        <v>6.5736862775200007E-5</v>
      </c>
      <c r="O820">
        <v>4.87023425796</v>
      </c>
      <c r="P820">
        <v>7.2131743105000007E-2</v>
      </c>
      <c r="Q820">
        <v>0.24627740284499999</v>
      </c>
      <c r="R820">
        <v>3.73478665662E-3</v>
      </c>
      <c r="S820">
        <v>0</v>
      </c>
      <c r="T820">
        <v>1.7616895350599999</v>
      </c>
      <c r="U820">
        <v>4</v>
      </c>
      <c r="V820">
        <v>3</v>
      </c>
      <c r="Z820">
        <v>1</v>
      </c>
      <c r="AA820" t="s">
        <v>473</v>
      </c>
      <c r="AB820">
        <v>1505</v>
      </c>
      <c r="AC820">
        <v>9.1005242081299998E-3</v>
      </c>
      <c r="AD820" s="1">
        <v>4.6528700907099998E-5</v>
      </c>
      <c r="AE820">
        <v>0.99978252943400003</v>
      </c>
      <c r="AF820">
        <v>0.64566534991299995</v>
      </c>
      <c r="AG820">
        <v>0.64230780739399995</v>
      </c>
      <c r="AH820">
        <v>0.796786237023</v>
      </c>
      <c r="AI820">
        <v>7.1099988671499996E-4</v>
      </c>
      <c r="AJ820" s="1">
        <v>2.0905235157299998E-5</v>
      </c>
      <c r="AK820">
        <v>1.9131313939300001</v>
      </c>
      <c r="AL820">
        <v>2.0178333360700001E-2</v>
      </c>
      <c r="AM820" s="1">
        <v>6.5801519862399997E-5</v>
      </c>
      <c r="AN820">
        <v>4.8636320136200002</v>
      </c>
      <c r="AO820">
        <v>7.2015850145400004E-2</v>
      </c>
      <c r="AP820">
        <v>0.24600046908000001</v>
      </c>
      <c r="AQ820">
        <v>3.7298220212100002E-3</v>
      </c>
      <c r="AR820">
        <v>0</v>
      </c>
      <c r="AS820">
        <v>1.60974766296</v>
      </c>
      <c r="AT820">
        <v>2</v>
      </c>
      <c r="AU820">
        <v>3</v>
      </c>
      <c r="AV820">
        <f t="shared" si="170"/>
        <v>1505</v>
      </c>
      <c r="AW820" s="2">
        <f t="shared" si="171"/>
        <v>5.692670163177329E-4</v>
      </c>
      <c r="AX820" s="2">
        <f t="shared" si="172"/>
        <v>9.8357427560339067E-4</v>
      </c>
      <c r="BC820" s="2">
        <f t="shared" si="173"/>
        <v>9.9732311791126218E-4</v>
      </c>
      <c r="BD820" s="2">
        <f t="shared" si="174"/>
        <v>7.7253684386318722E-4</v>
      </c>
      <c r="BE820" s="2">
        <f t="shared" si="175"/>
        <v>1.1388580948391036E-3</v>
      </c>
      <c r="BF820" s="2">
        <f t="shared" si="176"/>
        <v>2.3146657637081424E-4</v>
      </c>
      <c r="BG820" s="2">
        <f t="shared" si="177"/>
        <v>9.8357427583817291E-4</v>
      </c>
      <c r="BH820" s="2">
        <f t="shared" si="178"/>
        <v>-1.3556317807934919E-3</v>
      </c>
      <c r="BI820" s="2">
        <f t="shared" si="179"/>
        <v>-1.6066845831148309E-3</v>
      </c>
      <c r="BJ820" s="2">
        <f t="shared" si="180"/>
        <v>-1.1244789891433169E-3</v>
      </c>
      <c r="BK820" s="2">
        <f t="shared" si="181"/>
        <v>-1.3292955840462667E-3</v>
      </c>
      <c r="BL820" s="2"/>
      <c r="BM820" s="2">
        <f t="shared" si="182"/>
        <v>-8.6247814428224448E-2</v>
      </c>
    </row>
    <row r="821" spans="1:65" hidden="1">
      <c r="A821">
        <v>1</v>
      </c>
      <c r="B821" t="s">
        <v>473</v>
      </c>
      <c r="C821">
        <v>1506</v>
      </c>
      <c r="D821">
        <v>9.0159310806899994E-3</v>
      </c>
      <c r="E821" s="1">
        <v>2.84501657373E-5</v>
      </c>
      <c r="F821" s="1"/>
      <c r="G821" s="1"/>
      <c r="H821" s="1"/>
      <c r="I821" s="1"/>
      <c r="J821">
        <v>4.7320174094799997E-4</v>
      </c>
      <c r="K821" s="1">
        <v>1.5461875909000001E-5</v>
      </c>
      <c r="L821">
        <v>1.87773000611</v>
      </c>
      <c r="M821">
        <v>2.0165836042E-2</v>
      </c>
      <c r="N821" s="1">
        <v>4.0234610237400001E-5</v>
      </c>
      <c r="O821">
        <v>4.8249423406499998</v>
      </c>
      <c r="P821">
        <v>4.34693353521E-2</v>
      </c>
      <c r="Q821">
        <v>0.243892414852</v>
      </c>
      <c r="R821">
        <v>2.2505362177600002E-3</v>
      </c>
      <c r="S821">
        <v>0</v>
      </c>
      <c r="T821">
        <v>10.035714131400001</v>
      </c>
      <c r="U821">
        <v>4</v>
      </c>
      <c r="V821">
        <v>3</v>
      </c>
      <c r="Z821">
        <v>1</v>
      </c>
      <c r="AA821" t="s">
        <v>473</v>
      </c>
      <c r="AB821">
        <v>1506</v>
      </c>
      <c r="AC821">
        <v>9.5546654490599996E-3</v>
      </c>
      <c r="AD821" s="1">
        <v>6.9583054838499994E-5</v>
      </c>
      <c r="AE821">
        <v>0.13453617785200001</v>
      </c>
      <c r="AF821">
        <v>1.6836953694200001E-2</v>
      </c>
      <c r="AG821">
        <v>0.99458941663400002</v>
      </c>
      <c r="AH821">
        <v>1.12007304996E-3</v>
      </c>
      <c r="AI821">
        <v>4.8873857742099997E-4</v>
      </c>
      <c r="AJ821" s="1">
        <v>1.6150574882099999E-5</v>
      </c>
      <c r="AK821">
        <v>2.10883669559</v>
      </c>
      <c r="AL821">
        <v>2.06559962254E-2</v>
      </c>
      <c r="AM821" s="1">
        <v>9.8405299863999995E-5</v>
      </c>
      <c r="AN821">
        <v>4.8357231124500002</v>
      </c>
      <c r="AO821">
        <v>4.1170160381799999E-2</v>
      </c>
      <c r="AP821">
        <v>0.25037877223100002</v>
      </c>
      <c r="AQ821">
        <v>2.44269839248E-3</v>
      </c>
      <c r="AR821">
        <v>0</v>
      </c>
      <c r="AS821">
        <v>9.4720294390599999</v>
      </c>
      <c r="AT821">
        <v>2</v>
      </c>
      <c r="AU821">
        <v>2</v>
      </c>
      <c r="AV821">
        <f t="shared" si="170"/>
        <v>1506</v>
      </c>
      <c r="AW821" s="2">
        <f t="shared" si="171"/>
        <v>5.9753603210637038E-2</v>
      </c>
      <c r="AX821" s="2">
        <f t="shared" si="172"/>
        <v>1.4457873279547235</v>
      </c>
      <c r="BC821" s="2">
        <f t="shared" si="173"/>
        <v>3.2833430498108267E-2</v>
      </c>
      <c r="BD821" s="2">
        <f t="shared" si="174"/>
        <v>4.4541747531366659E-2</v>
      </c>
      <c r="BE821" s="2">
        <f t="shared" si="175"/>
        <v>0.12307769952442325</v>
      </c>
      <c r="BF821" s="2">
        <f t="shared" si="176"/>
        <v>2.4306464774340543E-2</v>
      </c>
      <c r="BG821" s="2">
        <f t="shared" si="177"/>
        <v>1.4457873279589408</v>
      </c>
      <c r="BH821" s="2">
        <f t="shared" si="178"/>
        <v>2.2343835509022925E-3</v>
      </c>
      <c r="BI821" s="2">
        <f t="shared" si="179"/>
        <v>-5.2891882327548129E-2</v>
      </c>
      <c r="BJ821" s="2">
        <f t="shared" si="180"/>
        <v>2.6595158291151069E-2</v>
      </c>
      <c r="BK821" s="2">
        <f t="shared" si="181"/>
        <v>8.5385062103671611E-2</v>
      </c>
      <c r="BL821" s="2"/>
      <c r="BM821" s="2">
        <f t="shared" si="182"/>
        <v>-5.6167870563025461E-2</v>
      </c>
    </row>
    <row r="822" spans="1:65" hidden="1">
      <c r="A822">
        <v>1</v>
      </c>
      <c r="B822" t="s">
        <v>473</v>
      </c>
      <c r="C822">
        <v>1507</v>
      </c>
      <c r="D822">
        <v>9.2704765284899997E-3</v>
      </c>
      <c r="E822" s="1">
        <v>3.7602646945199997E-5</v>
      </c>
      <c r="F822" s="1"/>
      <c r="G822" s="1"/>
      <c r="H822" s="1"/>
      <c r="I822" s="1"/>
      <c r="J822">
        <v>8.6415973860300003E-4</v>
      </c>
      <c r="K822" s="1">
        <v>1.7598279005500002E-5</v>
      </c>
      <c r="L822">
        <v>1.98525408001</v>
      </c>
      <c r="M822">
        <v>2.0299660916600001E-2</v>
      </c>
      <c r="N822" s="1">
        <v>5.3178173291000003E-5</v>
      </c>
      <c r="O822">
        <v>4.8766362243600003</v>
      </c>
      <c r="P822">
        <v>5.7254853585200001E-2</v>
      </c>
      <c r="Q822">
        <v>0.24814131424899999</v>
      </c>
      <c r="R822">
        <v>2.9849796191600002E-3</v>
      </c>
      <c r="S822">
        <v>0</v>
      </c>
      <c r="T822">
        <v>1.16705115716</v>
      </c>
      <c r="U822">
        <v>4</v>
      </c>
      <c r="V822">
        <v>3</v>
      </c>
      <c r="Z822">
        <v>1</v>
      </c>
      <c r="AA822" t="s">
        <v>473</v>
      </c>
      <c r="AB822">
        <v>1507</v>
      </c>
      <c r="AC822">
        <v>9.6292284778900002E-3</v>
      </c>
      <c r="AD822" s="1">
        <v>7.6005779670399994E-5</v>
      </c>
      <c r="AE822">
        <v>0.168848587666</v>
      </c>
      <c r="AF822">
        <v>2.8271228391500001E-2</v>
      </c>
      <c r="AG822">
        <v>0.99435371210099999</v>
      </c>
      <c r="AH822">
        <v>1.79174563913E-3</v>
      </c>
      <c r="AI822">
        <v>8.8987762594799999E-4</v>
      </c>
      <c r="AJ822" s="1">
        <v>1.9392093827800001E-5</v>
      </c>
      <c r="AK822">
        <v>2.1418791489300002</v>
      </c>
      <c r="AL822">
        <v>2.06309681085E-2</v>
      </c>
      <c r="AM822">
        <v>1.07488404429E-4</v>
      </c>
      <c r="AN822">
        <v>4.8952375767799996</v>
      </c>
      <c r="AO822">
        <v>5.2853227387399997E-2</v>
      </c>
      <c r="AP822">
        <v>0.25315313841499998</v>
      </c>
      <c r="AQ822">
        <v>3.0348507296199998E-3</v>
      </c>
      <c r="AR822">
        <v>0</v>
      </c>
      <c r="AS822">
        <v>0.90784904495200003</v>
      </c>
      <c r="AT822">
        <v>2</v>
      </c>
      <c r="AU822">
        <v>2</v>
      </c>
      <c r="AV822">
        <f t="shared" si="170"/>
        <v>1507</v>
      </c>
      <c r="AW822" s="2">
        <f t="shared" si="171"/>
        <v>3.8698328861249486E-2</v>
      </c>
      <c r="AX822" s="2">
        <f t="shared" si="172"/>
        <v>1.021288016802822</v>
      </c>
      <c r="BC822" s="2">
        <f t="shared" si="173"/>
        <v>2.9760571102948493E-2</v>
      </c>
      <c r="BD822" s="2">
        <f t="shared" si="174"/>
        <v>0.10193126394571753</v>
      </c>
      <c r="BE822" s="2">
        <f t="shared" si="175"/>
        <v>7.8894218375922559E-2</v>
      </c>
      <c r="BF822" s="2">
        <f t="shared" si="176"/>
        <v>1.6320823941895161E-2</v>
      </c>
      <c r="BG822" s="2">
        <f t="shared" si="177"/>
        <v>1.0212880168110547</v>
      </c>
      <c r="BH822" s="2">
        <f t="shared" si="178"/>
        <v>3.8143817919165123E-3</v>
      </c>
      <c r="BI822" s="2">
        <f t="shared" si="179"/>
        <v>-7.6877782793558572E-2</v>
      </c>
      <c r="BJ822" s="2">
        <f t="shared" si="180"/>
        <v>2.0197459585350717E-2</v>
      </c>
      <c r="BK822" s="2">
        <f t="shared" si="181"/>
        <v>1.67073537587616E-2</v>
      </c>
      <c r="BL822" s="2"/>
      <c r="BM822" s="2">
        <f t="shared" si="182"/>
        <v>-0.22210004301676378</v>
      </c>
    </row>
    <row r="823" spans="1:65" hidden="1">
      <c r="A823">
        <v>1</v>
      </c>
      <c r="B823" t="s">
        <v>473</v>
      </c>
      <c r="C823">
        <v>1512</v>
      </c>
      <c r="D823">
        <v>9.4038461124499994E-3</v>
      </c>
      <c r="E823" s="1">
        <v>8.0010105653099999E-5</v>
      </c>
      <c r="F823" s="1"/>
      <c r="G823" s="1"/>
      <c r="H823" s="1"/>
      <c r="I823" s="1"/>
      <c r="J823">
        <v>-2.11552495551E-4</v>
      </c>
      <c r="K823" s="1">
        <v>6.8887505027300003E-6</v>
      </c>
      <c r="L823">
        <v>2.0427866314199998</v>
      </c>
      <c r="M823">
        <v>2.0535106737799999E-2</v>
      </c>
      <c r="N823">
        <v>1.13151376541E-4</v>
      </c>
      <c r="O823">
        <v>4.7610380469500004</v>
      </c>
      <c r="P823">
        <v>0.10564150374</v>
      </c>
      <c r="Q823">
        <v>0.24506909716</v>
      </c>
      <c r="R823">
        <v>5.6029382775000004E-3</v>
      </c>
      <c r="S823">
        <v>0</v>
      </c>
      <c r="T823">
        <v>28.308252923000001</v>
      </c>
      <c r="U823">
        <v>4</v>
      </c>
      <c r="V823">
        <v>3</v>
      </c>
      <c r="Z823">
        <v>1</v>
      </c>
      <c r="AA823" t="s">
        <v>473</v>
      </c>
      <c r="AB823">
        <v>1512</v>
      </c>
      <c r="AC823">
        <v>9.4064608147800006E-3</v>
      </c>
      <c r="AD823" s="1">
        <v>1.4809634126E-9</v>
      </c>
      <c r="AE823">
        <v>0.99999996626599996</v>
      </c>
      <c r="AF823">
        <v>1.2231084534699999E-3</v>
      </c>
      <c r="AG823">
        <v>0.99912147058400003</v>
      </c>
      <c r="AH823">
        <v>0.84358475596600002</v>
      </c>
      <c r="AI823">
        <v>-2.1169359831000001E-4</v>
      </c>
      <c r="AJ823" s="1">
        <v>4.38467881767E-9</v>
      </c>
      <c r="AK823">
        <v>2.0439227668900002</v>
      </c>
      <c r="AL823">
        <v>2.0537501684500001E-2</v>
      </c>
      <c r="AM823" s="1">
        <v>2.09439854348E-9</v>
      </c>
      <c r="AN823">
        <v>4.7568163334299998</v>
      </c>
      <c r="AO823" s="1">
        <v>2.04304853701E-6</v>
      </c>
      <c r="AP823">
        <v>0.244880345503</v>
      </c>
      <c r="AQ823" s="1">
        <v>1.0809998045700001E-7</v>
      </c>
      <c r="AR823">
        <v>0</v>
      </c>
      <c r="AS823">
        <v>27.987834357299999</v>
      </c>
      <c r="AT823">
        <v>2</v>
      </c>
      <c r="AU823">
        <v>2</v>
      </c>
      <c r="AV823">
        <f t="shared" si="170"/>
        <v>1512</v>
      </c>
      <c r="AW823" s="2">
        <f t="shared" si="171"/>
        <v>2.7804605676602005E-4</v>
      </c>
      <c r="AX823" s="2">
        <f t="shared" si="172"/>
        <v>-0.99998149029550065</v>
      </c>
      <c r="BC823" s="2">
        <f t="shared" si="173"/>
        <v>6.6698697471046181E-4</v>
      </c>
      <c r="BD823" s="2">
        <f t="shared" si="174"/>
        <v>-0.99936350157899723</v>
      </c>
      <c r="BE823" s="2">
        <f t="shared" si="175"/>
        <v>5.5616942686304645E-4</v>
      </c>
      <c r="BF823" s="2">
        <f t="shared" si="176"/>
        <v>1.1662694187968002E-4</v>
      </c>
      <c r="BG823" s="2">
        <f t="shared" si="177"/>
        <v>-0.99998149029550054</v>
      </c>
      <c r="BH823" s="2">
        <f t="shared" si="178"/>
        <v>-8.8672123145606214E-4</v>
      </c>
      <c r="BI823" s="2">
        <f t="shared" si="179"/>
        <v>-0.99998066055040224</v>
      </c>
      <c r="BJ823" s="2">
        <f t="shared" si="180"/>
        <v>-7.7019770826823315E-4</v>
      </c>
      <c r="BK823" s="2">
        <f t="shared" si="181"/>
        <v>-0.99998070655518534</v>
      </c>
      <c r="BL823" s="2"/>
      <c r="BM823" s="2">
        <f t="shared" si="182"/>
        <v>-1.1318909950803341E-2</v>
      </c>
    </row>
    <row r="824" spans="1:65" hidden="1">
      <c r="A824">
        <v>1</v>
      </c>
      <c r="B824" t="s">
        <v>473</v>
      </c>
      <c r="C824">
        <v>1513</v>
      </c>
      <c r="D824">
        <v>9.1921591342699997E-3</v>
      </c>
      <c r="E824" s="1">
        <v>2.6588636381799999E-5</v>
      </c>
      <c r="F824" s="1"/>
      <c r="G824" s="1"/>
      <c r="H824" s="1"/>
      <c r="I824" s="1"/>
      <c r="J824">
        <v>1.3298696576300001E-4</v>
      </c>
      <c r="K824" s="1">
        <v>1.5364546437999999E-5</v>
      </c>
      <c r="L824">
        <v>1.9518527386</v>
      </c>
      <c r="M824">
        <v>2.0318658932400001E-2</v>
      </c>
      <c r="N824" s="1">
        <v>3.7602010176099997E-5</v>
      </c>
      <c r="O824">
        <v>4.7743278222300001</v>
      </c>
      <c r="P824">
        <v>3.9211106617299998E-2</v>
      </c>
      <c r="Q824">
        <v>0.24316284188699999</v>
      </c>
      <c r="R824">
        <v>2.0471452538499998E-3</v>
      </c>
      <c r="S824">
        <v>0</v>
      </c>
      <c r="T824">
        <v>6.2677684106299996</v>
      </c>
      <c r="U824">
        <v>4</v>
      </c>
      <c r="V824">
        <v>3</v>
      </c>
      <c r="Z824">
        <v>1</v>
      </c>
      <c r="AA824" t="s">
        <v>473</v>
      </c>
      <c r="AB824">
        <v>1513</v>
      </c>
      <c r="AC824">
        <v>9.1959845344299993E-3</v>
      </c>
      <c r="AD824" s="1">
        <v>7.30811899372E-10</v>
      </c>
      <c r="AE824">
        <v>0.999999742365</v>
      </c>
      <c r="AF824">
        <v>0.11880544035899999</v>
      </c>
      <c r="AG824">
        <v>0.99999299551499998</v>
      </c>
      <c r="AH824">
        <v>0.62655671127699997</v>
      </c>
      <c r="AI824">
        <v>1.3319485820500001E-4</v>
      </c>
      <c r="AJ824" s="1">
        <v>2.19583593523E-9</v>
      </c>
      <c r="AK824">
        <v>1.9534776389799999</v>
      </c>
      <c r="AL824">
        <v>2.03221205789E-2</v>
      </c>
      <c r="AM824" s="1">
        <v>1.0335240996400001E-9</v>
      </c>
      <c r="AN824">
        <v>4.7636024079299997</v>
      </c>
      <c r="AO824" s="1">
        <v>1.0732137902800001E-6</v>
      </c>
      <c r="AP824">
        <v>0.24265791639500001</v>
      </c>
      <c r="AQ824" s="1">
        <v>5.6045096822700001E-8</v>
      </c>
      <c r="AR824">
        <v>0</v>
      </c>
      <c r="AS824">
        <v>6.0697271086000004</v>
      </c>
      <c r="AT824">
        <v>2</v>
      </c>
      <c r="AU824">
        <v>2</v>
      </c>
      <c r="AV824">
        <f t="shared" si="170"/>
        <v>1513</v>
      </c>
      <c r="AW824" s="2">
        <f t="shared" si="171"/>
        <v>4.1615904425956025E-4</v>
      </c>
      <c r="AX824" s="2">
        <f t="shared" si="172"/>
        <v>-0.999972514126378</v>
      </c>
      <c r="BC824" s="2">
        <f t="shared" si="173"/>
        <v>1.5632542693732173E-3</v>
      </c>
      <c r="BD824" s="2">
        <f t="shared" si="174"/>
        <v>-0.99985708423323183</v>
      </c>
      <c r="BE824" s="2">
        <f t="shared" si="175"/>
        <v>8.3249127757734857E-4</v>
      </c>
      <c r="BF824" s="2">
        <f t="shared" si="176"/>
        <v>1.7036786293406361E-4</v>
      </c>
      <c r="BG824" s="2">
        <f t="shared" si="177"/>
        <v>-0.99997251412637778</v>
      </c>
      <c r="BH824" s="2">
        <f t="shared" si="178"/>
        <v>-2.2464762997759045E-3</v>
      </c>
      <c r="BI824" s="2">
        <f t="shared" si="179"/>
        <v>-0.99997262985202751</v>
      </c>
      <c r="BJ824" s="2">
        <f t="shared" si="180"/>
        <v>-2.0764911615674783E-3</v>
      </c>
      <c r="BK824" s="2">
        <f t="shared" si="181"/>
        <v>-0.99997262280401589</v>
      </c>
      <c r="BL824" s="2"/>
      <c r="BM824" s="2">
        <f t="shared" si="182"/>
        <v>-3.1596780393820134E-2</v>
      </c>
    </row>
    <row r="825" spans="1:65" hidden="1">
      <c r="A825">
        <v>1</v>
      </c>
      <c r="B825" t="s">
        <v>473</v>
      </c>
      <c r="C825">
        <v>1514</v>
      </c>
      <c r="D825">
        <v>9.1386786243699992E-3</v>
      </c>
      <c r="E825" s="1">
        <v>3.6819263899699999E-5</v>
      </c>
      <c r="F825" s="1"/>
      <c r="G825" s="1"/>
      <c r="H825" s="1"/>
      <c r="I825" s="1"/>
      <c r="J825" s="1">
        <v>2.61632500481E-5</v>
      </c>
      <c r="K825" s="1">
        <v>1.3421216403000001E-5</v>
      </c>
      <c r="L825">
        <v>1.9292068256899999</v>
      </c>
      <c r="M825">
        <v>2.03288474788E-2</v>
      </c>
      <c r="N825" s="1">
        <v>5.2070302363500002E-5</v>
      </c>
      <c r="O825">
        <v>4.8109838782100001</v>
      </c>
      <c r="P825">
        <v>5.5467942391099999E-2</v>
      </c>
      <c r="Q825">
        <v>0.245152650616</v>
      </c>
      <c r="R825">
        <v>2.8953837682300001E-3</v>
      </c>
      <c r="S825">
        <v>0</v>
      </c>
      <c r="T825">
        <v>2.3749874075999999</v>
      </c>
      <c r="U825">
        <v>4</v>
      </c>
      <c r="V825">
        <v>3</v>
      </c>
      <c r="Z825">
        <v>1</v>
      </c>
      <c r="AA825" t="s">
        <v>473</v>
      </c>
      <c r="AB825">
        <v>1514</v>
      </c>
      <c r="AC825">
        <v>9.13937346702E-3</v>
      </c>
      <c r="AD825" s="1">
        <v>3.6199346416000002E-5</v>
      </c>
      <c r="AE825">
        <v>0.99992535662799997</v>
      </c>
      <c r="AF825">
        <v>0.76697595668700003</v>
      </c>
      <c r="AG825">
        <v>6.5700849466899996E-2</v>
      </c>
      <c r="AH825">
        <v>0.915751603242</v>
      </c>
      <c r="AI825" s="1">
        <v>2.61748233506E-5</v>
      </c>
      <c r="AJ825" s="1">
        <v>1.24781114871E-5</v>
      </c>
      <c r="AK825">
        <v>1.92950020424</v>
      </c>
      <c r="AL825">
        <v>2.0329472215400001E-2</v>
      </c>
      <c r="AM825" s="1">
        <v>5.1193606650499999E-5</v>
      </c>
      <c r="AN825">
        <v>4.8096618209599997</v>
      </c>
      <c r="AO825">
        <v>5.4572506553900002E-2</v>
      </c>
      <c r="AP825">
        <v>0.24509281457000001</v>
      </c>
      <c r="AQ825">
        <v>2.8485949686400001E-3</v>
      </c>
      <c r="AR825">
        <v>0</v>
      </c>
      <c r="AS825">
        <v>2.31658972497</v>
      </c>
      <c r="AT825">
        <v>2</v>
      </c>
      <c r="AU825">
        <v>3</v>
      </c>
      <c r="AV825">
        <f t="shared" si="170"/>
        <v>1514</v>
      </c>
      <c r="AW825" s="2">
        <f t="shared" si="171"/>
        <v>7.6033163935531296E-5</v>
      </c>
      <c r="AX825" s="2">
        <f t="shared" si="172"/>
        <v>-1.6836770158923493E-2</v>
      </c>
      <c r="BC825" s="2">
        <f t="shared" si="173"/>
        <v>4.4234957349423705E-4</v>
      </c>
      <c r="BD825" s="2">
        <f t="shared" si="174"/>
        <v>-7.0269704889729057E-2</v>
      </c>
      <c r="BE825" s="2">
        <f t="shared" si="175"/>
        <v>1.5207210864764698E-4</v>
      </c>
      <c r="BF825" s="2">
        <f t="shared" si="176"/>
        <v>3.0731530680841862E-5</v>
      </c>
      <c r="BG825" s="2">
        <f t="shared" si="177"/>
        <v>-1.6836770158925467E-2</v>
      </c>
      <c r="BH825" s="2">
        <f t="shared" si="178"/>
        <v>-2.7479976725514055E-4</v>
      </c>
      <c r="BI825" s="2">
        <f t="shared" si="179"/>
        <v>-1.6143303656125384E-2</v>
      </c>
      <c r="BJ825" s="2">
        <f t="shared" si="180"/>
        <v>-2.4407668385244017E-4</v>
      </c>
      <c r="BK825" s="2">
        <f t="shared" si="181"/>
        <v>-1.6159792046704334E-2</v>
      </c>
      <c r="BL825" s="2"/>
      <c r="BM825" s="2">
        <f t="shared" si="182"/>
        <v>-2.4588628319933959E-2</v>
      </c>
    </row>
    <row r="826" spans="1:65" hidden="1">
      <c r="A826">
        <v>1</v>
      </c>
      <c r="B826" t="s">
        <v>473</v>
      </c>
      <c r="C826">
        <v>1515</v>
      </c>
      <c r="D826">
        <v>9.1220419914100001E-3</v>
      </c>
      <c r="E826" s="1">
        <v>3.0987368378400002E-5</v>
      </c>
      <c r="F826" s="1"/>
      <c r="G826" s="1"/>
      <c r="H826" s="1"/>
      <c r="I826" s="1"/>
      <c r="J826" s="1">
        <v>-3.7066254785699999E-6</v>
      </c>
      <c r="K826" s="1">
        <v>1.6023721304600001E-5</v>
      </c>
      <c r="L826">
        <v>1.9221891171500001</v>
      </c>
      <c r="M826">
        <v>2.0259700433199999E-2</v>
      </c>
      <c r="N826" s="1">
        <v>4.3822756623E-5</v>
      </c>
      <c r="O826">
        <v>4.8646207493300002</v>
      </c>
      <c r="P826">
        <v>4.7217366247799999E-2</v>
      </c>
      <c r="Q826">
        <v>0.247042652394</v>
      </c>
      <c r="R826">
        <v>2.4566853448800001E-3</v>
      </c>
      <c r="S826">
        <v>0</v>
      </c>
      <c r="T826">
        <v>10.427169945099999</v>
      </c>
      <c r="U826">
        <v>4</v>
      </c>
      <c r="V826">
        <v>3</v>
      </c>
      <c r="Z826">
        <v>1</v>
      </c>
      <c r="AA826" t="s">
        <v>473</v>
      </c>
      <c r="AB826">
        <v>1515</v>
      </c>
      <c r="AC826">
        <v>9.0066567074600003E-3</v>
      </c>
      <c r="AD826">
        <v>1.4226428942099999E-4</v>
      </c>
      <c r="AE826">
        <v>0.82053907717100005</v>
      </c>
      <c r="AF826">
        <v>0.26054462228699998</v>
      </c>
      <c r="AG826">
        <v>0.83644370692799996</v>
      </c>
      <c r="AH826">
        <v>0.90325804434099999</v>
      </c>
      <c r="AI826" s="1">
        <v>-3.6315848767000002E-6</v>
      </c>
      <c r="AJ826" s="1">
        <v>1.6420357706800001E-5</v>
      </c>
      <c r="AK826">
        <v>1.8738688825600001</v>
      </c>
      <c r="AL826">
        <v>2.0156187427899999E-2</v>
      </c>
      <c r="AM826">
        <v>2.0119208754000001E-4</v>
      </c>
      <c r="AN826">
        <v>4.8873316231099997</v>
      </c>
      <c r="AO826">
        <v>6.6702048613399997E-2</v>
      </c>
      <c r="AP826">
        <v>0.24692788169400001</v>
      </c>
      <c r="AQ826">
        <v>4.1751985751000004E-3</v>
      </c>
      <c r="AR826">
        <v>0</v>
      </c>
      <c r="AS826">
        <v>10.1696871337</v>
      </c>
      <c r="AT826">
        <v>2</v>
      </c>
      <c r="AU826">
        <v>3</v>
      </c>
      <c r="AV826">
        <f t="shared" si="170"/>
        <v>1515</v>
      </c>
      <c r="AW826" s="2">
        <f t="shared" si="171"/>
        <v>-1.2649063012278963E-2</v>
      </c>
      <c r="AX826" s="2">
        <f t="shared" si="172"/>
        <v>3.5910413457428825</v>
      </c>
      <c r="BC826" s="2">
        <f t="shared" si="173"/>
        <v>-2.0244991651800246E-2</v>
      </c>
      <c r="BD826" s="2">
        <f t="shared" si="174"/>
        <v>2.4753076683013388E-2</v>
      </c>
      <c r="BE826" s="2">
        <f t="shared" si="175"/>
        <v>-2.5138127231540918E-2</v>
      </c>
      <c r="BF826" s="2">
        <f t="shared" si="176"/>
        <v>-5.1093058182820218E-3</v>
      </c>
      <c r="BG826" s="2">
        <f t="shared" si="177"/>
        <v>3.5910413457287178</v>
      </c>
      <c r="BH826" s="2">
        <f t="shared" si="178"/>
        <v>4.6685805431240296E-3</v>
      </c>
      <c r="BI826" s="2">
        <f t="shared" si="179"/>
        <v>0.41265923777584373</v>
      </c>
      <c r="BJ826" s="2">
        <f t="shared" si="180"/>
        <v>-4.6457848022512632E-4</v>
      </c>
      <c r="BK826" s="2">
        <f t="shared" si="181"/>
        <v>0.69952516865929493</v>
      </c>
      <c r="BL826" s="2"/>
      <c r="BM826" s="2">
        <f t="shared" si="182"/>
        <v>-2.4693451123907029E-2</v>
      </c>
    </row>
    <row r="827" spans="1:65" hidden="1">
      <c r="A827">
        <v>1</v>
      </c>
      <c r="B827" t="s">
        <v>473</v>
      </c>
      <c r="C827">
        <v>1516</v>
      </c>
      <c r="D827">
        <v>9.2237402914200003E-3</v>
      </c>
      <c r="E827" s="1">
        <v>2.6595437954399998E-5</v>
      </c>
      <c r="F827" s="1"/>
      <c r="G827" s="1"/>
      <c r="H827" s="1"/>
      <c r="I827" s="1"/>
      <c r="J827">
        <v>4.1502391784900002E-4</v>
      </c>
      <c r="K827" s="1">
        <v>1.13043296174E-5</v>
      </c>
      <c r="L827">
        <v>1.96528759266</v>
      </c>
      <c r="M827">
        <v>2.0388036322200001E-2</v>
      </c>
      <c r="N827" s="1">
        <v>3.7611629052400003E-5</v>
      </c>
      <c r="O827">
        <v>4.8104964963899999</v>
      </c>
      <c r="P827">
        <v>3.9615792107099999E-2</v>
      </c>
      <c r="Q827">
        <v>0.24584152172900001</v>
      </c>
      <c r="R827">
        <v>2.0747496048199999E-3</v>
      </c>
      <c r="S827">
        <v>0</v>
      </c>
      <c r="T827">
        <v>6.6171777264199996</v>
      </c>
      <c r="U827">
        <v>4</v>
      </c>
      <c r="V827">
        <v>3</v>
      </c>
      <c r="Z827">
        <v>1</v>
      </c>
      <c r="AA827" t="s">
        <v>473</v>
      </c>
      <c r="AB827">
        <v>1516</v>
      </c>
      <c r="AC827">
        <v>9.2239112623599996E-3</v>
      </c>
      <c r="AD827" s="1">
        <v>5.0778124692400002E-10</v>
      </c>
      <c r="AE827">
        <v>0.99999771570100005</v>
      </c>
      <c r="AF827">
        <v>0.72919677440999997</v>
      </c>
      <c r="AG827">
        <v>0.99999986518999995</v>
      </c>
      <c r="AH827">
        <v>0.769634602236</v>
      </c>
      <c r="AI827">
        <v>4.1504290521999999E-4</v>
      </c>
      <c r="AJ827" s="1">
        <v>1.5231789858099999E-9</v>
      </c>
      <c r="AK827">
        <v>1.96536045034</v>
      </c>
      <c r="AL827">
        <v>2.0388191020800001E-2</v>
      </c>
      <c r="AM827" s="1">
        <v>7.1811112611899997E-10</v>
      </c>
      <c r="AN827">
        <v>4.8100992432799998</v>
      </c>
      <c r="AO827" s="1">
        <v>7.5457510151399996E-7</v>
      </c>
      <c r="AP827">
        <v>0.24582308523999999</v>
      </c>
      <c r="AQ827" s="1">
        <v>3.9523083443499998E-8</v>
      </c>
      <c r="AR827">
        <v>0</v>
      </c>
      <c r="AS827">
        <v>6.58738126055</v>
      </c>
      <c r="AT827">
        <v>2</v>
      </c>
      <c r="AU827">
        <v>2</v>
      </c>
      <c r="AV827">
        <f t="shared" si="170"/>
        <v>1516</v>
      </c>
      <c r="AW827" s="2">
        <f t="shared" si="171"/>
        <v>1.8535966386467317E-5</v>
      </c>
      <c r="AX827" s="2">
        <f t="shared" si="172"/>
        <v>-0.99998090720492006</v>
      </c>
      <c r="BC827" s="2">
        <f t="shared" si="173"/>
        <v>4.5750064474301238E-5</v>
      </c>
      <c r="BD827" s="2">
        <f t="shared" si="174"/>
        <v>-0.99986525702652329</v>
      </c>
      <c r="BE827" s="2">
        <f t="shared" si="175"/>
        <v>3.7072273936951004E-5</v>
      </c>
      <c r="BF827" s="2">
        <f t="shared" si="176"/>
        <v>7.5877145574366044E-6</v>
      </c>
      <c r="BG827" s="2">
        <f t="shared" si="177"/>
        <v>-0.99998090720492006</v>
      </c>
      <c r="BH827" s="2">
        <f t="shared" si="178"/>
        <v>-8.2580480060252915E-5</v>
      </c>
      <c r="BI827" s="2">
        <f t="shared" si="179"/>
        <v>-0.99998095266909026</v>
      </c>
      <c r="BJ827" s="2">
        <f t="shared" si="180"/>
        <v>-7.4993389523275551E-5</v>
      </c>
      <c r="BK827" s="2">
        <f t="shared" si="181"/>
        <v>-0.99998095043211399</v>
      </c>
      <c r="BL827" s="2"/>
      <c r="BM827" s="2">
        <f t="shared" si="182"/>
        <v>-4.5028964162520677E-3</v>
      </c>
    </row>
    <row r="828" spans="1:65" hidden="1">
      <c r="A828">
        <v>1</v>
      </c>
      <c r="B828" t="s">
        <v>473</v>
      </c>
      <c r="C828">
        <v>1517</v>
      </c>
      <c r="D828">
        <v>8.8870006311100001E-3</v>
      </c>
      <c r="E828" s="1">
        <v>1.8966858492600001E-5</v>
      </c>
      <c r="F828" s="1"/>
      <c r="G828" s="1"/>
      <c r="H828" s="1"/>
      <c r="I828" s="1"/>
      <c r="J828">
        <v>3.54817701858E-4</v>
      </c>
      <c r="K828" s="1">
        <v>1.8769841008399999E-5</v>
      </c>
      <c r="L828">
        <v>1.8244098230200001</v>
      </c>
      <c r="M828">
        <v>1.9989200765299999E-2</v>
      </c>
      <c r="N828" s="1">
        <v>2.6823188515900001E-5</v>
      </c>
      <c r="O828">
        <v>4.8492721549200004</v>
      </c>
      <c r="P828">
        <v>2.8822908341799999E-2</v>
      </c>
      <c r="Q828">
        <v>0.24297518571599999</v>
      </c>
      <c r="R828">
        <v>1.4805331994300001E-3</v>
      </c>
      <c r="S828">
        <v>0</v>
      </c>
      <c r="T828">
        <v>2.56999785515</v>
      </c>
      <c r="U828">
        <v>4</v>
      </c>
      <c r="V828">
        <v>3</v>
      </c>
      <c r="Z828">
        <v>1</v>
      </c>
      <c r="AA828" t="s">
        <v>473</v>
      </c>
      <c r="AB828">
        <v>1517</v>
      </c>
      <c r="AC828">
        <v>8.8859838974600005E-3</v>
      </c>
      <c r="AD828" s="1">
        <v>1.8967609234899999E-5</v>
      </c>
      <c r="AE828">
        <v>0.99987443454799996</v>
      </c>
      <c r="AF828">
        <v>0.64248671201499996</v>
      </c>
      <c r="AG828">
        <v>0.73552793232699998</v>
      </c>
      <c r="AH828">
        <v>0.81722723248999996</v>
      </c>
      <c r="AI828">
        <v>3.5487359966999998E-4</v>
      </c>
      <c r="AJ828" s="1">
        <v>1.8769960985200002E-5</v>
      </c>
      <c r="AK828">
        <v>1.82399239698</v>
      </c>
      <c r="AL828">
        <v>1.9988296737200002E-2</v>
      </c>
      <c r="AM828" s="1">
        <v>2.68242502258E-5</v>
      </c>
      <c r="AN828">
        <v>4.84878185113</v>
      </c>
      <c r="AO828">
        <v>2.8819493488699999E-2</v>
      </c>
      <c r="AP828">
        <v>0.242939631159</v>
      </c>
      <c r="AQ828">
        <v>1.48029817592E-3</v>
      </c>
      <c r="AR828">
        <v>0</v>
      </c>
      <c r="AS828">
        <v>2.4334968085600002</v>
      </c>
      <c r="AT828">
        <v>2</v>
      </c>
      <c r="AU828">
        <v>3</v>
      </c>
      <c r="AV828">
        <f t="shared" si="170"/>
        <v>1517</v>
      </c>
      <c r="AW828" s="2">
        <f t="shared" si="171"/>
        <v>-1.1440683895536661E-4</v>
      </c>
      <c r="AX828" s="2">
        <f t="shared" si="172"/>
        <v>3.9581794754841032E-5</v>
      </c>
      <c r="BC828" s="2">
        <f t="shared" si="173"/>
        <v>1.5753952440161141E-4</v>
      </c>
      <c r="BD828" s="2">
        <f t="shared" si="174"/>
        <v>6.391998736125756E-6</v>
      </c>
      <c r="BE828" s="2">
        <f t="shared" si="175"/>
        <v>-2.2880058785754593E-4</v>
      </c>
      <c r="BF828" s="2">
        <f t="shared" si="176"/>
        <v>-4.5225825214925434E-5</v>
      </c>
      <c r="BG828" s="2">
        <f t="shared" si="177"/>
        <v>3.9581793170116188E-5</v>
      </c>
      <c r="BH828" s="2">
        <f t="shared" si="178"/>
        <v>-1.0110873845323635E-4</v>
      </c>
      <c r="BI828" s="2">
        <f t="shared" si="179"/>
        <v>-1.1847704816964007E-4</v>
      </c>
      <c r="BJ828" s="2">
        <f t="shared" si="180"/>
        <v>-1.46329992073975E-4</v>
      </c>
      <c r="BK828" s="2">
        <f t="shared" si="181"/>
        <v>-1.5874247878436084E-4</v>
      </c>
      <c r="BL828" s="2"/>
      <c r="BM828" s="2">
        <f t="shared" si="182"/>
        <v>-5.3113292027254573E-2</v>
      </c>
    </row>
    <row r="829" spans="1:65" hidden="1">
      <c r="A829">
        <v>1</v>
      </c>
      <c r="B829" t="s">
        <v>473</v>
      </c>
      <c r="C829">
        <v>1518</v>
      </c>
      <c r="D829">
        <v>9.2811610470399999E-3</v>
      </c>
      <c r="E829" s="1">
        <v>2.86662044118E-5</v>
      </c>
      <c r="F829" s="1"/>
      <c r="G829" s="1"/>
      <c r="H829" s="1"/>
      <c r="I829" s="1"/>
      <c r="J829">
        <v>5.8077960887800001E-4</v>
      </c>
      <c r="K829" s="1">
        <v>1.19382335231E-5</v>
      </c>
      <c r="L829">
        <v>1.9898328538000001</v>
      </c>
      <c r="M829">
        <v>2.0424504909799999E-2</v>
      </c>
      <c r="N829" s="1">
        <v>4.0540135060899999E-5</v>
      </c>
      <c r="O829">
        <v>4.83008774322</v>
      </c>
      <c r="P829">
        <v>4.25644188982E-2</v>
      </c>
      <c r="Q829">
        <v>0.24728427061399999</v>
      </c>
      <c r="R829">
        <v>2.2337481574400001E-3</v>
      </c>
      <c r="S829">
        <v>0</v>
      </c>
      <c r="T829">
        <v>7.7166828929099998</v>
      </c>
      <c r="U829">
        <v>4</v>
      </c>
      <c r="V829">
        <v>3</v>
      </c>
      <c r="Z829">
        <v>1</v>
      </c>
      <c r="AA829" t="s">
        <v>473</v>
      </c>
      <c r="AB829">
        <v>1518</v>
      </c>
      <c r="AC829">
        <v>1.0811442757E-2</v>
      </c>
      <c r="AD829" s="1">
        <v>5.7919651905799998E-5</v>
      </c>
      <c r="AE829">
        <v>0.11263391347100001</v>
      </c>
      <c r="AF829">
        <v>4.2213367414399997E-3</v>
      </c>
      <c r="AG829">
        <v>0.98748023712699995</v>
      </c>
      <c r="AH829">
        <v>7.3078253367099999E-4</v>
      </c>
      <c r="AI829">
        <v>6.2343697054300002E-4</v>
      </c>
      <c r="AJ829" s="1">
        <v>1.2912745318900001E-5</v>
      </c>
      <c r="AK829">
        <v>2.7000965026600001</v>
      </c>
      <c r="AL829">
        <v>2.18781874893E-2</v>
      </c>
      <c r="AM829" s="1">
        <v>8.1910757253099995E-5</v>
      </c>
      <c r="AN829">
        <v>4.8841866021099998</v>
      </c>
      <c r="AO829">
        <v>3.8992902390900003E-2</v>
      </c>
      <c r="AP829">
        <v>0.26785115407299998</v>
      </c>
      <c r="AQ829">
        <v>2.3618549336300002E-3</v>
      </c>
      <c r="AR829">
        <v>0</v>
      </c>
      <c r="AS829">
        <v>4.5842150315800003</v>
      </c>
      <c r="AT829">
        <v>2</v>
      </c>
      <c r="AU829">
        <v>2</v>
      </c>
      <c r="AV829">
        <f t="shared" si="170"/>
        <v>1518</v>
      </c>
      <c r="AW829" s="2">
        <f t="shared" si="171"/>
        <v>0.16488041767662745</v>
      </c>
      <c r="AX829" s="2">
        <f t="shared" si="172"/>
        <v>1.0204855541307125</v>
      </c>
      <c r="BC829" s="2">
        <f t="shared" si="173"/>
        <v>7.3448449313517003E-2</v>
      </c>
      <c r="BD829" s="2">
        <f t="shared" si="174"/>
        <v>8.1629480099745064E-2</v>
      </c>
      <c r="BE829" s="2">
        <f t="shared" si="175"/>
        <v>0.35694638748355356</v>
      </c>
      <c r="BF829" s="2">
        <f t="shared" si="176"/>
        <v>7.1173454921911058E-2</v>
      </c>
      <c r="BG829" s="2">
        <f t="shared" si="177"/>
        <v>1.0204855541317863</v>
      </c>
      <c r="BH829" s="2">
        <f t="shared" si="178"/>
        <v>1.1200388433095941E-2</v>
      </c>
      <c r="BI829" s="2">
        <f t="shared" si="179"/>
        <v>-8.3908499158461033E-2</v>
      </c>
      <c r="BJ829" s="2">
        <f t="shared" si="180"/>
        <v>8.3171013699872551E-2</v>
      </c>
      <c r="BK829" s="2">
        <f t="shared" si="181"/>
        <v>5.7350590648865982E-2</v>
      </c>
      <c r="BL829" s="2"/>
      <c r="BM829" s="2">
        <f t="shared" si="182"/>
        <v>-0.40593450641960099</v>
      </c>
    </row>
    <row r="830" spans="1:65" hidden="1">
      <c r="A830">
        <v>1</v>
      </c>
      <c r="B830" t="s">
        <v>473</v>
      </c>
      <c r="C830">
        <v>1519</v>
      </c>
      <c r="D830">
        <v>8.9125153274599994E-3</v>
      </c>
      <c r="E830" s="1">
        <v>3.7916732854900003E-5</v>
      </c>
      <c r="F830" s="1"/>
      <c r="G830" s="1"/>
      <c r="H830" s="1"/>
      <c r="I830" s="1"/>
      <c r="J830">
        <v>7.1601309187999996E-4</v>
      </c>
      <c r="K830" s="1">
        <v>1.70385541675E-5</v>
      </c>
      <c r="L830">
        <v>1.8349006705799999</v>
      </c>
      <c r="M830">
        <v>2.0046655532E-2</v>
      </c>
      <c r="N830" s="1">
        <v>5.3622357844299998E-5</v>
      </c>
      <c r="O830">
        <v>4.8891527403000001</v>
      </c>
      <c r="P830">
        <v>5.9927875302599999E-2</v>
      </c>
      <c r="Q830">
        <v>0.245677546961</v>
      </c>
      <c r="R830">
        <v>3.0822174125199999E-3</v>
      </c>
      <c r="S830">
        <v>0</v>
      </c>
      <c r="T830">
        <v>1.8501459056</v>
      </c>
      <c r="U830">
        <v>4</v>
      </c>
      <c r="V830">
        <v>3</v>
      </c>
      <c r="Z830">
        <v>1</v>
      </c>
      <c r="AA830" t="s">
        <v>473</v>
      </c>
      <c r="AB830">
        <v>1519</v>
      </c>
      <c r="AC830">
        <v>8.92001568845E-3</v>
      </c>
      <c r="AD830" s="1">
        <v>3.7783977045899997E-5</v>
      </c>
      <c r="AE830">
        <v>0.99999993899299999</v>
      </c>
      <c r="AF830">
        <v>0.79888227833900005</v>
      </c>
      <c r="AG830">
        <v>0.99846453629200005</v>
      </c>
      <c r="AH830">
        <v>0.98904906660500003</v>
      </c>
      <c r="AI830">
        <v>7.1673109441100003E-4</v>
      </c>
      <c r="AJ830" s="1">
        <v>1.69626873145E-5</v>
      </c>
      <c r="AK830">
        <v>1.83799030528</v>
      </c>
      <c r="AL830">
        <v>2.0053326378800002E-2</v>
      </c>
      <c r="AM830" s="1">
        <v>5.3434612778699999E-5</v>
      </c>
      <c r="AN830">
        <v>4.8782967946199998</v>
      </c>
      <c r="AO830">
        <v>5.9499439174200003E-2</v>
      </c>
      <c r="AP830">
        <v>0.245213612597</v>
      </c>
      <c r="AQ830">
        <v>3.06135525599E-3</v>
      </c>
      <c r="AR830">
        <v>0</v>
      </c>
      <c r="AS830">
        <v>1.87035802461</v>
      </c>
      <c r="AT830">
        <v>2</v>
      </c>
      <c r="AU830">
        <v>3</v>
      </c>
      <c r="AV830">
        <f t="shared" si="170"/>
        <v>1519</v>
      </c>
      <c r="AW830" s="2">
        <f t="shared" si="171"/>
        <v>8.4155378301471642E-4</v>
      </c>
      <c r="AX830" s="2">
        <f t="shared" si="172"/>
        <v>-3.5012459936365464E-3</v>
      </c>
      <c r="BC830" s="2">
        <f t="shared" si="173"/>
        <v>1.0027784954529902E-3</v>
      </c>
      <c r="BD830" s="2">
        <f t="shared" si="174"/>
        <v>-4.45265791065252E-3</v>
      </c>
      <c r="BE830" s="2">
        <f t="shared" si="175"/>
        <v>1.6838157778989733E-3</v>
      </c>
      <c r="BF830" s="2">
        <f t="shared" si="176"/>
        <v>3.3276607109616961E-4</v>
      </c>
      <c r="BG830" s="2">
        <f t="shared" si="177"/>
        <v>-3.5012459941642891E-3</v>
      </c>
      <c r="BH830" s="2">
        <f t="shared" si="178"/>
        <v>-2.2204145087384285E-3</v>
      </c>
      <c r="BI830" s="2">
        <f t="shared" si="179"/>
        <v>-7.1491960333425735E-3</v>
      </c>
      <c r="BJ830" s="2">
        <f t="shared" si="180"/>
        <v>-1.8883873180060818E-3</v>
      </c>
      <c r="BK830" s="2">
        <f t="shared" si="181"/>
        <v>-6.7685544975696916E-3</v>
      </c>
      <c r="BL830" s="2"/>
      <c r="BM830" s="2">
        <f t="shared" si="182"/>
        <v>1.0924608134321822E-2</v>
      </c>
    </row>
    <row r="831" spans="1:65" hidden="1">
      <c r="A831">
        <v>1</v>
      </c>
      <c r="B831" t="s">
        <v>473</v>
      </c>
      <c r="C831">
        <v>1524</v>
      </c>
      <c r="D831">
        <v>9.1745284511500005E-3</v>
      </c>
      <c r="E831" s="1">
        <v>2.7627167754100001E-5</v>
      </c>
      <c r="F831" s="1"/>
      <c r="G831" s="1"/>
      <c r="H831" s="1"/>
      <c r="I831" s="1"/>
      <c r="J831">
        <v>3.4689149888899999E-4</v>
      </c>
      <c r="K831" s="1">
        <v>1.54227659865E-5</v>
      </c>
      <c r="L831">
        <v>1.9443725601499999</v>
      </c>
      <c r="M831">
        <v>2.0357434086099999E-2</v>
      </c>
      <c r="N831" s="1">
        <v>3.9070715327800002E-5</v>
      </c>
      <c r="O831">
        <v>4.7546802353300004</v>
      </c>
      <c r="P831">
        <v>4.0424800797199997E-2</v>
      </c>
      <c r="Q831">
        <v>0.24262429490699999</v>
      </c>
      <c r="R831">
        <v>2.11472220318E-3</v>
      </c>
      <c r="S831">
        <v>0</v>
      </c>
      <c r="T831">
        <v>1.37842267261</v>
      </c>
      <c r="U831">
        <v>4</v>
      </c>
      <c r="V831">
        <v>3</v>
      </c>
      <c r="Z831">
        <v>1</v>
      </c>
      <c r="AA831" t="s">
        <v>473</v>
      </c>
      <c r="AB831">
        <v>1524</v>
      </c>
      <c r="AC831">
        <v>9.1804054500300002E-3</v>
      </c>
      <c r="AD831" s="1">
        <v>2.7651311829700001E-5</v>
      </c>
      <c r="AE831">
        <v>0.99975243389799995</v>
      </c>
      <c r="AF831">
        <v>0.64428827499600005</v>
      </c>
      <c r="AG831">
        <v>0.70277716019000003</v>
      </c>
      <c r="AH831">
        <v>0.81129961529000005</v>
      </c>
      <c r="AI831">
        <v>3.4731350615799998E-4</v>
      </c>
      <c r="AJ831" s="1">
        <v>1.5435790043900001E-5</v>
      </c>
      <c r="AK831">
        <v>1.9468644016400001</v>
      </c>
      <c r="AL831">
        <v>2.0362732292500001E-2</v>
      </c>
      <c r="AM831" s="1">
        <v>3.9104860206899998E-5</v>
      </c>
      <c r="AN831">
        <v>4.7451896528599997</v>
      </c>
      <c r="AO831">
        <v>4.0322805010800003E-2</v>
      </c>
      <c r="AP831">
        <v>0.24220302365900001</v>
      </c>
      <c r="AQ831">
        <v>2.1100524511099999E-3</v>
      </c>
      <c r="AR831">
        <v>0</v>
      </c>
      <c r="AS831">
        <v>1.0695806934000001</v>
      </c>
      <c r="AT831">
        <v>2</v>
      </c>
      <c r="AU831">
        <v>3</v>
      </c>
      <c r="AV831">
        <f t="shared" si="170"/>
        <v>1524</v>
      </c>
      <c r="AW831" s="2">
        <f t="shared" si="171"/>
        <v>6.4057775953193846E-4</v>
      </c>
      <c r="AX831" s="2">
        <f t="shared" si="172"/>
        <v>8.7392510933072959E-4</v>
      </c>
      <c r="BC831" s="2">
        <f t="shared" si="173"/>
        <v>1.2165396683157992E-3</v>
      </c>
      <c r="BD831" s="2">
        <f t="shared" si="174"/>
        <v>8.4446962441118089E-4</v>
      </c>
      <c r="BE831" s="2">
        <f t="shared" si="175"/>
        <v>1.2815658588639573E-3</v>
      </c>
      <c r="BF831" s="2">
        <f t="shared" si="176"/>
        <v>2.6025904726468743E-4</v>
      </c>
      <c r="BG831" s="2">
        <f t="shared" si="177"/>
        <v>8.7392510768034468E-4</v>
      </c>
      <c r="BH831" s="2">
        <f t="shared" si="178"/>
        <v>-1.9960506280696237E-3</v>
      </c>
      <c r="BI831" s="2">
        <f t="shared" si="179"/>
        <v>-2.5230992951994703E-3</v>
      </c>
      <c r="BJ831" s="2">
        <f t="shared" si="180"/>
        <v>-1.7363110654745413E-3</v>
      </c>
      <c r="BK831" s="2">
        <f t="shared" si="181"/>
        <v>-2.2082106401389414E-3</v>
      </c>
      <c r="BL831" s="2"/>
      <c r="BM831" s="2">
        <f t="shared" si="182"/>
        <v>-0.22405462805194384</v>
      </c>
    </row>
    <row r="832" spans="1:65" hidden="1">
      <c r="A832">
        <v>1</v>
      </c>
      <c r="B832" t="s">
        <v>473</v>
      </c>
      <c r="C832">
        <v>1525</v>
      </c>
      <c r="D832">
        <v>8.7854741593300003E-3</v>
      </c>
      <c r="E832" s="1">
        <v>2.98281068565E-5</v>
      </c>
      <c r="F832" s="1"/>
      <c r="G832" s="1"/>
      <c r="H832" s="1"/>
      <c r="I832" s="1"/>
      <c r="J832">
        <v>-1.07926707746E-4</v>
      </c>
      <c r="K832" s="1">
        <v>1.47965539438E-5</v>
      </c>
      <c r="L832">
        <v>1.78296324832</v>
      </c>
      <c r="M832">
        <v>2.0016705042399999E-2</v>
      </c>
      <c r="N832" s="1">
        <v>4.2183313256300002E-5</v>
      </c>
      <c r="O832">
        <v>4.9877326337400003</v>
      </c>
      <c r="P832">
        <v>4.8368616158300001E-2</v>
      </c>
      <c r="Q832">
        <v>0.25025668590299999</v>
      </c>
      <c r="R832">
        <v>2.4835119826499999E-3</v>
      </c>
      <c r="S832">
        <v>0</v>
      </c>
      <c r="T832">
        <v>15.096283097400001</v>
      </c>
      <c r="U832">
        <v>4</v>
      </c>
      <c r="V832">
        <v>3</v>
      </c>
      <c r="Z832">
        <v>1</v>
      </c>
      <c r="AA832" t="s">
        <v>473</v>
      </c>
      <c r="AB832">
        <v>1525</v>
      </c>
      <c r="AC832">
        <v>8.7853154240399994E-3</v>
      </c>
      <c r="AD832" s="1">
        <v>7.9496842863500003E-10</v>
      </c>
      <c r="AE832">
        <v>0.99999979722400001</v>
      </c>
      <c r="AF832">
        <v>3.3588816840500003E-2</v>
      </c>
      <c r="AG832">
        <v>0.99996695967500004</v>
      </c>
      <c r="AH832">
        <v>0.62357857955600005</v>
      </c>
      <c r="AI832">
        <v>-1.0793623290600001E-4</v>
      </c>
      <c r="AJ832" s="1">
        <v>2.4263783317799999E-9</v>
      </c>
      <c r="AK832">
        <v>1.78289882001</v>
      </c>
      <c r="AL832">
        <v>2.0016565703099998E-2</v>
      </c>
      <c r="AM832" s="1">
        <v>1.12425513343E-9</v>
      </c>
      <c r="AN832">
        <v>4.9829186273400001</v>
      </c>
      <c r="AO832" s="1">
        <v>1.2864379881299999E-6</v>
      </c>
      <c r="AP832">
        <v>0.25001340544</v>
      </c>
      <c r="AQ832" s="1">
        <v>6.6055687809299994E-8</v>
      </c>
      <c r="AR832">
        <v>0</v>
      </c>
      <c r="AS832">
        <v>14.998536899599999</v>
      </c>
      <c r="AT832">
        <v>2</v>
      </c>
      <c r="AU832">
        <v>2</v>
      </c>
      <c r="AV832">
        <f t="shared" si="170"/>
        <v>1525</v>
      </c>
      <c r="AW832" s="2">
        <f t="shared" si="171"/>
        <v>-1.8067925204957774E-5</v>
      </c>
      <c r="AX832" s="2">
        <f t="shared" si="172"/>
        <v>-0.99997334834448404</v>
      </c>
      <c r="BC832" s="2">
        <f t="shared" si="173"/>
        <v>8.8255819147408786E-5</v>
      </c>
      <c r="BD832" s="2">
        <f t="shared" si="174"/>
        <v>-0.99983601733613137</v>
      </c>
      <c r="BE832" s="2">
        <f t="shared" si="175"/>
        <v>-3.6135523298465675E-5</v>
      </c>
      <c r="BF832" s="2">
        <f t="shared" si="176"/>
        <v>-6.9611506841826269E-6</v>
      </c>
      <c r="BG832" s="2">
        <f t="shared" si="177"/>
        <v>-0.99997334834448404</v>
      </c>
      <c r="BH832" s="2">
        <f t="shared" si="178"/>
        <v>-9.6516929705400985E-4</v>
      </c>
      <c r="BI832" s="2">
        <f t="shared" si="179"/>
        <v>-0.99997340345682173</v>
      </c>
      <c r="BJ832" s="2">
        <f t="shared" si="180"/>
        <v>-9.7212373016991073E-4</v>
      </c>
      <c r="BK832" s="2">
        <f t="shared" si="181"/>
        <v>-0.99997340230759069</v>
      </c>
      <c r="BL832" s="2"/>
      <c r="BM832" s="2">
        <f t="shared" si="182"/>
        <v>-6.4748519333766184E-3</v>
      </c>
    </row>
    <row r="833" spans="1:65" hidden="1">
      <c r="A833">
        <v>1</v>
      </c>
      <c r="B833" t="s">
        <v>473</v>
      </c>
      <c r="C833">
        <v>1526</v>
      </c>
      <c r="D833">
        <v>8.9191562951799995E-3</v>
      </c>
      <c r="E833" s="1">
        <v>3.3292953064299998E-5</v>
      </c>
      <c r="F833" s="1"/>
      <c r="G833" s="1"/>
      <c r="H833" s="1"/>
      <c r="I833" s="1"/>
      <c r="J833" s="1">
        <v>-7.2355688080699998E-6</v>
      </c>
      <c r="K833" s="1">
        <v>1.41127799351E-5</v>
      </c>
      <c r="L833">
        <v>1.8376361623099999</v>
      </c>
      <c r="M833">
        <v>2.0122008280099999E-2</v>
      </c>
      <c r="N833" s="1">
        <v>4.7083345754999999E-5</v>
      </c>
      <c r="O833">
        <v>4.9671434511200001</v>
      </c>
      <c r="P833">
        <v>5.3223904108900003E-2</v>
      </c>
      <c r="Q833">
        <v>0.2505347429</v>
      </c>
      <c r="R833">
        <v>2.7477902583699998E-3</v>
      </c>
      <c r="S833">
        <v>0</v>
      </c>
      <c r="T833">
        <v>2.3986839190100002</v>
      </c>
      <c r="U833">
        <v>4</v>
      </c>
      <c r="V833">
        <v>3</v>
      </c>
      <c r="Z833">
        <v>1</v>
      </c>
      <c r="AA833" t="s">
        <v>473</v>
      </c>
      <c r="AB833">
        <v>1526</v>
      </c>
      <c r="AC833">
        <v>8.92140178717E-3</v>
      </c>
      <c r="AD833" s="1">
        <v>3.3306372753100002E-5</v>
      </c>
      <c r="AE833">
        <v>0.99989682370599997</v>
      </c>
      <c r="AF833">
        <v>0.64319511397200002</v>
      </c>
      <c r="AG833">
        <v>0.755083665613</v>
      </c>
      <c r="AH833">
        <v>0.82004061590699995</v>
      </c>
      <c r="AI833" s="1">
        <v>-7.2379385712800003E-6</v>
      </c>
      <c r="AJ833" s="1">
        <v>1.41177304524E-5</v>
      </c>
      <c r="AK833">
        <v>1.83856156749</v>
      </c>
      <c r="AL833">
        <v>2.0123999077799999E-2</v>
      </c>
      <c r="AM833" s="1">
        <v>4.7102324060899999E-5</v>
      </c>
      <c r="AN833">
        <v>4.9622491860600002</v>
      </c>
      <c r="AO833">
        <v>5.3160759279100002E-2</v>
      </c>
      <c r="AP833">
        <v>0.250312646591</v>
      </c>
      <c r="AQ833">
        <v>2.74486498042E-3</v>
      </c>
      <c r="AR833">
        <v>0</v>
      </c>
      <c r="AS833">
        <v>2.30981582224</v>
      </c>
      <c r="AT833">
        <v>2</v>
      </c>
      <c r="AU833">
        <v>3</v>
      </c>
      <c r="AV833">
        <f t="shared" si="170"/>
        <v>1526</v>
      </c>
      <c r="AW833" s="2">
        <f t="shared" si="171"/>
        <v>2.5176058314102946E-4</v>
      </c>
      <c r="AX833" s="2">
        <f t="shared" si="172"/>
        <v>4.0307895710200325E-4</v>
      </c>
      <c r="BC833" s="2">
        <f t="shared" si="173"/>
        <v>3.2751581428642622E-4</v>
      </c>
      <c r="BD833" s="2">
        <f t="shared" si="174"/>
        <v>3.5078257598894724E-4</v>
      </c>
      <c r="BE833" s="2">
        <f t="shared" si="175"/>
        <v>5.0358455007588681E-4</v>
      </c>
      <c r="BF833" s="2">
        <f t="shared" si="176"/>
        <v>9.8936332412156045E-5</v>
      </c>
      <c r="BG833" s="2">
        <f t="shared" si="177"/>
        <v>4.0307895702133205E-4</v>
      </c>
      <c r="BH833" s="2">
        <f t="shared" si="178"/>
        <v>-9.853279069072054E-4</v>
      </c>
      <c r="BI833" s="2">
        <f t="shared" si="179"/>
        <v>-1.1863998114606867E-3</v>
      </c>
      <c r="BJ833" s="2">
        <f t="shared" si="180"/>
        <v>-8.8648906107463956E-4</v>
      </c>
      <c r="BK833" s="2">
        <f t="shared" si="181"/>
        <v>-1.0645928818945171E-3</v>
      </c>
      <c r="BL833" s="2"/>
      <c r="BM833" s="2">
        <f t="shared" si="182"/>
        <v>-3.7048689936053925E-2</v>
      </c>
    </row>
    <row r="834" spans="1:65" hidden="1">
      <c r="A834">
        <v>1</v>
      </c>
      <c r="B834" t="s">
        <v>473</v>
      </c>
      <c r="C834">
        <v>1527</v>
      </c>
      <c r="D834">
        <v>8.75011587275E-3</v>
      </c>
      <c r="E834" s="1">
        <v>2.9752867107500001E-5</v>
      </c>
      <c r="F834" s="1"/>
      <c r="G834" s="1"/>
      <c r="H834" s="1"/>
      <c r="I834" s="1"/>
      <c r="J834">
        <v>-2.00081915075E-4</v>
      </c>
      <c r="K834" s="1">
        <v>1.6203139338500001E-5</v>
      </c>
      <c r="L834">
        <v>1.7686405918699999</v>
      </c>
      <c r="M834">
        <v>1.9922436893300002E-2</v>
      </c>
      <c r="N834" s="1">
        <v>4.2076908183000003E-5</v>
      </c>
      <c r="O834">
        <v>5.0192004481400003</v>
      </c>
      <c r="P834">
        <v>4.9052522107999999E-2</v>
      </c>
      <c r="Q834">
        <v>0.250649552818</v>
      </c>
      <c r="R834">
        <v>2.5061413802300002E-3</v>
      </c>
      <c r="S834">
        <v>0</v>
      </c>
      <c r="T834">
        <v>13.8689641501</v>
      </c>
      <c r="U834">
        <v>4</v>
      </c>
      <c r="V834">
        <v>3</v>
      </c>
      <c r="Z834">
        <v>1</v>
      </c>
      <c r="AA834" t="s">
        <v>473</v>
      </c>
      <c r="AB834">
        <v>1527</v>
      </c>
      <c r="AC834">
        <v>8.7465994495899996E-3</v>
      </c>
      <c r="AD834" s="1">
        <v>6.8328455588800003E-5</v>
      </c>
      <c r="AE834">
        <v>0.99398032491499999</v>
      </c>
      <c r="AF834">
        <v>0.72051783928799995</v>
      </c>
      <c r="AG834">
        <v>0.89889302784000003</v>
      </c>
      <c r="AH834">
        <v>0.53732594167600001</v>
      </c>
      <c r="AI834">
        <v>-2.0001572542899999E-4</v>
      </c>
      <c r="AJ834" s="1">
        <v>1.7121397845100001E-5</v>
      </c>
      <c r="AK834">
        <v>1.76721934462</v>
      </c>
      <c r="AL834">
        <v>1.9919348384400001E-2</v>
      </c>
      <c r="AM834" s="1">
        <v>9.6631028589599997E-5</v>
      </c>
      <c r="AN834">
        <v>5.0177462228699996</v>
      </c>
      <c r="AO834">
        <v>3.6793009311599997E-2</v>
      </c>
      <c r="AP834">
        <v>0.25053808540299999</v>
      </c>
      <c r="AQ834">
        <v>2.2027411666700001E-3</v>
      </c>
      <c r="AR834">
        <v>0</v>
      </c>
      <c r="AS834">
        <v>13.8697322216</v>
      </c>
      <c r="AT834">
        <v>2</v>
      </c>
      <c r="AU834">
        <v>2</v>
      </c>
      <c r="AV834">
        <f t="shared" si="170"/>
        <v>1527</v>
      </c>
      <c r="AW834" s="2">
        <f t="shared" si="171"/>
        <v>-4.0187161074647937E-4</v>
      </c>
      <c r="AX834" s="2">
        <f t="shared" si="172"/>
        <v>1.2965334850561678</v>
      </c>
      <c r="BC834" s="2">
        <f t="shared" si="173"/>
        <v>-3.3081273724910453E-4</v>
      </c>
      <c r="BD834" s="2">
        <f t="shared" si="174"/>
        <v>5.6671641674903205E-2</v>
      </c>
      <c r="BE834" s="2">
        <f t="shared" si="175"/>
        <v>-8.0358172063507054E-4</v>
      </c>
      <c r="BF834" s="2">
        <f t="shared" si="176"/>
        <v>-1.5502666247817266E-4</v>
      </c>
      <c r="BG834" s="2">
        <f t="shared" si="177"/>
        <v>1.2965334850491952</v>
      </c>
      <c r="BH834" s="2">
        <f t="shared" si="178"/>
        <v>-2.8973245540325488E-4</v>
      </c>
      <c r="BI834" s="2">
        <f t="shared" si="179"/>
        <v>-0.24992624781673747</v>
      </c>
      <c r="BJ834" s="2">
        <f t="shared" si="180"/>
        <v>-4.447141985565342E-4</v>
      </c>
      <c r="BK834" s="2">
        <f t="shared" si="181"/>
        <v>-0.12106268862300006</v>
      </c>
      <c r="BL834" s="2"/>
      <c r="BM834" s="2">
        <f t="shared" si="182"/>
        <v>5.538059596138191E-5</v>
      </c>
    </row>
    <row r="835" spans="1:65" hidden="1">
      <c r="A835">
        <v>1</v>
      </c>
      <c r="B835" t="s">
        <v>473</v>
      </c>
      <c r="C835">
        <v>1528</v>
      </c>
      <c r="D835">
        <v>8.8278493049900007E-3</v>
      </c>
      <c r="E835" s="1">
        <v>1.8624005301800001E-5</v>
      </c>
      <c r="F835" s="1"/>
      <c r="G835" s="1"/>
      <c r="H835" s="1"/>
      <c r="I835" s="1"/>
      <c r="J835" s="1">
        <v>5.7189317085300002E-6</v>
      </c>
      <c r="K835" s="1">
        <v>1.3425643660300001E-5</v>
      </c>
      <c r="L835">
        <v>1.8002043294200001</v>
      </c>
      <c r="M835">
        <v>2.0128109111599998E-2</v>
      </c>
      <c r="N835" s="1">
        <v>2.6338320883400002E-5</v>
      </c>
      <c r="O835">
        <v>4.8909649459100004</v>
      </c>
      <c r="P835">
        <v>2.8714287869800001E-2</v>
      </c>
      <c r="Q835">
        <v>0.24676721653399999</v>
      </c>
      <c r="R835">
        <v>1.4842907762599999E-3</v>
      </c>
      <c r="S835">
        <v>0</v>
      </c>
      <c r="T835">
        <v>5.9258540583099997</v>
      </c>
      <c r="U835">
        <v>4</v>
      </c>
      <c r="V835">
        <v>3</v>
      </c>
      <c r="Z835">
        <v>1</v>
      </c>
      <c r="AA835" t="s">
        <v>473</v>
      </c>
      <c r="AB835">
        <v>1528</v>
      </c>
      <c r="AC835">
        <v>8.8261648297399999E-3</v>
      </c>
      <c r="AD835" s="1">
        <v>1.1027950252500001E-8</v>
      </c>
      <c r="AE835">
        <v>0.99999984813099996</v>
      </c>
      <c r="AF835">
        <v>0.65111512511500003</v>
      </c>
      <c r="AG835">
        <v>0.99967385477500004</v>
      </c>
      <c r="AH835">
        <v>0.99488346599300004</v>
      </c>
      <c r="AI835" s="1">
        <v>5.7088442241600001E-6</v>
      </c>
      <c r="AJ835" s="1">
        <v>3.3515108288499998E-8</v>
      </c>
      <c r="AK835">
        <v>1.7995173873999999</v>
      </c>
      <c r="AL835">
        <v>2.0126631633500001E-2</v>
      </c>
      <c r="AM835" s="1">
        <v>1.5595876812200001E-8</v>
      </c>
      <c r="AN835">
        <v>4.8889555943399996</v>
      </c>
      <c r="AO835" s="1">
        <v>1.69984591287E-5</v>
      </c>
      <c r="AP835">
        <v>0.246647731147</v>
      </c>
      <c r="AQ835" s="1">
        <v>8.7861151908899998E-7</v>
      </c>
      <c r="AR835">
        <v>0</v>
      </c>
      <c r="AS835">
        <v>5.6411684095399997</v>
      </c>
      <c r="AT835">
        <v>2</v>
      </c>
      <c r="AU835">
        <v>2</v>
      </c>
      <c r="AV835">
        <f t="shared" si="170"/>
        <v>1528</v>
      </c>
      <c r="AW835" s="2">
        <f t="shared" si="171"/>
        <v>-1.9081377488497806E-4</v>
      </c>
      <c r="AX835" s="2">
        <f t="shared" si="172"/>
        <v>-0.99940786366445933</v>
      </c>
      <c r="BC835" s="2">
        <f t="shared" si="173"/>
        <v>-1.7638756474315409E-3</v>
      </c>
      <c r="BD835" s="2">
        <f t="shared" si="174"/>
        <v>-0.99750364979612816</v>
      </c>
      <c r="BE835" s="2">
        <f t="shared" si="175"/>
        <v>-3.8159113872452175E-4</v>
      </c>
      <c r="BF835" s="2">
        <f t="shared" si="176"/>
        <v>-7.340372072731549E-5</v>
      </c>
      <c r="BG835" s="2">
        <f t="shared" si="177"/>
        <v>-0.999407863664459</v>
      </c>
      <c r="BH835" s="2">
        <f t="shared" si="178"/>
        <v>-4.1082927238746792E-4</v>
      </c>
      <c r="BI835" s="2">
        <f t="shared" si="179"/>
        <v>-0.9994080139056285</v>
      </c>
      <c r="BJ835" s="2">
        <f t="shared" si="180"/>
        <v>-4.8420283973794073E-4</v>
      </c>
      <c r="BK835" s="2">
        <f t="shared" si="181"/>
        <v>-0.99940805970559021</v>
      </c>
      <c r="BL835" s="2"/>
      <c r="BM835" s="2">
        <f t="shared" si="182"/>
        <v>-4.8041285858327364E-2</v>
      </c>
    </row>
    <row r="836" spans="1:65" hidden="1">
      <c r="A836">
        <v>1</v>
      </c>
      <c r="B836" t="s">
        <v>473</v>
      </c>
      <c r="C836">
        <v>1529</v>
      </c>
      <c r="D836">
        <v>8.75537784884E-3</v>
      </c>
      <c r="E836" s="1">
        <v>4.1619432333199997E-5</v>
      </c>
      <c r="F836" s="1"/>
      <c r="G836" s="1"/>
      <c r="H836" s="1"/>
      <c r="I836" s="1"/>
      <c r="J836" s="1">
        <v>3.5818129506599999E-5</v>
      </c>
      <c r="K836" s="1">
        <v>1.8015055974400001E-5</v>
      </c>
      <c r="L836">
        <v>1.7707684134699999</v>
      </c>
      <c r="M836">
        <v>1.99027412272E-2</v>
      </c>
      <c r="N836" s="1">
        <v>5.8858765663900003E-5</v>
      </c>
      <c r="O836">
        <v>5.1053295728199997</v>
      </c>
      <c r="P836">
        <v>7.0576480354999999E-2</v>
      </c>
      <c r="Q836">
        <v>0.25469863275799998</v>
      </c>
      <c r="R836">
        <v>3.60063975991E-3</v>
      </c>
      <c r="S836">
        <v>0</v>
      </c>
      <c r="T836">
        <v>4.8694762880000004</v>
      </c>
      <c r="U836">
        <v>4</v>
      </c>
      <c r="V836">
        <v>3</v>
      </c>
      <c r="Z836">
        <v>1</v>
      </c>
      <c r="AA836" t="s">
        <v>473</v>
      </c>
      <c r="AB836">
        <v>1529</v>
      </c>
      <c r="AC836">
        <v>8.7539631179000005E-3</v>
      </c>
      <c r="AD836" s="1">
        <v>1.19425000629E-9</v>
      </c>
      <c r="AE836">
        <v>0.99999914424500003</v>
      </c>
      <c r="AF836">
        <v>0.65578842359599998</v>
      </c>
      <c r="AG836">
        <v>0.99999343114799999</v>
      </c>
      <c r="AH836">
        <v>0.59239334980299996</v>
      </c>
      <c r="AI836" s="1">
        <v>3.5820515543599997E-5</v>
      </c>
      <c r="AJ836" s="1">
        <v>3.6702301946000001E-9</v>
      </c>
      <c r="AK836">
        <v>1.77019620323</v>
      </c>
      <c r="AL836">
        <v>1.99014965856E-2</v>
      </c>
      <c r="AM836" s="1">
        <v>1.68892455576E-9</v>
      </c>
      <c r="AN836">
        <v>5.1001559067000004</v>
      </c>
      <c r="AO836" s="1">
        <v>2.0230335135999999E-6</v>
      </c>
      <c r="AP836">
        <v>0.25442461315699999</v>
      </c>
      <c r="AQ836" s="1">
        <v>1.0320422316300001E-7</v>
      </c>
      <c r="AR836">
        <v>0</v>
      </c>
      <c r="AS836">
        <v>4.8099692435300003</v>
      </c>
      <c r="AT836">
        <v>2</v>
      </c>
      <c r="AU836">
        <v>2</v>
      </c>
      <c r="AV836">
        <f t="shared" si="170"/>
        <v>1529</v>
      </c>
      <c r="AW836" s="2">
        <f t="shared" si="171"/>
        <v>-1.6158422451029525E-4</v>
      </c>
      <c r="AX836" s="2">
        <f t="shared" si="172"/>
        <v>-0.99997130547104229</v>
      </c>
      <c r="BC836" s="2">
        <f t="shared" si="173"/>
        <v>6.6615343482939003E-5</v>
      </c>
      <c r="BD836" s="2">
        <f t="shared" si="174"/>
        <v>-0.99979626873211969</v>
      </c>
      <c r="BE836" s="2">
        <f t="shared" si="175"/>
        <v>-3.2314233507168048E-4</v>
      </c>
      <c r="BF836" s="2">
        <f t="shared" si="176"/>
        <v>-6.253618965305033E-5</v>
      </c>
      <c r="BG836" s="2">
        <f t="shared" si="177"/>
        <v>-0.99997130547104229</v>
      </c>
      <c r="BH836" s="2">
        <f t="shared" si="178"/>
        <v>-1.0133853351100128E-3</v>
      </c>
      <c r="BI836" s="2">
        <f t="shared" si="179"/>
        <v>-0.99997133558512097</v>
      </c>
      <c r="BJ836" s="2">
        <f t="shared" si="180"/>
        <v>-1.0758581545286265E-3</v>
      </c>
      <c r="BK836" s="2">
        <f t="shared" si="181"/>
        <v>-0.99997133725392018</v>
      </c>
      <c r="BL836" s="2"/>
      <c r="BM836" s="2">
        <f t="shared" si="182"/>
        <v>-1.2220419805030192E-2</v>
      </c>
    </row>
    <row r="837" spans="1:65" hidden="1">
      <c r="A837">
        <v>1</v>
      </c>
      <c r="B837" t="s">
        <v>473</v>
      </c>
      <c r="C837">
        <v>1530</v>
      </c>
      <c r="D837">
        <v>8.7436795331200003E-3</v>
      </c>
      <c r="E837" s="1">
        <v>2.7989788484199999E-5</v>
      </c>
      <c r="F837" s="1"/>
      <c r="G837" s="1"/>
      <c r="H837" s="1"/>
      <c r="I837" s="1"/>
      <c r="J837" s="1">
        <v>5.5958337747599997E-5</v>
      </c>
      <c r="K837" s="1">
        <v>1.4079473367599999E-5</v>
      </c>
      <c r="L837">
        <v>1.76603962407</v>
      </c>
      <c r="M837">
        <v>2.00091864562E-2</v>
      </c>
      <c r="N837" s="1">
        <v>3.95835384823E-5</v>
      </c>
      <c r="O837">
        <v>5.0643124237999997</v>
      </c>
      <c r="P837">
        <v>4.6115088359000002E-2</v>
      </c>
      <c r="Q837">
        <v>0.25400359033999997</v>
      </c>
      <c r="R837">
        <v>2.3668833248499999E-3</v>
      </c>
      <c r="S837">
        <v>0</v>
      </c>
      <c r="T837">
        <v>6.2978236226200002</v>
      </c>
      <c r="U837">
        <v>4</v>
      </c>
      <c r="V837">
        <v>3</v>
      </c>
      <c r="Z837">
        <v>1</v>
      </c>
      <c r="AA837" t="s">
        <v>473</v>
      </c>
      <c r="AB837">
        <v>1530</v>
      </c>
      <c r="AC837">
        <v>9.4905172988799993E-3</v>
      </c>
      <c r="AD837" s="1">
        <v>6.5274264944300005E-5</v>
      </c>
      <c r="AE837">
        <v>0.15877173760999999</v>
      </c>
      <c r="AF837">
        <v>1.16301360205E-2</v>
      </c>
      <c r="AG837">
        <v>0.98930492095900002</v>
      </c>
      <c r="AH837">
        <v>1.519175489E-3</v>
      </c>
      <c r="AI837" s="1">
        <v>5.9594303494100001E-5</v>
      </c>
      <c r="AJ837" s="1">
        <v>1.4976066383099999E-5</v>
      </c>
      <c r="AK837">
        <v>2.08061511967</v>
      </c>
      <c r="AL837">
        <v>2.06785762506E-2</v>
      </c>
      <c r="AM837" s="1">
        <v>9.2311750758100006E-5</v>
      </c>
      <c r="AN837">
        <v>5.1031255658900001</v>
      </c>
      <c r="AO837">
        <v>4.4107551936200001E-2</v>
      </c>
      <c r="AP837">
        <v>0.26451287896699999</v>
      </c>
      <c r="AQ837">
        <v>2.57318224031E-3</v>
      </c>
      <c r="AR837">
        <v>0</v>
      </c>
      <c r="AS837">
        <v>4.8916629549200001</v>
      </c>
      <c r="AT837">
        <v>2</v>
      </c>
      <c r="AU837">
        <v>2</v>
      </c>
      <c r="AV837">
        <f t="shared" si="170"/>
        <v>1530</v>
      </c>
      <c r="AW837" s="2">
        <f t="shared" si="171"/>
        <v>8.5414585808076329E-2</v>
      </c>
      <c r="AX837" s="2">
        <f t="shared" si="172"/>
        <v>1.3320742484762533</v>
      </c>
      <c r="BC837" s="2">
        <f t="shared" si="173"/>
        <v>6.4976300098477227E-2</v>
      </c>
      <c r="BD837" s="2">
        <f t="shared" si="174"/>
        <v>6.3680863061487791E-2</v>
      </c>
      <c r="BE837" s="2">
        <f t="shared" si="175"/>
        <v>0.17812482308581046</v>
      </c>
      <c r="BF837" s="2">
        <f t="shared" si="176"/>
        <v>3.3454123477998005E-2</v>
      </c>
      <c r="BG837" s="2">
        <f t="shared" si="177"/>
        <v>1.3320742484752273</v>
      </c>
      <c r="BH837" s="2">
        <f t="shared" si="178"/>
        <v>7.6640496955906667E-3</v>
      </c>
      <c r="BI837" s="2">
        <f t="shared" si="179"/>
        <v>-4.3533179578267078E-2</v>
      </c>
      <c r="BJ837" s="2">
        <f t="shared" si="180"/>
        <v>4.137456723715071E-2</v>
      </c>
      <c r="BK837" s="2">
        <f t="shared" si="181"/>
        <v>8.7160576651185012E-2</v>
      </c>
      <c r="BL837" s="2"/>
      <c r="BM837" s="2">
        <f t="shared" si="182"/>
        <v>-0.22327723860818663</v>
      </c>
    </row>
    <row r="838" spans="1:65" hidden="1">
      <c r="A838">
        <v>1</v>
      </c>
      <c r="B838" t="s">
        <v>473</v>
      </c>
      <c r="C838">
        <v>1531</v>
      </c>
      <c r="D838">
        <v>8.8895584121200001E-3</v>
      </c>
      <c r="E838" s="1">
        <v>2.7535734403599999E-5</v>
      </c>
      <c r="F838" s="1"/>
      <c r="G838" s="1"/>
      <c r="H838" s="1"/>
      <c r="I838" s="1"/>
      <c r="J838">
        <v>6.2402348167800003E-4</v>
      </c>
      <c r="K838" s="1">
        <v>1.5900497988400002E-5</v>
      </c>
      <c r="L838">
        <v>1.82546014641</v>
      </c>
      <c r="M838">
        <v>2.0075975554200001E-2</v>
      </c>
      <c r="N838" s="1">
        <v>3.8941409043499998E-5</v>
      </c>
      <c r="O838">
        <v>4.9964370815999999</v>
      </c>
      <c r="P838">
        <v>4.3963829058600003E-2</v>
      </c>
      <c r="Q838">
        <v>0.25143574305400002</v>
      </c>
      <c r="R838">
        <v>2.2655110524700001E-3</v>
      </c>
      <c r="S838">
        <v>0</v>
      </c>
      <c r="T838">
        <v>1.4133772356100001</v>
      </c>
      <c r="U838">
        <v>4</v>
      </c>
      <c r="V838">
        <v>3</v>
      </c>
      <c r="Z838">
        <v>1</v>
      </c>
      <c r="AA838" t="s">
        <v>473</v>
      </c>
      <c r="AB838">
        <v>1531</v>
      </c>
      <c r="AC838">
        <v>9.2742026330300004E-3</v>
      </c>
      <c r="AD838" s="1">
        <v>6.9271101320600003E-5</v>
      </c>
      <c r="AE838">
        <v>0.16175646885</v>
      </c>
      <c r="AF838">
        <v>2.3545825909699999E-2</v>
      </c>
      <c r="AG838">
        <v>0.994252692105</v>
      </c>
      <c r="AH838">
        <v>1.5539593829100001E-3</v>
      </c>
      <c r="AI838">
        <v>6.4454672748699997E-4</v>
      </c>
      <c r="AJ838" s="1">
        <v>1.71677547099E-5</v>
      </c>
      <c r="AK838">
        <v>1.98685027645</v>
      </c>
      <c r="AL838">
        <v>2.04210177418E-2</v>
      </c>
      <c r="AM838" s="1">
        <v>9.7964130968099998E-5</v>
      </c>
      <c r="AN838">
        <v>5.0224699214999999</v>
      </c>
      <c r="AO838">
        <v>4.2851076521000002E-2</v>
      </c>
      <c r="AP838">
        <v>0.25708969044699997</v>
      </c>
      <c r="AQ838">
        <v>2.5164102228799998E-3</v>
      </c>
      <c r="AR838">
        <v>0</v>
      </c>
      <c r="AS838">
        <v>0.73160040824999995</v>
      </c>
      <c r="AT838">
        <v>2</v>
      </c>
      <c r="AU838">
        <v>2</v>
      </c>
      <c r="AV838">
        <f t="shared" si="170"/>
        <v>1531</v>
      </c>
      <c r="AW838" s="2">
        <f t="shared" si="171"/>
        <v>4.3269215756046711E-2</v>
      </c>
      <c r="AX838" s="2">
        <f t="shared" si="172"/>
        <v>1.5156801814424661</v>
      </c>
      <c r="BC838" s="2">
        <f t="shared" si="173"/>
        <v>3.2888579374950606E-2</v>
      </c>
      <c r="BD838" s="2">
        <f t="shared" si="174"/>
        <v>7.96991844170232E-2</v>
      </c>
      <c r="BE838" s="2">
        <f t="shared" si="175"/>
        <v>8.8410656544539903E-2</v>
      </c>
      <c r="BF838" s="2">
        <f t="shared" si="176"/>
        <v>1.7186820469494626E-2</v>
      </c>
      <c r="BG838" s="2">
        <f t="shared" si="177"/>
        <v>1.5156801814404794</v>
      </c>
      <c r="BH838" s="2">
        <f t="shared" si="178"/>
        <v>5.2102807410242822E-3</v>
      </c>
      <c r="BI838" s="2">
        <f t="shared" si="179"/>
        <v>-2.5310637435988513E-2</v>
      </c>
      <c r="BJ838" s="2">
        <f t="shared" si="180"/>
        <v>2.2486649369440202E-2</v>
      </c>
      <c r="BK838" s="2">
        <f t="shared" si="181"/>
        <v>0.11074727273409408</v>
      </c>
      <c r="BL838" s="2"/>
      <c r="BM838" s="2">
        <f t="shared" si="182"/>
        <v>-0.48237428068222127</v>
      </c>
    </row>
    <row r="839" spans="1:65" hidden="1">
      <c r="A839">
        <v>1</v>
      </c>
      <c r="B839" t="s">
        <v>473</v>
      </c>
      <c r="C839">
        <v>1536</v>
      </c>
      <c r="D839">
        <v>9.5688320644199999E-3</v>
      </c>
      <c r="E839" s="1">
        <v>3.1494544114199999E-5</v>
      </c>
      <c r="F839" s="1"/>
      <c r="G839" s="1"/>
      <c r="H839" s="1"/>
      <c r="I839" s="1"/>
      <c r="J839">
        <v>3.2821675250599999E-4</v>
      </c>
      <c r="K839" s="1">
        <v>1.6682936381400001E-5</v>
      </c>
      <c r="L839">
        <v>2.11509483748</v>
      </c>
      <c r="M839">
        <v>2.0600499134899999E-2</v>
      </c>
      <c r="N839" s="1">
        <v>4.45400114271E-5</v>
      </c>
      <c r="O839">
        <v>4.5756689295099999</v>
      </c>
      <c r="P839">
        <v>4.2836673898700002E-2</v>
      </c>
      <c r="Q839">
        <v>0.236277447778</v>
      </c>
      <c r="R839">
        <v>2.2702147682700001E-3</v>
      </c>
      <c r="S839">
        <v>0</v>
      </c>
      <c r="T839">
        <v>3.1926262300400001</v>
      </c>
      <c r="U839">
        <v>4</v>
      </c>
      <c r="V839">
        <v>3</v>
      </c>
      <c r="Z839">
        <v>1</v>
      </c>
      <c r="AA839" t="s">
        <v>473</v>
      </c>
      <c r="AB839">
        <v>1536</v>
      </c>
      <c r="AC839">
        <v>9.3099900605699993E-3</v>
      </c>
      <c r="AD839">
        <v>4.7216353791400002E-4</v>
      </c>
      <c r="AE839">
        <v>0.197879638695</v>
      </c>
      <c r="AF839">
        <v>0.46728826680500002</v>
      </c>
      <c r="AG839">
        <v>1.5297230593399999E-2</v>
      </c>
      <c r="AH839">
        <v>2.1782826442100001E-2</v>
      </c>
      <c r="AI839">
        <v>3.2844745376599998E-4</v>
      </c>
      <c r="AJ839" s="1">
        <v>1.67264311197E-5</v>
      </c>
      <c r="AK839">
        <v>2.0022136348299999</v>
      </c>
      <c r="AL839">
        <v>2.0361908076099999E-2</v>
      </c>
      <c r="AM839">
        <v>6.67740078976E-4</v>
      </c>
      <c r="AN839">
        <v>4.6249286849200004</v>
      </c>
      <c r="AO839">
        <v>8.5531961076299998E-2</v>
      </c>
      <c r="AP839">
        <v>0.236055132201</v>
      </c>
      <c r="AQ839">
        <v>8.8872041483699996E-3</v>
      </c>
      <c r="AR839">
        <v>0</v>
      </c>
      <c r="AS839">
        <v>2.6030180118800001</v>
      </c>
      <c r="AT839">
        <v>2</v>
      </c>
      <c r="AU839">
        <v>3</v>
      </c>
      <c r="AV839">
        <f t="shared" si="170"/>
        <v>1536</v>
      </c>
      <c r="AW839" s="2">
        <f t="shared" si="171"/>
        <v>-2.7050532615412761E-2</v>
      </c>
      <c r="AX839" s="2">
        <f t="shared" si="172"/>
        <v>13.991915304502371</v>
      </c>
      <c r="BC839" s="2">
        <f t="shared" si="173"/>
        <v>7.0289300664433624E-4</v>
      </c>
      <c r="BD839" s="2">
        <f t="shared" si="174"/>
        <v>2.6071392532847049E-3</v>
      </c>
      <c r="BE839" s="2">
        <f t="shared" si="175"/>
        <v>-5.3369333918138084E-2</v>
      </c>
      <c r="BF839" s="2">
        <f t="shared" si="176"/>
        <v>-1.1581809607505784E-2</v>
      </c>
      <c r="BG839" s="2">
        <f t="shared" si="177"/>
        <v>13.991915304487756</v>
      </c>
      <c r="BH839" s="2">
        <f t="shared" si="178"/>
        <v>1.0765585572047851E-2</v>
      </c>
      <c r="BI839" s="2">
        <f t="shared" si="179"/>
        <v>0.99669940011135416</v>
      </c>
      <c r="BJ839" s="2">
        <f t="shared" si="180"/>
        <v>-9.4090899952874825E-4</v>
      </c>
      <c r="BK839" s="2">
        <f t="shared" si="181"/>
        <v>2.9146975310809142</v>
      </c>
      <c r="BL839" s="2"/>
      <c r="BM839" s="2">
        <f t="shared" si="182"/>
        <v>-0.18467812254759708</v>
      </c>
    </row>
    <row r="840" spans="1:65" hidden="1">
      <c r="A840">
        <v>1</v>
      </c>
      <c r="B840" t="s">
        <v>473</v>
      </c>
      <c r="C840">
        <v>1537</v>
      </c>
      <c r="D840">
        <v>9.06166809399E-3</v>
      </c>
      <c r="E840" s="1">
        <v>2.5435544117000001E-5</v>
      </c>
      <c r="F840" s="1"/>
      <c r="G840" s="1"/>
      <c r="H840" s="1"/>
      <c r="I840" s="1"/>
      <c r="J840">
        <v>6.2264553001899995E-4</v>
      </c>
      <c r="K840" s="1">
        <v>1.5757787096800001E-5</v>
      </c>
      <c r="L840">
        <v>1.89682944172</v>
      </c>
      <c r="M840">
        <v>2.02201418302E-2</v>
      </c>
      <c r="N840" s="1">
        <v>3.5971291456600003E-5</v>
      </c>
      <c r="O840">
        <v>4.8669881667499997</v>
      </c>
      <c r="P840">
        <v>3.8710900412499999E-2</v>
      </c>
      <c r="Q840">
        <v>0.246680273945</v>
      </c>
      <c r="R840">
        <v>2.0105157379300001E-3</v>
      </c>
      <c r="S840">
        <v>0</v>
      </c>
      <c r="T840">
        <v>2.9611968876299999</v>
      </c>
      <c r="U840">
        <v>4</v>
      </c>
      <c r="V840">
        <v>3</v>
      </c>
      <c r="Z840">
        <v>1</v>
      </c>
      <c r="AA840" t="s">
        <v>473</v>
      </c>
      <c r="AB840">
        <v>1537</v>
      </c>
      <c r="AC840">
        <v>9.0634149871700008E-3</v>
      </c>
      <c r="AD840" s="1">
        <v>2.54450603353E-5</v>
      </c>
      <c r="AE840">
        <v>0.99992270425800001</v>
      </c>
      <c r="AF840">
        <v>0.641215407869</v>
      </c>
      <c r="AG840">
        <v>0.73301739998500004</v>
      </c>
      <c r="AH840">
        <v>0.81682532500799998</v>
      </c>
      <c r="AI840">
        <v>6.2295912760900005E-4</v>
      </c>
      <c r="AJ840" s="1">
        <v>1.5762934238200001E-5</v>
      </c>
      <c r="AK840">
        <v>1.8975608474000001</v>
      </c>
      <c r="AL840">
        <v>2.0221707662800001E-2</v>
      </c>
      <c r="AM840" s="1">
        <v>3.5984749421599999E-5</v>
      </c>
      <c r="AN840">
        <v>4.8626919295600004</v>
      </c>
      <c r="AO840">
        <v>3.8669665601100002E-2</v>
      </c>
      <c r="AP840">
        <v>0.24648160770300001</v>
      </c>
      <c r="AQ840">
        <v>2.0085755495200001E-3</v>
      </c>
      <c r="AR840">
        <v>0</v>
      </c>
      <c r="AS840">
        <v>2.73016339572</v>
      </c>
      <c r="AT840">
        <v>2</v>
      </c>
      <c r="AU840">
        <v>3</v>
      </c>
      <c r="AV840">
        <f t="shared" si="170"/>
        <v>1537</v>
      </c>
      <c r="AW840" s="2">
        <f t="shared" si="171"/>
        <v>1.9277832313891862E-4</v>
      </c>
      <c r="AX840" s="2">
        <f t="shared" si="172"/>
        <v>3.7413071472838463E-4</v>
      </c>
      <c r="BC840" s="2">
        <f t="shared" si="173"/>
        <v>5.0365348321144087E-4</v>
      </c>
      <c r="BD840" s="2">
        <f t="shared" si="174"/>
        <v>3.2664113104088823E-4</v>
      </c>
      <c r="BE840" s="2">
        <f t="shared" si="175"/>
        <v>3.8559380401479495E-4</v>
      </c>
      <c r="BF840" s="2">
        <f t="shared" si="176"/>
        <v>7.7439249098771315E-5</v>
      </c>
      <c r="BG840" s="2">
        <f t="shared" si="177"/>
        <v>3.7413071521865478E-4</v>
      </c>
      <c r="BH840" s="2">
        <f t="shared" si="178"/>
        <v>-8.8273014907865456E-4</v>
      </c>
      <c r="BI840" s="2">
        <f t="shared" si="179"/>
        <v>-1.0651989739479664E-3</v>
      </c>
      <c r="BJ840" s="2">
        <f t="shared" si="180"/>
        <v>-8.0535925642876642E-4</v>
      </c>
      <c r="BK840" s="2">
        <f t="shared" si="181"/>
        <v>-9.6502025495091186E-4</v>
      </c>
      <c r="BL840" s="2"/>
      <c r="BM840" s="2">
        <f t="shared" si="182"/>
        <v>-7.8020307557093244E-2</v>
      </c>
    </row>
    <row r="841" spans="1:65" hidden="1">
      <c r="A841">
        <v>1</v>
      </c>
      <c r="B841" t="s">
        <v>473</v>
      </c>
      <c r="C841">
        <v>1538</v>
      </c>
      <c r="D841">
        <v>9.0935265502999994E-3</v>
      </c>
      <c r="E841" s="1">
        <v>2.4406711433499998E-5</v>
      </c>
      <c r="F841" s="1"/>
      <c r="G841" s="1"/>
      <c r="H841" s="1"/>
      <c r="I841" s="1"/>
      <c r="J841">
        <v>4.0222586884700002E-4</v>
      </c>
      <c r="K841" s="1">
        <v>1.6222496863400001E-5</v>
      </c>
      <c r="L841">
        <v>1.9101904003000001</v>
      </c>
      <c r="M841">
        <v>2.0231247767900001E-2</v>
      </c>
      <c r="N841" s="1">
        <v>3.4516302322200002E-5</v>
      </c>
      <c r="O841">
        <v>4.8957107927600001</v>
      </c>
      <c r="P841">
        <v>3.7103644334199999E-2</v>
      </c>
      <c r="Q841">
        <v>0.24827235145000001</v>
      </c>
      <c r="R841">
        <v>1.9286950189700001E-3</v>
      </c>
      <c r="S841">
        <v>0</v>
      </c>
      <c r="T841">
        <v>0.29021794198899997</v>
      </c>
      <c r="U841">
        <v>4</v>
      </c>
      <c r="V841">
        <v>3</v>
      </c>
      <c r="Z841">
        <v>1</v>
      </c>
      <c r="AA841" t="s">
        <v>473</v>
      </c>
      <c r="AB841">
        <v>1538</v>
      </c>
      <c r="AC841">
        <v>9.0939144259099998E-3</v>
      </c>
      <c r="AD841" s="1">
        <v>2.43219726055E-5</v>
      </c>
      <c r="AE841">
        <v>0.99999996223400001</v>
      </c>
      <c r="AF841">
        <v>0.860847313665</v>
      </c>
      <c r="AG841">
        <v>0.99829695338000002</v>
      </c>
      <c r="AH841">
        <v>0.99877065764299999</v>
      </c>
      <c r="AI841">
        <v>4.0240178488400001E-4</v>
      </c>
      <c r="AJ841" s="1">
        <v>1.6184205560199999E-5</v>
      </c>
      <c r="AK841">
        <v>1.9103533584300001</v>
      </c>
      <c r="AL841">
        <v>2.0231596456399999E-2</v>
      </c>
      <c r="AM841" s="1">
        <v>3.4396463522400002E-5</v>
      </c>
      <c r="AN841">
        <v>4.8889255208</v>
      </c>
      <c r="AO841">
        <v>3.68986028264E-2</v>
      </c>
      <c r="AP841">
        <v>0.24793252834099999</v>
      </c>
      <c r="AQ841">
        <v>1.91813079395E-3</v>
      </c>
      <c r="AR841">
        <v>0</v>
      </c>
      <c r="AS841">
        <v>0.202946755063</v>
      </c>
      <c r="AT841">
        <v>2</v>
      </c>
      <c r="AU841">
        <v>3</v>
      </c>
      <c r="AV841">
        <f t="shared" si="170"/>
        <v>1538</v>
      </c>
      <c r="AW841" s="2">
        <f t="shared" si="171"/>
        <v>4.2654036127231491E-5</v>
      </c>
      <c r="AX841" s="2">
        <f t="shared" si="172"/>
        <v>-3.4719477972639978E-3</v>
      </c>
      <c r="BC841" s="2">
        <f t="shared" si="173"/>
        <v>4.3735634782581222E-4</v>
      </c>
      <c r="BD841" s="2">
        <f t="shared" si="174"/>
        <v>-2.3603828388706226E-3</v>
      </c>
      <c r="BE841" s="2">
        <f t="shared" si="175"/>
        <v>8.53098884668296E-5</v>
      </c>
      <c r="BF841" s="2">
        <f t="shared" si="176"/>
        <v>1.7235145552937934E-5</v>
      </c>
      <c r="BG841" s="2">
        <f t="shared" si="177"/>
        <v>-3.4719477967639447E-3</v>
      </c>
      <c r="BH841" s="2">
        <f t="shared" si="178"/>
        <v>-1.3859625797411248E-3</v>
      </c>
      <c r="BI841" s="2">
        <f t="shared" si="179"/>
        <v>-5.5261824405481398E-3</v>
      </c>
      <c r="BJ841" s="2">
        <f t="shared" si="180"/>
        <v>-1.3687513209398102E-3</v>
      </c>
      <c r="BK841" s="2">
        <f t="shared" si="181"/>
        <v>-5.4773952937576219E-3</v>
      </c>
      <c r="BL841" s="2"/>
      <c r="BM841" s="2">
        <f t="shared" si="182"/>
        <v>-0.30070913716736292</v>
      </c>
    </row>
    <row r="842" spans="1:65" hidden="1">
      <c r="A842">
        <v>1</v>
      </c>
      <c r="B842" t="s">
        <v>473</v>
      </c>
      <c r="C842">
        <v>1539</v>
      </c>
      <c r="D842">
        <v>9.2565559896500005E-3</v>
      </c>
      <c r="E842" s="1">
        <v>4.0924122557099997E-5</v>
      </c>
      <c r="F842" s="1"/>
      <c r="G842" s="1"/>
      <c r="H842" s="1"/>
      <c r="I842" s="1"/>
      <c r="J842">
        <v>2.48134953872E-4</v>
      </c>
      <c r="K842" s="1">
        <v>1.6611494608500001E-5</v>
      </c>
      <c r="L842">
        <v>1.9792964450399999</v>
      </c>
      <c r="M842">
        <v>2.0422227379199999E-2</v>
      </c>
      <c r="N842" s="1">
        <v>5.7875449148400002E-5</v>
      </c>
      <c r="O842">
        <v>4.8821256371199997</v>
      </c>
      <c r="P842">
        <v>6.1500941236900003E-2</v>
      </c>
      <c r="Q842">
        <v>0.24992056433400001</v>
      </c>
      <c r="R842">
        <v>3.2269748663799999E-3</v>
      </c>
      <c r="S842">
        <v>0</v>
      </c>
      <c r="T842">
        <v>5.7185510652799998</v>
      </c>
      <c r="U842">
        <v>4</v>
      </c>
      <c r="V842">
        <v>3</v>
      </c>
      <c r="Z842">
        <v>1</v>
      </c>
      <c r="AA842" t="s">
        <v>473</v>
      </c>
      <c r="AB842">
        <v>1539</v>
      </c>
      <c r="AC842">
        <v>9.7896162230799999E-3</v>
      </c>
      <c r="AD842" s="1">
        <v>7.8846379577800002E-5</v>
      </c>
      <c r="AE842">
        <v>0.227522420886</v>
      </c>
      <c r="AF842">
        <v>1.93101222598E-2</v>
      </c>
      <c r="AG842">
        <v>0.98267001049199998</v>
      </c>
      <c r="AH842">
        <v>3.9762194942300003E-3</v>
      </c>
      <c r="AI842">
        <v>2.6971424752600002E-4</v>
      </c>
      <c r="AJ842" s="1">
        <v>1.8741032648000001E-5</v>
      </c>
      <c r="AK842">
        <v>2.2138251318700002</v>
      </c>
      <c r="AL842">
        <v>2.09134618067E-2</v>
      </c>
      <c r="AM842">
        <v>1.1150561934300001E-4</v>
      </c>
      <c r="AN842">
        <v>4.9403354845300003</v>
      </c>
      <c r="AO842">
        <v>5.8082689729999998E-2</v>
      </c>
      <c r="AP842">
        <v>0.25898362380599999</v>
      </c>
      <c r="AQ842">
        <v>3.34330477549E-3</v>
      </c>
      <c r="AR842">
        <v>0</v>
      </c>
      <c r="AS842">
        <v>4.7442393021999996</v>
      </c>
      <c r="AT842">
        <v>2</v>
      </c>
      <c r="AU842">
        <v>2</v>
      </c>
      <c r="AV842">
        <f t="shared" si="170"/>
        <v>1539</v>
      </c>
      <c r="AW842" s="2">
        <f t="shared" si="171"/>
        <v>5.7587318007477954E-2</v>
      </c>
      <c r="AX842" s="2">
        <f t="shared" si="172"/>
        <v>0.92664801713924116</v>
      </c>
      <c r="BC842" s="2">
        <f t="shared" si="173"/>
        <v>8.6965956699238997E-2</v>
      </c>
      <c r="BD842" s="2">
        <f t="shared" si="174"/>
        <v>0.12819665476761666</v>
      </c>
      <c r="BE842" s="2">
        <f t="shared" si="175"/>
        <v>0.11849093520968793</v>
      </c>
      <c r="BF842" s="2">
        <f t="shared" si="176"/>
        <v>2.4053910397664174E-2</v>
      </c>
      <c r="BG842" s="2">
        <f t="shared" si="177"/>
        <v>0.9266480171425614</v>
      </c>
      <c r="BH842" s="2">
        <f t="shared" si="178"/>
        <v>1.1923053959819635E-2</v>
      </c>
      <c r="BI842" s="2">
        <f t="shared" si="179"/>
        <v>-5.5580474674899537E-2</v>
      </c>
      <c r="BJ842" s="2">
        <f t="shared" si="180"/>
        <v>3.626376043184619E-2</v>
      </c>
      <c r="BK842" s="2">
        <f t="shared" si="181"/>
        <v>3.6049214489389005E-2</v>
      </c>
      <c r="BL842" s="2"/>
      <c r="BM842" s="2">
        <f t="shared" si="182"/>
        <v>-0.17037738265476074</v>
      </c>
    </row>
    <row r="843" spans="1:65" hidden="1">
      <c r="A843">
        <v>1</v>
      </c>
      <c r="B843" t="s">
        <v>473</v>
      </c>
      <c r="C843">
        <v>1540</v>
      </c>
      <c r="D843">
        <v>9.1121699384499998E-3</v>
      </c>
      <c r="E843" s="1">
        <v>4.2092297490100001E-5</v>
      </c>
      <c r="F843" s="1"/>
      <c r="G843" s="1"/>
      <c r="H843" s="1"/>
      <c r="I843" s="1"/>
      <c r="J843">
        <v>2.6610530883700001E-4</v>
      </c>
      <c r="K843" s="1">
        <v>1.4720329401399999E-5</v>
      </c>
      <c r="L843">
        <v>1.9180309068000001</v>
      </c>
      <c r="M843">
        <v>2.0301103756699999E-2</v>
      </c>
      <c r="N843" s="1">
        <v>5.9527497981999998E-5</v>
      </c>
      <c r="O843">
        <v>4.85818060201</v>
      </c>
      <c r="P843">
        <v>6.4333150991799995E-2</v>
      </c>
      <c r="Q843">
        <v>0.24721979422900001</v>
      </c>
      <c r="R843">
        <v>3.3530392449600001E-3</v>
      </c>
      <c r="S843">
        <v>0</v>
      </c>
      <c r="T843">
        <v>3.2938735487300002</v>
      </c>
      <c r="U843">
        <v>4</v>
      </c>
      <c r="V843">
        <v>3</v>
      </c>
      <c r="Z843">
        <v>1</v>
      </c>
      <c r="AA843" t="s">
        <v>473</v>
      </c>
      <c r="AB843">
        <v>1540</v>
      </c>
      <c r="AC843">
        <v>9.1583007561699993E-3</v>
      </c>
      <c r="AD843" s="1">
        <v>6.2832281837800003E-5</v>
      </c>
      <c r="AE843">
        <v>0.30201973725100001</v>
      </c>
      <c r="AF843">
        <v>0.18692730942899999</v>
      </c>
      <c r="AG843">
        <v>0.99734202990999998</v>
      </c>
      <c r="AH843">
        <v>5.8039728204399999E-3</v>
      </c>
      <c r="AI843">
        <v>2.6915721109799999E-4</v>
      </c>
      <c r="AJ843" s="1">
        <v>1.5875592914400001E-5</v>
      </c>
      <c r="AK843">
        <v>1.9375003203000001</v>
      </c>
      <c r="AL843">
        <v>2.03425779392E-2</v>
      </c>
      <c r="AM843" s="1">
        <v>8.88582651298E-5</v>
      </c>
      <c r="AN843">
        <v>4.8598287102200004</v>
      </c>
      <c r="AO843">
        <v>5.82146739823E-2</v>
      </c>
      <c r="AP843">
        <v>0.247808891576</v>
      </c>
      <c r="AQ843">
        <v>3.1596429470800002E-3</v>
      </c>
      <c r="AR843">
        <v>0</v>
      </c>
      <c r="AS843">
        <v>3.1713555382899998</v>
      </c>
      <c r="AT843">
        <v>2</v>
      </c>
      <c r="AU843">
        <v>2</v>
      </c>
      <c r="AV843">
        <f t="shared" si="170"/>
        <v>1540</v>
      </c>
      <c r="AW843" s="2">
        <f t="shared" si="171"/>
        <v>5.0625501973294452E-3</v>
      </c>
      <c r="AX843" s="2">
        <f t="shared" si="172"/>
        <v>0.49272635575613311</v>
      </c>
      <c r="BC843" s="2">
        <f t="shared" si="173"/>
        <v>1.1468776306411015E-2</v>
      </c>
      <c r="BD843" s="2">
        <f t="shared" si="174"/>
        <v>7.8480819382352171E-2</v>
      </c>
      <c r="BE843" s="2">
        <f t="shared" si="175"/>
        <v>1.015072980887587E-2</v>
      </c>
      <c r="BF843" s="2">
        <f t="shared" si="176"/>
        <v>2.0429520974352502E-3</v>
      </c>
      <c r="BG843" s="2">
        <f t="shared" si="177"/>
        <v>0.49272635575358936</v>
      </c>
      <c r="BH843" s="2">
        <f t="shared" si="178"/>
        <v>3.3924391557582423E-4</v>
      </c>
      <c r="BI843" s="2">
        <f t="shared" si="179"/>
        <v>-9.5106129812915052E-2</v>
      </c>
      <c r="BJ843" s="2">
        <f t="shared" si="180"/>
        <v>2.3828890758412062E-3</v>
      </c>
      <c r="BK843" s="2">
        <f t="shared" si="181"/>
        <v>-5.7677910621146654E-2</v>
      </c>
      <c r="BL843" s="2"/>
      <c r="BM843" s="2">
        <f t="shared" si="182"/>
        <v>-3.7195723705677433E-2</v>
      </c>
    </row>
    <row r="844" spans="1:65" hidden="1">
      <c r="A844">
        <v>1</v>
      </c>
      <c r="B844" t="s">
        <v>473</v>
      </c>
      <c r="C844">
        <v>1541</v>
      </c>
      <c r="D844">
        <v>9.0733988294499999E-3</v>
      </c>
      <c r="E844" s="1">
        <v>3.6926726014300001E-5</v>
      </c>
      <c r="F844" s="1"/>
      <c r="G844" s="1"/>
      <c r="H844" s="1"/>
      <c r="I844" s="1"/>
      <c r="J844" s="1">
        <v>9.3005669539599999E-5</v>
      </c>
      <c r="K844" s="1">
        <v>1.9244758092E-5</v>
      </c>
      <c r="L844">
        <v>1.90174368195</v>
      </c>
      <c r="M844">
        <v>2.0219246214000001E-2</v>
      </c>
      <c r="N844" s="1">
        <v>5.2222276743499999E-5</v>
      </c>
      <c r="O844">
        <v>4.8750051502299998</v>
      </c>
      <c r="P844">
        <v>5.6683161042600003E-2</v>
      </c>
      <c r="Q844">
        <v>0.247075665502</v>
      </c>
      <c r="R844">
        <v>2.9428467609299998E-3</v>
      </c>
      <c r="S844">
        <v>0</v>
      </c>
      <c r="T844">
        <v>6.9792332884799997</v>
      </c>
      <c r="U844">
        <v>4</v>
      </c>
      <c r="V844">
        <v>3</v>
      </c>
      <c r="Z844">
        <v>1</v>
      </c>
      <c r="AA844" t="s">
        <v>473</v>
      </c>
      <c r="AB844">
        <v>1541</v>
      </c>
      <c r="AC844">
        <v>1.0329674994100001E-2</v>
      </c>
      <c r="AD844" s="1">
        <v>9.3730371482400002E-5</v>
      </c>
      <c r="AE844">
        <v>0.127068998952</v>
      </c>
      <c r="AF844">
        <v>9.0353580887200004E-3</v>
      </c>
      <c r="AG844">
        <v>0.98775107265200002</v>
      </c>
      <c r="AH844">
        <v>1.4409374768800001E-3</v>
      </c>
      <c r="AI844" s="1">
        <v>9.9406299354000007E-5</v>
      </c>
      <c r="AJ844" s="1">
        <v>2.06690968281E-5</v>
      </c>
      <c r="AK844">
        <v>2.4648204846800001</v>
      </c>
      <c r="AL844">
        <v>2.1390866154500001E-2</v>
      </c>
      <c r="AM844">
        <v>1.32554762557E-4</v>
      </c>
      <c r="AN844">
        <v>4.9071754913300003</v>
      </c>
      <c r="AO844">
        <v>5.3434631016899999E-2</v>
      </c>
      <c r="AP844">
        <v>0.26311759692699999</v>
      </c>
      <c r="AQ844">
        <v>3.2965634280300001E-3</v>
      </c>
      <c r="AR844">
        <v>0</v>
      </c>
      <c r="AS844">
        <v>5.3662191155499999</v>
      </c>
      <c r="AT844">
        <v>2</v>
      </c>
      <c r="AU844">
        <v>2</v>
      </c>
      <c r="AV844">
        <f t="shared" si="170"/>
        <v>1541</v>
      </c>
      <c r="AW844" s="2">
        <f t="shared" si="171"/>
        <v>0.13845706424503684</v>
      </c>
      <c r="AX844" s="2">
        <f t="shared" si="172"/>
        <v>1.5382800372310992</v>
      </c>
      <c r="BC844" s="2">
        <f t="shared" si="173"/>
        <v>6.8819781052968432E-2</v>
      </c>
      <c r="BD844" s="2">
        <f t="shared" si="174"/>
        <v>7.4011776572660268E-2</v>
      </c>
      <c r="BE844" s="2">
        <f t="shared" si="175"/>
        <v>0.29608448713374214</v>
      </c>
      <c r="BF844" s="2">
        <f t="shared" si="176"/>
        <v>5.7945777409286338E-2</v>
      </c>
      <c r="BG844" s="2">
        <f t="shared" si="177"/>
        <v>1.5382800372352363</v>
      </c>
      <c r="BH844" s="2">
        <f t="shared" si="178"/>
        <v>6.5990373566031458E-3</v>
      </c>
      <c r="BI844" s="2">
        <f t="shared" si="179"/>
        <v>-5.7310318725142806E-2</v>
      </c>
      <c r="BJ844" s="2">
        <f t="shared" si="180"/>
        <v>6.4927201116332253E-2</v>
      </c>
      <c r="BK844" s="2">
        <f t="shared" si="181"/>
        <v>0.12019540799610597</v>
      </c>
      <c r="BL844" s="2"/>
      <c r="BM844" s="2">
        <f t="shared" si="182"/>
        <v>-0.23111624246641232</v>
      </c>
    </row>
    <row r="845" spans="1:65" hidden="1">
      <c r="A845">
        <v>1</v>
      </c>
      <c r="B845" t="s">
        <v>473</v>
      </c>
      <c r="C845">
        <v>1542</v>
      </c>
      <c r="D845">
        <v>9.2154289804399995E-3</v>
      </c>
      <c r="E845" s="1">
        <v>3.4259255871100002E-5</v>
      </c>
      <c r="F845" s="1"/>
      <c r="G845" s="1"/>
      <c r="H845" s="1"/>
      <c r="I845" s="1"/>
      <c r="J845">
        <v>3.3778716179500002E-4</v>
      </c>
      <c r="K845" s="1">
        <v>1.6047876119900001E-5</v>
      </c>
      <c r="L845">
        <v>1.96174743288</v>
      </c>
      <c r="M845">
        <v>2.0313106270499998E-2</v>
      </c>
      <c r="N845" s="1">
        <v>4.8449904289599998E-5</v>
      </c>
      <c r="O845">
        <v>4.8488062231400004</v>
      </c>
      <c r="P845">
        <v>5.1676554928600002E-2</v>
      </c>
      <c r="Q845">
        <v>0.246888637616</v>
      </c>
      <c r="R845">
        <v>2.6963250538100001E-3</v>
      </c>
      <c r="S845">
        <v>0</v>
      </c>
      <c r="T845">
        <v>8.0091417697700003</v>
      </c>
      <c r="U845">
        <v>4</v>
      </c>
      <c r="V845">
        <v>3</v>
      </c>
      <c r="Z845">
        <v>1</v>
      </c>
      <c r="AA845" t="s">
        <v>473</v>
      </c>
      <c r="AB845">
        <v>1542</v>
      </c>
      <c r="AC845">
        <v>1.01196705632E-2</v>
      </c>
      <c r="AD845" s="1">
        <v>7.7677622718600001E-5</v>
      </c>
      <c r="AE845">
        <v>0.18229799469999999</v>
      </c>
      <c r="AF845">
        <v>1.13671645719E-2</v>
      </c>
      <c r="AG845">
        <v>0.98226361614500002</v>
      </c>
      <c r="AH845">
        <v>2.4252083016900001E-3</v>
      </c>
      <c r="AI845">
        <v>3.7186329020600002E-4</v>
      </c>
      <c r="AJ845" s="1">
        <v>1.8286870210699999E-5</v>
      </c>
      <c r="AK845">
        <v>2.3656186163299999</v>
      </c>
      <c r="AL845">
        <v>2.1156310824500001E-2</v>
      </c>
      <c r="AM845">
        <v>1.09852747542E-4</v>
      </c>
      <c r="AN845">
        <v>4.9297028749100003</v>
      </c>
      <c r="AO845">
        <v>5.1313597787000002E-2</v>
      </c>
      <c r="AP845">
        <v>0.26142710717200002</v>
      </c>
      <c r="AQ845">
        <v>3.0409940690200002E-3</v>
      </c>
      <c r="AR845">
        <v>0</v>
      </c>
      <c r="AS845">
        <v>3.9979564789599999</v>
      </c>
      <c r="AT845">
        <v>2</v>
      </c>
      <c r="AU845">
        <v>2</v>
      </c>
      <c r="AV845">
        <f t="shared" si="170"/>
        <v>1542</v>
      </c>
      <c r="AW845" s="2">
        <f t="shared" si="171"/>
        <v>9.8122570818925253E-2</v>
      </c>
      <c r="AX845" s="2">
        <f t="shared" si="172"/>
        <v>1.2673470495349062</v>
      </c>
      <c r="BC845" s="2">
        <f t="shared" si="173"/>
        <v>0.10088047227703846</v>
      </c>
      <c r="BD845" s="2">
        <f t="shared" si="174"/>
        <v>0.13951965195092431</v>
      </c>
      <c r="BE845" s="2">
        <f t="shared" si="175"/>
        <v>0.20587318055366852</v>
      </c>
      <c r="BF845" s="2">
        <f t="shared" si="176"/>
        <v>4.1510369845529645E-2</v>
      </c>
      <c r="BG845" s="2">
        <f t="shared" si="177"/>
        <v>1.2673470495499082</v>
      </c>
      <c r="BH845" s="2">
        <f t="shared" si="178"/>
        <v>1.6683828564634327E-2</v>
      </c>
      <c r="BI845" s="2">
        <f t="shared" si="179"/>
        <v>-7.0236327112263384E-3</v>
      </c>
      <c r="BJ845" s="2">
        <f t="shared" si="180"/>
        <v>5.8886750303238075E-2</v>
      </c>
      <c r="BK845" s="2">
        <f t="shared" si="181"/>
        <v>0.12782917798541049</v>
      </c>
      <c r="BL845" s="2"/>
      <c r="BM845" s="2">
        <f t="shared" si="182"/>
        <v>-0.50082585701628679</v>
      </c>
    </row>
    <row r="846" spans="1:65" hidden="1">
      <c r="A846">
        <v>1</v>
      </c>
      <c r="B846" t="s">
        <v>473</v>
      </c>
      <c r="C846">
        <v>1543</v>
      </c>
      <c r="D846">
        <v>8.9890333089900007E-3</v>
      </c>
      <c r="E846" s="1">
        <v>3.84012011451E-5</v>
      </c>
      <c r="F846" s="1"/>
      <c r="G846" s="1"/>
      <c r="H846" s="1"/>
      <c r="I846" s="1"/>
      <c r="J846">
        <v>1.95472040111E-4</v>
      </c>
      <c r="K846" s="1">
        <v>2.1791458936600001E-5</v>
      </c>
      <c r="L846">
        <v>1.86654282808</v>
      </c>
      <c r="M846">
        <v>2.0088429267899999E-2</v>
      </c>
      <c r="N846" s="1">
        <v>5.4307499470799999E-5</v>
      </c>
      <c r="O846">
        <v>4.8642645488799996</v>
      </c>
      <c r="P846">
        <v>5.9620003612399997E-2</v>
      </c>
      <c r="Q846">
        <v>0.24493627056100001</v>
      </c>
      <c r="R846">
        <v>3.07427760428E-3</v>
      </c>
      <c r="S846">
        <v>0</v>
      </c>
      <c r="T846">
        <v>9.7065010753800003</v>
      </c>
      <c r="U846">
        <v>4</v>
      </c>
      <c r="V846">
        <v>3</v>
      </c>
      <c r="Z846">
        <v>1</v>
      </c>
      <c r="AA846" t="s">
        <v>473</v>
      </c>
      <c r="AB846">
        <v>1543</v>
      </c>
      <c r="AC846">
        <v>8.9840181710099994E-3</v>
      </c>
      <c r="AD846" s="1">
        <v>8.7049478243600002E-10</v>
      </c>
      <c r="AE846">
        <v>0.99999919803899995</v>
      </c>
      <c r="AF846">
        <v>0.87732745642800003</v>
      </c>
      <c r="AG846">
        <v>0.99999964432199995</v>
      </c>
      <c r="AH846">
        <v>0.50565900550999998</v>
      </c>
      <c r="AI846">
        <v>1.9536979901799999E-4</v>
      </c>
      <c r="AJ846" s="1">
        <v>2.6455717280800001E-9</v>
      </c>
      <c r="AK846">
        <v>1.8644606556800001</v>
      </c>
      <c r="AL846">
        <v>2.0083941739400001E-2</v>
      </c>
      <c r="AM846" s="1">
        <v>1.2310655273000001E-9</v>
      </c>
      <c r="AN846">
        <v>4.8651464648399996</v>
      </c>
      <c r="AO846" s="1">
        <v>1.35296349502E-6</v>
      </c>
      <c r="AP846">
        <v>0.24492595283400001</v>
      </c>
      <c r="AQ846" s="1">
        <v>6.9747134097599999E-8</v>
      </c>
      <c r="AR846">
        <v>0</v>
      </c>
      <c r="AS846">
        <v>9.6904865991199998</v>
      </c>
      <c r="AT846">
        <v>2</v>
      </c>
      <c r="AU846">
        <v>2</v>
      </c>
      <c r="AV846">
        <f t="shared" si="170"/>
        <v>1543</v>
      </c>
      <c r="AW846" s="2">
        <f t="shared" si="171"/>
        <v>-5.5791738751102252E-4</v>
      </c>
      <c r="AX846" s="2">
        <f t="shared" si="172"/>
        <v>-0.99997733157410496</v>
      </c>
      <c r="BC846" s="2">
        <f t="shared" si="173"/>
        <v>-5.2304714752018032E-4</v>
      </c>
      <c r="BD846" s="2">
        <f t="shared" si="174"/>
        <v>-0.99987859593358208</v>
      </c>
      <c r="BE846" s="2">
        <f t="shared" si="175"/>
        <v>-1.1155235061719832E-3</v>
      </c>
      <c r="BF846" s="2">
        <f t="shared" si="176"/>
        <v>-2.2338871995178591E-4</v>
      </c>
      <c r="BG846" s="2">
        <f t="shared" si="177"/>
        <v>-0.99997733157410484</v>
      </c>
      <c r="BH846" s="2">
        <f t="shared" si="178"/>
        <v>1.8130509784938426E-4</v>
      </c>
      <c r="BI846" s="2">
        <f t="shared" si="179"/>
        <v>-0.99997730688673181</v>
      </c>
      <c r="BJ846" s="2">
        <f t="shared" si="180"/>
        <v>-4.2124128763641377E-5</v>
      </c>
      <c r="BK846" s="2">
        <f t="shared" si="181"/>
        <v>-0.99997731267534185</v>
      </c>
      <c r="BL846" s="2"/>
      <c r="BM846" s="2">
        <f t="shared" si="182"/>
        <v>-1.649871167337564E-3</v>
      </c>
    </row>
    <row r="847" spans="1:65" hidden="1">
      <c r="A847">
        <v>1</v>
      </c>
      <c r="B847" t="s">
        <v>473</v>
      </c>
      <c r="C847">
        <v>1551</v>
      </c>
      <c r="D847">
        <v>9.4161406175899999E-3</v>
      </c>
      <c r="E847" s="1">
        <v>2.8755801977999999E-5</v>
      </c>
      <c r="F847" s="1"/>
      <c r="G847" s="1"/>
      <c r="H847" s="1"/>
      <c r="I847" s="1"/>
      <c r="J847">
        <v>3.8437780790499999E-4</v>
      </c>
      <c r="K847" s="1">
        <v>1.5669409563800001E-5</v>
      </c>
      <c r="L847">
        <v>2.0481315654099999</v>
      </c>
      <c r="M847">
        <v>2.0538031776700001E-2</v>
      </c>
      <c r="N847" s="1">
        <v>4.0666845154099997E-5</v>
      </c>
      <c r="O847">
        <v>4.7533252393799996</v>
      </c>
      <c r="P847">
        <v>4.0935872890600002E-2</v>
      </c>
      <c r="Q847">
        <v>0.24470694034500001</v>
      </c>
      <c r="R847">
        <v>2.1624133034500001E-3</v>
      </c>
      <c r="S847">
        <v>0</v>
      </c>
      <c r="T847">
        <v>3.2783880030799999</v>
      </c>
      <c r="U847">
        <v>4</v>
      </c>
      <c r="V847">
        <v>3</v>
      </c>
      <c r="Z847">
        <v>1</v>
      </c>
      <c r="AA847" t="s">
        <v>473</v>
      </c>
      <c r="AB847">
        <v>1551</v>
      </c>
      <c r="AC847">
        <v>9.4164568541799994E-3</v>
      </c>
      <c r="AD847" s="1">
        <v>2.8761520072799999E-5</v>
      </c>
      <c r="AE847">
        <v>0.99989296869300004</v>
      </c>
      <c r="AF847">
        <v>0.64303651897900005</v>
      </c>
      <c r="AG847">
        <v>0.67491913531799996</v>
      </c>
      <c r="AH847">
        <v>0.805157994165</v>
      </c>
      <c r="AI847">
        <v>3.8445803186999998E-4</v>
      </c>
      <c r="AJ847" s="1">
        <v>1.5671305499400001E-5</v>
      </c>
      <c r="AK847">
        <v>2.0482691387599998</v>
      </c>
      <c r="AL847">
        <v>2.0538321751599999E-2</v>
      </c>
      <c r="AM847" s="1">
        <v>4.0674931761400001E-5</v>
      </c>
      <c r="AN847">
        <v>4.7514342792999997</v>
      </c>
      <c r="AO847">
        <v>4.0918518594699999E-2</v>
      </c>
      <c r="AP847">
        <v>0.244613045054</v>
      </c>
      <c r="AQ847">
        <v>2.16154997791E-3</v>
      </c>
      <c r="AR847">
        <v>0</v>
      </c>
      <c r="AS847">
        <v>3.2155591071899998</v>
      </c>
      <c r="AT847">
        <v>2</v>
      </c>
      <c r="AU847">
        <v>3</v>
      </c>
      <c r="AV847">
        <f t="shared" si="170"/>
        <v>1551</v>
      </c>
      <c r="AW847" s="2">
        <f t="shared" si="171"/>
        <v>3.3584522878596468E-5</v>
      </c>
      <c r="AX847" s="2">
        <f t="shared" si="172"/>
        <v>1.988501243809813E-4</v>
      </c>
      <c r="BC847" s="2">
        <f t="shared" si="173"/>
        <v>2.0871122981120432E-4</v>
      </c>
      <c r="BD847" s="2">
        <f t="shared" si="174"/>
        <v>1.2099598215750209E-4</v>
      </c>
      <c r="BE847" s="2">
        <f t="shared" si="175"/>
        <v>6.7170172230823281E-5</v>
      </c>
      <c r="BF847" s="2">
        <f t="shared" si="176"/>
        <v>1.4118923524455998E-5</v>
      </c>
      <c r="BG847" s="2">
        <f t="shared" si="177"/>
        <v>1.9885012642019249E-4</v>
      </c>
      <c r="BH847" s="2">
        <f t="shared" si="178"/>
        <v>-3.978183660427453E-4</v>
      </c>
      <c r="BI847" s="2">
        <f t="shared" si="179"/>
        <v>-4.2393858184927368E-4</v>
      </c>
      <c r="BJ847" s="2">
        <f t="shared" si="180"/>
        <v>-3.8370505907038896E-4</v>
      </c>
      <c r="BK847" s="2">
        <f t="shared" si="181"/>
        <v>-3.9924168919178095E-4</v>
      </c>
      <c r="BL847" s="2"/>
      <c r="BM847" s="2">
        <f t="shared" si="182"/>
        <v>-1.9164569852919543E-2</v>
      </c>
    </row>
    <row r="848" spans="1:65" hidden="1">
      <c r="A848">
        <v>1</v>
      </c>
      <c r="B848" t="s">
        <v>473</v>
      </c>
      <c r="C848">
        <v>1552</v>
      </c>
      <c r="D848">
        <v>9.0938780915399992E-3</v>
      </c>
      <c r="E848" s="1">
        <v>1.9389511621099998E-5</v>
      </c>
      <c r="F848" s="1"/>
      <c r="G848" s="1"/>
      <c r="H848" s="1"/>
      <c r="I848" s="1"/>
      <c r="J848">
        <v>2.1803971386600001E-4</v>
      </c>
      <c r="K848" s="1">
        <v>1.44591805429E-5</v>
      </c>
      <c r="L848">
        <v>1.91033809298</v>
      </c>
      <c r="M848">
        <v>2.0256492606400001E-2</v>
      </c>
      <c r="N848" s="1">
        <v>2.7420910302399999E-5</v>
      </c>
      <c r="O848">
        <v>4.9575102756899998</v>
      </c>
      <c r="P848">
        <v>2.9456026705900001E-2</v>
      </c>
      <c r="Q848">
        <v>0.25172004868600001</v>
      </c>
      <c r="R848">
        <v>1.5339695224399999E-3</v>
      </c>
      <c r="S848">
        <v>0</v>
      </c>
      <c r="T848">
        <v>14.307942286599999</v>
      </c>
      <c r="U848">
        <v>4</v>
      </c>
      <c r="V848">
        <v>3</v>
      </c>
      <c r="Z848">
        <v>1</v>
      </c>
      <c r="AA848" t="s">
        <v>473</v>
      </c>
      <c r="AB848">
        <v>1552</v>
      </c>
      <c r="AC848">
        <v>1.03753569744E-2</v>
      </c>
      <c r="AD848" s="1">
        <v>7.0205553700600001E-5</v>
      </c>
      <c r="AE848">
        <v>0.11881469997499999</v>
      </c>
      <c r="AF848">
        <v>6.4513524769400001E-3</v>
      </c>
      <c r="AG848">
        <v>0.98886117326800005</v>
      </c>
      <c r="AH848">
        <v>9.6387628919599995E-4</v>
      </c>
      <c r="AI848">
        <v>2.3340921725399999E-4</v>
      </c>
      <c r="AJ848" s="1">
        <v>1.5451934973500001E-5</v>
      </c>
      <c r="AK848">
        <v>2.4866695472</v>
      </c>
      <c r="AL848">
        <v>2.1452839414399998E-2</v>
      </c>
      <c r="AM848" s="1">
        <v>9.9285646197299997E-5</v>
      </c>
      <c r="AN848">
        <v>4.99072893612</v>
      </c>
      <c r="AO848">
        <v>2.9337054000200001E-2</v>
      </c>
      <c r="AP848">
        <v>0.26837292432199999</v>
      </c>
      <c r="AQ848">
        <v>2.0078481299299999E-3</v>
      </c>
      <c r="AR848">
        <v>0</v>
      </c>
      <c r="AS848">
        <v>11.9279715446</v>
      </c>
      <c r="AT848">
        <v>2</v>
      </c>
      <c r="AU848">
        <v>2</v>
      </c>
      <c r="AV848">
        <f t="shared" si="170"/>
        <v>1552</v>
      </c>
      <c r="AW848" s="2">
        <f t="shared" si="171"/>
        <v>0.14091665513442017</v>
      </c>
      <c r="AX848" s="2">
        <f t="shared" si="172"/>
        <v>2.6208005169248882</v>
      </c>
      <c r="BC848" s="2">
        <f t="shared" si="173"/>
        <v>7.0489467792301211E-2</v>
      </c>
      <c r="BD848" s="2">
        <f t="shared" si="174"/>
        <v>6.8659107454570142E-2</v>
      </c>
      <c r="BE848" s="2">
        <f t="shared" si="175"/>
        <v>0.30169081396527114</v>
      </c>
      <c r="BF848" s="2">
        <f t="shared" si="176"/>
        <v>5.9059918774981519E-2</v>
      </c>
      <c r="BG848" s="2">
        <f t="shared" si="177"/>
        <v>2.6208005169182904</v>
      </c>
      <c r="BH848" s="2">
        <f t="shared" si="178"/>
        <v>6.7006740445690249E-3</v>
      </c>
      <c r="BI848" s="2">
        <f t="shared" si="179"/>
        <v>-4.0389936798967624E-3</v>
      </c>
      <c r="BJ848" s="2">
        <f t="shared" si="180"/>
        <v>6.6156334081966889E-2</v>
      </c>
      <c r="BK848" s="2">
        <f t="shared" si="181"/>
        <v>0.30892309172885501</v>
      </c>
      <c r="BL848" s="2"/>
      <c r="BM848" s="2">
        <f t="shared" si="182"/>
        <v>-0.16633913488936447</v>
      </c>
    </row>
    <row r="849" spans="1:65" hidden="1">
      <c r="A849">
        <v>1</v>
      </c>
      <c r="B849" t="s">
        <v>473</v>
      </c>
      <c r="C849">
        <v>1553</v>
      </c>
      <c r="D849">
        <v>8.9642451569799993E-3</v>
      </c>
      <c r="E849" s="1">
        <v>3.5090199629200002E-5</v>
      </c>
      <c r="F849" s="1"/>
      <c r="G849" s="1"/>
      <c r="H849" s="1"/>
      <c r="I849" s="1"/>
      <c r="J849" s="1">
        <v>2.4786139007800001E-5</v>
      </c>
      <c r="K849" s="1">
        <v>1.5208489567900001E-5</v>
      </c>
      <c r="L849">
        <v>1.85626266752</v>
      </c>
      <c r="M849">
        <v>2.0122817920300001E-2</v>
      </c>
      <c r="N849" s="1">
        <v>4.9625036222000002E-5</v>
      </c>
      <c r="O849">
        <v>4.9946952099299997</v>
      </c>
      <c r="P849">
        <v>5.6310083968000003E-2</v>
      </c>
      <c r="Q849">
        <v>0.251934545959</v>
      </c>
      <c r="R849">
        <v>2.9074629304900001E-3</v>
      </c>
      <c r="S849">
        <v>0</v>
      </c>
      <c r="T849">
        <v>10.3615552903</v>
      </c>
      <c r="U849">
        <v>4</v>
      </c>
      <c r="V849">
        <v>3</v>
      </c>
      <c r="Z849">
        <v>1</v>
      </c>
      <c r="AA849" t="s">
        <v>473</v>
      </c>
      <c r="AB849">
        <v>1553</v>
      </c>
      <c r="AC849">
        <v>9.3095480290299997E-3</v>
      </c>
      <c r="AD849" s="1">
        <v>6.7326069399299999E-5</v>
      </c>
      <c r="AE849">
        <v>0.15985744104899999</v>
      </c>
      <c r="AF849">
        <v>2.65813053136E-2</v>
      </c>
      <c r="AG849">
        <v>0.99521483579699999</v>
      </c>
      <c r="AH849">
        <v>1.46738974056E-3</v>
      </c>
      <c r="AI849" s="1">
        <v>2.5395775005599999E-5</v>
      </c>
      <c r="AJ849" s="1">
        <v>1.55861248724E-5</v>
      </c>
      <c r="AK849">
        <v>2.0020235120600001</v>
      </c>
      <c r="AL849">
        <v>2.0433986085600001E-2</v>
      </c>
      <c r="AM849" s="1">
        <v>9.5213440445800001E-5</v>
      </c>
      <c r="AN849">
        <v>5.0126804261200002</v>
      </c>
      <c r="AO849">
        <v>5.1427904302500001E-2</v>
      </c>
      <c r="AP849">
        <v>0.25675153301800002</v>
      </c>
      <c r="AQ849">
        <v>2.8931025698799998E-3</v>
      </c>
      <c r="AR849">
        <v>0</v>
      </c>
      <c r="AS849">
        <v>10.105930388199999</v>
      </c>
      <c r="AT849">
        <v>2</v>
      </c>
      <c r="AU849">
        <v>2</v>
      </c>
      <c r="AV849">
        <f t="shared" si="170"/>
        <v>1553</v>
      </c>
      <c r="AW849" s="2">
        <f t="shared" si="171"/>
        <v>3.8520016577316685E-2</v>
      </c>
      <c r="AX849" s="2">
        <f t="shared" si="172"/>
        <v>0.91865734908145691</v>
      </c>
      <c r="BC849" s="2">
        <f t="shared" si="173"/>
        <v>2.4595843572415638E-2</v>
      </c>
      <c r="BD849" s="2">
        <f t="shared" si="174"/>
        <v>2.4830559459176067E-2</v>
      </c>
      <c r="BE849" s="2">
        <f t="shared" si="175"/>
        <v>7.8523824828486757E-2</v>
      </c>
      <c r="BF849" s="2">
        <f t="shared" si="176"/>
        <v>1.5463448833679101E-2</v>
      </c>
      <c r="BG849" s="2">
        <f t="shared" si="177"/>
        <v>0.91865734908198482</v>
      </c>
      <c r="BH849" s="2">
        <f t="shared" si="178"/>
        <v>3.600863603097124E-3</v>
      </c>
      <c r="BI849" s="2">
        <f t="shared" si="179"/>
        <v>-8.6701693932377311E-2</v>
      </c>
      <c r="BJ849" s="2">
        <f t="shared" si="180"/>
        <v>1.9119994205891642E-2</v>
      </c>
      <c r="BK849" s="2">
        <f t="shared" si="181"/>
        <v>-4.9391379884524168E-3</v>
      </c>
      <c r="BL849" s="2"/>
      <c r="BM849" s="2">
        <f t="shared" si="182"/>
        <v>-2.4670514699593891E-2</v>
      </c>
    </row>
    <row r="850" spans="1:65" hidden="1">
      <c r="A850">
        <v>1</v>
      </c>
      <c r="B850" t="s">
        <v>473</v>
      </c>
      <c r="C850">
        <v>1554</v>
      </c>
      <c r="D850">
        <v>8.8790135257200004E-3</v>
      </c>
      <c r="E850" s="1">
        <v>3.6857054624000001E-5</v>
      </c>
      <c r="F850" s="1"/>
      <c r="G850" s="1"/>
      <c r="H850" s="1"/>
      <c r="I850" s="1"/>
      <c r="J850" s="1">
        <v>7.5427703338300003E-5</v>
      </c>
      <c r="K850" s="1">
        <v>1.6485752654800002E-5</v>
      </c>
      <c r="L850">
        <v>1.8211319554900001</v>
      </c>
      <c r="M850">
        <v>2.0036029010200001E-2</v>
      </c>
      <c r="N850" s="1">
        <v>5.2123746518400003E-5</v>
      </c>
      <c r="O850">
        <v>5.03150579345</v>
      </c>
      <c r="P850">
        <v>6.0283190317699999E-2</v>
      </c>
      <c r="Q850">
        <v>0.25269669572600001</v>
      </c>
      <c r="R850">
        <v>3.09814387043E-3</v>
      </c>
      <c r="S850">
        <v>0</v>
      </c>
      <c r="T850">
        <v>9.9919804948199999</v>
      </c>
      <c r="U850">
        <v>4</v>
      </c>
      <c r="V850">
        <v>3</v>
      </c>
      <c r="Z850">
        <v>1</v>
      </c>
      <c r="AA850" t="s">
        <v>473</v>
      </c>
      <c r="AB850">
        <v>1554</v>
      </c>
      <c r="AC850">
        <v>8.8867754663999998E-3</v>
      </c>
      <c r="AD850" s="1">
        <v>8.1971033812199997E-10</v>
      </c>
      <c r="AE850">
        <v>0.99999886849700004</v>
      </c>
      <c r="AF850">
        <v>0.76876658607100001</v>
      </c>
      <c r="AG850">
        <v>0.99999663732900002</v>
      </c>
      <c r="AH850">
        <v>0.81290833798200002</v>
      </c>
      <c r="AI850" s="1">
        <v>7.5486398459200004E-5</v>
      </c>
      <c r="AJ850" s="1">
        <v>2.50078424242E-9</v>
      </c>
      <c r="AK850">
        <v>1.82431737619</v>
      </c>
      <c r="AL850">
        <v>2.0042910279999999E-2</v>
      </c>
      <c r="AM850" s="1">
        <v>1.1592454773899999E-9</v>
      </c>
      <c r="AN850">
        <v>5.0263134336200004</v>
      </c>
      <c r="AO850" s="1">
        <v>1.33823154158E-6</v>
      </c>
      <c r="AP850">
        <v>0.25252261827900002</v>
      </c>
      <c r="AQ850" s="1">
        <v>6.8801052113500005E-8</v>
      </c>
      <c r="AR850">
        <v>0</v>
      </c>
      <c r="AS850">
        <v>9.8495078371200009</v>
      </c>
      <c r="AT850">
        <v>2</v>
      </c>
      <c r="AU850">
        <v>2</v>
      </c>
      <c r="AV850">
        <f t="shared" si="170"/>
        <v>1554</v>
      </c>
      <c r="AW850" s="2">
        <f t="shared" si="171"/>
        <v>8.7418953214962942E-4</v>
      </c>
      <c r="AX850" s="2">
        <f t="shared" si="172"/>
        <v>-0.99997775974378633</v>
      </c>
      <c r="BC850" s="2">
        <f t="shared" si="173"/>
        <v>7.7816396764392561E-4</v>
      </c>
      <c r="BD850" s="2">
        <f t="shared" si="174"/>
        <v>-0.99984830633488286</v>
      </c>
      <c r="BE850" s="2">
        <f t="shared" si="175"/>
        <v>1.7491432679532883E-3</v>
      </c>
      <c r="BF850" s="2">
        <f t="shared" si="176"/>
        <v>3.4344479120565388E-4</v>
      </c>
      <c r="BG850" s="2">
        <f t="shared" si="177"/>
        <v>-0.99997775974378622</v>
      </c>
      <c r="BH850" s="2">
        <f t="shared" si="178"/>
        <v>-1.0319693632786947E-3</v>
      </c>
      <c r="BI850" s="2">
        <f t="shared" si="179"/>
        <v>-0.99997780091706279</v>
      </c>
      <c r="BJ850" s="2">
        <f t="shared" si="180"/>
        <v>-6.8887899978217412E-4</v>
      </c>
      <c r="BK850" s="2">
        <f t="shared" si="181"/>
        <v>-0.99997779281563715</v>
      </c>
      <c r="BL850" s="2"/>
      <c r="BM850" s="2">
        <f t="shared" si="182"/>
        <v>-1.4258700542285799E-2</v>
      </c>
    </row>
    <row r="851" spans="1:65" hidden="1">
      <c r="A851">
        <v>1</v>
      </c>
      <c r="B851" t="s">
        <v>473</v>
      </c>
      <c r="C851">
        <v>1555</v>
      </c>
      <c r="D851">
        <v>8.9894607544399995E-3</v>
      </c>
      <c r="E851" s="1">
        <v>1.3421641027400001E-5</v>
      </c>
      <c r="F851" s="1"/>
      <c r="G851" s="1"/>
      <c r="H851" s="1"/>
      <c r="I851" s="1"/>
      <c r="J851">
        <v>5.8844172987000004E-4</v>
      </c>
      <c r="K851" s="1">
        <v>1.34657775684E-5</v>
      </c>
      <c r="L851">
        <v>1.86672034754</v>
      </c>
      <c r="M851">
        <v>2.0199901593599998E-2</v>
      </c>
      <c r="N851" s="1">
        <v>1.8981066770299999E-5</v>
      </c>
      <c r="O851">
        <v>4.8991941328099999</v>
      </c>
      <c r="P851">
        <v>1.99133893907E-2</v>
      </c>
      <c r="Q851">
        <v>0.248064053955</v>
      </c>
      <c r="R851">
        <v>1.0348804181799999E-3</v>
      </c>
      <c r="S851">
        <v>0</v>
      </c>
      <c r="T851">
        <v>2.0627380181400001</v>
      </c>
      <c r="U851">
        <v>4</v>
      </c>
      <c r="V851">
        <v>3</v>
      </c>
      <c r="Z851">
        <v>1</v>
      </c>
      <c r="AA851" t="s">
        <v>473</v>
      </c>
      <c r="AB851">
        <v>1555</v>
      </c>
      <c r="AC851">
        <v>8.9842649988699994E-3</v>
      </c>
      <c r="AD851" s="1">
        <v>1.32823281416E-5</v>
      </c>
      <c r="AE851">
        <v>0.99999513763199999</v>
      </c>
      <c r="AF851">
        <v>0.87495042323200001</v>
      </c>
      <c r="AG851">
        <v>0.99004866248500001</v>
      </c>
      <c r="AH851">
        <v>0.65223898616999998</v>
      </c>
      <c r="AI851">
        <v>5.88353238412E-4</v>
      </c>
      <c r="AJ851" s="1">
        <v>1.30649972669E-5</v>
      </c>
      <c r="AK851">
        <v>1.8645631058700001</v>
      </c>
      <c r="AL851">
        <v>2.0195277918899999E-2</v>
      </c>
      <c r="AM851" s="1">
        <v>1.87840485977E-5</v>
      </c>
      <c r="AN851">
        <v>4.8979277749800003</v>
      </c>
      <c r="AO851">
        <v>1.9733011508000001E-2</v>
      </c>
      <c r="AP851">
        <v>0.24794316747600001</v>
      </c>
      <c r="AQ851">
        <v>1.0252007495E-3</v>
      </c>
      <c r="AR851">
        <v>0</v>
      </c>
      <c r="AS851">
        <v>2.0027893360200002</v>
      </c>
      <c r="AT851">
        <v>2</v>
      </c>
      <c r="AU851">
        <v>3</v>
      </c>
      <c r="AV851">
        <f t="shared" si="170"/>
        <v>1555</v>
      </c>
      <c r="AW851" s="2">
        <f t="shared" si="171"/>
        <v>-5.7798300831714787E-4</v>
      </c>
      <c r="AX851" s="2">
        <f t="shared" si="172"/>
        <v>-1.0379720744698503E-2</v>
      </c>
      <c r="BC851" s="2">
        <f t="shared" si="173"/>
        <v>-1.5038270317705257E-4</v>
      </c>
      <c r="BD851" s="2">
        <f t="shared" si="174"/>
        <v>-2.976287848690648E-2</v>
      </c>
      <c r="BE851" s="2">
        <f t="shared" si="175"/>
        <v>-1.1556319471434653E-3</v>
      </c>
      <c r="BF851" s="2">
        <f t="shared" si="176"/>
        <v>-2.288959022188704E-4</v>
      </c>
      <c r="BG851" s="2">
        <f t="shared" si="177"/>
        <v>-1.0379720749324644E-2</v>
      </c>
      <c r="BH851" s="2">
        <f t="shared" si="178"/>
        <v>-2.5848288426024942E-4</v>
      </c>
      <c r="BI851" s="2">
        <f t="shared" si="179"/>
        <v>-9.0581206022235135E-3</v>
      </c>
      <c r="BJ851" s="2">
        <f t="shared" si="180"/>
        <v>-4.8731961391682504E-4</v>
      </c>
      <c r="BK851" s="2">
        <f t="shared" si="181"/>
        <v>-9.3534175639569204E-3</v>
      </c>
      <c r="BL851" s="2"/>
      <c r="BM851" s="2">
        <f t="shared" si="182"/>
        <v>-2.9062673782517714E-2</v>
      </c>
    </row>
    <row r="852" spans="1:65" hidden="1">
      <c r="A852">
        <v>1</v>
      </c>
      <c r="B852" t="s">
        <v>473</v>
      </c>
      <c r="C852">
        <v>1556</v>
      </c>
      <c r="D852">
        <v>8.9116586048799996E-3</v>
      </c>
      <c r="E852" s="1">
        <v>3.8242258788999999E-5</v>
      </c>
      <c r="F852" s="1"/>
      <c r="G852" s="1"/>
      <c r="H852" s="1"/>
      <c r="I852" s="1"/>
      <c r="J852">
        <v>4.8322305170300003E-4</v>
      </c>
      <c r="K852" s="1">
        <v>1.72841285959E-5</v>
      </c>
      <c r="L852">
        <v>1.8345479249800001</v>
      </c>
      <c r="M852">
        <v>2.00828753352E-2</v>
      </c>
      <c r="N852" s="1">
        <v>5.40827210352E-5</v>
      </c>
      <c r="O852">
        <v>4.97368134336</v>
      </c>
      <c r="P852">
        <v>6.1366999773699998E-2</v>
      </c>
      <c r="Q852">
        <v>0.25037662660100002</v>
      </c>
      <c r="R852">
        <v>3.1619594149799998E-3</v>
      </c>
      <c r="S852">
        <v>0</v>
      </c>
      <c r="T852">
        <v>10.305030045100001</v>
      </c>
      <c r="U852">
        <v>4</v>
      </c>
      <c r="V852">
        <v>3</v>
      </c>
      <c r="Z852">
        <v>1</v>
      </c>
      <c r="AA852" t="s">
        <v>473</v>
      </c>
      <c r="AB852">
        <v>1556</v>
      </c>
      <c r="AC852">
        <v>8.9141266618100005E-3</v>
      </c>
      <c r="AD852" s="1">
        <v>2.4079699441200002E-9</v>
      </c>
      <c r="AE852">
        <v>0.99994223591599996</v>
      </c>
      <c r="AF852">
        <v>0.63947308074800002</v>
      </c>
      <c r="AG852" s="1">
        <v>1.3548398791799999E-8</v>
      </c>
      <c r="AH852">
        <v>0.98296985158399997</v>
      </c>
      <c r="AI852">
        <v>4.83424965748E-4</v>
      </c>
      <c r="AJ852" s="1">
        <v>7.3273631712299999E-9</v>
      </c>
      <c r="AK852">
        <v>1.8355642107000001</v>
      </c>
      <c r="AL852">
        <v>2.0085065890699999E-2</v>
      </c>
      <c r="AM852" s="1">
        <v>3.4053837527599998E-9</v>
      </c>
      <c r="AN852">
        <v>4.9694797811600004</v>
      </c>
      <c r="AO852" s="1">
        <v>3.8573297178599998E-6</v>
      </c>
      <c r="AP852">
        <v>0.250192405645</v>
      </c>
      <c r="AQ852" s="1">
        <v>1.98779256025E-7</v>
      </c>
      <c r="AR852">
        <v>0</v>
      </c>
      <c r="AS852">
        <v>10.222140978900001</v>
      </c>
      <c r="AT852">
        <v>2</v>
      </c>
      <c r="AU852">
        <v>2</v>
      </c>
      <c r="AV852">
        <f t="shared" si="170"/>
        <v>1556</v>
      </c>
      <c r="AW852" s="2">
        <f t="shared" si="171"/>
        <v>2.7694697916832279E-4</v>
      </c>
      <c r="AX852" s="2">
        <f t="shared" si="172"/>
        <v>-0.9999370337940181</v>
      </c>
      <c r="BC852" s="2">
        <f t="shared" si="173"/>
        <v>4.178485365885966E-4</v>
      </c>
      <c r="BD852" s="2">
        <f t="shared" si="174"/>
        <v>-0.99957606406764599</v>
      </c>
      <c r="BE852" s="2">
        <f t="shared" si="175"/>
        <v>5.5397065738202998E-4</v>
      </c>
      <c r="BF852" s="2">
        <f t="shared" si="176"/>
        <v>1.0907579036552773E-4</v>
      </c>
      <c r="BG852" s="2">
        <f t="shared" si="177"/>
        <v>-0.99993703379401822</v>
      </c>
      <c r="BH852" s="2">
        <f t="shared" si="178"/>
        <v>-8.4475902454200541E-4</v>
      </c>
      <c r="BI852" s="2">
        <f t="shared" si="179"/>
        <v>-0.99993714325725414</v>
      </c>
      <c r="BJ852" s="2">
        <f t="shared" si="180"/>
        <v>-7.3577537368769031E-4</v>
      </c>
      <c r="BK852" s="2">
        <f t="shared" si="181"/>
        <v>-0.99993713415324581</v>
      </c>
      <c r="BL852" s="2"/>
      <c r="BM852" s="2">
        <f t="shared" si="182"/>
        <v>-8.0435540544021335E-3</v>
      </c>
    </row>
    <row r="853" spans="1:65" hidden="1">
      <c r="A853">
        <v>1</v>
      </c>
      <c r="B853" t="s">
        <v>473</v>
      </c>
      <c r="C853">
        <v>1557</v>
      </c>
      <c r="D853">
        <v>8.8780868662099999E-3</v>
      </c>
      <c r="E853" s="1">
        <v>1.7825241905499998E-5</v>
      </c>
      <c r="F853" s="1"/>
      <c r="G853" s="1"/>
      <c r="H853" s="1"/>
      <c r="I853" s="1"/>
      <c r="J853">
        <v>7.55630946712E-4</v>
      </c>
      <c r="K853" s="1">
        <v>1.50676681389E-5</v>
      </c>
      <c r="L853">
        <v>1.8207518499299999</v>
      </c>
      <c r="M853">
        <v>2.0098791938200002E-2</v>
      </c>
      <c r="N853" s="1">
        <v>2.5208698855300002E-5</v>
      </c>
      <c r="O853">
        <v>4.8978860406100004</v>
      </c>
      <c r="P853">
        <v>2.71245896816E-2</v>
      </c>
      <c r="Q853">
        <v>0.246756479078</v>
      </c>
      <c r="R853">
        <v>1.4011505517E-3</v>
      </c>
      <c r="S853">
        <v>0</v>
      </c>
      <c r="T853">
        <v>5.4279219297600001</v>
      </c>
      <c r="U853">
        <v>4</v>
      </c>
      <c r="V853">
        <v>3</v>
      </c>
      <c r="Z853">
        <v>1</v>
      </c>
      <c r="AA853" t="s">
        <v>473</v>
      </c>
      <c r="AB853">
        <v>1557</v>
      </c>
      <c r="AC853">
        <v>8.8781715962199994E-3</v>
      </c>
      <c r="AD853" s="1">
        <v>9.1493173546300002E-10</v>
      </c>
      <c r="AE853">
        <v>0.99999808901099996</v>
      </c>
      <c r="AF853">
        <v>0.68513987042199997</v>
      </c>
      <c r="AG853">
        <v>0.99999994260799996</v>
      </c>
      <c r="AH853">
        <v>0.55436815714300003</v>
      </c>
      <c r="AI853">
        <v>7.5556518243299995E-4</v>
      </c>
      <c r="AJ853" s="1">
        <v>2.7705831445300001E-9</v>
      </c>
      <c r="AK853">
        <v>1.8207866036</v>
      </c>
      <c r="AL853">
        <v>2.0098866792699999E-2</v>
      </c>
      <c r="AM853" s="1">
        <v>1.29390886894E-9</v>
      </c>
      <c r="AN853">
        <v>4.8983351184700004</v>
      </c>
      <c r="AO853" s="1">
        <v>1.38909316272E-6</v>
      </c>
      <c r="AP853">
        <v>0.24678002279700001</v>
      </c>
      <c r="AQ853" s="1">
        <v>7.1763672040399999E-8</v>
      </c>
      <c r="AR853">
        <v>0</v>
      </c>
      <c r="AS853">
        <v>5.5285153646099996</v>
      </c>
      <c r="AT853">
        <v>2</v>
      </c>
      <c r="AU853">
        <v>2</v>
      </c>
      <c r="AV853">
        <f t="shared" si="170"/>
        <v>1557</v>
      </c>
      <c r="AW853" s="2">
        <f t="shared" si="171"/>
        <v>9.5437239211977776E-6</v>
      </c>
      <c r="AX853" s="2">
        <f t="shared" si="172"/>
        <v>-0.99994867212796812</v>
      </c>
      <c r="BC853" s="2">
        <f t="shared" si="173"/>
        <v>-8.7032273209844847E-5</v>
      </c>
      <c r="BD853" s="2">
        <f t="shared" si="174"/>
        <v>-0.99981612396032415</v>
      </c>
      <c r="BE853" s="2">
        <f t="shared" si="175"/>
        <v>1.9087537931865917E-5</v>
      </c>
      <c r="BF853" s="2">
        <f t="shared" si="176"/>
        <v>3.7243283192300423E-6</v>
      </c>
      <c r="BG853" s="2">
        <f t="shared" si="177"/>
        <v>-0.9999486721279679</v>
      </c>
      <c r="BH853" s="2">
        <f t="shared" si="178"/>
        <v>9.168809896279146E-5</v>
      </c>
      <c r="BI853" s="2">
        <f t="shared" si="179"/>
        <v>-0.99994878841748291</v>
      </c>
      <c r="BJ853" s="2">
        <f t="shared" si="180"/>
        <v>9.5412769253248178E-5</v>
      </c>
      <c r="BK853" s="2">
        <f t="shared" si="181"/>
        <v>-0.99994878232610096</v>
      </c>
      <c r="BL853" s="2"/>
      <c r="BM853" s="2">
        <f t="shared" si="182"/>
        <v>1.8532586900056484E-2</v>
      </c>
    </row>
    <row r="854" spans="1:65" hidden="1">
      <c r="A854">
        <v>1</v>
      </c>
      <c r="B854" t="s">
        <v>473</v>
      </c>
      <c r="C854">
        <v>1558</v>
      </c>
      <c r="D854">
        <v>9.0837947536299996E-3</v>
      </c>
      <c r="E854" s="1">
        <v>2.9557563286999999E-5</v>
      </c>
      <c r="F854" s="1"/>
      <c r="G854" s="1"/>
      <c r="H854" s="1"/>
      <c r="I854" s="1"/>
      <c r="J854">
        <v>6.3666114502200001E-4</v>
      </c>
      <c r="K854" s="1">
        <v>1.51374931712E-5</v>
      </c>
      <c r="L854">
        <v>1.90610405661</v>
      </c>
      <c r="M854">
        <v>2.0265822096099999E-2</v>
      </c>
      <c r="N854" s="1">
        <v>4.1800706871200001E-5</v>
      </c>
      <c r="O854">
        <v>4.9113956786799999</v>
      </c>
      <c r="P854">
        <v>4.5416279392100002E-2</v>
      </c>
      <c r="Q854">
        <v>0.24949341285099999</v>
      </c>
      <c r="R854">
        <v>2.3637928994899998E-3</v>
      </c>
      <c r="S854">
        <v>0</v>
      </c>
      <c r="T854">
        <v>2.3093796435899998</v>
      </c>
      <c r="U854">
        <v>4</v>
      </c>
      <c r="V854">
        <v>3</v>
      </c>
      <c r="Z854">
        <v>1</v>
      </c>
      <c r="AA854" t="s">
        <v>473</v>
      </c>
      <c r="AB854">
        <v>1558</v>
      </c>
      <c r="AC854">
        <v>9.0883642261499996E-3</v>
      </c>
      <c r="AD854" s="1">
        <v>2.9352522366299999E-5</v>
      </c>
      <c r="AE854">
        <v>0.99998166492399998</v>
      </c>
      <c r="AF854">
        <v>0.83427731292100005</v>
      </c>
      <c r="AG854">
        <v>0.78035751556300004</v>
      </c>
      <c r="AH854">
        <v>0.61002754023399997</v>
      </c>
      <c r="AI854">
        <v>6.3715616172999999E-4</v>
      </c>
      <c r="AJ854" s="1">
        <v>1.50518107832E-5</v>
      </c>
      <c r="AK854">
        <v>1.9080222155</v>
      </c>
      <c r="AL854">
        <v>2.0269919082000001E-2</v>
      </c>
      <c r="AM854" s="1">
        <v>4.15107352203E-5</v>
      </c>
      <c r="AN854">
        <v>4.90389942987</v>
      </c>
      <c r="AO854">
        <v>4.5035404957000001E-2</v>
      </c>
      <c r="AP854">
        <v>0.249162972973</v>
      </c>
      <c r="AQ854">
        <v>2.34441339522E-3</v>
      </c>
      <c r="AR854">
        <v>0</v>
      </c>
      <c r="AS854">
        <v>2.2431379173299999</v>
      </c>
      <c r="AT854">
        <v>2</v>
      </c>
      <c r="AU854">
        <v>3</v>
      </c>
      <c r="AV854">
        <f t="shared" si="170"/>
        <v>1558</v>
      </c>
      <c r="AW854" s="2">
        <f t="shared" si="171"/>
        <v>5.0303564137377124E-4</v>
      </c>
      <c r="AX854" s="2">
        <f t="shared" si="172"/>
        <v>-6.9370035245828847E-3</v>
      </c>
      <c r="BC854" s="2">
        <f t="shared" si="173"/>
        <v>7.7751989715484061E-4</v>
      </c>
      <c r="BD854" s="2">
        <f t="shared" si="174"/>
        <v>-5.6602759143116171E-3</v>
      </c>
      <c r="BE854" s="2">
        <f t="shared" si="175"/>
        <v>1.0063243312179659E-3</v>
      </c>
      <c r="BF854" s="2">
        <f t="shared" si="176"/>
        <v>2.0216233422827703E-4</v>
      </c>
      <c r="BG854" s="2">
        <f t="shared" si="177"/>
        <v>-6.9370035246888867E-3</v>
      </c>
      <c r="BH854" s="2">
        <f t="shared" si="178"/>
        <v>-1.5262970651174648E-3</v>
      </c>
      <c r="BI854" s="2">
        <f t="shared" si="179"/>
        <v>-8.3862976051325925E-3</v>
      </c>
      <c r="BJ854" s="2">
        <f t="shared" si="180"/>
        <v>-1.324443295812928E-3</v>
      </c>
      <c r="BK854" s="2">
        <f t="shared" si="181"/>
        <v>-8.1984780790994999E-3</v>
      </c>
      <c r="BL854" s="2"/>
      <c r="BM854" s="2">
        <f t="shared" si="182"/>
        <v>-2.8683775075208147E-2</v>
      </c>
    </row>
    <row r="855" spans="1:65" hidden="1">
      <c r="A855">
        <v>1</v>
      </c>
      <c r="B855" t="s">
        <v>473</v>
      </c>
      <c r="C855">
        <v>1563</v>
      </c>
      <c r="D855">
        <v>9.5207734425100006E-3</v>
      </c>
      <c r="E855" s="1">
        <v>2.6634673074100001E-5</v>
      </c>
      <c r="F855" s="1"/>
      <c r="G855" s="1"/>
      <c r="H855" s="1"/>
      <c r="I855" s="1"/>
      <c r="J855" s="1">
        <v>-1.3430645824800001E-5</v>
      </c>
      <c r="K855" s="1">
        <v>1.4790930087799999E-5</v>
      </c>
      <c r="L855">
        <v>2.0939024324000002</v>
      </c>
      <c r="M855">
        <v>2.06734923284E-2</v>
      </c>
      <c r="N855" s="1">
        <v>3.7667115890799998E-5</v>
      </c>
      <c r="O855">
        <v>4.7030220317399998</v>
      </c>
      <c r="P855">
        <v>3.6743016789700003E-2</v>
      </c>
      <c r="Q855">
        <v>0.24371417788999999</v>
      </c>
      <c r="R855">
        <v>1.95514412638E-3</v>
      </c>
      <c r="S855">
        <v>0</v>
      </c>
      <c r="T855">
        <v>7.1346851577899999</v>
      </c>
      <c r="U855">
        <v>4</v>
      </c>
      <c r="V855">
        <v>3</v>
      </c>
      <c r="Z855">
        <v>1</v>
      </c>
      <c r="AA855" t="s">
        <v>473</v>
      </c>
      <c r="AB855">
        <v>1563</v>
      </c>
      <c r="AC855">
        <v>9.5288467048800004E-3</v>
      </c>
      <c r="AD855" s="1">
        <v>4.8058763806299999E-11</v>
      </c>
      <c r="AE855">
        <v>0.99999975223199999</v>
      </c>
      <c r="AF855">
        <v>0.47074648116700002</v>
      </c>
      <c r="AG855">
        <v>0.99999999834700004</v>
      </c>
      <c r="AH855">
        <v>0.77472149301399995</v>
      </c>
      <c r="AI855" s="1">
        <v>-1.3441515019300001E-5</v>
      </c>
      <c r="AJ855" s="1">
        <v>1.4192824596300001E-10</v>
      </c>
      <c r="AK855">
        <v>2.0974550410299999</v>
      </c>
      <c r="AL855">
        <v>2.0680930109899999E-2</v>
      </c>
      <c r="AM855" s="1">
        <v>6.7965355565700006E-11</v>
      </c>
      <c r="AN855">
        <v>4.6940312202200003</v>
      </c>
      <c r="AO855" s="1">
        <v>6.6076580207400003E-8</v>
      </c>
      <c r="AP855">
        <v>0.243335781561</v>
      </c>
      <c r="AQ855" s="1">
        <v>3.51748104276E-9</v>
      </c>
      <c r="AR855">
        <v>0</v>
      </c>
      <c r="AS855">
        <v>6.9391626846800003</v>
      </c>
      <c r="AT855">
        <v>2</v>
      </c>
      <c r="AU855">
        <v>2</v>
      </c>
      <c r="AV855">
        <f t="shared" si="170"/>
        <v>1563</v>
      </c>
      <c r="AW855" s="2">
        <f t="shared" si="171"/>
        <v>8.4796286969217121E-4</v>
      </c>
      <c r="AX855" s="2">
        <f t="shared" si="172"/>
        <v>-0.99999819563154868</v>
      </c>
      <c r="BC855" s="2">
        <f t="shared" si="173"/>
        <v>8.0928308599501379E-4</v>
      </c>
      <c r="BD855" s="2">
        <f t="shared" si="174"/>
        <v>-0.99999040437314479</v>
      </c>
      <c r="BE855" s="2">
        <f t="shared" si="175"/>
        <v>1.6966447791589715E-3</v>
      </c>
      <c r="BF855" s="2">
        <f t="shared" si="176"/>
        <v>3.5977382930031519E-4</v>
      </c>
      <c r="BG855" s="2">
        <f t="shared" si="177"/>
        <v>-0.99999819563154868</v>
      </c>
      <c r="BH855" s="2">
        <f t="shared" si="178"/>
        <v>-1.9117094198840274E-3</v>
      </c>
      <c r="BI855" s="2">
        <f t="shared" si="179"/>
        <v>-0.99999820165609743</v>
      </c>
      <c r="BJ855" s="2">
        <f t="shared" si="180"/>
        <v>-1.5526233733139053E-3</v>
      </c>
      <c r="BK855" s="2">
        <f t="shared" si="181"/>
        <v>-0.99999820090959279</v>
      </c>
      <c r="BL855" s="2"/>
      <c r="BM855" s="2">
        <f t="shared" si="182"/>
        <v>-2.7404499117458399E-2</v>
      </c>
    </row>
    <row r="856" spans="1:65" hidden="1">
      <c r="A856">
        <v>1</v>
      </c>
      <c r="B856" t="s">
        <v>473</v>
      </c>
      <c r="C856">
        <v>1564</v>
      </c>
      <c r="D856">
        <v>8.9729737069099997E-3</v>
      </c>
      <c r="E856" s="1">
        <v>3.98078594396E-5</v>
      </c>
      <c r="F856" s="1"/>
      <c r="G856" s="1"/>
      <c r="H856" s="1"/>
      <c r="I856" s="1"/>
      <c r="J856" s="1">
        <v>-1.8140902791299999E-5</v>
      </c>
      <c r="K856" s="1">
        <v>1.5883149284000001E-5</v>
      </c>
      <c r="L856">
        <v>1.85987934005</v>
      </c>
      <c r="M856">
        <v>2.0180277391599999E-2</v>
      </c>
      <c r="N856" s="1">
        <v>5.6296814708599999E-5</v>
      </c>
      <c r="O856">
        <v>4.9306120831299998</v>
      </c>
      <c r="P856">
        <v>6.2681266956299997E-2</v>
      </c>
      <c r="Q856">
        <v>0.24941231961599999</v>
      </c>
      <c r="R856">
        <v>3.2461422279000001E-3</v>
      </c>
      <c r="S856">
        <v>0</v>
      </c>
      <c r="T856">
        <v>1.8160662386799999</v>
      </c>
      <c r="U856">
        <v>4</v>
      </c>
      <c r="V856">
        <v>3</v>
      </c>
      <c r="Z856">
        <v>1</v>
      </c>
      <c r="AA856" t="s">
        <v>473</v>
      </c>
      <c r="AB856">
        <v>1564</v>
      </c>
      <c r="AC856">
        <v>8.9729492328200003E-3</v>
      </c>
      <c r="AD856" s="1">
        <v>3.9808023710000003E-5</v>
      </c>
      <c r="AE856">
        <v>0.99989267606499999</v>
      </c>
      <c r="AF856">
        <v>0.64335502278300005</v>
      </c>
      <c r="AG856">
        <v>0.74546119094399999</v>
      </c>
      <c r="AH856">
        <v>0.81872766489100002</v>
      </c>
      <c r="AI856" s="1">
        <v>-1.8142933894499998E-5</v>
      </c>
      <c r="AJ856" s="1">
        <v>1.5883048157900001E-5</v>
      </c>
      <c r="AK856">
        <v>1.8598691942900001</v>
      </c>
      <c r="AL856">
        <v>2.0180255627200001E-2</v>
      </c>
      <c r="AM856" s="1">
        <v>5.6297047021899998E-5</v>
      </c>
      <c r="AN856">
        <v>4.9307216714499997</v>
      </c>
      <c r="AO856">
        <v>6.2683165421799997E-2</v>
      </c>
      <c r="AP856">
        <v>0.249417594085</v>
      </c>
      <c r="AQ856">
        <v>3.2462366187400002E-3</v>
      </c>
      <c r="AR856">
        <v>0</v>
      </c>
      <c r="AS856">
        <v>1.8196583133299999</v>
      </c>
      <c r="AT856">
        <v>2</v>
      </c>
      <c r="AU856">
        <v>3</v>
      </c>
      <c r="AV856">
        <f t="shared" si="170"/>
        <v>1564</v>
      </c>
      <c r="AW856" s="2">
        <f t="shared" si="171"/>
        <v>-2.7275339033435481E-6</v>
      </c>
      <c r="AX856" s="2">
        <f t="shared" si="172"/>
        <v>4.1265820949935917E-6</v>
      </c>
      <c r="BC856" s="2">
        <f t="shared" si="173"/>
        <v>1.1196263071173082E-4</v>
      </c>
      <c r="BD856" s="2">
        <f t="shared" si="174"/>
        <v>-6.3668796528918362E-6</v>
      </c>
      <c r="BE856" s="2">
        <f t="shared" si="175"/>
        <v>-5.4550635524778405E-6</v>
      </c>
      <c r="BF856" s="2">
        <f t="shared" si="176"/>
        <v>-1.0784985545626926E-6</v>
      </c>
      <c r="BG856" s="2">
        <f t="shared" si="177"/>
        <v>4.1265798287427146E-6</v>
      </c>
      <c r="BH856" s="2">
        <f t="shared" si="178"/>
        <v>2.2226108676226879E-5</v>
      </c>
      <c r="BI856" s="2">
        <f t="shared" si="179"/>
        <v>3.0287605726339316E-5</v>
      </c>
      <c r="BJ856" s="2">
        <f t="shared" si="180"/>
        <v>2.1147588090779676E-5</v>
      </c>
      <c r="BK856" s="2">
        <f t="shared" si="181"/>
        <v>2.9077850991497257E-5</v>
      </c>
      <c r="BL856" s="2"/>
      <c r="BM856" s="2">
        <f t="shared" si="182"/>
        <v>1.9779425295692317E-3</v>
      </c>
    </row>
    <row r="857" spans="1:65" hidden="1">
      <c r="A857">
        <v>1</v>
      </c>
      <c r="B857" t="s">
        <v>473</v>
      </c>
      <c r="C857">
        <v>1565</v>
      </c>
      <c r="D857">
        <v>8.8983991951600006E-3</v>
      </c>
      <c r="E857" s="1">
        <v>2.8324061866700001E-5</v>
      </c>
      <c r="F857" s="1"/>
      <c r="G857" s="1"/>
      <c r="H857" s="1"/>
      <c r="I857" s="1"/>
      <c r="J857">
        <v>-2.2065317176999999E-4</v>
      </c>
      <c r="K857" s="1">
        <v>1.30441365891E-5</v>
      </c>
      <c r="L857">
        <v>1.82909284026</v>
      </c>
      <c r="M857">
        <v>2.0171062081600001E-2</v>
      </c>
      <c r="N857" s="1">
        <v>4.0056272433400001E-5</v>
      </c>
      <c r="O857">
        <v>5.01670875735</v>
      </c>
      <c r="P857">
        <v>4.5254644728399997E-2</v>
      </c>
      <c r="Q857">
        <v>0.25365159011999999</v>
      </c>
      <c r="R857">
        <v>2.3429232429100001E-3</v>
      </c>
      <c r="S857">
        <v>0</v>
      </c>
      <c r="T857">
        <v>8.7496000915900005</v>
      </c>
      <c r="U857">
        <v>4</v>
      </c>
      <c r="V857">
        <v>3</v>
      </c>
      <c r="Z857">
        <v>1</v>
      </c>
      <c r="AA857" t="s">
        <v>473</v>
      </c>
      <c r="AB857">
        <v>1565</v>
      </c>
      <c r="AC857">
        <v>8.8980034422300007E-3</v>
      </c>
      <c r="AD857" s="1">
        <v>1.9489047409600001E-10</v>
      </c>
      <c r="AE857">
        <v>0.999999703681</v>
      </c>
      <c r="AF857">
        <v>0.61114539515199995</v>
      </c>
      <c r="AG857" s="1">
        <v>4.6494939004399998E-7</v>
      </c>
      <c r="AH857">
        <v>0.61573607112299999</v>
      </c>
      <c r="AI857">
        <v>-2.20650508244E-4</v>
      </c>
      <c r="AJ857" s="1">
        <v>5.9056144556300001E-10</v>
      </c>
      <c r="AK857">
        <v>1.8289301474599999</v>
      </c>
      <c r="AL857">
        <v>2.0170712916099998E-2</v>
      </c>
      <c r="AM857" s="1">
        <v>2.7561675164399999E-10</v>
      </c>
      <c r="AN857">
        <v>5.0162023575000001</v>
      </c>
      <c r="AO857" s="1">
        <v>3.1111546450200001E-7</v>
      </c>
      <c r="AP857">
        <v>0.253621595536</v>
      </c>
      <c r="AQ857" s="1">
        <v>1.61073732947E-8</v>
      </c>
      <c r="AR857">
        <v>0</v>
      </c>
      <c r="AS857">
        <v>8.7412050243199992</v>
      </c>
      <c r="AT857">
        <v>2</v>
      </c>
      <c r="AU857">
        <v>2</v>
      </c>
      <c r="AV857">
        <f t="shared" si="170"/>
        <v>1565</v>
      </c>
      <c r="AW857" s="2">
        <f t="shared" si="171"/>
        <v>-4.44746208076517E-5</v>
      </c>
      <c r="AX857" s="2">
        <f t="shared" si="172"/>
        <v>-0.9999931192611069</v>
      </c>
      <c r="BC857" s="2">
        <f t="shared" si="173"/>
        <v>-1.2071097726014408E-5</v>
      </c>
      <c r="BD857" s="2">
        <f t="shared" si="174"/>
        <v>-0.99995472590757317</v>
      </c>
      <c r="BE857" s="2">
        <f t="shared" si="175"/>
        <v>-8.8947261953583622E-5</v>
      </c>
      <c r="BF857" s="2">
        <f t="shared" si="176"/>
        <v>-1.7310218896271299E-5</v>
      </c>
      <c r="BG857" s="2">
        <f t="shared" si="177"/>
        <v>-0.9999931192611069</v>
      </c>
      <c r="BH857" s="2">
        <f t="shared" si="178"/>
        <v>-1.0094264476843829E-4</v>
      </c>
      <c r="BI857" s="2">
        <f t="shared" si="179"/>
        <v>-0.99999312522578909</v>
      </c>
      <c r="BJ857" s="2">
        <f t="shared" si="180"/>
        <v>-1.1825111754987434E-4</v>
      </c>
      <c r="BK857" s="2">
        <f t="shared" si="181"/>
        <v>-0.99999312509560723</v>
      </c>
      <c r="BL857" s="2"/>
      <c r="BM857" s="2">
        <f t="shared" si="182"/>
        <v>-9.5948011133337445E-4</v>
      </c>
    </row>
    <row r="858" spans="1:65" hidden="1">
      <c r="A858">
        <v>1</v>
      </c>
      <c r="B858" t="s">
        <v>473</v>
      </c>
      <c r="C858">
        <v>1566</v>
      </c>
      <c r="D858">
        <v>9.0298111697900002E-3</v>
      </c>
      <c r="E858" s="1">
        <v>3.9434536415900003E-5</v>
      </c>
      <c r="F858" s="1"/>
      <c r="G858" s="1"/>
      <c r="H858" s="1"/>
      <c r="I858" s="1"/>
      <c r="J858" s="1">
        <v>6.79166255331E-5</v>
      </c>
      <c r="K858" s="1">
        <v>1.6713605575199999E-5</v>
      </c>
      <c r="L858">
        <v>1.8835160135</v>
      </c>
      <c r="M858">
        <v>2.01781502994E-2</v>
      </c>
      <c r="N858" s="1">
        <v>5.5768856225299997E-5</v>
      </c>
      <c r="O858">
        <v>4.8836525751400002</v>
      </c>
      <c r="P858">
        <v>6.1282756358399998E-2</v>
      </c>
      <c r="Q858">
        <v>0.24701085974699999</v>
      </c>
      <c r="R858">
        <v>3.1739196067400001E-3</v>
      </c>
      <c r="S858">
        <v>0</v>
      </c>
      <c r="T858">
        <v>3.6601273074099998</v>
      </c>
      <c r="U858">
        <v>4</v>
      </c>
      <c r="V858">
        <v>3</v>
      </c>
      <c r="Z858">
        <v>1</v>
      </c>
      <c r="AA858" t="s">
        <v>473</v>
      </c>
      <c r="AB858">
        <v>1566</v>
      </c>
      <c r="AC858">
        <v>9.7651447932000004E-3</v>
      </c>
      <c r="AD858" s="1">
        <v>7.6980231439899998E-5</v>
      </c>
      <c r="AE858">
        <v>0.13617970900000001</v>
      </c>
      <c r="AF858">
        <v>1.295367465E-2</v>
      </c>
      <c r="AG858">
        <v>0.99194294313999998</v>
      </c>
      <c r="AH858">
        <v>1.29851957829E-3</v>
      </c>
      <c r="AI858" s="1">
        <v>7.0106592153299996E-5</v>
      </c>
      <c r="AJ858" s="1">
        <v>1.74503836509E-5</v>
      </c>
      <c r="AK858">
        <v>2.2027710204200002</v>
      </c>
      <c r="AL858">
        <v>2.0851831456900002E-2</v>
      </c>
      <c r="AM858">
        <v>1.08866487337E-4</v>
      </c>
      <c r="AN858">
        <v>4.9235845004299996</v>
      </c>
      <c r="AO858">
        <v>5.64392043749E-2</v>
      </c>
      <c r="AP858">
        <v>0.25734488223000002</v>
      </c>
      <c r="AQ858">
        <v>3.2415187294700001E-3</v>
      </c>
      <c r="AR858">
        <v>0</v>
      </c>
      <c r="AS858">
        <v>2.5026755806300001</v>
      </c>
      <c r="AT858">
        <v>2</v>
      </c>
      <c r="AU858">
        <v>2</v>
      </c>
      <c r="AV858">
        <f t="shared" si="170"/>
        <v>1566</v>
      </c>
      <c r="AW858" s="2">
        <f t="shared" si="171"/>
        <v>8.1433997852593115E-2</v>
      </c>
      <c r="AX858" s="2">
        <f t="shared" si="172"/>
        <v>0.95210184869477943</v>
      </c>
      <c r="BC858" s="2">
        <f t="shared" si="173"/>
        <v>3.2244926820351051E-2</v>
      </c>
      <c r="BD858" s="2">
        <f t="shared" si="174"/>
        <v>4.4082533381860349E-2</v>
      </c>
      <c r="BE858" s="2">
        <f t="shared" si="175"/>
        <v>0.16949949171217926</v>
      </c>
      <c r="BF858" s="2">
        <f t="shared" si="176"/>
        <v>3.3386665650916157E-2</v>
      </c>
      <c r="BG858" s="2">
        <f t="shared" si="177"/>
        <v>0.95210184869475289</v>
      </c>
      <c r="BH858" s="2">
        <f t="shared" si="178"/>
        <v>8.1766515278484386E-3</v>
      </c>
      <c r="BI858" s="2">
        <f t="shared" si="179"/>
        <v>-7.9036131390263331E-2</v>
      </c>
      <c r="BJ858" s="2">
        <f t="shared" si="180"/>
        <v>4.183630830476285E-2</v>
      </c>
      <c r="BK858" s="2">
        <f t="shared" si="181"/>
        <v>2.1298309694564848E-2</v>
      </c>
      <c r="BL858" s="2"/>
      <c r="BM858" s="2">
        <f t="shared" si="182"/>
        <v>-0.31623264153591485</v>
      </c>
    </row>
    <row r="859" spans="1:65" hidden="1">
      <c r="A859">
        <v>1</v>
      </c>
      <c r="B859" t="s">
        <v>473</v>
      </c>
      <c r="C859">
        <v>1567</v>
      </c>
      <c r="D859">
        <v>9.0468887326499992E-3</v>
      </c>
      <c r="E859" s="1">
        <v>1.6835593219900002E-5</v>
      </c>
      <c r="F859" s="1"/>
      <c r="G859" s="1"/>
      <c r="H859" s="1"/>
      <c r="I859" s="1"/>
      <c r="J859" s="1">
        <v>8.9884656311900004E-5</v>
      </c>
      <c r="K859" s="1">
        <v>1.4739137393E-5</v>
      </c>
      <c r="L859">
        <v>1.89064712161</v>
      </c>
      <c r="M859">
        <v>2.02464426782E-2</v>
      </c>
      <c r="N859" s="1">
        <v>2.3809124262100001E-5</v>
      </c>
      <c r="O859">
        <v>4.87451458489</v>
      </c>
      <c r="P859">
        <v>2.5022999105500002E-2</v>
      </c>
      <c r="Q859">
        <v>0.24738310521500001</v>
      </c>
      <c r="R859">
        <v>1.3028200686600001E-3</v>
      </c>
      <c r="S859">
        <v>0</v>
      </c>
      <c r="T859">
        <v>12.590829153</v>
      </c>
      <c r="U859">
        <v>4</v>
      </c>
      <c r="V859">
        <v>3</v>
      </c>
      <c r="Z859">
        <v>1</v>
      </c>
      <c r="AA859" t="s">
        <v>473</v>
      </c>
      <c r="AB859">
        <v>1567</v>
      </c>
      <c r="AC859">
        <v>9.0470455900599992E-3</v>
      </c>
      <c r="AD859" s="1">
        <v>1.5669434420000001E-9</v>
      </c>
      <c r="AE859">
        <v>0.99999778178099996</v>
      </c>
      <c r="AF859">
        <v>0.89986681995899997</v>
      </c>
      <c r="AG859">
        <v>0.99999924495100001</v>
      </c>
      <c r="AH859">
        <v>0.606576011739</v>
      </c>
      <c r="AI859" s="1">
        <v>8.98800262992E-5</v>
      </c>
      <c r="AJ859" s="1">
        <v>4.7332704987399999E-9</v>
      </c>
      <c r="AK859">
        <v>1.8907126832900001</v>
      </c>
      <c r="AL859">
        <v>2.0246582858799999E-2</v>
      </c>
      <c r="AM859" s="1">
        <v>2.2159926671399999E-9</v>
      </c>
      <c r="AN859">
        <v>4.8747800542600004</v>
      </c>
      <c r="AO859" s="1">
        <v>2.32996842664E-6</v>
      </c>
      <c r="AP859">
        <v>0.247398290769</v>
      </c>
      <c r="AQ859" s="1">
        <v>1.2130812540300001E-7</v>
      </c>
      <c r="AR859">
        <v>0</v>
      </c>
      <c r="AS859">
        <v>12.6450943169</v>
      </c>
      <c r="AT859">
        <v>2</v>
      </c>
      <c r="AU859">
        <v>2</v>
      </c>
      <c r="AV859">
        <f t="shared" si="170"/>
        <v>1567</v>
      </c>
      <c r="AW859" s="2">
        <f t="shared" si="171"/>
        <v>1.7338271159892075E-5</v>
      </c>
      <c r="AX859" s="2">
        <f t="shared" si="172"/>
        <v>-0.99990692674611859</v>
      </c>
      <c r="BC859" s="2">
        <f t="shared" si="173"/>
        <v>-5.1510601363795742E-5</v>
      </c>
      <c r="BD859" s="2">
        <f t="shared" si="174"/>
        <v>-0.99967886380508342</v>
      </c>
      <c r="BE859" s="2">
        <f t="shared" si="175"/>
        <v>3.4676846488528386E-5</v>
      </c>
      <c r="BF859" s="2">
        <f t="shared" si="176"/>
        <v>6.9237150558966102E-6</v>
      </c>
      <c r="BG859" s="2">
        <f t="shared" si="177"/>
        <v>-0.99990692674611859</v>
      </c>
      <c r="BH859" s="2">
        <f t="shared" si="178"/>
        <v>5.4460678161325582E-5</v>
      </c>
      <c r="BI859" s="2">
        <f t="shared" si="179"/>
        <v>-0.99990688692363305</v>
      </c>
      <c r="BJ859" s="2">
        <f t="shared" si="180"/>
        <v>6.1384765894938312E-5</v>
      </c>
      <c r="BK859" s="2">
        <f t="shared" si="181"/>
        <v>-0.99990688804362071</v>
      </c>
      <c r="BL859" s="2"/>
      <c r="BM859" s="2">
        <f t="shared" si="182"/>
        <v>4.3098959759191521E-3</v>
      </c>
    </row>
    <row r="860" spans="1:65" hidden="1">
      <c r="A860">
        <v>1</v>
      </c>
      <c r="B860" t="s">
        <v>473</v>
      </c>
      <c r="C860">
        <v>1568</v>
      </c>
      <c r="D860">
        <v>8.9862052824999997E-3</v>
      </c>
      <c r="E860" s="1">
        <v>3.4635995702900003E-5</v>
      </c>
      <c r="F860" s="1"/>
      <c r="G860" s="1"/>
      <c r="H860" s="1"/>
      <c r="I860" s="1"/>
      <c r="J860">
        <v>3.3686892919E-4</v>
      </c>
      <c r="K860" s="1">
        <v>1.909809183E-5</v>
      </c>
      <c r="L860">
        <v>1.8653685522600001</v>
      </c>
      <c r="M860">
        <v>2.01023145656E-2</v>
      </c>
      <c r="N860" s="1">
        <v>4.8982694869400002E-5</v>
      </c>
      <c r="O860">
        <v>4.9551201113800003</v>
      </c>
      <c r="P860">
        <v>5.48699658371E-2</v>
      </c>
      <c r="Q860">
        <v>0.24968369632099999</v>
      </c>
      <c r="R860">
        <v>2.8309911303700001E-3</v>
      </c>
      <c r="S860">
        <v>0</v>
      </c>
      <c r="T860">
        <v>1.46530970367</v>
      </c>
      <c r="U860">
        <v>4</v>
      </c>
      <c r="V860">
        <v>3</v>
      </c>
      <c r="Z860">
        <v>1</v>
      </c>
      <c r="AA860" t="s">
        <v>473</v>
      </c>
      <c r="AB860">
        <v>1568</v>
      </c>
      <c r="AC860">
        <v>8.9845658058700009E-3</v>
      </c>
      <c r="AD860" s="1">
        <v>3.4634757008299999E-5</v>
      </c>
      <c r="AE860">
        <v>0.875943407369</v>
      </c>
      <c r="AF860">
        <v>0.83363853962199996</v>
      </c>
      <c r="AG860">
        <v>0.999999888334</v>
      </c>
      <c r="AH860">
        <v>0.94894402998899996</v>
      </c>
      <c r="AI860">
        <v>3.3689239031800002E-4</v>
      </c>
      <c r="AJ860" s="1">
        <v>1.9098044701199999E-5</v>
      </c>
      <c r="AK860">
        <v>1.8646879648300001</v>
      </c>
      <c r="AL860">
        <v>2.0100848877000001E-2</v>
      </c>
      <c r="AM860" s="1">
        <v>4.8980943090600001E-5</v>
      </c>
      <c r="AN860">
        <v>4.9518482726900004</v>
      </c>
      <c r="AO860">
        <v>5.48280244968E-2</v>
      </c>
      <c r="AP860">
        <v>0.24950063876699999</v>
      </c>
      <c r="AQ860">
        <v>2.8286393946699998E-3</v>
      </c>
      <c r="AR860">
        <v>0</v>
      </c>
      <c r="AS860">
        <v>1.44235524355</v>
      </c>
      <c r="AT860">
        <v>2</v>
      </c>
      <c r="AU860">
        <v>3</v>
      </c>
      <c r="AV860">
        <f t="shared" si="170"/>
        <v>1568</v>
      </c>
      <c r="AW860" s="2">
        <f t="shared" si="171"/>
        <v>-1.8244370993745077E-4</v>
      </c>
      <c r="AX860" s="2">
        <f t="shared" si="172"/>
        <v>-3.5763216124309506E-5</v>
      </c>
      <c r="BC860" s="2">
        <f t="shared" si="173"/>
        <v>6.9644677698347133E-5</v>
      </c>
      <c r="BD860" s="2">
        <f t="shared" si="174"/>
        <v>-2.4677229757198591E-6</v>
      </c>
      <c r="BE860" s="2">
        <f t="shared" si="175"/>
        <v>-3.6485413521924125E-4</v>
      </c>
      <c r="BF860" s="2">
        <f t="shared" si="176"/>
        <v>-7.2911434910445419E-5</v>
      </c>
      <c r="BG860" s="2">
        <f t="shared" si="177"/>
        <v>-3.576321810533352E-5</v>
      </c>
      <c r="BH860" s="2">
        <f t="shared" si="178"/>
        <v>-6.6029452696530317E-4</v>
      </c>
      <c r="BI860" s="2">
        <f t="shared" si="179"/>
        <v>-7.6437700771524446E-4</v>
      </c>
      <c r="BJ860" s="2">
        <f t="shared" si="180"/>
        <v>-7.331578180605567E-4</v>
      </c>
      <c r="BK860" s="2">
        <f t="shared" si="181"/>
        <v>-8.307110802190864E-4</v>
      </c>
      <c r="BL860" s="2"/>
      <c r="BM860" s="2">
        <f t="shared" si="182"/>
        <v>-1.566526179585688E-2</v>
      </c>
    </row>
    <row r="861" spans="1:65" hidden="1">
      <c r="A861">
        <v>1</v>
      </c>
      <c r="B861" t="s">
        <v>473</v>
      </c>
      <c r="C861">
        <v>1569</v>
      </c>
      <c r="D861">
        <v>8.89570051372E-3</v>
      </c>
      <c r="E861" s="1">
        <v>2.5550515355499999E-5</v>
      </c>
      <c r="F861" s="1"/>
      <c r="G861" s="1"/>
      <c r="H861" s="1"/>
      <c r="I861" s="1"/>
      <c r="J861">
        <v>2.4095165825799999E-4</v>
      </c>
      <c r="K861" s="1">
        <v>1.47990826238E-5</v>
      </c>
      <c r="L861">
        <v>1.82798356425</v>
      </c>
      <c r="M861">
        <v>2.0079957660000002E-2</v>
      </c>
      <c r="N861" s="1">
        <v>3.6133885341300002E-5</v>
      </c>
      <c r="O861">
        <v>4.9941712134399996</v>
      </c>
      <c r="P861">
        <v>4.09076730254E-2</v>
      </c>
      <c r="Q861">
        <v>0.25137156786600001</v>
      </c>
      <c r="R861">
        <v>2.1081076597200001E-3</v>
      </c>
      <c r="S861">
        <v>0</v>
      </c>
      <c r="T861">
        <v>5.7225727628099996</v>
      </c>
      <c r="U861">
        <v>4</v>
      </c>
      <c r="V861">
        <v>3</v>
      </c>
      <c r="Z861">
        <v>1</v>
      </c>
      <c r="AA861" t="s">
        <v>473</v>
      </c>
      <c r="AB861">
        <v>1569</v>
      </c>
      <c r="AC861">
        <v>8.90439045822E-3</v>
      </c>
      <c r="AD861" s="1">
        <v>4.8343441195200001E-9</v>
      </c>
      <c r="AE861">
        <v>0.99977404618900001</v>
      </c>
      <c r="AF861">
        <v>0.69298658547299996</v>
      </c>
      <c r="AG861">
        <v>0.999999514019</v>
      </c>
      <c r="AH861">
        <v>0.72772800841700003</v>
      </c>
      <c r="AI861">
        <v>2.41161678067E-4</v>
      </c>
      <c r="AJ861" s="1">
        <v>1.47178558388E-8</v>
      </c>
      <c r="AK861">
        <v>1.83155671389</v>
      </c>
      <c r="AL861">
        <v>2.0087659476000001E-2</v>
      </c>
      <c r="AM861" s="1">
        <v>6.8367950190099996E-9</v>
      </c>
      <c r="AN861">
        <v>4.9912136264800004</v>
      </c>
      <c r="AO861" s="1">
        <v>7.7281712926899994E-6</v>
      </c>
      <c r="AP861">
        <v>0.25131906199600001</v>
      </c>
      <c r="AQ861" s="1">
        <v>3.9842120829599998E-7</v>
      </c>
      <c r="AR861">
        <v>0</v>
      </c>
      <c r="AS861">
        <v>5.5746147657799998</v>
      </c>
      <c r="AT861">
        <v>2</v>
      </c>
      <c r="AU861">
        <v>2</v>
      </c>
      <c r="AV861">
        <f t="shared" si="170"/>
        <v>1569</v>
      </c>
      <c r="AW861" s="2">
        <f t="shared" si="171"/>
        <v>9.7687017302317512E-4</v>
      </c>
      <c r="AX861" s="2">
        <f t="shared" si="172"/>
        <v>-0.9998107926962625</v>
      </c>
      <c r="BC861" s="2">
        <f t="shared" si="173"/>
        <v>8.7162632753134202E-4</v>
      </c>
      <c r="BD861" s="2">
        <f t="shared" si="174"/>
        <v>-0.9990054886364963</v>
      </c>
      <c r="BE861" s="2">
        <f t="shared" si="175"/>
        <v>1.9546946208271933E-3</v>
      </c>
      <c r="BF861" s="2">
        <f t="shared" si="176"/>
        <v>3.8355738246108713E-4</v>
      </c>
      <c r="BG861" s="2">
        <f t="shared" si="177"/>
        <v>-0.99981079269626183</v>
      </c>
      <c r="BH861" s="2">
        <f t="shared" si="178"/>
        <v>-5.9220776252922117E-4</v>
      </c>
      <c r="BI861" s="2">
        <f t="shared" si="179"/>
        <v>-0.99981108259841889</v>
      </c>
      <c r="BJ861" s="2">
        <f t="shared" si="180"/>
        <v>-2.0887752121587013E-4</v>
      </c>
      <c r="BK861" s="2">
        <f t="shared" si="181"/>
        <v>-0.99981100528407119</v>
      </c>
      <c r="BL861" s="2"/>
      <c r="BM861" s="2">
        <f t="shared" si="182"/>
        <v>-2.5855153470752342E-2</v>
      </c>
    </row>
    <row r="862" spans="1:65" hidden="1">
      <c r="A862">
        <v>1</v>
      </c>
      <c r="B862" t="s">
        <v>473</v>
      </c>
      <c r="C862">
        <v>1570</v>
      </c>
      <c r="D862">
        <v>9.0131802547400008E-3</v>
      </c>
      <c r="E862" s="1">
        <v>2.6969090913600001E-5</v>
      </c>
      <c r="F862" s="1"/>
      <c r="G862" s="1"/>
      <c r="H862" s="1"/>
      <c r="I862" s="1"/>
      <c r="J862">
        <v>4.8708705659899999E-4</v>
      </c>
      <c r="K862" s="1">
        <v>1.68678763171E-5</v>
      </c>
      <c r="L862">
        <v>1.8765843628300001</v>
      </c>
      <c r="M862">
        <v>2.0172230781799999E-2</v>
      </c>
      <c r="N862" s="1">
        <v>3.8140054134899997E-5</v>
      </c>
      <c r="O862">
        <v>4.9010515524800002</v>
      </c>
      <c r="P862">
        <v>4.1526163773000002E-2</v>
      </c>
      <c r="Q862">
        <v>0.24781816279499999</v>
      </c>
      <c r="R862">
        <v>2.1513844139100001E-3</v>
      </c>
      <c r="S862">
        <v>0</v>
      </c>
      <c r="T862">
        <v>4.7303197746299999</v>
      </c>
      <c r="U862">
        <v>4</v>
      </c>
      <c r="V862">
        <v>3</v>
      </c>
      <c r="Z862">
        <v>1</v>
      </c>
      <c r="AA862" t="s">
        <v>473</v>
      </c>
      <c r="AB862">
        <v>1570</v>
      </c>
      <c r="AC862">
        <v>9.3407673856499996E-3</v>
      </c>
      <c r="AD862" s="1">
        <v>7.4428107313200006E-5</v>
      </c>
      <c r="AE862">
        <v>0.14207080497399999</v>
      </c>
      <c r="AF862">
        <v>2.9955480968900002E-2</v>
      </c>
      <c r="AG862">
        <v>0.99636740585799999</v>
      </c>
      <c r="AH862">
        <v>1.2979947779100001E-3</v>
      </c>
      <c r="AI862">
        <v>4.9702746218500005E-4</v>
      </c>
      <c r="AJ862" s="1">
        <v>1.7466223308499999E-5</v>
      </c>
      <c r="AK862">
        <v>2.0154735066499998</v>
      </c>
      <c r="AL862">
        <v>2.04681198105E-2</v>
      </c>
      <c r="AM862">
        <v>1.05257238784E-4</v>
      </c>
      <c r="AN862">
        <v>4.9100006797200004</v>
      </c>
      <c r="AO862">
        <v>4.0148687156700003E-2</v>
      </c>
      <c r="AP862">
        <v>0.25191233699499999</v>
      </c>
      <c r="AQ862">
        <v>2.4333650507999999E-3</v>
      </c>
      <c r="AR862">
        <v>0</v>
      </c>
      <c r="AS862">
        <v>4.5767835035199997</v>
      </c>
      <c r="AT862">
        <v>2</v>
      </c>
      <c r="AU862">
        <v>2</v>
      </c>
      <c r="AV862">
        <f t="shared" si="170"/>
        <v>1570</v>
      </c>
      <c r="AW862" s="2">
        <f t="shared" si="171"/>
        <v>3.6345343336246033E-2</v>
      </c>
      <c r="AX862" s="2">
        <f t="shared" si="172"/>
        <v>1.7597558831939464</v>
      </c>
      <c r="BC862" s="2">
        <f t="shared" si="173"/>
        <v>2.0407862313992088E-2</v>
      </c>
      <c r="BD862" s="2">
        <f t="shared" si="174"/>
        <v>3.5472574030757986E-2</v>
      </c>
      <c r="BE862" s="2">
        <f t="shared" si="175"/>
        <v>7.4011670656013939E-2</v>
      </c>
      <c r="BF862" s="2">
        <f t="shared" si="176"/>
        <v>1.4668136206678806E-2</v>
      </c>
      <c r="BG862" s="2">
        <f t="shared" si="177"/>
        <v>1.7597558831906464</v>
      </c>
      <c r="BH862" s="2">
        <f t="shared" si="178"/>
        <v>1.8259606421548054E-3</v>
      </c>
      <c r="BI862" s="2">
        <f t="shared" si="179"/>
        <v>-3.3171294700610525E-2</v>
      </c>
      <c r="BJ862" s="2">
        <f t="shared" si="180"/>
        <v>1.6520880285061171E-2</v>
      </c>
      <c r="BK862" s="2">
        <f t="shared" si="181"/>
        <v>0.13106938725911768</v>
      </c>
      <c r="BL862" s="2"/>
      <c r="BM862" s="2">
        <f t="shared" si="182"/>
        <v>-3.2457905263288366E-2</v>
      </c>
    </row>
    <row r="863" spans="1:65" hidden="1">
      <c r="A863">
        <v>1</v>
      </c>
      <c r="B863" t="s">
        <v>473</v>
      </c>
      <c r="C863">
        <v>1575</v>
      </c>
      <c r="D863">
        <v>9.4758748381600002E-3</v>
      </c>
      <c r="E863" s="1">
        <v>2.66676445697E-5</v>
      </c>
      <c r="F863" s="1"/>
      <c r="G863" s="1"/>
      <c r="H863" s="1"/>
      <c r="I863" s="1"/>
      <c r="J863">
        <v>5.2849452347200003E-4</v>
      </c>
      <c r="K863" s="1">
        <v>1.7547293613400001E-5</v>
      </c>
      <c r="L863">
        <v>2.07419991121</v>
      </c>
      <c r="M863">
        <v>2.0530905009100001E-2</v>
      </c>
      <c r="N863" s="1">
        <v>3.7713744627000003E-5</v>
      </c>
      <c r="O863">
        <v>4.7031508848500003</v>
      </c>
      <c r="P863">
        <v>3.7218009563600003E-2</v>
      </c>
      <c r="Q863">
        <v>0.242039885979</v>
      </c>
      <c r="R863">
        <v>1.9662894293400002E-3</v>
      </c>
      <c r="S863">
        <v>0</v>
      </c>
      <c r="T863">
        <v>1.38922275231</v>
      </c>
      <c r="U863">
        <v>4</v>
      </c>
      <c r="V863">
        <v>3</v>
      </c>
      <c r="Z863">
        <v>1</v>
      </c>
      <c r="AA863" t="s">
        <v>473</v>
      </c>
      <c r="AB863">
        <v>1575</v>
      </c>
      <c r="AC863">
        <v>9.4759233238499996E-3</v>
      </c>
      <c r="AD863" s="1">
        <v>2.6594464812899999E-5</v>
      </c>
      <c r="AE863">
        <v>0.99999921406100001</v>
      </c>
      <c r="AF863">
        <v>0.74519966529600001</v>
      </c>
      <c r="AG863">
        <v>0.99874016892200002</v>
      </c>
      <c r="AH863">
        <v>0.81796206632500001</v>
      </c>
      <c r="AI863">
        <v>5.28948346068E-4</v>
      </c>
      <c r="AJ863" s="1">
        <v>1.7548949563200001E-5</v>
      </c>
      <c r="AK863">
        <v>2.0742211375899999</v>
      </c>
      <c r="AL863">
        <v>2.05309497656E-2</v>
      </c>
      <c r="AM863" s="1">
        <v>3.7610252822399999E-5</v>
      </c>
      <c r="AN863">
        <v>4.6989483096700004</v>
      </c>
      <c r="AO863">
        <v>3.7051201892999999E-2</v>
      </c>
      <c r="AP863">
        <v>0.241824134558</v>
      </c>
      <c r="AQ863">
        <v>1.9575659022700001E-3</v>
      </c>
      <c r="AR863">
        <v>0</v>
      </c>
      <c r="AS863">
        <v>1.3666108779699999</v>
      </c>
      <c r="AT863">
        <v>2</v>
      </c>
      <c r="AU863">
        <v>3</v>
      </c>
      <c r="AV863">
        <f t="shared" si="170"/>
        <v>1575</v>
      </c>
      <c r="AW863" s="2">
        <f t="shared" si="171"/>
        <v>5.1167507831716637E-6</v>
      </c>
      <c r="AX863" s="2">
        <f t="shared" si="172"/>
        <v>-2.7441402486348249E-3</v>
      </c>
      <c r="BC863" s="2">
        <f t="shared" si="173"/>
        <v>8.5870822845720098E-4</v>
      </c>
      <c r="BD863" s="2">
        <f t="shared" si="174"/>
        <v>9.4370666866533924E-5</v>
      </c>
      <c r="BE863" s="2">
        <f t="shared" si="175"/>
        <v>1.0233526616787465E-5</v>
      </c>
      <c r="BF863" s="2">
        <f t="shared" si="176"/>
        <v>2.179957482602459E-6</v>
      </c>
      <c r="BG863" s="2">
        <f t="shared" si="177"/>
        <v>-2.7441402497568987E-3</v>
      </c>
      <c r="BH863" s="2">
        <f t="shared" si="178"/>
        <v>-8.9356588442386848E-4</v>
      </c>
      <c r="BI863" s="2">
        <f t="shared" si="179"/>
        <v>-4.4819073495844727E-3</v>
      </c>
      <c r="BJ863" s="2">
        <f t="shared" si="180"/>
        <v>-8.9138788066822194E-4</v>
      </c>
      <c r="BK863" s="2">
        <f t="shared" si="181"/>
        <v>-4.4365427285687807E-3</v>
      </c>
      <c r="BL863" s="2"/>
      <c r="BM863" s="2">
        <f t="shared" si="182"/>
        <v>-1.6276636919746013E-2</v>
      </c>
    </row>
    <row r="864" spans="1:65" hidden="1">
      <c r="A864">
        <v>1</v>
      </c>
      <c r="B864" t="s">
        <v>473</v>
      </c>
      <c r="C864">
        <v>1576</v>
      </c>
      <c r="D864">
        <v>9.1959845977900006E-3</v>
      </c>
      <c r="E864" s="1">
        <v>2.93888654034E-5</v>
      </c>
      <c r="F864" s="1"/>
      <c r="G864" s="1"/>
      <c r="H864" s="1"/>
      <c r="I864" s="1"/>
      <c r="J864" s="1">
        <v>9.3537260859199993E-6</v>
      </c>
      <c r="K864" s="1">
        <v>1.6229369925499999E-5</v>
      </c>
      <c r="L864">
        <v>1.9534776658899999</v>
      </c>
      <c r="M864">
        <v>2.0332823992299999E-2</v>
      </c>
      <c r="N864" s="1">
        <v>4.1562132036299997E-5</v>
      </c>
      <c r="O864">
        <v>4.8988473428399999</v>
      </c>
      <c r="P864">
        <v>4.4470230761100002E-2</v>
      </c>
      <c r="Q864">
        <v>0.249678727175</v>
      </c>
      <c r="R864">
        <v>2.3232576806600002E-3</v>
      </c>
      <c r="S864">
        <v>0</v>
      </c>
      <c r="T864">
        <v>9.3907778139700007</v>
      </c>
      <c r="U864">
        <v>4</v>
      </c>
      <c r="V864">
        <v>3</v>
      </c>
      <c r="Z864">
        <v>1</v>
      </c>
      <c r="AA864" t="s">
        <v>473</v>
      </c>
      <c r="AB864">
        <v>1576</v>
      </c>
      <c r="AC864">
        <v>8.9940330593799994E-3</v>
      </c>
      <c r="AD864">
        <v>1.60462084552E-4</v>
      </c>
      <c r="AE864">
        <v>0.76188250292600002</v>
      </c>
      <c r="AF864">
        <v>0.77257590035000001</v>
      </c>
      <c r="AG864">
        <v>0.125464178249</v>
      </c>
      <c r="AH864">
        <v>0.77084794978100002</v>
      </c>
      <c r="AI864" s="1">
        <v>9.4600606647600002E-6</v>
      </c>
      <c r="AJ864" s="1">
        <v>1.6593271132099999E-5</v>
      </c>
      <c r="AK864">
        <v>1.8686197685499999</v>
      </c>
      <c r="AL864">
        <v>2.0151345551799999E-2</v>
      </c>
      <c r="AM864">
        <v>2.2692765622E-4</v>
      </c>
      <c r="AN864">
        <v>4.9408642094399999</v>
      </c>
      <c r="AO864">
        <v>6.4841693179299997E-2</v>
      </c>
      <c r="AP864">
        <v>0.24957259959600001</v>
      </c>
      <c r="AQ864">
        <v>4.3158132379599997E-3</v>
      </c>
      <c r="AR864">
        <v>0</v>
      </c>
      <c r="AS864">
        <v>8.4244061732399995</v>
      </c>
      <c r="AT864">
        <v>2</v>
      </c>
      <c r="AU864">
        <v>3</v>
      </c>
      <c r="AV864">
        <f t="shared" si="170"/>
        <v>1576</v>
      </c>
      <c r="AW864" s="2">
        <f t="shared" si="171"/>
        <v>-2.1960839131737412E-2</v>
      </c>
      <c r="AX864" s="2">
        <f t="shared" si="172"/>
        <v>4.4599618715949525</v>
      </c>
      <c r="BC864" s="2">
        <f t="shared" si="173"/>
        <v>1.1368151885489192E-2</v>
      </c>
      <c r="BD864" s="2">
        <f t="shared" si="174"/>
        <v>2.2422386591128815E-2</v>
      </c>
      <c r="BE864" s="2">
        <f t="shared" si="175"/>
        <v>-4.3439399805648142E-2</v>
      </c>
      <c r="BF864" s="2">
        <f t="shared" si="176"/>
        <v>-8.9253927820712661E-3</v>
      </c>
      <c r="BG864" s="2">
        <f t="shared" si="177"/>
        <v>4.4599618715854952</v>
      </c>
      <c r="BH864" s="2">
        <f t="shared" si="178"/>
        <v>8.5768883289271212E-3</v>
      </c>
      <c r="BI864" s="2">
        <f t="shared" si="179"/>
        <v>0.4580921229673442</v>
      </c>
      <c r="BJ864" s="2">
        <f t="shared" si="180"/>
        <v>-4.2505655247758993E-4</v>
      </c>
      <c r="BK864" s="2">
        <f t="shared" si="181"/>
        <v>0.8576558570696069</v>
      </c>
      <c r="BL864" s="2"/>
      <c r="BM864" s="2">
        <f t="shared" si="182"/>
        <v>-0.10290645353065407</v>
      </c>
    </row>
    <row r="865" spans="1:65" hidden="1">
      <c r="A865">
        <v>1</v>
      </c>
      <c r="B865" t="s">
        <v>473</v>
      </c>
      <c r="C865">
        <v>1577</v>
      </c>
      <c r="D865">
        <v>8.9547337404200008E-3</v>
      </c>
      <c r="E865" s="1">
        <v>4.24174958242E-5</v>
      </c>
      <c r="F865" s="1"/>
      <c r="G865" s="1"/>
      <c r="H865" s="1"/>
      <c r="I865" s="1"/>
      <c r="J865" s="1">
        <v>-1.9279528793400001E-5</v>
      </c>
      <c r="K865" s="1">
        <v>1.49339618865E-5</v>
      </c>
      <c r="L865">
        <v>1.8523256219599999</v>
      </c>
      <c r="M865">
        <v>2.0131750817599998E-2</v>
      </c>
      <c r="N865" s="1">
        <v>5.9987397876500003E-5</v>
      </c>
      <c r="O865">
        <v>4.9471347777599997</v>
      </c>
      <c r="P865">
        <v>6.7691850038199997E-2</v>
      </c>
      <c r="Q865">
        <v>0.24964635111299999</v>
      </c>
      <c r="R865">
        <v>3.4959803033300001E-3</v>
      </c>
      <c r="S865">
        <v>0</v>
      </c>
      <c r="T865">
        <v>4.8839499323300002</v>
      </c>
      <c r="U865">
        <v>4</v>
      </c>
      <c r="V865">
        <v>3</v>
      </c>
      <c r="Z865">
        <v>1</v>
      </c>
      <c r="AA865" t="s">
        <v>473</v>
      </c>
      <c r="AB865">
        <v>1577</v>
      </c>
      <c r="AC865">
        <v>8.9564944577399993E-3</v>
      </c>
      <c r="AD865" s="1">
        <v>4.5164632964999998E-7</v>
      </c>
      <c r="AE865">
        <v>0.99609608410399997</v>
      </c>
      <c r="AF865">
        <v>0.89449918182400001</v>
      </c>
      <c r="AG865" s="1">
        <v>6.3208958622799998E-9</v>
      </c>
      <c r="AH865">
        <v>0.842495795474</v>
      </c>
      <c r="AI865" s="1">
        <v>-1.9284223791299999E-5</v>
      </c>
      <c r="AJ865" s="1">
        <v>1.3727367672799999E-6</v>
      </c>
      <c r="AK865">
        <v>1.8530541176399999</v>
      </c>
      <c r="AL865">
        <v>2.0133317267699999E-2</v>
      </c>
      <c r="AM865" s="1">
        <v>6.3872436478800004E-7</v>
      </c>
      <c r="AN865">
        <v>4.9439395799700003</v>
      </c>
      <c r="AO865">
        <v>7.1969236570200001E-4</v>
      </c>
      <c r="AP865">
        <v>0.24950452485399999</v>
      </c>
      <c r="AQ865" s="1">
        <v>3.7173047570599998E-5</v>
      </c>
      <c r="AR865">
        <v>0</v>
      </c>
      <c r="AS865">
        <v>4.83806207709</v>
      </c>
      <c r="AT865">
        <v>2</v>
      </c>
      <c r="AU865">
        <v>2</v>
      </c>
      <c r="AV865">
        <f t="shared" si="170"/>
        <v>1577</v>
      </c>
      <c r="AW865" s="2">
        <f t="shared" si="171"/>
        <v>1.9662419576485504E-4</v>
      </c>
      <c r="AX865" s="2">
        <f t="shared" si="172"/>
        <v>-0.98935235753845885</v>
      </c>
      <c r="BC865" s="2">
        <f t="shared" si="173"/>
        <v>2.4352244032051692E-4</v>
      </c>
      <c r="BD865" s="2">
        <f t="shared" si="174"/>
        <v>-0.90807953189428403</v>
      </c>
      <c r="BE865" s="2">
        <f t="shared" si="175"/>
        <v>3.9328705026989467E-4</v>
      </c>
      <c r="BF865" s="2">
        <f t="shared" si="176"/>
        <v>7.7809928912439115E-5</v>
      </c>
      <c r="BG865" s="2">
        <f t="shared" si="177"/>
        <v>-0.9893523575384453</v>
      </c>
      <c r="BH865" s="2">
        <f t="shared" si="178"/>
        <v>-6.4586835280159313E-4</v>
      </c>
      <c r="BI865" s="2">
        <f t="shared" si="179"/>
        <v>-0.98936810908113948</v>
      </c>
      <c r="BJ865" s="2">
        <f t="shared" si="180"/>
        <v>-5.6810868000952038E-4</v>
      </c>
      <c r="BK865" s="2">
        <f t="shared" si="181"/>
        <v>-0.98936691733211657</v>
      </c>
      <c r="BL865" s="2"/>
      <c r="BM865" s="2">
        <f t="shared" si="182"/>
        <v>-9.3956440741210286E-3</v>
      </c>
    </row>
    <row r="866" spans="1:65" hidden="1">
      <c r="A866">
        <v>1</v>
      </c>
      <c r="B866" t="s">
        <v>473</v>
      </c>
      <c r="C866">
        <v>1578</v>
      </c>
      <c r="D866">
        <v>9.02288157843E-3</v>
      </c>
      <c r="E866" s="1">
        <v>2.5261118113399999E-5</v>
      </c>
      <c r="F866" s="1"/>
      <c r="G866" s="1"/>
      <c r="H866" s="1"/>
      <c r="I866" s="1"/>
      <c r="J866">
        <v>4.7282766219399998E-4</v>
      </c>
      <c r="K866" s="1">
        <v>1.6991956815200001E-5</v>
      </c>
      <c r="L866">
        <v>1.8806262547000001</v>
      </c>
      <c r="M866">
        <v>2.0173520230700001E-2</v>
      </c>
      <c r="N866" s="1">
        <v>3.57246158367E-5</v>
      </c>
      <c r="O866">
        <v>4.9378182000299997</v>
      </c>
      <c r="P866">
        <v>3.91473664887E-2</v>
      </c>
      <c r="Q866">
        <v>0.249693201867</v>
      </c>
      <c r="R866">
        <v>2.0283674292899999E-3</v>
      </c>
      <c r="S866">
        <v>0</v>
      </c>
      <c r="T866">
        <v>1.42848622656</v>
      </c>
      <c r="U866">
        <v>4</v>
      </c>
      <c r="V866">
        <v>3</v>
      </c>
      <c r="Z866">
        <v>1</v>
      </c>
      <c r="AA866" t="s">
        <v>473</v>
      </c>
      <c r="AB866">
        <v>1578</v>
      </c>
      <c r="AC866">
        <v>9.0216300614200003E-3</v>
      </c>
      <c r="AD866" s="1">
        <v>2.52655024097E-5</v>
      </c>
      <c r="AE866">
        <v>0.99988756465999995</v>
      </c>
      <c r="AF866">
        <v>0.643065406103</v>
      </c>
      <c r="AG866">
        <v>0.68996933471800004</v>
      </c>
      <c r="AH866">
        <v>0.80859607492899999</v>
      </c>
      <c r="AI866">
        <v>4.7299153454400002E-4</v>
      </c>
      <c r="AJ866" s="1">
        <v>1.6993657266300002E-5</v>
      </c>
      <c r="AK866">
        <v>1.8801045870899999</v>
      </c>
      <c r="AL866">
        <v>2.0172400761199999E-2</v>
      </c>
      <c r="AM866" s="1">
        <v>3.5730816167999997E-5</v>
      </c>
      <c r="AN866">
        <v>4.9346065699999997</v>
      </c>
      <c r="AO866">
        <v>3.9118830766900002E-2</v>
      </c>
      <c r="AP866">
        <v>0.24951695074499999</v>
      </c>
      <c r="AQ866">
        <v>2.02680605001E-3</v>
      </c>
      <c r="AR866">
        <v>0</v>
      </c>
      <c r="AS866">
        <v>1.2600898763199999</v>
      </c>
      <c r="AT866">
        <v>2</v>
      </c>
      <c r="AU866">
        <v>3</v>
      </c>
      <c r="AV866">
        <f t="shared" si="170"/>
        <v>1578</v>
      </c>
      <c r="AW866" s="2">
        <f t="shared" si="171"/>
        <v>-1.3870480279732752E-4</v>
      </c>
      <c r="AX866" s="2">
        <f t="shared" si="172"/>
        <v>1.7355907526815713E-4</v>
      </c>
      <c r="BC866" s="2">
        <f t="shared" si="173"/>
        <v>3.4657944765676259E-4</v>
      </c>
      <c r="BD866" s="2">
        <f t="shared" si="174"/>
        <v>1.0007388310209963E-4</v>
      </c>
      <c r="BE866" s="2">
        <f t="shared" si="175"/>
        <v>-2.7739036860536755E-4</v>
      </c>
      <c r="BF866" s="2">
        <f t="shared" si="176"/>
        <v>-5.5492025546368708E-5</v>
      </c>
      <c r="BG866" s="2">
        <f t="shared" si="177"/>
        <v>1.7355907557799639E-4</v>
      </c>
      <c r="BH866" s="2">
        <f t="shared" si="178"/>
        <v>-6.5041479858057773E-4</v>
      </c>
      <c r="BI866" s="2">
        <f t="shared" si="179"/>
        <v>-7.2893081602908927E-4</v>
      </c>
      <c r="BJ866" s="2">
        <f t="shared" si="180"/>
        <v>-7.0587072728512008E-4</v>
      </c>
      <c r="BK866" s="2">
        <f t="shared" si="181"/>
        <v>-7.6977142181113099E-4</v>
      </c>
      <c r="BL866" s="2"/>
      <c r="BM866" s="2">
        <f t="shared" si="182"/>
        <v>-0.11788447596412792</v>
      </c>
    </row>
    <row r="867" spans="1:65" hidden="1">
      <c r="A867">
        <v>1</v>
      </c>
      <c r="B867" t="s">
        <v>473</v>
      </c>
      <c r="C867">
        <v>1579</v>
      </c>
      <c r="D867">
        <v>9.2352256782200007E-3</v>
      </c>
      <c r="E867" s="1">
        <v>2.59951173703E-5</v>
      </c>
      <c r="F867" s="1"/>
      <c r="G867" s="1"/>
      <c r="H867" s="1"/>
      <c r="I867" s="1"/>
      <c r="J867">
        <v>5.4468705819400005E-4</v>
      </c>
      <c r="K867" s="1">
        <v>1.55474816443E-5</v>
      </c>
      <c r="L867">
        <v>1.97018498587</v>
      </c>
      <c r="M867">
        <v>2.0407164584799999E-2</v>
      </c>
      <c r="N867" s="1">
        <v>3.6762647540600003E-5</v>
      </c>
      <c r="O867">
        <v>4.8415013230600001</v>
      </c>
      <c r="P867">
        <v>3.8349808492000002E-2</v>
      </c>
      <c r="Q867">
        <v>0.24765816808800001</v>
      </c>
      <c r="R867">
        <v>2.0118075937599999E-3</v>
      </c>
      <c r="S867">
        <v>0</v>
      </c>
      <c r="T867">
        <v>4.3108465469199997</v>
      </c>
      <c r="U867">
        <v>4</v>
      </c>
      <c r="V867">
        <v>3</v>
      </c>
      <c r="Z867">
        <v>1</v>
      </c>
      <c r="AA867" t="s">
        <v>473</v>
      </c>
      <c r="AB867">
        <v>1579</v>
      </c>
      <c r="AC867">
        <v>1.00605662966E-2</v>
      </c>
      <c r="AD867" s="1">
        <v>7.3660433419599997E-5</v>
      </c>
      <c r="AE867">
        <v>0.157606657682</v>
      </c>
      <c r="AF867">
        <v>1.1773746121499999E-2</v>
      </c>
      <c r="AG867">
        <v>0.98853639613099997</v>
      </c>
      <c r="AH867">
        <v>1.5773829920400001E-3</v>
      </c>
      <c r="AI867">
        <v>5.7887701701900003E-4</v>
      </c>
      <c r="AJ867" s="1">
        <v>1.7142446053799999E-5</v>
      </c>
      <c r="AK867">
        <v>2.3380663662100001</v>
      </c>
      <c r="AL867">
        <v>2.11731803829E-2</v>
      </c>
      <c r="AM867">
        <v>1.04171583952E-4</v>
      </c>
      <c r="AN867">
        <v>4.8647329417899998</v>
      </c>
      <c r="AO867">
        <v>3.69248938749E-2</v>
      </c>
      <c r="AP867">
        <v>0.25818739489699999</v>
      </c>
      <c r="AQ867">
        <v>2.3354071945900002E-3</v>
      </c>
      <c r="AR867">
        <v>0</v>
      </c>
      <c r="AS867">
        <v>2.9161837097499999</v>
      </c>
      <c r="AT867">
        <v>2</v>
      </c>
      <c r="AU867">
        <v>2</v>
      </c>
      <c r="AV867">
        <f t="shared" si="170"/>
        <v>1579</v>
      </c>
      <c r="AW867" s="2">
        <f t="shared" si="171"/>
        <v>8.9368754715594065E-2</v>
      </c>
      <c r="AX867" s="2">
        <f t="shared" si="172"/>
        <v>1.8336257294132736</v>
      </c>
      <c r="BC867" s="2">
        <f t="shared" si="173"/>
        <v>6.2769912210439593E-2</v>
      </c>
      <c r="BD867" s="2">
        <f t="shared" si="174"/>
        <v>0.10258667261940409</v>
      </c>
      <c r="BE867" s="2">
        <f t="shared" si="175"/>
        <v>0.18672428374919828</v>
      </c>
      <c r="BF867" s="2">
        <f t="shared" si="176"/>
        <v>3.7536610973900687E-2</v>
      </c>
      <c r="BG867" s="2">
        <f t="shared" si="177"/>
        <v>1.8336257294025082</v>
      </c>
      <c r="BH867" s="2">
        <f t="shared" si="178"/>
        <v>4.7984327959072984E-3</v>
      </c>
      <c r="BI867" s="2">
        <f t="shared" si="179"/>
        <v>-3.715571662886525E-2</v>
      </c>
      <c r="BJ867" s="2">
        <f t="shared" si="180"/>
        <v>4.251516067605994E-2</v>
      </c>
      <c r="BK867" s="2">
        <f t="shared" si="181"/>
        <v>0.16085017366158938</v>
      </c>
      <c r="BL867" s="2"/>
      <c r="BM867" s="2">
        <f t="shared" si="182"/>
        <v>-0.3235241203764152</v>
      </c>
    </row>
    <row r="868" spans="1:65" hidden="1">
      <c r="A868">
        <v>1</v>
      </c>
      <c r="B868" t="s">
        <v>473</v>
      </c>
      <c r="C868">
        <v>1580</v>
      </c>
      <c r="D868">
        <v>8.9953427711499997E-3</v>
      </c>
      <c r="E868" s="1">
        <v>4.35931793589E-5</v>
      </c>
      <c r="F868" s="1"/>
      <c r="G868" s="1"/>
      <c r="H868" s="1"/>
      <c r="I868" s="1"/>
      <c r="J868">
        <v>3.6160122661900001E-4</v>
      </c>
      <c r="K868" s="1">
        <v>2.0911258451900001E-5</v>
      </c>
      <c r="L868">
        <v>1.8691640252799999</v>
      </c>
      <c r="M868">
        <v>2.01358065471E-2</v>
      </c>
      <c r="N868" s="1">
        <v>6.1650065476299995E-5</v>
      </c>
      <c r="O868">
        <v>4.9669724244999998</v>
      </c>
      <c r="P868">
        <v>6.9131173549000002E-2</v>
      </c>
      <c r="Q868">
        <v>0.250697909893</v>
      </c>
      <c r="R868">
        <v>3.5726834423599999E-3</v>
      </c>
      <c r="S868">
        <v>0</v>
      </c>
      <c r="T868">
        <v>5.5766743010999997</v>
      </c>
      <c r="U868">
        <v>4</v>
      </c>
      <c r="V868">
        <v>3</v>
      </c>
      <c r="Z868">
        <v>1</v>
      </c>
      <c r="AA868" t="s">
        <v>473</v>
      </c>
      <c r="AB868">
        <v>1580</v>
      </c>
      <c r="AC868">
        <v>8.9975895105000002E-3</v>
      </c>
      <c r="AD868" s="1">
        <v>6.1335614795700001E-9</v>
      </c>
      <c r="AE868">
        <v>0.99999964578</v>
      </c>
      <c r="AF868">
        <v>0.89836142591099999</v>
      </c>
      <c r="AG868">
        <v>0.99997864023799998</v>
      </c>
      <c r="AH868">
        <v>0.93671890499400001</v>
      </c>
      <c r="AI868">
        <v>3.6176730226600002E-4</v>
      </c>
      <c r="AJ868" s="1">
        <v>1.8612160767099999E-8</v>
      </c>
      <c r="AK868">
        <v>1.8700978526900001</v>
      </c>
      <c r="AL868">
        <v>2.0137814085899999E-2</v>
      </c>
      <c r="AM868" s="1">
        <v>8.6741658300600002E-9</v>
      </c>
      <c r="AN868">
        <v>4.9622320629200001</v>
      </c>
      <c r="AO868" s="1">
        <v>9.7162394743200007E-6</v>
      </c>
      <c r="AP868">
        <v>0.25048362042200001</v>
      </c>
      <c r="AQ868" s="1">
        <v>5.0218376153099998E-7</v>
      </c>
      <c r="AR868">
        <v>0</v>
      </c>
      <c r="AS868">
        <v>5.4988148882400001</v>
      </c>
      <c r="AT868">
        <v>2</v>
      </c>
      <c r="AU868">
        <v>2</v>
      </c>
      <c r="AV868">
        <f t="shared" si="170"/>
        <v>1580</v>
      </c>
      <c r="AW868" s="2">
        <f t="shared" si="171"/>
        <v>2.4976695242857102E-4</v>
      </c>
      <c r="AX868" s="2">
        <f t="shared" si="172"/>
        <v>-0.99985929997376255</v>
      </c>
      <c r="BC868" s="2">
        <f t="shared" si="173"/>
        <v>4.5927843927089259E-4</v>
      </c>
      <c r="BD868" s="2">
        <f t="shared" si="174"/>
        <v>-0.9991099454482899</v>
      </c>
      <c r="BE868" s="2">
        <f t="shared" si="175"/>
        <v>4.9959628869930572E-4</v>
      </c>
      <c r="BF868" s="2">
        <f t="shared" si="176"/>
        <v>9.9699944737927004E-5</v>
      </c>
      <c r="BG868" s="2">
        <f t="shared" si="177"/>
        <v>-0.99985929997376255</v>
      </c>
      <c r="BH868" s="2">
        <f t="shared" si="178"/>
        <v>-9.5437646414493109E-4</v>
      </c>
      <c r="BI868" s="2">
        <f t="shared" si="179"/>
        <v>-0.9998594521259293</v>
      </c>
      <c r="BJ868" s="2">
        <f t="shared" si="180"/>
        <v>-8.547716695821516E-4</v>
      </c>
      <c r="BK868" s="2">
        <f t="shared" si="181"/>
        <v>-0.99985943793520105</v>
      </c>
      <c r="BL868" s="2"/>
      <c r="BM868" s="2">
        <f t="shared" si="182"/>
        <v>-1.3961620969085799E-2</v>
      </c>
    </row>
    <row r="869" spans="1:65" hidden="1">
      <c r="A869">
        <v>1</v>
      </c>
      <c r="B869" t="s">
        <v>473</v>
      </c>
      <c r="C869">
        <v>1581</v>
      </c>
      <c r="D869">
        <v>8.8961338714400005E-3</v>
      </c>
      <c r="E869" s="1">
        <v>3.4910120943399999E-5</v>
      </c>
      <c r="F869" s="1"/>
      <c r="G869" s="1"/>
      <c r="H869" s="1"/>
      <c r="I869" s="1"/>
      <c r="J869">
        <v>6.2834220372800001E-4</v>
      </c>
      <c r="K869" s="1">
        <v>1.57831067846E-5</v>
      </c>
      <c r="L869">
        <v>1.8281616705299999</v>
      </c>
      <c r="M869">
        <v>2.0090821162099998E-2</v>
      </c>
      <c r="N869" s="1">
        <v>4.9370366502199998E-5</v>
      </c>
      <c r="O869">
        <v>4.90152654093</v>
      </c>
      <c r="P869">
        <v>5.5162977463200001E-2</v>
      </c>
      <c r="Q869">
        <v>0.24684195682599999</v>
      </c>
      <c r="R869">
        <v>2.8434718236400001E-3</v>
      </c>
      <c r="S869">
        <v>0</v>
      </c>
      <c r="T869">
        <v>3.4906862090500002</v>
      </c>
      <c r="U869">
        <v>4</v>
      </c>
      <c r="V869">
        <v>3</v>
      </c>
      <c r="Z869">
        <v>1</v>
      </c>
      <c r="AA869" t="s">
        <v>473</v>
      </c>
      <c r="AB869">
        <v>1581</v>
      </c>
      <c r="AC869">
        <v>8.8947253338700003E-3</v>
      </c>
      <c r="AD869" s="1">
        <v>3.4907248372700001E-5</v>
      </c>
      <c r="AE869">
        <v>0.99975390706900003</v>
      </c>
      <c r="AF869">
        <v>0.64645981942300001</v>
      </c>
      <c r="AG869">
        <v>0.73668995519699998</v>
      </c>
      <c r="AH869">
        <v>0.81741019209400001</v>
      </c>
      <c r="AI869">
        <v>6.2828535065000005E-4</v>
      </c>
      <c r="AJ869" s="1">
        <v>1.5781842478900001E-5</v>
      </c>
      <c r="AK869">
        <v>1.8275828054700001</v>
      </c>
      <c r="AL869">
        <v>2.0089573832699999E-2</v>
      </c>
      <c r="AM869" s="1">
        <v>4.9366304073800002E-5</v>
      </c>
      <c r="AN869">
        <v>4.9004057017399996</v>
      </c>
      <c r="AO869">
        <v>5.5150685095900001E-2</v>
      </c>
      <c r="AP869">
        <v>0.24677018955300001</v>
      </c>
      <c r="AQ869">
        <v>2.8426583277400001E-3</v>
      </c>
      <c r="AR869">
        <v>0</v>
      </c>
      <c r="AS869">
        <v>3.4791680234400002</v>
      </c>
      <c r="AT869">
        <v>2</v>
      </c>
      <c r="AU869">
        <v>3</v>
      </c>
      <c r="AV869">
        <f t="shared" si="170"/>
        <v>1581</v>
      </c>
      <c r="AW869" s="2">
        <f t="shared" si="171"/>
        <v>-1.5833142692717674E-4</v>
      </c>
      <c r="AX869" s="2">
        <f t="shared" si="172"/>
        <v>-8.2284753600691548E-5</v>
      </c>
      <c r="BC869" s="2">
        <f t="shared" si="173"/>
        <v>-9.0481074902579327E-5</v>
      </c>
      <c r="BD869" s="2">
        <f t="shared" si="174"/>
        <v>-8.0104995629412374E-5</v>
      </c>
      <c r="BE869" s="2">
        <f t="shared" si="175"/>
        <v>-3.1663778391765777E-4</v>
      </c>
      <c r="BF869" s="2">
        <f t="shared" si="176"/>
        <v>-6.2084540494178287E-5</v>
      </c>
      <c r="BG869" s="2">
        <f t="shared" si="177"/>
        <v>-8.2284752733508934E-5</v>
      </c>
      <c r="BH869" s="2">
        <f t="shared" si="178"/>
        <v>-2.2867145176933478E-4</v>
      </c>
      <c r="BI869" s="2">
        <f t="shared" si="179"/>
        <v>-2.2283726994614108E-4</v>
      </c>
      <c r="BJ869" s="2">
        <f t="shared" si="180"/>
        <v>-2.9074179253315983E-4</v>
      </c>
      <c r="BK869" s="2">
        <f t="shared" si="181"/>
        <v>-2.8609247794782872E-4</v>
      </c>
      <c r="BL869" s="2"/>
      <c r="BM869" s="2">
        <f t="shared" si="182"/>
        <v>-3.2996909261387491E-3</v>
      </c>
    </row>
    <row r="870" spans="1:65" hidden="1">
      <c r="A870">
        <v>1</v>
      </c>
      <c r="B870" t="s">
        <v>473</v>
      </c>
      <c r="C870">
        <v>1582</v>
      </c>
      <c r="D870">
        <v>9.0357309434799995E-3</v>
      </c>
      <c r="E870" s="1">
        <v>2.3911212641900001E-5</v>
      </c>
      <c r="F870" s="1"/>
      <c r="G870" s="1"/>
      <c r="H870" s="1"/>
      <c r="I870" s="1"/>
      <c r="J870">
        <v>5.5791588125999995E-4</v>
      </c>
      <c r="K870" s="1">
        <v>1.7186603370000001E-5</v>
      </c>
      <c r="L870">
        <v>1.8859864180799999</v>
      </c>
      <c r="M870">
        <v>2.0202922265199999E-2</v>
      </c>
      <c r="N870" s="1">
        <v>3.3815561210899998E-5</v>
      </c>
      <c r="O870">
        <v>4.8921148051900003</v>
      </c>
      <c r="P870">
        <v>3.6407745946300002E-2</v>
      </c>
      <c r="Q870">
        <v>0.247742643427</v>
      </c>
      <c r="R870">
        <v>1.88978869287E-3</v>
      </c>
      <c r="S870">
        <v>0</v>
      </c>
      <c r="T870">
        <v>8.4507748895100008</v>
      </c>
      <c r="U870">
        <v>4</v>
      </c>
      <c r="V870">
        <v>3</v>
      </c>
      <c r="Z870">
        <v>1</v>
      </c>
      <c r="AA870" t="s">
        <v>473</v>
      </c>
      <c r="AB870">
        <v>1582</v>
      </c>
      <c r="AC870">
        <v>9.2664662106399995E-3</v>
      </c>
      <c r="AD870" s="1">
        <v>7.5438519318999999E-5</v>
      </c>
      <c r="AE870">
        <v>0.19840508600099999</v>
      </c>
      <c r="AF870">
        <v>5.14818127275E-2</v>
      </c>
      <c r="AG870">
        <v>0.99563743737800003</v>
      </c>
      <c r="AH870">
        <v>2.3831760380399998E-3</v>
      </c>
      <c r="AI870">
        <v>5.7175299116800002E-4</v>
      </c>
      <c r="AJ870" s="1">
        <v>1.8738752944000001E-5</v>
      </c>
      <c r="AK870">
        <v>1.98353684836</v>
      </c>
      <c r="AL870">
        <v>2.0410879270300001E-2</v>
      </c>
      <c r="AM870">
        <v>1.0668617714600001E-4</v>
      </c>
      <c r="AN870">
        <v>4.8951203543900004</v>
      </c>
      <c r="AO870">
        <v>3.5387079064800001E-2</v>
      </c>
      <c r="AP870">
        <v>0.25044653193100003</v>
      </c>
      <c r="AQ870">
        <v>2.2341733869300001E-3</v>
      </c>
      <c r="AR870">
        <v>0</v>
      </c>
      <c r="AS870">
        <v>7.9025743611500001</v>
      </c>
      <c r="AT870">
        <v>2</v>
      </c>
      <c r="AU870">
        <v>2</v>
      </c>
      <c r="AV870">
        <f t="shared" si="170"/>
        <v>1582</v>
      </c>
      <c r="AW870" s="2">
        <f t="shared" si="171"/>
        <v>2.5535871818593039E-2</v>
      </c>
      <c r="AX870" s="2">
        <f t="shared" si="172"/>
        <v>2.1549432665245876</v>
      </c>
      <c r="BC870" s="2">
        <f t="shared" si="173"/>
        <v>2.4801426832930931E-2</v>
      </c>
      <c r="BD870" s="2">
        <f t="shared" si="174"/>
        <v>9.0311595641367287E-2</v>
      </c>
      <c r="BE870" s="2">
        <f t="shared" si="175"/>
        <v>5.1723824384329264E-2</v>
      </c>
      <c r="BF870" s="2">
        <f t="shared" si="176"/>
        <v>1.0293412129700301E-2</v>
      </c>
      <c r="BG870" s="2">
        <f t="shared" si="177"/>
        <v>2.1549432665222525</v>
      </c>
      <c r="BH870" s="2">
        <f t="shared" si="178"/>
        <v>6.1436603998162682E-4</v>
      </c>
      <c r="BI870" s="2">
        <f t="shared" si="179"/>
        <v>-2.8034333215943799E-2</v>
      </c>
      <c r="BJ870" s="2">
        <f t="shared" si="180"/>
        <v>1.0914102096423111E-2</v>
      </c>
      <c r="BK870" s="2">
        <f t="shared" si="181"/>
        <v>0.18223449815279988</v>
      </c>
      <c r="BL870" s="2"/>
      <c r="BM870" s="2">
        <f t="shared" si="182"/>
        <v>-6.4869853419061652E-2</v>
      </c>
    </row>
    <row r="871" spans="1:65" hidden="1">
      <c r="A871">
        <v>1</v>
      </c>
      <c r="B871" t="s">
        <v>473</v>
      </c>
      <c r="C871">
        <v>1587</v>
      </c>
      <c r="D871">
        <v>9.8392882805499998E-3</v>
      </c>
      <c r="E871" s="1">
        <v>3.3185144225900003E-5</v>
      </c>
      <c r="F871" s="1"/>
      <c r="G871" s="1"/>
      <c r="H871" s="1"/>
      <c r="I871" s="1"/>
      <c r="J871" s="1">
        <v>-2.02629918739E-5</v>
      </c>
      <c r="K871" s="1">
        <v>1.5574642029700001E-5</v>
      </c>
      <c r="L871">
        <v>2.2363478183400001</v>
      </c>
      <c r="M871">
        <v>2.0929138575099999E-2</v>
      </c>
      <c r="N871" s="1">
        <v>4.6930881033599997E-5</v>
      </c>
      <c r="O871">
        <v>4.4903943600999998</v>
      </c>
      <c r="P871">
        <v>4.2251985537999998E-2</v>
      </c>
      <c r="Q871">
        <v>0.235573140367</v>
      </c>
      <c r="R871">
        <v>2.2786794177700001E-3</v>
      </c>
      <c r="S871">
        <v>0</v>
      </c>
      <c r="T871">
        <v>15.4175882571</v>
      </c>
      <c r="U871">
        <v>4</v>
      </c>
      <c r="V871">
        <v>3</v>
      </c>
      <c r="Z871">
        <v>1</v>
      </c>
      <c r="AA871" t="s">
        <v>473</v>
      </c>
      <c r="AB871">
        <v>1587</v>
      </c>
      <c r="AC871">
        <v>9.8420954782599997E-3</v>
      </c>
      <c r="AD871" s="1">
        <v>3.3204357224199998E-5</v>
      </c>
      <c r="AE871">
        <v>0.99999995892100002</v>
      </c>
      <c r="AF871">
        <v>0.63973190349700004</v>
      </c>
      <c r="AG871">
        <v>0.99875517859600005</v>
      </c>
      <c r="AH871">
        <v>0.72790347408199996</v>
      </c>
      <c r="AI871" s="1">
        <v>-2.0326874878899999E-5</v>
      </c>
      <c r="AJ871" s="1">
        <v>1.5581558165100001E-5</v>
      </c>
      <c r="AK871">
        <v>2.23762408261</v>
      </c>
      <c r="AL871">
        <v>2.0931778246599999E-2</v>
      </c>
      <c r="AM871" s="1">
        <v>4.6958052316300001E-5</v>
      </c>
      <c r="AN871">
        <v>4.4850851549600002</v>
      </c>
      <c r="AO871">
        <v>4.2194419245899999E-2</v>
      </c>
      <c r="AP871">
        <v>0.235324287479</v>
      </c>
      <c r="AQ871">
        <v>2.2759393008700002E-3</v>
      </c>
      <c r="AR871">
        <v>0</v>
      </c>
      <c r="AS871">
        <v>15.1857483562</v>
      </c>
      <c r="AT871">
        <v>2</v>
      </c>
      <c r="AU871">
        <v>3</v>
      </c>
      <c r="AV871">
        <f t="shared" si="170"/>
        <v>1587</v>
      </c>
      <c r="AW871" s="2">
        <f t="shared" si="171"/>
        <v>2.8530495600470401E-4</v>
      </c>
      <c r="AX871" s="2">
        <f t="shared" si="172"/>
        <v>5.789638330093459E-4</v>
      </c>
      <c r="BC871" s="2">
        <f t="shared" si="173"/>
        <v>3.1526936099838688E-3</v>
      </c>
      <c r="BD871" s="2">
        <f t="shared" si="174"/>
        <v>4.4406384344578183E-4</v>
      </c>
      <c r="BE871" s="2">
        <f t="shared" si="175"/>
        <v>5.7069131175994166E-4</v>
      </c>
      <c r="BF871" s="2">
        <f t="shared" si="176"/>
        <v>1.2612423060453411E-4</v>
      </c>
      <c r="BG871" s="2">
        <f t="shared" si="177"/>
        <v>5.7896383152385828E-4</v>
      </c>
      <c r="BH871" s="2">
        <f t="shared" si="178"/>
        <v>-1.182347186958748E-3</v>
      </c>
      <c r="BI871" s="2">
        <f t="shared" si="179"/>
        <v>-1.3624517609527665E-3</v>
      </c>
      <c r="BJ871" s="2">
        <f t="shared" si="180"/>
        <v>-1.0563720788045368E-3</v>
      </c>
      <c r="BK871" s="2">
        <f t="shared" si="181"/>
        <v>-1.2025021504259911E-3</v>
      </c>
      <c r="BL871" s="2"/>
      <c r="BM871" s="2">
        <f t="shared" si="182"/>
        <v>-1.5037364925946536E-2</v>
      </c>
    </row>
    <row r="872" spans="1:65" hidden="1">
      <c r="A872">
        <v>1</v>
      </c>
      <c r="B872" t="s">
        <v>473</v>
      </c>
      <c r="C872">
        <v>1588</v>
      </c>
      <c r="D872">
        <v>9.2883703387499992E-3</v>
      </c>
      <c r="E872" s="1">
        <v>5.1728738137499999E-5</v>
      </c>
      <c r="F872" s="1"/>
      <c r="G872" s="1"/>
      <c r="H872" s="1"/>
      <c r="I872" s="1"/>
      <c r="J872">
        <v>2.6936061374700001E-4</v>
      </c>
      <c r="K872" s="1">
        <v>1.49386207729E-5</v>
      </c>
      <c r="L872">
        <v>1.992925324</v>
      </c>
      <c r="M872">
        <v>2.0428593074800001E-2</v>
      </c>
      <c r="N872" s="1">
        <v>7.31554830385E-5</v>
      </c>
      <c r="O872">
        <v>4.81245133016</v>
      </c>
      <c r="P872">
        <v>7.6974000027799999E-2</v>
      </c>
      <c r="Q872">
        <v>0.24643066114100001</v>
      </c>
      <c r="R872">
        <v>4.0391791386999998E-3</v>
      </c>
      <c r="S872">
        <v>0</v>
      </c>
      <c r="T872">
        <v>3.49611152583</v>
      </c>
      <c r="U872">
        <v>4</v>
      </c>
      <c r="V872">
        <v>3</v>
      </c>
      <c r="Z872">
        <v>1</v>
      </c>
      <c r="AA872" t="s">
        <v>473</v>
      </c>
      <c r="AB872">
        <v>1588</v>
      </c>
      <c r="AC872">
        <v>9.2931423153500003E-3</v>
      </c>
      <c r="AD872" s="1">
        <v>5.1779282692300002E-5</v>
      </c>
      <c r="AE872">
        <v>0.99992690577900001</v>
      </c>
      <c r="AF872">
        <v>0.63435687635600002</v>
      </c>
      <c r="AG872">
        <v>0.71292769796300004</v>
      </c>
      <c r="AH872">
        <v>0.63356905909200001</v>
      </c>
      <c r="AI872">
        <v>2.6960953464200002E-4</v>
      </c>
      <c r="AJ872" s="1">
        <v>1.4950047793800001E-5</v>
      </c>
      <c r="AK872">
        <v>1.99497361355</v>
      </c>
      <c r="AL872">
        <v>2.04329331253E-2</v>
      </c>
      <c r="AM872" s="1">
        <v>7.3226963833399993E-5</v>
      </c>
      <c r="AN872">
        <v>4.8031827472400002</v>
      </c>
      <c r="AO872">
        <v>7.6802599527600005E-2</v>
      </c>
      <c r="AP872">
        <v>0.246008299155</v>
      </c>
      <c r="AQ872">
        <v>4.03124643026E-3</v>
      </c>
      <c r="AR872">
        <v>0</v>
      </c>
      <c r="AS872">
        <v>3.2946290342800002</v>
      </c>
      <c r="AT872">
        <v>2</v>
      </c>
      <c r="AU872">
        <v>3</v>
      </c>
      <c r="AV872">
        <f t="shared" si="170"/>
        <v>1588</v>
      </c>
      <c r="AW872" s="2">
        <f t="shared" si="171"/>
        <v>5.1375821871496943E-4</v>
      </c>
      <c r="AX872" s="2">
        <f t="shared" si="172"/>
        <v>9.771078247772264E-4</v>
      </c>
      <c r="BC872" s="2">
        <f t="shared" si="173"/>
        <v>9.2411764117012493E-4</v>
      </c>
      <c r="BD872" s="2">
        <f t="shared" si="174"/>
        <v>7.64931453426458E-4</v>
      </c>
      <c r="BE872" s="2">
        <f t="shared" si="175"/>
        <v>1.0277803815994997E-3</v>
      </c>
      <c r="BF872" s="2">
        <f t="shared" si="176"/>
        <v>2.1244979936245641E-4</v>
      </c>
      <c r="BG872" s="2">
        <f t="shared" si="177"/>
        <v>9.7710782474602327E-4</v>
      </c>
      <c r="BH872" s="2">
        <f t="shared" si="178"/>
        <v>-1.9259587856843272E-3</v>
      </c>
      <c r="BI872" s="2">
        <f t="shared" si="179"/>
        <v>-2.2267324049431172E-3</v>
      </c>
      <c r="BJ872" s="2">
        <f t="shared" si="180"/>
        <v>-1.7139181627985462E-3</v>
      </c>
      <c r="BK872" s="2">
        <f t="shared" si="181"/>
        <v>-1.9639407334018171E-3</v>
      </c>
      <c r="BL872" s="2"/>
      <c r="BM872" s="2">
        <f t="shared" si="182"/>
        <v>-5.7630453165296691E-2</v>
      </c>
    </row>
    <row r="873" spans="1:65" hidden="1">
      <c r="A873">
        <v>1</v>
      </c>
      <c r="B873" t="s">
        <v>473</v>
      </c>
      <c r="C873">
        <v>1589</v>
      </c>
      <c r="D873">
        <v>9.2675169429700006E-3</v>
      </c>
      <c r="E873" s="1">
        <v>2.0884397266900002E-5</v>
      </c>
      <c r="F873" s="1"/>
      <c r="G873" s="1"/>
      <c r="H873" s="1"/>
      <c r="I873" s="1"/>
      <c r="J873">
        <v>1.4790707011500001E-4</v>
      </c>
      <c r="K873" s="1">
        <v>1.32520656095E-5</v>
      </c>
      <c r="L873">
        <v>1.9839867036600001</v>
      </c>
      <c r="M873">
        <v>2.0415849557500001E-2</v>
      </c>
      <c r="N873" s="1">
        <v>2.95349978569E-5</v>
      </c>
      <c r="O873">
        <v>4.7310577443400001</v>
      </c>
      <c r="P873">
        <v>3.0012473181100001E-2</v>
      </c>
      <c r="Q873">
        <v>0.242111623414</v>
      </c>
      <c r="R873">
        <v>1.5753180384900001E-3</v>
      </c>
      <c r="S873">
        <v>0</v>
      </c>
      <c r="T873">
        <v>10.236647549800001</v>
      </c>
      <c r="U873">
        <v>4</v>
      </c>
      <c r="V873">
        <v>3</v>
      </c>
      <c r="Z873">
        <v>1</v>
      </c>
      <c r="AA873" t="s">
        <v>473</v>
      </c>
      <c r="AB873">
        <v>1589</v>
      </c>
      <c r="AC873">
        <v>9.2629397074599999E-3</v>
      </c>
      <c r="AD873" s="1">
        <v>1.18274220988E-9</v>
      </c>
      <c r="AE873">
        <v>0.99999941083499999</v>
      </c>
      <c r="AF873">
        <v>7.7327151901299997E-3</v>
      </c>
      <c r="AG873">
        <v>0.99812016106300006</v>
      </c>
      <c r="AH873">
        <v>0.53134187690900003</v>
      </c>
      <c r="AI873">
        <v>1.4785928388199999E-4</v>
      </c>
      <c r="AJ873" s="1">
        <v>3.54392667984E-9</v>
      </c>
      <c r="AK873">
        <v>1.9820274017599999</v>
      </c>
      <c r="AL873">
        <v>2.04116946046E-2</v>
      </c>
      <c r="AM873" s="1">
        <v>1.6726500740000001E-9</v>
      </c>
      <c r="AN873">
        <v>4.7307461341500003</v>
      </c>
      <c r="AO873" s="1">
        <v>1.7007081885000001E-6</v>
      </c>
      <c r="AP873">
        <v>0.242046406425</v>
      </c>
      <c r="AQ873" s="1">
        <v>8.9247895148600002E-8</v>
      </c>
      <c r="AR873">
        <v>0</v>
      </c>
      <c r="AS873">
        <v>10.2297502021</v>
      </c>
      <c r="AT873">
        <v>2</v>
      </c>
      <c r="AU873">
        <v>2</v>
      </c>
      <c r="AV873">
        <f t="shared" si="170"/>
        <v>1589</v>
      </c>
      <c r="AW873" s="2">
        <f t="shared" si="171"/>
        <v>-4.9390095946605351E-4</v>
      </c>
      <c r="AX873" s="2">
        <f t="shared" si="172"/>
        <v>-0.99994336718485266</v>
      </c>
      <c r="BC873" s="2">
        <f t="shared" si="173"/>
        <v>-3.2308281789953812E-4</v>
      </c>
      <c r="BD873" s="2">
        <f t="shared" si="174"/>
        <v>-0.99973257552563732</v>
      </c>
      <c r="BE873" s="2">
        <f t="shared" si="175"/>
        <v>-9.8755797928770997E-4</v>
      </c>
      <c r="BF873" s="2">
        <f t="shared" si="176"/>
        <v>-2.0351604219550389E-4</v>
      </c>
      <c r="BG873" s="2">
        <f t="shared" si="177"/>
        <v>-0.99994336718485288</v>
      </c>
      <c r="BH873" s="2">
        <f t="shared" si="178"/>
        <v>-6.5864803779367559E-5</v>
      </c>
      <c r="BI873" s="2">
        <f t="shared" si="179"/>
        <v>-0.99994333328752216</v>
      </c>
      <c r="BJ873" s="2">
        <f t="shared" si="180"/>
        <v>-2.6936744333204405E-4</v>
      </c>
      <c r="BK873" s="2">
        <f t="shared" si="181"/>
        <v>-0.99994334610982161</v>
      </c>
      <c r="BL873" s="2"/>
      <c r="BM873" s="2">
        <f t="shared" si="182"/>
        <v>-6.7378970179895266E-4</v>
      </c>
    </row>
    <row r="874" spans="1:65" hidden="1">
      <c r="A874">
        <v>1</v>
      </c>
      <c r="B874" t="s">
        <v>473</v>
      </c>
      <c r="C874">
        <v>1590</v>
      </c>
      <c r="D874">
        <v>9.2559947753400006E-3</v>
      </c>
      <c r="E874" s="1">
        <v>3.3982038109200001E-5</v>
      </c>
      <c r="F874" s="1"/>
      <c r="G874" s="1"/>
      <c r="H874" s="1"/>
      <c r="I874" s="1"/>
      <c r="J874">
        <v>3.2345798886900001E-4</v>
      </c>
      <c r="K874" s="1">
        <v>1.5357552256399999E-5</v>
      </c>
      <c r="L874">
        <v>1.9790564473900001</v>
      </c>
      <c r="M874">
        <v>2.0441809796E-2</v>
      </c>
      <c r="N874" s="1">
        <v>4.8057859171099999E-5</v>
      </c>
      <c r="O874">
        <v>4.77326097105</v>
      </c>
      <c r="P874">
        <v>4.9662547735E-2</v>
      </c>
      <c r="Q874">
        <v>0.24458198007699999</v>
      </c>
      <c r="R874">
        <v>2.6088648579999998E-3</v>
      </c>
      <c r="S874">
        <v>0</v>
      </c>
      <c r="T874">
        <v>3.1184906192100001</v>
      </c>
      <c r="U874">
        <v>4</v>
      </c>
      <c r="V874">
        <v>3</v>
      </c>
      <c r="Z874">
        <v>1</v>
      </c>
      <c r="AA874" t="s">
        <v>473</v>
      </c>
      <c r="AB874">
        <v>1590</v>
      </c>
      <c r="AC874">
        <v>9.2634756843899997E-3</v>
      </c>
      <c r="AD874" s="1">
        <v>3.4011686835100001E-5</v>
      </c>
      <c r="AE874">
        <v>0.99981229537500005</v>
      </c>
      <c r="AF874">
        <v>0.64539509827800001</v>
      </c>
      <c r="AG874">
        <v>0.64295958833599998</v>
      </c>
      <c r="AH874">
        <v>0.79696549692999996</v>
      </c>
      <c r="AI874">
        <v>3.23668761579E-4</v>
      </c>
      <c r="AJ874" s="1">
        <v>1.5367346094600001E-5</v>
      </c>
      <c r="AK874">
        <v>1.98225677855</v>
      </c>
      <c r="AL874">
        <v>2.0448586080200001E-2</v>
      </c>
      <c r="AM874" s="1">
        <v>4.80997888014E-5</v>
      </c>
      <c r="AN874">
        <v>4.7722045723899997</v>
      </c>
      <c r="AO874">
        <v>4.9648414861299998E-2</v>
      </c>
      <c r="AP874">
        <v>0.24460890906999999</v>
      </c>
      <c r="AQ874">
        <v>2.6090635902400001E-3</v>
      </c>
      <c r="AR874">
        <v>0</v>
      </c>
      <c r="AS874">
        <v>3.0823123031600002</v>
      </c>
      <c r="AT874">
        <v>2</v>
      </c>
      <c r="AU874">
        <v>3</v>
      </c>
      <c r="AV874">
        <f t="shared" si="170"/>
        <v>1590</v>
      </c>
      <c r="AW874" s="2">
        <f t="shared" si="171"/>
        <v>8.0822312799159449E-4</v>
      </c>
      <c r="AX874" s="2">
        <f t="shared" si="172"/>
        <v>8.7248227445115381E-4</v>
      </c>
      <c r="BC874" s="2">
        <f t="shared" si="173"/>
        <v>6.5162313887183563E-4</v>
      </c>
      <c r="BD874" s="2">
        <f t="shared" si="174"/>
        <v>6.3772130066626982E-4</v>
      </c>
      <c r="BE874" s="2">
        <f t="shared" si="175"/>
        <v>1.6170994840599862E-3</v>
      </c>
      <c r="BF874" s="2">
        <f t="shared" si="176"/>
        <v>3.3149140255312956E-4</v>
      </c>
      <c r="BG874" s="2">
        <f t="shared" si="177"/>
        <v>8.7248227497440604E-4</v>
      </c>
      <c r="BH874" s="2">
        <f t="shared" si="178"/>
        <v>-2.2131592351798626E-4</v>
      </c>
      <c r="BI874" s="2">
        <f t="shared" si="179"/>
        <v>-2.8457810451881099E-4</v>
      </c>
      <c r="BJ874" s="2">
        <f t="shared" si="180"/>
        <v>1.1010211378417706E-4</v>
      </c>
      <c r="BK874" s="2">
        <f t="shared" si="181"/>
        <v>7.6175751070763114E-5</v>
      </c>
      <c r="BL874" s="2"/>
      <c r="BM874" s="2">
        <f t="shared" si="182"/>
        <v>-1.1601226512319911E-2</v>
      </c>
    </row>
    <row r="875" spans="1:65" hidden="1">
      <c r="A875">
        <v>1</v>
      </c>
      <c r="B875" t="s">
        <v>473</v>
      </c>
      <c r="C875">
        <v>1591</v>
      </c>
      <c r="D875">
        <v>9.1236521911400009E-3</v>
      </c>
      <c r="E875" s="1">
        <v>3.27048011721E-5</v>
      </c>
      <c r="F875" s="1"/>
      <c r="G875" s="1"/>
      <c r="H875" s="1"/>
      <c r="I875" s="1"/>
      <c r="J875">
        <v>3.25675272814E-4</v>
      </c>
      <c r="K875" s="1">
        <v>1.44556698875E-5</v>
      </c>
      <c r="L875">
        <v>1.92286777694</v>
      </c>
      <c r="M875">
        <v>2.0308092976599999E-2</v>
      </c>
      <c r="N875" s="1">
        <v>4.6251573372299999E-5</v>
      </c>
      <c r="O875">
        <v>4.8136847538699996</v>
      </c>
      <c r="P875">
        <v>4.9213072483500001E-2</v>
      </c>
      <c r="Q875">
        <v>0.24503985249099999</v>
      </c>
      <c r="R875">
        <v>2.5665920354900002E-3</v>
      </c>
      <c r="S875">
        <v>0</v>
      </c>
      <c r="T875">
        <v>5.5433113008300001</v>
      </c>
      <c r="U875">
        <v>4</v>
      </c>
      <c r="V875">
        <v>3</v>
      </c>
      <c r="Z875">
        <v>1</v>
      </c>
      <c r="AA875" t="s">
        <v>473</v>
      </c>
      <c r="AB875">
        <v>1591</v>
      </c>
      <c r="AC875">
        <v>9.1284442130200004E-3</v>
      </c>
      <c r="AD875" s="1">
        <v>2.16458245416E-9</v>
      </c>
      <c r="AE875">
        <v>0.99999909595799996</v>
      </c>
      <c r="AF875">
        <v>9.3921071728699998E-2</v>
      </c>
      <c r="AG875">
        <v>0.99980101832000001</v>
      </c>
      <c r="AH875">
        <v>0.85828458717099998</v>
      </c>
      <c r="AI875">
        <v>3.2586894896300002E-4</v>
      </c>
      <c r="AJ875" s="1">
        <v>6.5190254394600003E-9</v>
      </c>
      <c r="AK875">
        <v>1.9248882056300001</v>
      </c>
      <c r="AL875">
        <v>2.0312399396300002E-2</v>
      </c>
      <c r="AM875" s="1">
        <v>3.0611818635499999E-9</v>
      </c>
      <c r="AN875">
        <v>4.8094443287999997</v>
      </c>
      <c r="AO875" s="1">
        <v>3.2512096384000002E-6</v>
      </c>
      <c r="AP875">
        <v>0.24487591032600001</v>
      </c>
      <c r="AQ875" s="1">
        <v>1.6960112033499999E-7</v>
      </c>
      <c r="AR875">
        <v>0</v>
      </c>
      <c r="AS875">
        <v>5.4239959403900002</v>
      </c>
      <c r="AT875">
        <v>2</v>
      </c>
      <c r="AU875">
        <v>2</v>
      </c>
      <c r="AV875">
        <f t="shared" si="170"/>
        <v>1591</v>
      </c>
      <c r="AW875" s="2">
        <f t="shared" si="171"/>
        <v>5.2523066197690896E-4</v>
      </c>
      <c r="AX875" s="2">
        <f t="shared" si="172"/>
        <v>-0.99993381453558539</v>
      </c>
      <c r="BC875" s="2">
        <f t="shared" si="173"/>
        <v>5.9469098567588253E-4</v>
      </c>
      <c r="BD875" s="2">
        <f t="shared" si="174"/>
        <v>-0.99954903332116785</v>
      </c>
      <c r="BE875" s="2">
        <f t="shared" si="175"/>
        <v>1.0507371927649292E-3</v>
      </c>
      <c r="BF875" s="2">
        <f t="shared" si="176"/>
        <v>2.1205436202035566E-4</v>
      </c>
      <c r="BG875" s="2">
        <f t="shared" si="177"/>
        <v>-0.99993381453558539</v>
      </c>
      <c r="BH875" s="2">
        <f t="shared" si="178"/>
        <v>-8.8091042243486426E-4</v>
      </c>
      <c r="BI875" s="2">
        <f t="shared" si="179"/>
        <v>-0.9999339360565328</v>
      </c>
      <c r="BJ875" s="2">
        <f t="shared" si="180"/>
        <v>-6.6904286520498763E-4</v>
      </c>
      <c r="BK875" s="2">
        <f t="shared" si="181"/>
        <v>-0.99993391972000623</v>
      </c>
      <c r="BL875" s="2"/>
      <c r="BM875" s="2">
        <f t="shared" si="182"/>
        <v>-2.1524203488650334E-2</v>
      </c>
    </row>
    <row r="876" spans="1:65" hidden="1">
      <c r="A876">
        <v>1</v>
      </c>
      <c r="B876" t="s">
        <v>473</v>
      </c>
      <c r="C876">
        <v>1592</v>
      </c>
      <c r="D876">
        <v>8.99420827469E-3</v>
      </c>
      <c r="E876" s="1">
        <v>4.0871600997400001E-5</v>
      </c>
      <c r="F876" s="1"/>
      <c r="G876" s="1"/>
      <c r="H876" s="1"/>
      <c r="I876" s="1"/>
      <c r="J876">
        <v>2.7852679788600002E-4</v>
      </c>
      <c r="K876" s="1">
        <v>1.9676163277300002E-5</v>
      </c>
      <c r="L876">
        <v>1.8686925754899999</v>
      </c>
      <c r="M876">
        <v>2.0078411526000001E-2</v>
      </c>
      <c r="N876" s="1">
        <v>5.7801172446399999E-5</v>
      </c>
      <c r="O876">
        <v>4.8594740599200001</v>
      </c>
      <c r="P876">
        <v>6.40209866712E-2</v>
      </c>
      <c r="Q876">
        <v>0.24457302414000001</v>
      </c>
      <c r="R876">
        <v>3.29814628443E-3</v>
      </c>
      <c r="S876">
        <v>0</v>
      </c>
      <c r="T876">
        <v>8.1479979342799993</v>
      </c>
      <c r="U876">
        <v>4</v>
      </c>
      <c r="V876">
        <v>3</v>
      </c>
      <c r="Z876">
        <v>1</v>
      </c>
      <c r="AA876" t="s">
        <v>473</v>
      </c>
      <c r="AB876">
        <v>1592</v>
      </c>
      <c r="AC876">
        <v>8.9939522482100007E-3</v>
      </c>
      <c r="AD876" s="1">
        <v>2.0912671634400001E-8</v>
      </c>
      <c r="AE876">
        <v>0.99942465684000004</v>
      </c>
      <c r="AF876">
        <v>0.89565040932700002</v>
      </c>
      <c r="AG876">
        <v>0.999998172967</v>
      </c>
      <c r="AH876">
        <v>0.83134517637399996</v>
      </c>
      <c r="AI876">
        <v>2.7851401333800003E-4</v>
      </c>
      <c r="AJ876" s="1">
        <v>6.36904587526E-8</v>
      </c>
      <c r="AK876">
        <v>1.8685861897</v>
      </c>
      <c r="AL876">
        <v>2.00781821517E-2</v>
      </c>
      <c r="AM876" s="1">
        <v>2.95749838508E-8</v>
      </c>
      <c r="AN876">
        <v>4.8599509453799996</v>
      </c>
      <c r="AO876" s="1">
        <v>3.2779517137499997E-5</v>
      </c>
      <c r="AP876">
        <v>0.24459423110299999</v>
      </c>
      <c r="AQ876" s="1">
        <v>1.6886280317999999E-6</v>
      </c>
      <c r="AR876">
        <v>0</v>
      </c>
      <c r="AS876">
        <v>8.1545394316100008</v>
      </c>
      <c r="AT876">
        <v>2</v>
      </c>
      <c r="AU876">
        <v>2</v>
      </c>
      <c r="AV876">
        <f t="shared" si="170"/>
        <v>1592</v>
      </c>
      <c r="AW876" s="2">
        <f t="shared" si="171"/>
        <v>-2.8465705060419559E-5</v>
      </c>
      <c r="AX876" s="2">
        <f t="shared" si="172"/>
        <v>-0.99948833245764634</v>
      </c>
      <c r="BC876" s="2">
        <f t="shared" si="173"/>
        <v>-4.5900603091088094E-5</v>
      </c>
      <c r="BD876" s="2">
        <f t="shared" si="174"/>
        <v>-0.99676306514359536</v>
      </c>
      <c r="BE876" s="2">
        <f t="shared" si="175"/>
        <v>-5.6930600247068181E-5</v>
      </c>
      <c r="BF876" s="2">
        <f t="shared" si="176"/>
        <v>-1.1423926624105158E-5</v>
      </c>
      <c r="BG876" s="2">
        <f t="shared" si="177"/>
        <v>-0.99948833245764657</v>
      </c>
      <c r="BH876" s="2">
        <f t="shared" si="178"/>
        <v>9.8135200254020121E-5</v>
      </c>
      <c r="BI876" s="2">
        <f t="shared" si="179"/>
        <v>-0.99948798794205018</v>
      </c>
      <c r="BJ876" s="2">
        <f t="shared" si="180"/>
        <v>8.6710147509325177E-5</v>
      </c>
      <c r="BK876" s="2">
        <f t="shared" si="181"/>
        <v>-0.99948800693293338</v>
      </c>
      <c r="BL876" s="2"/>
      <c r="BM876" s="2">
        <f t="shared" si="182"/>
        <v>8.0283492739736137E-4</v>
      </c>
    </row>
    <row r="877" spans="1:65" hidden="1">
      <c r="A877">
        <v>1</v>
      </c>
      <c r="B877" t="s">
        <v>473</v>
      </c>
      <c r="C877">
        <v>1593</v>
      </c>
      <c r="D877">
        <v>9.2028210206099997E-3</v>
      </c>
      <c r="E877" s="1">
        <v>2.03717509036E-5</v>
      </c>
      <c r="F877" s="1"/>
      <c r="G877" s="1"/>
      <c r="H877" s="1"/>
      <c r="I877" s="1"/>
      <c r="J877">
        <v>6.4877423700899996E-4</v>
      </c>
      <c r="K877" s="1">
        <v>1.3897468484700001E-5</v>
      </c>
      <c r="L877">
        <v>1.95638323043</v>
      </c>
      <c r="M877">
        <v>2.02929351712E-2</v>
      </c>
      <c r="N877" s="1">
        <v>2.88100064172E-5</v>
      </c>
      <c r="O877">
        <v>4.7837612501400004</v>
      </c>
      <c r="P877">
        <v>2.9904529610300001E-2</v>
      </c>
      <c r="Q877">
        <v>0.24333484238799999</v>
      </c>
      <c r="R877">
        <v>1.5598845715499999E-3</v>
      </c>
      <c r="S877">
        <v>0</v>
      </c>
      <c r="T877">
        <v>12.72589177</v>
      </c>
      <c r="U877">
        <v>4</v>
      </c>
      <c r="V877">
        <v>3</v>
      </c>
      <c r="Z877">
        <v>1</v>
      </c>
      <c r="AA877" t="s">
        <v>473</v>
      </c>
      <c r="AB877">
        <v>1593</v>
      </c>
      <c r="AC877">
        <v>1.01173657602E-2</v>
      </c>
      <c r="AD877" s="1">
        <v>6.4151142924700005E-5</v>
      </c>
      <c r="AE877">
        <v>0.10881473463499999</v>
      </c>
      <c r="AF877">
        <v>7.9962170262800007E-3</v>
      </c>
      <c r="AG877">
        <v>0.99323801509999998</v>
      </c>
      <c r="AH877">
        <v>7.4526820795899995E-4</v>
      </c>
      <c r="AI877">
        <v>6.7556749843300002E-4</v>
      </c>
      <c r="AJ877" s="1">
        <v>1.46590695986E-5</v>
      </c>
      <c r="AK877">
        <v>2.36454117728</v>
      </c>
      <c r="AL877">
        <v>2.1145722204399999E-2</v>
      </c>
      <c r="AM877" s="1">
        <v>9.0723416365799997E-5</v>
      </c>
      <c r="AN877">
        <v>4.8003883938199996</v>
      </c>
      <c r="AO877">
        <v>2.91549303372E-2</v>
      </c>
      <c r="AP877">
        <v>0.25444201939900002</v>
      </c>
      <c r="AQ877">
        <v>1.89203398465E-3</v>
      </c>
      <c r="AR877">
        <v>0</v>
      </c>
      <c r="AS877">
        <v>12.4732605814</v>
      </c>
      <c r="AT877">
        <v>2</v>
      </c>
      <c r="AU877">
        <v>2</v>
      </c>
      <c r="AV877">
        <f t="shared" si="170"/>
        <v>1593</v>
      </c>
      <c r="AW877" s="2">
        <f t="shared" si="171"/>
        <v>9.9376564810056522E-2</v>
      </c>
      <c r="AX877" s="2">
        <f t="shared" si="172"/>
        <v>2.1490245108663446</v>
      </c>
      <c r="BC877" s="2">
        <f t="shared" si="173"/>
        <v>4.1298282045728621E-2</v>
      </c>
      <c r="BD877" s="2">
        <f t="shared" si="174"/>
        <v>5.4801427665654441E-2</v>
      </c>
      <c r="BE877" s="2">
        <f t="shared" si="175"/>
        <v>0.20862883125423728</v>
      </c>
      <c r="BF877" s="2">
        <f t="shared" si="176"/>
        <v>4.2023838641651282E-2</v>
      </c>
      <c r="BG877" s="2">
        <f t="shared" si="177"/>
        <v>2.1490245108601149</v>
      </c>
      <c r="BH877" s="2">
        <f t="shared" si="178"/>
        <v>3.475746972011317E-3</v>
      </c>
      <c r="BI877" s="2">
        <f t="shared" si="179"/>
        <v>-2.5066412442141105E-2</v>
      </c>
      <c r="BJ877" s="2">
        <f t="shared" si="180"/>
        <v>4.564564984610596E-2</v>
      </c>
      <c r="BK877" s="2">
        <f t="shared" si="181"/>
        <v>0.21293204584359432</v>
      </c>
      <c r="BL877" s="2"/>
      <c r="BM877" s="2">
        <f t="shared" si="182"/>
        <v>-1.9851747379743788E-2</v>
      </c>
    </row>
    <row r="878" spans="1:65" hidden="1">
      <c r="A878">
        <v>1</v>
      </c>
      <c r="B878" t="s">
        <v>473</v>
      </c>
      <c r="C878">
        <v>1594</v>
      </c>
      <c r="D878">
        <v>9.1427208908300001E-3</v>
      </c>
      <c r="E878" s="1">
        <v>4.5708724801300003E-5</v>
      </c>
      <c r="F878" s="1"/>
      <c r="G878" s="1"/>
      <c r="H878" s="1"/>
      <c r="I878" s="1"/>
      <c r="J878">
        <v>4.5004055283500002E-4</v>
      </c>
      <c r="K878" s="1">
        <v>1.6170003265500002E-5</v>
      </c>
      <c r="L878">
        <v>1.93091387614</v>
      </c>
      <c r="M878">
        <v>2.0232263604899998E-2</v>
      </c>
      <c r="N878" s="1">
        <v>6.4641898532799997E-5</v>
      </c>
      <c r="O878">
        <v>4.8422540811200001</v>
      </c>
      <c r="P878">
        <v>7.0281900248900006E-2</v>
      </c>
      <c r="Q878">
        <v>0.24557377300899999</v>
      </c>
      <c r="R878">
        <v>3.6496650231799999E-3</v>
      </c>
      <c r="S878">
        <v>0</v>
      </c>
      <c r="T878">
        <v>6.2231741564399998</v>
      </c>
      <c r="U878">
        <v>4</v>
      </c>
      <c r="V878">
        <v>3</v>
      </c>
      <c r="Z878">
        <v>1</v>
      </c>
      <c r="AA878" t="s">
        <v>473</v>
      </c>
      <c r="AB878">
        <v>1594</v>
      </c>
      <c r="AC878">
        <v>9.1476944565099996E-3</v>
      </c>
      <c r="AD878" s="1">
        <v>6.4465478317799999E-9</v>
      </c>
      <c r="AE878">
        <v>0.99991903048800002</v>
      </c>
      <c r="AF878">
        <v>0.59892419556300003</v>
      </c>
      <c r="AG878">
        <v>0.99999835020399996</v>
      </c>
      <c r="AH878">
        <v>0.99983831462399997</v>
      </c>
      <c r="AI878">
        <v>4.5046274829900002E-4</v>
      </c>
      <c r="AJ878" s="1">
        <v>1.9483950512599999E-8</v>
      </c>
      <c r="AK878">
        <v>1.93301525039</v>
      </c>
      <c r="AL878">
        <v>2.02367593191E-2</v>
      </c>
      <c r="AM878" s="1">
        <v>9.1167953741900003E-9</v>
      </c>
      <c r="AN878">
        <v>4.8334617345800002</v>
      </c>
      <c r="AO878" s="1">
        <v>9.8764045022300004E-6</v>
      </c>
      <c r="AP878">
        <v>0.245182339917</v>
      </c>
      <c r="AQ878" s="1">
        <v>5.1302280058500004E-7</v>
      </c>
      <c r="AR878">
        <v>0</v>
      </c>
      <c r="AS878">
        <v>6.0779085351599997</v>
      </c>
      <c r="AT878">
        <v>2</v>
      </c>
      <c r="AU878">
        <v>2</v>
      </c>
      <c r="AV878">
        <f t="shared" si="170"/>
        <v>1594</v>
      </c>
      <c r="AW878" s="2">
        <f t="shared" si="171"/>
        <v>5.4399185312415104E-4</v>
      </c>
      <c r="AX878" s="2">
        <f t="shared" si="172"/>
        <v>-0.99985896460993384</v>
      </c>
      <c r="BC878" s="2">
        <f t="shared" si="173"/>
        <v>9.3812760059155845E-4</v>
      </c>
      <c r="BD878" s="2">
        <f t="shared" si="174"/>
        <v>-0.99879505587026252</v>
      </c>
      <c r="BE878" s="2">
        <f t="shared" si="175"/>
        <v>1.0882796358586274E-3</v>
      </c>
      <c r="BF878" s="2">
        <f t="shared" si="176"/>
        <v>2.2220520095006131E-4</v>
      </c>
      <c r="BG878" s="2">
        <f t="shared" si="177"/>
        <v>-0.99985896460993395</v>
      </c>
      <c r="BH878" s="2">
        <f t="shared" si="178"/>
        <v>-1.8157548928052728E-3</v>
      </c>
      <c r="BI878" s="2">
        <f t="shared" si="179"/>
        <v>-0.99985947442417955</v>
      </c>
      <c r="BJ878" s="2">
        <f t="shared" si="180"/>
        <v>-1.5939531620326654E-3</v>
      </c>
      <c r="BK878" s="2">
        <f t="shared" si="181"/>
        <v>-0.99985943290758839</v>
      </c>
      <c r="BL878" s="2"/>
      <c r="BM878" s="2">
        <f t="shared" si="182"/>
        <v>-2.3342689378164545E-2</v>
      </c>
    </row>
    <row r="879" spans="1:65" hidden="1">
      <c r="A879">
        <v>1</v>
      </c>
      <c r="B879" t="s">
        <v>473</v>
      </c>
      <c r="C879">
        <v>1599</v>
      </c>
      <c r="D879">
        <v>9.9675527560999996E-3</v>
      </c>
      <c r="E879" s="1">
        <v>3.8640822601599999E-5</v>
      </c>
      <c r="F879" s="1"/>
      <c r="G879" s="1"/>
      <c r="H879" s="1"/>
      <c r="I879" s="1"/>
      <c r="J879">
        <v>2.8631687486600001E-4</v>
      </c>
      <c r="K879" s="1">
        <v>1.61219225396E-5</v>
      </c>
      <c r="L879">
        <v>2.2950336935400002</v>
      </c>
      <c r="M879">
        <v>2.10375927583E-2</v>
      </c>
      <c r="N879" s="1">
        <v>5.4646375384499999E-5</v>
      </c>
      <c r="O879">
        <v>4.4165498447699996</v>
      </c>
      <c r="P879">
        <v>4.7981132996999999E-2</v>
      </c>
      <c r="Q879">
        <v>0.232899799283</v>
      </c>
      <c r="R879">
        <v>2.6015283324600002E-3</v>
      </c>
      <c r="S879">
        <v>0</v>
      </c>
      <c r="T879">
        <v>1.62084207914</v>
      </c>
      <c r="U879">
        <v>4</v>
      </c>
      <c r="V879">
        <v>3</v>
      </c>
      <c r="Z879">
        <v>1</v>
      </c>
      <c r="AA879" t="s">
        <v>473</v>
      </c>
      <c r="AB879">
        <v>1599</v>
      </c>
      <c r="AC879">
        <v>9.9738435845399993E-3</v>
      </c>
      <c r="AD879" s="1">
        <v>3.8670442464999997E-5</v>
      </c>
      <c r="AE879">
        <v>0.99947797706599995</v>
      </c>
      <c r="AF879">
        <v>0.64934360319399997</v>
      </c>
      <c r="AG879">
        <v>0.401142209044</v>
      </c>
      <c r="AH879">
        <v>0.70034595722899995</v>
      </c>
      <c r="AI879">
        <v>2.8654049393299997E-4</v>
      </c>
      <c r="AJ879" s="1">
        <v>1.6132462419199998E-5</v>
      </c>
      <c r="AK879">
        <v>2.29793154011</v>
      </c>
      <c r="AL879">
        <v>2.10435549484E-2</v>
      </c>
      <c r="AM879" s="1">
        <v>5.4688264196900003E-5</v>
      </c>
      <c r="AN879">
        <v>4.4127396120100002</v>
      </c>
      <c r="AO879">
        <v>4.7927739763500003E-2</v>
      </c>
      <c r="AP879">
        <v>0.232764821028</v>
      </c>
      <c r="AQ879">
        <v>2.5994729683899999E-3</v>
      </c>
      <c r="AR879">
        <v>0</v>
      </c>
      <c r="AS879">
        <v>1.5997685109399999</v>
      </c>
      <c r="AT879">
        <v>2</v>
      </c>
      <c r="AU879">
        <v>3</v>
      </c>
      <c r="AV879">
        <f t="shared" ref="AV879:AV942" si="183">AB879</f>
        <v>1599</v>
      </c>
      <c r="AW879" s="2">
        <f t="shared" ref="AW879:AW942" si="184">(AC879-D879)/D879</f>
        <v>6.3113068914030129E-4</v>
      </c>
      <c r="AX879" s="2">
        <f t="shared" ref="AX879:AX942" si="185">(AD879-E879)/E879</f>
        <v>7.665432929673592E-4</v>
      </c>
      <c r="BC879" s="2">
        <f t="shared" ref="BC879:BC942" si="186">(AI879-J879)/J879</f>
        <v>7.8101951589342464E-4</v>
      </c>
      <c r="BD879" s="2">
        <f t="shared" ref="BD879:BD942" si="187">(AJ879-K879)/K879</f>
        <v>6.5376071458655494E-4</v>
      </c>
      <c r="BE879" s="2">
        <f t="shared" ref="BE879:BE942" si="188">(AK879-L879)/L879</f>
        <v>1.2626597065466133E-3</v>
      </c>
      <c r="BF879" s="2">
        <f t="shared" ref="BF879:BF942" si="189">(AL879-M879)/M879</f>
        <v>2.8340647946270775E-4</v>
      </c>
      <c r="BG879" s="2">
        <f t="shared" ref="BG879:BG942" si="190">(AM879-N879)/N879</f>
        <v>7.6654329047933802E-4</v>
      </c>
      <c r="BH879" s="2">
        <f t="shared" ref="BH879:BH942" si="191">(AN879-O879)/O879</f>
        <v>-8.6271702888429441E-4</v>
      </c>
      <c r="BI879" s="2">
        <f t="shared" ref="BI879:BI942" si="192">(AO879-P879)/P879</f>
        <v>-1.112796429866179E-3</v>
      </c>
      <c r="BJ879" s="2">
        <f t="shared" ref="BJ879:BJ942" si="193">(AP879-Q879)/Q879</f>
        <v>-5.7955505077952895E-4</v>
      </c>
      <c r="BK879" s="2">
        <f t="shared" ref="BK879:BK942" si="194">(AQ879-R879)/R879</f>
        <v>-7.9006022896420511E-4</v>
      </c>
      <c r="BL879" s="2"/>
      <c r="BM879" s="2">
        <f t="shared" ref="BM879:BM942" si="195">(AS879-T879)/T879</f>
        <v>-1.3001617166295096E-2</v>
      </c>
    </row>
    <row r="880" spans="1:65" hidden="1">
      <c r="A880">
        <v>1</v>
      </c>
      <c r="B880" t="s">
        <v>473</v>
      </c>
      <c r="C880">
        <v>1600</v>
      </c>
      <c r="D880">
        <v>9.4337068783099994E-3</v>
      </c>
      <c r="E880" s="1">
        <v>3.9677128466199999E-5</v>
      </c>
      <c r="F880" s="1"/>
      <c r="G880" s="1"/>
      <c r="H880" s="1"/>
      <c r="I880" s="1"/>
      <c r="J880">
        <v>3.2362725325800002E-4</v>
      </c>
      <c r="K880" s="1">
        <v>1.5765847282499999E-5</v>
      </c>
      <c r="L880">
        <v>2.05578046826</v>
      </c>
      <c r="M880">
        <v>2.0559620693600001E-2</v>
      </c>
      <c r="N880" s="1">
        <v>5.6111933192900001E-5</v>
      </c>
      <c r="O880">
        <v>4.7681092823900002</v>
      </c>
      <c r="P880">
        <v>5.7062579881399997E-2</v>
      </c>
      <c r="Q880">
        <v>0.24572606887599999</v>
      </c>
      <c r="R880">
        <v>3.01624037533E-3</v>
      </c>
      <c r="S880">
        <v>0</v>
      </c>
      <c r="T880">
        <v>3.1251166054900001</v>
      </c>
      <c r="U880">
        <v>4</v>
      </c>
      <c r="V880">
        <v>3</v>
      </c>
      <c r="Z880">
        <v>1</v>
      </c>
      <c r="AA880" t="s">
        <v>473</v>
      </c>
      <c r="AB880">
        <v>1600</v>
      </c>
      <c r="AC880">
        <v>9.4342735026699993E-3</v>
      </c>
      <c r="AD880" s="1">
        <v>3.9682406551599999E-5</v>
      </c>
      <c r="AE880">
        <v>0.99967009764699999</v>
      </c>
      <c r="AF880">
        <v>0.64728234178599997</v>
      </c>
      <c r="AG880">
        <v>0.57019498324600004</v>
      </c>
      <c r="AH880">
        <v>0.77412005632799996</v>
      </c>
      <c r="AI880">
        <v>3.2366846441600001E-4</v>
      </c>
      <c r="AJ880" s="1">
        <v>1.57672220873E-5</v>
      </c>
      <c r="AK880">
        <v>2.05602743169</v>
      </c>
      <c r="AL880">
        <v>2.05601406897E-2</v>
      </c>
      <c r="AM880" s="1">
        <v>5.61193975329E-5</v>
      </c>
      <c r="AN880">
        <v>4.7669167623500002</v>
      </c>
      <c r="AO880">
        <v>5.7047207369399999E-2</v>
      </c>
      <c r="AP880">
        <v>0.24567082534199999</v>
      </c>
      <c r="AQ880">
        <v>3.01552301323E-3</v>
      </c>
      <c r="AR880">
        <v>0</v>
      </c>
      <c r="AS880">
        <v>3.1115444535200001</v>
      </c>
      <c r="AT880">
        <v>2</v>
      </c>
      <c r="AU880">
        <v>3</v>
      </c>
      <c r="AV880">
        <f t="shared" si="183"/>
        <v>1600</v>
      </c>
      <c r="AW880" s="2">
        <f t="shared" si="184"/>
        <v>6.0063808141283728E-5</v>
      </c>
      <c r="AX880" s="2">
        <f t="shared" si="185"/>
        <v>1.3302589184338784E-4</v>
      </c>
      <c r="BC880" s="2">
        <f t="shared" si="186"/>
        <v>1.2734143241989151E-4</v>
      </c>
      <c r="BD880" s="2">
        <f t="shared" si="187"/>
        <v>8.7201453583002464E-5</v>
      </c>
      <c r="BE880" s="2">
        <f t="shared" si="188"/>
        <v>1.2013122695391563E-4</v>
      </c>
      <c r="BF880" s="2">
        <f t="shared" si="189"/>
        <v>2.5292105712845251E-5</v>
      </c>
      <c r="BG880" s="2">
        <f t="shared" si="190"/>
        <v>1.3302589262675693E-4</v>
      </c>
      <c r="BH880" s="2">
        <f t="shared" si="191"/>
        <v>-2.5010333643239957E-4</v>
      </c>
      <c r="BI880" s="2">
        <f t="shared" si="192"/>
        <v>-2.6939742352953717E-4</v>
      </c>
      <c r="BJ880" s="2">
        <f t="shared" si="193"/>
        <v>-2.2481755498180727E-4</v>
      </c>
      <c r="BK880" s="2">
        <f t="shared" si="194"/>
        <v>-2.3783319985615469E-4</v>
      </c>
      <c r="BL880" s="2"/>
      <c r="BM880" s="2">
        <f t="shared" si="195"/>
        <v>-4.342926579493831E-3</v>
      </c>
    </row>
    <row r="881" spans="1:65" hidden="1">
      <c r="A881">
        <v>1</v>
      </c>
      <c r="B881" t="s">
        <v>473</v>
      </c>
      <c r="C881">
        <v>1601</v>
      </c>
      <c r="D881">
        <v>9.2513099163599993E-3</v>
      </c>
      <c r="E881" s="1">
        <v>3.50736570966E-5</v>
      </c>
      <c r="F881" s="1"/>
      <c r="G881" s="1"/>
      <c r="H881" s="1"/>
      <c r="I881" s="1"/>
      <c r="J881">
        <v>3.0070471996200001E-4</v>
      </c>
      <c r="K881" s="1">
        <v>1.24078410883E-5</v>
      </c>
      <c r="L881">
        <v>1.97705358239</v>
      </c>
      <c r="M881">
        <v>2.0460304312100001E-2</v>
      </c>
      <c r="N881" s="1">
        <v>4.9601641548000002E-5</v>
      </c>
      <c r="O881">
        <v>4.7161468732099996</v>
      </c>
      <c r="P881">
        <v>5.0833653289400003E-2</v>
      </c>
      <c r="Q881">
        <v>0.241874087924</v>
      </c>
      <c r="R881">
        <v>2.6722025907099998E-3</v>
      </c>
      <c r="S881">
        <v>0</v>
      </c>
      <c r="T881">
        <v>1.5472898638999999</v>
      </c>
      <c r="U881">
        <v>4</v>
      </c>
      <c r="V881">
        <v>3</v>
      </c>
      <c r="Z881">
        <v>1</v>
      </c>
      <c r="AA881" t="s">
        <v>473</v>
      </c>
      <c r="AB881">
        <v>1601</v>
      </c>
      <c r="AC881">
        <v>9.2515779507800003E-3</v>
      </c>
      <c r="AD881" s="1">
        <v>3.4673822778900002E-5</v>
      </c>
      <c r="AE881">
        <v>0.99999684261300004</v>
      </c>
      <c r="AF881">
        <v>0.78908022469299999</v>
      </c>
      <c r="AG881">
        <v>0.99789626481299998</v>
      </c>
      <c r="AH881">
        <v>0.950213368818</v>
      </c>
      <c r="AI881">
        <v>3.00739090158E-4</v>
      </c>
      <c r="AJ881" s="1">
        <v>1.23012585274E-5</v>
      </c>
      <c r="AK881">
        <v>1.97716814478</v>
      </c>
      <c r="AL881">
        <v>2.0460546702499999E-2</v>
      </c>
      <c r="AM881" s="1">
        <v>4.9036190433200001E-5</v>
      </c>
      <c r="AN881">
        <v>4.7151629641300001</v>
      </c>
      <c r="AO881">
        <v>5.0288301363599998E-2</v>
      </c>
      <c r="AP881">
        <v>0.24182649164299999</v>
      </c>
      <c r="AQ881">
        <v>2.6434516505900001E-3</v>
      </c>
      <c r="AR881">
        <v>0</v>
      </c>
      <c r="AS881">
        <v>1.5248230432400001</v>
      </c>
      <c r="AT881">
        <v>2</v>
      </c>
      <c r="AU881">
        <v>3</v>
      </c>
      <c r="AV881">
        <f t="shared" si="183"/>
        <v>1601</v>
      </c>
      <c r="AW881" s="2">
        <f t="shared" si="184"/>
        <v>2.8972591170795049E-5</v>
      </c>
      <c r="AX881" s="2">
        <f t="shared" si="185"/>
        <v>-1.1399846802367143E-2</v>
      </c>
      <c r="BC881" s="2">
        <f t="shared" si="186"/>
        <v>1.1429882445586679E-4</v>
      </c>
      <c r="BD881" s="2">
        <f t="shared" si="187"/>
        <v>-8.5899360042983579E-3</v>
      </c>
      <c r="BE881" s="2">
        <f t="shared" si="188"/>
        <v>5.7946021807654563E-5</v>
      </c>
      <c r="BF881" s="2">
        <f t="shared" si="189"/>
        <v>1.1846861918602874E-5</v>
      </c>
      <c r="BG881" s="2">
        <f t="shared" si="190"/>
        <v>-1.1399846802505683E-2</v>
      </c>
      <c r="BH881" s="2">
        <f t="shared" si="191"/>
        <v>-2.086256230883175E-4</v>
      </c>
      <c r="BI881" s="2">
        <f t="shared" si="192"/>
        <v>-1.0728167080482569E-2</v>
      </c>
      <c r="BJ881" s="2">
        <f t="shared" si="193"/>
        <v>-1.9678123195638581E-4</v>
      </c>
      <c r="BK881" s="2">
        <f t="shared" si="194"/>
        <v>-1.0759266613973566E-2</v>
      </c>
      <c r="BL881" s="2"/>
      <c r="BM881" s="2">
        <f t="shared" si="195"/>
        <v>-1.4520111056225367E-2</v>
      </c>
    </row>
    <row r="882" spans="1:65" hidden="1">
      <c r="A882">
        <v>1</v>
      </c>
      <c r="B882" t="s">
        <v>473</v>
      </c>
      <c r="C882">
        <v>1602</v>
      </c>
      <c r="D882">
        <v>9.5440051710300004E-3</v>
      </c>
      <c r="E882" s="1">
        <v>3.9781537563800003E-5</v>
      </c>
      <c r="F882" s="1"/>
      <c r="G882" s="1"/>
      <c r="H882" s="1"/>
      <c r="I882" s="1"/>
      <c r="J882">
        <v>1.3987517305699999E-4</v>
      </c>
      <c r="K882" s="1">
        <v>1.5523664451200001E-5</v>
      </c>
      <c r="L882">
        <v>2.1041336016800001</v>
      </c>
      <c r="M882">
        <v>2.0663206788200002E-2</v>
      </c>
      <c r="N882" s="1">
        <v>5.6259589954800003E-5</v>
      </c>
      <c r="O882">
        <v>4.6947690397799997</v>
      </c>
      <c r="P882">
        <v>5.5527867714399999E-2</v>
      </c>
      <c r="Q882">
        <v>0.24316546091399999</v>
      </c>
      <c r="R882">
        <v>2.9512842064599999E-3</v>
      </c>
      <c r="S882">
        <v>0</v>
      </c>
      <c r="T882">
        <v>3.2391103409199999</v>
      </c>
      <c r="U882">
        <v>4</v>
      </c>
      <c r="V882">
        <v>3</v>
      </c>
      <c r="Z882">
        <v>1</v>
      </c>
      <c r="AA882" t="s">
        <v>473</v>
      </c>
      <c r="AB882">
        <v>1602</v>
      </c>
      <c r="AC882">
        <v>9.9076119910799995E-3</v>
      </c>
      <c r="AD882" s="1">
        <v>7.1696559141600004E-5</v>
      </c>
      <c r="AE882">
        <v>0.23320204477600001</v>
      </c>
      <c r="AF882">
        <v>2.74411298625E-2</v>
      </c>
      <c r="AG882">
        <v>0.98873344297400001</v>
      </c>
      <c r="AH882">
        <v>3.3122845303099999E-3</v>
      </c>
      <c r="AI882">
        <v>1.46782980448E-4</v>
      </c>
      <c r="AJ882" s="1">
        <v>1.63790622506E-5</v>
      </c>
      <c r="AK882">
        <v>2.26751391095</v>
      </c>
      <c r="AL882">
        <v>2.1002704488199998E-2</v>
      </c>
      <c r="AM882">
        <v>1.01394246314E-4</v>
      </c>
      <c r="AN882">
        <v>4.7293881773199997</v>
      </c>
      <c r="AO882">
        <v>5.11762750212E-2</v>
      </c>
      <c r="AP882">
        <v>0.24898324188199999</v>
      </c>
      <c r="AQ882">
        <v>2.9501993307200001E-3</v>
      </c>
      <c r="AR882">
        <v>0</v>
      </c>
      <c r="AS882">
        <v>2.5713857229000001</v>
      </c>
      <c r="AT882">
        <v>2</v>
      </c>
      <c r="AU882">
        <v>2</v>
      </c>
      <c r="AV882">
        <f t="shared" si="183"/>
        <v>1602</v>
      </c>
      <c r="AW882" s="2">
        <f t="shared" si="184"/>
        <v>3.8097927812706558E-2</v>
      </c>
      <c r="AX882" s="2">
        <f t="shared" si="185"/>
        <v>0.80225711554300771</v>
      </c>
      <c r="BC882" s="2">
        <f t="shared" si="186"/>
        <v>4.9385514527192309E-2</v>
      </c>
      <c r="BD882" s="2">
        <f t="shared" si="187"/>
        <v>5.5102827176470928E-2</v>
      </c>
      <c r="BE882" s="2">
        <f t="shared" si="188"/>
        <v>7.7647307727775672E-2</v>
      </c>
      <c r="BF882" s="2">
        <f t="shared" si="189"/>
        <v>1.6430058677720401E-2</v>
      </c>
      <c r="BG882" s="2">
        <f t="shared" si="190"/>
        <v>0.80225711555064683</v>
      </c>
      <c r="BH882" s="2">
        <f t="shared" si="191"/>
        <v>7.3739809661908925E-3</v>
      </c>
      <c r="BI882" s="2">
        <f t="shared" si="192"/>
        <v>-7.8367725474023625E-2</v>
      </c>
      <c r="BJ882" s="2">
        <f t="shared" si="193"/>
        <v>2.392519458204459E-2</v>
      </c>
      <c r="BK882" s="2">
        <f t="shared" si="194"/>
        <v>-3.6759446536023494E-4</v>
      </c>
      <c r="BL882" s="2"/>
      <c r="BM882" s="2">
        <f t="shared" si="195"/>
        <v>-0.20614444947569985</v>
      </c>
    </row>
    <row r="883" spans="1:65" hidden="1">
      <c r="A883">
        <v>1</v>
      </c>
      <c r="B883" t="s">
        <v>473</v>
      </c>
      <c r="C883">
        <v>1603</v>
      </c>
      <c r="D883">
        <v>9.3791575710499998E-3</v>
      </c>
      <c r="E883" s="1">
        <v>3.5656428741499997E-5</v>
      </c>
      <c r="F883" s="1"/>
      <c r="G883" s="1"/>
      <c r="H883" s="1"/>
      <c r="I883" s="1"/>
      <c r="J883">
        <v>4.8683962663200001E-4</v>
      </c>
      <c r="K883" s="1">
        <v>1.2937072918E-5</v>
      </c>
      <c r="L883">
        <v>2.0320745847500001</v>
      </c>
      <c r="M883">
        <v>2.0533750054800001E-2</v>
      </c>
      <c r="N883" s="1">
        <v>5.0425805112100001E-5</v>
      </c>
      <c r="O883">
        <v>4.7342548195300003</v>
      </c>
      <c r="P883">
        <v>5.1265823772999999E-2</v>
      </c>
      <c r="Q883">
        <v>0.243674360768</v>
      </c>
      <c r="R883">
        <v>2.7056793547599999E-3</v>
      </c>
      <c r="S883">
        <v>0</v>
      </c>
      <c r="T883">
        <v>0.50176321662800005</v>
      </c>
      <c r="U883">
        <v>4</v>
      </c>
      <c r="V883">
        <v>3</v>
      </c>
      <c r="Z883">
        <v>1</v>
      </c>
      <c r="AA883" t="s">
        <v>473</v>
      </c>
      <c r="AB883">
        <v>1603</v>
      </c>
      <c r="AC883">
        <v>9.3787767966400006E-3</v>
      </c>
      <c r="AD883" s="1">
        <v>3.5438522538599997E-5</v>
      </c>
      <c r="AE883">
        <v>0.99996890963600005</v>
      </c>
      <c r="AF883">
        <v>0.89868474720400005</v>
      </c>
      <c r="AG883">
        <v>0.26428467768699998</v>
      </c>
      <c r="AH883">
        <v>0.61791696933100004</v>
      </c>
      <c r="AI883">
        <v>4.86802519119E-4</v>
      </c>
      <c r="AJ883" s="1">
        <v>1.28530936308E-5</v>
      </c>
      <c r="AK883">
        <v>2.0319095920499999</v>
      </c>
      <c r="AL883">
        <v>2.0533402207899999E-2</v>
      </c>
      <c r="AM883" s="1">
        <v>5.0117639204500001E-5</v>
      </c>
      <c r="AN883">
        <v>4.7350255848399998</v>
      </c>
      <c r="AO883">
        <v>5.09595672555E-2</v>
      </c>
      <c r="AP883">
        <v>0.24370990384999999</v>
      </c>
      <c r="AQ883">
        <v>2.6894758180800002E-3</v>
      </c>
      <c r="AR883">
        <v>0</v>
      </c>
      <c r="AS883">
        <v>0.49805646302899997</v>
      </c>
      <c r="AT883">
        <v>2</v>
      </c>
      <c r="AU883">
        <v>3</v>
      </c>
      <c r="AV883">
        <f t="shared" si="183"/>
        <v>1603</v>
      </c>
      <c r="AW883" s="2">
        <f t="shared" si="184"/>
        <v>-4.059793292890785E-5</v>
      </c>
      <c r="AX883" s="2">
        <f t="shared" si="185"/>
        <v>-6.1112739158417761E-3</v>
      </c>
      <c r="BC883" s="2">
        <f t="shared" si="186"/>
        <v>-7.6221225574263967E-5</v>
      </c>
      <c r="BD883" s="2">
        <f t="shared" si="187"/>
        <v>-6.4913669214275108E-3</v>
      </c>
      <c r="BE883" s="2">
        <f t="shared" si="188"/>
        <v>-8.1194214640774835E-5</v>
      </c>
      <c r="BF883" s="2">
        <f t="shared" si="189"/>
        <v>-1.694025197903091E-5</v>
      </c>
      <c r="BG883" s="2">
        <f t="shared" si="190"/>
        <v>-6.1112739184813443E-3</v>
      </c>
      <c r="BH883" s="2">
        <f t="shared" si="191"/>
        <v>1.628060464383815E-4</v>
      </c>
      <c r="BI883" s="2">
        <f t="shared" si="192"/>
        <v>-5.9738924484286568E-3</v>
      </c>
      <c r="BJ883" s="2">
        <f t="shared" si="193"/>
        <v>1.4586303576611962E-4</v>
      </c>
      <c r="BK883" s="2">
        <f t="shared" si="194"/>
        <v>-5.9887128352786659E-3</v>
      </c>
      <c r="BL883" s="2"/>
      <c r="BM883" s="2">
        <f t="shared" si="195"/>
        <v>-7.3874558280907464E-3</v>
      </c>
    </row>
    <row r="884" spans="1:65" hidden="1">
      <c r="A884">
        <v>1</v>
      </c>
      <c r="B884" t="s">
        <v>473</v>
      </c>
      <c r="C884">
        <v>1604</v>
      </c>
      <c r="D884">
        <v>9.2422026601399997E-3</v>
      </c>
      <c r="E884" s="1">
        <v>1.6785657374999998E-5</v>
      </c>
      <c r="F884" s="1"/>
      <c r="G884" s="1"/>
      <c r="H884" s="1"/>
      <c r="I884" s="1"/>
      <c r="J884">
        <v>7.0345555506899995E-4</v>
      </c>
      <c r="K884" s="1">
        <v>1.9659349786499999E-5</v>
      </c>
      <c r="L884">
        <v>1.9731629612599999</v>
      </c>
      <c r="M884">
        <v>2.0289066097799999E-2</v>
      </c>
      <c r="N884" s="1">
        <v>2.37385043131E-5</v>
      </c>
      <c r="O884">
        <v>4.7912093751000002</v>
      </c>
      <c r="P884">
        <v>2.3398207078799999E-2</v>
      </c>
      <c r="Q884">
        <v>0.243667238284</v>
      </c>
      <c r="R884">
        <v>1.22364125693E-3</v>
      </c>
      <c r="S884">
        <v>0</v>
      </c>
      <c r="T884">
        <v>0.56449324962699998</v>
      </c>
      <c r="U884">
        <v>4</v>
      </c>
      <c r="V884">
        <v>3</v>
      </c>
      <c r="Z884">
        <v>1</v>
      </c>
      <c r="AA884" t="s">
        <v>473</v>
      </c>
      <c r="AB884">
        <v>1604</v>
      </c>
      <c r="AC884">
        <v>9.2380455997199996E-3</v>
      </c>
      <c r="AD884" s="1">
        <v>1.6782692731299999E-5</v>
      </c>
      <c r="AE884">
        <v>0.99984352332199999</v>
      </c>
      <c r="AF884">
        <v>0.64497070084499997</v>
      </c>
      <c r="AG884">
        <v>0.76980449065000001</v>
      </c>
      <c r="AH884">
        <v>0.82176890280500003</v>
      </c>
      <c r="AI884">
        <v>7.0349923163599999E-4</v>
      </c>
      <c r="AJ884" s="1">
        <v>1.9656013881100001E-5</v>
      </c>
      <c r="AK884">
        <v>1.9713883382099999</v>
      </c>
      <c r="AL884">
        <v>2.0285279295799999E-2</v>
      </c>
      <c r="AM884" s="1">
        <v>2.3734311673799999E-5</v>
      </c>
      <c r="AN884">
        <v>4.7900880531499999</v>
      </c>
      <c r="AO884">
        <v>2.3392198214500001E-2</v>
      </c>
      <c r="AP884">
        <v>0.243564743029</v>
      </c>
      <c r="AQ884">
        <v>1.22310086837E-3</v>
      </c>
      <c r="AR884">
        <v>0</v>
      </c>
      <c r="AS884">
        <v>0.52502639789399996</v>
      </c>
      <c r="AT884">
        <v>2</v>
      </c>
      <c r="AU884">
        <v>3</v>
      </c>
      <c r="AV884">
        <f t="shared" si="183"/>
        <v>1604</v>
      </c>
      <c r="AW884" s="2">
        <f t="shared" si="184"/>
        <v>-4.497910912437246E-4</v>
      </c>
      <c r="AX884" s="2">
        <f t="shared" si="185"/>
        <v>-1.7661767029838703E-4</v>
      </c>
      <c r="BC884" s="2">
        <f t="shared" si="186"/>
        <v>6.2088594915932861E-5</v>
      </c>
      <c r="BD884" s="2">
        <f t="shared" si="187"/>
        <v>-1.6968543905196141E-4</v>
      </c>
      <c r="BE884" s="2">
        <f t="shared" si="188"/>
        <v>-8.9937987122298347E-4</v>
      </c>
      <c r="BF884" s="2">
        <f t="shared" si="189"/>
        <v>-1.8664249905570691E-4</v>
      </c>
      <c r="BG884" s="2">
        <f t="shared" si="190"/>
        <v>-1.7661766911268998E-4</v>
      </c>
      <c r="BH884" s="2">
        <f t="shared" si="191"/>
        <v>-2.3403735095107607E-4</v>
      </c>
      <c r="BI884" s="2">
        <f t="shared" si="192"/>
        <v>-2.5680874948073656E-4</v>
      </c>
      <c r="BJ884" s="2">
        <f t="shared" si="193"/>
        <v>-4.2063617465282991E-4</v>
      </c>
      <c r="BK884" s="2">
        <f t="shared" si="194"/>
        <v>-4.4162335728672628E-4</v>
      </c>
      <c r="BL884" s="2"/>
      <c r="BM884" s="2">
        <f t="shared" si="195"/>
        <v>-6.9915542407422079E-2</v>
      </c>
    </row>
    <row r="885" spans="1:65" hidden="1">
      <c r="A885">
        <v>1</v>
      </c>
      <c r="B885" t="s">
        <v>473</v>
      </c>
      <c r="C885">
        <v>1605</v>
      </c>
      <c r="D885">
        <v>9.2142428851799997E-3</v>
      </c>
      <c r="E885" s="1">
        <v>2.7829663937799999E-5</v>
      </c>
      <c r="F885" s="1"/>
      <c r="G885" s="1"/>
      <c r="H885" s="1"/>
      <c r="I885" s="1"/>
      <c r="J885">
        <v>7.0780230642399999E-4</v>
      </c>
      <c r="K885" s="1">
        <v>1.3447770167200001E-5</v>
      </c>
      <c r="L885">
        <v>1.9612424819800001</v>
      </c>
      <c r="M885">
        <v>2.0338508270899999E-2</v>
      </c>
      <c r="N885" s="1">
        <v>3.9357088177099997E-5</v>
      </c>
      <c r="O885">
        <v>4.7511549467099998</v>
      </c>
      <c r="P885">
        <v>4.1078405126E-2</v>
      </c>
      <c r="Q885">
        <v>0.24221900993500001</v>
      </c>
      <c r="R885">
        <v>2.1460336722E-3</v>
      </c>
      <c r="S885">
        <v>0</v>
      </c>
      <c r="T885">
        <v>1.6642763382000001</v>
      </c>
      <c r="U885">
        <v>4</v>
      </c>
      <c r="V885">
        <v>3</v>
      </c>
      <c r="Z885">
        <v>1</v>
      </c>
      <c r="AA885" t="s">
        <v>473</v>
      </c>
      <c r="AB885">
        <v>1605</v>
      </c>
      <c r="AC885">
        <v>9.2143977911200003E-3</v>
      </c>
      <c r="AD885" s="1">
        <v>2.7692600956300001E-5</v>
      </c>
      <c r="AE885">
        <v>0.99998937370700003</v>
      </c>
      <c r="AF885">
        <v>0.89177176990600004</v>
      </c>
      <c r="AG885">
        <v>0.918942257456</v>
      </c>
      <c r="AH885">
        <v>0.92249292109500003</v>
      </c>
      <c r="AI885">
        <v>7.0782317450799996E-4</v>
      </c>
      <c r="AJ885" s="1">
        <v>1.34036347395E-5</v>
      </c>
      <c r="AK885">
        <v>1.96130842569</v>
      </c>
      <c r="AL885">
        <v>2.0338648630100001E-2</v>
      </c>
      <c r="AM885" s="1">
        <v>3.9163251849799998E-5</v>
      </c>
      <c r="AN885">
        <v>4.7508322420500004</v>
      </c>
      <c r="AO885">
        <v>4.0914708442799999E-2</v>
      </c>
      <c r="AP885">
        <v>0.24220422958000001</v>
      </c>
      <c r="AQ885">
        <v>2.13739270653E-3</v>
      </c>
      <c r="AR885">
        <v>0</v>
      </c>
      <c r="AS885">
        <v>1.6553143989000001</v>
      </c>
      <c r="AT885">
        <v>2</v>
      </c>
      <c r="AU885">
        <v>3</v>
      </c>
      <c r="AV885">
        <f t="shared" si="183"/>
        <v>1605</v>
      </c>
      <c r="AW885" s="2">
        <f t="shared" si="184"/>
        <v>1.681157550662375E-5</v>
      </c>
      <c r="AX885" s="2">
        <f t="shared" si="185"/>
        <v>-4.9250677912007091E-3</v>
      </c>
      <c r="BC885" s="2">
        <f t="shared" si="186"/>
        <v>2.9482927380378935E-5</v>
      </c>
      <c r="BD885" s="2">
        <f t="shared" si="187"/>
        <v>-3.2819885491239256E-3</v>
      </c>
      <c r="BE885" s="2">
        <f t="shared" si="188"/>
        <v>3.3623435452678215E-5</v>
      </c>
      <c r="BF885" s="2">
        <f t="shared" si="189"/>
        <v>6.9011550961712953E-6</v>
      </c>
      <c r="BG885" s="2">
        <f t="shared" si="190"/>
        <v>-4.9250677902737405E-3</v>
      </c>
      <c r="BH885" s="2">
        <f t="shared" si="191"/>
        <v>-6.7921308317434818E-5</v>
      </c>
      <c r="BI885" s="2">
        <f t="shared" si="192"/>
        <v>-3.9849814689225096E-3</v>
      </c>
      <c r="BJ885" s="2">
        <f t="shared" si="193"/>
        <v>-6.1020623459570654E-5</v>
      </c>
      <c r="BK885" s="2">
        <f t="shared" si="194"/>
        <v>-4.0264818683584443E-3</v>
      </c>
      <c r="BL885" s="2"/>
      <c r="BM885" s="2">
        <f t="shared" si="195"/>
        <v>-5.3848865685928058E-3</v>
      </c>
    </row>
    <row r="886" spans="1:65" hidden="1">
      <c r="A886">
        <v>1</v>
      </c>
      <c r="B886" t="s">
        <v>473</v>
      </c>
      <c r="C886">
        <v>1606</v>
      </c>
      <c r="D886">
        <v>9.1935758945599997E-3</v>
      </c>
      <c r="E886" s="1">
        <v>2.2239099026500001E-5</v>
      </c>
      <c r="F886" s="1"/>
      <c r="G886" s="1"/>
      <c r="H886" s="1"/>
      <c r="I886" s="1"/>
      <c r="J886">
        <v>6.3133462262499995E-4</v>
      </c>
      <c r="K886" s="1">
        <v>1.6848881940399998E-5</v>
      </c>
      <c r="L886">
        <v>1.95245445154</v>
      </c>
      <c r="M886">
        <v>2.0250508000799999E-2</v>
      </c>
      <c r="N886" s="1">
        <v>3.1450835458200002E-5</v>
      </c>
      <c r="O886">
        <v>4.7529927842699999</v>
      </c>
      <c r="P886">
        <v>3.2317862995000002E-2</v>
      </c>
      <c r="Q886">
        <v>0.24126427088300001</v>
      </c>
      <c r="R886">
        <v>1.6827204138199999E-3</v>
      </c>
      <c r="S886">
        <v>0</v>
      </c>
      <c r="T886">
        <v>12.422012841500001</v>
      </c>
      <c r="U886">
        <v>4</v>
      </c>
      <c r="V886">
        <v>3</v>
      </c>
      <c r="Z886">
        <v>1</v>
      </c>
      <c r="AA886" t="s">
        <v>473</v>
      </c>
      <c r="AB886">
        <v>1606</v>
      </c>
      <c r="AC886">
        <v>9.1930870112899993E-3</v>
      </c>
      <c r="AD886" s="1">
        <v>9.1669239789400003E-10</v>
      </c>
      <c r="AE886">
        <v>0.99999243652199998</v>
      </c>
      <c r="AF886">
        <v>0.849228254864</v>
      </c>
      <c r="AG886">
        <v>0.99999999821399999</v>
      </c>
      <c r="AH886">
        <v>0.72874092801199997</v>
      </c>
      <c r="AI886">
        <v>6.3129255868500005E-4</v>
      </c>
      <c r="AJ886" s="1">
        <v>2.7532368733E-9</v>
      </c>
      <c r="AK886">
        <v>1.9522468072100001</v>
      </c>
      <c r="AL886">
        <v>2.0250064109200001E-2</v>
      </c>
      <c r="AM886" s="1">
        <v>1.29639882163E-9</v>
      </c>
      <c r="AN886">
        <v>4.7541609712600001</v>
      </c>
      <c r="AO886" s="1">
        <v>1.32866442737E-6</v>
      </c>
      <c r="AP886">
        <v>0.24131827881599999</v>
      </c>
      <c r="AQ886" s="1">
        <v>6.9189034174899998E-8</v>
      </c>
      <c r="AR886">
        <v>0</v>
      </c>
      <c r="AS886">
        <v>12.604951054300001</v>
      </c>
      <c r="AT886">
        <v>2</v>
      </c>
      <c r="AU886">
        <v>2</v>
      </c>
      <c r="AV886">
        <f t="shared" si="183"/>
        <v>1606</v>
      </c>
      <c r="AW886" s="2">
        <f t="shared" si="184"/>
        <v>-5.3176617630328277E-5</v>
      </c>
      <c r="AX886" s="2">
        <f t="shared" si="185"/>
        <v>-0.99995878014676765</v>
      </c>
      <c r="BC886" s="2">
        <f t="shared" si="186"/>
        <v>-6.6627012827211187E-5</v>
      </c>
      <c r="BD886" s="2">
        <f t="shared" si="187"/>
        <v>-0.99983659231021749</v>
      </c>
      <c r="BE886" s="2">
        <f t="shared" si="188"/>
        <v>-1.0635040926874784E-4</v>
      </c>
      <c r="BF886" s="2">
        <f t="shared" si="189"/>
        <v>-2.1920022943643378E-5</v>
      </c>
      <c r="BG886" s="2">
        <f t="shared" si="190"/>
        <v>-0.99995878014676731</v>
      </c>
      <c r="BH886" s="2">
        <f t="shared" si="191"/>
        <v>2.4577924752301668E-4</v>
      </c>
      <c r="BI886" s="2">
        <f t="shared" si="192"/>
        <v>-0.99995888761495233</v>
      </c>
      <c r="BJ886" s="2">
        <f t="shared" si="193"/>
        <v>2.2385383796081655E-4</v>
      </c>
      <c r="BK886" s="2">
        <f t="shared" si="194"/>
        <v>-0.9999588826321909</v>
      </c>
      <c r="BL886" s="2"/>
      <c r="BM886" s="2">
        <f t="shared" si="195"/>
        <v>1.4726937987765715E-2</v>
      </c>
    </row>
    <row r="887" spans="1:65" hidden="1">
      <c r="A887">
        <v>1</v>
      </c>
      <c r="B887" t="s">
        <v>473</v>
      </c>
      <c r="C887">
        <v>1611</v>
      </c>
      <c r="D887">
        <v>9.8055700447399995E-3</v>
      </c>
      <c r="E887" s="1">
        <v>2.288509702E-5</v>
      </c>
      <c r="F887" s="1"/>
      <c r="G887" s="1"/>
      <c r="H887" s="1"/>
      <c r="I887" s="1"/>
      <c r="J887">
        <v>1.2830313743399999E-4</v>
      </c>
      <c r="K887" s="1">
        <v>1.5459250042200001E-5</v>
      </c>
      <c r="L887">
        <v>2.2210466101400002</v>
      </c>
      <c r="M887">
        <v>2.08228500932E-2</v>
      </c>
      <c r="N887" s="1">
        <v>3.2364414581900003E-5</v>
      </c>
      <c r="O887">
        <v>4.5294813954700004</v>
      </c>
      <c r="P887">
        <v>2.8481548506400001E-2</v>
      </c>
      <c r="Q887">
        <v>0.23641693731499999</v>
      </c>
      <c r="R887">
        <v>1.5313391755200001E-3</v>
      </c>
      <c r="S887">
        <v>0</v>
      </c>
      <c r="T887">
        <v>1.59786169855</v>
      </c>
      <c r="U887">
        <v>4</v>
      </c>
      <c r="V887">
        <v>3</v>
      </c>
      <c r="Z887">
        <v>1</v>
      </c>
      <c r="AA887" t="s">
        <v>473</v>
      </c>
      <c r="AB887">
        <v>1611</v>
      </c>
      <c r="AC887">
        <v>9.8105459501799993E-3</v>
      </c>
      <c r="AD887" s="1">
        <v>2.2846218173499999E-5</v>
      </c>
      <c r="AE887">
        <v>0.99998882176000004</v>
      </c>
      <c r="AF887">
        <v>0.49333905986999999</v>
      </c>
      <c r="AG887">
        <v>0.72408219763399995</v>
      </c>
      <c r="AH887">
        <v>0.52846163131400004</v>
      </c>
      <c r="AI887">
        <v>1.2808086505600001E-4</v>
      </c>
      <c r="AJ887" s="1">
        <v>1.5236956047900001E-5</v>
      </c>
      <c r="AK887">
        <v>2.2233013535200001</v>
      </c>
      <c r="AL887">
        <v>2.0827537105400001E-2</v>
      </c>
      <c r="AM887" s="1">
        <v>3.23094315899E-5</v>
      </c>
      <c r="AN887">
        <v>4.5181096828599996</v>
      </c>
      <c r="AO887">
        <v>2.8354124034300002E-2</v>
      </c>
      <c r="AP887">
        <v>0.23587647058</v>
      </c>
      <c r="AQ887">
        <v>1.52483515342E-3</v>
      </c>
      <c r="AR887">
        <v>0</v>
      </c>
      <c r="AS887">
        <v>1.6760453979900001</v>
      </c>
      <c r="AT887">
        <v>2</v>
      </c>
      <c r="AU887">
        <v>3</v>
      </c>
      <c r="AV887">
        <f t="shared" si="183"/>
        <v>1611</v>
      </c>
      <c r="AW887" s="2">
        <f t="shared" si="184"/>
        <v>5.0745702873940051E-4</v>
      </c>
      <c r="AX887" s="2">
        <f t="shared" si="185"/>
        <v>-1.6988718232666383E-3</v>
      </c>
      <c r="BC887" s="2">
        <f t="shared" si="186"/>
        <v>-1.7324001769973907E-3</v>
      </c>
      <c r="BD887" s="2">
        <f t="shared" si="187"/>
        <v>-1.437935175983255E-2</v>
      </c>
      <c r="BE887" s="2">
        <f t="shared" si="188"/>
        <v>1.0151715725848073E-3</v>
      </c>
      <c r="BF887" s="2">
        <f t="shared" si="189"/>
        <v>2.2508984980551647E-4</v>
      </c>
      <c r="BG887" s="2">
        <f t="shared" si="190"/>
        <v>-1.6988718229667152E-3</v>
      </c>
      <c r="BH887" s="2">
        <f t="shared" si="191"/>
        <v>-2.5105992534540092E-3</v>
      </c>
      <c r="BI887" s="2">
        <f t="shared" si="192"/>
        <v>-4.4739306246416276E-3</v>
      </c>
      <c r="BJ887" s="2">
        <f t="shared" si="193"/>
        <v>-2.2860745136879992E-3</v>
      </c>
      <c r="BK887" s="2">
        <f t="shared" si="194"/>
        <v>-4.247277287731813E-3</v>
      </c>
      <c r="BL887" s="2"/>
      <c r="BM887" s="2">
        <f t="shared" si="195"/>
        <v>4.8930204354324797E-2</v>
      </c>
    </row>
    <row r="888" spans="1:65" hidden="1">
      <c r="A888">
        <v>1</v>
      </c>
      <c r="B888" t="s">
        <v>473</v>
      </c>
      <c r="C888">
        <v>1612</v>
      </c>
      <c r="D888">
        <v>8.9356236219599993E-3</v>
      </c>
      <c r="E888" s="1">
        <v>3.3191746960299997E-5</v>
      </c>
      <c r="F888" s="1"/>
      <c r="G888" s="1"/>
      <c r="H888" s="1"/>
      <c r="I888" s="1"/>
      <c r="J888">
        <v>-3.3592382003799998E-4</v>
      </c>
      <c r="K888" s="1">
        <v>1.51609008894E-5</v>
      </c>
      <c r="L888">
        <v>1.84442803576</v>
      </c>
      <c r="M888">
        <v>2.01400113209E-2</v>
      </c>
      <c r="N888" s="1">
        <v>4.6940218710000002E-5</v>
      </c>
      <c r="O888">
        <v>4.9054305510200003</v>
      </c>
      <c r="P888">
        <v>5.2048690123000001E-2</v>
      </c>
      <c r="Q888">
        <v>0.24764341030000001</v>
      </c>
      <c r="R888">
        <v>2.6902464786899998E-3</v>
      </c>
      <c r="S888">
        <v>0</v>
      </c>
      <c r="T888">
        <v>17.446366767099999</v>
      </c>
      <c r="U888">
        <v>4</v>
      </c>
      <c r="V888">
        <v>3</v>
      </c>
      <c r="Z888">
        <v>1</v>
      </c>
      <c r="AA888" t="s">
        <v>473</v>
      </c>
      <c r="AB888">
        <v>1612</v>
      </c>
      <c r="AC888">
        <v>8.9167489058299999E-3</v>
      </c>
      <c r="AD888" s="1">
        <v>8.8096367464799994E-5</v>
      </c>
      <c r="AE888">
        <v>0.69478475240699999</v>
      </c>
      <c r="AF888">
        <v>0.54353860918600005</v>
      </c>
      <c r="AG888">
        <v>0.98970398224199996</v>
      </c>
      <c r="AH888">
        <v>0.65844175971999996</v>
      </c>
      <c r="AI888">
        <v>-3.38398898774E-4</v>
      </c>
      <c r="AJ888" s="1">
        <v>2.0768383879799999E-5</v>
      </c>
      <c r="AK888">
        <v>1.8366442952499999</v>
      </c>
      <c r="AL888">
        <v>2.0123273567899998E-2</v>
      </c>
      <c r="AM888">
        <v>1.2458707766399999E-4</v>
      </c>
      <c r="AN888">
        <v>4.9041385880200004</v>
      </c>
      <c r="AO888">
        <v>7.1932112310400004E-2</v>
      </c>
      <c r="AP888">
        <v>0.24737243273000001</v>
      </c>
      <c r="AQ888">
        <v>3.9383554061400003E-3</v>
      </c>
      <c r="AR888">
        <v>0</v>
      </c>
      <c r="AS888">
        <v>17.208790056400002</v>
      </c>
      <c r="AT888">
        <v>2</v>
      </c>
      <c r="AU888">
        <v>3</v>
      </c>
      <c r="AV888">
        <f t="shared" si="183"/>
        <v>1612</v>
      </c>
      <c r="AW888" s="2">
        <f t="shared" si="184"/>
        <v>-2.1122998157188794E-3</v>
      </c>
      <c r="AX888" s="2">
        <f t="shared" si="185"/>
        <v>1.6541648311000425</v>
      </c>
      <c r="BC888" s="2">
        <f t="shared" si="186"/>
        <v>7.3679762742637385E-3</v>
      </c>
      <c r="BD888" s="2">
        <f t="shared" si="187"/>
        <v>0.36986476142196578</v>
      </c>
      <c r="BE888" s="2">
        <f t="shared" si="188"/>
        <v>-4.2201378200113814E-3</v>
      </c>
      <c r="BF888" s="2">
        <f t="shared" si="189"/>
        <v>-8.3106969173510738E-4</v>
      </c>
      <c r="BG888" s="2">
        <f t="shared" si="190"/>
        <v>1.6541648310952233</v>
      </c>
      <c r="BH888" s="2">
        <f t="shared" si="191"/>
        <v>-2.6337402732798946E-4</v>
      </c>
      <c r="BI888" s="2">
        <f t="shared" si="192"/>
        <v>0.38201580367175542</v>
      </c>
      <c r="BJ888" s="2">
        <f t="shared" si="193"/>
        <v>-1.0942248359111586E-3</v>
      </c>
      <c r="BK888" s="2">
        <f t="shared" si="194"/>
        <v>0.46393850427331845</v>
      </c>
      <c r="BL888" s="2"/>
      <c r="BM888" s="2">
        <f t="shared" si="195"/>
        <v>-1.3617546499596386E-2</v>
      </c>
    </row>
    <row r="889" spans="1:65" hidden="1">
      <c r="A889">
        <v>1</v>
      </c>
      <c r="B889" t="s">
        <v>473</v>
      </c>
      <c r="C889">
        <v>1613</v>
      </c>
      <c r="D889">
        <v>8.9351382958799998E-3</v>
      </c>
      <c r="E889" s="1">
        <v>8.1463530785399996E-5</v>
      </c>
      <c r="F889" s="1"/>
      <c r="G889" s="1"/>
      <c r="H889" s="1"/>
      <c r="I889" s="1"/>
      <c r="J889">
        <v>-3.5084125892600001E-4</v>
      </c>
      <c r="K889" s="1">
        <v>9.4970178101799995E-6</v>
      </c>
      <c r="L889">
        <v>1.84422768607</v>
      </c>
      <c r="M889">
        <v>2.0159457043400001E-2</v>
      </c>
      <c r="N889">
        <v>1.15206830076E-4</v>
      </c>
      <c r="O889">
        <v>4.8949968483499999</v>
      </c>
      <c r="P889">
        <v>0.121207869053</v>
      </c>
      <c r="Q889">
        <v>0.247355278043</v>
      </c>
      <c r="R889">
        <v>6.2859136267499997E-3</v>
      </c>
      <c r="S889">
        <v>0</v>
      </c>
      <c r="T889">
        <v>15.186534167</v>
      </c>
      <c r="U889">
        <v>4</v>
      </c>
      <c r="V889">
        <v>3</v>
      </c>
      <c r="Z889">
        <v>1</v>
      </c>
      <c r="AA889" t="s">
        <v>473</v>
      </c>
      <c r="AB889">
        <v>1613</v>
      </c>
      <c r="AC889">
        <v>8.9501117249199992E-3</v>
      </c>
      <c r="AD889">
        <v>3.7355391681300002E-4</v>
      </c>
      <c r="AE889">
        <v>0.39992085665999999</v>
      </c>
      <c r="AF889">
        <v>0.58910681210600002</v>
      </c>
      <c r="AG889">
        <v>0.98575815029500002</v>
      </c>
      <c r="AH889">
        <v>2.5522719739199999E-2</v>
      </c>
      <c r="AI889">
        <v>-3.6723537353100001E-4</v>
      </c>
      <c r="AJ889" s="1">
        <v>2.6079077378399998E-5</v>
      </c>
      <c r="AK889">
        <v>1.8504139474300001</v>
      </c>
      <c r="AL889">
        <v>2.0172736931799998E-2</v>
      </c>
      <c r="AM889">
        <v>5.2828501543399997E-4</v>
      </c>
      <c r="AN889">
        <v>4.92490415309</v>
      </c>
      <c r="AO889">
        <v>6.3378765567700002E-2</v>
      </c>
      <c r="AP889">
        <v>0.24903050084</v>
      </c>
      <c r="AQ889">
        <v>7.2665162801100001E-3</v>
      </c>
      <c r="AR889">
        <v>0</v>
      </c>
      <c r="AS889">
        <v>14.202341709900001</v>
      </c>
      <c r="AT889">
        <v>2</v>
      </c>
      <c r="AU889">
        <v>3</v>
      </c>
      <c r="AV889">
        <f t="shared" si="183"/>
        <v>1613</v>
      </c>
      <c r="AW889" s="2">
        <f t="shared" si="184"/>
        <v>1.675791526014062E-3</v>
      </c>
      <c r="AX889" s="2">
        <f t="shared" si="185"/>
        <v>3.5855355545177137</v>
      </c>
      <c r="BC889" s="2">
        <f t="shared" si="186"/>
        <v>4.6728012136274644E-2</v>
      </c>
      <c r="BD889" s="2">
        <f t="shared" si="187"/>
        <v>1.7460280584548797</v>
      </c>
      <c r="BE889" s="2">
        <f t="shared" si="188"/>
        <v>3.3543913296209481E-3</v>
      </c>
      <c r="BF889" s="2">
        <f t="shared" si="189"/>
        <v>6.5874236450951863E-4</v>
      </c>
      <c r="BG889" s="2">
        <f t="shared" si="190"/>
        <v>3.5855355544935947</v>
      </c>
      <c r="BH889" s="2">
        <f t="shared" si="191"/>
        <v>6.1097699685100206E-3</v>
      </c>
      <c r="BI889" s="2">
        <f t="shared" si="192"/>
        <v>-0.47710684081091581</v>
      </c>
      <c r="BJ889" s="2">
        <f t="shared" si="193"/>
        <v>6.7725370982735962E-3</v>
      </c>
      <c r="BK889" s="2">
        <f t="shared" si="194"/>
        <v>0.15600002029728818</v>
      </c>
      <c r="BL889" s="2"/>
      <c r="BM889" s="2">
        <f t="shared" si="195"/>
        <v>-6.4806916856554875E-2</v>
      </c>
    </row>
    <row r="890" spans="1:65" hidden="1">
      <c r="A890">
        <v>1</v>
      </c>
      <c r="B890" t="s">
        <v>473</v>
      </c>
      <c r="C890">
        <v>1614</v>
      </c>
      <c r="D890">
        <v>9.0248632539499992E-3</v>
      </c>
      <c r="E890" s="1">
        <v>2.46353730204E-5</v>
      </c>
      <c r="F890" s="1"/>
      <c r="G890" s="1"/>
      <c r="H890" s="1"/>
      <c r="I890" s="1"/>
      <c r="J890" s="1">
        <v>-8.0651156375800002E-5</v>
      </c>
      <c r="K890" s="1">
        <v>1.5299484795700001E-5</v>
      </c>
      <c r="L890">
        <v>1.8814524209800001</v>
      </c>
      <c r="M890">
        <v>2.0157426422799999E-2</v>
      </c>
      <c r="N890" s="1">
        <v>3.48396786395E-5</v>
      </c>
      <c r="O890">
        <v>4.9464273171000004</v>
      </c>
      <c r="P890">
        <v>3.8488855180200003E-2</v>
      </c>
      <c r="Q890">
        <v>0.249928998751</v>
      </c>
      <c r="R890">
        <v>1.9921312250699998E-3</v>
      </c>
      <c r="S890">
        <v>0</v>
      </c>
      <c r="T890">
        <v>8.9697629079500008</v>
      </c>
      <c r="U890">
        <v>4</v>
      </c>
      <c r="V890">
        <v>3</v>
      </c>
      <c r="Z890">
        <v>1</v>
      </c>
      <c r="AA890" t="s">
        <v>473</v>
      </c>
      <c r="AB890">
        <v>1614</v>
      </c>
      <c r="AC890">
        <v>9.0203392104800002E-3</v>
      </c>
      <c r="AD890" s="1">
        <v>7.3591038210899999E-10</v>
      </c>
      <c r="AE890">
        <v>0.99999554719700001</v>
      </c>
      <c r="AF890">
        <v>0.89543574545600002</v>
      </c>
      <c r="AG890">
        <v>0.99999992656900005</v>
      </c>
      <c r="AH890">
        <v>0.66039160428499999</v>
      </c>
      <c r="AI890" s="1">
        <v>-8.0615527537000005E-5</v>
      </c>
      <c r="AJ890" s="1">
        <v>2.2320125026100001E-9</v>
      </c>
      <c r="AK890">
        <v>1.87956659981</v>
      </c>
      <c r="AL890">
        <v>2.0153376030699999E-2</v>
      </c>
      <c r="AM890" s="1">
        <v>1.0407344430700001E-9</v>
      </c>
      <c r="AN890">
        <v>4.9473868005400004</v>
      </c>
      <c r="AO890" s="1">
        <v>1.1504550583300001E-6</v>
      </c>
      <c r="AP890">
        <v>0.24992724877399999</v>
      </c>
      <c r="AQ890" s="1">
        <v>5.9533409427400003E-8</v>
      </c>
      <c r="AR890">
        <v>0</v>
      </c>
      <c r="AS890">
        <v>8.9800761043600001</v>
      </c>
      <c r="AT890">
        <v>2</v>
      </c>
      <c r="AU890">
        <v>2</v>
      </c>
      <c r="AV890">
        <f t="shared" si="183"/>
        <v>1614</v>
      </c>
      <c r="AW890" s="2">
        <f t="shared" si="184"/>
        <v>-5.0128665030119916E-4</v>
      </c>
      <c r="AX890" s="2">
        <f t="shared" si="185"/>
        <v>-0.99997012789773876</v>
      </c>
      <c r="BC890" s="2">
        <f t="shared" si="186"/>
        <v>-4.4176476074294502E-4</v>
      </c>
      <c r="BD890" s="2">
        <f t="shared" si="187"/>
        <v>-0.99985411191733486</v>
      </c>
      <c r="BE890" s="2">
        <f t="shared" si="188"/>
        <v>-1.0023220087690865E-3</v>
      </c>
      <c r="BF890" s="2">
        <f t="shared" si="189"/>
        <v>-2.0093795780491534E-4</v>
      </c>
      <c r="BG890" s="2">
        <f t="shared" si="190"/>
        <v>-0.99997012789773876</v>
      </c>
      <c r="BH890" s="2">
        <f t="shared" si="191"/>
        <v>1.9397504066884615E-4</v>
      </c>
      <c r="BI890" s="2">
        <f t="shared" si="192"/>
        <v>-0.99997010939782582</v>
      </c>
      <c r="BJ890" s="2">
        <f t="shared" si="193"/>
        <v>-7.0018965736244268E-6</v>
      </c>
      <c r="BK890" s="2">
        <f t="shared" si="194"/>
        <v>-0.99997011571894545</v>
      </c>
      <c r="BL890" s="2"/>
      <c r="BM890" s="2">
        <f t="shared" si="195"/>
        <v>1.1497735799525638E-3</v>
      </c>
    </row>
    <row r="891" spans="1:65" hidden="1">
      <c r="A891">
        <v>1</v>
      </c>
      <c r="B891" t="s">
        <v>473</v>
      </c>
      <c r="C891">
        <v>1615</v>
      </c>
      <c r="D891">
        <v>8.8743327996999993E-3</v>
      </c>
      <c r="E891" s="1">
        <v>1.8345612139200001E-5</v>
      </c>
      <c r="F891" s="1"/>
      <c r="G891" s="1"/>
      <c r="H891" s="1"/>
      <c r="I891" s="1"/>
      <c r="J891" s="1">
        <v>7.0033062204799998E-5</v>
      </c>
      <c r="K891" s="1">
        <v>1.4354112065500001E-5</v>
      </c>
      <c r="L891">
        <v>1.8192123789800001</v>
      </c>
      <c r="M891">
        <v>2.0043761354499999E-2</v>
      </c>
      <c r="N891" s="1">
        <v>2.59446134973E-5</v>
      </c>
      <c r="O891">
        <v>4.8654871999999996</v>
      </c>
      <c r="P891">
        <v>2.8324880844400002E-2</v>
      </c>
      <c r="Q891">
        <v>0.24445306777699999</v>
      </c>
      <c r="R891">
        <v>1.45785873423E-3</v>
      </c>
      <c r="S891">
        <v>0</v>
      </c>
      <c r="T891">
        <v>3.19754703639</v>
      </c>
      <c r="U891">
        <v>4</v>
      </c>
      <c r="V891">
        <v>3</v>
      </c>
      <c r="Z891">
        <v>1</v>
      </c>
      <c r="AA891" t="s">
        <v>473</v>
      </c>
      <c r="AB891">
        <v>1615</v>
      </c>
      <c r="AC891">
        <v>8.8749877507600002E-3</v>
      </c>
      <c r="AD891" s="1">
        <v>1.8350762471499999E-5</v>
      </c>
      <c r="AE891">
        <v>0.99994680669000002</v>
      </c>
      <c r="AF891">
        <v>0.64153902420099995</v>
      </c>
      <c r="AG891">
        <v>0.73824538586300004</v>
      </c>
      <c r="AH891">
        <v>0.81765203844400003</v>
      </c>
      <c r="AI891" s="1">
        <v>7.0039459376099997E-5</v>
      </c>
      <c r="AJ891" s="1">
        <v>1.43566222901E-5</v>
      </c>
      <c r="AK891">
        <v>1.81948091501</v>
      </c>
      <c r="AL891">
        <v>2.0044341323900001E-2</v>
      </c>
      <c r="AM891" s="1">
        <v>2.59518971671E-5</v>
      </c>
      <c r="AN891">
        <v>4.86386476811</v>
      </c>
      <c r="AO891">
        <v>2.83143306505E-2</v>
      </c>
      <c r="AP891">
        <v>0.24437862406300001</v>
      </c>
      <c r="AQ891">
        <v>1.45737786151E-3</v>
      </c>
      <c r="AR891">
        <v>0</v>
      </c>
      <c r="AS891">
        <v>2.91783191157</v>
      </c>
      <c r="AT891">
        <v>2</v>
      </c>
      <c r="AU891">
        <v>3</v>
      </c>
      <c r="AV891">
        <f t="shared" si="183"/>
        <v>1615</v>
      </c>
      <c r="AW891" s="2">
        <f t="shared" si="184"/>
        <v>7.3802850849019938E-5</v>
      </c>
      <c r="AX891" s="2">
        <f t="shared" si="185"/>
        <v>2.8073919043525032E-4</v>
      </c>
      <c r="BC891" s="2">
        <f t="shared" si="186"/>
        <v>9.1345017604555455E-5</v>
      </c>
      <c r="BD891" s="2">
        <f t="shared" si="187"/>
        <v>1.7487843124986462E-4</v>
      </c>
      <c r="BE891" s="2">
        <f t="shared" si="188"/>
        <v>1.476111492548444E-4</v>
      </c>
      <c r="BF891" s="2">
        <f t="shared" si="189"/>
        <v>2.8935157914938307E-5</v>
      </c>
      <c r="BG891" s="2">
        <f t="shared" si="190"/>
        <v>2.8073919084428076E-4</v>
      </c>
      <c r="BH891" s="2">
        <f t="shared" si="191"/>
        <v>-3.3345723116886503E-4</v>
      </c>
      <c r="BI891" s="2">
        <f t="shared" si="192"/>
        <v>-3.7247090139436861E-4</v>
      </c>
      <c r="BJ891" s="2">
        <f t="shared" si="193"/>
        <v>-3.045317233158563E-4</v>
      </c>
      <c r="BK891" s="2">
        <f t="shared" si="194"/>
        <v>-3.2984863945267738E-4</v>
      </c>
      <c r="BL891" s="2"/>
      <c r="BM891" s="2">
        <f t="shared" si="195"/>
        <v>-8.7478032891048801E-2</v>
      </c>
    </row>
    <row r="892" spans="1:65" hidden="1">
      <c r="A892">
        <v>1</v>
      </c>
      <c r="B892" t="s">
        <v>473</v>
      </c>
      <c r="C892">
        <v>1616</v>
      </c>
      <c r="D892">
        <v>8.9213513260300008E-3</v>
      </c>
      <c r="E892" s="1">
        <v>3.3459408852900001E-5</v>
      </c>
      <c r="F892" s="1"/>
      <c r="G892" s="1"/>
      <c r="H892" s="1"/>
      <c r="I892" s="1"/>
      <c r="J892">
        <v>1.1850909932200001E-4</v>
      </c>
      <c r="K892" s="1">
        <v>1.8237416622799999E-5</v>
      </c>
      <c r="L892">
        <v>1.83854076905</v>
      </c>
      <c r="M892">
        <v>2.0035012448199999E-2</v>
      </c>
      <c r="N892" s="1">
        <v>4.7318749788700003E-5</v>
      </c>
      <c r="O892">
        <v>5.0017854470799996</v>
      </c>
      <c r="P892">
        <v>5.4042271205500002E-2</v>
      </c>
      <c r="Q892">
        <v>0.25119130916499999</v>
      </c>
      <c r="R892">
        <v>2.7781055657300001E-3</v>
      </c>
      <c r="S892">
        <v>0</v>
      </c>
      <c r="T892">
        <v>4.7795695069399997</v>
      </c>
      <c r="U892">
        <v>4</v>
      </c>
      <c r="V892">
        <v>3</v>
      </c>
      <c r="Z892">
        <v>1</v>
      </c>
      <c r="AA892" t="s">
        <v>473</v>
      </c>
      <c r="AB892">
        <v>1616</v>
      </c>
      <c r="AC892">
        <v>8.9319458994700004E-3</v>
      </c>
      <c r="AD892" s="1">
        <v>1.2204311017800001E-9</v>
      </c>
      <c r="AE892">
        <v>0.99998879781399996</v>
      </c>
      <c r="AF892">
        <v>0.50572496953099999</v>
      </c>
      <c r="AG892">
        <v>0.99999993177199997</v>
      </c>
      <c r="AH892">
        <v>0.80637232762699995</v>
      </c>
      <c r="AI892">
        <v>1.1860724440999999E-4</v>
      </c>
      <c r="AJ892" s="1">
        <v>3.7214432336899998E-9</v>
      </c>
      <c r="AK892">
        <v>1.8429100894299999</v>
      </c>
      <c r="AL892">
        <v>2.0044451100699998E-2</v>
      </c>
      <c r="AM892" s="1">
        <v>1.7259502160799999E-9</v>
      </c>
      <c r="AN892">
        <v>5.0005627083100004</v>
      </c>
      <c r="AO892" s="1">
        <v>1.9695063948599998E-6</v>
      </c>
      <c r="AP892">
        <v>0.25124821210199999</v>
      </c>
      <c r="AQ892" s="1">
        <v>1.01293098587E-7</v>
      </c>
      <c r="AR892">
        <v>0</v>
      </c>
      <c r="AS892">
        <v>4.7139634813400004</v>
      </c>
      <c r="AT892">
        <v>2</v>
      </c>
      <c r="AU892">
        <v>2</v>
      </c>
      <c r="AV892">
        <f t="shared" si="183"/>
        <v>1616</v>
      </c>
      <c r="AW892" s="2">
        <f t="shared" si="184"/>
        <v>1.1875525414056433E-3</v>
      </c>
      <c r="AX892" s="2">
        <f t="shared" si="185"/>
        <v>-0.99996352502498942</v>
      </c>
      <c r="BC892" s="2">
        <f t="shared" si="186"/>
        <v>8.281649979747116E-4</v>
      </c>
      <c r="BD892" s="2">
        <f t="shared" si="187"/>
        <v>-0.99979594460604493</v>
      </c>
      <c r="BE892" s="2">
        <f t="shared" si="188"/>
        <v>2.3765153612871036E-3</v>
      </c>
      <c r="BF892" s="2">
        <f t="shared" si="189"/>
        <v>4.7110789296499656E-4</v>
      </c>
      <c r="BG892" s="2">
        <f t="shared" si="190"/>
        <v>-0.99996352502498931</v>
      </c>
      <c r="BH892" s="2">
        <f t="shared" si="191"/>
        <v>-2.444604597570367E-4</v>
      </c>
      <c r="BI892" s="2">
        <f t="shared" si="192"/>
        <v>-0.99996355618757449</v>
      </c>
      <c r="BJ892" s="2">
        <f t="shared" si="193"/>
        <v>2.2653226813123981E-4</v>
      </c>
      <c r="BK892" s="2">
        <f t="shared" si="194"/>
        <v>-0.99996353878706545</v>
      </c>
      <c r="BL892" s="2"/>
      <c r="BM892" s="2">
        <f t="shared" si="195"/>
        <v>-1.372634617087134E-2</v>
      </c>
    </row>
    <row r="893" spans="1:65" hidden="1">
      <c r="A893">
        <v>1</v>
      </c>
      <c r="B893" t="s">
        <v>473</v>
      </c>
      <c r="C893">
        <v>1617</v>
      </c>
      <c r="D893">
        <v>9.1824932877500008E-3</v>
      </c>
      <c r="E893" s="1">
        <v>2.5969870818600001E-5</v>
      </c>
      <c r="F893" s="1"/>
      <c r="G893" s="1"/>
      <c r="H893" s="1"/>
      <c r="I893" s="1"/>
      <c r="J893">
        <v>1.06950074346E-4</v>
      </c>
      <c r="K893" s="1">
        <v>1.39309017943E-5</v>
      </c>
      <c r="L893">
        <v>1.9477500268300001</v>
      </c>
      <c r="M893">
        <v>2.0311278667800001E-2</v>
      </c>
      <c r="N893" s="1">
        <v>3.67269435247E-5</v>
      </c>
      <c r="O893">
        <v>4.86095773008</v>
      </c>
      <c r="P893">
        <v>3.91756537638E-2</v>
      </c>
      <c r="Q893">
        <v>0.24748509220100001</v>
      </c>
      <c r="R893">
        <v>2.0441287040800001E-3</v>
      </c>
      <c r="S893">
        <v>0</v>
      </c>
      <c r="T893">
        <v>3.4461616535699999</v>
      </c>
      <c r="U893">
        <v>4</v>
      </c>
      <c r="V893">
        <v>3</v>
      </c>
      <c r="Z893">
        <v>1</v>
      </c>
      <c r="AA893" t="s">
        <v>473</v>
      </c>
      <c r="AB893">
        <v>1617</v>
      </c>
      <c r="AC893">
        <v>9.6959279230999992E-3</v>
      </c>
      <c r="AD893" s="1">
        <v>6.6449974557299999E-5</v>
      </c>
      <c r="AE893">
        <v>0.17112820713099999</v>
      </c>
      <c r="AF893">
        <v>1.8177714610799998E-2</v>
      </c>
      <c r="AG893">
        <v>0.99205058276900004</v>
      </c>
      <c r="AH893">
        <v>1.6125551636599999E-3</v>
      </c>
      <c r="AI893">
        <v>1.1135324493899999E-4</v>
      </c>
      <c r="AJ893" s="1">
        <v>1.51311749219E-5</v>
      </c>
      <c r="AK893">
        <v>2.1716545224999999</v>
      </c>
      <c r="AL893">
        <v>2.0783014972799999E-2</v>
      </c>
      <c r="AM893" s="1">
        <v>9.3974455238299997E-5</v>
      </c>
      <c r="AN893">
        <v>4.8730992027799998</v>
      </c>
      <c r="AO893">
        <v>3.7197400668099997E-2</v>
      </c>
      <c r="AP893">
        <v>0.25386553060599998</v>
      </c>
      <c r="AQ893">
        <v>2.25228456494E-3</v>
      </c>
      <c r="AR893">
        <v>0</v>
      </c>
      <c r="AS893">
        <v>2.59631623849</v>
      </c>
      <c r="AT893">
        <v>2</v>
      </c>
      <c r="AU893">
        <v>2</v>
      </c>
      <c r="AV893">
        <f t="shared" si="183"/>
        <v>1617</v>
      </c>
      <c r="AW893" s="2">
        <f t="shared" si="184"/>
        <v>5.5914512459807747E-2</v>
      </c>
      <c r="AX893" s="2">
        <f t="shared" si="185"/>
        <v>1.5587333499444116</v>
      </c>
      <c r="BC893" s="2">
        <f t="shared" si="186"/>
        <v>4.1170336906499516E-2</v>
      </c>
      <c r="BD893" s="2">
        <f t="shared" si="187"/>
        <v>8.6159040191576566E-2</v>
      </c>
      <c r="BE893" s="2">
        <f t="shared" si="188"/>
        <v>0.11495545762328065</v>
      </c>
      <c r="BF893" s="2">
        <f t="shared" si="189"/>
        <v>2.3225337641979857E-2</v>
      </c>
      <c r="BG893" s="2">
        <f t="shared" si="190"/>
        <v>1.5587333499478191</v>
      </c>
      <c r="BH893" s="2">
        <f t="shared" si="191"/>
        <v>2.4977531947803929E-3</v>
      </c>
      <c r="BI893" s="2">
        <f t="shared" si="192"/>
        <v>-5.0497002746333085E-2</v>
      </c>
      <c r="BJ893" s="2">
        <f t="shared" si="193"/>
        <v>2.5781101997925451E-2</v>
      </c>
      <c r="BK893" s="2">
        <f t="shared" si="194"/>
        <v>0.10183109333797279</v>
      </c>
      <c r="BL893" s="2"/>
      <c r="BM893" s="2">
        <f t="shared" si="195"/>
        <v>-0.24660636978524067</v>
      </c>
    </row>
    <row r="894" spans="1:65" hidden="1">
      <c r="A894">
        <v>1</v>
      </c>
      <c r="B894" t="s">
        <v>473</v>
      </c>
      <c r="C894">
        <v>1618</v>
      </c>
      <c r="D894">
        <v>9.1089846181099995E-3</v>
      </c>
      <c r="E894" s="1">
        <v>2.5619117395900001E-5</v>
      </c>
      <c r="F894" s="1"/>
      <c r="G894" s="1"/>
      <c r="H894" s="1"/>
      <c r="I894" s="1"/>
      <c r="J894">
        <v>3.4982586342699999E-4</v>
      </c>
      <c r="K894" s="1">
        <v>1.6262013250300001E-5</v>
      </c>
      <c r="L894">
        <v>1.9166901778600001</v>
      </c>
      <c r="M894">
        <v>2.0267897383399999E-2</v>
      </c>
      <c r="N894" s="1">
        <v>3.62309032773E-5</v>
      </c>
      <c r="O894">
        <v>4.8312825498</v>
      </c>
      <c r="P894">
        <v>3.8406614059599997E-2</v>
      </c>
      <c r="Q894">
        <v>0.24544888762100001</v>
      </c>
      <c r="R894">
        <v>1.9999364996399998E-3</v>
      </c>
      <c r="S894">
        <v>0</v>
      </c>
      <c r="T894">
        <v>5.4066415553600002</v>
      </c>
      <c r="U894">
        <v>4</v>
      </c>
      <c r="V894">
        <v>3</v>
      </c>
      <c r="Z894">
        <v>1</v>
      </c>
      <c r="AA894" t="s">
        <v>473</v>
      </c>
      <c r="AB894">
        <v>1618</v>
      </c>
      <c r="AC894">
        <v>9.1244600226099998E-3</v>
      </c>
      <c r="AD894" s="1">
        <v>7.2970016204299995E-8</v>
      </c>
      <c r="AE894">
        <v>0.99999363127700003</v>
      </c>
      <c r="AF894">
        <v>0.89230164038799997</v>
      </c>
      <c r="AG894">
        <v>0.99984165636</v>
      </c>
      <c r="AH894">
        <v>0.78718024564599998</v>
      </c>
      <c r="AI894">
        <v>3.5041279840900002E-4</v>
      </c>
      <c r="AJ894" s="1">
        <v>2.19958121878E-7</v>
      </c>
      <c r="AK894">
        <v>1.92320830327</v>
      </c>
      <c r="AL894">
        <v>2.0281814617900001E-2</v>
      </c>
      <c r="AM894" s="1">
        <v>1.03195186563E-7</v>
      </c>
      <c r="AN894">
        <v>4.8284011392700004</v>
      </c>
      <c r="AO894">
        <v>1.0910465307399999E-4</v>
      </c>
      <c r="AP894">
        <v>0.245470940581</v>
      </c>
      <c r="AQ894" s="1">
        <v>5.6856458246700001E-6</v>
      </c>
      <c r="AR894">
        <v>0</v>
      </c>
      <c r="AS894">
        <v>5.1977377569999996</v>
      </c>
      <c r="AT894">
        <v>2</v>
      </c>
      <c r="AU894">
        <v>2</v>
      </c>
      <c r="AV894">
        <f t="shared" si="183"/>
        <v>1618</v>
      </c>
      <c r="AW894" s="2">
        <f t="shared" si="184"/>
        <v>1.6989165256940928E-3</v>
      </c>
      <c r="AX894" s="2">
        <f t="shared" si="185"/>
        <v>-0.99715173574964844</v>
      </c>
      <c r="BC894" s="2">
        <f t="shared" si="186"/>
        <v>1.6777918483506168E-3</v>
      </c>
      <c r="BD894" s="2">
        <f t="shared" si="187"/>
        <v>-0.9864741149516687</v>
      </c>
      <c r="BE894" s="2">
        <f t="shared" si="188"/>
        <v>3.4007193678414439E-3</v>
      </c>
      <c r="BF894" s="2">
        <f t="shared" si="189"/>
        <v>6.8666395120986154E-4</v>
      </c>
      <c r="BG894" s="2">
        <f t="shared" si="190"/>
        <v>-0.99715173574963956</v>
      </c>
      <c r="BH894" s="2">
        <f t="shared" si="191"/>
        <v>-5.9640695825562205E-4</v>
      </c>
      <c r="BI894" s="2">
        <f t="shared" si="192"/>
        <v>-0.99715922229164244</v>
      </c>
      <c r="BJ894" s="2">
        <f t="shared" si="193"/>
        <v>8.9847463615492048E-5</v>
      </c>
      <c r="BK894" s="2">
        <f t="shared" si="194"/>
        <v>-0.99715708682466009</v>
      </c>
      <c r="BL894" s="2"/>
      <c r="BM894" s="2">
        <f t="shared" si="195"/>
        <v>-3.8638366575808776E-2</v>
      </c>
    </row>
    <row r="895" spans="1:65" hidden="1">
      <c r="A895">
        <v>1</v>
      </c>
      <c r="B895" t="s">
        <v>473</v>
      </c>
      <c r="C895">
        <v>1623</v>
      </c>
      <c r="D895">
        <v>9.6407593732599998E-3</v>
      </c>
      <c r="E895" s="1">
        <v>3.3552763570599998E-5</v>
      </c>
      <c r="F895" s="1"/>
      <c r="G895" s="1"/>
      <c r="H895" s="1"/>
      <c r="I895" s="1"/>
      <c r="J895">
        <v>1.14512232761E-4</v>
      </c>
      <c r="K895" s="1">
        <v>1.6559690597999998E-5</v>
      </c>
      <c r="L895">
        <v>2.1470119738700002</v>
      </c>
      <c r="M895">
        <v>2.0732005920000001E-2</v>
      </c>
      <c r="N895" s="1">
        <v>4.7450773296699998E-5</v>
      </c>
      <c r="O895">
        <v>4.5885457779400003</v>
      </c>
      <c r="P895">
        <v>4.5039217294800003E-2</v>
      </c>
      <c r="Q895">
        <v>0.23845494174500001</v>
      </c>
      <c r="R895">
        <v>2.4033606726899998E-3</v>
      </c>
      <c r="S895">
        <v>0</v>
      </c>
      <c r="T895">
        <v>6.8085367003100004</v>
      </c>
      <c r="U895">
        <v>4</v>
      </c>
      <c r="V895">
        <v>3</v>
      </c>
      <c r="Z895">
        <v>1</v>
      </c>
      <c r="AA895" t="s">
        <v>473</v>
      </c>
      <c r="AB895">
        <v>1623</v>
      </c>
      <c r="AC895">
        <v>9.6420990773799994E-3</v>
      </c>
      <c r="AD895" s="1">
        <v>3.2041086804200001E-9</v>
      </c>
      <c r="AE895">
        <v>0.99999198148400004</v>
      </c>
      <c r="AF895">
        <v>0.50181816986500005</v>
      </c>
      <c r="AG895">
        <v>0.99999847037599998</v>
      </c>
      <c r="AH895">
        <v>0.54336435875400002</v>
      </c>
      <c r="AI895">
        <v>1.1453905074100001E-4</v>
      </c>
      <c r="AJ895" s="1">
        <v>9.4519201171399998E-9</v>
      </c>
      <c r="AK895">
        <v>2.1476087236799999</v>
      </c>
      <c r="AL895">
        <v>2.0733251942599999E-2</v>
      </c>
      <c r="AM895" s="1">
        <v>4.5312939511700002E-9</v>
      </c>
      <c r="AN895">
        <v>4.5856899107900002</v>
      </c>
      <c r="AO895" s="1">
        <v>4.2991218185399998E-6</v>
      </c>
      <c r="AP895">
        <v>0.23832085221800001</v>
      </c>
      <c r="AQ895" s="1">
        <v>2.2941852292699999E-7</v>
      </c>
      <c r="AR895">
        <v>0</v>
      </c>
      <c r="AS895">
        <v>6.6800340036000003</v>
      </c>
      <c r="AT895">
        <v>2</v>
      </c>
      <c r="AU895">
        <v>2</v>
      </c>
      <c r="AV895">
        <f t="shared" si="183"/>
        <v>1623</v>
      </c>
      <c r="AW895" s="2">
        <f t="shared" si="184"/>
        <v>1.3896250991550702E-4</v>
      </c>
      <c r="AX895" s="2">
        <f t="shared" si="185"/>
        <v>-0.99990450537185482</v>
      </c>
      <c r="BC895" s="2">
        <f t="shared" si="186"/>
        <v>2.3419314560025811E-4</v>
      </c>
      <c r="BD895" s="2">
        <f t="shared" si="187"/>
        <v>-0.99942922121272726</v>
      </c>
      <c r="BE895" s="2">
        <f t="shared" si="188"/>
        <v>2.7794433252463019E-4</v>
      </c>
      <c r="BF895" s="2">
        <f t="shared" si="189"/>
        <v>6.0101400935647996E-5</v>
      </c>
      <c r="BG895" s="2">
        <f t="shared" si="190"/>
        <v>-0.99990450537185482</v>
      </c>
      <c r="BH895" s="2">
        <f t="shared" si="191"/>
        <v>-6.2239046709090568E-4</v>
      </c>
      <c r="BI895" s="2">
        <f t="shared" si="192"/>
        <v>-0.99990454714631472</v>
      </c>
      <c r="BJ895" s="2">
        <f t="shared" si="193"/>
        <v>-5.6232647568024122E-4</v>
      </c>
      <c r="BK895" s="2">
        <f t="shared" si="194"/>
        <v>-0.9999045426158738</v>
      </c>
      <c r="BL895" s="2"/>
      <c r="BM895" s="2">
        <f t="shared" si="195"/>
        <v>-1.8873761333202354E-2</v>
      </c>
    </row>
    <row r="896" spans="1:65" hidden="1">
      <c r="A896">
        <v>1</v>
      </c>
      <c r="B896" t="s">
        <v>473</v>
      </c>
      <c r="C896">
        <v>1624</v>
      </c>
      <c r="D896">
        <v>9.2087677690599994E-3</v>
      </c>
      <c r="E896" s="1">
        <v>4.15203492344E-5</v>
      </c>
      <c r="F896" s="1"/>
      <c r="G896" s="1"/>
      <c r="H896" s="1"/>
      <c r="I896" s="1"/>
      <c r="J896" s="1">
        <v>9.9124746090999998E-5</v>
      </c>
      <c r="K896" s="1">
        <v>1.59545904921E-5</v>
      </c>
      <c r="L896">
        <v>1.9589124283499999</v>
      </c>
      <c r="M896">
        <v>2.0354086247100001E-2</v>
      </c>
      <c r="N896" s="1">
        <v>5.8718641001699998E-5</v>
      </c>
      <c r="O896">
        <v>4.8518514225100002</v>
      </c>
      <c r="P896">
        <v>6.2672230731899994E-2</v>
      </c>
      <c r="Q896">
        <v>0.24754208105600001</v>
      </c>
      <c r="R896">
        <v>3.2763193012E-3</v>
      </c>
      <c r="S896">
        <v>0</v>
      </c>
      <c r="T896">
        <v>4.2756977656500004</v>
      </c>
      <c r="U896">
        <v>4</v>
      </c>
      <c r="V896">
        <v>3</v>
      </c>
      <c r="Z896">
        <v>1</v>
      </c>
      <c r="AA896" t="s">
        <v>473</v>
      </c>
      <c r="AB896">
        <v>1624</v>
      </c>
      <c r="AC896">
        <v>9.2089628597699993E-3</v>
      </c>
      <c r="AD896" s="1">
        <v>1.13672731393E-10</v>
      </c>
      <c r="AE896">
        <v>0.99999980876000005</v>
      </c>
      <c r="AF896">
        <v>0.61369194039099995</v>
      </c>
      <c r="AG896">
        <v>0.99998464069199999</v>
      </c>
      <c r="AH896">
        <v>0.85111237097500003</v>
      </c>
      <c r="AI896" s="1">
        <v>9.9129304718999998E-5</v>
      </c>
      <c r="AJ896" s="1">
        <v>3.41633158352E-10</v>
      </c>
      <c r="AK896">
        <v>1.9589954296100001</v>
      </c>
      <c r="AL896">
        <v>2.03542627774E-2</v>
      </c>
      <c r="AM896" s="1">
        <v>1.6075751840800001E-10</v>
      </c>
      <c r="AN896">
        <v>4.8514321954800002</v>
      </c>
      <c r="AO896" s="1">
        <v>1.71616266087E-7</v>
      </c>
      <c r="AP896">
        <v>0.24752283877799999</v>
      </c>
      <c r="AQ896" s="1">
        <v>8.9715429734400006E-9</v>
      </c>
      <c r="AR896">
        <v>0</v>
      </c>
      <c r="AS896">
        <v>4.2666161169399999</v>
      </c>
      <c r="AT896">
        <v>2</v>
      </c>
      <c r="AU896">
        <v>2</v>
      </c>
      <c r="AV896">
        <f t="shared" si="183"/>
        <v>1624</v>
      </c>
      <c r="AW896" s="2">
        <f t="shared" si="184"/>
        <v>2.1185321955393231E-5</v>
      </c>
      <c r="AX896" s="2">
        <f t="shared" si="185"/>
        <v>-0.99999726224048002</v>
      </c>
      <c r="BC896" s="2">
        <f t="shared" si="186"/>
        <v>4.5988798758840836E-5</v>
      </c>
      <c r="BD896" s="2">
        <f t="shared" si="187"/>
        <v>-0.99997858715593357</v>
      </c>
      <c r="BE896" s="2">
        <f t="shared" si="188"/>
        <v>4.2371092652708224E-5</v>
      </c>
      <c r="BF896" s="2">
        <f t="shared" si="189"/>
        <v>8.6729660991068123E-6</v>
      </c>
      <c r="BG896" s="2">
        <f t="shared" si="190"/>
        <v>-0.99999726224047991</v>
      </c>
      <c r="BH896" s="2">
        <f t="shared" si="191"/>
        <v>-8.6405578714774815E-5</v>
      </c>
      <c r="BI896" s="2">
        <f t="shared" si="192"/>
        <v>-0.9999972616856927</v>
      </c>
      <c r="BJ896" s="2">
        <f t="shared" si="193"/>
        <v>-7.7733361204398527E-5</v>
      </c>
      <c r="BK896" s="2">
        <f t="shared" si="194"/>
        <v>-0.99999726170066205</v>
      </c>
      <c r="BL896" s="2"/>
      <c r="BM896" s="2">
        <f t="shared" si="195"/>
        <v>-2.1240155894461099E-3</v>
      </c>
    </row>
    <row r="897" spans="1:65" hidden="1">
      <c r="A897">
        <v>1</v>
      </c>
      <c r="B897" t="s">
        <v>473</v>
      </c>
      <c r="C897">
        <v>1625</v>
      </c>
      <c r="D897">
        <v>9.0346999940000006E-3</v>
      </c>
      <c r="E897" s="1">
        <v>3.4700534553999999E-5</v>
      </c>
      <c r="F897" s="1"/>
      <c r="G897" s="1"/>
      <c r="H897" s="1"/>
      <c r="I897" s="1"/>
      <c r="J897">
        <v>2.3198551649499999E-4</v>
      </c>
      <c r="K897" s="1">
        <v>1.5033085499E-5</v>
      </c>
      <c r="L897">
        <v>1.88555607197</v>
      </c>
      <c r="M897">
        <v>2.0183904842E-2</v>
      </c>
      <c r="N897" s="1">
        <v>4.90739665879E-5</v>
      </c>
      <c r="O897">
        <v>4.8868329775300001</v>
      </c>
      <c r="P897">
        <v>5.3999293343999999E-2</v>
      </c>
      <c r="Q897">
        <v>0.24724221182600001</v>
      </c>
      <c r="R897">
        <v>2.7973679988E-3</v>
      </c>
      <c r="S897">
        <v>0</v>
      </c>
      <c r="T897">
        <v>7.99854045857</v>
      </c>
      <c r="U897">
        <v>4</v>
      </c>
      <c r="V897">
        <v>3</v>
      </c>
      <c r="Z897">
        <v>1</v>
      </c>
      <c r="AA897" t="s">
        <v>473</v>
      </c>
      <c r="AB897">
        <v>1625</v>
      </c>
      <c r="AC897">
        <v>9.0359756815599993E-3</v>
      </c>
      <c r="AD897" s="1">
        <v>3.47084895937E-5</v>
      </c>
      <c r="AE897">
        <v>0.99999998959400005</v>
      </c>
      <c r="AF897">
        <v>0.63976910280099997</v>
      </c>
      <c r="AG897">
        <v>1.55464175052E-2</v>
      </c>
      <c r="AH897">
        <v>0.64335351881500003</v>
      </c>
      <c r="AI897">
        <v>2.3204596957800001E-4</v>
      </c>
      <c r="AJ897" s="1">
        <v>1.50359569472E-5</v>
      </c>
      <c r="AK897">
        <v>1.88608858556</v>
      </c>
      <c r="AL897">
        <v>2.01850469344E-2</v>
      </c>
      <c r="AM897" s="1">
        <v>4.9085216712900001E-5</v>
      </c>
      <c r="AN897">
        <v>4.88421917383</v>
      </c>
      <c r="AO897">
        <v>5.3965219860800002E-2</v>
      </c>
      <c r="AP897">
        <v>0.24712395277400001</v>
      </c>
      <c r="AQ897">
        <v>2.79579576622E-3</v>
      </c>
      <c r="AR897">
        <v>0</v>
      </c>
      <c r="AS897">
        <v>7.9010995149300003</v>
      </c>
      <c r="AT897">
        <v>2</v>
      </c>
      <c r="AU897">
        <v>3</v>
      </c>
      <c r="AV897">
        <f t="shared" si="183"/>
        <v>1625</v>
      </c>
      <c r="AW897" s="2">
        <f t="shared" si="184"/>
        <v>1.4119866302654712E-4</v>
      </c>
      <c r="AX897" s="2">
        <f t="shared" si="185"/>
        <v>2.2924833297948159E-4</v>
      </c>
      <c r="BC897" s="2">
        <f t="shared" si="186"/>
        <v>2.6058990196190993E-4</v>
      </c>
      <c r="BD897" s="2">
        <f t="shared" si="187"/>
        <v>1.9100857240457586E-4</v>
      </c>
      <c r="BE897" s="2">
        <f t="shared" si="188"/>
        <v>2.8241726560997946E-4</v>
      </c>
      <c r="BF897" s="2">
        <f t="shared" si="189"/>
        <v>5.6584313537954252E-5</v>
      </c>
      <c r="BG897" s="2">
        <f t="shared" si="190"/>
        <v>2.2924833230771193E-4</v>
      </c>
      <c r="BH897" s="2">
        <f t="shared" si="191"/>
        <v>-5.3486659192539135E-4</v>
      </c>
      <c r="BI897" s="2">
        <f t="shared" si="192"/>
        <v>-6.309986870186037E-4</v>
      </c>
      <c r="BJ897" s="2">
        <f t="shared" si="193"/>
        <v>-4.7831254673948425E-4</v>
      </c>
      <c r="BK897" s="2">
        <f t="shared" si="194"/>
        <v>-5.6203995351145921E-4</v>
      </c>
      <c r="BL897" s="2"/>
      <c r="BM897" s="2">
        <f t="shared" si="195"/>
        <v>-1.2182340533840397E-2</v>
      </c>
    </row>
    <row r="898" spans="1:65" hidden="1">
      <c r="A898">
        <v>1</v>
      </c>
      <c r="B898" t="s">
        <v>473</v>
      </c>
      <c r="C898">
        <v>1626</v>
      </c>
      <c r="D898">
        <v>9.22208683996E-3</v>
      </c>
      <c r="E898" s="1">
        <v>1.9301873737400001E-5</v>
      </c>
      <c r="F898" s="1"/>
      <c r="G898" s="1"/>
      <c r="H898" s="1"/>
      <c r="I898" s="1"/>
      <c r="J898" s="1">
        <v>4.3347162667999998E-5</v>
      </c>
      <c r="K898" s="1">
        <v>1.6617161615300001E-5</v>
      </c>
      <c r="L898">
        <v>1.96458305929</v>
      </c>
      <c r="M898">
        <v>2.0334061462500001E-2</v>
      </c>
      <c r="N898" s="1">
        <v>2.72969716186E-5</v>
      </c>
      <c r="O898">
        <v>4.8296501979500004</v>
      </c>
      <c r="P898">
        <v>2.9284014724399999E-2</v>
      </c>
      <c r="Q898">
        <v>0.24616694893499999</v>
      </c>
      <c r="R898">
        <v>1.5287484889900001E-3</v>
      </c>
      <c r="S898">
        <v>0</v>
      </c>
      <c r="T898">
        <v>9.1907855018000006</v>
      </c>
      <c r="U898">
        <v>4</v>
      </c>
      <c r="V898">
        <v>3</v>
      </c>
      <c r="Z898">
        <v>1</v>
      </c>
      <c r="AA898" t="s">
        <v>473</v>
      </c>
      <c r="AB898">
        <v>1626</v>
      </c>
      <c r="AC898">
        <v>9.22392330162E-3</v>
      </c>
      <c r="AD898" s="1">
        <v>9.5230817896499993E-10</v>
      </c>
      <c r="AE898">
        <v>0.99999791781900005</v>
      </c>
      <c r="AF898">
        <v>0.48800228707100002</v>
      </c>
      <c r="AG898">
        <v>0.99999985182700002</v>
      </c>
      <c r="AH898">
        <v>0.75498806803499996</v>
      </c>
      <c r="AI898" s="1">
        <v>4.3394025313100003E-5</v>
      </c>
      <c r="AJ898" s="1">
        <v>2.8624546694600001E-9</v>
      </c>
      <c r="AK898">
        <v>1.9653655808099999</v>
      </c>
      <c r="AL898">
        <v>2.0335727337400002E-2</v>
      </c>
      <c r="AM898" s="1">
        <v>1.3467671422500001E-9</v>
      </c>
      <c r="AN898">
        <v>4.8247157513600003</v>
      </c>
      <c r="AO898" s="1">
        <v>1.4141221820200001E-6</v>
      </c>
      <c r="AP898">
        <v>0.24593558722700001</v>
      </c>
      <c r="AQ898" s="1">
        <v>7.39008145825E-8</v>
      </c>
      <c r="AR898">
        <v>0</v>
      </c>
      <c r="AS898">
        <v>9.0434378251500007</v>
      </c>
      <c r="AT898">
        <v>2</v>
      </c>
      <c r="AU898">
        <v>2</v>
      </c>
      <c r="AV898">
        <f t="shared" si="183"/>
        <v>1626</v>
      </c>
      <c r="AW898" s="2">
        <f t="shared" si="184"/>
        <v>1.9913732020419535E-4</v>
      </c>
      <c r="AX898" s="2">
        <f t="shared" si="185"/>
        <v>-0.99995066239724073</v>
      </c>
      <c r="BC898" s="2">
        <f t="shared" si="186"/>
        <v>1.0811006353271752E-3</v>
      </c>
      <c r="BD898" s="2">
        <f t="shared" si="187"/>
        <v>-0.99982774105856775</v>
      </c>
      <c r="BE898" s="2">
        <f t="shared" si="188"/>
        <v>3.9831429691891755E-4</v>
      </c>
      <c r="BF898" s="2">
        <f t="shared" si="189"/>
        <v>8.1925340054334828E-5</v>
      </c>
      <c r="BG898" s="2">
        <f t="shared" si="190"/>
        <v>-0.99995066239724073</v>
      </c>
      <c r="BH898" s="2">
        <f t="shared" si="191"/>
        <v>-1.0216985470489286E-3</v>
      </c>
      <c r="BI898" s="2">
        <f t="shared" si="192"/>
        <v>-0.99995171009865524</v>
      </c>
      <c r="BJ898" s="2">
        <f t="shared" si="193"/>
        <v>-9.3985691012105836E-4</v>
      </c>
      <c r="BK898" s="2">
        <f t="shared" si="194"/>
        <v>-0.99995165927219887</v>
      </c>
      <c r="BL898" s="2"/>
      <c r="BM898" s="2">
        <f t="shared" si="195"/>
        <v>-1.6032109183827879E-2</v>
      </c>
    </row>
    <row r="899" spans="1:65" hidden="1">
      <c r="A899">
        <v>1</v>
      </c>
      <c r="B899" t="s">
        <v>473</v>
      </c>
      <c r="C899">
        <v>1627</v>
      </c>
      <c r="D899">
        <v>9.1935302213200006E-3</v>
      </c>
      <c r="E899" s="1">
        <v>3.8871559113799998E-5</v>
      </c>
      <c r="F899" s="1"/>
      <c r="G899" s="1"/>
      <c r="H899" s="1"/>
      <c r="I899" s="1"/>
      <c r="J899">
        <v>3.6986397931199999E-4</v>
      </c>
      <c r="K899" s="1">
        <v>1.47396116926E-5</v>
      </c>
      <c r="L899">
        <v>1.95243505219</v>
      </c>
      <c r="M899">
        <v>2.0354874909099999E-2</v>
      </c>
      <c r="N899" s="1">
        <v>5.4972686089299998E-5</v>
      </c>
      <c r="O899">
        <v>4.7888602164499998</v>
      </c>
      <c r="P899">
        <v>5.7933224700700003E-2</v>
      </c>
      <c r="Q899">
        <v>0.24433772866799999</v>
      </c>
      <c r="R899">
        <v>3.02863785425E-3</v>
      </c>
      <c r="S899">
        <v>0</v>
      </c>
      <c r="T899">
        <v>2.6832391375000002</v>
      </c>
      <c r="U899">
        <v>4</v>
      </c>
      <c r="V899">
        <v>3</v>
      </c>
      <c r="Z899">
        <v>1</v>
      </c>
      <c r="AA899" t="s">
        <v>473</v>
      </c>
      <c r="AB899">
        <v>1627</v>
      </c>
      <c r="AC899">
        <v>9.3983754697400008E-3</v>
      </c>
      <c r="AD899" s="1">
        <v>6.4959854085100006E-5</v>
      </c>
      <c r="AE899">
        <v>0.195194529851</v>
      </c>
      <c r="AF899">
        <v>4.6896699197100003E-2</v>
      </c>
      <c r="AG899">
        <v>0.99605558757799995</v>
      </c>
      <c r="AH899">
        <v>1.9779231779199998E-3</v>
      </c>
      <c r="AI899">
        <v>3.7729093197699998E-4</v>
      </c>
      <c r="AJ899" s="1">
        <v>1.5286427524700001E-5</v>
      </c>
      <c r="AK899">
        <v>2.0404105599600002</v>
      </c>
      <c r="AL899">
        <v>2.0541126052200001E-2</v>
      </c>
      <c r="AM899" s="1">
        <v>9.1867106656899993E-5</v>
      </c>
      <c r="AN899">
        <v>4.79769851983</v>
      </c>
      <c r="AO899">
        <v>5.1682309668199998E-2</v>
      </c>
      <c r="AP899">
        <v>0.24702854246799999</v>
      </c>
      <c r="AQ899">
        <v>2.8812958556999999E-3</v>
      </c>
      <c r="AR899">
        <v>0</v>
      </c>
      <c r="AS899">
        <v>2.5169334922100002</v>
      </c>
      <c r="AT899">
        <v>2</v>
      </c>
      <c r="AU899">
        <v>2</v>
      </c>
      <c r="AV899">
        <f t="shared" si="183"/>
        <v>1627</v>
      </c>
      <c r="AW899" s="2">
        <f t="shared" si="184"/>
        <v>2.2281457012558629E-2</v>
      </c>
      <c r="AX899" s="2">
        <f t="shared" si="185"/>
        <v>0.67114094639024302</v>
      </c>
      <c r="BC899" s="2">
        <f t="shared" si="186"/>
        <v>2.0080227003492448E-2</v>
      </c>
      <c r="BD899" s="2">
        <f t="shared" si="187"/>
        <v>3.7098387902208374E-2</v>
      </c>
      <c r="BE899" s="2">
        <f t="shared" si="188"/>
        <v>4.5059377351026428E-2</v>
      </c>
      <c r="BF899" s="2">
        <f t="shared" si="189"/>
        <v>9.1501983643601601E-3</v>
      </c>
      <c r="BG899" s="2">
        <f t="shared" si="190"/>
        <v>0.6711409463904876</v>
      </c>
      <c r="BH899" s="2">
        <f t="shared" si="191"/>
        <v>1.845596442685897E-3</v>
      </c>
      <c r="BI899" s="2">
        <f t="shared" si="192"/>
        <v>-0.10789862060663914</v>
      </c>
      <c r="BJ899" s="2">
        <f t="shared" si="193"/>
        <v>1.1012682382982317E-2</v>
      </c>
      <c r="BK899" s="2">
        <f t="shared" si="194"/>
        <v>-4.8649592866720381E-2</v>
      </c>
      <c r="BL899" s="2"/>
      <c r="BM899" s="2">
        <f t="shared" si="195"/>
        <v>-6.1979434842676227E-2</v>
      </c>
    </row>
    <row r="900" spans="1:65" hidden="1">
      <c r="A900">
        <v>1</v>
      </c>
      <c r="B900" t="s">
        <v>473</v>
      </c>
      <c r="C900">
        <v>1628</v>
      </c>
      <c r="D900">
        <v>9.0915807390000002E-3</v>
      </c>
      <c r="E900" s="1">
        <v>2.9719930063400001E-5</v>
      </c>
      <c r="F900" s="1"/>
      <c r="G900" s="1"/>
      <c r="H900" s="1"/>
      <c r="I900" s="1"/>
      <c r="J900" s="1">
        <v>-4.4374863626499998E-5</v>
      </c>
      <c r="K900" s="1">
        <v>2.06004910145E-5</v>
      </c>
      <c r="L900">
        <v>1.9093730117100001</v>
      </c>
      <c r="M900">
        <v>2.0184165747E-2</v>
      </c>
      <c r="N900" s="1">
        <v>4.2030328168400002E-5</v>
      </c>
      <c r="O900">
        <v>4.8538587797500004</v>
      </c>
      <c r="P900">
        <v>4.49585588497E-2</v>
      </c>
      <c r="Q900">
        <v>0.24557710459900001</v>
      </c>
      <c r="R900">
        <v>2.3314164393300001E-3</v>
      </c>
      <c r="S900">
        <v>0</v>
      </c>
      <c r="T900">
        <v>6.8753166653699997</v>
      </c>
      <c r="U900">
        <v>4</v>
      </c>
      <c r="V900">
        <v>3</v>
      </c>
      <c r="Z900">
        <v>1</v>
      </c>
      <c r="AA900" t="s">
        <v>473</v>
      </c>
      <c r="AB900">
        <v>1628</v>
      </c>
      <c r="AC900">
        <v>9.7344579920400007E-3</v>
      </c>
      <c r="AD900" s="1">
        <v>9.5362919541299996E-5</v>
      </c>
      <c r="AE900">
        <v>0.199506061678</v>
      </c>
      <c r="AF900">
        <v>1.91664550072E-2</v>
      </c>
      <c r="AG900">
        <v>0.98409769150000004</v>
      </c>
      <c r="AH900">
        <v>3.60850808909E-3</v>
      </c>
      <c r="AI900" s="1">
        <v>-4.8776071663700001E-5</v>
      </c>
      <c r="AJ900" s="1">
        <v>2.2383085269100001E-5</v>
      </c>
      <c r="AK900">
        <v>2.1889484324100001</v>
      </c>
      <c r="AL900">
        <v>2.0775134429299999E-2</v>
      </c>
      <c r="AM900">
        <v>1.3486353416300001E-4</v>
      </c>
      <c r="AN900">
        <v>4.9220033976400002</v>
      </c>
      <c r="AO900">
        <v>4.7733666783999998E-2</v>
      </c>
      <c r="AP900">
        <v>0.25631598171300002</v>
      </c>
      <c r="AQ900">
        <v>2.9912434827E-3</v>
      </c>
      <c r="AR900">
        <v>0</v>
      </c>
      <c r="AS900">
        <v>4.9696668105999997</v>
      </c>
      <c r="AT900">
        <v>2</v>
      </c>
      <c r="AU900">
        <v>2</v>
      </c>
      <c r="AV900">
        <f t="shared" si="183"/>
        <v>1628</v>
      </c>
      <c r="AW900" s="2">
        <f t="shared" si="184"/>
        <v>7.0711273594289359E-2</v>
      </c>
      <c r="AX900" s="2">
        <f t="shared" si="185"/>
        <v>2.2087195137359736</v>
      </c>
      <c r="BC900" s="2">
        <f t="shared" si="186"/>
        <v>9.9182457759073944E-2</v>
      </c>
      <c r="BD900" s="2">
        <f t="shared" si="187"/>
        <v>8.6531639141285102E-2</v>
      </c>
      <c r="BE900" s="2">
        <f t="shared" si="188"/>
        <v>0.14642263140066977</v>
      </c>
      <c r="BF900" s="2">
        <f t="shared" si="189"/>
        <v>2.927882626944019E-2</v>
      </c>
      <c r="BG900" s="2">
        <f t="shared" si="190"/>
        <v>2.2087195137437812</v>
      </c>
      <c r="BH900" s="2">
        <f t="shared" si="191"/>
        <v>1.4039266691131386E-2</v>
      </c>
      <c r="BI900" s="2">
        <f t="shared" si="192"/>
        <v>6.1725909488722745E-2</v>
      </c>
      <c r="BJ900" s="2">
        <f t="shared" si="193"/>
        <v>4.3729146214731208E-2</v>
      </c>
      <c r="BK900" s="2">
        <f t="shared" si="194"/>
        <v>0.28301552319825807</v>
      </c>
      <c r="BL900" s="2"/>
      <c r="BM900" s="2">
        <f t="shared" si="195"/>
        <v>-0.27717266673235424</v>
      </c>
    </row>
    <row r="901" spans="1:65" hidden="1">
      <c r="A901">
        <v>1</v>
      </c>
      <c r="B901" t="s">
        <v>473</v>
      </c>
      <c r="C901">
        <v>1629</v>
      </c>
      <c r="D901">
        <v>9.0016800929100006E-3</v>
      </c>
      <c r="E901" s="1">
        <v>2.8975342090699998E-5</v>
      </c>
      <c r="F901" s="1"/>
      <c r="G901" s="1"/>
      <c r="H901" s="1"/>
      <c r="I901" s="1"/>
      <c r="J901">
        <v>4.0397812297299999E-4</v>
      </c>
      <c r="K901" s="1">
        <v>1.5616430572000001E-5</v>
      </c>
      <c r="L901">
        <v>1.8717986478399999</v>
      </c>
      <c r="M901">
        <v>2.0187419863099999E-2</v>
      </c>
      <c r="N901" s="1">
        <v>4.09773217591E-5</v>
      </c>
      <c r="O901">
        <v>4.8683101615200002</v>
      </c>
      <c r="P901">
        <v>4.44527148702E-2</v>
      </c>
      <c r="Q901">
        <v>0.246347970828</v>
      </c>
      <c r="R901">
        <v>2.3043227100499998E-3</v>
      </c>
      <c r="S901">
        <v>0</v>
      </c>
      <c r="T901">
        <v>5.9064668472099999</v>
      </c>
      <c r="U901">
        <v>4</v>
      </c>
      <c r="V901">
        <v>3</v>
      </c>
      <c r="Z901">
        <v>1</v>
      </c>
      <c r="AA901" t="s">
        <v>473</v>
      </c>
      <c r="AB901">
        <v>1629</v>
      </c>
      <c r="AC901">
        <v>9.0187549733899992E-3</v>
      </c>
      <c r="AD901" s="1">
        <v>4.8316200091100001E-9</v>
      </c>
      <c r="AE901">
        <v>0.99817557098499998</v>
      </c>
      <c r="AF901">
        <v>0.45364935854600003</v>
      </c>
      <c r="AG901" s="1">
        <v>1.07469636523E-8</v>
      </c>
      <c r="AH901">
        <v>0.51154307664599996</v>
      </c>
      <c r="AI901">
        <v>4.0468232618199999E-4</v>
      </c>
      <c r="AJ901" s="1">
        <v>1.4595319542E-8</v>
      </c>
      <c r="AK901">
        <v>1.87890644334</v>
      </c>
      <c r="AL901">
        <v>2.02026561191E-2</v>
      </c>
      <c r="AM901" s="1">
        <v>6.83294254511E-9</v>
      </c>
      <c r="AN901">
        <v>4.8608987307299998</v>
      </c>
      <c r="AO901" s="1">
        <v>7.3803473723499997E-6</v>
      </c>
      <c r="AP901">
        <v>0.24615858060500001</v>
      </c>
      <c r="AQ901" s="1">
        <v>3.8290563969900001E-7</v>
      </c>
      <c r="AR901">
        <v>0</v>
      </c>
      <c r="AS901">
        <v>5.7972916887399997</v>
      </c>
      <c r="AT901">
        <v>2</v>
      </c>
      <c r="AU901">
        <v>2</v>
      </c>
      <c r="AV901">
        <f t="shared" si="183"/>
        <v>1629</v>
      </c>
      <c r="AW901" s="2">
        <f t="shared" si="184"/>
        <v>1.8968548430694889E-3</v>
      </c>
      <c r="AX901" s="2">
        <f t="shared" si="185"/>
        <v>-0.99983325063103712</v>
      </c>
      <c r="BC901" s="2">
        <f t="shared" si="186"/>
        <v>1.7431716445869662E-3</v>
      </c>
      <c r="BD901" s="2">
        <f t="shared" si="187"/>
        <v>-0.99906538696696989</v>
      </c>
      <c r="BE901" s="2">
        <f t="shared" si="188"/>
        <v>3.7973077436519436E-3</v>
      </c>
      <c r="BF901" s="2">
        <f t="shared" si="189"/>
        <v>7.547401353577974E-4</v>
      </c>
      <c r="BG901" s="2">
        <f t="shared" si="190"/>
        <v>-0.99983325063103734</v>
      </c>
      <c r="BH901" s="2">
        <f t="shared" si="191"/>
        <v>-1.522382622327903E-3</v>
      </c>
      <c r="BI901" s="2">
        <f t="shared" si="192"/>
        <v>-0.99983397307917188</v>
      </c>
      <c r="BJ901" s="2">
        <f t="shared" si="193"/>
        <v>-7.6879148776193176E-4</v>
      </c>
      <c r="BK901" s="2">
        <f t="shared" si="194"/>
        <v>-0.9998338315905021</v>
      </c>
      <c r="BL901" s="2"/>
      <c r="BM901" s="2">
        <f t="shared" si="195"/>
        <v>-1.8484004277713101E-2</v>
      </c>
    </row>
    <row r="902" spans="1:65" hidden="1">
      <c r="A902">
        <v>1</v>
      </c>
      <c r="B902" t="s">
        <v>473</v>
      </c>
      <c r="C902">
        <v>1630</v>
      </c>
      <c r="D902">
        <v>9.1519172053600006E-3</v>
      </c>
      <c r="E902" s="1">
        <v>2.9209564656199999E-5</v>
      </c>
      <c r="F902" s="1"/>
      <c r="G902" s="1"/>
      <c r="H902" s="1"/>
      <c r="I902" s="1"/>
      <c r="J902">
        <v>7.1088129095399995E-4</v>
      </c>
      <c r="K902" s="1">
        <v>1.88238667745E-5</v>
      </c>
      <c r="L902">
        <v>1.9348002951300001</v>
      </c>
      <c r="M902">
        <v>2.0288993428900001E-2</v>
      </c>
      <c r="N902" s="1">
        <v>4.1308562487899999E-5</v>
      </c>
      <c r="O902">
        <v>4.7947848233299997</v>
      </c>
      <c r="P902">
        <v>4.3247124793899999E-2</v>
      </c>
      <c r="Q902">
        <v>0.24384820198900001</v>
      </c>
      <c r="R902">
        <v>2.25475646821E-3</v>
      </c>
      <c r="S902">
        <v>0</v>
      </c>
      <c r="T902">
        <v>1.3032608588300001</v>
      </c>
      <c r="U902">
        <v>4</v>
      </c>
      <c r="V902">
        <v>3</v>
      </c>
      <c r="Z902">
        <v>1</v>
      </c>
      <c r="AA902" t="s">
        <v>473</v>
      </c>
      <c r="AB902">
        <v>1630</v>
      </c>
      <c r="AC902">
        <v>9.3158278632100005E-3</v>
      </c>
      <c r="AD902" s="1">
        <v>8.1231562906300005E-5</v>
      </c>
      <c r="AE902">
        <v>0.19420927579899999</v>
      </c>
      <c r="AF902">
        <v>7.6805042806999999E-2</v>
      </c>
      <c r="AG902">
        <v>0.997049157746</v>
      </c>
      <c r="AH902">
        <v>2.4241318194900001E-3</v>
      </c>
      <c r="AI902">
        <v>7.2261300321400002E-4</v>
      </c>
      <c r="AJ902" s="1">
        <v>2.0618802065800001E-5</v>
      </c>
      <c r="AK902">
        <v>2.0047253867500001</v>
      </c>
      <c r="AL902">
        <v>2.0437646017199999E-2</v>
      </c>
      <c r="AM902">
        <v>1.14878777955E-4</v>
      </c>
      <c r="AN902">
        <v>4.7914943409299999</v>
      </c>
      <c r="AO902">
        <v>4.1760465114E-2</v>
      </c>
      <c r="AP902">
        <v>0.24546624923999999</v>
      </c>
      <c r="AQ902">
        <v>2.54570653256E-3</v>
      </c>
      <c r="AR902">
        <v>0</v>
      </c>
      <c r="AS902">
        <v>1.0024847018900001</v>
      </c>
      <c r="AT902">
        <v>2</v>
      </c>
      <c r="AU902">
        <v>2</v>
      </c>
      <c r="AV902">
        <f t="shared" si="183"/>
        <v>1630</v>
      </c>
      <c r="AW902" s="2">
        <f t="shared" si="184"/>
        <v>1.7909980408695396E-2</v>
      </c>
      <c r="AX902" s="2">
        <f t="shared" si="185"/>
        <v>1.7809919066718394</v>
      </c>
      <c r="BC902" s="2">
        <f t="shared" si="186"/>
        <v>1.6503053898431E-2</v>
      </c>
      <c r="BD902" s="2">
        <f t="shared" si="187"/>
        <v>9.5354228374136957E-2</v>
      </c>
      <c r="BE902" s="2">
        <f t="shared" si="188"/>
        <v>3.6140728216759836E-2</v>
      </c>
      <c r="BF902" s="2">
        <f t="shared" si="189"/>
        <v>7.3267601382459293E-3</v>
      </c>
      <c r="BG902" s="2">
        <f t="shared" si="190"/>
        <v>1.7809919066694708</v>
      </c>
      <c r="BH902" s="2">
        <f t="shared" si="191"/>
        <v>-6.8626278785008832E-4</v>
      </c>
      <c r="BI902" s="2">
        <f t="shared" si="192"/>
        <v>-3.4375919485627675E-2</v>
      </c>
      <c r="BJ902" s="2">
        <f t="shared" si="193"/>
        <v>6.6354692706447442E-3</v>
      </c>
      <c r="BK902" s="2">
        <f t="shared" si="194"/>
        <v>0.12903835445296613</v>
      </c>
      <c r="BL902" s="2"/>
      <c r="BM902" s="2">
        <f t="shared" si="195"/>
        <v>-0.23078737836876437</v>
      </c>
    </row>
    <row r="903" spans="1:65" hidden="1">
      <c r="A903">
        <v>1</v>
      </c>
      <c r="B903" t="s">
        <v>473</v>
      </c>
      <c r="C903">
        <v>1665</v>
      </c>
      <c r="D903">
        <v>8.8864056314600006E-3</v>
      </c>
      <c r="E903" s="1">
        <v>3.00923221132E-5</v>
      </c>
      <c r="F903" s="1"/>
      <c r="G903" s="1"/>
      <c r="H903" s="1"/>
      <c r="I903" s="1"/>
      <c r="J903">
        <v>-3.25892159715E-4</v>
      </c>
      <c r="K903" s="1">
        <v>1.38816573618E-5</v>
      </c>
      <c r="L903">
        <v>1.82416553658</v>
      </c>
      <c r="M903">
        <v>2.00975988833E-2</v>
      </c>
      <c r="N903" s="1">
        <v>4.2556970055700003E-5</v>
      </c>
      <c r="O903">
        <v>5.03937384435</v>
      </c>
      <c r="P903">
        <v>4.89029423868E-2</v>
      </c>
      <c r="Q903">
        <v>0.25386959247599999</v>
      </c>
      <c r="R903">
        <v>2.5215627545799998E-3</v>
      </c>
      <c r="S903">
        <v>0</v>
      </c>
      <c r="T903">
        <v>7.0806417559900003</v>
      </c>
      <c r="U903">
        <v>4</v>
      </c>
      <c r="V903">
        <v>3</v>
      </c>
      <c r="Z903">
        <v>1</v>
      </c>
      <c r="AA903" t="s">
        <v>473</v>
      </c>
      <c r="AB903">
        <v>1665</v>
      </c>
      <c r="AC903">
        <v>8.8856230205699993E-3</v>
      </c>
      <c r="AD903" s="1">
        <v>2.5689460285900001E-10</v>
      </c>
      <c r="AE903">
        <v>0.99998393585500001</v>
      </c>
      <c r="AF903">
        <v>0.66780401255599997</v>
      </c>
      <c r="AG903">
        <v>0.999999999769</v>
      </c>
      <c r="AH903">
        <v>0.82358458427299996</v>
      </c>
      <c r="AI903">
        <v>-3.2592122263800001E-4</v>
      </c>
      <c r="AJ903" s="1">
        <v>7.8087719750900001E-10</v>
      </c>
      <c r="AK903">
        <v>1.8238442483099999</v>
      </c>
      <c r="AL903">
        <v>2.00969068194E-2</v>
      </c>
      <c r="AM903" s="1">
        <v>3.63303831463E-10</v>
      </c>
      <c r="AN903">
        <v>5.0367690187000003</v>
      </c>
      <c r="AO903" s="1">
        <v>4.1594971511599999E-7</v>
      </c>
      <c r="AP903">
        <v>0.25372963110899999</v>
      </c>
      <c r="AQ903" s="1">
        <v>2.14498250461E-8</v>
      </c>
      <c r="AR903">
        <v>0</v>
      </c>
      <c r="AS903">
        <v>6.9927787547399998</v>
      </c>
      <c r="AT903">
        <v>2</v>
      </c>
      <c r="AU903">
        <v>2</v>
      </c>
      <c r="AV903">
        <f t="shared" si="183"/>
        <v>1665</v>
      </c>
      <c r="AW903" s="2">
        <f t="shared" si="184"/>
        <v>-8.8068328462372709E-5</v>
      </c>
      <c r="AX903" s="2">
        <f t="shared" si="185"/>
        <v>-0.99999146311800424</v>
      </c>
      <c r="BC903" s="2">
        <f t="shared" si="186"/>
        <v>8.9179571013368758E-5</v>
      </c>
      <c r="BD903" s="2">
        <f t="shared" si="187"/>
        <v>-0.99994374755282045</v>
      </c>
      <c r="BE903" s="2">
        <f t="shared" si="188"/>
        <v>-1.761289003422734E-4</v>
      </c>
      <c r="BF903" s="2">
        <f t="shared" si="189"/>
        <v>-3.4435153374217032E-5</v>
      </c>
      <c r="BG903" s="2">
        <f t="shared" si="190"/>
        <v>-0.99999146311800424</v>
      </c>
      <c r="BH903" s="2">
        <f t="shared" si="191"/>
        <v>-5.1689470367835653E-4</v>
      </c>
      <c r="BI903" s="2">
        <f t="shared" si="192"/>
        <v>-0.99999149438265234</v>
      </c>
      <c r="BJ903" s="2">
        <f t="shared" si="193"/>
        <v>-5.5131205606374152E-4</v>
      </c>
      <c r="BK903" s="2">
        <f t="shared" si="194"/>
        <v>-0.99999149343992844</v>
      </c>
      <c r="BL903" s="2"/>
      <c r="BM903" s="2">
        <f t="shared" si="195"/>
        <v>-1.2408903638666825E-2</v>
      </c>
    </row>
    <row r="904" spans="1:65" hidden="1">
      <c r="A904">
        <v>1</v>
      </c>
      <c r="B904" t="s">
        <v>473</v>
      </c>
      <c r="C904">
        <v>1666</v>
      </c>
      <c r="D904">
        <v>8.4093997236700004E-3</v>
      </c>
      <c r="E904" s="1">
        <v>2.0712550470299999E-5</v>
      </c>
      <c r="F904" s="1"/>
      <c r="G904" s="1"/>
      <c r="H904" s="1"/>
      <c r="I904" s="1"/>
      <c r="J904">
        <v>-2.2656958482100001E-4</v>
      </c>
      <c r="K904" s="1">
        <v>1.41177221293E-5</v>
      </c>
      <c r="L904">
        <v>1.6335858857600001</v>
      </c>
      <c r="M904">
        <v>1.96689452073E-2</v>
      </c>
      <c r="N904" s="1">
        <v>2.92919697864E-5</v>
      </c>
      <c r="O904">
        <v>5.2306088791700001</v>
      </c>
      <c r="P904">
        <v>3.67346632236E-2</v>
      </c>
      <c r="Q904">
        <v>0.25788331921500002</v>
      </c>
      <c r="R904">
        <v>1.8513912832000001E-3</v>
      </c>
      <c r="S904">
        <v>0</v>
      </c>
      <c r="T904">
        <v>8.4595824780300006</v>
      </c>
      <c r="U904">
        <v>4</v>
      </c>
      <c r="V904">
        <v>3</v>
      </c>
      <c r="Z904">
        <v>1</v>
      </c>
      <c r="AA904" t="s">
        <v>473</v>
      </c>
      <c r="AB904">
        <v>1666</v>
      </c>
      <c r="AC904">
        <v>8.4149659732499996E-3</v>
      </c>
      <c r="AD904" s="1">
        <v>4.2240217042099999E-10</v>
      </c>
      <c r="AE904">
        <v>0.99999953171</v>
      </c>
      <c r="AF904">
        <v>0.65212464342300003</v>
      </c>
      <c r="AG904">
        <v>0.99999951405800003</v>
      </c>
      <c r="AH904">
        <v>0.84738876131499996</v>
      </c>
      <c r="AI904">
        <v>-2.26745551412E-4</v>
      </c>
      <c r="AJ904" s="1">
        <v>1.3119897685199999E-9</v>
      </c>
      <c r="AK904">
        <v>1.6357491688500001</v>
      </c>
      <c r="AL904">
        <v>1.9673705873600001E-2</v>
      </c>
      <c r="AM904" s="1">
        <v>5.9736687818599998E-10</v>
      </c>
      <c r="AN904">
        <v>5.2275432991299997</v>
      </c>
      <c r="AO904" s="1">
        <v>7.4743502853599995E-7</v>
      </c>
      <c r="AP904">
        <v>0.25779455916600003</v>
      </c>
      <c r="AQ904" s="1">
        <v>3.7681491639800003E-8</v>
      </c>
      <c r="AR904">
        <v>0</v>
      </c>
      <c r="AS904">
        <v>7.9325675624500001</v>
      </c>
      <c r="AT904">
        <v>2</v>
      </c>
      <c r="AU904">
        <v>2</v>
      </c>
      <c r="AV904">
        <f t="shared" si="183"/>
        <v>1666</v>
      </c>
      <c r="AW904" s="2">
        <f t="shared" si="184"/>
        <v>6.619080746431776E-4</v>
      </c>
      <c r="AX904" s="2">
        <f t="shared" si="185"/>
        <v>-0.99997960646270834</v>
      </c>
      <c r="BC904" s="2">
        <f t="shared" si="186"/>
        <v>7.7665583903953719E-4</v>
      </c>
      <c r="BD904" s="2">
        <f t="shared" si="187"/>
        <v>-0.99990706788556227</v>
      </c>
      <c r="BE904" s="2">
        <f t="shared" si="188"/>
        <v>1.3242542732876208E-3</v>
      </c>
      <c r="BF904" s="2">
        <f t="shared" si="189"/>
        <v>2.4203973572684928E-4</v>
      </c>
      <c r="BG904" s="2">
        <f t="shared" si="190"/>
        <v>-0.99997960646270834</v>
      </c>
      <c r="BH904" s="2">
        <f t="shared" si="191"/>
        <v>-5.8608473904605901E-4</v>
      </c>
      <c r="BI904" s="2">
        <f t="shared" si="192"/>
        <v>-0.99997965314057768</v>
      </c>
      <c r="BJ904" s="2">
        <f t="shared" si="193"/>
        <v>-3.4418685656047263E-4</v>
      </c>
      <c r="BK904" s="2">
        <f t="shared" si="194"/>
        <v>-0.99997964693256269</v>
      </c>
      <c r="BL904" s="2"/>
      <c r="BM904" s="2">
        <f t="shared" si="195"/>
        <v>-6.2297981838783087E-2</v>
      </c>
    </row>
    <row r="905" spans="1:65" hidden="1">
      <c r="A905">
        <v>1</v>
      </c>
      <c r="B905" t="s">
        <v>473</v>
      </c>
      <c r="C905">
        <v>1667</v>
      </c>
      <c r="D905">
        <v>8.6207381210099999E-3</v>
      </c>
      <c r="E905" s="1">
        <v>2.6836634971299998E-5</v>
      </c>
      <c r="F905" s="1"/>
      <c r="G905" s="1"/>
      <c r="H905" s="1"/>
      <c r="I905" s="1"/>
      <c r="J905">
        <v>-3.5508525788400001E-4</v>
      </c>
      <c r="K905" s="1">
        <v>1.35001872886E-5</v>
      </c>
      <c r="L905">
        <v>1.7167256048499999</v>
      </c>
      <c r="M905">
        <v>1.9883287456200001E-2</v>
      </c>
      <c r="N905" s="1">
        <v>3.7952733144800001E-5</v>
      </c>
      <c r="O905">
        <v>5.25751496004</v>
      </c>
      <c r="P905">
        <v>4.6822636371099999E-2</v>
      </c>
      <c r="Q905">
        <v>0.26203460097199999</v>
      </c>
      <c r="R905">
        <v>2.3866386694500002E-3</v>
      </c>
      <c r="S905">
        <v>0</v>
      </c>
      <c r="T905">
        <v>16.228876497000002</v>
      </c>
      <c r="U905">
        <v>4</v>
      </c>
      <c r="V905">
        <v>3</v>
      </c>
      <c r="Z905">
        <v>1</v>
      </c>
      <c r="AA905" t="s">
        <v>473</v>
      </c>
      <c r="AB905">
        <v>1667</v>
      </c>
      <c r="AC905">
        <v>8.6221746043599994E-3</v>
      </c>
      <c r="AD905" s="1">
        <v>5.0702740628300001E-10</v>
      </c>
      <c r="AE905">
        <v>0.99999914492499997</v>
      </c>
      <c r="AF905">
        <v>0.74113961307599996</v>
      </c>
      <c r="AG905">
        <v>0.99999923451700001</v>
      </c>
      <c r="AH905">
        <v>0.50004054769799999</v>
      </c>
      <c r="AI905">
        <v>-3.55155611101E-4</v>
      </c>
      <c r="AJ905" s="1">
        <v>1.5572266565500001E-9</v>
      </c>
      <c r="AK905">
        <v>1.71729777238</v>
      </c>
      <c r="AL905">
        <v>1.9884533144600001E-2</v>
      </c>
      <c r="AM905" s="1">
        <v>7.1704503445999998E-10</v>
      </c>
      <c r="AN905">
        <v>5.25596808309</v>
      </c>
      <c r="AO905" s="1">
        <v>8.8232224371200003E-7</v>
      </c>
      <c r="AP905">
        <v>0.26197391625200001</v>
      </c>
      <c r="AQ905" s="1">
        <v>4.4980911027599998E-8</v>
      </c>
      <c r="AR905">
        <v>0</v>
      </c>
      <c r="AS905">
        <v>16.1170196369</v>
      </c>
      <c r="AT905">
        <v>2</v>
      </c>
      <c r="AU905">
        <v>2</v>
      </c>
      <c r="AV905">
        <f t="shared" si="183"/>
        <v>1667</v>
      </c>
      <c r="AW905" s="2">
        <f t="shared" si="184"/>
        <v>1.6663113179351622E-4</v>
      </c>
      <c r="AX905" s="2">
        <f t="shared" si="185"/>
        <v>-0.99998110689336328</v>
      </c>
      <c r="BC905" s="2">
        <f t="shared" si="186"/>
        <v>1.9813049243225662E-4</v>
      </c>
      <c r="BD905" s="2">
        <f t="shared" si="187"/>
        <v>-0.99988465147754912</v>
      </c>
      <c r="BE905" s="2">
        <f t="shared" si="188"/>
        <v>3.3329003096572627E-4</v>
      </c>
      <c r="BF905" s="2">
        <f t="shared" si="189"/>
        <v>6.2650022172876672E-5</v>
      </c>
      <c r="BG905" s="2">
        <f t="shared" si="190"/>
        <v>-0.99998110689336328</v>
      </c>
      <c r="BH905" s="2">
        <f t="shared" si="191"/>
        <v>-2.9422207292934249E-4</v>
      </c>
      <c r="BI905" s="2">
        <f t="shared" si="192"/>
        <v>-0.9999811560750933</v>
      </c>
      <c r="BJ905" s="2">
        <f t="shared" si="193"/>
        <v>-2.3159048375625068E-4</v>
      </c>
      <c r="BK905" s="2">
        <f t="shared" si="194"/>
        <v>-0.99998115302848167</v>
      </c>
      <c r="BL905" s="2"/>
      <c r="BM905" s="2">
        <f t="shared" si="195"/>
        <v>-6.8924586443601787E-3</v>
      </c>
    </row>
    <row r="906" spans="1:65" hidden="1">
      <c r="A906">
        <v>1</v>
      </c>
      <c r="B906" t="s">
        <v>473</v>
      </c>
      <c r="C906">
        <v>1668</v>
      </c>
      <c r="D906">
        <v>8.4808774246800007E-3</v>
      </c>
      <c r="E906" s="1">
        <v>2.9521598246699999E-5</v>
      </c>
      <c r="F906" s="1"/>
      <c r="G906" s="1"/>
      <c r="H906" s="1"/>
      <c r="I906" s="1"/>
      <c r="J906">
        <v>-5.6353991218299998E-4</v>
      </c>
      <c r="K906" s="1">
        <v>1.61561475531E-5</v>
      </c>
      <c r="L906">
        <v>1.66147401172</v>
      </c>
      <c r="M906">
        <v>1.96923737466E-2</v>
      </c>
      <c r="N906" s="1">
        <v>4.1749844623399998E-5</v>
      </c>
      <c r="O906">
        <v>5.3153802718099996</v>
      </c>
      <c r="P906">
        <v>5.3380603755599998E-2</v>
      </c>
      <c r="Q906">
        <v>0.26237493507199999</v>
      </c>
      <c r="R906">
        <v>2.6930206080700001E-3</v>
      </c>
      <c r="S906">
        <v>0</v>
      </c>
      <c r="T906">
        <v>9.31216465358</v>
      </c>
      <c r="U906">
        <v>4</v>
      </c>
      <c r="V906">
        <v>3</v>
      </c>
      <c r="Z906">
        <v>1</v>
      </c>
      <c r="AA906" t="s">
        <v>473</v>
      </c>
      <c r="AB906">
        <v>1668</v>
      </c>
      <c r="AC906">
        <v>8.4824528219599998E-3</v>
      </c>
      <c r="AD906" s="1">
        <v>6.0133237990800003E-9</v>
      </c>
      <c r="AE906">
        <v>0.99999877789799996</v>
      </c>
      <c r="AF906">
        <v>2.18561098842E-2</v>
      </c>
      <c r="AG906">
        <v>0.99922980730599997</v>
      </c>
      <c r="AH906">
        <v>0.97767139349999999</v>
      </c>
      <c r="AI906">
        <v>-5.6385744431099996E-4</v>
      </c>
      <c r="AJ906" s="1">
        <v>1.8607813766100002E-8</v>
      </c>
      <c r="AK906">
        <v>1.66209133576</v>
      </c>
      <c r="AL906">
        <v>1.9693730772600001E-2</v>
      </c>
      <c r="AM906" s="1">
        <v>8.5041240716099995E-9</v>
      </c>
      <c r="AN906">
        <v>5.3109887463999996</v>
      </c>
      <c r="AO906" s="1">
        <v>1.0815767643300001E-5</v>
      </c>
      <c r="AP906">
        <v>0.26217622860799999</v>
      </c>
      <c r="AQ906" s="1">
        <v>5.45789769806E-7</v>
      </c>
      <c r="AR906">
        <v>0</v>
      </c>
      <c r="AS906">
        <v>8.9988572363799992</v>
      </c>
      <c r="AT906">
        <v>2</v>
      </c>
      <c r="AU906">
        <v>2</v>
      </c>
      <c r="AV906">
        <f t="shared" si="183"/>
        <v>1668</v>
      </c>
      <c r="AW906" s="2">
        <f t="shared" si="184"/>
        <v>1.857587606931436E-4</v>
      </c>
      <c r="AX906" s="2">
        <f t="shared" si="185"/>
        <v>-0.99979630764741023</v>
      </c>
      <c r="BC906" s="2">
        <f t="shared" si="186"/>
        <v>5.6345987415504673E-4</v>
      </c>
      <c r="BD906" s="2">
        <f t="shared" si="187"/>
        <v>-0.99884825180601111</v>
      </c>
      <c r="BE906" s="2">
        <f t="shared" si="188"/>
        <v>3.7155202888847113E-4</v>
      </c>
      <c r="BF906" s="2">
        <f t="shared" si="189"/>
        <v>6.8911245412224767E-5</v>
      </c>
      <c r="BG906" s="2">
        <f t="shared" si="190"/>
        <v>-0.99979630764741001</v>
      </c>
      <c r="BH906" s="2">
        <f t="shared" si="191"/>
        <v>-8.2619214156517506E-4</v>
      </c>
      <c r="BI906" s="2">
        <f t="shared" si="192"/>
        <v>-0.99979738393943951</v>
      </c>
      <c r="BJ906" s="2">
        <f t="shared" si="193"/>
        <v>-7.5733783009977577E-4</v>
      </c>
      <c r="BK906" s="2">
        <f t="shared" si="194"/>
        <v>-0.99979733175150209</v>
      </c>
      <c r="BL906" s="2"/>
      <c r="BM906" s="2">
        <f t="shared" si="195"/>
        <v>-3.3644961064939055E-2</v>
      </c>
    </row>
    <row r="907" spans="1:65" hidden="1">
      <c r="A907">
        <v>1</v>
      </c>
      <c r="B907" t="s">
        <v>473</v>
      </c>
      <c r="C907">
        <v>1669</v>
      </c>
      <c r="D907">
        <v>8.66807929433E-3</v>
      </c>
      <c r="E907" s="1">
        <v>2.0126641070700001E-5</v>
      </c>
      <c r="F907" s="1"/>
      <c r="G907" s="1"/>
      <c r="H907" s="1"/>
      <c r="I907" s="1"/>
      <c r="J907">
        <v>-4.2091307567000002E-4</v>
      </c>
      <c r="K907" s="1">
        <v>1.3578316333700001E-5</v>
      </c>
      <c r="L907">
        <v>1.73563232888</v>
      </c>
      <c r="M907">
        <v>1.99046660758E-2</v>
      </c>
      <c r="N907" s="1">
        <v>2.8463368767199999E-5</v>
      </c>
      <c r="O907">
        <v>5.09608923565</v>
      </c>
      <c r="P907">
        <v>3.3562617909899999E-2</v>
      </c>
      <c r="Q907">
        <v>0.25426223168399997</v>
      </c>
      <c r="R907">
        <v>1.71357783416E-3</v>
      </c>
      <c r="S907">
        <v>0</v>
      </c>
      <c r="T907">
        <v>10.2766235301</v>
      </c>
      <c r="U907">
        <v>4</v>
      </c>
      <c r="V907">
        <v>3</v>
      </c>
      <c r="Z907">
        <v>1</v>
      </c>
      <c r="AA907" t="s">
        <v>473</v>
      </c>
      <c r="AB907">
        <v>1669</v>
      </c>
      <c r="AC907">
        <v>8.6614128137E-3</v>
      </c>
      <c r="AD907" s="1">
        <v>2.1237702558399998E-9</v>
      </c>
      <c r="AE907">
        <v>0.99998564274599999</v>
      </c>
      <c r="AF907">
        <v>0.68656596206800002</v>
      </c>
      <c r="AG907">
        <v>0.99999536524900001</v>
      </c>
      <c r="AH907">
        <v>0.78119499828500005</v>
      </c>
      <c r="AI907">
        <v>-4.2061742831800002E-4</v>
      </c>
      <c r="AJ907" s="1">
        <v>6.5041214174299997E-9</v>
      </c>
      <c r="AK907">
        <v>1.7329636615699999</v>
      </c>
      <c r="AL907">
        <v>1.9898861227399998E-2</v>
      </c>
      <c r="AM907" s="1">
        <v>3.0034646991700001E-9</v>
      </c>
      <c r="AN907">
        <v>5.1002761438300004</v>
      </c>
      <c r="AO907" s="1">
        <v>3.52679103965E-6</v>
      </c>
      <c r="AP907">
        <v>0.25439691953799998</v>
      </c>
      <c r="AQ907" s="1">
        <v>1.8005489827099999E-7</v>
      </c>
      <c r="AR907">
        <v>0</v>
      </c>
      <c r="AS907">
        <v>10.317733107</v>
      </c>
      <c r="AT907">
        <v>2</v>
      </c>
      <c r="AU907">
        <v>2</v>
      </c>
      <c r="AV907">
        <f t="shared" si="183"/>
        <v>1669</v>
      </c>
      <c r="AW907" s="2">
        <f t="shared" si="184"/>
        <v>-7.6908394623947485E-4</v>
      </c>
      <c r="AX907" s="2">
        <f t="shared" si="185"/>
        <v>-0.99989447964772771</v>
      </c>
      <c r="BC907" s="2">
        <f t="shared" si="186"/>
        <v>-7.0239526659845238E-4</v>
      </c>
      <c r="BD907" s="2">
        <f t="shared" si="187"/>
        <v>-0.99952099205397893</v>
      </c>
      <c r="BE907" s="2">
        <f t="shared" si="188"/>
        <v>-1.5375764011737005E-3</v>
      </c>
      <c r="BF907" s="2">
        <f t="shared" si="189"/>
        <v>-2.9163254374102161E-4</v>
      </c>
      <c r="BG907" s="2">
        <f t="shared" si="190"/>
        <v>-0.99989447964772782</v>
      </c>
      <c r="BH907" s="2">
        <f t="shared" si="191"/>
        <v>8.2159239887531169E-4</v>
      </c>
      <c r="BI907" s="2">
        <f t="shared" si="192"/>
        <v>-0.99989491907189376</v>
      </c>
      <c r="BJ907" s="2">
        <f t="shared" si="193"/>
        <v>5.2972025419565911E-4</v>
      </c>
      <c r="BK907" s="2">
        <f t="shared" si="194"/>
        <v>-0.99989492458721063</v>
      </c>
      <c r="BL907" s="2"/>
      <c r="BM907" s="2">
        <f t="shared" si="195"/>
        <v>4.0002999798125572E-3</v>
      </c>
    </row>
    <row r="908" spans="1:65" hidden="1">
      <c r="A908">
        <v>1</v>
      </c>
      <c r="B908" t="s">
        <v>473</v>
      </c>
      <c r="C908">
        <v>1670</v>
      </c>
      <c r="D908">
        <v>8.5674669479599997E-3</v>
      </c>
      <c r="E908" s="1">
        <v>3.1425313171599999E-5</v>
      </c>
      <c r="F908" s="1"/>
      <c r="G908" s="1"/>
      <c r="H908" s="1"/>
      <c r="I908" s="1"/>
      <c r="J908">
        <v>1.3429419831000001E-4</v>
      </c>
      <c r="K908" s="1">
        <v>1.6417509691899999E-5</v>
      </c>
      <c r="L908">
        <v>1.69557441679</v>
      </c>
      <c r="M908">
        <v>1.9809153000299999E-2</v>
      </c>
      <c r="N908" s="1">
        <v>4.4442104088999998E-5</v>
      </c>
      <c r="O908">
        <v>5.15769683165</v>
      </c>
      <c r="P908">
        <v>5.4242304146499998E-2</v>
      </c>
      <c r="Q908">
        <v>0.25610122237400001</v>
      </c>
      <c r="R908">
        <v>2.7539608342900001E-3</v>
      </c>
      <c r="S908">
        <v>0</v>
      </c>
      <c r="T908">
        <v>1.5146378038799999</v>
      </c>
      <c r="U908">
        <v>4</v>
      </c>
      <c r="V908">
        <v>3</v>
      </c>
      <c r="Z908">
        <v>1</v>
      </c>
      <c r="AA908" t="s">
        <v>473</v>
      </c>
      <c r="AB908">
        <v>1670</v>
      </c>
      <c r="AC908">
        <v>8.5719792888899991E-3</v>
      </c>
      <c r="AD908" s="1">
        <v>3.12555636481E-5</v>
      </c>
      <c r="AE908">
        <v>0.99999997586099998</v>
      </c>
      <c r="AF908">
        <v>0.85101703086500002</v>
      </c>
      <c r="AG908">
        <v>0.99826069400799999</v>
      </c>
      <c r="AH908">
        <v>0.99895491832600003</v>
      </c>
      <c r="AI908">
        <v>1.34415018329E-4</v>
      </c>
      <c r="AJ908" s="1">
        <v>1.6426614813900001E-5</v>
      </c>
      <c r="AK908">
        <v>1.6973609482600001</v>
      </c>
      <c r="AL908">
        <v>1.9813056822100002E-2</v>
      </c>
      <c r="AM908" s="1">
        <v>4.4202042010799998E-5</v>
      </c>
      <c r="AN908">
        <v>5.1498538360000001</v>
      </c>
      <c r="AO908">
        <v>5.38881154044E-2</v>
      </c>
      <c r="AP908">
        <v>0.25576217836800003</v>
      </c>
      <c r="AQ908">
        <v>2.7364478153300001E-3</v>
      </c>
      <c r="AR908">
        <v>0</v>
      </c>
      <c r="AS908">
        <v>1.3442433646</v>
      </c>
      <c r="AT908">
        <v>2</v>
      </c>
      <c r="AU908">
        <v>3</v>
      </c>
      <c r="AV908">
        <f t="shared" si="183"/>
        <v>1670</v>
      </c>
      <c r="AW908" s="2">
        <f t="shared" si="184"/>
        <v>5.2668320256244025E-4</v>
      </c>
      <c r="AX908" s="2">
        <f t="shared" si="185"/>
        <v>-5.4016812043549229E-3</v>
      </c>
      <c r="BC908" s="2">
        <f t="shared" si="186"/>
        <v>8.9966670578792314E-4</v>
      </c>
      <c r="BD908" s="2">
        <f t="shared" si="187"/>
        <v>5.5459824119940345E-4</v>
      </c>
      <c r="BE908" s="2">
        <f t="shared" si="188"/>
        <v>1.0536437990036859E-3</v>
      </c>
      <c r="BF908" s="2">
        <f t="shared" si="189"/>
        <v>1.9707161633531088E-4</v>
      </c>
      <c r="BG908" s="2">
        <f t="shared" si="190"/>
        <v>-5.4016812012151905E-3</v>
      </c>
      <c r="BH908" s="2">
        <f t="shared" si="191"/>
        <v>-1.5206391352573648E-3</v>
      </c>
      <c r="BI908" s="2">
        <f t="shared" si="192"/>
        <v>-6.5297510434547418E-3</v>
      </c>
      <c r="BJ908" s="2">
        <f t="shared" si="193"/>
        <v>-1.3238671914843987E-3</v>
      </c>
      <c r="BK908" s="2">
        <f t="shared" si="194"/>
        <v>-6.3592113373373707E-3</v>
      </c>
      <c r="BL908" s="2"/>
      <c r="BM908" s="2">
        <f t="shared" si="195"/>
        <v>-0.11249847246880132</v>
      </c>
    </row>
    <row r="909" spans="1:65" hidden="1">
      <c r="A909">
        <v>1</v>
      </c>
      <c r="B909" t="s">
        <v>473</v>
      </c>
      <c r="C909">
        <v>1671</v>
      </c>
      <c r="D909">
        <v>8.3397698640599992E-3</v>
      </c>
      <c r="E909" s="1">
        <v>3.1836920636000002E-5</v>
      </c>
      <c r="F909" s="1"/>
      <c r="G909" s="1"/>
      <c r="H909" s="1"/>
      <c r="I909" s="1"/>
      <c r="J909">
        <v>-1.38882716997E-4</v>
      </c>
      <c r="K909" s="1">
        <v>1.27733026993E-5</v>
      </c>
      <c r="L909">
        <v>1.606645688</v>
      </c>
      <c r="M909">
        <v>1.9752870394700001E-2</v>
      </c>
      <c r="N909" s="1">
        <v>4.50242049477E-5</v>
      </c>
      <c r="O909">
        <v>5.29903453864</v>
      </c>
      <c r="P909">
        <v>5.7470119007399997E-2</v>
      </c>
      <c r="Q909">
        <v>0.26237164522599998</v>
      </c>
      <c r="R909">
        <v>2.9076902343200001E-3</v>
      </c>
      <c r="S909">
        <v>0</v>
      </c>
      <c r="T909">
        <v>7.8860365658099996</v>
      </c>
      <c r="U909">
        <v>4</v>
      </c>
      <c r="V909">
        <v>3</v>
      </c>
      <c r="Z909">
        <v>1</v>
      </c>
      <c r="AA909" t="s">
        <v>473</v>
      </c>
      <c r="AB909">
        <v>1671</v>
      </c>
      <c r="AC909">
        <v>8.3430371891899998E-3</v>
      </c>
      <c r="AD909" s="1">
        <v>6.1736800895500002E-10</v>
      </c>
      <c r="AE909">
        <v>0.99999944867599999</v>
      </c>
      <c r="AF909">
        <v>0.18024778198999999</v>
      </c>
      <c r="AG909">
        <v>0.99999640698000003</v>
      </c>
      <c r="AH909">
        <v>0.56217174940100001</v>
      </c>
      <c r="AI909">
        <v>-1.3895979967499999E-4</v>
      </c>
      <c r="AJ909" s="1">
        <v>1.9117958406900002E-9</v>
      </c>
      <c r="AK909">
        <v>1.60790482638</v>
      </c>
      <c r="AL909">
        <v>1.97556297075E-2</v>
      </c>
      <c r="AM909" s="1">
        <v>8.7309021124000002E-10</v>
      </c>
      <c r="AN909">
        <v>5.2935668902800002</v>
      </c>
      <c r="AO909" s="1">
        <v>1.11235299816E-6</v>
      </c>
      <c r="AP909">
        <v>0.26213753831999997</v>
      </c>
      <c r="AQ909" s="1">
        <v>5.6288824960700003E-8</v>
      </c>
      <c r="AR909">
        <v>0</v>
      </c>
      <c r="AS909">
        <v>7.7385419670299997</v>
      </c>
      <c r="AT909">
        <v>2</v>
      </c>
      <c r="AU909">
        <v>2</v>
      </c>
      <c r="AV909">
        <f t="shared" si="183"/>
        <v>1671</v>
      </c>
      <c r="AW909" s="2">
        <f t="shared" si="184"/>
        <v>3.9177641388894892E-4</v>
      </c>
      <c r="AX909" s="2">
        <f t="shared" si="185"/>
        <v>-0.9999806084257955</v>
      </c>
      <c r="BC909" s="2">
        <f t="shared" si="186"/>
        <v>5.550199453662496E-4</v>
      </c>
      <c r="BD909" s="2">
        <f t="shared" si="187"/>
        <v>-0.99985032877669178</v>
      </c>
      <c r="BE909" s="2">
        <f t="shared" si="188"/>
        <v>7.8370632019523676E-4</v>
      </c>
      <c r="BF909" s="2">
        <f t="shared" si="189"/>
        <v>1.3969173820628915E-4</v>
      </c>
      <c r="BG909" s="2">
        <f t="shared" si="190"/>
        <v>-0.9999806084257955</v>
      </c>
      <c r="BH909" s="2">
        <f t="shared" si="191"/>
        <v>-1.0318197249197538E-3</v>
      </c>
      <c r="BI909" s="2">
        <f t="shared" si="192"/>
        <v>-0.99998064467209435</v>
      </c>
      <c r="BJ909" s="2">
        <f t="shared" si="193"/>
        <v>-8.9227212718948903E-4</v>
      </c>
      <c r="BK909" s="2">
        <f t="shared" si="194"/>
        <v>-0.99998064139560117</v>
      </c>
      <c r="BL909" s="2"/>
      <c r="BM909" s="2">
        <f t="shared" si="195"/>
        <v>-1.870326082679661E-2</v>
      </c>
    </row>
    <row r="910" spans="1:65" hidden="1">
      <c r="A910">
        <v>1</v>
      </c>
      <c r="B910" t="s">
        <v>473</v>
      </c>
      <c r="C910">
        <v>1672</v>
      </c>
      <c r="D910">
        <v>8.6526041064299997E-3</v>
      </c>
      <c r="E910" s="1">
        <v>2.60963842407E-5</v>
      </c>
      <c r="F910" s="1"/>
      <c r="G910" s="1"/>
      <c r="H910" s="1"/>
      <c r="I910" s="1"/>
      <c r="J910" s="1">
        <v>-3.6261832021099997E-5</v>
      </c>
      <c r="K910" s="1">
        <v>1.5277004440700001E-5</v>
      </c>
      <c r="L910">
        <v>1.7294405856999999</v>
      </c>
      <c r="M910">
        <v>1.9898440158800001E-2</v>
      </c>
      <c r="N910" s="1">
        <v>3.6905860522100001E-5</v>
      </c>
      <c r="O910">
        <v>5.0866208209600003</v>
      </c>
      <c r="P910">
        <v>4.3696278580599997E-2</v>
      </c>
      <c r="Q910">
        <v>0.253710436293</v>
      </c>
      <c r="R910">
        <v>2.2297020027999999E-3</v>
      </c>
      <c r="S910">
        <v>0</v>
      </c>
      <c r="T910">
        <v>4.73914238401</v>
      </c>
      <c r="U910">
        <v>4</v>
      </c>
      <c r="V910">
        <v>3</v>
      </c>
      <c r="Z910">
        <v>1</v>
      </c>
      <c r="AA910" t="s">
        <v>473</v>
      </c>
      <c r="AB910">
        <v>1672</v>
      </c>
      <c r="AC910">
        <v>8.6603980360700009E-3</v>
      </c>
      <c r="AD910" s="1">
        <v>2.9354271972200002E-10</v>
      </c>
      <c r="AE910">
        <v>0.99999951366399997</v>
      </c>
      <c r="AF910">
        <v>0.57495977900600004</v>
      </c>
      <c r="AG910">
        <v>0.99999523716899996</v>
      </c>
      <c r="AH910">
        <v>0.53028182294799997</v>
      </c>
      <c r="AI910" s="1">
        <v>-3.6310325707099999E-5</v>
      </c>
      <c r="AJ910" s="1">
        <v>9.0132213339400004E-10</v>
      </c>
      <c r="AK910">
        <v>1.7325576147099999</v>
      </c>
      <c r="AL910">
        <v>1.9905220254699998E-2</v>
      </c>
      <c r="AM910" s="1">
        <v>4.1513209536599999E-10</v>
      </c>
      <c r="AN910">
        <v>5.08112424732</v>
      </c>
      <c r="AO910" s="1">
        <v>4.9041123695300004E-7</v>
      </c>
      <c r="AP910">
        <v>0.25352263285400001</v>
      </c>
      <c r="AQ910" s="1">
        <v>2.50337940347E-8</v>
      </c>
      <c r="AR910">
        <v>0</v>
      </c>
      <c r="AS910">
        <v>4.5356406295699996</v>
      </c>
      <c r="AT910">
        <v>2</v>
      </c>
      <c r="AU910">
        <v>2</v>
      </c>
      <c r="AV910">
        <f t="shared" si="183"/>
        <v>1672</v>
      </c>
      <c r="AW910" s="2">
        <f t="shared" si="184"/>
        <v>9.0076115168718194E-4</v>
      </c>
      <c r="AX910" s="2">
        <f t="shared" si="185"/>
        <v>-0.99998875159420497</v>
      </c>
      <c r="BC910" s="2">
        <f t="shared" si="186"/>
        <v>1.3373203530308365E-3</v>
      </c>
      <c r="BD910" s="2">
        <f t="shared" si="187"/>
        <v>-0.99994100138303343</v>
      </c>
      <c r="BE910" s="2">
        <f t="shared" si="188"/>
        <v>1.8023336770128825E-3</v>
      </c>
      <c r="BF910" s="2">
        <f t="shared" si="189"/>
        <v>3.407350448522055E-4</v>
      </c>
      <c r="BG910" s="2">
        <f t="shared" si="190"/>
        <v>-0.99998875159420497</v>
      </c>
      <c r="BH910" s="2">
        <f t="shared" si="191"/>
        <v>-1.0805943343272369E-3</v>
      </c>
      <c r="BI910" s="2">
        <f t="shared" si="192"/>
        <v>-0.99998877681915066</v>
      </c>
      <c r="BJ910" s="2">
        <f t="shared" si="193"/>
        <v>-7.4022748825004097E-4</v>
      </c>
      <c r="BK910" s="2">
        <f t="shared" si="194"/>
        <v>-0.99998877258306118</v>
      </c>
      <c r="BL910" s="2"/>
      <c r="BM910" s="2">
        <f t="shared" si="195"/>
        <v>-4.2940628905056968E-2</v>
      </c>
    </row>
    <row r="911" spans="1:65" hidden="1">
      <c r="A911">
        <v>1</v>
      </c>
      <c r="B911" t="s">
        <v>473</v>
      </c>
      <c r="C911">
        <v>1677</v>
      </c>
      <c r="D911">
        <v>8.8397166963100002E-3</v>
      </c>
      <c r="E911" s="1">
        <v>2.5447086727299999E-5</v>
      </c>
      <c r="F911" s="1"/>
      <c r="G911" s="1"/>
      <c r="H911" s="1"/>
      <c r="I911" s="1"/>
      <c r="J911">
        <v>-1.5284955760599999E-4</v>
      </c>
      <c r="K911" s="1">
        <v>1.6106869739400001E-5</v>
      </c>
      <c r="L911">
        <v>1.8050476583599999</v>
      </c>
      <c r="M911">
        <v>2.00624062426E-2</v>
      </c>
      <c r="N911" s="1">
        <v>3.59876151726E-5</v>
      </c>
      <c r="O911">
        <v>5.0406808214599996</v>
      </c>
      <c r="P911">
        <v>4.0877300107300001E-2</v>
      </c>
      <c r="Q911">
        <v>0.25349077134100001</v>
      </c>
      <c r="R911">
        <v>2.1053675183000001E-3</v>
      </c>
      <c r="S911">
        <v>0</v>
      </c>
      <c r="T911">
        <v>3.95468419965</v>
      </c>
      <c r="U911">
        <v>4</v>
      </c>
      <c r="V911">
        <v>3</v>
      </c>
      <c r="Z911">
        <v>1</v>
      </c>
      <c r="AA911" t="s">
        <v>473</v>
      </c>
      <c r="AB911">
        <v>1677</v>
      </c>
      <c r="AC911">
        <v>8.8424191170700002E-3</v>
      </c>
      <c r="AD911" s="1">
        <v>2.5423968972999999E-5</v>
      </c>
      <c r="AE911">
        <v>0.99999996064899999</v>
      </c>
      <c r="AF911">
        <v>0.83443633848499998</v>
      </c>
      <c r="AG911">
        <v>0.99835553286199996</v>
      </c>
      <c r="AH911">
        <v>0.65296185626199998</v>
      </c>
      <c r="AI911">
        <v>-1.5298213625700001E-4</v>
      </c>
      <c r="AJ911" s="1">
        <v>1.6210002035800001E-5</v>
      </c>
      <c r="AK911">
        <v>1.80615148195</v>
      </c>
      <c r="AL911">
        <v>2.0064787897800002E-2</v>
      </c>
      <c r="AM911" s="1">
        <v>3.5954921730999999E-5</v>
      </c>
      <c r="AN911">
        <v>5.0355191464400004</v>
      </c>
      <c r="AO911">
        <v>4.0768746424699999E-2</v>
      </c>
      <c r="AP911">
        <v>0.25326125756000001</v>
      </c>
      <c r="AQ911">
        <v>2.10008527444E-3</v>
      </c>
      <c r="AR911">
        <v>0</v>
      </c>
      <c r="AS911">
        <v>3.6307368539299998</v>
      </c>
      <c r="AT911">
        <v>2</v>
      </c>
      <c r="AU911">
        <v>3</v>
      </c>
      <c r="AV911">
        <f t="shared" si="183"/>
        <v>1677</v>
      </c>
      <c r="AW911" s="2">
        <f t="shared" si="184"/>
        <v>3.0571350336692366E-4</v>
      </c>
      <c r="AX911" s="2">
        <f t="shared" si="185"/>
        <v>-9.0846368968432927E-4</v>
      </c>
      <c r="BC911" s="2">
        <f t="shared" si="186"/>
        <v>8.6738001127727388E-4</v>
      </c>
      <c r="BD911" s="2">
        <f t="shared" si="187"/>
        <v>6.4030005872414419E-3</v>
      </c>
      <c r="BE911" s="2">
        <f t="shared" si="188"/>
        <v>6.1152046866338485E-4</v>
      </c>
      <c r="BF911" s="2">
        <f t="shared" si="189"/>
        <v>1.1871234044418678E-4</v>
      </c>
      <c r="BG911" s="2">
        <f t="shared" si="190"/>
        <v>-9.084636879437782E-4</v>
      </c>
      <c r="BH911" s="2">
        <f t="shared" si="191"/>
        <v>-1.0240035429388995E-3</v>
      </c>
      <c r="BI911" s="2">
        <f t="shared" si="192"/>
        <v>-2.6555981514203718E-3</v>
      </c>
      <c r="BJ911" s="2">
        <f t="shared" si="193"/>
        <v>-9.0541276822758828E-4</v>
      </c>
      <c r="BK911" s="2">
        <f t="shared" si="194"/>
        <v>-2.5089414622798106E-3</v>
      </c>
      <c r="BL911" s="2"/>
      <c r="BM911" s="2">
        <f t="shared" si="195"/>
        <v>-8.1914845627539715E-2</v>
      </c>
    </row>
    <row r="912" spans="1:65" hidden="1">
      <c r="A912">
        <v>1</v>
      </c>
      <c r="B912" t="s">
        <v>473</v>
      </c>
      <c r="C912">
        <v>1678</v>
      </c>
      <c r="D912">
        <v>8.6619587476000001E-3</v>
      </c>
      <c r="E912" s="1">
        <v>3.6789056867100001E-5</v>
      </c>
      <c r="F912" s="1"/>
      <c r="G912" s="1"/>
      <c r="H912" s="1"/>
      <c r="I912" s="1"/>
      <c r="J912">
        <v>-4.2722484126699999E-4</v>
      </c>
      <c r="K912" s="1">
        <v>1.6565348267400001E-5</v>
      </c>
      <c r="L912">
        <v>1.7331821278699999</v>
      </c>
      <c r="M912">
        <v>1.9849320629300001E-2</v>
      </c>
      <c r="N912" s="1">
        <v>5.2027583168399999E-5</v>
      </c>
      <c r="O912">
        <v>5.1513563162300002</v>
      </c>
      <c r="P912">
        <v>6.3449322369799999E-2</v>
      </c>
      <c r="Q912">
        <v>0.25630505519199998</v>
      </c>
      <c r="R912">
        <v>3.2276033938300002E-3</v>
      </c>
      <c r="S912">
        <v>0</v>
      </c>
      <c r="T912">
        <v>2.6592983913800001</v>
      </c>
      <c r="U912">
        <v>4</v>
      </c>
      <c r="V912">
        <v>3</v>
      </c>
      <c r="Z912">
        <v>1</v>
      </c>
      <c r="AA912" t="s">
        <v>473</v>
      </c>
      <c r="AB912">
        <v>1678</v>
      </c>
      <c r="AC912">
        <v>8.6620994238999997E-3</v>
      </c>
      <c r="AD912" s="1">
        <v>3.6604656619000001E-5</v>
      </c>
      <c r="AE912">
        <v>0.99999998913099997</v>
      </c>
      <c r="AF912">
        <v>0.77732772533799999</v>
      </c>
      <c r="AG912">
        <v>0.99848542910299998</v>
      </c>
      <c r="AH912">
        <v>0.50089125252099997</v>
      </c>
      <c r="AI912">
        <v>-4.2723769034700001E-4</v>
      </c>
      <c r="AJ912" s="1">
        <v>1.6616877921499998E-5</v>
      </c>
      <c r="AK912">
        <v>1.7332384245200001</v>
      </c>
      <c r="AL912">
        <v>1.9849443408199999E-2</v>
      </c>
      <c r="AM912" s="1">
        <v>5.1766801836599998E-5</v>
      </c>
      <c r="AN912">
        <v>5.1510503640999996</v>
      </c>
      <c r="AO912">
        <v>6.3129205630599997E-2</v>
      </c>
      <c r="AP912">
        <v>0.25629141787600002</v>
      </c>
      <c r="AQ912">
        <v>3.21133471225E-3</v>
      </c>
      <c r="AR912">
        <v>0</v>
      </c>
      <c r="AS912">
        <v>2.6538564239700002</v>
      </c>
      <c r="AT912">
        <v>2</v>
      </c>
      <c r="AU912">
        <v>3</v>
      </c>
      <c r="AV912">
        <f t="shared" si="183"/>
        <v>1678</v>
      </c>
      <c r="AW912" s="2">
        <f t="shared" si="184"/>
        <v>1.6240703067135137E-5</v>
      </c>
      <c r="AX912" s="2">
        <f t="shared" si="185"/>
        <v>-5.0123668232687716E-3</v>
      </c>
      <c r="BC912" s="2">
        <f t="shared" si="186"/>
        <v>3.0075685584936284E-5</v>
      </c>
      <c r="BD912" s="2">
        <f t="shared" si="187"/>
        <v>3.1106894505445607E-3</v>
      </c>
      <c r="BE912" s="2">
        <f t="shared" si="188"/>
        <v>3.2481670042006487E-5</v>
      </c>
      <c r="BF912" s="2">
        <f t="shared" si="189"/>
        <v>6.1855467142311987E-6</v>
      </c>
      <c r="BG912" s="2">
        <f t="shared" si="190"/>
        <v>-5.0123668238810613E-3</v>
      </c>
      <c r="BH912" s="2">
        <f t="shared" si="191"/>
        <v>-5.93925388225774E-5</v>
      </c>
      <c r="BI912" s="2">
        <f t="shared" si="192"/>
        <v>-5.0452349567151273E-3</v>
      </c>
      <c r="BJ912" s="2">
        <f t="shared" si="193"/>
        <v>-5.3207362569354701E-5</v>
      </c>
      <c r="BK912" s="2">
        <f t="shared" si="194"/>
        <v>-5.0404834779576571E-3</v>
      </c>
      <c r="BL912" s="2"/>
      <c r="BM912" s="2">
        <f t="shared" si="195"/>
        <v>-2.0463921715742073E-3</v>
      </c>
    </row>
    <row r="913" spans="1:65" hidden="1">
      <c r="A913">
        <v>1</v>
      </c>
      <c r="B913" t="s">
        <v>473</v>
      </c>
      <c r="C913">
        <v>1679</v>
      </c>
      <c r="D913">
        <v>8.5864824773299996E-3</v>
      </c>
      <c r="E913" s="1">
        <v>2.98995522048E-5</v>
      </c>
      <c r="F913" s="1"/>
      <c r="G913" s="1"/>
      <c r="H913" s="1"/>
      <c r="I913" s="1"/>
      <c r="J913">
        <v>-4.9659038088199997E-4</v>
      </c>
      <c r="K913" s="1">
        <v>1.4631615345000001E-5</v>
      </c>
      <c r="L913">
        <v>1.7031094388000001</v>
      </c>
      <c r="M913">
        <v>1.9852122179199998E-2</v>
      </c>
      <c r="N913" s="1">
        <v>4.2284352236899997E-5</v>
      </c>
      <c r="O913">
        <v>5.1688851014399999</v>
      </c>
      <c r="P913">
        <v>5.2022590863100002E-2</v>
      </c>
      <c r="Q913">
        <v>0.25721349579899999</v>
      </c>
      <c r="R913">
        <v>2.6460789754600002E-3</v>
      </c>
      <c r="S913">
        <v>0</v>
      </c>
      <c r="T913">
        <v>8.8637366487900007</v>
      </c>
      <c r="U913">
        <v>4</v>
      </c>
      <c r="V913">
        <v>3</v>
      </c>
      <c r="Z913">
        <v>1</v>
      </c>
      <c r="AA913" t="s">
        <v>473</v>
      </c>
      <c r="AB913">
        <v>1679</v>
      </c>
      <c r="AC913">
        <v>8.5854578404799993E-3</v>
      </c>
      <c r="AD913" s="1">
        <v>2.54710152847E-9</v>
      </c>
      <c r="AE913">
        <v>0.99999986075699998</v>
      </c>
      <c r="AF913" s="1">
        <v>7.6079809583400003E-6</v>
      </c>
      <c r="AG913">
        <v>0.84956590316500002</v>
      </c>
      <c r="AH913">
        <v>0.55699173684299996</v>
      </c>
      <c r="AI913">
        <v>-4.9661080943299999E-4</v>
      </c>
      <c r="AJ913" s="1">
        <v>7.8293132249E-9</v>
      </c>
      <c r="AK913">
        <v>1.70270299424</v>
      </c>
      <c r="AL913">
        <v>1.9851235856100002E-2</v>
      </c>
      <c r="AM913" s="1">
        <v>3.6021455263000002E-9</v>
      </c>
      <c r="AN913">
        <v>5.1656988465699998</v>
      </c>
      <c r="AO913" s="1">
        <v>4.3918423586800003E-6</v>
      </c>
      <c r="AP913">
        <v>0.25704346518900001</v>
      </c>
      <c r="AQ913" s="1">
        <v>2.2345863743100001E-7</v>
      </c>
      <c r="AR913">
        <v>0</v>
      </c>
      <c r="AS913">
        <v>8.8430864809499994</v>
      </c>
      <c r="AT913">
        <v>2</v>
      </c>
      <c r="AU913">
        <v>2</v>
      </c>
      <c r="AV913">
        <f t="shared" si="183"/>
        <v>1679</v>
      </c>
      <c r="AW913" s="2">
        <f t="shared" si="184"/>
        <v>-1.1933138543117883E-4</v>
      </c>
      <c r="AX913" s="2">
        <f t="shared" si="185"/>
        <v>-0.99991481138208949</v>
      </c>
      <c r="BC913" s="2">
        <f t="shared" si="186"/>
        <v>4.1137629294654502E-5</v>
      </c>
      <c r="BD913" s="2">
        <f t="shared" si="187"/>
        <v>-0.99946490438408264</v>
      </c>
      <c r="BE913" s="2">
        <f t="shared" si="188"/>
        <v>-2.3864852765212219E-4</v>
      </c>
      <c r="BF913" s="2">
        <f t="shared" si="189"/>
        <v>-4.4646264615746835E-5</v>
      </c>
      <c r="BG913" s="2">
        <f t="shared" si="190"/>
        <v>-0.9999148113820896</v>
      </c>
      <c r="BH913" s="2">
        <f t="shared" si="191"/>
        <v>-6.1642981174266543E-4</v>
      </c>
      <c r="BI913" s="2">
        <f t="shared" si="192"/>
        <v>-0.99991557816929499</v>
      </c>
      <c r="BJ913" s="2">
        <f t="shared" si="193"/>
        <v>-6.6104855607130903E-4</v>
      </c>
      <c r="BK913" s="2">
        <f t="shared" si="194"/>
        <v>-0.99991555103248864</v>
      </c>
      <c r="BL913" s="2"/>
      <c r="BM913" s="2">
        <f t="shared" si="195"/>
        <v>-2.3297361663853437E-3</v>
      </c>
    </row>
    <row r="914" spans="1:65" hidden="1">
      <c r="A914">
        <v>1</v>
      </c>
      <c r="B914" t="s">
        <v>473</v>
      </c>
      <c r="C914">
        <v>1680</v>
      </c>
      <c r="D914">
        <v>8.8509190230399992E-3</v>
      </c>
      <c r="E914" s="1">
        <v>2.79398598286E-5</v>
      </c>
      <c r="F914" s="1"/>
      <c r="G914" s="1"/>
      <c r="H914" s="1"/>
      <c r="I914" s="1"/>
      <c r="J914">
        <v>-3.6970498695099998E-4</v>
      </c>
      <c r="K914" s="1">
        <v>1.65826452512E-5</v>
      </c>
      <c r="L914">
        <v>1.80962553046</v>
      </c>
      <c r="M914">
        <v>2.0031250006799999E-2</v>
      </c>
      <c r="N914" s="1">
        <v>3.95129287004E-5</v>
      </c>
      <c r="O914">
        <v>5.1389910423699998</v>
      </c>
      <c r="P914">
        <v>4.6340967767699998E-2</v>
      </c>
      <c r="Q914">
        <v>0.25803335321799997</v>
      </c>
      <c r="R914">
        <v>2.3818410658E-3</v>
      </c>
      <c r="S914">
        <v>0</v>
      </c>
      <c r="T914">
        <v>10.093866275</v>
      </c>
      <c r="U914">
        <v>4</v>
      </c>
      <c r="V914">
        <v>3</v>
      </c>
      <c r="Z914">
        <v>1</v>
      </c>
      <c r="AA914" t="s">
        <v>473</v>
      </c>
      <c r="AB914">
        <v>1680</v>
      </c>
      <c r="AC914">
        <v>8.8462729578900005E-3</v>
      </c>
      <c r="AD914" s="1">
        <v>3.1737352025599997E-8</v>
      </c>
      <c r="AE914">
        <v>0.99999704036299997</v>
      </c>
      <c r="AF914">
        <v>0.53198141063299997</v>
      </c>
      <c r="AG914">
        <v>0.99999541703200001</v>
      </c>
      <c r="AH914">
        <v>0.77865691372800006</v>
      </c>
      <c r="AI914">
        <v>-3.6965419942800001E-4</v>
      </c>
      <c r="AJ914" s="1">
        <v>9.6739683175299999E-8</v>
      </c>
      <c r="AK914">
        <v>1.8077261951700001</v>
      </c>
      <c r="AL914">
        <v>2.0027144884500001E-2</v>
      </c>
      <c r="AM914" s="1">
        <v>4.48833936684E-8</v>
      </c>
      <c r="AN914">
        <v>5.1358500448999997</v>
      </c>
      <c r="AO914" s="1">
        <v>5.2478571223700002E-5</v>
      </c>
      <c r="AP914">
        <v>0.25782279293799998</v>
      </c>
      <c r="AQ914" s="1">
        <v>2.6970777022599999E-6</v>
      </c>
      <c r="AR914">
        <v>0</v>
      </c>
      <c r="AS914">
        <v>10.041757863600001</v>
      </c>
      <c r="AT914">
        <v>2</v>
      </c>
      <c r="AU914">
        <v>2</v>
      </c>
      <c r="AV914">
        <f t="shared" si="183"/>
        <v>1680</v>
      </c>
      <c r="AW914" s="2">
        <f t="shared" si="184"/>
        <v>-5.2492460250788556E-4</v>
      </c>
      <c r="AX914" s="2">
        <f t="shared" si="185"/>
        <v>-0.99886408334829535</v>
      </c>
      <c r="BC914" s="2">
        <f t="shared" si="186"/>
        <v>-1.3737310772791043E-4</v>
      </c>
      <c r="BD914" s="2">
        <f t="shared" si="187"/>
        <v>-0.99416620920788867</v>
      </c>
      <c r="BE914" s="2">
        <f t="shared" si="188"/>
        <v>-1.0495736593178235E-3</v>
      </c>
      <c r="BF914" s="2">
        <f t="shared" si="189"/>
        <v>-2.0493590258240148E-4</v>
      </c>
      <c r="BG914" s="2">
        <f t="shared" si="190"/>
        <v>-0.99886408334829546</v>
      </c>
      <c r="BH914" s="2">
        <f t="shared" si="191"/>
        <v>-6.1120897937029831E-4</v>
      </c>
      <c r="BI914" s="2">
        <f t="shared" si="192"/>
        <v>-0.99886755556148998</v>
      </c>
      <c r="BJ914" s="2">
        <f t="shared" si="193"/>
        <v>-8.1601962449444159E-4</v>
      </c>
      <c r="BK914" s="2">
        <f t="shared" si="194"/>
        <v>-0.99886765001200706</v>
      </c>
      <c r="BL914" s="2"/>
      <c r="BM914" s="2">
        <f t="shared" si="195"/>
        <v>-5.162383766571051E-3</v>
      </c>
    </row>
    <row r="915" spans="1:65" hidden="1">
      <c r="A915">
        <v>1</v>
      </c>
      <c r="B915" t="s">
        <v>473</v>
      </c>
      <c r="C915">
        <v>1681</v>
      </c>
      <c r="D915">
        <v>8.8992187200700006E-3</v>
      </c>
      <c r="E915" s="1">
        <v>2.31733073438E-5</v>
      </c>
      <c r="F915" s="1"/>
      <c r="G915" s="1"/>
      <c r="H915" s="1"/>
      <c r="I915" s="1"/>
      <c r="J915">
        <v>1.7309057555E-4</v>
      </c>
      <c r="K915" s="1">
        <v>1.5530476556799999E-5</v>
      </c>
      <c r="L915">
        <v>1.82942976742</v>
      </c>
      <c r="M915">
        <v>2.01051605588E-2</v>
      </c>
      <c r="N915" s="1">
        <v>3.27720055307E-5</v>
      </c>
      <c r="O915">
        <v>5.03690300369</v>
      </c>
      <c r="P915">
        <v>3.7111517086400002E-2</v>
      </c>
      <c r="Q915">
        <v>0.253840589437</v>
      </c>
      <c r="R915">
        <v>1.91550093727E-3</v>
      </c>
      <c r="S915">
        <v>0</v>
      </c>
      <c r="T915">
        <v>1.3026634238799999</v>
      </c>
      <c r="U915">
        <v>4</v>
      </c>
      <c r="V915">
        <v>3</v>
      </c>
      <c r="Z915">
        <v>1</v>
      </c>
      <c r="AA915" t="s">
        <v>473</v>
      </c>
      <c r="AB915">
        <v>1681</v>
      </c>
      <c r="AC915">
        <v>8.8944232147299997E-3</v>
      </c>
      <c r="AD915" s="1">
        <v>2.3168025061E-5</v>
      </c>
      <c r="AE915">
        <v>0.99967649590899998</v>
      </c>
      <c r="AF915">
        <v>0.64760081125299995</v>
      </c>
      <c r="AG915">
        <v>0.77223673182399999</v>
      </c>
      <c r="AH915">
        <v>0.82202055072400004</v>
      </c>
      <c r="AI915">
        <v>1.7308056382400001E-4</v>
      </c>
      <c r="AJ915" s="1">
        <v>1.55271604759E-5</v>
      </c>
      <c r="AK915">
        <v>1.8274586558599999</v>
      </c>
      <c r="AL915">
        <v>2.0100915951500001E-2</v>
      </c>
      <c r="AM915" s="1">
        <v>3.2764535254600001E-5</v>
      </c>
      <c r="AN915">
        <v>5.0355625993000004</v>
      </c>
      <c r="AO915">
        <v>3.7101125452300002E-2</v>
      </c>
      <c r="AP915">
        <v>0.253719461561</v>
      </c>
      <c r="AQ915">
        <v>1.9145600260599999E-3</v>
      </c>
      <c r="AR915">
        <v>0</v>
      </c>
      <c r="AS915">
        <v>1.2782560515000001</v>
      </c>
      <c r="AT915">
        <v>2</v>
      </c>
      <c r="AU915">
        <v>3</v>
      </c>
      <c r="AV915">
        <f t="shared" si="183"/>
        <v>1681</v>
      </c>
      <c r="AW915" s="2">
        <f t="shared" si="184"/>
        <v>-5.3886812886009986E-4</v>
      </c>
      <c r="AX915" s="2">
        <f t="shared" si="185"/>
        <v>-2.2794686669589786E-4</v>
      </c>
      <c r="BC915" s="2">
        <f t="shared" si="186"/>
        <v>-5.7840965449342578E-5</v>
      </c>
      <c r="BD915" s="2">
        <f t="shared" si="187"/>
        <v>-2.1352087219417406E-4</v>
      </c>
      <c r="BE915" s="2">
        <f t="shared" si="188"/>
        <v>-1.0774458769083452E-3</v>
      </c>
      <c r="BF915" s="2">
        <f t="shared" si="189"/>
        <v>-2.111202886236636E-4</v>
      </c>
      <c r="BG915" s="2">
        <f t="shared" si="190"/>
        <v>-2.2794687047763141E-4</v>
      </c>
      <c r="BH915" s="2">
        <f t="shared" si="191"/>
        <v>-2.6611677632418858E-4</v>
      </c>
      <c r="BI915" s="2">
        <f t="shared" si="192"/>
        <v>-2.8001102934722944E-4</v>
      </c>
      <c r="BJ915" s="2">
        <f t="shared" si="193"/>
        <v>-4.7718088060166522E-4</v>
      </c>
      <c r="BK915" s="2">
        <f t="shared" si="194"/>
        <v>-4.9120895306952351E-4</v>
      </c>
      <c r="BL915" s="2"/>
      <c r="BM915" s="2">
        <f t="shared" si="195"/>
        <v>-1.8736514691801293E-2</v>
      </c>
    </row>
    <row r="916" spans="1:65" hidden="1">
      <c r="A916">
        <v>1</v>
      </c>
      <c r="B916" t="s">
        <v>473</v>
      </c>
      <c r="C916">
        <v>1682</v>
      </c>
      <c r="D916">
        <v>8.6466972223100003E-3</v>
      </c>
      <c r="E916" s="1">
        <v>4.5545074756400003E-5</v>
      </c>
      <c r="F916" s="1"/>
      <c r="G916" s="1"/>
      <c r="H916" s="1"/>
      <c r="I916" s="1"/>
      <c r="J916">
        <v>2.8760965293399998E-4</v>
      </c>
      <c r="K916" s="1">
        <v>2.0015082371300001E-5</v>
      </c>
      <c r="L916">
        <v>1.72708011294</v>
      </c>
      <c r="M916">
        <v>1.9748065968500001E-2</v>
      </c>
      <c r="N916" s="1">
        <v>6.4410462419800003E-5</v>
      </c>
      <c r="O916">
        <v>5.1378778487699996</v>
      </c>
      <c r="P916">
        <v>7.9382043885100007E-2</v>
      </c>
      <c r="Q916">
        <v>0.254330402367</v>
      </c>
      <c r="R916">
        <v>4.0160985486200002E-3</v>
      </c>
      <c r="S916">
        <v>0</v>
      </c>
      <c r="T916">
        <v>1.73776615064</v>
      </c>
      <c r="U916">
        <v>4</v>
      </c>
      <c r="V916">
        <v>3</v>
      </c>
      <c r="Z916">
        <v>1</v>
      </c>
      <c r="AA916" t="s">
        <v>473</v>
      </c>
      <c r="AB916">
        <v>1682</v>
      </c>
      <c r="AC916">
        <v>8.6529754532699999E-3</v>
      </c>
      <c r="AD916" s="1">
        <v>4.7719054676699999E-10</v>
      </c>
      <c r="AE916">
        <v>0.99999508193999997</v>
      </c>
      <c r="AF916">
        <v>0.45399440480499997</v>
      </c>
      <c r="AG916">
        <v>0.99999999714499999</v>
      </c>
      <c r="AH916">
        <v>0.76350954031100005</v>
      </c>
      <c r="AI916">
        <v>2.87882400077E-4</v>
      </c>
      <c r="AJ916" s="1">
        <v>1.4760344963299999E-9</v>
      </c>
      <c r="AK916">
        <v>1.7295890349</v>
      </c>
      <c r="AL916">
        <v>1.9753565049699998E-2</v>
      </c>
      <c r="AM916" s="1">
        <v>6.7484934307399998E-10</v>
      </c>
      <c r="AN916">
        <v>5.1278312723599999</v>
      </c>
      <c r="AO916" s="1">
        <v>8.2948584934099998E-7</v>
      </c>
      <c r="AP916">
        <v>0.25390376898799999</v>
      </c>
      <c r="AQ916" s="1">
        <v>4.1977851806E-8</v>
      </c>
      <c r="AR916">
        <v>0</v>
      </c>
      <c r="AS916">
        <v>1.67917427388</v>
      </c>
      <c r="AT916">
        <v>2</v>
      </c>
      <c r="AU916">
        <v>2</v>
      </c>
      <c r="AV916">
        <f t="shared" si="183"/>
        <v>1682</v>
      </c>
      <c r="AW916" s="2">
        <f t="shared" si="184"/>
        <v>7.2608428381193163E-4</v>
      </c>
      <c r="AX916" s="2">
        <f t="shared" si="185"/>
        <v>-0.99998952267507912</v>
      </c>
      <c r="BC916" s="2">
        <f t="shared" si="186"/>
        <v>9.4832402256894558E-4</v>
      </c>
      <c r="BD916" s="2">
        <f t="shared" si="187"/>
        <v>-0.99992625388849532</v>
      </c>
      <c r="BE916" s="2">
        <f t="shared" si="188"/>
        <v>1.4526957615933352E-3</v>
      </c>
      <c r="BF916" s="2">
        <f t="shared" si="189"/>
        <v>2.7846175968668262E-4</v>
      </c>
      <c r="BG916" s="2">
        <f t="shared" si="190"/>
        <v>-0.99998952267507912</v>
      </c>
      <c r="BH916" s="2">
        <f t="shared" si="191"/>
        <v>-1.9553941735700989E-3</v>
      </c>
      <c r="BI916" s="2">
        <f t="shared" si="192"/>
        <v>-0.99998955071186446</v>
      </c>
      <c r="BJ916" s="2">
        <f t="shared" si="193"/>
        <v>-1.677476915970013E-3</v>
      </c>
      <c r="BK916" s="2">
        <f t="shared" si="194"/>
        <v>-0.99998954760414926</v>
      </c>
      <c r="BL916" s="2"/>
      <c r="BM916" s="2">
        <f t="shared" si="195"/>
        <v>-3.3716778715261117E-2</v>
      </c>
    </row>
    <row r="917" spans="1:65" hidden="1">
      <c r="A917">
        <v>1</v>
      </c>
      <c r="B917" t="s">
        <v>473</v>
      </c>
      <c r="C917">
        <v>1683</v>
      </c>
      <c r="D917">
        <v>8.4309009864499997E-3</v>
      </c>
      <c r="E917" s="1">
        <v>2.8107559045600001E-5</v>
      </c>
      <c r="F917" s="1"/>
      <c r="G917" s="1"/>
      <c r="H917" s="1"/>
      <c r="I917" s="1"/>
      <c r="J917">
        <v>4.395481365E-4</v>
      </c>
      <c r="K917" s="1">
        <v>1.7013153857699999E-5</v>
      </c>
      <c r="L917">
        <v>1.64195011234</v>
      </c>
      <c r="M917">
        <v>1.96315903889E-2</v>
      </c>
      <c r="N917" s="1">
        <v>3.9750091207499998E-5</v>
      </c>
      <c r="O917">
        <v>5.2417677075600002</v>
      </c>
      <c r="P917">
        <v>5.0434894863900001E-2</v>
      </c>
      <c r="Q917">
        <v>0.25794266891200002</v>
      </c>
      <c r="R917">
        <v>2.53621518908E-3</v>
      </c>
      <c r="S917">
        <v>0</v>
      </c>
      <c r="T917">
        <v>4.1281331094300002</v>
      </c>
      <c r="U917">
        <v>4</v>
      </c>
      <c r="V917">
        <v>3</v>
      </c>
      <c r="Z917">
        <v>1</v>
      </c>
      <c r="AA917" t="s">
        <v>473</v>
      </c>
      <c r="AB917">
        <v>1683</v>
      </c>
      <c r="AC917">
        <v>8.4300301529499997E-3</v>
      </c>
      <c r="AD917" s="1">
        <v>1.0387495211500001E-8</v>
      </c>
      <c r="AE917">
        <v>0.99961590418799995</v>
      </c>
      <c r="AF917">
        <v>0.49735015764500001</v>
      </c>
      <c r="AG917">
        <v>0.99999947406</v>
      </c>
      <c r="AH917">
        <v>0.86730508519399996</v>
      </c>
      <c r="AI917">
        <v>4.3949241280599998E-4</v>
      </c>
      <c r="AJ917" s="1">
        <v>3.2328859214600002E-8</v>
      </c>
      <c r="AK917">
        <v>1.64161093357</v>
      </c>
      <c r="AL917">
        <v>1.9630842444299999E-2</v>
      </c>
      <c r="AM917" s="1">
        <v>1.46901366072E-8</v>
      </c>
      <c r="AN917">
        <v>5.2432612363700004</v>
      </c>
      <c r="AO917" s="1">
        <v>1.8638469923400001E-5</v>
      </c>
      <c r="AP917">
        <v>0.25800633395299999</v>
      </c>
      <c r="AQ917" s="1">
        <v>9.3724903931500003E-7</v>
      </c>
      <c r="AR917">
        <v>0</v>
      </c>
      <c r="AS917">
        <v>4.1661611579200004</v>
      </c>
      <c r="AT917">
        <v>2</v>
      </c>
      <c r="AU917">
        <v>2</v>
      </c>
      <c r="AV917">
        <f t="shared" si="183"/>
        <v>1683</v>
      </c>
      <c r="AW917" s="2">
        <f t="shared" si="184"/>
        <v>-1.0329068048593481E-4</v>
      </c>
      <c r="AX917" s="2">
        <f t="shared" si="185"/>
        <v>-0.99963043766288462</v>
      </c>
      <c r="BC917" s="2">
        <f t="shared" si="186"/>
        <v>-1.2677495221280735E-4</v>
      </c>
      <c r="BD917" s="2">
        <f t="shared" si="187"/>
        <v>-0.99809977271204386</v>
      </c>
      <c r="BE917" s="2">
        <f t="shared" si="188"/>
        <v>-2.0657069143022153E-4</v>
      </c>
      <c r="BF917" s="2">
        <f t="shared" si="189"/>
        <v>-3.8099032487156149E-5</v>
      </c>
      <c r="BG917" s="2">
        <f t="shared" si="190"/>
        <v>-0.9996304376628844</v>
      </c>
      <c r="BH917" s="2">
        <f t="shared" si="191"/>
        <v>2.8492846179469964E-4</v>
      </c>
      <c r="BI917" s="2">
        <f t="shared" si="192"/>
        <v>-0.99963044495336617</v>
      </c>
      <c r="BJ917" s="2">
        <f t="shared" si="193"/>
        <v>2.4681857122945311E-4</v>
      </c>
      <c r="BK917" s="2">
        <f t="shared" si="194"/>
        <v>-0.99963045366049752</v>
      </c>
      <c r="BL917" s="2"/>
      <c r="BM917" s="2">
        <f t="shared" si="195"/>
        <v>9.2119240058252342E-3</v>
      </c>
    </row>
    <row r="918" spans="1:65" hidden="1">
      <c r="A918">
        <v>1</v>
      </c>
      <c r="B918" t="s">
        <v>473</v>
      </c>
      <c r="C918">
        <v>1684</v>
      </c>
      <c r="D918">
        <v>8.7431021647299996E-3</v>
      </c>
      <c r="E918" s="1">
        <v>1.48329699604E-5</v>
      </c>
      <c r="F918" s="1"/>
      <c r="G918" s="1"/>
      <c r="H918" s="1"/>
      <c r="I918" s="1"/>
      <c r="J918">
        <v>4.4634133268799998E-4</v>
      </c>
      <c r="K918" s="1">
        <v>1.83524220343E-5</v>
      </c>
      <c r="L918">
        <v>1.7658063991899999</v>
      </c>
      <c r="M918">
        <v>1.9844967808600001E-2</v>
      </c>
      <c r="N918" s="1">
        <v>2.09769872883E-5</v>
      </c>
      <c r="O918">
        <v>5.0563262652900001</v>
      </c>
      <c r="P918">
        <v>2.2648801073100001E-2</v>
      </c>
      <c r="Q918">
        <v>0.25152167843399997</v>
      </c>
      <c r="R918">
        <v>1.1575864553099999E-3</v>
      </c>
      <c r="S918">
        <v>0</v>
      </c>
      <c r="T918">
        <v>6.9536450372000003</v>
      </c>
      <c r="U918">
        <v>4</v>
      </c>
      <c r="V918">
        <v>3</v>
      </c>
      <c r="Z918">
        <v>1</v>
      </c>
      <c r="AA918" t="s">
        <v>473</v>
      </c>
      <c r="AB918">
        <v>1684</v>
      </c>
      <c r="AC918">
        <v>8.7495043654000001E-3</v>
      </c>
      <c r="AD918" s="1">
        <v>1.12301059369E-9</v>
      </c>
      <c r="AE918">
        <v>0.999988147509</v>
      </c>
      <c r="AF918">
        <v>0.547023314393</v>
      </c>
      <c r="AG918">
        <v>0.99999999723900002</v>
      </c>
      <c r="AH918">
        <v>0.55473827320900004</v>
      </c>
      <c r="AI918">
        <v>4.46909304248E-4</v>
      </c>
      <c r="AJ918" s="1">
        <v>3.4161264260200001E-9</v>
      </c>
      <c r="AK918">
        <v>1.76839339539</v>
      </c>
      <c r="AL918">
        <v>1.9850610309899999E-2</v>
      </c>
      <c r="AM918" s="1">
        <v>1.5881768122799999E-9</v>
      </c>
      <c r="AN918">
        <v>5.0463065084699998</v>
      </c>
      <c r="AO918" s="1">
        <v>1.70678874278E-6</v>
      </c>
      <c r="AP918">
        <v>0.25109462928600002</v>
      </c>
      <c r="AQ918" s="1">
        <v>8.7270254208600003E-8</v>
      </c>
      <c r="AR918">
        <v>0</v>
      </c>
      <c r="AS918">
        <v>6.6664666115199998</v>
      </c>
      <c r="AT918">
        <v>2</v>
      </c>
      <c r="AU918">
        <v>2</v>
      </c>
      <c r="AV918">
        <f t="shared" si="183"/>
        <v>1684</v>
      </c>
      <c r="AW918" s="2">
        <f t="shared" si="184"/>
        <v>7.3225733262357023E-4</v>
      </c>
      <c r="AX918" s="2">
        <f t="shared" si="185"/>
        <v>-0.99992428956596768</v>
      </c>
      <c r="BC918" s="2">
        <f t="shared" si="186"/>
        <v>1.2725049606755665E-3</v>
      </c>
      <c r="BD918" s="2">
        <f t="shared" si="187"/>
        <v>-0.999813859640998</v>
      </c>
      <c r="BE918" s="2">
        <f t="shared" si="188"/>
        <v>1.4650508692157396E-3</v>
      </c>
      <c r="BF918" s="2">
        <f t="shared" si="189"/>
        <v>2.8432907296291793E-4</v>
      </c>
      <c r="BG918" s="2">
        <f t="shared" si="190"/>
        <v>-0.99992428956596802</v>
      </c>
      <c r="BH918" s="2">
        <f t="shared" si="191"/>
        <v>-1.9816278250837029E-3</v>
      </c>
      <c r="BI918" s="2">
        <f t="shared" si="192"/>
        <v>-0.99992464109966472</v>
      </c>
      <c r="BJ918" s="2">
        <f t="shared" si="193"/>
        <v>-1.6978621908807644E-3</v>
      </c>
      <c r="BK918" s="2">
        <f t="shared" si="194"/>
        <v>-0.99992461016297474</v>
      </c>
      <c r="BL918" s="2"/>
      <c r="BM918" s="2">
        <f t="shared" si="195"/>
        <v>-4.1298976888190085E-2</v>
      </c>
    </row>
    <row r="919" spans="1:65" hidden="1">
      <c r="A919">
        <v>1</v>
      </c>
      <c r="B919" t="s">
        <v>473</v>
      </c>
      <c r="C919">
        <v>1689</v>
      </c>
      <c r="D919">
        <v>9.0570499811200005E-3</v>
      </c>
      <c r="E919" s="1">
        <v>2.1307753524399999E-5</v>
      </c>
      <c r="F919" s="1"/>
      <c r="G919" s="1"/>
      <c r="H919" s="1"/>
      <c r="I919" s="1"/>
      <c r="J919">
        <v>-1.0566360564000001E-4</v>
      </c>
      <c r="K919" s="1">
        <v>1.5762514853400001E-5</v>
      </c>
      <c r="L919">
        <v>1.8948965657300001</v>
      </c>
      <c r="M919">
        <v>2.0196768254200002E-2</v>
      </c>
      <c r="N919" s="1">
        <v>3.0133714017899999E-5</v>
      </c>
      <c r="O919">
        <v>4.9352173713300003</v>
      </c>
      <c r="P919">
        <v>3.2456788069099997E-2</v>
      </c>
      <c r="Q919">
        <v>0.249849280033</v>
      </c>
      <c r="R919">
        <v>1.6849054193600001E-3</v>
      </c>
      <c r="S919">
        <v>0</v>
      </c>
      <c r="T919">
        <v>18.7870436408</v>
      </c>
      <c r="U919">
        <v>4</v>
      </c>
      <c r="V919">
        <v>3</v>
      </c>
      <c r="Z919">
        <v>1</v>
      </c>
      <c r="AA919" t="s">
        <v>473</v>
      </c>
      <c r="AB919">
        <v>1689</v>
      </c>
      <c r="AC919">
        <v>9.0601305011900005E-3</v>
      </c>
      <c r="AD919" s="1">
        <v>6.7241289915599996E-10</v>
      </c>
      <c r="AE919">
        <v>0.99999937432099995</v>
      </c>
      <c r="AF919">
        <v>0.80820327370900003</v>
      </c>
      <c r="AG919">
        <v>0.99999961216099997</v>
      </c>
      <c r="AH919">
        <v>0.56819177079700001</v>
      </c>
      <c r="AI919">
        <v>-1.05762497039E-4</v>
      </c>
      <c r="AJ919" s="1">
        <v>2.0271278088699999E-9</v>
      </c>
      <c r="AK919">
        <v>1.8961857845400001</v>
      </c>
      <c r="AL919">
        <v>2.0199531395300001E-2</v>
      </c>
      <c r="AM919" s="1">
        <v>9.5093544150199991E-10</v>
      </c>
      <c r="AN919">
        <v>4.9258612475100003</v>
      </c>
      <c r="AO919" s="1">
        <v>1.0218657866500001E-6</v>
      </c>
      <c r="AP919">
        <v>0.24940973621000001</v>
      </c>
      <c r="AQ919" s="1">
        <v>5.3055382943900003E-8</v>
      </c>
      <c r="AR919">
        <v>0</v>
      </c>
      <c r="AS919">
        <v>18.481658206799999</v>
      </c>
      <c r="AT919">
        <v>2</v>
      </c>
      <c r="AU919">
        <v>2</v>
      </c>
      <c r="AV919">
        <f t="shared" si="183"/>
        <v>1689</v>
      </c>
      <c r="AW919" s="2">
        <f t="shared" si="184"/>
        <v>3.4012400024528407E-4</v>
      </c>
      <c r="AX919" s="2">
        <f t="shared" si="185"/>
        <v>-0.99996844280658759</v>
      </c>
      <c r="BC919" s="2">
        <f t="shared" si="186"/>
        <v>9.3590785967423429E-4</v>
      </c>
      <c r="BD919" s="2">
        <f t="shared" si="187"/>
        <v>-0.99987139566067196</v>
      </c>
      <c r="BE919" s="2">
        <f t="shared" si="188"/>
        <v>6.8036368491877384E-4</v>
      </c>
      <c r="BF919" s="2">
        <f t="shared" si="189"/>
        <v>1.3681105141286702E-4</v>
      </c>
      <c r="BG919" s="2">
        <f t="shared" si="190"/>
        <v>-0.99996844280658748</v>
      </c>
      <c r="BH919" s="2">
        <f t="shared" si="191"/>
        <v>-1.8957875846263997E-3</v>
      </c>
      <c r="BI919" s="2">
        <f t="shared" si="192"/>
        <v>-0.99996851611488879</v>
      </c>
      <c r="BJ919" s="2">
        <f t="shared" si="193"/>
        <v>-1.7592358999070695E-3</v>
      </c>
      <c r="BK919" s="2">
        <f t="shared" si="194"/>
        <v>-0.99996851135836207</v>
      </c>
      <c r="BL919" s="2"/>
      <c r="BM919" s="2">
        <f t="shared" si="195"/>
        <v>-1.6255108565181222E-2</v>
      </c>
    </row>
    <row r="920" spans="1:65" hidden="1">
      <c r="A920">
        <v>1</v>
      </c>
      <c r="B920" t="s">
        <v>473</v>
      </c>
      <c r="C920">
        <v>1690</v>
      </c>
      <c r="D920">
        <v>8.8141481027599992E-3</v>
      </c>
      <c r="E920" s="1">
        <v>3.9511123912E-5</v>
      </c>
      <c r="F920" s="1"/>
      <c r="G920" s="1"/>
      <c r="H920" s="1"/>
      <c r="I920" s="1"/>
      <c r="J920">
        <v>3.3614158293600001E-4</v>
      </c>
      <c r="K920" s="1">
        <v>1.6368299092100001E-5</v>
      </c>
      <c r="L920">
        <v>1.7946206765599999</v>
      </c>
      <c r="M920">
        <v>1.9995631555899999E-2</v>
      </c>
      <c r="N920" s="1">
        <v>5.5877167300900002E-5</v>
      </c>
      <c r="O920">
        <v>5.0896520328800001</v>
      </c>
      <c r="P920">
        <v>6.5843124700199998E-2</v>
      </c>
      <c r="Q920">
        <v>0.25510158184999998</v>
      </c>
      <c r="R920">
        <v>3.3762804117199998E-3</v>
      </c>
      <c r="S920">
        <v>0</v>
      </c>
      <c r="T920">
        <v>0.96966569862300001</v>
      </c>
      <c r="U920">
        <v>4</v>
      </c>
      <c r="V920">
        <v>3</v>
      </c>
      <c r="Z920">
        <v>1</v>
      </c>
      <c r="AA920" t="s">
        <v>473</v>
      </c>
      <c r="AB920">
        <v>1690</v>
      </c>
      <c r="AC920">
        <v>8.8214748715499999E-3</v>
      </c>
      <c r="AD920" s="1">
        <v>3.9248489580199997E-5</v>
      </c>
      <c r="AE920">
        <v>0.999999938812</v>
      </c>
      <c r="AF920">
        <v>0.83138206714999996</v>
      </c>
      <c r="AG920">
        <v>0.99830050030899997</v>
      </c>
      <c r="AH920">
        <v>0.98453178297900001</v>
      </c>
      <c r="AI920">
        <v>3.36516320461E-4</v>
      </c>
      <c r="AJ920" s="1">
        <v>1.6322604754400001E-5</v>
      </c>
      <c r="AK920">
        <v>1.79760547681</v>
      </c>
      <c r="AL920">
        <v>2.0002092530000001E-2</v>
      </c>
      <c r="AM920" s="1">
        <v>5.5505746267000003E-5</v>
      </c>
      <c r="AN920">
        <v>5.0778200906800004</v>
      </c>
      <c r="AO920">
        <v>6.5154016552300006E-2</v>
      </c>
      <c r="AP920">
        <v>0.25459078241200001</v>
      </c>
      <c r="AQ920">
        <v>3.34220328323E-3</v>
      </c>
      <c r="AR920">
        <v>0</v>
      </c>
      <c r="AS920">
        <v>0.84865918707599997</v>
      </c>
      <c r="AT920">
        <v>2</v>
      </c>
      <c r="AU920">
        <v>3</v>
      </c>
      <c r="AV920">
        <f t="shared" si="183"/>
        <v>1690</v>
      </c>
      <c r="AW920" s="2">
        <f t="shared" si="184"/>
        <v>8.312509280058916E-4</v>
      </c>
      <c r="AX920" s="2">
        <f t="shared" si="185"/>
        <v>-6.6470984825677893E-3</v>
      </c>
      <c r="BC920" s="2">
        <f t="shared" si="186"/>
        <v>1.114820492385586E-3</v>
      </c>
      <c r="BD920" s="2">
        <f t="shared" si="187"/>
        <v>-2.7916362868793234E-3</v>
      </c>
      <c r="BE920" s="2">
        <f t="shared" si="188"/>
        <v>1.6631928345557261E-3</v>
      </c>
      <c r="BF920" s="2">
        <f t="shared" si="189"/>
        <v>3.231192814260195E-4</v>
      </c>
      <c r="BG920" s="2">
        <f t="shared" si="190"/>
        <v>-6.6470984812076594E-3</v>
      </c>
      <c r="BH920" s="2">
        <f t="shared" si="191"/>
        <v>-2.3247055247713213E-3</v>
      </c>
      <c r="BI920" s="2">
        <f t="shared" si="192"/>
        <v>-1.0465908947026302E-2</v>
      </c>
      <c r="BJ920" s="2">
        <f t="shared" si="193"/>
        <v>-2.0023373994612331E-3</v>
      </c>
      <c r="BK920" s="2">
        <f t="shared" si="194"/>
        <v>-1.0093097827925893E-2</v>
      </c>
      <c r="BL920" s="2"/>
      <c r="BM920" s="2">
        <f t="shared" si="195"/>
        <v>-0.12479198936173426</v>
      </c>
    </row>
    <row r="921" spans="1:65" hidden="1">
      <c r="A921">
        <v>1</v>
      </c>
      <c r="B921" t="s">
        <v>473</v>
      </c>
      <c r="C921">
        <v>1691</v>
      </c>
      <c r="D921">
        <v>8.8831337661299994E-3</v>
      </c>
      <c r="E921" s="1">
        <v>2.9741091647899998E-5</v>
      </c>
      <c r="F921" s="1"/>
      <c r="G921" s="1"/>
      <c r="H921" s="1"/>
      <c r="I921" s="1"/>
      <c r="J921" s="1">
        <v>-8.0226074068899994E-5</v>
      </c>
      <c r="K921" s="1">
        <v>1.3434467909300001E-5</v>
      </c>
      <c r="L921">
        <v>1.82282251321</v>
      </c>
      <c r="M921">
        <v>2.0126823688800002E-2</v>
      </c>
      <c r="N921" s="1">
        <v>4.2060255168199999E-5</v>
      </c>
      <c r="O921">
        <v>5.0009109904000004</v>
      </c>
      <c r="P921">
        <v>4.7663942957700003E-2</v>
      </c>
      <c r="Q921">
        <v>0.25229828657300002</v>
      </c>
      <c r="R921">
        <v>2.4617908198000002E-3</v>
      </c>
      <c r="S921">
        <v>0</v>
      </c>
      <c r="T921">
        <v>11.2898018945</v>
      </c>
      <c r="U921">
        <v>4</v>
      </c>
      <c r="V921">
        <v>3</v>
      </c>
      <c r="Z921">
        <v>1</v>
      </c>
      <c r="AA921" t="s">
        <v>473</v>
      </c>
      <c r="AB921">
        <v>1691</v>
      </c>
      <c r="AC921">
        <v>8.8870264849799999E-3</v>
      </c>
      <c r="AD921" s="1">
        <v>6.9660880899100003E-10</v>
      </c>
      <c r="AE921">
        <v>0.99999937532899996</v>
      </c>
      <c r="AF921">
        <v>0.61243324352899997</v>
      </c>
      <c r="AG921">
        <v>0.99999739239800001</v>
      </c>
      <c r="AH921">
        <v>0.84312015748699998</v>
      </c>
      <c r="AI921" s="1">
        <v>-8.0294607512700005E-5</v>
      </c>
      <c r="AJ921" s="1">
        <v>2.1149369652E-9</v>
      </c>
      <c r="AK921">
        <v>1.82442043811</v>
      </c>
      <c r="AL921">
        <v>2.0130260313100001E-2</v>
      </c>
      <c r="AM921" s="1">
        <v>9.8515362534399999E-10</v>
      </c>
      <c r="AN921">
        <v>4.9937659732000004</v>
      </c>
      <c r="AO921" s="1">
        <v>1.1138842568300001E-6</v>
      </c>
      <c r="AP921">
        <v>0.25198083512699998</v>
      </c>
      <c r="AQ921" s="1">
        <v>5.7542478361099999E-8</v>
      </c>
      <c r="AR921">
        <v>0</v>
      </c>
      <c r="AS921">
        <v>11.0791465847</v>
      </c>
      <c r="AT921">
        <v>2</v>
      </c>
      <c r="AU921">
        <v>2</v>
      </c>
      <c r="AV921">
        <f t="shared" si="183"/>
        <v>1691</v>
      </c>
      <c r="AW921" s="2">
        <f t="shared" si="184"/>
        <v>4.3821459323767234E-4</v>
      </c>
      <c r="AX921" s="2">
        <f t="shared" si="185"/>
        <v>-0.99997657756422542</v>
      </c>
      <c r="BC921" s="2">
        <f t="shared" si="186"/>
        <v>8.5425398906036943E-4</v>
      </c>
      <c r="BD921" s="2">
        <f t="shared" si="187"/>
        <v>-0.99984257381985819</v>
      </c>
      <c r="BE921" s="2">
        <f t="shared" si="188"/>
        <v>8.7662122253802843E-4</v>
      </c>
      <c r="BF921" s="2">
        <f t="shared" si="189"/>
        <v>1.7074846747487486E-4</v>
      </c>
      <c r="BG921" s="2">
        <f t="shared" si="190"/>
        <v>-0.99997657756422531</v>
      </c>
      <c r="BH921" s="2">
        <f t="shared" si="191"/>
        <v>-1.4287431257456855E-3</v>
      </c>
      <c r="BI921" s="2">
        <f t="shared" si="192"/>
        <v>-0.99997663046345497</v>
      </c>
      <c r="BJ921" s="2">
        <f t="shared" si="193"/>
        <v>-1.2582386123664276E-3</v>
      </c>
      <c r="BK921" s="2">
        <f t="shared" si="194"/>
        <v>-0.99997662576450508</v>
      </c>
      <c r="BL921" s="2"/>
      <c r="BM921" s="2">
        <f t="shared" si="195"/>
        <v>-1.8658902234823437E-2</v>
      </c>
    </row>
    <row r="922" spans="1:65" hidden="1">
      <c r="A922">
        <v>1</v>
      </c>
      <c r="B922" t="s">
        <v>473</v>
      </c>
      <c r="C922">
        <v>1692</v>
      </c>
      <c r="D922">
        <v>9.09023119404E-3</v>
      </c>
      <c r="E922" s="1">
        <v>3.2404727444400002E-5</v>
      </c>
      <c r="F922" s="1"/>
      <c r="G922" s="1"/>
      <c r="H922" s="1"/>
      <c r="I922" s="1"/>
      <c r="J922">
        <v>4.0146404286300002E-4</v>
      </c>
      <c r="K922" s="1">
        <v>1.64765889474E-5</v>
      </c>
      <c r="L922">
        <v>1.9088062030199999</v>
      </c>
      <c r="M922">
        <v>2.01727349502E-2</v>
      </c>
      <c r="N922" s="1">
        <v>4.5827205036900002E-5</v>
      </c>
      <c r="O922">
        <v>4.9882917551399997</v>
      </c>
      <c r="P922">
        <v>5.1262634190699999E-2</v>
      </c>
      <c r="Q922">
        <v>0.25223570519900002</v>
      </c>
      <c r="R922">
        <v>2.6547029023600002E-3</v>
      </c>
      <c r="S922">
        <v>0</v>
      </c>
      <c r="T922">
        <v>2.6684587951699998</v>
      </c>
      <c r="U922">
        <v>4</v>
      </c>
      <c r="V922">
        <v>3</v>
      </c>
      <c r="Z922">
        <v>1</v>
      </c>
      <c r="AA922" t="s">
        <v>473</v>
      </c>
      <c r="AB922">
        <v>1692</v>
      </c>
      <c r="AC922">
        <v>9.0884791761599998E-3</v>
      </c>
      <c r="AD922" s="1">
        <v>3.2290509067400001E-5</v>
      </c>
      <c r="AE922">
        <v>0.999999870874</v>
      </c>
      <c r="AF922">
        <v>0.85551987808399999</v>
      </c>
      <c r="AG922">
        <v>0.99830932734400002</v>
      </c>
      <c r="AH922">
        <v>0.50537863184499998</v>
      </c>
      <c r="AI922">
        <v>4.0151391934900002E-4</v>
      </c>
      <c r="AJ922" s="1">
        <v>1.6360509191599999E-5</v>
      </c>
      <c r="AK922">
        <v>1.90807048129</v>
      </c>
      <c r="AL922">
        <v>2.0171156053199999E-2</v>
      </c>
      <c r="AM922" s="1">
        <v>4.5665675859099999E-5</v>
      </c>
      <c r="AN922">
        <v>4.9811409007399998</v>
      </c>
      <c r="AO922">
        <v>5.0996850958400002E-2</v>
      </c>
      <c r="AP922">
        <v>0.251854404428</v>
      </c>
      <c r="AQ922">
        <v>2.6407705360899998E-3</v>
      </c>
      <c r="AR922">
        <v>0</v>
      </c>
      <c r="AS922">
        <v>2.8975248044300002</v>
      </c>
      <c r="AT922">
        <v>2</v>
      </c>
      <c r="AU922">
        <v>3</v>
      </c>
      <c r="AV922">
        <f t="shared" si="183"/>
        <v>1692</v>
      </c>
      <c r="AW922" s="2">
        <f t="shared" si="184"/>
        <v>-1.9273633888970505E-4</v>
      </c>
      <c r="AX922" s="2">
        <f t="shared" si="185"/>
        <v>-3.5247442582560591E-3</v>
      </c>
      <c r="BC922" s="2">
        <f t="shared" si="186"/>
        <v>1.2423649611136584E-4</v>
      </c>
      <c r="BD922" s="2">
        <f t="shared" si="187"/>
        <v>-7.0451327134866655E-3</v>
      </c>
      <c r="BE922" s="2">
        <f t="shared" si="188"/>
        <v>-3.8543552972318567E-4</v>
      </c>
      <c r="BF922" s="2">
        <f t="shared" si="189"/>
        <v>-7.826886160446024E-5</v>
      </c>
      <c r="BG922" s="2">
        <f t="shared" si="190"/>
        <v>-3.5247442576945192E-3</v>
      </c>
      <c r="BH922" s="2">
        <f t="shared" si="191"/>
        <v>-1.4335276986618753E-3</v>
      </c>
      <c r="BI922" s="2">
        <f t="shared" si="192"/>
        <v>-5.184736143508898E-3</v>
      </c>
      <c r="BJ922" s="2">
        <f t="shared" si="193"/>
        <v>-1.511684361653675E-3</v>
      </c>
      <c r="BK922" s="2">
        <f t="shared" si="194"/>
        <v>-5.2481828597899403E-3</v>
      </c>
      <c r="BL922" s="2"/>
      <c r="BM922" s="2">
        <f t="shared" si="195"/>
        <v>8.584206346922707E-2</v>
      </c>
    </row>
    <row r="923" spans="1:65" hidden="1">
      <c r="A923">
        <v>1</v>
      </c>
      <c r="B923" t="s">
        <v>473</v>
      </c>
      <c r="C923">
        <v>1693</v>
      </c>
      <c r="D923">
        <v>8.7960434203699991E-3</v>
      </c>
      <c r="E923" s="1">
        <v>2.6429230763599998E-5</v>
      </c>
      <c r="F923" s="1"/>
      <c r="G923" s="1"/>
      <c r="H923" s="1"/>
      <c r="I923" s="1"/>
      <c r="J923">
        <v>2.0633252804000001E-4</v>
      </c>
      <c r="K923" s="1">
        <v>1.5340320547600001E-5</v>
      </c>
      <c r="L923">
        <v>1.78725577461</v>
      </c>
      <c r="M923">
        <v>2.0008728992499999E-2</v>
      </c>
      <c r="N923" s="1">
        <v>3.7376576588999998E-5</v>
      </c>
      <c r="O923">
        <v>4.9275770790599998</v>
      </c>
      <c r="P923">
        <v>4.22111632705E-2</v>
      </c>
      <c r="Q923">
        <v>0.247139897695</v>
      </c>
      <c r="R923">
        <v>2.1668289564400001E-3</v>
      </c>
      <c r="S923">
        <v>0</v>
      </c>
      <c r="T923">
        <v>11.143378122</v>
      </c>
      <c r="U923">
        <v>4</v>
      </c>
      <c r="V923">
        <v>3</v>
      </c>
      <c r="Z923">
        <v>1</v>
      </c>
      <c r="AA923" t="s">
        <v>473</v>
      </c>
      <c r="AB923">
        <v>1693</v>
      </c>
      <c r="AC923">
        <v>8.7961788144300009E-3</v>
      </c>
      <c r="AD923" s="1">
        <v>2.8394651087599999E-10</v>
      </c>
      <c r="AE923">
        <v>0.99997927861400004</v>
      </c>
      <c r="AF923">
        <v>0.665068714221</v>
      </c>
      <c r="AG923">
        <v>0.99999999999300004</v>
      </c>
      <c r="AH923">
        <v>0.77151411662799996</v>
      </c>
      <c r="AI923">
        <v>2.06368936913E-4</v>
      </c>
      <c r="AJ923" s="1">
        <v>8.6796409860699997E-10</v>
      </c>
      <c r="AK923">
        <v>1.7873107960900001</v>
      </c>
      <c r="AL923">
        <v>2.00088480343E-2</v>
      </c>
      <c r="AM923" s="1">
        <v>4.0156100666899998E-10</v>
      </c>
      <c r="AN923">
        <v>4.9260796796299999</v>
      </c>
      <c r="AO923" s="1">
        <v>4.5344293120299998E-7</v>
      </c>
      <c r="AP923">
        <v>0.24706626636699999</v>
      </c>
      <c r="AQ923" s="1">
        <v>2.3276570608000001E-8</v>
      </c>
      <c r="AR923">
        <v>0</v>
      </c>
      <c r="AS923">
        <v>10.9520863103</v>
      </c>
      <c r="AT923">
        <v>2</v>
      </c>
      <c r="AU923">
        <v>2</v>
      </c>
      <c r="AV923">
        <f t="shared" si="183"/>
        <v>1693</v>
      </c>
      <c r="AW923" s="2">
        <f t="shared" si="184"/>
        <v>1.5392609327980522E-5</v>
      </c>
      <c r="AX923" s="2">
        <f t="shared" si="185"/>
        <v>-0.99998925634599756</v>
      </c>
      <c r="BC923" s="2">
        <f t="shared" si="186"/>
        <v>1.7645726219634749E-4</v>
      </c>
      <c r="BD923" s="2">
        <f t="shared" si="187"/>
        <v>-0.99994341942882392</v>
      </c>
      <c r="BE923" s="2">
        <f t="shared" si="188"/>
        <v>3.0785453756413517E-5</v>
      </c>
      <c r="BF923" s="2">
        <f t="shared" si="189"/>
        <v>5.9494933458989546E-6</v>
      </c>
      <c r="BG923" s="2">
        <f t="shared" si="190"/>
        <v>-0.99998925634599756</v>
      </c>
      <c r="BH923" s="2">
        <f t="shared" si="191"/>
        <v>-3.0388148292253046E-4</v>
      </c>
      <c r="BI923" s="2">
        <f t="shared" si="192"/>
        <v>-0.99998925774851788</v>
      </c>
      <c r="BJ923" s="2">
        <f t="shared" si="193"/>
        <v>-2.9793379655306213E-4</v>
      </c>
      <c r="BK923" s="2">
        <f t="shared" si="194"/>
        <v>-0.99998925777203651</v>
      </c>
      <c r="BL923" s="2"/>
      <c r="BM923" s="2">
        <f t="shared" si="195"/>
        <v>-1.7166411262877122E-2</v>
      </c>
    </row>
    <row r="924" spans="1:65" hidden="1">
      <c r="A924">
        <v>1</v>
      </c>
      <c r="B924" t="s">
        <v>473</v>
      </c>
      <c r="C924">
        <v>1694</v>
      </c>
      <c r="D924">
        <v>8.7987935674400004E-3</v>
      </c>
      <c r="E924" s="1">
        <v>2.87998928015E-5</v>
      </c>
      <c r="F924" s="1"/>
      <c r="G924" s="1"/>
      <c r="H924" s="1"/>
      <c r="I924" s="1"/>
      <c r="J924">
        <v>6.6993986116500003E-4</v>
      </c>
      <c r="K924" s="1">
        <v>2.0691208642699999E-5</v>
      </c>
      <c r="L924">
        <v>1.7883735463999999</v>
      </c>
      <c r="M924">
        <v>1.98912301593E-2</v>
      </c>
      <c r="N924" s="1">
        <v>4.0729198994799997E-5</v>
      </c>
      <c r="O924">
        <v>5.0036517472900002</v>
      </c>
      <c r="P924">
        <v>4.6981764027499998E-2</v>
      </c>
      <c r="Q924">
        <v>0.2494816755</v>
      </c>
      <c r="R924">
        <v>2.3975600288900002E-3</v>
      </c>
      <c r="S924">
        <v>0</v>
      </c>
      <c r="T924">
        <v>2.8290875273</v>
      </c>
      <c r="U924">
        <v>4</v>
      </c>
      <c r="V924">
        <v>3</v>
      </c>
      <c r="Z924">
        <v>1</v>
      </c>
      <c r="AA924" t="s">
        <v>473</v>
      </c>
      <c r="AB924">
        <v>1694</v>
      </c>
      <c r="AC924">
        <v>8.7987051939000006E-3</v>
      </c>
      <c r="AD924" s="1">
        <v>2.8799126500300001E-5</v>
      </c>
      <c r="AE924">
        <v>0.999924049541</v>
      </c>
      <c r="AF924">
        <v>0.64243865139599998</v>
      </c>
      <c r="AG924">
        <v>0.78451377508700004</v>
      </c>
      <c r="AH924">
        <v>0.82313724344999994</v>
      </c>
      <c r="AI924">
        <v>6.6989372531299995E-4</v>
      </c>
      <c r="AJ924" s="1">
        <v>2.0690591070300001E-5</v>
      </c>
      <c r="AK924">
        <v>1.78833762236</v>
      </c>
      <c r="AL924">
        <v>1.9891151976299998E-2</v>
      </c>
      <c r="AM924" s="1">
        <v>4.0728115281199998E-5</v>
      </c>
      <c r="AN924">
        <v>5.0041502585600002</v>
      </c>
      <c r="AO924">
        <v>4.6987497904899998E-2</v>
      </c>
      <c r="AP924">
        <v>0.24950555054000001</v>
      </c>
      <c r="AQ924">
        <v>2.3978383055799999E-3</v>
      </c>
      <c r="AR924">
        <v>0</v>
      </c>
      <c r="AS924">
        <v>2.8637379403800001</v>
      </c>
      <c r="AT924">
        <v>2</v>
      </c>
      <c r="AU924">
        <v>3</v>
      </c>
      <c r="AV924">
        <f t="shared" si="183"/>
        <v>1694</v>
      </c>
      <c r="AW924" s="2">
        <f t="shared" si="184"/>
        <v>-1.0043824681468207E-5</v>
      </c>
      <c r="AX924" s="2">
        <f t="shared" si="185"/>
        <v>-2.6607779594188309E-5</v>
      </c>
      <c r="BC924" s="2">
        <f t="shared" si="186"/>
        <v>-6.8865661941432466E-5</v>
      </c>
      <c r="BD924" s="2">
        <f t="shared" si="187"/>
        <v>-2.9847091615689668E-5</v>
      </c>
      <c r="BE924" s="2">
        <f t="shared" si="188"/>
        <v>-2.0087548304532039E-5</v>
      </c>
      <c r="BF924" s="2">
        <f t="shared" si="189"/>
        <v>-3.9305261351366708E-6</v>
      </c>
      <c r="BG924" s="2">
        <f t="shared" si="190"/>
        <v>-2.6607780824196656E-5</v>
      </c>
      <c r="BH924" s="2">
        <f t="shared" si="191"/>
        <v>9.9629489656229074E-5</v>
      </c>
      <c r="BI924" s="2">
        <f t="shared" si="192"/>
        <v>1.2204474477894162E-4</v>
      </c>
      <c r="BJ924" s="2">
        <f t="shared" si="193"/>
        <v>9.5698571657259213E-5</v>
      </c>
      <c r="BK924" s="2">
        <f t="shared" si="194"/>
        <v>1.1606662050024347E-4</v>
      </c>
      <c r="BL924" s="2"/>
      <c r="BM924" s="2">
        <f t="shared" si="195"/>
        <v>1.2247911294943008E-2</v>
      </c>
    </row>
    <row r="925" spans="1:65" hidden="1">
      <c r="A925">
        <v>1</v>
      </c>
      <c r="B925" t="s">
        <v>473</v>
      </c>
      <c r="C925">
        <v>1695</v>
      </c>
      <c r="D925">
        <v>8.8107579467800005E-3</v>
      </c>
      <c r="E925" s="1">
        <v>2.5943631143200002E-5</v>
      </c>
      <c r="F925" s="1"/>
      <c r="G925" s="1"/>
      <c r="H925" s="1"/>
      <c r="I925" s="1"/>
      <c r="J925">
        <v>5.1992515765899997E-4</v>
      </c>
      <c r="K925" s="1">
        <v>1.49075957778E-5</v>
      </c>
      <c r="L925">
        <v>1.79324042429</v>
      </c>
      <c r="M925">
        <v>1.99864340694E-2</v>
      </c>
      <c r="N925" s="1">
        <v>3.66898350199E-5</v>
      </c>
      <c r="O925">
        <v>5.0598861586900004</v>
      </c>
      <c r="P925">
        <v>4.2713552637400003E-2</v>
      </c>
      <c r="Q925">
        <v>0.253493014096</v>
      </c>
      <c r="R925">
        <v>2.18990089143E-3</v>
      </c>
      <c r="S925">
        <v>0</v>
      </c>
      <c r="T925">
        <v>5.9233160325399998</v>
      </c>
      <c r="U925">
        <v>4</v>
      </c>
      <c r="V925">
        <v>3</v>
      </c>
      <c r="Z925">
        <v>1</v>
      </c>
      <c r="AA925" t="s">
        <v>473</v>
      </c>
      <c r="AB925">
        <v>1695</v>
      </c>
      <c r="AC925">
        <v>9.4247597844499993E-3</v>
      </c>
      <c r="AD925" s="1">
        <v>6.63483362948E-5</v>
      </c>
      <c r="AE925">
        <v>0.103699052337</v>
      </c>
      <c r="AF925">
        <v>1.24705157441E-2</v>
      </c>
      <c r="AG925">
        <v>0.99591969200200003</v>
      </c>
      <c r="AH925">
        <v>7.2261855257200005E-4</v>
      </c>
      <c r="AI925">
        <v>5.3465899789100001E-4</v>
      </c>
      <c r="AJ925" s="1">
        <v>1.54062898294E-5</v>
      </c>
      <c r="AK925">
        <v>2.0518828405699998</v>
      </c>
      <c r="AL925">
        <v>2.0539007501999999E-2</v>
      </c>
      <c r="AM925" s="1">
        <v>9.3830717029000005E-5</v>
      </c>
      <c r="AN925">
        <v>5.0580802087299999</v>
      </c>
      <c r="AO925">
        <v>4.00490029921E-2</v>
      </c>
      <c r="AP925">
        <v>0.26040846622800001</v>
      </c>
      <c r="AQ925">
        <v>2.3804581555399999E-3</v>
      </c>
      <c r="AR925">
        <v>0</v>
      </c>
      <c r="AS925">
        <v>5.4798876883399998</v>
      </c>
      <c r="AT925">
        <v>2</v>
      </c>
      <c r="AU925">
        <v>2</v>
      </c>
      <c r="AV925">
        <f t="shared" si="183"/>
        <v>1695</v>
      </c>
      <c r="AW925" s="2">
        <f t="shared" si="184"/>
        <v>6.9687743254187709E-2</v>
      </c>
      <c r="AX925" s="2">
        <f t="shared" si="185"/>
        <v>1.5574036235937752</v>
      </c>
      <c r="BC925" s="2">
        <f t="shared" si="186"/>
        <v>2.8338386813864132E-2</v>
      </c>
      <c r="BD925" s="2">
        <f t="shared" si="187"/>
        <v>3.3452345974033036E-2</v>
      </c>
      <c r="BE925" s="2">
        <f t="shared" si="188"/>
        <v>0.14423186806220056</v>
      </c>
      <c r="BF925" s="2">
        <f t="shared" si="189"/>
        <v>2.7647424782293172E-2</v>
      </c>
      <c r="BG925" s="2">
        <f t="shared" si="190"/>
        <v>1.5574036235951367</v>
      </c>
      <c r="BH925" s="2">
        <f t="shared" si="191"/>
        <v>-3.5691513669707848E-4</v>
      </c>
      <c r="BI925" s="2">
        <f t="shared" si="192"/>
        <v>-6.2381831544654105E-2</v>
      </c>
      <c r="BJ925" s="2">
        <f t="shared" si="193"/>
        <v>2.7280641861716429E-2</v>
      </c>
      <c r="BK925" s="2">
        <f t="shared" si="194"/>
        <v>8.7016387296671924E-2</v>
      </c>
      <c r="BL925" s="2"/>
      <c r="BM925" s="2">
        <f t="shared" si="195"/>
        <v>-7.4861503550377295E-2</v>
      </c>
    </row>
    <row r="926" spans="1:65" hidden="1">
      <c r="A926">
        <v>1</v>
      </c>
      <c r="B926" t="s">
        <v>473</v>
      </c>
      <c r="C926">
        <v>1696</v>
      </c>
      <c r="D926">
        <v>8.7934446952599998E-3</v>
      </c>
      <c r="E926" s="1">
        <v>2.8598133810399999E-5</v>
      </c>
      <c r="F926" s="1"/>
      <c r="G926" s="1"/>
      <c r="H926" s="1"/>
      <c r="I926" s="1"/>
      <c r="J926">
        <v>5.7642465522600005E-4</v>
      </c>
      <c r="K926" s="1">
        <v>1.7557083268600001E-5</v>
      </c>
      <c r="L926">
        <v>1.78619986796</v>
      </c>
      <c r="M926">
        <v>1.9915750724900001E-2</v>
      </c>
      <c r="N926" s="1">
        <v>4.04438686932E-5</v>
      </c>
      <c r="O926">
        <v>4.9979153386700004</v>
      </c>
      <c r="P926">
        <v>4.6834658090600001E-2</v>
      </c>
      <c r="Q926">
        <v>0.24950285020900001</v>
      </c>
      <c r="R926">
        <v>2.3923219256799999E-3</v>
      </c>
      <c r="S926">
        <v>0</v>
      </c>
      <c r="T926">
        <v>3.6779617419799999</v>
      </c>
      <c r="U926">
        <v>4</v>
      </c>
      <c r="V926">
        <v>3</v>
      </c>
      <c r="Z926">
        <v>1</v>
      </c>
      <c r="AA926" t="s">
        <v>473</v>
      </c>
      <c r="AB926">
        <v>1696</v>
      </c>
      <c r="AC926">
        <v>8.7964048262999996E-3</v>
      </c>
      <c r="AD926" s="1">
        <v>2.8574704000100001E-5</v>
      </c>
      <c r="AE926">
        <v>0.96098870630900002</v>
      </c>
      <c r="AF926">
        <v>0.55731785092200004</v>
      </c>
      <c r="AG926" s="1">
        <v>1.91700501584E-8</v>
      </c>
      <c r="AH926">
        <v>0.65668034942499998</v>
      </c>
      <c r="AI926">
        <v>5.76535259463E-4</v>
      </c>
      <c r="AJ926" s="1">
        <v>1.7560822882300001E-5</v>
      </c>
      <c r="AK926">
        <v>1.78740264475</v>
      </c>
      <c r="AL926">
        <v>1.99183649794E-2</v>
      </c>
      <c r="AM926" s="1">
        <v>4.0410733937699997E-5</v>
      </c>
      <c r="AN926">
        <v>4.9981256178900004</v>
      </c>
      <c r="AO926">
        <v>4.6782718323600002E-2</v>
      </c>
      <c r="AP926">
        <v>0.24954610017699999</v>
      </c>
      <c r="AQ926">
        <v>2.3900040487999999E-3</v>
      </c>
      <c r="AR926">
        <v>0</v>
      </c>
      <c r="AS926">
        <v>3.6817556295</v>
      </c>
      <c r="AT926">
        <v>2</v>
      </c>
      <c r="AU926">
        <v>3</v>
      </c>
      <c r="AV926">
        <f t="shared" si="183"/>
        <v>1696</v>
      </c>
      <c r="AW926" s="2">
        <f t="shared" si="184"/>
        <v>3.3662928949737103E-4</v>
      </c>
      <c r="AX926" s="2">
        <f t="shared" si="185"/>
        <v>-8.1927759536104408E-4</v>
      </c>
      <c r="BC926" s="2">
        <f t="shared" si="186"/>
        <v>1.9187978168037497E-4</v>
      </c>
      <c r="BD926" s="2">
        <f t="shared" si="187"/>
        <v>2.1299743486938343E-4</v>
      </c>
      <c r="BE926" s="2">
        <f t="shared" si="188"/>
        <v>6.7337189503529921E-4</v>
      </c>
      <c r="BF926" s="2">
        <f t="shared" si="189"/>
        <v>1.3126567690618994E-4</v>
      </c>
      <c r="BG926" s="2">
        <f t="shared" si="190"/>
        <v>-8.1927759560683033E-4</v>
      </c>
      <c r="BH926" s="2">
        <f t="shared" si="191"/>
        <v>4.2073385752070622E-5</v>
      </c>
      <c r="BI926" s="2">
        <f t="shared" si="192"/>
        <v>-1.109002800864339E-3</v>
      </c>
      <c r="BJ926" s="2">
        <f t="shared" si="193"/>
        <v>1.733445848965329E-4</v>
      </c>
      <c r="BK926" s="2">
        <f t="shared" si="194"/>
        <v>-9.6888167730233032E-4</v>
      </c>
      <c r="BL926" s="2"/>
      <c r="BM926" s="2">
        <f t="shared" si="195"/>
        <v>1.0315190276986642E-3</v>
      </c>
    </row>
    <row r="927" spans="1:65" hidden="1">
      <c r="A927">
        <v>1</v>
      </c>
      <c r="B927" t="s">
        <v>473</v>
      </c>
      <c r="C927">
        <v>1701</v>
      </c>
      <c r="D927">
        <v>9.1780470176999994E-3</v>
      </c>
      <c r="E927" s="1">
        <v>3.4500465900500002E-5</v>
      </c>
      <c r="F927" s="1"/>
      <c r="G927" s="1"/>
      <c r="H927" s="1"/>
      <c r="I927" s="1"/>
      <c r="J927">
        <v>2.41194571735E-4</v>
      </c>
      <c r="K927" s="1">
        <v>1.6684244771700001E-5</v>
      </c>
      <c r="L927">
        <v>1.9458642370699999</v>
      </c>
      <c r="M927">
        <v>2.0317788787899999E-2</v>
      </c>
      <c r="N927" s="1">
        <v>4.8791026784599997E-5</v>
      </c>
      <c r="O927">
        <v>4.7318352647899999</v>
      </c>
      <c r="P927">
        <v>5.0817543888100003E-2</v>
      </c>
      <c r="Q927">
        <v>0.24098831889200001</v>
      </c>
      <c r="R927">
        <v>2.65200557166E-3</v>
      </c>
      <c r="S927">
        <v>0</v>
      </c>
      <c r="T927">
        <v>4.0697598487600004</v>
      </c>
      <c r="U927">
        <v>4</v>
      </c>
      <c r="V927">
        <v>3</v>
      </c>
      <c r="Z927">
        <v>1</v>
      </c>
      <c r="AA927" t="s">
        <v>473</v>
      </c>
      <c r="AB927">
        <v>1701</v>
      </c>
      <c r="AC927">
        <v>9.1805109002899999E-3</v>
      </c>
      <c r="AD927" s="1">
        <v>3.4528806450700001E-5</v>
      </c>
      <c r="AE927">
        <v>0.99989563871999998</v>
      </c>
      <c r="AF927">
        <v>0.64133400537899998</v>
      </c>
      <c r="AG927">
        <v>0.62340936602800001</v>
      </c>
      <c r="AH927">
        <v>0.79138368563299999</v>
      </c>
      <c r="AI927">
        <v>2.41374299683E-4</v>
      </c>
      <c r="AJ927" s="1">
        <v>1.66942947943E-5</v>
      </c>
      <c r="AK927">
        <v>1.9469091270200001</v>
      </c>
      <c r="AL927">
        <v>2.03200149579E-2</v>
      </c>
      <c r="AM927" s="1">
        <v>4.88311063751E-5</v>
      </c>
      <c r="AN927">
        <v>4.7245053935500003</v>
      </c>
      <c r="AO927">
        <v>5.0725657754200001E-2</v>
      </c>
      <c r="AP927">
        <v>0.24064137842</v>
      </c>
      <c r="AQ927">
        <v>2.6476229160300002E-3</v>
      </c>
      <c r="AR927">
        <v>0</v>
      </c>
      <c r="AS927">
        <v>3.7033282555499998</v>
      </c>
      <c r="AT927">
        <v>2</v>
      </c>
      <c r="AU927">
        <v>3</v>
      </c>
      <c r="AV927">
        <f t="shared" si="183"/>
        <v>1701</v>
      </c>
      <c r="AW927" s="2">
        <f t="shared" si="184"/>
        <v>2.6845390803172759E-4</v>
      </c>
      <c r="AX927" s="2">
        <f t="shared" si="185"/>
        <v>8.214541299741779E-4</v>
      </c>
      <c r="BC927" s="2">
        <f t="shared" si="186"/>
        <v>7.4515751622083732E-4</v>
      </c>
      <c r="BD927" s="2">
        <f t="shared" si="187"/>
        <v>6.0236604877953121E-4</v>
      </c>
      <c r="BE927" s="2">
        <f t="shared" si="188"/>
        <v>5.3697988281727917E-4</v>
      </c>
      <c r="BF927" s="2">
        <f t="shared" si="189"/>
        <v>1.0956753331971638E-4</v>
      </c>
      <c r="BG927" s="2">
        <f t="shared" si="190"/>
        <v>8.2145413083728751E-4</v>
      </c>
      <c r="BH927" s="2">
        <f t="shared" si="191"/>
        <v>-1.5490546119688131E-3</v>
      </c>
      <c r="BI927" s="2">
        <f t="shared" si="192"/>
        <v>-1.8081577122722498E-3</v>
      </c>
      <c r="BJ927" s="2">
        <f t="shared" si="193"/>
        <v>-1.4396567999442967E-3</v>
      </c>
      <c r="BK927" s="2">
        <f t="shared" si="194"/>
        <v>-1.6525816072311195E-3</v>
      </c>
      <c r="BL927" s="2"/>
      <c r="BM927" s="2">
        <f t="shared" si="195"/>
        <v>-9.0037645174971995E-2</v>
      </c>
    </row>
    <row r="928" spans="1:65" hidden="1">
      <c r="A928">
        <v>1</v>
      </c>
      <c r="B928" t="s">
        <v>473</v>
      </c>
      <c r="C928">
        <v>1702</v>
      </c>
      <c r="D928">
        <v>8.9457559819899994E-3</v>
      </c>
      <c r="E928" s="1">
        <v>2.2776457290999999E-5</v>
      </c>
      <c r="F928" s="1"/>
      <c r="G928" s="1"/>
      <c r="H928" s="1"/>
      <c r="I928" s="1"/>
      <c r="J928">
        <v>2.2107954144199999E-4</v>
      </c>
      <c r="K928" s="1">
        <v>1.66916525299E-5</v>
      </c>
      <c r="L928">
        <v>1.8486133070599999</v>
      </c>
      <c r="M928">
        <v>2.00739985471E-2</v>
      </c>
      <c r="N928" s="1">
        <v>3.2210774803800002E-5</v>
      </c>
      <c r="O928">
        <v>4.9361274993800004</v>
      </c>
      <c r="P928">
        <v>3.5490166953099998E-2</v>
      </c>
      <c r="Q928">
        <v>0.248376321885</v>
      </c>
      <c r="R928">
        <v>1.82972834893E-3</v>
      </c>
      <c r="S928">
        <v>0</v>
      </c>
      <c r="T928">
        <v>5.4602796016099999</v>
      </c>
      <c r="U928">
        <v>4</v>
      </c>
      <c r="V928">
        <v>3</v>
      </c>
      <c r="Z928">
        <v>1</v>
      </c>
      <c r="AA928" t="s">
        <v>473</v>
      </c>
      <c r="AB928">
        <v>1702</v>
      </c>
      <c r="AC928">
        <v>8.9462338840900005E-3</v>
      </c>
      <c r="AD928" s="1">
        <v>2.54713803312E-9</v>
      </c>
      <c r="AE928">
        <v>0.999999926235</v>
      </c>
      <c r="AF928">
        <v>2.3847960082800001E-2</v>
      </c>
      <c r="AG928">
        <v>0.99983387470200003</v>
      </c>
      <c r="AH928">
        <v>0.52307664248700003</v>
      </c>
      <c r="AI928">
        <v>2.2107601283400001E-4</v>
      </c>
      <c r="AJ928" s="1">
        <v>7.7421445002200008E-9</v>
      </c>
      <c r="AK928">
        <v>1.84881082638</v>
      </c>
      <c r="AL928">
        <v>2.00744244975E-2</v>
      </c>
      <c r="AM928" s="1">
        <v>3.6021971516799998E-9</v>
      </c>
      <c r="AN928">
        <v>4.9347045625600003</v>
      </c>
      <c r="AO928" s="1">
        <v>3.9694746987200002E-6</v>
      </c>
      <c r="AP928">
        <v>0.24830999125700001</v>
      </c>
      <c r="AQ928" s="1">
        <v>2.04649962548E-7</v>
      </c>
      <c r="AR928">
        <v>0</v>
      </c>
      <c r="AS928">
        <v>5.3020732117499998</v>
      </c>
      <c r="AT928">
        <v>2</v>
      </c>
      <c r="AU928">
        <v>2</v>
      </c>
      <c r="AV928">
        <f t="shared" si="183"/>
        <v>1702</v>
      </c>
      <c r="AW928" s="2">
        <f t="shared" si="184"/>
        <v>5.3422215066362124E-5</v>
      </c>
      <c r="AX928" s="2">
        <f t="shared" si="185"/>
        <v>-0.99988816794462032</v>
      </c>
      <c r="BC928" s="2">
        <f t="shared" si="186"/>
        <v>-1.5960807485669821E-5</v>
      </c>
      <c r="BD928" s="2">
        <f t="shared" si="187"/>
        <v>-0.99953616668653078</v>
      </c>
      <c r="BE928" s="2">
        <f t="shared" si="188"/>
        <v>1.0684728885471883E-4</v>
      </c>
      <c r="BF928" s="2">
        <f t="shared" si="189"/>
        <v>2.1219011200019839E-5</v>
      </c>
      <c r="BG928" s="2">
        <f t="shared" si="190"/>
        <v>-0.99988816794462032</v>
      </c>
      <c r="BH928" s="2">
        <f t="shared" si="191"/>
        <v>-2.8826986745759318E-4</v>
      </c>
      <c r="BI928" s="2">
        <f t="shared" si="192"/>
        <v>-0.99988815283106547</v>
      </c>
      <c r="BJ928" s="2">
        <f t="shared" si="193"/>
        <v>-2.6705697023205068E-4</v>
      </c>
      <c r="BK928" s="2">
        <f t="shared" si="194"/>
        <v>-0.99988815281641796</v>
      </c>
      <c r="BL928" s="2"/>
      <c r="BM928" s="2">
        <f t="shared" si="195"/>
        <v>-2.8974045543995939E-2</v>
      </c>
    </row>
    <row r="929" spans="1:65" hidden="1">
      <c r="A929">
        <v>1</v>
      </c>
      <c r="B929" t="s">
        <v>473</v>
      </c>
      <c r="C929">
        <v>1703</v>
      </c>
      <c r="D929">
        <v>9.0858359573500001E-3</v>
      </c>
      <c r="E929" s="1">
        <v>2.72200421062E-5</v>
      </c>
      <c r="F929" s="1"/>
      <c r="G929" s="1"/>
      <c r="H929" s="1"/>
      <c r="I929" s="1"/>
      <c r="J929" s="1">
        <v>-3.17094015923E-5</v>
      </c>
      <c r="K929" s="1">
        <v>1.49919392299E-5</v>
      </c>
      <c r="L929">
        <v>1.9069607875100001</v>
      </c>
      <c r="M929">
        <v>2.0201049231700002E-2</v>
      </c>
      <c r="N929" s="1">
        <v>3.8494952714900001E-5</v>
      </c>
      <c r="O929">
        <v>4.9168286545199997</v>
      </c>
      <c r="P929">
        <v>4.2211977522600003E-2</v>
      </c>
      <c r="Q929">
        <v>0.24897109831</v>
      </c>
      <c r="R929">
        <v>2.18948826582E-3</v>
      </c>
      <c r="S929">
        <v>0</v>
      </c>
      <c r="T929">
        <v>6.7856092104599997</v>
      </c>
      <c r="U929">
        <v>4</v>
      </c>
      <c r="V929">
        <v>3</v>
      </c>
      <c r="Z929">
        <v>1</v>
      </c>
      <c r="AA929" t="s">
        <v>473</v>
      </c>
      <c r="AB929">
        <v>1703</v>
      </c>
      <c r="AC929">
        <v>9.3553325962999999E-3</v>
      </c>
      <c r="AD929" s="1">
        <v>6.6403864403499999E-5</v>
      </c>
      <c r="AE929">
        <v>0.21438687865</v>
      </c>
      <c r="AF929">
        <v>3.3661129888599997E-2</v>
      </c>
      <c r="AG929">
        <v>0.99289130897800004</v>
      </c>
      <c r="AH929">
        <v>2.6304557415700001E-3</v>
      </c>
      <c r="AI929" s="1">
        <v>-3.2683441767099998E-5</v>
      </c>
      <c r="AJ929" s="1">
        <v>1.55040326721E-5</v>
      </c>
      <c r="AK929">
        <v>2.02176392851</v>
      </c>
      <c r="AL929">
        <v>2.04455876842E-2</v>
      </c>
      <c r="AM929" s="1">
        <v>9.3909245633399998E-5</v>
      </c>
      <c r="AN929">
        <v>4.9376845206000004</v>
      </c>
      <c r="AO929">
        <v>4.06442937744E-2</v>
      </c>
      <c r="AP929">
        <v>0.253053804479</v>
      </c>
      <c r="AQ929">
        <v>2.3853402796800002E-3</v>
      </c>
      <c r="AR929">
        <v>0</v>
      </c>
      <c r="AS929">
        <v>6.4810916660900002</v>
      </c>
      <c r="AT929">
        <v>2</v>
      </c>
      <c r="AU929">
        <v>2</v>
      </c>
      <c r="AV929">
        <f t="shared" si="183"/>
        <v>1703</v>
      </c>
      <c r="AW929" s="2">
        <f t="shared" si="184"/>
        <v>2.9661182549965602E-2</v>
      </c>
      <c r="AX929" s="2">
        <f t="shared" si="185"/>
        <v>1.4395210023710792</v>
      </c>
      <c r="BC929" s="2">
        <f t="shared" si="186"/>
        <v>3.0717709130043128E-2</v>
      </c>
      <c r="BD929" s="2">
        <f t="shared" si="187"/>
        <v>3.4157918755345421E-2</v>
      </c>
      <c r="BE929" s="2">
        <f t="shared" si="188"/>
        <v>6.0202150852773036E-2</v>
      </c>
      <c r="BF929" s="2">
        <f t="shared" si="189"/>
        <v>1.2105235213043405E-2</v>
      </c>
      <c r="BG929" s="2">
        <f t="shared" si="190"/>
        <v>1.4395210023741927</v>
      </c>
      <c r="BH929" s="2">
        <f t="shared" si="191"/>
        <v>4.2417313161458347E-3</v>
      </c>
      <c r="BI929" s="2">
        <f t="shared" si="192"/>
        <v>-3.7138363095182522E-2</v>
      </c>
      <c r="BJ929" s="2">
        <f t="shared" si="193"/>
        <v>1.6398313686661423E-2</v>
      </c>
      <c r="BK929" s="2">
        <f t="shared" si="194"/>
        <v>8.9451045213366498E-2</v>
      </c>
      <c r="BL929" s="2"/>
      <c r="BM929" s="2">
        <f t="shared" si="195"/>
        <v>-4.4876964606300404E-2</v>
      </c>
    </row>
    <row r="930" spans="1:65" hidden="1">
      <c r="A930">
        <v>1</v>
      </c>
      <c r="B930" t="s">
        <v>473</v>
      </c>
      <c r="C930">
        <v>1704</v>
      </c>
      <c r="D930">
        <v>9.3676168670699996E-3</v>
      </c>
      <c r="E930" s="1">
        <v>2.5607120925599999E-5</v>
      </c>
      <c r="F930" s="1"/>
      <c r="G930" s="1"/>
      <c r="H930" s="1"/>
      <c r="I930" s="1"/>
      <c r="J930">
        <v>2.7683713166999998E-4</v>
      </c>
      <c r="K930" s="1">
        <v>1.5545492446000001E-5</v>
      </c>
      <c r="L930">
        <v>2.0270768772499999</v>
      </c>
      <c r="M930">
        <v>2.0459761581500001E-2</v>
      </c>
      <c r="N930" s="1">
        <v>3.6213937706400003E-5</v>
      </c>
      <c r="O930">
        <v>4.8233494642499997</v>
      </c>
      <c r="P930">
        <v>3.7040168233399999E-2</v>
      </c>
      <c r="Q930">
        <v>0.24736555865599999</v>
      </c>
      <c r="R930">
        <v>1.94941134694E-3</v>
      </c>
      <c r="S930">
        <v>0</v>
      </c>
      <c r="T930">
        <v>23.714417230599999</v>
      </c>
      <c r="U930">
        <v>4</v>
      </c>
      <c r="V930">
        <v>3</v>
      </c>
      <c r="Z930">
        <v>1</v>
      </c>
      <c r="AA930" t="s">
        <v>473</v>
      </c>
      <c r="AB930">
        <v>1704</v>
      </c>
      <c r="AC930">
        <v>1.14548924301E-2</v>
      </c>
      <c r="AD930" s="1">
        <v>8.1120433186300005E-5</v>
      </c>
      <c r="AE930">
        <v>0.109054871633</v>
      </c>
      <c r="AF930">
        <v>4.1042098821700004E-3</v>
      </c>
      <c r="AG930">
        <v>0.98289190930500003</v>
      </c>
      <c r="AH930">
        <v>9.9999952093299998E-4</v>
      </c>
      <c r="AI930">
        <v>2.9989325844999998E-4</v>
      </c>
      <c r="AJ930" s="1">
        <v>1.7116506392500002E-5</v>
      </c>
      <c r="AK930">
        <v>3.03105634953</v>
      </c>
      <c r="AL930">
        <v>2.2483915848999999E-2</v>
      </c>
      <c r="AM930">
        <v>1.1472161679800001E-4</v>
      </c>
      <c r="AN930">
        <v>4.9204995997100003</v>
      </c>
      <c r="AO930">
        <v>3.7444277466799999E-2</v>
      </c>
      <c r="AP930">
        <v>0.27731354727200003</v>
      </c>
      <c r="AQ930">
        <v>2.5407763467599999E-3</v>
      </c>
      <c r="AR930">
        <v>0</v>
      </c>
      <c r="AS930">
        <v>9.7335002212399999</v>
      </c>
      <c r="AT930">
        <v>2</v>
      </c>
      <c r="AU930">
        <v>2</v>
      </c>
      <c r="AV930">
        <f t="shared" si="183"/>
        <v>1704</v>
      </c>
      <c r="AW930" s="2">
        <f t="shared" si="184"/>
        <v>0.22281820367434158</v>
      </c>
      <c r="AX930" s="2">
        <f t="shared" si="185"/>
        <v>2.1678857385799328</v>
      </c>
      <c r="BC930" s="2">
        <f t="shared" si="186"/>
        <v>8.3284083464221642E-2</v>
      </c>
      <c r="BD930" s="2">
        <f t="shared" si="187"/>
        <v>0.10105913028855106</v>
      </c>
      <c r="BE930" s="2">
        <f t="shared" si="188"/>
        <v>0.49528435924050018</v>
      </c>
      <c r="BF930" s="2">
        <f t="shared" si="189"/>
        <v>9.8933424000906559E-2</v>
      </c>
      <c r="BG930" s="2">
        <f t="shared" si="190"/>
        <v>2.1678857385819583</v>
      </c>
      <c r="BH930" s="2">
        <f t="shared" si="191"/>
        <v>2.0141633149342385E-2</v>
      </c>
      <c r="BI930" s="2">
        <f t="shared" si="192"/>
        <v>1.091002694300955E-2</v>
      </c>
      <c r="BJ930" s="2">
        <f t="shared" si="193"/>
        <v>0.12106773788038674</v>
      </c>
      <c r="BK930" s="2">
        <f t="shared" si="194"/>
        <v>0.30335567747067249</v>
      </c>
      <c r="BL930" s="2"/>
      <c r="BM930" s="2">
        <f t="shared" si="195"/>
        <v>-0.58955347177242301</v>
      </c>
    </row>
    <row r="931" spans="1:65" hidden="1">
      <c r="A931">
        <v>1</v>
      </c>
      <c r="B931" t="s">
        <v>473</v>
      </c>
      <c r="C931">
        <v>1705</v>
      </c>
      <c r="D931">
        <v>8.9944630055099999E-3</v>
      </c>
      <c r="E931" s="1">
        <v>2.3235454238000001E-5</v>
      </c>
      <c r="F931" s="1"/>
      <c r="G931" s="1"/>
      <c r="H931" s="1"/>
      <c r="I931" s="1"/>
      <c r="J931">
        <v>1.2434641767900001E-4</v>
      </c>
      <c r="K931" s="1">
        <v>1.5322582602499999E-5</v>
      </c>
      <c r="L931">
        <v>1.8687984258999999</v>
      </c>
      <c r="M931">
        <v>2.0143036955700001E-2</v>
      </c>
      <c r="N931" s="1">
        <v>3.28598945112E-5</v>
      </c>
      <c r="O931">
        <v>4.8634885406399997</v>
      </c>
      <c r="P931">
        <v>3.55594399718E-2</v>
      </c>
      <c r="Q931">
        <v>0.24556291528999999</v>
      </c>
      <c r="R931">
        <v>1.8395824760800001E-3</v>
      </c>
      <c r="S931">
        <v>0</v>
      </c>
      <c r="T931">
        <v>17.6379610782</v>
      </c>
      <c r="U931">
        <v>4</v>
      </c>
      <c r="V931">
        <v>3</v>
      </c>
      <c r="Z931">
        <v>1</v>
      </c>
      <c r="AA931" t="s">
        <v>473</v>
      </c>
      <c r="AB931">
        <v>1705</v>
      </c>
      <c r="AC931">
        <v>9.5161410250500008E-3</v>
      </c>
      <c r="AD931" s="1">
        <v>6.8930060572600002E-5</v>
      </c>
      <c r="AE931">
        <v>0.134502054673</v>
      </c>
      <c r="AF931">
        <v>1.6978894718000001E-2</v>
      </c>
      <c r="AG931">
        <v>0.99468242899500003</v>
      </c>
      <c r="AH931">
        <v>1.1124180406699999E-3</v>
      </c>
      <c r="AI931">
        <v>1.2814813454999999E-4</v>
      </c>
      <c r="AJ931" s="1">
        <v>1.57850825294E-5</v>
      </c>
      <c r="AK931">
        <v>2.0918653142000001</v>
      </c>
      <c r="AL931">
        <v>2.0616864163200001E-2</v>
      </c>
      <c r="AM931" s="1">
        <v>9.7481826516999993E-5</v>
      </c>
      <c r="AN931">
        <v>4.8720461222000004</v>
      </c>
      <c r="AO931">
        <v>3.4554458037899999E-2</v>
      </c>
      <c r="AP931">
        <v>0.25178156849400002</v>
      </c>
      <c r="AQ931">
        <v>2.14618389571E-3</v>
      </c>
      <c r="AR931">
        <v>0</v>
      </c>
      <c r="AS931">
        <v>17.148077512699999</v>
      </c>
      <c r="AT931">
        <v>2</v>
      </c>
      <c r="AU931">
        <v>2</v>
      </c>
      <c r="AV931">
        <f t="shared" si="183"/>
        <v>1705</v>
      </c>
      <c r="AW931" s="2">
        <f t="shared" si="184"/>
        <v>5.7999907189614487E-2</v>
      </c>
      <c r="AX931" s="2">
        <f t="shared" si="185"/>
        <v>1.9665897583301637</v>
      </c>
      <c r="BC931" s="2">
        <f t="shared" si="186"/>
        <v>3.057359385144575E-2</v>
      </c>
      <c r="BD931" s="2">
        <f t="shared" si="187"/>
        <v>3.0184201899785493E-2</v>
      </c>
      <c r="BE931" s="2">
        <f t="shared" si="188"/>
        <v>0.11936380361224502</v>
      </c>
      <c r="BF931" s="2">
        <f t="shared" si="189"/>
        <v>2.3523126554455213E-2</v>
      </c>
      <c r="BG931" s="2">
        <f t="shared" si="190"/>
        <v>1.9665897583382133</v>
      </c>
      <c r="BH931" s="2">
        <f t="shared" si="191"/>
        <v>1.7595562297499797E-3</v>
      </c>
      <c r="BI931" s="2">
        <f t="shared" si="192"/>
        <v>-2.8262029286653282E-2</v>
      </c>
      <c r="BJ931" s="2">
        <f t="shared" si="193"/>
        <v>2.5324073045215514E-2</v>
      </c>
      <c r="BK931" s="2">
        <f t="shared" si="194"/>
        <v>0.16666902605168454</v>
      </c>
      <c r="BL931" s="2"/>
      <c r="BM931" s="2">
        <f t="shared" si="195"/>
        <v>-2.777438748889649E-2</v>
      </c>
    </row>
    <row r="932" spans="1:65" hidden="1">
      <c r="A932">
        <v>1</v>
      </c>
      <c r="B932" t="s">
        <v>473</v>
      </c>
      <c r="C932">
        <v>1706</v>
      </c>
      <c r="D932">
        <v>9.1321396747300002E-3</v>
      </c>
      <c r="E932" s="1">
        <v>3.1926024241899997E-5</v>
      </c>
      <c r="F932" s="1"/>
      <c r="G932" s="1"/>
      <c r="H932" s="1"/>
      <c r="I932" s="1"/>
      <c r="J932">
        <v>4.5193026418200002E-4</v>
      </c>
      <c r="K932" s="1">
        <v>2.00111640973E-5</v>
      </c>
      <c r="L932">
        <v>1.9264470234</v>
      </c>
      <c r="M932">
        <v>2.0166576868799999E-2</v>
      </c>
      <c r="N932" s="1">
        <v>4.5150216475599998E-5</v>
      </c>
      <c r="O932">
        <v>4.9264846766500003</v>
      </c>
      <c r="P932">
        <v>4.9447600887600002E-2</v>
      </c>
      <c r="Q932">
        <v>0.249034351096</v>
      </c>
      <c r="R932">
        <v>2.56101061265E-3</v>
      </c>
      <c r="S932">
        <v>0</v>
      </c>
      <c r="T932">
        <v>7.0567167480100004</v>
      </c>
      <c r="U932">
        <v>4</v>
      </c>
      <c r="V932">
        <v>3</v>
      </c>
      <c r="Z932">
        <v>1</v>
      </c>
      <c r="AA932" t="s">
        <v>473</v>
      </c>
      <c r="AB932">
        <v>1706</v>
      </c>
      <c r="AC932">
        <v>9.2161347546499996E-3</v>
      </c>
      <c r="AD932" s="1">
        <v>8.5817041071700005E-5</v>
      </c>
      <c r="AE932">
        <v>0.170875917642</v>
      </c>
      <c r="AF932">
        <v>0.15368615660000001</v>
      </c>
      <c r="AG932">
        <v>0.99890197645199996</v>
      </c>
      <c r="AH932">
        <v>1.9800064143299999E-3</v>
      </c>
      <c r="AI932">
        <v>4.55345013706E-4</v>
      </c>
      <c r="AJ932" s="1">
        <v>2.0551826957300001E-5</v>
      </c>
      <c r="AK932">
        <v>1.96204792975</v>
      </c>
      <c r="AL932">
        <v>2.02428543466E-2</v>
      </c>
      <c r="AM932">
        <v>1.21363623366E-4</v>
      </c>
      <c r="AN932">
        <v>4.9212239245699996</v>
      </c>
      <c r="AO932">
        <v>4.7493884320300002E-2</v>
      </c>
      <c r="AP932">
        <v>0.24970935397499999</v>
      </c>
      <c r="AQ932">
        <v>2.8370660821400002E-3</v>
      </c>
      <c r="AR932">
        <v>0</v>
      </c>
      <c r="AS932">
        <v>7.1120360508199996</v>
      </c>
      <c r="AT932">
        <v>2</v>
      </c>
      <c r="AU932">
        <v>2</v>
      </c>
      <c r="AV932">
        <f t="shared" si="183"/>
        <v>1706</v>
      </c>
      <c r="AW932" s="2">
        <f t="shared" si="184"/>
        <v>9.1977436736350327E-3</v>
      </c>
      <c r="AX932" s="2">
        <f t="shared" si="185"/>
        <v>1.687996489054624</v>
      </c>
      <c r="BC932" s="2">
        <f t="shared" si="186"/>
        <v>7.5559213326434685E-3</v>
      </c>
      <c r="BD932" s="2">
        <f t="shared" si="187"/>
        <v>2.701806138669113E-2</v>
      </c>
      <c r="BE932" s="2">
        <f t="shared" si="188"/>
        <v>1.8480085835512739E-2</v>
      </c>
      <c r="BF932" s="2">
        <f t="shared" si="189"/>
        <v>3.7823711131664854E-3</v>
      </c>
      <c r="BG932" s="2">
        <f t="shared" si="190"/>
        <v>1.6879964890442358</v>
      </c>
      <c r="BH932" s="2">
        <f t="shared" si="191"/>
        <v>-1.067851099778121E-3</v>
      </c>
      <c r="BI932" s="2">
        <f t="shared" si="192"/>
        <v>-3.9510846476475549E-2</v>
      </c>
      <c r="BJ932" s="2">
        <f t="shared" si="193"/>
        <v>2.710481008058947E-3</v>
      </c>
      <c r="BK932" s="2">
        <f t="shared" si="194"/>
        <v>0.10779161481269785</v>
      </c>
      <c r="BL932" s="2"/>
      <c r="BM932" s="2">
        <f t="shared" si="195"/>
        <v>7.8392409367428958E-3</v>
      </c>
    </row>
    <row r="933" spans="1:65" hidden="1">
      <c r="A933">
        <v>1</v>
      </c>
      <c r="B933" t="s">
        <v>473</v>
      </c>
      <c r="C933">
        <v>1707</v>
      </c>
      <c r="D933">
        <v>9.1194210966400006E-3</v>
      </c>
      <c r="E933" s="1">
        <v>3.5283755144299997E-5</v>
      </c>
      <c r="F933" s="1"/>
      <c r="G933" s="1"/>
      <c r="H933" s="1"/>
      <c r="I933" s="1"/>
      <c r="J933">
        <v>8.28322364836E-4</v>
      </c>
      <c r="K933" s="1">
        <v>1.5668046015100001E-5</v>
      </c>
      <c r="L933">
        <v>1.92108473029</v>
      </c>
      <c r="M933">
        <v>2.0227038755199999E-2</v>
      </c>
      <c r="N933" s="1">
        <v>4.9898765056599997E-5</v>
      </c>
      <c r="O933">
        <v>4.8940009296699998</v>
      </c>
      <c r="P933">
        <v>5.4523796182199998E-2</v>
      </c>
      <c r="Q933">
        <v>0.248134006687</v>
      </c>
      <c r="R933">
        <v>2.8314082370600002E-3</v>
      </c>
      <c r="S933">
        <v>0</v>
      </c>
      <c r="T933">
        <v>1.9089251752800001</v>
      </c>
      <c r="U933">
        <v>4</v>
      </c>
      <c r="V933">
        <v>3</v>
      </c>
      <c r="Z933">
        <v>1</v>
      </c>
      <c r="AA933" t="s">
        <v>473</v>
      </c>
      <c r="AB933">
        <v>1707</v>
      </c>
      <c r="AC933">
        <v>9.1352695679200006E-3</v>
      </c>
      <c r="AD933" s="1">
        <v>3.5150111147199999E-5</v>
      </c>
      <c r="AE933">
        <v>0.99998854110299995</v>
      </c>
      <c r="AF933">
        <v>0.89158061858399995</v>
      </c>
      <c r="AG933">
        <v>0.289353280012</v>
      </c>
      <c r="AH933">
        <v>0.74548542987400002</v>
      </c>
      <c r="AI933">
        <v>8.2975629776899996E-4</v>
      </c>
      <c r="AJ933" s="1">
        <v>1.5410818750199999E-5</v>
      </c>
      <c r="AK933">
        <v>1.9277677668099999</v>
      </c>
      <c r="AL933">
        <v>2.02413367809E-2</v>
      </c>
      <c r="AM933" s="1">
        <v>4.9709763903200002E-5</v>
      </c>
      <c r="AN933">
        <v>4.8852592079199999</v>
      </c>
      <c r="AO933">
        <v>5.4102814795200002E-2</v>
      </c>
      <c r="AP933">
        <v>0.24786587370400001</v>
      </c>
      <c r="AQ933">
        <v>2.8117251290099999E-3</v>
      </c>
      <c r="AR933">
        <v>0</v>
      </c>
      <c r="AS933">
        <v>1.89123603623</v>
      </c>
      <c r="AT933">
        <v>2</v>
      </c>
      <c r="AU933">
        <v>3</v>
      </c>
      <c r="AV933">
        <f t="shared" si="183"/>
        <v>1707</v>
      </c>
      <c r="AW933" s="2">
        <f t="shared" si="184"/>
        <v>1.7378812878636866E-3</v>
      </c>
      <c r="AX933" s="2">
        <f t="shared" si="185"/>
        <v>-3.7876920002826897E-3</v>
      </c>
      <c r="BC933" s="2">
        <f t="shared" si="186"/>
        <v>1.7311290795388181E-3</v>
      </c>
      <c r="BD933" s="2">
        <f t="shared" si="187"/>
        <v>-1.6417316151107822E-2</v>
      </c>
      <c r="BE933" s="2">
        <f t="shared" si="188"/>
        <v>3.4787828015222736E-3</v>
      </c>
      <c r="BF933" s="2">
        <f t="shared" si="189"/>
        <v>7.0687686284898177E-4</v>
      </c>
      <c r="BG933" s="2">
        <f t="shared" si="190"/>
        <v>-3.7876920037121461E-3</v>
      </c>
      <c r="BH933" s="2">
        <f t="shared" si="191"/>
        <v>-1.7862117060507641E-3</v>
      </c>
      <c r="BI933" s="2">
        <f t="shared" si="192"/>
        <v>-7.7210578954043964E-3</v>
      </c>
      <c r="BJ933" s="2">
        <f t="shared" si="193"/>
        <v>-1.080597482707069E-3</v>
      </c>
      <c r="BK933" s="2">
        <f t="shared" si="194"/>
        <v>-6.9517026165178903E-3</v>
      </c>
      <c r="BL933" s="2"/>
      <c r="BM933" s="2">
        <f t="shared" si="195"/>
        <v>-9.2665439583850592E-3</v>
      </c>
    </row>
    <row r="934" spans="1:65" hidden="1">
      <c r="A934">
        <v>1</v>
      </c>
      <c r="B934" t="s">
        <v>473</v>
      </c>
      <c r="C934">
        <v>1708</v>
      </c>
      <c r="D934">
        <v>9.0384632596400005E-3</v>
      </c>
      <c r="E934" s="1">
        <v>9.8258291836800003E-6</v>
      </c>
      <c r="F934" s="1"/>
      <c r="G934" s="1"/>
      <c r="H934" s="1"/>
      <c r="I934" s="1"/>
      <c r="J934">
        <v>6.2943982113599999E-4</v>
      </c>
      <c r="K934" s="1">
        <v>1.79342426822E-5</v>
      </c>
      <c r="L934">
        <v>1.88712719801</v>
      </c>
      <c r="M934">
        <v>2.0139487975600001E-2</v>
      </c>
      <c r="N934" s="1">
        <v>1.3895820893099999E-5</v>
      </c>
      <c r="O934">
        <v>4.8880030362499998</v>
      </c>
      <c r="P934">
        <v>1.1214963674500001E-2</v>
      </c>
      <c r="Q934">
        <v>0.24675719573800001</v>
      </c>
      <c r="R934">
        <v>5.9120243413300004E-4</v>
      </c>
      <c r="S934">
        <v>0</v>
      </c>
      <c r="T934">
        <v>8.7226677863899997</v>
      </c>
      <c r="U934">
        <v>4</v>
      </c>
      <c r="V934">
        <v>3</v>
      </c>
      <c r="Z934">
        <v>1</v>
      </c>
      <c r="AA934" t="s">
        <v>473</v>
      </c>
      <c r="AB934">
        <v>1708</v>
      </c>
      <c r="AC934">
        <v>9.0564897283799996E-3</v>
      </c>
      <c r="AD934" s="1">
        <v>5.1090219820899997E-11</v>
      </c>
      <c r="AE934">
        <v>0.99999979987400001</v>
      </c>
      <c r="AF934">
        <v>0.46153468092099997</v>
      </c>
      <c r="AG934">
        <v>0.99999998200700002</v>
      </c>
      <c r="AH934">
        <v>0.87578615899099999</v>
      </c>
      <c r="AI934">
        <v>6.3058873386499998E-4</v>
      </c>
      <c r="AJ934" s="1">
        <v>1.5470458314799999E-10</v>
      </c>
      <c r="AK934">
        <v>1.8946621432299999</v>
      </c>
      <c r="AL934">
        <v>2.0155677912599999E-2</v>
      </c>
      <c r="AM934" s="1">
        <v>7.22524817753E-11</v>
      </c>
      <c r="AN934">
        <v>4.8816995431199999</v>
      </c>
      <c r="AO934" s="1">
        <v>7.8792103508399999E-8</v>
      </c>
      <c r="AP934">
        <v>0.24663709135600001</v>
      </c>
      <c r="AQ934" s="1">
        <v>4.07779629201E-9</v>
      </c>
      <c r="AR934">
        <v>0</v>
      </c>
      <c r="AS934">
        <v>8.2944667177600007</v>
      </c>
      <c r="AT934">
        <v>2</v>
      </c>
      <c r="AU934">
        <v>2</v>
      </c>
      <c r="AV934">
        <f t="shared" si="183"/>
        <v>1708</v>
      </c>
      <c r="AW934" s="2">
        <f t="shared" si="184"/>
        <v>1.9944174382490148E-3</v>
      </c>
      <c r="AX934" s="2">
        <f t="shared" si="185"/>
        <v>-0.99999480041644662</v>
      </c>
      <c r="BC934" s="2">
        <f t="shared" si="186"/>
        <v>1.8252940001896516E-3</v>
      </c>
      <c r="BD934" s="2">
        <f t="shared" si="187"/>
        <v>-0.99999137378779301</v>
      </c>
      <c r="BE934" s="2">
        <f t="shared" si="188"/>
        <v>3.9928125819741643E-3</v>
      </c>
      <c r="BF934" s="2">
        <f t="shared" si="189"/>
        <v>8.038901991755268E-4</v>
      </c>
      <c r="BG934" s="2">
        <f t="shared" si="190"/>
        <v>-0.99999480041644673</v>
      </c>
      <c r="BH934" s="2">
        <f t="shared" si="191"/>
        <v>-1.2895845365177669E-3</v>
      </c>
      <c r="BI934" s="2">
        <f t="shared" si="192"/>
        <v>-0.99999297437728774</v>
      </c>
      <c r="BJ934" s="2">
        <f t="shared" si="193"/>
        <v>-4.8673102172680093E-4</v>
      </c>
      <c r="BK934" s="2">
        <f t="shared" si="194"/>
        <v>-0.99999310253805362</v>
      </c>
      <c r="BL934" s="2"/>
      <c r="BM934" s="2">
        <f t="shared" si="195"/>
        <v>-4.9090608414334234E-2</v>
      </c>
    </row>
    <row r="935" spans="1:65" hidden="1">
      <c r="A935">
        <v>1</v>
      </c>
      <c r="B935" t="s">
        <v>473</v>
      </c>
      <c r="C935">
        <v>1713</v>
      </c>
      <c r="D935">
        <v>9.3966468467600005E-3</v>
      </c>
      <c r="E935" s="1">
        <v>3.0947040840300001E-5</v>
      </c>
      <c r="F935" s="1"/>
      <c r="G935" s="1"/>
      <c r="H935" s="1"/>
      <c r="I935" s="1"/>
      <c r="J935" s="1">
        <v>-2.5596665824700001E-5</v>
      </c>
      <c r="K935" s="1">
        <v>1.32173153059E-5</v>
      </c>
      <c r="L935">
        <v>2.0396600523399999</v>
      </c>
      <c r="M935">
        <v>2.0540530486200002E-2</v>
      </c>
      <c r="N935" s="1">
        <v>4.3765724871700003E-5</v>
      </c>
      <c r="O935">
        <v>4.6668951202100004</v>
      </c>
      <c r="P935">
        <v>4.3695321567399997E-2</v>
      </c>
      <c r="Q935">
        <v>0.24028664346100001</v>
      </c>
      <c r="R935">
        <v>2.3072820358099998E-3</v>
      </c>
      <c r="S935">
        <v>0</v>
      </c>
      <c r="T935">
        <v>7.1161624524700002</v>
      </c>
      <c r="U935">
        <v>4</v>
      </c>
      <c r="V935">
        <v>3</v>
      </c>
      <c r="Z935">
        <v>1</v>
      </c>
      <c r="AA935" t="s">
        <v>473</v>
      </c>
      <c r="AB935">
        <v>1713</v>
      </c>
      <c r="AC935">
        <v>9.4464629430699998E-3</v>
      </c>
      <c r="AD935" s="1">
        <v>5.7582543697300003E-5</v>
      </c>
      <c r="AE935">
        <v>0.25137251015200002</v>
      </c>
      <c r="AF935">
        <v>0.17304464272699999</v>
      </c>
      <c r="AG935">
        <v>0.998423542424</v>
      </c>
      <c r="AH935">
        <v>2.8609999017000002E-3</v>
      </c>
      <c r="AI935" s="1">
        <v>-2.5781106782E-5</v>
      </c>
      <c r="AJ935" s="1">
        <v>1.3289006087100001E-5</v>
      </c>
      <c r="AK935">
        <v>2.06134379531</v>
      </c>
      <c r="AL935">
        <v>2.0586179173399999E-2</v>
      </c>
      <c r="AM935" s="1">
        <v>8.1434014252700006E-5</v>
      </c>
      <c r="AN935">
        <v>4.6659181481700003</v>
      </c>
      <c r="AO935">
        <v>3.9667527261500003E-2</v>
      </c>
      <c r="AP935">
        <v>0.24077023601</v>
      </c>
      <c r="AQ935">
        <v>2.2576542141800001E-3</v>
      </c>
      <c r="AR935">
        <v>0</v>
      </c>
      <c r="AS935">
        <v>6.94675312678</v>
      </c>
      <c r="AT935">
        <v>2</v>
      </c>
      <c r="AU935">
        <v>2</v>
      </c>
      <c r="AV935">
        <f t="shared" si="183"/>
        <v>1713</v>
      </c>
      <c r="AW935" s="2">
        <f t="shared" si="184"/>
        <v>5.301475847969756E-3</v>
      </c>
      <c r="AX935" s="2">
        <f t="shared" si="185"/>
        <v>0.86068012106393688</v>
      </c>
      <c r="BC935" s="2">
        <f t="shared" si="186"/>
        <v>7.2056633689384078E-3</v>
      </c>
      <c r="BD935" s="2">
        <f t="shared" si="187"/>
        <v>5.4240047650220575E-3</v>
      </c>
      <c r="BE935" s="2">
        <f t="shared" si="188"/>
        <v>1.0631057339738263E-2</v>
      </c>
      <c r="BF935" s="2">
        <f t="shared" si="189"/>
        <v>2.2223713857179028E-3</v>
      </c>
      <c r="BG935" s="2">
        <f t="shared" si="190"/>
        <v>0.86068012106334946</v>
      </c>
      <c r="BH935" s="2">
        <f t="shared" si="191"/>
        <v>-2.0934090328478884E-4</v>
      </c>
      <c r="BI935" s="2">
        <f t="shared" si="192"/>
        <v>-9.2179074587816559E-2</v>
      </c>
      <c r="BJ935" s="2">
        <f t="shared" si="193"/>
        <v>2.0125652513785239E-3</v>
      </c>
      <c r="BK935" s="2">
        <f t="shared" si="194"/>
        <v>-2.1509213377365572E-2</v>
      </c>
      <c r="BL935" s="2"/>
      <c r="BM935" s="2">
        <f t="shared" si="195"/>
        <v>-2.3806275759092419E-2</v>
      </c>
    </row>
    <row r="936" spans="1:65" hidden="1">
      <c r="A936">
        <v>1</v>
      </c>
      <c r="B936" t="s">
        <v>473</v>
      </c>
      <c r="C936">
        <v>1714</v>
      </c>
      <c r="D936">
        <v>8.8325960371300003E-3</v>
      </c>
      <c r="E936" s="1">
        <v>3.5787204080100002E-5</v>
      </c>
      <c r="F936" s="1"/>
      <c r="G936" s="1"/>
      <c r="H936" s="1"/>
      <c r="I936" s="1"/>
      <c r="J936" s="1">
        <v>8.4856896062600004E-5</v>
      </c>
      <c r="K936" s="1">
        <v>1.47658707685E-5</v>
      </c>
      <c r="L936">
        <v>1.80214078864</v>
      </c>
      <c r="M936">
        <v>1.9987210909600001E-2</v>
      </c>
      <c r="N936" s="1">
        <v>5.0610749369499997E-5</v>
      </c>
      <c r="O936">
        <v>4.9344193154699996</v>
      </c>
      <c r="P936">
        <v>5.8044867263200003E-2</v>
      </c>
      <c r="Q936">
        <v>0.24721691437599999</v>
      </c>
      <c r="R936">
        <v>2.97468985386E-3</v>
      </c>
      <c r="S936">
        <v>0</v>
      </c>
      <c r="T936">
        <v>3.8567923365499999</v>
      </c>
      <c r="U936">
        <v>4</v>
      </c>
      <c r="V936">
        <v>3</v>
      </c>
      <c r="Z936">
        <v>1</v>
      </c>
      <c r="AA936" t="s">
        <v>473</v>
      </c>
      <c r="AB936">
        <v>1714</v>
      </c>
      <c r="AC936">
        <v>8.8340497994100001E-3</v>
      </c>
      <c r="AD936" s="1">
        <v>2.6985041704299998E-10</v>
      </c>
      <c r="AE936">
        <v>0.99999255033099999</v>
      </c>
      <c r="AF936">
        <v>0.61716829832099995</v>
      </c>
      <c r="AG936">
        <v>0.99999999973200004</v>
      </c>
      <c r="AH936">
        <v>0.99664869281699997</v>
      </c>
      <c r="AI936" s="1">
        <v>8.4893207098799998E-5</v>
      </c>
      <c r="AJ936" s="1">
        <v>8.2628217741899999E-10</v>
      </c>
      <c r="AK936">
        <v>1.8027340683299999</v>
      </c>
      <c r="AL936">
        <v>1.9988495845199999E-2</v>
      </c>
      <c r="AM936" s="1">
        <v>3.8162611959399999E-10</v>
      </c>
      <c r="AN936">
        <v>4.9304729267600003</v>
      </c>
      <c r="AO936" s="1">
        <v>4.3725672238499999E-7</v>
      </c>
      <c r="AP936">
        <v>0.24703507863900001</v>
      </c>
      <c r="AQ936" s="1">
        <v>2.2410130050099999E-8</v>
      </c>
      <c r="AR936">
        <v>0</v>
      </c>
      <c r="AS936">
        <v>3.65218822319</v>
      </c>
      <c r="AT936">
        <v>2</v>
      </c>
      <c r="AU936">
        <v>2</v>
      </c>
      <c r="AV936">
        <f t="shared" si="183"/>
        <v>1714</v>
      </c>
      <c r="AW936" s="2">
        <f t="shared" si="184"/>
        <v>1.6459059985178852E-4</v>
      </c>
      <c r="AX936" s="2">
        <f t="shared" si="185"/>
        <v>-0.9999924595836982</v>
      </c>
      <c r="BC936" s="2">
        <f t="shared" si="186"/>
        <v>4.2790907851740544E-4</v>
      </c>
      <c r="BD936" s="2">
        <f t="shared" si="187"/>
        <v>-0.99994404108024681</v>
      </c>
      <c r="BE936" s="2">
        <f t="shared" si="188"/>
        <v>3.2920829146074426E-4</v>
      </c>
      <c r="BF936" s="2">
        <f t="shared" si="189"/>
        <v>6.4287889181192329E-5</v>
      </c>
      <c r="BG936" s="2">
        <f t="shared" si="190"/>
        <v>-0.9999924595836982</v>
      </c>
      <c r="BH936" s="2">
        <f t="shared" si="191"/>
        <v>-7.9976760337876031E-4</v>
      </c>
      <c r="BI936" s="2">
        <f t="shared" si="192"/>
        <v>-0.99999246691838573</v>
      </c>
      <c r="BJ936" s="2">
        <f t="shared" si="193"/>
        <v>-7.3553113248319422E-4</v>
      </c>
      <c r="BK936" s="2">
        <f t="shared" si="194"/>
        <v>-0.99999246639779227</v>
      </c>
      <c r="BL936" s="2"/>
      <c r="BM936" s="2">
        <f t="shared" si="195"/>
        <v>-5.3050331857645072E-2</v>
      </c>
    </row>
    <row r="937" spans="1:65" hidden="1">
      <c r="A937">
        <v>1</v>
      </c>
      <c r="B937" t="s">
        <v>473</v>
      </c>
      <c r="C937">
        <v>1715</v>
      </c>
      <c r="D937">
        <v>8.7777658238000003E-3</v>
      </c>
      <c r="E937" s="1">
        <v>3.3300706975500003E-5</v>
      </c>
      <c r="F937" s="1"/>
      <c r="G937" s="1"/>
      <c r="H937" s="1"/>
      <c r="I937" s="1"/>
      <c r="J937" s="1">
        <v>-2.7989405906700002E-5</v>
      </c>
      <c r="K937" s="1">
        <v>1.20793008758E-5</v>
      </c>
      <c r="L937">
        <v>1.77983589301</v>
      </c>
      <c r="M937">
        <v>2.0107923259900001E-2</v>
      </c>
      <c r="N937" s="1">
        <v>4.70943114414E-5</v>
      </c>
      <c r="O937">
        <v>4.9557609960100004</v>
      </c>
      <c r="P937">
        <v>5.33558315524E-2</v>
      </c>
      <c r="Q937">
        <v>0.24978566248199999</v>
      </c>
      <c r="R937">
        <v>2.7521942018300001E-3</v>
      </c>
      <c r="S937">
        <v>0</v>
      </c>
      <c r="T937">
        <v>7.8080814249900001</v>
      </c>
      <c r="U937">
        <v>4</v>
      </c>
      <c r="V937">
        <v>3</v>
      </c>
      <c r="Z937">
        <v>1</v>
      </c>
      <c r="AA937" t="s">
        <v>473</v>
      </c>
      <c r="AB937">
        <v>1715</v>
      </c>
      <c r="AC937">
        <v>8.7767175496200004E-3</v>
      </c>
      <c r="AD937" s="1">
        <v>2.22134070776E-9</v>
      </c>
      <c r="AE937">
        <v>0.99999988202400003</v>
      </c>
      <c r="AF937">
        <v>2.1166014555500001E-2</v>
      </c>
      <c r="AG937">
        <v>0.99928766740800001</v>
      </c>
      <c r="AH937">
        <v>0.90937258054699999</v>
      </c>
      <c r="AI937" s="1">
        <v>-2.79751383232E-5</v>
      </c>
      <c r="AJ937" s="1">
        <v>6.7604064841200004E-9</v>
      </c>
      <c r="AK937">
        <v>1.77941080885</v>
      </c>
      <c r="AL937">
        <v>2.01070080819E-2</v>
      </c>
      <c r="AM937" s="1">
        <v>3.1414501555600001E-9</v>
      </c>
      <c r="AN937">
        <v>4.9576227230400001</v>
      </c>
      <c r="AO937" s="1">
        <v>3.5614784614799998E-6</v>
      </c>
      <c r="AP937">
        <v>0.24986812643299999</v>
      </c>
      <c r="AQ937" s="1">
        <v>1.8369741650200001E-7</v>
      </c>
      <c r="AR937">
        <v>0</v>
      </c>
      <c r="AS937">
        <v>7.8487243385700003</v>
      </c>
      <c r="AT937">
        <v>2</v>
      </c>
      <c r="AU937">
        <v>2</v>
      </c>
      <c r="AV937">
        <f t="shared" si="183"/>
        <v>1715</v>
      </c>
      <c r="AW937" s="2">
        <f t="shared" si="184"/>
        <v>-1.1942380339626049E-4</v>
      </c>
      <c r="AX937" s="2">
        <f t="shared" si="185"/>
        <v>-0.99993329448803026</v>
      </c>
      <c r="BC937" s="2">
        <f t="shared" si="186"/>
        <v>-5.0974942260515702E-4</v>
      </c>
      <c r="BD937" s="2">
        <f t="shared" si="187"/>
        <v>-0.999440331311089</v>
      </c>
      <c r="BE937" s="2">
        <f t="shared" si="188"/>
        <v>-2.3883334506817332E-4</v>
      </c>
      <c r="BF937" s="2">
        <f t="shared" si="189"/>
        <v>-4.5513302799691756E-5</v>
      </c>
      <c r="BG937" s="2">
        <f t="shared" si="190"/>
        <v>-0.99993329448803037</v>
      </c>
      <c r="BH937" s="2">
        <f t="shared" si="191"/>
        <v>3.7566925271387568E-4</v>
      </c>
      <c r="BI937" s="2">
        <f t="shared" si="192"/>
        <v>-0.99993325043659043</v>
      </c>
      <c r="BJ937" s="2">
        <f t="shared" si="193"/>
        <v>3.3013884856561096E-4</v>
      </c>
      <c r="BK937" s="2">
        <f t="shared" si="194"/>
        <v>-0.99993325419536894</v>
      </c>
      <c r="BL937" s="2"/>
      <c r="BM937" s="2">
        <f t="shared" si="195"/>
        <v>5.2052369036420763E-3</v>
      </c>
    </row>
    <row r="938" spans="1:65" hidden="1">
      <c r="A938">
        <v>1</v>
      </c>
      <c r="B938" t="s">
        <v>473</v>
      </c>
      <c r="C938">
        <v>1716</v>
      </c>
      <c r="D938">
        <v>8.8809919313800004E-3</v>
      </c>
      <c r="E938" s="1">
        <v>3.7638083123899997E-5</v>
      </c>
      <c r="F938" s="1"/>
      <c r="G938" s="1"/>
      <c r="H938" s="1"/>
      <c r="I938" s="1"/>
      <c r="J938" s="1">
        <v>3.07152887436E-5</v>
      </c>
      <c r="K938" s="1">
        <v>1.5244570332900001E-5</v>
      </c>
      <c r="L938">
        <v>1.82194360853</v>
      </c>
      <c r="M938">
        <v>2.0049526329399998E-2</v>
      </c>
      <c r="N938" s="1">
        <v>5.3228287615600003E-5</v>
      </c>
      <c r="O938">
        <v>4.9382682383900001</v>
      </c>
      <c r="P938">
        <v>6.0452832005700001E-2</v>
      </c>
      <c r="Q938">
        <v>0.24818111273499999</v>
      </c>
      <c r="R938">
        <v>3.1087848373200001E-3</v>
      </c>
      <c r="S938">
        <v>0</v>
      </c>
      <c r="T938">
        <v>13.405419612199999</v>
      </c>
      <c r="U938">
        <v>4</v>
      </c>
      <c r="V938">
        <v>3</v>
      </c>
      <c r="Z938">
        <v>1</v>
      </c>
      <c r="AA938" t="s">
        <v>473</v>
      </c>
      <c r="AB938">
        <v>1716</v>
      </c>
      <c r="AC938">
        <v>8.8855121449900008E-3</v>
      </c>
      <c r="AD938" s="1">
        <v>6.8155064100400001E-9</v>
      </c>
      <c r="AE938">
        <v>0.99998545205199996</v>
      </c>
      <c r="AF938">
        <v>0.49331990784099999</v>
      </c>
      <c r="AG938">
        <v>0.99999998185000005</v>
      </c>
      <c r="AH938">
        <v>0.83990425083099995</v>
      </c>
      <c r="AI938" s="1">
        <v>3.0729733876499999E-5</v>
      </c>
      <c r="AJ938" s="1">
        <v>2.0783298999799999E-8</v>
      </c>
      <c r="AK938">
        <v>1.82379873242</v>
      </c>
      <c r="AL938">
        <v>2.00535314301E-2</v>
      </c>
      <c r="AM938" s="1">
        <v>9.6385815995200004E-9</v>
      </c>
      <c r="AN938">
        <v>4.9306100880799999</v>
      </c>
      <c r="AO938" s="1">
        <v>1.0920627595099999E-5</v>
      </c>
      <c r="AP938">
        <v>0.247845739166</v>
      </c>
      <c r="AQ938" s="1">
        <v>5.6172130297799995E-7</v>
      </c>
      <c r="AR938">
        <v>0</v>
      </c>
      <c r="AS938">
        <v>13.1615363053</v>
      </c>
      <c r="AT938">
        <v>2</v>
      </c>
      <c r="AU938">
        <v>2</v>
      </c>
      <c r="AV938">
        <f t="shared" si="183"/>
        <v>1716</v>
      </c>
      <c r="AW938" s="2">
        <f t="shared" si="184"/>
        <v>5.0897620951874964E-4</v>
      </c>
      <c r="AX938" s="2">
        <f t="shared" si="185"/>
        <v>-0.99981891993841432</v>
      </c>
      <c r="BC938" s="2">
        <f t="shared" si="186"/>
        <v>4.7029129436423347E-4</v>
      </c>
      <c r="BD938" s="2">
        <f t="shared" si="187"/>
        <v>-0.99863667531810019</v>
      </c>
      <c r="BE938" s="2">
        <f t="shared" si="188"/>
        <v>1.0182114755443762E-3</v>
      </c>
      <c r="BF938" s="2">
        <f t="shared" si="189"/>
        <v>1.9976036511789487E-4</v>
      </c>
      <c r="BG938" s="2">
        <f t="shared" si="190"/>
        <v>-0.99981891993841465</v>
      </c>
      <c r="BH938" s="2">
        <f t="shared" si="191"/>
        <v>-1.5507764949797293E-3</v>
      </c>
      <c r="BI938" s="2">
        <f t="shared" si="192"/>
        <v>-0.999819352919743</v>
      </c>
      <c r="BJ938" s="2">
        <f t="shared" si="193"/>
        <v>-1.3513259139831778E-3</v>
      </c>
      <c r="BK938" s="2">
        <f t="shared" si="194"/>
        <v>-0.99981931161776316</v>
      </c>
      <c r="BL938" s="2"/>
      <c r="BM938" s="2">
        <f t="shared" si="195"/>
        <v>-1.8192888693916439E-2</v>
      </c>
    </row>
    <row r="939" spans="1:65" hidden="1">
      <c r="A939">
        <v>1</v>
      </c>
      <c r="B939" t="s">
        <v>473</v>
      </c>
      <c r="C939">
        <v>1717</v>
      </c>
      <c r="D939">
        <v>8.9355751037700007E-3</v>
      </c>
      <c r="E939" s="1">
        <v>2.37229281424E-5</v>
      </c>
      <c r="F939" s="1"/>
      <c r="G939" s="1"/>
      <c r="H939" s="1"/>
      <c r="I939" s="1"/>
      <c r="J939">
        <v>4.4349965015299999E-4</v>
      </c>
      <c r="K939" s="1">
        <v>1.1017634193599999E-5</v>
      </c>
      <c r="L939">
        <v>1.8444080062499999</v>
      </c>
      <c r="M939">
        <v>2.0176211965799998E-2</v>
      </c>
      <c r="N939" s="1">
        <v>3.3549286718199997E-5</v>
      </c>
      <c r="O939">
        <v>4.8987471950800003</v>
      </c>
      <c r="P939">
        <v>3.7075945021999998E-2</v>
      </c>
      <c r="Q939">
        <v>0.247750530917</v>
      </c>
      <c r="R939">
        <v>1.9198101043500001E-3</v>
      </c>
      <c r="S939">
        <v>0</v>
      </c>
      <c r="T939">
        <v>2.9069581954400001</v>
      </c>
      <c r="U939">
        <v>4</v>
      </c>
      <c r="V939">
        <v>3</v>
      </c>
      <c r="Z939">
        <v>1</v>
      </c>
      <c r="AA939" t="s">
        <v>473</v>
      </c>
      <c r="AB939">
        <v>1717</v>
      </c>
      <c r="AC939">
        <v>8.9357392941400004E-3</v>
      </c>
      <c r="AD939" s="1">
        <v>2.37221408539E-5</v>
      </c>
      <c r="AE939">
        <v>0.99990547168099997</v>
      </c>
      <c r="AF939">
        <v>0.631557424965</v>
      </c>
      <c r="AG939">
        <v>0.71622636279499996</v>
      </c>
      <c r="AH939">
        <v>0.81390994458499999</v>
      </c>
      <c r="AI939">
        <v>4.4347047359400002E-4</v>
      </c>
      <c r="AJ939" s="1">
        <v>1.1017320905900001E-5</v>
      </c>
      <c r="AK939">
        <v>1.84447578853</v>
      </c>
      <c r="AL939">
        <v>2.0176357398799999E-2</v>
      </c>
      <c r="AM939" s="1">
        <v>3.3548173324099998E-5</v>
      </c>
      <c r="AN939">
        <v>4.8993739099900004</v>
      </c>
      <c r="AO939">
        <v>3.7081489661399999E-2</v>
      </c>
      <c r="AP939">
        <v>0.247784012611</v>
      </c>
      <c r="AQ939">
        <v>1.9201055667400001E-3</v>
      </c>
      <c r="AR939">
        <v>0</v>
      </c>
      <c r="AS939">
        <v>2.9806610796699999</v>
      </c>
      <c r="AT939">
        <v>2</v>
      </c>
      <c r="AU939">
        <v>3</v>
      </c>
      <c r="AV939">
        <f t="shared" si="183"/>
        <v>1717</v>
      </c>
      <c r="AW939" s="2">
        <f t="shared" si="184"/>
        <v>1.837490794861304E-5</v>
      </c>
      <c r="AX939" s="2">
        <f t="shared" si="185"/>
        <v>-3.318681805529621E-5</v>
      </c>
      <c r="BC939" s="2">
        <f t="shared" si="186"/>
        <v>-6.5787107137307027E-5</v>
      </c>
      <c r="BD939" s="2">
        <f t="shared" si="187"/>
        <v>-2.8435115424365295E-5</v>
      </c>
      <c r="BE939" s="2">
        <f t="shared" si="188"/>
        <v>3.6750154938854063E-5</v>
      </c>
      <c r="BF939" s="2">
        <f t="shared" si="189"/>
        <v>7.2081419568233582E-6</v>
      </c>
      <c r="BG939" s="2">
        <f t="shared" si="190"/>
        <v>-3.3186818824253204E-5</v>
      </c>
      <c r="BH939" s="2">
        <f t="shared" si="191"/>
        <v>1.2793371142514506E-4</v>
      </c>
      <c r="BI939" s="2">
        <f t="shared" si="192"/>
        <v>1.495481611247218E-4</v>
      </c>
      <c r="BJ939" s="2">
        <f t="shared" si="193"/>
        <v>1.3514277396731424E-4</v>
      </c>
      <c r="BK939" s="2">
        <f t="shared" si="194"/>
        <v>1.5390188296774584E-4</v>
      </c>
      <c r="BL939" s="2"/>
      <c r="BM939" s="2">
        <f t="shared" si="195"/>
        <v>2.535395395283422E-2</v>
      </c>
    </row>
    <row r="940" spans="1:65" hidden="1">
      <c r="A940">
        <v>1</v>
      </c>
      <c r="B940" t="s">
        <v>473</v>
      </c>
      <c r="C940">
        <v>1718</v>
      </c>
      <c r="D940">
        <v>8.8421595360000001E-3</v>
      </c>
      <c r="E940" s="1">
        <v>2.8054401244E-5</v>
      </c>
      <c r="F940" s="1"/>
      <c r="G940" s="1"/>
      <c r="H940" s="1"/>
      <c r="I940" s="1"/>
      <c r="J940">
        <v>6.1482899941900002E-4</v>
      </c>
      <c r="K940" s="1">
        <v>1.7897647818700002E-5</v>
      </c>
      <c r="L940">
        <v>1.8060454395100001</v>
      </c>
      <c r="M940">
        <v>1.9941424941199999E-2</v>
      </c>
      <c r="N940" s="1">
        <v>3.96749147236E-5</v>
      </c>
      <c r="O940">
        <v>4.9764470376699999</v>
      </c>
      <c r="P940">
        <v>4.5452453648300001E-2</v>
      </c>
      <c r="Q940">
        <v>0.24875138572800001</v>
      </c>
      <c r="R940">
        <v>2.3252533342800002E-3</v>
      </c>
      <c r="S940">
        <v>0</v>
      </c>
      <c r="T940">
        <v>1.5966871519900001</v>
      </c>
      <c r="U940">
        <v>4</v>
      </c>
      <c r="V940">
        <v>3</v>
      </c>
      <c r="Z940">
        <v>1</v>
      </c>
      <c r="AA940" t="s">
        <v>473</v>
      </c>
      <c r="AB940">
        <v>1718</v>
      </c>
      <c r="AC940">
        <v>8.8439870085000004E-3</v>
      </c>
      <c r="AD940" s="1">
        <v>2.8060470980500001E-5</v>
      </c>
      <c r="AE940">
        <v>0.99978323457700002</v>
      </c>
      <c r="AF940">
        <v>0.64462341399500001</v>
      </c>
      <c r="AG940">
        <v>0.74699467415800003</v>
      </c>
      <c r="AH940">
        <v>0.81894630635400001</v>
      </c>
      <c r="AI940">
        <v>6.1502244379200001E-4</v>
      </c>
      <c r="AJ940" s="1">
        <v>1.7902050325300001E-5</v>
      </c>
      <c r="AK940">
        <v>1.8067920533699999</v>
      </c>
      <c r="AL940">
        <v>1.99430456695E-2</v>
      </c>
      <c r="AM940" s="1">
        <v>3.9683498627200001E-5</v>
      </c>
      <c r="AN940">
        <v>4.9732056416699999</v>
      </c>
      <c r="AO940">
        <v>4.5414217650100001E-2</v>
      </c>
      <c r="AP940">
        <v>0.24860956611599999</v>
      </c>
      <c r="AQ940">
        <v>2.3235203129900002E-3</v>
      </c>
      <c r="AR940">
        <v>0</v>
      </c>
      <c r="AS940">
        <v>1.52859096528</v>
      </c>
      <c r="AT940">
        <v>2</v>
      </c>
      <c r="AU940">
        <v>3</v>
      </c>
      <c r="AV940">
        <f t="shared" si="183"/>
        <v>1718</v>
      </c>
      <c r="AW940" s="2">
        <f t="shared" si="184"/>
        <v>2.0667716891557288E-4</v>
      </c>
      <c r="AX940" s="2">
        <f t="shared" si="185"/>
        <v>2.1635594526542599E-4</v>
      </c>
      <c r="BC940" s="2">
        <f t="shared" si="186"/>
        <v>3.1463117904781542E-4</v>
      </c>
      <c r="BD940" s="2">
        <f t="shared" si="187"/>
        <v>2.4598241314141832E-4</v>
      </c>
      <c r="BE940" s="2">
        <f t="shared" si="188"/>
        <v>4.1339705173886474E-4</v>
      </c>
      <c r="BF940" s="2">
        <f t="shared" si="189"/>
        <v>8.1274447777924299E-5</v>
      </c>
      <c r="BG940" s="2">
        <f t="shared" si="190"/>
        <v>2.1635594329067772E-4</v>
      </c>
      <c r="BH940" s="2">
        <f t="shared" si="191"/>
        <v>-6.5134743230736594E-4</v>
      </c>
      <c r="BI940" s="2">
        <f t="shared" si="192"/>
        <v>-8.4123067361467933E-4</v>
      </c>
      <c r="BJ940" s="2">
        <f t="shared" si="193"/>
        <v>-5.7012591742944382E-4</v>
      </c>
      <c r="BK940" s="2">
        <f t="shared" si="194"/>
        <v>-7.4530429198873508E-4</v>
      </c>
      <c r="BL940" s="2"/>
      <c r="BM940" s="2">
        <f t="shared" si="195"/>
        <v>-4.2648421530247609E-2</v>
      </c>
    </row>
    <row r="941" spans="1:65" hidden="1">
      <c r="A941">
        <v>1</v>
      </c>
      <c r="B941" t="s">
        <v>473</v>
      </c>
      <c r="C941">
        <v>1719</v>
      </c>
      <c r="D941">
        <v>8.7665148052E-3</v>
      </c>
      <c r="E941" s="1">
        <v>2.2904103877300001E-5</v>
      </c>
      <c r="F941" s="1"/>
      <c r="G941" s="1"/>
      <c r="H941" s="1"/>
      <c r="I941" s="1"/>
      <c r="J941">
        <v>6.0802870583900003E-4</v>
      </c>
      <c r="K941" s="1">
        <v>1.18157981591E-5</v>
      </c>
      <c r="L941">
        <v>1.77527616027</v>
      </c>
      <c r="M941">
        <v>2.0055617873799999E-2</v>
      </c>
      <c r="N941" s="1">
        <v>3.2391294337299998E-5</v>
      </c>
      <c r="O941">
        <v>4.8904591239900004</v>
      </c>
      <c r="P941">
        <v>3.6222100704800003E-2</v>
      </c>
      <c r="Q941">
        <v>0.245853057539</v>
      </c>
      <c r="R941">
        <v>1.86374579569E-3</v>
      </c>
      <c r="S941">
        <v>0</v>
      </c>
      <c r="T941">
        <v>7.9772963842899998</v>
      </c>
      <c r="U941">
        <v>4</v>
      </c>
      <c r="V941">
        <v>3</v>
      </c>
      <c r="Z941">
        <v>1</v>
      </c>
      <c r="AA941" t="s">
        <v>473</v>
      </c>
      <c r="AB941">
        <v>1719</v>
      </c>
      <c r="AC941">
        <v>8.7695555172999998E-3</v>
      </c>
      <c r="AD941" s="1">
        <v>6.3129924307999999E-10</v>
      </c>
      <c r="AE941">
        <v>0.999998877708</v>
      </c>
      <c r="AF941">
        <v>0.75059186551699997</v>
      </c>
      <c r="AG941">
        <v>0.99999934960199999</v>
      </c>
      <c r="AH941">
        <v>0.57886054678200005</v>
      </c>
      <c r="AI941">
        <v>6.0849758298900001E-4</v>
      </c>
      <c r="AJ941" s="1">
        <v>1.9213689219900002E-9</v>
      </c>
      <c r="AK941">
        <v>1.7765079017300001</v>
      </c>
      <c r="AL941">
        <v>2.0058276411000001E-2</v>
      </c>
      <c r="AM941" s="1">
        <v>8.9279195147900005E-10</v>
      </c>
      <c r="AN941">
        <v>4.8839369138800004</v>
      </c>
      <c r="AO941" s="1">
        <v>9.92606221661E-7</v>
      </c>
      <c r="AP941">
        <v>0.24555771951300001</v>
      </c>
      <c r="AQ941" s="1">
        <v>5.1089700321099999E-8</v>
      </c>
      <c r="AR941">
        <v>0</v>
      </c>
      <c r="AS941">
        <v>7.5799181519500003</v>
      </c>
      <c r="AT941">
        <v>2</v>
      </c>
      <c r="AU941">
        <v>2</v>
      </c>
      <c r="AV941">
        <f t="shared" si="183"/>
        <v>1719</v>
      </c>
      <c r="AW941" s="2">
        <f t="shared" si="184"/>
        <v>3.4685529740919842E-4</v>
      </c>
      <c r="AX941" s="2">
        <f t="shared" si="185"/>
        <v>-0.99997243728693941</v>
      </c>
      <c r="BC941" s="2">
        <f t="shared" si="186"/>
        <v>7.7114311462152653E-4</v>
      </c>
      <c r="BD941" s="2">
        <f t="shared" si="187"/>
        <v>-0.99983738983214521</v>
      </c>
      <c r="BE941" s="2">
        <f t="shared" si="188"/>
        <v>6.9383090223704244E-4</v>
      </c>
      <c r="BF941" s="2">
        <f t="shared" si="189"/>
        <v>1.325582296557111E-4</v>
      </c>
      <c r="BG941" s="2">
        <f t="shared" si="190"/>
        <v>-0.99997243728693941</v>
      </c>
      <c r="BH941" s="2">
        <f t="shared" si="191"/>
        <v>-1.3336600807080619E-3</v>
      </c>
      <c r="BI941" s="2">
        <f t="shared" si="192"/>
        <v>-0.99997259666881966</v>
      </c>
      <c r="BJ941" s="2">
        <f t="shared" si="193"/>
        <v>-1.2012786375582747E-3</v>
      </c>
      <c r="BK941" s="2">
        <f t="shared" si="194"/>
        <v>-0.99997258762410668</v>
      </c>
      <c r="BL941" s="2"/>
      <c r="BM941" s="2">
        <f t="shared" si="195"/>
        <v>-4.9813647782044543E-2</v>
      </c>
    </row>
    <row r="942" spans="1:65" hidden="1">
      <c r="A942">
        <v>1</v>
      </c>
      <c r="B942" t="s">
        <v>473</v>
      </c>
      <c r="C942">
        <v>1720</v>
      </c>
      <c r="D942">
        <v>8.9516952068300001E-3</v>
      </c>
      <c r="E942" s="1">
        <v>1.29813849253E-5</v>
      </c>
      <c r="F942" s="1"/>
      <c r="G942" s="1"/>
      <c r="H942" s="1"/>
      <c r="I942" s="1"/>
      <c r="J942">
        <v>6.3358967411400002E-4</v>
      </c>
      <c r="K942" s="1">
        <v>1.5441604281000001E-5</v>
      </c>
      <c r="L942">
        <v>1.8510687674499999</v>
      </c>
      <c r="M942">
        <v>2.00751773932E-2</v>
      </c>
      <c r="N942" s="1">
        <v>1.8358450619700001E-5</v>
      </c>
      <c r="O942">
        <v>4.9489706135600002</v>
      </c>
      <c r="P942">
        <v>1.9047330060399999E-2</v>
      </c>
      <c r="Q942">
        <v>0.24903718623400001</v>
      </c>
      <c r="R942">
        <v>9.8516566138999993E-4</v>
      </c>
      <c r="S942">
        <v>0</v>
      </c>
      <c r="T942">
        <v>9.05780603995</v>
      </c>
      <c r="U942">
        <v>4</v>
      </c>
      <c r="V942">
        <v>3</v>
      </c>
      <c r="Z942">
        <v>1</v>
      </c>
      <c r="AA942" t="s">
        <v>473</v>
      </c>
      <c r="AB942">
        <v>1720</v>
      </c>
      <c r="AC942">
        <v>9.3702875654799993E-3</v>
      </c>
      <c r="AD942" s="1">
        <v>6.8180916975799994E-5</v>
      </c>
      <c r="AE942">
        <v>0.12539239292599999</v>
      </c>
      <c r="AF942">
        <v>2.1120935179900002E-2</v>
      </c>
      <c r="AG942">
        <v>0.996341729038</v>
      </c>
      <c r="AH942">
        <v>9.8105389933599994E-4</v>
      </c>
      <c r="AI942">
        <v>6.4833503329100005E-4</v>
      </c>
      <c r="AJ942" s="1">
        <v>1.6119034503099999E-5</v>
      </c>
      <c r="AK942">
        <v>2.0282328772799998</v>
      </c>
      <c r="AL942">
        <v>2.0453645910600001E-2</v>
      </c>
      <c r="AM942" s="1">
        <v>9.64223774821E-5</v>
      </c>
      <c r="AN942">
        <v>4.9532458616000001</v>
      </c>
      <c r="AO942">
        <v>1.9253013987200002E-2</v>
      </c>
      <c r="AP942">
        <v>0.25395136574499999</v>
      </c>
      <c r="AQ942">
        <v>1.5516399736599999E-3</v>
      </c>
      <c r="AR942">
        <v>0</v>
      </c>
      <c r="AS942">
        <v>8.7903745411800003</v>
      </c>
      <c r="AT942">
        <v>2</v>
      </c>
      <c r="AU942">
        <v>2</v>
      </c>
      <c r="AV942">
        <f t="shared" si="183"/>
        <v>1720</v>
      </c>
      <c r="AW942" s="2">
        <f t="shared" si="184"/>
        <v>4.6761238958473464E-2</v>
      </c>
      <c r="AX942" s="2">
        <f t="shared" si="185"/>
        <v>4.2522067073844463</v>
      </c>
      <c r="BC942" s="2">
        <f t="shared" si="186"/>
        <v>2.3272726465467831E-2</v>
      </c>
      <c r="BD942" s="2">
        <f t="shared" si="187"/>
        <v>4.3870456059642467E-2</v>
      </c>
      <c r="BE942" s="2">
        <f t="shared" si="188"/>
        <v>9.5709091388354012E-2</v>
      </c>
      <c r="BF942" s="2">
        <f t="shared" si="189"/>
        <v>1.8852561548382562E-2</v>
      </c>
      <c r="BG942" s="2">
        <f t="shared" si="190"/>
        <v>4.2522067073912826</v>
      </c>
      <c r="BH942" s="2">
        <f t="shared" si="191"/>
        <v>8.6386611960998047E-4</v>
      </c>
      <c r="BI942" s="2">
        <f t="shared" si="192"/>
        <v>1.0798569991057506E-2</v>
      </c>
      <c r="BJ942" s="2">
        <f t="shared" si="193"/>
        <v>1.9732713757786069E-2</v>
      </c>
      <c r="BK942" s="2">
        <f t="shared" si="194"/>
        <v>0.57500411805943819</v>
      </c>
      <c r="BL942" s="2"/>
      <c r="BM942" s="2">
        <f t="shared" si="195"/>
        <v>-2.9524975208177009E-2</v>
      </c>
    </row>
    <row r="943" spans="1:65" hidden="1">
      <c r="A943">
        <v>1</v>
      </c>
      <c r="B943" t="s">
        <v>473</v>
      </c>
      <c r="C943">
        <v>1725</v>
      </c>
      <c r="D943">
        <v>8.8295731801799997E-3</v>
      </c>
      <c r="E943" s="1">
        <v>3.1419327131899997E-5</v>
      </c>
      <c r="F943" s="1"/>
      <c r="G943" s="1"/>
      <c r="H943" s="1"/>
      <c r="I943" s="1"/>
      <c r="J943" s="1">
        <v>4.1663297961099998E-5</v>
      </c>
      <c r="K943" s="1">
        <v>1.5372062246800001E-5</v>
      </c>
      <c r="L943">
        <v>1.80090747477</v>
      </c>
      <c r="M943">
        <v>2.0025940793200001E-2</v>
      </c>
      <c r="N943" s="1">
        <v>4.4433638550499999E-5</v>
      </c>
      <c r="O943">
        <v>4.9791459689100002</v>
      </c>
      <c r="P943">
        <v>5.0729246407200002E-2</v>
      </c>
      <c r="Q943">
        <v>0.24994112500099999</v>
      </c>
      <c r="R943">
        <v>2.60617318258E-3</v>
      </c>
      <c r="S943">
        <v>0</v>
      </c>
      <c r="T943">
        <v>10.795525014100001</v>
      </c>
      <c r="U943">
        <v>4</v>
      </c>
      <c r="V943">
        <v>3</v>
      </c>
      <c r="Z943">
        <v>1</v>
      </c>
      <c r="AA943" t="s">
        <v>473</v>
      </c>
      <c r="AB943">
        <v>1725</v>
      </c>
      <c r="AC943">
        <v>8.8331955765500007E-3</v>
      </c>
      <c r="AD943" s="1">
        <v>1.40029677235E-9</v>
      </c>
      <c r="AE943">
        <v>0.99999727976999997</v>
      </c>
      <c r="AF943">
        <v>0.75682737768700004</v>
      </c>
      <c r="AG943">
        <v>0.99999981401000004</v>
      </c>
      <c r="AH943">
        <v>0.52241354226400005</v>
      </c>
      <c r="AI943" s="1">
        <v>4.1652440959299999E-5</v>
      </c>
      <c r="AJ943" s="1">
        <v>4.2709064360199998E-9</v>
      </c>
      <c r="AK943">
        <v>1.8023854485599999</v>
      </c>
      <c r="AL943">
        <v>2.0029135471900002E-2</v>
      </c>
      <c r="AM943" s="1">
        <v>1.9803186868100001E-9</v>
      </c>
      <c r="AN943">
        <v>4.9728152111300004</v>
      </c>
      <c r="AO943" s="1">
        <v>2.2572580617999999E-6</v>
      </c>
      <c r="AP943">
        <v>0.249663157888</v>
      </c>
      <c r="AQ943" s="1">
        <v>1.15984220755E-7</v>
      </c>
      <c r="AR943">
        <v>0</v>
      </c>
      <c r="AS943">
        <v>10.447528686</v>
      </c>
      <c r="AT943">
        <v>2</v>
      </c>
      <c r="AU943">
        <v>2</v>
      </c>
      <c r="AV943">
        <f t="shared" ref="AV943:AV1006" si="196">AB943</f>
        <v>1725</v>
      </c>
      <c r="AW943" s="2">
        <f t="shared" ref="AW943:AW1006" si="197">(AC943-D943)/D943</f>
        <v>4.1025724529157945E-4</v>
      </c>
      <c r="AX943" s="2">
        <f t="shared" ref="AX943:AX1006" si="198">(AD943-E943)/E943</f>
        <v>-0.99995543199361114</v>
      </c>
      <c r="BC943" s="2">
        <f t="shared" ref="BC943:BC1006" si="199">(AI943-J943)/J943</f>
        <v>-2.6058911155173907E-4</v>
      </c>
      <c r="BD943" s="2">
        <f t="shared" ref="BD943:BD1006" si="200">(AJ943-K943)/K943</f>
        <v>-0.99972216438058548</v>
      </c>
      <c r="BE943" s="2">
        <f t="shared" ref="BE943:BE1006" si="201">(AK943-L943)/L943</f>
        <v>8.2068280059122817E-4</v>
      </c>
      <c r="BF943" s="2">
        <f t="shared" ref="BF943:BF1006" si="202">(AL943-M943)/M943</f>
        <v>1.5952702212548557E-4</v>
      </c>
      <c r="BG943" s="2">
        <f t="shared" ref="BG943:BG1006" si="203">(AM943-N943)/N943</f>
        <v>-0.99995543199361081</v>
      </c>
      <c r="BH943" s="2">
        <f t="shared" ref="BH943:BH1006" si="204">(AN943-O943)/O943</f>
        <v>-1.2714545465285268E-3</v>
      </c>
      <c r="BI943" s="2">
        <f t="shared" ref="BI943:BI1006" si="205">(AO943-P943)/P943</f>
        <v>-0.9999555038124619</v>
      </c>
      <c r="BJ943" s="2">
        <f t="shared" ref="BJ943:BJ1006" si="206">(AP943-Q943)/Q943</f>
        <v>-1.1121303586949776E-3</v>
      </c>
      <c r="BK943" s="2">
        <f t="shared" ref="BK943:BK1006" si="207">(AQ943-R943)/R943</f>
        <v>-0.99995549634938685</v>
      </c>
      <c r="BL943" s="2"/>
      <c r="BM943" s="2">
        <f t="shared" ref="BM943:BM1006" si="208">(AS943-T943)/T943</f>
        <v>-3.223523892033818E-2</v>
      </c>
    </row>
    <row r="944" spans="1:65" hidden="1">
      <c r="A944">
        <v>1</v>
      </c>
      <c r="B944" t="s">
        <v>473</v>
      </c>
      <c r="C944">
        <v>1726</v>
      </c>
      <c r="D944">
        <v>8.7242475040899999E-3</v>
      </c>
      <c r="E944" s="1">
        <v>2.8722522093500001E-5</v>
      </c>
      <c r="F944" s="1"/>
      <c r="G944" s="1"/>
      <c r="H944" s="1"/>
      <c r="I944" s="1"/>
      <c r="J944">
        <v>2.7180074522199999E-4</v>
      </c>
      <c r="K944" s="1">
        <v>1.4102062001199999E-5</v>
      </c>
      <c r="L944">
        <v>1.75819862324</v>
      </c>
      <c r="M944">
        <v>1.9977988591200001E-2</v>
      </c>
      <c r="N944" s="1">
        <v>4.0619780290199999E-5</v>
      </c>
      <c r="O944">
        <v>5.1241690958000001</v>
      </c>
      <c r="P944">
        <v>4.8164837045999997E-2</v>
      </c>
      <c r="Q944">
        <v>0.25660501973400002</v>
      </c>
      <c r="R944">
        <v>2.46775301414E-3</v>
      </c>
      <c r="S944">
        <v>0</v>
      </c>
      <c r="T944">
        <v>1.20794496131</v>
      </c>
      <c r="U944">
        <v>4</v>
      </c>
      <c r="V944">
        <v>3</v>
      </c>
      <c r="Z944">
        <v>1</v>
      </c>
      <c r="AA944" t="s">
        <v>473</v>
      </c>
      <c r="AB944">
        <v>1726</v>
      </c>
      <c r="AC944">
        <v>8.9652871602799999E-3</v>
      </c>
      <c r="AD944" s="1">
        <v>6.1468016439800003E-5</v>
      </c>
      <c r="AE944">
        <v>0.210848493389</v>
      </c>
      <c r="AF944">
        <v>3.6177193904400003E-2</v>
      </c>
      <c r="AG944">
        <v>0.994018035616</v>
      </c>
      <c r="AH944">
        <v>2.4489272837700002E-3</v>
      </c>
      <c r="AI944">
        <v>2.8091715037499999E-4</v>
      </c>
      <c r="AJ944" s="1">
        <v>1.49175371356E-5</v>
      </c>
      <c r="AK944">
        <v>1.8566942363100001</v>
      </c>
      <c r="AL944">
        <v>2.0190289415699999E-2</v>
      </c>
      <c r="AM944" s="1">
        <v>8.6928902501300003E-5</v>
      </c>
      <c r="AN944">
        <v>5.1400420474299997</v>
      </c>
      <c r="AO944">
        <v>4.6225117692899997E-2</v>
      </c>
      <c r="AP944">
        <v>0.26013521665900002</v>
      </c>
      <c r="AQ944">
        <v>2.5937155021600001E-3</v>
      </c>
      <c r="AR944">
        <v>0</v>
      </c>
      <c r="AS944">
        <v>0.839343082942</v>
      </c>
      <c r="AT944">
        <v>2</v>
      </c>
      <c r="AU944">
        <v>2</v>
      </c>
      <c r="AV944">
        <f t="shared" si="196"/>
        <v>1726</v>
      </c>
      <c r="AW944" s="2">
        <f t="shared" si="197"/>
        <v>2.7628704490215195E-2</v>
      </c>
      <c r="AX944" s="2">
        <f t="shared" si="198"/>
        <v>1.1400633356536061</v>
      </c>
      <c r="BC944" s="2">
        <f t="shared" si="199"/>
        <v>3.3540765848724778E-2</v>
      </c>
      <c r="BD944" s="2">
        <f t="shared" si="200"/>
        <v>5.7826659273701182E-2</v>
      </c>
      <c r="BE944" s="2">
        <f t="shared" si="201"/>
        <v>5.6020754292534287E-2</v>
      </c>
      <c r="BF944" s="2">
        <f t="shared" si="202"/>
        <v>1.0626736697282597E-2</v>
      </c>
      <c r="BG944" s="2">
        <f t="shared" si="203"/>
        <v>1.1400633356520795</v>
      </c>
      <c r="BH944" s="2">
        <f t="shared" si="204"/>
        <v>3.0976635105601342E-3</v>
      </c>
      <c r="BI944" s="2">
        <f t="shared" si="205"/>
        <v>-4.0272519789643725E-2</v>
      </c>
      <c r="BJ944" s="2">
        <f t="shared" si="206"/>
        <v>1.3757318265478411E-2</v>
      </c>
      <c r="BK944" s="2">
        <f t="shared" si="207"/>
        <v>5.1043393442636503E-2</v>
      </c>
      <c r="BL944" s="2"/>
      <c r="BM944" s="2">
        <f t="shared" si="208"/>
        <v>-0.30514790836848743</v>
      </c>
    </row>
    <row r="945" spans="1:65" hidden="1">
      <c r="A945">
        <v>1</v>
      </c>
      <c r="B945" t="s">
        <v>473</v>
      </c>
      <c r="C945">
        <v>1727</v>
      </c>
      <c r="D945">
        <v>8.3185615993500005E-3</v>
      </c>
      <c r="E945" s="1">
        <v>2.58669857083E-5</v>
      </c>
      <c r="F945" s="1"/>
      <c r="G945" s="1"/>
      <c r="H945" s="1"/>
      <c r="I945" s="1"/>
      <c r="J945">
        <v>1.35312706773E-4</v>
      </c>
      <c r="K945" s="1">
        <v>1.42779195053E-5</v>
      </c>
      <c r="L945">
        <v>1.5984845895999999</v>
      </c>
      <c r="M945">
        <v>1.9623248013E-2</v>
      </c>
      <c r="N945" s="1">
        <v>3.6581442006400001E-5</v>
      </c>
      <c r="O945">
        <v>5.1830253237599999</v>
      </c>
      <c r="P945">
        <v>4.6147606986399997E-2</v>
      </c>
      <c r="Q945">
        <v>0.25494362563799999</v>
      </c>
      <c r="R945">
        <v>2.3191375592100001E-3</v>
      </c>
      <c r="S945">
        <v>0</v>
      </c>
      <c r="T945">
        <v>3.3198239005899999</v>
      </c>
      <c r="U945">
        <v>4</v>
      </c>
      <c r="V945">
        <v>3</v>
      </c>
      <c r="Z945">
        <v>1</v>
      </c>
      <c r="AA945" t="s">
        <v>473</v>
      </c>
      <c r="AB945">
        <v>1727</v>
      </c>
      <c r="AC945">
        <v>8.3153701232299999E-3</v>
      </c>
      <c r="AD945" s="1">
        <v>2.5858629739799999E-5</v>
      </c>
      <c r="AE945">
        <v>0.99990082758599996</v>
      </c>
      <c r="AF945">
        <v>0.64277201269600004</v>
      </c>
      <c r="AG945">
        <v>0.81622710752399996</v>
      </c>
      <c r="AH945">
        <v>0.82473692892899997</v>
      </c>
      <c r="AI945">
        <v>1.3530908858399999E-4</v>
      </c>
      <c r="AJ945" s="1">
        <v>1.42752972126E-5</v>
      </c>
      <c r="AK945">
        <v>1.5972582846100001</v>
      </c>
      <c r="AL945">
        <v>1.9620542525399999E-2</v>
      </c>
      <c r="AM945" s="1">
        <v>3.6569624882500001E-5</v>
      </c>
      <c r="AN945">
        <v>5.1805460639799996</v>
      </c>
      <c r="AO945">
        <v>4.6121152962999998E-2</v>
      </c>
      <c r="AP945">
        <v>0.25478654268099998</v>
      </c>
      <c r="AQ945">
        <v>2.3174797753300002E-3</v>
      </c>
      <c r="AR945">
        <v>0</v>
      </c>
      <c r="AS945">
        <v>3.2569127203399999</v>
      </c>
      <c r="AT945">
        <v>2</v>
      </c>
      <c r="AU945">
        <v>3</v>
      </c>
      <c r="AV945">
        <f t="shared" si="196"/>
        <v>1727</v>
      </c>
      <c r="AW945" s="2">
        <f t="shared" si="197"/>
        <v>-3.8365720826663731E-4</v>
      </c>
      <c r="AX945" s="2">
        <f t="shared" si="198"/>
        <v>-3.2303603497642775E-4</v>
      </c>
      <c r="BC945" s="2">
        <f t="shared" si="199"/>
        <v>-2.6739462141424005E-5</v>
      </c>
      <c r="BD945" s="2">
        <f t="shared" si="200"/>
        <v>-1.8366070063822874E-4</v>
      </c>
      <c r="BE945" s="2">
        <f t="shared" si="201"/>
        <v>-7.6716722699637549E-4</v>
      </c>
      <c r="BF945" s="2">
        <f t="shared" si="202"/>
        <v>-1.3787154900189776E-4</v>
      </c>
      <c r="BG945" s="2">
        <f t="shared" si="203"/>
        <v>-3.2303603280409312E-4</v>
      </c>
      <c r="BH945" s="2">
        <f t="shared" si="204"/>
        <v>-4.7834220848485675E-4</v>
      </c>
      <c r="BI945" s="2">
        <f t="shared" si="205"/>
        <v>-5.7324799978892801E-4</v>
      </c>
      <c r="BJ945" s="2">
        <f t="shared" si="206"/>
        <v>-6.161478115285587E-4</v>
      </c>
      <c r="BK945" s="2">
        <f t="shared" si="207"/>
        <v>-7.1482774853797262E-4</v>
      </c>
      <c r="BL945" s="2"/>
      <c r="BM945" s="2">
        <f t="shared" si="208"/>
        <v>-1.8950155831705225E-2</v>
      </c>
    </row>
    <row r="946" spans="1:65" hidden="1">
      <c r="A946">
        <v>1</v>
      </c>
      <c r="B946" t="s">
        <v>473</v>
      </c>
      <c r="C946">
        <v>1728</v>
      </c>
      <c r="D946">
        <v>8.5410856621699997E-3</v>
      </c>
      <c r="E946" s="1">
        <v>2.6616130418999999E-5</v>
      </c>
      <c r="F946" s="1"/>
      <c r="G946" s="1"/>
      <c r="H946" s="1"/>
      <c r="I946" s="1"/>
      <c r="J946" s="1">
        <v>2.7652361438599999E-5</v>
      </c>
      <c r="K946" s="1">
        <v>1.5866009846999999E-5</v>
      </c>
      <c r="L946">
        <v>1.6851483330699999</v>
      </c>
      <c r="M946">
        <v>1.97853726137E-2</v>
      </c>
      <c r="N946" s="1">
        <v>3.7640892616400003E-5</v>
      </c>
      <c r="O946">
        <v>5.2033814847900004</v>
      </c>
      <c r="P946">
        <v>4.6202453076000002E-2</v>
      </c>
      <c r="Q946">
        <v>0.25805949027000002</v>
      </c>
      <c r="R946">
        <v>2.3433955414500001E-3</v>
      </c>
      <c r="S946">
        <v>0</v>
      </c>
      <c r="T946">
        <v>12.057007754400001</v>
      </c>
      <c r="U946">
        <v>4</v>
      </c>
      <c r="V946">
        <v>3</v>
      </c>
      <c r="Z946">
        <v>1</v>
      </c>
      <c r="AA946" t="s">
        <v>473</v>
      </c>
      <c r="AB946">
        <v>1728</v>
      </c>
      <c r="AC946">
        <v>8.5477825876500001E-3</v>
      </c>
      <c r="AD946" s="1">
        <v>6.7903594166999998E-10</v>
      </c>
      <c r="AE946">
        <v>0.99999951455299996</v>
      </c>
      <c r="AF946">
        <v>0.624169858297</v>
      </c>
      <c r="AG946">
        <v>0.99999862045300003</v>
      </c>
      <c r="AH946">
        <v>0.92465149773900002</v>
      </c>
      <c r="AI946" s="1">
        <v>2.7690015784899999E-5</v>
      </c>
      <c r="AJ946" s="1">
        <v>2.0936738792900001E-9</v>
      </c>
      <c r="AK946">
        <v>1.6877919635300001</v>
      </c>
      <c r="AL946">
        <v>1.97911559848E-2</v>
      </c>
      <c r="AM946" s="1">
        <v>9.6030183804900003E-10</v>
      </c>
      <c r="AN946">
        <v>5.1925627519199997</v>
      </c>
      <c r="AO946" s="1">
        <v>1.17508706676E-6</v>
      </c>
      <c r="AP946">
        <v>0.25759821516199999</v>
      </c>
      <c r="AQ946" s="1">
        <v>5.9619899872900001E-8</v>
      </c>
      <c r="AR946">
        <v>0</v>
      </c>
      <c r="AS946">
        <v>11.7528608631</v>
      </c>
      <c r="AT946">
        <v>2</v>
      </c>
      <c r="AU946">
        <v>2</v>
      </c>
      <c r="AV946">
        <f t="shared" si="196"/>
        <v>1728</v>
      </c>
      <c r="AW946" s="2">
        <f t="shared" si="197"/>
        <v>7.8408363349665149E-4</v>
      </c>
      <c r="AX946" s="2">
        <f t="shared" si="198"/>
        <v>-0.99997448780378739</v>
      </c>
      <c r="BC946" s="2">
        <f t="shared" si="199"/>
        <v>1.3617045467747464E-3</v>
      </c>
      <c r="BD946" s="2">
        <f t="shared" si="200"/>
        <v>-0.99986804030128063</v>
      </c>
      <c r="BE946" s="2">
        <f t="shared" si="201"/>
        <v>1.5687820520725296E-3</v>
      </c>
      <c r="BF946" s="2">
        <f t="shared" si="202"/>
        <v>2.9230539211556867E-4</v>
      </c>
      <c r="BG946" s="2">
        <f t="shared" si="203"/>
        <v>-0.99997448780378739</v>
      </c>
      <c r="BH946" s="2">
        <f t="shared" si="204"/>
        <v>-2.0791734954711486E-3</v>
      </c>
      <c r="BI946" s="2">
        <f t="shared" si="205"/>
        <v>-0.99997456656544126</v>
      </c>
      <c r="BJ946" s="2">
        <f t="shared" si="206"/>
        <v>-1.787475854956615E-3</v>
      </c>
      <c r="BK946" s="2">
        <f t="shared" si="207"/>
        <v>-0.99997455832836657</v>
      </c>
      <c r="BL946" s="2"/>
      <c r="BM946" s="2">
        <f t="shared" si="208"/>
        <v>-2.5225735729414871E-2</v>
      </c>
    </row>
    <row r="947" spans="1:65" hidden="1">
      <c r="A947">
        <v>1</v>
      </c>
      <c r="B947" t="s">
        <v>473</v>
      </c>
      <c r="C947">
        <v>1729</v>
      </c>
      <c r="D947">
        <v>8.5568984657199993E-3</v>
      </c>
      <c r="E947" s="1">
        <v>3.0243766182000001E-5</v>
      </c>
      <c r="F947" s="1"/>
      <c r="G947" s="1"/>
      <c r="H947" s="1"/>
      <c r="I947" s="1"/>
      <c r="J947" s="1">
        <v>-1.5902589216100001E-5</v>
      </c>
      <c r="K947" s="1">
        <v>1.46428395254E-5</v>
      </c>
      <c r="L947">
        <v>1.6913938122500001</v>
      </c>
      <c r="M947">
        <v>1.98016935257E-2</v>
      </c>
      <c r="N947" s="1">
        <v>4.2771144311799999E-5</v>
      </c>
      <c r="O947">
        <v>5.13727311266</v>
      </c>
      <c r="P947">
        <v>5.2156986792000003E-2</v>
      </c>
      <c r="Q947">
        <v>0.25499104189299998</v>
      </c>
      <c r="R947">
        <v>2.6467774282900002E-3</v>
      </c>
      <c r="S947">
        <v>0</v>
      </c>
      <c r="T947">
        <v>6.0110924207999998</v>
      </c>
      <c r="U947">
        <v>4</v>
      </c>
      <c r="V947">
        <v>3</v>
      </c>
      <c r="Z947">
        <v>1</v>
      </c>
      <c r="AA947" t="s">
        <v>473</v>
      </c>
      <c r="AB947">
        <v>1729</v>
      </c>
      <c r="AC947">
        <v>9.0755480220600006E-3</v>
      </c>
      <c r="AD947" s="1">
        <v>6.4290838727200006E-5</v>
      </c>
      <c r="AE947">
        <v>0.112733125137</v>
      </c>
      <c r="AF947">
        <v>1.46922976833E-2</v>
      </c>
      <c r="AG947">
        <v>0.99595696450299998</v>
      </c>
      <c r="AH947">
        <v>8.1482874871299999E-4</v>
      </c>
      <c r="AI947" s="1">
        <v>-1.6338112200099999E-5</v>
      </c>
      <c r="AJ947" s="1">
        <v>1.49976960318E-5</v>
      </c>
      <c r="AK947">
        <v>1.9026447109</v>
      </c>
      <c r="AL947">
        <v>2.0258262196599999E-2</v>
      </c>
      <c r="AM947" s="1">
        <v>9.0920976064400003E-5</v>
      </c>
      <c r="AN947">
        <v>5.15923879135</v>
      </c>
      <c r="AO947">
        <v>4.8387930895999999E-2</v>
      </c>
      <c r="AP947">
        <v>0.26198579920999998</v>
      </c>
      <c r="AQ947">
        <v>2.7239790432200001E-3</v>
      </c>
      <c r="AR947">
        <v>0</v>
      </c>
      <c r="AS947">
        <v>5.43335813831</v>
      </c>
      <c r="AT947">
        <v>2</v>
      </c>
      <c r="AU947">
        <v>2</v>
      </c>
      <c r="AV947">
        <f t="shared" si="196"/>
        <v>1729</v>
      </c>
      <c r="AW947" s="2">
        <f t="shared" si="197"/>
        <v>6.0611862863369954E-2</v>
      </c>
      <c r="AX947" s="2">
        <f t="shared" si="198"/>
        <v>1.1257550511504613</v>
      </c>
      <c r="BC947" s="2">
        <f t="shared" si="199"/>
        <v>2.7386922851473004E-2</v>
      </c>
      <c r="BD947" s="2">
        <f t="shared" si="200"/>
        <v>2.42341320332339E-2</v>
      </c>
      <c r="BE947" s="2">
        <f t="shared" si="201"/>
        <v>0.12489752363997386</v>
      </c>
      <c r="BF947" s="2">
        <f t="shared" si="202"/>
        <v>2.3057051676283823E-2</v>
      </c>
      <c r="BG947" s="2">
        <f t="shared" si="203"/>
        <v>1.1257550511529357</v>
      </c>
      <c r="BH947" s="2">
        <f t="shared" si="204"/>
        <v>4.2757467256060487E-3</v>
      </c>
      <c r="BI947" s="2">
        <f t="shared" si="205"/>
        <v>-7.2263681777301469E-2</v>
      </c>
      <c r="BJ947" s="2">
        <f t="shared" si="206"/>
        <v>2.7431384510892578E-2</v>
      </c>
      <c r="BK947" s="2">
        <f t="shared" si="207"/>
        <v>2.9168155246010814E-2</v>
      </c>
      <c r="BL947" s="2"/>
      <c r="BM947" s="2">
        <f t="shared" si="208"/>
        <v>-9.6111362468972103E-2</v>
      </c>
    </row>
    <row r="948" spans="1:65" hidden="1">
      <c r="A948">
        <v>1</v>
      </c>
      <c r="B948" t="s">
        <v>473</v>
      </c>
      <c r="C948">
        <v>1730</v>
      </c>
      <c r="D948">
        <v>8.6484971672800004E-3</v>
      </c>
      <c r="E948" s="1">
        <v>4.5709977592600003E-5</v>
      </c>
      <c r="F948" s="1"/>
      <c r="G948" s="1"/>
      <c r="H948" s="1"/>
      <c r="I948" s="1"/>
      <c r="J948" s="1">
        <v>-9.4364055869999999E-5</v>
      </c>
      <c r="K948" s="1">
        <v>1.90411183086E-5</v>
      </c>
      <c r="L948">
        <v>1.7277992251300001</v>
      </c>
      <c r="M948">
        <v>1.9793783832800001E-2</v>
      </c>
      <c r="N948" s="1">
        <v>6.4643670247300001E-5</v>
      </c>
      <c r="O948">
        <v>5.17039789698</v>
      </c>
      <c r="P948">
        <v>7.9749494326799994E-2</v>
      </c>
      <c r="Q948">
        <v>0.25653269490399999</v>
      </c>
      <c r="R948">
        <v>4.0445470466399999E-3</v>
      </c>
      <c r="S948">
        <v>0</v>
      </c>
      <c r="T948">
        <v>2.2785131648000001</v>
      </c>
      <c r="U948">
        <v>4</v>
      </c>
      <c r="V948">
        <v>3</v>
      </c>
      <c r="Z948">
        <v>1</v>
      </c>
      <c r="AA948" t="s">
        <v>473</v>
      </c>
      <c r="AB948">
        <v>1730</v>
      </c>
      <c r="AC948">
        <v>8.6453688869600007E-3</v>
      </c>
      <c r="AD948" s="1">
        <v>4.6250806662599998E-5</v>
      </c>
      <c r="AE948">
        <v>0.99999996658500001</v>
      </c>
      <c r="AF948">
        <v>0.70049427964699995</v>
      </c>
      <c r="AG948">
        <v>0.99999969034900005</v>
      </c>
      <c r="AH948">
        <v>0.77869905765699998</v>
      </c>
      <c r="AI948" s="1">
        <v>-9.4353268662799997E-5</v>
      </c>
      <c r="AJ948" s="1">
        <v>1.9221503906299999E-5</v>
      </c>
      <c r="AK948">
        <v>1.72654951373</v>
      </c>
      <c r="AL948">
        <v>1.9791050459700001E-2</v>
      </c>
      <c r="AM948" s="1">
        <v>6.5408518052899998E-5</v>
      </c>
      <c r="AN948">
        <v>5.1690649718200001</v>
      </c>
      <c r="AO948">
        <v>8.0760737237000002E-2</v>
      </c>
      <c r="AP948">
        <v>0.25643114483599999</v>
      </c>
      <c r="AQ948">
        <v>4.0950991058600001E-3</v>
      </c>
      <c r="AR948">
        <v>0</v>
      </c>
      <c r="AS948">
        <v>2.2701101782499999</v>
      </c>
      <c r="AT948">
        <v>2</v>
      </c>
      <c r="AU948">
        <v>3</v>
      </c>
      <c r="AV948">
        <f t="shared" si="196"/>
        <v>1730</v>
      </c>
      <c r="AW948" s="2">
        <f t="shared" si="197"/>
        <v>-3.6171374742827416E-4</v>
      </c>
      <c r="AX948" s="2">
        <f t="shared" si="198"/>
        <v>1.1831750932373014E-2</v>
      </c>
      <c r="BC948" s="2">
        <f t="shared" si="199"/>
        <v>-1.1431478967862688E-4</v>
      </c>
      <c r="BD948" s="2">
        <f t="shared" si="200"/>
        <v>9.4734770708570434E-3</v>
      </c>
      <c r="BE948" s="2">
        <f t="shared" si="201"/>
        <v>-7.2329665497219259E-4</v>
      </c>
      <c r="BF948" s="2">
        <f t="shared" si="202"/>
        <v>-1.3809250030661992E-4</v>
      </c>
      <c r="BG948" s="2">
        <f t="shared" si="203"/>
        <v>1.1831750930508818E-2</v>
      </c>
      <c r="BH948" s="2">
        <f t="shared" si="204"/>
        <v>-2.5779933895965447E-4</v>
      </c>
      <c r="BI948" s="2">
        <f t="shared" si="205"/>
        <v>1.2680242285375566E-2</v>
      </c>
      <c r="BJ948" s="2">
        <f t="shared" si="206"/>
        <v>-3.9585623983719707E-4</v>
      </c>
      <c r="BK948" s="2">
        <f t="shared" si="207"/>
        <v>1.2498818442969078E-2</v>
      </c>
      <c r="BL948" s="2"/>
      <c r="BM948" s="2">
        <f t="shared" si="208"/>
        <v>-3.6879253891595322E-3</v>
      </c>
    </row>
    <row r="949" spans="1:65" hidden="1">
      <c r="A949">
        <v>1</v>
      </c>
      <c r="B949" t="s">
        <v>473</v>
      </c>
      <c r="C949">
        <v>1731</v>
      </c>
      <c r="D949">
        <v>8.7219259715599993E-3</v>
      </c>
      <c r="E949" s="1">
        <v>2.7033381389099999E-5</v>
      </c>
      <c r="F949" s="1"/>
      <c r="G949" s="1"/>
      <c r="H949" s="1"/>
      <c r="I949" s="1"/>
      <c r="J949">
        <v>1.3431632271799999E-4</v>
      </c>
      <c r="K949" s="1">
        <v>1.3967256091499999E-5</v>
      </c>
      <c r="L949">
        <v>1.7572630302900001</v>
      </c>
      <c r="M949">
        <v>1.9966691880200001E-2</v>
      </c>
      <c r="N949" s="1">
        <v>3.8230974597199999E-5</v>
      </c>
      <c r="O949">
        <v>5.0666233610300004</v>
      </c>
      <c r="P949">
        <v>4.48689953283E-2</v>
      </c>
      <c r="Q949">
        <v>0.25357980964299998</v>
      </c>
      <c r="R949">
        <v>2.29754203551E-3</v>
      </c>
      <c r="S949">
        <v>0</v>
      </c>
      <c r="T949">
        <v>3.7631163498000002</v>
      </c>
      <c r="U949">
        <v>4</v>
      </c>
      <c r="V949">
        <v>3</v>
      </c>
      <c r="Z949">
        <v>1</v>
      </c>
      <c r="AA949" t="s">
        <v>473</v>
      </c>
      <c r="AB949">
        <v>1731</v>
      </c>
      <c r="AC949">
        <v>9.3162303688499992E-3</v>
      </c>
      <c r="AD949" s="1">
        <v>6.2830233540900004E-5</v>
      </c>
      <c r="AE949">
        <v>0.12492446545700001</v>
      </c>
      <c r="AF949">
        <v>1.3293200383600001E-2</v>
      </c>
      <c r="AG949">
        <v>0.99463437784099995</v>
      </c>
      <c r="AH949">
        <v>9.1797247311699998E-4</v>
      </c>
      <c r="AI949">
        <v>1.39033953269E-4</v>
      </c>
      <c r="AJ949" s="1">
        <v>1.4429770954E-5</v>
      </c>
      <c r="AK949">
        <v>2.0048986253900001</v>
      </c>
      <c r="AL949">
        <v>2.0496563016399998E-2</v>
      </c>
      <c r="AM949" s="1">
        <v>8.8855368400599999E-5</v>
      </c>
      <c r="AN949">
        <v>5.0770590628300001</v>
      </c>
      <c r="AO949">
        <v>4.17506257309E-2</v>
      </c>
      <c r="AP949">
        <v>0.26084540579299997</v>
      </c>
      <c r="AQ949">
        <v>2.42484536993E-3</v>
      </c>
      <c r="AR949">
        <v>0</v>
      </c>
      <c r="AS949">
        <v>2.9821712522300001</v>
      </c>
      <c r="AT949">
        <v>2</v>
      </c>
      <c r="AU949">
        <v>2</v>
      </c>
      <c r="AV949">
        <f t="shared" si="196"/>
        <v>1731</v>
      </c>
      <c r="AW949" s="2">
        <f t="shared" si="197"/>
        <v>6.8139124228739911E-2</v>
      </c>
      <c r="AX949" s="2">
        <f t="shared" si="198"/>
        <v>1.3241722016408011</v>
      </c>
      <c r="BC949" s="2">
        <f t="shared" si="199"/>
        <v>3.5123285506444168E-2</v>
      </c>
      <c r="BD949" s="2">
        <f t="shared" si="200"/>
        <v>3.3114225118380358E-2</v>
      </c>
      <c r="BE949" s="2">
        <f t="shared" si="201"/>
        <v>0.14092118870738027</v>
      </c>
      <c r="BF949" s="2">
        <f t="shared" si="202"/>
        <v>2.6537752942711778E-2</v>
      </c>
      <c r="BG949" s="2">
        <f t="shared" si="203"/>
        <v>1.3241722016447806</v>
      </c>
      <c r="BH949" s="2">
        <f t="shared" si="204"/>
        <v>2.0596955914003747E-3</v>
      </c>
      <c r="BI949" s="2">
        <f t="shared" si="205"/>
        <v>-6.9499429942287264E-2</v>
      </c>
      <c r="BJ949" s="2">
        <f t="shared" si="206"/>
        <v>2.8652108226710955E-2</v>
      </c>
      <c r="BK949" s="2">
        <f t="shared" si="207"/>
        <v>5.5408489791457356E-2</v>
      </c>
      <c r="BL949" s="2"/>
      <c r="BM949" s="2">
        <f t="shared" si="208"/>
        <v>-0.2075261631523844</v>
      </c>
    </row>
    <row r="950" spans="1:65" hidden="1">
      <c r="A950">
        <v>1</v>
      </c>
      <c r="B950" t="s">
        <v>473</v>
      </c>
      <c r="C950">
        <v>1732</v>
      </c>
      <c r="D950">
        <v>8.5960411537499993E-3</v>
      </c>
      <c r="E950" s="1">
        <v>3.4008877423500003E-5</v>
      </c>
      <c r="F950" s="1"/>
      <c r="G950" s="1"/>
      <c r="H950" s="1"/>
      <c r="I950" s="1"/>
      <c r="J950">
        <v>1.65485280751E-4</v>
      </c>
      <c r="K950" s="1">
        <v>1.62144395373E-5</v>
      </c>
      <c r="L950">
        <v>1.7069034332399999</v>
      </c>
      <c r="M950">
        <v>1.9793071739900001E-2</v>
      </c>
      <c r="N950" s="1">
        <v>4.8095815693399997E-5</v>
      </c>
      <c r="O950">
        <v>5.1269272670200001</v>
      </c>
      <c r="P950">
        <v>5.8650557995199998E-2</v>
      </c>
      <c r="Q950">
        <v>0.25436671966500002</v>
      </c>
      <c r="R950">
        <v>2.97480241707E-3</v>
      </c>
      <c r="S950">
        <v>0</v>
      </c>
      <c r="T950">
        <v>3.6318512782500001</v>
      </c>
      <c r="U950">
        <v>4</v>
      </c>
      <c r="V950">
        <v>3</v>
      </c>
      <c r="Z950">
        <v>1</v>
      </c>
      <c r="AA950" t="s">
        <v>473</v>
      </c>
      <c r="AB950">
        <v>1732</v>
      </c>
      <c r="AC950">
        <v>8.6017081038900003E-3</v>
      </c>
      <c r="AD950" s="1">
        <v>3.3838544903300003E-5</v>
      </c>
      <c r="AE950">
        <v>0.99999997176599997</v>
      </c>
      <c r="AF950">
        <v>0.79615250507299995</v>
      </c>
      <c r="AG950">
        <v>0.99831091766900004</v>
      </c>
      <c r="AH950">
        <v>0.94034443964100001</v>
      </c>
      <c r="AI950">
        <v>1.65611977854E-4</v>
      </c>
      <c r="AJ950" s="1">
        <v>1.6272602444E-5</v>
      </c>
      <c r="AK950">
        <v>1.7091547312299999</v>
      </c>
      <c r="AL950">
        <v>1.9797995011400001E-2</v>
      </c>
      <c r="AM950" s="1">
        <v>4.7854929133300002E-5</v>
      </c>
      <c r="AN950">
        <v>5.1167222865599999</v>
      </c>
      <c r="AO950">
        <v>5.80753320351E-2</v>
      </c>
      <c r="AP950">
        <v>0.25392355556399998</v>
      </c>
      <c r="AQ950">
        <v>2.9466899641400002E-3</v>
      </c>
      <c r="AR950">
        <v>0</v>
      </c>
      <c r="AS950">
        <v>3.33911612136</v>
      </c>
      <c r="AT950">
        <v>2</v>
      </c>
      <c r="AU950">
        <v>3</v>
      </c>
      <c r="AV950">
        <f t="shared" si="196"/>
        <v>1732</v>
      </c>
      <c r="AW950" s="2">
        <f t="shared" si="197"/>
        <v>6.5925116441873538E-4</v>
      </c>
      <c r="AX950" s="2">
        <f t="shared" si="198"/>
        <v>-5.0084722903056354E-3</v>
      </c>
      <c r="BC950" s="2">
        <f t="shared" si="199"/>
        <v>7.6560949967895435E-4</v>
      </c>
      <c r="BD950" s="2">
        <f t="shared" si="200"/>
        <v>3.587105589817056E-3</v>
      </c>
      <c r="BE950" s="2">
        <f t="shared" si="201"/>
        <v>1.3189369393479138E-3</v>
      </c>
      <c r="BF950" s="2">
        <f t="shared" si="202"/>
        <v>2.4873711188927699E-4</v>
      </c>
      <c r="BG950" s="2">
        <f t="shared" si="203"/>
        <v>-5.0084722886413503E-3</v>
      </c>
      <c r="BH950" s="2">
        <f t="shared" si="204"/>
        <v>-1.9904671801462422E-3</v>
      </c>
      <c r="BI950" s="2">
        <f t="shared" si="205"/>
        <v>-9.8076809456284289E-3</v>
      </c>
      <c r="BJ950" s="2">
        <f t="shared" si="206"/>
        <v>-1.7422251683855614E-3</v>
      </c>
      <c r="BK950" s="2">
        <f t="shared" si="207"/>
        <v>-9.4501916391774455E-3</v>
      </c>
      <c r="BL950" s="2"/>
      <c r="BM950" s="2">
        <f t="shared" si="208"/>
        <v>-8.060218727652689E-2</v>
      </c>
    </row>
    <row r="951" spans="1:65" hidden="1">
      <c r="A951">
        <v>1</v>
      </c>
      <c r="B951" t="s">
        <v>473</v>
      </c>
      <c r="C951">
        <v>1737</v>
      </c>
      <c r="D951">
        <v>9.3159104426099992E-3</v>
      </c>
      <c r="E951" s="1">
        <v>2.67018703345E-5</v>
      </c>
      <c r="F951" s="1"/>
      <c r="G951" s="1"/>
      <c r="H951" s="1"/>
      <c r="I951" s="1"/>
      <c r="J951" s="1">
        <v>9.4507136236899998E-5</v>
      </c>
      <c r="K951" s="1">
        <v>1.5863126636300002E-5</v>
      </c>
      <c r="L951">
        <v>2.0047609283600001</v>
      </c>
      <c r="M951">
        <v>2.0448380787800001E-2</v>
      </c>
      <c r="N951" s="1">
        <v>3.7762147167800002E-5</v>
      </c>
      <c r="O951">
        <v>4.7289870540800001</v>
      </c>
      <c r="P951">
        <v>3.8227646540599999E-2</v>
      </c>
      <c r="Q951">
        <v>0.24239127506200001</v>
      </c>
      <c r="R951">
        <v>2.0098944020099999E-3</v>
      </c>
      <c r="S951">
        <v>0</v>
      </c>
      <c r="T951">
        <v>4.1343240862700004</v>
      </c>
      <c r="U951">
        <v>4</v>
      </c>
      <c r="V951">
        <v>3</v>
      </c>
      <c r="Z951">
        <v>1</v>
      </c>
      <c r="AA951" t="s">
        <v>473</v>
      </c>
      <c r="AB951">
        <v>1737</v>
      </c>
      <c r="AC951">
        <v>9.8961040445099992E-3</v>
      </c>
      <c r="AD951" s="1">
        <v>7.3754385926300004E-5</v>
      </c>
      <c r="AE951">
        <v>0.185291506317</v>
      </c>
      <c r="AF951">
        <v>1.7598528540400001E-2</v>
      </c>
      <c r="AG951">
        <v>0.98913764524699999</v>
      </c>
      <c r="AH951">
        <v>2.11103671553E-3</v>
      </c>
      <c r="AI951" s="1">
        <v>9.93572396023E-5</v>
      </c>
      <c r="AJ951" s="1">
        <v>1.67430881519E-5</v>
      </c>
      <c r="AK951">
        <v>2.2622494185000002</v>
      </c>
      <c r="AL951">
        <v>2.0986415896400001E-2</v>
      </c>
      <c r="AM951">
        <v>1.04304452861E-4</v>
      </c>
      <c r="AN951">
        <v>4.7535576527599996</v>
      </c>
      <c r="AO951">
        <v>3.7208462398300002E-2</v>
      </c>
      <c r="AP951">
        <v>0.25006158231199999</v>
      </c>
      <c r="AQ951">
        <v>2.3185921623199999E-3</v>
      </c>
      <c r="AR951">
        <v>0</v>
      </c>
      <c r="AS951">
        <v>2.7863576986499998</v>
      </c>
      <c r="AT951">
        <v>2</v>
      </c>
      <c r="AU951">
        <v>2</v>
      </c>
      <c r="AV951">
        <f t="shared" si="196"/>
        <v>1737</v>
      </c>
      <c r="AW951" s="2">
        <f t="shared" si="197"/>
        <v>6.2279860403794268E-2</v>
      </c>
      <c r="AX951" s="2">
        <f t="shared" si="198"/>
        <v>1.7621430634769457</v>
      </c>
      <c r="BC951" s="2">
        <f t="shared" si="199"/>
        <v>5.1319969671309286E-2</v>
      </c>
      <c r="BD951" s="2">
        <f t="shared" si="200"/>
        <v>5.5472135838994061E-2</v>
      </c>
      <c r="BE951" s="2">
        <f t="shared" si="201"/>
        <v>0.12843850181709157</v>
      </c>
      <c r="BF951" s="2">
        <f t="shared" si="202"/>
        <v>2.6311868611181406E-2</v>
      </c>
      <c r="BG951" s="2">
        <f t="shared" si="203"/>
        <v>1.762143063462795</v>
      </c>
      <c r="BH951" s="2">
        <f t="shared" si="204"/>
        <v>5.1957424283496246E-3</v>
      </c>
      <c r="BI951" s="2">
        <f t="shared" si="205"/>
        <v>-2.666091780506457E-2</v>
      </c>
      <c r="BJ951" s="2">
        <f t="shared" si="206"/>
        <v>3.1644320729110532E-2</v>
      </c>
      <c r="BK951" s="2">
        <f t="shared" si="207"/>
        <v>0.15358904428077716</v>
      </c>
      <c r="BL951" s="2"/>
      <c r="BM951" s="2">
        <f t="shared" si="208"/>
        <v>-0.32604274834103292</v>
      </c>
    </row>
    <row r="952" spans="1:65" hidden="1">
      <c r="A952">
        <v>1</v>
      </c>
      <c r="B952" t="s">
        <v>473</v>
      </c>
      <c r="C952">
        <v>1738</v>
      </c>
      <c r="D952">
        <v>8.5972083295399997E-3</v>
      </c>
      <c r="E952" s="1">
        <v>1.0725778734E-5</v>
      </c>
      <c r="F952" s="1"/>
      <c r="G952" s="1"/>
      <c r="H952" s="1"/>
      <c r="I952" s="1"/>
      <c r="J952" s="1">
        <v>-9.1315341114300003E-5</v>
      </c>
      <c r="K952" s="1">
        <v>1.5370784274400001E-5</v>
      </c>
      <c r="L952">
        <v>1.70736699352</v>
      </c>
      <c r="M952">
        <v>1.9820597799E-2</v>
      </c>
      <c r="N952" s="1">
        <v>1.51685417527E-5</v>
      </c>
      <c r="O952">
        <v>5.1789110643400003</v>
      </c>
      <c r="P952">
        <v>1.58790371929E-2</v>
      </c>
      <c r="Q952">
        <v>0.25730316962100003</v>
      </c>
      <c r="R952">
        <v>8.1311932737299997E-4</v>
      </c>
      <c r="S952">
        <v>0</v>
      </c>
      <c r="T952">
        <v>21.444959386400001</v>
      </c>
      <c r="U952">
        <v>4</v>
      </c>
      <c r="V952">
        <v>3</v>
      </c>
      <c r="Z952">
        <v>1</v>
      </c>
      <c r="AA952" t="s">
        <v>473</v>
      </c>
      <c r="AB952">
        <v>1738</v>
      </c>
      <c r="AC952">
        <v>8.6048984270900002E-3</v>
      </c>
      <c r="AD952" s="1">
        <v>5.4623752151499999E-10</v>
      </c>
      <c r="AE952">
        <v>0.99999818371399996</v>
      </c>
      <c r="AF952">
        <v>0.59611442455399999</v>
      </c>
      <c r="AG952">
        <v>0.99999999123700001</v>
      </c>
      <c r="AH952">
        <v>0.94467650568999995</v>
      </c>
      <c r="AI952" s="1">
        <v>-9.1525846909099994E-5</v>
      </c>
      <c r="AJ952" s="1">
        <v>1.65079815028E-9</v>
      </c>
      <c r="AK952">
        <v>1.7104227973199999</v>
      </c>
      <c r="AL952">
        <v>1.9827270837500001E-2</v>
      </c>
      <c r="AM952" s="1">
        <v>7.7249651120300003E-10</v>
      </c>
      <c r="AN952">
        <v>5.1672591814300004</v>
      </c>
      <c r="AO952" s="1">
        <v>8.09312390881E-7</v>
      </c>
      <c r="AP952">
        <v>0.25681070247799997</v>
      </c>
      <c r="AQ952" s="1">
        <v>4.1448319652899998E-8</v>
      </c>
      <c r="AR952">
        <v>0</v>
      </c>
      <c r="AS952">
        <v>20.7310272241</v>
      </c>
      <c r="AT952">
        <v>2</v>
      </c>
      <c r="AU952">
        <v>2</v>
      </c>
      <c r="AV952">
        <f t="shared" si="196"/>
        <v>1738</v>
      </c>
      <c r="AW952" s="2">
        <f t="shared" si="197"/>
        <v>8.94487751748126E-4</v>
      </c>
      <c r="AX952" s="2">
        <f t="shared" si="198"/>
        <v>-0.99994907246037223</v>
      </c>
      <c r="BC952" s="2">
        <f t="shared" si="199"/>
        <v>2.3052620975975917E-3</v>
      </c>
      <c r="BD952" s="2">
        <f t="shared" si="200"/>
        <v>-0.99989260156665982</v>
      </c>
      <c r="BE952" s="2">
        <f t="shared" si="201"/>
        <v>1.7897756086404793E-3</v>
      </c>
      <c r="BF952" s="2">
        <f t="shared" si="202"/>
        <v>3.3667190907517319E-4</v>
      </c>
      <c r="BG952" s="2">
        <f t="shared" si="203"/>
        <v>-0.99994907246037246</v>
      </c>
      <c r="BH952" s="2">
        <f t="shared" si="204"/>
        <v>-2.2498712113884832E-3</v>
      </c>
      <c r="BI952" s="2">
        <f t="shared" si="205"/>
        <v>-0.99994903265348833</v>
      </c>
      <c r="BJ952" s="2">
        <f t="shared" si="206"/>
        <v>-1.9139567682957121E-3</v>
      </c>
      <c r="BK952" s="2">
        <f t="shared" si="207"/>
        <v>-0.9999490255387401</v>
      </c>
      <c r="BL952" s="2"/>
      <c r="BM952" s="2">
        <f t="shared" si="208"/>
        <v>-3.3291373951156257E-2</v>
      </c>
    </row>
    <row r="953" spans="1:65" hidden="1">
      <c r="A953">
        <v>1</v>
      </c>
      <c r="B953" t="s">
        <v>473</v>
      </c>
      <c r="C953">
        <v>1739</v>
      </c>
      <c r="D953">
        <v>8.9241714512000008E-3</v>
      </c>
      <c r="E953" s="1">
        <v>2.23976961724E-5</v>
      </c>
      <c r="F953" s="1"/>
      <c r="G953" s="1"/>
      <c r="H953" s="1"/>
      <c r="I953" s="1"/>
      <c r="J953">
        <v>1.8104892434699999E-4</v>
      </c>
      <c r="K953" s="1">
        <v>1.3989023042000001E-5</v>
      </c>
      <c r="L953">
        <v>1.8397033136900001</v>
      </c>
      <c r="M953">
        <v>2.0098022457E-2</v>
      </c>
      <c r="N953" s="1">
        <v>3.1675125692900001E-5</v>
      </c>
      <c r="O953">
        <v>4.9846168618200002</v>
      </c>
      <c r="P953">
        <v>3.5635724254600001E-2</v>
      </c>
      <c r="Q953">
        <v>0.25111638086499999</v>
      </c>
      <c r="R953">
        <v>1.83837225498E-3</v>
      </c>
      <c r="S953">
        <v>0</v>
      </c>
      <c r="T953">
        <v>3.6211709434600001</v>
      </c>
      <c r="U953">
        <v>4</v>
      </c>
      <c r="V953">
        <v>3</v>
      </c>
      <c r="Z953">
        <v>1</v>
      </c>
      <c r="AA953" t="s">
        <v>473</v>
      </c>
      <c r="AB953">
        <v>1739</v>
      </c>
      <c r="AC953">
        <v>8.9303913171899993E-3</v>
      </c>
      <c r="AD953" s="1">
        <v>2.2414344741400001E-5</v>
      </c>
      <c r="AE953">
        <v>0.99976321962600001</v>
      </c>
      <c r="AF953">
        <v>0.64533077073400003</v>
      </c>
      <c r="AG953">
        <v>0.75204087361100003</v>
      </c>
      <c r="AH953">
        <v>0.81964071630400004</v>
      </c>
      <c r="AI953">
        <v>1.81132520255E-4</v>
      </c>
      <c r="AJ953" s="1">
        <v>1.39963203514E-5</v>
      </c>
      <c r="AK953">
        <v>1.8422686376999999</v>
      </c>
      <c r="AL953">
        <v>2.01035472654E-2</v>
      </c>
      <c r="AM953" s="1">
        <v>3.1698670325000003E-5</v>
      </c>
      <c r="AN953">
        <v>4.9840409963000001</v>
      </c>
      <c r="AO953">
        <v>3.5630705487200001E-2</v>
      </c>
      <c r="AP953">
        <v>0.25115639195</v>
      </c>
      <c r="AQ953">
        <v>1.8386607043900001E-3</v>
      </c>
      <c r="AR953">
        <v>0</v>
      </c>
      <c r="AS953">
        <v>3.5738754909199999</v>
      </c>
      <c r="AT953">
        <v>2</v>
      </c>
      <c r="AU953">
        <v>3</v>
      </c>
      <c r="AV953">
        <f t="shared" si="196"/>
        <v>1739</v>
      </c>
      <c r="AW953" s="2">
        <f t="shared" si="197"/>
        <v>6.9696845516813936E-4</v>
      </c>
      <c r="AX953" s="2">
        <f t="shared" si="198"/>
        <v>7.4331613715324085E-4</v>
      </c>
      <c r="BC953" s="2">
        <f t="shared" si="199"/>
        <v>4.6173103928409117E-4</v>
      </c>
      <c r="BD953" s="2">
        <f t="shared" si="200"/>
        <v>5.2164539139656527E-4</v>
      </c>
      <c r="BE953" s="2">
        <f t="shared" si="201"/>
        <v>1.3944226718026888E-3</v>
      </c>
      <c r="BF953" s="2">
        <f t="shared" si="202"/>
        <v>2.7489313497484295E-4</v>
      </c>
      <c r="BG953" s="2">
        <f t="shared" si="203"/>
        <v>7.4331613797760173E-4</v>
      </c>
      <c r="BH953" s="2">
        <f t="shared" si="204"/>
        <v>-1.1552854230602697E-4</v>
      </c>
      <c r="BI953" s="2">
        <f t="shared" si="205"/>
        <v>-1.4083528551695807E-4</v>
      </c>
      <c r="BJ953" s="2">
        <f t="shared" si="206"/>
        <v>1.5933283548524629E-4</v>
      </c>
      <c r="BK953" s="2">
        <f t="shared" si="207"/>
        <v>1.5690478858060143E-4</v>
      </c>
      <c r="BL953" s="2"/>
      <c r="BM953" s="2">
        <f t="shared" si="208"/>
        <v>-1.3060817420237498E-2</v>
      </c>
    </row>
    <row r="954" spans="1:65" hidden="1">
      <c r="A954">
        <v>1</v>
      </c>
      <c r="B954" t="s">
        <v>473</v>
      </c>
      <c r="C954">
        <v>1740</v>
      </c>
      <c r="D954">
        <v>8.6329534088999994E-3</v>
      </c>
      <c r="E954" s="1">
        <v>3.5442012553299997E-5</v>
      </c>
      <c r="F954" s="1"/>
      <c r="G954" s="1"/>
      <c r="H954" s="1"/>
      <c r="I954" s="1"/>
      <c r="J954">
        <v>2.3364253110199999E-4</v>
      </c>
      <c r="K954" s="1">
        <v>1.68104410726E-5</v>
      </c>
      <c r="L954">
        <v>1.72159413334</v>
      </c>
      <c r="M954">
        <v>1.9809541186999999E-2</v>
      </c>
      <c r="N954" s="1">
        <v>5.0122574830600002E-5</v>
      </c>
      <c r="O954">
        <v>5.1201229668200003</v>
      </c>
      <c r="P954">
        <v>6.0920240379399998E-2</v>
      </c>
      <c r="Q954">
        <v>0.25424050489599997</v>
      </c>
      <c r="R954">
        <v>3.0926470166400002E-3</v>
      </c>
      <c r="S954">
        <v>0</v>
      </c>
      <c r="T954">
        <v>5.4201580166400003</v>
      </c>
      <c r="U954">
        <v>4</v>
      </c>
      <c r="V954">
        <v>3</v>
      </c>
      <c r="Z954">
        <v>1</v>
      </c>
      <c r="AA954" t="s">
        <v>473</v>
      </c>
      <c r="AB954">
        <v>1740</v>
      </c>
      <c r="AC954">
        <v>8.6405385839900001E-3</v>
      </c>
      <c r="AD954" s="1">
        <v>4.16618146065E-11</v>
      </c>
      <c r="AE954">
        <v>0.99999940965099998</v>
      </c>
      <c r="AF954">
        <v>0.59824428994300005</v>
      </c>
      <c r="AG954">
        <v>0.99999999987900001</v>
      </c>
      <c r="AH954">
        <v>0.71805455981800004</v>
      </c>
      <c r="AI954">
        <v>2.33815580254E-4</v>
      </c>
      <c r="AJ954" s="1">
        <v>1.2852131128799999E-10</v>
      </c>
      <c r="AK954">
        <v>1.7246207521900001</v>
      </c>
      <c r="AL954">
        <v>1.9816154191899998E-2</v>
      </c>
      <c r="AM954" s="1">
        <v>5.8918703249600001E-11</v>
      </c>
      <c r="AN954">
        <v>5.1162994695100004</v>
      </c>
      <c r="AO954" s="1">
        <v>7.1516525146399999E-8</v>
      </c>
      <c r="AP954">
        <v>0.25413545808499999</v>
      </c>
      <c r="AQ954" s="1">
        <v>3.63182302243E-9</v>
      </c>
      <c r="AR954">
        <v>0</v>
      </c>
      <c r="AS954">
        <v>5.34243170405</v>
      </c>
      <c r="AT954">
        <v>2</v>
      </c>
      <c r="AU954">
        <v>2</v>
      </c>
      <c r="AV954">
        <f t="shared" si="196"/>
        <v>1740</v>
      </c>
      <c r="AW954" s="2">
        <f t="shared" si="197"/>
        <v>8.7863037488200796E-4</v>
      </c>
      <c r="AX954" s="2">
        <f t="shared" si="198"/>
        <v>-0.99999882450765043</v>
      </c>
      <c r="BC954" s="2">
        <f t="shared" si="199"/>
        <v>7.4065775260949765E-4</v>
      </c>
      <c r="BD954" s="2">
        <f t="shared" si="200"/>
        <v>-0.99999235467345948</v>
      </c>
      <c r="BE954" s="2">
        <f t="shared" si="201"/>
        <v>1.7580327391847447E-3</v>
      </c>
      <c r="BF954" s="2">
        <f t="shared" si="202"/>
        <v>3.3382928143431152E-4</v>
      </c>
      <c r="BG954" s="2">
        <f t="shared" si="203"/>
        <v>-0.99999882450765054</v>
      </c>
      <c r="BH954" s="2">
        <f t="shared" si="204"/>
        <v>-7.4675888348335357E-4</v>
      </c>
      <c r="BI954" s="2">
        <f t="shared" si="205"/>
        <v>-0.99999882606298496</v>
      </c>
      <c r="BJ954" s="2">
        <f t="shared" si="206"/>
        <v>-4.1317889548306839E-4</v>
      </c>
      <c r="BK954" s="2">
        <f t="shared" si="207"/>
        <v>-0.99999882565873088</v>
      </c>
      <c r="BL954" s="2"/>
      <c r="BM954" s="2">
        <f t="shared" si="208"/>
        <v>-1.4340229999084688E-2</v>
      </c>
    </row>
    <row r="955" spans="1:65" hidden="1">
      <c r="A955">
        <v>1</v>
      </c>
      <c r="B955" t="s">
        <v>473</v>
      </c>
      <c r="C955">
        <v>1741</v>
      </c>
      <c r="D955">
        <v>8.9828069711099991E-3</v>
      </c>
      <c r="E955" s="1">
        <v>3.0886072748399998E-5</v>
      </c>
      <c r="F955" s="1"/>
      <c r="G955" s="1"/>
      <c r="H955" s="1"/>
      <c r="I955" s="1"/>
      <c r="J955">
        <v>3.98998694558E-4</v>
      </c>
      <c r="K955" s="1">
        <v>1.47150795475E-5</v>
      </c>
      <c r="L955">
        <v>1.8639579669499999</v>
      </c>
      <c r="M955">
        <v>2.0146973266600001E-2</v>
      </c>
      <c r="N955" s="1">
        <v>4.3679502969299998E-5</v>
      </c>
      <c r="O955">
        <v>4.9562735728899998</v>
      </c>
      <c r="P955">
        <v>4.89308659706E-2</v>
      </c>
      <c r="Q955">
        <v>0.25029663708299998</v>
      </c>
      <c r="R955">
        <v>2.5299392499500001E-3</v>
      </c>
      <c r="S955">
        <v>0</v>
      </c>
      <c r="T955">
        <v>2.3913403909399999</v>
      </c>
      <c r="U955">
        <v>4</v>
      </c>
      <c r="V955">
        <v>3</v>
      </c>
      <c r="Z955">
        <v>1</v>
      </c>
      <c r="AA955" t="s">
        <v>473</v>
      </c>
      <c r="AB955">
        <v>1741</v>
      </c>
      <c r="AC955">
        <v>9.3478500951699999E-3</v>
      </c>
      <c r="AD955" s="1">
        <v>6.5075681290500004E-5</v>
      </c>
      <c r="AE955">
        <v>0.142011843197</v>
      </c>
      <c r="AF955">
        <v>2.4018925793199999E-2</v>
      </c>
      <c r="AG955">
        <v>0.99604928414500005</v>
      </c>
      <c r="AH955">
        <v>1.1341482489400001E-3</v>
      </c>
      <c r="AI955">
        <v>4.08508675564E-4</v>
      </c>
      <c r="AJ955" s="1">
        <v>1.5169183044400001E-5</v>
      </c>
      <c r="AK955">
        <v>2.01853116238</v>
      </c>
      <c r="AL955">
        <v>2.0476413069299999E-2</v>
      </c>
      <c r="AM955" s="1">
        <v>9.2030911061599994E-5</v>
      </c>
      <c r="AN955">
        <v>4.9624152814400002</v>
      </c>
      <c r="AO955">
        <v>4.4879716638999999E-2</v>
      </c>
      <c r="AP955">
        <v>0.25470467813499997</v>
      </c>
      <c r="AQ955">
        <v>2.57230268524E-3</v>
      </c>
      <c r="AR955">
        <v>0</v>
      </c>
      <c r="AS955">
        <v>2.07809347842</v>
      </c>
      <c r="AT955">
        <v>2</v>
      </c>
      <c r="AU955">
        <v>2</v>
      </c>
      <c r="AV955">
        <f t="shared" si="196"/>
        <v>1741</v>
      </c>
      <c r="AW955" s="2">
        <f t="shared" si="197"/>
        <v>4.0637979334748262E-2</v>
      </c>
      <c r="AX955" s="2">
        <f t="shared" si="198"/>
        <v>1.1069587519465758</v>
      </c>
      <c r="BC955" s="2">
        <f t="shared" si="199"/>
        <v>2.3834616843884431E-2</v>
      </c>
      <c r="BD955" s="2">
        <f t="shared" si="200"/>
        <v>3.0859737824329346E-2</v>
      </c>
      <c r="BE955" s="2">
        <f t="shared" si="201"/>
        <v>8.2927404035257626E-2</v>
      </c>
      <c r="BF955" s="2">
        <f t="shared" si="202"/>
        <v>1.6351826070377953E-2</v>
      </c>
      <c r="BG955" s="2">
        <f t="shared" si="203"/>
        <v>1.1069587519410107</v>
      </c>
      <c r="BH955" s="2">
        <f t="shared" si="204"/>
        <v>1.2391786812565263E-3</v>
      </c>
      <c r="BI955" s="2">
        <f t="shared" si="205"/>
        <v>-8.2793329961381126E-2</v>
      </c>
      <c r="BJ955" s="2">
        <f t="shared" si="206"/>
        <v>1.7611267587819224E-2</v>
      </c>
      <c r="BK955" s="2">
        <f t="shared" si="207"/>
        <v>1.6744842901202928E-2</v>
      </c>
      <c r="BL955" s="2"/>
      <c r="BM955" s="2">
        <f t="shared" si="208"/>
        <v>-0.13099218902787288</v>
      </c>
    </row>
    <row r="956" spans="1:65" hidden="1">
      <c r="A956">
        <v>1</v>
      </c>
      <c r="B956" t="s">
        <v>473</v>
      </c>
      <c r="C956">
        <v>1742</v>
      </c>
      <c r="D956">
        <v>8.3727608087900002E-3</v>
      </c>
      <c r="E956" s="1">
        <v>2.52992485206E-5</v>
      </c>
      <c r="F956" s="1"/>
      <c r="G956" s="1"/>
      <c r="H956" s="1"/>
      <c r="I956" s="1"/>
      <c r="J956">
        <v>1.03271282278E-4</v>
      </c>
      <c r="K956" s="1">
        <v>2.0282689728099999E-5</v>
      </c>
      <c r="L956">
        <v>1.61938215427</v>
      </c>
      <c r="M956">
        <v>1.9567498829699999E-2</v>
      </c>
      <c r="N956" s="1">
        <v>3.5778540375699999E-5</v>
      </c>
      <c r="O956">
        <v>5.1868058543300002</v>
      </c>
      <c r="P956">
        <v>4.4326569533699997E-2</v>
      </c>
      <c r="Q956">
        <v>0.25440476597900002</v>
      </c>
      <c r="R956">
        <v>2.2233554250399999E-3</v>
      </c>
      <c r="S956">
        <v>0</v>
      </c>
      <c r="T956">
        <v>6.4947279893100003</v>
      </c>
      <c r="U956">
        <v>4</v>
      </c>
      <c r="V956">
        <v>3</v>
      </c>
      <c r="Z956">
        <v>1</v>
      </c>
      <c r="AA956" t="s">
        <v>473</v>
      </c>
      <c r="AB956">
        <v>1742</v>
      </c>
      <c r="AC956">
        <v>9.0102656902100002E-3</v>
      </c>
      <c r="AD956" s="1">
        <v>8.9245466370099999E-5</v>
      </c>
      <c r="AE956">
        <v>0.110806142713</v>
      </c>
      <c r="AF956">
        <v>1.6357309567299999E-2</v>
      </c>
      <c r="AG956">
        <v>0.995064979327</v>
      </c>
      <c r="AH956">
        <v>1.13979678068E-3</v>
      </c>
      <c r="AI956">
        <v>1.066181859E-4</v>
      </c>
      <c r="AJ956" s="1">
        <v>2.0950749017099999E-5</v>
      </c>
      <c r="AK956">
        <v>1.8753709083700001</v>
      </c>
      <c r="AL956">
        <v>2.01258673977E-2</v>
      </c>
      <c r="AM956">
        <v>1.2621214892099999E-4</v>
      </c>
      <c r="AN956">
        <v>5.1994069607300002</v>
      </c>
      <c r="AO956">
        <v>4.3955096845199999E-2</v>
      </c>
      <c r="AP956">
        <v>0.26230003732200002</v>
      </c>
      <c r="AQ956">
        <v>2.7609503183999998E-3</v>
      </c>
      <c r="AR956">
        <v>0</v>
      </c>
      <c r="AS956">
        <v>6.0897827016199999</v>
      </c>
      <c r="AT956">
        <v>2</v>
      </c>
      <c r="AU956">
        <v>2</v>
      </c>
      <c r="AV956">
        <f t="shared" si="196"/>
        <v>1742</v>
      </c>
      <c r="AW956" s="2">
        <f t="shared" si="197"/>
        <v>7.614034318891881E-2</v>
      </c>
      <c r="AX956" s="2">
        <f t="shared" si="198"/>
        <v>2.5275935685374833</v>
      </c>
      <c r="BC956" s="2">
        <f t="shared" si="199"/>
        <v>3.2408851213741471E-2</v>
      </c>
      <c r="BD956" s="2">
        <f t="shared" si="200"/>
        <v>3.293741106114044E-2</v>
      </c>
      <c r="BE956" s="2">
        <f t="shared" si="201"/>
        <v>0.15807803823514227</v>
      </c>
      <c r="BF956" s="2">
        <f t="shared" si="202"/>
        <v>2.8535510483971342E-2</v>
      </c>
      <c r="BG956" s="2">
        <f t="shared" si="203"/>
        <v>2.5275935685380979</v>
      </c>
      <c r="BH956" s="2">
        <f t="shared" si="204"/>
        <v>2.4294540327705672E-3</v>
      </c>
      <c r="BI956" s="2">
        <f t="shared" si="205"/>
        <v>-8.3803617651390678E-3</v>
      </c>
      <c r="BJ956" s="2">
        <f t="shared" si="206"/>
        <v>3.1034290228869839E-2</v>
      </c>
      <c r="BK956" s="2">
        <f t="shared" si="207"/>
        <v>0.24179440106852376</v>
      </c>
      <c r="BL956" s="2"/>
      <c r="BM956" s="2">
        <f t="shared" si="208"/>
        <v>-6.2349845652738684E-2</v>
      </c>
    </row>
    <row r="957" spans="1:65" hidden="1">
      <c r="A957">
        <v>1</v>
      </c>
      <c r="B957" t="s">
        <v>473</v>
      </c>
      <c r="C957">
        <v>1743</v>
      </c>
      <c r="D957">
        <v>9.0195857717299995E-3</v>
      </c>
      <c r="E957" s="1">
        <v>2.9569647155200001E-5</v>
      </c>
      <c r="F957" s="1"/>
      <c r="G957" s="1"/>
      <c r="H957" s="1"/>
      <c r="I957" s="1"/>
      <c r="J957">
        <v>5.1225514381699996E-4</v>
      </c>
      <c r="K957" s="1">
        <v>1.52493371464E-5</v>
      </c>
      <c r="L957">
        <v>1.8792526250999999</v>
      </c>
      <c r="M957">
        <v>2.0175082741400001E-2</v>
      </c>
      <c r="N957" s="1">
        <v>4.18177960415E-5</v>
      </c>
      <c r="O957">
        <v>4.9323632634500001</v>
      </c>
      <c r="P957">
        <v>4.6273643177499997E-2</v>
      </c>
      <c r="Q957">
        <v>0.249436677533</v>
      </c>
      <c r="R957">
        <v>2.3965580677500001E-3</v>
      </c>
      <c r="S957">
        <v>0</v>
      </c>
      <c r="T957">
        <v>2.8640302909500002</v>
      </c>
      <c r="U957">
        <v>4</v>
      </c>
      <c r="V957">
        <v>3</v>
      </c>
      <c r="Z957">
        <v>1</v>
      </c>
      <c r="AA957" t="s">
        <v>473</v>
      </c>
      <c r="AB957">
        <v>1743</v>
      </c>
      <c r="AC957">
        <v>9.0297864881799996E-3</v>
      </c>
      <c r="AD957" s="1">
        <v>2.95183676376E-5</v>
      </c>
      <c r="AE957">
        <v>0.99998869377699995</v>
      </c>
      <c r="AF957">
        <v>0.849714141541</v>
      </c>
      <c r="AG957">
        <v>0.96857183835100003</v>
      </c>
      <c r="AH957">
        <v>0.98428204786100004</v>
      </c>
      <c r="AI957">
        <v>5.1273835993299996E-4</v>
      </c>
      <c r="AJ957" s="1">
        <v>1.5242381664900001E-5</v>
      </c>
      <c r="AK957">
        <v>1.88350571691</v>
      </c>
      <c r="AL957">
        <v>2.0184206614899999E-2</v>
      </c>
      <c r="AM957" s="1">
        <v>4.1745275852199997E-5</v>
      </c>
      <c r="AN957">
        <v>4.9298080345299997</v>
      </c>
      <c r="AO957">
        <v>4.6113045743700003E-2</v>
      </c>
      <c r="AP957">
        <v>0.24942020143999999</v>
      </c>
      <c r="AQ957">
        <v>2.3894063706200001E-3</v>
      </c>
      <c r="AR957">
        <v>0</v>
      </c>
      <c r="AS957">
        <v>2.8078896020399999</v>
      </c>
      <c r="AT957">
        <v>2</v>
      </c>
      <c r="AU957">
        <v>3</v>
      </c>
      <c r="AV957">
        <f t="shared" si="196"/>
        <v>1743</v>
      </c>
      <c r="AW957" s="2">
        <f t="shared" si="197"/>
        <v>1.1309517652099022E-3</v>
      </c>
      <c r="AX957" s="2">
        <f t="shared" si="198"/>
        <v>-1.7341944369797127E-3</v>
      </c>
      <c r="BC957" s="2">
        <f t="shared" si="199"/>
        <v>9.4331139829926017E-4</v>
      </c>
      <c r="BD957" s="2">
        <f t="shared" si="200"/>
        <v>-4.561169730345426E-4</v>
      </c>
      <c r="BE957" s="2">
        <f t="shared" si="201"/>
        <v>2.2631825829024935E-3</v>
      </c>
      <c r="BF957" s="2">
        <f t="shared" si="202"/>
        <v>4.5223475001048095E-4</v>
      </c>
      <c r="BG957" s="2">
        <f t="shared" si="203"/>
        <v>-1.7341944378903643E-3</v>
      </c>
      <c r="BH957" s="2">
        <f t="shared" si="204"/>
        <v>-5.1805367600055651E-4</v>
      </c>
      <c r="BI957" s="2">
        <f t="shared" si="205"/>
        <v>-3.4706027615755771E-3</v>
      </c>
      <c r="BJ957" s="2">
        <f t="shared" si="206"/>
        <v>-6.6053209026696138E-5</v>
      </c>
      <c r="BK957" s="2">
        <f t="shared" si="207"/>
        <v>-2.9841534933949189E-3</v>
      </c>
      <c r="BL957" s="2"/>
      <c r="BM957" s="2">
        <f t="shared" si="208"/>
        <v>-1.9601988529031354E-2</v>
      </c>
    </row>
    <row r="958" spans="1:65" hidden="1">
      <c r="A958">
        <v>1</v>
      </c>
      <c r="B958" t="s">
        <v>473</v>
      </c>
      <c r="C958">
        <v>1744</v>
      </c>
      <c r="D958">
        <v>8.6970647150299996E-3</v>
      </c>
      <c r="E958" s="1">
        <v>2.9809320896500001E-5</v>
      </c>
      <c r="F958" s="1"/>
      <c r="G958" s="1"/>
      <c r="H958" s="1"/>
      <c r="I958" s="1"/>
      <c r="J958">
        <v>1.4655555143200001E-4</v>
      </c>
      <c r="K958" s="1">
        <v>2.0166060881800001E-5</v>
      </c>
      <c r="L958">
        <v>1.74725939059</v>
      </c>
      <c r="M958">
        <v>1.9840193968600001E-2</v>
      </c>
      <c r="N958" s="1">
        <v>4.2156745896899998E-5</v>
      </c>
      <c r="O958">
        <v>4.9809666534000003</v>
      </c>
      <c r="P958">
        <v>4.9038205175600001E-2</v>
      </c>
      <c r="Q958">
        <v>0.247713389654</v>
      </c>
      <c r="R958">
        <v>2.4949201570399998E-3</v>
      </c>
      <c r="S958">
        <v>0</v>
      </c>
      <c r="T958">
        <v>6.6555984447599998</v>
      </c>
      <c r="U958">
        <v>4</v>
      </c>
      <c r="V958">
        <v>3</v>
      </c>
      <c r="Z958">
        <v>1</v>
      </c>
      <c r="AA958" t="s">
        <v>473</v>
      </c>
      <c r="AB958">
        <v>1744</v>
      </c>
      <c r="AC958">
        <v>8.6968168826699992E-3</v>
      </c>
      <c r="AD958" s="1">
        <v>4.6240369075700004E-9</v>
      </c>
      <c r="AE958">
        <v>0.99988719710200002</v>
      </c>
      <c r="AF958">
        <v>0.66139454217799998</v>
      </c>
      <c r="AG958" s="1">
        <v>2.8555050934899999E-8</v>
      </c>
      <c r="AH958">
        <v>0.57337113397899997</v>
      </c>
      <c r="AI958">
        <v>1.4657543374700001E-4</v>
      </c>
      <c r="AJ958" s="1">
        <v>1.42534694336E-8</v>
      </c>
      <c r="AK958">
        <v>1.74715981187</v>
      </c>
      <c r="AL958">
        <v>1.9839976693E-2</v>
      </c>
      <c r="AM958" s="1">
        <v>6.5393757076000003E-9</v>
      </c>
      <c r="AN958">
        <v>4.9787806747500003</v>
      </c>
      <c r="AO958" s="1">
        <v>7.6061399969499997E-6</v>
      </c>
      <c r="AP958">
        <v>0.247601964994</v>
      </c>
      <c r="AQ958" s="1">
        <v>3.8696806808499998E-7</v>
      </c>
      <c r="AR958">
        <v>0</v>
      </c>
      <c r="AS958">
        <v>6.4105303978799997</v>
      </c>
      <c r="AT958">
        <v>2</v>
      </c>
      <c r="AU958">
        <v>2</v>
      </c>
      <c r="AV958">
        <f t="shared" si="196"/>
        <v>1744</v>
      </c>
      <c r="AW958" s="2">
        <f t="shared" si="197"/>
        <v>-2.8496092431296632E-5</v>
      </c>
      <c r="AX958" s="2">
        <f t="shared" si="198"/>
        <v>-0.99984487949512091</v>
      </c>
      <c r="BC958" s="2">
        <f t="shared" si="199"/>
        <v>1.35664018222004E-4</v>
      </c>
      <c r="BD958" s="2">
        <f t="shared" si="200"/>
        <v>-0.99929319516006898</v>
      </c>
      <c r="BE958" s="2">
        <f t="shared" si="201"/>
        <v>-5.6991377774978343E-5</v>
      </c>
      <c r="BF958" s="2">
        <f t="shared" si="202"/>
        <v>-1.0951284062307895E-5</v>
      </c>
      <c r="BG958" s="2">
        <f t="shared" si="203"/>
        <v>-0.99984487949512069</v>
      </c>
      <c r="BH958" s="2">
        <f t="shared" si="204"/>
        <v>-4.3886634906657837E-4</v>
      </c>
      <c r="BI958" s="2">
        <f t="shared" si="205"/>
        <v>-0.99984489358919815</v>
      </c>
      <c r="BJ958" s="2">
        <f t="shared" si="206"/>
        <v>-4.4981282665274247E-4</v>
      </c>
      <c r="BK958" s="2">
        <f t="shared" si="207"/>
        <v>-0.99984489761446149</v>
      </c>
      <c r="BL958" s="2"/>
      <c r="BM958" s="2">
        <f t="shared" si="208"/>
        <v>-3.6821339044717155E-2</v>
      </c>
    </row>
    <row r="959" spans="1:65" hidden="1">
      <c r="A959">
        <v>1</v>
      </c>
      <c r="B959" t="s">
        <v>473</v>
      </c>
      <c r="C959">
        <v>1776</v>
      </c>
      <c r="D959">
        <v>8.9174942379900007E-3</v>
      </c>
      <c r="E959" s="1">
        <v>2.4985818340500001E-5</v>
      </c>
      <c r="F959" s="1"/>
      <c r="G959" s="1"/>
      <c r="H959" s="1"/>
      <c r="I959" s="1"/>
      <c r="J959">
        <v>-2.3069007342099999E-4</v>
      </c>
      <c r="K959" s="1">
        <v>1.3251607133399999E-5</v>
      </c>
      <c r="L959">
        <v>1.8369513504999999</v>
      </c>
      <c r="M959">
        <v>2.01063539018E-2</v>
      </c>
      <c r="N959" s="1">
        <v>3.53352831642E-5</v>
      </c>
      <c r="O959">
        <v>5.0567493161800003</v>
      </c>
      <c r="P959">
        <v>4.0457685986800003E-2</v>
      </c>
      <c r="Q959">
        <v>0.254855893542</v>
      </c>
      <c r="R959">
        <v>2.0876447251799999E-3</v>
      </c>
      <c r="S959">
        <v>0</v>
      </c>
      <c r="T959">
        <v>5.4059365639500001</v>
      </c>
      <c r="U959">
        <v>4</v>
      </c>
      <c r="V959">
        <v>3</v>
      </c>
      <c r="Z959">
        <v>1</v>
      </c>
      <c r="AA959" t="s">
        <v>473</v>
      </c>
      <c r="AB959">
        <v>1776</v>
      </c>
      <c r="AC959">
        <v>8.9140068682000001E-3</v>
      </c>
      <c r="AD959" s="1">
        <v>6.7425952414899996E-10</v>
      </c>
      <c r="AE959">
        <v>0.99999990252399995</v>
      </c>
      <c r="AF959">
        <v>2.5654546717400001E-4</v>
      </c>
      <c r="AG959">
        <v>5.0937545553500002E-3</v>
      </c>
      <c r="AH959">
        <v>0.50098796820199998</v>
      </c>
      <c r="AI959">
        <v>-2.30626941127E-4</v>
      </c>
      <c r="AJ959" s="1">
        <v>2.0488018571299999E-9</v>
      </c>
      <c r="AK959">
        <v>1.83551487611</v>
      </c>
      <c r="AL959">
        <v>2.0103260858600001E-2</v>
      </c>
      <c r="AM959" s="1">
        <v>9.5354696361100008E-10</v>
      </c>
      <c r="AN959">
        <v>5.0564483875599997</v>
      </c>
      <c r="AO959" s="1">
        <v>1.0906733622900001E-6</v>
      </c>
      <c r="AP959">
        <v>0.254801523797</v>
      </c>
      <c r="AQ959" s="1">
        <v>5.6273716674199997E-8</v>
      </c>
      <c r="AR959">
        <v>0</v>
      </c>
      <c r="AS959">
        <v>5.4013680121699998</v>
      </c>
      <c r="AT959">
        <v>2</v>
      </c>
      <c r="AU959">
        <v>2</v>
      </c>
      <c r="AV959">
        <f t="shared" si="196"/>
        <v>1776</v>
      </c>
      <c r="AW959" s="2">
        <f t="shared" si="197"/>
        <v>-3.9107059639510234E-4</v>
      </c>
      <c r="AX959" s="2">
        <f t="shared" si="198"/>
        <v>-0.99997301431095986</v>
      </c>
      <c r="BC959" s="2">
        <f t="shared" si="199"/>
        <v>-2.7366714598410952E-4</v>
      </c>
      <c r="BD959" s="2">
        <f t="shared" si="200"/>
        <v>-0.99984539219760249</v>
      </c>
      <c r="BE959" s="2">
        <f t="shared" si="201"/>
        <v>-7.819882598463743E-4</v>
      </c>
      <c r="BF959" s="2">
        <f t="shared" si="202"/>
        <v>-1.538341170708919E-4</v>
      </c>
      <c r="BG959" s="2">
        <f t="shared" si="203"/>
        <v>-0.99997301431095997</v>
      </c>
      <c r="BH959" s="2">
        <f t="shared" si="204"/>
        <v>-5.951029034359356E-5</v>
      </c>
      <c r="BI959" s="2">
        <f t="shared" si="205"/>
        <v>-0.99997304162767375</v>
      </c>
      <c r="BJ959" s="2">
        <f t="shared" si="206"/>
        <v>-2.1333524700712723E-4</v>
      </c>
      <c r="BK959" s="2">
        <f t="shared" si="207"/>
        <v>-0.99997304439975077</v>
      </c>
      <c r="BL959" s="2"/>
      <c r="BM959" s="2">
        <f t="shared" si="208"/>
        <v>-8.450990362088381E-4</v>
      </c>
    </row>
    <row r="960" spans="1:65" hidden="1">
      <c r="A960">
        <v>1</v>
      </c>
      <c r="B960" t="s">
        <v>473</v>
      </c>
      <c r="C960">
        <v>1777</v>
      </c>
      <c r="D960">
        <v>8.5800120272299992E-3</v>
      </c>
      <c r="E960" s="1">
        <v>2.80144892376E-5</v>
      </c>
      <c r="F960" s="1"/>
      <c r="G960" s="1"/>
      <c r="H960" s="1"/>
      <c r="I960" s="1"/>
      <c r="J960">
        <v>-1.93828913884E-4</v>
      </c>
      <c r="K960" s="1">
        <v>1.3393714408000001E-5</v>
      </c>
      <c r="L960">
        <v>1.70054360755</v>
      </c>
      <c r="M960">
        <v>1.9891455059600001E-2</v>
      </c>
      <c r="N960" s="1">
        <v>3.96184706228E-5</v>
      </c>
      <c r="O960">
        <v>5.2148247832800001</v>
      </c>
      <c r="P960">
        <v>4.8495605651099997E-2</v>
      </c>
      <c r="Q960">
        <v>0.26001368597899999</v>
      </c>
      <c r="R960">
        <v>2.4728507667300002E-3</v>
      </c>
      <c r="S960">
        <v>0</v>
      </c>
      <c r="T960">
        <v>1.9414715863500001</v>
      </c>
      <c r="U960">
        <v>4</v>
      </c>
      <c r="V960">
        <v>3</v>
      </c>
      <c r="Z960">
        <v>1</v>
      </c>
      <c r="AA960" t="s">
        <v>473</v>
      </c>
      <c r="AB960">
        <v>1777</v>
      </c>
      <c r="AC960">
        <v>8.5797740063700001E-3</v>
      </c>
      <c r="AD960" s="1">
        <v>2.7899396264999999E-5</v>
      </c>
      <c r="AE960">
        <v>0.99997011847399997</v>
      </c>
      <c r="AF960">
        <v>0.450428335997</v>
      </c>
      <c r="AG960">
        <v>1.1029809327600001E-2</v>
      </c>
      <c r="AH960">
        <v>0.50541817056000005</v>
      </c>
      <c r="AI960">
        <v>-1.9381623006700001E-4</v>
      </c>
      <c r="AJ960" s="1">
        <v>1.3388689521999999E-5</v>
      </c>
      <c r="AK960">
        <v>1.7004492582099999</v>
      </c>
      <c r="AL960">
        <v>1.9891249724800001E-2</v>
      </c>
      <c r="AM960" s="1">
        <v>3.9455704579899999E-5</v>
      </c>
      <c r="AN960">
        <v>5.2153709068699996</v>
      </c>
      <c r="AO960">
        <v>4.83164282778E-2</v>
      </c>
      <c r="AP960">
        <v>0.26003823162400003</v>
      </c>
      <c r="AQ960">
        <v>2.46365643032E-3</v>
      </c>
      <c r="AR960">
        <v>0</v>
      </c>
      <c r="AS960">
        <v>1.96009462216</v>
      </c>
      <c r="AT960">
        <v>2</v>
      </c>
      <c r="AU960">
        <v>3</v>
      </c>
      <c r="AV960">
        <f t="shared" si="196"/>
        <v>1777</v>
      </c>
      <c r="AW960" s="2">
        <f t="shared" si="197"/>
        <v>-2.7741320087165717E-5</v>
      </c>
      <c r="AX960" s="2">
        <f t="shared" si="198"/>
        <v>-4.1083373544261404E-3</v>
      </c>
      <c r="BC960" s="2">
        <f t="shared" si="199"/>
        <v>-6.5438209118668365E-5</v>
      </c>
      <c r="BD960" s="2">
        <f t="shared" si="200"/>
        <v>-3.7516747385625597E-4</v>
      </c>
      <c r="BE960" s="2">
        <f t="shared" si="201"/>
        <v>-5.5481870374384462E-5</v>
      </c>
      <c r="BF960" s="2">
        <f t="shared" si="202"/>
        <v>-1.0322764191188459E-5</v>
      </c>
      <c r="BG960" s="2">
        <f t="shared" si="203"/>
        <v>-4.1083373573317849E-3</v>
      </c>
      <c r="BH960" s="2">
        <f t="shared" si="204"/>
        <v>1.0472520414310152E-4</v>
      </c>
      <c r="BI960" s="2">
        <f t="shared" si="205"/>
        <v>-3.6947135909402443E-3</v>
      </c>
      <c r="BJ960" s="2">
        <f t="shared" si="206"/>
        <v>9.4401357788615541E-5</v>
      </c>
      <c r="BK960" s="2">
        <f t="shared" si="207"/>
        <v>-3.7181121213224169E-3</v>
      </c>
      <c r="BL960" s="2"/>
      <c r="BM960" s="2">
        <f t="shared" si="208"/>
        <v>9.5922268144091345E-3</v>
      </c>
    </row>
    <row r="961" spans="1:65" hidden="1">
      <c r="A961">
        <v>1</v>
      </c>
      <c r="B961" t="s">
        <v>473</v>
      </c>
      <c r="C961">
        <v>1778</v>
      </c>
      <c r="D961">
        <v>8.4560850415199996E-3</v>
      </c>
      <c r="E961" s="1">
        <v>2.0324363766300001E-5</v>
      </c>
      <c r="F961" s="1"/>
      <c r="G961" s="1"/>
      <c r="H961" s="1"/>
      <c r="I961" s="1"/>
      <c r="J961">
        <v>-4.8871370325599998E-4</v>
      </c>
      <c r="K961" s="1">
        <v>1.3551723630600001E-5</v>
      </c>
      <c r="L961">
        <v>1.6517741447000001</v>
      </c>
      <c r="M961">
        <v>1.9714881682400001E-2</v>
      </c>
      <c r="N961" s="1">
        <v>2.8742990884900001E-5</v>
      </c>
      <c r="O961">
        <v>5.1890553953199996</v>
      </c>
      <c r="P961">
        <v>3.5525681544000001E-2</v>
      </c>
      <c r="Q961">
        <v>0.25643211609299998</v>
      </c>
      <c r="R961">
        <v>1.79496991378E-3</v>
      </c>
      <c r="S961">
        <v>0</v>
      </c>
      <c r="T961">
        <v>24.1936302262</v>
      </c>
      <c r="U961">
        <v>4</v>
      </c>
      <c r="V961">
        <v>3</v>
      </c>
      <c r="Z961">
        <v>1</v>
      </c>
      <c r="AA961" t="s">
        <v>473</v>
      </c>
      <c r="AB961">
        <v>1778</v>
      </c>
      <c r="AC961">
        <v>8.4449946947400007E-3</v>
      </c>
      <c r="AD961" s="1">
        <v>2.0298973249099999E-5</v>
      </c>
      <c r="AE961">
        <v>0.99999962918499996</v>
      </c>
      <c r="AF961">
        <v>0.60877459412199997</v>
      </c>
      <c r="AG961">
        <v>7.6289739669100007E-2</v>
      </c>
      <c r="AH961">
        <v>0.65099777084499999</v>
      </c>
      <c r="AI961">
        <v>-4.8824809669400002E-4</v>
      </c>
      <c r="AJ961" s="1">
        <v>1.35395735491E-5</v>
      </c>
      <c r="AK961">
        <v>1.64744430761</v>
      </c>
      <c r="AL961">
        <v>1.9705371909399999E-2</v>
      </c>
      <c r="AM961" s="1">
        <v>2.8707083271100002E-5</v>
      </c>
      <c r="AN961">
        <v>5.1898064776800004</v>
      </c>
      <c r="AO961">
        <v>3.5532540750000001E-2</v>
      </c>
      <c r="AP961">
        <v>0.25634552115600001</v>
      </c>
      <c r="AQ961">
        <v>1.79438702039E-3</v>
      </c>
      <c r="AR961">
        <v>0</v>
      </c>
      <c r="AS961">
        <v>24.190237178699999</v>
      </c>
      <c r="AT961">
        <v>2</v>
      </c>
      <c r="AU961">
        <v>3</v>
      </c>
      <c r="AV961">
        <f t="shared" si="196"/>
        <v>1778</v>
      </c>
      <c r="AW961" s="2">
        <f t="shared" si="197"/>
        <v>-1.3115226166180275E-3</v>
      </c>
      <c r="AX961" s="2">
        <f t="shared" si="198"/>
        <v>-1.249265044257007E-3</v>
      </c>
      <c r="BC961" s="2">
        <f t="shared" si="199"/>
        <v>-9.5271845028675587E-4</v>
      </c>
      <c r="BD961" s="2">
        <f t="shared" si="200"/>
        <v>-8.9657093305572119E-4</v>
      </c>
      <c r="BE961" s="2">
        <f t="shared" si="201"/>
        <v>-2.6213251393315687E-3</v>
      </c>
      <c r="BF961" s="2">
        <f t="shared" si="202"/>
        <v>-4.8236520782631606E-4</v>
      </c>
      <c r="BG961" s="2">
        <f t="shared" si="203"/>
        <v>-1.2492650449561654E-3</v>
      </c>
      <c r="BH961" s="2">
        <f t="shared" si="204"/>
        <v>1.4474356174308051E-4</v>
      </c>
      <c r="BI961" s="2">
        <f t="shared" si="205"/>
        <v>1.9307739364561729E-4</v>
      </c>
      <c r="BJ961" s="2">
        <f t="shared" si="206"/>
        <v>-3.3769146516954881E-4</v>
      </c>
      <c r="BK961" s="2">
        <f t="shared" si="207"/>
        <v>-3.2473713655319683E-4</v>
      </c>
      <c r="BL961" s="2"/>
      <c r="BM961" s="2">
        <f t="shared" si="208"/>
        <v>-1.4024548892736292E-4</v>
      </c>
    </row>
    <row r="962" spans="1:65" hidden="1">
      <c r="A962">
        <v>1</v>
      </c>
      <c r="B962" t="s">
        <v>473</v>
      </c>
      <c r="C962">
        <v>1779</v>
      </c>
      <c r="D962">
        <v>8.3773713769899998E-3</v>
      </c>
      <c r="E962" s="1">
        <v>3.6273386236299999E-5</v>
      </c>
      <c r="F962" s="1"/>
      <c r="G962" s="1"/>
      <c r="H962" s="1"/>
      <c r="I962" s="1"/>
      <c r="J962">
        <v>-3.6315910965800002E-4</v>
      </c>
      <c r="K962" s="1">
        <v>1.6111775991300001E-5</v>
      </c>
      <c r="L962">
        <v>1.6211661124400001</v>
      </c>
      <c r="M962">
        <v>1.9594088000499998E-2</v>
      </c>
      <c r="N962" s="1">
        <v>5.1298314768499998E-5</v>
      </c>
      <c r="O962">
        <v>5.3522638565899996</v>
      </c>
      <c r="P962">
        <v>6.7603175328900006E-2</v>
      </c>
      <c r="Q962">
        <v>0.26287694776800002</v>
      </c>
      <c r="R962">
        <v>3.3909124938699998E-3</v>
      </c>
      <c r="S962">
        <v>0</v>
      </c>
      <c r="T962">
        <v>1.7270695769</v>
      </c>
      <c r="U962">
        <v>4</v>
      </c>
      <c r="V962">
        <v>3</v>
      </c>
      <c r="Z962">
        <v>1</v>
      </c>
      <c r="AA962" t="s">
        <v>473</v>
      </c>
      <c r="AB962">
        <v>1779</v>
      </c>
      <c r="AC962">
        <v>8.3758696538600002E-3</v>
      </c>
      <c r="AD962" s="1">
        <v>3.62679447653E-5</v>
      </c>
      <c r="AE962">
        <v>0.99970469547499996</v>
      </c>
      <c r="AF962">
        <v>0.64531692805399998</v>
      </c>
      <c r="AG962">
        <v>0.78066706125200003</v>
      </c>
      <c r="AH962">
        <v>0.82281541099300004</v>
      </c>
      <c r="AI962">
        <v>-3.63123709859E-4</v>
      </c>
      <c r="AJ962" s="1">
        <v>1.6110188245599999E-5</v>
      </c>
      <c r="AK962">
        <v>1.6205849457899999</v>
      </c>
      <c r="AL962">
        <v>1.9592803962499999E-2</v>
      </c>
      <c r="AM962" s="1">
        <v>5.1290619366399997E-5</v>
      </c>
      <c r="AN962">
        <v>5.3514176241899998</v>
      </c>
      <c r="AO962">
        <v>6.7590511489299995E-2</v>
      </c>
      <c r="AP962">
        <v>0.26281816087900001</v>
      </c>
      <c r="AQ962">
        <v>3.3900473986999999E-3</v>
      </c>
      <c r="AR962">
        <v>0</v>
      </c>
      <c r="AS962">
        <v>1.7136087587</v>
      </c>
      <c r="AT962">
        <v>2</v>
      </c>
      <c r="AU962">
        <v>3</v>
      </c>
      <c r="AV962">
        <f t="shared" si="196"/>
        <v>1779</v>
      </c>
      <c r="AW962" s="2">
        <f t="shared" si="197"/>
        <v>-1.7925946725058932E-4</v>
      </c>
      <c r="AX962" s="2">
        <f t="shared" si="198"/>
        <v>-1.5001276595880275E-4</v>
      </c>
      <c r="BC962" s="2">
        <f t="shared" si="199"/>
        <v>-9.7477381287090146E-5</v>
      </c>
      <c r="BD962" s="2">
        <f t="shared" si="200"/>
        <v>-9.8545666279059241E-5</v>
      </c>
      <c r="BE962" s="2">
        <f t="shared" si="201"/>
        <v>-3.5848679881759853E-4</v>
      </c>
      <c r="BF962" s="2">
        <f t="shared" si="202"/>
        <v>-6.5531909419153176E-5</v>
      </c>
      <c r="BG962" s="2">
        <f t="shared" si="203"/>
        <v>-1.5001276620350314E-4</v>
      </c>
      <c r="BH962" s="2">
        <f t="shared" si="204"/>
        <v>-1.5810737711629926E-4</v>
      </c>
      <c r="BI962" s="2">
        <f t="shared" si="205"/>
        <v>-1.8732610618360824E-4</v>
      </c>
      <c r="BJ962" s="2">
        <f t="shared" si="206"/>
        <v>-2.2362892409987775E-4</v>
      </c>
      <c r="BK962" s="2">
        <f t="shared" si="207"/>
        <v>-2.5512164397160995E-4</v>
      </c>
      <c r="BL962" s="2"/>
      <c r="BM962" s="2">
        <f t="shared" si="208"/>
        <v>-7.794021954900897E-3</v>
      </c>
    </row>
    <row r="963" spans="1:65" hidden="1">
      <c r="A963">
        <v>1</v>
      </c>
      <c r="B963" t="s">
        <v>473</v>
      </c>
      <c r="C963">
        <v>1780</v>
      </c>
      <c r="D963">
        <v>8.3630398795499997E-3</v>
      </c>
      <c r="E963" s="1">
        <v>1.97203523092E-5</v>
      </c>
      <c r="F963" s="1"/>
      <c r="G963" s="1"/>
      <c r="H963" s="1"/>
      <c r="I963" s="1"/>
      <c r="J963">
        <v>-3.9342761155500001E-4</v>
      </c>
      <c r="K963" s="1">
        <v>1.2743730527800001E-5</v>
      </c>
      <c r="L963">
        <v>1.6156240722199999</v>
      </c>
      <c r="M963">
        <v>1.96937403888E-2</v>
      </c>
      <c r="N963" s="1">
        <v>2.78887896904E-5</v>
      </c>
      <c r="O963">
        <v>5.2719886141999996</v>
      </c>
      <c r="P963">
        <v>3.5952605643500002E-2</v>
      </c>
      <c r="Q963">
        <v>0.260251119526</v>
      </c>
      <c r="R963">
        <v>1.81265813847E-3</v>
      </c>
      <c r="S963">
        <v>0</v>
      </c>
      <c r="T963">
        <v>11.535451757300001</v>
      </c>
      <c r="U963">
        <v>4</v>
      </c>
      <c r="V963">
        <v>3</v>
      </c>
      <c r="Z963">
        <v>1</v>
      </c>
      <c r="AA963" t="s">
        <v>473</v>
      </c>
      <c r="AB963">
        <v>1780</v>
      </c>
      <c r="AC963">
        <v>8.3653405707699996E-3</v>
      </c>
      <c r="AD963" s="1">
        <v>7.2912503128700001E-10</v>
      </c>
      <c r="AE963">
        <v>0.99999985671400005</v>
      </c>
      <c r="AF963">
        <v>1.61260857404E-2</v>
      </c>
      <c r="AG963">
        <v>0.99998563037699995</v>
      </c>
      <c r="AH963">
        <v>0.78467984039899996</v>
      </c>
      <c r="AI963">
        <v>-3.9360005748299999E-4</v>
      </c>
      <c r="AJ963" s="1">
        <v>2.2576174384199999E-9</v>
      </c>
      <c r="AK963">
        <v>1.6165131181800001</v>
      </c>
      <c r="AL963">
        <v>1.9695694559400002E-2</v>
      </c>
      <c r="AM963" s="1">
        <v>1.03113850791E-9</v>
      </c>
      <c r="AN963">
        <v>5.2680011073799999</v>
      </c>
      <c r="AO963" s="1">
        <v>1.30959074074E-6</v>
      </c>
      <c r="AP963">
        <v>0.260080081372</v>
      </c>
      <c r="AQ963" s="1">
        <v>6.6072426258399995E-8</v>
      </c>
      <c r="AR963">
        <v>0</v>
      </c>
      <c r="AS963">
        <v>11.3195103577</v>
      </c>
      <c r="AT963">
        <v>2</v>
      </c>
      <c r="AU963">
        <v>2</v>
      </c>
      <c r="AV963">
        <f t="shared" si="196"/>
        <v>1780</v>
      </c>
      <c r="AW963" s="2">
        <f t="shared" si="197"/>
        <v>2.7510226581911926E-4</v>
      </c>
      <c r="AX963" s="2">
        <f t="shared" si="198"/>
        <v>-0.99996302677458015</v>
      </c>
      <c r="BC963" s="2">
        <f t="shared" si="199"/>
        <v>4.3831679052316316E-4</v>
      </c>
      <c r="BD963" s="2">
        <f t="shared" si="200"/>
        <v>-0.99982284485429951</v>
      </c>
      <c r="BE963" s="2">
        <f t="shared" si="201"/>
        <v>5.5028021387335836E-4</v>
      </c>
      <c r="BF963" s="2">
        <f t="shared" si="202"/>
        <v>9.9228006535146833E-5</v>
      </c>
      <c r="BG963" s="2">
        <f t="shared" si="203"/>
        <v>-0.99996302677458015</v>
      </c>
      <c r="BH963" s="2">
        <f t="shared" si="204"/>
        <v>-7.5635725184599906E-4</v>
      </c>
      <c r="BI963" s="2">
        <f t="shared" si="205"/>
        <v>-0.99996357452492524</v>
      </c>
      <c r="BJ963" s="2">
        <f t="shared" si="206"/>
        <v>-6.5720429680189848E-4</v>
      </c>
      <c r="BK963" s="2">
        <f t="shared" si="207"/>
        <v>-0.99996354942785071</v>
      </c>
      <c r="BL963" s="2"/>
      <c r="BM963" s="2">
        <f t="shared" si="208"/>
        <v>-1.8719804316579589E-2</v>
      </c>
    </row>
    <row r="964" spans="1:65" hidden="1">
      <c r="A964">
        <v>1</v>
      </c>
      <c r="B964" t="s">
        <v>473</v>
      </c>
      <c r="C964">
        <v>1781</v>
      </c>
      <c r="D964">
        <v>8.7506182378399994E-3</v>
      </c>
      <c r="E964" s="1">
        <v>2.66772744366E-5</v>
      </c>
      <c r="F964" s="1"/>
      <c r="G964" s="1"/>
      <c r="H964" s="1"/>
      <c r="I964" s="1"/>
      <c r="J964" s="1">
        <v>9.0751390135300001E-6</v>
      </c>
      <c r="K964" s="1">
        <v>1.6647967010100001E-5</v>
      </c>
      <c r="L964">
        <v>1.7688436814799999</v>
      </c>
      <c r="M964">
        <v>1.9918525798500002E-2</v>
      </c>
      <c r="N964" s="1">
        <v>3.7727363315400002E-5</v>
      </c>
      <c r="O964">
        <v>5.1093750607699997</v>
      </c>
      <c r="P964">
        <v>4.4566339178700003E-2</v>
      </c>
      <c r="Q964">
        <v>0.255102614994</v>
      </c>
      <c r="R964">
        <v>2.2769809782300001E-3</v>
      </c>
      <c r="S964">
        <v>0</v>
      </c>
      <c r="T964">
        <v>4.4904211919600003</v>
      </c>
      <c r="U964">
        <v>4</v>
      </c>
      <c r="V964">
        <v>3</v>
      </c>
      <c r="Z964">
        <v>1</v>
      </c>
      <c r="AA964" t="s">
        <v>473</v>
      </c>
      <c r="AB964">
        <v>1781</v>
      </c>
      <c r="AC964">
        <v>9.0019758122599994E-3</v>
      </c>
      <c r="AD964" s="1">
        <v>7.1768698522300001E-5</v>
      </c>
      <c r="AE964">
        <v>0.22299751182499999</v>
      </c>
      <c r="AF964">
        <v>3.6772603999600001E-2</v>
      </c>
      <c r="AG964">
        <v>0.99197918371500005</v>
      </c>
      <c r="AH964">
        <v>3.4149991151E-3</v>
      </c>
      <c r="AI964" s="1">
        <v>9.4053665393599996E-6</v>
      </c>
      <c r="AJ964" s="1">
        <v>1.7323555608299999E-5</v>
      </c>
      <c r="AK964">
        <v>1.8719216329199999</v>
      </c>
      <c r="AL964">
        <v>2.0141305016600001E-2</v>
      </c>
      <c r="AM964">
        <v>1.01496266804E-4</v>
      </c>
      <c r="AN964">
        <v>5.1465808183500004</v>
      </c>
      <c r="AO964">
        <v>4.5874827492400003E-2</v>
      </c>
      <c r="AP964">
        <v>0.25983421448900001</v>
      </c>
      <c r="AQ964">
        <v>2.6605655832599999E-3</v>
      </c>
      <c r="AR964">
        <v>0</v>
      </c>
      <c r="AS964">
        <v>4.0371071243200003</v>
      </c>
      <c r="AT964">
        <v>2</v>
      </c>
      <c r="AU964">
        <v>2</v>
      </c>
      <c r="AV964">
        <f t="shared" si="196"/>
        <v>1781</v>
      </c>
      <c r="AW964" s="2">
        <f t="shared" si="197"/>
        <v>2.872455037897358E-2</v>
      </c>
      <c r="AX964" s="2">
        <f t="shared" si="198"/>
        <v>1.6902560339461301</v>
      </c>
      <c r="BC964" s="2">
        <f t="shared" si="199"/>
        <v>3.6388150676002637E-2</v>
      </c>
      <c r="BD964" s="2">
        <f t="shared" si="200"/>
        <v>4.0580846765862266E-2</v>
      </c>
      <c r="BE964" s="2">
        <f t="shared" si="201"/>
        <v>5.8274200552167602E-2</v>
      </c>
      <c r="BF964" s="2">
        <f t="shared" si="202"/>
        <v>1.118452341070221E-2</v>
      </c>
      <c r="BG964" s="2">
        <f t="shared" si="203"/>
        <v>1.690256033942612</v>
      </c>
      <c r="BH964" s="2">
        <f t="shared" si="204"/>
        <v>7.2818607241554962E-3</v>
      </c>
      <c r="BI964" s="2">
        <f t="shared" si="205"/>
        <v>2.9360462129350257E-2</v>
      </c>
      <c r="BJ964" s="2">
        <f t="shared" si="206"/>
        <v>1.8547828273384432E-2</v>
      </c>
      <c r="BK964" s="2">
        <f t="shared" si="207"/>
        <v>0.16846192774441945</v>
      </c>
      <c r="BL964" s="2"/>
      <c r="BM964" s="2">
        <f t="shared" si="208"/>
        <v>-0.10095134693637399</v>
      </c>
    </row>
    <row r="965" spans="1:65" hidden="1">
      <c r="A965">
        <v>1</v>
      </c>
      <c r="B965" t="s">
        <v>473</v>
      </c>
      <c r="C965">
        <v>1782</v>
      </c>
      <c r="D965">
        <v>8.5562420036000009E-3</v>
      </c>
      <c r="E965" s="1">
        <v>3.6620469511800002E-5</v>
      </c>
      <c r="F965" s="1"/>
      <c r="G965" s="1"/>
      <c r="H965" s="1"/>
      <c r="I965" s="1"/>
      <c r="J965">
        <v>-1.56921656867E-4</v>
      </c>
      <c r="K965" s="1">
        <v>1.4133122455900001E-5</v>
      </c>
      <c r="L965">
        <v>1.69113430388</v>
      </c>
      <c r="M965">
        <v>1.9831993006200001E-2</v>
      </c>
      <c r="N965" s="1">
        <v>5.1789164644000001E-5</v>
      </c>
      <c r="O965">
        <v>5.1692965596200002</v>
      </c>
      <c r="P965">
        <v>6.3782839101700003E-2</v>
      </c>
      <c r="Q965">
        <v>0.25697314687799999</v>
      </c>
      <c r="R965">
        <v>3.2409703451299998E-3</v>
      </c>
      <c r="S965">
        <v>0</v>
      </c>
      <c r="T965">
        <v>3.4704551268000001</v>
      </c>
      <c r="U965">
        <v>4</v>
      </c>
      <c r="V965">
        <v>3</v>
      </c>
      <c r="Z965">
        <v>1</v>
      </c>
      <c r="AA965" t="s">
        <v>473</v>
      </c>
      <c r="AB965">
        <v>1782</v>
      </c>
      <c r="AC965">
        <v>8.55105927016E-3</v>
      </c>
      <c r="AD965" s="1">
        <v>3.6598763438800002E-5</v>
      </c>
      <c r="AE965">
        <v>0.99988627103399996</v>
      </c>
      <c r="AF965">
        <v>0.64359713019499998</v>
      </c>
      <c r="AG965">
        <v>0.82033363424100003</v>
      </c>
      <c r="AH965">
        <v>0.82479595333199995</v>
      </c>
      <c r="AI965">
        <v>-1.5684578768700001E-4</v>
      </c>
      <c r="AJ965" s="1">
        <v>1.41266197211E-5</v>
      </c>
      <c r="AK965">
        <v>1.6890861982300001</v>
      </c>
      <c r="AL965">
        <v>1.9827521817799999E-2</v>
      </c>
      <c r="AM965" s="1">
        <v>5.1758467621300001E-5</v>
      </c>
      <c r="AN965">
        <v>5.17102522244</v>
      </c>
      <c r="AO965">
        <v>6.3810042389899999E-2</v>
      </c>
      <c r="AP965">
        <v>0.25700112636700001</v>
      </c>
      <c r="AQ965">
        <v>3.2415577879999998E-3</v>
      </c>
      <c r="AR965">
        <v>0</v>
      </c>
      <c r="AS965">
        <v>3.4788940668900001</v>
      </c>
      <c r="AT965">
        <v>2</v>
      </c>
      <c r="AU965">
        <v>3</v>
      </c>
      <c r="AV965">
        <f t="shared" si="196"/>
        <v>1782</v>
      </c>
      <c r="AW965" s="2">
        <f t="shared" si="197"/>
        <v>-6.0572543855354232E-4</v>
      </c>
      <c r="AX965" s="2">
        <f t="shared" si="198"/>
        <v>-5.9273060365884727E-4</v>
      </c>
      <c r="BC965" s="2">
        <f t="shared" si="199"/>
        <v>-4.8348444386036796E-4</v>
      </c>
      <c r="BD965" s="2">
        <f t="shared" si="200"/>
        <v>-4.6010602542297991E-4</v>
      </c>
      <c r="BE965" s="2">
        <f t="shared" si="201"/>
        <v>-1.2110839720422581E-3</v>
      </c>
      <c r="BF965" s="2">
        <f t="shared" si="202"/>
        <v>-2.2545330661447228E-4</v>
      </c>
      <c r="BG965" s="2">
        <f t="shared" si="203"/>
        <v>-5.9273060129492246E-4</v>
      </c>
      <c r="BH965" s="2">
        <f t="shared" si="204"/>
        <v>3.3440968225796711E-4</v>
      </c>
      <c r="BI965" s="2">
        <f t="shared" si="205"/>
        <v>4.2649854699349719E-4</v>
      </c>
      <c r="BJ965" s="2">
        <f t="shared" si="206"/>
        <v>1.0888098363562452E-4</v>
      </c>
      <c r="BK965" s="2">
        <f t="shared" si="207"/>
        <v>1.8125524378300589E-4</v>
      </c>
      <c r="BL965" s="2"/>
      <c r="BM965" s="2">
        <f t="shared" si="208"/>
        <v>2.4316522708597303E-3</v>
      </c>
    </row>
    <row r="966" spans="1:65" hidden="1">
      <c r="A966">
        <v>1</v>
      </c>
      <c r="B966" t="s">
        <v>473</v>
      </c>
      <c r="C966">
        <v>1783</v>
      </c>
      <c r="D966">
        <v>8.6615251414400001E-3</v>
      </c>
      <c r="E966" s="1">
        <v>2.5334952292000002E-5</v>
      </c>
      <c r="F966" s="1"/>
      <c r="G966" s="1"/>
      <c r="H966" s="1"/>
      <c r="I966" s="1"/>
      <c r="J966">
        <v>-2.09727471918E-4</v>
      </c>
      <c r="K966" s="1">
        <v>1.5523755330100001E-5</v>
      </c>
      <c r="L966">
        <v>1.73300861062</v>
      </c>
      <c r="M966">
        <v>1.9962382377200001E-2</v>
      </c>
      <c r="N966" s="1">
        <v>3.58290331334E-5</v>
      </c>
      <c r="O966">
        <v>5.13945677308</v>
      </c>
      <c r="P966">
        <v>4.2260640614500002E-2</v>
      </c>
      <c r="Q966">
        <v>0.25716953643500001</v>
      </c>
      <c r="R966">
        <v>2.1644384195900002E-3</v>
      </c>
      <c r="S966">
        <v>0</v>
      </c>
      <c r="T966">
        <v>6.6106726152600004</v>
      </c>
      <c r="U966">
        <v>4</v>
      </c>
      <c r="V966">
        <v>3</v>
      </c>
      <c r="Z966">
        <v>1</v>
      </c>
      <c r="AA966" t="s">
        <v>473</v>
      </c>
      <c r="AB966">
        <v>1783</v>
      </c>
      <c r="AC966">
        <v>8.6668051710800005E-3</v>
      </c>
      <c r="AD966" s="1">
        <v>1.13125730807E-9</v>
      </c>
      <c r="AE966">
        <v>0.99998592066500003</v>
      </c>
      <c r="AF966">
        <v>0.47641864832300002</v>
      </c>
      <c r="AG966">
        <v>0.99999999360299996</v>
      </c>
      <c r="AH966">
        <v>0.86565865494100003</v>
      </c>
      <c r="AI966">
        <v>-2.0993857596E-4</v>
      </c>
      <c r="AJ966" s="1">
        <v>3.4558402380999998E-9</v>
      </c>
      <c r="AK966">
        <v>1.7351221242799999</v>
      </c>
      <c r="AL966">
        <v>1.9966965176600002E-2</v>
      </c>
      <c r="AM966" s="1">
        <v>1.5998394276E-9</v>
      </c>
      <c r="AN966">
        <v>5.1304771768400004</v>
      </c>
      <c r="AO966" s="1">
        <v>1.8798349823399999E-6</v>
      </c>
      <c r="AP966">
        <v>0.25677914866899998</v>
      </c>
      <c r="AQ966" s="1">
        <v>9.63085742033E-8</v>
      </c>
      <c r="AR966">
        <v>0</v>
      </c>
      <c r="AS966">
        <v>6.4413986035599997</v>
      </c>
      <c r="AT966">
        <v>2</v>
      </c>
      <c r="AU966">
        <v>2</v>
      </c>
      <c r="AV966">
        <f t="shared" si="196"/>
        <v>1783</v>
      </c>
      <c r="AW966" s="2">
        <f t="shared" si="197"/>
        <v>6.0959583373356959E-4</v>
      </c>
      <c r="AX966" s="2">
        <f t="shared" si="198"/>
        <v>-0.99995534795980534</v>
      </c>
      <c r="BC966" s="2">
        <f t="shared" si="199"/>
        <v>1.0065636135762465E-3</v>
      </c>
      <c r="BD966" s="2">
        <f t="shared" si="200"/>
        <v>-0.9997773837473849</v>
      </c>
      <c r="BE966" s="2">
        <f t="shared" si="201"/>
        <v>1.2195632768632178E-3</v>
      </c>
      <c r="BF966" s="2">
        <f t="shared" si="202"/>
        <v>2.2957176720724451E-4</v>
      </c>
      <c r="BG966" s="2">
        <f t="shared" si="203"/>
        <v>-0.99995534795980556</v>
      </c>
      <c r="BH966" s="2">
        <f t="shared" si="204"/>
        <v>-1.7471878131233561E-3</v>
      </c>
      <c r="BI966" s="2">
        <f t="shared" si="205"/>
        <v>-0.99995551806704752</v>
      </c>
      <c r="BJ966" s="2">
        <f t="shared" si="206"/>
        <v>-1.5180171470220165E-3</v>
      </c>
      <c r="BK966" s="2">
        <f t="shared" si="207"/>
        <v>-0.99995550412830803</v>
      </c>
      <c r="BL966" s="2"/>
      <c r="BM966" s="2">
        <f t="shared" si="208"/>
        <v>-2.560617074112103E-2</v>
      </c>
    </row>
    <row r="967" spans="1:65" hidden="1">
      <c r="A967">
        <v>1</v>
      </c>
      <c r="B967" t="s">
        <v>473</v>
      </c>
      <c r="C967">
        <v>1788</v>
      </c>
      <c r="D967">
        <v>8.6508839782999999E-3</v>
      </c>
      <c r="E967" s="1">
        <v>3.6806684398899999E-5</v>
      </c>
      <c r="F967" s="1"/>
      <c r="G967" s="1"/>
      <c r="H967" s="1"/>
      <c r="I967" s="1"/>
      <c r="J967">
        <v>-2.15124188172E-4</v>
      </c>
      <c r="K967" s="1">
        <v>1.54297172097E-5</v>
      </c>
      <c r="L967">
        <v>1.7287530323</v>
      </c>
      <c r="M967">
        <v>1.9861737832100001E-2</v>
      </c>
      <c r="N967" s="1">
        <v>5.2052512262999999E-5</v>
      </c>
      <c r="O967">
        <v>5.0819731644899999</v>
      </c>
      <c r="P967">
        <v>6.2617196215099993E-2</v>
      </c>
      <c r="Q967">
        <v>0.25301108361199998</v>
      </c>
      <c r="R967">
        <v>3.1871968658599998E-3</v>
      </c>
      <c r="S967">
        <v>0</v>
      </c>
      <c r="T967">
        <v>2.9185671179299999</v>
      </c>
      <c r="U967">
        <v>4</v>
      </c>
      <c r="V967">
        <v>3</v>
      </c>
      <c r="Z967">
        <v>1</v>
      </c>
      <c r="AA967" t="s">
        <v>473</v>
      </c>
      <c r="AB967">
        <v>1788</v>
      </c>
      <c r="AC967">
        <v>8.6544602965500008E-3</v>
      </c>
      <c r="AD967" s="1">
        <v>3.6773033044599997E-5</v>
      </c>
      <c r="AE967">
        <v>0.99998809806099997</v>
      </c>
      <c r="AF967">
        <v>0.45543078324199998</v>
      </c>
      <c r="AG967">
        <v>0.93761230464400003</v>
      </c>
      <c r="AH967">
        <v>0.89337711007499998</v>
      </c>
      <c r="AI967">
        <v>-2.1518873212599999E-4</v>
      </c>
      <c r="AJ967" s="1">
        <v>1.50732298288E-5</v>
      </c>
      <c r="AK967">
        <v>1.73018267787</v>
      </c>
      <c r="AL967">
        <v>1.9864853599899999E-2</v>
      </c>
      <c r="AM967" s="1">
        <v>5.2004922061200002E-5</v>
      </c>
      <c r="AN967">
        <v>5.0809941325799999</v>
      </c>
      <c r="AO967">
        <v>6.25773841912E-2</v>
      </c>
      <c r="AP967">
        <v>0.253002024464</v>
      </c>
      <c r="AQ967">
        <v>3.1855835452500002E-3</v>
      </c>
      <c r="AR967">
        <v>0</v>
      </c>
      <c r="AS967">
        <v>2.88221822034</v>
      </c>
      <c r="AT967">
        <v>2</v>
      </c>
      <c r="AU967">
        <v>3</v>
      </c>
      <c r="AV967">
        <f t="shared" si="196"/>
        <v>1788</v>
      </c>
      <c r="AW967" s="2">
        <f t="shared" si="197"/>
        <v>4.1340494901698129E-4</v>
      </c>
      <c r="AX967" s="2">
        <f t="shared" si="198"/>
        <v>-9.1427290584773205E-4</v>
      </c>
      <c r="BC967" s="2">
        <f t="shared" si="199"/>
        <v>3.0003113340457729E-4</v>
      </c>
      <c r="BD967" s="2">
        <f t="shared" si="200"/>
        <v>-2.3103947794706932E-2</v>
      </c>
      <c r="BE967" s="2">
        <f t="shared" si="201"/>
        <v>8.2698080251403564E-4</v>
      </c>
      <c r="BF967" s="2">
        <f t="shared" si="202"/>
        <v>1.5687286914859097E-4</v>
      </c>
      <c r="BG967" s="2">
        <f t="shared" si="203"/>
        <v>-9.1427290885680919E-4</v>
      </c>
      <c r="BH967" s="2">
        <f t="shared" si="204"/>
        <v>-1.9264798894275337E-4</v>
      </c>
      <c r="BI967" s="2">
        <f t="shared" si="205"/>
        <v>-6.3580016842709893E-4</v>
      </c>
      <c r="BJ967" s="2">
        <f t="shared" si="206"/>
        <v>-3.5805340503863312E-5</v>
      </c>
      <c r="BK967" s="2">
        <f t="shared" si="207"/>
        <v>-5.0618793814742916E-4</v>
      </c>
      <c r="BL967" s="2"/>
      <c r="BM967" s="2">
        <f t="shared" si="208"/>
        <v>-1.2454364118163733E-2</v>
      </c>
    </row>
    <row r="968" spans="1:65" hidden="1">
      <c r="A968">
        <v>1</v>
      </c>
      <c r="B968" t="s">
        <v>473</v>
      </c>
      <c r="C968">
        <v>1789</v>
      </c>
      <c r="D968">
        <v>8.72782325399E-3</v>
      </c>
      <c r="E968" s="1">
        <v>3.4349491513600002E-5</v>
      </c>
      <c r="F968" s="1"/>
      <c r="G968" s="1"/>
      <c r="H968" s="1"/>
      <c r="I968" s="1"/>
      <c r="J968">
        <v>-2.0602181526700001E-4</v>
      </c>
      <c r="K968" s="1">
        <v>1.50981170441E-5</v>
      </c>
      <c r="L968">
        <v>1.7596401611900001</v>
      </c>
      <c r="M968">
        <v>1.9948312618400001E-2</v>
      </c>
      <c r="N968" s="1">
        <v>4.8577516759100001E-5</v>
      </c>
      <c r="O968">
        <v>5.1322878513200001</v>
      </c>
      <c r="P968">
        <v>5.8127268241299997E-2</v>
      </c>
      <c r="Q968">
        <v>0.256629812219</v>
      </c>
      <c r="R968">
        <v>2.9729631219E-3</v>
      </c>
      <c r="S968">
        <v>0</v>
      </c>
      <c r="T968">
        <v>2.9918096509600001</v>
      </c>
      <c r="U968">
        <v>4</v>
      </c>
      <c r="V968">
        <v>3</v>
      </c>
      <c r="Z968">
        <v>1</v>
      </c>
      <c r="AA968" t="s">
        <v>473</v>
      </c>
      <c r="AB968">
        <v>1789</v>
      </c>
      <c r="AC968">
        <v>8.75547672565E-3</v>
      </c>
      <c r="AD968">
        <v>1.19418229411E-3</v>
      </c>
      <c r="AE968">
        <v>0.36166359749600002</v>
      </c>
      <c r="AF968">
        <v>0.70633030590199997</v>
      </c>
      <c r="AG968">
        <v>0.98948389743700005</v>
      </c>
      <c r="AH968">
        <v>7.5915124433600004E-2</v>
      </c>
      <c r="AI968">
        <v>-2.1432285742599999E-4</v>
      </c>
      <c r="AJ968" s="1">
        <v>2.0748476147E-5</v>
      </c>
      <c r="AK968">
        <v>1.77080840922</v>
      </c>
      <c r="AL968">
        <v>1.9972534245399999E-2</v>
      </c>
      <c r="AM968">
        <v>1.6888287962799999E-3</v>
      </c>
      <c r="AN968">
        <v>5.1668811885599997</v>
      </c>
      <c r="AO968">
        <v>7.4185789995100004E-2</v>
      </c>
      <c r="AP968">
        <v>0.25867328821699997</v>
      </c>
      <c r="AQ968">
        <v>2.2185863386299999E-2</v>
      </c>
      <c r="AR968">
        <v>0</v>
      </c>
      <c r="AS968">
        <v>2.3866232052599998</v>
      </c>
      <c r="AT968">
        <v>2</v>
      </c>
      <c r="AU968">
        <v>3</v>
      </c>
      <c r="AV968">
        <f t="shared" si="196"/>
        <v>1789</v>
      </c>
      <c r="AW968" s="2">
        <f t="shared" si="197"/>
        <v>3.1684270929017693E-3</v>
      </c>
      <c r="AX968" s="2">
        <f t="shared" si="198"/>
        <v>33.765646927762738</v>
      </c>
      <c r="BC968" s="2">
        <f t="shared" si="199"/>
        <v>4.0292054257661983E-2</v>
      </c>
      <c r="BD968" s="2">
        <f t="shared" si="200"/>
        <v>0.37424263478656977</v>
      </c>
      <c r="BE968" s="2">
        <f t="shared" si="201"/>
        <v>6.3468931184470891E-3</v>
      </c>
      <c r="BF968" s="2">
        <f t="shared" si="202"/>
        <v>1.2142193409209346E-3</v>
      </c>
      <c r="BG968" s="2">
        <f t="shared" si="203"/>
        <v>33.765646927879089</v>
      </c>
      <c r="BH968" s="2">
        <f t="shared" si="204"/>
        <v>6.7403345724465422E-3</v>
      </c>
      <c r="BI968" s="2">
        <f t="shared" si="205"/>
        <v>0.27626486225255414</v>
      </c>
      <c r="BJ968" s="2">
        <f t="shared" si="206"/>
        <v>7.9627381570779379E-3</v>
      </c>
      <c r="BK968" s="2">
        <f t="shared" si="207"/>
        <v>6.4625424119358632</v>
      </c>
      <c r="BL968" s="2"/>
      <c r="BM968" s="2">
        <f t="shared" si="208"/>
        <v>-0.20228106607845536</v>
      </c>
    </row>
    <row r="969" spans="1:65" hidden="1">
      <c r="A969">
        <v>1</v>
      </c>
      <c r="B969" t="s">
        <v>473</v>
      </c>
      <c r="C969">
        <v>1790</v>
      </c>
      <c r="D969">
        <v>8.5528406881100003E-3</v>
      </c>
      <c r="E969" s="1">
        <v>1.9684719167399999E-5</v>
      </c>
      <c r="F969" s="1"/>
      <c r="G969" s="1"/>
      <c r="H969" s="1"/>
      <c r="I969" s="1"/>
      <c r="J969">
        <v>-2.9012349590200001E-4</v>
      </c>
      <c r="K969" s="1">
        <v>1.4626414656599999E-5</v>
      </c>
      <c r="L969">
        <v>1.68979003662</v>
      </c>
      <c r="M969">
        <v>1.9796891735199999E-2</v>
      </c>
      <c r="N969" s="1">
        <v>2.7838396817999999E-5</v>
      </c>
      <c r="O969">
        <v>5.1157228418100003</v>
      </c>
      <c r="P969">
        <v>3.3266476300999999E-2</v>
      </c>
      <c r="Q969">
        <v>0.25385980935500002</v>
      </c>
      <c r="R969">
        <v>1.68895374978E-3</v>
      </c>
      <c r="S969">
        <v>0</v>
      </c>
      <c r="T969">
        <v>12.139925185899999</v>
      </c>
      <c r="U969">
        <v>4</v>
      </c>
      <c r="V969">
        <v>3</v>
      </c>
      <c r="Z969">
        <v>1</v>
      </c>
      <c r="AA969" t="s">
        <v>473</v>
      </c>
      <c r="AB969">
        <v>1790</v>
      </c>
      <c r="AC969">
        <v>8.5530684046800001E-3</v>
      </c>
      <c r="AD969" s="1">
        <v>1.0788393788100001E-9</v>
      </c>
      <c r="AE969">
        <v>0.99999460772399995</v>
      </c>
      <c r="AF969">
        <v>0.88349439035499999</v>
      </c>
      <c r="AG969">
        <v>0.999999978791</v>
      </c>
      <c r="AH969">
        <v>0.77134353990100002</v>
      </c>
      <c r="AI969">
        <v>-2.9031395278899998E-4</v>
      </c>
      <c r="AJ969" s="1">
        <v>3.32648985111E-9</v>
      </c>
      <c r="AK969">
        <v>1.68988001802</v>
      </c>
      <c r="AL969">
        <v>1.9797088497300001E-2</v>
      </c>
      <c r="AM969" s="1">
        <v>1.52570928114E-9</v>
      </c>
      <c r="AN969">
        <v>5.1120357931799996</v>
      </c>
      <c r="AO969" s="1">
        <v>1.81919865128E-6</v>
      </c>
      <c r="AP969">
        <v>0.253679366593</v>
      </c>
      <c r="AQ969" s="1">
        <v>9.2368498821000002E-8</v>
      </c>
      <c r="AR969">
        <v>0</v>
      </c>
      <c r="AS969">
        <v>11.3606997097</v>
      </c>
      <c r="AT969">
        <v>2</v>
      </c>
      <c r="AU969">
        <v>2</v>
      </c>
      <c r="AV969">
        <f t="shared" si="196"/>
        <v>1790</v>
      </c>
      <c r="AW969" s="2">
        <f t="shared" si="197"/>
        <v>2.6624671065871496E-5</v>
      </c>
      <c r="AX969" s="2">
        <f t="shared" si="198"/>
        <v>-0.99994519406806692</v>
      </c>
      <c r="BC969" s="2">
        <f t="shared" si="199"/>
        <v>6.5646833052194825E-4</v>
      </c>
      <c r="BD969" s="2">
        <f t="shared" si="200"/>
        <v>-0.9997725697015154</v>
      </c>
      <c r="BE969" s="2">
        <f t="shared" si="201"/>
        <v>5.3250047668599096E-5</v>
      </c>
      <c r="BF969" s="2">
        <f t="shared" si="202"/>
        <v>9.9390400591131676E-6</v>
      </c>
      <c r="BG969" s="2">
        <f t="shared" si="203"/>
        <v>-0.9999451940680667</v>
      </c>
      <c r="BH969" s="2">
        <f t="shared" si="204"/>
        <v>-7.2072876971891807E-4</v>
      </c>
      <c r="BI969" s="2">
        <f t="shared" si="205"/>
        <v>-0.99994531435686718</v>
      </c>
      <c r="BJ969" s="2">
        <f t="shared" si="206"/>
        <v>-7.1079688611791481E-4</v>
      </c>
      <c r="BK969" s="2">
        <f t="shared" si="207"/>
        <v>-0.99994531022603017</v>
      </c>
      <c r="BL969" s="2"/>
      <c r="BM969" s="2">
        <f t="shared" si="208"/>
        <v>-6.4187008096642614E-2</v>
      </c>
    </row>
    <row r="970" spans="1:65" hidden="1">
      <c r="A970">
        <v>1</v>
      </c>
      <c r="B970" t="s">
        <v>473</v>
      </c>
      <c r="C970">
        <v>1791</v>
      </c>
      <c r="D970">
        <v>8.6036989632099995E-3</v>
      </c>
      <c r="E970" s="1">
        <v>2.9635930227300001E-5</v>
      </c>
      <c r="F970" s="1"/>
      <c r="G970" s="1"/>
      <c r="H970" s="1"/>
      <c r="I970" s="1"/>
      <c r="J970">
        <v>-1.2411893490500001E-4</v>
      </c>
      <c r="K970" s="1">
        <v>1.6729578440999999E-5</v>
      </c>
      <c r="L970">
        <v>1.7099459881200001</v>
      </c>
      <c r="M970">
        <v>1.9814607662300001E-2</v>
      </c>
      <c r="N970" s="1">
        <v>4.1911534460999999E-5</v>
      </c>
      <c r="O970">
        <v>5.1435879809299996</v>
      </c>
      <c r="P970">
        <v>5.0918377114799997E-2</v>
      </c>
      <c r="Q970">
        <v>0.255470986219</v>
      </c>
      <c r="R970">
        <v>2.5860920489199999E-3</v>
      </c>
      <c r="S970">
        <v>0</v>
      </c>
      <c r="T970">
        <v>4.3123103150000004</v>
      </c>
      <c r="U970">
        <v>4</v>
      </c>
      <c r="V970">
        <v>3</v>
      </c>
      <c r="Z970">
        <v>1</v>
      </c>
      <c r="AA970" t="s">
        <v>473</v>
      </c>
      <c r="AB970">
        <v>1791</v>
      </c>
      <c r="AC970">
        <v>8.5546132895799997E-3</v>
      </c>
      <c r="AD970">
        <v>1.13179903223E-4</v>
      </c>
      <c r="AE970">
        <v>0.89331979976099996</v>
      </c>
      <c r="AF970">
        <v>0.68854602246999996</v>
      </c>
      <c r="AG970">
        <v>0.80860698315099999</v>
      </c>
      <c r="AH970">
        <v>0.50150425144199995</v>
      </c>
      <c r="AI970">
        <v>-1.2524528867E-4</v>
      </c>
      <c r="AJ970" s="1">
        <v>1.7382476163199999E-5</v>
      </c>
      <c r="AK970">
        <v>1.6904905371400001</v>
      </c>
      <c r="AL970">
        <v>1.97720566005E-2</v>
      </c>
      <c r="AM970">
        <v>1.60060554126E-4</v>
      </c>
      <c r="AN970">
        <v>5.1476895104000002</v>
      </c>
      <c r="AO970">
        <v>6.0576300639500001E-2</v>
      </c>
      <c r="AP970">
        <v>0.255125649402</v>
      </c>
      <c r="AQ970">
        <v>3.6440280367299998E-3</v>
      </c>
      <c r="AR970">
        <v>0</v>
      </c>
      <c r="AS970">
        <v>4.2588707411</v>
      </c>
      <c r="AT970">
        <v>2</v>
      </c>
      <c r="AU970">
        <v>3</v>
      </c>
      <c r="AV970">
        <f t="shared" si="196"/>
        <v>1791</v>
      </c>
      <c r="AW970" s="2">
        <f t="shared" si="197"/>
        <v>-5.7051826010990703E-3</v>
      </c>
      <c r="AX970" s="2">
        <f t="shared" si="198"/>
        <v>2.8190096398169082</v>
      </c>
      <c r="BC970" s="2">
        <f t="shared" si="199"/>
        <v>9.0747939938583509E-3</v>
      </c>
      <c r="BD970" s="2">
        <f t="shared" si="200"/>
        <v>3.9026549563252078E-2</v>
      </c>
      <c r="BE970" s="2">
        <f t="shared" si="201"/>
        <v>-1.1377816091951714E-2</v>
      </c>
      <c r="BF970" s="2">
        <f t="shared" si="202"/>
        <v>-2.1474592141917672E-3</v>
      </c>
      <c r="BG970" s="2">
        <f t="shared" si="203"/>
        <v>2.8190096398150581</v>
      </c>
      <c r="BH970" s="2">
        <f t="shared" si="204"/>
        <v>7.9740630182805871E-4</v>
      </c>
      <c r="BI970" s="2">
        <f t="shared" si="205"/>
        <v>0.18967461399889787</v>
      </c>
      <c r="BJ970" s="2">
        <f t="shared" si="206"/>
        <v>-1.35176531046058E-3</v>
      </c>
      <c r="BK970" s="2">
        <f t="shared" si="207"/>
        <v>0.40908674857564087</v>
      </c>
      <c r="BL970" s="2"/>
      <c r="BM970" s="2">
        <f t="shared" si="208"/>
        <v>-1.2392330327925489E-2</v>
      </c>
    </row>
    <row r="971" spans="1:65" hidden="1">
      <c r="A971">
        <v>1</v>
      </c>
      <c r="B971" t="s">
        <v>473</v>
      </c>
      <c r="C971">
        <v>1792</v>
      </c>
      <c r="D971">
        <v>8.7689161110599996E-3</v>
      </c>
      <c r="E971" s="1">
        <v>3.0841736994400002E-5</v>
      </c>
      <c r="F971" s="1"/>
      <c r="G971" s="1"/>
      <c r="H971" s="1"/>
      <c r="I971" s="1"/>
      <c r="J971" s="1">
        <v>-3.8403504617299997E-5</v>
      </c>
      <c r="K971" s="1">
        <v>1.4314914758099999E-5</v>
      </c>
      <c r="L971">
        <v>1.7762488535200001</v>
      </c>
      <c r="M971">
        <v>2.00273892338E-2</v>
      </c>
      <c r="N971" s="1">
        <v>4.3616802744599997E-5</v>
      </c>
      <c r="O971">
        <v>5.0208736107499998</v>
      </c>
      <c r="P971">
        <v>5.03689453866E-2</v>
      </c>
      <c r="Q971">
        <v>0.25205398133099999</v>
      </c>
      <c r="R971">
        <v>2.58748181071E-3</v>
      </c>
      <c r="S971">
        <v>0</v>
      </c>
      <c r="T971">
        <v>7.9645609104600004</v>
      </c>
      <c r="U971">
        <v>4</v>
      </c>
      <c r="V971">
        <v>3</v>
      </c>
      <c r="Z971">
        <v>1</v>
      </c>
      <c r="AA971" t="s">
        <v>473</v>
      </c>
      <c r="AB971">
        <v>1792</v>
      </c>
      <c r="AC971">
        <v>8.7681078850200007E-3</v>
      </c>
      <c r="AD971" s="1">
        <v>9.05862488899E-10</v>
      </c>
      <c r="AE971">
        <v>0.99999933694099996</v>
      </c>
      <c r="AF971">
        <v>0.62618563196200006</v>
      </c>
      <c r="AG971">
        <v>0.99999835107500001</v>
      </c>
      <c r="AH971">
        <v>0.60402722205799997</v>
      </c>
      <c r="AI971" s="1">
        <v>-3.8390740193300001E-5</v>
      </c>
      <c r="AJ971" s="1">
        <v>2.7659263847500001E-9</v>
      </c>
      <c r="AK971">
        <v>1.77592143691</v>
      </c>
      <c r="AL971">
        <v>2.0026681496599998E-2</v>
      </c>
      <c r="AM971" s="1">
        <v>1.28108301745E-9</v>
      </c>
      <c r="AN971">
        <v>5.0226909260400001</v>
      </c>
      <c r="AO971" s="1">
        <v>1.48036925118E-6</v>
      </c>
      <c r="AP971">
        <v>0.25213630235099999</v>
      </c>
      <c r="AQ971" s="1">
        <v>7.6043859453199996E-8</v>
      </c>
      <c r="AR971">
        <v>0</v>
      </c>
      <c r="AS971">
        <v>8.0743326399599997</v>
      </c>
      <c r="AT971">
        <v>2</v>
      </c>
      <c r="AU971">
        <v>2</v>
      </c>
      <c r="AV971">
        <f t="shared" si="196"/>
        <v>1792</v>
      </c>
      <c r="AW971" s="2">
        <f t="shared" si="197"/>
        <v>-9.21694345985972E-5</v>
      </c>
      <c r="AX971" s="2">
        <f t="shared" si="198"/>
        <v>-0.99997062868122288</v>
      </c>
      <c r="BC971" s="2">
        <f t="shared" si="199"/>
        <v>-3.3237654029747874E-4</v>
      </c>
      <c r="BD971" s="2">
        <f t="shared" si="200"/>
        <v>-0.99980678010093038</v>
      </c>
      <c r="BE971" s="2">
        <f t="shared" si="201"/>
        <v>-1.8433037091124751E-4</v>
      </c>
      <c r="BF971" s="2">
        <f t="shared" si="202"/>
        <v>-3.5338465325629617E-5</v>
      </c>
      <c r="BG971" s="2">
        <f t="shared" si="203"/>
        <v>-0.99997062868122277</v>
      </c>
      <c r="BH971" s="2">
        <f t="shared" si="204"/>
        <v>3.6195200893113569E-4</v>
      </c>
      <c r="BI971" s="2">
        <f t="shared" si="205"/>
        <v>-0.99997060948487559</v>
      </c>
      <c r="BJ971" s="2">
        <f t="shared" si="206"/>
        <v>3.266007526058203E-4</v>
      </c>
      <c r="BK971" s="2">
        <f t="shared" si="207"/>
        <v>-0.99997061086221417</v>
      </c>
      <c r="BL971" s="2"/>
      <c r="BM971" s="2">
        <f t="shared" si="208"/>
        <v>1.3782521187807628E-2</v>
      </c>
    </row>
    <row r="972" spans="1:65" hidden="1">
      <c r="A972">
        <v>1</v>
      </c>
      <c r="B972" t="s">
        <v>473</v>
      </c>
      <c r="C972">
        <v>1793</v>
      </c>
      <c r="D972">
        <v>8.8755262540600004E-3</v>
      </c>
      <c r="E972" s="1">
        <v>3.8907564796700001E-5</v>
      </c>
      <c r="F972" s="1"/>
      <c r="G972" s="1"/>
      <c r="H972" s="1"/>
      <c r="I972" s="1"/>
      <c r="J972" s="1">
        <v>1.7590582176100001E-5</v>
      </c>
      <c r="K972" s="1">
        <v>1.9796853630699999E-5</v>
      </c>
      <c r="L972">
        <v>1.81970172122</v>
      </c>
      <c r="M972">
        <v>1.99952821142E-2</v>
      </c>
      <c r="N972" s="1">
        <v>5.50236058144E-5</v>
      </c>
      <c r="O972">
        <v>5.0486864791299997</v>
      </c>
      <c r="P972">
        <v>6.3996191180399994E-2</v>
      </c>
      <c r="Q972">
        <v>0.25304389987199999</v>
      </c>
      <c r="R972">
        <v>3.2822508264900001E-3</v>
      </c>
      <c r="S972">
        <v>0</v>
      </c>
      <c r="T972">
        <v>4.2998425355099998</v>
      </c>
      <c r="U972">
        <v>4</v>
      </c>
      <c r="V972">
        <v>3</v>
      </c>
      <c r="Z972">
        <v>1</v>
      </c>
      <c r="AA972" t="s">
        <v>473</v>
      </c>
      <c r="AB972">
        <v>1793</v>
      </c>
      <c r="AC972">
        <v>8.8750657955799991E-3</v>
      </c>
      <c r="AD972" s="1">
        <v>7.2134561567800004E-10</v>
      </c>
      <c r="AE972">
        <v>0.99999937331199995</v>
      </c>
      <c r="AF972">
        <v>0.89184833687700005</v>
      </c>
      <c r="AG972">
        <v>0.999999682472</v>
      </c>
      <c r="AH972">
        <v>0.65673934483800001</v>
      </c>
      <c r="AI972" s="1">
        <v>1.7598387405200001E-5</v>
      </c>
      <c r="AJ972" s="1">
        <v>2.2055953411799999E-9</v>
      </c>
      <c r="AK972">
        <v>1.81951291543</v>
      </c>
      <c r="AL972">
        <v>1.99948733431E-2</v>
      </c>
      <c r="AM972" s="1">
        <v>1.0201367528500001E-9</v>
      </c>
      <c r="AN972">
        <v>5.0497991902899999</v>
      </c>
      <c r="AO972" s="1">
        <v>1.187454711E-6</v>
      </c>
      <c r="AP972">
        <v>0.253094495566</v>
      </c>
      <c r="AQ972" s="1">
        <v>6.0899624495000001E-8</v>
      </c>
      <c r="AR972">
        <v>0</v>
      </c>
      <c r="AS972">
        <v>4.3273124325600003</v>
      </c>
      <c r="AT972">
        <v>2</v>
      </c>
      <c r="AU972">
        <v>2</v>
      </c>
      <c r="AV972">
        <f t="shared" si="196"/>
        <v>1793</v>
      </c>
      <c r="AW972" s="2">
        <f t="shared" si="197"/>
        <v>-5.1879569370954094E-5</v>
      </c>
      <c r="AX972" s="2">
        <f t="shared" si="198"/>
        <v>-0.99998146001633748</v>
      </c>
      <c r="BC972" s="2">
        <f t="shared" si="199"/>
        <v>4.4371636037180583E-4</v>
      </c>
      <c r="BD972" s="2">
        <f t="shared" si="200"/>
        <v>-0.99988858859178709</v>
      </c>
      <c r="BE972" s="2">
        <f t="shared" si="201"/>
        <v>-1.0375644964127971E-4</v>
      </c>
      <c r="BF972" s="2">
        <f t="shared" si="202"/>
        <v>-2.044337747602376E-5</v>
      </c>
      <c r="BG972" s="2">
        <f t="shared" si="203"/>
        <v>-0.99998146001633748</v>
      </c>
      <c r="BH972" s="2">
        <f t="shared" si="204"/>
        <v>2.2039616930064719E-4</v>
      </c>
      <c r="BI972" s="2">
        <f t="shared" si="205"/>
        <v>-0.99998144491587537</v>
      </c>
      <c r="BJ972" s="2">
        <f t="shared" si="206"/>
        <v>1.9994828575438538E-4</v>
      </c>
      <c r="BK972" s="2">
        <f t="shared" si="207"/>
        <v>-0.99998144577373438</v>
      </c>
      <c r="BL972" s="2"/>
      <c r="BM972" s="2">
        <f t="shared" si="208"/>
        <v>6.3885820987959257E-3</v>
      </c>
    </row>
    <row r="973" spans="1:65" hidden="1">
      <c r="A973">
        <v>1</v>
      </c>
      <c r="B973" t="s">
        <v>473</v>
      </c>
      <c r="C973">
        <v>1794</v>
      </c>
      <c r="D973">
        <v>8.7225876859300007E-3</v>
      </c>
      <c r="E973" s="1">
        <v>3.8941693284199999E-5</v>
      </c>
      <c r="F973" s="1"/>
      <c r="G973" s="1"/>
      <c r="H973" s="1"/>
      <c r="I973" s="1"/>
      <c r="J973">
        <v>5.3592132224300005E-4</v>
      </c>
      <c r="K973" s="1">
        <v>1.4950390366E-5</v>
      </c>
      <c r="L973">
        <v>1.75752968019</v>
      </c>
      <c r="M973">
        <v>1.9936148347199999E-2</v>
      </c>
      <c r="N973" s="1">
        <v>5.5071870784199997E-5</v>
      </c>
      <c r="O973">
        <v>5.0806223776200001</v>
      </c>
      <c r="P973">
        <v>6.5521129673199993E-2</v>
      </c>
      <c r="Q973">
        <v>0.25389146849599997</v>
      </c>
      <c r="R973">
        <v>3.3485288180000001E-3</v>
      </c>
      <c r="S973">
        <v>0</v>
      </c>
      <c r="T973">
        <v>1.86410656875</v>
      </c>
      <c r="U973">
        <v>4</v>
      </c>
      <c r="V973">
        <v>3</v>
      </c>
      <c r="Z973">
        <v>1</v>
      </c>
      <c r="AA973" t="s">
        <v>473</v>
      </c>
      <c r="AB973">
        <v>1794</v>
      </c>
      <c r="AC973">
        <v>9.2790456606600003E-3</v>
      </c>
      <c r="AD973" s="1">
        <v>6.6488053880999994E-5</v>
      </c>
      <c r="AE973">
        <v>0.15551396946000001</v>
      </c>
      <c r="AF973">
        <v>1.49052493317E-2</v>
      </c>
      <c r="AG973">
        <v>0.99186979657899998</v>
      </c>
      <c r="AH973">
        <v>1.47720877714E-3</v>
      </c>
      <c r="AI973">
        <v>5.6120405101700002E-4</v>
      </c>
      <c r="AJ973" s="1">
        <v>1.61442611937E-5</v>
      </c>
      <c r="AK973">
        <v>1.98892590141</v>
      </c>
      <c r="AL973">
        <v>2.0432432928999999E-2</v>
      </c>
      <c r="AM973" s="1">
        <v>9.4028307534300002E-5</v>
      </c>
      <c r="AN973">
        <v>5.1358098625400004</v>
      </c>
      <c r="AO973">
        <v>5.9061755582100001E-2</v>
      </c>
      <c r="AP973">
        <v>0.26303827823499998</v>
      </c>
      <c r="AQ973">
        <v>3.2581446034699998E-3</v>
      </c>
      <c r="AR973">
        <v>0</v>
      </c>
      <c r="AS973">
        <v>1.0531601771200001</v>
      </c>
      <c r="AT973">
        <v>2</v>
      </c>
      <c r="AU973">
        <v>2</v>
      </c>
      <c r="AV973">
        <f t="shared" si="196"/>
        <v>1794</v>
      </c>
      <c r="AW973" s="2">
        <f t="shared" si="197"/>
        <v>6.3795056555017049E-2</v>
      </c>
      <c r="AX973" s="2">
        <f t="shared" si="198"/>
        <v>0.70737449436941957</v>
      </c>
      <c r="BC973" s="2">
        <f t="shared" si="199"/>
        <v>4.7176194946272648E-2</v>
      </c>
      <c r="BD973" s="2">
        <f t="shared" si="200"/>
        <v>7.9855495306335719E-2</v>
      </c>
      <c r="BE973" s="2">
        <f t="shared" si="201"/>
        <v>0.13165992234906931</v>
      </c>
      <c r="BF973" s="2">
        <f t="shared" si="202"/>
        <v>2.4893704298187696E-2</v>
      </c>
      <c r="BG973" s="2">
        <f t="shared" si="203"/>
        <v>0.70737449437211641</v>
      </c>
      <c r="BH973" s="2">
        <f t="shared" si="204"/>
        <v>1.0862347330338815E-2</v>
      </c>
      <c r="BI973" s="2">
        <f t="shared" si="205"/>
        <v>-9.8584595890172211E-2</v>
      </c>
      <c r="BJ973" s="2">
        <f t="shared" si="206"/>
        <v>3.6026455686690835E-2</v>
      </c>
      <c r="BK973" s="2">
        <f t="shared" si="207"/>
        <v>-2.69922164158004E-2</v>
      </c>
      <c r="BL973" s="2"/>
      <c r="BM973" s="2">
        <f t="shared" si="208"/>
        <v>-0.43503220536033527</v>
      </c>
    </row>
    <row r="974" spans="1:65" hidden="1">
      <c r="A974">
        <v>1</v>
      </c>
      <c r="B974" t="s">
        <v>473</v>
      </c>
      <c r="C974">
        <v>1795</v>
      </c>
      <c r="D974">
        <v>8.7824932710599997E-3</v>
      </c>
      <c r="E974" s="1">
        <v>4.1218678446900003E-5</v>
      </c>
      <c r="F974" s="1"/>
      <c r="G974" s="1"/>
      <c r="H974" s="1"/>
      <c r="I974" s="1"/>
      <c r="J974">
        <v>3.34791150522E-4</v>
      </c>
      <c r="K974" s="1">
        <v>1.7759404002899999E-5</v>
      </c>
      <c r="L974">
        <v>1.7817535441000001</v>
      </c>
      <c r="M974">
        <v>2.0043817956699999E-2</v>
      </c>
      <c r="N974" s="1">
        <v>5.8292014082599999E-5</v>
      </c>
      <c r="O974">
        <v>5.0363364861999997</v>
      </c>
      <c r="P974">
        <v>6.7455955079799998E-2</v>
      </c>
      <c r="Q974">
        <v>0.25303763641299998</v>
      </c>
      <c r="R974">
        <v>3.4681216837200001E-3</v>
      </c>
      <c r="S974">
        <v>0</v>
      </c>
      <c r="T974">
        <v>6.9180106939900003</v>
      </c>
      <c r="U974">
        <v>4</v>
      </c>
      <c r="V974">
        <v>3</v>
      </c>
      <c r="Z974">
        <v>1</v>
      </c>
      <c r="AA974" t="s">
        <v>473</v>
      </c>
      <c r="AB974">
        <v>1795</v>
      </c>
      <c r="AC974">
        <v>8.7860055623900004E-3</v>
      </c>
      <c r="AD974" s="1">
        <v>9.7357743645699998E-10</v>
      </c>
      <c r="AE974">
        <v>0.99999715537900002</v>
      </c>
      <c r="AF974">
        <v>0.53627399223000005</v>
      </c>
      <c r="AG974">
        <v>0.99999989136699996</v>
      </c>
      <c r="AH974">
        <v>0.99563447139700001</v>
      </c>
      <c r="AI974">
        <v>3.3500942303899998E-4</v>
      </c>
      <c r="AJ974" s="1">
        <v>2.9693170991100001E-9</v>
      </c>
      <c r="AK974">
        <v>1.78317894545</v>
      </c>
      <c r="AL974">
        <v>2.0046896259799999E-2</v>
      </c>
      <c r="AM974" s="1">
        <v>1.3768464146599999E-9</v>
      </c>
      <c r="AN974">
        <v>5.0301662229500002</v>
      </c>
      <c r="AO974" s="1">
        <v>1.5905444334900001E-6</v>
      </c>
      <c r="AP974">
        <v>0.25276644114899999</v>
      </c>
      <c r="AQ974" s="1">
        <v>8.1788711960500001E-8</v>
      </c>
      <c r="AR974">
        <v>0</v>
      </c>
      <c r="AS974">
        <v>6.87414287027</v>
      </c>
      <c r="AT974">
        <v>2</v>
      </c>
      <c r="AU974">
        <v>2</v>
      </c>
      <c r="AV974">
        <f t="shared" si="196"/>
        <v>1795</v>
      </c>
      <c r="AW974" s="2">
        <f t="shared" si="197"/>
        <v>3.999196152616913E-4</v>
      </c>
      <c r="AX974" s="2">
        <f t="shared" si="198"/>
        <v>-0.99997638018798418</v>
      </c>
      <c r="BC974" s="2">
        <f t="shared" si="199"/>
        <v>6.5196620836497927E-4</v>
      </c>
      <c r="BD974" s="2">
        <f t="shared" si="200"/>
        <v>-0.99983280311103762</v>
      </c>
      <c r="BE974" s="2">
        <f t="shared" si="201"/>
        <v>7.9999916639419955E-4</v>
      </c>
      <c r="BF974" s="2">
        <f t="shared" si="202"/>
        <v>1.5357867980292104E-4</v>
      </c>
      <c r="BG974" s="2">
        <f t="shared" si="203"/>
        <v>-0.99997638018798407</v>
      </c>
      <c r="BH974" s="2">
        <f t="shared" si="204"/>
        <v>-1.2251491271297388E-3</v>
      </c>
      <c r="BI974" s="2">
        <f t="shared" si="205"/>
        <v>-0.99997642099305228</v>
      </c>
      <c r="BJ974" s="2">
        <f t="shared" si="206"/>
        <v>-1.0717586041522854E-3</v>
      </c>
      <c r="BK974" s="2">
        <f t="shared" si="207"/>
        <v>-0.99997641700049211</v>
      </c>
      <c r="BL974" s="2"/>
      <c r="BM974" s="2">
        <f t="shared" si="208"/>
        <v>-6.3411037739664585E-3</v>
      </c>
    </row>
    <row r="975" spans="1:65" hidden="1">
      <c r="A975">
        <v>1</v>
      </c>
      <c r="B975" t="s">
        <v>473</v>
      </c>
      <c r="C975">
        <v>1800</v>
      </c>
      <c r="D975">
        <v>9.0431374833300007E-3</v>
      </c>
      <c r="E975" s="1">
        <v>2.1241291323799999E-5</v>
      </c>
      <c r="F975" s="1"/>
      <c r="G975" s="1"/>
      <c r="H975" s="1"/>
      <c r="I975" s="1"/>
      <c r="J975">
        <v>1.2323720288500001E-4</v>
      </c>
      <c r="K975" s="1">
        <v>1.46026831041E-5</v>
      </c>
      <c r="L975">
        <v>1.88907955103</v>
      </c>
      <c r="M975">
        <v>2.0269583942499999E-2</v>
      </c>
      <c r="N975" s="1">
        <v>3.0039722272399999E-5</v>
      </c>
      <c r="O975">
        <v>4.8205538850899998</v>
      </c>
      <c r="P975">
        <v>3.1627677604400002E-2</v>
      </c>
      <c r="Q975">
        <v>0.24492420689300001</v>
      </c>
      <c r="R975">
        <v>1.6474341759300001E-3</v>
      </c>
      <c r="S975">
        <v>0</v>
      </c>
      <c r="T975">
        <v>1.9745946888100001</v>
      </c>
      <c r="U975">
        <v>4</v>
      </c>
      <c r="V975">
        <v>3</v>
      </c>
      <c r="Z975">
        <v>1</v>
      </c>
      <c r="AA975" t="s">
        <v>473</v>
      </c>
      <c r="AB975">
        <v>1800</v>
      </c>
      <c r="AC975">
        <v>9.0448959457699995E-3</v>
      </c>
      <c r="AD975" s="1">
        <v>2.1252768274E-5</v>
      </c>
      <c r="AE975">
        <v>0.99981244275600001</v>
      </c>
      <c r="AF975">
        <v>0.645078816635</v>
      </c>
      <c r="AG975">
        <v>0.63648268408300002</v>
      </c>
      <c r="AH975">
        <v>0.79516306306200002</v>
      </c>
      <c r="AI975">
        <v>1.23396731966E-4</v>
      </c>
      <c r="AJ975" s="1">
        <v>1.4608767577300001E-5</v>
      </c>
      <c r="AK975">
        <v>1.8898142956699999</v>
      </c>
      <c r="AL975">
        <v>2.0271153086500002E-2</v>
      </c>
      <c r="AM975" s="1">
        <v>3.0055953131000001E-5</v>
      </c>
      <c r="AN975">
        <v>4.8151541809199996</v>
      </c>
      <c r="AO975">
        <v>3.1585674235300003E-2</v>
      </c>
      <c r="AP975">
        <v>0.24466879629400001</v>
      </c>
      <c r="AQ975">
        <v>1.6454272793000001E-3</v>
      </c>
      <c r="AR975">
        <v>0</v>
      </c>
      <c r="AS975">
        <v>1.9055638806499999</v>
      </c>
      <c r="AT975">
        <v>2</v>
      </c>
      <c r="AU975">
        <v>3</v>
      </c>
      <c r="AV975">
        <f t="shared" si="196"/>
        <v>1800</v>
      </c>
      <c r="AW975" s="2">
        <f t="shared" si="197"/>
        <v>1.9445269335341723E-4</v>
      </c>
      <c r="AX975" s="2">
        <f t="shared" si="198"/>
        <v>5.4031320530599654E-4</v>
      </c>
      <c r="BC975" s="2">
        <f t="shared" si="199"/>
        <v>1.2944880057758348E-3</v>
      </c>
      <c r="BD975" s="2">
        <f t="shared" si="200"/>
        <v>4.1666816684475977E-4</v>
      </c>
      <c r="BE975" s="2">
        <f t="shared" si="201"/>
        <v>3.8894319701850795E-4</v>
      </c>
      <c r="BF975" s="2">
        <f t="shared" si="202"/>
        <v>7.7413725138811897E-5</v>
      </c>
      <c r="BG975" s="2">
        <f t="shared" si="203"/>
        <v>5.4031320439054372E-4</v>
      </c>
      <c r="BH975" s="2">
        <f t="shared" si="204"/>
        <v>-1.1201418547983784E-3</v>
      </c>
      <c r="BI975" s="2">
        <f t="shared" si="205"/>
        <v>-1.3280573308410068E-3</v>
      </c>
      <c r="BJ975" s="2">
        <f t="shared" si="206"/>
        <v>-1.0428148456211237E-3</v>
      </c>
      <c r="BK975" s="2">
        <f t="shared" si="207"/>
        <v>-1.2181953363126444E-3</v>
      </c>
      <c r="BL975" s="2"/>
      <c r="BM975" s="2">
        <f t="shared" si="208"/>
        <v>-3.4959482343995346E-2</v>
      </c>
    </row>
    <row r="976" spans="1:65" hidden="1">
      <c r="A976">
        <v>1</v>
      </c>
      <c r="B976" t="s">
        <v>473</v>
      </c>
      <c r="C976">
        <v>1801</v>
      </c>
      <c r="D976">
        <v>8.9077103373600003E-3</v>
      </c>
      <c r="E976" s="1">
        <v>2.5702444037099999E-5</v>
      </c>
      <c r="F976" s="1"/>
      <c r="G976" s="1"/>
      <c r="H976" s="1"/>
      <c r="I976" s="1"/>
      <c r="J976" s="1">
        <v>7.8647944819600006E-5</v>
      </c>
      <c r="K976" s="1">
        <v>1.4311771948400001E-5</v>
      </c>
      <c r="L976">
        <v>1.8329227098</v>
      </c>
      <c r="M976">
        <v>2.01086398014E-2</v>
      </c>
      <c r="N976" s="1">
        <v>3.6348744943400001E-5</v>
      </c>
      <c r="O976">
        <v>4.9716857431700001</v>
      </c>
      <c r="P976">
        <v>4.0751064088700002E-2</v>
      </c>
      <c r="Q976">
        <v>0.25059724858999999</v>
      </c>
      <c r="R976">
        <v>2.10340846296E-3</v>
      </c>
      <c r="S976">
        <v>0</v>
      </c>
      <c r="T976">
        <v>4.6090730346099997</v>
      </c>
      <c r="U976">
        <v>4</v>
      </c>
      <c r="V976">
        <v>3</v>
      </c>
      <c r="Z976">
        <v>1</v>
      </c>
      <c r="AA976" t="s">
        <v>473</v>
      </c>
      <c r="AB976">
        <v>1801</v>
      </c>
      <c r="AC976">
        <v>8.9044893242499999E-3</v>
      </c>
      <c r="AD976" s="1">
        <v>3.74648593337E-10</v>
      </c>
      <c r="AE976">
        <v>0.99999870445399996</v>
      </c>
      <c r="AF976">
        <v>0.82719109968100002</v>
      </c>
      <c r="AG976">
        <v>0.99999982694900003</v>
      </c>
      <c r="AH976">
        <v>0.77988646427800001</v>
      </c>
      <c r="AI976" s="1">
        <v>7.8638533549500007E-5</v>
      </c>
      <c r="AJ976" s="1">
        <v>1.1386343641900001E-9</v>
      </c>
      <c r="AK976">
        <v>1.8315973859000001</v>
      </c>
      <c r="AL976">
        <v>2.01057864309E-2</v>
      </c>
      <c r="AM976" s="1">
        <v>5.2983312182100003E-10</v>
      </c>
      <c r="AN976">
        <v>4.9670434236099998</v>
      </c>
      <c r="AO976" s="1">
        <v>5.9397738816399996E-7</v>
      </c>
      <c r="AP976">
        <v>0.25032772702799999</v>
      </c>
      <c r="AQ976" s="1">
        <v>3.0653344574400001E-8</v>
      </c>
      <c r="AR976">
        <v>0</v>
      </c>
      <c r="AS976">
        <v>4.5810713742700004</v>
      </c>
      <c r="AT976">
        <v>2</v>
      </c>
      <c r="AU976">
        <v>2</v>
      </c>
      <c r="AV976">
        <f t="shared" si="196"/>
        <v>1801</v>
      </c>
      <c r="AW976" s="2">
        <f t="shared" si="197"/>
        <v>-3.6159832190445744E-4</v>
      </c>
      <c r="AX976" s="2">
        <f t="shared" si="198"/>
        <v>-0.99998542361991738</v>
      </c>
      <c r="BC976" s="2">
        <f t="shared" si="199"/>
        <v>-1.1966326801783553E-4</v>
      </c>
      <c r="BD976" s="2">
        <f t="shared" si="200"/>
        <v>-0.99992044071354014</v>
      </c>
      <c r="BE976" s="2">
        <f t="shared" si="201"/>
        <v>-7.2306589520327669E-4</v>
      </c>
      <c r="BF976" s="2">
        <f t="shared" si="202"/>
        <v>-1.4189773789675505E-4</v>
      </c>
      <c r="BG976" s="2">
        <f t="shared" si="203"/>
        <v>-0.99998542361991738</v>
      </c>
      <c r="BH976" s="2">
        <f t="shared" si="204"/>
        <v>-9.3375160857216242E-4</v>
      </c>
      <c r="BI976" s="2">
        <f t="shared" si="205"/>
        <v>-0.99998542424838599</v>
      </c>
      <c r="BJ976" s="2">
        <f t="shared" si="206"/>
        <v>-1.0755168443248107E-3</v>
      </c>
      <c r="BK976" s="2">
        <f t="shared" si="207"/>
        <v>-0.99998542682264802</v>
      </c>
      <c r="BL976" s="2"/>
      <c r="BM976" s="2">
        <f t="shared" si="208"/>
        <v>-6.0753344826024597E-3</v>
      </c>
    </row>
    <row r="977" spans="1:65" hidden="1">
      <c r="A977">
        <v>1</v>
      </c>
      <c r="B977" t="s">
        <v>473</v>
      </c>
      <c r="C977">
        <v>1802</v>
      </c>
      <c r="D977">
        <v>8.9445936135900007E-3</v>
      </c>
      <c r="E977" s="1">
        <v>1.9516693779899999E-5</v>
      </c>
      <c r="F977" s="1"/>
      <c r="G977" s="1"/>
      <c r="H977" s="1"/>
      <c r="I977" s="1"/>
      <c r="J977" s="1">
        <v>5.4464787040100002E-5</v>
      </c>
      <c r="K977" s="1">
        <v>1.4361525625299999E-5</v>
      </c>
      <c r="L977">
        <v>1.84813293847</v>
      </c>
      <c r="M977">
        <v>2.0133195181299999E-2</v>
      </c>
      <c r="N977" s="1">
        <v>2.7600773036300001E-5</v>
      </c>
      <c r="O977">
        <v>4.9817546859100004</v>
      </c>
      <c r="P977">
        <v>3.0580093230100001E-2</v>
      </c>
      <c r="Q977">
        <v>0.25141140551899999</v>
      </c>
      <c r="R977">
        <v>1.58128716115E-3</v>
      </c>
      <c r="S977">
        <v>0</v>
      </c>
      <c r="T977">
        <v>4.2509357523800002</v>
      </c>
      <c r="U977">
        <v>4</v>
      </c>
      <c r="V977">
        <v>3</v>
      </c>
      <c r="Z977">
        <v>1</v>
      </c>
      <c r="AA977" t="s">
        <v>473</v>
      </c>
      <c r="AB977">
        <v>1802</v>
      </c>
      <c r="AC977">
        <v>9.1421943268199992E-3</v>
      </c>
      <c r="AD977" s="1">
        <v>6.2726095516999999E-5</v>
      </c>
      <c r="AE977">
        <v>0.210132068078</v>
      </c>
      <c r="AF977">
        <v>4.50251968135E-2</v>
      </c>
      <c r="AG977">
        <v>0.99522666207900001</v>
      </c>
      <c r="AH977">
        <v>2.28869466825E-3</v>
      </c>
      <c r="AI977" s="1">
        <v>5.5709167237800002E-5</v>
      </c>
      <c r="AJ977" s="1">
        <v>1.4697483822699999E-5</v>
      </c>
      <c r="AK977">
        <v>1.93069146523</v>
      </c>
      <c r="AL977">
        <v>2.0309935314100001E-2</v>
      </c>
      <c r="AM977" s="1">
        <v>8.8708094994899999E-5</v>
      </c>
      <c r="AN977">
        <v>4.9875403772300002</v>
      </c>
      <c r="AO977">
        <v>2.9754287629199998E-2</v>
      </c>
      <c r="AP977">
        <v>0.25391297792799999</v>
      </c>
      <c r="AQ977">
        <v>1.87735690593E-3</v>
      </c>
      <c r="AR977">
        <v>0</v>
      </c>
      <c r="AS977">
        <v>3.9868480700100002</v>
      </c>
      <c r="AT977">
        <v>2</v>
      </c>
      <c r="AU977">
        <v>2</v>
      </c>
      <c r="AV977">
        <f t="shared" si="196"/>
        <v>1802</v>
      </c>
      <c r="AW977" s="2">
        <f t="shared" si="197"/>
        <v>2.2091636777077626E-2</v>
      </c>
      <c r="AX977" s="2">
        <f t="shared" si="198"/>
        <v>2.2139713941508283</v>
      </c>
      <c r="BC977" s="2">
        <f t="shared" si="199"/>
        <v>2.2847426113753431E-2</v>
      </c>
      <c r="BD977" s="2">
        <f t="shared" si="200"/>
        <v>2.3392932350317908E-2</v>
      </c>
      <c r="BE977" s="2">
        <f t="shared" si="201"/>
        <v>4.4671313973954213E-2</v>
      </c>
      <c r="BF977" s="2">
        <f t="shared" si="202"/>
        <v>8.7785436543207293E-3</v>
      </c>
      <c r="BG977" s="2">
        <f t="shared" si="203"/>
        <v>2.2139713941429404</v>
      </c>
      <c r="BH977" s="2">
        <f t="shared" si="204"/>
        <v>1.1613761987043704E-3</v>
      </c>
      <c r="BI977" s="2">
        <f t="shared" si="205"/>
        <v>-2.7004678981395695E-2</v>
      </c>
      <c r="BJ977" s="2">
        <f t="shared" si="206"/>
        <v>9.9501150468328924E-3</v>
      </c>
      <c r="BK977" s="2">
        <f t="shared" si="207"/>
        <v>0.18723338306540196</v>
      </c>
      <c r="BL977" s="2"/>
      <c r="BM977" s="2">
        <f t="shared" si="208"/>
        <v>-6.2124599794796585E-2</v>
      </c>
    </row>
    <row r="978" spans="1:65" hidden="1">
      <c r="A978">
        <v>1</v>
      </c>
      <c r="B978" t="s">
        <v>473</v>
      </c>
      <c r="C978">
        <v>1803</v>
      </c>
      <c r="D978">
        <v>8.8524760716800002E-3</v>
      </c>
      <c r="E978" s="1">
        <v>4.0416649261799997E-5</v>
      </c>
      <c r="F978" s="1"/>
      <c r="G978" s="1"/>
      <c r="H978" s="1"/>
      <c r="I978" s="1"/>
      <c r="J978">
        <v>2.8947818892100001E-4</v>
      </c>
      <c r="K978" s="1">
        <v>1.61581096996E-5</v>
      </c>
      <c r="L978">
        <v>1.8102622830499999</v>
      </c>
      <c r="M978">
        <v>1.9987772021200001E-2</v>
      </c>
      <c r="N978" s="1">
        <v>5.7157773531699999E-5</v>
      </c>
      <c r="O978">
        <v>5.0584450845399997</v>
      </c>
      <c r="P978">
        <v>6.7135967223600004E-2</v>
      </c>
      <c r="Q978">
        <v>0.25343778310499998</v>
      </c>
      <c r="R978">
        <v>3.4408320969599999E-3</v>
      </c>
      <c r="S978">
        <v>0</v>
      </c>
      <c r="T978">
        <v>1.2851267935999999</v>
      </c>
      <c r="U978">
        <v>4</v>
      </c>
      <c r="V978">
        <v>3</v>
      </c>
      <c r="Z978">
        <v>1</v>
      </c>
      <c r="AA978" t="s">
        <v>473</v>
      </c>
      <c r="AB978">
        <v>1803</v>
      </c>
      <c r="AC978">
        <v>8.8529331182500004E-3</v>
      </c>
      <c r="AD978" s="1">
        <v>4.0421358258999999E-5</v>
      </c>
      <c r="AE978">
        <v>0.99905421302700004</v>
      </c>
      <c r="AF978">
        <v>0.65312158060799996</v>
      </c>
      <c r="AG978">
        <v>0.79852103436400002</v>
      </c>
      <c r="AH978">
        <v>0.82408312554899998</v>
      </c>
      <c r="AI978">
        <v>2.8949743217600001E-4</v>
      </c>
      <c r="AJ978" s="1">
        <v>1.6159047815099999E-5</v>
      </c>
      <c r="AK978">
        <v>1.81044921279</v>
      </c>
      <c r="AL978">
        <v>1.99881768745E-2</v>
      </c>
      <c r="AM978" s="1">
        <v>5.7164433059400003E-5</v>
      </c>
      <c r="AN978">
        <v>5.0576324907099997</v>
      </c>
      <c r="AO978">
        <v>6.7125611310799999E-2</v>
      </c>
      <c r="AP978">
        <v>0.25340220316700002</v>
      </c>
      <c r="AQ978">
        <v>3.4403847390400001E-3</v>
      </c>
      <c r="AR978">
        <v>0</v>
      </c>
      <c r="AS978">
        <v>1.28008988262</v>
      </c>
      <c r="AT978">
        <v>2</v>
      </c>
      <c r="AU978">
        <v>3</v>
      </c>
      <c r="AV978">
        <f t="shared" si="196"/>
        <v>1803</v>
      </c>
      <c r="AW978" s="2">
        <f t="shared" si="197"/>
        <v>5.1629235289583508E-5</v>
      </c>
      <c r="AX978" s="2">
        <f t="shared" si="198"/>
        <v>1.1651132110183704E-4</v>
      </c>
      <c r="BC978" s="2">
        <f t="shared" si="199"/>
        <v>6.6475664614733504E-5</v>
      </c>
      <c r="BD978" s="2">
        <f t="shared" si="200"/>
        <v>5.8058493068794472E-5</v>
      </c>
      <c r="BE978" s="2">
        <f t="shared" si="201"/>
        <v>1.0326113610740021E-4</v>
      </c>
      <c r="BF978" s="2">
        <f t="shared" si="202"/>
        <v>2.0255048915391101E-5</v>
      </c>
      <c r="BG978" s="2">
        <f t="shared" si="203"/>
        <v>1.1651132100711389E-4</v>
      </c>
      <c r="BH978" s="2">
        <f t="shared" si="204"/>
        <v>-1.6064103028094683E-4</v>
      </c>
      <c r="BI978" s="2">
        <f t="shared" si="205"/>
        <v>-1.54252827929251E-4</v>
      </c>
      <c r="BJ978" s="2">
        <f t="shared" si="206"/>
        <v>-1.4038924095710866E-4</v>
      </c>
      <c r="BK978" s="2">
        <f t="shared" si="207"/>
        <v>-1.3001445795483006E-4</v>
      </c>
      <c r="BL978" s="2"/>
      <c r="BM978" s="2">
        <f t="shared" si="208"/>
        <v>-3.919388347580959E-3</v>
      </c>
    </row>
    <row r="979" spans="1:65" hidden="1">
      <c r="A979">
        <v>1</v>
      </c>
      <c r="B979" t="s">
        <v>473</v>
      </c>
      <c r="C979">
        <v>1804</v>
      </c>
      <c r="D979">
        <v>8.8500200811100008E-3</v>
      </c>
      <c r="E979" s="1">
        <v>3.3580322257000002E-5</v>
      </c>
      <c r="F979" s="1"/>
      <c r="G979" s="1"/>
      <c r="H979" s="1"/>
      <c r="I979" s="1"/>
      <c r="J979">
        <v>2.8128717000600002E-4</v>
      </c>
      <c r="K979" s="1">
        <v>1.45340243963E-5</v>
      </c>
      <c r="L979">
        <v>1.8092579605700001</v>
      </c>
      <c r="M979">
        <v>2.00843767559E-2</v>
      </c>
      <c r="N979" s="1">
        <v>4.7489747164700002E-5</v>
      </c>
      <c r="O979">
        <v>4.9941207073999996</v>
      </c>
      <c r="P979">
        <v>5.4201227919999997E-2</v>
      </c>
      <c r="Q979">
        <v>0.251424345775</v>
      </c>
      <c r="R979">
        <v>2.7927199716799998E-3</v>
      </c>
      <c r="S979">
        <v>0</v>
      </c>
      <c r="T979">
        <v>7.1275980490400004</v>
      </c>
      <c r="U979">
        <v>4</v>
      </c>
      <c r="V979">
        <v>3</v>
      </c>
      <c r="Z979">
        <v>1</v>
      </c>
      <c r="AA979" t="s">
        <v>473</v>
      </c>
      <c r="AB979">
        <v>1804</v>
      </c>
      <c r="AC979">
        <v>8.8550107721899994E-3</v>
      </c>
      <c r="AD979" s="1">
        <v>2.0071924608700001E-10</v>
      </c>
      <c r="AE979">
        <v>0.99999999065699996</v>
      </c>
      <c r="AF979">
        <v>1.1670728533499999E-2</v>
      </c>
      <c r="AG979">
        <v>0.99999270822200004</v>
      </c>
      <c r="AH979">
        <v>0.93370142131199996</v>
      </c>
      <c r="AI979">
        <v>2.8151143246499998E-4</v>
      </c>
      <c r="AJ979" s="1">
        <v>6.1105477480600003E-10</v>
      </c>
      <c r="AK979">
        <v>1.8112990844100001</v>
      </c>
      <c r="AL979">
        <v>2.0088775730400001E-2</v>
      </c>
      <c r="AM979" s="1">
        <v>2.83859880046E-10</v>
      </c>
      <c r="AN979">
        <v>4.9865237177899999</v>
      </c>
      <c r="AO979" s="1">
        <v>3.2316793729900002E-7</v>
      </c>
      <c r="AP979">
        <v>0.25109686679600002</v>
      </c>
      <c r="AQ979" s="1">
        <v>1.66554568989E-8</v>
      </c>
      <c r="AR979">
        <v>0</v>
      </c>
      <c r="AS979">
        <v>6.8616513189199999</v>
      </c>
      <c r="AT979">
        <v>2</v>
      </c>
      <c r="AU979">
        <v>2</v>
      </c>
      <c r="AV979">
        <f t="shared" si="196"/>
        <v>1804</v>
      </c>
      <c r="AW979" s="2">
        <f t="shared" si="197"/>
        <v>5.6391861648439202E-4</v>
      </c>
      <c r="AX979" s="2">
        <f t="shared" si="198"/>
        <v>-0.99999402271233284</v>
      </c>
      <c r="BC979" s="2">
        <f t="shared" si="199"/>
        <v>7.9727226448036721E-4</v>
      </c>
      <c r="BD979" s="2">
        <f t="shared" si="200"/>
        <v>-0.99995795694584344</v>
      </c>
      <c r="BE979" s="2">
        <f t="shared" si="201"/>
        <v>1.1281552351754989E-3</v>
      </c>
      <c r="BF979" s="2">
        <f t="shared" si="202"/>
        <v>2.1902469533730936E-4</v>
      </c>
      <c r="BG979" s="2">
        <f t="shared" si="203"/>
        <v>-0.99999402271233284</v>
      </c>
      <c r="BH979" s="2">
        <f t="shared" si="204"/>
        <v>-1.5211866222502152E-3</v>
      </c>
      <c r="BI979" s="2">
        <f t="shared" si="205"/>
        <v>-0.99999403762701145</v>
      </c>
      <c r="BJ979" s="2">
        <f t="shared" si="206"/>
        <v>-1.3024951024156019E-3</v>
      </c>
      <c r="BK979" s="2">
        <f t="shared" si="207"/>
        <v>-0.99999403611637827</v>
      </c>
      <c r="BL979" s="2"/>
      <c r="BM979" s="2">
        <f t="shared" si="208"/>
        <v>-3.7312251377000734E-2</v>
      </c>
    </row>
    <row r="980" spans="1:65" hidden="1">
      <c r="A980">
        <v>1</v>
      </c>
      <c r="B980" t="s">
        <v>473</v>
      </c>
      <c r="C980">
        <v>1805</v>
      </c>
      <c r="D980">
        <v>8.91078565898E-3</v>
      </c>
      <c r="E980" s="1">
        <v>1.3092211868200001E-5</v>
      </c>
      <c r="F980" s="1"/>
      <c r="G980" s="1"/>
      <c r="H980" s="1"/>
      <c r="I980" s="1"/>
      <c r="J980">
        <v>3.7577597521199998E-4</v>
      </c>
      <c r="K980" s="1">
        <v>1.90966993537E-5</v>
      </c>
      <c r="L980">
        <v>1.83418853449</v>
      </c>
      <c r="M980">
        <v>2.0016724655500001E-2</v>
      </c>
      <c r="N980" s="1">
        <v>1.85151835855E-5</v>
      </c>
      <c r="O980">
        <v>5.0126858513899997</v>
      </c>
      <c r="P980">
        <v>2.2388237444700001E-2</v>
      </c>
      <c r="Q980">
        <v>0.251508946033</v>
      </c>
      <c r="R980">
        <v>1.1471558296399999E-3</v>
      </c>
      <c r="S980">
        <v>0</v>
      </c>
      <c r="T980">
        <v>9.5556270567800006</v>
      </c>
      <c r="U980">
        <v>4</v>
      </c>
      <c r="V980">
        <v>3</v>
      </c>
      <c r="Z980">
        <v>1</v>
      </c>
      <c r="AA980" t="s">
        <v>473</v>
      </c>
      <c r="AB980">
        <v>1805</v>
      </c>
      <c r="AC980">
        <v>8.9175294554700007E-3</v>
      </c>
      <c r="AD980" s="1">
        <v>1.45039094515E-8</v>
      </c>
      <c r="AE980">
        <v>0.99980524098900003</v>
      </c>
      <c r="AF980">
        <v>0.50348409849300002</v>
      </c>
      <c r="AG980">
        <v>0.99999940106100005</v>
      </c>
      <c r="AH980">
        <v>0.633044082901</v>
      </c>
      <c r="AI980">
        <v>3.7618948426099998E-4</v>
      </c>
      <c r="AJ980" s="1">
        <v>4.41270211744E-8</v>
      </c>
      <c r="AK980">
        <v>1.83696585971</v>
      </c>
      <c r="AL980">
        <v>2.0022730258099999E-2</v>
      </c>
      <c r="AM980" s="1">
        <v>2.0511625453700001E-8</v>
      </c>
      <c r="AN980">
        <v>5.0042192240499999</v>
      </c>
      <c r="AO980" s="1">
        <v>2.31759302838E-5</v>
      </c>
      <c r="AP980">
        <v>0.25115946992299998</v>
      </c>
      <c r="AQ980" s="1">
        <v>1.1913054136100001E-6</v>
      </c>
      <c r="AR980">
        <v>0</v>
      </c>
      <c r="AS980">
        <v>9.0840229083799997</v>
      </c>
      <c r="AT980">
        <v>2</v>
      </c>
      <c r="AU980">
        <v>2</v>
      </c>
      <c r="AV980">
        <f t="shared" si="196"/>
        <v>1805</v>
      </c>
      <c r="AW980" s="2">
        <f t="shared" si="197"/>
        <v>7.5681278263096117E-4</v>
      </c>
      <c r="AX980" s="2">
        <f t="shared" si="198"/>
        <v>-0.99889217272088848</v>
      </c>
      <c r="BC980" s="2">
        <f t="shared" si="199"/>
        <v>1.1004137472245561E-3</v>
      </c>
      <c r="BD980" s="2">
        <f t="shared" si="200"/>
        <v>-0.99768928544367275</v>
      </c>
      <c r="BE980" s="2">
        <f t="shared" si="201"/>
        <v>1.5141983322735752E-3</v>
      </c>
      <c r="BF980" s="2">
        <f t="shared" si="202"/>
        <v>3.0002923571951205E-4</v>
      </c>
      <c r="BG980" s="2">
        <f t="shared" si="203"/>
        <v>-0.99889217272089248</v>
      </c>
      <c r="BH980" s="2">
        <f t="shared" si="204"/>
        <v>-1.6890400856961832E-3</v>
      </c>
      <c r="BI980" s="2">
        <f t="shared" si="205"/>
        <v>-0.99896481666584758</v>
      </c>
      <c r="BJ980" s="2">
        <f t="shared" si="206"/>
        <v>-1.3895176116485743E-3</v>
      </c>
      <c r="BK980" s="2">
        <f t="shared" si="207"/>
        <v>-0.99896151387385279</v>
      </c>
      <c r="BL980" s="2"/>
      <c r="BM980" s="2">
        <f t="shared" si="208"/>
        <v>-4.9353553209821405E-2</v>
      </c>
    </row>
    <row r="981" spans="1:65" hidden="1">
      <c r="A981">
        <v>1</v>
      </c>
      <c r="B981" t="s">
        <v>473</v>
      </c>
      <c r="C981">
        <v>1806</v>
      </c>
      <c r="D981">
        <v>8.8353645630099998E-3</v>
      </c>
      <c r="E981" s="1">
        <v>2.0374429102599998E-5</v>
      </c>
      <c r="F981" s="1"/>
      <c r="G981" s="1"/>
      <c r="H981" s="1"/>
      <c r="I981" s="1"/>
      <c r="J981">
        <v>4.21109852818E-4</v>
      </c>
      <c r="K981" s="1">
        <v>1.6108718693400002E-5</v>
      </c>
      <c r="L981">
        <v>1.80327070681</v>
      </c>
      <c r="M981">
        <v>1.99947697543E-2</v>
      </c>
      <c r="N981" s="1">
        <v>2.88137939625E-5</v>
      </c>
      <c r="O981">
        <v>4.9947444602999997</v>
      </c>
      <c r="P981">
        <v>3.2331042349999999E-2</v>
      </c>
      <c r="Q981">
        <v>0.250333871268</v>
      </c>
      <c r="R981">
        <v>1.6600847046600001E-3</v>
      </c>
      <c r="S981">
        <v>0</v>
      </c>
      <c r="T981">
        <v>16.676730774199999</v>
      </c>
      <c r="U981">
        <v>4</v>
      </c>
      <c r="V981">
        <v>3</v>
      </c>
      <c r="Z981">
        <v>1</v>
      </c>
      <c r="AA981" t="s">
        <v>473</v>
      </c>
      <c r="AB981">
        <v>1806</v>
      </c>
      <c r="AC981">
        <v>1.0508640191699999E-2</v>
      </c>
      <c r="AD981" s="1">
        <v>7.9392886848400003E-5</v>
      </c>
      <c r="AE981">
        <v>0.10090398763</v>
      </c>
      <c r="AF981">
        <v>7.1133598802000002E-3</v>
      </c>
      <c r="AG981">
        <v>0.98831833421100002</v>
      </c>
      <c r="AH981">
        <v>8.8236610052799997E-4</v>
      </c>
      <c r="AI981">
        <v>4.5473360881600003E-4</v>
      </c>
      <c r="AJ981" s="1">
        <v>1.7517922936200001E-5</v>
      </c>
      <c r="AK981">
        <v>2.5509680814800002</v>
      </c>
      <c r="AL981">
        <v>2.1552877295000002E-2</v>
      </c>
      <c r="AM981">
        <v>1.12278497337E-4</v>
      </c>
      <c r="AN981">
        <v>5.0232410252899999</v>
      </c>
      <c r="AO981">
        <v>3.2115422151299998E-2</v>
      </c>
      <c r="AP981">
        <v>0.27138085572800003</v>
      </c>
      <c r="AQ981">
        <v>2.23808501476E-3</v>
      </c>
      <c r="AR981">
        <v>0</v>
      </c>
      <c r="AS981">
        <v>13.5034346776</v>
      </c>
      <c r="AT981">
        <v>2</v>
      </c>
      <c r="AU981">
        <v>2</v>
      </c>
      <c r="AV981">
        <f t="shared" si="196"/>
        <v>1806</v>
      </c>
      <c r="AW981" s="2">
        <f t="shared" si="197"/>
        <v>0.18938388073937654</v>
      </c>
      <c r="AX981" s="2">
        <f t="shared" si="198"/>
        <v>2.8966925869971298</v>
      </c>
      <c r="BC981" s="2">
        <f t="shared" si="199"/>
        <v>7.9845569447010586E-2</v>
      </c>
      <c r="BD981" s="2">
        <f t="shared" si="200"/>
        <v>8.7480840011029126E-2</v>
      </c>
      <c r="BE981" s="2">
        <f t="shared" si="201"/>
        <v>0.41463401576166159</v>
      </c>
      <c r="BF981" s="2">
        <f t="shared" si="202"/>
        <v>7.7925755577401487E-2</v>
      </c>
      <c r="BG981" s="2">
        <f t="shared" si="203"/>
        <v>2.896692586999337</v>
      </c>
      <c r="BH981" s="2">
        <f t="shared" si="204"/>
        <v>5.7053098945303408E-3</v>
      </c>
      <c r="BI981" s="2">
        <f t="shared" si="205"/>
        <v>-6.6691384820137299E-3</v>
      </c>
      <c r="BJ981" s="2">
        <f t="shared" si="206"/>
        <v>8.407565605641816E-2</v>
      </c>
      <c r="BK981" s="2">
        <f t="shared" si="207"/>
        <v>0.34817519158962401</v>
      </c>
      <c r="BL981" s="2"/>
      <c r="BM981" s="2">
        <f t="shared" si="208"/>
        <v>-0.19028286416359841</v>
      </c>
    </row>
    <row r="982" spans="1:65" hidden="1">
      <c r="A982">
        <v>1</v>
      </c>
      <c r="B982" t="s">
        <v>473</v>
      </c>
      <c r="C982">
        <v>1807</v>
      </c>
      <c r="D982">
        <v>8.8144805841300009E-3</v>
      </c>
      <c r="E982" s="1">
        <v>2.63043708183E-5</v>
      </c>
      <c r="F982" s="1"/>
      <c r="G982" s="1"/>
      <c r="H982" s="1"/>
      <c r="I982" s="1"/>
      <c r="J982">
        <v>3.3220043897E-4</v>
      </c>
      <c r="K982" s="1">
        <v>1.7432952946099999E-5</v>
      </c>
      <c r="L982">
        <v>1.79475607006</v>
      </c>
      <c r="M982">
        <v>1.9986557354600001E-2</v>
      </c>
      <c r="N982" s="1">
        <v>3.7199997960900001E-5</v>
      </c>
      <c r="O982">
        <v>4.8955658690100003</v>
      </c>
      <c r="P982">
        <v>4.1509519552600002E-2</v>
      </c>
      <c r="Q982">
        <v>0.245262316959</v>
      </c>
      <c r="R982">
        <v>2.12909381117E-3</v>
      </c>
      <c r="S982">
        <v>0</v>
      </c>
      <c r="T982">
        <v>8.8309559823800008</v>
      </c>
      <c r="U982">
        <v>4</v>
      </c>
      <c r="V982">
        <v>3</v>
      </c>
      <c r="Z982">
        <v>1</v>
      </c>
      <c r="AA982" t="s">
        <v>473</v>
      </c>
      <c r="AB982">
        <v>1807</v>
      </c>
      <c r="AC982">
        <v>8.8202798868100007E-3</v>
      </c>
      <c r="AD982" s="1">
        <v>5.9359131380699998E-10</v>
      </c>
      <c r="AE982">
        <v>0.99999644869399995</v>
      </c>
      <c r="AF982">
        <v>0.83808857694200001</v>
      </c>
      <c r="AG982">
        <v>0.99999999267200002</v>
      </c>
      <c r="AH982">
        <v>0.99854021893099998</v>
      </c>
      <c r="AI982">
        <v>3.3264391319500001E-4</v>
      </c>
      <c r="AJ982" s="1">
        <v>1.81282302663E-9</v>
      </c>
      <c r="AK982">
        <v>1.79711849121</v>
      </c>
      <c r="AL982">
        <v>1.99916736046E-2</v>
      </c>
      <c r="AM982" s="1">
        <v>8.3946488649299996E-10</v>
      </c>
      <c r="AN982">
        <v>4.889251346</v>
      </c>
      <c r="AO982" s="1">
        <v>9.34541986908E-7</v>
      </c>
      <c r="AP982">
        <v>0.24500866887700001</v>
      </c>
      <c r="AQ982" s="1">
        <v>4.7948228071499997E-8</v>
      </c>
      <c r="AR982">
        <v>0</v>
      </c>
      <c r="AS982">
        <v>8.4150005966099997</v>
      </c>
      <c r="AT982">
        <v>2</v>
      </c>
      <c r="AU982">
        <v>2</v>
      </c>
      <c r="AV982">
        <f t="shared" si="196"/>
        <v>1807</v>
      </c>
      <c r="AW982" s="2">
        <f t="shared" si="197"/>
        <v>6.5792903219291546E-4</v>
      </c>
      <c r="AX982" s="2">
        <f t="shared" si="198"/>
        <v>-0.99997743373837344</v>
      </c>
      <c r="BC982" s="2">
        <f t="shared" si="199"/>
        <v>1.334959780230952E-3</v>
      </c>
      <c r="BD982" s="2">
        <f t="shared" si="200"/>
        <v>-0.99989601170655162</v>
      </c>
      <c r="BE982" s="2">
        <f t="shared" si="201"/>
        <v>1.3162909374759674E-3</v>
      </c>
      <c r="BF982" s="2">
        <f t="shared" si="202"/>
        <v>2.5598455548032608E-4</v>
      </c>
      <c r="BG982" s="2">
        <f t="shared" si="203"/>
        <v>-0.99997743373837344</v>
      </c>
      <c r="BH982" s="2">
        <f t="shared" si="204"/>
        <v>-1.2898453782376126E-3</v>
      </c>
      <c r="BI982" s="2">
        <f t="shared" si="205"/>
        <v>-0.99997748608037429</v>
      </c>
      <c r="BJ982" s="2">
        <f t="shared" si="206"/>
        <v>-1.0341910047371328E-3</v>
      </c>
      <c r="BK982" s="2">
        <f t="shared" si="207"/>
        <v>-0.99997747951366911</v>
      </c>
      <c r="BL982" s="2"/>
      <c r="BM982" s="2">
        <f t="shared" si="208"/>
        <v>-4.710196569883688E-2</v>
      </c>
    </row>
    <row r="983" spans="1:65" hidden="1">
      <c r="A983">
        <v>1</v>
      </c>
      <c r="B983" t="s">
        <v>473</v>
      </c>
      <c r="C983">
        <v>1812</v>
      </c>
      <c r="D983">
        <v>9.4961111897699998E-3</v>
      </c>
      <c r="E983" s="1">
        <v>3.95322699137E-5</v>
      </c>
      <c r="F983" s="1"/>
      <c r="G983" s="1"/>
      <c r="H983" s="1"/>
      <c r="I983" s="1"/>
      <c r="J983">
        <v>1.39187374279E-4</v>
      </c>
      <c r="K983" s="1">
        <v>1.56798292939E-5</v>
      </c>
      <c r="L983">
        <v>2.0830685505300002</v>
      </c>
      <c r="M983">
        <v>2.0563450191000001E-2</v>
      </c>
      <c r="N983" s="1">
        <v>5.5907072263299997E-5</v>
      </c>
      <c r="O983">
        <v>4.6823885863800001</v>
      </c>
      <c r="P983">
        <v>5.5771559062499997E-2</v>
      </c>
      <c r="Q983">
        <v>0.24135337165599999</v>
      </c>
      <c r="R983">
        <v>2.9486792834900002E-3</v>
      </c>
      <c r="S983">
        <v>0</v>
      </c>
      <c r="T983">
        <v>1.4796111735899999</v>
      </c>
      <c r="U983">
        <v>4</v>
      </c>
      <c r="V983">
        <v>3</v>
      </c>
      <c r="Z983">
        <v>1</v>
      </c>
      <c r="AA983" t="s">
        <v>473</v>
      </c>
      <c r="AB983">
        <v>1812</v>
      </c>
      <c r="AC983">
        <v>9.3810751974899992E-3</v>
      </c>
      <c r="AD983">
        <v>3.2836905965199999E-4</v>
      </c>
      <c r="AE983">
        <v>0.37401194209900002</v>
      </c>
      <c r="AF983">
        <v>0.63661186825100002</v>
      </c>
      <c r="AG983">
        <v>9.9491367494799997E-3</v>
      </c>
      <c r="AH983">
        <v>4.8088309900900003E-2</v>
      </c>
      <c r="AI983">
        <v>1.3952998523799999E-4</v>
      </c>
      <c r="AJ983" s="1">
        <v>1.58087220582E-5</v>
      </c>
      <c r="AK983">
        <v>2.0329056099899998</v>
      </c>
      <c r="AL983">
        <v>2.04575749322E-2</v>
      </c>
      <c r="AM983">
        <v>4.64383977624E-4</v>
      </c>
      <c r="AN983">
        <v>4.7026998198200003</v>
      </c>
      <c r="AO983">
        <v>0.13667184046299999</v>
      </c>
      <c r="AP983">
        <v>0.24115226355800001</v>
      </c>
      <c r="AQ983">
        <v>8.89295426193E-3</v>
      </c>
      <c r="AR983">
        <v>0</v>
      </c>
      <c r="AS983">
        <v>1.44114763332</v>
      </c>
      <c r="AT983">
        <v>2</v>
      </c>
      <c r="AU983">
        <v>3</v>
      </c>
      <c r="AV983">
        <f t="shared" si="196"/>
        <v>1812</v>
      </c>
      <c r="AW983" s="2">
        <f t="shared" si="197"/>
        <v>-1.2114010670381261E-2</v>
      </c>
      <c r="AX983" s="2">
        <f t="shared" si="198"/>
        <v>7.3063547923971583</v>
      </c>
      <c r="BC983" s="2">
        <f t="shared" si="199"/>
        <v>2.4615088888251344E-3</v>
      </c>
      <c r="BD983" s="2">
        <f t="shared" si="200"/>
        <v>8.2202912980783235E-3</v>
      </c>
      <c r="BE983" s="2">
        <f t="shared" si="201"/>
        <v>-2.4081272086430995E-2</v>
      </c>
      <c r="BF983" s="2">
        <f t="shared" si="202"/>
        <v>-5.1487108348354394E-3</v>
      </c>
      <c r="BG983" s="2">
        <f t="shared" si="203"/>
        <v>7.3063547924122512</v>
      </c>
      <c r="BH983" s="2">
        <f t="shared" si="204"/>
        <v>4.3377932150016193E-3</v>
      </c>
      <c r="BI983" s="2">
        <f t="shared" si="205"/>
        <v>1.4505651762368641</v>
      </c>
      <c r="BJ983" s="2">
        <f t="shared" si="206"/>
        <v>-8.3325166174439541E-4</v>
      </c>
      <c r="BK983" s="2">
        <f t="shared" si="207"/>
        <v>2.0159109916506317</v>
      </c>
      <c r="BL983" s="2"/>
      <c r="BM983" s="2">
        <f t="shared" si="208"/>
        <v>-2.5995708167487946E-2</v>
      </c>
    </row>
    <row r="984" spans="1:65" hidden="1">
      <c r="A984">
        <v>1</v>
      </c>
      <c r="B984" t="s">
        <v>473</v>
      </c>
      <c r="C984">
        <v>1813</v>
      </c>
      <c r="D984">
        <v>9.1261158078799996E-3</v>
      </c>
      <c r="E984" s="1">
        <v>3.8914218174999999E-5</v>
      </c>
      <c r="F984" s="1"/>
      <c r="G984" s="1"/>
      <c r="H984" s="1"/>
      <c r="I984" s="1"/>
      <c r="J984">
        <v>1.12495879687E-4</v>
      </c>
      <c r="K984" s="1">
        <v>1.6148419309499999E-5</v>
      </c>
      <c r="L984">
        <v>1.92390636297</v>
      </c>
      <c r="M984">
        <v>2.0208481317199999E-2</v>
      </c>
      <c r="N984" s="1">
        <v>5.5033015112199998E-5</v>
      </c>
      <c r="O984">
        <v>4.9387484607500003</v>
      </c>
      <c r="P984">
        <v>6.0994526808700003E-2</v>
      </c>
      <c r="Q984">
        <v>0.25017304733700002</v>
      </c>
      <c r="R984">
        <v>3.16390857848E-3</v>
      </c>
      <c r="S984">
        <v>0</v>
      </c>
      <c r="T984">
        <v>6.0871965748700001</v>
      </c>
      <c r="U984">
        <v>4</v>
      </c>
      <c r="V984">
        <v>3</v>
      </c>
      <c r="Z984">
        <v>1</v>
      </c>
      <c r="AA984" t="s">
        <v>473</v>
      </c>
      <c r="AB984">
        <v>1813</v>
      </c>
      <c r="AC984">
        <v>9.9686151719299999E-3</v>
      </c>
      <c r="AD984" s="1">
        <v>7.4794310538799999E-5</v>
      </c>
      <c r="AE984">
        <v>0.110027926718</v>
      </c>
      <c r="AF984">
        <v>9.9802426964599993E-3</v>
      </c>
      <c r="AG984">
        <v>0.99351181680900003</v>
      </c>
      <c r="AH984">
        <v>8.8805699258700003E-4</v>
      </c>
      <c r="AI984">
        <v>1.17003649534E-4</v>
      </c>
      <c r="AJ984" s="1">
        <v>1.67289109739E-5</v>
      </c>
      <c r="AK984">
        <v>2.2955229630999998</v>
      </c>
      <c r="AL984">
        <v>2.0989457209100001E-2</v>
      </c>
      <c r="AM984">
        <v>1.05775128352E-4</v>
      </c>
      <c r="AN984">
        <v>4.9580667949499997</v>
      </c>
      <c r="AO984">
        <v>5.4697989670899998E-2</v>
      </c>
      <c r="AP984">
        <v>0.26085761260399998</v>
      </c>
      <c r="AQ984">
        <v>3.16384523296E-3</v>
      </c>
      <c r="AR984">
        <v>0</v>
      </c>
      <c r="AS984">
        <v>5.58683122391</v>
      </c>
      <c r="AT984">
        <v>2</v>
      </c>
      <c r="AU984">
        <v>2</v>
      </c>
      <c r="AV984">
        <f t="shared" si="196"/>
        <v>1813</v>
      </c>
      <c r="AW984" s="2">
        <f t="shared" si="197"/>
        <v>9.2317408828248612E-2</v>
      </c>
      <c r="AX984" s="2">
        <f t="shared" si="198"/>
        <v>0.92203040550486404</v>
      </c>
      <c r="BC984" s="2">
        <f t="shared" si="199"/>
        <v>4.0070532890111803E-2</v>
      </c>
      <c r="BD984" s="2">
        <f t="shared" si="200"/>
        <v>3.5947274669694836E-2</v>
      </c>
      <c r="BE984" s="2">
        <f t="shared" si="201"/>
        <v>0.19315732162573787</v>
      </c>
      <c r="BF984" s="2">
        <f t="shared" si="202"/>
        <v>3.8645946701363017E-2</v>
      </c>
      <c r="BG984" s="2">
        <f t="shared" si="203"/>
        <v>0.92203040550019288</v>
      </c>
      <c r="BH984" s="2">
        <f t="shared" si="204"/>
        <v>3.9115849599405811E-3</v>
      </c>
      <c r="BI984" s="2">
        <f t="shared" si="205"/>
        <v>-0.10323118265263587</v>
      </c>
      <c r="BJ984" s="2">
        <f t="shared" si="206"/>
        <v>4.2708698561788411E-2</v>
      </c>
      <c r="BK984" s="2">
        <f t="shared" si="207"/>
        <v>-2.0021286465372413E-5</v>
      </c>
      <c r="BL984" s="2"/>
      <c r="BM984" s="2">
        <f t="shared" si="208"/>
        <v>-8.2199637354521626E-2</v>
      </c>
    </row>
    <row r="985" spans="1:65" hidden="1">
      <c r="A985">
        <v>1</v>
      </c>
      <c r="B985" t="s">
        <v>473</v>
      </c>
      <c r="C985">
        <v>1814</v>
      </c>
      <c r="D985">
        <v>9.0480499626300007E-3</v>
      </c>
      <c r="E985" s="1">
        <v>2.49853466532E-5</v>
      </c>
      <c r="F985" s="1"/>
      <c r="G985" s="1"/>
      <c r="H985" s="1"/>
      <c r="I985" s="1"/>
      <c r="J985">
        <v>-1.3692808787599999E-4</v>
      </c>
      <c r="K985" s="1">
        <v>1.49155519954E-5</v>
      </c>
      <c r="L985">
        <v>1.8911325077200001</v>
      </c>
      <c r="M985">
        <v>2.0175053064100001E-2</v>
      </c>
      <c r="N985" s="1">
        <v>3.53346160975E-5</v>
      </c>
      <c r="O985">
        <v>4.8090768009899998</v>
      </c>
      <c r="P985">
        <v>3.7989291317399997E-2</v>
      </c>
      <c r="Q985">
        <v>0.24320154673</v>
      </c>
      <c r="R985">
        <v>1.96782172002E-3</v>
      </c>
      <c r="S985">
        <v>0</v>
      </c>
      <c r="T985">
        <v>5.9642354218099998</v>
      </c>
      <c r="U985">
        <v>4</v>
      </c>
      <c r="V985">
        <v>3</v>
      </c>
      <c r="Z985">
        <v>1</v>
      </c>
      <c r="AA985" t="s">
        <v>473</v>
      </c>
      <c r="AB985">
        <v>1814</v>
      </c>
      <c r="AC985">
        <v>9.0427840394800008E-3</v>
      </c>
      <c r="AD985">
        <v>1.08094178957E-4</v>
      </c>
      <c r="AE985">
        <v>0.97197629645700001</v>
      </c>
      <c r="AF985">
        <v>0.86568739617500001</v>
      </c>
      <c r="AG985">
        <v>0.86896155400700004</v>
      </c>
      <c r="AH985">
        <v>0.79049842096</v>
      </c>
      <c r="AI985">
        <v>-1.3694590684099999E-4</v>
      </c>
      <c r="AJ985" s="1">
        <v>1.5803695763600001E-5</v>
      </c>
      <c r="AK985">
        <v>1.8889318875700001</v>
      </c>
      <c r="AL985">
        <v>2.0170330593799999E-2</v>
      </c>
      <c r="AM985">
        <v>1.5286825389500001E-4</v>
      </c>
      <c r="AN985">
        <v>4.80625218511</v>
      </c>
      <c r="AO985">
        <v>4.3337736480100003E-2</v>
      </c>
      <c r="AP985">
        <v>0.24300180816399999</v>
      </c>
      <c r="AQ985">
        <v>2.8623159794500001E-3</v>
      </c>
      <c r="AR985">
        <v>0</v>
      </c>
      <c r="AS985">
        <v>5.9301617020200004</v>
      </c>
      <c r="AT985">
        <v>2</v>
      </c>
      <c r="AU985">
        <v>3</v>
      </c>
      <c r="AV985">
        <f t="shared" si="196"/>
        <v>1814</v>
      </c>
      <c r="AW985" s="2">
        <f t="shared" si="197"/>
        <v>-5.8199536604562781E-4</v>
      </c>
      <c r="AX985" s="2">
        <f t="shared" si="198"/>
        <v>3.3263029509801028</v>
      </c>
      <c r="BC985" s="2">
        <f t="shared" si="199"/>
        <v>1.3013374594219603E-4</v>
      </c>
      <c r="BD985" s="2">
        <f t="shared" si="200"/>
        <v>5.9544813928033444E-2</v>
      </c>
      <c r="BE985" s="2">
        <f t="shared" si="201"/>
        <v>-1.1636520132865388E-3</v>
      </c>
      <c r="BF985" s="2">
        <f t="shared" si="202"/>
        <v>-2.3407473997705397E-4</v>
      </c>
      <c r="BG985" s="2">
        <f t="shared" si="203"/>
        <v>3.3263029509981226</v>
      </c>
      <c r="BH985" s="2">
        <f t="shared" si="204"/>
        <v>-5.8735096087846799E-4</v>
      </c>
      <c r="BI985" s="2">
        <f t="shared" si="205"/>
        <v>0.1407882320839792</v>
      </c>
      <c r="BJ985" s="2">
        <f t="shared" si="206"/>
        <v>-8.2128822240489104E-4</v>
      </c>
      <c r="BK985" s="2">
        <f t="shared" si="207"/>
        <v>0.45456061915045276</v>
      </c>
      <c r="BL985" s="2"/>
      <c r="BM985" s="2">
        <f t="shared" si="208"/>
        <v>-5.7130071803334114E-3</v>
      </c>
    </row>
    <row r="986" spans="1:65" hidden="1">
      <c r="A986">
        <v>1</v>
      </c>
      <c r="B986" t="s">
        <v>473</v>
      </c>
      <c r="C986">
        <v>1815</v>
      </c>
      <c r="D986">
        <v>8.9989700387199997E-3</v>
      </c>
      <c r="E986" s="1">
        <v>3.2267934986200003E-5</v>
      </c>
      <c r="F986" s="1"/>
      <c r="G986" s="1"/>
      <c r="H986" s="1"/>
      <c r="I986" s="1"/>
      <c r="J986">
        <v>1.5895337084100001E-4</v>
      </c>
      <c r="K986" s="1">
        <v>1.7233775189800001E-5</v>
      </c>
      <c r="L986">
        <v>1.8706717665999999</v>
      </c>
      <c r="M986">
        <v>2.01547816909E-2</v>
      </c>
      <c r="N986" s="1">
        <v>4.5633751287200001E-5</v>
      </c>
      <c r="O986">
        <v>4.8950890972699996</v>
      </c>
      <c r="P986">
        <v>5.0210628516999999E-2</v>
      </c>
      <c r="Q986">
        <v>0.24730257222599999</v>
      </c>
      <c r="R986">
        <v>2.5977321286199998E-3</v>
      </c>
      <c r="S986">
        <v>0</v>
      </c>
      <c r="T986">
        <v>4.2653524444500004</v>
      </c>
      <c r="U986">
        <v>4</v>
      </c>
      <c r="V986">
        <v>3</v>
      </c>
      <c r="Z986">
        <v>1</v>
      </c>
      <c r="AA986" t="s">
        <v>473</v>
      </c>
      <c r="AB986">
        <v>1815</v>
      </c>
      <c r="AC986">
        <v>9.4514224670000004E-3</v>
      </c>
      <c r="AD986" s="1">
        <v>7.7427071601699995E-5</v>
      </c>
      <c r="AE986">
        <v>0.14925766740599999</v>
      </c>
      <c r="AF986">
        <v>2.3274593109399999E-2</v>
      </c>
      <c r="AG986">
        <v>0.99459248274500001</v>
      </c>
      <c r="AH986">
        <v>1.4786777213299999E-3</v>
      </c>
      <c r="AI986">
        <v>1.6378962660600001E-4</v>
      </c>
      <c r="AJ986" s="1">
        <v>1.7778406680600001E-5</v>
      </c>
      <c r="AK986">
        <v>2.0635088316100001</v>
      </c>
      <c r="AL986">
        <v>2.0564801833799998E-2</v>
      </c>
      <c r="AM986">
        <v>1.09498414754E-4</v>
      </c>
      <c r="AN986">
        <v>4.9062694968000002</v>
      </c>
      <c r="AO986">
        <v>4.7146170012399999E-2</v>
      </c>
      <c r="AP986">
        <v>0.252909919308</v>
      </c>
      <c r="AQ986">
        <v>2.7784536781299998E-3</v>
      </c>
      <c r="AR986">
        <v>0</v>
      </c>
      <c r="AS986">
        <v>3.85636736931</v>
      </c>
      <c r="AT986">
        <v>2</v>
      </c>
      <c r="AU986">
        <v>2</v>
      </c>
      <c r="AV986">
        <f t="shared" si="196"/>
        <v>1815</v>
      </c>
      <c r="AW986" s="2">
        <f t="shared" si="197"/>
        <v>5.0278245880720468E-2</v>
      </c>
      <c r="AX986" s="2">
        <f t="shared" si="198"/>
        <v>1.3995050081392924</v>
      </c>
      <c r="BC986" s="2">
        <f t="shared" si="199"/>
        <v>3.0425625700241862E-2</v>
      </c>
      <c r="BD986" s="2">
        <f t="shared" si="200"/>
        <v>3.1602564429547987E-2</v>
      </c>
      <c r="BE986" s="2">
        <f t="shared" si="201"/>
        <v>0.10308439377394739</v>
      </c>
      <c r="BF986" s="2">
        <f t="shared" si="202"/>
        <v>2.0343566563418763E-2</v>
      </c>
      <c r="BG986" s="2">
        <f t="shared" si="203"/>
        <v>1.3995050081432525</v>
      </c>
      <c r="BH986" s="2">
        <f t="shared" si="204"/>
        <v>2.2840032750856233E-3</v>
      </c>
      <c r="BI986" s="2">
        <f t="shared" si="205"/>
        <v>-6.1032068211662689E-2</v>
      </c>
      <c r="BJ986" s="2">
        <f t="shared" si="206"/>
        <v>2.2674034610831589E-2</v>
      </c>
      <c r="BK986" s="2">
        <f t="shared" si="207"/>
        <v>6.9568970379561501E-2</v>
      </c>
      <c r="BL986" s="2"/>
      <c r="BM986" s="2">
        <f t="shared" si="208"/>
        <v>-9.5885411690226061E-2</v>
      </c>
    </row>
    <row r="987" spans="1:65" hidden="1">
      <c r="A987">
        <v>1</v>
      </c>
      <c r="B987" t="s">
        <v>473</v>
      </c>
      <c r="C987">
        <v>1816</v>
      </c>
      <c r="D987">
        <v>9.0212256598800004E-3</v>
      </c>
      <c r="E987" s="1">
        <v>3.0465676825500001E-5</v>
      </c>
      <c r="F987" s="1"/>
      <c r="G987" s="1"/>
      <c r="H987" s="1"/>
      <c r="I987" s="1"/>
      <c r="J987">
        <v>3.1043986827799998E-4</v>
      </c>
      <c r="K987" s="1">
        <v>1.50178361462E-5</v>
      </c>
      <c r="L987">
        <v>1.87993603659</v>
      </c>
      <c r="M987">
        <v>2.0210720288899999E-2</v>
      </c>
      <c r="N987" s="1">
        <v>4.3084973353500003E-5</v>
      </c>
      <c r="O987">
        <v>4.8798883095900001</v>
      </c>
      <c r="P987">
        <v>4.6972497538999999E-2</v>
      </c>
      <c r="Q987">
        <v>0.247218864761</v>
      </c>
      <c r="R987">
        <v>2.4373227385800001E-3</v>
      </c>
      <c r="S987">
        <v>0</v>
      </c>
      <c r="T987">
        <v>4.5303098224599996</v>
      </c>
      <c r="U987">
        <v>4</v>
      </c>
      <c r="V987">
        <v>3</v>
      </c>
      <c r="Z987">
        <v>1</v>
      </c>
      <c r="AA987" t="s">
        <v>473</v>
      </c>
      <c r="AB987">
        <v>1816</v>
      </c>
      <c r="AC987">
        <v>9.0273334295699996E-3</v>
      </c>
      <c r="AD987" s="1">
        <v>1.5468393893699999E-10</v>
      </c>
      <c r="AE987">
        <v>0.99999997706699995</v>
      </c>
      <c r="AF987">
        <v>8.2939072250400002E-3</v>
      </c>
      <c r="AG987" s="1">
        <v>5.11003191583E-6</v>
      </c>
      <c r="AH987">
        <v>0.91373009125799998</v>
      </c>
      <c r="AI987">
        <v>3.1078540165299998E-4</v>
      </c>
      <c r="AJ987" s="1">
        <v>4.6775793486500004E-10</v>
      </c>
      <c r="AK987">
        <v>1.8824824983999999</v>
      </c>
      <c r="AL987">
        <v>2.0216173907999999E-2</v>
      </c>
      <c r="AM987" s="1">
        <v>2.1875612432600001E-10</v>
      </c>
      <c r="AN987">
        <v>4.8694742511099998</v>
      </c>
      <c r="AO987" s="1">
        <v>2.3767155887799999E-7</v>
      </c>
      <c r="AP987">
        <v>0.24675784728</v>
      </c>
      <c r="AQ987" s="1">
        <v>1.23363053406E-8</v>
      </c>
      <c r="AR987">
        <v>0</v>
      </c>
      <c r="AS987">
        <v>4.36202073741</v>
      </c>
      <c r="AT987">
        <v>2</v>
      </c>
      <c r="AU987">
        <v>2</v>
      </c>
      <c r="AV987">
        <f t="shared" si="196"/>
        <v>1816</v>
      </c>
      <c r="AW987" s="2">
        <f t="shared" si="197"/>
        <v>6.7704433081219124E-4</v>
      </c>
      <c r="AX987" s="2">
        <f t="shared" si="198"/>
        <v>-0.99999492268168466</v>
      </c>
      <c r="BC987" s="2">
        <f t="shared" si="199"/>
        <v>1.1130444582284377E-3</v>
      </c>
      <c r="BD987" s="2">
        <f t="shared" si="200"/>
        <v>-0.99996885317363227</v>
      </c>
      <c r="BE987" s="2">
        <f t="shared" si="201"/>
        <v>1.3545470486426557E-3</v>
      </c>
      <c r="BF987" s="2">
        <f t="shared" si="202"/>
        <v>2.6983793858127101E-4</v>
      </c>
      <c r="BG987" s="2">
        <f t="shared" si="203"/>
        <v>-0.99999492268168455</v>
      </c>
      <c r="BH987" s="2">
        <f t="shared" si="204"/>
        <v>-2.1340772204836165E-3</v>
      </c>
      <c r="BI987" s="2">
        <f t="shared" si="205"/>
        <v>-0.9999949401975341</v>
      </c>
      <c r="BJ987" s="2">
        <f t="shared" si="206"/>
        <v>-1.8648151363597947E-3</v>
      </c>
      <c r="BK987" s="2">
        <f t="shared" si="207"/>
        <v>-0.99999493858357558</v>
      </c>
      <c r="BL987" s="2"/>
      <c r="BM987" s="2">
        <f t="shared" si="208"/>
        <v>-3.7147367761840425E-2</v>
      </c>
    </row>
    <row r="988" spans="1:65" hidden="1">
      <c r="A988">
        <v>1</v>
      </c>
      <c r="B988" t="s">
        <v>473</v>
      </c>
      <c r="C988">
        <v>1817</v>
      </c>
      <c r="D988">
        <v>9.1140744619399999E-3</v>
      </c>
      <c r="E988" s="1">
        <v>4.1657168066400001E-5</v>
      </c>
      <c r="F988" s="1"/>
      <c r="G988" s="1"/>
      <c r="H988" s="1"/>
      <c r="I988" s="1"/>
      <c r="J988">
        <v>7.37801311261E-4</v>
      </c>
      <c r="K988" s="1">
        <v>2.0507119603999998E-5</v>
      </c>
      <c r="L988">
        <v>1.91883276118</v>
      </c>
      <c r="M988">
        <v>2.0103810320800001E-2</v>
      </c>
      <c r="N988" s="1">
        <v>5.8912132049600002E-5</v>
      </c>
      <c r="O988">
        <v>4.9229245102399997</v>
      </c>
      <c r="P988">
        <v>6.5700466859399995E-2</v>
      </c>
      <c r="Q988">
        <v>0.24807984873899999</v>
      </c>
      <c r="R988">
        <v>3.3897017910799999E-3</v>
      </c>
      <c r="S988">
        <v>0</v>
      </c>
      <c r="T988">
        <v>0.98266029259499998</v>
      </c>
      <c r="U988">
        <v>4</v>
      </c>
      <c r="V988">
        <v>3</v>
      </c>
      <c r="Z988">
        <v>1</v>
      </c>
      <c r="AA988" t="s">
        <v>473</v>
      </c>
      <c r="AB988">
        <v>1817</v>
      </c>
      <c r="AC988">
        <v>9.3870510723400007E-3</v>
      </c>
      <c r="AD988" s="1">
        <v>8.8257535137400002E-5</v>
      </c>
      <c r="AE988">
        <v>0.16050990625</v>
      </c>
      <c r="AF988">
        <v>4.1954001750800003E-2</v>
      </c>
      <c r="AG988">
        <v>0.99601395570999995</v>
      </c>
      <c r="AH988">
        <v>1.91616968594E-3</v>
      </c>
      <c r="AI988">
        <v>7.5366800768799996E-4</v>
      </c>
      <c r="AJ988" s="1">
        <v>2.18951132431E-5</v>
      </c>
      <c r="AK988">
        <v>2.0354964129800002</v>
      </c>
      <c r="AL988">
        <v>2.03534748456E-2</v>
      </c>
      <c r="AM988">
        <v>1.2481500317299999E-4</v>
      </c>
      <c r="AN988">
        <v>4.9364050332999998</v>
      </c>
      <c r="AO988">
        <v>6.1590542928600001E-2</v>
      </c>
      <c r="AP988">
        <v>0.25184845179100002</v>
      </c>
      <c r="AQ988">
        <v>3.5012958898299998E-3</v>
      </c>
      <c r="AR988">
        <v>0</v>
      </c>
      <c r="AS988">
        <v>0.79737569305</v>
      </c>
      <c r="AT988">
        <v>2</v>
      </c>
      <c r="AU988">
        <v>2</v>
      </c>
      <c r="AV988">
        <f t="shared" si="196"/>
        <v>1817</v>
      </c>
      <c r="AW988" s="2">
        <f t="shared" si="197"/>
        <v>2.9951106010812169E-2</v>
      </c>
      <c r="AX988" s="2">
        <f t="shared" si="198"/>
        <v>1.1186638274767196</v>
      </c>
      <c r="BC988" s="2">
        <f t="shared" si="199"/>
        <v>2.1505378460064915E-2</v>
      </c>
      <c r="BD988" s="2">
        <f t="shared" si="200"/>
        <v>6.7683500457532186E-2</v>
      </c>
      <c r="BE988" s="2">
        <f t="shared" si="201"/>
        <v>6.0799280771221043E-2</v>
      </c>
      <c r="BF988" s="2">
        <f t="shared" si="202"/>
        <v>1.241876643362917E-2</v>
      </c>
      <c r="BG988" s="2">
        <f t="shared" si="203"/>
        <v>1.1186638274763889</v>
      </c>
      <c r="BH988" s="2">
        <f t="shared" si="204"/>
        <v>2.7383160216980337E-3</v>
      </c>
      <c r="BI988" s="2">
        <f t="shared" si="205"/>
        <v>-6.255547528444956E-2</v>
      </c>
      <c r="BJ988" s="2">
        <f t="shared" si="206"/>
        <v>1.5191088962509402E-2</v>
      </c>
      <c r="BK988" s="2">
        <f t="shared" si="207"/>
        <v>3.2921509214663018E-2</v>
      </c>
      <c r="BL988" s="2"/>
      <c r="BM988" s="2">
        <f t="shared" si="208"/>
        <v>-0.18855407198321017</v>
      </c>
    </row>
    <row r="989" spans="1:65" hidden="1">
      <c r="A989">
        <v>1</v>
      </c>
      <c r="B989" t="s">
        <v>473</v>
      </c>
      <c r="C989">
        <v>1818</v>
      </c>
      <c r="D989">
        <v>8.9505782124700006E-3</v>
      </c>
      <c r="E989" s="1">
        <v>2.40803516129E-5</v>
      </c>
      <c r="F989" s="1"/>
      <c r="G989" s="1"/>
      <c r="H989" s="1"/>
      <c r="I989" s="1"/>
      <c r="J989">
        <v>3.0719689513299998E-4</v>
      </c>
      <c r="K989" s="1">
        <v>1.55686949091E-5</v>
      </c>
      <c r="L989">
        <v>1.8506068428</v>
      </c>
      <c r="M989">
        <v>2.00634331263E-2</v>
      </c>
      <c r="N989" s="1">
        <v>3.4054759837600001E-5</v>
      </c>
      <c r="O989">
        <v>4.9672620271700003</v>
      </c>
      <c r="P989">
        <v>3.8168135122799998E-2</v>
      </c>
      <c r="Q989">
        <v>0.24981139979100001</v>
      </c>
      <c r="R989">
        <v>1.9658097127100002E-3</v>
      </c>
      <c r="S989">
        <v>0</v>
      </c>
      <c r="T989">
        <v>18.861232367700001</v>
      </c>
      <c r="U989">
        <v>4</v>
      </c>
      <c r="V989">
        <v>3</v>
      </c>
      <c r="Z989">
        <v>1</v>
      </c>
      <c r="AA989" t="s">
        <v>473</v>
      </c>
      <c r="AB989">
        <v>1818</v>
      </c>
      <c r="AC989">
        <v>8.9702252949800006E-3</v>
      </c>
      <c r="AD989" s="1">
        <v>9.573022505529999E-10</v>
      </c>
      <c r="AE989">
        <v>0.99999958522900001</v>
      </c>
      <c r="AF989">
        <v>1.3378771708499999E-2</v>
      </c>
      <c r="AG989">
        <v>0.99916022100099999</v>
      </c>
      <c r="AH989">
        <v>0.81789927952300001</v>
      </c>
      <c r="AI989">
        <v>3.0785548454499999E-4</v>
      </c>
      <c r="AJ989" s="1">
        <v>2.9111982042500001E-9</v>
      </c>
      <c r="AK989">
        <v>1.8587401565699999</v>
      </c>
      <c r="AL989">
        <v>2.0080974373999999E-2</v>
      </c>
      <c r="AM989" s="1">
        <v>1.3538298260199999E-9</v>
      </c>
      <c r="AN989">
        <v>4.9565859562999997</v>
      </c>
      <c r="AO989" s="1">
        <v>1.50975123292E-6</v>
      </c>
      <c r="AP989">
        <v>0.24949242148699999</v>
      </c>
      <c r="AQ989" s="1">
        <v>7.7833384384699994E-8</v>
      </c>
      <c r="AR989">
        <v>0</v>
      </c>
      <c r="AS989">
        <v>18.323076486600002</v>
      </c>
      <c r="AT989">
        <v>2</v>
      </c>
      <c r="AU989">
        <v>2</v>
      </c>
      <c r="AV989">
        <f t="shared" si="196"/>
        <v>1818</v>
      </c>
      <c r="AW989" s="2">
        <f t="shared" si="197"/>
        <v>2.1950629382387278E-3</v>
      </c>
      <c r="AX989" s="2">
        <f t="shared" si="198"/>
        <v>-0.9999602455036396</v>
      </c>
      <c r="BC989" s="2">
        <f t="shared" si="199"/>
        <v>2.1438674102317126E-3</v>
      </c>
      <c r="BD989" s="2">
        <f t="shared" si="200"/>
        <v>-0.9998130094897969</v>
      </c>
      <c r="BE989" s="2">
        <f t="shared" si="201"/>
        <v>4.3949441782534879E-3</v>
      </c>
      <c r="BF989" s="2">
        <f t="shared" si="202"/>
        <v>8.7428943937839726E-4</v>
      </c>
      <c r="BG989" s="2">
        <f t="shared" si="203"/>
        <v>-0.99996024550363949</v>
      </c>
      <c r="BH989" s="2">
        <f t="shared" si="204"/>
        <v>-2.149286832787266E-3</v>
      </c>
      <c r="BI989" s="2">
        <f t="shared" si="205"/>
        <v>-0.99996044472102019</v>
      </c>
      <c r="BJ989" s="2">
        <f t="shared" si="206"/>
        <v>-1.2768764926936254E-3</v>
      </c>
      <c r="BK989" s="2">
        <f t="shared" si="207"/>
        <v>-0.99996040645038964</v>
      </c>
      <c r="BL989" s="2"/>
      <c r="BM989" s="2">
        <f t="shared" si="208"/>
        <v>-2.8532381692173821E-2</v>
      </c>
    </row>
    <row r="990" spans="1:65" hidden="1">
      <c r="A990">
        <v>1</v>
      </c>
      <c r="B990" t="s">
        <v>473</v>
      </c>
      <c r="C990">
        <v>1819</v>
      </c>
      <c r="D990">
        <v>9.06556991961E-3</v>
      </c>
      <c r="E990" s="1">
        <v>2.90071499558E-5</v>
      </c>
      <c r="F990" s="1"/>
      <c r="G990" s="1"/>
      <c r="H990" s="1"/>
      <c r="I990" s="1"/>
      <c r="J990">
        <v>6.9920411709499997E-4</v>
      </c>
      <c r="K990" s="1">
        <v>1.8321648925000001E-5</v>
      </c>
      <c r="L990">
        <v>1.8984632890399999</v>
      </c>
      <c r="M990">
        <v>2.01242937107E-2</v>
      </c>
      <c r="N990" s="1">
        <v>4.1022304873300001E-5</v>
      </c>
      <c r="O990">
        <v>4.9362601031400004</v>
      </c>
      <c r="P990">
        <v>4.5421497407499997E-2</v>
      </c>
      <c r="Q990">
        <v>0.24900531487399999</v>
      </c>
      <c r="R990">
        <v>2.34679725238E-3</v>
      </c>
      <c r="S990">
        <v>0</v>
      </c>
      <c r="T990">
        <v>1.5873325524199999</v>
      </c>
      <c r="U990">
        <v>4</v>
      </c>
      <c r="V990">
        <v>3</v>
      </c>
      <c r="Z990">
        <v>1</v>
      </c>
      <c r="AA990" t="s">
        <v>473</v>
      </c>
      <c r="AB990">
        <v>1819</v>
      </c>
      <c r="AC990">
        <v>9.3235362789000006E-3</v>
      </c>
      <c r="AD990" s="1">
        <v>7.9959276688800003E-5</v>
      </c>
      <c r="AE990">
        <v>0.16547608681699999</v>
      </c>
      <c r="AF990">
        <v>4.1811729901200002E-2</v>
      </c>
      <c r="AG990">
        <v>0.99615051933200005</v>
      </c>
      <c r="AH990">
        <v>1.8113254012399999E-3</v>
      </c>
      <c r="AI990">
        <v>7.1416807568600005E-4</v>
      </c>
      <c r="AJ990" s="1">
        <v>1.9784179490100001E-5</v>
      </c>
      <c r="AK990">
        <v>2.0080443939900001</v>
      </c>
      <c r="AL990">
        <v>2.0358652674499999E-2</v>
      </c>
      <c r="AM990">
        <v>1.13079493531E-4</v>
      </c>
      <c r="AN990">
        <v>4.9422684155900001</v>
      </c>
      <c r="AO990">
        <v>4.3413165558600003E-2</v>
      </c>
      <c r="AP990">
        <v>0.25221173849</v>
      </c>
      <c r="AQ990">
        <v>2.6211908510100001E-3</v>
      </c>
      <c r="AR990">
        <v>0</v>
      </c>
      <c r="AS990">
        <v>1.47324238711</v>
      </c>
      <c r="AT990">
        <v>2</v>
      </c>
      <c r="AU990">
        <v>2</v>
      </c>
      <c r="AV990">
        <f t="shared" si="196"/>
        <v>1819</v>
      </c>
      <c r="AW990" s="2">
        <f t="shared" si="197"/>
        <v>2.8455614106729907E-2</v>
      </c>
      <c r="AX990" s="2">
        <f t="shared" si="198"/>
        <v>1.756536812842314</v>
      </c>
      <c r="BC990" s="2">
        <f t="shared" si="199"/>
        <v>2.140141658943772E-2</v>
      </c>
      <c r="BD990" s="2">
        <f t="shared" si="200"/>
        <v>7.9825269607931834E-2</v>
      </c>
      <c r="BE990" s="2">
        <f t="shared" si="201"/>
        <v>5.7720950193043914E-2</v>
      </c>
      <c r="BF990" s="2">
        <f t="shared" si="202"/>
        <v>1.1645574605949572E-2</v>
      </c>
      <c r="BG990" s="2">
        <f t="shared" si="203"/>
        <v>1.7565368128449439</v>
      </c>
      <c r="BH990" s="2">
        <f t="shared" si="204"/>
        <v>1.2171790635946678E-3</v>
      </c>
      <c r="BI990" s="2">
        <f t="shared" si="205"/>
        <v>-4.4215447828199042E-2</v>
      </c>
      <c r="BJ990" s="2">
        <f t="shared" si="206"/>
        <v>1.2876928420674507E-2</v>
      </c>
      <c r="BK990" s="2">
        <f t="shared" si="207"/>
        <v>0.11692258389672323</v>
      </c>
      <c r="BL990" s="2"/>
      <c r="BM990" s="2">
        <f t="shared" si="208"/>
        <v>-7.1875401998189647E-2</v>
      </c>
    </row>
    <row r="991" spans="1:65" hidden="1">
      <c r="A991">
        <v>1</v>
      </c>
      <c r="B991" t="s">
        <v>473</v>
      </c>
      <c r="C991">
        <v>1824</v>
      </c>
      <c r="D991">
        <v>9.5925642372899998E-3</v>
      </c>
      <c r="E991" s="1">
        <v>2.9350333172500001E-5</v>
      </c>
      <c r="F991" s="1"/>
      <c r="G991" s="1"/>
      <c r="H991" s="1"/>
      <c r="I991" s="1"/>
      <c r="J991">
        <v>1.24507183413E-4</v>
      </c>
      <c r="K991" s="1">
        <v>1.38135213442E-5</v>
      </c>
      <c r="L991">
        <v>2.12559936773</v>
      </c>
      <c r="M991">
        <v>2.0718450963500001E-2</v>
      </c>
      <c r="N991" s="1">
        <v>4.1507639232699997E-5</v>
      </c>
      <c r="O991">
        <v>4.6432513763500003</v>
      </c>
      <c r="P991">
        <v>4.00460574964E-2</v>
      </c>
      <c r="Q991">
        <v>0.241140086369</v>
      </c>
      <c r="R991">
        <v>2.1351033607600002E-3</v>
      </c>
      <c r="S991">
        <v>0</v>
      </c>
      <c r="T991">
        <v>4.4615713988400003</v>
      </c>
      <c r="U991">
        <v>4</v>
      </c>
      <c r="V991">
        <v>3</v>
      </c>
      <c r="Z991">
        <v>1</v>
      </c>
      <c r="AA991" t="s">
        <v>473</v>
      </c>
      <c r="AB991">
        <v>1824</v>
      </c>
      <c r="AC991">
        <v>9.5936141185300004E-3</v>
      </c>
      <c r="AD991" s="1">
        <v>1.53509352769E-9</v>
      </c>
      <c r="AE991">
        <v>0.99998754196499995</v>
      </c>
      <c r="AF991">
        <v>0.83317680305800002</v>
      </c>
      <c r="AG991">
        <v>0.99999995297400002</v>
      </c>
      <c r="AH991">
        <v>0.66030501923600005</v>
      </c>
      <c r="AI991">
        <v>1.2456654690600001E-4</v>
      </c>
      <c r="AJ991" s="1">
        <v>4.5330316277799999E-9</v>
      </c>
      <c r="AK991">
        <v>2.1260646758599999</v>
      </c>
      <c r="AL991">
        <v>2.0719423176E-2</v>
      </c>
      <c r="AM991" s="1">
        <v>2.1709500863699998E-9</v>
      </c>
      <c r="AN991">
        <v>4.63866771011</v>
      </c>
      <c r="AO991" s="1">
        <v>2.0918579370899998E-6</v>
      </c>
      <c r="AP991">
        <v>0.240913345063</v>
      </c>
      <c r="AQ991" s="1">
        <v>1.11536452706E-7</v>
      </c>
      <c r="AR991">
        <v>0</v>
      </c>
      <c r="AS991">
        <v>4.1870030601400003</v>
      </c>
      <c r="AT991">
        <v>2</v>
      </c>
      <c r="AU991">
        <v>2</v>
      </c>
      <c r="AV991">
        <f t="shared" si="196"/>
        <v>1824</v>
      </c>
      <c r="AW991" s="2">
        <f t="shared" si="197"/>
        <v>1.0944740259536774E-4</v>
      </c>
      <c r="AX991" s="2">
        <f t="shared" si="198"/>
        <v>-0.99994769757744595</v>
      </c>
      <c r="BC991" s="2">
        <f t="shared" si="199"/>
        <v>4.7678769507691356E-4</v>
      </c>
      <c r="BD991" s="2">
        <f t="shared" si="200"/>
        <v>-0.99967184097994799</v>
      </c>
      <c r="BE991" s="2">
        <f t="shared" si="201"/>
        <v>2.189067879225123E-4</v>
      </c>
      <c r="BF991" s="2">
        <f t="shared" si="202"/>
        <v>4.6924960833770193E-5</v>
      </c>
      <c r="BG991" s="2">
        <f t="shared" si="203"/>
        <v>-0.99994769757744584</v>
      </c>
      <c r="BH991" s="2">
        <f t="shared" si="204"/>
        <v>-9.8716736796693617E-4</v>
      </c>
      <c r="BI991" s="2">
        <f t="shared" si="205"/>
        <v>-0.99994776369840455</v>
      </c>
      <c r="BJ991" s="2">
        <f t="shared" si="206"/>
        <v>-9.4028873180811211E-4</v>
      </c>
      <c r="BK991" s="2">
        <f t="shared" si="207"/>
        <v>-0.99994776063081725</v>
      </c>
      <c r="BL991" s="2"/>
      <c r="BM991" s="2">
        <f t="shared" si="208"/>
        <v>-6.1540725039475372E-2</v>
      </c>
    </row>
    <row r="992" spans="1:65" hidden="1">
      <c r="A992">
        <v>1</v>
      </c>
      <c r="B992" t="s">
        <v>473</v>
      </c>
      <c r="C992">
        <v>1825</v>
      </c>
      <c r="D992">
        <v>8.9336363486199992E-3</v>
      </c>
      <c r="E992" s="1">
        <v>1.9999500307599998E-5</v>
      </c>
      <c r="F992" s="1"/>
      <c r="G992" s="1"/>
      <c r="H992" s="1"/>
      <c r="I992" s="1"/>
      <c r="J992">
        <v>1.90008962328E-4</v>
      </c>
      <c r="K992" s="1">
        <v>1.47061326931E-5</v>
      </c>
      <c r="L992">
        <v>1.8436077292599999</v>
      </c>
      <c r="M992">
        <v>2.0113394616000001E-2</v>
      </c>
      <c r="N992" s="1">
        <v>2.82835645757E-5</v>
      </c>
      <c r="O992">
        <v>4.9425075531499996</v>
      </c>
      <c r="P992">
        <v>3.1075642269699999E-2</v>
      </c>
      <c r="Q992">
        <v>0.24918543281300001</v>
      </c>
      <c r="R992">
        <v>1.6054412052499999E-3</v>
      </c>
      <c r="S992">
        <v>0</v>
      </c>
      <c r="T992">
        <v>5.5852834679400001</v>
      </c>
      <c r="U992">
        <v>4</v>
      </c>
      <c r="V992">
        <v>3</v>
      </c>
      <c r="Z992">
        <v>1</v>
      </c>
      <c r="AA992" t="s">
        <v>473</v>
      </c>
      <c r="AB992">
        <v>1825</v>
      </c>
      <c r="AC992">
        <v>8.9370802358299996E-3</v>
      </c>
      <c r="AD992" s="1">
        <v>3.9500537196999998E-9</v>
      </c>
      <c r="AE992">
        <v>0.99999910086900001</v>
      </c>
      <c r="AF992">
        <v>5.7590986201999997E-2</v>
      </c>
      <c r="AG992">
        <v>0.99954139978199996</v>
      </c>
      <c r="AH992">
        <v>0.62211993197299997</v>
      </c>
      <c r="AI992">
        <v>1.90064021247E-4</v>
      </c>
      <c r="AJ992" s="1">
        <v>1.1992808087900001E-8</v>
      </c>
      <c r="AK992">
        <v>1.84502941257</v>
      </c>
      <c r="AL992">
        <v>2.0116454271099999E-2</v>
      </c>
      <c r="AM992" s="1">
        <v>5.5862195424999997E-9</v>
      </c>
      <c r="AN992">
        <v>4.9418576814800002</v>
      </c>
      <c r="AO992" s="1">
        <v>6.1363912644599998E-6</v>
      </c>
      <c r="AP992">
        <v>0.24919056953300001</v>
      </c>
      <c r="AQ992" s="1">
        <v>3.1706759558200002E-7</v>
      </c>
      <c r="AR992">
        <v>0</v>
      </c>
      <c r="AS992">
        <v>5.5300254278000001</v>
      </c>
      <c r="AT992">
        <v>2</v>
      </c>
      <c r="AU992">
        <v>2</v>
      </c>
      <c r="AV992">
        <f t="shared" si="196"/>
        <v>1825</v>
      </c>
      <c r="AW992" s="2">
        <f t="shared" si="197"/>
        <v>3.8549668641173646E-4</v>
      </c>
      <c r="AX992" s="2">
        <f t="shared" si="198"/>
        <v>-0.99980249237936225</v>
      </c>
      <c r="BC992" s="2">
        <f t="shared" si="199"/>
        <v>2.8977011571143551E-4</v>
      </c>
      <c r="BD992" s="2">
        <f t="shared" si="200"/>
        <v>-0.99918450293233607</v>
      </c>
      <c r="BE992" s="2">
        <f t="shared" si="201"/>
        <v>7.7114197745888036E-4</v>
      </c>
      <c r="BF992" s="2">
        <f t="shared" si="202"/>
        <v>1.5212027399712675E-4</v>
      </c>
      <c r="BG992" s="2">
        <f t="shared" si="203"/>
        <v>-0.99980249237936225</v>
      </c>
      <c r="BH992" s="2">
        <f t="shared" si="204"/>
        <v>-1.3148622698314985E-4</v>
      </c>
      <c r="BI992" s="2">
        <f t="shared" si="205"/>
        <v>-0.99980253372685901</v>
      </c>
      <c r="BJ992" s="2">
        <f t="shared" si="206"/>
        <v>2.0614046102156445E-5</v>
      </c>
      <c r="BK992" s="2">
        <f t="shared" si="207"/>
        <v>-0.99980250438661644</v>
      </c>
      <c r="BL992" s="2"/>
      <c r="BM992" s="2">
        <f t="shared" si="208"/>
        <v>-9.8935068304385702E-3</v>
      </c>
    </row>
    <row r="993" spans="1:65" hidden="1">
      <c r="A993">
        <v>1</v>
      </c>
      <c r="B993" t="s">
        <v>473</v>
      </c>
      <c r="C993">
        <v>1826</v>
      </c>
      <c r="D993">
        <v>9.0354000204300004E-3</v>
      </c>
      <c r="E993" s="1">
        <v>2.3986387349700001E-5</v>
      </c>
      <c r="F993" s="1"/>
      <c r="G993" s="1"/>
      <c r="H993" s="1"/>
      <c r="I993" s="1"/>
      <c r="J993" s="1">
        <v>3.6718814225599998E-5</v>
      </c>
      <c r="K993" s="1">
        <v>1.4402988848699999E-5</v>
      </c>
      <c r="L993">
        <v>1.88584827653</v>
      </c>
      <c r="M993">
        <v>2.0252824978399999E-2</v>
      </c>
      <c r="N993" s="1">
        <v>3.3921874302300001E-5</v>
      </c>
      <c r="O993">
        <v>4.8764836656900004</v>
      </c>
      <c r="P993">
        <v>3.6534918197100003E-2</v>
      </c>
      <c r="Q993">
        <v>0.247561050916</v>
      </c>
      <c r="R993">
        <v>1.9005265721E-3</v>
      </c>
      <c r="S993">
        <v>0</v>
      </c>
      <c r="T993">
        <v>5.7055669249300003</v>
      </c>
      <c r="U993">
        <v>4</v>
      </c>
      <c r="V993">
        <v>3</v>
      </c>
      <c r="Z993">
        <v>1</v>
      </c>
      <c r="AA993" t="s">
        <v>473</v>
      </c>
      <c r="AB993">
        <v>1826</v>
      </c>
      <c r="AC993">
        <v>9.0352492343199996E-3</v>
      </c>
      <c r="AD993" s="1">
        <v>2.3987007414899999E-5</v>
      </c>
      <c r="AE993">
        <v>0.99999999276399998</v>
      </c>
      <c r="AF993">
        <v>0.63987265066099996</v>
      </c>
      <c r="AG993" s="1">
        <v>7.3412739209899998E-7</v>
      </c>
      <c r="AH993">
        <v>0.71143676237700004</v>
      </c>
      <c r="AI993" s="1">
        <v>3.6725182259499998E-5</v>
      </c>
      <c r="AJ993" s="1">
        <v>1.4403253240099999E-5</v>
      </c>
      <c r="AK993">
        <v>1.8857853335799999</v>
      </c>
      <c r="AL993">
        <v>2.02526904385E-2</v>
      </c>
      <c r="AM993" s="1">
        <v>3.3922751206900001E-5</v>
      </c>
      <c r="AN993">
        <v>4.8758911526700004</v>
      </c>
      <c r="AO993">
        <v>3.6529765647699997E-2</v>
      </c>
      <c r="AP993">
        <v>0.247529326868</v>
      </c>
      <c r="AQ993">
        <v>1.90025062159E-3</v>
      </c>
      <c r="AR993">
        <v>0</v>
      </c>
      <c r="AS993">
        <v>5.6512947817999999</v>
      </c>
      <c r="AT993">
        <v>2</v>
      </c>
      <c r="AU993">
        <v>3</v>
      </c>
      <c r="AV993">
        <f t="shared" si="196"/>
        <v>1826</v>
      </c>
      <c r="AW993" s="2">
        <f t="shared" si="197"/>
        <v>-1.6688371257488565E-5</v>
      </c>
      <c r="AX993" s="2">
        <f t="shared" si="198"/>
        <v>2.5850712362721293E-5</v>
      </c>
      <c r="BC993" s="2">
        <f t="shared" si="199"/>
        <v>1.7342700286764477E-4</v>
      </c>
      <c r="BD993" s="2">
        <f t="shared" si="200"/>
        <v>1.835670379096901E-5</v>
      </c>
      <c r="BE993" s="2">
        <f t="shared" si="201"/>
        <v>-3.3376465531948948E-5</v>
      </c>
      <c r="BF993" s="2">
        <f t="shared" si="202"/>
        <v>-6.6430189438783956E-6</v>
      </c>
      <c r="BG993" s="2">
        <f t="shared" si="203"/>
        <v>2.5850711908925231E-5</v>
      </c>
      <c r="BH993" s="2">
        <f t="shared" si="204"/>
        <v>-1.2150415352947255E-4</v>
      </c>
      <c r="BI993" s="2">
        <f t="shared" si="205"/>
        <v>-1.4103081803026914E-4</v>
      </c>
      <c r="BJ993" s="2">
        <f t="shared" si="206"/>
        <v>-1.2814636180700294E-4</v>
      </c>
      <c r="BK993" s="2">
        <f t="shared" si="207"/>
        <v>-1.4519687019956093E-4</v>
      </c>
      <c r="BL993" s="2"/>
      <c r="BM993" s="2">
        <f t="shared" si="208"/>
        <v>-9.512138555918568E-3</v>
      </c>
    </row>
    <row r="994" spans="1:65" hidden="1">
      <c r="A994">
        <v>1</v>
      </c>
      <c r="B994" t="s">
        <v>473</v>
      </c>
      <c r="C994">
        <v>1827</v>
      </c>
      <c r="D994">
        <v>8.7987883365699994E-3</v>
      </c>
      <c r="E994" s="1">
        <v>1.80917763567E-5</v>
      </c>
      <c r="F994" s="1"/>
      <c r="G994" s="1"/>
      <c r="H994" s="1"/>
      <c r="I994" s="1"/>
      <c r="J994">
        <v>1.94981308165E-4</v>
      </c>
      <c r="K994" s="1">
        <v>1.6944057390599999E-5</v>
      </c>
      <c r="L994">
        <v>1.78837142003</v>
      </c>
      <c r="M994">
        <v>1.9991996020899998E-2</v>
      </c>
      <c r="N994" s="1">
        <v>2.5585635491099999E-5</v>
      </c>
      <c r="O994">
        <v>4.9195882425999997</v>
      </c>
      <c r="P994">
        <v>2.7967368633900001E-2</v>
      </c>
      <c r="Q994">
        <v>0.24653287806800001</v>
      </c>
      <c r="R994">
        <v>1.4365901262100001E-3</v>
      </c>
      <c r="S994">
        <v>0</v>
      </c>
      <c r="T994">
        <v>12.7061854723</v>
      </c>
      <c r="U994">
        <v>4</v>
      </c>
      <c r="V994">
        <v>3</v>
      </c>
      <c r="Z994">
        <v>1</v>
      </c>
      <c r="AA994" t="s">
        <v>473</v>
      </c>
      <c r="AB994">
        <v>1827</v>
      </c>
      <c r="AC994">
        <v>8.7985394919700005E-3</v>
      </c>
      <c r="AD994" s="1">
        <v>1.4224932479499999E-8</v>
      </c>
      <c r="AE994">
        <v>0.99975982531600005</v>
      </c>
      <c r="AF994">
        <v>0.66098308938299999</v>
      </c>
      <c r="AG994">
        <v>0.99999938004900002</v>
      </c>
      <c r="AH994">
        <v>0.76908990373800001</v>
      </c>
      <c r="AI994">
        <v>1.9497460497499999E-4</v>
      </c>
      <c r="AJ994" s="1">
        <v>4.3466141815000003E-8</v>
      </c>
      <c r="AK994">
        <v>1.78827026513</v>
      </c>
      <c r="AL994">
        <v>1.9991776982000001E-2</v>
      </c>
      <c r="AM994" s="1">
        <v>2.0117092436300001E-8</v>
      </c>
      <c r="AN994">
        <v>4.9196254060099998</v>
      </c>
      <c r="AO994" s="1">
        <v>2.19989178998E-5</v>
      </c>
      <c r="AP994">
        <v>0.246532039304</v>
      </c>
      <c r="AQ994" s="1">
        <v>1.12997674393E-6</v>
      </c>
      <c r="AR994">
        <v>0</v>
      </c>
      <c r="AS994">
        <v>12.7111596646</v>
      </c>
      <c r="AT994">
        <v>2</v>
      </c>
      <c r="AU994">
        <v>2</v>
      </c>
      <c r="AV994">
        <f t="shared" si="196"/>
        <v>1827</v>
      </c>
      <c r="AW994" s="2">
        <f t="shared" si="197"/>
        <v>-2.8281689532707657E-5</v>
      </c>
      <c r="AX994" s="2">
        <f t="shared" si="198"/>
        <v>-0.99921373489263632</v>
      </c>
      <c r="BC994" s="2">
        <f t="shared" si="199"/>
        <v>-3.4378628716196138E-5</v>
      </c>
      <c r="BD994" s="2">
        <f t="shared" si="200"/>
        <v>-0.99743472647589626</v>
      </c>
      <c r="BE994" s="2">
        <f t="shared" si="201"/>
        <v>-5.656257915280808E-5</v>
      </c>
      <c r="BF994" s="2">
        <f t="shared" si="202"/>
        <v>-1.0956329711552504E-5</v>
      </c>
      <c r="BG994" s="2">
        <f t="shared" si="203"/>
        <v>-0.99921373489263943</v>
      </c>
      <c r="BH994" s="2">
        <f t="shared" si="204"/>
        <v>7.554170830443281E-6</v>
      </c>
      <c r="BI994" s="2">
        <f t="shared" si="205"/>
        <v>-0.99921340766134381</v>
      </c>
      <c r="BJ994" s="2">
        <f t="shared" si="206"/>
        <v>-3.4022399226353984E-6</v>
      </c>
      <c r="BK994" s="2">
        <f t="shared" si="207"/>
        <v>-0.99921343135852458</v>
      </c>
      <c r="BL994" s="2"/>
      <c r="BM994" s="2">
        <f t="shared" si="208"/>
        <v>3.9147801760367542E-4</v>
      </c>
    </row>
    <row r="995" spans="1:65" hidden="1">
      <c r="A995">
        <v>1</v>
      </c>
      <c r="B995" t="s">
        <v>473</v>
      </c>
      <c r="C995">
        <v>1828</v>
      </c>
      <c r="D995">
        <v>8.9949045815599996E-3</v>
      </c>
      <c r="E995" s="1">
        <v>2.5076954570099999E-5</v>
      </c>
      <c r="F995" s="1"/>
      <c r="G995" s="1"/>
      <c r="H995" s="1"/>
      <c r="I995" s="1"/>
      <c r="J995">
        <v>2.31613784913E-4</v>
      </c>
      <c r="K995" s="1">
        <v>1.2997398669199999E-5</v>
      </c>
      <c r="L995">
        <v>1.8689819247599999</v>
      </c>
      <c r="M995">
        <v>2.0141404041599999E-2</v>
      </c>
      <c r="N995" s="1">
        <v>3.5464169256000001E-5</v>
      </c>
      <c r="O995">
        <v>4.8942131609899997</v>
      </c>
      <c r="P995">
        <v>3.9200832512899998E-2</v>
      </c>
      <c r="Q995">
        <v>0.247094202805</v>
      </c>
      <c r="R995">
        <v>2.02638991887E-3</v>
      </c>
      <c r="S995">
        <v>0</v>
      </c>
      <c r="T995">
        <v>8.9217185626499997</v>
      </c>
      <c r="U995">
        <v>4</v>
      </c>
      <c r="V995">
        <v>3</v>
      </c>
      <c r="Z995">
        <v>1</v>
      </c>
      <c r="AA995" t="s">
        <v>473</v>
      </c>
      <c r="AB995">
        <v>1828</v>
      </c>
      <c r="AC995">
        <v>8.9960732760900001E-3</v>
      </c>
      <c r="AD995" s="1">
        <v>6.9788939602600002E-9</v>
      </c>
      <c r="AE995">
        <v>0.99999863334600003</v>
      </c>
      <c r="AF995">
        <v>4.0048901174E-2</v>
      </c>
      <c r="AG995">
        <v>1.6057371871800001E-3</v>
      </c>
      <c r="AH995">
        <v>0.53820615001200001</v>
      </c>
      <c r="AI995">
        <v>2.31733955775E-4</v>
      </c>
      <c r="AJ995" s="1">
        <v>2.1202787297900002E-8</v>
      </c>
      <c r="AK995">
        <v>1.8694676243799999</v>
      </c>
      <c r="AL995">
        <v>2.0142447931699999E-2</v>
      </c>
      <c r="AM995" s="1">
        <v>9.8696464889699997E-9</v>
      </c>
      <c r="AN995">
        <v>4.8895921265200002</v>
      </c>
      <c r="AO995" s="1">
        <v>1.0894119018000001E-5</v>
      </c>
      <c r="AP995">
        <v>0.24687369490200001</v>
      </c>
      <c r="AQ995" s="1">
        <v>5.6318457720200002E-7</v>
      </c>
      <c r="AR995">
        <v>0</v>
      </c>
      <c r="AS995">
        <v>8.4334739649300001</v>
      </c>
      <c r="AT995">
        <v>2</v>
      </c>
      <c r="AU995">
        <v>2</v>
      </c>
      <c r="AV995">
        <f t="shared" si="196"/>
        <v>1828</v>
      </c>
      <c r="AW995" s="2">
        <f t="shared" si="197"/>
        <v>1.2992850779055612E-4</v>
      </c>
      <c r="AX995" s="2">
        <f t="shared" si="198"/>
        <v>-0.99972170089710244</v>
      </c>
      <c r="BC995" s="2">
        <f t="shared" si="199"/>
        <v>5.1884157950760795E-4</v>
      </c>
      <c r="BD995" s="2">
        <f t="shared" si="200"/>
        <v>-0.99836868993269057</v>
      </c>
      <c r="BE995" s="2">
        <f t="shared" si="201"/>
        <v>2.5987389902787405E-4</v>
      </c>
      <c r="BF995" s="2">
        <f t="shared" si="202"/>
        <v>5.182807007117209E-5</v>
      </c>
      <c r="BG995" s="2">
        <f t="shared" si="203"/>
        <v>-0.99972170089710199</v>
      </c>
      <c r="BH995" s="2">
        <f t="shared" si="204"/>
        <v>-9.4418332794168013E-4</v>
      </c>
      <c r="BI995" s="2">
        <f t="shared" si="205"/>
        <v>-0.99972209470259554</v>
      </c>
      <c r="BJ995" s="2">
        <f t="shared" si="206"/>
        <v>-8.9240419441976074E-4</v>
      </c>
      <c r="BK995" s="2">
        <f t="shared" si="207"/>
        <v>-0.99972207492153531</v>
      </c>
      <c r="BL995" s="2"/>
      <c r="BM995" s="2">
        <f t="shared" si="208"/>
        <v>-5.4725397835792895E-2</v>
      </c>
    </row>
    <row r="996" spans="1:65" hidden="1">
      <c r="A996">
        <v>1</v>
      </c>
      <c r="B996" t="s">
        <v>473</v>
      </c>
      <c r="C996">
        <v>1829</v>
      </c>
      <c r="D996">
        <v>9.0847412633199998E-3</v>
      </c>
      <c r="E996" s="1">
        <v>4.3340502280300002E-5</v>
      </c>
      <c r="F996" s="1"/>
      <c r="G996" s="1"/>
      <c r="H996" s="1"/>
      <c r="I996" s="1"/>
      <c r="J996">
        <v>7.2028257236699997E-4</v>
      </c>
      <c r="K996" s="1">
        <v>1.8910228746E-5</v>
      </c>
      <c r="L996">
        <v>1.90650130028</v>
      </c>
      <c r="M996">
        <v>2.01490798294E-2</v>
      </c>
      <c r="N996" s="1">
        <v>6.1292726124799999E-5</v>
      </c>
      <c r="O996">
        <v>4.9713913082500003</v>
      </c>
      <c r="P996">
        <v>6.8905872285999994E-2</v>
      </c>
      <c r="Q996">
        <v>0.25108634821100001</v>
      </c>
      <c r="R996">
        <v>3.5630068474299999E-3</v>
      </c>
      <c r="S996">
        <v>0</v>
      </c>
      <c r="T996">
        <v>0.43248685309099999</v>
      </c>
      <c r="U996">
        <v>4</v>
      </c>
      <c r="V996">
        <v>3</v>
      </c>
      <c r="Z996">
        <v>1</v>
      </c>
      <c r="AA996" t="s">
        <v>473</v>
      </c>
      <c r="AB996">
        <v>1829</v>
      </c>
      <c r="AC996">
        <v>9.2520955270799995E-3</v>
      </c>
      <c r="AD996" s="1">
        <v>8.0647477373600002E-5</v>
      </c>
      <c r="AE996">
        <v>0.18481167541400001</v>
      </c>
      <c r="AF996">
        <v>6.6823784419699994E-2</v>
      </c>
      <c r="AG996">
        <v>0.99693536574399999</v>
      </c>
      <c r="AH996">
        <v>2.2768529509799998E-3</v>
      </c>
      <c r="AI996">
        <v>7.3228381205499998E-4</v>
      </c>
      <c r="AJ996" s="1">
        <v>2.0558608394299998E-5</v>
      </c>
      <c r="AK996">
        <v>1.97738937494</v>
      </c>
      <c r="AL996">
        <v>2.03008106609E-2</v>
      </c>
      <c r="AM996">
        <v>1.1405275627300001E-4</v>
      </c>
      <c r="AN996">
        <v>4.9791579986799999</v>
      </c>
      <c r="AO996">
        <v>6.3747745668799996E-2</v>
      </c>
      <c r="AP996">
        <v>0.25337235171099998</v>
      </c>
      <c r="AQ996">
        <v>3.5424875840500002E-3</v>
      </c>
      <c r="AR996">
        <v>0</v>
      </c>
      <c r="AS996">
        <v>0.40005533740999999</v>
      </c>
      <c r="AT996">
        <v>2</v>
      </c>
      <c r="AU996">
        <v>2</v>
      </c>
      <c r="AV996">
        <f t="shared" si="196"/>
        <v>1829</v>
      </c>
      <c r="AW996" s="2">
        <f t="shared" si="197"/>
        <v>1.8421467261340634E-2</v>
      </c>
      <c r="AX996" s="2">
        <f t="shared" si="198"/>
        <v>0.86078778810686551</v>
      </c>
      <c r="BC996" s="2">
        <f t="shared" si="199"/>
        <v>1.6661849319165686E-2</v>
      </c>
      <c r="BD996" s="2">
        <f t="shared" si="200"/>
        <v>8.7168678414250994E-2</v>
      </c>
      <c r="BE996" s="2">
        <f t="shared" si="201"/>
        <v>3.7182284979081305E-2</v>
      </c>
      <c r="BF996" s="2">
        <f t="shared" si="202"/>
        <v>7.530409963367457E-3</v>
      </c>
      <c r="BG996" s="2">
        <f t="shared" si="203"/>
        <v>0.86078778811002288</v>
      </c>
      <c r="BH996" s="2">
        <f t="shared" si="204"/>
        <v>1.5622770263750453E-3</v>
      </c>
      <c r="BI996" s="2">
        <f t="shared" si="205"/>
        <v>-7.4857576663288322E-2</v>
      </c>
      <c r="BJ996" s="2">
        <f t="shared" si="206"/>
        <v>9.1044515812501586E-3</v>
      </c>
      <c r="BK996" s="2">
        <f t="shared" si="207"/>
        <v>-5.758973883196526E-3</v>
      </c>
      <c r="BL996" s="2"/>
      <c r="BM996" s="2">
        <f t="shared" si="208"/>
        <v>-7.4988442883779524E-2</v>
      </c>
    </row>
    <row r="997" spans="1:65" hidden="1">
      <c r="A997">
        <v>1</v>
      </c>
      <c r="B997" t="s">
        <v>473</v>
      </c>
      <c r="C997">
        <v>1830</v>
      </c>
      <c r="D997">
        <v>8.8043730633799999E-3</v>
      </c>
      <c r="E997" s="1">
        <v>2.7471511789499999E-5</v>
      </c>
      <c r="F997" s="1"/>
      <c r="G997" s="1"/>
      <c r="H997" s="1"/>
      <c r="I997" s="1"/>
      <c r="J997">
        <v>6.0050899165400005E-4</v>
      </c>
      <c r="K997" s="1">
        <v>1.42969656803E-5</v>
      </c>
      <c r="L997">
        <v>1.7906423544000001</v>
      </c>
      <c r="M997">
        <v>2.0033059699099999E-2</v>
      </c>
      <c r="N997" s="1">
        <v>3.8850584551700002E-5</v>
      </c>
      <c r="O997">
        <v>4.9357432513199999</v>
      </c>
      <c r="P997">
        <v>4.3991560027799997E-2</v>
      </c>
      <c r="Q997">
        <v>0.247850488832</v>
      </c>
      <c r="R997">
        <v>2.2607435588599999E-3</v>
      </c>
      <c r="S997">
        <v>0</v>
      </c>
      <c r="T997">
        <v>4.0374787947300002</v>
      </c>
      <c r="U997">
        <v>4</v>
      </c>
      <c r="V997">
        <v>3</v>
      </c>
      <c r="Z997">
        <v>1</v>
      </c>
      <c r="AA997" t="s">
        <v>473</v>
      </c>
      <c r="AB997">
        <v>1830</v>
      </c>
      <c r="AC997">
        <v>8.80405541465E-3</v>
      </c>
      <c r="AD997" s="1">
        <v>4.9130391161699995E-10</v>
      </c>
      <c r="AE997">
        <v>0.99999945586700001</v>
      </c>
      <c r="AF997">
        <v>0.48335009491100001</v>
      </c>
      <c r="AG997">
        <v>0.99999994114000001</v>
      </c>
      <c r="AH997">
        <v>0.91836621509100003</v>
      </c>
      <c r="AI997">
        <v>6.0042676663100004E-4</v>
      </c>
      <c r="AJ997" s="1">
        <v>1.49867095278E-9</v>
      </c>
      <c r="AK997">
        <v>1.7905131492899999</v>
      </c>
      <c r="AL997">
        <v>2.0032780494000001E-2</v>
      </c>
      <c r="AM997" s="1">
        <v>6.9480865505499997E-10</v>
      </c>
      <c r="AN997">
        <v>4.93705028775</v>
      </c>
      <c r="AO997" s="1">
        <v>7.8504947431699997E-7</v>
      </c>
      <c r="AP997">
        <v>0.24791266697200001</v>
      </c>
      <c r="AQ997" s="1">
        <v>4.03479049095E-8</v>
      </c>
      <c r="AR997">
        <v>0</v>
      </c>
      <c r="AS997">
        <v>4.1380073078899997</v>
      </c>
      <c r="AT997">
        <v>2</v>
      </c>
      <c r="AU997">
        <v>2</v>
      </c>
      <c r="AV997">
        <f t="shared" si="196"/>
        <v>1830</v>
      </c>
      <c r="AW997" s="2">
        <f t="shared" si="197"/>
        <v>-3.6078517767624866E-5</v>
      </c>
      <c r="AX997" s="2">
        <f t="shared" si="198"/>
        <v>-0.99998211587642571</v>
      </c>
      <c r="BC997" s="2">
        <f t="shared" si="199"/>
        <v>-1.369255483977543E-4</v>
      </c>
      <c r="BD997" s="2">
        <f t="shared" si="200"/>
        <v>-0.9998951755927592</v>
      </c>
      <c r="BE997" s="2">
        <f t="shared" si="201"/>
        <v>-7.2155732093936013E-5</v>
      </c>
      <c r="BF997" s="2">
        <f t="shared" si="202"/>
        <v>-1.3937216989918471E-5</v>
      </c>
      <c r="BG997" s="2">
        <f t="shared" si="203"/>
        <v>-0.99998211587642571</v>
      </c>
      <c r="BH997" s="2">
        <f t="shared" si="204"/>
        <v>2.6481045780704356E-4</v>
      </c>
      <c r="BI997" s="2">
        <f t="shared" si="205"/>
        <v>-0.9999821545434211</v>
      </c>
      <c r="BJ997" s="2">
        <f t="shared" si="206"/>
        <v>2.5086954757694161E-4</v>
      </c>
      <c r="BK997" s="2">
        <f t="shared" si="207"/>
        <v>-0.99998215281660263</v>
      </c>
      <c r="BL997" s="2"/>
      <c r="BM997" s="2">
        <f t="shared" si="208"/>
        <v>2.4898833720493195E-2</v>
      </c>
    </row>
    <row r="998" spans="1:65" hidden="1">
      <c r="A998">
        <v>1</v>
      </c>
      <c r="B998" t="s">
        <v>473</v>
      </c>
      <c r="C998">
        <v>1831</v>
      </c>
      <c r="D998">
        <v>8.9580148050799994E-3</v>
      </c>
      <c r="E998" s="1">
        <v>2.2453486503999999E-5</v>
      </c>
      <c r="F998" s="1"/>
      <c r="G998" s="1"/>
      <c r="H998" s="1"/>
      <c r="I998" s="1"/>
      <c r="J998">
        <v>5.618393489E-4</v>
      </c>
      <c r="K998" s="1">
        <v>1.7310150175900001E-5</v>
      </c>
      <c r="L998">
        <v>1.8536832756299999</v>
      </c>
      <c r="M998">
        <v>2.0073870348000001E-2</v>
      </c>
      <c r="N998" s="1">
        <v>3.1754025136599997E-5</v>
      </c>
      <c r="O998">
        <v>4.9964578276099996</v>
      </c>
      <c r="P998">
        <v>3.5457104833100002E-2</v>
      </c>
      <c r="Q998">
        <v>0.25141042089999999</v>
      </c>
      <c r="R998">
        <v>1.82790860621E-3</v>
      </c>
      <c r="S998">
        <v>0</v>
      </c>
      <c r="T998">
        <v>6.8073840348700001</v>
      </c>
      <c r="U998">
        <v>4</v>
      </c>
      <c r="V998">
        <v>3</v>
      </c>
      <c r="Z998">
        <v>1</v>
      </c>
      <c r="AA998" t="s">
        <v>473</v>
      </c>
      <c r="AB998">
        <v>1831</v>
      </c>
      <c r="AC998">
        <v>8.9688951297899992E-3</v>
      </c>
      <c r="AD998" s="1">
        <v>1.2559275950800001E-8</v>
      </c>
      <c r="AE998">
        <v>0.99993787884899998</v>
      </c>
      <c r="AF998">
        <v>0.72780631947300001</v>
      </c>
      <c r="AG998" s="1">
        <v>2.01860759517E-5</v>
      </c>
      <c r="AH998">
        <v>0.96367955487800006</v>
      </c>
      <c r="AI998">
        <v>5.62628248742E-4</v>
      </c>
      <c r="AJ998" s="1">
        <v>3.8203541426800002E-8</v>
      </c>
      <c r="AK998">
        <v>1.8581889445099999</v>
      </c>
      <c r="AL998">
        <v>2.0083584638700001E-2</v>
      </c>
      <c r="AM998" s="1">
        <v>1.7761498383200001E-8</v>
      </c>
      <c r="AN998">
        <v>4.9910266787699999</v>
      </c>
      <c r="AO998" s="1">
        <v>1.9754845671699999E-5</v>
      </c>
      <c r="AP998">
        <v>0.25125866989200002</v>
      </c>
      <c r="AQ998" s="1">
        <v>1.0190224094600001E-6</v>
      </c>
      <c r="AR998">
        <v>0</v>
      </c>
      <c r="AS998">
        <v>6.31405461709</v>
      </c>
      <c r="AT998">
        <v>2</v>
      </c>
      <c r="AU998">
        <v>2</v>
      </c>
      <c r="AV998">
        <f t="shared" si="196"/>
        <v>1831</v>
      </c>
      <c r="AW998" s="2">
        <f t="shared" si="197"/>
        <v>1.2145910613844549E-3</v>
      </c>
      <c r="AX998" s="2">
        <f t="shared" si="198"/>
        <v>-0.99944065363975598</v>
      </c>
      <c r="BC998" s="2">
        <f t="shared" si="199"/>
        <v>1.4041377549375224E-3</v>
      </c>
      <c r="BD998" s="2">
        <f t="shared" si="200"/>
        <v>-0.99779299768987617</v>
      </c>
      <c r="BE998" s="2">
        <f t="shared" si="201"/>
        <v>2.4306573508188563E-3</v>
      </c>
      <c r="BF998" s="2">
        <f t="shared" si="202"/>
        <v>4.8392714168185276E-4</v>
      </c>
      <c r="BG998" s="2">
        <f t="shared" si="203"/>
        <v>-0.99944065363975765</v>
      </c>
      <c r="BH998" s="2">
        <f t="shared" si="204"/>
        <v>-1.0869998361614417E-3</v>
      </c>
      <c r="BI998" s="2">
        <f t="shared" si="205"/>
        <v>-0.99944285226431517</v>
      </c>
      <c r="BJ998" s="2">
        <f t="shared" si="206"/>
        <v>-6.0359871900587286E-4</v>
      </c>
      <c r="BK998" s="2">
        <f t="shared" si="207"/>
        <v>-0.9994425200439464</v>
      </c>
      <c r="BL998" s="2"/>
      <c r="BM998" s="2">
        <f t="shared" si="208"/>
        <v>-7.2469749797129099E-2</v>
      </c>
    </row>
    <row r="999" spans="1:65" hidden="1">
      <c r="A999">
        <v>1</v>
      </c>
      <c r="B999" t="s">
        <v>473</v>
      </c>
      <c r="C999">
        <v>1836</v>
      </c>
      <c r="D999">
        <v>9.2564675451700003E-3</v>
      </c>
      <c r="E999" s="1">
        <v>4.0347553536700002E-5</v>
      </c>
      <c r="F999" s="1"/>
      <c r="G999" s="1"/>
      <c r="H999" s="1"/>
      <c r="I999" s="1"/>
      <c r="J999">
        <v>2.5876858464799998E-4</v>
      </c>
      <c r="K999" s="1">
        <v>1.40524774709E-5</v>
      </c>
      <c r="L999">
        <v>1.9792586216800001</v>
      </c>
      <c r="M999">
        <v>2.0395130888100001E-2</v>
      </c>
      <c r="N999" s="1">
        <v>5.7060057420099999E-5</v>
      </c>
      <c r="O999">
        <v>4.8458537115300002</v>
      </c>
      <c r="P999">
        <v>6.0614383239200001E-2</v>
      </c>
      <c r="Q999">
        <v>0.24773463622799999</v>
      </c>
      <c r="R999">
        <v>3.1753548372199999E-3</v>
      </c>
      <c r="S999">
        <v>0</v>
      </c>
      <c r="T999">
        <v>1.42615974078</v>
      </c>
      <c r="U999">
        <v>4</v>
      </c>
      <c r="V999">
        <v>3</v>
      </c>
      <c r="Z999">
        <v>1</v>
      </c>
      <c r="AA999" t="s">
        <v>473</v>
      </c>
      <c r="AB999">
        <v>1836</v>
      </c>
      <c r="AC999">
        <v>9.5112925180900008E-3</v>
      </c>
      <c r="AD999" s="1">
        <v>6.2965804102299995E-5</v>
      </c>
      <c r="AE999">
        <v>0.218332936521</v>
      </c>
      <c r="AF999">
        <v>3.5175339735199998E-2</v>
      </c>
      <c r="AG999">
        <v>0.99337208614600003</v>
      </c>
      <c r="AH999">
        <v>2.4932076898299999E-3</v>
      </c>
      <c r="AI999">
        <v>2.6710242202300001E-4</v>
      </c>
      <c r="AJ999" s="1">
        <v>1.4705916591E-5</v>
      </c>
      <c r="AK999">
        <v>2.0897342319200001</v>
      </c>
      <c r="AL999">
        <v>2.0628290080699999E-2</v>
      </c>
      <c r="AM999" s="1">
        <v>8.9047094127300006E-5</v>
      </c>
      <c r="AN999">
        <v>4.8637151208500002</v>
      </c>
      <c r="AO999">
        <v>5.3090394786700003E-2</v>
      </c>
      <c r="AP999">
        <v>0.25149033158799999</v>
      </c>
      <c r="AQ999">
        <v>2.95203737405E-3</v>
      </c>
      <c r="AR999">
        <v>0</v>
      </c>
      <c r="AS999">
        <v>1.0984111878</v>
      </c>
      <c r="AT999">
        <v>2</v>
      </c>
      <c r="AU999">
        <v>2</v>
      </c>
      <c r="AV999">
        <f t="shared" si="196"/>
        <v>1836</v>
      </c>
      <c r="AW999" s="2">
        <f t="shared" si="197"/>
        <v>2.7529397329650603E-2</v>
      </c>
      <c r="AX999" s="2">
        <f t="shared" si="198"/>
        <v>0.56058542793744626</v>
      </c>
      <c r="BC999" s="2">
        <f t="shared" si="199"/>
        <v>3.2205753980284961E-2</v>
      </c>
      <c r="BD999" s="2">
        <f t="shared" si="200"/>
        <v>4.6499922981776534E-2</v>
      </c>
      <c r="BE999" s="2">
        <f t="shared" si="201"/>
        <v>5.581666237544438E-2</v>
      </c>
      <c r="BF999" s="2">
        <f t="shared" si="202"/>
        <v>1.143210082245859E-2</v>
      </c>
      <c r="BG999" s="2">
        <f t="shared" si="203"/>
        <v>0.56058542794126665</v>
      </c>
      <c r="BH999" s="2">
        <f t="shared" si="204"/>
        <v>3.6859159156004666E-3</v>
      </c>
      <c r="BI999" s="2">
        <f t="shared" si="205"/>
        <v>-0.12412876367657488</v>
      </c>
      <c r="BJ999" s="2">
        <f t="shared" si="206"/>
        <v>1.5160154499120948E-2</v>
      </c>
      <c r="BK999" s="2">
        <f t="shared" si="207"/>
        <v>-7.0328348993434944E-2</v>
      </c>
      <c r="BL999" s="2"/>
      <c r="BM999" s="2">
        <f t="shared" si="208"/>
        <v>-0.22981195136019381</v>
      </c>
    </row>
    <row r="1000" spans="1:65" hidden="1">
      <c r="A1000">
        <v>1</v>
      </c>
      <c r="B1000" t="s">
        <v>473</v>
      </c>
      <c r="C1000">
        <v>1837</v>
      </c>
      <c r="D1000">
        <v>8.6701680740400005E-3</v>
      </c>
      <c r="E1000" s="1">
        <v>1.53647262841E-5</v>
      </c>
      <c r="F1000" s="1"/>
      <c r="G1000" s="1"/>
      <c r="H1000" s="1"/>
      <c r="I1000" s="1"/>
      <c r="J1000" s="1">
        <v>-9.0677949568199996E-6</v>
      </c>
      <c r="K1000" s="1">
        <v>1.3964823231899999E-5</v>
      </c>
      <c r="L1000">
        <v>1.73646891338</v>
      </c>
      <c r="M1000">
        <v>1.9889307714899999E-2</v>
      </c>
      <c r="N1000" s="1">
        <v>2.1729004293099999E-5</v>
      </c>
      <c r="O1000">
        <v>5.0785198241099998</v>
      </c>
      <c r="P1000">
        <v>2.4726261245399998E-2</v>
      </c>
      <c r="Q1000">
        <v>0.25319011917299999</v>
      </c>
      <c r="R1000">
        <v>1.2633830102900001E-3</v>
      </c>
      <c r="S1000">
        <v>0</v>
      </c>
      <c r="T1000">
        <v>40.653117033299999</v>
      </c>
      <c r="U1000">
        <v>4</v>
      </c>
      <c r="V1000">
        <v>3</v>
      </c>
      <c r="Z1000">
        <v>1</v>
      </c>
      <c r="AA1000" t="s">
        <v>473</v>
      </c>
      <c r="AB1000">
        <v>1837</v>
      </c>
      <c r="AC1000">
        <v>8.6700934310400008E-3</v>
      </c>
      <c r="AD1000" s="1">
        <v>1.2964700907700001E-9</v>
      </c>
      <c r="AE1000">
        <v>0.99999968832300001</v>
      </c>
      <c r="AF1000">
        <v>3.5076652180200001E-2</v>
      </c>
      <c r="AG1000">
        <v>0.99999495309700004</v>
      </c>
      <c r="AH1000">
        <v>0.88779158023799998</v>
      </c>
      <c r="AI1000" s="1">
        <v>-9.0639589775200008E-6</v>
      </c>
      <c r="AJ1000" s="1">
        <v>3.9618147830500004E-9</v>
      </c>
      <c r="AK1000">
        <v>1.7364390143799999</v>
      </c>
      <c r="AL1000">
        <v>1.9889242638200001E-2</v>
      </c>
      <c r="AM1000" s="1">
        <v>1.8334855855799999E-9</v>
      </c>
      <c r="AN1000">
        <v>5.0787175954399997</v>
      </c>
      <c r="AO1000" s="1">
        <v>2.0875253330400001E-6</v>
      </c>
      <c r="AP1000">
        <v>0.25319915062600001</v>
      </c>
      <c r="AQ1000" s="1">
        <v>1.06658752823E-7</v>
      </c>
      <c r="AR1000">
        <v>0</v>
      </c>
      <c r="AS1000">
        <v>40.722208952400003</v>
      </c>
      <c r="AT1000">
        <v>2</v>
      </c>
      <c r="AU1000">
        <v>2</v>
      </c>
      <c r="AV1000">
        <f t="shared" si="196"/>
        <v>1837</v>
      </c>
      <c r="AW1000" s="2">
        <f t="shared" si="197"/>
        <v>-8.6091756655991765E-6</v>
      </c>
      <c r="AX1000" s="2">
        <f t="shared" si="198"/>
        <v>-0.99991562035881432</v>
      </c>
      <c r="BC1000" s="2">
        <f t="shared" si="199"/>
        <v>-4.2303330834732788E-4</v>
      </c>
      <c r="BD1000" s="2">
        <f t="shared" si="200"/>
        <v>-0.99971630039870463</v>
      </c>
      <c r="BE1000" s="2">
        <f t="shared" si="201"/>
        <v>-1.7218275414938262E-5</v>
      </c>
      <c r="BF1000" s="2">
        <f t="shared" si="202"/>
        <v>-3.2719439474898085E-6</v>
      </c>
      <c r="BG1000" s="2">
        <f t="shared" si="203"/>
        <v>-0.99991562035881409</v>
      </c>
      <c r="BH1000" s="2">
        <f t="shared" si="204"/>
        <v>3.8942711035795361E-5</v>
      </c>
      <c r="BI1000" s="2">
        <f t="shared" si="205"/>
        <v>-0.99991557456615376</v>
      </c>
      <c r="BJ1000" s="2">
        <f t="shared" si="206"/>
        <v>3.5670637659631744E-5</v>
      </c>
      <c r="BK1000" s="2">
        <f t="shared" si="207"/>
        <v>-0.99991557686627541</v>
      </c>
      <c r="BL1000" s="2"/>
      <c r="BM1000" s="2">
        <f t="shared" si="208"/>
        <v>1.6995478856740188E-3</v>
      </c>
    </row>
    <row r="1001" spans="1:65" hidden="1">
      <c r="A1001">
        <v>1</v>
      </c>
      <c r="B1001" t="s">
        <v>473</v>
      </c>
      <c r="C1001">
        <v>1838</v>
      </c>
      <c r="D1001">
        <v>8.5788337889800004E-3</v>
      </c>
      <c r="E1001" s="1">
        <v>2.40662335523E-5</v>
      </c>
      <c r="F1001" s="1"/>
      <c r="G1001" s="1"/>
      <c r="H1001" s="1"/>
      <c r="I1001" s="1"/>
      <c r="J1001">
        <v>-2.2681200510300001E-4</v>
      </c>
      <c r="K1001" s="1">
        <v>1.43110296537E-5</v>
      </c>
      <c r="L1001">
        <v>1.7000765900299999</v>
      </c>
      <c r="M1001">
        <v>1.9787423969899999E-2</v>
      </c>
      <c r="N1001" s="1">
        <v>3.4034793884899998E-5</v>
      </c>
      <c r="O1001">
        <v>5.0496488965299999</v>
      </c>
      <c r="P1001">
        <v>4.0781912231700003E-2</v>
      </c>
      <c r="Q1001">
        <v>0.250461153213</v>
      </c>
      <c r="R1001">
        <v>2.06813709748E-3</v>
      </c>
      <c r="S1001">
        <v>0</v>
      </c>
      <c r="T1001">
        <v>10.6483198109</v>
      </c>
      <c r="U1001">
        <v>4</v>
      </c>
      <c r="V1001">
        <v>3</v>
      </c>
      <c r="Z1001">
        <v>1</v>
      </c>
      <c r="AA1001" t="s">
        <v>473</v>
      </c>
      <c r="AB1001">
        <v>1838</v>
      </c>
      <c r="AC1001">
        <v>8.5786186957700003E-3</v>
      </c>
      <c r="AD1001" s="1">
        <v>4.40503962639E-10</v>
      </c>
      <c r="AE1001">
        <v>0.99999879218900001</v>
      </c>
      <c r="AF1001">
        <v>0.80682141851400002</v>
      </c>
      <c r="AG1001">
        <v>0.99999994397400005</v>
      </c>
      <c r="AH1001">
        <v>0.70431768519399995</v>
      </c>
      <c r="AI1001">
        <v>-2.2689673983699999E-4</v>
      </c>
      <c r="AJ1001" s="1">
        <v>1.36138722941E-9</v>
      </c>
      <c r="AK1001">
        <v>1.6999913406</v>
      </c>
      <c r="AL1001">
        <v>1.9787237464100001E-2</v>
      </c>
      <c r="AM1001" s="1">
        <v>6.22966678243E-10</v>
      </c>
      <c r="AN1001">
        <v>5.0469973004300002</v>
      </c>
      <c r="AO1001" s="1">
        <v>7.4497939683800005E-7</v>
      </c>
      <c r="AP1001">
        <v>0.25032727532400001</v>
      </c>
      <c r="AQ1001" s="1">
        <v>3.77815490541E-8</v>
      </c>
      <c r="AR1001">
        <v>0</v>
      </c>
      <c r="AS1001">
        <v>10.249371097299999</v>
      </c>
      <c r="AT1001">
        <v>2</v>
      </c>
      <c r="AU1001">
        <v>2</v>
      </c>
      <c r="AV1001">
        <f t="shared" si="196"/>
        <v>1838</v>
      </c>
      <c r="AW1001" s="2">
        <f t="shared" si="197"/>
        <v>-2.5072546606086701E-5</v>
      </c>
      <c r="AX1001" s="2">
        <f t="shared" si="198"/>
        <v>-0.99998169618184407</v>
      </c>
      <c r="BC1001" s="2">
        <f t="shared" si="199"/>
        <v>3.7359016319044025E-4</v>
      </c>
      <c r="BD1001" s="2">
        <f t="shared" si="200"/>
        <v>-0.99990487146890517</v>
      </c>
      <c r="BE1001" s="2">
        <f t="shared" si="201"/>
        <v>-5.0144464372851681E-5</v>
      </c>
      <c r="BF1001" s="2">
        <f t="shared" si="202"/>
        <v>-9.4254714652122232E-6</v>
      </c>
      <c r="BG1001" s="2">
        <f t="shared" si="203"/>
        <v>-0.99998169618184407</v>
      </c>
      <c r="BH1001" s="2">
        <f t="shared" si="204"/>
        <v>-5.2510504281235847E-4</v>
      </c>
      <c r="BI1001" s="2">
        <f t="shared" si="205"/>
        <v>-0.99998173260261547</v>
      </c>
      <c r="BJ1001" s="2">
        <f t="shared" si="206"/>
        <v>-5.3452556327621495E-4</v>
      </c>
      <c r="BK1001" s="2">
        <f t="shared" si="207"/>
        <v>-0.99998173160323833</v>
      </c>
      <c r="BL1001" s="2"/>
      <c r="BM1001" s="2">
        <f t="shared" si="208"/>
        <v>-3.7465883884481292E-2</v>
      </c>
    </row>
    <row r="1002" spans="1:65" hidden="1">
      <c r="A1002">
        <v>1</v>
      </c>
      <c r="B1002" t="s">
        <v>473</v>
      </c>
      <c r="C1002">
        <v>1839</v>
      </c>
      <c r="D1002">
        <v>8.4284793123099999E-3</v>
      </c>
      <c r="E1002" s="1">
        <v>3.7001112055100001E-5</v>
      </c>
      <c r="F1002" s="1"/>
      <c r="G1002" s="1"/>
      <c r="H1002" s="1"/>
      <c r="I1002" s="1"/>
      <c r="J1002">
        <v>3.3054506026199999E-4</v>
      </c>
      <c r="K1002" s="1">
        <v>1.6140602618799999E-5</v>
      </c>
      <c r="L1002">
        <v>1.6410069872699999</v>
      </c>
      <c r="M1002">
        <v>1.96679930302E-2</v>
      </c>
      <c r="N1002" s="1">
        <v>5.2327474491200002E-5</v>
      </c>
      <c r="O1002">
        <v>5.1950856411200004</v>
      </c>
      <c r="P1002">
        <v>6.6113910191300002E-2</v>
      </c>
      <c r="Q1002">
        <v>0.256119527061</v>
      </c>
      <c r="R1002">
        <v>3.3299052361999999E-3</v>
      </c>
      <c r="S1002">
        <v>0</v>
      </c>
      <c r="T1002">
        <v>3.5149870780499999</v>
      </c>
      <c r="U1002">
        <v>4</v>
      </c>
      <c r="V1002">
        <v>3</v>
      </c>
      <c r="Z1002">
        <v>1</v>
      </c>
      <c r="AA1002" t="s">
        <v>473</v>
      </c>
      <c r="AB1002">
        <v>1839</v>
      </c>
      <c r="AC1002">
        <v>8.4283242359199997E-3</v>
      </c>
      <c r="AD1002" s="1">
        <v>3.7001746620199998E-5</v>
      </c>
      <c r="AE1002">
        <v>0.99992942755199998</v>
      </c>
      <c r="AF1002">
        <v>0.64182187662599999</v>
      </c>
      <c r="AG1002">
        <v>0.75701950494000003</v>
      </c>
      <c r="AH1002">
        <v>0.82028756410500003</v>
      </c>
      <c r="AI1002">
        <v>3.3053800216900002E-4</v>
      </c>
      <c r="AJ1002" s="1">
        <v>1.6140246029799999E-5</v>
      </c>
      <c r="AK1002">
        <v>1.6409466017400001</v>
      </c>
      <c r="AL1002">
        <v>1.96678601188E-2</v>
      </c>
      <c r="AM1002" s="1">
        <v>5.2328371901699999E-5</v>
      </c>
      <c r="AN1002">
        <v>5.19541083877</v>
      </c>
      <c r="AO1002">
        <v>6.61209910718E-2</v>
      </c>
      <c r="AP1002">
        <v>0.25613382851700001</v>
      </c>
      <c r="AQ1002">
        <v>3.3302364963099999E-3</v>
      </c>
      <c r="AR1002">
        <v>0</v>
      </c>
      <c r="AS1002">
        <v>3.5208929470900001</v>
      </c>
      <c r="AT1002">
        <v>2</v>
      </c>
      <c r="AU1002">
        <v>3</v>
      </c>
      <c r="AV1002">
        <f t="shared" si="196"/>
        <v>1839</v>
      </c>
      <c r="AW1002" s="2">
        <f t="shared" si="197"/>
        <v>-1.8399094813424074E-5</v>
      </c>
      <c r="AX1002" s="2">
        <f t="shared" si="198"/>
        <v>1.7149892658682843E-5</v>
      </c>
      <c r="BC1002" s="2">
        <f t="shared" si="199"/>
        <v>-2.1352892081889358E-5</v>
      </c>
      <c r="BD1002" s="2">
        <f t="shared" si="200"/>
        <v>-2.2092669550308922E-5</v>
      </c>
      <c r="BE1002" s="2">
        <f t="shared" si="201"/>
        <v>-3.6797850629710963E-5</v>
      </c>
      <c r="BF1002" s="2">
        <f t="shared" si="202"/>
        <v>-6.7577510219997632E-6</v>
      </c>
      <c r="BG1002" s="2">
        <f t="shared" si="203"/>
        <v>1.7149891308965834E-5</v>
      </c>
      <c r="BH1002" s="2">
        <f t="shared" si="204"/>
        <v>6.2597168259482272E-5</v>
      </c>
      <c r="BI1002" s="2">
        <f t="shared" si="205"/>
        <v>1.071012209005703E-4</v>
      </c>
      <c r="BJ1002" s="2">
        <f t="shared" si="206"/>
        <v>5.5838991130901523E-5</v>
      </c>
      <c r="BK1002" s="2">
        <f t="shared" si="207"/>
        <v>9.9480341482055607E-5</v>
      </c>
      <c r="BL1002" s="2"/>
      <c r="BM1002" s="2">
        <f t="shared" si="208"/>
        <v>1.6801965153387184E-3</v>
      </c>
    </row>
    <row r="1003" spans="1:65" hidden="1">
      <c r="A1003">
        <v>1</v>
      </c>
      <c r="B1003" t="s">
        <v>473</v>
      </c>
      <c r="C1003">
        <v>1840</v>
      </c>
      <c r="D1003">
        <v>9.0737067467299998E-3</v>
      </c>
      <c r="E1003" s="1">
        <v>2.4251750303200001E-5</v>
      </c>
      <c r="F1003" s="1"/>
      <c r="G1003" s="1"/>
      <c r="H1003" s="1"/>
      <c r="I1003" s="1"/>
      <c r="J1003">
        <v>2.0516845249900001E-4</v>
      </c>
      <c r="K1003" s="1">
        <v>1.23518623978E-5</v>
      </c>
      <c r="L1003">
        <v>1.9018727603000001</v>
      </c>
      <c r="M1003">
        <v>2.0280851310699999E-2</v>
      </c>
      <c r="N1003" s="1">
        <v>3.4297154190000002E-5</v>
      </c>
      <c r="O1003">
        <v>4.9702604709599996</v>
      </c>
      <c r="P1003">
        <v>3.7687552808799998E-2</v>
      </c>
      <c r="Q1003">
        <v>0.25267092143199998</v>
      </c>
      <c r="R1003">
        <v>1.9629757613099999E-3</v>
      </c>
      <c r="S1003">
        <v>0</v>
      </c>
      <c r="T1003">
        <v>5.7554933221900004</v>
      </c>
      <c r="U1003">
        <v>4</v>
      </c>
      <c r="V1003">
        <v>3</v>
      </c>
      <c r="Z1003">
        <v>1</v>
      </c>
      <c r="AA1003" t="s">
        <v>473</v>
      </c>
      <c r="AB1003">
        <v>1840</v>
      </c>
      <c r="AC1003">
        <v>1.0134770197100001E-2</v>
      </c>
      <c r="AD1003" s="1">
        <v>6.0294998072500002E-5</v>
      </c>
      <c r="AE1003">
        <v>0.154066690467</v>
      </c>
      <c r="AF1003">
        <v>7.4635841432800004E-3</v>
      </c>
      <c r="AG1003">
        <v>0.98567072755600005</v>
      </c>
      <c r="AH1003">
        <v>1.30297437795E-3</v>
      </c>
      <c r="AI1003">
        <v>2.22355845204E-4</v>
      </c>
      <c r="AJ1003" s="1">
        <v>1.34653284698E-5</v>
      </c>
      <c r="AK1003">
        <v>2.3726833964999998</v>
      </c>
      <c r="AL1003">
        <v>2.1262073152299998E-2</v>
      </c>
      <c r="AM1003" s="1">
        <v>8.5270004017399994E-5</v>
      </c>
      <c r="AN1003">
        <v>5.0058251839199999</v>
      </c>
      <c r="AO1003">
        <v>3.5715797002999997E-2</v>
      </c>
      <c r="AP1003">
        <v>0.26679102836899998</v>
      </c>
      <c r="AQ1003">
        <v>2.1836087246499998E-3</v>
      </c>
      <c r="AR1003">
        <v>0</v>
      </c>
      <c r="AS1003">
        <v>2.29436515637</v>
      </c>
      <c r="AT1003">
        <v>2</v>
      </c>
      <c r="AU1003">
        <v>2</v>
      </c>
      <c r="AV1003">
        <f t="shared" si="196"/>
        <v>1840</v>
      </c>
      <c r="AW1003" s="2">
        <f t="shared" si="197"/>
        <v>0.11693825687637405</v>
      </c>
      <c r="AX1003" s="2">
        <f t="shared" si="198"/>
        <v>1.4862122246304061</v>
      </c>
      <c r="BC1003" s="2">
        <f t="shared" si="199"/>
        <v>8.3772102853306704E-2</v>
      </c>
      <c r="BD1003" s="2">
        <f t="shared" si="200"/>
        <v>9.0145602026648272E-2</v>
      </c>
      <c r="BE1003" s="2">
        <f t="shared" si="201"/>
        <v>0.24755106967604626</v>
      </c>
      <c r="BF1003" s="2">
        <f t="shared" si="202"/>
        <v>4.8381689040948438E-2</v>
      </c>
      <c r="BG1003" s="2">
        <f t="shared" si="203"/>
        <v>1.4862122246358886</v>
      </c>
      <c r="BH1003" s="2">
        <f t="shared" si="204"/>
        <v>7.155502848954518E-3</v>
      </c>
      <c r="BI1003" s="2">
        <f t="shared" si="205"/>
        <v>-5.2318488701118292E-2</v>
      </c>
      <c r="BJ1003" s="2">
        <f t="shared" si="206"/>
        <v>5.5883387201720675E-2</v>
      </c>
      <c r="BK1003" s="2">
        <f t="shared" si="207"/>
        <v>0.11239719190050497</v>
      </c>
      <c r="BL1003" s="2"/>
      <c r="BM1003" s="2">
        <f t="shared" si="208"/>
        <v>-0.60136081688702581</v>
      </c>
    </row>
    <row r="1004" spans="1:65" hidden="1">
      <c r="A1004">
        <v>1</v>
      </c>
      <c r="B1004" t="s">
        <v>473</v>
      </c>
      <c r="C1004">
        <v>1841</v>
      </c>
      <c r="D1004">
        <v>8.7062450913800004E-3</v>
      </c>
      <c r="E1004" s="1">
        <v>2.1795705307300002E-5</v>
      </c>
      <c r="F1004" s="1"/>
      <c r="G1004" s="1"/>
      <c r="H1004" s="1"/>
      <c r="I1004" s="1"/>
      <c r="J1004">
        <v>4.0244626074299999E-4</v>
      </c>
      <c r="K1004" s="1">
        <v>1.7991526284E-5</v>
      </c>
      <c r="L1004">
        <v>1.7509500529599999</v>
      </c>
      <c r="M1004">
        <v>1.9868876780699998E-2</v>
      </c>
      <c r="N1004" s="1">
        <v>3.0823782047099997E-5</v>
      </c>
      <c r="O1004">
        <v>5.1922641654400001</v>
      </c>
      <c r="P1004">
        <v>3.6525606123299997E-2</v>
      </c>
      <c r="Q1004">
        <v>0.258594944642</v>
      </c>
      <c r="R1004">
        <v>1.86282792883E-3</v>
      </c>
      <c r="S1004">
        <v>0</v>
      </c>
      <c r="T1004">
        <v>8.1121604537599996</v>
      </c>
      <c r="U1004">
        <v>4</v>
      </c>
      <c r="V1004">
        <v>3</v>
      </c>
      <c r="Z1004">
        <v>1</v>
      </c>
      <c r="AA1004" t="s">
        <v>473</v>
      </c>
      <c r="AB1004">
        <v>1841</v>
      </c>
      <c r="AC1004">
        <v>9.7365404881100005E-3</v>
      </c>
      <c r="AD1004" s="1">
        <v>8.3592416782500001E-5</v>
      </c>
      <c r="AE1004">
        <v>0.10926673592699999</v>
      </c>
      <c r="AF1004">
        <v>9.3136914301100004E-3</v>
      </c>
      <c r="AG1004">
        <v>0.99217150814199995</v>
      </c>
      <c r="AH1004">
        <v>1.0253572165599999E-3</v>
      </c>
      <c r="AI1004">
        <v>4.2358210158300003E-4</v>
      </c>
      <c r="AJ1004" s="1">
        <v>1.9068852060500001E-5</v>
      </c>
      <c r="AK1004">
        <v>2.1898850976299999</v>
      </c>
      <c r="AL1004">
        <v>2.0803252100399999E-2</v>
      </c>
      <c r="AM1004">
        <v>1.18217529525E-4</v>
      </c>
      <c r="AN1004">
        <v>5.2068941884399997</v>
      </c>
      <c r="AO1004">
        <v>3.6071008490900003E-2</v>
      </c>
      <c r="AP1004">
        <v>0.27151880806700002</v>
      </c>
      <c r="AQ1004">
        <v>2.4328356574300001E-3</v>
      </c>
      <c r="AR1004">
        <v>0</v>
      </c>
      <c r="AS1004">
        <v>6.4769626735300001</v>
      </c>
      <c r="AT1004">
        <v>2</v>
      </c>
      <c r="AU1004">
        <v>2</v>
      </c>
      <c r="AV1004">
        <f t="shared" si="196"/>
        <v>1841</v>
      </c>
      <c r="AW1004" s="2">
        <f t="shared" si="197"/>
        <v>0.11833981078135386</v>
      </c>
      <c r="AX1004" s="2">
        <f t="shared" si="198"/>
        <v>2.8352700958249106</v>
      </c>
      <c r="BC1004" s="2">
        <f t="shared" si="199"/>
        <v>5.2518417740989455E-2</v>
      </c>
      <c r="BD1004" s="2">
        <f t="shared" si="200"/>
        <v>5.9879621077955747E-2</v>
      </c>
      <c r="BE1004" s="2">
        <f t="shared" si="201"/>
        <v>0.25068393237601244</v>
      </c>
      <c r="BF1004" s="2">
        <f t="shared" si="202"/>
        <v>4.7027083111594065E-2</v>
      </c>
      <c r="BG1004" s="2">
        <f t="shared" si="203"/>
        <v>2.8352700958097481</v>
      </c>
      <c r="BH1004" s="2">
        <f t="shared" si="204"/>
        <v>2.8176576795490979E-3</v>
      </c>
      <c r="BI1004" s="2">
        <f t="shared" si="205"/>
        <v>-1.2445998318697381E-2</v>
      </c>
      <c r="BJ1004" s="2">
        <f t="shared" si="206"/>
        <v>4.9977247014213175E-2</v>
      </c>
      <c r="BK1004" s="2">
        <f t="shared" si="207"/>
        <v>0.30599054253927205</v>
      </c>
      <c r="BL1004" s="2"/>
      <c r="BM1004" s="2">
        <f t="shared" si="208"/>
        <v>-0.20157364854292084</v>
      </c>
    </row>
    <row r="1005" spans="1:65" hidden="1">
      <c r="A1005">
        <v>1</v>
      </c>
      <c r="B1005" t="s">
        <v>473</v>
      </c>
      <c r="C1005">
        <v>1842</v>
      </c>
      <c r="D1005">
        <v>8.7286275910100006E-3</v>
      </c>
      <c r="E1005" s="1">
        <v>2.4729187097099999E-5</v>
      </c>
      <c r="F1005" s="1"/>
      <c r="G1005" s="1"/>
      <c r="H1005" s="1"/>
      <c r="I1005" s="1"/>
      <c r="J1005">
        <v>5.9589009249400005E-4</v>
      </c>
      <c r="K1005" s="1">
        <v>1.45789007886E-5</v>
      </c>
      <c r="L1005">
        <v>1.7599645052799999</v>
      </c>
      <c r="M1005">
        <v>1.9929536061500001E-2</v>
      </c>
      <c r="N1005" s="1">
        <v>3.4972351779199998E-5</v>
      </c>
      <c r="O1005">
        <v>5.0761638079500004</v>
      </c>
      <c r="P1005">
        <v>4.1110737617000001E-2</v>
      </c>
      <c r="Q1005">
        <v>0.25358452747299998</v>
      </c>
      <c r="R1005">
        <v>2.10138159298E-3</v>
      </c>
      <c r="S1005">
        <v>0</v>
      </c>
      <c r="T1005">
        <v>3.5337573454600002</v>
      </c>
      <c r="U1005">
        <v>4</v>
      </c>
      <c r="V1005">
        <v>3</v>
      </c>
      <c r="Z1005">
        <v>1</v>
      </c>
      <c r="AA1005" t="s">
        <v>473</v>
      </c>
      <c r="AB1005">
        <v>1842</v>
      </c>
      <c r="AC1005">
        <v>8.7561182748799992E-3</v>
      </c>
      <c r="AD1005" s="1">
        <v>2.4807358661899999E-5</v>
      </c>
      <c r="AE1005">
        <v>0.99961892135200003</v>
      </c>
      <c r="AF1005">
        <v>0.64847424284699995</v>
      </c>
      <c r="AG1005">
        <v>0.74473248047399998</v>
      </c>
      <c r="AH1005">
        <v>0.81862253616500003</v>
      </c>
      <c r="AI1005">
        <v>5.9762611972300004E-4</v>
      </c>
      <c r="AJ1005" s="1">
        <v>1.4616451716799999E-5</v>
      </c>
      <c r="AK1005">
        <v>1.7710679273300001</v>
      </c>
      <c r="AL1005">
        <v>1.9953639839599999E-2</v>
      </c>
      <c r="AM1005" s="1">
        <v>3.5082903066299997E-5</v>
      </c>
      <c r="AN1005">
        <v>5.0623696527900002</v>
      </c>
      <c r="AO1005">
        <v>4.0970808280399999E-2</v>
      </c>
      <c r="AP1005">
        <v>0.25320129188899998</v>
      </c>
      <c r="AQ1005">
        <v>2.0970104168700002E-3</v>
      </c>
      <c r="AR1005">
        <v>0</v>
      </c>
      <c r="AS1005">
        <v>3.35515605355</v>
      </c>
      <c r="AT1005">
        <v>2</v>
      </c>
      <c r="AU1005">
        <v>3</v>
      </c>
      <c r="AV1005">
        <f t="shared" si="196"/>
        <v>1842</v>
      </c>
      <c r="AW1005" s="2">
        <f t="shared" si="197"/>
        <v>3.149485252219089E-3</v>
      </c>
      <c r="AX1005" s="2">
        <f t="shared" si="198"/>
        <v>3.1611053162830041E-3</v>
      </c>
      <c r="BC1005" s="2">
        <f t="shared" si="199"/>
        <v>2.9133346079545214E-3</v>
      </c>
      <c r="BD1005" s="2">
        <f t="shared" si="200"/>
        <v>2.5757036654891056E-3</v>
      </c>
      <c r="BE1005" s="2">
        <f t="shared" si="201"/>
        <v>6.3088897626566937E-3</v>
      </c>
      <c r="BF1005" s="2">
        <f t="shared" si="202"/>
        <v>1.2094500356464627E-3</v>
      </c>
      <c r="BG1005" s="2">
        <f t="shared" si="203"/>
        <v>3.161105315363729E-3</v>
      </c>
      <c r="BH1005" s="2">
        <f t="shared" si="204"/>
        <v>-2.7174369626127197E-3</v>
      </c>
      <c r="BI1005" s="2">
        <f t="shared" si="205"/>
        <v>-3.4037174886917764E-3</v>
      </c>
      <c r="BJ1005" s="2">
        <f t="shared" si="206"/>
        <v>-1.5112735300492701E-3</v>
      </c>
      <c r="BK1005" s="2">
        <f t="shared" si="207"/>
        <v>-2.0801439037071768E-3</v>
      </c>
      <c r="BL1005" s="2"/>
      <c r="BM1005" s="2">
        <f t="shared" si="208"/>
        <v>-5.0541470296328765E-2</v>
      </c>
    </row>
    <row r="1006" spans="1:65" hidden="1">
      <c r="A1006">
        <v>1</v>
      </c>
      <c r="B1006" t="s">
        <v>473</v>
      </c>
      <c r="C1006">
        <v>1843</v>
      </c>
      <c r="D1006">
        <v>8.7360820655599993E-3</v>
      </c>
      <c r="E1006" s="1">
        <v>3.3505751922499998E-5</v>
      </c>
      <c r="F1006" s="1"/>
      <c r="G1006" s="1"/>
      <c r="H1006" s="1"/>
      <c r="I1006" s="1"/>
      <c r="J1006">
        <v>4.0728484819100002E-4</v>
      </c>
      <c r="K1006" s="1">
        <v>1.6639505140100001E-5</v>
      </c>
      <c r="L1006">
        <v>1.7629718996799999</v>
      </c>
      <c r="M1006">
        <v>1.9906886140599999E-2</v>
      </c>
      <c r="N1006" s="1">
        <v>4.7384288786300001E-5</v>
      </c>
      <c r="O1006">
        <v>5.1481591310399999</v>
      </c>
      <c r="P1006">
        <v>5.6991783573500002E-2</v>
      </c>
      <c r="Q1006">
        <v>0.256888835027</v>
      </c>
      <c r="R1006">
        <v>2.9088376889999999E-3</v>
      </c>
      <c r="S1006">
        <v>0</v>
      </c>
      <c r="T1006">
        <v>6.6055636502699997</v>
      </c>
      <c r="U1006">
        <v>4</v>
      </c>
      <c r="V1006">
        <v>3</v>
      </c>
      <c r="Z1006">
        <v>1</v>
      </c>
      <c r="AA1006" t="s">
        <v>473</v>
      </c>
      <c r="AB1006">
        <v>1843</v>
      </c>
      <c r="AC1006">
        <v>1.0275087088699999E-2</v>
      </c>
      <c r="AD1006" s="1">
        <v>8.1879459713700002E-5</v>
      </c>
      <c r="AE1006">
        <v>0.117318367295</v>
      </c>
      <c r="AF1006">
        <v>6.0617438991800001E-3</v>
      </c>
      <c r="AG1006">
        <v>0.98614643435600002</v>
      </c>
      <c r="AH1006">
        <v>1.18706834671E-3</v>
      </c>
      <c r="AI1006">
        <v>4.4682944593200003E-4</v>
      </c>
      <c r="AJ1006" s="1">
        <v>1.8443413362799999E-5</v>
      </c>
      <c r="AK1006">
        <v>2.4388382791000001</v>
      </c>
      <c r="AL1006">
        <v>2.1326056464300001E-2</v>
      </c>
      <c r="AM1006">
        <v>1.15795042407E-4</v>
      </c>
      <c r="AN1006">
        <v>5.2033365405199996</v>
      </c>
      <c r="AO1006">
        <v>5.4114054777000001E-2</v>
      </c>
      <c r="AP1006">
        <v>0.278152139588</v>
      </c>
      <c r="AQ1006">
        <v>3.2632776342900001E-3</v>
      </c>
      <c r="AR1006">
        <v>0</v>
      </c>
      <c r="AS1006">
        <v>4.0188979971699998</v>
      </c>
      <c r="AT1006">
        <v>2</v>
      </c>
      <c r="AU1006">
        <v>2</v>
      </c>
      <c r="AV1006">
        <f t="shared" si="196"/>
        <v>1843</v>
      </c>
      <c r="AW1006" s="2">
        <f t="shared" si="197"/>
        <v>0.17616650251113991</v>
      </c>
      <c r="AX1006" s="2">
        <f t="shared" si="198"/>
        <v>1.4437433877947321</v>
      </c>
      <c r="BC1006" s="2">
        <f t="shared" si="199"/>
        <v>9.7093220915635922E-2</v>
      </c>
      <c r="BD1006" s="2">
        <f t="shared" si="200"/>
        <v>0.10841117013466406</v>
      </c>
      <c r="BE1006" s="2">
        <f t="shared" si="201"/>
        <v>0.38336764161849535</v>
      </c>
      <c r="BF1006" s="2">
        <f t="shared" si="202"/>
        <v>7.1290422503879736E-2</v>
      </c>
      <c r="BG1006" s="2">
        <f t="shared" si="203"/>
        <v>1.4437433877973342</v>
      </c>
      <c r="BH1006" s="2">
        <f t="shared" si="204"/>
        <v>1.0717891206454047E-2</v>
      </c>
      <c r="BI1006" s="2">
        <f t="shared" si="205"/>
        <v>-5.0493748678503987E-2</v>
      </c>
      <c r="BJ1006" s="2">
        <f t="shared" si="206"/>
        <v>8.2772396701340303E-2</v>
      </c>
      <c r="BK1006" s="2">
        <f t="shared" si="207"/>
        <v>0.12184933749667191</v>
      </c>
      <c r="BL1006" s="2"/>
      <c r="BM1006" s="2">
        <f t="shared" si="208"/>
        <v>-0.39158893775768416</v>
      </c>
    </row>
    <row r="1007" spans="1:65" hidden="1">
      <c r="A1007">
        <v>1</v>
      </c>
      <c r="B1007" t="s">
        <v>473</v>
      </c>
      <c r="C1007">
        <v>1848</v>
      </c>
      <c r="D1007">
        <v>9.1024865690600004E-3</v>
      </c>
      <c r="E1007" s="1">
        <v>3.6394860196400001E-5</v>
      </c>
      <c r="F1007" s="1"/>
      <c r="G1007" s="1"/>
      <c r="H1007" s="1"/>
      <c r="I1007" s="1"/>
      <c r="J1007">
        <v>2.7486229065500003E-4</v>
      </c>
      <c r="K1007" s="1">
        <v>1.6482456327299999E-5</v>
      </c>
      <c r="L1007">
        <v>1.9139565461900001</v>
      </c>
      <c r="M1007">
        <v>2.02356552139E-2</v>
      </c>
      <c r="N1007" s="1">
        <v>5.1470104890400002E-5</v>
      </c>
      <c r="O1007">
        <v>4.79843940683</v>
      </c>
      <c r="P1007">
        <v>5.5101100613700001E-2</v>
      </c>
      <c r="Q1007">
        <v>0.24339251609000001</v>
      </c>
      <c r="R1007">
        <v>2.862650221E-3</v>
      </c>
      <c r="S1007">
        <v>0</v>
      </c>
      <c r="T1007">
        <v>2.0367942399099999</v>
      </c>
      <c r="U1007">
        <v>4</v>
      </c>
      <c r="V1007">
        <v>3</v>
      </c>
      <c r="Z1007">
        <v>1</v>
      </c>
      <c r="AA1007" t="s">
        <v>473</v>
      </c>
      <c r="AB1007">
        <v>1848</v>
      </c>
      <c r="AC1007">
        <v>9.10152738596E-3</v>
      </c>
      <c r="AD1007" s="1">
        <v>3.62568217936E-5</v>
      </c>
      <c r="AE1007">
        <v>0.99999996770300004</v>
      </c>
      <c r="AF1007">
        <v>0.88212677092900005</v>
      </c>
      <c r="AG1007">
        <v>0.99827465260000003</v>
      </c>
      <c r="AH1007">
        <v>0.51596958710399998</v>
      </c>
      <c r="AI1007">
        <v>2.7499595911099998E-4</v>
      </c>
      <c r="AJ1007" s="1">
        <v>1.6466320321500002E-5</v>
      </c>
      <c r="AK1007">
        <v>1.9135531975</v>
      </c>
      <c r="AL1007">
        <v>2.0234792313600002E-2</v>
      </c>
      <c r="AM1007" s="1">
        <v>5.1274889109100001E-5</v>
      </c>
      <c r="AN1007">
        <v>4.7907539506200001</v>
      </c>
      <c r="AO1007">
        <v>5.47559363309E-2</v>
      </c>
      <c r="AP1007">
        <v>0.24299232239499999</v>
      </c>
      <c r="AQ1007">
        <v>2.8447196865400001E-3</v>
      </c>
      <c r="AR1007">
        <v>0</v>
      </c>
      <c r="AS1007">
        <v>2.0853223022799998</v>
      </c>
      <c r="AT1007">
        <v>2</v>
      </c>
      <c r="AU1007">
        <v>3</v>
      </c>
      <c r="AV1007">
        <f t="shared" ref="AV1007:AV1070" si="209">AB1007</f>
        <v>1848</v>
      </c>
      <c r="AW1007" s="2">
        <f t="shared" ref="AW1007:AW1070" si="210">(AC1007-D1007)/D1007</f>
        <v>-1.0537594235632275E-4</v>
      </c>
      <c r="AX1007" s="2">
        <f t="shared" ref="AX1007:AX1070" si="211">(AD1007-E1007)/E1007</f>
        <v>-3.7927993693366363E-3</v>
      </c>
      <c r="BC1007" s="2">
        <f t="shared" ref="BC1007:BC1070" si="212">(AI1007-J1007)/J1007</f>
        <v>4.8631063825240416E-4</v>
      </c>
      <c r="BD1007" s="2">
        <f t="shared" ref="BD1007:BD1070" si="213">(AJ1007-K1007)/K1007</f>
        <v>-9.7898064946004581E-4</v>
      </c>
      <c r="BE1007" s="2">
        <f t="shared" ref="BE1007:BE1070" si="214">(AK1007-L1007)/L1007</f>
        <v>-2.1074077716291966E-4</v>
      </c>
      <c r="BF1007" s="2">
        <f t="shared" ref="BF1007:BF1070" si="215">(AL1007-M1007)/M1007</f>
        <v>-4.2642567827791124E-5</v>
      </c>
      <c r="BG1007" s="2">
        <f t="shared" ref="BG1007:BG1070" si="216">(AM1007-N1007)/N1007</f>
        <v>-3.792799368015509E-3</v>
      </c>
      <c r="BH1007" s="2">
        <f t="shared" ref="BH1007:BH1070" si="217">(AN1007-O1007)/O1007</f>
        <v>-1.6016574470150901E-3</v>
      </c>
      <c r="BI1007" s="2">
        <f t="shared" ref="BI1007:BI1070" si="218">(AO1007-P1007)/P1007</f>
        <v>-6.2641994253410816E-3</v>
      </c>
      <c r="BJ1007" s="2">
        <f t="shared" ref="BJ1007:BJ1070" si="219">(AP1007-Q1007)/Q1007</f>
        <v>-1.6442317184972195E-3</v>
      </c>
      <c r="BK1007" s="2">
        <f t="shared" ref="BK1007:BK1070" si="220">(AQ1007-R1007)/R1007</f>
        <v>-6.2636134615623017E-3</v>
      </c>
      <c r="BL1007" s="2"/>
      <c r="BM1007" s="2">
        <f t="shared" ref="BM1007:BM1070" si="221">(AS1007-T1007)/T1007</f>
        <v>2.3825706799006009E-2</v>
      </c>
    </row>
    <row r="1008" spans="1:65" hidden="1">
      <c r="A1008">
        <v>1</v>
      </c>
      <c r="B1008" t="s">
        <v>473</v>
      </c>
      <c r="C1008">
        <v>1849</v>
      </c>
      <c r="D1008">
        <v>8.9671668597099997E-3</v>
      </c>
      <c r="E1008" s="1">
        <v>2.6470487255300001E-5</v>
      </c>
      <c r="F1008" s="1"/>
      <c r="G1008" s="1"/>
      <c r="H1008" s="1"/>
      <c r="I1008" s="1"/>
      <c r="J1008">
        <v>2.0959343134400001E-4</v>
      </c>
      <c r="K1008" s="1">
        <v>1.5304791407600001E-5</v>
      </c>
      <c r="L1008">
        <v>1.85747288242</v>
      </c>
      <c r="M1008">
        <v>2.0182849038700001E-2</v>
      </c>
      <c r="N1008" s="1">
        <v>3.7434922079099999E-5</v>
      </c>
      <c r="O1008">
        <v>4.9679088930299997</v>
      </c>
      <c r="P1008">
        <v>4.1197850868399999E-2</v>
      </c>
      <c r="Q1008">
        <v>0.25133098233000001</v>
      </c>
      <c r="R1008">
        <v>2.1357321515099999E-3</v>
      </c>
      <c r="S1008">
        <v>0</v>
      </c>
      <c r="T1008">
        <v>7.1501262682800002</v>
      </c>
      <c r="U1008">
        <v>4</v>
      </c>
      <c r="V1008">
        <v>3</v>
      </c>
      <c r="Z1008">
        <v>1</v>
      </c>
      <c r="AA1008" t="s">
        <v>473</v>
      </c>
      <c r="AB1008">
        <v>1849</v>
      </c>
      <c r="AC1008">
        <v>8.9577381229899999E-3</v>
      </c>
      <c r="AD1008" s="1">
        <v>3.3782470462300002E-9</v>
      </c>
      <c r="AE1008">
        <v>0.99999977393899997</v>
      </c>
      <c r="AF1008">
        <v>1.2157052151899999E-2</v>
      </c>
      <c r="AG1008">
        <v>0.99849498862399999</v>
      </c>
      <c r="AH1008">
        <v>0.99281732573000003</v>
      </c>
      <c r="AI1008">
        <v>2.0934938859699999E-4</v>
      </c>
      <c r="AJ1008" s="1">
        <v>1.02029219358E-8</v>
      </c>
      <c r="AK1008">
        <v>1.8535687696700001</v>
      </c>
      <c r="AL1008">
        <v>2.0174473398499999E-2</v>
      </c>
      <c r="AM1008" s="1">
        <v>4.7775627898299999E-9</v>
      </c>
      <c r="AN1008">
        <v>4.9680220441899996</v>
      </c>
      <c r="AO1008" s="1">
        <v>5.2659166502900003E-6</v>
      </c>
      <c r="AP1008">
        <v>0.25123240503099997</v>
      </c>
      <c r="AQ1008" s="1">
        <v>2.7286203051499998E-7</v>
      </c>
      <c r="AR1008">
        <v>0</v>
      </c>
      <c r="AS1008">
        <v>7.0351688994100003</v>
      </c>
      <c r="AT1008">
        <v>2</v>
      </c>
      <c r="AU1008">
        <v>2</v>
      </c>
      <c r="AV1008">
        <f t="shared" si="209"/>
        <v>1849</v>
      </c>
      <c r="AW1008" s="2">
        <f t="shared" si="210"/>
        <v>-1.0514733212296588E-3</v>
      </c>
      <c r="AX1008" s="2">
        <f t="shared" si="211"/>
        <v>-0.99987237684695229</v>
      </c>
      <c r="BC1008" s="2">
        <f t="shared" si="212"/>
        <v>-1.1643625729829466E-3</v>
      </c>
      <c r="BD1008" s="2">
        <f t="shared" si="213"/>
        <v>-0.999333351127495</v>
      </c>
      <c r="BE1008" s="2">
        <f t="shared" si="214"/>
        <v>-2.101841048098347E-3</v>
      </c>
      <c r="BF1008" s="2">
        <f t="shared" si="215"/>
        <v>-4.149880021369655E-4</v>
      </c>
      <c r="BG1008" s="2">
        <f t="shared" si="216"/>
        <v>-0.99987237684695218</v>
      </c>
      <c r="BH1008" s="2">
        <f t="shared" si="217"/>
        <v>2.2776416080945418E-5</v>
      </c>
      <c r="BI1008" s="2">
        <f t="shared" si="218"/>
        <v>-0.99987217982153709</v>
      </c>
      <c r="BJ1008" s="2">
        <f t="shared" si="219"/>
        <v>-3.922210389111621E-4</v>
      </c>
      <c r="BK1008" s="2">
        <f t="shared" si="220"/>
        <v>-0.99987223958288862</v>
      </c>
      <c r="BL1008" s="2"/>
      <c r="BM1008" s="2">
        <f t="shared" si="221"/>
        <v>-1.607766975808295E-2</v>
      </c>
    </row>
    <row r="1009" spans="1:65" hidden="1">
      <c r="A1009">
        <v>1</v>
      </c>
      <c r="B1009" t="s">
        <v>473</v>
      </c>
      <c r="C1009">
        <v>1850</v>
      </c>
      <c r="D1009">
        <v>8.9988188422799997E-3</v>
      </c>
      <c r="E1009" s="1">
        <v>4.03580755068E-5</v>
      </c>
      <c r="F1009" s="1"/>
      <c r="G1009" s="1"/>
      <c r="H1009" s="1"/>
      <c r="I1009" s="1"/>
      <c r="J1009">
        <v>2.72724211259E-4</v>
      </c>
      <c r="K1009" s="1">
        <v>1.6610141050799999E-5</v>
      </c>
      <c r="L1009">
        <v>1.87060890685</v>
      </c>
      <c r="M1009">
        <v>2.0109143186599999E-2</v>
      </c>
      <c r="N1009" s="1">
        <v>5.70749377329E-5</v>
      </c>
      <c r="O1009">
        <v>5.0091180632199999</v>
      </c>
      <c r="P1009">
        <v>6.5164913073399999E-2</v>
      </c>
      <c r="Q1009">
        <v>0.25249034088400002</v>
      </c>
      <c r="R1009">
        <v>3.3619780784300002E-3</v>
      </c>
      <c r="S1009">
        <v>0</v>
      </c>
      <c r="T1009">
        <v>3.5642006535599999</v>
      </c>
      <c r="U1009">
        <v>4</v>
      </c>
      <c r="V1009">
        <v>3</v>
      </c>
      <c r="Z1009">
        <v>1</v>
      </c>
      <c r="AA1009" t="s">
        <v>473</v>
      </c>
      <c r="AB1009">
        <v>1850</v>
      </c>
      <c r="AC1009">
        <v>9.0115325583099998E-3</v>
      </c>
      <c r="AD1009" s="1">
        <v>4.0201806513199998E-5</v>
      </c>
      <c r="AE1009">
        <v>0.99999979906600001</v>
      </c>
      <c r="AF1009">
        <v>0.89391445229199995</v>
      </c>
      <c r="AG1009">
        <v>0.99821882642100002</v>
      </c>
      <c r="AH1009">
        <v>0.99800088563099998</v>
      </c>
      <c r="AI1009">
        <v>2.7311046883199999E-4</v>
      </c>
      <c r="AJ1009" s="1">
        <v>1.65577293726E-5</v>
      </c>
      <c r="AK1009">
        <v>1.87589831004</v>
      </c>
      <c r="AL1009">
        <v>2.01205267494E-2</v>
      </c>
      <c r="AM1009" s="1">
        <v>5.6853940002799997E-5</v>
      </c>
      <c r="AN1009">
        <v>5.00114681168</v>
      </c>
      <c r="AO1009">
        <v>6.4681487178699995E-2</v>
      </c>
      <c r="AP1009">
        <v>0.25223124533500002</v>
      </c>
      <c r="AQ1009">
        <v>3.33914020914E-3</v>
      </c>
      <c r="AR1009">
        <v>0</v>
      </c>
      <c r="AS1009">
        <v>3.5313553396500001</v>
      </c>
      <c r="AT1009">
        <v>2</v>
      </c>
      <c r="AU1009">
        <v>3</v>
      </c>
      <c r="AV1009">
        <f t="shared" si="209"/>
        <v>1850</v>
      </c>
      <c r="AW1009" s="2">
        <f t="shared" si="210"/>
        <v>1.4128205326532557E-3</v>
      </c>
      <c r="AX1009" s="2">
        <f t="shared" si="211"/>
        <v>-3.8720625708148796E-3</v>
      </c>
      <c r="BC1009" s="2">
        <f t="shared" si="212"/>
        <v>1.4162936661064167E-3</v>
      </c>
      <c r="BD1009" s="2">
        <f t="shared" si="213"/>
        <v>-3.155402355687671E-3</v>
      </c>
      <c r="BE1009" s="2">
        <f t="shared" si="214"/>
        <v>2.8276371242704E-3</v>
      </c>
      <c r="BF1009" s="2">
        <f t="shared" si="215"/>
        <v>5.6608890266328534E-4</v>
      </c>
      <c r="BG1009" s="2">
        <f t="shared" si="216"/>
        <v>-3.8720625703392141E-3</v>
      </c>
      <c r="BH1009" s="2">
        <f t="shared" si="217"/>
        <v>-1.5913483051097721E-3</v>
      </c>
      <c r="BI1009" s="2">
        <f t="shared" si="218"/>
        <v>-7.4184998015033995E-3</v>
      </c>
      <c r="BJ1009" s="2">
        <f t="shared" si="219"/>
        <v>-1.0261602407952456E-3</v>
      </c>
      <c r="BK1009" s="2">
        <f t="shared" si="220"/>
        <v>-6.7929857831390611E-3</v>
      </c>
      <c r="BL1009" s="2"/>
      <c r="BM1009" s="2">
        <f t="shared" si="221"/>
        <v>-9.2153380526411102E-3</v>
      </c>
    </row>
    <row r="1010" spans="1:65" hidden="1">
      <c r="A1010">
        <v>1</v>
      </c>
      <c r="B1010" t="s">
        <v>473</v>
      </c>
      <c r="C1010">
        <v>1851</v>
      </c>
      <c r="D1010">
        <v>9.0263853898900001E-3</v>
      </c>
      <c r="E1010" s="1">
        <v>2.5190301956100001E-5</v>
      </c>
      <c r="F1010" s="1"/>
      <c r="G1010" s="1"/>
      <c r="H1010" s="1"/>
      <c r="I1010" s="1"/>
      <c r="J1010">
        <v>1.5233817913500001E-4</v>
      </c>
      <c r="K1010" s="1">
        <v>1.78135551773E-5</v>
      </c>
      <c r="L1010">
        <v>1.8820871270799999</v>
      </c>
      <c r="M1010">
        <v>2.0132027523000001E-2</v>
      </c>
      <c r="N1010" s="1">
        <v>3.5624466666599999E-5</v>
      </c>
      <c r="O1010">
        <v>4.9617426676100003</v>
      </c>
      <c r="P1010">
        <v>3.9328349750599997E-2</v>
      </c>
      <c r="Q1010">
        <v>0.25038694782100002</v>
      </c>
      <c r="R1010">
        <v>2.0335026734500002E-3</v>
      </c>
      <c r="S1010">
        <v>0</v>
      </c>
      <c r="T1010">
        <v>8.7947256520699995</v>
      </c>
      <c r="U1010">
        <v>4</v>
      </c>
      <c r="V1010">
        <v>3</v>
      </c>
      <c r="Z1010">
        <v>1</v>
      </c>
      <c r="AA1010" t="s">
        <v>473</v>
      </c>
      <c r="AB1010">
        <v>1851</v>
      </c>
      <c r="AC1010">
        <v>9.5319059952000008E-3</v>
      </c>
      <c r="AD1010" s="1">
        <v>7.9699244747200002E-5</v>
      </c>
      <c r="AE1010">
        <v>0.111178050268</v>
      </c>
      <c r="AF1010">
        <v>1.84552842201E-2</v>
      </c>
      <c r="AG1010">
        <v>0.99620824830499999</v>
      </c>
      <c r="AH1010">
        <v>9.4211227290999999E-4</v>
      </c>
      <c r="AI1010">
        <v>1.55833876555E-4</v>
      </c>
      <c r="AJ1010" s="1">
        <v>1.82056096652E-5</v>
      </c>
      <c r="AK1010">
        <v>2.0988020569199999</v>
      </c>
      <c r="AL1010">
        <v>2.05927591451E-2</v>
      </c>
      <c r="AM1010">
        <v>1.12711752832E-4</v>
      </c>
      <c r="AN1010">
        <v>4.9633215576399996</v>
      </c>
      <c r="AO1010">
        <v>3.7838950520100001E-2</v>
      </c>
      <c r="AP1010">
        <v>0.25619867940199997</v>
      </c>
      <c r="AQ1010">
        <v>2.4044323778300001E-3</v>
      </c>
      <c r="AR1010">
        <v>0</v>
      </c>
      <c r="AS1010">
        <v>8.3856524110899997</v>
      </c>
      <c r="AT1010">
        <v>2</v>
      </c>
      <c r="AU1010">
        <v>2</v>
      </c>
      <c r="AV1010">
        <f t="shared" si="209"/>
        <v>1851</v>
      </c>
      <c r="AW1010" s="2">
        <f t="shared" si="210"/>
        <v>5.6004766412500941E-2</v>
      </c>
      <c r="AX1010" s="2">
        <f t="shared" si="211"/>
        <v>2.1638860417828498</v>
      </c>
      <c r="BC1010" s="2">
        <f t="shared" si="212"/>
        <v>2.2946955516004602E-2</v>
      </c>
      <c r="BD1010" s="2">
        <f t="shared" si="213"/>
        <v>2.2008772757478496E-2</v>
      </c>
      <c r="BE1010" s="2">
        <f t="shared" si="214"/>
        <v>0.1151460666840788</v>
      </c>
      <c r="BF1010" s="2">
        <f t="shared" si="215"/>
        <v>2.2885505276288357E-2</v>
      </c>
      <c r="BG1010" s="2">
        <f t="shared" si="216"/>
        <v>2.1638860417712245</v>
      </c>
      <c r="BH1010" s="2">
        <f t="shared" si="217"/>
        <v>3.1821280057634757E-4</v>
      </c>
      <c r="BI1010" s="2">
        <f t="shared" si="218"/>
        <v>-3.7870880419468247E-2</v>
      </c>
      <c r="BJ1010" s="2">
        <f t="shared" si="219"/>
        <v>2.3211000539671605E-2</v>
      </c>
      <c r="BK1010" s="2">
        <f t="shared" si="220"/>
        <v>0.18240925336512492</v>
      </c>
      <c r="BL1010" s="2"/>
      <c r="BM1010" s="2">
        <f t="shared" si="221"/>
        <v>-4.6513473775468696E-2</v>
      </c>
    </row>
    <row r="1011" spans="1:65" hidden="1">
      <c r="A1011">
        <v>1</v>
      </c>
      <c r="B1011" t="s">
        <v>473</v>
      </c>
      <c r="C1011">
        <v>1852</v>
      </c>
      <c r="D1011">
        <v>8.7183057309200007E-3</v>
      </c>
      <c r="E1011" s="1">
        <v>3.8798098992100003E-5</v>
      </c>
      <c r="F1011" s="1"/>
      <c r="G1011" s="1"/>
      <c r="H1011" s="1"/>
      <c r="I1011" s="1"/>
      <c r="J1011">
        <v>5.5149248079999996E-4</v>
      </c>
      <c r="K1011" s="1">
        <v>1.7718869071599999E-5</v>
      </c>
      <c r="L1011">
        <v>1.75580454629</v>
      </c>
      <c r="M1011">
        <v>1.98356697071E-2</v>
      </c>
      <c r="N1011" s="1">
        <v>5.4868797788900003E-5</v>
      </c>
      <c r="O1011">
        <v>5.0217448557799997</v>
      </c>
      <c r="P1011">
        <v>6.5181419876399999E-2</v>
      </c>
      <c r="Q1011">
        <v>0.249684421046</v>
      </c>
      <c r="R1011">
        <v>3.3136406235100002E-3</v>
      </c>
      <c r="S1011">
        <v>0</v>
      </c>
      <c r="T1011">
        <v>0.377038697669</v>
      </c>
      <c r="U1011">
        <v>4</v>
      </c>
      <c r="V1011">
        <v>3</v>
      </c>
      <c r="Z1011">
        <v>1</v>
      </c>
      <c r="AA1011" t="s">
        <v>473</v>
      </c>
      <c r="AB1011">
        <v>1852</v>
      </c>
      <c r="AC1011">
        <v>8.6804733029900005E-3</v>
      </c>
      <c r="AD1011">
        <v>2.11667600584E-4</v>
      </c>
      <c r="AE1011">
        <v>0.40156925550299999</v>
      </c>
      <c r="AF1011">
        <v>0.58654486398899996</v>
      </c>
      <c r="AG1011">
        <v>3.13358593491E-3</v>
      </c>
      <c r="AH1011">
        <v>4.5354783667100003E-2</v>
      </c>
      <c r="AI1011">
        <v>5.5184365909000002E-4</v>
      </c>
      <c r="AJ1011" s="1">
        <v>1.8069200787099999E-5</v>
      </c>
      <c r="AK1011">
        <v>1.74059924724</v>
      </c>
      <c r="AL1011">
        <v>1.9802457338600001E-2</v>
      </c>
      <c r="AM1011">
        <v>2.9934319146000002E-4</v>
      </c>
      <c r="AN1011">
        <v>5.0257218106300003</v>
      </c>
      <c r="AO1011">
        <v>9.8165031110399995E-2</v>
      </c>
      <c r="AP1011">
        <v>0.24946376114999999</v>
      </c>
      <c r="AQ1011">
        <v>6.1614370541599999E-3</v>
      </c>
      <c r="AR1011">
        <v>0</v>
      </c>
      <c r="AS1011">
        <v>0.37301056084599998</v>
      </c>
      <c r="AT1011">
        <v>2</v>
      </c>
      <c r="AU1011">
        <v>3</v>
      </c>
      <c r="AV1011">
        <f t="shared" si="209"/>
        <v>1852</v>
      </c>
      <c r="AW1011" s="2">
        <f t="shared" si="210"/>
        <v>-4.3394243213822218E-3</v>
      </c>
      <c r="AX1011" s="2">
        <f t="shared" si="211"/>
        <v>4.4556178287781405</v>
      </c>
      <c r="BC1011" s="2">
        <f t="shared" si="212"/>
        <v>6.3677802005683614E-4</v>
      </c>
      <c r="BD1011" s="2">
        <f t="shared" si="213"/>
        <v>1.9771674709280151E-2</v>
      </c>
      <c r="BE1011" s="2">
        <f t="shared" si="214"/>
        <v>-8.6600180425142857E-3</v>
      </c>
      <c r="BF1011" s="2">
        <f t="shared" si="215"/>
        <v>-1.6743759595931878E-3</v>
      </c>
      <c r="BG1011" s="2">
        <f t="shared" si="216"/>
        <v>4.455617828764554</v>
      </c>
      <c r="BH1011" s="2">
        <f t="shared" si="217"/>
        <v>7.9194681613964314E-4</v>
      </c>
      <c r="BI1011" s="2">
        <f t="shared" si="218"/>
        <v>0.50602781124659502</v>
      </c>
      <c r="BJ1011" s="2">
        <f t="shared" si="219"/>
        <v>-8.8375516211864746E-4</v>
      </c>
      <c r="BK1011" s="2">
        <f t="shared" si="220"/>
        <v>0.85941619934434788</v>
      </c>
      <c r="BL1011" s="2"/>
      <c r="BM1011" s="2">
        <f t="shared" si="221"/>
        <v>-1.0683616424265007E-2</v>
      </c>
    </row>
    <row r="1012" spans="1:65" hidden="1">
      <c r="A1012">
        <v>1</v>
      </c>
      <c r="B1012" t="s">
        <v>473</v>
      </c>
      <c r="C1012">
        <v>1853</v>
      </c>
      <c r="D1012">
        <v>8.8157645335100003E-3</v>
      </c>
      <c r="E1012" s="1">
        <v>2.23323109714E-5</v>
      </c>
      <c r="F1012" s="1"/>
      <c r="G1012" s="1"/>
      <c r="H1012" s="1"/>
      <c r="I1012" s="1"/>
      <c r="J1012" s="1">
        <v>8.3142785152E-5</v>
      </c>
      <c r="K1012" s="1">
        <v>2.0545156196499999E-5</v>
      </c>
      <c r="L1012">
        <v>1.79527896957</v>
      </c>
      <c r="M1012">
        <v>1.99016015515E-2</v>
      </c>
      <c r="N1012" s="1">
        <v>3.1582657054900001E-5</v>
      </c>
      <c r="O1012">
        <v>5.1826796021200003</v>
      </c>
      <c r="P1012">
        <v>3.66417374096E-2</v>
      </c>
      <c r="Q1012">
        <v>0.25854272529599998</v>
      </c>
      <c r="R1012">
        <v>1.8733879139E-3</v>
      </c>
      <c r="S1012">
        <v>0</v>
      </c>
      <c r="T1012">
        <v>18.1141452333</v>
      </c>
      <c r="U1012">
        <v>4</v>
      </c>
      <c r="V1012">
        <v>3</v>
      </c>
      <c r="Z1012">
        <v>1</v>
      </c>
      <c r="AA1012" t="s">
        <v>473</v>
      </c>
      <c r="AB1012">
        <v>1853</v>
      </c>
      <c r="AC1012">
        <v>9.6952749638699997E-3</v>
      </c>
      <c r="AD1012" s="1">
        <v>9.4325705151299997E-5</v>
      </c>
      <c r="AE1012">
        <v>0.112322424571</v>
      </c>
      <c r="AF1012">
        <v>1.25735173464E-2</v>
      </c>
      <c r="AG1012">
        <v>0.99308497147800001</v>
      </c>
      <c r="AH1012">
        <v>1.19504842443E-3</v>
      </c>
      <c r="AI1012" s="1">
        <v>8.7593700872300002E-5</v>
      </c>
      <c r="AJ1012" s="1">
        <v>2.1452251227700001E-5</v>
      </c>
      <c r="AK1012">
        <v>2.1713620380399998</v>
      </c>
      <c r="AL1012">
        <v>2.07035032859E-2</v>
      </c>
      <c r="AM1012">
        <v>1.33396691505E-4</v>
      </c>
      <c r="AN1012">
        <v>5.1919826069299999</v>
      </c>
      <c r="AO1012">
        <v>3.6507097076599999E-2</v>
      </c>
      <c r="AP1012">
        <v>0.26944306042100002</v>
      </c>
      <c r="AQ1012">
        <v>2.5696994325899998E-3</v>
      </c>
      <c r="AR1012">
        <v>0</v>
      </c>
      <c r="AS1012">
        <v>16.73818996</v>
      </c>
      <c r="AT1012">
        <v>2</v>
      </c>
      <c r="AU1012">
        <v>2</v>
      </c>
      <c r="AV1012">
        <f t="shared" si="209"/>
        <v>1853</v>
      </c>
      <c r="AW1012" s="2">
        <f t="shared" si="210"/>
        <v>9.9765644490259764E-2</v>
      </c>
      <c r="AX1012" s="2">
        <f t="shared" si="211"/>
        <v>3.2237323881123965</v>
      </c>
      <c r="BC1012" s="2">
        <f t="shared" si="212"/>
        <v>5.3533396940731851E-2</v>
      </c>
      <c r="BD1012" s="2">
        <f t="shared" si="213"/>
        <v>4.4151284250373846E-2</v>
      </c>
      <c r="BE1012" s="2">
        <f t="shared" si="214"/>
        <v>0.20948447280039054</v>
      </c>
      <c r="BF1012" s="2">
        <f t="shared" si="215"/>
        <v>4.0293326761913786E-2</v>
      </c>
      <c r="BG1012" s="2">
        <f t="shared" si="216"/>
        <v>3.2237323880988571</v>
      </c>
      <c r="BH1012" s="2">
        <f t="shared" si="217"/>
        <v>1.7950183156593611E-3</v>
      </c>
      <c r="BI1012" s="2">
        <f t="shared" si="218"/>
        <v>-3.674507338309937E-3</v>
      </c>
      <c r="BJ1012" s="2">
        <f t="shared" si="219"/>
        <v>4.2160672331895979E-2</v>
      </c>
      <c r="BK1012" s="2">
        <f t="shared" si="220"/>
        <v>0.37168571096438086</v>
      </c>
      <c r="BL1012" s="2"/>
      <c r="BM1012" s="2">
        <f t="shared" si="221"/>
        <v>-7.5960265062384721E-2</v>
      </c>
    </row>
    <row r="1013" spans="1:65" hidden="1">
      <c r="A1013">
        <v>1</v>
      </c>
      <c r="B1013" t="s">
        <v>473</v>
      </c>
      <c r="C1013">
        <v>1854</v>
      </c>
      <c r="D1013">
        <v>8.9394004029100006E-3</v>
      </c>
      <c r="E1013" s="1">
        <v>3.6485295687499998E-5</v>
      </c>
      <c r="F1013" s="1"/>
      <c r="G1013" s="1"/>
      <c r="H1013" s="1"/>
      <c r="I1013" s="1"/>
      <c r="J1013">
        <v>5.2524287369E-4</v>
      </c>
      <c r="K1013" s="1">
        <v>1.8444244172299999E-5</v>
      </c>
      <c r="L1013">
        <v>1.84598751792</v>
      </c>
      <c r="M1013">
        <v>2.0062428860800001E-2</v>
      </c>
      <c r="N1013" s="1">
        <v>5.1597999988499999E-5</v>
      </c>
      <c r="O1013">
        <v>5.0063517516799996</v>
      </c>
      <c r="P1013">
        <v>5.8945028152399999E-2</v>
      </c>
      <c r="Q1013">
        <v>0.25176468076800002</v>
      </c>
      <c r="R1013">
        <v>3.0341847800099998E-3</v>
      </c>
      <c r="S1013">
        <v>0</v>
      </c>
      <c r="T1013">
        <v>2.9698524598399998</v>
      </c>
      <c r="U1013">
        <v>4</v>
      </c>
      <c r="V1013">
        <v>3</v>
      </c>
      <c r="Z1013">
        <v>1</v>
      </c>
      <c r="AA1013" t="s">
        <v>473</v>
      </c>
      <c r="AB1013">
        <v>1854</v>
      </c>
      <c r="AC1013">
        <v>9.9101837941500005E-3</v>
      </c>
      <c r="AD1013" s="1">
        <v>8.5477843220300003E-5</v>
      </c>
      <c r="AE1013">
        <v>0.11144438689</v>
      </c>
      <c r="AF1013">
        <v>1.01155912154E-2</v>
      </c>
      <c r="AG1013">
        <v>0.99241206227199996</v>
      </c>
      <c r="AH1013">
        <v>1.05612224952E-3</v>
      </c>
      <c r="AI1013">
        <v>5.5052537489900003E-4</v>
      </c>
      <c r="AJ1013" s="1">
        <v>1.9494130194799999E-5</v>
      </c>
      <c r="AK1013">
        <v>2.2686912594600002</v>
      </c>
      <c r="AL1013">
        <v>2.0954683906399998E-2</v>
      </c>
      <c r="AM1013">
        <v>1.20883925165E-4</v>
      </c>
      <c r="AN1013">
        <v>5.02551407201</v>
      </c>
      <c r="AO1013">
        <v>5.51799603429E-2</v>
      </c>
      <c r="AP1013">
        <v>0.26396815785</v>
      </c>
      <c r="AQ1013">
        <v>3.2740453683400002E-3</v>
      </c>
      <c r="AR1013">
        <v>0</v>
      </c>
      <c r="AS1013">
        <v>2.14987922185</v>
      </c>
      <c r="AT1013">
        <v>2</v>
      </c>
      <c r="AU1013">
        <v>2</v>
      </c>
      <c r="AV1013">
        <f t="shared" si="209"/>
        <v>1854</v>
      </c>
      <c r="AW1013" s="2">
        <f t="shared" si="210"/>
        <v>0.10859602965362032</v>
      </c>
      <c r="AX1013" s="2">
        <f t="shared" si="211"/>
        <v>1.3428025348191173</v>
      </c>
      <c r="BC1013" s="2">
        <f t="shared" si="212"/>
        <v>4.813487716907483E-2</v>
      </c>
      <c r="BD1013" s="2">
        <f t="shared" si="213"/>
        <v>5.6922149408363612E-2</v>
      </c>
      <c r="BE1013" s="2">
        <f t="shared" si="214"/>
        <v>0.22898515696156452</v>
      </c>
      <c r="BF1013" s="2">
        <f t="shared" si="215"/>
        <v>4.4473929442480194E-2</v>
      </c>
      <c r="BG1013" s="2">
        <f t="shared" si="216"/>
        <v>1.3428025348258119</v>
      </c>
      <c r="BH1013" s="2">
        <f t="shared" si="217"/>
        <v>3.8276016709313438E-3</v>
      </c>
      <c r="BI1013" s="2">
        <f t="shared" si="218"/>
        <v>-6.3874221923612751E-2</v>
      </c>
      <c r="BJ1013" s="2">
        <f t="shared" si="219"/>
        <v>4.8471759600169764E-2</v>
      </c>
      <c r="BK1013" s="2">
        <f t="shared" si="220"/>
        <v>7.9052729388883761E-2</v>
      </c>
      <c r="BL1013" s="2"/>
      <c r="BM1013" s="2">
        <f t="shared" si="221"/>
        <v>-0.27609898103630903</v>
      </c>
    </row>
    <row r="1014" spans="1:65" hidden="1">
      <c r="A1014">
        <v>1</v>
      </c>
      <c r="B1014" t="s">
        <v>473</v>
      </c>
      <c r="C1014">
        <v>1855</v>
      </c>
      <c r="D1014">
        <v>8.8206247051300004E-3</v>
      </c>
      <c r="E1014" s="1">
        <v>3.3997401091600003E-5</v>
      </c>
      <c r="F1014" s="1"/>
      <c r="G1014" s="1"/>
      <c r="H1014" s="1"/>
      <c r="I1014" s="1"/>
      <c r="J1014">
        <v>4.3573057814000002E-4</v>
      </c>
      <c r="K1014" s="1">
        <v>2.1551579349099999E-5</v>
      </c>
      <c r="L1014">
        <v>1.79725900636</v>
      </c>
      <c r="M1014">
        <v>1.9882393495100001E-2</v>
      </c>
      <c r="N1014" s="1">
        <v>4.80795857091E-5</v>
      </c>
      <c r="O1014">
        <v>5.1092704523099997</v>
      </c>
      <c r="P1014">
        <v>5.6785624270899997E-2</v>
      </c>
      <c r="Q1014">
        <v>0.25463464414800002</v>
      </c>
      <c r="R1014">
        <v>2.8962815447200001E-3</v>
      </c>
      <c r="S1014">
        <v>0</v>
      </c>
      <c r="T1014">
        <v>12.262125772799999</v>
      </c>
      <c r="U1014">
        <v>4</v>
      </c>
      <c r="V1014">
        <v>3</v>
      </c>
      <c r="Z1014">
        <v>1</v>
      </c>
      <c r="AA1014" t="s">
        <v>473</v>
      </c>
      <c r="AB1014">
        <v>1855</v>
      </c>
      <c r="AC1014">
        <v>8.8237291579299996E-3</v>
      </c>
      <c r="AD1014" s="1">
        <v>4.4918881131699997E-9</v>
      </c>
      <c r="AE1014">
        <v>0.99998655232900002</v>
      </c>
      <c r="AF1014">
        <v>0.56605538108099995</v>
      </c>
      <c r="AG1014" s="1">
        <v>1.73902016121E-7</v>
      </c>
      <c r="AH1014">
        <v>0.83230838647700001</v>
      </c>
      <c r="AI1014">
        <v>4.3593521197099998E-4</v>
      </c>
      <c r="AJ1014" s="1">
        <v>1.37665231249E-8</v>
      </c>
      <c r="AK1014">
        <v>1.7985243334300001</v>
      </c>
      <c r="AL1014">
        <v>1.9885148307699999E-2</v>
      </c>
      <c r="AM1014" s="1">
        <v>6.3524890903100001E-9</v>
      </c>
      <c r="AN1014">
        <v>5.1032542083300001</v>
      </c>
      <c r="AO1014" s="1">
        <v>7.4900889503999999E-6</v>
      </c>
      <c r="AP1014">
        <v>0.25437004742199998</v>
      </c>
      <c r="AQ1014" s="1">
        <v>3.8208226326300002E-7</v>
      </c>
      <c r="AR1014">
        <v>0</v>
      </c>
      <c r="AS1014">
        <v>11.9982746198</v>
      </c>
      <c r="AT1014">
        <v>2</v>
      </c>
      <c r="AU1014">
        <v>2</v>
      </c>
      <c r="AV1014">
        <f t="shared" si="209"/>
        <v>1855</v>
      </c>
      <c r="AW1014" s="2">
        <f t="shared" si="210"/>
        <v>3.5195384723642783E-4</v>
      </c>
      <c r="AX1014" s="2">
        <f t="shared" si="211"/>
        <v>-0.99986787554433743</v>
      </c>
      <c r="BC1014" s="2">
        <f t="shared" si="212"/>
        <v>4.6963385464816193E-4</v>
      </c>
      <c r="BD1014" s="2">
        <f t="shared" si="213"/>
        <v>-0.99936122903561253</v>
      </c>
      <c r="BE1014" s="2">
        <f t="shared" si="214"/>
        <v>7.040315644670041E-4</v>
      </c>
      <c r="BF1014" s="2">
        <f t="shared" si="215"/>
        <v>1.385553807028954E-4</v>
      </c>
      <c r="BG1014" s="2">
        <f t="shared" si="216"/>
        <v>-0.99986787554433709</v>
      </c>
      <c r="BH1014" s="2">
        <f t="shared" si="217"/>
        <v>-1.1775152707525001E-3</v>
      </c>
      <c r="BI1014" s="2">
        <f t="shared" si="218"/>
        <v>-0.99986809885342331</v>
      </c>
      <c r="BJ1014" s="2">
        <f t="shared" si="219"/>
        <v>-1.0391230418994105E-3</v>
      </c>
      <c r="BK1014" s="2">
        <f t="shared" si="220"/>
        <v>-0.99986807834205216</v>
      </c>
      <c r="BL1014" s="2"/>
      <c r="BM1014" s="2">
        <f t="shared" si="221"/>
        <v>-2.1517570271973322E-2</v>
      </c>
    </row>
    <row r="1015" spans="1:65" hidden="1">
      <c r="A1015">
        <v>1</v>
      </c>
      <c r="B1015" t="s">
        <v>473</v>
      </c>
      <c r="C1015">
        <v>1863</v>
      </c>
      <c r="D1015">
        <v>9.2092133172100004E-3</v>
      </c>
      <c r="E1015" s="1">
        <v>4.7517905961999999E-5</v>
      </c>
      <c r="F1015" s="1"/>
      <c r="G1015" s="1"/>
      <c r="H1015" s="1"/>
      <c r="I1015" s="1"/>
      <c r="J1015">
        <v>6.2999956817400005E-4</v>
      </c>
      <c r="K1015" s="1">
        <v>1.6415212710499999E-5</v>
      </c>
      <c r="L1015">
        <v>1.9591019891999999</v>
      </c>
      <c r="M1015">
        <v>2.0368143315699999E-2</v>
      </c>
      <c r="N1015" s="1">
        <v>6.7200467067099996E-5</v>
      </c>
      <c r="O1015">
        <v>4.8389042804600004</v>
      </c>
      <c r="P1015">
        <v>7.1557961517800001E-2</v>
      </c>
      <c r="Q1015">
        <v>0.24705201909400001</v>
      </c>
      <c r="R1015">
        <v>3.74323982544E-3</v>
      </c>
      <c r="S1015">
        <v>0</v>
      </c>
      <c r="T1015">
        <v>0.85200866792600005</v>
      </c>
      <c r="U1015">
        <v>4</v>
      </c>
      <c r="V1015">
        <v>3</v>
      </c>
      <c r="Z1015">
        <v>1</v>
      </c>
      <c r="AA1015" t="s">
        <v>473</v>
      </c>
      <c r="AB1015">
        <v>1863</v>
      </c>
      <c r="AC1015">
        <v>9.2115620643399999E-3</v>
      </c>
      <c r="AD1015" s="1">
        <v>4.7245559980199999E-5</v>
      </c>
      <c r="AE1015">
        <v>0.99999995761500005</v>
      </c>
      <c r="AF1015">
        <v>0.79162825603200004</v>
      </c>
      <c r="AG1015">
        <v>0.99842912906100001</v>
      </c>
      <c r="AH1015">
        <v>0.97506249247499999</v>
      </c>
      <c r="AI1015">
        <v>6.3028638489799995E-4</v>
      </c>
      <c r="AJ1015" s="1">
        <v>1.64212643514E-5</v>
      </c>
      <c r="AK1015">
        <v>1.96010142786</v>
      </c>
      <c r="AL1015">
        <v>2.03702673918E-2</v>
      </c>
      <c r="AM1015" s="1">
        <v>6.6815311685900007E-5</v>
      </c>
      <c r="AN1015">
        <v>4.8346585789700001</v>
      </c>
      <c r="AO1015">
        <v>7.1015935897999996E-2</v>
      </c>
      <c r="AP1015">
        <v>0.24686099428300001</v>
      </c>
      <c r="AQ1015">
        <v>3.7154275488700001E-3</v>
      </c>
      <c r="AR1015">
        <v>0</v>
      </c>
      <c r="AS1015">
        <v>0.82085937972400003</v>
      </c>
      <c r="AT1015">
        <v>2</v>
      </c>
      <c r="AU1015">
        <v>3</v>
      </c>
      <c r="AV1015">
        <f t="shared" si="209"/>
        <v>1863</v>
      </c>
      <c r="AW1015" s="2">
        <f t="shared" si="210"/>
        <v>2.5504318871734399E-4</v>
      </c>
      <c r="AX1015" s="2">
        <f t="shared" si="211"/>
        <v>-5.7314390498982466E-3</v>
      </c>
      <c r="BC1015" s="2">
        <f t="shared" si="212"/>
        <v>4.5526495332562979E-4</v>
      </c>
      <c r="BD1015" s="2">
        <f t="shared" si="213"/>
        <v>3.6866052281674691E-4</v>
      </c>
      <c r="BE1015" s="2">
        <f t="shared" si="214"/>
        <v>5.1015141912453209E-4</v>
      </c>
      <c r="BF1015" s="2">
        <f t="shared" si="215"/>
        <v>1.0428422792779646E-4</v>
      </c>
      <c r="BG1015" s="2">
        <f t="shared" si="216"/>
        <v>-5.7314390510918621E-3</v>
      </c>
      <c r="BH1015" s="2">
        <f t="shared" si="217"/>
        <v>-8.7740968697086019E-4</v>
      </c>
      <c r="BI1015" s="2">
        <f t="shared" si="218"/>
        <v>-7.5746375148651483E-3</v>
      </c>
      <c r="BJ1015" s="2">
        <f t="shared" si="219"/>
        <v>-7.7321695932919634E-4</v>
      </c>
      <c r="BK1015" s="2">
        <f t="shared" si="220"/>
        <v>-7.4300012467757564E-3</v>
      </c>
      <c r="BL1015" s="2"/>
      <c r="BM1015" s="2">
        <f t="shared" si="221"/>
        <v>-3.6559825474340654E-2</v>
      </c>
    </row>
    <row r="1016" spans="1:65" hidden="1">
      <c r="A1016">
        <v>1</v>
      </c>
      <c r="B1016" t="s">
        <v>473</v>
      </c>
      <c r="C1016">
        <v>1864</v>
      </c>
      <c r="D1016">
        <v>8.8558126717300008E-3</v>
      </c>
      <c r="E1016" s="1">
        <v>3.9339559396400001E-5</v>
      </c>
      <c r="F1016" s="1"/>
      <c r="G1016" s="1"/>
      <c r="H1016" s="1"/>
      <c r="I1016" s="1"/>
      <c r="J1016">
        <v>1.21333174138E-4</v>
      </c>
      <c r="K1016" s="1">
        <v>1.5332864628699998E-5</v>
      </c>
      <c r="L1016">
        <v>1.81162715757</v>
      </c>
      <c r="M1016">
        <v>2.0040793792300001E-2</v>
      </c>
      <c r="N1016" s="1">
        <v>5.5634538436200001E-5</v>
      </c>
      <c r="O1016">
        <v>5.0777428106400002</v>
      </c>
      <c r="P1016">
        <v>6.5200425817699997E-2</v>
      </c>
      <c r="Q1016">
        <v>0.25507949795700002</v>
      </c>
      <c r="R1016">
        <v>3.3510039583000001E-3</v>
      </c>
      <c r="S1016">
        <v>0</v>
      </c>
      <c r="T1016">
        <v>7.5643060006300002</v>
      </c>
      <c r="U1016">
        <v>4</v>
      </c>
      <c r="V1016">
        <v>3</v>
      </c>
      <c r="Z1016">
        <v>1</v>
      </c>
      <c r="AA1016" t="s">
        <v>473</v>
      </c>
      <c r="AB1016">
        <v>1864</v>
      </c>
      <c r="AC1016">
        <v>8.8576420597099997E-3</v>
      </c>
      <c r="AD1016" s="1">
        <v>5.7274558875599999E-10</v>
      </c>
      <c r="AE1016">
        <v>0.99999924325699996</v>
      </c>
      <c r="AF1016">
        <v>0.67258209714999995</v>
      </c>
      <c r="AG1016">
        <v>0.99999734549399999</v>
      </c>
      <c r="AH1016">
        <v>0.69718944657500004</v>
      </c>
      <c r="AI1016">
        <v>1.21355204987E-4</v>
      </c>
      <c r="AJ1016" s="1">
        <v>1.74939983367E-9</v>
      </c>
      <c r="AK1016">
        <v>1.81237570802</v>
      </c>
      <c r="AL1016">
        <v>2.0042410668099999E-2</v>
      </c>
      <c r="AM1016" s="1">
        <v>8.0998457940899999E-10</v>
      </c>
      <c r="AN1016">
        <v>5.0769214055000003</v>
      </c>
      <c r="AO1016" s="1">
        <v>9.49203563305E-7</v>
      </c>
      <c r="AP1016">
        <v>0.25505881110500001</v>
      </c>
      <c r="AQ1016" s="1">
        <v>4.87882506626E-8</v>
      </c>
      <c r="AR1016">
        <v>0</v>
      </c>
      <c r="AS1016">
        <v>7.5412341085400003</v>
      </c>
      <c r="AT1016">
        <v>2</v>
      </c>
      <c r="AU1016">
        <v>2</v>
      </c>
      <c r="AV1016">
        <f t="shared" si="209"/>
        <v>1864</v>
      </c>
      <c r="AW1016" s="2">
        <f t="shared" si="210"/>
        <v>2.065748280605302E-4</v>
      </c>
      <c r="AX1016" s="2">
        <f t="shared" si="211"/>
        <v>-0.99998544097601638</v>
      </c>
      <c r="BC1016" s="2">
        <f t="shared" si="212"/>
        <v>1.815731695516408E-4</v>
      </c>
      <c r="BD1016" s="2">
        <f t="shared" si="213"/>
        <v>-0.99988590521888543</v>
      </c>
      <c r="BE1016" s="2">
        <f t="shared" si="214"/>
        <v>4.131923320271118E-4</v>
      </c>
      <c r="BF1016" s="2">
        <f t="shared" si="215"/>
        <v>8.0679229413514991E-5</v>
      </c>
      <c r="BG1016" s="2">
        <f t="shared" si="216"/>
        <v>-0.99998544097601638</v>
      </c>
      <c r="BH1016" s="2">
        <f t="shared" si="217"/>
        <v>-1.6176580237162961E-4</v>
      </c>
      <c r="BI1016" s="2">
        <f t="shared" si="218"/>
        <v>-0.99998544175821857</v>
      </c>
      <c r="BJ1016" s="2">
        <f t="shared" si="219"/>
        <v>-8.1099626452555416E-5</v>
      </c>
      <c r="BK1016" s="2">
        <f t="shared" si="220"/>
        <v>-0.99998544070634665</v>
      </c>
      <c r="BL1016" s="2"/>
      <c r="BM1016" s="2">
        <f t="shared" si="221"/>
        <v>-3.05010031165825E-3</v>
      </c>
    </row>
    <row r="1017" spans="1:65" hidden="1">
      <c r="A1017">
        <v>1</v>
      </c>
      <c r="B1017" t="s">
        <v>473</v>
      </c>
      <c r="C1017">
        <v>1865</v>
      </c>
      <c r="D1017">
        <v>8.9202559779700003E-3</v>
      </c>
      <c r="E1017" s="1">
        <v>2.2883142050999999E-5</v>
      </c>
      <c r="F1017" s="1"/>
      <c r="G1017" s="1"/>
      <c r="H1017" s="1"/>
      <c r="I1017" s="1"/>
      <c r="J1017">
        <v>1.16423754449E-4</v>
      </c>
      <c r="K1017" s="1">
        <v>1.5112224246499999E-5</v>
      </c>
      <c r="L1017">
        <v>1.8380893310599999</v>
      </c>
      <c r="M1017">
        <v>2.00497118168E-2</v>
      </c>
      <c r="N1017" s="1">
        <v>3.2361649838199999E-5</v>
      </c>
      <c r="O1017">
        <v>5.0739815899299998</v>
      </c>
      <c r="P1017">
        <v>3.7169946395999999E-2</v>
      </c>
      <c r="Q1017">
        <v>0.25500397836900002</v>
      </c>
      <c r="R1017">
        <v>1.91286303493E-3</v>
      </c>
      <c r="S1017">
        <v>0</v>
      </c>
      <c r="T1017">
        <v>16.542896607399999</v>
      </c>
      <c r="U1017">
        <v>4</v>
      </c>
      <c r="V1017">
        <v>3</v>
      </c>
      <c r="Z1017">
        <v>1</v>
      </c>
      <c r="AA1017" t="s">
        <v>473</v>
      </c>
      <c r="AB1017">
        <v>1865</v>
      </c>
      <c r="AC1017">
        <v>8.9335276761299993E-3</v>
      </c>
      <c r="AD1017" s="1">
        <v>1.93624783313E-10</v>
      </c>
      <c r="AE1017">
        <v>0.99999971591000003</v>
      </c>
      <c r="AF1017">
        <v>0.83410243640100001</v>
      </c>
      <c r="AG1017">
        <v>0.99999993064899995</v>
      </c>
      <c r="AH1017">
        <v>0.99999158417699996</v>
      </c>
      <c r="AI1017">
        <v>1.1656043479799999E-4</v>
      </c>
      <c r="AJ1017" s="1">
        <v>5.9017091856899998E-10</v>
      </c>
      <c r="AK1017">
        <v>1.8435628767000001</v>
      </c>
      <c r="AL1017">
        <v>2.0061526461900001E-2</v>
      </c>
      <c r="AM1017" s="1">
        <v>2.7382679457200002E-10</v>
      </c>
      <c r="AN1017">
        <v>5.0686894373499998</v>
      </c>
      <c r="AO1017" s="1">
        <v>3.1374645148599998E-7</v>
      </c>
      <c r="AP1017">
        <v>0.25488811858299998</v>
      </c>
      <c r="AQ1017" s="1">
        <v>1.61563327821E-8</v>
      </c>
      <c r="AR1017">
        <v>0</v>
      </c>
      <c r="AS1017">
        <v>15.827803299199999</v>
      </c>
      <c r="AT1017">
        <v>2</v>
      </c>
      <c r="AU1017">
        <v>2</v>
      </c>
      <c r="AV1017">
        <f t="shared" si="209"/>
        <v>1865</v>
      </c>
      <c r="AW1017" s="2">
        <f t="shared" si="210"/>
        <v>1.4878158421435001E-3</v>
      </c>
      <c r="AX1017" s="2">
        <f t="shared" si="211"/>
        <v>-0.99999153854034195</v>
      </c>
      <c r="BC1017" s="2">
        <f t="shared" si="212"/>
        <v>1.1739902191512869E-3</v>
      </c>
      <c r="BD1017" s="2">
        <f t="shared" si="213"/>
        <v>-0.99996094744830788</v>
      </c>
      <c r="BE1017" s="2">
        <f t="shared" si="214"/>
        <v>2.9778452806989617E-3</v>
      </c>
      <c r="BF1017" s="2">
        <f t="shared" si="215"/>
        <v>5.8926757690853091E-4</v>
      </c>
      <c r="BG1017" s="2">
        <f t="shared" si="216"/>
        <v>-0.99999153854034195</v>
      </c>
      <c r="BH1017" s="2">
        <f t="shared" si="217"/>
        <v>-1.042997986138348E-3</v>
      </c>
      <c r="BI1017" s="2">
        <f t="shared" si="218"/>
        <v>-0.99999155913629401</v>
      </c>
      <c r="BJ1017" s="2">
        <f t="shared" si="219"/>
        <v>-4.5434501352126141E-4</v>
      </c>
      <c r="BK1017" s="2">
        <f t="shared" si="220"/>
        <v>-0.99999155384756411</v>
      </c>
      <c r="BL1017" s="2"/>
      <c r="BM1017" s="2">
        <f t="shared" si="221"/>
        <v>-4.3226608082657256E-2</v>
      </c>
    </row>
    <row r="1018" spans="1:65" hidden="1">
      <c r="A1018">
        <v>1</v>
      </c>
      <c r="B1018" t="s">
        <v>473</v>
      </c>
      <c r="C1018">
        <v>1866</v>
      </c>
      <c r="D1018">
        <v>8.6230211915900006E-3</v>
      </c>
      <c r="E1018" s="1">
        <v>2.5577960668200001E-5</v>
      </c>
      <c r="F1018" s="1"/>
      <c r="G1018" s="1"/>
      <c r="H1018" s="1"/>
      <c r="I1018" s="1"/>
      <c r="J1018">
        <v>-2.0606070686799999E-4</v>
      </c>
      <c r="K1018" s="1">
        <v>1.65232080687E-5</v>
      </c>
      <c r="L1018">
        <v>1.7176350222700001</v>
      </c>
      <c r="M1018">
        <v>1.9811445459600001E-2</v>
      </c>
      <c r="N1018" s="1">
        <v>3.6172698874800003E-5</v>
      </c>
      <c r="O1018">
        <v>5.1978644736000001</v>
      </c>
      <c r="P1018">
        <v>4.3711575988600003E-2</v>
      </c>
      <c r="Q1018">
        <v>0.25812558253200002</v>
      </c>
      <c r="R1018">
        <v>2.2212879836399999E-3</v>
      </c>
      <c r="S1018">
        <v>0</v>
      </c>
      <c r="T1018">
        <v>48.174576587499999</v>
      </c>
      <c r="U1018">
        <v>4</v>
      </c>
      <c r="V1018">
        <v>3</v>
      </c>
      <c r="Z1018">
        <v>1</v>
      </c>
      <c r="AA1018" t="s">
        <v>473</v>
      </c>
      <c r="AB1018">
        <v>1866</v>
      </c>
      <c r="AC1018">
        <v>8.6271857536500008E-3</v>
      </c>
      <c r="AD1018" s="1">
        <v>1.14184071255E-9</v>
      </c>
      <c r="AE1018">
        <v>0.99999939367000001</v>
      </c>
      <c r="AF1018">
        <v>0.56594506042799997</v>
      </c>
      <c r="AG1018">
        <v>0.99999998658199996</v>
      </c>
      <c r="AH1018">
        <v>0.72068947734199995</v>
      </c>
      <c r="AI1018">
        <v>-2.0635804140400001E-4</v>
      </c>
      <c r="AJ1018" s="1">
        <v>3.50442889441E-9</v>
      </c>
      <c r="AK1018">
        <v>1.7192945160499999</v>
      </c>
      <c r="AL1018">
        <v>1.9815071292100001E-2</v>
      </c>
      <c r="AM1018" s="1">
        <v>1.61480662175E-9</v>
      </c>
      <c r="AN1018">
        <v>5.1904001432799998</v>
      </c>
      <c r="AO1018" s="1">
        <v>1.94797516651E-6</v>
      </c>
      <c r="AP1018">
        <v>0.25780207795999999</v>
      </c>
      <c r="AQ1018" s="1">
        <v>9.9008733150299995E-8</v>
      </c>
      <c r="AR1018">
        <v>0</v>
      </c>
      <c r="AS1018">
        <v>47.363042160500001</v>
      </c>
      <c r="AT1018">
        <v>2</v>
      </c>
      <c r="AU1018">
        <v>2</v>
      </c>
      <c r="AV1018">
        <f t="shared" si="209"/>
        <v>1866</v>
      </c>
      <c r="AW1018" s="2">
        <f t="shared" si="210"/>
        <v>4.8295857884030985E-4</v>
      </c>
      <c r="AX1018" s="2">
        <f t="shared" si="211"/>
        <v>-0.99995535841471639</v>
      </c>
      <c r="BC1018" s="2">
        <f t="shared" si="212"/>
        <v>1.4429463070341029E-3</v>
      </c>
      <c r="BD1018" s="2">
        <f t="shared" si="213"/>
        <v>-0.99978790868699108</v>
      </c>
      <c r="BE1018" s="2">
        <f t="shared" si="214"/>
        <v>9.6615040941974554E-4</v>
      </c>
      <c r="BF1018" s="2">
        <f t="shared" si="215"/>
        <v>1.8301705988053911E-4</v>
      </c>
      <c r="BG1018" s="2">
        <f t="shared" si="216"/>
        <v>-0.9999553584147165</v>
      </c>
      <c r="BH1018" s="2">
        <f t="shared" si="217"/>
        <v>-1.4360378878502467E-3</v>
      </c>
      <c r="BI1018" s="2">
        <f t="shared" si="218"/>
        <v>-0.99995543571416823</v>
      </c>
      <c r="BJ1018" s="2">
        <f t="shared" si="219"/>
        <v>-1.2532836490932774E-3</v>
      </c>
      <c r="BK1018" s="2">
        <f t="shared" si="220"/>
        <v>-0.9999554273314043</v>
      </c>
      <c r="BL1018" s="2"/>
      <c r="BM1018" s="2">
        <f t="shared" si="221"/>
        <v>-1.684569921493756E-2</v>
      </c>
    </row>
    <row r="1019" spans="1:65" hidden="1">
      <c r="A1019">
        <v>1</v>
      </c>
      <c r="B1019" t="s">
        <v>473</v>
      </c>
      <c r="C1019">
        <v>1867</v>
      </c>
      <c r="D1019">
        <v>8.9710016163199995E-3</v>
      </c>
      <c r="E1019" s="1">
        <v>2.72688959483E-5</v>
      </c>
      <c r="F1019" s="1"/>
      <c r="G1019" s="1"/>
      <c r="H1019" s="1"/>
      <c r="I1019" s="1"/>
      <c r="J1019">
        <v>5.4917476259400003E-4</v>
      </c>
      <c r="K1019" s="1">
        <v>1.3396086239200001E-5</v>
      </c>
      <c r="L1019">
        <v>1.8590618969999999</v>
      </c>
      <c r="M1019">
        <v>2.0165341381299998E-2</v>
      </c>
      <c r="N1019" s="1">
        <v>3.8564042480999999E-5</v>
      </c>
      <c r="O1019">
        <v>4.9234927347099999</v>
      </c>
      <c r="P1019">
        <v>4.2747534094900001E-2</v>
      </c>
      <c r="Q1019">
        <v>0.248867860493</v>
      </c>
      <c r="R1019">
        <v>2.2125544085500001E-3</v>
      </c>
      <c r="S1019">
        <v>0</v>
      </c>
      <c r="T1019">
        <v>2.6814841363599999</v>
      </c>
      <c r="U1019">
        <v>4</v>
      </c>
      <c r="V1019">
        <v>3</v>
      </c>
      <c r="Z1019">
        <v>1</v>
      </c>
      <c r="AA1019" t="s">
        <v>473</v>
      </c>
      <c r="AB1019">
        <v>1867</v>
      </c>
      <c r="AC1019">
        <v>8.9753407035199993E-3</v>
      </c>
      <c r="AD1019" s="1">
        <v>2.7203109140800002E-5</v>
      </c>
      <c r="AE1019">
        <v>0.99998201291800004</v>
      </c>
      <c r="AF1019">
        <v>0.81369175893599999</v>
      </c>
      <c r="AG1019">
        <v>0.99401817636699996</v>
      </c>
      <c r="AH1019">
        <v>0.95018879323200001</v>
      </c>
      <c r="AI1019">
        <v>5.4975576002800003E-4</v>
      </c>
      <c r="AJ1019" s="1">
        <v>1.33548210668E-5</v>
      </c>
      <c r="AK1019">
        <v>1.86086071119</v>
      </c>
      <c r="AL1019">
        <v>2.0169202624500001E-2</v>
      </c>
      <c r="AM1019" s="1">
        <v>3.84710058857E-5</v>
      </c>
      <c r="AN1019">
        <v>4.9145502061600004</v>
      </c>
      <c r="AO1019">
        <v>4.2518099314499999E-2</v>
      </c>
      <c r="AP1019">
        <v>0.248463408834</v>
      </c>
      <c r="AQ1019">
        <v>2.2011980983199998E-3</v>
      </c>
      <c r="AR1019">
        <v>0</v>
      </c>
      <c r="AS1019">
        <v>2.22132097223</v>
      </c>
      <c r="AT1019">
        <v>2</v>
      </c>
      <c r="AU1019">
        <v>3</v>
      </c>
      <c r="AV1019">
        <f t="shared" si="209"/>
        <v>1867</v>
      </c>
      <c r="AW1019" s="2">
        <f t="shared" si="210"/>
        <v>4.8367923511529479E-4</v>
      </c>
      <c r="AX1019" s="2">
        <f t="shared" si="211"/>
        <v>-2.4125218573104769E-3</v>
      </c>
      <c r="BC1019" s="2">
        <f t="shared" si="212"/>
        <v>1.0579463470893847E-3</v>
      </c>
      <c r="BD1019" s="2">
        <f t="shared" si="213"/>
        <v>-3.0803901724108956E-3</v>
      </c>
      <c r="BE1019" s="2">
        <f t="shared" si="214"/>
        <v>9.6759241470272212E-4</v>
      </c>
      <c r="BF1019" s="2">
        <f t="shared" si="215"/>
        <v>1.9147918832573303E-4</v>
      </c>
      <c r="BG1019" s="2">
        <f t="shared" si="216"/>
        <v>-2.4125218549335735E-3</v>
      </c>
      <c r="BH1019" s="2">
        <f t="shared" si="217"/>
        <v>-1.8162977040579054E-3</v>
      </c>
      <c r="BI1019" s="2">
        <f t="shared" si="218"/>
        <v>-5.3672050390241076E-3</v>
      </c>
      <c r="BJ1019" s="2">
        <f t="shared" si="219"/>
        <v>-1.6251662958759986E-3</v>
      </c>
      <c r="BK1019" s="2">
        <f t="shared" si="220"/>
        <v>-5.132669364475699E-3</v>
      </c>
      <c r="BL1019" s="2"/>
      <c r="BM1019" s="2">
        <f t="shared" si="221"/>
        <v>-0.17160763992236469</v>
      </c>
    </row>
    <row r="1020" spans="1:65" hidden="1">
      <c r="A1020">
        <v>1</v>
      </c>
      <c r="B1020" t="s">
        <v>473</v>
      </c>
      <c r="C1020">
        <v>1868</v>
      </c>
      <c r="D1020">
        <v>8.7114583496999999E-3</v>
      </c>
      <c r="E1020" s="1">
        <v>3.20820496278E-5</v>
      </c>
      <c r="F1020" s="1"/>
      <c r="G1020" s="1"/>
      <c r="H1020" s="1"/>
      <c r="I1020" s="1"/>
      <c r="J1020">
        <v>9.0943499842400003E-4</v>
      </c>
      <c r="K1020" s="1">
        <v>1.7756641042600002E-5</v>
      </c>
      <c r="L1020">
        <v>1.7530476019700001</v>
      </c>
      <c r="M1020">
        <v>1.9844878370399999E-2</v>
      </c>
      <c r="N1020" s="1">
        <v>4.53708696924E-5</v>
      </c>
      <c r="O1020">
        <v>5.0995710601999997</v>
      </c>
      <c r="P1020">
        <v>5.4400797804500002E-2</v>
      </c>
      <c r="Q1020">
        <v>0.25367170240499998</v>
      </c>
      <c r="R1020">
        <v>2.7675491450700001E-3</v>
      </c>
      <c r="S1020">
        <v>0</v>
      </c>
      <c r="T1020">
        <v>2.0135596760399999</v>
      </c>
      <c r="U1020">
        <v>4</v>
      </c>
      <c r="V1020">
        <v>3</v>
      </c>
      <c r="Z1020">
        <v>1</v>
      </c>
      <c r="AA1020" t="s">
        <v>473</v>
      </c>
      <c r="AB1020">
        <v>1868</v>
      </c>
      <c r="AC1020">
        <v>9.0714877729899997E-3</v>
      </c>
      <c r="AD1020" s="1">
        <v>7.4847724258799998E-5</v>
      </c>
      <c r="AE1020">
        <v>0.11145199461499999</v>
      </c>
      <c r="AF1020">
        <v>2.4136977750599999E-2</v>
      </c>
      <c r="AG1020">
        <v>0.99723549286799995</v>
      </c>
      <c r="AH1020">
        <v>9.1434068478400004E-4</v>
      </c>
      <c r="AI1020">
        <v>9.2585769207699997E-4</v>
      </c>
      <c r="AJ1020" s="1">
        <v>1.8492464267099999E-5</v>
      </c>
      <c r="AK1020">
        <v>1.9009426685999999</v>
      </c>
      <c r="AL1020">
        <v>2.0164919165699999E-2</v>
      </c>
      <c r="AM1020">
        <v>1.0585066675900001E-4</v>
      </c>
      <c r="AN1020">
        <v>5.1005220223399999</v>
      </c>
      <c r="AO1020">
        <v>5.0720619908800002E-2</v>
      </c>
      <c r="AP1020">
        <v>0.25781076445399997</v>
      </c>
      <c r="AQ1020">
        <v>2.89898724581E-3</v>
      </c>
      <c r="AR1020">
        <v>0</v>
      </c>
      <c r="AS1020">
        <v>1.76733059201</v>
      </c>
      <c r="AT1020">
        <v>2</v>
      </c>
      <c r="AU1020">
        <v>2</v>
      </c>
      <c r="AV1020">
        <f t="shared" si="209"/>
        <v>1868</v>
      </c>
      <c r="AW1020" s="2">
        <f t="shared" si="210"/>
        <v>4.1328260876366159E-2</v>
      </c>
      <c r="AX1020" s="2">
        <f t="shared" si="211"/>
        <v>1.3330094282362288</v>
      </c>
      <c r="BC1020" s="2">
        <f t="shared" si="212"/>
        <v>1.8058128048139277E-2</v>
      </c>
      <c r="BD1020" s="2">
        <f t="shared" si="213"/>
        <v>4.143932530565226E-2</v>
      </c>
      <c r="BE1020" s="2">
        <f t="shared" si="214"/>
        <v>8.4364546897529591E-2</v>
      </c>
      <c r="BF1020" s="2">
        <f t="shared" si="215"/>
        <v>1.6127123045377941E-2</v>
      </c>
      <c r="BG1020" s="2">
        <f t="shared" si="216"/>
        <v>1.3330094282219782</v>
      </c>
      <c r="BH1020" s="2">
        <f t="shared" si="217"/>
        <v>1.864788486667007E-4</v>
      </c>
      <c r="BI1020" s="2">
        <f t="shared" si="218"/>
        <v>-6.7649336852107306E-2</v>
      </c>
      <c r="BJ1020" s="2">
        <f t="shared" si="219"/>
        <v>1.631660926212326E-2</v>
      </c>
      <c r="BK1020" s="2">
        <f t="shared" si="220"/>
        <v>4.7492598631586509E-2</v>
      </c>
      <c r="BL1020" s="2"/>
      <c r="BM1020" s="2">
        <f t="shared" si="221"/>
        <v>-0.12228546636087306</v>
      </c>
    </row>
    <row r="1021" spans="1:65" hidden="1">
      <c r="A1021">
        <v>1</v>
      </c>
      <c r="B1021" t="s">
        <v>473</v>
      </c>
      <c r="C1021">
        <v>1869</v>
      </c>
      <c r="D1021">
        <v>8.7751405750699993E-3</v>
      </c>
      <c r="E1021" s="1">
        <v>2.23042348976E-5</v>
      </c>
      <c r="F1021" s="1"/>
      <c r="G1021" s="1"/>
      <c r="H1021" s="1"/>
      <c r="I1021" s="1"/>
      <c r="J1021">
        <v>6.89891196128E-4</v>
      </c>
      <c r="K1021" s="1">
        <v>1.4545164744700001E-5</v>
      </c>
      <c r="L1021">
        <v>1.77877142779</v>
      </c>
      <c r="M1021">
        <v>1.9974856564900001E-2</v>
      </c>
      <c r="N1021" s="1">
        <v>3.15429514905E-5</v>
      </c>
      <c r="O1021">
        <v>4.9862868252599997</v>
      </c>
      <c r="P1021">
        <v>3.6097574610200002E-2</v>
      </c>
      <c r="Q1021">
        <v>0.249661088882</v>
      </c>
      <c r="R1021">
        <v>1.8498882047000001E-3</v>
      </c>
      <c r="S1021">
        <v>0</v>
      </c>
      <c r="T1021">
        <v>5.0602768494500001</v>
      </c>
      <c r="U1021">
        <v>4</v>
      </c>
      <c r="V1021">
        <v>3</v>
      </c>
      <c r="Z1021">
        <v>1</v>
      </c>
      <c r="AA1021" t="s">
        <v>473</v>
      </c>
      <c r="AB1021">
        <v>1869</v>
      </c>
      <c r="AC1021">
        <v>8.7751720829500005E-3</v>
      </c>
      <c r="AD1021" s="1">
        <v>3.6698085055299999E-10</v>
      </c>
      <c r="AE1021">
        <v>0.99999887878100002</v>
      </c>
      <c r="AF1021">
        <v>0.53650930679599995</v>
      </c>
      <c r="AG1021">
        <v>0.99999998078999996</v>
      </c>
      <c r="AH1021">
        <v>0.50547877900100002</v>
      </c>
      <c r="AI1021">
        <v>6.8985602134799995E-4</v>
      </c>
      <c r="AJ1021" s="1">
        <v>1.12221487701E-9</v>
      </c>
      <c r="AK1021">
        <v>1.7787842014699999</v>
      </c>
      <c r="AL1021">
        <v>1.99748842483E-2</v>
      </c>
      <c r="AM1021" s="1">
        <v>5.1898929598299998E-10</v>
      </c>
      <c r="AN1021">
        <v>4.9867335703700002</v>
      </c>
      <c r="AO1021" s="1">
        <v>5.9204359104100005E-7</v>
      </c>
      <c r="AP1021">
        <v>0.249683803244</v>
      </c>
      <c r="AQ1021" s="1">
        <v>3.03449472065E-8</v>
      </c>
      <c r="AR1021">
        <v>0</v>
      </c>
      <c r="AS1021">
        <v>5.1234206167099998</v>
      </c>
      <c r="AT1021">
        <v>2</v>
      </c>
      <c r="AU1021">
        <v>2</v>
      </c>
      <c r="AV1021">
        <f t="shared" si="209"/>
        <v>1869</v>
      </c>
      <c r="AW1021" s="2">
        <f t="shared" si="210"/>
        <v>3.5905840746018216E-6</v>
      </c>
      <c r="AX1021" s="2">
        <f t="shared" si="211"/>
        <v>-0.99998354658421418</v>
      </c>
      <c r="BC1021" s="2">
        <f t="shared" si="212"/>
        <v>-5.0985981843905116E-5</v>
      </c>
      <c r="BD1021" s="2">
        <f t="shared" si="213"/>
        <v>-0.99992284619000837</v>
      </c>
      <c r="BE1021" s="2">
        <f t="shared" si="214"/>
        <v>7.1811812357685068E-6</v>
      </c>
      <c r="BF1021" s="2">
        <f t="shared" si="215"/>
        <v>1.3859123298084812E-6</v>
      </c>
      <c r="BG1021" s="2">
        <f t="shared" si="216"/>
        <v>-0.99998354658421429</v>
      </c>
      <c r="BH1021" s="2">
        <f t="shared" si="217"/>
        <v>8.9594747686268581E-5</v>
      </c>
      <c r="BI1021" s="2">
        <f t="shared" si="218"/>
        <v>-0.99998359879860532</v>
      </c>
      <c r="BJ1021" s="2">
        <f t="shared" si="219"/>
        <v>9.0980785599025733E-5</v>
      </c>
      <c r="BK1021" s="2">
        <f t="shared" si="220"/>
        <v>-0.99998359633456257</v>
      </c>
      <c r="BL1021" s="2"/>
      <c r="BM1021" s="2">
        <f t="shared" si="221"/>
        <v>1.247832265676586E-2</v>
      </c>
    </row>
    <row r="1022" spans="1:65" hidden="1">
      <c r="A1022">
        <v>1</v>
      </c>
      <c r="B1022" t="s">
        <v>473</v>
      </c>
      <c r="C1022">
        <v>1870</v>
      </c>
      <c r="D1022">
        <v>9.0519573023399996E-3</v>
      </c>
      <c r="E1022" s="1">
        <v>2.31537389077E-5</v>
      </c>
      <c r="F1022" s="1"/>
      <c r="G1022" s="1"/>
      <c r="H1022" s="1"/>
      <c r="I1022" s="1"/>
      <c r="J1022">
        <v>5.0884036035999996E-4</v>
      </c>
      <c r="K1022" s="1">
        <v>1.55785733123E-5</v>
      </c>
      <c r="L1022">
        <v>1.8927662061799999</v>
      </c>
      <c r="M1022">
        <v>2.02303739352E-2</v>
      </c>
      <c r="N1022" s="1">
        <v>3.2744331582799999E-5</v>
      </c>
      <c r="O1022">
        <v>4.8761669771099996</v>
      </c>
      <c r="P1022">
        <v>3.51997997341E-2</v>
      </c>
      <c r="Q1022">
        <v>0.24727056058800001</v>
      </c>
      <c r="R1022">
        <v>1.8293014998499999E-3</v>
      </c>
      <c r="S1022">
        <v>0</v>
      </c>
      <c r="T1022">
        <v>7.2420394289200001</v>
      </c>
      <c r="U1022">
        <v>4</v>
      </c>
      <c r="V1022">
        <v>3</v>
      </c>
      <c r="Z1022">
        <v>1</v>
      </c>
      <c r="AA1022" t="s">
        <v>473</v>
      </c>
      <c r="AB1022">
        <v>1870</v>
      </c>
      <c r="AC1022">
        <v>9.0588523250600007E-3</v>
      </c>
      <c r="AD1022" s="1">
        <v>1.9119830354900001E-9</v>
      </c>
      <c r="AE1022">
        <v>0.99999954257199997</v>
      </c>
      <c r="AF1022">
        <v>4.1580705489800002E-2</v>
      </c>
      <c r="AG1022">
        <v>0.99986954538799999</v>
      </c>
      <c r="AH1022">
        <v>0.99988766060099998</v>
      </c>
      <c r="AI1022">
        <v>5.0913980774000003E-4</v>
      </c>
      <c r="AJ1022" s="1">
        <v>5.7775542656599996E-9</v>
      </c>
      <c r="AK1022">
        <v>1.8956508058299999</v>
      </c>
      <c r="AL1022">
        <v>2.02365456153E-2</v>
      </c>
      <c r="AM1022" s="1">
        <v>2.70395233981E-9</v>
      </c>
      <c r="AN1022">
        <v>4.8757135089299997</v>
      </c>
      <c r="AO1022" s="1">
        <v>2.9000213168699998E-6</v>
      </c>
      <c r="AP1022">
        <v>0.24732299301800001</v>
      </c>
      <c r="AQ1022" s="1">
        <v>1.50771242706E-7</v>
      </c>
      <c r="AR1022">
        <v>0</v>
      </c>
      <c r="AS1022">
        <v>7.1489849946500001</v>
      </c>
      <c r="AT1022">
        <v>2</v>
      </c>
      <c r="AU1022">
        <v>2</v>
      </c>
      <c r="AV1022">
        <f t="shared" si="209"/>
        <v>1870</v>
      </c>
      <c r="AW1022" s="2">
        <f t="shared" si="210"/>
        <v>7.6171622221623051E-4</v>
      </c>
      <c r="AX1022" s="2">
        <f t="shared" si="211"/>
        <v>-0.99991742227710567</v>
      </c>
      <c r="BC1022" s="2">
        <f t="shared" si="212"/>
        <v>5.8848983557083776E-4</v>
      </c>
      <c r="BD1022" s="2">
        <f t="shared" si="213"/>
        <v>-0.99962913457157854</v>
      </c>
      <c r="BE1022" s="2">
        <f t="shared" si="214"/>
        <v>1.5240126543793881E-3</v>
      </c>
      <c r="BF1022" s="2">
        <f t="shared" si="215"/>
        <v>3.0506999622292787E-4</v>
      </c>
      <c r="BG1022" s="2">
        <f t="shared" si="216"/>
        <v>-0.99991742227710545</v>
      </c>
      <c r="BH1022" s="2">
        <f t="shared" si="217"/>
        <v>-9.2996852267080736E-5</v>
      </c>
      <c r="BI1022" s="2">
        <f t="shared" si="218"/>
        <v>-0.99991761256203793</v>
      </c>
      <c r="BJ1022" s="2">
        <f t="shared" si="219"/>
        <v>2.1204477344701546E-4</v>
      </c>
      <c r="BK1022" s="2">
        <f t="shared" si="220"/>
        <v>-0.99991757988351382</v>
      </c>
      <c r="BL1022" s="2"/>
      <c r="BM1022" s="2">
        <f t="shared" si="221"/>
        <v>-1.2849202932864599E-2</v>
      </c>
    </row>
    <row r="1023" spans="1:65" hidden="1">
      <c r="A1023">
        <v>1</v>
      </c>
      <c r="B1023" t="s">
        <v>473</v>
      </c>
      <c r="C1023">
        <v>1875</v>
      </c>
      <c r="D1023">
        <v>9.3429974294000004E-3</v>
      </c>
      <c r="E1023" s="1">
        <v>2.6217959958499999E-5</v>
      </c>
      <c r="F1023" s="1"/>
      <c r="G1023" s="1"/>
      <c r="H1023" s="1"/>
      <c r="I1023" s="1"/>
      <c r="J1023">
        <v>1.54623910559E-4</v>
      </c>
      <c r="K1023" s="1">
        <v>1.5471181290999999E-5</v>
      </c>
      <c r="L1023">
        <v>2.01643598231</v>
      </c>
      <c r="M1023">
        <v>2.04424079644E-2</v>
      </c>
      <c r="N1023" s="1">
        <v>3.7077794550999997E-5</v>
      </c>
      <c r="O1023">
        <v>4.8090258604300002</v>
      </c>
      <c r="P1023">
        <v>3.8228499550600002E-2</v>
      </c>
      <c r="Q1023">
        <v>0.24642178425200001</v>
      </c>
      <c r="R1023">
        <v>2.00922916457E-3</v>
      </c>
      <c r="S1023">
        <v>0</v>
      </c>
      <c r="T1023">
        <v>1.87279348393</v>
      </c>
      <c r="U1023">
        <v>4</v>
      </c>
      <c r="V1023">
        <v>3</v>
      </c>
      <c r="Z1023">
        <v>1</v>
      </c>
      <c r="AA1023" t="s">
        <v>473</v>
      </c>
      <c r="AB1023">
        <v>1875</v>
      </c>
      <c r="AC1023">
        <v>9.1869590807699998E-3</v>
      </c>
      <c r="AD1023">
        <v>2.8524276562099998E-4</v>
      </c>
      <c r="AE1023">
        <v>0.103512996834</v>
      </c>
      <c r="AF1023">
        <v>0.45374448200599998</v>
      </c>
      <c r="AG1023">
        <v>7.9814748639200003E-3</v>
      </c>
      <c r="AH1023">
        <v>1.7572696282800001E-2</v>
      </c>
      <c r="AI1023">
        <v>1.5448290092600001E-4</v>
      </c>
      <c r="AJ1023" s="1">
        <v>1.5478799193700001E-5</v>
      </c>
      <c r="AK1023">
        <v>1.9496450162000001</v>
      </c>
      <c r="AL1023">
        <v>2.0300474769500001E-2</v>
      </c>
      <c r="AM1023">
        <v>4.0339418770899999E-4</v>
      </c>
      <c r="AN1023">
        <v>4.8356475546400004</v>
      </c>
      <c r="AO1023">
        <v>6.97128498194E-2</v>
      </c>
      <c r="AP1023">
        <v>0.24606552375999999</v>
      </c>
      <c r="AQ1023">
        <v>6.0408825745100004E-3</v>
      </c>
      <c r="AR1023">
        <v>0</v>
      </c>
      <c r="AS1023">
        <v>1.6254234105300001</v>
      </c>
      <c r="AT1023">
        <v>2</v>
      </c>
      <c r="AU1023">
        <v>3</v>
      </c>
      <c r="AV1023">
        <f t="shared" si="209"/>
        <v>1875</v>
      </c>
      <c r="AW1023" s="2">
        <f t="shared" si="210"/>
        <v>-1.6701101526474596E-2</v>
      </c>
      <c r="AX1023" s="2">
        <f t="shared" si="211"/>
        <v>9.8796705034452081</v>
      </c>
      <c r="BC1023" s="2">
        <f t="shared" si="212"/>
        <v>-9.119523137799797E-4</v>
      </c>
      <c r="BD1023" s="2">
        <f t="shared" si="213"/>
        <v>4.9239308600400582E-4</v>
      </c>
      <c r="BE1023" s="2">
        <f t="shared" si="214"/>
        <v>-3.3123276263640734E-2</v>
      </c>
      <c r="BF1023" s="2">
        <f t="shared" si="215"/>
        <v>-6.943076135999867E-3</v>
      </c>
      <c r="BG1023" s="2">
        <f t="shared" si="216"/>
        <v>9.8796705034366816</v>
      </c>
      <c r="BH1023" s="2">
        <f t="shared" si="217"/>
        <v>5.5357768875919028E-3</v>
      </c>
      <c r="BI1023" s="2">
        <f t="shared" si="218"/>
        <v>0.82358320726469225</v>
      </c>
      <c r="BJ1023" s="2">
        <f t="shared" si="219"/>
        <v>-1.4457345688062061E-3</v>
      </c>
      <c r="BK1023" s="2">
        <f t="shared" si="220"/>
        <v>2.0065672353520827</v>
      </c>
      <c r="BL1023" s="2"/>
      <c r="BM1023" s="2">
        <f t="shared" si="221"/>
        <v>-0.13208614592192056</v>
      </c>
    </row>
    <row r="1024" spans="1:65" hidden="1">
      <c r="A1024">
        <v>1</v>
      </c>
      <c r="B1024" t="s">
        <v>473</v>
      </c>
      <c r="C1024">
        <v>1876</v>
      </c>
      <c r="D1024">
        <v>8.7900468991300006E-3</v>
      </c>
      <c r="E1024" s="1">
        <v>2.6340891022700001E-5</v>
      </c>
      <c r="F1024" s="1"/>
      <c r="G1024" s="1"/>
      <c r="H1024" s="1"/>
      <c r="I1024" s="1"/>
      <c r="J1024" s="1">
        <v>5.7408758586500002E-5</v>
      </c>
      <c r="K1024" s="1">
        <v>1.5612360868000001E-5</v>
      </c>
      <c r="L1024">
        <v>1.7848197556900001</v>
      </c>
      <c r="M1024">
        <v>2.0053038588700001E-2</v>
      </c>
      <c r="N1024" s="1">
        <v>3.72516453293E-5</v>
      </c>
      <c r="O1024">
        <v>5.0417395351599996</v>
      </c>
      <c r="P1024">
        <v>4.2748608870299999E-2</v>
      </c>
      <c r="Q1024">
        <v>0.25342562676300001</v>
      </c>
      <c r="R1024">
        <v>2.1997478003999999E-3</v>
      </c>
      <c r="S1024">
        <v>0</v>
      </c>
      <c r="T1024">
        <v>1.18108639631</v>
      </c>
      <c r="U1024">
        <v>4</v>
      </c>
      <c r="V1024">
        <v>3</v>
      </c>
      <c r="Z1024">
        <v>1</v>
      </c>
      <c r="AA1024" t="s">
        <v>473</v>
      </c>
      <c r="AB1024">
        <v>1876</v>
      </c>
      <c r="AC1024">
        <v>8.7878736550500002E-3</v>
      </c>
      <c r="AD1024" s="1">
        <v>2.6335700364099998E-5</v>
      </c>
      <c r="AE1024">
        <v>0.999539120186</v>
      </c>
      <c r="AF1024">
        <v>0.64889043833399995</v>
      </c>
      <c r="AG1024">
        <v>0.72297175334099995</v>
      </c>
      <c r="AH1024">
        <v>0.81512797850700003</v>
      </c>
      <c r="AI1024" s="1">
        <v>5.7386761689800001E-5</v>
      </c>
      <c r="AJ1024" s="1">
        <v>1.56100052518E-5</v>
      </c>
      <c r="AK1024">
        <v>1.78393731001</v>
      </c>
      <c r="AL1024">
        <v>2.0051133494599999E-2</v>
      </c>
      <c r="AM1024" s="1">
        <v>3.7244304629500002E-5</v>
      </c>
      <c r="AN1024">
        <v>5.0413927384199999</v>
      </c>
      <c r="AO1024">
        <v>4.27458479654E-2</v>
      </c>
      <c r="AP1024">
        <v>0.25338412036699998</v>
      </c>
      <c r="AQ1024">
        <v>2.19938605756E-3</v>
      </c>
      <c r="AR1024">
        <v>0</v>
      </c>
      <c r="AS1024">
        <v>1.1833282973599999</v>
      </c>
      <c r="AT1024">
        <v>2</v>
      </c>
      <c r="AU1024">
        <v>3</v>
      </c>
      <c r="AV1024">
        <f t="shared" si="209"/>
        <v>1876</v>
      </c>
      <c r="AW1024" s="2">
        <f t="shared" si="210"/>
        <v>-2.4723919052303486E-4</v>
      </c>
      <c r="AX1024" s="2">
        <f t="shared" si="211"/>
        <v>-1.9705706217491053E-4</v>
      </c>
      <c r="BC1024" s="2">
        <f t="shared" si="212"/>
        <v>-3.8316273059375974E-4</v>
      </c>
      <c r="BD1024" s="2">
        <f t="shared" si="213"/>
        <v>-1.5088148550484383E-4</v>
      </c>
      <c r="BE1024" s="2">
        <f t="shared" si="214"/>
        <v>-4.9441725260314471E-4</v>
      </c>
      <c r="BF1024" s="2">
        <f t="shared" si="215"/>
        <v>-9.5002764372856157E-5</v>
      </c>
      <c r="BG1024" s="2">
        <f t="shared" si="216"/>
        <v>-1.9705706244938808E-4</v>
      </c>
      <c r="BH1024" s="2">
        <f t="shared" si="217"/>
        <v>-6.8785136078773087E-5</v>
      </c>
      <c r="BI1024" s="2">
        <f t="shared" si="218"/>
        <v>-6.4584672412996435E-5</v>
      </c>
      <c r="BJ1024" s="2">
        <f t="shared" si="219"/>
        <v>-1.6378136864134585E-4</v>
      </c>
      <c r="BK1024" s="2">
        <f t="shared" si="220"/>
        <v>-1.6444741526013768E-4</v>
      </c>
      <c r="BL1024" s="2"/>
      <c r="BM1024" s="2">
        <f t="shared" si="221"/>
        <v>1.8981685480453636E-3</v>
      </c>
    </row>
    <row r="1025" spans="1:65" hidden="1">
      <c r="A1025">
        <v>1</v>
      </c>
      <c r="B1025" t="s">
        <v>473</v>
      </c>
      <c r="C1025">
        <v>1877</v>
      </c>
      <c r="D1025">
        <v>8.8354273579499994E-3</v>
      </c>
      <c r="E1025" s="1">
        <v>2.6840958096999998E-5</v>
      </c>
      <c r="F1025" s="1"/>
      <c r="G1025" s="1"/>
      <c r="H1025" s="1"/>
      <c r="I1025" s="1"/>
      <c r="J1025" s="1">
        <v>-9.3153959950099995E-5</v>
      </c>
      <c r="K1025" s="1">
        <v>1.4710925700899999E-5</v>
      </c>
      <c r="L1025">
        <v>1.8032963394099999</v>
      </c>
      <c r="M1025">
        <v>2.0078799726000001E-2</v>
      </c>
      <c r="N1025" s="1">
        <v>3.7958846967900001E-5</v>
      </c>
      <c r="O1025">
        <v>4.9772460040300004</v>
      </c>
      <c r="P1025">
        <v>4.2886067938600003E-2</v>
      </c>
      <c r="Q1025">
        <v>0.25050522497</v>
      </c>
      <c r="R1025">
        <v>2.2098018550900001E-3</v>
      </c>
      <c r="S1025">
        <v>0</v>
      </c>
      <c r="T1025">
        <v>12.306381178300001</v>
      </c>
      <c r="U1025">
        <v>4</v>
      </c>
      <c r="V1025">
        <v>3</v>
      </c>
      <c r="Z1025">
        <v>1</v>
      </c>
      <c r="AA1025" t="s">
        <v>473</v>
      </c>
      <c r="AB1025">
        <v>1877</v>
      </c>
      <c r="AC1025">
        <v>9.2510643628300002E-3</v>
      </c>
      <c r="AD1025" s="1">
        <v>6.4456860029800001E-5</v>
      </c>
      <c r="AE1025">
        <v>0.111551235103</v>
      </c>
      <c r="AF1025">
        <v>1.8840109817399999E-2</v>
      </c>
      <c r="AG1025">
        <v>0.99695904825699999</v>
      </c>
      <c r="AH1025">
        <v>7.6996910081899997E-4</v>
      </c>
      <c r="AI1025" s="1">
        <v>-9.5215612366499999E-5</v>
      </c>
      <c r="AJ1025" s="1">
        <v>1.49678675431E-5</v>
      </c>
      <c r="AK1025">
        <v>1.97694863162</v>
      </c>
      <c r="AL1025">
        <v>2.0449768425000001E-2</v>
      </c>
      <c r="AM1025" s="1">
        <v>9.1155765642199994E-5</v>
      </c>
      <c r="AN1025">
        <v>4.9832307389699997</v>
      </c>
      <c r="AO1025">
        <v>4.0181139182800002E-2</v>
      </c>
      <c r="AP1025">
        <v>0.25544024693900003</v>
      </c>
      <c r="AQ1025">
        <v>2.3534635493200002E-3</v>
      </c>
      <c r="AR1025">
        <v>0</v>
      </c>
      <c r="AS1025">
        <v>11.5237728263</v>
      </c>
      <c r="AT1025">
        <v>2</v>
      </c>
      <c r="AU1025">
        <v>2</v>
      </c>
      <c r="AV1025">
        <f t="shared" si="209"/>
        <v>1877</v>
      </c>
      <c r="AW1025" s="2">
        <f t="shared" si="210"/>
        <v>4.7042094065321727E-2</v>
      </c>
      <c r="AX1025" s="2">
        <f t="shared" si="211"/>
        <v>1.4014366326589629</v>
      </c>
      <c r="BC1025" s="2">
        <f t="shared" si="212"/>
        <v>2.2131666946894949E-2</v>
      </c>
      <c r="BD1025" s="2">
        <f t="shared" si="213"/>
        <v>1.746605532677533E-2</v>
      </c>
      <c r="BE1025" s="2">
        <f t="shared" si="214"/>
        <v>9.6297146738963293E-2</v>
      </c>
      <c r="BF1025" s="2">
        <f t="shared" si="215"/>
        <v>1.8475641176879356E-2</v>
      </c>
      <c r="BG1025" s="2">
        <f t="shared" si="216"/>
        <v>1.4014366326586818</v>
      </c>
      <c r="BH1025" s="2">
        <f t="shared" si="217"/>
        <v>1.2024189552120878E-3</v>
      </c>
      <c r="BI1025" s="2">
        <f t="shared" si="218"/>
        <v>-6.3072435544164335E-2</v>
      </c>
      <c r="BJ1025" s="2">
        <f t="shared" si="219"/>
        <v>1.9700275591421453E-2</v>
      </c>
      <c r="BK1025" s="2">
        <f t="shared" si="220"/>
        <v>6.5011120295285066E-2</v>
      </c>
      <c r="BL1025" s="2"/>
      <c r="BM1025" s="2">
        <f t="shared" si="221"/>
        <v>-6.3593703190340287E-2</v>
      </c>
    </row>
    <row r="1026" spans="1:65" hidden="1">
      <c r="A1026">
        <v>1</v>
      </c>
      <c r="B1026" t="s">
        <v>473</v>
      </c>
      <c r="C1026">
        <v>1878</v>
      </c>
      <c r="D1026">
        <v>8.8474959940899999E-3</v>
      </c>
      <c r="E1026" s="1">
        <v>2.71520136278E-5</v>
      </c>
      <c r="F1026" s="1"/>
      <c r="G1026" s="1"/>
      <c r="H1026" s="1"/>
      <c r="I1026" s="1"/>
      <c r="J1026">
        <v>2.9075785978899997E-4</v>
      </c>
      <c r="K1026" s="1">
        <v>1.7196875554099999E-5</v>
      </c>
      <c r="L1026">
        <v>1.80822608194</v>
      </c>
      <c r="M1026">
        <v>2.0008436346799999E-2</v>
      </c>
      <c r="N1026" s="1">
        <v>3.8398745918199997E-5</v>
      </c>
      <c r="O1026">
        <v>5.0380874260199997</v>
      </c>
      <c r="P1026">
        <v>4.41400647363E-2</v>
      </c>
      <c r="Q1026">
        <v>0.25267878719699999</v>
      </c>
      <c r="R1026">
        <v>2.2662762363899998E-3</v>
      </c>
      <c r="S1026">
        <v>0</v>
      </c>
      <c r="T1026">
        <v>1.5281964019500001</v>
      </c>
      <c r="U1026">
        <v>4</v>
      </c>
      <c r="V1026">
        <v>3</v>
      </c>
      <c r="Z1026">
        <v>1</v>
      </c>
      <c r="AA1026" t="s">
        <v>473</v>
      </c>
      <c r="AB1026">
        <v>1878</v>
      </c>
      <c r="AC1026">
        <v>8.8466047123600001E-3</v>
      </c>
      <c r="AD1026" s="1">
        <v>2.7124968534399999E-5</v>
      </c>
      <c r="AE1026">
        <v>0.96559652453099998</v>
      </c>
      <c r="AF1026">
        <v>0.75330513755700002</v>
      </c>
      <c r="AG1026" s="1">
        <v>2.8988014322299999E-8</v>
      </c>
      <c r="AH1026">
        <v>0.55991670362400003</v>
      </c>
      <c r="AI1026">
        <v>2.90800869296E-4</v>
      </c>
      <c r="AJ1026" s="1">
        <v>1.7197780283099999E-5</v>
      </c>
      <c r="AK1026">
        <v>1.8078617850400001</v>
      </c>
      <c r="AL1026">
        <v>2.0007648142400001E-2</v>
      </c>
      <c r="AM1026" s="1">
        <v>3.83604983803E-5</v>
      </c>
      <c r="AN1026">
        <v>5.0350388744099996</v>
      </c>
      <c r="AO1026">
        <v>4.4062636741100003E-2</v>
      </c>
      <c r="AP1026">
        <v>0.25251594311100001</v>
      </c>
      <c r="AQ1026">
        <v>2.2622317611300001E-3</v>
      </c>
      <c r="AR1026">
        <v>0</v>
      </c>
      <c r="AS1026">
        <v>1.4363972915600001</v>
      </c>
      <c r="AT1026">
        <v>2</v>
      </c>
      <c r="AU1026">
        <v>3</v>
      </c>
      <c r="AV1026">
        <f t="shared" si="209"/>
        <v>1878</v>
      </c>
      <c r="AW1026" s="2">
        <f t="shared" si="210"/>
        <v>-1.0073830274635846E-4</v>
      </c>
      <c r="AX1026" s="2">
        <f t="shared" si="211"/>
        <v>-9.9606216211933817E-4</v>
      </c>
      <c r="BC1026" s="2">
        <f t="shared" si="212"/>
        <v>1.4792207863699035E-4</v>
      </c>
      <c r="BD1026" s="2">
        <f t="shared" si="213"/>
        <v>5.2610080078428114E-5</v>
      </c>
      <c r="BE1026" s="2">
        <f t="shared" si="214"/>
        <v>-2.0146645579246635E-4</v>
      </c>
      <c r="BF1026" s="2">
        <f t="shared" si="215"/>
        <v>-3.9393603095054095E-5</v>
      </c>
      <c r="BG1026" s="2">
        <f t="shared" si="216"/>
        <v>-9.9606216258923725E-4</v>
      </c>
      <c r="BH1026" s="2">
        <f t="shared" si="217"/>
        <v>-6.0510097428149697E-4</v>
      </c>
      <c r="BI1026" s="2">
        <f t="shared" si="218"/>
        <v>-1.7541432180166552E-3</v>
      </c>
      <c r="BJ1026" s="2">
        <f t="shared" si="219"/>
        <v>-6.4447074408751021E-4</v>
      </c>
      <c r="BK1026" s="2">
        <f t="shared" si="220"/>
        <v>-1.7846347215122425E-3</v>
      </c>
      <c r="BL1026" s="2"/>
      <c r="BM1026" s="2">
        <f t="shared" si="221"/>
        <v>-6.0070230680338628E-2</v>
      </c>
    </row>
    <row r="1027" spans="1:65" hidden="1">
      <c r="A1027">
        <v>1</v>
      </c>
      <c r="B1027" t="s">
        <v>473</v>
      </c>
      <c r="C1027">
        <v>1879</v>
      </c>
      <c r="D1027">
        <v>8.7385304626999994E-3</v>
      </c>
      <c r="E1027" s="1">
        <v>3.0373532785400002E-5</v>
      </c>
      <c r="F1027" s="1"/>
      <c r="G1027" s="1"/>
      <c r="H1027" s="1"/>
      <c r="I1027" s="1"/>
      <c r="J1027">
        <v>2.7277039384600001E-4</v>
      </c>
      <c r="K1027" s="1">
        <v>1.55007720846E-5</v>
      </c>
      <c r="L1027">
        <v>1.76396022836</v>
      </c>
      <c r="M1027">
        <v>1.9912272600499999E-2</v>
      </c>
      <c r="N1027" s="1">
        <v>4.2954662002299999E-5</v>
      </c>
      <c r="O1027">
        <v>5.0214024793599998</v>
      </c>
      <c r="P1027">
        <v>5.0289826012499997E-2</v>
      </c>
      <c r="Q1027">
        <v>0.25063158235600003</v>
      </c>
      <c r="R1027">
        <v>2.5676668287300001E-3</v>
      </c>
      <c r="S1027">
        <v>0</v>
      </c>
      <c r="T1027">
        <v>2.5392359515199998</v>
      </c>
      <c r="U1027">
        <v>4</v>
      </c>
      <c r="V1027">
        <v>3</v>
      </c>
      <c r="Z1027">
        <v>1</v>
      </c>
      <c r="AA1027" t="s">
        <v>473</v>
      </c>
      <c r="AB1027">
        <v>1879</v>
      </c>
      <c r="AC1027">
        <v>9.1775240465499994E-3</v>
      </c>
      <c r="AD1027" s="1">
        <v>6.8210421145400006E-5</v>
      </c>
      <c r="AE1027">
        <v>0.114426722611</v>
      </c>
      <c r="AF1027">
        <v>1.8056778609099999E-2</v>
      </c>
      <c r="AG1027">
        <v>0.99643154154900004</v>
      </c>
      <c r="AH1027">
        <v>8.6916949812600001E-4</v>
      </c>
      <c r="AI1027">
        <v>2.7879148630400002E-4</v>
      </c>
      <c r="AJ1027" s="1">
        <v>1.5848729464999999E-5</v>
      </c>
      <c r="AK1027">
        <v>1.94564249014</v>
      </c>
      <c r="AL1027">
        <v>2.0303415125600001E-2</v>
      </c>
      <c r="AM1027" s="1">
        <v>9.6464102679099994E-5</v>
      </c>
      <c r="AN1027">
        <v>5.0304196890300004</v>
      </c>
      <c r="AO1027">
        <v>4.6913770327899999E-2</v>
      </c>
      <c r="AP1027">
        <v>0.25601372484200002</v>
      </c>
      <c r="AQ1027">
        <v>2.6795694114200002E-3</v>
      </c>
      <c r="AR1027">
        <v>0</v>
      </c>
      <c r="AS1027">
        <v>2.2002140680100002</v>
      </c>
      <c r="AT1027">
        <v>2</v>
      </c>
      <c r="AU1027">
        <v>2</v>
      </c>
      <c r="AV1027">
        <f t="shared" si="209"/>
        <v>1879</v>
      </c>
      <c r="AW1027" s="2">
        <f t="shared" si="210"/>
        <v>5.023654557523409E-2</v>
      </c>
      <c r="AX1027" s="2">
        <f t="shared" si="211"/>
        <v>1.2457190484666802</v>
      </c>
      <c r="BC1027" s="2">
        <f t="shared" si="212"/>
        <v>2.2073848899449786E-2</v>
      </c>
      <c r="BD1027" s="2">
        <f t="shared" si="213"/>
        <v>2.2447745086562144E-2</v>
      </c>
      <c r="BE1027" s="2">
        <f t="shared" si="214"/>
        <v>0.10299680166197102</v>
      </c>
      <c r="BF1027" s="2">
        <f t="shared" si="215"/>
        <v>1.9643288988027446E-2</v>
      </c>
      <c r="BG1027" s="2">
        <f t="shared" si="216"/>
        <v>1.2457190484687051</v>
      </c>
      <c r="BH1027" s="2">
        <f t="shared" si="217"/>
        <v>1.795755211231307E-3</v>
      </c>
      <c r="BI1027" s="2">
        <f t="shared" si="218"/>
        <v>-6.7131981800073195E-2</v>
      </c>
      <c r="BJ1027" s="2">
        <f t="shared" si="219"/>
        <v>2.1474318740704986E-2</v>
      </c>
      <c r="BK1027" s="2">
        <f t="shared" si="220"/>
        <v>4.358142631197541E-2</v>
      </c>
      <c r="BL1027" s="2"/>
      <c r="BM1027" s="2">
        <f t="shared" si="221"/>
        <v>-0.1335133441644363</v>
      </c>
    </row>
    <row r="1028" spans="1:65" hidden="1">
      <c r="A1028">
        <v>1</v>
      </c>
      <c r="B1028" t="s">
        <v>473</v>
      </c>
      <c r="C1028">
        <v>1880</v>
      </c>
      <c r="D1028">
        <v>8.6534602215399999E-3</v>
      </c>
      <c r="E1028" s="1">
        <v>3.63977919321E-5</v>
      </c>
      <c r="F1028" s="1"/>
      <c r="G1028" s="1"/>
      <c r="H1028" s="1"/>
      <c r="I1028" s="1"/>
      <c r="J1028">
        <v>4.3177400595900001E-4</v>
      </c>
      <c r="K1028" s="1">
        <v>1.9976425244700001E-5</v>
      </c>
      <c r="L1028">
        <v>1.72978283491</v>
      </c>
      <c r="M1028">
        <v>1.9805941507300001E-2</v>
      </c>
      <c r="N1028" s="1">
        <v>5.1474250990799998E-5</v>
      </c>
      <c r="O1028">
        <v>5.0759461333000004</v>
      </c>
      <c r="P1028">
        <v>6.1898921885300003E-2</v>
      </c>
      <c r="Q1028">
        <v>0.252001096772</v>
      </c>
      <c r="R1028">
        <v>3.1420574835199998E-3</v>
      </c>
      <c r="S1028">
        <v>0</v>
      </c>
      <c r="T1028">
        <v>1.70566794164</v>
      </c>
      <c r="U1028">
        <v>4</v>
      </c>
      <c r="V1028">
        <v>3</v>
      </c>
      <c r="Z1028">
        <v>1</v>
      </c>
      <c r="AA1028" t="s">
        <v>473</v>
      </c>
      <c r="AB1028">
        <v>1880</v>
      </c>
      <c r="AC1028">
        <v>8.6573147239399992E-3</v>
      </c>
      <c r="AD1028" s="1">
        <v>3.6426259325400001E-5</v>
      </c>
      <c r="AE1028">
        <v>0.99974336822900001</v>
      </c>
      <c r="AF1028">
        <v>0.85873129630400002</v>
      </c>
      <c r="AG1028">
        <v>0.93495998555299997</v>
      </c>
      <c r="AH1028">
        <v>0.96196421868000004</v>
      </c>
      <c r="AI1028">
        <v>4.32115879038E-4</v>
      </c>
      <c r="AJ1028" s="1">
        <v>1.9987600302E-5</v>
      </c>
      <c r="AK1028">
        <v>1.7313241691000001</v>
      </c>
      <c r="AL1028">
        <v>1.98093101302E-2</v>
      </c>
      <c r="AM1028" s="1">
        <v>5.1514509964400002E-5</v>
      </c>
      <c r="AN1028">
        <v>5.0709871832299998</v>
      </c>
      <c r="AO1028">
        <v>6.1828586153300003E-2</v>
      </c>
      <c r="AP1028">
        <v>0.25179772291300001</v>
      </c>
      <c r="AQ1028">
        <v>3.1391262292099998E-3</v>
      </c>
      <c r="AR1028">
        <v>0</v>
      </c>
      <c r="AS1028">
        <v>1.5584464464400001</v>
      </c>
      <c r="AT1028">
        <v>2</v>
      </c>
      <c r="AU1028">
        <v>3</v>
      </c>
      <c r="AV1028">
        <f t="shared" si="209"/>
        <v>1880</v>
      </c>
      <c r="AW1028" s="2">
        <f t="shared" si="210"/>
        <v>4.4542903085228834E-4</v>
      </c>
      <c r="AX1028" s="2">
        <f t="shared" si="211"/>
        <v>7.8211868876844858E-4</v>
      </c>
      <c r="BC1028" s="2">
        <f t="shared" si="212"/>
        <v>7.9178707907779549E-4</v>
      </c>
      <c r="BD1028" s="2">
        <f t="shared" si="213"/>
        <v>5.5941226536334817E-4</v>
      </c>
      <c r="BE1028" s="2">
        <f t="shared" si="214"/>
        <v>8.9105647188384037E-4</v>
      </c>
      <c r="BF1028" s="2">
        <f t="shared" si="215"/>
        <v>1.700814323195627E-4</v>
      </c>
      <c r="BG1028" s="2">
        <f t="shared" si="216"/>
        <v>7.8211868701497621E-4</v>
      </c>
      <c r="BH1028" s="2">
        <f t="shared" si="217"/>
        <v>-9.7695088556362425E-4</v>
      </c>
      <c r="BI1028" s="2">
        <f t="shared" si="218"/>
        <v>-1.1362997909775169E-3</v>
      </c>
      <c r="BJ1028" s="2">
        <f t="shared" si="219"/>
        <v>-8.0703561057908035E-4</v>
      </c>
      <c r="BK1028" s="2">
        <f t="shared" si="220"/>
        <v>-9.329091925829936E-4</v>
      </c>
      <c r="BL1028" s="2"/>
      <c r="BM1028" s="2">
        <f t="shared" si="221"/>
        <v>-8.6313104447778066E-2</v>
      </c>
    </row>
    <row r="1029" spans="1:65" hidden="1">
      <c r="A1029">
        <v>1</v>
      </c>
      <c r="B1029" t="s">
        <v>473</v>
      </c>
      <c r="C1029">
        <v>1881</v>
      </c>
      <c r="D1029">
        <v>9.0496622637799996E-3</v>
      </c>
      <c r="E1029" s="1">
        <v>3.0741416684300002E-5</v>
      </c>
      <c r="F1029" s="1"/>
      <c r="G1029" s="1"/>
      <c r="H1029" s="1"/>
      <c r="I1029" s="1"/>
      <c r="J1029">
        <v>7.5847681178899996E-4</v>
      </c>
      <c r="K1029" s="1">
        <v>1.49005628905E-5</v>
      </c>
      <c r="L1029">
        <v>1.8918065417400001</v>
      </c>
      <c r="M1029">
        <v>2.0178106483399998E-2</v>
      </c>
      <c r="N1029" s="1">
        <v>4.3474928401500003E-5</v>
      </c>
      <c r="O1029">
        <v>4.9897554658300001</v>
      </c>
      <c r="P1029">
        <v>4.8676519334299999E-2</v>
      </c>
      <c r="Q1029">
        <v>0.25237690277899999</v>
      </c>
      <c r="R1029">
        <v>2.5213430158300002E-3</v>
      </c>
      <c r="S1029">
        <v>0</v>
      </c>
      <c r="T1029">
        <v>1.2055398638399999</v>
      </c>
      <c r="U1029">
        <v>4</v>
      </c>
      <c r="V1029">
        <v>3</v>
      </c>
      <c r="Z1029">
        <v>1</v>
      </c>
      <c r="AA1029" t="s">
        <v>473</v>
      </c>
      <c r="AB1029">
        <v>1881</v>
      </c>
      <c r="AC1029">
        <v>9.2664398321100003E-3</v>
      </c>
      <c r="AD1029" s="1">
        <v>6.3868771962500006E-5</v>
      </c>
      <c r="AE1029">
        <v>0.16810605666100001</v>
      </c>
      <c r="AF1029">
        <v>4.2104416944699997E-2</v>
      </c>
      <c r="AG1029">
        <v>0.99685458478900002</v>
      </c>
      <c r="AH1029">
        <v>1.49491237316E-3</v>
      </c>
      <c r="AI1029">
        <v>7.7237962410899995E-4</v>
      </c>
      <c r="AJ1029" s="1">
        <v>1.6038391132499999E-5</v>
      </c>
      <c r="AK1029">
        <v>1.98352555544</v>
      </c>
      <c r="AL1029">
        <v>2.0373929941099999E-2</v>
      </c>
      <c r="AM1029" s="1">
        <v>9.0324083521500003E-5</v>
      </c>
      <c r="AN1029">
        <v>4.9893703619899998</v>
      </c>
      <c r="AO1029">
        <v>4.54100355565E-2</v>
      </c>
      <c r="AP1029">
        <v>0.25480649006</v>
      </c>
      <c r="AQ1029">
        <v>2.5795803732200002E-3</v>
      </c>
      <c r="AR1029">
        <v>0</v>
      </c>
      <c r="AS1029">
        <v>1.0465012416399999</v>
      </c>
      <c r="AT1029">
        <v>2</v>
      </c>
      <c r="AU1029">
        <v>2</v>
      </c>
      <c r="AV1029">
        <f t="shared" si="209"/>
        <v>1881</v>
      </c>
      <c r="AW1029" s="2">
        <f t="shared" si="210"/>
        <v>2.3954216412873489E-2</v>
      </c>
      <c r="AX1029" s="2">
        <f t="shared" si="211"/>
        <v>1.0776131633230335</v>
      </c>
      <c r="BC1029" s="2">
        <f t="shared" si="212"/>
        <v>1.8329910821146638E-2</v>
      </c>
      <c r="BD1029" s="2">
        <f t="shared" si="213"/>
        <v>7.6361426770355956E-2</v>
      </c>
      <c r="BE1029" s="2">
        <f t="shared" si="214"/>
        <v>4.8482237309339683E-2</v>
      </c>
      <c r="BF1029" s="2">
        <f t="shared" si="215"/>
        <v>9.7047489496152432E-3</v>
      </c>
      <c r="BG1029" s="2">
        <f t="shared" si="216"/>
        <v>1.0776131633234289</v>
      </c>
      <c r="BH1029" s="2">
        <f t="shared" si="217"/>
        <v>-7.7178900376468707E-5</v>
      </c>
      <c r="BI1029" s="2">
        <f t="shared" si="218"/>
        <v>-6.710594394324873E-2</v>
      </c>
      <c r="BJ1029" s="2">
        <f t="shared" si="219"/>
        <v>9.6268210531434383E-3</v>
      </c>
      <c r="BK1029" s="2">
        <f t="shared" si="220"/>
        <v>2.3097752675602878E-2</v>
      </c>
      <c r="BL1029" s="2"/>
      <c r="BM1029" s="2">
        <f t="shared" si="221"/>
        <v>-0.13192315490374171</v>
      </c>
    </row>
    <row r="1030" spans="1:65" hidden="1">
      <c r="A1030">
        <v>1</v>
      </c>
      <c r="B1030" t="s">
        <v>473</v>
      </c>
      <c r="C1030">
        <v>1882</v>
      </c>
      <c r="D1030">
        <v>8.8262812782600002E-3</v>
      </c>
      <c r="E1030" s="1">
        <v>2.8556572492499999E-5</v>
      </c>
      <c r="F1030" s="1"/>
      <c r="G1030" s="1"/>
      <c r="H1030" s="1"/>
      <c r="I1030" s="1"/>
      <c r="J1030">
        <v>5.0238384499900004E-4</v>
      </c>
      <c r="K1030" s="1">
        <v>1.7484262610699998E-5</v>
      </c>
      <c r="L1030">
        <v>1.7995648717899999</v>
      </c>
      <c r="M1030">
        <v>1.9998646657000001E-2</v>
      </c>
      <c r="N1030" s="1">
        <v>4.03850921138E-5</v>
      </c>
      <c r="O1030">
        <v>4.98222699021</v>
      </c>
      <c r="P1030">
        <v>4.5916087935699998E-2</v>
      </c>
      <c r="Q1030">
        <v>0.249754919538</v>
      </c>
      <c r="R1030">
        <v>2.35634425882E-3</v>
      </c>
      <c r="S1030">
        <v>0</v>
      </c>
      <c r="T1030">
        <v>7.5604195139800003</v>
      </c>
      <c r="U1030">
        <v>4</v>
      </c>
      <c r="V1030">
        <v>3</v>
      </c>
      <c r="Z1030">
        <v>1</v>
      </c>
      <c r="AA1030" t="s">
        <v>473</v>
      </c>
      <c r="AB1030">
        <v>1882</v>
      </c>
      <c r="AC1030">
        <v>9.4821829980099998E-3</v>
      </c>
      <c r="AD1030" s="1">
        <v>7.8650421355099995E-5</v>
      </c>
      <c r="AE1030">
        <v>0.115273813797</v>
      </c>
      <c r="AF1030">
        <v>1.3799646475499999E-2</v>
      </c>
      <c r="AG1030">
        <v>0.99449614386999996</v>
      </c>
      <c r="AH1030">
        <v>1.02077729087E-3</v>
      </c>
      <c r="AI1030">
        <v>5.1882332636100004E-4</v>
      </c>
      <c r="AJ1030" s="1">
        <v>1.8244067516100001E-5</v>
      </c>
      <c r="AK1030">
        <v>2.07696245082</v>
      </c>
      <c r="AL1030">
        <v>2.05903611928E-2</v>
      </c>
      <c r="AM1030">
        <v>1.11228492567E-4</v>
      </c>
      <c r="AN1030">
        <v>5.0021936256400004</v>
      </c>
      <c r="AO1030">
        <v>4.42534735835E-2</v>
      </c>
      <c r="AP1030">
        <v>0.25817512599699999</v>
      </c>
      <c r="AQ1030">
        <v>2.6761614168500001E-3</v>
      </c>
      <c r="AR1030">
        <v>0</v>
      </c>
      <c r="AS1030">
        <v>7.1798738530500001</v>
      </c>
      <c r="AT1030">
        <v>2</v>
      </c>
      <c r="AU1030">
        <v>2</v>
      </c>
      <c r="AV1030">
        <f t="shared" si="209"/>
        <v>1882</v>
      </c>
      <c r="AW1030" s="2">
        <f t="shared" si="210"/>
        <v>7.4312351835596951E-2</v>
      </c>
      <c r="AX1030" s="2">
        <f t="shared" si="211"/>
        <v>1.7541968272192496</v>
      </c>
      <c r="BC1030" s="2">
        <f t="shared" si="212"/>
        <v>3.2722949843326896E-2</v>
      </c>
      <c r="BD1030" s="2">
        <f t="shared" si="213"/>
        <v>4.3456502702894528E-2</v>
      </c>
      <c r="BE1030" s="2">
        <f t="shared" si="214"/>
        <v>0.15414702930607713</v>
      </c>
      <c r="BF1030" s="2">
        <f t="shared" si="215"/>
        <v>2.9587728907290039E-2</v>
      </c>
      <c r="BG1030" s="2">
        <f t="shared" si="216"/>
        <v>1.7541968272245709</v>
      </c>
      <c r="BH1030" s="2">
        <f t="shared" si="217"/>
        <v>4.0075724107381007E-3</v>
      </c>
      <c r="BI1030" s="2">
        <f t="shared" si="218"/>
        <v>-3.6209843367498794E-2</v>
      </c>
      <c r="BJ1030" s="2">
        <f t="shared" si="219"/>
        <v>3.3713876285503409E-2</v>
      </c>
      <c r="BK1030" s="2">
        <f t="shared" si="220"/>
        <v>0.13572599030591431</v>
      </c>
      <c r="BL1030" s="2"/>
      <c r="BM1030" s="2">
        <f t="shared" si="221"/>
        <v>-5.03339345424327E-2</v>
      </c>
    </row>
    <row r="1031" spans="1:65" hidden="1">
      <c r="A1031">
        <v>1</v>
      </c>
      <c r="B1031" t="s">
        <v>473</v>
      </c>
      <c r="C1031">
        <v>1887</v>
      </c>
      <c r="D1031">
        <v>9.4544600343800002E-3</v>
      </c>
      <c r="E1031" s="1">
        <v>2.9345814808100001E-5</v>
      </c>
      <c r="F1031" s="1"/>
      <c r="G1031" s="1"/>
      <c r="H1031" s="1"/>
      <c r="I1031" s="1"/>
      <c r="J1031">
        <v>2.7849145180699998E-4</v>
      </c>
      <c r="K1031" s="1">
        <v>1.6277216755200001E-5</v>
      </c>
      <c r="L1031">
        <v>2.0648354159100002</v>
      </c>
      <c r="M1031">
        <v>2.0540905377099999E-2</v>
      </c>
      <c r="N1031" s="1">
        <v>4.1501249300499997E-5</v>
      </c>
      <c r="O1031">
        <v>4.7043028857599998</v>
      </c>
      <c r="P1031">
        <v>4.1407938108099999E-2</v>
      </c>
      <c r="Q1031">
        <v>0.24221709552699999</v>
      </c>
      <c r="R1031">
        <v>2.1874736375100002E-3</v>
      </c>
      <c r="S1031">
        <v>0</v>
      </c>
      <c r="T1031">
        <v>1.7192845215000001</v>
      </c>
      <c r="U1031">
        <v>4</v>
      </c>
      <c r="V1031">
        <v>3</v>
      </c>
      <c r="Z1031">
        <v>1</v>
      </c>
      <c r="AA1031" t="s">
        <v>473</v>
      </c>
      <c r="AB1031">
        <v>1887</v>
      </c>
      <c r="AC1031">
        <v>9.9038781434499998E-3</v>
      </c>
      <c r="AD1031" s="1">
        <v>7.5453561843300004E-5</v>
      </c>
      <c r="AE1031">
        <v>0.20779819650100001</v>
      </c>
      <c r="AF1031">
        <v>2.4652847970700002E-2</v>
      </c>
      <c r="AG1031">
        <v>0.98988555731500005</v>
      </c>
      <c r="AH1031">
        <v>2.64836505051E-3</v>
      </c>
      <c r="AI1031">
        <v>2.9261639947300003E-4</v>
      </c>
      <c r="AJ1031" s="1">
        <v>1.7406092033099998E-5</v>
      </c>
      <c r="AK1031">
        <v>2.2658051326800002</v>
      </c>
      <c r="AL1031">
        <v>2.0960171011900001E-2</v>
      </c>
      <c r="AM1031">
        <v>1.0670745048800001E-4</v>
      </c>
      <c r="AN1031">
        <v>4.7167059614899998</v>
      </c>
      <c r="AO1031">
        <v>3.93384923981E-2</v>
      </c>
      <c r="AP1031">
        <v>0.247812699788</v>
      </c>
      <c r="AQ1031">
        <v>2.42144357423E-3</v>
      </c>
      <c r="AR1031">
        <v>0</v>
      </c>
      <c r="AS1031">
        <v>0.98640733835000005</v>
      </c>
      <c r="AT1031">
        <v>2</v>
      </c>
      <c r="AU1031">
        <v>2</v>
      </c>
      <c r="AV1031">
        <f t="shared" si="209"/>
        <v>1887</v>
      </c>
      <c r="AW1031" s="2">
        <f t="shared" si="210"/>
        <v>4.7535037160847365E-2</v>
      </c>
      <c r="AX1031" s="2">
        <f t="shared" si="211"/>
        <v>1.5711864651470979</v>
      </c>
      <c r="BC1031" s="2">
        <f t="shared" si="212"/>
        <v>5.0719501709477657E-2</v>
      </c>
      <c r="BD1031" s="2">
        <f t="shared" si="213"/>
        <v>6.9353089958660241E-2</v>
      </c>
      <c r="BE1031" s="2">
        <f t="shared" si="214"/>
        <v>9.7329654083558023E-2</v>
      </c>
      <c r="BF1031" s="2">
        <f t="shared" si="215"/>
        <v>2.0411253890854318E-2</v>
      </c>
      <c r="BG1031" s="2">
        <f t="shared" si="216"/>
        <v>1.5711864651436991</v>
      </c>
      <c r="BH1031" s="2">
        <f t="shared" si="217"/>
        <v>2.6365385119109359E-3</v>
      </c>
      <c r="BI1031" s="2">
        <f t="shared" si="218"/>
        <v>-4.997702867014249E-2</v>
      </c>
      <c r="BJ1031" s="2">
        <f t="shared" si="219"/>
        <v>2.3101607460140072E-2</v>
      </c>
      <c r="BK1031" s="2">
        <f t="shared" si="220"/>
        <v>0.10695897436566489</v>
      </c>
      <c r="BL1031" s="2"/>
      <c r="BM1031" s="2">
        <f t="shared" si="221"/>
        <v>-0.42626870304782188</v>
      </c>
    </row>
    <row r="1032" spans="1:65" hidden="1">
      <c r="A1032">
        <v>1</v>
      </c>
      <c r="B1032" t="s">
        <v>473</v>
      </c>
      <c r="C1032">
        <v>1888</v>
      </c>
      <c r="D1032">
        <v>8.8712528398199996E-3</v>
      </c>
      <c r="E1032" s="1">
        <v>2.152579729E-5</v>
      </c>
      <c r="F1032" s="1"/>
      <c r="G1032" s="1"/>
      <c r="H1032" s="1"/>
      <c r="I1032" s="1"/>
      <c r="J1032">
        <v>1.0815457045700001E-4</v>
      </c>
      <c r="K1032" s="1">
        <v>1.6821847474799999E-5</v>
      </c>
      <c r="L1032">
        <v>1.8179498325000001</v>
      </c>
      <c r="M1032">
        <v>2.0054068599899999E-2</v>
      </c>
      <c r="N1032" s="1">
        <v>3.0442074468500001E-5</v>
      </c>
      <c r="O1032">
        <v>5.0002837900000001</v>
      </c>
      <c r="P1032">
        <v>3.3939235865999999E-2</v>
      </c>
      <c r="Q1032">
        <v>0.25135474245200001</v>
      </c>
      <c r="R1032">
        <v>1.7482072569100001E-3</v>
      </c>
      <c r="S1032">
        <v>0</v>
      </c>
      <c r="T1032">
        <v>7.1574597615300002</v>
      </c>
      <c r="U1032">
        <v>4</v>
      </c>
      <c r="V1032">
        <v>3</v>
      </c>
      <c r="Z1032">
        <v>1</v>
      </c>
      <c r="AA1032" t="s">
        <v>473</v>
      </c>
      <c r="AB1032">
        <v>1888</v>
      </c>
      <c r="AC1032">
        <v>8.8676027213400004E-3</v>
      </c>
      <c r="AD1032" s="1">
        <v>1.4557885089099999E-7</v>
      </c>
      <c r="AE1032">
        <v>0.99885211515899996</v>
      </c>
      <c r="AF1032">
        <v>0.86315753229400005</v>
      </c>
      <c r="AG1032">
        <v>0.99999990003499994</v>
      </c>
      <c r="AH1032">
        <v>0.98069976809500004</v>
      </c>
      <c r="AI1032">
        <v>1.08190035448E-4</v>
      </c>
      <c r="AJ1032" s="1">
        <v>4.42802418979E-7</v>
      </c>
      <c r="AK1032">
        <v>1.8164541323400001</v>
      </c>
      <c r="AL1032">
        <v>2.0050839622300001E-2</v>
      </c>
      <c r="AM1032" s="1">
        <v>2.0587958532399999E-7</v>
      </c>
      <c r="AN1032">
        <v>4.9960120960200003</v>
      </c>
      <c r="AO1032">
        <v>2.2935203547299999E-4</v>
      </c>
      <c r="AP1032">
        <v>0.25109957557700002</v>
      </c>
      <c r="AQ1032" s="1">
        <v>1.1812050626200001E-5</v>
      </c>
      <c r="AR1032">
        <v>0</v>
      </c>
      <c r="AS1032">
        <v>7.1216322808700001</v>
      </c>
      <c r="AT1032">
        <v>2</v>
      </c>
      <c r="AU1032">
        <v>2</v>
      </c>
      <c r="AV1032">
        <f t="shared" si="209"/>
        <v>1888</v>
      </c>
      <c r="AW1032" s="2">
        <f t="shared" si="210"/>
        <v>-4.1145467792498612E-4</v>
      </c>
      <c r="AX1032" s="2">
        <f t="shared" si="211"/>
        <v>-0.99323700539730386</v>
      </c>
      <c r="BC1032" s="2">
        <f t="shared" si="212"/>
        <v>3.2791023856075806E-4</v>
      </c>
      <c r="BD1032" s="2">
        <f t="shared" si="213"/>
        <v>-0.97367694483959977</v>
      </c>
      <c r="BE1032" s="2">
        <f t="shared" si="214"/>
        <v>-8.2274006315298141E-4</v>
      </c>
      <c r="BF1032" s="2">
        <f t="shared" si="215"/>
        <v>-1.6101359102833304E-4</v>
      </c>
      <c r="BG1032" s="2">
        <f t="shared" si="216"/>
        <v>-0.99323700539734794</v>
      </c>
      <c r="BH1032" s="2">
        <f t="shared" si="217"/>
        <v>-8.5429030819065253E-4</v>
      </c>
      <c r="BI1032" s="2">
        <f t="shared" si="218"/>
        <v>-0.99324227462343184</v>
      </c>
      <c r="BJ1032" s="2">
        <f t="shared" si="219"/>
        <v>-1.0151663442304782E-3</v>
      </c>
      <c r="BK1032" s="2">
        <f t="shared" si="220"/>
        <v>-0.9932433350911275</v>
      </c>
      <c r="BL1032" s="2"/>
      <c r="BM1032" s="2">
        <f t="shared" si="221"/>
        <v>-5.0056139822910418E-3</v>
      </c>
    </row>
    <row r="1033" spans="1:65" hidden="1">
      <c r="A1033">
        <v>1</v>
      </c>
      <c r="B1033" t="s">
        <v>473</v>
      </c>
      <c r="C1033">
        <v>1889</v>
      </c>
      <c r="D1033">
        <v>8.8523994670699994E-3</v>
      </c>
      <c r="E1033" s="1">
        <v>2.25477093911E-5</v>
      </c>
      <c r="F1033" s="1"/>
      <c r="G1033" s="1"/>
      <c r="H1033" s="1"/>
      <c r="I1033" s="1"/>
      <c r="J1033" s="1">
        <v>1.7176498226299999E-5</v>
      </c>
      <c r="K1033" s="1">
        <v>1.48705274765E-5</v>
      </c>
      <c r="L1033">
        <v>1.8102309531</v>
      </c>
      <c r="M1033">
        <v>2.00638593319E-2</v>
      </c>
      <c r="N1033" s="1">
        <v>3.1887276421300002E-5</v>
      </c>
      <c r="O1033">
        <v>4.9427168353099997</v>
      </c>
      <c r="P1033">
        <v>3.5661085348399998E-2</v>
      </c>
      <c r="Q1033">
        <v>0.248582264085</v>
      </c>
      <c r="R1033">
        <v>1.8364874299700001E-3</v>
      </c>
      <c r="S1033">
        <v>0</v>
      </c>
      <c r="T1033">
        <v>6.33701599699</v>
      </c>
      <c r="U1033">
        <v>4</v>
      </c>
      <c r="V1033">
        <v>3</v>
      </c>
      <c r="Z1033">
        <v>1</v>
      </c>
      <c r="AA1033" t="s">
        <v>473</v>
      </c>
      <c r="AB1033">
        <v>1889</v>
      </c>
      <c r="AC1033">
        <v>9.1949628417099995E-3</v>
      </c>
      <c r="AD1033" s="1">
        <v>6.54599326505E-5</v>
      </c>
      <c r="AE1033">
        <v>0.14336807716700001</v>
      </c>
      <c r="AF1033">
        <v>2.5407003252300001E-2</v>
      </c>
      <c r="AG1033">
        <v>0.99614803204500002</v>
      </c>
      <c r="AH1033">
        <v>1.1583623623699999E-3</v>
      </c>
      <c r="AI1033" s="1">
        <v>1.7376684562299998E-5</v>
      </c>
      <c r="AJ1033" s="1">
        <v>1.5176092118700001E-5</v>
      </c>
      <c r="AK1033">
        <v>1.95304359236</v>
      </c>
      <c r="AL1033">
        <v>2.0369663269700002E-2</v>
      </c>
      <c r="AM1033" s="1">
        <v>9.2574324546400007E-5</v>
      </c>
      <c r="AN1033">
        <v>4.9482854948000004</v>
      </c>
      <c r="AO1033">
        <v>3.4015936836400001E-2</v>
      </c>
      <c r="AP1033">
        <v>0.25265536956899998</v>
      </c>
      <c r="AQ1033">
        <v>2.0820744325100002E-3</v>
      </c>
      <c r="AR1033">
        <v>0</v>
      </c>
      <c r="AS1033">
        <v>6.0843530992500003</v>
      </c>
      <c r="AT1033">
        <v>2</v>
      </c>
      <c r="AU1033">
        <v>2</v>
      </c>
      <c r="AV1033">
        <f t="shared" si="209"/>
        <v>1889</v>
      </c>
      <c r="AW1033" s="2">
        <f t="shared" si="210"/>
        <v>3.8697234113112509E-2</v>
      </c>
      <c r="AX1033" s="2">
        <f t="shared" si="211"/>
        <v>1.9031743985638849</v>
      </c>
      <c r="BC1033" s="2">
        <f t="shared" si="212"/>
        <v>1.1654665192086831E-2</v>
      </c>
      <c r="BD1033" s="2">
        <f t="shared" si="213"/>
        <v>2.0548339168391036E-2</v>
      </c>
      <c r="BE1033" s="2">
        <f t="shared" si="214"/>
        <v>7.8891944155211224E-2</v>
      </c>
      <c r="BF1033" s="2">
        <f t="shared" si="215"/>
        <v>1.5241531190053568E-2</v>
      </c>
      <c r="BG1033" s="2">
        <f t="shared" si="216"/>
        <v>1.9031743985686524</v>
      </c>
      <c r="BH1033" s="2">
        <f t="shared" si="217"/>
        <v>1.1266393919673874E-3</v>
      </c>
      <c r="BI1033" s="2">
        <f t="shared" si="218"/>
        <v>-4.6132878344203557E-2</v>
      </c>
      <c r="BJ1033" s="2">
        <f t="shared" si="219"/>
        <v>1.6385342288970456E-2</v>
      </c>
      <c r="BK1033" s="2">
        <f t="shared" si="220"/>
        <v>0.13372648161496642</v>
      </c>
      <c r="BL1033" s="2"/>
      <c r="BM1033" s="2">
        <f t="shared" si="221"/>
        <v>-3.9870957854613462E-2</v>
      </c>
    </row>
    <row r="1034" spans="1:65" hidden="1">
      <c r="A1034">
        <v>1</v>
      </c>
      <c r="B1034" t="s">
        <v>473</v>
      </c>
      <c r="C1034">
        <v>1890</v>
      </c>
      <c r="D1034">
        <v>8.9903877080100003E-3</v>
      </c>
      <c r="E1034" s="1">
        <v>4.0966526725899998E-5</v>
      </c>
      <c r="F1034" s="1"/>
      <c r="G1034" s="1"/>
      <c r="H1034" s="1"/>
      <c r="I1034" s="1"/>
      <c r="J1034">
        <v>3.90587226814E-4</v>
      </c>
      <c r="K1034" s="1">
        <v>1.6841436510600002E-5</v>
      </c>
      <c r="L1034">
        <v>1.86710534334</v>
      </c>
      <c r="M1034">
        <v>2.01312062594E-2</v>
      </c>
      <c r="N1034" s="1">
        <v>5.7935417699099999E-5</v>
      </c>
      <c r="O1034">
        <v>4.9789679843899997</v>
      </c>
      <c r="P1034">
        <v>6.5420825882500006E-2</v>
      </c>
      <c r="Q1034">
        <v>0.25124594804</v>
      </c>
      <c r="R1034">
        <v>3.3794868903200001E-3</v>
      </c>
      <c r="S1034">
        <v>0</v>
      </c>
      <c r="T1034">
        <v>3.1370752308699998</v>
      </c>
      <c r="U1034">
        <v>4</v>
      </c>
      <c r="V1034">
        <v>3</v>
      </c>
      <c r="Z1034">
        <v>1</v>
      </c>
      <c r="AA1034" t="s">
        <v>473</v>
      </c>
      <c r="AB1034">
        <v>1890</v>
      </c>
      <c r="AC1034">
        <v>8.9973627377000001E-3</v>
      </c>
      <c r="AD1034" s="1">
        <v>4.1001730732600002E-5</v>
      </c>
      <c r="AE1034">
        <v>0.99970343634600001</v>
      </c>
      <c r="AF1034">
        <v>0.64655625087500002</v>
      </c>
      <c r="AG1034">
        <v>0.74730071350500005</v>
      </c>
      <c r="AH1034">
        <v>0.81898951793800001</v>
      </c>
      <c r="AI1034">
        <v>3.9088280591600001E-4</v>
      </c>
      <c r="AJ1034" s="1">
        <v>1.68526225172E-5</v>
      </c>
      <c r="AK1034">
        <v>1.870003587</v>
      </c>
      <c r="AL1034">
        <v>2.0137437663199999E-2</v>
      </c>
      <c r="AM1034" s="1">
        <v>5.7985203682799998E-5</v>
      </c>
      <c r="AN1034">
        <v>4.9753645731600002</v>
      </c>
      <c r="AO1034">
        <v>6.5363849479700004E-2</v>
      </c>
      <c r="AP1034">
        <v>0.25114182894600001</v>
      </c>
      <c r="AQ1034">
        <v>3.3776966035800001E-3</v>
      </c>
      <c r="AR1034">
        <v>0</v>
      </c>
      <c r="AS1034">
        <v>3.1087719852000002</v>
      </c>
      <c r="AT1034">
        <v>2</v>
      </c>
      <c r="AU1034">
        <v>3</v>
      </c>
      <c r="AV1034">
        <f t="shared" si="209"/>
        <v>1890</v>
      </c>
      <c r="AW1034" s="2">
        <f t="shared" si="210"/>
        <v>7.7583191254203504E-4</v>
      </c>
      <c r="AX1034" s="2">
        <f t="shared" si="211"/>
        <v>8.5933588989732252E-4</v>
      </c>
      <c r="BC1034" s="2">
        <f t="shared" si="212"/>
        <v>7.5675567890693578E-4</v>
      </c>
      <c r="BD1034" s="2">
        <f t="shared" si="213"/>
        <v>6.6419551520786966E-4</v>
      </c>
      <c r="BE1034" s="2">
        <f t="shared" si="214"/>
        <v>1.5522657413723931E-3</v>
      </c>
      <c r="BF1034" s="2">
        <f t="shared" si="215"/>
        <v>3.0953951391211908E-4</v>
      </c>
      <c r="BG1034" s="2">
        <f t="shared" si="216"/>
        <v>8.593358894652801E-4</v>
      </c>
      <c r="BH1034" s="2">
        <f t="shared" si="217"/>
        <v>-7.2372653154163281E-4</v>
      </c>
      <c r="BI1034" s="2">
        <f t="shared" si="218"/>
        <v>-8.7092148457947028E-4</v>
      </c>
      <c r="BJ1034" s="2">
        <f t="shared" si="219"/>
        <v>-4.14411037520142E-4</v>
      </c>
      <c r="BK1034" s="2">
        <f t="shared" si="220"/>
        <v>-5.2975105337085382E-4</v>
      </c>
      <c r="BL1034" s="2"/>
      <c r="BM1034" s="2">
        <f t="shared" si="221"/>
        <v>-9.0221762587919686E-3</v>
      </c>
    </row>
    <row r="1035" spans="1:65" hidden="1">
      <c r="A1035">
        <v>1</v>
      </c>
      <c r="B1035" t="s">
        <v>473</v>
      </c>
      <c r="C1035">
        <v>1891</v>
      </c>
      <c r="D1035">
        <v>8.8280384737200006E-3</v>
      </c>
      <c r="E1035" s="1">
        <v>3.77178003236E-5</v>
      </c>
      <c r="F1035" s="1"/>
      <c r="G1035" s="1"/>
      <c r="H1035" s="1"/>
      <c r="I1035" s="1"/>
      <c r="J1035">
        <v>5.1228941875399998E-4</v>
      </c>
      <c r="K1035" s="1">
        <v>1.5878897652800002E-5</v>
      </c>
      <c r="L1035">
        <v>1.8002814820799999</v>
      </c>
      <c r="M1035">
        <v>1.9986800837399999E-2</v>
      </c>
      <c r="N1035" s="1">
        <v>5.3341024760500002E-5</v>
      </c>
      <c r="O1035">
        <v>5.0007387374199999</v>
      </c>
      <c r="P1035">
        <v>6.1826783048299999E-2</v>
      </c>
      <c r="Q1035">
        <v>0.25053441085299999</v>
      </c>
      <c r="R1035">
        <v>3.1688337926599999E-3</v>
      </c>
      <c r="S1035">
        <v>0</v>
      </c>
      <c r="T1035">
        <v>0.47170064477399998</v>
      </c>
      <c r="U1035">
        <v>4</v>
      </c>
      <c r="V1035">
        <v>3</v>
      </c>
      <c r="Z1035">
        <v>1</v>
      </c>
      <c r="AA1035" t="s">
        <v>473</v>
      </c>
      <c r="AB1035">
        <v>1891</v>
      </c>
      <c r="AC1035">
        <v>8.9357330019300008E-3</v>
      </c>
      <c r="AD1035" s="1">
        <v>6.7425362121400004E-5</v>
      </c>
      <c r="AE1035">
        <v>0.14614537459999999</v>
      </c>
      <c r="AF1035">
        <v>8.1049220594300003E-2</v>
      </c>
      <c r="AG1035">
        <v>0.99874043065100004</v>
      </c>
      <c r="AH1035">
        <v>1.23569244628E-3</v>
      </c>
      <c r="AI1035">
        <v>5.1599077215200002E-4</v>
      </c>
      <c r="AJ1035" s="1">
        <v>1.61799089777E-5</v>
      </c>
      <c r="AK1035">
        <v>1.8444731909100001</v>
      </c>
      <c r="AL1035">
        <v>2.0082288953600001E-2</v>
      </c>
      <c r="AM1035" s="1">
        <v>9.5353861559999999E-5</v>
      </c>
      <c r="AN1035">
        <v>5.0038397250399997</v>
      </c>
      <c r="AO1035">
        <v>5.56618738699E-2</v>
      </c>
      <c r="AP1035">
        <v>0.25188745383099997</v>
      </c>
      <c r="AQ1035">
        <v>3.0465330919499998E-3</v>
      </c>
      <c r="AR1035">
        <v>0</v>
      </c>
      <c r="AS1035">
        <v>0.41649410603300002</v>
      </c>
      <c r="AT1035">
        <v>2</v>
      </c>
      <c r="AU1035">
        <v>2</v>
      </c>
      <c r="AV1035">
        <f t="shared" si="209"/>
        <v>1891</v>
      </c>
      <c r="AW1035" s="2">
        <f t="shared" si="210"/>
        <v>1.2199145770670775E-2</v>
      </c>
      <c r="AX1035" s="2">
        <f t="shared" si="211"/>
        <v>0.7876271029308145</v>
      </c>
      <c r="BC1035" s="2">
        <f t="shared" si="212"/>
        <v>7.2251217036700555E-3</v>
      </c>
      <c r="BD1035" s="2">
        <f t="shared" si="213"/>
        <v>1.8956689027271319E-2</v>
      </c>
      <c r="BE1035" s="2">
        <f t="shared" si="214"/>
        <v>2.4547110699012539E-2</v>
      </c>
      <c r="BF1035" s="2">
        <f t="shared" si="215"/>
        <v>4.7775587987709135E-3</v>
      </c>
      <c r="BG1035" s="2">
        <f t="shared" si="216"/>
        <v>0.787627102931312</v>
      </c>
      <c r="BH1035" s="2">
        <f t="shared" si="217"/>
        <v>6.201059049127125E-4</v>
      </c>
      <c r="BI1035" s="2">
        <f t="shared" si="218"/>
        <v>-9.9712598237302441E-2</v>
      </c>
      <c r="BJ1035" s="2">
        <f t="shared" si="219"/>
        <v>5.4006272966386146E-3</v>
      </c>
      <c r="BK1035" s="2">
        <f t="shared" si="220"/>
        <v>-3.8594861299853088E-2</v>
      </c>
      <c r="BL1035" s="2"/>
      <c r="BM1035" s="2">
        <f t="shared" si="221"/>
        <v>-0.11703723400134501</v>
      </c>
    </row>
    <row r="1036" spans="1:65" hidden="1">
      <c r="A1036">
        <v>1</v>
      </c>
      <c r="B1036" t="s">
        <v>473</v>
      </c>
      <c r="C1036">
        <v>1892</v>
      </c>
      <c r="D1036">
        <v>8.6005641639799995E-3</v>
      </c>
      <c r="E1036" s="1">
        <v>2.5460922351799999E-5</v>
      </c>
      <c r="F1036" s="1"/>
      <c r="G1036" s="1"/>
      <c r="H1036" s="1"/>
      <c r="I1036" s="1"/>
      <c r="J1036">
        <v>3.1641818278499998E-4</v>
      </c>
      <c r="K1036" s="1">
        <v>2.0460330537799999E-5</v>
      </c>
      <c r="L1036">
        <v>1.7087001609800001</v>
      </c>
      <c r="M1036">
        <v>1.97027342737E-2</v>
      </c>
      <c r="N1036" s="1">
        <v>3.6007181700400002E-5</v>
      </c>
      <c r="O1036">
        <v>5.07899210278</v>
      </c>
      <c r="P1036">
        <v>4.3093730393800003E-2</v>
      </c>
      <c r="Q1036">
        <v>0.25083837110099999</v>
      </c>
      <c r="R1036">
        <v>2.1770977589699999E-3</v>
      </c>
      <c r="S1036">
        <v>0</v>
      </c>
      <c r="T1036">
        <v>7.1501555512500001</v>
      </c>
      <c r="U1036">
        <v>4</v>
      </c>
      <c r="V1036">
        <v>3</v>
      </c>
      <c r="Z1036">
        <v>1</v>
      </c>
      <c r="AA1036" t="s">
        <v>473</v>
      </c>
      <c r="AB1036">
        <v>1892</v>
      </c>
      <c r="AC1036">
        <v>8.6016274615599991E-3</v>
      </c>
      <c r="AD1036" s="1">
        <v>1.2239220061000001E-9</v>
      </c>
      <c r="AE1036">
        <v>0.99999800778699999</v>
      </c>
      <c r="AF1036">
        <v>0.53200487986099998</v>
      </c>
      <c r="AG1036">
        <v>0.99999983678299997</v>
      </c>
      <c r="AH1036">
        <v>0.59120180164699998</v>
      </c>
      <c r="AI1036">
        <v>3.1655317911400002E-4</v>
      </c>
      <c r="AJ1036" s="1">
        <v>3.7951978018899998E-9</v>
      </c>
      <c r="AK1036">
        <v>1.70912268421</v>
      </c>
      <c r="AL1036">
        <v>1.9703662602600001E-2</v>
      </c>
      <c r="AM1036" s="1">
        <v>1.7308871003199999E-9</v>
      </c>
      <c r="AN1036">
        <v>5.0750817807999997</v>
      </c>
      <c r="AO1036" s="1">
        <v>2.0699968525900001E-6</v>
      </c>
      <c r="AP1036">
        <v>0.25065705993600002</v>
      </c>
      <c r="AQ1036" s="1">
        <v>1.04580958063E-7</v>
      </c>
      <c r="AR1036">
        <v>0</v>
      </c>
      <c r="AS1036">
        <v>6.8456069515799998</v>
      </c>
      <c r="AT1036">
        <v>2</v>
      </c>
      <c r="AU1036">
        <v>2</v>
      </c>
      <c r="AV1036">
        <f t="shared" si="209"/>
        <v>1892</v>
      </c>
      <c r="AW1036" s="2">
        <f t="shared" si="210"/>
        <v>1.2363114322811871E-4</v>
      </c>
      <c r="AX1036" s="2">
        <f t="shared" si="211"/>
        <v>-0.99995192939245536</v>
      </c>
      <c r="BC1036" s="2">
        <f t="shared" si="212"/>
        <v>4.2663897444782941E-4</v>
      </c>
      <c r="BD1036" s="2">
        <f t="shared" si="213"/>
        <v>-0.99981450945795436</v>
      </c>
      <c r="BE1036" s="2">
        <f t="shared" si="214"/>
        <v>2.4727757370701241E-4</v>
      </c>
      <c r="BF1036" s="2">
        <f t="shared" si="215"/>
        <v>4.7116754817167118E-5</v>
      </c>
      <c r="BG1036" s="2">
        <f t="shared" si="216"/>
        <v>-0.99995192939245503</v>
      </c>
      <c r="BH1036" s="2">
        <f t="shared" si="217"/>
        <v>-7.699011734749444E-4</v>
      </c>
      <c r="BI1036" s="2">
        <f t="shared" si="218"/>
        <v>-0.9999519652433505</v>
      </c>
      <c r="BJ1036" s="2">
        <f t="shared" si="219"/>
        <v>-7.22820692082116E-4</v>
      </c>
      <c r="BK1036" s="2">
        <f t="shared" si="220"/>
        <v>-0.99995196313181989</v>
      </c>
      <c r="BL1036" s="2"/>
      <c r="BM1036" s="2">
        <f t="shared" si="221"/>
        <v>-4.2593283109310646E-2</v>
      </c>
    </row>
    <row r="1037" spans="1:65" hidden="1">
      <c r="A1037">
        <v>1</v>
      </c>
      <c r="B1037" t="s">
        <v>473</v>
      </c>
      <c r="C1037">
        <v>1893</v>
      </c>
      <c r="D1037">
        <v>8.9430964495099997E-3</v>
      </c>
      <c r="E1037" s="1">
        <v>2.9413465443899999E-5</v>
      </c>
      <c r="F1037" s="1"/>
      <c r="G1037" s="1"/>
      <c r="H1037" s="1"/>
      <c r="I1037" s="1"/>
      <c r="J1037">
        <v>3.0931717626000001E-4</v>
      </c>
      <c r="K1037" s="1">
        <v>1.55881255591E-5</v>
      </c>
      <c r="L1037">
        <v>1.84751430183</v>
      </c>
      <c r="M1037">
        <v>2.01375502002E-2</v>
      </c>
      <c r="N1037" s="1">
        <v>4.1596921747099999E-5</v>
      </c>
      <c r="O1037">
        <v>4.9250315365599997</v>
      </c>
      <c r="P1037">
        <v>4.6144222355300003E-2</v>
      </c>
      <c r="Q1037">
        <v>0.24860255399600001</v>
      </c>
      <c r="R1037">
        <v>2.3851743544700001E-3</v>
      </c>
      <c r="S1037">
        <v>0</v>
      </c>
      <c r="T1037">
        <v>9.4405523791199997</v>
      </c>
      <c r="U1037">
        <v>4</v>
      </c>
      <c r="V1037">
        <v>3</v>
      </c>
      <c r="Z1037">
        <v>1</v>
      </c>
      <c r="AA1037" t="s">
        <v>473</v>
      </c>
      <c r="AB1037">
        <v>1893</v>
      </c>
      <c r="AC1037">
        <v>8.5414791239899999E-3</v>
      </c>
      <c r="AD1037">
        <v>1.8748947913100001E-4</v>
      </c>
      <c r="AE1037">
        <v>0.397613769201</v>
      </c>
      <c r="AF1037">
        <v>0.30088594538899999</v>
      </c>
      <c r="AG1037">
        <v>3.4079636719499998E-2</v>
      </c>
      <c r="AH1037">
        <v>3.6571084491400001E-2</v>
      </c>
      <c r="AI1037">
        <v>3.10693385481E-4</v>
      </c>
      <c r="AJ1037" s="1">
        <v>1.6236781822500001E-5</v>
      </c>
      <c r="AK1037">
        <v>1.68530359595</v>
      </c>
      <c r="AL1037">
        <v>1.9785770426799999E-2</v>
      </c>
      <c r="AM1037">
        <v>2.6515016418899998E-4</v>
      </c>
      <c r="AN1037">
        <v>5.01552607102</v>
      </c>
      <c r="AO1037">
        <v>8.2948935030999996E-2</v>
      </c>
      <c r="AP1037">
        <v>0.24874788230200001</v>
      </c>
      <c r="AQ1037">
        <v>5.2949301272699999E-3</v>
      </c>
      <c r="AR1037">
        <v>0</v>
      </c>
      <c r="AS1037">
        <v>7.3321997305200002</v>
      </c>
      <c r="AT1037">
        <v>2</v>
      </c>
      <c r="AU1037">
        <v>3</v>
      </c>
      <c r="AV1037">
        <f t="shared" si="209"/>
        <v>1893</v>
      </c>
      <c r="AW1037" s="2">
        <f t="shared" si="210"/>
        <v>-4.490808388206579E-2</v>
      </c>
      <c r="AX1037" s="2">
        <f t="shared" si="211"/>
        <v>5.374273697487185</v>
      </c>
      <c r="BC1037" s="2">
        <f t="shared" si="212"/>
        <v>4.4491846125066193E-3</v>
      </c>
      <c r="BD1037" s="2">
        <f t="shared" si="213"/>
        <v>4.1612204170457856E-2</v>
      </c>
      <c r="BE1037" s="2">
        <f t="shared" si="214"/>
        <v>-8.7799431765874292E-2</v>
      </c>
      <c r="BF1037" s="2">
        <f t="shared" si="215"/>
        <v>-1.7468846503310344E-2</v>
      </c>
      <c r="BG1037" s="2">
        <f t="shared" si="216"/>
        <v>5.3742736974878529</v>
      </c>
      <c r="BH1037" s="2">
        <f t="shared" si="217"/>
        <v>1.8374407105463592E-2</v>
      </c>
      <c r="BI1037" s="2">
        <f t="shared" si="218"/>
        <v>0.79760175374312492</v>
      </c>
      <c r="BJ1037" s="2">
        <f t="shared" si="219"/>
        <v>5.8458090499883424E-4</v>
      </c>
      <c r="BK1037" s="2">
        <f t="shared" si="220"/>
        <v>1.2199342020204493</v>
      </c>
      <c r="BL1037" s="2"/>
      <c r="BM1037" s="2">
        <f t="shared" si="221"/>
        <v>-0.22332937352936222</v>
      </c>
    </row>
    <row r="1038" spans="1:65" hidden="1">
      <c r="A1038">
        <v>1</v>
      </c>
      <c r="B1038" t="s">
        <v>473</v>
      </c>
      <c r="C1038">
        <v>1894</v>
      </c>
      <c r="D1038">
        <v>8.6750283956000002E-3</v>
      </c>
      <c r="E1038" s="1">
        <v>2.9641647715499999E-5</v>
      </c>
      <c r="F1038" s="1"/>
      <c r="G1038" s="1"/>
      <c r="H1038" s="1"/>
      <c r="I1038" s="1"/>
      <c r="J1038">
        <v>8.7530324144300005E-4</v>
      </c>
      <c r="K1038" s="1">
        <v>1.8485596500800001E-5</v>
      </c>
      <c r="L1038">
        <v>1.7384163180500001</v>
      </c>
      <c r="M1038">
        <v>1.98136204762E-2</v>
      </c>
      <c r="N1038" s="1">
        <v>4.1919620210299997E-5</v>
      </c>
      <c r="O1038">
        <v>5.0298945427400001</v>
      </c>
      <c r="P1038">
        <v>4.9379029018800001E-2</v>
      </c>
      <c r="Q1038">
        <v>0.24981163040599999</v>
      </c>
      <c r="R1038">
        <v>2.5087335572799999E-3</v>
      </c>
      <c r="S1038">
        <v>0</v>
      </c>
      <c r="T1038">
        <v>2.07644084501</v>
      </c>
      <c r="U1038">
        <v>4</v>
      </c>
      <c r="V1038">
        <v>3</v>
      </c>
      <c r="Z1038">
        <v>1</v>
      </c>
      <c r="AA1038" t="s">
        <v>473</v>
      </c>
      <c r="AB1038">
        <v>1894</v>
      </c>
      <c r="AC1038">
        <v>8.6775272736999993E-3</v>
      </c>
      <c r="AD1038" s="1">
        <v>2.9650997281999999E-5</v>
      </c>
      <c r="AE1038">
        <v>0.999958390079</v>
      </c>
      <c r="AF1038">
        <v>0.63687469515999995</v>
      </c>
      <c r="AG1038">
        <v>0.19857488572199999</v>
      </c>
      <c r="AH1038">
        <v>0.82404135324399996</v>
      </c>
      <c r="AI1038">
        <v>8.7564717056199998E-4</v>
      </c>
      <c r="AJ1038" s="1">
        <v>1.8491506026099999E-5</v>
      </c>
      <c r="AK1038">
        <v>1.7394179784299999</v>
      </c>
      <c r="AL1038">
        <v>1.98158088458E-2</v>
      </c>
      <c r="AM1038" s="1">
        <v>4.1932842494199998E-5</v>
      </c>
      <c r="AN1038">
        <v>5.0258485939800002</v>
      </c>
      <c r="AO1038">
        <v>4.9330192368900003E-2</v>
      </c>
      <c r="AP1038">
        <v>0.24963825575500001</v>
      </c>
      <c r="AQ1038">
        <v>2.5065725631399998E-3</v>
      </c>
      <c r="AR1038">
        <v>0</v>
      </c>
      <c r="AS1038">
        <v>2.0824920642200002</v>
      </c>
      <c r="AT1038">
        <v>2</v>
      </c>
      <c r="AU1038">
        <v>3</v>
      </c>
      <c r="AV1038">
        <f t="shared" si="209"/>
        <v>1894</v>
      </c>
      <c r="AW1038" s="2">
        <f t="shared" si="210"/>
        <v>2.8805416951332231E-4</v>
      </c>
      <c r="AX1038" s="2">
        <f t="shared" si="211"/>
        <v>3.1541993177089172E-4</v>
      </c>
      <c r="BC1038" s="2">
        <f t="shared" si="212"/>
        <v>3.9292567731490687E-4</v>
      </c>
      <c r="BD1038" s="2">
        <f t="shared" si="213"/>
        <v>3.1968269456400522E-4</v>
      </c>
      <c r="BE1038" s="2">
        <f t="shared" si="214"/>
        <v>5.7619131251793459E-4</v>
      </c>
      <c r="BF1038" s="2">
        <f t="shared" si="215"/>
        <v>1.1044773985798088E-4</v>
      </c>
      <c r="BG1038" s="2">
        <f t="shared" si="216"/>
        <v>3.1541993543043233E-4</v>
      </c>
      <c r="BH1038" s="2">
        <f t="shared" si="217"/>
        <v>-8.0438043494167788E-4</v>
      </c>
      <c r="BI1038" s="2">
        <f t="shared" si="218"/>
        <v>-9.8901600275300909E-4</v>
      </c>
      <c r="BJ1038" s="2">
        <f t="shared" si="219"/>
        <v>-6.9402153421843226E-4</v>
      </c>
      <c r="BK1038" s="2">
        <f t="shared" si="220"/>
        <v>-8.6138846181141749E-4</v>
      </c>
      <c r="BL1038" s="2"/>
      <c r="BM1038" s="2">
        <f t="shared" si="221"/>
        <v>2.9142266318552589E-3</v>
      </c>
    </row>
    <row r="1039" spans="1:65" hidden="1">
      <c r="A1039">
        <v>1</v>
      </c>
      <c r="B1039" t="s">
        <v>473</v>
      </c>
      <c r="C1039">
        <v>1899</v>
      </c>
      <c r="D1039">
        <v>9.8089381536800007E-3</v>
      </c>
      <c r="E1039" s="1">
        <v>3.34560656888E-5</v>
      </c>
      <c r="F1039" s="1"/>
      <c r="G1039" s="1"/>
      <c r="H1039" s="1"/>
      <c r="I1039" s="1"/>
      <c r="J1039">
        <v>3.2375662864900001E-4</v>
      </c>
      <c r="K1039" s="1">
        <v>1.48680336661E-5</v>
      </c>
      <c r="L1039">
        <v>2.2225726839300002</v>
      </c>
      <c r="M1039">
        <v>2.0986658982799999E-2</v>
      </c>
      <c r="N1039" s="1">
        <v>4.7314021840699999E-5</v>
      </c>
      <c r="O1039">
        <v>4.4854871274699999</v>
      </c>
      <c r="P1039">
        <v>4.2488464222999997E-2</v>
      </c>
      <c r="Q1039">
        <v>0.235962426999</v>
      </c>
      <c r="R1039">
        <v>2.29757161775E-3</v>
      </c>
      <c r="S1039">
        <v>0</v>
      </c>
      <c r="T1039">
        <v>1.1438441780299999</v>
      </c>
      <c r="U1039">
        <v>4</v>
      </c>
      <c r="V1039">
        <v>3</v>
      </c>
      <c r="Z1039">
        <v>1</v>
      </c>
      <c r="AA1039" t="s">
        <v>473</v>
      </c>
      <c r="AB1039">
        <v>1899</v>
      </c>
      <c r="AC1039">
        <v>9.8073132560099995E-3</v>
      </c>
      <c r="AD1039" s="1">
        <v>3.3448987029600002E-5</v>
      </c>
      <c r="AE1039">
        <v>0.99981924507700004</v>
      </c>
      <c r="AF1039">
        <v>0.64427925731799995</v>
      </c>
      <c r="AG1039">
        <v>0.44890928089400001</v>
      </c>
      <c r="AH1039">
        <v>0.72408720863300002</v>
      </c>
      <c r="AI1039">
        <v>3.2369146363600001E-4</v>
      </c>
      <c r="AJ1039" s="1">
        <v>1.48656395415E-5</v>
      </c>
      <c r="AK1039">
        <v>2.22183638526</v>
      </c>
      <c r="AL1039">
        <v>2.0985140134300001E-2</v>
      </c>
      <c r="AM1039" s="1">
        <v>4.7304011104899999E-5</v>
      </c>
      <c r="AN1039">
        <v>4.4859471942100004</v>
      </c>
      <c r="AO1039">
        <v>4.2494074403400001E-2</v>
      </c>
      <c r="AP1039">
        <v>0.23596955030899999</v>
      </c>
      <c r="AQ1039">
        <v>2.2976879107800001E-3</v>
      </c>
      <c r="AR1039">
        <v>0</v>
      </c>
      <c r="AS1039">
        <v>1.1576560052</v>
      </c>
      <c r="AT1039">
        <v>2</v>
      </c>
      <c r="AU1039">
        <v>3</v>
      </c>
      <c r="AV1039">
        <f t="shared" si="209"/>
        <v>1899</v>
      </c>
      <c r="AW1039" s="2">
        <f t="shared" si="210"/>
        <v>-1.6565479815892602E-4</v>
      </c>
      <c r="AX1039" s="2">
        <f t="shared" si="211"/>
        <v>-2.1158074191514483E-4</v>
      </c>
      <c r="BC1039" s="2">
        <f t="shared" si="212"/>
        <v>-2.0127777235613264E-4</v>
      </c>
      <c r="BD1039" s="2">
        <f t="shared" si="213"/>
        <v>-1.610249649527788E-4</v>
      </c>
      <c r="BE1039" s="2">
        <f t="shared" si="214"/>
        <v>-3.3128215573053661E-4</v>
      </c>
      <c r="BF1039" s="2">
        <f t="shared" si="215"/>
        <v>-7.2372096065562085E-5</v>
      </c>
      <c r="BG1039" s="2">
        <f t="shared" si="216"/>
        <v>-2.1158074098424716E-4</v>
      </c>
      <c r="BH1039" s="2">
        <f t="shared" si="217"/>
        <v>1.0256784311853297E-4</v>
      </c>
      <c r="BI1039" s="2">
        <f t="shared" si="218"/>
        <v>1.3204008435227659E-4</v>
      </c>
      <c r="BJ1039" s="2">
        <f t="shared" si="219"/>
        <v>3.0188323160559171E-5</v>
      </c>
      <c r="BK1039" s="2">
        <f t="shared" si="220"/>
        <v>5.061562786625179E-5</v>
      </c>
      <c r="BL1039" s="2"/>
      <c r="BM1039" s="2">
        <f t="shared" si="221"/>
        <v>1.2074920199172287E-2</v>
      </c>
    </row>
    <row r="1040" spans="1:65" hidden="1">
      <c r="A1040">
        <v>1</v>
      </c>
      <c r="B1040" t="s">
        <v>473</v>
      </c>
      <c r="C1040">
        <v>1900</v>
      </c>
      <c r="D1040">
        <v>9.4104685011100007E-3</v>
      </c>
      <c r="E1040" s="1">
        <v>3.7723090419399999E-5</v>
      </c>
      <c r="F1040" s="1"/>
      <c r="G1040" s="1"/>
      <c r="H1040" s="1"/>
      <c r="I1040" s="1"/>
      <c r="J1040">
        <v>2.4377139807699999E-4</v>
      </c>
      <c r="K1040" s="1">
        <v>1.4937029404399999E-5</v>
      </c>
      <c r="L1040">
        <v>2.0456647921800002</v>
      </c>
      <c r="M1040">
        <v>2.0539454789599999E-2</v>
      </c>
      <c r="N1040" s="1">
        <v>5.3348506085800001E-5</v>
      </c>
      <c r="O1040">
        <v>4.7964076594699998</v>
      </c>
      <c r="P1040">
        <v>5.4741635515199998E-2</v>
      </c>
      <c r="Q1040">
        <v>0.24694198412599999</v>
      </c>
      <c r="R1040">
        <v>2.8904240486199999E-3</v>
      </c>
      <c r="S1040">
        <v>0</v>
      </c>
      <c r="T1040">
        <v>1.23039094114</v>
      </c>
      <c r="U1040">
        <v>4</v>
      </c>
      <c r="V1040">
        <v>3</v>
      </c>
      <c r="Z1040">
        <v>1</v>
      </c>
      <c r="AA1040" t="s">
        <v>473</v>
      </c>
      <c r="AB1040">
        <v>1900</v>
      </c>
      <c r="AC1040">
        <v>9.4107851925899991E-3</v>
      </c>
      <c r="AD1040" s="1">
        <v>3.7508709155899999E-5</v>
      </c>
      <c r="AE1040">
        <v>0.99999746149500002</v>
      </c>
      <c r="AF1040">
        <v>0.87061509321999997</v>
      </c>
      <c r="AG1040">
        <v>4.1945227630900001E-2</v>
      </c>
      <c r="AH1040">
        <v>0.77646391583899999</v>
      </c>
      <c r="AI1040">
        <v>2.4378486988700001E-4</v>
      </c>
      <c r="AJ1040" s="1">
        <v>1.42327070349E-5</v>
      </c>
      <c r="AK1040">
        <v>2.0458024804399999</v>
      </c>
      <c r="AL1040">
        <v>2.0539744986599998E-2</v>
      </c>
      <c r="AM1040" s="1">
        <v>5.3045325195399998E-5</v>
      </c>
      <c r="AN1040">
        <v>4.7956655272399997</v>
      </c>
      <c r="AO1040">
        <v>5.4445475711000002E-2</v>
      </c>
      <c r="AP1040">
        <v>0.24690726405800001</v>
      </c>
      <c r="AQ1040">
        <v>2.87476434898E-3</v>
      </c>
      <c r="AR1040">
        <v>0</v>
      </c>
      <c r="AS1040">
        <v>1.24480066958</v>
      </c>
      <c r="AT1040">
        <v>2</v>
      </c>
      <c r="AU1040">
        <v>3</v>
      </c>
      <c r="AV1040">
        <f t="shared" si="209"/>
        <v>1900</v>
      </c>
      <c r="AW1040" s="2">
        <f t="shared" si="210"/>
        <v>3.3653104514521303E-5</v>
      </c>
      <c r="AX1040" s="2">
        <f t="shared" si="211"/>
        <v>-5.6830249355643942E-3</v>
      </c>
      <c r="BC1040" s="2">
        <f t="shared" si="212"/>
        <v>5.5264112632951798E-5</v>
      </c>
      <c r="BD1040" s="2">
        <f t="shared" si="213"/>
        <v>-4.7152773850236078E-2</v>
      </c>
      <c r="BE1040" s="2">
        <f t="shared" si="214"/>
        <v>6.7307342105146713E-5</v>
      </c>
      <c r="BF1040" s="2">
        <f t="shared" si="215"/>
        <v>1.4128758673117171E-5</v>
      </c>
      <c r="BG1040" s="2">
        <f t="shared" si="216"/>
        <v>-5.6830249363009335E-3</v>
      </c>
      <c r="BH1040" s="2">
        <f t="shared" si="217"/>
        <v>-1.5472667935862778E-4</v>
      </c>
      <c r="BI1040" s="2">
        <f t="shared" si="218"/>
        <v>-5.4101380313666628E-3</v>
      </c>
      <c r="BJ1040" s="2">
        <f t="shared" si="219"/>
        <v>-1.4060010136740056E-4</v>
      </c>
      <c r="BK1040" s="2">
        <f t="shared" si="220"/>
        <v>-5.4177862405609513E-3</v>
      </c>
      <c r="BL1040" s="2"/>
      <c r="BM1040" s="2">
        <f t="shared" si="221"/>
        <v>1.171150400916385E-2</v>
      </c>
    </row>
    <row r="1041" spans="1:65" hidden="1">
      <c r="A1041">
        <v>1</v>
      </c>
      <c r="B1041" t="s">
        <v>473</v>
      </c>
      <c r="C1041">
        <v>1901</v>
      </c>
      <c r="D1041">
        <v>9.0406401180900004E-3</v>
      </c>
      <c r="E1041" s="1">
        <v>3.58015164006E-5</v>
      </c>
      <c r="F1041" s="1"/>
      <c r="G1041" s="1"/>
      <c r="H1041" s="1"/>
      <c r="I1041" s="1"/>
      <c r="J1041" s="1">
        <v>9.4367561524899996E-5</v>
      </c>
      <c r="K1041" s="1">
        <v>1.41152751511E-5</v>
      </c>
      <c r="L1041">
        <v>1.88803631351</v>
      </c>
      <c r="M1041">
        <v>2.0204586139199999E-2</v>
      </c>
      <c r="N1041" s="1">
        <v>5.0630990047199999E-5</v>
      </c>
      <c r="O1041">
        <v>4.8437314752600003</v>
      </c>
      <c r="P1041">
        <v>5.5206107056900003E-2</v>
      </c>
      <c r="Q1041">
        <v>0.24531265457400001</v>
      </c>
      <c r="R1041">
        <v>2.8627167224999999E-3</v>
      </c>
      <c r="S1041">
        <v>0</v>
      </c>
      <c r="T1041">
        <v>5.8794534797400004</v>
      </c>
      <c r="U1041">
        <v>4</v>
      </c>
      <c r="V1041">
        <v>3</v>
      </c>
      <c r="Z1041">
        <v>1</v>
      </c>
      <c r="AA1041" t="s">
        <v>473</v>
      </c>
      <c r="AB1041">
        <v>1901</v>
      </c>
      <c r="AC1041">
        <v>9.0420389013599993E-3</v>
      </c>
      <c r="AD1041" s="1">
        <v>1.9563793623700001E-9</v>
      </c>
      <c r="AE1041">
        <v>0.99996376058600001</v>
      </c>
      <c r="AF1041">
        <v>0.88103809107499997</v>
      </c>
      <c r="AG1041">
        <v>0.99999996844299999</v>
      </c>
      <c r="AH1041">
        <v>0.84200531082200003</v>
      </c>
      <c r="AI1041" s="1">
        <v>9.4416780938300001E-5</v>
      </c>
      <c r="AJ1041" s="1">
        <v>5.9253530586899999E-9</v>
      </c>
      <c r="AK1041">
        <v>1.8886205991</v>
      </c>
      <c r="AL1041">
        <v>2.0205837981999999E-2</v>
      </c>
      <c r="AM1041" s="1">
        <v>2.76673822741E-9</v>
      </c>
      <c r="AN1041">
        <v>4.83925939461</v>
      </c>
      <c r="AO1041" s="1">
        <v>3.0131994766E-6</v>
      </c>
      <c r="AP1041">
        <v>0.24510134945299999</v>
      </c>
      <c r="AQ1041" s="1">
        <v>1.56260734843E-7</v>
      </c>
      <c r="AR1041">
        <v>0</v>
      </c>
      <c r="AS1041">
        <v>5.73166667946</v>
      </c>
      <c r="AT1041">
        <v>2</v>
      </c>
      <c r="AU1041">
        <v>2</v>
      </c>
      <c r="AV1041">
        <f t="shared" si="209"/>
        <v>1901</v>
      </c>
      <c r="AW1041" s="2">
        <f t="shared" si="210"/>
        <v>1.5472170684020141E-4</v>
      </c>
      <c r="AX1041" s="2">
        <f t="shared" si="211"/>
        <v>-0.99994535484641267</v>
      </c>
      <c r="BC1041" s="2">
        <f t="shared" si="212"/>
        <v>5.2157131756570536E-4</v>
      </c>
      <c r="BD1041" s="2">
        <f t="shared" si="213"/>
        <v>-0.99958021696387345</v>
      </c>
      <c r="BE1041" s="2">
        <f t="shared" si="214"/>
        <v>3.0946734753940227E-4</v>
      </c>
      <c r="BF1041" s="2">
        <f t="shared" si="215"/>
        <v>6.1958349029079339E-5</v>
      </c>
      <c r="BG1041" s="2">
        <f t="shared" si="216"/>
        <v>-0.99994535484641256</v>
      </c>
      <c r="BH1041" s="2">
        <f t="shared" si="217"/>
        <v>-9.232717942441709E-4</v>
      </c>
      <c r="BI1041" s="2">
        <f t="shared" si="218"/>
        <v>-0.99994541909152379</v>
      </c>
      <c r="BJ1041" s="2">
        <f t="shared" si="219"/>
        <v>-8.6137065112663848E-4</v>
      </c>
      <c r="BK1041" s="2">
        <f t="shared" si="220"/>
        <v>-0.99994541522966118</v>
      </c>
      <c r="BL1041" s="2"/>
      <c r="BM1041" s="2">
        <f t="shared" si="221"/>
        <v>-2.5136145866152145E-2</v>
      </c>
    </row>
    <row r="1042" spans="1:65" hidden="1">
      <c r="A1042">
        <v>1</v>
      </c>
      <c r="B1042" t="s">
        <v>473</v>
      </c>
      <c r="C1042">
        <v>1902</v>
      </c>
      <c r="D1042">
        <v>9.2374674950899995E-3</v>
      </c>
      <c r="E1042" s="1">
        <v>2.60953723789E-5</v>
      </c>
      <c r="F1042" s="1"/>
      <c r="G1042" s="1"/>
      <c r="H1042" s="1"/>
      <c r="I1042" s="1"/>
      <c r="J1042">
        <v>1.44725399376E-4</v>
      </c>
      <c r="K1042" s="1">
        <v>1.58376261007E-5</v>
      </c>
      <c r="L1042">
        <v>1.9711416122000001</v>
      </c>
      <c r="M1042">
        <v>2.0327130480999999E-2</v>
      </c>
      <c r="N1042" s="1">
        <v>3.6904429533400003E-5</v>
      </c>
      <c r="O1042">
        <v>4.8507067715399996</v>
      </c>
      <c r="P1042">
        <v>3.8843888532900002E-2</v>
      </c>
      <c r="Q1042">
        <v>0.247155927847</v>
      </c>
      <c r="R1042">
        <v>2.02942427246E-3</v>
      </c>
      <c r="S1042">
        <v>0</v>
      </c>
      <c r="T1042">
        <v>11.127871642500001</v>
      </c>
      <c r="U1042">
        <v>4</v>
      </c>
      <c r="V1042">
        <v>3</v>
      </c>
      <c r="Z1042">
        <v>1</v>
      </c>
      <c r="AA1042" t="s">
        <v>473</v>
      </c>
      <c r="AB1042">
        <v>1902</v>
      </c>
      <c r="AC1042">
        <v>9.2395121219500005E-3</v>
      </c>
      <c r="AD1042" s="1">
        <v>3.9846979471800001E-8</v>
      </c>
      <c r="AE1042">
        <v>0.99999556866399997</v>
      </c>
      <c r="AF1042">
        <v>0.89958013858399999</v>
      </c>
      <c r="AG1042">
        <v>0.99947892829899998</v>
      </c>
      <c r="AH1042">
        <v>0.91202498406300003</v>
      </c>
      <c r="AI1042">
        <v>1.4476470537200001E-4</v>
      </c>
      <c r="AJ1042" s="1">
        <v>1.1959681449699999E-7</v>
      </c>
      <c r="AK1042">
        <v>1.97201429621</v>
      </c>
      <c r="AL1042">
        <v>2.0328988923400002E-2</v>
      </c>
      <c r="AM1042" s="1">
        <v>5.63521387886E-8</v>
      </c>
      <c r="AN1042">
        <v>4.8471494772100003</v>
      </c>
      <c r="AO1042" s="1">
        <v>5.9267581345299997E-5</v>
      </c>
      <c r="AP1042">
        <v>0.24699725467299999</v>
      </c>
      <c r="AQ1042" s="1">
        <v>3.0967492254E-6</v>
      </c>
      <c r="AR1042">
        <v>0</v>
      </c>
      <c r="AS1042">
        <v>11.040358554499999</v>
      </c>
      <c r="AT1042">
        <v>2</v>
      </c>
      <c r="AU1042">
        <v>2</v>
      </c>
      <c r="AV1042">
        <f t="shared" si="209"/>
        <v>1902</v>
      </c>
      <c r="AW1042" s="2">
        <f t="shared" si="210"/>
        <v>2.2134062837978556E-4</v>
      </c>
      <c r="AX1042" s="2">
        <f t="shared" si="211"/>
        <v>-0.99847302506769298</v>
      </c>
      <c r="BC1042" s="2">
        <f t="shared" si="212"/>
        <v>2.7159017124489375E-4</v>
      </c>
      <c r="BD1042" s="2">
        <f t="shared" si="213"/>
        <v>-0.99244856434060447</v>
      </c>
      <c r="BE1042" s="2">
        <f t="shared" si="214"/>
        <v>4.427302455585376E-4</v>
      </c>
      <c r="BF1042" s="2">
        <f t="shared" si="215"/>
        <v>9.1426697031318354E-5</v>
      </c>
      <c r="BG1042" s="2">
        <f t="shared" si="216"/>
        <v>-0.99847302506769275</v>
      </c>
      <c r="BH1042" s="2">
        <f t="shared" si="217"/>
        <v>-7.3335587936805471E-4</v>
      </c>
      <c r="BI1042" s="2">
        <f t="shared" si="218"/>
        <v>-0.99847421090977795</v>
      </c>
      <c r="BJ1042" s="2">
        <f t="shared" si="219"/>
        <v>-6.419962304049302E-4</v>
      </c>
      <c r="BK1042" s="2">
        <f t="shared" si="220"/>
        <v>-0.99847407500372187</v>
      </c>
      <c r="BL1042" s="2"/>
      <c r="BM1042" s="2">
        <f t="shared" si="221"/>
        <v>-7.8643150111264819E-3</v>
      </c>
    </row>
    <row r="1043" spans="1:65" hidden="1">
      <c r="A1043">
        <v>1</v>
      </c>
      <c r="B1043" t="s">
        <v>473</v>
      </c>
      <c r="C1043">
        <v>1903</v>
      </c>
      <c r="D1043">
        <v>9.2539221925199994E-3</v>
      </c>
      <c r="E1043" s="1">
        <v>2.1296268472399999E-5</v>
      </c>
      <c r="F1043" s="1"/>
      <c r="G1043" s="1"/>
      <c r="H1043" s="1"/>
      <c r="I1043" s="1"/>
      <c r="J1043">
        <v>2.9136342081400002E-4</v>
      </c>
      <c r="K1043" s="1">
        <v>1.3175097843800001E-5</v>
      </c>
      <c r="L1043">
        <v>1.9781702543299999</v>
      </c>
      <c r="M1043">
        <v>2.0436399397999998E-2</v>
      </c>
      <c r="N1043" s="1">
        <v>3.0117471701600001E-5</v>
      </c>
      <c r="O1043">
        <v>4.7189034190500001</v>
      </c>
      <c r="P1043">
        <v>3.0508977855100001E-2</v>
      </c>
      <c r="Q1043">
        <v>0.24173270101899999</v>
      </c>
      <c r="R1043">
        <v>1.60295466774E-3</v>
      </c>
      <c r="S1043">
        <v>0</v>
      </c>
      <c r="T1043">
        <v>4.1387197701599998</v>
      </c>
      <c r="U1043">
        <v>4</v>
      </c>
      <c r="V1043">
        <v>3</v>
      </c>
      <c r="Z1043">
        <v>1</v>
      </c>
      <c r="AA1043" t="s">
        <v>473</v>
      </c>
      <c r="AB1043">
        <v>1903</v>
      </c>
      <c r="AC1043">
        <v>9.2543803440100006E-3</v>
      </c>
      <c r="AD1043" s="1">
        <v>3.6128121866600001E-10</v>
      </c>
      <c r="AE1043">
        <v>0.99999991332500004</v>
      </c>
      <c r="AF1043">
        <v>2.5643512734999999E-2</v>
      </c>
      <c r="AG1043" s="1">
        <v>9.2730061582200004E-6</v>
      </c>
      <c r="AH1043">
        <v>0.75726494405900002</v>
      </c>
      <c r="AI1043">
        <v>2.91321007546E-4</v>
      </c>
      <c r="AJ1043" s="1">
        <v>1.0819276054800001E-9</v>
      </c>
      <c r="AK1043">
        <v>1.97836613324</v>
      </c>
      <c r="AL1043">
        <v>2.0436814320399999E-2</v>
      </c>
      <c r="AM1043" s="1">
        <v>5.1092879926899996E-10</v>
      </c>
      <c r="AN1043">
        <v>4.7195517214600002</v>
      </c>
      <c r="AO1043" s="1">
        <v>5.1762710429099996E-7</v>
      </c>
      <c r="AP1043">
        <v>0.24177081985400001</v>
      </c>
      <c r="AQ1043" s="1">
        <v>2.7196910711000002E-8</v>
      </c>
      <c r="AR1043">
        <v>0</v>
      </c>
      <c r="AS1043">
        <v>4.2211830990700001</v>
      </c>
      <c r="AT1043">
        <v>2</v>
      </c>
      <c r="AU1043">
        <v>2</v>
      </c>
      <c r="AV1043">
        <f t="shared" si="209"/>
        <v>1903</v>
      </c>
      <c r="AW1043" s="2">
        <f t="shared" si="210"/>
        <v>4.9508898007752992E-5</v>
      </c>
      <c r="AX1043" s="2">
        <f t="shared" si="211"/>
        <v>-0.99998303546843736</v>
      </c>
      <c r="BC1043" s="2">
        <f t="shared" si="212"/>
        <v>-1.4556826619321715E-4</v>
      </c>
      <c r="BD1043" s="2">
        <f t="shared" si="213"/>
        <v>-0.99991788086750422</v>
      </c>
      <c r="BE1043" s="2">
        <f t="shared" si="214"/>
        <v>9.9020248419619237E-5</v>
      </c>
      <c r="BF1043" s="2">
        <f t="shared" si="215"/>
        <v>2.0303106820343351E-5</v>
      </c>
      <c r="BG1043" s="2">
        <f t="shared" si="216"/>
        <v>-0.99998303546843736</v>
      </c>
      <c r="BH1043" s="2">
        <f t="shared" si="217"/>
        <v>1.3738412347728222E-4</v>
      </c>
      <c r="BI1043" s="2">
        <f t="shared" si="218"/>
        <v>-0.99998303361368746</v>
      </c>
      <c r="BJ1043" s="2">
        <f t="shared" si="219"/>
        <v>1.5769002224081018E-4</v>
      </c>
      <c r="BK1043" s="2">
        <f t="shared" si="220"/>
        <v>-0.9999830332627252</v>
      </c>
      <c r="BL1043" s="2"/>
      <c r="BM1043" s="2">
        <f t="shared" si="221"/>
        <v>1.9924839923823191E-2</v>
      </c>
    </row>
    <row r="1044" spans="1:65" hidden="1">
      <c r="A1044">
        <v>1</v>
      </c>
      <c r="B1044" t="s">
        <v>473</v>
      </c>
      <c r="C1044">
        <v>1904</v>
      </c>
      <c r="D1044">
        <v>9.1615963335900004E-3</v>
      </c>
      <c r="E1044" s="1">
        <v>3.4345437276599997E-5</v>
      </c>
      <c r="F1044" s="1"/>
      <c r="G1044" s="1"/>
      <c r="H1044" s="1"/>
      <c r="I1044" s="1"/>
      <c r="J1044">
        <v>2.4177414677600001E-4</v>
      </c>
      <c r="K1044" s="1">
        <v>1.8882035996500001E-5</v>
      </c>
      <c r="L1044">
        <v>1.9388949744699999</v>
      </c>
      <c r="M1044">
        <v>2.0244825724899999E-2</v>
      </c>
      <c r="N1044" s="1">
        <v>4.85717832022E-5</v>
      </c>
      <c r="O1044">
        <v>4.8981019594999999</v>
      </c>
      <c r="P1044">
        <v>5.27379790805E-2</v>
      </c>
      <c r="Q1044">
        <v>0.24856031918400001</v>
      </c>
      <c r="R1044">
        <v>2.74189242366E-3</v>
      </c>
      <c r="S1044">
        <v>0</v>
      </c>
      <c r="T1044">
        <v>3.4921563417599999</v>
      </c>
      <c r="U1044">
        <v>4</v>
      </c>
      <c r="V1044">
        <v>3</v>
      </c>
      <c r="Z1044">
        <v>1</v>
      </c>
      <c r="AA1044" t="s">
        <v>473</v>
      </c>
      <c r="AB1044">
        <v>1904</v>
      </c>
      <c r="AC1044">
        <v>9.2049573879600007E-3</v>
      </c>
      <c r="AD1044">
        <v>1.2967771952199999E-3</v>
      </c>
      <c r="AE1044">
        <v>0.24895982501800001</v>
      </c>
      <c r="AF1044">
        <v>0.67218686957999996</v>
      </c>
      <c r="AG1044">
        <v>0.998414762653</v>
      </c>
      <c r="AH1044">
        <v>3.6160586702600001E-2</v>
      </c>
      <c r="AI1044">
        <v>2.43642983821E-4</v>
      </c>
      <c r="AJ1044" s="1">
        <v>3.0985249527600001E-5</v>
      </c>
      <c r="AK1044">
        <v>1.95729165588</v>
      </c>
      <c r="AL1044">
        <v>2.0284125686599999E-2</v>
      </c>
      <c r="AM1044">
        <v>1.8339198968599999E-3</v>
      </c>
      <c r="AN1044">
        <v>4.8973228927100001</v>
      </c>
      <c r="AO1044">
        <v>5.8557090457300003E-2</v>
      </c>
      <c r="AP1044">
        <v>0.24900322167799999</v>
      </c>
      <c r="AQ1044">
        <v>2.27087976751E-2</v>
      </c>
      <c r="AR1044">
        <v>0</v>
      </c>
      <c r="AS1044">
        <v>3.47598816498</v>
      </c>
      <c r="AT1044">
        <v>2</v>
      </c>
      <c r="AU1044">
        <v>3</v>
      </c>
      <c r="AV1044">
        <f t="shared" si="209"/>
        <v>1904</v>
      </c>
      <c r="AW1044" s="2">
        <f t="shared" si="210"/>
        <v>4.7329147444557951E-3</v>
      </c>
      <c r="AX1044" s="2">
        <f t="shared" si="211"/>
        <v>36.756898675548719</v>
      </c>
      <c r="BC1044" s="2">
        <f t="shared" si="212"/>
        <v>7.7296810677257482E-3</v>
      </c>
      <c r="BD1044" s="2">
        <f t="shared" si="213"/>
        <v>0.64099091503392258</v>
      </c>
      <c r="BE1044" s="2">
        <f t="shared" si="214"/>
        <v>9.4882299723474308E-3</v>
      </c>
      <c r="BF1044" s="2">
        <f t="shared" si="215"/>
        <v>1.9412348732478206E-3</v>
      </c>
      <c r="BG1044" s="2">
        <f t="shared" si="216"/>
        <v>36.756898675627269</v>
      </c>
      <c r="BH1044" s="2">
        <f t="shared" si="217"/>
        <v>-1.5905483316630789E-4</v>
      </c>
      <c r="BI1044" s="2">
        <f t="shared" si="218"/>
        <v>0.1103400524301022</v>
      </c>
      <c r="BJ1044" s="2">
        <f t="shared" si="219"/>
        <v>1.7818712795911341E-3</v>
      </c>
      <c r="BK1044" s="2">
        <f t="shared" si="220"/>
        <v>7.2821621589322927</v>
      </c>
      <c r="BL1044" s="2"/>
      <c r="BM1044" s="2">
        <f t="shared" si="221"/>
        <v>-4.6298547939154951E-3</v>
      </c>
    </row>
    <row r="1045" spans="1:65" hidden="1">
      <c r="A1045">
        <v>1</v>
      </c>
      <c r="B1045" t="s">
        <v>473</v>
      </c>
      <c r="C1045">
        <v>1905</v>
      </c>
      <c r="D1045">
        <v>9.0184497679899993E-3</v>
      </c>
      <c r="E1045" s="1">
        <v>2.28578170735E-5</v>
      </c>
      <c r="F1045" s="1"/>
      <c r="G1045" s="1"/>
      <c r="H1045" s="1"/>
      <c r="I1045" s="1"/>
      <c r="J1045">
        <v>6.5955232774400001E-4</v>
      </c>
      <c r="K1045" s="1">
        <v>1.4830612820599999E-5</v>
      </c>
      <c r="L1045">
        <v>1.87877927663</v>
      </c>
      <c r="M1045">
        <v>2.0132718993199999E-2</v>
      </c>
      <c r="N1045" s="1">
        <v>3.23258349116E-5</v>
      </c>
      <c r="O1045">
        <v>4.7936017904900003</v>
      </c>
      <c r="P1045">
        <v>3.4582311818799998E-2</v>
      </c>
      <c r="Q1045">
        <v>0.24191027763699999</v>
      </c>
      <c r="R1045">
        <v>1.78790653624E-3</v>
      </c>
      <c r="S1045">
        <v>0</v>
      </c>
      <c r="T1045">
        <v>3.09165140101</v>
      </c>
      <c r="U1045">
        <v>4</v>
      </c>
      <c r="V1045">
        <v>3</v>
      </c>
      <c r="Z1045">
        <v>1</v>
      </c>
      <c r="AA1045" t="s">
        <v>473</v>
      </c>
      <c r="AB1045">
        <v>1905</v>
      </c>
      <c r="AC1045">
        <v>9.0200101762900001E-3</v>
      </c>
      <c r="AD1045" s="1">
        <v>2.03558032131E-9</v>
      </c>
      <c r="AE1045">
        <v>0.99996538205300001</v>
      </c>
      <c r="AF1045">
        <v>0.86531289393199995</v>
      </c>
      <c r="AG1045">
        <v>0.99999997045199995</v>
      </c>
      <c r="AH1045">
        <v>0.62660009808999995</v>
      </c>
      <c r="AI1045">
        <v>6.6030083903100001E-4</v>
      </c>
      <c r="AJ1045" s="1">
        <v>6.1647204405699999E-9</v>
      </c>
      <c r="AK1045">
        <v>1.87942948071</v>
      </c>
      <c r="AL1045">
        <v>2.0134117035099999E-2</v>
      </c>
      <c r="AM1045" s="1">
        <v>2.8787452976999999E-9</v>
      </c>
      <c r="AN1045">
        <v>4.7871370124999997</v>
      </c>
      <c r="AO1045" s="1">
        <v>3.0664871495400001E-6</v>
      </c>
      <c r="AP1045">
        <v>0.24160080695300001</v>
      </c>
      <c r="AQ1045" s="1">
        <v>1.58570085066E-7</v>
      </c>
      <c r="AR1045">
        <v>0</v>
      </c>
      <c r="AS1045">
        <v>2.3984497127200002</v>
      </c>
      <c r="AT1045">
        <v>2</v>
      </c>
      <c r="AU1045">
        <v>2</v>
      </c>
      <c r="AV1045">
        <f t="shared" si="209"/>
        <v>1905</v>
      </c>
      <c r="AW1045" s="2">
        <f t="shared" si="210"/>
        <v>1.7302400524969993E-4</v>
      </c>
      <c r="AX1045" s="2">
        <f t="shared" si="211"/>
        <v>-0.99991094598776586</v>
      </c>
      <c r="BC1045" s="2">
        <f t="shared" si="212"/>
        <v>1.1348777883330144E-3</v>
      </c>
      <c r="BD1045" s="2">
        <f t="shared" si="213"/>
        <v>-0.99958432463208757</v>
      </c>
      <c r="BE1045" s="2">
        <f t="shared" si="214"/>
        <v>3.460779497027093E-4</v>
      </c>
      <c r="BF1045" s="2">
        <f t="shared" si="215"/>
        <v>6.9441286121000754E-5</v>
      </c>
      <c r="BG1045" s="2">
        <f t="shared" si="216"/>
        <v>-0.99991094598776564</v>
      </c>
      <c r="BH1045" s="2">
        <f t="shared" si="217"/>
        <v>-1.348626413405074E-3</v>
      </c>
      <c r="BI1045" s="2">
        <f t="shared" si="218"/>
        <v>-0.99991132787288461</v>
      </c>
      <c r="BJ1045" s="2">
        <f t="shared" si="219"/>
        <v>-1.2792787765071815E-3</v>
      </c>
      <c r="BK1045" s="2">
        <f t="shared" si="220"/>
        <v>-0.99991130963400388</v>
      </c>
      <c r="BL1045" s="2"/>
      <c r="BM1045" s="2">
        <f t="shared" si="221"/>
        <v>-0.22421728661373025</v>
      </c>
    </row>
    <row r="1046" spans="1:65" hidden="1">
      <c r="A1046">
        <v>1</v>
      </c>
      <c r="B1046" t="s">
        <v>473</v>
      </c>
      <c r="C1046">
        <v>1906</v>
      </c>
      <c r="D1046">
        <v>9.0434428602800005E-3</v>
      </c>
      <c r="E1046" s="1">
        <v>2.56599212069E-5</v>
      </c>
      <c r="F1046" s="1"/>
      <c r="G1046" s="1"/>
      <c r="H1046" s="1"/>
      <c r="I1046" s="1"/>
      <c r="J1046">
        <v>1.7383505328199999E-4</v>
      </c>
      <c r="K1046" s="1">
        <v>1.7739242686300002E-5</v>
      </c>
      <c r="L1046">
        <v>1.8892071375199999</v>
      </c>
      <c r="M1046">
        <v>2.0125657072500001E-2</v>
      </c>
      <c r="N1046" s="1">
        <v>3.6288608580300001E-5</v>
      </c>
      <c r="O1046">
        <v>4.8549038992</v>
      </c>
      <c r="P1046">
        <v>3.9265759875300003E-2</v>
      </c>
      <c r="Q1046">
        <v>0.24491796381399999</v>
      </c>
      <c r="R1046">
        <v>2.02949048118E-3</v>
      </c>
      <c r="S1046">
        <v>0</v>
      </c>
      <c r="T1046">
        <v>12.6967455172</v>
      </c>
      <c r="U1046">
        <v>4</v>
      </c>
      <c r="V1046">
        <v>3</v>
      </c>
      <c r="Z1046">
        <v>1</v>
      </c>
      <c r="AA1046" t="s">
        <v>473</v>
      </c>
      <c r="AB1046">
        <v>1906</v>
      </c>
      <c r="AC1046">
        <v>9.0573694833699994E-3</v>
      </c>
      <c r="AD1046" s="1">
        <v>2.57126853946E-5</v>
      </c>
      <c r="AE1046">
        <v>0.99999996797500001</v>
      </c>
      <c r="AF1046">
        <v>0.63978913970899998</v>
      </c>
      <c r="AG1046">
        <v>0.98844323611700002</v>
      </c>
      <c r="AH1046">
        <v>0.75892253353399997</v>
      </c>
      <c r="AI1046">
        <v>1.7409321937200001E-4</v>
      </c>
      <c r="AJ1046" s="1">
        <v>1.7765616163E-5</v>
      </c>
      <c r="AK1046">
        <v>1.8950302592399999</v>
      </c>
      <c r="AL1046">
        <v>2.0138178640899999E-2</v>
      </c>
      <c r="AM1046" s="1">
        <v>3.6363228410100001E-5</v>
      </c>
      <c r="AN1046">
        <v>4.8478375647899998</v>
      </c>
      <c r="AO1046">
        <v>3.9197780179899999E-2</v>
      </c>
      <c r="AP1046">
        <v>0.24471364329600001</v>
      </c>
      <c r="AQ1046">
        <v>2.0274016415399998E-3</v>
      </c>
      <c r="AR1046">
        <v>0</v>
      </c>
      <c r="AS1046">
        <v>11.9399311599</v>
      </c>
      <c r="AT1046">
        <v>2</v>
      </c>
      <c r="AU1046">
        <v>3</v>
      </c>
      <c r="AV1046">
        <f t="shared" si="209"/>
        <v>1906</v>
      </c>
      <c r="AW1046" s="2">
        <f t="shared" si="210"/>
        <v>1.5399691583353155E-3</v>
      </c>
      <c r="AX1046" s="2">
        <f t="shared" si="211"/>
        <v>2.0562879860212126E-3</v>
      </c>
      <c r="BC1046" s="2">
        <f t="shared" si="212"/>
        <v>1.4851210105548075E-3</v>
      </c>
      <c r="BD1046" s="2">
        <f t="shared" si="213"/>
        <v>1.4867307001987526E-3</v>
      </c>
      <c r="BE1046" s="2">
        <f t="shared" si="214"/>
        <v>3.0823098242388175E-3</v>
      </c>
      <c r="BF1046" s="2">
        <f t="shared" si="215"/>
        <v>6.2216942060034969E-4</v>
      </c>
      <c r="BG1046" s="2">
        <f t="shared" si="216"/>
        <v>2.0562879845580353E-3</v>
      </c>
      <c r="BH1046" s="2">
        <f t="shared" si="217"/>
        <v>-1.4555044871566987E-3</v>
      </c>
      <c r="BI1046" s="2">
        <f t="shared" si="218"/>
        <v>-1.7312716121092211E-3</v>
      </c>
      <c r="BJ1046" s="2">
        <f t="shared" si="219"/>
        <v>-8.3424063640816822E-4</v>
      </c>
      <c r="BK1046" s="2">
        <f t="shared" si="220"/>
        <v>-1.0292433787547166E-3</v>
      </c>
      <c r="BL1046" s="2"/>
      <c r="BM1046" s="2">
        <f t="shared" si="221"/>
        <v>-5.9606956465714782E-2</v>
      </c>
    </row>
    <row r="1047" spans="1:65" hidden="1">
      <c r="A1047">
        <v>1</v>
      </c>
      <c r="B1047" t="s">
        <v>473</v>
      </c>
      <c r="C1047">
        <v>1911</v>
      </c>
      <c r="D1047">
        <v>1.01321294442E-2</v>
      </c>
      <c r="E1047" s="1">
        <v>3.6662888261099998E-5</v>
      </c>
      <c r="F1047" s="1"/>
      <c r="G1047" s="1"/>
      <c r="H1047" s="1"/>
      <c r="I1047" s="1"/>
      <c r="J1047">
        <v>4.6136467435499998E-4</v>
      </c>
      <c r="K1047" s="1">
        <v>1.43713153664E-5</v>
      </c>
      <c r="L1047">
        <v>2.37144708741</v>
      </c>
      <c r="M1047">
        <v>2.1167344827100001E-2</v>
      </c>
      <c r="N1047" s="1">
        <v>5.1849153814599998E-5</v>
      </c>
      <c r="O1047">
        <v>4.3937670956800003</v>
      </c>
      <c r="P1047">
        <v>4.4579664992099997E-2</v>
      </c>
      <c r="Q1047">
        <v>0.233127416605</v>
      </c>
      <c r="R1047">
        <v>2.4332922957399999E-3</v>
      </c>
      <c r="S1047">
        <v>0</v>
      </c>
      <c r="T1047">
        <v>0.69893701945700004</v>
      </c>
      <c r="U1047">
        <v>4</v>
      </c>
      <c r="V1047">
        <v>3</v>
      </c>
      <c r="Z1047">
        <v>1</v>
      </c>
      <c r="AA1047" t="s">
        <v>473</v>
      </c>
      <c r="AB1047">
        <v>1911</v>
      </c>
      <c r="AC1047">
        <v>1.01366619146E-2</v>
      </c>
      <c r="AD1047" s="1">
        <v>3.6690827805900002E-5</v>
      </c>
      <c r="AE1047">
        <v>0.99970802598499997</v>
      </c>
      <c r="AF1047">
        <v>0.64703986241599998</v>
      </c>
      <c r="AG1047">
        <v>0.57127724472600006</v>
      </c>
      <c r="AH1047">
        <v>0.77450041397400005</v>
      </c>
      <c r="AI1047">
        <v>4.6165987093E-4</v>
      </c>
      <c r="AJ1047" s="1">
        <v>1.4378942021300001E-5</v>
      </c>
      <c r="AK1047">
        <v>2.3735692312199999</v>
      </c>
      <c r="AL1047">
        <v>2.11716844493E-2</v>
      </c>
      <c r="AM1047" s="1">
        <v>5.1888666297900001E-5</v>
      </c>
      <c r="AN1047">
        <v>4.3917559711200003</v>
      </c>
      <c r="AO1047">
        <v>4.4556341875299998E-2</v>
      </c>
      <c r="AP1047">
        <v>0.23306848175</v>
      </c>
      <c r="AQ1047">
        <v>2.4326012656100001E-3</v>
      </c>
      <c r="AR1047">
        <v>0</v>
      </c>
      <c r="AS1047">
        <v>0.66406595564299997</v>
      </c>
      <c r="AT1047">
        <v>2</v>
      </c>
      <c r="AU1047">
        <v>3</v>
      </c>
      <c r="AV1047">
        <f t="shared" si="209"/>
        <v>1911</v>
      </c>
      <c r="AW1047" s="2">
        <f t="shared" si="210"/>
        <v>4.4733640889226434E-4</v>
      </c>
      <c r="AX1047" s="2">
        <f t="shared" si="211"/>
        <v>7.6206611440509026E-4</v>
      </c>
      <c r="BC1047" s="2">
        <f t="shared" si="212"/>
        <v>6.3983350136790143E-4</v>
      </c>
      <c r="BD1047" s="2">
        <f t="shared" si="213"/>
        <v>5.3068593274569473E-4</v>
      </c>
      <c r="BE1047" s="2">
        <f t="shared" si="214"/>
        <v>8.9487293276173689E-4</v>
      </c>
      <c r="BF1047" s="2">
        <f t="shared" si="215"/>
        <v>2.0501495277022125E-4</v>
      </c>
      <c r="BG1047" s="2">
        <f t="shared" si="216"/>
        <v>7.6206611666778399E-4</v>
      </c>
      <c r="BH1047" s="2">
        <f t="shared" si="217"/>
        <v>-4.5772215873195388E-4</v>
      </c>
      <c r="BI1047" s="2">
        <f t="shared" si="218"/>
        <v>-5.2317837749862059E-4</v>
      </c>
      <c r="BJ1047" s="2">
        <f t="shared" si="219"/>
        <v>-2.5280104699077231E-4</v>
      </c>
      <c r="BK1047" s="2">
        <f t="shared" si="220"/>
        <v>-2.8398977435204419E-4</v>
      </c>
      <c r="BL1047" s="2"/>
      <c r="BM1047" s="2">
        <f t="shared" si="221"/>
        <v>-4.989156797144783E-2</v>
      </c>
    </row>
    <row r="1048" spans="1:65" hidden="1">
      <c r="A1048">
        <v>1</v>
      </c>
      <c r="B1048" t="s">
        <v>473</v>
      </c>
      <c r="C1048">
        <v>1912</v>
      </c>
      <c r="D1048">
        <v>9.2411074373199998E-3</v>
      </c>
      <c r="E1048" s="1">
        <v>3.6523547222500002E-5</v>
      </c>
      <c r="F1048" s="1"/>
      <c r="G1048" s="1"/>
      <c r="H1048" s="1"/>
      <c r="I1048" s="1"/>
      <c r="J1048">
        <v>1.3876537026700001E-4</v>
      </c>
      <c r="K1048" s="1">
        <v>1.5431017792099999E-5</v>
      </c>
      <c r="L1048">
        <v>1.97269534003</v>
      </c>
      <c r="M1048">
        <v>2.0354198011799999E-2</v>
      </c>
      <c r="N1048" s="1">
        <v>5.1652095828000001E-5</v>
      </c>
      <c r="O1048">
        <v>4.7806690889299999</v>
      </c>
      <c r="P1048">
        <v>5.4146575181200002E-2</v>
      </c>
      <c r="Q1048">
        <v>0.24391168859599999</v>
      </c>
      <c r="R1048">
        <v>2.8310720251899998E-3</v>
      </c>
      <c r="S1048">
        <v>0</v>
      </c>
      <c r="T1048">
        <v>8.7809529325</v>
      </c>
      <c r="U1048">
        <v>4</v>
      </c>
      <c r="V1048">
        <v>3</v>
      </c>
      <c r="Z1048">
        <v>1</v>
      </c>
      <c r="AA1048" t="s">
        <v>473</v>
      </c>
      <c r="AB1048">
        <v>1912</v>
      </c>
      <c r="AC1048">
        <v>9.2476405142800002E-3</v>
      </c>
      <c r="AD1048" s="1">
        <v>1.8376209052399999E-9</v>
      </c>
      <c r="AE1048">
        <v>0.99999968905500003</v>
      </c>
      <c r="AF1048">
        <v>3.5698431565900003E-2</v>
      </c>
      <c r="AG1048">
        <v>0.99993992251399999</v>
      </c>
      <c r="AH1048">
        <v>0.51551096009899999</v>
      </c>
      <c r="AI1048">
        <v>1.38890527875E-4</v>
      </c>
      <c r="AJ1048" s="1">
        <v>5.5158185129000004E-9</v>
      </c>
      <c r="AK1048">
        <v>1.9754855523799999</v>
      </c>
      <c r="AL1048">
        <v>2.0360131471299999E-2</v>
      </c>
      <c r="AM1048" s="1">
        <v>2.59878840669E-9</v>
      </c>
      <c r="AN1048">
        <v>4.7694991376700004</v>
      </c>
      <c r="AO1048" s="1">
        <v>2.7149637520399999E-6</v>
      </c>
      <c r="AP1048">
        <v>0.243412729775</v>
      </c>
      <c r="AQ1048" s="1">
        <v>1.41999614337E-7</v>
      </c>
      <c r="AR1048">
        <v>0</v>
      </c>
      <c r="AS1048">
        <v>8.3481965830299991</v>
      </c>
      <c r="AT1048">
        <v>2</v>
      </c>
      <c r="AU1048">
        <v>2</v>
      </c>
      <c r="AV1048">
        <f t="shared" si="209"/>
        <v>1912</v>
      </c>
      <c r="AW1048" s="2">
        <f t="shared" si="210"/>
        <v>7.0695823031087491E-4</v>
      </c>
      <c r="AX1048" s="2">
        <f t="shared" si="211"/>
        <v>-0.99994968668037509</v>
      </c>
      <c r="BC1048" s="2">
        <f t="shared" si="212"/>
        <v>9.0193690082168189E-4</v>
      </c>
      <c r="BD1048" s="2">
        <f t="shared" si="213"/>
        <v>-0.99964254992203272</v>
      </c>
      <c r="BE1048" s="2">
        <f t="shared" si="214"/>
        <v>1.4144162524140419E-3</v>
      </c>
      <c r="BF1048" s="2">
        <f t="shared" si="215"/>
        <v>2.9151035558170165E-4</v>
      </c>
      <c r="BG1048" s="2">
        <f t="shared" si="216"/>
        <v>-0.9999496866803752</v>
      </c>
      <c r="BH1048" s="2">
        <f t="shared" si="217"/>
        <v>-2.3364828337239002E-3</v>
      </c>
      <c r="BI1048" s="2">
        <f t="shared" si="218"/>
        <v>-0.99994985899398159</v>
      </c>
      <c r="BJ1048" s="2">
        <f t="shared" si="219"/>
        <v>-2.045653588280585E-3</v>
      </c>
      <c r="BK1048" s="2">
        <f t="shared" si="220"/>
        <v>-0.99994984245788399</v>
      </c>
      <c r="BL1048" s="2"/>
      <c r="BM1048" s="2">
        <f t="shared" si="221"/>
        <v>-4.9283529110865198E-2</v>
      </c>
    </row>
    <row r="1049" spans="1:65" hidden="1">
      <c r="A1049">
        <v>1</v>
      </c>
      <c r="B1049" t="s">
        <v>473</v>
      </c>
      <c r="C1049">
        <v>1913</v>
      </c>
      <c r="D1049">
        <v>9.4107630633600003E-3</v>
      </c>
      <c r="E1049" s="1">
        <v>2.5472121835199999E-5</v>
      </c>
      <c r="F1049" s="1"/>
      <c r="G1049" s="1"/>
      <c r="H1049" s="1"/>
      <c r="I1049" s="1"/>
      <c r="J1049">
        <v>1.2028508901799999E-4</v>
      </c>
      <c r="K1049" s="1">
        <v>1.26433467677E-5</v>
      </c>
      <c r="L1049">
        <v>2.0457928591400001</v>
      </c>
      <c r="M1049">
        <v>2.0520076043100001E-2</v>
      </c>
      <c r="N1049" s="1">
        <v>3.6023020161800002E-5</v>
      </c>
      <c r="O1049">
        <v>4.7263847809100001</v>
      </c>
      <c r="P1049">
        <v>3.6288322829300002E-2</v>
      </c>
      <c r="Q1049">
        <v>0.24310728613599999</v>
      </c>
      <c r="R1049">
        <v>1.91470218642E-3</v>
      </c>
      <c r="S1049">
        <v>0</v>
      </c>
      <c r="T1049">
        <v>3.5651428269299998</v>
      </c>
      <c r="U1049">
        <v>4</v>
      </c>
      <c r="V1049">
        <v>3</v>
      </c>
      <c r="Z1049">
        <v>1</v>
      </c>
      <c r="AA1049" t="s">
        <v>473</v>
      </c>
      <c r="AB1049">
        <v>1913</v>
      </c>
      <c r="AC1049">
        <v>9.4189517123899995E-3</v>
      </c>
      <c r="AD1049" s="1">
        <v>2.5258042741100001E-5</v>
      </c>
      <c r="AE1049">
        <v>0.99999412108600005</v>
      </c>
      <c r="AF1049">
        <v>0.61941595112699999</v>
      </c>
      <c r="AG1049">
        <v>0.99788282493400005</v>
      </c>
      <c r="AH1049">
        <v>0.76336452995899995</v>
      </c>
      <c r="AI1049">
        <v>1.2041050637E-4</v>
      </c>
      <c r="AJ1049" s="1">
        <v>1.25672457582E-5</v>
      </c>
      <c r="AK1049">
        <v>2.0493546464299999</v>
      </c>
      <c r="AL1049">
        <v>2.0527588768799999E-2</v>
      </c>
      <c r="AM1049" s="1">
        <v>3.5720266603500002E-5</v>
      </c>
      <c r="AN1049">
        <v>4.7206180408899998</v>
      </c>
      <c r="AO1049">
        <v>3.5873674445699999E-2</v>
      </c>
      <c r="AP1049">
        <v>0.24289956376800001</v>
      </c>
      <c r="AQ1049">
        <v>1.8936548943599999E-3</v>
      </c>
      <c r="AR1049">
        <v>0</v>
      </c>
      <c r="AS1049">
        <v>3.49891142817</v>
      </c>
      <c r="AT1049">
        <v>2</v>
      </c>
      <c r="AU1049">
        <v>3</v>
      </c>
      <c r="AV1049">
        <f t="shared" si="209"/>
        <v>1913</v>
      </c>
      <c r="AW1049" s="2">
        <f t="shared" si="210"/>
        <v>8.7013656330175158E-4</v>
      </c>
      <c r="AX1049" s="2">
        <f t="shared" si="211"/>
        <v>-8.4044468491887327E-3</v>
      </c>
      <c r="BC1049" s="2">
        <f t="shared" si="212"/>
        <v>1.0426674912402518E-3</v>
      </c>
      <c r="BD1049" s="2">
        <f t="shared" si="213"/>
        <v>-6.0190557846926578E-3</v>
      </c>
      <c r="BE1049" s="2">
        <f t="shared" si="214"/>
        <v>1.7410302680873912E-3</v>
      </c>
      <c r="BF1049" s="2">
        <f t="shared" si="215"/>
        <v>3.6611588008827128E-4</v>
      </c>
      <c r="BG1049" s="2">
        <f t="shared" si="216"/>
        <v>-8.4044468492691683E-3</v>
      </c>
      <c r="BH1049" s="2">
        <f t="shared" si="217"/>
        <v>-1.220116492269599E-3</v>
      </c>
      <c r="BI1049" s="2">
        <f t="shared" si="218"/>
        <v>-1.1426496218921592E-2</v>
      </c>
      <c r="BJ1049" s="2">
        <f t="shared" si="219"/>
        <v>-8.5444731542838365E-4</v>
      </c>
      <c r="BK1049" s="2">
        <f t="shared" si="220"/>
        <v>-1.099246254027268E-2</v>
      </c>
      <c r="BL1049" s="2"/>
      <c r="BM1049" s="2">
        <f t="shared" si="221"/>
        <v>-1.8577488189171015E-2</v>
      </c>
    </row>
    <row r="1050" spans="1:65" hidden="1">
      <c r="A1050">
        <v>1</v>
      </c>
      <c r="B1050" t="s">
        <v>473</v>
      </c>
      <c r="C1050">
        <v>1914</v>
      </c>
      <c r="D1050">
        <v>9.2464826945299998E-3</v>
      </c>
      <c r="E1050" s="1">
        <v>2.2815637520900001E-5</v>
      </c>
      <c r="F1050" s="1"/>
      <c r="G1050" s="1"/>
      <c r="H1050" s="1"/>
      <c r="I1050" s="1"/>
      <c r="J1050">
        <v>1.3354476219499999E-4</v>
      </c>
      <c r="K1050" s="1">
        <v>1.6004141439899999E-5</v>
      </c>
      <c r="L1050">
        <v>1.97499091529</v>
      </c>
      <c r="M1050">
        <v>2.0339832308399999E-2</v>
      </c>
      <c r="N1050" s="1">
        <v>3.22661840163E-5</v>
      </c>
      <c r="O1050">
        <v>4.8237427073100001</v>
      </c>
      <c r="P1050">
        <v>3.3611537593900002E-2</v>
      </c>
      <c r="Q1050">
        <v>0.245935621731</v>
      </c>
      <c r="R1050">
        <v>1.7575137226899999E-3</v>
      </c>
      <c r="S1050">
        <v>0</v>
      </c>
      <c r="T1050">
        <v>11.6270482105</v>
      </c>
      <c r="U1050">
        <v>4</v>
      </c>
      <c r="V1050">
        <v>3</v>
      </c>
      <c r="Z1050">
        <v>1</v>
      </c>
      <c r="AA1050" t="s">
        <v>473</v>
      </c>
      <c r="AB1050">
        <v>1914</v>
      </c>
      <c r="AC1050">
        <v>8.8064436651800002E-3</v>
      </c>
      <c r="AD1050">
        <v>1.2353404032200001E-4</v>
      </c>
      <c r="AE1050">
        <v>0.49592365189499998</v>
      </c>
      <c r="AF1050">
        <v>0.25607725014100002</v>
      </c>
      <c r="AG1050">
        <v>5.8493653658200001E-2</v>
      </c>
      <c r="AH1050">
        <v>6.1835187595999999E-2</v>
      </c>
      <c r="AI1050">
        <v>1.3526266647199999E-4</v>
      </c>
      <c r="AJ1050" s="1">
        <v>1.6681394419599999E-5</v>
      </c>
      <c r="AK1050">
        <v>1.7914846956499999</v>
      </c>
      <c r="AL1050">
        <v>1.99454454515E-2</v>
      </c>
      <c r="AM1050">
        <v>1.74703515239E-4</v>
      </c>
      <c r="AN1050">
        <v>4.8802781025700002</v>
      </c>
      <c r="AO1050">
        <v>4.2887869763599998E-2</v>
      </c>
      <c r="AP1050">
        <v>0.243993493458</v>
      </c>
      <c r="AQ1050">
        <v>3.02738968923E-3</v>
      </c>
      <c r="AR1050">
        <v>0</v>
      </c>
      <c r="AS1050">
        <v>6.4018737699399999</v>
      </c>
      <c r="AT1050">
        <v>2</v>
      </c>
      <c r="AU1050">
        <v>3</v>
      </c>
      <c r="AV1050">
        <f t="shared" si="209"/>
        <v>1914</v>
      </c>
      <c r="AW1050" s="2">
        <f t="shared" si="210"/>
        <v>-4.7589882973589105E-2</v>
      </c>
      <c r="AX1050" s="2">
        <f t="shared" si="211"/>
        <v>4.4144461319057191</v>
      </c>
      <c r="BC1050" s="2">
        <f t="shared" si="212"/>
        <v>1.2863883605495067E-2</v>
      </c>
      <c r="BD1050" s="2">
        <f t="shared" si="213"/>
        <v>4.2317357806619875E-2</v>
      </c>
      <c r="BE1050" s="2">
        <f t="shared" si="214"/>
        <v>-9.2914968985087609E-2</v>
      </c>
      <c r="BF1050" s="2">
        <f t="shared" si="215"/>
        <v>-1.9389877503420909E-2</v>
      </c>
      <c r="BG1050" s="2">
        <f t="shared" si="216"/>
        <v>4.4144461319238903</v>
      </c>
      <c r="BH1050" s="2">
        <f t="shared" si="217"/>
        <v>1.1720234409336375E-2</v>
      </c>
      <c r="BI1050" s="2">
        <f t="shared" si="218"/>
        <v>0.27598654610146467</v>
      </c>
      <c r="BJ1050" s="2">
        <f t="shared" si="219"/>
        <v>-7.8968969982081902E-3</v>
      </c>
      <c r="BK1050" s="2">
        <f t="shared" si="220"/>
        <v>0.72254113873794656</v>
      </c>
      <c r="BL1050" s="2"/>
      <c r="BM1050" s="2">
        <f t="shared" si="221"/>
        <v>-0.44939819169592149</v>
      </c>
    </row>
    <row r="1051" spans="1:65" hidden="1">
      <c r="A1051">
        <v>1</v>
      </c>
      <c r="B1051" t="s">
        <v>473</v>
      </c>
      <c r="C1051">
        <v>1915</v>
      </c>
      <c r="D1051">
        <v>9.3144324538800005E-3</v>
      </c>
      <c r="E1051" s="1">
        <v>2.4471727419400001E-5</v>
      </c>
      <c r="F1051" s="1"/>
      <c r="G1051" s="1"/>
      <c r="H1051" s="1"/>
      <c r="I1051" s="1"/>
      <c r="J1051">
        <v>4.5237602030999999E-4</v>
      </c>
      <c r="K1051" s="1">
        <v>1.20728418042E-5</v>
      </c>
      <c r="L1051">
        <v>2.0041248597600001</v>
      </c>
      <c r="M1051">
        <v>2.04646871052E-2</v>
      </c>
      <c r="N1051" s="1">
        <v>3.4608248811200001E-5</v>
      </c>
      <c r="O1051">
        <v>4.7252586014900002</v>
      </c>
      <c r="P1051">
        <v>3.5210691007100003E-2</v>
      </c>
      <c r="Q1051">
        <v>0.24239330730600001</v>
      </c>
      <c r="R1051">
        <v>1.85214636689E-3</v>
      </c>
      <c r="S1051">
        <v>0</v>
      </c>
      <c r="T1051">
        <v>2.1402172858199999</v>
      </c>
      <c r="U1051">
        <v>4</v>
      </c>
      <c r="V1051">
        <v>3</v>
      </c>
      <c r="Z1051">
        <v>1</v>
      </c>
      <c r="AA1051" t="s">
        <v>473</v>
      </c>
      <c r="AB1051">
        <v>1915</v>
      </c>
      <c r="AC1051">
        <v>9.3156754046699996E-3</v>
      </c>
      <c r="AD1051" s="1">
        <v>2.44068842853E-5</v>
      </c>
      <c r="AE1051">
        <v>0.99998935937800004</v>
      </c>
      <c r="AF1051">
        <v>0.89982301696199996</v>
      </c>
      <c r="AG1051">
        <v>0.98833280013500002</v>
      </c>
      <c r="AH1051">
        <v>0.59413870297399995</v>
      </c>
      <c r="AI1051">
        <v>4.5254996919000002E-4</v>
      </c>
      <c r="AJ1051" s="1">
        <v>1.2077083776799999E-5</v>
      </c>
      <c r="AK1051">
        <v>2.00465977047</v>
      </c>
      <c r="AL1051">
        <v>2.0465818598999999E-2</v>
      </c>
      <c r="AM1051" s="1">
        <v>3.4516546771600001E-5</v>
      </c>
      <c r="AN1051">
        <v>4.7217405648600002</v>
      </c>
      <c r="AO1051">
        <v>3.5081499357400001E-2</v>
      </c>
      <c r="AP1051">
        <v>0.24222623326500001</v>
      </c>
      <c r="AQ1051">
        <v>1.8454728010599999E-3</v>
      </c>
      <c r="AR1051">
        <v>0</v>
      </c>
      <c r="AS1051">
        <v>2.0396374367600001</v>
      </c>
      <c r="AT1051">
        <v>2</v>
      </c>
      <c r="AU1051">
        <v>3</v>
      </c>
      <c r="AV1051">
        <f t="shared" si="209"/>
        <v>1915</v>
      </c>
      <c r="AW1051" s="2">
        <f t="shared" si="210"/>
        <v>1.3344353466016189E-4</v>
      </c>
      <c r="AX1051" s="2">
        <f t="shared" si="211"/>
        <v>-2.6497162619013147E-3</v>
      </c>
      <c r="BC1051" s="2">
        <f t="shared" si="212"/>
        <v>3.8452276909114173E-4</v>
      </c>
      <c r="BD1051" s="2">
        <f t="shared" si="213"/>
        <v>3.5136487902322607E-4</v>
      </c>
      <c r="BE1051" s="2">
        <f t="shared" si="214"/>
        <v>2.6690488239537578E-4</v>
      </c>
      <c r="BF1051" s="2">
        <f t="shared" si="215"/>
        <v>5.5290061078497885E-5</v>
      </c>
      <c r="BG1051" s="2">
        <f t="shared" si="216"/>
        <v>-2.64971625985083E-3</v>
      </c>
      <c r="BH1051" s="2">
        <f t="shared" si="217"/>
        <v>-7.4451726914813161E-4</v>
      </c>
      <c r="BI1051" s="2">
        <f t="shared" si="218"/>
        <v>-3.6691029345022569E-3</v>
      </c>
      <c r="BJ1051" s="2">
        <f t="shared" si="219"/>
        <v>-6.892683748445336E-4</v>
      </c>
      <c r="BK1051" s="2">
        <f t="shared" si="220"/>
        <v>-3.6031525095966662E-3</v>
      </c>
      <c r="BL1051" s="2"/>
      <c r="BM1051" s="2">
        <f t="shared" si="221"/>
        <v>-4.6995157793739535E-2</v>
      </c>
    </row>
    <row r="1052" spans="1:65" hidden="1">
      <c r="A1052">
        <v>1</v>
      </c>
      <c r="B1052" t="s">
        <v>473</v>
      </c>
      <c r="C1052">
        <v>1916</v>
      </c>
      <c r="D1052">
        <v>9.3412401042600006E-3</v>
      </c>
      <c r="E1052" s="1">
        <v>3.1731380662900003E-5</v>
      </c>
      <c r="F1052" s="1"/>
      <c r="G1052" s="1"/>
      <c r="H1052" s="1"/>
      <c r="I1052" s="1"/>
      <c r="J1052">
        <v>5.52968734928E-4</v>
      </c>
      <c r="K1052" s="1">
        <v>1.9023162703300001E-5</v>
      </c>
      <c r="L1052">
        <v>2.0156775104400002</v>
      </c>
      <c r="M1052">
        <v>2.0345699505500001E-2</v>
      </c>
      <c r="N1052" s="1">
        <v>4.4874948886300003E-5</v>
      </c>
      <c r="O1052">
        <v>4.8060795367300004</v>
      </c>
      <c r="P1052">
        <v>4.68444010908E-2</v>
      </c>
      <c r="Q1052">
        <v>0.24510575804500001</v>
      </c>
      <c r="R1052">
        <v>2.4494262624499999E-3</v>
      </c>
      <c r="S1052">
        <v>0</v>
      </c>
      <c r="T1052">
        <v>5.7828561074299998</v>
      </c>
      <c r="U1052">
        <v>4</v>
      </c>
      <c r="V1052">
        <v>3</v>
      </c>
      <c r="Z1052">
        <v>1</v>
      </c>
      <c r="AA1052" t="s">
        <v>473</v>
      </c>
      <c r="AB1052">
        <v>1916</v>
      </c>
      <c r="AC1052">
        <v>9.3545823748300005E-3</v>
      </c>
      <c r="AD1052" s="1">
        <v>8.7449959960699999E-7</v>
      </c>
      <c r="AE1052">
        <v>0.994945858588</v>
      </c>
      <c r="AF1052">
        <v>0.68010820703599995</v>
      </c>
      <c r="AG1052">
        <v>0.999999795237</v>
      </c>
      <c r="AH1052">
        <v>0.767595532119</v>
      </c>
      <c r="AI1052">
        <v>5.5392137584399999E-4</v>
      </c>
      <c r="AJ1052" s="1">
        <v>2.6227038009799999E-6</v>
      </c>
      <c r="AK1052">
        <v>2.0214396835100001</v>
      </c>
      <c r="AL1052">
        <v>2.03579561303E-2</v>
      </c>
      <c r="AM1052" s="1">
        <v>1.2367291940499999E-6</v>
      </c>
      <c r="AN1052">
        <v>4.7988895794099999</v>
      </c>
      <c r="AO1052">
        <v>1.28536179051E-3</v>
      </c>
      <c r="AP1052">
        <v>0.24488651198700001</v>
      </c>
      <c r="AQ1052" s="1">
        <v>6.7257698523900001E-5</v>
      </c>
      <c r="AR1052">
        <v>0</v>
      </c>
      <c r="AS1052">
        <v>5.6971285265100002</v>
      </c>
      <c r="AT1052">
        <v>2</v>
      </c>
      <c r="AU1052">
        <v>2</v>
      </c>
      <c r="AV1052">
        <f t="shared" si="209"/>
        <v>1916</v>
      </c>
      <c r="AW1052" s="2">
        <f t="shared" si="210"/>
        <v>1.4283189834629465E-3</v>
      </c>
      <c r="AX1052" s="2">
        <f t="shared" si="211"/>
        <v>-0.97244054367197919</v>
      </c>
      <c r="BC1052" s="2">
        <f t="shared" si="212"/>
        <v>1.7227753683470492E-3</v>
      </c>
      <c r="BD1052" s="2">
        <f t="shared" si="213"/>
        <v>-0.86213103247416212</v>
      </c>
      <c r="BE1052" s="2">
        <f t="shared" si="214"/>
        <v>2.8586780574547926E-3</v>
      </c>
      <c r="BF1052" s="2">
        <f t="shared" si="215"/>
        <v>6.0241845195272423E-4</v>
      </c>
      <c r="BG1052" s="2">
        <f t="shared" si="216"/>
        <v>-0.97244054367207178</v>
      </c>
      <c r="BH1052" s="2">
        <f t="shared" si="217"/>
        <v>-1.4960129696256455E-3</v>
      </c>
      <c r="BI1052" s="2">
        <f t="shared" si="218"/>
        <v>-0.97256103695255824</v>
      </c>
      <c r="BJ1052" s="2">
        <f t="shared" si="219"/>
        <v>-8.9449574644324611E-4</v>
      </c>
      <c r="BK1052" s="2">
        <f t="shared" si="220"/>
        <v>-0.97254144794845687</v>
      </c>
      <c r="BL1052" s="2"/>
      <c r="BM1052" s="2">
        <f t="shared" si="221"/>
        <v>-1.482443611381822E-2</v>
      </c>
    </row>
    <row r="1053" spans="1:65" hidden="1">
      <c r="A1053">
        <v>1</v>
      </c>
      <c r="B1053" t="s">
        <v>473</v>
      </c>
      <c r="C1053">
        <v>1917</v>
      </c>
      <c r="D1053">
        <v>9.2787282077100002E-3</v>
      </c>
      <c r="E1053" s="1">
        <v>2.6207024356200001E-5</v>
      </c>
      <c r="F1053" s="1"/>
      <c r="G1053" s="1"/>
      <c r="H1053" s="1"/>
      <c r="I1053" s="1"/>
      <c r="J1053">
        <v>6.5471664725900004E-4</v>
      </c>
      <c r="K1053" s="1">
        <v>1.2560873703599999E-5</v>
      </c>
      <c r="L1053">
        <v>1.98878981423</v>
      </c>
      <c r="M1053">
        <v>2.0394557023900001E-2</v>
      </c>
      <c r="N1053" s="1">
        <v>3.7062329273900001E-5</v>
      </c>
      <c r="O1053">
        <v>4.6957473739799998</v>
      </c>
      <c r="P1053">
        <v>3.7950558169600003E-2</v>
      </c>
      <c r="Q1053">
        <v>0.24005399350500001</v>
      </c>
      <c r="R1053">
        <v>1.98853335173E-3</v>
      </c>
      <c r="S1053">
        <v>0</v>
      </c>
      <c r="T1053">
        <v>3.1510417096799999</v>
      </c>
      <c r="U1053">
        <v>4</v>
      </c>
      <c r="V1053">
        <v>3</v>
      </c>
      <c r="Z1053">
        <v>1</v>
      </c>
      <c r="AA1053" t="s">
        <v>473</v>
      </c>
      <c r="AB1053">
        <v>1917</v>
      </c>
      <c r="AC1053">
        <v>9.2789386569500001E-3</v>
      </c>
      <c r="AD1053" s="1">
        <v>2.61075213793E-5</v>
      </c>
      <c r="AE1053">
        <v>0.999990397217</v>
      </c>
      <c r="AF1053">
        <v>0.89984341494200004</v>
      </c>
      <c r="AG1053">
        <v>0.96487661071499997</v>
      </c>
      <c r="AH1053">
        <v>0.56026267372799998</v>
      </c>
      <c r="AI1053">
        <v>6.54883695565E-4</v>
      </c>
      <c r="AJ1053" s="1">
        <v>1.25403834025E-5</v>
      </c>
      <c r="AK1053">
        <v>1.98888003005</v>
      </c>
      <c r="AL1053">
        <v>2.0394748517499998E-2</v>
      </c>
      <c r="AM1053" s="1">
        <v>3.69216108145E-5</v>
      </c>
      <c r="AN1053">
        <v>4.6938086478300001</v>
      </c>
      <c r="AO1053">
        <v>3.77874005464E-2</v>
      </c>
      <c r="AP1053">
        <v>0.23995713581799999</v>
      </c>
      <c r="AQ1053">
        <v>1.9800106344299998E-3</v>
      </c>
      <c r="AR1053">
        <v>0</v>
      </c>
      <c r="AS1053">
        <v>3.0099919419600001</v>
      </c>
      <c r="AT1053">
        <v>2</v>
      </c>
      <c r="AU1053">
        <v>3</v>
      </c>
      <c r="AV1053">
        <f t="shared" si="209"/>
        <v>1917</v>
      </c>
      <c r="AW1053" s="2">
        <f t="shared" si="210"/>
        <v>2.2680828157568574E-5</v>
      </c>
      <c r="AX1053" s="2">
        <f t="shared" si="211"/>
        <v>-3.7968056024819687E-3</v>
      </c>
      <c r="BC1053" s="2">
        <f t="shared" si="212"/>
        <v>2.551459577197495E-4</v>
      </c>
      <c r="BD1053" s="2">
        <f t="shared" si="213"/>
        <v>-1.6312799239535983E-3</v>
      </c>
      <c r="BE1053" s="2">
        <f t="shared" si="214"/>
        <v>4.5362169171680818E-5</v>
      </c>
      <c r="BF1053" s="2">
        <f t="shared" si="215"/>
        <v>9.3894463985343222E-6</v>
      </c>
      <c r="BG1053" s="2">
        <f t="shared" si="216"/>
        <v>-3.7968056017217804E-3</v>
      </c>
      <c r="BH1053" s="2">
        <f t="shared" si="217"/>
        <v>-4.1286849474537736E-4</v>
      </c>
      <c r="BI1053" s="2">
        <f t="shared" si="218"/>
        <v>-4.2992153757226877E-3</v>
      </c>
      <c r="BJ1053" s="2">
        <f t="shared" si="219"/>
        <v>-4.0348292309496932E-4</v>
      </c>
      <c r="BK1053" s="2">
        <f t="shared" si="220"/>
        <v>-4.2859312832673937E-3</v>
      </c>
      <c r="BL1053" s="2"/>
      <c r="BM1053" s="2">
        <f t="shared" si="221"/>
        <v>-4.4762900880269185E-2</v>
      </c>
    </row>
    <row r="1054" spans="1:65" hidden="1">
      <c r="A1054">
        <v>1</v>
      </c>
      <c r="B1054" t="s">
        <v>473</v>
      </c>
      <c r="C1054">
        <v>1918</v>
      </c>
      <c r="D1054">
        <v>9.3892377273699992E-3</v>
      </c>
      <c r="E1054" s="1">
        <v>2.7559842141799998E-5</v>
      </c>
      <c r="F1054" s="1"/>
      <c r="G1054" s="1"/>
      <c r="H1054" s="1"/>
      <c r="I1054" s="1"/>
      <c r="J1054">
        <v>6.0086106837199996E-4</v>
      </c>
      <c r="K1054" s="1">
        <v>1.67341268138E-5</v>
      </c>
      <c r="L1054">
        <v>2.0364448358299998</v>
      </c>
      <c r="M1054">
        <v>2.0448634124400001E-2</v>
      </c>
      <c r="N1054" s="1">
        <v>3.8975502533700002E-5</v>
      </c>
      <c r="O1054">
        <v>4.6856947911900004</v>
      </c>
      <c r="P1054">
        <v>3.9165536302800001E-2</v>
      </c>
      <c r="Q1054">
        <v>0.24017524115800001</v>
      </c>
      <c r="R1054">
        <v>2.05904563518E-3</v>
      </c>
      <c r="S1054">
        <v>0</v>
      </c>
      <c r="T1054">
        <v>4.3143321827900003</v>
      </c>
      <c r="U1054">
        <v>4</v>
      </c>
      <c r="V1054">
        <v>3</v>
      </c>
      <c r="Z1054">
        <v>1</v>
      </c>
      <c r="AA1054" t="s">
        <v>473</v>
      </c>
      <c r="AB1054">
        <v>1918</v>
      </c>
      <c r="AC1054">
        <v>9.3873575105599995E-3</v>
      </c>
      <c r="AD1054" s="1">
        <v>8.4129616550500003E-10</v>
      </c>
      <c r="AE1054">
        <v>0.99999890745800002</v>
      </c>
      <c r="AF1054">
        <v>0.72584039387499999</v>
      </c>
      <c r="AG1054">
        <v>0.99999017092999998</v>
      </c>
      <c r="AH1054">
        <v>0.50024919873899998</v>
      </c>
      <c r="AI1054">
        <v>6.0109509931999998E-4</v>
      </c>
      <c r="AJ1054" s="1">
        <v>2.5155192466500002E-9</v>
      </c>
      <c r="AK1054">
        <v>2.0356293118200002</v>
      </c>
      <c r="AL1054">
        <v>2.0446907575800002E-2</v>
      </c>
      <c r="AM1054" s="1">
        <v>1.1897724472300001E-9</v>
      </c>
      <c r="AN1054">
        <v>4.6833177509599997</v>
      </c>
      <c r="AO1054" s="1">
        <v>1.1928424874499999E-6</v>
      </c>
      <c r="AP1054">
        <v>0.24003313237599999</v>
      </c>
      <c r="AQ1054" s="1">
        <v>6.2711675619000003E-8</v>
      </c>
      <c r="AR1054">
        <v>0</v>
      </c>
      <c r="AS1054">
        <v>4.1700956176800004</v>
      </c>
      <c r="AT1054">
        <v>2</v>
      </c>
      <c r="AU1054">
        <v>2</v>
      </c>
      <c r="AV1054">
        <f t="shared" si="209"/>
        <v>1918</v>
      </c>
      <c r="AW1054" s="2">
        <f t="shared" si="210"/>
        <v>-2.0025233832548999E-4</v>
      </c>
      <c r="AX1054" s="2">
        <f t="shared" si="211"/>
        <v>-0.99996947383946633</v>
      </c>
      <c r="BC1054" s="2">
        <f t="shared" si="212"/>
        <v>3.8949261371537042E-4</v>
      </c>
      <c r="BD1054" s="2">
        <f t="shared" si="213"/>
        <v>-0.99984967729271801</v>
      </c>
      <c r="BE1054" s="2">
        <f t="shared" si="214"/>
        <v>-4.0046457220494196E-4</v>
      </c>
      <c r="BF1054" s="2">
        <f t="shared" si="215"/>
        <v>-8.4433443793641494E-5</v>
      </c>
      <c r="BG1054" s="2">
        <f t="shared" si="216"/>
        <v>-0.99996947383946622</v>
      </c>
      <c r="BH1054" s="2">
        <f t="shared" si="217"/>
        <v>-5.0729728160485963E-4</v>
      </c>
      <c r="BI1054" s="2">
        <f t="shared" si="218"/>
        <v>-0.99996954356814549</v>
      </c>
      <c r="BJ1054" s="2">
        <f t="shared" si="219"/>
        <v>-5.9168789136984981E-4</v>
      </c>
      <c r="BK1054" s="2">
        <f t="shared" si="220"/>
        <v>-0.99996954332893484</v>
      </c>
      <c r="BL1054" s="2"/>
      <c r="BM1054" s="2">
        <f t="shared" si="221"/>
        <v>-3.3431956325793342E-2</v>
      </c>
    </row>
    <row r="1055" spans="1:65" hidden="1">
      <c r="A1055">
        <v>1</v>
      </c>
      <c r="B1055" t="s">
        <v>473</v>
      </c>
      <c r="C1055">
        <v>1923</v>
      </c>
      <c r="D1055">
        <v>9.5134461556E-3</v>
      </c>
      <c r="E1055" s="1">
        <v>3.7922311403400001E-5</v>
      </c>
      <c r="F1055" s="1"/>
      <c r="G1055" s="1"/>
      <c r="H1055" s="1"/>
      <c r="I1055" s="1"/>
      <c r="J1055">
        <v>2.4694337560900002E-4</v>
      </c>
      <c r="K1055" s="1">
        <v>1.5771300708700001E-5</v>
      </c>
      <c r="L1055">
        <v>2.09068069415</v>
      </c>
      <c r="M1055">
        <v>2.0596805890699999E-2</v>
      </c>
      <c r="N1055" s="1">
        <v>5.36302471033E-5</v>
      </c>
      <c r="O1055">
        <v>4.6576593220299998</v>
      </c>
      <c r="P1055">
        <v>5.2741654011300002E-2</v>
      </c>
      <c r="Q1055">
        <v>0.24046813204199999</v>
      </c>
      <c r="R1055">
        <v>2.79403535696E-3</v>
      </c>
      <c r="S1055">
        <v>0</v>
      </c>
      <c r="T1055">
        <v>3.2421515936500001</v>
      </c>
      <c r="U1055">
        <v>4</v>
      </c>
      <c r="V1055">
        <v>3</v>
      </c>
      <c r="Z1055">
        <v>1</v>
      </c>
      <c r="AA1055" t="s">
        <v>473</v>
      </c>
      <c r="AB1055">
        <v>1923</v>
      </c>
      <c r="AC1055">
        <v>9.5129435395999995E-3</v>
      </c>
      <c r="AD1055" s="1">
        <v>3.7919970445399997E-5</v>
      </c>
      <c r="AE1055">
        <v>0.99989048004100001</v>
      </c>
      <c r="AF1055">
        <v>0.64119782625699995</v>
      </c>
      <c r="AG1055">
        <v>0.66771621542799997</v>
      </c>
      <c r="AH1055">
        <v>0.80341563124500004</v>
      </c>
      <c r="AI1055">
        <v>2.46924936212E-4</v>
      </c>
      <c r="AJ1055" s="1">
        <v>1.5770262944499998E-5</v>
      </c>
      <c r="AK1055">
        <v>2.0904597896000001</v>
      </c>
      <c r="AL1055">
        <v>2.0596341591699999E-2</v>
      </c>
      <c r="AM1055" s="1">
        <v>5.3626936488700001E-5</v>
      </c>
      <c r="AN1055">
        <v>4.6584791176999998</v>
      </c>
      <c r="AO1055">
        <v>5.2752885306299999E-2</v>
      </c>
      <c r="AP1055">
        <v>0.24050503523799999</v>
      </c>
      <c r="AQ1055">
        <v>2.7945566651100002E-3</v>
      </c>
      <c r="AR1055">
        <v>0</v>
      </c>
      <c r="AS1055">
        <v>3.25965357322</v>
      </c>
      <c r="AT1055">
        <v>2</v>
      </c>
      <c r="AU1055">
        <v>3</v>
      </c>
      <c r="AV1055">
        <f t="shared" si="209"/>
        <v>1923</v>
      </c>
      <c r="AW1055" s="2">
        <f t="shared" si="210"/>
        <v>-5.2832169518781077E-5</v>
      </c>
      <c r="AX1055" s="2">
        <f t="shared" si="211"/>
        <v>-6.1730361715083159E-5</v>
      </c>
      <c r="BC1055" s="2">
        <f t="shared" si="212"/>
        <v>-7.4670547264332323E-5</v>
      </c>
      <c r="BD1055" s="2">
        <f t="shared" si="213"/>
        <v>-6.5800799767294464E-5</v>
      </c>
      <c r="BE1055" s="2">
        <f t="shared" si="214"/>
        <v>-1.0566154392587101E-4</v>
      </c>
      <c r="BF1055" s="2">
        <f t="shared" si="215"/>
        <v>-2.2542281675340566E-5</v>
      </c>
      <c r="BG1055" s="2">
        <f t="shared" si="216"/>
        <v>-6.1730362599721753E-5</v>
      </c>
      <c r="BH1055" s="2">
        <f t="shared" si="217"/>
        <v>1.7601022602114903E-4</v>
      </c>
      <c r="BI1055" s="2">
        <f t="shared" si="218"/>
        <v>2.1294923738248258E-4</v>
      </c>
      <c r="BJ1055" s="2">
        <f t="shared" si="219"/>
        <v>1.5346397747853475E-4</v>
      </c>
      <c r="BK1055" s="2">
        <f t="shared" si="220"/>
        <v>1.8657893813031883E-4</v>
      </c>
      <c r="BL1055" s="2"/>
      <c r="BM1055" s="2">
        <f t="shared" si="221"/>
        <v>5.3982607118923578E-3</v>
      </c>
    </row>
    <row r="1056" spans="1:65" hidden="1">
      <c r="A1056">
        <v>1</v>
      </c>
      <c r="B1056" t="s">
        <v>473</v>
      </c>
      <c r="C1056">
        <v>1924</v>
      </c>
      <c r="D1056">
        <v>8.9730928500299997E-3</v>
      </c>
      <c r="E1056" s="1">
        <v>3.0200117663900001E-5</v>
      </c>
      <c r="F1056" s="1"/>
      <c r="G1056" s="1"/>
      <c r="H1056" s="1"/>
      <c r="I1056" s="1"/>
      <c r="J1056">
        <v>2.08550898466E-4</v>
      </c>
      <c r="K1056" s="1">
        <v>1.5603968674199999E-5</v>
      </c>
      <c r="L1056">
        <v>1.8599287313199999</v>
      </c>
      <c r="M1056">
        <v>2.0110836368099998E-2</v>
      </c>
      <c r="N1056" s="1">
        <v>4.2709415985500001E-5</v>
      </c>
      <c r="O1056">
        <v>4.8726130678099997</v>
      </c>
      <c r="P1056">
        <v>4.7229238072499999E-2</v>
      </c>
      <c r="Q1056">
        <v>0.245630330265</v>
      </c>
      <c r="R1056">
        <v>2.43732105669E-3</v>
      </c>
      <c r="S1056">
        <v>0</v>
      </c>
      <c r="T1056">
        <v>3.2005201378699999</v>
      </c>
      <c r="U1056">
        <v>4</v>
      </c>
      <c r="V1056">
        <v>3</v>
      </c>
      <c r="Z1056">
        <v>1</v>
      </c>
      <c r="AA1056" t="s">
        <v>473</v>
      </c>
      <c r="AB1056">
        <v>1924</v>
      </c>
      <c r="AC1056">
        <v>8.9711767802599998E-3</v>
      </c>
      <c r="AD1056" s="1">
        <v>3.0201182065300002E-5</v>
      </c>
      <c r="AE1056">
        <v>0.99986933415500001</v>
      </c>
      <c r="AF1056">
        <v>0.64399144161300004</v>
      </c>
      <c r="AG1056">
        <v>0.75453569142999999</v>
      </c>
      <c r="AH1056">
        <v>0.81996965416099998</v>
      </c>
      <c r="AI1056">
        <v>2.08593672864E-4</v>
      </c>
      <c r="AJ1056" s="1">
        <v>1.5604235595300001E-5</v>
      </c>
      <c r="AK1056">
        <v>1.85913449621</v>
      </c>
      <c r="AL1056">
        <v>2.0109126646400001E-2</v>
      </c>
      <c r="AM1056" s="1">
        <v>4.2710921276399999E-5</v>
      </c>
      <c r="AN1056">
        <v>4.8698726723899997</v>
      </c>
      <c r="AO1056">
        <v>4.7198687872800002E-2</v>
      </c>
      <c r="AP1056">
        <v>0.245471315355</v>
      </c>
      <c r="AQ1056">
        <v>2.4355602502899999E-3</v>
      </c>
      <c r="AR1056">
        <v>0</v>
      </c>
      <c r="AS1056">
        <v>3.1159695109899999</v>
      </c>
      <c r="AT1056">
        <v>2</v>
      </c>
      <c r="AU1056">
        <v>3</v>
      </c>
      <c r="AV1056">
        <f t="shared" si="209"/>
        <v>1924</v>
      </c>
      <c r="AW1056" s="2">
        <f t="shared" si="210"/>
        <v>-2.135350432703381E-4</v>
      </c>
      <c r="AX1056" s="2">
        <f t="shared" si="211"/>
        <v>3.5244942150422237E-5</v>
      </c>
      <c r="BC1056" s="2">
        <f t="shared" si="212"/>
        <v>2.0510291883002287E-4</v>
      </c>
      <c r="BD1056" s="2">
        <f t="shared" si="213"/>
        <v>1.7105975125683969E-5</v>
      </c>
      <c r="BE1056" s="2">
        <f t="shared" si="214"/>
        <v>-4.2702448573725849E-4</v>
      </c>
      <c r="BF1056" s="2">
        <f t="shared" si="215"/>
        <v>-8.5014947598569066E-5</v>
      </c>
      <c r="BG1056" s="2">
        <f t="shared" si="216"/>
        <v>3.5244942251357712E-5</v>
      </c>
      <c r="BH1056" s="2">
        <f t="shared" si="217"/>
        <v>-5.6240776393757749E-4</v>
      </c>
      <c r="BI1056" s="2">
        <f t="shared" si="218"/>
        <v>-6.4684930239823613E-4</v>
      </c>
      <c r="BJ1056" s="2">
        <f t="shared" si="219"/>
        <v>-6.4737489799590521E-4</v>
      </c>
      <c r="BK1056" s="2">
        <f t="shared" si="220"/>
        <v>-7.2243514869205488E-4</v>
      </c>
      <c r="BL1056" s="2"/>
      <c r="BM1056" s="2">
        <f t="shared" si="221"/>
        <v>-2.6417776873064732E-2</v>
      </c>
    </row>
    <row r="1057" spans="1:65" hidden="1">
      <c r="A1057">
        <v>1</v>
      </c>
      <c r="B1057" t="s">
        <v>473</v>
      </c>
      <c r="C1057">
        <v>1925</v>
      </c>
      <c r="D1057">
        <v>9.1783784610900004E-3</v>
      </c>
      <c r="E1057" s="1">
        <v>2.9228194315300001E-5</v>
      </c>
      <c r="F1057" s="1"/>
      <c r="G1057" s="1"/>
      <c r="H1057" s="1"/>
      <c r="I1057" s="1"/>
      <c r="J1057" s="1">
        <v>7.7783729675800004E-5</v>
      </c>
      <c r="K1057" s="1">
        <v>1.41818602886E-5</v>
      </c>
      <c r="L1057">
        <v>1.94600478014</v>
      </c>
      <c r="M1057">
        <v>2.0331735965699999E-2</v>
      </c>
      <c r="N1057" s="1">
        <v>4.1334908804400002E-5</v>
      </c>
      <c r="O1057">
        <v>4.87505505776</v>
      </c>
      <c r="P1057">
        <v>4.4239592215700001E-2</v>
      </c>
      <c r="Q1057">
        <v>0.248452814158</v>
      </c>
      <c r="R1057">
        <v>2.3105190914200001E-3</v>
      </c>
      <c r="S1057">
        <v>0</v>
      </c>
      <c r="T1057">
        <v>3.4910248200899998</v>
      </c>
      <c r="U1057">
        <v>4</v>
      </c>
      <c r="V1057">
        <v>3</v>
      </c>
      <c r="Z1057">
        <v>1</v>
      </c>
      <c r="AA1057" t="s">
        <v>473</v>
      </c>
      <c r="AB1057">
        <v>1925</v>
      </c>
      <c r="AC1057">
        <v>9.4152398383299998E-3</v>
      </c>
      <c r="AD1057" s="1">
        <v>6.2775240406200001E-5</v>
      </c>
      <c r="AE1057">
        <v>0.206922741296</v>
      </c>
      <c r="AF1057">
        <v>3.7953419087199999E-2</v>
      </c>
      <c r="AG1057">
        <v>0.994576196006</v>
      </c>
      <c r="AH1057">
        <v>2.20687993367E-3</v>
      </c>
      <c r="AI1057" s="1">
        <v>8.0021985404700002E-5</v>
      </c>
      <c r="AJ1057" s="1">
        <v>1.45714429238E-5</v>
      </c>
      <c r="AK1057">
        <v>2.0477397220300002</v>
      </c>
      <c r="AL1057">
        <v>2.0547206799999999E-2</v>
      </c>
      <c r="AM1057" s="1">
        <v>8.8777596363699994E-5</v>
      </c>
      <c r="AN1057">
        <v>4.8903738087599997</v>
      </c>
      <c r="AO1057">
        <v>4.22035456928E-2</v>
      </c>
      <c r="AP1057">
        <v>0.25187483732499999</v>
      </c>
      <c r="AQ1057">
        <v>2.4308688812500001E-3</v>
      </c>
      <c r="AR1057">
        <v>0</v>
      </c>
      <c r="AS1057">
        <v>3.1760580062699999</v>
      </c>
      <c r="AT1057">
        <v>2</v>
      </c>
      <c r="AU1057">
        <v>2</v>
      </c>
      <c r="AV1057">
        <f t="shared" si="209"/>
        <v>1925</v>
      </c>
      <c r="AW1057" s="2">
        <f t="shared" si="210"/>
        <v>2.5806451351306589E-2</v>
      </c>
      <c r="AX1057" s="2">
        <f t="shared" si="211"/>
        <v>1.1477632086679819</v>
      </c>
      <c r="BC1057" s="2">
        <f t="shared" si="212"/>
        <v>2.8775371639145793E-2</v>
      </c>
      <c r="BD1057" s="2">
        <f t="shared" si="213"/>
        <v>2.7470488869021193E-2</v>
      </c>
      <c r="BE1057" s="2">
        <f t="shared" si="214"/>
        <v>5.2278875637027551E-2</v>
      </c>
      <c r="BF1057" s="2">
        <f t="shared" si="215"/>
        <v>1.0597758827062412E-2</v>
      </c>
      <c r="BG1057" s="2">
        <f t="shared" si="216"/>
        <v>1.1477632086670972</v>
      </c>
      <c r="BH1057" s="2">
        <f t="shared" si="217"/>
        <v>3.1422724089270851E-3</v>
      </c>
      <c r="BI1057" s="2">
        <f t="shared" si="218"/>
        <v>-4.6023175642596378E-2</v>
      </c>
      <c r="BJ1057" s="2">
        <f t="shared" si="219"/>
        <v>1.3773332286845449E-2</v>
      </c>
      <c r="BK1057" s="2">
        <f t="shared" si="220"/>
        <v>5.2087771218560001E-2</v>
      </c>
      <c r="BL1057" s="2"/>
      <c r="BM1057" s="2">
        <f t="shared" si="221"/>
        <v>-9.0221877543649187E-2</v>
      </c>
    </row>
    <row r="1058" spans="1:65" hidden="1">
      <c r="A1058">
        <v>1</v>
      </c>
      <c r="B1058" t="s">
        <v>473</v>
      </c>
      <c r="C1058">
        <v>1926</v>
      </c>
      <c r="D1058">
        <v>9.03712467965E-3</v>
      </c>
      <c r="E1058" s="1">
        <v>3.8711822654400001E-5</v>
      </c>
      <c r="F1058" s="1"/>
      <c r="G1058" s="1"/>
      <c r="H1058" s="1"/>
      <c r="I1058" s="1"/>
      <c r="J1058">
        <v>2.76412918247E-4</v>
      </c>
      <c r="K1058" s="1">
        <v>1.6766110640900001E-5</v>
      </c>
      <c r="L1058">
        <v>1.88656827919</v>
      </c>
      <c r="M1058">
        <v>2.01483845175E-2</v>
      </c>
      <c r="N1058" s="1">
        <v>5.4746784622099999E-5</v>
      </c>
      <c r="O1058">
        <v>4.89604088928</v>
      </c>
      <c r="P1058">
        <v>6.0600866880900002E-2</v>
      </c>
      <c r="Q1058">
        <v>0.24727214761800001</v>
      </c>
      <c r="R1058">
        <v>3.1334970408100002E-3</v>
      </c>
      <c r="S1058">
        <v>0</v>
      </c>
      <c r="T1058">
        <v>1.40027298846</v>
      </c>
      <c r="U1058">
        <v>4</v>
      </c>
      <c r="V1058">
        <v>3</v>
      </c>
      <c r="Z1058">
        <v>1</v>
      </c>
      <c r="AA1058" t="s">
        <v>473</v>
      </c>
      <c r="AB1058">
        <v>1926</v>
      </c>
      <c r="AC1058">
        <v>9.0427044643600005E-3</v>
      </c>
      <c r="AD1058" s="1">
        <v>3.8745938403899999E-5</v>
      </c>
      <c r="AE1058">
        <v>0.99987766426900004</v>
      </c>
      <c r="AF1058">
        <v>0.64389401839799998</v>
      </c>
      <c r="AG1058">
        <v>0.74069572548499996</v>
      </c>
      <c r="AH1058">
        <v>0.81802588880000005</v>
      </c>
      <c r="AI1058">
        <v>2.7669608835299999E-4</v>
      </c>
      <c r="AJ1058" s="1">
        <v>1.67781123374E-5</v>
      </c>
      <c r="AK1058">
        <v>1.8888986430900001</v>
      </c>
      <c r="AL1058">
        <v>2.0153390825599998E-2</v>
      </c>
      <c r="AM1058" s="1">
        <v>5.4795031577700002E-5</v>
      </c>
      <c r="AN1058">
        <v>4.8880623784399999</v>
      </c>
      <c r="AO1058">
        <v>6.0483952630800003E-2</v>
      </c>
      <c r="AP1058">
        <v>0.24693053690200001</v>
      </c>
      <c r="AQ1058">
        <v>3.12836308207E-3</v>
      </c>
      <c r="AR1058">
        <v>0</v>
      </c>
      <c r="AS1058">
        <v>1.2607673070200001</v>
      </c>
      <c r="AT1058">
        <v>2</v>
      </c>
      <c r="AU1058">
        <v>3</v>
      </c>
      <c r="AV1058">
        <f t="shared" si="209"/>
        <v>1926</v>
      </c>
      <c r="AW1058" s="2">
        <f t="shared" si="210"/>
        <v>6.1742920539373941E-4</v>
      </c>
      <c r="AX1058" s="2">
        <f t="shared" si="211"/>
        <v>8.8127468976510498E-4</v>
      </c>
      <c r="BC1058" s="2">
        <f t="shared" si="212"/>
        <v>1.0244459911491932E-3</v>
      </c>
      <c r="BD1058" s="2">
        <f t="shared" si="213"/>
        <v>7.1583068709574584E-4</v>
      </c>
      <c r="BE1058" s="2">
        <f t="shared" si="214"/>
        <v>1.2352396283269538E-3</v>
      </c>
      <c r="BF1058" s="2">
        <f t="shared" si="215"/>
        <v>2.4847193558622465E-4</v>
      </c>
      <c r="BG1058" s="2">
        <f t="shared" si="216"/>
        <v>8.8127468915364185E-4</v>
      </c>
      <c r="BH1058" s="2">
        <f t="shared" si="217"/>
        <v>-1.6295841927033866E-3</v>
      </c>
      <c r="BI1058" s="2">
        <f t="shared" si="218"/>
        <v>-1.9292504565945018E-3</v>
      </c>
      <c r="BJ1058" s="2">
        <f t="shared" si="219"/>
        <v>-1.3815171635413667E-3</v>
      </c>
      <c r="BK1058" s="2">
        <f t="shared" si="220"/>
        <v>-1.6384118679981532E-3</v>
      </c>
      <c r="BL1058" s="2"/>
      <c r="BM1058" s="2">
        <f t="shared" si="221"/>
        <v>-9.962748877518969E-2</v>
      </c>
    </row>
    <row r="1059" spans="1:65" hidden="1">
      <c r="A1059">
        <v>1</v>
      </c>
      <c r="B1059" t="s">
        <v>473</v>
      </c>
      <c r="C1059">
        <v>1927</v>
      </c>
      <c r="D1059">
        <v>8.9476965865700007E-3</v>
      </c>
      <c r="E1059" s="1">
        <v>2.23829664517E-5</v>
      </c>
      <c r="F1059" s="1"/>
      <c r="G1059" s="1"/>
      <c r="H1059" s="1"/>
      <c r="I1059" s="1"/>
      <c r="J1059">
        <v>1.9618737565100001E-4</v>
      </c>
      <c r="K1059" s="1">
        <v>1.41056241554E-5</v>
      </c>
      <c r="L1059">
        <v>1.84941543414</v>
      </c>
      <c r="M1059">
        <v>2.0147169159E-2</v>
      </c>
      <c r="N1059" s="1">
        <v>3.1654294722100002E-5</v>
      </c>
      <c r="O1059">
        <v>4.8816677540800004</v>
      </c>
      <c r="P1059">
        <v>3.4594518228900001E-2</v>
      </c>
      <c r="Q1059">
        <v>0.24653136769699999</v>
      </c>
      <c r="R1059">
        <v>1.78949660728E-3</v>
      </c>
      <c r="S1059">
        <v>0</v>
      </c>
      <c r="T1059">
        <v>1.8841051572500001</v>
      </c>
      <c r="U1059">
        <v>4</v>
      </c>
      <c r="V1059">
        <v>3</v>
      </c>
      <c r="Z1059">
        <v>1</v>
      </c>
      <c r="AA1059" t="s">
        <v>473</v>
      </c>
      <c r="AB1059">
        <v>1927</v>
      </c>
      <c r="AC1059">
        <v>8.9498497092399994E-3</v>
      </c>
      <c r="AD1059" s="1">
        <v>2.2398823154500002E-5</v>
      </c>
      <c r="AE1059">
        <v>0.99980622559800003</v>
      </c>
      <c r="AF1059">
        <v>0.64402576402699996</v>
      </c>
      <c r="AG1059">
        <v>0.73889745647799998</v>
      </c>
      <c r="AH1059">
        <v>0.81775238239699999</v>
      </c>
      <c r="AI1059">
        <v>1.9637461262E-4</v>
      </c>
      <c r="AJ1059" s="1">
        <v>1.41127499158E-5</v>
      </c>
      <c r="AK1059">
        <v>1.8503056067899999</v>
      </c>
      <c r="AL1059">
        <v>2.0149081774199998E-2</v>
      </c>
      <c r="AM1059" s="1">
        <v>3.1676719486299999E-5</v>
      </c>
      <c r="AN1059">
        <v>4.8761421231900002</v>
      </c>
      <c r="AO1059">
        <v>3.4548437175600001E-2</v>
      </c>
      <c r="AP1059">
        <v>0.246275692524</v>
      </c>
      <c r="AQ1059">
        <v>1.78735077573E-3</v>
      </c>
      <c r="AR1059">
        <v>0</v>
      </c>
      <c r="AS1059">
        <v>1.5015651451900001</v>
      </c>
      <c r="AT1059">
        <v>2</v>
      </c>
      <c r="AU1059">
        <v>3</v>
      </c>
      <c r="AV1059">
        <f t="shared" si="209"/>
        <v>1927</v>
      </c>
      <c r="AW1059" s="2">
        <f t="shared" si="210"/>
        <v>2.4063429611933951E-4</v>
      </c>
      <c r="AX1059" s="2">
        <f t="shared" si="211"/>
        <v>7.0842722452443753E-4</v>
      </c>
      <c r="BC1059" s="2">
        <f t="shared" si="212"/>
        <v>9.5437827423245204E-4</v>
      </c>
      <c r="BD1059" s="2">
        <f t="shared" si="213"/>
        <v>5.0517157706007052E-4</v>
      </c>
      <c r="BE1059" s="2">
        <f t="shared" si="214"/>
        <v>4.813264956955712E-4</v>
      </c>
      <c r="BF1059" s="2">
        <f t="shared" si="215"/>
        <v>9.4932205358683853E-5</v>
      </c>
      <c r="BG1059" s="2">
        <f t="shared" si="216"/>
        <v>7.0842722596945276E-4</v>
      </c>
      <c r="BH1059" s="2">
        <f t="shared" si="217"/>
        <v>-1.1319145768128181E-3</v>
      </c>
      <c r="BI1059" s="2">
        <f t="shared" si="218"/>
        <v>-1.3320333873447026E-3</v>
      </c>
      <c r="BJ1059" s="2">
        <f t="shared" si="219"/>
        <v>-1.0370898250733937E-3</v>
      </c>
      <c r="BK1059" s="2">
        <f t="shared" si="220"/>
        <v>-1.1991257995518315E-3</v>
      </c>
      <c r="BL1059" s="2"/>
      <c r="BM1059" s="2">
        <f t="shared" si="221"/>
        <v>-0.20303538291798282</v>
      </c>
    </row>
    <row r="1060" spans="1:65" hidden="1">
      <c r="A1060">
        <v>1</v>
      </c>
      <c r="B1060" t="s">
        <v>473</v>
      </c>
      <c r="C1060">
        <v>1928</v>
      </c>
      <c r="D1060">
        <v>8.9870416061299998E-3</v>
      </c>
      <c r="E1060" s="1">
        <v>2.4362551663400001E-5</v>
      </c>
      <c r="F1060" s="1"/>
      <c r="G1060" s="1"/>
      <c r="H1060" s="1"/>
      <c r="I1060" s="1"/>
      <c r="J1060">
        <v>2.15731402746E-4</v>
      </c>
      <c r="K1060" s="1">
        <v>1.89585959875E-5</v>
      </c>
      <c r="L1060">
        <v>1.8657157787800001</v>
      </c>
      <c r="M1060">
        <v>2.0154037975999999E-2</v>
      </c>
      <c r="N1060" s="1">
        <v>3.44538509764E-5</v>
      </c>
      <c r="O1060">
        <v>4.9448011873500004</v>
      </c>
      <c r="P1060">
        <v>3.7431338885100002E-2</v>
      </c>
      <c r="Q1060">
        <v>0.249804835961</v>
      </c>
      <c r="R1060">
        <v>1.9386031970499999E-3</v>
      </c>
      <c r="S1060">
        <v>0</v>
      </c>
      <c r="T1060">
        <v>6.0584394541100002</v>
      </c>
      <c r="U1060">
        <v>4</v>
      </c>
      <c r="V1060">
        <v>3</v>
      </c>
      <c r="Z1060">
        <v>1</v>
      </c>
      <c r="AA1060" t="s">
        <v>473</v>
      </c>
      <c r="AB1060">
        <v>1928</v>
      </c>
      <c r="AC1060">
        <v>8.9839432843499996E-3</v>
      </c>
      <c r="AD1060" s="1">
        <v>9.9368580683699995E-10</v>
      </c>
      <c r="AE1060">
        <v>0.99999009386799997</v>
      </c>
      <c r="AF1060">
        <v>0.54368534975899996</v>
      </c>
      <c r="AG1060">
        <v>0.99999998016500002</v>
      </c>
      <c r="AH1060">
        <v>0.50232076864300002</v>
      </c>
      <c r="AI1060">
        <v>2.1570262180199999E-4</v>
      </c>
      <c r="AJ1060" s="1">
        <v>3.0088394091900001E-9</v>
      </c>
      <c r="AK1060">
        <v>1.86442957323</v>
      </c>
      <c r="AL1060">
        <v>2.0151275070099998E-2</v>
      </c>
      <c r="AM1060" s="1">
        <v>1.40528394477E-9</v>
      </c>
      <c r="AN1060">
        <v>4.9416158596999997</v>
      </c>
      <c r="AO1060" s="1">
        <v>1.5266707738000001E-6</v>
      </c>
      <c r="AP1060">
        <v>0.24960969386199999</v>
      </c>
      <c r="AQ1060" s="1">
        <v>7.9055031679699996E-8</v>
      </c>
      <c r="AR1060">
        <v>0</v>
      </c>
      <c r="AS1060">
        <v>6.0359253085900004</v>
      </c>
      <c r="AT1060">
        <v>2</v>
      </c>
      <c r="AU1060">
        <v>2</v>
      </c>
      <c r="AV1060">
        <f t="shared" si="209"/>
        <v>1928</v>
      </c>
      <c r="AW1060" s="2">
        <f t="shared" si="210"/>
        <v>-3.4475436030994449E-4</v>
      </c>
      <c r="AX1060" s="2">
        <f t="shared" si="211"/>
        <v>-0.999959212572617</v>
      </c>
      <c r="BC1060" s="2">
        <f t="shared" si="212"/>
        <v>-1.3341100847473307E-4</v>
      </c>
      <c r="BD1060" s="2">
        <f t="shared" si="213"/>
        <v>-0.99984129418596313</v>
      </c>
      <c r="BE1060" s="2">
        <f t="shared" si="214"/>
        <v>-6.8938986561023019E-4</v>
      </c>
      <c r="BF1060" s="2">
        <f t="shared" si="215"/>
        <v>-1.3708944596070016E-4</v>
      </c>
      <c r="BG1060" s="2">
        <f t="shared" si="216"/>
        <v>-0.99995921257261677</v>
      </c>
      <c r="BH1060" s="2">
        <f t="shared" si="217"/>
        <v>-6.4417709212445586E-4</v>
      </c>
      <c r="BI1060" s="2">
        <f t="shared" si="218"/>
        <v>-0.99995921410189237</v>
      </c>
      <c r="BJ1060" s="2">
        <f t="shared" si="219"/>
        <v>-7.8117822759235067E-4</v>
      </c>
      <c r="BK1060" s="2">
        <f t="shared" si="220"/>
        <v>-0.99995922062245635</v>
      </c>
      <c r="BL1060" s="2"/>
      <c r="BM1060" s="2">
        <f t="shared" si="221"/>
        <v>-3.7161625019998049E-3</v>
      </c>
    </row>
    <row r="1061" spans="1:65" hidden="1">
      <c r="A1061">
        <v>1</v>
      </c>
      <c r="B1061" t="s">
        <v>473</v>
      </c>
      <c r="C1061">
        <v>1929</v>
      </c>
      <c r="D1061">
        <v>9.0422076213599999E-3</v>
      </c>
      <c r="E1061" s="1">
        <v>3.8819076491999999E-5</v>
      </c>
      <c r="F1061" s="1"/>
      <c r="G1061" s="1"/>
      <c r="H1061" s="1"/>
      <c r="I1061" s="1"/>
      <c r="J1061">
        <v>1.05978425341E-4</v>
      </c>
      <c r="K1061" s="1">
        <v>1.5602616372E-5</v>
      </c>
      <c r="L1061">
        <v>1.88869108122</v>
      </c>
      <c r="M1061">
        <v>2.01411297393E-2</v>
      </c>
      <c r="N1061" s="1">
        <v>5.48984644538E-5</v>
      </c>
      <c r="O1061">
        <v>4.9311373119899997</v>
      </c>
      <c r="P1061">
        <v>6.1503597143000001E-2</v>
      </c>
      <c r="Q1061">
        <v>0.24895500237099999</v>
      </c>
      <c r="R1061">
        <v>3.17837228873E-3</v>
      </c>
      <c r="S1061">
        <v>0</v>
      </c>
      <c r="T1061">
        <v>4.3584303071299999</v>
      </c>
      <c r="U1061">
        <v>4</v>
      </c>
      <c r="V1061">
        <v>3</v>
      </c>
      <c r="Z1061">
        <v>1</v>
      </c>
      <c r="AA1061" t="s">
        <v>473</v>
      </c>
      <c r="AB1061">
        <v>1929</v>
      </c>
      <c r="AC1061">
        <v>9.0437707250500005E-3</v>
      </c>
      <c r="AD1061" s="1">
        <v>4.1004711286400001E-10</v>
      </c>
      <c r="AE1061">
        <v>0.99999782956899996</v>
      </c>
      <c r="AF1061">
        <v>0.86036834171700005</v>
      </c>
      <c r="AG1061">
        <v>0.99999997676300001</v>
      </c>
      <c r="AH1061">
        <v>0.82065570719699998</v>
      </c>
      <c r="AI1061">
        <v>1.06072849623E-4</v>
      </c>
      <c r="AJ1061" s="1">
        <v>1.24565562963E-9</v>
      </c>
      <c r="AK1061">
        <v>1.88934412422</v>
      </c>
      <c r="AL1061">
        <v>2.0142533298799999E-2</v>
      </c>
      <c r="AM1061" s="1">
        <v>5.7989418822400001E-10</v>
      </c>
      <c r="AN1061">
        <v>4.92436760939</v>
      </c>
      <c r="AO1061" s="1">
        <v>6.4836878577199998E-7</v>
      </c>
      <c r="AP1061">
        <v>0.24863054988300001</v>
      </c>
      <c r="AQ1061" s="1">
        <v>3.3509470049899998E-8</v>
      </c>
      <c r="AR1061">
        <v>0</v>
      </c>
      <c r="AS1061">
        <v>4.11177335034</v>
      </c>
      <c r="AT1061">
        <v>2</v>
      </c>
      <c r="AU1061">
        <v>2</v>
      </c>
      <c r="AV1061">
        <f t="shared" si="209"/>
        <v>1929</v>
      </c>
      <c r="AW1061" s="2">
        <f t="shared" si="210"/>
        <v>1.7286748496110011E-4</v>
      </c>
      <c r="AX1061" s="2">
        <f t="shared" si="211"/>
        <v>-0.99998943696888443</v>
      </c>
      <c r="BC1061" s="2">
        <f t="shared" si="212"/>
        <v>8.9097645767216701E-4</v>
      </c>
      <c r="BD1061" s="2">
        <f t="shared" si="213"/>
        <v>-0.99992016366999414</v>
      </c>
      <c r="BE1061" s="2">
        <f t="shared" si="214"/>
        <v>3.4576485614481046E-4</v>
      </c>
      <c r="BF1061" s="2">
        <f t="shared" si="215"/>
        <v>6.9686234991091917E-5</v>
      </c>
      <c r="BG1061" s="2">
        <f t="shared" si="216"/>
        <v>-0.99998943696888443</v>
      </c>
      <c r="BH1061" s="2">
        <f t="shared" si="217"/>
        <v>-1.3728481223873672E-3</v>
      </c>
      <c r="BI1061" s="2">
        <f t="shared" si="218"/>
        <v>-0.9999894580347185</v>
      </c>
      <c r="BJ1061" s="2">
        <f t="shared" si="219"/>
        <v>-1.3032575562248315E-3</v>
      </c>
      <c r="BK1061" s="2">
        <f t="shared" si="220"/>
        <v>-0.99998945703429121</v>
      </c>
      <c r="BL1061" s="2"/>
      <c r="BM1061" s="2">
        <f t="shared" si="221"/>
        <v>-5.6593071222566363E-2</v>
      </c>
    </row>
    <row r="1062" spans="1:65" hidden="1">
      <c r="A1062">
        <v>1</v>
      </c>
      <c r="B1062" t="s">
        <v>473</v>
      </c>
      <c r="C1062">
        <v>1930</v>
      </c>
      <c r="D1062">
        <v>9.0062470875099995E-3</v>
      </c>
      <c r="E1062" s="1">
        <v>3.4125145898899999E-5</v>
      </c>
      <c r="F1062" s="1"/>
      <c r="G1062" s="1"/>
      <c r="H1062" s="1"/>
      <c r="I1062" s="1"/>
      <c r="J1062">
        <v>1.5317045347199999E-4</v>
      </c>
      <c r="K1062" s="1">
        <v>1.7626472151399999E-5</v>
      </c>
      <c r="L1062">
        <v>1.8736984404899999</v>
      </c>
      <c r="M1062">
        <v>2.0126029253499999E-2</v>
      </c>
      <c r="N1062" s="1">
        <v>4.8260244148199998E-5</v>
      </c>
      <c r="O1062">
        <v>4.8689401392400002</v>
      </c>
      <c r="P1062">
        <v>5.3076497965400003E-2</v>
      </c>
      <c r="Q1062">
        <v>0.24563059993899999</v>
      </c>
      <c r="R1062">
        <v>2.7416440692E-3</v>
      </c>
      <c r="S1062">
        <v>0</v>
      </c>
      <c r="T1062">
        <v>3.3184597239300002</v>
      </c>
      <c r="U1062">
        <v>4</v>
      </c>
      <c r="V1062">
        <v>3</v>
      </c>
      <c r="Z1062">
        <v>1</v>
      </c>
      <c r="AA1062" t="s">
        <v>473</v>
      </c>
      <c r="AB1062">
        <v>1930</v>
      </c>
      <c r="AC1062">
        <v>9.00596874303E-3</v>
      </c>
      <c r="AD1062" s="1">
        <v>3.3935470262399997E-5</v>
      </c>
      <c r="AE1062">
        <v>0.99999832373399999</v>
      </c>
      <c r="AF1062">
        <v>0.53946760988300002</v>
      </c>
      <c r="AG1062">
        <v>0.99795838697899997</v>
      </c>
      <c r="AH1062">
        <v>0.98431288665500005</v>
      </c>
      <c r="AI1062">
        <v>1.5315666106499999E-4</v>
      </c>
      <c r="AJ1062" s="1">
        <v>1.76207612799E-5</v>
      </c>
      <c r="AK1062">
        <v>1.8735826263099999</v>
      </c>
      <c r="AL1062">
        <v>2.0125780141699998E-2</v>
      </c>
      <c r="AM1062" s="1">
        <v>4.7992002290599999E-5</v>
      </c>
      <c r="AN1062">
        <v>4.8696684511199999</v>
      </c>
      <c r="AO1062">
        <v>5.2791146240699999E-2</v>
      </c>
      <c r="AP1062">
        <v>0.24566430139100001</v>
      </c>
      <c r="AQ1062">
        <v>2.72686794445E-3</v>
      </c>
      <c r="AR1062">
        <v>0</v>
      </c>
      <c r="AS1062">
        <v>3.34415233561</v>
      </c>
      <c r="AT1062">
        <v>2</v>
      </c>
      <c r="AU1062">
        <v>3</v>
      </c>
      <c r="AV1062">
        <f t="shared" si="209"/>
        <v>1930</v>
      </c>
      <c r="AW1062" s="2">
        <f t="shared" si="210"/>
        <v>-3.090571214568196E-5</v>
      </c>
      <c r="AX1062" s="2">
        <f t="shared" si="211"/>
        <v>-5.5582366464289939E-3</v>
      </c>
      <c r="BC1062" s="2">
        <f t="shared" si="212"/>
        <v>-9.0046132836738894E-5</v>
      </c>
      <c r="BD1062" s="2">
        <f t="shared" si="213"/>
        <v>-3.2399401598605322E-4</v>
      </c>
      <c r="BE1062" s="2">
        <f t="shared" si="214"/>
        <v>-6.1810469335537332E-5</v>
      </c>
      <c r="BF1062" s="2">
        <f t="shared" si="215"/>
        <v>-1.23775930593596E-5</v>
      </c>
      <c r="BG1062" s="2">
        <f t="shared" si="216"/>
        <v>-5.5582366466333747E-3</v>
      </c>
      <c r="BH1062" s="2">
        <f t="shared" si="217"/>
        <v>1.4958324792905525E-4</v>
      </c>
      <c r="BI1062" s="2">
        <f t="shared" si="218"/>
        <v>-5.3762349747721152E-3</v>
      </c>
      <c r="BJ1062" s="2">
        <f t="shared" si="219"/>
        <v>1.3720380118921368E-4</v>
      </c>
      <c r="BK1062" s="2">
        <f t="shared" si="220"/>
        <v>-5.3895124155600681E-3</v>
      </c>
      <c r="BL1062" s="2"/>
      <c r="BM1062" s="2">
        <f t="shared" si="221"/>
        <v>7.7423304235774938E-3</v>
      </c>
    </row>
    <row r="1063" spans="1:65" hidden="1">
      <c r="A1063">
        <v>1</v>
      </c>
      <c r="B1063" t="s">
        <v>473</v>
      </c>
      <c r="C1063">
        <v>1935</v>
      </c>
      <c r="D1063">
        <v>9.6096016471799994E-3</v>
      </c>
      <c r="E1063" s="1">
        <v>3.9597191444800002E-5</v>
      </c>
      <c r="F1063" s="1"/>
      <c r="G1063" s="1"/>
      <c r="H1063" s="1"/>
      <c r="I1063" s="1"/>
      <c r="J1063">
        <v>3.2201715356099998E-4</v>
      </c>
      <c r="K1063" s="1">
        <v>1.7204474692599999E-5</v>
      </c>
      <c r="L1063">
        <v>2.1331566521799998</v>
      </c>
      <c r="M1063">
        <v>2.0676225444199999E-2</v>
      </c>
      <c r="N1063" s="1">
        <v>5.5998885173100001E-5</v>
      </c>
      <c r="O1063">
        <v>4.5879298864400004</v>
      </c>
      <c r="P1063">
        <v>5.3740837580999998E-2</v>
      </c>
      <c r="Q1063">
        <v>0.23778144687700001</v>
      </c>
      <c r="R1063">
        <v>2.8587419373100002E-3</v>
      </c>
      <c r="S1063">
        <v>0</v>
      </c>
      <c r="T1063">
        <v>2.5203221497700001</v>
      </c>
      <c r="U1063">
        <v>4</v>
      </c>
      <c r="V1063">
        <v>3</v>
      </c>
      <c r="Z1063">
        <v>1</v>
      </c>
      <c r="AA1063" t="s">
        <v>473</v>
      </c>
      <c r="AB1063">
        <v>1935</v>
      </c>
      <c r="AC1063">
        <v>1.0259961249200001E-2</v>
      </c>
      <c r="AD1063" s="1">
        <v>8.0538113082100006E-5</v>
      </c>
      <c r="AE1063">
        <v>0.146577496345</v>
      </c>
      <c r="AF1063">
        <v>1.5764783063300002E-2</v>
      </c>
      <c r="AG1063">
        <v>0.99217020240499998</v>
      </c>
      <c r="AH1063">
        <v>1.4339051110100001E-3</v>
      </c>
      <c r="AI1063">
        <v>3.34307204782E-4</v>
      </c>
      <c r="AJ1063" s="1">
        <v>1.79148322724E-5</v>
      </c>
      <c r="AK1063">
        <v>2.4316631916799998</v>
      </c>
      <c r="AL1063">
        <v>2.1292041239600001E-2</v>
      </c>
      <c r="AM1063">
        <v>1.13898091809E-4</v>
      </c>
      <c r="AN1063">
        <v>4.6118275785999998</v>
      </c>
      <c r="AO1063">
        <v>4.9217418142499997E-2</v>
      </c>
      <c r="AP1063">
        <v>0.24613892238900001</v>
      </c>
      <c r="AQ1063">
        <v>2.9383138063799998E-3</v>
      </c>
      <c r="AR1063">
        <v>0</v>
      </c>
      <c r="AS1063">
        <v>2.0647178778400002</v>
      </c>
      <c r="AT1063">
        <v>2</v>
      </c>
      <c r="AU1063">
        <v>2</v>
      </c>
      <c r="AV1063">
        <f t="shared" si="209"/>
        <v>1935</v>
      </c>
      <c r="AW1063" s="2">
        <f t="shared" si="210"/>
        <v>6.7678102162627471E-2</v>
      </c>
      <c r="AX1063" s="2">
        <f t="shared" si="211"/>
        <v>1.0339349873935684</v>
      </c>
      <c r="BC1063" s="2">
        <f t="shared" si="212"/>
        <v>3.8165827767531982E-2</v>
      </c>
      <c r="BD1063" s="2">
        <f t="shared" si="213"/>
        <v>4.1289117656439674E-2</v>
      </c>
      <c r="BE1063" s="2">
        <f t="shared" si="214"/>
        <v>0.13993652983475843</v>
      </c>
      <c r="BF1063" s="2">
        <f t="shared" si="215"/>
        <v>2.9783762856616915E-2</v>
      </c>
      <c r="BG1063" s="2">
        <f t="shared" si="216"/>
        <v>1.0339349874006574</v>
      </c>
      <c r="BH1063" s="2">
        <f t="shared" si="217"/>
        <v>5.2088180838663085E-3</v>
      </c>
      <c r="BI1063" s="2">
        <f t="shared" si="218"/>
        <v>-8.4170988806829647E-2</v>
      </c>
      <c r="BJ1063" s="2">
        <f t="shared" si="219"/>
        <v>3.514771914195295E-2</v>
      </c>
      <c r="BK1063" s="2">
        <f t="shared" si="220"/>
        <v>2.7834575773171968E-2</v>
      </c>
      <c r="BL1063" s="2"/>
      <c r="BM1063" s="2">
        <f t="shared" si="221"/>
        <v>-0.18077223658554029</v>
      </c>
    </row>
    <row r="1064" spans="1:65" hidden="1">
      <c r="A1064">
        <v>1</v>
      </c>
      <c r="B1064" t="s">
        <v>473</v>
      </c>
      <c r="C1064">
        <v>1936</v>
      </c>
      <c r="D1064">
        <v>9.1596261636399997E-3</v>
      </c>
      <c r="E1064" s="1">
        <v>2.55069510324E-5</v>
      </c>
      <c r="F1064" s="1"/>
      <c r="G1064" s="1"/>
      <c r="H1064" s="1"/>
      <c r="I1064" s="1"/>
      <c r="J1064" s="1">
        <v>9.3989458782300003E-5</v>
      </c>
      <c r="K1064" s="1">
        <v>1.6146322805200001E-5</v>
      </c>
      <c r="L1064">
        <v>1.9380611586700001</v>
      </c>
      <c r="M1064">
        <v>2.0250917956600001E-2</v>
      </c>
      <c r="N1064" s="1">
        <v>3.6072276084799997E-5</v>
      </c>
      <c r="O1064">
        <v>4.8651580971100001</v>
      </c>
      <c r="P1064">
        <v>3.8545755776699997E-2</v>
      </c>
      <c r="Q1064">
        <v>0.24696283725900001</v>
      </c>
      <c r="R1064">
        <v>2.0054832124799999E-3</v>
      </c>
      <c r="S1064">
        <v>0</v>
      </c>
      <c r="T1064">
        <v>9.5474697227600007</v>
      </c>
      <c r="U1064">
        <v>4</v>
      </c>
      <c r="V1064">
        <v>3</v>
      </c>
      <c r="Z1064">
        <v>1</v>
      </c>
      <c r="AA1064" t="s">
        <v>473</v>
      </c>
      <c r="AB1064">
        <v>1936</v>
      </c>
      <c r="AC1064">
        <v>9.5433669408400007E-3</v>
      </c>
      <c r="AD1064" s="1">
        <v>7.1945866235099997E-5</v>
      </c>
      <c r="AE1064">
        <v>0.148139520488</v>
      </c>
      <c r="AF1064">
        <v>2.53349427489E-2</v>
      </c>
      <c r="AG1064">
        <v>0.99547259150300005</v>
      </c>
      <c r="AH1064">
        <v>1.3285899977699999E-3</v>
      </c>
      <c r="AI1064" s="1">
        <v>9.654489372E-5</v>
      </c>
      <c r="AJ1064" s="1">
        <v>1.65346372573E-5</v>
      </c>
      <c r="AK1064">
        <v>2.1038521943099999</v>
      </c>
      <c r="AL1064">
        <v>2.0602278515299999E-2</v>
      </c>
      <c r="AM1064">
        <v>1.01746819786E-4</v>
      </c>
      <c r="AN1064">
        <v>4.8759223190399998</v>
      </c>
      <c r="AO1064">
        <v>3.71106767115E-2</v>
      </c>
      <c r="AP1064">
        <v>0.25180361814399999</v>
      </c>
      <c r="AQ1064">
        <v>2.2845872631499999E-3</v>
      </c>
      <c r="AR1064">
        <v>0</v>
      </c>
      <c r="AS1064">
        <v>9.0430812477</v>
      </c>
      <c r="AT1064">
        <v>2</v>
      </c>
      <c r="AU1064">
        <v>2</v>
      </c>
      <c r="AV1064">
        <f t="shared" si="209"/>
        <v>1936</v>
      </c>
      <c r="AW1064" s="2">
        <f t="shared" si="210"/>
        <v>4.1894807751357392E-2</v>
      </c>
      <c r="AX1064" s="2">
        <f t="shared" si="211"/>
        <v>1.8206376428022044</v>
      </c>
      <c r="BC1064" s="2">
        <f t="shared" si="212"/>
        <v>2.7188526998745029E-2</v>
      </c>
      <c r="BD1064" s="2">
        <f t="shared" si="213"/>
        <v>2.4049714401531783E-2</v>
      </c>
      <c r="BE1064" s="2">
        <f t="shared" si="214"/>
        <v>8.5544790420223074E-2</v>
      </c>
      <c r="BF1064" s="2">
        <f t="shared" si="215"/>
        <v>1.735035218912067E-2</v>
      </c>
      <c r="BG1064" s="2">
        <f t="shared" si="216"/>
        <v>1.8206376427927622</v>
      </c>
      <c r="BH1064" s="2">
        <f t="shared" si="217"/>
        <v>2.212512258624004E-3</v>
      </c>
      <c r="BI1064" s="2">
        <f t="shared" si="218"/>
        <v>-3.723053384952614E-2</v>
      </c>
      <c r="BJ1064" s="2">
        <f t="shared" si="219"/>
        <v>1.9601252312805486E-2</v>
      </c>
      <c r="BK1064" s="2">
        <f t="shared" si="220"/>
        <v>0.13917047469315746</v>
      </c>
      <c r="BL1064" s="2"/>
      <c r="BM1064" s="2">
        <f t="shared" si="221"/>
        <v>-5.2829544340695866E-2</v>
      </c>
    </row>
    <row r="1065" spans="1:65" hidden="1">
      <c r="A1065">
        <v>1</v>
      </c>
      <c r="B1065" t="s">
        <v>473</v>
      </c>
      <c r="C1065">
        <v>1937</v>
      </c>
      <c r="D1065">
        <v>8.8460907539399999E-3</v>
      </c>
      <c r="E1065" s="1">
        <v>2.18164172993E-5</v>
      </c>
      <c r="F1065" s="1"/>
      <c r="G1065" s="1"/>
      <c r="H1065" s="1"/>
      <c r="I1065" s="1"/>
      <c r="J1065">
        <v>1.98241599531E-4</v>
      </c>
      <c r="K1065" s="1">
        <v>1.4873171234100001E-5</v>
      </c>
      <c r="L1065">
        <v>1.8076517295800001</v>
      </c>
      <c r="M1065">
        <v>2.0023705803499998E-2</v>
      </c>
      <c r="N1065" s="1">
        <v>3.08530732271E-5</v>
      </c>
      <c r="O1065">
        <v>4.9867276592499996</v>
      </c>
      <c r="P1065">
        <v>3.43543008829E-2</v>
      </c>
      <c r="Q1065">
        <v>0.25029377049399998</v>
      </c>
      <c r="R1065">
        <v>1.76691266845E-3</v>
      </c>
      <c r="S1065">
        <v>0</v>
      </c>
      <c r="T1065">
        <v>17.000177125499999</v>
      </c>
      <c r="U1065">
        <v>4</v>
      </c>
      <c r="V1065">
        <v>3</v>
      </c>
      <c r="Z1065">
        <v>1</v>
      </c>
      <c r="AA1065" t="s">
        <v>473</v>
      </c>
      <c r="AB1065">
        <v>1937</v>
      </c>
      <c r="AC1065">
        <v>8.8458555142E-3</v>
      </c>
      <c r="AD1065" s="1">
        <v>3.6891776979699999E-7</v>
      </c>
      <c r="AE1065">
        <v>0.940999809568</v>
      </c>
      <c r="AF1065">
        <v>0.80251241907799997</v>
      </c>
      <c r="AG1065">
        <v>1</v>
      </c>
      <c r="AH1065">
        <v>0.68106300001200004</v>
      </c>
      <c r="AI1065">
        <v>1.9824319809399999E-4</v>
      </c>
      <c r="AJ1065" s="1">
        <v>1.11782045337E-6</v>
      </c>
      <c r="AK1065">
        <v>1.8075555908800001</v>
      </c>
      <c r="AL1065">
        <v>2.0023497956399999E-2</v>
      </c>
      <c r="AM1065" s="1">
        <v>5.2172851344700004E-7</v>
      </c>
      <c r="AN1065">
        <v>4.9871377469100002</v>
      </c>
      <c r="AO1065">
        <v>5.8117265496E-4</v>
      </c>
      <c r="AP1065">
        <v>0.25031175533200001</v>
      </c>
      <c r="AQ1065" s="1">
        <v>2.9890148702200002E-5</v>
      </c>
      <c r="AR1065">
        <v>0</v>
      </c>
      <c r="AS1065">
        <v>17.041571060399999</v>
      </c>
      <c r="AT1065">
        <v>2</v>
      </c>
      <c r="AU1065">
        <v>2</v>
      </c>
      <c r="AV1065">
        <f t="shared" si="209"/>
        <v>1937</v>
      </c>
      <c r="AW1065" s="2">
        <f t="shared" si="210"/>
        <v>-2.659250809688092E-5</v>
      </c>
      <c r="AX1065" s="2">
        <f t="shared" si="211"/>
        <v>-0.98308990130066698</v>
      </c>
      <c r="BC1065" s="2">
        <f t="shared" si="212"/>
        <v>8.063711167438946E-6</v>
      </c>
      <c r="BD1065" s="2">
        <f t="shared" si="213"/>
        <v>-0.92484316654627419</v>
      </c>
      <c r="BE1065" s="2">
        <f t="shared" si="214"/>
        <v>-5.3184304491199301E-5</v>
      </c>
      <c r="BF1065" s="2">
        <f t="shared" si="215"/>
        <v>-1.0380051626783419E-5</v>
      </c>
      <c r="BG1065" s="2">
        <f t="shared" si="216"/>
        <v>-0.98308990130069973</v>
      </c>
      <c r="BH1065" s="2">
        <f t="shared" si="217"/>
        <v>8.2235824376719626E-5</v>
      </c>
      <c r="BI1065" s="2">
        <f t="shared" si="218"/>
        <v>-0.98308297243652298</v>
      </c>
      <c r="BJ1065" s="2">
        <f t="shared" si="219"/>
        <v>7.1854916582753212E-5</v>
      </c>
      <c r="BK1065" s="2">
        <f t="shared" si="220"/>
        <v>-0.9830834034777618</v>
      </c>
      <c r="BL1065" s="2"/>
      <c r="BM1065" s="2">
        <f t="shared" si="221"/>
        <v>2.434911977352875E-3</v>
      </c>
    </row>
    <row r="1066" spans="1:65" hidden="1">
      <c r="A1066">
        <v>1</v>
      </c>
      <c r="B1066" t="s">
        <v>473</v>
      </c>
      <c r="C1066">
        <v>1938</v>
      </c>
      <c r="D1066">
        <v>9.0610318943499992E-3</v>
      </c>
      <c r="E1066" s="1">
        <v>3.2623253342399999E-5</v>
      </c>
      <c r="F1066" s="1"/>
      <c r="G1066" s="1"/>
      <c r="H1066" s="1"/>
      <c r="I1066" s="1"/>
      <c r="J1066">
        <v>3.4585826861599999E-4</v>
      </c>
      <c r="K1066" s="1">
        <v>1.7250594349500001E-5</v>
      </c>
      <c r="L1066">
        <v>1.8965631066799999</v>
      </c>
      <c r="M1066">
        <v>2.0154735522700001E-2</v>
      </c>
      <c r="N1066" s="1">
        <v>4.6136247325600003E-5</v>
      </c>
      <c r="O1066">
        <v>4.8933980593199999</v>
      </c>
      <c r="P1066">
        <v>5.0721805704199999E-2</v>
      </c>
      <c r="Q1066">
        <v>0.24721657377</v>
      </c>
      <c r="R1066">
        <v>2.6242311531400001E-3</v>
      </c>
      <c r="S1066">
        <v>0</v>
      </c>
      <c r="T1066">
        <v>5.5708532873300003</v>
      </c>
      <c r="U1066">
        <v>4</v>
      </c>
      <c r="V1066">
        <v>3</v>
      </c>
      <c r="Z1066">
        <v>1</v>
      </c>
      <c r="AA1066" t="s">
        <v>473</v>
      </c>
      <c r="AB1066">
        <v>1938</v>
      </c>
      <c r="AC1066">
        <v>9.4882545786799995E-3</v>
      </c>
      <c r="AD1066" s="1">
        <v>7.8201750660100003E-5</v>
      </c>
      <c r="AE1066">
        <v>0.20740891246900001</v>
      </c>
      <c r="AF1066">
        <v>2.5913528850800002E-2</v>
      </c>
      <c r="AG1066">
        <v>0.98974001241099996</v>
      </c>
      <c r="AH1066">
        <v>3.0207724136899999E-3</v>
      </c>
      <c r="AI1066">
        <v>3.6538579551400002E-4</v>
      </c>
      <c r="AJ1066" s="1">
        <v>1.8986978049400001E-5</v>
      </c>
      <c r="AK1066">
        <v>2.07962312134</v>
      </c>
      <c r="AL1066">
        <v>2.0544165001200002E-2</v>
      </c>
      <c r="AM1066">
        <v>1.1059397638499999E-4</v>
      </c>
      <c r="AN1066">
        <v>4.91859105167</v>
      </c>
      <c r="AO1066">
        <v>4.9559397493500003E-2</v>
      </c>
      <c r="AP1066">
        <v>0.25329064153699998</v>
      </c>
      <c r="AQ1066">
        <v>2.8935461223300002E-3</v>
      </c>
      <c r="AR1066">
        <v>0</v>
      </c>
      <c r="AS1066">
        <v>4.9523628881399997</v>
      </c>
      <c r="AT1066">
        <v>2</v>
      </c>
      <c r="AU1066">
        <v>2</v>
      </c>
      <c r="AV1066">
        <f t="shared" si="209"/>
        <v>1938</v>
      </c>
      <c r="AW1066" s="2">
        <f t="shared" si="210"/>
        <v>4.7149451553789891E-2</v>
      </c>
      <c r="AX1066" s="2">
        <f t="shared" si="211"/>
        <v>1.3971168613788205</v>
      </c>
      <c r="BC1066" s="2">
        <f t="shared" si="212"/>
        <v>5.6461067061204441E-2</v>
      </c>
      <c r="BD1066" s="2">
        <f t="shared" si="213"/>
        <v>0.10065645650929865</v>
      </c>
      <c r="BE1066" s="2">
        <f t="shared" si="214"/>
        <v>9.6521973888046925E-2</v>
      </c>
      <c r="BF1066" s="2">
        <f t="shared" si="215"/>
        <v>1.9321984059844949E-2</v>
      </c>
      <c r="BG1066" s="2">
        <f t="shared" si="216"/>
        <v>1.3971168613801366</v>
      </c>
      <c r="BH1066" s="2">
        <f t="shared" si="217"/>
        <v>5.148363579786301E-3</v>
      </c>
      <c r="BI1066" s="2">
        <f t="shared" si="218"/>
        <v>-2.2917327065975161E-2</v>
      </c>
      <c r="BJ1066" s="2">
        <f t="shared" si="219"/>
        <v>2.4569824241035876E-2</v>
      </c>
      <c r="BK1066" s="2">
        <f t="shared" si="220"/>
        <v>0.10262623735251129</v>
      </c>
      <c r="BL1066" s="2"/>
      <c r="BM1066" s="2">
        <f t="shared" si="221"/>
        <v>-0.11102256104942781</v>
      </c>
    </row>
    <row r="1067" spans="1:65" hidden="1">
      <c r="A1067">
        <v>1</v>
      </c>
      <c r="B1067" t="s">
        <v>473</v>
      </c>
      <c r="C1067">
        <v>1939</v>
      </c>
      <c r="D1067">
        <v>8.9594739071699996E-3</v>
      </c>
      <c r="E1067" s="1">
        <v>2.8037080093000001E-5</v>
      </c>
      <c r="F1067" s="1"/>
      <c r="G1067" s="1"/>
      <c r="H1067" s="1"/>
      <c r="I1067" s="1"/>
      <c r="J1067">
        <v>2.6522315801399997E-4</v>
      </c>
      <c r="K1067" s="1">
        <v>1.5096468183500001E-5</v>
      </c>
      <c r="L1067">
        <v>1.8542871892099999</v>
      </c>
      <c r="M1067">
        <v>2.01459788413E-2</v>
      </c>
      <c r="N1067" s="1">
        <v>3.96504189168E-5</v>
      </c>
      <c r="O1067">
        <v>4.9344903674999996</v>
      </c>
      <c r="P1067">
        <v>4.4016474764699998E-2</v>
      </c>
      <c r="Q1067">
        <v>0.24918426403999999</v>
      </c>
      <c r="R1067">
        <v>2.2762270302400002E-3</v>
      </c>
      <c r="S1067">
        <v>0</v>
      </c>
      <c r="T1067">
        <v>3.6883956276499998</v>
      </c>
      <c r="U1067">
        <v>4</v>
      </c>
      <c r="V1067">
        <v>3</v>
      </c>
      <c r="Z1067">
        <v>1</v>
      </c>
      <c r="AA1067" t="s">
        <v>473</v>
      </c>
      <c r="AB1067">
        <v>1939</v>
      </c>
      <c r="AC1067">
        <v>8.9741698963300004E-3</v>
      </c>
      <c r="AD1067" s="1">
        <v>2.79222874841E-5</v>
      </c>
      <c r="AE1067">
        <v>0.99994627368699995</v>
      </c>
      <c r="AF1067">
        <v>0.46153672124400003</v>
      </c>
      <c r="AG1067">
        <v>0.362318697779</v>
      </c>
      <c r="AH1067">
        <v>0.77373034000100005</v>
      </c>
      <c r="AI1067">
        <v>2.6559460021100001E-4</v>
      </c>
      <c r="AJ1067" s="1">
        <v>1.48495879421E-5</v>
      </c>
      <c r="AK1067">
        <v>1.8603752550799999</v>
      </c>
      <c r="AL1067">
        <v>2.0159056742200001E-2</v>
      </c>
      <c r="AM1067" s="1">
        <v>3.9488077652500002E-5</v>
      </c>
      <c r="AN1067">
        <v>4.9276120069199996</v>
      </c>
      <c r="AO1067">
        <v>4.3657186480100002E-2</v>
      </c>
      <c r="AP1067">
        <v>0.248998451482</v>
      </c>
      <c r="AQ1067">
        <v>2.2593280679600002E-3</v>
      </c>
      <c r="AR1067">
        <v>0</v>
      </c>
      <c r="AS1067">
        <v>3.5143340250700001</v>
      </c>
      <c r="AT1067">
        <v>2</v>
      </c>
      <c r="AU1067">
        <v>3</v>
      </c>
      <c r="AV1067">
        <f t="shared" si="209"/>
        <v>1939</v>
      </c>
      <c r="AW1067" s="2">
        <f t="shared" si="210"/>
        <v>1.6402736714529642E-3</v>
      </c>
      <c r="AX1067" s="2">
        <f t="shared" si="211"/>
        <v>-4.0943139770343306E-3</v>
      </c>
      <c r="BC1067" s="2">
        <f t="shared" si="212"/>
        <v>1.4004893078772005E-3</v>
      </c>
      <c r="BD1067" s="2">
        <f t="shared" si="213"/>
        <v>-1.6353509867283601E-2</v>
      </c>
      <c r="BE1067" s="2">
        <f t="shared" si="214"/>
        <v>3.2832378422426303E-3</v>
      </c>
      <c r="BF1067" s="2">
        <f t="shared" si="215"/>
        <v>6.4915688649441457E-4</v>
      </c>
      <c r="BG1067" s="2">
        <f t="shared" si="216"/>
        <v>-4.09431397536164E-3</v>
      </c>
      <c r="BH1067" s="2">
        <f t="shared" si="217"/>
        <v>-1.3939353545612168E-3</v>
      </c>
      <c r="BI1067" s="2">
        <f t="shared" si="218"/>
        <v>-8.1625865433488775E-3</v>
      </c>
      <c r="BJ1067" s="2">
        <f t="shared" si="219"/>
        <v>-7.4568335490944018E-4</v>
      </c>
      <c r="BK1067" s="2">
        <f t="shared" si="220"/>
        <v>-7.4241110642721134E-3</v>
      </c>
      <c r="BL1067" s="2"/>
      <c r="BM1067" s="2">
        <f t="shared" si="221"/>
        <v>-4.7191684448151285E-2</v>
      </c>
    </row>
    <row r="1068" spans="1:65" hidden="1">
      <c r="A1068">
        <v>1</v>
      </c>
      <c r="B1068" t="s">
        <v>473</v>
      </c>
      <c r="C1068">
        <v>1940</v>
      </c>
      <c r="D1068">
        <v>8.8797973869199995E-3</v>
      </c>
      <c r="E1068" s="1">
        <v>2.5603011309700001E-5</v>
      </c>
      <c r="F1068" s="1"/>
      <c r="G1068" s="1"/>
      <c r="H1068" s="1"/>
      <c r="I1068" s="1"/>
      <c r="J1068">
        <v>2.7171699071899997E-4</v>
      </c>
      <c r="K1068" s="1">
        <v>1.9557606692499999E-5</v>
      </c>
      <c r="L1068">
        <v>1.82145351771</v>
      </c>
      <c r="M1068">
        <v>1.9969783339699999E-2</v>
      </c>
      <c r="N1068" s="1">
        <v>3.62081258318E-5</v>
      </c>
      <c r="O1068">
        <v>5.00009218835</v>
      </c>
      <c r="P1068">
        <v>4.10403566677E-2</v>
      </c>
      <c r="Q1068">
        <v>0.25028873244400002</v>
      </c>
      <c r="R1068">
        <v>2.1038766433500002E-3</v>
      </c>
      <c r="S1068">
        <v>0</v>
      </c>
      <c r="T1068">
        <v>2.6860060507200001</v>
      </c>
      <c r="U1068">
        <v>4</v>
      </c>
      <c r="V1068">
        <v>3</v>
      </c>
      <c r="Z1068">
        <v>1</v>
      </c>
      <c r="AA1068" t="s">
        <v>473</v>
      </c>
      <c r="AB1068">
        <v>1940</v>
      </c>
      <c r="AC1068">
        <v>9.3240907874400005E-3</v>
      </c>
      <c r="AD1068" s="1">
        <v>8.6388144545699995E-5</v>
      </c>
      <c r="AE1068">
        <v>0.11197742034700001</v>
      </c>
      <c r="AF1068">
        <v>2.3020814767399998E-2</v>
      </c>
      <c r="AG1068">
        <v>0.99663859856799997</v>
      </c>
      <c r="AH1068">
        <v>1.0446398641000001E-3</v>
      </c>
      <c r="AI1068">
        <v>2.7774966925300001E-4</v>
      </c>
      <c r="AJ1068" s="1">
        <v>1.9999171452200002E-5</v>
      </c>
      <c r="AK1068">
        <v>2.0082832541900002</v>
      </c>
      <c r="AL1068">
        <v>2.03707628988E-2</v>
      </c>
      <c r="AM1068">
        <v>1.22171285645E-4</v>
      </c>
      <c r="AN1068">
        <v>5.0068718186299996</v>
      </c>
      <c r="AO1068">
        <v>3.9765325720299997E-2</v>
      </c>
      <c r="AP1068">
        <v>0.25566053961200003</v>
      </c>
      <c r="AQ1068">
        <v>2.5443857399600001E-3</v>
      </c>
      <c r="AR1068">
        <v>0</v>
      </c>
      <c r="AS1068">
        <v>2.4644951074699999</v>
      </c>
      <c r="AT1068">
        <v>2</v>
      </c>
      <c r="AU1068">
        <v>2</v>
      </c>
      <c r="AV1068">
        <f t="shared" si="209"/>
        <v>1940</v>
      </c>
      <c r="AW1068" s="2">
        <f t="shared" si="210"/>
        <v>5.0034182218442066E-2</v>
      </c>
      <c r="AX1068" s="2">
        <f t="shared" si="211"/>
        <v>2.3741399986403486</v>
      </c>
      <c r="BC1068" s="2">
        <f t="shared" si="212"/>
        <v>2.220206589965814E-2</v>
      </c>
      <c r="BD1068" s="2">
        <f t="shared" si="213"/>
        <v>2.2577648003798679E-2</v>
      </c>
      <c r="BE1068" s="2">
        <f t="shared" si="214"/>
        <v>0.10257178383277638</v>
      </c>
      <c r="BF1068" s="2">
        <f t="shared" si="215"/>
        <v>2.0079314446183945E-2</v>
      </c>
      <c r="BG1068" s="2">
        <f t="shared" si="216"/>
        <v>2.3741399986436837</v>
      </c>
      <c r="BH1068" s="2">
        <f t="shared" si="217"/>
        <v>1.3559010563436937E-3</v>
      </c>
      <c r="BI1068" s="2">
        <f t="shared" si="218"/>
        <v>-3.1067735539527852E-2</v>
      </c>
      <c r="BJ1068" s="2">
        <f t="shared" si="219"/>
        <v>2.1462441059754478E-2</v>
      </c>
      <c r="BK1068" s="2">
        <f t="shared" si="220"/>
        <v>0.20937971720080403</v>
      </c>
      <c r="BL1068" s="2"/>
      <c r="BM1068" s="2">
        <f t="shared" si="221"/>
        <v>-8.2468519827281428E-2</v>
      </c>
    </row>
    <row r="1069" spans="1:65" hidden="1">
      <c r="A1069">
        <v>1</v>
      </c>
      <c r="B1069" t="s">
        <v>473</v>
      </c>
      <c r="C1069">
        <v>1941</v>
      </c>
      <c r="D1069">
        <v>9.0487007953099999E-3</v>
      </c>
      <c r="E1069" s="1">
        <v>3.3489713194500003E-5</v>
      </c>
      <c r="F1069" s="1"/>
      <c r="G1069" s="1"/>
      <c r="H1069" s="1"/>
      <c r="I1069" s="1"/>
      <c r="J1069">
        <v>3.2403075310299999E-4</v>
      </c>
      <c r="K1069" s="1">
        <v>1.5521939311200001E-5</v>
      </c>
      <c r="L1069">
        <v>1.89140457852</v>
      </c>
      <c r="M1069">
        <v>2.01691195043E-2</v>
      </c>
      <c r="N1069" s="1">
        <v>4.7361606599600001E-5</v>
      </c>
      <c r="O1069">
        <v>4.9142238654200003</v>
      </c>
      <c r="P1069">
        <v>5.2487487615600001E-2</v>
      </c>
      <c r="Q1069">
        <v>0.24844588623899999</v>
      </c>
      <c r="R1069">
        <v>2.7169588443499999E-3</v>
      </c>
      <c r="S1069">
        <v>0</v>
      </c>
      <c r="T1069">
        <v>4.0515427400000004</v>
      </c>
      <c r="U1069">
        <v>4</v>
      </c>
      <c r="V1069">
        <v>3</v>
      </c>
      <c r="Z1069">
        <v>1</v>
      </c>
      <c r="AA1069" t="s">
        <v>473</v>
      </c>
      <c r="AB1069">
        <v>1941</v>
      </c>
      <c r="AC1069">
        <v>9.0563120700700005E-3</v>
      </c>
      <c r="AD1069" s="1">
        <v>3.3522024941299997E-5</v>
      </c>
      <c r="AE1069">
        <v>0.99976826427499998</v>
      </c>
      <c r="AF1069">
        <v>0.64563472573500003</v>
      </c>
      <c r="AG1069">
        <v>0.61992078741199996</v>
      </c>
      <c r="AH1069">
        <v>0.790343648447</v>
      </c>
      <c r="AI1069">
        <v>3.2427474790800001E-4</v>
      </c>
      <c r="AJ1069" s="1">
        <v>1.55327450003E-5</v>
      </c>
      <c r="AK1069">
        <v>1.89458780997</v>
      </c>
      <c r="AL1069">
        <v>2.01759506846E-2</v>
      </c>
      <c r="AM1069" s="1">
        <v>4.7407302310200001E-5</v>
      </c>
      <c r="AN1069">
        <v>4.9120559622400002</v>
      </c>
      <c r="AO1069">
        <v>5.2460089225199999E-2</v>
      </c>
      <c r="AP1069">
        <v>0.24842039493699999</v>
      </c>
      <c r="AQ1069">
        <v>2.7165489006499999E-3</v>
      </c>
      <c r="AR1069">
        <v>0</v>
      </c>
      <c r="AS1069">
        <v>3.9673684928499999</v>
      </c>
      <c r="AT1069">
        <v>2</v>
      </c>
      <c r="AU1069">
        <v>3</v>
      </c>
      <c r="AV1069">
        <f t="shared" si="209"/>
        <v>1941</v>
      </c>
      <c r="AW1069" s="2">
        <f t="shared" si="210"/>
        <v>8.4114558898284759E-4</v>
      </c>
      <c r="AX1069" s="2">
        <f t="shared" si="211"/>
        <v>9.6482602321303025E-4</v>
      </c>
      <c r="BC1069" s="2">
        <f t="shared" si="212"/>
        <v>7.5299891341628039E-4</v>
      </c>
      <c r="BD1069" s="2">
        <f t="shared" si="213"/>
        <v>6.9615586579454105E-4</v>
      </c>
      <c r="BE1069" s="2">
        <f t="shared" si="214"/>
        <v>1.682998701679589E-3</v>
      </c>
      <c r="BF1069" s="2">
        <f t="shared" si="215"/>
        <v>3.3869501831961706E-4</v>
      </c>
      <c r="BG1069" s="2">
        <f t="shared" si="216"/>
        <v>9.6482602430100219E-4</v>
      </c>
      <c r="BH1069" s="2">
        <f t="shared" si="217"/>
        <v>-4.4114864104076988E-4</v>
      </c>
      <c r="BI1069" s="2">
        <f t="shared" si="218"/>
        <v>-5.219985113529941E-4</v>
      </c>
      <c r="BJ1069" s="2">
        <f t="shared" si="219"/>
        <v>-1.0260303515540933E-4</v>
      </c>
      <c r="BK1069" s="2">
        <f t="shared" si="220"/>
        <v>-1.5088329396391326E-4</v>
      </c>
      <c r="BL1069" s="2"/>
      <c r="BM1069" s="2">
        <f t="shared" si="221"/>
        <v>-2.0775850719521333E-2</v>
      </c>
    </row>
    <row r="1070" spans="1:65" hidden="1">
      <c r="A1070">
        <v>1</v>
      </c>
      <c r="B1070" t="s">
        <v>473</v>
      </c>
      <c r="C1070">
        <v>1942</v>
      </c>
      <c r="D1070">
        <v>9.1699758990499997E-3</v>
      </c>
      <c r="E1070" s="1">
        <v>3.32511048805E-5</v>
      </c>
      <c r="F1070" s="1"/>
      <c r="G1070" s="1"/>
      <c r="H1070" s="1"/>
      <c r="I1070" s="1"/>
      <c r="J1070">
        <v>2.7497102968600002E-4</v>
      </c>
      <c r="K1070" s="1">
        <v>1.7383702986999998E-5</v>
      </c>
      <c r="L1070">
        <v>1.94244337955</v>
      </c>
      <c r="M1070">
        <v>2.02909405452E-2</v>
      </c>
      <c r="N1070" s="1">
        <v>4.7024163485899998E-5</v>
      </c>
      <c r="O1070">
        <v>4.8286919891300002</v>
      </c>
      <c r="P1070">
        <v>5.0022538850100003E-2</v>
      </c>
      <c r="Q1070">
        <v>0.245596184902</v>
      </c>
      <c r="R1070">
        <v>2.6071253307999999E-3</v>
      </c>
      <c r="S1070">
        <v>0</v>
      </c>
      <c r="T1070">
        <v>6.11476427816</v>
      </c>
      <c r="U1070">
        <v>4</v>
      </c>
      <c r="V1070">
        <v>3</v>
      </c>
      <c r="Z1070">
        <v>1</v>
      </c>
      <c r="AA1070" t="s">
        <v>473</v>
      </c>
      <c r="AB1070">
        <v>1942</v>
      </c>
      <c r="AC1070">
        <v>1.05799630558E-2</v>
      </c>
      <c r="AD1070" s="1">
        <v>8.5917288180499996E-5</v>
      </c>
      <c r="AE1070">
        <v>0.120834205928</v>
      </c>
      <c r="AF1070">
        <v>7.1273972860199999E-3</v>
      </c>
      <c r="AG1070">
        <v>0.98720597267499999</v>
      </c>
      <c r="AH1070">
        <v>1.2176950815899999E-3</v>
      </c>
      <c r="AI1070">
        <v>2.9616839258100002E-4</v>
      </c>
      <c r="AJ1070" s="1">
        <v>1.8788676196999998E-5</v>
      </c>
      <c r="AK1070">
        <v>2.5857127818699999</v>
      </c>
      <c r="AL1070">
        <v>2.1619819325400001E-2</v>
      </c>
      <c r="AM1070">
        <v>1.21505394187E-4</v>
      </c>
      <c r="AN1070">
        <v>4.8620360938799996</v>
      </c>
      <c r="AO1070">
        <v>4.72589938498E-2</v>
      </c>
      <c r="AP1070">
        <v>0.26348759474099998</v>
      </c>
      <c r="AQ1070">
        <v>2.9583902872899999E-3</v>
      </c>
      <c r="AR1070">
        <v>0</v>
      </c>
      <c r="AS1070">
        <v>4.4201314014599999</v>
      </c>
      <c r="AT1070">
        <v>2</v>
      </c>
      <c r="AU1070">
        <v>2</v>
      </c>
      <c r="AV1070">
        <f t="shared" si="209"/>
        <v>1942</v>
      </c>
      <c r="AW1070" s="2">
        <f t="shared" si="210"/>
        <v>0.15376127181490989</v>
      </c>
      <c r="AX1070" s="2">
        <f t="shared" si="211"/>
        <v>1.5838927304603916</v>
      </c>
      <c r="BC1070" s="2">
        <f t="shared" si="212"/>
        <v>7.7089440728378131E-2</v>
      </c>
      <c r="BD1070" s="2">
        <f t="shared" si="213"/>
        <v>8.0821284800521323E-2</v>
      </c>
      <c r="BE1070" s="2">
        <f t="shared" si="214"/>
        <v>0.33116507234770681</v>
      </c>
      <c r="BF1070" s="2">
        <f t="shared" si="215"/>
        <v>6.5491236211539655E-2</v>
      </c>
      <c r="BG1070" s="2">
        <f t="shared" si="216"/>
        <v>1.5838927304561814</v>
      </c>
      <c r="BH1070" s="2">
        <f t="shared" si="217"/>
        <v>6.9054114085266155E-3</v>
      </c>
      <c r="BI1070" s="2">
        <f t="shared" si="218"/>
        <v>-5.524599638137874E-2</v>
      </c>
      <c r="BJ1070" s="2">
        <f t="shared" si="219"/>
        <v>7.284889154992033E-2</v>
      </c>
      <c r="BK1070" s="2">
        <f t="shared" si="220"/>
        <v>0.13473266986448018</v>
      </c>
      <c r="BL1070" s="2"/>
      <c r="BM1070" s="2">
        <f t="shared" si="221"/>
        <v>-0.27713789111261272</v>
      </c>
    </row>
    <row r="1071" spans="1:65" hidden="1">
      <c r="A1071">
        <v>1</v>
      </c>
      <c r="B1071" t="s">
        <v>473</v>
      </c>
      <c r="C1071">
        <v>1974</v>
      </c>
      <c r="D1071">
        <v>8.47661990057E-3</v>
      </c>
      <c r="E1071" s="1">
        <v>2.6883014279799999E-5</v>
      </c>
      <c r="F1071" s="1"/>
      <c r="G1071" s="1"/>
      <c r="H1071" s="1"/>
      <c r="I1071" s="1"/>
      <c r="J1071">
        <v>-2.4282841528400001E-4</v>
      </c>
      <c r="K1071" s="1">
        <v>1.42830999384E-5</v>
      </c>
      <c r="L1071">
        <v>1.65980626209</v>
      </c>
      <c r="M1071">
        <v>1.97040340499E-2</v>
      </c>
      <c r="N1071" s="1">
        <v>3.8018323392000002E-5</v>
      </c>
      <c r="O1071">
        <v>5.1957561627300004</v>
      </c>
      <c r="P1071">
        <v>4.7528689139799997E-2</v>
      </c>
      <c r="Q1071">
        <v>0.25662197609800003</v>
      </c>
      <c r="R1071">
        <v>2.3991259222500001E-3</v>
      </c>
      <c r="S1071">
        <v>0</v>
      </c>
      <c r="T1071">
        <v>7.3697133572900002</v>
      </c>
      <c r="U1071">
        <v>4</v>
      </c>
      <c r="V1071">
        <v>3</v>
      </c>
      <c r="Z1071">
        <v>1</v>
      </c>
      <c r="AA1071" t="s">
        <v>473</v>
      </c>
      <c r="AB1071">
        <v>1974</v>
      </c>
      <c r="AC1071">
        <v>8.4782262372499993E-3</v>
      </c>
      <c r="AD1071" s="1">
        <v>4.2423701972099998E-10</v>
      </c>
      <c r="AE1071">
        <v>0.99999995450000001</v>
      </c>
      <c r="AF1071">
        <v>5.5472319204999997E-3</v>
      </c>
      <c r="AG1071">
        <v>0.99994400574599995</v>
      </c>
      <c r="AH1071">
        <v>0.99730211103400002</v>
      </c>
      <c r="AI1071">
        <v>-2.4289424684699999E-4</v>
      </c>
      <c r="AJ1071" s="1">
        <v>1.3151694068200001E-9</v>
      </c>
      <c r="AK1071">
        <v>1.6604353949999999</v>
      </c>
      <c r="AL1071">
        <v>1.97054162154E-2</v>
      </c>
      <c r="AM1071" s="1">
        <v>5.9996174695E-10</v>
      </c>
      <c r="AN1071">
        <v>5.1930434594100001</v>
      </c>
      <c r="AO1071" s="1">
        <v>7.4876253730599995E-7</v>
      </c>
      <c r="AP1071">
        <v>0.25650598550100001</v>
      </c>
      <c r="AQ1071" s="1">
        <v>3.7800057500199997E-8</v>
      </c>
      <c r="AR1071">
        <v>0</v>
      </c>
      <c r="AS1071">
        <v>7.3108502035300003</v>
      </c>
      <c r="AT1071">
        <v>2</v>
      </c>
      <c r="AU1071">
        <v>2</v>
      </c>
      <c r="AV1071">
        <f t="shared" ref="AV1071:AV1134" si="222">AB1071</f>
        <v>1974</v>
      </c>
      <c r="AW1071" s="2">
        <f t="shared" ref="AW1071:AW1134" si="223">(AC1071-D1071)/D1071</f>
        <v>1.8950203015370766E-4</v>
      </c>
      <c r="AX1071" s="2">
        <f t="shared" ref="AX1071:AX1134" si="224">(AD1071-E1071)/E1071</f>
        <v>-0.9999842191424182</v>
      </c>
      <c r="BC1071" s="2">
        <f t="shared" ref="BC1071:BC1134" si="225">(AI1071-J1071)/J1071</f>
        <v>2.7110321056533326E-4</v>
      </c>
      <c r="BD1071" s="2">
        <f t="shared" ref="BD1071:BD1134" si="226">(AJ1071-K1071)/K1071</f>
        <v>-0.9999079212907217</v>
      </c>
      <c r="BE1071" s="2">
        <f t="shared" ref="BE1071:BE1134" si="227">(AK1071-L1071)/L1071</f>
        <v>3.7903996651253257E-4</v>
      </c>
      <c r="BF1071" s="2">
        <f t="shared" ref="BF1071:BF1134" si="228">(AL1071-M1071)/M1071</f>
        <v>7.0146321128961736E-5</v>
      </c>
      <c r="BG1071" s="2">
        <f t="shared" ref="BG1071:BG1134" si="229">(AM1071-N1071)/N1071</f>
        <v>-0.9999842191424182</v>
      </c>
      <c r="BH1071" s="2">
        <f t="shared" ref="BH1071:BH1134" si="230">(AN1071-O1071)/O1071</f>
        <v>-5.2209981281626475E-4</v>
      </c>
      <c r="BI1071" s="2">
        <f t="shared" ref="BI1071:BI1134" si="231">(AO1071-P1071)/P1071</f>
        <v>-0.99998424609323633</v>
      </c>
      <c r="BJ1071" s="2">
        <f t="shared" ref="BJ1071:BJ1134" si="232">(AP1071-Q1071)/Q1071</f>
        <v>-4.5199011699496926E-4</v>
      </c>
      <c r="BK1071" s="2">
        <f t="shared" ref="BK1071:BK1134" si="233">(AQ1071-R1071)/R1071</f>
        <v>-0.99998424423780774</v>
      </c>
      <c r="BL1071" s="2"/>
      <c r="BM1071" s="2">
        <f t="shared" ref="BM1071:BM1134" si="234">(AS1071-T1071)/T1071</f>
        <v>-7.9871700439710421E-3</v>
      </c>
    </row>
    <row r="1072" spans="1:65" hidden="1">
      <c r="A1072">
        <v>1</v>
      </c>
      <c r="B1072" t="s">
        <v>473</v>
      </c>
      <c r="C1072">
        <v>1975</v>
      </c>
      <c r="D1072">
        <v>8.6256875557800001E-3</v>
      </c>
      <c r="E1072" s="1">
        <v>2.0821584133499999E-5</v>
      </c>
      <c r="F1072" s="1"/>
      <c r="G1072" s="1"/>
      <c r="H1072" s="1"/>
      <c r="I1072" s="1"/>
      <c r="J1072">
        <v>-4.77348183272E-4</v>
      </c>
      <c r="K1072" s="1">
        <v>1.4221540165499999E-5</v>
      </c>
      <c r="L1072">
        <v>1.71869742221</v>
      </c>
      <c r="M1072">
        <v>1.9836781558200001E-2</v>
      </c>
      <c r="N1072" s="1">
        <v>2.94461666717E-5</v>
      </c>
      <c r="O1072">
        <v>5.2221178812</v>
      </c>
      <c r="P1072">
        <v>3.5958289665199997E-2</v>
      </c>
      <c r="Q1072">
        <v>0.25966165224799997</v>
      </c>
      <c r="R1072">
        <v>1.8290450425899999E-3</v>
      </c>
      <c r="S1072">
        <v>0</v>
      </c>
      <c r="T1072">
        <v>4.4588836913499996</v>
      </c>
      <c r="U1072">
        <v>4</v>
      </c>
      <c r="V1072">
        <v>3</v>
      </c>
      <c r="Z1072">
        <v>1</v>
      </c>
      <c r="AA1072" t="s">
        <v>473</v>
      </c>
      <c r="AB1072">
        <v>1975</v>
      </c>
      <c r="AC1072">
        <v>8.6219297613299994E-3</v>
      </c>
      <c r="AD1072" s="1">
        <v>1.0169218013900001E-9</v>
      </c>
      <c r="AE1072">
        <v>0.99999649746300001</v>
      </c>
      <c r="AF1072">
        <v>0.73345012551199995</v>
      </c>
      <c r="AG1072" s="1">
        <v>4.73374517362E-8</v>
      </c>
      <c r="AH1072">
        <v>0.83556348357300003</v>
      </c>
      <c r="AI1072">
        <v>-4.7719732107800002E-4</v>
      </c>
      <c r="AJ1072" s="1">
        <v>3.1279162889600002E-9</v>
      </c>
      <c r="AK1072">
        <v>1.7172002418900001</v>
      </c>
      <c r="AL1072">
        <v>1.9833513974800002E-2</v>
      </c>
      <c r="AM1072" s="1">
        <v>1.4381446034099999E-9</v>
      </c>
      <c r="AN1072">
        <v>5.2218486522100003</v>
      </c>
      <c r="AO1072" s="1">
        <v>1.74921101515E-6</v>
      </c>
      <c r="AP1072">
        <v>0.25960549509600001</v>
      </c>
      <c r="AQ1072" s="1">
        <v>8.8976513300300004E-8</v>
      </c>
      <c r="AR1072">
        <v>0</v>
      </c>
      <c r="AS1072">
        <v>4.4654296736600001</v>
      </c>
      <c r="AT1072">
        <v>2</v>
      </c>
      <c r="AU1072">
        <v>2</v>
      </c>
      <c r="AV1072">
        <f t="shared" si="222"/>
        <v>1975</v>
      </c>
      <c r="AW1072" s="2">
        <f t="shared" si="223"/>
        <v>-4.3565158437515819E-4</v>
      </c>
      <c r="AX1072" s="2">
        <f t="shared" si="224"/>
        <v>-0.99995116020976749</v>
      </c>
      <c r="BC1072" s="2">
        <f t="shared" si="225"/>
        <v>-3.1604225026246537E-4</v>
      </c>
      <c r="BD1072" s="2">
        <f t="shared" si="226"/>
        <v>-0.99978005783814128</v>
      </c>
      <c r="BE1072" s="2">
        <f t="shared" si="227"/>
        <v>-8.7111337961672257E-4</v>
      </c>
      <c r="BF1072" s="2">
        <f t="shared" si="228"/>
        <v>-1.6472346536724138E-4</v>
      </c>
      <c r="BG1072" s="2">
        <f t="shared" si="229"/>
        <v>-0.99995116020976715</v>
      </c>
      <c r="BH1072" s="2">
        <f t="shared" si="230"/>
        <v>-5.1555517536083836E-5</v>
      </c>
      <c r="BI1072" s="2">
        <f t="shared" si="231"/>
        <v>-0.99995135444339989</v>
      </c>
      <c r="BJ1072" s="2">
        <f t="shared" si="232"/>
        <v>-2.1627048705033354E-4</v>
      </c>
      <c r="BK1072" s="2">
        <f t="shared" si="233"/>
        <v>-0.99995135356908749</v>
      </c>
      <c r="BL1072" s="2"/>
      <c r="BM1072" s="2">
        <f t="shared" si="234"/>
        <v>1.4680764880006486E-3</v>
      </c>
    </row>
    <row r="1073" spans="1:65" hidden="1">
      <c r="A1073">
        <v>1</v>
      </c>
      <c r="B1073" t="s">
        <v>473</v>
      </c>
      <c r="C1073">
        <v>1976</v>
      </c>
      <c r="D1073">
        <v>8.2535104826699998E-3</v>
      </c>
      <c r="E1073" s="1">
        <v>2.43687545256E-5</v>
      </c>
      <c r="F1073" s="1"/>
      <c r="G1073" s="1"/>
      <c r="H1073" s="1"/>
      <c r="I1073" s="1"/>
      <c r="J1073">
        <v>-3.1564856327900002E-4</v>
      </c>
      <c r="K1073" s="1">
        <v>1.4732663770200001E-5</v>
      </c>
      <c r="L1073">
        <v>1.5735820551399999</v>
      </c>
      <c r="M1073">
        <v>1.9552565268800001E-2</v>
      </c>
      <c r="N1073" s="1">
        <v>3.4462623148299999E-5</v>
      </c>
      <c r="O1073">
        <v>5.3116287479500004</v>
      </c>
      <c r="P1073">
        <v>4.4925999872499997E-2</v>
      </c>
      <c r="Q1073">
        <v>0.26032830532200002</v>
      </c>
      <c r="R1073">
        <v>2.2491697915199998E-3</v>
      </c>
      <c r="S1073">
        <v>0</v>
      </c>
      <c r="T1073">
        <v>7.6265978250500002</v>
      </c>
      <c r="U1073">
        <v>4</v>
      </c>
      <c r="V1073">
        <v>3</v>
      </c>
      <c r="Z1073">
        <v>1</v>
      </c>
      <c r="AA1073" t="s">
        <v>473</v>
      </c>
      <c r="AB1073">
        <v>1976</v>
      </c>
      <c r="AC1073">
        <v>8.2585021809700003E-3</v>
      </c>
      <c r="AD1073" s="1">
        <v>2.98504781049E-9</v>
      </c>
      <c r="AE1073">
        <v>0.999795160352</v>
      </c>
      <c r="AF1073">
        <v>0.84472215517100002</v>
      </c>
      <c r="AG1073">
        <v>0.99999995518100004</v>
      </c>
      <c r="AH1073">
        <v>0.60155270483099998</v>
      </c>
      <c r="AI1073">
        <v>-3.1584088737499999E-4</v>
      </c>
      <c r="AJ1073" s="1">
        <v>9.3229569270000004E-9</v>
      </c>
      <c r="AK1073">
        <v>1.5754860261100001</v>
      </c>
      <c r="AL1073">
        <v>1.95567802708E-2</v>
      </c>
      <c r="AM1073" s="1">
        <v>4.2214950979300004E-9</v>
      </c>
      <c r="AN1073">
        <v>5.3088359736999999</v>
      </c>
      <c r="AO1073" s="1">
        <v>5.4866583458799998E-6</v>
      </c>
      <c r="AP1073">
        <v>0.26024751883000002</v>
      </c>
      <c r="AQ1073" s="1">
        <v>2.74768622075E-7</v>
      </c>
      <c r="AR1073">
        <v>0</v>
      </c>
      <c r="AS1073">
        <v>7.3656989664300001</v>
      </c>
      <c r="AT1073">
        <v>2</v>
      </c>
      <c r="AU1073">
        <v>2</v>
      </c>
      <c r="AV1073">
        <f t="shared" si="222"/>
        <v>1976</v>
      </c>
      <c r="AW1073" s="2">
        <f t="shared" si="223"/>
        <v>6.0479699038144038E-4</v>
      </c>
      <c r="AX1073" s="2">
        <f t="shared" si="224"/>
        <v>-0.9998775051138804</v>
      </c>
      <c r="BC1073" s="2">
        <f t="shared" si="225"/>
        <v>6.0929818277036208E-4</v>
      </c>
      <c r="BD1073" s="2">
        <f t="shared" si="226"/>
        <v>-0.99936719135979613</v>
      </c>
      <c r="BE1073" s="2">
        <f t="shared" si="227"/>
        <v>1.2099597626834746E-3</v>
      </c>
      <c r="BF1073" s="2">
        <f t="shared" si="228"/>
        <v>2.1557283875815102E-4</v>
      </c>
      <c r="BG1073" s="2">
        <f t="shared" si="229"/>
        <v>-0.99987750511388063</v>
      </c>
      <c r="BH1073" s="2">
        <f t="shared" si="230"/>
        <v>-5.2578491128136944E-4</v>
      </c>
      <c r="BI1073" s="2">
        <f t="shared" si="231"/>
        <v>-0.99987787342827206</v>
      </c>
      <c r="BJ1073" s="2">
        <f t="shared" si="232"/>
        <v>-3.1032542504385322E-4</v>
      </c>
      <c r="BK1073" s="2">
        <f t="shared" si="233"/>
        <v>-0.9998778355359782</v>
      </c>
      <c r="BL1073" s="2"/>
      <c r="BM1073" s="2">
        <f t="shared" si="234"/>
        <v>-3.4209075213467104E-2</v>
      </c>
    </row>
    <row r="1074" spans="1:65" hidden="1">
      <c r="A1074">
        <v>1</v>
      </c>
      <c r="B1074" t="s">
        <v>473</v>
      </c>
      <c r="C1074">
        <v>1977</v>
      </c>
      <c r="D1074">
        <v>8.6964937591100001E-3</v>
      </c>
      <c r="E1074" s="1">
        <v>4.0413697178499997E-5</v>
      </c>
      <c r="F1074" s="1"/>
      <c r="G1074" s="1"/>
      <c r="H1074" s="1"/>
      <c r="I1074" s="1"/>
      <c r="J1074">
        <v>-4.4042488526799999E-4</v>
      </c>
      <c r="K1074" s="1">
        <v>1.53271114548E-5</v>
      </c>
      <c r="L1074">
        <v>1.74702998552</v>
      </c>
      <c r="M1074">
        <v>1.9863541129699999E-2</v>
      </c>
      <c r="N1074" s="1">
        <v>5.7153598655399999E-5</v>
      </c>
      <c r="O1074">
        <v>5.2649633845799997</v>
      </c>
      <c r="P1074">
        <v>7.1284209463699996E-2</v>
      </c>
      <c r="Q1074">
        <v>0.26214523221399999</v>
      </c>
      <c r="R1074">
        <v>3.6285394789099998E-3</v>
      </c>
      <c r="S1074">
        <v>0</v>
      </c>
      <c r="T1074">
        <v>6.9162008468699998</v>
      </c>
      <c r="U1074">
        <v>4</v>
      </c>
      <c r="V1074">
        <v>3</v>
      </c>
      <c r="Z1074">
        <v>1</v>
      </c>
      <c r="AA1074" t="s">
        <v>473</v>
      </c>
      <c r="AB1074">
        <v>1977</v>
      </c>
      <c r="AC1074">
        <v>8.4647003121200003E-3</v>
      </c>
      <c r="AD1074">
        <v>1.88871225654E-4</v>
      </c>
      <c r="AE1074">
        <v>0.80135332312600005</v>
      </c>
      <c r="AF1074">
        <v>0.70028322878600002</v>
      </c>
      <c r="AG1074">
        <v>0.19761580830200001</v>
      </c>
      <c r="AH1074">
        <v>0.71982287498800002</v>
      </c>
      <c r="AI1074">
        <v>-4.5095828386999999E-4</v>
      </c>
      <c r="AJ1074" s="1">
        <v>2.353119995E-5</v>
      </c>
      <c r="AK1074">
        <v>1.6551415967400001</v>
      </c>
      <c r="AL1074">
        <v>1.9662262375199999E-2</v>
      </c>
      <c r="AM1074">
        <v>2.67104248861E-4</v>
      </c>
      <c r="AN1074">
        <v>5.3307400069700002</v>
      </c>
      <c r="AO1074">
        <v>0.11113662791700001</v>
      </c>
      <c r="AP1074">
        <v>0.26273076036300003</v>
      </c>
      <c r="AQ1074">
        <v>6.5376762626300003E-3</v>
      </c>
      <c r="AR1074">
        <v>0</v>
      </c>
      <c r="AS1074">
        <v>6.2218221620199996</v>
      </c>
      <c r="AT1074">
        <v>2</v>
      </c>
      <c r="AU1074">
        <v>3</v>
      </c>
      <c r="AV1074">
        <f t="shared" si="222"/>
        <v>1977</v>
      </c>
      <c r="AW1074" s="2">
        <f t="shared" si="223"/>
        <v>-2.6653666800736206E-2</v>
      </c>
      <c r="AX1074" s="2">
        <f t="shared" si="224"/>
        <v>3.6734458572248401</v>
      </c>
      <c r="BC1074" s="2">
        <f t="shared" si="225"/>
        <v>2.3916447399629549E-2</v>
      </c>
      <c r="BD1074" s="2">
        <f t="shared" si="226"/>
        <v>0.53526644726203254</v>
      </c>
      <c r="BE1074" s="2">
        <f t="shared" si="227"/>
        <v>-5.2596915646327354E-2</v>
      </c>
      <c r="BF1074" s="2">
        <f t="shared" si="228"/>
        <v>-1.01330751242057E-2</v>
      </c>
      <c r="BG1074" s="2">
        <f t="shared" si="229"/>
        <v>3.6734458572148614</v>
      </c>
      <c r="BH1074" s="2">
        <f t="shared" si="230"/>
        <v>1.2493272523536773E-2</v>
      </c>
      <c r="BI1074" s="2">
        <f t="shared" si="231"/>
        <v>0.55906376395454072</v>
      </c>
      <c r="BJ1074" s="2">
        <f t="shared" si="232"/>
        <v>2.2336021298378812E-3</v>
      </c>
      <c r="BK1074" s="2">
        <f t="shared" si="233"/>
        <v>0.80173766900667554</v>
      </c>
      <c r="BL1074" s="2"/>
      <c r="BM1074" s="2">
        <f t="shared" si="234"/>
        <v>-0.10039886062074797</v>
      </c>
    </row>
    <row r="1075" spans="1:65" hidden="1">
      <c r="A1075">
        <v>1</v>
      </c>
      <c r="B1075" t="s">
        <v>473</v>
      </c>
      <c r="C1075">
        <v>1978</v>
      </c>
      <c r="D1075">
        <v>8.2788834045300005E-3</v>
      </c>
      <c r="E1075" s="1">
        <v>2.3738565134799999E-5</v>
      </c>
      <c r="F1075" s="1"/>
      <c r="G1075" s="1"/>
      <c r="H1075" s="1"/>
      <c r="I1075" s="1"/>
      <c r="J1075">
        <v>-1.5148417703100001E-4</v>
      </c>
      <c r="K1075" s="1">
        <v>1.31617527631E-5</v>
      </c>
      <c r="L1075">
        <v>1.5832719308400001</v>
      </c>
      <c r="M1075">
        <v>1.9536623014700001E-2</v>
      </c>
      <c r="N1075" s="1">
        <v>3.35714007649E-5</v>
      </c>
      <c r="O1075">
        <v>5.2381672299200002</v>
      </c>
      <c r="P1075">
        <v>4.3341506723099998E-2</v>
      </c>
      <c r="Q1075">
        <v>0.25651855791200001</v>
      </c>
      <c r="R1075">
        <v>2.1677684168100002E-3</v>
      </c>
      <c r="S1075">
        <v>0</v>
      </c>
      <c r="T1075">
        <v>4.5044626831099999</v>
      </c>
      <c r="U1075">
        <v>4</v>
      </c>
      <c r="V1075">
        <v>3</v>
      </c>
      <c r="Z1075">
        <v>1</v>
      </c>
      <c r="AA1075" t="s">
        <v>473</v>
      </c>
      <c r="AB1075">
        <v>1978</v>
      </c>
      <c r="AC1075">
        <v>8.2783005534E-3</v>
      </c>
      <c r="AD1075" s="1">
        <v>3.4810519901500002E-11</v>
      </c>
      <c r="AE1075">
        <v>0.99999994575200002</v>
      </c>
      <c r="AF1075">
        <v>0.55597067534</v>
      </c>
      <c r="AG1075">
        <v>0.99999999384100002</v>
      </c>
      <c r="AH1075">
        <v>0.56079622715699995</v>
      </c>
      <c r="AI1075">
        <v>-1.51462320657E-4</v>
      </c>
      <c r="AJ1075" s="1">
        <v>1.0890025085E-10</v>
      </c>
      <c r="AK1075">
        <v>1.5830490072100001</v>
      </c>
      <c r="AL1075">
        <v>1.9536129045199999E-2</v>
      </c>
      <c r="AM1075" s="1">
        <v>4.9229509357899998E-11</v>
      </c>
      <c r="AN1075">
        <v>5.2392504886899998</v>
      </c>
      <c r="AO1075" s="1">
        <v>6.3595522625799994E-8</v>
      </c>
      <c r="AP1075">
        <v>0.25656511900500001</v>
      </c>
      <c r="AQ1075" s="1">
        <v>3.1806625116E-9</v>
      </c>
      <c r="AR1075">
        <v>0</v>
      </c>
      <c r="AS1075">
        <v>4.5673343468700001</v>
      </c>
      <c r="AT1075">
        <v>2</v>
      </c>
      <c r="AU1075">
        <v>2</v>
      </c>
      <c r="AV1075">
        <f t="shared" si="222"/>
        <v>1978</v>
      </c>
      <c r="AW1075" s="2">
        <f t="shared" si="223"/>
        <v>-7.0402142598311964E-5</v>
      </c>
      <c r="AX1075" s="2">
        <f t="shared" si="224"/>
        <v>-0.99999853358786839</v>
      </c>
      <c r="BC1075" s="2">
        <f t="shared" si="225"/>
        <v>-1.4428156411041678E-4</v>
      </c>
      <c r="BD1075" s="2">
        <f t="shared" si="226"/>
        <v>-0.99999172600695285</v>
      </c>
      <c r="BE1075" s="2">
        <f t="shared" si="227"/>
        <v>-1.4079933185053763E-4</v>
      </c>
      <c r="BF1075" s="2">
        <f t="shared" si="228"/>
        <v>-2.5284282735565378E-5</v>
      </c>
      <c r="BG1075" s="2">
        <f t="shared" si="229"/>
        <v>-0.99999853358786839</v>
      </c>
      <c r="BH1075" s="2">
        <f t="shared" si="230"/>
        <v>2.0680110474749762E-4</v>
      </c>
      <c r="BI1075" s="2">
        <f t="shared" si="231"/>
        <v>-0.99999853268777594</v>
      </c>
      <c r="BJ1075" s="2">
        <f t="shared" si="232"/>
        <v>1.8151159658386247E-4</v>
      </c>
      <c r="BK1075" s="2">
        <f t="shared" si="233"/>
        <v>-0.99999853274801542</v>
      </c>
      <c r="BL1075" s="2"/>
      <c r="BM1075" s="2">
        <f t="shared" si="234"/>
        <v>1.3957638942319295E-2</v>
      </c>
    </row>
    <row r="1076" spans="1:65" hidden="1">
      <c r="A1076">
        <v>1</v>
      </c>
      <c r="B1076" t="s">
        <v>473</v>
      </c>
      <c r="C1076">
        <v>1979</v>
      </c>
      <c r="D1076">
        <v>8.6088672387300003E-3</v>
      </c>
      <c r="E1076" s="1">
        <v>2.3402345448700001E-5</v>
      </c>
      <c r="F1076" s="1"/>
      <c r="G1076" s="1"/>
      <c r="H1076" s="1"/>
      <c r="I1076" s="1"/>
      <c r="J1076">
        <v>-5.2377718921299999E-4</v>
      </c>
      <c r="K1076" s="1">
        <v>1.71359130045E-5</v>
      </c>
      <c r="L1076">
        <v>1.7120009476</v>
      </c>
      <c r="M1076">
        <v>1.9864387812299999E-2</v>
      </c>
      <c r="N1076" s="1">
        <v>3.30959143249E-5</v>
      </c>
      <c r="O1076">
        <v>5.12861567755</v>
      </c>
      <c r="P1076">
        <v>3.9317411672499997E-2</v>
      </c>
      <c r="Q1076">
        <v>0.25536729437799999</v>
      </c>
      <c r="R1076">
        <v>2.00341685454E-3</v>
      </c>
      <c r="S1076">
        <v>0</v>
      </c>
      <c r="T1076">
        <v>11.8124641253</v>
      </c>
      <c r="U1076">
        <v>4</v>
      </c>
      <c r="V1076">
        <v>3</v>
      </c>
      <c r="Z1076">
        <v>1</v>
      </c>
      <c r="AA1076" t="s">
        <v>473</v>
      </c>
      <c r="AB1076">
        <v>1979</v>
      </c>
      <c r="AC1076">
        <v>8.5927165581300008E-3</v>
      </c>
      <c r="AD1076" s="1">
        <v>2.0071379001599998E-9</v>
      </c>
      <c r="AE1076">
        <v>0.99999994089300004</v>
      </c>
      <c r="AF1076">
        <v>4.5144611779100001E-3</v>
      </c>
      <c r="AG1076">
        <v>0.99810501549800001</v>
      </c>
      <c r="AH1076">
        <v>0.81955557851100003</v>
      </c>
      <c r="AI1076">
        <v>-5.2298671097800002E-4</v>
      </c>
      <c r="AJ1076" s="1">
        <v>6.1577316301399999E-9</v>
      </c>
      <c r="AK1076">
        <v>1.7055833682999999</v>
      </c>
      <c r="AL1076">
        <v>1.9850397189900001E-2</v>
      </c>
      <c r="AM1076" s="1">
        <v>2.8385216399600001E-9</v>
      </c>
      <c r="AN1076">
        <v>5.1339835353099996</v>
      </c>
      <c r="AO1076" s="1">
        <v>3.36023633407E-6</v>
      </c>
      <c r="AP1076">
        <v>0.25545452900999999</v>
      </c>
      <c r="AQ1076" s="1">
        <v>1.71141050068E-7</v>
      </c>
      <c r="AR1076">
        <v>0</v>
      </c>
      <c r="AS1076">
        <v>11.6540527337</v>
      </c>
      <c r="AT1076">
        <v>2</v>
      </c>
      <c r="AU1076">
        <v>2</v>
      </c>
      <c r="AV1076">
        <f t="shared" si="222"/>
        <v>1979</v>
      </c>
      <c r="AW1076" s="2">
        <f t="shared" si="223"/>
        <v>-1.8760517675705326E-3</v>
      </c>
      <c r="AX1076" s="2">
        <f t="shared" si="224"/>
        <v>-0.99991423347268504</v>
      </c>
      <c r="BC1076" s="2">
        <f t="shared" si="225"/>
        <v>-1.5091879739698028E-3</v>
      </c>
      <c r="BD1076" s="2">
        <f t="shared" si="226"/>
        <v>-0.99964065342602282</v>
      </c>
      <c r="BE1076" s="2">
        <f t="shared" si="227"/>
        <v>-3.7485839648609357E-3</v>
      </c>
      <c r="BF1076" s="2">
        <f t="shared" si="228"/>
        <v>-7.0430674895176338E-4</v>
      </c>
      <c r="BG1076" s="2">
        <f t="shared" si="229"/>
        <v>-0.99991423347268504</v>
      </c>
      <c r="BH1076" s="2">
        <f t="shared" si="230"/>
        <v>1.0466484715352825E-3</v>
      </c>
      <c r="BI1076" s="2">
        <f t="shared" si="231"/>
        <v>-0.99991453566775812</v>
      </c>
      <c r="BJ1076" s="2">
        <f t="shared" si="232"/>
        <v>3.4160455908215467E-4</v>
      </c>
      <c r="BK1076" s="2">
        <f t="shared" si="233"/>
        <v>-0.99991457541665363</v>
      </c>
      <c r="BL1076" s="2"/>
      <c r="BM1076" s="2">
        <f t="shared" si="234"/>
        <v>-1.3410528905710133E-2</v>
      </c>
    </row>
    <row r="1077" spans="1:65" hidden="1">
      <c r="A1077">
        <v>1</v>
      </c>
      <c r="B1077" t="s">
        <v>473</v>
      </c>
      <c r="C1077">
        <v>1980</v>
      </c>
      <c r="D1077">
        <v>8.6156178715100003E-3</v>
      </c>
      <c r="E1077" s="1">
        <v>2.3896429010200001E-5</v>
      </c>
      <c r="F1077" s="1"/>
      <c r="G1077" s="1"/>
      <c r="H1077" s="1"/>
      <c r="I1077" s="1"/>
      <c r="J1077">
        <v>-3.49024705166E-4</v>
      </c>
      <c r="K1077" s="1">
        <v>1.3561366857600001E-5</v>
      </c>
      <c r="L1077">
        <v>1.71468692721</v>
      </c>
      <c r="M1077">
        <v>1.9942310060399999E-2</v>
      </c>
      <c r="N1077" s="1">
        <v>3.3794653998600001E-5</v>
      </c>
      <c r="O1077">
        <v>5.1288791266300002</v>
      </c>
      <c r="P1077">
        <v>4.0193864394400002E-2</v>
      </c>
      <c r="Q1077">
        <v>0.25638219569699999</v>
      </c>
      <c r="R1077">
        <v>2.0556474362400001E-3</v>
      </c>
      <c r="S1077">
        <v>0</v>
      </c>
      <c r="T1077">
        <v>11.169494783599999</v>
      </c>
      <c r="U1077">
        <v>4</v>
      </c>
      <c r="V1077">
        <v>3</v>
      </c>
      <c r="Z1077">
        <v>1</v>
      </c>
      <c r="AA1077" t="s">
        <v>473</v>
      </c>
      <c r="AB1077">
        <v>1980</v>
      </c>
      <c r="AC1077">
        <v>8.6154940821800002E-3</v>
      </c>
      <c r="AD1077" s="1">
        <v>1.43151374314E-9</v>
      </c>
      <c r="AE1077">
        <v>0.99999980011</v>
      </c>
      <c r="AF1077">
        <v>8.0859134859599998E-3</v>
      </c>
      <c r="AG1077">
        <v>0.99983509869999998</v>
      </c>
      <c r="AH1077">
        <v>0.82906430926700003</v>
      </c>
      <c r="AI1077">
        <v>-3.4908914065700001E-4</v>
      </c>
      <c r="AJ1077" s="1">
        <v>4.3854297470199997E-9</v>
      </c>
      <c r="AK1077">
        <v>1.7146376542699999</v>
      </c>
      <c r="AL1077">
        <v>1.99422031002E-2</v>
      </c>
      <c r="AM1077" s="1">
        <v>2.0244661502700002E-9</v>
      </c>
      <c r="AN1077">
        <v>5.1276906695999998</v>
      </c>
      <c r="AO1077" s="1">
        <v>2.40208020053E-6</v>
      </c>
      <c r="AP1077">
        <v>0.25632141237400002</v>
      </c>
      <c r="AQ1077" s="1">
        <v>1.2286154172599999E-7</v>
      </c>
      <c r="AR1077">
        <v>0</v>
      </c>
      <c r="AS1077">
        <v>10.9487250886</v>
      </c>
      <c r="AT1077">
        <v>2</v>
      </c>
      <c r="AU1077">
        <v>2</v>
      </c>
      <c r="AV1077">
        <f t="shared" si="222"/>
        <v>1980</v>
      </c>
      <c r="AW1077" s="2">
        <f t="shared" si="223"/>
        <v>-1.4368015370024068E-5</v>
      </c>
      <c r="AX1077" s="2">
        <f t="shared" si="224"/>
        <v>-0.99994009507686155</v>
      </c>
      <c r="BC1077" s="2">
        <f t="shared" si="225"/>
        <v>1.8461584537221739E-4</v>
      </c>
      <c r="BD1077" s="2">
        <f t="shared" si="226"/>
        <v>-0.99967662332321894</v>
      </c>
      <c r="BE1077" s="2">
        <f t="shared" si="227"/>
        <v>-2.8735822976323342E-5</v>
      </c>
      <c r="BF1077" s="2">
        <f t="shared" si="228"/>
        <v>-5.3634809445413124E-6</v>
      </c>
      <c r="BG1077" s="2">
        <f t="shared" si="229"/>
        <v>-0.99994009507686177</v>
      </c>
      <c r="BH1077" s="2">
        <f t="shared" si="230"/>
        <v>-2.3171866613697523E-4</v>
      </c>
      <c r="BI1077" s="2">
        <f t="shared" si="231"/>
        <v>-0.99994023763983075</v>
      </c>
      <c r="BJ1077" s="2">
        <f t="shared" si="232"/>
        <v>-2.3708090507113184E-4</v>
      </c>
      <c r="BK1077" s="2">
        <f t="shared" si="233"/>
        <v>-0.99994023219178541</v>
      </c>
      <c r="BL1077" s="2"/>
      <c r="BM1077" s="2">
        <f t="shared" si="234"/>
        <v>-1.9765414575791947E-2</v>
      </c>
    </row>
    <row r="1078" spans="1:65" hidden="1">
      <c r="A1078">
        <v>1</v>
      </c>
      <c r="B1078" t="s">
        <v>473</v>
      </c>
      <c r="C1078">
        <v>1981</v>
      </c>
      <c r="D1078">
        <v>8.4158298693699993E-3</v>
      </c>
      <c r="E1078" s="1">
        <v>2.7778155027899999E-5</v>
      </c>
      <c r="F1078" s="1"/>
      <c r="G1078" s="1"/>
      <c r="H1078" s="1"/>
      <c r="I1078" s="1"/>
      <c r="J1078">
        <v>-2.3000396976699999E-4</v>
      </c>
      <c r="K1078" s="1">
        <v>1.5661213510900001E-5</v>
      </c>
      <c r="L1078">
        <v>1.6360850442099999</v>
      </c>
      <c r="M1078">
        <v>1.9676431146300001E-2</v>
      </c>
      <c r="N1078" s="1">
        <v>3.9284243578099997E-5</v>
      </c>
      <c r="O1078">
        <v>5.2122673372100001</v>
      </c>
      <c r="P1078">
        <v>4.9392116110299998E-2</v>
      </c>
      <c r="Q1078">
        <v>0.257076836463</v>
      </c>
      <c r="R1078">
        <v>2.4895748490099999E-3</v>
      </c>
      <c r="S1078">
        <v>0</v>
      </c>
      <c r="T1078">
        <v>7.3480433020699998</v>
      </c>
      <c r="U1078">
        <v>4</v>
      </c>
      <c r="V1078">
        <v>3</v>
      </c>
      <c r="Z1078">
        <v>1</v>
      </c>
      <c r="AA1078" t="s">
        <v>473</v>
      </c>
      <c r="AB1078">
        <v>1981</v>
      </c>
      <c r="AC1078">
        <v>8.41955569583E-3</v>
      </c>
      <c r="AD1078" s="1">
        <v>4.4447158628200003E-11</v>
      </c>
      <c r="AE1078">
        <v>0.99999931664700004</v>
      </c>
      <c r="AF1078">
        <v>0.50546420545899995</v>
      </c>
      <c r="AG1078">
        <v>0.99999999997800004</v>
      </c>
      <c r="AH1078">
        <v>0.70795316608299996</v>
      </c>
      <c r="AI1078">
        <v>-2.30170748581E-4</v>
      </c>
      <c r="AJ1078" s="1">
        <v>1.37955773689E-10</v>
      </c>
      <c r="AK1078">
        <v>1.6375340084600001</v>
      </c>
      <c r="AL1078">
        <v>1.96796187489E-2</v>
      </c>
      <c r="AM1078" s="1">
        <v>6.2857774541000003E-11</v>
      </c>
      <c r="AN1078">
        <v>5.2053653082200002</v>
      </c>
      <c r="AO1078" s="1">
        <v>7.8778572110100005E-8</v>
      </c>
      <c r="AP1078">
        <v>0.25677800961899999</v>
      </c>
      <c r="AQ1078" s="1">
        <v>3.9717115296400004E-9</v>
      </c>
      <c r="AR1078">
        <v>0</v>
      </c>
      <c r="AS1078">
        <v>6.9945968028700003</v>
      </c>
      <c r="AT1078">
        <v>2</v>
      </c>
      <c r="AU1078">
        <v>2</v>
      </c>
      <c r="AV1078">
        <f t="shared" si="222"/>
        <v>1981</v>
      </c>
      <c r="AW1078" s="2">
        <f t="shared" si="223"/>
        <v>4.4271646621102661E-4</v>
      </c>
      <c r="AX1078" s="2">
        <f t="shared" si="224"/>
        <v>-0.99999839992402006</v>
      </c>
      <c r="BC1078" s="2">
        <f t="shared" si="225"/>
        <v>7.2511276291866485E-4</v>
      </c>
      <c r="BD1078" s="2">
        <f t="shared" si="226"/>
        <v>-0.99999119124622149</v>
      </c>
      <c r="BE1078" s="2">
        <f t="shared" si="227"/>
        <v>8.8562893177709543E-4</v>
      </c>
      <c r="BF1078" s="2">
        <f t="shared" si="228"/>
        <v>1.6200105477963156E-4</v>
      </c>
      <c r="BG1078" s="2">
        <f t="shared" si="229"/>
        <v>-0.99999839992402006</v>
      </c>
      <c r="BH1078" s="2">
        <f t="shared" si="230"/>
        <v>-1.3241893677875718E-3</v>
      </c>
      <c r="BI1078" s="2">
        <f t="shared" si="231"/>
        <v>-0.9999984050375178</v>
      </c>
      <c r="BJ1078" s="2">
        <f t="shared" si="232"/>
        <v>-1.1624028368772139E-3</v>
      </c>
      <c r="BK1078" s="2">
        <f t="shared" si="233"/>
        <v>-0.99999840466273549</v>
      </c>
      <c r="BL1078" s="2"/>
      <c r="BM1078" s="2">
        <f t="shared" si="234"/>
        <v>-4.8100764335511047E-2</v>
      </c>
    </row>
    <row r="1079" spans="1:65" hidden="1">
      <c r="A1079">
        <v>1</v>
      </c>
      <c r="B1079" t="s">
        <v>473</v>
      </c>
      <c r="C1079">
        <v>1986</v>
      </c>
      <c r="D1079">
        <v>8.7213852952499997E-3</v>
      </c>
      <c r="E1079" s="1">
        <v>1.8200969711699999E-5</v>
      </c>
      <c r="F1079" s="1"/>
      <c r="G1079" s="1"/>
      <c r="H1079" s="1"/>
      <c r="I1079" s="1"/>
      <c r="J1079">
        <v>-4.1486079225E-4</v>
      </c>
      <c r="K1079" s="1">
        <v>1.5448628478600002E-5</v>
      </c>
      <c r="L1079">
        <v>1.75704516991</v>
      </c>
      <c r="M1079">
        <v>1.9918976598500001E-2</v>
      </c>
      <c r="N1079" s="1">
        <v>2.5740058214600001E-5</v>
      </c>
      <c r="O1079">
        <v>5.0481599278499996</v>
      </c>
      <c r="P1079">
        <v>2.9303999953299999E-2</v>
      </c>
      <c r="Q1079">
        <v>0.25205194938699998</v>
      </c>
      <c r="R1079">
        <v>1.49894844466E-3</v>
      </c>
      <c r="S1079">
        <v>0</v>
      </c>
      <c r="T1079">
        <v>3.68649763658</v>
      </c>
      <c r="U1079">
        <v>4</v>
      </c>
      <c r="V1079">
        <v>3</v>
      </c>
      <c r="Z1079">
        <v>1</v>
      </c>
      <c r="AA1079" t="s">
        <v>473</v>
      </c>
      <c r="AB1079">
        <v>1986</v>
      </c>
      <c r="AC1079">
        <v>8.6827191560999994E-3</v>
      </c>
      <c r="AD1079" s="1">
        <v>7.0346149091800002E-5</v>
      </c>
      <c r="AE1079">
        <v>0.86247649896900003</v>
      </c>
      <c r="AF1079">
        <v>0.71108450674500001</v>
      </c>
      <c r="AG1079">
        <v>6.1010624595500003E-2</v>
      </c>
      <c r="AH1079">
        <v>0.87606687119000004</v>
      </c>
      <c r="AI1079">
        <v>-4.1666328410699998E-4</v>
      </c>
      <c r="AJ1079" s="1">
        <v>1.7048382527099999E-5</v>
      </c>
      <c r="AK1079">
        <v>1.7415000358999999</v>
      </c>
      <c r="AL1079">
        <v>1.9885163557499998E-2</v>
      </c>
      <c r="AM1079" s="1">
        <v>9.9484478106300005E-5</v>
      </c>
      <c r="AN1079">
        <v>5.0558570981099997</v>
      </c>
      <c r="AO1079">
        <v>4.0354182140300003E-2</v>
      </c>
      <c r="AP1079">
        <v>0.25200774713099999</v>
      </c>
      <c r="AQ1079">
        <v>2.37391514166E-3</v>
      </c>
      <c r="AR1079">
        <v>0</v>
      </c>
      <c r="AS1079">
        <v>3.6198024380999998</v>
      </c>
      <c r="AT1079">
        <v>2</v>
      </c>
      <c r="AU1079">
        <v>3</v>
      </c>
      <c r="AV1079">
        <f t="shared" si="222"/>
        <v>1986</v>
      </c>
      <c r="AW1079" s="2">
        <f t="shared" si="223"/>
        <v>-4.4334859475890038E-3</v>
      </c>
      <c r="AX1079" s="2">
        <f t="shared" si="224"/>
        <v>2.864967098240919</v>
      </c>
      <c r="BC1079" s="2">
        <f t="shared" si="225"/>
        <v>4.3448112973610955E-3</v>
      </c>
      <c r="BD1079" s="2">
        <f t="shared" si="226"/>
        <v>0.10355314393870203</v>
      </c>
      <c r="BE1079" s="2">
        <f t="shared" si="227"/>
        <v>-8.8473160942108206E-3</v>
      </c>
      <c r="BF1079" s="2">
        <f t="shared" si="228"/>
        <v>-1.6975290288030606E-3</v>
      </c>
      <c r="BG1079" s="2">
        <f t="shared" si="229"/>
        <v>2.8649670982434481</v>
      </c>
      <c r="BH1079" s="2">
        <f t="shared" si="230"/>
        <v>1.5247477041160961E-3</v>
      </c>
      <c r="BI1079" s="2">
        <f t="shared" si="231"/>
        <v>0.37708784482016133</v>
      </c>
      <c r="BJ1079" s="2">
        <f t="shared" si="232"/>
        <v>-1.7536962561683712E-4</v>
      </c>
      <c r="BK1079" s="2">
        <f t="shared" si="233"/>
        <v>0.58372034082764268</v>
      </c>
      <c r="BL1079" s="2"/>
      <c r="BM1079" s="2">
        <f t="shared" si="234"/>
        <v>-1.8091751319247815E-2</v>
      </c>
    </row>
    <row r="1080" spans="1:65" hidden="1">
      <c r="A1080">
        <v>1</v>
      </c>
      <c r="B1080" t="s">
        <v>473</v>
      </c>
      <c r="C1080">
        <v>1987</v>
      </c>
      <c r="D1080">
        <v>8.5322199086600003E-3</v>
      </c>
      <c r="E1080" s="1">
        <v>3.1784734664800003E-5</v>
      </c>
      <c r="F1080" s="1"/>
      <c r="G1080" s="1"/>
      <c r="H1080" s="1"/>
      <c r="I1080" s="1"/>
      <c r="J1080">
        <v>-3.5500448204100002E-4</v>
      </c>
      <c r="K1080" s="1">
        <v>1.5665868055800001E-5</v>
      </c>
      <c r="L1080">
        <v>1.6816517387600001</v>
      </c>
      <c r="M1080">
        <v>1.9815334922300001E-2</v>
      </c>
      <c r="N1080" s="1">
        <v>4.4950402839400003E-5</v>
      </c>
      <c r="O1080">
        <v>5.1968627964299996</v>
      </c>
      <c r="P1080">
        <v>5.5263350226599998E-2</v>
      </c>
      <c r="Q1080">
        <v>0.25812650580199997</v>
      </c>
      <c r="R1080">
        <v>2.80667358729E-3</v>
      </c>
      <c r="S1080">
        <v>0</v>
      </c>
      <c r="T1080">
        <v>3.7231923443300001</v>
      </c>
      <c r="U1080">
        <v>4</v>
      </c>
      <c r="V1080">
        <v>3</v>
      </c>
      <c r="Z1080">
        <v>1</v>
      </c>
      <c r="AA1080" t="s">
        <v>473</v>
      </c>
      <c r="AB1080">
        <v>1987</v>
      </c>
      <c r="AC1080">
        <v>8.5347600485699993E-3</v>
      </c>
      <c r="AD1080" s="1">
        <v>3.17963276497E-5</v>
      </c>
      <c r="AE1080">
        <v>0.99990894062500002</v>
      </c>
      <c r="AF1080">
        <v>0.64229969607500004</v>
      </c>
      <c r="AG1080">
        <v>0.78425199218599995</v>
      </c>
      <c r="AH1080">
        <v>0.82311616939999999</v>
      </c>
      <c r="AI1080">
        <v>-3.55175067402E-4</v>
      </c>
      <c r="AJ1080" s="1">
        <v>1.5670824622599999E-5</v>
      </c>
      <c r="AK1080">
        <v>1.6826531818999999</v>
      </c>
      <c r="AL1080">
        <v>1.98175226281E-2</v>
      </c>
      <c r="AM1080" s="1">
        <v>4.4966797795899997E-5</v>
      </c>
      <c r="AN1080">
        <v>5.19241286867</v>
      </c>
      <c r="AO1080">
        <v>5.5207292753099997E-2</v>
      </c>
      <c r="AP1080">
        <v>0.25793395329199997</v>
      </c>
      <c r="AQ1080">
        <v>2.8041865065700001E-3</v>
      </c>
      <c r="AR1080">
        <v>0</v>
      </c>
      <c r="AS1080">
        <v>3.6244902668800001</v>
      </c>
      <c r="AT1080">
        <v>2</v>
      </c>
      <c r="AU1080">
        <v>3</v>
      </c>
      <c r="AV1080">
        <f t="shared" si="222"/>
        <v>1987</v>
      </c>
      <c r="AW1080" s="2">
        <f t="shared" si="223"/>
        <v>2.97711490935772E-4</v>
      </c>
      <c r="AX1080" s="2">
        <f t="shared" si="224"/>
        <v>3.6473436139253679E-4</v>
      </c>
      <c r="BC1080" s="2">
        <f t="shared" si="225"/>
        <v>4.8051607692175451E-4</v>
      </c>
      <c r="BD1080" s="2">
        <f t="shared" si="226"/>
        <v>3.163927324259017E-4</v>
      </c>
      <c r="BE1080" s="2">
        <f t="shared" si="227"/>
        <v>5.9551161332504566E-4</v>
      </c>
      <c r="BF1080" s="2">
        <f t="shared" si="228"/>
        <v>1.1040468448186555E-4</v>
      </c>
      <c r="BG1080" s="2">
        <f t="shared" si="229"/>
        <v>3.6473436197159053E-4</v>
      </c>
      <c r="BH1080" s="2">
        <f t="shared" si="230"/>
        <v>-8.5627193449412024E-4</v>
      </c>
      <c r="BI1080" s="2">
        <f t="shared" si="231"/>
        <v>-1.0143697996980847E-3</v>
      </c>
      <c r="BJ1080" s="2">
        <f t="shared" si="232"/>
        <v>-7.4596178878158146E-4</v>
      </c>
      <c r="BK1080" s="2">
        <f t="shared" si="233"/>
        <v>-8.8613108815455296E-4</v>
      </c>
      <c r="BL1080" s="2"/>
      <c r="BM1080" s="2">
        <f t="shared" si="234"/>
        <v>-2.6510066717426541E-2</v>
      </c>
    </row>
    <row r="1081" spans="1:65" hidden="1">
      <c r="A1081">
        <v>1</v>
      </c>
      <c r="B1081" t="s">
        <v>473</v>
      </c>
      <c r="C1081">
        <v>1988</v>
      </c>
      <c r="D1081">
        <v>8.44306352797E-3</v>
      </c>
      <c r="E1081" s="1">
        <v>2.14361965042E-5</v>
      </c>
      <c r="F1081" s="1"/>
      <c r="G1081" s="1"/>
      <c r="H1081" s="1"/>
      <c r="I1081" s="1"/>
      <c r="J1081">
        <v>-3.9960948076900001E-4</v>
      </c>
      <c r="K1081" s="1">
        <v>1.5790205315200001E-5</v>
      </c>
      <c r="L1081">
        <v>1.6466909321300001</v>
      </c>
      <c r="M1081">
        <v>1.9672262115600001E-2</v>
      </c>
      <c r="N1081" s="1">
        <v>3.0315359821900001E-5</v>
      </c>
      <c r="O1081">
        <v>5.1668160425899998</v>
      </c>
      <c r="P1081">
        <v>2.6933025603799999E-2</v>
      </c>
      <c r="Q1081">
        <v>0.254781116182</v>
      </c>
      <c r="R1081">
        <v>1.38491553349E-3</v>
      </c>
      <c r="S1081">
        <v>0</v>
      </c>
      <c r="T1081">
        <v>9.1698679085099997</v>
      </c>
      <c r="U1081">
        <v>4</v>
      </c>
      <c r="V1081">
        <v>3</v>
      </c>
      <c r="Z1081">
        <v>1</v>
      </c>
      <c r="AA1081" t="s">
        <v>473</v>
      </c>
      <c r="AB1081">
        <v>1988</v>
      </c>
      <c r="AC1081">
        <v>8.4429063432499996E-3</v>
      </c>
      <c r="AD1081" s="1">
        <v>5.3627057458700002E-10</v>
      </c>
      <c r="AE1081">
        <v>0.999999459205</v>
      </c>
      <c r="AF1081">
        <v>0.75522855605700001</v>
      </c>
      <c r="AG1081">
        <v>0.99999986005399999</v>
      </c>
      <c r="AH1081">
        <v>0.63135749812300002</v>
      </c>
      <c r="AI1081">
        <v>-3.9959081453E-4</v>
      </c>
      <c r="AJ1081" s="1">
        <v>1.66248882833E-9</v>
      </c>
      <c r="AK1081">
        <v>1.6466296197300001</v>
      </c>
      <c r="AL1081">
        <v>1.9672127193299999E-2</v>
      </c>
      <c r="AM1081" s="1">
        <v>7.58401119683E-10</v>
      </c>
      <c r="AN1081">
        <v>5.1672216555099997</v>
      </c>
      <c r="AO1081" s="1">
        <v>9.32643156482E-7</v>
      </c>
      <c r="AP1081">
        <v>0.25479936982599999</v>
      </c>
      <c r="AQ1081" s="1">
        <v>4.70266683695E-8</v>
      </c>
      <c r="AR1081">
        <v>0</v>
      </c>
      <c r="AS1081">
        <v>9.2124501178799996</v>
      </c>
      <c r="AT1081">
        <v>2</v>
      </c>
      <c r="AU1081">
        <v>2</v>
      </c>
      <c r="AV1081">
        <f t="shared" si="222"/>
        <v>1988</v>
      </c>
      <c r="AW1081" s="2">
        <f t="shared" si="223"/>
        <v>-1.8617024434273603E-5</v>
      </c>
      <c r="AX1081" s="2">
        <f t="shared" si="224"/>
        <v>-0.99997498294184406</v>
      </c>
      <c r="BC1081" s="2">
        <f t="shared" si="225"/>
        <v>-4.6711201556318335E-5</v>
      </c>
      <c r="BD1081" s="2">
        <f t="shared" si="226"/>
        <v>-0.99989471391947449</v>
      </c>
      <c r="BE1081" s="2">
        <f t="shared" si="227"/>
        <v>-3.7233702332137002E-5</v>
      </c>
      <c r="BF1081" s="2">
        <f t="shared" si="228"/>
        <v>-6.8585045893423301E-6</v>
      </c>
      <c r="BG1081" s="2">
        <f t="shared" si="229"/>
        <v>-0.99997498294184406</v>
      </c>
      <c r="BH1081" s="2">
        <f t="shared" si="230"/>
        <v>7.850345680132435E-5</v>
      </c>
      <c r="BI1081" s="2">
        <f t="shared" si="231"/>
        <v>-0.99996537176438316</v>
      </c>
      <c r="BJ1081" s="2">
        <f t="shared" si="232"/>
        <v>7.1644414913971867E-5</v>
      </c>
      <c r="BK1081" s="2">
        <f t="shared" si="233"/>
        <v>-0.99996604365592534</v>
      </c>
      <c r="BL1081" s="2"/>
      <c r="BM1081" s="2">
        <f t="shared" si="234"/>
        <v>4.6437102251475106E-3</v>
      </c>
    </row>
    <row r="1082" spans="1:65" hidden="1">
      <c r="A1082">
        <v>1</v>
      </c>
      <c r="B1082" t="s">
        <v>473</v>
      </c>
      <c r="C1082">
        <v>1989</v>
      </c>
      <c r="D1082">
        <v>8.51239767584E-3</v>
      </c>
      <c r="E1082" s="1">
        <v>3.2394959877000002E-5</v>
      </c>
      <c r="F1082" s="1"/>
      <c r="G1082" s="1"/>
      <c r="H1082" s="1"/>
      <c r="I1082" s="1"/>
      <c r="J1082">
        <v>-5.6040602852200003E-4</v>
      </c>
      <c r="K1082" s="1">
        <v>1.7136876621200001E-5</v>
      </c>
      <c r="L1082">
        <v>1.6738471178300001</v>
      </c>
      <c r="M1082">
        <v>1.9713934221500001E-2</v>
      </c>
      <c r="N1082" s="1">
        <v>4.5813391610600003E-5</v>
      </c>
      <c r="O1082">
        <v>5.1937297471799999</v>
      </c>
      <c r="P1082">
        <v>5.7131344519800002E-2</v>
      </c>
      <c r="Q1082">
        <v>0.25665077789500002</v>
      </c>
      <c r="R1082">
        <v>2.8854887269700001E-3</v>
      </c>
      <c r="S1082">
        <v>0</v>
      </c>
      <c r="T1082">
        <v>16.8034923624</v>
      </c>
      <c r="U1082">
        <v>4</v>
      </c>
      <c r="V1082">
        <v>3</v>
      </c>
      <c r="Z1082">
        <v>1</v>
      </c>
      <c r="AA1082" t="s">
        <v>473</v>
      </c>
      <c r="AB1082">
        <v>1989</v>
      </c>
      <c r="AC1082">
        <v>8.5174108238699996E-3</v>
      </c>
      <c r="AD1082" s="1">
        <v>8.5335506437200001E-10</v>
      </c>
      <c r="AE1082">
        <v>0.999998540406</v>
      </c>
      <c r="AF1082">
        <v>0.83748193479199995</v>
      </c>
      <c r="AG1082">
        <v>0.99999986919399997</v>
      </c>
      <c r="AH1082">
        <v>0.50476231707499997</v>
      </c>
      <c r="AI1082">
        <v>-5.61014497633E-4</v>
      </c>
      <c r="AJ1082" s="1">
        <v>2.6371931752600001E-9</v>
      </c>
      <c r="AK1082">
        <v>1.6758192329899999</v>
      </c>
      <c r="AL1082">
        <v>1.9718264335099999E-2</v>
      </c>
      <c r="AM1082" s="1">
        <v>1.2068263055600001E-9</v>
      </c>
      <c r="AN1082">
        <v>5.1841760523699998</v>
      </c>
      <c r="AO1082" s="1">
        <v>1.49381689241E-6</v>
      </c>
      <c r="AP1082">
        <v>0.25623494621199999</v>
      </c>
      <c r="AQ1082" s="1">
        <v>7.5481050871099994E-8</v>
      </c>
      <c r="AR1082">
        <v>0</v>
      </c>
      <c r="AS1082">
        <v>16.5404963493</v>
      </c>
      <c r="AT1082">
        <v>2</v>
      </c>
      <c r="AU1082">
        <v>2</v>
      </c>
      <c r="AV1082">
        <f t="shared" si="222"/>
        <v>1989</v>
      </c>
      <c r="AW1082" s="2">
        <f t="shared" si="223"/>
        <v>5.8892314726178641E-4</v>
      </c>
      <c r="AX1082" s="2">
        <f t="shared" si="224"/>
        <v>-0.999973657782951</v>
      </c>
      <c r="BC1082" s="2">
        <f t="shared" si="225"/>
        <v>1.0857647491850319E-3</v>
      </c>
      <c r="BD1082" s="2">
        <f t="shared" si="226"/>
        <v>-0.99984611004481427</v>
      </c>
      <c r="BE1082" s="2">
        <f t="shared" si="227"/>
        <v>1.178193121099687E-3</v>
      </c>
      <c r="BF1082" s="2">
        <f t="shared" si="228"/>
        <v>2.1964735964652614E-4</v>
      </c>
      <c r="BG1082" s="2">
        <f t="shared" si="229"/>
        <v>-0.99997365778295089</v>
      </c>
      <c r="BH1082" s="2">
        <f t="shared" si="230"/>
        <v>-1.8394670641435321E-3</v>
      </c>
      <c r="BI1082" s="2">
        <f t="shared" si="231"/>
        <v>-0.99997385293651031</v>
      </c>
      <c r="BJ1082" s="2">
        <f t="shared" si="232"/>
        <v>-1.6202237390846581E-3</v>
      </c>
      <c r="BK1082" s="2">
        <f t="shared" si="233"/>
        <v>-0.99997384115551535</v>
      </c>
      <c r="BL1082" s="2"/>
      <c r="BM1082" s="2">
        <f t="shared" si="234"/>
        <v>-1.5651271023188501E-2</v>
      </c>
    </row>
    <row r="1083" spans="1:65" hidden="1">
      <c r="A1083">
        <v>1</v>
      </c>
      <c r="B1083" t="s">
        <v>473</v>
      </c>
      <c r="C1083">
        <v>1990</v>
      </c>
      <c r="D1083">
        <v>8.9069808081699998E-3</v>
      </c>
      <c r="E1083" s="1">
        <v>2.7268867363E-5</v>
      </c>
      <c r="F1083" s="1"/>
      <c r="G1083" s="1"/>
      <c r="H1083" s="1"/>
      <c r="I1083" s="1"/>
      <c r="J1083">
        <v>-1.29866913078E-4</v>
      </c>
      <c r="K1083" s="1">
        <v>1.4537455411199999E-5</v>
      </c>
      <c r="L1083">
        <v>1.83262249441</v>
      </c>
      <c r="M1083">
        <v>2.01236543041E-2</v>
      </c>
      <c r="N1083" s="1">
        <v>3.85640020553E-5</v>
      </c>
      <c r="O1083">
        <v>5.04328365815</v>
      </c>
      <c r="P1083">
        <v>4.3868380691900001E-2</v>
      </c>
      <c r="Q1083">
        <v>0.25439594116699998</v>
      </c>
      <c r="R1083">
        <v>2.2658976693899998E-3</v>
      </c>
      <c r="S1083">
        <v>0</v>
      </c>
      <c r="T1083">
        <v>4.3135826693199997</v>
      </c>
      <c r="U1083">
        <v>4</v>
      </c>
      <c r="V1083">
        <v>3</v>
      </c>
      <c r="Z1083">
        <v>1</v>
      </c>
      <c r="AA1083" t="s">
        <v>473</v>
      </c>
      <c r="AB1083">
        <v>1990</v>
      </c>
      <c r="AC1083">
        <v>9.0469647081900008E-3</v>
      </c>
      <c r="AD1083" s="1">
        <v>6.2345649058000001E-5</v>
      </c>
      <c r="AE1083">
        <v>0.169132749124</v>
      </c>
      <c r="AF1083">
        <v>6.1073617637700001E-2</v>
      </c>
      <c r="AG1083">
        <v>0.99786973278799995</v>
      </c>
      <c r="AH1083">
        <v>1.4545114736999999E-3</v>
      </c>
      <c r="AI1083">
        <v>-1.3119311475799999E-4</v>
      </c>
      <c r="AJ1083" s="1">
        <v>1.47002020999E-5</v>
      </c>
      <c r="AK1083">
        <v>1.89067887696</v>
      </c>
      <c r="AL1083">
        <v>2.0248160140600002E-2</v>
      </c>
      <c r="AM1083" s="1">
        <v>8.8170062452800003E-5</v>
      </c>
      <c r="AN1083">
        <v>5.0476991674300002</v>
      </c>
      <c r="AO1083">
        <v>4.1358913281599997E-2</v>
      </c>
      <c r="AP1083">
        <v>0.25619400626299998</v>
      </c>
      <c r="AQ1083">
        <v>2.3771820847800001E-3</v>
      </c>
      <c r="AR1083">
        <v>0</v>
      </c>
      <c r="AS1083">
        <v>4.1855896292499999</v>
      </c>
      <c r="AT1083">
        <v>2</v>
      </c>
      <c r="AU1083">
        <v>2</v>
      </c>
      <c r="AV1083">
        <f t="shared" si="222"/>
        <v>1990</v>
      </c>
      <c r="AW1083" s="2">
        <f t="shared" si="223"/>
        <v>1.571620092541343E-2</v>
      </c>
      <c r="AX1083" s="2">
        <f t="shared" si="224"/>
        <v>1.2863307165663302</v>
      </c>
      <c r="BC1083" s="2">
        <f t="shared" si="225"/>
        <v>1.021200588023106E-2</v>
      </c>
      <c r="BD1083" s="2">
        <f t="shared" si="226"/>
        <v>1.1194991427084066E-2</v>
      </c>
      <c r="BE1083" s="2">
        <f t="shared" si="227"/>
        <v>3.1679400818819946E-2</v>
      </c>
      <c r="BF1083" s="2">
        <f t="shared" si="228"/>
        <v>6.1870391241333738E-3</v>
      </c>
      <c r="BG1083" s="2">
        <f t="shared" si="229"/>
        <v>1.286330716567381</v>
      </c>
      <c r="BH1083" s="2">
        <f t="shared" si="230"/>
        <v>8.7552269102784248E-4</v>
      </c>
      <c r="BI1083" s="2">
        <f t="shared" si="231"/>
        <v>-5.7204468702063575E-2</v>
      </c>
      <c r="BJ1083" s="2">
        <f t="shared" si="232"/>
        <v>7.067978709690375E-3</v>
      </c>
      <c r="BK1083" s="2">
        <f t="shared" si="233"/>
        <v>4.9112727769369688E-2</v>
      </c>
      <c r="BL1083" s="2"/>
      <c r="BM1083" s="2">
        <f t="shared" si="234"/>
        <v>-2.9672096232289624E-2</v>
      </c>
    </row>
    <row r="1084" spans="1:65" hidden="1">
      <c r="A1084">
        <v>1</v>
      </c>
      <c r="B1084" t="s">
        <v>473</v>
      </c>
      <c r="C1084">
        <v>1991</v>
      </c>
      <c r="D1084">
        <v>8.6503886058099996E-3</v>
      </c>
      <c r="E1084" s="1">
        <v>3.2974588597300002E-5</v>
      </c>
      <c r="F1084" s="1"/>
      <c r="G1084" s="1"/>
      <c r="H1084" s="1"/>
      <c r="I1084" s="1"/>
      <c r="J1084">
        <v>1.91453762189E-4</v>
      </c>
      <c r="K1084" s="1">
        <v>1.92345290626E-5</v>
      </c>
      <c r="L1084">
        <v>1.7285550520299999</v>
      </c>
      <c r="M1084">
        <v>1.9805499323800001E-2</v>
      </c>
      <c r="N1084" s="1">
        <v>4.6633110407899998E-5</v>
      </c>
      <c r="O1084">
        <v>5.2619359728499999</v>
      </c>
      <c r="P1084">
        <v>5.7878046880399998E-2</v>
      </c>
      <c r="Q1084">
        <v>0.26122894080600001</v>
      </c>
      <c r="R1084">
        <v>2.93845217679E-3</v>
      </c>
      <c r="S1084">
        <v>0</v>
      </c>
      <c r="T1084">
        <v>5.2771261874700004</v>
      </c>
      <c r="U1084">
        <v>4</v>
      </c>
      <c r="V1084">
        <v>3</v>
      </c>
      <c r="Z1084">
        <v>1</v>
      </c>
      <c r="AA1084" t="s">
        <v>473</v>
      </c>
      <c r="AB1084">
        <v>1991</v>
      </c>
      <c r="AC1084">
        <v>8.6552198353400008E-3</v>
      </c>
      <c r="AD1084" s="1">
        <v>2.4899173872900001E-10</v>
      </c>
      <c r="AE1084">
        <v>0.99999394508299999</v>
      </c>
      <c r="AF1084">
        <v>0.76675740237900003</v>
      </c>
      <c r="AG1084">
        <v>0.99999999989400001</v>
      </c>
      <c r="AH1084">
        <v>0.61239966135900004</v>
      </c>
      <c r="AI1084">
        <v>1.91587787224E-4</v>
      </c>
      <c r="AJ1084" s="1">
        <v>7.6802049365200004E-10</v>
      </c>
      <c r="AK1084">
        <v>1.7304863821900001</v>
      </c>
      <c r="AL1084">
        <v>1.9809720295699999E-2</v>
      </c>
      <c r="AM1084" s="1">
        <v>3.5212749382999998E-10</v>
      </c>
      <c r="AN1084">
        <v>5.2529250662300004</v>
      </c>
      <c r="AO1084" s="1">
        <v>4.36150839001E-7</v>
      </c>
      <c r="AP1084">
        <v>0.26083717221399999</v>
      </c>
      <c r="AQ1084" s="1">
        <v>2.2148077099900001E-8</v>
      </c>
      <c r="AR1084">
        <v>0</v>
      </c>
      <c r="AS1084">
        <v>4.8895003467900002</v>
      </c>
      <c r="AT1084">
        <v>2</v>
      </c>
      <c r="AU1084">
        <v>2</v>
      </c>
      <c r="AV1084">
        <f t="shared" si="222"/>
        <v>1991</v>
      </c>
      <c r="AW1084" s="2">
        <f t="shared" si="223"/>
        <v>5.5849855424487075E-4</v>
      </c>
      <c r="AX1084" s="2">
        <f t="shared" si="224"/>
        <v>-0.99999244898119077</v>
      </c>
      <c r="BC1084" s="2">
        <f t="shared" si="225"/>
        <v>7.0003865929620427E-4</v>
      </c>
      <c r="BD1084" s="2">
        <f t="shared" si="226"/>
        <v>-0.99996007074094972</v>
      </c>
      <c r="BE1084" s="2">
        <f t="shared" si="227"/>
        <v>1.1173090250912146E-3</v>
      </c>
      <c r="BF1084" s="2">
        <f t="shared" si="228"/>
        <v>2.1312120593318851E-4</v>
      </c>
      <c r="BG1084" s="2">
        <f t="shared" si="229"/>
        <v>-0.99999244898119066</v>
      </c>
      <c r="BH1084" s="2">
        <f t="shared" si="230"/>
        <v>-1.7124698336302528E-3</v>
      </c>
      <c r="BI1084" s="2">
        <f t="shared" si="231"/>
        <v>-0.99999246431311162</v>
      </c>
      <c r="BJ1084" s="2">
        <f t="shared" si="232"/>
        <v>-1.4997135875958075E-3</v>
      </c>
      <c r="BK1084" s="2">
        <f t="shared" si="233"/>
        <v>-0.99999246267226172</v>
      </c>
      <c r="BL1084" s="2"/>
      <c r="BM1084" s="2">
        <f t="shared" si="234"/>
        <v>-7.345396469775127E-2</v>
      </c>
    </row>
    <row r="1085" spans="1:65" hidden="1">
      <c r="A1085">
        <v>1</v>
      </c>
      <c r="B1085" t="s">
        <v>473</v>
      </c>
      <c r="C1085">
        <v>1992</v>
      </c>
      <c r="D1085">
        <v>8.6078190380900008E-3</v>
      </c>
      <c r="E1085" s="1">
        <v>1.9018174197000001E-5</v>
      </c>
      <c r="F1085" s="1"/>
      <c r="G1085" s="1"/>
      <c r="H1085" s="1"/>
      <c r="I1085" s="1"/>
      <c r="J1085">
        <v>1.8447749738800001E-4</v>
      </c>
      <c r="K1085" s="1">
        <v>1.51440444533E-5</v>
      </c>
      <c r="L1085">
        <v>1.71158407249</v>
      </c>
      <c r="M1085">
        <v>1.9786083319599999E-2</v>
      </c>
      <c r="N1085" s="1">
        <v>2.68957598809E-5</v>
      </c>
      <c r="O1085">
        <v>5.1213625182599998</v>
      </c>
      <c r="P1085">
        <v>3.1960195811500003E-2</v>
      </c>
      <c r="Q1085">
        <v>0.254000918114</v>
      </c>
      <c r="R1085">
        <v>1.6222770813399999E-3</v>
      </c>
      <c r="S1085">
        <v>0</v>
      </c>
      <c r="T1085">
        <v>19.874135413400001</v>
      </c>
      <c r="U1085">
        <v>4</v>
      </c>
      <c r="V1085">
        <v>3</v>
      </c>
      <c r="Z1085">
        <v>1</v>
      </c>
      <c r="AA1085" t="s">
        <v>473</v>
      </c>
      <c r="AB1085">
        <v>1992</v>
      </c>
      <c r="AC1085">
        <v>8.6048628172499999E-3</v>
      </c>
      <c r="AD1085" s="1">
        <v>1.2159561420099999E-10</v>
      </c>
      <c r="AE1085">
        <v>0.999993231599</v>
      </c>
      <c r="AF1085">
        <v>0.61198235484300001</v>
      </c>
      <c r="AG1085" s="1">
        <v>1.6507850641999998E-11</v>
      </c>
      <c r="AH1085">
        <v>0.794075364768</v>
      </c>
      <c r="AI1085">
        <v>1.8448886501299999E-4</v>
      </c>
      <c r="AJ1085" s="1">
        <v>3.7489972500300001E-10</v>
      </c>
      <c r="AK1085">
        <v>1.7104086408000001</v>
      </c>
      <c r="AL1085">
        <v>1.9783511421299999E-2</v>
      </c>
      <c r="AM1085" s="1">
        <v>1.7196216672799999E-10</v>
      </c>
      <c r="AN1085">
        <v>5.1181817895700004</v>
      </c>
      <c r="AO1085" s="1">
        <v>2.04271282556E-7</v>
      </c>
      <c r="AP1085">
        <v>0.25381016970199999</v>
      </c>
      <c r="AQ1085" s="1">
        <v>1.03672517956E-8</v>
      </c>
      <c r="AR1085">
        <v>0</v>
      </c>
      <c r="AS1085">
        <v>19.751957278799999</v>
      </c>
      <c r="AT1085">
        <v>2</v>
      </c>
      <c r="AU1085">
        <v>2</v>
      </c>
      <c r="AV1085">
        <f t="shared" si="222"/>
        <v>1992</v>
      </c>
      <c r="AW1085" s="2">
        <f t="shared" si="223"/>
        <v>-3.4343436205147018E-4</v>
      </c>
      <c r="AX1085" s="2">
        <f t="shared" si="224"/>
        <v>-0.99999360634659562</v>
      </c>
      <c r="BC1085" s="2">
        <f t="shared" si="225"/>
        <v>6.1620659218231702E-5</v>
      </c>
      <c r="BD1085" s="2">
        <f t="shared" si="226"/>
        <v>-0.99997524441200902</v>
      </c>
      <c r="BE1085" s="2">
        <f t="shared" si="227"/>
        <v>-6.8675077601644519E-4</v>
      </c>
      <c r="BF1085" s="2">
        <f t="shared" si="228"/>
        <v>-1.2998521528778112E-4</v>
      </c>
      <c r="BG1085" s="2">
        <f t="shared" si="229"/>
        <v>-0.99999360634659551</v>
      </c>
      <c r="BH1085" s="2">
        <f t="shared" si="230"/>
        <v>-6.2107079486340983E-4</v>
      </c>
      <c r="BI1085" s="2">
        <f t="shared" si="231"/>
        <v>-0.99999360857224528</v>
      </c>
      <c r="BJ1085" s="2">
        <f t="shared" si="232"/>
        <v>-7.5097528550820765E-4</v>
      </c>
      <c r="BK1085" s="2">
        <f t="shared" si="233"/>
        <v>-0.99999360944445637</v>
      </c>
      <c r="BL1085" s="2"/>
      <c r="BM1085" s="2">
        <f t="shared" si="234"/>
        <v>-6.1475949548791126E-3</v>
      </c>
    </row>
    <row r="1086" spans="1:65" hidden="1">
      <c r="A1086">
        <v>1</v>
      </c>
      <c r="B1086" t="s">
        <v>473</v>
      </c>
      <c r="C1086">
        <v>1993</v>
      </c>
      <c r="D1086">
        <v>8.7306144681400001E-3</v>
      </c>
      <c r="E1086" s="1">
        <v>2.17468536332E-5</v>
      </c>
      <c r="F1086" s="1"/>
      <c r="G1086" s="1"/>
      <c r="H1086" s="1"/>
      <c r="I1086" s="1"/>
      <c r="J1086">
        <v>6.6418645985900004E-4</v>
      </c>
      <c r="K1086" s="1">
        <v>1.7430455321E-5</v>
      </c>
      <c r="L1086">
        <v>1.7607658297</v>
      </c>
      <c r="M1086">
        <v>1.9892160859099998E-2</v>
      </c>
      <c r="N1086" s="1">
        <v>3.0754695347099999E-5</v>
      </c>
      <c r="O1086">
        <v>5.1029028851399998</v>
      </c>
      <c r="P1086">
        <v>3.5891563940899998E-2</v>
      </c>
      <c r="Q1086">
        <v>0.25444223394299997</v>
      </c>
      <c r="R1086">
        <v>1.8323599753399999E-3</v>
      </c>
      <c r="S1086">
        <v>0</v>
      </c>
      <c r="T1086">
        <v>2.6011479133600002</v>
      </c>
      <c r="U1086">
        <v>4</v>
      </c>
      <c r="V1086">
        <v>3</v>
      </c>
      <c r="Z1086">
        <v>1</v>
      </c>
      <c r="AA1086" t="s">
        <v>473</v>
      </c>
      <c r="AB1086">
        <v>1993</v>
      </c>
      <c r="AC1086">
        <v>8.7306379753600005E-3</v>
      </c>
      <c r="AD1086" s="1">
        <v>2.17527729815E-5</v>
      </c>
      <c r="AE1086">
        <v>0.43182399348099998</v>
      </c>
      <c r="AF1086">
        <v>0.61457312362299998</v>
      </c>
      <c r="AG1086" s="1">
        <v>2.5502655542900001E-10</v>
      </c>
      <c r="AH1086">
        <v>1.30597308732E-2</v>
      </c>
      <c r="AI1086">
        <v>6.64469165532E-4</v>
      </c>
      <c r="AJ1086" s="1">
        <v>1.74342028046E-5</v>
      </c>
      <c r="AK1086">
        <v>1.76077531145</v>
      </c>
      <c r="AL1086">
        <v>1.98921814936E-2</v>
      </c>
      <c r="AM1086" s="1">
        <v>3.0763066569699999E-5</v>
      </c>
      <c r="AN1086">
        <v>5.0983882408900003</v>
      </c>
      <c r="AO1086">
        <v>3.5854477059299998E-2</v>
      </c>
      <c r="AP1086">
        <v>0.25421738731400001</v>
      </c>
      <c r="AQ1086">
        <v>1.83050392598E-3</v>
      </c>
      <c r="AR1086">
        <v>0</v>
      </c>
      <c r="AS1086">
        <v>2.3518623727999999</v>
      </c>
      <c r="AT1086">
        <v>2</v>
      </c>
      <c r="AU1086">
        <v>3</v>
      </c>
      <c r="AV1086">
        <f t="shared" si="222"/>
        <v>1993</v>
      </c>
      <c r="AW1086" s="2">
        <f t="shared" si="223"/>
        <v>2.6925046439968134E-6</v>
      </c>
      <c r="AX1086" s="2">
        <f t="shared" si="224"/>
        <v>2.7219332046100252E-4</v>
      </c>
      <c r="BC1086" s="2">
        <f t="shared" si="225"/>
        <v>4.256420298901773E-4</v>
      </c>
      <c r="BD1086" s="2">
        <f t="shared" si="226"/>
        <v>2.1499631139785234E-4</v>
      </c>
      <c r="BE1086" s="2">
        <f t="shared" si="227"/>
        <v>5.3850147703374208E-6</v>
      </c>
      <c r="BF1086" s="2">
        <f t="shared" si="228"/>
        <v>1.0373181750937119E-6</v>
      </c>
      <c r="BG1086" s="2">
        <f t="shared" si="229"/>
        <v>2.7219331895574029E-4</v>
      </c>
      <c r="BH1086" s="2">
        <f t="shared" si="230"/>
        <v>-8.8472078572108994E-4</v>
      </c>
      <c r="BI1086" s="2">
        <f t="shared" si="231"/>
        <v>-1.0333035824537558E-3</v>
      </c>
      <c r="BJ1086" s="2">
        <f t="shared" si="232"/>
        <v>-8.8368438492146724E-4</v>
      </c>
      <c r="BK1086" s="2">
        <f t="shared" si="233"/>
        <v>-1.0129283464923875E-3</v>
      </c>
      <c r="BL1086" s="2"/>
      <c r="BM1086" s="2">
        <f t="shared" si="234"/>
        <v>-9.5836741647647716E-2</v>
      </c>
    </row>
    <row r="1087" spans="1:65" hidden="1">
      <c r="A1087">
        <v>1</v>
      </c>
      <c r="B1087" t="s">
        <v>473</v>
      </c>
      <c r="C1087">
        <v>1998</v>
      </c>
      <c r="D1087">
        <v>8.9987819144299996E-3</v>
      </c>
      <c r="E1087" s="1">
        <v>1.5951819732400001E-5</v>
      </c>
      <c r="F1087" s="1"/>
      <c r="G1087" s="1"/>
      <c r="H1087" s="1"/>
      <c r="I1087" s="1"/>
      <c r="J1087" s="1">
        <v>7.1819078192099996E-5</v>
      </c>
      <c r="K1087" s="1">
        <v>1.64734320828E-5</v>
      </c>
      <c r="L1087">
        <v>1.8705935542900001</v>
      </c>
      <c r="M1087">
        <v>2.0097653568000001E-2</v>
      </c>
      <c r="N1087" s="1">
        <v>2.2559279810000001E-5</v>
      </c>
      <c r="O1087">
        <v>4.9085681789900004</v>
      </c>
      <c r="P1087">
        <v>2.3733478268599999E-2</v>
      </c>
      <c r="Q1087">
        <v>0.247280640892</v>
      </c>
      <c r="R1087">
        <v>1.22742596395E-3</v>
      </c>
      <c r="S1087">
        <v>0</v>
      </c>
      <c r="T1087">
        <v>12.566056325</v>
      </c>
      <c r="U1087">
        <v>4</v>
      </c>
      <c r="V1087">
        <v>3</v>
      </c>
      <c r="Z1087">
        <v>1</v>
      </c>
      <c r="AA1087" t="s">
        <v>473</v>
      </c>
      <c r="AB1087">
        <v>1998</v>
      </c>
      <c r="AC1087">
        <v>9.4063795551199997E-3</v>
      </c>
      <c r="AD1087" s="1">
        <v>7.3025348509900002E-5</v>
      </c>
      <c r="AE1087">
        <v>0.10898854361099999</v>
      </c>
      <c r="AF1087">
        <v>2.0796919028099999E-2</v>
      </c>
      <c r="AG1087">
        <v>0.99705066797800002</v>
      </c>
      <c r="AH1087">
        <v>8.41873909443E-4</v>
      </c>
      <c r="AI1087" s="1">
        <v>7.3196050490099998E-5</v>
      </c>
      <c r="AJ1087" s="1">
        <v>1.67398054121E-5</v>
      </c>
      <c r="AK1087">
        <v>2.04388745334</v>
      </c>
      <c r="AL1087">
        <v>2.0467522552299999E-2</v>
      </c>
      <c r="AM1087">
        <v>1.0327343826E-4</v>
      </c>
      <c r="AN1087">
        <v>4.9136450359300001</v>
      </c>
      <c r="AO1087">
        <v>2.3709102436599998E-2</v>
      </c>
      <c r="AP1087">
        <v>0.25209195797900003</v>
      </c>
      <c r="AQ1087">
        <v>1.7599818208099999E-3</v>
      </c>
      <c r="AR1087">
        <v>0</v>
      </c>
      <c r="AS1087">
        <v>12.3408732823</v>
      </c>
      <c r="AT1087">
        <v>2</v>
      </c>
      <c r="AU1087">
        <v>2</v>
      </c>
      <c r="AV1087">
        <f t="shared" si="222"/>
        <v>1998</v>
      </c>
      <c r="AW1087" s="2">
        <f t="shared" si="223"/>
        <v>4.5294757064441894E-2</v>
      </c>
      <c r="AX1087" s="2">
        <f t="shared" si="224"/>
        <v>3.5778694678687364</v>
      </c>
      <c r="BC1087" s="2">
        <f t="shared" si="225"/>
        <v>1.9172792698855145E-2</v>
      </c>
      <c r="BD1087" s="2">
        <f t="shared" si="226"/>
        <v>1.6169874496166595E-2</v>
      </c>
      <c r="BE1087" s="2">
        <f t="shared" si="227"/>
        <v>9.2641129149926491E-2</v>
      </c>
      <c r="BF1087" s="2">
        <f t="shared" si="228"/>
        <v>1.8403590401663252E-2</v>
      </c>
      <c r="BG1087" s="2">
        <f t="shared" si="229"/>
        <v>3.5778694678994718</v>
      </c>
      <c r="BH1087" s="2">
        <f t="shared" si="230"/>
        <v>1.0342846946142113E-3</v>
      </c>
      <c r="BI1087" s="2">
        <f t="shared" si="231"/>
        <v>-1.027065300927681E-3</v>
      </c>
      <c r="BJ1087" s="2">
        <f t="shared" si="232"/>
        <v>1.9456909645835858E-2</v>
      </c>
      <c r="BK1087" s="2">
        <f t="shared" si="233"/>
        <v>0.43388022781119362</v>
      </c>
      <c r="BL1087" s="2"/>
      <c r="BM1087" s="2">
        <f t="shared" si="234"/>
        <v>-1.7919945357239949E-2</v>
      </c>
    </row>
    <row r="1088" spans="1:65" hidden="1">
      <c r="A1088">
        <v>1</v>
      </c>
      <c r="B1088" t="s">
        <v>473</v>
      </c>
      <c r="C1088">
        <v>1999</v>
      </c>
      <c r="D1088">
        <v>8.9183544094999997E-3</v>
      </c>
      <c r="E1088" s="1">
        <v>3.24549888038E-5</v>
      </c>
      <c r="F1088" s="1"/>
      <c r="G1088" s="1"/>
      <c r="H1088" s="1"/>
      <c r="I1088" s="1"/>
      <c r="J1088">
        <v>2.5173039193299997E-4</v>
      </c>
      <c r="K1088" s="1">
        <v>1.5908420758399999E-5</v>
      </c>
      <c r="L1088">
        <v>1.8373057481299999</v>
      </c>
      <c r="M1088">
        <v>2.0050369564200001E-2</v>
      </c>
      <c r="N1088" s="1">
        <v>4.5898285332999998E-5</v>
      </c>
      <c r="O1088">
        <v>5.0895454395600002</v>
      </c>
      <c r="P1088">
        <v>5.3491958221699998E-2</v>
      </c>
      <c r="Q1088">
        <v>0.255794564753</v>
      </c>
      <c r="R1088">
        <v>2.7514716266600001E-3</v>
      </c>
      <c r="S1088">
        <v>0</v>
      </c>
      <c r="T1088">
        <v>2.5188226999299999</v>
      </c>
      <c r="U1088">
        <v>4</v>
      </c>
      <c r="V1088">
        <v>3</v>
      </c>
      <c r="Z1088">
        <v>1</v>
      </c>
      <c r="AA1088" t="s">
        <v>473</v>
      </c>
      <c r="AB1088">
        <v>1999</v>
      </c>
      <c r="AC1088">
        <v>8.9670107618000008E-3</v>
      </c>
      <c r="AD1088" s="1">
        <v>6.6526578280500003E-5</v>
      </c>
      <c r="AE1088">
        <v>0.27809456369500002</v>
      </c>
      <c r="AF1088">
        <v>0.16921987020000001</v>
      </c>
      <c r="AG1088">
        <v>0.99741727885599996</v>
      </c>
      <c r="AH1088">
        <v>5.0084585594399999E-3</v>
      </c>
      <c r="AI1088">
        <v>2.5470210307199998E-4</v>
      </c>
      <c r="AJ1088" s="1">
        <v>1.6889715911699999E-5</v>
      </c>
      <c r="AK1088">
        <v>1.8574082142499999</v>
      </c>
      <c r="AL1088">
        <v>2.0093725211700001E-2</v>
      </c>
      <c r="AM1088" s="1">
        <v>9.4082789262600003E-5</v>
      </c>
      <c r="AN1088">
        <v>5.0949999618500001</v>
      </c>
      <c r="AO1088">
        <v>5.1888187995899997E-2</v>
      </c>
      <c r="AP1088">
        <v>0.25662240934699998</v>
      </c>
      <c r="AQ1088">
        <v>2.8764574629699998E-3</v>
      </c>
      <c r="AR1088">
        <v>0</v>
      </c>
      <c r="AS1088">
        <v>2.4529988380400001</v>
      </c>
      <c r="AT1088">
        <v>2</v>
      </c>
      <c r="AU1088">
        <v>2</v>
      </c>
      <c r="AV1088">
        <f t="shared" si="222"/>
        <v>1999</v>
      </c>
      <c r="AW1088" s="2">
        <f t="shared" si="223"/>
        <v>5.4557545109635199E-3</v>
      </c>
      <c r="AX1088" s="2">
        <f t="shared" si="224"/>
        <v>1.049810544772418</v>
      </c>
      <c r="BC1088" s="2">
        <f t="shared" si="225"/>
        <v>1.1805134517849356E-2</v>
      </c>
      <c r="BD1088" s="2">
        <f t="shared" si="226"/>
        <v>6.1684007998207786E-2</v>
      </c>
      <c r="BE1088" s="2">
        <f t="shared" si="227"/>
        <v>1.0941274276456261E-2</v>
      </c>
      <c r="BF1088" s="2">
        <f t="shared" si="228"/>
        <v>2.1623365774470099E-3</v>
      </c>
      <c r="BG1088" s="2">
        <f t="shared" si="229"/>
        <v>1.0498105447733634</v>
      </c>
      <c r="BH1088" s="2">
        <f t="shared" si="230"/>
        <v>1.0717110898751576E-3</v>
      </c>
      <c r="BI1088" s="2">
        <f t="shared" si="231"/>
        <v>-2.9981520196981724E-2</v>
      </c>
      <c r="BJ1088" s="2">
        <f t="shared" si="232"/>
        <v>3.2363650681919865E-3</v>
      </c>
      <c r="BK1088" s="2">
        <f t="shared" si="233"/>
        <v>4.5425086378855208E-2</v>
      </c>
      <c r="BL1088" s="2"/>
      <c r="BM1088" s="2">
        <f t="shared" si="234"/>
        <v>-2.6132788898491775E-2</v>
      </c>
    </row>
    <row r="1089" spans="1:65" hidden="1">
      <c r="A1089">
        <v>1</v>
      </c>
      <c r="B1089" t="s">
        <v>473</v>
      </c>
      <c r="C1089">
        <v>2000</v>
      </c>
      <c r="D1089">
        <v>8.9207260318899997E-3</v>
      </c>
      <c r="E1089" s="1">
        <v>3.00905550063E-5</v>
      </c>
      <c r="F1089" s="1"/>
      <c r="G1089" s="1"/>
      <c r="H1089" s="1"/>
      <c r="I1089" s="1"/>
      <c r="J1089">
        <v>-1.0011198481100001E-4</v>
      </c>
      <c r="K1089" s="1">
        <v>1.4556156699099999E-5</v>
      </c>
      <c r="L1089">
        <v>1.83828305282</v>
      </c>
      <c r="M1089">
        <v>2.0151823651199999E-2</v>
      </c>
      <c r="N1089" s="1">
        <v>4.2554470989199999E-5</v>
      </c>
      <c r="O1089">
        <v>4.9917046955900002</v>
      </c>
      <c r="P1089">
        <v>4.7958535444900002E-2</v>
      </c>
      <c r="Q1089">
        <v>0.25214663295</v>
      </c>
      <c r="R1089">
        <v>2.4803607360700001E-3</v>
      </c>
      <c r="S1089">
        <v>0</v>
      </c>
      <c r="T1089">
        <v>11.091703628499999</v>
      </c>
      <c r="U1089">
        <v>4</v>
      </c>
      <c r="V1089">
        <v>3</v>
      </c>
      <c r="Z1089">
        <v>1</v>
      </c>
      <c r="AA1089" t="s">
        <v>473</v>
      </c>
      <c r="AB1089">
        <v>2000</v>
      </c>
      <c r="AC1089">
        <v>9.2083110645299997E-3</v>
      </c>
      <c r="AD1089" s="1">
        <v>6.4253684747999997E-5</v>
      </c>
      <c r="AE1089">
        <v>0.232598015691</v>
      </c>
      <c r="AF1089">
        <v>3.0506423820199999E-2</v>
      </c>
      <c r="AG1089">
        <v>0.99065211189900004</v>
      </c>
      <c r="AH1089">
        <v>3.1830046356800001E-3</v>
      </c>
      <c r="AI1089">
        <v>-1.04994831708E-4</v>
      </c>
      <c r="AJ1089" s="1">
        <v>1.5307055916699999E-5</v>
      </c>
      <c r="AK1089">
        <v>1.9587181304700001</v>
      </c>
      <c r="AL1089">
        <v>2.0408901874300001E-2</v>
      </c>
      <c r="AM1089" s="1">
        <v>9.0868432403000001E-5</v>
      </c>
      <c r="AN1089">
        <v>5.0136318254100001</v>
      </c>
      <c r="AO1089">
        <v>4.55072543966E-2</v>
      </c>
      <c r="AP1089">
        <v>0.25648502298600001</v>
      </c>
      <c r="AQ1089">
        <v>2.5930414977599998E-3</v>
      </c>
      <c r="AR1089">
        <v>0</v>
      </c>
      <c r="AS1089">
        <v>10.3479164728</v>
      </c>
      <c r="AT1089">
        <v>2</v>
      </c>
      <c r="AU1089">
        <v>2</v>
      </c>
      <c r="AV1089">
        <f t="shared" si="222"/>
        <v>2000</v>
      </c>
      <c r="AW1089" s="2">
        <f t="shared" si="223"/>
        <v>3.2237850552963396E-2</v>
      </c>
      <c r="AX1089" s="2">
        <f t="shared" si="224"/>
        <v>1.1353439554221361</v>
      </c>
      <c r="BC1089" s="2">
        <f t="shared" si="225"/>
        <v>4.8773849666633354E-2</v>
      </c>
      <c r="BD1089" s="2">
        <f t="shared" si="226"/>
        <v>5.1586365351949506E-2</v>
      </c>
      <c r="BE1089" s="2">
        <f t="shared" si="227"/>
        <v>6.5514980114323426E-2</v>
      </c>
      <c r="BF1089" s="2">
        <f t="shared" si="228"/>
        <v>1.2757069908394751E-2</v>
      </c>
      <c r="BG1089" s="2">
        <f t="shared" si="229"/>
        <v>1.1353439554227267</v>
      </c>
      <c r="BH1089" s="2">
        <f t="shared" si="230"/>
        <v>4.3927137435377048E-3</v>
      </c>
      <c r="BI1089" s="2">
        <f t="shared" si="231"/>
        <v>-5.1112508452563182E-2</v>
      </c>
      <c r="BJ1089" s="2">
        <f t="shared" si="232"/>
        <v>1.7205821807901346E-2</v>
      </c>
      <c r="BK1089" s="2">
        <f t="shared" si="233"/>
        <v>4.5429182961723692E-2</v>
      </c>
      <c r="BL1089" s="2"/>
      <c r="BM1089" s="2">
        <f t="shared" si="234"/>
        <v>-6.7057972391982024E-2</v>
      </c>
    </row>
    <row r="1090" spans="1:65" hidden="1">
      <c r="A1090">
        <v>1</v>
      </c>
      <c r="B1090" t="s">
        <v>473</v>
      </c>
      <c r="C1090">
        <v>2001</v>
      </c>
      <c r="D1090">
        <v>8.8501778103900006E-3</v>
      </c>
      <c r="E1090" s="1">
        <v>3.0511657835699999E-5</v>
      </c>
      <c r="F1090" s="1"/>
      <c r="G1090" s="1"/>
      <c r="H1090" s="1"/>
      <c r="I1090" s="1"/>
      <c r="J1090">
        <v>1.4275182882400001E-4</v>
      </c>
      <c r="K1090" s="1">
        <v>1.6501316023300001E-5</v>
      </c>
      <c r="L1090">
        <v>1.80932245206</v>
      </c>
      <c r="M1090">
        <v>1.9974276359299999E-2</v>
      </c>
      <c r="N1090" s="1">
        <v>4.3150000321700002E-5</v>
      </c>
      <c r="O1090">
        <v>5.0657052883500002</v>
      </c>
      <c r="P1090">
        <v>5.0401321136600001E-2</v>
      </c>
      <c r="Q1090">
        <v>0.25363016745700001</v>
      </c>
      <c r="R1090">
        <v>2.58229507687E-3</v>
      </c>
      <c r="S1090">
        <v>0</v>
      </c>
      <c r="T1090">
        <v>7.8626422935100004</v>
      </c>
      <c r="U1090">
        <v>4</v>
      </c>
      <c r="V1090">
        <v>3</v>
      </c>
      <c r="Z1090">
        <v>1</v>
      </c>
      <c r="AA1090" t="s">
        <v>473</v>
      </c>
      <c r="AB1090">
        <v>2001</v>
      </c>
      <c r="AC1090">
        <v>8.6302092924600005E-3</v>
      </c>
      <c r="AD1090">
        <v>7.5156104542799999E-4</v>
      </c>
      <c r="AE1090">
        <v>0.199416144214</v>
      </c>
      <c r="AF1090">
        <v>0.49698703191499999</v>
      </c>
      <c r="AG1090">
        <v>1.3209336782800001E-2</v>
      </c>
      <c r="AH1090">
        <v>2.0906165797800001E-2</v>
      </c>
      <c r="AI1090">
        <v>1.42878098879E-4</v>
      </c>
      <c r="AJ1090" s="1">
        <v>1.65389103252E-5</v>
      </c>
      <c r="AK1090">
        <v>1.72049983717</v>
      </c>
      <c r="AL1090">
        <v>1.97808353347E-2</v>
      </c>
      <c r="AM1090">
        <v>1.0628678234E-3</v>
      </c>
      <c r="AN1090">
        <v>5.1019603732899999</v>
      </c>
      <c r="AO1090">
        <v>8.5851957153499997E-2</v>
      </c>
      <c r="AP1090">
        <v>0.25297152742700002</v>
      </c>
      <c r="AQ1090">
        <v>1.4243680290199999E-2</v>
      </c>
      <c r="AR1090">
        <v>0</v>
      </c>
      <c r="AS1090">
        <v>7.4986694033000001</v>
      </c>
      <c r="AT1090">
        <v>2</v>
      </c>
      <c r="AU1090">
        <v>3</v>
      </c>
      <c r="AV1090">
        <f t="shared" si="222"/>
        <v>2001</v>
      </c>
      <c r="AW1090" s="2">
        <f t="shared" si="223"/>
        <v>-2.4854700396161514E-2</v>
      </c>
      <c r="AX1090" s="2">
        <f t="shared" si="224"/>
        <v>23.631930833618622</v>
      </c>
      <c r="BC1090" s="2">
        <f t="shared" si="225"/>
        <v>8.8454246814355733E-4</v>
      </c>
      <c r="BD1090" s="2">
        <f t="shared" si="226"/>
        <v>2.2782608276161712E-3</v>
      </c>
      <c r="BE1090" s="2">
        <f t="shared" si="227"/>
        <v>-4.9091644658955734E-2</v>
      </c>
      <c r="BF1090" s="2">
        <f t="shared" si="228"/>
        <v>-9.6845072692674679E-3</v>
      </c>
      <c r="BG1090" s="2">
        <f t="shared" si="229"/>
        <v>23.631930833740622</v>
      </c>
      <c r="BH1090" s="2">
        <f t="shared" si="230"/>
        <v>7.1569668735720349E-3</v>
      </c>
      <c r="BI1090" s="2">
        <f t="shared" si="231"/>
        <v>0.70336719787205648</v>
      </c>
      <c r="BJ1090" s="2">
        <f t="shared" si="232"/>
        <v>-2.5968520882345561E-3</v>
      </c>
      <c r="BK1090" s="2">
        <f t="shared" si="233"/>
        <v>4.5158995646093105</v>
      </c>
      <c r="BL1090" s="2"/>
      <c r="BM1090" s="2">
        <f t="shared" si="234"/>
        <v>-4.6291421715881909E-2</v>
      </c>
    </row>
    <row r="1091" spans="1:65" hidden="1">
      <c r="A1091">
        <v>1</v>
      </c>
      <c r="B1091" t="s">
        <v>473</v>
      </c>
      <c r="C1091">
        <v>2002</v>
      </c>
      <c r="D1091">
        <v>8.5370479980999992E-3</v>
      </c>
      <c r="E1091" s="1">
        <v>2.3398157801599999E-5</v>
      </c>
      <c r="F1091" s="1"/>
      <c r="G1091" s="1"/>
      <c r="H1091" s="1"/>
      <c r="I1091" s="1"/>
      <c r="J1091">
        <v>5.0843252057999997E-4</v>
      </c>
      <c r="K1091" s="1">
        <v>1.6939773777099999E-5</v>
      </c>
      <c r="L1091">
        <v>1.68355545486</v>
      </c>
      <c r="M1091">
        <v>1.9711689659400001E-2</v>
      </c>
      <c r="N1091" s="1">
        <v>3.3089992097499999E-5</v>
      </c>
      <c r="O1091">
        <v>5.0700594190099997</v>
      </c>
      <c r="P1091">
        <v>3.9709343265800001E-2</v>
      </c>
      <c r="Q1091">
        <v>0.250511020596</v>
      </c>
      <c r="R1091">
        <v>2.0065952274399999E-3</v>
      </c>
      <c r="S1091">
        <v>0</v>
      </c>
      <c r="T1091">
        <v>20.892459087399999</v>
      </c>
      <c r="U1091">
        <v>4</v>
      </c>
      <c r="V1091">
        <v>3</v>
      </c>
      <c r="Z1091">
        <v>1</v>
      </c>
      <c r="AA1091" t="s">
        <v>473</v>
      </c>
      <c r="AB1091">
        <v>2002</v>
      </c>
      <c r="AC1091">
        <v>8.53726903195E-3</v>
      </c>
      <c r="AD1091" s="1">
        <v>8.2777649186699998E-10</v>
      </c>
      <c r="AE1091">
        <v>0.99999999693200003</v>
      </c>
      <c r="AF1091">
        <v>7.3672934205100003E-4</v>
      </c>
      <c r="AG1091">
        <v>0.99976647877400004</v>
      </c>
      <c r="AH1091">
        <v>0.51677089370999996</v>
      </c>
      <c r="AI1091">
        <v>5.0846235312600001E-4</v>
      </c>
      <c r="AJ1091" s="1">
        <v>2.5636976184099999E-9</v>
      </c>
      <c r="AK1091">
        <v>1.6836426342999999</v>
      </c>
      <c r="AL1091">
        <v>1.9711881118599998E-2</v>
      </c>
      <c r="AM1091" s="1">
        <v>1.17065274141E-9</v>
      </c>
      <c r="AN1091">
        <v>5.0695087933199998</v>
      </c>
      <c r="AO1091" s="1">
        <v>1.4038371656300001E-6</v>
      </c>
      <c r="AP1091">
        <v>0.25048624719099999</v>
      </c>
      <c r="AQ1091" s="1">
        <v>7.0941321636800005E-8</v>
      </c>
      <c r="AR1091">
        <v>0</v>
      </c>
      <c r="AS1091">
        <v>20.8237671756</v>
      </c>
      <c r="AT1091">
        <v>2</v>
      </c>
      <c r="AU1091">
        <v>2</v>
      </c>
      <c r="AV1091">
        <f t="shared" si="222"/>
        <v>2002</v>
      </c>
      <c r="AW1091" s="2">
        <f t="shared" si="223"/>
        <v>2.589113356865538E-5</v>
      </c>
      <c r="AX1091" s="2">
        <f t="shared" si="224"/>
        <v>-0.9999646221510734</v>
      </c>
      <c r="BC1091" s="2">
        <f t="shared" si="225"/>
        <v>5.8675526825100258E-5</v>
      </c>
      <c r="BD1091" s="2">
        <f t="shared" si="226"/>
        <v>-0.99984865809590229</v>
      </c>
      <c r="BE1091" s="2">
        <f t="shared" si="227"/>
        <v>5.1782933403383367E-5</v>
      </c>
      <c r="BF1091" s="2">
        <f t="shared" si="228"/>
        <v>9.7129775937928918E-6</v>
      </c>
      <c r="BG1091" s="2">
        <f t="shared" si="229"/>
        <v>-0.99996462215107329</v>
      </c>
      <c r="BH1091" s="2">
        <f t="shared" si="230"/>
        <v>-1.0860339978172864E-4</v>
      </c>
      <c r="BI1091" s="2">
        <f t="shared" si="231"/>
        <v>-0.99996464718249722</v>
      </c>
      <c r="BJ1091" s="2">
        <f t="shared" si="232"/>
        <v>-9.8891477672607536E-5</v>
      </c>
      <c r="BK1091" s="2">
        <f t="shared" si="233"/>
        <v>-0.99996464592326995</v>
      </c>
      <c r="BL1091" s="2"/>
      <c r="BM1091" s="2">
        <f t="shared" si="234"/>
        <v>-3.2878806421320576E-3</v>
      </c>
    </row>
    <row r="1092" spans="1:65" hidden="1">
      <c r="A1092">
        <v>1</v>
      </c>
      <c r="B1092" t="s">
        <v>473</v>
      </c>
      <c r="C1092">
        <v>2003</v>
      </c>
      <c r="D1092">
        <v>8.7023065280199992E-3</v>
      </c>
      <c r="E1092" s="1">
        <v>2.6440985314400001E-5</v>
      </c>
      <c r="F1092" s="1"/>
      <c r="G1092" s="1"/>
      <c r="H1092" s="1"/>
      <c r="I1092" s="1"/>
      <c r="J1092">
        <v>8.2060646325100004E-4</v>
      </c>
      <c r="K1092" s="1">
        <v>1.9930374458900001E-5</v>
      </c>
      <c r="L1092">
        <v>1.7493662087699999</v>
      </c>
      <c r="M1092">
        <v>1.9798973356100001E-2</v>
      </c>
      <c r="N1092" s="1">
        <v>3.7393200034199998E-5</v>
      </c>
      <c r="O1092">
        <v>5.1072467662600003</v>
      </c>
      <c r="P1092">
        <v>4.4538044073900003E-2</v>
      </c>
      <c r="Q1092">
        <v>0.25346584610299999</v>
      </c>
      <c r="R1092">
        <v>2.2616073559000001E-3</v>
      </c>
      <c r="S1092">
        <v>0</v>
      </c>
      <c r="T1092">
        <v>0.77102493993599996</v>
      </c>
      <c r="U1092">
        <v>4</v>
      </c>
      <c r="V1092">
        <v>3</v>
      </c>
      <c r="Z1092">
        <v>1</v>
      </c>
      <c r="AA1092" t="s">
        <v>473</v>
      </c>
      <c r="AB1092">
        <v>2003</v>
      </c>
      <c r="AC1092">
        <v>8.7671771524499998E-3</v>
      </c>
      <c r="AD1092">
        <v>1.03970247643E-3</v>
      </c>
      <c r="AE1092">
        <v>0.173974757791</v>
      </c>
      <c r="AF1092">
        <v>0.699778275989</v>
      </c>
      <c r="AG1092">
        <v>0.99904442640400004</v>
      </c>
      <c r="AH1092">
        <v>2.43243054953E-2</v>
      </c>
      <c r="AI1092">
        <v>8.2583356781400002E-4</v>
      </c>
      <c r="AJ1092" s="1">
        <v>4.5867001474999999E-5</v>
      </c>
      <c r="AK1092">
        <v>1.77554442964</v>
      </c>
      <c r="AL1092">
        <v>1.98561289918E-2</v>
      </c>
      <c r="AM1092">
        <v>1.4703613430100001E-3</v>
      </c>
      <c r="AN1092">
        <v>5.1070044433400001</v>
      </c>
      <c r="AO1092">
        <v>4.8070799854500003E-2</v>
      </c>
      <c r="AP1092">
        <v>0.254185489908</v>
      </c>
      <c r="AQ1092">
        <v>1.89740803939E-2</v>
      </c>
      <c r="AR1092">
        <v>0</v>
      </c>
      <c r="AS1092">
        <v>0.65711922336899997</v>
      </c>
      <c r="AT1092">
        <v>2</v>
      </c>
      <c r="AU1092">
        <v>3</v>
      </c>
      <c r="AV1092">
        <f t="shared" si="222"/>
        <v>2003</v>
      </c>
      <c r="AW1092" s="2">
        <f t="shared" si="223"/>
        <v>7.4544173112183363E-3</v>
      </c>
      <c r="AX1092" s="2">
        <f t="shared" si="224"/>
        <v>38.32162376202254</v>
      </c>
      <c r="BC1092" s="2">
        <f t="shared" si="225"/>
        <v>6.3698067186696728E-3</v>
      </c>
      <c r="BD1092" s="2">
        <f t="shared" si="226"/>
        <v>1.3013617516111382</v>
      </c>
      <c r="BE1092" s="2">
        <f t="shared" si="227"/>
        <v>1.4964402958489931E-2</v>
      </c>
      <c r="BF1092" s="2">
        <f t="shared" si="228"/>
        <v>2.886797950177039E-3</v>
      </c>
      <c r="BG1092" s="2">
        <f t="shared" si="229"/>
        <v>38.321623762213463</v>
      </c>
      <c r="BH1092" s="2">
        <f t="shared" si="230"/>
        <v>-4.744687912888924E-5</v>
      </c>
      <c r="BI1092" s="2">
        <f t="shared" si="231"/>
        <v>7.9319957893486628E-2</v>
      </c>
      <c r="BJ1092" s="2">
        <f t="shared" si="232"/>
        <v>2.8392141034558325E-3</v>
      </c>
      <c r="BK1092" s="2">
        <f t="shared" si="233"/>
        <v>7.3896439160409964</v>
      </c>
      <c r="BL1092" s="2"/>
      <c r="BM1092" s="2">
        <f t="shared" si="234"/>
        <v>-0.14773285618550147</v>
      </c>
    </row>
    <row r="1093" spans="1:65" hidden="1">
      <c r="A1093">
        <v>1</v>
      </c>
      <c r="B1093" t="s">
        <v>473</v>
      </c>
      <c r="C1093">
        <v>2004</v>
      </c>
      <c r="D1093">
        <v>8.6164758671699992E-3</v>
      </c>
      <c r="E1093" s="1">
        <v>2.42671664644E-5</v>
      </c>
      <c r="F1093" s="1"/>
      <c r="G1093" s="1"/>
      <c r="H1093" s="1"/>
      <c r="I1093" s="1"/>
      <c r="J1093">
        <v>4.9734651828199996E-4</v>
      </c>
      <c r="K1093" s="1">
        <v>1.6963446592699999E-5</v>
      </c>
      <c r="L1093">
        <v>1.71502846214</v>
      </c>
      <c r="M1093">
        <v>1.97870461272E-2</v>
      </c>
      <c r="N1093" s="1">
        <v>3.4318955934299999E-5</v>
      </c>
      <c r="O1093">
        <v>5.1334383359900002</v>
      </c>
      <c r="P1093">
        <v>4.1112097747400003E-2</v>
      </c>
      <c r="Q1093">
        <v>0.25461222370999997</v>
      </c>
      <c r="R1093">
        <v>2.0863798469400001E-3</v>
      </c>
      <c r="S1093">
        <v>0</v>
      </c>
      <c r="T1093">
        <v>10.4162466295</v>
      </c>
      <c r="U1093">
        <v>4</v>
      </c>
      <c r="V1093">
        <v>3</v>
      </c>
      <c r="Z1093">
        <v>1</v>
      </c>
      <c r="AA1093" t="s">
        <v>473</v>
      </c>
      <c r="AB1093">
        <v>2004</v>
      </c>
      <c r="AC1093">
        <v>8.6298241696000002E-3</v>
      </c>
      <c r="AD1093" s="1">
        <v>1.59374001373E-10</v>
      </c>
      <c r="AE1093">
        <v>0.99993339867700004</v>
      </c>
      <c r="AF1093">
        <v>0.81925276740399999</v>
      </c>
      <c r="AG1093">
        <v>0.99999999846900001</v>
      </c>
      <c r="AH1093">
        <v>0.95525794828699995</v>
      </c>
      <c r="AI1093">
        <v>4.9804764746300004E-4</v>
      </c>
      <c r="AJ1093" s="1">
        <v>4.9043742767100003E-10</v>
      </c>
      <c r="AK1093">
        <v>1.7203462860800001</v>
      </c>
      <c r="AL1093">
        <v>1.9798677028700001E-2</v>
      </c>
      <c r="AM1093" s="1">
        <v>2.25388874231E-10</v>
      </c>
      <c r="AN1093">
        <v>5.12586971104</v>
      </c>
      <c r="AO1093" s="1">
        <v>2.6904826899699998E-7</v>
      </c>
      <c r="AP1093">
        <v>0.25438627061000002</v>
      </c>
      <c r="AQ1093" s="1">
        <v>1.36627444266E-8</v>
      </c>
      <c r="AR1093">
        <v>0</v>
      </c>
      <c r="AS1093">
        <v>10.410961844599999</v>
      </c>
      <c r="AT1093">
        <v>2</v>
      </c>
      <c r="AU1093">
        <v>2</v>
      </c>
      <c r="AV1093">
        <f t="shared" si="222"/>
        <v>2004</v>
      </c>
      <c r="AW1093" s="2">
        <f t="shared" si="223"/>
        <v>1.5491603105232323E-3</v>
      </c>
      <c r="AX1093" s="2">
        <f t="shared" si="224"/>
        <v>-0.99999343252531747</v>
      </c>
      <c r="BC1093" s="2">
        <f t="shared" si="225"/>
        <v>1.4097397995707498E-3</v>
      </c>
      <c r="BD1093" s="2">
        <f t="shared" si="226"/>
        <v>-0.99997108857418848</v>
      </c>
      <c r="BE1093" s="2">
        <f t="shared" si="227"/>
        <v>3.100720517118695E-3</v>
      </c>
      <c r="BF1093" s="2">
        <f t="shared" si="228"/>
        <v>5.8780383010344542E-4</v>
      </c>
      <c r="BG1093" s="2">
        <f t="shared" si="229"/>
        <v>-0.99999343252531747</v>
      </c>
      <c r="BH1093" s="2">
        <f t="shared" si="230"/>
        <v>-1.4743772993117252E-3</v>
      </c>
      <c r="BI1093" s="2">
        <f t="shared" si="231"/>
        <v>-0.99999345573970344</v>
      </c>
      <c r="BJ1093" s="2">
        <f t="shared" si="232"/>
        <v>-8.8744011072033749E-4</v>
      </c>
      <c r="BK1093" s="2">
        <f t="shared" si="233"/>
        <v>-0.99999345145878071</v>
      </c>
      <c r="BL1093" s="2"/>
      <c r="BM1093" s="2">
        <f t="shared" si="234"/>
        <v>-5.0735980895781619E-4</v>
      </c>
    </row>
    <row r="1094" spans="1:65" hidden="1">
      <c r="A1094">
        <v>1</v>
      </c>
      <c r="B1094" t="s">
        <v>473</v>
      </c>
      <c r="C1094">
        <v>2005</v>
      </c>
      <c r="D1094">
        <v>9.0548869650300002E-3</v>
      </c>
      <c r="E1094" s="1">
        <v>2.3783291119300002E-5</v>
      </c>
      <c r="F1094" s="1"/>
      <c r="G1094" s="1"/>
      <c r="H1094" s="1"/>
      <c r="I1094" s="1"/>
      <c r="J1094">
        <v>3.7745984185299998E-4</v>
      </c>
      <c r="K1094" s="1">
        <v>1.71053317631E-5</v>
      </c>
      <c r="L1094">
        <v>1.89399159063</v>
      </c>
      <c r="M1094">
        <v>2.0128991715299999E-2</v>
      </c>
      <c r="N1094" s="1">
        <v>3.36346528587E-5</v>
      </c>
      <c r="O1094">
        <v>4.98641097353</v>
      </c>
      <c r="P1094">
        <v>3.7055641557499998E-2</v>
      </c>
      <c r="Q1094">
        <v>0.25159385230999998</v>
      </c>
      <c r="R1094">
        <v>1.91635731211E-3</v>
      </c>
      <c r="S1094">
        <v>0</v>
      </c>
      <c r="T1094">
        <v>32.626396423300001</v>
      </c>
      <c r="U1094">
        <v>4</v>
      </c>
      <c r="V1094">
        <v>3</v>
      </c>
      <c r="Z1094">
        <v>1</v>
      </c>
      <c r="AA1094" t="s">
        <v>473</v>
      </c>
      <c r="AB1094">
        <v>2005</v>
      </c>
      <c r="AC1094">
        <v>1.1504404257E-2</v>
      </c>
      <c r="AD1094" s="1">
        <v>9.1540056649200001E-5</v>
      </c>
      <c r="AE1094">
        <v>0.102847813703</v>
      </c>
      <c r="AF1094">
        <v>3.8076890369600001E-3</v>
      </c>
      <c r="AG1094">
        <v>0.98112016160000004</v>
      </c>
      <c r="AH1094">
        <v>1.0809006886399999E-3</v>
      </c>
      <c r="AI1094">
        <v>4.2002857973099999E-4</v>
      </c>
      <c r="AJ1094" s="1">
        <v>1.94266338404E-5</v>
      </c>
      <c r="AK1094">
        <v>3.05731542985</v>
      </c>
      <c r="AL1094">
        <v>2.2492153836900002E-2</v>
      </c>
      <c r="AM1094">
        <v>1.2945718961399999E-4</v>
      </c>
      <c r="AN1094">
        <v>5.0744158654199998</v>
      </c>
      <c r="AO1094">
        <v>3.7592614267299998E-2</v>
      </c>
      <c r="AP1094">
        <v>0.28609287078500001</v>
      </c>
      <c r="AQ1094">
        <v>2.68394154577E-3</v>
      </c>
      <c r="AR1094">
        <v>0</v>
      </c>
      <c r="AS1094">
        <v>14.8568970901</v>
      </c>
      <c r="AT1094">
        <v>2</v>
      </c>
      <c r="AU1094">
        <v>2</v>
      </c>
      <c r="AV1094">
        <f t="shared" si="222"/>
        <v>2005</v>
      </c>
      <c r="AW1094" s="2">
        <f t="shared" si="223"/>
        <v>0.27051881502552633</v>
      </c>
      <c r="AX1094" s="2">
        <f t="shared" si="224"/>
        <v>2.8489230186866688</v>
      </c>
      <c r="BC1094" s="2">
        <f t="shared" si="225"/>
        <v>0.11277686566344244</v>
      </c>
      <c r="BD1094" s="2">
        <f t="shared" si="226"/>
        <v>0.13570634638654386</v>
      </c>
      <c r="BE1094" s="2">
        <f t="shared" si="227"/>
        <v>0.61421805934895557</v>
      </c>
      <c r="BF1094" s="2">
        <f t="shared" si="228"/>
        <v>0.11740091878540389</v>
      </c>
      <c r="BG1094" s="2">
        <f t="shared" si="229"/>
        <v>2.8489230187049293</v>
      </c>
      <c r="BH1094" s="2">
        <f t="shared" si="230"/>
        <v>1.7648944773539003E-2</v>
      </c>
      <c r="BI1094" s="2">
        <f t="shared" si="231"/>
        <v>1.4490984023762444E-2</v>
      </c>
      <c r="BJ1094" s="2">
        <f t="shared" si="232"/>
        <v>0.13712186588920408</v>
      </c>
      <c r="BK1094" s="2">
        <f t="shared" si="233"/>
        <v>0.40054337925887812</v>
      </c>
      <c r="BL1094" s="2"/>
      <c r="BM1094" s="2">
        <f t="shared" si="234"/>
        <v>-0.54463567176269556</v>
      </c>
    </row>
    <row r="1095" spans="1:65" hidden="1">
      <c r="A1095">
        <v>1</v>
      </c>
      <c r="B1095" t="s">
        <v>473</v>
      </c>
      <c r="C1095">
        <v>2010</v>
      </c>
      <c r="D1095">
        <v>9.3632681902599997E-3</v>
      </c>
      <c r="E1095" s="1">
        <v>2.1625474110099999E-5</v>
      </c>
      <c r="F1095" s="1"/>
      <c r="G1095" s="1"/>
      <c r="H1095" s="1"/>
      <c r="I1095" s="1"/>
      <c r="J1095">
        <v>2.7733712161800002E-4</v>
      </c>
      <c r="K1095" s="1">
        <v>1.58884420759E-5</v>
      </c>
      <c r="L1095">
        <v>2.0251952767799999</v>
      </c>
      <c r="M1095">
        <v>2.04288160417E-2</v>
      </c>
      <c r="N1095" s="1">
        <v>3.05830387792E-5</v>
      </c>
      <c r="O1095">
        <v>4.8732354955300003</v>
      </c>
      <c r="P1095">
        <v>3.1540475400899999E-2</v>
      </c>
      <c r="Q1095">
        <v>0.24954595277800001</v>
      </c>
      <c r="R1095">
        <v>1.6577503566799999E-3</v>
      </c>
      <c r="S1095">
        <v>0</v>
      </c>
      <c r="T1095">
        <v>12.944501279300001</v>
      </c>
      <c r="U1095">
        <v>4</v>
      </c>
      <c r="V1095">
        <v>3</v>
      </c>
      <c r="Z1095">
        <v>1</v>
      </c>
      <c r="AA1095" t="s">
        <v>473</v>
      </c>
      <c r="AB1095">
        <v>2010</v>
      </c>
      <c r="AC1095">
        <v>9.3632512943300009E-3</v>
      </c>
      <c r="AD1095" s="1">
        <v>9.4376467786099992E-9</v>
      </c>
      <c r="AE1095">
        <v>0.99990798196399999</v>
      </c>
      <c r="AF1095">
        <v>0.55366920220299998</v>
      </c>
      <c r="AG1095">
        <v>0.99999811202</v>
      </c>
      <c r="AH1095">
        <v>0.59606542255700001</v>
      </c>
      <c r="AI1095">
        <v>2.77336411311E-4</v>
      </c>
      <c r="AJ1095" s="1">
        <v>2.81926057085E-8</v>
      </c>
      <c r="AK1095">
        <v>2.0251879679</v>
      </c>
      <c r="AL1095">
        <v>2.0428800553699999E-2</v>
      </c>
      <c r="AM1095" s="1">
        <v>1.33468480712E-8</v>
      </c>
      <c r="AN1095">
        <v>4.8732651197500001</v>
      </c>
      <c r="AO1095" s="1">
        <v>1.37683237114E-5</v>
      </c>
      <c r="AP1095">
        <v>0.249547280565</v>
      </c>
      <c r="AQ1095" s="1">
        <v>7.2364565445900002E-7</v>
      </c>
      <c r="AR1095">
        <v>0</v>
      </c>
      <c r="AS1095">
        <v>12.946356679699999</v>
      </c>
      <c r="AT1095">
        <v>2</v>
      </c>
      <c r="AU1095">
        <v>2</v>
      </c>
      <c r="AV1095">
        <f t="shared" si="222"/>
        <v>2010</v>
      </c>
      <c r="AW1095" s="2">
        <f t="shared" si="223"/>
        <v>-1.8044906602611729E-6</v>
      </c>
      <c r="AX1095" s="2">
        <f t="shared" si="224"/>
        <v>-0.99956358659557887</v>
      </c>
      <c r="BC1095" s="2">
        <f t="shared" si="225"/>
        <v>-2.5611681403080885E-6</v>
      </c>
      <c r="BD1095" s="2">
        <f t="shared" si="226"/>
        <v>-0.99822559030181679</v>
      </c>
      <c r="BE1095" s="2">
        <f t="shared" si="227"/>
        <v>-3.6089754324880908E-6</v>
      </c>
      <c r="BF1095" s="2">
        <f t="shared" si="228"/>
        <v>-7.581447681034679E-7</v>
      </c>
      <c r="BG1095" s="2">
        <f t="shared" si="229"/>
        <v>-0.99956358659557798</v>
      </c>
      <c r="BH1095" s="2">
        <f t="shared" si="230"/>
        <v>6.0789633554379795E-6</v>
      </c>
      <c r="BI1095" s="2">
        <f t="shared" si="231"/>
        <v>-0.99956347126869849</v>
      </c>
      <c r="BJ1095" s="2">
        <f t="shared" si="232"/>
        <v>5.3208115988544503E-6</v>
      </c>
      <c r="BK1095" s="2">
        <f t="shared" si="233"/>
        <v>-0.99956347730432216</v>
      </c>
      <c r="BL1095" s="2"/>
      <c r="BM1095" s="2">
        <f t="shared" si="234"/>
        <v>1.4333502388117996E-4</v>
      </c>
    </row>
    <row r="1096" spans="1:65" hidden="1">
      <c r="A1096">
        <v>1</v>
      </c>
      <c r="B1096" t="s">
        <v>473</v>
      </c>
      <c r="C1096">
        <v>2011</v>
      </c>
      <c r="D1096">
        <v>9.1059579251400007E-3</v>
      </c>
      <c r="E1096" s="1">
        <v>2.3843073542700001E-5</v>
      </c>
      <c r="F1096" s="1"/>
      <c r="G1096" s="1"/>
      <c r="H1096" s="1"/>
      <c r="I1096" s="1"/>
      <c r="J1096" s="1">
        <v>9.1539908476299999E-5</v>
      </c>
      <c r="K1096" s="1">
        <v>1.6791157481299999E-5</v>
      </c>
      <c r="L1096">
        <v>1.9154166508699999</v>
      </c>
      <c r="M1096">
        <v>2.02197908252E-2</v>
      </c>
      <c r="N1096" s="1">
        <v>3.3719197972700001E-5</v>
      </c>
      <c r="O1096">
        <v>4.9001497942699999</v>
      </c>
      <c r="P1096">
        <v>3.6311256778799997E-2</v>
      </c>
      <c r="Q1096">
        <v>0.24835673910700001</v>
      </c>
      <c r="R1096">
        <v>1.88640913121E-3</v>
      </c>
      <c r="S1096">
        <v>0</v>
      </c>
      <c r="T1096">
        <v>5.1546762229</v>
      </c>
      <c r="U1096">
        <v>4</v>
      </c>
      <c r="V1096">
        <v>3</v>
      </c>
      <c r="Z1096">
        <v>1</v>
      </c>
      <c r="AA1096" t="s">
        <v>473</v>
      </c>
      <c r="AB1096">
        <v>2011</v>
      </c>
      <c r="AC1096">
        <v>9.1074967840499999E-3</v>
      </c>
      <c r="AD1096" s="1">
        <v>4.4384211658899998E-9</v>
      </c>
      <c r="AE1096">
        <v>0.99999826789000001</v>
      </c>
      <c r="AF1096">
        <v>0.73095064152300004</v>
      </c>
      <c r="AG1096">
        <v>0.99995463449099997</v>
      </c>
      <c r="AH1096">
        <v>0.62352427399900001</v>
      </c>
      <c r="AI1096" s="1">
        <v>9.1552151977199997E-5</v>
      </c>
      <c r="AJ1096" s="1">
        <v>1.34178036197E-8</v>
      </c>
      <c r="AK1096">
        <v>1.91606409621</v>
      </c>
      <c r="AL1096">
        <v>2.02211769412E-2</v>
      </c>
      <c r="AM1096" s="1">
        <v>6.2768754083299996E-9</v>
      </c>
      <c r="AN1096">
        <v>4.8977729975499997</v>
      </c>
      <c r="AO1096" s="1">
        <v>6.7563594341499996E-6</v>
      </c>
      <c r="AP1096">
        <v>0.248253291934</v>
      </c>
      <c r="AQ1096" s="1">
        <v>3.5102247563300001E-7</v>
      </c>
      <c r="AR1096">
        <v>0</v>
      </c>
      <c r="AS1096">
        <v>4.9099478931</v>
      </c>
      <c r="AT1096">
        <v>2</v>
      </c>
      <c r="AU1096">
        <v>2</v>
      </c>
      <c r="AV1096">
        <f t="shared" si="222"/>
        <v>2011</v>
      </c>
      <c r="AW1096" s="2">
        <f t="shared" si="223"/>
        <v>1.6899473099373026E-4</v>
      </c>
      <c r="AX1096" s="2">
        <f t="shared" si="224"/>
        <v>-0.99981384861486333</v>
      </c>
      <c r="BC1096" s="2">
        <f t="shared" si="225"/>
        <v>1.3375041666300247E-4</v>
      </c>
      <c r="BD1096" s="2">
        <f t="shared" si="226"/>
        <v>-0.99920090061482414</v>
      </c>
      <c r="BE1096" s="2">
        <f t="shared" si="227"/>
        <v>3.3801801801502392E-4</v>
      </c>
      <c r="BF1096" s="2">
        <f t="shared" si="228"/>
        <v>6.8552440130726004E-5</v>
      </c>
      <c r="BG1096" s="2">
        <f t="shared" si="229"/>
        <v>-0.999813848614863</v>
      </c>
      <c r="BH1096" s="2">
        <f t="shared" si="230"/>
        <v>-4.8504572712847297E-4</v>
      </c>
      <c r="BI1096" s="2">
        <f t="shared" si="231"/>
        <v>-0.99981393209617309</v>
      </c>
      <c r="BJ1096" s="2">
        <f t="shared" si="232"/>
        <v>-4.1652653909037425E-4</v>
      </c>
      <c r="BK1096" s="2">
        <f t="shared" si="233"/>
        <v>-0.99981392028387406</v>
      </c>
      <c r="BL1096" s="2"/>
      <c r="BM1096" s="2">
        <f t="shared" si="234"/>
        <v>-4.747695475280829E-2</v>
      </c>
    </row>
    <row r="1097" spans="1:65" hidden="1">
      <c r="A1097">
        <v>1</v>
      </c>
      <c r="B1097" t="s">
        <v>473</v>
      </c>
      <c r="C1097">
        <v>2012</v>
      </c>
      <c r="D1097">
        <v>8.8488674492600006E-3</v>
      </c>
      <c r="E1097" s="1">
        <v>2.5232253826099999E-5</v>
      </c>
      <c r="F1097" s="1"/>
      <c r="G1097" s="1"/>
      <c r="H1097" s="1"/>
      <c r="I1097" s="1"/>
      <c r="J1097" s="1">
        <v>8.7956990271799995E-5</v>
      </c>
      <c r="K1097" s="1">
        <v>1.46182997593E-5</v>
      </c>
      <c r="L1097">
        <v>1.80878671361</v>
      </c>
      <c r="M1097">
        <v>2.0006695215600001E-2</v>
      </c>
      <c r="N1097" s="1">
        <v>3.5683795570100003E-5</v>
      </c>
      <c r="O1097">
        <v>4.9426315906499996</v>
      </c>
      <c r="P1097">
        <v>4.0361284450500003E-2</v>
      </c>
      <c r="Q1097">
        <v>0.247869751227</v>
      </c>
      <c r="R1097">
        <v>2.0718108154900001E-3</v>
      </c>
      <c r="S1097">
        <v>0</v>
      </c>
      <c r="T1097">
        <v>11.8303015281</v>
      </c>
      <c r="U1097">
        <v>4</v>
      </c>
      <c r="V1097">
        <v>3</v>
      </c>
      <c r="Z1097">
        <v>1</v>
      </c>
      <c r="AA1097" t="s">
        <v>473</v>
      </c>
      <c r="AB1097">
        <v>2012</v>
      </c>
      <c r="AC1097">
        <v>9.8716481515699998E-3</v>
      </c>
      <c r="AD1097" s="1">
        <v>6.9231374975700001E-5</v>
      </c>
      <c r="AE1097">
        <v>0.140345201186</v>
      </c>
      <c r="AF1097">
        <v>8.5036728728099999E-3</v>
      </c>
      <c r="AG1097">
        <v>0.98798422721000001</v>
      </c>
      <c r="AH1097">
        <v>1.2861587795100001E-3</v>
      </c>
      <c r="AI1097" s="1">
        <v>9.2940260438599995E-5</v>
      </c>
      <c r="AJ1097" s="1">
        <v>1.5712696013800002E-5</v>
      </c>
      <c r="AK1097">
        <v>2.2510819999799998</v>
      </c>
      <c r="AL1097">
        <v>2.0941867559700001E-2</v>
      </c>
      <c r="AM1097" s="1">
        <v>9.7907949432300001E-5</v>
      </c>
      <c r="AN1097">
        <v>4.9891121077399996</v>
      </c>
      <c r="AO1097">
        <v>3.9160006964000002E-2</v>
      </c>
      <c r="AP1097">
        <v>0.26189584341700001</v>
      </c>
      <c r="AQ1097">
        <v>2.3926733037200002E-3</v>
      </c>
      <c r="AR1097">
        <v>0</v>
      </c>
      <c r="AS1097">
        <v>7.0596062888700004</v>
      </c>
      <c r="AT1097">
        <v>2</v>
      </c>
      <c r="AU1097">
        <v>2</v>
      </c>
      <c r="AV1097">
        <f t="shared" si="222"/>
        <v>2012</v>
      </c>
      <c r="AW1097" s="2">
        <f t="shared" si="223"/>
        <v>0.11558323233732366</v>
      </c>
      <c r="AX1097" s="2">
        <f t="shared" si="224"/>
        <v>1.7437650022404159</v>
      </c>
      <c r="BC1097" s="2">
        <f t="shared" si="225"/>
        <v>5.6655760405181714E-2</v>
      </c>
      <c r="BD1097" s="2">
        <f t="shared" si="226"/>
        <v>7.4864811402144044E-2</v>
      </c>
      <c r="BE1097" s="2">
        <f t="shared" si="227"/>
        <v>0.24452594827350382</v>
      </c>
      <c r="BF1097" s="2">
        <f t="shared" si="228"/>
        <v>4.6742969492073315E-2</v>
      </c>
      <c r="BG1097" s="2">
        <f t="shared" si="229"/>
        <v>1.7437650022392395</v>
      </c>
      <c r="BH1097" s="2">
        <f t="shared" si="230"/>
        <v>9.4040019446174038E-3</v>
      </c>
      <c r="BI1097" s="2">
        <f t="shared" si="231"/>
        <v>-2.9763113410656558E-2</v>
      </c>
      <c r="BJ1097" s="2">
        <f t="shared" si="232"/>
        <v>5.658654241015016E-2</v>
      </c>
      <c r="BK1097" s="2">
        <f t="shared" si="233"/>
        <v>0.15487055373543532</v>
      </c>
      <c r="BL1097" s="2"/>
      <c r="BM1097" s="2">
        <f t="shared" si="234"/>
        <v>-0.40326066312835518</v>
      </c>
    </row>
    <row r="1098" spans="1:65" hidden="1">
      <c r="A1098">
        <v>1</v>
      </c>
      <c r="B1098" t="s">
        <v>473</v>
      </c>
      <c r="C1098">
        <v>2013</v>
      </c>
      <c r="D1098">
        <v>9.0873696094800008E-3</v>
      </c>
      <c r="E1098" s="1">
        <v>2.0896556638E-5</v>
      </c>
      <c r="F1098" s="1"/>
      <c r="G1098" s="1"/>
      <c r="H1098" s="1"/>
      <c r="I1098" s="1"/>
      <c r="J1098">
        <v>3.5134075970899998E-4</v>
      </c>
      <c r="K1098" s="1">
        <v>1.7026487066700001E-5</v>
      </c>
      <c r="L1098">
        <v>1.90760461629</v>
      </c>
      <c r="M1098">
        <v>2.01824254762E-2</v>
      </c>
      <c r="N1098" s="1">
        <v>2.9552193804299998E-5</v>
      </c>
      <c r="O1098">
        <v>4.9093954442200003</v>
      </c>
      <c r="P1098">
        <v>3.1752489480100003E-2</v>
      </c>
      <c r="Q1098">
        <v>0.248365521916</v>
      </c>
      <c r="R1098">
        <v>1.6470054482799999E-3</v>
      </c>
      <c r="S1098">
        <v>0</v>
      </c>
      <c r="T1098">
        <v>2.0086818583700001</v>
      </c>
      <c r="U1098">
        <v>4</v>
      </c>
      <c r="V1098">
        <v>3</v>
      </c>
      <c r="Z1098">
        <v>1</v>
      </c>
      <c r="AA1098" t="s">
        <v>473</v>
      </c>
      <c r="AB1098">
        <v>2013</v>
      </c>
      <c r="AC1098">
        <v>9.0856717828899994E-3</v>
      </c>
      <c r="AD1098" s="1">
        <v>2.0895468583100001E-5</v>
      </c>
      <c r="AE1098">
        <v>0.99997009298200001</v>
      </c>
      <c r="AF1098">
        <v>0.63646406565699998</v>
      </c>
      <c r="AG1098">
        <v>0.77840430535899996</v>
      </c>
      <c r="AH1098">
        <v>0.82261401583600002</v>
      </c>
      <c r="AI1098">
        <v>3.5130450591300001E-4</v>
      </c>
      <c r="AJ1098" s="1">
        <v>1.7025602743999999E-5</v>
      </c>
      <c r="AK1098">
        <v>1.90689187334</v>
      </c>
      <c r="AL1098">
        <v>2.0180896629200001E-2</v>
      </c>
      <c r="AM1098" s="1">
        <v>2.9550655062400001E-5</v>
      </c>
      <c r="AN1098">
        <v>4.9084557136900004</v>
      </c>
      <c r="AO1098">
        <v>3.17457679792E-2</v>
      </c>
      <c r="AP1098">
        <v>0.24829917066500001</v>
      </c>
      <c r="AQ1098">
        <v>1.64653559565E-3</v>
      </c>
      <c r="AR1098">
        <v>0</v>
      </c>
      <c r="AS1098">
        <v>1.89609474178</v>
      </c>
      <c r="AT1098">
        <v>2</v>
      </c>
      <c r="AU1098">
        <v>3</v>
      </c>
      <c r="AV1098">
        <f t="shared" si="222"/>
        <v>2013</v>
      </c>
      <c r="AW1098" s="2">
        <f t="shared" si="223"/>
        <v>-1.8683366727268146E-4</v>
      </c>
      <c r="AX1098" s="2">
        <f t="shared" si="224"/>
        <v>-5.2068621584330844E-5</v>
      </c>
      <c r="BC1098" s="2">
        <f t="shared" si="225"/>
        <v>-1.0318699154063897E-4</v>
      </c>
      <c r="BD1098" s="2">
        <f t="shared" si="226"/>
        <v>-5.193805959721806E-5</v>
      </c>
      <c r="BE1098" s="2">
        <f t="shared" si="227"/>
        <v>-3.7363243091023121E-4</v>
      </c>
      <c r="BF1098" s="2">
        <f t="shared" si="228"/>
        <v>-7.5751400732356966E-5</v>
      </c>
      <c r="BG1098" s="2">
        <f t="shared" si="229"/>
        <v>-5.2068618329571955E-5</v>
      </c>
      <c r="BH1098" s="2">
        <f t="shared" si="230"/>
        <v>-1.9141471504525599E-4</v>
      </c>
      <c r="BI1098" s="2">
        <f t="shared" si="231"/>
        <v>-2.1168421783796654E-4</v>
      </c>
      <c r="BJ1098" s="2">
        <f t="shared" si="232"/>
        <v>-2.6715161785793916E-4</v>
      </c>
      <c r="BK1098" s="2">
        <f t="shared" si="233"/>
        <v>-2.8527691301240277E-4</v>
      </c>
      <c r="BL1098" s="2"/>
      <c r="BM1098" s="2">
        <f t="shared" si="234"/>
        <v>-5.6050248137035491E-2</v>
      </c>
    </row>
    <row r="1099" spans="1:65" hidden="1">
      <c r="A1099">
        <v>1</v>
      </c>
      <c r="B1099" t="s">
        <v>473</v>
      </c>
      <c r="C1099">
        <v>2014</v>
      </c>
      <c r="D1099">
        <v>8.9973238964400001E-3</v>
      </c>
      <c r="E1099" s="1">
        <v>2.6694910668700001E-5</v>
      </c>
      <c r="F1099" s="1"/>
      <c r="G1099" s="1"/>
      <c r="H1099" s="1"/>
      <c r="I1099" s="1"/>
      <c r="J1099">
        <v>1.3969482671400001E-4</v>
      </c>
      <c r="K1099" s="1">
        <v>1.50968046547E-5</v>
      </c>
      <c r="L1099">
        <v>1.86998744157</v>
      </c>
      <c r="M1099">
        <v>2.0159493136599999E-2</v>
      </c>
      <c r="N1099" s="1">
        <v>3.7752304713999998E-5</v>
      </c>
      <c r="O1099">
        <v>4.8970922898499998</v>
      </c>
      <c r="P1099">
        <v>4.13610092638E-2</v>
      </c>
      <c r="Q1099">
        <v>0.24746160850000001</v>
      </c>
      <c r="R1099">
        <v>2.1408279731799998E-3</v>
      </c>
      <c r="S1099">
        <v>0</v>
      </c>
      <c r="T1099">
        <v>9.5276226799800003</v>
      </c>
      <c r="U1099">
        <v>4</v>
      </c>
      <c r="V1099">
        <v>3</v>
      </c>
      <c r="Z1099">
        <v>1</v>
      </c>
      <c r="AA1099" t="s">
        <v>473</v>
      </c>
      <c r="AB1099">
        <v>2014</v>
      </c>
      <c r="AC1099">
        <v>9.3368534970400003E-3</v>
      </c>
      <c r="AD1099" s="1">
        <v>6.7142899288800004E-5</v>
      </c>
      <c r="AE1099">
        <v>0.204209811124</v>
      </c>
      <c r="AF1099">
        <v>2.8704125045100001E-2</v>
      </c>
      <c r="AG1099">
        <v>0.99239988194600004</v>
      </c>
      <c r="AH1099">
        <v>2.4280506701600001E-3</v>
      </c>
      <c r="AI1099">
        <v>1.4562147409699999E-4</v>
      </c>
      <c r="AJ1099" s="1">
        <v>1.5772921851700001E-5</v>
      </c>
      <c r="AK1099">
        <v>2.0137848475000002</v>
      </c>
      <c r="AL1099">
        <v>2.0465951117299999E-2</v>
      </c>
      <c r="AM1099" s="1">
        <v>9.4954398791300003E-5</v>
      </c>
      <c r="AN1099">
        <v>4.91374198883</v>
      </c>
      <c r="AO1099">
        <v>4.0841210531699999E-2</v>
      </c>
      <c r="AP1099">
        <v>0.25207757684999998</v>
      </c>
      <c r="AQ1099">
        <v>2.3994999374600001E-3</v>
      </c>
      <c r="AR1099">
        <v>0</v>
      </c>
      <c r="AS1099">
        <v>8.8695331058899995</v>
      </c>
      <c r="AT1099">
        <v>2</v>
      </c>
      <c r="AU1099">
        <v>2</v>
      </c>
      <c r="AV1099">
        <f t="shared" si="222"/>
        <v>2014</v>
      </c>
      <c r="AW1099" s="2">
        <f t="shared" si="223"/>
        <v>3.7736732000316554E-2</v>
      </c>
      <c r="AX1099" s="2">
        <f t="shared" si="224"/>
        <v>1.5151947546138671</v>
      </c>
      <c r="BC1099" s="2">
        <f t="shared" si="225"/>
        <v>4.24256754699565E-2</v>
      </c>
      <c r="BD1099" s="2">
        <f t="shared" si="226"/>
        <v>4.4785450462161806E-2</v>
      </c>
      <c r="BE1099" s="2">
        <f t="shared" si="227"/>
        <v>7.68975249423446E-2</v>
      </c>
      <c r="BF1099" s="2">
        <f t="shared" si="228"/>
        <v>1.520167092612159E-2</v>
      </c>
      <c r="BG1099" s="2">
        <f t="shared" si="229"/>
        <v>1.5151947546155318</v>
      </c>
      <c r="BH1099" s="2">
        <f t="shared" si="230"/>
        <v>3.399915295553931E-3</v>
      </c>
      <c r="BI1099" s="2">
        <f t="shared" si="231"/>
        <v>-1.2567360936110885E-2</v>
      </c>
      <c r="BJ1099" s="2">
        <f t="shared" si="232"/>
        <v>1.8653270614298022E-2</v>
      </c>
      <c r="BK1099" s="2">
        <f t="shared" si="233"/>
        <v>0.12082800090460667</v>
      </c>
      <c r="BL1099" s="2"/>
      <c r="BM1099" s="2">
        <f t="shared" si="234"/>
        <v>-6.9071750235535384E-2</v>
      </c>
    </row>
    <row r="1100" spans="1:65" hidden="1">
      <c r="A1100">
        <v>1</v>
      </c>
      <c r="B1100" t="s">
        <v>473</v>
      </c>
      <c r="C1100">
        <v>2015</v>
      </c>
      <c r="D1100">
        <v>8.9589857774900004E-3</v>
      </c>
      <c r="E1100" s="1">
        <v>2.62851461109E-5</v>
      </c>
      <c r="F1100" s="1"/>
      <c r="G1100" s="1"/>
      <c r="H1100" s="1"/>
      <c r="I1100" s="1"/>
      <c r="J1100">
        <v>1.4099142273399999E-4</v>
      </c>
      <c r="K1100" s="1">
        <v>2.0434161302600001E-5</v>
      </c>
      <c r="L1100">
        <v>1.8540851443299999</v>
      </c>
      <c r="M1100">
        <v>2.00419498503E-2</v>
      </c>
      <c r="N1100" s="1">
        <v>3.7172810118899998E-5</v>
      </c>
      <c r="O1100">
        <v>5.0191078607200001</v>
      </c>
      <c r="P1100">
        <v>4.1264335963599998E-2</v>
      </c>
      <c r="Q1100">
        <v>0.25214852618900002</v>
      </c>
      <c r="R1100">
        <v>2.1251246367699999E-3</v>
      </c>
      <c r="S1100">
        <v>0</v>
      </c>
      <c r="T1100">
        <v>47.397870070099998</v>
      </c>
      <c r="U1100">
        <v>4</v>
      </c>
      <c r="V1100">
        <v>3</v>
      </c>
      <c r="Z1100">
        <v>1</v>
      </c>
      <c r="AA1100" t="s">
        <v>473</v>
      </c>
      <c r="AB1100">
        <v>2015</v>
      </c>
      <c r="AC1100">
        <v>8.96244398512E-3</v>
      </c>
      <c r="AD1100" s="1">
        <v>9.2932675527400004E-9</v>
      </c>
      <c r="AE1100">
        <v>0.999999172878</v>
      </c>
      <c r="AF1100">
        <v>1.3464327440399999E-2</v>
      </c>
      <c r="AG1100">
        <v>0.99937451370499997</v>
      </c>
      <c r="AH1100">
        <v>0.75632479727400004</v>
      </c>
      <c r="AI1100">
        <v>1.4093310198600001E-4</v>
      </c>
      <c r="AJ1100" s="1">
        <v>2.81486405795E-8</v>
      </c>
      <c r="AK1100">
        <v>1.8555167905100001</v>
      </c>
      <c r="AL1100">
        <v>2.0045041926800001E-2</v>
      </c>
      <c r="AM1100" s="1">
        <v>1.3142665011800001E-8</v>
      </c>
      <c r="AN1100">
        <v>5.0125158548100002</v>
      </c>
      <c r="AO1100" s="1">
        <v>1.45703439429E-5</v>
      </c>
      <c r="AP1100">
        <v>0.25185620929300001</v>
      </c>
      <c r="AQ1100" s="1">
        <v>7.5048623586200001E-7</v>
      </c>
      <c r="AR1100">
        <v>0</v>
      </c>
      <c r="AS1100">
        <v>46.7552312965</v>
      </c>
      <c r="AT1100">
        <v>2</v>
      </c>
      <c r="AU1100">
        <v>2</v>
      </c>
      <c r="AV1100">
        <f t="shared" si="222"/>
        <v>2015</v>
      </c>
      <c r="AW1100" s="2">
        <f t="shared" si="223"/>
        <v>3.8600436655324795E-4</v>
      </c>
      <c r="AX1100" s="2">
        <f t="shared" si="224"/>
        <v>-0.99964644413565251</v>
      </c>
      <c r="BC1100" s="2">
        <f t="shared" si="225"/>
        <v>-4.1364748911012502E-4</v>
      </c>
      <c r="BD1100" s="2">
        <f t="shared" si="226"/>
        <v>-0.9986224714504961</v>
      </c>
      <c r="BE1100" s="2">
        <f t="shared" si="227"/>
        <v>7.7215773201045755E-4</v>
      </c>
      <c r="BF1100" s="2">
        <f t="shared" si="228"/>
        <v>1.5428022338625765E-4</v>
      </c>
      <c r="BG1100" s="2">
        <f t="shared" si="229"/>
        <v>-0.99964644413565296</v>
      </c>
      <c r="BH1100" s="2">
        <f t="shared" si="230"/>
        <v>-1.3133819979422282E-3</v>
      </c>
      <c r="BI1100" s="2">
        <f t="shared" si="231"/>
        <v>-0.99964690225584263</v>
      </c>
      <c r="BJ1100" s="2">
        <f t="shared" si="232"/>
        <v>-1.1593044005377311E-3</v>
      </c>
      <c r="BK1100" s="2">
        <f t="shared" si="233"/>
        <v>-0.99964685071977588</v>
      </c>
      <c r="BL1100" s="2"/>
      <c r="BM1100" s="2">
        <f t="shared" si="234"/>
        <v>-1.3558389283095528E-2</v>
      </c>
    </row>
    <row r="1101" spans="1:65" hidden="1">
      <c r="A1101">
        <v>1</v>
      </c>
      <c r="B1101" t="s">
        <v>473</v>
      </c>
      <c r="C1101">
        <v>2016</v>
      </c>
      <c r="D1101">
        <v>8.8327466530899994E-3</v>
      </c>
      <c r="E1101" s="1">
        <v>2.2408615644400002E-5</v>
      </c>
      <c r="F1101" s="1"/>
      <c r="G1101" s="1"/>
      <c r="H1101" s="1"/>
      <c r="I1101" s="1"/>
      <c r="J1101">
        <v>6.5227614808099996E-4</v>
      </c>
      <c r="K1101" s="1">
        <v>1.59093568549E-5</v>
      </c>
      <c r="L1101">
        <v>1.8022022504099999</v>
      </c>
      <c r="M1101">
        <v>1.99563444979E-2</v>
      </c>
      <c r="N1101" s="1">
        <v>3.1690568158299999E-5</v>
      </c>
      <c r="O1101">
        <v>4.9286443464899996</v>
      </c>
      <c r="P1101">
        <v>3.5680353610999999E-2</v>
      </c>
      <c r="Q1101">
        <v>0.24654625322500001</v>
      </c>
      <c r="R1101">
        <v>1.82727903462E-3</v>
      </c>
      <c r="S1101">
        <v>0</v>
      </c>
      <c r="T1101">
        <v>2.2027672085800001</v>
      </c>
      <c r="U1101">
        <v>4</v>
      </c>
      <c r="V1101">
        <v>3</v>
      </c>
      <c r="Z1101">
        <v>1</v>
      </c>
      <c r="AA1101" t="s">
        <v>473</v>
      </c>
      <c r="AB1101">
        <v>2016</v>
      </c>
      <c r="AC1101">
        <v>8.8366969263600006E-3</v>
      </c>
      <c r="AD1101" s="1">
        <v>2.24398417466E-5</v>
      </c>
      <c r="AE1101">
        <v>0.99975474121899999</v>
      </c>
      <c r="AF1101">
        <v>0.64640946940499999</v>
      </c>
      <c r="AG1101">
        <v>0.72175352764400003</v>
      </c>
      <c r="AH1101">
        <v>0.81491259337199995</v>
      </c>
      <c r="AI1101">
        <v>6.5300454425700003E-4</v>
      </c>
      <c r="AJ1101" s="1">
        <v>1.59188313458E-5</v>
      </c>
      <c r="AK1101">
        <v>1.8038146103299999</v>
      </c>
      <c r="AL1101">
        <v>1.9959841782300002E-2</v>
      </c>
      <c r="AM1101" s="1">
        <v>3.1734728535600003E-5</v>
      </c>
      <c r="AN1101">
        <v>4.9203996009399997</v>
      </c>
      <c r="AO1101">
        <v>3.5587859140399997E-2</v>
      </c>
      <c r="AP1101">
        <v>0.24617695933799999</v>
      </c>
      <c r="AQ1101">
        <v>1.82304090994E-3</v>
      </c>
      <c r="AR1101">
        <v>0</v>
      </c>
      <c r="AS1101">
        <v>2.2201864929399999</v>
      </c>
      <c r="AT1101">
        <v>2</v>
      </c>
      <c r="AU1101">
        <v>3</v>
      </c>
      <c r="AV1101">
        <f t="shared" si="222"/>
        <v>2016</v>
      </c>
      <c r="AW1101" s="2">
        <f t="shared" si="223"/>
        <v>4.4723045108729166E-4</v>
      </c>
      <c r="AX1101" s="2">
        <f t="shared" si="224"/>
        <v>1.3934864471559728E-3</v>
      </c>
      <c r="BC1101" s="2">
        <f t="shared" si="225"/>
        <v>1.1166990823488121E-3</v>
      </c>
      <c r="BD1101" s="2">
        <f t="shared" si="226"/>
        <v>5.9552947277579261E-4</v>
      </c>
      <c r="BE1101" s="2">
        <f t="shared" si="227"/>
        <v>8.9466091812567751E-4</v>
      </c>
      <c r="BF1101" s="2">
        <f t="shared" si="228"/>
        <v>1.752467442306233E-4</v>
      </c>
      <c r="BG1101" s="2">
        <f t="shared" si="229"/>
        <v>1.3934864493250802E-3</v>
      </c>
      <c r="BH1101" s="2">
        <f t="shared" si="230"/>
        <v>-1.6728221738846877E-3</v>
      </c>
      <c r="BI1101" s="2">
        <f t="shared" si="231"/>
        <v>-2.5923081258781735E-3</v>
      </c>
      <c r="BJ1101" s="2">
        <f t="shared" si="232"/>
        <v>-1.4978685831538528E-3</v>
      </c>
      <c r="BK1101" s="2">
        <f t="shared" si="233"/>
        <v>-2.3193637094847683E-3</v>
      </c>
      <c r="BL1101" s="2"/>
      <c r="BM1101" s="2">
        <f t="shared" si="234"/>
        <v>7.9079097837256584E-3</v>
      </c>
    </row>
    <row r="1102" spans="1:65" hidden="1">
      <c r="A1102">
        <v>1</v>
      </c>
      <c r="B1102" t="s">
        <v>473</v>
      </c>
      <c r="C1102">
        <v>2017</v>
      </c>
      <c r="D1102">
        <v>9.2452980406100005E-3</v>
      </c>
      <c r="E1102" s="1">
        <v>3.8065500504699998E-5</v>
      </c>
      <c r="F1102" s="1"/>
      <c r="G1102" s="1"/>
      <c r="H1102" s="1"/>
      <c r="I1102" s="1"/>
      <c r="J1102">
        <v>7.4658533733599998E-4</v>
      </c>
      <c r="K1102" s="1">
        <v>1.8502628571400001E-5</v>
      </c>
      <c r="L1102">
        <v>1.97448487836</v>
      </c>
      <c r="M1102">
        <v>2.0288649005499999E-2</v>
      </c>
      <c r="N1102" s="1">
        <v>5.3832747072300001E-5</v>
      </c>
      <c r="O1102">
        <v>4.8318514353599999</v>
      </c>
      <c r="P1102">
        <v>5.72440915718E-2</v>
      </c>
      <c r="Q1102">
        <v>0.24572912582799999</v>
      </c>
      <c r="R1102">
        <v>2.9833303764800001E-3</v>
      </c>
      <c r="S1102">
        <v>0</v>
      </c>
      <c r="T1102">
        <v>1.5086933792399999</v>
      </c>
      <c r="U1102">
        <v>4</v>
      </c>
      <c r="V1102">
        <v>3</v>
      </c>
      <c r="Z1102">
        <v>1</v>
      </c>
      <c r="AA1102" t="s">
        <v>473</v>
      </c>
      <c r="AB1102">
        <v>2017</v>
      </c>
      <c r="AC1102">
        <v>9.5592056861500008E-3</v>
      </c>
      <c r="AD1102" s="1">
        <v>8.0472044633999999E-5</v>
      </c>
      <c r="AE1102">
        <v>0.113818756009</v>
      </c>
      <c r="AF1102">
        <v>3.0056203708600002E-2</v>
      </c>
      <c r="AG1102">
        <v>0.99757458140900002</v>
      </c>
      <c r="AH1102">
        <v>9.6931973663399995E-4</v>
      </c>
      <c r="AI1102">
        <v>7.5687942931299999E-4</v>
      </c>
      <c r="AJ1102" s="1">
        <v>1.8909186117799999E-5</v>
      </c>
      <c r="AK1102">
        <v>2.1108413483900001</v>
      </c>
      <c r="AL1102">
        <v>2.0577537102900001E-2</v>
      </c>
      <c r="AM1102">
        <v>1.13804656913E-4</v>
      </c>
      <c r="AN1102">
        <v>4.8433874292499999</v>
      </c>
      <c r="AO1102">
        <v>5.3119744907599999E-2</v>
      </c>
      <c r="AP1102">
        <v>0.249823068211</v>
      </c>
      <c r="AQ1102">
        <v>3.0685790880199998E-3</v>
      </c>
      <c r="AR1102">
        <v>0</v>
      </c>
      <c r="AS1102">
        <v>1.3116045457400001</v>
      </c>
      <c r="AT1102">
        <v>2</v>
      </c>
      <c r="AU1102">
        <v>2</v>
      </c>
      <c r="AV1102">
        <f t="shared" si="222"/>
        <v>2017</v>
      </c>
      <c r="AW1102" s="2">
        <f t="shared" si="223"/>
        <v>3.3953220778947316E-2</v>
      </c>
      <c r="AX1102" s="2">
        <f t="shared" si="224"/>
        <v>1.114041417216201</v>
      </c>
      <c r="BC1102" s="2">
        <f t="shared" si="225"/>
        <v>1.378823218485895E-2</v>
      </c>
      <c r="BD1102" s="2">
        <f t="shared" si="226"/>
        <v>2.1972961562252018E-2</v>
      </c>
      <c r="BE1102" s="2">
        <f t="shared" si="227"/>
        <v>6.9059262759843143E-2</v>
      </c>
      <c r="BF1102" s="2">
        <f t="shared" si="228"/>
        <v>1.4238902616023785E-2</v>
      </c>
      <c r="BG1102" s="2">
        <f t="shared" si="229"/>
        <v>1.1140414172093949</v>
      </c>
      <c r="BH1102" s="2">
        <f t="shared" si="230"/>
        <v>2.3874893597883215E-3</v>
      </c>
      <c r="BI1102" s="2">
        <f t="shared" si="231"/>
        <v>-7.2048425452379217E-2</v>
      </c>
      <c r="BJ1102" s="2">
        <f t="shared" si="232"/>
        <v>1.6660387201579013E-2</v>
      </c>
      <c r="BK1102" s="2">
        <f t="shared" si="233"/>
        <v>2.8575015429764008E-2</v>
      </c>
      <c r="BL1102" s="2"/>
      <c r="BM1102" s="2">
        <f t="shared" si="234"/>
        <v>-0.13063544667988322</v>
      </c>
    </row>
    <row r="1103" spans="1:65" hidden="1">
      <c r="A1103">
        <v>1</v>
      </c>
      <c r="B1103" t="s">
        <v>473</v>
      </c>
      <c r="C1103">
        <v>2022</v>
      </c>
      <c r="D1103">
        <v>9.3993100803500002E-3</v>
      </c>
      <c r="E1103" s="1">
        <v>2.87573354278E-5</v>
      </c>
      <c r="F1103" s="1"/>
      <c r="G1103" s="1"/>
      <c r="H1103" s="1"/>
      <c r="I1103" s="1"/>
      <c r="J1103">
        <v>3.2295648534899998E-4</v>
      </c>
      <c r="K1103" s="1">
        <v>1.3768470729299999E-5</v>
      </c>
      <c r="L1103">
        <v>2.04081639269</v>
      </c>
      <c r="M1103">
        <v>2.0509946408799998E-2</v>
      </c>
      <c r="N1103" s="1">
        <v>4.0669013779700003E-5</v>
      </c>
      <c r="O1103">
        <v>4.7330772367099998</v>
      </c>
      <c r="P1103">
        <v>4.10465000954E-2</v>
      </c>
      <c r="Q1103">
        <v>0.24333134200699999</v>
      </c>
      <c r="R1103">
        <v>2.1646923861199999E-3</v>
      </c>
      <c r="S1103">
        <v>0</v>
      </c>
      <c r="T1103">
        <v>7.2461116511999997</v>
      </c>
      <c r="U1103">
        <v>4</v>
      </c>
      <c r="V1103">
        <v>3</v>
      </c>
      <c r="Z1103">
        <v>1</v>
      </c>
      <c r="AA1103" t="s">
        <v>473</v>
      </c>
      <c r="AB1103">
        <v>2022</v>
      </c>
      <c r="AC1103">
        <v>9.3991049540000007E-3</v>
      </c>
      <c r="AD1103" s="1">
        <v>5.6259747278500004E-9</v>
      </c>
      <c r="AE1103">
        <v>0.99999667085999999</v>
      </c>
      <c r="AF1103">
        <v>0.579234358738</v>
      </c>
      <c r="AG1103">
        <v>0.99993209668399996</v>
      </c>
      <c r="AH1103">
        <v>0.51500076147499996</v>
      </c>
      <c r="AI1103">
        <v>3.2294641515699999E-4</v>
      </c>
      <c r="AJ1103" s="1">
        <v>1.6745371951099999E-8</v>
      </c>
      <c r="AK1103">
        <v>2.0407273179300001</v>
      </c>
      <c r="AL1103">
        <v>2.0509758399099999E-2</v>
      </c>
      <c r="AM1103" s="1">
        <v>7.9563297616899996E-9</v>
      </c>
      <c r="AN1103">
        <v>4.7334660816899996</v>
      </c>
      <c r="AO1103" s="1">
        <v>8.0283269969800001E-6</v>
      </c>
      <c r="AP1103">
        <v>0.243349102101</v>
      </c>
      <c r="AQ1103" s="1">
        <v>4.2339729672200001E-7</v>
      </c>
      <c r="AR1103">
        <v>0</v>
      </c>
      <c r="AS1103">
        <v>7.2666506717899999</v>
      </c>
      <c r="AT1103">
        <v>2</v>
      </c>
      <c r="AU1103">
        <v>2</v>
      </c>
      <c r="AV1103">
        <f t="shared" si="222"/>
        <v>2022</v>
      </c>
      <c r="AW1103" s="2">
        <f t="shared" si="223"/>
        <v>-2.1823553882788682E-5</v>
      </c>
      <c r="AX1103" s="2">
        <f t="shared" si="224"/>
        <v>-0.99980436383815963</v>
      </c>
      <c r="BC1103" s="2">
        <f t="shared" si="225"/>
        <v>-3.1181265764368776E-5</v>
      </c>
      <c r="BD1103" s="2">
        <f t="shared" si="226"/>
        <v>-0.99878378853539151</v>
      </c>
      <c r="BE1103" s="2">
        <f t="shared" si="227"/>
        <v>-4.3646630985046488E-5</v>
      </c>
      <c r="BF1103" s="2">
        <f t="shared" si="228"/>
        <v>-9.1667572528976029E-6</v>
      </c>
      <c r="BG1103" s="2">
        <f t="shared" si="229"/>
        <v>-0.99980436383815985</v>
      </c>
      <c r="BH1103" s="2">
        <f t="shared" si="230"/>
        <v>8.2154792865812623E-5</v>
      </c>
      <c r="BI1103" s="2">
        <f t="shared" si="231"/>
        <v>-0.99980440897571488</v>
      </c>
      <c r="BJ1103" s="2">
        <f t="shared" si="232"/>
        <v>7.2987284965110927E-5</v>
      </c>
      <c r="BK1103" s="2">
        <f t="shared" si="233"/>
        <v>-0.99980440763803824</v>
      </c>
      <c r="BL1103" s="2"/>
      <c r="BM1103" s="2">
        <f t="shared" si="234"/>
        <v>2.8344885614064266E-3</v>
      </c>
    </row>
    <row r="1104" spans="1:65" hidden="1">
      <c r="A1104">
        <v>1</v>
      </c>
      <c r="B1104" t="s">
        <v>473</v>
      </c>
      <c r="C1104">
        <v>2023</v>
      </c>
      <c r="D1104">
        <v>8.82600733278E-3</v>
      </c>
      <c r="E1104" s="1">
        <v>2.6803280447199999E-5</v>
      </c>
      <c r="F1104" s="1"/>
      <c r="G1104" s="1"/>
      <c r="H1104" s="1"/>
      <c r="I1104" s="1"/>
      <c r="J1104" s="1">
        <v>-5.2255569035599999E-5</v>
      </c>
      <c r="K1104" s="1">
        <v>1.4787140654000001E-5</v>
      </c>
      <c r="L1104">
        <v>1.7994531656199999</v>
      </c>
      <c r="M1104">
        <v>2.0042448903400002E-2</v>
      </c>
      <c r="N1104" s="1">
        <v>3.7905562724499997E-5</v>
      </c>
      <c r="O1104">
        <v>4.9182768616899999</v>
      </c>
      <c r="P1104">
        <v>4.26100777917E-2</v>
      </c>
      <c r="Q1104">
        <v>0.24708915935</v>
      </c>
      <c r="R1104">
        <v>2.19109963434E-3</v>
      </c>
      <c r="S1104">
        <v>0</v>
      </c>
      <c r="T1104">
        <v>10.9784553618</v>
      </c>
      <c r="U1104">
        <v>4</v>
      </c>
      <c r="V1104">
        <v>3</v>
      </c>
      <c r="Z1104">
        <v>1</v>
      </c>
      <c r="AA1104" t="s">
        <v>473</v>
      </c>
      <c r="AB1104">
        <v>2023</v>
      </c>
      <c r="AC1104">
        <v>8.8283995439399996E-3</v>
      </c>
      <c r="AD1104" s="1">
        <v>1.4705179799999999E-9</v>
      </c>
      <c r="AE1104">
        <v>0.99999515786100002</v>
      </c>
      <c r="AF1104">
        <v>0.45669978749899998</v>
      </c>
      <c r="AG1104">
        <v>0.99999975209000003</v>
      </c>
      <c r="AH1104">
        <v>0.79659433720100004</v>
      </c>
      <c r="AI1104" s="1">
        <v>-5.2304535322400001E-5</v>
      </c>
      <c r="AJ1104" s="1">
        <v>4.4865542925799998E-9</v>
      </c>
      <c r="AK1104">
        <v>1.80042874952</v>
      </c>
      <c r="AL1104">
        <v>2.0044555973700001E-2</v>
      </c>
      <c r="AM1104" s="1">
        <v>2.0796264710299999E-9</v>
      </c>
      <c r="AN1104">
        <v>4.91241725175</v>
      </c>
      <c r="AO1104" s="1">
        <v>2.3332512935099998E-6</v>
      </c>
      <c r="AP1104">
        <v>0.24682072421599999</v>
      </c>
      <c r="AQ1104" s="1">
        <v>1.1999668550399999E-7</v>
      </c>
      <c r="AR1104">
        <v>0</v>
      </c>
      <c r="AS1104">
        <v>10.351158188599999</v>
      </c>
      <c r="AT1104">
        <v>2</v>
      </c>
      <c r="AU1104">
        <v>2</v>
      </c>
      <c r="AV1104">
        <f t="shared" si="222"/>
        <v>2023</v>
      </c>
      <c r="AW1104" s="2">
        <f t="shared" si="223"/>
        <v>2.7104114803019088E-4</v>
      </c>
      <c r="AX1104" s="2">
        <f t="shared" si="224"/>
        <v>-0.99994513664165485</v>
      </c>
      <c r="BC1104" s="2">
        <f t="shared" si="225"/>
        <v>9.3705393900969539E-4</v>
      </c>
      <c r="BD1104" s="2">
        <f t="shared" si="226"/>
        <v>-0.99969659081511697</v>
      </c>
      <c r="BE1104" s="2">
        <f t="shared" si="227"/>
        <v>5.4215576078299325E-4</v>
      </c>
      <c r="BF1104" s="2">
        <f t="shared" si="228"/>
        <v>1.0513038152948511E-4</v>
      </c>
      <c r="BG1104" s="2">
        <f t="shared" si="229"/>
        <v>-0.99994513664165485</v>
      </c>
      <c r="BH1104" s="2">
        <f t="shared" si="230"/>
        <v>-1.1913948939398344E-3</v>
      </c>
      <c r="BI1104" s="2">
        <f t="shared" si="231"/>
        <v>-0.99994524179690747</v>
      </c>
      <c r="BJ1104" s="2">
        <f t="shared" si="232"/>
        <v>-1.0863897659701873E-3</v>
      </c>
      <c r="BK1104" s="2">
        <f t="shared" si="233"/>
        <v>-0.99994523449156614</v>
      </c>
      <c r="BL1104" s="2"/>
      <c r="BM1104" s="2">
        <f t="shared" si="234"/>
        <v>-5.7138928248750512E-2</v>
      </c>
    </row>
    <row r="1105" spans="1:65" hidden="1">
      <c r="A1105">
        <v>1</v>
      </c>
      <c r="B1105" t="s">
        <v>473</v>
      </c>
      <c r="C1105">
        <v>2024</v>
      </c>
      <c r="D1105">
        <v>9.0054997399299994E-3</v>
      </c>
      <c r="E1105" s="1">
        <v>2.63673558533E-5</v>
      </c>
      <c r="F1105" s="1"/>
      <c r="G1105" s="1"/>
      <c r="H1105" s="1"/>
      <c r="I1105" s="1"/>
      <c r="J1105">
        <v>1.78236058992E-4</v>
      </c>
      <c r="K1105" s="1">
        <v>1.2814794510900001E-5</v>
      </c>
      <c r="L1105">
        <v>1.8733874905700001</v>
      </c>
      <c r="M1105">
        <v>2.01823086162E-2</v>
      </c>
      <c r="N1105" s="1">
        <v>3.7289072251600002E-5</v>
      </c>
      <c r="O1105">
        <v>4.8966559001799999</v>
      </c>
      <c r="P1105">
        <v>4.1065843948499998E-2</v>
      </c>
      <c r="Q1105">
        <v>0.247719596091</v>
      </c>
      <c r="R1105">
        <v>2.1273213091700001E-3</v>
      </c>
      <c r="S1105">
        <v>0</v>
      </c>
      <c r="T1105">
        <v>4.5081472077700004</v>
      </c>
      <c r="U1105">
        <v>4</v>
      </c>
      <c r="V1105">
        <v>3</v>
      </c>
      <c r="Z1105">
        <v>1</v>
      </c>
      <c r="AA1105" t="s">
        <v>473</v>
      </c>
      <c r="AB1105">
        <v>2024</v>
      </c>
      <c r="AC1105">
        <v>9.0132671585100004E-3</v>
      </c>
      <c r="AD1105" s="1">
        <v>5.5659856165000004E-10</v>
      </c>
      <c r="AE1105">
        <v>0.99999987468100004</v>
      </c>
      <c r="AF1105">
        <v>1.00539982948E-2</v>
      </c>
      <c r="AG1105">
        <v>0.999760899526</v>
      </c>
      <c r="AH1105">
        <v>0.73832181934899999</v>
      </c>
      <c r="AI1105">
        <v>1.78474744775E-4</v>
      </c>
      <c r="AJ1105" s="1">
        <v>1.6872296493700001E-9</v>
      </c>
      <c r="AK1105">
        <v>1.87662055051</v>
      </c>
      <c r="AL1105">
        <v>2.0189242177100001E-2</v>
      </c>
      <c r="AM1105" s="1">
        <v>7.8714923468200005E-10</v>
      </c>
      <c r="AN1105">
        <v>4.8892338964800004</v>
      </c>
      <c r="AO1105" s="1">
        <v>8.6442154501000002E-7</v>
      </c>
      <c r="AP1105">
        <v>0.24742909449700001</v>
      </c>
      <c r="AQ1105" s="1">
        <v>4.47967679244E-8</v>
      </c>
      <c r="AR1105">
        <v>0</v>
      </c>
      <c r="AS1105">
        <v>4.2878434056300003</v>
      </c>
      <c r="AT1105">
        <v>2</v>
      </c>
      <c r="AU1105">
        <v>2</v>
      </c>
      <c r="AV1105">
        <f t="shared" si="222"/>
        <v>2024</v>
      </c>
      <c r="AW1105" s="2">
        <f t="shared" si="223"/>
        <v>8.6251943860046526E-4</v>
      </c>
      <c r="AX1105" s="2">
        <f t="shared" si="224"/>
        <v>-0.99997889061896283</v>
      </c>
      <c r="BC1105" s="2">
        <f t="shared" si="225"/>
        <v>1.339155411928821E-3</v>
      </c>
      <c r="BD1105" s="2">
        <f t="shared" si="226"/>
        <v>-0.99986833736210634</v>
      </c>
      <c r="BE1105" s="2">
        <f t="shared" si="227"/>
        <v>1.7257828165683957E-3</v>
      </c>
      <c r="BF1105" s="2">
        <f t="shared" si="228"/>
        <v>3.4354647091439469E-4</v>
      </c>
      <c r="BG1105" s="2">
        <f t="shared" si="229"/>
        <v>-0.99997889061896283</v>
      </c>
      <c r="BH1105" s="2">
        <f t="shared" si="230"/>
        <v>-1.5157290712885557E-3</v>
      </c>
      <c r="BI1105" s="2">
        <f t="shared" si="231"/>
        <v>-0.9999789503523635</v>
      </c>
      <c r="BJ1105" s="2">
        <f t="shared" si="232"/>
        <v>-1.1727033249855237E-3</v>
      </c>
      <c r="BK1105" s="2">
        <f t="shared" si="233"/>
        <v>-0.99997894217120309</v>
      </c>
      <c r="BL1105" s="2"/>
      <c r="BM1105" s="2">
        <f t="shared" si="234"/>
        <v>-4.8867925554936693E-2</v>
      </c>
    </row>
    <row r="1106" spans="1:65" hidden="1">
      <c r="A1106">
        <v>1</v>
      </c>
      <c r="B1106" t="s">
        <v>473</v>
      </c>
      <c r="C1106">
        <v>2025</v>
      </c>
      <c r="D1106">
        <v>9.0163658091099996E-3</v>
      </c>
      <c r="E1106" s="1">
        <v>1.2645609937500001E-5</v>
      </c>
      <c r="F1106" s="1"/>
      <c r="G1106" s="1"/>
      <c r="H1106" s="1"/>
      <c r="I1106" s="1"/>
      <c r="J1106" s="1">
        <v>5.3585898270999998E-5</v>
      </c>
      <c r="K1106" s="1">
        <v>1.5250723117900001E-5</v>
      </c>
      <c r="L1106">
        <v>1.87791109052</v>
      </c>
      <c r="M1106">
        <v>2.01703223382E-2</v>
      </c>
      <c r="N1106" s="1">
        <v>1.7883593078099999E-5</v>
      </c>
      <c r="O1106">
        <v>4.9266031034499997</v>
      </c>
      <c r="P1106">
        <v>1.84286409273E-2</v>
      </c>
      <c r="Q1106">
        <v>0.249086590995</v>
      </c>
      <c r="R1106">
        <v>9.5755854186299995E-4</v>
      </c>
      <c r="S1106">
        <v>0</v>
      </c>
      <c r="T1106">
        <v>7.8360112024999999</v>
      </c>
      <c r="U1106">
        <v>4</v>
      </c>
      <c r="V1106">
        <v>3</v>
      </c>
      <c r="Z1106">
        <v>1</v>
      </c>
      <c r="AA1106" t="s">
        <v>473</v>
      </c>
      <c r="AB1106">
        <v>2025</v>
      </c>
      <c r="AC1106">
        <v>9.0134406162999999E-3</v>
      </c>
      <c r="AD1106" s="1">
        <v>4.3584777494799997E-9</v>
      </c>
      <c r="AE1106">
        <v>0.99999916124599997</v>
      </c>
      <c r="AF1106">
        <v>0.64944075525199996</v>
      </c>
      <c r="AG1106">
        <v>0.99990323088400002</v>
      </c>
      <c r="AH1106">
        <v>0.99966999972600001</v>
      </c>
      <c r="AI1106" s="1">
        <v>5.35853195491E-5</v>
      </c>
      <c r="AJ1106" s="1">
        <v>1.3219069264400001E-8</v>
      </c>
      <c r="AK1106">
        <v>1.8766927812800001</v>
      </c>
      <c r="AL1106">
        <v>2.0167707403400001E-2</v>
      </c>
      <c r="AM1106" s="1">
        <v>6.1638183446199997E-9</v>
      </c>
      <c r="AN1106">
        <v>4.9262968910999998</v>
      </c>
      <c r="AO1106" s="1">
        <v>6.3564058461200001E-6</v>
      </c>
      <c r="AP1106">
        <v>0.24903881880299999</v>
      </c>
      <c r="AQ1106" s="1">
        <v>3.3022634097999999E-7</v>
      </c>
      <c r="AR1106">
        <v>0</v>
      </c>
      <c r="AS1106">
        <v>7.7276345233899999</v>
      </c>
      <c r="AT1106">
        <v>2</v>
      </c>
      <c r="AU1106">
        <v>2</v>
      </c>
      <c r="AV1106">
        <f t="shared" si="222"/>
        <v>2025</v>
      </c>
      <c r="AW1106" s="2">
        <f t="shared" si="223"/>
        <v>-3.2443146961097594E-4</v>
      </c>
      <c r="AX1106" s="2">
        <f t="shared" si="224"/>
        <v>-0.99965533669225748</v>
      </c>
      <c r="BC1106" s="2">
        <f t="shared" si="225"/>
        <v>-1.0799891737781899E-5</v>
      </c>
      <c r="BD1106" s="2">
        <f t="shared" si="226"/>
        <v>-0.99913321688668755</v>
      </c>
      <c r="BE1106" s="2">
        <f t="shared" si="227"/>
        <v>-6.487576787581774E-4</v>
      </c>
      <c r="BF1106" s="2">
        <f t="shared" si="228"/>
        <v>-1.2964268771485876E-4</v>
      </c>
      <c r="BG1106" s="2">
        <f t="shared" si="229"/>
        <v>-0.99965533669225737</v>
      </c>
      <c r="BH1106" s="2">
        <f t="shared" si="230"/>
        <v>-6.2154864836891691E-5</v>
      </c>
      <c r="BI1106" s="2">
        <f t="shared" si="231"/>
        <v>-0.99965508005331505</v>
      </c>
      <c r="BJ1106" s="2">
        <f t="shared" si="232"/>
        <v>-1.917894970145529E-4</v>
      </c>
      <c r="BK1106" s="2">
        <f t="shared" si="233"/>
        <v>-0.99965513717799692</v>
      </c>
      <c r="BL1106" s="2"/>
      <c r="BM1106" s="2">
        <f t="shared" si="234"/>
        <v>-1.3830592671361108E-2</v>
      </c>
    </row>
    <row r="1107" spans="1:65" hidden="1">
      <c r="A1107">
        <v>1</v>
      </c>
      <c r="B1107" t="s">
        <v>473</v>
      </c>
      <c r="C1107">
        <v>2026</v>
      </c>
      <c r="D1107">
        <v>8.9442469935899997E-3</v>
      </c>
      <c r="E1107" s="1">
        <v>3.1791057590199998E-5</v>
      </c>
      <c r="F1107" s="1"/>
      <c r="G1107" s="1"/>
      <c r="H1107" s="1"/>
      <c r="I1107" s="1"/>
      <c r="J1107">
        <v>3.8174447427500002E-4</v>
      </c>
      <c r="K1107" s="1">
        <v>1.22028613251E-5</v>
      </c>
      <c r="L1107">
        <v>1.8479897039199999</v>
      </c>
      <c r="M1107">
        <v>2.0147710422899999E-2</v>
      </c>
      <c r="N1107" s="1">
        <v>4.4959344806300002E-5</v>
      </c>
      <c r="O1107">
        <v>4.8902321096200003</v>
      </c>
      <c r="P1107">
        <v>4.9974997984500003E-2</v>
      </c>
      <c r="Q1107">
        <v>0.246970514999</v>
      </c>
      <c r="R1107">
        <v>2.5833477744900001E-3</v>
      </c>
      <c r="S1107">
        <v>0</v>
      </c>
      <c r="T1107">
        <v>3.17287368058</v>
      </c>
      <c r="U1107">
        <v>4</v>
      </c>
      <c r="V1107">
        <v>3</v>
      </c>
      <c r="Z1107">
        <v>1</v>
      </c>
      <c r="AA1107" t="s">
        <v>473</v>
      </c>
      <c r="AB1107">
        <v>2026</v>
      </c>
      <c r="AC1107">
        <v>8.9442676127599995E-3</v>
      </c>
      <c r="AD1107" s="1">
        <v>3.1577600999699998E-5</v>
      </c>
      <c r="AE1107">
        <v>0.99997958201799997</v>
      </c>
      <c r="AF1107">
        <v>0.86628578870700002</v>
      </c>
      <c r="AG1107">
        <v>4.9411512094599999E-2</v>
      </c>
      <c r="AH1107">
        <v>0.82782982073900002</v>
      </c>
      <c r="AI1107">
        <v>3.8174566873699998E-4</v>
      </c>
      <c r="AJ1107" s="1">
        <v>1.21696797341E-5</v>
      </c>
      <c r="AK1107">
        <v>1.8479982242699999</v>
      </c>
      <c r="AL1107">
        <v>2.0147728730000002E-2</v>
      </c>
      <c r="AM1107" s="1">
        <v>4.4657471600899997E-5</v>
      </c>
      <c r="AN1107">
        <v>4.8901769095700001</v>
      </c>
      <c r="AO1107">
        <v>4.96418218555E-2</v>
      </c>
      <c r="AP1107">
        <v>0.246967951647</v>
      </c>
      <c r="AQ1107">
        <v>2.56612028879E-3</v>
      </c>
      <c r="AR1107">
        <v>0</v>
      </c>
      <c r="AS1107">
        <v>3.1700332541999998</v>
      </c>
      <c r="AT1107">
        <v>2</v>
      </c>
      <c r="AU1107">
        <v>3</v>
      </c>
      <c r="AV1107">
        <f t="shared" si="222"/>
        <v>2026</v>
      </c>
      <c r="AW1107" s="2">
        <f t="shared" si="223"/>
        <v>2.3052997099310606E-6</v>
      </c>
      <c r="AX1107" s="2">
        <f t="shared" si="224"/>
        <v>-6.7143595300145319E-3</v>
      </c>
      <c r="BC1107" s="2">
        <f t="shared" si="225"/>
        <v>3.1289568820260824E-6</v>
      </c>
      <c r="BD1107" s="2">
        <f t="shared" si="226"/>
        <v>-2.7191648020902064E-3</v>
      </c>
      <c r="BE1107" s="2">
        <f t="shared" si="227"/>
        <v>4.6106046921753562E-6</v>
      </c>
      <c r="BF1107" s="2">
        <f t="shared" si="228"/>
        <v>9.086441892575811E-7</v>
      </c>
      <c r="BG1107" s="2">
        <f t="shared" si="229"/>
        <v>-6.7143595330531733E-3</v>
      </c>
      <c r="BH1107" s="2">
        <f t="shared" si="230"/>
        <v>-1.1287817993683851E-5</v>
      </c>
      <c r="BI1107" s="2">
        <f t="shared" si="231"/>
        <v>-6.6668562768794687E-3</v>
      </c>
      <c r="BJ1107" s="2">
        <f t="shared" si="232"/>
        <v>-1.0379182308487586E-5</v>
      </c>
      <c r="BK1107" s="2">
        <f t="shared" si="233"/>
        <v>-6.6686668632530794E-3</v>
      </c>
      <c r="BL1107" s="2"/>
      <c r="BM1107" s="2">
        <f t="shared" si="234"/>
        <v>-8.9522201825599328E-4</v>
      </c>
    </row>
    <row r="1108" spans="1:65" hidden="1">
      <c r="A1108">
        <v>1</v>
      </c>
      <c r="B1108" t="s">
        <v>473</v>
      </c>
      <c r="C1108">
        <v>2027</v>
      </c>
      <c r="D1108">
        <v>8.8940628477600005E-3</v>
      </c>
      <c r="E1108" s="1">
        <v>2.48462082289E-5</v>
      </c>
      <c r="F1108" s="1"/>
      <c r="G1108" s="1"/>
      <c r="H1108" s="1"/>
      <c r="I1108" s="1"/>
      <c r="J1108">
        <v>4.1293632278000003E-4</v>
      </c>
      <c r="K1108" s="1">
        <v>1.7776197702199999E-5</v>
      </c>
      <c r="L1108">
        <v>1.8273105760099999</v>
      </c>
      <c r="M1108">
        <v>1.9983039757200002E-2</v>
      </c>
      <c r="N1108" s="1">
        <v>3.5137844650900003E-5</v>
      </c>
      <c r="O1108">
        <v>4.9957520098900003</v>
      </c>
      <c r="P1108">
        <v>3.9948099989099997E-2</v>
      </c>
      <c r="Q1108">
        <v>0.25023748029499998</v>
      </c>
      <c r="R1108">
        <v>2.04881002399E-3</v>
      </c>
      <c r="S1108">
        <v>0</v>
      </c>
      <c r="T1108">
        <v>3.5406063244000001</v>
      </c>
      <c r="U1108">
        <v>4</v>
      </c>
      <c r="V1108">
        <v>3</v>
      </c>
      <c r="Z1108">
        <v>1</v>
      </c>
      <c r="AA1108" t="s">
        <v>473</v>
      </c>
      <c r="AB1108">
        <v>2027</v>
      </c>
      <c r="AC1108">
        <v>8.9152554456399993E-3</v>
      </c>
      <c r="AD1108" s="1">
        <v>2.48682586461E-5</v>
      </c>
      <c r="AE1108">
        <v>0.99999844079</v>
      </c>
      <c r="AF1108">
        <v>0.60940013236799995</v>
      </c>
      <c r="AG1108">
        <v>0.99851954920999997</v>
      </c>
      <c r="AH1108">
        <v>0.50071800001199995</v>
      </c>
      <c r="AI1108">
        <v>4.1401878428200001E-4</v>
      </c>
      <c r="AJ1108" s="1">
        <v>1.77898968966E-5</v>
      </c>
      <c r="AK1108">
        <v>1.8360291101699999</v>
      </c>
      <c r="AL1108">
        <v>2.0001918142099999E-2</v>
      </c>
      <c r="AM1108" s="1">
        <v>3.51690286499E-5</v>
      </c>
      <c r="AN1108">
        <v>4.9863614140000001</v>
      </c>
      <c r="AO1108">
        <v>3.9781942608900001E-2</v>
      </c>
      <c r="AP1108">
        <v>0.25000306492800001</v>
      </c>
      <c r="AQ1108">
        <v>2.0424262971100002E-3</v>
      </c>
      <c r="AR1108">
        <v>0</v>
      </c>
      <c r="AS1108">
        <v>3.48195586287</v>
      </c>
      <c r="AT1108">
        <v>2</v>
      </c>
      <c r="AU1108">
        <v>3</v>
      </c>
      <c r="AV1108">
        <f t="shared" si="222"/>
        <v>2027</v>
      </c>
      <c r="AW1108" s="2">
        <f t="shared" si="223"/>
        <v>2.3827803156727351E-3</v>
      </c>
      <c r="AX1108" s="2">
        <f t="shared" si="224"/>
        <v>8.8747614915151189E-4</v>
      </c>
      <c r="BC1108" s="2">
        <f t="shared" si="225"/>
        <v>2.6213763291941983E-3</v>
      </c>
      <c r="BD1108" s="2">
        <f t="shared" si="226"/>
        <v>7.706481796332361E-4</v>
      </c>
      <c r="BE1108" s="2">
        <f t="shared" si="227"/>
        <v>4.7712382746874123E-3</v>
      </c>
      <c r="BF1108" s="2">
        <f t="shared" si="228"/>
        <v>9.4472037935045656E-4</v>
      </c>
      <c r="BG1108" s="2">
        <f t="shared" si="229"/>
        <v>8.8747614743631598E-4</v>
      </c>
      <c r="BH1108" s="2">
        <f t="shared" si="230"/>
        <v>-1.8797161811494741E-3</v>
      </c>
      <c r="BI1108" s="2">
        <f t="shared" si="231"/>
        <v>-4.159331238415177E-3</v>
      </c>
      <c r="BJ1108" s="2">
        <f t="shared" si="232"/>
        <v>-9.3677160880786597E-4</v>
      </c>
      <c r="BK1108" s="2">
        <f t="shared" si="233"/>
        <v>-3.1158217722732705E-3</v>
      </c>
      <c r="BL1108" s="2"/>
      <c r="BM1108" s="2">
        <f t="shared" si="234"/>
        <v>-1.6565089749123445E-2</v>
      </c>
    </row>
    <row r="1109" spans="1:65" hidden="1">
      <c r="A1109">
        <v>1</v>
      </c>
      <c r="B1109" t="s">
        <v>473</v>
      </c>
      <c r="C1109">
        <v>2028</v>
      </c>
      <c r="D1109">
        <v>8.5447086015399999E-3</v>
      </c>
      <c r="E1109" s="1">
        <v>3.4855228402200003E-5</v>
      </c>
      <c r="F1109" s="1"/>
      <c r="G1109" s="1"/>
      <c r="H1109" s="1"/>
      <c r="I1109" s="1"/>
      <c r="J1109">
        <v>8.9138139703199995E-4</v>
      </c>
      <c r="K1109" s="1">
        <v>1.42239738145E-5</v>
      </c>
      <c r="L1109">
        <v>1.6865782414699999</v>
      </c>
      <c r="M1109">
        <v>1.9748322056800001E-2</v>
      </c>
      <c r="N1109" s="1">
        <v>4.9292736725999998E-5</v>
      </c>
      <c r="O1109">
        <v>4.9945887658399997</v>
      </c>
      <c r="P1109">
        <v>5.9400592725700002E-2</v>
      </c>
      <c r="Q1109">
        <v>0.24724064691799999</v>
      </c>
      <c r="R1109">
        <v>3.0044922442700002E-3</v>
      </c>
      <c r="S1109">
        <v>0</v>
      </c>
      <c r="T1109">
        <v>3.2613977787200001</v>
      </c>
      <c r="U1109">
        <v>4</v>
      </c>
      <c r="V1109">
        <v>3</v>
      </c>
      <c r="Z1109">
        <v>1</v>
      </c>
      <c r="AA1109" t="s">
        <v>473</v>
      </c>
      <c r="AB1109">
        <v>2028</v>
      </c>
      <c r="AC1109">
        <v>8.5485661319800003E-3</v>
      </c>
      <c r="AD1109" s="1">
        <v>3.46460560501E-5</v>
      </c>
      <c r="AE1109">
        <v>0.99997997057599997</v>
      </c>
      <c r="AF1109">
        <v>0.88942658562700005</v>
      </c>
      <c r="AG1109">
        <v>0.771183700744</v>
      </c>
      <c r="AH1109">
        <v>0.76105791761499997</v>
      </c>
      <c r="AI1109">
        <v>8.9203485078800005E-4</v>
      </c>
      <c r="AJ1109" s="1">
        <v>1.39665255742E-5</v>
      </c>
      <c r="AK1109">
        <v>1.6881014052800001</v>
      </c>
      <c r="AL1109">
        <v>1.9751660682399998E-2</v>
      </c>
      <c r="AM1109" s="1">
        <v>4.8996922348800001E-5</v>
      </c>
      <c r="AN1109">
        <v>4.9877058572299999</v>
      </c>
      <c r="AO1109">
        <v>5.8917165931500003E-2</v>
      </c>
      <c r="AP1109">
        <v>0.24694167180400001</v>
      </c>
      <c r="AQ1109">
        <v>2.9806202808100001E-3</v>
      </c>
      <c r="AR1109">
        <v>0</v>
      </c>
      <c r="AS1109">
        <v>3.01955054012</v>
      </c>
      <c r="AT1109">
        <v>2</v>
      </c>
      <c r="AU1109">
        <v>3</v>
      </c>
      <c r="AV1109">
        <f t="shared" si="222"/>
        <v>2028</v>
      </c>
      <c r="AW1109" s="2">
        <f t="shared" si="223"/>
        <v>4.514525444794204E-4</v>
      </c>
      <c r="AX1109" s="2">
        <f t="shared" si="224"/>
        <v>-6.0011757687062168E-3</v>
      </c>
      <c r="BC1109" s="2">
        <f t="shared" si="225"/>
        <v>7.3307986701974721E-4</v>
      </c>
      <c r="BD1109" s="2">
        <f t="shared" si="226"/>
        <v>-1.8099600270464172E-2</v>
      </c>
      <c r="BE1109" s="2">
        <f t="shared" si="227"/>
        <v>9.0310889382315407E-4</v>
      </c>
      <c r="BF1109" s="2">
        <f t="shared" si="228"/>
        <v>1.6905869726019853E-4</v>
      </c>
      <c r="BG1109" s="2">
        <f t="shared" si="229"/>
        <v>-6.0011757684366174E-3</v>
      </c>
      <c r="BH1109" s="2">
        <f t="shared" si="230"/>
        <v>-1.378073137287041E-3</v>
      </c>
      <c r="BI1109" s="2">
        <f t="shared" si="231"/>
        <v>-8.138417009277454E-3</v>
      </c>
      <c r="BJ1109" s="2">
        <f t="shared" si="232"/>
        <v>-1.2092474183629737E-3</v>
      </c>
      <c r="BK1109" s="2">
        <f t="shared" si="233"/>
        <v>-7.9454235588483826E-3</v>
      </c>
      <c r="BL1109" s="2"/>
      <c r="BM1109" s="2">
        <f t="shared" si="234"/>
        <v>-7.4154474556279923E-2</v>
      </c>
    </row>
    <row r="1110" spans="1:65" hidden="1">
      <c r="A1110">
        <v>1</v>
      </c>
      <c r="B1110" t="s">
        <v>473</v>
      </c>
      <c r="C1110">
        <v>2029</v>
      </c>
      <c r="D1110">
        <v>9.1238820095299999E-3</v>
      </c>
      <c r="E1110" s="1">
        <v>2.50755177084E-5</v>
      </c>
      <c r="F1110" s="1"/>
      <c r="G1110" s="1"/>
      <c r="H1110" s="1"/>
      <c r="I1110" s="1"/>
      <c r="J1110">
        <v>6.5953220255200002E-4</v>
      </c>
      <c r="K1110" s="1">
        <v>1.5594893548200001E-5</v>
      </c>
      <c r="L1110">
        <v>1.9229646495399999</v>
      </c>
      <c r="M1110">
        <v>2.02252182337E-2</v>
      </c>
      <c r="N1110" s="1">
        <v>3.5462137226700001E-5</v>
      </c>
      <c r="O1110">
        <v>4.8732345730700004</v>
      </c>
      <c r="P1110">
        <v>3.8164479199999997E-2</v>
      </c>
      <c r="Q1110">
        <v>0.247058879408</v>
      </c>
      <c r="R1110">
        <v>1.9827278542800001E-3</v>
      </c>
      <c r="S1110">
        <v>0</v>
      </c>
      <c r="T1110">
        <v>4.5385654632300003</v>
      </c>
      <c r="U1110">
        <v>4</v>
      </c>
      <c r="V1110">
        <v>3</v>
      </c>
      <c r="Z1110">
        <v>1</v>
      </c>
      <c r="AA1110" t="s">
        <v>473</v>
      </c>
      <c r="AB1110">
        <v>2029</v>
      </c>
      <c r="AC1110">
        <v>9.1323759338000007E-3</v>
      </c>
      <c r="AD1110" s="1">
        <v>3.6434250643799998E-10</v>
      </c>
      <c r="AE1110">
        <v>0.99999985641</v>
      </c>
      <c r="AF1110">
        <v>0.14521524833400001</v>
      </c>
      <c r="AG1110">
        <v>0.99999882470900003</v>
      </c>
      <c r="AH1110">
        <v>0.99999927455000004</v>
      </c>
      <c r="AI1110">
        <v>6.6034714600599997E-4</v>
      </c>
      <c r="AJ1110" s="1">
        <v>1.09864973638E-9</v>
      </c>
      <c r="AK1110">
        <v>1.9265467035299999</v>
      </c>
      <c r="AL1110">
        <v>2.0232883806799998E-2</v>
      </c>
      <c r="AM1110" s="1">
        <v>5.1525811395299998E-10</v>
      </c>
      <c r="AN1110">
        <v>4.8665189707699996</v>
      </c>
      <c r="AO1110" s="1">
        <v>5.5142796062699996E-7</v>
      </c>
      <c r="AP1110">
        <v>0.24681192672800001</v>
      </c>
      <c r="AQ1110" s="1">
        <v>2.86640125688E-8</v>
      </c>
      <c r="AR1110">
        <v>0</v>
      </c>
      <c r="AS1110">
        <v>4.05678662532</v>
      </c>
      <c r="AT1110">
        <v>2</v>
      </c>
      <c r="AU1110">
        <v>2</v>
      </c>
      <c r="AV1110">
        <f t="shared" si="222"/>
        <v>2029</v>
      </c>
      <c r="AW1110" s="2">
        <f t="shared" si="223"/>
        <v>9.3095507604425978E-4</v>
      </c>
      <c r="AX1110" s="2">
        <f t="shared" si="224"/>
        <v>-0.99998547019006045</v>
      </c>
      <c r="BC1110" s="2">
        <f t="shared" si="225"/>
        <v>1.2356386099823509E-3</v>
      </c>
      <c r="BD1110" s="2">
        <f t="shared" si="226"/>
        <v>-0.99992955067420097</v>
      </c>
      <c r="BE1110" s="2">
        <f t="shared" si="227"/>
        <v>1.8627768278823419E-3</v>
      </c>
      <c r="BF1110" s="2">
        <f t="shared" si="228"/>
        <v>3.790106495476921E-4</v>
      </c>
      <c r="BG1110" s="2">
        <f t="shared" si="229"/>
        <v>-0.99998547019006045</v>
      </c>
      <c r="BH1110" s="2">
        <f t="shared" si="230"/>
        <v>-1.3780584946827522E-3</v>
      </c>
      <c r="BI1110" s="2">
        <f t="shared" si="231"/>
        <v>-0.9999855512777277</v>
      </c>
      <c r="BJ1110" s="2">
        <f t="shared" si="232"/>
        <v>-9.9957014535053757E-4</v>
      </c>
      <c r="BK1110" s="2">
        <f t="shared" si="233"/>
        <v>-0.99998554314324728</v>
      </c>
      <c r="BL1110" s="2"/>
      <c r="BM1110" s="2">
        <f t="shared" si="234"/>
        <v>-0.10615222845483176</v>
      </c>
    </row>
    <row r="1111" spans="1:65" hidden="1">
      <c r="A1111">
        <v>1</v>
      </c>
      <c r="B1111" t="s">
        <v>473</v>
      </c>
      <c r="C1111">
        <v>2034</v>
      </c>
      <c r="D1111">
        <v>9.0159157687000006E-3</v>
      </c>
      <c r="E1111" s="1">
        <v>3.3714869370800002E-5</v>
      </c>
      <c r="F1111" s="1"/>
      <c r="G1111" s="1"/>
      <c r="H1111" s="1"/>
      <c r="I1111" s="1"/>
      <c r="J1111">
        <v>2.1373550326500001E-4</v>
      </c>
      <c r="K1111" s="1">
        <v>1.4324033404399999E-5</v>
      </c>
      <c r="L1111">
        <v>1.87772362813</v>
      </c>
      <c r="M1111">
        <v>2.0163175396400002E-2</v>
      </c>
      <c r="N1111" s="1">
        <v>4.7680025517800002E-5</v>
      </c>
      <c r="O1111">
        <v>4.9519354013100001</v>
      </c>
      <c r="P1111">
        <v>5.3367754629699997E-2</v>
      </c>
      <c r="Q1111">
        <v>0.25027866674799998</v>
      </c>
      <c r="R1111">
        <v>2.7614576323699998E-3</v>
      </c>
      <c r="S1111">
        <v>0</v>
      </c>
      <c r="T1111">
        <v>3.10381583249</v>
      </c>
      <c r="U1111">
        <v>4</v>
      </c>
      <c r="V1111">
        <v>3</v>
      </c>
      <c r="Z1111">
        <v>1</v>
      </c>
      <c r="AA1111" t="s">
        <v>473</v>
      </c>
      <c r="AB1111">
        <v>2034</v>
      </c>
      <c r="AC1111">
        <v>9.4818252508800001E-3</v>
      </c>
      <c r="AD1111" s="1">
        <v>6.5056700665700002E-5</v>
      </c>
      <c r="AE1111">
        <v>0.17844820354999999</v>
      </c>
      <c r="AF1111">
        <v>1.9580219330499998E-2</v>
      </c>
      <c r="AG1111">
        <v>0.99201386303600003</v>
      </c>
      <c r="AH1111">
        <v>1.78213735216E-3</v>
      </c>
      <c r="AI1111">
        <v>2.2333602624600001E-4</v>
      </c>
      <c r="AJ1111" s="1">
        <v>1.50407177063E-5</v>
      </c>
      <c r="AK1111">
        <v>2.07680573304</v>
      </c>
      <c r="AL1111">
        <v>2.0586164956300002E-2</v>
      </c>
      <c r="AM1111" s="1">
        <v>9.20040684046E-5</v>
      </c>
      <c r="AN1111">
        <v>4.9711625556900003</v>
      </c>
      <c r="AO1111">
        <v>4.87626084805E-2</v>
      </c>
      <c r="AP1111">
        <v>0.25652124987399999</v>
      </c>
      <c r="AQ1111">
        <v>2.7651071406000001E-3</v>
      </c>
      <c r="AR1111">
        <v>0</v>
      </c>
      <c r="AS1111">
        <v>2.4435511660499998</v>
      </c>
      <c r="AT1111">
        <v>2</v>
      </c>
      <c r="AU1111">
        <v>2</v>
      </c>
      <c r="AV1111">
        <f t="shared" si="222"/>
        <v>2034</v>
      </c>
      <c r="AW1111" s="2">
        <f t="shared" si="223"/>
        <v>5.1676334843041544E-2</v>
      </c>
      <c r="AX1111" s="2">
        <f t="shared" si="224"/>
        <v>0.92961449591273637</v>
      </c>
      <c r="BC1111" s="2">
        <f t="shared" si="225"/>
        <v>4.4917773764037619E-2</v>
      </c>
      <c r="BD1111" s="2">
        <f t="shared" si="226"/>
        <v>5.0033693839324066E-2</v>
      </c>
      <c r="BE1111" s="2">
        <f t="shared" si="227"/>
        <v>0.10602311326734661</v>
      </c>
      <c r="BF1111" s="2">
        <f t="shared" si="228"/>
        <v>2.0978320705156487E-2</v>
      </c>
      <c r="BG1111" s="2">
        <f t="shared" si="229"/>
        <v>0.92961449591198009</v>
      </c>
      <c r="BH1111" s="2">
        <f t="shared" si="230"/>
        <v>3.8827554929157216E-3</v>
      </c>
      <c r="BI1111" s="2">
        <f t="shared" si="231"/>
        <v>-8.6290798276102865E-2</v>
      </c>
      <c r="BJ1111" s="2">
        <f t="shared" si="232"/>
        <v>2.4942529889235544E-2</v>
      </c>
      <c r="BK1111" s="2">
        <f t="shared" si="233"/>
        <v>1.3215876235870847E-3</v>
      </c>
      <c r="BL1111" s="2"/>
      <c r="BM1111" s="2">
        <f t="shared" si="234"/>
        <v>-0.21272675380043751</v>
      </c>
    </row>
    <row r="1112" spans="1:65" hidden="1">
      <c r="A1112">
        <v>1</v>
      </c>
      <c r="B1112" t="s">
        <v>473</v>
      </c>
      <c r="C1112">
        <v>2035</v>
      </c>
      <c r="D1112">
        <v>8.6742601960800008E-3</v>
      </c>
      <c r="E1112" s="1">
        <v>2.4799226819000001E-5</v>
      </c>
      <c r="F1112" s="1"/>
      <c r="G1112" s="1"/>
      <c r="H1112" s="1"/>
      <c r="I1112" s="1"/>
      <c r="J1112">
        <v>1.6556926056700001E-4</v>
      </c>
      <c r="K1112" s="1">
        <v>1.38305327826E-5</v>
      </c>
      <c r="L1112">
        <v>1.73810844783</v>
      </c>
      <c r="M1112">
        <v>1.9855706403099999E-2</v>
      </c>
      <c r="N1112" s="1">
        <v>3.5071402903800001E-5</v>
      </c>
      <c r="O1112">
        <v>5.1315672721699999</v>
      </c>
      <c r="P1112">
        <v>4.2064324807400001E-2</v>
      </c>
      <c r="Q1112">
        <v>0.25540259368200002</v>
      </c>
      <c r="R1112">
        <v>2.1416302481799998E-3</v>
      </c>
      <c r="S1112">
        <v>0</v>
      </c>
      <c r="T1112">
        <v>3.7324378783999999</v>
      </c>
      <c r="U1112">
        <v>4</v>
      </c>
      <c r="V1112">
        <v>3</v>
      </c>
      <c r="Z1112">
        <v>1</v>
      </c>
      <c r="AA1112" t="s">
        <v>473</v>
      </c>
      <c r="AB1112">
        <v>2035</v>
      </c>
      <c r="AC1112">
        <v>8.6743901597800006E-3</v>
      </c>
      <c r="AD1112" s="1">
        <v>2.4954723074700001E-5</v>
      </c>
      <c r="AE1112">
        <v>0.99987979732700005</v>
      </c>
      <c r="AF1112">
        <v>0.643919959386</v>
      </c>
      <c r="AG1112">
        <v>0.80456409331800005</v>
      </c>
      <c r="AH1112">
        <v>0.82437681839200005</v>
      </c>
      <c r="AI1112">
        <v>1.6561980031800001E-4</v>
      </c>
      <c r="AJ1112" s="1">
        <v>1.4319427523600001E-5</v>
      </c>
      <c r="AK1112">
        <v>1.7381605312799999</v>
      </c>
      <c r="AL1112">
        <v>1.9855819956800001E-2</v>
      </c>
      <c r="AM1112" s="1">
        <v>3.5291307817500003E-5</v>
      </c>
      <c r="AN1112">
        <v>5.1269629437699997</v>
      </c>
      <c r="AO1112">
        <v>4.2300317611399997E-2</v>
      </c>
      <c r="AP1112">
        <v>0.25517489155099998</v>
      </c>
      <c r="AQ1112">
        <v>2.1536340872799998E-3</v>
      </c>
      <c r="AR1112">
        <v>0</v>
      </c>
      <c r="AS1112">
        <v>3.6686986197599998</v>
      </c>
      <c r="AT1112">
        <v>2</v>
      </c>
      <c r="AU1112">
        <v>3</v>
      </c>
      <c r="AV1112">
        <f t="shared" si="222"/>
        <v>2035</v>
      </c>
      <c r="AW1112" s="2">
        <f t="shared" si="223"/>
        <v>1.4982684063189093E-5</v>
      </c>
      <c r="AX1112" s="2">
        <f t="shared" si="224"/>
        <v>6.2702057945155801E-3</v>
      </c>
      <c r="BC1112" s="2">
        <f t="shared" si="225"/>
        <v>3.0524839470155154E-4</v>
      </c>
      <c r="BD1112" s="2">
        <f t="shared" si="226"/>
        <v>3.5348944880494587E-2</v>
      </c>
      <c r="BE1112" s="2">
        <f t="shared" si="227"/>
        <v>2.9965592805781262E-5</v>
      </c>
      <c r="BF1112" s="2">
        <f t="shared" si="228"/>
        <v>5.7189453599237499E-6</v>
      </c>
      <c r="BG1112" s="2">
        <f t="shared" si="229"/>
        <v>6.2702057942533957E-3</v>
      </c>
      <c r="BH1112" s="2">
        <f t="shared" si="230"/>
        <v>-8.9725578089383399E-4</v>
      </c>
      <c r="BI1112" s="2">
        <f t="shared" si="231"/>
        <v>5.6102838945005428E-3</v>
      </c>
      <c r="BJ1112" s="2">
        <f t="shared" si="232"/>
        <v>-8.9154196798624046E-4</v>
      </c>
      <c r="BK1112" s="2">
        <f t="shared" si="233"/>
        <v>5.6050007279272894E-3</v>
      </c>
      <c r="BL1112" s="2"/>
      <c r="BM1112" s="2">
        <f t="shared" si="234"/>
        <v>-1.7077111720697535E-2</v>
      </c>
    </row>
    <row r="1113" spans="1:65" hidden="1">
      <c r="A1113">
        <v>1</v>
      </c>
      <c r="B1113" t="s">
        <v>473</v>
      </c>
      <c r="C1113">
        <v>2036</v>
      </c>
      <c r="D1113">
        <v>8.5390095458099998E-3</v>
      </c>
      <c r="E1113" s="1">
        <v>3.3303311866899997E-5</v>
      </c>
      <c r="F1113" s="1"/>
      <c r="G1113" s="1"/>
      <c r="H1113" s="1"/>
      <c r="I1113" s="1"/>
      <c r="J1113">
        <v>1.13857329126E-4</v>
      </c>
      <c r="K1113" s="1">
        <v>1.35989222001E-5</v>
      </c>
      <c r="L1113">
        <v>1.6843292009399999</v>
      </c>
      <c r="M1113">
        <v>1.9835184991499999E-2</v>
      </c>
      <c r="N1113" s="1">
        <v>4.7097995314000001E-5</v>
      </c>
      <c r="O1113">
        <v>5.1305260517800004</v>
      </c>
      <c r="P1113">
        <v>5.74871075785E-2</v>
      </c>
      <c r="Q1113">
        <v>0.25508685927800001</v>
      </c>
      <c r="R1113">
        <v>2.9216991340599999E-3</v>
      </c>
      <c r="S1113">
        <v>0</v>
      </c>
      <c r="T1113">
        <v>1.1226499702099999</v>
      </c>
      <c r="U1113">
        <v>4</v>
      </c>
      <c r="V1113">
        <v>3</v>
      </c>
      <c r="Z1113">
        <v>1</v>
      </c>
      <c r="AA1113" t="s">
        <v>473</v>
      </c>
      <c r="AB1113">
        <v>2036</v>
      </c>
      <c r="AC1113">
        <v>8.5388670530200002E-3</v>
      </c>
      <c r="AD1113" s="1">
        <v>3.3085715169800001E-5</v>
      </c>
      <c r="AE1113">
        <v>0.99999998242099997</v>
      </c>
      <c r="AF1113">
        <v>0.55516945286099995</v>
      </c>
      <c r="AG1113">
        <v>0.99865545697400004</v>
      </c>
      <c r="AH1113">
        <v>0.60441315328400003</v>
      </c>
      <c r="AI1113">
        <v>1.1385384373599999E-4</v>
      </c>
      <c r="AJ1113" s="1">
        <v>1.32040969883E-5</v>
      </c>
      <c r="AK1113">
        <v>1.68427298769</v>
      </c>
      <c r="AL1113">
        <v>1.98350623064E-2</v>
      </c>
      <c r="AM1113" s="1">
        <v>4.67902671139E-5</v>
      </c>
      <c r="AN1113">
        <v>5.13085848448</v>
      </c>
      <c r="AO1113">
        <v>5.7122223431900002E-2</v>
      </c>
      <c r="AP1113">
        <v>0.25510180977199998</v>
      </c>
      <c r="AQ1113">
        <v>2.9031218990700001E-3</v>
      </c>
      <c r="AR1113">
        <v>0</v>
      </c>
      <c r="AS1113">
        <v>1.1278314607</v>
      </c>
      <c r="AT1113">
        <v>2</v>
      </c>
      <c r="AU1113">
        <v>3</v>
      </c>
      <c r="AV1113">
        <f t="shared" si="222"/>
        <v>2036</v>
      </c>
      <c r="AW1113" s="2">
        <f t="shared" si="223"/>
        <v>-1.6687273768132616E-5</v>
      </c>
      <c r="AX1113" s="2">
        <f t="shared" si="224"/>
        <v>-6.5337855276869448E-3</v>
      </c>
      <c r="BC1113" s="2">
        <f t="shared" si="225"/>
        <v>-3.0611907259416258E-5</v>
      </c>
      <c r="BD1113" s="2">
        <f t="shared" si="226"/>
        <v>-2.9033566483459793E-2</v>
      </c>
      <c r="BE1113" s="2">
        <f t="shared" si="227"/>
        <v>-3.337426553465024E-5</v>
      </c>
      <c r="BF1113" s="2">
        <f t="shared" si="228"/>
        <v>-6.1852259029519793E-6</v>
      </c>
      <c r="BG1113" s="2">
        <f t="shared" si="229"/>
        <v>-6.5337855262924101E-3</v>
      </c>
      <c r="BH1113" s="2">
        <f t="shared" si="230"/>
        <v>6.4795051549201708E-5</v>
      </c>
      <c r="BI1113" s="2">
        <f t="shared" si="231"/>
        <v>-6.3472343968904842E-3</v>
      </c>
      <c r="BJ1113" s="2">
        <f t="shared" si="232"/>
        <v>5.8609424422260019E-5</v>
      </c>
      <c r="BK1113" s="2">
        <f t="shared" si="233"/>
        <v>-6.358366874067831E-3</v>
      </c>
      <c r="BL1113" s="2"/>
      <c r="BM1113" s="2">
        <f t="shared" si="234"/>
        <v>4.6154105264268755E-3</v>
      </c>
    </row>
    <row r="1114" spans="1:65" hidden="1">
      <c r="A1114">
        <v>1</v>
      </c>
      <c r="B1114" t="s">
        <v>473</v>
      </c>
      <c r="C1114">
        <v>2037</v>
      </c>
      <c r="D1114">
        <v>8.4867635129499998E-3</v>
      </c>
      <c r="E1114" s="1">
        <v>2.4459172952400002E-5</v>
      </c>
      <c r="F1114" s="1"/>
      <c r="G1114" s="1"/>
      <c r="H1114" s="1"/>
      <c r="I1114" s="1"/>
      <c r="J1114">
        <v>1.3884168899799999E-4</v>
      </c>
      <c r="K1114" s="1">
        <v>1.5973733347700001E-5</v>
      </c>
      <c r="L1114">
        <v>1.66378107876</v>
      </c>
      <c r="M1114">
        <v>1.9765136987700001E-2</v>
      </c>
      <c r="N1114" s="1">
        <v>3.4590494113799998E-5</v>
      </c>
      <c r="O1114">
        <v>5.1204437295199998</v>
      </c>
      <c r="P1114">
        <v>4.1961013802500002E-2</v>
      </c>
      <c r="Q1114">
        <v>0.253686502343</v>
      </c>
      <c r="R1114">
        <v>2.1257887232199999E-3</v>
      </c>
      <c r="S1114">
        <v>0</v>
      </c>
      <c r="T1114">
        <v>4.0576169768900003</v>
      </c>
      <c r="U1114">
        <v>4</v>
      </c>
      <c r="V1114">
        <v>3</v>
      </c>
      <c r="Z1114">
        <v>1</v>
      </c>
      <c r="AA1114" t="s">
        <v>473</v>
      </c>
      <c r="AB1114">
        <v>2037</v>
      </c>
      <c r="AC1114">
        <v>8.4868080042900008E-3</v>
      </c>
      <c r="AD1114" s="1">
        <v>1.72268287559E-9</v>
      </c>
      <c r="AE1114">
        <v>0.99999973547099996</v>
      </c>
      <c r="AF1114">
        <v>4.6661727146399996E-3</v>
      </c>
      <c r="AG1114">
        <v>0.99874899549700002</v>
      </c>
      <c r="AH1114">
        <v>0.78364336646900001</v>
      </c>
      <c r="AI1114">
        <v>1.3884982452700001E-4</v>
      </c>
      <c r="AJ1114" s="1">
        <v>5.3332533014300003E-9</v>
      </c>
      <c r="AK1114">
        <v>1.6637985233499999</v>
      </c>
      <c r="AL1114">
        <v>1.9765175195200001E-2</v>
      </c>
      <c r="AM1114" s="1">
        <v>2.4362414863299999E-9</v>
      </c>
      <c r="AN1114">
        <v>5.11989185952</v>
      </c>
      <c r="AO1114" s="1">
        <v>2.9561568113400002E-6</v>
      </c>
      <c r="AP1114">
        <v>0.25365965091999998</v>
      </c>
      <c r="AQ1114" s="1">
        <v>1.4975978718299999E-7</v>
      </c>
      <c r="AR1114">
        <v>0</v>
      </c>
      <c r="AS1114">
        <v>4.0209345559300003</v>
      </c>
      <c r="AT1114">
        <v>2</v>
      </c>
      <c r="AU1114">
        <v>2</v>
      </c>
      <c r="AV1114">
        <f t="shared" si="222"/>
        <v>2037</v>
      </c>
      <c r="AW1114" s="2">
        <f t="shared" si="223"/>
        <v>5.242438997289498E-6</v>
      </c>
      <c r="AX1114" s="2">
        <f t="shared" si="224"/>
        <v>-0.9999295690463883</v>
      </c>
      <c r="BC1114" s="2">
        <f t="shared" si="225"/>
        <v>5.8595721924206549E-5</v>
      </c>
      <c r="BD1114" s="2">
        <f t="shared" si="226"/>
        <v>-0.99966612355513007</v>
      </c>
      <c r="BE1114" s="2">
        <f t="shared" si="227"/>
        <v>1.0484907072546562E-5</v>
      </c>
      <c r="BF1114" s="2">
        <f t="shared" si="228"/>
        <v>1.9330753955519448E-6</v>
      </c>
      <c r="BG1114" s="2">
        <f t="shared" si="229"/>
        <v>-0.99992956904638841</v>
      </c>
      <c r="BH1114" s="2">
        <f t="shared" si="230"/>
        <v>-1.0777776871527523E-4</v>
      </c>
      <c r="BI1114" s="2">
        <f t="shared" si="231"/>
        <v>-0.99992954991923566</v>
      </c>
      <c r="BJ1114" s="2">
        <f t="shared" si="232"/>
        <v>-1.0584490208199371E-4</v>
      </c>
      <c r="BK1114" s="2">
        <f t="shared" si="233"/>
        <v>-0.99992955095417191</v>
      </c>
      <c r="BL1114" s="2"/>
      <c r="BM1114" s="2">
        <f t="shared" si="234"/>
        <v>-9.0403853219570441E-3</v>
      </c>
    </row>
    <row r="1115" spans="1:65" hidden="1">
      <c r="A1115">
        <v>1</v>
      </c>
      <c r="B1115" t="s">
        <v>473</v>
      </c>
      <c r="C1115">
        <v>2038</v>
      </c>
      <c r="D1115">
        <v>8.4892381487300002E-3</v>
      </c>
      <c r="E1115" s="1">
        <v>1.7565646187800001E-5</v>
      </c>
      <c r="F1115" s="1"/>
      <c r="G1115" s="1"/>
      <c r="H1115" s="1"/>
      <c r="I1115" s="1"/>
      <c r="J1115">
        <v>2.3607127936299999E-4</v>
      </c>
      <c r="K1115" s="1">
        <v>1.3343977988700001E-5</v>
      </c>
      <c r="L1115">
        <v>1.6647514963900001</v>
      </c>
      <c r="M1115">
        <v>1.9763042695999999E-2</v>
      </c>
      <c r="N1115" s="1">
        <v>2.4841575070600001E-5</v>
      </c>
      <c r="O1115">
        <v>5.1105078551199998</v>
      </c>
      <c r="P1115">
        <v>2.9811699981000001E-2</v>
      </c>
      <c r="Q1115">
        <v>0.25316741268300003</v>
      </c>
      <c r="R1115">
        <v>1.51072606472E-3</v>
      </c>
      <c r="S1115">
        <v>0</v>
      </c>
      <c r="T1115">
        <v>3.4647626361200001</v>
      </c>
      <c r="U1115">
        <v>4</v>
      </c>
      <c r="V1115">
        <v>3</v>
      </c>
      <c r="Z1115">
        <v>1</v>
      </c>
      <c r="AA1115" t="s">
        <v>473</v>
      </c>
      <c r="AB1115">
        <v>2038</v>
      </c>
      <c r="AC1115">
        <v>8.4892009451000006E-3</v>
      </c>
      <c r="AD1115" s="1">
        <v>1.7522616243900001E-5</v>
      </c>
      <c r="AE1115">
        <v>0.99998137491799999</v>
      </c>
      <c r="AF1115">
        <v>0.50620629885000001</v>
      </c>
      <c r="AG1115">
        <v>0.99981451543699995</v>
      </c>
      <c r="AH1115">
        <v>0.66337880104699998</v>
      </c>
      <c r="AI1115">
        <v>2.36061710542E-4</v>
      </c>
      <c r="AJ1115" s="1">
        <v>1.3103485223099999E-5</v>
      </c>
      <c r="AK1115">
        <v>1.66473690505</v>
      </c>
      <c r="AL1115">
        <v>1.97630107344E-2</v>
      </c>
      <c r="AM1115" s="1">
        <v>2.4780721540300002E-5</v>
      </c>
      <c r="AN1115">
        <v>5.1107746932199998</v>
      </c>
      <c r="AO1115">
        <v>2.97639020729E-2</v>
      </c>
      <c r="AP1115">
        <v>0.25318022201500001</v>
      </c>
      <c r="AQ1115">
        <v>1.5082483256000001E-3</v>
      </c>
      <c r="AR1115">
        <v>0</v>
      </c>
      <c r="AS1115">
        <v>3.4968095906699999</v>
      </c>
      <c r="AT1115">
        <v>2</v>
      </c>
      <c r="AU1115">
        <v>3</v>
      </c>
      <c r="AV1115">
        <f t="shared" si="222"/>
        <v>2038</v>
      </c>
      <c r="AW1115" s="2">
        <f t="shared" si="223"/>
        <v>-4.3824462628825135E-6</v>
      </c>
      <c r="AX1115" s="2">
        <f t="shared" si="224"/>
        <v>-2.4496647285247989E-3</v>
      </c>
      <c r="BC1115" s="2">
        <f t="shared" si="225"/>
        <v>-4.0533609280266769E-5</v>
      </c>
      <c r="BD1115" s="2">
        <f t="shared" si="226"/>
        <v>-1.802256911721949E-2</v>
      </c>
      <c r="BE1115" s="2">
        <f t="shared" si="227"/>
        <v>-8.7648757377167518E-6</v>
      </c>
      <c r="BF1115" s="2">
        <f t="shared" si="228"/>
        <v>-1.6172408515336854E-6</v>
      </c>
      <c r="BG1115" s="2">
        <f t="shared" si="229"/>
        <v>-2.4496647304791562E-3</v>
      </c>
      <c r="BH1115" s="2">
        <f t="shared" si="230"/>
        <v>5.2213617034676998E-5</v>
      </c>
      <c r="BI1115" s="2">
        <f t="shared" si="231"/>
        <v>-1.6033271544549084E-3</v>
      </c>
      <c r="BJ1115" s="2">
        <f t="shared" si="232"/>
        <v>5.0596290668833419E-5</v>
      </c>
      <c r="BK1115" s="2">
        <f t="shared" si="233"/>
        <v>-1.6400982136090317E-3</v>
      </c>
      <c r="BL1115" s="2"/>
      <c r="BM1115" s="2">
        <f t="shared" si="234"/>
        <v>9.2493939457530556E-3</v>
      </c>
    </row>
    <row r="1116" spans="1:65" hidden="1">
      <c r="A1116">
        <v>1</v>
      </c>
      <c r="B1116" t="s">
        <v>473</v>
      </c>
      <c r="C1116">
        <v>2039</v>
      </c>
      <c r="D1116">
        <v>8.4541259428299997E-3</v>
      </c>
      <c r="E1116" s="1">
        <v>3.53066949506E-5</v>
      </c>
      <c r="F1116" s="1"/>
      <c r="G1116" s="1"/>
      <c r="H1116" s="1"/>
      <c r="I1116" s="1"/>
      <c r="J1116">
        <v>1.07580578943E-4</v>
      </c>
      <c r="K1116" s="1">
        <v>1.8268470448399999E-5</v>
      </c>
      <c r="L1116">
        <v>1.6510088700600001</v>
      </c>
      <c r="M1116">
        <v>1.9660528671600001E-2</v>
      </c>
      <c r="N1116" s="1">
        <v>4.9931206841699998E-5</v>
      </c>
      <c r="O1116">
        <v>5.2209061998899999</v>
      </c>
      <c r="P1116">
        <v>6.3223517460299999E-2</v>
      </c>
      <c r="Q1116">
        <v>0.25729480447899999</v>
      </c>
      <c r="R1116">
        <v>3.1835418591000001E-3</v>
      </c>
      <c r="S1116">
        <v>0</v>
      </c>
      <c r="T1116">
        <v>7.7595383070499997</v>
      </c>
      <c r="U1116">
        <v>4</v>
      </c>
      <c r="V1116">
        <v>3</v>
      </c>
      <c r="Z1116">
        <v>1</v>
      </c>
      <c r="AA1116" t="s">
        <v>473</v>
      </c>
      <c r="AB1116">
        <v>2039</v>
      </c>
      <c r="AC1116">
        <v>8.4580821027300003E-3</v>
      </c>
      <c r="AD1116" s="1">
        <v>7.3199205936899998E-9</v>
      </c>
      <c r="AE1116">
        <v>0.99999854452400005</v>
      </c>
      <c r="AF1116">
        <v>6.3388485404899997E-2</v>
      </c>
      <c r="AG1116">
        <v>0.99931798900199997</v>
      </c>
      <c r="AH1116">
        <v>0.65079457225199999</v>
      </c>
      <c r="AI1116">
        <v>1.07648525775E-4</v>
      </c>
      <c r="AJ1116" s="1">
        <v>2.2760775601499998E-8</v>
      </c>
      <c r="AK1116">
        <v>1.65255443099</v>
      </c>
      <c r="AL1116">
        <v>1.9663931510299999E-2</v>
      </c>
      <c r="AM1116" s="1">
        <v>1.03519309791E-8</v>
      </c>
      <c r="AN1116">
        <v>5.2131258592899998</v>
      </c>
      <c r="AO1116" s="1">
        <v>1.3081791191600001E-5</v>
      </c>
      <c r="AP1116">
        <v>0.25695584270600003</v>
      </c>
      <c r="AQ1116" s="1">
        <v>6.5884020834100001E-7</v>
      </c>
      <c r="AR1116">
        <v>0</v>
      </c>
      <c r="AS1116">
        <v>7.43528556452</v>
      </c>
      <c r="AT1116">
        <v>2</v>
      </c>
      <c r="AU1116">
        <v>2</v>
      </c>
      <c r="AV1116">
        <f t="shared" si="222"/>
        <v>2039</v>
      </c>
      <c r="AW1116" s="2">
        <f t="shared" si="223"/>
        <v>4.6795611122352345E-4</v>
      </c>
      <c r="AX1116" s="2">
        <f t="shared" si="224"/>
        <v>-0.99979267613114375</v>
      </c>
      <c r="BC1116" s="2">
        <f t="shared" si="225"/>
        <v>6.3159013148655202E-4</v>
      </c>
      <c r="BD1116" s="2">
        <f t="shared" si="226"/>
        <v>-0.9987540951681867</v>
      </c>
      <c r="BE1116" s="2">
        <f t="shared" si="227"/>
        <v>9.3613120924283333E-4</v>
      </c>
      <c r="BF1116" s="2">
        <f t="shared" si="228"/>
        <v>1.7307971503906585E-4</v>
      </c>
      <c r="BG1116" s="2">
        <f t="shared" si="229"/>
        <v>-0.99979267613114342</v>
      </c>
      <c r="BH1116" s="2">
        <f t="shared" si="230"/>
        <v>-1.4902279991477394E-3</v>
      </c>
      <c r="BI1116" s="2">
        <f t="shared" si="231"/>
        <v>-0.99979308662793376</v>
      </c>
      <c r="BJ1116" s="2">
        <f t="shared" si="232"/>
        <v>-1.3174062091395003E-3</v>
      </c>
      <c r="BK1116" s="2">
        <f t="shared" si="233"/>
        <v>-0.99979304804601277</v>
      </c>
      <c r="BL1116" s="2"/>
      <c r="BM1116" s="2">
        <f t="shared" si="234"/>
        <v>-4.1787633451773401E-2</v>
      </c>
    </row>
    <row r="1117" spans="1:65" hidden="1">
      <c r="A1117">
        <v>1</v>
      </c>
      <c r="B1117" t="s">
        <v>473</v>
      </c>
      <c r="C1117">
        <v>2040</v>
      </c>
      <c r="D1117">
        <v>8.4758039757000005E-3</v>
      </c>
      <c r="E1117" s="1">
        <v>1.6907887366400001E-5</v>
      </c>
      <c r="F1117" s="1"/>
      <c r="G1117" s="1"/>
      <c r="H1117" s="1"/>
      <c r="I1117" s="1"/>
      <c r="J1117">
        <v>5.1604018708299997E-4</v>
      </c>
      <c r="K1117" s="1">
        <v>1.52514437589E-5</v>
      </c>
      <c r="L1117">
        <v>1.6594867450999999</v>
      </c>
      <c r="M1117">
        <v>1.9742927020099998E-2</v>
      </c>
      <c r="N1117" s="1">
        <v>2.39113636247E-5</v>
      </c>
      <c r="O1117">
        <v>5.1694967384900004</v>
      </c>
      <c r="P1117">
        <v>2.87008784488E-2</v>
      </c>
      <c r="Q1117">
        <v>0.25582898041300001</v>
      </c>
      <c r="R1117">
        <v>1.4537569096400001E-3</v>
      </c>
      <c r="S1117">
        <v>0</v>
      </c>
      <c r="T1117">
        <v>2.8439555696999999</v>
      </c>
      <c r="U1117">
        <v>4</v>
      </c>
      <c r="V1117">
        <v>3</v>
      </c>
      <c r="Z1117">
        <v>1</v>
      </c>
      <c r="AA1117" t="s">
        <v>473</v>
      </c>
      <c r="AB1117">
        <v>2040</v>
      </c>
      <c r="AC1117">
        <v>8.4754219837199999E-3</v>
      </c>
      <c r="AD1117" s="1">
        <v>1.6741699522499998E-5</v>
      </c>
      <c r="AE1117">
        <v>0.99998697643599999</v>
      </c>
      <c r="AF1117">
        <v>0.78940024092100003</v>
      </c>
      <c r="AG1117" s="1">
        <v>5.4837191431699997E-5</v>
      </c>
      <c r="AH1117">
        <v>0.81954061031799996</v>
      </c>
      <c r="AI1117">
        <v>5.1613840090800002E-4</v>
      </c>
      <c r="AJ1117" s="1">
        <v>1.49956313515E-5</v>
      </c>
      <c r="AK1117">
        <v>1.6593371672299999</v>
      </c>
      <c r="AL1117">
        <v>1.9742599040099999E-2</v>
      </c>
      <c r="AM1117" s="1">
        <v>2.3676338522000001E-5</v>
      </c>
      <c r="AN1117">
        <v>5.16598380844</v>
      </c>
      <c r="AO1117">
        <v>2.8506293116799999E-2</v>
      </c>
      <c r="AP1117">
        <v>0.25565088482199999</v>
      </c>
      <c r="AQ1117">
        <v>1.4436325113E-3</v>
      </c>
      <c r="AR1117">
        <v>0</v>
      </c>
      <c r="AS1117">
        <v>2.4451523602299998</v>
      </c>
      <c r="AT1117">
        <v>2</v>
      </c>
      <c r="AU1117">
        <v>3</v>
      </c>
      <c r="AV1117">
        <f t="shared" si="222"/>
        <v>2040</v>
      </c>
      <c r="AW1117" s="2">
        <f t="shared" si="223"/>
        <v>-4.5068524602000013E-5</v>
      </c>
      <c r="AX1117" s="2">
        <f t="shared" si="224"/>
        <v>-9.8290129510950758E-3</v>
      </c>
      <c r="BC1117" s="2">
        <f t="shared" si="225"/>
        <v>1.9032204750412632E-4</v>
      </c>
      <c r="BD1117" s="2">
        <f t="shared" si="226"/>
        <v>-1.6772996146723469E-2</v>
      </c>
      <c r="BE1117" s="2">
        <f t="shared" si="227"/>
        <v>-9.0135019421932666E-5</v>
      </c>
      <c r="BF1117" s="2">
        <f t="shared" si="228"/>
        <v>-1.6612531650715266E-5</v>
      </c>
      <c r="BG1117" s="2">
        <f t="shared" si="229"/>
        <v>-9.8290129491913417E-3</v>
      </c>
      <c r="BH1117" s="2">
        <f t="shared" si="230"/>
        <v>-6.7954971783702614E-4</v>
      </c>
      <c r="BI1117" s="2">
        <f t="shared" si="231"/>
        <v>-6.7797692097517218E-3</v>
      </c>
      <c r="BJ1117" s="2">
        <f t="shared" si="232"/>
        <v>-6.9615096269588209E-4</v>
      </c>
      <c r="BK1117" s="2">
        <f t="shared" si="233"/>
        <v>-6.9642993769207708E-3</v>
      </c>
      <c r="BL1117" s="2"/>
      <c r="BM1117" s="2">
        <f t="shared" si="234"/>
        <v>-0.14022835438039863</v>
      </c>
    </row>
    <row r="1118" spans="1:65" hidden="1">
      <c r="A1118">
        <v>1</v>
      </c>
      <c r="B1118" t="s">
        <v>473</v>
      </c>
      <c r="C1118">
        <v>2041</v>
      </c>
      <c r="D1118">
        <v>8.9232736806899998E-3</v>
      </c>
      <c r="E1118" s="1">
        <v>2.3779521093099999E-5</v>
      </c>
      <c r="F1118" s="1"/>
      <c r="G1118" s="1"/>
      <c r="H1118" s="1"/>
      <c r="I1118" s="1"/>
      <c r="J1118">
        <v>2.1662666515899999E-4</v>
      </c>
      <c r="K1118" s="1">
        <v>1.59920291383E-5</v>
      </c>
      <c r="L1118">
        <v>1.83933318447</v>
      </c>
      <c r="M1118">
        <v>2.0106480724300001E-2</v>
      </c>
      <c r="N1118" s="1">
        <v>3.3629321236600003E-5</v>
      </c>
      <c r="O1118">
        <v>4.98168575525</v>
      </c>
      <c r="P1118">
        <v>3.7497691245900001E-2</v>
      </c>
      <c r="Q1118">
        <v>0.25107433714900002</v>
      </c>
      <c r="R1118">
        <v>1.9359578386899999E-3</v>
      </c>
      <c r="S1118">
        <v>0</v>
      </c>
      <c r="T1118">
        <v>7.2057644056200001</v>
      </c>
      <c r="U1118">
        <v>4</v>
      </c>
      <c r="V1118">
        <v>3</v>
      </c>
      <c r="Z1118">
        <v>1</v>
      </c>
      <c r="AA1118" t="s">
        <v>473</v>
      </c>
      <c r="AB1118">
        <v>2041</v>
      </c>
      <c r="AC1118">
        <v>8.9182086021099994E-3</v>
      </c>
      <c r="AD1118" s="1">
        <v>7.6300136580199998E-8</v>
      </c>
      <c r="AE1118">
        <v>0.99997689410400004</v>
      </c>
      <c r="AF1118">
        <v>0.56003389509299994</v>
      </c>
      <c r="AG1118">
        <v>0.99999999959399999</v>
      </c>
      <c r="AH1118">
        <v>0.99714090795499999</v>
      </c>
      <c r="AI1118">
        <v>2.16527355605E-4</v>
      </c>
      <c r="AJ1118" s="1">
        <v>2.3186485370200001E-7</v>
      </c>
      <c r="AK1118">
        <v>1.8372456718900001</v>
      </c>
      <c r="AL1118">
        <v>2.01019857253E-2</v>
      </c>
      <c r="AM1118" s="1">
        <v>1.07904687963E-7</v>
      </c>
      <c r="AN1118">
        <v>4.9817708354799999</v>
      </c>
      <c r="AO1118">
        <v>1.2040509367800001E-4</v>
      </c>
      <c r="AP1118">
        <v>0.25102249408400001</v>
      </c>
      <c r="AQ1118" s="1">
        <v>6.2148275019299997E-6</v>
      </c>
      <c r="AR1118">
        <v>0</v>
      </c>
      <c r="AS1118">
        <v>7.1991967672200001</v>
      </c>
      <c r="AT1118">
        <v>2</v>
      </c>
      <c r="AU1118">
        <v>2</v>
      </c>
      <c r="AV1118">
        <f t="shared" si="222"/>
        <v>2041</v>
      </c>
      <c r="AW1118" s="2">
        <f t="shared" si="223"/>
        <v>-5.676256003400718E-4</v>
      </c>
      <c r="AX1118" s="2">
        <f t="shared" si="224"/>
        <v>-0.99679135099981719</v>
      </c>
      <c r="BC1118" s="2">
        <f t="shared" si="225"/>
        <v>-4.5843642529923853E-4</v>
      </c>
      <c r="BD1118" s="2">
        <f t="shared" si="226"/>
        <v>-0.98550122365981085</v>
      </c>
      <c r="BE1118" s="2">
        <f t="shared" si="227"/>
        <v>-1.1349290045030438E-3</v>
      </c>
      <c r="BF1118" s="2">
        <f t="shared" si="228"/>
        <v>-2.2355971000777858E-4</v>
      </c>
      <c r="BG1118" s="2">
        <f t="shared" si="229"/>
        <v>-0.99679135099980654</v>
      </c>
      <c r="BH1118" s="2">
        <f t="shared" si="230"/>
        <v>1.707860234062435E-5</v>
      </c>
      <c r="BI1118" s="2">
        <f t="shared" si="231"/>
        <v>-0.99678899981099067</v>
      </c>
      <c r="BJ1118" s="2">
        <f t="shared" si="232"/>
        <v>-2.064849223090251E-4</v>
      </c>
      <c r="BK1118" s="2">
        <f t="shared" si="233"/>
        <v>-0.99678979191709283</v>
      </c>
      <c r="BL1118" s="2"/>
      <c r="BM1118" s="2">
        <f t="shared" si="234"/>
        <v>-9.1144228846528187E-4</v>
      </c>
    </row>
    <row r="1119" spans="1:65" hidden="1">
      <c r="A1119">
        <v>1</v>
      </c>
      <c r="B1119" t="s">
        <v>473</v>
      </c>
      <c r="C1119">
        <v>2046</v>
      </c>
      <c r="D1119">
        <v>9.3573376711000005E-3</v>
      </c>
      <c r="E1119" s="1">
        <v>1.97799420145E-5</v>
      </c>
      <c r="F1119" s="1"/>
      <c r="G1119" s="1"/>
      <c r="H1119" s="1"/>
      <c r="I1119" s="1"/>
      <c r="J1119">
        <v>3.5288262675299998E-4</v>
      </c>
      <c r="K1119" s="1">
        <v>1.52420418199E-5</v>
      </c>
      <c r="L1119">
        <v>2.0226306475200002</v>
      </c>
      <c r="M1119">
        <v>2.05358091849E-2</v>
      </c>
      <c r="N1119" s="1">
        <v>2.7973062259899999E-5</v>
      </c>
      <c r="O1119">
        <v>4.7139648958900002</v>
      </c>
      <c r="P1119">
        <v>2.7537133374599999E-2</v>
      </c>
      <c r="Q1119">
        <v>0.24265435969599999</v>
      </c>
      <c r="R1119">
        <v>1.4555188530099999E-3</v>
      </c>
      <c r="S1119">
        <v>0</v>
      </c>
      <c r="T1119">
        <v>2.0202238277900002</v>
      </c>
      <c r="U1119">
        <v>4</v>
      </c>
      <c r="V1119">
        <v>3</v>
      </c>
      <c r="Z1119">
        <v>1</v>
      </c>
      <c r="AA1119" t="s">
        <v>473</v>
      </c>
      <c r="AB1119">
        <v>2046</v>
      </c>
      <c r="AC1119">
        <v>9.3546638631000004E-3</v>
      </c>
      <c r="AD1119" s="1">
        <v>1.9783994556999999E-5</v>
      </c>
      <c r="AE1119">
        <v>0.99988971170100005</v>
      </c>
      <c r="AF1119">
        <v>0.643089620438</v>
      </c>
      <c r="AG1119">
        <v>0.763124073796</v>
      </c>
      <c r="AH1119">
        <v>0.82102766412899997</v>
      </c>
      <c r="AI1119">
        <v>3.5298373119599998E-4</v>
      </c>
      <c r="AJ1119" s="1">
        <v>1.5242757739599999E-5</v>
      </c>
      <c r="AK1119">
        <v>2.02147490141</v>
      </c>
      <c r="AL1119">
        <v>2.0533372696300001E-2</v>
      </c>
      <c r="AM1119" s="1">
        <v>2.79787934204E-5</v>
      </c>
      <c r="AN1119">
        <v>4.7126762469900001</v>
      </c>
      <c r="AO1119">
        <v>2.7529449981300001E-2</v>
      </c>
      <c r="AP1119">
        <v>0.242559243605</v>
      </c>
      <c r="AQ1119">
        <v>1.45496479761E-3</v>
      </c>
      <c r="AR1119">
        <v>0</v>
      </c>
      <c r="AS1119">
        <v>1.7721708202299999</v>
      </c>
      <c r="AT1119">
        <v>2</v>
      </c>
      <c r="AU1119">
        <v>3</v>
      </c>
      <c r="AV1119">
        <f t="shared" si="222"/>
        <v>2046</v>
      </c>
      <c r="AW1119" s="2">
        <f t="shared" si="223"/>
        <v>-2.8574452413512543E-4</v>
      </c>
      <c r="AX1119" s="2">
        <f t="shared" si="224"/>
        <v>2.0488141456775818E-4</v>
      </c>
      <c r="BC1119" s="2">
        <f t="shared" si="225"/>
        <v>2.8651011791172831E-4</v>
      </c>
      <c r="BD1119" s="2">
        <f t="shared" si="226"/>
        <v>4.6970065327130437E-5</v>
      </c>
      <c r="BE1119" s="2">
        <f t="shared" si="227"/>
        <v>-5.7140739532318197E-4</v>
      </c>
      <c r="BF1119" s="2">
        <f t="shared" si="228"/>
        <v>-1.1864585310766872E-4</v>
      </c>
      <c r="BG1119" s="2">
        <f t="shared" si="229"/>
        <v>2.0488141222267691E-4</v>
      </c>
      <c r="BH1119" s="2">
        <f t="shared" si="230"/>
        <v>-2.7336837003679793E-4</v>
      </c>
      <c r="BI1119" s="2">
        <f t="shared" si="231"/>
        <v>-2.7901935889540383E-4</v>
      </c>
      <c r="BJ1119" s="2">
        <f t="shared" si="232"/>
        <v>-3.9198179302920411E-4</v>
      </c>
      <c r="BK1119" s="2">
        <f t="shared" si="233"/>
        <v>-3.8065834657804423E-4</v>
      </c>
      <c r="BL1119" s="2"/>
      <c r="BM1119" s="2">
        <f t="shared" si="234"/>
        <v>-0.12278491330901432</v>
      </c>
    </row>
    <row r="1120" spans="1:65" hidden="1">
      <c r="A1120">
        <v>1</v>
      </c>
      <c r="B1120" t="s">
        <v>473</v>
      </c>
      <c r="C1120">
        <v>2047</v>
      </c>
      <c r="D1120">
        <v>8.9879445614700001E-3</v>
      </c>
      <c r="E1120" s="1">
        <v>2.4475284315099999E-5</v>
      </c>
      <c r="F1120" s="1"/>
      <c r="G1120" s="1"/>
      <c r="H1120" s="1"/>
      <c r="I1120" s="1"/>
      <c r="J1120" s="1">
        <v>3.0391250162800002E-5</v>
      </c>
      <c r="K1120" s="1">
        <v>1.4579964361E-5</v>
      </c>
      <c r="L1120">
        <v>1.86609070587</v>
      </c>
      <c r="M1120">
        <v>2.0165128898800001E-2</v>
      </c>
      <c r="N1120" s="1">
        <v>3.4613279021299997E-5</v>
      </c>
      <c r="O1120">
        <v>4.9955686362399998</v>
      </c>
      <c r="P1120">
        <v>3.8602826227499998E-2</v>
      </c>
      <c r="Q1120">
        <v>0.25250842144699998</v>
      </c>
      <c r="R1120">
        <v>1.9987962616900001E-3</v>
      </c>
      <c r="S1120">
        <v>0</v>
      </c>
      <c r="T1120">
        <v>16.609226224499999</v>
      </c>
      <c r="U1120">
        <v>4</v>
      </c>
      <c r="V1120">
        <v>3</v>
      </c>
      <c r="Z1120">
        <v>1</v>
      </c>
      <c r="AA1120" t="s">
        <v>473</v>
      </c>
      <c r="AB1120">
        <v>2047</v>
      </c>
      <c r="AC1120">
        <v>8.9888929887899996E-3</v>
      </c>
      <c r="AD1120" s="1">
        <v>1.3787509823299999E-9</v>
      </c>
      <c r="AE1120">
        <v>0.99998990731799997</v>
      </c>
      <c r="AF1120">
        <v>0.71648071050399997</v>
      </c>
      <c r="AG1120">
        <v>0.99999985299500005</v>
      </c>
      <c r="AH1120">
        <v>0.97817299774699995</v>
      </c>
      <c r="AI1120" s="1">
        <v>3.03852545271E-5</v>
      </c>
      <c r="AJ1120" s="1">
        <v>4.1771741164699998E-9</v>
      </c>
      <c r="AK1120">
        <v>1.8664845544899999</v>
      </c>
      <c r="AL1120">
        <v>2.0165974386399999E-2</v>
      </c>
      <c r="AM1120" s="1">
        <v>1.94984833835E-9</v>
      </c>
      <c r="AN1120">
        <v>4.9903047024299996</v>
      </c>
      <c r="AO1120" s="1">
        <v>2.1719947040900002E-6</v>
      </c>
      <c r="AP1120">
        <v>0.25225292417799999</v>
      </c>
      <c r="AQ1120" s="1">
        <v>1.12467849026E-7</v>
      </c>
      <c r="AR1120">
        <v>0</v>
      </c>
      <c r="AS1120">
        <v>16.438388998299999</v>
      </c>
      <c r="AT1120">
        <v>2</v>
      </c>
      <c r="AU1120">
        <v>2</v>
      </c>
      <c r="AV1120">
        <f t="shared" si="222"/>
        <v>2047</v>
      </c>
      <c r="AW1120" s="2">
        <f t="shared" si="223"/>
        <v>1.0552215954526624E-4</v>
      </c>
      <c r="AX1120" s="2">
        <f t="shared" si="224"/>
        <v>-0.99994366762140208</v>
      </c>
      <c r="BC1120" s="2">
        <f t="shared" si="225"/>
        <v>-1.9728164086321221E-4</v>
      </c>
      <c r="BD1120" s="2">
        <f t="shared" si="226"/>
        <v>-0.99971349901734718</v>
      </c>
      <c r="BE1120" s="2">
        <f t="shared" si="227"/>
        <v>2.1105545339303132E-4</v>
      </c>
      <c r="BF1120" s="2">
        <f t="shared" si="228"/>
        <v>4.1928202107758625E-5</v>
      </c>
      <c r="BG1120" s="2">
        <f t="shared" si="229"/>
        <v>-0.99994366762140185</v>
      </c>
      <c r="BH1120" s="2">
        <f t="shared" si="230"/>
        <v>-1.0537206458967245E-3</v>
      </c>
      <c r="BI1120" s="2">
        <f t="shared" si="231"/>
        <v>-0.99994373482678989</v>
      </c>
      <c r="BJ1120" s="2">
        <f t="shared" si="232"/>
        <v>-1.0118366252335458E-3</v>
      </c>
      <c r="BK1120" s="2">
        <f t="shared" si="233"/>
        <v>-0.9999437322096395</v>
      </c>
      <c r="BL1120" s="2"/>
      <c r="BM1120" s="2">
        <f t="shared" si="234"/>
        <v>-1.0285682420774097E-2</v>
      </c>
    </row>
    <row r="1121" spans="1:65" hidden="1">
      <c r="A1121">
        <v>1</v>
      </c>
      <c r="B1121" t="s">
        <v>473</v>
      </c>
      <c r="C1121">
        <v>2048</v>
      </c>
      <c r="D1121">
        <v>9.2840111257700003E-3</v>
      </c>
      <c r="E1121" s="1">
        <v>4.2640840097E-5</v>
      </c>
      <c r="F1121" s="1"/>
      <c r="G1121" s="1"/>
      <c r="H1121" s="1"/>
      <c r="I1121" s="1"/>
      <c r="J1121" s="1">
        <v>8.9989156273199996E-5</v>
      </c>
      <c r="K1121" s="1">
        <v>1.45066896608E-5</v>
      </c>
      <c r="L1121">
        <v>1.99105512568</v>
      </c>
      <c r="M1121">
        <v>2.0428807975200001E-2</v>
      </c>
      <c r="N1121" s="1">
        <v>6.0303254376099999E-5</v>
      </c>
      <c r="O1121">
        <v>4.8816076907400001</v>
      </c>
      <c r="P1121">
        <v>6.4259128643299995E-2</v>
      </c>
      <c r="Q1121">
        <v>0.24997457282300001</v>
      </c>
      <c r="R1121">
        <v>3.3722649383799998E-3</v>
      </c>
      <c r="S1121">
        <v>0</v>
      </c>
      <c r="T1121">
        <v>3.7076210015800002</v>
      </c>
      <c r="U1121">
        <v>4</v>
      </c>
      <c r="V1121">
        <v>3</v>
      </c>
      <c r="Z1121">
        <v>1</v>
      </c>
      <c r="AA1121" t="s">
        <v>473</v>
      </c>
      <c r="AB1121">
        <v>2048</v>
      </c>
      <c r="AC1121">
        <v>9.2827217956699994E-3</v>
      </c>
      <c r="AD1121" s="1">
        <v>4.2647821536399998E-5</v>
      </c>
      <c r="AE1121">
        <v>0.99969760348299996</v>
      </c>
      <c r="AF1121">
        <v>0.64712938788499996</v>
      </c>
      <c r="AG1121">
        <v>0.65117847455400002</v>
      </c>
      <c r="AH1121">
        <v>0.79918482777800004</v>
      </c>
      <c r="AI1121" s="1">
        <v>9.0009137837799996E-5</v>
      </c>
      <c r="AJ1121" s="1">
        <v>1.45080996247E-5</v>
      </c>
      <c r="AK1121">
        <v>1.9905021429200001</v>
      </c>
      <c r="AL1121">
        <v>2.0427636133299999E-2</v>
      </c>
      <c r="AM1121" s="1">
        <v>6.0313127622500001E-5</v>
      </c>
      <c r="AN1121">
        <v>4.8770458153699998</v>
      </c>
      <c r="AO1121">
        <v>6.41930421266E-2</v>
      </c>
      <c r="AP1121">
        <v>0.249726645222</v>
      </c>
      <c r="AQ1121">
        <v>3.3686543691900002E-3</v>
      </c>
      <c r="AR1121">
        <v>0</v>
      </c>
      <c r="AS1121">
        <v>3.67311089204</v>
      </c>
      <c r="AT1121">
        <v>2</v>
      </c>
      <c r="AU1121">
        <v>3</v>
      </c>
      <c r="AV1121">
        <f t="shared" si="222"/>
        <v>2048</v>
      </c>
      <c r="AW1121" s="2">
        <f t="shared" si="223"/>
        <v>-1.3887640617126276E-4</v>
      </c>
      <c r="AX1121" s="2">
        <f t="shared" si="224"/>
        <v>1.6372659131753725E-4</v>
      </c>
      <c r="BC1121" s="2">
        <f t="shared" si="225"/>
        <v>2.2204413762184677E-4</v>
      </c>
      <c r="BD1121" s="2">
        <f t="shared" si="226"/>
        <v>9.7194048605725054E-5</v>
      </c>
      <c r="BE1121" s="2">
        <f t="shared" si="227"/>
        <v>-2.7773352574106793E-4</v>
      </c>
      <c r="BF1121" s="2">
        <f t="shared" si="228"/>
        <v>-5.7362226000894659E-5</v>
      </c>
      <c r="BG1121" s="2">
        <f t="shared" si="229"/>
        <v>1.6372659323531411E-4</v>
      </c>
      <c r="BH1121" s="2">
        <f t="shared" si="230"/>
        <v>-9.3450265957540908E-4</v>
      </c>
      <c r="BI1121" s="2">
        <f t="shared" si="231"/>
        <v>-1.0284377970146308E-3</v>
      </c>
      <c r="BJ1121" s="2">
        <f t="shared" si="232"/>
        <v>-9.9181127984388742E-4</v>
      </c>
      <c r="BK1121" s="2">
        <f t="shared" si="233"/>
        <v>-1.0706659340158815E-3</v>
      </c>
      <c r="BL1121" s="2"/>
      <c r="BM1121" s="2">
        <f t="shared" si="234"/>
        <v>-9.3078849012058571E-3</v>
      </c>
    </row>
    <row r="1122" spans="1:65" hidden="1">
      <c r="A1122">
        <v>1</v>
      </c>
      <c r="B1122" t="s">
        <v>473</v>
      </c>
      <c r="C1122">
        <v>2049</v>
      </c>
      <c r="D1122">
        <v>8.9055738840100006E-3</v>
      </c>
      <c r="E1122" s="1">
        <v>2.9867578052400001E-5</v>
      </c>
      <c r="F1122" s="1"/>
      <c r="G1122" s="1"/>
      <c r="H1122" s="1"/>
      <c r="I1122" s="1"/>
      <c r="J1122">
        <v>6.3009053897400001E-4</v>
      </c>
      <c r="K1122" s="1">
        <v>1.6744406300200001E-5</v>
      </c>
      <c r="L1122">
        <v>1.8320435873000001</v>
      </c>
      <c r="M1122">
        <v>2.00289098036E-2</v>
      </c>
      <c r="N1122" s="1">
        <v>4.2239133956900002E-5</v>
      </c>
      <c r="O1122">
        <v>5.0130329390900004</v>
      </c>
      <c r="P1122">
        <v>4.8391079481799999E-2</v>
      </c>
      <c r="Q1122">
        <v>0.25167947723799999</v>
      </c>
      <c r="R1122">
        <v>2.4867785833500001E-3</v>
      </c>
      <c r="S1122">
        <v>0</v>
      </c>
      <c r="T1122">
        <v>2.2458050628700001</v>
      </c>
      <c r="U1122">
        <v>4</v>
      </c>
      <c r="V1122">
        <v>3</v>
      </c>
      <c r="Z1122">
        <v>1</v>
      </c>
      <c r="AA1122" t="s">
        <v>473</v>
      </c>
      <c r="AB1122">
        <v>2049</v>
      </c>
      <c r="AC1122">
        <v>8.9069926663099992E-3</v>
      </c>
      <c r="AD1122" s="1">
        <v>2.9873367183800001E-5</v>
      </c>
      <c r="AE1122">
        <v>0.99986412894700005</v>
      </c>
      <c r="AF1122">
        <v>0.64229925889299999</v>
      </c>
      <c r="AG1122">
        <v>0.73736629169199996</v>
      </c>
      <c r="AH1122">
        <v>0.81751578481599996</v>
      </c>
      <c r="AI1122">
        <v>6.3025583547100003E-4</v>
      </c>
      <c r="AJ1122" s="1">
        <v>1.6747668205300002E-5</v>
      </c>
      <c r="AK1122">
        <v>1.8326273740600001</v>
      </c>
      <c r="AL1122">
        <v>2.0030171547599999E-2</v>
      </c>
      <c r="AM1122" s="1">
        <v>4.2247321025100001E-5</v>
      </c>
      <c r="AN1122">
        <v>5.0103913533700002</v>
      </c>
      <c r="AO1122">
        <v>4.83595142309E-2</v>
      </c>
      <c r="AP1122">
        <v>0.25156270282499998</v>
      </c>
      <c r="AQ1122">
        <v>2.4853420440799998E-3</v>
      </c>
      <c r="AR1122">
        <v>0</v>
      </c>
      <c r="AS1122">
        <v>2.1597252328600001</v>
      </c>
      <c r="AT1122">
        <v>2</v>
      </c>
      <c r="AU1122">
        <v>3</v>
      </c>
      <c r="AV1122">
        <f t="shared" si="222"/>
        <v>2049</v>
      </c>
      <c r="AW1122" s="2">
        <f t="shared" si="223"/>
        <v>1.5931396656492566E-4</v>
      </c>
      <c r="AX1122" s="2">
        <f t="shared" si="224"/>
        <v>1.9382660990601374E-4</v>
      </c>
      <c r="BC1122" s="2">
        <f t="shared" si="225"/>
        <v>2.6233769081690197E-4</v>
      </c>
      <c r="BD1122" s="2">
        <f t="shared" si="226"/>
        <v>1.9480565876865732E-4</v>
      </c>
      <c r="BE1122" s="2">
        <f t="shared" si="227"/>
        <v>3.1865331373496516E-4</v>
      </c>
      <c r="BF1122" s="2">
        <f t="shared" si="228"/>
        <v>6.299613969865899E-5</v>
      </c>
      <c r="BG1122" s="2">
        <f t="shared" si="229"/>
        <v>1.9382661132096718E-4</v>
      </c>
      <c r="BH1122" s="2">
        <f t="shared" si="230"/>
        <v>-5.2694361918150315E-4</v>
      </c>
      <c r="BI1122" s="2">
        <f t="shared" si="231"/>
        <v>-6.5229482867542189E-4</v>
      </c>
      <c r="BJ1122" s="2">
        <f t="shared" si="232"/>
        <v>-4.6398067208945225E-4</v>
      </c>
      <c r="BK1122" s="2">
        <f t="shared" si="233"/>
        <v>-5.776707583129675E-4</v>
      </c>
      <c r="BL1122" s="2"/>
      <c r="BM1122" s="2">
        <f t="shared" si="234"/>
        <v>-3.8329163752082458E-2</v>
      </c>
    </row>
    <row r="1123" spans="1:65" hidden="1">
      <c r="A1123">
        <v>1</v>
      </c>
      <c r="B1123" t="s">
        <v>473</v>
      </c>
      <c r="C1123">
        <v>2050</v>
      </c>
      <c r="D1123">
        <v>8.9119435840100004E-3</v>
      </c>
      <c r="E1123" s="1">
        <v>2.3525951137100001E-5</v>
      </c>
      <c r="F1123" s="1"/>
      <c r="G1123" s="1"/>
      <c r="H1123" s="1"/>
      <c r="I1123" s="1"/>
      <c r="J1123" s="1">
        <v>8.5220996403800005E-5</v>
      </c>
      <c r="K1123" s="1">
        <v>1.4667304262899999E-5</v>
      </c>
      <c r="L1123">
        <v>1.83466525807</v>
      </c>
      <c r="M1123">
        <v>2.0072635782200001E-2</v>
      </c>
      <c r="N1123" s="1">
        <v>3.3270719165800003E-5</v>
      </c>
      <c r="O1123">
        <v>4.9580149011200003</v>
      </c>
      <c r="P1123">
        <v>3.7328586158300002E-2</v>
      </c>
      <c r="Q1123">
        <v>0.249460717006</v>
      </c>
      <c r="R1123">
        <v>1.92315066252E-3</v>
      </c>
      <c r="S1123">
        <v>0</v>
      </c>
      <c r="T1123">
        <v>6.5345227852400001</v>
      </c>
      <c r="U1123">
        <v>4</v>
      </c>
      <c r="V1123">
        <v>3</v>
      </c>
      <c r="Z1123">
        <v>1</v>
      </c>
      <c r="AA1123" t="s">
        <v>473</v>
      </c>
      <c r="AB1123">
        <v>2050</v>
      </c>
      <c r="AC1123">
        <v>8.9085223277200008E-3</v>
      </c>
      <c r="AD1123" s="1">
        <v>3.9446198259599999E-10</v>
      </c>
      <c r="AE1123">
        <v>0.99999781190699999</v>
      </c>
      <c r="AF1123">
        <v>0.77397177879400003</v>
      </c>
      <c r="AG1123">
        <v>0.99999959143999995</v>
      </c>
      <c r="AH1123">
        <v>0.93207140949599998</v>
      </c>
      <c r="AI1123" s="1">
        <v>8.5185034517500002E-5</v>
      </c>
      <c r="AJ1123" s="1">
        <v>1.20213027617E-9</v>
      </c>
      <c r="AK1123">
        <v>1.83325688847</v>
      </c>
      <c r="AL1123">
        <v>2.0069598164500001E-2</v>
      </c>
      <c r="AM1123" s="1">
        <v>5.5785348562799997E-10</v>
      </c>
      <c r="AN1123">
        <v>4.9589992307099999</v>
      </c>
      <c r="AO1123" s="1">
        <v>6.2654861299199999E-7</v>
      </c>
      <c r="AP1123">
        <v>0.24947248448699999</v>
      </c>
      <c r="AQ1123" s="1">
        <v>3.2273554577599997E-8</v>
      </c>
      <c r="AR1123">
        <v>0</v>
      </c>
      <c r="AS1123">
        <v>6.5630370659799997</v>
      </c>
      <c r="AT1123">
        <v>2</v>
      </c>
      <c r="AU1123">
        <v>2</v>
      </c>
      <c r="AV1123">
        <f t="shared" si="222"/>
        <v>2050</v>
      </c>
      <c r="AW1123" s="2">
        <f t="shared" si="223"/>
        <v>-3.8389564046815896E-4</v>
      </c>
      <c r="AX1123" s="2">
        <f t="shared" si="224"/>
        <v>-0.99998323289969038</v>
      </c>
      <c r="BC1123" s="2">
        <f t="shared" si="225"/>
        <v>-4.2198387507235975E-4</v>
      </c>
      <c r="BD1123" s="2">
        <f t="shared" si="226"/>
        <v>-0.99991804013507701</v>
      </c>
      <c r="BE1123" s="2">
        <f t="shared" si="227"/>
        <v>-7.6764390332521328E-4</v>
      </c>
      <c r="BF1123" s="2">
        <f t="shared" si="228"/>
        <v>-1.5133128169910593E-4</v>
      </c>
      <c r="BG1123" s="2">
        <f t="shared" si="229"/>
        <v>-0.99998323289969038</v>
      </c>
      <c r="BH1123" s="2">
        <f t="shared" si="230"/>
        <v>1.9853300355697877E-4</v>
      </c>
      <c r="BI1123" s="2">
        <f t="shared" si="231"/>
        <v>-0.99998321531358469</v>
      </c>
      <c r="BJ1123" s="2">
        <f t="shared" si="232"/>
        <v>4.7171679538236363E-5</v>
      </c>
      <c r="BK1123" s="2">
        <f t="shared" si="233"/>
        <v>-0.99998321839510207</v>
      </c>
      <c r="BL1123" s="2"/>
      <c r="BM1123" s="2">
        <f t="shared" si="234"/>
        <v>4.3636362864028708E-3</v>
      </c>
    </row>
    <row r="1124" spans="1:65" hidden="1">
      <c r="A1124">
        <v>1</v>
      </c>
      <c r="B1124" t="s">
        <v>473</v>
      </c>
      <c r="C1124">
        <v>2051</v>
      </c>
      <c r="D1124">
        <v>8.8143250534200007E-3</v>
      </c>
      <c r="E1124" s="1">
        <v>2.6437917078199999E-5</v>
      </c>
      <c r="F1124" s="1"/>
      <c r="G1124" s="1"/>
      <c r="H1124" s="1"/>
      <c r="I1124" s="1"/>
      <c r="J1124" s="1">
        <v>-2.00638484739E-5</v>
      </c>
      <c r="K1124" s="1">
        <v>1.9933105579699999E-5</v>
      </c>
      <c r="L1124">
        <v>1.7946927340100001</v>
      </c>
      <c r="M1124">
        <v>1.9890376768600001E-2</v>
      </c>
      <c r="N1124" s="1">
        <v>3.7388860892899999E-5</v>
      </c>
      <c r="O1124">
        <v>4.9948424867399996</v>
      </c>
      <c r="P1124">
        <v>4.30263519764E-2</v>
      </c>
      <c r="Q1124">
        <v>0.24903176184</v>
      </c>
      <c r="R1124">
        <v>2.1956797031E-3</v>
      </c>
      <c r="S1124">
        <v>0</v>
      </c>
      <c r="T1124">
        <v>6.2425127596800003</v>
      </c>
      <c r="U1124">
        <v>4</v>
      </c>
      <c r="V1124">
        <v>3</v>
      </c>
      <c r="Z1124">
        <v>1</v>
      </c>
      <c r="AA1124" t="s">
        <v>473</v>
      </c>
      <c r="AB1124">
        <v>2051</v>
      </c>
      <c r="AC1124">
        <v>8.8134046544499998E-3</v>
      </c>
      <c r="AD1124" s="1">
        <v>7.9954622945900005E-10</v>
      </c>
      <c r="AE1124">
        <v>0.99999944430700005</v>
      </c>
      <c r="AF1124">
        <v>0.82620816419800003</v>
      </c>
      <c r="AG1124">
        <v>0.99999952469999998</v>
      </c>
      <c r="AH1124">
        <v>0.57585116859300001</v>
      </c>
      <c r="AI1124" s="1">
        <v>-2.0056382351900001E-5</v>
      </c>
      <c r="AJ1124" s="1">
        <v>2.4578457166300001E-9</v>
      </c>
      <c r="AK1124">
        <v>1.7943179470299999</v>
      </c>
      <c r="AL1124">
        <v>1.9889561053699999E-2</v>
      </c>
      <c r="AM1124" s="1">
        <v>1.1307291214499999E-9</v>
      </c>
      <c r="AN1124">
        <v>4.99230672775</v>
      </c>
      <c r="AO1124" s="1">
        <v>1.30029277789E-6</v>
      </c>
      <c r="AP1124">
        <v>0.248895126785</v>
      </c>
      <c r="AQ1124" s="1">
        <v>6.6353321168600001E-8</v>
      </c>
      <c r="AR1124">
        <v>0</v>
      </c>
      <c r="AS1124">
        <v>5.9538947891799996</v>
      </c>
      <c r="AT1124">
        <v>2</v>
      </c>
      <c r="AU1124">
        <v>2</v>
      </c>
      <c r="AV1124">
        <f t="shared" si="222"/>
        <v>2051</v>
      </c>
      <c r="AW1124" s="2">
        <f t="shared" si="223"/>
        <v>-1.0442081094385722E-4</v>
      </c>
      <c r="AX1124" s="2">
        <f t="shared" si="224"/>
        <v>-0.99996975759372064</v>
      </c>
      <c r="BC1124" s="2">
        <f t="shared" si="225"/>
        <v>-3.7211814122852139E-4</v>
      </c>
      <c r="BD1124" s="2">
        <f t="shared" si="226"/>
        <v>-0.99987669529432821</v>
      </c>
      <c r="BE1124" s="2">
        <f t="shared" si="227"/>
        <v>-2.0883072232801724E-4</v>
      </c>
      <c r="BF1124" s="2">
        <f t="shared" si="228"/>
        <v>-4.101053034295817E-5</v>
      </c>
      <c r="BG1124" s="2">
        <f t="shared" si="229"/>
        <v>-0.99996975759372042</v>
      </c>
      <c r="BH1124" s="2">
        <f t="shared" si="230"/>
        <v>-5.0767546659008153E-4</v>
      </c>
      <c r="BI1124" s="2">
        <f t="shared" si="231"/>
        <v>-0.99996977915351504</v>
      </c>
      <c r="BJ1124" s="2">
        <f t="shared" si="232"/>
        <v>-5.4866517423503205E-4</v>
      </c>
      <c r="BK1124" s="2">
        <f t="shared" si="233"/>
        <v>-0.9999697800544064</v>
      </c>
      <c r="BL1124" s="2"/>
      <c r="BM1124" s="2">
        <f t="shared" si="234"/>
        <v>-4.6234262004903881E-2</v>
      </c>
    </row>
    <row r="1125" spans="1:65" hidden="1">
      <c r="A1125">
        <v>1</v>
      </c>
      <c r="B1125" t="s">
        <v>473</v>
      </c>
      <c r="C1125">
        <v>2052</v>
      </c>
      <c r="D1125">
        <v>8.8904045464900001E-3</v>
      </c>
      <c r="E1125" s="1">
        <v>3.5308531982100002E-5</v>
      </c>
      <c r="F1125" s="1"/>
      <c r="G1125" s="1"/>
      <c r="H1125" s="1"/>
      <c r="I1125" s="1"/>
      <c r="J1125" s="1">
        <v>-3.2161326747200002E-6</v>
      </c>
      <c r="K1125" s="1">
        <v>1.7127025174500001E-5</v>
      </c>
      <c r="L1125">
        <v>1.8258076683</v>
      </c>
      <c r="M1125">
        <v>2.002913563E-2</v>
      </c>
      <c r="N1125" s="1">
        <v>4.99338047966E-5</v>
      </c>
      <c r="O1125">
        <v>4.9443074196600003</v>
      </c>
      <c r="P1125">
        <v>5.6734844957999998E-2</v>
      </c>
      <c r="Q1125">
        <v>0.24823190915000001</v>
      </c>
      <c r="R1125">
        <v>2.9148593192100001E-3</v>
      </c>
      <c r="S1125">
        <v>0</v>
      </c>
      <c r="T1125">
        <v>7.4180855054299997</v>
      </c>
      <c r="U1125">
        <v>4</v>
      </c>
      <c r="V1125">
        <v>3</v>
      </c>
      <c r="Z1125">
        <v>1</v>
      </c>
      <c r="AA1125" t="s">
        <v>473</v>
      </c>
      <c r="AB1125">
        <v>2052</v>
      </c>
      <c r="AC1125">
        <v>9.6920437005900001E-3</v>
      </c>
      <c r="AD1125" s="1">
        <v>8.1126688169899994E-5</v>
      </c>
      <c r="AE1125">
        <v>0.17555909066200001</v>
      </c>
      <c r="AF1125">
        <v>1.33900966267E-2</v>
      </c>
      <c r="AG1125">
        <v>0.98547453398100004</v>
      </c>
      <c r="AH1125">
        <v>2.3508542469899999E-3</v>
      </c>
      <c r="AI1125" s="1">
        <v>-4.0270616270700003E-6</v>
      </c>
      <c r="AJ1125" s="1">
        <v>1.8622886515400001E-5</v>
      </c>
      <c r="AK1125">
        <v>2.1699149262700002</v>
      </c>
      <c r="AL1125">
        <v>2.0759554660099998E-2</v>
      </c>
      <c r="AM1125">
        <v>1.1473046268000001E-4</v>
      </c>
      <c r="AN1125">
        <v>4.9858473438499997</v>
      </c>
      <c r="AO1125">
        <v>5.3600113025999999E-2</v>
      </c>
      <c r="AP1125">
        <v>0.25944597889600002</v>
      </c>
      <c r="AQ1125">
        <v>3.1361417913300001E-3</v>
      </c>
      <c r="AR1125">
        <v>0</v>
      </c>
      <c r="AS1125">
        <v>5.4135314898700004</v>
      </c>
      <c r="AT1125">
        <v>2</v>
      </c>
      <c r="AU1125">
        <v>2</v>
      </c>
      <c r="AV1125">
        <f t="shared" si="222"/>
        <v>2052</v>
      </c>
      <c r="AW1125" s="2">
        <f t="shared" si="223"/>
        <v>9.0169029981486418E-2</v>
      </c>
      <c r="AX1125" s="2">
        <f t="shared" si="224"/>
        <v>1.2976511232760384</v>
      </c>
      <c r="BC1125" s="2">
        <f t="shared" si="225"/>
        <v>0.2521441228852912</v>
      </c>
      <c r="BD1125" s="2">
        <f t="shared" si="226"/>
        <v>8.7339238756252394E-2</v>
      </c>
      <c r="BE1125" s="2">
        <f t="shared" si="227"/>
        <v>0.18846851393191741</v>
      </c>
      <c r="BF1125" s="2">
        <f t="shared" si="228"/>
        <v>3.6467825850955024E-2</v>
      </c>
      <c r="BG1125" s="2">
        <f t="shared" si="229"/>
        <v>1.2976511232689407</v>
      </c>
      <c r="BH1125" s="2">
        <f t="shared" si="230"/>
        <v>8.4015658138134018E-3</v>
      </c>
      <c r="BI1125" s="2">
        <f t="shared" si="231"/>
        <v>-5.5252322172037259E-2</v>
      </c>
      <c r="BJ1125" s="2">
        <f t="shared" si="232"/>
        <v>4.5175778506475722E-2</v>
      </c>
      <c r="BK1125" s="2">
        <f t="shared" si="233"/>
        <v>7.5915317992078277E-2</v>
      </c>
      <c r="BL1125" s="2"/>
      <c r="BM1125" s="2">
        <f t="shared" si="234"/>
        <v>-0.27022525071902664</v>
      </c>
    </row>
    <row r="1126" spans="1:65" hidden="1">
      <c r="A1126">
        <v>1</v>
      </c>
      <c r="B1126" t="s">
        <v>473</v>
      </c>
      <c r="C1126">
        <v>2053</v>
      </c>
      <c r="D1126">
        <v>8.9624849020599993E-3</v>
      </c>
      <c r="E1126" s="1">
        <v>3.2740297539199999E-5</v>
      </c>
      <c r="F1126" s="1"/>
      <c r="G1126" s="1"/>
      <c r="H1126" s="1"/>
      <c r="I1126" s="1"/>
      <c r="J1126">
        <v>5.0484232066200002E-4</v>
      </c>
      <c r="K1126" s="1">
        <v>2.3793315403600001E-5</v>
      </c>
      <c r="L1126">
        <v>1.8555337328199999</v>
      </c>
      <c r="M1126">
        <v>1.9972718502200001E-2</v>
      </c>
      <c r="N1126" s="1">
        <v>4.6301772816100003E-5</v>
      </c>
      <c r="O1126">
        <v>5.0400941581299996</v>
      </c>
      <c r="P1126">
        <v>5.2909749084900003E-2</v>
      </c>
      <c r="Q1126">
        <v>0.25232818578100003</v>
      </c>
      <c r="R1126">
        <v>2.71270358324E-3</v>
      </c>
      <c r="S1126">
        <v>0</v>
      </c>
      <c r="T1126">
        <v>0.74779127253400002</v>
      </c>
      <c r="U1126">
        <v>4</v>
      </c>
      <c r="V1126">
        <v>3</v>
      </c>
      <c r="Z1126">
        <v>1</v>
      </c>
      <c r="AA1126" t="s">
        <v>473</v>
      </c>
      <c r="AB1126">
        <v>2053</v>
      </c>
      <c r="AC1126">
        <v>8.9650222117000009E-3</v>
      </c>
      <c r="AD1126" s="1">
        <v>1.2774168225199999E-8</v>
      </c>
      <c r="AE1126">
        <v>0.99987924572700004</v>
      </c>
      <c r="AF1126">
        <v>0.76262397899000001</v>
      </c>
      <c r="AG1126">
        <v>0.99999814566</v>
      </c>
      <c r="AH1126">
        <v>0.99236545103100005</v>
      </c>
      <c r="AI1126">
        <v>5.0504767970400001E-4</v>
      </c>
      <c r="AJ1126" s="1">
        <v>3.9007780950499997E-8</v>
      </c>
      <c r="AK1126">
        <v>1.8565844972200001</v>
      </c>
      <c r="AL1126">
        <v>1.9974995860899999E-2</v>
      </c>
      <c r="AM1126" s="1">
        <v>1.8065401952100001E-8</v>
      </c>
      <c r="AN1126">
        <v>5.0378293403500001</v>
      </c>
      <c r="AO1126" s="1">
        <v>2.0630744489699999E-5</v>
      </c>
      <c r="AP1126">
        <v>0.25224355793999997</v>
      </c>
      <c r="AQ1126" s="1">
        <v>1.0578699237400001E-6</v>
      </c>
      <c r="AR1126">
        <v>0</v>
      </c>
      <c r="AS1126">
        <v>0.676530964864</v>
      </c>
      <c r="AT1126">
        <v>2</v>
      </c>
      <c r="AU1126">
        <v>2</v>
      </c>
      <c r="AV1126">
        <f t="shared" si="222"/>
        <v>2053</v>
      </c>
      <c r="AW1126" s="2">
        <f t="shared" si="223"/>
        <v>2.8310336560994585E-4</v>
      </c>
      <c r="AX1126" s="2">
        <f t="shared" si="224"/>
        <v>-0.99960983347173604</v>
      </c>
      <c r="BC1126" s="2">
        <f t="shared" si="225"/>
        <v>4.0677857936058788E-4</v>
      </c>
      <c r="BD1126" s="2">
        <f t="shared" si="226"/>
        <v>-0.99836055714435668</v>
      </c>
      <c r="BE1126" s="2">
        <f t="shared" si="227"/>
        <v>5.6628687553055283E-4</v>
      </c>
      <c r="BF1126" s="2">
        <f t="shared" si="228"/>
        <v>1.1402347155435317E-4</v>
      </c>
      <c r="BG1126" s="2">
        <f t="shared" si="229"/>
        <v>-0.99960983347173649</v>
      </c>
      <c r="BH1126" s="2">
        <f t="shared" si="230"/>
        <v>-4.4936021211949801E-4</v>
      </c>
      <c r="BI1126" s="2">
        <f t="shared" si="231"/>
        <v>-0.99961007669008983</v>
      </c>
      <c r="BJ1126" s="2">
        <f t="shared" si="232"/>
        <v>-3.3538798187809714E-4</v>
      </c>
      <c r="BK1126" s="2">
        <f t="shared" si="233"/>
        <v>-0.99961003114004943</v>
      </c>
      <c r="BL1126" s="2"/>
      <c r="BM1126" s="2">
        <f t="shared" si="234"/>
        <v>-9.5294382653763873E-2</v>
      </c>
    </row>
    <row r="1127" spans="1:65" hidden="1">
      <c r="A1127">
        <v>1</v>
      </c>
      <c r="B1127" t="s">
        <v>473</v>
      </c>
      <c r="C1127">
        <v>2061</v>
      </c>
      <c r="D1127">
        <v>9.2393273355900005E-3</v>
      </c>
      <c r="E1127" s="1">
        <v>2.66097929015E-5</v>
      </c>
      <c r="F1127" s="1"/>
      <c r="G1127" s="1"/>
      <c r="H1127" s="1"/>
      <c r="I1127" s="1"/>
      <c r="J1127">
        <v>2.60833665791E-4</v>
      </c>
      <c r="K1127" s="1">
        <v>1.4663054629100001E-5</v>
      </c>
      <c r="L1127">
        <v>1.9719354180899999</v>
      </c>
      <c r="M1127">
        <v>2.0350393210100001E-2</v>
      </c>
      <c r="N1127" s="1">
        <v>3.76319300133E-5</v>
      </c>
      <c r="O1127">
        <v>4.8608798873700003</v>
      </c>
      <c r="P1127">
        <v>3.9802578130099998E-2</v>
      </c>
      <c r="Q1127">
        <v>0.24795771697999999</v>
      </c>
      <c r="R1127">
        <v>2.08149519024E-3</v>
      </c>
      <c r="S1127">
        <v>0</v>
      </c>
      <c r="T1127">
        <v>13.3417752969</v>
      </c>
      <c r="U1127">
        <v>4</v>
      </c>
      <c r="V1127">
        <v>3</v>
      </c>
      <c r="Z1127">
        <v>1</v>
      </c>
      <c r="AA1127" t="s">
        <v>473</v>
      </c>
      <c r="AB1127">
        <v>2061</v>
      </c>
      <c r="AC1127">
        <v>9.8054118337100003E-3</v>
      </c>
      <c r="AD1127" s="1">
        <v>6.6802982555299995E-5</v>
      </c>
      <c r="AE1127">
        <v>0.13290364761099999</v>
      </c>
      <c r="AF1127">
        <v>1.52212004101E-2</v>
      </c>
      <c r="AG1127">
        <v>0.99445152987800001</v>
      </c>
      <c r="AH1127">
        <v>1.0316488220900001E-3</v>
      </c>
      <c r="AI1127">
        <v>2.6919385595200002E-4</v>
      </c>
      <c r="AJ1127" s="1">
        <v>1.5141501620499999E-5</v>
      </c>
      <c r="AK1127">
        <v>2.2209749383799999</v>
      </c>
      <c r="AL1127">
        <v>2.0873436866299999E-2</v>
      </c>
      <c r="AM1127" s="1">
        <v>9.4473683936700001E-5</v>
      </c>
      <c r="AN1127">
        <v>4.8750348060900004</v>
      </c>
      <c r="AO1127">
        <v>3.7826290357800003E-2</v>
      </c>
      <c r="AP1127">
        <v>0.25507131293200003</v>
      </c>
      <c r="AQ1127">
        <v>2.2912422613000001E-3</v>
      </c>
      <c r="AR1127">
        <v>0</v>
      </c>
      <c r="AS1127">
        <v>12.460568689900001</v>
      </c>
      <c r="AT1127">
        <v>2</v>
      </c>
      <c r="AU1127">
        <v>2</v>
      </c>
      <c r="AV1127">
        <f t="shared" si="222"/>
        <v>2061</v>
      </c>
      <c r="AW1127" s="2">
        <f t="shared" si="223"/>
        <v>6.1269016407659402E-2</v>
      </c>
      <c r="AX1127" s="2">
        <f t="shared" si="224"/>
        <v>1.5104660830161627</v>
      </c>
      <c r="BC1127" s="2">
        <f t="shared" si="225"/>
        <v>3.2051806409448873E-2</v>
      </c>
      <c r="BD1127" s="2">
        <f t="shared" si="226"/>
        <v>3.2629421597494608E-2</v>
      </c>
      <c r="BE1127" s="2">
        <f t="shared" si="227"/>
        <v>0.12629192518445537</v>
      </c>
      <c r="BF1127" s="2">
        <f t="shared" si="228"/>
        <v>2.5701894346710153E-2</v>
      </c>
      <c r="BG1127" s="2">
        <f t="shared" si="229"/>
        <v>1.5104660830127714</v>
      </c>
      <c r="BH1127" s="2">
        <f t="shared" si="230"/>
        <v>2.9120075064555141E-3</v>
      </c>
      <c r="BI1127" s="2">
        <f t="shared" si="231"/>
        <v>-4.9652255334823703E-2</v>
      </c>
      <c r="BJ1127" s="2">
        <f t="shared" si="232"/>
        <v>2.86887459629813E-2</v>
      </c>
      <c r="BK1127" s="2">
        <f t="shared" si="233"/>
        <v>0.10076750215109354</v>
      </c>
      <c r="BL1127" s="2"/>
      <c r="BM1127" s="2">
        <f t="shared" si="234"/>
        <v>-6.6048676985644497E-2</v>
      </c>
    </row>
    <row r="1128" spans="1:65" hidden="1">
      <c r="A1128">
        <v>1</v>
      </c>
      <c r="B1128" t="s">
        <v>473</v>
      </c>
      <c r="C1128">
        <v>2062</v>
      </c>
      <c r="D1128">
        <v>8.7509484087200003E-3</v>
      </c>
      <c r="E1128" s="1">
        <v>2.9496820609800001E-5</v>
      </c>
      <c r="F1128" s="1"/>
      <c r="G1128" s="1"/>
      <c r="H1128" s="1"/>
      <c r="I1128" s="1"/>
      <c r="J1128">
        <v>1.31295833488E-4</v>
      </c>
      <c r="K1128" s="1">
        <v>1.46467498062E-5</v>
      </c>
      <c r="L1128">
        <v>1.7689771649999999</v>
      </c>
      <c r="M1128">
        <v>1.9993935223600001E-2</v>
      </c>
      <c r="N1128" s="1">
        <v>4.1714803753199997E-5</v>
      </c>
      <c r="O1128">
        <v>5.0338592644000002</v>
      </c>
      <c r="P1128">
        <v>4.84378076536E-2</v>
      </c>
      <c r="Q1128">
        <v>0.25228375382000001</v>
      </c>
      <c r="R1128">
        <v>2.4839835146000001E-3</v>
      </c>
      <c r="S1128">
        <v>0</v>
      </c>
      <c r="T1128">
        <v>7.54457421564</v>
      </c>
      <c r="U1128">
        <v>4</v>
      </c>
      <c r="V1128">
        <v>3</v>
      </c>
      <c r="Z1128">
        <v>1</v>
      </c>
      <c r="AA1128" t="s">
        <v>473</v>
      </c>
      <c r="AB1128">
        <v>2062</v>
      </c>
      <c r="AC1128">
        <v>8.7519822494000008E-3</v>
      </c>
      <c r="AD1128" s="1">
        <v>1.17390180429E-9</v>
      </c>
      <c r="AE1128">
        <v>0.99999981386500003</v>
      </c>
      <c r="AF1128">
        <v>2.1829809000400002E-2</v>
      </c>
      <c r="AG1128">
        <v>0.99993469768800003</v>
      </c>
      <c r="AH1128">
        <v>0.96465520115600001</v>
      </c>
      <c r="AI1128">
        <v>1.31317883917E-4</v>
      </c>
      <c r="AJ1128" s="1">
        <v>3.58957612546E-9</v>
      </c>
      <c r="AK1128">
        <v>1.7693951650899999</v>
      </c>
      <c r="AL1128">
        <v>1.9994840239599999E-2</v>
      </c>
      <c r="AM1128" s="1">
        <v>1.66014785252E-9</v>
      </c>
      <c r="AN1128">
        <v>5.0319615442199996</v>
      </c>
      <c r="AO1128" s="1">
        <v>1.9272070463900001E-6</v>
      </c>
      <c r="AP1128">
        <v>0.25220006028800002</v>
      </c>
      <c r="AQ1128" s="1">
        <v>9.88346178417E-8</v>
      </c>
      <c r="AR1128">
        <v>0</v>
      </c>
      <c r="AS1128">
        <v>7.4931743004799998</v>
      </c>
      <c r="AT1128">
        <v>2</v>
      </c>
      <c r="AU1128">
        <v>2</v>
      </c>
      <c r="AV1128">
        <f t="shared" si="222"/>
        <v>2062</v>
      </c>
      <c r="AW1128" s="2">
        <f t="shared" si="223"/>
        <v>1.1814041538290474E-4</v>
      </c>
      <c r="AX1128" s="2">
        <f t="shared" si="224"/>
        <v>-0.99996020242927819</v>
      </c>
      <c r="BC1128" s="2">
        <f t="shared" si="225"/>
        <v>1.6794462104553502E-4</v>
      </c>
      <c r="BD1128" s="2">
        <f t="shared" si="226"/>
        <v>-0.99975492336709804</v>
      </c>
      <c r="BE1128" s="2">
        <f t="shared" si="227"/>
        <v>2.3629479128976598E-4</v>
      </c>
      <c r="BF1128" s="2">
        <f t="shared" si="228"/>
        <v>4.5264525961385304E-5</v>
      </c>
      <c r="BG1128" s="2">
        <f t="shared" si="229"/>
        <v>-0.99996020242927797</v>
      </c>
      <c r="BH1128" s="2">
        <f t="shared" si="230"/>
        <v>-3.7699110768182279E-4</v>
      </c>
      <c r="BI1128" s="2">
        <f t="shared" si="231"/>
        <v>-0.99996021275239844</v>
      </c>
      <c r="BJ1128" s="2">
        <f t="shared" si="232"/>
        <v>-3.3174364473627285E-4</v>
      </c>
      <c r="BK1128" s="2">
        <f t="shared" si="233"/>
        <v>-0.99996021124244139</v>
      </c>
      <c r="BL1128" s="2"/>
      <c r="BM1128" s="2">
        <f t="shared" si="234"/>
        <v>-6.8128318034763992E-3</v>
      </c>
    </row>
    <row r="1129" spans="1:65" hidden="1">
      <c r="A1129">
        <v>1</v>
      </c>
      <c r="B1129" t="s">
        <v>473</v>
      </c>
      <c r="C1129">
        <v>2063</v>
      </c>
      <c r="D1129">
        <v>8.82752205938E-3</v>
      </c>
      <c r="E1129" s="1">
        <v>1.6783326853200001E-5</v>
      </c>
      <c r="F1129" s="1"/>
      <c r="G1129" s="1"/>
      <c r="H1129" s="1"/>
      <c r="I1129" s="1"/>
      <c r="J1129">
        <v>1.3002982883200001E-4</v>
      </c>
      <c r="K1129" s="1">
        <v>1.4026949476500001E-5</v>
      </c>
      <c r="L1129">
        <v>1.80007086588</v>
      </c>
      <c r="M1129">
        <v>2.0070811007800001E-2</v>
      </c>
      <c r="N1129" s="1">
        <v>2.37352084576E-5</v>
      </c>
      <c r="O1129">
        <v>5.0609709681300004</v>
      </c>
      <c r="P1129">
        <v>2.66065947371E-2</v>
      </c>
      <c r="Q1129">
        <v>0.25461776504400002</v>
      </c>
      <c r="R1129">
        <v>1.3720272100799999E-3</v>
      </c>
      <c r="S1129">
        <v>0</v>
      </c>
      <c r="T1129">
        <v>22.1495242194</v>
      </c>
      <c r="U1129">
        <v>4</v>
      </c>
      <c r="V1129">
        <v>3</v>
      </c>
      <c r="Z1129">
        <v>1</v>
      </c>
      <c r="AA1129" t="s">
        <v>473</v>
      </c>
      <c r="AB1129">
        <v>2063</v>
      </c>
      <c r="AC1129">
        <v>8.8503224951800002E-3</v>
      </c>
      <c r="AD1129" s="1">
        <v>2.5403254215700001E-8</v>
      </c>
      <c r="AE1129">
        <v>0.99999483635099995</v>
      </c>
      <c r="AF1129">
        <v>0.72667157389899995</v>
      </c>
      <c r="AG1129">
        <v>0.99999831910799997</v>
      </c>
      <c r="AH1129">
        <v>0.58014476432899997</v>
      </c>
      <c r="AI1129">
        <v>1.3024834067999999E-4</v>
      </c>
      <c r="AJ1129" s="1">
        <v>7.72050142722E-8</v>
      </c>
      <c r="AK1129">
        <v>1.8093816110100001</v>
      </c>
      <c r="AL1129">
        <v>2.00908829974E-2</v>
      </c>
      <c r="AM1129" s="1">
        <v>3.5925626640200002E-8</v>
      </c>
      <c r="AN1129">
        <v>5.0570483086799998</v>
      </c>
      <c r="AO1129" s="1">
        <v>4.0153957059800002E-5</v>
      </c>
      <c r="AP1129">
        <v>0.25467485115799998</v>
      </c>
      <c r="AQ1129" s="1">
        <v>2.0728126867699999E-6</v>
      </c>
      <c r="AR1129">
        <v>0</v>
      </c>
      <c r="AS1129">
        <v>21.563297406099998</v>
      </c>
      <c r="AT1129">
        <v>2</v>
      </c>
      <c r="AU1129">
        <v>2</v>
      </c>
      <c r="AV1129">
        <f t="shared" si="222"/>
        <v>2063</v>
      </c>
      <c r="AW1129" s="2">
        <f t="shared" si="223"/>
        <v>2.5828806370155411E-3</v>
      </c>
      <c r="AX1129" s="2">
        <f t="shared" si="224"/>
        <v>-0.99848639936301697</v>
      </c>
      <c r="BC1129" s="2">
        <f t="shared" si="225"/>
        <v>1.6804747800006896E-3</v>
      </c>
      <c r="BD1129" s="2">
        <f t="shared" si="226"/>
        <v>-0.99449595121152001</v>
      </c>
      <c r="BE1129" s="2">
        <f t="shared" si="227"/>
        <v>5.1724325450089072E-3</v>
      </c>
      <c r="BF1129" s="2">
        <f t="shared" si="228"/>
        <v>1.0000587217028096E-3</v>
      </c>
      <c r="BG1129" s="2">
        <f t="shared" si="229"/>
        <v>-0.99848639936302319</v>
      </c>
      <c r="BH1129" s="2">
        <f t="shared" si="230"/>
        <v>-7.7508040941202776E-4</v>
      </c>
      <c r="BI1129" s="2">
        <f t="shared" si="231"/>
        <v>-0.99849082690000124</v>
      </c>
      <c r="BJ1129" s="2">
        <f t="shared" si="232"/>
        <v>2.2420318546938453E-4</v>
      </c>
      <c r="BK1129" s="2">
        <f t="shared" si="233"/>
        <v>-0.99848923354322605</v>
      </c>
      <c r="BL1129" s="2"/>
      <c r="BM1129" s="2">
        <f t="shared" si="234"/>
        <v>-2.6466790324396482E-2</v>
      </c>
    </row>
    <row r="1130" spans="1:65" hidden="1">
      <c r="A1130">
        <v>1</v>
      </c>
      <c r="B1130" t="s">
        <v>473</v>
      </c>
      <c r="C1130">
        <v>2064</v>
      </c>
      <c r="D1130">
        <v>8.9002510822800002E-3</v>
      </c>
      <c r="E1130" s="1">
        <v>3.2948000345599997E-5</v>
      </c>
      <c r="F1130" s="1"/>
      <c r="G1130" s="1"/>
      <c r="H1130" s="1"/>
      <c r="I1130" s="1"/>
      <c r="J1130">
        <v>4.30331877569E-4</v>
      </c>
      <c r="K1130" s="1">
        <v>1.6103164032699998E-5</v>
      </c>
      <c r="L1130">
        <v>1.8298542414700001</v>
      </c>
      <c r="M1130">
        <v>2.00655413877E-2</v>
      </c>
      <c r="N1130" s="1">
        <v>4.6595508941800003E-5</v>
      </c>
      <c r="O1130">
        <v>5.0639841407199997</v>
      </c>
      <c r="P1130">
        <v>5.3874888538600001E-2</v>
      </c>
      <c r="Q1130">
        <v>0.25470246788599998</v>
      </c>
      <c r="R1130">
        <v>2.7735362049399999E-3</v>
      </c>
      <c r="S1130">
        <v>0</v>
      </c>
      <c r="T1130">
        <v>1.2996857316599999</v>
      </c>
      <c r="U1130">
        <v>4</v>
      </c>
      <c r="V1130">
        <v>3</v>
      </c>
      <c r="Z1130">
        <v>1</v>
      </c>
      <c r="AA1130" t="s">
        <v>473</v>
      </c>
      <c r="AB1130">
        <v>2064</v>
      </c>
      <c r="AC1130">
        <v>8.90226492599E-3</v>
      </c>
      <c r="AD1130" s="1">
        <v>3.2885946703600002E-5</v>
      </c>
      <c r="AE1130">
        <v>0.99999997587199996</v>
      </c>
      <c r="AF1130">
        <v>0.77726533291199995</v>
      </c>
      <c r="AG1130">
        <v>0.99837429200399996</v>
      </c>
      <c r="AH1130">
        <v>0.53891405557200001</v>
      </c>
      <c r="AI1130">
        <v>4.30614888044E-4</v>
      </c>
      <c r="AJ1130" s="1">
        <v>1.6144887350200002E-5</v>
      </c>
      <c r="AK1130">
        <v>1.8306824107699999</v>
      </c>
      <c r="AL1130">
        <v>2.0067328027200002E-2</v>
      </c>
      <c r="AM1130" s="1">
        <v>4.6507751839700002E-5</v>
      </c>
      <c r="AN1130">
        <v>5.0583514236899996</v>
      </c>
      <c r="AO1130">
        <v>5.3679411995600002E-2</v>
      </c>
      <c r="AP1130">
        <v>0.25444181347200001</v>
      </c>
      <c r="AQ1130">
        <v>2.7637878148300001E-3</v>
      </c>
      <c r="AR1130">
        <v>0</v>
      </c>
      <c r="AS1130">
        <v>1.2296967964600001</v>
      </c>
      <c r="AT1130">
        <v>2</v>
      </c>
      <c r="AU1130">
        <v>3</v>
      </c>
      <c r="AV1130">
        <f t="shared" si="222"/>
        <v>2064</v>
      </c>
      <c r="AW1130" s="2">
        <f t="shared" si="223"/>
        <v>2.2626819079399555E-4</v>
      </c>
      <c r="AX1130" s="2">
        <f t="shared" si="224"/>
        <v>-1.8833811262928975E-3</v>
      </c>
      <c r="BC1130" s="2">
        <f t="shared" si="225"/>
        <v>6.5765631074965643E-4</v>
      </c>
      <c r="BD1130" s="2">
        <f t="shared" si="226"/>
        <v>2.5910012104004869E-3</v>
      </c>
      <c r="BE1130" s="2">
        <f t="shared" si="227"/>
        <v>4.5258757841528638E-4</v>
      </c>
      <c r="BF1130" s="2">
        <f t="shared" si="228"/>
        <v>8.9040184138610258E-5</v>
      </c>
      <c r="BG1130" s="2">
        <f t="shared" si="229"/>
        <v>-1.8833811260568949E-3</v>
      </c>
      <c r="BH1130" s="2">
        <f t="shared" si="230"/>
        <v>-1.1123093740967483E-3</v>
      </c>
      <c r="BI1130" s="2">
        <f t="shared" si="231"/>
        <v>-3.6283424115104218E-3</v>
      </c>
      <c r="BJ1130" s="2">
        <f t="shared" si="232"/>
        <v>-1.0233682310319672E-3</v>
      </c>
      <c r="BK1130" s="2">
        <f t="shared" si="233"/>
        <v>-3.5147874012377311E-3</v>
      </c>
      <c r="BL1130" s="2"/>
      <c r="BM1130" s="2">
        <f t="shared" si="234"/>
        <v>-5.3850660582853156E-2</v>
      </c>
    </row>
    <row r="1131" spans="1:65" hidden="1">
      <c r="A1131">
        <v>1</v>
      </c>
      <c r="B1131" t="s">
        <v>473</v>
      </c>
      <c r="C1131">
        <v>2065</v>
      </c>
      <c r="D1131">
        <v>8.6518599926899992E-3</v>
      </c>
      <c r="E1131" s="1">
        <v>2.6502726362999999E-5</v>
      </c>
      <c r="F1131" s="1"/>
      <c r="G1131" s="1"/>
      <c r="H1131" s="1"/>
      <c r="I1131" s="1"/>
      <c r="J1131">
        <v>5.3244063956099999E-4</v>
      </c>
      <c r="K1131" s="1">
        <v>1.2533379586E-5</v>
      </c>
      <c r="L1131">
        <v>1.7291431388</v>
      </c>
      <c r="M1131">
        <v>1.9922374122799999E-2</v>
      </c>
      <c r="N1131" s="1">
        <v>3.7480515062399998E-5</v>
      </c>
      <c r="O1131">
        <v>5.01881026523</v>
      </c>
      <c r="P1131">
        <v>4.4044642935699999E-2</v>
      </c>
      <c r="Q1131">
        <v>0.25062927813699998</v>
      </c>
      <c r="R1131">
        <v>2.2494734536099999E-3</v>
      </c>
      <c r="S1131">
        <v>0</v>
      </c>
      <c r="T1131">
        <v>6.7214905504900004</v>
      </c>
      <c r="U1131">
        <v>4</v>
      </c>
      <c r="V1131">
        <v>3</v>
      </c>
      <c r="Z1131">
        <v>1</v>
      </c>
      <c r="AA1131" t="s">
        <v>473</v>
      </c>
      <c r="AB1131">
        <v>2065</v>
      </c>
      <c r="AC1131">
        <v>8.6516455446399992E-3</v>
      </c>
      <c r="AD1131" s="1">
        <v>7.7189768630800004E-10</v>
      </c>
      <c r="AE1131">
        <v>0.99999996351700005</v>
      </c>
      <c r="AF1131">
        <v>9.0514035584900003E-4</v>
      </c>
      <c r="AG1131">
        <v>0.99912530072600003</v>
      </c>
      <c r="AH1131">
        <v>0.97383434310999994</v>
      </c>
      <c r="AI1131">
        <v>5.3239856274299999E-4</v>
      </c>
      <c r="AJ1131" s="1">
        <v>2.36867201468E-9</v>
      </c>
      <c r="AK1131">
        <v>1.7290574215500001</v>
      </c>
      <c r="AL1131">
        <v>1.9922187863900001E-2</v>
      </c>
      <c r="AM1131" s="1">
        <v>1.09162817674E-9</v>
      </c>
      <c r="AN1131">
        <v>5.01955803306</v>
      </c>
      <c r="AO1131" s="1">
        <v>1.2796393611400001E-6</v>
      </c>
      <c r="AP1131">
        <v>0.25066427661599999</v>
      </c>
      <c r="AQ1131" s="1">
        <v>6.5361449575699998E-8</v>
      </c>
      <c r="AR1131">
        <v>0</v>
      </c>
      <c r="AS1131">
        <v>6.7624108094000004</v>
      </c>
      <c r="AT1131">
        <v>2</v>
      </c>
      <c r="AU1131">
        <v>2</v>
      </c>
      <c r="AV1131">
        <f t="shared" si="222"/>
        <v>2065</v>
      </c>
      <c r="AW1131" s="2">
        <f t="shared" si="223"/>
        <v>-2.4786352319753727E-5</v>
      </c>
      <c r="AX1131" s="2">
        <f t="shared" si="224"/>
        <v>-0.99997087478187197</v>
      </c>
      <c r="BC1131" s="2">
        <f t="shared" si="225"/>
        <v>-7.9026308049456087E-5</v>
      </c>
      <c r="BD1131" s="2">
        <f t="shared" si="226"/>
        <v>-0.99981101090903468</v>
      </c>
      <c r="BE1131" s="2">
        <f t="shared" si="227"/>
        <v>-4.9572096188310273E-5</v>
      </c>
      <c r="BF1131" s="2">
        <f t="shared" si="228"/>
        <v>-9.3492321171070545E-6</v>
      </c>
      <c r="BG1131" s="2">
        <f t="shared" si="229"/>
        <v>-0.99997087478187197</v>
      </c>
      <c r="BH1131" s="2">
        <f t="shared" si="230"/>
        <v>1.4899304625651366E-4</v>
      </c>
      <c r="BI1131" s="2">
        <f t="shared" si="231"/>
        <v>-0.99997094676501275</v>
      </c>
      <c r="BJ1131" s="2">
        <f t="shared" si="232"/>
        <v>1.3964242031165895E-4</v>
      </c>
      <c r="BK1131" s="2">
        <f t="shared" si="233"/>
        <v>-0.99997094366707429</v>
      </c>
      <c r="BL1131" s="2"/>
      <c r="BM1131" s="2">
        <f t="shared" si="234"/>
        <v>6.0879738805876688E-3</v>
      </c>
    </row>
    <row r="1132" spans="1:65" hidden="1">
      <c r="A1132">
        <v>1</v>
      </c>
      <c r="B1132" t="s">
        <v>473</v>
      </c>
      <c r="C1132">
        <v>2066</v>
      </c>
      <c r="D1132">
        <v>8.5420915316399993E-3</v>
      </c>
      <c r="E1132" s="1">
        <v>2.0931874020199999E-5</v>
      </c>
      <c r="F1132" s="1"/>
      <c r="G1132" s="1"/>
      <c r="H1132" s="1"/>
      <c r="I1132" s="1"/>
      <c r="J1132">
        <v>7.5804190998400003E-4</v>
      </c>
      <c r="K1132" s="1">
        <v>1.71767627098E-5</v>
      </c>
      <c r="L1132">
        <v>1.68554527068</v>
      </c>
      <c r="M1132">
        <v>1.9760990046300001E-2</v>
      </c>
      <c r="N1132" s="1">
        <v>2.96021401253E-5</v>
      </c>
      <c r="O1132">
        <v>5.0867788872200004</v>
      </c>
      <c r="P1132">
        <v>3.5007745604200002E-2</v>
      </c>
      <c r="Q1132">
        <v>0.25196574015000001</v>
      </c>
      <c r="R1132">
        <v>1.7746581879699999E-3</v>
      </c>
      <c r="S1132">
        <v>0</v>
      </c>
      <c r="T1132">
        <v>8.0363336277100004</v>
      </c>
      <c r="U1132">
        <v>4</v>
      </c>
      <c r="V1132">
        <v>3</v>
      </c>
      <c r="Z1132">
        <v>1</v>
      </c>
      <c r="AA1132" t="s">
        <v>473</v>
      </c>
      <c r="AB1132">
        <v>2066</v>
      </c>
      <c r="AC1132">
        <v>8.5430432259899994E-3</v>
      </c>
      <c r="AD1132" s="1">
        <v>1.22284708155E-9</v>
      </c>
      <c r="AE1132">
        <v>0.99999454446500002</v>
      </c>
      <c r="AF1132">
        <v>0.673542912153</v>
      </c>
      <c r="AG1132">
        <v>0.999999975885</v>
      </c>
      <c r="AH1132">
        <v>0.69423559666500001</v>
      </c>
      <c r="AI1132">
        <v>7.5821121656099999E-4</v>
      </c>
      <c r="AJ1132" s="1">
        <v>3.7700735059799999E-9</v>
      </c>
      <c r="AK1132">
        <v>1.6859208726599999</v>
      </c>
      <c r="AL1132">
        <v>1.97618128537E-2</v>
      </c>
      <c r="AM1132" s="1">
        <v>1.72936692744E-9</v>
      </c>
      <c r="AN1132">
        <v>5.0846826460000001</v>
      </c>
      <c r="AO1132" s="1">
        <v>2.0389301940100002E-6</v>
      </c>
      <c r="AP1132">
        <v>0.25187239309300002</v>
      </c>
      <c r="AQ1132" s="1">
        <v>1.03376589205E-7</v>
      </c>
      <c r="AR1132">
        <v>0</v>
      </c>
      <c r="AS1132">
        <v>7.8150039704900003</v>
      </c>
      <c r="AT1132">
        <v>2</v>
      </c>
      <c r="AU1132">
        <v>2</v>
      </c>
      <c r="AV1132">
        <f t="shared" si="222"/>
        <v>2066</v>
      </c>
      <c r="AW1132" s="2">
        <f t="shared" si="223"/>
        <v>1.1141233344024198E-4</v>
      </c>
      <c r="AX1132" s="2">
        <f t="shared" si="224"/>
        <v>-0.99994157966552022</v>
      </c>
      <c r="BC1132" s="2">
        <f t="shared" si="225"/>
        <v>2.2334725134594497E-4</v>
      </c>
      <c r="BD1132" s="2">
        <f t="shared" si="226"/>
        <v>-0.99978051315200223</v>
      </c>
      <c r="BE1132" s="2">
        <f t="shared" si="227"/>
        <v>2.2283707624674655E-4</v>
      </c>
      <c r="BF1132" s="2">
        <f t="shared" si="228"/>
        <v>4.1637964397063762E-5</v>
      </c>
      <c r="BG1132" s="2">
        <f t="shared" si="229"/>
        <v>-0.99994157966552022</v>
      </c>
      <c r="BH1132" s="2">
        <f t="shared" si="230"/>
        <v>-4.1209599758048872E-4</v>
      </c>
      <c r="BI1132" s="2">
        <f t="shared" si="231"/>
        <v>-0.99994175774078509</v>
      </c>
      <c r="BJ1132" s="2">
        <f t="shared" si="232"/>
        <v>-3.7047519612948336E-4</v>
      </c>
      <c r="BK1132" s="2">
        <f t="shared" si="233"/>
        <v>-0.99994174845054351</v>
      </c>
      <c r="BL1132" s="2"/>
      <c r="BM1132" s="2">
        <f t="shared" si="234"/>
        <v>-2.7541123536339449E-2</v>
      </c>
    </row>
    <row r="1133" spans="1:65" hidden="1">
      <c r="A1133">
        <v>1</v>
      </c>
      <c r="B1133" t="s">
        <v>473</v>
      </c>
      <c r="C1133">
        <v>2067</v>
      </c>
      <c r="D1133">
        <v>8.9873053946299998E-3</v>
      </c>
      <c r="E1133" s="1">
        <v>1.9900637220699999E-5</v>
      </c>
      <c r="F1133" s="1"/>
      <c r="G1133" s="1"/>
      <c r="H1133" s="1"/>
      <c r="I1133" s="1"/>
      <c r="J1133">
        <v>7.7353506616500002E-4</v>
      </c>
      <c r="K1133" s="1">
        <v>1.33727210364E-5</v>
      </c>
      <c r="L1133">
        <v>1.86582530572</v>
      </c>
      <c r="M1133">
        <v>2.0143736274800001E-2</v>
      </c>
      <c r="N1133" s="1">
        <v>2.81437510574E-5</v>
      </c>
      <c r="O1133">
        <v>4.9951367630499997</v>
      </c>
      <c r="P1133">
        <v>3.1391750468899998E-2</v>
      </c>
      <c r="Q1133">
        <v>0.252218735779</v>
      </c>
      <c r="R1133">
        <v>1.62375768499E-3</v>
      </c>
      <c r="S1133">
        <v>0</v>
      </c>
      <c r="T1133">
        <v>3.35725683667</v>
      </c>
      <c r="U1133">
        <v>4</v>
      </c>
      <c r="V1133">
        <v>3</v>
      </c>
      <c r="Z1133">
        <v>1</v>
      </c>
      <c r="AA1133" t="s">
        <v>473</v>
      </c>
      <c r="AB1133">
        <v>2067</v>
      </c>
      <c r="AC1133">
        <v>8.9864093065499997E-3</v>
      </c>
      <c r="AD1133" s="1">
        <v>1.98306229577E-5</v>
      </c>
      <c r="AE1133">
        <v>0.99999611164900004</v>
      </c>
      <c r="AF1133">
        <v>0.89950300641199998</v>
      </c>
      <c r="AG1133">
        <v>0.99854402442900003</v>
      </c>
      <c r="AH1133">
        <v>0.51251079320399995</v>
      </c>
      <c r="AI1133">
        <v>7.7379031595299999E-4</v>
      </c>
      <c r="AJ1133" s="1">
        <v>1.31595400655E-5</v>
      </c>
      <c r="AK1133">
        <v>1.8654532563899999</v>
      </c>
      <c r="AL1133">
        <v>2.0142936703700001E-2</v>
      </c>
      <c r="AM1133" s="1">
        <v>2.8044735937099999E-5</v>
      </c>
      <c r="AN1133">
        <v>4.99189966468</v>
      </c>
      <c r="AO1133">
        <v>3.1257602521499998E-2</v>
      </c>
      <c r="AP1133">
        <v>0.25204528052399999</v>
      </c>
      <c r="AQ1133">
        <v>1.6167660114800001E-3</v>
      </c>
      <c r="AR1133">
        <v>0</v>
      </c>
      <c r="AS1133">
        <v>2.97861079673</v>
      </c>
      <c r="AT1133">
        <v>2</v>
      </c>
      <c r="AU1133">
        <v>3</v>
      </c>
      <c r="AV1133">
        <f t="shared" si="222"/>
        <v>2067</v>
      </c>
      <c r="AW1133" s="2">
        <f t="shared" si="223"/>
        <v>-9.9705978672488639E-5</v>
      </c>
      <c r="AX1133" s="2">
        <f t="shared" si="224"/>
        <v>-3.5181920168451948E-3</v>
      </c>
      <c r="BC1133" s="2">
        <f t="shared" si="225"/>
        <v>3.2997830242581402E-4</v>
      </c>
      <c r="BD1133" s="2">
        <f t="shared" si="226"/>
        <v>-1.5941480445133781E-2</v>
      </c>
      <c r="BE1133" s="2">
        <f t="shared" si="227"/>
        <v>-1.9940201735904438E-4</v>
      </c>
      <c r="BF1133" s="2">
        <f t="shared" si="228"/>
        <v>-3.9693286741454177E-5</v>
      </c>
      <c r="BG1133" s="2">
        <f t="shared" si="229"/>
        <v>-3.5181920170505024E-3</v>
      </c>
      <c r="BH1133" s="2">
        <f t="shared" si="230"/>
        <v>-6.4804999813920685E-4</v>
      </c>
      <c r="BI1133" s="2">
        <f t="shared" si="231"/>
        <v>-4.2733503355571415E-3</v>
      </c>
      <c r="BJ1133" s="2">
        <f t="shared" si="232"/>
        <v>-6.8771756572436277E-4</v>
      </c>
      <c r="BK1133" s="2">
        <f t="shared" si="233"/>
        <v>-4.3058601505821534E-3</v>
      </c>
      <c r="BL1133" s="2"/>
      <c r="BM1133" s="2">
        <f t="shared" si="234"/>
        <v>-0.11278435292891441</v>
      </c>
    </row>
    <row r="1134" spans="1:65" hidden="1">
      <c r="A1134">
        <v>1</v>
      </c>
      <c r="B1134" t="s">
        <v>473</v>
      </c>
      <c r="C1134">
        <v>2068</v>
      </c>
      <c r="D1134">
        <v>8.7584520289399996E-3</v>
      </c>
      <c r="E1134" s="1">
        <v>2.7089010375E-5</v>
      </c>
      <c r="F1134" s="1"/>
      <c r="G1134" s="1"/>
      <c r="H1134" s="1"/>
      <c r="I1134" s="1"/>
      <c r="J1134">
        <v>9.3318825065999997E-4</v>
      </c>
      <c r="K1134" s="1">
        <v>1.6265450410999998E-5</v>
      </c>
      <c r="L1134">
        <v>1.77201213289</v>
      </c>
      <c r="M1134">
        <v>1.99428676536E-2</v>
      </c>
      <c r="N1134" s="1">
        <v>3.8309645863700001E-5</v>
      </c>
      <c r="O1134">
        <v>4.9901681656800001</v>
      </c>
      <c r="P1134">
        <v>4.4006333335600001E-2</v>
      </c>
      <c r="Q1134">
        <v>0.24945529262300001</v>
      </c>
      <c r="R1134">
        <v>2.25143537522E-3</v>
      </c>
      <c r="S1134">
        <v>0</v>
      </c>
      <c r="T1134">
        <v>0.69218355743600002</v>
      </c>
      <c r="U1134">
        <v>4</v>
      </c>
      <c r="V1134">
        <v>3</v>
      </c>
      <c r="Z1134">
        <v>1</v>
      </c>
      <c r="AA1134" t="s">
        <v>473</v>
      </c>
      <c r="AB1134">
        <v>2068</v>
      </c>
      <c r="AC1134">
        <v>8.75882657936E-3</v>
      </c>
      <c r="AD1134" s="1">
        <v>2.7092744890600002E-5</v>
      </c>
      <c r="AE1134">
        <v>0.99977974084499999</v>
      </c>
      <c r="AF1134">
        <v>0.64581276502999996</v>
      </c>
      <c r="AG1134">
        <v>0.80291798463999997</v>
      </c>
      <c r="AH1134">
        <v>0.824303863553</v>
      </c>
      <c r="AI1134">
        <v>9.3332619176799997E-4</v>
      </c>
      <c r="AJ1134" s="1">
        <v>1.6266677821199999E-5</v>
      </c>
      <c r="AK1134">
        <v>1.7721636943900001</v>
      </c>
      <c r="AL1134">
        <v>1.99431966459E-2</v>
      </c>
      <c r="AM1134" s="1">
        <v>3.8314927266200001E-5</v>
      </c>
      <c r="AN1134">
        <v>4.9890322536299996</v>
      </c>
      <c r="AO1134">
        <v>4.3996409036699997E-2</v>
      </c>
      <c r="AP1134">
        <v>0.24940262337399999</v>
      </c>
      <c r="AQ1134">
        <v>2.2509769258099999E-3</v>
      </c>
      <c r="AR1134">
        <v>0</v>
      </c>
      <c r="AS1134">
        <v>0.65918831463299998</v>
      </c>
      <c r="AT1134">
        <v>2</v>
      </c>
      <c r="AU1134">
        <v>3</v>
      </c>
      <c r="AV1134">
        <f t="shared" si="222"/>
        <v>2068</v>
      </c>
      <c r="AW1134" s="2">
        <f t="shared" si="223"/>
        <v>4.2764454125318885E-5</v>
      </c>
      <c r="AX1134" s="2">
        <f t="shared" si="224"/>
        <v>1.3786090921386447E-4</v>
      </c>
      <c r="BC1134" s="2">
        <f t="shared" si="225"/>
        <v>1.4781702180931297E-4</v>
      </c>
      <c r="BD1134" s="2">
        <f t="shared" si="226"/>
        <v>7.5461187301072507E-5</v>
      </c>
      <c r="BE1134" s="2">
        <f t="shared" si="227"/>
        <v>8.5530734912565078E-5</v>
      </c>
      <c r="BF1134" s="2">
        <f t="shared" si="228"/>
        <v>1.6496739872841381E-5</v>
      </c>
      <c r="BG1134" s="2">
        <f t="shared" si="229"/>
        <v>1.3786090633127886E-4</v>
      </c>
      <c r="BH1134" s="2">
        <f t="shared" si="230"/>
        <v>-2.2763001411711583E-4</v>
      </c>
      <c r="BI1134" s="2">
        <f t="shared" si="231"/>
        <v>-2.2551978653433729E-4</v>
      </c>
      <c r="BJ1134" s="2">
        <f t="shared" si="232"/>
        <v>-2.1113702758601674E-4</v>
      </c>
      <c r="BK1134" s="2">
        <f t="shared" si="233"/>
        <v>-2.0362539162615645E-4</v>
      </c>
      <c r="BL1134" s="2"/>
      <c r="BM1134" s="2">
        <f t="shared" si="234"/>
        <v>-4.7668342376148989E-2</v>
      </c>
    </row>
    <row r="1135" spans="1:65" hidden="1">
      <c r="A1135">
        <v>1</v>
      </c>
      <c r="B1135" t="s">
        <v>473</v>
      </c>
      <c r="C1135">
        <v>2073</v>
      </c>
      <c r="D1135">
        <v>9.1404796926300002E-3</v>
      </c>
      <c r="E1135" s="1">
        <v>1.82501801944E-5</v>
      </c>
      <c r="F1135" s="1"/>
      <c r="G1135" s="1"/>
      <c r="H1135" s="1"/>
      <c r="I1135" s="1"/>
      <c r="J1135">
        <v>2.7077593744300003E-4</v>
      </c>
      <c r="K1135" s="1">
        <v>1.3854403316299999E-5</v>
      </c>
      <c r="L1135">
        <v>1.9299673241599999</v>
      </c>
      <c r="M1135">
        <v>2.03121861804E-2</v>
      </c>
      <c r="N1135" s="1">
        <v>2.5809652346700001E-5</v>
      </c>
      <c r="O1135">
        <v>4.8025514010399997</v>
      </c>
      <c r="P1135">
        <v>2.6803806364899999E-2</v>
      </c>
      <c r="Q1135">
        <v>0.244522385797</v>
      </c>
      <c r="R1135">
        <v>1.39964006389E-3</v>
      </c>
      <c r="S1135">
        <v>0</v>
      </c>
      <c r="T1135">
        <v>4.8640521317600003</v>
      </c>
      <c r="U1135">
        <v>4</v>
      </c>
      <c r="V1135">
        <v>3</v>
      </c>
      <c r="Z1135">
        <v>1</v>
      </c>
      <c r="AA1135" t="s">
        <v>473</v>
      </c>
      <c r="AB1135">
        <v>2073</v>
      </c>
      <c r="AC1135">
        <v>9.1402624117000002E-3</v>
      </c>
      <c r="AD1135" s="1">
        <v>1.73195957062E-9</v>
      </c>
      <c r="AE1135">
        <v>0.99999219389299998</v>
      </c>
      <c r="AF1135">
        <v>0.78048516439000004</v>
      </c>
      <c r="AG1135">
        <v>0.999999847065</v>
      </c>
      <c r="AH1135">
        <v>0.80919134266600001</v>
      </c>
      <c r="AI1135">
        <v>2.7077984291199998E-4</v>
      </c>
      <c r="AJ1135" s="1">
        <v>5.2185165941299997E-9</v>
      </c>
      <c r="AK1135">
        <v>1.9298755696500001</v>
      </c>
      <c r="AL1135">
        <v>2.0311990629E-2</v>
      </c>
      <c r="AM1135" s="1">
        <v>2.4493607142500002E-9</v>
      </c>
      <c r="AN1135">
        <v>4.8023864655699997</v>
      </c>
      <c r="AO1135" s="1">
        <v>2.5437007109600002E-6</v>
      </c>
      <c r="AP1135">
        <v>0.244511634083</v>
      </c>
      <c r="AQ1135" s="1">
        <v>1.3282543497099999E-7</v>
      </c>
      <c r="AR1135">
        <v>0</v>
      </c>
      <c r="AS1135">
        <v>4.80907338972</v>
      </c>
      <c r="AT1135">
        <v>2</v>
      </c>
      <c r="AU1135">
        <v>2</v>
      </c>
      <c r="AV1135">
        <f t="shared" ref="AV1135:AV1198" si="235">AB1135</f>
        <v>2073</v>
      </c>
      <c r="AW1135" s="2">
        <f t="shared" ref="AW1135:AW1198" si="236">(AC1135-D1135)/D1135</f>
        <v>-2.377128305150287E-5</v>
      </c>
      <c r="AX1135" s="2">
        <f t="shared" ref="AX1135:AX1198" si="237">(AD1135-E1135)/E1135</f>
        <v>-0.99990509904273972</v>
      </c>
      <c r="BC1135" s="2">
        <f t="shared" ref="BC1135:BC1198" si="238">(AI1135-J1135)/J1135</f>
        <v>1.4423249853131471E-5</v>
      </c>
      <c r="BD1135" s="2">
        <f t="shared" ref="BD1135:BD1198" si="239">(AJ1135-K1135)/K1135</f>
        <v>-0.99962333155207128</v>
      </c>
      <c r="BE1135" s="2">
        <f t="shared" ref="BE1135:BE1198" si="240">(AK1135-L1135)/L1135</f>
        <v>-4.7542001800372656E-5</v>
      </c>
      <c r="BF1135" s="2">
        <f t="shared" ref="BF1135:BF1198" si="241">(AL1135-M1135)/M1135</f>
        <v>-9.6272945838157161E-6</v>
      </c>
      <c r="BG1135" s="2">
        <f t="shared" ref="BG1135:BG1198" si="242">(AM1135-N1135)/N1135</f>
        <v>-0.99990509904274005</v>
      </c>
      <c r="BH1135" s="2">
        <f t="shared" ref="BH1135:BH1198" si="243">(AN1135-O1135)/O1135</f>
        <v>-3.4343301346913961E-5</v>
      </c>
      <c r="BI1135" s="2">
        <f t="shared" ref="BI1135:BI1198" si="244">(AO1135-P1135)/P1135</f>
        <v>-0.99990509927297899</v>
      </c>
      <c r="BJ1135" s="2">
        <f t="shared" ref="BJ1135:BJ1198" si="245">(AP1135-Q1135)/Q1135</f>
        <v>-4.3970264583166893E-5</v>
      </c>
      <c r="BK1135" s="2">
        <f t="shared" ref="BK1135:BK1198" si="246">(AQ1135-R1135)/R1135</f>
        <v>-0.99990510029085489</v>
      </c>
      <c r="BL1135" s="2"/>
      <c r="BM1135" s="2">
        <f t="shared" ref="BM1135:BM1198" si="247">(AS1135-T1135)/T1135</f>
        <v>-1.1303074175750433E-2</v>
      </c>
    </row>
    <row r="1136" spans="1:65" hidden="1">
      <c r="A1136">
        <v>1</v>
      </c>
      <c r="B1136" t="s">
        <v>473</v>
      </c>
      <c r="C1136">
        <v>2074</v>
      </c>
      <c r="D1136">
        <v>8.9637685856900004E-3</v>
      </c>
      <c r="E1136" s="1">
        <v>2.38744998668E-5</v>
      </c>
      <c r="F1136" s="1"/>
      <c r="G1136" s="1"/>
      <c r="H1136" s="1"/>
      <c r="I1136" s="1"/>
      <c r="J1136">
        <v>-1.18223685474E-4</v>
      </c>
      <c r="K1136" s="1">
        <v>1.43866562517E-5</v>
      </c>
      <c r="L1136">
        <v>1.8560653016499999</v>
      </c>
      <c r="M1136">
        <v>2.0193996015999999E-2</v>
      </c>
      <c r="N1136" s="1">
        <v>3.3763641506500002E-5</v>
      </c>
      <c r="O1136">
        <v>5.0431842539399998</v>
      </c>
      <c r="P1136">
        <v>3.78426082868E-2</v>
      </c>
      <c r="Q1136">
        <v>0.25528014385800002</v>
      </c>
      <c r="R1136">
        <v>1.9625245568E-3</v>
      </c>
      <c r="S1136">
        <v>0</v>
      </c>
      <c r="T1136">
        <v>8.86842397783</v>
      </c>
      <c r="U1136">
        <v>4</v>
      </c>
      <c r="V1136">
        <v>3</v>
      </c>
      <c r="Z1136">
        <v>1</v>
      </c>
      <c r="AA1136" t="s">
        <v>473</v>
      </c>
      <c r="AB1136">
        <v>2074</v>
      </c>
      <c r="AC1136">
        <v>8.9679197633200005E-3</v>
      </c>
      <c r="AD1136" s="1">
        <v>9.0284418240900003E-10</v>
      </c>
      <c r="AE1136">
        <v>0.99999922733699997</v>
      </c>
      <c r="AF1136">
        <v>0.57672482614200005</v>
      </c>
      <c r="AG1136">
        <v>0.99998896388000003</v>
      </c>
      <c r="AH1136">
        <v>0.82151851817599997</v>
      </c>
      <c r="AI1136">
        <v>-1.1830223881399999E-4</v>
      </c>
      <c r="AJ1136" s="1">
        <v>2.73108840158E-9</v>
      </c>
      <c r="AK1136">
        <v>1.8577848107599999</v>
      </c>
      <c r="AL1136">
        <v>2.0197681806100001E-2</v>
      </c>
      <c r="AM1136" s="1">
        <v>1.2768144874700001E-9</v>
      </c>
      <c r="AN1136">
        <v>5.0391886063799998</v>
      </c>
      <c r="AO1136" s="1">
        <v>1.4286331202499999E-6</v>
      </c>
      <c r="AP1136">
        <v>0.25512444539599999</v>
      </c>
      <c r="AQ1136" s="1">
        <v>7.41052436396E-8</v>
      </c>
      <c r="AR1136">
        <v>0</v>
      </c>
      <c r="AS1136">
        <v>8.6672178875900006</v>
      </c>
      <c r="AT1136">
        <v>2</v>
      </c>
      <c r="AU1136">
        <v>2</v>
      </c>
      <c r="AV1136">
        <f t="shared" si="235"/>
        <v>2074</v>
      </c>
      <c r="AW1136" s="2">
        <f t="shared" si="236"/>
        <v>4.6310629176964145E-4</v>
      </c>
      <c r="AX1136" s="2">
        <f t="shared" si="237"/>
        <v>-0.99996218374468804</v>
      </c>
      <c r="BC1136" s="2">
        <f t="shared" si="238"/>
        <v>6.6444671966575306E-4</v>
      </c>
      <c r="BD1136" s="2">
        <f t="shared" si="239"/>
        <v>-0.99981016517293531</v>
      </c>
      <c r="BE1136" s="2">
        <f t="shared" si="240"/>
        <v>9.2642705430210726E-4</v>
      </c>
      <c r="BF1136" s="2">
        <f t="shared" si="241"/>
        <v>1.8251910602944948E-4</v>
      </c>
      <c r="BG1136" s="2">
        <f t="shared" si="242"/>
        <v>-0.99996218374468804</v>
      </c>
      <c r="BH1136" s="2">
        <f t="shared" si="243"/>
        <v>-7.9228665041901412E-4</v>
      </c>
      <c r="BI1136" s="2">
        <f t="shared" si="244"/>
        <v>-0.99996224802715972</v>
      </c>
      <c r="BJ1136" s="2">
        <f t="shared" si="245"/>
        <v>-6.0991215237891255E-4</v>
      </c>
      <c r="BK1136" s="2">
        <f t="shared" si="246"/>
        <v>-0.99996223983879207</v>
      </c>
      <c r="BL1136" s="2"/>
      <c r="BM1136" s="2">
        <f t="shared" si="247"/>
        <v>-2.2687919605895099E-2</v>
      </c>
    </row>
    <row r="1137" spans="1:65" hidden="1">
      <c r="A1137">
        <v>1</v>
      </c>
      <c r="B1137" t="s">
        <v>473</v>
      </c>
      <c r="C1137">
        <v>2075</v>
      </c>
      <c r="D1137">
        <v>8.7451165822000007E-3</v>
      </c>
      <c r="E1137" s="1">
        <v>2.9620156419100001E-5</v>
      </c>
      <c r="F1137" s="1"/>
      <c r="G1137" s="1"/>
      <c r="H1137" s="1"/>
      <c r="I1137" s="1"/>
      <c r="J1137">
        <v>2.5451026247599997E-4</v>
      </c>
      <c r="K1137" s="1">
        <v>1.3874884423899999E-5</v>
      </c>
      <c r="L1137">
        <v>1.76662017924</v>
      </c>
      <c r="M1137">
        <v>1.9999309565000001E-2</v>
      </c>
      <c r="N1137" s="1">
        <v>4.1889226927399999E-5</v>
      </c>
      <c r="O1137">
        <v>5.0757297941099999</v>
      </c>
      <c r="P1137">
        <v>4.8908995613400001E-2</v>
      </c>
      <c r="Q1137">
        <v>0.254450571944</v>
      </c>
      <c r="R1137">
        <v>2.5091041788899999E-3</v>
      </c>
      <c r="S1137">
        <v>0</v>
      </c>
      <c r="T1137">
        <v>4.1504329227500003</v>
      </c>
      <c r="U1137">
        <v>4</v>
      </c>
      <c r="V1137">
        <v>3</v>
      </c>
      <c r="Z1137">
        <v>1</v>
      </c>
      <c r="AA1137" t="s">
        <v>473</v>
      </c>
      <c r="AB1137">
        <v>2075</v>
      </c>
      <c r="AC1137">
        <v>9.0973273577000004E-3</v>
      </c>
      <c r="AD1137" s="1">
        <v>6.0463522332299999E-5</v>
      </c>
      <c r="AE1137">
        <v>0.17702930855999999</v>
      </c>
      <c r="AF1137">
        <v>2.18300756307E-2</v>
      </c>
      <c r="AG1137">
        <v>0.99332004591500001</v>
      </c>
      <c r="AH1137">
        <v>1.6691531878300001E-3</v>
      </c>
      <c r="AI1137">
        <v>2.6326296086700001E-4</v>
      </c>
      <c r="AJ1137" s="1">
        <v>1.4505553504199999E-5</v>
      </c>
      <c r="AK1137">
        <v>1.91178753273</v>
      </c>
      <c r="AL1137">
        <v>2.0311104964200001E-2</v>
      </c>
      <c r="AM1137" s="1">
        <v>8.5508333311200006E-5</v>
      </c>
      <c r="AN1137">
        <v>5.1263591424400001</v>
      </c>
      <c r="AO1137">
        <v>4.8563718174900003E-2</v>
      </c>
      <c r="AP1137">
        <v>0.26099519589999998</v>
      </c>
      <c r="AQ1137">
        <v>2.7056478399200001E-3</v>
      </c>
      <c r="AR1137">
        <v>0</v>
      </c>
      <c r="AS1137">
        <v>2.7521026429900002</v>
      </c>
      <c r="AT1137">
        <v>2</v>
      </c>
      <c r="AU1137">
        <v>2</v>
      </c>
      <c r="AV1137">
        <f t="shared" si="235"/>
        <v>2075</v>
      </c>
      <c r="AW1137" s="2">
        <f t="shared" si="236"/>
        <v>4.0275137808556731E-2</v>
      </c>
      <c r="AX1137" s="2">
        <f t="shared" si="237"/>
        <v>1.0412965237857836</v>
      </c>
      <c r="BC1137" s="2">
        <f t="shared" si="238"/>
        <v>3.4390355445197043E-2</v>
      </c>
      <c r="BD1137" s="2">
        <f t="shared" si="239"/>
        <v>4.5454006032197937E-2</v>
      </c>
      <c r="BE1137" s="2">
        <f t="shared" si="240"/>
        <v>8.2172362342453814E-2</v>
      </c>
      <c r="BF1137" s="2">
        <f t="shared" si="241"/>
        <v>1.5590308164720863E-2</v>
      </c>
      <c r="BG1137" s="2">
        <f t="shared" si="242"/>
        <v>1.041296523791144</v>
      </c>
      <c r="BH1137" s="2">
        <f t="shared" si="243"/>
        <v>9.9747918789435432E-3</v>
      </c>
      <c r="BI1137" s="2">
        <f t="shared" si="244"/>
        <v>-7.0595896351917662E-3</v>
      </c>
      <c r="BJ1137" s="2">
        <f t="shared" si="245"/>
        <v>2.5720610120854148E-2</v>
      </c>
      <c r="BK1137" s="2">
        <f t="shared" si="246"/>
        <v>7.8332204251857329E-2</v>
      </c>
      <c r="BL1137" s="2"/>
      <c r="BM1137" s="2">
        <f t="shared" si="247"/>
        <v>-0.33691190913970781</v>
      </c>
    </row>
    <row r="1138" spans="1:65" hidden="1">
      <c r="A1138">
        <v>1</v>
      </c>
      <c r="B1138" t="s">
        <v>473</v>
      </c>
      <c r="C1138">
        <v>2076</v>
      </c>
      <c r="D1138">
        <v>8.6330262301899992E-3</v>
      </c>
      <c r="E1138" s="1">
        <v>2.1811476618899999E-5</v>
      </c>
      <c r="F1138" s="1"/>
      <c r="G1138" s="1"/>
      <c r="H1138" s="1"/>
      <c r="I1138" s="1"/>
      <c r="J1138">
        <v>1.5965597732100001E-4</v>
      </c>
      <c r="K1138" s="1">
        <v>1.7451285795799999E-5</v>
      </c>
      <c r="L1138">
        <v>1.72162317769</v>
      </c>
      <c r="M1138">
        <v>1.9819714571899998E-2</v>
      </c>
      <c r="N1138" s="1">
        <v>3.0846086049900003E-5</v>
      </c>
      <c r="O1138">
        <v>5.0762387811899998</v>
      </c>
      <c r="P1138">
        <v>3.6264272910799998E-2</v>
      </c>
      <c r="Q1138">
        <v>0.25219087744000002</v>
      </c>
      <c r="R1138">
        <v>1.8438904407899999E-3</v>
      </c>
      <c r="S1138">
        <v>0</v>
      </c>
      <c r="T1138">
        <v>5.0079655590799996</v>
      </c>
      <c r="U1138">
        <v>4</v>
      </c>
      <c r="V1138">
        <v>3</v>
      </c>
      <c r="Z1138">
        <v>1</v>
      </c>
      <c r="AA1138" t="s">
        <v>473</v>
      </c>
      <c r="AB1138">
        <v>2076</v>
      </c>
      <c r="AC1138">
        <v>8.6480307843700005E-3</v>
      </c>
      <c r="AD1138" s="1">
        <v>1.65011045449E-9</v>
      </c>
      <c r="AE1138">
        <v>0.99999849458099999</v>
      </c>
      <c r="AF1138">
        <v>0.80750344380799999</v>
      </c>
      <c r="AG1138" s="1">
        <v>8.1872700674599993E-8</v>
      </c>
      <c r="AH1138">
        <v>0.99488455970599998</v>
      </c>
      <c r="AI1138">
        <v>1.6001838559E-4</v>
      </c>
      <c r="AJ1138" s="1">
        <v>5.0841730583900003E-9</v>
      </c>
      <c r="AK1138">
        <v>1.7276128819300001</v>
      </c>
      <c r="AL1138">
        <v>1.9832792915200001E-2</v>
      </c>
      <c r="AM1138" s="1">
        <v>2.3336085841499999E-9</v>
      </c>
      <c r="AN1138">
        <v>5.0711185776800001</v>
      </c>
      <c r="AO1138" s="1">
        <v>2.7352766891500001E-6</v>
      </c>
      <c r="AP1138">
        <v>0.25210274653800002</v>
      </c>
      <c r="AQ1138" s="1">
        <v>1.39177886859E-7</v>
      </c>
      <c r="AR1138">
        <v>0</v>
      </c>
      <c r="AS1138">
        <v>4.5202537255999999</v>
      </c>
      <c r="AT1138">
        <v>2</v>
      </c>
      <c r="AU1138">
        <v>2</v>
      </c>
      <c r="AV1138">
        <f t="shared" si="235"/>
        <v>2076</v>
      </c>
      <c r="AW1138" s="2">
        <f t="shared" si="236"/>
        <v>1.7380410738855158E-3</v>
      </c>
      <c r="AX1138" s="2">
        <f t="shared" si="237"/>
        <v>-0.99992434668760299</v>
      </c>
      <c r="BC1138" s="2">
        <f t="shared" si="238"/>
        <v>2.2699323575674649E-3</v>
      </c>
      <c r="BD1138" s="2">
        <f t="shared" si="239"/>
        <v>-0.99970866484464926</v>
      </c>
      <c r="BE1138" s="2">
        <f t="shared" si="240"/>
        <v>3.479102928921324E-3</v>
      </c>
      <c r="BF1138" s="2">
        <f t="shared" si="241"/>
        <v>6.5986537054095256E-4</v>
      </c>
      <c r="BG1138" s="2">
        <f t="shared" si="242"/>
        <v>-0.99992434668760333</v>
      </c>
      <c r="BH1138" s="2">
        <f t="shared" si="243"/>
        <v>-1.0086608866731537E-3</v>
      </c>
      <c r="BI1138" s="2">
        <f t="shared" si="244"/>
        <v>-0.99992457378930844</v>
      </c>
      <c r="BJ1138" s="2">
        <f t="shared" si="245"/>
        <v>-3.4946110221993241E-4</v>
      </c>
      <c r="BK1138" s="2">
        <f t="shared" si="246"/>
        <v>-0.99992451943793392</v>
      </c>
      <c r="BL1138" s="2"/>
      <c r="BM1138" s="2">
        <f t="shared" si="247"/>
        <v>-9.7387217968327236E-2</v>
      </c>
    </row>
    <row r="1139" spans="1:65" hidden="1">
      <c r="A1139">
        <v>1</v>
      </c>
      <c r="B1139" t="s">
        <v>473</v>
      </c>
      <c r="C1139">
        <v>2077</v>
      </c>
      <c r="D1139">
        <v>8.7155427516299993E-3</v>
      </c>
      <c r="E1139" s="1">
        <v>2.16078813864E-5</v>
      </c>
      <c r="F1139" s="1"/>
      <c r="G1139" s="1"/>
      <c r="H1139" s="1"/>
      <c r="I1139" s="1"/>
      <c r="J1139">
        <v>-1.09914073733E-4</v>
      </c>
      <c r="K1139" s="1">
        <v>1.3293386823700001E-5</v>
      </c>
      <c r="L1139">
        <v>1.75469183402</v>
      </c>
      <c r="M1139">
        <v>1.9997030011300002E-2</v>
      </c>
      <c r="N1139" s="1">
        <v>3.05581589108E-5</v>
      </c>
      <c r="O1139">
        <v>5.0203433942900002</v>
      </c>
      <c r="P1139">
        <v>3.5066231937400001E-2</v>
      </c>
      <c r="Q1139">
        <v>0.25164531927200001</v>
      </c>
      <c r="R1139">
        <v>1.79927299962E-3</v>
      </c>
      <c r="S1139">
        <v>0</v>
      </c>
      <c r="T1139">
        <v>29.3562452814</v>
      </c>
      <c r="U1139">
        <v>4</v>
      </c>
      <c r="V1139">
        <v>3</v>
      </c>
      <c r="Z1139">
        <v>1</v>
      </c>
      <c r="AA1139" t="s">
        <v>473</v>
      </c>
      <c r="AB1139">
        <v>2077</v>
      </c>
      <c r="AC1139">
        <v>8.7146540458400007E-3</v>
      </c>
      <c r="AD1139" s="1">
        <v>4.8138171232400003E-10</v>
      </c>
      <c r="AE1139">
        <v>0.99999948803500005</v>
      </c>
      <c r="AF1139">
        <v>0.738880557672</v>
      </c>
      <c r="AG1139">
        <v>0.99999988762799996</v>
      </c>
      <c r="AH1139">
        <v>0.68233311200900004</v>
      </c>
      <c r="AI1139">
        <v>-1.09891440289E-4</v>
      </c>
      <c r="AJ1139" s="1">
        <v>1.46982133598E-9</v>
      </c>
      <c r="AK1139">
        <v>1.7543340077</v>
      </c>
      <c r="AL1139">
        <v>1.9996255365399999E-2</v>
      </c>
      <c r="AM1139" s="1">
        <v>6.8077654624700002E-10</v>
      </c>
      <c r="AN1139">
        <v>5.0221009189599997</v>
      </c>
      <c r="AO1139" s="1">
        <v>7.8119367996599997E-7</v>
      </c>
      <c r="AP1139">
        <v>0.25172366374799998</v>
      </c>
      <c r="AQ1139" s="1">
        <v>4.00827887157E-8</v>
      </c>
      <c r="AR1139">
        <v>0</v>
      </c>
      <c r="AS1139">
        <v>29.399098567300001</v>
      </c>
      <c r="AT1139">
        <v>2</v>
      </c>
      <c r="AU1139">
        <v>2</v>
      </c>
      <c r="AV1139">
        <f t="shared" si="235"/>
        <v>2077</v>
      </c>
      <c r="AW1139" s="2">
        <f t="shared" si="236"/>
        <v>-1.0196792274725406E-4</v>
      </c>
      <c r="AX1139" s="2">
        <f t="shared" si="237"/>
        <v>-0.9999777219384115</v>
      </c>
      <c r="BC1139" s="2">
        <f t="shared" si="238"/>
        <v>-2.0591943534898556E-4</v>
      </c>
      <c r="BD1139" s="2">
        <f t="shared" si="239"/>
        <v>-0.99988943213979453</v>
      </c>
      <c r="BE1139" s="2">
        <f t="shared" si="240"/>
        <v>-2.0392544893774349E-4</v>
      </c>
      <c r="BF1139" s="2">
        <f t="shared" si="241"/>
        <v>-3.8738047578285706E-5</v>
      </c>
      <c r="BG1139" s="2">
        <f t="shared" si="242"/>
        <v>-0.9999777219384115</v>
      </c>
      <c r="BH1139" s="2">
        <f t="shared" si="243"/>
        <v>3.5008056859186468E-4</v>
      </c>
      <c r="BI1139" s="2">
        <f t="shared" si="244"/>
        <v>-0.99997772233750803</v>
      </c>
      <c r="BJ1139" s="2">
        <f t="shared" si="245"/>
        <v>3.1132896183651304E-4</v>
      </c>
      <c r="BK1139" s="2">
        <f t="shared" si="246"/>
        <v>-0.99997772278652308</v>
      </c>
      <c r="BL1139" s="2"/>
      <c r="BM1139" s="2">
        <f t="shared" si="247"/>
        <v>1.4597672655076619E-3</v>
      </c>
    </row>
    <row r="1140" spans="1:65" hidden="1">
      <c r="A1140">
        <v>1</v>
      </c>
      <c r="B1140" t="s">
        <v>473</v>
      </c>
      <c r="C1140">
        <v>2078</v>
      </c>
      <c r="D1140">
        <v>8.7071257696499996E-3</v>
      </c>
      <c r="E1140" s="1">
        <v>3.6157499846799998E-5</v>
      </c>
      <c r="F1140" s="1"/>
      <c r="G1140" s="1"/>
      <c r="H1140" s="1"/>
      <c r="I1140" s="1"/>
      <c r="J1140">
        <v>3.7854214386899999E-4</v>
      </c>
      <c r="K1140" s="1">
        <v>1.8644989580599999E-5</v>
      </c>
      <c r="L1140">
        <v>1.7513043047900001</v>
      </c>
      <c r="M1140">
        <v>1.9829469594100001E-2</v>
      </c>
      <c r="N1140" s="1">
        <v>5.11344266649E-5</v>
      </c>
      <c r="O1140">
        <v>5.1181005617700004</v>
      </c>
      <c r="P1140">
        <v>6.1852526370099997E-2</v>
      </c>
      <c r="Q1140">
        <v>0.25439574709099999</v>
      </c>
      <c r="R1140">
        <v>3.1435975030199999E-3</v>
      </c>
      <c r="S1140">
        <v>0</v>
      </c>
      <c r="T1140">
        <v>4.0448363536</v>
      </c>
      <c r="U1140">
        <v>4</v>
      </c>
      <c r="V1140">
        <v>3</v>
      </c>
      <c r="Z1140">
        <v>1</v>
      </c>
      <c r="AA1140" t="s">
        <v>473</v>
      </c>
      <c r="AB1140">
        <v>2078</v>
      </c>
      <c r="AC1140">
        <v>8.7139127342699997E-3</v>
      </c>
      <c r="AD1140" s="1">
        <v>3.6331202831499997E-5</v>
      </c>
      <c r="AE1140">
        <v>0.99963802658099998</v>
      </c>
      <c r="AF1140">
        <v>0.577647126392</v>
      </c>
      <c r="AG1140">
        <v>0.96223275882799997</v>
      </c>
      <c r="AH1140">
        <v>0.97898787119099995</v>
      </c>
      <c r="AI1140">
        <v>3.78917542071E-4</v>
      </c>
      <c r="AJ1140" s="1">
        <v>1.86582437941E-5</v>
      </c>
      <c r="AK1140">
        <v>1.75403555574</v>
      </c>
      <c r="AL1140">
        <v>1.9835431336900002E-2</v>
      </c>
      <c r="AM1140" s="1">
        <v>5.13800797816E-5</v>
      </c>
      <c r="AN1140">
        <v>5.10986002901</v>
      </c>
      <c r="AO1140">
        <v>6.1956716715999997E-2</v>
      </c>
      <c r="AP1140">
        <v>0.25406251161100002</v>
      </c>
      <c r="AQ1140">
        <v>3.1500040518399998E-3</v>
      </c>
      <c r="AR1140">
        <v>0</v>
      </c>
      <c r="AS1140">
        <v>3.8935285453800001</v>
      </c>
      <c r="AT1140">
        <v>2</v>
      </c>
      <c r="AU1140">
        <v>3</v>
      </c>
      <c r="AV1140">
        <f t="shared" si="235"/>
        <v>2078</v>
      </c>
      <c r="AW1140" s="2">
        <f t="shared" si="236"/>
        <v>7.7947244585086048E-4</v>
      </c>
      <c r="AX1140" s="2">
        <f t="shared" si="237"/>
        <v>4.8040651437732751E-3</v>
      </c>
      <c r="BC1140" s="2">
        <f t="shared" si="238"/>
        <v>9.916946054226584E-4</v>
      </c>
      <c r="BD1140" s="2">
        <f t="shared" si="239"/>
        <v>7.108726686439812E-4</v>
      </c>
      <c r="BE1140" s="2">
        <f t="shared" si="240"/>
        <v>1.5595524675692705E-3</v>
      </c>
      <c r="BF1140" s="2">
        <f t="shared" si="241"/>
        <v>3.0065064381624577E-4</v>
      </c>
      <c r="BG1140" s="2">
        <f t="shared" si="242"/>
        <v>4.8040651420586354E-3</v>
      </c>
      <c r="BH1140" s="2">
        <f t="shared" si="243"/>
        <v>-1.6100763673057895E-3</v>
      </c>
      <c r="BI1140" s="2">
        <f t="shared" si="244"/>
        <v>1.6844962043517529E-3</v>
      </c>
      <c r="BJ1140" s="2">
        <f t="shared" si="245"/>
        <v>-1.309909791380159E-3</v>
      </c>
      <c r="BK1140" s="2">
        <f t="shared" si="246"/>
        <v>2.037967269615539E-3</v>
      </c>
      <c r="BL1140" s="2"/>
      <c r="BM1140" s="2">
        <f t="shared" si="247"/>
        <v>-3.7407646439226734E-2</v>
      </c>
    </row>
    <row r="1141" spans="1:65" hidden="1">
      <c r="A1141">
        <v>1</v>
      </c>
      <c r="B1141" t="s">
        <v>473</v>
      </c>
      <c r="C1141">
        <v>2079</v>
      </c>
      <c r="D1141">
        <v>8.4796880299399992E-3</v>
      </c>
      <c r="E1141" s="1">
        <v>2.6345264279299998E-5</v>
      </c>
      <c r="F1141" s="1"/>
      <c r="G1141" s="1"/>
      <c r="H1141" s="1"/>
      <c r="I1141" s="1"/>
      <c r="J1141">
        <v>4.34135074268E-4</v>
      </c>
      <c r="K1141" s="1">
        <v>1.5533200068600001E-5</v>
      </c>
      <c r="L1141">
        <v>1.6610080198699999</v>
      </c>
      <c r="M1141">
        <v>1.9719607027099999E-2</v>
      </c>
      <c r="N1141" s="1">
        <v>3.7257830048100002E-5</v>
      </c>
      <c r="O1141">
        <v>5.1303555340999996</v>
      </c>
      <c r="P1141">
        <v>4.5723737665599999E-2</v>
      </c>
      <c r="Q1141">
        <v>0.253592060836</v>
      </c>
      <c r="R1141">
        <v>2.31034032017E-3</v>
      </c>
      <c r="S1141">
        <v>0</v>
      </c>
      <c r="T1141">
        <v>5.15888736487</v>
      </c>
      <c r="U1141">
        <v>4</v>
      </c>
      <c r="V1141">
        <v>3</v>
      </c>
      <c r="Z1141">
        <v>1</v>
      </c>
      <c r="AA1141" t="s">
        <v>473</v>
      </c>
      <c r="AB1141">
        <v>2079</v>
      </c>
      <c r="AC1141">
        <v>8.4903769376000002E-3</v>
      </c>
      <c r="AD1141" s="1">
        <v>8.4324832033700008E-9</v>
      </c>
      <c r="AE1141">
        <v>0.99985174419</v>
      </c>
      <c r="AF1141">
        <v>0.58504562542000005</v>
      </c>
      <c r="AG1141">
        <v>0.99998720335799995</v>
      </c>
      <c r="AH1141">
        <v>0.55927393439200002</v>
      </c>
      <c r="AI1141">
        <v>4.3465078423499999E-4</v>
      </c>
      <c r="AJ1141" s="1">
        <v>2.6115492522799999E-8</v>
      </c>
      <c r="AK1141">
        <v>1.6651981625300001</v>
      </c>
      <c r="AL1141">
        <v>1.9728803415599998E-2</v>
      </c>
      <c r="AM1141" s="1">
        <v>1.1925332110700001E-8</v>
      </c>
      <c r="AN1141">
        <v>5.1215285028800004</v>
      </c>
      <c r="AO1141" s="1">
        <v>1.45741416797E-5</v>
      </c>
      <c r="AP1141">
        <v>0.253273804218</v>
      </c>
      <c r="AQ1141" s="1">
        <v>7.3681222624900002E-7</v>
      </c>
      <c r="AR1141">
        <v>0</v>
      </c>
      <c r="AS1141">
        <v>4.9439562065100002</v>
      </c>
      <c r="AT1141">
        <v>2</v>
      </c>
      <c r="AU1141">
        <v>2</v>
      </c>
      <c r="AV1141">
        <f t="shared" si="235"/>
        <v>2079</v>
      </c>
      <c r="AW1141" s="2">
        <f t="shared" si="236"/>
        <v>1.2605307674363379E-3</v>
      </c>
      <c r="AX1141" s="2">
        <f t="shared" si="237"/>
        <v>-0.99967992413687812</v>
      </c>
      <c r="BC1141" s="2">
        <f t="shared" si="238"/>
        <v>1.1879021013668006E-3</v>
      </c>
      <c r="BD1141" s="2">
        <f t="shared" si="239"/>
        <v>-0.99831873069248689</v>
      </c>
      <c r="BE1141" s="2">
        <f t="shared" si="240"/>
        <v>2.5226504687967241E-3</v>
      </c>
      <c r="BF1141" s="2">
        <f t="shared" si="241"/>
        <v>4.6635759461944405E-4</v>
      </c>
      <c r="BG1141" s="2">
        <f t="shared" si="242"/>
        <v>-0.9996799241368779</v>
      </c>
      <c r="BH1141" s="2">
        <f t="shared" si="243"/>
        <v>-1.7205496112946616E-3</v>
      </c>
      <c r="BI1141" s="2">
        <f t="shared" si="244"/>
        <v>-0.99968125655460871</v>
      </c>
      <c r="BJ1141" s="2">
        <f t="shared" si="245"/>
        <v>-1.2549944069653676E-3</v>
      </c>
      <c r="BK1141" s="2">
        <f t="shared" si="246"/>
        <v>-0.99968108065300332</v>
      </c>
      <c r="BL1141" s="2"/>
      <c r="BM1141" s="2">
        <f t="shared" si="247"/>
        <v>-4.1662308780687218E-2</v>
      </c>
    </row>
    <row r="1142" spans="1:65" hidden="1">
      <c r="A1142">
        <v>1</v>
      </c>
      <c r="B1142" t="s">
        <v>473</v>
      </c>
      <c r="C1142">
        <v>2080</v>
      </c>
      <c r="D1142">
        <v>8.8137753270700007E-3</v>
      </c>
      <c r="E1142" s="1">
        <v>3.7757377818899997E-5</v>
      </c>
      <c r="F1142" s="1"/>
      <c r="G1142" s="1"/>
      <c r="H1142" s="1"/>
      <c r="I1142" s="1"/>
      <c r="J1142">
        <v>6.08500193521E-4</v>
      </c>
      <c r="K1142" s="1">
        <v>1.7142031113399999E-5</v>
      </c>
      <c r="L1142">
        <v>1.79446888042</v>
      </c>
      <c r="M1142">
        <v>1.9963076435400001E-2</v>
      </c>
      <c r="N1142" s="1">
        <v>5.3396995791099998E-5</v>
      </c>
      <c r="O1142">
        <v>5.0661153609699996</v>
      </c>
      <c r="P1142">
        <v>6.2803531163299994E-2</v>
      </c>
      <c r="Q1142">
        <v>0.25350847265400001</v>
      </c>
      <c r="R1142">
        <v>3.21501031458E-3</v>
      </c>
      <c r="S1142">
        <v>0</v>
      </c>
      <c r="T1142">
        <v>1.8718109280899999</v>
      </c>
      <c r="U1142">
        <v>4</v>
      </c>
      <c r="V1142">
        <v>3</v>
      </c>
      <c r="Z1142">
        <v>1</v>
      </c>
      <c r="AA1142" t="s">
        <v>473</v>
      </c>
      <c r="AB1142">
        <v>2080</v>
      </c>
      <c r="AC1142">
        <v>8.8183283263400004E-3</v>
      </c>
      <c r="AD1142" s="1">
        <v>3.7969113895599998E-5</v>
      </c>
      <c r="AE1142">
        <v>0.99982113192800004</v>
      </c>
      <c r="AF1142">
        <v>0.63256136902899995</v>
      </c>
      <c r="AG1142">
        <v>0.20319644992499999</v>
      </c>
      <c r="AH1142">
        <v>0.82398672808100004</v>
      </c>
      <c r="AI1142">
        <v>6.0898240452400001E-4</v>
      </c>
      <c r="AJ1142" s="1">
        <v>1.7497820281600001E-5</v>
      </c>
      <c r="AK1142">
        <v>1.7963233242800001</v>
      </c>
      <c r="AL1142">
        <v>1.9967097402299998E-2</v>
      </c>
      <c r="AM1142" s="1">
        <v>5.3696435822499999E-5</v>
      </c>
      <c r="AN1142">
        <v>5.0574464048600003</v>
      </c>
      <c r="AO1142">
        <v>6.2953956337100006E-2</v>
      </c>
      <c r="AP1142">
        <v>0.25312565234000001</v>
      </c>
      <c r="AQ1142">
        <v>3.2235445307299999E-3</v>
      </c>
      <c r="AR1142">
        <v>0</v>
      </c>
      <c r="AS1142">
        <v>1.79298203344</v>
      </c>
      <c r="AT1142">
        <v>2</v>
      </c>
      <c r="AU1142">
        <v>3</v>
      </c>
      <c r="AV1142">
        <f t="shared" si="235"/>
        <v>2080</v>
      </c>
      <c r="AW1142" s="2">
        <f t="shared" si="236"/>
        <v>5.1657764136737224E-4</v>
      </c>
      <c r="AX1142" s="2">
        <f t="shared" si="237"/>
        <v>5.6078067104017278E-3</v>
      </c>
      <c r="BC1142" s="2">
        <f t="shared" si="238"/>
        <v>7.9245825742431722E-4</v>
      </c>
      <c r="BD1142" s="2">
        <f t="shared" si="239"/>
        <v>2.0755368243491289E-2</v>
      </c>
      <c r="BE1142" s="2">
        <f t="shared" si="240"/>
        <v>1.0334221341113884E-3</v>
      </c>
      <c r="BF1142" s="2">
        <f t="shared" si="241"/>
        <v>2.0142020259300837E-4</v>
      </c>
      <c r="BG1142" s="2">
        <f t="shared" si="242"/>
        <v>5.6078067120381098E-3</v>
      </c>
      <c r="BH1142" s="2">
        <f t="shared" si="243"/>
        <v>-1.7111643719734532E-3</v>
      </c>
      <c r="BI1142" s="2">
        <f t="shared" si="244"/>
        <v>2.3951706379197117E-3</v>
      </c>
      <c r="BJ1142" s="2">
        <f t="shared" si="245"/>
        <v>-1.5100888344765082E-3</v>
      </c>
      <c r="BK1142" s="2">
        <f t="shared" si="246"/>
        <v>2.6544910637758996E-3</v>
      </c>
      <c r="BL1142" s="2"/>
      <c r="BM1142" s="2">
        <f t="shared" si="247"/>
        <v>-4.211370575255545E-2</v>
      </c>
    </row>
    <row r="1143" spans="1:65" hidden="1">
      <c r="A1143">
        <v>1</v>
      </c>
      <c r="B1143" t="s">
        <v>473</v>
      </c>
      <c r="C1143">
        <v>2085</v>
      </c>
      <c r="D1143">
        <v>9.3540557367699992E-3</v>
      </c>
      <c r="E1143" s="1">
        <v>3.3387849508599998E-5</v>
      </c>
      <c r="F1143" s="1"/>
      <c r="G1143" s="1"/>
      <c r="H1143" s="1"/>
      <c r="I1143" s="1"/>
      <c r="J1143">
        <v>4.0510603299300001E-4</v>
      </c>
      <c r="K1143" s="1">
        <v>1.4708058652800001E-5</v>
      </c>
      <c r="L1143">
        <v>2.0212120865799998</v>
      </c>
      <c r="M1143">
        <v>2.04801091989E-2</v>
      </c>
      <c r="N1143" s="1">
        <v>4.7217549593599999E-5</v>
      </c>
      <c r="O1143">
        <v>4.8095038973899999</v>
      </c>
      <c r="P1143">
        <v>4.8949004210700003E-2</v>
      </c>
      <c r="Q1143">
        <v>0.24690079204400001</v>
      </c>
      <c r="R1143">
        <v>2.5765154962799999E-3</v>
      </c>
      <c r="S1143">
        <v>0</v>
      </c>
      <c r="T1143">
        <v>2.3027720493300001</v>
      </c>
      <c r="U1143">
        <v>4</v>
      </c>
      <c r="V1143">
        <v>3</v>
      </c>
      <c r="Z1143">
        <v>1</v>
      </c>
      <c r="AA1143" t="s">
        <v>473</v>
      </c>
      <c r="AB1143">
        <v>2085</v>
      </c>
      <c r="AC1143">
        <v>1.0094398794899999E-2</v>
      </c>
      <c r="AD1143" s="1">
        <v>7.0299259702199997E-5</v>
      </c>
      <c r="AE1143">
        <v>0.188727677668</v>
      </c>
      <c r="AF1143">
        <v>1.2838238907400001E-2</v>
      </c>
      <c r="AG1143">
        <v>0.98508146580599998</v>
      </c>
      <c r="AH1143">
        <v>2.2028807247799998E-3</v>
      </c>
      <c r="AI1143">
        <v>4.36884043355E-4</v>
      </c>
      <c r="AJ1143" s="1">
        <v>1.64761527692E-5</v>
      </c>
      <c r="AK1143">
        <v>2.3538180904199999</v>
      </c>
      <c r="AL1143">
        <v>2.11714885836E-2</v>
      </c>
      <c r="AM1143" s="1">
        <v>9.9418166495700001E-5</v>
      </c>
      <c r="AN1143">
        <v>4.85257261894</v>
      </c>
      <c r="AO1143">
        <v>4.6051296236699998E-2</v>
      </c>
      <c r="AP1143">
        <v>0.25752142816099999</v>
      </c>
      <c r="AQ1143">
        <v>2.7267204480799999E-3</v>
      </c>
      <c r="AR1143">
        <v>0</v>
      </c>
      <c r="AS1143">
        <v>0.890938866128</v>
      </c>
      <c r="AT1143">
        <v>2</v>
      </c>
      <c r="AU1143">
        <v>2</v>
      </c>
      <c r="AV1143">
        <f t="shared" si="235"/>
        <v>2085</v>
      </c>
      <c r="AW1143" s="2">
        <f t="shared" si="236"/>
        <v>7.9146744360285806E-2</v>
      </c>
      <c r="AX1143" s="2">
        <f t="shared" si="237"/>
        <v>1.1055342208875241</v>
      </c>
      <c r="BC1143" s="2">
        <f t="shared" si="238"/>
        <v>7.8443685785714021E-2</v>
      </c>
      <c r="BD1143" s="2">
        <f t="shared" si="239"/>
        <v>0.12021260984456324</v>
      </c>
      <c r="BE1143" s="2">
        <f t="shared" si="240"/>
        <v>0.16455769587385924</v>
      </c>
      <c r="BF1143" s="2">
        <f t="shared" si="241"/>
        <v>3.3758579018569608E-2</v>
      </c>
      <c r="BG1143" s="2">
        <f t="shared" si="242"/>
        <v>1.1055342208858594</v>
      </c>
      <c r="BH1143" s="2">
        <f t="shared" si="243"/>
        <v>8.954919773195822E-3</v>
      </c>
      <c r="BI1143" s="2">
        <f t="shared" si="244"/>
        <v>-5.9198507114197448E-2</v>
      </c>
      <c r="BJ1143" s="2">
        <f t="shared" si="245"/>
        <v>4.3015804157919779E-2</v>
      </c>
      <c r="BK1143" s="2">
        <f t="shared" si="246"/>
        <v>5.8297709451725618E-2</v>
      </c>
      <c r="BL1143" s="2"/>
      <c r="BM1143" s="2">
        <f t="shared" si="247"/>
        <v>-0.61310158059838282</v>
      </c>
    </row>
    <row r="1144" spans="1:65" hidden="1">
      <c r="A1144">
        <v>1</v>
      </c>
      <c r="B1144" t="s">
        <v>473</v>
      </c>
      <c r="C1144">
        <v>2086</v>
      </c>
      <c r="D1144">
        <v>8.6737293575499998E-3</v>
      </c>
      <c r="E1144" s="1">
        <v>2.6951823250699998E-5</v>
      </c>
      <c r="F1144" s="1"/>
      <c r="G1144" s="1"/>
      <c r="H1144" s="1"/>
      <c r="I1144" s="1"/>
      <c r="J1144">
        <v>1.3293009286800001E-4</v>
      </c>
      <c r="K1144" s="1">
        <v>1.6281427591699999E-5</v>
      </c>
      <c r="L1144">
        <v>1.7378957203600001</v>
      </c>
      <c r="M1144">
        <v>1.9851777634499999E-2</v>
      </c>
      <c r="N1144" s="1">
        <v>3.8115633971800001E-5</v>
      </c>
      <c r="O1144">
        <v>5.0836183908199999</v>
      </c>
      <c r="P1144">
        <v>4.5327356674099997E-2</v>
      </c>
      <c r="Q1144">
        <v>0.25296607261499998</v>
      </c>
      <c r="R1144">
        <v>2.3072373280000002E-3</v>
      </c>
      <c r="S1144">
        <v>0</v>
      </c>
      <c r="T1144">
        <v>5.0086704731699996</v>
      </c>
      <c r="U1144">
        <v>4</v>
      </c>
      <c r="V1144">
        <v>3</v>
      </c>
      <c r="Z1144">
        <v>1</v>
      </c>
      <c r="AA1144" t="s">
        <v>473</v>
      </c>
      <c r="AB1144">
        <v>2086</v>
      </c>
      <c r="AC1144">
        <v>8.6749252084099993E-3</v>
      </c>
      <c r="AD1144" s="1">
        <v>9.7370108123799998E-10</v>
      </c>
      <c r="AE1144">
        <v>0.99999994211099996</v>
      </c>
      <c r="AF1144">
        <v>1.9589071956999998E-3</v>
      </c>
      <c r="AG1144">
        <v>0.99938360852499997</v>
      </c>
      <c r="AH1144">
        <v>0.73152564612399995</v>
      </c>
      <c r="AI1144">
        <v>1.3295963958499999E-4</v>
      </c>
      <c r="AJ1144" s="1">
        <v>2.9974303932399998E-9</v>
      </c>
      <c r="AK1144">
        <v>1.73837496228</v>
      </c>
      <c r="AL1144">
        <v>1.98528226722E-2</v>
      </c>
      <c r="AM1144" s="1">
        <v>1.37702127478E-9</v>
      </c>
      <c r="AN1144">
        <v>5.0814314502700002</v>
      </c>
      <c r="AO1144" s="1">
        <v>1.63746588067E-6</v>
      </c>
      <c r="AP1144">
        <v>0.25287055912400003</v>
      </c>
      <c r="AQ1144" s="1">
        <v>8.3352540698999994E-8</v>
      </c>
      <c r="AR1144">
        <v>0</v>
      </c>
      <c r="AS1144">
        <v>4.9014865053600003</v>
      </c>
      <c r="AT1144">
        <v>2</v>
      </c>
      <c r="AU1144">
        <v>2</v>
      </c>
      <c r="AV1144">
        <f t="shared" si="235"/>
        <v>2086</v>
      </c>
      <c r="AW1144" s="2">
        <f t="shared" si="236"/>
        <v>1.3787043735213674E-4</v>
      </c>
      <c r="AX1144" s="2">
        <f t="shared" si="237"/>
        <v>-0.99996387253388463</v>
      </c>
      <c r="BC1144" s="2">
        <f t="shared" si="238"/>
        <v>2.2227259729158886E-4</v>
      </c>
      <c r="BD1144" s="2">
        <f t="shared" si="239"/>
        <v>-0.99981589879779531</v>
      </c>
      <c r="BE1144" s="2">
        <f t="shared" si="240"/>
        <v>2.7575988270496179E-4</v>
      </c>
      <c r="BF1144" s="2">
        <f t="shared" si="241"/>
        <v>5.2642021245735838E-5</v>
      </c>
      <c r="BG1144" s="2">
        <f t="shared" si="242"/>
        <v>-0.99996387253388475</v>
      </c>
      <c r="BH1144" s="2">
        <f t="shared" si="243"/>
        <v>-4.3019368919367771E-4</v>
      </c>
      <c r="BI1144" s="2">
        <f t="shared" si="244"/>
        <v>-0.99996387466640846</v>
      </c>
      <c r="BJ1144" s="2">
        <f t="shared" si="245"/>
        <v>-3.7757431268390111E-4</v>
      </c>
      <c r="BK1144" s="2">
        <f t="shared" si="246"/>
        <v>-0.99996387344306226</v>
      </c>
      <c r="BL1144" s="2"/>
      <c r="BM1144" s="2">
        <f t="shared" si="247"/>
        <v>-2.1399684483966917E-2</v>
      </c>
    </row>
    <row r="1145" spans="1:65" hidden="1">
      <c r="A1145">
        <v>1</v>
      </c>
      <c r="B1145" t="s">
        <v>473</v>
      </c>
      <c r="C1145">
        <v>2087</v>
      </c>
      <c r="D1145">
        <v>8.4734167152900001E-3</v>
      </c>
      <c r="E1145" s="1">
        <v>1.7284319019000001E-5</v>
      </c>
      <c r="F1145" s="1"/>
      <c r="G1145" s="1"/>
      <c r="H1145" s="1"/>
      <c r="I1145" s="1"/>
      <c r="J1145" s="1">
        <v>6.6820118072599997E-5</v>
      </c>
      <c r="K1145" s="1">
        <v>1.40561272719E-5</v>
      </c>
      <c r="L1145">
        <v>1.6585520681899999</v>
      </c>
      <c r="M1145">
        <v>1.9711685751100001E-2</v>
      </c>
      <c r="N1145" s="1">
        <v>2.4443718373000002E-5</v>
      </c>
      <c r="O1145">
        <v>5.18325078191</v>
      </c>
      <c r="P1145">
        <v>2.9650184709999999E-2</v>
      </c>
      <c r="Q1145">
        <v>0.256103741321</v>
      </c>
      <c r="R1145">
        <v>1.4990394812599999E-3</v>
      </c>
      <c r="S1145">
        <v>0</v>
      </c>
      <c r="T1145">
        <v>24.076631884499999</v>
      </c>
      <c r="U1145">
        <v>4</v>
      </c>
      <c r="V1145">
        <v>3</v>
      </c>
      <c r="Z1145">
        <v>1</v>
      </c>
      <c r="AA1145" t="s">
        <v>473</v>
      </c>
      <c r="AB1145">
        <v>2087</v>
      </c>
      <c r="AC1145">
        <v>8.4756706150100006E-3</v>
      </c>
      <c r="AD1145" s="1">
        <v>4.1592856145700001E-9</v>
      </c>
      <c r="AE1145">
        <v>0.99999994388199998</v>
      </c>
      <c r="AF1145">
        <v>4.2294044351500002E-3</v>
      </c>
      <c r="AG1145">
        <v>3.1423823908E-3</v>
      </c>
      <c r="AH1145">
        <v>0.95596465097899996</v>
      </c>
      <c r="AI1145" s="1">
        <v>6.6806014408099995E-5</v>
      </c>
      <c r="AJ1145" s="1">
        <v>1.2868856484999999E-8</v>
      </c>
      <c r="AK1145">
        <v>1.6594345238399999</v>
      </c>
      <c r="AL1145">
        <v>1.9713623670799998E-2</v>
      </c>
      <c r="AM1145" s="1">
        <v>5.8821181259099998E-9</v>
      </c>
      <c r="AN1145">
        <v>5.1794105538600004</v>
      </c>
      <c r="AO1145" s="1">
        <v>7.1368737413200003E-6</v>
      </c>
      <c r="AP1145">
        <v>0.255939155892</v>
      </c>
      <c r="AQ1145" s="1">
        <v>3.6084019789700002E-7</v>
      </c>
      <c r="AR1145">
        <v>0</v>
      </c>
      <c r="AS1145">
        <v>23.516105499399998</v>
      </c>
      <c r="AT1145">
        <v>2</v>
      </c>
      <c r="AU1145">
        <v>2</v>
      </c>
      <c r="AV1145">
        <f t="shared" si="235"/>
        <v>2087</v>
      </c>
      <c r="AW1145" s="2">
        <f t="shared" si="236"/>
        <v>2.6599656263021684E-4</v>
      </c>
      <c r="AX1145" s="2">
        <f t="shared" si="237"/>
        <v>-0.99975936074716054</v>
      </c>
      <c r="BC1145" s="2">
        <f t="shared" si="238"/>
        <v>-2.1106913466807105E-4</v>
      </c>
      <c r="BD1145" s="2">
        <f t="shared" si="239"/>
        <v>-0.99908446642264503</v>
      </c>
      <c r="BE1145" s="2">
        <f t="shared" si="240"/>
        <v>5.32063880854243E-4</v>
      </c>
      <c r="BF1145" s="2">
        <f t="shared" si="241"/>
        <v>9.8313240403045526E-5</v>
      </c>
      <c r="BG1145" s="2">
        <f t="shared" si="242"/>
        <v>-0.99975936074715999</v>
      </c>
      <c r="BH1145" s="2">
        <f t="shared" si="243"/>
        <v>-7.4089180932598311E-4</v>
      </c>
      <c r="BI1145" s="2">
        <f t="shared" si="244"/>
        <v>-0.99975929749473325</v>
      </c>
      <c r="BJ1145" s="2">
        <f t="shared" si="245"/>
        <v>-6.4265140427490267E-4</v>
      </c>
      <c r="BK1145" s="2">
        <f t="shared" si="246"/>
        <v>-0.99975928572768902</v>
      </c>
      <c r="BL1145" s="2"/>
      <c r="BM1145" s="2">
        <f t="shared" si="247"/>
        <v>-2.3280930147910578E-2</v>
      </c>
    </row>
    <row r="1146" spans="1:65" hidden="1">
      <c r="A1146">
        <v>1</v>
      </c>
      <c r="B1146" t="s">
        <v>473</v>
      </c>
      <c r="C1146">
        <v>2088</v>
      </c>
      <c r="D1146">
        <v>8.9692978223499999E-3</v>
      </c>
      <c r="E1146" s="1">
        <v>3.3681614174299998E-5</v>
      </c>
      <c r="F1146" s="1"/>
      <c r="G1146" s="1"/>
      <c r="H1146" s="1"/>
      <c r="I1146" s="1"/>
      <c r="J1146" s="1">
        <v>-1.59946616371E-6</v>
      </c>
      <c r="K1146" s="1">
        <v>1.5870732752499999E-5</v>
      </c>
      <c r="L1146">
        <v>1.8583558091400001</v>
      </c>
      <c r="M1146">
        <v>2.0147728575199999E-2</v>
      </c>
      <c r="N1146" s="1">
        <v>4.7632995567899998E-5</v>
      </c>
      <c r="O1146">
        <v>4.9901143144100004</v>
      </c>
      <c r="P1146">
        <v>5.3696502532599999E-2</v>
      </c>
      <c r="Q1146">
        <v>0.25201507512499999</v>
      </c>
      <c r="R1146">
        <v>2.7765081700700002E-3</v>
      </c>
      <c r="S1146">
        <v>0</v>
      </c>
      <c r="T1146">
        <v>6.4168193346600004</v>
      </c>
      <c r="U1146">
        <v>4</v>
      </c>
      <c r="V1146">
        <v>3</v>
      </c>
      <c r="Z1146">
        <v>1</v>
      </c>
      <c r="AA1146" t="s">
        <v>473</v>
      </c>
      <c r="AB1146">
        <v>2088</v>
      </c>
      <c r="AC1146">
        <v>8.7737596891699996E-3</v>
      </c>
      <c r="AD1146">
        <v>2.3280855528700001E-4</v>
      </c>
      <c r="AE1146">
        <v>0.39641682387299998</v>
      </c>
      <c r="AF1146">
        <v>0.48457852312100003</v>
      </c>
      <c r="AG1146">
        <v>1.69185745574E-2</v>
      </c>
      <c r="AH1146">
        <v>4.9768786660899997E-2</v>
      </c>
      <c r="AI1146" s="1">
        <v>-1.65687477813E-6</v>
      </c>
      <c r="AJ1146" s="1">
        <v>1.5926541244399999E-5</v>
      </c>
      <c r="AK1146">
        <v>1.77821164482</v>
      </c>
      <c r="AL1146">
        <v>1.9974786061200001E-2</v>
      </c>
      <c r="AM1146">
        <v>3.2924101632400001E-4</v>
      </c>
      <c r="AN1146">
        <v>5.0278290703300001</v>
      </c>
      <c r="AO1146">
        <v>0.101356050416</v>
      </c>
      <c r="AP1146">
        <v>0.25174020144199999</v>
      </c>
      <c r="AQ1146">
        <v>6.5552555947100003E-3</v>
      </c>
      <c r="AR1146">
        <v>0</v>
      </c>
      <c r="AS1146">
        <v>6.1607630260799997</v>
      </c>
      <c r="AT1146">
        <v>2</v>
      </c>
      <c r="AU1146">
        <v>3</v>
      </c>
      <c r="AV1146">
        <f t="shared" si="235"/>
        <v>2088</v>
      </c>
      <c r="AW1146" s="2">
        <f t="shared" si="236"/>
        <v>-2.1800829569149971E-2</v>
      </c>
      <c r="AX1146" s="2">
        <f t="shared" si="237"/>
        <v>5.9120367593498351</v>
      </c>
      <c r="BC1146" s="2">
        <f t="shared" si="238"/>
        <v>3.5892359414993406E-2</v>
      </c>
      <c r="BD1146" s="2">
        <f t="shared" si="239"/>
        <v>3.5164407825599171E-3</v>
      </c>
      <c r="BE1146" s="2">
        <f t="shared" si="240"/>
        <v>-4.3126382970271299E-2</v>
      </c>
      <c r="BF1146" s="2">
        <f t="shared" si="241"/>
        <v>-8.5837226441929527E-3</v>
      </c>
      <c r="BG1146" s="2">
        <f t="shared" si="242"/>
        <v>5.9120367593651064</v>
      </c>
      <c r="BH1146" s="2">
        <f t="shared" si="243"/>
        <v>7.5578941771114287E-3</v>
      </c>
      <c r="BI1146" s="2">
        <f t="shared" si="244"/>
        <v>0.88757266554679481</v>
      </c>
      <c r="BJ1146" s="2">
        <f t="shared" si="245"/>
        <v>-1.0907033353606359E-3</v>
      </c>
      <c r="BK1146" s="2">
        <f t="shared" si="246"/>
        <v>1.3609711166615195</v>
      </c>
      <c r="BL1146" s="2"/>
      <c r="BM1146" s="2">
        <f t="shared" si="247"/>
        <v>-3.9903929848379947E-2</v>
      </c>
    </row>
    <row r="1147" spans="1:65" hidden="1">
      <c r="A1147">
        <v>1</v>
      </c>
      <c r="B1147" t="s">
        <v>473</v>
      </c>
      <c r="C1147">
        <v>2089</v>
      </c>
      <c r="D1147">
        <v>9.0223794104599998E-3</v>
      </c>
      <c r="E1147" s="1">
        <v>2.8838159931799999E-5</v>
      </c>
      <c r="F1147" s="1"/>
      <c r="G1147" s="1"/>
      <c r="H1147" s="1"/>
      <c r="I1147" s="1"/>
      <c r="J1147">
        <v>2.459580555E-4</v>
      </c>
      <c r="K1147" s="1">
        <v>1.35552352028E-5</v>
      </c>
      <c r="L1147">
        <v>1.8804169282300001</v>
      </c>
      <c r="M1147">
        <v>2.0207052601799998E-2</v>
      </c>
      <c r="N1147" s="1">
        <v>4.0783316889400001E-5</v>
      </c>
      <c r="O1147">
        <v>4.9313251289400002</v>
      </c>
      <c r="P1147">
        <v>4.5078253492899997E-2</v>
      </c>
      <c r="Q1147">
        <v>0.24977935699600001</v>
      </c>
      <c r="R1147">
        <v>2.3382742913199998E-3</v>
      </c>
      <c r="S1147">
        <v>0</v>
      </c>
      <c r="T1147">
        <v>5.92963417105</v>
      </c>
      <c r="U1147">
        <v>4</v>
      </c>
      <c r="V1147">
        <v>3</v>
      </c>
      <c r="Z1147">
        <v>1</v>
      </c>
      <c r="AA1147" t="s">
        <v>473</v>
      </c>
      <c r="AB1147">
        <v>2089</v>
      </c>
      <c r="AC1147">
        <v>9.0235120809200008E-3</v>
      </c>
      <c r="AD1147" s="1">
        <v>4.8473091579999996E-10</v>
      </c>
      <c r="AE1147">
        <v>0.99999892073700003</v>
      </c>
      <c r="AF1147">
        <v>0.89755539644299998</v>
      </c>
      <c r="AG1147" s="1">
        <v>1.80243020176E-7</v>
      </c>
      <c r="AH1147">
        <v>0.81943384228399996</v>
      </c>
      <c r="AI1147">
        <v>2.4604088403400003E-4</v>
      </c>
      <c r="AJ1147" s="1">
        <v>1.46773083158E-9</v>
      </c>
      <c r="AK1147">
        <v>1.88088909334</v>
      </c>
      <c r="AL1147">
        <v>2.0208064106900001E-2</v>
      </c>
      <c r="AM1147" s="1">
        <v>6.8551303522600003E-10</v>
      </c>
      <c r="AN1147">
        <v>4.9287547114699999</v>
      </c>
      <c r="AO1147" s="1">
        <v>7.5710400393399998E-7</v>
      </c>
      <c r="AP1147">
        <v>0.249661658013</v>
      </c>
      <c r="AQ1147" s="1">
        <v>3.9274452862799999E-8</v>
      </c>
      <c r="AR1147">
        <v>0</v>
      </c>
      <c r="AS1147">
        <v>5.7420094003999997</v>
      </c>
      <c r="AT1147">
        <v>2</v>
      </c>
      <c r="AU1147">
        <v>2</v>
      </c>
      <c r="AV1147">
        <f t="shared" si="235"/>
        <v>2089</v>
      </c>
      <c r="AW1147" s="2">
        <f t="shared" si="236"/>
        <v>1.2554010516203508E-4</v>
      </c>
      <c r="AX1147" s="2">
        <f t="shared" si="237"/>
        <v>-0.99998319133686242</v>
      </c>
      <c r="BC1147" s="2">
        <f t="shared" si="238"/>
        <v>3.3675877714858739E-4</v>
      </c>
      <c r="BD1147" s="2">
        <f t="shared" si="239"/>
        <v>-0.99989172221583611</v>
      </c>
      <c r="BE1147" s="2">
        <f t="shared" si="240"/>
        <v>2.5109596861817358E-4</v>
      </c>
      <c r="BF1147" s="2">
        <f t="shared" si="241"/>
        <v>5.0057033053502642E-5</v>
      </c>
      <c r="BG1147" s="2">
        <f t="shared" si="242"/>
        <v>-0.99998319133686242</v>
      </c>
      <c r="BH1147" s="2">
        <f t="shared" si="243"/>
        <v>-5.2124274972573657E-4</v>
      </c>
      <c r="BI1147" s="2">
        <f t="shared" si="244"/>
        <v>-0.99998320467309021</v>
      </c>
      <c r="BJ1147" s="2">
        <f t="shared" si="245"/>
        <v>-4.7121181035748671E-4</v>
      </c>
      <c r="BK1147" s="2">
        <f t="shared" si="246"/>
        <v>-0.99998320365878013</v>
      </c>
      <c r="BL1147" s="2"/>
      <c r="BM1147" s="2">
        <f t="shared" si="247"/>
        <v>-3.1641879623203854E-2</v>
      </c>
    </row>
    <row r="1148" spans="1:65" hidden="1">
      <c r="A1148">
        <v>1</v>
      </c>
      <c r="B1148" t="s">
        <v>473</v>
      </c>
      <c r="C1148">
        <v>2090</v>
      </c>
      <c r="D1148">
        <v>8.9843933125899993E-3</v>
      </c>
      <c r="E1148" s="1">
        <v>3.0775691259399997E-5</v>
      </c>
      <c r="F1148" s="1"/>
      <c r="G1148" s="1"/>
      <c r="H1148" s="1"/>
      <c r="I1148" s="1"/>
      <c r="J1148">
        <v>4.0402524415200002E-4</v>
      </c>
      <c r="K1148" s="1">
        <v>1.87366794599E-5</v>
      </c>
      <c r="L1148">
        <v>1.8646163658099999</v>
      </c>
      <c r="M1148">
        <v>2.0085438605099998E-2</v>
      </c>
      <c r="N1148" s="1">
        <v>4.3523399970399997E-5</v>
      </c>
      <c r="O1148">
        <v>5.0480323337000002</v>
      </c>
      <c r="P1148">
        <v>4.95149906581E-2</v>
      </c>
      <c r="Q1148">
        <v>0.25415191243399998</v>
      </c>
      <c r="R1148">
        <v>2.55302511016E-3</v>
      </c>
      <c r="S1148">
        <v>0</v>
      </c>
      <c r="T1148">
        <v>10.3873453914</v>
      </c>
      <c r="U1148">
        <v>4</v>
      </c>
      <c r="V1148">
        <v>3</v>
      </c>
      <c r="Z1148">
        <v>1</v>
      </c>
      <c r="AA1148" t="s">
        <v>473</v>
      </c>
      <c r="AB1148">
        <v>2090</v>
      </c>
      <c r="AC1148">
        <v>8.6587382472599998E-3</v>
      </c>
      <c r="AD1148">
        <v>2.7291445553399998E-4</v>
      </c>
      <c r="AE1148">
        <v>0.31093155937900002</v>
      </c>
      <c r="AF1148">
        <v>0.29989958061600003</v>
      </c>
      <c r="AG1148">
        <v>2.1749160661400001E-2</v>
      </c>
      <c r="AH1148">
        <v>3.1616615772100003E-2</v>
      </c>
      <c r="AI1148">
        <v>4.0441205350299998E-4</v>
      </c>
      <c r="AJ1148" s="1">
        <v>1.8940635518700001E-5</v>
      </c>
      <c r="AK1148">
        <v>1.7318935795999999</v>
      </c>
      <c r="AL1148">
        <v>1.9797315319499999E-2</v>
      </c>
      <c r="AM1148">
        <v>3.8595932438399998E-4</v>
      </c>
      <c r="AN1148">
        <v>5.1356271579800001</v>
      </c>
      <c r="AO1148">
        <v>0.12781276196800001</v>
      </c>
      <c r="AP1148">
        <v>0.25485298301300002</v>
      </c>
      <c r="AQ1148">
        <v>8.0569913070799998E-3</v>
      </c>
      <c r="AR1148">
        <v>0</v>
      </c>
      <c r="AS1148">
        <v>9.6355759249100004</v>
      </c>
      <c r="AT1148">
        <v>2</v>
      </c>
      <c r="AU1148">
        <v>3</v>
      </c>
      <c r="AV1148">
        <f t="shared" si="235"/>
        <v>2090</v>
      </c>
      <c r="AW1148" s="2">
        <f t="shared" si="236"/>
        <v>-3.6246750782120467E-2</v>
      </c>
      <c r="AX1148" s="2">
        <f t="shared" si="237"/>
        <v>7.8678578568285484</v>
      </c>
      <c r="BC1148" s="2">
        <f t="shared" si="238"/>
        <v>9.5738906565560932E-4</v>
      </c>
      <c r="BD1148" s="2">
        <f t="shared" si="239"/>
        <v>1.0885389763778818E-2</v>
      </c>
      <c r="BE1148" s="2">
        <f t="shared" si="240"/>
        <v>-7.1179674620277439E-2</v>
      </c>
      <c r="BF1148" s="2">
        <f t="shared" si="241"/>
        <v>-1.4344883936308011E-2</v>
      </c>
      <c r="BG1148" s="2">
        <f t="shared" si="242"/>
        <v>7.8678578568422637</v>
      </c>
      <c r="BH1148" s="2">
        <f t="shared" si="243"/>
        <v>1.7352270843280549E-2</v>
      </c>
      <c r="BI1148" s="2">
        <f t="shared" si="244"/>
        <v>1.5812942761222459</v>
      </c>
      <c r="BJ1148" s="2">
        <f t="shared" si="245"/>
        <v>2.7584706024279849E-3</v>
      </c>
      <c r="BK1148" s="2">
        <f t="shared" si="246"/>
        <v>2.1558605808522824</v>
      </c>
      <c r="BL1148" s="2"/>
      <c r="BM1148" s="2">
        <f t="shared" si="247"/>
        <v>-7.2373589031940036E-2</v>
      </c>
    </row>
    <row r="1149" spans="1:65" hidden="1">
      <c r="A1149">
        <v>1</v>
      </c>
      <c r="B1149" t="s">
        <v>473</v>
      </c>
      <c r="C1149">
        <v>2091</v>
      </c>
      <c r="D1149">
        <v>8.6421173758E-3</v>
      </c>
      <c r="E1149" s="1">
        <v>2.8445587573700001E-5</v>
      </c>
      <c r="F1149" s="1"/>
      <c r="G1149" s="1"/>
      <c r="H1149" s="1"/>
      <c r="I1149" s="1"/>
      <c r="J1149">
        <v>3.61506183561E-4</v>
      </c>
      <c r="K1149" s="1">
        <v>1.40842755385E-5</v>
      </c>
      <c r="L1149">
        <v>1.72525105223</v>
      </c>
      <c r="M1149">
        <v>1.97942111458E-2</v>
      </c>
      <c r="N1149" s="1">
        <v>4.0228135736499997E-5</v>
      </c>
      <c r="O1149">
        <v>5.1200339831199999</v>
      </c>
      <c r="P1149">
        <v>4.8978184111800001E-2</v>
      </c>
      <c r="Q1149">
        <v>0.25403934031199998</v>
      </c>
      <c r="R1149">
        <v>2.4843754585000002E-3</v>
      </c>
      <c r="S1149">
        <v>0</v>
      </c>
      <c r="T1149">
        <v>13.066547890500001</v>
      </c>
      <c r="U1149">
        <v>4</v>
      </c>
      <c r="V1149">
        <v>3</v>
      </c>
      <c r="Z1149">
        <v>1</v>
      </c>
      <c r="AA1149" t="s">
        <v>473</v>
      </c>
      <c r="AB1149">
        <v>2091</v>
      </c>
      <c r="AC1149">
        <v>8.6609605788900007E-3</v>
      </c>
      <c r="AD1149" s="1">
        <v>2.9670861490299998E-10</v>
      </c>
      <c r="AE1149">
        <v>0.99999816252100004</v>
      </c>
      <c r="AF1149">
        <v>0.73046359731199995</v>
      </c>
      <c r="AG1149">
        <v>0.99999983666299996</v>
      </c>
      <c r="AH1149">
        <v>0.90830567998199996</v>
      </c>
      <c r="AI1149">
        <v>3.6219305340600002E-4</v>
      </c>
      <c r="AJ1149" s="1">
        <v>9.1532407747300001E-10</v>
      </c>
      <c r="AK1149">
        <v>1.7327827012399999</v>
      </c>
      <c r="AL1149">
        <v>1.9810676053499999E-2</v>
      </c>
      <c r="AM1149" s="1">
        <v>4.1960934726899999E-10</v>
      </c>
      <c r="AN1149">
        <v>5.1110139429299997</v>
      </c>
      <c r="AO1149" s="1">
        <v>5.0841007981400005E-7</v>
      </c>
      <c r="AP1149">
        <v>0.25380273413600002</v>
      </c>
      <c r="AQ1149" s="1">
        <v>2.5812619600200001E-8</v>
      </c>
      <c r="AR1149">
        <v>0</v>
      </c>
      <c r="AS1149">
        <v>12.5894047925</v>
      </c>
      <c r="AT1149">
        <v>2</v>
      </c>
      <c r="AU1149">
        <v>2</v>
      </c>
      <c r="AV1149">
        <f t="shared" si="235"/>
        <v>2091</v>
      </c>
      <c r="AW1149" s="2">
        <f t="shared" si="236"/>
        <v>2.180391942230059E-3</v>
      </c>
      <c r="AX1149" s="2">
        <f t="shared" si="237"/>
        <v>-0.99998956925694948</v>
      </c>
      <c r="BC1149" s="2">
        <f t="shared" si="238"/>
        <v>1.9000223958385574E-3</v>
      </c>
      <c r="BD1149" s="2">
        <f t="shared" si="239"/>
        <v>-0.99993501092228909</v>
      </c>
      <c r="BE1149" s="2">
        <f t="shared" si="240"/>
        <v>4.3655379895376784E-3</v>
      </c>
      <c r="BF1149" s="2">
        <f t="shared" si="241"/>
        <v>8.3180418652313061E-4</v>
      </c>
      <c r="BG1149" s="2">
        <f t="shared" si="242"/>
        <v>-0.99998956925694948</v>
      </c>
      <c r="BH1149" s="2">
        <f t="shared" si="243"/>
        <v>-1.7617149065295254E-3</v>
      </c>
      <c r="BI1149" s="2">
        <f t="shared" si="244"/>
        <v>-0.99998961966252864</v>
      </c>
      <c r="BJ1149" s="2">
        <f t="shared" si="245"/>
        <v>-9.3137612351447451E-4</v>
      </c>
      <c r="BK1149" s="2">
        <f t="shared" si="246"/>
        <v>-0.99998961001666953</v>
      </c>
      <c r="BL1149" s="2"/>
      <c r="BM1149" s="2">
        <f t="shared" si="247"/>
        <v>-3.6516385352776036E-2</v>
      </c>
    </row>
    <row r="1150" spans="1:65" hidden="1">
      <c r="A1150">
        <v>1</v>
      </c>
      <c r="B1150" t="s">
        <v>473</v>
      </c>
      <c r="C1150">
        <v>2092</v>
      </c>
      <c r="D1150">
        <v>8.9847821965000005E-3</v>
      </c>
      <c r="E1150" s="1">
        <v>4.36797587987E-5</v>
      </c>
      <c r="F1150" s="1"/>
      <c r="G1150" s="1"/>
      <c r="H1150" s="1"/>
      <c r="I1150" s="1"/>
      <c r="J1150">
        <v>7.1741937201000002E-4</v>
      </c>
      <c r="K1150" s="1">
        <v>1.7311564274E-5</v>
      </c>
      <c r="L1150">
        <v>1.86477778684</v>
      </c>
      <c r="M1150">
        <v>2.0115014361100001E-2</v>
      </c>
      <c r="N1150" s="1">
        <v>6.1772507294299996E-5</v>
      </c>
      <c r="O1150">
        <v>4.9418507535199998</v>
      </c>
      <c r="P1150">
        <v>6.9559148602400006E-2</v>
      </c>
      <c r="Q1150">
        <v>0.24917238347699999</v>
      </c>
      <c r="R1150">
        <v>3.5897366696999999E-3</v>
      </c>
      <c r="S1150">
        <v>0</v>
      </c>
      <c r="T1150">
        <v>0.64772149519199995</v>
      </c>
      <c r="U1150">
        <v>4</v>
      </c>
      <c r="V1150">
        <v>3</v>
      </c>
      <c r="Z1150">
        <v>1</v>
      </c>
      <c r="AA1150" t="s">
        <v>473</v>
      </c>
      <c r="AB1150">
        <v>2092</v>
      </c>
      <c r="AC1150">
        <v>8.8848738407500006E-3</v>
      </c>
      <c r="AD1150">
        <v>2.7387150479700001E-4</v>
      </c>
      <c r="AE1150">
        <v>0.51763457689699999</v>
      </c>
      <c r="AF1150">
        <v>0.51699426220900002</v>
      </c>
      <c r="AG1150">
        <v>1.29753107037E-2</v>
      </c>
      <c r="AH1150">
        <v>7.0708586212999996E-2</v>
      </c>
      <c r="AI1150">
        <v>7.2033009435499998E-4</v>
      </c>
      <c r="AJ1150" s="1">
        <v>2.3487620803E-5</v>
      </c>
      <c r="AK1150">
        <v>1.82353671114</v>
      </c>
      <c r="AL1150">
        <v>2.00260616925E-2</v>
      </c>
      <c r="AM1150">
        <v>3.87312796432E-4</v>
      </c>
      <c r="AN1150">
        <v>4.9555016924800004</v>
      </c>
      <c r="AO1150">
        <v>0.114404007792</v>
      </c>
      <c r="AP1150">
        <v>0.248755741084</v>
      </c>
      <c r="AQ1150">
        <v>7.4917531392099997E-3</v>
      </c>
      <c r="AR1150">
        <v>0</v>
      </c>
      <c r="AS1150">
        <v>0.60437809081600002</v>
      </c>
      <c r="AT1150">
        <v>2</v>
      </c>
      <c r="AU1150">
        <v>3</v>
      </c>
      <c r="AV1150">
        <f t="shared" si="235"/>
        <v>2092</v>
      </c>
      <c r="AW1150" s="2">
        <f t="shared" si="236"/>
        <v>-1.1119730402470851E-2</v>
      </c>
      <c r="AX1150" s="2">
        <f t="shared" si="237"/>
        <v>5.2699866558134696</v>
      </c>
      <c r="BC1150" s="2">
        <f t="shared" si="238"/>
        <v>4.0572118046449807E-3</v>
      </c>
      <c r="BD1150" s="2">
        <f t="shared" si="239"/>
        <v>0.35675900982996289</v>
      </c>
      <c r="BE1150" s="2">
        <f t="shared" si="240"/>
        <v>-2.2115812399227403E-2</v>
      </c>
      <c r="BF1150" s="2">
        <f t="shared" si="241"/>
        <v>-4.4222025897244803E-3</v>
      </c>
      <c r="BG1150" s="2">
        <f t="shared" si="242"/>
        <v>5.2699866558231641</v>
      </c>
      <c r="BH1150" s="2">
        <f t="shared" si="243"/>
        <v>2.7623130767915724E-3</v>
      </c>
      <c r="BI1150" s="2">
        <f t="shared" si="244"/>
        <v>0.64470109382639429</v>
      </c>
      <c r="BJ1150" s="2">
        <f t="shared" si="245"/>
        <v>-1.6721050189675091E-3</v>
      </c>
      <c r="BK1150" s="2">
        <f t="shared" si="246"/>
        <v>1.0869923976446154</v>
      </c>
      <c r="BL1150" s="2"/>
      <c r="BM1150" s="2">
        <f t="shared" si="247"/>
        <v>-6.6916729949114809E-2</v>
      </c>
    </row>
    <row r="1151" spans="1:65" hidden="1">
      <c r="A1151">
        <v>1</v>
      </c>
      <c r="B1151" t="s">
        <v>473</v>
      </c>
      <c r="C1151">
        <v>2097</v>
      </c>
      <c r="D1151">
        <v>9.5583804916300006E-3</v>
      </c>
      <c r="E1151" s="1">
        <v>4.8183347587499998E-5</v>
      </c>
      <c r="F1151" s="1"/>
      <c r="G1151" s="1"/>
      <c r="H1151" s="1"/>
      <c r="I1151" s="1"/>
      <c r="J1151">
        <v>1.93470297867E-4</v>
      </c>
      <c r="K1151" s="1">
        <v>1.5500787594099999E-5</v>
      </c>
      <c r="L1151">
        <v>2.1104769290899998</v>
      </c>
      <c r="M1151">
        <v>2.0642518829900001E-2</v>
      </c>
      <c r="N1151" s="1">
        <v>6.8141543638800003E-5</v>
      </c>
      <c r="O1151">
        <v>4.6525163363099997</v>
      </c>
      <c r="P1151">
        <v>6.7079227433199995E-2</v>
      </c>
      <c r="Q1151">
        <v>0.24073571741300001</v>
      </c>
      <c r="R1151">
        <v>3.5606989228399999E-3</v>
      </c>
      <c r="S1151">
        <v>0</v>
      </c>
      <c r="T1151">
        <v>1.0610070630399999</v>
      </c>
      <c r="U1151">
        <v>4</v>
      </c>
      <c r="V1151">
        <v>3</v>
      </c>
      <c r="Z1151">
        <v>1</v>
      </c>
      <c r="AA1151" t="s">
        <v>473</v>
      </c>
      <c r="AB1151">
        <v>2097</v>
      </c>
      <c r="AC1151">
        <v>9.5611254911799996E-3</v>
      </c>
      <c r="AD1151" s="1">
        <v>4.8200724727300002E-5</v>
      </c>
      <c r="AE1151">
        <v>0.99980547002300002</v>
      </c>
      <c r="AF1151">
        <v>0.64532334061800001</v>
      </c>
      <c r="AG1151">
        <v>0.64211684066300001</v>
      </c>
      <c r="AH1151">
        <v>0.79673362494199995</v>
      </c>
      <c r="AI1151">
        <v>1.9354482826499999E-4</v>
      </c>
      <c r="AJ1151" s="1">
        <v>1.5505431526799999E-5</v>
      </c>
      <c r="AK1151">
        <v>2.1116892871999999</v>
      </c>
      <c r="AL1151">
        <v>2.06450611458E-2</v>
      </c>
      <c r="AM1151" s="1">
        <v>6.8166118625500005E-5</v>
      </c>
      <c r="AN1151">
        <v>4.6504164105400001</v>
      </c>
      <c r="AO1151">
        <v>6.7040946889000003E-2</v>
      </c>
      <c r="AP1151">
        <v>0.240656696132</v>
      </c>
      <c r="AQ1151">
        <v>3.5591684745199998E-3</v>
      </c>
      <c r="AR1151">
        <v>0</v>
      </c>
      <c r="AS1151">
        <v>1.04234381252</v>
      </c>
      <c r="AT1151">
        <v>2</v>
      </c>
      <c r="AU1151">
        <v>3</v>
      </c>
      <c r="AV1151">
        <f t="shared" si="235"/>
        <v>2097</v>
      </c>
      <c r="AW1151" s="2">
        <f t="shared" si="236"/>
        <v>2.871824941895489E-4</v>
      </c>
      <c r="AX1151" s="2">
        <f t="shared" si="237"/>
        <v>3.6064617072210827E-4</v>
      </c>
      <c r="BC1151" s="2">
        <f t="shared" si="238"/>
        <v>3.8522914794509629E-4</v>
      </c>
      <c r="BD1151" s="2">
        <f t="shared" si="239"/>
        <v>2.995933381970832E-4</v>
      </c>
      <c r="BE1151" s="2">
        <f t="shared" si="240"/>
        <v>5.7444745938200635E-4</v>
      </c>
      <c r="BF1151" s="2">
        <f t="shared" si="241"/>
        <v>1.2315919006530748E-4</v>
      </c>
      <c r="BG1151" s="2">
        <f t="shared" si="242"/>
        <v>3.6064616954184714E-4</v>
      </c>
      <c r="BH1151" s="2">
        <f t="shared" si="243"/>
        <v>-4.5135269136209282E-4</v>
      </c>
      <c r="BI1151" s="2">
        <f t="shared" si="244"/>
        <v>-5.7067658148140523E-4</v>
      </c>
      <c r="BJ1151" s="2">
        <f t="shared" si="245"/>
        <v>-3.2824909344236032E-4</v>
      </c>
      <c r="BK1151" s="2">
        <f t="shared" si="246"/>
        <v>-4.2981682898912124E-4</v>
      </c>
      <c r="BL1151" s="2"/>
      <c r="BM1151" s="2">
        <f t="shared" si="247"/>
        <v>-1.7590128445069877E-2</v>
      </c>
    </row>
    <row r="1152" spans="1:65" hidden="1">
      <c r="A1152">
        <v>1</v>
      </c>
      <c r="B1152" t="s">
        <v>473</v>
      </c>
      <c r="C1152">
        <v>2098</v>
      </c>
      <c r="D1152">
        <v>9.2511951753399997E-3</v>
      </c>
      <c r="E1152" s="1">
        <v>2.95622609389E-5</v>
      </c>
      <c r="F1152" s="1"/>
      <c r="G1152" s="1"/>
      <c r="H1152" s="1"/>
      <c r="I1152" s="1"/>
      <c r="J1152">
        <v>2.5581709640500001E-4</v>
      </c>
      <c r="K1152" s="1">
        <v>1.5317975663200001E-5</v>
      </c>
      <c r="L1152">
        <v>1.9770045411799999</v>
      </c>
      <c r="M1152">
        <v>2.0427189803100002E-2</v>
      </c>
      <c r="N1152" s="1">
        <v>4.1807350354100001E-5</v>
      </c>
      <c r="O1152">
        <v>4.8492254902300003</v>
      </c>
      <c r="P1152">
        <v>4.3751278049200003E-2</v>
      </c>
      <c r="Q1152">
        <v>0.248296694417</v>
      </c>
      <c r="R1152">
        <v>2.2971281734800002E-3</v>
      </c>
      <c r="S1152">
        <v>0</v>
      </c>
      <c r="T1152">
        <v>3.3494309804600002</v>
      </c>
      <c r="U1152">
        <v>4</v>
      </c>
      <c r="V1152">
        <v>3</v>
      </c>
      <c r="Z1152">
        <v>1</v>
      </c>
      <c r="AA1152" t="s">
        <v>473</v>
      </c>
      <c r="AB1152">
        <v>2098</v>
      </c>
      <c r="AC1152">
        <v>9.2079376279200001E-3</v>
      </c>
      <c r="AD1152">
        <v>1.24464224655E-4</v>
      </c>
      <c r="AE1152">
        <v>0.87580199189899999</v>
      </c>
      <c r="AF1152">
        <v>0.19732859969899999</v>
      </c>
      <c r="AG1152">
        <v>0.81579968808500003</v>
      </c>
      <c r="AH1152">
        <v>5.1021910396799999E-2</v>
      </c>
      <c r="AI1152">
        <v>2.5923629247000002E-4</v>
      </c>
      <c r="AJ1152" s="1">
        <v>1.8892834541500001E-5</v>
      </c>
      <c r="AK1152">
        <v>1.9585592648100001</v>
      </c>
      <c r="AL1152">
        <v>2.0388062430199999E-2</v>
      </c>
      <c r="AM1152">
        <v>1.7601899453699999E-4</v>
      </c>
      <c r="AN1152">
        <v>4.8541463790000003</v>
      </c>
      <c r="AO1152">
        <v>6.6134055074600004E-2</v>
      </c>
      <c r="AP1152">
        <v>0.24807257661599999</v>
      </c>
      <c r="AQ1152">
        <v>4.00125070871E-3</v>
      </c>
      <c r="AR1152">
        <v>0</v>
      </c>
      <c r="AS1152">
        <v>3.1842536181000001</v>
      </c>
      <c r="AT1152">
        <v>2</v>
      </c>
      <c r="AU1152">
        <v>3</v>
      </c>
      <c r="AV1152">
        <f t="shared" si="235"/>
        <v>2098</v>
      </c>
      <c r="AW1152" s="2">
        <f t="shared" si="236"/>
        <v>-4.6758874502298917E-3</v>
      </c>
      <c r="AX1152" s="2">
        <f t="shared" si="237"/>
        <v>3.210240377494999</v>
      </c>
      <c r="BC1152" s="2">
        <f t="shared" si="238"/>
        <v>1.3365784042779025E-2</v>
      </c>
      <c r="BD1152" s="2">
        <f t="shared" si="239"/>
        <v>0.23337671745283309</v>
      </c>
      <c r="BE1152" s="2">
        <f t="shared" si="240"/>
        <v>-9.3299109768309012E-3</v>
      </c>
      <c r="BF1152" s="2">
        <f t="shared" si="241"/>
        <v>-1.9154554922706274E-3</v>
      </c>
      <c r="BG1152" s="2">
        <f t="shared" si="242"/>
        <v>3.2102403774971116</v>
      </c>
      <c r="BH1152" s="2">
        <f t="shared" si="243"/>
        <v>1.0147782939594085E-3</v>
      </c>
      <c r="BI1152" s="2">
        <f t="shared" si="244"/>
        <v>0.51159138711855923</v>
      </c>
      <c r="BJ1152" s="2">
        <f t="shared" si="245"/>
        <v>-9.0262096129084697E-4</v>
      </c>
      <c r="BK1152" s="2">
        <f t="shared" si="246"/>
        <v>0.74184912923181157</v>
      </c>
      <c r="BL1152" s="2"/>
      <c r="BM1152" s="2">
        <f t="shared" si="247"/>
        <v>-4.9315051817343372E-2</v>
      </c>
    </row>
    <row r="1153" spans="1:65" hidden="1">
      <c r="A1153">
        <v>1</v>
      </c>
      <c r="B1153" t="s">
        <v>473</v>
      </c>
      <c r="C1153">
        <v>2099</v>
      </c>
      <c r="D1153">
        <v>9.0459886462700007E-3</v>
      </c>
      <c r="E1153" s="1">
        <v>2.0011423832300001E-5</v>
      </c>
      <c r="F1153" s="1"/>
      <c r="G1153" s="1"/>
      <c r="H1153" s="1"/>
      <c r="I1153" s="1"/>
      <c r="J1153">
        <v>1.8240048497700001E-4</v>
      </c>
      <c r="K1153" s="1">
        <v>1.2487659544299999E-5</v>
      </c>
      <c r="L1153">
        <v>1.89027093459</v>
      </c>
      <c r="M1153">
        <v>2.02561203239E-2</v>
      </c>
      <c r="N1153" s="1">
        <v>2.8300426986E-5</v>
      </c>
      <c r="O1153">
        <v>4.9492734377699996</v>
      </c>
      <c r="P1153">
        <v>3.08018687444E-2</v>
      </c>
      <c r="Q1153">
        <v>0.25129720061400002</v>
      </c>
      <c r="R1153">
        <v>1.6028760693999999E-3</v>
      </c>
      <c r="S1153">
        <v>0</v>
      </c>
      <c r="T1153">
        <v>11.3681904907</v>
      </c>
      <c r="U1153">
        <v>4</v>
      </c>
      <c r="V1153">
        <v>3</v>
      </c>
      <c r="Z1153">
        <v>1</v>
      </c>
      <c r="AA1153" t="s">
        <v>473</v>
      </c>
      <c r="AB1153">
        <v>2099</v>
      </c>
      <c r="AC1153">
        <v>9.0600075162100002E-3</v>
      </c>
      <c r="AD1153" s="1">
        <v>6.8821273956800001E-11</v>
      </c>
      <c r="AE1153">
        <v>0.99995857949400002</v>
      </c>
      <c r="AF1153">
        <v>0.865193193039</v>
      </c>
      <c r="AG1153">
        <v>1</v>
      </c>
      <c r="AH1153">
        <v>0.64631523298799998</v>
      </c>
      <c r="AI1153">
        <v>1.8262109893399999E-4</v>
      </c>
      <c r="AJ1153" s="1">
        <v>2.0757795622800001E-10</v>
      </c>
      <c r="AK1153">
        <v>1.89613430608</v>
      </c>
      <c r="AL1153">
        <v>2.0268647260700001E-2</v>
      </c>
      <c r="AM1153" s="1">
        <v>9.7327979009500006E-11</v>
      </c>
      <c r="AN1153">
        <v>4.9437492500099998</v>
      </c>
      <c r="AO1153" s="1">
        <v>1.05639650805E-7</v>
      </c>
      <c r="AP1153">
        <v>0.251171947964</v>
      </c>
      <c r="AQ1153" s="1">
        <v>5.5009731722699996E-9</v>
      </c>
      <c r="AR1153">
        <v>0</v>
      </c>
      <c r="AS1153">
        <v>10.717255486799999</v>
      </c>
      <c r="AT1153">
        <v>2</v>
      </c>
      <c r="AU1153">
        <v>2</v>
      </c>
      <c r="AV1153">
        <f t="shared" si="235"/>
        <v>2099</v>
      </c>
      <c r="AW1153" s="2">
        <f t="shared" si="236"/>
        <v>1.5497333114363428E-3</v>
      </c>
      <c r="AX1153" s="2">
        <f t="shared" si="237"/>
        <v>-0.99999656090068689</v>
      </c>
      <c r="BC1153" s="2">
        <f t="shared" si="238"/>
        <v>1.2095031272959544E-3</v>
      </c>
      <c r="BD1153" s="2">
        <f t="shared" si="239"/>
        <v>-0.99998337735301868</v>
      </c>
      <c r="BE1153" s="2">
        <f t="shared" si="240"/>
        <v>3.1018682997799004E-3</v>
      </c>
      <c r="BF1153" s="2">
        <f t="shared" si="241"/>
        <v>6.1842725061326577E-4</v>
      </c>
      <c r="BG1153" s="2">
        <f t="shared" si="242"/>
        <v>-0.99999656090068689</v>
      </c>
      <c r="BH1153" s="2">
        <f t="shared" si="243"/>
        <v>-1.1161613577141325E-3</v>
      </c>
      <c r="BI1153" s="2">
        <f t="shared" si="244"/>
        <v>-0.99999657034929657</v>
      </c>
      <c r="BJ1153" s="2">
        <f t="shared" si="245"/>
        <v>-4.9842437438214922E-4</v>
      </c>
      <c r="BK1153" s="2">
        <f t="shared" si="246"/>
        <v>-0.99999656806082693</v>
      </c>
      <c r="BL1153" s="2"/>
      <c r="BM1153" s="2">
        <f t="shared" si="247"/>
        <v>-5.7259332910766458E-2</v>
      </c>
    </row>
    <row r="1154" spans="1:65" hidden="1">
      <c r="A1154">
        <v>1</v>
      </c>
      <c r="B1154" t="s">
        <v>473</v>
      </c>
      <c r="C1154">
        <v>2100</v>
      </c>
      <c r="D1154">
        <v>8.9488041495800006E-3</v>
      </c>
      <c r="E1154" s="1">
        <v>2.9020202375400001E-5</v>
      </c>
      <c r="F1154" s="1"/>
      <c r="G1154" s="1"/>
      <c r="H1154" s="1"/>
      <c r="I1154" s="1"/>
      <c r="J1154">
        <v>4.0755065299300002E-4</v>
      </c>
      <c r="K1154" s="1">
        <v>1.6877836986399999E-5</v>
      </c>
      <c r="L1154">
        <v>1.8498733108400001</v>
      </c>
      <c r="M1154">
        <v>1.9999400389599999E-2</v>
      </c>
      <c r="N1154" s="1">
        <v>4.1040763782099998E-5</v>
      </c>
      <c r="O1154">
        <v>4.9589632523200002</v>
      </c>
      <c r="P1154">
        <v>4.6618276432500001E-2</v>
      </c>
      <c r="Q1154">
        <v>0.24859809669800001</v>
      </c>
      <c r="R1154">
        <v>2.39205580551E-3</v>
      </c>
      <c r="S1154">
        <v>0</v>
      </c>
      <c r="T1154">
        <v>2.6199014901300002</v>
      </c>
      <c r="U1154">
        <v>4</v>
      </c>
      <c r="V1154">
        <v>3</v>
      </c>
      <c r="Z1154">
        <v>1</v>
      </c>
      <c r="AA1154" t="s">
        <v>473</v>
      </c>
      <c r="AB1154">
        <v>2100</v>
      </c>
      <c r="AC1154">
        <v>8.9515876820099993E-3</v>
      </c>
      <c r="AD1154" s="1">
        <v>2.90331131623E-5</v>
      </c>
      <c r="AE1154">
        <v>0.99990479091399997</v>
      </c>
      <c r="AF1154">
        <v>0.64268902829999996</v>
      </c>
      <c r="AG1154">
        <v>0.74344774103199995</v>
      </c>
      <c r="AH1154">
        <v>0.81843526142800005</v>
      </c>
      <c r="AI1154">
        <v>4.0777578057599997E-4</v>
      </c>
      <c r="AJ1154" s="1">
        <v>1.68847941315E-5</v>
      </c>
      <c r="AK1154">
        <v>1.8510242988600001</v>
      </c>
      <c r="AL1154">
        <v>2.00018916251E-2</v>
      </c>
      <c r="AM1154" s="1">
        <v>4.1059022391999998E-5</v>
      </c>
      <c r="AN1154">
        <v>4.9535717318500003</v>
      </c>
      <c r="AO1154">
        <v>4.6556192739499999E-2</v>
      </c>
      <c r="AP1154">
        <v>0.24835874713</v>
      </c>
      <c r="AQ1154">
        <v>2.3892292018999998E-3</v>
      </c>
      <c r="AR1154">
        <v>0</v>
      </c>
      <c r="AS1154">
        <v>2.4489897631200002</v>
      </c>
      <c r="AT1154">
        <v>2</v>
      </c>
      <c r="AU1154">
        <v>3</v>
      </c>
      <c r="AV1154">
        <f t="shared" si="235"/>
        <v>2100</v>
      </c>
      <c r="AW1154" s="2">
        <f t="shared" si="236"/>
        <v>3.1105077097136986E-4</v>
      </c>
      <c r="AX1154" s="2">
        <f t="shared" si="237"/>
        <v>4.4488962320070449E-4</v>
      </c>
      <c r="BC1154" s="2">
        <f t="shared" si="238"/>
        <v>5.5239166308935616E-4</v>
      </c>
      <c r="BD1154" s="2">
        <f t="shared" si="239"/>
        <v>4.1220596606109431E-4</v>
      </c>
      <c r="BE1154" s="2">
        <f t="shared" si="240"/>
        <v>6.2219829501587568E-4</v>
      </c>
      <c r="BF1154" s="2">
        <f t="shared" si="241"/>
        <v>1.2456550953883719E-4</v>
      </c>
      <c r="BG1154" s="2">
        <f t="shared" si="242"/>
        <v>4.448896223506335E-4</v>
      </c>
      <c r="BH1154" s="2">
        <f t="shared" si="243"/>
        <v>-1.0872273488773169E-3</v>
      </c>
      <c r="BI1154" s="2">
        <f t="shared" si="244"/>
        <v>-1.3317457819337216E-3</v>
      </c>
      <c r="BJ1154" s="2">
        <f t="shared" si="245"/>
        <v>-9.6279726666923242E-4</v>
      </c>
      <c r="BK1154" s="2">
        <f t="shared" si="246"/>
        <v>-1.1816629041384284E-3</v>
      </c>
      <c r="BL1154" s="2"/>
      <c r="BM1154" s="2">
        <f t="shared" si="247"/>
        <v>-6.5235936409776735E-2</v>
      </c>
    </row>
    <row r="1155" spans="1:65" hidden="1">
      <c r="A1155">
        <v>1</v>
      </c>
      <c r="B1155" t="s">
        <v>473</v>
      </c>
      <c r="C1155">
        <v>2101</v>
      </c>
      <c r="D1155">
        <v>9.1066848860799996E-3</v>
      </c>
      <c r="E1155" s="1">
        <v>2.4607170238299999E-5</v>
      </c>
      <c r="F1155" s="1"/>
      <c r="G1155" s="1"/>
      <c r="H1155" s="1"/>
      <c r="I1155" s="1"/>
      <c r="J1155">
        <v>2.8712398727200001E-4</v>
      </c>
      <c r="K1155" s="1">
        <v>1.31401132403E-5</v>
      </c>
      <c r="L1155">
        <v>1.91572249209</v>
      </c>
      <c r="M1155">
        <v>2.0256407394899999E-2</v>
      </c>
      <c r="N1155" s="1">
        <v>3.47997938827E-5</v>
      </c>
      <c r="O1155">
        <v>4.83848534958</v>
      </c>
      <c r="P1155">
        <v>3.7351840616999997E-2</v>
      </c>
      <c r="Q1155">
        <v>0.24567546542499999</v>
      </c>
      <c r="R1155">
        <v>1.9429460065700001E-3</v>
      </c>
      <c r="S1155">
        <v>0</v>
      </c>
      <c r="T1155">
        <v>2.7966940021400002</v>
      </c>
      <c r="U1155">
        <v>4</v>
      </c>
      <c r="V1155">
        <v>3</v>
      </c>
      <c r="Z1155">
        <v>1</v>
      </c>
      <c r="AA1155" t="s">
        <v>473</v>
      </c>
      <c r="AB1155">
        <v>2101</v>
      </c>
      <c r="AC1155">
        <v>9.1066125272099997E-3</v>
      </c>
      <c r="AD1155" s="1">
        <v>2.4919484132300001E-5</v>
      </c>
      <c r="AE1155">
        <v>0.999957232847</v>
      </c>
      <c r="AF1155">
        <v>0.493276114012</v>
      </c>
      <c r="AG1155">
        <v>1.5656673195400001E-2</v>
      </c>
      <c r="AH1155">
        <v>0.50389066093400003</v>
      </c>
      <c r="AI1155">
        <v>2.8713482651999999E-4</v>
      </c>
      <c r="AJ1155" s="1">
        <v>1.3105335018699999E-5</v>
      </c>
      <c r="AK1155">
        <v>1.91569204875</v>
      </c>
      <c r="AL1155">
        <v>2.0256342334200001E-2</v>
      </c>
      <c r="AM1155" s="1">
        <v>3.5241472427199998E-5</v>
      </c>
      <c r="AN1155">
        <v>4.8382931253899999</v>
      </c>
      <c r="AO1155">
        <v>3.8501407247799997E-2</v>
      </c>
      <c r="AP1155">
        <v>0.24566491614399999</v>
      </c>
      <c r="AQ1155">
        <v>2.00108952378E-3</v>
      </c>
      <c r="AR1155">
        <v>0</v>
      </c>
      <c r="AS1155">
        <v>2.78938948377</v>
      </c>
      <c r="AT1155">
        <v>2</v>
      </c>
      <c r="AU1155">
        <v>3</v>
      </c>
      <c r="AV1155">
        <f t="shared" si="235"/>
        <v>2101</v>
      </c>
      <c r="AW1155" s="2">
        <f t="shared" si="236"/>
        <v>-7.9456872511927504E-6</v>
      </c>
      <c r="AX1155" s="2">
        <f t="shared" si="237"/>
        <v>1.2691987375041555E-2</v>
      </c>
      <c r="BC1155" s="2">
        <f t="shared" si="238"/>
        <v>3.775110572599538E-5</v>
      </c>
      <c r="BD1155" s="2">
        <f t="shared" si="239"/>
        <v>-2.6467216046006155E-3</v>
      </c>
      <c r="BE1155" s="2">
        <f t="shared" si="240"/>
        <v>-1.5891310002215617E-5</v>
      </c>
      <c r="BF1155" s="2">
        <f t="shared" si="241"/>
        <v>-3.2118577953746041E-6</v>
      </c>
      <c r="BG1155" s="2">
        <f t="shared" si="242"/>
        <v>1.2691987371786402E-2</v>
      </c>
      <c r="BH1155" s="2">
        <f t="shared" si="243"/>
        <v>-3.9728174441362251E-5</v>
      </c>
      <c r="BI1155" s="2">
        <f t="shared" si="244"/>
        <v>3.0776706363348432E-2</v>
      </c>
      <c r="BJ1155" s="2">
        <f t="shared" si="245"/>
        <v>-4.2939904404984737E-5</v>
      </c>
      <c r="BK1155" s="2">
        <f t="shared" si="246"/>
        <v>2.9925441578607846E-2</v>
      </c>
      <c r="BL1155" s="2"/>
      <c r="BM1155" s="2">
        <f t="shared" si="247"/>
        <v>-2.6118403959857232E-3</v>
      </c>
    </row>
    <row r="1156" spans="1:65" hidden="1">
      <c r="A1156">
        <v>1</v>
      </c>
      <c r="B1156" t="s">
        <v>473</v>
      </c>
      <c r="C1156">
        <v>2102</v>
      </c>
      <c r="D1156">
        <v>9.0247764102200003E-3</v>
      </c>
      <c r="E1156" s="1">
        <v>2.8609181075300001E-5</v>
      </c>
      <c r="F1156" s="1"/>
      <c r="G1156" s="1"/>
      <c r="H1156" s="1"/>
      <c r="I1156" s="1"/>
      <c r="J1156">
        <v>2.2055894749799999E-4</v>
      </c>
      <c r="K1156" s="1">
        <v>1.99767649027E-5</v>
      </c>
      <c r="L1156">
        <v>1.88141621178</v>
      </c>
      <c r="M1156">
        <v>2.0060389142599999E-2</v>
      </c>
      <c r="N1156" s="1">
        <v>4.04594918851E-5</v>
      </c>
      <c r="O1156">
        <v>4.8678923247499997</v>
      </c>
      <c r="P1156">
        <v>4.41355742472E-2</v>
      </c>
      <c r="Q1156">
        <v>0.24477679889000001</v>
      </c>
      <c r="R1156">
        <v>2.2735579086599999E-3</v>
      </c>
      <c r="S1156">
        <v>0</v>
      </c>
      <c r="T1156">
        <v>19.860464104599998</v>
      </c>
      <c r="U1156">
        <v>4</v>
      </c>
      <c r="V1156">
        <v>3</v>
      </c>
      <c r="Z1156">
        <v>1</v>
      </c>
      <c r="AA1156" t="s">
        <v>473</v>
      </c>
      <c r="AB1156">
        <v>2102</v>
      </c>
      <c r="AC1156">
        <v>8.5130511282199995E-3</v>
      </c>
      <c r="AD1156" s="1">
        <v>8.4734037024599998E-5</v>
      </c>
      <c r="AE1156">
        <v>0.104738757159</v>
      </c>
      <c r="AF1156">
        <v>0.89008178451599995</v>
      </c>
      <c r="AG1156">
        <v>2.5938008732999999E-2</v>
      </c>
      <c r="AH1156">
        <v>7.38011356196E-3</v>
      </c>
      <c r="AI1156">
        <v>2.20582721912E-4</v>
      </c>
      <c r="AJ1156" s="1">
        <v>1.9967886758699999E-5</v>
      </c>
      <c r="AK1156">
        <v>1.67410411272</v>
      </c>
      <c r="AL1156">
        <v>1.9607909460699999E-2</v>
      </c>
      <c r="AM1156">
        <v>1.1983202435500001E-4</v>
      </c>
      <c r="AN1156">
        <v>4.9696897893800003</v>
      </c>
      <c r="AO1156">
        <v>4.8691926667300003E-2</v>
      </c>
      <c r="AP1156">
        <v>0.24425896232399999</v>
      </c>
      <c r="AQ1156">
        <v>2.8205919810499998E-3</v>
      </c>
      <c r="AR1156">
        <v>0</v>
      </c>
      <c r="AS1156">
        <v>18.7348690438</v>
      </c>
      <c r="AT1156">
        <v>2</v>
      </c>
      <c r="AU1156">
        <v>2</v>
      </c>
      <c r="AV1156">
        <f t="shared" si="235"/>
        <v>2102</v>
      </c>
      <c r="AW1156" s="2">
        <f t="shared" si="236"/>
        <v>-5.6702267041264715E-2</v>
      </c>
      <c r="AX1156" s="2">
        <f t="shared" si="237"/>
        <v>1.9617777874025171</v>
      </c>
      <c r="BC1156" s="2">
        <f t="shared" si="238"/>
        <v>1.0779165510943537E-4</v>
      </c>
      <c r="BD1156" s="2">
        <f t="shared" si="239"/>
        <v>-4.4442351117629037E-4</v>
      </c>
      <c r="BE1156" s="2">
        <f t="shared" si="240"/>
        <v>-0.11018938699580079</v>
      </c>
      <c r="BF1156" s="2">
        <f t="shared" si="241"/>
        <v>-2.255587758958873E-2</v>
      </c>
      <c r="BG1156" s="2">
        <f t="shared" si="242"/>
        <v>1.9617777874054445</v>
      </c>
      <c r="BH1156" s="2">
        <f t="shared" si="243"/>
        <v>2.0912020611554637E-2</v>
      </c>
      <c r="BI1156" s="2">
        <f t="shared" si="244"/>
        <v>0.10323537186987121</v>
      </c>
      <c r="BJ1156" s="2">
        <f t="shared" si="245"/>
        <v>-2.1155459518560353E-3</v>
      </c>
      <c r="BK1156" s="2">
        <f t="shared" si="246"/>
        <v>0.24060705483081948</v>
      </c>
      <c r="BL1156" s="2"/>
      <c r="BM1156" s="2">
        <f t="shared" si="247"/>
        <v>-5.667516402797923E-2</v>
      </c>
    </row>
    <row r="1157" spans="1:65" hidden="1">
      <c r="A1157">
        <v>1</v>
      </c>
      <c r="B1157" t="s">
        <v>473</v>
      </c>
      <c r="C1157">
        <v>2103</v>
      </c>
      <c r="D1157">
        <v>8.9138649422500008E-3</v>
      </c>
      <c r="E1157" s="1">
        <v>2.94330007489E-5</v>
      </c>
      <c r="F1157" s="1"/>
      <c r="G1157" s="1"/>
      <c r="H1157" s="1"/>
      <c r="I1157" s="1"/>
      <c r="J1157">
        <v>4.9992111620500001E-4</v>
      </c>
      <c r="K1157" s="1">
        <v>1.41784871882E-5</v>
      </c>
      <c r="L1157">
        <v>1.8354564276200001</v>
      </c>
      <c r="M1157">
        <v>2.0103465677800001E-2</v>
      </c>
      <c r="N1157" s="1">
        <v>4.1624548840499998E-5</v>
      </c>
      <c r="O1157">
        <v>4.88626174961</v>
      </c>
      <c r="P1157">
        <v>4.6209836787899999E-2</v>
      </c>
      <c r="Q1157">
        <v>0.24622808912899999</v>
      </c>
      <c r="R1157">
        <v>2.3837583336000002E-3</v>
      </c>
      <c r="S1157">
        <v>0</v>
      </c>
      <c r="T1157">
        <v>6.17481078453</v>
      </c>
      <c r="U1157">
        <v>4</v>
      </c>
      <c r="V1157">
        <v>3</v>
      </c>
      <c r="Z1157">
        <v>1</v>
      </c>
      <c r="AA1157" t="s">
        <v>473</v>
      </c>
      <c r="AB1157">
        <v>2103</v>
      </c>
      <c r="AC1157">
        <v>8.9139701112700004E-3</v>
      </c>
      <c r="AD1157" s="1">
        <v>3.20198827056E-9</v>
      </c>
      <c r="AE1157">
        <v>0.99999993156099998</v>
      </c>
      <c r="AF1157">
        <v>1.8648795295799998E-2</v>
      </c>
      <c r="AG1157">
        <v>0.99653057001300005</v>
      </c>
      <c r="AH1157">
        <v>0.50036162216900004</v>
      </c>
      <c r="AI1157">
        <v>5.00160392204E-4</v>
      </c>
      <c r="AJ1157" s="1">
        <v>9.7309154360799994E-9</v>
      </c>
      <c r="AK1157">
        <v>1.83549973864</v>
      </c>
      <c r="AL1157">
        <v>2.01035589419E-2</v>
      </c>
      <c r="AM1157" s="1">
        <v>4.5282952387799996E-9</v>
      </c>
      <c r="AN1157">
        <v>4.8777949539999996</v>
      </c>
      <c r="AO1157" s="1">
        <v>5.0094114989499998E-6</v>
      </c>
      <c r="AP1157">
        <v>0.24580257140299999</v>
      </c>
      <c r="AQ1157" s="1">
        <v>2.5843548647000001E-7</v>
      </c>
      <c r="AR1157">
        <v>0</v>
      </c>
      <c r="AS1157">
        <v>6.1445810405900003</v>
      </c>
      <c r="AT1157">
        <v>2</v>
      </c>
      <c r="AU1157">
        <v>2</v>
      </c>
      <c r="AV1157">
        <f t="shared" si="235"/>
        <v>2103</v>
      </c>
      <c r="AW1157" s="2">
        <f t="shared" si="236"/>
        <v>1.1798363636984027E-5</v>
      </c>
      <c r="AX1157" s="2">
        <f t="shared" si="237"/>
        <v>-0.99989121094726707</v>
      </c>
      <c r="BC1157" s="2">
        <f t="shared" si="238"/>
        <v>4.7862750990872621E-4</v>
      </c>
      <c r="BD1157" s="2">
        <f t="shared" si="239"/>
        <v>-0.99931368450618774</v>
      </c>
      <c r="BE1157" s="2">
        <f t="shared" si="240"/>
        <v>2.359686634247838E-5</v>
      </c>
      <c r="BF1157" s="2">
        <f t="shared" si="241"/>
        <v>4.6392050750446533E-6</v>
      </c>
      <c r="BG1157" s="2">
        <f t="shared" si="242"/>
        <v>-0.99989121094726741</v>
      </c>
      <c r="BH1157" s="2">
        <f t="shared" si="243"/>
        <v>-1.7327756972242007E-3</v>
      </c>
      <c r="BI1157" s="2">
        <f t="shared" si="244"/>
        <v>-0.99989159426115382</v>
      </c>
      <c r="BJ1157" s="2">
        <f t="shared" si="245"/>
        <v>-1.7281445325966279E-3</v>
      </c>
      <c r="BK1157" s="2">
        <f t="shared" si="246"/>
        <v>-0.99989158486293372</v>
      </c>
      <c r="BL1157" s="2"/>
      <c r="BM1157" s="2">
        <f t="shared" si="247"/>
        <v>-4.8956551050496075E-3</v>
      </c>
    </row>
    <row r="1158" spans="1:65" hidden="1">
      <c r="A1158">
        <v>1</v>
      </c>
      <c r="B1158" t="s">
        <v>473</v>
      </c>
      <c r="C1158">
        <v>2104</v>
      </c>
      <c r="D1158">
        <v>8.8117463195300002E-3</v>
      </c>
      <c r="E1158" s="1">
        <v>2.4886661521599999E-5</v>
      </c>
      <c r="F1158" s="1"/>
      <c r="G1158" s="1"/>
      <c r="H1158" s="1"/>
      <c r="I1158" s="1"/>
      <c r="J1158">
        <v>3.9696171536100002E-4</v>
      </c>
      <c r="K1158" s="1">
        <v>1.7308081912600002E-5</v>
      </c>
      <c r="L1158">
        <v>1.79364277091</v>
      </c>
      <c r="M1158">
        <v>1.9950214449400001E-2</v>
      </c>
      <c r="N1158" s="1">
        <v>3.5195054246000003E-5</v>
      </c>
      <c r="O1158">
        <v>4.9557479360199999</v>
      </c>
      <c r="P1158">
        <v>3.9838112104300001E-2</v>
      </c>
      <c r="Q1158">
        <v>0.24782591101000001</v>
      </c>
      <c r="R1158">
        <v>2.0396239468100002E-3</v>
      </c>
      <c r="S1158">
        <v>0</v>
      </c>
      <c r="T1158">
        <v>14.448864141</v>
      </c>
      <c r="U1158">
        <v>4</v>
      </c>
      <c r="V1158">
        <v>3</v>
      </c>
      <c r="Z1158">
        <v>1</v>
      </c>
      <c r="AA1158" t="s">
        <v>473</v>
      </c>
      <c r="AB1158">
        <v>2104</v>
      </c>
      <c r="AC1158">
        <v>8.81276091963E-3</v>
      </c>
      <c r="AD1158" s="1">
        <v>5.4257586964000005E-10</v>
      </c>
      <c r="AE1158">
        <v>0.99999263210099998</v>
      </c>
      <c r="AF1158">
        <v>0.53290601363699996</v>
      </c>
      <c r="AG1158">
        <v>0.99999999965399999</v>
      </c>
      <c r="AH1158">
        <v>0.99870338078499998</v>
      </c>
      <c r="AI1158">
        <v>3.9714229751399999E-4</v>
      </c>
      <c r="AJ1158" s="1">
        <v>1.6593298568999999E-9</v>
      </c>
      <c r="AK1158">
        <v>1.79405584112</v>
      </c>
      <c r="AL1158">
        <v>1.9951110751799998E-2</v>
      </c>
      <c r="AM1158" s="1">
        <v>7.6731815346100001E-10</v>
      </c>
      <c r="AN1158">
        <v>4.94879807489</v>
      </c>
      <c r="AO1158" s="1">
        <v>8.6667361109999996E-7</v>
      </c>
      <c r="AP1158">
        <v>0.24748948239099999</v>
      </c>
      <c r="AQ1158" s="1">
        <v>4.4375228223299999E-8</v>
      </c>
      <c r="AR1158">
        <v>0</v>
      </c>
      <c r="AS1158">
        <v>14.0056478205</v>
      </c>
      <c r="AT1158">
        <v>2</v>
      </c>
      <c r="AU1158">
        <v>2</v>
      </c>
      <c r="AV1158">
        <f t="shared" si="235"/>
        <v>2104</v>
      </c>
      <c r="AW1158" s="2">
        <f t="shared" si="236"/>
        <v>1.1514177362903173E-4</v>
      </c>
      <c r="AX1158" s="2">
        <f t="shared" si="237"/>
        <v>-0.99997819812556343</v>
      </c>
      <c r="BC1158" s="2">
        <f t="shared" si="238"/>
        <v>4.5491075338525326E-4</v>
      </c>
      <c r="BD1158" s="2">
        <f t="shared" si="239"/>
        <v>-0.99990412976635534</v>
      </c>
      <c r="BE1158" s="2">
        <f t="shared" si="240"/>
        <v>2.3029681088083256E-4</v>
      </c>
      <c r="BF1158" s="2">
        <f t="shared" si="241"/>
        <v>4.4926955661100171E-5</v>
      </c>
      <c r="BG1158" s="2">
        <f t="shared" si="242"/>
        <v>-0.99997819812556343</v>
      </c>
      <c r="BH1158" s="2">
        <f t="shared" si="243"/>
        <v>-1.4023839024349843E-3</v>
      </c>
      <c r="BI1158" s="2">
        <f t="shared" si="244"/>
        <v>-0.99997824511340216</v>
      </c>
      <c r="BJ1158" s="2">
        <f t="shared" si="245"/>
        <v>-1.3575199527318289E-3</v>
      </c>
      <c r="BK1158" s="2">
        <f t="shared" si="246"/>
        <v>-0.99997824342654307</v>
      </c>
      <c r="BL1158" s="2"/>
      <c r="BM1158" s="2">
        <f t="shared" si="247"/>
        <v>-3.0674820953041689E-2</v>
      </c>
    </row>
    <row r="1159" spans="1:65" hidden="1">
      <c r="A1159">
        <v>1</v>
      </c>
      <c r="B1159" t="s">
        <v>473</v>
      </c>
      <c r="C1159">
        <v>2109</v>
      </c>
      <c r="D1159">
        <v>9.7770300130499994E-3</v>
      </c>
      <c r="E1159" s="1">
        <v>1.86973751599E-5</v>
      </c>
      <c r="F1159" s="1"/>
      <c r="G1159" s="1"/>
      <c r="H1159" s="1"/>
      <c r="I1159" s="1"/>
      <c r="J1159">
        <v>1.06356741698E-4</v>
      </c>
      <c r="K1159" s="1">
        <v>1.4650163467799999E-5</v>
      </c>
      <c r="L1159">
        <v>2.2081362967399998</v>
      </c>
      <c r="M1159">
        <v>2.0799362029300002E-2</v>
      </c>
      <c r="N1159" s="1">
        <v>2.6442081531900001E-5</v>
      </c>
      <c r="O1159">
        <v>4.5554874420899996</v>
      </c>
      <c r="P1159">
        <v>2.40642622815E-2</v>
      </c>
      <c r="Q1159">
        <v>0.23750611851100001</v>
      </c>
      <c r="R1159">
        <v>1.29044222991E-3</v>
      </c>
      <c r="S1159">
        <v>0</v>
      </c>
      <c r="T1159">
        <v>6.9276481116799999</v>
      </c>
      <c r="U1159">
        <v>4</v>
      </c>
      <c r="V1159">
        <v>3</v>
      </c>
      <c r="Z1159">
        <v>1</v>
      </c>
      <c r="AA1159" t="s">
        <v>473</v>
      </c>
      <c r="AB1159">
        <v>2109</v>
      </c>
      <c r="AC1159">
        <v>9.7713875759799992E-3</v>
      </c>
      <c r="AD1159" s="1">
        <v>1.22743508798E-9</v>
      </c>
      <c r="AE1159">
        <v>0.99999433469599996</v>
      </c>
      <c r="AF1159">
        <v>0.72033639981599995</v>
      </c>
      <c r="AG1159">
        <v>0.99999991494999996</v>
      </c>
      <c r="AH1159">
        <v>0.51266815239999997</v>
      </c>
      <c r="AI1159">
        <v>1.0626826188200001E-4</v>
      </c>
      <c r="AJ1159" s="1">
        <v>3.6057799811500001E-9</v>
      </c>
      <c r="AK1159">
        <v>2.2055883502000002</v>
      </c>
      <c r="AL1159">
        <v>2.07940582715E-2</v>
      </c>
      <c r="AM1159" s="1">
        <v>1.7358553483500001E-9</v>
      </c>
      <c r="AN1159">
        <v>4.5547423899400004</v>
      </c>
      <c r="AO1159" s="1">
        <v>1.5812115967700001E-6</v>
      </c>
      <c r="AP1159">
        <v>0.23740672102400001</v>
      </c>
      <c r="AQ1159" s="1">
        <v>8.4766756134200005E-8</v>
      </c>
      <c r="AR1159">
        <v>0</v>
      </c>
      <c r="AS1159">
        <v>6.8637093443300001</v>
      </c>
      <c r="AT1159">
        <v>2</v>
      </c>
      <c r="AU1159">
        <v>2</v>
      </c>
      <c r="AV1159">
        <f t="shared" si="235"/>
        <v>2109</v>
      </c>
      <c r="AW1159" s="2">
        <f t="shared" si="236"/>
        <v>-5.77111562761782E-4</v>
      </c>
      <c r="AX1159" s="2">
        <f t="shared" si="237"/>
        <v>-0.9999343525453448</v>
      </c>
      <c r="BC1159" s="2">
        <f t="shared" si="238"/>
        <v>-8.3191544407433722E-4</v>
      </c>
      <c r="BD1159" s="2">
        <f t="shared" si="239"/>
        <v>-0.999753874419963</v>
      </c>
      <c r="BE1159" s="2">
        <f t="shared" si="240"/>
        <v>-1.1538900672758516E-3</v>
      </c>
      <c r="BF1159" s="2">
        <f t="shared" si="241"/>
        <v>-2.5499617692745024E-4</v>
      </c>
      <c r="BG1159" s="2">
        <f t="shared" si="242"/>
        <v>-0.99993435254534491</v>
      </c>
      <c r="BH1159" s="2">
        <f t="shared" si="243"/>
        <v>-1.6355047829028438E-4</v>
      </c>
      <c r="BI1159" s="2">
        <f t="shared" si="244"/>
        <v>-0.99993429212255625</v>
      </c>
      <c r="BJ1159" s="2">
        <f t="shared" si="245"/>
        <v>-4.185049531487897E-4</v>
      </c>
      <c r="BK1159" s="2">
        <f t="shared" si="246"/>
        <v>-0.99993431185513804</v>
      </c>
      <c r="BL1159" s="2"/>
      <c r="BM1159" s="2">
        <f t="shared" si="247"/>
        <v>-9.2295056445201359E-3</v>
      </c>
    </row>
    <row r="1160" spans="1:65" hidden="1">
      <c r="A1160">
        <v>1</v>
      </c>
      <c r="B1160" t="s">
        <v>473</v>
      </c>
      <c r="C1160">
        <v>2110</v>
      </c>
      <c r="D1160">
        <v>9.2302228790299996E-3</v>
      </c>
      <c r="E1160" s="1">
        <v>4.5371173843300002E-5</v>
      </c>
      <c r="F1160" s="1"/>
      <c r="G1160" s="1"/>
      <c r="H1160" s="1"/>
      <c r="I1160" s="1"/>
      <c r="J1160" s="1">
        <v>-4.04652107198E-5</v>
      </c>
      <c r="K1160" s="1">
        <v>1.56418871875E-5</v>
      </c>
      <c r="L1160">
        <v>1.96805103256</v>
      </c>
      <c r="M1160">
        <v>2.0391186277300001E-2</v>
      </c>
      <c r="N1160" s="1">
        <v>6.4164529389999995E-5</v>
      </c>
      <c r="O1160">
        <v>4.7529295107399996</v>
      </c>
      <c r="P1160">
        <v>6.6910777012400002E-2</v>
      </c>
      <c r="Q1160">
        <v>0.242937075807</v>
      </c>
      <c r="R1160">
        <v>3.5044122589900002E-3</v>
      </c>
      <c r="S1160">
        <v>0</v>
      </c>
      <c r="T1160">
        <v>6.0567314153599998</v>
      </c>
      <c r="U1160">
        <v>4</v>
      </c>
      <c r="V1160">
        <v>3</v>
      </c>
      <c r="Z1160">
        <v>1</v>
      </c>
      <c r="AA1160" t="s">
        <v>473</v>
      </c>
      <c r="AB1160">
        <v>2110</v>
      </c>
      <c r="AC1160">
        <v>9.1415324033000001E-3</v>
      </c>
      <c r="AD1160">
        <v>4.0987624476999999E-4</v>
      </c>
      <c r="AE1160">
        <v>0.59659853574800004</v>
      </c>
      <c r="AF1160">
        <v>0.53552038374599997</v>
      </c>
      <c r="AG1160">
        <v>0.96776800723400003</v>
      </c>
      <c r="AH1160">
        <v>0.83967703135500005</v>
      </c>
      <c r="AI1160" s="1">
        <v>-4.2078290228900001E-5</v>
      </c>
      <c r="AJ1160" s="1">
        <v>1.6572456809299998E-5</v>
      </c>
      <c r="AK1160">
        <v>1.9304118991200001</v>
      </c>
      <c r="AL1160">
        <v>2.03111220377E-2</v>
      </c>
      <c r="AM1160">
        <v>5.7965254424800002E-4</v>
      </c>
      <c r="AN1160">
        <v>4.7816415917699997</v>
      </c>
      <c r="AO1160">
        <v>8.7816462473699994E-2</v>
      </c>
      <c r="AP1160">
        <v>0.24344500616199999</v>
      </c>
      <c r="AQ1160">
        <v>8.2618710912900004E-3</v>
      </c>
      <c r="AR1160">
        <v>0</v>
      </c>
      <c r="AS1160">
        <v>5.7197676368200003</v>
      </c>
      <c r="AT1160">
        <v>2</v>
      </c>
      <c r="AU1160">
        <v>3</v>
      </c>
      <c r="AV1160">
        <f t="shared" si="235"/>
        <v>2110</v>
      </c>
      <c r="AW1160" s="2">
        <f t="shared" si="236"/>
        <v>-9.6087035917078404E-3</v>
      </c>
      <c r="AX1160" s="2">
        <f t="shared" si="237"/>
        <v>8.0338470453862136</v>
      </c>
      <c r="BC1160" s="2">
        <f t="shared" si="238"/>
        <v>3.9863366096613603E-2</v>
      </c>
      <c r="BD1160" s="2">
        <f t="shared" si="239"/>
        <v>5.9492157860827038E-2</v>
      </c>
      <c r="BE1160" s="2">
        <f t="shared" si="240"/>
        <v>-1.9125079999089106E-2</v>
      </c>
      <c r="BF1160" s="2">
        <f t="shared" si="241"/>
        <v>-3.9264140158991323E-3</v>
      </c>
      <c r="BG1160" s="2">
        <f t="shared" si="242"/>
        <v>8.0338470453792272</v>
      </c>
      <c r="BH1160" s="2">
        <f t="shared" si="243"/>
        <v>6.0409229644834E-3</v>
      </c>
      <c r="BI1160" s="2">
        <f t="shared" si="244"/>
        <v>0.31244122986982681</v>
      </c>
      <c r="BJ1160" s="2">
        <f t="shared" si="245"/>
        <v>2.0907897788459175E-3</v>
      </c>
      <c r="BK1160" s="2">
        <f t="shared" si="246"/>
        <v>1.3575625470706287</v>
      </c>
      <c r="BL1160" s="2"/>
      <c r="BM1160" s="2">
        <f t="shared" si="247"/>
        <v>-5.5634591569547261E-2</v>
      </c>
    </row>
    <row r="1161" spans="1:65" hidden="1">
      <c r="A1161">
        <v>1</v>
      </c>
      <c r="B1161" t="s">
        <v>473</v>
      </c>
      <c r="C1161">
        <v>2111</v>
      </c>
      <c r="D1161">
        <v>9.1252721062800007E-3</v>
      </c>
      <c r="E1161" s="1">
        <v>2.7707339384200001E-5</v>
      </c>
      <c r="F1161" s="1"/>
      <c r="G1161" s="1"/>
      <c r="H1161" s="1"/>
      <c r="I1161" s="1"/>
      <c r="J1161">
        <v>4.3537119072999998E-4</v>
      </c>
      <c r="K1161" s="1">
        <v>1.35789231144E-5</v>
      </c>
      <c r="L1161">
        <v>1.9235506524199999</v>
      </c>
      <c r="M1161">
        <v>2.0294997997199998E-2</v>
      </c>
      <c r="N1161" s="1">
        <v>3.9184095134400001E-5</v>
      </c>
      <c r="O1161">
        <v>4.8069633184300002</v>
      </c>
      <c r="P1161">
        <v>4.1649685710499998E-2</v>
      </c>
      <c r="Q1161">
        <v>0.24453991394999999</v>
      </c>
      <c r="R1161">
        <v>2.17077039023E-3</v>
      </c>
      <c r="S1161">
        <v>0</v>
      </c>
      <c r="T1161">
        <v>1.3879489646300001</v>
      </c>
      <c r="U1161">
        <v>4</v>
      </c>
      <c r="V1161">
        <v>3</v>
      </c>
      <c r="Z1161">
        <v>1</v>
      </c>
      <c r="AA1161" t="s">
        <v>473</v>
      </c>
      <c r="AB1161">
        <v>2111</v>
      </c>
      <c r="AC1161">
        <v>9.1249021766200006E-3</v>
      </c>
      <c r="AD1161" s="1">
        <v>2.7615026209899999E-5</v>
      </c>
      <c r="AE1161">
        <v>0.99996736947999998</v>
      </c>
      <c r="AF1161">
        <v>0.63580414902399995</v>
      </c>
      <c r="AG1161">
        <v>0.99580780634999999</v>
      </c>
      <c r="AH1161">
        <v>0.99563277338199996</v>
      </c>
      <c r="AI1161">
        <v>4.35426624642E-4</v>
      </c>
      <c r="AJ1161" s="1">
        <v>1.3572741488400001E-5</v>
      </c>
      <c r="AK1161">
        <v>1.9233946978300001</v>
      </c>
      <c r="AL1161">
        <v>2.02946653372E-2</v>
      </c>
      <c r="AM1161" s="1">
        <v>3.9053544591300001E-5</v>
      </c>
      <c r="AN1161">
        <v>4.8052403955500003</v>
      </c>
      <c r="AO1161">
        <v>4.1507314508700002E-2</v>
      </c>
      <c r="AP1161">
        <v>0.24444825851499999</v>
      </c>
      <c r="AQ1161">
        <v>2.1632884693400002E-3</v>
      </c>
      <c r="AR1161">
        <v>0</v>
      </c>
      <c r="AS1161">
        <v>1.2950717544699999</v>
      </c>
      <c r="AT1161">
        <v>2</v>
      </c>
      <c r="AU1161">
        <v>3</v>
      </c>
      <c r="AV1161">
        <f t="shared" si="235"/>
        <v>2111</v>
      </c>
      <c r="AW1161" s="2">
        <f t="shared" si="236"/>
        <v>-4.053902784394804E-5</v>
      </c>
      <c r="AX1161" s="2">
        <f t="shared" si="237"/>
        <v>-3.3317227980627765E-3</v>
      </c>
      <c r="BC1161" s="2">
        <f t="shared" si="238"/>
        <v>1.2732563196723559E-4</v>
      </c>
      <c r="BD1161" s="2">
        <f t="shared" si="239"/>
        <v>-4.5523683637650449E-4</v>
      </c>
      <c r="BE1161" s="2">
        <f t="shared" si="240"/>
        <v>-8.1076414496096349E-5</v>
      </c>
      <c r="BF1161" s="2">
        <f t="shared" si="241"/>
        <v>-1.6391230984290573E-5</v>
      </c>
      <c r="BG1161" s="2">
        <f t="shared" si="242"/>
        <v>-3.3317227985542879E-3</v>
      </c>
      <c r="BH1161" s="2">
        <f t="shared" si="243"/>
        <v>-3.5842230653066441E-4</v>
      </c>
      <c r="BI1161" s="2">
        <f t="shared" si="244"/>
        <v>-3.4183019480529589E-3</v>
      </c>
      <c r="BJ1161" s="2">
        <f t="shared" si="245"/>
        <v>-3.7480766848860784E-4</v>
      </c>
      <c r="BK1161" s="2">
        <f t="shared" si="246"/>
        <v>-3.4466661806673593E-3</v>
      </c>
      <c r="BL1161" s="2"/>
      <c r="BM1161" s="2">
        <f t="shared" si="247"/>
        <v>-6.6916877008341161E-2</v>
      </c>
    </row>
    <row r="1162" spans="1:65" hidden="1">
      <c r="A1162">
        <v>1</v>
      </c>
      <c r="B1162" t="s">
        <v>473</v>
      </c>
      <c r="C1162">
        <v>2112</v>
      </c>
      <c r="D1162">
        <v>9.0322597331900008E-3</v>
      </c>
      <c r="E1162" s="1">
        <v>2.8350861301900001E-5</v>
      </c>
      <c r="F1162" s="1"/>
      <c r="G1162" s="1"/>
      <c r="H1162" s="1"/>
      <c r="I1162" s="1"/>
      <c r="J1162">
        <v>1.69082592899E-4</v>
      </c>
      <c r="K1162" s="1">
        <v>1.7248921946200001E-5</v>
      </c>
      <c r="L1162">
        <v>1.88453763701</v>
      </c>
      <c r="M1162">
        <v>2.0109990233700002E-2</v>
      </c>
      <c r="N1162" s="1">
        <v>4.0094172558099997E-5</v>
      </c>
      <c r="O1162">
        <v>4.8931061105599998</v>
      </c>
      <c r="P1162">
        <v>4.4091090649700002E-2</v>
      </c>
      <c r="Q1162">
        <v>0.24665301455800001</v>
      </c>
      <c r="R1162">
        <v>2.2763093478400001E-3</v>
      </c>
      <c r="S1162">
        <v>0</v>
      </c>
      <c r="T1162">
        <v>7.4121884711500003</v>
      </c>
      <c r="U1162">
        <v>4</v>
      </c>
      <c r="V1162">
        <v>3</v>
      </c>
      <c r="Z1162">
        <v>1</v>
      </c>
      <c r="AA1162" t="s">
        <v>473</v>
      </c>
      <c r="AB1162">
        <v>2112</v>
      </c>
      <c r="AC1162">
        <v>9.0413010575499993E-3</v>
      </c>
      <c r="AD1162" s="1">
        <v>6.4649911191099996E-10</v>
      </c>
      <c r="AE1162">
        <v>0.99998340608400005</v>
      </c>
      <c r="AF1162">
        <v>0.45698631692699998</v>
      </c>
      <c r="AG1162" s="1">
        <v>1.0626838298199999E-9</v>
      </c>
      <c r="AH1162">
        <v>0.75115118515900003</v>
      </c>
      <c r="AI1162">
        <v>1.69211705611E-4</v>
      </c>
      <c r="AJ1162" s="1">
        <v>1.9635622456400001E-9</v>
      </c>
      <c r="AK1162">
        <v>1.8883123831899999</v>
      </c>
      <c r="AL1162">
        <v>2.0118114351099999E-2</v>
      </c>
      <c r="AM1162" s="1">
        <v>9.1428781212599998E-10</v>
      </c>
      <c r="AN1162">
        <v>4.8906237792300002</v>
      </c>
      <c r="AO1162" s="1">
        <v>1.0043188849499999E-6</v>
      </c>
      <c r="AP1162">
        <v>0.246627477889</v>
      </c>
      <c r="AQ1162" s="1">
        <v>5.18718161815E-8</v>
      </c>
      <c r="AR1162">
        <v>0</v>
      </c>
      <c r="AS1162">
        <v>7.2108989976400002</v>
      </c>
      <c r="AT1162">
        <v>2</v>
      </c>
      <c r="AU1162">
        <v>2</v>
      </c>
      <c r="AV1162">
        <f t="shared" si="235"/>
        <v>2112</v>
      </c>
      <c r="AW1162" s="2">
        <f t="shared" si="236"/>
        <v>1.0010035834969607E-3</v>
      </c>
      <c r="AX1162" s="2">
        <f t="shared" si="237"/>
        <v>-0.99997719649131545</v>
      </c>
      <c r="BC1162" s="2">
        <f t="shared" si="238"/>
        <v>7.6360735771967162E-4</v>
      </c>
      <c r="BD1162" s="2">
        <f t="shared" si="239"/>
        <v>-0.99988616319026979</v>
      </c>
      <c r="BE1162" s="2">
        <f t="shared" si="240"/>
        <v>2.0030091762926806E-3</v>
      </c>
      <c r="BF1162" s="2">
        <f t="shared" si="241"/>
        <v>4.0398415442208528E-4</v>
      </c>
      <c r="BG1162" s="2">
        <f t="shared" si="242"/>
        <v>-0.99997719649131556</v>
      </c>
      <c r="BH1162" s="2">
        <f t="shared" si="243"/>
        <v>-5.0731197605592845E-4</v>
      </c>
      <c r="BI1162" s="2">
        <f t="shared" si="244"/>
        <v>-0.99997722172733416</v>
      </c>
      <c r="BJ1162" s="2">
        <f t="shared" si="245"/>
        <v>-1.0353276665106325E-4</v>
      </c>
      <c r="BK1162" s="2">
        <f t="shared" si="246"/>
        <v>-0.999977212316845</v>
      </c>
      <c r="BL1162" s="2"/>
      <c r="BM1162" s="2">
        <f t="shared" si="247"/>
        <v>-2.7156550901729852E-2</v>
      </c>
    </row>
    <row r="1163" spans="1:65" hidden="1">
      <c r="A1163">
        <v>1</v>
      </c>
      <c r="B1163" t="s">
        <v>473</v>
      </c>
      <c r="C1163">
        <v>2113</v>
      </c>
      <c r="D1163">
        <v>9.3670309575699991E-3</v>
      </c>
      <c r="E1163" s="1">
        <v>3.2491589138400002E-5</v>
      </c>
      <c r="F1163" s="1"/>
      <c r="G1163" s="1"/>
      <c r="H1163" s="1"/>
      <c r="I1163" s="1"/>
      <c r="J1163">
        <v>1.6404687197900001E-4</v>
      </c>
      <c r="K1163" s="1">
        <v>1.09160750135E-5</v>
      </c>
      <c r="L1163">
        <v>2.02682331298</v>
      </c>
      <c r="M1163">
        <v>2.0516285347899999E-2</v>
      </c>
      <c r="N1163" s="1">
        <v>4.5950046022600003E-5</v>
      </c>
      <c r="O1163">
        <v>4.7106196765200004</v>
      </c>
      <c r="P1163">
        <v>4.66832081254E-2</v>
      </c>
      <c r="Q1163">
        <v>0.24225162936299999</v>
      </c>
      <c r="R1163">
        <v>2.4613095131299999E-3</v>
      </c>
      <c r="S1163">
        <v>0</v>
      </c>
      <c r="T1163">
        <v>7.2145580193900001</v>
      </c>
      <c r="U1163">
        <v>4</v>
      </c>
      <c r="V1163">
        <v>3</v>
      </c>
      <c r="Z1163">
        <v>1</v>
      </c>
      <c r="AA1163" t="s">
        <v>473</v>
      </c>
      <c r="AB1163">
        <v>2113</v>
      </c>
      <c r="AC1163">
        <v>1.0289965015200001E-2</v>
      </c>
      <c r="AD1163" s="1">
        <v>5.1910118747700003E-5</v>
      </c>
      <c r="AE1163">
        <v>0.112891556568</v>
      </c>
      <c r="AF1163">
        <v>6.4656407860400004E-3</v>
      </c>
      <c r="AG1163">
        <v>0.99277910953699999</v>
      </c>
      <c r="AH1163">
        <v>6.2186354939999995E-4</v>
      </c>
      <c r="AI1163">
        <v>1.7060202582899999E-4</v>
      </c>
      <c r="AJ1163" s="1">
        <v>1.13260347157E-5</v>
      </c>
      <c r="AK1163">
        <v>2.4459060783200002</v>
      </c>
      <c r="AL1163">
        <v>2.13822867316E-2</v>
      </c>
      <c r="AM1163" s="1">
        <v>7.3411993957399994E-5</v>
      </c>
      <c r="AN1163">
        <v>4.7233318069100001</v>
      </c>
      <c r="AO1163">
        <v>3.95583647538E-2</v>
      </c>
      <c r="AP1163">
        <v>0.25315851436499998</v>
      </c>
      <c r="AQ1163">
        <v>2.2914673227799999E-3</v>
      </c>
      <c r="AR1163">
        <v>0</v>
      </c>
      <c r="AS1163">
        <v>6.4010529440699999</v>
      </c>
      <c r="AT1163">
        <v>2</v>
      </c>
      <c r="AU1163">
        <v>2</v>
      </c>
      <c r="AV1163">
        <f t="shared" si="235"/>
        <v>2113</v>
      </c>
      <c r="AW1163" s="2">
        <f t="shared" si="236"/>
        <v>9.8530053099069703E-2</v>
      </c>
      <c r="AX1163" s="2">
        <f t="shared" si="237"/>
        <v>0.59764788747591058</v>
      </c>
      <c r="BC1163" s="2">
        <f t="shared" si="238"/>
        <v>3.9959029824348742E-2</v>
      </c>
      <c r="BD1163" s="2">
        <f t="shared" si="239"/>
        <v>3.7555595916389371E-2</v>
      </c>
      <c r="BE1163" s="2">
        <f t="shared" si="240"/>
        <v>0.20676827755835844</v>
      </c>
      <c r="BF1163" s="2">
        <f t="shared" si="241"/>
        <v>4.2210437660375126E-2</v>
      </c>
      <c r="BG1163" s="2">
        <f t="shared" si="242"/>
        <v>0.59764788747530628</v>
      </c>
      <c r="BH1163" s="2">
        <f t="shared" si="243"/>
        <v>2.6986110666847359E-3</v>
      </c>
      <c r="BI1163" s="2">
        <f t="shared" si="244"/>
        <v>-0.15262111705051015</v>
      </c>
      <c r="BJ1163" s="2">
        <f t="shared" si="245"/>
        <v>4.5022958279701208E-2</v>
      </c>
      <c r="BK1163" s="2">
        <f t="shared" si="246"/>
        <v>-6.900480798695445E-2</v>
      </c>
      <c r="BL1163" s="2"/>
      <c r="BM1163" s="2">
        <f t="shared" si="247"/>
        <v>-0.11275882363598803</v>
      </c>
    </row>
    <row r="1164" spans="1:65" hidden="1">
      <c r="A1164">
        <v>1</v>
      </c>
      <c r="B1164" t="s">
        <v>473</v>
      </c>
      <c r="C1164">
        <v>2114</v>
      </c>
      <c r="D1164">
        <v>9.2442436508900008E-3</v>
      </c>
      <c r="E1164" s="1">
        <v>3.5332875301800001E-5</v>
      </c>
      <c r="F1164" s="1"/>
      <c r="G1164" s="1"/>
      <c r="H1164" s="1"/>
      <c r="I1164" s="1"/>
      <c r="J1164">
        <v>6.1162272610500005E-4</v>
      </c>
      <c r="K1164" s="1">
        <v>1.8318846889999999E-5</v>
      </c>
      <c r="L1164">
        <v>1.9740345396400001</v>
      </c>
      <c r="M1164">
        <v>2.0283529454299998E-2</v>
      </c>
      <c r="N1164" s="1">
        <v>4.9968231449500001E-5</v>
      </c>
      <c r="O1164">
        <v>4.8039468453899996</v>
      </c>
      <c r="P1164">
        <v>5.28885419122E-2</v>
      </c>
      <c r="Q1164">
        <v>0.24424835903</v>
      </c>
      <c r="R1164">
        <v>2.7555233633999999E-3</v>
      </c>
      <c r="S1164">
        <v>0</v>
      </c>
      <c r="T1164">
        <v>1.5692346799500001</v>
      </c>
      <c r="U1164">
        <v>4</v>
      </c>
      <c r="V1164">
        <v>3</v>
      </c>
      <c r="Z1164">
        <v>1</v>
      </c>
      <c r="AA1164" t="s">
        <v>473</v>
      </c>
      <c r="AB1164">
        <v>2114</v>
      </c>
      <c r="AC1164">
        <v>9.2515451930299999E-3</v>
      </c>
      <c r="AD1164" s="1">
        <v>3.5362734002700001E-5</v>
      </c>
      <c r="AE1164">
        <v>0.99976210217600003</v>
      </c>
      <c r="AF1164">
        <v>0.646457162207</v>
      </c>
      <c r="AG1164">
        <v>0.713161182733</v>
      </c>
      <c r="AH1164">
        <v>0.81333610295699998</v>
      </c>
      <c r="AI1164">
        <v>6.1203520670300002E-4</v>
      </c>
      <c r="AJ1164" s="1">
        <v>1.8330642135599999E-5</v>
      </c>
      <c r="AK1164">
        <v>1.97715414339</v>
      </c>
      <c r="AL1164">
        <v>2.0290186363899999E-2</v>
      </c>
      <c r="AM1164" s="1">
        <v>5.0010458029200001E-5</v>
      </c>
      <c r="AN1164">
        <v>4.80222503203</v>
      </c>
      <c r="AO1164">
        <v>5.2864664212599999E-2</v>
      </c>
      <c r="AP1164">
        <v>0.24424094824799999</v>
      </c>
      <c r="AQ1164">
        <v>2.7552633977799999E-3</v>
      </c>
      <c r="AR1164">
        <v>0</v>
      </c>
      <c r="AS1164">
        <v>1.54450334687</v>
      </c>
      <c r="AT1164">
        <v>2</v>
      </c>
      <c r="AU1164">
        <v>3</v>
      </c>
      <c r="AV1164">
        <f t="shared" si="235"/>
        <v>2114</v>
      </c>
      <c r="AW1164" s="2">
        <f t="shared" si="236"/>
        <v>7.8984743541415459E-4</v>
      </c>
      <c r="AX1164" s="2">
        <f t="shared" si="237"/>
        <v>8.4506852739718466E-4</v>
      </c>
      <c r="BC1164" s="2">
        <f t="shared" si="238"/>
        <v>6.7440364851509976E-4</v>
      </c>
      <c r="BD1164" s="2">
        <f t="shared" si="239"/>
        <v>6.4388581174500299E-4</v>
      </c>
      <c r="BE1164" s="2">
        <f t="shared" si="240"/>
        <v>1.5803187266261213E-3</v>
      </c>
      <c r="BF1164" s="2">
        <f t="shared" si="241"/>
        <v>3.2819286283477535E-4</v>
      </c>
      <c r="BG1164" s="2">
        <f t="shared" si="242"/>
        <v>8.4506852604291206E-4</v>
      </c>
      <c r="BH1164" s="2">
        <f t="shared" si="243"/>
        <v>-3.5841640538798996E-4</v>
      </c>
      <c r="BI1164" s="2">
        <f t="shared" si="244"/>
        <v>-4.5147207195919139E-4</v>
      </c>
      <c r="BJ1164" s="2">
        <f t="shared" si="245"/>
        <v>-3.0341174161565371E-5</v>
      </c>
      <c r="BK1164" s="2">
        <f t="shared" si="246"/>
        <v>-9.434346427724496E-5</v>
      </c>
      <c r="BL1164" s="2"/>
      <c r="BM1164" s="2">
        <f t="shared" si="247"/>
        <v>-1.5760123961056027E-2</v>
      </c>
    </row>
    <row r="1165" spans="1:65" hidden="1">
      <c r="A1165">
        <v>1</v>
      </c>
      <c r="B1165" t="s">
        <v>473</v>
      </c>
      <c r="C1165">
        <v>2115</v>
      </c>
      <c r="D1165">
        <v>9.0728447835400003E-3</v>
      </c>
      <c r="E1165" s="1">
        <v>2.9315882530299999E-5</v>
      </c>
      <c r="F1165" s="1"/>
      <c r="G1165" s="1"/>
      <c r="H1165" s="1"/>
      <c r="I1165" s="1"/>
      <c r="J1165">
        <v>2.6432950321799998E-4</v>
      </c>
      <c r="K1165" s="1">
        <v>1.22764065122E-5</v>
      </c>
      <c r="L1165">
        <v>1.90151143797</v>
      </c>
      <c r="M1165">
        <v>2.02291996377E-2</v>
      </c>
      <c r="N1165" s="1">
        <v>4.1458918667300003E-5</v>
      </c>
      <c r="O1165">
        <v>4.7679833578300004</v>
      </c>
      <c r="P1165">
        <v>4.4252523166999999E-2</v>
      </c>
      <c r="Q1165">
        <v>0.24177053161000001</v>
      </c>
      <c r="R1165">
        <v>2.2979729987600002E-3</v>
      </c>
      <c r="S1165">
        <v>0</v>
      </c>
      <c r="T1165">
        <v>11.5340966893</v>
      </c>
      <c r="U1165">
        <v>4</v>
      </c>
      <c r="V1165">
        <v>3</v>
      </c>
      <c r="Z1165">
        <v>1</v>
      </c>
      <c r="AA1165" t="s">
        <v>473</v>
      </c>
      <c r="AB1165">
        <v>2115</v>
      </c>
      <c r="AC1165">
        <v>9.2663949461799996E-3</v>
      </c>
      <c r="AD1165" s="1">
        <v>5.3730182149200002E-5</v>
      </c>
      <c r="AE1165">
        <v>0.16855741663099999</v>
      </c>
      <c r="AF1165">
        <v>4.23327502807E-2</v>
      </c>
      <c r="AG1165">
        <v>0.99736852155900002</v>
      </c>
      <c r="AH1165">
        <v>1.2391857438400001E-3</v>
      </c>
      <c r="AI1165">
        <v>2.6836187851500001E-4</v>
      </c>
      <c r="AJ1165" s="1">
        <v>1.25065908181E-5</v>
      </c>
      <c r="AK1165">
        <v>1.9835063394000001</v>
      </c>
      <c r="AL1165">
        <v>2.0403912455800002E-2</v>
      </c>
      <c r="AM1165" s="1">
        <v>7.59859523042E-5</v>
      </c>
      <c r="AN1165">
        <v>4.7724245865199997</v>
      </c>
      <c r="AO1165">
        <v>4.00200199359E-2</v>
      </c>
      <c r="AP1165">
        <v>0.24408576941900001</v>
      </c>
      <c r="AQ1165">
        <v>2.2395908372699999E-3</v>
      </c>
      <c r="AR1165">
        <v>0</v>
      </c>
      <c r="AS1165">
        <v>11.093079531100001</v>
      </c>
      <c r="AT1165">
        <v>2</v>
      </c>
      <c r="AU1165">
        <v>2</v>
      </c>
      <c r="AV1165">
        <f t="shared" si="235"/>
        <v>2115</v>
      </c>
      <c r="AW1165" s="2">
        <f t="shared" si="236"/>
        <v>2.1332907953097471E-2</v>
      </c>
      <c r="AX1165" s="2">
        <f t="shared" si="237"/>
        <v>0.83280111365114562</v>
      </c>
      <c r="BC1165" s="2">
        <f t="shared" si="238"/>
        <v>1.5255108672732651E-2</v>
      </c>
      <c r="BD1165" s="2">
        <f t="shared" si="239"/>
        <v>1.8750137157094698E-2</v>
      </c>
      <c r="BE1165" s="2">
        <f t="shared" si="240"/>
        <v>4.31209088689656E-2</v>
      </c>
      <c r="BF1165" s="2">
        <f t="shared" si="241"/>
        <v>8.6366648819066055E-3</v>
      </c>
      <c r="BG1165" s="2">
        <f t="shared" si="242"/>
        <v>0.8328011136511525</v>
      </c>
      <c r="BH1165" s="2">
        <f t="shared" si="243"/>
        <v>9.3146899992968654E-4</v>
      </c>
      <c r="BI1165" s="2">
        <f t="shared" si="244"/>
        <v>-9.5644336824081078E-2</v>
      </c>
      <c r="BJ1165" s="2">
        <f t="shared" si="245"/>
        <v>9.5761786748052215E-3</v>
      </c>
      <c r="BK1165" s="2">
        <f t="shared" si="246"/>
        <v>-2.5405938851981117E-2</v>
      </c>
      <c r="BL1165" s="2"/>
      <c r="BM1165" s="2">
        <f t="shared" si="247"/>
        <v>-3.8235951204494759E-2</v>
      </c>
    </row>
    <row r="1166" spans="1:65" hidden="1">
      <c r="A1166">
        <v>1</v>
      </c>
      <c r="B1166" t="s">
        <v>473</v>
      </c>
      <c r="C1166">
        <v>2116</v>
      </c>
      <c r="D1166">
        <v>9.3467699794699995E-3</v>
      </c>
      <c r="E1166" s="1">
        <v>2.5544578011800002E-5</v>
      </c>
      <c r="F1166" s="1"/>
      <c r="G1166" s="1"/>
      <c r="H1166" s="1"/>
      <c r="I1166" s="1"/>
      <c r="J1166">
        <v>8.1544502781E-4</v>
      </c>
      <c r="K1166" s="1">
        <v>1.6549862773700001E-5</v>
      </c>
      <c r="L1166">
        <v>2.0180647190299998</v>
      </c>
      <c r="M1166">
        <v>2.0408328227300002E-2</v>
      </c>
      <c r="N1166" s="1">
        <v>3.61254886694E-5</v>
      </c>
      <c r="O1166">
        <v>4.7334722943800003</v>
      </c>
      <c r="P1166">
        <v>3.6271075788399998E-2</v>
      </c>
      <c r="Q1166">
        <v>0.24214594687999999</v>
      </c>
      <c r="R1166">
        <v>1.9043515073800001E-3</v>
      </c>
      <c r="S1166">
        <v>0</v>
      </c>
      <c r="T1166">
        <v>12.6708890322</v>
      </c>
      <c r="U1166">
        <v>4</v>
      </c>
      <c r="V1166">
        <v>3</v>
      </c>
      <c r="Z1166">
        <v>1</v>
      </c>
      <c r="AA1166" t="s">
        <v>473</v>
      </c>
      <c r="AB1166">
        <v>2116</v>
      </c>
      <c r="AC1166">
        <v>1.0841518194E-2</v>
      </c>
      <c r="AD1166" s="1">
        <v>7.8209253566699995E-5</v>
      </c>
      <c r="AE1166">
        <v>0.12345233627299999</v>
      </c>
      <c r="AF1166">
        <v>5.7300616119699997E-3</v>
      </c>
      <c r="AG1166">
        <v>0.98469481320399999</v>
      </c>
      <c r="AH1166">
        <v>1.1757558255999999E-3</v>
      </c>
      <c r="AI1166">
        <v>8.8834218946900003E-4</v>
      </c>
      <c r="AJ1166" s="1">
        <v>1.86880713357E-5</v>
      </c>
      <c r="AK1166">
        <v>2.7151397369199999</v>
      </c>
      <c r="AL1166">
        <v>2.18369566389E-2</v>
      </c>
      <c r="AM1166">
        <v>1.10604587097E-4</v>
      </c>
      <c r="AN1166">
        <v>4.8626862205699997</v>
      </c>
      <c r="AO1166">
        <v>3.8518926065999999E-2</v>
      </c>
      <c r="AP1166">
        <v>0.26616950211599999</v>
      </c>
      <c r="AQ1166">
        <v>2.5025854434199998E-3</v>
      </c>
      <c r="AR1166">
        <v>0</v>
      </c>
      <c r="AS1166">
        <v>3.2483358465599999</v>
      </c>
      <c r="AT1166">
        <v>2</v>
      </c>
      <c r="AU1166">
        <v>2</v>
      </c>
      <c r="AV1166">
        <f t="shared" si="235"/>
        <v>2116</v>
      </c>
      <c r="AW1166" s="2">
        <f t="shared" si="236"/>
        <v>0.15992136511470659</v>
      </c>
      <c r="AX1166" s="2">
        <f t="shared" si="237"/>
        <v>2.061677258108245</v>
      </c>
      <c r="BC1166" s="2">
        <f t="shared" si="238"/>
        <v>8.9395556012863669E-2</v>
      </c>
      <c r="BD1166" s="2">
        <f t="shared" si="239"/>
        <v>0.12919796322407609</v>
      </c>
      <c r="BE1166" s="2">
        <f t="shared" si="240"/>
        <v>0.34541757324069128</v>
      </c>
      <c r="BF1166" s="2">
        <f t="shared" si="241"/>
        <v>7.000222633076518E-2</v>
      </c>
      <c r="BG1166" s="2">
        <f t="shared" si="242"/>
        <v>2.0616772581041189</v>
      </c>
      <c r="BH1166" s="2">
        <f t="shared" si="243"/>
        <v>2.7297915389388392E-2</v>
      </c>
      <c r="BI1166" s="2">
        <f t="shared" si="244"/>
        <v>6.1973631295460373E-2</v>
      </c>
      <c r="BJ1166" s="2">
        <f t="shared" si="245"/>
        <v>9.92110565778139E-2</v>
      </c>
      <c r="BK1166" s="2">
        <f t="shared" si="246"/>
        <v>0.31414050070149485</v>
      </c>
      <c r="BL1166" s="2"/>
      <c r="BM1166" s="2">
        <f t="shared" si="247"/>
        <v>-0.74363789010343784</v>
      </c>
    </row>
    <row r="1167" spans="1:65" hidden="1">
      <c r="A1167">
        <v>1</v>
      </c>
      <c r="B1167" t="s">
        <v>473</v>
      </c>
      <c r="C1167">
        <v>2121</v>
      </c>
      <c r="D1167">
        <v>9.5107005047099999E-3</v>
      </c>
      <c r="E1167" s="1">
        <v>2.7238022429400001E-5</v>
      </c>
      <c r="F1167" s="1"/>
      <c r="G1167" s="1"/>
      <c r="H1167" s="1"/>
      <c r="I1167" s="1"/>
      <c r="J1167" s="1">
        <v>-4.5282735863700003E-5</v>
      </c>
      <c r="K1167" s="1">
        <v>1.46943371179E-5</v>
      </c>
      <c r="L1167">
        <v>2.08947409649</v>
      </c>
      <c r="M1167">
        <v>2.06227629781E-2</v>
      </c>
      <c r="N1167" s="1">
        <v>3.85203807318E-5</v>
      </c>
      <c r="O1167">
        <v>4.6717885508999997</v>
      </c>
      <c r="P1167">
        <v>3.7724272830099999E-2</v>
      </c>
      <c r="Q1167">
        <v>0.241501572287</v>
      </c>
      <c r="R1167">
        <v>2.0015959382299999E-3</v>
      </c>
      <c r="S1167">
        <v>0</v>
      </c>
      <c r="T1167">
        <v>4.6641661068599998</v>
      </c>
      <c r="U1167">
        <v>4</v>
      </c>
      <c r="V1167">
        <v>3</v>
      </c>
      <c r="Z1167">
        <v>1</v>
      </c>
      <c r="AA1167" t="s">
        <v>473</v>
      </c>
      <c r="AB1167">
        <v>2121</v>
      </c>
      <c r="AC1167">
        <v>9.51088487148E-3</v>
      </c>
      <c r="AD1167" s="1">
        <v>2.6636852112799998E-9</v>
      </c>
      <c r="AE1167">
        <v>0.99999257891399995</v>
      </c>
      <c r="AF1167">
        <v>0.89864152851300005</v>
      </c>
      <c r="AG1167" s="1">
        <v>1.6651440005999999E-5</v>
      </c>
      <c r="AH1167">
        <v>0.97778808035300002</v>
      </c>
      <c r="AI1167" s="1">
        <v>-4.5257496387600001E-5</v>
      </c>
      <c r="AJ1167" s="1">
        <v>7.8943664438299999E-9</v>
      </c>
      <c r="AK1167">
        <v>2.0895551069899998</v>
      </c>
      <c r="AL1167">
        <v>2.0622933029599999E-2</v>
      </c>
      <c r="AM1167" s="1">
        <v>3.7670197516899999E-9</v>
      </c>
      <c r="AN1167">
        <v>4.6677296405600002</v>
      </c>
      <c r="AO1167" s="1">
        <v>3.6822173958800001E-6</v>
      </c>
      <c r="AP1167">
        <v>0.241293742245</v>
      </c>
      <c r="AQ1167" s="1">
        <v>1.95384808226E-7</v>
      </c>
      <c r="AR1167">
        <v>0</v>
      </c>
      <c r="AS1167">
        <v>4.5684708133000003</v>
      </c>
      <c r="AT1167">
        <v>2</v>
      </c>
      <c r="AU1167">
        <v>2</v>
      </c>
      <c r="AV1167">
        <f t="shared" si="235"/>
        <v>2121</v>
      </c>
      <c r="AW1167" s="2">
        <f t="shared" si="236"/>
        <v>1.9385193541609115E-5</v>
      </c>
      <c r="AX1167" s="2">
        <f t="shared" si="237"/>
        <v>-0.99990220709971933</v>
      </c>
      <c r="BC1167" s="2">
        <f t="shared" si="238"/>
        <v>-5.5737524729010358E-4</v>
      </c>
      <c r="BD1167" s="2">
        <f t="shared" si="239"/>
        <v>-0.99946276130862599</v>
      </c>
      <c r="BE1167" s="2">
        <f t="shared" si="240"/>
        <v>3.8770760611888736E-5</v>
      </c>
      <c r="BF1167" s="2">
        <f t="shared" si="241"/>
        <v>8.2458155670032426E-6</v>
      </c>
      <c r="BG1167" s="2">
        <f t="shared" si="242"/>
        <v>-0.99990220709971911</v>
      </c>
      <c r="BH1167" s="2">
        <f t="shared" si="243"/>
        <v>-8.6881293872291554E-4</v>
      </c>
      <c r="BI1167" s="2">
        <f t="shared" si="244"/>
        <v>-0.99990239129558678</v>
      </c>
      <c r="BJ1167" s="2">
        <f t="shared" si="245"/>
        <v>-8.6057428128468642E-4</v>
      </c>
      <c r="BK1167" s="2">
        <f t="shared" si="246"/>
        <v>-0.99990238548925181</v>
      </c>
      <c r="BL1167" s="2"/>
      <c r="BM1167" s="2">
        <f t="shared" si="247"/>
        <v>-2.0517128114123553E-2</v>
      </c>
    </row>
    <row r="1168" spans="1:65" hidden="1">
      <c r="A1168">
        <v>1</v>
      </c>
      <c r="B1168" t="s">
        <v>473</v>
      </c>
      <c r="C1168">
        <v>2122</v>
      </c>
      <c r="D1168">
        <v>9.0023165473199999E-3</v>
      </c>
      <c r="E1168" s="1">
        <v>2.0667685694299999E-5</v>
      </c>
      <c r="F1168" s="1"/>
      <c r="G1168" s="1"/>
      <c r="H1168" s="1"/>
      <c r="I1168" s="1"/>
      <c r="J1168">
        <v>1.5962996564000001E-4</v>
      </c>
      <c r="K1168" s="1">
        <v>1.4748688024199999E-5</v>
      </c>
      <c r="L1168">
        <v>1.8720633443400001</v>
      </c>
      <c r="M1168">
        <v>2.01896994189E-2</v>
      </c>
      <c r="N1168" s="1">
        <v>2.9228521411799999E-5</v>
      </c>
      <c r="O1168">
        <v>4.9516228457700002</v>
      </c>
      <c r="P1168">
        <v>3.2007546058799997E-2</v>
      </c>
      <c r="Q1168">
        <v>0.250592082622</v>
      </c>
      <c r="R1168">
        <v>1.6599675100400001E-3</v>
      </c>
      <c r="S1168">
        <v>0</v>
      </c>
      <c r="T1168">
        <v>4.8991493308200003</v>
      </c>
      <c r="U1168">
        <v>4</v>
      </c>
      <c r="V1168">
        <v>3</v>
      </c>
      <c r="Z1168">
        <v>1</v>
      </c>
      <c r="AA1168" t="s">
        <v>473</v>
      </c>
      <c r="AB1168">
        <v>2122</v>
      </c>
      <c r="AC1168">
        <v>9.0022546294699999E-3</v>
      </c>
      <c r="AD1168" s="1">
        <v>3.02736396113E-10</v>
      </c>
      <c r="AE1168">
        <v>0.99999956364700004</v>
      </c>
      <c r="AF1168">
        <v>0.88096442141999998</v>
      </c>
      <c r="AG1168">
        <v>0.99999992611599997</v>
      </c>
      <c r="AH1168">
        <v>0.57283237021800004</v>
      </c>
      <c r="AI1168">
        <v>1.5962011900499999E-4</v>
      </c>
      <c r="AJ1168" s="1">
        <v>9.1785327545599996E-10</v>
      </c>
      <c r="AK1168">
        <v>1.8720375923599999</v>
      </c>
      <c r="AL1168">
        <v>2.0189644202299999E-2</v>
      </c>
      <c r="AM1168" s="1">
        <v>4.2813391720699999E-10</v>
      </c>
      <c r="AN1168">
        <v>4.9515354124200002</v>
      </c>
      <c r="AO1168" s="1">
        <v>4.6901242090099999E-7</v>
      </c>
      <c r="AP1168">
        <v>0.25058697246</v>
      </c>
      <c r="AQ1168" s="1">
        <v>2.43232977335E-8</v>
      </c>
      <c r="AR1168">
        <v>0</v>
      </c>
      <c r="AS1168">
        <v>4.8829235616400002</v>
      </c>
      <c r="AT1168">
        <v>2</v>
      </c>
      <c r="AU1168">
        <v>2</v>
      </c>
      <c r="AV1168">
        <f t="shared" si="235"/>
        <v>2122</v>
      </c>
      <c r="AW1168" s="2">
        <f t="shared" si="236"/>
        <v>-6.8779907565475187E-6</v>
      </c>
      <c r="AX1168" s="2">
        <f t="shared" si="237"/>
        <v>-0.9999853521869555</v>
      </c>
      <c r="BC1168" s="2">
        <f t="shared" si="238"/>
        <v>-6.1684126539379616E-5</v>
      </c>
      <c r="BD1168" s="2">
        <f t="shared" si="239"/>
        <v>-0.99993776712383164</v>
      </c>
      <c r="BE1168" s="2">
        <f t="shared" si="240"/>
        <v>-1.3755934102373716E-5</v>
      </c>
      <c r="BF1168" s="2">
        <f t="shared" si="241"/>
        <v>-2.7348896511525042E-6</v>
      </c>
      <c r="BG1168" s="2">
        <f t="shared" si="242"/>
        <v>-0.9999853521869555</v>
      </c>
      <c r="BH1168" s="2">
        <f t="shared" si="243"/>
        <v>-1.7657514056173697E-5</v>
      </c>
      <c r="BI1168" s="2">
        <f t="shared" si="244"/>
        <v>-0.99998534681727747</v>
      </c>
      <c r="BJ1168" s="2">
        <f t="shared" si="245"/>
        <v>-2.0392352170629715E-5</v>
      </c>
      <c r="BK1168" s="2">
        <f t="shared" si="246"/>
        <v>-0.99998534712421394</v>
      </c>
      <c r="BL1168" s="2"/>
      <c r="BM1168" s="2">
        <f t="shared" si="247"/>
        <v>-3.3119564406672753E-3</v>
      </c>
    </row>
    <row r="1169" spans="1:65" hidden="1">
      <c r="A1169">
        <v>1</v>
      </c>
      <c r="B1169" t="s">
        <v>473</v>
      </c>
      <c r="C1169">
        <v>2123</v>
      </c>
      <c r="D1169">
        <v>8.7545784847400006E-3</v>
      </c>
      <c r="E1169" s="1">
        <v>4.0618535679700003E-5</v>
      </c>
      <c r="F1169" s="1"/>
      <c r="G1169" s="1"/>
      <c r="H1169" s="1"/>
      <c r="I1169" s="1"/>
      <c r="J1169">
        <v>-1.06201570665E-4</v>
      </c>
      <c r="K1169" s="1">
        <v>1.47514168873E-5</v>
      </c>
      <c r="L1169">
        <v>1.7704450866899999</v>
      </c>
      <c r="M1169">
        <v>1.9977339453800001E-2</v>
      </c>
      <c r="N1169" s="1">
        <v>5.7443284041899998E-5</v>
      </c>
      <c r="O1169">
        <v>4.9951680848600004</v>
      </c>
      <c r="P1169">
        <v>6.6951926384999999E-2</v>
      </c>
      <c r="Q1169">
        <v>0.25013685779200001</v>
      </c>
      <c r="R1169">
        <v>3.4289513983200002E-3</v>
      </c>
      <c r="S1169">
        <v>0</v>
      </c>
      <c r="T1169">
        <v>2.4852781886100002</v>
      </c>
      <c r="U1169">
        <v>4</v>
      </c>
      <c r="V1169">
        <v>3</v>
      </c>
      <c r="Z1169">
        <v>1</v>
      </c>
      <c r="AA1169" t="s">
        <v>473</v>
      </c>
      <c r="AB1169">
        <v>2123</v>
      </c>
      <c r="AC1169">
        <v>8.7608789711099994E-3</v>
      </c>
      <c r="AD1169" s="1">
        <v>4.06598419588E-5</v>
      </c>
      <c r="AE1169">
        <v>0.99976091478399998</v>
      </c>
      <c r="AF1169">
        <v>0.64536655254099995</v>
      </c>
      <c r="AG1169">
        <v>0.81612352641599994</v>
      </c>
      <c r="AH1169">
        <v>0.82473497402399998</v>
      </c>
      <c r="AI1169">
        <v>-1.06313776835E-4</v>
      </c>
      <c r="AJ1169" s="1">
        <v>1.47644943486E-5</v>
      </c>
      <c r="AK1169">
        <v>1.7729943079999999</v>
      </c>
      <c r="AL1169">
        <v>1.9982862744100001E-2</v>
      </c>
      <c r="AM1169" s="1">
        <v>5.7501699942099998E-5</v>
      </c>
      <c r="AN1169">
        <v>4.98393815857</v>
      </c>
      <c r="AO1169">
        <v>6.6769288816299996E-2</v>
      </c>
      <c r="AP1169">
        <v>0.24964351245899999</v>
      </c>
      <c r="AQ1169">
        <v>3.4207269983199998E-3</v>
      </c>
      <c r="AR1169">
        <v>0</v>
      </c>
      <c r="AS1169">
        <v>2.4414987217799999</v>
      </c>
      <c r="AT1169">
        <v>2</v>
      </c>
      <c r="AU1169">
        <v>3</v>
      </c>
      <c r="AV1169">
        <f t="shared" si="235"/>
        <v>2123</v>
      </c>
      <c r="AW1169" s="2">
        <f t="shared" si="236"/>
        <v>7.196790092157088E-4</v>
      </c>
      <c r="AX1169" s="2">
        <f t="shared" si="237"/>
        <v>1.0169317630187589E-3</v>
      </c>
      <c r="BC1169" s="2">
        <f t="shared" si="238"/>
        <v>1.0565396471765266E-3</v>
      </c>
      <c r="BD1169" s="2">
        <f t="shared" si="239"/>
        <v>8.8652238628403508E-4</v>
      </c>
      <c r="BE1169" s="2">
        <f t="shared" si="240"/>
        <v>1.4398759550153604E-3</v>
      </c>
      <c r="BF1169" s="2">
        <f t="shared" si="241"/>
        <v>2.7647777186611477E-4</v>
      </c>
      <c r="BG1169" s="2">
        <f t="shared" si="242"/>
        <v>1.0169317645103663E-3</v>
      </c>
      <c r="BH1169" s="2">
        <f t="shared" si="243"/>
        <v>-2.2481578395805181E-3</v>
      </c>
      <c r="BI1169" s="2">
        <f t="shared" si="244"/>
        <v>-2.7278911685044735E-3</v>
      </c>
      <c r="BJ1169" s="2">
        <f t="shared" si="245"/>
        <v>-1.9723016326137002E-3</v>
      </c>
      <c r="BK1169" s="2">
        <f t="shared" si="246"/>
        <v>-2.3985175188046986E-3</v>
      </c>
      <c r="BL1169" s="2"/>
      <c r="BM1169" s="2">
        <f t="shared" si="247"/>
        <v>-1.7615519675278603E-2</v>
      </c>
    </row>
    <row r="1170" spans="1:65" hidden="1">
      <c r="A1170">
        <v>1</v>
      </c>
      <c r="B1170" t="s">
        <v>473</v>
      </c>
      <c r="C1170">
        <v>2124</v>
      </c>
      <c r="D1170">
        <v>8.9528712668399991E-3</v>
      </c>
      <c r="E1170" s="1">
        <v>3.6822263228400002E-5</v>
      </c>
      <c r="F1170" s="1"/>
      <c r="G1170" s="1"/>
      <c r="H1170" s="1"/>
      <c r="I1170" s="1"/>
      <c r="J1170">
        <v>-2.92540416922E-4</v>
      </c>
      <c r="K1170" s="1">
        <v>1.7373295530499999E-5</v>
      </c>
      <c r="L1170">
        <v>1.8515551805699999</v>
      </c>
      <c r="M1170">
        <v>2.00433255612E-2</v>
      </c>
      <c r="N1170" s="1">
        <v>5.2074544054899998E-5</v>
      </c>
      <c r="O1170">
        <v>4.9384220816099997</v>
      </c>
      <c r="P1170">
        <v>5.9029087038300003E-2</v>
      </c>
      <c r="Q1170">
        <v>0.248112086392</v>
      </c>
      <c r="R1170">
        <v>3.0349387090300001E-3</v>
      </c>
      <c r="S1170">
        <v>0</v>
      </c>
      <c r="T1170">
        <v>8.3186977994899998</v>
      </c>
      <c r="U1170">
        <v>4</v>
      </c>
      <c r="V1170">
        <v>3</v>
      </c>
      <c r="Z1170">
        <v>1</v>
      </c>
      <c r="AA1170" t="s">
        <v>473</v>
      </c>
      <c r="AB1170">
        <v>2124</v>
      </c>
      <c r="AC1170">
        <v>8.9433263137999996E-3</v>
      </c>
      <c r="AD1170" s="1">
        <v>7.2870936893500002E-9</v>
      </c>
      <c r="AE1170">
        <v>0.99999995805599995</v>
      </c>
      <c r="AF1170">
        <v>3.7640193897399997E-2</v>
      </c>
      <c r="AG1170">
        <v>0.99410785120900003</v>
      </c>
      <c r="AH1170">
        <v>0.52501846175199995</v>
      </c>
      <c r="AI1170">
        <v>-2.9231997039100001E-4</v>
      </c>
      <c r="AJ1170" s="1">
        <v>2.2215201657300001E-8</v>
      </c>
      <c r="AK1170">
        <v>1.84760927632</v>
      </c>
      <c r="AL1170">
        <v>2.0034801292400001E-2</v>
      </c>
      <c r="AM1170" s="1">
        <v>1.03055067258E-8</v>
      </c>
      <c r="AN1170">
        <v>4.9373105661699999</v>
      </c>
      <c r="AO1170" s="1">
        <v>1.16622955533E-5</v>
      </c>
      <c r="AP1170">
        <v>0.24795074618999999</v>
      </c>
      <c r="AQ1170" s="1">
        <v>5.9940436068099995E-7</v>
      </c>
      <c r="AR1170">
        <v>0</v>
      </c>
      <c r="AS1170">
        <v>8.2828171662999992</v>
      </c>
      <c r="AT1170">
        <v>2</v>
      </c>
      <c r="AU1170">
        <v>2</v>
      </c>
      <c r="AV1170">
        <f t="shared" si="235"/>
        <v>2124</v>
      </c>
      <c r="AW1170" s="2">
        <f t="shared" si="236"/>
        <v>-1.0661331717515636E-3</v>
      </c>
      <c r="AX1170" s="2">
        <f t="shared" si="237"/>
        <v>-0.99980210087456733</v>
      </c>
      <c r="BC1170" s="2">
        <f t="shared" si="238"/>
        <v>-7.5355922890741397E-4</v>
      </c>
      <c r="BD1170" s="2">
        <f t="shared" si="239"/>
        <v>-0.99872130180377694</v>
      </c>
      <c r="BE1170" s="2">
        <f t="shared" si="240"/>
        <v>-2.1311297072902306E-3</v>
      </c>
      <c r="BF1170" s="2">
        <f t="shared" si="241"/>
        <v>-4.2529213897020624E-4</v>
      </c>
      <c r="BG1170" s="2">
        <f t="shared" si="242"/>
        <v>-0.99980210087456667</v>
      </c>
      <c r="BH1170" s="2">
        <f t="shared" si="243"/>
        <v>-2.2507501822069986E-4</v>
      </c>
      <c r="BI1170" s="2">
        <f t="shared" si="244"/>
        <v>-0.99980243137513325</v>
      </c>
      <c r="BJ1170" s="2">
        <f t="shared" si="245"/>
        <v>-6.5027143315019107E-4</v>
      </c>
      <c r="BK1170" s="2">
        <f t="shared" si="246"/>
        <v>-0.99980249869333526</v>
      </c>
      <c r="BL1170" s="2"/>
      <c r="BM1170" s="2">
        <f t="shared" si="247"/>
        <v>-4.3132511908534924E-3</v>
      </c>
    </row>
    <row r="1171" spans="1:65" hidden="1">
      <c r="A1171">
        <v>1</v>
      </c>
      <c r="B1171" t="s">
        <v>473</v>
      </c>
      <c r="C1171">
        <v>2125</v>
      </c>
      <c r="D1171">
        <v>9.0481157733299997E-3</v>
      </c>
      <c r="E1171" s="1">
        <v>1.72630628062E-5</v>
      </c>
      <c r="F1171" s="1"/>
      <c r="G1171" s="1"/>
      <c r="H1171" s="1"/>
      <c r="I1171" s="1"/>
      <c r="J1171">
        <v>1.14948139645E-4</v>
      </c>
      <c r="K1171" s="1">
        <v>1.2699852568399999E-5</v>
      </c>
      <c r="L1171">
        <v>1.8911600180000001</v>
      </c>
      <c r="M1171">
        <v>2.02450326698E-2</v>
      </c>
      <c r="N1171" s="1">
        <v>2.4413657548599999E-5</v>
      </c>
      <c r="O1171">
        <v>4.9284063624499996</v>
      </c>
      <c r="P1171">
        <v>2.6225890828899999E-2</v>
      </c>
      <c r="Q1171">
        <v>0.25010071060200001</v>
      </c>
      <c r="R1171">
        <v>1.3646249934600001E-3</v>
      </c>
      <c r="S1171">
        <v>0</v>
      </c>
      <c r="T1171">
        <v>17.787195931900001</v>
      </c>
      <c r="U1171">
        <v>4</v>
      </c>
      <c r="V1171">
        <v>3</v>
      </c>
      <c r="Z1171">
        <v>1</v>
      </c>
      <c r="AA1171" t="s">
        <v>473</v>
      </c>
      <c r="AB1171">
        <v>2125</v>
      </c>
      <c r="AC1171">
        <v>9.0578041170900001E-3</v>
      </c>
      <c r="AD1171" s="1">
        <v>4.8976632007199999E-9</v>
      </c>
      <c r="AE1171">
        <v>0.99999999119100003</v>
      </c>
      <c r="AF1171">
        <v>3.15133067782E-4</v>
      </c>
      <c r="AG1171">
        <v>0.96589254226599996</v>
      </c>
      <c r="AH1171">
        <v>0.51696298833099996</v>
      </c>
      <c r="AI1171">
        <v>1.15053229203E-4</v>
      </c>
      <c r="AJ1171" s="1">
        <v>1.47699165311E-8</v>
      </c>
      <c r="AK1171">
        <v>1.8952121362800001</v>
      </c>
      <c r="AL1171">
        <v>2.0253695478699998E-2</v>
      </c>
      <c r="AM1171" s="1">
        <v>6.9263417223899999E-9</v>
      </c>
      <c r="AN1171">
        <v>4.9213534469100004</v>
      </c>
      <c r="AO1171" s="1">
        <v>7.4217113232899996E-6</v>
      </c>
      <c r="AP1171">
        <v>0.249849662354</v>
      </c>
      <c r="AQ1171" s="1">
        <v>3.86355478231E-7</v>
      </c>
      <c r="AR1171">
        <v>0</v>
      </c>
      <c r="AS1171">
        <v>16.590213918300002</v>
      </c>
      <c r="AT1171">
        <v>2</v>
      </c>
      <c r="AU1171">
        <v>2</v>
      </c>
      <c r="AV1171">
        <f t="shared" si="235"/>
        <v>2125</v>
      </c>
      <c r="AW1171" s="2">
        <f t="shared" si="236"/>
        <v>1.0707581559198773E-3</v>
      </c>
      <c r="AX1171" s="2">
        <f t="shared" si="237"/>
        <v>-0.99971629233724602</v>
      </c>
      <c r="BC1171" s="2">
        <f t="shared" si="238"/>
        <v>9.1423452632250434E-4</v>
      </c>
      <c r="BD1171" s="2">
        <f t="shared" si="239"/>
        <v>-0.99883700094536132</v>
      </c>
      <c r="BE1171" s="2">
        <f t="shared" si="240"/>
        <v>2.1426628320353803E-3</v>
      </c>
      <c r="BF1171" s="2">
        <f t="shared" si="241"/>
        <v>4.2789799558689499E-4</v>
      </c>
      <c r="BG1171" s="2">
        <f t="shared" si="242"/>
        <v>-0.99971629233724602</v>
      </c>
      <c r="BH1171" s="2">
        <f t="shared" si="243"/>
        <v>-1.431074270526076E-3</v>
      </c>
      <c r="BI1171" s="2">
        <f t="shared" si="244"/>
        <v>-0.99971700822779641</v>
      </c>
      <c r="BJ1171" s="2">
        <f t="shared" si="245"/>
        <v>-1.0037886233738894E-3</v>
      </c>
      <c r="BK1171" s="2">
        <f t="shared" si="246"/>
        <v>-0.99971687791145358</v>
      </c>
      <c r="BL1171" s="2"/>
      <c r="BM1171" s="2">
        <f t="shared" si="247"/>
        <v>-6.7294587532670175E-2</v>
      </c>
    </row>
    <row r="1172" spans="1:65" hidden="1">
      <c r="A1172">
        <v>1</v>
      </c>
      <c r="B1172" t="s">
        <v>473</v>
      </c>
      <c r="C1172">
        <v>2126</v>
      </c>
      <c r="D1172">
        <v>8.5236122747500004E-3</v>
      </c>
      <c r="E1172" s="1">
        <v>3.19067258088E-5</v>
      </c>
      <c r="F1172" s="1"/>
      <c r="G1172" s="1"/>
      <c r="H1172" s="1"/>
      <c r="I1172" s="1"/>
      <c r="J1172" s="1">
        <v>-5.1258023251799997E-5</v>
      </c>
      <c r="K1172" s="1">
        <v>1.91355605522E-5</v>
      </c>
      <c r="L1172">
        <v>1.6782604194599999</v>
      </c>
      <c r="M1172">
        <v>1.9626207506199998E-2</v>
      </c>
      <c r="N1172" s="1">
        <v>4.5122924369800002E-5</v>
      </c>
      <c r="O1172">
        <v>5.1995428275400002</v>
      </c>
      <c r="P1172">
        <v>5.6795449369499998E-2</v>
      </c>
      <c r="Q1172">
        <v>0.25579466374999998</v>
      </c>
      <c r="R1172">
        <v>2.8553079172900001E-3</v>
      </c>
      <c r="S1172">
        <v>0</v>
      </c>
      <c r="T1172">
        <v>4.9490929454400003</v>
      </c>
      <c r="U1172">
        <v>4</v>
      </c>
      <c r="V1172">
        <v>3</v>
      </c>
      <c r="Z1172">
        <v>1</v>
      </c>
      <c r="AA1172" t="s">
        <v>473</v>
      </c>
      <c r="AB1172">
        <v>2126</v>
      </c>
      <c r="AC1172">
        <v>8.5227965869999998E-3</v>
      </c>
      <c r="AD1172" s="1">
        <v>1.3643514681299999E-9</v>
      </c>
      <c r="AE1172">
        <v>0.99998955460200001</v>
      </c>
      <c r="AF1172">
        <v>0.57635585814000001</v>
      </c>
      <c r="AG1172">
        <v>0.99999996915800005</v>
      </c>
      <c r="AH1172">
        <v>0.733252912792</v>
      </c>
      <c r="AI1172" s="1">
        <v>-5.1241872480000003E-5</v>
      </c>
      <c r="AJ1172" s="1">
        <v>4.2470639124800002E-9</v>
      </c>
      <c r="AK1172">
        <v>1.67793922442</v>
      </c>
      <c r="AL1172">
        <v>1.96254990251E-2</v>
      </c>
      <c r="AM1172" s="1">
        <v>1.9294843500700001E-9</v>
      </c>
      <c r="AN1172">
        <v>5.20113106282</v>
      </c>
      <c r="AO1172" s="1">
        <v>2.4313399578100002E-6</v>
      </c>
      <c r="AP1172">
        <v>0.25586356126600002</v>
      </c>
      <c r="AQ1172" s="1">
        <v>1.22223583973E-7</v>
      </c>
      <c r="AR1172">
        <v>0</v>
      </c>
      <c r="AS1172">
        <v>4.9910738824100003</v>
      </c>
      <c r="AT1172">
        <v>2</v>
      </c>
      <c r="AU1172">
        <v>2</v>
      </c>
      <c r="AV1172">
        <f t="shared" si="235"/>
        <v>2126</v>
      </c>
      <c r="AW1172" s="2">
        <f t="shared" si="236"/>
        <v>-9.5697425423362257E-5</v>
      </c>
      <c r="AX1172" s="2">
        <f t="shared" si="237"/>
        <v>-0.99995723937716763</v>
      </c>
      <c r="BC1172" s="2">
        <f t="shared" si="238"/>
        <v>-3.1508768335944095E-4</v>
      </c>
      <c r="BD1172" s="2">
        <f t="shared" si="239"/>
        <v>-0.99977805385418972</v>
      </c>
      <c r="BE1172" s="2">
        <f t="shared" si="240"/>
        <v>-1.9138569692496975E-4</v>
      </c>
      <c r="BF1172" s="2">
        <f t="shared" si="241"/>
        <v>-3.609872665286326E-5</v>
      </c>
      <c r="BG1172" s="2">
        <f t="shared" si="242"/>
        <v>-0.99995723937716763</v>
      </c>
      <c r="BH1172" s="2">
        <f t="shared" si="243"/>
        <v>3.0545671661507854E-4</v>
      </c>
      <c r="BI1172" s="2">
        <f t="shared" si="244"/>
        <v>-0.99995719128935856</v>
      </c>
      <c r="BJ1172" s="2">
        <f t="shared" si="245"/>
        <v>2.6934696365429043E-4</v>
      </c>
      <c r="BK1172" s="2">
        <f t="shared" si="246"/>
        <v>-0.99995719425452056</v>
      </c>
      <c r="BL1172" s="2"/>
      <c r="BM1172" s="2">
        <f t="shared" si="247"/>
        <v>8.4825517388353693E-3</v>
      </c>
    </row>
    <row r="1173" spans="1:65" hidden="1">
      <c r="A1173">
        <v>1</v>
      </c>
      <c r="B1173" t="s">
        <v>473</v>
      </c>
      <c r="C1173">
        <v>2127</v>
      </c>
      <c r="D1173">
        <v>8.5676866036900005E-3</v>
      </c>
      <c r="E1173" s="1">
        <v>3.04349067415E-5</v>
      </c>
      <c r="F1173" s="1"/>
      <c r="G1173" s="1"/>
      <c r="H1173" s="1"/>
      <c r="I1173" s="1"/>
      <c r="J1173" s="1">
        <v>1.40373188267E-5</v>
      </c>
      <c r="K1173" s="1">
        <v>1.5860123038800001E-5</v>
      </c>
      <c r="L1173">
        <v>1.69566136137</v>
      </c>
      <c r="M1173">
        <v>1.9781933976100001E-2</v>
      </c>
      <c r="N1173" s="1">
        <v>4.3041457883400002E-5</v>
      </c>
      <c r="O1173">
        <v>5.02405833113</v>
      </c>
      <c r="P1173">
        <v>5.1512784846300001E-2</v>
      </c>
      <c r="Q1173">
        <v>0.24912273048200001</v>
      </c>
      <c r="R1173">
        <v>2.6111894801E-3</v>
      </c>
      <c r="S1173">
        <v>0</v>
      </c>
      <c r="T1173">
        <v>5.04000282264</v>
      </c>
      <c r="U1173">
        <v>4</v>
      </c>
      <c r="V1173">
        <v>3</v>
      </c>
      <c r="Z1173">
        <v>1</v>
      </c>
      <c r="AA1173" t="s">
        <v>473</v>
      </c>
      <c r="AB1173">
        <v>2127</v>
      </c>
      <c r="AC1173">
        <v>8.6359863518299992E-3</v>
      </c>
      <c r="AD1173" s="1">
        <v>6.4831905945100002E-5</v>
      </c>
      <c r="AE1173">
        <v>0.28215581452299998</v>
      </c>
      <c r="AF1173">
        <v>0.107024389682</v>
      </c>
      <c r="AG1173">
        <v>0.995539621825</v>
      </c>
      <c r="AH1173">
        <v>5.69617913611E-3</v>
      </c>
      <c r="AI1173" s="1">
        <v>1.42959642289E-5</v>
      </c>
      <c r="AJ1173" s="1">
        <v>1.6173876027600002E-5</v>
      </c>
      <c r="AK1173">
        <v>1.7228040122099999</v>
      </c>
      <c r="AL1173">
        <v>1.9841243026800001E-2</v>
      </c>
      <c r="AM1173" s="1">
        <v>9.1686160661999996E-5</v>
      </c>
      <c r="AN1173">
        <v>5.0319345254799996</v>
      </c>
      <c r="AO1173">
        <v>5.0957962264199998E-2</v>
      </c>
      <c r="AP1173">
        <v>0.25026135538799998</v>
      </c>
      <c r="AQ1173">
        <v>2.78575738865E-3</v>
      </c>
      <c r="AR1173">
        <v>0</v>
      </c>
      <c r="AS1173">
        <v>4.94643475154</v>
      </c>
      <c r="AT1173">
        <v>2</v>
      </c>
      <c r="AU1173">
        <v>2</v>
      </c>
      <c r="AV1173">
        <f t="shared" si="235"/>
        <v>2127</v>
      </c>
      <c r="AW1173" s="2">
        <f t="shared" si="236"/>
        <v>7.9717841348892031E-3</v>
      </c>
      <c r="AX1173" s="2">
        <f t="shared" si="237"/>
        <v>1.1301825070716391</v>
      </c>
      <c r="BC1173" s="2">
        <f t="shared" si="238"/>
        <v>1.8425555862422748E-2</v>
      </c>
      <c r="BD1173" s="2">
        <f t="shared" si="239"/>
        <v>1.9782506606817542E-2</v>
      </c>
      <c r="BE1173" s="2">
        <f t="shared" si="240"/>
        <v>1.6007117611071906E-2</v>
      </c>
      <c r="BF1173" s="2">
        <f t="shared" si="241"/>
        <v>2.9981421822383894E-3</v>
      </c>
      <c r="BG1173" s="2">
        <f t="shared" si="242"/>
        <v>1.1301825070697946</v>
      </c>
      <c r="BH1173" s="2">
        <f t="shared" si="243"/>
        <v>1.5676956418274998E-3</v>
      </c>
      <c r="BI1173" s="2">
        <f t="shared" si="244"/>
        <v>-1.0770580230819237E-2</v>
      </c>
      <c r="BJ1173" s="2">
        <f t="shared" si="245"/>
        <v>4.5705379986682665E-3</v>
      </c>
      <c r="BK1173" s="2">
        <f t="shared" si="246"/>
        <v>6.6853788237272865E-2</v>
      </c>
      <c r="BL1173" s="2"/>
      <c r="BM1173" s="2">
        <f t="shared" si="247"/>
        <v>-1.8565083074891645E-2</v>
      </c>
    </row>
    <row r="1174" spans="1:65" hidden="1">
      <c r="A1174">
        <v>1</v>
      </c>
      <c r="B1174" t="s">
        <v>473</v>
      </c>
      <c r="C1174">
        <v>2128</v>
      </c>
      <c r="D1174">
        <v>8.9118680503199998E-3</v>
      </c>
      <c r="E1174" s="1">
        <v>2.6832489073100001E-5</v>
      </c>
      <c r="F1174" s="1"/>
      <c r="G1174" s="1"/>
      <c r="H1174" s="1"/>
      <c r="I1174" s="1"/>
      <c r="J1174">
        <v>1.3419313840100001E-4</v>
      </c>
      <c r="K1174" s="1">
        <v>1.7351383781499998E-5</v>
      </c>
      <c r="L1174">
        <v>1.8346341585799999</v>
      </c>
      <c r="M1174">
        <v>1.9998766345700001E-2</v>
      </c>
      <c r="N1174" s="1">
        <v>3.7946869959299998E-5</v>
      </c>
      <c r="O1174">
        <v>4.9998733138200002</v>
      </c>
      <c r="P1174">
        <v>4.32537845795E-2</v>
      </c>
      <c r="Q1174">
        <v>0.25064101518699999</v>
      </c>
      <c r="R1174">
        <v>2.2198325998899998E-3</v>
      </c>
      <c r="S1174">
        <v>0</v>
      </c>
      <c r="T1174">
        <v>4.9022782425799996</v>
      </c>
      <c r="U1174">
        <v>4</v>
      </c>
      <c r="V1174">
        <v>3</v>
      </c>
      <c r="Z1174">
        <v>1</v>
      </c>
      <c r="AA1174" t="s">
        <v>473</v>
      </c>
      <c r="AB1174">
        <v>2128</v>
      </c>
      <c r="AC1174">
        <v>9.0842021757700005E-3</v>
      </c>
      <c r="AD1174" s="1">
        <v>7.4904429966699993E-5</v>
      </c>
      <c r="AE1174">
        <v>0.173251948061</v>
      </c>
      <c r="AF1174">
        <v>6.6691419655900003E-2</v>
      </c>
      <c r="AG1174">
        <v>0.99751765406399995</v>
      </c>
      <c r="AH1174">
        <v>1.8589434489699999E-3</v>
      </c>
      <c r="AI1174">
        <v>1.3639229049399999E-4</v>
      </c>
      <c r="AJ1174" s="1">
        <v>1.76313476358E-5</v>
      </c>
      <c r="AK1174">
        <v>1.90627504383</v>
      </c>
      <c r="AL1174">
        <v>2.0153246122499999E-2</v>
      </c>
      <c r="AM1174">
        <v>1.05930860741E-4</v>
      </c>
      <c r="AN1174">
        <v>4.99705123718</v>
      </c>
      <c r="AO1174">
        <v>4.1741538929899999E-2</v>
      </c>
      <c r="AP1174">
        <v>0.25243452102500002</v>
      </c>
      <c r="AQ1174">
        <v>2.4913749124499999E-3</v>
      </c>
      <c r="AR1174">
        <v>0</v>
      </c>
      <c r="AS1174">
        <v>4.5447173583699998</v>
      </c>
      <c r="AT1174">
        <v>2</v>
      </c>
      <c r="AU1174">
        <v>2</v>
      </c>
      <c r="AV1174">
        <f t="shared" si="235"/>
        <v>2128</v>
      </c>
      <c r="AW1174" s="2">
        <f t="shared" si="236"/>
        <v>1.9337598411122429E-2</v>
      </c>
      <c r="AX1174" s="2">
        <f t="shared" si="237"/>
        <v>1.7915572708382421</v>
      </c>
      <c r="BC1174" s="2">
        <f t="shared" si="238"/>
        <v>1.6387962299744537E-2</v>
      </c>
      <c r="BD1174" s="2">
        <f t="shared" si="239"/>
        <v>1.6134958331017857E-2</v>
      </c>
      <c r="BE1174" s="2">
        <f t="shared" si="240"/>
        <v>3.9049139532782877E-2</v>
      </c>
      <c r="BF1174" s="2">
        <f t="shared" si="241"/>
        <v>7.7244653059919148E-3</v>
      </c>
      <c r="BG1174" s="2">
        <f t="shared" si="242"/>
        <v>1.7915572708530738</v>
      </c>
      <c r="BH1174" s="2">
        <f t="shared" si="243"/>
        <v>-5.644296290867628E-4</v>
      </c>
      <c r="BI1174" s="2">
        <f t="shared" si="244"/>
        <v>-3.4962157977656491E-2</v>
      </c>
      <c r="BJ1174" s="2">
        <f t="shared" si="245"/>
        <v>7.1556757646465798E-3</v>
      </c>
      <c r="BK1174" s="2">
        <f t="shared" si="246"/>
        <v>0.12232558102509888</v>
      </c>
      <c r="BL1174" s="2"/>
      <c r="BM1174" s="2">
        <f t="shared" si="247"/>
        <v>-7.2937696825184806E-2</v>
      </c>
    </row>
    <row r="1175" spans="1:65" hidden="1">
      <c r="A1175">
        <v>1</v>
      </c>
      <c r="B1175" t="s">
        <v>473</v>
      </c>
      <c r="C1175">
        <v>2133</v>
      </c>
      <c r="D1175">
        <v>9.3528577283700006E-3</v>
      </c>
      <c r="E1175" s="1">
        <v>3.3487701604200003E-5</v>
      </c>
      <c r="F1175" s="1"/>
      <c r="G1175" s="1"/>
      <c r="H1175" s="1"/>
      <c r="I1175" s="1"/>
      <c r="J1175" s="1">
        <v>3.37599078486E-5</v>
      </c>
      <c r="K1175" s="1">
        <v>1.6702165766600001E-5</v>
      </c>
      <c r="L1175">
        <v>2.0206943915700002</v>
      </c>
      <c r="M1175">
        <v>2.0423267243E-2</v>
      </c>
      <c r="N1175" s="1">
        <v>4.7358761781400001E-5</v>
      </c>
      <c r="O1175">
        <v>4.7691823071900004</v>
      </c>
      <c r="P1175">
        <v>4.8780726050099997E-2</v>
      </c>
      <c r="Q1175">
        <v>0.244151321069</v>
      </c>
      <c r="R1175">
        <v>2.5606302632100002E-3</v>
      </c>
      <c r="S1175">
        <v>0</v>
      </c>
      <c r="T1175">
        <v>5.1198656111499998</v>
      </c>
      <c r="U1175">
        <v>4</v>
      </c>
      <c r="V1175">
        <v>3</v>
      </c>
      <c r="Z1175">
        <v>1</v>
      </c>
      <c r="AA1175" t="s">
        <v>473</v>
      </c>
      <c r="AB1175">
        <v>2133</v>
      </c>
      <c r="AC1175">
        <v>9.9953389349099996E-3</v>
      </c>
      <c r="AD1175" s="1">
        <v>7.7852309084999998E-5</v>
      </c>
      <c r="AE1175">
        <v>0.18125525510000001</v>
      </c>
      <c r="AF1175">
        <v>1.62963732943E-2</v>
      </c>
      <c r="AG1175">
        <v>0.98811081408300006</v>
      </c>
      <c r="AH1175">
        <v>2.1742320370700002E-3</v>
      </c>
      <c r="AI1175" s="1">
        <v>3.6128780511299998E-5</v>
      </c>
      <c r="AJ1175" s="1">
        <v>1.76993680003E-5</v>
      </c>
      <c r="AK1175">
        <v>2.3078470897900001</v>
      </c>
      <c r="AL1175">
        <v>2.1023119413199998E-2</v>
      </c>
      <c r="AM1175">
        <v>1.1009979137E-4</v>
      </c>
      <c r="AN1175">
        <v>4.8138397866</v>
      </c>
      <c r="AO1175">
        <v>4.70038206047E-2</v>
      </c>
      <c r="AP1175">
        <v>0.25367561585100001</v>
      </c>
      <c r="AQ1175">
        <v>2.8107528346999998E-3</v>
      </c>
      <c r="AR1175">
        <v>0</v>
      </c>
      <c r="AS1175">
        <v>3.1877603361100002</v>
      </c>
      <c r="AT1175">
        <v>2</v>
      </c>
      <c r="AU1175">
        <v>2</v>
      </c>
      <c r="AV1175">
        <f t="shared" si="235"/>
        <v>2133</v>
      </c>
      <c r="AW1175" s="2">
        <f t="shared" si="236"/>
        <v>6.8693572082376739E-2</v>
      </c>
      <c r="AX1175" s="2">
        <f t="shared" si="237"/>
        <v>1.3248029979828719</v>
      </c>
      <c r="BC1175" s="2">
        <f t="shared" si="238"/>
        <v>7.0168220639803477E-2</v>
      </c>
      <c r="BD1175" s="2">
        <f t="shared" si="239"/>
        <v>5.9704965669430982E-2</v>
      </c>
      <c r="BE1175" s="2">
        <f t="shared" si="240"/>
        <v>0.14210595101265833</v>
      </c>
      <c r="BF1175" s="2">
        <f t="shared" si="241"/>
        <v>2.9371018998225907E-2</v>
      </c>
      <c r="BG1175" s="2">
        <f t="shared" si="242"/>
        <v>1.3248029979795908</v>
      </c>
      <c r="BH1175" s="2">
        <f t="shared" si="243"/>
        <v>9.3637601864525518E-3</v>
      </c>
      <c r="BI1175" s="2">
        <f t="shared" si="244"/>
        <v>-3.6426383723256503E-2</v>
      </c>
      <c r="BJ1175" s="2">
        <f t="shared" si="245"/>
        <v>3.9009802364773333E-2</v>
      </c>
      <c r="BK1175" s="2">
        <f t="shared" si="246"/>
        <v>9.7680080987735632E-2</v>
      </c>
      <c r="BL1175" s="2"/>
      <c r="BM1175" s="2">
        <f t="shared" si="247"/>
        <v>-0.37737421678261968</v>
      </c>
    </row>
    <row r="1176" spans="1:65" hidden="1">
      <c r="A1176">
        <v>1</v>
      </c>
      <c r="B1176" t="s">
        <v>473</v>
      </c>
      <c r="C1176">
        <v>2134</v>
      </c>
      <c r="D1176">
        <v>8.9128657866799996E-3</v>
      </c>
      <c r="E1176" s="1">
        <v>2.6600896452100001E-5</v>
      </c>
      <c r="F1176" s="1"/>
      <c r="G1176" s="1"/>
      <c r="H1176" s="1"/>
      <c r="I1176" s="1"/>
      <c r="J1176" s="1">
        <v>-9.93333456808E-6</v>
      </c>
      <c r="K1176" s="1">
        <v>1.7210797864899999E-5</v>
      </c>
      <c r="L1176">
        <v>1.83504497788</v>
      </c>
      <c r="M1176">
        <v>2.0028840614299999E-2</v>
      </c>
      <c r="N1176" s="1">
        <v>3.7619348533799999E-5</v>
      </c>
      <c r="O1176">
        <v>4.9516193589300004</v>
      </c>
      <c r="P1176">
        <v>4.2240799926299998E-2</v>
      </c>
      <c r="Q1176">
        <v>0.24859534773600001</v>
      </c>
      <c r="R1176">
        <v>2.1714881212700002E-3</v>
      </c>
      <c r="S1176">
        <v>0</v>
      </c>
      <c r="T1176">
        <v>7.8343013379900004</v>
      </c>
      <c r="U1176">
        <v>4</v>
      </c>
      <c r="V1176">
        <v>3</v>
      </c>
      <c r="Z1176">
        <v>1</v>
      </c>
      <c r="AA1176" t="s">
        <v>473</v>
      </c>
      <c r="AB1176">
        <v>2134</v>
      </c>
      <c r="AC1176">
        <v>8.7295522163000003E-3</v>
      </c>
      <c r="AD1176" s="1">
        <v>5.7918547003599998E-5</v>
      </c>
      <c r="AE1176">
        <v>0.100303876229</v>
      </c>
      <c r="AF1176">
        <v>0.86610603070299996</v>
      </c>
      <c r="AG1176">
        <v>9.3927059372499993E-3</v>
      </c>
      <c r="AH1176">
        <v>5.3891698603999996E-3</v>
      </c>
      <c r="AI1176" s="1">
        <v>-1.00578934413E-5</v>
      </c>
      <c r="AJ1176" s="1">
        <v>1.71579668205E-5</v>
      </c>
      <c r="AK1176">
        <v>1.76033739182</v>
      </c>
      <c r="AL1176">
        <v>1.9866712541699999E-2</v>
      </c>
      <c r="AM1176" s="1">
        <v>8.1909194685499999E-5</v>
      </c>
      <c r="AN1176">
        <v>4.9823916313599996</v>
      </c>
      <c r="AO1176">
        <v>4.0617467403999997E-2</v>
      </c>
      <c r="AP1176">
        <v>0.248115447204</v>
      </c>
      <c r="AQ1176">
        <v>2.2666540113300002E-3</v>
      </c>
      <c r="AR1176">
        <v>0</v>
      </c>
      <c r="AS1176">
        <v>7.59014803096</v>
      </c>
      <c r="AT1176">
        <v>2</v>
      </c>
      <c r="AU1176">
        <v>2</v>
      </c>
      <c r="AV1176">
        <f t="shared" si="235"/>
        <v>2134</v>
      </c>
      <c r="AW1176" s="2">
        <f t="shared" si="236"/>
        <v>-2.0567298416403371E-2</v>
      </c>
      <c r="AX1176" s="2">
        <f t="shared" si="237"/>
        <v>1.1773156069342781</v>
      </c>
      <c r="BC1176" s="2">
        <f t="shared" si="238"/>
        <v>1.2539482322508292E-2</v>
      </c>
      <c r="BD1176" s="2">
        <f t="shared" si="239"/>
        <v>-3.0696452781973152E-3</v>
      </c>
      <c r="BE1176" s="2">
        <f t="shared" si="240"/>
        <v>-4.0711583073189027E-2</v>
      </c>
      <c r="BF1176" s="2">
        <f t="shared" si="241"/>
        <v>-8.0947307795861765E-3</v>
      </c>
      <c r="BG1176" s="2">
        <f t="shared" si="242"/>
        <v>1.1773156069384543</v>
      </c>
      <c r="BH1176" s="2">
        <f t="shared" si="243"/>
        <v>6.2145876327312959E-3</v>
      </c>
      <c r="BI1176" s="2">
        <f t="shared" si="244"/>
        <v>-3.8430439885899975E-2</v>
      </c>
      <c r="BJ1176" s="2">
        <f t="shared" si="245"/>
        <v>-1.930448563782631E-3</v>
      </c>
      <c r="BK1176" s="2">
        <f t="shared" si="246"/>
        <v>4.3825194864221505E-2</v>
      </c>
      <c r="BL1176" s="2"/>
      <c r="BM1176" s="2">
        <f t="shared" si="247"/>
        <v>-3.116465610609782E-2</v>
      </c>
    </row>
    <row r="1177" spans="1:65" hidden="1">
      <c r="A1177">
        <v>1</v>
      </c>
      <c r="B1177" t="s">
        <v>473</v>
      </c>
      <c r="C1177">
        <v>2135</v>
      </c>
      <c r="D1177">
        <v>9.0169669002200005E-3</v>
      </c>
      <c r="E1177" s="1">
        <v>3.1069502210999997E-5</v>
      </c>
      <c r="F1177" s="1"/>
      <c r="G1177" s="1"/>
      <c r="H1177" s="1"/>
      <c r="I1177" s="1"/>
      <c r="J1177">
        <v>1.9523342565800001E-4</v>
      </c>
      <c r="K1177" s="1">
        <v>1.5827240154500001E-5</v>
      </c>
      <c r="L1177">
        <v>1.8781614870400001</v>
      </c>
      <c r="M1177">
        <v>2.01537595986E-2</v>
      </c>
      <c r="N1177" s="1">
        <v>4.3938911402900001E-5</v>
      </c>
      <c r="O1177">
        <v>4.97179865788</v>
      </c>
      <c r="P1177">
        <v>4.9194005458199998E-2</v>
      </c>
      <c r="Q1177">
        <v>0.25116524331000001</v>
      </c>
      <c r="R1177">
        <v>2.5447947665599999E-3</v>
      </c>
      <c r="S1177">
        <v>0</v>
      </c>
      <c r="T1177">
        <v>2.4459097815500002</v>
      </c>
      <c r="U1177">
        <v>4</v>
      </c>
      <c r="V1177">
        <v>3</v>
      </c>
      <c r="Z1177">
        <v>1</v>
      </c>
      <c r="AA1177" t="s">
        <v>473</v>
      </c>
      <c r="AB1177">
        <v>2135</v>
      </c>
      <c r="AC1177">
        <v>9.0179828274800002E-3</v>
      </c>
      <c r="AD1177" s="1">
        <v>3.1073352435499999E-5</v>
      </c>
      <c r="AE1177">
        <v>0.99965106009000004</v>
      </c>
      <c r="AF1177">
        <v>0.64747609143100004</v>
      </c>
      <c r="AG1177">
        <v>0.71337801252999999</v>
      </c>
      <c r="AH1177">
        <v>0.81337711022699999</v>
      </c>
      <c r="AI1177">
        <v>1.9527921638999999E-4</v>
      </c>
      <c r="AJ1177" s="1">
        <v>1.5829511138099999E-5</v>
      </c>
      <c r="AK1177">
        <v>1.87858472979</v>
      </c>
      <c r="AL1177">
        <v>2.0154668698600001E-2</v>
      </c>
      <c r="AM1177" s="1">
        <v>4.3944356442600003E-5</v>
      </c>
      <c r="AN1177">
        <v>4.96976852381</v>
      </c>
      <c r="AO1177">
        <v>4.9168082232800003E-2</v>
      </c>
      <c r="AP1177">
        <v>0.251074010018</v>
      </c>
      <c r="AQ1177">
        <v>2.5435917583E-3</v>
      </c>
      <c r="AR1177">
        <v>0</v>
      </c>
      <c r="AS1177">
        <v>2.4359081128</v>
      </c>
      <c r="AT1177">
        <v>2</v>
      </c>
      <c r="AU1177">
        <v>3</v>
      </c>
      <c r="AV1177">
        <f t="shared" si="235"/>
        <v>2135</v>
      </c>
      <c r="AW1177" s="2">
        <f t="shared" si="236"/>
        <v>1.1266840293879118E-4</v>
      </c>
      <c r="AX1177" s="2">
        <f t="shared" si="237"/>
        <v>1.2392295421583829E-4</v>
      </c>
      <c r="BC1177" s="2">
        <f t="shared" si="238"/>
        <v>2.3454350527146107E-4</v>
      </c>
      <c r="BD1177" s="2">
        <f t="shared" si="239"/>
        <v>1.4348576112001811E-4</v>
      </c>
      <c r="BE1177" s="2">
        <f t="shared" si="240"/>
        <v>2.25349498922468E-4</v>
      </c>
      <c r="BF1177" s="2">
        <f t="shared" si="241"/>
        <v>4.5108208994653922E-5</v>
      </c>
      <c r="BG1177" s="2">
        <f t="shared" si="242"/>
        <v>1.2392295407761549E-4</v>
      </c>
      <c r="BH1177" s="2">
        <f t="shared" si="243"/>
        <v>-4.083299042655976E-4</v>
      </c>
      <c r="BI1177" s="2">
        <f t="shared" si="244"/>
        <v>-5.2695903003916421E-4</v>
      </c>
      <c r="BJ1177" s="2">
        <f t="shared" si="245"/>
        <v>-3.6324011554177978E-4</v>
      </c>
      <c r="BK1177" s="2">
        <f t="shared" si="246"/>
        <v>-4.7273291968690201E-4</v>
      </c>
      <c r="BL1177" s="2"/>
      <c r="BM1177" s="2">
        <f t="shared" si="247"/>
        <v>-4.0891405011929853E-3</v>
      </c>
    </row>
    <row r="1178" spans="1:65" hidden="1">
      <c r="A1178">
        <v>1</v>
      </c>
      <c r="B1178" t="s">
        <v>473</v>
      </c>
      <c r="C1178">
        <v>2136</v>
      </c>
      <c r="D1178">
        <v>8.8516903195E-3</v>
      </c>
      <c r="E1178" s="1">
        <v>2.6653012464100001E-5</v>
      </c>
      <c r="F1178" s="1"/>
      <c r="G1178" s="1"/>
      <c r="H1178" s="1"/>
      <c r="I1178" s="1"/>
      <c r="J1178" s="1">
        <v>1.3700584910400001E-5</v>
      </c>
      <c r="K1178" s="1">
        <v>1.73363638334E-5</v>
      </c>
      <c r="L1178">
        <v>1.8099409369299999</v>
      </c>
      <c r="M1178">
        <v>2.00364153977E-2</v>
      </c>
      <c r="N1178" s="1">
        <v>3.7693051704899998E-5</v>
      </c>
      <c r="O1178">
        <v>4.9412520938100002</v>
      </c>
      <c r="P1178">
        <v>4.2123819148299997E-2</v>
      </c>
      <c r="Q1178">
        <v>0.248168681035</v>
      </c>
      <c r="R1178">
        <v>2.1665199252600001E-3</v>
      </c>
      <c r="S1178">
        <v>0</v>
      </c>
      <c r="T1178">
        <v>10.1315175898</v>
      </c>
      <c r="U1178">
        <v>4</v>
      </c>
      <c r="V1178">
        <v>3</v>
      </c>
      <c r="Z1178">
        <v>1</v>
      </c>
      <c r="AA1178" t="s">
        <v>473</v>
      </c>
      <c r="AB1178">
        <v>2136</v>
      </c>
      <c r="AC1178">
        <v>8.8369422805699999E-3</v>
      </c>
      <c r="AD1178" s="1">
        <v>4.1217109469000002E-9</v>
      </c>
      <c r="AE1178">
        <v>0.999999739123</v>
      </c>
      <c r="AF1178">
        <v>0.12046344388000001</v>
      </c>
      <c r="AG1178">
        <v>0.99906924627100002</v>
      </c>
      <c r="AH1178">
        <v>0.83976217964099997</v>
      </c>
      <c r="AI1178" s="1">
        <v>1.3670683519599999E-5</v>
      </c>
      <c r="AJ1178" s="1">
        <v>1.25570237406E-8</v>
      </c>
      <c r="AK1178">
        <v>1.8039147789000001</v>
      </c>
      <c r="AL1178">
        <v>2.0023391239200002E-2</v>
      </c>
      <c r="AM1178" s="1">
        <v>5.8289795212800002E-9</v>
      </c>
      <c r="AN1178">
        <v>4.9461518584300004</v>
      </c>
      <c r="AO1178" s="1">
        <v>6.5288183241899997E-6</v>
      </c>
      <c r="AP1178">
        <v>0.248253290401</v>
      </c>
      <c r="AQ1178" s="1">
        <v>3.3556367528100002E-7</v>
      </c>
      <c r="AR1178">
        <v>0</v>
      </c>
      <c r="AS1178">
        <v>9.9861175662299999</v>
      </c>
      <c r="AT1178">
        <v>2</v>
      </c>
      <c r="AU1178">
        <v>2</v>
      </c>
      <c r="AV1178">
        <f t="shared" si="235"/>
        <v>2136</v>
      </c>
      <c r="AW1178" s="2">
        <f t="shared" si="236"/>
        <v>-1.6661268523493831E-3</v>
      </c>
      <c r="AX1178" s="2">
        <f t="shared" si="237"/>
        <v>-0.99984535665705887</v>
      </c>
      <c r="BC1178" s="2">
        <f t="shared" si="238"/>
        <v>-2.1824900904269576E-3</v>
      </c>
      <c r="BD1178" s="2">
        <f t="shared" si="239"/>
        <v>-0.99927568295974467</v>
      </c>
      <c r="BE1178" s="2">
        <f t="shared" si="240"/>
        <v>-3.3294777233014777E-3</v>
      </c>
      <c r="BF1178" s="2">
        <f t="shared" si="241"/>
        <v>-6.5002438018395617E-4</v>
      </c>
      <c r="BG1178" s="2">
        <f t="shared" si="242"/>
        <v>-0.99984535665705931</v>
      </c>
      <c r="BH1178" s="2">
        <f t="shared" si="243"/>
        <v>9.9160385403898317E-4</v>
      </c>
      <c r="BI1178" s="2">
        <f t="shared" si="244"/>
        <v>-0.99984500887013106</v>
      </c>
      <c r="BJ1178" s="2">
        <f t="shared" si="245"/>
        <v>3.4093490623847439E-4</v>
      </c>
      <c r="BK1178" s="2">
        <f t="shared" si="246"/>
        <v>-0.99984511396762676</v>
      </c>
      <c r="BL1178" s="2"/>
      <c r="BM1178" s="2">
        <f t="shared" si="247"/>
        <v>-1.4351258069806101E-2</v>
      </c>
    </row>
    <row r="1179" spans="1:65" hidden="1">
      <c r="A1179">
        <v>1</v>
      </c>
      <c r="B1179" t="s">
        <v>473</v>
      </c>
      <c r="C1179">
        <v>2137</v>
      </c>
      <c r="D1179">
        <v>8.9620051220099996E-3</v>
      </c>
      <c r="E1179" s="1">
        <v>2.81533457514E-5</v>
      </c>
      <c r="F1179" s="1"/>
      <c r="G1179" s="1"/>
      <c r="H1179" s="1"/>
      <c r="I1179" s="1"/>
      <c r="J1179">
        <v>3.6874149107299998E-4</v>
      </c>
      <c r="K1179" s="1">
        <v>1.39933112188E-5</v>
      </c>
      <c r="L1179">
        <v>1.8553350771399999</v>
      </c>
      <c r="M1179">
        <v>2.0179485058200001E-2</v>
      </c>
      <c r="N1179" s="1">
        <v>3.9814843387800003E-5</v>
      </c>
      <c r="O1179">
        <v>4.9740086376499999</v>
      </c>
      <c r="P1179">
        <v>4.4479561860299999E-2</v>
      </c>
      <c r="Q1179">
        <v>0.25159763182200001</v>
      </c>
      <c r="R1179">
        <v>2.3039989187900001E-3</v>
      </c>
      <c r="S1179">
        <v>0</v>
      </c>
      <c r="T1179">
        <v>7.5388980597100002</v>
      </c>
      <c r="U1179">
        <v>4</v>
      </c>
      <c r="V1179">
        <v>3</v>
      </c>
      <c r="Z1179">
        <v>1</v>
      </c>
      <c r="AA1179" t="s">
        <v>473</v>
      </c>
      <c r="AB1179">
        <v>2137</v>
      </c>
      <c r="AC1179">
        <v>9.5859513530199992E-3</v>
      </c>
      <c r="AD1179" s="1">
        <v>6.2896481971799997E-5</v>
      </c>
      <c r="AE1179">
        <v>0.10306716239700001</v>
      </c>
      <c r="AF1179">
        <v>1.13791522565E-2</v>
      </c>
      <c r="AG1179">
        <v>0.99583357422600005</v>
      </c>
      <c r="AH1179">
        <v>6.6980952152700002E-4</v>
      </c>
      <c r="AI1179">
        <v>3.7835470160999999E-4</v>
      </c>
      <c r="AJ1179" s="1">
        <v>1.43486297188E-5</v>
      </c>
      <c r="AK1179">
        <v>2.1226697032100001</v>
      </c>
      <c r="AL1179">
        <v>2.0745058973899999E-2</v>
      </c>
      <c r="AM1179" s="1">
        <v>8.8949057830099994E-5</v>
      </c>
      <c r="AN1179">
        <v>4.9815167649200003</v>
      </c>
      <c r="AO1179">
        <v>4.09774585511E-2</v>
      </c>
      <c r="AP1179">
        <v>0.25903962589200002</v>
      </c>
      <c r="AQ1179">
        <v>2.4029328195E-3</v>
      </c>
      <c r="AR1179">
        <v>0</v>
      </c>
      <c r="AS1179">
        <v>7.08995737516</v>
      </c>
      <c r="AT1179">
        <v>2</v>
      </c>
      <c r="AU1179">
        <v>2</v>
      </c>
      <c r="AV1179">
        <f t="shared" si="235"/>
        <v>2137</v>
      </c>
      <c r="AW1179" s="2">
        <f t="shared" si="236"/>
        <v>6.9621275876939115E-2</v>
      </c>
      <c r="AX1179" s="2">
        <f t="shared" si="237"/>
        <v>1.2340677561803572</v>
      </c>
      <c r="BC1179" s="2">
        <f t="shared" si="238"/>
        <v>2.6070325064387365E-2</v>
      </c>
      <c r="BD1179" s="2">
        <f t="shared" si="239"/>
        <v>2.5392024406820191E-2</v>
      </c>
      <c r="BE1179" s="2">
        <f t="shared" si="240"/>
        <v>0.14408967380819249</v>
      </c>
      <c r="BF1179" s="2">
        <f t="shared" si="241"/>
        <v>2.8027172847514034E-2</v>
      </c>
      <c r="BG1179" s="2">
        <f t="shared" si="242"/>
        <v>1.2340677561814952</v>
      </c>
      <c r="BH1179" s="2">
        <f t="shared" si="243"/>
        <v>1.5094721012683335E-3</v>
      </c>
      <c r="BI1179" s="2">
        <f t="shared" si="244"/>
        <v>-7.8735112548979094E-2</v>
      </c>
      <c r="BJ1179" s="2">
        <f t="shared" si="245"/>
        <v>2.9578951185299972E-2</v>
      </c>
      <c r="BK1179" s="2">
        <f t="shared" si="246"/>
        <v>4.294008122276264E-2</v>
      </c>
      <c r="BL1179" s="2"/>
      <c r="BM1179" s="2">
        <f t="shared" si="247"/>
        <v>-5.9549907823965138E-2</v>
      </c>
    </row>
    <row r="1180" spans="1:65" hidden="1">
      <c r="A1180">
        <v>1</v>
      </c>
      <c r="B1180" t="s">
        <v>473</v>
      </c>
      <c r="C1180">
        <v>2138</v>
      </c>
      <c r="D1180">
        <v>8.86472730125E-3</v>
      </c>
      <c r="E1180" s="1">
        <v>3.32129185231E-5</v>
      </c>
      <c r="F1180" s="1"/>
      <c r="G1180" s="1"/>
      <c r="H1180" s="1"/>
      <c r="I1180" s="1"/>
      <c r="J1180">
        <v>2.3383919308E-4</v>
      </c>
      <c r="K1180" s="1">
        <v>2.0296033668099999E-5</v>
      </c>
      <c r="L1180">
        <v>1.8152763118999999</v>
      </c>
      <c r="M1180">
        <v>1.9970772971699999E-2</v>
      </c>
      <c r="N1180" s="1">
        <v>4.6970159821299999E-5</v>
      </c>
      <c r="O1180">
        <v>5.0078115753199999</v>
      </c>
      <c r="P1180">
        <v>5.3970322501799999E-2</v>
      </c>
      <c r="Q1180">
        <v>0.25068756301099998</v>
      </c>
      <c r="R1180">
        <v>2.7653039160400001E-3</v>
      </c>
      <c r="S1180">
        <v>0</v>
      </c>
      <c r="T1180">
        <v>2.6073319603299998</v>
      </c>
      <c r="U1180">
        <v>4</v>
      </c>
      <c r="V1180">
        <v>3</v>
      </c>
      <c r="Z1180">
        <v>1</v>
      </c>
      <c r="AA1180" t="s">
        <v>473</v>
      </c>
      <c r="AB1180">
        <v>2138</v>
      </c>
      <c r="AC1180">
        <v>9.2558966328999993E-3</v>
      </c>
      <c r="AD1180" s="1">
        <v>8.9123874675500005E-5</v>
      </c>
      <c r="AE1180">
        <v>0.118012507972</v>
      </c>
      <c r="AF1180">
        <v>2.7785642639000002E-2</v>
      </c>
      <c r="AG1180">
        <v>0.99678773441299995</v>
      </c>
      <c r="AH1180">
        <v>1.1724550189399999E-3</v>
      </c>
      <c r="AI1180">
        <v>2.3852965444199999E-4</v>
      </c>
      <c r="AJ1180" s="1">
        <v>2.07111457922E-5</v>
      </c>
      <c r="AK1180">
        <v>1.97901447926</v>
      </c>
      <c r="AL1180">
        <v>2.0322604102699999E-2</v>
      </c>
      <c r="AM1180">
        <v>1.26040192297E-4</v>
      </c>
      <c r="AN1180">
        <v>5.0149793768200004</v>
      </c>
      <c r="AO1180">
        <v>5.1370996119700002E-2</v>
      </c>
      <c r="AP1180">
        <v>0.25546913793100001</v>
      </c>
      <c r="AQ1180">
        <v>3.0591717808099998E-3</v>
      </c>
      <c r="AR1180">
        <v>0</v>
      </c>
      <c r="AS1180">
        <v>2.4236029031499999</v>
      </c>
      <c r="AT1180">
        <v>2</v>
      </c>
      <c r="AU1180">
        <v>2</v>
      </c>
      <c r="AV1180">
        <f t="shared" si="235"/>
        <v>2138</v>
      </c>
      <c r="AW1180" s="2">
        <f t="shared" si="236"/>
        <v>4.4126493501367069E-2</v>
      </c>
      <c r="AX1180" s="2">
        <f t="shared" si="237"/>
        <v>1.6834099091145283</v>
      </c>
      <c r="BC1180" s="2">
        <f t="shared" si="238"/>
        <v>2.0058491051991072E-2</v>
      </c>
      <c r="BD1180" s="2">
        <f t="shared" si="239"/>
        <v>2.0452869308767857E-2</v>
      </c>
      <c r="BE1180" s="2">
        <f t="shared" si="240"/>
        <v>9.0200134429463119E-2</v>
      </c>
      <c r="BF1180" s="2">
        <f t="shared" si="241"/>
        <v>1.7617301618648867E-2</v>
      </c>
      <c r="BG1180" s="2">
        <f t="shared" si="242"/>
        <v>1.6834099091109196</v>
      </c>
      <c r="BH1180" s="2">
        <f t="shared" si="243"/>
        <v>1.4313241207647657E-3</v>
      </c>
      <c r="BI1180" s="2">
        <f t="shared" si="244"/>
        <v>-4.8162142851996201E-2</v>
      </c>
      <c r="BJ1180" s="2">
        <f t="shared" si="245"/>
        <v>1.9073841807581891E-2</v>
      </c>
      <c r="BK1180" s="2">
        <f t="shared" si="246"/>
        <v>0.10626964474517053</v>
      </c>
      <c r="BL1180" s="2"/>
      <c r="BM1180" s="2">
        <f t="shared" si="247"/>
        <v>-7.0466308078679027E-2</v>
      </c>
    </row>
    <row r="1181" spans="1:65" hidden="1">
      <c r="A1181">
        <v>1</v>
      </c>
      <c r="B1181" t="s">
        <v>473</v>
      </c>
      <c r="C1181">
        <v>2139</v>
      </c>
      <c r="D1181">
        <v>8.6145149130300008E-3</v>
      </c>
      <c r="E1181" s="1">
        <v>2.1288816682099999E-5</v>
      </c>
      <c r="F1181" s="1"/>
      <c r="G1181" s="1"/>
      <c r="H1181" s="1"/>
      <c r="I1181" s="1"/>
      <c r="J1181">
        <v>4.25177582621E-4</v>
      </c>
      <c r="K1181" s="1">
        <v>1.6552372420500001E-5</v>
      </c>
      <c r="L1181">
        <v>1.7142479320099999</v>
      </c>
      <c r="M1181">
        <v>1.9758186383899999E-2</v>
      </c>
      <c r="N1181" s="1">
        <v>3.0106933278700001E-5</v>
      </c>
      <c r="O1181">
        <v>5.0563107729299999</v>
      </c>
      <c r="P1181">
        <v>3.5515914301100002E-2</v>
      </c>
      <c r="Q1181">
        <v>0.25042101470400002</v>
      </c>
      <c r="R1181">
        <v>1.79989009298E-3</v>
      </c>
      <c r="S1181">
        <v>0</v>
      </c>
      <c r="T1181">
        <v>1.92589248879</v>
      </c>
      <c r="U1181">
        <v>4</v>
      </c>
      <c r="V1181">
        <v>3</v>
      </c>
      <c r="Z1181">
        <v>1</v>
      </c>
      <c r="AA1181" t="s">
        <v>473</v>
      </c>
      <c r="AB1181">
        <v>2139</v>
      </c>
      <c r="AC1181">
        <v>8.6135419916700002E-3</v>
      </c>
      <c r="AD1181" s="1">
        <v>2.1245900312400001E-5</v>
      </c>
      <c r="AE1181">
        <v>0.99999995278300002</v>
      </c>
      <c r="AF1181">
        <v>0.87341039031599998</v>
      </c>
      <c r="AG1181">
        <v>0.99831345350800005</v>
      </c>
      <c r="AH1181">
        <v>0.90468605611200004</v>
      </c>
      <c r="AI1181">
        <v>4.25183422412E-4</v>
      </c>
      <c r="AJ1181" s="1">
        <v>1.6469612493500001E-5</v>
      </c>
      <c r="AK1181">
        <v>1.7138607403399999</v>
      </c>
      <c r="AL1181">
        <v>1.97573380315E-2</v>
      </c>
      <c r="AM1181" s="1">
        <v>3.00462403666E-5</v>
      </c>
      <c r="AN1181">
        <v>5.05480943386</v>
      </c>
      <c r="AO1181">
        <v>3.5438224589199999E-2</v>
      </c>
      <c r="AP1181">
        <v>0.25033590966899999</v>
      </c>
      <c r="AQ1181">
        <v>1.7958691616500001E-3</v>
      </c>
      <c r="AR1181">
        <v>0</v>
      </c>
      <c r="AS1181">
        <v>1.88961414367</v>
      </c>
      <c r="AT1181">
        <v>2</v>
      </c>
      <c r="AU1181">
        <v>3</v>
      </c>
      <c r="AV1181">
        <f t="shared" si="235"/>
        <v>2139</v>
      </c>
      <c r="AW1181" s="2">
        <f t="shared" si="236"/>
        <v>-1.1293977314137182E-4</v>
      </c>
      <c r="AX1181" s="2">
        <f t="shared" si="237"/>
        <v>-2.0159114684886463E-3</v>
      </c>
      <c r="BC1181" s="2">
        <f t="shared" si="238"/>
        <v>1.3734945676117939E-5</v>
      </c>
      <c r="BD1181" s="2">
        <f t="shared" si="239"/>
        <v>-4.9998830921361972E-3</v>
      </c>
      <c r="BE1181" s="2">
        <f t="shared" si="240"/>
        <v>-2.2586678552735171E-4</v>
      </c>
      <c r="BF1181" s="2">
        <f t="shared" si="241"/>
        <v>-4.2936754594569579E-5</v>
      </c>
      <c r="BG1181" s="2">
        <f t="shared" si="242"/>
        <v>-2.0159114692342404E-3</v>
      </c>
      <c r="BH1181" s="2">
        <f t="shared" si="243"/>
        <v>-2.9692381212752136E-4</v>
      </c>
      <c r="BI1181" s="2">
        <f t="shared" si="244"/>
        <v>-2.1874619710296138E-3</v>
      </c>
      <c r="BJ1181" s="2">
        <f t="shared" si="245"/>
        <v>-3.3984781628901067E-4</v>
      </c>
      <c r="BK1181" s="2">
        <f t="shared" si="246"/>
        <v>-2.2339871449275992E-3</v>
      </c>
      <c r="BL1181" s="2"/>
      <c r="BM1181" s="2">
        <f t="shared" si="247"/>
        <v>-1.8837160086123451E-2</v>
      </c>
    </row>
    <row r="1182" spans="1:65" hidden="1">
      <c r="A1182">
        <v>1</v>
      </c>
      <c r="B1182" t="s">
        <v>473</v>
      </c>
      <c r="C1182">
        <v>2140</v>
      </c>
      <c r="D1182">
        <v>9.1645529490999994E-3</v>
      </c>
      <c r="E1182" s="1">
        <v>2.6862217048200001E-5</v>
      </c>
      <c r="F1182" s="1"/>
      <c r="G1182" s="1"/>
      <c r="H1182" s="1"/>
      <c r="I1182" s="1"/>
      <c r="J1182" s="1">
        <v>6.0737619639799999E-5</v>
      </c>
      <c r="K1182" s="1">
        <v>2.0073910819500001E-5</v>
      </c>
      <c r="L1182">
        <v>1.94014661048</v>
      </c>
      <c r="M1182">
        <v>2.0220150782800001E-2</v>
      </c>
      <c r="N1182" s="1">
        <v>3.7988911664999998E-5</v>
      </c>
      <c r="O1182">
        <v>4.82289081413</v>
      </c>
      <c r="P1182">
        <v>3.9900327537199999E-2</v>
      </c>
      <c r="Q1182">
        <v>0.24444533523100001</v>
      </c>
      <c r="R1182">
        <v>2.0738155053199999E-3</v>
      </c>
      <c r="S1182">
        <v>0</v>
      </c>
      <c r="T1182">
        <v>19.185760963700002</v>
      </c>
      <c r="U1182">
        <v>4</v>
      </c>
      <c r="V1182">
        <v>3</v>
      </c>
      <c r="Z1182">
        <v>1</v>
      </c>
      <c r="AA1182" t="s">
        <v>473</v>
      </c>
      <c r="AB1182">
        <v>2140</v>
      </c>
      <c r="AC1182">
        <v>9.1647758087799996E-3</v>
      </c>
      <c r="AD1182" s="1">
        <v>4.2892810271700002E-9</v>
      </c>
      <c r="AE1182">
        <v>0.99999997069900004</v>
      </c>
      <c r="AF1182">
        <v>9.6368471243499995E-3</v>
      </c>
      <c r="AG1182">
        <v>0.99870044382800005</v>
      </c>
      <c r="AH1182">
        <v>0.56999917332399996</v>
      </c>
      <c r="AI1182" s="1">
        <v>6.0739843762000003E-5</v>
      </c>
      <c r="AJ1182" s="1">
        <v>1.2932612106199999E-8</v>
      </c>
      <c r="AK1182">
        <v>1.9402409709399999</v>
      </c>
      <c r="AL1182">
        <v>2.0220352801399999E-2</v>
      </c>
      <c r="AM1182" s="1">
        <v>6.0659594014500003E-9</v>
      </c>
      <c r="AN1182">
        <v>4.8222562164299996</v>
      </c>
      <c r="AO1182" s="1">
        <v>6.3710744369100004E-6</v>
      </c>
      <c r="AP1182">
        <v>0.24441561294799999</v>
      </c>
      <c r="AQ1182" s="1">
        <v>3.3113720202399999E-7</v>
      </c>
      <c r="AR1182">
        <v>0</v>
      </c>
      <c r="AS1182">
        <v>19.1865244735</v>
      </c>
      <c r="AT1182">
        <v>2</v>
      </c>
      <c r="AU1182">
        <v>2</v>
      </c>
      <c r="AV1182">
        <f t="shared" si="235"/>
        <v>2140</v>
      </c>
      <c r="AW1182" s="2">
        <f t="shared" si="236"/>
        <v>2.4317572416018276E-5</v>
      </c>
      <c r="AX1182" s="2">
        <f t="shared" si="237"/>
        <v>-0.9998403228959295</v>
      </c>
      <c r="BC1182" s="2">
        <f t="shared" si="238"/>
        <v>3.6618527581320151E-5</v>
      </c>
      <c r="BD1182" s="2">
        <f t="shared" si="239"/>
        <v>-0.99935575024605383</v>
      </c>
      <c r="BE1182" s="2">
        <f t="shared" si="240"/>
        <v>4.8635736851114519E-5</v>
      </c>
      <c r="BF1182" s="2">
        <f t="shared" si="241"/>
        <v>9.9909541806986099E-6</v>
      </c>
      <c r="BG1182" s="2">
        <f t="shared" si="242"/>
        <v>-0.99984032289592972</v>
      </c>
      <c r="BH1182" s="2">
        <f t="shared" si="243"/>
        <v>-1.3158035801705796E-4</v>
      </c>
      <c r="BI1182" s="2">
        <f t="shared" si="244"/>
        <v>-0.99984032525971189</v>
      </c>
      <c r="BJ1182" s="2">
        <f t="shared" si="245"/>
        <v>-1.2159071463537912E-4</v>
      </c>
      <c r="BK1182" s="2">
        <f t="shared" si="246"/>
        <v>-0.99984032465705142</v>
      </c>
      <c r="BL1182" s="2"/>
      <c r="BM1182" s="2">
        <f t="shared" si="247"/>
        <v>3.9795648525138588E-5</v>
      </c>
    </row>
    <row r="1183" spans="1:65" hidden="1">
      <c r="A1183">
        <v>1</v>
      </c>
      <c r="B1183" t="s">
        <v>473</v>
      </c>
      <c r="C1183">
        <v>2172</v>
      </c>
      <c r="D1183">
        <v>8.4384194235300001E-3</v>
      </c>
      <c r="E1183" s="1">
        <v>2.9999978117900001E-5</v>
      </c>
      <c r="F1183" s="1"/>
      <c r="G1183" s="1"/>
      <c r="H1183" s="1"/>
      <c r="I1183" s="1"/>
      <c r="J1183">
        <v>-1.84728843159E-4</v>
      </c>
      <c r="K1183" s="1">
        <v>1.5639802524200001E-5</v>
      </c>
      <c r="L1183">
        <v>1.6448799066899999</v>
      </c>
      <c r="M1183">
        <v>1.96712978328E-2</v>
      </c>
      <c r="N1183" s="1">
        <v>4.2426375925200003E-5</v>
      </c>
      <c r="O1183">
        <v>5.2896804981700001</v>
      </c>
      <c r="P1183">
        <v>5.4201003091400003E-2</v>
      </c>
      <c r="Q1183">
        <v>0.26082690562400002</v>
      </c>
      <c r="R1183">
        <v>2.7311395682599999E-3</v>
      </c>
      <c r="S1183">
        <v>0</v>
      </c>
      <c r="T1183">
        <v>4.0454567706900004</v>
      </c>
      <c r="U1183">
        <v>4</v>
      </c>
      <c r="V1183">
        <v>3</v>
      </c>
      <c r="Z1183">
        <v>1</v>
      </c>
      <c r="AA1183" t="s">
        <v>473</v>
      </c>
      <c r="AB1183">
        <v>2172</v>
      </c>
      <c r="AC1183">
        <v>8.4301361521599994E-3</v>
      </c>
      <c r="AD1183">
        <v>1.5455051067200001E-4</v>
      </c>
      <c r="AE1183">
        <v>0.96627478669400002</v>
      </c>
      <c r="AF1183">
        <v>0.68880553075399997</v>
      </c>
      <c r="AG1183">
        <v>0.131513832394</v>
      </c>
      <c r="AH1183">
        <v>0.81603676987399998</v>
      </c>
      <c r="AI1183">
        <v>-1.8474545714099999E-4</v>
      </c>
      <c r="AJ1183" s="1">
        <v>1.7075046316699999E-5</v>
      </c>
      <c r="AK1183">
        <v>1.6416522170600001</v>
      </c>
      <c r="AL1183">
        <v>1.9664193468899999E-2</v>
      </c>
      <c r="AM1183">
        <v>2.1856742826300001E-4</v>
      </c>
      <c r="AN1183">
        <v>5.2935374294699997</v>
      </c>
      <c r="AO1183">
        <v>9.64044845491E-2</v>
      </c>
      <c r="AP1183">
        <v>0.26092281831699998</v>
      </c>
      <c r="AQ1183">
        <v>5.5669600722600002E-3</v>
      </c>
      <c r="AR1183">
        <v>4</v>
      </c>
      <c r="AS1183">
        <v>4.0817388224400002</v>
      </c>
      <c r="AT1183">
        <v>2</v>
      </c>
      <c r="AU1183">
        <v>1</v>
      </c>
      <c r="AV1183">
        <f t="shared" si="235"/>
        <v>2172</v>
      </c>
      <c r="AW1183" s="2">
        <f t="shared" si="236"/>
        <v>-9.8161408603408568E-4</v>
      </c>
      <c r="AX1183" s="2">
        <f t="shared" si="237"/>
        <v>4.1516874467246634</v>
      </c>
      <c r="BC1183" s="2">
        <f t="shared" si="238"/>
        <v>8.9937130097697971E-5</v>
      </c>
      <c r="BD1183" s="2">
        <f t="shared" si="239"/>
        <v>9.1768664615758139E-2</v>
      </c>
      <c r="BE1183" s="2">
        <f t="shared" si="240"/>
        <v>-1.9622646108523262E-3</v>
      </c>
      <c r="BF1183" s="2">
        <f t="shared" si="241"/>
        <v>-3.6115379678484651E-4</v>
      </c>
      <c r="BG1183" s="2">
        <f t="shared" si="242"/>
        <v>4.151687446704055</v>
      </c>
      <c r="BH1183" s="2">
        <f t="shared" si="243"/>
        <v>7.2914258268225748E-4</v>
      </c>
      <c r="BI1183" s="2">
        <f t="shared" si="244"/>
        <v>0.77864760891106766</v>
      </c>
      <c r="BJ1183" s="2">
        <f t="shared" si="245"/>
        <v>3.6772545673731714E-4</v>
      </c>
      <c r="BK1183" s="2">
        <f t="shared" si="246"/>
        <v>1.0383286657908488</v>
      </c>
      <c r="BL1183" s="2"/>
      <c r="BM1183" s="2">
        <f t="shared" si="247"/>
        <v>8.9685921285500309E-3</v>
      </c>
    </row>
    <row r="1184" spans="1:65" hidden="1">
      <c r="A1184">
        <v>1</v>
      </c>
      <c r="B1184" t="s">
        <v>473</v>
      </c>
      <c r="C1184">
        <v>2173</v>
      </c>
      <c r="D1184">
        <v>8.3544121752200003E-3</v>
      </c>
      <c r="E1184" s="1">
        <v>2.50552635113E-5</v>
      </c>
      <c r="F1184" s="1"/>
      <c r="G1184" s="1"/>
      <c r="H1184" s="1"/>
      <c r="I1184" s="1"/>
      <c r="J1184">
        <v>-3.3738131841899998E-4</v>
      </c>
      <c r="K1184" s="1">
        <v>1.5817134160599999E-5</v>
      </c>
      <c r="L1184">
        <v>1.6122922845300001</v>
      </c>
      <c r="M1184">
        <v>1.9614561809500001E-2</v>
      </c>
      <c r="N1184" s="1">
        <v>3.5433493466599998E-5</v>
      </c>
      <c r="O1184">
        <v>5.3185444978699996</v>
      </c>
      <c r="P1184">
        <v>4.5720566987799999E-2</v>
      </c>
      <c r="Q1184">
        <v>0.26149376718200001</v>
      </c>
      <c r="R1184">
        <v>2.2970146420200001E-3</v>
      </c>
      <c r="S1184">
        <v>0</v>
      </c>
      <c r="T1184">
        <v>4.7609191518499996</v>
      </c>
      <c r="U1184">
        <v>4</v>
      </c>
      <c r="V1184">
        <v>3</v>
      </c>
      <c r="Z1184">
        <v>1</v>
      </c>
      <c r="AA1184" t="s">
        <v>473</v>
      </c>
      <c r="AB1184">
        <v>2173</v>
      </c>
      <c r="AC1184">
        <v>8.3517561676100006E-3</v>
      </c>
      <c r="AD1184" s="1">
        <v>2.28165836096E-11</v>
      </c>
      <c r="AE1184">
        <v>0.99999990510299996</v>
      </c>
      <c r="AF1184">
        <v>0.68268570241799997</v>
      </c>
      <c r="AG1184">
        <v>0.99999999956100005</v>
      </c>
      <c r="AH1184">
        <v>0.67245255188099995</v>
      </c>
      <c r="AI1184">
        <v>-3.3730897511399999E-4</v>
      </c>
      <c r="AJ1184" s="1">
        <v>7.1045856998999999E-11</v>
      </c>
      <c r="AK1184">
        <v>1.61126729802</v>
      </c>
      <c r="AL1184">
        <v>1.96122994971E-2</v>
      </c>
      <c r="AM1184" s="1">
        <v>3.2267521987699999E-11</v>
      </c>
      <c r="AN1184">
        <v>5.3180761917200003</v>
      </c>
      <c r="AO1184" s="1">
        <v>4.1562358443800001E-8</v>
      </c>
      <c r="AP1184">
        <v>0.26144058462600001</v>
      </c>
      <c r="AQ1184" s="1">
        <v>2.0880220244400002E-9</v>
      </c>
      <c r="AR1184">
        <v>0</v>
      </c>
      <c r="AS1184">
        <v>4.7506813912399997</v>
      </c>
      <c r="AT1184">
        <v>2</v>
      </c>
      <c r="AU1184">
        <v>2</v>
      </c>
      <c r="AV1184">
        <f t="shared" si="235"/>
        <v>2173</v>
      </c>
      <c r="AW1184" s="2">
        <f t="shared" si="236"/>
        <v>-3.1791675515814257E-4</v>
      </c>
      <c r="AX1184" s="2">
        <f t="shared" si="237"/>
        <v>-0.99999908934968496</v>
      </c>
      <c r="BC1184" s="2">
        <f t="shared" si="238"/>
        <v>-2.1442593602689818E-4</v>
      </c>
      <c r="BD1184" s="2">
        <f t="shared" si="239"/>
        <v>-0.99999550829775619</v>
      </c>
      <c r="BE1184" s="2">
        <f t="shared" si="240"/>
        <v>-6.3573244121728338E-4</v>
      </c>
      <c r="BF1184" s="2">
        <f t="shared" si="241"/>
        <v>-1.1533841142988925E-4</v>
      </c>
      <c r="BG1184" s="2">
        <f t="shared" si="242"/>
        <v>-0.99999908934968496</v>
      </c>
      <c r="BH1184" s="2">
        <f t="shared" si="243"/>
        <v>-8.8051561886304521E-5</v>
      </c>
      <c r="BI1184" s="2">
        <f t="shared" si="244"/>
        <v>-0.99999909094831529</v>
      </c>
      <c r="BJ1184" s="2">
        <f t="shared" si="245"/>
        <v>-2.0337982267467825E-4</v>
      </c>
      <c r="BK1184" s="2">
        <f t="shared" si="246"/>
        <v>-0.99999909098445161</v>
      </c>
      <c r="BL1184" s="2"/>
      <c r="BM1184" s="2">
        <f t="shared" si="247"/>
        <v>-2.1503748086168888E-3</v>
      </c>
    </row>
    <row r="1185" spans="1:65" hidden="1">
      <c r="A1185">
        <v>1</v>
      </c>
      <c r="B1185" t="s">
        <v>473</v>
      </c>
      <c r="C1185">
        <v>2174</v>
      </c>
      <c r="D1185">
        <v>8.2284900261000004E-3</v>
      </c>
      <c r="E1185" s="1">
        <v>2.19087135073E-5</v>
      </c>
      <c r="F1185" s="1"/>
      <c r="G1185" s="1"/>
      <c r="H1185" s="1"/>
      <c r="I1185" s="1"/>
      <c r="J1185">
        <v>-1.21900924697E-4</v>
      </c>
      <c r="K1185" s="1">
        <v>1.5274808052700001E-5</v>
      </c>
      <c r="L1185">
        <v>1.5640559113300001</v>
      </c>
      <c r="M1185">
        <v>1.9501050561099999E-2</v>
      </c>
      <c r="N1185" s="1">
        <v>3.0983599776099999E-5</v>
      </c>
      <c r="O1185">
        <v>5.34926478653</v>
      </c>
      <c r="P1185">
        <v>4.0772742942500002E-2</v>
      </c>
      <c r="Q1185">
        <v>0.26148214464000002</v>
      </c>
      <c r="R1185">
        <v>2.0358877263100001E-3</v>
      </c>
      <c r="S1185">
        <v>0</v>
      </c>
      <c r="T1185">
        <v>1.65065292816</v>
      </c>
      <c r="U1185">
        <v>4</v>
      </c>
      <c r="V1185">
        <v>3</v>
      </c>
      <c r="Z1185">
        <v>1</v>
      </c>
      <c r="AA1185" t="s">
        <v>473</v>
      </c>
      <c r="AB1185">
        <v>2174</v>
      </c>
      <c r="AC1185">
        <v>8.2286860094899997E-3</v>
      </c>
      <c r="AD1185" s="1">
        <v>1.7473441215799999E-10</v>
      </c>
      <c r="AE1185">
        <v>0.99999999315999999</v>
      </c>
      <c r="AF1185">
        <v>2.09985039826E-2</v>
      </c>
      <c r="AG1185">
        <v>0.99999851061099998</v>
      </c>
      <c r="AH1185">
        <v>0.64953736339900003</v>
      </c>
      <c r="AI1185">
        <v>-1.21899615067E-4</v>
      </c>
      <c r="AJ1185" s="1">
        <v>5.4798672172599998E-10</v>
      </c>
      <c r="AK1185">
        <v>1.5641304165300001</v>
      </c>
      <c r="AL1185">
        <v>1.95012159532E-2</v>
      </c>
      <c r="AM1185" s="1">
        <v>2.4711177548699999E-10</v>
      </c>
      <c r="AN1185">
        <v>5.3496980729399999</v>
      </c>
      <c r="AO1185" s="1">
        <v>3.2512266745499998E-7</v>
      </c>
      <c r="AP1185">
        <v>0.26150554235500001</v>
      </c>
      <c r="AQ1185" s="1">
        <v>1.6234527327700002E-8</v>
      </c>
      <c r="AR1185">
        <v>0</v>
      </c>
      <c r="AS1185">
        <v>1.70549403365</v>
      </c>
      <c r="AT1185">
        <v>2</v>
      </c>
      <c r="AU1185">
        <v>2</v>
      </c>
      <c r="AV1185">
        <f t="shared" si="235"/>
        <v>2174</v>
      </c>
      <c r="AW1185" s="2">
        <f t="shared" si="236"/>
        <v>2.3817661488038277E-5</v>
      </c>
      <c r="AX1185" s="2">
        <f t="shared" si="237"/>
        <v>-0.99999202443301383</v>
      </c>
      <c r="BC1185" s="2">
        <f t="shared" si="238"/>
        <v>-1.0743396764668749E-5</v>
      </c>
      <c r="BD1185" s="2">
        <f t="shared" si="239"/>
        <v>-0.99996412480472185</v>
      </c>
      <c r="BE1185" s="2">
        <f t="shared" si="240"/>
        <v>4.7635892975595595E-5</v>
      </c>
      <c r="BF1185" s="2">
        <f t="shared" si="241"/>
        <v>8.4811892304704001E-6</v>
      </c>
      <c r="BG1185" s="2">
        <f t="shared" si="242"/>
        <v>-0.99999202443301383</v>
      </c>
      <c r="BH1185" s="2">
        <f t="shared" si="243"/>
        <v>8.0999245184292318E-5</v>
      </c>
      <c r="BI1185" s="2">
        <f t="shared" si="244"/>
        <v>-0.99999202598000547</v>
      </c>
      <c r="BJ1185" s="2">
        <f t="shared" si="245"/>
        <v>8.9481119378906045E-5</v>
      </c>
      <c r="BK1185" s="2">
        <f t="shared" si="246"/>
        <v>-0.9999920258238616</v>
      </c>
      <c r="BL1185" s="2"/>
      <c r="BM1185" s="2">
        <f t="shared" si="247"/>
        <v>3.3223886472083464E-2</v>
      </c>
    </row>
    <row r="1186" spans="1:65" hidden="1">
      <c r="A1186">
        <v>1</v>
      </c>
      <c r="B1186" t="s">
        <v>473</v>
      </c>
      <c r="C1186">
        <v>2175</v>
      </c>
      <c r="D1186">
        <v>8.1916382399500002E-3</v>
      </c>
      <c r="E1186" s="1">
        <v>2.4785042927099999E-5</v>
      </c>
      <c r="F1186" s="1"/>
      <c r="G1186" s="1"/>
      <c r="H1186" s="1"/>
      <c r="I1186" s="1"/>
      <c r="J1186">
        <v>-3.33487765702E-4</v>
      </c>
      <c r="K1186" s="1">
        <v>1.7764606350399999E-5</v>
      </c>
      <c r="L1186">
        <v>1.55007784595</v>
      </c>
      <c r="M1186">
        <v>1.9447395967799999E-2</v>
      </c>
      <c r="N1186" s="1">
        <v>3.5051343851599998E-5</v>
      </c>
      <c r="O1186">
        <v>5.3841640594499998</v>
      </c>
      <c r="P1186">
        <v>4.6354301967899997E-2</v>
      </c>
      <c r="Q1186">
        <v>0.26246395923299998</v>
      </c>
      <c r="R1186">
        <v>2.3086373860899999E-3</v>
      </c>
      <c r="S1186">
        <v>0</v>
      </c>
      <c r="T1186">
        <v>7.1124576243100002</v>
      </c>
      <c r="U1186">
        <v>4</v>
      </c>
      <c r="V1186">
        <v>3</v>
      </c>
      <c r="Z1186">
        <v>1</v>
      </c>
      <c r="AA1186" t="s">
        <v>473</v>
      </c>
      <c r="AB1186">
        <v>2175</v>
      </c>
      <c r="AC1186">
        <v>8.1918660249700008E-3</v>
      </c>
      <c r="AD1186" s="1">
        <v>1.06104650228E-9</v>
      </c>
      <c r="AE1186">
        <v>0.99999938069000005</v>
      </c>
      <c r="AF1186">
        <v>0.653170122051</v>
      </c>
      <c r="AG1186">
        <v>0.99999927410800005</v>
      </c>
      <c r="AH1186">
        <v>0.70138966336499997</v>
      </c>
      <c r="AI1186">
        <v>-3.3352049886200001E-4</v>
      </c>
      <c r="AJ1186" s="1">
        <v>3.3226409554700001E-9</v>
      </c>
      <c r="AK1186">
        <v>1.5501640532300001</v>
      </c>
      <c r="AL1186">
        <v>1.9447587864800001E-2</v>
      </c>
      <c r="AM1186" s="1">
        <v>1.5005463538399999E-9</v>
      </c>
      <c r="AN1186">
        <v>5.3835688401999997</v>
      </c>
      <c r="AO1186" s="1">
        <v>1.9836843421199999E-6</v>
      </c>
      <c r="AP1186">
        <v>0.26243753342199999</v>
      </c>
      <c r="AQ1186" s="1">
        <v>9.8797770874700003E-8</v>
      </c>
      <c r="AR1186">
        <v>0</v>
      </c>
      <c r="AS1186">
        <v>7.0454199904500001</v>
      </c>
      <c r="AT1186">
        <v>2</v>
      </c>
      <c r="AU1186">
        <v>2</v>
      </c>
      <c r="AV1186">
        <f t="shared" si="235"/>
        <v>2175</v>
      </c>
      <c r="AW1186" s="2">
        <f t="shared" si="236"/>
        <v>2.7807016536657612E-5</v>
      </c>
      <c r="AX1186" s="2">
        <f t="shared" si="237"/>
        <v>-0.99995719004782835</v>
      </c>
      <c r="BC1186" s="2">
        <f t="shared" si="238"/>
        <v>9.8154005533328809E-5</v>
      </c>
      <c r="BD1186" s="2">
        <f t="shared" si="239"/>
        <v>-0.99981296287179511</v>
      </c>
      <c r="BE1186" s="2">
        <f t="shared" si="240"/>
        <v>5.5614806846845439E-5</v>
      </c>
      <c r="BF1186" s="2">
        <f t="shared" si="241"/>
        <v>9.8674907591672848E-6</v>
      </c>
      <c r="BG1186" s="2">
        <f t="shared" si="242"/>
        <v>-0.99995719004782835</v>
      </c>
      <c r="BH1186" s="2">
        <f t="shared" si="243"/>
        <v>-1.1054998388382298E-4</v>
      </c>
      <c r="BI1186" s="2">
        <f t="shared" si="244"/>
        <v>-0.99995720603573113</v>
      </c>
      <c r="BJ1186" s="2">
        <f t="shared" si="245"/>
        <v>-1.0068357986067986E-4</v>
      </c>
      <c r="BK1186" s="2">
        <f t="shared" si="246"/>
        <v>-0.99995720515856246</v>
      </c>
      <c r="BL1186" s="2"/>
      <c r="BM1186" s="2">
        <f t="shared" si="247"/>
        <v>-9.4253825331583E-3</v>
      </c>
    </row>
    <row r="1187" spans="1:65" hidden="1">
      <c r="A1187">
        <v>1</v>
      </c>
      <c r="B1187" t="s">
        <v>473</v>
      </c>
      <c r="C1187">
        <v>2176</v>
      </c>
      <c r="D1187">
        <v>8.5073250367000003E-3</v>
      </c>
      <c r="E1187" s="1">
        <v>1.9533076467700001E-5</v>
      </c>
      <c r="F1187" s="1"/>
      <c r="G1187" s="1"/>
      <c r="H1187" s="1"/>
      <c r="I1187" s="1"/>
      <c r="J1187">
        <v>-4.0335693996099999E-4</v>
      </c>
      <c r="K1187" s="1">
        <v>1.31659066187E-5</v>
      </c>
      <c r="L1187">
        <v>1.6718527813699999</v>
      </c>
      <c r="M1187">
        <v>1.9778805562199998E-2</v>
      </c>
      <c r="N1187" s="1">
        <v>2.7623941655500001E-5</v>
      </c>
      <c r="O1187">
        <v>5.1876738972999998</v>
      </c>
      <c r="P1187">
        <v>3.38283386056E-2</v>
      </c>
      <c r="Q1187">
        <v>0.25719508404000002</v>
      </c>
      <c r="R1187">
        <v>1.71518155176E-3</v>
      </c>
      <c r="S1187">
        <v>0</v>
      </c>
      <c r="T1187">
        <v>3.8940157871699999</v>
      </c>
      <c r="U1187">
        <v>4</v>
      </c>
      <c r="V1187">
        <v>3</v>
      </c>
      <c r="Z1187">
        <v>1</v>
      </c>
      <c r="AA1187" t="s">
        <v>473</v>
      </c>
      <c r="AB1187">
        <v>2176</v>
      </c>
      <c r="AC1187">
        <v>8.4958768229900002E-3</v>
      </c>
      <c r="AD1187" s="1">
        <v>1.8706625101300001E-5</v>
      </c>
      <c r="AE1187">
        <v>0.999875933602</v>
      </c>
      <c r="AF1187">
        <v>0.66854407484599998</v>
      </c>
      <c r="AG1187">
        <v>0.59396507296199996</v>
      </c>
      <c r="AH1187">
        <v>0.660074509792</v>
      </c>
      <c r="AI1187">
        <v>-4.0294248777100001E-4</v>
      </c>
      <c r="AJ1187" s="1">
        <v>1.2826219137199999E-5</v>
      </c>
      <c r="AK1187">
        <v>1.6673562210999999</v>
      </c>
      <c r="AL1187">
        <v>1.9768961452200001E-2</v>
      </c>
      <c r="AM1187" s="1">
        <v>2.6455162924499999E-5</v>
      </c>
      <c r="AN1187">
        <v>5.1894128453599997</v>
      </c>
      <c r="AO1187">
        <v>3.27113544213E-2</v>
      </c>
      <c r="AP1187">
        <v>0.25715324631999997</v>
      </c>
      <c r="AQ1187">
        <v>1.6570862501999999E-3</v>
      </c>
      <c r="AR1187">
        <v>0</v>
      </c>
      <c r="AS1187">
        <v>3.9110635625399999</v>
      </c>
      <c r="AT1187">
        <v>2</v>
      </c>
      <c r="AU1187">
        <v>3</v>
      </c>
      <c r="AV1187">
        <f t="shared" si="235"/>
        <v>2176</v>
      </c>
      <c r="AW1187" s="2">
        <f t="shared" si="236"/>
        <v>-1.3456889986703541E-3</v>
      </c>
      <c r="AX1187" s="2">
        <f t="shared" si="237"/>
        <v>-4.2310353300803648E-2</v>
      </c>
      <c r="BC1187" s="2">
        <f t="shared" si="238"/>
        <v>-1.0275072744255959E-3</v>
      </c>
      <c r="BD1187" s="2">
        <f t="shared" si="239"/>
        <v>-2.580053856811737E-2</v>
      </c>
      <c r="BE1187" s="2">
        <f t="shared" si="240"/>
        <v>-2.6895671198484943E-3</v>
      </c>
      <c r="BF1187" s="2">
        <f t="shared" si="241"/>
        <v>-4.9771003456399669E-4</v>
      </c>
      <c r="BG1187" s="2">
        <f t="shared" si="242"/>
        <v>-4.2310353300623021E-2</v>
      </c>
      <c r="BH1187" s="2">
        <f t="shared" si="243"/>
        <v>3.3520766617672654E-4</v>
      </c>
      <c r="BI1187" s="2">
        <f t="shared" si="244"/>
        <v>-3.3019185403184208E-2</v>
      </c>
      <c r="BJ1187" s="2">
        <f t="shared" si="245"/>
        <v>-1.6266920558070163E-4</v>
      </c>
      <c r="BK1187" s="2">
        <f t="shared" si="246"/>
        <v>-3.3871225760553854E-2</v>
      </c>
      <c r="BL1187" s="2"/>
      <c r="BM1187" s="2">
        <f t="shared" si="247"/>
        <v>4.3779420273972729E-3</v>
      </c>
    </row>
    <row r="1188" spans="1:65" hidden="1">
      <c r="A1188">
        <v>1</v>
      </c>
      <c r="B1188" t="s">
        <v>473</v>
      </c>
      <c r="C1188">
        <v>2177</v>
      </c>
      <c r="D1188">
        <v>8.3616817083799998E-3</v>
      </c>
      <c r="E1188" s="1">
        <v>2.3628527011799999E-5</v>
      </c>
      <c r="F1188" s="1"/>
      <c r="G1188" s="1"/>
      <c r="H1188" s="1"/>
      <c r="I1188" s="1"/>
      <c r="J1188">
        <v>-1.3548100538299999E-4</v>
      </c>
      <c r="K1188" s="1">
        <v>1.7756528860600001E-5</v>
      </c>
      <c r="L1188">
        <v>1.6150993549199999</v>
      </c>
      <c r="M1188">
        <v>1.9615098456700002E-2</v>
      </c>
      <c r="N1188" s="1">
        <v>3.3415783359E-5</v>
      </c>
      <c r="O1188">
        <v>5.27386523845</v>
      </c>
      <c r="P1188">
        <v>4.2310270621399998E-2</v>
      </c>
      <c r="Q1188">
        <v>0.25930414243299998</v>
      </c>
      <c r="R1188">
        <v>2.12668544935E-3</v>
      </c>
      <c r="S1188">
        <v>0</v>
      </c>
      <c r="T1188">
        <v>3.9113903951900002</v>
      </c>
      <c r="U1188">
        <v>4</v>
      </c>
      <c r="V1188">
        <v>3</v>
      </c>
      <c r="Z1188">
        <v>1</v>
      </c>
      <c r="AA1188" t="s">
        <v>473</v>
      </c>
      <c r="AB1188">
        <v>2177</v>
      </c>
      <c r="AC1188">
        <v>8.4482448264799996E-3</v>
      </c>
      <c r="AD1188">
        <v>1.2951925612399999E-3</v>
      </c>
      <c r="AE1188">
        <v>0.22351183552500001</v>
      </c>
      <c r="AF1188">
        <v>0.50800962041200004</v>
      </c>
      <c r="AG1188">
        <v>0.99741478071300005</v>
      </c>
      <c r="AH1188">
        <v>9.4258783670000002E-3</v>
      </c>
      <c r="AI1188">
        <v>-1.3766552369200001E-4</v>
      </c>
      <c r="AJ1188" s="1">
        <v>1.9642781985600001E-5</v>
      </c>
      <c r="AK1188">
        <v>1.6487126189700001</v>
      </c>
      <c r="AL1188">
        <v>1.96891423562E-2</v>
      </c>
      <c r="AM1188">
        <v>1.8316788859899999E-3</v>
      </c>
      <c r="AN1188">
        <v>5.2792307674199996</v>
      </c>
      <c r="AO1188">
        <v>4.6301182914400003E-2</v>
      </c>
      <c r="AP1188">
        <v>0.26054778151399999</v>
      </c>
      <c r="AQ1188">
        <v>2.4346210384600001E-2</v>
      </c>
      <c r="AR1188">
        <v>0</v>
      </c>
      <c r="AS1188">
        <v>3.7891293700799999</v>
      </c>
      <c r="AT1188">
        <v>2</v>
      </c>
      <c r="AU1188">
        <v>3</v>
      </c>
      <c r="AV1188">
        <f t="shared" si="235"/>
        <v>2177</v>
      </c>
      <c r="AW1188" s="2">
        <f t="shared" si="236"/>
        <v>1.0352357470536947E-2</v>
      </c>
      <c r="AX1188" s="2">
        <f t="shared" si="237"/>
        <v>53.814782173818351</v>
      </c>
      <c r="BC1188" s="2">
        <f t="shared" si="238"/>
        <v>1.6124166652177235E-2</v>
      </c>
      <c r="BD1188" s="2">
        <f t="shared" si="239"/>
        <v>0.10622870831389862</v>
      </c>
      <c r="BE1188" s="2">
        <f t="shared" si="240"/>
        <v>2.0811886245639146E-2</v>
      </c>
      <c r="BF1188" s="2">
        <f t="shared" si="241"/>
        <v>3.774842102549155E-3</v>
      </c>
      <c r="BG1188" s="2">
        <f t="shared" si="242"/>
        <v>53.814782173785758</v>
      </c>
      <c r="BH1188" s="2">
        <f t="shared" si="243"/>
        <v>1.0173807496788798E-3</v>
      </c>
      <c r="BI1188" s="2">
        <f t="shared" si="244"/>
        <v>9.4324905853508126E-2</v>
      </c>
      <c r="BJ1188" s="2">
        <f t="shared" si="245"/>
        <v>4.7960632997652141E-3</v>
      </c>
      <c r="BK1188" s="2">
        <f t="shared" si="246"/>
        <v>10.447960201185921</v>
      </c>
      <c r="BL1188" s="2"/>
      <c r="BM1188" s="2">
        <f t="shared" si="247"/>
        <v>-3.125768914817343E-2</v>
      </c>
    </row>
    <row r="1189" spans="1:65" hidden="1">
      <c r="A1189">
        <v>1</v>
      </c>
      <c r="B1189" t="s">
        <v>473</v>
      </c>
      <c r="C1189">
        <v>2178</v>
      </c>
      <c r="D1189">
        <v>8.4296488203999993E-3</v>
      </c>
      <c r="E1189" s="1">
        <v>3.0326120337400002E-5</v>
      </c>
      <c r="F1189" s="1"/>
      <c r="G1189" s="1"/>
      <c r="H1189" s="1"/>
      <c r="I1189" s="1"/>
      <c r="J1189">
        <v>1.3424792442200001E-4</v>
      </c>
      <c r="K1189" s="1">
        <v>1.4147442961399999E-5</v>
      </c>
      <c r="L1189">
        <v>1.6414624203299999</v>
      </c>
      <c r="M1189">
        <v>1.9755681439899999E-2</v>
      </c>
      <c r="N1189" s="1">
        <v>4.2887610675299999E-5</v>
      </c>
      <c r="O1189">
        <v>5.2232728636500001</v>
      </c>
      <c r="P1189">
        <v>5.3742508531400002E-2</v>
      </c>
      <c r="Q1189">
        <v>0.25865725403700002</v>
      </c>
      <c r="R1189">
        <v>2.7199298950700002E-3</v>
      </c>
      <c r="S1189">
        <v>0</v>
      </c>
      <c r="T1189">
        <v>1.4003604039199999</v>
      </c>
      <c r="U1189">
        <v>4</v>
      </c>
      <c r="V1189">
        <v>3</v>
      </c>
      <c r="Z1189">
        <v>1</v>
      </c>
      <c r="AA1189" t="s">
        <v>473</v>
      </c>
      <c r="AB1189">
        <v>2178</v>
      </c>
      <c r="AC1189">
        <v>8.4328600918699998E-3</v>
      </c>
      <c r="AD1189" s="1">
        <v>1.3369091958699999E-9</v>
      </c>
      <c r="AE1189">
        <v>0.99998107362900002</v>
      </c>
      <c r="AF1189">
        <v>0.82109001103400003</v>
      </c>
      <c r="AG1189">
        <v>0.99999992162200002</v>
      </c>
      <c r="AH1189">
        <v>0.77732444048399996</v>
      </c>
      <c r="AI1189">
        <v>1.3429822339499999E-4</v>
      </c>
      <c r="AJ1189" s="1">
        <v>4.1398851814599997E-9</v>
      </c>
      <c r="AK1189">
        <v>1.6427132874999999</v>
      </c>
      <c r="AL1189">
        <v>1.9758422238199999E-2</v>
      </c>
      <c r="AM1189" s="1">
        <v>1.8906751164699998E-9</v>
      </c>
      <c r="AN1189">
        <v>5.2210478440500001</v>
      </c>
      <c r="AO1189" s="1">
        <v>2.3678330864900001E-6</v>
      </c>
      <c r="AP1189">
        <v>0.25858294018</v>
      </c>
      <c r="AQ1189" s="1">
        <v>1.1985368484000001E-7</v>
      </c>
      <c r="AR1189">
        <v>0</v>
      </c>
      <c r="AS1189">
        <v>1.27809601182</v>
      </c>
      <c r="AT1189">
        <v>2</v>
      </c>
      <c r="AU1189">
        <v>2</v>
      </c>
      <c r="AV1189">
        <f t="shared" si="235"/>
        <v>2178</v>
      </c>
      <c r="AW1189" s="2">
        <f t="shared" si="236"/>
        <v>3.8094961467779212E-4</v>
      </c>
      <c r="AX1189" s="2">
        <f t="shared" si="237"/>
        <v>-0.99995591558758601</v>
      </c>
      <c r="BC1189" s="2">
        <f t="shared" si="238"/>
        <v>3.7467225818601981E-4</v>
      </c>
      <c r="BD1189" s="2">
        <f t="shared" si="239"/>
        <v>-0.9997073757291155</v>
      </c>
      <c r="BE1189" s="2">
        <f t="shared" si="240"/>
        <v>7.620443541732307E-4</v>
      </c>
      <c r="BF1189" s="2">
        <f t="shared" si="241"/>
        <v>1.3873468795991937E-4</v>
      </c>
      <c r="BG1189" s="2">
        <f t="shared" si="242"/>
        <v>-0.9999559155875859</v>
      </c>
      <c r="BH1189" s="2">
        <f t="shared" si="243"/>
        <v>-4.2598188110838132E-4</v>
      </c>
      <c r="BI1189" s="2">
        <f t="shared" si="244"/>
        <v>-0.99995594115066089</v>
      </c>
      <c r="BJ1189" s="2">
        <f t="shared" si="245"/>
        <v>-2.8730629371557734E-4</v>
      </c>
      <c r="BK1189" s="2">
        <f t="shared" si="246"/>
        <v>-0.99995593500955404</v>
      </c>
      <c r="BL1189" s="2"/>
      <c r="BM1189" s="2">
        <f t="shared" si="247"/>
        <v>-8.7309232507394363E-2</v>
      </c>
    </row>
    <row r="1190" spans="1:65" hidden="1">
      <c r="A1190">
        <v>1</v>
      </c>
      <c r="B1190" t="s">
        <v>473</v>
      </c>
      <c r="C1190">
        <v>2179</v>
      </c>
      <c r="D1190">
        <v>8.6271172341300002E-3</v>
      </c>
      <c r="E1190" s="1">
        <v>2.7719761805200001E-5</v>
      </c>
      <c r="F1190" s="1"/>
      <c r="G1190" s="1"/>
      <c r="H1190" s="1"/>
      <c r="I1190" s="1"/>
      <c r="J1190" s="1">
        <v>7.3467385921599995E-5</v>
      </c>
      <c r="K1190" s="1">
        <v>1.5953188041099999E-5</v>
      </c>
      <c r="L1190">
        <v>1.71926720592</v>
      </c>
      <c r="M1190">
        <v>1.9847743541800002E-2</v>
      </c>
      <c r="N1190" s="1">
        <v>3.9201663090700003E-5</v>
      </c>
      <c r="O1190">
        <v>5.2110377988099996</v>
      </c>
      <c r="P1190">
        <v>4.7963520818800003E-2</v>
      </c>
      <c r="Q1190">
        <v>0.25925389936900001</v>
      </c>
      <c r="R1190">
        <v>2.4405515534199999E-3</v>
      </c>
      <c r="S1190">
        <v>0</v>
      </c>
      <c r="T1190">
        <v>3.4940927928600001</v>
      </c>
      <c r="U1190">
        <v>4</v>
      </c>
      <c r="V1190">
        <v>3</v>
      </c>
      <c r="Z1190">
        <v>1</v>
      </c>
      <c r="AA1190" t="s">
        <v>473</v>
      </c>
      <c r="AB1190">
        <v>2179</v>
      </c>
      <c r="AC1190">
        <v>8.6279042252999996E-3</v>
      </c>
      <c r="AD1190" s="1">
        <v>2.7725375691600001E-5</v>
      </c>
      <c r="AE1190">
        <v>0.99988201550199995</v>
      </c>
      <c r="AF1190">
        <v>0.64318131993399996</v>
      </c>
      <c r="AG1190">
        <v>0.76450787628000005</v>
      </c>
      <c r="AH1190">
        <v>0.82118716478099996</v>
      </c>
      <c r="AI1190" s="1">
        <v>7.3484688336399994E-5</v>
      </c>
      <c r="AJ1190" s="1">
        <v>1.5955671566600001E-5</v>
      </c>
      <c r="AK1190">
        <v>1.7195808935100001</v>
      </c>
      <c r="AL1190">
        <v>1.9848427716100001E-2</v>
      </c>
      <c r="AM1190" s="1">
        <v>3.9209602325E-5</v>
      </c>
      <c r="AN1190">
        <v>5.2085277314000002</v>
      </c>
      <c r="AO1190">
        <v>4.7936810278299997E-2</v>
      </c>
      <c r="AP1190">
        <v>0.25913795368999998</v>
      </c>
      <c r="AQ1190">
        <v>2.4393026391600001E-3</v>
      </c>
      <c r="AR1190">
        <v>0</v>
      </c>
      <c r="AS1190">
        <v>3.35786043986</v>
      </c>
      <c r="AT1190">
        <v>2</v>
      </c>
      <c r="AU1190">
        <v>3</v>
      </c>
      <c r="AV1190">
        <f t="shared" si="235"/>
        <v>2179</v>
      </c>
      <c r="AW1190" s="2">
        <f t="shared" si="236"/>
        <v>9.1222959957696032E-5</v>
      </c>
      <c r="AX1190" s="2">
        <f t="shared" si="237"/>
        <v>2.0252289465731848E-4</v>
      </c>
      <c r="BC1190" s="2">
        <f t="shared" si="238"/>
        <v>2.3551150735733704E-4</v>
      </c>
      <c r="BD1190" s="2">
        <f t="shared" si="239"/>
        <v>1.5567581185675251E-4</v>
      </c>
      <c r="BE1190" s="2">
        <f t="shared" si="240"/>
        <v>1.8245423917813744E-4</v>
      </c>
      <c r="BF1190" s="2">
        <f t="shared" si="241"/>
        <v>3.4471137666503362E-5</v>
      </c>
      <c r="BG1190" s="2">
        <f t="shared" si="242"/>
        <v>2.0252289505237476E-4</v>
      </c>
      <c r="BH1190" s="2">
        <f t="shared" si="243"/>
        <v>-4.8168282536207571E-4</v>
      </c>
      <c r="BI1190" s="2">
        <f t="shared" si="244"/>
        <v>-5.5689282279576752E-4</v>
      </c>
      <c r="BJ1190" s="2">
        <f t="shared" si="245"/>
        <v>-4.4722829350775476E-4</v>
      </c>
      <c r="BK1190" s="2">
        <f t="shared" si="246"/>
        <v>-5.1173443078870464E-4</v>
      </c>
      <c r="BL1190" s="2"/>
      <c r="BM1190" s="2">
        <f t="shared" si="247"/>
        <v>-3.8989334593054849E-2</v>
      </c>
    </row>
    <row r="1191" spans="1:65" hidden="1">
      <c r="A1191">
        <v>1</v>
      </c>
      <c r="B1191" t="s">
        <v>473</v>
      </c>
      <c r="C1191">
        <v>2184</v>
      </c>
      <c r="D1191">
        <v>8.5399760402099997E-3</v>
      </c>
      <c r="E1191" s="1">
        <v>3.2678763634500002E-5</v>
      </c>
      <c r="F1191" s="1"/>
      <c r="G1191" s="1"/>
      <c r="H1191" s="1"/>
      <c r="I1191" s="1"/>
      <c r="J1191">
        <v>-1.6160174582000001E-4</v>
      </c>
      <c r="K1191" s="1">
        <v>1.6550669882400001E-5</v>
      </c>
      <c r="L1191">
        <v>1.6847105067299999</v>
      </c>
      <c r="M1191">
        <v>1.97488080662E-2</v>
      </c>
      <c r="N1191" s="1">
        <v>4.6214750733499998E-5</v>
      </c>
      <c r="O1191">
        <v>5.1727628554200002</v>
      </c>
      <c r="P1191">
        <v>5.7138157574200002E-2</v>
      </c>
      <c r="Q1191">
        <v>0.25606686937500001</v>
      </c>
      <c r="R1191">
        <v>2.8912835002599998E-3</v>
      </c>
      <c r="S1191">
        <v>0</v>
      </c>
      <c r="T1191">
        <v>4.3949307159000002</v>
      </c>
      <c r="U1191">
        <v>4</v>
      </c>
      <c r="V1191">
        <v>3</v>
      </c>
      <c r="Z1191">
        <v>1</v>
      </c>
      <c r="AA1191" t="s">
        <v>473</v>
      </c>
      <c r="AB1191">
        <v>2184</v>
      </c>
      <c r="AC1191">
        <v>8.5448875283500002E-3</v>
      </c>
      <c r="AD1191" s="1">
        <v>1.62558933925E-10</v>
      </c>
      <c r="AE1191">
        <v>0.99999970058900001</v>
      </c>
      <c r="AF1191">
        <v>0.76975339274900001</v>
      </c>
      <c r="AG1191">
        <v>0.99999999640000004</v>
      </c>
      <c r="AH1191">
        <v>0.98654152256500005</v>
      </c>
      <c r="AI1191">
        <v>-1.61767793983E-4</v>
      </c>
      <c r="AJ1191" s="1">
        <v>5.0259431816899997E-10</v>
      </c>
      <c r="AK1191">
        <v>1.68664887635</v>
      </c>
      <c r="AL1191">
        <v>1.9753056579700001E-2</v>
      </c>
      <c r="AM1191" s="1">
        <v>2.2989304904200001E-10</v>
      </c>
      <c r="AN1191">
        <v>5.1644068664700002</v>
      </c>
      <c r="AO1191" s="1">
        <v>2.8343022329099997E-7</v>
      </c>
      <c r="AP1191">
        <v>0.25570822157899997</v>
      </c>
      <c r="AQ1191" s="1">
        <v>1.43457249722E-8</v>
      </c>
      <c r="AR1191">
        <v>0</v>
      </c>
      <c r="AS1191">
        <v>4.0752274564900004</v>
      </c>
      <c r="AT1191">
        <v>2</v>
      </c>
      <c r="AU1191">
        <v>2</v>
      </c>
      <c r="AV1191">
        <f t="shared" si="235"/>
        <v>2184</v>
      </c>
      <c r="AW1191" s="2">
        <f t="shared" si="236"/>
        <v>5.7511732080687107E-4</v>
      </c>
      <c r="AX1191" s="2">
        <f t="shared" si="237"/>
        <v>-0.99999502554822017</v>
      </c>
      <c r="BC1191" s="2">
        <f t="shared" si="238"/>
        <v>1.0275146605467171E-3</v>
      </c>
      <c r="BD1191" s="2">
        <f t="shared" si="239"/>
        <v>-0.99996963299239594</v>
      </c>
      <c r="BE1191" s="2">
        <f t="shared" si="240"/>
        <v>1.1505654011516237E-3</v>
      </c>
      <c r="BF1191" s="2">
        <f t="shared" si="241"/>
        <v>2.1512759077711694E-4</v>
      </c>
      <c r="BG1191" s="2">
        <f t="shared" si="242"/>
        <v>-0.99999502554822017</v>
      </c>
      <c r="BH1191" s="2">
        <f t="shared" si="243"/>
        <v>-1.6153821823176432E-3</v>
      </c>
      <c r="BI1191" s="2">
        <f t="shared" si="244"/>
        <v>-0.99999503956313396</v>
      </c>
      <c r="BJ1191" s="2">
        <f t="shared" si="245"/>
        <v>-1.4006021039559304E-3</v>
      </c>
      <c r="BK1191" s="2">
        <f t="shared" si="246"/>
        <v>-0.99999503828491021</v>
      </c>
      <c r="BL1191" s="2"/>
      <c r="BM1191" s="2">
        <f t="shared" si="247"/>
        <v>-7.2743640361240702E-2</v>
      </c>
    </row>
    <row r="1192" spans="1:65" hidden="1">
      <c r="A1192">
        <v>1</v>
      </c>
      <c r="B1192" t="s">
        <v>473</v>
      </c>
      <c r="C1192">
        <v>2185</v>
      </c>
      <c r="D1192">
        <v>8.5775625359600007E-3</v>
      </c>
      <c r="E1192" s="1">
        <v>3.3221566710900002E-5</v>
      </c>
      <c r="F1192" s="1"/>
      <c r="G1192" s="1"/>
      <c r="H1192" s="1"/>
      <c r="I1192" s="1"/>
      <c r="J1192">
        <v>1.9057740952799999E-4</v>
      </c>
      <c r="K1192" s="1">
        <v>1.6640894216100001E-5</v>
      </c>
      <c r="L1192">
        <v>1.6995727762499999</v>
      </c>
      <c r="M1192">
        <v>1.9792661917299999E-2</v>
      </c>
      <c r="N1192" s="1">
        <v>4.6982390205800002E-5</v>
      </c>
      <c r="O1192">
        <v>5.1899989516399998</v>
      </c>
      <c r="P1192">
        <v>5.7943879190599998E-2</v>
      </c>
      <c r="Q1192">
        <v>0.25749061868700002</v>
      </c>
      <c r="R1192">
        <v>2.9390185880200002E-3</v>
      </c>
      <c r="S1192">
        <v>0</v>
      </c>
      <c r="T1192">
        <v>2.2139890956300001</v>
      </c>
      <c r="U1192">
        <v>4</v>
      </c>
      <c r="V1192">
        <v>3</v>
      </c>
      <c r="Z1192">
        <v>1</v>
      </c>
      <c r="AA1192" t="s">
        <v>473</v>
      </c>
      <c r="AB1192">
        <v>2185</v>
      </c>
      <c r="AC1192">
        <v>8.5757130954700004E-3</v>
      </c>
      <c r="AD1192" s="1">
        <v>3.26056899263E-5</v>
      </c>
      <c r="AE1192">
        <v>0.99999997230600002</v>
      </c>
      <c r="AF1192">
        <v>0.87867661400800001</v>
      </c>
      <c r="AG1192">
        <v>0.998250429695</v>
      </c>
      <c r="AH1192">
        <v>0.56080598519799996</v>
      </c>
      <c r="AI1192">
        <v>1.9056744604999999E-4</v>
      </c>
      <c r="AJ1192" s="1">
        <v>1.66514029839E-5</v>
      </c>
      <c r="AK1192">
        <v>1.69883995271</v>
      </c>
      <c r="AL1192">
        <v>1.9791059038099999E-2</v>
      </c>
      <c r="AM1192" s="1">
        <v>4.61114089043E-5</v>
      </c>
      <c r="AN1192">
        <v>5.18806459326</v>
      </c>
      <c r="AO1192">
        <v>5.7134668760599999E-2</v>
      </c>
      <c r="AP1192">
        <v>0.25737380494099998</v>
      </c>
      <c r="AQ1192">
        <v>2.8971231061900001E-3</v>
      </c>
      <c r="AR1192">
        <v>0</v>
      </c>
      <c r="AS1192">
        <v>2.1982438922699998</v>
      </c>
      <c r="AT1192">
        <v>2</v>
      </c>
      <c r="AU1192">
        <v>3</v>
      </c>
      <c r="AV1192">
        <f t="shared" si="235"/>
        <v>2185</v>
      </c>
      <c r="AW1192" s="2">
        <f t="shared" si="236"/>
        <v>-2.1561375766680278E-4</v>
      </c>
      <c r="AX1192" s="2">
        <f t="shared" si="237"/>
        <v>-1.853846297977068E-2</v>
      </c>
      <c r="BC1192" s="2">
        <f t="shared" si="238"/>
        <v>-5.228047765301492E-5</v>
      </c>
      <c r="BD1192" s="2">
        <f t="shared" si="239"/>
        <v>6.3150259015720483E-4</v>
      </c>
      <c r="BE1192" s="2">
        <f t="shared" si="240"/>
        <v>-4.3118102986849206E-4</v>
      </c>
      <c r="BF1192" s="2">
        <f t="shared" si="241"/>
        <v>-8.0983508266760013E-5</v>
      </c>
      <c r="BG1192" s="2">
        <f t="shared" si="242"/>
        <v>-1.8538462979103162E-2</v>
      </c>
      <c r="BH1192" s="2">
        <f t="shared" si="243"/>
        <v>-3.7270881902366017E-4</v>
      </c>
      <c r="BI1192" s="2">
        <f t="shared" si="244"/>
        <v>-1.3965416905178029E-2</v>
      </c>
      <c r="BJ1192" s="2">
        <f t="shared" si="245"/>
        <v>-4.5366214348193073E-4</v>
      </c>
      <c r="BK1192" s="2">
        <f t="shared" si="246"/>
        <v>-1.4254922374691347E-2</v>
      </c>
      <c r="BL1192" s="2"/>
      <c r="BM1192" s="2">
        <f t="shared" si="247"/>
        <v>-7.1116896605671522E-3</v>
      </c>
    </row>
    <row r="1193" spans="1:65" hidden="1">
      <c r="A1193">
        <v>1</v>
      </c>
      <c r="B1193" t="s">
        <v>473</v>
      </c>
      <c r="C1193">
        <v>2186</v>
      </c>
      <c r="D1193">
        <v>8.5624329287399999E-3</v>
      </c>
      <c r="E1193" s="1">
        <v>3.3963781846699999E-5</v>
      </c>
      <c r="F1193" s="1"/>
      <c r="G1193" s="1"/>
      <c r="H1193" s="1"/>
      <c r="I1193" s="1"/>
      <c r="J1193">
        <v>-3.3143155116900001E-4</v>
      </c>
      <c r="K1193" s="1">
        <v>1.5620445278099999E-5</v>
      </c>
      <c r="L1193">
        <v>1.69358245193</v>
      </c>
      <c r="M1193">
        <v>1.9800949239900001E-2</v>
      </c>
      <c r="N1193" s="1">
        <v>4.80320409171E-5</v>
      </c>
      <c r="O1193">
        <v>5.1992350951699997</v>
      </c>
      <c r="P1193">
        <v>5.95198367548E-2</v>
      </c>
      <c r="Q1193">
        <v>0.25805685499699998</v>
      </c>
      <c r="R1193">
        <v>3.0197780410500001E-3</v>
      </c>
      <c r="S1193">
        <v>0</v>
      </c>
      <c r="T1193">
        <v>3.9275156008400001</v>
      </c>
      <c r="U1193">
        <v>4</v>
      </c>
      <c r="V1193">
        <v>3</v>
      </c>
      <c r="Z1193">
        <v>1</v>
      </c>
      <c r="AA1193" t="s">
        <v>473</v>
      </c>
      <c r="AB1193">
        <v>2186</v>
      </c>
      <c r="AC1193">
        <v>8.5615012065500002E-3</v>
      </c>
      <c r="AD1193" s="1">
        <v>3.37982153324E-5</v>
      </c>
      <c r="AE1193">
        <v>0.999933255114</v>
      </c>
      <c r="AF1193">
        <v>0.496931764725</v>
      </c>
      <c r="AG1193">
        <v>0.98274648886299998</v>
      </c>
      <c r="AH1193">
        <v>0.98759162914700005</v>
      </c>
      <c r="AI1193">
        <v>-3.3153391413199998E-4</v>
      </c>
      <c r="AJ1193" s="1">
        <v>1.56121206019E-5</v>
      </c>
      <c r="AK1193">
        <v>1.6932138972199999</v>
      </c>
      <c r="AL1193">
        <v>1.9800143466800001E-2</v>
      </c>
      <c r="AM1193" s="1">
        <v>4.77978945071E-5</v>
      </c>
      <c r="AN1193">
        <v>5.1927064764599997</v>
      </c>
      <c r="AO1193">
        <v>5.91973872102E-2</v>
      </c>
      <c r="AP1193">
        <v>0.25772232792999999</v>
      </c>
      <c r="AQ1193">
        <v>3.00320968912E-3</v>
      </c>
      <c r="AR1193">
        <v>0</v>
      </c>
      <c r="AS1193">
        <v>3.8579803488</v>
      </c>
      <c r="AT1193">
        <v>2</v>
      </c>
      <c r="AU1193">
        <v>3</v>
      </c>
      <c r="AV1193">
        <f t="shared" si="235"/>
        <v>2186</v>
      </c>
      <c r="AW1193" s="2">
        <f t="shared" si="236"/>
        <v>-1.0881512272899891E-4</v>
      </c>
      <c r="AX1193" s="2">
        <f t="shared" si="237"/>
        <v>-4.874796188696095E-3</v>
      </c>
      <c r="BC1193" s="2">
        <f t="shared" si="238"/>
        <v>3.0885099091779481E-4</v>
      </c>
      <c r="BD1193" s="2">
        <f t="shared" si="239"/>
        <v>-5.3293462841740252E-4</v>
      </c>
      <c r="BE1193" s="2">
        <f t="shared" si="240"/>
        <v>-2.1761840386340573E-4</v>
      </c>
      <c r="BF1193" s="2">
        <f t="shared" si="241"/>
        <v>-4.0693660199712185E-5</v>
      </c>
      <c r="BG1193" s="2">
        <f t="shared" si="242"/>
        <v>-4.8747961887382852E-3</v>
      </c>
      <c r="BH1193" s="2">
        <f t="shared" si="243"/>
        <v>-1.2556883061635286E-3</v>
      </c>
      <c r="BI1193" s="2">
        <f t="shared" si="244"/>
        <v>-5.4175139278082006E-3</v>
      </c>
      <c r="BJ1193" s="2">
        <f t="shared" si="245"/>
        <v>-1.2963308686524877E-3</v>
      </c>
      <c r="BK1193" s="2">
        <f t="shared" si="246"/>
        <v>-5.4866124942875537E-3</v>
      </c>
      <c r="BL1193" s="2"/>
      <c r="BM1193" s="2">
        <f t="shared" si="247"/>
        <v>-1.7704640568487674E-2</v>
      </c>
    </row>
    <row r="1194" spans="1:65" hidden="1">
      <c r="A1194">
        <v>1</v>
      </c>
      <c r="B1194" t="s">
        <v>473</v>
      </c>
      <c r="C1194">
        <v>2187</v>
      </c>
      <c r="D1194">
        <v>8.8275021395400003E-3</v>
      </c>
      <c r="E1194" s="1">
        <v>2.0723852915099998E-5</v>
      </c>
      <c r="F1194" s="1"/>
      <c r="G1194" s="1"/>
      <c r="H1194" s="1"/>
      <c r="I1194" s="1"/>
      <c r="J1194">
        <v>-2.0869099918099999E-4</v>
      </c>
      <c r="K1194" s="1">
        <v>1.77486157878E-5</v>
      </c>
      <c r="L1194">
        <v>1.8000627419399999</v>
      </c>
      <c r="M1194">
        <v>2.00246328273E-2</v>
      </c>
      <c r="N1194" s="1">
        <v>2.9307953857100001E-5</v>
      </c>
      <c r="O1194">
        <v>5.0991202405299996</v>
      </c>
      <c r="P1194">
        <v>3.3317451489500001E-2</v>
      </c>
      <c r="Q1194">
        <v>0.255946826332</v>
      </c>
      <c r="R1194">
        <v>1.71378817626E-3</v>
      </c>
      <c r="S1194">
        <v>0</v>
      </c>
      <c r="T1194">
        <v>9.3328444976699991</v>
      </c>
      <c r="U1194">
        <v>4</v>
      </c>
      <c r="V1194">
        <v>3</v>
      </c>
      <c r="Z1194">
        <v>1</v>
      </c>
      <c r="AA1194" t="s">
        <v>473</v>
      </c>
      <c r="AB1194">
        <v>2187</v>
      </c>
      <c r="AC1194">
        <v>8.2999886639099994E-3</v>
      </c>
      <c r="AD1194" s="1">
        <v>7.2849897317399997E-5</v>
      </c>
      <c r="AE1194">
        <v>0.14453766510999999</v>
      </c>
      <c r="AF1194">
        <v>0.14956195305299999</v>
      </c>
      <c r="AG1194">
        <v>2.9830873015600001E-2</v>
      </c>
      <c r="AH1194">
        <v>6.5120582106600001E-3</v>
      </c>
      <c r="AI1194">
        <v>-2.1153013200500001E-4</v>
      </c>
      <c r="AJ1194" s="1">
        <v>1.7829044111699999E-5</v>
      </c>
      <c r="AK1194">
        <v>1.59135465307</v>
      </c>
      <c r="AL1194">
        <v>1.9568238444400001E-2</v>
      </c>
      <c r="AM1194">
        <v>1.03025312804E-4</v>
      </c>
      <c r="AN1194">
        <v>5.17256714116</v>
      </c>
      <c r="AO1194">
        <v>3.5146050543199997E-2</v>
      </c>
      <c r="AP1194">
        <v>0.25371596885100001</v>
      </c>
      <c r="AQ1194">
        <v>2.18088627882E-3</v>
      </c>
      <c r="AR1194">
        <v>0</v>
      </c>
      <c r="AS1194">
        <v>4.6083209504099996</v>
      </c>
      <c r="AT1194">
        <v>2</v>
      </c>
      <c r="AU1194">
        <v>2</v>
      </c>
      <c r="AV1194">
        <f t="shared" si="235"/>
        <v>2187</v>
      </c>
      <c r="AW1194" s="2">
        <f t="shared" si="236"/>
        <v>-5.9757955001468806E-2</v>
      </c>
      <c r="AX1194" s="2">
        <f t="shared" si="237"/>
        <v>2.5152680158388625</v>
      </c>
      <c r="BC1194" s="2">
        <f t="shared" si="238"/>
        <v>1.360448143495447E-2</v>
      </c>
      <c r="BD1194" s="2">
        <f t="shared" si="239"/>
        <v>4.5315265630620615E-3</v>
      </c>
      <c r="BE1194" s="2">
        <f t="shared" si="240"/>
        <v>-0.11594489681235601</v>
      </c>
      <c r="BF1194" s="2">
        <f t="shared" si="241"/>
        <v>-2.2791648008536104E-2</v>
      </c>
      <c r="BG1194" s="2">
        <f t="shared" si="242"/>
        <v>2.5152680158543919</v>
      </c>
      <c r="BH1194" s="2">
        <f t="shared" si="243"/>
        <v>1.4403837753464399E-2</v>
      </c>
      <c r="BI1194" s="2">
        <f t="shared" si="244"/>
        <v>5.4884121442370204E-2</v>
      </c>
      <c r="BJ1194" s="2">
        <f t="shared" si="245"/>
        <v>-8.7160974526257588E-3</v>
      </c>
      <c r="BK1194" s="2">
        <f t="shared" si="246"/>
        <v>0.27255299635649732</v>
      </c>
      <c r="BL1194" s="2"/>
      <c r="BM1194" s="2">
        <f t="shared" si="247"/>
        <v>-0.50622546517725708</v>
      </c>
    </row>
    <row r="1195" spans="1:65" hidden="1">
      <c r="A1195">
        <v>1</v>
      </c>
      <c r="B1195" t="s">
        <v>473</v>
      </c>
      <c r="C1195">
        <v>2188</v>
      </c>
      <c r="D1195">
        <v>8.5862782927099996E-3</v>
      </c>
      <c r="E1195" s="1">
        <v>2.72327333048E-5</v>
      </c>
      <c r="F1195" s="1"/>
      <c r="G1195" s="1"/>
      <c r="H1195" s="1"/>
      <c r="I1195" s="1"/>
      <c r="J1195">
        <v>-1.4851490735300001E-4</v>
      </c>
      <c r="K1195" s="1">
        <v>1.52236888616E-5</v>
      </c>
      <c r="L1195">
        <v>1.70302844065</v>
      </c>
      <c r="M1195">
        <v>1.9813951088499999E-2</v>
      </c>
      <c r="N1195" s="1">
        <v>3.8512900780200003E-5</v>
      </c>
      <c r="O1195">
        <v>5.2206547061200004</v>
      </c>
      <c r="P1195">
        <v>4.7397474505099998E-2</v>
      </c>
      <c r="Q1195">
        <v>0.25929013313100002</v>
      </c>
      <c r="R1195">
        <v>2.4073990466799999E-3</v>
      </c>
      <c r="S1195">
        <v>0</v>
      </c>
      <c r="T1195">
        <v>19.4262109041</v>
      </c>
      <c r="U1195">
        <v>4</v>
      </c>
      <c r="V1195">
        <v>3</v>
      </c>
      <c r="Z1195">
        <v>1</v>
      </c>
      <c r="AA1195" t="s">
        <v>473</v>
      </c>
      <c r="AB1195">
        <v>2188</v>
      </c>
      <c r="AC1195">
        <v>9.0208207012600003E-3</v>
      </c>
      <c r="AD1195" s="1">
        <v>6.7107741570099998E-5</v>
      </c>
      <c r="AE1195">
        <v>0.20431526922099999</v>
      </c>
      <c r="AF1195">
        <v>2.0105341247399999E-2</v>
      </c>
      <c r="AG1195">
        <v>0.98861063831200002</v>
      </c>
      <c r="AH1195">
        <v>2.7769923706000002E-3</v>
      </c>
      <c r="AI1195">
        <v>-1.5781013329E-4</v>
      </c>
      <c r="AJ1195" s="1">
        <v>1.6394162041800001E-5</v>
      </c>
      <c r="AK1195">
        <v>1.8797672614700001</v>
      </c>
      <c r="AL1195">
        <v>2.01964036364E-2</v>
      </c>
      <c r="AM1195" s="1">
        <v>9.4904678268600002E-5</v>
      </c>
      <c r="AN1195">
        <v>5.2730690439699996</v>
      </c>
      <c r="AO1195">
        <v>4.8511314208300002E-2</v>
      </c>
      <c r="AP1195">
        <v>0.26694846860400001</v>
      </c>
      <c r="AQ1195">
        <v>2.7576980303399999E-3</v>
      </c>
      <c r="AR1195">
        <v>0</v>
      </c>
      <c r="AS1195">
        <v>17.786177154899999</v>
      </c>
      <c r="AT1195">
        <v>2</v>
      </c>
      <c r="AU1195">
        <v>2</v>
      </c>
      <c r="AV1195">
        <f t="shared" si="235"/>
        <v>2188</v>
      </c>
      <c r="AW1195" s="2">
        <f t="shared" si="236"/>
        <v>5.060893599488149E-2</v>
      </c>
      <c r="AX1195" s="2">
        <f t="shared" si="237"/>
        <v>1.464230851123258</v>
      </c>
      <c r="BC1195" s="2">
        <f t="shared" si="238"/>
        <v>6.2587831098372446E-2</v>
      </c>
      <c r="BD1195" s="2">
        <f t="shared" si="239"/>
        <v>7.6884990940164627E-2</v>
      </c>
      <c r="BE1195" s="2">
        <f t="shared" si="240"/>
        <v>0.10377913639101857</v>
      </c>
      <c r="BF1195" s="2">
        <f t="shared" si="241"/>
        <v>1.9302184919694119E-2</v>
      </c>
      <c r="BG1195" s="2">
        <f t="shared" si="242"/>
        <v>1.4642308511176017</v>
      </c>
      <c r="BH1195" s="2">
        <f t="shared" si="243"/>
        <v>1.0039801672490556E-2</v>
      </c>
      <c r="BI1195" s="2">
        <f t="shared" si="244"/>
        <v>2.3499980005899972E-2</v>
      </c>
      <c r="BJ1195" s="2">
        <f t="shared" si="245"/>
        <v>2.9535776701270777E-2</v>
      </c>
      <c r="BK1195" s="2">
        <f t="shared" si="246"/>
        <v>0.14550931393907918</v>
      </c>
      <c r="BL1195" s="2"/>
      <c r="BM1195" s="2">
        <f t="shared" si="247"/>
        <v>-8.4423759079742269E-2</v>
      </c>
    </row>
    <row r="1196" spans="1:65" hidden="1">
      <c r="A1196">
        <v>1</v>
      </c>
      <c r="B1196" t="s">
        <v>473</v>
      </c>
      <c r="C1196">
        <v>2189</v>
      </c>
      <c r="D1196">
        <v>8.7619408834600006E-3</v>
      </c>
      <c r="E1196" s="1">
        <v>3.32017706961E-5</v>
      </c>
      <c r="F1196" s="1"/>
      <c r="G1196" s="1"/>
      <c r="H1196" s="1"/>
      <c r="I1196" s="1"/>
      <c r="J1196">
        <v>2.33201981738E-4</v>
      </c>
      <c r="K1196" s="1">
        <v>1.9481493702899999E-5</v>
      </c>
      <c r="L1196">
        <v>1.77342414585</v>
      </c>
      <c r="M1196">
        <v>1.98604135961E-2</v>
      </c>
      <c r="N1196" s="1">
        <v>4.6954394413200001E-5</v>
      </c>
      <c r="O1196">
        <v>5.1618701048900002</v>
      </c>
      <c r="P1196">
        <v>5.6623060864100003E-2</v>
      </c>
      <c r="Q1196">
        <v>0.256971698034</v>
      </c>
      <c r="R1196">
        <v>2.8835746429200001E-3</v>
      </c>
      <c r="S1196">
        <v>0</v>
      </c>
      <c r="T1196">
        <v>0.496691438145</v>
      </c>
      <c r="U1196">
        <v>4</v>
      </c>
      <c r="V1196">
        <v>3</v>
      </c>
      <c r="Z1196">
        <v>1</v>
      </c>
      <c r="AA1196" t="s">
        <v>473</v>
      </c>
      <c r="AB1196">
        <v>2189</v>
      </c>
      <c r="AC1196">
        <v>8.5483431323899999E-3</v>
      </c>
      <c r="AD1196">
        <v>2.4588820465E-4</v>
      </c>
      <c r="AE1196">
        <v>0.31132470054099998</v>
      </c>
      <c r="AF1196">
        <v>0.70916853386000001</v>
      </c>
      <c r="AG1196">
        <v>1.6085738699299999E-2</v>
      </c>
      <c r="AH1196">
        <v>3.1810531401900002E-2</v>
      </c>
      <c r="AI1196">
        <v>2.33757211075E-4</v>
      </c>
      <c r="AJ1196" s="1">
        <v>1.9712349418500001E-5</v>
      </c>
      <c r="AK1196">
        <v>1.6880133341400001</v>
      </c>
      <c r="AL1196">
        <v>1.9673361504300001E-2</v>
      </c>
      <c r="AM1196">
        <v>3.47738433844E-4</v>
      </c>
      <c r="AN1196">
        <v>5.1953467346700002</v>
      </c>
      <c r="AO1196">
        <v>8.22429832222E-2</v>
      </c>
      <c r="AP1196">
        <v>0.25620231164399998</v>
      </c>
      <c r="AQ1196">
        <v>6.0791771745299997E-3</v>
      </c>
      <c r="AR1196">
        <v>0</v>
      </c>
      <c r="AS1196">
        <v>0.119961564581</v>
      </c>
      <c r="AT1196">
        <v>2</v>
      </c>
      <c r="AU1196">
        <v>3</v>
      </c>
      <c r="AV1196">
        <f t="shared" si="235"/>
        <v>2189</v>
      </c>
      <c r="AW1196" s="2">
        <f t="shared" si="236"/>
        <v>-2.4377903698621299E-2</v>
      </c>
      <c r="AX1196" s="2">
        <f t="shared" si="237"/>
        <v>6.4058762377659253</v>
      </c>
      <c r="BC1196" s="2">
        <f t="shared" si="238"/>
        <v>2.3808945912981048E-3</v>
      </c>
      <c r="BD1196" s="2">
        <f t="shared" si="239"/>
        <v>1.1850000781286955E-2</v>
      </c>
      <c r="BE1196" s="2">
        <f t="shared" si="240"/>
        <v>-4.8161525210914831E-2</v>
      </c>
      <c r="BF1196" s="2">
        <f t="shared" si="241"/>
        <v>-9.418338187918188E-3</v>
      </c>
      <c r="BG1196" s="2">
        <f t="shared" si="242"/>
        <v>6.4058762377785543</v>
      </c>
      <c r="BH1196" s="2">
        <f t="shared" si="243"/>
        <v>6.4853685001268315E-3</v>
      </c>
      <c r="BI1196" s="2">
        <f t="shared" si="244"/>
        <v>0.45246445471377672</v>
      </c>
      <c r="BJ1196" s="2">
        <f t="shared" si="245"/>
        <v>-2.9940510798905861E-3</v>
      </c>
      <c r="BK1196" s="2">
        <f t="shared" si="246"/>
        <v>1.1082087087483992</v>
      </c>
      <c r="BL1196" s="2"/>
      <c r="BM1196" s="2">
        <f t="shared" si="247"/>
        <v>-0.75847869448077865</v>
      </c>
    </row>
    <row r="1197" spans="1:65" hidden="1">
      <c r="A1197">
        <v>1</v>
      </c>
      <c r="B1197" t="s">
        <v>473</v>
      </c>
      <c r="C1197">
        <v>2190</v>
      </c>
      <c r="D1197">
        <v>8.4972598368700004E-3</v>
      </c>
      <c r="E1197" s="1">
        <v>2.82293710021E-5</v>
      </c>
      <c r="F1197" s="1"/>
      <c r="G1197" s="1"/>
      <c r="H1197" s="1"/>
      <c r="I1197" s="1"/>
      <c r="J1197">
        <v>3.6334073892499999E-4</v>
      </c>
      <c r="K1197" s="1">
        <v>1.62217311199E-5</v>
      </c>
      <c r="L1197">
        <v>1.6678991113899999</v>
      </c>
      <c r="M1197">
        <v>1.97186983934E-2</v>
      </c>
      <c r="N1197" s="1">
        <v>3.9922359328399997E-5</v>
      </c>
      <c r="O1197">
        <v>5.1441239888799997</v>
      </c>
      <c r="P1197">
        <v>4.9211690767299997E-2</v>
      </c>
      <c r="Q1197">
        <v>0.25426091547099999</v>
      </c>
      <c r="R1197">
        <v>2.48628302005E-3</v>
      </c>
      <c r="S1197">
        <v>0</v>
      </c>
      <c r="T1197">
        <v>4.8763804620400002</v>
      </c>
      <c r="U1197">
        <v>4</v>
      </c>
      <c r="V1197">
        <v>3</v>
      </c>
      <c r="Z1197">
        <v>1</v>
      </c>
      <c r="AA1197" t="s">
        <v>473</v>
      </c>
      <c r="AB1197">
        <v>2190</v>
      </c>
      <c r="AC1197">
        <v>9.1590188585100006E-3</v>
      </c>
      <c r="AD1197" s="1">
        <v>7.34735557746E-5</v>
      </c>
      <c r="AE1197">
        <v>0.148130390689</v>
      </c>
      <c r="AF1197">
        <v>1.46187891342E-2</v>
      </c>
      <c r="AG1197">
        <v>0.99165189632700002</v>
      </c>
      <c r="AH1197">
        <v>1.5193541184599999E-3</v>
      </c>
      <c r="AI1197">
        <v>3.83727944542E-4</v>
      </c>
      <c r="AJ1197" s="1">
        <v>1.7458813746900001E-5</v>
      </c>
      <c r="AK1197">
        <v>1.93780417101</v>
      </c>
      <c r="AL1197">
        <v>2.03025975999E-2</v>
      </c>
      <c r="AM1197">
        <v>1.0390729905199999E-4</v>
      </c>
      <c r="AN1197">
        <v>5.1640180440299996</v>
      </c>
      <c r="AO1197">
        <v>4.6897292909500003E-2</v>
      </c>
      <c r="AP1197">
        <v>0.26280237893300001</v>
      </c>
      <c r="AQ1197">
        <v>2.73955299105E-3</v>
      </c>
      <c r="AR1197">
        <v>0</v>
      </c>
      <c r="AS1197">
        <v>4.0359028122399998</v>
      </c>
      <c r="AT1197">
        <v>2</v>
      </c>
      <c r="AU1197">
        <v>2</v>
      </c>
      <c r="AV1197">
        <f t="shared" si="235"/>
        <v>2190</v>
      </c>
      <c r="AW1197" s="2">
        <f t="shared" si="236"/>
        <v>7.7879108600233379E-2</v>
      </c>
      <c r="AX1197" s="2">
        <f t="shared" si="237"/>
        <v>1.6027344275270694</v>
      </c>
      <c r="BC1197" s="2">
        <f t="shared" si="238"/>
        <v>5.6110431429513587E-2</v>
      </c>
      <c r="BD1197" s="2">
        <f t="shared" si="239"/>
        <v>7.6260826779603719E-2</v>
      </c>
      <c r="BE1197" s="2">
        <f t="shared" si="240"/>
        <v>0.16182337275488182</v>
      </c>
      <c r="BF1197" s="2">
        <f t="shared" si="241"/>
        <v>2.9611447715810469E-2</v>
      </c>
      <c r="BG1197" s="2">
        <f t="shared" si="242"/>
        <v>1.6027344275237345</v>
      </c>
      <c r="BH1197" s="2">
        <f t="shared" si="243"/>
        <v>3.867335856018392E-3</v>
      </c>
      <c r="BI1197" s="2">
        <f t="shared" si="244"/>
        <v>-4.7029431862923438E-2</v>
      </c>
      <c r="BJ1197" s="2">
        <f t="shared" si="245"/>
        <v>3.3593300984453615E-2</v>
      </c>
      <c r="BK1197" s="2">
        <f t="shared" si="246"/>
        <v>0.10186691095002799</v>
      </c>
      <c r="BL1197" s="2"/>
      <c r="BM1197" s="2">
        <f t="shared" si="247"/>
        <v>-0.17235686516724177</v>
      </c>
    </row>
    <row r="1198" spans="1:65" hidden="1">
      <c r="A1198">
        <v>1</v>
      </c>
      <c r="B1198" t="s">
        <v>473</v>
      </c>
      <c r="C1198">
        <v>2191</v>
      </c>
      <c r="D1198">
        <v>8.64936595482E-3</v>
      </c>
      <c r="E1198" s="1">
        <v>2.7094406961200001E-5</v>
      </c>
      <c r="F1198" s="1"/>
      <c r="G1198" s="1"/>
      <c r="H1198" s="1"/>
      <c r="I1198" s="1"/>
      <c r="J1198">
        <v>4.8693998762399998E-4</v>
      </c>
      <c r="K1198" s="1">
        <v>1.8070886459699998E-5</v>
      </c>
      <c r="L1198">
        <v>1.72814637581</v>
      </c>
      <c r="M1198">
        <v>1.9805023531600002E-2</v>
      </c>
      <c r="N1198" s="1">
        <v>3.8317277789E-5</v>
      </c>
      <c r="O1198">
        <v>5.0906171874500004</v>
      </c>
      <c r="P1198">
        <v>4.5727895299000003E-2</v>
      </c>
      <c r="Q1198">
        <v>0.252717744247</v>
      </c>
      <c r="R1198">
        <v>2.32216533161E-3</v>
      </c>
      <c r="S1198">
        <v>0</v>
      </c>
      <c r="T1198">
        <v>4.4122683299499998</v>
      </c>
      <c r="U1198">
        <v>4</v>
      </c>
      <c r="V1198">
        <v>3</v>
      </c>
      <c r="Z1198">
        <v>1</v>
      </c>
      <c r="AA1198" t="s">
        <v>473</v>
      </c>
      <c r="AB1198">
        <v>2191</v>
      </c>
      <c r="AC1198">
        <v>8.6521308404599994E-3</v>
      </c>
      <c r="AD1198" s="1">
        <v>2.7049493891599999E-5</v>
      </c>
      <c r="AE1198">
        <v>0.99999297467799997</v>
      </c>
      <c r="AF1198">
        <v>0.582196227831</v>
      </c>
      <c r="AG1198">
        <v>0.99918126002700003</v>
      </c>
      <c r="AH1198">
        <v>0.78074541229100003</v>
      </c>
      <c r="AI1198">
        <v>4.8731059269599999E-4</v>
      </c>
      <c r="AJ1198" s="1">
        <v>1.8058129710700001E-5</v>
      </c>
      <c r="AK1198">
        <v>1.7292514026600001</v>
      </c>
      <c r="AL1198">
        <v>1.9807438764399998E-2</v>
      </c>
      <c r="AM1198" s="1">
        <v>3.8253761116799998E-5</v>
      </c>
      <c r="AN1198">
        <v>5.0850972638499998</v>
      </c>
      <c r="AO1198">
        <v>4.5569680278700002E-2</v>
      </c>
      <c r="AP1198">
        <v>0.25247449972800001</v>
      </c>
      <c r="AQ1198">
        <v>2.3144746285100001E-3</v>
      </c>
      <c r="AR1198">
        <v>0</v>
      </c>
      <c r="AS1198">
        <v>3.9223855896000002</v>
      </c>
      <c r="AT1198">
        <v>2</v>
      </c>
      <c r="AU1198">
        <v>3</v>
      </c>
      <c r="AV1198">
        <f t="shared" si="235"/>
        <v>2191</v>
      </c>
      <c r="AW1198" s="2">
        <f t="shared" si="236"/>
        <v>3.1966338971455423E-4</v>
      </c>
      <c r="AX1198" s="2">
        <f t="shared" si="237"/>
        <v>-1.6576509559452118E-3</v>
      </c>
      <c r="BC1198" s="2">
        <f t="shared" si="238"/>
        <v>7.6108982917662119E-4</v>
      </c>
      <c r="BD1198" s="2">
        <f t="shared" si="239"/>
        <v>-7.0592823591948217E-4</v>
      </c>
      <c r="BE1198" s="2">
        <f t="shared" si="240"/>
        <v>6.3942896589543659E-4</v>
      </c>
      <c r="BF1198" s="2">
        <f t="shared" si="241"/>
        <v>1.2195051402706292E-4</v>
      </c>
      <c r="BG1198" s="2">
        <f t="shared" si="242"/>
        <v>-1.6576509570895299E-3</v>
      </c>
      <c r="BH1198" s="2">
        <f t="shared" si="243"/>
        <v>-1.0843328808162807E-3</v>
      </c>
      <c r="BI1198" s="2">
        <f t="shared" si="244"/>
        <v>-3.4599235163893694E-3</v>
      </c>
      <c r="BJ1198" s="2">
        <f t="shared" si="245"/>
        <v>-9.6251460191194307E-4</v>
      </c>
      <c r="BK1198" s="2">
        <f t="shared" si="246"/>
        <v>-3.3118671592034564E-3</v>
      </c>
      <c r="BL1198" s="2"/>
      <c r="BM1198" s="2">
        <f t="shared" si="247"/>
        <v>-0.1110274135017421</v>
      </c>
    </row>
    <row r="1199" spans="1:65" hidden="1">
      <c r="A1199">
        <v>1</v>
      </c>
      <c r="B1199" t="s">
        <v>473</v>
      </c>
      <c r="C1199">
        <v>2196</v>
      </c>
      <c r="D1199">
        <v>9.1112026594500004E-3</v>
      </c>
      <c r="E1199" s="1">
        <v>2.4333389162900001E-5</v>
      </c>
      <c r="F1199" s="1"/>
      <c r="G1199" s="1"/>
      <c r="H1199" s="1"/>
      <c r="I1199" s="1"/>
      <c r="J1199" s="1">
        <v>2.7574957865499999E-5</v>
      </c>
      <c r="K1199" s="1">
        <v>1.5562186755800001E-5</v>
      </c>
      <c r="L1199">
        <v>1.91762372112</v>
      </c>
      <c r="M1199">
        <v>2.02568813491E-2</v>
      </c>
      <c r="N1199" s="1">
        <v>3.44126089727E-5</v>
      </c>
      <c r="O1199">
        <v>4.87669394018</v>
      </c>
      <c r="P1199">
        <v>3.6943434899600003E-2</v>
      </c>
      <c r="Q1199">
        <v>0.24762131108999999</v>
      </c>
      <c r="R1199">
        <v>1.92244553032E-3</v>
      </c>
      <c r="S1199">
        <v>0</v>
      </c>
      <c r="T1199">
        <v>2.0870529260200001</v>
      </c>
      <c r="U1199">
        <v>4</v>
      </c>
      <c r="V1199">
        <v>3</v>
      </c>
      <c r="Z1199">
        <v>1</v>
      </c>
      <c r="AA1199" t="s">
        <v>473</v>
      </c>
      <c r="AB1199">
        <v>2196</v>
      </c>
      <c r="AC1199">
        <v>9.1035280619899996E-3</v>
      </c>
      <c r="AD1199">
        <v>3.63173261825E-4</v>
      </c>
      <c r="AE1199">
        <v>0.96631739207800005</v>
      </c>
      <c r="AF1199">
        <v>0.70786496454699999</v>
      </c>
      <c r="AG1199">
        <v>0.76499795068900001</v>
      </c>
      <c r="AH1199">
        <v>0.62485762984399995</v>
      </c>
      <c r="AI1199" s="1">
        <v>2.7598811651200001E-5</v>
      </c>
      <c r="AJ1199" s="1">
        <v>1.6171023376600001E-5</v>
      </c>
      <c r="AK1199">
        <v>1.9143945553499999</v>
      </c>
      <c r="AL1199">
        <v>2.0249979272699999E-2</v>
      </c>
      <c r="AM1199">
        <v>5.13604552364E-4</v>
      </c>
      <c r="AN1199">
        <v>4.87618598286</v>
      </c>
      <c r="AO1199">
        <v>5.9529357603600001E-2</v>
      </c>
      <c r="AP1199">
        <v>0.24751115620899999</v>
      </c>
      <c r="AQ1199">
        <v>6.9670423885900001E-3</v>
      </c>
      <c r="AR1199">
        <v>0</v>
      </c>
      <c r="AS1199">
        <v>2.0734834267600002</v>
      </c>
      <c r="AT1199">
        <v>2</v>
      </c>
      <c r="AU1199">
        <v>3</v>
      </c>
      <c r="AV1199">
        <f t="shared" ref="AV1199:AV1262" si="248">AB1199</f>
        <v>2196</v>
      </c>
      <c r="AW1199" s="2">
        <f t="shared" ref="AW1199:AW1262" si="249">(AC1199-D1199)/D1199</f>
        <v>-8.4232540388516294E-4</v>
      </c>
      <c r="AX1199" s="2">
        <f t="shared" ref="AX1199:AX1262" si="250">(AD1199-E1199)/E1199</f>
        <v>13.924894324984271</v>
      </c>
      <c r="BC1199" s="2">
        <f t="shared" ref="BC1199:BC1262" si="251">(AI1199-J1199)/J1199</f>
        <v>8.65052480455356E-4</v>
      </c>
      <c r="BD1199" s="2">
        <f t="shared" ref="BD1199:BD1262" si="252">(AJ1199-K1199)/K1199</f>
        <v>3.9122819328272593E-2</v>
      </c>
      <c r="BE1199" s="2">
        <f t="shared" ref="BE1199:BE1262" si="253">(AK1199-L1199)/L1199</f>
        <v>-1.6839412938186242E-3</v>
      </c>
      <c r="BF1199" s="2">
        <f t="shared" ref="BF1199:BF1262" si="254">(AL1199-M1199)/M1199</f>
        <v>-3.4072749309494111E-4</v>
      </c>
      <c r="BG1199" s="2">
        <f t="shared" ref="BG1199:BG1262" si="255">(AM1199-N1199)/N1199</f>
        <v>13.9248943249682</v>
      </c>
      <c r="BH1199" s="2">
        <f t="shared" ref="BH1199:BH1262" si="256">(AN1199-O1199)/O1199</f>
        <v>-1.0416018028419177E-4</v>
      </c>
      <c r="BI1199" s="2">
        <f t="shared" ref="BI1199:BI1262" si="257">(AO1199-P1199)/P1199</f>
        <v>0.61136498989281973</v>
      </c>
      <c r="BJ1199" s="2">
        <f t="shared" ref="BJ1199:BJ1262" si="258">(AP1199-Q1199)/Q1199</f>
        <v>-4.4485218382500077E-4</v>
      </c>
      <c r="BK1199" s="2">
        <f t="shared" ref="BK1199:BK1262" si="259">(AQ1199-R1199)/R1199</f>
        <v>2.6240519061314074</v>
      </c>
      <c r="BL1199" s="2"/>
      <c r="BM1199" s="2">
        <f t="shared" ref="BM1199:BM1262" si="260">(AS1199-T1199)/T1199</f>
        <v>-6.5017513886803631E-3</v>
      </c>
    </row>
    <row r="1200" spans="1:65" hidden="1">
      <c r="A1200">
        <v>1</v>
      </c>
      <c r="B1200" t="s">
        <v>473</v>
      </c>
      <c r="C1200">
        <v>2197</v>
      </c>
      <c r="D1200">
        <v>8.99672335564E-3</v>
      </c>
      <c r="E1200" s="1">
        <v>3.4345129961599998E-5</v>
      </c>
      <c r="F1200" s="1"/>
      <c r="G1200" s="1"/>
      <c r="H1200" s="1"/>
      <c r="I1200" s="1"/>
      <c r="J1200" s="1">
        <v>4.6426477092900003E-5</v>
      </c>
      <c r="K1200" s="1">
        <v>1.5557138151899998E-5</v>
      </c>
      <c r="L1200">
        <v>1.86973781928</v>
      </c>
      <c r="M1200">
        <v>2.0169884735000001E-2</v>
      </c>
      <c r="N1200" s="1">
        <v>4.85713485932E-5</v>
      </c>
      <c r="O1200">
        <v>4.9299221180100004</v>
      </c>
      <c r="P1200">
        <v>5.4005577242099999E-2</v>
      </c>
      <c r="Q1200">
        <v>0.249248991039</v>
      </c>
      <c r="R1200">
        <v>2.79562926176E-3</v>
      </c>
      <c r="S1200">
        <v>0</v>
      </c>
      <c r="T1200">
        <v>3.00040751957</v>
      </c>
      <c r="U1200">
        <v>4</v>
      </c>
      <c r="V1200">
        <v>3</v>
      </c>
      <c r="Z1200">
        <v>1</v>
      </c>
      <c r="AA1200" t="s">
        <v>473</v>
      </c>
      <c r="AB1200">
        <v>2197</v>
      </c>
      <c r="AC1200">
        <v>8.9895647883600008E-3</v>
      </c>
      <c r="AD1200" s="1">
        <v>3.4315114754899999E-5</v>
      </c>
      <c r="AE1200">
        <v>0.99987933099299997</v>
      </c>
      <c r="AF1200">
        <v>0.64389644901599996</v>
      </c>
      <c r="AG1200">
        <v>0.83638270202599996</v>
      </c>
      <c r="AH1200">
        <v>0.82466394144699995</v>
      </c>
      <c r="AI1200" s="1">
        <v>4.6383832281100002E-5</v>
      </c>
      <c r="AJ1200" s="1">
        <v>1.55472003825E-5</v>
      </c>
      <c r="AK1200">
        <v>1.8667635544400001</v>
      </c>
      <c r="AL1200">
        <v>2.0163500145600002E-2</v>
      </c>
      <c r="AM1200" s="1">
        <v>4.8528900680699999E-5</v>
      </c>
      <c r="AN1200">
        <v>4.9318132306800004</v>
      </c>
      <c r="AO1200">
        <v>5.4030610072200003E-2</v>
      </c>
      <c r="AP1200">
        <v>0.249265674962</v>
      </c>
      <c r="AQ1200">
        <v>2.79595763207E-3</v>
      </c>
      <c r="AR1200">
        <v>0</v>
      </c>
      <c r="AS1200">
        <v>2.97342446067</v>
      </c>
      <c r="AT1200">
        <v>2</v>
      </c>
      <c r="AU1200">
        <v>3</v>
      </c>
      <c r="AV1200">
        <f t="shared" si="248"/>
        <v>2197</v>
      </c>
      <c r="AW1200" s="2">
        <f t="shared" si="249"/>
        <v>-7.9568605113455133E-4</v>
      </c>
      <c r="AX1200" s="2">
        <f t="shared" si="250"/>
        <v>-8.7392904710385268E-4</v>
      </c>
      <c r="BC1200" s="2">
        <f t="shared" si="251"/>
        <v>-9.1854507320613668E-4</v>
      </c>
      <c r="BD1200" s="2">
        <f t="shared" si="252"/>
        <v>-6.3879161468940809E-4</v>
      </c>
      <c r="BE1200" s="2">
        <f t="shared" si="253"/>
        <v>-1.5907389845413165E-3</v>
      </c>
      <c r="BF1200" s="2">
        <f t="shared" si="254"/>
        <v>-3.1654069836702E-4</v>
      </c>
      <c r="BG1200" s="2">
        <f t="shared" si="255"/>
        <v>-8.7392904931498088E-4</v>
      </c>
      <c r="BH1200" s="2">
        <f t="shared" si="256"/>
        <v>3.8359889359944804E-4</v>
      </c>
      <c r="BI1200" s="2">
        <f t="shared" si="257"/>
        <v>4.6352305406874761E-4</v>
      </c>
      <c r="BJ1200" s="2">
        <f t="shared" si="258"/>
        <v>6.6936772463760096E-5</v>
      </c>
      <c r="BK1200" s="2">
        <f t="shared" si="259"/>
        <v>1.1745846078079226E-4</v>
      </c>
      <c r="BL1200" s="2"/>
      <c r="BM1200" s="2">
        <f t="shared" si="260"/>
        <v>-8.9931313409943106E-3</v>
      </c>
    </row>
    <row r="1201" spans="1:65" hidden="1">
      <c r="A1201">
        <v>1</v>
      </c>
      <c r="B1201" t="s">
        <v>473</v>
      </c>
      <c r="C1201">
        <v>2198</v>
      </c>
      <c r="D1201">
        <v>8.9869403394899992E-3</v>
      </c>
      <c r="E1201" s="1">
        <v>2.4018128646799999E-5</v>
      </c>
      <c r="F1201" s="1"/>
      <c r="G1201" s="1"/>
      <c r="H1201" s="1"/>
      <c r="I1201" s="1"/>
      <c r="J1201" s="1">
        <v>1.06207366497E-6</v>
      </c>
      <c r="K1201" s="1">
        <v>1.4252710894399999E-5</v>
      </c>
      <c r="L1201">
        <v>1.8656737329699999</v>
      </c>
      <c r="M1201">
        <v>2.0175854185600001E-2</v>
      </c>
      <c r="N1201" s="1">
        <v>3.3966763275099998E-5</v>
      </c>
      <c r="O1201">
        <v>4.9462309556299999</v>
      </c>
      <c r="P1201">
        <v>3.7540021844800001E-2</v>
      </c>
      <c r="Q1201">
        <v>0.250147551242</v>
      </c>
      <c r="R1201">
        <v>1.9446723691899999E-3</v>
      </c>
      <c r="S1201">
        <v>0</v>
      </c>
      <c r="T1201">
        <v>1.82282840442</v>
      </c>
      <c r="U1201">
        <v>4</v>
      </c>
      <c r="V1201">
        <v>3</v>
      </c>
      <c r="Z1201">
        <v>1</v>
      </c>
      <c r="AA1201" t="s">
        <v>473</v>
      </c>
      <c r="AB1201">
        <v>2198</v>
      </c>
      <c r="AC1201">
        <v>9.1119201679099992E-3</v>
      </c>
      <c r="AD1201" s="1">
        <v>6.1583200401199998E-5</v>
      </c>
      <c r="AE1201">
        <v>0.18303483358700001</v>
      </c>
      <c r="AF1201">
        <v>6.8399916478300002E-2</v>
      </c>
      <c r="AG1201">
        <v>0.99777007798200001</v>
      </c>
      <c r="AH1201">
        <v>1.6534347925699999E-3</v>
      </c>
      <c r="AI1201" s="1">
        <v>1.1065387219599999E-6</v>
      </c>
      <c r="AJ1201" s="1">
        <v>1.4390002101599999E-5</v>
      </c>
      <c r="AK1201">
        <v>1.9179257592800001</v>
      </c>
      <c r="AL1201">
        <v>2.0287658243199998E-2</v>
      </c>
      <c r="AM1201" s="1">
        <v>8.7091797221800006E-5</v>
      </c>
      <c r="AN1201">
        <v>4.9472732281400003</v>
      </c>
      <c r="AO1201">
        <v>3.5597023983999998E-2</v>
      </c>
      <c r="AP1201">
        <v>0.25158674178899998</v>
      </c>
      <c r="AQ1201">
        <v>2.1079396898399999E-3</v>
      </c>
      <c r="AR1201">
        <v>0</v>
      </c>
      <c r="AS1201">
        <v>1.76638848765</v>
      </c>
      <c r="AT1201">
        <v>2</v>
      </c>
      <c r="AU1201">
        <v>2</v>
      </c>
      <c r="AV1201">
        <f t="shared" si="248"/>
        <v>2198</v>
      </c>
      <c r="AW1201" s="2">
        <f t="shared" si="249"/>
        <v>1.3906827429444414E-2</v>
      </c>
      <c r="AX1201" s="2">
        <f t="shared" si="250"/>
        <v>1.5640299170187388</v>
      </c>
      <c r="BC1201" s="2">
        <f t="shared" si="251"/>
        <v>4.1866264513070149E-2</v>
      </c>
      <c r="BD1201" s="2">
        <f t="shared" si="252"/>
        <v>9.6326381849184111E-3</v>
      </c>
      <c r="BE1201" s="2">
        <f t="shared" si="253"/>
        <v>2.8007054709838893E-2</v>
      </c>
      <c r="BF1201" s="2">
        <f t="shared" si="254"/>
        <v>5.5414782725677625E-3</v>
      </c>
      <c r="BG1201" s="2">
        <f t="shared" si="255"/>
        <v>1.5640299170231611</v>
      </c>
      <c r="BH1201" s="2">
        <f t="shared" si="256"/>
        <v>2.1072055052624944E-4</v>
      </c>
      <c r="BI1201" s="2">
        <f t="shared" si="257"/>
        <v>-5.1758037564092266E-2</v>
      </c>
      <c r="BJ1201" s="2">
        <f t="shared" si="258"/>
        <v>5.7533665224956182E-3</v>
      </c>
      <c r="BK1201" s="2">
        <f t="shared" si="259"/>
        <v>8.3956209404057361E-2</v>
      </c>
      <c r="BL1201" s="2"/>
      <c r="BM1201" s="2">
        <f t="shared" si="260"/>
        <v>-3.0962824933572657E-2</v>
      </c>
    </row>
    <row r="1202" spans="1:65" hidden="1">
      <c r="A1202">
        <v>1</v>
      </c>
      <c r="B1202" t="s">
        <v>473</v>
      </c>
      <c r="C1202">
        <v>2199</v>
      </c>
      <c r="D1202">
        <v>8.8390540278799994E-3</v>
      </c>
      <c r="E1202" s="1">
        <v>4.2261429986100003E-5</v>
      </c>
      <c r="F1202" s="1"/>
      <c r="G1202" s="1"/>
      <c r="H1202" s="1"/>
      <c r="I1202" s="1"/>
      <c r="J1202">
        <v>1.43240462892E-4</v>
      </c>
      <c r="K1202" s="1">
        <v>1.6866871550000001E-5</v>
      </c>
      <c r="L1202">
        <v>1.8047770380899999</v>
      </c>
      <c r="M1202">
        <v>1.9951591500200001E-2</v>
      </c>
      <c r="N1202" s="1">
        <v>5.9766687451600003E-5</v>
      </c>
      <c r="O1202">
        <v>5.0375070963099997</v>
      </c>
      <c r="P1202">
        <v>7.0228786281800001E-2</v>
      </c>
      <c r="Q1202">
        <v>0.25193189266299998</v>
      </c>
      <c r="R1202">
        <v>3.5923932354400001E-3</v>
      </c>
      <c r="S1202">
        <v>0</v>
      </c>
      <c r="T1202">
        <v>2.5595046893500002</v>
      </c>
      <c r="U1202">
        <v>4</v>
      </c>
      <c r="V1202">
        <v>3</v>
      </c>
      <c r="Z1202">
        <v>1</v>
      </c>
      <c r="AA1202" t="s">
        <v>473</v>
      </c>
      <c r="AB1202">
        <v>2199</v>
      </c>
      <c r="AC1202">
        <v>8.9190220178600003E-3</v>
      </c>
      <c r="AD1202" s="1">
        <v>7.1463072668599996E-5</v>
      </c>
      <c r="AE1202">
        <v>0.19730621584899999</v>
      </c>
      <c r="AF1202">
        <v>0.142436240469</v>
      </c>
      <c r="AG1202">
        <v>0.99856634660599997</v>
      </c>
      <c r="AH1202">
        <v>2.3264867593599998E-3</v>
      </c>
      <c r="AI1202">
        <v>1.4455286807700001E-4</v>
      </c>
      <c r="AJ1202" s="1">
        <v>1.7038779347800001E-5</v>
      </c>
      <c r="AK1202">
        <v>1.83758083174</v>
      </c>
      <c r="AL1202">
        <v>2.0022641150199999E-2</v>
      </c>
      <c r="AM1202">
        <v>1.0106404657699999E-4</v>
      </c>
      <c r="AN1202">
        <v>5.0301227259800001</v>
      </c>
      <c r="AO1202">
        <v>6.3722520608500005E-2</v>
      </c>
      <c r="AP1202">
        <v>0.25245843128599998</v>
      </c>
      <c r="AQ1202">
        <v>3.44270395173E-3</v>
      </c>
      <c r="AR1202">
        <v>0</v>
      </c>
      <c r="AS1202">
        <v>2.3476991301100001</v>
      </c>
      <c r="AT1202">
        <v>2</v>
      </c>
      <c r="AU1202">
        <v>2</v>
      </c>
      <c r="AV1202">
        <f t="shared" si="248"/>
        <v>2199</v>
      </c>
      <c r="AW1202" s="2">
        <f t="shared" si="249"/>
        <v>9.0471208488789936E-3</v>
      </c>
      <c r="AX1202" s="2">
        <f t="shared" si="250"/>
        <v>0.69097620908957791</v>
      </c>
      <c r="BC1202" s="2">
        <f t="shared" si="251"/>
        <v>9.162251772318877E-3</v>
      </c>
      <c r="BD1202" s="2">
        <f t="shared" si="252"/>
        <v>1.0192038119837392E-2</v>
      </c>
      <c r="BE1202" s="2">
        <f t="shared" si="253"/>
        <v>1.8176092092082697E-2</v>
      </c>
      <c r="BF1202" s="2">
        <f t="shared" si="254"/>
        <v>3.5611018799821636E-3</v>
      </c>
      <c r="BG1202" s="2">
        <f t="shared" si="255"/>
        <v>0.69097620909379054</v>
      </c>
      <c r="BH1202" s="2">
        <f t="shared" si="256"/>
        <v>-1.4658779012755539E-3</v>
      </c>
      <c r="BI1202" s="2">
        <f t="shared" si="257"/>
        <v>-9.2643857565656296E-2</v>
      </c>
      <c r="BJ1202" s="2">
        <f t="shared" si="258"/>
        <v>2.0900038396660524E-3</v>
      </c>
      <c r="BK1202" s="2">
        <f t="shared" si="259"/>
        <v>-4.1668401508295899E-2</v>
      </c>
      <c r="BL1202" s="2"/>
      <c r="BM1202" s="2">
        <f t="shared" si="260"/>
        <v>-8.275255760277167E-2</v>
      </c>
    </row>
    <row r="1203" spans="1:65" hidden="1">
      <c r="A1203">
        <v>1</v>
      </c>
      <c r="B1203" t="s">
        <v>473</v>
      </c>
      <c r="C1203">
        <v>2200</v>
      </c>
      <c r="D1203">
        <v>8.8279205186499992E-3</v>
      </c>
      <c r="E1203" s="1">
        <v>2.70830651605E-5</v>
      </c>
      <c r="F1203" s="1"/>
      <c r="G1203" s="1"/>
      <c r="H1203" s="1"/>
      <c r="I1203" s="1"/>
      <c r="J1203">
        <v>2.5149506351999999E-4</v>
      </c>
      <c r="K1203" s="1">
        <v>1.3660183977700001E-5</v>
      </c>
      <c r="L1203">
        <v>1.80023337379</v>
      </c>
      <c r="M1203">
        <v>2.00280580197E-2</v>
      </c>
      <c r="N1203" s="1">
        <v>3.8301238060599999E-5</v>
      </c>
      <c r="O1203">
        <v>4.9546722030900003</v>
      </c>
      <c r="P1203">
        <v>4.3463708003199999E-2</v>
      </c>
      <c r="Q1203">
        <v>0.248738895894</v>
      </c>
      <c r="R1203">
        <v>2.2332523303199999E-3</v>
      </c>
      <c r="S1203">
        <v>0</v>
      </c>
      <c r="T1203">
        <v>5.7692334865500001</v>
      </c>
      <c r="U1203">
        <v>4</v>
      </c>
      <c r="V1203">
        <v>3</v>
      </c>
      <c r="Z1203">
        <v>1</v>
      </c>
      <c r="AA1203" t="s">
        <v>473</v>
      </c>
      <c r="AB1203">
        <v>2200</v>
      </c>
      <c r="AC1203">
        <v>8.8327818398800002E-3</v>
      </c>
      <c r="AD1203" s="1">
        <v>8.0278120870899999E-10</v>
      </c>
      <c r="AE1203">
        <v>0.99999997078900005</v>
      </c>
      <c r="AF1203">
        <v>1.0257833746999999E-3</v>
      </c>
      <c r="AG1203">
        <v>0.99949269591500001</v>
      </c>
      <c r="AH1203">
        <v>0.90830050017700004</v>
      </c>
      <c r="AI1203">
        <v>2.5167783765600002E-4</v>
      </c>
      <c r="AJ1203" s="1">
        <v>2.4476899567399998E-9</v>
      </c>
      <c r="AK1203">
        <v>1.80221660922</v>
      </c>
      <c r="AL1203">
        <v>2.0032344264599999E-2</v>
      </c>
      <c r="AM1203" s="1">
        <v>1.13530407297E-9</v>
      </c>
      <c r="AN1203">
        <v>4.9466357533899998</v>
      </c>
      <c r="AO1203" s="1">
        <v>1.2850316837299999E-6</v>
      </c>
      <c r="AP1203">
        <v>0.248388589607</v>
      </c>
      <c r="AQ1203" s="1">
        <v>6.6043801750799997E-8</v>
      </c>
      <c r="AR1203">
        <v>0</v>
      </c>
      <c r="AS1203">
        <v>5.5566509970400002</v>
      </c>
      <c r="AT1203">
        <v>2</v>
      </c>
      <c r="AU1203">
        <v>2</v>
      </c>
      <c r="AV1203">
        <f t="shared" si="248"/>
        <v>2200</v>
      </c>
      <c r="AW1203" s="2">
        <f t="shared" si="249"/>
        <v>5.5067569080747072E-4</v>
      </c>
      <c r="AX1203" s="2">
        <f t="shared" si="250"/>
        <v>-0.99997035855417571</v>
      </c>
      <c r="BC1203" s="2">
        <f t="shared" si="251"/>
        <v>7.267503920032149E-4</v>
      </c>
      <c r="BD1203" s="2">
        <f t="shared" si="252"/>
        <v>-0.99982081574005621</v>
      </c>
      <c r="BE1203" s="2">
        <f t="shared" si="253"/>
        <v>1.1016546292688357E-3</v>
      </c>
      <c r="BF1203" s="2">
        <f t="shared" si="254"/>
        <v>2.1401200734403345E-4</v>
      </c>
      <c r="BG1203" s="2">
        <f t="shared" si="255"/>
        <v>-0.99997035855417593</v>
      </c>
      <c r="BH1203" s="2">
        <f t="shared" si="256"/>
        <v>-1.6219942249637706E-3</v>
      </c>
      <c r="BI1203" s="2">
        <f t="shared" si="257"/>
        <v>-0.99997043437518873</v>
      </c>
      <c r="BJ1203" s="2">
        <f t="shared" si="258"/>
        <v>-1.4083293476919053E-3</v>
      </c>
      <c r="BK1203" s="2">
        <f t="shared" si="259"/>
        <v>-0.9999704270758597</v>
      </c>
      <c r="BL1203" s="2"/>
      <c r="BM1203" s="2">
        <f t="shared" si="260"/>
        <v>-3.6847614159766687E-2</v>
      </c>
    </row>
    <row r="1204" spans="1:65" hidden="1">
      <c r="A1204">
        <v>1</v>
      </c>
      <c r="B1204" t="s">
        <v>473</v>
      </c>
      <c r="C1204">
        <v>2201</v>
      </c>
      <c r="D1204">
        <v>8.9923581800900008E-3</v>
      </c>
      <c r="E1204" s="1">
        <v>3.0286118350000001E-5</v>
      </c>
      <c r="F1204" s="1"/>
      <c r="G1204" s="1"/>
      <c r="H1204" s="1"/>
      <c r="I1204" s="1"/>
      <c r="J1204" s="1">
        <v>4.5762800033900002E-5</v>
      </c>
      <c r="K1204" s="1">
        <v>1.8653104232600001E-5</v>
      </c>
      <c r="L1204">
        <v>1.86792388026</v>
      </c>
      <c r="M1204">
        <v>2.00306224931E-2</v>
      </c>
      <c r="N1204" s="1">
        <v>4.28310393222E-5</v>
      </c>
      <c r="O1204">
        <v>5.0066320749399997</v>
      </c>
      <c r="P1204">
        <v>4.88683022813E-2</v>
      </c>
      <c r="Q1204">
        <v>0.251379615502</v>
      </c>
      <c r="R1204">
        <v>2.5118316690300002E-3</v>
      </c>
      <c r="S1204">
        <v>0</v>
      </c>
      <c r="T1204">
        <v>10.2953335241</v>
      </c>
      <c r="U1204">
        <v>4</v>
      </c>
      <c r="V1204">
        <v>3</v>
      </c>
      <c r="Z1204">
        <v>1</v>
      </c>
      <c r="AA1204" t="s">
        <v>473</v>
      </c>
      <c r="AB1204">
        <v>2201</v>
      </c>
      <c r="AC1204">
        <v>8.99010326423E-3</v>
      </c>
      <c r="AD1204" s="1">
        <v>4.5336943762899998E-9</v>
      </c>
      <c r="AE1204">
        <v>0.99999853621099999</v>
      </c>
      <c r="AF1204">
        <v>4.3247353281899999E-2</v>
      </c>
      <c r="AG1204">
        <v>0.99885812083000003</v>
      </c>
      <c r="AH1204">
        <v>0.67130450824200005</v>
      </c>
      <c r="AI1204" s="1">
        <v>4.5764965993900001E-5</v>
      </c>
      <c r="AJ1204" s="1">
        <v>1.38410771319E-8</v>
      </c>
      <c r="AK1204">
        <v>1.8669871998100001</v>
      </c>
      <c r="AL1204">
        <v>2.00285980434E-2</v>
      </c>
      <c r="AM1204" s="1">
        <v>6.4116120746000001E-9</v>
      </c>
      <c r="AN1204">
        <v>5.0027498479899997</v>
      </c>
      <c r="AO1204" s="1">
        <v>7.3101932183100002E-6</v>
      </c>
      <c r="AP1204">
        <v>0.25115930484100002</v>
      </c>
      <c r="AQ1204" s="1">
        <v>3.7570665088100002E-7</v>
      </c>
      <c r="AR1204">
        <v>0</v>
      </c>
      <c r="AS1204">
        <v>10.207628984899999</v>
      </c>
      <c r="AT1204">
        <v>2</v>
      </c>
      <c r="AU1204">
        <v>2</v>
      </c>
      <c r="AV1204">
        <f t="shared" si="248"/>
        <v>2201</v>
      </c>
      <c r="AW1204" s="2">
        <f t="shared" si="249"/>
        <v>-2.5075912400747608E-4</v>
      </c>
      <c r="AX1204" s="2">
        <f t="shared" si="250"/>
        <v>-0.9998503045413778</v>
      </c>
      <c r="BC1204" s="2">
        <f t="shared" si="251"/>
        <v>4.7330145847600879E-5</v>
      </c>
      <c r="BD1204" s="2">
        <f t="shared" si="252"/>
        <v>-0.99925797459986798</v>
      </c>
      <c r="BE1204" s="2">
        <f t="shared" si="253"/>
        <v>-5.014553643746826E-4</v>
      </c>
      <c r="BF1204" s="2">
        <f t="shared" si="254"/>
        <v>-1.0106773769495203E-4</v>
      </c>
      <c r="BG1204" s="2">
        <f t="shared" si="255"/>
        <v>-0.99985030454137791</v>
      </c>
      <c r="BH1204" s="2">
        <f t="shared" si="256"/>
        <v>-7.7541686544773563E-4</v>
      </c>
      <c r="BI1204" s="2">
        <f t="shared" si="257"/>
        <v>-0.9998504103298651</v>
      </c>
      <c r="BJ1204" s="2">
        <f t="shared" si="258"/>
        <v>-8.7640622951873956E-4</v>
      </c>
      <c r="BK1204" s="2">
        <f t="shared" si="259"/>
        <v>-0.99985042522732981</v>
      </c>
      <c r="BL1204" s="2"/>
      <c r="BM1204" s="2">
        <f t="shared" si="260"/>
        <v>-8.5188633272245181E-3</v>
      </c>
    </row>
    <row r="1205" spans="1:65" hidden="1">
      <c r="A1205">
        <v>1</v>
      </c>
      <c r="B1205" t="s">
        <v>473</v>
      </c>
      <c r="C1205">
        <v>2202</v>
      </c>
      <c r="D1205">
        <v>8.8250141518099994E-3</v>
      </c>
      <c r="E1205" s="1">
        <v>3.62630294868E-5</v>
      </c>
      <c r="F1205" s="1"/>
      <c r="G1205" s="1"/>
      <c r="H1205" s="1"/>
      <c r="I1205" s="1"/>
      <c r="J1205">
        <v>5.2141966236500005E-4</v>
      </c>
      <c r="K1205" s="1">
        <v>1.50208436486E-5</v>
      </c>
      <c r="L1205">
        <v>1.79904820741</v>
      </c>
      <c r="M1205">
        <v>2.0018298343899999E-2</v>
      </c>
      <c r="N1205" s="1">
        <v>5.1283668113E-5</v>
      </c>
      <c r="O1205">
        <v>4.9477134699100001</v>
      </c>
      <c r="P1205">
        <v>5.8629508248999998E-2</v>
      </c>
      <c r="Q1205">
        <v>0.24826850706600001</v>
      </c>
      <c r="R1205">
        <v>3.0099034767899998E-3</v>
      </c>
      <c r="S1205">
        <v>0</v>
      </c>
      <c r="T1205">
        <v>5.1107854710999998</v>
      </c>
      <c r="U1205">
        <v>4</v>
      </c>
      <c r="V1205">
        <v>3</v>
      </c>
      <c r="Z1205">
        <v>1</v>
      </c>
      <c r="AA1205" t="s">
        <v>473</v>
      </c>
      <c r="AB1205">
        <v>2202</v>
      </c>
      <c r="AC1205">
        <v>8.8245384106999999E-3</v>
      </c>
      <c r="AD1205" s="1">
        <v>2.0319575292200002E-9</v>
      </c>
      <c r="AE1205">
        <v>0.99999309060300001</v>
      </c>
      <c r="AF1205">
        <v>0.538936073041</v>
      </c>
      <c r="AG1205">
        <v>0.99999904890699998</v>
      </c>
      <c r="AH1205">
        <v>0.98711566610599999</v>
      </c>
      <c r="AI1205">
        <v>5.2137890602400004E-4</v>
      </c>
      <c r="AJ1205" s="1">
        <v>6.2048858004799996E-9</v>
      </c>
      <c r="AK1205">
        <v>1.7988542455400001</v>
      </c>
      <c r="AL1205">
        <v>2.00178788924E-2</v>
      </c>
      <c r="AM1205" s="1">
        <v>2.8736218959900001E-9</v>
      </c>
      <c r="AN1205">
        <v>4.94851752806</v>
      </c>
      <c r="AO1205" s="1">
        <v>3.2815543451500001E-6</v>
      </c>
      <c r="AP1205">
        <v>0.24830365052700001</v>
      </c>
      <c r="AQ1205" s="1">
        <v>1.68473718373E-7</v>
      </c>
      <c r="AR1205">
        <v>0</v>
      </c>
      <c r="AS1205">
        <v>5.1228596674000002</v>
      </c>
      <c r="AT1205">
        <v>2</v>
      </c>
      <c r="AU1205">
        <v>2</v>
      </c>
      <c r="AV1205">
        <f t="shared" si="248"/>
        <v>2202</v>
      </c>
      <c r="AW1205" s="2">
        <f t="shared" si="249"/>
        <v>-5.3908254628913555E-5</v>
      </c>
      <c r="AX1205" s="2">
        <f t="shared" si="250"/>
        <v>-0.99994396613967518</v>
      </c>
      <c r="BC1205" s="2">
        <f t="shared" si="251"/>
        <v>-7.8164181256898941E-5</v>
      </c>
      <c r="BD1205" s="2">
        <f t="shared" si="252"/>
        <v>-0.99958691495992913</v>
      </c>
      <c r="BE1205" s="2">
        <f t="shared" si="253"/>
        <v>-1.0781360343824163E-4</v>
      </c>
      <c r="BF1205" s="2">
        <f t="shared" si="254"/>
        <v>-2.095340436997878E-5</v>
      </c>
      <c r="BG1205" s="2">
        <f t="shared" si="255"/>
        <v>-0.99994396613967518</v>
      </c>
      <c r="BH1205" s="2">
        <f t="shared" si="256"/>
        <v>1.6251105786337688E-4</v>
      </c>
      <c r="BI1205" s="2">
        <f t="shared" si="257"/>
        <v>-0.99994402896351764</v>
      </c>
      <c r="BJ1205" s="2">
        <f t="shared" si="258"/>
        <v>1.4155424469790222E-4</v>
      </c>
      <c r="BK1205" s="2">
        <f t="shared" si="259"/>
        <v>-0.99994402687007333</v>
      </c>
      <c r="BL1205" s="2"/>
      <c r="BM1205" s="2">
        <f t="shared" si="260"/>
        <v>2.3624932739353768E-3</v>
      </c>
    </row>
    <row r="1206" spans="1:65" hidden="1">
      <c r="A1206">
        <v>1</v>
      </c>
      <c r="B1206" t="s">
        <v>473</v>
      </c>
      <c r="C1206">
        <v>2203</v>
      </c>
      <c r="D1206">
        <v>9.0168506178099992E-3</v>
      </c>
      <c r="E1206" s="1">
        <v>1.9541704513200001E-5</v>
      </c>
      <c r="F1206" s="1"/>
      <c r="G1206" s="1"/>
      <c r="H1206" s="1"/>
      <c r="I1206" s="1"/>
      <c r="J1206">
        <v>8.03003549444E-4</v>
      </c>
      <c r="K1206" s="1">
        <v>1.69346147904E-5</v>
      </c>
      <c r="L1206">
        <v>1.87811304598</v>
      </c>
      <c r="M1206">
        <v>2.01438372851E-2</v>
      </c>
      <c r="N1206" s="1">
        <v>2.76361435544E-5</v>
      </c>
      <c r="O1206">
        <v>4.8790379976200002</v>
      </c>
      <c r="P1206">
        <v>2.94893009857E-2</v>
      </c>
      <c r="Q1206">
        <v>0.24635781254700001</v>
      </c>
      <c r="R1206">
        <v>1.5268846186999999E-3</v>
      </c>
      <c r="S1206">
        <v>0</v>
      </c>
      <c r="T1206">
        <v>1.2991916782499999</v>
      </c>
      <c r="U1206">
        <v>4</v>
      </c>
      <c r="V1206">
        <v>3</v>
      </c>
      <c r="Z1206">
        <v>1</v>
      </c>
      <c r="AA1206" t="s">
        <v>473</v>
      </c>
      <c r="AB1206">
        <v>2203</v>
      </c>
      <c r="AC1206">
        <v>9.0155775927300008E-3</v>
      </c>
      <c r="AD1206" s="1">
        <v>1.9542089021E-5</v>
      </c>
      <c r="AE1206">
        <v>0.99992428692599999</v>
      </c>
      <c r="AF1206">
        <v>0.64190934926800003</v>
      </c>
      <c r="AG1206">
        <v>0.73794428627099995</v>
      </c>
      <c r="AH1206">
        <v>0.81760549592800003</v>
      </c>
      <c r="AI1206">
        <v>8.0310381305499995E-4</v>
      </c>
      <c r="AJ1206" s="1">
        <v>1.6934516202899999E-5</v>
      </c>
      <c r="AK1206">
        <v>1.8775827685399999</v>
      </c>
      <c r="AL1206">
        <v>2.0142697662000001E-2</v>
      </c>
      <c r="AM1206" s="1">
        <v>2.7636687330599999E-5</v>
      </c>
      <c r="AN1206">
        <v>4.8777797244799999</v>
      </c>
      <c r="AO1206">
        <v>2.94809537422E-2</v>
      </c>
      <c r="AP1206">
        <v>0.24628034449799999</v>
      </c>
      <c r="AQ1206">
        <v>1.5263736471299999E-3</v>
      </c>
      <c r="AR1206">
        <v>0</v>
      </c>
      <c r="AS1206">
        <v>1.12799126383</v>
      </c>
      <c r="AT1206">
        <v>2</v>
      </c>
      <c r="AU1206">
        <v>3</v>
      </c>
      <c r="AV1206">
        <f t="shared" si="248"/>
        <v>2203</v>
      </c>
      <c r="AW1206" s="2">
        <f t="shared" si="249"/>
        <v>-1.4118289566469324E-4</v>
      </c>
      <c r="AX1206" s="2">
        <f t="shared" si="250"/>
        <v>1.9676267223253805E-5</v>
      </c>
      <c r="BC1206" s="2">
        <f t="shared" si="251"/>
        <v>1.2486073202213116E-4</v>
      </c>
      <c r="BD1206" s="2">
        <f t="shared" si="252"/>
        <v>-5.8216558936038054E-6</v>
      </c>
      <c r="BE1206" s="2">
        <f t="shared" si="253"/>
        <v>-2.8234585832574596E-4</v>
      </c>
      <c r="BF1206" s="2">
        <f t="shared" si="254"/>
        <v>-5.6574280454614919E-5</v>
      </c>
      <c r="BG1206" s="2">
        <f t="shared" si="255"/>
        <v>1.9676269191766703E-5</v>
      </c>
      <c r="BH1206" s="2">
        <f t="shared" si="256"/>
        <v>-2.578936955633802E-4</v>
      </c>
      <c r="BI1206" s="2">
        <f t="shared" si="257"/>
        <v>-2.8306006656610811E-4</v>
      </c>
      <c r="BJ1206" s="2">
        <f t="shared" si="258"/>
        <v>-3.1445338874830348E-4</v>
      </c>
      <c r="BK1206" s="2">
        <f t="shared" si="259"/>
        <v>-3.3464975921695267E-4</v>
      </c>
      <c r="BL1206" s="2"/>
      <c r="BM1206" s="2">
        <f t="shared" si="260"/>
        <v>-0.13177456204969337</v>
      </c>
    </row>
    <row r="1207" spans="1:65" hidden="1">
      <c r="A1207">
        <v>1</v>
      </c>
      <c r="B1207" t="s">
        <v>473</v>
      </c>
      <c r="C1207">
        <v>2208</v>
      </c>
      <c r="D1207">
        <v>9.6621054926600003E-3</v>
      </c>
      <c r="E1207" s="1">
        <v>3.1044595690800001E-5</v>
      </c>
      <c r="F1207" s="1"/>
      <c r="G1207" s="1"/>
      <c r="H1207" s="1"/>
      <c r="I1207" s="1"/>
      <c r="J1207">
        <v>1.2437006257900001E-4</v>
      </c>
      <c r="K1207" s="1">
        <v>1.63553169338E-5</v>
      </c>
      <c r="L1207">
        <v>2.1565301269299999</v>
      </c>
      <c r="M1207">
        <v>2.0709444322599999E-2</v>
      </c>
      <c r="N1207" s="1">
        <v>4.3903688264300001E-5</v>
      </c>
      <c r="O1207">
        <v>4.6486564059899997</v>
      </c>
      <c r="P1207">
        <v>4.2113673982900002E-2</v>
      </c>
      <c r="Q1207">
        <v>0.241315838768</v>
      </c>
      <c r="R1207">
        <v>2.2452184610599999E-3</v>
      </c>
      <c r="S1207">
        <v>0</v>
      </c>
      <c r="T1207">
        <v>10.948148959499999</v>
      </c>
      <c r="U1207">
        <v>4</v>
      </c>
      <c r="V1207">
        <v>3</v>
      </c>
      <c r="Z1207">
        <v>1</v>
      </c>
      <c r="AA1207" t="s">
        <v>473</v>
      </c>
      <c r="AB1207">
        <v>2208</v>
      </c>
      <c r="AC1207">
        <v>1.0341089661999999E-2</v>
      </c>
      <c r="AD1207" s="1">
        <v>7.6073655477399993E-5</v>
      </c>
      <c r="AE1207">
        <v>0.117853869933</v>
      </c>
      <c r="AF1207">
        <v>1.30005876879E-2</v>
      </c>
      <c r="AG1207">
        <v>0.99432815969599997</v>
      </c>
      <c r="AH1207">
        <v>9.4353208411999999E-4</v>
      </c>
      <c r="AI1207">
        <v>1.2754631372799999E-4</v>
      </c>
      <c r="AJ1207" s="1">
        <v>1.6783272815E-5</v>
      </c>
      <c r="AK1207">
        <v>2.4702709277000001</v>
      </c>
      <c r="AL1207">
        <v>2.1355205204199999E-2</v>
      </c>
      <c r="AM1207">
        <v>1.0758439531500001E-4</v>
      </c>
      <c r="AN1207">
        <v>4.6718928784999996</v>
      </c>
      <c r="AO1207">
        <v>3.9953910896999997E-2</v>
      </c>
      <c r="AP1207">
        <v>0.25008437564500002</v>
      </c>
      <c r="AQ1207">
        <v>2.48222120485E-3</v>
      </c>
      <c r="AR1207">
        <v>0</v>
      </c>
      <c r="AS1207">
        <v>10.2741346852</v>
      </c>
      <c r="AT1207">
        <v>2</v>
      </c>
      <c r="AU1207">
        <v>2</v>
      </c>
      <c r="AV1207">
        <f t="shared" si="248"/>
        <v>2208</v>
      </c>
      <c r="AW1207" s="2">
        <f t="shared" si="249"/>
        <v>7.0272899613422993E-2</v>
      </c>
      <c r="AX1207" s="2">
        <f t="shared" si="250"/>
        <v>1.4504637211282561</v>
      </c>
      <c r="BC1207" s="2">
        <f t="shared" si="251"/>
        <v>2.5538711512526735E-2</v>
      </c>
      <c r="BD1207" s="2">
        <f t="shared" si="252"/>
        <v>2.6166162534923661E-2</v>
      </c>
      <c r="BE1207" s="2">
        <f t="shared" si="253"/>
        <v>0.14548407965746177</v>
      </c>
      <c r="BF1207" s="2">
        <f t="shared" si="254"/>
        <v>3.1181951168785728E-2</v>
      </c>
      <c r="BG1207" s="2">
        <f t="shared" si="255"/>
        <v>1.4504637211193385</v>
      </c>
      <c r="BH1207" s="2">
        <f t="shared" si="256"/>
        <v>4.9985351638504845E-3</v>
      </c>
      <c r="BI1207" s="2">
        <f t="shared" si="257"/>
        <v>-5.1284128921569819E-2</v>
      </c>
      <c r="BJ1207" s="2">
        <f t="shared" si="258"/>
        <v>3.6336350410177819E-2</v>
      </c>
      <c r="BK1207" s="2">
        <f t="shared" si="259"/>
        <v>0.1055588789690014</v>
      </c>
      <c r="BL1207" s="2"/>
      <c r="BM1207" s="2">
        <f t="shared" si="260"/>
        <v>-6.1564222115843538E-2</v>
      </c>
    </row>
    <row r="1208" spans="1:65" hidden="1">
      <c r="A1208">
        <v>1</v>
      </c>
      <c r="B1208" t="s">
        <v>473</v>
      </c>
      <c r="C1208">
        <v>2209</v>
      </c>
      <c r="D1208">
        <v>9.0131090604900002E-3</v>
      </c>
      <c r="E1208" s="1">
        <v>2.9100207396600002E-5</v>
      </c>
      <c r="F1208" s="1"/>
      <c r="G1208" s="1"/>
      <c r="H1208" s="1"/>
      <c r="I1208" s="1"/>
      <c r="J1208">
        <v>1.7652086822399999E-4</v>
      </c>
      <c r="K1208" s="1">
        <v>1.73474114498E-5</v>
      </c>
      <c r="L1208">
        <v>1.8765547170300001</v>
      </c>
      <c r="M1208">
        <v>2.0131967208699999E-2</v>
      </c>
      <c r="N1208" s="1">
        <v>4.1153907968100002E-5</v>
      </c>
      <c r="O1208">
        <v>4.9190759938699999</v>
      </c>
      <c r="P1208">
        <v>4.5285456500899997E-2</v>
      </c>
      <c r="Q1208">
        <v>0.248233094036</v>
      </c>
      <c r="R1208">
        <v>2.3409167304700002E-3</v>
      </c>
      <c r="S1208">
        <v>0</v>
      </c>
      <c r="T1208">
        <v>3.1279916834699999</v>
      </c>
      <c r="U1208">
        <v>4</v>
      </c>
      <c r="V1208">
        <v>3</v>
      </c>
      <c r="Z1208">
        <v>1</v>
      </c>
      <c r="AA1208" t="s">
        <v>473</v>
      </c>
      <c r="AB1208">
        <v>2209</v>
      </c>
      <c r="AC1208">
        <v>9.0145196535299996E-3</v>
      </c>
      <c r="AD1208" s="1">
        <v>2.9075470536699999E-5</v>
      </c>
      <c r="AE1208">
        <v>0.98970304011499999</v>
      </c>
      <c r="AF1208">
        <v>0.57950208455600005</v>
      </c>
      <c r="AG1208">
        <v>0.99999988331699996</v>
      </c>
      <c r="AH1208">
        <v>0.86069476263300004</v>
      </c>
      <c r="AI1208">
        <v>1.7653937105700001E-4</v>
      </c>
      <c r="AJ1208" s="1">
        <v>1.73512069532E-5</v>
      </c>
      <c r="AK1208">
        <v>1.8771421418900001</v>
      </c>
      <c r="AL1208">
        <v>2.0133230316700002E-2</v>
      </c>
      <c r="AM1208" s="1">
        <v>4.1118924765400001E-5</v>
      </c>
      <c r="AN1208">
        <v>4.9160287456300003</v>
      </c>
      <c r="AO1208">
        <v>4.5201659259300003E-2</v>
      </c>
      <c r="AP1208">
        <v>0.24809488450299999</v>
      </c>
      <c r="AQ1208">
        <v>2.33676671692E-3</v>
      </c>
      <c r="AR1208">
        <v>0</v>
      </c>
      <c r="AS1208">
        <v>2.9342432385200001</v>
      </c>
      <c r="AT1208">
        <v>2</v>
      </c>
      <c r="AU1208">
        <v>3</v>
      </c>
      <c r="AV1208">
        <f t="shared" si="248"/>
        <v>2209</v>
      </c>
      <c r="AW1208" s="2">
        <f t="shared" si="249"/>
        <v>1.5650460130154747E-4</v>
      </c>
      <c r="AX1208" s="2">
        <f t="shared" si="250"/>
        <v>-8.5005785570081965E-4</v>
      </c>
      <c r="BC1208" s="2">
        <f t="shared" si="251"/>
        <v>1.0481952182867574E-4</v>
      </c>
      <c r="BD1208" s="2">
        <f t="shared" si="252"/>
        <v>2.1879364601358906E-4</v>
      </c>
      <c r="BE1208" s="2">
        <f t="shared" si="253"/>
        <v>3.1303369662978613E-4</v>
      </c>
      <c r="BF1208" s="2">
        <f t="shared" si="254"/>
        <v>6.2741409565618577E-5</v>
      </c>
      <c r="BG1208" s="2">
        <f t="shared" si="255"/>
        <v>-8.5005785421685663E-4</v>
      </c>
      <c r="BH1208" s="2">
        <f t="shared" si="256"/>
        <v>-6.1947573971149776E-4</v>
      </c>
      <c r="BI1208" s="2">
        <f t="shared" si="257"/>
        <v>-1.8504228084424443E-3</v>
      </c>
      <c r="BJ1208" s="2">
        <f t="shared" si="258"/>
        <v>-5.5677319551905374E-4</v>
      </c>
      <c r="BK1208" s="2">
        <f t="shared" si="259"/>
        <v>-1.7728155367435678E-3</v>
      </c>
      <c r="BL1208" s="2"/>
      <c r="BM1208" s="2">
        <f t="shared" si="260"/>
        <v>-6.1940204628379084E-2</v>
      </c>
    </row>
    <row r="1209" spans="1:65" hidden="1">
      <c r="A1209">
        <v>1</v>
      </c>
      <c r="B1209" t="s">
        <v>473</v>
      </c>
      <c r="C1209">
        <v>2210</v>
      </c>
      <c r="D1209">
        <v>8.8196787585999997E-3</v>
      </c>
      <c r="E1209" s="1">
        <v>2.8098342651899999E-5</v>
      </c>
      <c r="F1209" s="1"/>
      <c r="G1209" s="1"/>
      <c r="H1209" s="1"/>
      <c r="I1209" s="1"/>
      <c r="J1209">
        <v>-1.57301063107E-4</v>
      </c>
      <c r="K1209" s="1">
        <v>1.5324125449000002E-5</v>
      </c>
      <c r="L1209">
        <v>1.7968735416499999</v>
      </c>
      <c r="M1209">
        <v>1.9956858828399999E-2</v>
      </c>
      <c r="N1209" s="1">
        <v>3.9737057258599997E-5</v>
      </c>
      <c r="O1209">
        <v>4.9742344199800002</v>
      </c>
      <c r="P1209">
        <v>4.5695173707700001E-2</v>
      </c>
      <c r="Q1209">
        <v>0.24883322469399999</v>
      </c>
      <c r="R1209">
        <v>2.3389545141199999E-3</v>
      </c>
      <c r="S1209">
        <v>0</v>
      </c>
      <c r="T1209">
        <v>7.0412053735700004</v>
      </c>
      <c r="U1209">
        <v>4</v>
      </c>
      <c r="V1209">
        <v>3</v>
      </c>
      <c r="Z1209">
        <v>1</v>
      </c>
      <c r="AA1209" t="s">
        <v>473</v>
      </c>
      <c r="AB1209">
        <v>2210</v>
      </c>
      <c r="AC1209">
        <v>8.8210356527699992E-3</v>
      </c>
      <c r="AD1209" s="1">
        <v>1.1211733892500001E-9</v>
      </c>
      <c r="AE1209">
        <v>0.99999491352699998</v>
      </c>
      <c r="AF1209">
        <v>0.77337460280600001</v>
      </c>
      <c r="AG1209">
        <v>0.99999991327799997</v>
      </c>
      <c r="AH1209">
        <v>0.57868616335199996</v>
      </c>
      <c r="AI1209">
        <v>-1.57341152294E-4</v>
      </c>
      <c r="AJ1209" s="1">
        <v>3.4327120901600001E-9</v>
      </c>
      <c r="AK1209">
        <v>1.7974264767100001</v>
      </c>
      <c r="AL1209">
        <v>1.9958058208699999E-2</v>
      </c>
      <c r="AM1209" s="1">
        <v>1.58557861285E-9</v>
      </c>
      <c r="AN1209">
        <v>4.9719140952799998</v>
      </c>
      <c r="AO1209" s="1">
        <v>1.8221088473599999E-6</v>
      </c>
      <c r="AP1209">
        <v>0.24873209934599999</v>
      </c>
      <c r="AQ1209" s="1">
        <v>9.3272694739100005E-8</v>
      </c>
      <c r="AR1209">
        <v>0</v>
      </c>
      <c r="AS1209">
        <v>6.9509268189200002</v>
      </c>
      <c r="AT1209">
        <v>2</v>
      </c>
      <c r="AU1209">
        <v>2</v>
      </c>
      <c r="AV1209">
        <f t="shared" si="248"/>
        <v>2210</v>
      </c>
      <c r="AW1209" s="2">
        <f t="shared" si="249"/>
        <v>1.5384847987533919E-4</v>
      </c>
      <c r="AX1209" s="2">
        <f t="shared" si="250"/>
        <v>-0.99996009823770959</v>
      </c>
      <c r="BC1209" s="2">
        <f t="shared" si="251"/>
        <v>2.5485642759277355E-4</v>
      </c>
      <c r="BD1209" s="2">
        <f t="shared" si="252"/>
        <v>-0.99977599295296915</v>
      </c>
      <c r="BE1209" s="2">
        <f t="shared" si="253"/>
        <v>3.0772063096463909E-4</v>
      </c>
      <c r="BF1209" s="2">
        <f t="shared" si="254"/>
        <v>6.0098651311466002E-5</v>
      </c>
      <c r="BG1209" s="2">
        <f t="shared" si="255"/>
        <v>-0.9999600982377097</v>
      </c>
      <c r="BH1209" s="2">
        <f t="shared" si="256"/>
        <v>-4.6646870736133291E-4</v>
      </c>
      <c r="BI1209" s="2">
        <f t="shared" si="257"/>
        <v>-0.99996012469809137</v>
      </c>
      <c r="BJ1209" s="2">
        <f t="shared" si="258"/>
        <v>-4.0639809303743586E-4</v>
      </c>
      <c r="BK1209" s="2">
        <f t="shared" si="259"/>
        <v>-0.99996012205702323</v>
      </c>
      <c r="BL1209" s="2"/>
      <c r="BM1209" s="2">
        <f t="shared" si="260"/>
        <v>-1.2821463067796815E-2</v>
      </c>
    </row>
    <row r="1210" spans="1:65" hidden="1">
      <c r="A1210">
        <v>1</v>
      </c>
      <c r="B1210" t="s">
        <v>473</v>
      </c>
      <c r="C1210">
        <v>2211</v>
      </c>
      <c r="D1210">
        <v>9.0428114403900001E-3</v>
      </c>
      <c r="E1210" s="1">
        <v>2.4271584244700001E-5</v>
      </c>
      <c r="F1210" s="1"/>
      <c r="G1210" s="1"/>
      <c r="H1210" s="1"/>
      <c r="I1210" s="1"/>
      <c r="J1210">
        <v>6.8203936872599999E-4</v>
      </c>
      <c r="K1210" s="1">
        <v>1.75941313356E-5</v>
      </c>
      <c r="L1210">
        <v>1.88894333504</v>
      </c>
      <c r="M1210">
        <v>2.0179897270699999E-2</v>
      </c>
      <c r="N1210" s="1">
        <v>3.43252036192E-5</v>
      </c>
      <c r="O1210">
        <v>4.8766496961800003</v>
      </c>
      <c r="P1210">
        <v>3.6981673056899998E-2</v>
      </c>
      <c r="Q1210">
        <v>0.246678015163</v>
      </c>
      <c r="R1210">
        <v>1.9171420232399999E-3</v>
      </c>
      <c r="S1210">
        <v>0</v>
      </c>
      <c r="T1210">
        <v>4.9544846596000003</v>
      </c>
      <c r="U1210">
        <v>4</v>
      </c>
      <c r="V1210">
        <v>3</v>
      </c>
      <c r="Z1210">
        <v>1</v>
      </c>
      <c r="AA1210" t="s">
        <v>473</v>
      </c>
      <c r="AB1210">
        <v>2211</v>
      </c>
      <c r="AC1210">
        <v>9.0421596791499994E-3</v>
      </c>
      <c r="AD1210" s="1">
        <v>3.1435252890699999E-10</v>
      </c>
      <c r="AE1210">
        <v>0.99999962412200005</v>
      </c>
      <c r="AF1210">
        <v>0.85755813549100002</v>
      </c>
      <c r="AG1210">
        <v>0.999999984723</v>
      </c>
      <c r="AH1210">
        <v>0.73484870518000001</v>
      </c>
      <c r="AI1210">
        <v>6.8218897604199996E-4</v>
      </c>
      <c r="AJ1210" s="1">
        <v>9.5181610595400006E-10</v>
      </c>
      <c r="AK1210">
        <v>1.88867105342</v>
      </c>
      <c r="AL1210">
        <v>2.0179313162000001E-2</v>
      </c>
      <c r="AM1210" s="1">
        <v>4.4456160974699999E-10</v>
      </c>
      <c r="AN1210">
        <v>4.8754379312099996</v>
      </c>
      <c r="AO1210" s="1">
        <v>4.7807228353800003E-7</v>
      </c>
      <c r="AP1210">
        <v>0.246609581508</v>
      </c>
      <c r="AQ1210" s="1">
        <v>2.4784667689200001E-8</v>
      </c>
      <c r="AR1210">
        <v>0</v>
      </c>
      <c r="AS1210">
        <v>4.7042684460200004</v>
      </c>
      <c r="AT1210">
        <v>2</v>
      </c>
      <c r="AU1210">
        <v>2</v>
      </c>
      <c r="AV1210">
        <f t="shared" si="248"/>
        <v>2211</v>
      </c>
      <c r="AW1210" s="2">
        <f t="shared" si="249"/>
        <v>-7.2075066952027869E-5</v>
      </c>
      <c r="AX1210" s="2">
        <f t="shared" si="250"/>
        <v>-0.99998704853685116</v>
      </c>
      <c r="BC1210" s="2">
        <f t="shared" si="251"/>
        <v>2.1935290374721844E-4</v>
      </c>
      <c r="BD1210" s="2">
        <f t="shared" si="252"/>
        <v>-0.9999459015004607</v>
      </c>
      <c r="BE1210" s="2">
        <f t="shared" si="253"/>
        <v>-1.4414493804509537E-4</v>
      </c>
      <c r="BF1210" s="2">
        <f t="shared" si="254"/>
        <v>-2.894507797353359E-5</v>
      </c>
      <c r="BG1210" s="2">
        <f t="shared" si="255"/>
        <v>-0.99998704853685128</v>
      </c>
      <c r="BH1210" s="2">
        <f t="shared" si="256"/>
        <v>-2.4848308685160547E-4</v>
      </c>
      <c r="BI1210" s="2">
        <f t="shared" si="257"/>
        <v>-0.99998707272429777</v>
      </c>
      <c r="BJ1210" s="2">
        <f t="shared" si="258"/>
        <v>-2.7742097306395825E-4</v>
      </c>
      <c r="BK1210" s="2">
        <f t="shared" si="259"/>
        <v>-0.99998707207531379</v>
      </c>
      <c r="BL1210" s="2"/>
      <c r="BM1210" s="2">
        <f t="shared" si="260"/>
        <v>-5.0502974733239177E-2</v>
      </c>
    </row>
    <row r="1211" spans="1:65" hidden="1">
      <c r="A1211">
        <v>1</v>
      </c>
      <c r="B1211" t="s">
        <v>473</v>
      </c>
      <c r="C1211">
        <v>2212</v>
      </c>
      <c r="D1211">
        <v>9.0661103611299997E-3</v>
      </c>
      <c r="E1211" s="1">
        <v>2.8196676813900002E-5</v>
      </c>
      <c r="F1211" s="1"/>
      <c r="G1211" s="1"/>
      <c r="H1211" s="1"/>
      <c r="I1211" s="1"/>
      <c r="J1211">
        <v>1.12789981649E-4</v>
      </c>
      <c r="K1211" s="1">
        <v>1.4481090916399999E-5</v>
      </c>
      <c r="L1211">
        <v>1.89868964855</v>
      </c>
      <c r="M1211">
        <v>2.0205953050499999E-2</v>
      </c>
      <c r="N1211" s="1">
        <v>3.9876122764100002E-5</v>
      </c>
      <c r="O1211">
        <v>4.8995864545299996</v>
      </c>
      <c r="P1211">
        <v>4.3641796171299999E-2</v>
      </c>
      <c r="Q1211">
        <v>0.248158239251</v>
      </c>
      <c r="R1211">
        <v>2.26400810626E-3</v>
      </c>
      <c r="S1211">
        <v>0</v>
      </c>
      <c r="T1211">
        <v>6.3612999861899997</v>
      </c>
      <c r="U1211">
        <v>4</v>
      </c>
      <c r="V1211">
        <v>3</v>
      </c>
      <c r="Z1211">
        <v>1</v>
      </c>
      <c r="AA1211" t="s">
        <v>473</v>
      </c>
      <c r="AB1211">
        <v>2212</v>
      </c>
      <c r="AC1211">
        <v>9.0711212036499993E-3</v>
      </c>
      <c r="AD1211" s="1">
        <v>3.00815541074E-8</v>
      </c>
      <c r="AE1211">
        <v>0.99999800156600005</v>
      </c>
      <c r="AF1211">
        <v>1.67556120739E-2</v>
      </c>
      <c r="AG1211">
        <v>0.95055524260099999</v>
      </c>
      <c r="AH1211">
        <v>0.83051632505100004</v>
      </c>
      <c r="AI1211">
        <v>1.1286535071699999E-4</v>
      </c>
      <c r="AJ1211" s="1">
        <v>9.1026490366799996E-8</v>
      </c>
      <c r="AK1211">
        <v>1.9007890414899999</v>
      </c>
      <c r="AL1211">
        <v>2.02104503735E-2</v>
      </c>
      <c r="AM1211" s="1">
        <v>4.2541741795999998E-8</v>
      </c>
      <c r="AN1211">
        <v>4.8911926054699997</v>
      </c>
      <c r="AO1211" s="1">
        <v>4.6450608598199998E-5</v>
      </c>
      <c r="AP1211">
        <v>0.24778823974399999</v>
      </c>
      <c r="AQ1211" s="1">
        <v>2.41030212566E-6</v>
      </c>
      <c r="AR1211">
        <v>0</v>
      </c>
      <c r="AS1211">
        <v>6.0584698431200001</v>
      </c>
      <c r="AT1211">
        <v>2</v>
      </c>
      <c r="AU1211">
        <v>2</v>
      </c>
      <c r="AV1211">
        <f t="shared" si="248"/>
        <v>2212</v>
      </c>
      <c r="AW1211" s="2">
        <f t="shared" si="249"/>
        <v>5.5270036657430806E-4</v>
      </c>
      <c r="AX1211" s="2">
        <f t="shared" si="250"/>
        <v>-0.99893315250212145</v>
      </c>
      <c r="BC1211" s="2">
        <f t="shared" si="251"/>
        <v>6.6822484495605524E-4</v>
      </c>
      <c r="BD1211" s="2">
        <f t="shared" si="252"/>
        <v>-0.99371411374375729</v>
      </c>
      <c r="BE1211" s="2">
        <f t="shared" si="253"/>
        <v>1.1057062124940843E-3</v>
      </c>
      <c r="BF1211" s="2">
        <f t="shared" si="254"/>
        <v>2.2257415865318953E-4</v>
      </c>
      <c r="BG1211" s="2">
        <f t="shared" si="255"/>
        <v>-0.99893315250212089</v>
      </c>
      <c r="BH1211" s="2">
        <f t="shared" si="256"/>
        <v>-1.7131750072986824E-3</v>
      </c>
      <c r="BI1211" s="2">
        <f t="shared" si="257"/>
        <v>-0.99893563939449515</v>
      </c>
      <c r="BJ1211" s="2">
        <f t="shared" si="258"/>
        <v>-1.4909821576617923E-3</v>
      </c>
      <c r="BK1211" s="2">
        <f t="shared" si="259"/>
        <v>-0.99893538273162741</v>
      </c>
      <c r="BL1211" s="2"/>
      <c r="BM1211" s="2">
        <f t="shared" si="260"/>
        <v>-4.7605071876412934E-2</v>
      </c>
    </row>
    <row r="1212" spans="1:65" hidden="1">
      <c r="A1212">
        <v>1</v>
      </c>
      <c r="B1212" t="s">
        <v>473</v>
      </c>
      <c r="C1212">
        <v>2213</v>
      </c>
      <c r="D1212">
        <v>8.8694314983500007E-3</v>
      </c>
      <c r="E1212" s="1">
        <v>3.5149861048500002E-5</v>
      </c>
      <c r="F1212" s="1"/>
      <c r="G1212" s="1"/>
      <c r="H1212" s="1"/>
      <c r="I1212" s="1"/>
      <c r="J1212">
        <v>6.3648424916899998E-4</v>
      </c>
      <c r="K1212" s="1">
        <v>2.0346057139000001E-5</v>
      </c>
      <c r="L1212">
        <v>1.8172034289000001</v>
      </c>
      <c r="M1212">
        <v>1.9959981263900001E-2</v>
      </c>
      <c r="N1212" s="1">
        <v>4.9709410210300001E-5</v>
      </c>
      <c r="O1212">
        <v>4.9860251529699999</v>
      </c>
      <c r="P1212">
        <v>5.7090808804700001E-2</v>
      </c>
      <c r="Q1212">
        <v>0.24946207389799999</v>
      </c>
      <c r="R1212">
        <v>2.9231657740000001E-3</v>
      </c>
      <c r="S1212">
        <v>0</v>
      </c>
      <c r="T1212">
        <v>5.29830958298</v>
      </c>
      <c r="U1212">
        <v>4</v>
      </c>
      <c r="V1212">
        <v>3</v>
      </c>
      <c r="Z1212">
        <v>1</v>
      </c>
      <c r="AA1212" t="s">
        <v>473</v>
      </c>
      <c r="AB1212">
        <v>2213</v>
      </c>
      <c r="AC1212">
        <v>9.8299071665600007E-3</v>
      </c>
      <c r="AD1212" s="1">
        <v>9.45004317248E-5</v>
      </c>
      <c r="AE1212">
        <v>0.13490471930299999</v>
      </c>
      <c r="AF1212">
        <v>1.22286142226E-2</v>
      </c>
      <c r="AG1212">
        <v>0.98955370823599997</v>
      </c>
      <c r="AH1212">
        <v>1.6517573307699999E-3</v>
      </c>
      <c r="AI1212">
        <v>6.8007158338799999E-4</v>
      </c>
      <c r="AJ1212" s="1">
        <v>2.25632236095E-5</v>
      </c>
      <c r="AK1212">
        <v>2.2320854302600002</v>
      </c>
      <c r="AL1212">
        <v>2.0840378378299999E-2</v>
      </c>
      <c r="AM1212">
        <v>1.33643792195E-4</v>
      </c>
      <c r="AN1212">
        <v>5.0149605160400004</v>
      </c>
      <c r="AO1212">
        <v>5.5088574429600003E-2</v>
      </c>
      <c r="AP1212">
        <v>0.26197693210400003</v>
      </c>
      <c r="AQ1212">
        <v>3.3322602411899999E-3</v>
      </c>
      <c r="AR1212">
        <v>0</v>
      </c>
      <c r="AS1212">
        <v>4.6488644449100001</v>
      </c>
      <c r="AT1212">
        <v>2</v>
      </c>
      <c r="AU1212">
        <v>2</v>
      </c>
      <c r="AV1212">
        <f t="shared" si="248"/>
        <v>2213</v>
      </c>
      <c r="AW1212" s="2">
        <f t="shared" si="249"/>
        <v>0.10829055598306153</v>
      </c>
      <c r="AX1212" s="2">
        <f t="shared" si="250"/>
        <v>1.6885008619068993</v>
      </c>
      <c r="BC1212" s="2">
        <f t="shared" si="251"/>
        <v>6.848140276198203E-2</v>
      </c>
      <c r="BD1212" s="2">
        <f t="shared" si="252"/>
        <v>0.10897278304846889</v>
      </c>
      <c r="BE1212" s="2">
        <f t="shared" si="253"/>
        <v>0.22830795647966548</v>
      </c>
      <c r="BF1212" s="2">
        <f t="shared" si="254"/>
        <v>4.4108113267235412E-2</v>
      </c>
      <c r="BG1212" s="2">
        <f t="shared" si="255"/>
        <v>1.6885008619013637</v>
      </c>
      <c r="BH1212" s="2">
        <f t="shared" si="256"/>
        <v>5.803292639381224E-3</v>
      </c>
      <c r="BI1212" s="2">
        <f t="shared" si="257"/>
        <v>-3.5071045883223927E-2</v>
      </c>
      <c r="BJ1212" s="2">
        <f t="shared" si="258"/>
        <v>5.0167378192795403E-2</v>
      </c>
      <c r="BK1212" s="2">
        <f t="shared" si="259"/>
        <v>0.13994911640957103</v>
      </c>
      <c r="BL1212" s="2"/>
      <c r="BM1212" s="2">
        <f t="shared" si="260"/>
        <v>-0.1225759136756074</v>
      </c>
    </row>
    <row r="1213" spans="1:65" hidden="1">
      <c r="A1213">
        <v>1</v>
      </c>
      <c r="B1213" t="s">
        <v>473</v>
      </c>
      <c r="C1213">
        <v>2214</v>
      </c>
      <c r="D1213">
        <v>9.1970673906899992E-3</v>
      </c>
      <c r="E1213" s="1">
        <v>3.1277839017900002E-5</v>
      </c>
      <c r="F1213" s="1"/>
      <c r="G1213" s="1"/>
      <c r="H1213" s="1"/>
      <c r="I1213" s="1"/>
      <c r="J1213">
        <v>4.2508365984999998E-4</v>
      </c>
      <c r="K1213" s="1">
        <v>1.46997787198E-5</v>
      </c>
      <c r="L1213">
        <v>1.9539377224000001</v>
      </c>
      <c r="M1213">
        <v>2.02956515962E-2</v>
      </c>
      <c r="N1213" s="1">
        <v>4.4233544140799999E-5</v>
      </c>
      <c r="O1213">
        <v>4.82419110872</v>
      </c>
      <c r="P1213">
        <v>4.72574033536E-2</v>
      </c>
      <c r="Q1213">
        <v>0.24542422998499999</v>
      </c>
      <c r="R1213">
        <v>2.4629412169499998E-3</v>
      </c>
      <c r="S1213">
        <v>0</v>
      </c>
      <c r="T1213">
        <v>3.78836981723</v>
      </c>
      <c r="U1213">
        <v>4</v>
      </c>
      <c r="V1213">
        <v>3</v>
      </c>
      <c r="Z1213">
        <v>1</v>
      </c>
      <c r="AA1213" t="s">
        <v>473</v>
      </c>
      <c r="AB1213">
        <v>2214</v>
      </c>
      <c r="AC1213">
        <v>9.4142404358900002E-3</v>
      </c>
      <c r="AD1213" s="1">
        <v>6.4910075723800006E-5</v>
      </c>
      <c r="AE1213">
        <v>0.19149280470899999</v>
      </c>
      <c r="AF1213">
        <v>4.4857097290499998E-2</v>
      </c>
      <c r="AG1213">
        <v>0.99604763725699996</v>
      </c>
      <c r="AH1213">
        <v>1.8934149438799999E-3</v>
      </c>
      <c r="AI1213">
        <v>4.3408082605200001E-4</v>
      </c>
      <c r="AJ1213" s="1">
        <v>1.5421996530399998E-5</v>
      </c>
      <c r="AK1213">
        <v>2.0473050209500001</v>
      </c>
      <c r="AL1213">
        <v>2.0493833764000002E-2</v>
      </c>
      <c r="AM1213" s="1">
        <v>9.1796709423299999E-5</v>
      </c>
      <c r="AN1213">
        <v>4.83003330797</v>
      </c>
      <c r="AO1213">
        <v>4.3332891018099999E-2</v>
      </c>
      <c r="AP1213">
        <v>0.24812085494800001</v>
      </c>
      <c r="AQ1213">
        <v>2.4880507490499999E-3</v>
      </c>
      <c r="AR1213">
        <v>0</v>
      </c>
      <c r="AS1213">
        <v>3.6279618451600002</v>
      </c>
      <c r="AT1213">
        <v>2</v>
      </c>
      <c r="AU1213">
        <v>2</v>
      </c>
      <c r="AV1213">
        <f t="shared" si="248"/>
        <v>2214</v>
      </c>
      <c r="AW1213" s="2">
        <f t="shared" si="249"/>
        <v>2.3613292800250745E-2</v>
      </c>
      <c r="AX1213" s="2">
        <f t="shared" si="250"/>
        <v>1.07527366857578</v>
      </c>
      <c r="BC1213" s="2">
        <f t="shared" si="251"/>
        <v>2.116563644242378E-2</v>
      </c>
      <c r="BD1213" s="2">
        <f t="shared" si="252"/>
        <v>4.9131202881795774E-2</v>
      </c>
      <c r="BE1213" s="2">
        <f t="shared" si="253"/>
        <v>4.7784173200422178E-2</v>
      </c>
      <c r="BF1213" s="2">
        <f t="shared" si="254"/>
        <v>9.7647600453048423E-3</v>
      </c>
      <c r="BG1213" s="2">
        <f t="shared" si="255"/>
        <v>1.0752736685783411</v>
      </c>
      <c r="BH1213" s="2">
        <f t="shared" si="256"/>
        <v>1.2110215201549229E-3</v>
      </c>
      <c r="BI1213" s="2">
        <f t="shared" si="257"/>
        <v>-8.3045450172857138E-2</v>
      </c>
      <c r="BJ1213" s="2">
        <f t="shared" si="258"/>
        <v>1.0987606900772738E-2</v>
      </c>
      <c r="BK1213" s="2">
        <f t="shared" si="259"/>
        <v>1.0194937632776567E-2</v>
      </c>
      <c r="BL1213" s="2"/>
      <c r="BM1213" s="2">
        <f t="shared" si="260"/>
        <v>-4.2342215731010054E-2</v>
      </c>
    </row>
    <row r="1214" spans="1:65" hidden="1">
      <c r="A1214">
        <v>1</v>
      </c>
      <c r="B1214" t="s">
        <v>473</v>
      </c>
      <c r="C1214">
        <v>2215</v>
      </c>
      <c r="D1214">
        <v>8.9488438341000006E-3</v>
      </c>
      <c r="E1214" s="1">
        <v>4.1113465643299998E-5</v>
      </c>
      <c r="F1214" s="1"/>
      <c r="G1214" s="1"/>
      <c r="H1214" s="1"/>
      <c r="I1214" s="1"/>
      <c r="J1214">
        <v>6.4524065153899999E-4</v>
      </c>
      <c r="K1214" s="1">
        <v>1.86926510347E-5</v>
      </c>
      <c r="L1214">
        <v>1.84988971784</v>
      </c>
      <c r="M1214">
        <v>2.0011990096399999E-2</v>
      </c>
      <c r="N1214" s="1">
        <v>5.8143220708899997E-5</v>
      </c>
      <c r="O1214">
        <v>4.8943229859799997</v>
      </c>
      <c r="P1214">
        <v>6.5704042696799997E-2</v>
      </c>
      <c r="Q1214">
        <v>0.245512065118</v>
      </c>
      <c r="R1214">
        <v>3.3721936013599999E-3</v>
      </c>
      <c r="S1214">
        <v>0</v>
      </c>
      <c r="T1214">
        <v>1.17638400651</v>
      </c>
      <c r="U1214">
        <v>4</v>
      </c>
      <c r="V1214">
        <v>3</v>
      </c>
      <c r="Z1214">
        <v>1</v>
      </c>
      <c r="AA1214" t="s">
        <v>473</v>
      </c>
      <c r="AB1214">
        <v>2215</v>
      </c>
      <c r="AC1214">
        <v>8.9497696005300005E-3</v>
      </c>
      <c r="AD1214" s="1">
        <v>4.1318627339800001E-5</v>
      </c>
      <c r="AE1214">
        <v>0.99968145829300004</v>
      </c>
      <c r="AF1214">
        <v>0.64719389317599996</v>
      </c>
      <c r="AG1214">
        <v>0.83430344775499998</v>
      </c>
      <c r="AH1214">
        <v>0.82471498143699995</v>
      </c>
      <c r="AI1214">
        <v>6.4525477781199997E-4</v>
      </c>
      <c r="AJ1214" s="1">
        <v>1.8691893604000001E-5</v>
      </c>
      <c r="AK1214">
        <v>1.8502724833499999</v>
      </c>
      <c r="AL1214">
        <v>2.0012818079700002E-2</v>
      </c>
      <c r="AM1214" s="1">
        <v>5.8433363162600003E-5</v>
      </c>
      <c r="AN1214">
        <v>4.8943989971999997</v>
      </c>
      <c r="AO1214">
        <v>6.6013314763699996E-2</v>
      </c>
      <c r="AP1214">
        <v>0.24552603610199999</v>
      </c>
      <c r="AQ1214">
        <v>3.3882456582400001E-3</v>
      </c>
      <c r="AR1214">
        <v>0</v>
      </c>
      <c r="AS1214">
        <v>1.17571210309</v>
      </c>
      <c r="AT1214">
        <v>2</v>
      </c>
      <c r="AU1214">
        <v>3</v>
      </c>
      <c r="AV1214">
        <f t="shared" si="248"/>
        <v>2215</v>
      </c>
      <c r="AW1214" s="2">
        <f t="shared" si="249"/>
        <v>1.0345095379497267E-4</v>
      </c>
      <c r="AX1214" s="2">
        <f t="shared" si="250"/>
        <v>4.9901338476299609E-3</v>
      </c>
      <c r="BC1214" s="2">
        <f t="shared" si="251"/>
        <v>2.189303009084669E-5</v>
      </c>
      <c r="BD1214" s="2">
        <f t="shared" si="252"/>
        <v>-4.0520239670239877E-5</v>
      </c>
      <c r="BE1214" s="2">
        <f t="shared" si="253"/>
        <v>2.0691261014568453E-4</v>
      </c>
      <c r="BF1214" s="2">
        <f t="shared" si="254"/>
        <v>4.1374360871348463E-5</v>
      </c>
      <c r="BG1214" s="2">
        <f t="shared" si="255"/>
        <v>4.9901338481511629E-3</v>
      </c>
      <c r="BH1214" s="2">
        <f t="shared" si="256"/>
        <v>1.5530487100614854E-5</v>
      </c>
      <c r="BI1214" s="2">
        <f t="shared" si="257"/>
        <v>4.707047758494491E-3</v>
      </c>
      <c r="BJ1214" s="2">
        <f t="shared" si="258"/>
        <v>5.6905488507376564E-5</v>
      </c>
      <c r="BK1214" s="2">
        <f t="shared" si="259"/>
        <v>4.7601231653860016E-3</v>
      </c>
      <c r="BL1214" s="2"/>
      <c r="BM1214" s="2">
        <f t="shared" si="260"/>
        <v>-5.7115994121116685E-4</v>
      </c>
    </row>
    <row r="1215" spans="1:65" hidden="1">
      <c r="A1215">
        <v>1</v>
      </c>
      <c r="B1215" t="s">
        <v>473</v>
      </c>
      <c r="C1215">
        <v>2220</v>
      </c>
      <c r="D1215">
        <v>9.4683692910500009E-3</v>
      </c>
      <c r="E1215" s="1">
        <v>4.1828502803700002E-5</v>
      </c>
      <c r="F1215" s="1"/>
      <c r="G1215" s="1"/>
      <c r="H1215" s="1"/>
      <c r="I1215" s="1"/>
      <c r="J1215">
        <v>3.5340839521499998E-4</v>
      </c>
      <c r="K1215" s="1">
        <v>1.44793700647E-5</v>
      </c>
      <c r="L1215">
        <v>2.07091539343</v>
      </c>
      <c r="M1215">
        <v>2.05678111983E-2</v>
      </c>
      <c r="N1215" s="1">
        <v>5.9154435958800001E-5</v>
      </c>
      <c r="O1215">
        <v>4.6603826967200002</v>
      </c>
      <c r="P1215">
        <v>5.8923511891099997E-2</v>
      </c>
      <c r="Q1215">
        <v>0.24027002432899999</v>
      </c>
      <c r="R1215">
        <v>3.1154570203100001E-3</v>
      </c>
      <c r="S1215">
        <v>0</v>
      </c>
      <c r="T1215">
        <v>2.7575650725799998</v>
      </c>
      <c r="U1215">
        <v>4</v>
      </c>
      <c r="V1215">
        <v>3</v>
      </c>
      <c r="Z1215">
        <v>1</v>
      </c>
      <c r="AA1215" t="s">
        <v>473</v>
      </c>
      <c r="AB1215">
        <v>2220</v>
      </c>
      <c r="AC1215">
        <v>1.01714071879E-2</v>
      </c>
      <c r="AD1215" s="1">
        <v>6.8209673973799998E-5</v>
      </c>
      <c r="AE1215">
        <v>0.153444995507</v>
      </c>
      <c r="AF1215">
        <v>1.27328061088E-2</v>
      </c>
      <c r="AG1215">
        <v>0.99087984154700004</v>
      </c>
      <c r="AH1215">
        <v>1.3484468224400001E-3</v>
      </c>
      <c r="AI1215">
        <v>3.7022555613499999E-4</v>
      </c>
      <c r="AJ1215" s="1">
        <v>1.5240192526199999E-5</v>
      </c>
      <c r="AK1215">
        <v>2.3898688086000002</v>
      </c>
      <c r="AL1215">
        <v>2.1228515521499999E-2</v>
      </c>
      <c r="AM1215" s="1">
        <v>9.6463046018700001E-5</v>
      </c>
      <c r="AN1215">
        <v>4.6877440120999996</v>
      </c>
      <c r="AO1215">
        <v>5.10646511138E-2</v>
      </c>
      <c r="AP1215">
        <v>0.24944422140899999</v>
      </c>
      <c r="AQ1215">
        <v>2.94418770757E-3</v>
      </c>
      <c r="AR1215">
        <v>0</v>
      </c>
      <c r="AS1215">
        <v>2.3246742915800001</v>
      </c>
      <c r="AT1215">
        <v>2</v>
      </c>
      <c r="AU1215">
        <v>2</v>
      </c>
      <c r="AV1215">
        <f t="shared" si="248"/>
        <v>2220</v>
      </c>
      <c r="AW1215" s="2">
        <f t="shared" si="249"/>
        <v>7.4251212140040546E-2</v>
      </c>
      <c r="AX1215" s="2">
        <f t="shared" si="250"/>
        <v>0.6306984329299592</v>
      </c>
      <c r="BC1215" s="2">
        <f t="shared" si="251"/>
        <v>4.7585629395614941E-2</v>
      </c>
      <c r="BD1215" s="2">
        <f t="shared" si="252"/>
        <v>5.2545273592726732E-2</v>
      </c>
      <c r="BE1215" s="2">
        <f t="shared" si="253"/>
        <v>0.15401566678285514</v>
      </c>
      <c r="BF1215" s="2">
        <f t="shared" si="254"/>
        <v>3.2123219959088747E-2</v>
      </c>
      <c r="BG1215" s="2">
        <f t="shared" si="255"/>
        <v>0.63069843292707206</v>
      </c>
      <c r="BH1215" s="2">
        <f t="shared" si="256"/>
        <v>5.8710447533110201E-3</v>
      </c>
      <c r="BI1215" s="2">
        <f t="shared" si="257"/>
        <v>-0.13337393724638172</v>
      </c>
      <c r="BJ1215" s="2">
        <f t="shared" si="258"/>
        <v>3.8182861576764315E-2</v>
      </c>
      <c r="BK1215" s="2">
        <f t="shared" si="259"/>
        <v>-5.497405729672307E-2</v>
      </c>
      <c r="BL1215" s="2"/>
      <c r="BM1215" s="2">
        <f t="shared" si="260"/>
        <v>-0.15698297940616998</v>
      </c>
    </row>
    <row r="1216" spans="1:65" hidden="1">
      <c r="A1216">
        <v>1</v>
      </c>
      <c r="B1216" t="s">
        <v>473</v>
      </c>
      <c r="C1216">
        <v>2221</v>
      </c>
      <c r="D1216">
        <v>9.2930751494000007E-3</v>
      </c>
      <c r="E1216" s="1">
        <v>3.48751906849E-5</v>
      </c>
      <c r="F1216" s="1"/>
      <c r="G1216" s="1"/>
      <c r="H1216" s="1"/>
      <c r="I1216" s="1"/>
      <c r="J1216" s="1">
        <v>2.6940806441199998E-5</v>
      </c>
      <c r="K1216" s="1">
        <v>1.47438045184E-5</v>
      </c>
      <c r="L1216">
        <v>1.9949447764199999</v>
      </c>
      <c r="M1216">
        <v>2.0403390211599998E-2</v>
      </c>
      <c r="N1216" s="1">
        <v>4.9320967656899998E-5</v>
      </c>
      <c r="O1216">
        <v>4.8537974123099996</v>
      </c>
      <c r="P1216">
        <v>5.2228154280400001E-2</v>
      </c>
      <c r="Q1216">
        <v>0.248241230566</v>
      </c>
      <c r="R1216">
        <v>2.73771524169E-3</v>
      </c>
      <c r="S1216">
        <v>0</v>
      </c>
      <c r="T1216">
        <v>6.5062757039200001</v>
      </c>
      <c r="U1216">
        <v>4</v>
      </c>
      <c r="V1216">
        <v>3</v>
      </c>
      <c r="Z1216">
        <v>1</v>
      </c>
      <c r="AA1216" t="s">
        <v>473</v>
      </c>
      <c r="AB1216">
        <v>2221</v>
      </c>
      <c r="AC1216">
        <v>9.5571056787500004E-3</v>
      </c>
      <c r="AD1216" s="1">
        <v>6.6148173455499995E-5</v>
      </c>
      <c r="AE1216">
        <v>0.22482882833199999</v>
      </c>
      <c r="AF1216">
        <v>3.4567044017600003E-2</v>
      </c>
      <c r="AG1216">
        <v>0.99239987811599994</v>
      </c>
      <c r="AH1216">
        <v>2.8389755073899999E-3</v>
      </c>
      <c r="AI1216" s="1">
        <v>2.8069200476899999E-5</v>
      </c>
      <c r="AJ1216" s="1">
        <v>1.52575824348E-5</v>
      </c>
      <c r="AK1216">
        <v>2.10991401286</v>
      </c>
      <c r="AL1216">
        <v>2.06458804215E-2</v>
      </c>
      <c r="AM1216" s="1">
        <v>9.3547644027000001E-5</v>
      </c>
      <c r="AN1216">
        <v>4.8697950593700003</v>
      </c>
      <c r="AO1216">
        <v>4.8669673705700002E-2</v>
      </c>
      <c r="AP1216">
        <v>0.25201943091099999</v>
      </c>
      <c r="AQ1216">
        <v>2.7654969840000001E-3</v>
      </c>
      <c r="AR1216">
        <v>0</v>
      </c>
      <c r="AS1216">
        <v>6.2619108867</v>
      </c>
      <c r="AT1216">
        <v>2</v>
      </c>
      <c r="AU1216">
        <v>2</v>
      </c>
      <c r="AV1216">
        <f t="shared" si="248"/>
        <v>2221</v>
      </c>
      <c r="AW1216" s="2">
        <f t="shared" si="249"/>
        <v>2.8411534944602988E-2</v>
      </c>
      <c r="AX1216" s="2">
        <f t="shared" si="250"/>
        <v>0.89671144892521948</v>
      </c>
      <c r="BC1216" s="2">
        <f t="shared" si="251"/>
        <v>4.1884196679961724E-2</v>
      </c>
      <c r="BD1216" s="2">
        <f t="shared" si="252"/>
        <v>3.4847038005612049E-2</v>
      </c>
      <c r="BE1216" s="2">
        <f t="shared" si="253"/>
        <v>5.7630285208353761E-2</v>
      </c>
      <c r="BF1216" s="2">
        <f t="shared" si="254"/>
        <v>1.1884799897721799E-2</v>
      </c>
      <c r="BG1216" s="2">
        <f t="shared" si="255"/>
        <v>0.89671144892698995</v>
      </c>
      <c r="BH1216" s="2">
        <f t="shared" si="256"/>
        <v>3.2959033311584372E-3</v>
      </c>
      <c r="BI1216" s="2">
        <f t="shared" si="257"/>
        <v>-6.8133377940093373E-2</v>
      </c>
      <c r="BJ1216" s="2">
        <f t="shared" si="258"/>
        <v>1.52198743793911E-2</v>
      </c>
      <c r="BK1216" s="2">
        <f t="shared" si="259"/>
        <v>1.0147783774929905E-2</v>
      </c>
      <c r="BL1216" s="2"/>
      <c r="BM1216" s="2">
        <f t="shared" si="260"/>
        <v>-3.7558324968118319E-2</v>
      </c>
    </row>
    <row r="1217" spans="1:65" hidden="1">
      <c r="A1217">
        <v>1</v>
      </c>
      <c r="B1217" t="s">
        <v>473</v>
      </c>
      <c r="C1217">
        <v>2222</v>
      </c>
      <c r="D1217">
        <v>9.49365836129E-3</v>
      </c>
      <c r="E1217" s="1">
        <v>3.8099239884199997E-5</v>
      </c>
      <c r="F1217" s="1"/>
      <c r="G1217" s="1"/>
      <c r="H1217" s="1"/>
      <c r="I1217" s="1"/>
      <c r="J1217" s="1">
        <v>2.4031315937300001E-5</v>
      </c>
      <c r="K1217" s="1">
        <v>1.2083677644100001E-5</v>
      </c>
      <c r="L1217">
        <v>2.08199258377</v>
      </c>
      <c r="M1217">
        <v>2.06281883845E-2</v>
      </c>
      <c r="N1217" s="1">
        <v>5.3880461760299999E-5</v>
      </c>
      <c r="O1217">
        <v>4.7567988773499996</v>
      </c>
      <c r="P1217">
        <v>5.44261546655E-2</v>
      </c>
      <c r="Q1217">
        <v>0.24596075214300001</v>
      </c>
      <c r="R1217">
        <v>2.8866230950700001E-3</v>
      </c>
      <c r="S1217">
        <v>0</v>
      </c>
      <c r="T1217">
        <v>3.22108408199</v>
      </c>
      <c r="U1217">
        <v>4</v>
      </c>
      <c r="V1217">
        <v>3</v>
      </c>
      <c r="Z1217">
        <v>1</v>
      </c>
      <c r="AA1217" t="s">
        <v>473</v>
      </c>
      <c r="AB1217">
        <v>2222</v>
      </c>
      <c r="AC1217">
        <v>9.4894487471599998E-3</v>
      </c>
      <c r="AD1217" s="1">
        <v>3.7001495867000002E-5</v>
      </c>
      <c r="AE1217">
        <v>0.99997954572199999</v>
      </c>
      <c r="AF1217">
        <v>0.52277897617199998</v>
      </c>
      <c r="AG1217">
        <v>0.93428532221899996</v>
      </c>
      <c r="AH1217">
        <v>0.58784677862699997</v>
      </c>
      <c r="AI1217" s="1">
        <v>2.40274419879E-5</v>
      </c>
      <c r="AJ1217" s="1">
        <v>1.18681492889E-5</v>
      </c>
      <c r="AK1217">
        <v>2.08014662683</v>
      </c>
      <c r="AL1217">
        <v>2.0624314119900001E-2</v>
      </c>
      <c r="AM1217" s="1">
        <v>5.2328017283200002E-5</v>
      </c>
      <c r="AN1217">
        <v>4.75462101898</v>
      </c>
      <c r="AO1217">
        <v>5.2974048316500003E-2</v>
      </c>
      <c r="AP1217">
        <v>0.245801967437</v>
      </c>
      <c r="AQ1217">
        <v>2.8087374883000002E-3</v>
      </c>
      <c r="AR1217">
        <v>0</v>
      </c>
      <c r="AS1217">
        <v>3.2324222900400001</v>
      </c>
      <c r="AT1217">
        <v>2</v>
      </c>
      <c r="AU1217">
        <v>3</v>
      </c>
      <c r="AV1217">
        <f t="shared" si="248"/>
        <v>2222</v>
      </c>
      <c r="AW1217" s="2">
        <f t="shared" si="249"/>
        <v>-4.4341327334514836E-4</v>
      </c>
      <c r="AX1217" s="2">
        <f t="shared" si="250"/>
        <v>-2.8812753759301025E-2</v>
      </c>
      <c r="BC1217" s="2">
        <f t="shared" si="251"/>
        <v>-1.6120421412244528E-4</v>
      </c>
      <c r="BD1217" s="2">
        <f t="shared" si="252"/>
        <v>-1.7836321155524564E-2</v>
      </c>
      <c r="BE1217" s="2">
        <f t="shared" si="253"/>
        <v>-8.8662993057228351E-4</v>
      </c>
      <c r="BF1217" s="2">
        <f t="shared" si="254"/>
        <v>-1.8781409825160473E-4</v>
      </c>
      <c r="BG1217" s="2">
        <f t="shared" si="255"/>
        <v>-2.8812753758615032E-2</v>
      </c>
      <c r="BH1217" s="2">
        <f t="shared" si="256"/>
        <v>-4.5784117137466577E-4</v>
      </c>
      <c r="BI1217" s="2">
        <f t="shared" si="257"/>
        <v>-2.6680303944391422E-2</v>
      </c>
      <c r="BJ1217" s="2">
        <f t="shared" si="258"/>
        <v>-6.4556928134488383E-4</v>
      </c>
      <c r="BK1217" s="2">
        <f t="shared" si="259"/>
        <v>-2.6981564341745552E-2</v>
      </c>
      <c r="BL1217" s="2"/>
      <c r="BM1217" s="2">
        <f t="shared" si="260"/>
        <v>3.5199975416336823E-3</v>
      </c>
    </row>
    <row r="1218" spans="1:65" hidden="1">
      <c r="A1218">
        <v>1</v>
      </c>
      <c r="B1218" t="s">
        <v>473</v>
      </c>
      <c r="C1218">
        <v>2223</v>
      </c>
      <c r="D1218">
        <v>9.2362887098099995E-3</v>
      </c>
      <c r="E1218" s="1">
        <v>3.0398555663699999E-5</v>
      </c>
      <c r="F1218" s="1"/>
      <c r="G1218" s="1"/>
      <c r="H1218" s="1"/>
      <c r="I1218" s="1"/>
      <c r="J1218" s="1">
        <v>-7.4261740962200002E-5</v>
      </c>
      <c r="K1218" s="1">
        <v>1.5620112251800001E-5</v>
      </c>
      <c r="L1218">
        <v>1.97063857293</v>
      </c>
      <c r="M1218">
        <v>2.0338193328099999E-2</v>
      </c>
      <c r="N1218" s="1">
        <v>4.2990049696200002E-5</v>
      </c>
      <c r="O1218">
        <v>4.8639931429500001</v>
      </c>
      <c r="P1218">
        <v>4.5793513786499998E-2</v>
      </c>
      <c r="Q1218">
        <v>0.24796778318000001</v>
      </c>
      <c r="R1218">
        <v>2.3926822968400002E-3</v>
      </c>
      <c r="S1218">
        <v>0</v>
      </c>
      <c r="T1218">
        <v>16.356863143999998</v>
      </c>
      <c r="U1218">
        <v>4</v>
      </c>
      <c r="V1218">
        <v>3</v>
      </c>
      <c r="Z1218">
        <v>1</v>
      </c>
      <c r="AA1218" t="s">
        <v>473</v>
      </c>
      <c r="AB1218">
        <v>2223</v>
      </c>
      <c r="AC1218">
        <v>9.2362616640199995E-3</v>
      </c>
      <c r="AD1218" s="1">
        <v>6.8393908527899997E-9</v>
      </c>
      <c r="AE1218">
        <v>0.99999990395500005</v>
      </c>
      <c r="AF1218">
        <v>5.6310997932300003E-2</v>
      </c>
      <c r="AG1218">
        <v>0.99925014929300005</v>
      </c>
      <c r="AH1218">
        <v>0.70363457110000005</v>
      </c>
      <c r="AI1218" s="1">
        <v>-7.4280295164700001E-5</v>
      </c>
      <c r="AJ1218" s="1">
        <v>2.0563794003299999E-8</v>
      </c>
      <c r="AK1218">
        <v>1.9706270320599999</v>
      </c>
      <c r="AL1218">
        <v>2.03381687632E-2</v>
      </c>
      <c r="AM1218" s="1">
        <v>9.6723593023799997E-9</v>
      </c>
      <c r="AN1218">
        <v>4.8631575732499996</v>
      </c>
      <c r="AO1218" s="1">
        <v>1.03011256485E-5</v>
      </c>
      <c r="AP1218">
        <v>0.24792488614399999</v>
      </c>
      <c r="AQ1218" s="1">
        <v>5.3822726202199998E-7</v>
      </c>
      <c r="AR1218">
        <v>0</v>
      </c>
      <c r="AS1218">
        <v>16.259835300900001</v>
      </c>
      <c r="AT1218">
        <v>2</v>
      </c>
      <c r="AU1218">
        <v>2</v>
      </c>
      <c r="AV1218">
        <f t="shared" si="248"/>
        <v>2223</v>
      </c>
      <c r="AW1218" s="2">
        <f t="shared" si="249"/>
        <v>-2.9282096791976812E-6</v>
      </c>
      <c r="AX1218" s="2">
        <f t="shared" si="250"/>
        <v>-0.99977500934819219</v>
      </c>
      <c r="BC1218" s="2">
        <f t="shared" si="251"/>
        <v>2.4984874121713021E-4</v>
      </c>
      <c r="BD1218" s="2">
        <f t="shared" si="252"/>
        <v>-0.99868350536335415</v>
      </c>
      <c r="BE1218" s="2">
        <f t="shared" si="253"/>
        <v>-5.8564112966411589E-6</v>
      </c>
      <c r="BF1218" s="2">
        <f t="shared" si="254"/>
        <v>-1.2078211472998455E-6</v>
      </c>
      <c r="BG1218" s="2">
        <f t="shared" si="255"/>
        <v>-0.99977500934819252</v>
      </c>
      <c r="BH1218" s="2">
        <f t="shared" si="256"/>
        <v>-1.7178677589451864E-4</v>
      </c>
      <c r="BI1218" s="2">
        <f t="shared" si="257"/>
        <v>-0.99977505273570988</v>
      </c>
      <c r="BJ1218" s="2">
        <f t="shared" si="258"/>
        <v>-1.7299439245655347E-4</v>
      </c>
      <c r="BK1218" s="2">
        <f t="shared" si="259"/>
        <v>-0.99977505276704182</v>
      </c>
      <c r="BL1218" s="2"/>
      <c r="BM1218" s="2">
        <f t="shared" si="260"/>
        <v>-5.9319346408782045E-3</v>
      </c>
    </row>
    <row r="1219" spans="1:65" hidden="1">
      <c r="A1219">
        <v>1</v>
      </c>
      <c r="B1219" t="s">
        <v>473</v>
      </c>
      <c r="C1219">
        <v>2224</v>
      </c>
      <c r="D1219">
        <v>9.3670448199699996E-3</v>
      </c>
      <c r="E1219" s="1">
        <v>2.5528639242500002E-5</v>
      </c>
      <c r="F1219" s="1"/>
      <c r="G1219" s="1"/>
      <c r="H1219" s="1"/>
      <c r="I1219" s="1"/>
      <c r="J1219">
        <v>3.34744485918E-4</v>
      </c>
      <c r="K1219" s="1">
        <v>9.9523516208399992E-6</v>
      </c>
      <c r="L1219">
        <v>2.0268293120299998</v>
      </c>
      <c r="M1219">
        <v>2.05336997306E-2</v>
      </c>
      <c r="N1219" s="1">
        <v>3.61029478457E-5</v>
      </c>
      <c r="O1219">
        <v>4.7767709612999996</v>
      </c>
      <c r="P1219">
        <v>3.7030768473100002E-2</v>
      </c>
      <c r="Q1219">
        <v>0.24586208436500001</v>
      </c>
      <c r="R1219">
        <v>1.9543932337499998E-3</v>
      </c>
      <c r="S1219">
        <v>0</v>
      </c>
      <c r="T1219">
        <v>5.9256260746600002</v>
      </c>
      <c r="U1219">
        <v>4</v>
      </c>
      <c r="V1219">
        <v>3</v>
      </c>
      <c r="Z1219">
        <v>1</v>
      </c>
      <c r="AA1219" t="s">
        <v>473</v>
      </c>
      <c r="AB1219">
        <v>2224</v>
      </c>
      <c r="AC1219">
        <v>9.3754629878200005E-3</v>
      </c>
      <c r="AD1219" s="1">
        <v>2.6156472512000001E-9</v>
      </c>
      <c r="AE1219">
        <v>0.99999938132300004</v>
      </c>
      <c r="AF1219">
        <v>0.59180091695799997</v>
      </c>
      <c r="AG1219">
        <v>0.99999381214500005</v>
      </c>
      <c r="AH1219">
        <v>0.840567629383</v>
      </c>
      <c r="AI1219">
        <v>3.3521951254099997E-4</v>
      </c>
      <c r="AJ1219" s="1">
        <v>7.7896576559700005E-9</v>
      </c>
      <c r="AK1219">
        <v>2.03047397405</v>
      </c>
      <c r="AL1219">
        <v>2.0541382129099998E-2</v>
      </c>
      <c r="AM1219" s="1">
        <v>3.6990838170299998E-9</v>
      </c>
      <c r="AN1219">
        <v>4.7693828722699996</v>
      </c>
      <c r="AO1219" s="1">
        <v>3.7760155255900002E-6</v>
      </c>
      <c r="AP1219">
        <v>0.24557366043100001</v>
      </c>
      <c r="AQ1219" s="1">
        <v>1.9939146536E-7</v>
      </c>
      <c r="AR1219">
        <v>0</v>
      </c>
      <c r="AS1219">
        <v>5.3216002080499996</v>
      </c>
      <c r="AT1219">
        <v>2</v>
      </c>
      <c r="AU1219">
        <v>2</v>
      </c>
      <c r="AV1219">
        <f t="shared" si="248"/>
        <v>2224</v>
      </c>
      <c r="AW1219" s="2">
        <f t="shared" si="249"/>
        <v>8.9870049858775431E-4</v>
      </c>
      <c r="AX1219" s="2">
        <f t="shared" si="250"/>
        <v>-0.99989754067083814</v>
      </c>
      <c r="BC1219" s="2">
        <f t="shared" si="251"/>
        <v>1.4190722864254625E-3</v>
      </c>
      <c r="BD1219" s="2">
        <f t="shared" si="252"/>
        <v>-0.9992173048187265</v>
      </c>
      <c r="BE1219" s="2">
        <f t="shared" si="253"/>
        <v>1.7982086593911404E-3</v>
      </c>
      <c r="BF1219" s="2">
        <f t="shared" si="254"/>
        <v>3.741361079976364E-4</v>
      </c>
      <c r="BG1219" s="2">
        <f t="shared" si="255"/>
        <v>-0.99989754067083825</v>
      </c>
      <c r="BH1219" s="2">
        <f t="shared" si="256"/>
        <v>-1.5466701438809028E-3</v>
      </c>
      <c r="BI1219" s="2">
        <f t="shared" si="257"/>
        <v>-0.99989803032231606</v>
      </c>
      <c r="BJ1219" s="2">
        <f t="shared" si="258"/>
        <v>-1.1731127015575619E-3</v>
      </c>
      <c r="BK1219" s="2">
        <f t="shared" si="259"/>
        <v>-0.99989797781637968</v>
      </c>
      <c r="BL1219" s="2"/>
      <c r="BM1219" s="2">
        <f t="shared" si="260"/>
        <v>-0.10193452286721591</v>
      </c>
    </row>
    <row r="1220" spans="1:65" hidden="1">
      <c r="A1220">
        <v>1</v>
      </c>
      <c r="B1220" t="s">
        <v>473</v>
      </c>
      <c r="C1220">
        <v>2225</v>
      </c>
      <c r="D1220">
        <v>8.9402205690399996E-3</v>
      </c>
      <c r="E1220" s="1">
        <v>3.2860752828299998E-5</v>
      </c>
      <c r="F1220" s="1"/>
      <c r="G1220" s="1"/>
      <c r="H1220" s="1"/>
      <c r="I1220" s="1"/>
      <c r="J1220">
        <v>6.7739316082700003E-4</v>
      </c>
      <c r="K1220" s="1">
        <v>1.8047212834999999E-5</v>
      </c>
      <c r="L1220">
        <v>1.8463262623100001</v>
      </c>
      <c r="M1220">
        <v>1.9994920224300002E-2</v>
      </c>
      <c r="N1220" s="1">
        <v>4.64721223195E-5</v>
      </c>
      <c r="O1220">
        <v>4.9643934991999998</v>
      </c>
      <c r="P1220">
        <v>5.2841079451500003E-2</v>
      </c>
      <c r="Q1220">
        <v>0.24881457006499999</v>
      </c>
      <c r="R1220">
        <v>2.7107881734200001E-3</v>
      </c>
      <c r="S1220">
        <v>0</v>
      </c>
      <c r="T1220">
        <v>1.8487629748100001</v>
      </c>
      <c r="U1220">
        <v>4</v>
      </c>
      <c r="V1220">
        <v>3</v>
      </c>
      <c r="Z1220">
        <v>1</v>
      </c>
      <c r="AA1220" t="s">
        <v>473</v>
      </c>
      <c r="AB1220">
        <v>2225</v>
      </c>
      <c r="AC1220">
        <v>9.3676962476900005E-3</v>
      </c>
      <c r="AD1220" s="1">
        <v>7.7885393200300001E-5</v>
      </c>
      <c r="AE1220">
        <v>0.111253317822</v>
      </c>
      <c r="AF1220">
        <v>2.0265322180599999E-2</v>
      </c>
      <c r="AG1220">
        <v>0.99658048521700004</v>
      </c>
      <c r="AH1220">
        <v>9.4738277620400003E-4</v>
      </c>
      <c r="AI1220">
        <v>6.9115986536300001E-4</v>
      </c>
      <c r="AJ1220" s="1">
        <v>1.8595836646800001E-5</v>
      </c>
      <c r="AK1220">
        <v>2.0271112320400002</v>
      </c>
      <c r="AL1220">
        <v>2.0382571299999999E-2</v>
      </c>
      <c r="AM1220">
        <v>1.10146579375E-4</v>
      </c>
      <c r="AN1220">
        <v>4.9872763040699999</v>
      </c>
      <c r="AO1220">
        <v>5.0184027728999998E-2</v>
      </c>
      <c r="AP1220">
        <v>0.25480757456499997</v>
      </c>
      <c r="AQ1220">
        <v>2.91033201871E-3</v>
      </c>
      <c r="AR1220">
        <v>0</v>
      </c>
      <c r="AS1220">
        <v>1.6413333911800001</v>
      </c>
      <c r="AT1220">
        <v>2</v>
      </c>
      <c r="AU1220">
        <v>2</v>
      </c>
      <c r="AV1220">
        <f t="shared" si="248"/>
        <v>2225</v>
      </c>
      <c r="AW1220" s="2">
        <f t="shared" si="249"/>
        <v>4.7814891741077385E-2</v>
      </c>
      <c r="AX1220" s="2">
        <f t="shared" si="250"/>
        <v>1.3701646035700177</v>
      </c>
      <c r="BC1220" s="2">
        <f t="shared" si="251"/>
        <v>2.0323063963611328E-2</v>
      </c>
      <c r="BD1220" s="2">
        <f t="shared" si="252"/>
        <v>3.0399365088443125E-2</v>
      </c>
      <c r="BE1220" s="2">
        <f t="shared" si="253"/>
        <v>9.7916047353306918E-2</v>
      </c>
      <c r="BF1220" s="2">
        <f t="shared" si="254"/>
        <v>1.9387477986978006E-2</v>
      </c>
      <c r="BG1220" s="2">
        <f t="shared" si="255"/>
        <v>1.3701646035817432</v>
      </c>
      <c r="BH1220" s="2">
        <f t="shared" si="256"/>
        <v>4.6093857937908348E-3</v>
      </c>
      <c r="BI1220" s="2">
        <f t="shared" si="257"/>
        <v>-5.0283827470609686E-2</v>
      </c>
      <c r="BJ1220" s="2">
        <f t="shared" si="258"/>
        <v>2.4086228143449868E-2</v>
      </c>
      <c r="BK1220" s="2">
        <f t="shared" si="259"/>
        <v>7.3611006292037262E-2</v>
      </c>
      <c r="BL1220" s="2"/>
      <c r="BM1220" s="2">
        <f t="shared" si="260"/>
        <v>-0.11219912257887889</v>
      </c>
    </row>
    <row r="1221" spans="1:65" hidden="1">
      <c r="A1221">
        <v>1</v>
      </c>
      <c r="B1221" t="s">
        <v>473</v>
      </c>
      <c r="C1221">
        <v>2226</v>
      </c>
      <c r="D1221">
        <v>9.0403705114999993E-3</v>
      </c>
      <c r="E1221" s="1">
        <v>2.1649741547800001E-5</v>
      </c>
      <c r="F1221" s="1"/>
      <c r="G1221" s="1"/>
      <c r="H1221" s="1"/>
      <c r="I1221" s="1"/>
      <c r="J1221">
        <v>3.8816617342900001E-4</v>
      </c>
      <c r="K1221" s="1">
        <v>1.1806773471099999E-5</v>
      </c>
      <c r="L1221">
        <v>1.8879237065600001</v>
      </c>
      <c r="M1221">
        <v>2.0244624518799999E-2</v>
      </c>
      <c r="N1221" s="1">
        <v>3.0617358118799997E-5</v>
      </c>
      <c r="O1221">
        <v>4.7763320586200004</v>
      </c>
      <c r="P1221">
        <v>3.24097405017E-2</v>
      </c>
      <c r="Q1221">
        <v>0.24237854410000001</v>
      </c>
      <c r="R1221">
        <v>1.68501208508E-3</v>
      </c>
      <c r="S1221">
        <v>0</v>
      </c>
      <c r="T1221">
        <v>12.6624768622</v>
      </c>
      <c r="U1221">
        <v>4</v>
      </c>
      <c r="V1221">
        <v>3</v>
      </c>
      <c r="Z1221">
        <v>1</v>
      </c>
      <c r="AA1221" t="s">
        <v>473</v>
      </c>
      <c r="AB1221">
        <v>2226</v>
      </c>
      <c r="AC1221">
        <v>9.0461823152600002E-3</v>
      </c>
      <c r="AD1221" s="1">
        <v>9.8564305335799994E-8</v>
      </c>
      <c r="AE1221">
        <v>0.99938884686899998</v>
      </c>
      <c r="AF1221">
        <v>0.66570005972099999</v>
      </c>
      <c r="AG1221">
        <v>0.99999824824399997</v>
      </c>
      <c r="AH1221">
        <v>0.58295194636100001</v>
      </c>
      <c r="AI1221">
        <v>3.88499466658E-4</v>
      </c>
      <c r="AJ1221" s="1">
        <v>2.97511616391E-7</v>
      </c>
      <c r="AK1221">
        <v>1.8903518745100001</v>
      </c>
      <c r="AL1221">
        <v>2.024981612E-2</v>
      </c>
      <c r="AM1221" s="1">
        <v>1.3939097737200001E-7</v>
      </c>
      <c r="AN1221">
        <v>4.7707642228499996</v>
      </c>
      <c r="AO1221">
        <v>1.4714069746300001E-4</v>
      </c>
      <c r="AP1221">
        <v>0.24215808404</v>
      </c>
      <c r="AQ1221" s="1">
        <v>7.6524354868500001E-6</v>
      </c>
      <c r="AR1221">
        <v>0</v>
      </c>
      <c r="AS1221">
        <v>12.577363656399999</v>
      </c>
      <c r="AT1221">
        <v>2</v>
      </c>
      <c r="AU1221">
        <v>2</v>
      </c>
      <c r="AV1221">
        <f t="shared" si="248"/>
        <v>2226</v>
      </c>
      <c r="AW1221" s="2">
        <f t="shared" si="249"/>
        <v>6.4287229739178238E-4</v>
      </c>
      <c r="AX1221" s="2">
        <f t="shared" si="250"/>
        <v>-0.99544732184824558</v>
      </c>
      <c r="BC1221" s="2">
        <f t="shared" si="251"/>
        <v>8.5863542939799324E-4</v>
      </c>
      <c r="BD1221" s="2">
        <f t="shared" si="252"/>
        <v>-0.97480161560487</v>
      </c>
      <c r="BE1221" s="2">
        <f t="shared" si="253"/>
        <v>1.2861578789242426E-3</v>
      </c>
      <c r="BF1221" s="2">
        <f t="shared" si="254"/>
        <v>2.5644344231625439E-4</v>
      </c>
      <c r="BG1221" s="2">
        <f t="shared" si="255"/>
        <v>-0.99544732184824236</v>
      </c>
      <c r="BH1221" s="2">
        <f t="shared" si="256"/>
        <v>-1.1657137112049002E-3</v>
      </c>
      <c r="BI1221" s="2">
        <f t="shared" si="257"/>
        <v>-0.99545998532585345</v>
      </c>
      <c r="BJ1221" s="2">
        <f t="shared" si="258"/>
        <v>-9.0956920637766392E-4</v>
      </c>
      <c r="BK1221" s="2">
        <f t="shared" si="259"/>
        <v>-0.99545852783216882</v>
      </c>
      <c r="BL1221" s="2"/>
      <c r="BM1221" s="2">
        <f t="shared" si="260"/>
        <v>-6.7216869753247551E-3</v>
      </c>
    </row>
    <row r="1222" spans="1:65" hidden="1">
      <c r="A1222">
        <v>1</v>
      </c>
      <c r="B1222" t="s">
        <v>473</v>
      </c>
      <c r="C1222">
        <v>2227</v>
      </c>
      <c r="D1222">
        <v>8.9515693549999994E-3</v>
      </c>
      <c r="E1222" s="1">
        <v>2.7356958330099999E-5</v>
      </c>
      <c r="F1222" s="1"/>
      <c r="G1222" s="1"/>
      <c r="H1222" s="1"/>
      <c r="I1222" s="1"/>
      <c r="J1222">
        <v>5.7919697329799995E-4</v>
      </c>
      <c r="K1222" s="1">
        <v>1.65559015302E-5</v>
      </c>
      <c r="L1222">
        <v>1.85101671949</v>
      </c>
      <c r="M1222">
        <v>2.0090819029499999E-2</v>
      </c>
      <c r="N1222" s="1">
        <v>3.86885814957E-5</v>
      </c>
      <c r="O1222">
        <v>4.9111098322200002</v>
      </c>
      <c r="P1222">
        <v>4.2799397802800003E-2</v>
      </c>
      <c r="Q1222">
        <v>0.247324547235</v>
      </c>
      <c r="R1222">
        <v>2.2073796289E-3</v>
      </c>
      <c r="S1222">
        <v>0</v>
      </c>
      <c r="T1222">
        <v>6.6251166609099998</v>
      </c>
      <c r="U1222">
        <v>4</v>
      </c>
      <c r="V1222">
        <v>3</v>
      </c>
      <c r="Z1222">
        <v>1</v>
      </c>
      <c r="AA1222" t="s">
        <v>473</v>
      </c>
      <c r="AB1222">
        <v>2227</v>
      </c>
      <c r="AC1222">
        <v>8.9524107444599998E-3</v>
      </c>
      <c r="AD1222" s="1">
        <v>9.5527573221700004E-9</v>
      </c>
      <c r="AE1222">
        <v>0.999998940005</v>
      </c>
      <c r="AF1222">
        <v>6.2527307208199996E-4</v>
      </c>
      <c r="AG1222">
        <v>0.96082977199599995</v>
      </c>
      <c r="AH1222">
        <v>0.50703170198400005</v>
      </c>
      <c r="AI1222">
        <v>5.7932658004099995E-4</v>
      </c>
      <c r="AJ1222" s="1">
        <v>2.90108724633E-8</v>
      </c>
      <c r="AK1222">
        <v>1.85136470298</v>
      </c>
      <c r="AL1222">
        <v>2.00915688217E-2</v>
      </c>
      <c r="AM1222" s="1">
        <v>1.35096389631E-8</v>
      </c>
      <c r="AN1222">
        <v>4.9089642599700003</v>
      </c>
      <c r="AO1222" s="1">
        <v>1.49160411134E-5</v>
      </c>
      <c r="AP1222">
        <v>0.247225721909</v>
      </c>
      <c r="AQ1222" s="1">
        <v>7.6937654496799998E-7</v>
      </c>
      <c r="AR1222">
        <v>0</v>
      </c>
      <c r="AS1222">
        <v>6.48289869169</v>
      </c>
      <c r="AT1222">
        <v>2</v>
      </c>
      <c r="AU1222">
        <v>2</v>
      </c>
      <c r="AV1222">
        <f t="shared" si="248"/>
        <v>2227</v>
      </c>
      <c r="AW1222" s="2">
        <f t="shared" si="249"/>
        <v>9.3993514056887612E-5</v>
      </c>
      <c r="AX1222" s="2">
        <f t="shared" si="250"/>
        <v>-0.99965081069295414</v>
      </c>
      <c r="BC1222" s="2">
        <f t="shared" si="251"/>
        <v>2.2376971734158922E-4</v>
      </c>
      <c r="BD1222" s="2">
        <f t="shared" si="252"/>
        <v>-0.99824770204084756</v>
      </c>
      <c r="BE1222" s="2">
        <f t="shared" si="253"/>
        <v>1.8799586537276609E-4</v>
      </c>
      <c r="BF1222" s="2">
        <f t="shared" si="254"/>
        <v>3.7320141050515467E-5</v>
      </c>
      <c r="BG1222" s="2">
        <f t="shared" si="255"/>
        <v>-0.99965081069295336</v>
      </c>
      <c r="BH1222" s="2">
        <f t="shared" si="256"/>
        <v>-4.3688134114280592E-4</v>
      </c>
      <c r="BI1222" s="2">
        <f t="shared" si="257"/>
        <v>-0.99965148946295634</v>
      </c>
      <c r="BJ1222" s="2">
        <f t="shared" si="258"/>
        <v>-3.9957750698357039E-4</v>
      </c>
      <c r="BK1222" s="2">
        <f t="shared" si="259"/>
        <v>-0.99965145254812771</v>
      </c>
      <c r="BL1222" s="2"/>
      <c r="BM1222" s="2">
        <f t="shared" si="260"/>
        <v>-2.1466485270987719E-2</v>
      </c>
    </row>
    <row r="1223" spans="1:65" hidden="1">
      <c r="A1223">
        <v>1</v>
      </c>
      <c r="B1223" t="s">
        <v>473</v>
      </c>
      <c r="C1223">
        <v>2232</v>
      </c>
      <c r="D1223">
        <v>9.1489948192199997E-3</v>
      </c>
      <c r="E1223" s="1">
        <v>2.43178030967E-5</v>
      </c>
      <c r="F1223" s="1"/>
      <c r="G1223" s="1"/>
      <c r="H1223" s="1"/>
      <c r="I1223" s="1"/>
      <c r="J1223">
        <v>1.9816823431200001E-4</v>
      </c>
      <c r="K1223" s="1">
        <v>1.48502694001E-5</v>
      </c>
      <c r="L1223">
        <v>1.9335648532700001</v>
      </c>
      <c r="M1223">
        <v>2.0307409598500002E-2</v>
      </c>
      <c r="N1223" s="1">
        <v>3.4390566946399998E-5</v>
      </c>
      <c r="O1223">
        <v>4.8433550218999999</v>
      </c>
      <c r="P1223">
        <v>3.6316214885800002E-2</v>
      </c>
      <c r="Q1223">
        <v>0.246541916193</v>
      </c>
      <c r="R1223">
        <v>1.89517187838E-3</v>
      </c>
      <c r="S1223">
        <v>0</v>
      </c>
      <c r="T1223">
        <v>11.368145347900001</v>
      </c>
      <c r="U1223">
        <v>4</v>
      </c>
      <c r="V1223">
        <v>3</v>
      </c>
      <c r="Z1223">
        <v>1</v>
      </c>
      <c r="AA1223" t="s">
        <v>473</v>
      </c>
      <c r="AB1223">
        <v>2232</v>
      </c>
      <c r="AC1223">
        <v>9.1514468004699999E-3</v>
      </c>
      <c r="AD1223" s="1">
        <v>1.06399670601E-10</v>
      </c>
      <c r="AE1223">
        <v>0.99999995326000002</v>
      </c>
      <c r="AF1223">
        <v>0.64445364426399998</v>
      </c>
      <c r="AG1223">
        <v>0.99999998304299997</v>
      </c>
      <c r="AH1223">
        <v>0.78464152314299995</v>
      </c>
      <c r="AI1223">
        <v>1.9822163744600001E-4</v>
      </c>
      <c r="AJ1223" s="1">
        <v>3.1998774047100001E-10</v>
      </c>
      <c r="AK1223">
        <v>1.9346014043199999</v>
      </c>
      <c r="AL1223">
        <v>2.0309619131799999E-2</v>
      </c>
      <c r="AM1223" s="1">
        <v>1.5047185719699999E-10</v>
      </c>
      <c r="AN1223">
        <v>4.8387173483100003</v>
      </c>
      <c r="AO1223" s="1">
        <v>1.5873143821599999E-7</v>
      </c>
      <c r="AP1223">
        <v>0.24633264323699999</v>
      </c>
      <c r="AQ1223" s="1">
        <v>8.28433697234E-9</v>
      </c>
      <c r="AR1223">
        <v>0</v>
      </c>
      <c r="AS1223">
        <v>10.9173726652</v>
      </c>
      <c r="AT1223">
        <v>2</v>
      </c>
      <c r="AU1223">
        <v>2</v>
      </c>
      <c r="AV1223">
        <f t="shared" si="248"/>
        <v>2232</v>
      </c>
      <c r="AW1223" s="2">
        <f t="shared" si="249"/>
        <v>2.680055348647839E-4</v>
      </c>
      <c r="AX1223" s="2">
        <f t="shared" si="250"/>
        <v>-0.99999562461830216</v>
      </c>
      <c r="BC1223" s="2">
        <f t="shared" si="251"/>
        <v>2.6948382613088288E-4</v>
      </c>
      <c r="BD1223" s="2">
        <f t="shared" si="252"/>
        <v>-0.9999784523949129</v>
      </c>
      <c r="BE1223" s="2">
        <f t="shared" si="253"/>
        <v>5.3608289799377494E-4</v>
      </c>
      <c r="BF1223" s="2">
        <f t="shared" si="254"/>
        <v>1.0880429083188746E-4</v>
      </c>
      <c r="BG1223" s="2">
        <f t="shared" si="255"/>
        <v>-0.99999562461830216</v>
      </c>
      <c r="BH1223" s="2">
        <f t="shared" si="256"/>
        <v>-9.5753327373888128E-4</v>
      </c>
      <c r="BI1223" s="2">
        <f t="shared" si="257"/>
        <v>-0.99999562918551077</v>
      </c>
      <c r="BJ1223" s="2">
        <f t="shared" si="258"/>
        <v>-8.4883316894554723E-4</v>
      </c>
      <c r="BK1223" s="2">
        <f t="shared" si="259"/>
        <v>-0.99999562871470038</v>
      </c>
      <c r="BL1223" s="2"/>
      <c r="BM1223" s="2">
        <f t="shared" si="260"/>
        <v>-3.9652262431995558E-2</v>
      </c>
    </row>
    <row r="1224" spans="1:65" hidden="1">
      <c r="A1224">
        <v>1</v>
      </c>
      <c r="B1224" t="s">
        <v>473</v>
      </c>
      <c r="C1224">
        <v>2233</v>
      </c>
      <c r="D1224">
        <v>8.8181091167499996E-3</v>
      </c>
      <c r="E1224" s="1">
        <v>3.17963044477E-5</v>
      </c>
      <c r="F1224" s="1"/>
      <c r="G1224" s="1"/>
      <c r="H1224" s="1"/>
      <c r="I1224" s="1"/>
      <c r="J1224" s="1">
        <v>2.2913466810299998E-5</v>
      </c>
      <c r="K1224" s="1">
        <v>1.49245963699E-5</v>
      </c>
      <c r="L1224">
        <v>1.79623401792</v>
      </c>
      <c r="M1224">
        <v>2.0003476776299999E-2</v>
      </c>
      <c r="N1224" s="1">
        <v>4.4966764983199998E-5</v>
      </c>
      <c r="O1224">
        <v>5.0009356725199998</v>
      </c>
      <c r="P1224">
        <v>5.1949339785399999E-2</v>
      </c>
      <c r="Q1224">
        <v>0.25075331821000002</v>
      </c>
      <c r="R1224">
        <v>2.6650988602999999E-3</v>
      </c>
      <c r="S1224">
        <v>0</v>
      </c>
      <c r="T1224">
        <v>5.7844686996099997</v>
      </c>
      <c r="U1224">
        <v>4</v>
      </c>
      <c r="V1224">
        <v>3</v>
      </c>
      <c r="Z1224">
        <v>1</v>
      </c>
      <c r="AA1224" t="s">
        <v>473</v>
      </c>
      <c r="AB1224">
        <v>2233</v>
      </c>
      <c r="AC1224">
        <v>8.8200804558200008E-3</v>
      </c>
      <c r="AD1224" s="1">
        <v>8.4570949914499997E-10</v>
      </c>
      <c r="AE1224">
        <v>0.99999664028699997</v>
      </c>
      <c r="AF1224">
        <v>0.48345226807399999</v>
      </c>
      <c r="AG1224">
        <v>0.99999978677699997</v>
      </c>
      <c r="AH1224">
        <v>0.79431071556300004</v>
      </c>
      <c r="AI1224" s="1">
        <v>2.2918947351199999E-5</v>
      </c>
      <c r="AJ1224" s="1">
        <v>2.5860950639499999E-9</v>
      </c>
      <c r="AK1224">
        <v>1.7970372246099999</v>
      </c>
      <c r="AL1224">
        <v>2.00052149412E-2</v>
      </c>
      <c r="AM1224" s="1">
        <v>1.1960138435199999E-9</v>
      </c>
      <c r="AN1224">
        <v>4.9972928542500004</v>
      </c>
      <c r="AO1224" s="1">
        <v>1.38026881435E-6</v>
      </c>
      <c r="AP1224">
        <v>0.25059243550999999</v>
      </c>
      <c r="AQ1224" s="1">
        <v>7.0817318349799997E-8</v>
      </c>
      <c r="AR1224">
        <v>0</v>
      </c>
      <c r="AS1224">
        <v>5.7177200597700004</v>
      </c>
      <c r="AT1224">
        <v>2</v>
      </c>
      <c r="AU1224">
        <v>2</v>
      </c>
      <c r="AV1224">
        <f t="shared" si="248"/>
        <v>2233</v>
      </c>
      <c r="AW1224" s="2">
        <f t="shared" si="249"/>
        <v>2.2355575825849119E-4</v>
      </c>
      <c r="AX1224" s="2">
        <f t="shared" si="250"/>
        <v>-0.99997340227067799</v>
      </c>
      <c r="BC1224" s="2">
        <f t="shared" si="251"/>
        <v>2.391842729593934E-4</v>
      </c>
      <c r="BD1224" s="2">
        <f t="shared" si="252"/>
        <v>-0.9998267226128027</v>
      </c>
      <c r="BE1224" s="2">
        <f t="shared" si="253"/>
        <v>4.4716149565521935E-4</v>
      </c>
      <c r="BF1224" s="2">
        <f t="shared" si="254"/>
        <v>8.6893139599631994E-5</v>
      </c>
      <c r="BG1224" s="2">
        <f t="shared" si="255"/>
        <v>-0.99997340227067777</v>
      </c>
      <c r="BH1224" s="2">
        <f t="shared" si="256"/>
        <v>-7.2842734011090019E-4</v>
      </c>
      <c r="BI1224" s="2">
        <f t="shared" si="257"/>
        <v>-0.99997343048400522</v>
      </c>
      <c r="BJ1224" s="2">
        <f t="shared" si="258"/>
        <v>-6.4159749170416061E-4</v>
      </c>
      <c r="BK1224" s="2">
        <f t="shared" si="259"/>
        <v>-0.99997342788314358</v>
      </c>
      <c r="BL1224" s="2"/>
      <c r="BM1224" s="2">
        <f t="shared" si="260"/>
        <v>-1.1539286200044538E-2</v>
      </c>
    </row>
    <row r="1225" spans="1:65" hidden="1">
      <c r="A1225">
        <v>1</v>
      </c>
      <c r="B1225" t="s">
        <v>473</v>
      </c>
      <c r="C1225">
        <v>2234</v>
      </c>
      <c r="D1225">
        <v>8.7810545403700004E-3</v>
      </c>
      <c r="E1225" s="1">
        <v>2.1238922272699999E-5</v>
      </c>
      <c r="F1225" s="1"/>
      <c r="G1225" s="1"/>
      <c r="H1225" s="1"/>
      <c r="I1225" s="1"/>
      <c r="J1225">
        <v>1.49979729565E-4</v>
      </c>
      <c r="K1225" s="1">
        <v>1.41116170386E-5</v>
      </c>
      <c r="L1225">
        <v>1.7811698252199999</v>
      </c>
      <c r="M1225">
        <v>2.0035255254799999E-2</v>
      </c>
      <c r="N1225" s="1">
        <v>3.0036371928299999E-5</v>
      </c>
      <c r="O1225">
        <v>4.9894938599799996</v>
      </c>
      <c r="P1225">
        <v>3.3902377844100003E-2</v>
      </c>
      <c r="Q1225">
        <v>0.25057705835600003</v>
      </c>
      <c r="R1225">
        <v>1.74355895015E-3</v>
      </c>
      <c r="S1225">
        <v>0</v>
      </c>
      <c r="T1225">
        <v>7.3885209787199999</v>
      </c>
      <c r="U1225">
        <v>4</v>
      </c>
      <c r="V1225">
        <v>3</v>
      </c>
      <c r="Z1225">
        <v>1</v>
      </c>
      <c r="AA1225" t="s">
        <v>473</v>
      </c>
      <c r="AB1225">
        <v>2234</v>
      </c>
      <c r="AC1225">
        <v>8.7911225279199996E-3</v>
      </c>
      <c r="AD1225" s="1">
        <v>4.3272278067500002E-10</v>
      </c>
      <c r="AE1225">
        <v>0.99999865536599997</v>
      </c>
      <c r="AF1225">
        <v>0.62485639202700005</v>
      </c>
      <c r="AG1225">
        <v>0.99999995241399997</v>
      </c>
      <c r="AH1225">
        <v>0.66358419119699996</v>
      </c>
      <c r="AI1225">
        <v>1.5013536144100001E-4</v>
      </c>
      <c r="AJ1225" s="1">
        <v>1.31839742311E-9</v>
      </c>
      <c r="AK1225">
        <v>1.7852565954499999</v>
      </c>
      <c r="AL1225">
        <v>2.00440835669E-2</v>
      </c>
      <c r="AM1225" s="1">
        <v>6.1196242517899999E-10</v>
      </c>
      <c r="AN1225">
        <v>4.9820222517700001</v>
      </c>
      <c r="AO1225" s="1">
        <v>6.8895368565699995E-7</v>
      </c>
      <c r="AP1225">
        <v>0.25031207583800003</v>
      </c>
      <c r="AQ1225" s="1">
        <v>3.5448724569300002E-8</v>
      </c>
      <c r="AR1225">
        <v>0</v>
      </c>
      <c r="AS1225">
        <v>6.7371163497</v>
      </c>
      <c r="AT1225">
        <v>2</v>
      </c>
      <c r="AU1225">
        <v>2</v>
      </c>
      <c r="AV1225">
        <f t="shared" si="248"/>
        <v>2234</v>
      </c>
      <c r="AW1225" s="2">
        <f t="shared" si="249"/>
        <v>1.1465579109789818E-3</v>
      </c>
      <c r="AX1225" s="2">
        <f t="shared" si="250"/>
        <v>-0.99997962595393874</v>
      </c>
      <c r="BC1225" s="2">
        <f t="shared" si="251"/>
        <v>1.0376860689868177E-3</v>
      </c>
      <c r="BD1225" s="2">
        <f t="shared" si="252"/>
        <v>-0.99990657361098279</v>
      </c>
      <c r="BE1225" s="2">
        <f t="shared" si="253"/>
        <v>2.2944304199040999E-3</v>
      </c>
      <c r="BF1225" s="2">
        <f t="shared" si="254"/>
        <v>4.4063886323015259E-4</v>
      </c>
      <c r="BG1225" s="2">
        <f t="shared" si="255"/>
        <v>-0.99997962595393874</v>
      </c>
      <c r="BH1225" s="2">
        <f t="shared" si="256"/>
        <v>-1.4974681640412782E-3</v>
      </c>
      <c r="BI1225" s="2">
        <f t="shared" si="257"/>
        <v>-0.99997967830785128</v>
      </c>
      <c r="BJ1225" s="2">
        <f t="shared" si="258"/>
        <v>-1.0574891402210284E-3</v>
      </c>
      <c r="BK1225" s="2">
        <f t="shared" si="259"/>
        <v>-0.99997966875478106</v>
      </c>
      <c r="BL1225" s="2"/>
      <c r="BM1225" s="2">
        <f t="shared" si="260"/>
        <v>-8.8164414893879134E-2</v>
      </c>
    </row>
    <row r="1226" spans="1:65" hidden="1">
      <c r="A1226">
        <v>1</v>
      </c>
      <c r="B1226" t="s">
        <v>473</v>
      </c>
      <c r="C1226">
        <v>2235</v>
      </c>
      <c r="D1226">
        <v>8.8365242170499996E-3</v>
      </c>
      <c r="E1226" s="1">
        <v>2.6208798537700001E-5</v>
      </c>
      <c r="F1226" s="1"/>
      <c r="G1226" s="1"/>
      <c r="H1226" s="1"/>
      <c r="I1226" s="1"/>
      <c r="J1226">
        <v>4.2134554574500003E-4</v>
      </c>
      <c r="K1226" s="1">
        <v>1.6572952723399999E-5</v>
      </c>
      <c r="L1226">
        <v>1.80374410151</v>
      </c>
      <c r="M1226">
        <v>1.9977433609600002E-2</v>
      </c>
      <c r="N1226" s="1">
        <v>3.7064838345499998E-5</v>
      </c>
      <c r="O1226">
        <v>5.0282273020100003</v>
      </c>
      <c r="P1226">
        <v>4.2552113734600001E-2</v>
      </c>
      <c r="Q1226">
        <v>0.25179351007599998</v>
      </c>
      <c r="R1226">
        <v>2.1814484547399999E-3</v>
      </c>
      <c r="S1226">
        <v>0</v>
      </c>
      <c r="T1226">
        <v>1.6413820502400001</v>
      </c>
      <c r="U1226">
        <v>4</v>
      </c>
      <c r="V1226">
        <v>3</v>
      </c>
      <c r="Z1226">
        <v>1</v>
      </c>
      <c r="AA1226" t="s">
        <v>473</v>
      </c>
      <c r="AB1226">
        <v>2235</v>
      </c>
      <c r="AC1226">
        <v>8.8313310186400006E-3</v>
      </c>
      <c r="AD1226" s="1">
        <v>2.6130459249399999E-5</v>
      </c>
      <c r="AE1226">
        <v>0.999999921964</v>
      </c>
      <c r="AF1226">
        <v>0.855191813222</v>
      </c>
      <c r="AG1226">
        <v>0.99832975055499995</v>
      </c>
      <c r="AH1226">
        <v>0.56869044471499997</v>
      </c>
      <c r="AI1226">
        <v>4.2111881471600002E-4</v>
      </c>
      <c r="AJ1226" s="1">
        <v>1.64909069698E-5</v>
      </c>
      <c r="AK1226">
        <v>1.8016246146499999</v>
      </c>
      <c r="AL1226">
        <v>1.9972840265599999E-2</v>
      </c>
      <c r="AM1226" s="1">
        <v>3.6954049861499999E-5</v>
      </c>
      <c r="AN1226">
        <v>5.0277043416799998</v>
      </c>
      <c r="AO1226">
        <v>4.2445256089600002E-2</v>
      </c>
      <c r="AP1226">
        <v>0.25170943430199999</v>
      </c>
      <c r="AQ1226">
        <v>2.1754348214400002E-3</v>
      </c>
      <c r="AR1226">
        <v>0</v>
      </c>
      <c r="AS1226">
        <v>1.7016839829099999</v>
      </c>
      <c r="AT1226">
        <v>2</v>
      </c>
      <c r="AU1226">
        <v>3</v>
      </c>
      <c r="AV1226">
        <f t="shared" si="248"/>
        <v>2235</v>
      </c>
      <c r="AW1226" s="2">
        <f t="shared" si="249"/>
        <v>-5.8769695894442589E-4</v>
      </c>
      <c r="AX1226" s="2">
        <f t="shared" si="250"/>
        <v>-2.9890453844084106E-3</v>
      </c>
      <c r="BC1226" s="2">
        <f t="shared" si="251"/>
        <v>-5.38111844992016E-4</v>
      </c>
      <c r="BD1226" s="2">
        <f t="shared" si="252"/>
        <v>-4.9505815269813222E-3</v>
      </c>
      <c r="BE1226" s="2">
        <f t="shared" si="253"/>
        <v>-1.1750485327856382E-3</v>
      </c>
      <c r="BF1226" s="2">
        <f t="shared" si="254"/>
        <v>-2.2992663070573043E-4</v>
      </c>
      <c r="BG1226" s="2">
        <f t="shared" si="255"/>
        <v>-2.9890453849355549E-3</v>
      </c>
      <c r="BH1226" s="2">
        <f t="shared" si="256"/>
        <v>-1.0400491039684975E-4</v>
      </c>
      <c r="BI1226" s="2">
        <f t="shared" si="257"/>
        <v>-2.5112182597197647E-3</v>
      </c>
      <c r="BJ1226" s="2">
        <f t="shared" si="258"/>
        <v>-3.3390762921020096E-4</v>
      </c>
      <c r="BK1226" s="2">
        <f t="shared" si="259"/>
        <v>-2.7567157440428511E-3</v>
      </c>
      <c r="BL1226" s="2"/>
      <c r="BM1226" s="2">
        <f t="shared" si="260"/>
        <v>3.6738511098730844E-2</v>
      </c>
    </row>
    <row r="1227" spans="1:65" hidden="1">
      <c r="A1227">
        <v>1</v>
      </c>
      <c r="B1227" t="s">
        <v>473</v>
      </c>
      <c r="C1227">
        <v>2236</v>
      </c>
      <c r="D1227">
        <v>8.8380387599899992E-3</v>
      </c>
      <c r="E1227" s="1">
        <v>3.1805147842700001E-5</v>
      </c>
      <c r="F1227" s="1"/>
      <c r="G1227" s="1"/>
      <c r="H1227" s="1"/>
      <c r="I1227" s="1"/>
      <c r="J1227">
        <v>1.9204044367899999E-4</v>
      </c>
      <c r="K1227" s="1">
        <v>1.2638988164400001E-5</v>
      </c>
      <c r="L1227">
        <v>1.8043624627399999</v>
      </c>
      <c r="M1227">
        <v>2.0049942345600001E-2</v>
      </c>
      <c r="N1227" s="1">
        <v>4.4979271432399998E-5</v>
      </c>
      <c r="O1227">
        <v>4.95062652879</v>
      </c>
      <c r="P1227">
        <v>5.1283512124000001E-2</v>
      </c>
      <c r="Q1227">
        <v>0.248807362251</v>
      </c>
      <c r="R1227">
        <v>2.6371401469400002E-3</v>
      </c>
      <c r="S1227">
        <v>0</v>
      </c>
      <c r="T1227">
        <v>3.9840122092899999</v>
      </c>
      <c r="U1227">
        <v>4</v>
      </c>
      <c r="V1227">
        <v>3</v>
      </c>
      <c r="Z1227">
        <v>1</v>
      </c>
      <c r="AA1227" t="s">
        <v>473</v>
      </c>
      <c r="AB1227">
        <v>2236</v>
      </c>
      <c r="AC1227">
        <v>8.8386142322899996E-3</v>
      </c>
      <c r="AD1227" s="1">
        <v>3.1654473102499998E-5</v>
      </c>
      <c r="AE1227">
        <v>0.99998777566999997</v>
      </c>
      <c r="AF1227">
        <v>0.59556417805399997</v>
      </c>
      <c r="AG1227">
        <v>0.99725451459199999</v>
      </c>
      <c r="AH1227">
        <v>0.55008249455900005</v>
      </c>
      <c r="AI1227">
        <v>1.9208847648100001E-4</v>
      </c>
      <c r="AJ1227" s="1">
        <v>1.26413824717E-5</v>
      </c>
      <c r="AK1227">
        <v>1.80459744574</v>
      </c>
      <c r="AL1227">
        <v>2.0050449693499998E-2</v>
      </c>
      <c r="AM1227" s="1">
        <v>4.4766185171299997E-5</v>
      </c>
      <c r="AN1227">
        <v>4.94668942787</v>
      </c>
      <c r="AO1227">
        <v>5.1004472714E-2</v>
      </c>
      <c r="AP1227">
        <v>0.248615783274</v>
      </c>
      <c r="AQ1227">
        <v>2.6228441878499999E-3</v>
      </c>
      <c r="AR1227">
        <v>0</v>
      </c>
      <c r="AS1227">
        <v>3.9733000064900001</v>
      </c>
      <c r="AT1227">
        <v>2</v>
      </c>
      <c r="AU1227">
        <v>3</v>
      </c>
      <c r="AV1227">
        <f t="shared" si="248"/>
        <v>2236</v>
      </c>
      <c r="AW1227" s="2">
        <f t="shared" si="249"/>
        <v>6.5113122450373868E-5</v>
      </c>
      <c r="AX1227" s="2">
        <f t="shared" si="250"/>
        <v>-4.7374324730449537E-3</v>
      </c>
      <c r="BC1227" s="2">
        <f t="shared" si="251"/>
        <v>2.5011815782047519E-4</v>
      </c>
      <c r="BD1227" s="2">
        <f t="shared" si="252"/>
        <v>1.8943821046874242E-4</v>
      </c>
      <c r="BE1227" s="2">
        <f t="shared" si="253"/>
        <v>1.3023048575467561E-4</v>
      </c>
      <c r="BF1227" s="2">
        <f t="shared" si="254"/>
        <v>2.5304207426243733E-5</v>
      </c>
      <c r="BG1227" s="2">
        <f t="shared" si="255"/>
        <v>-4.7374324730948955E-3</v>
      </c>
      <c r="BH1227" s="2">
        <f t="shared" si="256"/>
        <v>-7.9527326432403541E-4</v>
      </c>
      <c r="BI1227" s="2">
        <f t="shared" si="257"/>
        <v>-5.4411134971665536E-3</v>
      </c>
      <c r="BJ1227" s="2">
        <f t="shared" si="258"/>
        <v>-7.6998918065269788E-4</v>
      </c>
      <c r="BK1227" s="2">
        <f t="shared" si="259"/>
        <v>-5.4210084763938382E-3</v>
      </c>
      <c r="BL1227" s="2"/>
      <c r="BM1227" s="2">
        <f t="shared" si="260"/>
        <v>-2.6887976836568943E-3</v>
      </c>
    </row>
    <row r="1228" spans="1:65" hidden="1">
      <c r="A1228">
        <v>1</v>
      </c>
      <c r="B1228" t="s">
        <v>473</v>
      </c>
      <c r="C1228">
        <v>2237</v>
      </c>
      <c r="D1228">
        <v>8.7067237469900007E-3</v>
      </c>
      <c r="E1228" s="1">
        <v>3.4044716930599998E-5</v>
      </c>
      <c r="F1228" s="1"/>
      <c r="G1228" s="1"/>
      <c r="H1228" s="1"/>
      <c r="I1228" s="1"/>
      <c r="J1228" s="1">
        <v>-3.9293662319600001E-6</v>
      </c>
      <c r="K1228" s="1">
        <v>1.8458606335400002E-5</v>
      </c>
      <c r="L1228">
        <v>1.7511425871899999</v>
      </c>
      <c r="M1228">
        <v>1.9838599738E-2</v>
      </c>
      <c r="N1228" s="1">
        <v>4.8146500410400003E-5</v>
      </c>
      <c r="O1228">
        <v>5.0061931344800001</v>
      </c>
      <c r="P1228">
        <v>5.6767974608600003E-2</v>
      </c>
      <c r="Q1228">
        <v>0.24894794732299999</v>
      </c>
      <c r="R1228">
        <v>2.8868869024000002E-3</v>
      </c>
      <c r="S1228">
        <v>0</v>
      </c>
      <c r="T1228">
        <v>8.5682429973899996</v>
      </c>
      <c r="U1228">
        <v>4</v>
      </c>
      <c r="V1228">
        <v>3</v>
      </c>
      <c r="Z1228">
        <v>1</v>
      </c>
      <c r="AA1228" t="s">
        <v>473</v>
      </c>
      <c r="AB1228">
        <v>2237</v>
      </c>
      <c r="AC1228">
        <v>8.7103588840799998E-3</v>
      </c>
      <c r="AD1228" s="1">
        <v>9.8186085174600004E-10</v>
      </c>
      <c r="AE1228">
        <v>0.999998321164</v>
      </c>
      <c r="AF1228">
        <v>0.725791675877</v>
      </c>
      <c r="AG1228">
        <v>0.99999977916000005</v>
      </c>
      <c r="AH1228">
        <v>0.86022389235399999</v>
      </c>
      <c r="AI1228" s="1">
        <v>-3.8945103573000004E-6</v>
      </c>
      <c r="AJ1228" s="1">
        <v>3.02361441101E-9</v>
      </c>
      <c r="AK1228">
        <v>1.75260512865</v>
      </c>
      <c r="AL1228">
        <v>1.98417909103E-2</v>
      </c>
      <c r="AM1228" s="1">
        <v>1.3885609328999999E-9</v>
      </c>
      <c r="AN1228">
        <v>4.9986639176300001</v>
      </c>
      <c r="AO1228" s="1">
        <v>1.6328568643900001E-6</v>
      </c>
      <c r="AP1228">
        <v>0.248613519191</v>
      </c>
      <c r="AQ1228" s="1">
        <v>8.3054521217500003E-8</v>
      </c>
      <c r="AR1228">
        <v>0</v>
      </c>
      <c r="AS1228">
        <v>8.4527194714299991</v>
      </c>
      <c r="AT1228">
        <v>2</v>
      </c>
      <c r="AU1228">
        <v>2</v>
      </c>
      <c r="AV1228">
        <f t="shared" si="248"/>
        <v>2237</v>
      </c>
      <c r="AW1228" s="2">
        <f t="shared" si="249"/>
        <v>4.175091797595937E-4</v>
      </c>
      <c r="AX1228" s="2">
        <f t="shared" si="250"/>
        <v>-0.9999711596705666</v>
      </c>
      <c r="BC1228" s="2">
        <f t="shared" si="251"/>
        <v>-8.8706098139936709E-3</v>
      </c>
      <c r="BD1228" s="2">
        <f t="shared" si="252"/>
        <v>-0.99983619486996633</v>
      </c>
      <c r="BE1228" s="2">
        <f t="shared" si="253"/>
        <v>8.3519267402828307E-4</v>
      </c>
      <c r="BF1228" s="2">
        <f t="shared" si="254"/>
        <v>1.6085673092580777E-4</v>
      </c>
      <c r="BG1228" s="2">
        <f t="shared" si="255"/>
        <v>-0.9999711596705666</v>
      </c>
      <c r="BH1228" s="2">
        <f t="shared" si="256"/>
        <v>-1.5039804993025195E-3</v>
      </c>
      <c r="BI1228" s="2">
        <f t="shared" si="257"/>
        <v>-0.99997123630223461</v>
      </c>
      <c r="BJ1228" s="2">
        <f t="shared" si="258"/>
        <v>-1.3433656938977886E-3</v>
      </c>
      <c r="BK1228" s="2">
        <f t="shared" si="259"/>
        <v>-0.99997123042085634</v>
      </c>
      <c r="BL1228" s="2"/>
      <c r="BM1228" s="2">
        <f t="shared" si="260"/>
        <v>-1.3482755565544824E-2</v>
      </c>
    </row>
    <row r="1229" spans="1:65" hidden="1">
      <c r="A1229">
        <v>1</v>
      </c>
      <c r="B1229" t="s">
        <v>473</v>
      </c>
      <c r="C1229">
        <v>2238</v>
      </c>
      <c r="D1229">
        <v>8.7243174351699995E-3</v>
      </c>
      <c r="E1229" s="1">
        <v>2.9947386096399999E-5</v>
      </c>
      <c r="F1229" s="1"/>
      <c r="G1229" s="1"/>
      <c r="H1229" s="1"/>
      <c r="I1229" s="1"/>
      <c r="J1229">
        <v>2.4499715848900003E-4</v>
      </c>
      <c r="K1229" s="1">
        <v>1.41690557901E-5</v>
      </c>
      <c r="L1229">
        <v>1.75822680979</v>
      </c>
      <c r="M1229">
        <v>1.9949266172100001E-2</v>
      </c>
      <c r="N1229" s="1">
        <v>4.23519995751E-5</v>
      </c>
      <c r="O1229">
        <v>5.0446012210799998</v>
      </c>
      <c r="P1229">
        <v>4.9725727691599997E-2</v>
      </c>
      <c r="Q1229">
        <v>0.252257274887</v>
      </c>
      <c r="R1229">
        <v>2.5435713955900001E-3</v>
      </c>
      <c r="S1229">
        <v>0</v>
      </c>
      <c r="T1229">
        <v>7.1075702280700002</v>
      </c>
      <c r="U1229">
        <v>4</v>
      </c>
      <c r="V1229">
        <v>3</v>
      </c>
      <c r="Z1229">
        <v>1</v>
      </c>
      <c r="AA1229" t="s">
        <v>473</v>
      </c>
      <c r="AB1229">
        <v>2238</v>
      </c>
      <c r="AC1229">
        <v>8.7302563949300006E-3</v>
      </c>
      <c r="AD1229" s="1">
        <v>4.4040072906000001E-10</v>
      </c>
      <c r="AE1229">
        <v>0.99999966331699996</v>
      </c>
      <c r="AF1229">
        <v>0.56302799942699999</v>
      </c>
      <c r="AG1229">
        <v>0.99999833555399997</v>
      </c>
      <c r="AH1229">
        <v>0.53396363586700002</v>
      </c>
      <c r="AI1229">
        <v>2.4522888301399998E-4</v>
      </c>
      <c r="AJ1229" s="1">
        <v>1.3497313213200001E-9</v>
      </c>
      <c r="AK1229">
        <v>1.76062140226</v>
      </c>
      <c r="AL1229">
        <v>1.9954461777299998E-2</v>
      </c>
      <c r="AM1229" s="1">
        <v>6.2282068391499999E-10</v>
      </c>
      <c r="AN1229">
        <v>5.0372716989799997</v>
      </c>
      <c r="AO1229" s="1">
        <v>7.2947522955500002E-7</v>
      </c>
      <c r="AP1229">
        <v>0.25195636190300003</v>
      </c>
      <c r="AQ1229" s="1">
        <v>3.7325050823000003E-8</v>
      </c>
      <c r="AR1229">
        <v>0</v>
      </c>
      <c r="AS1229">
        <v>6.8446802684800003</v>
      </c>
      <c r="AT1229">
        <v>2</v>
      </c>
      <c r="AU1229">
        <v>2</v>
      </c>
      <c r="AV1229">
        <f t="shared" si="248"/>
        <v>2238</v>
      </c>
      <c r="AW1229" s="2">
        <f t="shared" si="249"/>
        <v>6.8073632168169575E-4</v>
      </c>
      <c r="AX1229" s="2">
        <f t="shared" si="250"/>
        <v>-0.99998529418468629</v>
      </c>
      <c r="BC1229" s="2">
        <f t="shared" si="251"/>
        <v>9.4582535744125657E-4</v>
      </c>
      <c r="BD1229" s="2">
        <f t="shared" si="252"/>
        <v>-0.99990474091278103</v>
      </c>
      <c r="BE1229" s="2">
        <f t="shared" si="253"/>
        <v>1.3619360464000451E-3</v>
      </c>
      <c r="BF1229" s="2">
        <f t="shared" si="254"/>
        <v>2.6044091823605834E-4</v>
      </c>
      <c r="BG1229" s="2">
        <f t="shared" si="255"/>
        <v>-0.99998529418468629</v>
      </c>
      <c r="BH1229" s="2">
        <f t="shared" si="256"/>
        <v>-1.4529438064146648E-3</v>
      </c>
      <c r="BI1229" s="2">
        <f t="shared" si="257"/>
        <v>-0.99998533002404555</v>
      </c>
      <c r="BJ1229" s="2">
        <f t="shared" si="258"/>
        <v>-1.1928812920649155E-3</v>
      </c>
      <c r="BK1229" s="2">
        <f t="shared" si="259"/>
        <v>-0.99998532573102217</v>
      </c>
      <c r="BL1229" s="2"/>
      <c r="BM1229" s="2">
        <f t="shared" si="260"/>
        <v>-3.6987317909539019E-2</v>
      </c>
    </row>
    <row r="1230" spans="1:65" hidden="1">
      <c r="A1230">
        <v>1</v>
      </c>
      <c r="B1230" t="s">
        <v>473</v>
      </c>
      <c r="C1230">
        <v>2239</v>
      </c>
      <c r="D1230">
        <v>8.8002105253599996E-3</v>
      </c>
      <c r="E1230" s="1">
        <v>3.5362749725800002E-5</v>
      </c>
      <c r="F1230" s="1"/>
      <c r="G1230" s="1"/>
      <c r="H1230" s="1"/>
      <c r="I1230" s="1"/>
      <c r="J1230">
        <v>2.11598296051E-4</v>
      </c>
      <c r="K1230" s="1">
        <v>1.6031512328E-5</v>
      </c>
      <c r="L1230">
        <v>1.7889495922200001</v>
      </c>
      <c r="M1230">
        <v>2.00211851866E-2</v>
      </c>
      <c r="N1230" s="1">
        <v>5.0010480265000001E-5</v>
      </c>
      <c r="O1230">
        <v>5.03863059596</v>
      </c>
      <c r="P1230">
        <v>5.8117906584500001E-2</v>
      </c>
      <c r="Q1230">
        <v>0.25286704669900001</v>
      </c>
      <c r="R1230">
        <v>2.9842947429499999E-3</v>
      </c>
      <c r="S1230">
        <v>0</v>
      </c>
      <c r="T1230">
        <v>7.3686938773100001</v>
      </c>
      <c r="U1230">
        <v>4</v>
      </c>
      <c r="V1230">
        <v>3</v>
      </c>
      <c r="Z1230">
        <v>1</v>
      </c>
      <c r="AA1230" t="s">
        <v>473</v>
      </c>
      <c r="AB1230">
        <v>2239</v>
      </c>
      <c r="AC1230">
        <v>8.7999561075699992E-3</v>
      </c>
      <c r="AD1230" s="1">
        <v>6.3721966921799997E-10</v>
      </c>
      <c r="AE1230">
        <v>0.99999064333999998</v>
      </c>
      <c r="AF1230">
        <v>0.45014899067300002</v>
      </c>
      <c r="AG1230">
        <v>0.99999997998099999</v>
      </c>
      <c r="AH1230">
        <v>0.826823530536</v>
      </c>
      <c r="AI1230">
        <v>2.1164453837200001E-4</v>
      </c>
      <c r="AJ1230" s="1">
        <v>1.9475224052700002E-9</v>
      </c>
      <c r="AK1230">
        <v>1.7888461551399999</v>
      </c>
      <c r="AL1230">
        <v>2.0020961532499999E-2</v>
      </c>
      <c r="AM1230" s="1">
        <v>9.0116469841900005E-10</v>
      </c>
      <c r="AN1230">
        <v>5.0348949603099999</v>
      </c>
      <c r="AO1230" s="1">
        <v>1.04664647793E-6</v>
      </c>
      <c r="AP1230">
        <v>0.25267674867399997</v>
      </c>
      <c r="AQ1230" s="1">
        <v>5.3743264418800001E-8</v>
      </c>
      <c r="AR1230">
        <v>0</v>
      </c>
      <c r="AS1230">
        <v>7.3135463532199996</v>
      </c>
      <c r="AT1230">
        <v>2</v>
      </c>
      <c r="AU1230">
        <v>2</v>
      </c>
      <c r="AV1230">
        <f t="shared" si="248"/>
        <v>2239</v>
      </c>
      <c r="AW1230" s="2">
        <f t="shared" si="249"/>
        <v>-2.8910420866321671E-5</v>
      </c>
      <c r="AX1230" s="2">
        <f t="shared" si="250"/>
        <v>-0.99998198048301801</v>
      </c>
      <c r="BC1230" s="2">
        <f t="shared" si="251"/>
        <v>2.1853824847844735E-4</v>
      </c>
      <c r="BD1230" s="2">
        <f t="shared" si="252"/>
        <v>-0.99987851910877634</v>
      </c>
      <c r="BE1230" s="2">
        <f t="shared" si="253"/>
        <v>-5.7820008148914214E-5</v>
      </c>
      <c r="BF1230" s="2">
        <f t="shared" si="254"/>
        <v>-1.1170872149473541E-5</v>
      </c>
      <c r="BG1230" s="2">
        <f t="shared" si="255"/>
        <v>-0.9999819804830179</v>
      </c>
      <c r="BH1230" s="2">
        <f t="shared" si="256"/>
        <v>-7.4139899301116959E-4</v>
      </c>
      <c r="BI1230" s="2">
        <f t="shared" si="257"/>
        <v>-0.99998199098110307</v>
      </c>
      <c r="BJ1230" s="2">
        <f t="shared" si="258"/>
        <v>-7.5256158318864007E-4</v>
      </c>
      <c r="BK1230" s="2">
        <f t="shared" si="259"/>
        <v>-0.99998199130144716</v>
      </c>
      <c r="BL1230" s="2"/>
      <c r="BM1230" s="2">
        <f t="shared" si="260"/>
        <v>-7.4840297355564193E-3</v>
      </c>
    </row>
    <row r="1231" spans="1:65" hidden="1">
      <c r="A1231">
        <v>1</v>
      </c>
      <c r="B1231" t="s">
        <v>473</v>
      </c>
      <c r="C1231">
        <v>2244</v>
      </c>
      <c r="D1231">
        <v>9.4870174271100005E-3</v>
      </c>
      <c r="E1231" s="1">
        <v>3.5250195746900002E-5</v>
      </c>
      <c r="F1231" s="1"/>
      <c r="G1231" s="1"/>
      <c r="H1231" s="1"/>
      <c r="I1231" s="1"/>
      <c r="J1231">
        <v>3.7111660119000002E-4</v>
      </c>
      <c r="K1231" s="1">
        <v>1.6558263316300001E-5</v>
      </c>
      <c r="L1231">
        <v>2.0790808421999998</v>
      </c>
      <c r="M1231">
        <v>2.0558201806100001E-2</v>
      </c>
      <c r="N1231" s="1">
        <v>4.9851304901600002E-5</v>
      </c>
      <c r="O1231">
        <v>4.68008831679</v>
      </c>
      <c r="P1231">
        <v>4.9523976523200001E-2</v>
      </c>
      <c r="Q1231">
        <v>0.24117323435900001</v>
      </c>
      <c r="R1231">
        <v>2.61820790276E-3</v>
      </c>
      <c r="S1231">
        <v>0</v>
      </c>
      <c r="T1231">
        <v>3.7034030317900002</v>
      </c>
      <c r="U1231">
        <v>4</v>
      </c>
      <c r="V1231">
        <v>3</v>
      </c>
      <c r="Z1231">
        <v>1</v>
      </c>
      <c r="AA1231" t="s">
        <v>473</v>
      </c>
      <c r="AB1231">
        <v>2244</v>
      </c>
      <c r="AC1231">
        <v>9.9929469833900005E-3</v>
      </c>
      <c r="AD1231" s="1">
        <v>7.5923908010099996E-5</v>
      </c>
      <c r="AE1231">
        <v>0.15563050914099999</v>
      </c>
      <c r="AF1231">
        <v>1.9569111748800001E-2</v>
      </c>
      <c r="AG1231">
        <v>0.99322611787699999</v>
      </c>
      <c r="AH1231">
        <v>1.5040740277299999E-3</v>
      </c>
      <c r="AI1231">
        <v>3.8341269785799998E-4</v>
      </c>
      <c r="AJ1231" s="1">
        <v>1.7229921390299999E-5</v>
      </c>
      <c r="AK1231">
        <v>2.3067426554399999</v>
      </c>
      <c r="AL1231">
        <v>2.1032133525E-2</v>
      </c>
      <c r="AM1231">
        <v>1.07372620416E-4</v>
      </c>
      <c r="AN1231">
        <v>4.7008350437499997</v>
      </c>
      <c r="AO1231">
        <v>4.6128619077799998E-2</v>
      </c>
      <c r="AP1231">
        <v>0.24782680396699999</v>
      </c>
      <c r="AQ1231">
        <v>2.7413152451400001E-3</v>
      </c>
      <c r="AR1231">
        <v>0</v>
      </c>
      <c r="AS1231">
        <v>3.2376068551100001</v>
      </c>
      <c r="AT1231">
        <v>2</v>
      </c>
      <c r="AU1231">
        <v>2</v>
      </c>
      <c r="AV1231">
        <f t="shared" si="248"/>
        <v>2244</v>
      </c>
      <c r="AW1231" s="2">
        <f t="shared" si="249"/>
        <v>5.3328620946163863E-2</v>
      </c>
      <c r="AX1231" s="2">
        <f t="shared" si="250"/>
        <v>1.153857770187757</v>
      </c>
      <c r="BC1231" s="2">
        <f t="shared" si="251"/>
        <v>3.3132704461541304E-2</v>
      </c>
      <c r="BD1231" s="2">
        <f t="shared" si="252"/>
        <v>4.0563316404010522E-2</v>
      </c>
      <c r="BE1231" s="2">
        <f t="shared" si="253"/>
        <v>0.10950118370534238</v>
      </c>
      <c r="BF1231" s="2">
        <f t="shared" si="254"/>
        <v>2.3053169891511356E-2</v>
      </c>
      <c r="BG1231" s="2">
        <f t="shared" si="255"/>
        <v>1.1538577701815349</v>
      </c>
      <c r="BH1231" s="2">
        <f t="shared" si="256"/>
        <v>4.4329776610347264E-3</v>
      </c>
      <c r="BI1231" s="2">
        <f t="shared" si="257"/>
        <v>-6.8559871071932482E-2</v>
      </c>
      <c r="BJ1231" s="2">
        <f t="shared" si="258"/>
        <v>2.758834173984567E-2</v>
      </c>
      <c r="BK1231" s="2">
        <f t="shared" si="259"/>
        <v>4.7019697041715353E-2</v>
      </c>
      <c r="BL1231" s="2"/>
      <c r="BM1231" s="2">
        <f t="shared" si="260"/>
        <v>-0.12577517831076096</v>
      </c>
    </row>
    <row r="1232" spans="1:65" hidden="1">
      <c r="A1232">
        <v>1</v>
      </c>
      <c r="B1232" t="s">
        <v>473</v>
      </c>
      <c r="C1232">
        <v>2245</v>
      </c>
      <c r="D1232">
        <v>9.1038965955800005E-3</v>
      </c>
      <c r="E1232" s="1">
        <v>2.0604051190599998E-5</v>
      </c>
      <c r="F1232" s="1"/>
      <c r="G1232" s="1"/>
      <c r="H1232" s="1"/>
      <c r="I1232" s="1"/>
      <c r="J1232">
        <v>5.03470942912E-4</v>
      </c>
      <c r="K1232" s="1">
        <v>1.6019651254599999E-5</v>
      </c>
      <c r="L1232">
        <v>1.91454955745</v>
      </c>
      <c r="M1232">
        <v>2.0285659800400001E-2</v>
      </c>
      <c r="N1232" s="1">
        <v>2.91385286336E-5</v>
      </c>
      <c r="O1232">
        <v>4.8967850133299997</v>
      </c>
      <c r="P1232">
        <v>3.0888815363400001E-2</v>
      </c>
      <c r="Q1232">
        <v>0.24899470368500001</v>
      </c>
      <c r="R1232">
        <v>1.61086043542E-3</v>
      </c>
      <c r="S1232">
        <v>0</v>
      </c>
      <c r="T1232">
        <v>0.75134460982899998</v>
      </c>
      <c r="U1232">
        <v>4</v>
      </c>
      <c r="V1232">
        <v>3</v>
      </c>
      <c r="Z1232">
        <v>1</v>
      </c>
      <c r="AA1232" t="s">
        <v>473</v>
      </c>
      <c r="AB1232">
        <v>2245</v>
      </c>
      <c r="AC1232">
        <v>9.1017165146000008E-3</v>
      </c>
      <c r="AD1232" s="1">
        <v>2.0616594689299999E-5</v>
      </c>
      <c r="AE1232">
        <v>0.99999996602700003</v>
      </c>
      <c r="AF1232">
        <v>0.81213650541299998</v>
      </c>
      <c r="AG1232">
        <v>0.99836426147500001</v>
      </c>
      <c r="AH1232">
        <v>0.58967929879900005</v>
      </c>
      <c r="AI1232">
        <v>5.0362983601199998E-4</v>
      </c>
      <c r="AJ1232" s="1">
        <v>1.6055575575399999E-5</v>
      </c>
      <c r="AK1232">
        <v>1.91363272513</v>
      </c>
      <c r="AL1232">
        <v>2.0283703165699999E-2</v>
      </c>
      <c r="AM1232" s="1">
        <v>2.9156267819499999E-5</v>
      </c>
      <c r="AN1232">
        <v>4.8945578026899996</v>
      </c>
      <c r="AO1232">
        <v>3.0889967910999998E-2</v>
      </c>
      <c r="AP1232">
        <v>0.24885744749200001</v>
      </c>
      <c r="AQ1232">
        <v>1.6107820635299999E-3</v>
      </c>
      <c r="AR1232">
        <v>0</v>
      </c>
      <c r="AS1232">
        <v>0.70864551170400003</v>
      </c>
      <c r="AT1232">
        <v>2</v>
      </c>
      <c r="AU1232">
        <v>3</v>
      </c>
      <c r="AV1232">
        <f t="shared" si="248"/>
        <v>2245</v>
      </c>
      <c r="AW1232" s="2">
        <f t="shared" si="249"/>
        <v>-2.3946679942060442E-4</v>
      </c>
      <c r="AX1232" s="2">
        <f t="shared" si="250"/>
        <v>6.0878797979898377E-4</v>
      </c>
      <c r="BC1232" s="2">
        <f t="shared" si="251"/>
        <v>3.1559537295433154E-4</v>
      </c>
      <c r="BD1232" s="2">
        <f t="shared" si="252"/>
        <v>2.242515784460929E-3</v>
      </c>
      <c r="BE1232" s="2">
        <f t="shared" si="253"/>
        <v>-4.7887625391169499E-4</v>
      </c>
      <c r="BF1232" s="2">
        <f t="shared" si="254"/>
        <v>-9.645408230513567E-5</v>
      </c>
      <c r="BG1232" s="2">
        <f t="shared" si="255"/>
        <v>6.0878797701351128E-4</v>
      </c>
      <c r="BH1232" s="2">
        <f t="shared" si="256"/>
        <v>-4.5483120740183366E-4</v>
      </c>
      <c r="BI1232" s="2">
        <f t="shared" si="257"/>
        <v>3.7312780902664098E-5</v>
      </c>
      <c r="BJ1232" s="2">
        <f t="shared" si="258"/>
        <v>-5.5124141585617085E-4</v>
      </c>
      <c r="BK1232" s="2">
        <f t="shared" si="259"/>
        <v>-4.8652191261761794E-5</v>
      </c>
      <c r="BL1232" s="2"/>
      <c r="BM1232" s="2">
        <f t="shared" si="260"/>
        <v>-5.6830244825630573E-2</v>
      </c>
    </row>
    <row r="1233" spans="1:65" hidden="1">
      <c r="A1233">
        <v>1</v>
      </c>
      <c r="B1233" t="s">
        <v>473</v>
      </c>
      <c r="C1233">
        <v>2246</v>
      </c>
      <c r="D1233">
        <v>9.1754057447799992E-3</v>
      </c>
      <c r="E1233" s="1">
        <v>3.24625825852E-5</v>
      </c>
      <c r="F1233" s="1"/>
      <c r="G1233" s="1"/>
      <c r="H1233" s="1"/>
      <c r="I1233" s="1"/>
      <c r="J1233">
        <v>1.3630828625500001E-4</v>
      </c>
      <c r="K1233" s="1">
        <v>1.53148684749E-5</v>
      </c>
      <c r="L1233">
        <v>1.9447444304299999</v>
      </c>
      <c r="M1233">
        <v>2.0308731250499999E-2</v>
      </c>
      <c r="N1233" s="1">
        <v>4.5909024561599998E-5</v>
      </c>
      <c r="O1233">
        <v>4.8593683046400002</v>
      </c>
      <c r="P1233">
        <v>4.9217169277800003E-2</v>
      </c>
      <c r="Q1233">
        <v>0.24737314091400001</v>
      </c>
      <c r="R1233">
        <v>2.56711703652E-3</v>
      </c>
      <c r="S1233">
        <v>0</v>
      </c>
      <c r="T1233">
        <v>6.2495142893600004</v>
      </c>
      <c r="U1233">
        <v>4</v>
      </c>
      <c r="V1233">
        <v>3</v>
      </c>
      <c r="Z1233">
        <v>1</v>
      </c>
      <c r="AA1233" t="s">
        <v>473</v>
      </c>
      <c r="AB1233">
        <v>2246</v>
      </c>
      <c r="AC1233">
        <v>9.3545796069599996E-3</v>
      </c>
      <c r="AD1233" s="1">
        <v>6.7475124534799994E-5</v>
      </c>
      <c r="AE1233">
        <v>0.226509735164</v>
      </c>
      <c r="AF1233">
        <v>5.0607523781299998E-2</v>
      </c>
      <c r="AG1233">
        <v>0.99462744294600003</v>
      </c>
      <c r="AH1233">
        <v>2.9157784735E-3</v>
      </c>
      <c r="AI1233">
        <v>1.39644405258E-4</v>
      </c>
      <c r="AJ1233" s="1">
        <v>1.5762607576499998E-5</v>
      </c>
      <c r="AK1233">
        <v>2.0214384872900002</v>
      </c>
      <c r="AL1233">
        <v>2.0471559367999999E-2</v>
      </c>
      <c r="AM1233" s="1">
        <v>9.5424236240000001E-5</v>
      </c>
      <c r="AN1233">
        <v>4.8771300530800001</v>
      </c>
      <c r="AO1233">
        <v>4.6384745258200001E-2</v>
      </c>
      <c r="AP1233">
        <v>0.25026792679499998</v>
      </c>
      <c r="AQ1233">
        <v>2.65072038604E-3</v>
      </c>
      <c r="AR1233">
        <v>0</v>
      </c>
      <c r="AS1233">
        <v>6.0910743815400004</v>
      </c>
      <c r="AT1233">
        <v>2</v>
      </c>
      <c r="AU1233">
        <v>2</v>
      </c>
      <c r="AV1233">
        <f t="shared" si="248"/>
        <v>2246</v>
      </c>
      <c r="AW1233" s="2">
        <f t="shared" si="249"/>
        <v>1.9527622773732344E-2</v>
      </c>
      <c r="AX1233" s="2">
        <f t="shared" si="250"/>
        <v>1.0785507239822176</v>
      </c>
      <c r="BC1233" s="2">
        <f t="shared" si="251"/>
        <v>2.4474807032339327E-2</v>
      </c>
      <c r="BD1233" s="2">
        <f t="shared" si="252"/>
        <v>2.9235582553896019E-2</v>
      </c>
      <c r="BE1233" s="2">
        <f t="shared" si="253"/>
        <v>3.9436573598024181E-2</v>
      </c>
      <c r="BF1233" s="2">
        <f t="shared" si="254"/>
        <v>8.0176410575126776E-3</v>
      </c>
      <c r="BG1233" s="2">
        <f t="shared" si="255"/>
        <v>1.0785507239858969</v>
      </c>
      <c r="BH1233" s="2">
        <f t="shared" si="256"/>
        <v>3.6551558405317759E-3</v>
      </c>
      <c r="BI1233" s="2">
        <f t="shared" si="257"/>
        <v>-5.7549510895532167E-2</v>
      </c>
      <c r="BJ1233" s="2">
        <f t="shared" si="258"/>
        <v>1.1702102622395691E-2</v>
      </c>
      <c r="BK1233" s="2">
        <f t="shared" si="259"/>
        <v>3.2567019084308368E-2</v>
      </c>
      <c r="BL1233" s="2"/>
      <c r="BM1233" s="2">
        <f t="shared" si="260"/>
        <v>-2.5352355476608655E-2</v>
      </c>
    </row>
    <row r="1234" spans="1:65" hidden="1">
      <c r="A1234">
        <v>1</v>
      </c>
      <c r="B1234" t="s">
        <v>473</v>
      </c>
      <c r="C1234">
        <v>2247</v>
      </c>
      <c r="D1234">
        <v>9.2123141945099993E-3</v>
      </c>
      <c r="E1234" s="1">
        <v>3.0046788004799999E-5</v>
      </c>
      <c r="F1234" s="1"/>
      <c r="G1234" s="1"/>
      <c r="H1234" s="1"/>
      <c r="I1234" s="1"/>
      <c r="J1234">
        <v>6.4872346362199998E-4</v>
      </c>
      <c r="K1234" s="1">
        <v>1.7129987097099999E-5</v>
      </c>
      <c r="L1234">
        <v>1.9604215280999999</v>
      </c>
      <c r="M1234">
        <v>2.0320110941299999E-2</v>
      </c>
      <c r="N1234" s="1">
        <v>4.2492575102199999E-5</v>
      </c>
      <c r="O1234">
        <v>4.9494921725800003</v>
      </c>
      <c r="P1234">
        <v>4.5979620354099998E-2</v>
      </c>
      <c r="Q1234">
        <v>0.25210220874299999</v>
      </c>
      <c r="R1234">
        <v>2.4005728119599998E-3</v>
      </c>
      <c r="S1234">
        <v>0</v>
      </c>
      <c r="T1234">
        <v>0.40554616783000003</v>
      </c>
      <c r="U1234">
        <v>4</v>
      </c>
      <c r="V1234">
        <v>3</v>
      </c>
      <c r="Z1234">
        <v>1</v>
      </c>
      <c r="AA1234" t="s">
        <v>473</v>
      </c>
      <c r="AB1234">
        <v>2247</v>
      </c>
      <c r="AC1234">
        <v>9.2090581571099995E-3</v>
      </c>
      <c r="AD1234" s="1">
        <v>2.99993401931E-5</v>
      </c>
      <c r="AE1234">
        <v>0.998585419265</v>
      </c>
      <c r="AF1234">
        <v>0.65694787288300005</v>
      </c>
      <c r="AG1234">
        <v>3.1994608102800001E-3</v>
      </c>
      <c r="AH1234">
        <v>0.73742268723899995</v>
      </c>
      <c r="AI1234">
        <v>6.48717742777E-4</v>
      </c>
      <c r="AJ1234" s="1">
        <v>1.7128195939899999E-5</v>
      </c>
      <c r="AK1234">
        <v>1.9590359744600001</v>
      </c>
      <c r="AL1234">
        <v>2.0317158938099999E-2</v>
      </c>
      <c r="AM1234" s="1">
        <v>4.2425473763300002E-5</v>
      </c>
      <c r="AN1234">
        <v>4.9461176798100004</v>
      </c>
      <c r="AO1234">
        <v>4.58786432258E-2</v>
      </c>
      <c r="AP1234">
        <v>0.25189372990499997</v>
      </c>
      <c r="AQ1234">
        <v>2.39496227606E-3</v>
      </c>
      <c r="AR1234">
        <v>0</v>
      </c>
      <c r="AS1234">
        <v>0.42794371421600003</v>
      </c>
      <c r="AT1234">
        <v>2</v>
      </c>
      <c r="AU1234">
        <v>3</v>
      </c>
      <c r="AV1234">
        <f t="shared" si="248"/>
        <v>2247</v>
      </c>
      <c r="AW1234" s="2">
        <f t="shared" si="249"/>
        <v>-3.5344402408031892E-4</v>
      </c>
      <c r="AX1234" s="2">
        <f t="shared" si="250"/>
        <v>-1.5791309105125933E-3</v>
      </c>
      <c r="BC1234" s="2">
        <f t="shared" si="251"/>
        <v>-8.8186189043315885E-6</v>
      </c>
      <c r="BD1234" s="2">
        <f t="shared" si="252"/>
        <v>-1.0456267070414311E-4</v>
      </c>
      <c r="BE1234" s="2">
        <f t="shared" si="253"/>
        <v>-7.0676312218559683E-4</v>
      </c>
      <c r="BF1234" s="2">
        <f t="shared" si="254"/>
        <v>-1.45274954872414E-4</v>
      </c>
      <c r="BG1234" s="2">
        <f t="shared" si="255"/>
        <v>-1.5791309126032028E-3</v>
      </c>
      <c r="BH1234" s="2">
        <f t="shared" si="256"/>
        <v>-6.8178565645470989E-4</v>
      </c>
      <c r="BI1234" s="2">
        <f t="shared" si="257"/>
        <v>-2.1961279262931888E-3</v>
      </c>
      <c r="BJ1234" s="2">
        <f t="shared" si="258"/>
        <v>-8.2696156864116885E-4</v>
      </c>
      <c r="BK1234" s="2">
        <f t="shared" si="259"/>
        <v>-2.337165476525978E-3</v>
      </c>
      <c r="BL1234" s="2"/>
      <c r="BM1234" s="2">
        <f t="shared" si="260"/>
        <v>5.5228105115244924E-2</v>
      </c>
    </row>
    <row r="1235" spans="1:65" hidden="1">
      <c r="A1235">
        <v>1</v>
      </c>
      <c r="B1235" t="s">
        <v>473</v>
      </c>
      <c r="C1235">
        <v>2248</v>
      </c>
      <c r="D1235">
        <v>9.0121412163100007E-3</v>
      </c>
      <c r="E1235" s="1">
        <v>3.2274307013900003E-5</v>
      </c>
      <c r="F1235" s="1"/>
      <c r="G1235" s="1"/>
      <c r="H1235" s="1"/>
      <c r="I1235" s="1"/>
      <c r="J1235" s="1">
        <v>-6.8440833020899997E-5</v>
      </c>
      <c r="K1235" s="1">
        <v>1.46051033387E-5</v>
      </c>
      <c r="L1235">
        <v>1.87615172289</v>
      </c>
      <c r="M1235">
        <v>2.0124300933500001E-2</v>
      </c>
      <c r="N1235" s="1">
        <v>4.56427626952E-5</v>
      </c>
      <c r="O1235">
        <v>5.0154106653600001</v>
      </c>
      <c r="P1235">
        <v>5.1806865403899997E-2</v>
      </c>
      <c r="Q1235">
        <v>0.25299808642299998</v>
      </c>
      <c r="R1235">
        <v>2.6756067465699999E-3</v>
      </c>
      <c r="S1235">
        <v>0</v>
      </c>
      <c r="T1235">
        <v>14.482350539900001</v>
      </c>
      <c r="U1235">
        <v>4</v>
      </c>
      <c r="V1235">
        <v>3</v>
      </c>
      <c r="Z1235">
        <v>1</v>
      </c>
      <c r="AA1235" t="s">
        <v>473</v>
      </c>
      <c r="AB1235">
        <v>2248</v>
      </c>
      <c r="AC1235">
        <v>9.5989146468200004E-3</v>
      </c>
      <c r="AD1235" s="1">
        <v>6.6804278951199995E-5</v>
      </c>
      <c r="AE1235">
        <v>0.20250365213900001</v>
      </c>
      <c r="AF1235">
        <v>1.44013545393E-2</v>
      </c>
      <c r="AG1235">
        <v>0.98452932264100002</v>
      </c>
      <c r="AH1235">
        <v>2.66917918965E-3</v>
      </c>
      <c r="AI1235" s="1">
        <v>-7.4417523012300002E-5</v>
      </c>
      <c r="AJ1235" s="1">
        <v>1.58696057206E-5</v>
      </c>
      <c r="AK1235">
        <v>2.12841465137</v>
      </c>
      <c r="AL1235">
        <v>2.0659826568E-2</v>
      </c>
      <c r="AM1235" s="1">
        <v>9.4475517317399996E-5</v>
      </c>
      <c r="AN1235">
        <v>5.1026752542500002</v>
      </c>
      <c r="AO1235">
        <v>5.2386705793599997E-2</v>
      </c>
      <c r="AP1235">
        <v>0.26424971973299999</v>
      </c>
      <c r="AQ1235">
        <v>2.9698763366800001E-3</v>
      </c>
      <c r="AR1235">
        <v>0</v>
      </c>
      <c r="AS1235">
        <v>10.931638553699999</v>
      </c>
      <c r="AT1235">
        <v>2</v>
      </c>
      <c r="AU1235">
        <v>2</v>
      </c>
      <c r="AV1235">
        <f t="shared" si="248"/>
        <v>2248</v>
      </c>
      <c r="AW1235" s="2">
        <f t="shared" si="249"/>
        <v>6.5109213939975596E-2</v>
      </c>
      <c r="AX1235" s="2">
        <f t="shared" si="250"/>
        <v>1.0698904215798812</v>
      </c>
      <c r="BC1235" s="2">
        <f t="shared" si="251"/>
        <v>8.7326377070467351E-2</v>
      </c>
      <c r="BD1235" s="2">
        <f t="shared" si="252"/>
        <v>8.6579488866016699E-2</v>
      </c>
      <c r="BE1235" s="2">
        <f t="shared" si="253"/>
        <v>0.13445763762187496</v>
      </c>
      <c r="BF1235" s="2">
        <f t="shared" si="254"/>
        <v>2.6610893778105587E-2</v>
      </c>
      <c r="BG1235" s="2">
        <f t="shared" si="255"/>
        <v>1.0698904215834304</v>
      </c>
      <c r="BH1235" s="2">
        <f t="shared" si="256"/>
        <v>1.739929084824729E-2</v>
      </c>
      <c r="BI1235" s="2">
        <f t="shared" si="257"/>
        <v>1.1192346519701798E-2</v>
      </c>
      <c r="BJ1235" s="2">
        <f t="shared" si="258"/>
        <v>4.447319530784058E-2</v>
      </c>
      <c r="BK1235" s="2">
        <f t="shared" si="259"/>
        <v>0.10998237707661625</v>
      </c>
      <c r="BL1235" s="2"/>
      <c r="BM1235" s="2">
        <f t="shared" si="260"/>
        <v>-0.24517511687191346</v>
      </c>
    </row>
    <row r="1236" spans="1:65" hidden="1">
      <c r="A1236">
        <v>1</v>
      </c>
      <c r="B1236" t="s">
        <v>473</v>
      </c>
      <c r="C1236">
        <v>2249</v>
      </c>
      <c r="D1236">
        <v>9.1691280575199995E-3</v>
      </c>
      <c r="E1236" s="1">
        <v>3.1971882225E-5</v>
      </c>
      <c r="F1236" s="1"/>
      <c r="G1236" s="1"/>
      <c r="H1236" s="1"/>
      <c r="I1236" s="1"/>
      <c r="J1236" s="1">
        <v>-9.0338757590899995E-5</v>
      </c>
      <c r="K1236" s="1">
        <v>1.97289568764E-5</v>
      </c>
      <c r="L1236">
        <v>1.9420842056400001</v>
      </c>
      <c r="M1236">
        <v>2.0262113556400001E-2</v>
      </c>
      <c r="N1236" s="1">
        <v>4.5215069457099997E-5</v>
      </c>
      <c r="O1236">
        <v>4.9025840572000003</v>
      </c>
      <c r="P1236">
        <v>4.8574410330199998E-2</v>
      </c>
      <c r="Q1236">
        <v>0.24900021824400001</v>
      </c>
      <c r="R1236">
        <v>2.5288728138599999E-3</v>
      </c>
      <c r="S1236">
        <v>0</v>
      </c>
      <c r="T1236">
        <v>26.670340832200001</v>
      </c>
      <c r="U1236">
        <v>4</v>
      </c>
      <c r="V1236">
        <v>3</v>
      </c>
      <c r="Z1236">
        <v>1</v>
      </c>
      <c r="AA1236" t="s">
        <v>473</v>
      </c>
      <c r="AB1236">
        <v>2249</v>
      </c>
      <c r="AC1236">
        <v>1.1828201638E-2</v>
      </c>
      <c r="AD1236">
        <v>1.0975989745000001E-4</v>
      </c>
      <c r="AE1236">
        <v>0.112832813038</v>
      </c>
      <c r="AF1236">
        <v>4.3845633497300003E-3</v>
      </c>
      <c r="AG1236">
        <v>0.976110779983</v>
      </c>
      <c r="AH1236">
        <v>1.5437339406800001E-3</v>
      </c>
      <c r="AI1236">
        <v>-1.08103741205E-4</v>
      </c>
      <c r="AJ1236" s="1">
        <v>2.2950669144500001E-5</v>
      </c>
      <c r="AK1236">
        <v>3.2318367771699998</v>
      </c>
      <c r="AL1236">
        <v>2.2852136287299998E-2</v>
      </c>
      <c r="AM1236">
        <v>1.5522393557799999E-4</v>
      </c>
      <c r="AN1236">
        <v>4.9928586096299998</v>
      </c>
      <c r="AO1236">
        <v>4.8458355902199997E-2</v>
      </c>
      <c r="AP1236">
        <v>0.28599998299399998</v>
      </c>
      <c r="AQ1236">
        <v>3.38805471104E-3</v>
      </c>
      <c r="AR1236">
        <v>0</v>
      </c>
      <c r="AS1236">
        <v>15.399717346099999</v>
      </c>
      <c r="AT1236">
        <v>2</v>
      </c>
      <c r="AU1236">
        <v>2</v>
      </c>
      <c r="AV1236">
        <f t="shared" si="248"/>
        <v>2249</v>
      </c>
      <c r="AW1236" s="2">
        <f t="shared" si="249"/>
        <v>0.29000288400369528</v>
      </c>
      <c r="AX1236" s="2">
        <f t="shared" si="250"/>
        <v>2.4330133170631623</v>
      </c>
      <c r="BC1236" s="2">
        <f t="shared" si="251"/>
        <v>0.19664852703143113</v>
      </c>
      <c r="BD1236" s="2">
        <f t="shared" si="252"/>
        <v>0.16329866238158036</v>
      </c>
      <c r="BE1236" s="2">
        <f t="shared" si="253"/>
        <v>0.66410744075073247</v>
      </c>
      <c r="BF1236" s="2">
        <f t="shared" si="254"/>
        <v>0.12782589159273131</v>
      </c>
      <c r="BG1236" s="2">
        <f t="shared" si="255"/>
        <v>2.4330133170596207</v>
      </c>
      <c r="BH1236" s="2">
        <f t="shared" si="256"/>
        <v>1.8413667440830735E-2</v>
      </c>
      <c r="BI1236" s="2">
        <f t="shared" si="257"/>
        <v>-2.3892091990635397E-3</v>
      </c>
      <c r="BJ1236" s="2">
        <f t="shared" si="258"/>
        <v>0.14859330249157934</v>
      </c>
      <c r="BK1236" s="2">
        <f t="shared" si="259"/>
        <v>0.33974895553112816</v>
      </c>
      <c r="BL1236" s="2"/>
      <c r="BM1236" s="2">
        <f t="shared" si="260"/>
        <v>-0.42259015574681363</v>
      </c>
    </row>
    <row r="1237" spans="1:65" hidden="1">
      <c r="A1237">
        <v>1</v>
      </c>
      <c r="B1237" t="s">
        <v>473</v>
      </c>
      <c r="C1237">
        <v>2250</v>
      </c>
      <c r="D1237">
        <v>8.9976073183800007E-3</v>
      </c>
      <c r="E1237" s="1">
        <v>2.87320775944E-5</v>
      </c>
      <c r="F1237" s="1"/>
      <c r="G1237" s="1"/>
      <c r="H1237" s="1"/>
      <c r="I1237" s="1"/>
      <c r="J1237">
        <v>1.6964257040699999E-4</v>
      </c>
      <c r="K1237" s="1">
        <v>1.6472762731399999E-5</v>
      </c>
      <c r="L1237">
        <v>1.8701052552299999</v>
      </c>
      <c r="M1237">
        <v>2.0087173319499999E-2</v>
      </c>
      <c r="N1237" s="1">
        <v>4.0633293809100003E-5</v>
      </c>
      <c r="O1237">
        <v>4.9072456767399997</v>
      </c>
      <c r="P1237">
        <v>4.5203673891400002E-2</v>
      </c>
      <c r="Q1237">
        <v>0.247085102965</v>
      </c>
      <c r="R1237">
        <v>2.3302866319300001E-3</v>
      </c>
      <c r="S1237">
        <v>0</v>
      </c>
      <c r="T1237">
        <v>3.8155414345300001</v>
      </c>
      <c r="U1237">
        <v>4</v>
      </c>
      <c r="V1237">
        <v>3</v>
      </c>
      <c r="Z1237">
        <v>1</v>
      </c>
      <c r="AA1237" t="s">
        <v>473</v>
      </c>
      <c r="AB1237">
        <v>2250</v>
      </c>
      <c r="AC1237">
        <v>9.0032704206899992E-3</v>
      </c>
      <c r="AD1237" s="1">
        <v>2.8281587117099999E-5</v>
      </c>
      <c r="AE1237">
        <v>0.99999997479400005</v>
      </c>
      <c r="AF1237">
        <v>0.89363100432800002</v>
      </c>
      <c r="AG1237">
        <v>0.99822236183699997</v>
      </c>
      <c r="AH1237">
        <v>0.51076783267799997</v>
      </c>
      <c r="AI1237">
        <v>1.6978243623099999E-4</v>
      </c>
      <c r="AJ1237" s="1">
        <v>1.6454981638600001E-5</v>
      </c>
      <c r="AK1237">
        <v>1.87246008799</v>
      </c>
      <c r="AL1237">
        <v>2.0092247599199999E-2</v>
      </c>
      <c r="AM1237" s="1">
        <v>3.99962040665E-5</v>
      </c>
      <c r="AN1237">
        <v>4.9047451860100004</v>
      </c>
      <c r="AO1237">
        <v>4.4565684201699998E-2</v>
      </c>
      <c r="AP1237">
        <v>0.247021585652</v>
      </c>
      <c r="AQ1237">
        <v>2.2977300898699999E-3</v>
      </c>
      <c r="AR1237">
        <v>0</v>
      </c>
      <c r="AS1237">
        <v>3.7588084344200001</v>
      </c>
      <c r="AT1237">
        <v>2</v>
      </c>
      <c r="AU1237">
        <v>3</v>
      </c>
      <c r="AV1237">
        <f t="shared" si="248"/>
        <v>2250</v>
      </c>
      <c r="AW1237" s="2">
        <f t="shared" si="249"/>
        <v>6.2940091844529899E-4</v>
      </c>
      <c r="AX1237" s="2">
        <f t="shared" si="250"/>
        <v>-1.5679008098871457E-2</v>
      </c>
      <c r="BC1237" s="2">
        <f t="shared" si="251"/>
        <v>8.2447361923625108E-4</v>
      </c>
      <c r="BD1237" s="2">
        <f t="shared" si="252"/>
        <v>-1.079423839821587E-3</v>
      </c>
      <c r="BE1237" s="2">
        <f t="shared" si="253"/>
        <v>1.2591979801214028E-3</v>
      </c>
      <c r="BF1237" s="2">
        <f t="shared" si="254"/>
        <v>2.5261292961882624E-4</v>
      </c>
      <c r="BG1237" s="2">
        <f t="shared" si="255"/>
        <v>-1.5679008095999446E-2</v>
      </c>
      <c r="BH1237" s="2">
        <f t="shared" si="256"/>
        <v>-5.0955075305306196E-4</v>
      </c>
      <c r="BI1237" s="2">
        <f t="shared" si="257"/>
        <v>-1.4113668973737586E-2</v>
      </c>
      <c r="BJ1237" s="2">
        <f t="shared" si="258"/>
        <v>-2.5706654200434453E-4</v>
      </c>
      <c r="BK1237" s="2">
        <f t="shared" si="259"/>
        <v>-1.3971046142523702E-2</v>
      </c>
      <c r="BL1237" s="2"/>
      <c r="BM1237" s="2">
        <f t="shared" si="260"/>
        <v>-1.4868925179681171E-2</v>
      </c>
    </row>
    <row r="1238" spans="1:65" hidden="1">
      <c r="A1238">
        <v>1</v>
      </c>
      <c r="B1238" t="s">
        <v>473</v>
      </c>
      <c r="C1238">
        <v>2251</v>
      </c>
      <c r="D1238">
        <v>9.0679367113600008E-3</v>
      </c>
      <c r="E1238" s="1">
        <v>4.2030426037099997E-5</v>
      </c>
      <c r="F1238" s="1"/>
      <c r="G1238" s="1"/>
      <c r="H1238" s="1"/>
      <c r="I1238" s="1"/>
      <c r="J1238">
        <v>5.4845694784999999E-4</v>
      </c>
      <c r="K1238" s="1">
        <v>2.2060930101999998E-5</v>
      </c>
      <c r="L1238">
        <v>1.89945470025</v>
      </c>
      <c r="M1238">
        <v>2.01183837631E-2</v>
      </c>
      <c r="N1238" s="1">
        <v>5.9439998533999997E-5</v>
      </c>
      <c r="O1238">
        <v>4.9769662295900003</v>
      </c>
      <c r="P1238">
        <v>6.6805827088399994E-2</v>
      </c>
      <c r="Q1238">
        <v>0.25098497076300003</v>
      </c>
      <c r="R1238">
        <v>3.4496158019200001E-3</v>
      </c>
      <c r="S1238">
        <v>0</v>
      </c>
      <c r="T1238">
        <v>1.00794267514</v>
      </c>
      <c r="U1238">
        <v>4</v>
      </c>
      <c r="V1238">
        <v>3</v>
      </c>
      <c r="Z1238">
        <v>1</v>
      </c>
      <c r="AA1238" t="s">
        <v>473</v>
      </c>
      <c r="AB1238">
        <v>2251</v>
      </c>
      <c r="AC1238">
        <v>8.9540929647599996E-3</v>
      </c>
      <c r="AD1238">
        <v>1.9434728789500001E-4</v>
      </c>
      <c r="AE1238">
        <v>0.82506141211600004</v>
      </c>
      <c r="AF1238">
        <v>0.22428847231400001</v>
      </c>
      <c r="AG1238">
        <v>0.81653335199199994</v>
      </c>
      <c r="AH1238">
        <v>9.9104285904100003E-2</v>
      </c>
      <c r="AI1238">
        <v>5.6305964679200004E-4</v>
      </c>
      <c r="AJ1238" s="1">
        <v>4.6928730523199999E-5</v>
      </c>
      <c r="AK1238">
        <v>1.8520605369800001</v>
      </c>
      <c r="AL1238">
        <v>2.0016142849199999E-2</v>
      </c>
      <c r="AM1238">
        <v>2.7484857035200001E-4</v>
      </c>
      <c r="AN1238">
        <v>5.0025909580799999</v>
      </c>
      <c r="AO1238">
        <v>9.9760396517900002E-2</v>
      </c>
      <c r="AP1238">
        <v>0.25099514429000003</v>
      </c>
      <c r="AQ1238">
        <v>6.0771054296099997E-3</v>
      </c>
      <c r="AR1238">
        <v>0</v>
      </c>
      <c r="AS1238">
        <v>0.84464185932400004</v>
      </c>
      <c r="AT1238">
        <v>2</v>
      </c>
      <c r="AU1238">
        <v>3</v>
      </c>
      <c r="AV1238">
        <f t="shared" si="248"/>
        <v>2251</v>
      </c>
      <c r="AW1238" s="2">
        <f t="shared" si="249"/>
        <v>-1.2554536960693786E-2</v>
      </c>
      <c r="AX1238" s="2">
        <f t="shared" si="250"/>
        <v>3.6239666408199351</v>
      </c>
      <c r="BC1238" s="2">
        <f t="shared" si="251"/>
        <v>2.662505963183422E-2</v>
      </c>
      <c r="BD1238" s="2">
        <f t="shared" si="252"/>
        <v>1.1272326373467607</v>
      </c>
      <c r="BE1238" s="2">
        <f t="shared" si="253"/>
        <v>-2.4951457522920675E-2</v>
      </c>
      <c r="BF1238" s="2">
        <f t="shared" si="254"/>
        <v>-5.0819645903924585E-3</v>
      </c>
      <c r="BG1238" s="2">
        <f t="shared" si="255"/>
        <v>3.6239666408266338</v>
      </c>
      <c r="BH1238" s="2">
        <f t="shared" si="256"/>
        <v>5.1486643284116632E-3</v>
      </c>
      <c r="BI1238" s="2">
        <f t="shared" si="257"/>
        <v>0.4932888471823465</v>
      </c>
      <c r="BJ1238" s="2">
        <f t="shared" si="258"/>
        <v>4.0534407176149428E-5</v>
      </c>
      <c r="BK1238" s="2">
        <f t="shared" si="259"/>
        <v>0.76167601801556617</v>
      </c>
      <c r="BL1238" s="2"/>
      <c r="BM1238" s="2">
        <f t="shared" si="260"/>
        <v>-0.16201399131485134</v>
      </c>
    </row>
    <row r="1239" spans="1:65" hidden="1">
      <c r="A1239">
        <v>1</v>
      </c>
      <c r="B1239" t="s">
        <v>473</v>
      </c>
      <c r="C1239">
        <v>2259</v>
      </c>
      <c r="D1239">
        <v>9.1656959534900002E-3</v>
      </c>
      <c r="E1239" s="1">
        <v>2.46896609286E-5</v>
      </c>
      <c r="F1239" s="1"/>
      <c r="G1239" s="1"/>
      <c r="H1239" s="1"/>
      <c r="I1239" s="1"/>
      <c r="J1239">
        <v>1.3597019740800001E-4</v>
      </c>
      <c r="K1239" s="1">
        <v>1.35918966353E-5</v>
      </c>
      <c r="L1239">
        <v>1.9406305913999999</v>
      </c>
      <c r="M1239">
        <v>2.03697435733E-2</v>
      </c>
      <c r="N1239" s="1">
        <v>3.4916453335599998E-5</v>
      </c>
      <c r="O1239">
        <v>4.9125227369299997</v>
      </c>
      <c r="P1239">
        <v>3.7271312090899997E-2</v>
      </c>
      <c r="Q1239">
        <v>0.25083034154400002</v>
      </c>
      <c r="R1239">
        <v>1.9510155404199999E-3</v>
      </c>
      <c r="S1239">
        <v>0</v>
      </c>
      <c r="T1239">
        <v>13.3005361536</v>
      </c>
      <c r="U1239">
        <v>4</v>
      </c>
      <c r="V1239">
        <v>3</v>
      </c>
      <c r="Z1239">
        <v>1</v>
      </c>
      <c r="AA1239" t="s">
        <v>473</v>
      </c>
      <c r="AB1239">
        <v>2259</v>
      </c>
      <c r="AC1239">
        <v>9.1696700370199995E-3</v>
      </c>
      <c r="AD1239" s="1">
        <v>6.9298758699700001E-10</v>
      </c>
      <c r="AE1239">
        <v>0.99999466470300002</v>
      </c>
      <c r="AF1239">
        <v>0.58802583678999998</v>
      </c>
      <c r="AG1239">
        <v>0.99999996502099997</v>
      </c>
      <c r="AH1239">
        <v>0.69428754125299996</v>
      </c>
      <c r="AI1239">
        <v>1.3603856732000001E-4</v>
      </c>
      <c r="AJ1239" s="1">
        <v>2.07952280046E-9</v>
      </c>
      <c r="AK1239">
        <v>1.94231380238</v>
      </c>
      <c r="AL1239">
        <v>2.0373320441000001E-2</v>
      </c>
      <c r="AM1239" s="1">
        <v>9.8003244408700003E-10</v>
      </c>
      <c r="AN1239">
        <v>4.90556757389</v>
      </c>
      <c r="AO1239" s="1">
        <v>1.04436197024E-6</v>
      </c>
      <c r="AP1239">
        <v>0.25051919798400002</v>
      </c>
      <c r="AQ1239" s="1">
        <v>5.4678351075399999E-8</v>
      </c>
      <c r="AR1239">
        <v>0</v>
      </c>
      <c r="AS1239">
        <v>12.907234190100001</v>
      </c>
      <c r="AT1239">
        <v>2</v>
      </c>
      <c r="AU1239">
        <v>2</v>
      </c>
      <c r="AV1239">
        <f t="shared" si="248"/>
        <v>2259</v>
      </c>
      <c r="AW1239" s="2">
        <f t="shared" si="249"/>
        <v>4.3358229971462514E-4</v>
      </c>
      <c r="AX1239" s="2">
        <f t="shared" si="250"/>
        <v>-0.99997193207355095</v>
      </c>
      <c r="BC1239" s="2">
        <f t="shared" si="251"/>
        <v>5.0283012971469722E-4</v>
      </c>
      <c r="BD1239" s="2">
        <f t="shared" si="252"/>
        <v>-0.99984700275051686</v>
      </c>
      <c r="BE1239" s="2">
        <f t="shared" si="253"/>
        <v>8.6735259531579498E-4</v>
      </c>
      <c r="BF1239" s="2">
        <f t="shared" si="254"/>
        <v>1.7559709022006351E-4</v>
      </c>
      <c r="BG1239" s="2">
        <f t="shared" si="255"/>
        <v>-0.99997193207355095</v>
      </c>
      <c r="BH1239" s="2">
        <f t="shared" si="256"/>
        <v>-1.4158027173521608E-3</v>
      </c>
      <c r="BI1239" s="2">
        <f t="shared" si="257"/>
        <v>-0.99997197946861405</v>
      </c>
      <c r="BJ1239" s="2">
        <f t="shared" si="258"/>
        <v>-1.2404542372535282E-3</v>
      </c>
      <c r="BK1239" s="2">
        <f t="shared" si="259"/>
        <v>-0.99997197441540442</v>
      </c>
      <c r="BL1239" s="2"/>
      <c r="BM1239" s="2">
        <f t="shared" si="260"/>
        <v>-2.9570384152788131E-2</v>
      </c>
    </row>
    <row r="1240" spans="1:65" hidden="1">
      <c r="A1240">
        <v>1</v>
      </c>
      <c r="B1240" t="s">
        <v>473</v>
      </c>
      <c r="C1240">
        <v>2260</v>
      </c>
      <c r="D1240">
        <v>8.8109067625200006E-3</v>
      </c>
      <c r="E1240" s="1">
        <v>4.0448740370199999E-5</v>
      </c>
      <c r="F1240" s="1"/>
      <c r="G1240" s="1"/>
      <c r="H1240" s="1"/>
      <c r="I1240" s="1"/>
      <c r="J1240" s="1">
        <v>6.8694577843799994E-5</v>
      </c>
      <c r="K1240" s="1">
        <v>1.57648897616E-5</v>
      </c>
      <c r="L1240">
        <v>1.7933010012899999</v>
      </c>
      <c r="M1240">
        <v>1.9977404505000001E-2</v>
      </c>
      <c r="N1240" s="1">
        <v>5.72031572124E-5</v>
      </c>
      <c r="O1240">
        <v>4.9766349928700002</v>
      </c>
      <c r="P1240">
        <v>6.6187507972100004E-2</v>
      </c>
      <c r="Q1240">
        <v>0.24920961053900001</v>
      </c>
      <c r="R1240">
        <v>3.3903475263399999E-3</v>
      </c>
      <c r="S1240">
        <v>0</v>
      </c>
      <c r="T1240">
        <v>8.2140046095300008</v>
      </c>
      <c r="U1240">
        <v>4</v>
      </c>
      <c r="V1240">
        <v>3</v>
      </c>
      <c r="Z1240">
        <v>1</v>
      </c>
      <c r="AA1240" t="s">
        <v>473</v>
      </c>
      <c r="AB1240">
        <v>2260</v>
      </c>
      <c r="AC1240">
        <v>9.5908993348199998E-3</v>
      </c>
      <c r="AD1240" s="1">
        <v>7.2867302082499998E-5</v>
      </c>
      <c r="AE1240">
        <v>0.14261729311099999</v>
      </c>
      <c r="AF1240">
        <v>1.1626037131299999E-2</v>
      </c>
      <c r="AG1240">
        <v>0.99048233595699997</v>
      </c>
      <c r="AH1240">
        <v>1.3918711653999999E-3</v>
      </c>
      <c r="AI1240" s="1">
        <v>7.2312066017999994E-5</v>
      </c>
      <c r="AJ1240" s="1">
        <v>1.6653114132999998E-5</v>
      </c>
      <c r="AK1240">
        <v>2.1248615861700002</v>
      </c>
      <c r="AL1240">
        <v>2.0683404805299999E-2</v>
      </c>
      <c r="AM1240">
        <v>1.03049926859E-4</v>
      </c>
      <c r="AN1240">
        <v>5.0302529594600003</v>
      </c>
      <c r="AO1240">
        <v>6.0141508535500002E-2</v>
      </c>
      <c r="AP1240">
        <v>0.26079651955900002</v>
      </c>
      <c r="AQ1240">
        <v>3.3779727572000001E-3</v>
      </c>
      <c r="AR1240">
        <v>0</v>
      </c>
      <c r="AS1240">
        <v>6.7733994530999997</v>
      </c>
      <c r="AT1240">
        <v>2</v>
      </c>
      <c r="AU1240">
        <v>2</v>
      </c>
      <c r="AV1240">
        <f t="shared" si="248"/>
        <v>2260</v>
      </c>
      <c r="AW1240" s="2">
        <f t="shared" si="249"/>
        <v>8.8525800274944028E-2</v>
      </c>
      <c r="AX1240" s="2">
        <f t="shared" si="250"/>
        <v>0.80147271375065832</v>
      </c>
      <c r="BC1240" s="2">
        <f t="shared" si="251"/>
        <v>5.2660461534905494E-2</v>
      </c>
      <c r="BD1240" s="2">
        <f t="shared" si="252"/>
        <v>5.6341933551830391E-2</v>
      </c>
      <c r="BE1240" s="2">
        <f t="shared" si="253"/>
        <v>0.18488841786264226</v>
      </c>
      <c r="BF1240" s="2">
        <f t="shared" si="254"/>
        <v>3.5339941188220855E-2</v>
      </c>
      <c r="BG1240" s="2">
        <f t="shared" si="255"/>
        <v>0.8014727137589136</v>
      </c>
      <c r="BH1240" s="2">
        <f t="shared" si="256"/>
        <v>1.0773939954772303E-2</v>
      </c>
      <c r="BI1240" s="2">
        <f t="shared" si="257"/>
        <v>-9.1346533837602259E-2</v>
      </c>
      <c r="BJ1240" s="2">
        <f t="shared" si="258"/>
        <v>4.6494631547071563E-2</v>
      </c>
      <c r="BK1240" s="2">
        <f t="shared" si="259"/>
        <v>-3.65000019728327E-3</v>
      </c>
      <c r="BL1240" s="2"/>
      <c r="BM1240" s="2">
        <f t="shared" si="260"/>
        <v>-0.17538402093889638</v>
      </c>
    </row>
    <row r="1241" spans="1:65" hidden="1">
      <c r="A1241">
        <v>1</v>
      </c>
      <c r="B1241" t="s">
        <v>473</v>
      </c>
      <c r="C1241">
        <v>2261</v>
      </c>
      <c r="D1241">
        <v>8.8386074304599993E-3</v>
      </c>
      <c r="E1241" s="1">
        <v>3.2356146462499999E-5</v>
      </c>
      <c r="F1241" s="1"/>
      <c r="G1241" s="1"/>
      <c r="H1241" s="1"/>
      <c r="I1241" s="1"/>
      <c r="J1241">
        <v>1.88346647535E-4</v>
      </c>
      <c r="K1241" s="1">
        <v>1.5906353947400001E-5</v>
      </c>
      <c r="L1241">
        <v>1.80459466826</v>
      </c>
      <c r="M1241">
        <v>1.99374224435E-2</v>
      </c>
      <c r="N1241" s="1">
        <v>4.5758501153499997E-5</v>
      </c>
      <c r="O1241">
        <v>5.0134429128900004</v>
      </c>
      <c r="P1241">
        <v>5.3412301368900003E-2</v>
      </c>
      <c r="Q1241">
        <v>0.25055035317399998</v>
      </c>
      <c r="R1241">
        <v>2.73055426611E-3</v>
      </c>
      <c r="S1241">
        <v>0</v>
      </c>
      <c r="T1241">
        <v>3.5173979431100002</v>
      </c>
      <c r="U1241">
        <v>4</v>
      </c>
      <c r="V1241">
        <v>3</v>
      </c>
      <c r="Z1241">
        <v>1</v>
      </c>
      <c r="AA1241" t="s">
        <v>473</v>
      </c>
      <c r="AB1241">
        <v>2261</v>
      </c>
      <c r="AC1241">
        <v>8.8399712941800001E-3</v>
      </c>
      <c r="AD1241" s="1">
        <v>3.2362708102300001E-5</v>
      </c>
      <c r="AE1241">
        <v>0.99978537623300001</v>
      </c>
      <c r="AF1241">
        <v>0.64569558188200005</v>
      </c>
      <c r="AG1241">
        <v>0.73284121665400004</v>
      </c>
      <c r="AH1241">
        <v>0.81679678154199997</v>
      </c>
      <c r="AI1241">
        <v>1.88404689993E-4</v>
      </c>
      <c r="AJ1241" s="1">
        <v>1.5909415335199999E-5</v>
      </c>
      <c r="AK1241">
        <v>1.80515163633</v>
      </c>
      <c r="AL1241">
        <v>1.9938631749299999E-2</v>
      </c>
      <c r="AM1241" s="1">
        <v>4.5767780713399999E-5</v>
      </c>
      <c r="AN1241">
        <v>5.0107628710099998</v>
      </c>
      <c r="AO1241">
        <v>5.33772696682E-2</v>
      </c>
      <c r="AP1241">
        <v>0.25043160521300001</v>
      </c>
      <c r="AQ1241">
        <v>2.7289607803899999E-3</v>
      </c>
      <c r="AR1241">
        <v>0</v>
      </c>
      <c r="AS1241">
        <v>3.4918636517100001</v>
      </c>
      <c r="AT1241">
        <v>2</v>
      </c>
      <c r="AU1241">
        <v>3</v>
      </c>
      <c r="AV1241">
        <f t="shared" si="248"/>
        <v>2261</v>
      </c>
      <c r="AW1241" s="2">
        <f t="shared" si="249"/>
        <v>1.5430753438608222E-4</v>
      </c>
      <c r="AX1241" s="2">
        <f t="shared" si="250"/>
        <v>2.0279422976424548E-4</v>
      </c>
      <c r="BC1241" s="2">
        <f t="shared" si="251"/>
        <v>3.0816825656114841E-4</v>
      </c>
      <c r="BD1241" s="2">
        <f t="shared" si="252"/>
        <v>1.9246320119126219E-4</v>
      </c>
      <c r="BE1241" s="2">
        <f t="shared" si="253"/>
        <v>3.0863887597372376E-4</v>
      </c>
      <c r="BF1241" s="2">
        <f t="shared" si="254"/>
        <v>6.0655072310649074E-5</v>
      </c>
      <c r="BG1241" s="2">
        <f t="shared" si="255"/>
        <v>2.0279422765342279E-4</v>
      </c>
      <c r="BH1241" s="2">
        <f t="shared" si="256"/>
        <v>-5.3457113735352847E-4</v>
      </c>
      <c r="BI1241" s="2">
        <f t="shared" si="257"/>
        <v>-6.5587326893202342E-4</v>
      </c>
      <c r="BJ1241" s="2">
        <f t="shared" si="258"/>
        <v>-4.739484877816532E-4</v>
      </c>
      <c r="BK1241" s="2">
        <f t="shared" si="259"/>
        <v>-5.8357592074893111E-4</v>
      </c>
      <c r="BL1241" s="2"/>
      <c r="BM1241" s="2">
        <f t="shared" si="260"/>
        <v>-7.2594263751184374E-3</v>
      </c>
    </row>
    <row r="1242" spans="1:65" hidden="1">
      <c r="A1242">
        <v>1</v>
      </c>
      <c r="B1242" t="s">
        <v>473</v>
      </c>
      <c r="C1242">
        <v>2262</v>
      </c>
      <c r="D1242">
        <v>8.6196677991799992E-3</v>
      </c>
      <c r="E1242" s="1">
        <v>2.9112353428899999E-5</v>
      </c>
      <c r="F1242" s="1"/>
      <c r="G1242" s="1"/>
      <c r="H1242" s="1"/>
      <c r="I1242" s="1"/>
      <c r="J1242" s="1">
        <v>8.8071832302799994E-5</v>
      </c>
      <c r="K1242" s="1">
        <v>1.7714395586899999E-5</v>
      </c>
      <c r="L1242">
        <v>1.71629934557</v>
      </c>
      <c r="M1242">
        <v>1.9737724727799999E-2</v>
      </c>
      <c r="N1242" s="1">
        <v>4.11710850517E-5</v>
      </c>
      <c r="O1242">
        <v>5.1474103335399999</v>
      </c>
      <c r="P1242">
        <v>5.0455371478700002E-2</v>
      </c>
      <c r="Q1242">
        <v>0.254668841122</v>
      </c>
      <c r="R1242">
        <v>2.55218272094E-3</v>
      </c>
      <c r="S1242">
        <v>0</v>
      </c>
      <c r="T1242">
        <v>8.0973657912399997</v>
      </c>
      <c r="U1242">
        <v>4</v>
      </c>
      <c r="V1242">
        <v>3</v>
      </c>
      <c r="Z1242">
        <v>1</v>
      </c>
      <c r="AA1242" t="s">
        <v>473</v>
      </c>
      <c r="AB1242">
        <v>2262</v>
      </c>
      <c r="AC1242">
        <v>8.6258978575599991E-3</v>
      </c>
      <c r="AD1242" s="1">
        <v>2.9139611189199999E-5</v>
      </c>
      <c r="AE1242">
        <v>0.33385757507399999</v>
      </c>
      <c r="AF1242">
        <v>0.55371389940500004</v>
      </c>
      <c r="AG1242">
        <v>0.999999999985</v>
      </c>
      <c r="AH1242">
        <v>1.11426255272E-2</v>
      </c>
      <c r="AI1242" s="1">
        <v>8.8135777546500001E-5</v>
      </c>
      <c r="AJ1242" s="1">
        <v>1.77300039386E-5</v>
      </c>
      <c r="AK1242">
        <v>1.71878122991</v>
      </c>
      <c r="AL1242">
        <v>1.9743167405200001E-2</v>
      </c>
      <c r="AM1242" s="1">
        <v>4.1209633345999999E-5</v>
      </c>
      <c r="AN1242">
        <v>5.1364156251699997</v>
      </c>
      <c r="AO1242">
        <v>5.03206783225E-2</v>
      </c>
      <c r="AP1242">
        <v>0.25419495133100001</v>
      </c>
      <c r="AQ1242">
        <v>2.5462033943799999E-3</v>
      </c>
      <c r="AR1242">
        <v>0</v>
      </c>
      <c r="AS1242">
        <v>7.6310720550799997</v>
      </c>
      <c r="AT1242">
        <v>2</v>
      </c>
      <c r="AU1242">
        <v>3</v>
      </c>
      <c r="AV1242">
        <f t="shared" si="248"/>
        <v>2262</v>
      </c>
      <c r="AW1242" s="2">
        <f t="shared" si="249"/>
        <v>7.2277244612519646E-4</v>
      </c>
      <c r="AX1242" s="2">
        <f t="shared" si="250"/>
        <v>9.3629532104200512E-4</v>
      </c>
      <c r="BC1242" s="2">
        <f t="shared" si="251"/>
        <v>7.2605783288527215E-4</v>
      </c>
      <c r="BD1242" s="2">
        <f t="shared" si="252"/>
        <v>8.8111116314597521E-4</v>
      </c>
      <c r="BE1242" s="2">
        <f t="shared" si="253"/>
        <v>1.4460672879740655E-3</v>
      </c>
      <c r="BF1242" s="2">
        <f t="shared" si="254"/>
        <v>2.7574999018687097E-4</v>
      </c>
      <c r="BG1242" s="2">
        <f t="shared" si="255"/>
        <v>9.3629532113600838E-4</v>
      </c>
      <c r="BH1242" s="2">
        <f t="shared" si="256"/>
        <v>-2.135968896507E-3</v>
      </c>
      <c r="BI1242" s="2">
        <f t="shared" si="257"/>
        <v>-2.6695503819026277E-3</v>
      </c>
      <c r="BJ1242" s="2">
        <f t="shared" si="258"/>
        <v>-1.8608078982578567E-3</v>
      </c>
      <c r="BK1242" s="2">
        <f t="shared" si="259"/>
        <v>-2.3428285564905962E-3</v>
      </c>
      <c r="BL1242" s="2"/>
      <c r="BM1242" s="2">
        <f t="shared" si="260"/>
        <v>-5.7585855472214439E-2</v>
      </c>
    </row>
    <row r="1243" spans="1:65" hidden="1">
      <c r="A1243">
        <v>1</v>
      </c>
      <c r="B1243" t="s">
        <v>473</v>
      </c>
      <c r="C1243">
        <v>2263</v>
      </c>
      <c r="D1243">
        <v>9.0548658212799994E-3</v>
      </c>
      <c r="E1243" s="1">
        <v>1.9130862518799999E-5</v>
      </c>
      <c r="F1243" s="1"/>
      <c r="G1243" s="1"/>
      <c r="H1243" s="1"/>
      <c r="I1243" s="1"/>
      <c r="J1243" s="1">
        <v>-3.8112808687199999E-5</v>
      </c>
      <c r="K1243" s="1">
        <v>1.05746393085E-5</v>
      </c>
      <c r="L1243">
        <v>1.89398274546</v>
      </c>
      <c r="M1243">
        <v>2.0298997348399999E-2</v>
      </c>
      <c r="N1243" s="1">
        <v>2.7055125234E-5</v>
      </c>
      <c r="O1243">
        <v>4.8947516431100002</v>
      </c>
      <c r="P1243">
        <v>2.911673817E-2</v>
      </c>
      <c r="Q1243">
        <v>0.24905495232200001</v>
      </c>
      <c r="R1243">
        <v>1.51825170315E-3</v>
      </c>
      <c r="S1243">
        <v>0</v>
      </c>
      <c r="T1243">
        <v>32.948316516299997</v>
      </c>
      <c r="U1243">
        <v>4</v>
      </c>
      <c r="V1243">
        <v>3</v>
      </c>
      <c r="Z1243">
        <v>1</v>
      </c>
      <c r="AA1243" t="s">
        <v>473</v>
      </c>
      <c r="AB1243">
        <v>2263</v>
      </c>
      <c r="AC1243">
        <v>9.0555225879900003E-3</v>
      </c>
      <c r="AD1243" s="1">
        <v>4.8252020795400003E-8</v>
      </c>
      <c r="AE1243">
        <v>0.99975255972400001</v>
      </c>
      <c r="AF1243">
        <v>0.48297773145900003</v>
      </c>
      <c r="AG1243">
        <v>0.99999974868300001</v>
      </c>
      <c r="AH1243">
        <v>0.53508082770200005</v>
      </c>
      <c r="AI1243" s="1">
        <v>-3.8136845909399997E-5</v>
      </c>
      <c r="AJ1243" s="1">
        <v>1.4542240906900001E-7</v>
      </c>
      <c r="AK1243">
        <v>1.89425750379</v>
      </c>
      <c r="AL1243">
        <v>2.0299583295E-2</v>
      </c>
      <c r="AM1243" s="1">
        <v>6.8238662220799994E-8</v>
      </c>
      <c r="AN1243">
        <v>4.8929149062099997</v>
      </c>
      <c r="AO1243" s="1">
        <v>7.3440890920200002E-5</v>
      </c>
      <c r="AP1243">
        <v>0.24896868187000001</v>
      </c>
      <c r="AQ1243" s="1">
        <v>3.8295034025799997E-6</v>
      </c>
      <c r="AR1243">
        <v>0</v>
      </c>
      <c r="AS1243">
        <v>32.5954710201</v>
      </c>
      <c r="AT1243">
        <v>2</v>
      </c>
      <c r="AU1243">
        <v>2</v>
      </c>
      <c r="AV1243">
        <f t="shared" si="248"/>
        <v>2263</v>
      </c>
      <c r="AW1243" s="2">
        <f t="shared" si="249"/>
        <v>7.253190968964829E-5</v>
      </c>
      <c r="AX1243" s="2">
        <f t="shared" si="250"/>
        <v>-0.99747779167050188</v>
      </c>
      <c r="BC1243" s="2">
        <f t="shared" si="251"/>
        <v>6.3068619259410905E-4</v>
      </c>
      <c r="BD1243" s="2">
        <f t="shared" si="252"/>
        <v>-0.98624800290331327</v>
      </c>
      <c r="BE1243" s="2">
        <f t="shared" si="253"/>
        <v>1.4506907766642912E-4</v>
      </c>
      <c r="BF1243" s="2">
        <f t="shared" si="254"/>
        <v>2.8865790262631944E-5</v>
      </c>
      <c r="BG1243" s="2">
        <f t="shared" si="255"/>
        <v>-0.99747779167050221</v>
      </c>
      <c r="BH1243" s="2">
        <f t="shared" si="256"/>
        <v>-3.7524618896363622E-4</v>
      </c>
      <c r="BI1243" s="2">
        <f t="shared" si="257"/>
        <v>-0.9974777088528457</v>
      </c>
      <c r="BJ1243" s="2">
        <f t="shared" si="258"/>
        <v>-3.4639123292137716E-4</v>
      </c>
      <c r="BK1243" s="2">
        <f t="shared" si="259"/>
        <v>-0.99747768871614984</v>
      </c>
      <c r="BL1243" s="2"/>
      <c r="BM1243" s="2">
        <f t="shared" si="260"/>
        <v>-1.070905993104198E-2</v>
      </c>
    </row>
    <row r="1244" spans="1:65" hidden="1">
      <c r="A1244">
        <v>1</v>
      </c>
      <c r="B1244" t="s">
        <v>473</v>
      </c>
      <c r="C1244">
        <v>2264</v>
      </c>
      <c r="D1244">
        <v>9.0909589977800007E-3</v>
      </c>
      <c r="E1244" s="1">
        <v>3.2142057407399999E-5</v>
      </c>
      <c r="F1244" s="1"/>
      <c r="G1244" s="1"/>
      <c r="H1244" s="1"/>
      <c r="I1244" s="1"/>
      <c r="J1244">
        <v>3.9803637123300001E-4</v>
      </c>
      <c r="K1244" s="1">
        <v>1.6345858219200001E-5</v>
      </c>
      <c r="L1244">
        <v>1.90911187003</v>
      </c>
      <c r="M1244">
        <v>2.0189703286000001E-2</v>
      </c>
      <c r="N1244" s="1">
        <v>4.5455733508100001E-5</v>
      </c>
      <c r="O1244">
        <v>4.8927794486299998</v>
      </c>
      <c r="P1244">
        <v>4.9750059258499998E-2</v>
      </c>
      <c r="Q1244">
        <v>0.24761417920500001</v>
      </c>
      <c r="R1244">
        <v>2.578736406E-3</v>
      </c>
      <c r="S1244">
        <v>0</v>
      </c>
      <c r="T1244">
        <v>6.2084953790400004</v>
      </c>
      <c r="U1244">
        <v>4</v>
      </c>
      <c r="V1244">
        <v>3</v>
      </c>
      <c r="Z1244">
        <v>1</v>
      </c>
      <c r="AA1244" t="s">
        <v>473</v>
      </c>
      <c r="AB1244">
        <v>2264</v>
      </c>
      <c r="AC1244">
        <v>9.0989437588300005E-3</v>
      </c>
      <c r="AD1244" s="1">
        <v>5.6530652993900002E-9</v>
      </c>
      <c r="AE1244">
        <v>0.999866783491</v>
      </c>
      <c r="AF1244">
        <v>0.89851649062399996</v>
      </c>
      <c r="AG1244">
        <v>0.99999689963600003</v>
      </c>
      <c r="AH1244">
        <v>0.51328160185500005</v>
      </c>
      <c r="AI1244">
        <v>3.9836555774600002E-4</v>
      </c>
      <c r="AJ1244" s="1">
        <v>1.7105753254299999E-8</v>
      </c>
      <c r="AK1244">
        <v>1.91246696086</v>
      </c>
      <c r="AL1244">
        <v>2.0196895871000001E-2</v>
      </c>
      <c r="AM1244" s="1">
        <v>7.9946416153800004E-9</v>
      </c>
      <c r="AN1244">
        <v>4.8892462110199997</v>
      </c>
      <c r="AO1244" s="1">
        <v>8.7334260534499994E-6</v>
      </c>
      <c r="AP1244">
        <v>0.247523517719</v>
      </c>
      <c r="AQ1244" s="1">
        <v>4.52865354521E-7</v>
      </c>
      <c r="AR1244">
        <v>0</v>
      </c>
      <c r="AS1244">
        <v>6.2331085972900002</v>
      </c>
      <c r="AT1244">
        <v>2</v>
      </c>
      <c r="AU1244">
        <v>2</v>
      </c>
      <c r="AV1244">
        <f t="shared" si="248"/>
        <v>2264</v>
      </c>
      <c r="AW1244" s="2">
        <f t="shared" si="249"/>
        <v>8.783188937437447E-4</v>
      </c>
      <c r="AX1244" s="2">
        <f t="shared" si="250"/>
        <v>-0.99982412248140373</v>
      </c>
      <c r="BC1244" s="2">
        <f t="shared" si="251"/>
        <v>8.270262136605359E-4</v>
      </c>
      <c r="BD1244" s="2">
        <f t="shared" si="252"/>
        <v>-0.99895351146297051</v>
      </c>
      <c r="BE1244" s="2">
        <f t="shared" si="253"/>
        <v>1.7574092344558312E-3</v>
      </c>
      <c r="BF1244" s="2">
        <f t="shared" si="254"/>
        <v>3.5625015871268141E-4</v>
      </c>
      <c r="BG1244" s="2">
        <f t="shared" si="255"/>
        <v>-0.99982412248140362</v>
      </c>
      <c r="BH1244" s="2">
        <f t="shared" si="256"/>
        <v>-7.2213302215971549E-4</v>
      </c>
      <c r="BI1244" s="2">
        <f t="shared" si="257"/>
        <v>-0.99982445395676667</v>
      </c>
      <c r="BJ1244" s="2">
        <f t="shared" si="258"/>
        <v>-3.6614012287620719E-4</v>
      </c>
      <c r="BK1244" s="2">
        <f t="shared" si="259"/>
        <v>-0.99982438478261404</v>
      </c>
      <c r="BL1244" s="2"/>
      <c r="BM1244" s="2">
        <f t="shared" si="260"/>
        <v>3.9644417443064454E-3</v>
      </c>
    </row>
    <row r="1245" spans="1:65" hidden="1">
      <c r="A1245">
        <v>1</v>
      </c>
      <c r="B1245" t="s">
        <v>473</v>
      </c>
      <c r="C1245">
        <v>2265</v>
      </c>
      <c r="D1245">
        <v>8.9709156809000008E-3</v>
      </c>
      <c r="E1245" s="1">
        <v>4.2573290328999998E-5</v>
      </c>
      <c r="F1245" s="1"/>
      <c r="G1245" s="1"/>
      <c r="H1245" s="1"/>
      <c r="I1245" s="1"/>
      <c r="J1245">
        <v>5.8214343078099998E-4</v>
      </c>
      <c r="K1245" s="1">
        <v>1.40625113819E-5</v>
      </c>
      <c r="L1245">
        <v>1.8590262803499999</v>
      </c>
      <c r="M1245">
        <v>2.0160881426000001E-2</v>
      </c>
      <c r="N1245" s="1">
        <v>6.0207724578199999E-5</v>
      </c>
      <c r="O1245">
        <v>4.9500816462900001</v>
      </c>
      <c r="P1245">
        <v>6.77426030603E-2</v>
      </c>
      <c r="Q1245">
        <v>0.25015651141099998</v>
      </c>
      <c r="R1245">
        <v>3.50399237034E-3</v>
      </c>
      <c r="S1245">
        <v>0</v>
      </c>
      <c r="T1245">
        <v>2.8740430394100001</v>
      </c>
      <c r="U1245">
        <v>4</v>
      </c>
      <c r="V1245">
        <v>3</v>
      </c>
      <c r="Z1245">
        <v>1</v>
      </c>
      <c r="AA1245" t="s">
        <v>473</v>
      </c>
      <c r="AB1245">
        <v>2265</v>
      </c>
      <c r="AC1245">
        <v>8.9795025726500007E-3</v>
      </c>
      <c r="AD1245" s="1">
        <v>4.2274787646200001E-5</v>
      </c>
      <c r="AE1245">
        <v>0.99994370692300005</v>
      </c>
      <c r="AF1245">
        <v>0.82416873728700002</v>
      </c>
      <c r="AG1245">
        <v>7.8631626797399999E-4</v>
      </c>
      <c r="AH1245">
        <v>0.78106986519800004</v>
      </c>
      <c r="AI1245">
        <v>5.8273037811100003E-4</v>
      </c>
      <c r="AJ1245" s="1">
        <v>1.3999024493700001E-5</v>
      </c>
      <c r="AK1245">
        <v>1.8625868750500001</v>
      </c>
      <c r="AL1245">
        <v>2.0168525391399999E-2</v>
      </c>
      <c r="AM1245" s="1">
        <v>5.9785578035699998E-5</v>
      </c>
      <c r="AN1245">
        <v>4.9435214050900003</v>
      </c>
      <c r="AO1245">
        <v>6.7092471057400002E-2</v>
      </c>
      <c r="AP1245">
        <v>0.249919704878</v>
      </c>
      <c r="AQ1245">
        <v>3.4718224832500002E-3</v>
      </c>
      <c r="AR1245">
        <v>0</v>
      </c>
      <c r="AS1245">
        <v>2.8076616587599998</v>
      </c>
      <c r="AT1245">
        <v>2</v>
      </c>
      <c r="AU1245">
        <v>3</v>
      </c>
      <c r="AV1245">
        <f t="shared" si="248"/>
        <v>2265</v>
      </c>
      <c r="AW1245" s="2">
        <f t="shared" si="249"/>
        <v>9.571923374870491E-4</v>
      </c>
      <c r="AX1245" s="2">
        <f t="shared" si="250"/>
        <v>-7.0115013543283417E-3</v>
      </c>
      <c r="BC1245" s="2">
        <f t="shared" si="251"/>
        <v>1.0082520886864625E-3</v>
      </c>
      <c r="BD1245" s="2">
        <f t="shared" si="252"/>
        <v>-4.5146195068480931E-3</v>
      </c>
      <c r="BE1245" s="2">
        <f t="shared" si="253"/>
        <v>1.9153008957623699E-3</v>
      </c>
      <c r="BF1245" s="2">
        <f t="shared" si="254"/>
        <v>3.7914837345056843E-4</v>
      </c>
      <c r="BG1245" s="2">
        <f t="shared" si="255"/>
        <v>-7.0115013556392054E-3</v>
      </c>
      <c r="BH1245" s="2">
        <f t="shared" si="256"/>
        <v>-1.3252793931018609E-3</v>
      </c>
      <c r="BI1245" s="2">
        <f t="shared" si="257"/>
        <v>-9.5970921330155081E-3</v>
      </c>
      <c r="BJ1245" s="2">
        <f t="shared" si="258"/>
        <v>-9.4663349622315924E-4</v>
      </c>
      <c r="BK1245" s="2">
        <f t="shared" si="259"/>
        <v>-9.1809238405614248E-3</v>
      </c>
      <c r="BL1245" s="2"/>
      <c r="BM1245" s="2">
        <f t="shared" si="260"/>
        <v>-2.3096863804665694E-2</v>
      </c>
    </row>
    <row r="1246" spans="1:65" hidden="1">
      <c r="A1246">
        <v>1</v>
      </c>
      <c r="B1246" t="s">
        <v>473</v>
      </c>
      <c r="C1246">
        <v>2266</v>
      </c>
      <c r="D1246">
        <v>8.9697849388200006E-3</v>
      </c>
      <c r="E1246" s="1">
        <v>3.6764994049100001E-5</v>
      </c>
      <c r="F1246" s="1"/>
      <c r="G1246" s="1"/>
      <c r="H1246" s="1"/>
      <c r="I1246" s="1"/>
      <c r="J1246">
        <v>9.3722622731800002E-4</v>
      </c>
      <c r="K1246" s="1">
        <v>1.66817790745E-5</v>
      </c>
      <c r="L1246">
        <v>1.8585576667000001</v>
      </c>
      <c r="M1246">
        <v>2.0123431701100002E-2</v>
      </c>
      <c r="N1246" s="1">
        <v>5.1993553204799998E-5</v>
      </c>
      <c r="O1246">
        <v>4.9353517059199996</v>
      </c>
      <c r="P1246">
        <v>5.8248646115400003E-2</v>
      </c>
      <c r="Q1246">
        <v>0.24894882757199999</v>
      </c>
      <c r="R1246">
        <v>3.0077577413299998E-3</v>
      </c>
      <c r="S1246">
        <v>0</v>
      </c>
      <c r="T1246">
        <v>1.4543342099500001</v>
      </c>
      <c r="U1246">
        <v>4</v>
      </c>
      <c r="V1246">
        <v>3</v>
      </c>
      <c r="Z1246">
        <v>1</v>
      </c>
      <c r="AA1246" t="s">
        <v>473</v>
      </c>
      <c r="AB1246">
        <v>2266</v>
      </c>
      <c r="AC1246">
        <v>8.9720587716299992E-3</v>
      </c>
      <c r="AD1246" s="1">
        <v>3.6783159296999999E-5</v>
      </c>
      <c r="AE1246">
        <v>0.999850285294</v>
      </c>
      <c r="AF1246">
        <v>0.64333638389900005</v>
      </c>
      <c r="AG1246">
        <v>0.76708159016900002</v>
      </c>
      <c r="AH1246">
        <v>0.82147557206599997</v>
      </c>
      <c r="AI1246">
        <v>9.3768941143500002E-4</v>
      </c>
      <c r="AJ1246" s="1">
        <v>1.66887674466E-5</v>
      </c>
      <c r="AK1246">
        <v>1.8595000717000001</v>
      </c>
      <c r="AL1246">
        <v>2.0125458924699999E-2</v>
      </c>
      <c r="AM1246" s="1">
        <v>5.2019242744700003E-5</v>
      </c>
      <c r="AN1246">
        <v>4.9303409181499998</v>
      </c>
      <c r="AO1246">
        <v>5.8181385128200001E-2</v>
      </c>
      <c r="AP1246">
        <v>0.24872112711</v>
      </c>
      <c r="AQ1246">
        <v>3.0046605202499999E-3</v>
      </c>
      <c r="AR1246">
        <v>0</v>
      </c>
      <c r="AS1246">
        <v>1.2873696431099999</v>
      </c>
      <c r="AT1246">
        <v>2</v>
      </c>
      <c r="AU1246">
        <v>3</v>
      </c>
      <c r="AV1246">
        <f t="shared" si="248"/>
        <v>2266</v>
      </c>
      <c r="AW1246" s="2">
        <f t="shared" si="249"/>
        <v>2.5349914468492579E-4</v>
      </c>
      <c r="AX1246" s="2">
        <f t="shared" si="250"/>
        <v>4.9409087012874193E-4</v>
      </c>
      <c r="BC1246" s="2">
        <f t="shared" si="251"/>
        <v>4.9420737864480863E-4</v>
      </c>
      <c r="BD1246" s="2">
        <f t="shared" si="252"/>
        <v>4.1892247036666989E-4</v>
      </c>
      <c r="BE1246" s="2">
        <f t="shared" si="253"/>
        <v>5.0706255548867954E-4</v>
      </c>
      <c r="BF1246" s="2">
        <f t="shared" si="254"/>
        <v>1.0073945786726874E-4</v>
      </c>
      <c r="BG1246" s="2">
        <f t="shared" si="255"/>
        <v>4.9409086928172818E-4</v>
      </c>
      <c r="BH1246" s="2">
        <f t="shared" si="256"/>
        <v>-1.0152848405898555E-3</v>
      </c>
      <c r="BI1246" s="2">
        <f t="shared" si="257"/>
        <v>-1.1547218980291307E-3</v>
      </c>
      <c r="BJ1246" s="2">
        <f t="shared" si="258"/>
        <v>-9.1464765759596335E-4</v>
      </c>
      <c r="BK1246" s="2">
        <f t="shared" si="259"/>
        <v>-1.0297441969612606E-3</v>
      </c>
      <c r="BL1246" s="2"/>
      <c r="BM1246" s="2">
        <f t="shared" si="260"/>
        <v>-0.11480481288117426</v>
      </c>
    </row>
    <row r="1247" spans="1:65" hidden="1">
      <c r="A1247">
        <v>1</v>
      </c>
      <c r="B1247" t="s">
        <v>473</v>
      </c>
      <c r="C1247">
        <v>2271</v>
      </c>
      <c r="D1247">
        <v>9.5155856953199995E-3</v>
      </c>
      <c r="E1247" s="1">
        <v>3.50202037596E-5</v>
      </c>
      <c r="F1247" s="1"/>
      <c r="G1247" s="1"/>
      <c r="H1247" s="1"/>
      <c r="I1247" s="1"/>
      <c r="J1247">
        <v>1.53218521051E-4</v>
      </c>
      <c r="K1247" s="1">
        <v>1.33976986351E-5</v>
      </c>
      <c r="L1247">
        <v>2.0916211729900001</v>
      </c>
      <c r="M1247">
        <v>2.0661906753399999E-2</v>
      </c>
      <c r="N1247" s="1">
        <v>4.95260471139E-5</v>
      </c>
      <c r="O1247">
        <v>4.7414565547</v>
      </c>
      <c r="P1247">
        <v>4.9388866606600003E-2</v>
      </c>
      <c r="Q1247">
        <v>0.245568188736</v>
      </c>
      <c r="R1247">
        <v>2.6247861133299999E-3</v>
      </c>
      <c r="S1247">
        <v>0</v>
      </c>
      <c r="T1247">
        <v>2.5051300846100002</v>
      </c>
      <c r="U1247">
        <v>4</v>
      </c>
      <c r="V1247">
        <v>3</v>
      </c>
      <c r="Z1247">
        <v>1</v>
      </c>
      <c r="AA1247" t="s">
        <v>473</v>
      </c>
      <c r="AB1247">
        <v>2271</v>
      </c>
      <c r="AC1247">
        <v>9.1553472601E-3</v>
      </c>
      <c r="AD1247">
        <v>2.2168805461899999E-4</v>
      </c>
      <c r="AE1247">
        <v>0.36583277630700001</v>
      </c>
      <c r="AF1247">
        <v>0.33783493391899999</v>
      </c>
      <c r="AG1247">
        <v>2.85291341926E-2</v>
      </c>
      <c r="AH1247">
        <v>3.3566047783399999E-2</v>
      </c>
      <c r="AI1247">
        <v>1.5402737902099999E-4</v>
      </c>
      <c r="AJ1247" s="1">
        <v>1.36500715477E-5</v>
      </c>
      <c r="AK1247">
        <v>1.9362508577599999</v>
      </c>
      <c r="AL1247">
        <v>2.0333775242300001E-2</v>
      </c>
      <c r="AM1247">
        <v>3.1351425345800001E-4</v>
      </c>
      <c r="AN1247">
        <v>4.8222274348000003</v>
      </c>
      <c r="AO1247">
        <v>9.3477194875400002E-2</v>
      </c>
      <c r="AP1247">
        <v>0.245785151496</v>
      </c>
      <c r="AQ1247">
        <v>6.0877945825299996E-3</v>
      </c>
      <c r="AR1247">
        <v>0</v>
      </c>
      <c r="AS1247">
        <v>1.46401613432</v>
      </c>
      <c r="AT1247">
        <v>2</v>
      </c>
      <c r="AU1247">
        <v>3</v>
      </c>
      <c r="AV1247">
        <f t="shared" si="248"/>
        <v>2271</v>
      </c>
      <c r="AW1247" s="2">
        <f t="shared" si="249"/>
        <v>-3.7857725919821589E-2</v>
      </c>
      <c r="AX1247" s="2">
        <f t="shared" si="250"/>
        <v>5.3302902558991878</v>
      </c>
      <c r="BC1247" s="2">
        <f t="shared" si="251"/>
        <v>5.2791135461407587E-3</v>
      </c>
      <c r="BD1247" s="2">
        <f t="shared" si="252"/>
        <v>1.8837034588822622E-2</v>
      </c>
      <c r="BE1247" s="2">
        <f t="shared" si="253"/>
        <v>-7.4282244431431235E-2</v>
      </c>
      <c r="BF1247" s="2">
        <f t="shared" si="254"/>
        <v>-1.5880988865947847E-2</v>
      </c>
      <c r="BG1247" s="2">
        <f t="shared" si="255"/>
        <v>5.3302902558926206</v>
      </c>
      <c r="BH1247" s="2">
        <f t="shared" si="256"/>
        <v>1.7035035366913899E-2</v>
      </c>
      <c r="BI1247" s="2">
        <f t="shared" si="257"/>
        <v>0.89267746555067384</v>
      </c>
      <c r="BJ1247" s="2">
        <f t="shared" si="258"/>
        <v>8.8351329672118934E-4</v>
      </c>
      <c r="BK1247" s="2">
        <f t="shared" si="259"/>
        <v>1.3193488229814536</v>
      </c>
      <c r="BL1247" s="2"/>
      <c r="BM1247" s="2">
        <f t="shared" si="260"/>
        <v>-0.41559276968728004</v>
      </c>
    </row>
    <row r="1248" spans="1:65" hidden="1">
      <c r="A1248">
        <v>1</v>
      </c>
      <c r="B1248" t="s">
        <v>473</v>
      </c>
      <c r="C1248">
        <v>2272</v>
      </c>
      <c r="D1248">
        <v>9.0820867177100004E-3</v>
      </c>
      <c r="E1248" s="1">
        <v>2.98526447109E-5</v>
      </c>
      <c r="F1248" s="1"/>
      <c r="G1248" s="1"/>
      <c r="H1248" s="1"/>
      <c r="I1248" s="1"/>
      <c r="J1248">
        <v>-2.4165352409299999E-4</v>
      </c>
      <c r="K1248" s="1">
        <v>1.4939139189299999E-5</v>
      </c>
      <c r="L1248">
        <v>1.9053873103200001</v>
      </c>
      <c r="M1248">
        <v>2.0272055108300002E-2</v>
      </c>
      <c r="N1248" s="1">
        <v>4.2218015022800002E-5</v>
      </c>
      <c r="O1248">
        <v>4.9598975985199996</v>
      </c>
      <c r="P1248">
        <v>4.6281926803499997E-2</v>
      </c>
      <c r="Q1248">
        <v>0.25203474885499999</v>
      </c>
      <c r="R1248">
        <v>2.4096537407699999E-3</v>
      </c>
      <c r="S1248">
        <v>0</v>
      </c>
      <c r="T1248">
        <v>5.9557748940100002</v>
      </c>
      <c r="U1248">
        <v>4</v>
      </c>
      <c r="V1248">
        <v>3</v>
      </c>
      <c r="Z1248">
        <v>1</v>
      </c>
      <c r="AA1248" t="s">
        <v>473</v>
      </c>
      <c r="AB1248">
        <v>2272</v>
      </c>
      <c r="AC1248">
        <v>9.0817676783599994E-3</v>
      </c>
      <c r="AD1248" s="1">
        <v>8.8473340141199999E-9</v>
      </c>
      <c r="AE1248">
        <v>0.99998631081599998</v>
      </c>
      <c r="AF1248">
        <v>0.85534555538199997</v>
      </c>
      <c r="AG1248">
        <v>0.99999999097299996</v>
      </c>
      <c r="AH1248">
        <v>0.50096280337499999</v>
      </c>
      <c r="AI1248">
        <v>-2.4161261069500001E-4</v>
      </c>
      <c r="AJ1248" s="1">
        <v>2.6656546370499999E-8</v>
      </c>
      <c r="AK1248">
        <v>1.9052534461799999</v>
      </c>
      <c r="AL1248">
        <v>2.0271769245500001E-2</v>
      </c>
      <c r="AM1248" s="1">
        <v>1.25120197536E-8</v>
      </c>
      <c r="AN1248">
        <v>4.9610851159299996</v>
      </c>
      <c r="AO1248" s="1">
        <v>1.3709228067E-5</v>
      </c>
      <c r="AP1248">
        <v>0.252091537092</v>
      </c>
      <c r="AQ1248" s="1">
        <v>7.1378290409399999E-7</v>
      </c>
      <c r="AR1248">
        <v>0</v>
      </c>
      <c r="AS1248">
        <v>6.0079892811900004</v>
      </c>
      <c r="AT1248">
        <v>2</v>
      </c>
      <c r="AU1248">
        <v>2</v>
      </c>
      <c r="AV1248">
        <f t="shared" si="248"/>
        <v>2272</v>
      </c>
      <c r="AW1248" s="2">
        <f t="shared" si="249"/>
        <v>-3.5128419262824782E-5</v>
      </c>
      <c r="AX1248" s="2">
        <f t="shared" si="250"/>
        <v>-0.9997036331588105</v>
      </c>
      <c r="BC1248" s="2">
        <f t="shared" si="251"/>
        <v>-1.6930602669066469E-4</v>
      </c>
      <c r="BD1248" s="2">
        <f t="shared" si="252"/>
        <v>-0.99821565713842519</v>
      </c>
      <c r="BE1248" s="2">
        <f t="shared" si="253"/>
        <v>-7.0255605920709044E-5</v>
      </c>
      <c r="BF1248" s="2">
        <f t="shared" si="254"/>
        <v>-1.4101323150197876E-5</v>
      </c>
      <c r="BG1248" s="2">
        <f t="shared" si="255"/>
        <v>-0.99970363315881039</v>
      </c>
      <c r="BH1248" s="2">
        <f t="shared" si="256"/>
        <v>2.394237756751979E-4</v>
      </c>
      <c r="BI1248" s="2">
        <f t="shared" si="257"/>
        <v>-0.99970378873539101</v>
      </c>
      <c r="BJ1248" s="2">
        <f t="shared" si="258"/>
        <v>2.2531907706375951E-4</v>
      </c>
      <c r="BK1248" s="2">
        <f t="shared" si="259"/>
        <v>-0.99970378196169141</v>
      </c>
      <c r="BL1248" s="2"/>
      <c r="BM1248" s="2">
        <f t="shared" si="260"/>
        <v>8.7670182485430573E-3</v>
      </c>
    </row>
    <row r="1249" spans="1:65" hidden="1">
      <c r="A1249">
        <v>1</v>
      </c>
      <c r="B1249" t="s">
        <v>473</v>
      </c>
      <c r="C1249">
        <v>2273</v>
      </c>
      <c r="D1249">
        <v>8.7758007298699998E-3</v>
      </c>
      <c r="E1249" s="1">
        <v>3.5171799353199998E-5</v>
      </c>
      <c r="F1249" s="1"/>
      <c r="G1249" s="1"/>
      <c r="H1249" s="1"/>
      <c r="I1249" s="1"/>
      <c r="J1249">
        <v>-1.5810356512399999E-4</v>
      </c>
      <c r="K1249" s="1">
        <v>1.4213359749899999E-5</v>
      </c>
      <c r="L1249">
        <v>1.7790390722</v>
      </c>
      <c r="M1249">
        <v>1.9981185579599998E-2</v>
      </c>
      <c r="N1249" s="1">
        <v>4.9740435658400002E-5</v>
      </c>
      <c r="O1249">
        <v>5.0374081401600002</v>
      </c>
      <c r="P1249">
        <v>5.8277818299299997E-2</v>
      </c>
      <c r="Q1249">
        <v>0.252300625512</v>
      </c>
      <c r="R1249">
        <v>2.9856758832399999E-3</v>
      </c>
      <c r="S1249">
        <v>0</v>
      </c>
      <c r="T1249">
        <v>3.4905154485600001</v>
      </c>
      <c r="U1249">
        <v>4</v>
      </c>
      <c r="V1249">
        <v>3</v>
      </c>
      <c r="Z1249">
        <v>1</v>
      </c>
      <c r="AA1249" t="s">
        <v>473</v>
      </c>
      <c r="AB1249">
        <v>2273</v>
      </c>
      <c r="AC1249">
        <v>8.7772142162299994E-3</v>
      </c>
      <c r="AD1249" s="1">
        <v>3.5185669808899998E-5</v>
      </c>
      <c r="AE1249">
        <v>0.99990028649600005</v>
      </c>
      <c r="AF1249">
        <v>0.64300979245699996</v>
      </c>
      <c r="AG1249">
        <v>0.813421387286</v>
      </c>
      <c r="AH1249">
        <v>0.824675933842</v>
      </c>
      <c r="AI1249">
        <v>-1.5818840843700001E-4</v>
      </c>
      <c r="AJ1249" s="1">
        <v>1.42171537862E-5</v>
      </c>
      <c r="AK1249">
        <v>1.7796122050800001</v>
      </c>
      <c r="AL1249">
        <v>1.9982427256399999E-2</v>
      </c>
      <c r="AM1249" s="1">
        <v>4.9760051444900001E-5</v>
      </c>
      <c r="AN1249">
        <v>5.0334481789499996</v>
      </c>
      <c r="AO1249">
        <v>5.8227210636899999E-2</v>
      </c>
      <c r="AP1249">
        <v>0.25211795546900001</v>
      </c>
      <c r="AQ1249">
        <v>2.9833232791900001E-3</v>
      </c>
      <c r="AR1249">
        <v>0</v>
      </c>
      <c r="AS1249">
        <v>3.34813085062</v>
      </c>
      <c r="AT1249">
        <v>2</v>
      </c>
      <c r="AU1249">
        <v>3</v>
      </c>
      <c r="AV1249">
        <f t="shared" si="248"/>
        <v>2273</v>
      </c>
      <c r="AW1249" s="2">
        <f t="shared" si="249"/>
        <v>1.6106636915632697E-4</v>
      </c>
      <c r="AX1249" s="2">
        <f t="shared" si="250"/>
        <v>3.9436298270415307E-4</v>
      </c>
      <c r="BC1249" s="2">
        <f t="shared" si="251"/>
        <v>5.3663124505432588E-4</v>
      </c>
      <c r="BD1249" s="2">
        <f t="shared" si="252"/>
        <v>2.6693451560789175E-4</v>
      </c>
      <c r="BE1249" s="2">
        <f t="shared" si="253"/>
        <v>3.2215868046748402E-4</v>
      </c>
      <c r="BF1249" s="2">
        <f t="shared" si="254"/>
        <v>6.2142298566518015E-5</v>
      </c>
      <c r="BG1249" s="2">
        <f t="shared" si="255"/>
        <v>3.943629813520923E-4</v>
      </c>
      <c r="BH1249" s="2">
        <f t="shared" si="256"/>
        <v>-7.8611085300599659E-4</v>
      </c>
      <c r="BI1249" s="2">
        <f t="shared" si="257"/>
        <v>-8.6838635825536663E-4</v>
      </c>
      <c r="BJ1249" s="2">
        <f t="shared" si="258"/>
        <v>-7.2401740039007611E-4</v>
      </c>
      <c r="BK1249" s="2">
        <f t="shared" si="259"/>
        <v>-7.8796364441503189E-4</v>
      </c>
      <c r="BL1249" s="2"/>
      <c r="BM1249" s="2">
        <f t="shared" si="260"/>
        <v>-4.0791854394668356E-2</v>
      </c>
    </row>
    <row r="1250" spans="1:65" hidden="1">
      <c r="A1250">
        <v>1</v>
      </c>
      <c r="B1250" t="s">
        <v>473</v>
      </c>
      <c r="C1250">
        <v>2274</v>
      </c>
      <c r="D1250">
        <v>8.7309536321800007E-3</v>
      </c>
      <c r="E1250" s="1">
        <v>3.8142483275499997E-5</v>
      </c>
      <c r="F1250" s="1"/>
      <c r="G1250" s="1"/>
      <c r="H1250" s="1"/>
      <c r="I1250" s="1"/>
      <c r="J1250" s="1">
        <v>5.7965894958799999E-5</v>
      </c>
      <c r="K1250" s="1">
        <v>1.8490175052899999E-5</v>
      </c>
      <c r="L1250">
        <v>1.7609026356599999</v>
      </c>
      <c r="M1250">
        <v>1.9862598840900001E-2</v>
      </c>
      <c r="N1250" s="1">
        <v>5.3941617150799998E-5</v>
      </c>
      <c r="O1250">
        <v>5.09364974995</v>
      </c>
      <c r="P1250">
        <v>6.4804172192000006E-2</v>
      </c>
      <c r="Q1250">
        <v>0.25360340728399999</v>
      </c>
      <c r="R1250">
        <v>3.2991678987800001E-3</v>
      </c>
      <c r="S1250">
        <v>0</v>
      </c>
      <c r="T1250">
        <v>2.5973239968300001</v>
      </c>
      <c r="U1250">
        <v>4</v>
      </c>
      <c r="V1250">
        <v>3</v>
      </c>
      <c r="Z1250">
        <v>1</v>
      </c>
      <c r="AA1250" t="s">
        <v>473</v>
      </c>
      <c r="AB1250">
        <v>2274</v>
      </c>
      <c r="AC1250">
        <v>8.7313901478199996E-3</v>
      </c>
      <c r="AD1250" s="1">
        <v>3.8157065179699997E-5</v>
      </c>
      <c r="AE1250">
        <v>0.99965118382399998</v>
      </c>
      <c r="AF1250">
        <v>0.64663427562099995</v>
      </c>
      <c r="AG1250">
        <v>0.77959708712700004</v>
      </c>
      <c r="AH1250">
        <v>0.82272128416300006</v>
      </c>
      <c r="AI1250" s="1">
        <v>5.8005531545500003E-5</v>
      </c>
      <c r="AJ1250" s="1">
        <v>1.84949980301E-5</v>
      </c>
      <c r="AK1250">
        <v>1.7610787174</v>
      </c>
      <c r="AL1250">
        <v>1.9862982602999998E-2</v>
      </c>
      <c r="AM1250" s="1">
        <v>5.3962239077399997E-5</v>
      </c>
      <c r="AN1250">
        <v>5.0894416271300003</v>
      </c>
      <c r="AO1250">
        <v>6.47425700977E-2</v>
      </c>
      <c r="AP1250">
        <v>0.25339878840800001</v>
      </c>
      <c r="AQ1250">
        <v>3.2961654818800001E-3</v>
      </c>
      <c r="AR1250">
        <v>0</v>
      </c>
      <c r="AS1250">
        <v>2.4977827112100002</v>
      </c>
      <c r="AT1250">
        <v>2</v>
      </c>
      <c r="AU1250">
        <v>3</v>
      </c>
      <c r="AV1250">
        <f t="shared" si="248"/>
        <v>2274</v>
      </c>
      <c r="AW1250" s="2">
        <f t="shared" si="249"/>
        <v>4.9996330113363471E-5</v>
      </c>
      <c r="AX1250" s="2">
        <f t="shared" si="250"/>
        <v>3.8230086108122777E-4</v>
      </c>
      <c r="BC1250" s="2">
        <f t="shared" si="251"/>
        <v>6.8379150754381156E-4</v>
      </c>
      <c r="BD1250" s="2">
        <f t="shared" si="252"/>
        <v>2.6083999671189202E-4</v>
      </c>
      <c r="BE1250" s="2">
        <f t="shared" si="253"/>
        <v>9.9995159547284693E-5</v>
      </c>
      <c r="BF1250" s="2">
        <f t="shared" si="254"/>
        <v>1.9320840292414472E-5</v>
      </c>
      <c r="BG1250" s="2">
        <f t="shared" si="255"/>
        <v>3.8230085950793365E-4</v>
      </c>
      <c r="BH1250" s="2">
        <f t="shared" si="256"/>
        <v>-8.2615080081645254E-4</v>
      </c>
      <c r="BI1250" s="2">
        <f t="shared" si="257"/>
        <v>-9.5058839911561874E-4</v>
      </c>
      <c r="BJ1250" s="2">
        <f t="shared" si="258"/>
        <v>-8.068459260519331E-4</v>
      </c>
      <c r="BK1250" s="2">
        <f t="shared" si="259"/>
        <v>-9.1005277455271142E-4</v>
      </c>
      <c r="BL1250" s="2"/>
      <c r="BM1250" s="2">
        <f t="shared" si="260"/>
        <v>-3.8324554711498759E-2</v>
      </c>
    </row>
    <row r="1251" spans="1:65" hidden="1">
      <c r="A1251">
        <v>1</v>
      </c>
      <c r="B1251" t="s">
        <v>473</v>
      </c>
      <c r="C1251">
        <v>2275</v>
      </c>
      <c r="D1251">
        <v>9.0155080906399992E-3</v>
      </c>
      <c r="E1251" s="1">
        <v>2.3767698272399999E-5</v>
      </c>
      <c r="F1251" s="1"/>
      <c r="G1251" s="1"/>
      <c r="H1251" s="1"/>
      <c r="I1251" s="1"/>
      <c r="J1251">
        <v>3.73427735062E-4</v>
      </c>
      <c r="K1251" s="1">
        <v>1.2930197542300001E-5</v>
      </c>
      <c r="L1251">
        <v>1.8775538196599999</v>
      </c>
      <c r="M1251">
        <v>2.0234863931700001E-2</v>
      </c>
      <c r="N1251" s="1">
        <v>3.3612601243199998E-5</v>
      </c>
      <c r="O1251">
        <v>4.9474257400899999</v>
      </c>
      <c r="P1251">
        <v>3.6918705178199999E-2</v>
      </c>
      <c r="Q1251">
        <v>0.250939776457</v>
      </c>
      <c r="R1251">
        <v>1.9183986300899999E-3</v>
      </c>
      <c r="S1251">
        <v>0</v>
      </c>
      <c r="T1251">
        <v>3.3939914065500001</v>
      </c>
      <c r="U1251">
        <v>4</v>
      </c>
      <c r="V1251">
        <v>3</v>
      </c>
      <c r="Z1251">
        <v>1</v>
      </c>
      <c r="AA1251" t="s">
        <v>473</v>
      </c>
      <c r="AB1251">
        <v>2275</v>
      </c>
      <c r="AC1251">
        <v>9.0180384173200005E-3</v>
      </c>
      <c r="AD1251" s="1">
        <v>2.3813946825899999E-5</v>
      </c>
      <c r="AE1251">
        <v>0.99994141125000002</v>
      </c>
      <c r="AF1251">
        <v>0.61911382514799995</v>
      </c>
      <c r="AG1251">
        <v>0.224187367764</v>
      </c>
      <c r="AH1251">
        <v>0.86994733048499995</v>
      </c>
      <c r="AI1251">
        <v>3.7360521978300001E-4</v>
      </c>
      <c r="AJ1251" s="1">
        <v>1.32591632778E-5</v>
      </c>
      <c r="AK1251">
        <v>1.8786078903000001</v>
      </c>
      <c r="AL1251">
        <v>2.02371188627E-2</v>
      </c>
      <c r="AM1251" s="1">
        <v>3.3678006574899999E-5</v>
      </c>
      <c r="AN1251">
        <v>4.9428333859100002</v>
      </c>
      <c r="AO1251">
        <v>3.6890698422800003E-2</v>
      </c>
      <c r="AP1251">
        <v>0.25073478461199999</v>
      </c>
      <c r="AQ1251">
        <v>1.9173076919900001E-3</v>
      </c>
      <c r="AR1251">
        <v>0</v>
      </c>
      <c r="AS1251">
        <v>3.30084365556</v>
      </c>
      <c r="AT1251">
        <v>2</v>
      </c>
      <c r="AU1251">
        <v>3</v>
      </c>
      <c r="AV1251">
        <f t="shared" si="248"/>
        <v>2275</v>
      </c>
      <c r="AW1251" s="2">
        <f t="shared" si="249"/>
        <v>2.8066379116539861E-4</v>
      </c>
      <c r="AX1251" s="2">
        <f t="shared" si="250"/>
        <v>1.9458574814417305E-3</v>
      </c>
      <c r="BC1251" s="2">
        <f t="shared" si="251"/>
        <v>4.7528532118951003E-4</v>
      </c>
      <c r="BD1251" s="2">
        <f t="shared" si="252"/>
        <v>2.5441663549517896E-2</v>
      </c>
      <c r="BE1251" s="2">
        <f t="shared" si="253"/>
        <v>5.6140635169172422E-4</v>
      </c>
      <c r="BF1251" s="2">
        <f t="shared" si="254"/>
        <v>1.1143791268429923E-4</v>
      </c>
      <c r="BG1251" s="2">
        <f t="shared" si="255"/>
        <v>1.9458574844228333E-3</v>
      </c>
      <c r="BH1251" s="2">
        <f t="shared" si="256"/>
        <v>-9.2823104807555163E-4</v>
      </c>
      <c r="BI1251" s="2">
        <f t="shared" si="257"/>
        <v>-7.5860611212698217E-4</v>
      </c>
      <c r="BJ1251" s="2">
        <f t="shared" si="258"/>
        <v>-8.1689657930785907E-4</v>
      </c>
      <c r="BK1251" s="2">
        <f t="shared" si="259"/>
        <v>-5.6867122551513671E-4</v>
      </c>
      <c r="BL1251" s="2"/>
      <c r="BM1251" s="2">
        <f t="shared" si="260"/>
        <v>-2.7444898891092053E-2</v>
      </c>
    </row>
    <row r="1252" spans="1:65" hidden="1">
      <c r="A1252">
        <v>1</v>
      </c>
      <c r="B1252" t="s">
        <v>473</v>
      </c>
      <c r="C1252">
        <v>2276</v>
      </c>
      <c r="D1252">
        <v>8.8572227440000002E-3</v>
      </c>
      <c r="E1252" s="1">
        <v>2.6010257898299999E-5</v>
      </c>
      <c r="F1252" s="1"/>
      <c r="G1252" s="1"/>
      <c r="H1252" s="1"/>
      <c r="I1252" s="1"/>
      <c r="J1252">
        <v>5.4070478398799999E-4</v>
      </c>
      <c r="K1252" s="1">
        <v>1.8345975761300001E-5</v>
      </c>
      <c r="L1252">
        <v>1.81220411842</v>
      </c>
      <c r="M1252">
        <v>1.99770062088E-2</v>
      </c>
      <c r="N1252" s="1">
        <v>3.6784059480600003E-5</v>
      </c>
      <c r="O1252">
        <v>5.05956038336</v>
      </c>
      <c r="P1252">
        <v>4.2441036953399999E-2</v>
      </c>
      <c r="Q1252">
        <v>0.25335712497099999</v>
      </c>
      <c r="R1252">
        <v>2.1758317050100001E-3</v>
      </c>
      <c r="S1252">
        <v>0</v>
      </c>
      <c r="T1252">
        <v>2.6262255934100001</v>
      </c>
      <c r="U1252">
        <v>4</v>
      </c>
      <c r="V1252">
        <v>3</v>
      </c>
      <c r="Z1252">
        <v>1</v>
      </c>
      <c r="AA1252" t="s">
        <v>473</v>
      </c>
      <c r="AB1252">
        <v>2276</v>
      </c>
      <c r="AC1252">
        <v>8.8655306179000002E-3</v>
      </c>
      <c r="AD1252" s="1">
        <v>2.6048733735300002E-5</v>
      </c>
      <c r="AE1252">
        <v>0.99971253031100005</v>
      </c>
      <c r="AF1252">
        <v>0.89742584121199998</v>
      </c>
      <c r="AG1252">
        <v>0.91846219688700004</v>
      </c>
      <c r="AH1252">
        <v>0.52792369555399998</v>
      </c>
      <c r="AI1252">
        <v>5.4140579415200003E-4</v>
      </c>
      <c r="AJ1252" s="1">
        <v>1.8364744702200001E-5</v>
      </c>
      <c r="AK1252">
        <v>1.81560532546</v>
      </c>
      <c r="AL1252">
        <v>1.99843752432E-2</v>
      </c>
      <c r="AM1252" s="1">
        <v>3.6838472531099998E-5</v>
      </c>
      <c r="AN1252">
        <v>5.0534875688899996</v>
      </c>
      <c r="AO1252">
        <v>4.2381583309100003E-2</v>
      </c>
      <c r="AP1252">
        <v>0.25314637436199999</v>
      </c>
      <c r="AQ1252">
        <v>2.1737162553100002E-3</v>
      </c>
      <c r="AR1252">
        <v>0</v>
      </c>
      <c r="AS1252">
        <v>2.3438790970699999</v>
      </c>
      <c r="AT1252">
        <v>2</v>
      </c>
      <c r="AU1252">
        <v>3</v>
      </c>
      <c r="AV1252">
        <f t="shared" si="248"/>
        <v>2276</v>
      </c>
      <c r="AW1252" s="2">
        <f t="shared" si="249"/>
        <v>9.3797730283207614E-4</v>
      </c>
      <c r="AX1252" s="2">
        <f t="shared" si="250"/>
        <v>1.4792562669098844E-3</v>
      </c>
      <c r="BC1252" s="2">
        <f t="shared" si="251"/>
        <v>1.2964748690213238E-3</v>
      </c>
      <c r="BD1252" s="2">
        <f t="shared" si="252"/>
        <v>1.0230549273695195E-3</v>
      </c>
      <c r="BE1252" s="2">
        <f t="shared" si="253"/>
        <v>1.8768344059196924E-3</v>
      </c>
      <c r="BF1252" s="2">
        <f t="shared" si="254"/>
        <v>3.6887581267078088E-4</v>
      </c>
      <c r="BG1252" s="2">
        <f t="shared" si="255"/>
        <v>1.4792562666633637E-3</v>
      </c>
      <c r="BH1252" s="2">
        <f t="shared" si="256"/>
        <v>-1.2002652424058073E-3</v>
      </c>
      <c r="BI1252" s="2">
        <f t="shared" si="257"/>
        <v>-1.4008527728781937E-3</v>
      </c>
      <c r="BJ1252" s="2">
        <f t="shared" si="258"/>
        <v>-8.3183217769826681E-4</v>
      </c>
      <c r="BK1252" s="2">
        <f t="shared" si="259"/>
        <v>-9.7224877049495331E-4</v>
      </c>
      <c r="BL1252" s="2"/>
      <c r="BM1252" s="2">
        <f t="shared" si="260"/>
        <v>-0.10751037422241774</v>
      </c>
    </row>
    <row r="1253" spans="1:65" hidden="1">
      <c r="A1253">
        <v>1</v>
      </c>
      <c r="B1253" t="s">
        <v>473</v>
      </c>
      <c r="C1253">
        <v>2277</v>
      </c>
      <c r="D1253">
        <v>8.8098299123999992E-3</v>
      </c>
      <c r="E1253" s="1">
        <v>3.2006351666399998E-5</v>
      </c>
      <c r="F1253" s="1"/>
      <c r="G1253" s="1"/>
      <c r="H1253" s="1"/>
      <c r="I1253" s="1"/>
      <c r="J1253">
        <v>3.6212784944100003E-4</v>
      </c>
      <c r="K1253" s="1">
        <v>1.5545885088799999E-5</v>
      </c>
      <c r="L1253">
        <v>1.7928626812699999</v>
      </c>
      <c r="M1253">
        <v>1.9994647584200002E-2</v>
      </c>
      <c r="N1253" s="1">
        <v>4.5263816608700003E-5</v>
      </c>
      <c r="O1253">
        <v>5.0366418085099998</v>
      </c>
      <c r="P1253">
        <v>5.2671583017700002E-2</v>
      </c>
      <c r="Q1253">
        <v>0.25243220113800002</v>
      </c>
      <c r="R1253">
        <v>2.7009988886E-3</v>
      </c>
      <c r="S1253">
        <v>0</v>
      </c>
      <c r="T1253">
        <v>3.3948698135500002</v>
      </c>
      <c r="U1253">
        <v>4</v>
      </c>
      <c r="V1253">
        <v>3</v>
      </c>
      <c r="Z1253">
        <v>1</v>
      </c>
      <c r="AA1253" t="s">
        <v>473</v>
      </c>
      <c r="AB1253">
        <v>2277</v>
      </c>
      <c r="AC1253">
        <v>8.8198013493099997E-3</v>
      </c>
      <c r="AD1253" s="1">
        <v>3.2046295544699998E-5</v>
      </c>
      <c r="AE1253">
        <v>0.99981661579799996</v>
      </c>
      <c r="AF1253">
        <v>0.64513278786899997</v>
      </c>
      <c r="AG1253">
        <v>0.71259963422999995</v>
      </c>
      <c r="AH1253">
        <v>0.81322961288200002</v>
      </c>
      <c r="AI1253">
        <v>3.6256752787900001E-4</v>
      </c>
      <c r="AJ1253" s="1">
        <v>1.5561947182699998E-5</v>
      </c>
      <c r="AK1253">
        <v>1.7969234939300001</v>
      </c>
      <c r="AL1253">
        <v>2.00034376426E-2</v>
      </c>
      <c r="AM1253" s="1">
        <v>4.5320305783200003E-5</v>
      </c>
      <c r="AN1253">
        <v>5.0292308472</v>
      </c>
      <c r="AO1253">
        <v>5.2575435393199997E-2</v>
      </c>
      <c r="AP1253">
        <v>0.25217158116400001</v>
      </c>
      <c r="AQ1253">
        <v>2.6973941752499999E-3</v>
      </c>
      <c r="AR1253">
        <v>0</v>
      </c>
      <c r="AS1253">
        <v>3.2461490261399999</v>
      </c>
      <c r="AT1253">
        <v>2</v>
      </c>
      <c r="AU1253">
        <v>3</v>
      </c>
      <c r="AV1253">
        <f t="shared" si="248"/>
        <v>2277</v>
      </c>
      <c r="AW1253" s="2">
        <f t="shared" si="249"/>
        <v>1.1318535101302574E-3</v>
      </c>
      <c r="AX1253" s="2">
        <f t="shared" si="250"/>
        <v>1.2479984821866692E-3</v>
      </c>
      <c r="BC1253" s="2">
        <f t="shared" si="251"/>
        <v>1.2141525118233548E-3</v>
      </c>
      <c r="BD1253" s="2">
        <f t="shared" si="252"/>
        <v>1.033205495103762E-3</v>
      </c>
      <c r="BE1253" s="2">
        <f t="shared" si="253"/>
        <v>2.2649881122650175E-3</v>
      </c>
      <c r="BF1253" s="2">
        <f t="shared" si="254"/>
        <v>4.3962057160458397E-4</v>
      </c>
      <c r="BG1253" s="2">
        <f t="shared" si="255"/>
        <v>1.2479984838296356E-3</v>
      </c>
      <c r="BH1253" s="2">
        <f t="shared" si="256"/>
        <v>-1.471409242856629E-3</v>
      </c>
      <c r="BI1253" s="2">
        <f t="shared" si="257"/>
        <v>-1.8254174070996725E-3</v>
      </c>
      <c r="BJ1253" s="2">
        <f t="shared" si="258"/>
        <v>-1.0324355324918832E-3</v>
      </c>
      <c r="BK1253" s="2">
        <f t="shared" si="259"/>
        <v>-1.3345852770300533E-3</v>
      </c>
      <c r="BL1253" s="2"/>
      <c r="BM1253" s="2">
        <f t="shared" si="260"/>
        <v>-4.3807508263323837E-2</v>
      </c>
    </row>
    <row r="1254" spans="1:65" hidden="1">
      <c r="A1254">
        <v>1</v>
      </c>
      <c r="B1254" t="s">
        <v>473</v>
      </c>
      <c r="C1254">
        <v>2278</v>
      </c>
      <c r="D1254">
        <v>8.9014730734900006E-3</v>
      </c>
      <c r="E1254" s="1">
        <v>4.1000849207700003E-5</v>
      </c>
      <c r="F1254" s="1"/>
      <c r="G1254" s="1"/>
      <c r="H1254" s="1"/>
      <c r="I1254" s="1"/>
      <c r="J1254">
        <v>4.4375971412800001E-4</v>
      </c>
      <c r="K1254" s="1">
        <v>1.8274221346499999E-5</v>
      </c>
      <c r="L1254">
        <v>1.8303567484800001</v>
      </c>
      <c r="M1254">
        <v>2.00251097222E-2</v>
      </c>
      <c r="N1254" s="1">
        <v>5.7983957018299999E-5</v>
      </c>
      <c r="O1254">
        <v>4.94837189296</v>
      </c>
      <c r="P1254">
        <v>6.5686063581699997E-2</v>
      </c>
      <c r="Q1254">
        <v>0.24838603219300001</v>
      </c>
      <c r="R1254">
        <v>3.3746762900000002E-3</v>
      </c>
      <c r="S1254">
        <v>0</v>
      </c>
      <c r="T1254">
        <v>8.4952787273800006</v>
      </c>
      <c r="U1254">
        <v>4</v>
      </c>
      <c r="V1254">
        <v>3</v>
      </c>
      <c r="Z1254">
        <v>1</v>
      </c>
      <c r="AA1254" t="s">
        <v>473</v>
      </c>
      <c r="AB1254">
        <v>2278</v>
      </c>
      <c r="AC1254">
        <v>1.03002018361E-2</v>
      </c>
      <c r="AD1254" s="1">
        <v>8.7350201818100001E-5</v>
      </c>
      <c r="AE1254">
        <v>0.103296387379</v>
      </c>
      <c r="AF1254">
        <v>6.3903553223500003E-3</v>
      </c>
      <c r="AG1254">
        <v>0.98927505765299995</v>
      </c>
      <c r="AH1254">
        <v>1.0179929825199999E-3</v>
      </c>
      <c r="AI1254">
        <v>4.7115087779400002E-4</v>
      </c>
      <c r="AJ1254" s="1">
        <v>1.95341573577E-5</v>
      </c>
      <c r="AK1254">
        <v>2.45077504667</v>
      </c>
      <c r="AL1254">
        <v>2.1324185525100001E-2</v>
      </c>
      <c r="AM1254">
        <v>1.2353184008700001E-4</v>
      </c>
      <c r="AN1254">
        <v>5.0611448362300004</v>
      </c>
      <c r="AO1254">
        <v>6.3658279154000005E-2</v>
      </c>
      <c r="AP1254">
        <v>0.27052733379999999</v>
      </c>
      <c r="AQ1254">
        <v>3.7462068664000001E-3</v>
      </c>
      <c r="AR1254">
        <v>0</v>
      </c>
      <c r="AS1254">
        <v>5.3797256952000003</v>
      </c>
      <c r="AT1254">
        <v>2</v>
      </c>
      <c r="AU1254">
        <v>2</v>
      </c>
      <c r="AV1254">
        <f t="shared" si="248"/>
        <v>2278</v>
      </c>
      <c r="AW1254" s="2">
        <f t="shared" si="249"/>
        <v>0.15713452718018503</v>
      </c>
      <c r="AX1254" s="2">
        <f t="shared" si="250"/>
        <v>1.1304486006035099</v>
      </c>
      <c r="BC1254" s="2">
        <f t="shared" si="251"/>
        <v>6.1725214781662624E-2</v>
      </c>
      <c r="BD1254" s="2">
        <f t="shared" si="252"/>
        <v>6.894608461341159E-2</v>
      </c>
      <c r="BE1254" s="2">
        <f t="shared" si="253"/>
        <v>0.3389603139962849</v>
      </c>
      <c r="BF1254" s="2">
        <f t="shared" si="254"/>
        <v>6.487234381841285E-2</v>
      </c>
      <c r="BG1254" s="2">
        <f t="shared" si="255"/>
        <v>1.1304486006019354</v>
      </c>
      <c r="BH1254" s="2">
        <f t="shared" si="256"/>
        <v>2.2789908622357462E-2</v>
      </c>
      <c r="BI1254" s="2">
        <f t="shared" si="257"/>
        <v>-3.0870847134534758E-2</v>
      </c>
      <c r="BJ1254" s="2">
        <f t="shared" si="258"/>
        <v>8.914068722590579E-2</v>
      </c>
      <c r="BK1254" s="2">
        <f t="shared" si="259"/>
        <v>0.11009369328280073</v>
      </c>
      <c r="BL1254" s="2"/>
      <c r="BM1254" s="2">
        <f t="shared" si="260"/>
        <v>-0.36673935395888502</v>
      </c>
    </row>
    <row r="1255" spans="1:65" hidden="1">
      <c r="A1255">
        <v>1</v>
      </c>
      <c r="B1255" t="s">
        <v>473</v>
      </c>
      <c r="C1255">
        <v>2283</v>
      </c>
      <c r="D1255">
        <v>9.2945876980900007E-3</v>
      </c>
      <c r="E1255" s="1">
        <v>4.1103720252499999E-5</v>
      </c>
      <c r="F1255" s="1"/>
      <c r="G1255" s="1"/>
      <c r="H1255" s="1"/>
      <c r="I1255" s="1"/>
      <c r="J1255">
        <v>3.0764947895500002E-4</v>
      </c>
      <c r="K1255" s="1">
        <v>1.6873181764499999E-5</v>
      </c>
      <c r="L1255">
        <v>1.99559422703</v>
      </c>
      <c r="M1255">
        <v>2.040635885E-2</v>
      </c>
      <c r="N1255" s="1">
        <v>5.8129438645099998E-5</v>
      </c>
      <c r="O1255">
        <v>4.7562720597899997</v>
      </c>
      <c r="P1255">
        <v>6.0294999273999998E-2</v>
      </c>
      <c r="Q1255">
        <v>0.24328881446799999</v>
      </c>
      <c r="R1255">
        <v>3.16106444104E-3</v>
      </c>
      <c r="S1255">
        <v>0</v>
      </c>
      <c r="T1255">
        <v>0.77764675628699997</v>
      </c>
      <c r="U1255">
        <v>4</v>
      </c>
      <c r="V1255">
        <v>3</v>
      </c>
      <c r="Z1255">
        <v>1</v>
      </c>
      <c r="AA1255" t="s">
        <v>473</v>
      </c>
      <c r="AB1255">
        <v>2283</v>
      </c>
      <c r="AC1255">
        <v>9.2935441533600009E-3</v>
      </c>
      <c r="AD1255" s="1">
        <v>4.1098126703100003E-5</v>
      </c>
      <c r="AE1255">
        <v>0.999875588973</v>
      </c>
      <c r="AF1255">
        <v>0.64390602538700004</v>
      </c>
      <c r="AG1255">
        <v>0.63122668668000004</v>
      </c>
      <c r="AH1255">
        <v>0.79366615633699999</v>
      </c>
      <c r="AI1255">
        <v>3.0759961953399998E-4</v>
      </c>
      <c r="AJ1255" s="1">
        <v>1.6871393237400001E-5</v>
      </c>
      <c r="AK1255">
        <v>1.99514614369</v>
      </c>
      <c r="AL1255">
        <v>2.0405408263999999E-2</v>
      </c>
      <c r="AM1255" s="1">
        <v>5.8121528171700001E-5</v>
      </c>
      <c r="AN1255">
        <v>4.7568144827700003</v>
      </c>
      <c r="AO1255">
        <v>6.0302924227800002E-2</v>
      </c>
      <c r="AP1255">
        <v>0.243305225657</v>
      </c>
      <c r="AQ1255">
        <v>3.1613164070799999E-3</v>
      </c>
      <c r="AR1255">
        <v>0</v>
      </c>
      <c r="AS1255">
        <v>0.785095323575</v>
      </c>
      <c r="AT1255">
        <v>2</v>
      </c>
      <c r="AU1255">
        <v>3</v>
      </c>
      <c r="AV1255">
        <f t="shared" si="248"/>
        <v>2283</v>
      </c>
      <c r="AW1255" s="2">
        <f t="shared" si="249"/>
        <v>-1.1227445088439131E-4</v>
      </c>
      <c r="AX1255" s="2">
        <f t="shared" si="250"/>
        <v>-1.3608377454971701E-4</v>
      </c>
      <c r="BC1255" s="2">
        <f t="shared" si="251"/>
        <v>-1.6206567672207484E-4</v>
      </c>
      <c r="BD1255" s="2">
        <f t="shared" si="252"/>
        <v>-1.0599821213099433E-4</v>
      </c>
      <c r="BE1255" s="2">
        <f t="shared" si="253"/>
        <v>-2.245362979762118E-4</v>
      </c>
      <c r="BF1255" s="2">
        <f t="shared" si="254"/>
        <v>-4.6582832684114913E-5</v>
      </c>
      <c r="BG1255" s="2">
        <f t="shared" si="255"/>
        <v>-1.360837741491496E-4</v>
      </c>
      <c r="BH1255" s="2">
        <f t="shared" si="256"/>
        <v>1.140437244089381E-4</v>
      </c>
      <c r="BI1255" s="2">
        <f t="shared" si="257"/>
        <v>1.3143633627044478E-4</v>
      </c>
      <c r="BJ1255" s="2">
        <f t="shared" si="258"/>
        <v>6.7455583750902878E-5</v>
      </c>
      <c r="BK1255" s="2">
        <f t="shared" si="259"/>
        <v>7.9709238675624883E-5</v>
      </c>
      <c r="BL1255" s="2"/>
      <c r="BM1255" s="2">
        <f t="shared" si="260"/>
        <v>9.5783429015565084E-3</v>
      </c>
    </row>
    <row r="1256" spans="1:65" hidden="1">
      <c r="A1256">
        <v>1</v>
      </c>
      <c r="B1256" t="s">
        <v>473</v>
      </c>
      <c r="C1256">
        <v>2284</v>
      </c>
      <c r="D1256">
        <v>8.7758980698999997E-3</v>
      </c>
      <c r="E1256" s="1">
        <v>3.1477028511899998E-5</v>
      </c>
      <c r="F1256" s="1"/>
      <c r="G1256" s="1"/>
      <c r="H1256" s="1"/>
      <c r="I1256" s="1"/>
      <c r="J1256">
        <v>2.0501495130400001E-4</v>
      </c>
      <c r="K1256" s="1">
        <v>1.75404243454E-5</v>
      </c>
      <c r="L1256">
        <v>1.7790785381600001</v>
      </c>
      <c r="M1256">
        <v>1.9951699629300001E-2</v>
      </c>
      <c r="N1256" s="1">
        <v>4.4515240624800003E-5</v>
      </c>
      <c r="O1256">
        <v>5.0509438550099999</v>
      </c>
      <c r="P1256">
        <v>5.1619563605299998E-2</v>
      </c>
      <c r="Q1256">
        <v>0.252605250409</v>
      </c>
      <c r="R1256">
        <v>2.6423771066799999E-3</v>
      </c>
      <c r="S1256">
        <v>0</v>
      </c>
      <c r="T1256">
        <v>5.9331583926900002</v>
      </c>
      <c r="U1256">
        <v>4</v>
      </c>
      <c r="V1256">
        <v>3</v>
      </c>
      <c r="Z1256">
        <v>1</v>
      </c>
      <c r="AA1256" t="s">
        <v>473</v>
      </c>
      <c r="AB1256">
        <v>2284</v>
      </c>
      <c r="AC1256">
        <v>9.1521446979400001E-3</v>
      </c>
      <c r="AD1256" s="1">
        <v>7.63599894085E-5</v>
      </c>
      <c r="AE1256">
        <v>0.12970762633999999</v>
      </c>
      <c r="AF1256">
        <v>2.5318840379E-2</v>
      </c>
      <c r="AG1256">
        <v>0.99629170950099999</v>
      </c>
      <c r="AH1256">
        <v>1.18424296697E-3</v>
      </c>
      <c r="AI1256">
        <v>2.0871248564000001E-4</v>
      </c>
      <c r="AJ1256" s="1">
        <v>1.7913916584299998E-5</v>
      </c>
      <c r="AK1256">
        <v>1.9348964844200001</v>
      </c>
      <c r="AL1256">
        <v>2.0286967469600001E-2</v>
      </c>
      <c r="AM1256">
        <v>1.07989332644E-4</v>
      </c>
      <c r="AN1256">
        <v>5.0706975985099998</v>
      </c>
      <c r="AO1256">
        <v>5.0412684927800003E-2</v>
      </c>
      <c r="AP1256">
        <v>0.257854537567</v>
      </c>
      <c r="AQ1256">
        <v>2.9079075201100001E-3</v>
      </c>
      <c r="AR1256">
        <v>0</v>
      </c>
      <c r="AS1256">
        <v>5.2460662566399998</v>
      </c>
      <c r="AT1256">
        <v>2</v>
      </c>
      <c r="AU1256">
        <v>2</v>
      </c>
      <c r="AV1256">
        <f t="shared" si="248"/>
        <v>2284</v>
      </c>
      <c r="AW1256" s="2">
        <f t="shared" si="249"/>
        <v>4.2872720836454256E-2</v>
      </c>
      <c r="AX1256" s="2">
        <f t="shared" si="250"/>
        <v>1.4258957410681838</v>
      </c>
      <c r="BC1256" s="2">
        <f t="shared" si="251"/>
        <v>1.8035437476543955E-2</v>
      </c>
      <c r="BD1256" s="2">
        <f t="shared" si="252"/>
        <v>2.1293227093331268E-2</v>
      </c>
      <c r="BE1256" s="2">
        <f t="shared" si="253"/>
        <v>8.758351186741517E-2</v>
      </c>
      <c r="BF1256" s="2">
        <f t="shared" si="254"/>
        <v>1.6803973923486874E-2</v>
      </c>
      <c r="BG1256" s="2">
        <f t="shared" si="255"/>
        <v>1.425895741060822</v>
      </c>
      <c r="BH1256" s="2">
        <f t="shared" si="256"/>
        <v>3.9109014210099175E-3</v>
      </c>
      <c r="BI1256" s="2">
        <f t="shared" si="257"/>
        <v>-2.3380257274706596E-2</v>
      </c>
      <c r="BJ1256" s="2">
        <f t="shared" si="258"/>
        <v>2.0780594027640875E-2</v>
      </c>
      <c r="BK1256" s="2">
        <f t="shared" si="259"/>
        <v>0.10048921963437098</v>
      </c>
      <c r="BL1256" s="2"/>
      <c r="BM1256" s="2">
        <f t="shared" si="260"/>
        <v>-0.11580545985364865</v>
      </c>
    </row>
    <row r="1257" spans="1:65" hidden="1">
      <c r="A1257">
        <v>1</v>
      </c>
      <c r="B1257" t="s">
        <v>473</v>
      </c>
      <c r="C1257">
        <v>2285</v>
      </c>
      <c r="D1257">
        <v>8.931190847E-3</v>
      </c>
      <c r="E1257" s="1">
        <v>2.45811722423E-5</v>
      </c>
      <c r="F1257" s="1"/>
      <c r="G1257" s="1"/>
      <c r="H1257" s="1"/>
      <c r="I1257" s="1"/>
      <c r="J1257">
        <v>-1.48637282818E-4</v>
      </c>
      <c r="K1257" s="1">
        <v>1.4606341930000001E-5</v>
      </c>
      <c r="L1257">
        <v>1.8425985257399999</v>
      </c>
      <c r="M1257">
        <v>2.0168374141800002E-2</v>
      </c>
      <c r="N1257" s="1">
        <v>3.4763027164100002E-5</v>
      </c>
      <c r="O1257">
        <v>4.9704865698700003</v>
      </c>
      <c r="P1257">
        <v>3.8514121638799997E-2</v>
      </c>
      <c r="Q1257">
        <v>0.25128104423300002</v>
      </c>
      <c r="R1257">
        <v>1.9946578560099998E-3</v>
      </c>
      <c r="S1257">
        <v>0</v>
      </c>
      <c r="T1257">
        <v>25.527235209499999</v>
      </c>
      <c r="U1257">
        <v>4</v>
      </c>
      <c r="V1257">
        <v>3</v>
      </c>
      <c r="Z1257">
        <v>1</v>
      </c>
      <c r="AA1257" t="s">
        <v>473</v>
      </c>
      <c r="AB1257">
        <v>2285</v>
      </c>
      <c r="AC1257">
        <v>8.9322971704899994E-3</v>
      </c>
      <c r="AD1257" s="1">
        <v>1.9592952203299998E-9</v>
      </c>
      <c r="AE1257">
        <v>0.99999935111000005</v>
      </c>
      <c r="AF1257">
        <v>0.11855247972000001</v>
      </c>
      <c r="AG1257">
        <v>0.99998756335700001</v>
      </c>
      <c r="AH1257">
        <v>0.81976763809300002</v>
      </c>
      <c r="AI1257">
        <v>-1.4867536044E-4</v>
      </c>
      <c r="AJ1257" s="1">
        <v>5.92874956054E-9</v>
      </c>
      <c r="AK1257">
        <v>1.8430550463399999</v>
      </c>
      <c r="AL1257">
        <v>2.01693540084E-2</v>
      </c>
      <c r="AM1257" s="1">
        <v>2.7708618732800002E-9</v>
      </c>
      <c r="AN1257">
        <v>4.9681651288899999</v>
      </c>
      <c r="AO1257" s="1">
        <v>3.0648422311199999E-6</v>
      </c>
      <c r="AP1257">
        <v>0.251175887288</v>
      </c>
      <c r="AQ1257" s="1">
        <v>1.5874517616499999E-7</v>
      </c>
      <c r="AR1257">
        <v>0</v>
      </c>
      <c r="AS1257">
        <v>25.489587181800001</v>
      </c>
      <c r="AT1257">
        <v>2</v>
      </c>
      <c r="AU1257">
        <v>2</v>
      </c>
      <c r="AV1257">
        <f t="shared" si="248"/>
        <v>2285</v>
      </c>
      <c r="AW1257" s="2">
        <f t="shared" si="249"/>
        <v>1.2387188998105557E-4</v>
      </c>
      <c r="AX1257" s="2">
        <f t="shared" si="250"/>
        <v>-0.99992029284848516</v>
      </c>
      <c r="BC1257" s="2">
        <f t="shared" si="251"/>
        <v>2.561781356473463E-4</v>
      </c>
      <c r="BD1257" s="2">
        <f t="shared" si="252"/>
        <v>-0.99959409757837014</v>
      </c>
      <c r="BE1257" s="2">
        <f t="shared" si="253"/>
        <v>2.4775912583381029E-4</v>
      </c>
      <c r="BF1257" s="2">
        <f t="shared" si="254"/>
        <v>4.858431290043578E-5</v>
      </c>
      <c r="BG1257" s="2">
        <f t="shared" si="255"/>
        <v>-0.99992029284848527</v>
      </c>
      <c r="BH1257" s="2">
        <f t="shared" si="256"/>
        <v>-4.6704501609004989E-4</v>
      </c>
      <c r="BI1257" s="2">
        <f t="shared" si="257"/>
        <v>-0.99992042289683081</v>
      </c>
      <c r="BJ1257" s="2">
        <f t="shared" si="258"/>
        <v>-4.1848339703058217E-4</v>
      </c>
      <c r="BK1257" s="2">
        <f t="shared" si="259"/>
        <v>-0.99992041483421001</v>
      </c>
      <c r="BL1257" s="2"/>
      <c r="BM1257" s="2">
        <f t="shared" si="260"/>
        <v>-1.474818067488444E-3</v>
      </c>
    </row>
    <row r="1258" spans="1:65" hidden="1">
      <c r="A1258">
        <v>1</v>
      </c>
      <c r="B1258" t="s">
        <v>473</v>
      </c>
      <c r="C1258">
        <v>2286</v>
      </c>
      <c r="D1258">
        <v>8.7959573113699993E-3</v>
      </c>
      <c r="E1258" s="1">
        <v>2.27130917371E-5</v>
      </c>
      <c r="F1258" s="1"/>
      <c r="G1258" s="1"/>
      <c r="H1258" s="1"/>
      <c r="I1258" s="1"/>
      <c r="J1258">
        <v>4.9998435844299997E-4</v>
      </c>
      <c r="K1258" s="1">
        <v>1.8783314742299998E-5</v>
      </c>
      <c r="L1258">
        <v>1.7872207820399999</v>
      </c>
      <c r="M1258">
        <v>1.9898394726399999E-2</v>
      </c>
      <c r="N1258" s="1">
        <v>3.2121162378000002E-5</v>
      </c>
      <c r="O1258">
        <v>5.0604053307400001</v>
      </c>
      <c r="P1258">
        <v>3.6872584444699999E-2</v>
      </c>
      <c r="Q1258">
        <v>0.25240228397300002</v>
      </c>
      <c r="R1258">
        <v>1.8837184135E-3</v>
      </c>
      <c r="S1258">
        <v>0</v>
      </c>
      <c r="T1258">
        <v>1.3047409836599999</v>
      </c>
      <c r="U1258">
        <v>4</v>
      </c>
      <c r="V1258">
        <v>3</v>
      </c>
      <c r="Z1258">
        <v>1</v>
      </c>
      <c r="AA1258" t="s">
        <v>473</v>
      </c>
      <c r="AB1258">
        <v>2286</v>
      </c>
      <c r="AC1258">
        <v>8.7969324664000006E-3</v>
      </c>
      <c r="AD1258" s="1">
        <v>2.2717117026699999E-5</v>
      </c>
      <c r="AE1258">
        <v>0.99956988728399998</v>
      </c>
      <c r="AF1258">
        <v>0.45014679360900001</v>
      </c>
      <c r="AG1258">
        <v>0.97934843333199995</v>
      </c>
      <c r="AH1258">
        <v>0.60657998833799998</v>
      </c>
      <c r="AI1258">
        <v>5.0026449289099998E-4</v>
      </c>
      <c r="AJ1258" s="1">
        <v>1.8788643971899999E-5</v>
      </c>
      <c r="AK1258">
        <v>1.78761708091</v>
      </c>
      <c r="AL1258">
        <v>1.98992568775E-2</v>
      </c>
      <c r="AM1258" s="1">
        <v>3.2126854997099999E-5</v>
      </c>
      <c r="AN1258">
        <v>5.0538962388600002</v>
      </c>
      <c r="AO1258">
        <v>3.6813059275800003E-2</v>
      </c>
      <c r="AP1258">
        <v>0.25208854621299998</v>
      </c>
      <c r="AQ1258">
        <v>1.88079962988E-3</v>
      </c>
      <c r="AR1258">
        <v>0</v>
      </c>
      <c r="AS1258">
        <v>1.18283586292</v>
      </c>
      <c r="AT1258">
        <v>2</v>
      </c>
      <c r="AU1258">
        <v>3</v>
      </c>
      <c r="AV1258">
        <f t="shared" si="248"/>
        <v>2286</v>
      </c>
      <c r="AW1258" s="2">
        <f t="shared" si="249"/>
        <v>1.1086400211842173E-4</v>
      </c>
      <c r="AX1258" s="2">
        <f t="shared" si="250"/>
        <v>1.772233232970313E-4</v>
      </c>
      <c r="BC1258" s="2">
        <f t="shared" si="251"/>
        <v>5.6028642350407036E-4</v>
      </c>
      <c r="BD1258" s="2">
        <f t="shared" si="252"/>
        <v>2.8372146626491108E-4</v>
      </c>
      <c r="BE1258" s="2">
        <f t="shared" si="253"/>
        <v>2.2174029867076325E-4</v>
      </c>
      <c r="BF1258" s="2">
        <f t="shared" si="254"/>
        <v>4.3327670993353823E-5</v>
      </c>
      <c r="BG1258" s="2">
        <f t="shared" si="255"/>
        <v>1.7722332190243579E-4</v>
      </c>
      <c r="BH1258" s="2">
        <f t="shared" si="256"/>
        <v>-1.2862787572488945E-3</v>
      </c>
      <c r="BI1258" s="2">
        <f t="shared" si="257"/>
        <v>-1.6143476188730235E-3</v>
      </c>
      <c r="BJ1258" s="2">
        <f t="shared" si="258"/>
        <v>-1.2430068185658916E-3</v>
      </c>
      <c r="BK1258" s="2">
        <f t="shared" si="259"/>
        <v>-1.549479794369503E-3</v>
      </c>
      <c r="BL1258" s="2"/>
      <c r="BM1258" s="2">
        <f t="shared" si="260"/>
        <v>-9.3432430088949331E-2</v>
      </c>
    </row>
    <row r="1259" spans="1:65" hidden="1">
      <c r="A1259">
        <v>1</v>
      </c>
      <c r="B1259" t="s">
        <v>473</v>
      </c>
      <c r="C1259">
        <v>2287</v>
      </c>
      <c r="D1259">
        <v>8.9527250330899994E-3</v>
      </c>
      <c r="E1259" s="1">
        <v>2.8169395235899999E-5</v>
      </c>
      <c r="F1259" s="1"/>
      <c r="G1259" s="1"/>
      <c r="H1259" s="1"/>
      <c r="I1259" s="1"/>
      <c r="J1259">
        <v>3.2881038181799998E-4</v>
      </c>
      <c r="K1259" s="1">
        <v>1.45723266246E-5</v>
      </c>
      <c r="L1259">
        <v>1.85149469547</v>
      </c>
      <c r="M1259">
        <v>2.01188641172E-2</v>
      </c>
      <c r="N1259" s="1">
        <v>3.9837540786499997E-5</v>
      </c>
      <c r="O1259">
        <v>4.9589783412399999</v>
      </c>
      <c r="P1259">
        <v>4.4724233210599998E-2</v>
      </c>
      <c r="Q1259">
        <v>0.25008382492699999</v>
      </c>
      <c r="R1259">
        <v>2.3091867436599999E-3</v>
      </c>
      <c r="S1259">
        <v>0</v>
      </c>
      <c r="T1259">
        <v>3.4020350376100001</v>
      </c>
      <c r="U1259">
        <v>4</v>
      </c>
      <c r="V1259">
        <v>3</v>
      </c>
      <c r="Z1259">
        <v>1</v>
      </c>
      <c r="AA1259" t="s">
        <v>473</v>
      </c>
      <c r="AB1259">
        <v>2287</v>
      </c>
      <c r="AC1259">
        <v>9.0396859402300002E-3</v>
      </c>
      <c r="AD1259">
        <v>5.9963944512899997E-4</v>
      </c>
      <c r="AE1259">
        <v>0.20549280606600001</v>
      </c>
      <c r="AF1259">
        <v>0.45144107589900001</v>
      </c>
      <c r="AG1259">
        <v>0.99831151997900003</v>
      </c>
      <c r="AH1259">
        <v>2.2478834867199999E-2</v>
      </c>
      <c r="AI1259">
        <v>3.3198729365100001E-4</v>
      </c>
      <c r="AJ1259" s="1">
        <v>1.9361270300200001E-5</v>
      </c>
      <c r="AK1259">
        <v>1.8876377958399999</v>
      </c>
      <c r="AL1259">
        <v>2.0196484002600001E-2</v>
      </c>
      <c r="AM1259">
        <v>8.4801823583500005E-4</v>
      </c>
      <c r="AN1259">
        <v>4.9597178248600002</v>
      </c>
      <c r="AO1259">
        <v>4.9690221471499998E-2</v>
      </c>
      <c r="AP1259">
        <v>0.25108610099200002</v>
      </c>
      <c r="AQ1259">
        <v>1.0838669116900001E-2</v>
      </c>
      <c r="AR1259">
        <v>0</v>
      </c>
      <c r="AS1259">
        <v>3.18864260893</v>
      </c>
      <c r="AT1259">
        <v>2</v>
      </c>
      <c r="AU1259">
        <v>3</v>
      </c>
      <c r="AV1259">
        <f t="shared" si="248"/>
        <v>2287</v>
      </c>
      <c r="AW1259" s="2">
        <f t="shared" si="249"/>
        <v>9.7133450227261751E-3</v>
      </c>
      <c r="AX1259" s="2">
        <f t="shared" si="250"/>
        <v>20.286912271542125</v>
      </c>
      <c r="BC1259" s="2">
        <f t="shared" si="251"/>
        <v>9.66183554009095E-3</v>
      </c>
      <c r="BD1259" s="2">
        <f t="shared" si="252"/>
        <v>0.3286327433476296</v>
      </c>
      <c r="BE1259" s="2">
        <f t="shared" si="253"/>
        <v>1.9521039114197957E-2</v>
      </c>
      <c r="BF1259" s="2">
        <f t="shared" si="254"/>
        <v>3.8580649955104632E-3</v>
      </c>
      <c r="BG1259" s="2">
        <f t="shared" si="255"/>
        <v>20.286912271511834</v>
      </c>
      <c r="BH1259" s="2">
        <f t="shared" si="256"/>
        <v>1.4912015522443382E-4</v>
      </c>
      <c r="BI1259" s="2">
        <f t="shared" si="257"/>
        <v>0.11103573844443289</v>
      </c>
      <c r="BJ1259" s="2">
        <f t="shared" si="258"/>
        <v>4.0077604590884521E-3</v>
      </c>
      <c r="BK1259" s="2">
        <f t="shared" si="259"/>
        <v>3.6937170181918666</v>
      </c>
      <c r="BL1259" s="2"/>
      <c r="BM1259" s="2">
        <f t="shared" si="260"/>
        <v>-6.2724935610866839E-2</v>
      </c>
    </row>
    <row r="1260" spans="1:65" hidden="1">
      <c r="A1260">
        <v>1</v>
      </c>
      <c r="B1260" t="s">
        <v>473</v>
      </c>
      <c r="C1260">
        <v>2288</v>
      </c>
      <c r="D1260">
        <v>8.9635412477900005E-3</v>
      </c>
      <c r="E1260" s="1">
        <v>4.6258236878200001E-5</v>
      </c>
      <c r="F1260" s="1"/>
      <c r="G1260" s="1"/>
      <c r="H1260" s="1"/>
      <c r="I1260" s="1"/>
      <c r="J1260">
        <v>2.3026359668200001E-4</v>
      </c>
      <c r="K1260" s="1">
        <v>2.0314420830699998E-5</v>
      </c>
      <c r="L1260">
        <v>1.8559711562900001</v>
      </c>
      <c r="M1260">
        <v>2.00633887377E-2</v>
      </c>
      <c r="N1260" s="1">
        <v>6.54190259647E-5</v>
      </c>
      <c r="O1260">
        <v>4.9170427980999998</v>
      </c>
      <c r="P1260">
        <v>7.35988945724E-2</v>
      </c>
      <c r="Q1260">
        <v>0.24728524888100001</v>
      </c>
      <c r="R1260">
        <v>3.7881992630399998E-3</v>
      </c>
      <c r="S1260">
        <v>0</v>
      </c>
      <c r="T1260">
        <v>5.5645427864199997</v>
      </c>
      <c r="U1260">
        <v>4</v>
      </c>
      <c r="V1260">
        <v>3</v>
      </c>
      <c r="Z1260">
        <v>1</v>
      </c>
      <c r="AA1260" t="s">
        <v>473</v>
      </c>
      <c r="AB1260">
        <v>2288</v>
      </c>
      <c r="AC1260">
        <v>8.9350065748300001E-3</v>
      </c>
      <c r="AD1260">
        <v>2.10242902377E-4</v>
      </c>
      <c r="AE1260">
        <v>0.92502279363100004</v>
      </c>
      <c r="AF1260">
        <v>0.767778536382</v>
      </c>
      <c r="AG1260">
        <v>0.77987385095999995</v>
      </c>
      <c r="AH1260">
        <v>0.74324102310700002</v>
      </c>
      <c r="AI1260">
        <v>2.31332986784E-4</v>
      </c>
      <c r="AJ1260" s="1">
        <v>2.3866390944799999E-5</v>
      </c>
      <c r="AK1260">
        <v>1.8441733115700001</v>
      </c>
      <c r="AL1260">
        <v>2.0037916789E-2</v>
      </c>
      <c r="AM1260">
        <v>2.9732836393399998E-4</v>
      </c>
      <c r="AN1260">
        <v>4.9183456368099998</v>
      </c>
      <c r="AO1260">
        <v>0.117636454342</v>
      </c>
      <c r="AP1260">
        <v>0.24703674052999999</v>
      </c>
      <c r="AQ1260">
        <v>6.9532846067899999E-3</v>
      </c>
      <c r="AR1260">
        <v>0</v>
      </c>
      <c r="AS1260">
        <v>5.5714410432900001</v>
      </c>
      <c r="AT1260">
        <v>2</v>
      </c>
      <c r="AU1260">
        <v>3</v>
      </c>
      <c r="AV1260">
        <f t="shared" si="248"/>
        <v>2288</v>
      </c>
      <c r="AW1260" s="2">
        <f t="shared" si="249"/>
        <v>-3.1834151448832536E-3</v>
      </c>
      <c r="AX1260" s="2">
        <f t="shared" si="250"/>
        <v>3.5449830465994396</v>
      </c>
      <c r="BC1260" s="2">
        <f t="shared" si="251"/>
        <v>4.6441995930292324E-3</v>
      </c>
      <c r="BD1260" s="2">
        <f t="shared" si="252"/>
        <v>0.17484968652082444</v>
      </c>
      <c r="BE1260" s="2">
        <f t="shared" si="253"/>
        <v>-6.3566961587826331E-3</v>
      </c>
      <c r="BF1260" s="2">
        <f t="shared" si="254"/>
        <v>-1.2695736015988521E-3</v>
      </c>
      <c r="BG1260" s="2">
        <f t="shared" si="255"/>
        <v>3.5449830465901142</v>
      </c>
      <c r="BH1260" s="2">
        <f t="shared" si="256"/>
        <v>2.6496387432370182E-4</v>
      </c>
      <c r="BI1260" s="2">
        <f t="shared" si="257"/>
        <v>0.59834539669994358</v>
      </c>
      <c r="BJ1260" s="2">
        <f t="shared" si="258"/>
        <v>-1.0049461183978823E-3</v>
      </c>
      <c r="BK1260" s="2">
        <f t="shared" si="259"/>
        <v>0.83551184190085193</v>
      </c>
      <c r="BL1260" s="2"/>
      <c r="BM1260" s="2">
        <f t="shared" si="260"/>
        <v>1.2396808030365617E-3</v>
      </c>
    </row>
    <row r="1261" spans="1:65" hidden="1">
      <c r="A1261">
        <v>1</v>
      </c>
      <c r="B1261" t="s">
        <v>473</v>
      </c>
      <c r="C1261">
        <v>2289</v>
      </c>
      <c r="D1261">
        <v>8.8448646016800001E-3</v>
      </c>
      <c r="E1261" s="1">
        <v>2.9036158372500001E-5</v>
      </c>
      <c r="F1261" s="1"/>
      <c r="G1261" s="1"/>
      <c r="H1261" s="1"/>
      <c r="I1261" s="1"/>
      <c r="J1261">
        <v>5.5297641367299999E-4</v>
      </c>
      <c r="K1261" s="1">
        <v>1.5579716121599999E-5</v>
      </c>
      <c r="L1261">
        <v>1.80715064889</v>
      </c>
      <c r="M1261">
        <v>2.00166119728E-2</v>
      </c>
      <c r="N1261" s="1">
        <v>4.1063328969599997E-5</v>
      </c>
      <c r="O1261">
        <v>4.9887660973800001</v>
      </c>
      <c r="P1261">
        <v>4.7013216008300003E-2</v>
      </c>
      <c r="Q1261">
        <v>0.25030737552799998</v>
      </c>
      <c r="R1261">
        <v>2.41409512331E-3</v>
      </c>
      <c r="S1261">
        <v>0</v>
      </c>
      <c r="T1261">
        <v>4.9196668710999996</v>
      </c>
      <c r="U1261">
        <v>4</v>
      </c>
      <c r="V1261">
        <v>3</v>
      </c>
      <c r="Z1261">
        <v>1</v>
      </c>
      <c r="AA1261" t="s">
        <v>473</v>
      </c>
      <c r="AB1261">
        <v>2289</v>
      </c>
      <c r="AC1261">
        <v>8.8541240168099992E-3</v>
      </c>
      <c r="AD1261" s="1">
        <v>1.7429559094199999E-9</v>
      </c>
      <c r="AE1261">
        <v>0.99999994984399998</v>
      </c>
      <c r="AF1261" s="1">
        <v>1.0785273873300001E-5</v>
      </c>
      <c r="AG1261">
        <v>0.92140069668500002</v>
      </c>
      <c r="AH1261">
        <v>0.62308708286500003</v>
      </c>
      <c r="AI1261">
        <v>5.5361029700600004E-4</v>
      </c>
      <c r="AJ1261" s="1">
        <v>5.3184317677299997E-9</v>
      </c>
      <c r="AK1261">
        <v>1.8109363296300001</v>
      </c>
      <c r="AL1261">
        <v>2.0024797612699999E-2</v>
      </c>
      <c r="AM1261" s="1">
        <v>2.4649118857100001E-9</v>
      </c>
      <c r="AN1261">
        <v>4.9844505083800001</v>
      </c>
      <c r="AO1261" s="1">
        <v>2.8118521000499999E-6</v>
      </c>
      <c r="AP1261">
        <v>0.250193117011</v>
      </c>
      <c r="AQ1261" s="1">
        <v>1.4446105072399999E-7</v>
      </c>
      <c r="AR1261">
        <v>0</v>
      </c>
      <c r="AS1261">
        <v>4.6497537609200004</v>
      </c>
      <c r="AT1261">
        <v>2</v>
      </c>
      <c r="AU1261">
        <v>2</v>
      </c>
      <c r="AV1261">
        <f t="shared" si="248"/>
        <v>2289</v>
      </c>
      <c r="AW1261" s="2">
        <f t="shared" si="249"/>
        <v>1.0468690643653709E-3</v>
      </c>
      <c r="AX1261" s="2">
        <f t="shared" si="250"/>
        <v>-0.99993997291628389</v>
      </c>
      <c r="BC1261" s="2">
        <f t="shared" si="251"/>
        <v>1.1463117003303106E-3</v>
      </c>
      <c r="BD1261" s="2">
        <f t="shared" si="252"/>
        <v>-0.99965863102214314</v>
      </c>
      <c r="BE1261" s="2">
        <f t="shared" si="253"/>
        <v>2.0948340650655444E-3</v>
      </c>
      <c r="BF1261" s="2">
        <f t="shared" si="254"/>
        <v>4.0894232805839645E-4</v>
      </c>
      <c r="BG1261" s="2">
        <f t="shared" si="255"/>
        <v>-0.99993997291628423</v>
      </c>
      <c r="BH1261" s="2">
        <f t="shared" si="256"/>
        <v>-8.6506140311256804E-4</v>
      </c>
      <c r="BI1261" s="2">
        <f t="shared" si="257"/>
        <v>-0.99994019017759705</v>
      </c>
      <c r="BJ1261" s="2">
        <f t="shared" si="258"/>
        <v>-4.564728336868178E-4</v>
      </c>
      <c r="BK1261" s="2">
        <f t="shared" si="259"/>
        <v>-0.99994015933782832</v>
      </c>
      <c r="BL1261" s="2"/>
      <c r="BM1261" s="2">
        <f t="shared" si="260"/>
        <v>-5.4864103048434393E-2</v>
      </c>
    </row>
    <row r="1262" spans="1:65" hidden="1">
      <c r="A1262">
        <v>1</v>
      </c>
      <c r="B1262" t="s">
        <v>473</v>
      </c>
      <c r="C1262">
        <v>2290</v>
      </c>
      <c r="D1262">
        <v>8.8613415251600006E-3</v>
      </c>
      <c r="E1262" s="1">
        <v>2.88969042279E-5</v>
      </c>
      <c r="F1262" s="1"/>
      <c r="G1262" s="1"/>
      <c r="H1262" s="1"/>
      <c r="I1262" s="1"/>
      <c r="J1262">
        <v>4.63483072056E-4</v>
      </c>
      <c r="K1262" s="1">
        <v>1.8560268595899999E-5</v>
      </c>
      <c r="L1262">
        <v>1.81388993075</v>
      </c>
      <c r="M1262">
        <v>1.9970660647599999E-2</v>
      </c>
      <c r="N1262" s="1">
        <v>4.0866393869700003E-5</v>
      </c>
      <c r="O1262">
        <v>5.0617972495499997</v>
      </c>
      <c r="P1262">
        <v>4.7415754979499999E-2</v>
      </c>
      <c r="Q1262">
        <v>0.25338862312499999</v>
      </c>
      <c r="R1262">
        <v>2.42956160028E-3</v>
      </c>
      <c r="S1262">
        <v>0</v>
      </c>
      <c r="T1262">
        <v>4.3820341419800002</v>
      </c>
      <c r="U1262">
        <v>4</v>
      </c>
      <c r="V1262">
        <v>3</v>
      </c>
      <c r="Z1262">
        <v>1</v>
      </c>
      <c r="AA1262" t="s">
        <v>473</v>
      </c>
      <c r="AB1262">
        <v>2290</v>
      </c>
      <c r="AC1262">
        <v>8.8643563580300001E-3</v>
      </c>
      <c r="AD1262" s="1">
        <v>1.60654411773E-10</v>
      </c>
      <c r="AE1262">
        <v>0.99997570534000002</v>
      </c>
      <c r="AF1262">
        <v>0.62068178761600001</v>
      </c>
      <c r="AG1262">
        <v>0.99999999999900002</v>
      </c>
      <c r="AH1262">
        <v>0.95260647411599997</v>
      </c>
      <c r="AI1262">
        <v>4.6380831429599999E-4</v>
      </c>
      <c r="AJ1262" s="1">
        <v>4.9141011833499997E-10</v>
      </c>
      <c r="AK1262">
        <v>1.81512439514</v>
      </c>
      <c r="AL1262">
        <v>1.99733363946E-2</v>
      </c>
      <c r="AM1262" s="1">
        <v>2.2719964798400001E-10</v>
      </c>
      <c r="AN1262">
        <v>5.0554298076900004</v>
      </c>
      <c r="AO1262" s="1">
        <v>2.6300407673900001E-7</v>
      </c>
      <c r="AP1262">
        <v>0.25310378249900001</v>
      </c>
      <c r="AQ1262" s="1">
        <v>1.34785754326E-8</v>
      </c>
      <c r="AR1262">
        <v>0</v>
      </c>
      <c r="AS1262">
        <v>4.0679782494300003</v>
      </c>
      <c r="AT1262">
        <v>2</v>
      </c>
      <c r="AU1262">
        <v>2</v>
      </c>
      <c r="AV1262">
        <f t="shared" si="248"/>
        <v>2290</v>
      </c>
      <c r="AW1262" s="2">
        <f t="shared" si="249"/>
        <v>3.4022307586717941E-4</v>
      </c>
      <c r="AX1262" s="2">
        <f t="shared" si="250"/>
        <v>-0.9999944404282719</v>
      </c>
      <c r="BC1262" s="2">
        <f t="shared" si="251"/>
        <v>7.017348844203349E-4</v>
      </c>
      <c r="BD1262" s="2">
        <f t="shared" si="252"/>
        <v>-0.99997352354488855</v>
      </c>
      <c r="BE1262" s="2">
        <f t="shared" si="253"/>
        <v>6.8056190680188954E-4</v>
      </c>
      <c r="BF1262" s="2">
        <f t="shared" si="254"/>
        <v>1.3398390004299663E-4</v>
      </c>
      <c r="BG1262" s="2">
        <f t="shared" si="255"/>
        <v>-0.99999444042827201</v>
      </c>
      <c r="BH1262" s="2">
        <f t="shared" si="256"/>
        <v>-1.2579409142800695E-3</v>
      </c>
      <c r="BI1262" s="2">
        <f t="shared" si="257"/>
        <v>-0.99999445323443958</v>
      </c>
      <c r="BJ1262" s="2">
        <f t="shared" si="258"/>
        <v>-1.1241255526277785E-3</v>
      </c>
      <c r="BK1262" s="2">
        <f t="shared" si="259"/>
        <v>-0.9999944522602634</v>
      </c>
      <c r="BL1262" s="2"/>
      <c r="BM1262" s="2">
        <f t="shared" si="260"/>
        <v>-7.1668974356300957E-2</v>
      </c>
    </row>
    <row r="1263" spans="1:65" hidden="1">
      <c r="A1263">
        <v>1</v>
      </c>
      <c r="B1263" t="s">
        <v>473</v>
      </c>
      <c r="C1263">
        <v>2295</v>
      </c>
      <c r="D1263">
        <v>9.7518130395000003E-3</v>
      </c>
      <c r="E1263" s="1">
        <v>2.68640023588E-5</v>
      </c>
      <c r="F1263" s="1"/>
      <c r="G1263" s="1"/>
      <c r="H1263" s="1"/>
      <c r="I1263" s="1"/>
      <c r="J1263">
        <v>2.7813161926700002E-4</v>
      </c>
      <c r="K1263" s="1">
        <v>1.51297600285E-5</v>
      </c>
      <c r="L1263">
        <v>2.1967605095799998</v>
      </c>
      <c r="M1263">
        <v>2.0835880974599999E-2</v>
      </c>
      <c r="N1263" s="1">
        <v>3.7991436475400002E-5</v>
      </c>
      <c r="O1263">
        <v>4.5909723082899996</v>
      </c>
      <c r="P1263">
        <v>3.5320045391199997E-2</v>
      </c>
      <c r="Q1263">
        <v>0.23977642198499999</v>
      </c>
      <c r="R1263">
        <v>1.89579004154E-3</v>
      </c>
      <c r="S1263">
        <v>0</v>
      </c>
      <c r="T1263">
        <v>1.1121515130599999</v>
      </c>
      <c r="U1263">
        <v>4</v>
      </c>
      <c r="V1263">
        <v>3</v>
      </c>
      <c r="Z1263">
        <v>1</v>
      </c>
      <c r="AA1263" t="s">
        <v>473</v>
      </c>
      <c r="AB1263">
        <v>2295</v>
      </c>
      <c r="AC1263">
        <v>9.9636525624900007E-3</v>
      </c>
      <c r="AD1263" s="1">
        <v>6.8228390858099993E-5</v>
      </c>
      <c r="AE1263">
        <v>0.22322316239000001</v>
      </c>
      <c r="AF1263">
        <v>4.6267772332400002E-2</v>
      </c>
      <c r="AG1263">
        <v>0.99445468360099998</v>
      </c>
      <c r="AH1263">
        <v>2.5800682636600001E-3</v>
      </c>
      <c r="AI1263">
        <v>2.8454449465000002E-4</v>
      </c>
      <c r="AJ1263" s="1">
        <v>1.5675864698300001E-5</v>
      </c>
      <c r="AK1263">
        <v>2.2932380021099998</v>
      </c>
      <c r="AL1263">
        <v>2.1035374146499999E-2</v>
      </c>
      <c r="AM1263" s="1">
        <v>9.6489515690500004E-5</v>
      </c>
      <c r="AN1263">
        <v>4.6008016121099997</v>
      </c>
      <c r="AO1263">
        <v>3.4355835299999998E-2</v>
      </c>
      <c r="AP1263">
        <v>0.242590439868</v>
      </c>
      <c r="AQ1263">
        <v>2.1259854940500001E-3</v>
      </c>
      <c r="AR1263">
        <v>0</v>
      </c>
      <c r="AS1263">
        <v>0.914125768507</v>
      </c>
      <c r="AT1263">
        <v>2</v>
      </c>
      <c r="AU1263">
        <v>2</v>
      </c>
      <c r="AV1263">
        <f t="shared" ref="AV1263:AV1326" si="261">AB1263</f>
        <v>2295</v>
      </c>
      <c r="AW1263" s="2">
        <f t="shared" ref="AW1263:AW1326" si="262">(AC1263-D1263)/D1263</f>
        <v>2.1723091094131758E-2</v>
      </c>
      <c r="AX1263" s="2">
        <f t="shared" ref="AX1263:AX1326" si="263">(AD1263-E1263)/E1263</f>
        <v>1.5397701335352221</v>
      </c>
      <c r="BC1263" s="2">
        <f t="shared" ref="BC1263:BC1326" si="264">(AI1263-J1263)/J1263</f>
        <v>2.3056980719778498E-2</v>
      </c>
      <c r="BD1263" s="2">
        <f t="shared" ref="BD1263:BD1326" si="265">(AJ1263-K1263)/K1263</f>
        <v>3.6094734402350143E-2</v>
      </c>
      <c r="BE1263" s="2">
        <f t="shared" ref="BE1263:BE1326" si="266">(AK1263-L1263)/L1263</f>
        <v>4.3918074869456591E-2</v>
      </c>
      <c r="BF1263" s="2">
        <f t="shared" ref="BF1263:BF1326" si="267">(AL1263-M1263)/M1263</f>
        <v>9.574501416244028E-3</v>
      </c>
      <c r="BG1263" s="2">
        <f t="shared" ref="BG1263:BG1326" si="268">(AM1263-N1263)/N1263</f>
        <v>1.5397701335399188</v>
      </c>
      <c r="BH1263" s="2">
        <f t="shared" ref="BH1263:BH1326" si="269">(AN1263-O1263)/O1263</f>
        <v>2.1410069937148582E-3</v>
      </c>
      <c r="BI1263" s="2">
        <f t="shared" ref="BI1263:BI1326" si="270">(AO1263-P1263)/P1263</f>
        <v>-2.7299231371889242E-2</v>
      </c>
      <c r="BJ1263" s="2">
        <f t="shared" ref="BJ1263:BJ1326" si="271">(AP1263-Q1263)/Q1263</f>
        <v>1.1736007484405821E-2</v>
      </c>
      <c r="BK1263" s="2">
        <f t="shared" ref="BK1263:BK1326" si="272">(AQ1263-R1263)/R1263</f>
        <v>0.12142454990585679</v>
      </c>
      <c r="BL1263" s="2"/>
      <c r="BM1263" s="2">
        <f t="shared" ref="BM1263:BM1326" si="273">(AS1263-T1263)/T1263</f>
        <v>-0.17805644485268668</v>
      </c>
    </row>
    <row r="1264" spans="1:65" hidden="1">
      <c r="A1264">
        <v>1</v>
      </c>
      <c r="B1264" t="s">
        <v>473</v>
      </c>
      <c r="C1264">
        <v>2296</v>
      </c>
      <c r="D1264">
        <v>9.0682497111800008E-3</v>
      </c>
      <c r="E1264" s="1">
        <v>3.3811407531900003E-5</v>
      </c>
      <c r="F1264" s="1"/>
      <c r="G1264" s="1"/>
      <c r="H1264" s="1"/>
      <c r="I1264" s="1"/>
      <c r="J1264" s="1">
        <v>-9.5535387651700005E-5</v>
      </c>
      <c r="K1264" s="1">
        <v>1.6089434613399998E-5</v>
      </c>
      <c r="L1264">
        <v>1.8995858302399999</v>
      </c>
      <c r="M1264">
        <v>2.0175338887500002E-2</v>
      </c>
      <c r="N1264" s="1">
        <v>4.7816551094500001E-5</v>
      </c>
      <c r="O1264">
        <v>4.8647183803800003</v>
      </c>
      <c r="P1264">
        <v>5.2373959207599997E-2</v>
      </c>
      <c r="Q1264">
        <v>0.24601890232699999</v>
      </c>
      <c r="R1264">
        <v>2.7120799072299999E-3</v>
      </c>
      <c r="S1264">
        <v>0</v>
      </c>
      <c r="T1264">
        <v>8.6933182989700004</v>
      </c>
      <c r="U1264">
        <v>4</v>
      </c>
      <c r="V1264">
        <v>3</v>
      </c>
      <c r="Z1264">
        <v>1</v>
      </c>
      <c r="AA1264" t="s">
        <v>473</v>
      </c>
      <c r="AB1264">
        <v>2296</v>
      </c>
      <c r="AC1264">
        <v>9.0685235397000002E-3</v>
      </c>
      <c r="AD1264" s="1">
        <v>3.0613545002500002E-10</v>
      </c>
      <c r="AE1264">
        <v>0.99999946150300001</v>
      </c>
      <c r="AF1264">
        <v>0.771669050099</v>
      </c>
      <c r="AG1264">
        <v>0.99999997965999998</v>
      </c>
      <c r="AH1264">
        <v>0.64686961815199995</v>
      </c>
      <c r="AI1264" s="1">
        <v>-9.5563936871700004E-5</v>
      </c>
      <c r="AJ1264" s="1">
        <v>9.2822437836400001E-10</v>
      </c>
      <c r="AK1264">
        <v>1.89970055329</v>
      </c>
      <c r="AL1264">
        <v>2.0175585046200002E-2</v>
      </c>
      <c r="AM1264" s="1">
        <v>4.3294090534800001E-10</v>
      </c>
      <c r="AN1264">
        <v>4.86274681064</v>
      </c>
      <c r="AO1264" s="1">
        <v>4.7376187151099998E-7</v>
      </c>
      <c r="AP1264">
        <v>0.245922196407</v>
      </c>
      <c r="AQ1264" s="1">
        <v>2.4533688903399998E-8</v>
      </c>
      <c r="AR1264">
        <v>0</v>
      </c>
      <c r="AS1264">
        <v>8.5963556325300008</v>
      </c>
      <c r="AT1264">
        <v>2</v>
      </c>
      <c r="AU1264">
        <v>2</v>
      </c>
      <c r="AV1264">
        <f t="shared" si="261"/>
        <v>2296</v>
      </c>
      <c r="AW1264" s="2">
        <f t="shared" si="262"/>
        <v>3.0196402692994486E-5</v>
      </c>
      <c r="AX1264" s="2">
        <f t="shared" si="263"/>
        <v>-0.99999094579396808</v>
      </c>
      <c r="BC1264" s="2">
        <f t="shared" si="264"/>
        <v>2.9883397871459144E-4</v>
      </c>
      <c r="BD1264" s="2">
        <f t="shared" si="265"/>
        <v>-0.99994230845267906</v>
      </c>
      <c r="BE1264" s="2">
        <f t="shared" si="266"/>
        <v>6.039371750080301E-5</v>
      </c>
      <c r="BF1264" s="2">
        <f t="shared" si="267"/>
        <v>1.2200969776644263E-5</v>
      </c>
      <c r="BG1264" s="2">
        <f t="shared" si="268"/>
        <v>-0.99999094579396797</v>
      </c>
      <c r="BH1264" s="2">
        <f t="shared" si="269"/>
        <v>-4.0527931646604953E-4</v>
      </c>
      <c r="BI1264" s="2">
        <f t="shared" si="270"/>
        <v>-0.99999095424751772</v>
      </c>
      <c r="BJ1264" s="2">
        <f t="shared" si="271"/>
        <v>-3.9308329191493224E-4</v>
      </c>
      <c r="BK1264" s="2">
        <f t="shared" si="272"/>
        <v>-0.99999095392107074</v>
      </c>
      <c r="BL1264" s="2"/>
      <c r="BM1264" s="2">
        <f t="shared" si="273"/>
        <v>-1.1153700244875185E-2</v>
      </c>
    </row>
    <row r="1265" spans="1:65" hidden="1">
      <c r="A1265">
        <v>1</v>
      </c>
      <c r="B1265" t="s">
        <v>473</v>
      </c>
      <c r="C1265">
        <v>2297</v>
      </c>
      <c r="D1265">
        <v>9.0664070395700003E-3</v>
      </c>
      <c r="E1265" s="1">
        <v>3.8366087607099999E-5</v>
      </c>
      <c r="F1265" s="1"/>
      <c r="G1265" s="1"/>
      <c r="H1265" s="1"/>
      <c r="I1265" s="1"/>
      <c r="J1265">
        <v>3.10206072107E-4</v>
      </c>
      <c r="K1265" s="1">
        <v>1.4806317929900001E-5</v>
      </c>
      <c r="L1265">
        <v>1.8988139156299999</v>
      </c>
      <c r="M1265">
        <v>2.0171079161399999E-2</v>
      </c>
      <c r="N1265" s="1">
        <v>5.4257841429200003E-5</v>
      </c>
      <c r="O1265">
        <v>4.9044592017199999</v>
      </c>
      <c r="P1265">
        <v>6.0096038057900002E-2</v>
      </c>
      <c r="Q1265">
        <v>0.24797631051399999</v>
      </c>
      <c r="R1265">
        <v>3.1108919312099999E-3</v>
      </c>
      <c r="S1265">
        <v>0</v>
      </c>
      <c r="T1265">
        <v>2.2674858443599999</v>
      </c>
      <c r="U1265">
        <v>4</v>
      </c>
      <c r="V1265">
        <v>3</v>
      </c>
      <c r="Z1265">
        <v>1</v>
      </c>
      <c r="AA1265" t="s">
        <v>473</v>
      </c>
      <c r="AB1265">
        <v>2297</v>
      </c>
      <c r="AC1265">
        <v>9.0671809939499998E-3</v>
      </c>
      <c r="AD1265" s="1">
        <v>3.8371650221199998E-5</v>
      </c>
      <c r="AE1265">
        <v>0.99991055197099998</v>
      </c>
      <c r="AF1265">
        <v>0.64230350548500004</v>
      </c>
      <c r="AG1265">
        <v>0.822136573511</v>
      </c>
      <c r="AH1265">
        <v>0.82481030022099999</v>
      </c>
      <c r="AI1265">
        <v>3.1024378271799998E-4</v>
      </c>
      <c r="AJ1265" s="1">
        <v>1.48078882118E-5</v>
      </c>
      <c r="AK1265">
        <v>1.8991381141899999</v>
      </c>
      <c r="AL1265">
        <v>2.0171774926299998E-2</v>
      </c>
      <c r="AM1265" s="1">
        <v>5.4265708153399998E-5</v>
      </c>
      <c r="AN1265">
        <v>4.9030745852999997</v>
      </c>
      <c r="AO1265">
        <v>6.0077122940700001E-2</v>
      </c>
      <c r="AP1265">
        <v>0.24791485345200001</v>
      </c>
      <c r="AQ1265">
        <v>3.1100404929799998E-3</v>
      </c>
      <c r="AR1265">
        <v>0</v>
      </c>
      <c r="AS1265">
        <v>2.2357017825100001</v>
      </c>
      <c r="AT1265">
        <v>2</v>
      </c>
      <c r="AU1265">
        <v>3</v>
      </c>
      <c r="AV1265">
        <f t="shared" si="261"/>
        <v>2297</v>
      </c>
      <c r="AW1265" s="2">
        <f t="shared" si="262"/>
        <v>8.5365059898759516E-5</v>
      </c>
      <c r="AX1265" s="2">
        <f t="shared" si="263"/>
        <v>1.4498778600948988E-4</v>
      </c>
      <c r="BC1265" s="2">
        <f t="shared" si="264"/>
        <v>1.2156632120012365E-4</v>
      </c>
      <c r="BD1265" s="2">
        <f t="shared" si="265"/>
        <v>1.0605485492303099E-4</v>
      </c>
      <c r="BE1265" s="2">
        <f t="shared" si="266"/>
        <v>1.7073740471952673E-4</v>
      </c>
      <c r="BF1265" s="2">
        <f t="shared" si="267"/>
        <v>3.4493191684602019E-5</v>
      </c>
      <c r="BG1265" s="2">
        <f t="shared" si="268"/>
        <v>1.449877841207396E-4</v>
      </c>
      <c r="BH1265" s="2">
        <f t="shared" si="269"/>
        <v>-2.8231785871816811E-4</v>
      </c>
      <c r="BI1265" s="2">
        <f t="shared" si="270"/>
        <v>-3.1474815663849715E-4</v>
      </c>
      <c r="BJ1265" s="2">
        <f t="shared" si="271"/>
        <v>-2.4783440753912576E-4</v>
      </c>
      <c r="BK1265" s="2">
        <f t="shared" si="272"/>
        <v>-2.7369585598845374E-4</v>
      </c>
      <c r="BL1265" s="2"/>
      <c r="BM1265" s="2">
        <f t="shared" si="273"/>
        <v>-1.4017314343574614E-2</v>
      </c>
    </row>
    <row r="1266" spans="1:65" hidden="1">
      <c r="A1266">
        <v>1</v>
      </c>
      <c r="B1266" t="s">
        <v>473</v>
      </c>
      <c r="C1266">
        <v>2298</v>
      </c>
      <c r="D1266">
        <v>9.0315301047300001E-3</v>
      </c>
      <c r="E1266" s="1">
        <v>1.8517648362200001E-5</v>
      </c>
      <c r="F1266" s="1"/>
      <c r="G1266" s="1"/>
      <c r="H1266" s="1"/>
      <c r="I1266" s="1"/>
      <c r="J1266">
        <v>1.36080295442E-4</v>
      </c>
      <c r="K1266" s="1">
        <v>1.7633771297800001E-5</v>
      </c>
      <c r="L1266">
        <v>1.88423318235</v>
      </c>
      <c r="M1266">
        <v>2.0142160851399998E-2</v>
      </c>
      <c r="N1266" s="1">
        <v>2.61879094571E-5</v>
      </c>
      <c r="O1266">
        <v>4.7841374448299998</v>
      </c>
      <c r="P1266">
        <v>2.7179613166899999E-2</v>
      </c>
      <c r="Q1266">
        <v>0.24154588441200001</v>
      </c>
      <c r="R1266">
        <v>1.40774561982E-3</v>
      </c>
      <c r="S1266">
        <v>0</v>
      </c>
      <c r="T1266">
        <v>20.621077668000002</v>
      </c>
      <c r="U1266">
        <v>4</v>
      </c>
      <c r="V1266">
        <v>3</v>
      </c>
      <c r="Z1266">
        <v>1</v>
      </c>
      <c r="AA1266" t="s">
        <v>473</v>
      </c>
      <c r="AB1266">
        <v>2298</v>
      </c>
      <c r="AC1266">
        <v>9.0293742553999995E-3</v>
      </c>
      <c r="AD1266" s="1">
        <v>7.3436168215999996E-10</v>
      </c>
      <c r="AE1266">
        <v>0.99999988077199997</v>
      </c>
      <c r="AF1266">
        <v>5.2124374692599999E-2</v>
      </c>
      <c r="AG1266">
        <v>0.99999793455399999</v>
      </c>
      <c r="AH1266">
        <v>0.66078929524899999</v>
      </c>
      <c r="AI1266">
        <v>1.3602356685699999E-4</v>
      </c>
      <c r="AJ1266" s="1">
        <v>2.2282076988699999E-9</v>
      </c>
      <c r="AK1266">
        <v>1.88333374716</v>
      </c>
      <c r="AL1266">
        <v>2.01402276697E-2</v>
      </c>
      <c r="AM1266" s="1">
        <v>1.0385442505999999E-9</v>
      </c>
      <c r="AN1266">
        <v>4.7823035898299997</v>
      </c>
      <c r="AO1266" s="1">
        <v>1.07787631753E-6</v>
      </c>
      <c r="AP1266">
        <v>0.241430121139</v>
      </c>
      <c r="AQ1266" s="1">
        <v>5.5821547896399999E-8</v>
      </c>
      <c r="AR1266">
        <v>0</v>
      </c>
      <c r="AS1266">
        <v>19.500889079499999</v>
      </c>
      <c r="AT1266">
        <v>2</v>
      </c>
      <c r="AU1266">
        <v>2</v>
      </c>
      <c r="AV1266">
        <f t="shared" si="261"/>
        <v>2298</v>
      </c>
      <c r="AW1266" s="2">
        <f t="shared" si="262"/>
        <v>-2.3870255704197633E-4</v>
      </c>
      <c r="AX1266" s="2">
        <f t="shared" si="263"/>
        <v>-0.99996034260572408</v>
      </c>
      <c r="BC1266" s="2">
        <f t="shared" si="264"/>
        <v>-4.16875821850315E-4</v>
      </c>
      <c r="BD1266" s="2">
        <f t="shared" si="265"/>
        <v>-0.99987363975287868</v>
      </c>
      <c r="BE1266" s="2">
        <f t="shared" si="266"/>
        <v>-4.7734813208111086E-4</v>
      </c>
      <c r="BF1266" s="2">
        <f t="shared" si="267"/>
        <v>-9.5976877270520432E-5</v>
      </c>
      <c r="BG1266" s="2">
        <f t="shared" si="268"/>
        <v>-0.99996034260572408</v>
      </c>
      <c r="BH1266" s="2">
        <f t="shared" si="269"/>
        <v>-3.833198818277828E-4</v>
      </c>
      <c r="BI1266" s="2">
        <f t="shared" si="270"/>
        <v>-0.99996034247025845</v>
      </c>
      <c r="BJ1266" s="2">
        <f t="shared" si="271"/>
        <v>-4.7925996868796708E-4</v>
      </c>
      <c r="BK1266" s="2">
        <f t="shared" si="272"/>
        <v>-0.99996034685023305</v>
      </c>
      <c r="BL1266" s="2"/>
      <c r="BM1266" s="2">
        <f t="shared" si="273"/>
        <v>-5.432250469810912E-2</v>
      </c>
    </row>
    <row r="1267" spans="1:65" hidden="1">
      <c r="A1267">
        <v>1</v>
      </c>
      <c r="B1267" t="s">
        <v>473</v>
      </c>
      <c r="C1267">
        <v>2299</v>
      </c>
      <c r="D1267">
        <v>9.1628312814000003E-3</v>
      </c>
      <c r="E1267" s="1">
        <v>1.7130072096199999E-5</v>
      </c>
      <c r="F1267" s="1"/>
      <c r="G1267" s="1"/>
      <c r="H1267" s="1"/>
      <c r="I1267" s="1"/>
      <c r="J1267">
        <v>3.13141104771E-4</v>
      </c>
      <c r="K1267" s="1">
        <v>1.3338473476900001E-5</v>
      </c>
      <c r="L1267">
        <v>1.9394177208100001</v>
      </c>
      <c r="M1267">
        <v>2.0316196954800001E-2</v>
      </c>
      <c r="N1267" s="1">
        <v>2.4225580282900001E-5</v>
      </c>
      <c r="O1267">
        <v>4.7504688859300002</v>
      </c>
      <c r="P1267">
        <v>2.4835767586E-2</v>
      </c>
      <c r="Q1267">
        <v>0.24191835825800001</v>
      </c>
      <c r="R1267">
        <v>1.2972455970299999E-3</v>
      </c>
      <c r="S1267">
        <v>0</v>
      </c>
      <c r="T1267">
        <v>4.8086010182300001</v>
      </c>
      <c r="U1267">
        <v>4</v>
      </c>
      <c r="V1267">
        <v>3</v>
      </c>
      <c r="Z1267">
        <v>1</v>
      </c>
      <c r="AA1267" t="s">
        <v>473</v>
      </c>
      <c r="AB1267">
        <v>2299</v>
      </c>
      <c r="AC1267">
        <v>9.1654127851300005E-3</v>
      </c>
      <c r="AD1267" s="1">
        <v>1.8613785630200001E-9</v>
      </c>
      <c r="AE1267">
        <v>0.99999794664499997</v>
      </c>
      <c r="AF1267">
        <v>0.60557356996699996</v>
      </c>
      <c r="AG1267" s="1">
        <v>2.0502941458299999E-5</v>
      </c>
      <c r="AH1267">
        <v>0.87064888919200001</v>
      </c>
      <c r="AI1267">
        <v>3.1326860894100001E-4</v>
      </c>
      <c r="AJ1267" s="1">
        <v>5.60620370315E-9</v>
      </c>
      <c r="AK1267">
        <v>1.9405106841499999</v>
      </c>
      <c r="AL1267">
        <v>2.03185257232E-2</v>
      </c>
      <c r="AM1267" s="1">
        <v>2.6323868085299999E-9</v>
      </c>
      <c r="AN1267">
        <v>4.7496189255600001</v>
      </c>
      <c r="AO1267" s="1">
        <v>2.6959422800800001E-6</v>
      </c>
      <c r="AP1267">
        <v>0.24190279911500001</v>
      </c>
      <c r="AQ1267" s="1">
        <v>1.4083823540800001E-7</v>
      </c>
      <c r="AR1267">
        <v>0</v>
      </c>
      <c r="AS1267">
        <v>4.4772688688300004</v>
      </c>
      <c r="AT1267">
        <v>2</v>
      </c>
      <c r="AU1267">
        <v>2</v>
      </c>
      <c r="AV1267">
        <f t="shared" si="261"/>
        <v>2299</v>
      </c>
      <c r="AW1267" s="2">
        <f t="shared" si="262"/>
        <v>2.8173646886202986E-4</v>
      </c>
      <c r="AX1267" s="2">
        <f t="shared" si="263"/>
        <v>-0.99989133854472023</v>
      </c>
      <c r="BC1267" s="2">
        <f t="shared" si="264"/>
        <v>4.0717800396488041E-4</v>
      </c>
      <c r="BD1267" s="2">
        <f t="shared" si="265"/>
        <v>-0.99957969675369085</v>
      </c>
      <c r="BE1267" s="2">
        <f t="shared" si="266"/>
        <v>5.6355231174405607E-4</v>
      </c>
      <c r="BF1267" s="2">
        <f t="shared" si="267"/>
        <v>1.1462619727404401E-4</v>
      </c>
      <c r="BG1267" s="2">
        <f t="shared" si="268"/>
        <v>-0.99989133854472056</v>
      </c>
      <c r="BH1267" s="2">
        <f t="shared" si="269"/>
        <v>-1.7892136342951168E-4</v>
      </c>
      <c r="BI1267" s="2">
        <f t="shared" si="270"/>
        <v>-0.99989144920644202</v>
      </c>
      <c r="BJ1267" s="2">
        <f t="shared" si="271"/>
        <v>-6.4315677040952839E-5</v>
      </c>
      <c r="BK1267" s="2">
        <f t="shared" si="272"/>
        <v>-0.99989143286689086</v>
      </c>
      <c r="BL1267" s="2"/>
      <c r="BM1267" s="2">
        <f t="shared" si="273"/>
        <v>-6.8904063394712639E-2</v>
      </c>
    </row>
    <row r="1268" spans="1:65" hidden="1">
      <c r="A1268">
        <v>1</v>
      </c>
      <c r="B1268" t="s">
        <v>473</v>
      </c>
      <c r="C1268">
        <v>2300</v>
      </c>
      <c r="D1268">
        <v>9.1187838359800006E-3</v>
      </c>
      <c r="E1268" s="1">
        <v>4.1863554679600003E-5</v>
      </c>
      <c r="F1268" s="1"/>
      <c r="G1268" s="1"/>
      <c r="H1268" s="1"/>
      <c r="I1268" s="1"/>
      <c r="J1268">
        <v>4.2510657745699999E-4</v>
      </c>
      <c r="K1268" s="1">
        <v>1.8969839993E-5</v>
      </c>
      <c r="L1268">
        <v>1.92081625075</v>
      </c>
      <c r="M1268">
        <v>2.0158456965800001E-2</v>
      </c>
      <c r="N1268" s="1">
        <v>5.9204006796999999E-5</v>
      </c>
      <c r="O1268">
        <v>4.8186451663299996</v>
      </c>
      <c r="P1268">
        <v>6.4410759398499995E-2</v>
      </c>
      <c r="Q1268">
        <v>0.24348497512200001</v>
      </c>
      <c r="R1268">
        <v>3.3322932775099998E-3</v>
      </c>
      <c r="S1268">
        <v>0</v>
      </c>
      <c r="T1268">
        <v>2.02097159765</v>
      </c>
      <c r="U1268">
        <v>4</v>
      </c>
      <c r="V1268">
        <v>3</v>
      </c>
      <c r="Z1268">
        <v>1</v>
      </c>
      <c r="AA1268" t="s">
        <v>473</v>
      </c>
      <c r="AB1268">
        <v>2300</v>
      </c>
      <c r="AC1268">
        <v>9.1265571677899993E-3</v>
      </c>
      <c r="AD1268" s="1">
        <v>4.1919572658000002E-5</v>
      </c>
      <c r="AE1268">
        <v>0.99975482464300003</v>
      </c>
      <c r="AF1268">
        <v>0.64687586451800005</v>
      </c>
      <c r="AG1268">
        <v>0.73190072259500005</v>
      </c>
      <c r="AH1268">
        <v>0.81664366478200001</v>
      </c>
      <c r="AI1268">
        <v>4.2566216058099999E-4</v>
      </c>
      <c r="AJ1268" s="1">
        <v>1.89882909302E-5</v>
      </c>
      <c r="AK1268">
        <v>1.9240924565199999</v>
      </c>
      <c r="AL1268">
        <v>2.0165491350700001E-2</v>
      </c>
      <c r="AM1268" s="1">
        <v>5.9283228181800001E-5</v>
      </c>
      <c r="AN1268">
        <v>4.8118138072000001</v>
      </c>
      <c r="AO1268">
        <v>6.4304651503400007E-2</v>
      </c>
      <c r="AP1268">
        <v>0.24322463292800001</v>
      </c>
      <c r="AQ1268">
        <v>3.3281516281400002E-3</v>
      </c>
      <c r="AR1268">
        <v>0</v>
      </c>
      <c r="AS1268">
        <v>1.93429404389</v>
      </c>
      <c r="AT1268">
        <v>2</v>
      </c>
      <c r="AU1268">
        <v>3</v>
      </c>
      <c r="AV1268">
        <f t="shared" si="261"/>
        <v>2300</v>
      </c>
      <c r="AW1268" s="2">
        <f t="shared" si="262"/>
        <v>8.5245268994396824E-4</v>
      </c>
      <c r="AX1268" s="2">
        <f t="shared" si="263"/>
        <v>1.338108501027425E-3</v>
      </c>
      <c r="BC1268" s="2">
        <f t="shared" si="264"/>
        <v>1.3069266707739797E-3</v>
      </c>
      <c r="BD1268" s="2">
        <f t="shared" si="265"/>
        <v>9.7264590564860955E-4</v>
      </c>
      <c r="BE1268" s="2">
        <f t="shared" si="266"/>
        <v>1.7056320554976359E-3</v>
      </c>
      <c r="BF1268" s="2">
        <f t="shared" si="267"/>
        <v>3.4895453118929281E-4</v>
      </c>
      <c r="BG1268" s="2">
        <f t="shared" si="268"/>
        <v>1.3381085011971907E-3</v>
      </c>
      <c r="BH1268" s="2">
        <f t="shared" si="269"/>
        <v>-1.4176929186928452E-3</v>
      </c>
      <c r="BI1268" s="2">
        <f t="shared" si="270"/>
        <v>-1.64736289543668E-3</v>
      </c>
      <c r="BJ1268" s="2">
        <f t="shared" si="271"/>
        <v>-1.0692330969069479E-3</v>
      </c>
      <c r="BK1268" s="2">
        <f t="shared" si="272"/>
        <v>-1.2428826111891421E-3</v>
      </c>
      <c r="BL1268" s="2"/>
      <c r="BM1268" s="2">
        <f t="shared" si="273"/>
        <v>-4.2889050920255009E-2</v>
      </c>
    </row>
    <row r="1269" spans="1:65" hidden="1">
      <c r="A1269">
        <v>1</v>
      </c>
      <c r="B1269" t="s">
        <v>473</v>
      </c>
      <c r="C1269">
        <v>2301</v>
      </c>
      <c r="D1269">
        <v>9.1205953862999994E-3</v>
      </c>
      <c r="E1269" s="1">
        <v>4.1391734390899998E-5</v>
      </c>
      <c r="F1269" s="1"/>
      <c r="G1269" s="1"/>
      <c r="H1269" s="1"/>
      <c r="I1269" s="1"/>
      <c r="J1269">
        <v>5.7228341370799997E-4</v>
      </c>
      <c r="K1269" s="1">
        <v>1.62226675762E-5</v>
      </c>
      <c r="L1269">
        <v>1.92157951063</v>
      </c>
      <c r="M1269">
        <v>2.01854016108E-2</v>
      </c>
      <c r="N1269" s="1">
        <v>5.8536752145799998E-5</v>
      </c>
      <c r="O1269">
        <v>4.80219783183</v>
      </c>
      <c r="P1269">
        <v>6.3331408864900005E-2</v>
      </c>
      <c r="Q1269">
        <v>0.24297823673300001</v>
      </c>
      <c r="R1269">
        <v>3.2809549589599999E-3</v>
      </c>
      <c r="S1269">
        <v>0</v>
      </c>
      <c r="T1269">
        <v>7.44278254488</v>
      </c>
      <c r="U1269">
        <v>4</v>
      </c>
      <c r="V1269">
        <v>3</v>
      </c>
      <c r="Z1269">
        <v>1</v>
      </c>
      <c r="AA1269" t="s">
        <v>473</v>
      </c>
      <c r="AB1269">
        <v>2301</v>
      </c>
      <c r="AC1269">
        <v>9.1317182215299997E-3</v>
      </c>
      <c r="AD1269" s="1">
        <v>1.12755404874E-9</v>
      </c>
      <c r="AE1269">
        <v>0.99998155868899996</v>
      </c>
      <c r="AF1269">
        <v>0.89645555000300003</v>
      </c>
      <c r="AG1269">
        <v>0.99999994843200002</v>
      </c>
      <c r="AH1269">
        <v>0.59561343735799999</v>
      </c>
      <c r="AI1269">
        <v>5.7283047123400004E-4</v>
      </c>
      <c r="AJ1269" s="1">
        <v>3.4114950298800001E-9</v>
      </c>
      <c r="AK1269">
        <v>1.92626921435</v>
      </c>
      <c r="AL1269">
        <v>2.01954567449E-2</v>
      </c>
      <c r="AM1269" s="1">
        <v>1.5946022280399999E-9</v>
      </c>
      <c r="AN1269">
        <v>4.8017606596900002</v>
      </c>
      <c r="AO1269" s="1">
        <v>1.72063375858E-6</v>
      </c>
      <c r="AP1269">
        <v>0.24307714290099999</v>
      </c>
      <c r="AQ1269" s="1">
        <v>8.9192301999299999E-8</v>
      </c>
      <c r="AR1269">
        <v>0</v>
      </c>
      <c r="AS1269">
        <v>7.4386068388400002</v>
      </c>
      <c r="AT1269">
        <v>2</v>
      </c>
      <c r="AU1269">
        <v>2</v>
      </c>
      <c r="AV1269">
        <f t="shared" si="261"/>
        <v>2301</v>
      </c>
      <c r="AW1269" s="2">
        <f t="shared" si="262"/>
        <v>1.2195295108374026E-3</v>
      </c>
      <c r="AX1269" s="2">
        <f t="shared" si="263"/>
        <v>-0.9999727589562184</v>
      </c>
      <c r="BC1269" s="2">
        <f t="shared" si="264"/>
        <v>9.5592063808999162E-4</v>
      </c>
      <c r="BD1269" s="2">
        <f t="shared" si="265"/>
        <v>-0.99978970813438317</v>
      </c>
      <c r="BE1269" s="2">
        <f t="shared" si="266"/>
        <v>2.4405462766734277E-3</v>
      </c>
      <c r="BF1269" s="2">
        <f t="shared" si="267"/>
        <v>4.9813891711822248E-4</v>
      </c>
      <c r="BG1269" s="2">
        <f t="shared" si="268"/>
        <v>-0.9999727589562184</v>
      </c>
      <c r="BH1269" s="2">
        <f t="shared" si="269"/>
        <v>-9.1035845525180116E-5</v>
      </c>
      <c r="BI1269" s="2">
        <f t="shared" si="270"/>
        <v>-0.99997283127299041</v>
      </c>
      <c r="BJ1269" s="2">
        <f t="shared" si="271"/>
        <v>4.0705772389265117E-4</v>
      </c>
      <c r="BK1269" s="2">
        <f t="shared" si="272"/>
        <v>-0.99997281513976422</v>
      </c>
      <c r="BL1269" s="2"/>
      <c r="BM1269" s="2">
        <f t="shared" si="273"/>
        <v>-5.6104098364023378E-4</v>
      </c>
    </row>
    <row r="1270" spans="1:65" hidden="1">
      <c r="A1270">
        <v>1</v>
      </c>
      <c r="B1270" t="s">
        <v>473</v>
      </c>
      <c r="C1270">
        <v>2302</v>
      </c>
      <c r="D1270">
        <v>9.3039198525300005E-3</v>
      </c>
      <c r="E1270" s="1">
        <v>3.4423538621099998E-5</v>
      </c>
      <c r="F1270" s="1"/>
      <c r="G1270" s="1"/>
      <c r="H1270" s="1"/>
      <c r="I1270" s="1"/>
      <c r="J1270">
        <v>8.6493891009099995E-4</v>
      </c>
      <c r="K1270" s="1">
        <v>1.75252857706E-5</v>
      </c>
      <c r="L1270">
        <v>1.9996035587800001</v>
      </c>
      <c r="M1270">
        <v>2.0371422660199999E-2</v>
      </c>
      <c r="N1270" s="1">
        <v>4.8682235182799998E-5</v>
      </c>
      <c r="O1270">
        <v>4.81072532575</v>
      </c>
      <c r="P1270">
        <v>5.1070804759500002E-2</v>
      </c>
      <c r="Q1270">
        <v>0.24565287693900001</v>
      </c>
      <c r="R1270">
        <v>2.6731154648299998E-3</v>
      </c>
      <c r="S1270">
        <v>0</v>
      </c>
      <c r="T1270">
        <v>1.75353699323</v>
      </c>
      <c r="U1270">
        <v>4</v>
      </c>
      <c r="V1270">
        <v>3</v>
      </c>
      <c r="Z1270">
        <v>1</v>
      </c>
      <c r="AA1270" t="s">
        <v>473</v>
      </c>
      <c r="AB1270">
        <v>2302</v>
      </c>
      <c r="AC1270">
        <v>9.2987870926100006E-3</v>
      </c>
      <c r="AD1270" s="1">
        <v>3.4132534366399997E-5</v>
      </c>
      <c r="AE1270">
        <v>0.999963323608</v>
      </c>
      <c r="AF1270">
        <v>0.45228082788500001</v>
      </c>
      <c r="AG1270">
        <v>0.29537808741600002</v>
      </c>
      <c r="AH1270">
        <v>0.60375859276099997</v>
      </c>
      <c r="AI1270">
        <v>8.6474900917899995E-4</v>
      </c>
      <c r="AJ1270" s="1">
        <v>1.7771244535299998E-5</v>
      </c>
      <c r="AK1270">
        <v>1.9973978962000001</v>
      </c>
      <c r="AL1270">
        <v>2.0366735004600001E-2</v>
      </c>
      <c r="AM1270" s="1">
        <v>4.8270693019100003E-5</v>
      </c>
      <c r="AN1270">
        <v>4.8085617786999997</v>
      </c>
      <c r="AO1270">
        <v>5.07917581216E-2</v>
      </c>
      <c r="AP1270">
        <v>0.245485896861</v>
      </c>
      <c r="AQ1270">
        <v>2.65748524533E-3</v>
      </c>
      <c r="AR1270">
        <v>0</v>
      </c>
      <c r="AS1270">
        <v>1.7843312364399999</v>
      </c>
      <c r="AT1270">
        <v>2</v>
      </c>
      <c r="AU1270">
        <v>3</v>
      </c>
      <c r="AV1270">
        <f t="shared" si="261"/>
        <v>2302</v>
      </c>
      <c r="AW1270" s="2">
        <f t="shared" si="262"/>
        <v>-5.5167714268348437E-4</v>
      </c>
      <c r="AX1270" s="2">
        <f t="shared" si="263"/>
        <v>-8.4536415010404743E-3</v>
      </c>
      <c r="BC1270" s="2">
        <f t="shared" si="264"/>
        <v>-2.1955413241846002E-4</v>
      </c>
      <c r="BD1270" s="2">
        <f t="shared" si="265"/>
        <v>1.4034508077044504E-2</v>
      </c>
      <c r="BE1270" s="2">
        <f t="shared" si="266"/>
        <v>-1.1030499372314132E-3</v>
      </c>
      <c r="BF1270" s="2">
        <f t="shared" si="267"/>
        <v>-2.3010938794942396E-4</v>
      </c>
      <c r="BG1270" s="2">
        <f t="shared" si="268"/>
        <v>-8.4536415009432066E-3</v>
      </c>
      <c r="BH1270" s="2">
        <f t="shared" si="269"/>
        <v>-4.4973406368051673E-4</v>
      </c>
      <c r="BI1270" s="2">
        <f t="shared" si="270"/>
        <v>-5.463916991597719E-3</v>
      </c>
      <c r="BJ1270" s="2">
        <f t="shared" si="271"/>
        <v>-6.7973996511130007E-4</v>
      </c>
      <c r="BK1270" s="2">
        <f t="shared" si="272"/>
        <v>-5.8471920519878413E-3</v>
      </c>
      <c r="BL1270" s="2"/>
      <c r="BM1270" s="2">
        <f t="shared" si="273"/>
        <v>1.7561216745862415E-2</v>
      </c>
    </row>
    <row r="1271" spans="1:65" hidden="1">
      <c r="A1271">
        <v>1</v>
      </c>
      <c r="B1271" t="s">
        <v>473</v>
      </c>
      <c r="C1271">
        <v>2307</v>
      </c>
      <c r="D1271">
        <v>9.8037418994699997E-3</v>
      </c>
      <c r="E1271" s="1">
        <v>3.7664046116900003E-5</v>
      </c>
      <c r="F1271" s="1"/>
      <c r="G1271" s="1"/>
      <c r="H1271" s="1"/>
      <c r="I1271" s="1"/>
      <c r="J1271">
        <v>2.01306887312E-4</v>
      </c>
      <c r="K1271" s="1">
        <v>1.5951152580399999E-5</v>
      </c>
      <c r="L1271">
        <v>2.2202185058500001</v>
      </c>
      <c r="M1271">
        <v>2.08887172431E-2</v>
      </c>
      <c r="N1271" s="1">
        <v>5.3265004832400003E-5</v>
      </c>
      <c r="O1271">
        <v>4.4714211417699996</v>
      </c>
      <c r="P1271">
        <v>4.8170721955800001E-2</v>
      </c>
      <c r="Q1271">
        <v>0.23412472553999999</v>
      </c>
      <c r="R1271">
        <v>2.5919227286399999E-3</v>
      </c>
      <c r="S1271">
        <v>0</v>
      </c>
      <c r="T1271">
        <v>5.8942788407500002</v>
      </c>
      <c r="U1271">
        <v>4</v>
      </c>
      <c r="V1271">
        <v>3</v>
      </c>
      <c r="Z1271">
        <v>1</v>
      </c>
      <c r="AA1271" t="s">
        <v>473</v>
      </c>
      <c r="AB1271">
        <v>2307</v>
      </c>
      <c r="AC1271">
        <v>1.0005020310500001E-2</v>
      </c>
      <c r="AD1271" s="1">
        <v>7.1776807811799995E-5</v>
      </c>
      <c r="AE1271">
        <v>0.17467855377300001</v>
      </c>
      <c r="AF1271">
        <v>5.1876705572599997E-2</v>
      </c>
      <c r="AG1271">
        <v>0.99701586876199999</v>
      </c>
      <c r="AH1271">
        <v>1.63155249191E-3</v>
      </c>
      <c r="AI1271">
        <v>2.04239953019E-4</v>
      </c>
      <c r="AJ1271" s="1">
        <v>1.6171938928199999E-5</v>
      </c>
      <c r="AK1271">
        <v>2.31231996566</v>
      </c>
      <c r="AL1271">
        <v>2.10787252999E-2</v>
      </c>
      <c r="AM1271">
        <v>1.01507735071E-4</v>
      </c>
      <c r="AN1271">
        <v>4.4753524195700001</v>
      </c>
      <c r="AO1271">
        <v>4.47099120483E-2</v>
      </c>
      <c r="AP1271">
        <v>0.236462087141</v>
      </c>
      <c r="AQ1271">
        <v>2.6224452239800001E-3</v>
      </c>
      <c r="AR1271">
        <v>0</v>
      </c>
      <c r="AS1271">
        <v>5.6437527924099999</v>
      </c>
      <c r="AT1271">
        <v>2</v>
      </c>
      <c r="AU1271">
        <v>2</v>
      </c>
      <c r="AV1271">
        <f t="shared" si="261"/>
        <v>2307</v>
      </c>
      <c r="AW1271" s="2">
        <f t="shared" si="262"/>
        <v>2.0530774177243711E-2</v>
      </c>
      <c r="AX1271" s="2">
        <f t="shared" si="263"/>
        <v>0.90571155284332194</v>
      </c>
      <c r="BC1271" s="2">
        <f t="shared" si="264"/>
        <v>1.4570121003630265E-2</v>
      </c>
      <c r="BD1271" s="2">
        <f t="shared" si="265"/>
        <v>1.3841404041943119E-2</v>
      </c>
      <c r="BE1271" s="2">
        <f t="shared" si="266"/>
        <v>4.1483061044362946E-2</v>
      </c>
      <c r="BF1271" s="2">
        <f t="shared" si="267"/>
        <v>9.096205123019915E-3</v>
      </c>
      <c r="BG1271" s="2">
        <f t="shared" si="268"/>
        <v>0.90571155283656224</v>
      </c>
      <c r="BH1271" s="2">
        <f t="shared" si="269"/>
        <v>8.7920096885445241E-4</v>
      </c>
      <c r="BI1271" s="2">
        <f t="shared" si="270"/>
        <v>-7.1844675914874923E-2</v>
      </c>
      <c r="BJ1271" s="2">
        <f t="shared" si="271"/>
        <v>9.9834034855095805E-3</v>
      </c>
      <c r="BK1271" s="2">
        <f t="shared" si="272"/>
        <v>1.1776005126516855E-2</v>
      </c>
      <c r="BL1271" s="2"/>
      <c r="BM1271" s="2">
        <f t="shared" si="273"/>
        <v>-4.2503256990149924E-2</v>
      </c>
    </row>
    <row r="1272" spans="1:65" hidden="1">
      <c r="A1272">
        <v>1</v>
      </c>
      <c r="B1272" t="s">
        <v>473</v>
      </c>
      <c r="C1272">
        <v>2308</v>
      </c>
      <c r="D1272">
        <v>9.3050225228700004E-3</v>
      </c>
      <c r="E1272" s="1">
        <v>3.1750425846500003E-5</v>
      </c>
      <c r="F1272" s="1"/>
      <c r="G1272" s="1"/>
      <c r="H1272" s="1"/>
      <c r="I1272" s="1"/>
      <c r="J1272" s="1">
        <v>1.68538255176E-5</v>
      </c>
      <c r="K1272" s="1">
        <v>1.5843682926399998E-5</v>
      </c>
      <c r="L1272">
        <v>2.0000775598899998</v>
      </c>
      <c r="M1272">
        <v>2.0397674504199999E-2</v>
      </c>
      <c r="N1272" s="1">
        <v>4.49018828433E-5</v>
      </c>
      <c r="O1272">
        <v>4.7693237780800004</v>
      </c>
      <c r="P1272">
        <v>4.64942876932E-2</v>
      </c>
      <c r="Q1272">
        <v>0.24385260427300001</v>
      </c>
      <c r="R1272">
        <v>2.4370779136599998E-3</v>
      </c>
      <c r="S1272">
        <v>0</v>
      </c>
      <c r="T1272">
        <v>3.9477545941100001</v>
      </c>
      <c r="U1272">
        <v>4</v>
      </c>
      <c r="V1272">
        <v>3</v>
      </c>
      <c r="Z1272">
        <v>1</v>
      </c>
      <c r="AA1272" t="s">
        <v>473</v>
      </c>
      <c r="AB1272">
        <v>2308</v>
      </c>
      <c r="AC1272">
        <v>9.3055678019000002E-3</v>
      </c>
      <c r="AD1272" s="1">
        <v>3.1662735239699997E-5</v>
      </c>
      <c r="AE1272">
        <v>0.99999996983999995</v>
      </c>
      <c r="AF1272">
        <v>0.80596432436300003</v>
      </c>
      <c r="AG1272">
        <v>0.99833344448399997</v>
      </c>
      <c r="AH1272">
        <v>0.64366330554600004</v>
      </c>
      <c r="AI1272" s="1">
        <v>1.68493519847E-5</v>
      </c>
      <c r="AJ1272" s="1">
        <v>1.59416726124E-5</v>
      </c>
      <c r="AK1272">
        <v>2.00031197787</v>
      </c>
      <c r="AL1272">
        <v>2.0398172004100001E-2</v>
      </c>
      <c r="AM1272" s="1">
        <v>4.47778695978E-5</v>
      </c>
      <c r="AN1272">
        <v>4.7679253777000001</v>
      </c>
      <c r="AO1272">
        <v>4.6326069567E-2</v>
      </c>
      <c r="AP1272">
        <v>0.24378705074599999</v>
      </c>
      <c r="AQ1272">
        <v>2.4283834985299999E-3</v>
      </c>
      <c r="AR1272">
        <v>0</v>
      </c>
      <c r="AS1272">
        <v>3.8956390813200001</v>
      </c>
      <c r="AT1272">
        <v>2</v>
      </c>
      <c r="AU1272">
        <v>3</v>
      </c>
      <c r="AV1272">
        <f t="shared" si="261"/>
        <v>2308</v>
      </c>
      <c r="AW1272" s="2">
        <f t="shared" si="262"/>
        <v>5.8600506195408541E-5</v>
      </c>
      <c r="AX1272" s="2">
        <f t="shared" si="263"/>
        <v>-2.7618718320174046E-3</v>
      </c>
      <c r="BC1272" s="2">
        <f t="shared" si="264"/>
        <v>-2.6543130491820364E-4</v>
      </c>
      <c r="BD1272" s="2">
        <f t="shared" si="265"/>
        <v>6.1847795399088256E-3</v>
      </c>
      <c r="BE1272" s="2">
        <f t="shared" si="266"/>
        <v>1.172044448181934E-4</v>
      </c>
      <c r="BF1272" s="2">
        <f t="shared" si="267"/>
        <v>2.4390030338973608E-5</v>
      </c>
      <c r="BG1272" s="2">
        <f t="shared" si="268"/>
        <v>-2.7618718335884929E-3</v>
      </c>
      <c r="BH1272" s="2">
        <f t="shared" si="269"/>
        <v>-2.9320726481757821E-4</v>
      </c>
      <c r="BI1272" s="2">
        <f t="shared" si="270"/>
        <v>-3.6180385708888332E-3</v>
      </c>
      <c r="BJ1272" s="2">
        <f t="shared" si="271"/>
        <v>-2.6882438756583411E-4</v>
      </c>
      <c r="BK1272" s="2">
        <f t="shared" si="272"/>
        <v>-3.5675573116752037E-3</v>
      </c>
      <c r="BL1272" s="2"/>
      <c r="BM1272" s="2">
        <f t="shared" si="273"/>
        <v>-1.3201305083085868E-2</v>
      </c>
    </row>
    <row r="1273" spans="1:65" hidden="1">
      <c r="A1273">
        <v>1</v>
      </c>
      <c r="B1273" t="s">
        <v>473</v>
      </c>
      <c r="C1273">
        <v>2309</v>
      </c>
      <c r="D1273">
        <v>9.3362529523700003E-3</v>
      </c>
      <c r="E1273" s="1">
        <v>2.9864940870699999E-5</v>
      </c>
      <c r="F1273" s="1"/>
      <c r="G1273" s="1"/>
      <c r="H1273" s="1"/>
      <c r="I1273" s="1"/>
      <c r="J1273" s="1">
        <v>8.0572402523299997E-5</v>
      </c>
      <c r="K1273" s="1">
        <v>1.25091179636E-5</v>
      </c>
      <c r="L1273">
        <v>2.0135258032999999</v>
      </c>
      <c r="M1273">
        <v>2.05282352703E-2</v>
      </c>
      <c r="N1273" s="1">
        <v>4.2235404418800001E-5</v>
      </c>
      <c r="O1273">
        <v>4.7113143851499997</v>
      </c>
      <c r="P1273">
        <v>4.2677811647799997E-2</v>
      </c>
      <c r="Q1273">
        <v>0.24242847871000001</v>
      </c>
      <c r="R1273">
        <v>2.2519878576599999E-3</v>
      </c>
      <c r="S1273">
        <v>0</v>
      </c>
      <c r="T1273">
        <v>2.96322752204</v>
      </c>
      <c r="U1273">
        <v>4</v>
      </c>
      <c r="V1273">
        <v>3</v>
      </c>
      <c r="Z1273">
        <v>1</v>
      </c>
      <c r="AA1273" t="s">
        <v>473</v>
      </c>
      <c r="AB1273">
        <v>2309</v>
      </c>
      <c r="AC1273">
        <v>9.3368326695399996E-3</v>
      </c>
      <c r="AD1273" s="1">
        <v>2.9741473833499999E-5</v>
      </c>
      <c r="AE1273">
        <v>0.99999937401500005</v>
      </c>
      <c r="AF1273">
        <v>0.59259843439899995</v>
      </c>
      <c r="AG1273">
        <v>0.99839810901699999</v>
      </c>
      <c r="AH1273">
        <v>0.99467762499300005</v>
      </c>
      <c r="AI1273" s="1">
        <v>8.0606927602200001E-5</v>
      </c>
      <c r="AJ1273" s="1">
        <v>1.21321052537E-5</v>
      </c>
      <c r="AK1273">
        <v>2.0137758633099998</v>
      </c>
      <c r="AL1273">
        <v>2.0528762591300001E-2</v>
      </c>
      <c r="AM1273" s="1">
        <v>4.2060795660300003E-5</v>
      </c>
      <c r="AN1273">
        <v>4.7072631190500003</v>
      </c>
      <c r="AO1273">
        <v>4.2445672096400003E-2</v>
      </c>
      <c r="AP1273">
        <v>0.24222623615800001</v>
      </c>
      <c r="AQ1273">
        <v>2.2398428106600002E-3</v>
      </c>
      <c r="AR1273">
        <v>0</v>
      </c>
      <c r="AS1273">
        <v>2.7559143132199999</v>
      </c>
      <c r="AT1273">
        <v>2</v>
      </c>
      <c r="AU1273">
        <v>3</v>
      </c>
      <c r="AV1273">
        <f t="shared" si="261"/>
        <v>2309</v>
      </c>
      <c r="AW1273" s="2">
        <f t="shared" si="262"/>
        <v>6.2093130183680937E-5</v>
      </c>
      <c r="AX1273" s="2">
        <f t="shared" si="263"/>
        <v>-4.1341798644286181E-3</v>
      </c>
      <c r="BC1273" s="2">
        <f t="shared" si="264"/>
        <v>4.284975726027261E-4</v>
      </c>
      <c r="BD1273" s="2">
        <f t="shared" si="265"/>
        <v>-3.0139032264070144E-2</v>
      </c>
      <c r="BE1273" s="2">
        <f t="shared" si="266"/>
        <v>1.2419011943632128E-4</v>
      </c>
      <c r="BF1273" s="2">
        <f t="shared" si="267"/>
        <v>2.5687595307521323E-5</v>
      </c>
      <c r="BG1273" s="2">
        <f t="shared" si="268"/>
        <v>-4.1341798640923081E-3</v>
      </c>
      <c r="BH1273" s="2">
        <f t="shared" si="269"/>
        <v>-8.599014561135916E-4</v>
      </c>
      <c r="BI1273" s="2">
        <f t="shared" si="270"/>
        <v>-5.4393499206504175E-3</v>
      </c>
      <c r="BJ1273" s="2">
        <f t="shared" si="271"/>
        <v>-8.342359489947592E-4</v>
      </c>
      <c r="BK1273" s="2">
        <f t="shared" si="272"/>
        <v>-5.3930339627227724E-3</v>
      </c>
      <c r="BL1273" s="2"/>
      <c r="BM1273" s="2">
        <f t="shared" si="273"/>
        <v>-6.9961961164992703E-2</v>
      </c>
    </row>
    <row r="1274" spans="1:65" hidden="1">
      <c r="A1274">
        <v>1</v>
      </c>
      <c r="B1274" t="s">
        <v>473</v>
      </c>
      <c r="C1274">
        <v>2310</v>
      </c>
      <c r="D1274">
        <v>9.1260684134400003E-3</v>
      </c>
      <c r="E1274" s="1">
        <v>3.3121503136800001E-5</v>
      </c>
      <c r="F1274" s="1"/>
      <c r="G1274" s="1"/>
      <c r="H1274" s="1"/>
      <c r="I1274" s="1"/>
      <c r="J1274">
        <v>3.1369948633999998E-4</v>
      </c>
      <c r="K1274" s="1">
        <v>1.7199301256799999E-5</v>
      </c>
      <c r="L1274">
        <v>1.9238863802599999</v>
      </c>
      <c r="M1274">
        <v>2.01761448398E-2</v>
      </c>
      <c r="N1274" s="1">
        <v>4.68408789422E-5</v>
      </c>
      <c r="O1274">
        <v>4.8427210647800001</v>
      </c>
      <c r="P1274">
        <v>5.0894778916799999E-2</v>
      </c>
      <c r="Q1274">
        <v>0.244916235811</v>
      </c>
      <c r="R1274">
        <v>2.6360119478599999E-3</v>
      </c>
      <c r="S1274">
        <v>0</v>
      </c>
      <c r="T1274">
        <v>3.18242375626</v>
      </c>
      <c r="U1274">
        <v>4</v>
      </c>
      <c r="V1274">
        <v>3</v>
      </c>
      <c r="Z1274">
        <v>1</v>
      </c>
      <c r="AA1274" t="s">
        <v>473</v>
      </c>
      <c r="AB1274">
        <v>2310</v>
      </c>
      <c r="AC1274">
        <v>9.1289973382799993E-3</v>
      </c>
      <c r="AD1274" s="1">
        <v>3.3095152763800003E-5</v>
      </c>
      <c r="AE1274">
        <v>0.97708172309600005</v>
      </c>
      <c r="AF1274">
        <v>0.82978029494399996</v>
      </c>
      <c r="AG1274" s="1">
        <v>2.1442674191800001E-8</v>
      </c>
      <c r="AH1274">
        <v>0.88626486032100005</v>
      </c>
      <c r="AI1274">
        <v>3.1394101063199998E-4</v>
      </c>
      <c r="AJ1274" s="1">
        <v>1.7209262761599999E-5</v>
      </c>
      <c r="AK1274">
        <v>1.9251214845</v>
      </c>
      <c r="AL1274">
        <v>2.0178794711900001E-2</v>
      </c>
      <c r="AM1274" s="1">
        <v>4.6803613887300002E-5</v>
      </c>
      <c r="AN1274">
        <v>4.8353055608800002</v>
      </c>
      <c r="AO1274">
        <v>5.0723604718500001E-2</v>
      </c>
      <c r="AP1274">
        <v>0.244573320692</v>
      </c>
      <c r="AQ1274">
        <v>2.6276025647799998E-3</v>
      </c>
      <c r="AR1274">
        <v>0</v>
      </c>
      <c r="AS1274">
        <v>2.8773576683400002</v>
      </c>
      <c r="AT1274">
        <v>2</v>
      </c>
      <c r="AU1274">
        <v>3</v>
      </c>
      <c r="AV1274">
        <f t="shared" si="261"/>
        <v>2310</v>
      </c>
      <c r="AW1274" s="2">
        <f t="shared" si="262"/>
        <v>3.2094048688979213E-4</v>
      </c>
      <c r="AX1274" s="2">
        <f t="shared" si="263"/>
        <v>-7.9556694305703702E-4</v>
      </c>
      <c r="BC1274" s="2">
        <f t="shared" si="264"/>
        <v>7.6992249754031172E-4</v>
      </c>
      <c r="BD1274" s="2">
        <f t="shared" si="265"/>
        <v>5.7918078480434434E-4</v>
      </c>
      <c r="BE1274" s="2">
        <f t="shared" si="266"/>
        <v>6.419839823561444E-4</v>
      </c>
      <c r="BF1274" s="2">
        <f t="shared" si="267"/>
        <v>1.3133688923431237E-4</v>
      </c>
      <c r="BG1274" s="2">
        <f t="shared" si="268"/>
        <v>-7.9556694369424226E-4</v>
      </c>
      <c r="BH1274" s="2">
        <f t="shared" si="269"/>
        <v>-1.5312680207685628E-3</v>
      </c>
      <c r="BI1274" s="2">
        <f t="shared" si="270"/>
        <v>-3.3632958417959494E-3</v>
      </c>
      <c r="BJ1274" s="2">
        <f t="shared" si="271"/>
        <v>-1.4001322446611031E-3</v>
      </c>
      <c r="BK1274" s="2">
        <f t="shared" si="272"/>
        <v>-3.1901915645060125E-3</v>
      </c>
      <c r="BL1274" s="2"/>
      <c r="BM1274" s="2">
        <f t="shared" si="273"/>
        <v>-9.585966900854051E-2</v>
      </c>
    </row>
    <row r="1275" spans="1:65" hidden="1">
      <c r="A1275">
        <v>1</v>
      </c>
      <c r="B1275" t="s">
        <v>473</v>
      </c>
      <c r="C1275">
        <v>2311</v>
      </c>
      <c r="D1275">
        <v>9.2738505943699995E-3</v>
      </c>
      <c r="E1275" s="1">
        <v>1.9393095944199998E-5</v>
      </c>
      <c r="F1275" s="1"/>
      <c r="G1275" s="1"/>
      <c r="H1275" s="1"/>
      <c r="I1275" s="1"/>
      <c r="J1275">
        <v>5.2429045847400004E-4</v>
      </c>
      <c r="K1275" s="1">
        <v>1.26170081434E-5</v>
      </c>
      <c r="L1275">
        <v>1.9866994419599999</v>
      </c>
      <c r="M1275">
        <v>2.0404491891299999E-2</v>
      </c>
      <c r="N1275" s="1">
        <v>2.74259793007E-5</v>
      </c>
      <c r="O1275">
        <v>4.7073159474899997</v>
      </c>
      <c r="P1275">
        <v>2.7651033760900001E-2</v>
      </c>
      <c r="Q1275">
        <v>0.240762623565</v>
      </c>
      <c r="R1275">
        <v>1.4508054671800001E-3</v>
      </c>
      <c r="S1275">
        <v>0</v>
      </c>
      <c r="T1275">
        <v>2.0544077879299998</v>
      </c>
      <c r="U1275">
        <v>4</v>
      </c>
      <c r="V1275">
        <v>3</v>
      </c>
      <c r="Z1275">
        <v>1</v>
      </c>
      <c r="AA1275" t="s">
        <v>473</v>
      </c>
      <c r="AB1275">
        <v>2311</v>
      </c>
      <c r="AC1275">
        <v>9.275744616E-3</v>
      </c>
      <c r="AD1275" s="1">
        <v>1.9373030964300001E-5</v>
      </c>
      <c r="AE1275">
        <v>0.99999371669600001</v>
      </c>
      <c r="AF1275">
        <v>0.89983642618500004</v>
      </c>
      <c r="AG1275">
        <v>0.99959582477800002</v>
      </c>
      <c r="AH1275">
        <v>0.75458620729000003</v>
      </c>
      <c r="AI1275">
        <v>5.2475789161400002E-4</v>
      </c>
      <c r="AJ1275" s="1">
        <v>1.2622972474499999E-5</v>
      </c>
      <c r="AK1275">
        <v>1.9875110219900001</v>
      </c>
      <c r="AL1275">
        <v>2.04062136618E-2</v>
      </c>
      <c r="AM1275" s="1">
        <v>2.7397603134000001E-5</v>
      </c>
      <c r="AN1275">
        <v>4.7009175177799998</v>
      </c>
      <c r="AO1275">
        <v>2.7563876311100001E-2</v>
      </c>
      <c r="AP1275">
        <v>0.24045565483199999</v>
      </c>
      <c r="AQ1275">
        <v>1.4464032631799999E-3</v>
      </c>
      <c r="AR1275">
        <v>0</v>
      </c>
      <c r="AS1275">
        <v>1.35376653434</v>
      </c>
      <c r="AT1275">
        <v>2</v>
      </c>
      <c r="AU1275">
        <v>3</v>
      </c>
      <c r="AV1275">
        <f t="shared" si="261"/>
        <v>2311</v>
      </c>
      <c r="AW1275" s="2">
        <f t="shared" si="262"/>
        <v>2.0423249336691402E-4</v>
      </c>
      <c r="AX1275" s="2">
        <f t="shared" si="263"/>
        <v>-1.0346455232176669E-3</v>
      </c>
      <c r="BC1275" s="2">
        <f t="shared" si="264"/>
        <v>8.9155377986562413E-4</v>
      </c>
      <c r="BD1275" s="2">
        <f t="shared" si="265"/>
        <v>4.7272150673214404E-4</v>
      </c>
      <c r="BE1275" s="2">
        <f t="shared" si="266"/>
        <v>4.0850669852681608E-4</v>
      </c>
      <c r="BF1275" s="2">
        <f t="shared" si="267"/>
        <v>8.438193458443323E-5</v>
      </c>
      <c r="BG1275" s="2">
        <f t="shared" si="268"/>
        <v>-1.0346455230962482E-3</v>
      </c>
      <c r="BH1275" s="2">
        <f t="shared" si="269"/>
        <v>-1.3592522323494464E-3</v>
      </c>
      <c r="BI1275" s="2">
        <f t="shared" si="270"/>
        <v>-3.1520503194801125E-3</v>
      </c>
      <c r="BJ1275" s="2">
        <f t="shared" si="271"/>
        <v>-1.2749849974829609E-3</v>
      </c>
      <c r="BK1275" s="2">
        <f t="shared" si="272"/>
        <v>-3.0343172117740669E-3</v>
      </c>
      <c r="BL1275" s="2"/>
      <c r="BM1275" s="2">
        <f t="shared" si="273"/>
        <v>-0.34104293106090622</v>
      </c>
    </row>
    <row r="1276" spans="1:65" hidden="1">
      <c r="A1276">
        <v>1</v>
      </c>
      <c r="B1276" t="s">
        <v>473</v>
      </c>
      <c r="C1276">
        <v>2312</v>
      </c>
      <c r="D1276">
        <v>9.4624826675599998E-3</v>
      </c>
      <c r="E1276" s="1">
        <v>3.5689791407899999E-5</v>
      </c>
      <c r="F1276" s="1"/>
      <c r="G1276" s="1"/>
      <c r="H1276" s="1"/>
      <c r="I1276" s="1"/>
      <c r="J1276">
        <v>3.3674275008599999E-4</v>
      </c>
      <c r="K1276" s="1">
        <v>1.7639497763700001E-5</v>
      </c>
      <c r="L1276">
        <v>2.0683411571999999</v>
      </c>
      <c r="M1276">
        <v>2.0511094918499999E-2</v>
      </c>
      <c r="N1276" s="1">
        <v>5.0472987047399998E-5</v>
      </c>
      <c r="O1276">
        <v>4.6763483201899998</v>
      </c>
      <c r="P1276">
        <v>5.0399452294000002E-2</v>
      </c>
      <c r="Q1276">
        <v>0.24042832504700001</v>
      </c>
      <c r="R1276">
        <v>2.6579062657600002E-3</v>
      </c>
      <c r="S1276">
        <v>0</v>
      </c>
      <c r="T1276">
        <v>6.1335620107100004</v>
      </c>
      <c r="U1276">
        <v>4</v>
      </c>
      <c r="V1276">
        <v>3</v>
      </c>
      <c r="Z1276">
        <v>1</v>
      </c>
      <c r="AA1276" t="s">
        <v>473</v>
      </c>
      <c r="AB1276">
        <v>2312</v>
      </c>
      <c r="AC1276">
        <v>9.4649947328000004E-3</v>
      </c>
      <c r="AD1276" s="1">
        <v>1.05660979389E-8</v>
      </c>
      <c r="AE1276">
        <v>0.99995724252899998</v>
      </c>
      <c r="AF1276">
        <v>0.84644727700900002</v>
      </c>
      <c r="AG1276">
        <v>0.99999260701100001</v>
      </c>
      <c r="AH1276">
        <v>0.71575613983200004</v>
      </c>
      <c r="AI1276">
        <v>3.3696165379399999E-4</v>
      </c>
      <c r="AJ1276" s="1">
        <v>3.1486357310299998E-8</v>
      </c>
      <c r="AK1276">
        <v>2.0694394942400001</v>
      </c>
      <c r="AL1276">
        <v>2.0513412901600001E-2</v>
      </c>
      <c r="AM1276" s="1">
        <v>1.4942719006600001E-8</v>
      </c>
      <c r="AN1276">
        <v>4.6709989153400002</v>
      </c>
      <c r="AO1276" s="1">
        <v>1.48968244038E-5</v>
      </c>
      <c r="AP1276">
        <v>0.24018043241000001</v>
      </c>
      <c r="AQ1276" s="1">
        <v>7.8571379975799997E-7</v>
      </c>
      <c r="AR1276">
        <v>0</v>
      </c>
      <c r="AS1276">
        <v>5.9919261190800004</v>
      </c>
      <c r="AT1276">
        <v>2</v>
      </c>
      <c r="AU1276">
        <v>2</v>
      </c>
      <c r="AV1276">
        <f t="shared" si="261"/>
        <v>2312</v>
      </c>
      <c r="AW1276" s="2">
        <f t="shared" si="262"/>
        <v>2.654763372632224E-4</v>
      </c>
      <c r="AX1276" s="2">
        <f t="shared" si="263"/>
        <v>-0.99970394621200953</v>
      </c>
      <c r="BC1276" s="2">
        <f t="shared" si="264"/>
        <v>6.5006212589311025E-4</v>
      </c>
      <c r="BD1276" s="2">
        <f t="shared" si="265"/>
        <v>-0.99821500828809895</v>
      </c>
      <c r="BE1276" s="2">
        <f t="shared" si="266"/>
        <v>5.3102315165793994E-4</v>
      </c>
      <c r="BF1276" s="2">
        <f t="shared" si="267"/>
        <v>1.1301118293356851E-4</v>
      </c>
      <c r="BG1276" s="2">
        <f t="shared" si="268"/>
        <v>-0.99970394621200909</v>
      </c>
      <c r="BH1276" s="2">
        <f t="shared" si="269"/>
        <v>-1.1439278008662595E-3</v>
      </c>
      <c r="BI1276" s="2">
        <f t="shared" si="270"/>
        <v>-0.99970442487515732</v>
      </c>
      <c r="BJ1276" s="2">
        <f t="shared" si="271"/>
        <v>-1.0310458925817025E-3</v>
      </c>
      <c r="BK1276" s="2">
        <f t="shared" si="272"/>
        <v>-0.99970438618927993</v>
      </c>
      <c r="BL1276" s="2"/>
      <c r="BM1276" s="2">
        <f t="shared" si="273"/>
        <v>-2.3091947449570941E-2</v>
      </c>
    </row>
    <row r="1277" spans="1:65" hidden="1">
      <c r="A1277">
        <v>1</v>
      </c>
      <c r="B1277" t="s">
        <v>473</v>
      </c>
      <c r="C1277">
        <v>2313</v>
      </c>
      <c r="D1277">
        <v>9.0707621203099994E-3</v>
      </c>
      <c r="E1277" s="1">
        <v>3.4258791932899998E-5</v>
      </c>
      <c r="F1277" s="1"/>
      <c r="G1277" s="1"/>
      <c r="H1277" s="1"/>
      <c r="I1277" s="1"/>
      <c r="J1277">
        <v>3.3835187030999998E-4</v>
      </c>
      <c r="K1277" s="1">
        <v>1.4131614517300001E-5</v>
      </c>
      <c r="L1277">
        <v>1.90063855774</v>
      </c>
      <c r="M1277">
        <v>2.02161600483E-2</v>
      </c>
      <c r="N1277" s="1">
        <v>4.8449248181999999E-5</v>
      </c>
      <c r="O1277">
        <v>4.8059636752600001</v>
      </c>
      <c r="P1277">
        <v>5.2255374482400002E-2</v>
      </c>
      <c r="Q1277">
        <v>0.24353931788700001</v>
      </c>
      <c r="R1277">
        <v>2.7115697116600001E-3</v>
      </c>
      <c r="S1277">
        <v>0</v>
      </c>
      <c r="T1277">
        <v>16.748576385900002</v>
      </c>
      <c r="U1277">
        <v>4</v>
      </c>
      <c r="V1277">
        <v>3</v>
      </c>
      <c r="Z1277">
        <v>1</v>
      </c>
      <c r="AA1277" t="s">
        <v>473</v>
      </c>
      <c r="AB1277">
        <v>2313</v>
      </c>
      <c r="AC1277">
        <v>9.0738641631499996E-3</v>
      </c>
      <c r="AD1277" s="1">
        <v>7.8936633874200001E-10</v>
      </c>
      <c r="AE1277">
        <v>0.99999656742900001</v>
      </c>
      <c r="AF1277">
        <v>0.63590255501199999</v>
      </c>
      <c r="AG1277">
        <v>0.999999947961</v>
      </c>
      <c r="AH1277">
        <v>0.71542534304399996</v>
      </c>
      <c r="AI1277">
        <v>3.3856579323800001E-4</v>
      </c>
      <c r="AJ1277" s="1">
        <v>2.3879770244899999E-9</v>
      </c>
      <c r="AK1277">
        <v>1.9019387506600001</v>
      </c>
      <c r="AL1277">
        <v>2.0218944035600001E-2</v>
      </c>
      <c r="AM1277" s="1">
        <v>1.1163325819300001E-9</v>
      </c>
      <c r="AN1277">
        <v>4.7999267578199998</v>
      </c>
      <c r="AO1277" s="1">
        <v>1.2012442938099999E-6</v>
      </c>
      <c r="AP1277">
        <v>0.243266896639</v>
      </c>
      <c r="AQ1277" s="1">
        <v>6.2344697608699997E-8</v>
      </c>
      <c r="AR1277">
        <v>0</v>
      </c>
      <c r="AS1277">
        <v>16.5424331579</v>
      </c>
      <c r="AT1277">
        <v>2</v>
      </c>
      <c r="AU1277">
        <v>2</v>
      </c>
      <c r="AV1277">
        <f t="shared" si="261"/>
        <v>2313</v>
      </c>
      <c r="AW1277" s="2">
        <f t="shared" si="262"/>
        <v>3.4198260287904547E-4</v>
      </c>
      <c r="AX1277" s="2">
        <f t="shared" si="263"/>
        <v>-0.99997695872229575</v>
      </c>
      <c r="BC1277" s="2">
        <f t="shared" si="264"/>
        <v>6.3224987585859798E-4</v>
      </c>
      <c r="BD1277" s="2">
        <f t="shared" si="265"/>
        <v>-0.99983101881093872</v>
      </c>
      <c r="BE1277" s="2">
        <f t="shared" si="266"/>
        <v>6.8408215476070298E-4</v>
      </c>
      <c r="BF1277" s="2">
        <f t="shared" si="267"/>
        <v>1.3771098434865907E-4</v>
      </c>
      <c r="BG1277" s="2">
        <f t="shared" si="268"/>
        <v>-0.99997695872229564</v>
      </c>
      <c r="BH1277" s="2">
        <f t="shared" si="269"/>
        <v>-1.2561304761991882E-3</v>
      </c>
      <c r="BI1277" s="2">
        <f t="shared" si="270"/>
        <v>-0.99997701204314948</v>
      </c>
      <c r="BJ1277" s="2">
        <f t="shared" si="271"/>
        <v>-1.1185924735422198E-3</v>
      </c>
      <c r="BK1277" s="2">
        <f t="shared" si="272"/>
        <v>-0.99997700789423161</v>
      </c>
      <c r="BL1277" s="2"/>
      <c r="BM1277" s="2">
        <f t="shared" si="273"/>
        <v>-1.230810447707939E-2</v>
      </c>
    </row>
    <row r="1278" spans="1:65" hidden="1">
      <c r="A1278">
        <v>1</v>
      </c>
      <c r="B1278" t="s">
        <v>473</v>
      </c>
      <c r="C1278">
        <v>2314</v>
      </c>
      <c r="D1278">
        <v>9.3009195427200004E-3</v>
      </c>
      <c r="E1278" s="1">
        <v>1.6764072480700001E-5</v>
      </c>
      <c r="F1278" s="1"/>
      <c r="G1278" s="1"/>
      <c r="H1278" s="1"/>
      <c r="I1278" s="1"/>
      <c r="J1278">
        <v>6.4023525000300003E-4</v>
      </c>
      <c r="K1278" s="1">
        <v>1.71657304617E-5</v>
      </c>
      <c r="L1278">
        <v>1.9983141102599999</v>
      </c>
      <c r="M1278">
        <v>2.0384574802E-2</v>
      </c>
      <c r="N1278" s="1">
        <v>2.3707978662700001E-5</v>
      </c>
      <c r="O1278">
        <v>4.7246563886099997</v>
      </c>
      <c r="P1278">
        <v>2.3223469740800001E-2</v>
      </c>
      <c r="Q1278">
        <v>0.24141364878800001</v>
      </c>
      <c r="R1278">
        <v>1.21940390248E-3</v>
      </c>
      <c r="S1278">
        <v>0</v>
      </c>
      <c r="T1278">
        <v>2.6095326787399999</v>
      </c>
      <c r="U1278">
        <v>4</v>
      </c>
      <c r="V1278">
        <v>3</v>
      </c>
      <c r="Z1278">
        <v>1</v>
      </c>
      <c r="AA1278" t="s">
        <v>473</v>
      </c>
      <c r="AB1278">
        <v>2314</v>
      </c>
      <c r="AC1278">
        <v>9.4239198229700005E-3</v>
      </c>
      <c r="AD1278" s="1">
        <v>7.5447479745700005E-5</v>
      </c>
      <c r="AE1278">
        <v>0.141359711804</v>
      </c>
      <c r="AF1278">
        <v>8.6857275668E-2</v>
      </c>
      <c r="AG1278">
        <v>0.99881677953600001</v>
      </c>
      <c r="AH1278">
        <v>1.21932427831E-3</v>
      </c>
      <c r="AI1278">
        <v>6.4514960871600005E-4</v>
      </c>
      <c r="AJ1278" s="1">
        <v>1.7695095093599999E-5</v>
      </c>
      <c r="AK1278">
        <v>2.05151711757</v>
      </c>
      <c r="AL1278">
        <v>2.04972488581E-2</v>
      </c>
      <c r="AM1278">
        <v>1.06698849103E-4</v>
      </c>
      <c r="AN1278">
        <v>4.7245210501299999</v>
      </c>
      <c r="AO1278">
        <v>2.2783522783199998E-2</v>
      </c>
      <c r="AP1278">
        <v>0.242741089268</v>
      </c>
      <c r="AQ1278">
        <v>1.72248656278E-3</v>
      </c>
      <c r="AR1278">
        <v>0</v>
      </c>
      <c r="AS1278">
        <v>2.45288729517</v>
      </c>
      <c r="AT1278">
        <v>2</v>
      </c>
      <c r="AU1278">
        <v>2</v>
      </c>
      <c r="AV1278">
        <f t="shared" si="261"/>
        <v>2314</v>
      </c>
      <c r="AW1278" s="2">
        <f t="shared" si="262"/>
        <v>1.3224529003293519E-2</v>
      </c>
      <c r="AX1278" s="2">
        <f t="shared" si="263"/>
        <v>3.5005460237994401</v>
      </c>
      <c r="BC1278" s="2">
        <f t="shared" si="264"/>
        <v>7.6758640093262456E-3</v>
      </c>
      <c r="BD1278" s="2">
        <f t="shared" si="265"/>
        <v>3.083845648637628E-2</v>
      </c>
      <c r="BE1278" s="2">
        <f t="shared" si="266"/>
        <v>2.6623946173846426E-2</v>
      </c>
      <c r="BF1278" s="2">
        <f t="shared" si="267"/>
        <v>5.5274175298934821E-3</v>
      </c>
      <c r="BG1278" s="2">
        <f t="shared" si="268"/>
        <v>3.5005460238105566</v>
      </c>
      <c r="BH1278" s="2">
        <f t="shared" si="269"/>
        <v>-2.8645147682288762E-5</v>
      </c>
      <c r="BI1278" s="2">
        <f t="shared" si="270"/>
        <v>-1.8944066606338541E-2</v>
      </c>
      <c r="BJ1278" s="2">
        <f t="shared" si="271"/>
        <v>5.4986140454954284E-3</v>
      </c>
      <c r="BK1278" s="2">
        <f t="shared" si="272"/>
        <v>0.41256441715238096</v>
      </c>
      <c r="BL1278" s="2"/>
      <c r="BM1278" s="2">
        <f t="shared" si="273"/>
        <v>-6.0028136396297352E-2</v>
      </c>
    </row>
    <row r="1279" spans="1:65" hidden="1">
      <c r="A1279">
        <v>1</v>
      </c>
      <c r="B1279" t="s">
        <v>473</v>
      </c>
      <c r="C1279">
        <v>2319</v>
      </c>
      <c r="D1279">
        <v>9.52946427941E-3</v>
      </c>
      <c r="E1279" s="1">
        <v>3.3116717978800002E-5</v>
      </c>
      <c r="F1279" s="1"/>
      <c r="G1279" s="1"/>
      <c r="H1279" s="1"/>
      <c r="I1279" s="1"/>
      <c r="J1279">
        <v>1.7075438500300001E-4</v>
      </c>
      <c r="K1279" s="1">
        <v>1.5708440098000001E-5</v>
      </c>
      <c r="L1279">
        <v>2.09772692635</v>
      </c>
      <c r="M1279">
        <v>2.0654685901599999E-2</v>
      </c>
      <c r="N1279" s="1">
        <v>4.6834111706900002E-5</v>
      </c>
      <c r="O1279">
        <v>4.7394935281999997</v>
      </c>
      <c r="P1279">
        <v>4.6456352949200003E-2</v>
      </c>
      <c r="Q1279">
        <v>0.24538073542700001</v>
      </c>
      <c r="R1279">
        <v>2.46873023063E-3</v>
      </c>
      <c r="S1279">
        <v>0</v>
      </c>
      <c r="T1279">
        <v>5.7103934652600001</v>
      </c>
      <c r="U1279">
        <v>4</v>
      </c>
      <c r="V1279">
        <v>3</v>
      </c>
      <c r="Z1279">
        <v>1</v>
      </c>
      <c r="AA1279" t="s">
        <v>473</v>
      </c>
      <c r="AB1279">
        <v>2319</v>
      </c>
      <c r="AC1279">
        <v>9.5381592983300005E-3</v>
      </c>
      <c r="AD1279" s="1">
        <v>1.69232356781E-9</v>
      </c>
      <c r="AE1279">
        <v>0.999998827466</v>
      </c>
      <c r="AF1279">
        <v>0.597513519755</v>
      </c>
      <c r="AG1279">
        <v>0.999943973865</v>
      </c>
      <c r="AH1279">
        <v>0.69940803276100005</v>
      </c>
      <c r="AI1279">
        <v>1.7098302245399999E-4</v>
      </c>
      <c r="AJ1279" s="1">
        <v>5.0062983102300001E-9</v>
      </c>
      <c r="AK1279">
        <v>2.1015567526900001</v>
      </c>
      <c r="AL1279">
        <v>2.0662711254400001E-2</v>
      </c>
      <c r="AM1279" s="1">
        <v>2.3933069415200001E-9</v>
      </c>
      <c r="AN1279">
        <v>4.7270421500799999</v>
      </c>
      <c r="AO1279" s="1">
        <v>2.3645708759899999E-6</v>
      </c>
      <c r="AP1279">
        <v>0.24483117441499999</v>
      </c>
      <c r="AQ1279" s="1">
        <v>1.2571028412299999E-7</v>
      </c>
      <c r="AR1279">
        <v>0</v>
      </c>
      <c r="AS1279">
        <v>5.5607844290699999</v>
      </c>
      <c r="AT1279">
        <v>2</v>
      </c>
      <c r="AU1279">
        <v>2</v>
      </c>
      <c r="AV1279">
        <f t="shared" si="261"/>
        <v>2319</v>
      </c>
      <c r="AW1279" s="2">
        <f t="shared" si="262"/>
        <v>9.1243522878694876E-4</v>
      </c>
      <c r="AX1279" s="2">
        <f t="shared" si="263"/>
        <v>-0.999948898209995</v>
      </c>
      <c r="BC1279" s="2">
        <f t="shared" si="264"/>
        <v>1.3389843604658606E-3</v>
      </c>
      <c r="BD1279" s="2">
        <f t="shared" si="265"/>
        <v>-0.99968129882540879</v>
      </c>
      <c r="BE1279" s="2">
        <f t="shared" si="266"/>
        <v>1.8257029987520255E-3</v>
      </c>
      <c r="BF1279" s="2">
        <f t="shared" si="267"/>
        <v>3.8854876991284204E-4</v>
      </c>
      <c r="BG1279" s="2">
        <f t="shared" si="268"/>
        <v>-0.999948898209995</v>
      </c>
      <c r="BH1279" s="2">
        <f t="shared" si="269"/>
        <v>-2.6271537340253788E-3</v>
      </c>
      <c r="BI1279" s="2">
        <f t="shared" si="270"/>
        <v>-0.99994910123748681</v>
      </c>
      <c r="BJ1279" s="2">
        <f t="shared" si="271"/>
        <v>-2.2396257434133772E-3</v>
      </c>
      <c r="BK1279" s="2">
        <f t="shared" si="272"/>
        <v>-0.99994907897081542</v>
      </c>
      <c r="BL1279" s="2"/>
      <c r="BM1279" s="2">
        <f t="shared" si="273"/>
        <v>-2.6199426904672734E-2</v>
      </c>
    </row>
    <row r="1280" spans="1:65" hidden="1">
      <c r="A1280">
        <v>1</v>
      </c>
      <c r="B1280" t="s">
        <v>473</v>
      </c>
      <c r="C1280">
        <v>2320</v>
      </c>
      <c r="D1280">
        <v>8.8061579003499996E-3</v>
      </c>
      <c r="E1280" s="1">
        <v>3.3968985558200003E-5</v>
      </c>
      <c r="F1280" s="1"/>
      <c r="G1280" s="1"/>
      <c r="H1280" s="1"/>
      <c r="I1280" s="1"/>
      <c r="J1280" s="1">
        <v>3.8106022256600003E-5</v>
      </c>
      <c r="K1280" s="1">
        <v>1.73314237068E-5</v>
      </c>
      <c r="L1280">
        <v>1.7913684319100001</v>
      </c>
      <c r="M1280">
        <v>1.9981767230599998E-2</v>
      </c>
      <c r="N1280" s="1">
        <v>4.8039400076499997E-5</v>
      </c>
      <c r="O1280">
        <v>4.9746558748299998</v>
      </c>
      <c r="P1280">
        <v>5.52187670943E-2</v>
      </c>
      <c r="Q1280">
        <v>0.249164905868</v>
      </c>
      <c r="R1280">
        <v>2.8298638191500002E-3</v>
      </c>
      <c r="S1280">
        <v>0</v>
      </c>
      <c r="T1280">
        <v>3.0520780891100001</v>
      </c>
      <c r="U1280">
        <v>4</v>
      </c>
      <c r="V1280">
        <v>3</v>
      </c>
      <c r="Z1280">
        <v>1</v>
      </c>
      <c r="AA1280" t="s">
        <v>473</v>
      </c>
      <c r="AB1280">
        <v>2320</v>
      </c>
      <c r="AC1280">
        <v>8.8058442500600007E-3</v>
      </c>
      <c r="AD1280" s="1">
        <v>3.3873913927699998E-5</v>
      </c>
      <c r="AE1280">
        <v>0.97611647112099997</v>
      </c>
      <c r="AF1280">
        <v>0.59428845315000001</v>
      </c>
      <c r="AG1280" s="1">
        <v>3.0520972194000003E-8</v>
      </c>
      <c r="AH1280">
        <v>0.57587978656299998</v>
      </c>
      <c r="AI1280" s="1">
        <v>3.8137346268800001E-5</v>
      </c>
      <c r="AJ1280" s="1">
        <v>1.7335866382800001E-5</v>
      </c>
      <c r="AK1280">
        <v>1.79124082729</v>
      </c>
      <c r="AL1280">
        <v>1.9981490776100001E-2</v>
      </c>
      <c r="AM1280" s="1">
        <v>4.7904948487200003E-5</v>
      </c>
      <c r="AN1280">
        <v>4.9663838940599998</v>
      </c>
      <c r="AO1280">
        <v>5.4943451111100002E-2</v>
      </c>
      <c r="AP1280">
        <v>0.24874714675599999</v>
      </c>
      <c r="AQ1280">
        <v>2.81578424555E-3</v>
      </c>
      <c r="AR1280">
        <v>0</v>
      </c>
      <c r="AS1280">
        <v>3.0397125006099999</v>
      </c>
      <c r="AT1280">
        <v>2</v>
      </c>
      <c r="AU1280">
        <v>3</v>
      </c>
      <c r="AV1280">
        <f t="shared" si="261"/>
        <v>2320</v>
      </c>
      <c r="AW1280" s="2">
        <f t="shared" si="262"/>
        <v>-3.561715489867787E-5</v>
      </c>
      <c r="AX1280" s="2">
        <f t="shared" si="263"/>
        <v>-2.7987774417671772E-3</v>
      </c>
      <c r="BC1280" s="2">
        <f t="shared" si="264"/>
        <v>8.2202261860519924E-4</v>
      </c>
      <c r="BD1280" s="2">
        <f t="shared" si="265"/>
        <v>2.5633647155359274E-4</v>
      </c>
      <c r="BE1280" s="2">
        <f t="shared" si="266"/>
        <v>-7.1233040466164505E-5</v>
      </c>
      <c r="BF1280" s="2">
        <f t="shared" si="267"/>
        <v>-1.3835337826063116E-5</v>
      </c>
      <c r="BG1280" s="2">
        <f t="shared" si="268"/>
        <v>-2.7987774428050271E-3</v>
      </c>
      <c r="BH1280" s="2">
        <f t="shared" si="269"/>
        <v>-1.662824721575882E-3</v>
      </c>
      <c r="BI1280" s="2">
        <f t="shared" si="270"/>
        <v>-4.9859132626019547E-3</v>
      </c>
      <c r="BJ1280" s="2">
        <f t="shared" si="271"/>
        <v>-1.6766370470379414E-3</v>
      </c>
      <c r="BK1280" s="2">
        <f t="shared" si="272"/>
        <v>-4.9753537625104472E-3</v>
      </c>
      <c r="BL1280" s="2"/>
      <c r="BM1280" s="2">
        <f t="shared" si="273"/>
        <v>-4.0515308386510213E-3</v>
      </c>
    </row>
    <row r="1281" spans="1:65" hidden="1">
      <c r="A1281">
        <v>1</v>
      </c>
      <c r="B1281" t="s">
        <v>473</v>
      </c>
      <c r="C1281">
        <v>2321</v>
      </c>
      <c r="D1281">
        <v>8.8620436268500007E-3</v>
      </c>
      <c r="E1281" s="1">
        <v>3.0833612625099997E-5</v>
      </c>
      <c r="F1281" s="1"/>
      <c r="G1281" s="1"/>
      <c r="H1281" s="1"/>
      <c r="I1281" s="1"/>
      <c r="J1281">
        <v>3.11595986338E-4</v>
      </c>
      <c r="K1281" s="1">
        <v>1.58147186423E-5</v>
      </c>
      <c r="L1281">
        <v>1.8141773783399999</v>
      </c>
      <c r="M1281">
        <v>2.0037504679899999E-2</v>
      </c>
      <c r="N1281" s="1">
        <v>4.36053131514E-5</v>
      </c>
      <c r="O1281">
        <v>5.0223597929099997</v>
      </c>
      <c r="P1281">
        <v>5.0212711902899998E-2</v>
      </c>
      <c r="Q1281">
        <v>0.25225593475199998</v>
      </c>
      <c r="R1281">
        <v>2.5810655992400001E-3</v>
      </c>
      <c r="S1281">
        <v>0</v>
      </c>
      <c r="T1281">
        <v>5.8699469886799998</v>
      </c>
      <c r="U1281">
        <v>4</v>
      </c>
      <c r="V1281">
        <v>3</v>
      </c>
      <c r="Z1281">
        <v>1</v>
      </c>
      <c r="AA1281" t="s">
        <v>473</v>
      </c>
      <c r="AB1281">
        <v>2321</v>
      </c>
      <c r="AC1281">
        <v>8.8666547180100003E-3</v>
      </c>
      <c r="AD1281" s="1">
        <v>8.5354347546800005E-11</v>
      </c>
      <c r="AE1281">
        <v>0.99999671299299997</v>
      </c>
      <c r="AF1281">
        <v>0.62300218747699998</v>
      </c>
      <c r="AG1281">
        <v>0.99999999997099998</v>
      </c>
      <c r="AH1281">
        <v>0.99076903296499996</v>
      </c>
      <c r="AI1281">
        <v>3.1172613019099998E-4</v>
      </c>
      <c r="AJ1281" s="1">
        <v>2.60564422117E-10</v>
      </c>
      <c r="AK1281">
        <v>1.81606577202</v>
      </c>
      <c r="AL1281">
        <v>2.00415840462E-2</v>
      </c>
      <c r="AM1281" s="1">
        <v>1.20709275908E-10</v>
      </c>
      <c r="AN1281">
        <v>5.0208664504199998</v>
      </c>
      <c r="AO1281" s="1">
        <v>1.38892773283E-7</v>
      </c>
      <c r="AP1281">
        <v>0.25223226991600001</v>
      </c>
      <c r="AQ1281" s="1">
        <v>7.1409953098999997E-9</v>
      </c>
      <c r="AR1281">
        <v>0</v>
      </c>
      <c r="AS1281">
        <v>5.7737108234600001</v>
      </c>
      <c r="AT1281">
        <v>2</v>
      </c>
      <c r="AU1281">
        <v>2</v>
      </c>
      <c r="AV1281">
        <f t="shared" si="261"/>
        <v>2321</v>
      </c>
      <c r="AW1281" s="2">
        <f t="shared" si="262"/>
        <v>5.2031916724365576E-4</v>
      </c>
      <c r="AX1281" s="2">
        <f t="shared" si="263"/>
        <v>-0.99999723177596533</v>
      </c>
      <c r="BC1281" s="2">
        <f t="shared" si="264"/>
        <v>4.1766857952657376E-4</v>
      </c>
      <c r="BD1281" s="2">
        <f t="shared" si="265"/>
        <v>-0.99998352392932111</v>
      </c>
      <c r="BE1281" s="2">
        <f t="shared" si="266"/>
        <v>1.040909065754063E-3</v>
      </c>
      <c r="BF1281" s="2">
        <f t="shared" si="267"/>
        <v>2.0358654259446885E-4</v>
      </c>
      <c r="BG1281" s="2">
        <f t="shared" si="268"/>
        <v>-0.99999723177596522</v>
      </c>
      <c r="BH1281" s="2">
        <f t="shared" si="269"/>
        <v>-2.9733881115168506E-4</v>
      </c>
      <c r="BI1281" s="2">
        <f t="shared" si="270"/>
        <v>-0.99999723391213058</v>
      </c>
      <c r="BJ1281" s="2">
        <f t="shared" si="271"/>
        <v>-9.3812801761178962E-5</v>
      </c>
      <c r="BK1281" s="2">
        <f t="shared" si="272"/>
        <v>-0.99999723331506496</v>
      </c>
      <c r="BL1281" s="2"/>
      <c r="BM1281" s="2">
        <f t="shared" si="273"/>
        <v>-1.6394724757410578E-2</v>
      </c>
    </row>
    <row r="1282" spans="1:65" hidden="1">
      <c r="A1282">
        <v>1</v>
      </c>
      <c r="B1282" t="s">
        <v>473</v>
      </c>
      <c r="C1282">
        <v>2322</v>
      </c>
      <c r="D1282">
        <v>8.7680514018600008E-3</v>
      </c>
      <c r="E1282" s="1">
        <v>2.89656992454E-5</v>
      </c>
      <c r="F1282" s="1"/>
      <c r="G1282" s="1"/>
      <c r="H1282" s="1"/>
      <c r="I1282" s="1"/>
      <c r="J1282" s="1">
        <v>1.3555519822699999E-5</v>
      </c>
      <c r="K1282" s="1">
        <v>1.89538156226E-5</v>
      </c>
      <c r="L1282">
        <v>1.7758985564100001</v>
      </c>
      <c r="M1282">
        <v>1.9875606474499999E-2</v>
      </c>
      <c r="N1282" s="1">
        <v>4.0963684716499998E-5</v>
      </c>
      <c r="O1282">
        <v>5.1145375558300001</v>
      </c>
      <c r="P1282">
        <v>4.8616815281800001E-2</v>
      </c>
      <c r="Q1282">
        <v>0.254810133577</v>
      </c>
      <c r="R1282">
        <v>2.4784056804700002E-3</v>
      </c>
      <c r="S1282">
        <v>0</v>
      </c>
      <c r="T1282">
        <v>11.0697209605</v>
      </c>
      <c r="U1282">
        <v>4</v>
      </c>
      <c r="V1282">
        <v>3</v>
      </c>
      <c r="Z1282">
        <v>1</v>
      </c>
      <c r="AA1282" t="s">
        <v>473</v>
      </c>
      <c r="AB1282">
        <v>2322</v>
      </c>
      <c r="AC1282">
        <v>8.7699814149499993E-3</v>
      </c>
      <c r="AD1282" s="1">
        <v>6.5519644282400002E-10</v>
      </c>
      <c r="AE1282">
        <v>0.99999113570200004</v>
      </c>
      <c r="AF1282">
        <v>0.73298512834200003</v>
      </c>
      <c r="AG1282">
        <v>0.99999999833200004</v>
      </c>
      <c r="AH1282">
        <v>0.60905539526499997</v>
      </c>
      <c r="AI1282" s="1">
        <v>1.35284694438E-5</v>
      </c>
      <c r="AJ1282" s="1">
        <v>2.0134510684200002E-9</v>
      </c>
      <c r="AK1282">
        <v>1.7766804598299999</v>
      </c>
      <c r="AL1282">
        <v>1.9877309425399999E-2</v>
      </c>
      <c r="AM1282" s="1">
        <v>9.2658769545999997E-10</v>
      </c>
      <c r="AN1282">
        <v>5.11033869187</v>
      </c>
      <c r="AO1282" s="1">
        <v>1.0990024037499999E-6</v>
      </c>
      <c r="AP1282">
        <v>0.25462275731900003</v>
      </c>
      <c r="AQ1282" s="1">
        <v>5.6029457911999999E-8</v>
      </c>
      <c r="AR1282">
        <v>0</v>
      </c>
      <c r="AS1282">
        <v>10.813204607399999</v>
      </c>
      <c r="AT1282">
        <v>2</v>
      </c>
      <c r="AU1282">
        <v>2</v>
      </c>
      <c r="AV1282">
        <f t="shared" si="261"/>
        <v>2322</v>
      </c>
      <c r="AW1282" s="2">
        <f t="shared" si="262"/>
        <v>2.2011881563434901E-4</v>
      </c>
      <c r="AX1282" s="2">
        <f t="shared" si="263"/>
        <v>-0.99997738026493777</v>
      </c>
      <c r="BC1282" s="2">
        <f t="shared" si="264"/>
        <v>-1.9955250151824262E-3</v>
      </c>
      <c r="BD1282" s="2">
        <f t="shared" si="265"/>
        <v>-0.99989377067348817</v>
      </c>
      <c r="BE1282" s="2">
        <f t="shared" si="266"/>
        <v>4.4028608344638106E-4</v>
      </c>
      <c r="BF1282" s="2">
        <f t="shared" si="267"/>
        <v>8.5680449659999671E-5</v>
      </c>
      <c r="BG1282" s="2">
        <f t="shared" si="268"/>
        <v>-0.99997738026493777</v>
      </c>
      <c r="BH1282" s="2">
        <f t="shared" si="269"/>
        <v>-8.2096649289707484E-4</v>
      </c>
      <c r="BI1282" s="2">
        <f t="shared" si="270"/>
        <v>-0.99997739460313517</v>
      </c>
      <c r="BJ1282" s="2">
        <f t="shared" si="271"/>
        <v>-7.3535638229768109E-4</v>
      </c>
      <c r="BK1282" s="2">
        <f t="shared" si="272"/>
        <v>-0.99997739294323229</v>
      </c>
      <c r="BL1282" s="2"/>
      <c r="BM1282" s="2">
        <f t="shared" si="273"/>
        <v>-2.3172793064552003E-2</v>
      </c>
    </row>
    <row r="1283" spans="1:65" hidden="1">
      <c r="A1283">
        <v>1</v>
      </c>
      <c r="B1283" t="s">
        <v>473</v>
      </c>
      <c r="C1283">
        <v>2323</v>
      </c>
      <c r="D1283">
        <v>9.0095829070699993E-3</v>
      </c>
      <c r="E1283" s="1">
        <v>2.0205016998899999E-5</v>
      </c>
      <c r="F1283" s="1"/>
      <c r="G1283" s="1"/>
      <c r="H1283" s="1"/>
      <c r="I1283" s="1"/>
      <c r="J1283">
        <v>1.5456834765799999E-4</v>
      </c>
      <c r="K1283" s="1">
        <v>1.48395996852E-5</v>
      </c>
      <c r="L1283">
        <v>1.8750866940799999</v>
      </c>
      <c r="M1283">
        <v>2.0200164977200001E-2</v>
      </c>
      <c r="N1283" s="1">
        <v>2.85742090678E-5</v>
      </c>
      <c r="O1283">
        <v>4.9235091806</v>
      </c>
      <c r="P1283">
        <v>3.0967368715099999E-2</v>
      </c>
      <c r="Q1283">
        <v>0.24929846396499999</v>
      </c>
      <c r="R1283">
        <v>1.6071771020999999E-3</v>
      </c>
      <c r="S1283">
        <v>0</v>
      </c>
      <c r="T1283">
        <v>4.0459744026599997</v>
      </c>
      <c r="U1283">
        <v>4</v>
      </c>
      <c r="V1283">
        <v>3</v>
      </c>
      <c r="Z1283">
        <v>1</v>
      </c>
      <c r="AA1283" t="s">
        <v>473</v>
      </c>
      <c r="AB1283">
        <v>2323</v>
      </c>
      <c r="AC1283">
        <v>9.0053099716499996E-3</v>
      </c>
      <c r="AD1283" s="1">
        <v>1.6867287395900001E-10</v>
      </c>
      <c r="AE1283">
        <v>0.99999930517500002</v>
      </c>
      <c r="AF1283">
        <v>0.571898525459</v>
      </c>
      <c r="AG1283" s="1">
        <v>1.5014362475500002E-8</v>
      </c>
      <c r="AH1283">
        <v>0.505113802843</v>
      </c>
      <c r="AI1283">
        <v>1.5449639810399999E-4</v>
      </c>
      <c r="AJ1283" s="1">
        <v>5.1091115691199999E-10</v>
      </c>
      <c r="AK1283">
        <v>1.87330853753</v>
      </c>
      <c r="AL1283">
        <v>2.0196353932400001E-2</v>
      </c>
      <c r="AM1283" s="1">
        <v>2.3853946595799998E-10</v>
      </c>
      <c r="AN1283">
        <v>4.92426162857</v>
      </c>
      <c r="AO1283" s="1">
        <v>2.5883416210300001E-7</v>
      </c>
      <c r="AP1283">
        <v>0.2492895228</v>
      </c>
      <c r="AQ1283" s="1">
        <v>1.34301437669E-8</v>
      </c>
      <c r="AR1283">
        <v>0</v>
      </c>
      <c r="AS1283">
        <v>4.0398105736099996</v>
      </c>
      <c r="AT1283">
        <v>2</v>
      </c>
      <c r="AU1283">
        <v>2</v>
      </c>
      <c r="AV1283">
        <f t="shared" si="261"/>
        <v>2323</v>
      </c>
      <c r="AW1283" s="2">
        <f t="shared" si="262"/>
        <v>-4.7426561962670783E-4</v>
      </c>
      <c r="AX1283" s="2">
        <f t="shared" si="263"/>
        <v>-0.99999165193110362</v>
      </c>
      <c r="BC1283" s="2">
        <f t="shared" si="264"/>
        <v>-4.6548698417346151E-4</v>
      </c>
      <c r="BD1283" s="2">
        <f t="shared" si="265"/>
        <v>-0.9999655710957337</v>
      </c>
      <c r="BE1283" s="2">
        <f t="shared" si="266"/>
        <v>-9.4830631331014356E-4</v>
      </c>
      <c r="BF1283" s="2">
        <f t="shared" si="267"/>
        <v>-1.886640433036786E-4</v>
      </c>
      <c r="BG1283" s="2">
        <f t="shared" si="268"/>
        <v>-0.99999165193110362</v>
      </c>
      <c r="BH1283" s="2">
        <f t="shared" si="269"/>
        <v>1.5282757529221731E-4</v>
      </c>
      <c r="BI1283" s="2">
        <f t="shared" si="270"/>
        <v>-0.9999916417127821</v>
      </c>
      <c r="BJ1283" s="2">
        <f t="shared" si="271"/>
        <v>-3.5865303210426049E-5</v>
      </c>
      <c r="BK1283" s="2">
        <f t="shared" si="272"/>
        <v>-0.9999916436441576</v>
      </c>
      <c r="BL1283" s="2"/>
      <c r="BM1283" s="2">
        <f t="shared" si="273"/>
        <v>-1.523447366831524E-3</v>
      </c>
    </row>
    <row r="1284" spans="1:65" hidden="1">
      <c r="A1284">
        <v>1</v>
      </c>
      <c r="B1284" t="s">
        <v>473</v>
      </c>
      <c r="C1284">
        <v>2324</v>
      </c>
      <c r="D1284">
        <v>8.7934216566599999E-3</v>
      </c>
      <c r="E1284" s="1">
        <v>3.2754872734399999E-5</v>
      </c>
      <c r="F1284" s="1"/>
      <c r="G1284" s="1"/>
      <c r="H1284" s="1"/>
      <c r="I1284" s="1"/>
      <c r="J1284">
        <v>1.77118387896E-4</v>
      </c>
      <c r="K1284" s="1">
        <v>2.0285408949300001E-5</v>
      </c>
      <c r="L1284">
        <v>1.78619050837</v>
      </c>
      <c r="M1284">
        <v>1.98639776979E-2</v>
      </c>
      <c r="N1284" s="1">
        <v>4.63223852548E-5</v>
      </c>
      <c r="O1284">
        <v>5.0428459636599996</v>
      </c>
      <c r="P1284">
        <v>5.4534768118699999E-2</v>
      </c>
      <c r="Q1284">
        <v>0.25109141015399999</v>
      </c>
      <c r="R1284">
        <v>2.7777890419799999E-3</v>
      </c>
      <c r="S1284">
        <v>0</v>
      </c>
      <c r="T1284">
        <v>3.0161798224099998</v>
      </c>
      <c r="U1284">
        <v>4</v>
      </c>
      <c r="V1284">
        <v>3</v>
      </c>
      <c r="Z1284">
        <v>1</v>
      </c>
      <c r="AA1284" t="s">
        <v>473</v>
      </c>
      <c r="AB1284">
        <v>2324</v>
      </c>
      <c r="AC1284">
        <v>8.7855301287699996E-3</v>
      </c>
      <c r="AD1284" s="1">
        <v>3.2723602044299998E-5</v>
      </c>
      <c r="AE1284">
        <v>0.99975017986699999</v>
      </c>
      <c r="AF1284">
        <v>0.64591687042400003</v>
      </c>
      <c r="AG1284">
        <v>0.718073414864</v>
      </c>
      <c r="AH1284">
        <v>0.81424961725800005</v>
      </c>
      <c r="AI1284">
        <v>1.76966331863E-4</v>
      </c>
      <c r="AJ1284" s="1">
        <v>2.0270971570600001E-5</v>
      </c>
      <c r="AK1284">
        <v>1.78298596576</v>
      </c>
      <c r="AL1284">
        <v>1.9856992733300001E-2</v>
      </c>
      <c r="AM1284" s="1">
        <v>4.6278161820700001E-5</v>
      </c>
      <c r="AN1284">
        <v>5.0449921812099996</v>
      </c>
      <c r="AO1284">
        <v>5.4563503495999997E-2</v>
      </c>
      <c r="AP1284">
        <v>0.25110994247399998</v>
      </c>
      <c r="AQ1284">
        <v>2.7781884775099999E-3</v>
      </c>
      <c r="AR1284">
        <v>0</v>
      </c>
      <c r="AS1284">
        <v>2.96605947746</v>
      </c>
      <c r="AT1284">
        <v>2</v>
      </c>
      <c r="AU1284">
        <v>3</v>
      </c>
      <c r="AV1284">
        <f t="shared" si="261"/>
        <v>2324</v>
      </c>
      <c r="AW1284" s="2">
        <f t="shared" si="262"/>
        <v>-8.974354009310294E-4</v>
      </c>
      <c r="AX1284" s="2">
        <f t="shared" si="263"/>
        <v>-9.5468818803132313E-4</v>
      </c>
      <c r="BC1284" s="2">
        <f t="shared" si="264"/>
        <v>-8.5849941841883797E-4</v>
      </c>
      <c r="BD1284" s="2">
        <f t="shared" si="265"/>
        <v>-7.1171247945179682E-4</v>
      </c>
      <c r="BE1284" s="2">
        <f t="shared" si="266"/>
        <v>-1.7940654118268459E-3</v>
      </c>
      <c r="BF1284" s="2">
        <f t="shared" si="267"/>
        <v>-3.5163977256866773E-4</v>
      </c>
      <c r="BG1284" s="2">
        <f t="shared" si="268"/>
        <v>-9.5468818923604456E-4</v>
      </c>
      <c r="BH1284" s="2">
        <f t="shared" si="269"/>
        <v>4.2559649163709788E-4</v>
      </c>
      <c r="BI1284" s="2">
        <f t="shared" si="270"/>
        <v>5.2691848322254772E-4</v>
      </c>
      <c r="BJ1284" s="2">
        <f t="shared" si="271"/>
        <v>7.3807064879759192E-5</v>
      </c>
      <c r="BK1284" s="2">
        <f t="shared" si="272"/>
        <v>1.4379620769014719E-4</v>
      </c>
      <c r="BL1284" s="2"/>
      <c r="BM1284" s="2">
        <f t="shared" si="273"/>
        <v>-1.6617160746719831E-2</v>
      </c>
    </row>
    <row r="1285" spans="1:65" hidden="1">
      <c r="A1285">
        <v>1</v>
      </c>
      <c r="B1285" t="s">
        <v>473</v>
      </c>
      <c r="C1285">
        <v>2325</v>
      </c>
      <c r="D1285">
        <v>8.8198175676200002E-3</v>
      </c>
      <c r="E1285" s="1">
        <v>2.7258596025600001E-5</v>
      </c>
      <c r="F1285" s="1"/>
      <c r="G1285" s="1"/>
      <c r="H1285" s="1"/>
      <c r="I1285" s="1"/>
      <c r="J1285">
        <v>4.3589578627400001E-4</v>
      </c>
      <c r="K1285" s="1">
        <v>1.70625942146E-5</v>
      </c>
      <c r="L1285">
        <v>1.79693010249</v>
      </c>
      <c r="M1285">
        <v>1.9891313805400001E-2</v>
      </c>
      <c r="N1285" s="1">
        <v>3.8549476190599999E-5</v>
      </c>
      <c r="O1285">
        <v>5.0761577291400002</v>
      </c>
      <c r="P1285">
        <v>4.5242325786099997E-2</v>
      </c>
      <c r="Q1285">
        <v>0.25309788226699997</v>
      </c>
      <c r="R1285">
        <v>2.3085007635999999E-3</v>
      </c>
      <c r="S1285">
        <v>0</v>
      </c>
      <c r="T1285">
        <v>1.7465219856300001</v>
      </c>
      <c r="U1285">
        <v>4</v>
      </c>
      <c r="V1285">
        <v>3</v>
      </c>
      <c r="Z1285">
        <v>1</v>
      </c>
      <c r="AA1285" t="s">
        <v>473</v>
      </c>
      <c r="AB1285">
        <v>2325</v>
      </c>
      <c r="AC1285">
        <v>8.8263939487399998E-3</v>
      </c>
      <c r="AD1285" s="1">
        <v>2.72827503582E-5</v>
      </c>
      <c r="AE1285">
        <v>0.999581491298</v>
      </c>
      <c r="AF1285">
        <v>0.64881679901599998</v>
      </c>
      <c r="AG1285">
        <v>0.78860247678299999</v>
      </c>
      <c r="AH1285">
        <v>0.82345049780900004</v>
      </c>
      <c r="AI1285">
        <v>4.3621097978600003E-4</v>
      </c>
      <c r="AJ1285" s="1">
        <v>1.7074881825200002E-5</v>
      </c>
      <c r="AK1285">
        <v>1.7996108162</v>
      </c>
      <c r="AL1285">
        <v>1.9897147064999999E-2</v>
      </c>
      <c r="AM1285" s="1">
        <v>3.8583635575400001E-5</v>
      </c>
      <c r="AN1285">
        <v>5.0699980978600001</v>
      </c>
      <c r="AO1285">
        <v>4.5176798910699999E-2</v>
      </c>
      <c r="AP1285">
        <v>0.25286489481899999</v>
      </c>
      <c r="AQ1285">
        <v>2.3059194791200002E-3</v>
      </c>
      <c r="AR1285">
        <v>0</v>
      </c>
      <c r="AS1285">
        <v>1.7193341130999999</v>
      </c>
      <c r="AT1285">
        <v>2</v>
      </c>
      <c r="AU1285">
        <v>3</v>
      </c>
      <c r="AV1285">
        <f t="shared" si="261"/>
        <v>2325</v>
      </c>
      <c r="AW1285" s="2">
        <f t="shared" si="262"/>
        <v>7.4563686488746898E-4</v>
      </c>
      <c r="AX1285" s="2">
        <f t="shared" si="263"/>
        <v>8.8611800025629312E-4</v>
      </c>
      <c r="BC1285" s="2">
        <f t="shared" si="264"/>
        <v>7.2309373461547648E-4</v>
      </c>
      <c r="BD1285" s="2">
        <f t="shared" si="265"/>
        <v>7.2014902572594406E-4</v>
      </c>
      <c r="BE1285" s="2">
        <f t="shared" si="266"/>
        <v>1.4918297079476539E-3</v>
      </c>
      <c r="BF1285" s="2">
        <f t="shared" si="267"/>
        <v>2.9325662734325719E-4</v>
      </c>
      <c r="BG1285" s="2">
        <f t="shared" si="268"/>
        <v>8.8611800147705912E-4</v>
      </c>
      <c r="BH1285" s="2">
        <f t="shared" si="269"/>
        <v>-1.2134436336838647E-3</v>
      </c>
      <c r="BI1285" s="2">
        <f t="shared" si="270"/>
        <v>-1.4483533784227095E-3</v>
      </c>
      <c r="BJ1285" s="2">
        <f t="shared" si="271"/>
        <v>-9.2054285841160601E-4</v>
      </c>
      <c r="BK1285" s="2">
        <f t="shared" si="272"/>
        <v>-1.1181648802984399E-3</v>
      </c>
      <c r="BL1285" s="2"/>
      <c r="BM1285" s="2">
        <f t="shared" si="273"/>
        <v>-1.5566865320732265E-2</v>
      </c>
    </row>
    <row r="1286" spans="1:65" hidden="1">
      <c r="A1286">
        <v>1</v>
      </c>
      <c r="B1286" t="s">
        <v>473</v>
      </c>
      <c r="C1286">
        <v>2326</v>
      </c>
      <c r="D1286">
        <v>8.9273000698699995E-3</v>
      </c>
      <c r="E1286" s="1">
        <v>2.7256295257799998E-5</v>
      </c>
      <c r="F1286" s="1"/>
      <c r="G1286" s="1"/>
      <c r="H1286" s="1"/>
      <c r="I1286" s="1"/>
      <c r="J1286">
        <v>4.3433944912200001E-4</v>
      </c>
      <c r="K1286" s="1">
        <v>1.9291838393099999E-5</v>
      </c>
      <c r="L1286">
        <v>1.8409934590199999</v>
      </c>
      <c r="M1286">
        <v>2.0025522837000001E-2</v>
      </c>
      <c r="N1286" s="1">
        <v>3.8546222413699999E-5</v>
      </c>
      <c r="O1286">
        <v>4.9643806756200002</v>
      </c>
      <c r="P1286">
        <v>4.3202189863700002E-2</v>
      </c>
      <c r="Q1286">
        <v>0.24919474188400001</v>
      </c>
      <c r="R1286">
        <v>2.2210145186900001E-3</v>
      </c>
      <c r="S1286">
        <v>0</v>
      </c>
      <c r="T1286">
        <v>0.64663187250200005</v>
      </c>
      <c r="U1286">
        <v>4</v>
      </c>
      <c r="V1286">
        <v>3</v>
      </c>
      <c r="Z1286">
        <v>1</v>
      </c>
      <c r="AA1286" t="s">
        <v>473</v>
      </c>
      <c r="AB1286">
        <v>2326</v>
      </c>
      <c r="AC1286">
        <v>9.3295827011399997E-3</v>
      </c>
      <c r="AD1286" s="1">
        <v>8.54863186104E-5</v>
      </c>
      <c r="AE1286">
        <v>0.134203546369</v>
      </c>
      <c r="AF1286">
        <v>2.6568257217699998E-2</v>
      </c>
      <c r="AG1286">
        <v>0.99579352509499997</v>
      </c>
      <c r="AH1286">
        <v>1.37891007648E-3</v>
      </c>
      <c r="AI1286">
        <v>4.4503729613799999E-4</v>
      </c>
      <c r="AJ1286" s="1">
        <v>2.00027228405E-5</v>
      </c>
      <c r="AK1286">
        <v>2.0106497190199999</v>
      </c>
      <c r="AL1286">
        <v>2.0388977862700001E-2</v>
      </c>
      <c r="AM1286">
        <v>1.2089591117599999E-4</v>
      </c>
      <c r="AN1286">
        <v>4.97321221282</v>
      </c>
      <c r="AO1286">
        <v>4.2007339803100001E-2</v>
      </c>
      <c r="AP1286">
        <v>0.25416888280599997</v>
      </c>
      <c r="AQ1286">
        <v>2.62306435311E-3</v>
      </c>
      <c r="AR1286">
        <v>0</v>
      </c>
      <c r="AS1286">
        <v>0.46979808542399998</v>
      </c>
      <c r="AT1286">
        <v>2</v>
      </c>
      <c r="AU1286">
        <v>2</v>
      </c>
      <c r="AV1286">
        <f t="shared" si="261"/>
        <v>2326</v>
      </c>
      <c r="AW1286" s="2">
        <f t="shared" si="262"/>
        <v>4.5062071188546736E-2</v>
      </c>
      <c r="AX1286" s="2">
        <f t="shared" si="263"/>
        <v>2.1363880454712998</v>
      </c>
      <c r="BC1286" s="2">
        <f t="shared" si="264"/>
        <v>2.46301528392718E-2</v>
      </c>
      <c r="BD1286" s="2">
        <f t="shared" si="265"/>
        <v>3.6848973794755532E-2</v>
      </c>
      <c r="BE1286" s="2">
        <f t="shared" si="266"/>
        <v>9.2154732635667078E-2</v>
      </c>
      <c r="BF1286" s="2">
        <f t="shared" si="267"/>
        <v>1.8149589833852675E-2</v>
      </c>
      <c r="BG1286" s="2">
        <f t="shared" si="268"/>
        <v>2.1363880454607527</v>
      </c>
      <c r="BH1286" s="2">
        <f t="shared" si="269"/>
        <v>1.7789806578233209E-3</v>
      </c>
      <c r="BI1286" s="2">
        <f t="shared" si="270"/>
        <v>-2.765716424027747E-2</v>
      </c>
      <c r="BJ1286" s="2">
        <f t="shared" si="271"/>
        <v>1.9960858260466122E-2</v>
      </c>
      <c r="BK1286" s="2">
        <f t="shared" si="272"/>
        <v>0.18102080424811323</v>
      </c>
      <c r="BL1286" s="2"/>
      <c r="BM1286" s="2">
        <f t="shared" si="273"/>
        <v>-0.27346902402719581</v>
      </c>
    </row>
    <row r="1287" spans="1:65" hidden="1">
      <c r="A1287">
        <v>1</v>
      </c>
      <c r="B1287" t="s">
        <v>473</v>
      </c>
      <c r="C1287">
        <v>2331</v>
      </c>
      <c r="D1287">
        <v>9.8609220242099997E-3</v>
      </c>
      <c r="E1287" s="1">
        <v>3.2569226828299998E-5</v>
      </c>
      <c r="F1287" s="1"/>
      <c r="G1287" s="1"/>
      <c r="H1287" s="1"/>
      <c r="I1287" s="1"/>
      <c r="J1287">
        <v>3.74532631345E-4</v>
      </c>
      <c r="K1287" s="1">
        <v>1.5628753593600002E-5</v>
      </c>
      <c r="L1287">
        <v>2.2461927911699999</v>
      </c>
      <c r="M1287">
        <v>2.0887561509200001E-2</v>
      </c>
      <c r="N1287" s="1">
        <v>4.6059842296600002E-5</v>
      </c>
      <c r="O1287">
        <v>4.5472310418199999</v>
      </c>
      <c r="P1287">
        <v>4.2403239720100003E-2</v>
      </c>
      <c r="Q1287">
        <v>0.23808097749599999</v>
      </c>
      <c r="R1287">
        <v>2.2813513484100001E-3</v>
      </c>
      <c r="S1287">
        <v>0</v>
      </c>
      <c r="T1287">
        <v>1.9625388429999999</v>
      </c>
      <c r="U1287">
        <v>4</v>
      </c>
      <c r="V1287">
        <v>3</v>
      </c>
      <c r="Z1287">
        <v>1</v>
      </c>
      <c r="AA1287" t="s">
        <v>473</v>
      </c>
      <c r="AB1287">
        <v>2331</v>
      </c>
      <c r="AC1287">
        <v>9.8609680478600002E-3</v>
      </c>
      <c r="AD1287" s="1">
        <v>3.24791309126E-5</v>
      </c>
      <c r="AE1287">
        <v>0.99999997952700004</v>
      </c>
      <c r="AF1287">
        <v>0.81589130062100002</v>
      </c>
      <c r="AG1287">
        <v>0.99835071685900001</v>
      </c>
      <c r="AH1287">
        <v>0.55555099472299996</v>
      </c>
      <c r="AI1287">
        <v>3.74547143422E-4</v>
      </c>
      <c r="AJ1287" s="1">
        <v>1.5727908936799999E-5</v>
      </c>
      <c r="AK1287">
        <v>2.2462137584300002</v>
      </c>
      <c r="AL1287">
        <v>2.0887604964400001E-2</v>
      </c>
      <c r="AM1287" s="1">
        <v>4.5932427430699999E-5</v>
      </c>
      <c r="AN1287">
        <v>4.5469610218899996</v>
      </c>
      <c r="AO1287">
        <v>4.2282165849199999E-2</v>
      </c>
      <c r="AP1287">
        <v>0.23806733525000001</v>
      </c>
      <c r="AQ1287">
        <v>2.2748454925700001E-3</v>
      </c>
      <c r="AR1287">
        <v>0</v>
      </c>
      <c r="AS1287">
        <v>1.95667205889</v>
      </c>
      <c r="AT1287">
        <v>2</v>
      </c>
      <c r="AU1287">
        <v>3</v>
      </c>
      <c r="AV1287">
        <f t="shared" si="261"/>
        <v>2331</v>
      </c>
      <c r="AW1287" s="2">
        <f t="shared" si="262"/>
        <v>4.6672765373704262E-6</v>
      </c>
      <c r="AX1287" s="2">
        <f t="shared" si="263"/>
        <v>-2.7662896689249032E-3</v>
      </c>
      <c r="BC1287" s="2">
        <f t="shared" si="264"/>
        <v>3.8747163225502864E-5</v>
      </c>
      <c r="BD1287" s="2">
        <f t="shared" si="265"/>
        <v>6.3444178453617439E-3</v>
      </c>
      <c r="BE1287" s="2">
        <f t="shared" si="266"/>
        <v>9.3345771933071529E-6</v>
      </c>
      <c r="BF1287" s="2">
        <f t="shared" si="267"/>
        <v>2.080434328427221E-6</v>
      </c>
      <c r="BG1287" s="2">
        <f t="shared" si="268"/>
        <v>-2.766289668981525E-3</v>
      </c>
      <c r="BH1287" s="2">
        <f t="shared" si="269"/>
        <v>-5.9381176702258673E-5</v>
      </c>
      <c r="BI1287" s="2">
        <f t="shared" si="270"/>
        <v>-2.855297654122704E-3</v>
      </c>
      <c r="BJ1287" s="2">
        <f t="shared" si="271"/>
        <v>-5.7300865207543702E-5</v>
      </c>
      <c r="BK1287" s="2">
        <f t="shared" si="272"/>
        <v>-2.8517553179760119E-3</v>
      </c>
      <c r="BL1287" s="2"/>
      <c r="BM1287" s="2">
        <f t="shared" si="273"/>
        <v>-2.9893849647489334E-3</v>
      </c>
    </row>
    <row r="1288" spans="1:65" hidden="1">
      <c r="A1288">
        <v>1</v>
      </c>
      <c r="B1288" t="s">
        <v>473</v>
      </c>
      <c r="C1288">
        <v>2332</v>
      </c>
      <c r="D1288">
        <v>9.2676445610300005E-3</v>
      </c>
      <c r="E1288" s="1">
        <v>3.3971253596999998E-5</v>
      </c>
      <c r="F1288" s="1"/>
      <c r="G1288" s="1"/>
      <c r="H1288" s="1"/>
      <c r="I1288" s="1"/>
      <c r="J1288">
        <v>1.02062659135E-4</v>
      </c>
      <c r="K1288" s="1">
        <v>1.68462076974E-5</v>
      </c>
      <c r="L1288">
        <v>1.9840413448900001</v>
      </c>
      <c r="M1288">
        <v>2.0407241766399999E-2</v>
      </c>
      <c r="N1288" s="1">
        <v>4.80426075677E-5</v>
      </c>
      <c r="O1288">
        <v>4.8247469709899997</v>
      </c>
      <c r="P1288">
        <v>5.0299553850799997E-2</v>
      </c>
      <c r="Q1288">
        <v>0.246802063194</v>
      </c>
      <c r="R1288">
        <v>2.6377775145100001E-3</v>
      </c>
      <c r="S1288">
        <v>0</v>
      </c>
      <c r="T1288">
        <v>4.2770275981600001</v>
      </c>
      <c r="U1288">
        <v>4</v>
      </c>
      <c r="V1288">
        <v>3</v>
      </c>
      <c r="Z1288">
        <v>1</v>
      </c>
      <c r="AA1288" t="s">
        <v>473</v>
      </c>
      <c r="AB1288">
        <v>2332</v>
      </c>
      <c r="AC1288">
        <v>9.2694292132699998E-3</v>
      </c>
      <c r="AD1288" s="1">
        <v>1.6900163169400001E-9</v>
      </c>
      <c r="AE1288">
        <v>0.99998888081500004</v>
      </c>
      <c r="AF1288">
        <v>0.61083245965499999</v>
      </c>
      <c r="AG1288" s="1">
        <v>1.05419640906E-7</v>
      </c>
      <c r="AH1288">
        <v>0.74998170466199998</v>
      </c>
      <c r="AI1288">
        <v>1.02099589653E-4</v>
      </c>
      <c r="AJ1288" s="1">
        <v>5.0645655537199998E-9</v>
      </c>
      <c r="AK1288">
        <v>1.9848055444099999</v>
      </c>
      <c r="AL1288">
        <v>2.0408862804400001E-2</v>
      </c>
      <c r="AM1288" s="1">
        <v>2.3900439960500002E-9</v>
      </c>
      <c r="AN1288">
        <v>4.8200569626199998</v>
      </c>
      <c r="AO1288" s="1">
        <v>2.4995934282400001E-6</v>
      </c>
      <c r="AP1288">
        <v>0.24658173899399999</v>
      </c>
      <c r="AQ1288" s="1">
        <v>1.31092768394E-7</v>
      </c>
      <c r="AR1288">
        <v>0</v>
      </c>
      <c r="AS1288">
        <v>4.0923456754199998</v>
      </c>
      <c r="AT1288">
        <v>2</v>
      </c>
      <c r="AU1288">
        <v>2</v>
      </c>
      <c r="AV1288">
        <f t="shared" si="261"/>
        <v>2332</v>
      </c>
      <c r="AW1288" s="2">
        <f t="shared" si="262"/>
        <v>1.9256804986929479E-4</v>
      </c>
      <c r="AX1288" s="2">
        <f t="shared" si="263"/>
        <v>-0.99995025157631834</v>
      </c>
      <c r="BC1288" s="2">
        <f t="shared" si="264"/>
        <v>3.6184162075524691E-4</v>
      </c>
      <c r="BD1288" s="2">
        <f t="shared" si="265"/>
        <v>-0.99969936464961773</v>
      </c>
      <c r="BE1288" s="2">
        <f t="shared" si="266"/>
        <v>3.8517318299241944E-4</v>
      </c>
      <c r="BF1288" s="2">
        <f t="shared" si="267"/>
        <v>7.9434448739256324E-5</v>
      </c>
      <c r="BG1288" s="2">
        <f t="shared" si="268"/>
        <v>-0.99995025157631834</v>
      </c>
      <c r="BH1288" s="2">
        <f t="shared" si="269"/>
        <v>-9.7207343684544247E-4</v>
      </c>
      <c r="BI1288" s="2">
        <f t="shared" si="270"/>
        <v>-0.99995030585289768</v>
      </c>
      <c r="BJ1288" s="2">
        <f t="shared" si="271"/>
        <v>-8.9271619997286476E-4</v>
      </c>
      <c r="BK1288" s="2">
        <f t="shared" si="272"/>
        <v>-0.9999503018098862</v>
      </c>
      <c r="BL1288" s="2"/>
      <c r="BM1288" s="2">
        <f t="shared" si="273"/>
        <v>-4.3179969850896317E-2</v>
      </c>
    </row>
    <row r="1289" spans="1:65" hidden="1">
      <c r="A1289">
        <v>1</v>
      </c>
      <c r="B1289" t="s">
        <v>473</v>
      </c>
      <c r="C1289">
        <v>2333</v>
      </c>
      <c r="D1289">
        <v>9.0614100922399993E-3</v>
      </c>
      <c r="E1289" s="1">
        <v>4.7436417002599997E-5</v>
      </c>
      <c r="F1289" s="1"/>
      <c r="G1289" s="1"/>
      <c r="H1289" s="1"/>
      <c r="I1289" s="1"/>
      <c r="J1289">
        <v>1.48069971817E-4</v>
      </c>
      <c r="K1289" s="1">
        <v>1.5636256115199999E-5</v>
      </c>
      <c r="L1289">
        <v>1.89672143106</v>
      </c>
      <c r="M1289">
        <v>2.01940575778E-2</v>
      </c>
      <c r="N1289" s="1">
        <v>6.7085224275399995E-5</v>
      </c>
      <c r="O1289">
        <v>4.89423307678</v>
      </c>
      <c r="P1289">
        <v>7.4195457958800004E-2</v>
      </c>
      <c r="Q1289">
        <v>0.24774116308800001</v>
      </c>
      <c r="R1289">
        <v>3.8448164201299998E-3</v>
      </c>
      <c r="S1289">
        <v>0</v>
      </c>
      <c r="T1289">
        <v>3.3282548757199999</v>
      </c>
      <c r="U1289">
        <v>4</v>
      </c>
      <c r="V1289">
        <v>3</v>
      </c>
      <c r="Z1289">
        <v>1</v>
      </c>
      <c r="AA1289" t="s">
        <v>473</v>
      </c>
      <c r="AB1289">
        <v>2333</v>
      </c>
      <c r="AC1289">
        <v>9.0634092188000004E-3</v>
      </c>
      <c r="AD1289" s="1">
        <v>4.74538943876E-5</v>
      </c>
      <c r="AE1289">
        <v>0.99989990501500003</v>
      </c>
      <c r="AF1289">
        <v>0.64208057732299995</v>
      </c>
      <c r="AG1289">
        <v>0.69406931483300005</v>
      </c>
      <c r="AH1289">
        <v>0.80948414250900003</v>
      </c>
      <c r="AI1289">
        <v>1.4813977489300001E-4</v>
      </c>
      <c r="AJ1289" s="1">
        <v>1.5640988384600001E-5</v>
      </c>
      <c r="AK1289">
        <v>1.8975584320200001</v>
      </c>
      <c r="AL1289">
        <v>2.0195851778800001E-2</v>
      </c>
      <c r="AM1289" s="1">
        <v>6.7109941030400004E-5</v>
      </c>
      <c r="AN1289">
        <v>4.8901278319400001</v>
      </c>
      <c r="AO1289">
        <v>7.4121902419300001E-2</v>
      </c>
      <c r="AP1289">
        <v>0.24755535255300001</v>
      </c>
      <c r="AQ1289">
        <v>3.8414221417099998E-3</v>
      </c>
      <c r="AR1289">
        <v>0</v>
      </c>
      <c r="AS1289">
        <v>3.2374325670699999</v>
      </c>
      <c r="AT1289">
        <v>2</v>
      </c>
      <c r="AU1289">
        <v>3</v>
      </c>
      <c r="AV1289">
        <f t="shared" si="261"/>
        <v>2333</v>
      </c>
      <c r="AW1289" s="2">
        <f t="shared" si="262"/>
        <v>2.2061980857848257E-4</v>
      </c>
      <c r="AX1289" s="2">
        <f t="shared" si="263"/>
        <v>3.6843813475721202E-4</v>
      </c>
      <c r="BC1289" s="2">
        <f t="shared" si="264"/>
        <v>4.7141952648094092E-4</v>
      </c>
      <c r="BD1289" s="2">
        <f t="shared" si="265"/>
        <v>3.0264721715589929E-4</v>
      </c>
      <c r="BE1289" s="2">
        <f t="shared" si="266"/>
        <v>4.4128829162450625E-4</v>
      </c>
      <c r="BF1289" s="2">
        <f t="shared" si="267"/>
        <v>8.8847968918004733E-5</v>
      </c>
      <c r="BG1289" s="2">
        <f t="shared" si="268"/>
        <v>3.684381362211939E-4</v>
      </c>
      <c r="BH1289" s="2">
        <f t="shared" si="269"/>
        <v>-8.3879226338373864E-4</v>
      </c>
      <c r="BI1289" s="2">
        <f t="shared" si="270"/>
        <v>-9.9137523405877222E-4</v>
      </c>
      <c r="BJ1289" s="2">
        <f t="shared" si="271"/>
        <v>-7.5001882078835468E-4</v>
      </c>
      <c r="BK1289" s="2">
        <f t="shared" si="272"/>
        <v>-8.8281937265688123E-4</v>
      </c>
      <c r="BL1289" s="2"/>
      <c r="BM1289" s="2">
        <f t="shared" si="273"/>
        <v>-2.728826728762845E-2</v>
      </c>
    </row>
    <row r="1290" spans="1:65" hidden="1">
      <c r="A1290">
        <v>1</v>
      </c>
      <c r="B1290" t="s">
        <v>473</v>
      </c>
      <c r="C1290">
        <v>2334</v>
      </c>
      <c r="D1290">
        <v>8.7785761704900003E-3</v>
      </c>
      <c r="E1290" s="1">
        <v>3.0917775974499997E-5</v>
      </c>
      <c r="F1290" s="1"/>
      <c r="G1290" s="1"/>
      <c r="H1290" s="1"/>
      <c r="I1290" s="1"/>
      <c r="J1290">
        <v>4.2997849773200001E-4</v>
      </c>
      <c r="K1290" s="1">
        <v>1.9281331303300001E-5</v>
      </c>
      <c r="L1290">
        <v>1.78016453033</v>
      </c>
      <c r="M1290">
        <v>1.98922488147E-2</v>
      </c>
      <c r="N1290" s="1">
        <v>4.3724338101599997E-5</v>
      </c>
      <c r="O1290">
        <v>5.0247797380000003</v>
      </c>
      <c r="P1290">
        <v>5.0906072144600002E-2</v>
      </c>
      <c r="Q1290">
        <v>0.25054794564900001</v>
      </c>
      <c r="R1290">
        <v>2.5973586657400002E-3</v>
      </c>
      <c r="S1290">
        <v>0</v>
      </c>
      <c r="T1290">
        <v>5.7193173633900001</v>
      </c>
      <c r="U1290">
        <v>4</v>
      </c>
      <c r="V1290">
        <v>3</v>
      </c>
      <c r="Z1290">
        <v>1</v>
      </c>
      <c r="AA1290" t="s">
        <v>473</v>
      </c>
      <c r="AB1290">
        <v>2334</v>
      </c>
      <c r="AC1290">
        <v>8.7919903258799996E-3</v>
      </c>
      <c r="AD1290" s="1">
        <v>1.1922658019500001E-9</v>
      </c>
      <c r="AE1290">
        <v>0.99997756101099999</v>
      </c>
      <c r="AF1290">
        <v>0.67397950086900005</v>
      </c>
      <c r="AG1290">
        <v>0.99999990743300005</v>
      </c>
      <c r="AH1290">
        <v>0.99913944873399996</v>
      </c>
      <c r="AI1290">
        <v>4.3053169683500002E-4</v>
      </c>
      <c r="AJ1290" s="1">
        <v>3.65651168894E-9</v>
      </c>
      <c r="AK1290">
        <v>1.7856090688699999</v>
      </c>
      <c r="AL1290">
        <v>1.99040938381E-2</v>
      </c>
      <c r="AM1290" s="1">
        <v>1.6861184670700001E-9</v>
      </c>
      <c r="AN1290">
        <v>5.0193280461300001</v>
      </c>
      <c r="AO1290" s="1">
        <v>1.9576902836599999E-6</v>
      </c>
      <c r="AP1290">
        <v>0.250425140032</v>
      </c>
      <c r="AQ1290" s="1">
        <v>9.9950638203200004E-8</v>
      </c>
      <c r="AR1290">
        <v>0</v>
      </c>
      <c r="AS1290">
        <v>5.6695529277399999</v>
      </c>
      <c r="AT1290">
        <v>2</v>
      </c>
      <c r="AU1290">
        <v>2</v>
      </c>
      <c r="AV1290">
        <f t="shared" si="261"/>
        <v>2334</v>
      </c>
      <c r="AW1290" s="2">
        <f t="shared" si="262"/>
        <v>1.5280559317913305E-3</v>
      </c>
      <c r="AX1290" s="2">
        <f t="shared" si="263"/>
        <v>-0.99996143753021138</v>
      </c>
      <c r="BC1290" s="2">
        <f t="shared" si="264"/>
        <v>1.2865738773403005E-3</v>
      </c>
      <c r="BD1290" s="2">
        <f t="shared" si="265"/>
        <v>-0.99981035999893264</v>
      </c>
      <c r="BE1290" s="2">
        <f t="shared" si="266"/>
        <v>3.0584468161438116E-3</v>
      </c>
      <c r="BF1290" s="2">
        <f t="shared" si="267"/>
        <v>5.9545924195595961E-4</v>
      </c>
      <c r="BG1290" s="2">
        <f t="shared" si="268"/>
        <v>-0.99996143753021138</v>
      </c>
      <c r="BH1290" s="2">
        <f t="shared" si="269"/>
        <v>-1.0849613623402719E-3</v>
      </c>
      <c r="BI1290" s="2">
        <f t="shared" si="270"/>
        <v>-0.9999615430890425</v>
      </c>
      <c r="BJ1290" s="2">
        <f t="shared" si="271"/>
        <v>-4.9014816977207328E-4</v>
      </c>
      <c r="BK1290" s="2">
        <f t="shared" si="272"/>
        <v>-0.99996151835342517</v>
      </c>
      <c r="BL1290" s="2"/>
      <c r="BM1290" s="2">
        <f t="shared" si="273"/>
        <v>-8.7011145715654836E-3</v>
      </c>
    </row>
    <row r="1291" spans="1:65" hidden="1">
      <c r="A1291">
        <v>1</v>
      </c>
      <c r="B1291" t="s">
        <v>473</v>
      </c>
      <c r="C1291">
        <v>2335</v>
      </c>
      <c r="D1291">
        <v>9.1109807214699995E-3</v>
      </c>
      <c r="E1291" s="1">
        <v>3.3112812070200002E-5</v>
      </c>
      <c r="F1291" s="1"/>
      <c r="G1291" s="1"/>
      <c r="H1291" s="1"/>
      <c r="I1291" s="1"/>
      <c r="J1291">
        <v>4.41906310074E-4</v>
      </c>
      <c r="K1291" s="1">
        <v>1.41157515635E-5</v>
      </c>
      <c r="L1291">
        <v>1.9175303002299999</v>
      </c>
      <c r="M1291">
        <v>2.0320905474900001E-2</v>
      </c>
      <c r="N1291" s="1">
        <v>4.6828587917899998E-5</v>
      </c>
      <c r="O1291">
        <v>4.8082545163099999</v>
      </c>
      <c r="P1291">
        <v>4.9716517770400002E-2</v>
      </c>
      <c r="Q1291">
        <v>0.244917849838</v>
      </c>
      <c r="R1291">
        <v>2.59454046098E-3</v>
      </c>
      <c r="S1291">
        <v>0</v>
      </c>
      <c r="T1291">
        <v>2.4829591962199999</v>
      </c>
      <c r="U1291">
        <v>4</v>
      </c>
      <c r="V1291">
        <v>3</v>
      </c>
      <c r="Z1291">
        <v>1</v>
      </c>
      <c r="AA1291" t="s">
        <v>473</v>
      </c>
      <c r="AB1291">
        <v>2335</v>
      </c>
      <c r="AC1291">
        <v>9.1128833491499993E-3</v>
      </c>
      <c r="AD1291" s="1">
        <v>3.3121568485800003E-5</v>
      </c>
      <c r="AE1291">
        <v>0.99980111473099997</v>
      </c>
      <c r="AF1291">
        <v>0.69131422327600001</v>
      </c>
      <c r="AG1291">
        <v>0.95664803556900002</v>
      </c>
      <c r="AH1291">
        <v>0.75719128285799997</v>
      </c>
      <c r="AI1291">
        <v>4.4197822366099997E-4</v>
      </c>
      <c r="AJ1291" s="1">
        <v>1.41180370223E-5</v>
      </c>
      <c r="AK1291">
        <v>1.91833125181</v>
      </c>
      <c r="AL1291">
        <v>2.03226116869E-2</v>
      </c>
      <c r="AM1291" s="1">
        <v>4.6840971359700003E-5</v>
      </c>
      <c r="AN1291">
        <v>4.8081665644399996</v>
      </c>
      <c r="AO1291">
        <v>4.9716852353200003E-2</v>
      </c>
      <c r="AP1291">
        <v>0.244933933592</v>
      </c>
      <c r="AQ1291">
        <v>2.5947948568600001E-3</v>
      </c>
      <c r="AR1291">
        <v>0</v>
      </c>
      <c r="AS1291">
        <v>2.4818768009599999</v>
      </c>
      <c r="AT1291">
        <v>2</v>
      </c>
      <c r="AU1291">
        <v>3</v>
      </c>
      <c r="AV1291">
        <f t="shared" si="261"/>
        <v>2335</v>
      </c>
      <c r="AW1291" s="2">
        <f t="shared" si="262"/>
        <v>2.0882797781760859E-4</v>
      </c>
      <c r="AX1291" s="2">
        <f t="shared" si="263"/>
        <v>2.6444191998664548E-4</v>
      </c>
      <c r="BC1291" s="2">
        <f t="shared" si="264"/>
        <v>1.6273491769767538E-4</v>
      </c>
      <c r="BD1291" s="2">
        <f t="shared" si="265"/>
        <v>1.6190840351065116E-4</v>
      </c>
      <c r="BE1291" s="2">
        <f t="shared" si="266"/>
        <v>4.1769956902583042E-4</v>
      </c>
      <c r="BF1291" s="2">
        <f t="shared" si="267"/>
        <v>8.3963384510868508E-5</v>
      </c>
      <c r="BG1291" s="2">
        <f t="shared" si="268"/>
        <v>2.6444192213773322E-4</v>
      </c>
      <c r="BH1291" s="2">
        <f t="shared" si="269"/>
        <v>-1.8291849922250266E-5</v>
      </c>
      <c r="BI1291" s="2">
        <f t="shared" si="270"/>
        <v>6.7298116401783439E-6</v>
      </c>
      <c r="BJ1291" s="2">
        <f t="shared" si="271"/>
        <v>6.5669995105052298E-5</v>
      </c>
      <c r="BK1291" s="2">
        <f t="shared" si="272"/>
        <v>9.8050457807858637E-5</v>
      </c>
      <c r="BL1291" s="2"/>
      <c r="BM1291" s="2">
        <f t="shared" si="273"/>
        <v>-4.3592953990057688E-4</v>
      </c>
    </row>
    <row r="1292" spans="1:65" hidden="1">
      <c r="A1292">
        <v>1</v>
      </c>
      <c r="B1292" t="s">
        <v>473</v>
      </c>
      <c r="C1292">
        <v>2336</v>
      </c>
      <c r="D1292">
        <v>8.8739630651500003E-3</v>
      </c>
      <c r="E1292" s="1">
        <v>4.4879018697600002E-5</v>
      </c>
      <c r="F1292" s="1"/>
      <c r="G1292" s="1"/>
      <c r="H1292" s="1"/>
      <c r="I1292" s="1"/>
      <c r="J1292">
        <v>5.7183827734099996E-4</v>
      </c>
      <c r="K1292" s="1">
        <v>2.01244937298E-5</v>
      </c>
      <c r="L1292">
        <v>1.81906079312</v>
      </c>
      <c r="M1292">
        <v>1.99592912715E-2</v>
      </c>
      <c r="N1292" s="1">
        <v>6.3468516908199996E-5</v>
      </c>
      <c r="O1292">
        <v>4.9959924476999999</v>
      </c>
      <c r="P1292">
        <v>7.3567261423300001E-2</v>
      </c>
      <c r="Q1292">
        <v>0.24995211927300001</v>
      </c>
      <c r="R1292">
        <v>3.7654511538900001E-3</v>
      </c>
      <c r="S1292">
        <v>0</v>
      </c>
      <c r="T1292">
        <v>1.3166502069199999</v>
      </c>
      <c r="U1292">
        <v>4</v>
      </c>
      <c r="V1292">
        <v>3</v>
      </c>
      <c r="Z1292">
        <v>1</v>
      </c>
      <c r="AA1292" t="s">
        <v>473</v>
      </c>
      <c r="AB1292">
        <v>2336</v>
      </c>
      <c r="AC1292">
        <v>8.8673559148899992E-3</v>
      </c>
      <c r="AD1292" s="1">
        <v>2.4495967299699999E-7</v>
      </c>
      <c r="AE1292">
        <v>0.99879156777099998</v>
      </c>
      <c r="AF1292">
        <v>0.45027848708599999</v>
      </c>
      <c r="AG1292">
        <v>0.99999908184599995</v>
      </c>
      <c r="AH1292">
        <v>0.99746005489099998</v>
      </c>
      <c r="AI1292">
        <v>5.7154456679699996E-4</v>
      </c>
      <c r="AJ1292" s="1">
        <v>7.4957744910299998E-7</v>
      </c>
      <c r="AK1292">
        <v>1.8163530212800001</v>
      </c>
      <c r="AL1292">
        <v>1.9953417475299998E-2</v>
      </c>
      <c r="AM1292" s="1">
        <v>3.4642529178600002E-7</v>
      </c>
      <c r="AN1292">
        <v>4.9948228869299998</v>
      </c>
      <c r="AO1292">
        <v>4.0158287257099998E-4</v>
      </c>
      <c r="AP1292">
        <v>0.24982006464199999</v>
      </c>
      <c r="AQ1292" s="1">
        <v>2.05484560352E-5</v>
      </c>
      <c r="AR1292">
        <v>0</v>
      </c>
      <c r="AS1292">
        <v>1.2991839919499999</v>
      </c>
      <c r="AT1292">
        <v>2</v>
      </c>
      <c r="AU1292">
        <v>2</v>
      </c>
      <c r="AV1292">
        <f t="shared" si="261"/>
        <v>2336</v>
      </c>
      <c r="AW1292" s="2">
        <f t="shared" si="262"/>
        <v>-7.4455462700186777E-4</v>
      </c>
      <c r="AX1292" s="2">
        <f t="shared" si="263"/>
        <v>-0.99454177742504646</v>
      </c>
      <c r="BC1292" s="2">
        <f t="shared" si="264"/>
        <v>-5.1362519026485766E-4</v>
      </c>
      <c r="BD1292" s="2">
        <f t="shared" si="265"/>
        <v>-0.96275297857590136</v>
      </c>
      <c r="BE1292" s="2">
        <f t="shared" si="266"/>
        <v>-1.4885548906563135E-3</v>
      </c>
      <c r="BF1292" s="2">
        <f t="shared" si="267"/>
        <v>-2.9428881617600235E-4</v>
      </c>
      <c r="BG1292" s="2">
        <f t="shared" si="268"/>
        <v>-0.99454177742506467</v>
      </c>
      <c r="BH1292" s="2">
        <f t="shared" si="269"/>
        <v>-2.3409978742834533E-4</v>
      </c>
      <c r="BI1292" s="2">
        <f t="shared" si="270"/>
        <v>-0.99454128283693577</v>
      </c>
      <c r="BJ1292" s="2">
        <f t="shared" si="271"/>
        <v>-5.2831970932717433E-4</v>
      </c>
      <c r="BK1292" s="2">
        <f t="shared" si="272"/>
        <v>-0.99454289666884355</v>
      </c>
      <c r="BL1292" s="2"/>
      <c r="BM1292" s="2">
        <f t="shared" si="273"/>
        <v>-1.3265645558859703E-2</v>
      </c>
    </row>
    <row r="1293" spans="1:65" hidden="1">
      <c r="A1293">
        <v>1</v>
      </c>
      <c r="B1293" t="s">
        <v>473</v>
      </c>
      <c r="C1293">
        <v>2337</v>
      </c>
      <c r="D1293">
        <v>9.0579182087199995E-3</v>
      </c>
      <c r="E1293" s="1">
        <v>1.01999826486E-5</v>
      </c>
      <c r="F1293" s="1"/>
      <c r="G1293" s="1"/>
      <c r="H1293" s="1"/>
      <c r="I1293" s="1"/>
      <c r="J1293">
        <v>4.74819843882E-4</v>
      </c>
      <c r="K1293" s="1">
        <v>1.6280479130900001E-5</v>
      </c>
      <c r="L1293">
        <v>1.8952598805700001</v>
      </c>
      <c r="M1293">
        <v>2.0199790366699999E-2</v>
      </c>
      <c r="N1293" s="1">
        <v>1.4424953797600001E-5</v>
      </c>
      <c r="O1293">
        <v>4.8191577389000004</v>
      </c>
      <c r="P1293">
        <v>1.33435061325E-2</v>
      </c>
      <c r="Q1293">
        <v>0.24401017603799999</v>
      </c>
      <c r="R1293">
        <v>6.9773546545900001E-4</v>
      </c>
      <c r="S1293">
        <v>0</v>
      </c>
      <c r="T1293">
        <v>9.9224746578699996</v>
      </c>
      <c r="U1293">
        <v>4</v>
      </c>
      <c r="V1293">
        <v>3</v>
      </c>
      <c r="Z1293">
        <v>1</v>
      </c>
      <c r="AA1293" t="s">
        <v>473</v>
      </c>
      <c r="AB1293">
        <v>2337</v>
      </c>
      <c r="AC1293">
        <v>9.0665208129000006E-3</v>
      </c>
      <c r="AD1293" s="1">
        <v>2.7597228604400001E-9</v>
      </c>
      <c r="AE1293">
        <v>0.99998967259600002</v>
      </c>
      <c r="AF1293">
        <v>0.89974439696899999</v>
      </c>
      <c r="AG1293">
        <v>0.99999973331799996</v>
      </c>
      <c r="AH1293">
        <v>0.99766972329400005</v>
      </c>
      <c r="AI1293">
        <v>4.7531105876700002E-4</v>
      </c>
      <c r="AJ1293" s="1">
        <v>8.3354724054500001E-9</v>
      </c>
      <c r="AK1293">
        <v>1.8988615719299999</v>
      </c>
      <c r="AL1293">
        <v>2.0207507654399999E-2</v>
      </c>
      <c r="AM1293" s="1">
        <v>3.9028374976299999E-9</v>
      </c>
      <c r="AN1293">
        <v>4.8183118325200001</v>
      </c>
      <c r="AO1293" s="1">
        <v>3.6044302542699998E-6</v>
      </c>
      <c r="AP1293">
        <v>0.244060552165</v>
      </c>
      <c r="AQ1293" s="1">
        <v>1.8856101222100001E-7</v>
      </c>
      <c r="AR1293">
        <v>0</v>
      </c>
      <c r="AS1293">
        <v>9.3853917848100004</v>
      </c>
      <c r="AT1293">
        <v>2</v>
      </c>
      <c r="AU1293">
        <v>2</v>
      </c>
      <c r="AV1293">
        <f t="shared" si="261"/>
        <v>2337</v>
      </c>
      <c r="AW1293" s="2">
        <f t="shared" si="262"/>
        <v>9.4973303818524351E-4</v>
      </c>
      <c r="AX1293" s="2">
        <f t="shared" si="263"/>
        <v>-0.99972943847499396</v>
      </c>
      <c r="BC1293" s="2">
        <f t="shared" si="264"/>
        <v>1.0345289720496442E-3</v>
      </c>
      <c r="BD1293" s="2">
        <f t="shared" si="265"/>
        <v>-0.99948800816373828</v>
      </c>
      <c r="BE1293" s="2">
        <f t="shared" si="266"/>
        <v>1.9003680692679841E-3</v>
      </c>
      <c r="BF1293" s="2">
        <f t="shared" si="267"/>
        <v>3.8204791039427174E-4</v>
      </c>
      <c r="BG1293" s="2">
        <f t="shared" si="268"/>
        <v>-0.99972943847499329</v>
      </c>
      <c r="BH1293" s="2">
        <f t="shared" si="269"/>
        <v>-1.7552992158199302E-4</v>
      </c>
      <c r="BI1293" s="2">
        <f t="shared" si="270"/>
        <v>-0.99972987382637823</v>
      </c>
      <c r="BJ1293" s="2">
        <f t="shared" si="271"/>
        <v>2.0645092683416346E-4</v>
      </c>
      <c r="BK1293" s="2">
        <f t="shared" si="272"/>
        <v>-0.99972975286257393</v>
      </c>
      <c r="BL1293" s="2"/>
      <c r="BM1293" s="2">
        <f t="shared" si="273"/>
        <v>-5.4127915825314059E-2</v>
      </c>
    </row>
    <row r="1294" spans="1:65" hidden="1">
      <c r="A1294">
        <v>1</v>
      </c>
      <c r="B1294" t="s">
        <v>473</v>
      </c>
      <c r="C1294">
        <v>2338</v>
      </c>
      <c r="D1294">
        <v>9.3716387635400002E-3</v>
      </c>
      <c r="E1294" s="1">
        <v>3.5197438699099998E-5</v>
      </c>
      <c r="F1294" s="1"/>
      <c r="G1294" s="1"/>
      <c r="H1294" s="1"/>
      <c r="I1294" s="1"/>
      <c r="J1294">
        <v>4.83491066612E-4</v>
      </c>
      <c r="K1294" s="1">
        <v>1.88887410187E-5</v>
      </c>
      <c r="L1294">
        <v>2.02881786294</v>
      </c>
      <c r="M1294">
        <v>2.04255560935E-2</v>
      </c>
      <c r="N1294" s="1">
        <v>4.9776695169E-5</v>
      </c>
      <c r="O1294">
        <v>4.7643512718399998</v>
      </c>
      <c r="P1294">
        <v>5.0894725462400002E-2</v>
      </c>
      <c r="Q1294">
        <v>0.24393133777199999</v>
      </c>
      <c r="R1294">
        <v>2.6727198810499999E-3</v>
      </c>
      <c r="S1294">
        <v>0</v>
      </c>
      <c r="T1294">
        <v>2.58983899452</v>
      </c>
      <c r="U1294">
        <v>4</v>
      </c>
      <c r="V1294">
        <v>3</v>
      </c>
      <c r="Z1294">
        <v>1</v>
      </c>
      <c r="AA1294" t="s">
        <v>473</v>
      </c>
      <c r="AB1294">
        <v>2338</v>
      </c>
      <c r="AC1294">
        <v>9.9512341446399994E-3</v>
      </c>
      <c r="AD1294" s="1">
        <v>8.5492773376700002E-5</v>
      </c>
      <c r="AE1294">
        <v>0.115168836548</v>
      </c>
      <c r="AF1294">
        <v>1.71689461095E-2</v>
      </c>
      <c r="AG1294">
        <v>0.99534565479100001</v>
      </c>
      <c r="AH1294">
        <v>1.04814837206E-3</v>
      </c>
      <c r="AI1294">
        <v>4.9621820471800002E-4</v>
      </c>
      <c r="AJ1294" s="1">
        <v>1.9427855876699999E-5</v>
      </c>
      <c r="AK1294">
        <v>2.2875251091300002</v>
      </c>
      <c r="AL1294">
        <v>2.0966693517699999E-2</v>
      </c>
      <c r="AM1294">
        <v>1.20905039594E-4</v>
      </c>
      <c r="AN1294">
        <v>4.7854050622399997</v>
      </c>
      <c r="AO1294">
        <v>4.8417235191899999E-2</v>
      </c>
      <c r="AP1294">
        <v>0.25150034535600002</v>
      </c>
      <c r="AQ1294">
        <v>2.9288774258199998E-3</v>
      </c>
      <c r="AR1294">
        <v>0</v>
      </c>
      <c r="AS1294">
        <v>2.2245788843900001</v>
      </c>
      <c r="AT1294">
        <v>2</v>
      </c>
      <c r="AU1294">
        <v>2</v>
      </c>
      <c r="AV1294">
        <f t="shared" si="261"/>
        <v>2338</v>
      </c>
      <c r="AW1294" s="2">
        <f t="shared" si="262"/>
        <v>6.1845680966160665E-2</v>
      </c>
      <c r="AX1294" s="2">
        <f t="shared" si="263"/>
        <v>1.4289487115119561</v>
      </c>
      <c r="BC1294" s="2">
        <f t="shared" si="264"/>
        <v>2.6323419365705703E-2</v>
      </c>
      <c r="BD1294" s="2">
        <f t="shared" si="265"/>
        <v>2.8541598270963173E-2</v>
      </c>
      <c r="BE1294" s="2">
        <f t="shared" si="266"/>
        <v>0.12751625018477628</v>
      </c>
      <c r="BF1294" s="2">
        <f t="shared" si="267"/>
        <v>2.6493155032004445E-2</v>
      </c>
      <c r="BG1294" s="2">
        <f t="shared" si="268"/>
        <v>1.428948711510631</v>
      </c>
      <c r="BH1294" s="2">
        <f t="shared" si="269"/>
        <v>4.4190256340752299E-3</v>
      </c>
      <c r="BI1294" s="2">
        <f t="shared" si="270"/>
        <v>-4.8678723541407509E-2</v>
      </c>
      <c r="BJ1294" s="2">
        <f t="shared" si="271"/>
        <v>3.1029254597351907E-2</v>
      </c>
      <c r="BK1294" s="2">
        <f t="shared" si="272"/>
        <v>9.5841523305976326E-2</v>
      </c>
      <c r="BL1294" s="2"/>
      <c r="BM1294" s="2">
        <f t="shared" si="273"/>
        <v>-0.14103583693923688</v>
      </c>
    </row>
    <row r="1295" spans="1:65" hidden="1">
      <c r="A1295">
        <v>1</v>
      </c>
      <c r="B1295" t="s">
        <v>473</v>
      </c>
      <c r="C1295">
        <v>2370</v>
      </c>
      <c r="D1295">
        <v>8.6524769449700008E-3</v>
      </c>
      <c r="E1295" s="1">
        <v>3.0373350299299999E-5</v>
      </c>
      <c r="F1295" s="1"/>
      <c r="G1295" s="1"/>
      <c r="H1295" s="1"/>
      <c r="I1295" s="1"/>
      <c r="J1295">
        <v>-3.9944733595199998E-4</v>
      </c>
      <c r="K1295" s="1">
        <v>1.47912678249E-5</v>
      </c>
      <c r="L1295">
        <v>1.72938975324</v>
      </c>
      <c r="M1295">
        <v>1.9825882896599999E-2</v>
      </c>
      <c r="N1295" s="1">
        <v>4.2954403927900001E-5</v>
      </c>
      <c r="O1295">
        <v>5.0756159261200002</v>
      </c>
      <c r="P1295">
        <v>5.1743227575299998E-2</v>
      </c>
      <c r="Q1295">
        <v>0.25223841122599999</v>
      </c>
      <c r="R1295">
        <v>2.6288682459400001E-3</v>
      </c>
      <c r="S1295">
        <v>0</v>
      </c>
      <c r="T1295">
        <v>5.3871918595399997</v>
      </c>
      <c r="U1295">
        <v>4</v>
      </c>
      <c r="V1295">
        <v>3</v>
      </c>
      <c r="Z1295">
        <v>1</v>
      </c>
      <c r="AA1295" t="s">
        <v>473</v>
      </c>
      <c r="AB1295">
        <v>2370</v>
      </c>
      <c r="AC1295">
        <v>8.6508006193000003E-3</v>
      </c>
      <c r="AD1295" s="1">
        <v>4.1624897807600001E-10</v>
      </c>
      <c r="AE1295">
        <v>0.99999780964600005</v>
      </c>
      <c r="AF1295">
        <v>0.47516423092499999</v>
      </c>
      <c r="AG1295">
        <v>0.99999992871800003</v>
      </c>
      <c r="AH1295">
        <v>0.99027404162400001</v>
      </c>
      <c r="AI1295">
        <v>-3.9935463126299997E-4</v>
      </c>
      <c r="AJ1295" s="1">
        <v>1.2826238279499999E-9</v>
      </c>
      <c r="AK1295">
        <v>1.7287197163000001</v>
      </c>
      <c r="AL1295">
        <v>1.9824419809300001E-2</v>
      </c>
      <c r="AM1295" s="1">
        <v>5.88664950119E-10</v>
      </c>
      <c r="AN1295">
        <v>5.0764413602599996</v>
      </c>
      <c r="AO1295" s="1">
        <v>7.0700025078799996E-7</v>
      </c>
      <c r="AP1295">
        <v>0.25226081467599998</v>
      </c>
      <c r="AQ1295" s="1">
        <v>3.5922237894100002E-8</v>
      </c>
      <c r="AR1295">
        <v>0</v>
      </c>
      <c r="AS1295">
        <v>5.4325892485800003</v>
      </c>
      <c r="AT1295">
        <v>2</v>
      </c>
      <c r="AU1295">
        <v>2</v>
      </c>
      <c r="AV1295">
        <f t="shared" si="261"/>
        <v>2370</v>
      </c>
      <c r="AW1295" s="2">
        <f t="shared" si="262"/>
        <v>-1.9373939747680685E-4</v>
      </c>
      <c r="AX1295" s="2">
        <f t="shared" si="263"/>
        <v>-0.99998629558563756</v>
      </c>
      <c r="BC1295" s="2">
        <f t="shared" si="264"/>
        <v>-2.3208238147105528E-4</v>
      </c>
      <c r="BD1295" s="2">
        <f t="shared" si="265"/>
        <v>-0.99991328506500365</v>
      </c>
      <c r="BE1295" s="2">
        <f t="shared" si="266"/>
        <v>-3.8744125709348428E-4</v>
      </c>
      <c r="BF1295" s="2">
        <f t="shared" si="267"/>
        <v>-7.3796829509578129E-5</v>
      </c>
      <c r="BG1295" s="2">
        <f t="shared" si="268"/>
        <v>-0.99998629558563756</v>
      </c>
      <c r="BH1295" s="2">
        <f t="shared" si="269"/>
        <v>1.6262738394990289E-4</v>
      </c>
      <c r="BI1295" s="2">
        <f t="shared" si="270"/>
        <v>-0.99998633637127177</v>
      </c>
      <c r="BJ1295" s="2">
        <f t="shared" si="271"/>
        <v>8.8818550240204693E-5</v>
      </c>
      <c r="BK1295" s="2">
        <f t="shared" si="272"/>
        <v>-0.99998633547422944</v>
      </c>
      <c r="BL1295" s="2"/>
      <c r="BM1295" s="2">
        <f t="shared" si="273"/>
        <v>8.4269115011391012E-3</v>
      </c>
    </row>
    <row r="1296" spans="1:65" hidden="1">
      <c r="A1296">
        <v>1</v>
      </c>
      <c r="B1296" t="s">
        <v>473</v>
      </c>
      <c r="C1296">
        <v>2371</v>
      </c>
      <c r="D1296">
        <v>8.4848111327599993E-3</v>
      </c>
      <c r="E1296" s="1">
        <v>2.52710776202E-5</v>
      </c>
      <c r="F1296" s="1"/>
      <c r="G1296" s="1"/>
      <c r="H1296" s="1"/>
      <c r="I1296" s="1"/>
      <c r="J1296">
        <v>-1.6973369413999999E-4</v>
      </c>
      <c r="K1296" s="1">
        <v>1.45281283966E-5</v>
      </c>
      <c r="L1296">
        <v>1.66301566104</v>
      </c>
      <c r="M1296">
        <v>1.9707967907499999E-2</v>
      </c>
      <c r="N1296" s="1">
        <v>3.5738700706299999E-5</v>
      </c>
      <c r="O1296">
        <v>5.2285231630700002</v>
      </c>
      <c r="P1296">
        <v>4.4861754583999998E-2</v>
      </c>
      <c r="Q1296">
        <v>0.25829191781299998</v>
      </c>
      <c r="R1296">
        <v>2.2651514428599999E-3</v>
      </c>
      <c r="S1296">
        <v>0</v>
      </c>
      <c r="T1296">
        <v>1.4626249957199999</v>
      </c>
      <c r="U1296">
        <v>4</v>
      </c>
      <c r="V1296">
        <v>3</v>
      </c>
      <c r="Z1296">
        <v>1</v>
      </c>
      <c r="AA1296" t="s">
        <v>473</v>
      </c>
      <c r="AB1296">
        <v>2371</v>
      </c>
      <c r="AC1296">
        <v>8.4823937566299995E-3</v>
      </c>
      <c r="AD1296" s="1">
        <v>2.5264687773000001E-5</v>
      </c>
      <c r="AE1296">
        <v>0.99983724373600003</v>
      </c>
      <c r="AF1296">
        <v>0.64423047699299996</v>
      </c>
      <c r="AG1296">
        <v>0.74857518553199998</v>
      </c>
      <c r="AH1296">
        <v>0.81916795245499996</v>
      </c>
      <c r="AI1296">
        <v>-1.6970882803E-4</v>
      </c>
      <c r="AJ1296" s="1">
        <v>1.45263053505E-5</v>
      </c>
      <c r="AK1296">
        <v>1.66206818876</v>
      </c>
      <c r="AL1296">
        <v>1.9705886603099999E-2</v>
      </c>
      <c r="AM1296" s="1">
        <v>3.5729664097699998E-5</v>
      </c>
      <c r="AN1296">
        <v>5.2260981096799997</v>
      </c>
      <c r="AO1296">
        <v>4.4835982696800003E-2</v>
      </c>
      <c r="AP1296">
        <v>0.258144853994</v>
      </c>
      <c r="AQ1296">
        <v>2.2636075567300002E-3</v>
      </c>
      <c r="AR1296">
        <v>0</v>
      </c>
      <c r="AS1296">
        <v>1.4212268213599999</v>
      </c>
      <c r="AT1296">
        <v>2</v>
      </c>
      <c r="AU1296">
        <v>3</v>
      </c>
      <c r="AV1296">
        <f t="shared" si="261"/>
        <v>2371</v>
      </c>
      <c r="AW1296" s="2">
        <f t="shared" si="262"/>
        <v>-2.8490629811030556E-4</v>
      </c>
      <c r="AX1296" s="2">
        <f t="shared" si="263"/>
        <v>-2.5285218525433468E-4</v>
      </c>
      <c r="BC1296" s="2">
        <f t="shared" si="264"/>
        <v>-1.4650072942782075E-4</v>
      </c>
      <c r="BD1296" s="2">
        <f t="shared" si="265"/>
        <v>-1.2548389236613722E-4</v>
      </c>
      <c r="BE1296" s="2">
        <f t="shared" si="266"/>
        <v>-5.6973142357992425E-4</v>
      </c>
      <c r="BF1296" s="2">
        <f t="shared" si="267"/>
        <v>-1.0560725538868002E-4</v>
      </c>
      <c r="BG1296" s="2">
        <f t="shared" si="268"/>
        <v>-2.5285218604513971E-4</v>
      </c>
      <c r="BH1296" s="2">
        <f t="shared" si="269"/>
        <v>-4.6381230691089418E-4</v>
      </c>
      <c r="BI1296" s="2">
        <f t="shared" si="270"/>
        <v>-5.7447345604236407E-4</v>
      </c>
      <c r="BJ1296" s="2">
        <f t="shared" si="271"/>
        <v>-5.693705797889274E-4</v>
      </c>
      <c r="BK1296" s="2">
        <f t="shared" si="272"/>
        <v>-6.8158185840787137E-4</v>
      </c>
      <c r="BL1296" s="2"/>
      <c r="BM1296" s="2">
        <f t="shared" si="273"/>
        <v>-2.8304024942238281E-2</v>
      </c>
    </row>
    <row r="1297" spans="1:65" hidden="1">
      <c r="A1297">
        <v>1</v>
      </c>
      <c r="B1297" t="s">
        <v>473</v>
      </c>
      <c r="C1297">
        <v>2372</v>
      </c>
      <c r="D1297">
        <v>8.4110005067699993E-3</v>
      </c>
      <c r="E1297" s="1">
        <v>2.4941209244899999E-5</v>
      </c>
      <c r="F1297" s="1"/>
      <c r="G1297" s="1"/>
      <c r="H1297" s="1"/>
      <c r="I1297" s="1"/>
      <c r="J1297">
        <v>-3.9566687423199997E-4</v>
      </c>
      <c r="K1297" s="1">
        <v>1.3905353688699999E-5</v>
      </c>
      <c r="L1297">
        <v>1.63420787203</v>
      </c>
      <c r="M1297">
        <v>1.9696336726000001E-2</v>
      </c>
      <c r="N1297" s="1">
        <v>3.52721963762E-5</v>
      </c>
      <c r="O1297">
        <v>5.30253208303</v>
      </c>
      <c r="P1297">
        <v>4.49418069474E-2</v>
      </c>
      <c r="Q1297">
        <v>0.26179340355300001</v>
      </c>
      <c r="R1297">
        <v>2.2678274484100001E-3</v>
      </c>
      <c r="S1297">
        <v>0</v>
      </c>
      <c r="T1297">
        <v>6.0445740754199999</v>
      </c>
      <c r="U1297">
        <v>4</v>
      </c>
      <c r="V1297">
        <v>3</v>
      </c>
      <c r="Z1297">
        <v>1</v>
      </c>
      <c r="AA1297" t="s">
        <v>473</v>
      </c>
      <c r="AB1297">
        <v>2372</v>
      </c>
      <c r="AC1297">
        <v>8.38543685384E-3</v>
      </c>
      <c r="AD1297">
        <v>1.2661506220000001E-4</v>
      </c>
      <c r="AE1297">
        <v>0.81986920643799999</v>
      </c>
      <c r="AF1297">
        <v>0.808280281308</v>
      </c>
      <c r="AG1297">
        <v>0.97369717636200004</v>
      </c>
      <c r="AH1297">
        <v>0.81268951988799998</v>
      </c>
      <c r="AI1297">
        <v>-3.9775156591400002E-4</v>
      </c>
      <c r="AJ1297" s="1">
        <v>2.2787076842099999E-5</v>
      </c>
      <c r="AK1297">
        <v>1.6242892334100001</v>
      </c>
      <c r="AL1297">
        <v>1.9674524742600001E-2</v>
      </c>
      <c r="AM1297">
        <v>1.79060738163E-4</v>
      </c>
      <c r="AN1297">
        <v>5.3044277284600003</v>
      </c>
      <c r="AO1297">
        <v>7.5720045717199994E-2</v>
      </c>
      <c r="AP1297">
        <v>0.26159697709700003</v>
      </c>
      <c r="AQ1297">
        <v>4.4286672015799999E-3</v>
      </c>
      <c r="AR1297">
        <v>0</v>
      </c>
      <c r="AS1297">
        <v>5.9981914608600002</v>
      </c>
      <c r="AT1297">
        <v>2</v>
      </c>
      <c r="AU1297">
        <v>3</v>
      </c>
      <c r="AV1297">
        <f t="shared" si="261"/>
        <v>2372</v>
      </c>
      <c r="AW1297" s="2">
        <f t="shared" si="262"/>
        <v>-3.0393117809733978E-3</v>
      </c>
      <c r="AX1297" s="2">
        <f t="shared" si="263"/>
        <v>4.076540634287424</v>
      </c>
      <c r="BC1297" s="2">
        <f t="shared" si="264"/>
        <v>5.2688051938805632E-3</v>
      </c>
      <c r="BD1297" s="2">
        <f t="shared" si="265"/>
        <v>0.63872687831145303</v>
      </c>
      <c r="BE1297" s="2">
        <f t="shared" si="266"/>
        <v>-6.0693861471117572E-3</v>
      </c>
      <c r="BF1297" s="2">
        <f t="shared" si="267"/>
        <v>-1.1074132059901082E-3</v>
      </c>
      <c r="BG1297" s="2">
        <f t="shared" si="268"/>
        <v>4.0765406342492936</v>
      </c>
      <c r="BH1297" s="2">
        <f t="shared" si="269"/>
        <v>3.5749815377205508E-4</v>
      </c>
      <c r="BI1297" s="2">
        <f t="shared" si="270"/>
        <v>0.68484649061447223</v>
      </c>
      <c r="BJ1297" s="2">
        <f t="shared" si="271"/>
        <v>-7.503109449441144E-4</v>
      </c>
      <c r="BK1297" s="2">
        <f t="shared" si="272"/>
        <v>0.95282370565052876</v>
      </c>
      <c r="BL1297" s="2"/>
      <c r="BM1297" s="2">
        <f t="shared" si="273"/>
        <v>-7.6734297539031915E-3</v>
      </c>
    </row>
    <row r="1298" spans="1:65" hidden="1">
      <c r="A1298">
        <v>1</v>
      </c>
      <c r="B1298" t="s">
        <v>473</v>
      </c>
      <c r="C1298">
        <v>2373</v>
      </c>
      <c r="D1298">
        <v>8.2398204697100002E-3</v>
      </c>
      <c r="E1298" s="1">
        <v>2.2172306899999999E-5</v>
      </c>
      <c r="F1298" s="1"/>
      <c r="G1298" s="1"/>
      <c r="H1298" s="1"/>
      <c r="I1298" s="1"/>
      <c r="J1298">
        <v>-5.5456144087299996E-4</v>
      </c>
      <c r="K1298" s="1">
        <v>1.6450585797800001E-5</v>
      </c>
      <c r="L1298">
        <v>1.56836621572</v>
      </c>
      <c r="M1298">
        <v>1.9466440725399999E-2</v>
      </c>
      <c r="N1298" s="1">
        <v>3.1356377127000001E-5</v>
      </c>
      <c r="O1298">
        <v>5.3948336753200001</v>
      </c>
      <c r="P1298">
        <v>4.1566877619100003E-2</v>
      </c>
      <c r="Q1298">
        <v>0.26324161444799998</v>
      </c>
      <c r="R1298">
        <v>2.0721107120400001E-3</v>
      </c>
      <c r="S1298">
        <v>0</v>
      </c>
      <c r="T1298">
        <v>12.6245698687</v>
      </c>
      <c r="U1298">
        <v>4</v>
      </c>
      <c r="V1298">
        <v>3</v>
      </c>
      <c r="Z1298">
        <v>1</v>
      </c>
      <c r="AA1298" t="s">
        <v>473</v>
      </c>
      <c r="AB1298">
        <v>2373</v>
      </c>
      <c r="AC1298">
        <v>8.2407903643799997E-3</v>
      </c>
      <c r="AD1298" s="1">
        <v>1.6183932129899999E-9</v>
      </c>
      <c r="AE1298">
        <v>0.99999672604800005</v>
      </c>
      <c r="AF1298">
        <v>0.81123385560399996</v>
      </c>
      <c r="AG1298">
        <v>0.99999968051699994</v>
      </c>
      <c r="AH1298">
        <v>0.99998201797999997</v>
      </c>
      <c r="AI1298">
        <v>-5.5484236122300002E-4</v>
      </c>
      <c r="AJ1298" s="1">
        <v>5.0669387402500001E-9</v>
      </c>
      <c r="AK1298">
        <v>1.56873545666</v>
      </c>
      <c r="AL1298">
        <v>1.9467261837E-2</v>
      </c>
      <c r="AM1298" s="1">
        <v>2.2887536310599999E-9</v>
      </c>
      <c r="AN1298">
        <v>5.3913275383099997</v>
      </c>
      <c r="AO1298" s="1">
        <v>3.0224016742699998E-6</v>
      </c>
      <c r="AP1298">
        <v>0.26308162857900003</v>
      </c>
      <c r="AQ1298" s="1">
        <v>1.5069314626E-7</v>
      </c>
      <c r="AR1298">
        <v>0</v>
      </c>
      <c r="AS1298">
        <v>11.992081196899999</v>
      </c>
      <c r="AT1298">
        <v>2</v>
      </c>
      <c r="AU1298">
        <v>2</v>
      </c>
      <c r="AV1298">
        <f t="shared" si="261"/>
        <v>2373</v>
      </c>
      <c r="AW1298" s="2">
        <f t="shared" si="262"/>
        <v>1.1770822842134672E-4</v>
      </c>
      <c r="AX1298" s="2">
        <f t="shared" si="263"/>
        <v>-0.99992700835234294</v>
      </c>
      <c r="BC1298" s="2">
        <f t="shared" si="264"/>
        <v>5.0656307722698741E-4</v>
      </c>
      <c r="BD1298" s="2">
        <f t="shared" si="265"/>
        <v>-0.99969199037635925</v>
      </c>
      <c r="BE1298" s="2">
        <f t="shared" si="266"/>
        <v>2.3543030721973654E-4</v>
      </c>
      <c r="BF1298" s="2">
        <f t="shared" si="267"/>
        <v>4.2180879986459101E-5</v>
      </c>
      <c r="BG1298" s="2">
        <f t="shared" si="268"/>
        <v>-0.99992700835234294</v>
      </c>
      <c r="BH1298" s="2">
        <f t="shared" si="269"/>
        <v>-6.4990641436086442E-4</v>
      </c>
      <c r="BI1298" s="2">
        <f t="shared" si="270"/>
        <v>-0.99992728821967425</v>
      </c>
      <c r="BJ1298" s="2">
        <f t="shared" si="271"/>
        <v>-6.0775295477288557E-4</v>
      </c>
      <c r="BK1298" s="2">
        <f t="shared" si="272"/>
        <v>-0.99992727553340444</v>
      </c>
      <c r="BL1298" s="2"/>
      <c r="BM1298" s="2">
        <f t="shared" si="273"/>
        <v>-5.0099819508950184E-2</v>
      </c>
    </row>
    <row r="1299" spans="1:65" hidden="1">
      <c r="A1299">
        <v>1</v>
      </c>
      <c r="B1299" t="s">
        <v>473</v>
      </c>
      <c r="C1299">
        <v>2374</v>
      </c>
      <c r="D1299">
        <v>8.5814647880299993E-3</v>
      </c>
      <c r="E1299" s="1">
        <v>2.1248284995099999E-5</v>
      </c>
      <c r="F1299" s="1"/>
      <c r="G1299" s="1"/>
      <c r="H1299" s="1"/>
      <c r="I1299" s="1"/>
      <c r="J1299">
        <v>-4.20568049814E-4</v>
      </c>
      <c r="K1299" s="1">
        <v>1.24054686792E-5</v>
      </c>
      <c r="L1299">
        <v>1.70111952568</v>
      </c>
      <c r="M1299">
        <v>1.9875987911600002E-2</v>
      </c>
      <c r="N1299" s="1">
        <v>3.00496128172E-5</v>
      </c>
      <c r="O1299">
        <v>5.1031526073400002</v>
      </c>
      <c r="P1299">
        <v>3.5938297648400001E-2</v>
      </c>
      <c r="Q1299">
        <v>0.25424780605500003</v>
      </c>
      <c r="R1299">
        <v>1.8313027588499999E-3</v>
      </c>
      <c r="S1299">
        <v>0</v>
      </c>
      <c r="T1299">
        <v>6.5776307945700001</v>
      </c>
      <c r="U1299">
        <v>4</v>
      </c>
      <c r="V1299">
        <v>3</v>
      </c>
      <c r="Z1299">
        <v>1</v>
      </c>
      <c r="AA1299" t="s">
        <v>473</v>
      </c>
      <c r="AB1299">
        <v>2374</v>
      </c>
      <c r="AC1299">
        <v>8.5796429561400007E-3</v>
      </c>
      <c r="AD1299" s="1">
        <v>1.7617771965000001E-10</v>
      </c>
      <c r="AE1299">
        <v>0.99999974615999998</v>
      </c>
      <c r="AF1299">
        <v>0.60432783480600005</v>
      </c>
      <c r="AG1299">
        <v>0.99999974668199998</v>
      </c>
      <c r="AH1299">
        <v>0.500102074254</v>
      </c>
      <c r="AI1299">
        <v>-4.2050197763900002E-4</v>
      </c>
      <c r="AJ1299" s="1">
        <v>5.4136595199799998E-10</v>
      </c>
      <c r="AK1299">
        <v>1.70039731219</v>
      </c>
      <c r="AL1299">
        <v>1.9874414863300001E-2</v>
      </c>
      <c r="AM1299" s="1">
        <v>2.4915292051700002E-10</v>
      </c>
      <c r="AN1299">
        <v>5.1030602728099996</v>
      </c>
      <c r="AO1299" s="1">
        <v>2.9688990865800001E-7</v>
      </c>
      <c r="AP1299">
        <v>0.25422308418099998</v>
      </c>
      <c r="AQ1299" s="1">
        <v>1.5129868291400002E-8</v>
      </c>
      <c r="AR1299">
        <v>0</v>
      </c>
      <c r="AS1299">
        <v>6.5738362554499998</v>
      </c>
      <c r="AT1299">
        <v>2</v>
      </c>
      <c r="AU1299">
        <v>2</v>
      </c>
      <c r="AV1299">
        <f t="shared" si="261"/>
        <v>2374</v>
      </c>
      <c r="AW1299" s="2">
        <f t="shared" si="262"/>
        <v>-2.1229847526029366E-4</v>
      </c>
      <c r="AX1299" s="2">
        <f t="shared" si="263"/>
        <v>-0.99999170861461573</v>
      </c>
      <c r="BC1299" s="2">
        <f t="shared" si="264"/>
        <v>-1.5710222169563765E-4</v>
      </c>
      <c r="BD1299" s="2">
        <f t="shared" si="265"/>
        <v>-0.99995636070139737</v>
      </c>
      <c r="BE1299" s="2">
        <f t="shared" si="266"/>
        <v>-4.2455187839391642E-4</v>
      </c>
      <c r="BF1299" s="2">
        <f t="shared" si="267"/>
        <v>-7.9143150368017487E-5</v>
      </c>
      <c r="BG1299" s="2">
        <f t="shared" si="268"/>
        <v>-0.99999170861461562</v>
      </c>
      <c r="BH1299" s="2">
        <f t="shared" si="269"/>
        <v>-1.809362507947802E-5</v>
      </c>
      <c r="BI1299" s="2">
        <f t="shared" si="270"/>
        <v>-0.99999173889894388</v>
      </c>
      <c r="BJ1299" s="2">
        <f t="shared" si="271"/>
        <v>-9.7235348393513312E-5</v>
      </c>
      <c r="BK1299" s="2">
        <f t="shared" si="272"/>
        <v>-0.99999173819390685</v>
      </c>
      <c r="BL1299" s="2"/>
      <c r="BM1299" s="2">
        <f t="shared" si="273"/>
        <v>-5.7688539209782964E-4</v>
      </c>
    </row>
    <row r="1300" spans="1:65" hidden="1">
      <c r="A1300">
        <v>1</v>
      </c>
      <c r="B1300" t="s">
        <v>473</v>
      </c>
      <c r="C1300">
        <v>2375</v>
      </c>
      <c r="D1300">
        <v>8.6444741715299995E-3</v>
      </c>
      <c r="E1300" s="1">
        <v>4.3240727444399998E-5</v>
      </c>
      <c r="F1300" s="1"/>
      <c r="G1300" s="1"/>
      <c r="H1300" s="1"/>
      <c r="I1300" s="1"/>
      <c r="J1300">
        <v>-3.7879048883899998E-4</v>
      </c>
      <c r="K1300" s="1">
        <v>1.7194930158499999E-5</v>
      </c>
      <c r="L1300">
        <v>1.7261921685199999</v>
      </c>
      <c r="M1300">
        <v>1.9809368373999998E-2</v>
      </c>
      <c r="N1300" s="1">
        <v>6.1151623198800004E-5</v>
      </c>
      <c r="O1300">
        <v>5.2080481043100004</v>
      </c>
      <c r="P1300">
        <v>7.6070706680400002E-2</v>
      </c>
      <c r="Q1300">
        <v>0.25860418530700002</v>
      </c>
      <c r="R1300">
        <v>3.8607085330099999E-3</v>
      </c>
      <c r="S1300">
        <v>0</v>
      </c>
      <c r="T1300">
        <v>3.90830138369</v>
      </c>
      <c r="U1300">
        <v>4</v>
      </c>
      <c r="V1300">
        <v>3</v>
      </c>
      <c r="Z1300">
        <v>1</v>
      </c>
      <c r="AA1300" t="s">
        <v>473</v>
      </c>
      <c r="AB1300">
        <v>2375</v>
      </c>
      <c r="AC1300">
        <v>8.6390745471299994E-3</v>
      </c>
      <c r="AD1300" s="1">
        <v>4.2933662407199998E-5</v>
      </c>
      <c r="AE1300">
        <v>0.99999988816600005</v>
      </c>
      <c r="AF1300">
        <v>0.88425497659999996</v>
      </c>
      <c r="AG1300">
        <v>0.99837334843299996</v>
      </c>
      <c r="AH1300">
        <v>0.71465443827300001</v>
      </c>
      <c r="AI1300">
        <v>-3.7867166728100001E-4</v>
      </c>
      <c r="AJ1300" s="1">
        <v>1.70039990608E-5</v>
      </c>
      <c r="AK1300">
        <v>1.72403636861</v>
      </c>
      <c r="AL1300">
        <v>1.98046566756E-2</v>
      </c>
      <c r="AM1300" s="1">
        <v>6.0717367658700002E-5</v>
      </c>
      <c r="AN1300">
        <v>5.2048994982099996</v>
      </c>
      <c r="AO1300">
        <v>7.5535782566499995E-2</v>
      </c>
      <c r="AP1300">
        <v>0.25838636980000002</v>
      </c>
      <c r="AQ1300">
        <v>3.83257693242E-3</v>
      </c>
      <c r="AR1300">
        <v>0</v>
      </c>
      <c r="AS1300">
        <v>3.9131064761599998</v>
      </c>
      <c r="AT1300">
        <v>2</v>
      </c>
      <c r="AU1300">
        <v>3</v>
      </c>
      <c r="AV1300">
        <f t="shared" si="261"/>
        <v>2375</v>
      </c>
      <c r="AW1300" s="2">
        <f t="shared" si="262"/>
        <v>-6.2463306533825269E-4</v>
      </c>
      <c r="AX1300" s="2">
        <f t="shared" si="263"/>
        <v>-7.1012921231455159E-3</v>
      </c>
      <c r="BC1300" s="2">
        <f t="shared" si="264"/>
        <v>-3.1368675165040894E-4</v>
      </c>
      <c r="BD1300" s="2">
        <f t="shared" si="265"/>
        <v>-1.1103918186350733E-2</v>
      </c>
      <c r="BE1300" s="2">
        <f t="shared" si="266"/>
        <v>-1.2488759648633205E-3</v>
      </c>
      <c r="BF1300" s="2">
        <f t="shared" si="267"/>
        <v>-2.3785202592237629E-4</v>
      </c>
      <c r="BG1300" s="2">
        <f t="shared" si="268"/>
        <v>-7.1012921225044991E-3</v>
      </c>
      <c r="BH1300" s="2">
        <f t="shared" si="269"/>
        <v>-6.0456547960743802E-4</v>
      </c>
      <c r="BI1300" s="2">
        <f t="shared" si="270"/>
        <v>-7.0319330165738089E-3</v>
      </c>
      <c r="BJ1300" s="2">
        <f t="shared" si="271"/>
        <v>-8.4227371162392281E-4</v>
      </c>
      <c r="BK1300" s="2">
        <f t="shared" si="272"/>
        <v>-7.2866419076881381E-3</v>
      </c>
      <c r="BL1300" s="2"/>
      <c r="BM1300" s="2">
        <f t="shared" si="273"/>
        <v>1.2294580172481804E-3</v>
      </c>
    </row>
    <row r="1301" spans="1:65" hidden="1">
      <c r="A1301">
        <v>1</v>
      </c>
      <c r="B1301" t="s">
        <v>473</v>
      </c>
      <c r="C1301">
        <v>2376</v>
      </c>
      <c r="D1301">
        <v>8.6556192012299995E-3</v>
      </c>
      <c r="E1301" s="1">
        <v>2.48904064056E-5</v>
      </c>
      <c r="F1301" s="1"/>
      <c r="G1301" s="1"/>
      <c r="H1301" s="1"/>
      <c r="I1301" s="1"/>
      <c r="J1301">
        <v>-2.8258535388499999E-4</v>
      </c>
      <c r="K1301" s="1">
        <v>1.30435603754E-5</v>
      </c>
      <c r="L1301">
        <v>1.7306460807799999</v>
      </c>
      <c r="M1301">
        <v>1.99357505731E-2</v>
      </c>
      <c r="N1301" s="1">
        <v>3.5200350311800003E-5</v>
      </c>
      <c r="O1301">
        <v>5.1593774361099998</v>
      </c>
      <c r="P1301">
        <v>4.2326323419900003E-2</v>
      </c>
      <c r="Q1301">
        <v>0.25782191242199998</v>
      </c>
      <c r="R1301">
        <v>2.1635457440899999E-3</v>
      </c>
      <c r="S1301">
        <v>0</v>
      </c>
      <c r="T1301">
        <v>7.5038432543700004</v>
      </c>
      <c r="U1301">
        <v>4</v>
      </c>
      <c r="V1301">
        <v>3</v>
      </c>
      <c r="Z1301">
        <v>1</v>
      </c>
      <c r="AA1301" t="s">
        <v>473</v>
      </c>
      <c r="AB1301">
        <v>2376</v>
      </c>
      <c r="AC1301">
        <v>8.5623271362500007E-3</v>
      </c>
      <c r="AD1301">
        <v>1.18634729125E-4</v>
      </c>
      <c r="AE1301">
        <v>0.86654044504299998</v>
      </c>
      <c r="AF1301">
        <v>0.219914337333</v>
      </c>
      <c r="AG1301">
        <v>0.73776532054900001</v>
      </c>
      <c r="AH1301">
        <v>0.57224053303900002</v>
      </c>
      <c r="AI1301">
        <v>-2.8786568662100002E-4</v>
      </c>
      <c r="AJ1301" s="1">
        <v>1.69944948122E-5</v>
      </c>
      <c r="AK1301">
        <v>1.6935406023299999</v>
      </c>
      <c r="AL1301">
        <v>1.9855013357799999E-2</v>
      </c>
      <c r="AM1301">
        <v>1.6777484289700001E-4</v>
      </c>
      <c r="AN1301">
        <v>5.1706940683799996</v>
      </c>
      <c r="AO1301">
        <v>4.8410784272800003E-2</v>
      </c>
      <c r="AP1301">
        <v>0.25734098600400002</v>
      </c>
      <c r="AQ1301">
        <v>3.2455531791499999E-3</v>
      </c>
      <c r="AR1301">
        <v>0</v>
      </c>
      <c r="AS1301">
        <v>7.2608898546000002</v>
      </c>
      <c r="AT1301">
        <v>2</v>
      </c>
      <c r="AU1301">
        <v>3</v>
      </c>
      <c r="AV1301">
        <f t="shared" si="261"/>
        <v>2376</v>
      </c>
      <c r="AW1301" s="2">
        <f t="shared" si="262"/>
        <v>-1.0778208099397632E-2</v>
      </c>
      <c r="AX1301" s="2">
        <f t="shared" si="263"/>
        <v>3.7662833298820231</v>
      </c>
      <c r="BC1301" s="2">
        <f t="shared" si="264"/>
        <v>1.8685797630364424E-2</v>
      </c>
      <c r="BD1301" s="2">
        <f t="shared" si="265"/>
        <v>0.30290306657769722</v>
      </c>
      <c r="BE1301" s="2">
        <f t="shared" si="266"/>
        <v>-2.1440246427089596E-2</v>
      </c>
      <c r="BF1301" s="2">
        <f t="shared" si="267"/>
        <v>-4.0498708590858091E-3</v>
      </c>
      <c r="BG1301" s="2">
        <f t="shared" si="268"/>
        <v>3.7662833298780507</v>
      </c>
      <c r="BH1301" s="2">
        <f t="shared" si="269"/>
        <v>2.1934104279318165E-3</v>
      </c>
      <c r="BI1301" s="2">
        <f t="shared" si="270"/>
        <v>0.14375122527271883</v>
      </c>
      <c r="BJ1301" s="2">
        <f t="shared" si="271"/>
        <v>-1.865343459297539E-3</v>
      </c>
      <c r="BK1301" s="2">
        <f t="shared" si="272"/>
        <v>0.50010841601830736</v>
      </c>
      <c r="BL1301" s="2"/>
      <c r="BM1301" s="2">
        <f t="shared" si="273"/>
        <v>-3.2377195462939851E-2</v>
      </c>
    </row>
    <row r="1302" spans="1:65" hidden="1">
      <c r="A1302">
        <v>1</v>
      </c>
      <c r="B1302" t="s">
        <v>473</v>
      </c>
      <c r="C1302">
        <v>2377</v>
      </c>
      <c r="D1302">
        <v>8.3985806296499998E-3</v>
      </c>
      <c r="E1302" s="1">
        <v>2.3860645419800001E-5</v>
      </c>
      <c r="F1302" s="1"/>
      <c r="G1302" s="1"/>
      <c r="H1302" s="1"/>
      <c r="I1302" s="1"/>
      <c r="J1302">
        <v>-3.5507278663400002E-4</v>
      </c>
      <c r="K1302" s="1">
        <v>1.6076233469400002E-5</v>
      </c>
      <c r="L1302">
        <v>1.6293852172900001</v>
      </c>
      <c r="M1302">
        <v>1.9653270214099999E-2</v>
      </c>
      <c r="N1302" s="1">
        <v>3.37440483597E-5</v>
      </c>
      <c r="O1302">
        <v>5.1655703165500002</v>
      </c>
      <c r="P1302">
        <v>4.1809515982900003E-2</v>
      </c>
      <c r="Q1302">
        <v>0.25447377785800002</v>
      </c>
      <c r="R1302">
        <v>2.1055134105900002E-3</v>
      </c>
      <c r="S1302">
        <v>0</v>
      </c>
      <c r="T1302">
        <v>21.0766788412</v>
      </c>
      <c r="U1302">
        <v>4</v>
      </c>
      <c r="V1302">
        <v>3</v>
      </c>
      <c r="Z1302">
        <v>1</v>
      </c>
      <c r="AA1302" t="s">
        <v>473</v>
      </c>
      <c r="AB1302">
        <v>2377</v>
      </c>
      <c r="AC1302">
        <v>8.3979197473999997E-3</v>
      </c>
      <c r="AD1302" s="1">
        <v>4.7650465187599996E-9</v>
      </c>
      <c r="AE1302">
        <v>0.99999914583000005</v>
      </c>
      <c r="AF1302">
        <v>1.9989569604700001E-2</v>
      </c>
      <c r="AG1302">
        <v>0.99579508161700003</v>
      </c>
      <c r="AH1302">
        <v>0.94844976525799995</v>
      </c>
      <c r="AI1302">
        <v>-3.5509859569300001E-4</v>
      </c>
      <c r="AJ1302" s="1">
        <v>1.4781917989900001E-8</v>
      </c>
      <c r="AK1302">
        <v>1.62912879553</v>
      </c>
      <c r="AL1302">
        <v>1.9652705388599999E-2</v>
      </c>
      <c r="AM1302" s="1">
        <v>6.7387934121799999E-9</v>
      </c>
      <c r="AN1302">
        <v>5.1616410797599999</v>
      </c>
      <c r="AO1302" s="1">
        <v>8.3196623439400003E-6</v>
      </c>
      <c r="AP1302">
        <v>0.25427290223600002</v>
      </c>
      <c r="AQ1302" s="1">
        <v>4.19014911473E-7</v>
      </c>
      <c r="AR1302">
        <v>0</v>
      </c>
      <c r="AS1302">
        <v>20.831688714999999</v>
      </c>
      <c r="AT1302">
        <v>2</v>
      </c>
      <c r="AU1302">
        <v>2</v>
      </c>
      <c r="AV1302">
        <f t="shared" si="261"/>
        <v>2377</v>
      </c>
      <c r="AW1302" s="2">
        <f t="shared" si="262"/>
        <v>-7.8689754750568784E-5</v>
      </c>
      <c r="AX1302" s="2">
        <f t="shared" si="263"/>
        <v>-0.99980029683041161</v>
      </c>
      <c r="BC1302" s="2">
        <f t="shared" si="264"/>
        <v>7.2686671498113639E-5</v>
      </c>
      <c r="BD1302" s="2">
        <f t="shared" si="265"/>
        <v>-0.99908051111486806</v>
      </c>
      <c r="BE1302" s="2">
        <f t="shared" si="266"/>
        <v>-1.5737331926120654E-4</v>
      </c>
      <c r="BF1302" s="2">
        <f t="shared" si="267"/>
        <v>-2.8739517334601136E-5</v>
      </c>
      <c r="BG1302" s="2">
        <f t="shared" si="268"/>
        <v>-0.99980029683041138</v>
      </c>
      <c r="BH1302" s="2">
        <f t="shared" si="269"/>
        <v>-7.606588525978325E-4</v>
      </c>
      <c r="BI1302" s="2">
        <f t="shared" si="270"/>
        <v>-0.99980101031671009</v>
      </c>
      <c r="BJ1302" s="2">
        <f t="shared" si="271"/>
        <v>-7.8937650743758658E-4</v>
      </c>
      <c r="BK1302" s="2">
        <f t="shared" si="272"/>
        <v>-0.99980099157318814</v>
      </c>
      <c r="BL1302" s="2"/>
      <c r="BM1302" s="2">
        <f t="shared" si="273"/>
        <v>-1.1623753820317387E-2</v>
      </c>
    </row>
    <row r="1303" spans="1:65" hidden="1">
      <c r="A1303">
        <v>1</v>
      </c>
      <c r="B1303" t="s">
        <v>473</v>
      </c>
      <c r="C1303">
        <v>2382</v>
      </c>
      <c r="D1303">
        <v>8.9298881356699999E-3</v>
      </c>
      <c r="E1303" s="1">
        <v>3.5238537658500001E-5</v>
      </c>
      <c r="F1303" s="1"/>
      <c r="G1303" s="1"/>
      <c r="H1303" s="1"/>
      <c r="I1303" s="1"/>
      <c r="J1303">
        <v>-2.9466434971600001E-4</v>
      </c>
      <c r="K1303" s="1">
        <v>1.5195980604699999E-5</v>
      </c>
      <c r="L1303">
        <v>1.8420610388700001</v>
      </c>
      <c r="M1303">
        <v>2.0130736038700001E-2</v>
      </c>
      <c r="N1303" s="1">
        <v>4.9834817874800001E-5</v>
      </c>
      <c r="O1303">
        <v>5.0131485390500004</v>
      </c>
      <c r="P1303">
        <v>5.6709500760800002E-2</v>
      </c>
      <c r="Q1303">
        <v>0.252964839577</v>
      </c>
      <c r="R1303">
        <v>2.9292977237400002E-3</v>
      </c>
      <c r="S1303">
        <v>0</v>
      </c>
      <c r="T1303">
        <v>1.5118640890399999</v>
      </c>
      <c r="U1303">
        <v>4</v>
      </c>
      <c r="V1303">
        <v>3</v>
      </c>
      <c r="Z1303">
        <v>1</v>
      </c>
      <c r="AA1303" t="s">
        <v>473</v>
      </c>
      <c r="AB1303">
        <v>2382</v>
      </c>
      <c r="AC1303">
        <v>8.9307227114999999E-3</v>
      </c>
      <c r="AD1303" s="1">
        <v>9.5713562449099991E-10</v>
      </c>
      <c r="AE1303">
        <v>0.99995365831600003</v>
      </c>
      <c r="AF1303">
        <v>0.71028221331800001</v>
      </c>
      <c r="AG1303">
        <v>0.99999998054299999</v>
      </c>
      <c r="AH1303">
        <v>0.98723586002099994</v>
      </c>
      <c r="AI1303">
        <v>-2.9473473199899999E-4</v>
      </c>
      <c r="AJ1303" s="1">
        <v>2.90474374293E-9</v>
      </c>
      <c r="AK1303">
        <v>1.8424053682599999</v>
      </c>
      <c r="AL1303">
        <v>2.0131476486499999E-2</v>
      </c>
      <c r="AM1303" s="1">
        <v>1.3535941811899999E-9</v>
      </c>
      <c r="AN1303">
        <v>5.0110223548399997</v>
      </c>
      <c r="AO1303" s="1">
        <v>1.5362338272599999E-6</v>
      </c>
      <c r="AP1303">
        <v>0.25286685233799999</v>
      </c>
      <c r="AQ1303" s="1">
        <v>7.93642058408E-8</v>
      </c>
      <c r="AR1303">
        <v>0</v>
      </c>
      <c r="AS1303">
        <v>1.4764902025</v>
      </c>
      <c r="AT1303">
        <v>2</v>
      </c>
      <c r="AU1303">
        <v>2</v>
      </c>
      <c r="AV1303">
        <f t="shared" si="261"/>
        <v>2382</v>
      </c>
      <c r="AW1303" s="2">
        <f t="shared" si="262"/>
        <v>9.345871049226631E-5</v>
      </c>
      <c r="AX1303" s="2">
        <f t="shared" si="263"/>
        <v>-0.99997283838410744</v>
      </c>
      <c r="BC1303" s="2">
        <f t="shared" si="264"/>
        <v>2.3885577969582489E-4</v>
      </c>
      <c r="BD1303" s="2">
        <f t="shared" si="265"/>
        <v>-0.99980884789086721</v>
      </c>
      <c r="BE1303" s="2">
        <f t="shared" si="266"/>
        <v>1.8692615648125801E-4</v>
      </c>
      <c r="BF1303" s="2">
        <f t="shared" si="267"/>
        <v>3.678195365405835E-5</v>
      </c>
      <c r="BG1303" s="2">
        <f t="shared" si="268"/>
        <v>-0.99997283838410744</v>
      </c>
      <c r="BH1303" s="2">
        <f t="shared" si="269"/>
        <v>-4.2412152631000519E-4</v>
      </c>
      <c r="BI1303" s="2">
        <f t="shared" si="270"/>
        <v>-0.9999729104681464</v>
      </c>
      <c r="BJ1303" s="2">
        <f t="shared" si="271"/>
        <v>-3.8735517222021561E-4</v>
      </c>
      <c r="BK1303" s="2">
        <f t="shared" si="272"/>
        <v>-0.9999729067464882</v>
      </c>
      <c r="BL1303" s="2"/>
      <c r="BM1303" s="2">
        <f t="shared" si="273"/>
        <v>-2.3397530767769997E-2</v>
      </c>
    </row>
    <row r="1304" spans="1:65" hidden="1">
      <c r="A1304">
        <v>1</v>
      </c>
      <c r="B1304" t="s">
        <v>473</v>
      </c>
      <c r="C1304">
        <v>2383</v>
      </c>
      <c r="D1304">
        <v>8.3870575331900007E-3</v>
      </c>
      <c r="E1304" s="1">
        <v>2.2310094654900002E-5</v>
      </c>
      <c r="F1304" s="1"/>
      <c r="G1304" s="1"/>
      <c r="H1304" s="1"/>
      <c r="I1304" s="1"/>
      <c r="J1304">
        <v>-4.3956315290300001E-4</v>
      </c>
      <c r="K1304" s="1">
        <v>1.61365221574E-5</v>
      </c>
      <c r="L1304">
        <v>1.6249171569</v>
      </c>
      <c r="M1304">
        <v>1.9635335195900001E-2</v>
      </c>
      <c r="N1304" s="1">
        <v>3.1551238438799998E-5</v>
      </c>
      <c r="O1304">
        <v>5.2065377852100001</v>
      </c>
      <c r="P1304">
        <v>3.94182806675E-2</v>
      </c>
      <c r="Q1304">
        <v>0.25625790908899998</v>
      </c>
      <c r="R1304">
        <v>1.9833241120500002E-3</v>
      </c>
      <c r="S1304">
        <v>0</v>
      </c>
      <c r="T1304">
        <v>5.8056376519899997</v>
      </c>
      <c r="U1304">
        <v>4</v>
      </c>
      <c r="V1304">
        <v>3</v>
      </c>
      <c r="Z1304">
        <v>1</v>
      </c>
      <c r="AA1304" t="s">
        <v>473</v>
      </c>
      <c r="AB1304">
        <v>2383</v>
      </c>
      <c r="AC1304">
        <v>8.3879556425000001E-3</v>
      </c>
      <c r="AD1304" s="1">
        <v>1.3611685767000001E-8</v>
      </c>
      <c r="AE1304">
        <v>0.99997006240200004</v>
      </c>
      <c r="AF1304">
        <v>0.84285277348300003</v>
      </c>
      <c r="AG1304" s="1">
        <v>3.9025164626099997E-5</v>
      </c>
      <c r="AH1304">
        <v>0.81638604981700003</v>
      </c>
      <c r="AI1304">
        <v>-4.3974180544700001E-4</v>
      </c>
      <c r="AJ1304" s="1">
        <v>4.2285066185000002E-8</v>
      </c>
      <c r="AK1304">
        <v>1.6252651767799999</v>
      </c>
      <c r="AL1304">
        <v>1.9636102460700001E-2</v>
      </c>
      <c r="AM1304" s="1">
        <v>1.92498306184E-8</v>
      </c>
      <c r="AN1304">
        <v>5.2032805150400003</v>
      </c>
      <c r="AO1304" s="1">
        <v>2.39640591793E-5</v>
      </c>
      <c r="AP1304">
        <v>0.25610759837800001</v>
      </c>
      <c r="AQ1304" s="1">
        <v>1.20594579921E-6</v>
      </c>
      <c r="AR1304">
        <v>0</v>
      </c>
      <c r="AS1304">
        <v>5.4671110908399996</v>
      </c>
      <c r="AT1304">
        <v>2</v>
      </c>
      <c r="AU1304">
        <v>2</v>
      </c>
      <c r="AV1304">
        <f t="shared" si="261"/>
        <v>2383</v>
      </c>
      <c r="AW1304" s="2">
        <f t="shared" si="262"/>
        <v>1.0708276489643569E-4</v>
      </c>
      <c r="AX1304" s="2">
        <f t="shared" si="263"/>
        <v>-0.9993898866868316</v>
      </c>
      <c r="BC1304" s="2">
        <f t="shared" si="264"/>
        <v>4.0643202875427682E-4</v>
      </c>
      <c r="BD1304" s="2">
        <f t="shared" si="265"/>
        <v>-0.99737954276810459</v>
      </c>
      <c r="BE1304" s="2">
        <f t="shared" si="266"/>
        <v>2.1417699882240901E-4</v>
      </c>
      <c r="BF1304" s="2">
        <f t="shared" si="267"/>
        <v>3.9075716933028055E-5</v>
      </c>
      <c r="BG1304" s="2">
        <f t="shared" si="268"/>
        <v>-0.9993898866868336</v>
      </c>
      <c r="BH1304" s="2">
        <f t="shared" si="269"/>
        <v>-6.256115492434465E-4</v>
      </c>
      <c r="BI1304" s="2">
        <f t="shared" si="270"/>
        <v>-0.99939205721879543</v>
      </c>
      <c r="BJ1304" s="2">
        <f t="shared" si="271"/>
        <v>-5.8656028036100185E-4</v>
      </c>
      <c r="BK1304" s="2">
        <f t="shared" si="272"/>
        <v>-0.99939195727421293</v>
      </c>
      <c r="BL1304" s="2"/>
      <c r="BM1304" s="2">
        <f t="shared" si="273"/>
        <v>-5.8309970659977943E-2</v>
      </c>
    </row>
    <row r="1305" spans="1:65" hidden="1">
      <c r="A1305">
        <v>1</v>
      </c>
      <c r="B1305" t="s">
        <v>473</v>
      </c>
      <c r="C1305">
        <v>2384</v>
      </c>
      <c r="D1305">
        <v>8.4661794409799998E-3</v>
      </c>
      <c r="E1305" s="1">
        <v>3.01558370814E-5</v>
      </c>
      <c r="F1305" s="1"/>
      <c r="G1305" s="1"/>
      <c r="H1305" s="1"/>
      <c r="I1305" s="1"/>
      <c r="J1305">
        <v>-4.5964639773E-4</v>
      </c>
      <c r="K1305" s="1">
        <v>1.56513122773E-5</v>
      </c>
      <c r="L1305">
        <v>1.6557200889499999</v>
      </c>
      <c r="M1305">
        <v>1.9704553962699999E-2</v>
      </c>
      <c r="N1305" s="1">
        <v>4.2646793785300001E-5</v>
      </c>
      <c r="O1305">
        <v>5.2287914176800001</v>
      </c>
      <c r="P1305">
        <v>5.3536274403200003E-2</v>
      </c>
      <c r="Q1305">
        <v>0.25826042440500002</v>
      </c>
      <c r="R1305">
        <v>2.7026949380400001E-3</v>
      </c>
      <c r="S1305">
        <v>0</v>
      </c>
      <c r="T1305">
        <v>9.4465042445100007</v>
      </c>
      <c r="U1305">
        <v>4</v>
      </c>
      <c r="V1305">
        <v>3</v>
      </c>
      <c r="Z1305">
        <v>1</v>
      </c>
      <c r="AA1305" t="s">
        <v>473</v>
      </c>
      <c r="AB1305">
        <v>2384</v>
      </c>
      <c r="AC1305">
        <v>8.4697327192899997E-3</v>
      </c>
      <c r="AD1305" s="1">
        <v>5.1819782907999998E-9</v>
      </c>
      <c r="AE1305">
        <v>0.999957342641</v>
      </c>
      <c r="AF1305">
        <v>0.46366041016300003</v>
      </c>
      <c r="AG1305">
        <v>0.99999919303899998</v>
      </c>
      <c r="AH1305">
        <v>0.60416163467600004</v>
      </c>
      <c r="AI1305">
        <v>-4.59895075202E-4</v>
      </c>
      <c r="AJ1305" s="1">
        <v>1.6017437303800001E-8</v>
      </c>
      <c r="AK1305">
        <v>1.6571102009700001</v>
      </c>
      <c r="AL1305">
        <v>1.9707607741399999E-2</v>
      </c>
      <c r="AM1305" s="1">
        <v>7.32842397877E-9</v>
      </c>
      <c r="AN1305">
        <v>5.22308881897</v>
      </c>
      <c r="AO1305" s="1">
        <v>9.1519318523599995E-6</v>
      </c>
      <c r="AP1305">
        <v>0.258018742809</v>
      </c>
      <c r="AQ1305" s="1">
        <v>4.6217105048100001E-7</v>
      </c>
      <c r="AR1305">
        <v>0</v>
      </c>
      <c r="AS1305">
        <v>9.36748393341</v>
      </c>
      <c r="AT1305">
        <v>2</v>
      </c>
      <c r="AU1305">
        <v>2</v>
      </c>
      <c r="AV1305">
        <f t="shared" si="261"/>
        <v>2384</v>
      </c>
      <c r="AW1305" s="2">
        <f t="shared" si="262"/>
        <v>4.1970269290543489E-4</v>
      </c>
      <c r="AX1305" s="2">
        <f t="shared" si="263"/>
        <v>-0.9998281600249791</v>
      </c>
      <c r="BC1305" s="2">
        <f t="shared" si="264"/>
        <v>5.4101908168563786E-4</v>
      </c>
      <c r="BD1305" s="2">
        <f t="shared" si="265"/>
        <v>-0.99897660739112393</v>
      </c>
      <c r="BE1305" s="2">
        <f t="shared" si="266"/>
        <v>8.3958153873806517E-4</v>
      </c>
      <c r="BF1305" s="2">
        <f t="shared" si="267"/>
        <v>1.5497832154842965E-4</v>
      </c>
      <c r="BG1305" s="2">
        <f t="shared" si="268"/>
        <v>-0.99982816002497954</v>
      </c>
      <c r="BH1305" s="2">
        <f t="shared" si="269"/>
        <v>-1.0906150684684118E-3</v>
      </c>
      <c r="BI1305" s="2">
        <f t="shared" si="270"/>
        <v>-0.99982905176061687</v>
      </c>
      <c r="BJ1305" s="2">
        <f t="shared" si="271"/>
        <v>-9.3580577262979841E-4</v>
      </c>
      <c r="BK1305" s="2">
        <f t="shared" si="272"/>
        <v>-0.99982899622004084</v>
      </c>
      <c r="BL1305" s="2"/>
      <c r="BM1305" s="2">
        <f t="shared" si="273"/>
        <v>-8.3650320853796006E-3</v>
      </c>
    </row>
    <row r="1306" spans="1:65" hidden="1">
      <c r="A1306">
        <v>1</v>
      </c>
      <c r="B1306" t="s">
        <v>473</v>
      </c>
      <c r="C1306">
        <v>2385</v>
      </c>
      <c r="D1306">
        <v>8.6757748506299994E-3</v>
      </c>
      <c r="E1306" s="1">
        <v>2.3544972929899999E-5</v>
      </c>
      <c r="F1306" s="1"/>
      <c r="G1306" s="1"/>
      <c r="H1306" s="1"/>
      <c r="I1306" s="1"/>
      <c r="J1306">
        <v>-1.3704101809299999E-4</v>
      </c>
      <c r="K1306" s="1">
        <v>1.7294869665500002E-5</v>
      </c>
      <c r="L1306">
        <v>1.7387154998800001</v>
      </c>
      <c r="M1306">
        <v>1.9899364245199998E-2</v>
      </c>
      <c r="N1306" s="1">
        <v>3.3297620043200001E-5</v>
      </c>
      <c r="O1306">
        <v>5.1425698182300001</v>
      </c>
      <c r="P1306">
        <v>3.9325011980599997E-2</v>
      </c>
      <c r="Q1306">
        <v>0.25651297191700001</v>
      </c>
      <c r="R1306">
        <v>2.0079558162600002E-3</v>
      </c>
      <c r="S1306">
        <v>0</v>
      </c>
      <c r="T1306">
        <v>0.78042652870700002</v>
      </c>
      <c r="U1306">
        <v>4</v>
      </c>
      <c r="V1306">
        <v>3</v>
      </c>
      <c r="Z1306">
        <v>1</v>
      </c>
      <c r="AA1306" t="s">
        <v>473</v>
      </c>
      <c r="AB1306">
        <v>2385</v>
      </c>
      <c r="AC1306">
        <v>8.8614230240000001E-3</v>
      </c>
      <c r="AD1306" s="1">
        <v>7.39125938031E-5</v>
      </c>
      <c r="AE1306">
        <v>0.16149849072399999</v>
      </c>
      <c r="AF1306">
        <v>5.3714483788599998E-2</v>
      </c>
      <c r="AG1306">
        <v>0.997350392812</v>
      </c>
      <c r="AH1306">
        <v>1.63683395329E-3</v>
      </c>
      <c r="AI1306">
        <v>-1.3914879114399999E-4</v>
      </c>
      <c r="AJ1306" s="1">
        <v>1.7573399742999999E-5</v>
      </c>
      <c r="AK1306">
        <v>1.81392329604</v>
      </c>
      <c r="AL1306">
        <v>2.00623078118E-2</v>
      </c>
      <c r="AM1306">
        <v>1.04528192587E-4</v>
      </c>
      <c r="AN1306">
        <v>5.1456862817899998</v>
      </c>
      <c r="AO1306">
        <v>3.8305211362500001E-2</v>
      </c>
      <c r="AP1306">
        <v>0.25877012079200001</v>
      </c>
      <c r="AQ1306">
        <v>2.351267689E-3</v>
      </c>
      <c r="AR1306">
        <v>0</v>
      </c>
      <c r="AS1306">
        <v>0.67306927728099997</v>
      </c>
      <c r="AT1306">
        <v>2</v>
      </c>
      <c r="AU1306">
        <v>2</v>
      </c>
      <c r="AV1306">
        <f t="shared" si="261"/>
        <v>2385</v>
      </c>
      <c r="AW1306" s="2">
        <f t="shared" si="262"/>
        <v>2.1398454497297114E-2</v>
      </c>
      <c r="AX1306" s="2">
        <f t="shared" si="263"/>
        <v>2.1392091221832601</v>
      </c>
      <c r="BC1306" s="2">
        <f t="shared" si="264"/>
        <v>1.5380599767360215E-2</v>
      </c>
      <c r="BD1306" s="2">
        <f t="shared" si="265"/>
        <v>1.6104780370540299E-2</v>
      </c>
      <c r="BE1306" s="2">
        <f t="shared" si="266"/>
        <v>4.3254802850259587E-2</v>
      </c>
      <c r="BF1306" s="2">
        <f t="shared" si="267"/>
        <v>8.1883805227247891E-3</v>
      </c>
      <c r="BG1306" s="2">
        <f t="shared" si="268"/>
        <v>2.1392091221951048</v>
      </c>
      <c r="BH1306" s="2">
        <f t="shared" si="269"/>
        <v>6.0601288269378488E-4</v>
      </c>
      <c r="BI1306" s="2">
        <f t="shared" si="270"/>
        <v>-2.5932620658910135E-2</v>
      </c>
      <c r="BJ1306" s="2">
        <f t="shared" si="271"/>
        <v>8.7993556744192652E-3</v>
      </c>
      <c r="BK1306" s="2">
        <f t="shared" si="272"/>
        <v>0.17097581030415765</v>
      </c>
      <c r="BL1306" s="2"/>
      <c r="BM1306" s="2">
        <f t="shared" si="273"/>
        <v>-0.13756227841699342</v>
      </c>
    </row>
    <row r="1307" spans="1:65" hidden="1">
      <c r="A1307">
        <v>1</v>
      </c>
      <c r="B1307" t="s">
        <v>473</v>
      </c>
      <c r="C1307">
        <v>2386</v>
      </c>
      <c r="D1307">
        <v>9.0177351404699992E-3</v>
      </c>
      <c r="E1307" s="1">
        <v>2.38772533393E-5</v>
      </c>
      <c r="F1307" s="1"/>
      <c r="G1307" s="1"/>
      <c r="H1307" s="1"/>
      <c r="I1307" s="1"/>
      <c r="J1307" s="1">
        <v>-8.3142878117800002E-5</v>
      </c>
      <c r="K1307" s="1">
        <v>1.48254975684E-5</v>
      </c>
      <c r="L1307">
        <v>1.8784815371700001</v>
      </c>
      <c r="M1307">
        <v>2.0168091695000001E-2</v>
      </c>
      <c r="N1307" s="1">
        <v>3.3767535504700001E-5</v>
      </c>
      <c r="O1307">
        <v>4.9790631196800001</v>
      </c>
      <c r="P1307">
        <v>3.7430701930800003E-2</v>
      </c>
      <c r="Q1307">
        <v>0.25171110330000002</v>
      </c>
      <c r="R1307">
        <v>1.9386314599400001E-3</v>
      </c>
      <c r="S1307">
        <v>0</v>
      </c>
      <c r="T1307">
        <v>9.7167905826300007</v>
      </c>
      <c r="U1307">
        <v>4</v>
      </c>
      <c r="V1307">
        <v>3</v>
      </c>
      <c r="Z1307">
        <v>1</v>
      </c>
      <c r="AA1307" t="s">
        <v>473</v>
      </c>
      <c r="AB1307">
        <v>2386</v>
      </c>
      <c r="AC1307">
        <v>9.7142671543399995E-3</v>
      </c>
      <c r="AD1307" s="1">
        <v>6.8019777633500006E-5</v>
      </c>
      <c r="AE1307">
        <v>0.16527614688</v>
      </c>
      <c r="AF1307">
        <v>1.2769132269E-2</v>
      </c>
      <c r="AG1307">
        <v>0.98895697204800004</v>
      </c>
      <c r="AH1307">
        <v>1.6697467802299999E-3</v>
      </c>
      <c r="AI1307" s="1">
        <v>-8.8526285398300003E-5</v>
      </c>
      <c r="AJ1307" s="1">
        <v>1.5737774466299999E-5</v>
      </c>
      <c r="AK1307">
        <v>2.1798773845900001</v>
      </c>
      <c r="AL1307">
        <v>2.08049705761E-2</v>
      </c>
      <c r="AM1307" s="1">
        <v>9.6194492038799998E-5</v>
      </c>
      <c r="AN1307">
        <v>5.0206993020599997</v>
      </c>
      <c r="AO1307">
        <v>3.7298852701099998E-2</v>
      </c>
      <c r="AP1307">
        <v>0.26183111287600003</v>
      </c>
      <c r="AQ1307">
        <v>2.2911079314300001E-3</v>
      </c>
      <c r="AR1307">
        <v>0</v>
      </c>
      <c r="AS1307">
        <v>8.0143293278899996</v>
      </c>
      <c r="AT1307">
        <v>2</v>
      </c>
      <c r="AU1307">
        <v>2</v>
      </c>
      <c r="AV1307">
        <f t="shared" si="261"/>
        <v>2386</v>
      </c>
      <c r="AW1307" s="2">
        <f t="shared" si="262"/>
        <v>7.7240238598723962E-2</v>
      </c>
      <c r="AX1307" s="2">
        <f t="shared" si="263"/>
        <v>1.8487270569578049</v>
      </c>
      <c r="BC1307" s="2">
        <f t="shared" si="264"/>
        <v>6.4748868482428334E-2</v>
      </c>
      <c r="BD1307" s="2">
        <f t="shared" si="265"/>
        <v>6.1534319080425559E-2</v>
      </c>
      <c r="BE1307" s="2">
        <f t="shared" si="266"/>
        <v>0.1604465316566612</v>
      </c>
      <c r="BF1307" s="2">
        <f t="shared" si="267"/>
        <v>3.1578539543128496E-2</v>
      </c>
      <c r="BG1307" s="2">
        <f t="shared" si="268"/>
        <v>1.8487270569512242</v>
      </c>
      <c r="BH1307" s="2">
        <f t="shared" si="269"/>
        <v>8.3622523714211271E-3</v>
      </c>
      <c r="BI1307" s="2">
        <f t="shared" si="270"/>
        <v>-3.5224888366710734E-3</v>
      </c>
      <c r="BJ1307" s="2">
        <f t="shared" si="271"/>
        <v>4.0204859632030424E-2</v>
      </c>
      <c r="BK1307" s="2">
        <f t="shared" si="272"/>
        <v>0.18181716266015258</v>
      </c>
      <c r="BL1307" s="2"/>
      <c r="BM1307" s="2">
        <f t="shared" si="273"/>
        <v>-0.17520818631034069</v>
      </c>
    </row>
    <row r="1308" spans="1:65" hidden="1">
      <c r="A1308">
        <v>1</v>
      </c>
      <c r="B1308" t="s">
        <v>473</v>
      </c>
      <c r="C1308">
        <v>2387</v>
      </c>
      <c r="D1308">
        <v>8.6316263746699998E-3</v>
      </c>
      <c r="E1308" s="1">
        <v>3.22709016517E-5</v>
      </c>
      <c r="F1308" s="1"/>
      <c r="G1308" s="1"/>
      <c r="H1308" s="1"/>
      <c r="I1308" s="1"/>
      <c r="J1308">
        <v>1.5413081165399999E-4</v>
      </c>
      <c r="K1308" s="1">
        <v>1.9469561261299999E-5</v>
      </c>
      <c r="L1308">
        <v>1.7210648964399999</v>
      </c>
      <c r="M1308">
        <v>1.97407221026E-2</v>
      </c>
      <c r="N1308" s="1">
        <v>4.5637946785900003E-5</v>
      </c>
      <c r="O1308">
        <v>5.1522328782400004</v>
      </c>
      <c r="P1308">
        <v>5.6080439049200001E-2</v>
      </c>
      <c r="Q1308">
        <v>0.254946147485</v>
      </c>
      <c r="R1308">
        <v>2.8369118329E-3</v>
      </c>
      <c r="S1308">
        <v>0</v>
      </c>
      <c r="T1308">
        <v>1.83189280388</v>
      </c>
      <c r="U1308">
        <v>4</v>
      </c>
      <c r="V1308">
        <v>3</v>
      </c>
      <c r="Z1308">
        <v>1</v>
      </c>
      <c r="AA1308" t="s">
        <v>473</v>
      </c>
      <c r="AB1308">
        <v>2387</v>
      </c>
      <c r="AC1308">
        <v>8.6783856573799997E-3</v>
      </c>
      <c r="AD1308">
        <v>6.96059999314E-4</v>
      </c>
      <c r="AE1308">
        <v>0.239284614581</v>
      </c>
      <c r="AF1308">
        <v>0.49340615807400001</v>
      </c>
      <c r="AG1308">
        <v>0.99854859661899997</v>
      </c>
      <c r="AH1308">
        <v>3.91646892543E-2</v>
      </c>
      <c r="AI1308">
        <v>1.5543593193599999E-4</v>
      </c>
      <c r="AJ1308" s="1">
        <v>2.2950684732099999E-5</v>
      </c>
      <c r="AK1308">
        <v>1.73976212298</v>
      </c>
      <c r="AL1308">
        <v>1.9781681338900001E-2</v>
      </c>
      <c r="AM1308">
        <v>9.8437749125500004E-4</v>
      </c>
      <c r="AN1308">
        <v>5.1512727821700004</v>
      </c>
      <c r="AO1308">
        <v>6.0067369670699998E-2</v>
      </c>
      <c r="AP1308">
        <v>0.25542751839700001</v>
      </c>
      <c r="AQ1308">
        <v>1.30549091822E-2</v>
      </c>
      <c r="AR1308">
        <v>0</v>
      </c>
      <c r="AS1308">
        <v>1.7651725893800001</v>
      </c>
      <c r="AT1308">
        <v>2</v>
      </c>
      <c r="AU1308">
        <v>3</v>
      </c>
      <c r="AV1308">
        <f t="shared" si="261"/>
        <v>2387</v>
      </c>
      <c r="AW1308" s="2">
        <f t="shared" si="262"/>
        <v>5.4172042069867248E-3</v>
      </c>
      <c r="AX1308" s="2">
        <f t="shared" si="263"/>
        <v>20.569276459225684</v>
      </c>
      <c r="BC1308" s="2">
        <f t="shared" si="264"/>
        <v>8.4676144113857467E-3</v>
      </c>
      <c r="BD1308" s="2">
        <f t="shared" si="265"/>
        <v>0.17879824943561992</v>
      </c>
      <c r="BE1308" s="2">
        <f t="shared" si="266"/>
        <v>1.0863754515402077E-2</v>
      </c>
      <c r="BF1308" s="2">
        <f t="shared" si="267"/>
        <v>2.0748600829858144E-3</v>
      </c>
      <c r="BG1308" s="2">
        <f t="shared" si="268"/>
        <v>20.569276459192658</v>
      </c>
      <c r="BH1308" s="2">
        <f t="shared" si="269"/>
        <v>-1.8634562774809887E-4</v>
      </c>
      <c r="BI1308" s="2">
        <f t="shared" si="270"/>
        <v>7.1093070758633289E-2</v>
      </c>
      <c r="BJ1308" s="2">
        <f t="shared" si="271"/>
        <v>1.8881278134565025E-3</v>
      </c>
      <c r="BK1308" s="2">
        <f t="shared" si="272"/>
        <v>3.6018029290867215</v>
      </c>
      <c r="BL1308" s="2"/>
      <c r="BM1308" s="2">
        <f t="shared" si="273"/>
        <v>-3.6421462194012995E-2</v>
      </c>
    </row>
    <row r="1309" spans="1:65" hidden="1">
      <c r="A1309">
        <v>1</v>
      </c>
      <c r="B1309" t="s">
        <v>473</v>
      </c>
      <c r="C1309">
        <v>2388</v>
      </c>
      <c r="D1309">
        <v>8.5766148215999996E-3</v>
      </c>
      <c r="E1309" s="1">
        <v>2.9054702170299999E-5</v>
      </c>
      <c r="F1309" s="1"/>
      <c r="G1309" s="1"/>
      <c r="H1309" s="1"/>
      <c r="I1309" s="1"/>
      <c r="J1309">
        <v>2.4685493419599998E-4</v>
      </c>
      <c r="K1309" s="1">
        <v>1.6586740906299999E-5</v>
      </c>
      <c r="L1309">
        <v>1.6991972335300001</v>
      </c>
      <c r="M1309">
        <v>1.9768413284800002E-2</v>
      </c>
      <c r="N1309" s="1">
        <v>4.1089553859999997E-5</v>
      </c>
      <c r="O1309">
        <v>5.1906267345800003</v>
      </c>
      <c r="P1309">
        <v>5.0616768426100002E-2</v>
      </c>
      <c r="Q1309">
        <v>0.25720626651400003</v>
      </c>
      <c r="R1309">
        <v>2.5645090288700001E-3</v>
      </c>
      <c r="S1309">
        <v>0</v>
      </c>
      <c r="T1309">
        <v>7.9003606634199999</v>
      </c>
      <c r="U1309">
        <v>4</v>
      </c>
      <c r="V1309">
        <v>3</v>
      </c>
      <c r="Z1309">
        <v>1</v>
      </c>
      <c r="AA1309" t="s">
        <v>473</v>
      </c>
      <c r="AB1309">
        <v>2388</v>
      </c>
      <c r="AC1309">
        <v>9.3987695318700007E-3</v>
      </c>
      <c r="AD1309" s="1">
        <v>7.5343754849100002E-5</v>
      </c>
      <c r="AE1309">
        <v>0.119451615154</v>
      </c>
      <c r="AF1309">
        <v>1.1061091960900001E-2</v>
      </c>
      <c r="AG1309">
        <v>0.99283029197600003</v>
      </c>
      <c r="AH1309">
        <v>1.07118835381E-3</v>
      </c>
      <c r="AI1309">
        <v>2.5890363932600002E-4</v>
      </c>
      <c r="AJ1309" s="1">
        <v>1.74164776928E-5</v>
      </c>
      <c r="AK1309">
        <v>2.0405816672700001</v>
      </c>
      <c r="AL1309">
        <v>2.0502371985899999E-2</v>
      </c>
      <c r="AM1309">
        <v>1.06552159948E-4</v>
      </c>
      <c r="AN1309">
        <v>5.2145163670799999</v>
      </c>
      <c r="AO1309">
        <v>4.83168019753E-2</v>
      </c>
      <c r="AP1309">
        <v>0.26798351424900002</v>
      </c>
      <c r="AQ1309">
        <v>2.8470018961199999E-3</v>
      </c>
      <c r="AR1309">
        <v>0</v>
      </c>
      <c r="AS1309">
        <v>6.3709886209000004</v>
      </c>
      <c r="AT1309">
        <v>2</v>
      </c>
      <c r="AU1309">
        <v>2</v>
      </c>
      <c r="AV1309">
        <f t="shared" si="261"/>
        <v>2388</v>
      </c>
      <c r="AW1309" s="2">
        <f t="shared" si="262"/>
        <v>9.586004820916337E-2</v>
      </c>
      <c r="AX1309" s="2">
        <f t="shared" si="263"/>
        <v>1.5931690645969563</v>
      </c>
      <c r="BC1309" s="2">
        <f t="shared" si="264"/>
        <v>4.8808848683711138E-2</v>
      </c>
      <c r="BD1309" s="2">
        <f t="shared" si="265"/>
        <v>5.0024100043960323E-2</v>
      </c>
      <c r="BE1309" s="2">
        <f t="shared" si="266"/>
        <v>0.20090924526212323</v>
      </c>
      <c r="BF1309" s="2">
        <f t="shared" si="267"/>
        <v>3.7127850906695715E-2</v>
      </c>
      <c r="BG1309" s="2">
        <f t="shared" si="268"/>
        <v>1.5931690646007908</v>
      </c>
      <c r="BH1309" s="2">
        <f t="shared" si="269"/>
        <v>4.6024562584796548E-3</v>
      </c>
      <c r="BI1309" s="2">
        <f t="shared" si="270"/>
        <v>-4.543882437216297E-2</v>
      </c>
      <c r="BJ1309" s="2">
        <f t="shared" si="271"/>
        <v>4.1901186472116443E-2</v>
      </c>
      <c r="BK1309" s="2">
        <f t="shared" si="272"/>
        <v>0.11015475635680433</v>
      </c>
      <c r="BL1309" s="2"/>
      <c r="BM1309" s="2">
        <f t="shared" si="273"/>
        <v>-0.19358256004706842</v>
      </c>
    </row>
    <row r="1310" spans="1:65" hidden="1">
      <c r="A1310">
        <v>1</v>
      </c>
      <c r="B1310" t="s">
        <v>473</v>
      </c>
      <c r="C1310">
        <v>2389</v>
      </c>
      <c r="D1310">
        <v>8.5201988097799997E-3</v>
      </c>
      <c r="E1310" s="1">
        <v>2.8032243194099999E-5</v>
      </c>
      <c r="F1310" s="1"/>
      <c r="G1310" s="1"/>
      <c r="H1310" s="1"/>
      <c r="I1310" s="1"/>
      <c r="J1310">
        <v>6.0877973293900001E-4</v>
      </c>
      <c r="K1310" s="1">
        <v>1.82498101838E-5</v>
      </c>
      <c r="L1310">
        <v>1.6769164972099999</v>
      </c>
      <c r="M1310">
        <v>1.9745798217199999E-2</v>
      </c>
      <c r="N1310" s="1">
        <v>3.96435785088E-5</v>
      </c>
      <c r="O1310">
        <v>5.1413272510599999</v>
      </c>
      <c r="P1310">
        <v>4.8284395776099998E-2</v>
      </c>
      <c r="Q1310">
        <v>0.25447192602899998</v>
      </c>
      <c r="R1310">
        <v>2.4438545550200001E-3</v>
      </c>
      <c r="S1310">
        <v>0</v>
      </c>
      <c r="T1310">
        <v>4.6736130338199997</v>
      </c>
      <c r="U1310">
        <v>4</v>
      </c>
      <c r="V1310">
        <v>3</v>
      </c>
      <c r="Z1310">
        <v>1</v>
      </c>
      <c r="AA1310" t="s">
        <v>473</v>
      </c>
      <c r="AB1310">
        <v>2389</v>
      </c>
      <c r="AC1310">
        <v>8.5215654973400008E-3</v>
      </c>
      <c r="AD1310" s="1">
        <v>2.4571574081400001E-10</v>
      </c>
      <c r="AE1310">
        <v>0.99999940379499996</v>
      </c>
      <c r="AF1310">
        <v>0.51488759301499998</v>
      </c>
      <c r="AG1310" s="1">
        <v>9.0592186530199997E-9</v>
      </c>
      <c r="AH1310">
        <v>0.62092946480699995</v>
      </c>
      <c r="AI1310">
        <v>6.08929348587E-4</v>
      </c>
      <c r="AJ1310" s="1">
        <v>7.5951214721900002E-10</v>
      </c>
      <c r="AK1310">
        <v>1.6774545139399999</v>
      </c>
      <c r="AL1310">
        <v>1.9746977712299999E-2</v>
      </c>
      <c r="AM1310" s="1">
        <v>3.4749453314799999E-10</v>
      </c>
      <c r="AN1310">
        <v>5.1386822293499996</v>
      </c>
      <c r="AO1310" s="1">
        <v>4.2229174379599998E-7</v>
      </c>
      <c r="AP1310">
        <v>0.25435620248500002</v>
      </c>
      <c r="AQ1310" s="1">
        <v>2.1376598464000001E-8</v>
      </c>
      <c r="AR1310">
        <v>0</v>
      </c>
      <c r="AS1310">
        <v>4.5499826894100002</v>
      </c>
      <c r="AT1310">
        <v>2</v>
      </c>
      <c r="AU1310">
        <v>2</v>
      </c>
      <c r="AV1310">
        <f t="shared" si="261"/>
        <v>2389</v>
      </c>
      <c r="AW1310" s="2">
        <f t="shared" si="262"/>
        <v>1.6040559504696008E-4</v>
      </c>
      <c r="AX1310" s="2">
        <f t="shared" si="263"/>
        <v>-0.99999123453163874</v>
      </c>
      <c r="BC1310" s="2">
        <f t="shared" si="264"/>
        <v>2.4576318807081562E-4</v>
      </c>
      <c r="BD1310" s="2">
        <f t="shared" si="265"/>
        <v>-0.99995838246318347</v>
      </c>
      <c r="BE1310" s="2">
        <f t="shared" si="266"/>
        <v>3.2083692354098399E-4</v>
      </c>
      <c r="BF1310" s="2">
        <f t="shared" si="267"/>
        <v>5.9733979200305291E-5</v>
      </c>
      <c r="BG1310" s="2">
        <f t="shared" si="268"/>
        <v>-0.99999123453163863</v>
      </c>
      <c r="BH1310" s="2">
        <f t="shared" si="269"/>
        <v>-5.14462818809077E-4</v>
      </c>
      <c r="BI1310" s="2">
        <f t="shared" si="270"/>
        <v>-0.99999125407417844</v>
      </c>
      <c r="BJ1310" s="2">
        <f t="shared" si="271"/>
        <v>-4.5475957134375676E-4</v>
      </c>
      <c r="BK1310" s="2">
        <f t="shared" si="272"/>
        <v>-0.99999125291706903</v>
      </c>
      <c r="BL1310" s="2"/>
      <c r="BM1310" s="2">
        <f t="shared" si="273"/>
        <v>-2.6452841413134646E-2</v>
      </c>
    </row>
    <row r="1311" spans="1:65" hidden="1">
      <c r="A1311">
        <v>1</v>
      </c>
      <c r="B1311" t="s">
        <v>473</v>
      </c>
      <c r="C1311">
        <v>2394</v>
      </c>
      <c r="D1311">
        <v>9.1516238595699996E-3</v>
      </c>
      <c r="E1311" s="1">
        <v>3.2970718067899999E-5</v>
      </c>
      <c r="F1311" s="1"/>
      <c r="G1311" s="1"/>
      <c r="H1311" s="1"/>
      <c r="I1311" s="1"/>
      <c r="J1311" s="1">
        <v>8.2848602000599994E-5</v>
      </c>
      <c r="K1311" s="1">
        <v>1.4419128646899999E-5</v>
      </c>
      <c r="L1311">
        <v>1.93467626507</v>
      </c>
      <c r="M1311">
        <v>2.0355230786E-2</v>
      </c>
      <c r="N1311" s="1">
        <v>4.6627636652900001E-5</v>
      </c>
      <c r="O1311">
        <v>4.8045069964699998</v>
      </c>
      <c r="P1311">
        <v>4.9232268031600003E-2</v>
      </c>
      <c r="Q1311">
        <v>0.24514034618700001</v>
      </c>
      <c r="R1311">
        <v>2.5739778752600002E-3</v>
      </c>
      <c r="S1311">
        <v>0</v>
      </c>
      <c r="T1311">
        <v>2.3338434793</v>
      </c>
      <c r="U1311">
        <v>4</v>
      </c>
      <c r="V1311">
        <v>3</v>
      </c>
      <c r="Z1311">
        <v>1</v>
      </c>
      <c r="AA1311" t="s">
        <v>473</v>
      </c>
      <c r="AB1311">
        <v>2394</v>
      </c>
      <c r="AC1311">
        <v>9.1543866013300002E-3</v>
      </c>
      <c r="AD1311" s="1">
        <v>3.3204438807399999E-5</v>
      </c>
      <c r="AE1311">
        <v>0.99986614985400002</v>
      </c>
      <c r="AF1311">
        <v>0.64373324118599995</v>
      </c>
      <c r="AG1311">
        <v>0.75967749073099999</v>
      </c>
      <c r="AH1311">
        <v>0.82061706903499998</v>
      </c>
      <c r="AI1311" s="1">
        <v>8.2906464356799996E-5</v>
      </c>
      <c r="AJ1311" s="1">
        <v>1.44446498237E-5</v>
      </c>
      <c r="AK1311">
        <v>1.9358445424799999</v>
      </c>
      <c r="AL1311">
        <v>2.0357715242800001E-2</v>
      </c>
      <c r="AM1311" s="1">
        <v>4.6958167692300001E-5</v>
      </c>
      <c r="AN1311">
        <v>4.8022991301899998</v>
      </c>
      <c r="AO1311">
        <v>4.9499197368999999E-2</v>
      </c>
      <c r="AP1311">
        <v>0.245057601077</v>
      </c>
      <c r="AQ1311">
        <v>2.5883819787399999E-3</v>
      </c>
      <c r="AR1311">
        <v>0</v>
      </c>
      <c r="AS1311">
        <v>2.2419029522899998</v>
      </c>
      <c r="AT1311">
        <v>2</v>
      </c>
      <c r="AU1311">
        <v>3</v>
      </c>
      <c r="AV1311">
        <f t="shared" si="261"/>
        <v>2394</v>
      </c>
      <c r="AW1311" s="2">
        <f t="shared" si="262"/>
        <v>3.0188541426027956E-4</v>
      </c>
      <c r="AX1311" s="2">
        <f t="shared" si="263"/>
        <v>7.0887367093029037E-3</v>
      </c>
      <c r="BC1311" s="2">
        <f t="shared" si="264"/>
        <v>6.9841077341996089E-4</v>
      </c>
      <c r="BD1311" s="2">
        <f t="shared" si="265"/>
        <v>1.7699527776588078E-3</v>
      </c>
      <c r="BE1311" s="2">
        <f t="shared" si="266"/>
        <v>6.0386196444997889E-4</v>
      </c>
      <c r="BF1311" s="2">
        <f t="shared" si="267"/>
        <v>1.2205495610051675E-4</v>
      </c>
      <c r="BG1311" s="2">
        <f t="shared" si="268"/>
        <v>7.0887367048109266E-3</v>
      </c>
      <c r="BH1311" s="2">
        <f t="shared" si="269"/>
        <v>-4.5954065247947489E-4</v>
      </c>
      <c r="BI1311" s="2">
        <f t="shared" si="270"/>
        <v>5.4218371014040194E-3</v>
      </c>
      <c r="BJ1311" s="2">
        <f t="shared" si="271"/>
        <v>-3.3754178488792691E-4</v>
      </c>
      <c r="BK1311" s="2">
        <f t="shared" si="272"/>
        <v>5.5960478986419992E-3</v>
      </c>
      <c r="BL1311" s="2"/>
      <c r="BM1311" s="2">
        <f t="shared" si="273"/>
        <v>-3.9394470034287109E-2</v>
      </c>
    </row>
    <row r="1312" spans="1:65" hidden="1">
      <c r="A1312">
        <v>1</v>
      </c>
      <c r="B1312" t="s">
        <v>473</v>
      </c>
      <c r="C1312">
        <v>2395</v>
      </c>
      <c r="D1312">
        <v>8.7881787447000002E-3</v>
      </c>
      <c r="E1312" s="1">
        <v>1.5680735887600001E-5</v>
      </c>
      <c r="F1312" s="1"/>
      <c r="G1312" s="1"/>
      <c r="H1312" s="1"/>
      <c r="I1312" s="1"/>
      <c r="J1312" s="1">
        <v>2.2477942850100001E-5</v>
      </c>
      <c r="K1312" s="1">
        <v>1.5626957354399998E-5</v>
      </c>
      <c r="L1312">
        <v>1.78406117849</v>
      </c>
      <c r="M1312">
        <v>1.9968984778299999E-2</v>
      </c>
      <c r="N1312" s="1">
        <v>2.2175909360199999E-5</v>
      </c>
      <c r="O1312">
        <v>5.0303109042200003</v>
      </c>
      <c r="P1312">
        <v>2.4544972300800001E-2</v>
      </c>
      <c r="Q1312">
        <v>0.25179131621599998</v>
      </c>
      <c r="R1312">
        <v>1.2600120478799999E-3</v>
      </c>
      <c r="S1312">
        <v>0</v>
      </c>
      <c r="T1312">
        <v>17.5863067889</v>
      </c>
      <c r="U1312">
        <v>4</v>
      </c>
      <c r="V1312">
        <v>3</v>
      </c>
      <c r="Z1312">
        <v>1</v>
      </c>
      <c r="AA1312" t="s">
        <v>473</v>
      </c>
      <c r="AB1312">
        <v>2395</v>
      </c>
      <c r="AC1312">
        <v>8.7875073911900005E-3</v>
      </c>
      <c r="AD1312" s="1">
        <v>8.9146689993000001E-10</v>
      </c>
      <c r="AE1312">
        <v>0.99999789646299997</v>
      </c>
      <c r="AF1312">
        <v>0.54510006256200005</v>
      </c>
      <c r="AG1312">
        <v>0.99999993568300005</v>
      </c>
      <c r="AH1312">
        <v>0.70688012513800003</v>
      </c>
      <c r="AI1312" s="1">
        <v>2.2466098054100001E-5</v>
      </c>
      <c r="AJ1312" s="1">
        <v>2.7161373167500001E-9</v>
      </c>
      <c r="AK1312">
        <v>1.78378861007</v>
      </c>
      <c r="AL1312">
        <v>1.99683938783E-2</v>
      </c>
      <c r="AM1312" s="1">
        <v>1.2607245802899999E-9</v>
      </c>
      <c r="AN1312">
        <v>5.0315329382299998</v>
      </c>
      <c r="AO1312" s="1">
        <v>1.39418157818E-6</v>
      </c>
      <c r="AP1312">
        <v>0.25184503237200001</v>
      </c>
      <c r="AQ1312" s="1">
        <v>7.1572025347400001E-8</v>
      </c>
      <c r="AR1312">
        <v>0</v>
      </c>
      <c r="AS1312">
        <v>17.664647663</v>
      </c>
      <c r="AT1312">
        <v>2</v>
      </c>
      <c r="AU1312">
        <v>2</v>
      </c>
      <c r="AV1312">
        <f t="shared" si="261"/>
        <v>2395</v>
      </c>
      <c r="AW1312" s="2">
        <f t="shared" si="262"/>
        <v>-7.6392791897255394E-5</v>
      </c>
      <c r="AX1312" s="2">
        <f t="shared" si="263"/>
        <v>-0.99994314891173985</v>
      </c>
      <c r="BC1312" s="2">
        <f t="shared" si="264"/>
        <v>-5.2695195814807662E-4</v>
      </c>
      <c r="BD1312" s="2">
        <f t="shared" si="265"/>
        <v>-0.9998261889851523</v>
      </c>
      <c r="BE1312" s="2">
        <f t="shared" si="266"/>
        <v>-1.5277974953230316E-4</v>
      </c>
      <c r="BF1312" s="2">
        <f t="shared" si="267"/>
        <v>-2.9590888398190431E-5</v>
      </c>
      <c r="BG1312" s="2">
        <f t="shared" si="268"/>
        <v>-0.99994314891173963</v>
      </c>
      <c r="BH1312" s="2">
        <f t="shared" si="269"/>
        <v>2.4293409160343503E-4</v>
      </c>
      <c r="BI1312" s="2">
        <f t="shared" si="270"/>
        <v>-0.99994319889380623</v>
      </c>
      <c r="BJ1312" s="2">
        <f t="shared" si="271"/>
        <v>2.1333601494797814E-4</v>
      </c>
      <c r="BK1312" s="2">
        <f t="shared" si="272"/>
        <v>-0.99994319734841597</v>
      </c>
      <c r="BL1312" s="2"/>
      <c r="BM1312" s="2">
        <f t="shared" si="273"/>
        <v>4.4546518516012058E-3</v>
      </c>
    </row>
    <row r="1313" spans="1:65" hidden="1">
      <c r="A1313">
        <v>1</v>
      </c>
      <c r="B1313" t="s">
        <v>473</v>
      </c>
      <c r="C1313">
        <v>2396</v>
      </c>
      <c r="D1313">
        <v>8.8734893680500002E-3</v>
      </c>
      <c r="E1313" s="1">
        <v>3.1101082998499999E-5</v>
      </c>
      <c r="F1313" s="1"/>
      <c r="G1313" s="1"/>
      <c r="H1313" s="1"/>
      <c r="I1313" s="1"/>
      <c r="J1313" s="1">
        <v>-6.3096853948200001E-5</v>
      </c>
      <c r="K1313" s="1">
        <v>1.3179514007E-5</v>
      </c>
      <c r="L1313">
        <v>1.8188665933499999</v>
      </c>
      <c r="M1313">
        <v>2.01275407488E-2</v>
      </c>
      <c r="N1313" s="1">
        <v>4.3983573380899999E-5</v>
      </c>
      <c r="O1313">
        <v>4.9785746298199998</v>
      </c>
      <c r="P1313">
        <v>4.9800591439699997E-2</v>
      </c>
      <c r="Q1313">
        <v>0.25118035529299998</v>
      </c>
      <c r="R1313">
        <v>2.57180882297E-3</v>
      </c>
      <c r="S1313">
        <v>0</v>
      </c>
      <c r="T1313">
        <v>5.9368793641800002</v>
      </c>
      <c r="U1313">
        <v>4</v>
      </c>
      <c r="V1313">
        <v>3</v>
      </c>
      <c r="Z1313">
        <v>1</v>
      </c>
      <c r="AA1313" t="s">
        <v>473</v>
      </c>
      <c r="AB1313">
        <v>2396</v>
      </c>
      <c r="AC1313">
        <v>8.8758997357099995E-3</v>
      </c>
      <c r="AD1313" s="1">
        <v>3.1110355137099997E-5</v>
      </c>
      <c r="AE1313">
        <v>0.99999999631799996</v>
      </c>
      <c r="AF1313">
        <v>0.61703435360600001</v>
      </c>
      <c r="AG1313">
        <v>0.99999978295500003</v>
      </c>
      <c r="AH1313">
        <v>0.68533746187300004</v>
      </c>
      <c r="AI1313" s="1">
        <v>-6.3107748409699994E-5</v>
      </c>
      <c r="AJ1313" s="1">
        <v>1.31823302703E-5</v>
      </c>
      <c r="AK1313">
        <v>1.8198548703399999</v>
      </c>
      <c r="AL1313">
        <v>2.0129666209400002E-2</v>
      </c>
      <c r="AM1313" s="1">
        <v>4.3996686165100003E-5</v>
      </c>
      <c r="AN1313">
        <v>4.9777784089899999</v>
      </c>
      <c r="AO1313">
        <v>4.9791346648699997E-2</v>
      </c>
      <c r="AP1313">
        <v>0.25116670445799999</v>
      </c>
      <c r="AQ1313">
        <v>2.5716284989900002E-3</v>
      </c>
      <c r="AR1313">
        <v>0</v>
      </c>
      <c r="AS1313">
        <v>5.9136478399700003</v>
      </c>
      <c r="AT1313">
        <v>2</v>
      </c>
      <c r="AU1313">
        <v>3</v>
      </c>
      <c r="AV1313">
        <f t="shared" si="261"/>
        <v>2396</v>
      </c>
      <c r="AW1313" s="2">
        <f t="shared" si="262"/>
        <v>2.7163695813712618E-4</v>
      </c>
      <c r="AX1313" s="2">
        <f t="shared" si="263"/>
        <v>2.9812912304195651E-4</v>
      </c>
      <c r="BC1313" s="2">
        <f t="shared" si="264"/>
        <v>1.7266251513802525E-4</v>
      </c>
      <c r="BD1313" s="2">
        <f t="shared" si="265"/>
        <v>2.1368491269892312E-4</v>
      </c>
      <c r="BE1313" s="2">
        <f t="shared" si="266"/>
        <v>5.433477054410141E-4</v>
      </c>
      <c r="BF1313" s="2">
        <f t="shared" si="267"/>
        <v>1.0559961728697324E-4</v>
      </c>
      <c r="BG1313" s="2">
        <f t="shared" si="268"/>
        <v>2.9812912394466655E-4</v>
      </c>
      <c r="BH1313" s="2">
        <f t="shared" si="269"/>
        <v>-1.5992947564364384E-4</v>
      </c>
      <c r="BI1313" s="2">
        <f t="shared" si="270"/>
        <v>-1.8563616882329606E-4</v>
      </c>
      <c r="BJ1313" s="2">
        <f t="shared" si="271"/>
        <v>-5.4346746122188431E-5</v>
      </c>
      <c r="BK1313" s="2">
        <f t="shared" si="272"/>
        <v>-7.0115623832218117E-5</v>
      </c>
      <c r="BL1313" s="2"/>
      <c r="BM1313" s="2">
        <f t="shared" si="273"/>
        <v>-3.9130867893605219E-3</v>
      </c>
    </row>
    <row r="1314" spans="1:65" hidden="1">
      <c r="A1314">
        <v>1</v>
      </c>
      <c r="B1314" t="s">
        <v>473</v>
      </c>
      <c r="C1314">
        <v>2397</v>
      </c>
      <c r="D1314">
        <v>8.8356409421900001E-3</v>
      </c>
      <c r="E1314" s="1">
        <v>4.0391913437399998E-5</v>
      </c>
      <c r="F1314" s="1"/>
      <c r="G1314" s="1"/>
      <c r="H1314" s="1"/>
      <c r="I1314" s="1"/>
      <c r="J1314">
        <v>2.2110526879299999E-4</v>
      </c>
      <c r="K1314" s="1">
        <v>1.6880917044600001E-5</v>
      </c>
      <c r="L1314">
        <v>1.8033835248500001</v>
      </c>
      <c r="M1314">
        <v>1.99551564796E-2</v>
      </c>
      <c r="N1314" s="1">
        <v>5.7122791793399997E-5</v>
      </c>
      <c r="O1314">
        <v>5.0472430780200002</v>
      </c>
      <c r="P1314">
        <v>6.7186967093700006E-2</v>
      </c>
      <c r="Q1314">
        <v>0.25246390357800003</v>
      </c>
      <c r="R1314">
        <v>3.4375293289400002E-3</v>
      </c>
      <c r="S1314">
        <v>0</v>
      </c>
      <c r="T1314">
        <v>4.2546811048300004</v>
      </c>
      <c r="U1314">
        <v>4</v>
      </c>
      <c r="V1314">
        <v>3</v>
      </c>
      <c r="Z1314">
        <v>1</v>
      </c>
      <c r="AA1314" t="s">
        <v>473</v>
      </c>
      <c r="AB1314">
        <v>2397</v>
      </c>
      <c r="AC1314">
        <v>8.8353445532999998E-3</v>
      </c>
      <c r="AD1314" s="1">
        <v>1.51561242887E-8</v>
      </c>
      <c r="AE1314">
        <v>0.99999654175200003</v>
      </c>
      <c r="AF1314">
        <v>0.86078859901799998</v>
      </c>
      <c r="AG1314">
        <v>0.99999964033099997</v>
      </c>
      <c r="AH1314">
        <v>0.79635488122800002</v>
      </c>
      <c r="AI1314">
        <v>2.21092986455E-4</v>
      </c>
      <c r="AJ1314" s="1">
        <v>4.6450464175900002E-8</v>
      </c>
      <c r="AK1314">
        <v>1.8032625389800001</v>
      </c>
      <c r="AL1314">
        <v>1.9954894015199998E-2</v>
      </c>
      <c r="AM1314" s="1">
        <v>2.1433996522099999E-8</v>
      </c>
      <c r="AN1314">
        <v>5.04778865771</v>
      </c>
      <c r="AO1314" s="1">
        <v>2.5224248871900001E-5</v>
      </c>
      <c r="AP1314">
        <v>0.25248787261700001</v>
      </c>
      <c r="AQ1314" s="1">
        <v>1.29052271135E-6</v>
      </c>
      <c r="AR1314">
        <v>0</v>
      </c>
      <c r="AS1314">
        <v>4.2618668482100004</v>
      </c>
      <c r="AT1314">
        <v>2</v>
      </c>
      <c r="AU1314">
        <v>2</v>
      </c>
      <c r="AV1314">
        <f t="shared" si="261"/>
        <v>2397</v>
      </c>
      <c r="AW1314" s="2">
        <f t="shared" si="262"/>
        <v>-3.3544696071242186E-5</v>
      </c>
      <c r="AX1314" s="2">
        <f t="shared" si="263"/>
        <v>-0.99962477330240396</v>
      </c>
      <c r="BC1314" s="2">
        <f t="shared" si="264"/>
        <v>-5.5549730076684247E-5</v>
      </c>
      <c r="BD1314" s="2">
        <f t="shared" si="265"/>
        <v>-0.99724834474020729</v>
      </c>
      <c r="BE1314" s="2">
        <f t="shared" si="266"/>
        <v>-6.7088263995337369E-5</v>
      </c>
      <c r="BF1314" s="2">
        <f t="shared" si="267"/>
        <v>-1.3152710692611271E-5</v>
      </c>
      <c r="BG1314" s="2">
        <f t="shared" si="268"/>
        <v>-0.99962477330240396</v>
      </c>
      <c r="BH1314" s="2">
        <f t="shared" si="269"/>
        <v>1.0809459373488805E-4</v>
      </c>
      <c r="BI1314" s="2">
        <f t="shared" si="270"/>
        <v>-0.99962456634131558</v>
      </c>
      <c r="BJ1314" s="2">
        <f t="shared" si="271"/>
        <v>9.4940459448996544E-5</v>
      </c>
      <c r="BK1314" s="2">
        <f t="shared" si="272"/>
        <v>-0.99962457841436136</v>
      </c>
      <c r="BL1314" s="2"/>
      <c r="BM1314" s="2">
        <f t="shared" si="273"/>
        <v>1.6889029290215419E-3</v>
      </c>
    </row>
    <row r="1315" spans="1:65" hidden="1">
      <c r="A1315">
        <v>1</v>
      </c>
      <c r="B1315" t="s">
        <v>473</v>
      </c>
      <c r="C1315">
        <v>2398</v>
      </c>
      <c r="D1315">
        <v>8.8860212836099992E-3</v>
      </c>
      <c r="E1315" s="1">
        <v>2.2592824267000002E-5</v>
      </c>
      <c r="F1315" s="1"/>
      <c r="G1315" s="1"/>
      <c r="H1315" s="1"/>
      <c r="I1315" s="1"/>
      <c r="J1315" s="1">
        <v>-5.8798368152300002E-5</v>
      </c>
      <c r="K1315" s="1">
        <v>1.41808487374E-5</v>
      </c>
      <c r="L1315">
        <v>1.8240077452400001</v>
      </c>
      <c r="M1315">
        <v>2.0083616878100001E-2</v>
      </c>
      <c r="N1315" s="1">
        <v>3.1951078490700003E-5</v>
      </c>
      <c r="O1315">
        <v>4.9790006925899997</v>
      </c>
      <c r="P1315">
        <v>3.5877170128900002E-2</v>
      </c>
      <c r="Q1315">
        <v>0.250653659084</v>
      </c>
      <c r="R1315">
        <v>1.84963107416E-3</v>
      </c>
      <c r="S1315">
        <v>0</v>
      </c>
      <c r="T1315">
        <v>16.727304999699999</v>
      </c>
      <c r="U1315">
        <v>4</v>
      </c>
      <c r="V1315">
        <v>3</v>
      </c>
      <c r="Z1315">
        <v>1</v>
      </c>
      <c r="AA1315" t="s">
        <v>473</v>
      </c>
      <c r="AB1315">
        <v>2398</v>
      </c>
      <c r="AC1315">
        <v>9.4687804802000008E-3</v>
      </c>
      <c r="AD1315" s="1">
        <v>6.3954248244800006E-5</v>
      </c>
      <c r="AE1315">
        <v>0.14875144772000001</v>
      </c>
      <c r="AF1315">
        <v>1.4542696462800001E-2</v>
      </c>
      <c r="AG1315">
        <v>0.99282061666800003</v>
      </c>
      <c r="AH1315">
        <v>1.2500682854899999E-3</v>
      </c>
      <c r="AI1315" s="1">
        <v>-6.1442561623499997E-5</v>
      </c>
      <c r="AJ1315" s="1">
        <v>1.4761344119100001E-5</v>
      </c>
      <c r="AK1315">
        <v>2.07109526737</v>
      </c>
      <c r="AL1315">
        <v>2.0609331030999999E-2</v>
      </c>
      <c r="AM1315" s="1">
        <v>9.04449652392E-5</v>
      </c>
      <c r="AN1315">
        <v>4.9982650507599997</v>
      </c>
      <c r="AO1315">
        <v>3.4753885601999997E-2</v>
      </c>
      <c r="AP1315">
        <v>0.25821003205800003</v>
      </c>
      <c r="AQ1315">
        <v>2.12307961733E-3</v>
      </c>
      <c r="AR1315">
        <v>0</v>
      </c>
      <c r="AS1315">
        <v>15.6913019353</v>
      </c>
      <c r="AT1315">
        <v>2</v>
      </c>
      <c r="AU1315">
        <v>2</v>
      </c>
      <c r="AV1315">
        <f t="shared" si="261"/>
        <v>2398</v>
      </c>
      <c r="AW1315" s="2">
        <f t="shared" si="262"/>
        <v>6.5581566596614335E-2</v>
      </c>
      <c r="AX1315" s="2">
        <f t="shared" si="263"/>
        <v>1.8307327799744888</v>
      </c>
      <c r="BC1315" s="2">
        <f t="shared" si="264"/>
        <v>4.4970524766112289E-2</v>
      </c>
      <c r="BD1315" s="2">
        <f t="shared" si="265"/>
        <v>4.0935164914990274E-2</v>
      </c>
      <c r="BE1315" s="2">
        <f t="shared" si="266"/>
        <v>0.13546407507029998</v>
      </c>
      <c r="BF1315" s="2">
        <f t="shared" si="267"/>
        <v>2.617626875133525E-2</v>
      </c>
      <c r="BG1315" s="2">
        <f t="shared" si="268"/>
        <v>1.8307327799756683</v>
      </c>
      <c r="BH1315" s="2">
        <f t="shared" si="269"/>
        <v>3.8691214079705277E-3</v>
      </c>
      <c r="BI1315" s="2">
        <f t="shared" si="270"/>
        <v>-3.1309173016273374E-2</v>
      </c>
      <c r="BJ1315" s="2">
        <f t="shared" si="271"/>
        <v>3.0146669318989294E-2</v>
      </c>
      <c r="BK1315" s="2">
        <f t="shared" si="272"/>
        <v>0.14783950539660196</v>
      </c>
      <c r="BL1315" s="2"/>
      <c r="BM1315" s="2">
        <f t="shared" si="273"/>
        <v>-6.1934846313771386E-2</v>
      </c>
    </row>
    <row r="1316" spans="1:65" hidden="1">
      <c r="A1316">
        <v>1</v>
      </c>
      <c r="B1316" t="s">
        <v>473</v>
      </c>
      <c r="C1316">
        <v>2399</v>
      </c>
      <c r="D1316">
        <v>9.0612027491399991E-3</v>
      </c>
      <c r="E1316" s="1">
        <v>3.1758153939499999E-5</v>
      </c>
      <c r="F1316" s="1"/>
      <c r="G1316" s="1"/>
      <c r="H1316" s="1"/>
      <c r="I1316" s="1"/>
      <c r="J1316">
        <v>5.1984394697E-4</v>
      </c>
      <c r="K1316" s="1">
        <v>1.92092160011E-5</v>
      </c>
      <c r="L1316">
        <v>1.8966346305299999</v>
      </c>
      <c r="M1316">
        <v>2.01109621484E-2</v>
      </c>
      <c r="N1316" s="1">
        <v>4.4912812017200001E-5</v>
      </c>
      <c r="O1316">
        <v>4.9562013359900003</v>
      </c>
      <c r="P1316">
        <v>4.9773694410599999E-2</v>
      </c>
      <c r="Q1316">
        <v>0.24984561016599999</v>
      </c>
      <c r="R1316">
        <v>2.57041763399E-3</v>
      </c>
      <c r="S1316">
        <v>0</v>
      </c>
      <c r="T1316">
        <v>3.1150515409300001</v>
      </c>
      <c r="U1316">
        <v>4</v>
      </c>
      <c r="V1316">
        <v>3</v>
      </c>
      <c r="Z1316">
        <v>1</v>
      </c>
      <c r="AA1316" t="s">
        <v>473</v>
      </c>
      <c r="AB1316">
        <v>2399</v>
      </c>
      <c r="AC1316">
        <v>8.5844545602299996E-3</v>
      </c>
      <c r="AD1316">
        <v>2.6925927610800001E-4</v>
      </c>
      <c r="AE1316">
        <v>0.46661241397800002</v>
      </c>
      <c r="AF1316">
        <v>0.243422943196</v>
      </c>
      <c r="AG1316">
        <v>4.7858778615900002E-2</v>
      </c>
      <c r="AH1316">
        <v>3.76336190164E-2</v>
      </c>
      <c r="AI1316">
        <v>5.2531770776500001E-4</v>
      </c>
      <c r="AJ1316" s="1">
        <v>2.1045491799400001E-5</v>
      </c>
      <c r="AK1316">
        <v>1.7023050682300001</v>
      </c>
      <c r="AL1316">
        <v>1.9688212933999999E-2</v>
      </c>
      <c r="AM1316">
        <v>3.8079012006700001E-4</v>
      </c>
      <c r="AN1316">
        <v>5.08224817374</v>
      </c>
      <c r="AO1316">
        <v>0.13296658059399999</v>
      </c>
      <c r="AP1316">
        <v>0.25081418827700003</v>
      </c>
      <c r="AQ1316">
        <v>8.1604266830800007E-3</v>
      </c>
      <c r="AR1316">
        <v>0</v>
      </c>
      <c r="AS1316">
        <v>1.4157873591600001</v>
      </c>
      <c r="AT1316">
        <v>2</v>
      </c>
      <c r="AU1316">
        <v>3</v>
      </c>
      <c r="AV1316">
        <f t="shared" si="261"/>
        <v>2399</v>
      </c>
      <c r="AW1316" s="2">
        <f t="shared" si="262"/>
        <v>-5.2614228166922745E-2</v>
      </c>
      <c r="AX1316" s="2">
        <f t="shared" si="263"/>
        <v>7.478429716694019</v>
      </c>
      <c r="BC1316" s="2">
        <f t="shared" si="264"/>
        <v>1.0529623028035166E-2</v>
      </c>
      <c r="BD1316" s="2">
        <f t="shared" si="265"/>
        <v>9.5593479619097824E-2</v>
      </c>
      <c r="BE1316" s="2">
        <f t="shared" si="266"/>
        <v>-0.10246019932984983</v>
      </c>
      <c r="BF1316" s="2">
        <f t="shared" si="267"/>
        <v>-2.1020834870082761E-2</v>
      </c>
      <c r="BG1316" s="2">
        <f t="shared" si="268"/>
        <v>7.4784297166957847</v>
      </c>
      <c r="BH1316" s="2">
        <f t="shared" si="269"/>
        <v>2.5432146356665686E-2</v>
      </c>
      <c r="BI1316" s="2">
        <f t="shared" si="270"/>
        <v>1.671422769969892</v>
      </c>
      <c r="BJ1316" s="2">
        <f t="shared" si="271"/>
        <v>3.876706540317066E-3</v>
      </c>
      <c r="BK1316" s="2">
        <f t="shared" si="272"/>
        <v>2.1747473932524959</v>
      </c>
      <c r="BL1316" s="2"/>
      <c r="BM1316" s="2">
        <f t="shared" si="273"/>
        <v>-0.54550114482622136</v>
      </c>
    </row>
    <row r="1317" spans="1:65" hidden="1">
      <c r="A1317">
        <v>1</v>
      </c>
      <c r="B1317" t="s">
        <v>473</v>
      </c>
      <c r="C1317">
        <v>2400</v>
      </c>
      <c r="D1317">
        <v>8.8363147114499992E-3</v>
      </c>
      <c r="E1317" s="1">
        <v>3.0825716816400003E-5</v>
      </c>
      <c r="F1317" s="1"/>
      <c r="G1317" s="1"/>
      <c r="H1317" s="1"/>
      <c r="I1317" s="1"/>
      <c r="J1317">
        <v>6.6321053992899996E-4</v>
      </c>
      <c r="K1317" s="1">
        <v>1.40611861771E-5</v>
      </c>
      <c r="L1317">
        <v>1.8036585724</v>
      </c>
      <c r="M1317">
        <v>1.99643140534E-2</v>
      </c>
      <c r="N1317" s="1">
        <v>4.3594146791600003E-5</v>
      </c>
      <c r="O1317">
        <v>5.0500892299500002</v>
      </c>
      <c r="P1317">
        <v>5.1207031229100003E-2</v>
      </c>
      <c r="Q1317">
        <v>0.25272219149800002</v>
      </c>
      <c r="R1317">
        <v>2.62130562498E-3</v>
      </c>
      <c r="S1317">
        <v>0</v>
      </c>
      <c r="T1317">
        <v>6.4131646349300002</v>
      </c>
      <c r="U1317">
        <v>4</v>
      </c>
      <c r="V1317">
        <v>3</v>
      </c>
      <c r="Z1317">
        <v>1</v>
      </c>
      <c r="AA1317" t="s">
        <v>473</v>
      </c>
      <c r="AB1317">
        <v>2400</v>
      </c>
      <c r="AC1317">
        <v>8.8382802140000005E-3</v>
      </c>
      <c r="AD1317" s="1">
        <v>1.72173198834E-10</v>
      </c>
      <c r="AE1317">
        <v>0.99998321496200004</v>
      </c>
      <c r="AF1317">
        <v>0.69687178794100002</v>
      </c>
      <c r="AG1317">
        <v>0.99999999999599998</v>
      </c>
      <c r="AH1317">
        <v>0.88038998835799998</v>
      </c>
      <c r="AI1317">
        <v>6.6362150223400003E-4</v>
      </c>
      <c r="AJ1317" s="1">
        <v>5.2639797984100002E-10</v>
      </c>
      <c r="AK1317">
        <v>1.8044610539599999</v>
      </c>
      <c r="AL1317">
        <v>1.9966054055400001E-2</v>
      </c>
      <c r="AM1317" s="1">
        <v>2.4348967286899999E-10</v>
      </c>
      <c r="AN1317">
        <v>5.0440142260699998</v>
      </c>
      <c r="AO1317" s="1">
        <v>2.8431870413599999E-7</v>
      </c>
      <c r="AP1317">
        <v>0.252440179047</v>
      </c>
      <c r="AQ1317" s="1">
        <v>1.45586493325E-8</v>
      </c>
      <c r="AR1317">
        <v>0</v>
      </c>
      <c r="AS1317">
        <v>5.8768019866400003</v>
      </c>
      <c r="AT1317">
        <v>2</v>
      </c>
      <c r="AU1317">
        <v>2</v>
      </c>
      <c r="AV1317">
        <f t="shared" si="261"/>
        <v>2400</v>
      </c>
      <c r="AW1317" s="2">
        <f t="shared" si="262"/>
        <v>2.2243464772189956E-4</v>
      </c>
      <c r="AX1317" s="2">
        <f t="shared" si="263"/>
        <v>-0.99999441462465055</v>
      </c>
      <c r="BC1317" s="2">
        <f t="shared" si="264"/>
        <v>6.1965587133772397E-4</v>
      </c>
      <c r="BD1317" s="2">
        <f t="shared" si="265"/>
        <v>-0.99996256375719583</v>
      </c>
      <c r="BE1317" s="2">
        <f t="shared" si="266"/>
        <v>4.4491877358586815E-4</v>
      </c>
      <c r="BF1317" s="2">
        <f t="shared" si="267"/>
        <v>8.715561152498526E-5</v>
      </c>
      <c r="BG1317" s="2">
        <f t="shared" si="268"/>
        <v>-0.99999441462465055</v>
      </c>
      <c r="BH1317" s="2">
        <f t="shared" si="269"/>
        <v>-1.2029498100691028E-3</v>
      </c>
      <c r="BI1317" s="2">
        <f t="shared" si="270"/>
        <v>-0.9999944476628051</v>
      </c>
      <c r="BJ1317" s="2">
        <f t="shared" si="271"/>
        <v>-1.1158990404775951E-3</v>
      </c>
      <c r="BK1317" s="2">
        <f t="shared" si="272"/>
        <v>-0.99999444603132359</v>
      </c>
      <c r="BL1317" s="2"/>
      <c r="BM1317" s="2">
        <f t="shared" si="273"/>
        <v>-8.3634629519510895E-2</v>
      </c>
    </row>
    <row r="1318" spans="1:65" hidden="1">
      <c r="A1318">
        <v>1</v>
      </c>
      <c r="B1318" t="s">
        <v>473</v>
      </c>
      <c r="C1318">
        <v>2401</v>
      </c>
      <c r="D1318">
        <v>8.8945959987200007E-3</v>
      </c>
      <c r="E1318" s="1">
        <v>3.3820094437799999E-5</v>
      </c>
      <c r="F1318" s="1"/>
      <c r="G1318" s="1"/>
      <c r="H1318" s="1"/>
      <c r="I1318" s="1"/>
      <c r="J1318">
        <v>4.84578554469E-4</v>
      </c>
      <c r="K1318" s="1">
        <v>1.6818062827599999E-5</v>
      </c>
      <c r="L1318">
        <v>1.8275296573499999</v>
      </c>
      <c r="M1318">
        <v>2.00298535719E-2</v>
      </c>
      <c r="N1318" s="1">
        <v>4.7828836234600002E-5</v>
      </c>
      <c r="O1318">
        <v>4.9759886659200001</v>
      </c>
      <c r="P1318">
        <v>5.45748154296E-2</v>
      </c>
      <c r="Q1318">
        <v>0.24983143991000001</v>
      </c>
      <c r="R1318">
        <v>2.8042499475300002E-3</v>
      </c>
      <c r="S1318">
        <v>0</v>
      </c>
      <c r="T1318">
        <v>5.3926898575899997</v>
      </c>
      <c r="U1318">
        <v>4</v>
      </c>
      <c r="V1318">
        <v>3</v>
      </c>
      <c r="Z1318">
        <v>1</v>
      </c>
      <c r="AA1318" t="s">
        <v>473</v>
      </c>
      <c r="AB1318">
        <v>2401</v>
      </c>
      <c r="AC1318">
        <v>9.2097746339500006E-3</v>
      </c>
      <c r="AD1318" s="1">
        <v>7.33504676132E-5</v>
      </c>
      <c r="AE1318">
        <v>0.119652656767</v>
      </c>
      <c r="AF1318">
        <v>2.8913339312099998E-2</v>
      </c>
      <c r="AG1318">
        <v>0.99741070515800001</v>
      </c>
      <c r="AH1318">
        <v>9.7710711578100008E-4</v>
      </c>
      <c r="AI1318">
        <v>4.9265478269400003E-4</v>
      </c>
      <c r="AJ1318" s="1">
        <v>1.7194537891800001E-5</v>
      </c>
      <c r="AK1318">
        <v>1.95934081747</v>
      </c>
      <c r="AL1318">
        <v>2.0312736288899999E-2</v>
      </c>
      <c r="AM1318">
        <v>1.03733226105E-4</v>
      </c>
      <c r="AN1318">
        <v>4.97497601215</v>
      </c>
      <c r="AO1318">
        <v>5.0420986472200002E-2</v>
      </c>
      <c r="AP1318">
        <v>0.25330826223000003</v>
      </c>
      <c r="AQ1318">
        <v>2.8747540845400002E-3</v>
      </c>
      <c r="AR1318">
        <v>0</v>
      </c>
      <c r="AS1318">
        <v>5.11126132388</v>
      </c>
      <c r="AT1318">
        <v>2</v>
      </c>
      <c r="AU1318">
        <v>2</v>
      </c>
      <c r="AV1318">
        <f t="shared" si="261"/>
        <v>2401</v>
      </c>
      <c r="AW1318" s="2">
        <f t="shared" si="262"/>
        <v>3.5434845525907685E-2</v>
      </c>
      <c r="AX1318" s="2">
        <f t="shared" si="263"/>
        <v>1.1688427791974982</v>
      </c>
      <c r="BC1318" s="2">
        <f t="shared" si="264"/>
        <v>1.6666499477778034E-2</v>
      </c>
      <c r="BD1318" s="2">
        <f t="shared" si="265"/>
        <v>2.2385162194909373E-2</v>
      </c>
      <c r="BE1318" s="2">
        <f t="shared" si="266"/>
        <v>7.2125319329226181E-2</v>
      </c>
      <c r="BF1318" s="2">
        <f t="shared" si="267"/>
        <v>1.4123054668600128E-2</v>
      </c>
      <c r="BG1318" s="2">
        <f t="shared" si="268"/>
        <v>1.1688427792010134</v>
      </c>
      <c r="BH1318" s="2">
        <f t="shared" si="269"/>
        <v>-2.0350805397441994E-4</v>
      </c>
      <c r="BI1318" s="2">
        <f t="shared" si="270"/>
        <v>-7.6112560797540807E-2</v>
      </c>
      <c r="BJ1318" s="2">
        <f t="shared" si="271"/>
        <v>1.3916672462251018E-2</v>
      </c>
      <c r="BK1318" s="2">
        <f t="shared" si="272"/>
        <v>2.5141887609590748E-2</v>
      </c>
      <c r="BL1318" s="2"/>
      <c r="BM1318" s="2">
        <f t="shared" si="273"/>
        <v>-5.2187042300216861E-2</v>
      </c>
    </row>
    <row r="1319" spans="1:65" hidden="1">
      <c r="A1319">
        <v>1</v>
      </c>
      <c r="B1319" t="s">
        <v>473</v>
      </c>
      <c r="C1319">
        <v>2406</v>
      </c>
      <c r="D1319">
        <v>9.3783813682999997E-3</v>
      </c>
      <c r="E1319" s="1">
        <v>2.43033265653E-5</v>
      </c>
      <c r="F1319" s="1"/>
      <c r="G1319" s="1"/>
      <c r="H1319" s="1"/>
      <c r="I1319" s="1"/>
      <c r="J1319">
        <v>1.5487330729000001E-4</v>
      </c>
      <c r="K1319" s="1">
        <v>1.6506718982900002E-5</v>
      </c>
      <c r="L1319">
        <v>2.0317382567600002</v>
      </c>
      <c r="M1319">
        <v>2.0438393101599998E-2</v>
      </c>
      <c r="N1319" s="1">
        <v>3.4370094039399997E-5</v>
      </c>
      <c r="O1319">
        <v>4.7366591181200004</v>
      </c>
      <c r="P1319">
        <v>3.4695206214800003E-2</v>
      </c>
      <c r="Q1319">
        <v>0.242665933897</v>
      </c>
      <c r="R1319">
        <v>1.82372786934E-3</v>
      </c>
      <c r="S1319">
        <v>0</v>
      </c>
      <c r="T1319">
        <v>1.9248988602199999</v>
      </c>
      <c r="U1319">
        <v>4</v>
      </c>
      <c r="V1319">
        <v>3</v>
      </c>
      <c r="Z1319">
        <v>1</v>
      </c>
      <c r="AA1319" t="s">
        <v>473</v>
      </c>
      <c r="AB1319">
        <v>2406</v>
      </c>
      <c r="AC1319">
        <v>9.4961215866599998E-3</v>
      </c>
      <c r="AD1319" s="1">
        <v>7.2373974492299998E-5</v>
      </c>
      <c r="AE1319">
        <v>0.192253508903</v>
      </c>
      <c r="AF1319">
        <v>8.4371270185900002E-2</v>
      </c>
      <c r="AG1319">
        <v>0.99769209155000005</v>
      </c>
      <c r="AH1319">
        <v>2.0453033468899998E-3</v>
      </c>
      <c r="AI1319">
        <v>1.5644798302300001E-4</v>
      </c>
      <c r="AJ1319" s="1">
        <v>1.6703351814E-5</v>
      </c>
      <c r="AK1319">
        <v>2.0830731118600001</v>
      </c>
      <c r="AL1319">
        <v>2.05468364642E-2</v>
      </c>
      <c r="AM1319">
        <v>1.0235225629E-4</v>
      </c>
      <c r="AN1319">
        <v>4.7403420072799998</v>
      </c>
      <c r="AO1319">
        <v>3.3582539918400003E-2</v>
      </c>
      <c r="AP1319">
        <v>0.244143167553</v>
      </c>
      <c r="AQ1319">
        <v>2.1143893615099998E-3</v>
      </c>
      <c r="AR1319">
        <v>0</v>
      </c>
      <c r="AS1319">
        <v>1.8778654400399999</v>
      </c>
      <c r="AT1319">
        <v>2</v>
      </c>
      <c r="AU1319">
        <v>2</v>
      </c>
      <c r="AV1319">
        <f t="shared" si="261"/>
        <v>2406</v>
      </c>
      <c r="AW1319" s="2">
        <f t="shared" si="262"/>
        <v>1.2554428502766529E-2</v>
      </c>
      <c r="AX1319" s="2">
        <f t="shared" si="263"/>
        <v>1.9779451918995605</v>
      </c>
      <c r="BC1319" s="2">
        <f t="shared" si="264"/>
        <v>1.0167508917798357E-2</v>
      </c>
      <c r="BD1319" s="2">
        <f t="shared" si="265"/>
        <v>1.1912290462065687E-2</v>
      </c>
      <c r="BE1319" s="2">
        <f t="shared" si="266"/>
        <v>2.5266470683021576E-2</v>
      </c>
      <c r="BF1319" s="2">
        <f t="shared" si="267"/>
        <v>5.3058653907342877E-3</v>
      </c>
      <c r="BG1319" s="2">
        <f t="shared" si="268"/>
        <v>1.9779451919063411</v>
      </c>
      <c r="BH1319" s="2">
        <f t="shared" si="269"/>
        <v>7.7752885908773681E-4</v>
      </c>
      <c r="BI1319" s="2">
        <f t="shared" si="270"/>
        <v>-3.2069741551942921E-2</v>
      </c>
      <c r="BJ1319" s="2">
        <f t="shared" si="271"/>
        <v>6.0875197118809982E-3</v>
      </c>
      <c r="BK1319" s="2">
        <f t="shared" si="272"/>
        <v>0.15937766651292615</v>
      </c>
      <c r="BL1319" s="2"/>
      <c r="BM1319" s="2">
        <f t="shared" si="273"/>
        <v>-2.4434229326014811E-2</v>
      </c>
    </row>
    <row r="1320" spans="1:65" hidden="1">
      <c r="A1320">
        <v>1</v>
      </c>
      <c r="B1320" t="s">
        <v>473</v>
      </c>
      <c r="C1320">
        <v>2407</v>
      </c>
      <c r="D1320">
        <v>9.1145531566999994E-3</v>
      </c>
      <c r="E1320" s="1">
        <v>2.9915413210100001E-5</v>
      </c>
      <c r="F1320" s="1"/>
      <c r="G1320" s="1"/>
      <c r="H1320" s="1"/>
      <c r="I1320" s="1"/>
      <c r="J1320">
        <v>1.89361982984E-4</v>
      </c>
      <c r="K1320" s="1">
        <v>1.64770624872E-5</v>
      </c>
      <c r="L1320">
        <v>1.9190343305899999</v>
      </c>
      <c r="M1320">
        <v>2.0248958761E-2</v>
      </c>
      <c r="N1320" s="1">
        <v>4.2306783085700001E-5</v>
      </c>
      <c r="O1320">
        <v>4.8984081461400004</v>
      </c>
      <c r="P1320">
        <v>4.5812920625600002E-2</v>
      </c>
      <c r="Q1320">
        <v>0.24862660444500001</v>
      </c>
      <c r="R1320">
        <v>2.3826251365800001E-3</v>
      </c>
      <c r="S1320">
        <v>0</v>
      </c>
      <c r="T1320">
        <v>1.59701616071</v>
      </c>
      <c r="U1320">
        <v>4</v>
      </c>
      <c r="V1320">
        <v>3</v>
      </c>
      <c r="Z1320">
        <v>1</v>
      </c>
      <c r="AA1320" t="s">
        <v>473</v>
      </c>
      <c r="AB1320">
        <v>2407</v>
      </c>
      <c r="AC1320">
        <v>9.1976226047500009E-3</v>
      </c>
      <c r="AD1320">
        <v>8.9485185642500004E-4</v>
      </c>
      <c r="AE1320">
        <v>0.21481715599199999</v>
      </c>
      <c r="AF1320">
        <v>0.47308894645299998</v>
      </c>
      <c r="AG1320">
        <v>0.99809041149300004</v>
      </c>
      <c r="AH1320">
        <v>2.4117622204099999E-2</v>
      </c>
      <c r="AI1320">
        <v>1.91258967925E-4</v>
      </c>
      <c r="AJ1320" s="1">
        <v>1.9816183903600002E-5</v>
      </c>
      <c r="AK1320">
        <v>1.95417364249</v>
      </c>
      <c r="AL1320">
        <v>2.03239438966E-2</v>
      </c>
      <c r="AM1320">
        <v>1.2655116316699999E-3</v>
      </c>
      <c r="AN1320">
        <v>4.9003172287999996</v>
      </c>
      <c r="AO1320">
        <v>5.9329486708399999E-2</v>
      </c>
      <c r="AP1320">
        <v>0.249644565959</v>
      </c>
      <c r="AQ1320">
        <v>1.5835750351800001E-2</v>
      </c>
      <c r="AR1320">
        <v>0</v>
      </c>
      <c r="AS1320">
        <v>1.5141704114800001</v>
      </c>
      <c r="AT1320">
        <v>2</v>
      </c>
      <c r="AU1320">
        <v>3</v>
      </c>
      <c r="AV1320">
        <f t="shared" si="261"/>
        <v>2407</v>
      </c>
      <c r="AW1320" s="2">
        <f t="shared" si="262"/>
        <v>9.113935331973801E-3</v>
      </c>
      <c r="AX1320" s="2">
        <f t="shared" si="263"/>
        <v>28.912735957893485</v>
      </c>
      <c r="BC1320" s="2">
        <f t="shared" si="264"/>
        <v>1.001777078538665E-2</v>
      </c>
      <c r="BD1320" s="2">
        <f t="shared" si="265"/>
        <v>0.20265271306666199</v>
      </c>
      <c r="BE1320" s="2">
        <f t="shared" si="266"/>
        <v>1.8310934484010315E-2</v>
      </c>
      <c r="BF1320" s="2">
        <f t="shared" si="267"/>
        <v>3.7031600728242311E-3</v>
      </c>
      <c r="BG1320" s="2">
        <f t="shared" si="268"/>
        <v>28.912735957883594</v>
      </c>
      <c r="BH1320" s="2">
        <f t="shared" si="269"/>
        <v>3.8973531870830453E-4</v>
      </c>
      <c r="BI1320" s="2">
        <f t="shared" si="270"/>
        <v>0.29503829701804724</v>
      </c>
      <c r="BJ1320" s="2">
        <f t="shared" si="271"/>
        <v>4.0943386419661368E-3</v>
      </c>
      <c r="BK1320" s="2">
        <f t="shared" si="272"/>
        <v>5.6463457086373658</v>
      </c>
      <c r="BL1320" s="2"/>
      <c r="BM1320" s="2">
        <f t="shared" si="273"/>
        <v>-5.1875335559014246E-2</v>
      </c>
    </row>
    <row r="1321" spans="1:65" hidden="1">
      <c r="A1321">
        <v>1</v>
      </c>
      <c r="B1321" t="s">
        <v>473</v>
      </c>
      <c r="C1321">
        <v>2408</v>
      </c>
      <c r="D1321">
        <v>8.83181045808E-3</v>
      </c>
      <c r="E1321" s="1">
        <v>2.08228280673E-5</v>
      </c>
      <c r="F1321" s="1"/>
      <c r="G1321" s="1"/>
      <c r="H1321" s="1"/>
      <c r="I1321" s="1"/>
      <c r="J1321">
        <v>1.8625851765299999E-4</v>
      </c>
      <c r="K1321" s="1">
        <v>1.68329862166E-5</v>
      </c>
      <c r="L1321">
        <v>1.8018202348500001</v>
      </c>
      <c r="M1321">
        <v>1.9986712887700001E-2</v>
      </c>
      <c r="N1321" s="1">
        <v>2.9447925859700001E-5</v>
      </c>
      <c r="O1321">
        <v>4.9342694182900004</v>
      </c>
      <c r="P1321">
        <v>3.2585570112999999E-2</v>
      </c>
      <c r="Q1321">
        <v>0.247203244727</v>
      </c>
      <c r="R1321">
        <v>1.6726496850700001E-3</v>
      </c>
      <c r="S1321">
        <v>0</v>
      </c>
      <c r="T1321">
        <v>13.612381664200001</v>
      </c>
      <c r="U1321">
        <v>4</v>
      </c>
      <c r="V1321">
        <v>3</v>
      </c>
      <c r="Z1321">
        <v>1</v>
      </c>
      <c r="AA1321" t="s">
        <v>473</v>
      </c>
      <c r="AB1321">
        <v>2408</v>
      </c>
      <c r="AC1321">
        <v>8.8316572697100006E-3</v>
      </c>
      <c r="AD1321" s="1">
        <v>2.7455869255099999E-9</v>
      </c>
      <c r="AE1321">
        <v>0.99999976127300005</v>
      </c>
      <c r="AF1321">
        <v>1.71995454546E-2</v>
      </c>
      <c r="AG1321">
        <v>0.99982915371400005</v>
      </c>
      <c r="AH1321">
        <v>0.54505374103699999</v>
      </c>
      <c r="AI1321">
        <v>1.8625644696899999E-4</v>
      </c>
      <c r="AJ1321" s="1">
        <v>8.3749887514899999E-9</v>
      </c>
      <c r="AK1321">
        <v>1.8017577299900001</v>
      </c>
      <c r="AL1321">
        <v>1.9986577505400002E-2</v>
      </c>
      <c r="AM1321" s="1">
        <v>3.8828462667299998E-9</v>
      </c>
      <c r="AN1321">
        <v>4.9345716132200002</v>
      </c>
      <c r="AO1321" s="1">
        <v>4.3002174900900003E-6</v>
      </c>
      <c r="AP1321">
        <v>0.24721670990700001</v>
      </c>
      <c r="AQ1321" s="1">
        <v>2.2072475117999999E-7</v>
      </c>
      <c r="AR1321">
        <v>0</v>
      </c>
      <c r="AS1321">
        <v>13.6416988796</v>
      </c>
      <c r="AT1321">
        <v>2</v>
      </c>
      <c r="AU1321">
        <v>2</v>
      </c>
      <c r="AV1321">
        <f t="shared" si="261"/>
        <v>2408</v>
      </c>
      <c r="AW1321" s="2">
        <f t="shared" si="262"/>
        <v>-1.7345069929492245E-5</v>
      </c>
      <c r="AX1321" s="2">
        <f t="shared" si="263"/>
        <v>-0.99986814533949775</v>
      </c>
      <c r="BC1321" s="2">
        <f t="shared" si="264"/>
        <v>-1.1117258024442797E-5</v>
      </c>
      <c r="BD1321" s="2">
        <f t="shared" si="265"/>
        <v>-0.99950246565619882</v>
      </c>
      <c r="BE1321" s="2">
        <f t="shared" si="266"/>
        <v>-3.4689842411075981E-5</v>
      </c>
      <c r="BF1321" s="2">
        <f t="shared" si="267"/>
        <v>-6.7736150891690922E-6</v>
      </c>
      <c r="BG1321" s="2">
        <f t="shared" si="268"/>
        <v>-0.99986814533949764</v>
      </c>
      <c r="BH1321" s="2">
        <f t="shared" si="269"/>
        <v>6.1244108171225312E-5</v>
      </c>
      <c r="BI1321" s="2">
        <f t="shared" si="270"/>
        <v>-0.9998680330749109</v>
      </c>
      <c r="BJ1321" s="2">
        <f t="shared" si="271"/>
        <v>5.4470077910488247E-5</v>
      </c>
      <c r="BK1321" s="2">
        <f t="shared" si="272"/>
        <v>-0.99986803886483211</v>
      </c>
      <c r="BL1321" s="2"/>
      <c r="BM1321" s="2">
        <f t="shared" si="273"/>
        <v>2.1537168236402046E-3</v>
      </c>
    </row>
    <row r="1322" spans="1:65" hidden="1">
      <c r="A1322">
        <v>1</v>
      </c>
      <c r="B1322" t="s">
        <v>473</v>
      </c>
      <c r="C1322">
        <v>2409</v>
      </c>
      <c r="D1322">
        <v>8.9463706895799994E-3</v>
      </c>
      <c r="E1322" s="1">
        <v>2.6846130171399999E-5</v>
      </c>
      <c r="F1322" s="1"/>
      <c r="G1322" s="1"/>
      <c r="H1322" s="1"/>
      <c r="I1322" s="1"/>
      <c r="J1322">
        <v>2.7905835241699998E-4</v>
      </c>
      <c r="K1322" s="1">
        <v>1.77933551058E-5</v>
      </c>
      <c r="L1322">
        <v>1.8488673707100001</v>
      </c>
      <c r="M1322">
        <v>2.0028162517E-2</v>
      </c>
      <c r="N1322" s="1">
        <v>3.7966161385600002E-5</v>
      </c>
      <c r="O1322">
        <v>4.9394166565699997</v>
      </c>
      <c r="P1322">
        <v>4.24687332458E-2</v>
      </c>
      <c r="Q1322">
        <v>0.24797431708100001</v>
      </c>
      <c r="R1322">
        <v>2.18326928542E-3</v>
      </c>
      <c r="S1322">
        <v>0</v>
      </c>
      <c r="T1322">
        <v>6.3289928393099997</v>
      </c>
      <c r="U1322">
        <v>4</v>
      </c>
      <c r="V1322">
        <v>3</v>
      </c>
      <c r="Z1322">
        <v>1</v>
      </c>
      <c r="AA1322" t="s">
        <v>473</v>
      </c>
      <c r="AB1322">
        <v>2409</v>
      </c>
      <c r="AC1322">
        <v>8.9484824683800004E-3</v>
      </c>
      <c r="AD1322" s="1">
        <v>1.14277150261E-8</v>
      </c>
      <c r="AE1322">
        <v>0.99995493161100002</v>
      </c>
      <c r="AF1322">
        <v>0.87477332982900002</v>
      </c>
      <c r="AG1322">
        <v>0.99999660669000001</v>
      </c>
      <c r="AH1322">
        <v>0.83154739876399997</v>
      </c>
      <c r="AI1322">
        <v>2.7916274050399998E-4</v>
      </c>
      <c r="AJ1322" s="1">
        <v>3.4838100651699999E-8</v>
      </c>
      <c r="AK1322">
        <v>1.8497403190499999</v>
      </c>
      <c r="AL1322">
        <v>2.0030049269799999E-2</v>
      </c>
      <c r="AM1322" s="1">
        <v>1.6161229576800001E-8</v>
      </c>
      <c r="AN1322">
        <v>4.9347901423799998</v>
      </c>
      <c r="AO1322" s="1">
        <v>1.8058090647700001E-5</v>
      </c>
      <c r="AP1322">
        <v>0.24776538999200001</v>
      </c>
      <c r="AQ1322" s="1">
        <v>9.2843606738699998E-7</v>
      </c>
      <c r="AR1322">
        <v>0</v>
      </c>
      <c r="AS1322">
        <v>6.0560858130000002</v>
      </c>
      <c r="AT1322">
        <v>2</v>
      </c>
      <c r="AU1322">
        <v>2</v>
      </c>
      <c r="AV1322">
        <f t="shared" si="261"/>
        <v>2409</v>
      </c>
      <c r="AW1322" s="2">
        <f t="shared" si="262"/>
        <v>2.3604865853151286E-4</v>
      </c>
      <c r="AX1322" s="2">
        <f t="shared" si="263"/>
        <v>-0.99957432542593139</v>
      </c>
      <c r="BC1322" s="2">
        <f t="shared" si="264"/>
        <v>3.74072612755933E-4</v>
      </c>
      <c r="BD1322" s="2">
        <f t="shared" si="265"/>
        <v>-0.99804207242284815</v>
      </c>
      <c r="BE1322" s="2">
        <f t="shared" si="266"/>
        <v>4.7215303478724785E-4</v>
      </c>
      <c r="BF1322" s="2">
        <f t="shared" si="267"/>
        <v>9.4204987521820361E-5</v>
      </c>
      <c r="BG1322" s="2">
        <f t="shared" si="268"/>
        <v>-0.99957432542593228</v>
      </c>
      <c r="BH1322" s="2">
        <f t="shared" si="269"/>
        <v>-9.366519392216341E-4</v>
      </c>
      <c r="BI1322" s="2">
        <f t="shared" si="270"/>
        <v>-0.99957479092811219</v>
      </c>
      <c r="BJ1322" s="2">
        <f t="shared" si="271"/>
        <v>-8.4253519259316716E-4</v>
      </c>
      <c r="BK1322" s="2">
        <f t="shared" si="272"/>
        <v>-0.99957474963185389</v>
      </c>
      <c r="BL1322" s="2"/>
      <c r="BM1322" s="2">
        <f t="shared" si="273"/>
        <v>-4.3120135105059215E-2</v>
      </c>
    </row>
    <row r="1323" spans="1:65" hidden="1">
      <c r="A1323">
        <v>1</v>
      </c>
      <c r="B1323" t="s">
        <v>473</v>
      </c>
      <c r="C1323">
        <v>2410</v>
      </c>
      <c r="D1323">
        <v>8.9232165346099998E-3</v>
      </c>
      <c r="E1323" s="1">
        <v>2.1536741848699998E-5</v>
      </c>
      <c r="F1323" s="1"/>
      <c r="G1323" s="1"/>
      <c r="H1323" s="1"/>
      <c r="I1323" s="1"/>
      <c r="J1323">
        <v>3.9281652055199998E-4</v>
      </c>
      <c r="K1323" s="1">
        <v>1.5859969912699999E-5</v>
      </c>
      <c r="L1323">
        <v>1.8393096257799999</v>
      </c>
      <c r="M1323">
        <v>1.9991835864199999E-2</v>
      </c>
      <c r="N1323" s="1">
        <v>3.0457552411799999E-5</v>
      </c>
      <c r="O1323">
        <v>4.9702834342399997</v>
      </c>
      <c r="P1323">
        <v>3.4274707725399998E-2</v>
      </c>
      <c r="Q1323">
        <v>0.24907134564799999</v>
      </c>
      <c r="R1323">
        <v>1.7589948319099999E-3</v>
      </c>
      <c r="S1323">
        <v>0</v>
      </c>
      <c r="T1323">
        <v>6.11629857469</v>
      </c>
      <c r="U1323">
        <v>4</v>
      </c>
      <c r="V1323">
        <v>3</v>
      </c>
      <c r="Z1323">
        <v>1</v>
      </c>
      <c r="AA1323" t="s">
        <v>473</v>
      </c>
      <c r="AB1323">
        <v>2410</v>
      </c>
      <c r="AC1323">
        <v>8.9307502084400008E-3</v>
      </c>
      <c r="AD1323" s="1">
        <v>2.3276675653200001E-9</v>
      </c>
      <c r="AE1323">
        <v>0.99999972030899997</v>
      </c>
      <c r="AF1323">
        <v>5.4143149594299998E-4</v>
      </c>
      <c r="AG1323">
        <v>0.98826556613299998</v>
      </c>
      <c r="AH1323">
        <v>0.78958588276800001</v>
      </c>
      <c r="AI1323">
        <v>3.93136068232E-4</v>
      </c>
      <c r="AJ1323" s="1">
        <v>7.1020044071E-9</v>
      </c>
      <c r="AK1323">
        <v>1.84241671349</v>
      </c>
      <c r="AL1323">
        <v>1.99985627768E-2</v>
      </c>
      <c r="AM1323" s="1">
        <v>3.2918190395699999E-9</v>
      </c>
      <c r="AN1323">
        <v>4.9644469009099996</v>
      </c>
      <c r="AO1323" s="1">
        <v>3.6910573229000001E-6</v>
      </c>
      <c r="AP1323">
        <v>0.248862574556</v>
      </c>
      <c r="AQ1323" s="1">
        <v>1.89509078502E-7</v>
      </c>
      <c r="AR1323">
        <v>0</v>
      </c>
      <c r="AS1323">
        <v>5.9596003479000004</v>
      </c>
      <c r="AT1323">
        <v>2</v>
      </c>
      <c r="AU1323">
        <v>2</v>
      </c>
      <c r="AV1323">
        <f t="shared" si="261"/>
        <v>2410</v>
      </c>
      <c r="AW1323" s="2">
        <f t="shared" si="262"/>
        <v>8.44277823000323E-4</v>
      </c>
      <c r="AX1323" s="2">
        <f t="shared" si="263"/>
        <v>-0.99989192109086544</v>
      </c>
      <c r="BC1323" s="2">
        <f t="shared" si="264"/>
        <v>8.1347821000751135E-4</v>
      </c>
      <c r="BD1323" s="2">
        <f t="shared" si="265"/>
        <v>-0.99955220568221803</v>
      </c>
      <c r="BE1323" s="2">
        <f t="shared" si="266"/>
        <v>1.6892684442308039E-3</v>
      </c>
      <c r="BF1323" s="2">
        <f t="shared" si="267"/>
        <v>3.3648298463910309E-4</v>
      </c>
      <c r="BG1323" s="2">
        <f t="shared" si="268"/>
        <v>-0.99989192109086555</v>
      </c>
      <c r="BH1323" s="2">
        <f t="shared" si="269"/>
        <v>-1.1742858143245049E-3</v>
      </c>
      <c r="BI1323" s="2">
        <f t="shared" si="270"/>
        <v>-0.99989230959013664</v>
      </c>
      <c r="BJ1323" s="2">
        <f t="shared" si="271"/>
        <v>-8.3819795270642303E-4</v>
      </c>
      <c r="BK1323" s="2">
        <f t="shared" si="272"/>
        <v>-0.99989226285656774</v>
      </c>
      <c r="BL1323" s="2"/>
      <c r="BM1323" s="2">
        <f t="shared" si="273"/>
        <v>-2.5619780472855971E-2</v>
      </c>
    </row>
    <row r="1324" spans="1:65" hidden="1">
      <c r="A1324">
        <v>1</v>
      </c>
      <c r="B1324" t="s">
        <v>473</v>
      </c>
      <c r="C1324">
        <v>2411</v>
      </c>
      <c r="D1324">
        <v>8.98495622003E-3</v>
      </c>
      <c r="E1324" s="1">
        <v>3.7819083234200001E-5</v>
      </c>
      <c r="F1324" s="1"/>
      <c r="G1324" s="1"/>
      <c r="H1324" s="1"/>
      <c r="I1324" s="1"/>
      <c r="J1324">
        <v>7.3654109248900003E-4</v>
      </c>
      <c r="K1324" s="1">
        <v>2.0487942461400001E-5</v>
      </c>
      <c r="L1324">
        <v>1.8648500241699999</v>
      </c>
      <c r="M1324">
        <v>2.00366528706E-2</v>
      </c>
      <c r="N1324" s="1">
        <v>5.3484260426300003E-5</v>
      </c>
      <c r="O1324">
        <v>4.9677592260100001</v>
      </c>
      <c r="P1324">
        <v>6.0591574188E-2</v>
      </c>
      <c r="Q1324">
        <v>0.24950292823299999</v>
      </c>
      <c r="R1324">
        <v>3.11520343193E-3</v>
      </c>
      <c r="S1324">
        <v>0</v>
      </c>
      <c r="T1324">
        <v>4.3595293541700002</v>
      </c>
      <c r="U1324">
        <v>4</v>
      </c>
      <c r="V1324">
        <v>3</v>
      </c>
      <c r="Z1324">
        <v>1</v>
      </c>
      <c r="AA1324" t="s">
        <v>473</v>
      </c>
      <c r="AB1324">
        <v>2411</v>
      </c>
      <c r="AC1324">
        <v>9.4849385513599994E-3</v>
      </c>
      <c r="AD1324" s="1">
        <v>8.9628910409500002E-5</v>
      </c>
      <c r="AE1324">
        <v>0.117016511298</v>
      </c>
      <c r="AF1324">
        <v>2.1448342929100001E-2</v>
      </c>
      <c r="AG1324">
        <v>0.99587744706299997</v>
      </c>
      <c r="AH1324">
        <v>1.16873511358E-3</v>
      </c>
      <c r="AI1324">
        <v>7.5533798705999995E-4</v>
      </c>
      <c r="AJ1324" s="1">
        <v>2.13338509386E-5</v>
      </c>
      <c r="AK1324">
        <v>2.0781697703600002</v>
      </c>
      <c r="AL1324">
        <v>2.0492357111599999E-2</v>
      </c>
      <c r="AM1324">
        <v>1.26754420682E-4</v>
      </c>
      <c r="AN1324">
        <v>4.9767231415099999</v>
      </c>
      <c r="AO1324">
        <v>5.69714372737E-2</v>
      </c>
      <c r="AP1324">
        <v>0.25563795283599999</v>
      </c>
      <c r="AQ1324">
        <v>3.3263091968100001E-3</v>
      </c>
      <c r="AR1324">
        <v>0</v>
      </c>
      <c r="AS1324">
        <v>3.8640605997200002</v>
      </c>
      <c r="AT1324">
        <v>2</v>
      </c>
      <c r="AU1324">
        <v>2</v>
      </c>
      <c r="AV1324">
        <f t="shared" si="261"/>
        <v>2411</v>
      </c>
      <c r="AW1324" s="2">
        <f t="shared" si="262"/>
        <v>5.5646607405320223E-2</v>
      </c>
      <c r="AX1324" s="2">
        <f t="shared" si="263"/>
        <v>1.3699387384527633</v>
      </c>
      <c r="BC1324" s="2">
        <f t="shared" si="264"/>
        <v>2.5520496768862415E-2</v>
      </c>
      <c r="BD1324" s="2">
        <f t="shared" si="265"/>
        <v>4.1288112693293626E-2</v>
      </c>
      <c r="BE1324" s="2">
        <f t="shared" si="266"/>
        <v>0.11438975972609046</v>
      </c>
      <c r="BF1324" s="2">
        <f t="shared" si="267"/>
        <v>2.2743531264578565E-2</v>
      </c>
      <c r="BG1324" s="2">
        <f t="shared" si="268"/>
        <v>1.3699387384567929</v>
      </c>
      <c r="BH1324" s="2">
        <f t="shared" si="269"/>
        <v>1.8044182683144032E-3</v>
      </c>
      <c r="BI1324" s="2">
        <f t="shared" si="270"/>
        <v>-5.9746540056339358E-2</v>
      </c>
      <c r="BJ1324" s="2">
        <f t="shared" si="271"/>
        <v>2.458898837961038E-2</v>
      </c>
      <c r="BK1324" s="2">
        <f t="shared" si="272"/>
        <v>6.77662854105201E-2</v>
      </c>
      <c r="BL1324" s="2"/>
      <c r="BM1324" s="2">
        <f t="shared" si="273"/>
        <v>-0.11365189088039324</v>
      </c>
    </row>
    <row r="1325" spans="1:65" hidden="1">
      <c r="A1325">
        <v>1</v>
      </c>
      <c r="B1325" t="s">
        <v>473</v>
      </c>
      <c r="C1325">
        <v>2412</v>
      </c>
      <c r="D1325">
        <v>8.9768674625900005E-3</v>
      </c>
      <c r="E1325" s="1">
        <v>1.38016021617E-5</v>
      </c>
      <c r="F1325" s="1"/>
      <c r="G1325" s="1"/>
      <c r="H1325" s="1"/>
      <c r="I1325" s="1"/>
      <c r="J1325">
        <v>4.1610630915200002E-4</v>
      </c>
      <c r="K1325" s="1">
        <v>1.6038897889800002E-5</v>
      </c>
      <c r="L1325">
        <v>1.86149385208</v>
      </c>
      <c r="M1325">
        <v>2.00707526331E-2</v>
      </c>
      <c r="N1325" s="1">
        <v>1.9518412959499999E-5</v>
      </c>
      <c r="O1325">
        <v>4.8528132952799998</v>
      </c>
      <c r="P1325">
        <v>2.0179595454299998E-2</v>
      </c>
      <c r="Q1325">
        <v>0.24414462945900001</v>
      </c>
      <c r="R1325">
        <v>1.0426267847600001E-3</v>
      </c>
      <c r="S1325">
        <v>0</v>
      </c>
      <c r="T1325">
        <v>13.0172383539</v>
      </c>
      <c r="U1325">
        <v>4</v>
      </c>
      <c r="V1325">
        <v>3</v>
      </c>
      <c r="Z1325">
        <v>1</v>
      </c>
      <c r="AA1325" t="s">
        <v>473</v>
      </c>
      <c r="AB1325">
        <v>2412</v>
      </c>
      <c r="AC1325">
        <v>8.9821578479400005E-3</v>
      </c>
      <c r="AD1325" s="1">
        <v>1.3814153105099999E-5</v>
      </c>
      <c r="AE1325">
        <v>0.99999999385000005</v>
      </c>
      <c r="AF1325">
        <v>0.63994448669699999</v>
      </c>
      <c r="AG1325">
        <v>0.92636850479900001</v>
      </c>
      <c r="AH1325">
        <v>0.808926887348</v>
      </c>
      <c r="AI1325">
        <v>4.1647481960899998E-4</v>
      </c>
      <c r="AJ1325" s="1">
        <v>1.60484602228E-5</v>
      </c>
      <c r="AK1325">
        <v>1.8636885868799999</v>
      </c>
      <c r="AL1325">
        <v>2.0075485836800001E-2</v>
      </c>
      <c r="AM1325" s="1">
        <v>1.9536162674E-5</v>
      </c>
      <c r="AN1325">
        <v>4.85116594528</v>
      </c>
      <c r="AO1325">
        <v>2.0171905596199999E-2</v>
      </c>
      <c r="AP1325">
        <v>0.244119307506</v>
      </c>
      <c r="AQ1325">
        <v>1.04251392233E-3</v>
      </c>
      <c r="AR1325">
        <v>0</v>
      </c>
      <c r="AS1325">
        <v>12.2431146794</v>
      </c>
      <c r="AT1325">
        <v>2</v>
      </c>
      <c r="AU1325">
        <v>3</v>
      </c>
      <c r="AV1325">
        <f t="shared" si="261"/>
        <v>2412</v>
      </c>
      <c r="AW1325" s="2">
        <f t="shared" si="262"/>
        <v>5.8933535245418484E-4</v>
      </c>
      <c r="AX1325" s="2">
        <f t="shared" si="263"/>
        <v>9.0938307400491162E-4</v>
      </c>
      <c r="BC1325" s="2">
        <f t="shared" si="264"/>
        <v>8.8561612476139055E-4</v>
      </c>
      <c r="BD1325" s="2">
        <f t="shared" si="265"/>
        <v>5.9619638866083551E-4</v>
      </c>
      <c r="BE1325" s="2">
        <f t="shared" si="266"/>
        <v>1.1790180222983973E-3</v>
      </c>
      <c r="BF1325" s="2">
        <f t="shared" si="267"/>
        <v>2.3582591976123974E-4</v>
      </c>
      <c r="BG1325" s="2">
        <f t="shared" si="268"/>
        <v>9.0938308031659261E-4</v>
      </c>
      <c r="BH1325" s="2">
        <f t="shared" si="269"/>
        <v>-3.3946288467394576E-4</v>
      </c>
      <c r="BI1325" s="2">
        <f t="shared" si="270"/>
        <v>-3.8107097426278672E-4</v>
      </c>
      <c r="BJ1325" s="2">
        <f t="shared" si="271"/>
        <v>-1.0371701829410692E-4</v>
      </c>
      <c r="BK1325" s="2">
        <f t="shared" si="272"/>
        <v>-1.0824815902464656E-4</v>
      </c>
      <c r="BL1325" s="2"/>
      <c r="BM1325" s="2">
        <f t="shared" si="273"/>
        <v>-5.9469117293075503E-2</v>
      </c>
    </row>
    <row r="1326" spans="1:65" hidden="1">
      <c r="A1326">
        <v>1</v>
      </c>
      <c r="B1326" t="s">
        <v>473</v>
      </c>
      <c r="C1326">
        <v>2413</v>
      </c>
      <c r="D1326">
        <v>9.1756280111900002E-3</v>
      </c>
      <c r="E1326" s="1">
        <v>4.1492896864499999E-5</v>
      </c>
      <c r="F1326" s="1"/>
      <c r="G1326" s="1"/>
      <c r="H1326" s="1"/>
      <c r="I1326" s="1"/>
      <c r="J1326">
        <v>6.2519161861399996E-4</v>
      </c>
      <c r="K1326" s="1">
        <v>1.81030491236E-5</v>
      </c>
      <c r="L1326">
        <v>1.94483865114</v>
      </c>
      <c r="M1326">
        <v>2.0203773299299999E-2</v>
      </c>
      <c r="N1326" s="1">
        <v>5.8679817487899997E-5</v>
      </c>
      <c r="O1326">
        <v>4.8986527290300002</v>
      </c>
      <c r="P1326">
        <v>6.4482953497700002E-2</v>
      </c>
      <c r="Q1326">
        <v>0.248084181776</v>
      </c>
      <c r="R1326">
        <v>3.34417830434E-3</v>
      </c>
      <c r="S1326">
        <v>0</v>
      </c>
      <c r="T1326">
        <v>1.7899646462100001</v>
      </c>
      <c r="U1326">
        <v>4</v>
      </c>
      <c r="V1326">
        <v>3</v>
      </c>
      <c r="Z1326">
        <v>1</v>
      </c>
      <c r="AA1326" t="s">
        <v>473</v>
      </c>
      <c r="AB1326">
        <v>2413</v>
      </c>
      <c r="AC1326">
        <v>9.1927113789500008E-3</v>
      </c>
      <c r="AD1326" s="1">
        <v>4.1219396183399997E-5</v>
      </c>
      <c r="AE1326">
        <v>0.99999022447700003</v>
      </c>
      <c r="AF1326">
        <v>0.78253216855600005</v>
      </c>
      <c r="AG1326">
        <v>0.97114541053600001</v>
      </c>
      <c r="AH1326">
        <v>0.51404102721</v>
      </c>
      <c r="AI1326">
        <v>6.2650802984600003E-4</v>
      </c>
      <c r="AJ1326" s="1">
        <v>1.7967615686800001E-5</v>
      </c>
      <c r="AK1326">
        <v>1.95208727168</v>
      </c>
      <c r="AL1326">
        <v>2.02192987443E-2</v>
      </c>
      <c r="AM1326" s="1">
        <v>5.8293029115399998E-5</v>
      </c>
      <c r="AN1326">
        <v>4.8878657162800003</v>
      </c>
      <c r="AO1326">
        <v>6.3782146496500006E-2</v>
      </c>
      <c r="AP1326">
        <v>0.24772811004100001</v>
      </c>
      <c r="AQ1326">
        <v>3.3105817816299998E-3</v>
      </c>
      <c r="AR1326">
        <v>0</v>
      </c>
      <c r="AS1326">
        <v>1.8648654811000001</v>
      </c>
      <c r="AT1326">
        <v>2</v>
      </c>
      <c r="AU1326">
        <v>3</v>
      </c>
      <c r="AV1326">
        <f t="shared" si="261"/>
        <v>2413</v>
      </c>
      <c r="AW1326" s="2">
        <f t="shared" si="262"/>
        <v>1.8618200017662921E-3</v>
      </c>
      <c r="AX1326" s="2">
        <f t="shared" si="263"/>
        <v>-6.5915060592937561E-3</v>
      </c>
      <c r="BC1326" s="2">
        <f t="shared" si="264"/>
        <v>2.1056124119489157E-3</v>
      </c>
      <c r="BD1326" s="2">
        <f t="shared" si="265"/>
        <v>-7.481250030053864E-3</v>
      </c>
      <c r="BE1326" s="2">
        <f t="shared" si="266"/>
        <v>3.7271063775655999E-3</v>
      </c>
      <c r="BF1326" s="2">
        <f t="shared" si="267"/>
        <v>7.6844284332466296E-4</v>
      </c>
      <c r="BG1326" s="2">
        <f t="shared" si="268"/>
        <v>-6.5915060587868491E-3</v>
      </c>
      <c r="BH1326" s="2">
        <f t="shared" si="269"/>
        <v>-2.202036630617782E-3</v>
      </c>
      <c r="BI1326" s="2">
        <f t="shared" si="270"/>
        <v>-1.0868097120039527E-2</v>
      </c>
      <c r="BJ1326" s="2">
        <f t="shared" si="271"/>
        <v>-1.4352859277480857E-3</v>
      </c>
      <c r="BK1326" s="2">
        <f t="shared" si="272"/>
        <v>-1.0046271356524068E-2</v>
      </c>
      <c r="BL1326" s="2"/>
      <c r="BM1326" s="2">
        <f t="shared" si="273"/>
        <v>4.1844868304294187E-2</v>
      </c>
    </row>
    <row r="1327" spans="1:65" hidden="1">
      <c r="A1327">
        <v>1</v>
      </c>
      <c r="B1327" t="s">
        <v>473</v>
      </c>
      <c r="C1327">
        <v>2418</v>
      </c>
      <c r="D1327">
        <v>9.4325020635099999E-3</v>
      </c>
      <c r="E1327" s="1">
        <v>2.41531457579E-5</v>
      </c>
      <c r="F1327" s="1"/>
      <c r="G1327" s="1"/>
      <c r="H1327" s="1"/>
      <c r="I1327" s="1"/>
      <c r="J1327">
        <v>2.08752250849E-4</v>
      </c>
      <c r="K1327" s="1">
        <v>1.57670415887E-5</v>
      </c>
      <c r="L1327">
        <v>2.05525539861</v>
      </c>
      <c r="M1327">
        <v>2.0495198652300001E-2</v>
      </c>
      <c r="N1327" s="1">
        <v>3.4157706304799998E-5</v>
      </c>
      <c r="O1327">
        <v>4.6732504419499996</v>
      </c>
      <c r="P1327">
        <v>3.3826365988100002E-2</v>
      </c>
      <c r="Q1327">
        <v>0.24008284121599999</v>
      </c>
      <c r="R1327">
        <v>1.78326026968E-3</v>
      </c>
      <c r="S1327">
        <v>0</v>
      </c>
      <c r="T1327">
        <v>3.4264798334800002</v>
      </c>
      <c r="U1327">
        <v>4</v>
      </c>
      <c r="V1327">
        <v>3</v>
      </c>
      <c r="Z1327">
        <v>1</v>
      </c>
      <c r="AA1327" t="s">
        <v>473</v>
      </c>
      <c r="AB1327">
        <v>2418</v>
      </c>
      <c r="AC1327">
        <v>9.43265471726E-3</v>
      </c>
      <c r="AD1327" s="1">
        <v>2.4120888841099998E-5</v>
      </c>
      <c r="AE1327">
        <v>0.99999996849700001</v>
      </c>
      <c r="AF1327">
        <v>0.80890130187999998</v>
      </c>
      <c r="AG1327">
        <v>0.99830971715100003</v>
      </c>
      <c r="AH1327">
        <v>0.96507438563299996</v>
      </c>
      <c r="AI1327">
        <v>2.08799512709E-4</v>
      </c>
      <c r="AJ1327" s="1">
        <v>1.5793763807999999E-5</v>
      </c>
      <c r="AK1327">
        <v>2.0553219228500001</v>
      </c>
      <c r="AL1327">
        <v>2.0495339164600002E-2</v>
      </c>
      <c r="AM1327" s="1">
        <v>3.4112088135600002E-5</v>
      </c>
      <c r="AN1327">
        <v>4.6719389944999996</v>
      </c>
      <c r="AO1327">
        <v>3.3764817776200003E-2</v>
      </c>
      <c r="AP1327">
        <v>0.24001711263100001</v>
      </c>
      <c r="AQ1327">
        <v>1.7800454523299999E-3</v>
      </c>
      <c r="AR1327">
        <v>0</v>
      </c>
      <c r="AS1327">
        <v>3.3543567050799998</v>
      </c>
      <c r="AT1327">
        <v>2</v>
      </c>
      <c r="AU1327">
        <v>3</v>
      </c>
      <c r="AV1327">
        <f t="shared" ref="AV1327:AV1390" si="274">AB1327</f>
        <v>2418</v>
      </c>
      <c r="AW1327" s="2">
        <f t="shared" ref="AW1327:AW1390" si="275">(AC1327-D1327)/D1327</f>
        <v>1.6183802449474487E-5</v>
      </c>
      <c r="AX1327" s="2">
        <f t="shared" ref="AX1327:AX1390" si="276">(AD1327-E1327)/E1327</f>
        <v>-1.3355161734761002E-3</v>
      </c>
      <c r="BC1327" s="2">
        <f t="shared" ref="BC1327:BC1390" si="277">(AI1327-J1327)/J1327</f>
        <v>2.2640167858207751E-4</v>
      </c>
      <c r="BD1327" s="2">
        <f t="shared" ref="BD1327:BD1390" si="278">(AJ1327-K1327)/K1327</f>
        <v>1.6948150450209055E-3</v>
      </c>
      <c r="BE1327" s="2">
        <f t="shared" ref="BE1327:BE1390" si="279">(AK1327-L1327)/L1327</f>
        <v>3.2367870214665278E-5</v>
      </c>
      <c r="BF1327" s="2">
        <f t="shared" ref="BF1327:BF1390" si="280">(AL1327-M1327)/M1327</f>
        <v>6.8558642628444173E-6</v>
      </c>
      <c r="BG1327" s="2">
        <f t="shared" ref="BG1327:BG1390" si="281">(AM1327-N1327)/N1327</f>
        <v>-1.3355161729224545E-3</v>
      </c>
      <c r="BH1327" s="2">
        <f t="shared" ref="BH1327:BH1390" si="282">(AN1327-O1327)/O1327</f>
        <v>-2.8062854030411801E-4</v>
      </c>
      <c r="BI1327" s="2">
        <f t="shared" ref="BI1327:BI1390" si="283">(AO1327-P1327)/P1327</f>
        <v>-1.8195336715049893E-3</v>
      </c>
      <c r="BJ1327" s="2">
        <f t="shared" ref="BJ1327:BJ1390" si="284">(AP1327-Q1327)/Q1327</f>
        <v>-2.7377460491166341E-4</v>
      </c>
      <c r="BK1327" s="2">
        <f t="shared" ref="BK1327:BK1390" si="285">(AQ1327-R1327)/R1327</f>
        <v>-1.8027751779480482E-3</v>
      </c>
      <c r="BL1327" s="2"/>
      <c r="BM1327" s="2">
        <f t="shared" ref="BM1327:BM1390" si="286">(AS1327-T1327)/T1327</f>
        <v>-2.1048753211762136E-2</v>
      </c>
    </row>
    <row r="1328" spans="1:65" hidden="1">
      <c r="A1328">
        <v>1</v>
      </c>
      <c r="B1328" t="s">
        <v>473</v>
      </c>
      <c r="C1328">
        <v>2419</v>
      </c>
      <c r="D1328">
        <v>9.2167620342500003E-3</v>
      </c>
      <c r="E1328" s="1">
        <v>3.8230970533900003E-5</v>
      </c>
      <c r="F1328" s="1"/>
      <c r="G1328" s="1"/>
      <c r="H1328" s="1"/>
      <c r="I1328" s="1"/>
      <c r="J1328" s="1">
        <v>6.5540792539499996E-6</v>
      </c>
      <c r="K1328" s="1">
        <v>1.4701728420900001E-5</v>
      </c>
      <c r="L1328">
        <v>1.9623150253499999</v>
      </c>
      <c r="M1328">
        <v>2.0423437352500001E-2</v>
      </c>
      <c r="N1328" s="1">
        <v>5.4066757031700003E-5</v>
      </c>
      <c r="O1328">
        <v>4.8659662144200002</v>
      </c>
      <c r="P1328">
        <v>5.7368781510099998E-2</v>
      </c>
      <c r="Q1328">
        <v>0.249108106665</v>
      </c>
      <c r="R1328">
        <v>3.01006294733E-3</v>
      </c>
      <c r="S1328">
        <v>0</v>
      </c>
      <c r="T1328">
        <v>3.9269037884900002</v>
      </c>
      <c r="U1328">
        <v>4</v>
      </c>
      <c r="V1328">
        <v>3</v>
      </c>
      <c r="Z1328">
        <v>1</v>
      </c>
      <c r="AA1328" t="s">
        <v>473</v>
      </c>
      <c r="AB1328">
        <v>2419</v>
      </c>
      <c r="AC1328">
        <v>9.2122325537900007E-3</v>
      </c>
      <c r="AD1328" s="1">
        <v>3.8450577598400003E-5</v>
      </c>
      <c r="AE1328">
        <v>0.99961858254699998</v>
      </c>
      <c r="AF1328">
        <v>0.64754587311199996</v>
      </c>
      <c r="AG1328">
        <v>0.83688404079900003</v>
      </c>
      <c r="AH1328">
        <v>0.82465006655499995</v>
      </c>
      <c r="AI1328" s="1">
        <v>6.5473760881600001E-6</v>
      </c>
      <c r="AJ1328" s="1">
        <v>1.4702087151100001E-5</v>
      </c>
      <c r="AK1328">
        <v>1.96038678124</v>
      </c>
      <c r="AL1328">
        <v>2.0419349787699999E-2</v>
      </c>
      <c r="AM1328" s="1">
        <v>5.4377328320699998E-5</v>
      </c>
      <c r="AN1328">
        <v>4.8672423286399997</v>
      </c>
      <c r="AO1328">
        <v>5.7734770217300002E-2</v>
      </c>
      <c r="AP1328">
        <v>0.24912356622099999</v>
      </c>
      <c r="AQ1328">
        <v>3.0286350176299999E-3</v>
      </c>
      <c r="AR1328">
        <v>0</v>
      </c>
      <c r="AS1328">
        <v>3.9305569735099999</v>
      </c>
      <c r="AT1328">
        <v>2</v>
      </c>
      <c r="AU1328">
        <v>3</v>
      </c>
      <c r="AV1328">
        <f t="shared" si="274"/>
        <v>2419</v>
      </c>
      <c r="AW1328" s="2">
        <f t="shared" si="275"/>
        <v>-4.9143944946910352E-4</v>
      </c>
      <c r="AX1328" s="2">
        <f t="shared" si="276"/>
        <v>5.7442189259953756E-3</v>
      </c>
      <c r="BC1328" s="2">
        <f t="shared" si="277"/>
        <v>-1.0227471365958285E-3</v>
      </c>
      <c r="BD1328" s="2">
        <f t="shared" si="278"/>
        <v>2.440054595824192E-5</v>
      </c>
      <c r="BE1328" s="2">
        <f t="shared" si="279"/>
        <v>-9.8263738751936552E-4</v>
      </c>
      <c r="BF1328" s="2">
        <f t="shared" si="280"/>
        <v>-2.0014088370395666E-4</v>
      </c>
      <c r="BG1328" s="2">
        <f t="shared" si="281"/>
        <v>5.7442189258346595E-3</v>
      </c>
      <c r="BH1328" s="2">
        <f t="shared" si="282"/>
        <v>2.6225299637671658E-4</v>
      </c>
      <c r="BI1328" s="2">
        <f t="shared" si="283"/>
        <v>6.3795795825918105E-3</v>
      </c>
      <c r="BJ1328" s="2">
        <f t="shared" si="284"/>
        <v>6.2059626268130518E-5</v>
      </c>
      <c r="BK1328" s="2">
        <f t="shared" si="285"/>
        <v>6.1699939918112897E-3</v>
      </c>
      <c r="BL1328" s="2"/>
      <c r="BM1328" s="2">
        <f t="shared" si="286"/>
        <v>9.3029654322252171E-4</v>
      </c>
    </row>
    <row r="1329" spans="1:65" hidden="1">
      <c r="A1329">
        <v>1</v>
      </c>
      <c r="B1329" t="s">
        <v>473</v>
      </c>
      <c r="C1329">
        <v>2420</v>
      </c>
      <c r="D1329">
        <v>9.01479670735E-3</v>
      </c>
      <c r="E1329" s="1">
        <v>3.1624315906199997E-5</v>
      </c>
      <c r="F1329" s="1"/>
      <c r="G1329" s="1"/>
      <c r="H1329" s="1"/>
      <c r="I1329" s="1"/>
      <c r="J1329">
        <v>2.1833961457399999E-4</v>
      </c>
      <c r="K1329" s="1">
        <v>1.4765678437699999E-5</v>
      </c>
      <c r="L1329">
        <v>1.8772575284899999</v>
      </c>
      <c r="M1329">
        <v>2.0123609750699999E-2</v>
      </c>
      <c r="N1329" s="1">
        <v>4.4723536455300001E-5</v>
      </c>
      <c r="O1329">
        <v>4.9155732522399997</v>
      </c>
      <c r="P1329">
        <v>4.984240979E-2</v>
      </c>
      <c r="Q1329">
        <v>0.247953357387</v>
      </c>
      <c r="R1329">
        <v>2.5738543066399998E-3</v>
      </c>
      <c r="S1329">
        <v>0</v>
      </c>
      <c r="T1329">
        <v>4.3476438548000003</v>
      </c>
      <c r="U1329">
        <v>4</v>
      </c>
      <c r="V1329">
        <v>3</v>
      </c>
      <c r="Z1329">
        <v>1</v>
      </c>
      <c r="AA1329" t="s">
        <v>473</v>
      </c>
      <c r="AB1329">
        <v>2420</v>
      </c>
      <c r="AC1329">
        <v>9.0229529986199999E-3</v>
      </c>
      <c r="AD1329" s="1">
        <v>7.1586316683000002E-9</v>
      </c>
      <c r="AE1329">
        <v>0.999743044192</v>
      </c>
      <c r="AF1329">
        <v>0.56003959571799999</v>
      </c>
      <c r="AG1329" s="1">
        <v>1.15867749217E-6</v>
      </c>
      <c r="AH1329">
        <v>0.55676536189100001</v>
      </c>
      <c r="AI1329">
        <v>2.1864275533899999E-4</v>
      </c>
      <c r="AJ1329" s="1">
        <v>2.17423063427E-8</v>
      </c>
      <c r="AK1329">
        <v>1.8806560268300001</v>
      </c>
      <c r="AL1329">
        <v>2.01309192953E-2</v>
      </c>
      <c r="AM1329" s="1">
        <v>1.0123833993299999E-8</v>
      </c>
      <c r="AN1329">
        <v>4.9026344630900001</v>
      </c>
      <c r="AO1329" s="1">
        <v>1.1235785684099999E-5</v>
      </c>
      <c r="AP1329">
        <v>0.24739052128399999</v>
      </c>
      <c r="AQ1329" s="1">
        <v>5.8045577519600001E-7</v>
      </c>
      <c r="AR1329">
        <v>0</v>
      </c>
      <c r="AS1329">
        <v>4.3618867794899998</v>
      </c>
      <c r="AT1329">
        <v>2</v>
      </c>
      <c r="AU1329">
        <v>2</v>
      </c>
      <c r="AV1329">
        <f t="shared" si="274"/>
        <v>2420</v>
      </c>
      <c r="AW1329" s="2">
        <f t="shared" si="275"/>
        <v>9.0476707737068365E-4</v>
      </c>
      <c r="AX1329" s="2">
        <f t="shared" si="276"/>
        <v>-0.99977363520875728</v>
      </c>
      <c r="BC1329" s="2">
        <f t="shared" si="277"/>
        <v>1.3883910420536968E-3</v>
      </c>
      <c r="BD1329" s="2">
        <f t="shared" si="278"/>
        <v>-0.99852751050793664</v>
      </c>
      <c r="BE1329" s="2">
        <f t="shared" si="279"/>
        <v>1.8103527557744299E-3</v>
      </c>
      <c r="BF1329" s="2">
        <f t="shared" si="280"/>
        <v>3.6323227743704047E-4</v>
      </c>
      <c r="BG1329" s="2">
        <f t="shared" si="281"/>
        <v>-0.99977363520875817</v>
      </c>
      <c r="BH1329" s="2">
        <f t="shared" si="282"/>
        <v>-2.6322035062957406E-3</v>
      </c>
      <c r="BI1329" s="2">
        <f t="shared" si="283"/>
        <v>-0.99977457378703316</v>
      </c>
      <c r="BJ1329" s="2">
        <f t="shared" si="284"/>
        <v>-2.2699273320245733E-3</v>
      </c>
      <c r="BK1329" s="2">
        <f t="shared" si="285"/>
        <v>-0.99977447994095925</v>
      </c>
      <c r="BL1329" s="2"/>
      <c r="BM1329" s="2">
        <f t="shared" si="286"/>
        <v>3.2760099874037979E-3</v>
      </c>
    </row>
    <row r="1330" spans="1:65" hidden="1">
      <c r="A1330">
        <v>1</v>
      </c>
      <c r="B1330" t="s">
        <v>473</v>
      </c>
      <c r="C1330">
        <v>2421</v>
      </c>
      <c r="D1330">
        <v>8.8899488396200002E-3</v>
      </c>
      <c r="E1330" s="1">
        <v>2.93621018601E-5</v>
      </c>
      <c r="F1330" s="1"/>
      <c r="G1330" s="1"/>
      <c r="H1330" s="1"/>
      <c r="I1330" s="1"/>
      <c r="J1330">
        <v>4.34709460029E-4</v>
      </c>
      <c r="K1330" s="1">
        <v>1.6852086450400001E-5</v>
      </c>
      <c r="L1330">
        <v>1.8256204975699999</v>
      </c>
      <c r="M1330">
        <v>1.9999373248499999E-2</v>
      </c>
      <c r="N1330" s="1">
        <v>4.1524282670399997E-5</v>
      </c>
      <c r="O1330">
        <v>4.9956776215299996</v>
      </c>
      <c r="P1330">
        <v>4.7504957038100003E-2</v>
      </c>
      <c r="Q1330">
        <v>0.25043828716700001</v>
      </c>
      <c r="R1330">
        <v>2.43757705012E-3</v>
      </c>
      <c r="S1330">
        <v>0</v>
      </c>
      <c r="T1330">
        <v>1.5544099925099999</v>
      </c>
      <c r="U1330">
        <v>4</v>
      </c>
      <c r="V1330">
        <v>3</v>
      </c>
      <c r="Z1330">
        <v>1</v>
      </c>
      <c r="AA1330" t="s">
        <v>473</v>
      </c>
      <c r="AB1330">
        <v>2421</v>
      </c>
      <c r="AC1330">
        <v>9.0559576222199994E-3</v>
      </c>
      <c r="AD1330" s="1">
        <v>7.1749169866600001E-5</v>
      </c>
      <c r="AE1330">
        <v>0.207496624494</v>
      </c>
      <c r="AF1330">
        <v>5.7031794839199998E-2</v>
      </c>
      <c r="AG1330">
        <v>0.99573360573199998</v>
      </c>
      <c r="AH1330">
        <v>2.64305848258E-3</v>
      </c>
      <c r="AI1330">
        <v>4.4457740270599999E-4</v>
      </c>
      <c r="AJ1330" s="1">
        <v>1.8150268394099999E-5</v>
      </c>
      <c r="AK1330">
        <v>1.8944395113200001</v>
      </c>
      <c r="AL1330">
        <v>2.0147786141000001E-2</v>
      </c>
      <c r="AM1330">
        <v>1.01468649114E-4</v>
      </c>
      <c r="AN1330">
        <v>5.0108285888399999</v>
      </c>
      <c r="AO1330">
        <v>4.6647833149999998E-2</v>
      </c>
      <c r="AP1330">
        <v>0.253061928396</v>
      </c>
      <c r="AQ1330">
        <v>2.67849665327E-3</v>
      </c>
      <c r="AR1330">
        <v>0</v>
      </c>
      <c r="AS1330">
        <v>1.3428689804</v>
      </c>
      <c r="AT1330">
        <v>2</v>
      </c>
      <c r="AU1330">
        <v>2</v>
      </c>
      <c r="AV1330">
        <f t="shared" si="274"/>
        <v>2421</v>
      </c>
      <c r="AW1330" s="2">
        <f t="shared" si="275"/>
        <v>1.8673761299968877E-2</v>
      </c>
      <c r="AX1330" s="2">
        <f t="shared" si="276"/>
        <v>1.4435978803036427</v>
      </c>
      <c r="BC1330" s="2">
        <f t="shared" si="277"/>
        <v>2.270008726366728E-2</v>
      </c>
      <c r="BD1330" s="2">
        <f t="shared" si="278"/>
        <v>7.7033900076461131E-2</v>
      </c>
      <c r="BE1330" s="2">
        <f t="shared" si="279"/>
        <v>3.7696231961462996E-2</v>
      </c>
      <c r="BF1330" s="2">
        <f t="shared" si="280"/>
        <v>7.4208771772951865E-3</v>
      </c>
      <c r="BG1330" s="2">
        <f t="shared" si="281"/>
        <v>1.4435978802911509</v>
      </c>
      <c r="BH1330" s="2">
        <f t="shared" si="282"/>
        <v>3.0328152570741969E-3</v>
      </c>
      <c r="BI1330" s="2">
        <f t="shared" si="283"/>
        <v>-1.8042830507405211E-2</v>
      </c>
      <c r="BJ1330" s="2">
        <f t="shared" si="284"/>
        <v>1.0476198582409528E-2</v>
      </c>
      <c r="BK1330" s="2">
        <f t="shared" si="285"/>
        <v>9.883568732243346E-2</v>
      </c>
      <c r="BL1330" s="2"/>
      <c r="BM1330" s="2">
        <f t="shared" si="286"/>
        <v>-0.13609087250424309</v>
      </c>
    </row>
    <row r="1331" spans="1:65" hidden="1">
      <c r="A1331">
        <v>1</v>
      </c>
      <c r="B1331" t="s">
        <v>473</v>
      </c>
      <c r="C1331">
        <v>2422</v>
      </c>
      <c r="D1331">
        <v>9.0866091896100003E-3</v>
      </c>
      <c r="E1331" s="1">
        <v>2.7177457265000001E-5</v>
      </c>
      <c r="F1331" s="1"/>
      <c r="G1331" s="1"/>
      <c r="H1331" s="1"/>
      <c r="I1331" s="1"/>
      <c r="J1331">
        <v>4.6983272492299999E-4</v>
      </c>
      <c r="K1331" s="1">
        <v>1.30119732955E-5</v>
      </c>
      <c r="L1331">
        <v>1.9072853776500001</v>
      </c>
      <c r="M1331">
        <v>2.0277443127999999E-2</v>
      </c>
      <c r="N1331" s="1">
        <v>3.8434728654999997E-5</v>
      </c>
      <c r="O1331">
        <v>4.8650511071100002</v>
      </c>
      <c r="P1331">
        <v>4.1444433126999997E-2</v>
      </c>
      <c r="Q1331">
        <v>0.24728087742499999</v>
      </c>
      <c r="R1331">
        <v>2.1580521244900001E-3</v>
      </c>
      <c r="S1331">
        <v>0</v>
      </c>
      <c r="T1331">
        <v>1.8096485099399999</v>
      </c>
      <c r="U1331">
        <v>4</v>
      </c>
      <c r="V1331">
        <v>3</v>
      </c>
      <c r="Z1331">
        <v>1</v>
      </c>
      <c r="AA1331" t="s">
        <v>473</v>
      </c>
      <c r="AB1331">
        <v>2422</v>
      </c>
      <c r="AC1331">
        <v>9.0888390741300003E-3</v>
      </c>
      <c r="AD1331" s="1">
        <v>2.70938176639E-5</v>
      </c>
      <c r="AE1331">
        <v>0.99994051136100004</v>
      </c>
      <c r="AF1331">
        <v>0.74159145522799996</v>
      </c>
      <c r="AG1331">
        <v>0.43003232647299999</v>
      </c>
      <c r="AH1331">
        <v>0.604893136429</v>
      </c>
      <c r="AI1331">
        <v>4.7015594936999997E-4</v>
      </c>
      <c r="AJ1331" s="1">
        <v>1.3025048719599999E-5</v>
      </c>
      <c r="AK1331">
        <v>1.9082216010299999</v>
      </c>
      <c r="AL1331">
        <v>2.0279441760299999E-2</v>
      </c>
      <c r="AM1331" s="1">
        <v>3.8316444396800002E-5</v>
      </c>
      <c r="AN1331">
        <v>4.8591831106100001</v>
      </c>
      <c r="AO1331">
        <v>4.1236537803499999E-2</v>
      </c>
      <c r="AP1331">
        <v>0.247006962499</v>
      </c>
      <c r="AQ1331">
        <v>2.1475034388599998E-3</v>
      </c>
      <c r="AR1331">
        <v>0</v>
      </c>
      <c r="AS1331">
        <v>1.7486072143</v>
      </c>
      <c r="AT1331">
        <v>2</v>
      </c>
      <c r="AU1331">
        <v>3</v>
      </c>
      <c r="AV1331">
        <f t="shared" si="274"/>
        <v>2422</v>
      </c>
      <c r="AW1331" s="2">
        <f t="shared" si="275"/>
        <v>2.4540337032980501E-4</v>
      </c>
      <c r="AX1331" s="2">
        <f t="shared" si="276"/>
        <v>-3.0775359256185746E-3</v>
      </c>
      <c r="BC1331" s="2">
        <f t="shared" si="277"/>
        <v>6.8795643609745696E-4</v>
      </c>
      <c r="BD1331" s="2">
        <f t="shared" si="278"/>
        <v>1.0048763398954655E-3</v>
      </c>
      <c r="BE1331" s="2">
        <f t="shared" si="279"/>
        <v>4.9086696252734663E-4</v>
      </c>
      <c r="BF1331" s="2">
        <f t="shared" si="280"/>
        <v>9.8564315401301038E-5</v>
      </c>
      <c r="BG1331" s="2">
        <f t="shared" si="281"/>
        <v>-3.0775359249116648E-3</v>
      </c>
      <c r="BH1331" s="2">
        <f t="shared" si="282"/>
        <v>-1.2061531052416676E-3</v>
      </c>
      <c r="BI1331" s="2">
        <f t="shared" si="283"/>
        <v>-5.0162424194085233E-3</v>
      </c>
      <c r="BJ1331" s="2">
        <f t="shared" si="284"/>
        <v>-1.1077076757909159E-3</v>
      </c>
      <c r="BK1331" s="2">
        <f t="shared" si="285"/>
        <v>-4.888058777770786E-3</v>
      </c>
      <c r="BL1331" s="2"/>
      <c r="BM1331" s="2">
        <f t="shared" si="286"/>
        <v>-3.3731023071449276E-2</v>
      </c>
    </row>
    <row r="1332" spans="1:65" hidden="1">
      <c r="A1332">
        <v>1</v>
      </c>
      <c r="B1332" t="s">
        <v>473</v>
      </c>
      <c r="C1332">
        <v>2423</v>
      </c>
      <c r="D1332">
        <v>9.0265339933900002E-3</v>
      </c>
      <c r="E1332" s="1">
        <v>3.3971282479900003E-5</v>
      </c>
      <c r="F1332" s="1"/>
      <c r="G1332" s="1"/>
      <c r="H1332" s="1"/>
      <c r="I1332" s="1"/>
      <c r="J1332">
        <v>4.2244275203399999E-4</v>
      </c>
      <c r="K1332" s="1">
        <v>1.8399526626599999E-5</v>
      </c>
      <c r="L1332">
        <v>1.88214909807</v>
      </c>
      <c r="M1332">
        <v>2.0097590917299998E-2</v>
      </c>
      <c r="N1332" s="1">
        <v>4.8042648414200003E-5</v>
      </c>
      <c r="O1332">
        <v>5.0963855258199997</v>
      </c>
      <c r="P1332">
        <v>5.5430930988100001E-2</v>
      </c>
      <c r="Q1332">
        <v>0.25674158013999998</v>
      </c>
      <c r="R1332">
        <v>2.8591029866399998E-3</v>
      </c>
      <c r="S1332">
        <v>0</v>
      </c>
      <c r="T1332">
        <v>5.9089390615599999</v>
      </c>
      <c r="U1332">
        <v>4</v>
      </c>
      <c r="V1332">
        <v>3</v>
      </c>
      <c r="Z1332">
        <v>1</v>
      </c>
      <c r="AA1332" t="s">
        <v>473</v>
      </c>
      <c r="AB1332">
        <v>2423</v>
      </c>
      <c r="AC1332">
        <v>1.0176830369E-2</v>
      </c>
      <c r="AD1332" s="1">
        <v>8.6749979377800002E-5</v>
      </c>
      <c r="AE1332">
        <v>0.109373232949</v>
      </c>
      <c r="AF1332">
        <v>8.4786130901499997E-3</v>
      </c>
      <c r="AG1332">
        <v>0.99115113450799996</v>
      </c>
      <c r="AH1332">
        <v>1.05031684186E-3</v>
      </c>
      <c r="AI1332">
        <v>4.4664736672900003E-4</v>
      </c>
      <c r="AJ1332" s="1">
        <v>1.9510214846199999E-5</v>
      </c>
      <c r="AK1332">
        <v>2.39241794392</v>
      </c>
      <c r="AL1332">
        <v>2.1168190302100001E-2</v>
      </c>
      <c r="AM1332">
        <v>1.22682997372E-4</v>
      </c>
      <c r="AN1332">
        <v>5.1201340107600002</v>
      </c>
      <c r="AO1332">
        <v>5.22776995292E-2</v>
      </c>
      <c r="AP1332">
        <v>0.27167832650700002</v>
      </c>
      <c r="AQ1332">
        <v>3.1896231695600001E-3</v>
      </c>
      <c r="AR1332">
        <v>0</v>
      </c>
      <c r="AS1332">
        <v>5.2465695549899998</v>
      </c>
      <c r="AT1332">
        <v>2</v>
      </c>
      <c r="AU1332">
        <v>2</v>
      </c>
      <c r="AV1332">
        <f t="shared" si="274"/>
        <v>2423</v>
      </c>
      <c r="AW1332" s="2">
        <f t="shared" si="275"/>
        <v>0.12743500179053724</v>
      </c>
      <c r="AX1332" s="2">
        <f t="shared" si="276"/>
        <v>1.5536268590721558</v>
      </c>
      <c r="BC1332" s="2">
        <f t="shared" si="277"/>
        <v>5.7296792472964347E-2</v>
      </c>
      <c r="BD1332" s="2">
        <f t="shared" si="278"/>
        <v>6.0365043195964072E-2</v>
      </c>
      <c r="BE1332" s="2">
        <f t="shared" si="279"/>
        <v>0.2711096832728298</v>
      </c>
      <c r="BF1332" s="2">
        <f t="shared" si="280"/>
        <v>5.3270035657777833E-2</v>
      </c>
      <c r="BG1332" s="2">
        <f t="shared" si="281"/>
        <v>1.5536268590833657</v>
      </c>
      <c r="BH1332" s="2">
        <f t="shared" si="282"/>
        <v>4.6598682183054407E-3</v>
      </c>
      <c r="BI1332" s="2">
        <f t="shared" si="283"/>
        <v>-5.6885774831689932E-2</v>
      </c>
      <c r="BJ1332" s="2">
        <f t="shared" si="284"/>
        <v>5.8178135223967635E-2</v>
      </c>
      <c r="BK1332" s="2">
        <f t="shared" si="285"/>
        <v>0.1156027552922903</v>
      </c>
      <c r="BL1332" s="2"/>
      <c r="BM1332" s="2">
        <f t="shared" si="286"/>
        <v>-0.11209618167819285</v>
      </c>
    </row>
    <row r="1333" spans="1:65" hidden="1">
      <c r="A1333">
        <v>1</v>
      </c>
      <c r="B1333" t="s">
        <v>473</v>
      </c>
      <c r="C1333">
        <v>2424</v>
      </c>
      <c r="D1333">
        <v>8.7235385839200003E-3</v>
      </c>
      <c r="E1333" s="1">
        <v>2.15088399209E-5</v>
      </c>
      <c r="F1333" s="1"/>
      <c r="G1333" s="1"/>
      <c r="H1333" s="1"/>
      <c r="I1333" s="1"/>
      <c r="J1333">
        <v>3.3941019018900002E-4</v>
      </c>
      <c r="K1333" s="1">
        <v>1.4280425042199999E-5</v>
      </c>
      <c r="L1333">
        <v>1.75791289732</v>
      </c>
      <c r="M1333">
        <v>1.9942149448100001E-2</v>
      </c>
      <c r="N1333" s="1">
        <v>3.0418093127100001E-5</v>
      </c>
      <c r="O1333">
        <v>4.9348881139999996</v>
      </c>
      <c r="P1333">
        <v>3.4520100134800003E-2</v>
      </c>
      <c r="Q1333">
        <v>0.24668299429099999</v>
      </c>
      <c r="R1333">
        <v>1.7661227109700001E-3</v>
      </c>
      <c r="S1333">
        <v>0</v>
      </c>
      <c r="T1333">
        <v>8.5164848177699994</v>
      </c>
      <c r="U1333">
        <v>4</v>
      </c>
      <c r="V1333">
        <v>3</v>
      </c>
      <c r="Z1333">
        <v>1</v>
      </c>
      <c r="AA1333" t="s">
        <v>473</v>
      </c>
      <c r="AB1333">
        <v>2424</v>
      </c>
      <c r="AC1333">
        <v>8.7365388624200003E-3</v>
      </c>
      <c r="AD1333" s="1">
        <v>1.1400460968700001E-9</v>
      </c>
      <c r="AE1333">
        <v>0.99999961060200004</v>
      </c>
      <c r="AF1333">
        <v>8.2753377492199992E-3</v>
      </c>
      <c r="AG1333">
        <v>0.99907737024099996</v>
      </c>
      <c r="AH1333">
        <v>0.984585817503</v>
      </c>
      <c r="AI1333">
        <v>3.3985927024299999E-4</v>
      </c>
      <c r="AJ1333" s="1">
        <v>3.49247933312E-9</v>
      </c>
      <c r="AK1333">
        <v>1.7631562708999999</v>
      </c>
      <c r="AL1333">
        <v>1.99535284183E-2</v>
      </c>
      <c r="AM1333" s="1">
        <v>1.61226865192E-9</v>
      </c>
      <c r="AN1333">
        <v>4.9316604796999997</v>
      </c>
      <c r="AO1333" s="1">
        <v>1.82527086023E-6</v>
      </c>
      <c r="AP1333">
        <v>0.24666231774700001</v>
      </c>
      <c r="AQ1333" s="1">
        <v>9.3443142913199995E-8</v>
      </c>
      <c r="AR1333">
        <v>0</v>
      </c>
      <c r="AS1333">
        <v>8.4158062831899993</v>
      </c>
      <c r="AT1333">
        <v>2</v>
      </c>
      <c r="AU1333">
        <v>2</v>
      </c>
      <c r="AV1333">
        <f t="shared" si="274"/>
        <v>2424</v>
      </c>
      <c r="AW1333" s="2">
        <f t="shared" si="275"/>
        <v>1.4902528801744774E-3</v>
      </c>
      <c r="AX1333" s="2">
        <f t="shared" si="276"/>
        <v>-0.9999469963930615</v>
      </c>
      <c r="BC1333" s="2">
        <f t="shared" si="277"/>
        <v>1.323118948638208E-3</v>
      </c>
      <c r="BD1333" s="2">
        <f t="shared" si="278"/>
        <v>-0.99975543589754512</v>
      </c>
      <c r="BE1333" s="2">
        <f t="shared" si="279"/>
        <v>2.9827266117642345E-3</v>
      </c>
      <c r="BF1333" s="2">
        <f t="shared" si="280"/>
        <v>5.7059898330486772E-4</v>
      </c>
      <c r="BG1333" s="2">
        <f t="shared" si="281"/>
        <v>-0.99994699639306173</v>
      </c>
      <c r="BH1333" s="2">
        <f t="shared" si="282"/>
        <v>-6.5404406856628254E-4</v>
      </c>
      <c r="BI1333" s="2">
        <f t="shared" si="283"/>
        <v>-0.99994712440424272</v>
      </c>
      <c r="BJ1333" s="2">
        <f t="shared" si="284"/>
        <v>-8.3818278837616519E-5</v>
      </c>
      <c r="BK1333" s="2">
        <f t="shared" si="285"/>
        <v>-0.99994709136441495</v>
      </c>
      <c r="BL1333" s="2"/>
      <c r="BM1333" s="2">
        <f t="shared" si="286"/>
        <v>-1.1821606770193513E-2</v>
      </c>
    </row>
    <row r="1334" spans="1:65" hidden="1">
      <c r="A1334">
        <v>1</v>
      </c>
      <c r="B1334" t="s">
        <v>473</v>
      </c>
      <c r="C1334">
        <v>2425</v>
      </c>
      <c r="D1334">
        <v>8.7139017955000005E-3</v>
      </c>
      <c r="E1334" s="1">
        <v>3.8377786511299999E-5</v>
      </c>
      <c r="F1334" s="1"/>
      <c r="G1334" s="1"/>
      <c r="H1334" s="1"/>
      <c r="I1334" s="1"/>
      <c r="J1334">
        <v>6.3682402342000002E-4</v>
      </c>
      <c r="K1334" s="1">
        <v>1.73957732353E-5</v>
      </c>
      <c r="L1334">
        <v>1.75403115199</v>
      </c>
      <c r="M1334">
        <v>1.9831835826E-2</v>
      </c>
      <c r="N1334" s="1">
        <v>5.4274386178099999E-5</v>
      </c>
      <c r="O1334">
        <v>5.0457158346100002</v>
      </c>
      <c r="P1334">
        <v>6.4990282136500002E-2</v>
      </c>
      <c r="Q1334">
        <v>0.250827783799</v>
      </c>
      <c r="R1334">
        <v>3.3028558151900001E-3</v>
      </c>
      <c r="S1334">
        <v>0</v>
      </c>
      <c r="T1334">
        <v>3.5121779592100002</v>
      </c>
      <c r="U1334">
        <v>4</v>
      </c>
      <c r="V1334">
        <v>3</v>
      </c>
      <c r="Z1334">
        <v>1</v>
      </c>
      <c r="AA1334" t="s">
        <v>473</v>
      </c>
      <c r="AB1334">
        <v>2425</v>
      </c>
      <c r="AC1334">
        <v>8.7199335098800002E-3</v>
      </c>
      <c r="AD1334" s="1">
        <v>3.8410440531400001E-5</v>
      </c>
      <c r="AE1334">
        <v>0.99986391729699997</v>
      </c>
      <c r="AF1334">
        <v>0.64381029594399997</v>
      </c>
      <c r="AG1334">
        <v>0.84700689658299999</v>
      </c>
      <c r="AH1334">
        <v>0.82423495249500001</v>
      </c>
      <c r="AI1334">
        <v>6.3751686243200003E-4</v>
      </c>
      <c r="AJ1334" s="1">
        <v>1.7410447035000002E-5</v>
      </c>
      <c r="AK1334">
        <v>1.75646025363</v>
      </c>
      <c r="AL1334">
        <v>1.9837137496499999E-2</v>
      </c>
      <c r="AM1334" s="1">
        <v>5.4320565936199998E-5</v>
      </c>
      <c r="AN1334">
        <v>5.0354200120600003</v>
      </c>
      <c r="AO1334">
        <v>6.4824491907900003E-2</v>
      </c>
      <c r="AP1334">
        <v>0.25038288504099998</v>
      </c>
      <c r="AQ1334">
        <v>3.2954669457900001E-3</v>
      </c>
      <c r="AR1334">
        <v>0</v>
      </c>
      <c r="AS1334">
        <v>3.2018456355499998</v>
      </c>
      <c r="AT1334">
        <v>2</v>
      </c>
      <c r="AU1334">
        <v>3</v>
      </c>
      <c r="AV1334">
        <f t="shared" si="274"/>
        <v>2425</v>
      </c>
      <c r="AW1334" s="2">
        <f t="shared" si="275"/>
        <v>6.9219444074003294E-4</v>
      </c>
      <c r="AX1334" s="2">
        <f t="shared" si="276"/>
        <v>8.5085730753093518E-4</v>
      </c>
      <c r="BC1334" s="2">
        <f t="shared" si="277"/>
        <v>1.0879599175282191E-3</v>
      </c>
      <c r="BD1334" s="2">
        <f t="shared" si="278"/>
        <v>8.4352672925314327E-4</v>
      </c>
      <c r="BE1334" s="2">
        <f t="shared" si="279"/>
        <v>1.3848680151684301E-3</v>
      </c>
      <c r="BF1334" s="2">
        <f t="shared" si="280"/>
        <v>2.6733130238239879E-4</v>
      </c>
      <c r="BG1334" s="2">
        <f t="shared" si="281"/>
        <v>8.5085730768951428E-4</v>
      </c>
      <c r="BH1334" s="2">
        <f t="shared" si="282"/>
        <v>-2.0405078065193166E-3</v>
      </c>
      <c r="BI1334" s="2">
        <f t="shared" si="283"/>
        <v>-2.551000290347832E-3</v>
      </c>
      <c r="BJ1334" s="2">
        <f t="shared" si="284"/>
        <v>-1.7737219986624013E-3</v>
      </c>
      <c r="BK1334" s="2">
        <f t="shared" si="285"/>
        <v>-2.237115336981477E-3</v>
      </c>
      <c r="BL1334" s="2"/>
      <c r="BM1334" s="2">
        <f t="shared" si="286"/>
        <v>-8.8358940595881411E-2</v>
      </c>
    </row>
    <row r="1335" spans="1:65" hidden="1">
      <c r="A1335">
        <v>1</v>
      </c>
      <c r="B1335" t="s">
        <v>473</v>
      </c>
      <c r="C1335">
        <v>2430</v>
      </c>
      <c r="D1335">
        <v>9.2391636898199996E-3</v>
      </c>
      <c r="E1335" s="1">
        <v>2.7847226698400001E-5</v>
      </c>
      <c r="F1335" s="1"/>
      <c r="G1335" s="1"/>
      <c r="H1335" s="1"/>
      <c r="I1335" s="1"/>
      <c r="J1335">
        <v>2.02348014515E-4</v>
      </c>
      <c r="K1335" s="1">
        <v>1.3742294116200001E-5</v>
      </c>
      <c r="L1335">
        <v>1.9718655653799999</v>
      </c>
      <c r="M1335">
        <v>2.0381033698500001E-2</v>
      </c>
      <c r="N1335" s="1">
        <v>3.93819256714E-5</v>
      </c>
      <c r="O1335">
        <v>4.87001695888</v>
      </c>
      <c r="P1335">
        <v>4.1754114537099998E-2</v>
      </c>
      <c r="Q1335">
        <v>0.24879784527099999</v>
      </c>
      <c r="R1335">
        <v>2.1866234694399998E-3</v>
      </c>
      <c r="S1335">
        <v>0</v>
      </c>
      <c r="T1335">
        <v>1.70188833252</v>
      </c>
      <c r="U1335">
        <v>4</v>
      </c>
      <c r="V1335">
        <v>3</v>
      </c>
      <c r="Z1335">
        <v>1</v>
      </c>
      <c r="AA1335" t="s">
        <v>473</v>
      </c>
      <c r="AB1335">
        <v>2430</v>
      </c>
      <c r="AC1335">
        <v>9.2477812120900001E-3</v>
      </c>
      <c r="AD1335" s="1">
        <v>2.7879804369199999E-5</v>
      </c>
      <c r="AE1335">
        <v>0.99986568999400005</v>
      </c>
      <c r="AF1335">
        <v>0.64445797253500003</v>
      </c>
      <c r="AG1335">
        <v>0.77094161686399998</v>
      </c>
      <c r="AH1335">
        <v>0.82188777877600006</v>
      </c>
      <c r="AI1335">
        <v>2.0258416387700001E-4</v>
      </c>
      <c r="AJ1335" s="1">
        <v>1.3757121201300001E-5</v>
      </c>
      <c r="AK1335">
        <v>1.97554566471</v>
      </c>
      <c r="AL1335">
        <v>2.03888488624E-2</v>
      </c>
      <c r="AM1335" s="1">
        <v>3.9427997455299997E-5</v>
      </c>
      <c r="AN1335">
        <v>4.8589183307699999</v>
      </c>
      <c r="AO1335">
        <v>4.16347780167E-2</v>
      </c>
      <c r="AP1335">
        <v>0.24832602696600001</v>
      </c>
      <c r="AQ1335">
        <v>2.1813542583300001E-3</v>
      </c>
      <c r="AR1335">
        <v>0</v>
      </c>
      <c r="AS1335">
        <v>1.46888709646</v>
      </c>
      <c r="AT1335">
        <v>2</v>
      </c>
      <c r="AU1335">
        <v>3</v>
      </c>
      <c r="AV1335">
        <f t="shared" si="274"/>
        <v>2430</v>
      </c>
      <c r="AW1335" s="2">
        <f t="shared" si="275"/>
        <v>9.3271670026753254E-4</v>
      </c>
      <c r="AX1335" s="2">
        <f t="shared" si="276"/>
        <v>1.1698712820788671E-3</v>
      </c>
      <c r="BC1335" s="2">
        <f t="shared" si="277"/>
        <v>1.1670456098421742E-3</v>
      </c>
      <c r="BD1335" s="2">
        <f t="shared" si="278"/>
        <v>1.0789381288617028E-3</v>
      </c>
      <c r="BE1335" s="2">
        <f t="shared" si="279"/>
        <v>1.8663033599305922E-3</v>
      </c>
      <c r="BF1335" s="2">
        <f t="shared" si="280"/>
        <v>3.8345277357419868E-4</v>
      </c>
      <c r="BG1335" s="2">
        <f t="shared" si="281"/>
        <v>1.1698712826898531E-3</v>
      </c>
      <c r="BH1335" s="2">
        <f t="shared" si="282"/>
        <v>-2.2789711419305839E-3</v>
      </c>
      <c r="BI1335" s="2">
        <f t="shared" si="283"/>
        <v>-2.8580781013560672E-3</v>
      </c>
      <c r="BJ1335" s="2">
        <f t="shared" si="284"/>
        <v>-1.8963922476340589E-3</v>
      </c>
      <c r="BK1335" s="2">
        <f t="shared" si="285"/>
        <v>-2.409747806900283E-3</v>
      </c>
      <c r="BL1335" s="2"/>
      <c r="BM1335" s="2">
        <f t="shared" si="286"/>
        <v>-0.13690747601224409</v>
      </c>
    </row>
    <row r="1336" spans="1:65" hidden="1">
      <c r="A1336">
        <v>1</v>
      </c>
      <c r="B1336" t="s">
        <v>473</v>
      </c>
      <c r="C1336">
        <v>2431</v>
      </c>
      <c r="D1336">
        <v>8.8281723724800004E-3</v>
      </c>
      <c r="E1336" s="1">
        <v>2.4308739626099998E-5</v>
      </c>
      <c r="F1336" s="1"/>
      <c r="G1336" s="1"/>
      <c r="H1336" s="1"/>
      <c r="I1336" s="1"/>
      <c r="J1336" s="1">
        <v>7.1686938892599996E-5</v>
      </c>
      <c r="K1336" s="1">
        <v>1.423125313E-5</v>
      </c>
      <c r="L1336">
        <v>1.8003360938199999</v>
      </c>
      <c r="M1336">
        <v>2.0023886489000001E-2</v>
      </c>
      <c r="N1336" s="1">
        <v>3.4377749263400001E-5</v>
      </c>
      <c r="O1336">
        <v>5.0339959146400002</v>
      </c>
      <c r="P1336">
        <v>3.9424477593299999E-2</v>
      </c>
      <c r="Q1336">
        <v>0.25266853811399997</v>
      </c>
      <c r="R1336">
        <v>2.02580015401E-3</v>
      </c>
      <c r="S1336">
        <v>0</v>
      </c>
      <c r="T1336">
        <v>15.509936554799999</v>
      </c>
      <c r="U1336">
        <v>4</v>
      </c>
      <c r="V1336">
        <v>3</v>
      </c>
      <c r="Z1336">
        <v>1</v>
      </c>
      <c r="AA1336" t="s">
        <v>473</v>
      </c>
      <c r="AB1336">
        <v>2431</v>
      </c>
      <c r="AC1336">
        <v>8.8311185446700007E-3</v>
      </c>
      <c r="AD1336" s="1">
        <v>1.41882504094E-9</v>
      </c>
      <c r="AE1336">
        <v>0.99999169699199997</v>
      </c>
      <c r="AF1336">
        <v>0.70447711255800005</v>
      </c>
      <c r="AG1336">
        <v>0.99999997970099996</v>
      </c>
      <c r="AH1336">
        <v>0.51397604993299995</v>
      </c>
      <c r="AI1336" s="1">
        <v>7.1562935967200002E-5</v>
      </c>
      <c r="AJ1336" s="1">
        <v>4.3256915496399997E-9</v>
      </c>
      <c r="AK1336">
        <v>1.8015379247200001</v>
      </c>
      <c r="AL1336">
        <v>2.00264845829E-2</v>
      </c>
      <c r="AM1336" s="1">
        <v>2.0065216155299999E-9</v>
      </c>
      <c r="AN1336">
        <v>5.0261378903700002</v>
      </c>
      <c r="AO1336" s="1">
        <v>2.2966656607599998E-6</v>
      </c>
      <c r="AP1336">
        <v>0.25230685720099999</v>
      </c>
      <c r="AQ1336" s="1">
        <v>1.18029169451E-7</v>
      </c>
      <c r="AR1336">
        <v>0</v>
      </c>
      <c r="AS1336">
        <v>14.0897005129</v>
      </c>
      <c r="AT1336">
        <v>2</v>
      </c>
      <c r="AU1336">
        <v>2</v>
      </c>
      <c r="AV1336">
        <f t="shared" si="274"/>
        <v>2431</v>
      </c>
      <c r="AW1336" s="2">
        <f t="shared" si="275"/>
        <v>3.3372390860699391E-4</v>
      </c>
      <c r="AX1336" s="2">
        <f t="shared" si="276"/>
        <v>-0.99994163313019258</v>
      </c>
      <c r="BC1336" s="2">
        <f t="shared" si="277"/>
        <v>-1.7297840766471214E-3</v>
      </c>
      <c r="BD1336" s="2">
        <f t="shared" si="278"/>
        <v>-0.99969604282137869</v>
      </c>
      <c r="BE1336" s="2">
        <f t="shared" si="279"/>
        <v>6.675591874904139E-4</v>
      </c>
      <c r="BF1336" s="2">
        <f t="shared" si="280"/>
        <v>1.2974973172294121E-4</v>
      </c>
      <c r="BG1336" s="2">
        <f t="shared" si="281"/>
        <v>-0.99994163313019258</v>
      </c>
      <c r="BH1336" s="2">
        <f t="shared" si="282"/>
        <v>-1.5609913880039147E-3</v>
      </c>
      <c r="BI1336" s="2">
        <f t="shared" si="283"/>
        <v>-0.99994174518469325</v>
      </c>
      <c r="BJ1336" s="2">
        <f t="shared" si="284"/>
        <v>-1.4314441983940228E-3</v>
      </c>
      <c r="BK1336" s="2">
        <f t="shared" si="285"/>
        <v>-0.99994173701230227</v>
      </c>
      <c r="BL1336" s="2"/>
      <c r="BM1336" s="2">
        <f t="shared" si="286"/>
        <v>-9.1569429499727115E-2</v>
      </c>
    </row>
    <row r="1337" spans="1:65" hidden="1">
      <c r="A1337">
        <v>1</v>
      </c>
      <c r="B1337" t="s">
        <v>473</v>
      </c>
      <c r="C1337">
        <v>2432</v>
      </c>
      <c r="D1337">
        <v>8.9105075593300005E-3</v>
      </c>
      <c r="E1337" s="1">
        <v>1.8065782950700002E-5</v>
      </c>
      <c r="F1337" s="1"/>
      <c r="G1337" s="1"/>
      <c r="H1337" s="1"/>
      <c r="I1337" s="1"/>
      <c r="J1337">
        <v>1.79317429945E-4</v>
      </c>
      <c r="K1337" s="1">
        <v>1.3793488861099999E-5</v>
      </c>
      <c r="L1337">
        <v>1.83407404869</v>
      </c>
      <c r="M1337">
        <v>2.0058929744499999E-2</v>
      </c>
      <c r="N1337" s="1">
        <v>2.5548875263700002E-5</v>
      </c>
      <c r="O1337">
        <v>5.0240924583200002</v>
      </c>
      <c r="P1337">
        <v>2.8616795887200001E-2</v>
      </c>
      <c r="Q1337">
        <v>0.25261277784399999</v>
      </c>
      <c r="R1337">
        <v>1.47439582291E-3</v>
      </c>
      <c r="S1337">
        <v>0</v>
      </c>
      <c r="T1337">
        <v>3.7007443279599999</v>
      </c>
      <c r="U1337">
        <v>4</v>
      </c>
      <c r="V1337">
        <v>3</v>
      </c>
      <c r="Z1337">
        <v>1</v>
      </c>
      <c r="AA1337" t="s">
        <v>473</v>
      </c>
      <c r="AB1337">
        <v>2432</v>
      </c>
      <c r="AC1337">
        <v>8.9103007983600008E-3</v>
      </c>
      <c r="AD1337" s="1">
        <v>1.8065168525200001E-5</v>
      </c>
      <c r="AE1337">
        <v>0.99991244421799996</v>
      </c>
      <c r="AF1337">
        <v>0.63922450251600005</v>
      </c>
      <c r="AG1337">
        <v>0.85001234676000004</v>
      </c>
      <c r="AH1337">
        <v>0.82406044646200005</v>
      </c>
      <c r="AI1337">
        <v>1.7932030164399999E-4</v>
      </c>
      <c r="AJ1337" s="1">
        <v>1.37931426607E-5</v>
      </c>
      <c r="AK1337">
        <v>1.8339889333299999</v>
      </c>
      <c r="AL1337">
        <v>2.00587460526E-2</v>
      </c>
      <c r="AM1337" s="1">
        <v>2.5548006334900002E-5</v>
      </c>
      <c r="AN1337">
        <v>5.0242280072199996</v>
      </c>
      <c r="AO1337">
        <v>2.8617691060600001E-2</v>
      </c>
      <c r="AP1337">
        <v>0.252617279887</v>
      </c>
      <c r="AQ1337">
        <v>1.4744263946299999E-3</v>
      </c>
      <c r="AR1337">
        <v>0</v>
      </c>
      <c r="AS1337">
        <v>3.72926976867</v>
      </c>
      <c r="AT1337">
        <v>2</v>
      </c>
      <c r="AU1337">
        <v>3</v>
      </c>
      <c r="AV1337">
        <f t="shared" si="274"/>
        <v>2432</v>
      </c>
      <c r="AW1337" s="2">
        <f t="shared" si="275"/>
        <v>-2.320417424293447E-5</v>
      </c>
      <c r="AX1337" s="2">
        <f t="shared" si="276"/>
        <v>-3.4010455106068352E-5</v>
      </c>
      <c r="BC1337" s="2">
        <f t="shared" si="277"/>
        <v>1.6014611635179373E-5</v>
      </c>
      <c r="BD1337" s="2">
        <f t="shared" si="278"/>
        <v>-2.5098827677708413E-5</v>
      </c>
      <c r="BE1337" s="2">
        <f t="shared" si="279"/>
        <v>-4.640781001230785E-5</v>
      </c>
      <c r="BF1337" s="2">
        <f t="shared" si="280"/>
        <v>-9.1576122126001466E-6</v>
      </c>
      <c r="BG1337" s="2">
        <f t="shared" si="281"/>
        <v>-3.4010452163996019E-5</v>
      </c>
      <c r="BH1337" s="2">
        <f t="shared" si="282"/>
        <v>2.6979778163711423E-5</v>
      </c>
      <c r="BI1337" s="2">
        <f t="shared" si="283"/>
        <v>3.1281398641850698E-5</v>
      </c>
      <c r="BJ1337" s="2">
        <f t="shared" si="284"/>
        <v>1.7821913200249907E-5</v>
      </c>
      <c r="BK1337" s="2">
        <f t="shared" si="285"/>
        <v>2.0735083160776226E-5</v>
      </c>
      <c r="BL1337" s="2"/>
      <c r="BM1337" s="2">
        <f t="shared" si="286"/>
        <v>7.7080279484545104E-3</v>
      </c>
    </row>
    <row r="1338" spans="1:65" hidden="1">
      <c r="A1338">
        <v>1</v>
      </c>
      <c r="B1338" t="s">
        <v>473</v>
      </c>
      <c r="C1338">
        <v>2433</v>
      </c>
      <c r="D1338">
        <v>8.4595954540999992E-3</v>
      </c>
      <c r="E1338" s="1">
        <v>2.4538362918599999E-5</v>
      </c>
      <c r="F1338" s="1"/>
      <c r="G1338" s="1"/>
      <c r="H1338" s="1"/>
      <c r="I1338" s="1"/>
      <c r="J1338">
        <v>-1.3945602629800001E-4</v>
      </c>
      <c r="K1338" s="1">
        <v>1.5602745334900001E-5</v>
      </c>
      <c r="L1338">
        <v>1.6531458462099999</v>
      </c>
      <c r="M1338">
        <v>1.96675952443E-2</v>
      </c>
      <c r="N1338" s="1">
        <v>3.4702485637899998E-5</v>
      </c>
      <c r="O1338">
        <v>5.2526594235599999</v>
      </c>
      <c r="P1338">
        <v>4.3468583251899999E-2</v>
      </c>
      <c r="Q1338">
        <v>0.25895269710399998</v>
      </c>
      <c r="R1338">
        <v>2.1911409792099998E-3</v>
      </c>
      <c r="S1338">
        <v>0</v>
      </c>
      <c r="T1338">
        <v>51.501817271500002</v>
      </c>
      <c r="U1338">
        <v>4</v>
      </c>
      <c r="V1338">
        <v>3</v>
      </c>
      <c r="Z1338">
        <v>1</v>
      </c>
      <c r="AA1338" t="s">
        <v>473</v>
      </c>
      <c r="AB1338">
        <v>2433</v>
      </c>
      <c r="AC1338">
        <v>8.4593976119800001E-3</v>
      </c>
      <c r="AD1338" s="1">
        <v>3.24656986835E-9</v>
      </c>
      <c r="AE1338">
        <v>0.99999965055100004</v>
      </c>
      <c r="AF1338">
        <v>0.64652839530600004</v>
      </c>
      <c r="AG1338">
        <v>0.99999715419299995</v>
      </c>
      <c r="AH1338">
        <v>0.72884922553099996</v>
      </c>
      <c r="AI1338">
        <v>-1.39448438482E-4</v>
      </c>
      <c r="AJ1338" s="1">
        <v>1.00528991439E-8</v>
      </c>
      <c r="AK1338">
        <v>1.65306852382</v>
      </c>
      <c r="AL1338">
        <v>1.9667425050399999E-2</v>
      </c>
      <c r="AM1338" s="1">
        <v>4.5913431390200002E-9</v>
      </c>
      <c r="AN1338">
        <v>5.2529988833400001</v>
      </c>
      <c r="AO1338" s="1">
        <v>5.7547710126099999E-6</v>
      </c>
      <c r="AP1338">
        <v>0.25896719125399997</v>
      </c>
      <c r="AQ1338" s="1">
        <v>2.9007388136600002E-7</v>
      </c>
      <c r="AR1338">
        <v>0</v>
      </c>
      <c r="AS1338">
        <v>51.538655580300002</v>
      </c>
      <c r="AT1338">
        <v>2</v>
      </c>
      <c r="AU1338">
        <v>2</v>
      </c>
      <c r="AV1338">
        <f t="shared" si="274"/>
        <v>2433</v>
      </c>
      <c r="AW1338" s="2">
        <f t="shared" si="275"/>
        <v>-2.3386711701827286E-5</v>
      </c>
      <c r="AX1338" s="2">
        <f t="shared" si="276"/>
        <v>-0.99986769411312726</v>
      </c>
      <c r="BC1338" s="2">
        <f t="shared" si="277"/>
        <v>-5.4410097587258738E-5</v>
      </c>
      <c r="BD1338" s="2">
        <f t="shared" si="278"/>
        <v>-0.99935569677463032</v>
      </c>
      <c r="BE1338" s="2">
        <f t="shared" si="279"/>
        <v>-4.6772878616355146E-5</v>
      </c>
      <c r="BF1338" s="2">
        <f t="shared" si="280"/>
        <v>-8.6535185357891105E-6</v>
      </c>
      <c r="BG1338" s="2">
        <f t="shared" si="281"/>
        <v>-0.99986769411312693</v>
      </c>
      <c r="BH1338" s="2">
        <f t="shared" si="282"/>
        <v>6.4626268833948593E-5</v>
      </c>
      <c r="BI1338" s="2">
        <f t="shared" si="283"/>
        <v>-0.99986761079883224</v>
      </c>
      <c r="BJ1338" s="2">
        <f t="shared" si="284"/>
        <v>5.5972191686296012E-5</v>
      </c>
      <c r="BK1338" s="2">
        <f t="shared" si="285"/>
        <v>-0.99986761514474964</v>
      </c>
      <c r="BL1338" s="2"/>
      <c r="BM1338" s="2">
        <f t="shared" si="286"/>
        <v>7.1528172696899554E-4</v>
      </c>
    </row>
    <row r="1339" spans="1:65" hidden="1">
      <c r="A1339">
        <v>1</v>
      </c>
      <c r="B1339" t="s">
        <v>473</v>
      </c>
      <c r="C1339">
        <v>2434</v>
      </c>
      <c r="D1339">
        <v>8.6339265009599993E-3</v>
      </c>
      <c r="E1339" s="1">
        <v>3.71483488656E-5</v>
      </c>
      <c r="F1339" s="1"/>
      <c r="G1339" s="1"/>
      <c r="H1339" s="1"/>
      <c r="I1339" s="1"/>
      <c r="J1339">
        <v>-2.2850845402100001E-4</v>
      </c>
      <c r="K1339" s="1">
        <v>1.3371869335700001E-5</v>
      </c>
      <c r="L1339">
        <v>1.7219822656299999</v>
      </c>
      <c r="M1339">
        <v>1.9929130099600002E-2</v>
      </c>
      <c r="N1339" s="1">
        <v>5.2535698785399998E-5</v>
      </c>
      <c r="O1339">
        <v>5.0468759719499996</v>
      </c>
      <c r="P1339">
        <v>6.2313365997100002E-2</v>
      </c>
      <c r="Q1339">
        <v>0.25211629045900003</v>
      </c>
      <c r="R1339">
        <v>3.1830173960299998E-3</v>
      </c>
      <c r="S1339">
        <v>0</v>
      </c>
      <c r="T1339">
        <v>11.989557900499999</v>
      </c>
      <c r="U1339">
        <v>4</v>
      </c>
      <c r="V1339">
        <v>3</v>
      </c>
      <c r="Z1339">
        <v>1</v>
      </c>
      <c r="AA1339" t="s">
        <v>473</v>
      </c>
      <c r="AB1339">
        <v>2434</v>
      </c>
      <c r="AC1339">
        <v>8.6391090943799993E-3</v>
      </c>
      <c r="AD1339" s="1">
        <v>1.22613876077E-8</v>
      </c>
      <c r="AE1339">
        <v>0.99929146936199997</v>
      </c>
      <c r="AF1339">
        <v>0.51028540427699998</v>
      </c>
      <c r="AG1339">
        <v>0.99999999999800004</v>
      </c>
      <c r="AH1339">
        <v>0.95437322367699995</v>
      </c>
      <c r="AI1339">
        <v>-2.2871765046599999E-4</v>
      </c>
      <c r="AJ1339" s="1">
        <v>3.7607336312900001E-8</v>
      </c>
      <c r="AK1339">
        <v>1.72405015732</v>
      </c>
      <c r="AL1339">
        <v>1.9933621466400001E-2</v>
      </c>
      <c r="AM1339" s="1">
        <v>1.7340220648299998E-8</v>
      </c>
      <c r="AN1339">
        <v>5.0379048203299996</v>
      </c>
      <c r="AO1339" s="1">
        <v>2.0473185441600002E-5</v>
      </c>
      <c r="AP1339">
        <v>0.25172485496199998</v>
      </c>
      <c r="AQ1339" s="1">
        <v>1.0461411120300001E-6</v>
      </c>
      <c r="AR1339">
        <v>0</v>
      </c>
      <c r="AS1339">
        <v>11.842419483700001</v>
      </c>
      <c r="AT1339">
        <v>2</v>
      </c>
      <c r="AU1339">
        <v>2</v>
      </c>
      <c r="AV1339">
        <f t="shared" si="274"/>
        <v>2434</v>
      </c>
      <c r="AW1339" s="2">
        <f t="shared" si="275"/>
        <v>6.0025915432842744E-4</v>
      </c>
      <c r="AX1339" s="2">
        <f t="shared" si="276"/>
        <v>-0.99966993451978015</v>
      </c>
      <c r="BC1339" s="2">
        <f t="shared" si="277"/>
        <v>9.1548667595797337E-4</v>
      </c>
      <c r="BD1339" s="2">
        <f t="shared" si="278"/>
        <v>-0.99718757823840698</v>
      </c>
      <c r="BE1339" s="2">
        <f t="shared" si="279"/>
        <v>1.2008786218501196E-3</v>
      </c>
      <c r="BF1339" s="2">
        <f t="shared" si="280"/>
        <v>2.253669265819621E-4</v>
      </c>
      <c r="BG1339" s="2">
        <f t="shared" si="281"/>
        <v>-0.99966993451977992</v>
      </c>
      <c r="BH1339" s="2">
        <f t="shared" si="282"/>
        <v>-1.7775653037365407E-3</v>
      </c>
      <c r="BI1339" s="2">
        <f t="shared" si="283"/>
        <v>-0.99967144792912399</v>
      </c>
      <c r="BJ1339" s="2">
        <f t="shared" si="284"/>
        <v>-1.5525989863146279E-3</v>
      </c>
      <c r="BK1339" s="2">
        <f t="shared" si="285"/>
        <v>-0.99967133666522379</v>
      </c>
      <c r="BL1339" s="2"/>
      <c r="BM1339" s="2">
        <f t="shared" si="286"/>
        <v>-1.2272213706383856E-2</v>
      </c>
    </row>
    <row r="1340" spans="1:65" hidden="1">
      <c r="A1340">
        <v>1</v>
      </c>
      <c r="B1340" t="s">
        <v>473</v>
      </c>
      <c r="C1340">
        <v>2435</v>
      </c>
      <c r="D1340">
        <v>8.5446423491300008E-3</v>
      </c>
      <c r="E1340" s="1">
        <v>2.4911922971499998E-5</v>
      </c>
      <c r="F1340" s="1"/>
      <c r="G1340" s="1"/>
      <c r="H1340" s="1"/>
      <c r="I1340" s="1"/>
      <c r="J1340" s="1">
        <v>-9.9331466450300004E-5</v>
      </c>
      <c r="K1340" s="1">
        <v>1.7956416587899999E-5</v>
      </c>
      <c r="L1340">
        <v>1.6865520874</v>
      </c>
      <c r="M1340">
        <v>1.9692210783399999E-2</v>
      </c>
      <c r="N1340" s="1">
        <v>3.5230779331099999E-5</v>
      </c>
      <c r="O1340">
        <v>5.2618274411500003</v>
      </c>
      <c r="P1340">
        <v>4.3761518523899999E-2</v>
      </c>
      <c r="Q1340">
        <v>0.25972933972599999</v>
      </c>
      <c r="R1340">
        <v>2.2095287844499998E-3</v>
      </c>
      <c r="S1340">
        <v>0</v>
      </c>
      <c r="T1340">
        <v>34.362894837600003</v>
      </c>
      <c r="U1340">
        <v>4</v>
      </c>
      <c r="V1340">
        <v>3</v>
      </c>
      <c r="Z1340">
        <v>1</v>
      </c>
      <c r="AA1340" t="s">
        <v>473</v>
      </c>
      <c r="AB1340">
        <v>2435</v>
      </c>
      <c r="AC1340">
        <v>9.6631201558899996E-3</v>
      </c>
      <c r="AD1340" s="1">
        <v>8.4337596681099999E-5</v>
      </c>
      <c r="AE1340">
        <v>0.134871024683</v>
      </c>
      <c r="AF1340">
        <v>9.2075727009100009E-3</v>
      </c>
      <c r="AG1340">
        <v>0.98727333579900001</v>
      </c>
      <c r="AH1340">
        <v>1.55987239527E-3</v>
      </c>
      <c r="AI1340">
        <v>-1.10060927478E-4</v>
      </c>
      <c r="AJ1340" s="1">
        <v>1.9589291134299999E-5</v>
      </c>
      <c r="AK1340">
        <v>2.1569830854999998</v>
      </c>
      <c r="AL1340">
        <v>2.0700558477599999E-2</v>
      </c>
      <c r="AM1340">
        <v>1.19271373044E-4</v>
      </c>
      <c r="AN1340">
        <v>5.32379553034</v>
      </c>
      <c r="AO1340">
        <v>4.5025508478100003E-2</v>
      </c>
      <c r="AP1340">
        <v>0.27624432433700002</v>
      </c>
      <c r="AQ1340">
        <v>2.82695903878E-3</v>
      </c>
      <c r="AR1340">
        <v>0</v>
      </c>
      <c r="AS1340">
        <v>29.030248488800002</v>
      </c>
      <c r="AT1340">
        <v>2</v>
      </c>
      <c r="AU1340">
        <v>2</v>
      </c>
      <c r="AV1340">
        <f t="shared" si="274"/>
        <v>2435</v>
      </c>
      <c r="AW1340" s="2">
        <f t="shared" si="275"/>
        <v>0.13089814190688509</v>
      </c>
      <c r="AX1340" s="2">
        <f t="shared" si="276"/>
        <v>2.3854310154051448</v>
      </c>
      <c r="BC1340" s="2">
        <f t="shared" si="277"/>
        <v>0.10801673841257974</v>
      </c>
      <c r="BD1340" s="2">
        <f t="shared" si="278"/>
        <v>9.0935434606719864E-2</v>
      </c>
      <c r="BE1340" s="2">
        <f t="shared" si="279"/>
        <v>0.27893060737022329</v>
      </c>
      <c r="BF1340" s="2">
        <f t="shared" si="280"/>
        <v>5.1205408335868979E-2</v>
      </c>
      <c r="BG1340" s="2">
        <f t="shared" si="281"/>
        <v>2.3854310153937783</v>
      </c>
      <c r="BH1340" s="2">
        <f t="shared" si="282"/>
        <v>1.1776913987216612E-2</v>
      </c>
      <c r="BI1340" s="2">
        <f t="shared" si="283"/>
        <v>2.8883594464613607E-2</v>
      </c>
      <c r="BJ1340" s="2">
        <f t="shared" si="284"/>
        <v>6.3585364011714773E-2</v>
      </c>
      <c r="BK1340" s="2">
        <f t="shared" si="285"/>
        <v>0.27943978764851984</v>
      </c>
      <c r="BL1340" s="2"/>
      <c r="BM1340" s="2">
        <f t="shared" si="286"/>
        <v>-0.15518617898760381</v>
      </c>
    </row>
    <row r="1341" spans="1:65" hidden="1">
      <c r="A1341">
        <v>1</v>
      </c>
      <c r="B1341" t="s">
        <v>473</v>
      </c>
      <c r="C1341">
        <v>2436</v>
      </c>
      <c r="D1341">
        <v>8.4004562750000008E-3</v>
      </c>
      <c r="E1341" s="1">
        <v>2.83256982683E-5</v>
      </c>
      <c r="F1341" s="1"/>
      <c r="G1341" s="1"/>
      <c r="H1341" s="1"/>
      <c r="I1341" s="1"/>
      <c r="J1341">
        <v>5.4684998707399998E-4</v>
      </c>
      <c r="K1341" s="1">
        <v>1.53270420694E-5</v>
      </c>
      <c r="L1341">
        <v>1.63011307601</v>
      </c>
      <c r="M1341">
        <v>1.9650542189999998E-2</v>
      </c>
      <c r="N1341" s="1">
        <v>4.00585866547E-5</v>
      </c>
      <c r="O1341">
        <v>5.1883843398699998</v>
      </c>
      <c r="P1341">
        <v>5.0368864391299999E-2</v>
      </c>
      <c r="Q1341">
        <v>0.25556219627999999</v>
      </c>
      <c r="R1341">
        <v>2.53510812385E-3</v>
      </c>
      <c r="S1341">
        <v>0</v>
      </c>
      <c r="T1341">
        <v>0.89725700638399997</v>
      </c>
      <c r="U1341">
        <v>4</v>
      </c>
      <c r="V1341">
        <v>3</v>
      </c>
      <c r="Z1341">
        <v>1</v>
      </c>
      <c r="AA1341" t="s">
        <v>473</v>
      </c>
      <c r="AB1341">
        <v>2436</v>
      </c>
      <c r="AC1341">
        <v>8.4026472021000009E-3</v>
      </c>
      <c r="AD1341" s="1">
        <v>2.83329184411E-5</v>
      </c>
      <c r="AE1341">
        <v>0.99987960962199995</v>
      </c>
      <c r="AF1341">
        <v>0.64381772598599996</v>
      </c>
      <c r="AG1341">
        <v>0.72226136689800002</v>
      </c>
      <c r="AH1341">
        <v>0.81500262716799998</v>
      </c>
      <c r="AI1341">
        <v>5.4703259231399996E-4</v>
      </c>
      <c r="AJ1341" s="1">
        <v>1.53311058755E-5</v>
      </c>
      <c r="AK1341">
        <v>1.6309634880699999</v>
      </c>
      <c r="AL1341">
        <v>1.9652415554000002E-2</v>
      </c>
      <c r="AM1341" s="1">
        <v>4.0068797521099999E-5</v>
      </c>
      <c r="AN1341">
        <v>5.1847785938299999</v>
      </c>
      <c r="AO1341">
        <v>5.0325287045100003E-2</v>
      </c>
      <c r="AP1341">
        <v>0.25540893629799999</v>
      </c>
      <c r="AQ1341">
        <v>2.5331916123499999E-3</v>
      </c>
      <c r="AR1341">
        <v>0</v>
      </c>
      <c r="AS1341">
        <v>0.87531890512499999</v>
      </c>
      <c r="AT1341">
        <v>2</v>
      </c>
      <c r="AU1341">
        <v>3</v>
      </c>
      <c r="AV1341">
        <f t="shared" si="274"/>
        <v>2436</v>
      </c>
      <c r="AW1341" s="2">
        <f t="shared" si="275"/>
        <v>2.6081048793984379E-4</v>
      </c>
      <c r="AX1341" s="2">
        <f t="shared" si="276"/>
        <v>2.5489831641963337E-4</v>
      </c>
      <c r="BC1341" s="2">
        <f t="shared" si="277"/>
        <v>3.3392199746961492E-4</v>
      </c>
      <c r="BD1341" s="2">
        <f t="shared" si="278"/>
        <v>2.6513961934723307E-4</v>
      </c>
      <c r="BE1341" s="2">
        <f t="shared" si="279"/>
        <v>5.2168899968673072E-4</v>
      </c>
      <c r="BF1341" s="2">
        <f t="shared" si="280"/>
        <v>9.5333959841400605E-5</v>
      </c>
      <c r="BG1341" s="2">
        <f t="shared" si="281"/>
        <v>2.5489831900500078E-4</v>
      </c>
      <c r="BH1341" s="2">
        <f t="shared" si="282"/>
        <v>-6.9496509969232598E-4</v>
      </c>
      <c r="BI1341" s="2">
        <f t="shared" si="283"/>
        <v>-8.6516435751770075E-4</v>
      </c>
      <c r="BJ1341" s="2">
        <f t="shared" si="284"/>
        <v>-5.9969738964084796E-4</v>
      </c>
      <c r="BK1341" s="2">
        <f t="shared" si="285"/>
        <v>-7.5598807087154829E-4</v>
      </c>
      <c r="BL1341" s="2"/>
      <c r="BM1341" s="2">
        <f t="shared" si="286"/>
        <v>-2.4450186627588289E-2</v>
      </c>
    </row>
    <row r="1342" spans="1:65" hidden="1">
      <c r="A1342">
        <v>1</v>
      </c>
      <c r="B1342" t="s">
        <v>473</v>
      </c>
      <c r="C1342">
        <v>2437</v>
      </c>
      <c r="D1342">
        <v>8.8431528649099995E-3</v>
      </c>
      <c r="E1342" s="1">
        <v>3.1690365451600002E-5</v>
      </c>
      <c r="F1342" s="1"/>
      <c r="G1342" s="1"/>
      <c r="H1342" s="1"/>
      <c r="I1342" s="1"/>
      <c r="J1342">
        <v>6.9582000575199999E-4</v>
      </c>
      <c r="K1342" s="1">
        <v>1.5608450916000001E-5</v>
      </c>
      <c r="L1342">
        <v>1.8064512448800001</v>
      </c>
      <c r="M1342">
        <v>2.0036484976999999E-2</v>
      </c>
      <c r="N1342" s="1">
        <v>4.4816944618199998E-5</v>
      </c>
      <c r="O1342">
        <v>5.0526777101200002</v>
      </c>
      <c r="P1342">
        <v>5.2024642276400003E-2</v>
      </c>
      <c r="Q1342">
        <v>0.25376578519100002</v>
      </c>
      <c r="R1342">
        <v>2.67382934534E-3</v>
      </c>
      <c r="S1342">
        <v>0</v>
      </c>
      <c r="T1342">
        <v>2.74850333966</v>
      </c>
      <c r="U1342">
        <v>4</v>
      </c>
      <c r="V1342">
        <v>3</v>
      </c>
      <c r="Z1342">
        <v>1</v>
      </c>
      <c r="AA1342" t="s">
        <v>473</v>
      </c>
      <c r="AB1342">
        <v>2437</v>
      </c>
      <c r="AC1342">
        <v>8.8486170303800002E-3</v>
      </c>
      <c r="AD1342" s="1">
        <v>3.1719793124399997E-5</v>
      </c>
      <c r="AE1342">
        <v>0.99982673057500004</v>
      </c>
      <c r="AF1342">
        <v>0.64464763268799996</v>
      </c>
      <c r="AG1342">
        <v>0.66681638000200005</v>
      </c>
      <c r="AH1342">
        <v>0.80319363553800005</v>
      </c>
      <c r="AI1342">
        <v>6.9645454788800005E-4</v>
      </c>
      <c r="AJ1342" s="1">
        <v>1.56196494898E-5</v>
      </c>
      <c r="AK1342">
        <v>1.8086843393900001</v>
      </c>
      <c r="AL1342">
        <v>2.0041309132500001E-2</v>
      </c>
      <c r="AM1342" s="1">
        <v>4.4858561632199999E-5</v>
      </c>
      <c r="AN1342">
        <v>5.0472366305099996</v>
      </c>
      <c r="AO1342">
        <v>5.1958025778600002E-2</v>
      </c>
      <c r="AP1342">
        <v>0.25355354532800001</v>
      </c>
      <c r="AQ1342">
        <v>2.67115588854E-3</v>
      </c>
      <c r="AR1342">
        <v>0</v>
      </c>
      <c r="AS1342">
        <v>2.5260871029700001</v>
      </c>
      <c r="AT1342">
        <v>2</v>
      </c>
      <c r="AU1342">
        <v>3</v>
      </c>
      <c r="AV1342">
        <f t="shared" si="274"/>
        <v>2437</v>
      </c>
      <c r="AW1342" s="2">
        <f t="shared" si="275"/>
        <v>6.1789788704012447E-4</v>
      </c>
      <c r="AX1342" s="2">
        <f t="shared" si="276"/>
        <v>9.2859998238074674E-4</v>
      </c>
      <c r="BC1342" s="2">
        <f t="shared" si="277"/>
        <v>9.1193430880774922E-4</v>
      </c>
      <c r="BD1342" s="2">
        <f t="shared" si="278"/>
        <v>7.1746862390547662E-4</v>
      </c>
      <c r="BE1342" s="2">
        <f t="shared" si="279"/>
        <v>1.2361775698786263E-3</v>
      </c>
      <c r="BF1342" s="2">
        <f t="shared" si="280"/>
        <v>2.4076855324374187E-4</v>
      </c>
      <c r="BG1342" s="2">
        <f t="shared" si="281"/>
        <v>9.2859998276411196E-4</v>
      </c>
      <c r="BH1342" s="2">
        <f t="shared" si="282"/>
        <v>-1.0768705075138063E-3</v>
      </c>
      <c r="BI1342" s="2">
        <f t="shared" si="283"/>
        <v>-1.2804796897223536E-3</v>
      </c>
      <c r="BJ1342" s="2">
        <f t="shared" si="284"/>
        <v>-8.3636122513625207E-4</v>
      </c>
      <c r="BK1342" s="2">
        <f t="shared" si="285"/>
        <v>-9.9986066973923823E-4</v>
      </c>
      <c r="BL1342" s="2"/>
      <c r="BM1342" s="2">
        <f t="shared" si="286"/>
        <v>-8.0922672889134531E-2</v>
      </c>
    </row>
    <row r="1343" spans="1:65" hidden="1">
      <c r="A1343">
        <v>1</v>
      </c>
      <c r="B1343" t="s">
        <v>473</v>
      </c>
      <c r="C1343">
        <v>2442</v>
      </c>
      <c r="D1343">
        <v>9.5552669568399994E-3</v>
      </c>
      <c r="E1343" s="1">
        <v>2.19127030808E-5</v>
      </c>
      <c r="F1343" s="1"/>
      <c r="G1343" s="1"/>
      <c r="H1343" s="1"/>
      <c r="I1343" s="1"/>
      <c r="J1343">
        <v>3.23644903311E-4</v>
      </c>
      <c r="K1343" s="1">
        <v>1.60704591348E-5</v>
      </c>
      <c r="L1343">
        <v>2.10910222484</v>
      </c>
      <c r="M1343">
        <v>2.0624410371100001E-2</v>
      </c>
      <c r="N1343" s="1">
        <v>3.0989241885100001E-5</v>
      </c>
      <c r="O1343">
        <v>4.6833705346299999</v>
      </c>
      <c r="P1343">
        <v>2.96353780642E-2</v>
      </c>
      <c r="Q1343">
        <v>0.24211962625</v>
      </c>
      <c r="R1343">
        <v>1.57468187671E-3</v>
      </c>
      <c r="S1343">
        <v>0</v>
      </c>
      <c r="T1343">
        <v>1.7704032785799999</v>
      </c>
      <c r="U1343">
        <v>4</v>
      </c>
      <c r="V1343">
        <v>3</v>
      </c>
      <c r="Z1343">
        <v>1</v>
      </c>
      <c r="AA1343" t="s">
        <v>473</v>
      </c>
      <c r="AB1343">
        <v>2442</v>
      </c>
      <c r="AC1343">
        <v>9.5549118224100005E-3</v>
      </c>
      <c r="AD1343" s="1">
        <v>2.1895671291299999E-5</v>
      </c>
      <c r="AE1343">
        <v>0.99999997578099997</v>
      </c>
      <c r="AF1343">
        <v>0.86717933223200006</v>
      </c>
      <c r="AG1343">
        <v>0.99832282750199997</v>
      </c>
      <c r="AH1343">
        <v>0.95183563900000001</v>
      </c>
      <c r="AI1343">
        <v>3.23639587687E-4</v>
      </c>
      <c r="AJ1343" s="1">
        <v>1.6078086747399998E-5</v>
      </c>
      <c r="AK1343">
        <v>2.10894545248</v>
      </c>
      <c r="AL1343">
        <v>2.06240813078E-2</v>
      </c>
      <c r="AM1343" s="1">
        <v>3.09651552974E-5</v>
      </c>
      <c r="AN1343">
        <v>4.6840607218699999</v>
      </c>
      <c r="AO1343">
        <v>2.9619515207499999E-2</v>
      </c>
      <c r="AP1343">
        <v>0.24215144376600001</v>
      </c>
      <c r="AQ1343">
        <v>1.5738072682699999E-3</v>
      </c>
      <c r="AR1343">
        <v>0</v>
      </c>
      <c r="AS1343">
        <v>1.78911226562</v>
      </c>
      <c r="AT1343">
        <v>2</v>
      </c>
      <c r="AU1343">
        <v>3</v>
      </c>
      <c r="AV1343">
        <f t="shared" si="274"/>
        <v>2442</v>
      </c>
      <c r="AW1343" s="2">
        <f t="shared" si="275"/>
        <v>-3.7166353551708874E-5</v>
      </c>
      <c r="AX1343" s="2">
        <f t="shared" si="276"/>
        <v>-7.7725643601333464E-4</v>
      </c>
      <c r="BC1343" s="2">
        <f t="shared" si="277"/>
        <v>-1.6424247518238711E-5</v>
      </c>
      <c r="BD1343" s="2">
        <f t="shared" si="278"/>
        <v>4.7463563648163118E-4</v>
      </c>
      <c r="BE1343" s="2">
        <f t="shared" si="279"/>
        <v>-7.433132360945403E-5</v>
      </c>
      <c r="BF1343" s="2">
        <f t="shared" si="280"/>
        <v>-1.5955040366247741E-5</v>
      </c>
      <c r="BG1343" s="2">
        <f t="shared" si="281"/>
        <v>-7.7725643593694728E-4</v>
      </c>
      <c r="BH1343" s="2">
        <f t="shared" si="282"/>
        <v>1.4736977031746976E-4</v>
      </c>
      <c r="BI1343" s="2">
        <f t="shared" si="283"/>
        <v>-5.3526756654282792E-4</v>
      </c>
      <c r="BJ1343" s="2">
        <f t="shared" si="284"/>
        <v>1.314123786361579E-4</v>
      </c>
      <c r="BK1343" s="2">
        <f t="shared" si="285"/>
        <v>-5.5541913127711746E-4</v>
      </c>
      <c r="BL1343" s="2"/>
      <c r="BM1343" s="2">
        <f t="shared" si="286"/>
        <v>1.0567641433089853E-2</v>
      </c>
    </row>
    <row r="1344" spans="1:65" hidden="1">
      <c r="A1344">
        <v>1</v>
      </c>
      <c r="B1344" t="s">
        <v>473</v>
      </c>
      <c r="C1344">
        <v>2443</v>
      </c>
      <c r="D1344">
        <v>9.3597907187599992E-3</v>
      </c>
      <c r="E1344" s="1">
        <v>2.6543746521099999E-5</v>
      </c>
      <c r="F1344" s="1"/>
      <c r="G1344" s="1"/>
      <c r="H1344" s="1"/>
      <c r="I1344" s="1"/>
      <c r="J1344">
        <v>5.1272762150699998E-4</v>
      </c>
      <c r="K1344" s="1">
        <v>1.5318653698999999E-5</v>
      </c>
      <c r="L1344">
        <v>2.0236912611100002</v>
      </c>
      <c r="M1344">
        <v>2.0454461310000002E-2</v>
      </c>
      <c r="N1344" s="1">
        <v>3.7538526326299999E-5</v>
      </c>
      <c r="O1344">
        <v>4.8003374912499996</v>
      </c>
      <c r="P1344">
        <v>3.8517578705700002E-2</v>
      </c>
      <c r="Q1344">
        <v>0.24612161285799999</v>
      </c>
      <c r="R1344">
        <v>2.0258593281499999E-3</v>
      </c>
      <c r="S1344">
        <v>0</v>
      </c>
      <c r="T1344">
        <v>1.8732974342499999</v>
      </c>
      <c r="U1344">
        <v>4</v>
      </c>
      <c r="V1344">
        <v>3</v>
      </c>
      <c r="Z1344">
        <v>1</v>
      </c>
      <c r="AA1344" t="s">
        <v>473</v>
      </c>
      <c r="AB1344">
        <v>2443</v>
      </c>
      <c r="AC1344">
        <v>8.9697644522700008E-3</v>
      </c>
      <c r="AD1344">
        <v>9.6701510336000003E-4</v>
      </c>
      <c r="AE1344">
        <v>0.11915335593</v>
      </c>
      <c r="AF1344">
        <v>0.79784884734700001</v>
      </c>
      <c r="AG1344">
        <v>1.9895902121800001E-2</v>
      </c>
      <c r="AH1344">
        <v>3.8116234600300003E-2</v>
      </c>
      <c r="AI1344">
        <v>5.1264689625300005E-4</v>
      </c>
      <c r="AJ1344" s="1">
        <v>1.53457073575E-5</v>
      </c>
      <c r="AK1344">
        <v>1.85854917701</v>
      </c>
      <c r="AL1344">
        <v>2.0101914630700001E-2</v>
      </c>
      <c r="AM1344">
        <v>1.36756587419E-3</v>
      </c>
      <c r="AN1344">
        <v>4.8824450452899999</v>
      </c>
      <c r="AO1344">
        <v>0.17554093535599999</v>
      </c>
      <c r="AP1344">
        <v>0.246016775637</v>
      </c>
      <c r="AQ1344">
        <v>1.89304355281E-2</v>
      </c>
      <c r="AR1344">
        <v>0</v>
      </c>
      <c r="AS1344">
        <v>0.85023428379699995</v>
      </c>
      <c r="AT1344">
        <v>2</v>
      </c>
      <c r="AU1344">
        <v>3</v>
      </c>
      <c r="AV1344">
        <f t="shared" si="274"/>
        <v>2443</v>
      </c>
      <c r="AW1344" s="2">
        <f t="shared" si="275"/>
        <v>-4.1670404628627179E-2</v>
      </c>
      <c r="AX1344" s="2">
        <f t="shared" si="276"/>
        <v>35.430995247460871</v>
      </c>
      <c r="BC1344" s="2">
        <f t="shared" si="277"/>
        <v>-1.5744276417694992E-4</v>
      </c>
      <c r="BD1344" s="2">
        <f t="shared" si="278"/>
        <v>1.7660598007883319E-3</v>
      </c>
      <c r="BE1344" s="2">
        <f t="shared" si="279"/>
        <v>-8.1604386634263226E-2</v>
      </c>
      <c r="BF1344" s="2">
        <f t="shared" si="280"/>
        <v>-1.7235686335461863E-2</v>
      </c>
      <c r="BG1344" s="2">
        <f t="shared" si="281"/>
        <v>35.430995247457673</v>
      </c>
      <c r="BH1344" s="2">
        <f t="shared" si="282"/>
        <v>1.7104537793366605E-2</v>
      </c>
      <c r="BI1344" s="2">
        <f t="shared" si="283"/>
        <v>3.5574239413450637</v>
      </c>
      <c r="BJ1344" s="2">
        <f t="shared" si="284"/>
        <v>-4.2595698842782446E-4</v>
      </c>
      <c r="BK1344" s="2">
        <f t="shared" si="285"/>
        <v>8.3443978390084652</v>
      </c>
      <c r="BL1344" s="2"/>
      <c r="BM1344" s="2">
        <f t="shared" si="286"/>
        <v>-0.54612958505577469</v>
      </c>
    </row>
    <row r="1345" spans="1:65" hidden="1">
      <c r="A1345">
        <v>1</v>
      </c>
      <c r="B1345" t="s">
        <v>473</v>
      </c>
      <c r="C1345">
        <v>2444</v>
      </c>
      <c r="D1345">
        <v>8.9010431930500004E-3</v>
      </c>
      <c r="E1345" s="1">
        <v>2.2707096727600001E-5</v>
      </c>
      <c r="F1345" s="1"/>
      <c r="G1345" s="1"/>
      <c r="H1345" s="1"/>
      <c r="I1345" s="1"/>
      <c r="J1345" s="1">
        <v>5.0199817540199999E-5</v>
      </c>
      <c r="K1345" s="1">
        <v>1.60344638074E-5</v>
      </c>
      <c r="L1345">
        <v>1.8301799652599999</v>
      </c>
      <c r="M1345">
        <v>1.9989419424299999E-2</v>
      </c>
      <c r="N1345" s="1">
        <v>3.2112684154299999E-5</v>
      </c>
      <c r="O1345">
        <v>5.0525245647199997</v>
      </c>
      <c r="P1345">
        <v>3.6750850905100003E-2</v>
      </c>
      <c r="Q1345">
        <v>0.25316201775899999</v>
      </c>
      <c r="R1345">
        <v>1.88581702542E-3</v>
      </c>
      <c r="S1345">
        <v>0</v>
      </c>
      <c r="T1345">
        <v>6.9668175186500001</v>
      </c>
      <c r="U1345">
        <v>4</v>
      </c>
      <c r="V1345">
        <v>3</v>
      </c>
      <c r="Z1345">
        <v>1</v>
      </c>
      <c r="AA1345" t="s">
        <v>473</v>
      </c>
      <c r="AB1345">
        <v>2444</v>
      </c>
      <c r="AC1345">
        <v>8.9108274492400007E-3</v>
      </c>
      <c r="AD1345" s="1">
        <v>1.22830456593E-8</v>
      </c>
      <c r="AE1345">
        <v>0.99999970348699996</v>
      </c>
      <c r="AF1345">
        <v>0.121669185198</v>
      </c>
      <c r="AG1345">
        <v>0.99398735968999996</v>
      </c>
      <c r="AH1345">
        <v>0.69244565836299998</v>
      </c>
      <c r="AI1345" s="1">
        <v>5.0207121386300001E-5</v>
      </c>
      <c r="AJ1345" s="1">
        <v>3.7477583520500002E-8</v>
      </c>
      <c r="AK1345">
        <v>1.8342057386799999</v>
      </c>
      <c r="AL1345">
        <v>1.9998135931199999E-2</v>
      </c>
      <c r="AM1345" s="1">
        <v>1.73708497586E-8</v>
      </c>
      <c r="AN1345">
        <v>5.0427702585800001</v>
      </c>
      <c r="AO1345" s="1">
        <v>1.9835932742600001E-5</v>
      </c>
      <c r="AP1345">
        <v>0.25278344777</v>
      </c>
      <c r="AQ1345" s="1">
        <v>1.01828862052E-6</v>
      </c>
      <c r="AR1345">
        <v>0</v>
      </c>
      <c r="AS1345">
        <v>6.6922821986200001</v>
      </c>
      <c r="AT1345">
        <v>2</v>
      </c>
      <c r="AU1345">
        <v>2</v>
      </c>
      <c r="AV1345">
        <f t="shared" si="274"/>
        <v>2444</v>
      </c>
      <c r="AW1345" s="2">
        <f t="shared" si="275"/>
        <v>1.0992257848652972E-3</v>
      </c>
      <c r="AX1345" s="2">
        <f t="shared" si="276"/>
        <v>-0.9994590657798903</v>
      </c>
      <c r="BC1345" s="2">
        <f t="shared" si="277"/>
        <v>1.454954710573034E-4</v>
      </c>
      <c r="BD1345" s="2">
        <f t="shared" si="278"/>
        <v>-0.99766268557710025</v>
      </c>
      <c r="BE1345" s="2">
        <f t="shared" si="279"/>
        <v>2.199659867562848E-3</v>
      </c>
      <c r="BF1345" s="2">
        <f t="shared" si="280"/>
        <v>4.3605603119237522E-4</v>
      </c>
      <c r="BG1345" s="2">
        <f t="shared" si="281"/>
        <v>-0.99945906577989141</v>
      </c>
      <c r="BH1345" s="2">
        <f t="shared" si="282"/>
        <v>-1.930580646378347E-3</v>
      </c>
      <c r="BI1345" s="2">
        <f t="shared" si="283"/>
        <v>-0.99946025922518578</v>
      </c>
      <c r="BJ1345" s="2">
        <f t="shared" si="284"/>
        <v>-1.495366454854107E-3</v>
      </c>
      <c r="BK1345" s="2">
        <f t="shared" si="285"/>
        <v>-0.99946002787821198</v>
      </c>
      <c r="BL1345" s="2"/>
      <c r="BM1345" s="2">
        <f t="shared" si="286"/>
        <v>-3.940613045986574E-2</v>
      </c>
    </row>
    <row r="1346" spans="1:65" hidden="1">
      <c r="A1346">
        <v>1</v>
      </c>
      <c r="B1346" t="s">
        <v>473</v>
      </c>
      <c r="C1346">
        <v>2445</v>
      </c>
      <c r="D1346">
        <v>9.0159360073900005E-3</v>
      </c>
      <c r="E1346" s="1">
        <v>2.2607922587399999E-5</v>
      </c>
      <c r="F1346" s="1"/>
      <c r="G1346" s="1"/>
      <c r="H1346" s="1"/>
      <c r="I1346" s="1"/>
      <c r="J1346">
        <v>3.5850975536100001E-4</v>
      </c>
      <c r="K1346" s="1">
        <v>1.7557563318499999E-5</v>
      </c>
      <c r="L1346">
        <v>1.8777320582699999</v>
      </c>
      <c r="M1346">
        <v>2.0086229167100001E-2</v>
      </c>
      <c r="N1346" s="1">
        <v>3.1972430740200003E-5</v>
      </c>
      <c r="O1346">
        <v>4.9307163420300002</v>
      </c>
      <c r="P1346">
        <v>3.4933922129399997E-2</v>
      </c>
      <c r="Q1346">
        <v>0.248255207004</v>
      </c>
      <c r="R1346">
        <v>1.8027215067999999E-3</v>
      </c>
      <c r="S1346">
        <v>0</v>
      </c>
      <c r="T1346">
        <v>7.07473694838</v>
      </c>
      <c r="U1346">
        <v>4</v>
      </c>
      <c r="V1346">
        <v>3</v>
      </c>
      <c r="Z1346">
        <v>1</v>
      </c>
      <c r="AA1346" t="s">
        <v>473</v>
      </c>
      <c r="AB1346">
        <v>2445</v>
      </c>
      <c r="AC1346">
        <v>9.3771242199400008E-3</v>
      </c>
      <c r="AD1346" s="1">
        <v>7.7336770871199996E-5</v>
      </c>
      <c r="AE1346">
        <v>0.108494985083</v>
      </c>
      <c r="AF1346">
        <v>2.4872276588000002E-2</v>
      </c>
      <c r="AG1346">
        <v>0.99742020806999998</v>
      </c>
      <c r="AH1346">
        <v>8.7455700832300004E-4</v>
      </c>
      <c r="AI1346">
        <v>3.6424398721799999E-4</v>
      </c>
      <c r="AJ1346" s="1">
        <v>1.7873421150300001E-5</v>
      </c>
      <c r="AK1346">
        <v>2.0311935944999999</v>
      </c>
      <c r="AL1346">
        <v>2.0414291929599999E-2</v>
      </c>
      <c r="AM1346">
        <v>1.0937071023599999E-4</v>
      </c>
      <c r="AN1346">
        <v>4.9345665107999999</v>
      </c>
      <c r="AO1346">
        <v>3.4040810871500002E-2</v>
      </c>
      <c r="AP1346">
        <v>0.25250690700400003</v>
      </c>
      <c r="AQ1346">
        <v>2.20552720317E-3</v>
      </c>
      <c r="AR1346">
        <v>0</v>
      </c>
      <c r="AS1346">
        <v>6.6776841978199997</v>
      </c>
      <c r="AT1346">
        <v>2</v>
      </c>
      <c r="AU1346">
        <v>2</v>
      </c>
      <c r="AV1346">
        <f t="shared" si="274"/>
        <v>2445</v>
      </c>
      <c r="AW1346" s="2">
        <f t="shared" si="275"/>
        <v>4.0061088749293344E-2</v>
      </c>
      <c r="AX1346" s="2">
        <f t="shared" si="276"/>
        <v>2.4207818331040221</v>
      </c>
      <c r="BC1346" s="2">
        <f t="shared" si="277"/>
        <v>1.5994632701768249E-2</v>
      </c>
      <c r="BD1346" s="2">
        <f t="shared" si="278"/>
        <v>1.798984438046651E-2</v>
      </c>
      <c r="BE1346" s="2">
        <f t="shared" si="279"/>
        <v>8.172706832911393E-2</v>
      </c>
      <c r="BF1346" s="2">
        <f t="shared" si="280"/>
        <v>1.6332720281681548E-2</v>
      </c>
      <c r="BG1346" s="2">
        <f t="shared" si="281"/>
        <v>2.4207818330961164</v>
      </c>
      <c r="BH1346" s="2">
        <f t="shared" si="282"/>
        <v>7.8085383601980414E-4</v>
      </c>
      <c r="BI1346" s="2">
        <f t="shared" si="283"/>
        <v>-2.5565731056243542E-2</v>
      </c>
      <c r="BJ1346" s="2">
        <f t="shared" si="284"/>
        <v>1.7126327585674849E-2</v>
      </c>
      <c r="BK1346" s="2">
        <f t="shared" si="285"/>
        <v>0.22344310801784245</v>
      </c>
      <c r="BL1346" s="2"/>
      <c r="BM1346" s="2">
        <f t="shared" si="286"/>
        <v>-5.6122616778128971E-2</v>
      </c>
    </row>
    <row r="1347" spans="1:65" hidden="1">
      <c r="A1347">
        <v>1</v>
      </c>
      <c r="B1347" t="s">
        <v>473</v>
      </c>
      <c r="C1347">
        <v>2446</v>
      </c>
      <c r="D1347">
        <v>8.9694647810399999E-3</v>
      </c>
      <c r="E1347" s="1">
        <v>2.8944732233300001E-5</v>
      </c>
      <c r="F1347" s="1"/>
      <c r="G1347" s="1"/>
      <c r="H1347" s="1"/>
      <c r="I1347" s="1"/>
      <c r="J1347">
        <v>2.26276622023E-4</v>
      </c>
      <c r="K1347" s="1">
        <v>1.6164005404099998E-5</v>
      </c>
      <c r="L1347">
        <v>1.85842499439</v>
      </c>
      <c r="M1347">
        <v>2.0122153809299999E-2</v>
      </c>
      <c r="N1347" s="1">
        <v>4.0934032883600002E-5</v>
      </c>
      <c r="O1347">
        <v>4.8886782912999998</v>
      </c>
      <c r="P1347">
        <v>4.5052937976399997E-2</v>
      </c>
      <c r="Q1347">
        <v>0.246578869511</v>
      </c>
      <c r="R1347">
        <v>2.3271181955300002E-3</v>
      </c>
      <c r="S1347">
        <v>0</v>
      </c>
      <c r="T1347">
        <v>7.1537163186199999</v>
      </c>
      <c r="U1347">
        <v>4</v>
      </c>
      <c r="V1347">
        <v>3</v>
      </c>
      <c r="Z1347">
        <v>1</v>
      </c>
      <c r="AA1347" t="s">
        <v>473</v>
      </c>
      <c r="AB1347">
        <v>2446</v>
      </c>
      <c r="AC1347">
        <v>8.9723293722700007E-3</v>
      </c>
      <c r="AD1347" s="1">
        <v>3.9484312253999998E-10</v>
      </c>
      <c r="AE1347">
        <v>0.99999991382700004</v>
      </c>
      <c r="AF1347">
        <v>6.2972977905499994E-2</v>
      </c>
      <c r="AG1347">
        <v>0.99999860033499999</v>
      </c>
      <c r="AH1347">
        <v>0.52573048478100004</v>
      </c>
      <c r="AI1347">
        <v>2.26398155549E-4</v>
      </c>
      <c r="AJ1347" s="1">
        <v>1.1986830939699999E-9</v>
      </c>
      <c r="AK1347">
        <v>1.8596122398199999</v>
      </c>
      <c r="AL1347">
        <v>2.0124707842199999E-2</v>
      </c>
      <c r="AM1347" s="1">
        <v>5.5839249890600002E-10</v>
      </c>
      <c r="AN1347">
        <v>4.8831669389399996</v>
      </c>
      <c r="AO1347" s="1">
        <v>6.1366899117799996E-7</v>
      </c>
      <c r="AP1347">
        <v>0.24633214582400001</v>
      </c>
      <c r="AQ1347" s="1">
        <v>3.17021869591E-8</v>
      </c>
      <c r="AR1347">
        <v>0</v>
      </c>
      <c r="AS1347">
        <v>6.9001001716100001</v>
      </c>
      <c r="AT1347">
        <v>2</v>
      </c>
      <c r="AU1347">
        <v>2</v>
      </c>
      <c r="AV1347">
        <f t="shared" si="274"/>
        <v>2446</v>
      </c>
      <c r="AW1347" s="2">
        <f t="shared" si="275"/>
        <v>3.1937147867016502E-4</v>
      </c>
      <c r="AX1347" s="2">
        <f t="shared" si="276"/>
        <v>-0.99998635872256969</v>
      </c>
      <c r="BC1347" s="2">
        <f t="shared" si="277"/>
        <v>5.3710155699445285E-4</v>
      </c>
      <c r="BD1347" s="2">
        <f t="shared" si="278"/>
        <v>-0.99992584244659644</v>
      </c>
      <c r="BE1347" s="2">
        <f t="shared" si="279"/>
        <v>6.3884495397115745E-4</v>
      </c>
      <c r="BF1347" s="2">
        <f t="shared" si="280"/>
        <v>1.2692641772870828E-4</v>
      </c>
      <c r="BG1347" s="2">
        <f t="shared" si="281"/>
        <v>-0.99998635872256969</v>
      </c>
      <c r="BH1347" s="2">
        <f t="shared" si="282"/>
        <v>-1.1273706371327881E-3</v>
      </c>
      <c r="BI1347" s="2">
        <f t="shared" si="283"/>
        <v>-0.99998637893512077</v>
      </c>
      <c r="BJ1347" s="2">
        <f t="shared" si="284"/>
        <v>-1.0005873069710966E-3</v>
      </c>
      <c r="BK1347" s="2">
        <f t="shared" si="285"/>
        <v>-0.99998637706197313</v>
      </c>
      <c r="BL1347" s="2"/>
      <c r="BM1347" s="2">
        <f t="shared" si="286"/>
        <v>-3.5452362899808708E-2</v>
      </c>
    </row>
    <row r="1348" spans="1:65" hidden="1">
      <c r="A1348">
        <v>1</v>
      </c>
      <c r="B1348" t="s">
        <v>473</v>
      </c>
      <c r="C1348">
        <v>2447</v>
      </c>
      <c r="D1348">
        <v>9.1545063860799993E-3</v>
      </c>
      <c r="E1348" s="1">
        <v>2.9674948849999999E-5</v>
      </c>
      <c r="F1348" s="1"/>
      <c r="G1348" s="1"/>
      <c r="H1348" s="1"/>
      <c r="I1348" s="1"/>
      <c r="J1348">
        <v>1.3654013475500001E-4</v>
      </c>
      <c r="K1348" s="1">
        <v>1.9966859635800001E-5</v>
      </c>
      <c r="L1348">
        <v>1.9358952036899999</v>
      </c>
      <c r="M1348">
        <v>2.0184009409499999E-2</v>
      </c>
      <c r="N1348" s="1">
        <v>4.1966715126400003E-5</v>
      </c>
      <c r="O1348">
        <v>4.9481699475900003</v>
      </c>
      <c r="P1348">
        <v>4.58173125518E-2</v>
      </c>
      <c r="Q1348">
        <v>0.250346763651</v>
      </c>
      <c r="R1348">
        <v>2.3757952534500001E-3</v>
      </c>
      <c r="S1348">
        <v>0</v>
      </c>
      <c r="T1348">
        <v>5.9659597611499997</v>
      </c>
      <c r="U1348">
        <v>4</v>
      </c>
      <c r="V1348">
        <v>3</v>
      </c>
      <c r="Z1348">
        <v>1</v>
      </c>
      <c r="AA1348" t="s">
        <v>473</v>
      </c>
      <c r="AB1348">
        <v>2447</v>
      </c>
      <c r="AC1348">
        <v>9.4045446684499993E-3</v>
      </c>
      <c r="AD1348" s="1">
        <v>8.7570677872199999E-5</v>
      </c>
      <c r="AE1348">
        <v>0.18885435714599999</v>
      </c>
      <c r="AF1348">
        <v>4.7752114526199999E-2</v>
      </c>
      <c r="AG1348">
        <v>0.99506566590500001</v>
      </c>
      <c r="AH1348">
        <v>2.5641558862600001E-3</v>
      </c>
      <c r="AI1348">
        <v>1.4041995987700001E-4</v>
      </c>
      <c r="AJ1348" s="1">
        <v>2.05168847705E-5</v>
      </c>
      <c r="AK1348">
        <v>2.04309013572</v>
      </c>
      <c r="AL1348">
        <v>2.0412623108199999E-2</v>
      </c>
      <c r="AM1348">
        <v>1.23843640313E-4</v>
      </c>
      <c r="AN1348">
        <v>4.9575458489899997</v>
      </c>
      <c r="AO1348">
        <v>4.5277004564899997E-2</v>
      </c>
      <c r="AP1348">
        <v>0.253662045685</v>
      </c>
      <c r="AQ1348">
        <v>2.7812671556699999E-3</v>
      </c>
      <c r="AR1348">
        <v>0</v>
      </c>
      <c r="AS1348">
        <v>5.84056864152</v>
      </c>
      <c r="AT1348">
        <v>2</v>
      </c>
      <c r="AU1348">
        <v>2</v>
      </c>
      <c r="AV1348">
        <f t="shared" si="274"/>
        <v>2447</v>
      </c>
      <c r="AW1348" s="2">
        <f t="shared" si="275"/>
        <v>2.7313136484365647E-2</v>
      </c>
      <c r="AX1348" s="2">
        <f t="shared" si="276"/>
        <v>1.9509967587425177</v>
      </c>
      <c r="BC1348" s="2">
        <f t="shared" si="277"/>
        <v>2.841527239563477E-2</v>
      </c>
      <c r="BD1348" s="2">
        <f t="shared" si="278"/>
        <v>2.7546902453995301E-2</v>
      </c>
      <c r="BE1348" s="2">
        <f t="shared" si="279"/>
        <v>5.5372280392903692E-2</v>
      </c>
      <c r="BF1348" s="2">
        <f t="shared" si="280"/>
        <v>1.1326476026730257E-2</v>
      </c>
      <c r="BG1348" s="2">
        <f t="shared" si="281"/>
        <v>1.9509967587406829</v>
      </c>
      <c r="BH1348" s="2">
        <f t="shared" si="282"/>
        <v>1.8948220249722753E-3</v>
      </c>
      <c r="BI1348" s="2">
        <f t="shared" si="283"/>
        <v>-1.179265995335591E-2</v>
      </c>
      <c r="BJ1348" s="2">
        <f t="shared" si="284"/>
        <v>1.3242759705181262E-2</v>
      </c>
      <c r="BK1348" s="2">
        <f t="shared" si="285"/>
        <v>0.17066786442610979</v>
      </c>
      <c r="BL1348" s="2"/>
      <c r="BM1348" s="2">
        <f t="shared" si="286"/>
        <v>-2.1017761542164559E-2</v>
      </c>
    </row>
    <row r="1349" spans="1:65" hidden="1">
      <c r="A1349">
        <v>1</v>
      </c>
      <c r="B1349" t="s">
        <v>473</v>
      </c>
      <c r="C1349">
        <v>2448</v>
      </c>
      <c r="D1349">
        <v>8.9663212696499996E-3</v>
      </c>
      <c r="E1349" s="1">
        <v>3.2036513279399997E-5</v>
      </c>
      <c r="F1349" s="1"/>
      <c r="G1349" s="1"/>
      <c r="H1349" s="1"/>
      <c r="I1349" s="1"/>
      <c r="J1349">
        <v>3.0410545965099998E-4</v>
      </c>
      <c r="K1349" s="1">
        <v>1.8349963261E-5</v>
      </c>
      <c r="L1349">
        <v>1.85712258525</v>
      </c>
      <c r="M1349">
        <v>2.00337310629E-2</v>
      </c>
      <c r="N1349" s="1">
        <v>4.5306471570799997E-5</v>
      </c>
      <c r="O1349">
        <v>4.9865471705299997</v>
      </c>
      <c r="P1349">
        <v>5.1451787708300001E-2</v>
      </c>
      <c r="Q1349">
        <v>0.25041002133599999</v>
      </c>
      <c r="R1349">
        <v>2.6450933597000001E-3</v>
      </c>
      <c r="S1349">
        <v>0</v>
      </c>
      <c r="T1349">
        <v>2.6787452328899999</v>
      </c>
      <c r="U1349">
        <v>4</v>
      </c>
      <c r="V1349">
        <v>3</v>
      </c>
      <c r="Z1349">
        <v>1</v>
      </c>
      <c r="AA1349" t="s">
        <v>473</v>
      </c>
      <c r="AB1349">
        <v>2448</v>
      </c>
      <c r="AC1349">
        <v>8.9619495851300003E-3</v>
      </c>
      <c r="AD1349" s="1">
        <v>3.2122664046499999E-5</v>
      </c>
      <c r="AE1349">
        <v>0.99982894944</v>
      </c>
      <c r="AF1349">
        <v>0.64489175102999996</v>
      </c>
      <c r="AG1349">
        <v>0.82691028867399996</v>
      </c>
      <c r="AH1349">
        <v>0.82481339330400005</v>
      </c>
      <c r="AI1349">
        <v>3.0399346416900002E-4</v>
      </c>
      <c r="AJ1349" s="1">
        <v>1.8349456825000001E-5</v>
      </c>
      <c r="AK1349">
        <v>1.85531208246</v>
      </c>
      <c r="AL1349">
        <v>2.0029818441900001E-2</v>
      </c>
      <c r="AM1349" s="1">
        <v>4.5428307154099999E-5</v>
      </c>
      <c r="AN1349">
        <v>4.9848675840599999</v>
      </c>
      <c r="AO1349">
        <v>5.1577179732000003E-2</v>
      </c>
      <c r="AP1349">
        <v>0.25027678832400002</v>
      </c>
      <c r="AQ1349">
        <v>2.65103515987E-3</v>
      </c>
      <c r="AR1349">
        <v>0</v>
      </c>
      <c r="AS1349">
        <v>2.6539974176499999</v>
      </c>
      <c r="AT1349">
        <v>2</v>
      </c>
      <c r="AU1349">
        <v>3</v>
      </c>
      <c r="AV1349">
        <f t="shared" si="274"/>
        <v>2448</v>
      </c>
      <c r="AW1349" s="2">
        <f t="shared" si="275"/>
        <v>-4.8756724062486124E-4</v>
      </c>
      <c r="AX1349" s="2">
        <f t="shared" si="276"/>
        <v>2.6891430521372842E-3</v>
      </c>
      <c r="BC1349" s="2">
        <f t="shared" si="277"/>
        <v>-3.6827843251643297E-4</v>
      </c>
      <c r="BD1349" s="2">
        <f t="shared" si="278"/>
        <v>-2.7598747354168252E-5</v>
      </c>
      <c r="BE1349" s="2">
        <f t="shared" si="279"/>
        <v>-9.7489675930909092E-4</v>
      </c>
      <c r="BF1349" s="2">
        <f t="shared" si="280"/>
        <v>-1.9530166336541232E-4</v>
      </c>
      <c r="BG1349" s="2">
        <f t="shared" si="281"/>
        <v>2.6891430534291385E-3</v>
      </c>
      <c r="BH1349" s="2">
        <f t="shared" si="282"/>
        <v>-3.3682353992880542E-4</v>
      </c>
      <c r="BI1349" s="2">
        <f t="shared" si="283"/>
        <v>2.4370780741555164E-3</v>
      </c>
      <c r="BJ1349" s="2">
        <f t="shared" si="284"/>
        <v>-5.3205942513456761E-4</v>
      </c>
      <c r="BK1349" s="2">
        <f t="shared" si="285"/>
        <v>2.2463479968335789E-3</v>
      </c>
      <c r="BL1349" s="2"/>
      <c r="BM1349" s="2">
        <f t="shared" si="286"/>
        <v>-9.2385848927113226E-3</v>
      </c>
    </row>
    <row r="1350" spans="1:65" hidden="1">
      <c r="A1350">
        <v>1</v>
      </c>
      <c r="B1350" t="s">
        <v>473</v>
      </c>
      <c r="C1350">
        <v>2449</v>
      </c>
      <c r="D1350">
        <v>8.8436356993399998E-3</v>
      </c>
      <c r="E1350" s="1">
        <v>3.6273366323599997E-5</v>
      </c>
      <c r="F1350" s="1"/>
      <c r="G1350" s="1"/>
      <c r="H1350" s="1"/>
      <c r="I1350" s="1"/>
      <c r="J1350">
        <v>5.0352786714300002E-4</v>
      </c>
      <c r="K1350" s="1">
        <v>2.2595374437599998E-5</v>
      </c>
      <c r="L1350">
        <v>1.8066485140399999</v>
      </c>
      <c r="M1350">
        <v>1.9859522823600002E-2</v>
      </c>
      <c r="N1350" s="1">
        <v>5.1298286607699998E-5</v>
      </c>
      <c r="O1350">
        <v>5.1155382314000004</v>
      </c>
      <c r="P1350">
        <v>6.0676432103599999E-2</v>
      </c>
      <c r="Q1350">
        <v>0.254653751313</v>
      </c>
      <c r="R1350">
        <v>3.0912940834900001E-3</v>
      </c>
      <c r="S1350">
        <v>0</v>
      </c>
      <c r="T1350">
        <v>8.8863803542900008</v>
      </c>
      <c r="U1350">
        <v>4</v>
      </c>
      <c r="V1350">
        <v>3</v>
      </c>
      <c r="Z1350">
        <v>1</v>
      </c>
      <c r="AA1350" t="s">
        <v>473</v>
      </c>
      <c r="AB1350">
        <v>2449</v>
      </c>
      <c r="AC1350">
        <v>8.8431232461200007E-3</v>
      </c>
      <c r="AD1350" s="1">
        <v>3.6272322560799998E-5</v>
      </c>
      <c r="AE1350">
        <v>0.100000004179</v>
      </c>
      <c r="AF1350">
        <v>0.51285402154100002</v>
      </c>
      <c r="AG1350" s="1">
        <v>1.22406423886E-9</v>
      </c>
      <c r="AH1350">
        <v>1.81745962856E-2</v>
      </c>
      <c r="AI1350">
        <v>5.0349799225499995E-4</v>
      </c>
      <c r="AJ1350" s="1">
        <v>2.25939140584E-5</v>
      </c>
      <c r="AK1350">
        <v>1.8064391440300001</v>
      </c>
      <c r="AL1350">
        <v>1.9859066431000001E-2</v>
      </c>
      <c r="AM1350" s="1">
        <v>5.1296810504299999E-5</v>
      </c>
      <c r="AN1350">
        <v>5.1164188191799997</v>
      </c>
      <c r="AO1350">
        <v>6.0689720354999997E-2</v>
      </c>
      <c r="AP1350">
        <v>0.25469173414399998</v>
      </c>
      <c r="AQ1350">
        <v>3.0918926559699998E-3</v>
      </c>
      <c r="AR1350">
        <v>0</v>
      </c>
      <c r="AS1350">
        <v>8.90823376074</v>
      </c>
      <c r="AT1350">
        <v>2</v>
      </c>
      <c r="AU1350">
        <v>3</v>
      </c>
      <c r="AV1350">
        <f t="shared" si="274"/>
        <v>2449</v>
      </c>
      <c r="AW1350" s="2">
        <f t="shared" si="275"/>
        <v>-5.7945989344332283E-5</v>
      </c>
      <c r="AX1350" s="2">
        <f t="shared" si="276"/>
        <v>-2.8774908584110434E-5</v>
      </c>
      <c r="BC1350" s="2">
        <f t="shared" si="277"/>
        <v>-5.9331151162650815E-5</v>
      </c>
      <c r="BD1350" s="2">
        <f t="shared" si="278"/>
        <v>-6.4631776916613263E-5</v>
      </c>
      <c r="BE1350" s="2">
        <f t="shared" si="279"/>
        <v>-1.1588862380966748E-4</v>
      </c>
      <c r="BF1350" s="2">
        <f t="shared" si="280"/>
        <v>-2.2981045619995509E-5</v>
      </c>
      <c r="BG1350" s="2">
        <f t="shared" si="281"/>
        <v>-2.8774906485434654E-5</v>
      </c>
      <c r="BH1350" s="2">
        <f t="shared" si="282"/>
        <v>1.7213981015607333E-4</v>
      </c>
      <c r="BI1350" s="2">
        <f t="shared" si="283"/>
        <v>2.1900185853561128E-4</v>
      </c>
      <c r="BJ1350" s="2">
        <f t="shared" si="284"/>
        <v>1.4915480649369092E-4</v>
      </c>
      <c r="BK1350" s="2">
        <f t="shared" si="285"/>
        <v>1.9363168428282316E-4</v>
      </c>
      <c r="BL1350" s="2"/>
      <c r="BM1350" s="2">
        <f t="shared" si="286"/>
        <v>2.4592022374384562E-3</v>
      </c>
    </row>
    <row r="1351" spans="1:65" hidden="1">
      <c r="A1351">
        <v>1</v>
      </c>
      <c r="B1351" t="s">
        <v>473</v>
      </c>
      <c r="C1351">
        <v>2457</v>
      </c>
      <c r="D1351">
        <v>9.4171570865099995E-3</v>
      </c>
      <c r="E1351" s="1">
        <v>3.1030487114000001E-5</v>
      </c>
      <c r="F1351" s="1"/>
      <c r="G1351" s="1"/>
      <c r="H1351" s="1"/>
      <c r="I1351" s="1"/>
      <c r="J1351">
        <v>2.8296085754599999E-4</v>
      </c>
      <c r="K1351" s="1">
        <v>1.48043894034E-5</v>
      </c>
      <c r="L1351">
        <v>2.0485737793699998</v>
      </c>
      <c r="M1351">
        <v>2.05413535676E-2</v>
      </c>
      <c r="N1351" s="1">
        <v>4.3883735723600003E-5</v>
      </c>
      <c r="O1351">
        <v>4.7050386741899999</v>
      </c>
      <c r="P1351">
        <v>4.4002578381699999E-2</v>
      </c>
      <c r="Q1351">
        <v>0.24226026596700001</v>
      </c>
      <c r="R1351">
        <v>2.32403419519E-3</v>
      </c>
      <c r="S1351">
        <v>0</v>
      </c>
      <c r="T1351">
        <v>4.90593462008</v>
      </c>
      <c r="U1351">
        <v>4</v>
      </c>
      <c r="V1351">
        <v>3</v>
      </c>
      <c r="Z1351">
        <v>1</v>
      </c>
      <c r="AA1351" t="s">
        <v>473</v>
      </c>
      <c r="AB1351">
        <v>2457</v>
      </c>
      <c r="AC1351">
        <v>9.6018979689699996E-3</v>
      </c>
      <c r="AD1351" s="1">
        <v>6.5950358701300003E-5</v>
      </c>
      <c r="AE1351">
        <v>0.20039130023599999</v>
      </c>
      <c r="AF1351">
        <v>5.5036958038800002E-2</v>
      </c>
      <c r="AG1351">
        <v>0.99644654211200001</v>
      </c>
      <c r="AH1351">
        <v>2.0232329093500001E-3</v>
      </c>
      <c r="AI1351">
        <v>2.8803760846900001E-4</v>
      </c>
      <c r="AJ1351" s="1">
        <v>1.52133274729E-5</v>
      </c>
      <c r="AK1351">
        <v>2.1297378704100001</v>
      </c>
      <c r="AL1351">
        <v>2.0711697184899999E-2</v>
      </c>
      <c r="AM1351" s="1">
        <v>9.3267891718700006E-5</v>
      </c>
      <c r="AN1351">
        <v>4.7072667878100001</v>
      </c>
      <c r="AO1351">
        <v>4.07330004666E-2</v>
      </c>
      <c r="AP1351">
        <v>0.24438493753900001</v>
      </c>
      <c r="AQ1351">
        <v>2.3839312600600002E-3</v>
      </c>
      <c r="AR1351">
        <v>0</v>
      </c>
      <c r="AS1351">
        <v>4.4843443302599999</v>
      </c>
      <c r="AT1351">
        <v>2</v>
      </c>
      <c r="AU1351">
        <v>2</v>
      </c>
      <c r="AV1351">
        <f t="shared" si="274"/>
        <v>2457</v>
      </c>
      <c r="AW1351" s="2">
        <f t="shared" si="275"/>
        <v>1.9617479114226514E-2</v>
      </c>
      <c r="AX1351" s="2">
        <f t="shared" si="276"/>
        <v>1.1253407482457867</v>
      </c>
      <c r="BC1351" s="2">
        <f t="shared" si="277"/>
        <v>1.7941530736896017E-2</v>
      </c>
      <c r="BD1351" s="2">
        <f t="shared" si="278"/>
        <v>2.7622758248042455E-2</v>
      </c>
      <c r="BE1351" s="2">
        <f t="shared" si="279"/>
        <v>3.9619803717765391E-2</v>
      </c>
      <c r="BF1351" s="2">
        <f t="shared" si="280"/>
        <v>8.2927162876298092E-3</v>
      </c>
      <c r="BG1351" s="2">
        <f t="shared" si="281"/>
        <v>1.125340748247692</v>
      </c>
      <c r="BH1351" s="2">
        <f t="shared" si="282"/>
        <v>4.7355904473702905E-4</v>
      </c>
      <c r="BI1351" s="2">
        <f t="shared" si="283"/>
        <v>-7.4304234782290993E-2</v>
      </c>
      <c r="BJ1351" s="2">
        <f t="shared" si="284"/>
        <v>8.7702024247319783E-3</v>
      </c>
      <c r="BK1351" s="2">
        <f t="shared" si="285"/>
        <v>2.5772884492821894E-2</v>
      </c>
      <c r="BL1351" s="2"/>
      <c r="BM1351" s="2">
        <f t="shared" si="286"/>
        <v>-8.5934755040238453E-2</v>
      </c>
    </row>
    <row r="1352" spans="1:65" hidden="1">
      <c r="A1352">
        <v>1</v>
      </c>
      <c r="B1352" t="s">
        <v>473</v>
      </c>
      <c r="C1352">
        <v>2458</v>
      </c>
      <c r="D1352">
        <v>8.8988217550600001E-3</v>
      </c>
      <c r="E1352" s="1">
        <v>2.1211529801599998E-5</v>
      </c>
      <c r="F1352" s="1"/>
      <c r="G1352" s="1"/>
      <c r="H1352" s="1"/>
      <c r="I1352" s="1"/>
      <c r="J1352">
        <v>1.25734843318E-4</v>
      </c>
      <c r="K1352" s="1">
        <v>1.54857241401E-5</v>
      </c>
      <c r="L1352">
        <v>1.8292665613100001</v>
      </c>
      <c r="M1352">
        <v>2.0054836947700001E-2</v>
      </c>
      <c r="N1352" s="1">
        <v>2.99976331242E-5</v>
      </c>
      <c r="O1352">
        <v>4.9689005693799997</v>
      </c>
      <c r="P1352">
        <v>3.3547589985700003E-2</v>
      </c>
      <c r="Q1352">
        <v>0.24978673764100001</v>
      </c>
      <c r="R1352">
        <v>1.7273302586500001E-3</v>
      </c>
      <c r="S1352">
        <v>0</v>
      </c>
      <c r="T1352">
        <v>9.5452951669699999</v>
      </c>
      <c r="U1352">
        <v>4</v>
      </c>
      <c r="V1352">
        <v>3</v>
      </c>
      <c r="Z1352">
        <v>1</v>
      </c>
      <c r="AA1352" t="s">
        <v>473</v>
      </c>
      <c r="AB1352">
        <v>2458</v>
      </c>
      <c r="AC1352">
        <v>8.8989215369700003E-3</v>
      </c>
      <c r="AD1352" s="1">
        <v>8.3904288656500003E-10</v>
      </c>
      <c r="AE1352">
        <v>0.99999899773500001</v>
      </c>
      <c r="AF1352">
        <v>0.89556516995199997</v>
      </c>
      <c r="AG1352">
        <v>0.99999999808999995</v>
      </c>
      <c r="AH1352">
        <v>0.754021223395</v>
      </c>
      <c r="AI1352">
        <v>1.2577405650000001E-4</v>
      </c>
      <c r="AJ1352" s="1">
        <v>2.5585777522599999E-9</v>
      </c>
      <c r="AK1352">
        <v>1.82930758444</v>
      </c>
      <c r="AL1352">
        <v>2.0054925499399998E-2</v>
      </c>
      <c r="AM1352" s="1">
        <v>1.18658582959E-9</v>
      </c>
      <c r="AN1352">
        <v>4.96707494168</v>
      </c>
      <c r="AO1352" s="1">
        <v>1.32666496944E-6</v>
      </c>
      <c r="AP1352">
        <v>0.249696065819</v>
      </c>
      <c r="AQ1352" s="1">
        <v>6.8308528271200006E-8</v>
      </c>
      <c r="AR1352">
        <v>0</v>
      </c>
      <c r="AS1352">
        <v>9.3136549305400003</v>
      </c>
      <c r="AT1352">
        <v>2</v>
      </c>
      <c r="AU1352">
        <v>2</v>
      </c>
      <c r="AV1352">
        <f t="shared" si="274"/>
        <v>2458</v>
      </c>
      <c r="AW1352" s="2">
        <f t="shared" si="275"/>
        <v>1.1212935009456025E-5</v>
      </c>
      <c r="AX1352" s="2">
        <f t="shared" si="276"/>
        <v>-0.99996044401821027</v>
      </c>
      <c r="BC1352" s="2">
        <f t="shared" si="277"/>
        <v>3.1187203932672708E-4</v>
      </c>
      <c r="BD1352" s="2">
        <f t="shared" si="278"/>
        <v>-0.99983477829456913</v>
      </c>
      <c r="BE1352" s="2">
        <f t="shared" si="279"/>
        <v>2.2425998959110181E-5</v>
      </c>
      <c r="BF1352" s="2">
        <f t="shared" si="280"/>
        <v>4.4154784318565558E-6</v>
      </c>
      <c r="BG1352" s="2">
        <f t="shared" si="281"/>
        <v>-0.99996044401821049</v>
      </c>
      <c r="BH1352" s="2">
        <f t="shared" si="282"/>
        <v>-3.6741079329496746E-4</v>
      </c>
      <c r="BI1352" s="2">
        <f t="shared" si="283"/>
        <v>-0.99996045423918667</v>
      </c>
      <c r="BJ1352" s="2">
        <f t="shared" si="284"/>
        <v>-3.6299694233697118E-4</v>
      </c>
      <c r="BK1352" s="2">
        <f t="shared" si="285"/>
        <v>-0.99996045427449143</v>
      </c>
      <c r="BL1352" s="2"/>
      <c r="BM1352" s="2">
        <f t="shared" si="286"/>
        <v>-2.4267477576969482E-2</v>
      </c>
    </row>
    <row r="1353" spans="1:65" hidden="1">
      <c r="A1353">
        <v>1</v>
      </c>
      <c r="B1353" t="s">
        <v>473</v>
      </c>
      <c r="C1353">
        <v>2459</v>
      </c>
      <c r="D1353">
        <v>8.8553758423700005E-3</v>
      </c>
      <c r="E1353" s="1">
        <v>3.1022008220799999E-5</v>
      </c>
      <c r="F1353" s="1"/>
      <c r="G1353" s="1"/>
      <c r="H1353" s="1"/>
      <c r="I1353" s="1"/>
      <c r="J1353">
        <v>2.5907786162600001E-4</v>
      </c>
      <c r="K1353" s="1">
        <v>1.44862691711E-5</v>
      </c>
      <c r="L1353">
        <v>1.81144843825</v>
      </c>
      <c r="M1353">
        <v>2.0003805973099999E-2</v>
      </c>
      <c r="N1353" s="1">
        <v>4.3871744757899998E-5</v>
      </c>
      <c r="O1353">
        <v>5.0059875589000002</v>
      </c>
      <c r="P1353">
        <v>5.06595149509E-2</v>
      </c>
      <c r="Q1353">
        <v>0.25101075707300002</v>
      </c>
      <c r="R1353">
        <v>2.59914373979E-3</v>
      </c>
      <c r="S1353">
        <v>0</v>
      </c>
      <c r="T1353">
        <v>2.2891624410600002</v>
      </c>
      <c r="U1353">
        <v>4</v>
      </c>
      <c r="V1353">
        <v>3</v>
      </c>
      <c r="Z1353">
        <v>1</v>
      </c>
      <c r="AA1353" t="s">
        <v>473</v>
      </c>
      <c r="AB1353">
        <v>2459</v>
      </c>
      <c r="AC1353">
        <v>9.3315606248099998E-3</v>
      </c>
      <c r="AD1353" s="1">
        <v>6.4862422941899998E-5</v>
      </c>
      <c r="AE1353">
        <v>0.16684678960400001</v>
      </c>
      <c r="AF1353">
        <v>1.7658780954099999E-2</v>
      </c>
      <c r="AG1353">
        <v>0.99225029112700003</v>
      </c>
      <c r="AH1353">
        <v>1.5929387483499999E-3</v>
      </c>
      <c r="AI1353">
        <v>2.7023228750000001E-4</v>
      </c>
      <c r="AJ1353" s="1">
        <v>1.52406036045E-5</v>
      </c>
      <c r="AK1353">
        <v>2.01150234734</v>
      </c>
      <c r="AL1353">
        <v>2.0432154508000001E-2</v>
      </c>
      <c r="AM1353" s="1">
        <v>9.1729318212900002E-5</v>
      </c>
      <c r="AN1353">
        <v>5.0437888903700001</v>
      </c>
      <c r="AO1353">
        <v>4.7632378856099999E-2</v>
      </c>
      <c r="AP1353">
        <v>0.25832176476800001</v>
      </c>
      <c r="AQ1353">
        <v>2.70116164703E-3</v>
      </c>
      <c r="AR1353">
        <v>0</v>
      </c>
      <c r="AS1353">
        <v>0.982723726352</v>
      </c>
      <c r="AT1353">
        <v>2</v>
      </c>
      <c r="AU1353">
        <v>2</v>
      </c>
      <c r="AV1353">
        <f t="shared" si="274"/>
        <v>2459</v>
      </c>
      <c r="AW1353" s="2">
        <f t="shared" si="275"/>
        <v>5.3773525925530447E-2</v>
      </c>
      <c r="AX1353" s="2">
        <f t="shared" si="276"/>
        <v>1.0908518391278834</v>
      </c>
      <c r="BC1353" s="2">
        <f t="shared" si="277"/>
        <v>4.3054338197766676E-2</v>
      </c>
      <c r="BD1353" s="2">
        <f t="shared" si="278"/>
        <v>5.2072374501013104E-2</v>
      </c>
      <c r="BE1353" s="2">
        <f t="shared" si="279"/>
        <v>0.11043864394134652</v>
      </c>
      <c r="BF1353" s="2">
        <f t="shared" si="280"/>
        <v>2.141335181295102E-2</v>
      </c>
      <c r="BG1353" s="2">
        <f t="shared" si="281"/>
        <v>1.090851839130065</v>
      </c>
      <c r="BH1353" s="2">
        <f t="shared" si="282"/>
        <v>7.5512236147678739E-3</v>
      </c>
      <c r="BI1353" s="2">
        <f t="shared" si="283"/>
        <v>-5.9754541624292078E-2</v>
      </c>
      <c r="BJ1353" s="2">
        <f t="shared" si="284"/>
        <v>2.9126272436498662E-2</v>
      </c>
      <c r="BK1353" s="2">
        <f t="shared" si="285"/>
        <v>3.9250583058650916E-2</v>
      </c>
      <c r="BL1353" s="2"/>
      <c r="BM1353" s="2">
        <f t="shared" si="286"/>
        <v>-0.57070598891315549</v>
      </c>
    </row>
    <row r="1354" spans="1:65" hidden="1">
      <c r="A1354">
        <v>1</v>
      </c>
      <c r="B1354" t="s">
        <v>473</v>
      </c>
      <c r="C1354">
        <v>2460</v>
      </c>
      <c r="D1354">
        <v>8.6985451146499998E-3</v>
      </c>
      <c r="E1354" s="1">
        <v>3.78430538142E-5</v>
      </c>
      <c r="F1354" s="1"/>
      <c r="G1354" s="1"/>
      <c r="H1354" s="1"/>
      <c r="I1354" s="1"/>
      <c r="J1354">
        <v>-1.58902429259E-4</v>
      </c>
      <c r="K1354" s="1">
        <v>1.6965069198999999E-5</v>
      </c>
      <c r="L1354">
        <v>1.7478542722799999</v>
      </c>
      <c r="M1354">
        <v>1.9827147008299999E-2</v>
      </c>
      <c r="N1354" s="1">
        <v>5.3518159945600003E-5</v>
      </c>
      <c r="O1354">
        <v>5.0317606118600002</v>
      </c>
      <c r="P1354">
        <v>6.39436077573E-2</v>
      </c>
      <c r="Q1354">
        <v>0.25007491625599998</v>
      </c>
      <c r="R1354">
        <v>3.2488486490800002E-3</v>
      </c>
      <c r="S1354">
        <v>0</v>
      </c>
      <c r="T1354">
        <v>12.412600876600001</v>
      </c>
      <c r="U1354">
        <v>4</v>
      </c>
      <c r="V1354">
        <v>3</v>
      </c>
      <c r="Z1354">
        <v>1</v>
      </c>
      <c r="AA1354" t="s">
        <v>473</v>
      </c>
      <c r="AB1354">
        <v>2460</v>
      </c>
      <c r="AC1354">
        <v>8.6986166836899997E-3</v>
      </c>
      <c r="AD1354" s="1">
        <v>3.0781262278899999E-9</v>
      </c>
      <c r="AE1354">
        <v>0.99999800962999996</v>
      </c>
      <c r="AF1354">
        <v>0.85133671304199998</v>
      </c>
      <c r="AG1354">
        <v>0.99999999765900005</v>
      </c>
      <c r="AH1354">
        <v>0.99470460687999995</v>
      </c>
      <c r="AI1354">
        <v>-1.5890553297000001E-4</v>
      </c>
      <c r="AJ1354" s="1">
        <v>9.4923416095000002E-9</v>
      </c>
      <c r="AK1354">
        <v>1.74788303404</v>
      </c>
      <c r="AL1354">
        <v>1.9827209805900001E-2</v>
      </c>
      <c r="AM1354" s="1">
        <v>4.3531278581800002E-9</v>
      </c>
      <c r="AN1354">
        <v>5.0315804245800004</v>
      </c>
      <c r="AO1354" s="1">
        <v>5.1974202679400002E-6</v>
      </c>
      <c r="AP1354">
        <v>0.25006675309699999</v>
      </c>
      <c r="AQ1354" s="1">
        <v>2.6407919967799998E-7</v>
      </c>
      <c r="AR1354">
        <v>0</v>
      </c>
      <c r="AS1354">
        <v>12.4063564469</v>
      </c>
      <c r="AT1354">
        <v>2</v>
      </c>
      <c r="AU1354">
        <v>2</v>
      </c>
      <c r="AV1354">
        <f t="shared" si="274"/>
        <v>2460</v>
      </c>
      <c r="AW1354" s="2">
        <f t="shared" si="275"/>
        <v>8.2277023406368862E-6</v>
      </c>
      <c r="AX1354" s="2">
        <f t="shared" si="276"/>
        <v>-0.9999186607338032</v>
      </c>
      <c r="BC1354" s="2">
        <f t="shared" si="277"/>
        <v>1.953218093950175E-5</v>
      </c>
      <c r="BD1354" s="2">
        <f t="shared" si="278"/>
        <v>-0.99944047728316598</v>
      </c>
      <c r="BE1354" s="2">
        <f t="shared" si="279"/>
        <v>1.6455467973647597E-5</v>
      </c>
      <c r="BF1354" s="2">
        <f t="shared" si="280"/>
        <v>3.1672534619180285E-6</v>
      </c>
      <c r="BG1354" s="2">
        <f t="shared" si="281"/>
        <v>-0.9999186607338032</v>
      </c>
      <c r="BH1354" s="2">
        <f t="shared" si="282"/>
        <v>-3.5809986583044707E-5</v>
      </c>
      <c r="BI1354" s="2">
        <f t="shared" si="283"/>
        <v>-0.99991871868900994</v>
      </c>
      <c r="BJ1354" s="2">
        <f t="shared" si="284"/>
        <v>-3.2642854078290482E-5</v>
      </c>
      <c r="BK1354" s="2">
        <f t="shared" si="285"/>
        <v>-0.99991871606584304</v>
      </c>
      <c r="BL1354" s="2"/>
      <c r="BM1354" s="2">
        <f t="shared" si="286"/>
        <v>-5.0307181887822468E-4</v>
      </c>
    </row>
    <row r="1355" spans="1:65" hidden="1">
      <c r="A1355">
        <v>1</v>
      </c>
      <c r="B1355" t="s">
        <v>473</v>
      </c>
      <c r="C1355">
        <v>2461</v>
      </c>
      <c r="D1355">
        <v>8.7845697645800008E-3</v>
      </c>
      <c r="E1355" s="1">
        <v>2.8472817429800001E-5</v>
      </c>
      <c r="F1355" s="1"/>
      <c r="G1355" s="1"/>
      <c r="H1355" s="1"/>
      <c r="I1355" s="1"/>
      <c r="J1355" s="1">
        <v>-2.01270876249E-5</v>
      </c>
      <c r="K1355" s="1">
        <v>1.2237621784399999E-5</v>
      </c>
      <c r="L1355">
        <v>1.7825961834199999</v>
      </c>
      <c r="M1355">
        <v>1.99854929015E-2</v>
      </c>
      <c r="N1355" s="1">
        <v>4.0266644568100002E-5</v>
      </c>
      <c r="O1355">
        <v>5.0067436109100001</v>
      </c>
      <c r="P1355">
        <v>4.6750515156199997E-2</v>
      </c>
      <c r="Q1355">
        <v>0.25081883723800003</v>
      </c>
      <c r="R1355">
        <v>2.3959235434899999E-3</v>
      </c>
      <c r="S1355">
        <v>0</v>
      </c>
      <c r="T1355">
        <v>14.579681949199999</v>
      </c>
      <c r="U1355">
        <v>4</v>
      </c>
      <c r="V1355">
        <v>3</v>
      </c>
      <c r="Z1355">
        <v>1</v>
      </c>
      <c r="AA1355" t="s">
        <v>473</v>
      </c>
      <c r="AB1355">
        <v>2461</v>
      </c>
      <c r="AC1355">
        <v>8.9319566703400001E-3</v>
      </c>
      <c r="AD1355" s="1">
        <v>5.21246945638E-5</v>
      </c>
      <c r="AE1355">
        <v>0.230954750199</v>
      </c>
      <c r="AF1355">
        <v>4.7554532961599998E-2</v>
      </c>
      <c r="AG1355">
        <v>0.99523734019400001</v>
      </c>
      <c r="AH1355">
        <v>2.5474106874000002E-3</v>
      </c>
      <c r="AI1355" s="1">
        <v>-2.0543932398400001E-5</v>
      </c>
      <c r="AJ1355" s="1">
        <v>1.25111240067E-5</v>
      </c>
      <c r="AK1355">
        <v>1.8429145340899999</v>
      </c>
      <c r="AL1355">
        <v>2.01157225681E-2</v>
      </c>
      <c r="AM1355" s="1">
        <v>7.3715449986600006E-5</v>
      </c>
      <c r="AN1355">
        <v>5.0299653736099996</v>
      </c>
      <c r="AO1355">
        <v>4.4488346555400002E-2</v>
      </c>
      <c r="AP1355">
        <v>0.25362412798299999</v>
      </c>
      <c r="AQ1355">
        <v>2.4281397168899998E-3</v>
      </c>
      <c r="AR1355">
        <v>0</v>
      </c>
      <c r="AS1355">
        <v>14.2728087128</v>
      </c>
      <c r="AT1355">
        <v>2</v>
      </c>
      <c r="AU1355">
        <v>2</v>
      </c>
      <c r="AV1355">
        <f t="shared" si="274"/>
        <v>2461</v>
      </c>
      <c r="AW1355" s="2">
        <f t="shared" si="275"/>
        <v>1.6777931043848459E-2</v>
      </c>
      <c r="AX1355" s="2">
        <f t="shared" si="276"/>
        <v>0.83068270965154489</v>
      </c>
      <c r="BC1355" s="2">
        <f t="shared" si="277"/>
        <v>2.0710635401830609E-2</v>
      </c>
      <c r="BD1355" s="2">
        <f t="shared" si="278"/>
        <v>2.2349295240407751E-2</v>
      </c>
      <c r="BE1355" s="2">
        <f t="shared" si="279"/>
        <v>3.3837361052953818E-2</v>
      </c>
      <c r="BF1355" s="2">
        <f t="shared" si="280"/>
        <v>6.5162098949396261E-3</v>
      </c>
      <c r="BG1355" s="2">
        <f t="shared" si="281"/>
        <v>0.830682709653905</v>
      </c>
      <c r="BH1355" s="2">
        <f t="shared" si="282"/>
        <v>4.6380970356456634E-3</v>
      </c>
      <c r="BI1355" s="2">
        <f t="shared" si="283"/>
        <v>-4.838809996513993E-2</v>
      </c>
      <c r="BJ1355" s="2">
        <f t="shared" si="284"/>
        <v>1.1184529742230038E-2</v>
      </c>
      <c r="BK1355" s="2">
        <f t="shared" si="285"/>
        <v>1.3446244345957942E-2</v>
      </c>
      <c r="BL1355" s="2"/>
      <c r="BM1355" s="2">
        <f t="shared" si="286"/>
        <v>-2.1048006223265931E-2</v>
      </c>
    </row>
    <row r="1356" spans="1:65" hidden="1">
      <c r="A1356">
        <v>1</v>
      </c>
      <c r="B1356" t="s">
        <v>473</v>
      </c>
      <c r="C1356">
        <v>2462</v>
      </c>
      <c r="D1356">
        <v>8.8860095555500004E-3</v>
      </c>
      <c r="E1356" s="1">
        <v>2.60030351507E-5</v>
      </c>
      <c r="F1356" s="1"/>
      <c r="G1356" s="1"/>
      <c r="H1356" s="1"/>
      <c r="I1356" s="1"/>
      <c r="J1356">
        <v>2.7755475612000001E-4</v>
      </c>
      <c r="K1356" s="1">
        <v>1.7423351318299998E-5</v>
      </c>
      <c r="L1356">
        <v>1.8240029304700001</v>
      </c>
      <c r="M1356">
        <v>2.0022669472600001E-2</v>
      </c>
      <c r="N1356" s="1">
        <v>3.6773844972999998E-5</v>
      </c>
      <c r="O1356">
        <v>4.9563122565700004</v>
      </c>
      <c r="P1356">
        <v>4.23711164998E-2</v>
      </c>
      <c r="Q1356">
        <v>0.24875428599900001</v>
      </c>
      <c r="R1356">
        <v>2.1751022656699998E-3</v>
      </c>
      <c r="S1356">
        <v>0</v>
      </c>
      <c r="T1356">
        <v>13.3712645532</v>
      </c>
      <c r="U1356">
        <v>4</v>
      </c>
      <c r="V1356">
        <v>3</v>
      </c>
      <c r="Z1356">
        <v>1</v>
      </c>
      <c r="AA1356" t="s">
        <v>473</v>
      </c>
      <c r="AB1356">
        <v>2462</v>
      </c>
      <c r="AC1356">
        <v>8.8905842991999998E-3</v>
      </c>
      <c r="AD1356" s="1">
        <v>3.7155229409099999E-5</v>
      </c>
      <c r="AE1356">
        <v>0.21192755176899999</v>
      </c>
      <c r="AF1356">
        <v>0.83147416872199997</v>
      </c>
      <c r="AG1356" s="1">
        <v>5.3997052273900002E-8</v>
      </c>
      <c r="AH1356">
        <v>0.67935680886700001</v>
      </c>
      <c r="AI1356">
        <v>2.77761968243E-4</v>
      </c>
      <c r="AJ1356" s="1">
        <v>1.7382064111600002E-5</v>
      </c>
      <c r="AK1356">
        <v>1.8258815000899999</v>
      </c>
      <c r="AL1356">
        <v>2.0026730624999999E-2</v>
      </c>
      <c r="AM1356" s="1">
        <v>5.2545429343500001E-5</v>
      </c>
      <c r="AN1356">
        <v>4.9487909099399996</v>
      </c>
      <c r="AO1356">
        <v>5.9156777798E-2</v>
      </c>
      <c r="AP1356">
        <v>0.24842717190300001</v>
      </c>
      <c r="AQ1356">
        <v>3.0403374966799998E-3</v>
      </c>
      <c r="AR1356">
        <v>0</v>
      </c>
      <c r="AS1356">
        <v>13.340038913100001</v>
      </c>
      <c r="AT1356">
        <v>2</v>
      </c>
      <c r="AU1356">
        <v>3</v>
      </c>
      <c r="AV1356">
        <f t="shared" si="274"/>
        <v>2462</v>
      </c>
      <c r="AW1356" s="2">
        <f t="shared" si="275"/>
        <v>5.1482542545120064E-4</v>
      </c>
      <c r="AX1356" s="2">
        <f t="shared" si="276"/>
        <v>0.42888048236552812</v>
      </c>
      <c r="BC1356" s="2">
        <f t="shared" si="277"/>
        <v>7.4656304181799395E-4</v>
      </c>
      <c r="BD1356" s="2">
        <f t="shared" si="278"/>
        <v>-2.3696478332863704E-3</v>
      </c>
      <c r="BE1356" s="2">
        <f t="shared" si="279"/>
        <v>1.0299159001437683E-3</v>
      </c>
      <c r="BF1356" s="2">
        <f t="shared" si="280"/>
        <v>2.0282772012772813E-4</v>
      </c>
      <c r="BG1356" s="2">
        <f t="shared" si="281"/>
        <v>0.42888048236674131</v>
      </c>
      <c r="BH1356" s="2">
        <f t="shared" si="282"/>
        <v>-1.5175288078410815E-3</v>
      </c>
      <c r="BI1356" s="2">
        <f t="shared" si="283"/>
        <v>0.39615810686223552</v>
      </c>
      <c r="BJ1356" s="2">
        <f t="shared" si="284"/>
        <v>-1.3150088839125286E-3</v>
      </c>
      <c r="BK1356" s="2">
        <f t="shared" si="285"/>
        <v>0.39779059801745936</v>
      </c>
      <c r="BL1356" s="2"/>
      <c r="BM1356" s="2">
        <f t="shared" si="286"/>
        <v>-2.3352795074663263E-3</v>
      </c>
    </row>
    <row r="1357" spans="1:65" hidden="1">
      <c r="A1357">
        <v>1</v>
      </c>
      <c r="B1357" t="s">
        <v>473</v>
      </c>
      <c r="C1357">
        <v>2463</v>
      </c>
      <c r="D1357">
        <v>9.0850186569999998E-3</v>
      </c>
      <c r="E1357" s="1">
        <v>2.9621758682899998E-5</v>
      </c>
      <c r="F1357" s="1"/>
      <c r="G1357" s="1"/>
      <c r="H1357" s="1"/>
      <c r="I1357" s="1"/>
      <c r="J1357">
        <v>5.4779963217500003E-4</v>
      </c>
      <c r="K1357" s="1">
        <v>1.1931125169100001E-5</v>
      </c>
      <c r="L1357">
        <v>1.9066177283500001</v>
      </c>
      <c r="M1357">
        <v>2.0227425164600001E-2</v>
      </c>
      <c r="N1357" s="1">
        <v>4.1891492870699998E-5</v>
      </c>
      <c r="O1357">
        <v>4.9138361968400002</v>
      </c>
      <c r="P1357">
        <v>4.61509484255E-2</v>
      </c>
      <c r="Q1357">
        <v>0.24914444726900001</v>
      </c>
      <c r="R1357">
        <v>2.3961889518600002E-3</v>
      </c>
      <c r="S1357">
        <v>0</v>
      </c>
      <c r="T1357">
        <v>4.5254213073900003</v>
      </c>
      <c r="U1357">
        <v>4</v>
      </c>
      <c r="V1357">
        <v>3</v>
      </c>
      <c r="Z1357">
        <v>1</v>
      </c>
      <c r="AA1357" t="s">
        <v>473</v>
      </c>
      <c r="AB1357">
        <v>2463</v>
      </c>
      <c r="AC1357">
        <v>9.0970669112600006E-3</v>
      </c>
      <c r="AD1357" s="1">
        <v>4.40371309452E-9</v>
      </c>
      <c r="AE1357">
        <v>0.99962733221400002</v>
      </c>
      <c r="AF1357">
        <v>0.89522127591300005</v>
      </c>
      <c r="AG1357">
        <v>0.99999981686100003</v>
      </c>
      <c r="AH1357">
        <v>0.685199845862</v>
      </c>
      <c r="AI1357">
        <v>5.4870391389899998E-4</v>
      </c>
      <c r="AJ1357" s="1">
        <v>1.3283160546999999E-8</v>
      </c>
      <c r="AK1357">
        <v>1.91167806956</v>
      </c>
      <c r="AL1357">
        <v>2.0238252235799999E-2</v>
      </c>
      <c r="AM1357" s="1">
        <v>6.2277907830799998E-9</v>
      </c>
      <c r="AN1357">
        <v>4.9030984156299997</v>
      </c>
      <c r="AO1357" s="1">
        <v>6.8034212343799998E-6</v>
      </c>
      <c r="AP1357">
        <v>0.248733080818</v>
      </c>
      <c r="AQ1357" s="1">
        <v>3.53521450089E-7</v>
      </c>
      <c r="AR1357">
        <v>0</v>
      </c>
      <c r="AS1357">
        <v>4.1943139920299997</v>
      </c>
      <c r="AT1357">
        <v>2</v>
      </c>
      <c r="AU1357">
        <v>2</v>
      </c>
      <c r="AV1357">
        <f t="shared" si="274"/>
        <v>2463</v>
      </c>
      <c r="AW1357" s="2">
        <f t="shared" si="275"/>
        <v>1.3261672556629976E-3</v>
      </c>
      <c r="AX1357" s="2">
        <f t="shared" si="276"/>
        <v>-0.99985133519107827</v>
      </c>
      <c r="BC1357" s="2">
        <f t="shared" si="277"/>
        <v>1.6507527038847514E-3</v>
      </c>
      <c r="BD1357" s="2">
        <f t="shared" si="278"/>
        <v>-0.99888667997705682</v>
      </c>
      <c r="BE1357" s="2">
        <f t="shared" si="279"/>
        <v>2.654093232616235E-3</v>
      </c>
      <c r="BF1357" s="2">
        <f t="shared" si="280"/>
        <v>5.3526690183717412E-4</v>
      </c>
      <c r="BG1357" s="2">
        <f t="shared" si="281"/>
        <v>-0.99985133519107794</v>
      </c>
      <c r="BH1357" s="2">
        <f t="shared" si="282"/>
        <v>-2.185213503231088E-3</v>
      </c>
      <c r="BI1357" s="2">
        <f t="shared" si="283"/>
        <v>-0.99985258328449389</v>
      </c>
      <c r="BJ1357" s="2">
        <f t="shared" si="284"/>
        <v>-1.651116272143369E-3</v>
      </c>
      <c r="BK1357" s="2">
        <f t="shared" si="285"/>
        <v>-0.99985246511974168</v>
      </c>
      <c r="BL1357" s="2"/>
      <c r="BM1357" s="2">
        <f t="shared" si="286"/>
        <v>-7.316607512748112E-2</v>
      </c>
    </row>
    <row r="1358" spans="1:65" hidden="1">
      <c r="A1358">
        <v>1</v>
      </c>
      <c r="B1358" t="s">
        <v>473</v>
      </c>
      <c r="C1358">
        <v>2464</v>
      </c>
      <c r="D1358">
        <v>8.7971700779399999E-3</v>
      </c>
      <c r="E1358" s="1">
        <v>1.4303365499899999E-5</v>
      </c>
      <c r="F1358" s="1"/>
      <c r="G1358" s="1"/>
      <c r="H1358" s="1"/>
      <c r="I1358" s="1"/>
      <c r="J1358">
        <v>6.78226277964E-4</v>
      </c>
      <c r="K1358" s="1">
        <v>1.50899096809E-5</v>
      </c>
      <c r="L1358">
        <v>1.7877136518800001</v>
      </c>
      <c r="M1358">
        <v>1.9993583654900001E-2</v>
      </c>
      <c r="N1358" s="1">
        <v>2.0228013477600001E-5</v>
      </c>
      <c r="O1358">
        <v>5.0022575490700003</v>
      </c>
      <c r="P1358">
        <v>2.0662608076999999E-2</v>
      </c>
      <c r="Q1358">
        <v>0.25069555092000001</v>
      </c>
      <c r="R1358">
        <v>1.0661463658500001E-3</v>
      </c>
      <c r="S1358">
        <v>0</v>
      </c>
      <c r="T1358">
        <v>18.079375587000001</v>
      </c>
      <c r="U1358">
        <v>4</v>
      </c>
      <c r="V1358">
        <v>3</v>
      </c>
      <c r="Z1358">
        <v>1</v>
      </c>
      <c r="AA1358" t="s">
        <v>473</v>
      </c>
      <c r="AB1358">
        <v>2464</v>
      </c>
      <c r="AC1358">
        <v>8.7969091664E-3</v>
      </c>
      <c r="AD1358" s="1">
        <v>1.8396323899399999E-9</v>
      </c>
      <c r="AE1358">
        <v>0.999999378213</v>
      </c>
      <c r="AF1358">
        <v>0.11304664682899999</v>
      </c>
      <c r="AG1358">
        <v>0.99999489965800004</v>
      </c>
      <c r="AH1358">
        <v>0.79436748689900005</v>
      </c>
      <c r="AI1358">
        <v>6.7820274090999995E-4</v>
      </c>
      <c r="AJ1358" s="1">
        <v>5.5928793636100001E-9</v>
      </c>
      <c r="AK1358">
        <v>1.7876076113699999</v>
      </c>
      <c r="AL1358">
        <v>1.9993354054999999E-2</v>
      </c>
      <c r="AM1358" s="1">
        <v>2.60163307564E-9</v>
      </c>
      <c r="AN1358">
        <v>5.00313601566</v>
      </c>
      <c r="AO1358" s="1">
        <v>2.9194113615500001E-6</v>
      </c>
      <c r="AP1358">
        <v>0.25073669716199998</v>
      </c>
      <c r="AQ1358" s="1">
        <v>1.4990275093800001E-7</v>
      </c>
      <c r="AR1358">
        <v>0</v>
      </c>
      <c r="AS1358">
        <v>18.302798298199999</v>
      </c>
      <c r="AT1358">
        <v>2</v>
      </c>
      <c r="AU1358">
        <v>2</v>
      </c>
      <c r="AV1358">
        <f t="shared" si="274"/>
        <v>2464</v>
      </c>
      <c r="AW1358" s="2">
        <f t="shared" si="275"/>
        <v>-2.9658576302189557E-5</v>
      </c>
      <c r="AX1358" s="2">
        <f t="shared" si="276"/>
        <v>-0.99987138464790304</v>
      </c>
      <c r="BC1358" s="2">
        <f t="shared" si="277"/>
        <v>-3.4703836705806788E-5</v>
      </c>
      <c r="BD1358" s="2">
        <f t="shared" si="278"/>
        <v>-0.99962936296625493</v>
      </c>
      <c r="BE1358" s="2">
        <f t="shared" si="279"/>
        <v>-5.9316272429126478E-5</v>
      </c>
      <c r="BF1358" s="2">
        <f t="shared" si="280"/>
        <v>-1.1483679162531105E-5</v>
      </c>
      <c r="BG1358" s="2">
        <f t="shared" si="281"/>
        <v>-0.99987138464790326</v>
      </c>
      <c r="BH1358" s="2">
        <f t="shared" si="282"/>
        <v>1.7561402654347604E-4</v>
      </c>
      <c r="BI1358" s="2">
        <f t="shared" si="283"/>
        <v>-0.99985871041299967</v>
      </c>
      <c r="BJ1358" s="2">
        <f t="shared" si="284"/>
        <v>1.6412832955738329E-4</v>
      </c>
      <c r="BK1358" s="2">
        <f t="shared" si="285"/>
        <v>-0.9998593975876674</v>
      </c>
      <c r="BL1358" s="2"/>
      <c r="BM1358" s="2">
        <f t="shared" si="286"/>
        <v>1.2357877633818846E-2</v>
      </c>
    </row>
    <row r="1359" spans="1:65" hidden="1">
      <c r="A1359">
        <v>1</v>
      </c>
      <c r="B1359" t="s">
        <v>473</v>
      </c>
      <c r="C1359">
        <v>2469</v>
      </c>
      <c r="D1359">
        <v>9.3005344818699997E-3</v>
      </c>
      <c r="E1359" s="1">
        <v>1.8128913497699999E-5</v>
      </c>
      <c r="F1359" s="1"/>
      <c r="G1359" s="1"/>
      <c r="H1359" s="1"/>
      <c r="I1359" s="1"/>
      <c r="J1359" s="1">
        <v>-2.11482324736E-5</v>
      </c>
      <c r="K1359" s="1">
        <v>1.37298819852E-5</v>
      </c>
      <c r="L1359">
        <v>1.99814865208</v>
      </c>
      <c r="M1359">
        <v>2.0414711495300001E-2</v>
      </c>
      <c r="N1359" s="1">
        <v>2.5638155339599999E-5</v>
      </c>
      <c r="O1359">
        <v>4.74067739984</v>
      </c>
      <c r="P1359">
        <v>2.5839909329300002E-2</v>
      </c>
      <c r="Q1359">
        <v>0.24259038503700001</v>
      </c>
      <c r="R1359">
        <v>1.3569262196699999E-3</v>
      </c>
      <c r="S1359">
        <v>0</v>
      </c>
      <c r="T1359">
        <v>24.352476854799999</v>
      </c>
      <c r="U1359">
        <v>4</v>
      </c>
      <c r="V1359">
        <v>3</v>
      </c>
      <c r="Z1359">
        <v>1</v>
      </c>
      <c r="AA1359" t="s">
        <v>473</v>
      </c>
      <c r="AB1359">
        <v>2469</v>
      </c>
      <c r="AC1359">
        <v>9.3002336662600001E-3</v>
      </c>
      <c r="AD1359" s="1">
        <v>3.56109530369E-10</v>
      </c>
      <c r="AE1359">
        <v>0.99997567671900001</v>
      </c>
      <c r="AF1359">
        <v>0.65161729321799999</v>
      </c>
      <c r="AG1359">
        <v>0.99999999998699995</v>
      </c>
      <c r="AH1359">
        <v>0.79970690936300004</v>
      </c>
      <c r="AI1359" s="1">
        <v>-2.11817407031E-5</v>
      </c>
      <c r="AJ1359" s="1">
        <v>1.0668969403800001E-9</v>
      </c>
      <c r="AK1359">
        <v>1.9980193983100001</v>
      </c>
      <c r="AL1359">
        <v>2.04144374068E-2</v>
      </c>
      <c r="AM1359" s="1">
        <v>5.0361492753800002E-10</v>
      </c>
      <c r="AN1359">
        <v>4.7397801290899997</v>
      </c>
      <c r="AO1359" s="1">
        <v>5.0782679572600002E-7</v>
      </c>
      <c r="AP1359">
        <v>0.24254121340500001</v>
      </c>
      <c r="AQ1359" s="1">
        <v>2.6666158873099999E-8</v>
      </c>
      <c r="AR1359">
        <v>0</v>
      </c>
      <c r="AS1359">
        <v>23.8278629966</v>
      </c>
      <c r="AT1359">
        <v>2</v>
      </c>
      <c r="AU1359">
        <v>2</v>
      </c>
      <c r="AV1359">
        <f t="shared" si="274"/>
        <v>2469</v>
      </c>
      <c r="AW1359" s="2">
        <f t="shared" si="275"/>
        <v>-3.2343905674026055E-5</v>
      </c>
      <c r="AX1359" s="2">
        <f t="shared" si="276"/>
        <v>-0.99998035681893371</v>
      </c>
      <c r="BC1359" s="2">
        <f t="shared" si="277"/>
        <v>1.5844458652433198E-3</v>
      </c>
      <c r="BD1359" s="2">
        <f t="shared" si="278"/>
        <v>-0.99992229380110254</v>
      </c>
      <c r="BE1359" s="2">
        <f t="shared" si="279"/>
        <v>-6.4686763852829496E-5</v>
      </c>
      <c r="BF1359" s="2">
        <f t="shared" si="280"/>
        <v>-1.3426028580594608E-5</v>
      </c>
      <c r="BG1359" s="2">
        <f t="shared" si="281"/>
        <v>-0.99998035681893382</v>
      </c>
      <c r="BH1359" s="2">
        <f t="shared" si="282"/>
        <v>-1.8927057766694448E-4</v>
      </c>
      <c r="BI1359" s="2">
        <f t="shared" si="283"/>
        <v>-0.99998034719126705</v>
      </c>
      <c r="BJ1359" s="2">
        <f t="shared" si="284"/>
        <v>-2.0269406799653232E-4</v>
      </c>
      <c r="BK1359" s="2">
        <f t="shared" si="285"/>
        <v>-0.99998034811437309</v>
      </c>
      <c r="BL1359" s="2"/>
      <c r="BM1359" s="2">
        <f t="shared" si="286"/>
        <v>-2.1542525687550114E-2</v>
      </c>
    </row>
    <row r="1360" spans="1:65" hidden="1">
      <c r="A1360">
        <v>1</v>
      </c>
      <c r="B1360" t="s">
        <v>473</v>
      </c>
      <c r="C1360">
        <v>2470</v>
      </c>
      <c r="D1360">
        <v>9.0324505716299994E-3</v>
      </c>
      <c r="E1360" s="1">
        <v>2.89678234115E-5</v>
      </c>
      <c r="F1360" s="1"/>
      <c r="G1360" s="1"/>
      <c r="H1360" s="1"/>
      <c r="I1360" s="1"/>
      <c r="J1360">
        <v>-1.3390720224699999E-4</v>
      </c>
      <c r="K1360" s="1">
        <v>1.45471379417E-5</v>
      </c>
      <c r="L1360">
        <v>1.8846172728999999</v>
      </c>
      <c r="M1360">
        <v>2.0202190767899999E-2</v>
      </c>
      <c r="N1360" s="1">
        <v>4.0966688740999997E-5</v>
      </c>
      <c r="O1360">
        <v>5.0298062454399997</v>
      </c>
      <c r="P1360">
        <v>4.5965077091100003E-2</v>
      </c>
      <c r="Q1360">
        <v>0.25470628280800001</v>
      </c>
      <c r="R1360">
        <v>2.38426023872E-3</v>
      </c>
      <c r="S1360">
        <v>0</v>
      </c>
      <c r="T1360">
        <v>12.6806724294</v>
      </c>
      <c r="U1360">
        <v>4</v>
      </c>
      <c r="V1360">
        <v>3</v>
      </c>
      <c r="Z1360">
        <v>1</v>
      </c>
      <c r="AA1360" t="s">
        <v>473</v>
      </c>
      <c r="AB1360">
        <v>2470</v>
      </c>
      <c r="AC1360">
        <v>9.03794208339E-3</v>
      </c>
      <c r="AD1360" s="1">
        <v>2.8988021981999999E-5</v>
      </c>
      <c r="AE1360">
        <v>0.99999998661699996</v>
      </c>
      <c r="AF1360">
        <v>0.63989415798500004</v>
      </c>
      <c r="AG1360">
        <v>0.999995838277</v>
      </c>
      <c r="AH1360">
        <v>0.71206044393599999</v>
      </c>
      <c r="AI1360">
        <v>-1.3404201641299999E-4</v>
      </c>
      <c r="AJ1360" s="1">
        <v>1.4557273383900001E-5</v>
      </c>
      <c r="AK1360">
        <v>1.8869095730700001</v>
      </c>
      <c r="AL1360">
        <v>2.0207102201099999E-2</v>
      </c>
      <c r="AM1360" s="1">
        <v>4.0995253833299997E-5</v>
      </c>
      <c r="AN1360">
        <v>5.0207577142700002</v>
      </c>
      <c r="AO1360">
        <v>4.5862093342100001E-2</v>
      </c>
      <c r="AP1360">
        <v>0.25430988201400001</v>
      </c>
      <c r="AQ1360">
        <v>2.37959688234E-3</v>
      </c>
      <c r="AR1360">
        <v>0</v>
      </c>
      <c r="AS1360">
        <v>12.5098135406</v>
      </c>
      <c r="AT1360">
        <v>2</v>
      </c>
      <c r="AU1360">
        <v>3</v>
      </c>
      <c r="AV1360">
        <f t="shared" si="274"/>
        <v>2470</v>
      </c>
      <c r="AW1360" s="2">
        <f t="shared" si="275"/>
        <v>6.0797584403603601E-4</v>
      </c>
      <c r="AX1360" s="2">
        <f t="shared" si="276"/>
        <v>6.9727608502265725E-4</v>
      </c>
      <c r="BC1360" s="2">
        <f t="shared" si="277"/>
        <v>1.0067730767111531E-3</v>
      </c>
      <c r="BD1360" s="2">
        <f t="shared" si="278"/>
        <v>6.9673101613662559E-4</v>
      </c>
      <c r="BE1360" s="2">
        <f t="shared" si="279"/>
        <v>1.2163213204943295E-3</v>
      </c>
      <c r="BF1360" s="2">
        <f t="shared" si="280"/>
        <v>2.4311389078673278E-4</v>
      </c>
      <c r="BG1360" s="2">
        <f t="shared" si="281"/>
        <v>6.9727608400559234E-4</v>
      </c>
      <c r="BH1360" s="2">
        <f t="shared" si="282"/>
        <v>-1.7989820538719249E-3</v>
      </c>
      <c r="BI1360" s="2">
        <f t="shared" si="283"/>
        <v>-2.2404781089759578E-3</v>
      </c>
      <c r="BJ1360" s="2">
        <f t="shared" si="284"/>
        <v>-1.5563055203424506E-3</v>
      </c>
      <c r="BK1360" s="2">
        <f t="shared" si="285"/>
        <v>-1.955892357834021E-3</v>
      </c>
      <c r="BL1360" s="2"/>
      <c r="BM1360" s="2">
        <f t="shared" si="286"/>
        <v>-1.3473961239142596E-2</v>
      </c>
    </row>
    <row r="1361" spans="1:65" hidden="1">
      <c r="A1361">
        <v>1</v>
      </c>
      <c r="B1361" t="s">
        <v>473</v>
      </c>
      <c r="C1361">
        <v>2471</v>
      </c>
      <c r="D1361">
        <v>8.8675303225500008E-3</v>
      </c>
      <c r="E1361" s="1">
        <v>3.5871505770899997E-5</v>
      </c>
      <c r="F1361" s="1"/>
      <c r="G1361" s="1"/>
      <c r="H1361" s="1"/>
      <c r="I1361" s="1"/>
      <c r="J1361">
        <v>-1.9459729664100001E-4</v>
      </c>
      <c r="K1361" s="1">
        <v>1.34226998702E-5</v>
      </c>
      <c r="L1361">
        <v>1.81642447189</v>
      </c>
      <c r="M1361">
        <v>2.0073635359199999E-2</v>
      </c>
      <c r="N1361" s="1">
        <v>5.0729969963999997E-5</v>
      </c>
      <c r="O1361">
        <v>5.0504207702699997</v>
      </c>
      <c r="P1361">
        <v>5.8825741001300003E-2</v>
      </c>
      <c r="Q1361">
        <v>0.25412273888499998</v>
      </c>
      <c r="R1361">
        <v>3.0288127658499998E-3</v>
      </c>
      <c r="S1361">
        <v>0</v>
      </c>
      <c r="T1361">
        <v>8.31398419772</v>
      </c>
      <c r="U1361">
        <v>4</v>
      </c>
      <c r="V1361">
        <v>3</v>
      </c>
      <c r="Z1361">
        <v>1</v>
      </c>
      <c r="AA1361" t="s">
        <v>473</v>
      </c>
      <c r="AB1361">
        <v>2471</v>
      </c>
      <c r="AC1361">
        <v>8.8717010003099995E-3</v>
      </c>
      <c r="AD1361" s="1">
        <v>7.3631526970200004E-10</v>
      </c>
      <c r="AE1361">
        <v>0.99999961251199998</v>
      </c>
      <c r="AF1361">
        <v>9.7919854750599999E-2</v>
      </c>
      <c r="AG1361">
        <v>0.99998716245599995</v>
      </c>
      <c r="AH1361">
        <v>0.69328007611599995</v>
      </c>
      <c r="AI1361">
        <v>-1.9474633849600001E-4</v>
      </c>
      <c r="AJ1361" s="1">
        <v>2.2419129589E-9</v>
      </c>
      <c r="AK1361">
        <v>1.8181335165600001</v>
      </c>
      <c r="AL1361">
        <v>2.0077320681900001E-2</v>
      </c>
      <c r="AM1361" s="1">
        <v>1.0413070405900001E-9</v>
      </c>
      <c r="AN1361">
        <v>5.0432143721299996</v>
      </c>
      <c r="AO1361" s="1">
        <v>1.20340066578E-6</v>
      </c>
      <c r="AP1361">
        <v>0.25380672140100002</v>
      </c>
      <c r="AQ1361" s="1">
        <v>6.1976884060900004E-8</v>
      </c>
      <c r="AR1361">
        <v>0</v>
      </c>
      <c r="AS1361">
        <v>8.1319612819400007</v>
      </c>
      <c r="AT1361">
        <v>2</v>
      </c>
      <c r="AU1361">
        <v>2</v>
      </c>
      <c r="AV1361">
        <f t="shared" si="274"/>
        <v>2471</v>
      </c>
      <c r="AW1361" s="2">
        <f t="shared" si="275"/>
        <v>4.7033137844397483E-4</v>
      </c>
      <c r="AX1361" s="2">
        <f t="shared" si="276"/>
        <v>-0.99997947353327166</v>
      </c>
      <c r="BC1361" s="2">
        <f t="shared" si="277"/>
        <v>7.658988977373185E-4</v>
      </c>
      <c r="BD1361" s="2">
        <f t="shared" si="278"/>
        <v>-0.99983297600478438</v>
      </c>
      <c r="BE1361" s="2">
        <f t="shared" si="279"/>
        <v>9.4088397092659357E-4</v>
      </c>
      <c r="BF1361" s="2">
        <f t="shared" si="280"/>
        <v>1.8359019848952803E-4</v>
      </c>
      <c r="BG1361" s="2">
        <f t="shared" si="281"/>
        <v>-0.99997947353327177</v>
      </c>
      <c r="BH1361" s="2">
        <f t="shared" si="282"/>
        <v>-1.4268906429384231E-3</v>
      </c>
      <c r="BI1361" s="2">
        <f t="shared" si="283"/>
        <v>-0.99997954295780567</v>
      </c>
      <c r="BJ1361" s="2">
        <f t="shared" si="284"/>
        <v>-1.2435624036893553E-3</v>
      </c>
      <c r="BK1361" s="2">
        <f t="shared" si="285"/>
        <v>-0.99997953756509483</v>
      </c>
      <c r="BL1361" s="2"/>
      <c r="BM1361" s="2">
        <f t="shared" si="286"/>
        <v>-2.1893584525926411E-2</v>
      </c>
    </row>
    <row r="1362" spans="1:65" hidden="1">
      <c r="A1362">
        <v>1</v>
      </c>
      <c r="B1362" t="s">
        <v>473</v>
      </c>
      <c r="C1362">
        <v>2472</v>
      </c>
      <c r="D1362">
        <v>8.6930603640799995E-3</v>
      </c>
      <c r="E1362" s="1">
        <v>2.87603896621E-5</v>
      </c>
      <c r="F1362" s="1"/>
      <c r="G1362" s="1"/>
      <c r="H1362" s="1"/>
      <c r="I1362" s="1"/>
      <c r="J1362" s="1">
        <v>8.4064612138500005E-5</v>
      </c>
      <c r="K1362" s="1">
        <v>1.6869512752899998E-5</v>
      </c>
      <c r="L1362">
        <v>1.7456507952</v>
      </c>
      <c r="M1362">
        <v>1.9884383537099998E-2</v>
      </c>
      <c r="N1362" s="1">
        <v>4.0673333119300002E-5</v>
      </c>
      <c r="O1362">
        <v>5.0069428272199996</v>
      </c>
      <c r="P1362">
        <v>4.7468562506100001E-2</v>
      </c>
      <c r="Q1362">
        <v>0.24955983964600001</v>
      </c>
      <c r="R1362">
        <v>2.42040660747E-3</v>
      </c>
      <c r="S1362">
        <v>0</v>
      </c>
      <c r="T1362">
        <v>5.9118277893700002</v>
      </c>
      <c r="U1362">
        <v>4</v>
      </c>
      <c r="V1362">
        <v>3</v>
      </c>
      <c r="Z1362">
        <v>1</v>
      </c>
      <c r="AA1362" t="s">
        <v>473</v>
      </c>
      <c r="AB1362">
        <v>2472</v>
      </c>
      <c r="AC1362">
        <v>8.6933997605700003E-3</v>
      </c>
      <c r="AD1362" s="1">
        <v>3.51000704649E-9</v>
      </c>
      <c r="AE1362">
        <v>0.99995818011600002</v>
      </c>
      <c r="AF1362">
        <v>0.560603707274</v>
      </c>
      <c r="AG1362">
        <v>0.99999995725099999</v>
      </c>
      <c r="AH1362">
        <v>0.55327649519199995</v>
      </c>
      <c r="AI1362" s="1">
        <v>8.4074811714099997E-5</v>
      </c>
      <c r="AJ1362" s="1">
        <v>1.0787801639999999E-8</v>
      </c>
      <c r="AK1362">
        <v>1.7457871060700001</v>
      </c>
      <c r="AL1362">
        <v>1.9884680295600001E-2</v>
      </c>
      <c r="AM1362" s="1">
        <v>4.9638995691700001E-9</v>
      </c>
      <c r="AN1362">
        <v>5.0054763100899997</v>
      </c>
      <c r="AO1362" s="1">
        <v>5.7930660819499997E-6</v>
      </c>
      <c r="AP1362">
        <v>0.24949046777700001</v>
      </c>
      <c r="AQ1362" s="1">
        <v>2.9538725248400001E-7</v>
      </c>
      <c r="AR1362">
        <v>0</v>
      </c>
      <c r="AS1362">
        <v>5.7632728644000002</v>
      </c>
      <c r="AT1362">
        <v>2</v>
      </c>
      <c r="AU1362">
        <v>2</v>
      </c>
      <c r="AV1362">
        <f t="shared" si="274"/>
        <v>2472</v>
      </c>
      <c r="AW1362" s="2">
        <f t="shared" si="275"/>
        <v>3.9042233205142883E-5</v>
      </c>
      <c r="AX1362" s="2">
        <f t="shared" si="276"/>
        <v>-0.99987795690226289</v>
      </c>
      <c r="BC1362" s="2">
        <f t="shared" si="277"/>
        <v>1.2133019281867973E-4</v>
      </c>
      <c r="BD1362" s="2">
        <f t="shared" si="278"/>
        <v>-0.99936051492428879</v>
      </c>
      <c r="BE1362" s="2">
        <f t="shared" si="279"/>
        <v>7.8085989692161281E-5</v>
      </c>
      <c r="BF1362" s="2">
        <f t="shared" si="280"/>
        <v>1.4924199156037512E-5</v>
      </c>
      <c r="BG1362" s="2">
        <f t="shared" si="281"/>
        <v>-0.99987795690226289</v>
      </c>
      <c r="BH1362" s="2">
        <f t="shared" si="282"/>
        <v>-2.9289671973629331E-4</v>
      </c>
      <c r="BI1362" s="2">
        <f t="shared" si="283"/>
        <v>-0.99987795994283157</v>
      </c>
      <c r="BJ1362" s="2">
        <f t="shared" si="284"/>
        <v>-2.7797689363160115E-4</v>
      </c>
      <c r="BK1362" s="2">
        <f t="shared" si="285"/>
        <v>-0.99987795965703763</v>
      </c>
      <c r="BL1362" s="2"/>
      <c r="BM1362" s="2">
        <f t="shared" si="286"/>
        <v>-2.5128425634643004E-2</v>
      </c>
    </row>
    <row r="1363" spans="1:65" hidden="1">
      <c r="A1363">
        <v>1</v>
      </c>
      <c r="B1363" t="s">
        <v>473</v>
      </c>
      <c r="C1363">
        <v>2473</v>
      </c>
      <c r="D1363">
        <v>8.9676138337000007E-3</v>
      </c>
      <c r="E1363" s="1">
        <v>3.2201367372099998E-5</v>
      </c>
      <c r="F1363" s="1"/>
      <c r="G1363" s="1"/>
      <c r="H1363" s="1"/>
      <c r="I1363" s="1"/>
      <c r="J1363">
        <v>1.05527627231E-4</v>
      </c>
      <c r="K1363" s="1">
        <v>1.35149568953E-5</v>
      </c>
      <c r="L1363">
        <v>1.8576580608</v>
      </c>
      <c r="M1363">
        <v>2.0137572554700001E-2</v>
      </c>
      <c r="N1363" s="1">
        <v>4.5539610464599998E-5</v>
      </c>
      <c r="O1363">
        <v>4.9706653088500001</v>
      </c>
      <c r="P1363">
        <v>5.1346685218699999E-2</v>
      </c>
      <c r="Q1363">
        <v>0.25090630454500001</v>
      </c>
      <c r="R1363">
        <v>2.6532288649300001E-3</v>
      </c>
      <c r="S1363">
        <v>0</v>
      </c>
      <c r="T1363">
        <v>7.55232263058</v>
      </c>
      <c r="U1363">
        <v>4</v>
      </c>
      <c r="V1363">
        <v>3</v>
      </c>
      <c r="Z1363">
        <v>1</v>
      </c>
      <c r="AA1363" t="s">
        <v>473</v>
      </c>
      <c r="AB1363">
        <v>2473</v>
      </c>
      <c r="AC1363">
        <v>9.5383500615500005E-3</v>
      </c>
      <c r="AD1363" s="1">
        <v>6.2798386467999995E-5</v>
      </c>
      <c r="AE1363">
        <v>0.20841570407400001</v>
      </c>
      <c r="AF1363">
        <v>1.4435409801799999E-2</v>
      </c>
      <c r="AG1363">
        <v>0.98461701938599999</v>
      </c>
      <c r="AH1363">
        <v>2.6621291692099998E-3</v>
      </c>
      <c r="AI1363">
        <v>1.14864245286E-4</v>
      </c>
      <c r="AJ1363" s="1">
        <v>1.47362453085E-5</v>
      </c>
      <c r="AK1363">
        <v>2.1016408158100002</v>
      </c>
      <c r="AL1363">
        <v>2.06554079126E-2</v>
      </c>
      <c r="AM1363" s="1">
        <v>8.8810329838299995E-5</v>
      </c>
      <c r="AN1363">
        <v>5.0433650124599998</v>
      </c>
      <c r="AO1363">
        <v>4.9464979774000002E-2</v>
      </c>
      <c r="AP1363">
        <v>0.26112238963399997</v>
      </c>
      <c r="AQ1363">
        <v>2.7963541215300001E-3</v>
      </c>
      <c r="AR1363">
        <v>0</v>
      </c>
      <c r="AS1363">
        <v>4.6238465244200002</v>
      </c>
      <c r="AT1363">
        <v>2</v>
      </c>
      <c r="AU1363">
        <v>2</v>
      </c>
      <c r="AV1363">
        <f t="shared" si="274"/>
        <v>2473</v>
      </c>
      <c r="AW1363" s="2">
        <f t="shared" si="275"/>
        <v>6.3644157569005891E-2</v>
      </c>
      <c r="AX1363" s="2">
        <f t="shared" si="276"/>
        <v>0.95017763507800468</v>
      </c>
      <c r="BC1363" s="2">
        <f t="shared" si="277"/>
        <v>8.8475580281570584E-2</v>
      </c>
      <c r="BD1363" s="2">
        <f t="shared" si="278"/>
        <v>9.0365690594597398E-2</v>
      </c>
      <c r="BE1363" s="2">
        <f t="shared" si="279"/>
        <v>0.13133889393235756</v>
      </c>
      <c r="BF1363" s="2">
        <f t="shared" si="280"/>
        <v>2.5714884775381683E-2</v>
      </c>
      <c r="BG1363" s="2">
        <f t="shared" si="281"/>
        <v>0.95017763507960362</v>
      </c>
      <c r="BH1363" s="2">
        <f t="shared" si="282"/>
        <v>1.4625749088469461E-2</v>
      </c>
      <c r="BI1363" s="2">
        <f t="shared" si="283"/>
        <v>-3.6647067608849192E-2</v>
      </c>
      <c r="BJ1363" s="2">
        <f t="shared" si="284"/>
        <v>4.0716733314159134E-2</v>
      </c>
      <c r="BK1363" s="2">
        <f t="shared" si="285"/>
        <v>5.3943803526265349E-2</v>
      </c>
      <c r="BL1363" s="2"/>
      <c r="BM1363" s="2">
        <f t="shared" si="286"/>
        <v>-0.38775834261930886</v>
      </c>
    </row>
    <row r="1364" spans="1:65" hidden="1">
      <c r="A1364">
        <v>1</v>
      </c>
      <c r="B1364" t="s">
        <v>473</v>
      </c>
      <c r="C1364">
        <v>2474</v>
      </c>
      <c r="D1364">
        <v>8.7513080017500005E-3</v>
      </c>
      <c r="E1364" s="1">
        <v>3.3826968765500001E-5</v>
      </c>
      <c r="F1364" s="1"/>
      <c r="G1364" s="1"/>
      <c r="H1364" s="1"/>
      <c r="I1364" s="1"/>
      <c r="J1364">
        <v>3.3389596059799998E-4</v>
      </c>
      <c r="K1364" s="1">
        <v>1.9492931166400001E-5</v>
      </c>
      <c r="L1364">
        <v>1.76912254923</v>
      </c>
      <c r="M1364">
        <v>1.98811193559E-2</v>
      </c>
      <c r="N1364" s="1">
        <v>4.78385580022E-5</v>
      </c>
      <c r="O1364">
        <v>5.0120501775099999</v>
      </c>
      <c r="P1364">
        <v>5.6032053184200001E-2</v>
      </c>
      <c r="Q1364">
        <v>0.24977339503000001</v>
      </c>
      <c r="R1364">
        <v>2.8562813007400002E-3</v>
      </c>
      <c r="S1364">
        <v>0</v>
      </c>
      <c r="T1364">
        <v>1.2859852839299999</v>
      </c>
      <c r="U1364">
        <v>4</v>
      </c>
      <c r="V1364">
        <v>3</v>
      </c>
      <c r="Z1364">
        <v>1</v>
      </c>
      <c r="AA1364" t="s">
        <v>473</v>
      </c>
      <c r="AB1364">
        <v>2474</v>
      </c>
      <c r="AC1364">
        <v>8.7523364542800002E-3</v>
      </c>
      <c r="AD1364" s="1">
        <v>3.6931506775900001E-9</v>
      </c>
      <c r="AE1364">
        <v>0.999999389776</v>
      </c>
      <c r="AF1364">
        <v>0.79190644319199999</v>
      </c>
      <c r="AG1364">
        <v>0.99999910820100002</v>
      </c>
      <c r="AH1364">
        <v>0.965993600939</v>
      </c>
      <c r="AI1364">
        <v>3.34097061592E-4</v>
      </c>
      <c r="AJ1364" s="1">
        <v>1.1358649062999999E-8</v>
      </c>
      <c r="AK1364">
        <v>1.7695383877499999</v>
      </c>
      <c r="AL1364">
        <v>1.9882024800800001E-2</v>
      </c>
      <c r="AM1364" s="1">
        <v>5.2229037761399998E-9</v>
      </c>
      <c r="AN1364">
        <v>5.0077871645699998</v>
      </c>
      <c r="AO1364" s="1">
        <v>6.1112630609400004E-6</v>
      </c>
      <c r="AP1364">
        <v>0.24957231532999999</v>
      </c>
      <c r="AQ1364" s="1">
        <v>3.1154258488600001E-7</v>
      </c>
      <c r="AR1364">
        <v>0</v>
      </c>
      <c r="AS1364">
        <v>1.1241768686</v>
      </c>
      <c r="AT1364">
        <v>2</v>
      </c>
      <c r="AU1364">
        <v>2</v>
      </c>
      <c r="AV1364">
        <f t="shared" si="274"/>
        <v>2474</v>
      </c>
      <c r="AW1364" s="2">
        <f t="shared" si="275"/>
        <v>1.1751986443558655E-4</v>
      </c>
      <c r="AX1364" s="2">
        <f t="shared" si="276"/>
        <v>-0.99989082229911908</v>
      </c>
      <c r="BC1364" s="2">
        <f t="shared" si="277"/>
        <v>6.022863937612615E-4</v>
      </c>
      <c r="BD1364" s="2">
        <f t="shared" si="278"/>
        <v>-0.99941729394281253</v>
      </c>
      <c r="BE1364" s="2">
        <f t="shared" si="279"/>
        <v>2.3505354119245439E-4</v>
      </c>
      <c r="BF1364" s="2">
        <f t="shared" si="280"/>
        <v>4.5542953784064192E-5</v>
      </c>
      <c r="BG1364" s="2">
        <f t="shared" si="281"/>
        <v>-0.99989082229911896</v>
      </c>
      <c r="BH1364" s="2">
        <f t="shared" si="282"/>
        <v>-8.5055272573467426E-4</v>
      </c>
      <c r="BI1364" s="2">
        <f t="shared" si="283"/>
        <v>-0.99989093273022056</v>
      </c>
      <c r="BJ1364" s="2">
        <f t="shared" si="284"/>
        <v>-8.0504851197571144E-4</v>
      </c>
      <c r="BK1364" s="2">
        <f t="shared" si="285"/>
        <v>-0.99989092720496209</v>
      </c>
      <c r="BL1364" s="2"/>
      <c r="BM1364" s="2">
        <f t="shared" si="286"/>
        <v>-0.12582446887378815</v>
      </c>
    </row>
    <row r="1365" spans="1:65" hidden="1">
      <c r="A1365">
        <v>1</v>
      </c>
      <c r="B1365" t="s">
        <v>473</v>
      </c>
      <c r="C1365">
        <v>2475</v>
      </c>
      <c r="D1365">
        <v>8.8384103274400001E-3</v>
      </c>
      <c r="E1365" s="1">
        <v>2.1982894341299999E-5</v>
      </c>
      <c r="F1365" s="1"/>
      <c r="G1365" s="1"/>
      <c r="H1365" s="1"/>
      <c r="I1365" s="1"/>
      <c r="J1365">
        <v>4.9449253131899999E-4</v>
      </c>
      <c r="K1365" s="1">
        <v>1.41192486237E-5</v>
      </c>
      <c r="L1365">
        <v>1.80451418338</v>
      </c>
      <c r="M1365">
        <v>2.0047543724699999E-2</v>
      </c>
      <c r="N1365" s="1">
        <v>3.1088507317600002E-5</v>
      </c>
      <c r="O1365">
        <v>4.9901774996299997</v>
      </c>
      <c r="P1365">
        <v>3.5117714915000001E-2</v>
      </c>
      <c r="Q1365">
        <v>0.25076510195200002</v>
      </c>
      <c r="R1365">
        <v>1.80706382172E-3</v>
      </c>
      <c r="S1365">
        <v>0</v>
      </c>
      <c r="T1365">
        <v>9.8357824604099999</v>
      </c>
      <c r="U1365">
        <v>4</v>
      </c>
      <c r="V1365">
        <v>3</v>
      </c>
      <c r="Z1365">
        <v>1</v>
      </c>
      <c r="AA1365" t="s">
        <v>473</v>
      </c>
      <c r="AB1365">
        <v>2475</v>
      </c>
      <c r="AC1365">
        <v>8.8414976962299992E-3</v>
      </c>
      <c r="AD1365" s="1">
        <v>2.14554743824E-9</v>
      </c>
      <c r="AE1365">
        <v>0.99998292351999996</v>
      </c>
      <c r="AF1365">
        <v>0.54037201567899995</v>
      </c>
      <c r="AG1365">
        <v>0.99999992482199995</v>
      </c>
      <c r="AH1365">
        <v>0.58155354217800004</v>
      </c>
      <c r="AI1365">
        <v>4.9479921966500003E-4</v>
      </c>
      <c r="AJ1365" s="1">
        <v>6.5302675797399998E-9</v>
      </c>
      <c r="AK1365">
        <v>1.8057750829400001</v>
      </c>
      <c r="AL1365">
        <v>2.0050266287100001E-2</v>
      </c>
      <c r="AM1365" s="1">
        <v>3.03426228587E-9</v>
      </c>
      <c r="AN1365">
        <v>4.98391908357</v>
      </c>
      <c r="AO1365" s="1">
        <v>3.41498546863E-6</v>
      </c>
      <c r="AP1365">
        <v>0.25048461817200002</v>
      </c>
      <c r="AQ1365" s="1">
        <v>1.7576842762599999E-7</v>
      </c>
      <c r="AR1365">
        <v>0</v>
      </c>
      <c r="AS1365">
        <v>9.1552221616900002</v>
      </c>
      <c r="AT1365">
        <v>2</v>
      </c>
      <c r="AU1365">
        <v>2</v>
      </c>
      <c r="AV1365">
        <f t="shared" si="274"/>
        <v>2475</v>
      </c>
      <c r="AW1365" s="2">
        <f t="shared" si="275"/>
        <v>3.4931267904749511E-4</v>
      </c>
      <c r="AX1365" s="2">
        <f t="shared" si="276"/>
        <v>-0.99990239922892199</v>
      </c>
      <c r="BC1365" s="2">
        <f t="shared" si="277"/>
        <v>6.202082469920913E-4</v>
      </c>
      <c r="BD1365" s="2">
        <f t="shared" si="278"/>
        <v>-0.99953749184862584</v>
      </c>
      <c r="BE1365" s="2">
        <f t="shared" si="279"/>
        <v>6.9874738121388316E-4</v>
      </c>
      <c r="BF1365" s="2">
        <f t="shared" si="280"/>
        <v>1.3580528554464852E-4</v>
      </c>
      <c r="BG1365" s="2">
        <f t="shared" si="281"/>
        <v>-0.99990239922892166</v>
      </c>
      <c r="BH1365" s="2">
        <f t="shared" si="282"/>
        <v>-1.2541469838424977E-3</v>
      </c>
      <c r="BI1365" s="2">
        <f t="shared" si="283"/>
        <v>-0.9999027560455771</v>
      </c>
      <c r="BJ1365" s="2">
        <f t="shared" si="284"/>
        <v>-1.1185120170895853E-3</v>
      </c>
      <c r="BK1365" s="2">
        <f t="shared" si="285"/>
        <v>-0.99990273258447582</v>
      </c>
      <c r="BL1365" s="2"/>
      <c r="BM1365" s="2">
        <f t="shared" si="286"/>
        <v>-6.91922886114371E-2</v>
      </c>
    </row>
    <row r="1366" spans="1:65" hidden="1">
      <c r="A1366">
        <v>1</v>
      </c>
      <c r="B1366" t="s">
        <v>473</v>
      </c>
      <c r="C1366">
        <v>2476</v>
      </c>
      <c r="D1366">
        <v>8.87530362155E-3</v>
      </c>
      <c r="E1366" s="1">
        <v>2.4268010386900001E-5</v>
      </c>
      <c r="F1366" s="1"/>
      <c r="G1366" s="1"/>
      <c r="H1366" s="1"/>
      <c r="I1366" s="1"/>
      <c r="J1366">
        <v>4.6944507697199998E-4</v>
      </c>
      <c r="K1366" s="1">
        <v>1.6376961966900001E-5</v>
      </c>
      <c r="L1366">
        <v>1.8196104320499999</v>
      </c>
      <c r="M1366">
        <v>2.00088613772E-2</v>
      </c>
      <c r="N1366" s="1">
        <v>3.4320149420999997E-5</v>
      </c>
      <c r="O1366">
        <v>4.9264498234099996</v>
      </c>
      <c r="P1366">
        <v>3.8507670529199997E-2</v>
      </c>
      <c r="Q1366">
        <v>0.247084995601</v>
      </c>
      <c r="R1366">
        <v>1.9772973610399998E-3</v>
      </c>
      <c r="S1366">
        <v>0</v>
      </c>
      <c r="T1366">
        <v>1.8045317971199999</v>
      </c>
      <c r="U1366">
        <v>4</v>
      </c>
      <c r="V1366">
        <v>3</v>
      </c>
      <c r="Z1366">
        <v>1</v>
      </c>
      <c r="AA1366" t="s">
        <v>473</v>
      </c>
      <c r="AB1366">
        <v>2476</v>
      </c>
      <c r="AC1366">
        <v>8.8717717234000001E-3</v>
      </c>
      <c r="AD1366" s="1">
        <v>2.4180190032300001E-5</v>
      </c>
      <c r="AE1366">
        <v>0.99999995860900004</v>
      </c>
      <c r="AF1366">
        <v>0.85035525034399995</v>
      </c>
      <c r="AG1366">
        <v>0.99832277578299999</v>
      </c>
      <c r="AH1366">
        <v>0.86230171160199998</v>
      </c>
      <c r="AI1366">
        <v>4.6950998421499998E-4</v>
      </c>
      <c r="AJ1366" s="1">
        <v>1.6330155414300001E-5</v>
      </c>
      <c r="AK1366">
        <v>1.81816250413</v>
      </c>
      <c r="AL1366">
        <v>2.0005728476799999E-2</v>
      </c>
      <c r="AM1366" s="1">
        <v>3.4195952684500001E-5</v>
      </c>
      <c r="AN1366">
        <v>4.9237782114900002</v>
      </c>
      <c r="AO1366">
        <v>3.8345615453999997E-2</v>
      </c>
      <c r="AP1366">
        <v>0.24691233498699999</v>
      </c>
      <c r="AQ1366">
        <v>1.9686864817000001E-3</v>
      </c>
      <c r="AR1366">
        <v>0</v>
      </c>
      <c r="AS1366">
        <v>1.79104204261</v>
      </c>
      <c r="AT1366">
        <v>2</v>
      </c>
      <c r="AU1366">
        <v>3</v>
      </c>
      <c r="AV1366">
        <f t="shared" si="274"/>
        <v>2476</v>
      </c>
      <c r="AW1366" s="2">
        <f t="shared" si="275"/>
        <v>-3.9794674082181561E-4</v>
      </c>
      <c r="AX1366" s="2">
        <f t="shared" si="276"/>
        <v>-3.6187702741138634E-3</v>
      </c>
      <c r="BC1366" s="2">
        <f t="shared" si="277"/>
        <v>1.3826376328975173E-4</v>
      </c>
      <c r="BD1366" s="2">
        <f t="shared" si="278"/>
        <v>-2.8580729865894279E-3</v>
      </c>
      <c r="BE1366" s="2">
        <f t="shared" si="279"/>
        <v>-7.9573511697702691E-4</v>
      </c>
      <c r="BF1366" s="2">
        <f t="shared" si="280"/>
        <v>-1.5657564620695765E-4</v>
      </c>
      <c r="BG1366" s="2">
        <f t="shared" si="281"/>
        <v>-3.6187702733019634E-3</v>
      </c>
      <c r="BH1366" s="2">
        <f t="shared" si="282"/>
        <v>-5.4229963072072586E-4</v>
      </c>
      <c r="BI1366" s="2">
        <f t="shared" si="283"/>
        <v>-4.2083842770264546E-3</v>
      </c>
      <c r="BJ1366" s="2">
        <f t="shared" si="284"/>
        <v>-6.9879036393948426E-4</v>
      </c>
      <c r="BK1366" s="2">
        <f t="shared" si="285"/>
        <v>-4.3548732272978207E-3</v>
      </c>
      <c r="BL1366" s="2"/>
      <c r="BM1366" s="2">
        <f t="shared" si="286"/>
        <v>-7.4754872879099722E-3</v>
      </c>
    </row>
    <row r="1367" spans="1:65" hidden="1">
      <c r="A1367">
        <v>1</v>
      </c>
      <c r="B1367" t="s">
        <v>473</v>
      </c>
      <c r="C1367">
        <v>2481</v>
      </c>
      <c r="D1367">
        <v>9.5456544100699994E-3</v>
      </c>
      <c r="E1367" s="1">
        <v>3.5598159416599998E-5</v>
      </c>
      <c r="F1367" s="1"/>
      <c r="G1367" s="1"/>
      <c r="H1367" s="1"/>
      <c r="I1367" s="1"/>
      <c r="J1367" s="1">
        <v>6.6398344808999993E-5</v>
      </c>
      <c r="K1367" s="1">
        <v>1.74584146644E-5</v>
      </c>
      <c r="L1367">
        <v>2.1048608684899999</v>
      </c>
      <c r="M1367">
        <v>2.05891226973E-2</v>
      </c>
      <c r="N1367" s="1">
        <v>5.03433998425E-5</v>
      </c>
      <c r="O1367">
        <v>4.6718667691500002</v>
      </c>
      <c r="P1367">
        <v>4.9635152090899998E-2</v>
      </c>
      <c r="Q1367">
        <v>0.24111166667700001</v>
      </c>
      <c r="R1367">
        <v>2.6286010032799999E-3</v>
      </c>
      <c r="S1367">
        <v>0</v>
      </c>
      <c r="T1367">
        <v>5.3368831667599999</v>
      </c>
      <c r="U1367">
        <v>4</v>
      </c>
      <c r="V1367">
        <v>3</v>
      </c>
      <c r="Z1367">
        <v>1</v>
      </c>
      <c r="AA1367" t="s">
        <v>473</v>
      </c>
      <c r="AB1367">
        <v>2481</v>
      </c>
      <c r="AC1367">
        <v>9.2903481598E-3</v>
      </c>
      <c r="AD1367">
        <v>3.4938948082299998E-4</v>
      </c>
      <c r="AE1367">
        <v>0.66585995573699996</v>
      </c>
      <c r="AF1367">
        <v>0.64379561734400004</v>
      </c>
      <c r="AG1367">
        <v>7.1538599768099995E-2</v>
      </c>
      <c r="AH1367">
        <v>0.65836344851700002</v>
      </c>
      <c r="AI1367" s="1">
        <v>6.7906240348400006E-5</v>
      </c>
      <c r="AJ1367" s="1">
        <v>1.8655470066299999E-5</v>
      </c>
      <c r="AK1367">
        <v>1.9937741422899999</v>
      </c>
      <c r="AL1367">
        <v>2.03542151718E-2</v>
      </c>
      <c r="AM1367">
        <v>4.9411134233000005E-4</v>
      </c>
      <c r="AN1367">
        <v>4.72666704294</v>
      </c>
      <c r="AO1367">
        <v>0.14092310001</v>
      </c>
      <c r="AP1367">
        <v>0.241156685476</v>
      </c>
      <c r="AQ1367">
        <v>9.2718678756899993E-3</v>
      </c>
      <c r="AR1367">
        <v>0</v>
      </c>
      <c r="AS1367">
        <v>4.8164118037300003</v>
      </c>
      <c r="AT1367">
        <v>2</v>
      </c>
      <c r="AU1367">
        <v>3</v>
      </c>
      <c r="AV1367">
        <f t="shared" si="274"/>
        <v>2481</v>
      </c>
      <c r="AW1367" s="2">
        <f t="shared" si="275"/>
        <v>-2.6745809066863888E-2</v>
      </c>
      <c r="AX1367" s="2">
        <f t="shared" si="276"/>
        <v>8.8148187026791618</v>
      </c>
      <c r="BC1367" s="2">
        <f t="shared" si="277"/>
        <v>2.2709836272840709E-2</v>
      </c>
      <c r="BD1367" s="2">
        <f t="shared" si="278"/>
        <v>6.8566099781153217E-2</v>
      </c>
      <c r="BE1367" s="2">
        <f t="shared" si="279"/>
        <v>-5.2776279830643688E-2</v>
      </c>
      <c r="BF1367" s="2">
        <f t="shared" si="280"/>
        <v>-1.1409302326942067E-2</v>
      </c>
      <c r="BG1367" s="2">
        <f t="shared" si="281"/>
        <v>8.8148187026667646</v>
      </c>
      <c r="BH1367" s="2">
        <f t="shared" si="282"/>
        <v>1.1729845155659288E-2</v>
      </c>
      <c r="BI1367" s="2">
        <f t="shared" si="283"/>
        <v>1.8391793733585946</v>
      </c>
      <c r="BJ1367" s="2">
        <f t="shared" si="284"/>
        <v>1.8671348267976397E-4</v>
      </c>
      <c r="BK1367" s="2">
        <f t="shared" si="285"/>
        <v>2.5273013531229926</v>
      </c>
      <c r="BL1367" s="2"/>
      <c r="BM1367" s="2">
        <f t="shared" si="286"/>
        <v>-9.7523469554604392E-2</v>
      </c>
    </row>
    <row r="1368" spans="1:65" hidden="1">
      <c r="A1368">
        <v>1</v>
      </c>
      <c r="B1368" t="s">
        <v>473</v>
      </c>
      <c r="C1368">
        <v>2482</v>
      </c>
      <c r="D1368">
        <v>8.9230637567900006E-3</v>
      </c>
      <c r="E1368" s="1">
        <v>3.2596253798399998E-5</v>
      </c>
      <c r="F1368" s="1"/>
      <c r="G1368" s="1"/>
      <c r="H1368" s="1"/>
      <c r="I1368" s="1"/>
      <c r="J1368" s="1">
        <v>8.7950256330799993E-5</v>
      </c>
      <c r="K1368" s="1">
        <v>1.7690699630399999E-5</v>
      </c>
      <c r="L1368">
        <v>1.8392466432600001</v>
      </c>
      <c r="M1368">
        <v>2.0036875013799998E-2</v>
      </c>
      <c r="N1368" s="1">
        <v>4.6098064204199999E-5</v>
      </c>
      <c r="O1368">
        <v>4.9991629716099997</v>
      </c>
      <c r="P1368">
        <v>5.2632487870400001E-2</v>
      </c>
      <c r="Q1368">
        <v>0.25108294747600002</v>
      </c>
      <c r="R1368">
        <v>2.7058460638299999E-3</v>
      </c>
      <c r="S1368">
        <v>0</v>
      </c>
      <c r="T1368">
        <v>7.8046862746899999</v>
      </c>
      <c r="U1368">
        <v>4</v>
      </c>
      <c r="V1368">
        <v>3</v>
      </c>
      <c r="Z1368">
        <v>1</v>
      </c>
      <c r="AA1368" t="s">
        <v>473</v>
      </c>
      <c r="AB1368">
        <v>2482</v>
      </c>
      <c r="AC1368">
        <v>1.00091474625E-2</v>
      </c>
      <c r="AD1368" s="1">
        <v>8.5643369938899995E-5</v>
      </c>
      <c r="AE1368">
        <v>0.14984424399599999</v>
      </c>
      <c r="AF1368">
        <v>9.8833856376000003E-3</v>
      </c>
      <c r="AG1368">
        <v>0.98523336011100004</v>
      </c>
      <c r="AH1368">
        <v>1.8586440650400001E-3</v>
      </c>
      <c r="AI1368" s="1">
        <v>9.5950334786099994E-5</v>
      </c>
      <c r="AJ1368" s="1">
        <v>1.9336724154400001E-5</v>
      </c>
      <c r="AK1368">
        <v>2.3142280606100001</v>
      </c>
      <c r="AL1368">
        <v>2.1038067681E-2</v>
      </c>
      <c r="AM1368">
        <v>1.21118015295E-4</v>
      </c>
      <c r="AN1368">
        <v>5.0532490140400004</v>
      </c>
      <c r="AO1368">
        <v>5.1270007253299998E-2</v>
      </c>
      <c r="AP1368">
        <v>0.26648114273399998</v>
      </c>
      <c r="AQ1368">
        <v>3.1086410193599998E-3</v>
      </c>
      <c r="AR1368">
        <v>0</v>
      </c>
      <c r="AS1368">
        <v>5.8462595981699996</v>
      </c>
      <c r="AT1368">
        <v>2</v>
      </c>
      <c r="AU1368">
        <v>2</v>
      </c>
      <c r="AV1368">
        <f t="shared" si="274"/>
        <v>2482</v>
      </c>
      <c r="AW1368" s="2">
        <f t="shared" si="275"/>
        <v>0.12171645696059766</v>
      </c>
      <c r="AX1368" s="2">
        <f t="shared" si="276"/>
        <v>1.6273991627560538</v>
      </c>
      <c r="BC1368" s="2">
        <f t="shared" si="277"/>
        <v>9.0961400103371726E-2</v>
      </c>
      <c r="BD1368" s="2">
        <f t="shared" si="278"/>
        <v>9.3044625616244464E-2</v>
      </c>
      <c r="BE1368" s="2">
        <f t="shared" si="279"/>
        <v>0.25824780982506623</v>
      </c>
      <c r="BF1368" s="2">
        <f t="shared" si="280"/>
        <v>4.9967505736820239E-2</v>
      </c>
      <c r="BG1368" s="2">
        <f t="shared" si="281"/>
        <v>1.6273991627606115</v>
      </c>
      <c r="BH1368" s="2">
        <f t="shared" si="282"/>
        <v>1.0819019651320165E-2</v>
      </c>
      <c r="BI1368" s="2">
        <f t="shared" si="283"/>
        <v>-2.5886684673825728E-2</v>
      </c>
      <c r="BJ1368" s="2">
        <f t="shared" si="284"/>
        <v>6.1327124811898302E-2</v>
      </c>
      <c r="BK1368" s="2">
        <f t="shared" si="285"/>
        <v>0.14886100170822811</v>
      </c>
      <c r="BL1368" s="2"/>
      <c r="BM1368" s="2">
        <f t="shared" si="286"/>
        <v>-0.25092958353380945</v>
      </c>
    </row>
    <row r="1369" spans="1:65" hidden="1">
      <c r="A1369">
        <v>1</v>
      </c>
      <c r="B1369" t="s">
        <v>473</v>
      </c>
      <c r="C1369">
        <v>2483</v>
      </c>
      <c r="D1369">
        <v>9.0855499989599998E-3</v>
      </c>
      <c r="E1369" s="1">
        <v>3.3832876835800003E-5</v>
      </c>
      <c r="F1369" s="1"/>
      <c r="G1369" s="1"/>
      <c r="H1369" s="1"/>
      <c r="I1369" s="1"/>
      <c r="J1369">
        <v>1.7166413766599999E-4</v>
      </c>
      <c r="K1369" s="1">
        <v>1.45398898264E-5</v>
      </c>
      <c r="L1369">
        <v>1.9068407539000001</v>
      </c>
      <c r="M1369">
        <v>2.0269339435199998E-2</v>
      </c>
      <c r="N1369" s="1">
        <v>4.7846913275299999E-5</v>
      </c>
      <c r="O1369">
        <v>4.8821565153300002</v>
      </c>
      <c r="P1369">
        <v>5.2005256573299997E-2</v>
      </c>
      <c r="Q1369">
        <v>0.248051140344</v>
      </c>
      <c r="R1369">
        <v>2.7063689179599999E-3</v>
      </c>
      <c r="S1369">
        <v>0</v>
      </c>
      <c r="T1369">
        <v>3.9554967206199998</v>
      </c>
      <c r="U1369">
        <v>4</v>
      </c>
      <c r="V1369">
        <v>3</v>
      </c>
      <c r="Z1369">
        <v>1</v>
      </c>
      <c r="AA1369" t="s">
        <v>473</v>
      </c>
      <c r="AB1369">
        <v>2483</v>
      </c>
      <c r="AC1369">
        <v>9.0863199506099994E-3</v>
      </c>
      <c r="AD1369" s="1">
        <v>3.3852600816700001E-5</v>
      </c>
      <c r="AE1369">
        <v>0.99989684596499995</v>
      </c>
      <c r="AF1369">
        <v>0.64284700430899999</v>
      </c>
      <c r="AG1369">
        <v>0.72996491997900004</v>
      </c>
      <c r="AH1369">
        <v>0.81632455733499998</v>
      </c>
      <c r="AI1369">
        <v>1.71777840297E-4</v>
      </c>
      <c r="AJ1369" s="1">
        <v>1.4545416074800001E-5</v>
      </c>
      <c r="AK1369">
        <v>1.90716395666</v>
      </c>
      <c r="AL1369">
        <v>2.02700297005E-2</v>
      </c>
      <c r="AM1369" s="1">
        <v>4.7874807196600003E-5</v>
      </c>
      <c r="AN1369">
        <v>4.8767440939600002</v>
      </c>
      <c r="AO1369">
        <v>5.1940239211499997E-2</v>
      </c>
      <c r="AP1369">
        <v>0.24778458559700001</v>
      </c>
      <c r="AQ1369">
        <v>2.7031648754099998E-3</v>
      </c>
      <c r="AR1369">
        <v>0</v>
      </c>
      <c r="AS1369">
        <v>3.5269797361399999</v>
      </c>
      <c r="AT1369">
        <v>2</v>
      </c>
      <c r="AU1369">
        <v>3</v>
      </c>
      <c r="AV1369">
        <f t="shared" si="274"/>
        <v>2483</v>
      </c>
      <c r="AW1369" s="2">
        <f t="shared" si="275"/>
        <v>8.4744638474025196E-5</v>
      </c>
      <c r="AX1369" s="2">
        <f t="shared" si="276"/>
        <v>5.8298267084185105E-4</v>
      </c>
      <c r="BC1369" s="2">
        <f t="shared" si="277"/>
        <v>6.6235518114581514E-4</v>
      </c>
      <c r="BD1369" s="2">
        <f t="shared" si="278"/>
        <v>3.8007498447250037E-4</v>
      </c>
      <c r="BE1369" s="2">
        <f t="shared" si="279"/>
        <v>1.6949646127446043E-4</v>
      </c>
      <c r="BF1369" s="2">
        <f t="shared" si="280"/>
        <v>3.4054651963798123E-5</v>
      </c>
      <c r="BG1369" s="2">
        <f t="shared" si="281"/>
        <v>5.8298267099298915E-4</v>
      </c>
      <c r="BH1369" s="2">
        <f t="shared" si="282"/>
        <v>-1.1086128338993109E-3</v>
      </c>
      <c r="BI1369" s="2">
        <f t="shared" si="283"/>
        <v>-1.2502074998584042E-3</v>
      </c>
      <c r="BJ1369" s="2">
        <f t="shared" si="284"/>
        <v>-1.0745959346541638E-3</v>
      </c>
      <c r="BK1369" s="2">
        <f t="shared" si="285"/>
        <v>-1.1838897974099029E-3</v>
      </c>
      <c r="BL1369" s="2"/>
      <c r="BM1369" s="2">
        <f t="shared" si="286"/>
        <v>-0.10833455688286665</v>
      </c>
    </row>
    <row r="1370" spans="1:65" hidden="1">
      <c r="A1370">
        <v>1</v>
      </c>
      <c r="B1370" t="s">
        <v>473</v>
      </c>
      <c r="C1370">
        <v>2484</v>
      </c>
      <c r="D1370">
        <v>9.0572197819299999E-3</v>
      </c>
      <c r="E1370" s="1">
        <v>2.7706470616700001E-5</v>
      </c>
      <c r="F1370" s="1"/>
      <c r="G1370" s="1"/>
      <c r="H1370" s="1"/>
      <c r="I1370" s="1"/>
      <c r="J1370">
        <v>4.4548566194999999E-4</v>
      </c>
      <c r="K1370" s="1">
        <v>1.6579949154700001E-5</v>
      </c>
      <c r="L1370">
        <v>1.8949676171100001</v>
      </c>
      <c r="M1370">
        <v>2.0184267881200001E-2</v>
      </c>
      <c r="N1370" s="1">
        <v>3.9182866511699997E-5</v>
      </c>
      <c r="O1370">
        <v>4.9573714753000004</v>
      </c>
      <c r="P1370">
        <v>4.3089338691599997E-2</v>
      </c>
      <c r="Q1370">
        <v>0.25081551582700001</v>
      </c>
      <c r="R1370">
        <v>2.23379169779E-3</v>
      </c>
      <c r="S1370">
        <v>0</v>
      </c>
      <c r="T1370">
        <v>0.70624173120599998</v>
      </c>
      <c r="U1370">
        <v>4</v>
      </c>
      <c r="V1370">
        <v>3</v>
      </c>
      <c r="Z1370">
        <v>1</v>
      </c>
      <c r="AA1370" t="s">
        <v>473</v>
      </c>
      <c r="AB1370">
        <v>2484</v>
      </c>
      <c r="AC1370">
        <v>9.0508683335099992E-3</v>
      </c>
      <c r="AD1370" s="1">
        <v>2.7684145026200001E-5</v>
      </c>
      <c r="AE1370">
        <v>0.99983329675400001</v>
      </c>
      <c r="AF1370">
        <v>0.64440574233799996</v>
      </c>
      <c r="AG1370">
        <v>0.508558137626</v>
      </c>
      <c r="AH1370">
        <v>0.75051705548600001</v>
      </c>
      <c r="AI1370">
        <v>4.4517516585399999E-4</v>
      </c>
      <c r="AJ1370" s="1">
        <v>1.6570443508500001E-5</v>
      </c>
      <c r="AK1370">
        <v>1.8923108263399999</v>
      </c>
      <c r="AL1370">
        <v>2.0178568946500001E-2</v>
      </c>
      <c r="AM1370" s="1">
        <v>3.9151293358700001E-5</v>
      </c>
      <c r="AN1370">
        <v>4.9588895968399997</v>
      </c>
      <c r="AO1370">
        <v>4.3104456652499998E-2</v>
      </c>
      <c r="AP1370">
        <v>0.25082148607400001</v>
      </c>
      <c r="AQ1370">
        <v>2.2338842181400002E-3</v>
      </c>
      <c r="AR1370">
        <v>0</v>
      </c>
      <c r="AS1370">
        <v>0.676299795875</v>
      </c>
      <c r="AT1370">
        <v>2</v>
      </c>
      <c r="AU1370">
        <v>3</v>
      </c>
      <c r="AV1370">
        <f t="shared" si="274"/>
        <v>2484</v>
      </c>
      <c r="AW1370" s="2">
        <f t="shared" si="275"/>
        <v>-7.0125806515951435E-4</v>
      </c>
      <c r="AX1370" s="2">
        <f t="shared" si="276"/>
        <v>-8.0578976690532018E-4</v>
      </c>
      <c r="BC1370" s="2">
        <f t="shared" si="277"/>
        <v>-6.9698336561694273E-4</v>
      </c>
      <c r="BD1370" s="2">
        <f t="shared" si="278"/>
        <v>-5.7332179437384655E-4</v>
      </c>
      <c r="BE1370" s="2">
        <f t="shared" si="279"/>
        <v>-1.4020243649609113E-3</v>
      </c>
      <c r="BF1370" s="2">
        <f t="shared" si="280"/>
        <v>-2.8234537579180396E-4</v>
      </c>
      <c r="BG1370" s="2">
        <f t="shared" si="281"/>
        <v>-8.0578977014272803E-4</v>
      </c>
      <c r="BH1370" s="2">
        <f t="shared" si="282"/>
        <v>3.0623517877635665E-4</v>
      </c>
      <c r="BI1370" s="2">
        <f t="shared" si="283"/>
        <v>3.5085154144980188E-4</v>
      </c>
      <c r="BJ1370" s="2">
        <f t="shared" si="284"/>
        <v>2.3803339997976027E-5</v>
      </c>
      <c r="BK1370" s="2">
        <f t="shared" si="285"/>
        <v>4.1418521741194562E-5</v>
      </c>
      <c r="BL1370" s="2"/>
      <c r="BM1370" s="2">
        <f t="shared" si="286"/>
        <v>-4.2396157021010662E-2</v>
      </c>
    </row>
    <row r="1371" spans="1:65" hidden="1">
      <c r="A1371">
        <v>1</v>
      </c>
      <c r="B1371" t="s">
        <v>473</v>
      </c>
      <c r="C1371">
        <v>2485</v>
      </c>
      <c r="D1371">
        <v>9.1063345796099995E-3</v>
      </c>
      <c r="E1371" s="1">
        <v>2.43388178171E-5</v>
      </c>
      <c r="F1371" s="1"/>
      <c r="G1371" s="1"/>
      <c r="H1371" s="1"/>
      <c r="I1371" s="1"/>
      <c r="J1371">
        <v>3.5214808440100001E-4</v>
      </c>
      <c r="K1371" s="1">
        <v>1.5745422925499999E-5</v>
      </c>
      <c r="L1371">
        <v>1.9155751108900001</v>
      </c>
      <c r="M1371">
        <v>2.0178460127199999E-2</v>
      </c>
      <c r="N1371" s="1">
        <v>3.4420286249E-5</v>
      </c>
      <c r="O1371">
        <v>4.8866580813400002</v>
      </c>
      <c r="P1371">
        <v>3.73659135586E-2</v>
      </c>
      <c r="Q1371">
        <v>0.247166670704</v>
      </c>
      <c r="R1371">
        <v>1.9364203693E-3</v>
      </c>
      <c r="S1371">
        <v>0</v>
      </c>
      <c r="T1371">
        <v>9.6367480374299994</v>
      </c>
      <c r="U1371">
        <v>4</v>
      </c>
      <c r="V1371">
        <v>3</v>
      </c>
      <c r="Z1371">
        <v>1</v>
      </c>
      <c r="AA1371" t="s">
        <v>473</v>
      </c>
      <c r="AB1371">
        <v>2485</v>
      </c>
      <c r="AC1371">
        <v>9.1062681777600001E-3</v>
      </c>
      <c r="AD1371" s="1">
        <v>6.5533304086799996E-10</v>
      </c>
      <c r="AE1371">
        <v>0.99999786023100001</v>
      </c>
      <c r="AF1371">
        <v>0.630392783156</v>
      </c>
      <c r="AG1371">
        <v>0.99999997347799996</v>
      </c>
      <c r="AH1371">
        <v>0.61247430480499998</v>
      </c>
      <c r="AI1371">
        <v>3.5213018496399999E-4</v>
      </c>
      <c r="AJ1371" s="1">
        <v>1.9853307389800001E-9</v>
      </c>
      <c r="AK1371">
        <v>1.9155471748999999</v>
      </c>
      <c r="AL1371">
        <v>2.0178400194399999E-2</v>
      </c>
      <c r="AM1371" s="1">
        <v>9.2678087426599999E-10</v>
      </c>
      <c r="AN1371">
        <v>4.8873529709600003</v>
      </c>
      <c r="AO1371" s="1">
        <v>1.00624356136E-6</v>
      </c>
      <c r="AP1371">
        <v>0.24720108392699999</v>
      </c>
      <c r="AQ1371" s="1">
        <v>5.2146573053800002E-8</v>
      </c>
      <c r="AR1371">
        <v>0</v>
      </c>
      <c r="AS1371">
        <v>9.7122703397700008</v>
      </c>
      <c r="AT1371">
        <v>2</v>
      </c>
      <c r="AU1371">
        <v>2</v>
      </c>
      <c r="AV1371">
        <f t="shared" si="274"/>
        <v>2485</v>
      </c>
      <c r="AW1371" s="2">
        <f t="shared" si="275"/>
        <v>-7.2918306942172122E-6</v>
      </c>
      <c r="AX1371" s="2">
        <f t="shared" si="276"/>
        <v>-0.99997307457388473</v>
      </c>
      <c r="BC1371" s="2">
        <f t="shared" si="277"/>
        <v>-5.082928970201422E-5</v>
      </c>
      <c r="BD1371" s="2">
        <f t="shared" si="278"/>
        <v>-0.99987391061209518</v>
      </c>
      <c r="BE1371" s="2">
        <f t="shared" si="279"/>
        <v>-1.4583604600705254E-5</v>
      </c>
      <c r="BF1371" s="2">
        <f t="shared" si="280"/>
        <v>-2.9701374447209847E-6</v>
      </c>
      <c r="BG1371" s="2">
        <f t="shared" si="281"/>
        <v>-0.99997307457388462</v>
      </c>
      <c r="BH1371" s="2">
        <f t="shared" si="282"/>
        <v>1.4220139990018152E-4</v>
      </c>
      <c r="BI1371" s="2">
        <f t="shared" si="283"/>
        <v>-0.99997307054838136</v>
      </c>
      <c r="BJ1371" s="2">
        <f t="shared" si="284"/>
        <v>1.3923083926312553E-4</v>
      </c>
      <c r="BK1371" s="2">
        <f t="shared" si="285"/>
        <v>-0.99997307063389718</v>
      </c>
      <c r="BL1371" s="2"/>
      <c r="BM1371" s="2">
        <f t="shared" si="286"/>
        <v>7.8369074346102963E-3</v>
      </c>
    </row>
    <row r="1372" spans="1:65" hidden="1">
      <c r="A1372">
        <v>1</v>
      </c>
      <c r="B1372" t="s">
        <v>473</v>
      </c>
      <c r="C1372">
        <v>2486</v>
      </c>
      <c r="D1372">
        <v>8.9294802300800002E-3</v>
      </c>
      <c r="E1372" s="1">
        <v>3.7299284823400003E-5</v>
      </c>
      <c r="F1372" s="1"/>
      <c r="G1372" s="1"/>
      <c r="H1372" s="1"/>
      <c r="I1372" s="1"/>
      <c r="J1372">
        <v>9.2630848124699997E-4</v>
      </c>
      <c r="K1372" s="1">
        <v>2.13415064957E-5</v>
      </c>
      <c r="L1372">
        <v>1.8418927568400001</v>
      </c>
      <c r="M1372">
        <v>1.9978941144399999E-2</v>
      </c>
      <c r="N1372" s="1">
        <v>5.2749154464099998E-5</v>
      </c>
      <c r="O1372">
        <v>5.0312854461000001</v>
      </c>
      <c r="P1372">
        <v>6.0970114074599999E-2</v>
      </c>
      <c r="Q1372">
        <v>0.25196566206799997</v>
      </c>
      <c r="R1372">
        <v>3.12499981605E-3</v>
      </c>
      <c r="S1372">
        <v>0</v>
      </c>
      <c r="T1372">
        <v>1.39772035825</v>
      </c>
      <c r="U1372">
        <v>4</v>
      </c>
      <c r="V1372">
        <v>3</v>
      </c>
      <c r="Z1372">
        <v>1</v>
      </c>
      <c r="AA1372" t="s">
        <v>473</v>
      </c>
      <c r="AB1372">
        <v>2486</v>
      </c>
      <c r="AC1372">
        <v>8.9341006564200003E-3</v>
      </c>
      <c r="AD1372" s="1">
        <v>2.3602356006699999E-10</v>
      </c>
      <c r="AE1372">
        <v>0.99998159117899998</v>
      </c>
      <c r="AF1372">
        <v>0.450854584329</v>
      </c>
      <c r="AG1372" s="1">
        <v>2.1516954884499999E-11</v>
      </c>
      <c r="AH1372">
        <v>0.92725712033300001</v>
      </c>
      <c r="AI1372">
        <v>9.2677552767300004E-4</v>
      </c>
      <c r="AJ1372" s="1">
        <v>7.20155100229E-10</v>
      </c>
      <c r="AK1372">
        <v>1.8437993698499999</v>
      </c>
      <c r="AL1372">
        <v>1.9983071935199999E-2</v>
      </c>
      <c r="AM1372" s="1">
        <v>3.3378771968599998E-10</v>
      </c>
      <c r="AN1372">
        <v>5.0289737502399996</v>
      </c>
      <c r="AO1372" s="1">
        <v>3.8411456415600002E-7</v>
      </c>
      <c r="AP1372">
        <v>0.25190196463999998</v>
      </c>
      <c r="AQ1372" s="1">
        <v>1.96950597219E-8</v>
      </c>
      <c r="AR1372">
        <v>0</v>
      </c>
      <c r="AS1372">
        <v>1.3676433489199999</v>
      </c>
      <c r="AT1372">
        <v>2</v>
      </c>
      <c r="AU1372">
        <v>2</v>
      </c>
      <c r="AV1372">
        <f t="shared" si="274"/>
        <v>2486</v>
      </c>
      <c r="AW1372" s="2">
        <f t="shared" si="275"/>
        <v>5.1743508255224456E-4</v>
      </c>
      <c r="AX1372" s="2">
        <f t="shared" si="276"/>
        <v>-0.99999367216928736</v>
      </c>
      <c r="BC1372" s="2">
        <f t="shared" si="277"/>
        <v>5.0420182418207959E-4</v>
      </c>
      <c r="BD1372" s="2">
        <f t="shared" si="278"/>
        <v>-0.99996625565770747</v>
      </c>
      <c r="BE1372" s="2">
        <f t="shared" si="279"/>
        <v>1.0351379052442073E-3</v>
      </c>
      <c r="BF1372" s="2">
        <f t="shared" si="280"/>
        <v>2.0675724354680006E-4</v>
      </c>
      <c r="BG1372" s="2">
        <f t="shared" si="281"/>
        <v>-0.99999367216928736</v>
      </c>
      <c r="BH1372" s="2">
        <f t="shared" si="282"/>
        <v>-4.5946426311239665E-4</v>
      </c>
      <c r="BI1372" s="2">
        <f t="shared" si="283"/>
        <v>-0.99999369995332987</v>
      </c>
      <c r="BJ1372" s="2">
        <f t="shared" si="284"/>
        <v>-2.5280201864493531E-4</v>
      </c>
      <c r="BK1372" s="2">
        <f t="shared" si="285"/>
        <v>-0.99999369758051793</v>
      </c>
      <c r="BL1372" s="2"/>
      <c r="BM1372" s="2">
        <f t="shared" si="286"/>
        <v>-2.1518617191537224E-2</v>
      </c>
    </row>
    <row r="1373" spans="1:65" hidden="1">
      <c r="A1373">
        <v>1</v>
      </c>
      <c r="B1373" t="s">
        <v>473</v>
      </c>
      <c r="C1373">
        <v>2487</v>
      </c>
      <c r="D1373">
        <v>9.0654688431600003E-3</v>
      </c>
      <c r="E1373" s="1">
        <v>2.76272880259E-5</v>
      </c>
      <c r="F1373" s="1"/>
      <c r="G1373" s="1"/>
      <c r="H1373" s="1"/>
      <c r="I1373" s="1"/>
      <c r="J1373">
        <v>6.1661486419499999E-4</v>
      </c>
      <c r="K1373" s="1">
        <v>1.4981855412599999E-5</v>
      </c>
      <c r="L1373">
        <v>1.8984209555</v>
      </c>
      <c r="M1373">
        <v>2.0205253146899999E-2</v>
      </c>
      <c r="N1373" s="1">
        <v>3.9070885417800002E-5</v>
      </c>
      <c r="O1373">
        <v>4.8937254338900003</v>
      </c>
      <c r="P1373">
        <v>4.2699909866099998E-2</v>
      </c>
      <c r="Q1373">
        <v>0.247852799968</v>
      </c>
      <c r="R1373">
        <v>2.2150956302599998E-3</v>
      </c>
      <c r="S1373">
        <v>0</v>
      </c>
      <c r="T1373">
        <v>5.4248151826899997</v>
      </c>
      <c r="U1373">
        <v>4</v>
      </c>
      <c r="V1373">
        <v>3</v>
      </c>
      <c r="Z1373">
        <v>1</v>
      </c>
      <c r="AA1373" t="s">
        <v>473</v>
      </c>
      <c r="AB1373">
        <v>2487</v>
      </c>
      <c r="AC1373">
        <v>9.0657753694399993E-3</v>
      </c>
      <c r="AD1373" s="1">
        <v>3.0659364225700002E-9</v>
      </c>
      <c r="AE1373">
        <v>0.99999995522100005</v>
      </c>
      <c r="AF1373">
        <v>1.5581572535300001E-3</v>
      </c>
      <c r="AG1373">
        <v>0.99271322924200001</v>
      </c>
      <c r="AH1373">
        <v>0.69939642820799997</v>
      </c>
      <c r="AI1373">
        <v>6.1693399304200004E-4</v>
      </c>
      <c r="AJ1373" s="1">
        <v>9.2722527573499999E-9</v>
      </c>
      <c r="AK1373">
        <v>1.8985493384300001</v>
      </c>
      <c r="AL1373">
        <v>2.02055282073E-2</v>
      </c>
      <c r="AM1373" s="1">
        <v>4.3358888701700002E-9</v>
      </c>
      <c r="AN1373">
        <v>4.8908426589899996</v>
      </c>
      <c r="AO1373" s="1">
        <v>4.7222344945499999E-6</v>
      </c>
      <c r="AP1373">
        <v>0.247710168008</v>
      </c>
      <c r="AQ1373" s="1">
        <v>2.4500633194399998E-7</v>
      </c>
      <c r="AR1373">
        <v>0</v>
      </c>
      <c r="AS1373">
        <v>5.2264862708299997</v>
      </c>
      <c r="AT1373">
        <v>2</v>
      </c>
      <c r="AU1373">
        <v>2</v>
      </c>
      <c r="AV1373">
        <f t="shared" si="274"/>
        <v>2487</v>
      </c>
      <c r="AW1373" s="2">
        <f t="shared" si="275"/>
        <v>3.3812512656782125E-5</v>
      </c>
      <c r="AX1373" s="2">
        <f t="shared" si="276"/>
        <v>-0.99988902506754562</v>
      </c>
      <c r="BC1373" s="2">
        <f t="shared" si="277"/>
        <v>5.1754971462888923E-4</v>
      </c>
      <c r="BD1373" s="2">
        <f t="shared" si="278"/>
        <v>-0.99938110117191814</v>
      </c>
      <c r="BE1373" s="2">
        <f t="shared" si="279"/>
        <v>6.7626165644724627E-5</v>
      </c>
      <c r="BF1373" s="2">
        <f t="shared" si="280"/>
        <v>1.3613311251393213E-5</v>
      </c>
      <c r="BG1373" s="2">
        <f t="shared" si="281"/>
        <v>-0.99988902506754562</v>
      </c>
      <c r="BH1373" s="2">
        <f t="shared" si="282"/>
        <v>-5.8907573359896434E-4</v>
      </c>
      <c r="BI1373" s="2">
        <f t="shared" si="283"/>
        <v>-0.99988940879478772</v>
      </c>
      <c r="BJ1373" s="2">
        <f t="shared" si="284"/>
        <v>-5.754704405938339E-4</v>
      </c>
      <c r="BK1373" s="2">
        <f t="shared" si="285"/>
        <v>-0.99988939243588537</v>
      </c>
      <c r="BL1373" s="2"/>
      <c r="BM1373" s="2">
        <f t="shared" si="286"/>
        <v>-3.6559570267545E-2</v>
      </c>
    </row>
    <row r="1374" spans="1:65" hidden="1">
      <c r="A1374">
        <v>1</v>
      </c>
      <c r="B1374" t="s">
        <v>473</v>
      </c>
      <c r="C1374">
        <v>2488</v>
      </c>
      <c r="D1374">
        <v>8.9489320637600005E-3</v>
      </c>
      <c r="E1374" s="1">
        <v>4.3251991025899998E-5</v>
      </c>
      <c r="F1374" s="1"/>
      <c r="G1374" s="1"/>
      <c r="H1374" s="1"/>
      <c r="I1374" s="1"/>
      <c r="J1374">
        <v>7.1105778665700003E-4</v>
      </c>
      <c r="K1374" s="1">
        <v>1.7471597831099999E-5</v>
      </c>
      <c r="L1374">
        <v>1.8499261953899999</v>
      </c>
      <c r="M1374">
        <v>2.0056889104300001E-2</v>
      </c>
      <c r="N1374" s="1">
        <v>6.1167552308500007E-5</v>
      </c>
      <c r="O1374">
        <v>4.9601458791399997</v>
      </c>
      <c r="P1374">
        <v>6.9666514047299996E-2</v>
      </c>
      <c r="Q1374">
        <v>0.249372154135</v>
      </c>
      <c r="R1374">
        <v>3.5841110127999998E-3</v>
      </c>
      <c r="S1374">
        <v>0</v>
      </c>
      <c r="T1374">
        <v>3.9463709624500001</v>
      </c>
      <c r="U1374">
        <v>4</v>
      </c>
      <c r="V1374">
        <v>3</v>
      </c>
      <c r="Z1374">
        <v>1</v>
      </c>
      <c r="AA1374" t="s">
        <v>473</v>
      </c>
      <c r="AB1374">
        <v>2488</v>
      </c>
      <c r="AC1374">
        <v>8.9481944396699997E-3</v>
      </c>
      <c r="AD1374" s="1">
        <v>4.3249504457899998E-5</v>
      </c>
      <c r="AE1374">
        <v>0.99985506818699998</v>
      </c>
      <c r="AF1374">
        <v>0.64302598380700005</v>
      </c>
      <c r="AG1374">
        <v>0.75863494838099998</v>
      </c>
      <c r="AH1374">
        <v>0.82048915403099998</v>
      </c>
      <c r="AI1374">
        <v>7.1097250243100005E-4</v>
      </c>
      <c r="AJ1374" s="1">
        <v>1.74698986796E-5</v>
      </c>
      <c r="AK1374">
        <v>1.84962124417</v>
      </c>
      <c r="AL1374">
        <v>2.0056230898199998E-2</v>
      </c>
      <c r="AM1374" s="1">
        <v>6.1164035770299997E-5</v>
      </c>
      <c r="AN1374">
        <v>4.96145890742</v>
      </c>
      <c r="AO1374">
        <v>6.9690962655899996E-2</v>
      </c>
      <c r="AP1374">
        <v>0.249429981046</v>
      </c>
      <c r="AQ1374">
        <v>3.58523325658E-3</v>
      </c>
      <c r="AR1374">
        <v>0</v>
      </c>
      <c r="AS1374">
        <v>3.96817678701</v>
      </c>
      <c r="AT1374">
        <v>2</v>
      </c>
      <c r="AU1374">
        <v>3</v>
      </c>
      <c r="AV1374">
        <f t="shared" si="274"/>
        <v>2488</v>
      </c>
      <c r="AW1374" s="2">
        <f t="shared" si="275"/>
        <v>-8.2425934708783231E-5</v>
      </c>
      <c r="AX1374" s="2">
        <f t="shared" si="276"/>
        <v>-5.7490255154056575E-5</v>
      </c>
      <c r="BC1374" s="2">
        <f t="shared" si="277"/>
        <v>-1.1993993681011102E-4</v>
      </c>
      <c r="BD1374" s="2">
        <f t="shared" si="278"/>
        <v>-9.7252209925199467E-5</v>
      </c>
      <c r="BE1374" s="2">
        <f t="shared" si="279"/>
        <v>-1.6484507368991056E-4</v>
      </c>
      <c r="BF1374" s="2">
        <f t="shared" si="280"/>
        <v>-3.2816958630994178E-5</v>
      </c>
      <c r="BG1374" s="2">
        <f t="shared" si="281"/>
        <v>-5.7490255328083709E-5</v>
      </c>
      <c r="BH1374" s="2">
        <f t="shared" si="282"/>
        <v>2.6471565796526425E-4</v>
      </c>
      <c r="BI1374" s="2">
        <f t="shared" si="283"/>
        <v>3.5093773435255761E-4</v>
      </c>
      <c r="BJ1374" s="2">
        <f t="shared" si="284"/>
        <v>2.3189000873250395E-4</v>
      </c>
      <c r="BK1374" s="2">
        <f t="shared" si="285"/>
        <v>3.1311635604820985E-4</v>
      </c>
      <c r="BL1374" s="2"/>
      <c r="BM1374" s="2">
        <f t="shared" si="286"/>
        <v>5.525538467489214E-3</v>
      </c>
    </row>
    <row r="1375" spans="1:65" hidden="1">
      <c r="A1375">
        <v>1</v>
      </c>
      <c r="B1375" t="s">
        <v>473</v>
      </c>
      <c r="C1375">
        <v>2493</v>
      </c>
      <c r="D1375">
        <v>9.6818444976299999E-3</v>
      </c>
      <c r="E1375" s="1">
        <v>2.4883575295599999E-5</v>
      </c>
      <c r="F1375" s="1"/>
      <c r="G1375" s="1"/>
      <c r="H1375" s="1"/>
      <c r="I1375" s="1"/>
      <c r="J1375">
        <v>4.0208524562399998E-4</v>
      </c>
      <c r="K1375" s="1">
        <v>1.8836912329399999E-5</v>
      </c>
      <c r="L1375">
        <v>2.1653504074400001</v>
      </c>
      <c r="M1375">
        <v>2.0713364177699999E-2</v>
      </c>
      <c r="N1375" s="1">
        <v>3.5190689663399997E-5</v>
      </c>
      <c r="O1375">
        <v>4.5835239157199998</v>
      </c>
      <c r="P1375">
        <v>3.2765033668899997E-2</v>
      </c>
      <c r="Q1375">
        <v>0.23797978992900001</v>
      </c>
      <c r="R1375">
        <v>1.74856923153E-3</v>
      </c>
      <c r="S1375">
        <v>0</v>
      </c>
      <c r="T1375">
        <v>2.7107375302199999</v>
      </c>
      <c r="U1375">
        <v>4</v>
      </c>
      <c r="V1375">
        <v>3</v>
      </c>
      <c r="Z1375">
        <v>1</v>
      </c>
      <c r="AA1375" t="s">
        <v>473</v>
      </c>
      <c r="AB1375">
        <v>2493</v>
      </c>
      <c r="AC1375">
        <v>1.0256619145299999E-2</v>
      </c>
      <c r="AD1375" s="1">
        <v>8.7023660916999999E-5</v>
      </c>
      <c r="AE1375">
        <v>0.115071635314</v>
      </c>
      <c r="AF1375">
        <v>1.7866503265599999E-2</v>
      </c>
      <c r="AG1375">
        <v>0.99552030750800002</v>
      </c>
      <c r="AH1375">
        <v>1.0252387140699999E-3</v>
      </c>
      <c r="AI1375">
        <v>4.1155507414600002E-4</v>
      </c>
      <c r="AJ1375" s="1">
        <v>1.9300203017499999E-5</v>
      </c>
      <c r="AK1375">
        <v>2.4300792583500002</v>
      </c>
      <c r="AL1375">
        <v>2.1259437949800002E-2</v>
      </c>
      <c r="AM1375">
        <v>1.23070041516E-4</v>
      </c>
      <c r="AN1375">
        <v>4.5849981061299996</v>
      </c>
      <c r="AO1375">
        <v>3.1710520410999997E-2</v>
      </c>
      <c r="AP1375">
        <v>0.24433229448400001</v>
      </c>
      <c r="AQ1375">
        <v>2.2036707254599998E-3</v>
      </c>
      <c r="AR1375">
        <v>0</v>
      </c>
      <c r="AS1375">
        <v>2.16074756634</v>
      </c>
      <c r="AT1375">
        <v>2</v>
      </c>
      <c r="AU1375">
        <v>2</v>
      </c>
      <c r="AV1375">
        <f t="shared" si="274"/>
        <v>2493</v>
      </c>
      <c r="AW1375" s="2">
        <f t="shared" si="275"/>
        <v>5.9366234172703078E-2</v>
      </c>
      <c r="AX1375" s="2">
        <f t="shared" si="276"/>
        <v>2.4972330094537427</v>
      </c>
      <c r="BC1375" s="2">
        <f t="shared" si="277"/>
        <v>2.3551793121142073E-2</v>
      </c>
      <c r="BD1375" s="2">
        <f t="shared" si="278"/>
        <v>2.4594831679335908E-2</v>
      </c>
      <c r="BE1375" s="2">
        <f t="shared" si="279"/>
        <v>0.12225681811147487</v>
      </c>
      <c r="BF1375" s="2">
        <f t="shared" si="280"/>
        <v>2.6363354953605554E-2</v>
      </c>
      <c r="BG1375" s="2">
        <f t="shared" si="281"/>
        <v>2.4972330094456412</v>
      </c>
      <c r="BH1375" s="2">
        <f t="shared" si="282"/>
        <v>3.2162817018228002E-4</v>
      </c>
      <c r="BI1375" s="2">
        <f t="shared" si="283"/>
        <v>-3.2184104205603969E-2</v>
      </c>
      <c r="BJ1375" s="2">
        <f t="shared" si="284"/>
        <v>2.6693462318355836E-2</v>
      </c>
      <c r="BK1375" s="2">
        <f t="shared" si="285"/>
        <v>0.26027078923937458</v>
      </c>
      <c r="BL1375" s="2"/>
      <c r="BM1375" s="2">
        <f t="shared" si="286"/>
        <v>-0.20289310851698852</v>
      </c>
    </row>
    <row r="1376" spans="1:65" hidden="1">
      <c r="A1376">
        <v>1</v>
      </c>
      <c r="B1376" t="s">
        <v>473</v>
      </c>
      <c r="C1376">
        <v>2494</v>
      </c>
      <c r="D1376">
        <v>9.3274072247700006E-3</v>
      </c>
      <c r="E1376" s="1">
        <v>3.9712481335499997E-5</v>
      </c>
      <c r="F1376" s="1"/>
      <c r="G1376" s="1"/>
      <c r="H1376" s="1"/>
      <c r="I1376" s="1"/>
      <c r="J1376">
        <v>1.1167700903E-4</v>
      </c>
      <c r="K1376" s="1">
        <v>1.8291818610999999E-5</v>
      </c>
      <c r="L1376">
        <v>2.0097121399</v>
      </c>
      <c r="M1376">
        <v>2.0372284640700001E-2</v>
      </c>
      <c r="N1376" s="1">
        <v>5.61619297001E-5</v>
      </c>
      <c r="O1376">
        <v>4.9065393363599998</v>
      </c>
      <c r="P1376">
        <v>6.0214045769899999E-2</v>
      </c>
      <c r="Q1376">
        <v>0.25055608510799998</v>
      </c>
      <c r="R1376">
        <v>3.15150160632E-3</v>
      </c>
      <c r="S1376">
        <v>0</v>
      </c>
      <c r="T1376">
        <v>3.04020430475</v>
      </c>
      <c r="U1376">
        <v>4</v>
      </c>
      <c r="V1376">
        <v>3</v>
      </c>
      <c r="Z1376">
        <v>1</v>
      </c>
      <c r="AA1376" t="s">
        <v>473</v>
      </c>
      <c r="AB1376">
        <v>2494</v>
      </c>
      <c r="AC1376">
        <v>9.7735761930700001E-3</v>
      </c>
      <c r="AD1376" s="1">
        <v>8.3700397605399995E-5</v>
      </c>
      <c r="AE1376">
        <v>0.18480244972400001</v>
      </c>
      <c r="AF1376">
        <v>2.61947939421E-2</v>
      </c>
      <c r="AG1376">
        <v>0.99181934794399995</v>
      </c>
      <c r="AH1376">
        <v>2.38597003938E-3</v>
      </c>
      <c r="AI1376">
        <v>1.1651268084799999E-4</v>
      </c>
      <c r="AJ1376" s="1">
        <v>1.91072696195E-5</v>
      </c>
      <c r="AK1376">
        <v>2.2065764859999999</v>
      </c>
      <c r="AL1376">
        <v>2.07864021245E-2</v>
      </c>
      <c r="AM1376">
        <v>1.1837023747E-4</v>
      </c>
      <c r="AN1376">
        <v>4.9310549793899998</v>
      </c>
      <c r="AO1376">
        <v>5.6812935803200001E-2</v>
      </c>
      <c r="AP1376">
        <v>0.25692662005200001</v>
      </c>
      <c r="AQ1376">
        <v>3.3020061503799998E-3</v>
      </c>
      <c r="AR1376">
        <v>0</v>
      </c>
      <c r="AS1376">
        <v>2.6955737663699999</v>
      </c>
      <c r="AT1376">
        <v>2</v>
      </c>
      <c r="AU1376">
        <v>2</v>
      </c>
      <c r="AV1376">
        <f t="shared" si="274"/>
        <v>2494</v>
      </c>
      <c r="AW1376" s="2">
        <f t="shared" si="275"/>
        <v>4.7834189882387308E-2</v>
      </c>
      <c r="AX1376" s="2">
        <f t="shared" si="276"/>
        <v>1.1076597278895812</v>
      </c>
      <c r="BC1376" s="2">
        <f t="shared" si="277"/>
        <v>4.3300513328584783E-2</v>
      </c>
      <c r="BD1376" s="2">
        <f t="shared" si="278"/>
        <v>4.4580094841396481E-2</v>
      </c>
      <c r="BE1376" s="2">
        <f t="shared" si="279"/>
        <v>9.7956489485004336E-2</v>
      </c>
      <c r="BF1376" s="2">
        <f t="shared" si="280"/>
        <v>2.032749350913101E-2</v>
      </c>
      <c r="BG1376" s="2">
        <f t="shared" si="281"/>
        <v>1.1076597278990794</v>
      </c>
      <c r="BH1376" s="2">
        <f t="shared" si="282"/>
        <v>4.9965243014208315E-3</v>
      </c>
      <c r="BI1376" s="2">
        <f t="shared" si="283"/>
        <v>-5.6483664620326106E-2</v>
      </c>
      <c r="BJ1376" s="2">
        <f t="shared" si="284"/>
        <v>2.542558462012234E-2</v>
      </c>
      <c r="BK1376" s="2">
        <f t="shared" si="285"/>
        <v>4.7756454814485587E-2</v>
      </c>
      <c r="BL1376" s="2"/>
      <c r="BM1376" s="2">
        <f t="shared" si="286"/>
        <v>-0.11335769041624968</v>
      </c>
    </row>
    <row r="1377" spans="1:65" hidden="1">
      <c r="A1377">
        <v>1</v>
      </c>
      <c r="B1377" t="s">
        <v>473</v>
      </c>
      <c r="C1377">
        <v>2495</v>
      </c>
      <c r="D1377">
        <v>8.9679267698599997E-3</v>
      </c>
      <c r="E1377" s="1">
        <v>3.5662105737600003E-5</v>
      </c>
      <c r="F1377" s="1"/>
      <c r="G1377" s="1"/>
      <c r="H1377" s="1"/>
      <c r="I1377" s="1"/>
      <c r="J1377" s="1">
        <v>-5.1130116895700002E-5</v>
      </c>
      <c r="K1377" s="1">
        <v>1.5206094606300001E-5</v>
      </c>
      <c r="L1377">
        <v>1.8577877137000001</v>
      </c>
      <c r="M1377">
        <v>2.0116831422199999E-2</v>
      </c>
      <c r="N1377" s="1">
        <v>5.04338335969E-5</v>
      </c>
      <c r="O1377">
        <v>4.9333392586600002</v>
      </c>
      <c r="P1377">
        <v>5.66225113859E-2</v>
      </c>
      <c r="Q1377">
        <v>0.24876569641900001</v>
      </c>
      <c r="R1377">
        <v>2.9225343074099999E-3</v>
      </c>
      <c r="S1377">
        <v>0</v>
      </c>
      <c r="T1377">
        <v>8.3291109314499998</v>
      </c>
      <c r="U1377">
        <v>4</v>
      </c>
      <c r="V1377">
        <v>3</v>
      </c>
      <c r="Z1377">
        <v>1</v>
      </c>
      <c r="AA1377" t="s">
        <v>473</v>
      </c>
      <c r="AB1377">
        <v>2495</v>
      </c>
      <c r="AC1377">
        <v>8.9706073266899999E-3</v>
      </c>
      <c r="AD1377" s="1">
        <v>4.23156030689E-9</v>
      </c>
      <c r="AE1377">
        <v>0.999998364857</v>
      </c>
      <c r="AF1377">
        <v>0.13321190077699999</v>
      </c>
      <c r="AG1377">
        <v>0.99944332676600001</v>
      </c>
      <c r="AH1377">
        <v>0.50335092607700005</v>
      </c>
      <c r="AI1377" s="1">
        <v>-5.1159111368199997E-5</v>
      </c>
      <c r="AJ1377" s="1">
        <v>1.28631632284E-8</v>
      </c>
      <c r="AK1377">
        <v>1.8588984832</v>
      </c>
      <c r="AL1377">
        <v>2.0119221580099999E-2</v>
      </c>
      <c r="AM1377" s="1">
        <v>5.9843299760099997E-9</v>
      </c>
      <c r="AN1377">
        <v>4.9270706133399997</v>
      </c>
      <c r="AO1377" s="1">
        <v>6.70434361538E-6</v>
      </c>
      <c r="AP1377">
        <v>0.24847911660499999</v>
      </c>
      <c r="AQ1377" s="1">
        <v>3.4609319064799998E-7</v>
      </c>
      <c r="AR1377">
        <v>0</v>
      </c>
      <c r="AS1377">
        <v>8.2158016072799995</v>
      </c>
      <c r="AT1377">
        <v>2</v>
      </c>
      <c r="AU1377">
        <v>2</v>
      </c>
      <c r="AV1377">
        <f t="shared" si="274"/>
        <v>2495</v>
      </c>
      <c r="AW1377" s="2">
        <f t="shared" si="275"/>
        <v>2.9890485268113475E-4</v>
      </c>
      <c r="AX1377" s="2">
        <f t="shared" si="276"/>
        <v>-0.9998813429487865</v>
      </c>
      <c r="BC1377" s="2">
        <f t="shared" si="277"/>
        <v>5.6707229046906065E-4</v>
      </c>
      <c r="BD1377" s="2">
        <f t="shared" si="278"/>
        <v>-0.9991540784427928</v>
      </c>
      <c r="BE1377" s="2">
        <f t="shared" si="279"/>
        <v>5.9789904508931199E-4</v>
      </c>
      <c r="BF1377" s="2">
        <f t="shared" si="280"/>
        <v>1.1881383553089695E-4</v>
      </c>
      <c r="BG1377" s="2">
        <f t="shared" si="281"/>
        <v>-0.99988134294878628</v>
      </c>
      <c r="BH1377" s="2">
        <f t="shared" si="282"/>
        <v>-1.2706698224729804E-3</v>
      </c>
      <c r="BI1377" s="2">
        <f t="shared" si="283"/>
        <v>-0.9998815957920042</v>
      </c>
      <c r="BJ1377" s="2">
        <f t="shared" si="284"/>
        <v>-1.1520069612705941E-3</v>
      </c>
      <c r="BK1377" s="2">
        <f t="shared" si="285"/>
        <v>-0.99988157771500907</v>
      </c>
      <c r="BL1377" s="2"/>
      <c r="BM1377" s="2">
        <f t="shared" si="286"/>
        <v>-1.3604011893052608E-2</v>
      </c>
    </row>
    <row r="1378" spans="1:65" hidden="1">
      <c r="A1378">
        <v>1</v>
      </c>
      <c r="B1378" t="s">
        <v>473</v>
      </c>
      <c r="C1378">
        <v>2496</v>
      </c>
      <c r="D1378">
        <v>8.8953482594599995E-3</v>
      </c>
      <c r="E1378" s="1">
        <v>2.65960700116E-5</v>
      </c>
      <c r="F1378" s="1"/>
      <c r="G1378" s="1"/>
      <c r="H1378" s="1"/>
      <c r="I1378" s="1"/>
      <c r="J1378">
        <v>1.41490304679E-4</v>
      </c>
      <c r="K1378" s="1">
        <v>1.7839035661000001E-5</v>
      </c>
      <c r="L1378">
        <v>1.8278387971800001</v>
      </c>
      <c r="M1378">
        <v>1.9961195491600001E-2</v>
      </c>
      <c r="N1378" s="1">
        <v>3.7612522916199997E-5</v>
      </c>
      <c r="O1378">
        <v>5.0187608380700004</v>
      </c>
      <c r="P1378">
        <v>4.3024114244299999E-2</v>
      </c>
      <c r="Q1378">
        <v>0.25111518917800002</v>
      </c>
      <c r="R1378">
        <v>2.2041128969699998E-3</v>
      </c>
      <c r="S1378">
        <v>0</v>
      </c>
      <c r="T1378">
        <v>8.4051394294200001</v>
      </c>
      <c r="U1378">
        <v>4</v>
      </c>
      <c r="V1378">
        <v>3</v>
      </c>
      <c r="Z1378">
        <v>1</v>
      </c>
      <c r="AA1378" t="s">
        <v>473</v>
      </c>
      <c r="AB1378">
        <v>2496</v>
      </c>
      <c r="AC1378">
        <v>8.8971348660600007E-3</v>
      </c>
      <c r="AD1378" s="1">
        <v>7.6490331692800001E-10</v>
      </c>
      <c r="AE1378">
        <v>0.99999995305300005</v>
      </c>
      <c r="AF1378">
        <v>5.4610975224599996E-3</v>
      </c>
      <c r="AG1378">
        <v>0.99995552260099996</v>
      </c>
      <c r="AH1378">
        <v>0.99383021225599999</v>
      </c>
      <c r="AI1378">
        <v>1.4144216383899999E-4</v>
      </c>
      <c r="AJ1378" s="1">
        <v>2.3365894865799999E-9</v>
      </c>
      <c r="AK1378">
        <v>1.8285731038499999</v>
      </c>
      <c r="AL1378">
        <v>1.9962787926200001E-2</v>
      </c>
      <c r="AM1378" s="1">
        <v>1.0817366447000001E-9</v>
      </c>
      <c r="AN1378">
        <v>5.0144957515800002</v>
      </c>
      <c r="AO1378" s="1">
        <v>1.23676064678E-6</v>
      </c>
      <c r="AP1378">
        <v>0.25092180037900003</v>
      </c>
      <c r="AQ1378" s="1">
        <v>6.3362676782999995E-8</v>
      </c>
      <c r="AR1378">
        <v>0</v>
      </c>
      <c r="AS1378">
        <v>8.0272005331499994</v>
      </c>
      <c r="AT1378">
        <v>2</v>
      </c>
      <c r="AU1378">
        <v>2</v>
      </c>
      <c r="AV1378">
        <f t="shared" si="274"/>
        <v>2496</v>
      </c>
      <c r="AW1378" s="2">
        <f t="shared" si="275"/>
        <v>2.008472909535909E-4</v>
      </c>
      <c r="AX1378" s="2">
        <f t="shared" si="276"/>
        <v>-0.99997123998708859</v>
      </c>
      <c r="BC1378" s="2">
        <f t="shared" si="277"/>
        <v>-3.4024126323865713E-4</v>
      </c>
      <c r="BD1378" s="2">
        <f t="shared" si="278"/>
        <v>-0.99986901817278795</v>
      </c>
      <c r="BE1378" s="2">
        <f t="shared" si="279"/>
        <v>4.0173491838161208E-4</v>
      </c>
      <c r="BF1378" s="2">
        <f t="shared" si="280"/>
        <v>7.9776514421198892E-5</v>
      </c>
      <c r="BG1378" s="2">
        <f t="shared" si="281"/>
        <v>-0.9999712399870887</v>
      </c>
      <c r="BH1378" s="2">
        <f t="shared" si="282"/>
        <v>-8.4982859865472395E-4</v>
      </c>
      <c r="BI1378" s="2">
        <f t="shared" si="283"/>
        <v>-0.99997125424500877</v>
      </c>
      <c r="BJ1378" s="2">
        <f t="shared" si="284"/>
        <v>-7.7011987858254362E-4</v>
      </c>
      <c r="BK1378" s="2">
        <f t="shared" si="285"/>
        <v>-0.99997125252664232</v>
      </c>
      <c r="BL1378" s="2"/>
      <c r="BM1378" s="2">
        <f t="shared" si="286"/>
        <v>-4.4965214371950113E-2</v>
      </c>
    </row>
    <row r="1379" spans="1:65" hidden="1">
      <c r="A1379">
        <v>1</v>
      </c>
      <c r="B1379" t="s">
        <v>473</v>
      </c>
      <c r="C1379">
        <v>2497</v>
      </c>
      <c r="D1379">
        <v>9.2364856700599997E-3</v>
      </c>
      <c r="E1379" s="1">
        <v>2.4813985040999998E-5</v>
      </c>
      <c r="F1379" s="1"/>
      <c r="G1379" s="1"/>
      <c r="H1379" s="1"/>
      <c r="I1379" s="1"/>
      <c r="J1379">
        <v>2.19215289378E-4</v>
      </c>
      <c r="K1379" s="1">
        <v>1.6090316662600001E-5</v>
      </c>
      <c r="L1379">
        <v>1.9707226200200001</v>
      </c>
      <c r="M1379">
        <v>2.03090473036E-2</v>
      </c>
      <c r="N1379" s="1">
        <v>3.5092274181500002E-5</v>
      </c>
      <c r="O1379">
        <v>4.7626555066999998</v>
      </c>
      <c r="P1379">
        <v>3.5911007497199998E-2</v>
      </c>
      <c r="Q1379">
        <v>0.24245360977800001</v>
      </c>
      <c r="R1379">
        <v>1.87551833679E-3</v>
      </c>
      <c r="S1379">
        <v>0</v>
      </c>
      <c r="T1379">
        <v>19.514895524300002</v>
      </c>
      <c r="U1379">
        <v>4</v>
      </c>
      <c r="V1379">
        <v>3</v>
      </c>
      <c r="Z1379">
        <v>1</v>
      </c>
      <c r="AA1379" t="s">
        <v>473</v>
      </c>
      <c r="AB1379">
        <v>2497</v>
      </c>
      <c r="AC1379">
        <v>1.01096325345E-2</v>
      </c>
      <c r="AD1379" s="1">
        <v>7.4418511349899996E-5</v>
      </c>
      <c r="AE1379">
        <v>0.117709459768</v>
      </c>
      <c r="AF1379">
        <v>9.6667183161100005E-3</v>
      </c>
      <c r="AG1379">
        <v>0.99231993611000002</v>
      </c>
      <c r="AH1379">
        <v>9.7565746336299999E-4</v>
      </c>
      <c r="AI1379">
        <v>2.26160658671E-4</v>
      </c>
      <c r="AJ1379" s="1">
        <v>1.67331659263E-5</v>
      </c>
      <c r="AK1379">
        <v>2.3609278765799999</v>
      </c>
      <c r="AL1379">
        <v>2.1124426775999999E-2</v>
      </c>
      <c r="AM1379">
        <v>1.05243668043E-4</v>
      </c>
      <c r="AN1379">
        <v>4.8196521377800003</v>
      </c>
      <c r="AO1379">
        <v>3.64933314816E-2</v>
      </c>
      <c r="AP1379">
        <v>0.25520581214900001</v>
      </c>
      <c r="AQ1379">
        <v>2.3131414520399999E-3</v>
      </c>
      <c r="AR1379">
        <v>0</v>
      </c>
      <c r="AS1379">
        <v>16.1362779203</v>
      </c>
      <c r="AT1379">
        <v>2</v>
      </c>
      <c r="AU1379">
        <v>2</v>
      </c>
      <c r="AV1379">
        <f t="shared" si="274"/>
        <v>2497</v>
      </c>
      <c r="AW1379" s="2">
        <f t="shared" si="275"/>
        <v>9.4532368222071686E-2</v>
      </c>
      <c r="AX1379" s="2">
        <f t="shared" si="276"/>
        <v>1.9990552193425899</v>
      </c>
      <c r="BC1379" s="2">
        <f t="shared" si="277"/>
        <v>3.1682868985583722E-2</v>
      </c>
      <c r="BD1379" s="2">
        <f t="shared" si="278"/>
        <v>3.9952555141082105E-2</v>
      </c>
      <c r="BE1379" s="2">
        <f t="shared" si="279"/>
        <v>0.19800110507486832</v>
      </c>
      <c r="BF1379" s="2">
        <f t="shared" si="280"/>
        <v>4.0148583053202312E-2</v>
      </c>
      <c r="BG1379" s="2">
        <f t="shared" si="281"/>
        <v>1.9990552193531677</v>
      </c>
      <c r="BH1379" s="2">
        <f t="shared" si="282"/>
        <v>1.196740578860237E-2</v>
      </c>
      <c r="BI1379" s="2">
        <f t="shared" si="283"/>
        <v>1.6215751798258675E-2</v>
      </c>
      <c r="BJ1379" s="2">
        <f t="shared" si="284"/>
        <v>5.2596463227239279E-2</v>
      </c>
      <c r="BK1379" s="2">
        <f t="shared" si="285"/>
        <v>0.23333449034628134</v>
      </c>
      <c r="BL1379" s="2"/>
      <c r="BM1379" s="2">
        <f t="shared" si="286"/>
        <v>-0.17313019174470795</v>
      </c>
    </row>
    <row r="1380" spans="1:65" hidden="1">
      <c r="A1380">
        <v>1</v>
      </c>
      <c r="B1380" t="s">
        <v>473</v>
      </c>
      <c r="C1380">
        <v>2498</v>
      </c>
      <c r="D1380">
        <v>9.1023602977800006E-3</v>
      </c>
      <c r="E1380" s="1">
        <v>2.81942808253E-5</v>
      </c>
      <c r="F1380" s="1"/>
      <c r="G1380" s="1"/>
      <c r="H1380" s="1"/>
      <c r="I1380" s="1"/>
      <c r="J1380">
        <v>6.3014191582700003E-4</v>
      </c>
      <c r="K1380" s="1">
        <v>2.2302461755600001E-5</v>
      </c>
      <c r="L1380">
        <v>1.9139034450800001</v>
      </c>
      <c r="M1380">
        <v>2.0118537633600001E-2</v>
      </c>
      <c r="N1380" s="1">
        <v>3.9872734324499997E-5</v>
      </c>
      <c r="O1380">
        <v>4.9533049126200002</v>
      </c>
      <c r="P1380">
        <v>4.3514817444499997E-2</v>
      </c>
      <c r="Q1380">
        <v>0.249793657355</v>
      </c>
      <c r="R1380">
        <v>2.2495889501100001E-3</v>
      </c>
      <c r="S1380">
        <v>0</v>
      </c>
      <c r="T1380">
        <v>7.0159083095900003</v>
      </c>
      <c r="U1380">
        <v>4</v>
      </c>
      <c r="V1380">
        <v>3</v>
      </c>
      <c r="Z1380">
        <v>1</v>
      </c>
      <c r="AA1380" t="s">
        <v>473</v>
      </c>
      <c r="AB1380">
        <v>2498</v>
      </c>
      <c r="AC1380">
        <v>9.1006813181599994E-3</v>
      </c>
      <c r="AD1380" s="1">
        <v>2.4569768475099999E-10</v>
      </c>
      <c r="AE1380">
        <v>0.99999960749600003</v>
      </c>
      <c r="AF1380">
        <v>0.89053274205699995</v>
      </c>
      <c r="AG1380">
        <v>0.99999975581699996</v>
      </c>
      <c r="AH1380">
        <v>0.97160827755099999</v>
      </c>
      <c r="AI1380">
        <v>6.3019733012099996E-4</v>
      </c>
      <c r="AJ1380" s="1">
        <v>7.4442110395399999E-10</v>
      </c>
      <c r="AK1380">
        <v>1.91319745051</v>
      </c>
      <c r="AL1380">
        <v>2.0117018453099999E-2</v>
      </c>
      <c r="AM1380" s="1">
        <v>3.4746899801900002E-10</v>
      </c>
      <c r="AN1380">
        <v>4.9496074483600001</v>
      </c>
      <c r="AO1380" s="1">
        <v>3.7876244363100001E-7</v>
      </c>
      <c r="AP1380">
        <v>0.24958834715200001</v>
      </c>
      <c r="AQ1380" s="1">
        <v>1.95799112787E-8</v>
      </c>
      <c r="AR1380">
        <v>0</v>
      </c>
      <c r="AS1380">
        <v>7.0120140267500002</v>
      </c>
      <c r="AT1380">
        <v>2</v>
      </c>
      <c r="AU1380">
        <v>2</v>
      </c>
      <c r="AV1380">
        <f t="shared" si="274"/>
        <v>2498</v>
      </c>
      <c r="AW1380" s="2">
        <f t="shared" si="275"/>
        <v>-1.8445541212103823E-4</v>
      </c>
      <c r="AX1380" s="2">
        <f t="shared" si="276"/>
        <v>-0.99999128554878647</v>
      </c>
      <c r="BC1380" s="2">
        <f t="shared" si="277"/>
        <v>8.7939387315956786E-5</v>
      </c>
      <c r="BD1380" s="2">
        <f t="shared" si="278"/>
        <v>-0.99996662157244742</v>
      </c>
      <c r="BE1380" s="2">
        <f t="shared" si="279"/>
        <v>-3.6887679564764046E-4</v>
      </c>
      <c r="BF1380" s="2">
        <f t="shared" si="280"/>
        <v>-7.5511477408034115E-5</v>
      </c>
      <c r="BG1380" s="2">
        <f t="shared" si="281"/>
        <v>-0.99999128554878658</v>
      </c>
      <c r="BH1380" s="2">
        <f t="shared" si="282"/>
        <v>-7.4646409321172291E-4</v>
      </c>
      <c r="BI1380" s="2">
        <f t="shared" si="283"/>
        <v>-0.99999129578231338</v>
      </c>
      <c r="BJ1380" s="2">
        <f t="shared" si="284"/>
        <v>-8.2191919992672475E-4</v>
      </c>
      <c r="BK1380" s="2">
        <f t="shared" si="285"/>
        <v>-0.99999129622712735</v>
      </c>
      <c r="BL1380" s="2"/>
      <c r="BM1380" s="2">
        <f t="shared" si="286"/>
        <v>-5.5506467133800501E-4</v>
      </c>
    </row>
    <row r="1381" spans="1:65" hidden="1">
      <c r="A1381">
        <v>1</v>
      </c>
      <c r="B1381" t="s">
        <v>473</v>
      </c>
      <c r="C1381">
        <v>2499</v>
      </c>
      <c r="D1381">
        <v>9.0377401161699997E-3</v>
      </c>
      <c r="E1381" s="1">
        <v>3.9274778369099999E-5</v>
      </c>
      <c r="F1381" s="1"/>
      <c r="G1381" s="1"/>
      <c r="H1381" s="1"/>
      <c r="I1381" s="1"/>
      <c r="J1381">
        <v>2.31931595156E-4</v>
      </c>
      <c r="K1381" s="1">
        <v>1.6222544027000002E-5</v>
      </c>
      <c r="L1381">
        <v>1.88682524201</v>
      </c>
      <c r="M1381">
        <v>2.0078257172E-2</v>
      </c>
      <c r="N1381" s="1">
        <v>5.5542924228800003E-5</v>
      </c>
      <c r="O1381">
        <v>4.8391410925100002</v>
      </c>
      <c r="P1381">
        <v>6.1572084698199997E-2</v>
      </c>
      <c r="Q1381">
        <v>0.243547811601</v>
      </c>
      <c r="R1381">
        <v>3.1712383260300001E-3</v>
      </c>
      <c r="S1381">
        <v>0</v>
      </c>
      <c r="T1381">
        <v>15.1544818319</v>
      </c>
      <c r="U1381">
        <v>4</v>
      </c>
      <c r="V1381">
        <v>3</v>
      </c>
      <c r="Z1381">
        <v>1</v>
      </c>
      <c r="AA1381" t="s">
        <v>473</v>
      </c>
      <c r="AB1381">
        <v>2499</v>
      </c>
      <c r="AC1381">
        <v>9.7424698207200008E-3</v>
      </c>
      <c r="AD1381" s="1">
        <v>7.3834383764899997E-5</v>
      </c>
      <c r="AE1381">
        <v>0.108348811054</v>
      </c>
      <c r="AF1381">
        <v>1.17564531356E-2</v>
      </c>
      <c r="AG1381">
        <v>0.99471503716800003</v>
      </c>
      <c r="AH1381">
        <v>8.5910791579000005E-4</v>
      </c>
      <c r="AI1381">
        <v>2.3949634558799999E-4</v>
      </c>
      <c r="AJ1381" s="1">
        <v>1.6725647331099998E-5</v>
      </c>
      <c r="AK1381">
        <v>2.1925530906000001</v>
      </c>
      <c r="AL1381">
        <v>2.0726947535700001E-2</v>
      </c>
      <c r="AM1381">
        <v>1.0441758689E-4</v>
      </c>
      <c r="AN1381">
        <v>4.8575022945199997</v>
      </c>
      <c r="AO1381">
        <v>5.48367117173E-2</v>
      </c>
      <c r="AP1381">
        <v>0.252370330644</v>
      </c>
      <c r="AQ1381">
        <v>3.1198358328200001E-3</v>
      </c>
      <c r="AR1381">
        <v>0</v>
      </c>
      <c r="AS1381">
        <v>14.847182997299999</v>
      </c>
      <c r="AT1381">
        <v>2</v>
      </c>
      <c r="AU1381">
        <v>2</v>
      </c>
      <c r="AV1381">
        <f t="shared" si="274"/>
        <v>2499</v>
      </c>
      <c r="AW1381" s="2">
        <f t="shared" si="275"/>
        <v>7.7976318802210745E-2</v>
      </c>
      <c r="AX1381" s="2">
        <f t="shared" si="276"/>
        <v>0.87994399538076751</v>
      </c>
      <c r="BC1381" s="2">
        <f t="shared" si="277"/>
        <v>3.2616299762487477E-2</v>
      </c>
      <c r="BD1381" s="2">
        <f t="shared" si="278"/>
        <v>3.1012602170328932E-2</v>
      </c>
      <c r="BE1381" s="2">
        <f t="shared" si="279"/>
        <v>0.16203294390121362</v>
      </c>
      <c r="BF1381" s="2">
        <f t="shared" si="280"/>
        <v>3.2308101153551705E-2</v>
      </c>
      <c r="BG1381" s="2">
        <f t="shared" si="281"/>
        <v>0.87994399538398105</v>
      </c>
      <c r="BH1381" s="2">
        <f t="shared" si="282"/>
        <v>3.794310118053563E-3</v>
      </c>
      <c r="BI1381" s="2">
        <f t="shared" si="283"/>
        <v>-0.1093900428077742</v>
      </c>
      <c r="BJ1381" s="2">
        <f t="shared" si="284"/>
        <v>3.6224998225209956E-2</v>
      </c>
      <c r="BK1381" s="2">
        <f t="shared" si="285"/>
        <v>-1.6208965686394704E-2</v>
      </c>
      <c r="BL1381" s="2"/>
      <c r="BM1381" s="2">
        <f t="shared" si="286"/>
        <v>-2.0277752681265596E-2</v>
      </c>
    </row>
    <row r="1382" spans="1:65" hidden="1">
      <c r="A1382">
        <v>1</v>
      </c>
      <c r="B1382" t="s">
        <v>473</v>
      </c>
      <c r="C1382">
        <v>2500</v>
      </c>
      <c r="D1382">
        <v>9.0682585666899997E-3</v>
      </c>
      <c r="E1382" s="1">
        <v>2.4386738139899999E-5</v>
      </c>
      <c r="F1382" s="1"/>
      <c r="G1382" s="1"/>
      <c r="H1382" s="1"/>
      <c r="I1382" s="1"/>
      <c r="J1382">
        <v>6.0405153693899997E-4</v>
      </c>
      <c r="K1382" s="1">
        <v>1.83069219634E-5</v>
      </c>
      <c r="L1382">
        <v>1.89958954029</v>
      </c>
      <c r="M1382">
        <v>2.0151885350499998E-2</v>
      </c>
      <c r="N1382" s="1">
        <v>3.4488055819500002E-5</v>
      </c>
      <c r="O1382">
        <v>4.8911953984399998</v>
      </c>
      <c r="P1382">
        <v>3.7302769465400003E-2</v>
      </c>
      <c r="Q1382">
        <v>0.24707035012</v>
      </c>
      <c r="R1382">
        <v>1.9311456017500001E-3</v>
      </c>
      <c r="S1382">
        <v>0</v>
      </c>
      <c r="T1382">
        <v>4.37202946772</v>
      </c>
      <c r="U1382">
        <v>4</v>
      </c>
      <c r="V1382">
        <v>3</v>
      </c>
      <c r="Z1382">
        <v>1</v>
      </c>
      <c r="AA1382" t="s">
        <v>473</v>
      </c>
      <c r="AB1382">
        <v>2500</v>
      </c>
      <c r="AC1382">
        <v>9.7605636229399998E-3</v>
      </c>
      <c r="AD1382" s="1">
        <v>8.3573013207699997E-5</v>
      </c>
      <c r="AE1382">
        <v>0.12238872330099999</v>
      </c>
      <c r="AF1382">
        <v>1.5119934282E-2</v>
      </c>
      <c r="AG1382">
        <v>0.99405126084999995</v>
      </c>
      <c r="AH1382">
        <v>1.1556359859200001E-3</v>
      </c>
      <c r="AI1382">
        <v>6.2713240786799998E-4</v>
      </c>
      <c r="AJ1382" s="1">
        <v>1.9358610534100001E-5</v>
      </c>
      <c r="AK1382">
        <v>2.2007047116799998</v>
      </c>
      <c r="AL1382">
        <v>2.0788676251200001E-2</v>
      </c>
      <c r="AM1382">
        <v>1.18190088727E-4</v>
      </c>
      <c r="AN1382">
        <v>4.8957884200499997</v>
      </c>
      <c r="AO1382">
        <v>3.6098172268499998E-2</v>
      </c>
      <c r="AP1382">
        <v>0.255117006792</v>
      </c>
      <c r="AQ1382">
        <v>2.3753089579699998E-3</v>
      </c>
      <c r="AR1382">
        <v>0</v>
      </c>
      <c r="AS1382">
        <v>3.8730833607099999</v>
      </c>
      <c r="AT1382">
        <v>2</v>
      </c>
      <c r="AU1382">
        <v>2</v>
      </c>
      <c r="AV1382">
        <f t="shared" si="274"/>
        <v>2500</v>
      </c>
      <c r="AW1382" s="2">
        <f t="shared" si="275"/>
        <v>7.6343771095479254E-2</v>
      </c>
      <c r="AX1382" s="2">
        <f t="shared" si="276"/>
        <v>2.4269861236982431</v>
      </c>
      <c r="BC1382" s="2">
        <f t="shared" si="277"/>
        <v>3.8210102147841776E-2</v>
      </c>
      <c r="BD1382" s="2">
        <f t="shared" si="278"/>
        <v>5.7447591288288816E-2</v>
      </c>
      <c r="BE1382" s="2">
        <f t="shared" si="279"/>
        <v>0.15851591357153405</v>
      </c>
      <c r="BF1382" s="2">
        <f t="shared" si="280"/>
        <v>3.1599569450915056E-2</v>
      </c>
      <c r="BG1382" s="2">
        <f t="shared" si="281"/>
        <v>2.4269861237052908</v>
      </c>
      <c r="BH1382" s="2">
        <f t="shared" si="282"/>
        <v>9.3903866761584694E-4</v>
      </c>
      <c r="BI1382" s="2">
        <f t="shared" si="283"/>
        <v>-3.2292433354507981E-2</v>
      </c>
      <c r="BJ1382" s="2">
        <f t="shared" si="284"/>
        <v>3.2568281334007916E-2</v>
      </c>
      <c r="BK1382" s="2">
        <f t="shared" si="285"/>
        <v>0.22999993155228679</v>
      </c>
      <c r="BL1382" s="2"/>
      <c r="BM1382" s="2">
        <f t="shared" si="286"/>
        <v>-0.11412231109004829</v>
      </c>
    </row>
    <row r="1383" spans="1:65" hidden="1">
      <c r="A1383">
        <v>1</v>
      </c>
      <c r="B1383" t="s">
        <v>473</v>
      </c>
      <c r="C1383">
        <v>2505</v>
      </c>
      <c r="D1383">
        <v>9.8851861214399993E-3</v>
      </c>
      <c r="E1383" s="1">
        <v>3.8493326013099999E-5</v>
      </c>
      <c r="F1383" s="1"/>
      <c r="G1383" s="1"/>
      <c r="H1383" s="1"/>
      <c r="I1383" s="1"/>
      <c r="J1383">
        <v>4.0569046226899999E-4</v>
      </c>
      <c r="K1383" s="1">
        <v>1.6857922908799999E-5</v>
      </c>
      <c r="L1383">
        <v>2.2572604975399999</v>
      </c>
      <c r="M1383">
        <v>2.09143155311E-2</v>
      </c>
      <c r="N1383" s="1">
        <v>5.4437783708599997E-5</v>
      </c>
      <c r="O1383">
        <v>4.4894554948299996</v>
      </c>
      <c r="P1383">
        <v>4.9347261929199998E-2</v>
      </c>
      <c r="Q1383">
        <v>0.23535707643500001</v>
      </c>
      <c r="R1383">
        <v>2.6585459894600001E-3</v>
      </c>
      <c r="S1383">
        <v>0</v>
      </c>
      <c r="T1383">
        <v>0.57568170352299997</v>
      </c>
      <c r="U1383">
        <v>4</v>
      </c>
      <c r="V1383">
        <v>3</v>
      </c>
      <c r="Z1383">
        <v>1</v>
      </c>
      <c r="AA1383" t="s">
        <v>473</v>
      </c>
      <c r="AB1383">
        <v>2505</v>
      </c>
      <c r="AC1383">
        <v>1.0044318105700001E-2</v>
      </c>
      <c r="AD1383" s="1">
        <v>7.4067415501400004E-5</v>
      </c>
      <c r="AE1383">
        <v>0.30246478175300001</v>
      </c>
      <c r="AF1383">
        <v>6.15201277454E-2</v>
      </c>
      <c r="AG1383">
        <v>0.99010712038799997</v>
      </c>
      <c r="AH1383">
        <v>6.3177638120099997E-3</v>
      </c>
      <c r="AI1383">
        <v>4.1983512662399999E-4</v>
      </c>
      <c r="AJ1383" s="1">
        <v>1.93325428793E-5</v>
      </c>
      <c r="AK1383">
        <v>2.3305203354200001</v>
      </c>
      <c r="AL1383">
        <v>2.1065408543799999E-2</v>
      </c>
      <c r="AM1383">
        <v>1.04747143532E-4</v>
      </c>
      <c r="AN1383">
        <v>4.5082526844200004</v>
      </c>
      <c r="AO1383">
        <v>4.8673495398599997E-2</v>
      </c>
      <c r="AP1383">
        <v>0.23804993674899999</v>
      </c>
      <c r="AQ1383">
        <v>2.8295975827100001E-3</v>
      </c>
      <c r="AR1383">
        <v>0</v>
      </c>
      <c r="AS1383">
        <v>0.23289194932400001</v>
      </c>
      <c r="AT1383">
        <v>2</v>
      </c>
      <c r="AU1383">
        <v>2</v>
      </c>
      <c r="AV1383">
        <f t="shared" si="274"/>
        <v>2505</v>
      </c>
      <c r="AW1383" s="2">
        <f t="shared" si="275"/>
        <v>1.6098026107455865E-2</v>
      </c>
      <c r="AX1383" s="2">
        <f t="shared" si="276"/>
        <v>0.92416252823134792</v>
      </c>
      <c r="BC1383" s="2">
        <f t="shared" si="277"/>
        <v>3.4865656628676522E-2</v>
      </c>
      <c r="BD1383" s="2">
        <f t="shared" si="278"/>
        <v>0.14679269705333772</v>
      </c>
      <c r="BE1383" s="2">
        <f t="shared" si="279"/>
        <v>3.2455198662201382E-2</v>
      </c>
      <c r="BF1383" s="2">
        <f t="shared" si="280"/>
        <v>7.2243823841770223E-3</v>
      </c>
      <c r="BG1383" s="2">
        <f t="shared" si="281"/>
        <v>0.92416252823041001</v>
      </c>
      <c r="BH1383" s="2">
        <f t="shared" si="282"/>
        <v>4.1869642346710799E-3</v>
      </c>
      <c r="BI1383" s="2">
        <f t="shared" si="283"/>
        <v>-1.3653574773138858E-2</v>
      </c>
      <c r="BJ1383" s="2">
        <f t="shared" si="284"/>
        <v>1.1441594851488086E-2</v>
      </c>
      <c r="BK1383" s="2">
        <f t="shared" si="285"/>
        <v>6.4340279960605026E-2</v>
      </c>
      <c r="BL1383" s="2"/>
      <c r="BM1383" s="2">
        <f t="shared" si="286"/>
        <v>-0.59545014562948428</v>
      </c>
    </row>
    <row r="1384" spans="1:65" hidden="1">
      <c r="A1384">
        <v>1</v>
      </c>
      <c r="B1384" t="s">
        <v>473</v>
      </c>
      <c r="C1384">
        <v>2506</v>
      </c>
      <c r="D1384">
        <v>9.5822118302700005E-3</v>
      </c>
      <c r="E1384" s="1">
        <v>5.4994807384499998E-5</v>
      </c>
      <c r="F1384" s="1"/>
      <c r="G1384" s="1"/>
      <c r="H1384" s="1"/>
      <c r="I1384" s="1"/>
      <c r="J1384" s="1">
        <v>-8.70794680824E-5</v>
      </c>
      <c r="K1384" s="1">
        <v>1.6351539455900001E-5</v>
      </c>
      <c r="L1384">
        <v>2.1210139002399999</v>
      </c>
      <c r="M1384">
        <v>2.0645850663399998E-2</v>
      </c>
      <c r="N1384" s="1">
        <v>7.7774402463299996E-5</v>
      </c>
      <c r="O1384">
        <v>4.7246199994499998</v>
      </c>
      <c r="P1384">
        <v>7.7779101241299997E-2</v>
      </c>
      <c r="Q1384">
        <v>0.24450604446300001</v>
      </c>
      <c r="R1384">
        <v>4.1292217168400003E-3</v>
      </c>
      <c r="S1384">
        <v>0</v>
      </c>
      <c r="T1384">
        <v>3.0332592478599998</v>
      </c>
      <c r="U1384">
        <v>4</v>
      </c>
      <c r="V1384">
        <v>3</v>
      </c>
      <c r="Z1384">
        <v>1</v>
      </c>
      <c r="AA1384" t="s">
        <v>473</v>
      </c>
      <c r="AB1384">
        <v>2506</v>
      </c>
      <c r="AC1384">
        <v>9.5757293568700004E-3</v>
      </c>
      <c r="AD1384" s="1">
        <v>5.4418832979299997E-5</v>
      </c>
      <c r="AE1384">
        <v>0.99999979510899994</v>
      </c>
      <c r="AF1384">
        <v>0.87084231144900004</v>
      </c>
      <c r="AG1384">
        <v>0.99825213248400002</v>
      </c>
      <c r="AH1384">
        <v>0.91858963103000002</v>
      </c>
      <c r="AI1384" s="1">
        <v>-8.7020501100400002E-5</v>
      </c>
      <c r="AJ1384" s="1">
        <v>1.61886734622E-5</v>
      </c>
      <c r="AK1384">
        <v>2.1181450917400002</v>
      </c>
      <c r="AL1384">
        <v>2.06398344938E-2</v>
      </c>
      <c r="AM1384" s="1">
        <v>7.6959851647899995E-5</v>
      </c>
      <c r="AN1384">
        <v>4.7268843099</v>
      </c>
      <c r="AO1384">
        <v>7.7083884393600005E-2</v>
      </c>
      <c r="AP1384">
        <v>0.24455194302700001</v>
      </c>
      <c r="AQ1384">
        <v>4.0909622667899999E-3</v>
      </c>
      <c r="AR1384">
        <v>0</v>
      </c>
      <c r="AS1384">
        <v>3.04389674408</v>
      </c>
      <c r="AT1384">
        <v>2</v>
      </c>
      <c r="AU1384">
        <v>3</v>
      </c>
      <c r="AV1384">
        <f t="shared" si="274"/>
        <v>2506</v>
      </c>
      <c r="AW1384" s="2">
        <f t="shared" si="275"/>
        <v>-6.7651117662856559E-4</v>
      </c>
      <c r="AX1384" s="2">
        <f t="shared" si="276"/>
        <v>-1.0473250704799018E-2</v>
      </c>
      <c r="BC1384" s="2">
        <f t="shared" si="277"/>
        <v>-6.7716286397385582E-4</v>
      </c>
      <c r="BD1384" s="2">
        <f t="shared" si="278"/>
        <v>-9.9602850324429486E-3</v>
      </c>
      <c r="BE1384" s="2">
        <f t="shared" si="279"/>
        <v>-1.3525646860094095E-3</v>
      </c>
      <c r="BF1384" s="2">
        <f t="shared" si="280"/>
        <v>-2.9139848476495442E-4</v>
      </c>
      <c r="BG1384" s="2">
        <f t="shared" si="281"/>
        <v>-1.0473250704618004E-2</v>
      </c>
      <c r="BH1384" s="2">
        <f t="shared" si="282"/>
        <v>4.7925768638827827E-4</v>
      </c>
      <c r="BI1384" s="2">
        <f t="shared" si="283"/>
        <v>-8.9383502329651275E-3</v>
      </c>
      <c r="BJ1384" s="2">
        <f t="shared" si="284"/>
        <v>1.8771954738708985E-4</v>
      </c>
      <c r="BK1384" s="2">
        <f t="shared" si="285"/>
        <v>-9.2655354140875525E-3</v>
      </c>
      <c r="BL1384" s="2"/>
      <c r="BM1384" s="2">
        <f t="shared" si="286"/>
        <v>3.5069525387601101E-3</v>
      </c>
    </row>
    <row r="1385" spans="1:65" hidden="1">
      <c r="A1385">
        <v>1</v>
      </c>
      <c r="B1385" t="s">
        <v>473</v>
      </c>
      <c r="C1385">
        <v>2507</v>
      </c>
      <c r="D1385">
        <v>9.1848210219500001E-3</v>
      </c>
      <c r="E1385" s="1">
        <v>4.5056734172499999E-5</v>
      </c>
      <c r="F1385" s="1"/>
      <c r="G1385" s="1"/>
      <c r="H1385" s="1"/>
      <c r="I1385" s="1"/>
      <c r="J1385" s="1">
        <v>-7.5569523158199996E-5</v>
      </c>
      <c r="K1385" s="1">
        <v>1.5324021362700001E-5</v>
      </c>
      <c r="L1385">
        <v>1.9487376494399999</v>
      </c>
      <c r="M1385">
        <v>2.0306499880400002E-2</v>
      </c>
      <c r="N1385" s="1">
        <v>6.3719844543000005E-5</v>
      </c>
      <c r="O1385">
        <v>4.7695699757199996</v>
      </c>
      <c r="P1385">
        <v>6.7528450198200002E-2</v>
      </c>
      <c r="Q1385">
        <v>0.24277515044</v>
      </c>
      <c r="R1385">
        <v>3.5206634249299999E-3</v>
      </c>
      <c r="S1385">
        <v>0</v>
      </c>
      <c r="T1385">
        <v>4.7894139838100003</v>
      </c>
      <c r="U1385">
        <v>4</v>
      </c>
      <c r="V1385">
        <v>3</v>
      </c>
      <c r="Z1385">
        <v>1</v>
      </c>
      <c r="AA1385" t="s">
        <v>473</v>
      </c>
      <c r="AB1385">
        <v>2507</v>
      </c>
      <c r="AC1385">
        <v>9.1902915542400009E-3</v>
      </c>
      <c r="AD1385" s="1">
        <v>7.53888961321E-9</v>
      </c>
      <c r="AE1385">
        <v>0.99994388347800001</v>
      </c>
      <c r="AF1385">
        <v>0.70919865788500003</v>
      </c>
      <c r="AG1385">
        <v>0.99999531397399999</v>
      </c>
      <c r="AH1385">
        <v>0.54709910927100003</v>
      </c>
      <c r="AI1385" s="1">
        <v>-7.56403400533E-5</v>
      </c>
      <c r="AJ1385" s="1">
        <v>2.27034365681E-8</v>
      </c>
      <c r="AK1385">
        <v>1.95105969948</v>
      </c>
      <c r="AL1385">
        <v>2.0311449497299999E-2</v>
      </c>
      <c r="AM1385" s="1">
        <v>1.0661599936200001E-8</v>
      </c>
      <c r="AN1385">
        <v>4.7600592806600002</v>
      </c>
      <c r="AO1385" s="1">
        <v>1.1257611733000001E-5</v>
      </c>
      <c r="AP1385">
        <v>0.24235010534900001</v>
      </c>
      <c r="AQ1385" s="1">
        <v>5.8710893902100005E-7</v>
      </c>
      <c r="AR1385">
        <v>0</v>
      </c>
      <c r="AS1385">
        <v>4.6845245895099996</v>
      </c>
      <c r="AT1385">
        <v>2</v>
      </c>
      <c r="AU1385">
        <v>2</v>
      </c>
      <c r="AV1385">
        <f t="shared" si="274"/>
        <v>2507</v>
      </c>
      <c r="AW1385" s="2">
        <f t="shared" si="275"/>
        <v>5.9560575834054902E-4</v>
      </c>
      <c r="AX1385" s="2">
        <f t="shared" si="276"/>
        <v>-0.99983268006987924</v>
      </c>
      <c r="BC1385" s="2">
        <f t="shared" si="277"/>
        <v>9.3710919614713986E-4</v>
      </c>
      <c r="BD1385" s="2">
        <f t="shared" si="278"/>
        <v>-0.99851844133920609</v>
      </c>
      <c r="BE1385" s="2">
        <f t="shared" si="279"/>
        <v>1.1915662637643173E-3</v>
      </c>
      <c r="BF1385" s="2">
        <f t="shared" si="280"/>
        <v>2.4374544747489418E-4</v>
      </c>
      <c r="BG1385" s="2">
        <f t="shared" si="281"/>
        <v>-0.99983268006988002</v>
      </c>
      <c r="BH1385" s="2">
        <f t="shared" si="282"/>
        <v>-1.9940361727398197E-3</v>
      </c>
      <c r="BI1385" s="2">
        <f t="shared" si="283"/>
        <v>-0.99983329083223504</v>
      </c>
      <c r="BJ1385" s="2">
        <f t="shared" si="284"/>
        <v>-1.750776758781351E-3</v>
      </c>
      <c r="BK1385" s="2">
        <f t="shared" si="285"/>
        <v>-0.9998332391177005</v>
      </c>
      <c r="BL1385" s="2"/>
      <c r="BM1385" s="2">
        <f t="shared" si="286"/>
        <v>-2.1900256410192522E-2</v>
      </c>
    </row>
    <row r="1386" spans="1:65" hidden="1">
      <c r="A1386">
        <v>1</v>
      </c>
      <c r="B1386" t="s">
        <v>473</v>
      </c>
      <c r="C1386">
        <v>2508</v>
      </c>
      <c r="D1386">
        <v>9.3603249010100007E-3</v>
      </c>
      <c r="E1386" s="1">
        <v>3.0929319311499999E-5</v>
      </c>
      <c r="F1386" s="1"/>
      <c r="G1386" s="1"/>
      <c r="H1386" s="1"/>
      <c r="I1386" s="1"/>
      <c r="J1386">
        <v>4.41688376536E-4</v>
      </c>
      <c r="K1386" s="1">
        <v>1.7287912368600001E-5</v>
      </c>
      <c r="L1386">
        <v>2.02392226003</v>
      </c>
      <c r="M1386">
        <v>2.03981611394E-2</v>
      </c>
      <c r="N1386" s="1">
        <v>4.3740662845300001E-5</v>
      </c>
      <c r="O1386">
        <v>4.7618086597599998</v>
      </c>
      <c r="P1386">
        <v>4.4937350597900001E-2</v>
      </c>
      <c r="Q1386">
        <v>0.24347416939300001</v>
      </c>
      <c r="R1386">
        <v>2.3562441020299999E-3</v>
      </c>
      <c r="S1386">
        <v>0</v>
      </c>
      <c r="T1386">
        <v>2.0627414017199999</v>
      </c>
      <c r="U1386">
        <v>4</v>
      </c>
      <c r="V1386">
        <v>3</v>
      </c>
      <c r="Z1386">
        <v>1</v>
      </c>
      <c r="AA1386" t="s">
        <v>473</v>
      </c>
      <c r="AB1386">
        <v>2508</v>
      </c>
      <c r="AC1386">
        <v>9.8291090818100006E-3</v>
      </c>
      <c r="AD1386" s="1">
        <v>7.7761503032500003E-5</v>
      </c>
      <c r="AE1386">
        <v>0.112733383805</v>
      </c>
      <c r="AF1386">
        <v>1.8557261452800001E-2</v>
      </c>
      <c r="AG1386">
        <v>0.99625963643100002</v>
      </c>
      <c r="AH1386">
        <v>9.1967089045800002E-4</v>
      </c>
      <c r="AI1386">
        <v>4.50465316725E-4</v>
      </c>
      <c r="AJ1386" s="1">
        <v>1.7678277159E-5</v>
      </c>
      <c r="AK1386">
        <v>2.2317230013999998</v>
      </c>
      <c r="AL1386">
        <v>2.0834499842699999E-2</v>
      </c>
      <c r="AM1386">
        <v>1.09971372219E-4</v>
      </c>
      <c r="AN1386">
        <v>4.7738454716599996</v>
      </c>
      <c r="AO1386">
        <v>4.2567858450499999E-2</v>
      </c>
      <c r="AP1386">
        <v>0.24931095954099999</v>
      </c>
      <c r="AQ1386">
        <v>2.5833681906900002E-3</v>
      </c>
      <c r="AR1386">
        <v>0</v>
      </c>
      <c r="AS1386">
        <v>1.9076505956600001</v>
      </c>
      <c r="AT1386">
        <v>2</v>
      </c>
      <c r="AU1386">
        <v>2</v>
      </c>
      <c r="AV1386">
        <f t="shared" si="274"/>
        <v>2508</v>
      </c>
      <c r="AW1386" s="2">
        <f t="shared" si="275"/>
        <v>5.0082041569883641E-2</v>
      </c>
      <c r="AX1386" s="2">
        <f t="shared" si="276"/>
        <v>1.5141679404366029</v>
      </c>
      <c r="BC1386" s="2">
        <f t="shared" si="277"/>
        <v>1.9871340644810095E-2</v>
      </c>
      <c r="BD1386" s="2">
        <f t="shared" si="278"/>
        <v>2.2580215706612342E-2</v>
      </c>
      <c r="BE1386" s="2">
        <f t="shared" si="279"/>
        <v>0.10267229402720224</v>
      </c>
      <c r="BF1386" s="2">
        <f t="shared" si="280"/>
        <v>2.1391080319352461E-2</v>
      </c>
      <c r="BG1386" s="2">
        <f t="shared" si="281"/>
        <v>1.5141679404343225</v>
      </c>
      <c r="BH1386" s="2">
        <f t="shared" si="282"/>
        <v>2.5277815132971975E-3</v>
      </c>
      <c r="BI1386" s="2">
        <f t="shared" si="283"/>
        <v>-5.2728790546693535E-2</v>
      </c>
      <c r="BJ1386" s="2">
        <f t="shared" si="284"/>
        <v>2.3972933812862172E-2</v>
      </c>
      <c r="BK1386" s="2">
        <f t="shared" si="285"/>
        <v>9.6392427450247509E-2</v>
      </c>
      <c r="BL1386" s="2"/>
      <c r="BM1386" s="2">
        <f t="shared" si="286"/>
        <v>-7.5186742230838349E-2</v>
      </c>
    </row>
    <row r="1387" spans="1:65" hidden="1">
      <c r="A1387">
        <v>1</v>
      </c>
      <c r="B1387" t="s">
        <v>473</v>
      </c>
      <c r="C1387">
        <v>2509</v>
      </c>
      <c r="D1387">
        <v>9.4849139683199999E-3</v>
      </c>
      <c r="E1387" s="1">
        <v>2.74533557675E-5</v>
      </c>
      <c r="F1387" s="1"/>
      <c r="G1387" s="1"/>
      <c r="H1387" s="1"/>
      <c r="I1387" s="1"/>
      <c r="J1387">
        <v>3.0272975373099999E-4</v>
      </c>
      <c r="K1387" s="1">
        <v>1.3611070445900001E-5</v>
      </c>
      <c r="L1387">
        <v>2.0781589979900001</v>
      </c>
      <c r="M1387">
        <v>2.0562565552699998E-2</v>
      </c>
      <c r="N1387" s="1">
        <v>3.8824908059099999E-5</v>
      </c>
      <c r="O1387">
        <v>4.68443744048</v>
      </c>
      <c r="P1387">
        <v>3.8515661780800001E-2</v>
      </c>
      <c r="Q1387">
        <v>0.24144859213799999</v>
      </c>
      <c r="R1387">
        <v>2.0368747135200002E-3</v>
      </c>
      <c r="S1387">
        <v>0</v>
      </c>
      <c r="T1387">
        <v>6.8258772821299996</v>
      </c>
      <c r="U1387">
        <v>4</v>
      </c>
      <c r="V1387">
        <v>3</v>
      </c>
      <c r="Z1387">
        <v>1</v>
      </c>
      <c r="AA1387" t="s">
        <v>473</v>
      </c>
      <c r="AB1387">
        <v>2509</v>
      </c>
      <c r="AC1387">
        <v>1.02983654976E-2</v>
      </c>
      <c r="AD1387" s="1">
        <v>6.5999242345499994E-5</v>
      </c>
      <c r="AE1387">
        <v>0.19173462893099999</v>
      </c>
      <c r="AF1387">
        <v>1.0803675066200001E-2</v>
      </c>
      <c r="AG1387">
        <v>0.982623202054</v>
      </c>
      <c r="AH1387">
        <v>2.17668134289E-3</v>
      </c>
      <c r="AI1387">
        <v>3.2898205291499998E-4</v>
      </c>
      <c r="AJ1387" s="1">
        <v>1.52011315897E-5</v>
      </c>
      <c r="AK1387">
        <v>2.44990126741</v>
      </c>
      <c r="AL1387">
        <v>2.1330836349000001E-2</v>
      </c>
      <c r="AM1387" s="1">
        <v>9.3337023631399996E-5</v>
      </c>
      <c r="AN1387">
        <v>4.7509794798399998</v>
      </c>
      <c r="AO1387">
        <v>3.8384551283099998E-2</v>
      </c>
      <c r="AP1387">
        <v>0.25402763948700002</v>
      </c>
      <c r="AQ1387">
        <v>2.3340368935999998E-3</v>
      </c>
      <c r="AR1387">
        <v>0</v>
      </c>
      <c r="AS1387">
        <v>3.2496746400599998</v>
      </c>
      <c r="AT1387">
        <v>2</v>
      </c>
      <c r="AU1387">
        <v>2</v>
      </c>
      <c r="AV1387">
        <f t="shared" si="274"/>
        <v>2509</v>
      </c>
      <c r="AW1387" s="2">
        <f t="shared" si="275"/>
        <v>8.5762668169364648E-2</v>
      </c>
      <c r="AX1387" s="2">
        <f t="shared" si="276"/>
        <v>1.4040500878814832</v>
      </c>
      <c r="BC1387" s="2">
        <f t="shared" si="277"/>
        <v>8.6718595910883933E-2</v>
      </c>
      <c r="BD1387" s="2">
        <f t="shared" si="278"/>
        <v>0.11682116774871046</v>
      </c>
      <c r="BE1387" s="2">
        <f t="shared" si="279"/>
        <v>0.17888057159223611</v>
      </c>
      <c r="BF1387" s="2">
        <f t="shared" si="280"/>
        <v>3.7362594386920953E-2</v>
      </c>
      <c r="BG1387" s="2">
        <f t="shared" si="281"/>
        <v>1.4040500878796838</v>
      </c>
      <c r="BH1387" s="2">
        <f t="shared" si="282"/>
        <v>1.4204915788816991E-2</v>
      </c>
      <c r="BI1387" s="2">
        <f t="shared" si="283"/>
        <v>-3.4040826935852202E-3</v>
      </c>
      <c r="BJ1387" s="2">
        <f t="shared" si="284"/>
        <v>5.2098242684349455E-2</v>
      </c>
      <c r="BK1387" s="2">
        <f t="shared" si="285"/>
        <v>0.14589124117823743</v>
      </c>
      <c r="BL1387" s="2"/>
      <c r="BM1387" s="2">
        <f t="shared" si="286"/>
        <v>-0.52391839089056313</v>
      </c>
    </row>
    <row r="1388" spans="1:65" hidden="1">
      <c r="A1388">
        <v>1</v>
      </c>
      <c r="B1388" t="s">
        <v>473</v>
      </c>
      <c r="C1388">
        <v>2510</v>
      </c>
      <c r="D1388">
        <v>9.0491813692699999E-3</v>
      </c>
      <c r="E1388" s="1">
        <v>3.76248619343E-5</v>
      </c>
      <c r="F1388" s="1"/>
      <c r="G1388" s="1"/>
      <c r="H1388" s="1"/>
      <c r="I1388" s="1"/>
      <c r="J1388">
        <v>4.3689173141999999E-4</v>
      </c>
      <c r="K1388" s="1">
        <v>2.09214183974E-5</v>
      </c>
      <c r="L1388">
        <v>1.8916054877899999</v>
      </c>
      <c r="M1388">
        <v>2.00347926026E-2</v>
      </c>
      <c r="N1388" s="1">
        <v>5.3209590029899998E-5</v>
      </c>
      <c r="O1388">
        <v>4.8662188727700002</v>
      </c>
      <c r="P1388">
        <v>5.8944117967799997E-2</v>
      </c>
      <c r="Q1388">
        <v>0.24438042961199999</v>
      </c>
      <c r="R1388">
        <v>3.0304790261199998E-3</v>
      </c>
      <c r="S1388">
        <v>0</v>
      </c>
      <c r="T1388">
        <v>2.5455832351800001</v>
      </c>
      <c r="U1388">
        <v>4</v>
      </c>
      <c r="V1388">
        <v>3</v>
      </c>
      <c r="Z1388">
        <v>1</v>
      </c>
      <c r="AA1388" t="s">
        <v>473</v>
      </c>
      <c r="AB1388">
        <v>2510</v>
      </c>
      <c r="AC1388">
        <v>9.0537623354999992E-3</v>
      </c>
      <c r="AD1388" s="1">
        <v>3.7657053939800003E-5</v>
      </c>
      <c r="AE1388">
        <v>0.99993596763699999</v>
      </c>
      <c r="AF1388">
        <v>0.64234212382</v>
      </c>
      <c r="AG1388">
        <v>0.49819253954199999</v>
      </c>
      <c r="AH1388">
        <v>0.74617704688700004</v>
      </c>
      <c r="AI1388">
        <v>4.37373113184E-4</v>
      </c>
      <c r="AJ1388" s="1">
        <v>2.09354461229E-5</v>
      </c>
      <c r="AK1388">
        <v>1.89352114708</v>
      </c>
      <c r="AL1388">
        <v>2.0038931422899999E-2</v>
      </c>
      <c r="AM1388" s="1">
        <v>5.3255116400599999E-5</v>
      </c>
      <c r="AN1388">
        <v>4.85802640057</v>
      </c>
      <c r="AO1388">
        <v>5.8828765950500003E-2</v>
      </c>
      <c r="AP1388">
        <v>0.24401940499800001</v>
      </c>
      <c r="AQ1388">
        <v>3.0253014169299998E-3</v>
      </c>
      <c r="AR1388">
        <v>0</v>
      </c>
      <c r="AS1388">
        <v>2.4468371679500001</v>
      </c>
      <c r="AT1388">
        <v>2</v>
      </c>
      <c r="AU1388">
        <v>3</v>
      </c>
      <c r="AV1388">
        <f t="shared" si="274"/>
        <v>2510</v>
      </c>
      <c r="AW1388" s="2">
        <f t="shared" si="275"/>
        <v>5.0622990556425246E-4</v>
      </c>
      <c r="AX1388" s="2">
        <f t="shared" si="276"/>
        <v>8.5560461474160142E-4</v>
      </c>
      <c r="BC1388" s="2">
        <f t="shared" si="277"/>
        <v>1.1018330844472729E-3</v>
      </c>
      <c r="BD1388" s="2">
        <f t="shared" si="278"/>
        <v>6.7049591158424159E-4</v>
      </c>
      <c r="BE1388" s="2">
        <f t="shared" si="279"/>
        <v>1.0127160776204666E-3</v>
      </c>
      <c r="BF1388" s="2">
        <f t="shared" si="280"/>
        <v>2.0658163935581277E-4</v>
      </c>
      <c r="BG1388" s="2">
        <f t="shared" si="281"/>
        <v>8.5560461327400855E-4</v>
      </c>
      <c r="BH1388" s="2">
        <f t="shared" si="282"/>
        <v>-1.6835396052246997E-3</v>
      </c>
      <c r="BI1388" s="2">
        <f t="shared" si="283"/>
        <v>-1.9569724898251665E-3</v>
      </c>
      <c r="BJ1388" s="2">
        <f t="shared" si="284"/>
        <v>-1.4773057506002913E-3</v>
      </c>
      <c r="BK1388" s="2">
        <f t="shared" si="285"/>
        <v>-1.7085118046928022E-3</v>
      </c>
      <c r="BL1388" s="2"/>
      <c r="BM1388" s="2">
        <f t="shared" si="286"/>
        <v>-3.8791136689355833E-2</v>
      </c>
    </row>
    <row r="1389" spans="1:65" hidden="1">
      <c r="A1389">
        <v>1</v>
      </c>
      <c r="B1389" t="s">
        <v>473</v>
      </c>
      <c r="C1389">
        <v>2511</v>
      </c>
      <c r="D1389">
        <v>9.4940960635599998E-3</v>
      </c>
      <c r="E1389" s="1">
        <v>4.3269591449500001E-5</v>
      </c>
      <c r="F1389" s="1"/>
      <c r="G1389" s="1"/>
      <c r="H1389" s="1"/>
      <c r="I1389" s="1"/>
      <c r="J1389">
        <v>7.4057472559099996E-4</v>
      </c>
      <c r="K1389" s="1">
        <v>1.2845789115699999E-5</v>
      </c>
      <c r="L1389">
        <v>2.0821845674800001</v>
      </c>
      <c r="M1389">
        <v>2.0632506512E-2</v>
      </c>
      <c r="N1389" s="1">
        <v>6.1192443066300004E-5</v>
      </c>
      <c r="O1389">
        <v>4.7077889163300002</v>
      </c>
      <c r="P1389">
        <v>6.1217787172E-2</v>
      </c>
      <c r="Q1389">
        <v>0.24347754110100001</v>
      </c>
      <c r="R1389">
        <v>3.24736831949E-3</v>
      </c>
      <c r="S1389">
        <v>0</v>
      </c>
      <c r="T1389">
        <v>2.21438212772</v>
      </c>
      <c r="U1389">
        <v>4</v>
      </c>
      <c r="V1389">
        <v>3</v>
      </c>
      <c r="Z1389">
        <v>1</v>
      </c>
      <c r="AA1389" t="s">
        <v>473</v>
      </c>
      <c r="AB1389">
        <v>2511</v>
      </c>
      <c r="AC1389">
        <v>9.4952830083900007E-3</v>
      </c>
      <c r="AD1389" s="1">
        <v>4.3349171341699998E-5</v>
      </c>
      <c r="AE1389">
        <v>0.99992842724099995</v>
      </c>
      <c r="AF1389">
        <v>0.89989831472500004</v>
      </c>
      <c r="AG1389">
        <v>0.48310953809099999</v>
      </c>
      <c r="AH1389">
        <v>0.73950514919800003</v>
      </c>
      <c r="AI1389">
        <v>7.40800863635E-4</v>
      </c>
      <c r="AJ1389" s="1">
        <v>1.26418256473E-5</v>
      </c>
      <c r="AK1389">
        <v>2.0827052263599999</v>
      </c>
      <c r="AL1389">
        <v>2.0633598902200002E-2</v>
      </c>
      <c r="AM1389" s="1">
        <v>6.1304986028999994E-5</v>
      </c>
      <c r="AN1389">
        <v>4.7049657094299997</v>
      </c>
      <c r="AO1389">
        <v>6.1261419356399997E-2</v>
      </c>
      <c r="AP1389">
        <v>0.24334441363100001</v>
      </c>
      <c r="AQ1389">
        <v>3.2499308072699998E-3</v>
      </c>
      <c r="AR1389">
        <v>0</v>
      </c>
      <c r="AS1389">
        <v>2.1600120193099999</v>
      </c>
      <c r="AT1389">
        <v>2</v>
      </c>
      <c r="AU1389">
        <v>3</v>
      </c>
      <c r="AV1389">
        <f t="shared" si="274"/>
        <v>2511</v>
      </c>
      <c r="AW1389" s="2">
        <f t="shared" si="275"/>
        <v>1.2501925639415426E-4</v>
      </c>
      <c r="AX1389" s="2">
        <f t="shared" si="276"/>
        <v>1.8391644000816455E-3</v>
      </c>
      <c r="BC1389" s="2">
        <f t="shared" si="277"/>
        <v>3.0535479565492181E-4</v>
      </c>
      <c r="BD1389" s="2">
        <f t="shared" si="278"/>
        <v>-1.5877846550564761E-2</v>
      </c>
      <c r="BE1389" s="2">
        <f t="shared" si="279"/>
        <v>2.5005414415777913E-4</v>
      </c>
      <c r="BF1389" s="2">
        <f t="shared" si="280"/>
        <v>5.2945103851855767E-5</v>
      </c>
      <c r="BG1389" s="2">
        <f t="shared" si="281"/>
        <v>1.8391643977680886E-3</v>
      </c>
      <c r="BH1389" s="2">
        <f t="shared" si="282"/>
        <v>-5.9968850561833227E-4</v>
      </c>
      <c r="BI1389" s="2">
        <f t="shared" si="283"/>
        <v>7.1273703960266128E-4</v>
      </c>
      <c r="BJ1389" s="2">
        <f t="shared" si="284"/>
        <v>-5.467751538724869E-4</v>
      </c>
      <c r="BK1389" s="2">
        <f t="shared" si="285"/>
        <v>7.8909674785588061E-4</v>
      </c>
      <c r="BL1389" s="2"/>
      <c r="BM1389" s="2">
        <f t="shared" si="286"/>
        <v>-2.4553173424489906E-2</v>
      </c>
    </row>
    <row r="1390" spans="1:65" hidden="1">
      <c r="A1390">
        <v>1</v>
      </c>
      <c r="B1390" t="s">
        <v>473</v>
      </c>
      <c r="C1390">
        <v>2512</v>
      </c>
      <c r="D1390">
        <v>9.3713180875000003E-3</v>
      </c>
      <c r="E1390" s="1">
        <v>3.0223400344500002E-5</v>
      </c>
      <c r="F1390" s="1"/>
      <c r="G1390" s="1"/>
      <c r="H1390" s="1"/>
      <c r="I1390" s="1"/>
      <c r="J1390">
        <v>4.2218897048100002E-4</v>
      </c>
      <c r="K1390" s="1">
        <v>1.6923739537900001E-5</v>
      </c>
      <c r="L1390">
        <v>2.0286790223</v>
      </c>
      <c r="M1390">
        <v>2.0414663843399999E-2</v>
      </c>
      <c r="N1390" s="1">
        <v>4.2742342668299997E-5</v>
      </c>
      <c r="O1390">
        <v>4.7013570962499998</v>
      </c>
      <c r="P1390">
        <v>4.3188967774500001E-2</v>
      </c>
      <c r="Q1390">
        <v>0.240577721247</v>
      </c>
      <c r="R1390">
        <v>2.2667375720699999E-3</v>
      </c>
      <c r="S1390">
        <v>0</v>
      </c>
      <c r="T1390">
        <v>7.5406915476199998</v>
      </c>
      <c r="U1390">
        <v>4</v>
      </c>
      <c r="V1390">
        <v>3</v>
      </c>
      <c r="Z1390">
        <v>1</v>
      </c>
      <c r="AA1390" t="s">
        <v>473</v>
      </c>
      <c r="AB1390">
        <v>2512</v>
      </c>
      <c r="AC1390">
        <v>9.3710234860100005E-3</v>
      </c>
      <c r="AD1390" s="1">
        <v>9.2708798006299999E-10</v>
      </c>
      <c r="AE1390">
        <v>0.99999868463700003</v>
      </c>
      <c r="AF1390">
        <v>0.72624512519499995</v>
      </c>
      <c r="AG1390">
        <v>0.99999988227699999</v>
      </c>
      <c r="AH1390">
        <v>0.50988877435500002</v>
      </c>
      <c r="AI1390">
        <v>4.2213786691500002E-4</v>
      </c>
      <c r="AJ1390" s="1">
        <v>2.7711859876500001E-9</v>
      </c>
      <c r="AK1390">
        <v>2.02855147515</v>
      </c>
      <c r="AL1390">
        <v>2.0414393373200002E-2</v>
      </c>
      <c r="AM1390" s="1">
        <v>1.31110039492E-9</v>
      </c>
      <c r="AN1390">
        <v>4.7021530813999997</v>
      </c>
      <c r="AO1390" s="1">
        <v>1.32513670525E-6</v>
      </c>
      <c r="AP1390">
        <v>0.24061526546699999</v>
      </c>
      <c r="AQ1390" s="1">
        <v>6.9547547576E-8</v>
      </c>
      <c r="AR1390">
        <v>0</v>
      </c>
      <c r="AS1390">
        <v>7.5835235805199996</v>
      </c>
      <c r="AT1390">
        <v>2</v>
      </c>
      <c r="AU1390">
        <v>2</v>
      </c>
      <c r="AV1390">
        <f t="shared" si="274"/>
        <v>2512</v>
      </c>
      <c r="AW1390" s="2">
        <f t="shared" si="275"/>
        <v>-3.143650522254349E-5</v>
      </c>
      <c r="AX1390" s="2">
        <f t="shared" si="276"/>
        <v>-0.99996932549053064</v>
      </c>
      <c r="BC1390" s="2">
        <f t="shared" si="277"/>
        <v>-1.210442943163147E-4</v>
      </c>
      <c r="BD1390" s="2">
        <f t="shared" si="278"/>
        <v>-0.99983625451210456</v>
      </c>
      <c r="BE1390" s="2">
        <f t="shared" si="279"/>
        <v>-6.287202095448144E-5</v>
      </c>
      <c r="BF1390" s="2">
        <f t="shared" si="280"/>
        <v>-1.3248819675498456E-5</v>
      </c>
      <c r="BG1390" s="2">
        <f t="shared" si="281"/>
        <v>-0.99996932549053075</v>
      </c>
      <c r="BH1390" s="2">
        <f t="shared" si="282"/>
        <v>1.6930965542583687E-4</v>
      </c>
      <c r="BI1390" s="2">
        <f t="shared" si="283"/>
        <v>-0.99996931770372088</v>
      </c>
      <c r="BJ1390" s="2">
        <f t="shared" si="284"/>
        <v>1.5605859015284479E-4</v>
      </c>
      <c r="BK1390" s="2">
        <f t="shared" si="285"/>
        <v>-0.99996931821820356</v>
      </c>
      <c r="BL1390" s="2"/>
      <c r="BM1390" s="2">
        <f t="shared" si="286"/>
        <v>5.6801200035185772E-3</v>
      </c>
    </row>
    <row r="1391" spans="1:65" hidden="1">
      <c r="A1391">
        <v>1</v>
      </c>
      <c r="B1391" t="s">
        <v>473</v>
      </c>
      <c r="C1391">
        <v>2517</v>
      </c>
      <c r="D1391">
        <v>9.57709120127E-3</v>
      </c>
      <c r="E1391" s="1">
        <v>3.8231837668700003E-5</v>
      </c>
      <c r="F1391" s="1"/>
      <c r="G1391" s="1"/>
      <c r="H1391" s="1"/>
      <c r="I1391" s="1"/>
      <c r="J1391">
        <v>4.8509867896700002E-4</v>
      </c>
      <c r="K1391" s="1">
        <v>1.5278092942900001E-5</v>
      </c>
      <c r="L1391">
        <v>2.11874761277</v>
      </c>
      <c r="M1391">
        <v>2.0664826990599999E-2</v>
      </c>
      <c r="N1391" s="1">
        <v>5.4067983345500001E-5</v>
      </c>
      <c r="O1391">
        <v>4.52463311099</v>
      </c>
      <c r="P1391">
        <v>5.1424540263899997E-2</v>
      </c>
      <c r="Q1391">
        <v>0.234371649805</v>
      </c>
      <c r="R1391">
        <v>2.7334143901299999E-3</v>
      </c>
      <c r="S1391">
        <v>0</v>
      </c>
      <c r="T1391">
        <v>3.1180736691700002</v>
      </c>
      <c r="U1391">
        <v>4</v>
      </c>
      <c r="V1391">
        <v>3</v>
      </c>
      <c r="Z1391">
        <v>1</v>
      </c>
      <c r="AA1391" t="s">
        <v>473</v>
      </c>
      <c r="AB1391">
        <v>2517</v>
      </c>
      <c r="AC1391">
        <v>9.5781020115099993E-3</v>
      </c>
      <c r="AD1391" s="1">
        <v>3.8239720578499997E-5</v>
      </c>
      <c r="AE1391">
        <v>0.99993104193000004</v>
      </c>
      <c r="AF1391">
        <v>0.64249244830899999</v>
      </c>
      <c r="AG1391">
        <v>0.51184585394299997</v>
      </c>
      <c r="AH1391">
        <v>0.75187142517000005</v>
      </c>
      <c r="AI1391">
        <v>4.8520914084900001E-4</v>
      </c>
      <c r="AJ1391" s="1">
        <v>1.52806460755E-5</v>
      </c>
      <c r="AK1391">
        <v>2.1191948810999999</v>
      </c>
      <c r="AL1391">
        <v>2.0665763936599999E-2</v>
      </c>
      <c r="AM1391" s="1">
        <v>5.40791314635E-5</v>
      </c>
      <c r="AN1391">
        <v>4.5225651836100003</v>
      </c>
      <c r="AO1391">
        <v>5.1396954060100003E-2</v>
      </c>
      <c r="AP1391">
        <v>0.234275154737</v>
      </c>
      <c r="AQ1391">
        <v>2.73210498809E-3</v>
      </c>
      <c r="AR1391">
        <v>0</v>
      </c>
      <c r="AS1391">
        <v>3.05237943859</v>
      </c>
      <c r="AT1391">
        <v>2</v>
      </c>
      <c r="AU1391">
        <v>3</v>
      </c>
      <c r="AV1391">
        <f t="shared" ref="AV1391:AV1454" si="287">AB1391</f>
        <v>2517</v>
      </c>
      <c r="AW1391" s="2">
        <f t="shared" ref="AW1391:AW1454" si="288">(AC1391-D1391)/D1391</f>
        <v>1.05544597911447E-4</v>
      </c>
      <c r="AX1391" s="2">
        <f t="shared" ref="AX1391:AX1454" si="289">(AD1391-E1391)/E1391</f>
        <v>2.0618704934624645E-4</v>
      </c>
      <c r="BC1391" s="2">
        <f t="shared" ref="BC1391:BC1454" si="290">(AI1391-J1391)/J1391</f>
        <v>2.2771012742233825E-4</v>
      </c>
      <c r="BD1391" s="2">
        <f t="shared" ref="BD1391:BD1454" si="291">(AJ1391-K1391)/K1391</f>
        <v>1.6711068649350621E-4</v>
      </c>
      <c r="BE1391" s="2">
        <f t="shared" ref="BE1391:BE1454" si="292">(AK1391-L1391)/L1391</f>
        <v>2.1110033460526877E-4</v>
      </c>
      <c r="BF1391" s="2">
        <f t="shared" ref="BF1391:BF1454" si="293">(AL1391-M1391)/M1391</f>
        <v>4.5340132797954053E-5</v>
      </c>
      <c r="BG1391" s="2">
        <f t="shared" ref="BG1391:BG1454" si="294">(AM1391-N1391)/N1391</f>
        <v>2.0618705026894703E-4</v>
      </c>
      <c r="BH1391" s="2">
        <f t="shared" ref="BH1391:BH1454" si="295">(AN1391-O1391)/O1391</f>
        <v>-4.5703758277701684E-4</v>
      </c>
      <c r="BI1391" s="2">
        <f t="shared" ref="BI1391:BI1454" si="296">(AO1391-P1391)/P1391</f>
        <v>-5.3644045544067466E-4</v>
      </c>
      <c r="BJ1391" s="2">
        <f t="shared" ref="BJ1391:BJ1454" si="297">(AP1391-Q1391)/Q1391</f>
        <v>-4.1171817530098699E-4</v>
      </c>
      <c r="BK1391" s="2">
        <f t="shared" ref="BK1391:BK1454" si="298">(AQ1391-R1391)/R1391</f>
        <v>-4.7903532107243372E-4</v>
      </c>
      <c r="BL1391" s="2"/>
      <c r="BM1391" s="2">
        <f t="shared" ref="BM1391:BM1454" si="299">(AS1391-T1391)/T1391</f>
        <v>-2.1068851332652211E-2</v>
      </c>
    </row>
    <row r="1392" spans="1:65" hidden="1">
      <c r="A1392">
        <v>1</v>
      </c>
      <c r="B1392" t="s">
        <v>473</v>
      </c>
      <c r="C1392">
        <v>2518</v>
      </c>
      <c r="D1392">
        <v>9.1579132278600001E-3</v>
      </c>
      <c r="E1392" s="1">
        <v>4.1634647655100002E-5</v>
      </c>
      <c r="F1392" s="1"/>
      <c r="G1392" s="1"/>
      <c r="H1392" s="1"/>
      <c r="I1392" s="1"/>
      <c r="J1392">
        <v>-1.82685099378E-4</v>
      </c>
      <c r="K1392" s="1">
        <v>1.51766697845E-5</v>
      </c>
      <c r="L1392">
        <v>1.93733635532</v>
      </c>
      <c r="M1392">
        <v>2.0282322407000002E-2</v>
      </c>
      <c r="N1392" s="1">
        <v>5.8880283378400002E-5</v>
      </c>
      <c r="O1392">
        <v>4.85181676915</v>
      </c>
      <c r="P1392">
        <v>6.3647409026600002E-2</v>
      </c>
      <c r="Q1392">
        <v>0.24666754266499999</v>
      </c>
      <c r="R1392">
        <v>3.3141364413400002E-3</v>
      </c>
      <c r="S1392">
        <v>0</v>
      </c>
      <c r="T1392">
        <v>3.6224831540000002</v>
      </c>
      <c r="U1392">
        <v>4</v>
      </c>
      <c r="V1392">
        <v>3</v>
      </c>
      <c r="Z1392">
        <v>1</v>
      </c>
      <c r="AA1392" t="s">
        <v>473</v>
      </c>
      <c r="AB1392">
        <v>2518</v>
      </c>
      <c r="AC1392">
        <v>9.1538826000199993E-3</v>
      </c>
      <c r="AD1392" s="1">
        <v>4.1628351503599999E-5</v>
      </c>
      <c r="AE1392">
        <v>0.99900445635599999</v>
      </c>
      <c r="AF1392">
        <v>0.625155605823</v>
      </c>
      <c r="AG1392">
        <v>0.35970492941299997</v>
      </c>
      <c r="AH1392">
        <v>0.79622733079399999</v>
      </c>
      <c r="AI1392">
        <v>-1.8269277871300001E-4</v>
      </c>
      <c r="AJ1392" s="1">
        <v>1.5175092666800001E-5</v>
      </c>
      <c r="AK1392">
        <v>1.9356313897299999</v>
      </c>
      <c r="AL1392">
        <v>2.0278683047899999E-2</v>
      </c>
      <c r="AM1392" s="1">
        <v>5.8871379275699998E-5</v>
      </c>
      <c r="AN1392">
        <v>4.8463076749800003</v>
      </c>
      <c r="AO1392">
        <v>6.35650758841E-2</v>
      </c>
      <c r="AP1392">
        <v>0.24634324843899999</v>
      </c>
      <c r="AQ1392">
        <v>3.30928425304E-3</v>
      </c>
      <c r="AR1392">
        <v>0</v>
      </c>
      <c r="AS1392">
        <v>3.6467022388600001</v>
      </c>
      <c r="AT1392">
        <v>2</v>
      </c>
      <c r="AU1392">
        <v>3</v>
      </c>
      <c r="AV1392">
        <f t="shared" si="287"/>
        <v>2518</v>
      </c>
      <c r="AW1392" s="2">
        <f t="shared" si="288"/>
        <v>-4.4012513983414272E-4</v>
      </c>
      <c r="AX1392" s="2">
        <f t="shared" si="289"/>
        <v>-1.5122384491304055E-4</v>
      </c>
      <c r="BC1392" s="2">
        <f t="shared" si="290"/>
        <v>4.2035913307424886E-5</v>
      </c>
      <c r="BD1392" s="2">
        <f t="shared" si="291"/>
        <v>-1.0391724419080212E-4</v>
      </c>
      <c r="BE1392" s="2">
        <f t="shared" si="292"/>
        <v>-8.8005657113603738E-4</v>
      </c>
      <c r="BF1392" s="2">
        <f t="shared" si="293"/>
        <v>-1.7943502854223862E-4</v>
      </c>
      <c r="BG1392" s="2">
        <f t="shared" si="294"/>
        <v>-1.5122384250056844E-4</v>
      </c>
      <c r="BH1392" s="2">
        <f t="shared" si="295"/>
        <v>-1.1354703675186262E-3</v>
      </c>
      <c r="BI1392" s="2">
        <f t="shared" si="296"/>
        <v>-1.2935819974320166E-3</v>
      </c>
      <c r="BJ1392" s="2">
        <f t="shared" si="297"/>
        <v>-1.3147016526630108E-3</v>
      </c>
      <c r="BK1392" s="2">
        <f t="shared" si="298"/>
        <v>-1.464088273335647E-3</v>
      </c>
      <c r="BL1392" s="2"/>
      <c r="BM1392" s="2">
        <f t="shared" si="299"/>
        <v>6.6857688028878282E-3</v>
      </c>
    </row>
    <row r="1393" spans="1:65" hidden="1">
      <c r="A1393">
        <v>1</v>
      </c>
      <c r="B1393" t="s">
        <v>473</v>
      </c>
      <c r="C1393">
        <v>2519</v>
      </c>
      <c r="D1393">
        <v>9.0615319790800005E-3</v>
      </c>
      <c r="E1393" s="1">
        <v>2.7393173016999999E-5</v>
      </c>
      <c r="F1393" s="1"/>
      <c r="G1393" s="1"/>
      <c r="H1393" s="1"/>
      <c r="I1393" s="1"/>
      <c r="J1393" s="1">
        <v>8.6190454111900007E-5</v>
      </c>
      <c r="K1393" s="1">
        <v>1.41957149914E-5</v>
      </c>
      <c r="L1393">
        <v>1.89677245776</v>
      </c>
      <c r="M1393">
        <v>2.01629660032E-2</v>
      </c>
      <c r="N1393" s="1">
        <v>3.8739796797100003E-5</v>
      </c>
      <c r="O1393">
        <v>4.81634562181</v>
      </c>
      <c r="P1393">
        <v>4.1940047930699997E-2</v>
      </c>
      <c r="Q1393">
        <v>0.24342321634700001</v>
      </c>
      <c r="R1393">
        <v>2.1706786092E-3</v>
      </c>
      <c r="S1393">
        <v>0</v>
      </c>
      <c r="T1393">
        <v>4.3715674128100002</v>
      </c>
      <c r="U1393">
        <v>4</v>
      </c>
      <c r="V1393">
        <v>3</v>
      </c>
      <c r="Z1393">
        <v>1</v>
      </c>
      <c r="AA1393" t="s">
        <v>473</v>
      </c>
      <c r="AB1393">
        <v>2519</v>
      </c>
      <c r="AC1393">
        <v>9.1589020898500007E-3</v>
      </c>
      <c r="AD1393" s="1">
        <v>6.1153891143899994E-5</v>
      </c>
      <c r="AE1393">
        <v>0.202453606791</v>
      </c>
      <c r="AF1393">
        <v>9.6837940273499998E-2</v>
      </c>
      <c r="AG1393">
        <v>0.99807320686300005</v>
      </c>
      <c r="AH1393">
        <v>2.0177971757200002E-3</v>
      </c>
      <c r="AI1393" s="1">
        <v>8.7160375603800001E-5</v>
      </c>
      <c r="AJ1393" s="1">
        <v>1.43396289105E-5</v>
      </c>
      <c r="AK1393">
        <v>1.9377547610500001</v>
      </c>
      <c r="AL1393">
        <v>2.0250764166900002E-2</v>
      </c>
      <c r="AM1393" s="1">
        <v>8.6484662247499996E-5</v>
      </c>
      <c r="AN1393">
        <v>4.8163843598199998</v>
      </c>
      <c r="AO1393">
        <v>3.9598690363600003E-2</v>
      </c>
      <c r="AP1393">
        <v>0.24448515136099999</v>
      </c>
      <c r="AQ1393">
        <v>2.2650795065999999E-3</v>
      </c>
      <c r="AR1393">
        <v>0</v>
      </c>
      <c r="AS1393">
        <v>4.1938833208100004</v>
      </c>
      <c r="AT1393">
        <v>2</v>
      </c>
      <c r="AU1393">
        <v>2</v>
      </c>
      <c r="AV1393">
        <f t="shared" si="287"/>
        <v>2519</v>
      </c>
      <c r="AW1393" s="2">
        <f t="shared" si="288"/>
        <v>1.0745435870534333E-2</v>
      </c>
      <c r="AX1393" s="2">
        <f t="shared" si="289"/>
        <v>1.2324500745477112</v>
      </c>
      <c r="BC1393" s="2">
        <f t="shared" si="290"/>
        <v>1.1253235661582168E-2</v>
      </c>
      <c r="BD1393" s="2">
        <f t="shared" si="291"/>
        <v>1.013784224233763E-2</v>
      </c>
      <c r="BE1393" s="2">
        <f t="shared" si="292"/>
        <v>2.1606336132905614E-2</v>
      </c>
      <c r="BF1393" s="2">
        <f t="shared" si="293"/>
        <v>4.3544270067244744E-3</v>
      </c>
      <c r="BG1393" s="2">
        <f t="shared" si="294"/>
        <v>1.2324500745438627</v>
      </c>
      <c r="BH1393" s="2">
        <f t="shared" si="295"/>
        <v>8.0430295168899282E-6</v>
      </c>
      <c r="BI1393" s="2">
        <f t="shared" si="296"/>
        <v>-5.5826296883798435E-2</v>
      </c>
      <c r="BJ1393" s="2">
        <f t="shared" si="297"/>
        <v>4.3625050639631369E-3</v>
      </c>
      <c r="BK1393" s="2">
        <f t="shared" si="298"/>
        <v>4.3489117642704009E-2</v>
      </c>
      <c r="BL1393" s="2"/>
      <c r="BM1393" s="2">
        <f t="shared" si="299"/>
        <v>-4.0645396769893621E-2</v>
      </c>
    </row>
    <row r="1394" spans="1:65" hidden="1">
      <c r="A1394">
        <v>1</v>
      </c>
      <c r="B1394" t="s">
        <v>473</v>
      </c>
      <c r="C1394">
        <v>2520</v>
      </c>
      <c r="D1394">
        <v>9.1698114440199995E-3</v>
      </c>
      <c r="E1394" s="1">
        <v>2.6575187861200001E-5</v>
      </c>
      <c r="F1394" s="1"/>
      <c r="G1394" s="1"/>
      <c r="H1394" s="1"/>
      <c r="I1394" s="1"/>
      <c r="J1394" s="1">
        <v>7.4813455207099998E-6</v>
      </c>
      <c r="K1394" s="1">
        <v>1.5686827660799998E-5</v>
      </c>
      <c r="L1394">
        <v>1.9423737083299999</v>
      </c>
      <c r="M1394">
        <v>2.0295713266999998E-2</v>
      </c>
      <c r="N1394" s="1">
        <v>3.7582991095899997E-5</v>
      </c>
      <c r="O1394">
        <v>4.8646412221000004</v>
      </c>
      <c r="P1394">
        <v>3.9735975953599997E-2</v>
      </c>
      <c r="Q1394">
        <v>0.24748282706700001</v>
      </c>
      <c r="R1394">
        <v>2.0728161029200001E-3</v>
      </c>
      <c r="S1394">
        <v>0</v>
      </c>
      <c r="T1394">
        <v>11.0352753556</v>
      </c>
      <c r="U1394">
        <v>4</v>
      </c>
      <c r="V1394">
        <v>3</v>
      </c>
      <c r="Z1394">
        <v>1</v>
      </c>
      <c r="AA1394" t="s">
        <v>473</v>
      </c>
      <c r="AB1394">
        <v>2520</v>
      </c>
      <c r="AC1394">
        <v>9.1713087237200001E-3</v>
      </c>
      <c r="AD1394" s="1">
        <v>2.65822481071E-5</v>
      </c>
      <c r="AE1394">
        <v>0.99999999824200003</v>
      </c>
      <c r="AF1394">
        <v>0.63980536276900002</v>
      </c>
      <c r="AG1394">
        <v>0.99873569791299999</v>
      </c>
      <c r="AH1394">
        <v>0.72803051620600001</v>
      </c>
      <c r="AI1394" s="1">
        <v>7.4517580778399999E-6</v>
      </c>
      <c r="AJ1394" s="1">
        <v>1.5690066053599999E-5</v>
      </c>
      <c r="AK1394">
        <v>1.9430080756100001</v>
      </c>
      <c r="AL1394">
        <v>2.0297066305E-2</v>
      </c>
      <c r="AM1394" s="1">
        <v>3.7592975791499999E-5</v>
      </c>
      <c r="AN1394">
        <v>4.8619486694700003</v>
      </c>
      <c r="AO1394">
        <v>3.97108617762E-2</v>
      </c>
      <c r="AP1394">
        <v>0.24736233626699999</v>
      </c>
      <c r="AQ1394">
        <v>2.0716722418500002E-3</v>
      </c>
      <c r="AR1394">
        <v>0</v>
      </c>
      <c r="AS1394">
        <v>10.8598674939</v>
      </c>
      <c r="AT1394">
        <v>2</v>
      </c>
      <c r="AU1394">
        <v>3</v>
      </c>
      <c r="AV1394">
        <f t="shared" si="287"/>
        <v>2520</v>
      </c>
      <c r="AW1394" s="2">
        <f t="shared" si="288"/>
        <v>1.6328358648825359E-4</v>
      </c>
      <c r="AX1394" s="2">
        <f t="shared" si="289"/>
        <v>2.65670592316212E-4</v>
      </c>
      <c r="BC1394" s="2">
        <f t="shared" si="290"/>
        <v>-3.9548290863047819E-3</v>
      </c>
      <c r="BD1394" s="2">
        <f t="shared" si="291"/>
        <v>2.0644026121946894E-4</v>
      </c>
      <c r="BE1394" s="2">
        <f t="shared" si="292"/>
        <v>3.2659383582041274E-4</v>
      </c>
      <c r="BF1394" s="2">
        <f t="shared" si="293"/>
        <v>6.6666196068187065E-5</v>
      </c>
      <c r="BG1394" s="2">
        <f t="shared" si="294"/>
        <v>2.6567059483168545E-4</v>
      </c>
      <c r="BH1394" s="2">
        <f t="shared" si="295"/>
        <v>-5.5349459642941223E-4</v>
      </c>
      <c r="BI1394" s="2">
        <f t="shared" si="296"/>
        <v>-6.3202618778819422E-4</v>
      </c>
      <c r="BJ1394" s="2">
        <f t="shared" si="297"/>
        <v>-4.8686529658638328E-4</v>
      </c>
      <c r="BK1394" s="2">
        <f t="shared" si="298"/>
        <v>-5.5183914694050505E-4</v>
      </c>
      <c r="BL1394" s="2"/>
      <c r="BM1394" s="2">
        <f t="shared" si="299"/>
        <v>-1.5895195728939108E-2</v>
      </c>
    </row>
    <row r="1395" spans="1:65" hidden="1">
      <c r="A1395">
        <v>1</v>
      </c>
      <c r="B1395" t="s">
        <v>473</v>
      </c>
      <c r="C1395">
        <v>2521</v>
      </c>
      <c r="D1395">
        <v>9.2685357830299998E-3</v>
      </c>
      <c r="E1395" s="1">
        <v>3.12022344123E-5</v>
      </c>
      <c r="F1395" s="1"/>
      <c r="G1395" s="1"/>
      <c r="H1395" s="1"/>
      <c r="I1395" s="1"/>
      <c r="J1395">
        <v>1.83233506252E-4</v>
      </c>
      <c r="K1395" s="1">
        <v>1.32686860484E-5</v>
      </c>
      <c r="L1395">
        <v>1.98442295347</v>
      </c>
      <c r="M1395">
        <v>2.0369392572799998E-2</v>
      </c>
      <c r="N1395" s="1">
        <v>4.4126623082200002E-5</v>
      </c>
      <c r="O1395">
        <v>4.7591924940099997</v>
      </c>
      <c r="P1395">
        <v>4.6007347940399998E-2</v>
      </c>
      <c r="Q1395">
        <v>0.242997207873</v>
      </c>
      <c r="R1395">
        <v>2.4073259193600001E-3</v>
      </c>
      <c r="S1395">
        <v>0</v>
      </c>
      <c r="T1395">
        <v>2.99169534872</v>
      </c>
      <c r="U1395">
        <v>4</v>
      </c>
      <c r="V1395">
        <v>3</v>
      </c>
      <c r="Z1395">
        <v>1</v>
      </c>
      <c r="AA1395" t="s">
        <v>473</v>
      </c>
      <c r="AB1395">
        <v>2521</v>
      </c>
      <c r="AC1395">
        <v>1.0064860999300001E-2</v>
      </c>
      <c r="AD1395" s="1">
        <v>6.2438405943599998E-5</v>
      </c>
      <c r="AE1395">
        <v>0.14333344858399999</v>
      </c>
      <c r="AF1395">
        <v>9.8735498017899995E-3</v>
      </c>
      <c r="AG1395">
        <v>0.99053583161299996</v>
      </c>
      <c r="AH1395">
        <v>1.1298891229199999E-3</v>
      </c>
      <c r="AI1395">
        <v>1.9204521729500001E-4</v>
      </c>
      <c r="AJ1395" s="1">
        <v>1.39519067241E-5</v>
      </c>
      <c r="AK1395">
        <v>2.3400629622300002</v>
      </c>
      <c r="AL1395">
        <v>2.11116909775E-2</v>
      </c>
      <c r="AM1395" s="1">
        <v>8.8301240498399997E-5</v>
      </c>
      <c r="AN1395">
        <v>4.7990290070199997</v>
      </c>
      <c r="AO1395">
        <v>4.2194018329000001E-2</v>
      </c>
      <c r="AP1395">
        <v>0.25396059120800002</v>
      </c>
      <c r="AQ1395">
        <v>2.4726516859300001E-3</v>
      </c>
      <c r="AR1395">
        <v>0</v>
      </c>
      <c r="AS1395">
        <v>1.30794139367</v>
      </c>
      <c r="AT1395">
        <v>2</v>
      </c>
      <c r="AU1395">
        <v>2</v>
      </c>
      <c r="AV1395">
        <f t="shared" si="287"/>
        <v>2521</v>
      </c>
      <c r="AW1395" s="2">
        <f t="shared" si="288"/>
        <v>8.5917046112937601E-2</v>
      </c>
      <c r="AX1395" s="2">
        <f t="shared" si="289"/>
        <v>1.0010876502801549</v>
      </c>
      <c r="BC1395" s="2">
        <f t="shared" si="290"/>
        <v>4.8090064002166269E-2</v>
      </c>
      <c r="BD1395" s="2">
        <f t="shared" si="291"/>
        <v>5.1491208188047075E-2</v>
      </c>
      <c r="BE1395" s="2">
        <f t="shared" si="292"/>
        <v>0.17921583104958613</v>
      </c>
      <c r="BF1395" s="2">
        <f t="shared" si="293"/>
        <v>3.6441852747794747E-2</v>
      </c>
      <c r="BG1395" s="2">
        <f t="shared" si="294"/>
        <v>1.0010876502811146</v>
      </c>
      <c r="BH1395" s="2">
        <f t="shared" si="295"/>
        <v>8.3704353333341596E-3</v>
      </c>
      <c r="BI1395" s="2">
        <f t="shared" si="296"/>
        <v>-8.2885229905882804E-2</v>
      </c>
      <c r="BJ1395" s="2">
        <f t="shared" si="297"/>
        <v>4.511732225635251E-2</v>
      </c>
      <c r="BK1395" s="2">
        <f t="shared" si="298"/>
        <v>2.7136236952646251E-2</v>
      </c>
      <c r="BL1395" s="2"/>
      <c r="BM1395" s="2">
        <f t="shared" si="299"/>
        <v>-0.56280929666531587</v>
      </c>
    </row>
    <row r="1396" spans="1:65" hidden="1">
      <c r="A1396">
        <v>1</v>
      </c>
      <c r="B1396" t="s">
        <v>473</v>
      </c>
      <c r="C1396">
        <v>2522</v>
      </c>
      <c r="D1396">
        <v>8.8895685128700004E-3</v>
      </c>
      <c r="E1396" s="1">
        <v>3.8496659409499997E-5</v>
      </c>
      <c r="F1396" s="1"/>
      <c r="G1396" s="1"/>
      <c r="H1396" s="1"/>
      <c r="I1396" s="1"/>
      <c r="J1396" s="1">
        <v>1.17947806464E-5</v>
      </c>
      <c r="K1396" s="1">
        <v>1.9532878412699999E-5</v>
      </c>
      <c r="L1396">
        <v>1.8254642947699999</v>
      </c>
      <c r="M1396">
        <v>1.9943117925499999E-2</v>
      </c>
      <c r="N1396" s="1">
        <v>5.4442497842999997E-5</v>
      </c>
      <c r="O1396">
        <v>4.9868095521800004</v>
      </c>
      <c r="P1396">
        <v>6.3057598572099999E-2</v>
      </c>
      <c r="Q1396">
        <v>0.249290526116</v>
      </c>
      <c r="R1396">
        <v>3.2248717563600001E-3</v>
      </c>
      <c r="S1396">
        <v>0</v>
      </c>
      <c r="T1396">
        <v>3.69192515109</v>
      </c>
      <c r="U1396">
        <v>4</v>
      </c>
      <c r="V1396">
        <v>3</v>
      </c>
      <c r="Z1396">
        <v>1</v>
      </c>
      <c r="AA1396" t="s">
        <v>473</v>
      </c>
      <c r="AB1396">
        <v>2522</v>
      </c>
      <c r="AC1396">
        <v>8.8932380007800006E-3</v>
      </c>
      <c r="AD1396" s="1">
        <v>3.8590531727699999E-5</v>
      </c>
      <c r="AE1396">
        <v>0.99914772449400002</v>
      </c>
      <c r="AF1396">
        <v>0.75362671450499996</v>
      </c>
      <c r="AG1396">
        <v>0.99927280232299998</v>
      </c>
      <c r="AH1396">
        <v>0.93208474233799998</v>
      </c>
      <c r="AI1396" s="1">
        <v>1.17993910067E-5</v>
      </c>
      <c r="AJ1396" s="1">
        <v>1.95414957024E-5</v>
      </c>
      <c r="AK1396">
        <v>1.8269716573999999</v>
      </c>
      <c r="AL1396">
        <v>1.99463896527E-2</v>
      </c>
      <c r="AM1396" s="1">
        <v>5.4575253348500001E-5</v>
      </c>
      <c r="AN1396">
        <v>4.9827511304499996</v>
      </c>
      <c r="AO1396">
        <v>6.3001853151699996E-2</v>
      </c>
      <c r="AP1396">
        <v>0.24912850924300001</v>
      </c>
      <c r="AQ1396">
        <v>3.2228862490300001E-3</v>
      </c>
      <c r="AR1396">
        <v>0</v>
      </c>
      <c r="AS1396">
        <v>3.6389035882999998</v>
      </c>
      <c r="AT1396">
        <v>2</v>
      </c>
      <c r="AU1396">
        <v>3</v>
      </c>
      <c r="AV1396">
        <f t="shared" si="287"/>
        <v>2522</v>
      </c>
      <c r="AW1396" s="2">
        <f t="shared" si="288"/>
        <v>4.1278582922079851E-4</v>
      </c>
      <c r="AX1396" s="2">
        <f t="shared" si="289"/>
        <v>2.438453612336969E-3</v>
      </c>
      <c r="BC1396" s="2">
        <f t="shared" si="290"/>
        <v>3.9088139391612974E-4</v>
      </c>
      <c r="BD1396" s="2">
        <f t="shared" si="291"/>
        <v>4.4116845033952959E-4</v>
      </c>
      <c r="BE1396" s="2">
        <f t="shared" si="292"/>
        <v>8.2574205056685254E-4</v>
      </c>
      <c r="BF1396" s="2">
        <f t="shared" si="293"/>
        <v>1.6405294358799285E-4</v>
      </c>
      <c r="BG1396" s="2">
        <f t="shared" si="294"/>
        <v>2.4384536117876229E-3</v>
      </c>
      <c r="BH1396" s="2">
        <f t="shared" si="295"/>
        <v>-8.138313058750487E-4</v>
      </c>
      <c r="BI1396" s="2">
        <f t="shared" si="296"/>
        <v>-8.840396980272433E-4</v>
      </c>
      <c r="BJ1396" s="2">
        <f t="shared" si="297"/>
        <v>-6.4991187400600578E-4</v>
      </c>
      <c r="BK1396" s="2">
        <f t="shared" si="298"/>
        <v>-6.1568567062681443E-4</v>
      </c>
      <c r="BL1396" s="2"/>
      <c r="BM1396" s="2">
        <f t="shared" si="299"/>
        <v>-1.4361494510349461E-2</v>
      </c>
    </row>
    <row r="1397" spans="1:65" hidden="1">
      <c r="A1397">
        <v>1</v>
      </c>
      <c r="B1397" t="s">
        <v>473</v>
      </c>
      <c r="C1397">
        <v>2523</v>
      </c>
      <c r="D1397">
        <v>8.9832378446500008E-3</v>
      </c>
      <c r="E1397" s="1">
        <v>1.7476068797500001E-5</v>
      </c>
      <c r="F1397" s="1"/>
      <c r="G1397" s="1"/>
      <c r="H1397" s="1"/>
      <c r="I1397" s="1"/>
      <c r="J1397">
        <v>3.9035285537799999E-4</v>
      </c>
      <c r="K1397" s="1">
        <v>1.4877941352500001E-5</v>
      </c>
      <c r="L1397">
        <v>1.86413678621</v>
      </c>
      <c r="M1397">
        <v>2.01149244487E-2</v>
      </c>
      <c r="N1397" s="1">
        <v>2.4714893510400001E-5</v>
      </c>
      <c r="O1397">
        <v>4.8632866534500003</v>
      </c>
      <c r="P1397">
        <v>2.6531792084299999E-2</v>
      </c>
      <c r="Q1397">
        <v>0.24521001762</v>
      </c>
      <c r="R1397">
        <v>1.37125776678E-3</v>
      </c>
      <c r="S1397">
        <v>0</v>
      </c>
      <c r="T1397">
        <v>1.9139520514499999</v>
      </c>
      <c r="U1397">
        <v>4</v>
      </c>
      <c r="V1397">
        <v>3</v>
      </c>
      <c r="Z1397">
        <v>1</v>
      </c>
      <c r="AA1397" t="s">
        <v>473</v>
      </c>
      <c r="AB1397">
        <v>2523</v>
      </c>
      <c r="AC1397">
        <v>8.9813945446000007E-3</v>
      </c>
      <c r="AD1397" s="1">
        <v>1.7479757978E-5</v>
      </c>
      <c r="AE1397">
        <v>0.99936273784700003</v>
      </c>
      <c r="AF1397">
        <v>0.62327301764599996</v>
      </c>
      <c r="AG1397">
        <v>0.19768285779600001</v>
      </c>
      <c r="AH1397">
        <v>0.56910319514700003</v>
      </c>
      <c r="AI1397">
        <v>3.9050714090500002E-4</v>
      </c>
      <c r="AJ1397" s="1">
        <v>1.48794303059E-5</v>
      </c>
      <c r="AK1397">
        <v>1.8633718480100001</v>
      </c>
      <c r="AL1397">
        <v>2.0113278130700001E-2</v>
      </c>
      <c r="AM1397" s="1">
        <v>2.4720110799500001E-5</v>
      </c>
      <c r="AN1397">
        <v>4.8615495761499998</v>
      </c>
      <c r="AO1397">
        <v>2.6521360139899999E-2</v>
      </c>
      <c r="AP1397">
        <v>0.24510237088199999</v>
      </c>
      <c r="AQ1397">
        <v>1.37062819108E-3</v>
      </c>
      <c r="AR1397">
        <v>0</v>
      </c>
      <c r="AS1397">
        <v>1.6213808669000001</v>
      </c>
      <c r="AT1397">
        <v>2</v>
      </c>
      <c r="AU1397">
        <v>3</v>
      </c>
      <c r="AV1397">
        <f t="shared" si="287"/>
        <v>2523</v>
      </c>
      <c r="AW1397" s="2">
        <f t="shared" si="288"/>
        <v>-2.0519328129532842E-4</v>
      </c>
      <c r="AX1397" s="2">
        <f t="shared" si="289"/>
        <v>2.1109899158362172E-4</v>
      </c>
      <c r="BC1397" s="2">
        <f t="shared" si="290"/>
        <v>3.9524631336596515E-4</v>
      </c>
      <c r="BD1397" s="2">
        <f t="shared" si="291"/>
        <v>1.0007791835724721E-4</v>
      </c>
      <c r="BE1397" s="2">
        <f t="shared" si="292"/>
        <v>-4.1034445844239991E-4</v>
      </c>
      <c r="BF1397" s="2">
        <f t="shared" si="293"/>
        <v>-8.1845596994287555E-5</v>
      </c>
      <c r="BG1397" s="2">
        <f t="shared" si="294"/>
        <v>2.1109899169924925E-4</v>
      </c>
      <c r="BH1397" s="2">
        <f t="shared" si="295"/>
        <v>-3.5718176282457524E-4</v>
      </c>
      <c r="BI1397" s="2">
        <f t="shared" si="296"/>
        <v>-3.9318657280500559E-4</v>
      </c>
      <c r="BJ1397" s="2">
        <f t="shared" si="297"/>
        <v>-4.389981251370836E-4</v>
      </c>
      <c r="BK1397" s="2">
        <f t="shared" si="298"/>
        <v>-4.591227960578516E-4</v>
      </c>
      <c r="BL1397" s="2"/>
      <c r="BM1397" s="2">
        <f t="shared" si="299"/>
        <v>-0.15286233755351891</v>
      </c>
    </row>
    <row r="1398" spans="1:65" hidden="1">
      <c r="A1398">
        <v>1</v>
      </c>
      <c r="B1398" t="s">
        <v>473</v>
      </c>
      <c r="C1398">
        <v>2524</v>
      </c>
      <c r="D1398">
        <v>9.1038569126700008E-3</v>
      </c>
      <c r="E1398" s="1">
        <v>4.0035001326199999E-5</v>
      </c>
      <c r="F1398" s="1"/>
      <c r="G1398" s="1"/>
      <c r="H1398" s="1"/>
      <c r="I1398" s="1"/>
      <c r="J1398">
        <v>1.2338514739899999E-4</v>
      </c>
      <c r="K1398" s="1">
        <v>1.6690431315799999E-5</v>
      </c>
      <c r="L1398">
        <v>1.9145328668599999</v>
      </c>
      <c r="M1398">
        <v>2.0201823357499999E-2</v>
      </c>
      <c r="N1398" s="1">
        <v>5.6618041845100002E-5</v>
      </c>
      <c r="O1398">
        <v>4.8505674560500003</v>
      </c>
      <c r="P1398">
        <v>6.1685391241600003E-2</v>
      </c>
      <c r="Q1398">
        <v>0.24562527399299999</v>
      </c>
      <c r="R1398">
        <v>3.1986085873300001E-3</v>
      </c>
      <c r="S1398">
        <v>0</v>
      </c>
      <c r="T1398">
        <v>5.7760005297100001</v>
      </c>
      <c r="U1398">
        <v>4</v>
      </c>
      <c r="V1398">
        <v>3</v>
      </c>
      <c r="Z1398">
        <v>1</v>
      </c>
      <c r="AA1398" t="s">
        <v>473</v>
      </c>
      <c r="AB1398">
        <v>2524</v>
      </c>
      <c r="AC1398">
        <v>9.2965884364900001E-3</v>
      </c>
      <c r="AD1398" s="1">
        <v>7.3111985024000001E-5</v>
      </c>
      <c r="AE1398">
        <v>0.18076713956099999</v>
      </c>
      <c r="AF1398">
        <v>5.4099898368100002E-2</v>
      </c>
      <c r="AG1398">
        <v>0.99673904469700003</v>
      </c>
      <c r="AH1398">
        <v>1.94485275314E-3</v>
      </c>
      <c r="AI1398">
        <v>1.25531749883E-4</v>
      </c>
      <c r="AJ1398" s="1">
        <v>1.6974874805999999E-5</v>
      </c>
      <c r="AK1398">
        <v>1.9964534564800001</v>
      </c>
      <c r="AL1398">
        <v>2.0376613029900001E-2</v>
      </c>
      <c r="AM1398">
        <v>1.0339596079300001E-4</v>
      </c>
      <c r="AN1398">
        <v>4.8579002232799997</v>
      </c>
      <c r="AO1398">
        <v>5.5943523613700002E-2</v>
      </c>
      <c r="AP1398">
        <v>0.248124999156</v>
      </c>
      <c r="AQ1398">
        <v>3.12249289663E-3</v>
      </c>
      <c r="AR1398">
        <v>0</v>
      </c>
      <c r="AS1398">
        <v>5.6416958918000004</v>
      </c>
      <c r="AT1398">
        <v>2</v>
      </c>
      <c r="AU1398">
        <v>2</v>
      </c>
      <c r="AV1398">
        <f t="shared" si="287"/>
        <v>2524</v>
      </c>
      <c r="AW1398" s="2">
        <f t="shared" si="288"/>
        <v>2.1170315578199764E-2</v>
      </c>
      <c r="AX1398" s="2">
        <f t="shared" si="289"/>
        <v>0.82620163861849349</v>
      </c>
      <c r="BC1398" s="2">
        <f t="shared" si="290"/>
        <v>1.7397576039345997E-2</v>
      </c>
      <c r="BD1398" s="2">
        <f t="shared" si="291"/>
        <v>1.7042309142168921E-2</v>
      </c>
      <c r="BE1398" s="2">
        <f t="shared" si="292"/>
        <v>4.2788813416589203E-2</v>
      </c>
      <c r="BF1398" s="2">
        <f t="shared" si="293"/>
        <v>8.6521730888766812E-3</v>
      </c>
      <c r="BG1398" s="2">
        <f t="shared" si="294"/>
        <v>0.82620163862040008</v>
      </c>
      <c r="BH1398" s="2">
        <f t="shared" si="295"/>
        <v>1.5117338943206398E-3</v>
      </c>
      <c r="BI1398" s="2">
        <f t="shared" si="296"/>
        <v>-9.308310302209355E-2</v>
      </c>
      <c r="BJ1398" s="2">
        <f t="shared" si="297"/>
        <v>1.0176986766725193E-2</v>
      </c>
      <c r="BK1398" s="2">
        <f t="shared" si="298"/>
        <v>-2.3796500453822877E-2</v>
      </c>
      <c r="BL1398" s="2"/>
      <c r="BM1398" s="2">
        <f t="shared" si="299"/>
        <v>-2.3252185871378863E-2</v>
      </c>
    </row>
    <row r="1399" spans="1:65" hidden="1">
      <c r="A1399">
        <v>1</v>
      </c>
      <c r="B1399" t="s">
        <v>473</v>
      </c>
      <c r="C1399">
        <v>2529</v>
      </c>
      <c r="D1399">
        <v>9.9421444774400007E-3</v>
      </c>
      <c r="E1399" s="1">
        <v>3.18209067669E-5</v>
      </c>
      <c r="F1399" s="1"/>
      <c r="G1399" s="1"/>
      <c r="H1399" s="1"/>
      <c r="I1399" s="1"/>
      <c r="J1399">
        <v>2.1782193929799999E-4</v>
      </c>
      <c r="K1399" s="1">
        <v>1.5733073538899999E-5</v>
      </c>
      <c r="L1399">
        <v>2.2833480703200002</v>
      </c>
      <c r="M1399">
        <v>2.0961834329699999E-2</v>
      </c>
      <c r="N1399" s="1">
        <v>4.5001557916799997E-5</v>
      </c>
      <c r="O1399">
        <v>4.4515983798200001</v>
      </c>
      <c r="P1399">
        <v>3.9994629810299998E-2</v>
      </c>
      <c r="Q1399">
        <v>0.23390267796700001</v>
      </c>
      <c r="R1399">
        <v>2.1606212312100001E-3</v>
      </c>
      <c r="S1399">
        <v>0</v>
      </c>
      <c r="T1399">
        <v>4.9493552271199999</v>
      </c>
      <c r="U1399">
        <v>4</v>
      </c>
      <c r="V1399">
        <v>3</v>
      </c>
      <c r="Z1399">
        <v>1</v>
      </c>
      <c r="AA1399" t="s">
        <v>473</v>
      </c>
      <c r="AB1399">
        <v>2529</v>
      </c>
      <c r="AC1399">
        <v>1.0280139540900001E-2</v>
      </c>
      <c r="AD1399" s="1">
        <v>7.2388113757200002E-5</v>
      </c>
      <c r="AE1399">
        <v>0.19137092618099999</v>
      </c>
      <c r="AF1399">
        <v>3.0758786891299999E-2</v>
      </c>
      <c r="AG1399">
        <v>0.99375626130100003</v>
      </c>
      <c r="AH1399">
        <v>1.9694889632699999E-3</v>
      </c>
      <c r="AI1399">
        <v>2.23629026548E-4</v>
      </c>
      <c r="AJ1399" s="1">
        <v>1.6203366101100001E-5</v>
      </c>
      <c r="AK1399">
        <v>2.4412373134299998</v>
      </c>
      <c r="AL1399">
        <v>2.1285407267300001E-2</v>
      </c>
      <c r="AM1399">
        <v>1.0237225223E-4</v>
      </c>
      <c r="AN1399">
        <v>4.46709442581</v>
      </c>
      <c r="AO1399">
        <v>3.8138363732899999E-2</v>
      </c>
      <c r="AP1399">
        <v>0.238340052749</v>
      </c>
      <c r="AQ1399">
        <v>2.3355175006300002E-3</v>
      </c>
      <c r="AR1399">
        <v>0</v>
      </c>
      <c r="AS1399">
        <v>4.4906286010100001</v>
      </c>
      <c r="AT1399">
        <v>2</v>
      </c>
      <c r="AU1399">
        <v>2</v>
      </c>
      <c r="AV1399">
        <f t="shared" si="287"/>
        <v>2529</v>
      </c>
      <c r="AW1399" s="2">
        <f t="shared" si="288"/>
        <v>3.3996193097671649E-2</v>
      </c>
      <c r="AX1399" s="2">
        <f t="shared" si="289"/>
        <v>1.2748601819385572</v>
      </c>
      <c r="BC1399" s="2">
        <f t="shared" si="290"/>
        <v>2.6659790417417017E-2</v>
      </c>
      <c r="BD1399" s="2">
        <f t="shared" si="291"/>
        <v>2.9891969997928512E-2</v>
      </c>
      <c r="BE1399" s="2">
        <f t="shared" si="292"/>
        <v>6.9148127332103251E-2</v>
      </c>
      <c r="BF1399" s="2">
        <f t="shared" si="293"/>
        <v>1.5436289234551601E-2</v>
      </c>
      <c r="BG1399" s="2">
        <f t="shared" si="294"/>
        <v>1.2748601819356649</v>
      </c>
      <c r="BH1399" s="2">
        <f t="shared" si="295"/>
        <v>3.4810071951339341E-3</v>
      </c>
      <c r="BI1399" s="2">
        <f t="shared" si="296"/>
        <v>-4.6412883084667178E-2</v>
      </c>
      <c r="BJ1399" s="2">
        <f t="shared" si="297"/>
        <v>1.897103026168016E-2</v>
      </c>
      <c r="BK1399" s="2">
        <f t="shared" si="298"/>
        <v>8.0947214113069682E-2</v>
      </c>
      <c r="BL1399" s="2"/>
      <c r="BM1399" s="2">
        <f t="shared" si="299"/>
        <v>-9.2684118447673047E-2</v>
      </c>
    </row>
    <row r="1400" spans="1:65" hidden="1">
      <c r="A1400">
        <v>1</v>
      </c>
      <c r="B1400" t="s">
        <v>473</v>
      </c>
      <c r="C1400">
        <v>2530</v>
      </c>
      <c r="D1400">
        <v>9.2206958411799999E-3</v>
      </c>
      <c r="E1400" s="1">
        <v>3.1707897955800001E-5</v>
      </c>
      <c r="F1400" s="1"/>
      <c r="G1400" s="1"/>
      <c r="H1400" s="1"/>
      <c r="I1400" s="1"/>
      <c r="J1400">
        <v>1.43951123786E-4</v>
      </c>
      <c r="K1400" s="1">
        <v>1.5849622483099998E-5</v>
      </c>
      <c r="L1400">
        <v>1.96399045448</v>
      </c>
      <c r="M1400">
        <v>2.03258916773E-2</v>
      </c>
      <c r="N1400" s="1">
        <v>4.48417393234E-5</v>
      </c>
      <c r="O1400">
        <v>4.8300100237799999</v>
      </c>
      <c r="P1400">
        <v>4.7484117256399998E-2</v>
      </c>
      <c r="Q1400">
        <v>0.24608637731999999</v>
      </c>
      <c r="R1400">
        <v>2.4794565408600001E-3</v>
      </c>
      <c r="S1400">
        <v>0</v>
      </c>
      <c r="T1400">
        <v>6.9026460847899997</v>
      </c>
      <c r="U1400">
        <v>4</v>
      </c>
      <c r="V1400">
        <v>3</v>
      </c>
      <c r="Z1400">
        <v>1</v>
      </c>
      <c r="AA1400" t="s">
        <v>473</v>
      </c>
      <c r="AB1400">
        <v>2530</v>
      </c>
      <c r="AC1400">
        <v>9.2249296992199994E-3</v>
      </c>
      <c r="AD1400" s="1">
        <v>5.2612899412600003E-9</v>
      </c>
      <c r="AE1400">
        <v>0.999996444777</v>
      </c>
      <c r="AF1400">
        <v>0.56648306231400003</v>
      </c>
      <c r="AG1400">
        <v>0.99976646762499999</v>
      </c>
      <c r="AH1400">
        <v>0.64750436810199996</v>
      </c>
      <c r="AI1400">
        <v>1.4403413894300001E-4</v>
      </c>
      <c r="AJ1400" s="1">
        <v>1.5816714017399999E-8</v>
      </c>
      <c r="AK1400">
        <v>1.9657944757700001</v>
      </c>
      <c r="AL1400">
        <v>2.03297335151E-2</v>
      </c>
      <c r="AM1400" s="1">
        <v>7.4405875904999997E-9</v>
      </c>
      <c r="AN1400">
        <v>4.8277293300600004</v>
      </c>
      <c r="AO1400" s="1">
        <v>7.8728095367399994E-6</v>
      </c>
      <c r="AP1400">
        <v>0.246016668538</v>
      </c>
      <c r="AQ1400" s="1">
        <v>4.1117116550199999E-7</v>
      </c>
      <c r="AR1400">
        <v>0</v>
      </c>
      <c r="AS1400">
        <v>6.8528377208000002</v>
      </c>
      <c r="AT1400">
        <v>2</v>
      </c>
      <c r="AU1400">
        <v>2</v>
      </c>
      <c r="AV1400">
        <f t="shared" si="287"/>
        <v>2530</v>
      </c>
      <c r="AW1400" s="2">
        <f t="shared" si="288"/>
        <v>4.5916903809915322E-4</v>
      </c>
      <c r="AX1400" s="2">
        <f t="shared" si="289"/>
        <v>-0.9998340700494055</v>
      </c>
      <c r="BC1400" s="2">
        <f t="shared" si="290"/>
        <v>5.7668988484884287E-4</v>
      </c>
      <c r="BD1400" s="2">
        <f t="shared" si="291"/>
        <v>-0.99900207629334603</v>
      </c>
      <c r="BE1400" s="2">
        <f t="shared" si="292"/>
        <v>9.1854890938243864E-4</v>
      </c>
      <c r="BF1400" s="2">
        <f t="shared" si="293"/>
        <v>1.8901201782409586E-4</v>
      </c>
      <c r="BG1400" s="2">
        <f t="shared" si="294"/>
        <v>-0.9998340700494055</v>
      </c>
      <c r="BH1400" s="2">
        <f t="shared" si="295"/>
        <v>-4.7219233682140846E-4</v>
      </c>
      <c r="BI1400" s="2">
        <f t="shared" si="296"/>
        <v>-0.99983420120259936</v>
      </c>
      <c r="BJ1400" s="2">
        <f t="shared" si="297"/>
        <v>-2.8326956883658754E-4</v>
      </c>
      <c r="BK1400" s="2">
        <f t="shared" si="298"/>
        <v>-0.99983416883549836</v>
      </c>
      <c r="BL1400" s="2"/>
      <c r="BM1400" s="2">
        <f t="shared" si="299"/>
        <v>-7.2158362717961765E-3</v>
      </c>
    </row>
    <row r="1401" spans="1:65" hidden="1">
      <c r="A1401">
        <v>1</v>
      </c>
      <c r="B1401" t="s">
        <v>473</v>
      </c>
      <c r="C1401">
        <v>2531</v>
      </c>
      <c r="D1401">
        <v>9.3032505462400002E-3</v>
      </c>
      <c r="E1401" s="1">
        <v>2.90095235947E-5</v>
      </c>
      <c r="F1401" s="1"/>
      <c r="G1401" s="1"/>
      <c r="H1401" s="1"/>
      <c r="I1401" s="1"/>
      <c r="J1401" s="1">
        <v>-4.2998475543099999E-5</v>
      </c>
      <c r="K1401" s="1">
        <v>1.42749532529E-5</v>
      </c>
      <c r="L1401">
        <v>1.9993158737700001</v>
      </c>
      <c r="M1401">
        <v>2.04060424511E-2</v>
      </c>
      <c r="N1401" s="1">
        <v>4.1025661705600003E-5</v>
      </c>
      <c r="O1401">
        <v>4.80897542707</v>
      </c>
      <c r="P1401">
        <v>4.28145678997E-2</v>
      </c>
      <c r="Q1401">
        <v>0.24598083866199999</v>
      </c>
      <c r="R1401">
        <v>2.2451239320400002E-3</v>
      </c>
      <c r="S1401">
        <v>0</v>
      </c>
      <c r="T1401">
        <v>9.4260703961099992</v>
      </c>
      <c r="U1401">
        <v>4</v>
      </c>
      <c r="V1401">
        <v>3</v>
      </c>
      <c r="Z1401">
        <v>1</v>
      </c>
      <c r="AA1401" t="s">
        <v>473</v>
      </c>
      <c r="AB1401">
        <v>2531</v>
      </c>
      <c r="AC1401">
        <v>9.3587232473799995E-3</v>
      </c>
      <c r="AD1401" s="1">
        <v>6.1600873419700002E-5</v>
      </c>
      <c r="AE1401">
        <v>0.19382264910399999</v>
      </c>
      <c r="AF1401">
        <v>0.142466185961</v>
      </c>
      <c r="AG1401">
        <v>0.99885778328700003</v>
      </c>
      <c r="AH1401">
        <v>1.76326284669E-3</v>
      </c>
      <c r="AI1401" s="1">
        <v>-4.3159392446900001E-5</v>
      </c>
      <c r="AJ1401" s="1">
        <v>1.4322281628600001E-5</v>
      </c>
      <c r="AK1401">
        <v>2.0232296889599999</v>
      </c>
      <c r="AL1401">
        <v>2.0456711091100001E-2</v>
      </c>
      <c r="AM1401" s="1">
        <v>8.7116790644100006E-5</v>
      </c>
      <c r="AN1401">
        <v>4.8123617245399997</v>
      </c>
      <c r="AO1401">
        <v>3.9942552278600003E-2</v>
      </c>
      <c r="AP1401">
        <v>0.24676525477799999</v>
      </c>
      <c r="AQ1401">
        <v>2.3020094992500001E-3</v>
      </c>
      <c r="AR1401">
        <v>0</v>
      </c>
      <c r="AS1401">
        <v>9.4187346450499998</v>
      </c>
      <c r="AT1401">
        <v>2</v>
      </c>
      <c r="AU1401">
        <v>2</v>
      </c>
      <c r="AV1401">
        <f t="shared" si="287"/>
        <v>2531</v>
      </c>
      <c r="AW1401" s="2">
        <f t="shared" si="288"/>
        <v>5.9627224768679567E-3</v>
      </c>
      <c r="AX1401" s="2">
        <f t="shared" si="289"/>
        <v>1.1234707015648613</v>
      </c>
      <c r="BC1401" s="2">
        <f t="shared" si="290"/>
        <v>3.7423862536406683E-3</v>
      </c>
      <c r="BD1401" s="2">
        <f t="shared" si="291"/>
        <v>3.3154837610683929E-3</v>
      </c>
      <c r="BE1401" s="2">
        <f t="shared" si="292"/>
        <v>1.1960999011580311E-2</v>
      </c>
      <c r="BF1401" s="2">
        <f t="shared" si="293"/>
        <v>2.4830213953254726E-3</v>
      </c>
      <c r="BG1401" s="2">
        <f t="shared" si="294"/>
        <v>1.123470701563567</v>
      </c>
      <c r="BH1401" s="2">
        <f t="shared" si="295"/>
        <v>7.0416194080301787E-4</v>
      </c>
      <c r="BI1401" s="2">
        <f t="shared" si="296"/>
        <v>-6.7080336483323955E-2</v>
      </c>
      <c r="BJ1401" s="2">
        <f t="shared" si="297"/>
        <v>3.1889317894303808E-3</v>
      </c>
      <c r="BK1401" s="2">
        <f t="shared" si="298"/>
        <v>2.5337384007265751E-2</v>
      </c>
      <c r="BL1401" s="2"/>
      <c r="BM1401" s="2">
        <f t="shared" si="299"/>
        <v>-7.7824064023824309E-4</v>
      </c>
    </row>
    <row r="1402" spans="1:65" hidden="1">
      <c r="A1402">
        <v>1</v>
      </c>
      <c r="B1402" t="s">
        <v>473</v>
      </c>
      <c r="C1402">
        <v>2532</v>
      </c>
      <c r="D1402">
        <v>8.8964031796899996E-3</v>
      </c>
      <c r="E1402" s="1">
        <v>3.14419224896E-5</v>
      </c>
      <c r="F1402" s="1"/>
      <c r="G1402" s="1"/>
      <c r="H1402" s="1"/>
      <c r="I1402" s="1"/>
      <c r="J1402">
        <v>1.0824905633800001E-4</v>
      </c>
      <c r="K1402" s="1">
        <v>1.70251136388E-5</v>
      </c>
      <c r="L1402">
        <v>1.82827235827</v>
      </c>
      <c r="M1402">
        <v>2.0003943630899999E-2</v>
      </c>
      <c r="N1402" s="1">
        <v>4.44655932119E-5</v>
      </c>
      <c r="O1402">
        <v>4.9222682581499999</v>
      </c>
      <c r="P1402">
        <v>5.0270986205E-2</v>
      </c>
      <c r="Q1402">
        <v>0.246814593513</v>
      </c>
      <c r="R1402">
        <v>2.5797239570400001E-3</v>
      </c>
      <c r="S1402">
        <v>0</v>
      </c>
      <c r="T1402">
        <v>13.5142041187</v>
      </c>
      <c r="U1402">
        <v>4</v>
      </c>
      <c r="V1402">
        <v>3</v>
      </c>
      <c r="Z1402">
        <v>1</v>
      </c>
      <c r="AA1402" t="s">
        <v>473</v>
      </c>
      <c r="AB1402">
        <v>2532</v>
      </c>
      <c r="AC1402">
        <v>8.8976229480599994E-3</v>
      </c>
      <c r="AD1402" s="1">
        <v>7.1473631147299997E-10</v>
      </c>
      <c r="AE1402">
        <v>0.99999970821799999</v>
      </c>
      <c r="AF1402">
        <v>0.55919335782500001</v>
      </c>
      <c r="AG1402">
        <v>0.99999785824099996</v>
      </c>
      <c r="AH1402">
        <v>0.67284357295899999</v>
      </c>
      <c r="AI1402">
        <v>1.0826661847E-4</v>
      </c>
      <c r="AJ1402" s="1">
        <v>2.1843438442400001E-9</v>
      </c>
      <c r="AK1402">
        <v>1.8287737343099999</v>
      </c>
      <c r="AL1402">
        <v>2.0005028617000001E-2</v>
      </c>
      <c r="AM1402" s="1">
        <v>1.01078978521E-9</v>
      </c>
      <c r="AN1402">
        <v>4.9199866033399999</v>
      </c>
      <c r="AO1402" s="1">
        <v>1.1425063148900001E-6</v>
      </c>
      <c r="AP1402">
        <v>0.246713566424</v>
      </c>
      <c r="AQ1402" s="1">
        <v>5.86316540882E-8</v>
      </c>
      <c r="AR1402">
        <v>0</v>
      </c>
      <c r="AS1402">
        <v>13.4343634604</v>
      </c>
      <c r="AT1402">
        <v>2</v>
      </c>
      <c r="AU1402">
        <v>2</v>
      </c>
      <c r="AV1402">
        <f t="shared" si="287"/>
        <v>2532</v>
      </c>
      <c r="AW1402" s="2">
        <f t="shared" si="288"/>
        <v>1.3710803628869418E-4</v>
      </c>
      <c r="AX1402" s="2">
        <f t="shared" si="289"/>
        <v>-0.99997726804677078</v>
      </c>
      <c r="BC1402" s="2">
        <f t="shared" si="290"/>
        <v>1.6223819951974807E-4</v>
      </c>
      <c r="BD1402" s="2">
        <f t="shared" si="291"/>
        <v>-0.99987169872163073</v>
      </c>
      <c r="BE1402" s="2">
        <f t="shared" si="292"/>
        <v>2.7423487410503569E-4</v>
      </c>
      <c r="BF1402" s="2">
        <f t="shared" si="293"/>
        <v>5.4238610147160306E-5</v>
      </c>
      <c r="BG1402" s="2">
        <f t="shared" si="294"/>
        <v>-0.99997726804677056</v>
      </c>
      <c r="BH1402" s="2">
        <f t="shared" si="295"/>
        <v>-4.6353727394319661E-4</v>
      </c>
      <c r="BI1402" s="2">
        <f t="shared" si="296"/>
        <v>-0.99997727304751438</v>
      </c>
      <c r="BJ1402" s="2">
        <f t="shared" si="297"/>
        <v>-4.0932380683836723E-4</v>
      </c>
      <c r="BK1402" s="2">
        <f t="shared" si="298"/>
        <v>-0.999977272120946</v>
      </c>
      <c r="BL1402" s="2"/>
      <c r="BM1402" s="2">
        <f t="shared" si="299"/>
        <v>-5.907906791900704E-3</v>
      </c>
    </row>
    <row r="1403" spans="1:65" hidden="1">
      <c r="A1403">
        <v>1</v>
      </c>
      <c r="B1403" t="s">
        <v>473</v>
      </c>
      <c r="C1403">
        <v>2533</v>
      </c>
      <c r="D1403">
        <v>9.2715703703700001E-3</v>
      </c>
      <c r="E1403" s="1">
        <v>3.59992659757E-5</v>
      </c>
      <c r="F1403" s="1"/>
      <c r="G1403" s="1"/>
      <c r="H1403" s="1"/>
      <c r="I1403" s="1"/>
      <c r="J1403">
        <v>1.7155351846500001E-4</v>
      </c>
      <c r="K1403" s="1">
        <v>1.4172271407700001E-5</v>
      </c>
      <c r="L1403">
        <v>1.98572259577</v>
      </c>
      <c r="M1403">
        <v>2.0409488283500001E-2</v>
      </c>
      <c r="N1403" s="1">
        <v>5.0910650178400003E-5</v>
      </c>
      <c r="O1403">
        <v>4.7325086298299999</v>
      </c>
      <c r="P1403">
        <v>5.25966385033E-2</v>
      </c>
      <c r="Q1403">
        <v>0.242110410897</v>
      </c>
      <c r="R1403">
        <v>2.7577338098399998E-3</v>
      </c>
      <c r="S1403">
        <v>0</v>
      </c>
      <c r="T1403">
        <v>4.3692246845599998</v>
      </c>
      <c r="U1403">
        <v>4</v>
      </c>
      <c r="V1403">
        <v>3</v>
      </c>
      <c r="Z1403">
        <v>1</v>
      </c>
      <c r="AA1403" t="s">
        <v>473</v>
      </c>
      <c r="AB1403">
        <v>2533</v>
      </c>
      <c r="AC1403">
        <v>9.2626015756899997E-3</v>
      </c>
      <c r="AD1403" s="1">
        <v>4.3086025849600002E-10</v>
      </c>
      <c r="AE1403">
        <v>0.999999874989</v>
      </c>
      <c r="AF1403">
        <v>1.93360651486E-2</v>
      </c>
      <c r="AG1403">
        <v>0.99994616861399999</v>
      </c>
      <c r="AH1403">
        <v>0.58714766217100001</v>
      </c>
      <c r="AI1403">
        <v>1.7142384981599999E-4</v>
      </c>
      <c r="AJ1403" s="1">
        <v>1.29236698485E-9</v>
      </c>
      <c r="AK1403">
        <v>1.98188270164</v>
      </c>
      <c r="AL1403">
        <v>2.04013419568E-2</v>
      </c>
      <c r="AM1403" s="1">
        <v>6.0932842105299999E-10</v>
      </c>
      <c r="AN1403">
        <v>4.7326589211999996</v>
      </c>
      <c r="AO1403" s="1">
        <v>6.3031410491000005E-7</v>
      </c>
      <c r="AP1403">
        <v>0.24202145964300001</v>
      </c>
      <c r="AQ1403" s="1">
        <v>3.3033935272199999E-8</v>
      </c>
      <c r="AR1403">
        <v>0</v>
      </c>
      <c r="AS1403">
        <v>4.3333408338000003</v>
      </c>
      <c r="AT1403">
        <v>2</v>
      </c>
      <c r="AU1403">
        <v>2</v>
      </c>
      <c r="AV1403">
        <f t="shared" si="287"/>
        <v>2533</v>
      </c>
      <c r="AW1403" s="2">
        <f t="shared" si="288"/>
        <v>-9.6734364532925722E-4</v>
      </c>
      <c r="AX1403" s="2">
        <f t="shared" si="289"/>
        <v>-0.99998803141545201</v>
      </c>
      <c r="BC1403" s="2">
        <f t="shared" si="290"/>
        <v>-7.5584954572920874E-4</v>
      </c>
      <c r="BD1403" s="2">
        <f t="shared" si="291"/>
        <v>-0.9999088101725071</v>
      </c>
      <c r="BE1403" s="2">
        <f t="shared" si="292"/>
        <v>-1.9337515412171543E-3</v>
      </c>
      <c r="BF1403" s="2">
        <f t="shared" si="293"/>
        <v>-3.9914409351393708E-4</v>
      </c>
      <c r="BG1403" s="2">
        <f t="shared" si="294"/>
        <v>-0.99998803141545201</v>
      </c>
      <c r="BH1403" s="2">
        <f t="shared" si="295"/>
        <v>3.1757231049185936E-5</v>
      </c>
      <c r="BI1403" s="2">
        <f t="shared" si="296"/>
        <v>-0.99998801607625798</v>
      </c>
      <c r="BJ1403" s="2">
        <f t="shared" si="297"/>
        <v>-3.6739954168197106E-4</v>
      </c>
      <c r="BK1403" s="2">
        <f t="shared" si="298"/>
        <v>-0.99998802134739972</v>
      </c>
      <c r="BL1403" s="2"/>
      <c r="BM1403" s="2">
        <f t="shared" si="299"/>
        <v>-8.2128646042869072E-3</v>
      </c>
    </row>
    <row r="1404" spans="1:65" hidden="1">
      <c r="A1404">
        <v>1</v>
      </c>
      <c r="B1404" t="s">
        <v>473</v>
      </c>
      <c r="C1404">
        <v>2534</v>
      </c>
      <c r="D1404">
        <v>9.2666157407099992E-3</v>
      </c>
      <c r="E1404" s="1">
        <v>3.0517757725599997E-5</v>
      </c>
      <c r="F1404" s="1"/>
      <c r="G1404" s="1"/>
      <c r="H1404" s="1"/>
      <c r="I1404" s="1"/>
      <c r="J1404">
        <v>3.6141207985499997E-4</v>
      </c>
      <c r="K1404" s="1">
        <v>1.88358934843E-5</v>
      </c>
      <c r="L1404">
        <v>1.98360086431</v>
      </c>
      <c r="M1404">
        <v>2.03322384297E-2</v>
      </c>
      <c r="N1404" s="1">
        <v>4.3158626868699997E-5</v>
      </c>
      <c r="O1404">
        <v>4.8572635430000002</v>
      </c>
      <c r="P1404">
        <v>4.5478926712499999E-2</v>
      </c>
      <c r="Q1404">
        <v>0.24755220322300001</v>
      </c>
      <c r="R1404">
        <v>2.3766676638999999E-3</v>
      </c>
      <c r="S1404">
        <v>0</v>
      </c>
      <c r="T1404">
        <v>4.0106639615499997</v>
      </c>
      <c r="U1404">
        <v>4</v>
      </c>
      <c r="V1404">
        <v>3</v>
      </c>
      <c r="Z1404">
        <v>1</v>
      </c>
      <c r="AA1404" t="s">
        <v>473</v>
      </c>
      <c r="AB1404">
        <v>2534</v>
      </c>
      <c r="AC1404">
        <v>1.09109419815E-2</v>
      </c>
      <c r="AD1404" s="1">
        <v>9.6227934410400006E-5</v>
      </c>
      <c r="AE1404">
        <v>0.12720754111300001</v>
      </c>
      <c r="AF1404">
        <v>6.7719184480999998E-3</v>
      </c>
      <c r="AG1404">
        <v>0.98303309590999999</v>
      </c>
      <c r="AH1404">
        <v>1.5432930382000001E-3</v>
      </c>
      <c r="AI1404">
        <v>3.9795092908600003E-4</v>
      </c>
      <c r="AJ1404" s="1">
        <v>2.1048629562000001E-5</v>
      </c>
      <c r="AK1404">
        <v>2.7500239287500001</v>
      </c>
      <c r="AL1404">
        <v>2.1903353476999999E-2</v>
      </c>
      <c r="AM1404">
        <v>1.3608684992199999E-4</v>
      </c>
      <c r="AN1404">
        <v>4.9271991279299998</v>
      </c>
      <c r="AO1404">
        <v>4.54490751451E-2</v>
      </c>
      <c r="AP1404">
        <v>0.27052079825199998</v>
      </c>
      <c r="AQ1404">
        <v>3.0085817229999999E-3</v>
      </c>
      <c r="AR1404">
        <v>0</v>
      </c>
      <c r="AS1404">
        <v>1.1436274978900001</v>
      </c>
      <c r="AT1404">
        <v>2</v>
      </c>
      <c r="AU1404">
        <v>2</v>
      </c>
      <c r="AV1404">
        <f t="shared" si="287"/>
        <v>2534</v>
      </c>
      <c r="AW1404" s="2">
        <f t="shared" si="288"/>
        <v>0.17744625295793412</v>
      </c>
      <c r="AX1404" s="2">
        <f t="shared" si="289"/>
        <v>2.1531783978243801</v>
      </c>
      <c r="BC1404" s="2">
        <f t="shared" si="290"/>
        <v>0.10110024337221819</v>
      </c>
      <c r="BD1404" s="2">
        <f t="shared" si="291"/>
        <v>0.11747444205629798</v>
      </c>
      <c r="BE1404" s="2">
        <f t="shared" si="292"/>
        <v>0.38637967860868122</v>
      </c>
      <c r="BF1404" s="2">
        <f t="shared" si="293"/>
        <v>7.7272114073038647E-2</v>
      </c>
      <c r="BG1404" s="2">
        <f t="shared" si="294"/>
        <v>2.1531783978209575</v>
      </c>
      <c r="BH1404" s="2">
        <f t="shared" si="295"/>
        <v>1.4398145027725876E-2</v>
      </c>
      <c r="BI1404" s="2">
        <f t="shared" si="296"/>
        <v>-6.5638240736658833E-4</v>
      </c>
      <c r="BJ1404" s="2">
        <f t="shared" si="297"/>
        <v>9.27828342061226E-2</v>
      </c>
      <c r="BK1404" s="2">
        <f t="shared" si="298"/>
        <v>0.26588238174750051</v>
      </c>
      <c r="BL1404" s="2"/>
      <c r="BM1404" s="2">
        <f t="shared" si="299"/>
        <v>-0.71485332382520961</v>
      </c>
    </row>
    <row r="1405" spans="1:65" hidden="1">
      <c r="A1405">
        <v>1</v>
      </c>
      <c r="B1405" t="s">
        <v>473</v>
      </c>
      <c r="C1405">
        <v>2535</v>
      </c>
      <c r="D1405">
        <v>8.9637993924900003E-3</v>
      </c>
      <c r="E1405" s="1">
        <v>3.0386663841E-5</v>
      </c>
      <c r="F1405" s="1"/>
      <c r="G1405" s="1"/>
      <c r="H1405" s="1"/>
      <c r="I1405" s="1"/>
      <c r="J1405">
        <v>3.6089861187699998E-4</v>
      </c>
      <c r="K1405" s="1">
        <v>1.4800403251000001E-5</v>
      </c>
      <c r="L1405">
        <v>1.8560780595799999</v>
      </c>
      <c r="M1405">
        <v>2.0116393623500001E-2</v>
      </c>
      <c r="N1405" s="1">
        <v>4.2973232119199997E-5</v>
      </c>
      <c r="O1405">
        <v>4.8703517203800004</v>
      </c>
      <c r="P1405">
        <v>4.7475063896699997E-2</v>
      </c>
      <c r="Q1405">
        <v>0.24558417872800001</v>
      </c>
      <c r="R1405">
        <v>2.45070958693E-3</v>
      </c>
      <c r="S1405">
        <v>0</v>
      </c>
      <c r="T1405">
        <v>9.1720125259700005</v>
      </c>
      <c r="U1405">
        <v>4</v>
      </c>
      <c r="V1405">
        <v>3</v>
      </c>
      <c r="Z1405">
        <v>1</v>
      </c>
      <c r="AA1405" t="s">
        <v>473</v>
      </c>
      <c r="AB1405">
        <v>2535</v>
      </c>
      <c r="AC1405">
        <v>8.9652207165700007E-3</v>
      </c>
      <c r="AD1405" s="1">
        <v>5.26200001557E-10</v>
      </c>
      <c r="AE1405">
        <v>0.99999719364600004</v>
      </c>
      <c r="AF1405">
        <v>0.83943771058399996</v>
      </c>
      <c r="AG1405">
        <v>0.99999997146499997</v>
      </c>
      <c r="AH1405">
        <v>0.99979312224200001</v>
      </c>
      <c r="AI1405">
        <v>3.6098615825900002E-4</v>
      </c>
      <c r="AJ1405" s="1">
        <v>1.59960197852E-9</v>
      </c>
      <c r="AK1405">
        <v>1.8566667156800001</v>
      </c>
      <c r="AL1405">
        <v>2.0117660358799999E-2</v>
      </c>
      <c r="AM1405" s="1">
        <v>7.4415917872300003E-10</v>
      </c>
      <c r="AN1405">
        <v>4.8677723214700004</v>
      </c>
      <c r="AO1405" s="1">
        <v>8.2115889243899995E-7</v>
      </c>
      <c r="AP1405">
        <v>0.245469570607</v>
      </c>
      <c r="AQ1405" s="1">
        <v>4.23928139419E-8</v>
      </c>
      <c r="AR1405">
        <v>0</v>
      </c>
      <c r="AS1405">
        <v>9.0723439473400003</v>
      </c>
      <c r="AT1405">
        <v>2</v>
      </c>
      <c r="AU1405">
        <v>2</v>
      </c>
      <c r="AV1405">
        <f t="shared" si="287"/>
        <v>2535</v>
      </c>
      <c r="AW1405" s="2">
        <f t="shared" si="288"/>
        <v>1.5856268282746292E-4</v>
      </c>
      <c r="AX1405" s="2">
        <f t="shared" si="289"/>
        <v>-0.99998268319272199</v>
      </c>
      <c r="BC1405" s="2">
        <f t="shared" si="290"/>
        <v>2.4257888259730933E-4</v>
      </c>
      <c r="BD1405" s="2">
        <f t="shared" si="291"/>
        <v>-0.99989192173001018</v>
      </c>
      <c r="BE1405" s="2">
        <f t="shared" si="292"/>
        <v>3.1715050827837662E-4</v>
      </c>
      <c r="BF1405" s="2">
        <f t="shared" si="293"/>
        <v>6.2970297942367652E-5</v>
      </c>
      <c r="BG1405" s="2">
        <f t="shared" si="294"/>
        <v>-0.99998268319272199</v>
      </c>
      <c r="BH1405" s="2">
        <f t="shared" si="295"/>
        <v>-5.2961245061758648E-4</v>
      </c>
      <c r="BI1405" s="2">
        <f t="shared" si="296"/>
        <v>-0.99998270336414452</v>
      </c>
      <c r="BJ1405" s="2">
        <f t="shared" si="297"/>
        <v>-4.6667550651517973E-4</v>
      </c>
      <c r="BK1405" s="2">
        <f t="shared" si="298"/>
        <v>-0.99998270182066118</v>
      </c>
      <c r="BL1405" s="2"/>
      <c r="BM1405" s="2">
        <f t="shared" si="299"/>
        <v>-1.086659861702049E-2</v>
      </c>
    </row>
    <row r="1406" spans="1:65" hidden="1">
      <c r="A1406">
        <v>1</v>
      </c>
      <c r="B1406" t="s">
        <v>473</v>
      </c>
      <c r="C1406">
        <v>2536</v>
      </c>
      <c r="D1406">
        <v>9.2888164731300005E-3</v>
      </c>
      <c r="E1406" s="1">
        <v>4.4966133809300001E-5</v>
      </c>
      <c r="F1406" s="1"/>
      <c r="G1406" s="1"/>
      <c r="H1406" s="1"/>
      <c r="I1406" s="1"/>
      <c r="J1406">
        <v>2.9007555772500002E-4</v>
      </c>
      <c r="K1406" s="1">
        <v>1.66797446723E-5</v>
      </c>
      <c r="L1406">
        <v>1.9931167749900001</v>
      </c>
      <c r="M1406">
        <v>2.0328217947300001E-2</v>
      </c>
      <c r="N1406" s="1">
        <v>6.3591716280599999E-5</v>
      </c>
      <c r="O1406">
        <v>4.8042606281499998</v>
      </c>
      <c r="P1406">
        <v>6.7567827804299999E-2</v>
      </c>
      <c r="Q1406">
        <v>0.24480247374700001</v>
      </c>
      <c r="R1406">
        <v>3.5270775608300001E-3</v>
      </c>
      <c r="S1406">
        <v>0</v>
      </c>
      <c r="T1406">
        <v>3.33483703984</v>
      </c>
      <c r="U1406">
        <v>4</v>
      </c>
      <c r="V1406">
        <v>3</v>
      </c>
      <c r="Z1406">
        <v>1</v>
      </c>
      <c r="AA1406" t="s">
        <v>473</v>
      </c>
      <c r="AB1406">
        <v>2536</v>
      </c>
      <c r="AC1406">
        <v>9.2936303163500007E-3</v>
      </c>
      <c r="AD1406" s="1">
        <v>4.4997631441000002E-5</v>
      </c>
      <c r="AE1406">
        <v>0.99975990777299995</v>
      </c>
      <c r="AF1406">
        <v>0.64604669878999998</v>
      </c>
      <c r="AG1406">
        <v>0.62059183389600003</v>
      </c>
      <c r="AH1406">
        <v>0.79054472776600004</v>
      </c>
      <c r="AI1406">
        <v>2.90259386145E-4</v>
      </c>
      <c r="AJ1406" s="1">
        <v>1.66887268617E-5</v>
      </c>
      <c r="AK1406">
        <v>1.9951831389500001</v>
      </c>
      <c r="AL1406">
        <v>2.0332617905199999E-2</v>
      </c>
      <c r="AM1406" s="1">
        <v>6.3636260658500005E-5</v>
      </c>
      <c r="AN1406">
        <v>4.8006500255800004</v>
      </c>
      <c r="AO1406">
        <v>6.7506874528399999E-2</v>
      </c>
      <c r="AP1406">
        <v>0.24467144111299999</v>
      </c>
      <c r="AQ1406">
        <v>3.5247639907000001E-3</v>
      </c>
      <c r="AR1406">
        <v>0</v>
      </c>
      <c r="AS1406">
        <v>3.2907959779699998</v>
      </c>
      <c r="AT1406">
        <v>2</v>
      </c>
      <c r="AU1406">
        <v>3</v>
      </c>
      <c r="AV1406">
        <f t="shared" si="287"/>
        <v>2536</v>
      </c>
      <c r="AW1406" s="2">
        <f t="shared" si="288"/>
        <v>5.1824075046861379E-4</v>
      </c>
      <c r="AX1406" s="2">
        <f t="shared" si="289"/>
        <v>7.0047453564901188E-4</v>
      </c>
      <c r="BC1406" s="2">
        <f t="shared" si="290"/>
        <v>6.3372599002034318E-4</v>
      </c>
      <c r="BD1406" s="2">
        <f t="shared" si="291"/>
        <v>5.3850880672748282E-4</v>
      </c>
      <c r="BE1406" s="2">
        <f t="shared" si="292"/>
        <v>1.0367500720124172E-3</v>
      </c>
      <c r="BF1406" s="2">
        <f t="shared" si="293"/>
        <v>2.16445824784262E-4</v>
      </c>
      <c r="BG1406" s="2">
        <f t="shared" si="294"/>
        <v>7.0047453513366533E-4</v>
      </c>
      <c r="BH1406" s="2">
        <f t="shared" si="295"/>
        <v>-7.5154177707250996E-4</v>
      </c>
      <c r="BI1406" s="2">
        <f t="shared" si="296"/>
        <v>-9.0210500885927133E-4</v>
      </c>
      <c r="BJ1406" s="2">
        <f t="shared" si="297"/>
        <v>-5.3525861889550477E-4</v>
      </c>
      <c r="BK1406" s="2">
        <f t="shared" si="298"/>
        <v>-6.5594535138476353E-4</v>
      </c>
      <c r="BL1406" s="2"/>
      <c r="BM1406" s="2">
        <f t="shared" si="299"/>
        <v>-1.320636101370436E-2</v>
      </c>
    </row>
    <row r="1407" spans="1:65" hidden="1">
      <c r="A1407">
        <v>1</v>
      </c>
      <c r="B1407" t="s">
        <v>473</v>
      </c>
      <c r="C1407">
        <v>2571</v>
      </c>
      <c r="D1407">
        <v>8.9519592602200007E-3</v>
      </c>
      <c r="E1407" s="1">
        <v>3.0903440626299999E-5</v>
      </c>
      <c r="F1407" s="1"/>
      <c r="G1407" s="1"/>
      <c r="H1407" s="1"/>
      <c r="I1407" s="1"/>
      <c r="J1407">
        <v>-3.6132353632599998E-4</v>
      </c>
      <c r="K1407" s="1">
        <v>1.28445288201E-5</v>
      </c>
      <c r="L1407">
        <v>1.85117797318</v>
      </c>
      <c r="M1407">
        <v>2.0231252722299999E-2</v>
      </c>
      <c r="N1407" s="1">
        <v>4.3704064857700001E-5</v>
      </c>
      <c r="O1407">
        <v>5.0092745290999998</v>
      </c>
      <c r="P1407">
        <v>4.9000690797599999E-2</v>
      </c>
      <c r="Q1407">
        <v>0.25403148257899999</v>
      </c>
      <c r="R1407">
        <v>2.54480683083E-3</v>
      </c>
      <c r="S1407">
        <v>0</v>
      </c>
      <c r="T1407">
        <v>5.49362333921</v>
      </c>
      <c r="U1407">
        <v>4</v>
      </c>
      <c r="V1407">
        <v>3</v>
      </c>
      <c r="Z1407">
        <v>1</v>
      </c>
      <c r="AA1407" t="s">
        <v>473</v>
      </c>
      <c r="AB1407">
        <v>2571</v>
      </c>
      <c r="AC1407">
        <v>8.9508364330700002E-3</v>
      </c>
      <c r="AD1407" s="1">
        <v>3.06839832754E-10</v>
      </c>
      <c r="AE1407">
        <v>0.99999968573099995</v>
      </c>
      <c r="AF1407">
        <v>0.57634022778899996</v>
      </c>
      <c r="AG1407" s="1">
        <v>7.0433213716899999E-7</v>
      </c>
      <c r="AH1407">
        <v>0.58314461290599995</v>
      </c>
      <c r="AI1407">
        <v>-3.6136444285700002E-4</v>
      </c>
      <c r="AJ1407" s="1">
        <v>9.2620712739999999E-10</v>
      </c>
      <c r="AK1407">
        <v>1.8507136228700001</v>
      </c>
      <c r="AL1407">
        <v>2.0230259099299999E-2</v>
      </c>
      <c r="AM1407" s="1">
        <v>4.3393705295700003E-10</v>
      </c>
      <c r="AN1407">
        <v>5.0067689673300002</v>
      </c>
      <c r="AO1407" s="1">
        <v>4.84819259405E-7</v>
      </c>
      <c r="AP1407">
        <v>0.25389194987699998</v>
      </c>
      <c r="AQ1407" s="1">
        <v>2.5181015518700002E-8</v>
      </c>
      <c r="AR1407">
        <v>0</v>
      </c>
      <c r="AS1407">
        <v>5.4040263853699999</v>
      </c>
      <c r="AT1407">
        <v>2</v>
      </c>
      <c r="AU1407">
        <v>2</v>
      </c>
      <c r="AV1407">
        <f t="shared" si="287"/>
        <v>2571</v>
      </c>
      <c r="AW1407" s="2">
        <f t="shared" si="288"/>
        <v>-1.2542808980264624E-4</v>
      </c>
      <c r="AX1407" s="2">
        <f t="shared" si="289"/>
        <v>-0.99999007101388937</v>
      </c>
      <c r="BC1407" s="2">
        <f t="shared" si="290"/>
        <v>1.1321302624231027E-4</v>
      </c>
      <c r="BD1407" s="2">
        <f t="shared" si="291"/>
        <v>-0.9999278909222461</v>
      </c>
      <c r="BE1407" s="2">
        <f t="shared" si="292"/>
        <v>-2.5084044685462861E-4</v>
      </c>
      <c r="BF1407" s="2">
        <f t="shared" si="293"/>
        <v>-4.911327111765061E-5</v>
      </c>
      <c r="BG1407" s="2">
        <f t="shared" si="294"/>
        <v>-0.99999007101388926</v>
      </c>
      <c r="BH1407" s="2">
        <f t="shared" si="295"/>
        <v>-5.0018455875082077E-4</v>
      </c>
      <c r="BI1407" s="2">
        <f t="shared" si="296"/>
        <v>-0.99999010586888648</v>
      </c>
      <c r="BJ1407" s="2">
        <f t="shared" si="297"/>
        <v>-5.4927326559462515E-4</v>
      </c>
      <c r="BK1407" s="2">
        <f t="shared" si="298"/>
        <v>-0.99999010494029894</v>
      </c>
      <c r="BL1407" s="2"/>
      <c r="BM1407" s="2">
        <f t="shared" si="299"/>
        <v>-1.6309264088149956E-2</v>
      </c>
    </row>
    <row r="1408" spans="1:65" hidden="1">
      <c r="A1408">
        <v>1</v>
      </c>
      <c r="B1408" t="s">
        <v>473</v>
      </c>
      <c r="C1408">
        <v>2572</v>
      </c>
      <c r="D1408">
        <v>8.4424327937100002E-3</v>
      </c>
      <c r="E1408" s="1">
        <v>2.4716562361700002E-5</v>
      </c>
      <c r="F1408" s="1"/>
      <c r="G1408" s="1"/>
      <c r="H1408" s="1"/>
      <c r="I1408" s="1"/>
      <c r="J1408">
        <v>-6.0057915184199998E-4</v>
      </c>
      <c r="K1408" s="1">
        <v>1.4518426344199999E-5</v>
      </c>
      <c r="L1408">
        <v>1.6464449110999999</v>
      </c>
      <c r="M1408">
        <v>1.97684845102E-2</v>
      </c>
      <c r="N1408" s="1">
        <v>3.4954497707099998E-5</v>
      </c>
      <c r="O1408">
        <v>5.1749082200799998</v>
      </c>
      <c r="P1408">
        <v>4.30326644961E-2</v>
      </c>
      <c r="Q1408">
        <v>0.25642830558700003</v>
      </c>
      <c r="R1408">
        <v>2.1800379578600002E-3</v>
      </c>
      <c r="S1408">
        <v>0</v>
      </c>
      <c r="T1408">
        <v>6.0966835898399996</v>
      </c>
      <c r="U1408">
        <v>4</v>
      </c>
      <c r="V1408">
        <v>3</v>
      </c>
      <c r="Z1408">
        <v>1</v>
      </c>
      <c r="AA1408" t="s">
        <v>473</v>
      </c>
      <c r="AB1408">
        <v>2572</v>
      </c>
      <c r="AC1408">
        <v>8.4338607586500001E-3</v>
      </c>
      <c r="AD1408" s="1">
        <v>1.39149954431E-9</v>
      </c>
      <c r="AE1408">
        <v>0.99999994590399999</v>
      </c>
      <c r="AF1408">
        <v>3.7447970637100002E-3</v>
      </c>
      <c r="AG1408">
        <v>0.99815689868099999</v>
      </c>
      <c r="AH1408">
        <v>0.99891994822800001</v>
      </c>
      <c r="AI1408">
        <v>-6.0017431684600004E-4</v>
      </c>
      <c r="AJ1408" s="1">
        <v>4.2915633042200003E-9</v>
      </c>
      <c r="AK1408">
        <v>1.6431031685399999</v>
      </c>
      <c r="AL1408">
        <v>1.9761165235800002E-2</v>
      </c>
      <c r="AM1408" s="1">
        <v>1.9678775276E-9</v>
      </c>
      <c r="AN1408">
        <v>5.1744723646999997</v>
      </c>
      <c r="AO1408" s="1">
        <v>2.4092212616000001E-6</v>
      </c>
      <c r="AP1408">
        <v>0.25631177348200002</v>
      </c>
      <c r="AQ1408" s="1">
        <v>1.2203719146299999E-7</v>
      </c>
      <c r="AR1408">
        <v>0</v>
      </c>
      <c r="AS1408">
        <v>6.0799243176599997</v>
      </c>
      <c r="AT1408">
        <v>2</v>
      </c>
      <c r="AU1408">
        <v>2</v>
      </c>
      <c r="AV1408">
        <f t="shared" si="287"/>
        <v>2572</v>
      </c>
      <c r="AW1408" s="2">
        <f t="shared" si="288"/>
        <v>-1.0153512938103214E-3</v>
      </c>
      <c r="AX1408" s="2">
        <f t="shared" si="289"/>
        <v>-0.99994370173635205</v>
      </c>
      <c r="BC1408" s="2">
        <f t="shared" si="290"/>
        <v>-6.7407434100615776E-4</v>
      </c>
      <c r="BD1408" s="2">
        <f t="shared" si="291"/>
        <v>-0.99970440575290487</v>
      </c>
      <c r="BE1408" s="2">
        <f t="shared" si="292"/>
        <v>-2.0296716503969349E-3</v>
      </c>
      <c r="BF1408" s="2">
        <f t="shared" si="293"/>
        <v>-3.702496464117617E-4</v>
      </c>
      <c r="BG1408" s="2">
        <f t="shared" si="294"/>
        <v>-0.99994370173635205</v>
      </c>
      <c r="BH1408" s="2">
        <f t="shared" si="295"/>
        <v>-8.4224755582890226E-5</v>
      </c>
      <c r="BI1408" s="2">
        <f t="shared" si="296"/>
        <v>-0.99994401412764433</v>
      </c>
      <c r="BJ1408" s="2">
        <f t="shared" si="297"/>
        <v>-4.5444322042862247E-4</v>
      </c>
      <c r="BK1408" s="2">
        <f t="shared" si="298"/>
        <v>-0.999944020611649</v>
      </c>
      <c r="BL1408" s="2"/>
      <c r="BM1408" s="2">
        <f t="shared" si="299"/>
        <v>-2.7489161825502689E-3</v>
      </c>
    </row>
    <row r="1409" spans="1:65" hidden="1">
      <c r="A1409">
        <v>1</v>
      </c>
      <c r="B1409" t="s">
        <v>473</v>
      </c>
      <c r="C1409">
        <v>2573</v>
      </c>
      <c r="D1409">
        <v>8.6030767280300003E-3</v>
      </c>
      <c r="E1409" s="1">
        <v>3.2680806182700003E-5</v>
      </c>
      <c r="F1409" s="1"/>
      <c r="G1409" s="1"/>
      <c r="H1409" s="1"/>
      <c r="I1409" s="1"/>
      <c r="J1409">
        <v>-7.4350608870399999E-4</v>
      </c>
      <c r="K1409" s="1">
        <v>1.35236327178E-5</v>
      </c>
      <c r="L1409">
        <v>1.7096986642500001</v>
      </c>
      <c r="M1409">
        <v>1.9850947741000002E-2</v>
      </c>
      <c r="N1409" s="1">
        <v>4.6217639332899997E-5</v>
      </c>
      <c r="O1409">
        <v>5.1771867474700004</v>
      </c>
      <c r="P1409">
        <v>5.6775136333599999E-2</v>
      </c>
      <c r="Q1409">
        <v>0.25761136038499999</v>
      </c>
      <c r="R1409">
        <v>2.88803764005E-3</v>
      </c>
      <c r="S1409">
        <v>0</v>
      </c>
      <c r="T1409">
        <v>11.250644945499999</v>
      </c>
      <c r="U1409">
        <v>4</v>
      </c>
      <c r="V1409">
        <v>3</v>
      </c>
      <c r="Z1409">
        <v>1</v>
      </c>
      <c r="AA1409" t="s">
        <v>473</v>
      </c>
      <c r="AB1409">
        <v>2573</v>
      </c>
      <c r="AC1409">
        <v>8.6011755144599997E-3</v>
      </c>
      <c r="AD1409" s="1">
        <v>2.7262028976599999E-8</v>
      </c>
      <c r="AE1409">
        <v>0.99999534239900001</v>
      </c>
      <c r="AF1409">
        <v>0.481922771094</v>
      </c>
      <c r="AG1409">
        <v>0.99988561126800002</v>
      </c>
      <c r="AH1409">
        <v>0.99358098123299998</v>
      </c>
      <c r="AI1409">
        <v>-7.4341984776100001E-4</v>
      </c>
      <c r="AJ1409" s="1">
        <v>8.3561166023700005E-8</v>
      </c>
      <c r="AK1409">
        <v>1.70894308732</v>
      </c>
      <c r="AL1409">
        <v>1.9849299944799999E-2</v>
      </c>
      <c r="AM1409" s="1">
        <v>3.8554331116499997E-8</v>
      </c>
      <c r="AN1409">
        <v>5.1760920374800001</v>
      </c>
      <c r="AO1409" s="1">
        <v>4.6849104747600003E-5</v>
      </c>
      <c r="AP1409">
        <v>0.25753550937399999</v>
      </c>
      <c r="AQ1409" s="1">
        <v>2.3840384569799999E-6</v>
      </c>
      <c r="AR1409">
        <v>0</v>
      </c>
      <c r="AS1409">
        <v>11.2404998231</v>
      </c>
      <c r="AT1409">
        <v>2</v>
      </c>
      <c r="AU1409">
        <v>2</v>
      </c>
      <c r="AV1409">
        <f t="shared" si="287"/>
        <v>2573</v>
      </c>
      <c r="AW1409" s="2">
        <f t="shared" si="288"/>
        <v>-2.209922833544127E-4</v>
      </c>
      <c r="AX1409" s="2">
        <f t="shared" si="289"/>
        <v>-0.99916580916565545</v>
      </c>
      <c r="BC1409" s="2">
        <f t="shared" si="290"/>
        <v>-1.1599224849699042E-4</v>
      </c>
      <c r="BD1409" s="2">
        <f t="shared" si="291"/>
        <v>-0.99382110060459461</v>
      </c>
      <c r="BE1409" s="2">
        <f t="shared" si="292"/>
        <v>-4.4193573159952647E-4</v>
      </c>
      <c r="BF1409" s="2">
        <f t="shared" si="293"/>
        <v>-8.3008439773324773E-5</v>
      </c>
      <c r="BG1409" s="2">
        <f t="shared" si="294"/>
        <v>-0.99916580916565645</v>
      </c>
      <c r="BH1409" s="2">
        <f t="shared" si="295"/>
        <v>-2.1144881253032662E-4</v>
      </c>
      <c r="BI1409" s="2">
        <f t="shared" si="296"/>
        <v>-0.99917483060767442</v>
      </c>
      <c r="BJ1409" s="2">
        <f t="shared" si="297"/>
        <v>-2.9443969740556116E-4</v>
      </c>
      <c r="BK1409" s="2">
        <f t="shared" si="298"/>
        <v>-0.99917451267811774</v>
      </c>
      <c r="BL1409" s="2"/>
      <c r="BM1409" s="2">
        <f t="shared" si="299"/>
        <v>-9.0173696256025859E-4</v>
      </c>
    </row>
    <row r="1410" spans="1:65" hidden="1">
      <c r="A1410">
        <v>1</v>
      </c>
      <c r="B1410" t="s">
        <v>473</v>
      </c>
      <c r="C1410">
        <v>2574</v>
      </c>
      <c r="D1410">
        <v>8.5833996154500002E-3</v>
      </c>
      <c r="E1410" s="1">
        <v>2.0492180047699998E-5</v>
      </c>
      <c r="F1410" s="1"/>
      <c r="G1410" s="1"/>
      <c r="H1410" s="1"/>
      <c r="I1410" s="1"/>
      <c r="J1410">
        <v>-5.6157046627200002E-4</v>
      </c>
      <c r="K1410" s="1">
        <v>1.5252169692399999E-5</v>
      </c>
      <c r="L1410">
        <v>1.7018867009400001</v>
      </c>
      <c r="M1410">
        <v>1.9887597659899999E-2</v>
      </c>
      <c r="N1410" s="1">
        <v>2.8980318945999999E-5</v>
      </c>
      <c r="O1410">
        <v>5.17742393303</v>
      </c>
      <c r="P1410">
        <v>3.4578103630200002E-2</v>
      </c>
      <c r="Q1410">
        <v>0.25809880063599999</v>
      </c>
      <c r="R1410">
        <v>1.76430041072E-3</v>
      </c>
      <c r="S1410">
        <v>0</v>
      </c>
      <c r="T1410">
        <v>7.9866619943300003</v>
      </c>
      <c r="U1410">
        <v>4</v>
      </c>
      <c r="V1410">
        <v>3</v>
      </c>
      <c r="Z1410">
        <v>1</v>
      </c>
      <c r="AA1410" t="s">
        <v>473</v>
      </c>
      <c r="AB1410">
        <v>2574</v>
      </c>
      <c r="AC1410">
        <v>8.5376074576200001E-3</v>
      </c>
      <c r="AD1410">
        <v>2.2006654446100001E-4</v>
      </c>
      <c r="AE1410">
        <v>0.53428981453699997</v>
      </c>
      <c r="AF1410">
        <v>0.49495317577499998</v>
      </c>
      <c r="AG1410">
        <v>0.98613803264300004</v>
      </c>
      <c r="AH1410">
        <v>0.10939497802299999</v>
      </c>
      <c r="AI1410">
        <v>-5.7713525358400004E-4</v>
      </c>
      <c r="AJ1410" s="1">
        <v>2.9003781048999999E-5</v>
      </c>
      <c r="AK1410">
        <v>1.6837761194200001</v>
      </c>
      <c r="AL1410">
        <v>1.9848136562300001E-2</v>
      </c>
      <c r="AM1410">
        <v>3.11221091801E-4</v>
      </c>
      <c r="AN1410">
        <v>5.1921359972100003</v>
      </c>
      <c r="AO1410">
        <v>4.01396573715E-2</v>
      </c>
      <c r="AP1410">
        <v>0.25831863250699999</v>
      </c>
      <c r="AQ1410">
        <v>4.5160140001699999E-3</v>
      </c>
      <c r="AR1410">
        <v>0</v>
      </c>
      <c r="AS1410">
        <v>7.4222546522600004</v>
      </c>
      <c r="AT1410">
        <v>2</v>
      </c>
      <c r="AU1410">
        <v>3</v>
      </c>
      <c r="AV1410">
        <f t="shared" si="287"/>
        <v>2574</v>
      </c>
      <c r="AW1410" s="2">
        <f t="shared" si="288"/>
        <v>-5.3349674815995887E-3</v>
      </c>
      <c r="AX1410" s="2">
        <f t="shared" si="289"/>
        <v>9.7390499180051773</v>
      </c>
      <c r="BC1410" s="2">
        <f t="shared" si="290"/>
        <v>2.7716534694794868E-2</v>
      </c>
      <c r="BD1410" s="2">
        <f t="shared" si="291"/>
        <v>0.90161672954978245</v>
      </c>
      <c r="BE1410" s="2">
        <f t="shared" si="292"/>
        <v>-1.0641473083958537E-2</v>
      </c>
      <c r="BF1410" s="2">
        <f t="shared" si="293"/>
        <v>-1.9842063518594431E-3</v>
      </c>
      <c r="BG1410" s="2">
        <f t="shared" si="294"/>
        <v>9.7390499180119008</v>
      </c>
      <c r="BH1410" s="2">
        <f t="shared" si="295"/>
        <v>2.8415799768960149E-3</v>
      </c>
      <c r="BI1410" s="2">
        <f t="shared" si="296"/>
        <v>0.16084033412528206</v>
      </c>
      <c r="BJ1410" s="2">
        <f t="shared" si="297"/>
        <v>8.5173534498530926E-4</v>
      </c>
      <c r="BK1410" s="2">
        <f t="shared" si="298"/>
        <v>1.5596627267841776</v>
      </c>
      <c r="BL1410" s="2"/>
      <c r="BM1410" s="2">
        <f t="shared" si="299"/>
        <v>-7.0668740266045027E-2</v>
      </c>
    </row>
    <row r="1411" spans="1:65" hidden="1">
      <c r="A1411">
        <v>1</v>
      </c>
      <c r="B1411" t="s">
        <v>473</v>
      </c>
      <c r="C1411">
        <v>2575</v>
      </c>
      <c r="D1411">
        <v>8.5390722246600007E-3</v>
      </c>
      <c r="E1411" s="1">
        <v>2.5873876756799999E-5</v>
      </c>
      <c r="F1411" s="1"/>
      <c r="G1411" s="1"/>
      <c r="H1411" s="1"/>
      <c r="I1411" s="1"/>
      <c r="J1411">
        <v>-6.1140930032399998E-4</v>
      </c>
      <c r="K1411" s="1">
        <v>1.20357906957E-5</v>
      </c>
      <c r="L1411">
        <v>1.6843539279799999</v>
      </c>
      <c r="M1411">
        <v>1.98088353964E-2</v>
      </c>
      <c r="N1411" s="1">
        <v>3.6591187420599998E-5</v>
      </c>
      <c r="O1411">
        <v>5.1520095904699996</v>
      </c>
      <c r="P1411">
        <v>4.4880919456500003E-2</v>
      </c>
      <c r="Q1411">
        <v>0.25581472546799999</v>
      </c>
      <c r="R1411">
        <v>2.2780396962800002E-3</v>
      </c>
      <c r="S1411">
        <v>0</v>
      </c>
      <c r="T1411">
        <v>10.4304324083</v>
      </c>
      <c r="U1411">
        <v>4</v>
      </c>
      <c r="V1411">
        <v>3</v>
      </c>
      <c r="Z1411">
        <v>1</v>
      </c>
      <c r="AA1411" t="s">
        <v>473</v>
      </c>
      <c r="AB1411">
        <v>2575</v>
      </c>
      <c r="AC1411">
        <v>8.5389897263199992E-3</v>
      </c>
      <c r="AD1411" s="1">
        <v>1.85723489276E-10</v>
      </c>
      <c r="AE1411">
        <v>0.99999999488900004</v>
      </c>
      <c r="AF1411">
        <v>1.7604744666999999E-2</v>
      </c>
      <c r="AG1411">
        <v>0.999997830024</v>
      </c>
      <c r="AH1411">
        <v>0.94477911095800005</v>
      </c>
      <c r="AI1411">
        <v>-6.1139077290199996E-4</v>
      </c>
      <c r="AJ1411" s="1">
        <v>5.7108980626400001E-10</v>
      </c>
      <c r="AK1411">
        <v>1.68432138212</v>
      </c>
      <c r="AL1411">
        <v>1.98087642709E-2</v>
      </c>
      <c r="AM1411" s="1">
        <v>2.6265267738499998E-10</v>
      </c>
      <c r="AN1411">
        <v>5.1522886733500002</v>
      </c>
      <c r="AO1411" s="1">
        <v>3.1969899794099998E-7</v>
      </c>
      <c r="AP1411">
        <v>0.25582766430100001</v>
      </c>
      <c r="AQ1411" s="1">
        <v>1.623246643E-8</v>
      </c>
      <c r="AR1411">
        <v>0</v>
      </c>
      <c r="AS1411">
        <v>10.448148546100001</v>
      </c>
      <c r="AT1411">
        <v>2</v>
      </c>
      <c r="AU1411">
        <v>2</v>
      </c>
      <c r="AV1411">
        <f t="shared" si="287"/>
        <v>2575</v>
      </c>
      <c r="AW1411" s="2">
        <f t="shared" si="288"/>
        <v>-9.6612767559418361E-6</v>
      </c>
      <c r="AX1411" s="2">
        <f t="shared" si="289"/>
        <v>-0.99999282196900685</v>
      </c>
      <c r="BC1411" s="2">
        <f t="shared" si="290"/>
        <v>-3.0302813500224329E-5</v>
      </c>
      <c r="BD1411" s="2">
        <f t="shared" si="291"/>
        <v>-0.9999525507030903</v>
      </c>
      <c r="BE1411" s="2">
        <f t="shared" si="292"/>
        <v>-1.9322459169214473E-5</v>
      </c>
      <c r="BF1411" s="2">
        <f t="shared" si="293"/>
        <v>-3.5905947309249931E-6</v>
      </c>
      <c r="BG1411" s="2">
        <f t="shared" si="294"/>
        <v>-0.99999282196900674</v>
      </c>
      <c r="BH1411" s="2">
        <f t="shared" si="295"/>
        <v>5.4169712827552935E-5</v>
      </c>
      <c r="BI1411" s="2">
        <f t="shared" si="296"/>
        <v>-0.99999287672797676</v>
      </c>
      <c r="BJ1411" s="2">
        <f t="shared" si="297"/>
        <v>5.0578921820662408E-5</v>
      </c>
      <c r="BK1411" s="2">
        <f t="shared" si="298"/>
        <v>-0.99999287437068962</v>
      </c>
      <c r="BL1411" s="2"/>
      <c r="BM1411" s="2">
        <f t="shared" si="299"/>
        <v>1.6985046359059112E-3</v>
      </c>
    </row>
    <row r="1412" spans="1:65" hidden="1">
      <c r="A1412">
        <v>1</v>
      </c>
      <c r="B1412" t="s">
        <v>473</v>
      </c>
      <c r="C1412">
        <v>2576</v>
      </c>
      <c r="D1412">
        <v>8.5640107800700003E-3</v>
      </c>
      <c r="E1412" s="1">
        <v>2.7293234805399998E-5</v>
      </c>
      <c r="F1412" s="1"/>
      <c r="G1412" s="1"/>
      <c r="H1412" s="1"/>
      <c r="I1412" s="1"/>
      <c r="J1412">
        <v>-1.2203288603199999E-4</v>
      </c>
      <c r="K1412" s="1">
        <v>1.6169167662299999E-5</v>
      </c>
      <c r="L1412">
        <v>1.69420668281</v>
      </c>
      <c r="M1412">
        <v>1.9803894773899999E-2</v>
      </c>
      <c r="N1412" s="1">
        <v>3.8598462822899999E-5</v>
      </c>
      <c r="O1412">
        <v>5.1446456278500001</v>
      </c>
      <c r="P1412">
        <v>4.6858439435200003E-2</v>
      </c>
      <c r="Q1412">
        <v>0.25538536692699998</v>
      </c>
      <c r="R1412">
        <v>2.3787603058299999E-3</v>
      </c>
      <c r="S1412">
        <v>0</v>
      </c>
      <c r="T1412">
        <v>3.8868052851699999</v>
      </c>
      <c r="U1412">
        <v>4</v>
      </c>
      <c r="V1412">
        <v>3</v>
      </c>
      <c r="Z1412">
        <v>1</v>
      </c>
      <c r="AA1412" t="s">
        <v>473</v>
      </c>
      <c r="AB1412">
        <v>2576</v>
      </c>
      <c r="AC1412">
        <v>8.5636141491800006E-3</v>
      </c>
      <c r="AD1412" s="1">
        <v>2.7291862307599999E-5</v>
      </c>
      <c r="AE1412">
        <v>0.99993941067299996</v>
      </c>
      <c r="AF1412">
        <v>0.64120196809899999</v>
      </c>
      <c r="AG1412">
        <v>0.75892601934500004</v>
      </c>
      <c r="AH1412">
        <v>0.82052503897600004</v>
      </c>
      <c r="AI1412">
        <v>-1.22029314604E-4</v>
      </c>
      <c r="AJ1412" s="1">
        <v>1.6168268684699999E-5</v>
      </c>
      <c r="AK1412">
        <v>1.6940497565399999</v>
      </c>
      <c r="AL1412">
        <v>1.9803551740200001E-2</v>
      </c>
      <c r="AM1412" s="1">
        <v>3.8596521817799997E-5</v>
      </c>
      <c r="AN1412">
        <v>5.1455129291999997</v>
      </c>
      <c r="AO1412">
        <v>4.6868129388600001E-2</v>
      </c>
      <c r="AP1412">
        <v>0.25542399622500001</v>
      </c>
      <c r="AQ1412">
        <v>2.3792035888800002E-3</v>
      </c>
      <c r="AR1412">
        <v>0</v>
      </c>
      <c r="AS1412">
        <v>3.9167034118199999</v>
      </c>
      <c r="AT1412">
        <v>2</v>
      </c>
      <c r="AU1412">
        <v>3</v>
      </c>
      <c r="AV1412">
        <f t="shared" si="287"/>
        <v>2576</v>
      </c>
      <c r="AW1412" s="2">
        <f t="shared" si="288"/>
        <v>-4.6313684111973059E-5</v>
      </c>
      <c r="AX1412" s="2">
        <f t="shared" si="289"/>
        <v>-5.0287106302530826E-5</v>
      </c>
      <c r="BC1412" s="2">
        <f t="shared" si="290"/>
        <v>-2.9266111096100009E-5</v>
      </c>
      <c r="BD1412" s="2">
        <f t="shared" si="291"/>
        <v>-5.5598260762395643E-5</v>
      </c>
      <c r="BE1412" s="2">
        <f t="shared" si="292"/>
        <v>-9.2625221935615707E-5</v>
      </c>
      <c r="BF1412" s="2">
        <f t="shared" si="293"/>
        <v>-1.732152709928638E-5</v>
      </c>
      <c r="BG1412" s="2">
        <f t="shared" si="294"/>
        <v>-5.0287108813315795E-5</v>
      </c>
      <c r="BH1412" s="2">
        <f t="shared" si="295"/>
        <v>1.6858330247364889E-4</v>
      </c>
      <c r="BI1412" s="2">
        <f t="shared" si="296"/>
        <v>2.0679206385859668E-4</v>
      </c>
      <c r="BJ1412" s="2">
        <f t="shared" si="297"/>
        <v>1.5125885427518519E-4</v>
      </c>
      <c r="BK1412" s="2">
        <f t="shared" si="298"/>
        <v>1.8635044855668163E-4</v>
      </c>
      <c r="BL1412" s="2"/>
      <c r="BM1412" s="2">
        <f t="shared" si="299"/>
        <v>7.6922110721819575E-3</v>
      </c>
    </row>
    <row r="1413" spans="1:65" hidden="1">
      <c r="A1413">
        <v>1</v>
      </c>
      <c r="B1413" t="s">
        <v>473</v>
      </c>
      <c r="C1413">
        <v>2577</v>
      </c>
      <c r="D1413">
        <v>8.6417852757399993E-3</v>
      </c>
      <c r="E1413" s="1">
        <v>1.8499888145800001E-5</v>
      </c>
      <c r="F1413" s="1"/>
      <c r="G1413" s="1"/>
      <c r="H1413" s="1"/>
      <c r="I1413" s="1"/>
      <c r="J1413">
        <v>-5.41846786264E-4</v>
      </c>
      <c r="K1413" s="1">
        <v>1.3592102875E-5</v>
      </c>
      <c r="L1413">
        <v>1.7251184585699999</v>
      </c>
      <c r="M1413">
        <v>1.98689813513E-2</v>
      </c>
      <c r="N1413" s="1">
        <v>2.6162792718099999E-5</v>
      </c>
      <c r="O1413">
        <v>5.0840583812100002</v>
      </c>
      <c r="P1413">
        <v>3.08348429447E-2</v>
      </c>
      <c r="Q1413">
        <v>0.25320720848</v>
      </c>
      <c r="R1413">
        <v>1.57148002092E-3</v>
      </c>
      <c r="S1413">
        <v>0</v>
      </c>
      <c r="T1413">
        <v>13.5288229506</v>
      </c>
      <c r="U1413">
        <v>4</v>
      </c>
      <c r="V1413">
        <v>3</v>
      </c>
      <c r="Z1413">
        <v>1</v>
      </c>
      <c r="AA1413" t="s">
        <v>473</v>
      </c>
      <c r="AB1413">
        <v>2577</v>
      </c>
      <c r="AC1413">
        <v>8.6418552850699992E-3</v>
      </c>
      <c r="AD1413" s="1">
        <v>2.2319511963300001E-10</v>
      </c>
      <c r="AE1413">
        <v>0.99999974684899995</v>
      </c>
      <c r="AF1413">
        <v>0.67054012548700004</v>
      </c>
      <c r="AG1413">
        <v>0.99999989975100001</v>
      </c>
      <c r="AH1413">
        <v>0.50016554031100002</v>
      </c>
      <c r="AI1413">
        <v>-5.4183016948399995E-4</v>
      </c>
      <c r="AJ1413" s="1">
        <v>6.8513745569899999E-10</v>
      </c>
      <c r="AK1413">
        <v>1.72514640994</v>
      </c>
      <c r="AL1413">
        <v>1.9869042250999999E-2</v>
      </c>
      <c r="AM1413" s="1">
        <v>3.1564556524099998E-10</v>
      </c>
      <c r="AN1413">
        <v>5.0843344608000001</v>
      </c>
      <c r="AO1413" s="1">
        <v>3.7033577893199999E-7</v>
      </c>
      <c r="AP1413">
        <v>0.25322173452699998</v>
      </c>
      <c r="AQ1413" s="1">
        <v>1.8877906112699999E-8</v>
      </c>
      <c r="AR1413">
        <v>0</v>
      </c>
      <c r="AS1413">
        <v>13.575654546699999</v>
      </c>
      <c r="AT1413">
        <v>2</v>
      </c>
      <c r="AU1413">
        <v>2</v>
      </c>
      <c r="AV1413">
        <f t="shared" si="287"/>
        <v>2577</v>
      </c>
      <c r="AW1413" s="2">
        <f t="shared" si="288"/>
        <v>8.1012577570556871E-6</v>
      </c>
      <c r="AX1413" s="2">
        <f t="shared" si="289"/>
        <v>-0.99998793532599362</v>
      </c>
      <c r="BC1413" s="2">
        <f t="shared" si="290"/>
        <v>-3.0666934678377516E-5</v>
      </c>
      <c r="BD1413" s="2">
        <f t="shared" si="291"/>
        <v>-0.99994959297600972</v>
      </c>
      <c r="BE1413" s="2">
        <f t="shared" si="292"/>
        <v>1.6202580096025322E-5</v>
      </c>
      <c r="BF1413" s="2">
        <f t="shared" si="293"/>
        <v>3.065064027260215E-6</v>
      </c>
      <c r="BG1413" s="2">
        <f t="shared" si="294"/>
        <v>-0.99998793532599362</v>
      </c>
      <c r="BH1413" s="2">
        <f t="shared" si="295"/>
        <v>5.4302993651729131E-5</v>
      </c>
      <c r="BI1413" s="2">
        <f t="shared" si="296"/>
        <v>-0.99998798969790126</v>
      </c>
      <c r="BJ1413" s="2">
        <f t="shared" si="297"/>
        <v>5.7368220625209959E-5</v>
      </c>
      <c r="BK1413" s="2">
        <f t="shared" si="298"/>
        <v>-0.999987987180326</v>
      </c>
      <c r="BL1413" s="2"/>
      <c r="BM1413" s="2">
        <f t="shared" si="299"/>
        <v>3.4616164518526567E-3</v>
      </c>
    </row>
    <row r="1414" spans="1:65" hidden="1">
      <c r="A1414">
        <v>1</v>
      </c>
      <c r="B1414" t="s">
        <v>473</v>
      </c>
      <c r="C1414">
        <v>2578</v>
      </c>
      <c r="D1414">
        <v>8.3214228092899998E-3</v>
      </c>
      <c r="E1414" s="1">
        <v>2.0056940730599999E-5</v>
      </c>
      <c r="F1414" s="1"/>
      <c r="G1414" s="1"/>
      <c r="H1414" s="1"/>
      <c r="I1414" s="1"/>
      <c r="J1414">
        <v>-3.65471679893E-4</v>
      </c>
      <c r="K1414" s="1">
        <v>1.6009234646299998E-5</v>
      </c>
      <c r="L1414">
        <v>1.5995843918899999</v>
      </c>
      <c r="M1414">
        <v>1.9543114415999999E-2</v>
      </c>
      <c r="N1414" s="1">
        <v>2.8364797601000002E-5</v>
      </c>
      <c r="O1414">
        <v>5.1627097289100004</v>
      </c>
      <c r="P1414">
        <v>3.54492096714E-2</v>
      </c>
      <c r="Q1414">
        <v>0.25290732991999998</v>
      </c>
      <c r="R1414">
        <v>1.7749328480499999E-3</v>
      </c>
      <c r="S1414">
        <v>0</v>
      </c>
      <c r="T1414">
        <v>11.7495453507</v>
      </c>
      <c r="U1414">
        <v>4</v>
      </c>
      <c r="V1414">
        <v>3</v>
      </c>
      <c r="Z1414">
        <v>1</v>
      </c>
      <c r="AA1414" t="s">
        <v>473</v>
      </c>
      <c r="AB1414">
        <v>2578</v>
      </c>
      <c r="AC1414">
        <v>8.3222314497000006E-3</v>
      </c>
      <c r="AD1414" s="1">
        <v>1.8604143299899999E-10</v>
      </c>
      <c r="AE1414">
        <v>0.99998306474900001</v>
      </c>
      <c r="AF1414">
        <v>0.51353380917699998</v>
      </c>
      <c r="AG1414">
        <v>0.99999999999800004</v>
      </c>
      <c r="AH1414">
        <v>0.99355728761999995</v>
      </c>
      <c r="AI1414">
        <v>-3.65550864482E-4</v>
      </c>
      <c r="AJ1414" s="1">
        <v>5.8081695267400001E-10</v>
      </c>
      <c r="AK1414">
        <v>1.59989528858</v>
      </c>
      <c r="AL1414">
        <v>1.9543803072600001E-2</v>
      </c>
      <c r="AM1414" s="1">
        <v>2.6310231771E-10</v>
      </c>
      <c r="AN1414">
        <v>5.1601057498399996</v>
      </c>
      <c r="AO1414" s="1">
        <v>3.2767275648399999E-7</v>
      </c>
      <c r="AP1414">
        <v>0.252788675362</v>
      </c>
      <c r="AQ1414" s="1">
        <v>1.6409138063299999E-8</v>
      </c>
      <c r="AR1414">
        <v>0</v>
      </c>
      <c r="AS1414">
        <v>11.3640900501</v>
      </c>
      <c r="AT1414">
        <v>2</v>
      </c>
      <c r="AU1414">
        <v>2</v>
      </c>
      <c r="AV1414">
        <f t="shared" si="287"/>
        <v>2578</v>
      </c>
      <c r="AW1414" s="2">
        <f t="shared" si="288"/>
        <v>9.7175738877012719E-5</v>
      </c>
      <c r="AX1414" s="2">
        <f t="shared" si="289"/>
        <v>-0.99999072433650293</v>
      </c>
      <c r="BC1414" s="2">
        <f t="shared" si="290"/>
        <v>2.1666409015108846E-4</v>
      </c>
      <c r="BD1414" s="2">
        <f t="shared" si="291"/>
        <v>-0.9999637198800877</v>
      </c>
      <c r="BE1414" s="2">
        <f t="shared" si="292"/>
        <v>1.9436091748352202E-4</v>
      </c>
      <c r="BF1414" s="2">
        <f t="shared" si="293"/>
        <v>3.5237812425557887E-5</v>
      </c>
      <c r="BG1414" s="2">
        <f t="shared" si="294"/>
        <v>-0.99999072433650293</v>
      </c>
      <c r="BH1414" s="2">
        <f t="shared" si="295"/>
        <v>-5.0438223466623951E-4</v>
      </c>
      <c r="BI1414" s="2">
        <f t="shared" si="296"/>
        <v>-0.99999075655678871</v>
      </c>
      <c r="BJ1414" s="2">
        <f t="shared" si="297"/>
        <v>-4.6916219485417193E-4</v>
      </c>
      <c r="BK1414" s="2">
        <f t="shared" si="298"/>
        <v>-0.99999075506542046</v>
      </c>
      <c r="BL1414" s="2"/>
      <c r="BM1414" s="2">
        <f t="shared" si="299"/>
        <v>-3.2805975813952337E-2</v>
      </c>
    </row>
    <row r="1415" spans="1:65" hidden="1">
      <c r="A1415">
        <v>1</v>
      </c>
      <c r="B1415" t="s">
        <v>473</v>
      </c>
      <c r="C1415">
        <v>2583</v>
      </c>
      <c r="D1415">
        <v>8.88117633022E-3</v>
      </c>
      <c r="E1415" s="1">
        <v>2.91580639648E-5</v>
      </c>
      <c r="F1415" s="1"/>
      <c r="G1415" s="1"/>
      <c r="H1415" s="1"/>
      <c r="I1415" s="1"/>
      <c r="J1415">
        <v>-7.31221988031E-4</v>
      </c>
      <c r="K1415" s="1">
        <v>1.5490016659400001E-5</v>
      </c>
      <c r="L1415">
        <v>1.8220192684900001</v>
      </c>
      <c r="M1415">
        <v>2.0085612351700002E-2</v>
      </c>
      <c r="N1415" s="1">
        <v>4.1235729511500003E-5</v>
      </c>
      <c r="O1415">
        <v>5.1198954371600003</v>
      </c>
      <c r="P1415">
        <v>4.7835983651699998E-2</v>
      </c>
      <c r="Q1415">
        <v>0.25777221438800002</v>
      </c>
      <c r="R1415">
        <v>2.4658627082E-3</v>
      </c>
      <c r="S1415">
        <v>0</v>
      </c>
      <c r="T1415">
        <v>9.0933131086800003</v>
      </c>
      <c r="U1415">
        <v>4</v>
      </c>
      <c r="V1415">
        <v>3</v>
      </c>
      <c r="Z1415">
        <v>1</v>
      </c>
      <c r="AA1415" t="s">
        <v>473</v>
      </c>
      <c r="AB1415">
        <v>2583</v>
      </c>
      <c r="AC1415">
        <v>8.8821921200999999E-3</v>
      </c>
      <c r="AD1415" s="1">
        <v>2.9155527859599998E-5</v>
      </c>
      <c r="AE1415">
        <v>0.99999998860899997</v>
      </c>
      <c r="AF1415">
        <v>0.72664984710900005</v>
      </c>
      <c r="AG1415">
        <v>0.999991769049</v>
      </c>
      <c r="AH1415">
        <v>0.80604750982399997</v>
      </c>
      <c r="AI1415">
        <v>-7.3141011967100004E-4</v>
      </c>
      <c r="AJ1415" s="1">
        <v>1.54927114824E-5</v>
      </c>
      <c r="AK1415">
        <v>1.82243608143</v>
      </c>
      <c r="AL1415">
        <v>2.0086510678600001E-2</v>
      </c>
      <c r="AM1415" s="1">
        <v>4.1232142917200001E-5</v>
      </c>
      <c r="AN1415">
        <v>5.1165151429</v>
      </c>
      <c r="AO1415">
        <v>4.77857832355E-2</v>
      </c>
      <c r="AP1415">
        <v>0.25761354738300002</v>
      </c>
      <c r="AQ1415">
        <v>2.46341439341E-3</v>
      </c>
      <c r="AR1415">
        <v>0</v>
      </c>
      <c r="AS1415">
        <v>8.9802801262800003</v>
      </c>
      <c r="AT1415">
        <v>2</v>
      </c>
      <c r="AU1415">
        <v>3</v>
      </c>
      <c r="AV1415">
        <f t="shared" si="287"/>
        <v>2583</v>
      </c>
      <c r="AW1415" s="2">
        <f t="shared" si="288"/>
        <v>1.1437560095992711E-4</v>
      </c>
      <c r="AX1415" s="2">
        <f t="shared" si="289"/>
        <v>-8.6977832378152303E-5</v>
      </c>
      <c r="BC1415" s="2">
        <f t="shared" si="290"/>
        <v>2.572838933722879E-4</v>
      </c>
      <c r="BD1415" s="2">
        <f t="shared" si="291"/>
        <v>1.7397160114506369E-4</v>
      </c>
      <c r="BE1415" s="2">
        <f t="shared" si="292"/>
        <v>2.2876428762764371E-4</v>
      </c>
      <c r="BF1415" s="2">
        <f t="shared" si="293"/>
        <v>4.4724894828674206E-5</v>
      </c>
      <c r="BG1415" s="2">
        <f t="shared" si="294"/>
        <v>-8.697783069419059E-5</v>
      </c>
      <c r="BH1415" s="2">
        <f t="shared" si="295"/>
        <v>-6.6022720610000392E-4</v>
      </c>
      <c r="BI1415" s="2">
        <f t="shared" si="296"/>
        <v>-1.0494279069395555E-3</v>
      </c>
      <c r="BJ1415" s="2">
        <f t="shared" si="297"/>
        <v>-6.1553183835855662E-4</v>
      </c>
      <c r="BK1415" s="2">
        <f t="shared" si="298"/>
        <v>-9.9288365968565762E-4</v>
      </c>
      <c r="BL1415" s="2"/>
      <c r="BM1415" s="2">
        <f t="shared" si="299"/>
        <v>-1.2430340960337622E-2</v>
      </c>
    </row>
    <row r="1416" spans="1:65" hidden="1">
      <c r="A1416">
        <v>1</v>
      </c>
      <c r="B1416" t="s">
        <v>473</v>
      </c>
      <c r="C1416">
        <v>2584</v>
      </c>
      <c r="D1416">
        <v>8.6672610965400007E-3</v>
      </c>
      <c r="E1416" s="1">
        <v>1.7416036271900001E-5</v>
      </c>
      <c r="F1416" s="1"/>
      <c r="G1416" s="1"/>
      <c r="H1416" s="1"/>
      <c r="I1416" s="1"/>
      <c r="J1416">
        <v>-5.7841947947799999E-4</v>
      </c>
      <c r="K1416" s="1">
        <v>1.6860685271000001E-5</v>
      </c>
      <c r="L1416">
        <v>1.73530468455</v>
      </c>
      <c r="M1416">
        <v>1.98679237572E-2</v>
      </c>
      <c r="N1416" s="1">
        <v>2.4629994698500001E-5</v>
      </c>
      <c r="O1416">
        <v>5.1359333958400004</v>
      </c>
      <c r="P1416">
        <v>2.8568593772500001E-2</v>
      </c>
      <c r="Q1416">
        <v>0.25577718417799999</v>
      </c>
      <c r="R1416">
        <v>1.45766407833E-3</v>
      </c>
      <c r="S1416">
        <v>0</v>
      </c>
      <c r="T1416">
        <v>3.9120921674</v>
      </c>
      <c r="U1416">
        <v>4</v>
      </c>
      <c r="V1416">
        <v>3</v>
      </c>
      <c r="Z1416">
        <v>1</v>
      </c>
      <c r="AA1416" t="s">
        <v>473</v>
      </c>
      <c r="AB1416">
        <v>2584</v>
      </c>
      <c r="AC1416">
        <v>8.6688693951599994E-3</v>
      </c>
      <c r="AD1416" s="1">
        <v>1.7402679031199999E-5</v>
      </c>
      <c r="AE1416">
        <v>0.99999994860999997</v>
      </c>
      <c r="AF1416">
        <v>0.86561401785799996</v>
      </c>
      <c r="AG1416">
        <v>0.99858129804200002</v>
      </c>
      <c r="AH1416">
        <v>0.57856066550100005</v>
      </c>
      <c r="AI1416">
        <v>-5.7866376036400005E-4</v>
      </c>
      <c r="AJ1416" s="1">
        <v>1.6864862689399998E-5</v>
      </c>
      <c r="AK1416">
        <v>1.73594875124</v>
      </c>
      <c r="AL1416">
        <v>1.9869327058799999E-2</v>
      </c>
      <c r="AM1416" s="1">
        <v>2.46111047075E-5</v>
      </c>
      <c r="AN1416">
        <v>5.1306281569400003</v>
      </c>
      <c r="AO1416">
        <v>2.8502359496099999E-2</v>
      </c>
      <c r="AP1416">
        <v>0.25553102259499999</v>
      </c>
      <c r="AQ1416">
        <v>1.4544182700999999E-3</v>
      </c>
      <c r="AR1416">
        <v>0</v>
      </c>
      <c r="AS1416">
        <v>3.4212013221499999</v>
      </c>
      <c r="AT1416">
        <v>2</v>
      </c>
      <c r="AU1416">
        <v>3</v>
      </c>
      <c r="AV1416">
        <f t="shared" si="287"/>
        <v>2584</v>
      </c>
      <c r="AW1416" s="2">
        <f t="shared" si="288"/>
        <v>1.8556019047824963E-4</v>
      </c>
      <c r="AX1416" s="2">
        <f t="shared" si="289"/>
        <v>-7.6695067071911032E-4</v>
      </c>
      <c r="BC1416" s="2">
        <f t="shared" si="290"/>
        <v>4.2232479137892579E-4</v>
      </c>
      <c r="BD1416" s="2">
        <f t="shared" si="291"/>
        <v>2.4776089066692614E-4</v>
      </c>
      <c r="BE1416" s="2">
        <f t="shared" si="292"/>
        <v>3.7115481548249002E-4</v>
      </c>
      <c r="BF1416" s="2">
        <f t="shared" si="293"/>
        <v>7.063151727117012E-5</v>
      </c>
      <c r="BG1416" s="2">
        <f t="shared" si="294"/>
        <v>-7.6695067259397365E-4</v>
      </c>
      <c r="BH1416" s="2">
        <f t="shared" si="295"/>
        <v>-1.0329648948129377E-3</v>
      </c>
      <c r="BI1416" s="2">
        <f t="shared" si="296"/>
        <v>-2.3184297038714849E-3</v>
      </c>
      <c r="BJ1416" s="2">
        <f t="shared" si="297"/>
        <v>-9.6240633734045566E-4</v>
      </c>
      <c r="BK1416" s="2">
        <f t="shared" si="298"/>
        <v>-2.2267189527773222E-3</v>
      </c>
      <c r="BL1416" s="2"/>
      <c r="BM1416" s="2">
        <f t="shared" si="299"/>
        <v>-0.12548038856054075</v>
      </c>
    </row>
    <row r="1417" spans="1:65" hidden="1">
      <c r="A1417">
        <v>1</v>
      </c>
      <c r="B1417" t="s">
        <v>473</v>
      </c>
      <c r="C1417">
        <v>2585</v>
      </c>
      <c r="D1417">
        <v>8.4948786768200002E-3</v>
      </c>
      <c r="E1417" s="1">
        <v>3.00047720624E-5</v>
      </c>
      <c r="F1417" s="1"/>
      <c r="G1417" s="1"/>
      <c r="H1417" s="1"/>
      <c r="I1417" s="1"/>
      <c r="J1417">
        <v>-6.3887690782100004E-4</v>
      </c>
      <c r="K1417" s="1">
        <v>1.6235452193E-5</v>
      </c>
      <c r="L1417">
        <v>1.6669644622499999</v>
      </c>
      <c r="M1417">
        <v>1.9679253969399998E-2</v>
      </c>
      <c r="N1417" s="1">
        <v>4.2433155586500001E-5</v>
      </c>
      <c r="O1417">
        <v>5.1990020927199998</v>
      </c>
      <c r="P1417">
        <v>5.3292511181500003E-2</v>
      </c>
      <c r="Q1417">
        <v>0.25645936165799998</v>
      </c>
      <c r="R1417">
        <v>2.6863755857199998E-3</v>
      </c>
      <c r="S1417">
        <v>0</v>
      </c>
      <c r="T1417">
        <v>2.1654699960000001</v>
      </c>
      <c r="U1417">
        <v>4</v>
      </c>
      <c r="V1417">
        <v>3</v>
      </c>
      <c r="Z1417">
        <v>1</v>
      </c>
      <c r="AA1417" t="s">
        <v>473</v>
      </c>
      <c r="AB1417">
        <v>2585</v>
      </c>
      <c r="AC1417">
        <v>8.4965475507900005E-3</v>
      </c>
      <c r="AD1417" s="1">
        <v>3.0020197881400001E-5</v>
      </c>
      <c r="AE1417">
        <v>0.99988373119399998</v>
      </c>
      <c r="AF1417">
        <v>0.64414921089800004</v>
      </c>
      <c r="AG1417">
        <v>0.83186981947899996</v>
      </c>
      <c r="AH1417">
        <v>0.82476153748799996</v>
      </c>
      <c r="AI1417">
        <v>-6.3925017602299995E-4</v>
      </c>
      <c r="AJ1417" s="1">
        <v>1.62419136306E-5</v>
      </c>
      <c r="AK1417">
        <v>1.6676194985299999</v>
      </c>
      <c r="AL1417">
        <v>1.9680694852799999E-2</v>
      </c>
      <c r="AM1417" s="1">
        <v>4.2454970989000003E-5</v>
      </c>
      <c r="AN1417">
        <v>5.1922607318500003</v>
      </c>
      <c r="AO1417">
        <v>5.3213401976600003E-2</v>
      </c>
      <c r="AP1417">
        <v>0.256145573131</v>
      </c>
      <c r="AQ1417">
        <v>2.6826557590499999E-3</v>
      </c>
      <c r="AR1417">
        <v>0</v>
      </c>
      <c r="AS1417">
        <v>1.9841272783299999</v>
      </c>
      <c r="AT1417">
        <v>2</v>
      </c>
      <c r="AU1417">
        <v>3</v>
      </c>
      <c r="AV1417">
        <f t="shared" si="287"/>
        <v>2585</v>
      </c>
      <c r="AW1417" s="2">
        <f t="shared" si="288"/>
        <v>1.9645648083876777E-4</v>
      </c>
      <c r="AX1417" s="2">
        <f t="shared" si="289"/>
        <v>5.141121874853732E-4</v>
      </c>
      <c r="BC1417" s="2">
        <f t="shared" si="290"/>
        <v>5.8425683794551659E-4</v>
      </c>
      <c r="BD1417" s="2">
        <f t="shared" si="291"/>
        <v>3.9798322357695255E-4</v>
      </c>
      <c r="BE1417" s="2">
        <f t="shared" si="292"/>
        <v>3.9295155645719309E-4</v>
      </c>
      <c r="BF1417" s="2">
        <f t="shared" si="293"/>
        <v>7.3218395485993769E-5</v>
      </c>
      <c r="BG1417" s="2">
        <f t="shared" si="294"/>
        <v>5.1411218888803287E-4</v>
      </c>
      <c r="BH1417" s="2">
        <f t="shared" si="295"/>
        <v>-1.2966643886216671E-3</v>
      </c>
      <c r="BI1417" s="2">
        <f t="shared" si="296"/>
        <v>-1.4844338002871701E-3</v>
      </c>
      <c r="BJ1417" s="2">
        <f t="shared" si="297"/>
        <v>-1.2235409344051621E-3</v>
      </c>
      <c r="BK1417" s="2">
        <f t="shared" si="298"/>
        <v>-1.3847008920768421E-3</v>
      </c>
      <c r="BL1417" s="2"/>
      <c r="BM1417" s="2">
        <f t="shared" si="299"/>
        <v>-8.3742890922050076E-2</v>
      </c>
    </row>
    <row r="1418" spans="1:65" hidden="1">
      <c r="A1418">
        <v>1</v>
      </c>
      <c r="B1418" t="s">
        <v>473</v>
      </c>
      <c r="C1418">
        <v>2586</v>
      </c>
      <c r="D1418">
        <v>8.4736670642100009E-3</v>
      </c>
      <c r="E1418" s="1">
        <v>1.6409615739699999E-5</v>
      </c>
      <c r="F1418" s="1"/>
      <c r="G1418" s="1"/>
      <c r="H1418" s="1"/>
      <c r="I1418" s="1"/>
      <c r="J1418">
        <v>-7.71599151084E-4</v>
      </c>
      <c r="K1418" s="1">
        <v>1.8035397345500001E-5</v>
      </c>
      <c r="L1418">
        <v>1.6586500742000001</v>
      </c>
      <c r="M1418">
        <v>1.96196451634E-2</v>
      </c>
      <c r="N1418" s="1">
        <v>2.32067011324E-5</v>
      </c>
      <c r="O1418">
        <v>5.2746784663000001</v>
      </c>
      <c r="P1418">
        <v>2.7819530177499999E-2</v>
      </c>
      <c r="Q1418">
        <v>0.25940424202700002</v>
      </c>
      <c r="R1418">
        <v>1.4021252583900001E-3</v>
      </c>
      <c r="S1418">
        <v>0</v>
      </c>
      <c r="T1418">
        <v>36.338648738499998</v>
      </c>
      <c r="U1418">
        <v>4</v>
      </c>
      <c r="V1418">
        <v>3</v>
      </c>
      <c r="Z1418">
        <v>1</v>
      </c>
      <c r="AA1418" t="s">
        <v>473</v>
      </c>
      <c r="AB1418">
        <v>2586</v>
      </c>
      <c r="AC1418">
        <v>8.4752126312400006E-3</v>
      </c>
      <c r="AD1418" s="1">
        <v>9.89813127509E-6</v>
      </c>
      <c r="AE1418">
        <v>0.99180987442000001</v>
      </c>
      <c r="AF1418">
        <v>0.76222274270199997</v>
      </c>
      <c r="AG1418">
        <v>0.99999991152800005</v>
      </c>
      <c r="AH1418">
        <v>0.52941312182099998</v>
      </c>
      <c r="AI1418">
        <v>-7.72183262707E-4</v>
      </c>
      <c r="AJ1418" s="1">
        <v>1.69759963222E-5</v>
      </c>
      <c r="AK1418">
        <v>1.6592551932399999</v>
      </c>
      <c r="AL1418">
        <v>1.9620980291400001E-2</v>
      </c>
      <c r="AM1418" s="1">
        <v>1.3998071491399999E-5</v>
      </c>
      <c r="AN1418">
        <v>5.2692351480599999</v>
      </c>
      <c r="AO1418">
        <v>1.6741105732400001E-2</v>
      </c>
      <c r="AP1418">
        <v>0.25915417861200002</v>
      </c>
      <c r="AQ1418">
        <v>8.4387228420400003E-4</v>
      </c>
      <c r="AR1418">
        <v>0</v>
      </c>
      <c r="AS1418">
        <v>34.851486109600003</v>
      </c>
      <c r="AT1418">
        <v>2</v>
      </c>
      <c r="AU1418">
        <v>2</v>
      </c>
      <c r="AV1418">
        <f t="shared" si="287"/>
        <v>2586</v>
      </c>
      <c r="AW1418" s="2">
        <f t="shared" si="288"/>
        <v>1.8239647820572023E-4</v>
      </c>
      <c r="AX1418" s="2">
        <f t="shared" si="289"/>
        <v>-0.39680907633057361</v>
      </c>
      <c r="BC1418" s="2">
        <f t="shared" si="290"/>
        <v>7.5701434116327122E-4</v>
      </c>
      <c r="BD1418" s="2">
        <f t="shared" si="291"/>
        <v>-5.8740098873637028E-2</v>
      </c>
      <c r="BE1418" s="2">
        <f t="shared" si="292"/>
        <v>3.6482622188509835E-4</v>
      </c>
      <c r="BF1418" s="2">
        <f t="shared" si="293"/>
        <v>6.8050568136255191E-5</v>
      </c>
      <c r="BG1418" s="2">
        <f t="shared" si="294"/>
        <v>-0.39680907632939638</v>
      </c>
      <c r="BH1418" s="2">
        <f t="shared" si="295"/>
        <v>-1.0319715741495257E-3</v>
      </c>
      <c r="BI1418" s="2">
        <f t="shared" si="296"/>
        <v>-0.39822471387601127</v>
      </c>
      <c r="BJ1418" s="2">
        <f t="shared" si="297"/>
        <v>-9.6399123254882479E-4</v>
      </c>
      <c r="BK1418" s="2">
        <f t="shared" si="298"/>
        <v>-0.39814771957465328</v>
      </c>
      <c r="BL1418" s="2"/>
      <c r="BM1418" s="2">
        <f t="shared" si="299"/>
        <v>-4.0925094369961501E-2</v>
      </c>
    </row>
    <row r="1419" spans="1:65" hidden="1">
      <c r="A1419">
        <v>1</v>
      </c>
      <c r="B1419" t="s">
        <v>473</v>
      </c>
      <c r="C1419">
        <v>2587</v>
      </c>
      <c r="D1419">
        <v>8.7499158171200006E-3</v>
      </c>
      <c r="E1419" s="1">
        <v>2.8994258257500001E-5</v>
      </c>
      <c r="F1419" s="1"/>
      <c r="G1419" s="1"/>
      <c r="H1419" s="1"/>
      <c r="I1419" s="1"/>
      <c r="J1419">
        <v>-6.9336743753699998E-4</v>
      </c>
      <c r="K1419" s="1">
        <v>1.55797667796E-5</v>
      </c>
      <c r="L1419">
        <v>1.76855971923</v>
      </c>
      <c r="M1419">
        <v>1.9923654638600002E-2</v>
      </c>
      <c r="N1419" s="1">
        <v>4.1004073258699999E-5</v>
      </c>
      <c r="O1419">
        <v>5.0950922209699998</v>
      </c>
      <c r="P1419">
        <v>4.8511581566200002E-2</v>
      </c>
      <c r="Q1419">
        <v>0.25445499950599998</v>
      </c>
      <c r="R1419">
        <v>2.4786786325299999E-3</v>
      </c>
      <c r="S1419">
        <v>0</v>
      </c>
      <c r="T1419">
        <v>11.452477887500001</v>
      </c>
      <c r="U1419">
        <v>4</v>
      </c>
      <c r="V1419">
        <v>3</v>
      </c>
      <c r="Z1419">
        <v>1</v>
      </c>
      <c r="AA1419" t="s">
        <v>473</v>
      </c>
      <c r="AB1419">
        <v>2587</v>
      </c>
      <c r="AC1419">
        <v>8.7523216939800006E-3</v>
      </c>
      <c r="AD1419" s="1">
        <v>1.08621802832E-9</v>
      </c>
      <c r="AE1419">
        <v>0.99999998123400002</v>
      </c>
      <c r="AF1419">
        <v>8.6569739672499998E-4</v>
      </c>
      <c r="AG1419">
        <v>0.99891589196599995</v>
      </c>
      <c r="AH1419">
        <v>0.88464227430800002</v>
      </c>
      <c r="AI1419">
        <v>-6.9367411491300004E-4</v>
      </c>
      <c r="AJ1419" s="1">
        <v>3.3174474659900001E-9</v>
      </c>
      <c r="AK1419">
        <v>1.7695324193099999</v>
      </c>
      <c r="AL1419">
        <v>1.99257680056E-2</v>
      </c>
      <c r="AM1419" s="1">
        <v>1.53614426734E-9</v>
      </c>
      <c r="AN1419">
        <v>5.0908114108799998</v>
      </c>
      <c r="AO1419" s="1">
        <v>1.8040385274499999E-6</v>
      </c>
      <c r="AP1419">
        <v>0.254268178924</v>
      </c>
      <c r="AQ1419" s="1">
        <v>9.2212994758900001E-8</v>
      </c>
      <c r="AR1419">
        <v>0</v>
      </c>
      <c r="AS1419">
        <v>11.336197712400001</v>
      </c>
      <c r="AT1419">
        <v>2</v>
      </c>
      <c r="AU1419">
        <v>2</v>
      </c>
      <c r="AV1419">
        <f t="shared" si="287"/>
        <v>2587</v>
      </c>
      <c r="AW1419" s="2">
        <f t="shared" si="288"/>
        <v>2.7496000079140051E-4</v>
      </c>
      <c r="AX1419" s="2">
        <f t="shared" si="289"/>
        <v>-0.99996253678853675</v>
      </c>
      <c r="BC1419" s="2">
        <f t="shared" si="290"/>
        <v>4.4230138220717951E-4</v>
      </c>
      <c r="BD1419" s="2">
        <f t="shared" si="291"/>
        <v>-0.99978706693669284</v>
      </c>
      <c r="BE1419" s="2">
        <f t="shared" si="292"/>
        <v>5.4999560909565484E-4</v>
      </c>
      <c r="BF1419" s="2">
        <f t="shared" si="293"/>
        <v>1.0607326006863418E-4</v>
      </c>
      <c r="BG1419" s="2">
        <f t="shared" si="294"/>
        <v>-0.99996253678853697</v>
      </c>
      <c r="BH1419" s="2">
        <f t="shared" si="295"/>
        <v>-8.4018304367120043E-4</v>
      </c>
      <c r="BI1419" s="2">
        <f t="shared" si="296"/>
        <v>-0.99996281220959593</v>
      </c>
      <c r="BJ1419" s="2">
        <f t="shared" si="297"/>
        <v>-7.341989049642352E-4</v>
      </c>
      <c r="BK1419" s="2">
        <f t="shared" si="298"/>
        <v>-0.9999627975189892</v>
      </c>
      <c r="BL1419" s="2"/>
      <c r="BM1419" s="2">
        <f t="shared" si="299"/>
        <v>-1.0153276543490727E-2</v>
      </c>
    </row>
    <row r="1420" spans="1:65" hidden="1">
      <c r="A1420">
        <v>1</v>
      </c>
      <c r="B1420" t="s">
        <v>473</v>
      </c>
      <c r="C1420">
        <v>2588</v>
      </c>
      <c r="D1420">
        <v>8.6357997772199997E-3</v>
      </c>
      <c r="E1420" s="1">
        <v>4.7116318128999998E-5</v>
      </c>
      <c r="F1420" s="1"/>
      <c r="G1420" s="1"/>
      <c r="H1420" s="1"/>
      <c r="I1420" s="1"/>
      <c r="J1420">
        <v>-1.4151299956299999E-4</v>
      </c>
      <c r="K1420" s="1">
        <v>2.06504511884E-5</v>
      </c>
      <c r="L1420">
        <v>1.7227295730000001</v>
      </c>
      <c r="M1420">
        <v>1.9741040098600001E-2</v>
      </c>
      <c r="N1420" s="1">
        <v>6.6632536107100006E-5</v>
      </c>
      <c r="O1420">
        <v>5.1439025727800001</v>
      </c>
      <c r="P1420">
        <v>8.2330104608799998E-2</v>
      </c>
      <c r="Q1420">
        <v>0.25453804207000003</v>
      </c>
      <c r="R1420">
        <v>4.1635840217800002E-3</v>
      </c>
      <c r="S1420">
        <v>0</v>
      </c>
      <c r="T1420">
        <v>1.65316905727</v>
      </c>
      <c r="U1420">
        <v>4</v>
      </c>
      <c r="V1420">
        <v>3</v>
      </c>
      <c r="Z1420">
        <v>1</v>
      </c>
      <c r="AA1420" t="s">
        <v>473</v>
      </c>
      <c r="AB1420">
        <v>2588</v>
      </c>
      <c r="AC1420">
        <v>8.7963098050700007E-3</v>
      </c>
      <c r="AD1420" s="1">
        <v>8.6932580240900006E-5</v>
      </c>
      <c r="AE1420">
        <v>0.19150344072799999</v>
      </c>
      <c r="AF1420">
        <v>7.2434998623900002E-2</v>
      </c>
      <c r="AG1420">
        <v>0.99658646668299999</v>
      </c>
      <c r="AH1420">
        <v>2.8316883362300002E-3</v>
      </c>
      <c r="AI1420">
        <v>-1.4436419446799999E-4</v>
      </c>
      <c r="AJ1420" s="1">
        <v>2.1124268205599998E-5</v>
      </c>
      <c r="AK1420">
        <v>1.7873640289199999</v>
      </c>
      <c r="AL1420">
        <v>1.9882271521499999E-2</v>
      </c>
      <c r="AM1420">
        <v>1.22941233989E-4</v>
      </c>
      <c r="AN1420">
        <v>5.15707495896</v>
      </c>
      <c r="AO1420">
        <v>7.6492477865300001E-2</v>
      </c>
      <c r="AP1420">
        <v>0.25701553740400002</v>
      </c>
      <c r="AQ1420">
        <v>4.1301939172499998E-3</v>
      </c>
      <c r="AR1420">
        <v>0</v>
      </c>
      <c r="AS1420">
        <v>1.54862512196</v>
      </c>
      <c r="AT1420">
        <v>2</v>
      </c>
      <c r="AU1420">
        <v>2</v>
      </c>
      <c r="AV1420">
        <f t="shared" si="287"/>
        <v>2588</v>
      </c>
      <c r="AW1420" s="2">
        <f t="shared" si="288"/>
        <v>1.8586585144482318E-2</v>
      </c>
      <c r="AX1420" s="2">
        <f t="shared" si="289"/>
        <v>0.84506310537438156</v>
      </c>
      <c r="BC1420" s="2">
        <f t="shared" si="290"/>
        <v>2.0147936329557296E-2</v>
      </c>
      <c r="BD1420" s="2">
        <f t="shared" si="291"/>
        <v>2.2944632680285282E-2</v>
      </c>
      <c r="BE1420" s="2">
        <f t="shared" si="292"/>
        <v>3.7518631439897983E-2</v>
      </c>
      <c r="BF1420" s="2">
        <f t="shared" si="293"/>
        <v>7.1542037397520014E-3</v>
      </c>
      <c r="BG1420" s="2">
        <f t="shared" si="294"/>
        <v>0.8450631053783354</v>
      </c>
      <c r="BH1420" s="2">
        <f t="shared" si="295"/>
        <v>2.560776763095064E-3</v>
      </c>
      <c r="BI1420" s="2">
        <f t="shared" si="296"/>
        <v>-7.0905129675688905E-2</v>
      </c>
      <c r="BJ1420" s="2">
        <f t="shared" si="297"/>
        <v>9.7333008215670144E-3</v>
      </c>
      <c r="BK1420" s="2">
        <f t="shared" si="298"/>
        <v>-8.0195582352450331E-3</v>
      </c>
      <c r="BL1420" s="2"/>
      <c r="BM1420" s="2">
        <f t="shared" si="299"/>
        <v>-6.3238502348114997E-2</v>
      </c>
    </row>
    <row r="1421" spans="1:65" hidden="1">
      <c r="A1421">
        <v>1</v>
      </c>
      <c r="B1421" t="s">
        <v>473</v>
      </c>
      <c r="C1421">
        <v>2589</v>
      </c>
      <c r="D1421">
        <v>8.6518351760799996E-3</v>
      </c>
      <c r="E1421" s="1">
        <v>2.79287068976E-5</v>
      </c>
      <c r="F1421" s="1"/>
      <c r="G1421" s="1"/>
      <c r="H1421" s="1"/>
      <c r="I1421" s="1"/>
      <c r="J1421" s="1">
        <v>7.2855574342499998E-5</v>
      </c>
      <c r="K1421" s="1">
        <v>1.61680933867E-5</v>
      </c>
      <c r="L1421">
        <v>1.72913321922</v>
      </c>
      <c r="M1421">
        <v>1.9757109140699999E-2</v>
      </c>
      <c r="N1421" s="1">
        <v>3.9497156074099999E-5</v>
      </c>
      <c r="O1421">
        <v>5.1370762856600001</v>
      </c>
      <c r="P1421">
        <v>4.8204160689199999E-2</v>
      </c>
      <c r="Q1421">
        <v>0.25440717072699998</v>
      </c>
      <c r="R1421">
        <v>2.44082566517E-3</v>
      </c>
      <c r="S1421">
        <v>0</v>
      </c>
      <c r="T1421">
        <v>3.7833872029700002</v>
      </c>
      <c r="U1421">
        <v>4</v>
      </c>
      <c r="V1421">
        <v>3</v>
      </c>
      <c r="Z1421">
        <v>1</v>
      </c>
      <c r="AA1421" t="s">
        <v>473</v>
      </c>
      <c r="AB1421">
        <v>2589</v>
      </c>
      <c r="AC1421">
        <v>8.6550540139600004E-3</v>
      </c>
      <c r="AD1421" s="1">
        <v>2.7865105090600002E-5</v>
      </c>
      <c r="AE1421">
        <v>0.99999999539899997</v>
      </c>
      <c r="AF1421">
        <v>0.78039458329800004</v>
      </c>
      <c r="AG1421">
        <v>0.99830556563499995</v>
      </c>
      <c r="AH1421">
        <v>0.83440968194999998</v>
      </c>
      <c r="AI1421" s="1">
        <v>7.2901137963000005E-5</v>
      </c>
      <c r="AJ1421" s="1">
        <v>1.6223122854199999E-5</v>
      </c>
      <c r="AK1421">
        <v>1.7304200756400001</v>
      </c>
      <c r="AL1421">
        <v>1.9759928586300001E-2</v>
      </c>
      <c r="AM1421" s="1">
        <v>3.9407209536100003E-5</v>
      </c>
      <c r="AN1421">
        <v>5.1313565426199998</v>
      </c>
      <c r="AO1421">
        <v>4.7949656028700001E-2</v>
      </c>
      <c r="AP1421">
        <v>0.25416017257200002</v>
      </c>
      <c r="AQ1421">
        <v>2.4284708298399999E-3</v>
      </c>
      <c r="AR1421">
        <v>0</v>
      </c>
      <c r="AS1421">
        <v>3.60845727334</v>
      </c>
      <c r="AT1421">
        <v>2</v>
      </c>
      <c r="AU1421">
        <v>3</v>
      </c>
      <c r="AV1421">
        <f t="shared" si="287"/>
        <v>2589</v>
      </c>
      <c r="AW1421" s="2">
        <f t="shared" si="288"/>
        <v>3.720410542378328E-4</v>
      </c>
      <c r="AX1421" s="2">
        <f t="shared" si="289"/>
        <v>-2.2772915063054284E-3</v>
      </c>
      <c r="BC1421" s="2">
        <f t="shared" si="290"/>
        <v>6.2539649040179715E-4</v>
      </c>
      <c r="BD1421" s="2">
        <f t="shared" si="291"/>
        <v>3.4035842188582812E-3</v>
      </c>
      <c r="BE1421" s="2">
        <f t="shared" si="292"/>
        <v>7.4422051794288051E-4</v>
      </c>
      <c r="BF1421" s="2">
        <f t="shared" si="293"/>
        <v>1.4270537151583375E-4</v>
      </c>
      <c r="BG1421" s="2">
        <f t="shared" si="294"/>
        <v>-2.2772915050199849E-3</v>
      </c>
      <c r="BH1421" s="2">
        <f t="shared" si="295"/>
        <v>-1.1134238080066519E-3</v>
      </c>
      <c r="BI1421" s="2">
        <f t="shared" si="296"/>
        <v>-5.2797239255120689E-3</v>
      </c>
      <c r="BJ1421" s="2">
        <f t="shared" si="297"/>
        <v>-9.7087733138231827E-4</v>
      </c>
      <c r="BK1421" s="2">
        <f t="shared" si="298"/>
        <v>-5.0617442721537275E-3</v>
      </c>
      <c r="BL1421" s="2"/>
      <c r="BM1421" s="2">
        <f t="shared" si="299"/>
        <v>-4.6236327461455257E-2</v>
      </c>
    </row>
    <row r="1422" spans="1:65" hidden="1">
      <c r="A1422">
        <v>1</v>
      </c>
      <c r="B1422" t="s">
        <v>473</v>
      </c>
      <c r="C1422">
        <v>2590</v>
      </c>
      <c r="D1422">
        <v>8.6381989969400007E-3</v>
      </c>
      <c r="E1422" s="1">
        <v>2.1791194060900001E-5</v>
      </c>
      <c r="F1422" s="1"/>
      <c r="G1422" s="1"/>
      <c r="H1422" s="1"/>
      <c r="I1422" s="1"/>
      <c r="J1422" s="1">
        <v>-9.0052832314099994E-6</v>
      </c>
      <c r="K1422" s="1">
        <v>1.8029539145700002E-5</v>
      </c>
      <c r="L1422">
        <v>1.7236869321399999</v>
      </c>
      <c r="M1422">
        <v>1.9768494021600001E-2</v>
      </c>
      <c r="N1422" s="1">
        <v>3.0817402181199998E-5</v>
      </c>
      <c r="O1422">
        <v>5.1947387717</v>
      </c>
      <c r="P1422">
        <v>3.7007122825099999E-2</v>
      </c>
      <c r="Q1422">
        <v>0.25741107773499999</v>
      </c>
      <c r="R1422">
        <v>1.8771790680999999E-3</v>
      </c>
      <c r="S1422">
        <v>0</v>
      </c>
      <c r="T1422">
        <v>4.4026908149299997</v>
      </c>
      <c r="U1422">
        <v>4</v>
      </c>
      <c r="V1422">
        <v>3</v>
      </c>
      <c r="Z1422">
        <v>1</v>
      </c>
      <c r="AA1422" t="s">
        <v>473</v>
      </c>
      <c r="AB1422">
        <v>2590</v>
      </c>
      <c r="AC1422">
        <v>8.6444681671200008E-3</v>
      </c>
      <c r="AD1422" s="1">
        <v>2.1690490587600001E-5</v>
      </c>
      <c r="AE1422">
        <v>0.99999992753800004</v>
      </c>
      <c r="AF1422">
        <v>0.578423185939</v>
      </c>
      <c r="AG1422">
        <v>0.998380131748</v>
      </c>
      <c r="AH1422">
        <v>0.53996330006799997</v>
      </c>
      <c r="AI1422" s="1">
        <v>-9.1388324670800004E-6</v>
      </c>
      <c r="AJ1422" s="1">
        <v>1.7770907912E-5</v>
      </c>
      <c r="AK1422">
        <v>1.72618977051</v>
      </c>
      <c r="AL1422">
        <v>1.97739741034E-2</v>
      </c>
      <c r="AM1422" s="1">
        <v>3.0674985963499997E-5</v>
      </c>
      <c r="AN1422">
        <v>5.1846513465699999</v>
      </c>
      <c r="AO1422">
        <v>3.67077558921E-2</v>
      </c>
      <c r="AP1422">
        <v>0.25698244206800003</v>
      </c>
      <c r="AQ1422">
        <v>1.8626180834600001E-3</v>
      </c>
      <c r="AR1422">
        <v>0</v>
      </c>
      <c r="AS1422">
        <v>3.9145465202700001</v>
      </c>
      <c r="AT1422">
        <v>2</v>
      </c>
      <c r="AU1422">
        <v>3</v>
      </c>
      <c r="AV1422">
        <f t="shared" si="287"/>
        <v>2590</v>
      </c>
      <c r="AW1422" s="2">
        <f t="shared" si="288"/>
        <v>7.2574968256934266E-4</v>
      </c>
      <c r="AX1422" s="2">
        <f t="shared" si="289"/>
        <v>-4.6212921154556138E-3</v>
      </c>
      <c r="BC1422" s="2">
        <f t="shared" si="290"/>
        <v>1.4830098314308163E-2</v>
      </c>
      <c r="BD1422" s="2">
        <f t="shared" si="291"/>
        <v>-1.434486104220163E-2</v>
      </c>
      <c r="BE1422" s="2">
        <f t="shared" si="292"/>
        <v>1.4520260746496219E-3</v>
      </c>
      <c r="BF1422" s="2">
        <f t="shared" si="293"/>
        <v>2.772129123246152E-4</v>
      </c>
      <c r="BG1422" s="2">
        <f t="shared" si="294"/>
        <v>-4.621292114845469E-3</v>
      </c>
      <c r="BH1422" s="2">
        <f t="shared" si="295"/>
        <v>-1.9418541669418532E-3</v>
      </c>
      <c r="BI1422" s="2">
        <f t="shared" si="296"/>
        <v>-8.0894409007380066E-3</v>
      </c>
      <c r="BJ1422" s="2">
        <f t="shared" si="297"/>
        <v>-1.6651795671406124E-3</v>
      </c>
      <c r="BK1422" s="2">
        <f t="shared" si="298"/>
        <v>-7.7568437063054389E-3</v>
      </c>
      <c r="BL1422" s="2"/>
      <c r="BM1422" s="2">
        <f t="shared" si="299"/>
        <v>-0.11087408023399001</v>
      </c>
    </row>
    <row r="1423" spans="1:65" hidden="1">
      <c r="A1423">
        <v>1</v>
      </c>
      <c r="B1423" t="s">
        <v>473</v>
      </c>
      <c r="C1423">
        <v>2595</v>
      </c>
      <c r="D1423">
        <v>8.9819575094199997E-3</v>
      </c>
      <c r="E1423" s="1">
        <v>3.0115628617999999E-5</v>
      </c>
      <c r="F1423" s="1"/>
      <c r="G1423" s="1"/>
      <c r="H1423" s="1"/>
      <c r="I1423" s="1"/>
      <c r="J1423">
        <v>-1.1096545538900001E-4</v>
      </c>
      <c r="K1423" s="1">
        <v>1.6384511626100001E-5</v>
      </c>
      <c r="L1423">
        <v>1.8636054521900001</v>
      </c>
      <c r="M1423">
        <v>2.0114686563899999E-2</v>
      </c>
      <c r="N1423" s="1">
        <v>4.2589930431000002E-5</v>
      </c>
      <c r="O1423">
        <v>4.9450929957399996</v>
      </c>
      <c r="P1423">
        <v>4.76261411308E-2</v>
      </c>
      <c r="Q1423">
        <v>0.249331796917</v>
      </c>
      <c r="R1423">
        <v>2.4586588136700002E-3</v>
      </c>
      <c r="S1423">
        <v>0</v>
      </c>
      <c r="T1423">
        <v>3.7085784660100001</v>
      </c>
      <c r="U1423">
        <v>4</v>
      </c>
      <c r="V1423">
        <v>3</v>
      </c>
      <c r="Z1423">
        <v>1</v>
      </c>
      <c r="AA1423" t="s">
        <v>473</v>
      </c>
      <c r="AB1423">
        <v>2595</v>
      </c>
      <c r="AC1423">
        <v>8.9842539603300006E-3</v>
      </c>
      <c r="AD1423" s="1">
        <v>3.0017837992000001E-5</v>
      </c>
      <c r="AE1423">
        <v>0.99999997625199999</v>
      </c>
      <c r="AF1423">
        <v>0.88001290569400004</v>
      </c>
      <c r="AG1423">
        <v>0.998275164775</v>
      </c>
      <c r="AH1423">
        <v>0.68764264903299999</v>
      </c>
      <c r="AI1423">
        <v>-1.1100866606699999E-4</v>
      </c>
      <c r="AJ1423" s="1">
        <v>1.6374979816400002E-5</v>
      </c>
      <c r="AK1423">
        <v>1.86455852407</v>
      </c>
      <c r="AL1423">
        <v>2.0116737623300001E-2</v>
      </c>
      <c r="AM1423" s="1">
        <v>4.2451633601400002E-5</v>
      </c>
      <c r="AN1423">
        <v>4.9421833850799999</v>
      </c>
      <c r="AO1423">
        <v>4.7415447654199999E-2</v>
      </c>
      <c r="AP1423">
        <v>0.249210503193</v>
      </c>
      <c r="AQ1423">
        <v>2.4480869539399998E-3</v>
      </c>
      <c r="AR1423">
        <v>0</v>
      </c>
      <c r="AS1423">
        <v>3.5224676963700001</v>
      </c>
      <c r="AT1423">
        <v>2</v>
      </c>
      <c r="AU1423">
        <v>3</v>
      </c>
      <c r="AV1423">
        <f t="shared" si="287"/>
        <v>2595</v>
      </c>
      <c r="AW1423" s="2">
        <f t="shared" si="288"/>
        <v>2.556737668367338E-4</v>
      </c>
      <c r="AX1423" s="2">
        <f t="shared" si="289"/>
        <v>-3.2471719996423724E-3</v>
      </c>
      <c r="BC1423" s="2">
        <f t="shared" si="290"/>
        <v>3.8940657566364974E-4</v>
      </c>
      <c r="BD1423" s="2">
        <f t="shared" si="291"/>
        <v>-5.8175732774453498E-4</v>
      </c>
      <c r="BE1423" s="2">
        <f t="shared" si="292"/>
        <v>5.1141290603112343E-4</v>
      </c>
      <c r="BF1423" s="2">
        <f t="shared" si="293"/>
        <v>1.0196825058575727E-4</v>
      </c>
      <c r="BG1423" s="2">
        <f t="shared" si="294"/>
        <v>-3.2471720005285087E-3</v>
      </c>
      <c r="BH1423" s="2">
        <f t="shared" si="295"/>
        <v>-5.8838340603629535E-4</v>
      </c>
      <c r="BI1423" s="2">
        <f t="shared" si="296"/>
        <v>-4.4239040072836001E-3</v>
      </c>
      <c r="BJ1423" s="2">
        <f t="shared" si="297"/>
        <v>-4.8647515278755571E-4</v>
      </c>
      <c r="BK1423" s="2">
        <f t="shared" si="298"/>
        <v>-4.2998482226250306E-3</v>
      </c>
      <c r="BL1423" s="2"/>
      <c r="BM1423" s="2">
        <f t="shared" si="299"/>
        <v>-5.0183856522316904E-2</v>
      </c>
    </row>
    <row r="1424" spans="1:65" hidden="1">
      <c r="A1424">
        <v>1</v>
      </c>
      <c r="B1424" t="s">
        <v>473</v>
      </c>
      <c r="C1424">
        <v>2596</v>
      </c>
      <c r="D1424">
        <v>8.8257933836400002E-3</v>
      </c>
      <c r="E1424" s="1">
        <v>2.1575273501099998E-5</v>
      </c>
      <c r="F1424" s="1"/>
      <c r="G1424" s="1"/>
      <c r="H1424" s="1"/>
      <c r="I1424" s="1"/>
      <c r="J1424">
        <v>-2.8752908150899998E-4</v>
      </c>
      <c r="K1424" s="1">
        <v>1.68670444301E-5</v>
      </c>
      <c r="L1424">
        <v>1.7993659264499999</v>
      </c>
      <c r="M1424">
        <v>1.9950276415499998E-2</v>
      </c>
      <c r="N1424" s="1">
        <v>3.0512044397199999E-5</v>
      </c>
      <c r="O1424">
        <v>5.0682653390499999</v>
      </c>
      <c r="P1424">
        <v>3.5179012404099999E-2</v>
      </c>
      <c r="Q1424">
        <v>0.253453442837</v>
      </c>
      <c r="R1424">
        <v>1.80142932306E-3</v>
      </c>
      <c r="S1424">
        <v>0</v>
      </c>
      <c r="T1424">
        <v>7.8340489561600002</v>
      </c>
      <c r="U1424">
        <v>4</v>
      </c>
      <c r="V1424">
        <v>3</v>
      </c>
      <c r="Z1424">
        <v>1</v>
      </c>
      <c r="AA1424" t="s">
        <v>473</v>
      </c>
      <c r="AB1424">
        <v>2596</v>
      </c>
      <c r="AC1424">
        <v>8.8221144508800007E-3</v>
      </c>
      <c r="AD1424" s="1">
        <v>7.1132273420600005E-10</v>
      </c>
      <c r="AE1424">
        <v>0.99998964843899996</v>
      </c>
      <c r="AF1424">
        <v>0.87507139308500004</v>
      </c>
      <c r="AG1424">
        <v>0.99999998773400001</v>
      </c>
      <c r="AH1424">
        <v>0.59153880270699999</v>
      </c>
      <c r="AI1424">
        <v>-2.87533103274E-4</v>
      </c>
      <c r="AJ1424" s="1">
        <v>2.1771720385900002E-9</v>
      </c>
      <c r="AK1424">
        <v>1.79786614818</v>
      </c>
      <c r="AL1424">
        <v>1.99470217858E-2</v>
      </c>
      <c r="AM1424" s="1">
        <v>1.00596225794E-9</v>
      </c>
      <c r="AN1424">
        <v>5.0657648884200004</v>
      </c>
      <c r="AO1424" s="1">
        <v>1.15793032718E-6</v>
      </c>
      <c r="AP1424">
        <v>0.253287073232</v>
      </c>
      <c r="AQ1424" s="1">
        <v>5.9288641180999999E-8</v>
      </c>
      <c r="AR1424">
        <v>0</v>
      </c>
      <c r="AS1424">
        <v>7.7534814755900001</v>
      </c>
      <c r="AT1424">
        <v>2</v>
      </c>
      <c r="AU1424">
        <v>2</v>
      </c>
      <c r="AV1424">
        <f t="shared" si="287"/>
        <v>2596</v>
      </c>
      <c r="AW1424" s="2">
        <f t="shared" si="288"/>
        <v>-4.1683875886092505E-4</v>
      </c>
      <c r="AX1424" s="2">
        <f t="shared" si="289"/>
        <v>-0.99996703065042636</v>
      </c>
      <c r="BC1424" s="2">
        <f t="shared" si="290"/>
        <v>1.3987332964424549E-5</v>
      </c>
      <c r="BD1424" s="2">
        <f t="shared" si="291"/>
        <v>-0.99987092154481405</v>
      </c>
      <c r="BE1424" s="2">
        <f t="shared" si="292"/>
        <v>-8.3350376260534007E-4</v>
      </c>
      <c r="BF1424" s="2">
        <f t="shared" si="293"/>
        <v>-1.6313707300163156E-4</v>
      </c>
      <c r="BG1424" s="2">
        <f t="shared" si="294"/>
        <v>-0.99996703065042636</v>
      </c>
      <c r="BH1424" s="2">
        <f t="shared" si="295"/>
        <v>-4.9335432593356908E-4</v>
      </c>
      <c r="BI1424" s="2">
        <f t="shared" si="296"/>
        <v>-0.99996708462665529</v>
      </c>
      <c r="BJ1424" s="2">
        <f t="shared" si="297"/>
        <v>-6.5641090978191632E-4</v>
      </c>
      <c r="BK1424" s="2">
        <f t="shared" si="298"/>
        <v>-0.99996708800038836</v>
      </c>
      <c r="BL1424" s="2"/>
      <c r="BM1424" s="2">
        <f t="shared" si="299"/>
        <v>-1.0284270754607546E-2</v>
      </c>
    </row>
    <row r="1425" spans="1:65" hidden="1">
      <c r="A1425">
        <v>1</v>
      </c>
      <c r="B1425" t="s">
        <v>473</v>
      </c>
      <c r="C1425">
        <v>2597</v>
      </c>
      <c r="D1425">
        <v>8.8262213298199999E-3</v>
      </c>
      <c r="E1425" s="1">
        <v>2.6114884349700001E-5</v>
      </c>
      <c r="F1425" s="1"/>
      <c r="G1425" s="1"/>
      <c r="H1425" s="1"/>
      <c r="I1425" s="1"/>
      <c r="J1425" s="1">
        <v>-5.1721183307700001E-5</v>
      </c>
      <c r="K1425" s="1">
        <v>1.50853892247E-5</v>
      </c>
      <c r="L1425">
        <v>1.7995404264499999</v>
      </c>
      <c r="M1425">
        <v>1.9991437488099999E-2</v>
      </c>
      <c r="N1425" s="1">
        <v>3.6932023627100003E-5</v>
      </c>
      <c r="O1425">
        <v>5.0630572329900003</v>
      </c>
      <c r="P1425">
        <v>4.2959232991399997E-2</v>
      </c>
      <c r="Q1425">
        <v>0.25371537975500003</v>
      </c>
      <c r="R1425">
        <v>2.20316968911E-3</v>
      </c>
      <c r="S1425">
        <v>0</v>
      </c>
      <c r="T1425">
        <v>4.3401042613499996</v>
      </c>
      <c r="U1425">
        <v>4</v>
      </c>
      <c r="V1425">
        <v>3</v>
      </c>
      <c r="Z1425">
        <v>1</v>
      </c>
      <c r="AA1425" t="s">
        <v>473</v>
      </c>
      <c r="AB1425">
        <v>2597</v>
      </c>
      <c r="AC1425">
        <v>8.8403876019399995E-3</v>
      </c>
      <c r="AD1425" s="1">
        <v>2.6062951248499999E-5</v>
      </c>
      <c r="AE1425">
        <v>0.99999506683299999</v>
      </c>
      <c r="AF1425">
        <v>0.89684406823200002</v>
      </c>
      <c r="AG1425">
        <v>0.99823059086400001</v>
      </c>
      <c r="AH1425">
        <v>0.500664431774</v>
      </c>
      <c r="AI1425" s="1">
        <v>-5.1818863921399999E-5</v>
      </c>
      <c r="AJ1425" s="1">
        <v>1.4763074394200001E-5</v>
      </c>
      <c r="AK1425">
        <v>1.8053216632</v>
      </c>
      <c r="AL1425">
        <v>2.00039524297E-2</v>
      </c>
      <c r="AM1425" s="1">
        <v>3.6858579130999997E-5</v>
      </c>
      <c r="AN1425">
        <v>5.0536170561100002</v>
      </c>
      <c r="AO1425">
        <v>4.2725120039899998E-2</v>
      </c>
      <c r="AP1425">
        <v>0.25340085559999997</v>
      </c>
      <c r="AQ1425">
        <v>2.1926324056099999E-3</v>
      </c>
      <c r="AR1425">
        <v>0</v>
      </c>
      <c r="AS1425">
        <v>3.9223538306300001</v>
      </c>
      <c r="AT1425">
        <v>2</v>
      </c>
      <c r="AU1425">
        <v>3</v>
      </c>
      <c r="AV1425">
        <f t="shared" si="287"/>
        <v>2597</v>
      </c>
      <c r="AW1425" s="2">
        <f t="shared" si="288"/>
        <v>1.6050211739125437E-3</v>
      </c>
      <c r="AX1425" s="2">
        <f t="shared" si="289"/>
        <v>-1.9886399075934964E-3</v>
      </c>
      <c r="BC1425" s="2">
        <f t="shared" si="290"/>
        <v>1.8885997468170025E-3</v>
      </c>
      <c r="BD1425" s="2">
        <f t="shared" si="291"/>
        <v>-2.1366026802428044E-2</v>
      </c>
      <c r="BE1425" s="2">
        <f t="shared" si="292"/>
        <v>3.2126184358107924E-3</v>
      </c>
      <c r="BF1425" s="2">
        <f t="shared" si="293"/>
        <v>6.2601509308425683E-4</v>
      </c>
      <c r="BG1425" s="2">
        <f t="shared" si="294"/>
        <v>-1.9886399088652734E-3</v>
      </c>
      <c r="BH1425" s="2">
        <f t="shared" si="295"/>
        <v>-1.8645210681185952E-3</v>
      </c>
      <c r="BI1425" s="2">
        <f t="shared" si="296"/>
        <v>-5.4496538973790682E-3</v>
      </c>
      <c r="BJ1425" s="2">
        <f t="shared" si="297"/>
        <v>-1.2396731932599865E-3</v>
      </c>
      <c r="BK1425" s="2">
        <f t="shared" si="298"/>
        <v>-4.7827834379188293E-3</v>
      </c>
      <c r="BL1425" s="2"/>
      <c r="BM1425" s="2">
        <f t="shared" si="299"/>
        <v>-9.6253547280004112E-2</v>
      </c>
    </row>
    <row r="1426" spans="1:65" hidden="1">
      <c r="A1426">
        <v>1</v>
      </c>
      <c r="B1426" t="s">
        <v>473</v>
      </c>
      <c r="C1426">
        <v>2598</v>
      </c>
      <c r="D1426">
        <v>8.8865574699000006E-3</v>
      </c>
      <c r="E1426" s="1">
        <v>2.0874431359799998E-5</v>
      </c>
      <c r="F1426" s="1"/>
      <c r="G1426" s="1"/>
      <c r="H1426" s="1"/>
      <c r="I1426" s="1"/>
      <c r="J1426">
        <v>-5.1031324700100003E-4</v>
      </c>
      <c r="K1426" s="1">
        <v>1.70028898507E-5</v>
      </c>
      <c r="L1426">
        <v>1.82422787468</v>
      </c>
      <c r="M1426">
        <v>1.9966741342300001E-2</v>
      </c>
      <c r="N1426" s="1">
        <v>2.95209039358E-5</v>
      </c>
      <c r="O1426">
        <v>5.07457047793</v>
      </c>
      <c r="P1426">
        <v>3.3903402360400001E-2</v>
      </c>
      <c r="Q1426">
        <v>0.25397818464900002</v>
      </c>
      <c r="R1426">
        <v>1.73789114336E-3</v>
      </c>
      <c r="S1426">
        <v>0</v>
      </c>
      <c r="T1426">
        <v>5.6350523215099999</v>
      </c>
      <c r="U1426">
        <v>4</v>
      </c>
      <c r="V1426">
        <v>3</v>
      </c>
      <c r="Z1426">
        <v>1</v>
      </c>
      <c r="AA1426" t="s">
        <v>473</v>
      </c>
      <c r="AB1426">
        <v>2598</v>
      </c>
      <c r="AC1426">
        <v>8.9040064521200002E-3</v>
      </c>
      <c r="AD1426">
        <v>2.7816710447200002E-4</v>
      </c>
      <c r="AE1426">
        <v>0.37961347989100003</v>
      </c>
      <c r="AF1426">
        <v>0.52867407497200003</v>
      </c>
      <c r="AG1426">
        <v>0.99516655307299995</v>
      </c>
      <c r="AH1426">
        <v>1.54844574465E-2</v>
      </c>
      <c r="AI1426">
        <v>-5.1915334241999997E-4</v>
      </c>
      <c r="AJ1426" s="1">
        <v>3.3681578214900003E-5</v>
      </c>
      <c r="AK1426">
        <v>1.8313987437799999</v>
      </c>
      <c r="AL1426">
        <v>1.9982282509399998E-2</v>
      </c>
      <c r="AM1426">
        <v>3.9338769175099999E-4</v>
      </c>
      <c r="AN1426">
        <v>5.0804394734000002</v>
      </c>
      <c r="AO1426">
        <v>3.6639333093599999E-2</v>
      </c>
      <c r="AP1426">
        <v>0.25446983640600002</v>
      </c>
      <c r="AQ1426">
        <v>5.3352667287600002E-3</v>
      </c>
      <c r="AR1426">
        <v>0</v>
      </c>
      <c r="AS1426">
        <v>5.5551371632200004</v>
      </c>
      <c r="AT1426">
        <v>2</v>
      </c>
      <c r="AU1426">
        <v>3</v>
      </c>
      <c r="AV1426">
        <f t="shared" si="287"/>
        <v>2598</v>
      </c>
      <c r="AW1426" s="2">
        <f t="shared" si="288"/>
        <v>1.963525502322093E-3</v>
      </c>
      <c r="AX1426" s="2">
        <f t="shared" si="289"/>
        <v>12.325733270401537</v>
      </c>
      <c r="BC1426" s="2">
        <f t="shared" si="290"/>
        <v>1.7322880546313962E-2</v>
      </c>
      <c r="BD1426" s="2">
        <f t="shared" si="291"/>
        <v>0.98093256561991737</v>
      </c>
      <c r="BE1426" s="2">
        <f t="shared" si="292"/>
        <v>3.930906439667114E-3</v>
      </c>
      <c r="BF1426" s="2">
        <f t="shared" si="293"/>
        <v>7.7835270330635148E-4</v>
      </c>
      <c r="BG1426" s="2">
        <f t="shared" si="294"/>
        <v>12.325733270448358</v>
      </c>
      <c r="BH1426" s="2">
        <f t="shared" si="295"/>
        <v>1.1565501938588215E-3</v>
      </c>
      <c r="BI1426" s="2">
        <f t="shared" si="296"/>
        <v>8.0697822127599558E-2</v>
      </c>
      <c r="BJ1426" s="2">
        <f t="shared" si="297"/>
        <v>1.935803099307395E-3</v>
      </c>
      <c r="BK1426" s="2">
        <f t="shared" si="298"/>
        <v>2.0699660039954599</v>
      </c>
      <c r="BL1426" s="2"/>
      <c r="BM1426" s="2">
        <f t="shared" si="299"/>
        <v>-1.418179525768538E-2</v>
      </c>
    </row>
    <row r="1427" spans="1:65" hidden="1">
      <c r="A1427">
        <v>1</v>
      </c>
      <c r="B1427" t="s">
        <v>473</v>
      </c>
      <c r="C1427">
        <v>2599</v>
      </c>
      <c r="D1427">
        <v>8.6385122345300006E-3</v>
      </c>
      <c r="E1427" s="1">
        <v>3.7146417236700003E-5</v>
      </c>
      <c r="F1427" s="1"/>
      <c r="G1427" s="1"/>
      <c r="H1427" s="1"/>
      <c r="I1427" s="1"/>
      <c r="J1427" s="1">
        <v>-9.3091000429599993E-5</v>
      </c>
      <c r="K1427" s="1">
        <v>1.6118562280399999E-5</v>
      </c>
      <c r="L1427">
        <v>1.72381194276</v>
      </c>
      <c r="M1427">
        <v>1.9814868747099999E-2</v>
      </c>
      <c r="N1427" s="1">
        <v>5.2532967049799997E-5</v>
      </c>
      <c r="O1427">
        <v>5.0944377619200001</v>
      </c>
      <c r="P1427">
        <v>6.3705449205299997E-2</v>
      </c>
      <c r="Q1427">
        <v>0.25303313424500001</v>
      </c>
      <c r="R1427">
        <v>3.2344860372600002E-3</v>
      </c>
      <c r="S1427">
        <v>0</v>
      </c>
      <c r="T1427">
        <v>1.92388741155</v>
      </c>
      <c r="U1427">
        <v>4</v>
      </c>
      <c r="V1427">
        <v>3</v>
      </c>
      <c r="Z1427">
        <v>1</v>
      </c>
      <c r="AA1427" t="s">
        <v>473</v>
      </c>
      <c r="AB1427">
        <v>2599</v>
      </c>
      <c r="AC1427">
        <v>8.6425816787399998E-3</v>
      </c>
      <c r="AD1427" s="1">
        <v>3.7174334951599999E-5</v>
      </c>
      <c r="AE1427">
        <v>0.99986047141800005</v>
      </c>
      <c r="AF1427">
        <v>0.64414540640399998</v>
      </c>
      <c r="AG1427">
        <v>0.79109788401900005</v>
      </c>
      <c r="AH1427">
        <v>0.82362681774199997</v>
      </c>
      <c r="AI1427" s="1">
        <v>-9.3166286742599996E-5</v>
      </c>
      <c r="AJ1427" s="1">
        <v>1.61280784689E-5</v>
      </c>
      <c r="AK1427">
        <v>1.7254364375</v>
      </c>
      <c r="AL1427">
        <v>1.9818417503899999E-2</v>
      </c>
      <c r="AM1427" s="1">
        <v>5.2572448660799997E-5</v>
      </c>
      <c r="AN1427">
        <v>5.0865742771400004</v>
      </c>
      <c r="AO1427">
        <v>6.3591046582299998E-2</v>
      </c>
      <c r="AP1427">
        <v>0.252687813855</v>
      </c>
      <c r="AQ1427">
        <v>3.2293704455699998E-3</v>
      </c>
      <c r="AR1427">
        <v>0</v>
      </c>
      <c r="AS1427">
        <v>1.8375302679300001</v>
      </c>
      <c r="AT1427">
        <v>2</v>
      </c>
      <c r="AU1427">
        <v>3</v>
      </c>
      <c r="AV1427">
        <f t="shared" si="287"/>
        <v>2599</v>
      </c>
      <c r="AW1427" s="2">
        <f t="shared" si="288"/>
        <v>4.710816052019744E-4</v>
      </c>
      <c r="AX1427" s="2">
        <f t="shared" si="289"/>
        <v>7.5155874985469737E-4</v>
      </c>
      <c r="BC1427" s="2">
        <f t="shared" si="290"/>
        <v>8.0873889691343841E-4</v>
      </c>
      <c r="BD1427" s="2">
        <f t="shared" si="291"/>
        <v>5.9038692995417468E-4</v>
      </c>
      <c r="BE1427" s="2">
        <f t="shared" si="292"/>
        <v>9.4238512897117045E-4</v>
      </c>
      <c r="BF1427" s="2">
        <f t="shared" si="293"/>
        <v>1.7909565010465025E-4</v>
      </c>
      <c r="BG1427" s="2">
        <f t="shared" si="294"/>
        <v>7.515587490531814E-4</v>
      </c>
      <c r="BH1427" s="2">
        <f t="shared" si="295"/>
        <v>-1.543543202898223E-3</v>
      </c>
      <c r="BI1427" s="2">
        <f t="shared" si="296"/>
        <v>-1.7958059228390247E-3</v>
      </c>
      <c r="BJ1427" s="2">
        <f t="shared" si="297"/>
        <v>-1.3647239956552772E-3</v>
      </c>
      <c r="BK1427" s="2">
        <f t="shared" si="298"/>
        <v>-1.581577917193263E-3</v>
      </c>
      <c r="BL1427" s="2"/>
      <c r="BM1427" s="2">
        <f t="shared" si="299"/>
        <v>-4.488679696200381E-2</v>
      </c>
    </row>
    <row r="1428" spans="1:65" hidden="1">
      <c r="A1428">
        <v>1</v>
      </c>
      <c r="B1428" t="s">
        <v>473</v>
      </c>
      <c r="C1428">
        <v>2600</v>
      </c>
      <c r="D1428">
        <v>8.7317172985799992E-3</v>
      </c>
      <c r="E1428" s="1">
        <v>3.4888958106199997E-5</v>
      </c>
      <c r="F1428" s="1"/>
      <c r="G1428" s="1"/>
      <c r="H1428" s="1"/>
      <c r="I1428" s="1"/>
      <c r="J1428">
        <v>-2.2849464453199999E-4</v>
      </c>
      <c r="K1428" s="1">
        <v>2.01526193911E-5</v>
      </c>
      <c r="L1428">
        <v>1.7612106892899999</v>
      </c>
      <c r="M1428">
        <v>1.98031227437E-2</v>
      </c>
      <c r="N1428" s="1">
        <v>4.9340437730799997E-5</v>
      </c>
      <c r="O1428">
        <v>5.1190951383099996</v>
      </c>
      <c r="P1428">
        <v>5.9556814351700002E-2</v>
      </c>
      <c r="Q1428">
        <v>0.25410710857399998</v>
      </c>
      <c r="R1428">
        <v>3.02337811589E-3</v>
      </c>
      <c r="S1428">
        <v>0</v>
      </c>
      <c r="T1428">
        <v>14.876736918600001</v>
      </c>
      <c r="U1428">
        <v>4</v>
      </c>
      <c r="V1428">
        <v>3</v>
      </c>
      <c r="Z1428">
        <v>1</v>
      </c>
      <c r="AA1428" t="s">
        <v>473</v>
      </c>
      <c r="AB1428">
        <v>2600</v>
      </c>
      <c r="AC1428">
        <v>8.53689800034E-3</v>
      </c>
      <c r="AD1428">
        <v>2.00041966977E-4</v>
      </c>
      <c r="AE1428">
        <v>0.83812522527199995</v>
      </c>
      <c r="AF1428">
        <v>0.28131190902999997</v>
      </c>
      <c r="AG1428">
        <v>0.63047293149399997</v>
      </c>
      <c r="AH1428">
        <v>0.759913618392</v>
      </c>
      <c r="AI1428">
        <v>-2.3590823183499999E-4</v>
      </c>
      <c r="AJ1428" s="1">
        <v>2.5083857291E-5</v>
      </c>
      <c r="AK1428">
        <v>1.68349629452</v>
      </c>
      <c r="AL1428">
        <v>1.9632502425999999E-2</v>
      </c>
      <c r="AM1428">
        <v>2.82902062743E-4</v>
      </c>
      <c r="AN1428">
        <v>5.1642662750700001</v>
      </c>
      <c r="AO1428">
        <v>8.6900311419899998E-2</v>
      </c>
      <c r="AP1428">
        <v>0.25414069943099998</v>
      </c>
      <c r="AQ1428">
        <v>5.6302375243300002E-3</v>
      </c>
      <c r="AR1428">
        <v>0</v>
      </c>
      <c r="AS1428">
        <v>14.1355221565</v>
      </c>
      <c r="AT1428">
        <v>2</v>
      </c>
      <c r="AU1428">
        <v>3</v>
      </c>
      <c r="AV1428">
        <f t="shared" si="287"/>
        <v>2600</v>
      </c>
      <c r="AW1428" s="2">
        <f t="shared" si="288"/>
        <v>-2.2311681835104975E-2</v>
      </c>
      <c r="AX1428" s="2">
        <f t="shared" si="289"/>
        <v>4.7336755763265748</v>
      </c>
      <c r="BC1428" s="2">
        <f t="shared" si="290"/>
        <v>3.2445343820571439E-2</v>
      </c>
      <c r="BD1428" s="2">
        <f t="shared" si="291"/>
        <v>0.24469463766470881</v>
      </c>
      <c r="BE1428" s="2">
        <f t="shared" si="292"/>
        <v>-4.412555252053859E-2</v>
      </c>
      <c r="BF1428" s="2">
        <f t="shared" si="293"/>
        <v>-8.6158289229551557E-3</v>
      </c>
      <c r="BG1428" s="2">
        <f t="shared" si="294"/>
        <v>4.7336755763397456</v>
      </c>
      <c r="BH1428" s="2">
        <f t="shared" si="295"/>
        <v>8.8240471293356635E-3</v>
      </c>
      <c r="BI1428" s="2">
        <f t="shared" si="296"/>
        <v>0.45911617949759426</v>
      </c>
      <c r="BJ1428" s="2">
        <f t="shared" si="297"/>
        <v>1.3219172493246709E-4</v>
      </c>
      <c r="BK1428" s="2">
        <f t="shared" si="298"/>
        <v>0.86223400068258149</v>
      </c>
      <c r="BL1428" s="2"/>
      <c r="BM1428" s="2">
        <f t="shared" si="299"/>
        <v>-4.9823746037565439E-2</v>
      </c>
    </row>
    <row r="1429" spans="1:65" hidden="1">
      <c r="A1429">
        <v>1</v>
      </c>
      <c r="B1429" t="s">
        <v>473</v>
      </c>
      <c r="C1429">
        <v>2601</v>
      </c>
      <c r="D1429">
        <v>8.7752944794899992E-3</v>
      </c>
      <c r="E1429" s="1">
        <v>2.9998816044399999E-5</v>
      </c>
      <c r="F1429" s="1"/>
      <c r="G1429" s="1"/>
      <c r="H1429" s="1"/>
      <c r="I1429" s="1"/>
      <c r="J1429" s="1">
        <v>9.5908465990299994E-5</v>
      </c>
      <c r="K1429" s="1">
        <v>1.52265328134E-5</v>
      </c>
      <c r="L1429">
        <v>1.77883382296</v>
      </c>
      <c r="M1429">
        <v>1.99248134832E-2</v>
      </c>
      <c r="N1429" s="1">
        <v>4.2424732505099998E-5</v>
      </c>
      <c r="O1429">
        <v>5.1309732592000001</v>
      </c>
      <c r="P1429">
        <v>5.0707955869400002E-2</v>
      </c>
      <c r="Q1429">
        <v>0.25626184588399997</v>
      </c>
      <c r="R1429">
        <v>2.5906762138699999E-3</v>
      </c>
      <c r="S1429">
        <v>0</v>
      </c>
      <c r="T1429">
        <v>3.15210435398</v>
      </c>
      <c r="U1429">
        <v>4</v>
      </c>
      <c r="V1429">
        <v>3</v>
      </c>
      <c r="Z1429">
        <v>1</v>
      </c>
      <c r="AA1429" t="s">
        <v>473</v>
      </c>
      <c r="AB1429">
        <v>2601</v>
      </c>
      <c r="AC1429">
        <v>8.7815238494100001E-3</v>
      </c>
      <c r="AD1429" s="1">
        <v>2.99600982703E-5</v>
      </c>
      <c r="AE1429">
        <v>0.99999789158300001</v>
      </c>
      <c r="AF1429">
        <v>0.84169216616099995</v>
      </c>
      <c r="AG1429">
        <v>0.999383905254</v>
      </c>
      <c r="AH1429">
        <v>0.95799328311099996</v>
      </c>
      <c r="AI1429" s="1">
        <v>9.5955631707500002E-5</v>
      </c>
      <c r="AJ1429" s="1">
        <v>1.47877533482E-5</v>
      </c>
      <c r="AK1429">
        <v>1.78136022182</v>
      </c>
      <c r="AL1429">
        <v>1.99303017581E-2</v>
      </c>
      <c r="AM1429" s="1">
        <v>4.2369977303899998E-5</v>
      </c>
      <c r="AN1429">
        <v>5.1292962916600002</v>
      </c>
      <c r="AO1429">
        <v>5.0634765216900003E-2</v>
      </c>
      <c r="AP1429">
        <v>0.25624865531000002</v>
      </c>
      <c r="AQ1429">
        <v>2.5875979055500001E-3</v>
      </c>
      <c r="AR1429">
        <v>0</v>
      </c>
      <c r="AS1429">
        <v>3.1295067901700002</v>
      </c>
      <c r="AT1429">
        <v>2</v>
      </c>
      <c r="AU1429">
        <v>3</v>
      </c>
      <c r="AV1429">
        <f t="shared" si="287"/>
        <v>2601</v>
      </c>
      <c r="AW1429" s="2">
        <f t="shared" si="288"/>
        <v>7.0987588331769297E-4</v>
      </c>
      <c r="AX1429" s="2">
        <f t="shared" si="289"/>
        <v>-1.2906434054828721E-3</v>
      </c>
      <c r="BC1429" s="2">
        <f t="shared" si="290"/>
        <v>4.9177845472763381E-4</v>
      </c>
      <c r="BD1429" s="2">
        <f t="shared" si="291"/>
        <v>-2.8816768109799395E-2</v>
      </c>
      <c r="BE1429" s="2">
        <f t="shared" si="292"/>
        <v>1.4202556907738511E-3</v>
      </c>
      <c r="BF1429" s="2">
        <f t="shared" si="293"/>
        <v>2.7544924847741002E-4</v>
      </c>
      <c r="BG1429" s="2">
        <f t="shared" si="294"/>
        <v>-1.2906434046088039E-3</v>
      </c>
      <c r="BH1429" s="2">
        <f t="shared" si="295"/>
        <v>-3.268322509755923E-4</v>
      </c>
      <c r="BI1429" s="2">
        <f t="shared" si="296"/>
        <v>-1.4433761181086484E-3</v>
      </c>
      <c r="BJ1429" s="2">
        <f t="shared" si="297"/>
        <v>-5.1473031244478779E-5</v>
      </c>
      <c r="BK1429" s="2">
        <f t="shared" si="298"/>
        <v>-1.1882258012480124E-3</v>
      </c>
      <c r="BL1429" s="2"/>
      <c r="BM1429" s="2">
        <f t="shared" si="299"/>
        <v>-7.1690405114497547E-3</v>
      </c>
    </row>
    <row r="1430" spans="1:65" hidden="1">
      <c r="A1430">
        <v>1</v>
      </c>
      <c r="B1430" t="s">
        <v>473</v>
      </c>
      <c r="C1430">
        <v>2602</v>
      </c>
      <c r="D1430">
        <v>8.9045333154000005E-3</v>
      </c>
      <c r="E1430" s="1">
        <v>3.1220600102899999E-5</v>
      </c>
      <c r="F1430" s="1"/>
      <c r="G1430" s="1"/>
      <c r="H1430" s="1"/>
      <c r="I1430" s="1"/>
      <c r="J1430" s="1">
        <v>9.0089557740599999E-5</v>
      </c>
      <c r="K1430" s="1">
        <v>1.72488985211E-5</v>
      </c>
      <c r="L1430">
        <v>1.83161548335</v>
      </c>
      <c r="M1430">
        <v>2.0070593027999999E-2</v>
      </c>
      <c r="N1430" s="1">
        <v>4.4152596090900002E-5</v>
      </c>
      <c r="O1430">
        <v>5.0222646304399996</v>
      </c>
      <c r="P1430">
        <v>5.04276809646E-2</v>
      </c>
      <c r="Q1430">
        <v>0.25266770264400001</v>
      </c>
      <c r="R1430">
        <v>2.59716805524E-3</v>
      </c>
      <c r="S1430">
        <v>0</v>
      </c>
      <c r="T1430">
        <v>10.3666062924</v>
      </c>
      <c r="U1430">
        <v>4</v>
      </c>
      <c r="V1430">
        <v>3</v>
      </c>
      <c r="Z1430">
        <v>1</v>
      </c>
      <c r="AA1430" t="s">
        <v>473</v>
      </c>
      <c r="AB1430">
        <v>2602</v>
      </c>
      <c r="AC1430">
        <v>8.9072110064899995E-3</v>
      </c>
      <c r="AD1430" s="1">
        <v>1.0598024750499999E-6</v>
      </c>
      <c r="AE1430">
        <v>0.99407330276299999</v>
      </c>
      <c r="AF1430">
        <v>0.58911223182100003</v>
      </c>
      <c r="AG1430" s="1">
        <v>4.6770022299499999E-9</v>
      </c>
      <c r="AH1430">
        <v>0.98051676494700002</v>
      </c>
      <c r="AI1430" s="1">
        <v>9.01247613105E-5</v>
      </c>
      <c r="AJ1430" s="1">
        <v>3.22692134533E-6</v>
      </c>
      <c r="AK1430">
        <v>1.8327172228099999</v>
      </c>
      <c r="AL1430">
        <v>2.0072969217100001E-2</v>
      </c>
      <c r="AM1430" s="1">
        <v>1.49878703365E-6</v>
      </c>
      <c r="AN1430">
        <v>5.0192614735100003</v>
      </c>
      <c r="AO1430">
        <v>1.7104873231E-3</v>
      </c>
      <c r="AP1430">
        <v>0.25254651111199999</v>
      </c>
      <c r="AQ1430" s="1">
        <v>8.8105560921799999E-5</v>
      </c>
      <c r="AR1430">
        <v>0</v>
      </c>
      <c r="AS1430">
        <v>10.1745056231</v>
      </c>
      <c r="AT1430">
        <v>2</v>
      </c>
      <c r="AU1430">
        <v>2</v>
      </c>
      <c r="AV1430">
        <f t="shared" si="287"/>
        <v>2602</v>
      </c>
      <c r="AW1430" s="2">
        <f t="shared" si="288"/>
        <v>3.0071099687706873E-4</v>
      </c>
      <c r="AX1430" s="2">
        <f t="shared" si="289"/>
        <v>-0.96605438487546691</v>
      </c>
      <c r="BC1430" s="2">
        <f t="shared" si="290"/>
        <v>3.9076193493327961E-4</v>
      </c>
      <c r="BD1430" s="2">
        <f t="shared" si="291"/>
        <v>-0.81292015015436403</v>
      </c>
      <c r="BE1430" s="2">
        <f t="shared" si="292"/>
        <v>6.0151241896298606E-4</v>
      </c>
      <c r="BF1430" s="2">
        <f t="shared" si="293"/>
        <v>1.1839157401509925E-4</v>
      </c>
      <c r="BG1430" s="2">
        <f t="shared" si="294"/>
        <v>-0.96605438487548179</v>
      </c>
      <c r="BH1430" s="2">
        <f t="shared" si="295"/>
        <v>-5.9796867568410084E-4</v>
      </c>
      <c r="BI1430" s="2">
        <f t="shared" si="296"/>
        <v>-0.96608038897722159</v>
      </c>
      <c r="BJ1430" s="2">
        <f t="shared" si="297"/>
        <v>-4.7964789615701192E-4</v>
      </c>
      <c r="BK1430" s="2">
        <f t="shared" si="298"/>
        <v>-0.96607629577761056</v>
      </c>
      <c r="BL1430" s="2"/>
      <c r="BM1430" s="2">
        <f t="shared" si="299"/>
        <v>-1.8530719107258245E-2</v>
      </c>
    </row>
    <row r="1431" spans="1:65" hidden="1">
      <c r="A1431">
        <v>1</v>
      </c>
      <c r="B1431" t="s">
        <v>473</v>
      </c>
      <c r="C1431">
        <v>2607</v>
      </c>
      <c r="D1431">
        <v>9.3516883474199994E-3</v>
      </c>
      <c r="E1431" s="1">
        <v>2.7139670253900001E-5</v>
      </c>
      <c r="F1431" s="1"/>
      <c r="G1431" s="1"/>
      <c r="H1431" s="1"/>
      <c r="I1431" s="1"/>
      <c r="J1431">
        <v>1.87458977411E-4</v>
      </c>
      <c r="K1431" s="1">
        <v>1.48423939082E-5</v>
      </c>
      <c r="L1431">
        <v>2.02018913128</v>
      </c>
      <c r="M1431">
        <v>2.0473782788700001E-2</v>
      </c>
      <c r="N1431" s="1">
        <v>3.8381289751400001E-5</v>
      </c>
      <c r="O1431">
        <v>4.73837730196</v>
      </c>
      <c r="P1431">
        <v>3.8797973957999998E-2</v>
      </c>
      <c r="Q1431">
        <v>0.24317429467099999</v>
      </c>
      <c r="R1431">
        <v>2.04263748859E-3</v>
      </c>
      <c r="S1431">
        <v>0</v>
      </c>
      <c r="T1431">
        <v>4.96808480332</v>
      </c>
      <c r="U1431">
        <v>4</v>
      </c>
      <c r="V1431">
        <v>3</v>
      </c>
      <c r="Z1431">
        <v>1</v>
      </c>
      <c r="AA1431" t="s">
        <v>473</v>
      </c>
      <c r="AB1431">
        <v>2607</v>
      </c>
      <c r="AC1431">
        <v>9.7554696051899998E-3</v>
      </c>
      <c r="AD1431" s="1">
        <v>6.6760643274499997E-5</v>
      </c>
      <c r="AE1431">
        <v>0.114957406549</v>
      </c>
      <c r="AF1431">
        <v>1.98210414342E-2</v>
      </c>
      <c r="AG1431">
        <v>0.99689006838799998</v>
      </c>
      <c r="AH1431">
        <v>8.0217455214400002E-4</v>
      </c>
      <c r="AI1431">
        <v>1.9017791318900001E-4</v>
      </c>
      <c r="AJ1431" s="1">
        <v>1.5075483681E-5</v>
      </c>
      <c r="AK1431">
        <v>2.1984082247300001</v>
      </c>
      <c r="AL1431">
        <v>2.0847206189699999E-2</v>
      </c>
      <c r="AM1431" s="1">
        <v>9.4413807151499994E-5</v>
      </c>
      <c r="AN1431">
        <v>4.7508365991300003</v>
      </c>
      <c r="AO1431">
        <v>3.6799269889900003E-2</v>
      </c>
      <c r="AP1431">
        <v>0.248260650779</v>
      </c>
      <c r="AQ1431">
        <v>2.2275587857999999E-3</v>
      </c>
      <c r="AR1431">
        <v>0</v>
      </c>
      <c r="AS1431">
        <v>4.4539000060399996</v>
      </c>
      <c r="AT1431">
        <v>2</v>
      </c>
      <c r="AU1431">
        <v>2</v>
      </c>
      <c r="AV1431">
        <f t="shared" si="287"/>
        <v>2607</v>
      </c>
      <c r="AW1431" s="2">
        <f t="shared" si="288"/>
        <v>4.3177364639337884E-2</v>
      </c>
      <c r="AX1431" s="2">
        <f t="shared" si="289"/>
        <v>1.4598914669903338</v>
      </c>
      <c r="BC1431" s="2">
        <f t="shared" si="290"/>
        <v>1.4504164140609791E-2</v>
      </c>
      <c r="BD1431" s="2">
        <f t="shared" si="291"/>
        <v>1.5704324669029653E-2</v>
      </c>
      <c r="BE1431" s="2">
        <f t="shared" si="292"/>
        <v>8.8219014096506773E-2</v>
      </c>
      <c r="BF1431" s="2">
        <f t="shared" si="293"/>
        <v>1.8239101432984829E-2</v>
      </c>
      <c r="BG1431" s="2">
        <f t="shared" si="294"/>
        <v>1.459891466988968</v>
      </c>
      <c r="BH1431" s="2">
        <f t="shared" si="295"/>
        <v>2.6294438741395021E-3</v>
      </c>
      <c r="BI1431" s="2">
        <f t="shared" si="296"/>
        <v>-5.1515681469956484E-2</v>
      </c>
      <c r="BJ1431" s="2">
        <f t="shared" si="297"/>
        <v>2.0916504003359163E-2</v>
      </c>
      <c r="BK1431" s="2">
        <f t="shared" si="298"/>
        <v>9.0530648851279094E-2</v>
      </c>
      <c r="BL1431" s="2"/>
      <c r="BM1431" s="2">
        <f t="shared" si="299"/>
        <v>-0.10349758863544126</v>
      </c>
    </row>
    <row r="1432" spans="1:65" hidden="1">
      <c r="A1432">
        <v>1</v>
      </c>
      <c r="B1432" t="s">
        <v>473</v>
      </c>
      <c r="C1432">
        <v>2608</v>
      </c>
      <c r="D1432">
        <v>9.1064460426299992E-3</v>
      </c>
      <c r="E1432" s="1">
        <v>1.7174817207399998E-5</v>
      </c>
      <c r="F1432" s="1"/>
      <c r="G1432" s="1"/>
      <c r="H1432" s="1"/>
      <c r="I1432" s="1"/>
      <c r="J1432" s="1">
        <v>-3.9756479483499998E-8</v>
      </c>
      <c r="K1432" s="1">
        <v>1.6037542878200001E-5</v>
      </c>
      <c r="L1432">
        <v>1.9156220050799999</v>
      </c>
      <c r="M1432">
        <v>2.0194952856199998E-2</v>
      </c>
      <c r="N1432" s="1">
        <v>2.4288859426E-5</v>
      </c>
      <c r="O1432">
        <v>4.8619979666899997</v>
      </c>
      <c r="P1432">
        <v>2.54782928448E-2</v>
      </c>
      <c r="Q1432">
        <v>0.24612036514499999</v>
      </c>
      <c r="R1432">
        <v>1.32327644017E-3</v>
      </c>
      <c r="S1432">
        <v>0</v>
      </c>
      <c r="T1432">
        <v>11.8441000334</v>
      </c>
      <c r="U1432">
        <v>4</v>
      </c>
      <c r="V1432">
        <v>3</v>
      </c>
      <c r="Z1432">
        <v>1</v>
      </c>
      <c r="AA1432" t="s">
        <v>473</v>
      </c>
      <c r="AB1432">
        <v>2608</v>
      </c>
      <c r="AC1432">
        <v>9.1052530157299996E-3</v>
      </c>
      <c r="AD1432" s="1">
        <v>1.35362126E-9</v>
      </c>
      <c r="AE1432">
        <v>0.99999999325099997</v>
      </c>
      <c r="AF1432">
        <v>2.03346268384E-3</v>
      </c>
      <c r="AG1432">
        <v>0.99973624606800005</v>
      </c>
      <c r="AH1432">
        <v>0.81040671314000001</v>
      </c>
      <c r="AI1432" s="1">
        <v>-9.4796941761199998E-8</v>
      </c>
      <c r="AJ1432" s="1">
        <v>4.0976734584600003E-9</v>
      </c>
      <c r="AK1432">
        <v>1.9151201103</v>
      </c>
      <c r="AL1432">
        <v>2.0193876962399999E-2</v>
      </c>
      <c r="AM1432" s="1">
        <v>1.9143095442199998E-9</v>
      </c>
      <c r="AN1432">
        <v>4.8613272097499998</v>
      </c>
      <c r="AO1432" s="1">
        <v>2.0091147217000002E-6</v>
      </c>
      <c r="AP1432">
        <v>0.24607330024999999</v>
      </c>
      <c r="AQ1432" s="1">
        <v>1.04339449948E-7</v>
      </c>
      <c r="AR1432">
        <v>0</v>
      </c>
      <c r="AS1432">
        <v>11.3992637807</v>
      </c>
      <c r="AT1432">
        <v>2</v>
      </c>
      <c r="AU1432">
        <v>2</v>
      </c>
      <c r="AV1432">
        <f t="shared" si="287"/>
        <v>2608</v>
      </c>
      <c r="AW1432" s="2">
        <f t="shared" si="288"/>
        <v>-1.3100905604828715E-4</v>
      </c>
      <c r="AX1432" s="2">
        <f t="shared" si="289"/>
        <v>-0.99992118569626376</v>
      </c>
      <c r="BC1432" s="2">
        <f t="shared" si="290"/>
        <v>1.3844400458180224</v>
      </c>
      <c r="BD1432" s="2">
        <f t="shared" si="291"/>
        <v>-0.99974449493357043</v>
      </c>
      <c r="BE1432" s="2">
        <f t="shared" si="292"/>
        <v>-2.620009473001414E-4</v>
      </c>
      <c r="BF1432" s="2">
        <f t="shared" si="293"/>
        <v>-5.3275380619107061E-5</v>
      </c>
      <c r="BG1432" s="2">
        <f t="shared" si="294"/>
        <v>-0.99992118569626331</v>
      </c>
      <c r="BH1432" s="2">
        <f t="shared" si="295"/>
        <v>-1.3795911569592983E-4</v>
      </c>
      <c r="BI1432" s="2">
        <f t="shared" si="296"/>
        <v>-0.99992114406039923</v>
      </c>
      <c r="BJ1432" s="2">
        <f t="shared" si="297"/>
        <v>-1.9122714600344499E-4</v>
      </c>
      <c r="BK1432" s="2">
        <f t="shared" si="298"/>
        <v>-0.99992115067813447</v>
      </c>
      <c r="BL1432" s="2"/>
      <c r="BM1432" s="2">
        <f t="shared" si="299"/>
        <v>-3.755762374900376E-2</v>
      </c>
    </row>
    <row r="1433" spans="1:65" hidden="1">
      <c r="A1433">
        <v>1</v>
      </c>
      <c r="B1433" t="s">
        <v>473</v>
      </c>
      <c r="C1433">
        <v>2609</v>
      </c>
      <c r="D1433">
        <v>9.1823480298900001E-3</v>
      </c>
      <c r="E1433" s="1">
        <v>2.25538701544E-5</v>
      </c>
      <c r="F1433" s="1"/>
      <c r="G1433" s="1"/>
      <c r="H1433" s="1"/>
      <c r="I1433" s="1"/>
      <c r="J1433">
        <v>-1.2883772663999999E-4</v>
      </c>
      <c r="K1433" s="1">
        <v>1.3466883160799999E-5</v>
      </c>
      <c r="L1433">
        <v>1.9476884044</v>
      </c>
      <c r="M1433">
        <v>2.0263348124200001E-2</v>
      </c>
      <c r="N1433" s="1">
        <v>3.1895989056300001E-5</v>
      </c>
      <c r="O1433">
        <v>4.9115629363500002</v>
      </c>
      <c r="P1433">
        <v>3.4497555580700001E-2</v>
      </c>
      <c r="Q1433">
        <v>0.249471451141</v>
      </c>
      <c r="R1433">
        <v>1.79568626732E-3</v>
      </c>
      <c r="S1433">
        <v>0</v>
      </c>
      <c r="T1433">
        <v>10.8893123154</v>
      </c>
      <c r="U1433">
        <v>4</v>
      </c>
      <c r="V1433">
        <v>3</v>
      </c>
      <c r="Z1433">
        <v>1</v>
      </c>
      <c r="AA1433" t="s">
        <v>473</v>
      </c>
      <c r="AB1433">
        <v>2609</v>
      </c>
      <c r="AC1433">
        <v>9.1822904723300007E-3</v>
      </c>
      <c r="AD1433" s="1">
        <v>2.8533382494599998E-9</v>
      </c>
      <c r="AE1433">
        <v>0.99999826270299996</v>
      </c>
      <c r="AF1433">
        <v>0.14404237163700001</v>
      </c>
      <c r="AG1433">
        <v>0.999917473557</v>
      </c>
      <c r="AH1433">
        <v>0.51163579664600001</v>
      </c>
      <c r="AI1433">
        <v>-1.2883667369000001E-4</v>
      </c>
      <c r="AJ1433" s="1">
        <v>8.6063275652000001E-9</v>
      </c>
      <c r="AK1433">
        <v>1.9476639871500001</v>
      </c>
      <c r="AL1433">
        <v>2.0263295959800001E-2</v>
      </c>
      <c r="AM1433" s="1">
        <v>4.0352296504199999E-9</v>
      </c>
      <c r="AN1433">
        <v>4.9116067251300004</v>
      </c>
      <c r="AO1433" s="1">
        <v>4.3625310159899999E-6</v>
      </c>
      <c r="AP1433">
        <v>0.24947303306499999</v>
      </c>
      <c r="AQ1433" s="1">
        <v>2.2708502343399999E-7</v>
      </c>
      <c r="AR1433">
        <v>0</v>
      </c>
      <c r="AS1433">
        <v>10.8914500977</v>
      </c>
      <c r="AT1433">
        <v>2</v>
      </c>
      <c r="AU1433">
        <v>2</v>
      </c>
      <c r="AV1433">
        <f t="shared" si="287"/>
        <v>2609</v>
      </c>
      <c r="AW1433" s="2">
        <f t="shared" si="288"/>
        <v>-6.2682834294708534E-6</v>
      </c>
      <c r="AX1433" s="2">
        <f t="shared" si="289"/>
        <v>-0.99987348786572217</v>
      </c>
      <c r="BC1433" s="2">
        <f t="shared" si="290"/>
        <v>-8.1726837894292103E-6</v>
      </c>
      <c r="BD1433" s="2">
        <f t="shared" si="291"/>
        <v>-0.99936092654384567</v>
      </c>
      <c r="BE1433" s="2">
        <f t="shared" si="292"/>
        <v>-1.2536527888520433E-5</v>
      </c>
      <c r="BF1433" s="2">
        <f t="shared" si="293"/>
        <v>-2.5743228454257199E-6</v>
      </c>
      <c r="BG1433" s="2">
        <f t="shared" si="294"/>
        <v>-0.99987348786572194</v>
      </c>
      <c r="BH1433" s="2">
        <f t="shared" si="295"/>
        <v>8.9154471942410886E-6</v>
      </c>
      <c r="BI1433" s="2">
        <f t="shared" si="296"/>
        <v>-0.99987354086564817</v>
      </c>
      <c r="BJ1433" s="2">
        <f t="shared" si="297"/>
        <v>6.3411023295568899E-6</v>
      </c>
      <c r="BK1433" s="2">
        <f t="shared" si="298"/>
        <v>-0.99987353858657446</v>
      </c>
      <c r="BL1433" s="2"/>
      <c r="BM1433" s="2">
        <f t="shared" si="299"/>
        <v>1.9631931182438866E-4</v>
      </c>
    </row>
    <row r="1434" spans="1:65" hidden="1">
      <c r="A1434">
        <v>1</v>
      </c>
      <c r="B1434" t="s">
        <v>473</v>
      </c>
      <c r="C1434">
        <v>2610</v>
      </c>
      <c r="D1434">
        <v>9.0505816653799996E-3</v>
      </c>
      <c r="E1434" s="1">
        <v>2.15028531596E-5</v>
      </c>
      <c r="F1434" s="1"/>
      <c r="G1434" s="1"/>
      <c r="H1434" s="1"/>
      <c r="I1434" s="1"/>
      <c r="J1434" s="1">
        <v>-4.7076058121799997E-5</v>
      </c>
      <c r="K1434" s="1">
        <v>1.6960714585900001E-5</v>
      </c>
      <c r="L1434">
        <v>1.89219095793</v>
      </c>
      <c r="M1434">
        <v>2.01036351632E-2</v>
      </c>
      <c r="N1434" s="1">
        <v>3.0409626567999998E-5</v>
      </c>
      <c r="O1434">
        <v>4.8887021830500004</v>
      </c>
      <c r="P1434">
        <v>3.2951265941099997E-2</v>
      </c>
      <c r="Q1434">
        <v>0.24635314414600001</v>
      </c>
      <c r="R1434">
        <v>1.70179186884E-3</v>
      </c>
      <c r="S1434">
        <v>0</v>
      </c>
      <c r="T1434">
        <v>10.7462512429</v>
      </c>
      <c r="U1434">
        <v>4</v>
      </c>
      <c r="V1434">
        <v>3</v>
      </c>
      <c r="Z1434">
        <v>1</v>
      </c>
      <c r="AA1434" t="s">
        <v>473</v>
      </c>
      <c r="AB1434">
        <v>2610</v>
      </c>
      <c r="AC1434">
        <v>9.0507847183199999E-3</v>
      </c>
      <c r="AD1434" s="1">
        <v>1.5350839108699999E-9</v>
      </c>
      <c r="AE1434">
        <v>0.99999962222200001</v>
      </c>
      <c r="AF1434">
        <v>0.115608704556</v>
      </c>
      <c r="AG1434">
        <v>0.99998874525899994</v>
      </c>
      <c r="AH1434">
        <v>0.98020322752699995</v>
      </c>
      <c r="AI1434" s="1">
        <v>-4.7050913912699999E-5</v>
      </c>
      <c r="AJ1434" s="1">
        <v>4.6615924393200004E-9</v>
      </c>
      <c r="AK1434">
        <v>1.8922758628</v>
      </c>
      <c r="AL1434">
        <v>2.0103817991799999E-2</v>
      </c>
      <c r="AM1434" s="1">
        <v>2.1709364861300002E-9</v>
      </c>
      <c r="AN1434">
        <v>4.8856129746399999</v>
      </c>
      <c r="AO1434" s="1">
        <v>2.34982782477E-6</v>
      </c>
      <c r="AP1434">
        <v>0.24619971069900001</v>
      </c>
      <c r="AQ1434" s="1">
        <v>1.21362250026E-7</v>
      </c>
      <c r="AR1434">
        <v>0</v>
      </c>
      <c r="AS1434">
        <v>10.160363848999999</v>
      </c>
      <c r="AT1434">
        <v>2</v>
      </c>
      <c r="AU1434">
        <v>2</v>
      </c>
      <c r="AV1434">
        <f t="shared" si="287"/>
        <v>2610</v>
      </c>
      <c r="AW1434" s="2">
        <f t="shared" si="288"/>
        <v>2.2435346976318731E-5</v>
      </c>
      <c r="AX1434" s="2">
        <f t="shared" si="289"/>
        <v>-0.9999286102221191</v>
      </c>
      <c r="BC1434" s="2">
        <f t="shared" si="290"/>
        <v>-5.3411883031799783E-4</v>
      </c>
      <c r="BD1434" s="2">
        <f t="shared" si="291"/>
        <v>-0.99972515353550051</v>
      </c>
      <c r="BE1434" s="2">
        <f t="shared" si="292"/>
        <v>4.487119529040378E-5</v>
      </c>
      <c r="BF1434" s="2">
        <f t="shared" si="293"/>
        <v>9.0943055081730382E-6</v>
      </c>
      <c r="BG1434" s="2">
        <f t="shared" si="294"/>
        <v>-0.9999286102221191</v>
      </c>
      <c r="BH1434" s="2">
        <f t="shared" si="295"/>
        <v>-6.3190767085614724E-4</v>
      </c>
      <c r="BI1434" s="2">
        <f t="shared" si="296"/>
        <v>-0.9999286877830742</v>
      </c>
      <c r="BJ1434" s="2">
        <f t="shared" si="297"/>
        <v>-6.2281911412938719E-4</v>
      </c>
      <c r="BK1434" s="2">
        <f t="shared" si="298"/>
        <v>-0.99992868560941661</v>
      </c>
      <c r="BL1434" s="2"/>
      <c r="BM1434" s="2">
        <f t="shared" si="299"/>
        <v>-5.4520165279691689E-2</v>
      </c>
    </row>
    <row r="1435" spans="1:65" hidden="1">
      <c r="A1435">
        <v>1</v>
      </c>
      <c r="B1435" t="s">
        <v>473</v>
      </c>
      <c r="C1435">
        <v>2611</v>
      </c>
      <c r="D1435">
        <v>9.1144110966999998E-3</v>
      </c>
      <c r="E1435" s="1">
        <v>3.1515303480700001E-5</v>
      </c>
      <c r="F1435" s="1"/>
      <c r="G1435" s="1"/>
      <c r="H1435" s="1"/>
      <c r="I1435" s="1"/>
      <c r="J1435">
        <v>2.3946954528399999E-4</v>
      </c>
      <c r="K1435" s="1">
        <v>1.4684123263399999E-5</v>
      </c>
      <c r="L1435">
        <v>1.91897451067</v>
      </c>
      <c r="M1435">
        <v>2.0198056468900001E-2</v>
      </c>
      <c r="N1435" s="1">
        <v>4.4569369604700002E-5</v>
      </c>
      <c r="O1435">
        <v>4.8806364803299997</v>
      </c>
      <c r="P1435">
        <v>4.88155908257E-2</v>
      </c>
      <c r="Q1435">
        <v>0.24710183923000001</v>
      </c>
      <c r="R1435">
        <v>2.53091841015E-3</v>
      </c>
      <c r="S1435">
        <v>0</v>
      </c>
      <c r="T1435">
        <v>0.72685133920300005</v>
      </c>
      <c r="U1435">
        <v>4</v>
      </c>
      <c r="V1435">
        <v>3</v>
      </c>
      <c r="Z1435">
        <v>1</v>
      </c>
      <c r="AA1435" t="s">
        <v>473</v>
      </c>
      <c r="AB1435">
        <v>2611</v>
      </c>
      <c r="AC1435">
        <v>9.2049081818399991E-3</v>
      </c>
      <c r="AD1435" s="1">
        <v>6.3358111251799994E-5</v>
      </c>
      <c r="AE1435">
        <v>0.206591426582</v>
      </c>
      <c r="AF1435">
        <v>9.5787016673700001E-2</v>
      </c>
      <c r="AG1435">
        <v>0.99788115193600002</v>
      </c>
      <c r="AH1435">
        <v>2.1676265017300002E-3</v>
      </c>
      <c r="AI1435">
        <v>2.4207522559799999E-4</v>
      </c>
      <c r="AJ1435" s="1">
        <v>1.4990730590000001E-5</v>
      </c>
      <c r="AK1435">
        <v>1.9572707301000001</v>
      </c>
      <c r="AL1435">
        <v>2.0279969799E-2</v>
      </c>
      <c r="AM1435" s="1">
        <v>8.9601900218600007E-5</v>
      </c>
      <c r="AN1435">
        <v>4.8870033681000002</v>
      </c>
      <c r="AO1435">
        <v>4.5005800047599999E-2</v>
      </c>
      <c r="AP1435">
        <v>0.24842761868499999</v>
      </c>
      <c r="AQ1435">
        <v>2.53751276649E-3</v>
      </c>
      <c r="AR1435">
        <v>0</v>
      </c>
      <c r="AS1435">
        <v>0.69505837542000004</v>
      </c>
      <c r="AT1435">
        <v>2</v>
      </c>
      <c r="AU1435">
        <v>2</v>
      </c>
      <c r="AV1435">
        <f t="shared" si="287"/>
        <v>2611</v>
      </c>
      <c r="AW1435" s="2">
        <f t="shared" si="288"/>
        <v>9.929010682079624E-3</v>
      </c>
      <c r="AX1435" s="2">
        <f t="shared" si="289"/>
        <v>1.0103919129511336</v>
      </c>
      <c r="BC1435" s="2">
        <f t="shared" si="290"/>
        <v>1.0881050911546074E-2</v>
      </c>
      <c r="BD1435" s="2">
        <f t="shared" si="291"/>
        <v>2.0880192919942059E-2</v>
      </c>
      <c r="BE1435" s="2">
        <f t="shared" si="292"/>
        <v>1.9956606623518478E-2</v>
      </c>
      <c r="BF1435" s="2">
        <f t="shared" si="293"/>
        <v>4.0555055495624078E-3</v>
      </c>
      <c r="BG1435" s="2">
        <f t="shared" si="294"/>
        <v>1.0103919129507086</v>
      </c>
      <c r="BH1435" s="2">
        <f t="shared" si="295"/>
        <v>1.304519973093756E-3</v>
      </c>
      <c r="BI1435" s="2">
        <f t="shared" si="296"/>
        <v>-7.8044549162646956E-2</v>
      </c>
      <c r="BJ1435" s="2">
        <f t="shared" si="297"/>
        <v>5.3653160135564938E-3</v>
      </c>
      <c r="BK1435" s="2">
        <f t="shared" si="298"/>
        <v>2.6055191323252382E-3</v>
      </c>
      <c r="BL1435" s="2"/>
      <c r="BM1435" s="2">
        <f t="shared" si="299"/>
        <v>-4.3740668921187262E-2</v>
      </c>
    </row>
    <row r="1436" spans="1:65" hidden="1">
      <c r="A1436">
        <v>1</v>
      </c>
      <c r="B1436" t="s">
        <v>473</v>
      </c>
      <c r="C1436">
        <v>2612</v>
      </c>
      <c r="D1436">
        <v>9.1722207738999997E-3</v>
      </c>
      <c r="E1436" s="1">
        <v>4.5543535226000002E-5</v>
      </c>
      <c r="F1436" s="1"/>
      <c r="G1436" s="1"/>
      <c r="H1436" s="1"/>
      <c r="I1436" s="1"/>
      <c r="J1436" s="1">
        <v>1.50794024694E-5</v>
      </c>
      <c r="K1436" s="1">
        <v>1.9445989499000001E-5</v>
      </c>
      <c r="L1436">
        <v>1.94339454367</v>
      </c>
      <c r="M1436">
        <v>2.01895582047E-2</v>
      </c>
      <c r="N1436" s="1">
        <v>6.4408285195000005E-5</v>
      </c>
      <c r="O1436">
        <v>4.9075364339599998</v>
      </c>
      <c r="P1436">
        <v>7.10113506704E-2</v>
      </c>
      <c r="Q1436">
        <v>0.24835921721699999</v>
      </c>
      <c r="R1436">
        <v>3.6800266034600002E-3</v>
      </c>
      <c r="S1436">
        <v>0</v>
      </c>
      <c r="T1436">
        <v>3.0239185487600002</v>
      </c>
      <c r="U1436">
        <v>4</v>
      </c>
      <c r="V1436">
        <v>3</v>
      </c>
      <c r="Z1436">
        <v>1</v>
      </c>
      <c r="AA1436" t="s">
        <v>473</v>
      </c>
      <c r="AB1436">
        <v>2612</v>
      </c>
      <c r="AC1436">
        <v>9.0134867250800006E-3</v>
      </c>
      <c r="AD1436">
        <v>6.1485494294399997E-4</v>
      </c>
      <c r="AE1436">
        <v>0.75095543038500001</v>
      </c>
      <c r="AF1436">
        <v>0.46108351292499999</v>
      </c>
      <c r="AG1436">
        <v>0.89712081130599997</v>
      </c>
      <c r="AH1436">
        <v>0.54499369121800001</v>
      </c>
      <c r="AI1436" s="1">
        <v>1.5304892326599998E-5</v>
      </c>
      <c r="AJ1436" s="1">
        <v>2.0288587414799998E-5</v>
      </c>
      <c r="AK1436">
        <v>1.87671198199</v>
      </c>
      <c r="AL1436">
        <v>2.0046068907699999E-2</v>
      </c>
      <c r="AM1436">
        <v>8.6953619920299998E-4</v>
      </c>
      <c r="AN1436">
        <v>4.9543251654400002</v>
      </c>
      <c r="AO1436">
        <v>0.107031213045</v>
      </c>
      <c r="AP1436">
        <v>0.24894514454</v>
      </c>
      <c r="AQ1436">
        <v>1.2063620823E-2</v>
      </c>
      <c r="AR1436">
        <v>0</v>
      </c>
      <c r="AS1436">
        <v>2.3756756613199999</v>
      </c>
      <c r="AT1436">
        <v>2</v>
      </c>
      <c r="AU1436">
        <v>3</v>
      </c>
      <c r="AV1436">
        <f t="shared" si="287"/>
        <v>2612</v>
      </c>
      <c r="AW1436" s="2">
        <f t="shared" si="288"/>
        <v>-1.7305955965613528E-2</v>
      </c>
      <c r="AX1436" s="2">
        <f t="shared" si="289"/>
        <v>12.500378042523806</v>
      </c>
      <c r="BC1436" s="2">
        <f t="shared" si="290"/>
        <v>1.4953500820577987E-2</v>
      </c>
      <c r="BD1436" s="2">
        <f t="shared" si="291"/>
        <v>4.3330164085675749E-2</v>
      </c>
      <c r="BE1436" s="2">
        <f t="shared" si="292"/>
        <v>-3.4312415817569095E-2</v>
      </c>
      <c r="BF1436" s="2">
        <f t="shared" si="293"/>
        <v>-7.1071043529123733E-3</v>
      </c>
      <c r="BG1436" s="2">
        <f t="shared" si="294"/>
        <v>12.500378042520868</v>
      </c>
      <c r="BH1436" s="2">
        <f t="shared" si="295"/>
        <v>9.534056875507603E-3</v>
      </c>
      <c r="BI1436" s="2">
        <f t="shared" si="296"/>
        <v>0.50724091338279997</v>
      </c>
      <c r="BJ1436" s="2">
        <f t="shared" si="297"/>
        <v>2.3591929849257694E-3</v>
      </c>
      <c r="BK1436" s="2">
        <f t="shared" si="298"/>
        <v>2.2781341340461116</v>
      </c>
      <c r="BL1436" s="2"/>
      <c r="BM1436" s="2">
        <f t="shared" si="299"/>
        <v>-0.21437180829682775</v>
      </c>
    </row>
    <row r="1437" spans="1:65" hidden="1">
      <c r="A1437">
        <v>1</v>
      </c>
      <c r="B1437" t="s">
        <v>473</v>
      </c>
      <c r="C1437">
        <v>2613</v>
      </c>
      <c r="D1437">
        <v>9.0648909034799999E-3</v>
      </c>
      <c r="E1437" s="1">
        <v>2.5652043035700001E-5</v>
      </c>
      <c r="F1437" s="1"/>
      <c r="G1437" s="1"/>
      <c r="H1437" s="1"/>
      <c r="I1437" s="1"/>
      <c r="J1437" s="1">
        <v>-6.2165604249599994E-5</v>
      </c>
      <c r="K1437" s="1">
        <v>1.4232447810700001E-5</v>
      </c>
      <c r="L1437">
        <v>1.89817890782</v>
      </c>
      <c r="M1437">
        <v>2.01864870791E-2</v>
      </c>
      <c r="N1437" s="1">
        <v>3.6277467163599998E-5</v>
      </c>
      <c r="O1437">
        <v>4.8880374189499998</v>
      </c>
      <c r="P1437">
        <v>3.9508354607099998E-2</v>
      </c>
      <c r="Q1437">
        <v>0.24733478763</v>
      </c>
      <c r="R1437">
        <v>2.0479418006099999E-3</v>
      </c>
      <c r="S1437">
        <v>0</v>
      </c>
      <c r="T1437">
        <v>10.6687921541</v>
      </c>
      <c r="U1437">
        <v>4</v>
      </c>
      <c r="V1437">
        <v>3</v>
      </c>
      <c r="Z1437">
        <v>1</v>
      </c>
      <c r="AA1437" t="s">
        <v>473</v>
      </c>
      <c r="AB1437">
        <v>2613</v>
      </c>
      <c r="AC1437">
        <v>9.0586988233900007E-3</v>
      </c>
      <c r="AD1437" s="1">
        <v>9.2329195195799997E-5</v>
      </c>
      <c r="AE1437">
        <v>0.97895307848900004</v>
      </c>
      <c r="AF1437">
        <v>0.46044890961000001</v>
      </c>
      <c r="AG1437">
        <v>0.79691746160599997</v>
      </c>
      <c r="AH1437">
        <v>0.54514176425200001</v>
      </c>
      <c r="AI1437" s="1">
        <v>-6.2185945240000003E-5</v>
      </c>
      <c r="AJ1437" s="1">
        <v>1.42561676699E-5</v>
      </c>
      <c r="AK1437">
        <v>1.8955865630099999</v>
      </c>
      <c r="AL1437">
        <v>2.01809270144E-2</v>
      </c>
      <c r="AM1437">
        <v>1.30573200049E-4</v>
      </c>
      <c r="AN1437">
        <v>4.8858265223300004</v>
      </c>
      <c r="AO1437">
        <v>5.3625388001499998E-2</v>
      </c>
      <c r="AP1437">
        <v>0.24715482238</v>
      </c>
      <c r="AQ1437">
        <v>3.14895668439E-3</v>
      </c>
      <c r="AR1437">
        <v>0</v>
      </c>
      <c r="AS1437">
        <v>10.6786571973</v>
      </c>
      <c r="AT1437">
        <v>2</v>
      </c>
      <c r="AU1437">
        <v>3</v>
      </c>
      <c r="AV1437">
        <f t="shared" si="287"/>
        <v>2613</v>
      </c>
      <c r="AW1437" s="2">
        <f t="shared" si="288"/>
        <v>-6.8308379614608354E-4</v>
      </c>
      <c r="AX1437" s="2">
        <f t="shared" si="289"/>
        <v>2.5992920746041652</v>
      </c>
      <c r="BC1437" s="2">
        <f t="shared" si="290"/>
        <v>3.2720650986256512E-4</v>
      </c>
      <c r="BD1437" s="2">
        <f t="shared" si="291"/>
        <v>1.66660433366681E-3</v>
      </c>
      <c r="BE1437" s="2">
        <f t="shared" si="292"/>
        <v>-1.3657009880998329E-3</v>
      </c>
      <c r="BF1437" s="2">
        <f t="shared" si="293"/>
        <v>-2.7543498173870462E-4</v>
      </c>
      <c r="BG1437" s="2">
        <f t="shared" si="294"/>
        <v>2.5992920746135839</v>
      </c>
      <c r="BH1437" s="2">
        <f t="shared" si="295"/>
        <v>-4.5230762993510922E-4</v>
      </c>
      <c r="BI1437" s="2">
        <f t="shared" si="296"/>
        <v>0.35731767457263447</v>
      </c>
      <c r="BJ1437" s="2">
        <f t="shared" si="297"/>
        <v>-7.2761802625684725E-4</v>
      </c>
      <c r="BK1437" s="2">
        <f t="shared" si="298"/>
        <v>0.53762020163466162</v>
      </c>
      <c r="BL1437" s="2"/>
      <c r="BM1437" s="2">
        <f t="shared" si="299"/>
        <v>9.2466354742963748E-4</v>
      </c>
    </row>
    <row r="1438" spans="1:65" hidden="1">
      <c r="A1438">
        <v>1</v>
      </c>
      <c r="B1438" t="s">
        <v>473</v>
      </c>
      <c r="C1438">
        <v>2614</v>
      </c>
      <c r="D1438">
        <v>8.8981689996499996E-3</v>
      </c>
      <c r="E1438" s="1">
        <v>4.4132691841900003E-5</v>
      </c>
      <c r="F1438" s="1"/>
      <c r="G1438" s="1"/>
      <c r="H1438" s="1"/>
      <c r="I1438" s="1"/>
      <c r="J1438">
        <v>1.09381206021E-4</v>
      </c>
      <c r="K1438" s="1">
        <v>1.71889634368E-5</v>
      </c>
      <c r="L1438">
        <v>1.8289982067199999</v>
      </c>
      <c r="M1438">
        <v>1.9971660515899999E-2</v>
      </c>
      <c r="N1438" s="1">
        <v>6.2413051346899999E-5</v>
      </c>
      <c r="O1438">
        <v>4.9476639741400001</v>
      </c>
      <c r="P1438">
        <v>7.1967923856899998E-2</v>
      </c>
      <c r="Q1438">
        <v>0.24768762322900001</v>
      </c>
      <c r="R1438">
        <v>3.6850355207599999E-3</v>
      </c>
      <c r="S1438">
        <v>0</v>
      </c>
      <c r="T1438">
        <v>3.2479614434499999</v>
      </c>
      <c r="U1438">
        <v>4</v>
      </c>
      <c r="V1438">
        <v>3</v>
      </c>
      <c r="Z1438">
        <v>1</v>
      </c>
      <c r="AA1438" t="s">
        <v>473</v>
      </c>
      <c r="AB1438">
        <v>2614</v>
      </c>
      <c r="AC1438">
        <v>8.8999734120699999E-3</v>
      </c>
      <c r="AD1438" s="1">
        <v>4.4147455208700001E-5</v>
      </c>
      <c r="AE1438">
        <v>0.37855940681700001</v>
      </c>
      <c r="AF1438">
        <v>0.58313351576299999</v>
      </c>
      <c r="AG1438" s="1">
        <v>1.43053902057E-11</v>
      </c>
      <c r="AH1438">
        <v>1.7484962192900001E-2</v>
      </c>
      <c r="AI1438">
        <v>1.0941998038200001E-4</v>
      </c>
      <c r="AJ1438" s="1">
        <v>1.7193608553100002E-5</v>
      </c>
      <c r="AK1438">
        <v>1.82974006759</v>
      </c>
      <c r="AL1438">
        <v>1.9973268489199999E-2</v>
      </c>
      <c r="AM1438" s="1">
        <v>6.2433929900500003E-5</v>
      </c>
      <c r="AN1438">
        <v>4.9440196368600002</v>
      </c>
      <c r="AO1438">
        <v>7.1905030654900004E-2</v>
      </c>
      <c r="AP1438">
        <v>0.247525109455</v>
      </c>
      <c r="AQ1438">
        <v>3.6821751893800002E-3</v>
      </c>
      <c r="AR1438">
        <v>0</v>
      </c>
      <c r="AS1438">
        <v>3.1624698748500002</v>
      </c>
      <c r="AT1438">
        <v>2</v>
      </c>
      <c r="AU1438">
        <v>3</v>
      </c>
      <c r="AV1438">
        <f t="shared" si="287"/>
        <v>2614</v>
      </c>
      <c r="AW1438" s="2">
        <f t="shared" si="288"/>
        <v>2.0278468750944723E-4</v>
      </c>
      <c r="AX1438" s="2">
        <f t="shared" si="289"/>
        <v>3.3452223700486232E-4</v>
      </c>
      <c r="BC1438" s="2">
        <f t="shared" si="290"/>
        <v>3.5448832949019172E-4</v>
      </c>
      <c r="BD1438" s="2">
        <f t="shared" si="291"/>
        <v>2.7023830244801375E-4</v>
      </c>
      <c r="BE1438" s="2">
        <f t="shared" si="292"/>
        <v>4.0561049610346944E-4</v>
      </c>
      <c r="BF1438" s="2">
        <f t="shared" si="293"/>
        <v>8.0512749489215595E-5</v>
      </c>
      <c r="BG1438" s="2">
        <f t="shared" si="294"/>
        <v>3.3452223772810241E-4</v>
      </c>
      <c r="BH1438" s="2">
        <f t="shared" si="295"/>
        <v>-7.3657736237703287E-4</v>
      </c>
      <c r="BI1438" s="2">
        <f t="shared" si="296"/>
        <v>-8.7390602131375136E-4</v>
      </c>
      <c r="BJ1438" s="2">
        <f t="shared" si="297"/>
        <v>-6.5612391883527262E-4</v>
      </c>
      <c r="BK1438" s="2">
        <f t="shared" si="298"/>
        <v>-7.7620184768526868E-4</v>
      </c>
      <c r="BL1438" s="2"/>
      <c r="BM1438" s="2">
        <f t="shared" si="299"/>
        <v>-2.6321608211330918E-2</v>
      </c>
    </row>
    <row r="1439" spans="1:65" hidden="1">
      <c r="A1439">
        <v>1</v>
      </c>
      <c r="B1439" t="s">
        <v>473</v>
      </c>
      <c r="C1439">
        <v>2619</v>
      </c>
      <c r="D1439">
        <v>9.4327762398699992E-3</v>
      </c>
      <c r="E1439" s="1">
        <v>1.7325271092900001E-5</v>
      </c>
      <c r="F1439" s="1"/>
      <c r="G1439" s="1"/>
      <c r="H1439" s="1"/>
      <c r="I1439" s="1"/>
      <c r="J1439" s="1">
        <v>6.2814324859999997E-5</v>
      </c>
      <c r="K1439" s="1">
        <v>1.2996137051E-5</v>
      </c>
      <c r="L1439">
        <v>2.0553748813600001</v>
      </c>
      <c r="M1439">
        <v>2.05713820235E-2</v>
      </c>
      <c r="N1439" s="1">
        <v>2.45016333514E-5</v>
      </c>
      <c r="O1439">
        <v>4.7873705153600001</v>
      </c>
      <c r="P1439">
        <v>2.4253798484499999E-2</v>
      </c>
      <c r="Q1439">
        <v>0.246859840627</v>
      </c>
      <c r="R1439">
        <v>1.2847398038799999E-3</v>
      </c>
      <c r="S1439">
        <v>0</v>
      </c>
      <c r="T1439">
        <v>5.4501078203700004</v>
      </c>
      <c r="U1439">
        <v>4</v>
      </c>
      <c r="V1439">
        <v>3</v>
      </c>
      <c r="Z1439">
        <v>1</v>
      </c>
      <c r="AA1439" t="s">
        <v>473</v>
      </c>
      <c r="AB1439">
        <v>2619</v>
      </c>
      <c r="AC1439">
        <v>9.4349407696200007E-3</v>
      </c>
      <c r="AD1439" s="1">
        <v>4.9764060851800003E-10</v>
      </c>
      <c r="AE1439">
        <v>0.99999667157000005</v>
      </c>
      <c r="AF1439">
        <v>0.71519198141600004</v>
      </c>
      <c r="AG1439">
        <v>0.99999992593599996</v>
      </c>
      <c r="AH1439">
        <v>0.519026427081</v>
      </c>
      <c r="AI1439" s="1">
        <v>6.28361873941E-5</v>
      </c>
      <c r="AJ1439" s="1">
        <v>1.47577418243E-9</v>
      </c>
      <c r="AK1439">
        <v>2.0563182792400001</v>
      </c>
      <c r="AL1439">
        <v>2.0573367196999998E-2</v>
      </c>
      <c r="AM1439" s="1">
        <v>7.0377009775399998E-10</v>
      </c>
      <c r="AN1439">
        <v>4.7836496990299997</v>
      </c>
      <c r="AO1439" s="1">
        <v>6.9618379061600001E-7</v>
      </c>
      <c r="AP1439">
        <v>0.24669178133</v>
      </c>
      <c r="AQ1439" s="1">
        <v>3.6880485092000003E-8</v>
      </c>
      <c r="AR1439">
        <v>0</v>
      </c>
      <c r="AS1439">
        <v>5.2986660162100003</v>
      </c>
      <c r="AT1439">
        <v>2</v>
      </c>
      <c r="AU1439">
        <v>2</v>
      </c>
      <c r="AV1439">
        <f t="shared" si="287"/>
        <v>2619</v>
      </c>
      <c r="AW1439" s="2">
        <f t="shared" si="288"/>
        <v>2.2946900201581809E-4</v>
      </c>
      <c r="AX1439" s="2">
        <f t="shared" si="289"/>
        <v>-0.99997127660480178</v>
      </c>
      <c r="BC1439" s="2">
        <f t="shared" si="290"/>
        <v>3.4805013265254127E-4</v>
      </c>
      <c r="BD1439" s="2">
        <f t="shared" si="291"/>
        <v>-0.99988644516623371</v>
      </c>
      <c r="BE1439" s="2">
        <f t="shared" si="292"/>
        <v>4.5899066323888655E-4</v>
      </c>
      <c r="BF1439" s="2">
        <f t="shared" si="293"/>
        <v>9.6501707942168731E-5</v>
      </c>
      <c r="BG1439" s="2">
        <f t="shared" si="294"/>
        <v>-0.99997127660480178</v>
      </c>
      <c r="BH1439" s="2">
        <f t="shared" si="295"/>
        <v>-7.7721503235699191E-4</v>
      </c>
      <c r="BI1439" s="2">
        <f t="shared" si="296"/>
        <v>-0.999971295886248</v>
      </c>
      <c r="BJ1439" s="2">
        <f t="shared" si="297"/>
        <v>-6.8078832333826284E-4</v>
      </c>
      <c r="BK1439" s="2">
        <f t="shared" si="298"/>
        <v>-0.99997129342067503</v>
      </c>
      <c r="BL1439" s="2"/>
      <c r="BM1439" s="2">
        <f t="shared" si="299"/>
        <v>-2.7786937277457183E-2</v>
      </c>
    </row>
    <row r="1440" spans="1:65" hidden="1">
      <c r="A1440">
        <v>1</v>
      </c>
      <c r="B1440" t="s">
        <v>473</v>
      </c>
      <c r="C1440">
        <v>2620</v>
      </c>
      <c r="D1440">
        <v>8.8574835160599996E-3</v>
      </c>
      <c r="E1440" s="1">
        <v>3.7763355197199999E-5</v>
      </c>
      <c r="F1440" s="1"/>
      <c r="G1440" s="1"/>
      <c r="H1440" s="1"/>
      <c r="I1440" s="1"/>
      <c r="J1440">
        <v>-2.9091343466500002E-4</v>
      </c>
      <c r="K1440" s="1">
        <v>1.5033169111700001E-5</v>
      </c>
      <c r="L1440">
        <v>1.8123108288800001</v>
      </c>
      <c r="M1440">
        <v>2.0012942762599999E-2</v>
      </c>
      <c r="N1440" s="1">
        <v>5.3405449080599999E-5</v>
      </c>
      <c r="O1440">
        <v>4.9857718913899998</v>
      </c>
      <c r="P1440">
        <v>6.1595802393500002E-2</v>
      </c>
      <c r="Q1440">
        <v>0.25011128775199998</v>
      </c>
      <c r="R1440">
        <v>3.16121536577E-3</v>
      </c>
      <c r="S1440">
        <v>0</v>
      </c>
      <c r="T1440">
        <v>5.1852445897699999</v>
      </c>
      <c r="U1440">
        <v>4</v>
      </c>
      <c r="V1440">
        <v>3</v>
      </c>
      <c r="Z1440">
        <v>1</v>
      </c>
      <c r="AA1440" t="s">
        <v>473</v>
      </c>
      <c r="AB1440">
        <v>2620</v>
      </c>
      <c r="AC1440">
        <v>8.83785052047E-3</v>
      </c>
      <c r="AD1440">
        <v>2.15914501653E-4</v>
      </c>
      <c r="AE1440">
        <v>0.64666540119100002</v>
      </c>
      <c r="AF1440">
        <v>0.64373981043200001</v>
      </c>
      <c r="AG1440">
        <v>4.9182259728600001E-3</v>
      </c>
      <c r="AH1440">
        <v>0.72430975736799996</v>
      </c>
      <c r="AI1440">
        <v>-2.9148096508999999E-4</v>
      </c>
      <c r="AJ1440" s="1">
        <v>1.6799691697100001E-5</v>
      </c>
      <c r="AK1440">
        <v>1.80428560209</v>
      </c>
      <c r="AL1440">
        <v>1.9995575840700001E-2</v>
      </c>
      <c r="AM1440">
        <v>3.0534921655100001E-4</v>
      </c>
      <c r="AN1440">
        <v>4.9811194464900002</v>
      </c>
      <c r="AO1440">
        <v>0.10888222554099999</v>
      </c>
      <c r="AP1440">
        <v>0.24966105764400001</v>
      </c>
      <c r="AQ1440">
        <v>6.6571728241299997E-3</v>
      </c>
      <c r="AR1440">
        <v>0</v>
      </c>
      <c r="AS1440">
        <v>5.1758866343400003</v>
      </c>
      <c r="AT1440">
        <v>2</v>
      </c>
      <c r="AU1440">
        <v>3</v>
      </c>
      <c r="AV1440">
        <f t="shared" si="287"/>
        <v>2620</v>
      </c>
      <c r="AW1440" s="2">
        <f t="shared" si="288"/>
        <v>-2.2165432827960644E-3</v>
      </c>
      <c r="AX1440" s="2">
        <f t="shared" si="289"/>
        <v>4.7175666866859647</v>
      </c>
      <c r="BC1440" s="2">
        <f t="shared" si="290"/>
        <v>1.9508567064065079E-3</v>
      </c>
      <c r="BD1440" s="2">
        <f t="shared" si="291"/>
        <v>0.11750832923346501</v>
      </c>
      <c r="BE1440" s="2">
        <f t="shared" si="292"/>
        <v>-4.4281735020915902E-3</v>
      </c>
      <c r="BF1440" s="2">
        <f t="shared" si="293"/>
        <v>-8.6778451854935355E-4</v>
      </c>
      <c r="BG1440" s="2">
        <f t="shared" si="294"/>
        <v>4.7175666866907937</v>
      </c>
      <c r="BH1440" s="2">
        <f t="shared" si="295"/>
        <v>-9.3314435584868636E-4</v>
      </c>
      <c r="BI1440" s="2">
        <f t="shared" si="296"/>
        <v>0.76768905201387505</v>
      </c>
      <c r="BJ1440" s="2">
        <f t="shared" si="297"/>
        <v>-1.8001191071647896E-3</v>
      </c>
      <c r="BK1440" s="2">
        <f t="shared" si="298"/>
        <v>1.1058903155459212</v>
      </c>
      <c r="BL1440" s="2"/>
      <c r="BM1440" s="2">
        <f t="shared" si="299"/>
        <v>-1.8047278711715907E-3</v>
      </c>
    </row>
    <row r="1441" spans="1:65" hidden="1">
      <c r="A1441">
        <v>1</v>
      </c>
      <c r="B1441" t="s">
        <v>473</v>
      </c>
      <c r="C1441">
        <v>2621</v>
      </c>
      <c r="D1441">
        <v>8.7050069243899998E-3</v>
      </c>
      <c r="E1441" s="1">
        <v>3.4386740046999998E-5</v>
      </c>
      <c r="F1441" s="1"/>
      <c r="G1441" s="1"/>
      <c r="H1441" s="1"/>
      <c r="I1441" s="1"/>
      <c r="J1441">
        <v>-1.86309383956E-4</v>
      </c>
      <c r="K1441" s="1">
        <v>1.3373603430900001E-5</v>
      </c>
      <c r="L1441">
        <v>1.7504520622899999</v>
      </c>
      <c r="M1441">
        <v>1.9948039299299999E-2</v>
      </c>
      <c r="N1441" s="1">
        <v>4.8630194140200003E-5</v>
      </c>
      <c r="O1441">
        <v>5.0363249590899999</v>
      </c>
      <c r="P1441">
        <v>5.7242062936499999E-2</v>
      </c>
      <c r="Q1441">
        <v>0.25182792885900002</v>
      </c>
      <c r="R1441">
        <v>2.92733471381E-3</v>
      </c>
      <c r="S1441">
        <v>0</v>
      </c>
      <c r="T1441">
        <v>9.7166420635000001</v>
      </c>
      <c r="U1441">
        <v>4</v>
      </c>
      <c r="V1441">
        <v>3</v>
      </c>
      <c r="Z1441">
        <v>1</v>
      </c>
      <c r="AA1441" t="s">
        <v>473</v>
      </c>
      <c r="AB1441">
        <v>2621</v>
      </c>
      <c r="AC1441">
        <v>8.7048206911099994E-3</v>
      </c>
      <c r="AD1441" s="1">
        <v>1.0163334092499999E-9</v>
      </c>
      <c r="AE1441">
        <v>0.99999941361199995</v>
      </c>
      <c r="AF1441">
        <v>0.103700183955</v>
      </c>
      <c r="AG1441" s="1">
        <v>1.6392355930200001E-5</v>
      </c>
      <c r="AH1441">
        <v>0.60051703887200003</v>
      </c>
      <c r="AI1441">
        <v>-1.8630443933399999E-4</v>
      </c>
      <c r="AJ1441" s="1">
        <v>3.1140987703899999E-9</v>
      </c>
      <c r="AK1441">
        <v>1.75037716541</v>
      </c>
      <c r="AL1441">
        <v>1.9947876761900001E-2</v>
      </c>
      <c r="AM1441" s="1">
        <v>1.43731249125E-9</v>
      </c>
      <c r="AN1441">
        <v>5.0366183521499996</v>
      </c>
      <c r="AO1441" s="1">
        <v>1.6899732830900001E-6</v>
      </c>
      <c r="AP1441">
        <v>0.25184054716900001</v>
      </c>
      <c r="AQ1441" s="1">
        <v>8.6428273779799994E-8</v>
      </c>
      <c r="AR1441">
        <v>0</v>
      </c>
      <c r="AS1441">
        <v>9.7212967694299994</v>
      </c>
      <c r="AT1441">
        <v>2</v>
      </c>
      <c r="AU1441">
        <v>2</v>
      </c>
      <c r="AV1441">
        <f t="shared" si="287"/>
        <v>2621</v>
      </c>
      <c r="AW1441" s="2">
        <f t="shared" si="288"/>
        <v>-2.1393811816354354E-5</v>
      </c>
      <c r="AX1441" s="2">
        <f t="shared" si="289"/>
        <v>-0.99997044403139523</v>
      </c>
      <c r="BC1441" s="2">
        <f t="shared" si="290"/>
        <v>-2.6539844075605876E-5</v>
      </c>
      <c r="BD1441" s="2">
        <f t="shared" si="291"/>
        <v>-0.99976714587160598</v>
      </c>
      <c r="BE1441" s="2">
        <f t="shared" si="292"/>
        <v>-4.278716430655642E-5</v>
      </c>
      <c r="BF1441" s="2">
        <f t="shared" si="293"/>
        <v>-8.148038890378633E-6</v>
      </c>
      <c r="BG1441" s="2">
        <f t="shared" si="294"/>
        <v>-0.99997044403139534</v>
      </c>
      <c r="BH1441" s="2">
        <f t="shared" si="295"/>
        <v>5.8255387089392756E-5</v>
      </c>
      <c r="BI1441" s="2">
        <f t="shared" si="296"/>
        <v>-0.99997047672294814</v>
      </c>
      <c r="BJ1441" s="2">
        <f t="shared" si="297"/>
        <v>5.0106872804624409E-5</v>
      </c>
      <c r="BK1441" s="2">
        <f t="shared" si="298"/>
        <v>-0.99997047543850304</v>
      </c>
      <c r="BL1441" s="2"/>
      <c r="BM1441" s="2">
        <f t="shared" si="299"/>
        <v>4.7904470490730666E-4</v>
      </c>
    </row>
    <row r="1442" spans="1:65" hidden="1">
      <c r="A1442">
        <v>1</v>
      </c>
      <c r="B1442" t="s">
        <v>473</v>
      </c>
      <c r="C1442">
        <v>2622</v>
      </c>
      <c r="D1442">
        <v>8.9186010563499993E-3</v>
      </c>
      <c r="E1442" s="1">
        <v>2.2490524291499999E-5</v>
      </c>
      <c r="F1442" s="1"/>
      <c r="G1442" s="1"/>
      <c r="H1442" s="1"/>
      <c r="I1442" s="1"/>
      <c r="J1442">
        <v>-3.70103061718E-4</v>
      </c>
      <c r="K1442" s="1">
        <v>1.5301194760300001E-5</v>
      </c>
      <c r="L1442">
        <v>1.8374073749299999</v>
      </c>
      <c r="M1442">
        <v>1.9979399408899999E-2</v>
      </c>
      <c r="N1442" s="1">
        <v>3.1806404478000003E-5</v>
      </c>
      <c r="O1442">
        <v>5.0640199455800001</v>
      </c>
      <c r="P1442">
        <v>3.6631209887399999E-2</v>
      </c>
      <c r="Q1442">
        <v>0.25361081559400001</v>
      </c>
      <c r="R1442">
        <v>1.87842658645E-3</v>
      </c>
      <c r="S1442">
        <v>0</v>
      </c>
      <c r="T1442">
        <v>10.5232208364</v>
      </c>
      <c r="U1442">
        <v>4</v>
      </c>
      <c r="V1442">
        <v>3</v>
      </c>
      <c r="Z1442">
        <v>1</v>
      </c>
      <c r="AA1442" t="s">
        <v>473</v>
      </c>
      <c r="AB1442">
        <v>2622</v>
      </c>
      <c r="AC1442">
        <v>8.9203657885299995E-3</v>
      </c>
      <c r="AD1442" s="1">
        <v>2.2246977617E-9</v>
      </c>
      <c r="AE1442">
        <v>0.99999761565800005</v>
      </c>
      <c r="AF1442">
        <v>0.77318988894399998</v>
      </c>
      <c r="AG1442" s="1">
        <v>4.4777813705300001E-6</v>
      </c>
      <c r="AH1442">
        <v>0.83608377416699997</v>
      </c>
      <c r="AI1442">
        <v>-3.7029121618499999E-4</v>
      </c>
      <c r="AJ1442" s="1">
        <v>6.7865595046800002E-9</v>
      </c>
      <c r="AK1442">
        <v>1.83813458601</v>
      </c>
      <c r="AL1442">
        <v>1.99809750197E-2</v>
      </c>
      <c r="AM1442" s="1">
        <v>3.1461977467700002E-9</v>
      </c>
      <c r="AN1442">
        <v>5.0603693404500003</v>
      </c>
      <c r="AO1442" s="1">
        <v>3.6171087542900002E-6</v>
      </c>
      <c r="AP1442">
        <v>0.25344797568299998</v>
      </c>
      <c r="AQ1442" s="1">
        <v>1.8550597677800001E-7</v>
      </c>
      <c r="AR1442">
        <v>0</v>
      </c>
      <c r="AS1442">
        <v>10.3909854193</v>
      </c>
      <c r="AT1442">
        <v>2</v>
      </c>
      <c r="AU1442">
        <v>2</v>
      </c>
      <c r="AV1442">
        <f t="shared" si="287"/>
        <v>2622</v>
      </c>
      <c r="AW1442" s="2">
        <f t="shared" si="288"/>
        <v>1.9787096304120044E-4</v>
      </c>
      <c r="AX1442" s="2">
        <f t="shared" si="289"/>
        <v>-0.99990108288571378</v>
      </c>
      <c r="BC1442" s="2">
        <f t="shared" si="290"/>
        <v>5.083839785777072E-4</v>
      </c>
      <c r="BD1442" s="2">
        <f t="shared" si="291"/>
        <v>-0.99955646865418069</v>
      </c>
      <c r="BE1442" s="2">
        <f t="shared" si="292"/>
        <v>3.9578108258533153E-4</v>
      </c>
      <c r="BF1442" s="2">
        <f t="shared" si="293"/>
        <v>7.8861769953864232E-5</v>
      </c>
      <c r="BG1442" s="2">
        <f t="shared" si="294"/>
        <v>-0.99990108288571411</v>
      </c>
      <c r="BH1442" s="2">
        <f t="shared" si="295"/>
        <v>-7.2089074869978638E-4</v>
      </c>
      <c r="BI1442" s="2">
        <f t="shared" si="296"/>
        <v>-0.99990125609376801</v>
      </c>
      <c r="BJ1442" s="2">
        <f t="shared" si="297"/>
        <v>-6.4208582989106508E-4</v>
      </c>
      <c r="BK1442" s="2">
        <f t="shared" si="298"/>
        <v>-0.99990124395698177</v>
      </c>
      <c r="BL1442" s="2"/>
      <c r="BM1442" s="2">
        <f t="shared" si="299"/>
        <v>-1.2566059304067425E-2</v>
      </c>
    </row>
    <row r="1443" spans="1:65" hidden="1">
      <c r="A1443">
        <v>1</v>
      </c>
      <c r="B1443" t="s">
        <v>473</v>
      </c>
      <c r="C1443">
        <v>2623</v>
      </c>
      <c r="D1443">
        <v>9.1293419485800002E-3</v>
      </c>
      <c r="E1443" s="1">
        <v>2.5072885212500001E-5</v>
      </c>
      <c r="F1443" s="1"/>
      <c r="G1443" s="1"/>
      <c r="H1443" s="1"/>
      <c r="I1443" s="1"/>
      <c r="J1443">
        <v>-5.0041195925800005E-4</v>
      </c>
      <c r="K1443" s="1">
        <v>1.07949420753E-5</v>
      </c>
      <c r="L1443">
        <v>1.92526682996</v>
      </c>
      <c r="M1443">
        <v>2.03931099251E-2</v>
      </c>
      <c r="N1443" s="1">
        <v>3.5458414315300003E-5</v>
      </c>
      <c r="O1443">
        <v>4.8043533921800003</v>
      </c>
      <c r="P1443">
        <v>3.7247313087600001E-2</v>
      </c>
      <c r="Q1443">
        <v>0.24558867700699999</v>
      </c>
      <c r="R1443">
        <v>1.9513026595200001E-3</v>
      </c>
      <c r="S1443">
        <v>0</v>
      </c>
      <c r="T1443">
        <v>30.564492790700001</v>
      </c>
      <c r="U1443">
        <v>4</v>
      </c>
      <c r="V1443">
        <v>3</v>
      </c>
      <c r="Z1443">
        <v>1</v>
      </c>
      <c r="AA1443" t="s">
        <v>473</v>
      </c>
      <c r="AB1443">
        <v>2623</v>
      </c>
      <c r="AC1443">
        <v>8.5909501569800002E-3</v>
      </c>
      <c r="AD1443">
        <v>1.4603036896199999E-4</v>
      </c>
      <c r="AE1443">
        <v>0.65261294875800002</v>
      </c>
      <c r="AF1443">
        <v>0.195422862739</v>
      </c>
      <c r="AG1443">
        <v>0.13474083076099999</v>
      </c>
      <c r="AH1443">
        <v>0.14709373037599999</v>
      </c>
      <c r="AI1443">
        <v>-5.2032372564400002E-4</v>
      </c>
      <c r="AJ1443" s="1">
        <v>1.8321543814300001E-5</v>
      </c>
      <c r="AK1443">
        <v>1.7048822082499999</v>
      </c>
      <c r="AL1443">
        <v>1.9919789485900001E-2</v>
      </c>
      <c r="AM1443">
        <v>2.0651812830400001E-4</v>
      </c>
      <c r="AN1443">
        <v>4.9273442163099999</v>
      </c>
      <c r="AO1443">
        <v>6.6291806659100005E-2</v>
      </c>
      <c r="AP1443">
        <v>0.24602972493799999</v>
      </c>
      <c r="AQ1443">
        <v>4.1788215378999998E-3</v>
      </c>
      <c r="AR1443">
        <v>0</v>
      </c>
      <c r="AS1443">
        <v>21.347862388100001</v>
      </c>
      <c r="AT1443">
        <v>2</v>
      </c>
      <c r="AU1443">
        <v>3</v>
      </c>
      <c r="AV1443">
        <f t="shared" si="287"/>
        <v>2623</v>
      </c>
      <c r="AW1443" s="2">
        <f t="shared" si="288"/>
        <v>-5.8973778683330265E-2</v>
      </c>
      <c r="AX1443" s="2">
        <f t="shared" si="289"/>
        <v>4.8242347350275043</v>
      </c>
      <c r="BC1443" s="2">
        <f t="shared" si="290"/>
        <v>3.9790748437596703E-2</v>
      </c>
      <c r="BD1443" s="2">
        <f t="shared" si="291"/>
        <v>0.69723410153554077</v>
      </c>
      <c r="BE1443" s="2">
        <f t="shared" si="292"/>
        <v>-0.11446965079358837</v>
      </c>
      <c r="BF1443" s="2">
        <f t="shared" si="293"/>
        <v>-2.320982140234688E-2</v>
      </c>
      <c r="BG1443" s="2">
        <f t="shared" si="294"/>
        <v>4.8242347350228014</v>
      </c>
      <c r="BH1443" s="2">
        <f t="shared" si="295"/>
        <v>2.559987038634387E-2</v>
      </c>
      <c r="BI1443" s="2">
        <f t="shared" si="296"/>
        <v>0.77977419480411336</v>
      </c>
      <c r="BJ1443" s="2">
        <f t="shared" si="297"/>
        <v>1.7958805608429094E-3</v>
      </c>
      <c r="BK1443" s="2">
        <f t="shared" si="298"/>
        <v>1.1415547800913395</v>
      </c>
      <c r="BL1443" s="2"/>
      <c r="BM1443" s="2">
        <f t="shared" si="299"/>
        <v>-0.30154697693541921</v>
      </c>
    </row>
    <row r="1444" spans="1:65" hidden="1">
      <c r="A1444">
        <v>1</v>
      </c>
      <c r="B1444" t="s">
        <v>473</v>
      </c>
      <c r="C1444">
        <v>2624</v>
      </c>
      <c r="D1444">
        <v>8.7925608247599995E-3</v>
      </c>
      <c r="E1444" s="1">
        <v>2.9254372637600001E-5</v>
      </c>
      <c r="F1444" s="1"/>
      <c r="G1444" s="1"/>
      <c r="H1444" s="1"/>
      <c r="I1444" s="1"/>
      <c r="J1444" s="1">
        <v>-1.9922645080600001E-5</v>
      </c>
      <c r="K1444" s="1">
        <v>1.8087558926699999E-5</v>
      </c>
      <c r="L1444">
        <v>1.7858408073000001</v>
      </c>
      <c r="M1444">
        <v>1.9909824809800001E-2</v>
      </c>
      <c r="N1444" s="1">
        <v>4.1371930542800002E-5</v>
      </c>
      <c r="O1444">
        <v>5.0403073900399997</v>
      </c>
      <c r="P1444">
        <v>4.82100776863E-2</v>
      </c>
      <c r="Q1444">
        <v>0.25154425101900002</v>
      </c>
      <c r="R1444">
        <v>2.4621211241400002E-3</v>
      </c>
      <c r="S1444">
        <v>0</v>
      </c>
      <c r="T1444">
        <v>4.8316290323300004</v>
      </c>
      <c r="U1444">
        <v>4</v>
      </c>
      <c r="V1444">
        <v>3</v>
      </c>
      <c r="Z1444">
        <v>1</v>
      </c>
      <c r="AA1444" t="s">
        <v>473</v>
      </c>
      <c r="AB1444">
        <v>2624</v>
      </c>
      <c r="AC1444">
        <v>8.7978373230299996E-3</v>
      </c>
      <c r="AD1444" s="1">
        <v>4.9193901401600002E-10</v>
      </c>
      <c r="AE1444">
        <v>0.99999997898399995</v>
      </c>
      <c r="AF1444">
        <v>4.5865492009699999E-3</v>
      </c>
      <c r="AG1444">
        <v>0.99993585583699995</v>
      </c>
      <c r="AH1444">
        <v>0.87618824186199995</v>
      </c>
      <c r="AI1444" s="1">
        <v>-1.9919028486299999E-5</v>
      </c>
      <c r="AJ1444" s="1">
        <v>1.50704323812E-9</v>
      </c>
      <c r="AK1444">
        <v>1.78798485009</v>
      </c>
      <c r="AL1444">
        <v>1.99144860683E-2</v>
      </c>
      <c r="AM1444" s="1">
        <v>6.9570682548199999E-10</v>
      </c>
      <c r="AN1444">
        <v>5.0320996243299998</v>
      </c>
      <c r="AO1444" s="1">
        <v>8.0798237167599999E-7</v>
      </c>
      <c r="AP1444">
        <v>0.25119342517999999</v>
      </c>
      <c r="AQ1444" s="1">
        <v>4.1276639578400002E-8</v>
      </c>
      <c r="AR1444">
        <v>0</v>
      </c>
      <c r="AS1444">
        <v>4.7743498361499999</v>
      </c>
      <c r="AT1444">
        <v>2</v>
      </c>
      <c r="AU1444">
        <v>2</v>
      </c>
      <c r="AV1444">
        <f t="shared" si="287"/>
        <v>2624</v>
      </c>
      <c r="AW1444" s="2">
        <f t="shared" si="288"/>
        <v>6.0010938509989537E-4</v>
      </c>
      <c r="AX1444" s="2">
        <f t="shared" si="289"/>
        <v>-0.99998318408601305</v>
      </c>
      <c r="BC1444" s="2">
        <f t="shared" si="290"/>
        <v>-1.8153183401952553E-4</v>
      </c>
      <c r="BD1444" s="2">
        <f t="shared" si="291"/>
        <v>-0.99991668067292949</v>
      </c>
      <c r="BE1444" s="2">
        <f t="shared" si="292"/>
        <v>1.200578898878156E-3</v>
      </c>
      <c r="BF1444" s="2">
        <f t="shared" si="293"/>
        <v>2.3411850905410162E-4</v>
      </c>
      <c r="BG1444" s="2">
        <f t="shared" si="294"/>
        <v>-0.99998318408601305</v>
      </c>
      <c r="BH1444" s="2">
        <f t="shared" si="295"/>
        <v>-1.6284256246392919E-3</v>
      </c>
      <c r="BI1444" s="2">
        <f t="shared" si="296"/>
        <v>-0.9999832403843667</v>
      </c>
      <c r="BJ1444" s="2">
        <f t="shared" si="297"/>
        <v>-1.3946883603137329E-3</v>
      </c>
      <c r="BK1444" s="2">
        <f t="shared" si="298"/>
        <v>-0.99998323533347977</v>
      </c>
      <c r="BL1444" s="2"/>
      <c r="BM1444" s="2">
        <f t="shared" si="299"/>
        <v>-1.185504843122823E-2</v>
      </c>
    </row>
    <row r="1445" spans="1:65" hidden="1">
      <c r="A1445">
        <v>1</v>
      </c>
      <c r="B1445" t="s">
        <v>473</v>
      </c>
      <c r="C1445">
        <v>2625</v>
      </c>
      <c r="D1445">
        <v>8.6641812805900009E-3</v>
      </c>
      <c r="E1445" s="1">
        <v>2.2481994451800001E-5</v>
      </c>
      <c r="F1445" s="1"/>
      <c r="G1445" s="1"/>
      <c r="H1445" s="1"/>
      <c r="I1445" s="1"/>
      <c r="J1445" s="1">
        <v>-1.4720699175500001E-5</v>
      </c>
      <c r="K1445" s="1">
        <v>1.16451870884E-5</v>
      </c>
      <c r="L1445">
        <v>1.73407166077</v>
      </c>
      <c r="M1445">
        <v>1.9951861586E-2</v>
      </c>
      <c r="N1445" s="1">
        <v>3.1794341462900003E-5</v>
      </c>
      <c r="O1445">
        <v>5.0635779257099998</v>
      </c>
      <c r="P1445">
        <v>3.7165327751200003E-2</v>
      </c>
      <c r="Q1445">
        <v>0.25323915480300002</v>
      </c>
      <c r="R1445">
        <v>1.90201221221E-3</v>
      </c>
      <c r="S1445">
        <v>0</v>
      </c>
      <c r="T1445">
        <v>9.8235793193099994</v>
      </c>
      <c r="U1445">
        <v>4</v>
      </c>
      <c r="V1445">
        <v>3</v>
      </c>
      <c r="Z1445">
        <v>1</v>
      </c>
      <c r="AA1445" t="s">
        <v>473</v>
      </c>
      <c r="AB1445">
        <v>2625</v>
      </c>
      <c r="AC1445">
        <v>8.6732117997099997E-3</v>
      </c>
      <c r="AD1445" s="1">
        <v>1.5979236820899998E-8</v>
      </c>
      <c r="AE1445">
        <v>0.99999768238599995</v>
      </c>
      <c r="AF1445">
        <v>0.47613542463199998</v>
      </c>
      <c r="AG1445">
        <v>0.99997918361799998</v>
      </c>
      <c r="AH1445">
        <v>0.90575514580299998</v>
      </c>
      <c r="AI1445" s="1">
        <v>-1.48592585781E-5</v>
      </c>
      <c r="AJ1445" s="1">
        <v>4.8842801505500001E-8</v>
      </c>
      <c r="AK1445">
        <v>1.7376883275099999</v>
      </c>
      <c r="AL1445">
        <v>1.9959707213799999E-2</v>
      </c>
      <c r="AM1445" s="1">
        <v>2.2598053428500001E-8</v>
      </c>
      <c r="AN1445">
        <v>5.0498679286500003</v>
      </c>
      <c r="AO1445" s="1">
        <v>2.6322907715799999E-5</v>
      </c>
      <c r="AP1445">
        <v>0.25265280286399999</v>
      </c>
      <c r="AQ1445" s="1">
        <v>1.34768350533E-6</v>
      </c>
      <c r="AR1445">
        <v>0</v>
      </c>
      <c r="AS1445">
        <v>8.9954424281000005</v>
      </c>
      <c r="AT1445">
        <v>2</v>
      </c>
      <c r="AU1445">
        <v>2</v>
      </c>
      <c r="AV1445">
        <f t="shared" si="287"/>
        <v>2625</v>
      </c>
      <c r="AW1445" s="2">
        <f t="shared" si="288"/>
        <v>1.042281876099426E-3</v>
      </c>
      <c r="AX1445" s="2">
        <f t="shared" si="289"/>
        <v>-0.99928924291591847</v>
      </c>
      <c r="BC1445" s="2">
        <f t="shared" si="290"/>
        <v>9.4125558132868697E-3</v>
      </c>
      <c r="BD1445" s="2">
        <f t="shared" si="291"/>
        <v>-0.99580575209872291</v>
      </c>
      <c r="BE1445" s="2">
        <f t="shared" si="292"/>
        <v>2.0856501042142575E-3</v>
      </c>
      <c r="BF1445" s="2">
        <f t="shared" si="293"/>
        <v>3.9322785827183447E-4</v>
      </c>
      <c r="BG1445" s="2">
        <f t="shared" si="294"/>
        <v>-0.99928924291591736</v>
      </c>
      <c r="BH1445" s="2">
        <f t="shared" si="295"/>
        <v>-2.7075710616376162E-3</v>
      </c>
      <c r="BI1445" s="2">
        <f t="shared" si="296"/>
        <v>-0.99929173481552436</v>
      </c>
      <c r="BJ1445" s="2">
        <f t="shared" si="297"/>
        <v>-2.3154078975510901E-3</v>
      </c>
      <c r="BK1445" s="2">
        <f t="shared" si="298"/>
        <v>-0.9992914432953276</v>
      </c>
      <c r="BL1445" s="2"/>
      <c r="BM1445" s="2">
        <f t="shared" si="299"/>
        <v>-8.4300931899857309E-2</v>
      </c>
    </row>
    <row r="1446" spans="1:65" hidden="1">
      <c r="A1446">
        <v>1</v>
      </c>
      <c r="B1446" t="s">
        <v>473</v>
      </c>
      <c r="C1446">
        <v>2626</v>
      </c>
      <c r="D1446">
        <v>8.9508199172300008E-3</v>
      </c>
      <c r="E1446" s="1">
        <v>3.8768600192700002E-5</v>
      </c>
      <c r="F1446" s="1"/>
      <c r="G1446" s="1"/>
      <c r="H1446" s="1"/>
      <c r="I1446" s="1"/>
      <c r="J1446">
        <v>1.75273878701E-4</v>
      </c>
      <c r="K1446" s="1">
        <v>1.5353597564900001E-5</v>
      </c>
      <c r="L1446">
        <v>1.8507067931100001</v>
      </c>
      <c r="M1446">
        <v>2.0083446969E-2</v>
      </c>
      <c r="N1446" s="1">
        <v>5.4827080186700001E-5</v>
      </c>
      <c r="O1446">
        <v>4.9894341356499998</v>
      </c>
      <c r="P1446">
        <v>6.2592493545100006E-2</v>
      </c>
      <c r="Q1446">
        <v>0.25117677616900003</v>
      </c>
      <c r="R1446">
        <v>3.2247609889399999E-3</v>
      </c>
      <c r="S1446">
        <v>0</v>
      </c>
      <c r="T1446">
        <v>1.9222757932300001</v>
      </c>
      <c r="U1446">
        <v>4</v>
      </c>
      <c r="V1446">
        <v>3</v>
      </c>
      <c r="Z1446">
        <v>1</v>
      </c>
      <c r="AA1446" t="s">
        <v>473</v>
      </c>
      <c r="AB1446">
        <v>2626</v>
      </c>
      <c r="AC1446">
        <v>9.1855257130599999E-3</v>
      </c>
      <c r="AD1446" s="1">
        <v>6.7128935837000001E-5</v>
      </c>
      <c r="AE1446">
        <v>0.15415454963799999</v>
      </c>
      <c r="AF1446">
        <v>3.8777207437399999E-2</v>
      </c>
      <c r="AG1446">
        <v>0.996999151197</v>
      </c>
      <c r="AH1446">
        <v>1.35406256981E-3</v>
      </c>
      <c r="AI1446">
        <v>1.7819089147600001E-4</v>
      </c>
      <c r="AJ1446" s="1">
        <v>1.5612121356499999E-5</v>
      </c>
      <c r="AK1446">
        <v>1.9490366886499999</v>
      </c>
      <c r="AL1446">
        <v>2.0294291139600001E-2</v>
      </c>
      <c r="AM1446" s="1">
        <v>9.4934651488399994E-5</v>
      </c>
      <c r="AN1446">
        <v>4.9987235030599999</v>
      </c>
      <c r="AO1446">
        <v>5.5915035688999998E-2</v>
      </c>
      <c r="AP1446">
        <v>0.25428628420999999</v>
      </c>
      <c r="AQ1446">
        <v>3.0831231061600002E-3</v>
      </c>
      <c r="AR1446">
        <v>0</v>
      </c>
      <c r="AS1446">
        <v>1.6989295954900001</v>
      </c>
      <c r="AT1446">
        <v>2</v>
      </c>
      <c r="AU1446">
        <v>2</v>
      </c>
      <c r="AV1446">
        <f t="shared" si="287"/>
        <v>2626</v>
      </c>
      <c r="AW1446" s="2">
        <f t="shared" si="288"/>
        <v>2.6221709072506202E-2</v>
      </c>
      <c r="AX1446" s="2">
        <f t="shared" si="289"/>
        <v>0.73152849221623828</v>
      </c>
      <c r="BC1446" s="2">
        <f t="shared" si="290"/>
        <v>1.6642598410092514E-2</v>
      </c>
      <c r="BD1446" s="2">
        <f t="shared" si="291"/>
        <v>1.6837994516087335E-2</v>
      </c>
      <c r="BE1446" s="2">
        <f t="shared" si="292"/>
        <v>5.3130996171880052E-2</v>
      </c>
      <c r="BF1446" s="2">
        <f t="shared" si="293"/>
        <v>1.0498405523984587E-2</v>
      </c>
      <c r="BG1446" s="2">
        <f t="shared" si="294"/>
        <v>0.7315284922181452</v>
      </c>
      <c r="BH1446" s="2">
        <f t="shared" si="295"/>
        <v>1.8618078037400342E-3</v>
      </c>
      <c r="BI1446" s="2">
        <f t="shared" si="296"/>
        <v>-0.10668144817219455</v>
      </c>
      <c r="BJ1446" s="2">
        <f t="shared" si="297"/>
        <v>1.2379759340918464E-2</v>
      </c>
      <c r="BK1446" s="2">
        <f t="shared" si="298"/>
        <v>-4.3921978486398471E-2</v>
      </c>
      <c r="BL1446" s="2"/>
      <c r="BM1446" s="2">
        <f t="shared" si="299"/>
        <v>-0.1161884254728669</v>
      </c>
    </row>
    <row r="1447" spans="1:65" hidden="1">
      <c r="A1447">
        <v>1</v>
      </c>
      <c r="B1447" t="s">
        <v>473</v>
      </c>
      <c r="C1447">
        <v>2631</v>
      </c>
      <c r="D1447">
        <v>8.6748891830300007E-3</v>
      </c>
      <c r="E1447" s="1">
        <v>3.8431299218100003E-5</v>
      </c>
      <c r="F1447" s="1"/>
      <c r="G1447" s="1"/>
      <c r="H1447" s="1"/>
      <c r="I1447" s="1"/>
      <c r="J1447" s="1">
        <v>-3.1542943884300002E-5</v>
      </c>
      <c r="K1447" s="1">
        <v>1.74712215331E-5</v>
      </c>
      <c r="L1447">
        <v>1.73836052401</v>
      </c>
      <c r="M1447">
        <v>1.9840606466800002E-2</v>
      </c>
      <c r="N1447" s="1">
        <v>5.4350064573899999E-5</v>
      </c>
      <c r="O1447">
        <v>5.1448928765100002</v>
      </c>
      <c r="P1447">
        <v>6.6231227096500006E-2</v>
      </c>
      <c r="Q1447">
        <v>0.25587108684999998</v>
      </c>
      <c r="R1447">
        <v>3.3676289565999998E-3</v>
      </c>
      <c r="S1447">
        <v>0</v>
      </c>
      <c r="T1447">
        <v>0.85818870878200004</v>
      </c>
      <c r="U1447">
        <v>4</v>
      </c>
      <c r="V1447">
        <v>3</v>
      </c>
      <c r="Z1447">
        <v>1</v>
      </c>
      <c r="AA1447" t="s">
        <v>473</v>
      </c>
      <c r="AB1447">
        <v>2631</v>
      </c>
      <c r="AC1447">
        <v>8.68103351186E-3</v>
      </c>
      <c r="AD1447" s="1">
        <v>3.8387340636700003E-5</v>
      </c>
      <c r="AE1447">
        <v>0.94386341382600003</v>
      </c>
      <c r="AF1447">
        <v>0.84082748865099999</v>
      </c>
      <c r="AG1447">
        <v>0.99999999689700003</v>
      </c>
      <c r="AH1447">
        <v>0.99059916938799997</v>
      </c>
      <c r="AI1447" s="1">
        <v>-3.1530571101799997E-5</v>
      </c>
      <c r="AJ1447" s="1">
        <v>1.7486333361700002E-5</v>
      </c>
      <c r="AK1447">
        <v>1.7408239194699999</v>
      </c>
      <c r="AL1447">
        <v>1.9845980599600001E-2</v>
      </c>
      <c r="AM1447" s="1">
        <v>5.4287897751899998E-5</v>
      </c>
      <c r="AN1447">
        <v>5.1337703085699999</v>
      </c>
      <c r="AO1447">
        <v>6.5916223389499998E-2</v>
      </c>
      <c r="AP1447">
        <v>0.25538708467799998</v>
      </c>
      <c r="AQ1447">
        <v>3.3526926696499999E-3</v>
      </c>
      <c r="AR1447">
        <v>0</v>
      </c>
      <c r="AS1447">
        <v>0.69053101580999998</v>
      </c>
      <c r="AT1447">
        <v>2</v>
      </c>
      <c r="AU1447">
        <v>3</v>
      </c>
      <c r="AV1447">
        <f t="shared" si="287"/>
        <v>2631</v>
      </c>
      <c r="AW1447" s="2">
        <f t="shared" si="288"/>
        <v>7.0828902829317365E-4</v>
      </c>
      <c r="AX1447" s="2">
        <f t="shared" si="289"/>
        <v>-1.1438224128341879E-3</v>
      </c>
      <c r="BC1447" s="2">
        <f t="shared" si="290"/>
        <v>-3.9225198971243043E-4</v>
      </c>
      <c r="BD1447" s="2">
        <f t="shared" si="291"/>
        <v>8.6495546813208782E-4</v>
      </c>
      <c r="BE1447" s="2">
        <f t="shared" si="292"/>
        <v>1.4170797288455862E-3</v>
      </c>
      <c r="BF1447" s="2">
        <f t="shared" si="293"/>
        <v>2.7086534925189185E-4</v>
      </c>
      <c r="BG1447" s="2">
        <f t="shared" si="294"/>
        <v>-1.1438224128597404E-3</v>
      </c>
      <c r="BH1447" s="2">
        <f t="shared" si="295"/>
        <v>-2.1618657972029783E-3</v>
      </c>
      <c r="BI1447" s="2">
        <f t="shared" si="296"/>
        <v>-4.7561206519855454E-3</v>
      </c>
      <c r="BJ1447" s="2">
        <f t="shared" si="297"/>
        <v>-1.8915860246599362E-3</v>
      </c>
      <c r="BK1447" s="2">
        <f t="shared" si="298"/>
        <v>-4.4352531536252628E-3</v>
      </c>
      <c r="BL1447" s="2"/>
      <c r="BM1447" s="2">
        <f t="shared" si="299"/>
        <v>-0.1953622685271067</v>
      </c>
    </row>
    <row r="1448" spans="1:65" hidden="1">
      <c r="A1448">
        <v>1</v>
      </c>
      <c r="B1448" t="s">
        <v>473</v>
      </c>
      <c r="C1448">
        <v>2632</v>
      </c>
      <c r="D1448">
        <v>8.3948756891000006E-3</v>
      </c>
      <c r="E1448" s="1">
        <v>2.9649129052399999E-5</v>
      </c>
      <c r="F1448" s="1"/>
      <c r="G1448" s="1"/>
      <c r="H1448" s="1"/>
      <c r="I1448" s="1"/>
      <c r="J1448">
        <v>-3.5424505387799998E-4</v>
      </c>
      <c r="K1448" s="1">
        <v>1.60827121808E-5</v>
      </c>
      <c r="L1448">
        <v>1.6279479640000001</v>
      </c>
      <c r="M1448">
        <v>1.9680438715300001E-2</v>
      </c>
      <c r="N1448" s="1">
        <v>4.1930200418400002E-5</v>
      </c>
      <c r="O1448">
        <v>5.3940955706200002</v>
      </c>
      <c r="P1448">
        <v>5.4400521375499999E-2</v>
      </c>
      <c r="Q1448">
        <v>0.26609906374199999</v>
      </c>
      <c r="R1448">
        <v>2.7428924232600002E-3</v>
      </c>
      <c r="S1448">
        <v>0</v>
      </c>
      <c r="T1448">
        <v>9.5871651792599994</v>
      </c>
      <c r="U1448">
        <v>4</v>
      </c>
      <c r="V1448">
        <v>3</v>
      </c>
      <c r="Z1448">
        <v>1</v>
      </c>
      <c r="AA1448" t="s">
        <v>473</v>
      </c>
      <c r="AB1448">
        <v>2632</v>
      </c>
      <c r="AC1448">
        <v>8.39374647467E-3</v>
      </c>
      <c r="AD1448" s="1">
        <v>1.209401006E-9</v>
      </c>
      <c r="AE1448">
        <v>0.99999895369500003</v>
      </c>
      <c r="AF1448">
        <v>0.72092128962299995</v>
      </c>
      <c r="AG1448">
        <v>0.999999992512</v>
      </c>
      <c r="AH1448">
        <v>0.57230503012099998</v>
      </c>
      <c r="AI1448">
        <v>-3.5418192048400002E-4</v>
      </c>
      <c r="AJ1448" s="1">
        <v>3.7481623210000002E-9</v>
      </c>
      <c r="AK1448">
        <v>1.62751003525</v>
      </c>
      <c r="AL1448">
        <v>1.96794754025E-2</v>
      </c>
      <c r="AM1448" s="1">
        <v>1.7103513050300001E-9</v>
      </c>
      <c r="AN1448">
        <v>5.3960083871100002</v>
      </c>
      <c r="AO1448" s="1">
        <v>2.2183356387400001E-6</v>
      </c>
      <c r="AP1448">
        <v>0.26618039637000002</v>
      </c>
      <c r="AQ1448" s="1">
        <v>1.11847154441E-7</v>
      </c>
      <c r="AR1448">
        <v>0</v>
      </c>
      <c r="AS1448">
        <v>9.6207135764699991</v>
      </c>
      <c r="AT1448">
        <v>2</v>
      </c>
      <c r="AU1448">
        <v>2</v>
      </c>
      <c r="AV1448">
        <f t="shared" si="287"/>
        <v>2632</v>
      </c>
      <c r="AW1448" s="2">
        <f t="shared" si="288"/>
        <v>-1.3451234679588369E-4</v>
      </c>
      <c r="AX1448" s="2">
        <f t="shared" si="289"/>
        <v>-0.9999592095604608</v>
      </c>
      <c r="BC1448" s="2">
        <f t="shared" si="290"/>
        <v>-1.7821954974057719E-4</v>
      </c>
      <c r="BD1448" s="2">
        <f t="shared" si="291"/>
        <v>-0.99976694463726878</v>
      </c>
      <c r="BE1448" s="2">
        <f t="shared" si="292"/>
        <v>-2.6900660198254245E-4</v>
      </c>
      <c r="BF1448" s="2">
        <f t="shared" si="293"/>
        <v>-4.8947729973719388E-5</v>
      </c>
      <c r="BG1448" s="2">
        <f t="shared" si="294"/>
        <v>-0.99995920956046092</v>
      </c>
      <c r="BH1448" s="2">
        <f t="shared" si="295"/>
        <v>3.546130143519331E-4</v>
      </c>
      <c r="BI1448" s="2">
        <f t="shared" si="296"/>
        <v>-0.99995922216216593</v>
      </c>
      <c r="BJ1448" s="2">
        <f t="shared" si="297"/>
        <v>3.0564792997125141E-4</v>
      </c>
      <c r="BK1448" s="2">
        <f t="shared" si="298"/>
        <v>-0.99995922291611128</v>
      </c>
      <c r="BL1448" s="2"/>
      <c r="BM1448" s="2">
        <f t="shared" si="299"/>
        <v>3.4993031394280386E-3</v>
      </c>
    </row>
    <row r="1449" spans="1:65" hidden="1">
      <c r="A1449">
        <v>1</v>
      </c>
      <c r="B1449" t="s">
        <v>473</v>
      </c>
      <c r="C1449">
        <v>2633</v>
      </c>
      <c r="D1449">
        <v>8.6464158431000006E-3</v>
      </c>
      <c r="E1449" s="1">
        <v>3.32106405892E-5</v>
      </c>
      <c r="F1449" s="1"/>
      <c r="G1449" s="1"/>
      <c r="H1449" s="1"/>
      <c r="I1449" s="1"/>
      <c r="J1449">
        <v>-5.2927051410499998E-4</v>
      </c>
      <c r="K1449" s="1">
        <v>1.6368853435500001E-5</v>
      </c>
      <c r="L1449">
        <v>1.7269677101300001</v>
      </c>
      <c r="M1449">
        <v>1.9845273306E-2</v>
      </c>
      <c r="N1449" s="1">
        <v>4.6966938336300001E-5</v>
      </c>
      <c r="O1449">
        <v>5.2992488850999999</v>
      </c>
      <c r="P1449">
        <v>5.8572936487200002E-2</v>
      </c>
      <c r="Q1449">
        <v>0.26360966888600001</v>
      </c>
      <c r="R1449">
        <v>2.9797372007900002E-3</v>
      </c>
      <c r="S1449">
        <v>0</v>
      </c>
      <c r="T1449">
        <v>8.1345347816300002</v>
      </c>
      <c r="U1449">
        <v>4</v>
      </c>
      <c r="V1449">
        <v>3</v>
      </c>
      <c r="Z1449">
        <v>1</v>
      </c>
      <c r="AA1449" t="s">
        <v>473</v>
      </c>
      <c r="AB1449">
        <v>2633</v>
      </c>
      <c r="AC1449">
        <v>8.6359639861800005E-3</v>
      </c>
      <c r="AD1449" s="1">
        <v>7.5028418604499996E-10</v>
      </c>
      <c r="AE1449">
        <v>0.99999899602700004</v>
      </c>
      <c r="AF1449">
        <v>0.82109135895200003</v>
      </c>
      <c r="AG1449">
        <v>0.99999916635300001</v>
      </c>
      <c r="AH1449">
        <v>0.58387107781299996</v>
      </c>
      <c r="AI1449">
        <v>-5.2891720710799997E-4</v>
      </c>
      <c r="AJ1449" s="1">
        <v>2.3035444746099999E-9</v>
      </c>
      <c r="AK1449">
        <v>1.7227950887200001</v>
      </c>
      <c r="AL1449">
        <v>1.9836169153199999E-2</v>
      </c>
      <c r="AM1449" s="1">
        <v>1.06106207154E-9</v>
      </c>
      <c r="AN1449">
        <v>5.2964531115</v>
      </c>
      <c r="AO1449" s="1">
        <v>1.3187510221600001E-6</v>
      </c>
      <c r="AP1449">
        <v>0.26334972499199999</v>
      </c>
      <c r="AQ1449" s="1">
        <v>6.7066923470500001E-8</v>
      </c>
      <c r="AR1449">
        <v>0</v>
      </c>
      <c r="AS1449">
        <v>8.0747324571100005</v>
      </c>
      <c r="AT1449">
        <v>2</v>
      </c>
      <c r="AU1449">
        <v>2</v>
      </c>
      <c r="AV1449">
        <f t="shared" si="287"/>
        <v>2633</v>
      </c>
      <c r="AW1449" s="2">
        <f t="shared" si="288"/>
        <v>-1.208808032098164E-3</v>
      </c>
      <c r="AX1449" s="2">
        <f t="shared" si="289"/>
        <v>-0.99997740831935988</v>
      </c>
      <c r="BC1449" s="2">
        <f t="shared" si="290"/>
        <v>-6.6753576400803601E-4</v>
      </c>
      <c r="BD1449" s="2">
        <f t="shared" si="291"/>
        <v>-0.99985927270448793</v>
      </c>
      <c r="BE1449" s="2">
        <f t="shared" si="292"/>
        <v>-2.4161548507967562E-3</v>
      </c>
      <c r="BF1449" s="2">
        <f t="shared" si="293"/>
        <v>-4.5875673565294969E-4</v>
      </c>
      <c r="BG1449" s="2">
        <f t="shared" si="294"/>
        <v>-0.99997740831935988</v>
      </c>
      <c r="BH1449" s="2">
        <f t="shared" si="295"/>
        <v>-5.2757922124791509E-4</v>
      </c>
      <c r="BI1449" s="2">
        <f t="shared" si="296"/>
        <v>-0.99997748531828434</v>
      </c>
      <c r="BJ1449" s="2">
        <f t="shared" si="297"/>
        <v>-9.860939285669377E-4</v>
      </c>
      <c r="BK1449" s="2">
        <f t="shared" si="298"/>
        <v>-0.99997749233608491</v>
      </c>
      <c r="BL1449" s="2"/>
      <c r="BM1449" s="2">
        <f t="shared" si="299"/>
        <v>-7.351658837952189E-3</v>
      </c>
    </row>
    <row r="1450" spans="1:65" hidden="1">
      <c r="A1450">
        <v>1</v>
      </c>
      <c r="B1450" t="s">
        <v>473</v>
      </c>
      <c r="C1450">
        <v>2634</v>
      </c>
      <c r="D1450">
        <v>8.2085394753999997E-3</v>
      </c>
      <c r="E1450" s="1">
        <v>2.57444736282E-5</v>
      </c>
      <c r="F1450" s="1"/>
      <c r="G1450" s="1"/>
      <c r="H1450" s="1"/>
      <c r="I1450" s="1"/>
      <c r="J1450">
        <v>-3.3323728926300001E-4</v>
      </c>
      <c r="K1450" s="1">
        <v>1.79714402828E-5</v>
      </c>
      <c r="L1450">
        <v>1.55648077937</v>
      </c>
      <c r="M1450">
        <v>1.9467642965699999E-2</v>
      </c>
      <c r="N1450" s="1">
        <v>3.6408183761199997E-5</v>
      </c>
      <c r="O1450">
        <v>5.4042454843299996</v>
      </c>
      <c r="P1450">
        <v>4.8592106529700002E-2</v>
      </c>
      <c r="Q1450">
        <v>0.26371715096699999</v>
      </c>
      <c r="R1450">
        <v>2.4219534847800001E-3</v>
      </c>
      <c r="S1450">
        <v>0</v>
      </c>
      <c r="T1450">
        <v>1.81946914203</v>
      </c>
      <c r="U1450">
        <v>4</v>
      </c>
      <c r="V1450">
        <v>3</v>
      </c>
      <c r="Z1450">
        <v>1</v>
      </c>
      <c r="AA1450" t="s">
        <v>473</v>
      </c>
      <c r="AB1450">
        <v>2634</v>
      </c>
      <c r="AC1450">
        <v>8.2082668058100008E-3</v>
      </c>
      <c r="AD1450" s="1">
        <v>2.57524997797E-5</v>
      </c>
      <c r="AE1450">
        <v>0.67213686175700005</v>
      </c>
      <c r="AF1450">
        <v>0.70090637055600002</v>
      </c>
      <c r="AG1450" s="1">
        <v>5.3715918935100003E-9</v>
      </c>
      <c r="AH1450">
        <v>4.9172382294799998E-2</v>
      </c>
      <c r="AI1450">
        <v>-3.3339150244700001E-4</v>
      </c>
      <c r="AJ1450" s="1">
        <v>1.7975084899699999E-5</v>
      </c>
      <c r="AK1450">
        <v>1.5563773753700001</v>
      </c>
      <c r="AL1450">
        <v>1.9467413025700001E-2</v>
      </c>
      <c r="AM1450" s="1">
        <v>3.6419534453500002E-5</v>
      </c>
      <c r="AN1450">
        <v>5.3995763402600003</v>
      </c>
      <c r="AO1450">
        <v>4.8544613098100001E-2</v>
      </c>
      <c r="AP1450">
        <v>0.263486193225</v>
      </c>
      <c r="AQ1450">
        <v>2.4196015827500001E-3</v>
      </c>
      <c r="AR1450">
        <v>0</v>
      </c>
      <c r="AS1450">
        <v>1.60455635896</v>
      </c>
      <c r="AT1450">
        <v>2</v>
      </c>
      <c r="AU1450">
        <v>3</v>
      </c>
      <c r="AV1450">
        <f t="shared" si="287"/>
        <v>2634</v>
      </c>
      <c r="AW1450" s="2">
        <f t="shared" si="288"/>
        <v>-3.3217796030097975E-5</v>
      </c>
      <c r="AX1450" s="2">
        <f t="shared" si="289"/>
        <v>3.117621131398041E-4</v>
      </c>
      <c r="BC1450" s="2">
        <f t="shared" si="290"/>
        <v>4.6277289177651783E-4</v>
      </c>
      <c r="BD1450" s="2">
        <f t="shared" si="291"/>
        <v>2.0280049025827186E-4</v>
      </c>
      <c r="BE1450" s="2">
        <f t="shared" si="292"/>
        <v>-6.6434485648911339E-5</v>
      </c>
      <c r="BF1450" s="2">
        <f t="shared" si="293"/>
        <v>-1.1811393932177852E-5</v>
      </c>
      <c r="BG1450" s="2">
        <f t="shared" si="294"/>
        <v>3.1176211300333411E-4</v>
      </c>
      <c r="BH1450" s="2">
        <f t="shared" si="295"/>
        <v>-8.639770498097873E-4</v>
      </c>
      <c r="BI1450" s="2">
        <f t="shared" si="296"/>
        <v>-9.7738984769003443E-4</v>
      </c>
      <c r="BJ1450" s="2">
        <f t="shared" si="297"/>
        <v>-8.7577823874221124E-4</v>
      </c>
      <c r="BK1450" s="2">
        <f t="shared" si="298"/>
        <v>-9.7107646566285666E-4</v>
      </c>
      <c r="BL1450" s="2"/>
      <c r="BM1450" s="2">
        <f t="shared" si="299"/>
        <v>-0.11811839954054928</v>
      </c>
    </row>
    <row r="1451" spans="1:65" hidden="1">
      <c r="A1451">
        <v>1</v>
      </c>
      <c r="B1451" t="s">
        <v>473</v>
      </c>
      <c r="C1451">
        <v>2635</v>
      </c>
      <c r="D1451">
        <v>8.5122513092400001E-3</v>
      </c>
      <c r="E1451" s="1">
        <v>2.7175366270600001E-5</v>
      </c>
      <c r="F1451" s="1"/>
      <c r="G1451" s="1"/>
      <c r="H1451" s="1"/>
      <c r="I1451" s="1"/>
      <c r="J1451">
        <v>-3.8536180980300002E-4</v>
      </c>
      <c r="K1451" s="1">
        <v>1.59803450535E-5</v>
      </c>
      <c r="L1451">
        <v>1.67378955632</v>
      </c>
      <c r="M1451">
        <v>1.9738493490900001E-2</v>
      </c>
      <c r="N1451" s="1">
        <v>3.8431771542400002E-5</v>
      </c>
      <c r="O1451">
        <v>5.3197145265700003</v>
      </c>
      <c r="P1451">
        <v>4.8688653496499999E-2</v>
      </c>
      <c r="Q1451">
        <v>0.26320386611000002</v>
      </c>
      <c r="R1451">
        <v>2.4628784983500001E-3</v>
      </c>
      <c r="S1451">
        <v>0</v>
      </c>
      <c r="T1451">
        <v>1.97718209093</v>
      </c>
      <c r="U1451">
        <v>4</v>
      </c>
      <c r="V1451">
        <v>3</v>
      </c>
      <c r="Z1451">
        <v>1</v>
      </c>
      <c r="AA1451" t="s">
        <v>473</v>
      </c>
      <c r="AB1451">
        <v>2635</v>
      </c>
      <c r="AC1451">
        <v>8.4299749656000008E-3</v>
      </c>
      <c r="AD1451">
        <v>4.73532319535E-4</v>
      </c>
      <c r="AE1451">
        <v>0.54088408863600002</v>
      </c>
      <c r="AF1451">
        <v>0.67899119527899998</v>
      </c>
      <c r="AG1451">
        <v>0.98065094025400001</v>
      </c>
      <c r="AH1451">
        <v>0.75956975276799998</v>
      </c>
      <c r="AI1451">
        <v>-3.9996256911499999E-4</v>
      </c>
      <c r="AJ1451" s="1">
        <v>3.0757700993400002E-5</v>
      </c>
      <c r="AK1451">
        <v>1.64158943997</v>
      </c>
      <c r="AL1451">
        <v>1.96677460957E-2</v>
      </c>
      <c r="AM1451">
        <v>6.6967582850799995E-4</v>
      </c>
      <c r="AN1451">
        <v>5.3513125873899998</v>
      </c>
      <c r="AO1451">
        <v>7.7318941801900007E-2</v>
      </c>
      <c r="AP1451">
        <v>0.263818257472</v>
      </c>
      <c r="AQ1451">
        <v>9.7581610152899997E-3</v>
      </c>
      <c r="AR1451">
        <v>0</v>
      </c>
      <c r="AS1451">
        <v>1.35933282105</v>
      </c>
      <c r="AT1451">
        <v>2</v>
      </c>
      <c r="AU1451">
        <v>3</v>
      </c>
      <c r="AV1451">
        <f t="shared" si="287"/>
        <v>2635</v>
      </c>
      <c r="AW1451" s="2">
        <f t="shared" si="288"/>
        <v>-9.6656384604962044E-3</v>
      </c>
      <c r="AX1451" s="2">
        <f t="shared" si="289"/>
        <v>16.425057488454044</v>
      </c>
      <c r="BC1451" s="2">
        <f t="shared" si="290"/>
        <v>3.7888443900198604E-2</v>
      </c>
      <c r="BD1451" s="2">
        <f t="shared" si="291"/>
        <v>0.92472070474244727</v>
      </c>
      <c r="BE1451" s="2">
        <f t="shared" si="292"/>
        <v>-1.923785235032496E-2</v>
      </c>
      <c r="BF1451" s="2">
        <f t="shared" si="293"/>
        <v>-3.584234796471028E-3</v>
      </c>
      <c r="BG1451" s="2">
        <f t="shared" si="294"/>
        <v>16.425057488416257</v>
      </c>
      <c r="BH1451" s="2">
        <f t="shared" si="295"/>
        <v>5.9398038489055956E-3</v>
      </c>
      <c r="BI1451" s="2">
        <f t="shared" si="296"/>
        <v>0.58802793360178063</v>
      </c>
      <c r="BJ1451" s="2">
        <f t="shared" si="297"/>
        <v>2.3342793974888147E-3</v>
      </c>
      <c r="BK1451" s="2">
        <f t="shared" si="298"/>
        <v>2.9620959872066193</v>
      </c>
      <c r="BL1451" s="2"/>
      <c r="BM1451" s="2">
        <f t="shared" si="299"/>
        <v>-0.31248981705543594</v>
      </c>
    </row>
    <row r="1452" spans="1:65" hidden="1">
      <c r="A1452">
        <v>1</v>
      </c>
      <c r="B1452" t="s">
        <v>473</v>
      </c>
      <c r="C1452">
        <v>2636</v>
      </c>
      <c r="D1452">
        <v>8.1638116834600004E-3</v>
      </c>
      <c r="E1452" s="1">
        <v>1.98605835574E-5</v>
      </c>
      <c r="F1452" s="1"/>
      <c r="G1452" s="1"/>
      <c r="H1452" s="1"/>
      <c r="I1452" s="1"/>
      <c r="J1452">
        <v>-4.5781328846099999E-4</v>
      </c>
      <c r="K1452" s="1">
        <v>2.0789977827900001E-5</v>
      </c>
      <c r="L1452">
        <v>1.5395646697900001</v>
      </c>
      <c r="M1452">
        <v>1.9353694866900001E-2</v>
      </c>
      <c r="N1452" s="1">
        <v>2.8087106623600002E-5</v>
      </c>
      <c r="O1452">
        <v>5.3872590170499999</v>
      </c>
      <c r="P1452">
        <v>3.6417268174199997E-2</v>
      </c>
      <c r="Q1452">
        <v>0.26134950419399999</v>
      </c>
      <c r="R1452">
        <v>1.80694829006E-3</v>
      </c>
      <c r="S1452">
        <v>0</v>
      </c>
      <c r="T1452">
        <v>5.1816464828399997</v>
      </c>
      <c r="U1452">
        <v>4</v>
      </c>
      <c r="V1452">
        <v>3</v>
      </c>
      <c r="Z1452">
        <v>1</v>
      </c>
      <c r="AA1452" t="s">
        <v>473</v>
      </c>
      <c r="AB1452">
        <v>2636</v>
      </c>
      <c r="AC1452">
        <v>8.1658491361500003E-3</v>
      </c>
      <c r="AD1452" s="1">
        <v>6.5481834493399999E-9</v>
      </c>
      <c r="AE1452">
        <v>0.99999408546000002</v>
      </c>
      <c r="AF1452">
        <v>0.629922523224</v>
      </c>
      <c r="AG1452">
        <v>0.99999999740699996</v>
      </c>
      <c r="AH1452">
        <v>0.50018097610400003</v>
      </c>
      <c r="AI1452">
        <v>-4.5824784660099998E-4</v>
      </c>
      <c r="AJ1452" s="1">
        <v>2.0569240510999999E-8</v>
      </c>
      <c r="AK1452">
        <v>1.5403332278399999</v>
      </c>
      <c r="AL1452">
        <v>1.93554138892E-2</v>
      </c>
      <c r="AM1452" s="1">
        <v>9.2605298429600007E-9</v>
      </c>
      <c r="AN1452">
        <v>5.3806573352899996</v>
      </c>
      <c r="AO1452" s="1">
        <v>1.1992143900099999E-5</v>
      </c>
      <c r="AP1452">
        <v>0.26105242496600001</v>
      </c>
      <c r="AQ1452" s="1">
        <v>5.95075905911E-7</v>
      </c>
      <c r="AR1452">
        <v>0</v>
      </c>
      <c r="AS1452">
        <v>4.7361375733899997</v>
      </c>
      <c r="AT1452">
        <v>2</v>
      </c>
      <c r="AU1452">
        <v>2</v>
      </c>
      <c r="AV1452">
        <f t="shared" si="287"/>
        <v>2636</v>
      </c>
      <c r="AW1452" s="2">
        <f t="shared" si="288"/>
        <v>2.495712504157647E-4</v>
      </c>
      <c r="AX1452" s="2">
        <f t="shared" si="289"/>
        <v>-0.99967029249516182</v>
      </c>
      <c r="BC1452" s="2">
        <f t="shared" si="290"/>
        <v>9.4920385876262224E-4</v>
      </c>
      <c r="BD1452" s="2">
        <f t="shared" si="291"/>
        <v>-0.99901061748688369</v>
      </c>
      <c r="BE1452" s="2">
        <f t="shared" si="292"/>
        <v>4.9920478501542967E-4</v>
      </c>
      <c r="BF1452" s="2">
        <f t="shared" si="293"/>
        <v>8.8821401382087583E-5</v>
      </c>
      <c r="BG1452" s="2">
        <f t="shared" si="294"/>
        <v>-0.99967029249516282</v>
      </c>
      <c r="BH1452" s="2">
        <f t="shared" si="295"/>
        <v>-1.2254249775455041E-3</v>
      </c>
      <c r="BI1452" s="2">
        <f t="shared" si="296"/>
        <v>-0.99967070171648409</v>
      </c>
      <c r="BJ1452" s="2">
        <f t="shared" si="297"/>
        <v>-1.1367124223792804E-3</v>
      </c>
      <c r="BK1452" s="2">
        <f t="shared" si="298"/>
        <v>-0.99967067352774586</v>
      </c>
      <c r="BL1452" s="2"/>
      <c r="BM1452" s="2">
        <f t="shared" si="299"/>
        <v>-8.5978252458053017E-2</v>
      </c>
    </row>
    <row r="1453" spans="1:65" hidden="1">
      <c r="A1453">
        <v>1</v>
      </c>
      <c r="B1453" t="s">
        <v>473</v>
      </c>
      <c r="C1453">
        <v>2637</v>
      </c>
      <c r="D1453">
        <v>8.1675944570599995E-3</v>
      </c>
      <c r="E1453" s="1">
        <v>1.94210845692E-5</v>
      </c>
      <c r="F1453" s="1"/>
      <c r="G1453" s="1"/>
      <c r="H1453" s="1"/>
      <c r="I1453" s="1"/>
      <c r="J1453">
        <v>-3.4749474133699998E-4</v>
      </c>
      <c r="K1453" s="1">
        <v>1.79099933937E-5</v>
      </c>
      <c r="L1453">
        <v>1.5409917418700001</v>
      </c>
      <c r="M1453">
        <v>1.9375009927199999E-2</v>
      </c>
      <c r="N1453" s="1">
        <v>2.7465561193699999E-5</v>
      </c>
      <c r="O1453">
        <v>5.3679181857399998</v>
      </c>
      <c r="P1453">
        <v>3.6124412396399998E-2</v>
      </c>
      <c r="Q1453">
        <v>0.26069803389200003</v>
      </c>
      <c r="R1453">
        <v>1.7929168454199999E-3</v>
      </c>
      <c r="S1453">
        <v>0</v>
      </c>
      <c r="T1453">
        <v>3.64088238649</v>
      </c>
      <c r="U1453">
        <v>4</v>
      </c>
      <c r="V1453">
        <v>3</v>
      </c>
      <c r="Z1453">
        <v>1</v>
      </c>
      <c r="AA1453" t="s">
        <v>473</v>
      </c>
      <c r="AB1453">
        <v>2637</v>
      </c>
      <c r="AC1453">
        <v>8.1297067610499995E-3</v>
      </c>
      <c r="AD1453" s="1">
        <v>6.65212869064E-5</v>
      </c>
      <c r="AE1453">
        <v>0.703384346115</v>
      </c>
      <c r="AF1453">
        <v>0.69495319030199998</v>
      </c>
      <c r="AG1453">
        <v>0.98476816221300001</v>
      </c>
      <c r="AH1453">
        <v>0.67477719024799998</v>
      </c>
      <c r="AI1453">
        <v>-3.5161385231900001E-4</v>
      </c>
      <c r="AJ1453" s="1">
        <v>2.1783395004899999E-5</v>
      </c>
      <c r="AK1453">
        <v>1.5267282496800001</v>
      </c>
      <c r="AL1453">
        <v>1.93431144161E-2</v>
      </c>
      <c r="AM1453" s="1">
        <v>9.4075306129600005E-5</v>
      </c>
      <c r="AN1453">
        <v>5.3695274345400001</v>
      </c>
      <c r="AO1453">
        <v>3.9322745860699997E-2</v>
      </c>
      <c r="AP1453">
        <v>0.26034689384699999</v>
      </c>
      <c r="AQ1453">
        <v>2.2887531134200001E-3</v>
      </c>
      <c r="AR1453">
        <v>0</v>
      </c>
      <c r="AS1453">
        <v>3.4668195965600002</v>
      </c>
      <c r="AT1453">
        <v>2</v>
      </c>
      <c r="AU1453">
        <v>3</v>
      </c>
      <c r="AV1453">
        <f t="shared" si="287"/>
        <v>2637</v>
      </c>
      <c r="AW1453" s="2">
        <f t="shared" si="288"/>
        <v>-4.6387827173826153E-3</v>
      </c>
      <c r="AX1453" s="2">
        <f t="shared" si="289"/>
        <v>2.4252096822592728</v>
      </c>
      <c r="BC1453" s="2">
        <f t="shared" si="290"/>
        <v>1.1853736163464188E-2</v>
      </c>
      <c r="BD1453" s="2">
        <f t="shared" si="291"/>
        <v>0.21627040982396473</v>
      </c>
      <c r="BE1453" s="2">
        <f t="shared" si="292"/>
        <v>-9.2560471302014866E-3</v>
      </c>
      <c r="BF1453" s="2">
        <f t="shared" si="293"/>
        <v>-1.6462190842659907E-3</v>
      </c>
      <c r="BG1453" s="2">
        <f t="shared" si="294"/>
        <v>2.4252096822685285</v>
      </c>
      <c r="BH1453" s="2">
        <f t="shared" si="295"/>
        <v>2.9979011309735649E-4</v>
      </c>
      <c r="BI1453" s="2">
        <f t="shared" si="296"/>
        <v>8.8536622525622888E-2</v>
      </c>
      <c r="BJ1453" s="2">
        <f t="shared" si="297"/>
        <v>-1.3469224901999026E-3</v>
      </c>
      <c r="BK1453" s="2">
        <f t="shared" si="298"/>
        <v>0.27655285255789314</v>
      </c>
      <c r="BL1453" s="2"/>
      <c r="BM1453" s="2">
        <f t="shared" si="299"/>
        <v>-4.7807858494930779E-2</v>
      </c>
    </row>
    <row r="1454" spans="1:65" hidden="1">
      <c r="A1454">
        <v>1</v>
      </c>
      <c r="B1454" t="s">
        <v>473</v>
      </c>
      <c r="C1454">
        <v>2638</v>
      </c>
      <c r="D1454">
        <v>8.31272645792E-3</v>
      </c>
      <c r="E1454" s="1">
        <v>2.55325551503E-5</v>
      </c>
      <c r="F1454" s="1"/>
      <c r="G1454" s="1"/>
      <c r="H1454" s="1"/>
      <c r="I1454" s="1"/>
      <c r="J1454">
        <v>-2.7832487333900001E-4</v>
      </c>
      <c r="K1454" s="1">
        <v>1.8705048574600002E-5</v>
      </c>
      <c r="L1454">
        <v>1.5962428288899999</v>
      </c>
      <c r="M1454">
        <v>1.9539343373E-2</v>
      </c>
      <c r="N1454" s="1">
        <v>3.6108485775600003E-5</v>
      </c>
      <c r="O1454">
        <v>5.2809436975899997</v>
      </c>
      <c r="P1454">
        <v>4.6438477721600001E-2</v>
      </c>
      <c r="Q1454">
        <v>0.25864937688900003</v>
      </c>
      <c r="R1454">
        <v>2.3241394146099998E-3</v>
      </c>
      <c r="S1454">
        <v>0</v>
      </c>
      <c r="T1454">
        <v>6.7723297916999998</v>
      </c>
      <c r="U1454">
        <v>4</v>
      </c>
      <c r="V1454">
        <v>3</v>
      </c>
      <c r="Z1454">
        <v>1</v>
      </c>
      <c r="AA1454" t="s">
        <v>473</v>
      </c>
      <c r="AB1454">
        <v>2638</v>
      </c>
      <c r="AC1454">
        <v>8.3122488966699999E-3</v>
      </c>
      <c r="AD1454" s="1">
        <v>3.6943313871199998E-10</v>
      </c>
      <c r="AE1454">
        <v>0.99998769016900002</v>
      </c>
      <c r="AF1454">
        <v>0.86707100740900001</v>
      </c>
      <c r="AG1454">
        <v>0.99999999996</v>
      </c>
      <c r="AH1454">
        <v>0.88353331163000004</v>
      </c>
      <c r="AI1454">
        <v>-2.7844615883600003E-4</v>
      </c>
      <c r="AJ1454" s="1">
        <v>1.15486444218E-9</v>
      </c>
      <c r="AK1454">
        <v>1.59605942774</v>
      </c>
      <c r="AL1454">
        <v>1.9538937037599999E-2</v>
      </c>
      <c r="AM1454" s="1">
        <v>5.2245735515699999E-10</v>
      </c>
      <c r="AN1454">
        <v>5.2788036603100004</v>
      </c>
      <c r="AO1454" s="1">
        <v>6.7083806776199996E-7</v>
      </c>
      <c r="AP1454">
        <v>0.25853918579099999</v>
      </c>
      <c r="AQ1454" s="1">
        <v>3.35749610375E-8</v>
      </c>
      <c r="AR1454">
        <v>0</v>
      </c>
      <c r="AS1454">
        <v>6.36199337616</v>
      </c>
      <c r="AT1454">
        <v>2</v>
      </c>
      <c r="AU1454">
        <v>2</v>
      </c>
      <c r="AV1454">
        <f t="shared" si="287"/>
        <v>2638</v>
      </c>
      <c r="AW1454" s="2">
        <f t="shared" si="288"/>
        <v>-5.7449412345941482E-5</v>
      </c>
      <c r="AX1454" s="2">
        <f t="shared" si="289"/>
        <v>-0.99998553089823805</v>
      </c>
      <c r="BC1454" s="2">
        <f t="shared" si="290"/>
        <v>4.3576952194384781E-4</v>
      </c>
      <c r="BD1454" s="2">
        <f t="shared" si="291"/>
        <v>-0.99993825921180712</v>
      </c>
      <c r="BE1454" s="2">
        <f t="shared" si="292"/>
        <v>-1.148955200804021E-4</v>
      </c>
      <c r="BF1454" s="2">
        <f t="shared" si="293"/>
        <v>-2.0795755120529334E-5</v>
      </c>
      <c r="BG1454" s="2">
        <f t="shared" si="294"/>
        <v>-0.99998553089823805</v>
      </c>
      <c r="BH1454" s="2">
        <f t="shared" si="295"/>
        <v>-4.0523766253670976E-4</v>
      </c>
      <c r="BI1454" s="2">
        <f t="shared" si="296"/>
        <v>-0.99998555426231273</v>
      </c>
      <c r="BJ1454" s="2">
        <f t="shared" si="297"/>
        <v>-4.2602498921666838E-4</v>
      </c>
      <c r="BK1454" s="2">
        <f t="shared" si="298"/>
        <v>-0.9999855538093686</v>
      </c>
      <c r="BL1454" s="2"/>
      <c r="BM1454" s="2">
        <f t="shared" si="299"/>
        <v>-6.0590140787723887E-2</v>
      </c>
    </row>
    <row r="1455" spans="1:65" hidden="1">
      <c r="A1455">
        <v>1</v>
      </c>
      <c r="B1455" t="s">
        <v>473</v>
      </c>
      <c r="C1455">
        <v>2643</v>
      </c>
      <c r="D1455">
        <v>9.1915206753900008E-3</v>
      </c>
      <c r="E1455" s="1">
        <v>2.67277732246E-5</v>
      </c>
      <c r="F1455" s="1"/>
      <c r="G1455" s="1"/>
      <c r="H1455" s="1"/>
      <c r="I1455" s="1"/>
      <c r="J1455">
        <v>-1.70165998211E-4</v>
      </c>
      <c r="K1455" s="1">
        <v>1.5531725687599999E-5</v>
      </c>
      <c r="L1455">
        <v>1.95158160873</v>
      </c>
      <c r="M1455">
        <v>2.0323526349799999E-2</v>
      </c>
      <c r="N1455" s="1">
        <v>3.7798779386200001E-5</v>
      </c>
      <c r="O1455">
        <v>4.7554226342100003</v>
      </c>
      <c r="P1455">
        <v>3.9309234843099998E-2</v>
      </c>
      <c r="Q1455">
        <v>0.242257995601</v>
      </c>
      <c r="R1455">
        <v>2.0526126816900001E-3</v>
      </c>
      <c r="S1455">
        <v>0</v>
      </c>
      <c r="T1455">
        <v>2.66960428839</v>
      </c>
      <c r="U1455">
        <v>4</v>
      </c>
      <c r="V1455">
        <v>3</v>
      </c>
      <c r="Z1455">
        <v>1</v>
      </c>
      <c r="AA1455" t="s">
        <v>473</v>
      </c>
      <c r="AB1455">
        <v>2643</v>
      </c>
      <c r="AC1455">
        <v>9.1916888717599992E-3</v>
      </c>
      <c r="AD1455" s="1">
        <v>2.6727088597899999E-5</v>
      </c>
      <c r="AE1455">
        <v>0.99993046835800004</v>
      </c>
      <c r="AF1455">
        <v>0.64177008000199998</v>
      </c>
      <c r="AG1455">
        <v>0.69503130662500001</v>
      </c>
      <c r="AH1455">
        <v>0.80968944879399996</v>
      </c>
      <c r="AI1455">
        <v>-1.70149642148E-4</v>
      </c>
      <c r="AJ1455" s="1">
        <v>1.55313446165E-5</v>
      </c>
      <c r="AK1455">
        <v>1.95165303368</v>
      </c>
      <c r="AL1455">
        <v>2.03236784876E-2</v>
      </c>
      <c r="AM1455" s="1">
        <v>3.7797811177900002E-5</v>
      </c>
      <c r="AN1455">
        <v>4.75599506995</v>
      </c>
      <c r="AO1455">
        <v>3.9314977971499999E-2</v>
      </c>
      <c r="AP1455">
        <v>0.242288971209</v>
      </c>
      <c r="AQ1455">
        <v>2.0529221203400001E-3</v>
      </c>
      <c r="AR1455">
        <v>0</v>
      </c>
      <c r="AS1455">
        <v>2.72995944035</v>
      </c>
      <c r="AT1455">
        <v>2</v>
      </c>
      <c r="AU1455">
        <v>3</v>
      </c>
      <c r="AV1455">
        <f t="shared" ref="AV1455:AV1518" si="300">AB1455</f>
        <v>2643</v>
      </c>
      <c r="AW1455" s="2">
        <f t="shared" ref="AW1455:AW1518" si="301">(AC1455-D1455)/D1455</f>
        <v>1.8299079764763024E-5</v>
      </c>
      <c r="AX1455" s="2">
        <f t="shared" ref="AX1455:AX1518" si="302">(AD1455-E1455)/E1455</f>
        <v>-2.561480502873966E-5</v>
      </c>
      <c r="BC1455" s="2">
        <f t="shared" ref="BC1455:BC1518" si="303">(AI1455-J1455)/J1455</f>
        <v>-9.6118279632577744E-5</v>
      </c>
      <c r="BD1455" s="2">
        <f t="shared" ref="BD1455:BD1518" si="304">(AJ1455-K1455)/K1455</f>
        <v>-2.4535013537028094E-5</v>
      </c>
      <c r="BE1455" s="2">
        <f t="shared" ref="BE1455:BE1518" si="305">(AK1455-L1455)/L1455</f>
        <v>3.6598495128517732E-5</v>
      </c>
      <c r="BF1455" s="2">
        <f t="shared" ref="BF1455:BF1518" si="306">(AL1455-M1455)/M1455</f>
        <v>7.4857973651735546E-6</v>
      </c>
      <c r="BG1455" s="2">
        <f t="shared" ref="BG1455:BG1518" si="307">(AM1455-N1455)/N1455</f>
        <v>-2.5614803327553884E-5</v>
      </c>
      <c r="BH1455" s="2">
        <f t="shared" ref="BH1455:BH1518" si="308">(AN1455-O1455)/O1455</f>
        <v>1.2037536598358548E-4</v>
      </c>
      <c r="BI1455" s="2">
        <f t="shared" ref="BI1455:BI1518" si="309">(AO1455-P1455)/P1455</f>
        <v>1.4610125134525639E-4</v>
      </c>
      <c r="BJ1455" s="2">
        <f t="shared" ref="BJ1455:BJ1518" si="310">(AP1455-Q1455)/Q1455</f>
        <v>1.2786206673243126E-4</v>
      </c>
      <c r="BK1455" s="2">
        <f t="shared" ref="BK1455:BK1518" si="311">(AQ1455-R1455)/R1455</f>
        <v>1.5075355071138724E-4</v>
      </c>
      <c r="BL1455" s="2"/>
      <c r="BM1455" s="2">
        <f t="shared" ref="BM1455:BM1518" si="312">(AS1455-T1455)/T1455</f>
        <v>2.2608276523409167E-2</v>
      </c>
    </row>
    <row r="1456" spans="1:65" hidden="1">
      <c r="A1456">
        <v>1</v>
      </c>
      <c r="B1456" t="s">
        <v>473</v>
      </c>
      <c r="C1456">
        <v>2644</v>
      </c>
      <c r="D1456">
        <v>8.9293312793800005E-3</v>
      </c>
      <c r="E1456" s="1">
        <v>2.5882382683199999E-5</v>
      </c>
      <c r="F1456" s="1"/>
      <c r="G1456" s="1"/>
      <c r="H1456" s="1"/>
      <c r="I1456" s="1"/>
      <c r="J1456" s="1">
        <v>-6.3967977349099996E-6</v>
      </c>
      <c r="K1456" s="1">
        <v>1.51527148032E-5</v>
      </c>
      <c r="L1456">
        <v>1.84183130894</v>
      </c>
      <c r="M1456">
        <v>2.0079451411099999E-2</v>
      </c>
      <c r="N1456" s="1">
        <v>3.6603216617099998E-5</v>
      </c>
      <c r="O1456">
        <v>4.9650786005500001</v>
      </c>
      <c r="P1456">
        <v>4.1185076921199999E-2</v>
      </c>
      <c r="Q1456">
        <v>0.24990094910899999</v>
      </c>
      <c r="R1456">
        <v>2.1223819062200001E-3</v>
      </c>
      <c r="S1456">
        <v>0</v>
      </c>
      <c r="T1456">
        <v>3.03948786058</v>
      </c>
      <c r="U1456">
        <v>4</v>
      </c>
      <c r="V1456">
        <v>3</v>
      </c>
      <c r="Z1456">
        <v>1</v>
      </c>
      <c r="AA1456" t="s">
        <v>473</v>
      </c>
      <c r="AB1456">
        <v>2644</v>
      </c>
      <c r="AC1456">
        <v>8.9334860835799997E-3</v>
      </c>
      <c r="AD1456" s="1">
        <v>2.5767795288599999E-5</v>
      </c>
      <c r="AE1456">
        <v>0.999999987142</v>
      </c>
      <c r="AF1456">
        <v>0.518169343916</v>
      </c>
      <c r="AG1456">
        <v>0.99867546756100001</v>
      </c>
      <c r="AH1456">
        <v>0.618628603542</v>
      </c>
      <c r="AI1456" s="1">
        <v>-6.3909338521100004E-6</v>
      </c>
      <c r="AJ1456" s="1">
        <v>1.4993754672800001E-5</v>
      </c>
      <c r="AK1456">
        <v>1.8435457102899999</v>
      </c>
      <c r="AL1456">
        <v>2.0083147213099999E-2</v>
      </c>
      <c r="AM1456" s="1">
        <v>3.6441165569600001E-5</v>
      </c>
      <c r="AN1456">
        <v>4.9641180576500004</v>
      </c>
      <c r="AO1456">
        <v>4.1025684404E-2</v>
      </c>
      <c r="AP1456">
        <v>0.249898590931</v>
      </c>
      <c r="AQ1456">
        <v>2.1144659060500001E-3</v>
      </c>
      <c r="AR1456">
        <v>0</v>
      </c>
      <c r="AS1456">
        <v>2.9709159292699998</v>
      </c>
      <c r="AT1456">
        <v>2</v>
      </c>
      <c r="AU1456">
        <v>3</v>
      </c>
      <c r="AV1456">
        <f t="shared" si="300"/>
        <v>2644</v>
      </c>
      <c r="AW1456" s="2">
        <f t="shared" si="301"/>
        <v>4.6529847196886059E-4</v>
      </c>
      <c r="AX1456" s="2">
        <f t="shared" si="302"/>
        <v>-4.427235158468542E-3</v>
      </c>
      <c r="BC1456" s="2">
        <f t="shared" si="303"/>
        <v>-9.1669035711376863E-4</v>
      </c>
      <c r="BD1456" s="2">
        <f t="shared" si="304"/>
        <v>-1.0490537996955462E-2</v>
      </c>
      <c r="BE1456" s="2">
        <f t="shared" si="305"/>
        <v>9.3081344728934852E-4</v>
      </c>
      <c r="BF1456" s="2">
        <f t="shared" si="306"/>
        <v>1.8405891298185984E-4</v>
      </c>
      <c r="BG1456" s="2">
        <f t="shared" si="307"/>
        <v>-4.427235157914826E-3</v>
      </c>
      <c r="BH1456" s="2">
        <f t="shared" si="308"/>
        <v>-1.9345975709091326E-4</v>
      </c>
      <c r="BI1456" s="2">
        <f t="shared" si="309"/>
        <v>-3.8701522278316333E-3</v>
      </c>
      <c r="BJ1456" s="2">
        <f t="shared" si="310"/>
        <v>-9.436450755355678E-6</v>
      </c>
      <c r="BK1456" s="2">
        <f t="shared" si="311"/>
        <v>-3.7297717940399213E-3</v>
      </c>
      <c r="BL1456" s="2"/>
      <c r="BM1456" s="2">
        <f t="shared" si="312"/>
        <v>-2.2560357025711287E-2</v>
      </c>
    </row>
    <row r="1457" spans="1:65" hidden="1">
      <c r="A1457">
        <v>1</v>
      </c>
      <c r="B1457" t="s">
        <v>473</v>
      </c>
      <c r="C1457">
        <v>2645</v>
      </c>
      <c r="D1457">
        <v>8.8059835301600008E-3</v>
      </c>
      <c r="E1457" s="1">
        <v>2.9193767514799999E-5</v>
      </c>
      <c r="F1457" s="1"/>
      <c r="G1457" s="1"/>
      <c r="H1457" s="1"/>
      <c r="I1457" s="1"/>
      <c r="J1457">
        <v>-1.9684357055300001E-4</v>
      </c>
      <c r="K1457" s="1">
        <v>1.5108500259400001E-5</v>
      </c>
      <c r="L1457">
        <v>1.7912974910599999</v>
      </c>
      <c r="M1457">
        <v>1.9982907962100002E-2</v>
      </c>
      <c r="N1457" s="1">
        <v>4.1286221956199999E-5</v>
      </c>
      <c r="O1457">
        <v>4.9481941594799999</v>
      </c>
      <c r="P1457">
        <v>4.7225607946699999E-2</v>
      </c>
      <c r="Q1457">
        <v>0.24785367038</v>
      </c>
      <c r="R1457">
        <v>2.4203107579100001E-3</v>
      </c>
      <c r="S1457">
        <v>0</v>
      </c>
      <c r="T1457">
        <v>5.9927581156500001</v>
      </c>
      <c r="U1457">
        <v>4</v>
      </c>
      <c r="V1457">
        <v>3</v>
      </c>
      <c r="Z1457">
        <v>1</v>
      </c>
      <c r="AA1457" t="s">
        <v>473</v>
      </c>
      <c r="AB1457">
        <v>2645</v>
      </c>
      <c r="AC1457">
        <v>8.7990837381000005E-3</v>
      </c>
      <c r="AD1457" s="1">
        <v>3.3833431738300002E-10</v>
      </c>
      <c r="AE1457">
        <v>0.999997740365</v>
      </c>
      <c r="AF1457">
        <v>0.66066597362699997</v>
      </c>
      <c r="AG1457" s="1">
        <v>2.5219841270899999E-8</v>
      </c>
      <c r="AH1457">
        <v>0.88023942998500004</v>
      </c>
      <c r="AI1457">
        <v>-1.96701676156E-4</v>
      </c>
      <c r="AJ1457" s="1">
        <v>1.0353616229700001E-9</v>
      </c>
      <c r="AK1457">
        <v>1.78849150396</v>
      </c>
      <c r="AL1457">
        <v>1.9976828277200001E-2</v>
      </c>
      <c r="AM1457" s="1">
        <v>4.7847698025900005E-10</v>
      </c>
      <c r="AN1457">
        <v>4.9508312110199997</v>
      </c>
      <c r="AO1457" s="1">
        <v>5.4737387822400003E-7</v>
      </c>
      <c r="AP1457">
        <v>0.24791031131800001</v>
      </c>
      <c r="AQ1457" s="1">
        <v>2.80452624464E-8</v>
      </c>
      <c r="AR1457">
        <v>0</v>
      </c>
      <c r="AS1457">
        <v>6.00087828818</v>
      </c>
      <c r="AT1457">
        <v>2</v>
      </c>
      <c r="AU1457">
        <v>2</v>
      </c>
      <c r="AV1457">
        <f t="shared" si="300"/>
        <v>2645</v>
      </c>
      <c r="AW1457" s="2">
        <f t="shared" si="301"/>
        <v>-7.8353451790693978E-4</v>
      </c>
      <c r="AX1457" s="2">
        <f t="shared" si="302"/>
        <v>-0.99998841073468125</v>
      </c>
      <c r="BC1457" s="2">
        <f t="shared" si="303"/>
        <v>-7.208485225165313E-4</v>
      </c>
      <c r="BD1457" s="2">
        <f t="shared" si="304"/>
        <v>-0.99993147158187823</v>
      </c>
      <c r="BE1457" s="2">
        <f t="shared" si="305"/>
        <v>-1.5664551053099867E-3</v>
      </c>
      <c r="BF1457" s="2">
        <f t="shared" si="306"/>
        <v>-3.0424425271493346E-4</v>
      </c>
      <c r="BG1457" s="2">
        <f t="shared" si="307"/>
        <v>-0.99998841073468125</v>
      </c>
      <c r="BH1457" s="2">
        <f t="shared" si="308"/>
        <v>5.3293210715016663E-4</v>
      </c>
      <c r="BI1457" s="2">
        <f t="shared" si="309"/>
        <v>-0.99998840938418743</v>
      </c>
      <c r="BJ1457" s="2">
        <f t="shared" si="310"/>
        <v>2.2852571807053702E-4</v>
      </c>
      <c r="BK1457" s="2">
        <f t="shared" si="311"/>
        <v>-0.99998841253654935</v>
      </c>
      <c r="BL1457" s="2"/>
      <c r="BM1457" s="2">
        <f t="shared" si="312"/>
        <v>1.3549975442516623E-3</v>
      </c>
    </row>
    <row r="1458" spans="1:65" hidden="1">
      <c r="A1458">
        <v>1</v>
      </c>
      <c r="B1458" t="s">
        <v>473</v>
      </c>
      <c r="C1458">
        <v>2646</v>
      </c>
      <c r="D1458">
        <v>8.8710650987599993E-3</v>
      </c>
      <c r="E1458" s="1">
        <v>2.5796425624900001E-5</v>
      </c>
      <c r="F1458" s="1"/>
      <c r="G1458" s="1"/>
      <c r="H1458" s="1"/>
      <c r="I1458" s="1"/>
      <c r="J1458">
        <v>-2.8465269712800001E-4</v>
      </c>
      <c r="K1458" s="1">
        <v>1.6998572931500001E-5</v>
      </c>
      <c r="L1458">
        <v>1.8178728872900001</v>
      </c>
      <c r="M1458">
        <v>1.9946974728999999E-2</v>
      </c>
      <c r="N1458" s="1">
        <v>3.64816549794E-5</v>
      </c>
      <c r="O1458">
        <v>4.9631774473999997</v>
      </c>
      <c r="P1458">
        <v>4.1647901698399999E-2</v>
      </c>
      <c r="Q1458">
        <v>0.24815713947199999</v>
      </c>
      <c r="R1458">
        <v>2.1312671972800001E-3</v>
      </c>
      <c r="S1458">
        <v>0</v>
      </c>
      <c r="T1458">
        <v>9.2663140616799993</v>
      </c>
      <c r="U1458">
        <v>4</v>
      </c>
      <c r="V1458">
        <v>3</v>
      </c>
      <c r="Z1458">
        <v>1</v>
      </c>
      <c r="AA1458" t="s">
        <v>473</v>
      </c>
      <c r="AB1458">
        <v>2646</v>
      </c>
      <c r="AC1458">
        <v>8.8710105566099998E-3</v>
      </c>
      <c r="AD1458" s="1">
        <v>3.2023272142699999E-10</v>
      </c>
      <c r="AE1458">
        <v>0.99999903150400005</v>
      </c>
      <c r="AF1458">
        <v>0.53604013209199997</v>
      </c>
      <c r="AG1458">
        <v>0.999999991634</v>
      </c>
      <c r="AH1458">
        <v>0.97569728748899998</v>
      </c>
      <c r="AI1458">
        <v>-2.8464707002599999E-4</v>
      </c>
      <c r="AJ1458" s="1">
        <v>9.8037764880699996E-10</v>
      </c>
      <c r="AK1458">
        <v>1.8178505336199999</v>
      </c>
      <c r="AL1458">
        <v>1.99469262158E-2</v>
      </c>
      <c r="AM1458" s="1">
        <v>4.5287745775699999E-10</v>
      </c>
      <c r="AN1458">
        <v>4.9634784528999996</v>
      </c>
      <c r="AO1458" s="1">
        <v>5.1602737016799997E-7</v>
      </c>
      <c r="AP1458">
        <v>0.24817158606</v>
      </c>
      <c r="AQ1458" s="1">
        <v>2.6409200590100001E-8</v>
      </c>
      <c r="AR1458">
        <v>0</v>
      </c>
      <c r="AS1458">
        <v>9.2853364217200003</v>
      </c>
      <c r="AT1458">
        <v>2</v>
      </c>
      <c r="AU1458">
        <v>2</v>
      </c>
      <c r="AV1458">
        <f t="shared" si="300"/>
        <v>2646</v>
      </c>
      <c r="AW1458" s="2">
        <f t="shared" si="301"/>
        <v>-6.1483203417362911E-6</v>
      </c>
      <c r="AX1458" s="2">
        <f t="shared" si="302"/>
        <v>-0.99998758615918026</v>
      </c>
      <c r="BC1458" s="2">
        <f t="shared" si="303"/>
        <v>-1.9768307333087146E-5</v>
      </c>
      <c r="BD1458" s="2">
        <f t="shared" si="304"/>
        <v>-0.99994232588507537</v>
      </c>
      <c r="BE1458" s="2">
        <f t="shared" si="305"/>
        <v>-1.2296607841192483E-5</v>
      </c>
      <c r="BF1458" s="2">
        <f t="shared" si="306"/>
        <v>-2.432108159657287E-6</v>
      </c>
      <c r="BG1458" s="2">
        <f t="shared" si="307"/>
        <v>-0.99998758615918015</v>
      </c>
      <c r="BH1458" s="2">
        <f t="shared" si="308"/>
        <v>6.064774092604322E-5</v>
      </c>
      <c r="BI1458" s="2">
        <f t="shared" si="309"/>
        <v>-0.99998760976305834</v>
      </c>
      <c r="BJ1458" s="2">
        <f t="shared" si="310"/>
        <v>5.8215484070894999E-5</v>
      </c>
      <c r="BK1458" s="2">
        <f t="shared" si="311"/>
        <v>-0.99998760868622016</v>
      </c>
      <c r="BL1458" s="2"/>
      <c r="BM1458" s="2">
        <f t="shared" si="312"/>
        <v>2.0528507790024365E-3</v>
      </c>
    </row>
    <row r="1459" spans="1:65" hidden="1">
      <c r="A1459">
        <v>1</v>
      </c>
      <c r="B1459" t="s">
        <v>473</v>
      </c>
      <c r="C1459">
        <v>2647</v>
      </c>
      <c r="D1459">
        <v>8.7780288787000001E-3</v>
      </c>
      <c r="E1459" s="1">
        <v>1.5314588287300001E-5</v>
      </c>
      <c r="F1459" s="1"/>
      <c r="G1459" s="1"/>
      <c r="H1459" s="1"/>
      <c r="I1459" s="1"/>
      <c r="J1459">
        <v>-3.2470894401900001E-4</v>
      </c>
      <c r="K1459" s="1">
        <v>1.4384748978E-5</v>
      </c>
      <c r="L1459">
        <v>1.7799425719899999</v>
      </c>
      <c r="M1459">
        <v>1.9907456185700001E-2</v>
      </c>
      <c r="N1459" s="1">
        <v>2.1658098458000001E-5</v>
      </c>
      <c r="O1459">
        <v>4.9890220529800002</v>
      </c>
      <c r="P1459">
        <v>2.39256351307E-2</v>
      </c>
      <c r="Q1459">
        <v>0.248955156693</v>
      </c>
      <c r="R1459">
        <v>1.22424013691E-3</v>
      </c>
      <c r="S1459">
        <v>0</v>
      </c>
      <c r="T1459">
        <v>69.369576833799997</v>
      </c>
      <c r="U1459">
        <v>4</v>
      </c>
      <c r="V1459">
        <v>3</v>
      </c>
      <c r="Z1459">
        <v>1</v>
      </c>
      <c r="AA1459" t="s">
        <v>473</v>
      </c>
      <c r="AB1459">
        <v>2647</v>
      </c>
      <c r="AC1459">
        <v>8.7780271124600004E-3</v>
      </c>
      <c r="AD1459" s="1">
        <v>9.6744858054500003E-10</v>
      </c>
      <c r="AE1459">
        <v>0.99999997551800002</v>
      </c>
      <c r="AF1459">
        <v>1.09477451169E-3</v>
      </c>
      <c r="AG1459">
        <v>0.99994937700599995</v>
      </c>
      <c r="AH1459">
        <v>0.50227399373399995</v>
      </c>
      <c r="AI1459">
        <v>-3.2469616377000003E-4</v>
      </c>
      <c r="AJ1459" s="1">
        <v>2.9475635841299998E-9</v>
      </c>
      <c r="AK1459">
        <v>1.7799418557</v>
      </c>
      <c r="AL1459">
        <v>1.9907454628000001E-2</v>
      </c>
      <c r="AM1459" s="1">
        <v>1.3681789035000001E-9</v>
      </c>
      <c r="AN1459">
        <v>4.9890970803299997</v>
      </c>
      <c r="AO1459" s="1">
        <v>1.5154875545600001E-6</v>
      </c>
      <c r="AP1459">
        <v>0.248958881124</v>
      </c>
      <c r="AQ1459" s="1">
        <v>7.75351901802E-8</v>
      </c>
      <c r="AR1459">
        <v>0</v>
      </c>
      <c r="AS1459">
        <v>69.440820873099995</v>
      </c>
      <c r="AT1459">
        <v>2</v>
      </c>
      <c r="AU1459">
        <v>2</v>
      </c>
      <c r="AV1459">
        <f t="shared" si="300"/>
        <v>2647</v>
      </c>
      <c r="AW1459" s="2">
        <f t="shared" si="301"/>
        <v>-2.0121145921818204E-7</v>
      </c>
      <c r="AX1459" s="2">
        <f t="shared" si="302"/>
        <v>-0.99993682829976249</v>
      </c>
      <c r="BC1459" s="2">
        <f t="shared" si="303"/>
        <v>-3.9359091381347558E-5</v>
      </c>
      <c r="BD1459" s="2">
        <f t="shared" si="304"/>
        <v>-0.99979509106563913</v>
      </c>
      <c r="BE1459" s="2">
        <f t="shared" si="305"/>
        <v>-4.0242309569536781E-7</v>
      </c>
      <c r="BF1459" s="2">
        <f t="shared" si="306"/>
        <v>-7.8247064100360334E-8</v>
      </c>
      <c r="BG1459" s="2">
        <f t="shared" si="307"/>
        <v>-0.9999368282997626</v>
      </c>
      <c r="BH1459" s="2">
        <f t="shared" si="308"/>
        <v>1.5038488345548387E-5</v>
      </c>
      <c r="BI1459" s="2">
        <f t="shared" si="309"/>
        <v>-0.99993665841904378</v>
      </c>
      <c r="BJ1459" s="2">
        <f t="shared" si="310"/>
        <v>1.4960248461890645E-5</v>
      </c>
      <c r="BK1459" s="2">
        <f t="shared" si="311"/>
        <v>-0.99993666668177061</v>
      </c>
      <c r="BL1459" s="2"/>
      <c r="BM1459" s="2">
        <f t="shared" si="312"/>
        <v>1.0270213911018798E-3</v>
      </c>
    </row>
    <row r="1460" spans="1:65" hidden="1">
      <c r="A1460">
        <v>1</v>
      </c>
      <c r="B1460" t="s">
        <v>473</v>
      </c>
      <c r="C1460">
        <v>2648</v>
      </c>
      <c r="D1460">
        <v>9.0367719987199998E-3</v>
      </c>
      <c r="E1460" s="1">
        <v>3.16495462189E-5</v>
      </c>
      <c r="F1460" s="1"/>
      <c r="G1460" s="1"/>
      <c r="H1460" s="1"/>
      <c r="I1460" s="1"/>
      <c r="J1460">
        <v>-3.1321047679400002E-4</v>
      </c>
      <c r="K1460" s="1">
        <v>1.93321899723E-5</v>
      </c>
      <c r="L1460">
        <v>1.8864210324199999</v>
      </c>
      <c r="M1460">
        <v>2.0084541131799999E-2</v>
      </c>
      <c r="N1460" s="1">
        <v>4.4759217505699998E-5</v>
      </c>
      <c r="O1460">
        <v>4.9414703547199998</v>
      </c>
      <c r="P1460">
        <v>4.9920617849299999E-2</v>
      </c>
      <c r="Q1460">
        <v>0.24877574894099999</v>
      </c>
      <c r="R1460">
        <v>2.5736509796100001E-3</v>
      </c>
      <c r="S1460">
        <v>0</v>
      </c>
      <c r="T1460">
        <v>5.8934914244699996</v>
      </c>
      <c r="U1460">
        <v>4</v>
      </c>
      <c r="V1460">
        <v>3</v>
      </c>
      <c r="Z1460">
        <v>1</v>
      </c>
      <c r="AA1460" t="s">
        <v>473</v>
      </c>
      <c r="AB1460">
        <v>2648</v>
      </c>
      <c r="AC1460">
        <v>8.8864853574300001E-3</v>
      </c>
      <c r="AD1460">
        <v>9.8231749128699993E-4</v>
      </c>
      <c r="AE1460">
        <v>0.14343081032300001</v>
      </c>
      <c r="AF1460">
        <v>0.733442076346</v>
      </c>
      <c r="AG1460">
        <v>8.3712712279300008E-3</v>
      </c>
      <c r="AH1460">
        <v>2.4041786750199998E-2</v>
      </c>
      <c r="AI1460">
        <v>-3.13702258097E-4</v>
      </c>
      <c r="AJ1460" s="1">
        <v>1.93983398449E-5</v>
      </c>
      <c r="AK1460">
        <v>1.82419826838</v>
      </c>
      <c r="AL1460">
        <v>1.9949975946900001E-2</v>
      </c>
      <c r="AM1460">
        <v>1.38920671873E-3</v>
      </c>
      <c r="AN1460">
        <v>4.9629697969500004</v>
      </c>
      <c r="AO1460">
        <v>9.9170603273999999E-2</v>
      </c>
      <c r="AP1460">
        <v>0.24818409313500001</v>
      </c>
      <c r="AQ1460">
        <v>1.7979647076399999E-2</v>
      </c>
      <c r="AR1460">
        <v>0</v>
      </c>
      <c r="AS1460">
        <v>5.7868832860700001</v>
      </c>
      <c r="AT1460">
        <v>2</v>
      </c>
      <c r="AU1460">
        <v>3</v>
      </c>
      <c r="AV1460">
        <f t="shared" si="300"/>
        <v>2648</v>
      </c>
      <c r="AW1460" s="2">
        <f t="shared" si="301"/>
        <v>-1.663056690057986E-2</v>
      </c>
      <c r="AX1460" s="2">
        <f t="shared" si="302"/>
        <v>30.037332557406284</v>
      </c>
      <c r="BC1460" s="2">
        <f t="shared" si="303"/>
        <v>1.5701304376335551E-3</v>
      </c>
      <c r="BD1460" s="2">
        <f t="shared" si="304"/>
        <v>3.4217474944526292E-3</v>
      </c>
      <c r="BE1460" s="2">
        <f t="shared" si="305"/>
        <v>-3.2984558044381697E-2</v>
      </c>
      <c r="BF1460" s="2">
        <f t="shared" si="306"/>
        <v>-6.699938226965004E-3</v>
      </c>
      <c r="BG1460" s="2">
        <f t="shared" si="307"/>
        <v>30.037332557323804</v>
      </c>
      <c r="BH1460" s="2">
        <f t="shared" si="308"/>
        <v>4.3508188224714714E-3</v>
      </c>
      <c r="BI1460" s="2">
        <f t="shared" si="309"/>
        <v>0.9865660231485015</v>
      </c>
      <c r="BJ1460" s="2">
        <f t="shared" si="310"/>
        <v>-2.3782696204054173E-3</v>
      </c>
      <c r="BK1460" s="2">
        <f t="shared" si="311"/>
        <v>5.9860471442497438</v>
      </c>
      <c r="BL1460" s="2"/>
      <c r="BM1460" s="2">
        <f t="shared" si="312"/>
        <v>-1.808913099582337E-2</v>
      </c>
    </row>
    <row r="1461" spans="1:65" hidden="1">
      <c r="A1461">
        <v>1</v>
      </c>
      <c r="B1461" t="s">
        <v>473</v>
      </c>
      <c r="C1461">
        <v>2649</v>
      </c>
      <c r="D1461">
        <v>8.6759056090200005E-3</v>
      </c>
      <c r="E1461" s="1">
        <v>1.8689790698900001E-5</v>
      </c>
      <c r="F1461" s="1"/>
      <c r="G1461" s="1"/>
      <c r="H1461" s="1"/>
      <c r="I1461" s="1"/>
      <c r="J1461">
        <v>-1.9608282526100001E-4</v>
      </c>
      <c r="K1461" s="1">
        <v>1.6434207631900001E-5</v>
      </c>
      <c r="L1461">
        <v>1.7387679109600001</v>
      </c>
      <c r="M1461">
        <v>1.9816975158800001E-2</v>
      </c>
      <c r="N1461" s="1">
        <v>2.6431355484300001E-5</v>
      </c>
      <c r="O1461">
        <v>4.9463515358399999</v>
      </c>
      <c r="P1461">
        <v>3.00453790161E-2</v>
      </c>
      <c r="Q1461">
        <v>0.245704028697</v>
      </c>
      <c r="R1461">
        <v>1.5280237056E-3</v>
      </c>
      <c r="S1461">
        <v>0</v>
      </c>
      <c r="T1461">
        <v>5.9180747600999997</v>
      </c>
      <c r="U1461">
        <v>4</v>
      </c>
      <c r="V1461">
        <v>3</v>
      </c>
      <c r="Z1461">
        <v>1</v>
      </c>
      <c r="AA1461" t="s">
        <v>473</v>
      </c>
      <c r="AB1461">
        <v>2649</v>
      </c>
      <c r="AC1461">
        <v>8.6710020161899996E-3</v>
      </c>
      <c r="AD1461" s="1">
        <v>2.02070448031E-9</v>
      </c>
      <c r="AE1461">
        <v>0.99999852748100004</v>
      </c>
      <c r="AF1461">
        <v>0.64496703215999995</v>
      </c>
      <c r="AG1461">
        <v>0.99999143803799995</v>
      </c>
      <c r="AH1461">
        <v>0.94219389121300001</v>
      </c>
      <c r="AI1461">
        <v>-1.96002480199E-4</v>
      </c>
      <c r="AJ1461" s="1">
        <v>6.2238333535400003E-9</v>
      </c>
      <c r="AK1461">
        <v>1.73680297479</v>
      </c>
      <c r="AL1461">
        <v>1.98126823046E-2</v>
      </c>
      <c r="AM1461" s="1">
        <v>2.8577076815999998E-9</v>
      </c>
      <c r="AN1461">
        <v>4.9463298386199996</v>
      </c>
      <c r="AO1461" s="1">
        <v>3.2460090357799998E-6</v>
      </c>
      <c r="AP1461">
        <v>0.24564972548799999</v>
      </c>
      <c r="AQ1461" s="1">
        <v>1.6505447675E-7</v>
      </c>
      <c r="AR1461">
        <v>0</v>
      </c>
      <c r="AS1461">
        <v>5.88449936564</v>
      </c>
      <c r="AT1461">
        <v>2</v>
      </c>
      <c r="AU1461">
        <v>2</v>
      </c>
      <c r="AV1461">
        <f t="shared" si="300"/>
        <v>2649</v>
      </c>
      <c r="AW1461" s="2">
        <f t="shared" si="301"/>
        <v>-5.6519665507919305E-4</v>
      </c>
      <c r="AX1461" s="2">
        <f t="shared" si="302"/>
        <v>-0.99989188190960165</v>
      </c>
      <c r="BC1461" s="2">
        <f t="shared" si="303"/>
        <v>-4.0975063416729378E-4</v>
      </c>
      <c r="BD1461" s="2">
        <f t="shared" si="304"/>
        <v>-0.99962128789577542</v>
      </c>
      <c r="BE1461" s="2">
        <f t="shared" si="305"/>
        <v>-1.1300738630005951E-3</v>
      </c>
      <c r="BF1461" s="2">
        <f t="shared" si="306"/>
        <v>-2.1662509871470407E-4</v>
      </c>
      <c r="BG1461" s="2">
        <f t="shared" si="307"/>
        <v>-0.99989188190960177</v>
      </c>
      <c r="BH1461" s="2">
        <f t="shared" si="308"/>
        <v>-4.3865099039190666E-6</v>
      </c>
      <c r="BI1461" s="2">
        <f t="shared" si="309"/>
        <v>-0.9998919631190526</v>
      </c>
      <c r="BJ1461" s="2">
        <f t="shared" si="310"/>
        <v>-2.2101065777388416E-4</v>
      </c>
      <c r="BK1461" s="2">
        <f t="shared" si="311"/>
        <v>-0.99989198173029314</v>
      </c>
      <c r="BL1461" s="2"/>
      <c r="BM1461" s="2">
        <f t="shared" si="312"/>
        <v>-5.6733643661223965E-3</v>
      </c>
    </row>
    <row r="1462" spans="1:65" hidden="1">
      <c r="A1462">
        <v>1</v>
      </c>
      <c r="B1462" t="s">
        <v>473</v>
      </c>
      <c r="C1462">
        <v>2650</v>
      </c>
      <c r="D1462">
        <v>9.0463018534299999E-3</v>
      </c>
      <c r="E1462" s="1">
        <v>5.2851917232200003E-5</v>
      </c>
      <c r="F1462" s="1"/>
      <c r="G1462" s="1"/>
      <c r="H1462" s="1"/>
      <c r="I1462" s="1"/>
      <c r="J1462">
        <v>-2.9321181246499999E-4</v>
      </c>
      <c r="K1462" s="1">
        <v>1.9985700582199999E-5</v>
      </c>
      <c r="L1462">
        <v>1.8904018338599999</v>
      </c>
      <c r="M1462">
        <v>2.0036909959299999E-2</v>
      </c>
      <c r="N1462" s="1">
        <v>7.4743898147200004E-5</v>
      </c>
      <c r="O1462">
        <v>4.9704560358199998</v>
      </c>
      <c r="P1462">
        <v>8.5658898355900001E-2</v>
      </c>
      <c r="Q1462">
        <v>0.249641577088</v>
      </c>
      <c r="R1462">
        <v>4.4018578994900002E-3</v>
      </c>
      <c r="S1462">
        <v>0</v>
      </c>
      <c r="T1462">
        <v>5.6238807878800001</v>
      </c>
      <c r="U1462">
        <v>4</v>
      </c>
      <c r="V1462">
        <v>3</v>
      </c>
      <c r="Z1462">
        <v>1</v>
      </c>
      <c r="AA1462" t="s">
        <v>473</v>
      </c>
      <c r="AB1462">
        <v>2650</v>
      </c>
      <c r="AC1462">
        <v>9.0508938864999992E-3</v>
      </c>
      <c r="AD1462" s="1">
        <v>2.00308863171E-10</v>
      </c>
      <c r="AE1462">
        <v>0.99997895673000003</v>
      </c>
      <c r="AF1462">
        <v>0.847005112404</v>
      </c>
      <c r="AG1462">
        <v>0.99999999939100004</v>
      </c>
      <c r="AH1462">
        <v>0.69010492203999996</v>
      </c>
      <c r="AI1462">
        <v>-2.93490460212E-4</v>
      </c>
      <c r="AJ1462" s="1">
        <v>6.1037571809300001E-10</v>
      </c>
      <c r="AK1462">
        <v>1.89232151134</v>
      </c>
      <c r="AL1462">
        <v>2.00410570219E-2</v>
      </c>
      <c r="AM1462" s="1">
        <v>2.8327951095999999E-10</v>
      </c>
      <c r="AN1462">
        <v>4.9602321505100004</v>
      </c>
      <c r="AO1462" s="1">
        <v>3.2301995034299998E-7</v>
      </c>
      <c r="AP1462">
        <v>0.24917964390899999</v>
      </c>
      <c r="AQ1462" s="1">
        <v>1.66049103986E-8</v>
      </c>
      <c r="AR1462">
        <v>0</v>
      </c>
      <c r="AS1462">
        <v>5.5705282925199997</v>
      </c>
      <c r="AT1462">
        <v>2</v>
      </c>
      <c r="AU1462">
        <v>2</v>
      </c>
      <c r="AV1462">
        <f t="shared" si="300"/>
        <v>2650</v>
      </c>
      <c r="AW1462" s="2">
        <f t="shared" si="301"/>
        <v>5.076143980601521E-4</v>
      </c>
      <c r="AX1462" s="2">
        <f t="shared" si="302"/>
        <v>-0.9999962099981673</v>
      </c>
      <c r="BC1462" s="2">
        <f t="shared" si="303"/>
        <v>9.5032919941884697E-4</v>
      </c>
      <c r="BD1462" s="2">
        <f t="shared" si="304"/>
        <v>-0.99996945937844006</v>
      </c>
      <c r="BE1462" s="2">
        <f t="shared" si="305"/>
        <v>1.015486467276815E-3</v>
      </c>
      <c r="BF1462" s="2">
        <f t="shared" si="306"/>
        <v>2.0697116513598068E-4</v>
      </c>
      <c r="BG1462" s="2">
        <f t="shared" si="307"/>
        <v>-0.9999962099981673</v>
      </c>
      <c r="BH1462" s="2">
        <f t="shared" si="308"/>
        <v>-2.0569310414014596E-3</v>
      </c>
      <c r="BI1462" s="2">
        <f t="shared" si="309"/>
        <v>-0.99999622899714402</v>
      </c>
      <c r="BJ1462" s="2">
        <f t="shared" si="310"/>
        <v>-1.8503855983780018E-3</v>
      </c>
      <c r="BK1462" s="2">
        <f t="shared" si="311"/>
        <v>-0.99999622774955987</v>
      </c>
      <c r="BL1462" s="2"/>
      <c r="BM1462" s="2">
        <f t="shared" si="312"/>
        <v>-9.4867756576526539E-3</v>
      </c>
    </row>
    <row r="1463" spans="1:65" hidden="1">
      <c r="A1463">
        <v>1</v>
      </c>
      <c r="B1463" t="s">
        <v>473</v>
      </c>
      <c r="C1463">
        <v>2682</v>
      </c>
      <c r="D1463">
        <v>8.7152763184300003E-3</v>
      </c>
      <c r="E1463" s="1">
        <v>2.6551877432899999E-5</v>
      </c>
      <c r="F1463" s="1"/>
      <c r="G1463" s="1"/>
      <c r="H1463" s="1"/>
      <c r="I1463" s="1"/>
      <c r="J1463" s="1">
        <v>-4.2328703819799999E-5</v>
      </c>
      <c r="K1463" s="1">
        <v>1.35721249062E-5</v>
      </c>
      <c r="L1463">
        <v>1.75458455418</v>
      </c>
      <c r="M1463">
        <v>2.0004932062800001E-2</v>
      </c>
      <c r="N1463" s="1">
        <v>3.7550025172000001E-5</v>
      </c>
      <c r="O1463">
        <v>5.1065893209300004</v>
      </c>
      <c r="P1463">
        <v>4.4175813337300002E-2</v>
      </c>
      <c r="Q1463">
        <v>0.25606955556299998</v>
      </c>
      <c r="R1463">
        <v>2.2667392250199998E-3</v>
      </c>
      <c r="S1463">
        <v>0</v>
      </c>
      <c r="T1463">
        <v>8.3079427002300008</v>
      </c>
      <c r="U1463">
        <v>4</v>
      </c>
      <c r="V1463">
        <v>3</v>
      </c>
      <c r="Z1463">
        <v>1</v>
      </c>
      <c r="AA1463" t="s">
        <v>473</v>
      </c>
      <c r="AB1463">
        <v>2682</v>
      </c>
      <c r="AC1463">
        <v>8.7159536925500002E-3</v>
      </c>
      <c r="AD1463" s="1">
        <v>1.1910407373100001E-10</v>
      </c>
      <c r="AE1463">
        <v>0.999999430744</v>
      </c>
      <c r="AF1463">
        <v>0.459093142959</v>
      </c>
      <c r="AG1463">
        <v>0.99999999772600001</v>
      </c>
      <c r="AH1463">
        <v>0.74422177789800004</v>
      </c>
      <c r="AI1463" s="1">
        <v>-4.2333968043499998E-5</v>
      </c>
      <c r="AJ1463" s="1">
        <v>3.6410733738E-10</v>
      </c>
      <c r="AK1463">
        <v>1.7548573065999999</v>
      </c>
      <c r="AL1463">
        <v>2.0005522281700001E-2</v>
      </c>
      <c r="AM1463" s="1">
        <v>1.6843859640400001E-10</v>
      </c>
      <c r="AN1463">
        <v>5.1048015009999999</v>
      </c>
      <c r="AO1463" s="1">
        <v>1.9802520467800001E-7</v>
      </c>
      <c r="AP1463">
        <v>0.255987457807</v>
      </c>
      <c r="AQ1463" s="1">
        <v>1.0161461186600001E-8</v>
      </c>
      <c r="AR1463">
        <v>0</v>
      </c>
      <c r="AS1463">
        <v>8.1958784259200002</v>
      </c>
      <c r="AT1463">
        <v>2</v>
      </c>
      <c r="AU1463">
        <v>2</v>
      </c>
      <c r="AV1463">
        <f t="shared" si="300"/>
        <v>2682</v>
      </c>
      <c r="AW1463" s="2">
        <f t="shared" si="301"/>
        <v>7.7722621205646871E-5</v>
      </c>
      <c r="AX1463" s="2">
        <f t="shared" si="302"/>
        <v>-0.99999551428805622</v>
      </c>
      <c r="BC1463" s="2">
        <f t="shared" si="303"/>
        <v>1.2436534136289488E-4</v>
      </c>
      <c r="BD1463" s="2">
        <f t="shared" si="304"/>
        <v>-0.99997317241479167</v>
      </c>
      <c r="BE1463" s="2">
        <f t="shared" si="305"/>
        <v>1.5545128295477387E-4</v>
      </c>
      <c r="BF1463" s="2">
        <f t="shared" si="306"/>
        <v>2.9503669302534573E-5</v>
      </c>
      <c r="BG1463" s="2">
        <f t="shared" si="307"/>
        <v>-0.99999551428805622</v>
      </c>
      <c r="BH1463" s="2">
        <f t="shared" si="308"/>
        <v>-3.5010058918835305E-4</v>
      </c>
      <c r="BI1463" s="2">
        <f t="shared" si="309"/>
        <v>-0.99999551733879433</v>
      </c>
      <c r="BJ1463" s="2">
        <f t="shared" si="310"/>
        <v>-3.2060724993053605E-4</v>
      </c>
      <c r="BK1463" s="2">
        <f t="shared" si="311"/>
        <v>-0.99999551714591839</v>
      </c>
      <c r="BL1463" s="2"/>
      <c r="BM1463" s="2">
        <f t="shared" si="312"/>
        <v>-1.3488811653322816E-2</v>
      </c>
    </row>
    <row r="1464" spans="1:65" hidden="1">
      <c r="A1464">
        <v>1</v>
      </c>
      <c r="B1464" t="s">
        <v>473</v>
      </c>
      <c r="C1464">
        <v>2683</v>
      </c>
      <c r="D1464">
        <v>8.4470835117999993E-3</v>
      </c>
      <c r="E1464" s="1">
        <v>2.62523377837E-5</v>
      </c>
      <c r="F1464" s="1"/>
      <c r="G1464" s="1"/>
      <c r="H1464" s="1"/>
      <c r="I1464" s="1"/>
      <c r="J1464">
        <v>1.73537898378E-4</v>
      </c>
      <c r="K1464" s="1">
        <v>1.4093900127999999E-5</v>
      </c>
      <c r="L1464">
        <v>1.6482593786599999</v>
      </c>
      <c r="M1464">
        <v>1.9696014631E-2</v>
      </c>
      <c r="N1464" s="1">
        <v>3.7126412137700002E-5</v>
      </c>
      <c r="O1464">
        <v>5.2645009004499999</v>
      </c>
      <c r="P1464">
        <v>4.7173804236899999E-2</v>
      </c>
      <c r="Q1464">
        <v>0.25991150062099999</v>
      </c>
      <c r="R1464">
        <v>2.3799707335699998E-3</v>
      </c>
      <c r="S1464">
        <v>0</v>
      </c>
      <c r="T1464">
        <v>0.84790143469900003</v>
      </c>
      <c r="U1464">
        <v>4</v>
      </c>
      <c r="V1464">
        <v>3</v>
      </c>
      <c r="Z1464">
        <v>1</v>
      </c>
      <c r="AA1464" t="s">
        <v>473</v>
      </c>
      <c r="AB1464">
        <v>2683</v>
      </c>
      <c r="AC1464">
        <v>8.4449307525900005E-3</v>
      </c>
      <c r="AD1464" s="1">
        <v>2.62451780123E-5</v>
      </c>
      <c r="AE1464">
        <v>0.99979117062099998</v>
      </c>
      <c r="AF1464">
        <v>0.64378112089700001</v>
      </c>
      <c r="AG1464">
        <v>0.79609622356200005</v>
      </c>
      <c r="AH1464">
        <v>0.82394542380299995</v>
      </c>
      <c r="AI1464">
        <v>1.73501988511E-4</v>
      </c>
      <c r="AJ1464" s="1">
        <v>1.40910208759E-5</v>
      </c>
      <c r="AK1464">
        <v>1.64741936011</v>
      </c>
      <c r="AL1464">
        <v>1.9694168260400002E-2</v>
      </c>
      <c r="AM1464" s="1">
        <v>3.7116286691899999E-5</v>
      </c>
      <c r="AN1464">
        <v>5.26546093331</v>
      </c>
      <c r="AO1464">
        <v>4.7184088072899998E-2</v>
      </c>
      <c r="AP1464">
        <v>0.25993452858600002</v>
      </c>
      <c r="AQ1464">
        <v>2.3802447631400001E-3</v>
      </c>
      <c r="AR1464">
        <v>0</v>
      </c>
      <c r="AS1464">
        <v>0.88613993415299996</v>
      </c>
      <c r="AT1464">
        <v>2</v>
      </c>
      <c r="AU1464">
        <v>3</v>
      </c>
      <c r="AV1464">
        <f t="shared" si="300"/>
        <v>2683</v>
      </c>
      <c r="AW1464" s="2">
        <f t="shared" si="301"/>
        <v>-2.5485236496022406E-4</v>
      </c>
      <c r="AX1464" s="2">
        <f t="shared" si="302"/>
        <v>-2.7272890738307267E-4</v>
      </c>
      <c r="BC1464" s="2">
        <f t="shared" si="303"/>
        <v>-2.0692809660391293E-4</v>
      </c>
      <c r="BD1464" s="2">
        <f t="shared" si="304"/>
        <v>-2.0429065580498943E-4</v>
      </c>
      <c r="BE1464" s="2">
        <f t="shared" si="305"/>
        <v>-5.0963978174530379E-4</v>
      </c>
      <c r="BF1464" s="2">
        <f t="shared" si="306"/>
        <v>-9.3743360501588678E-5</v>
      </c>
      <c r="BG1464" s="2">
        <f t="shared" si="307"/>
        <v>-2.7272890691533452E-4</v>
      </c>
      <c r="BH1464" s="2">
        <f t="shared" si="308"/>
        <v>1.8235971047475067E-4</v>
      </c>
      <c r="BI1464" s="2">
        <f t="shared" si="309"/>
        <v>2.1799886963439036E-4</v>
      </c>
      <c r="BJ1464" s="2">
        <f t="shared" si="310"/>
        <v>8.85992537652739E-5</v>
      </c>
      <c r="BK1464" s="2">
        <f t="shared" si="311"/>
        <v>1.151398906444699E-4</v>
      </c>
      <c r="BL1464" s="2"/>
      <c r="BM1464" s="2">
        <f t="shared" si="312"/>
        <v>4.5097811949774996E-2</v>
      </c>
    </row>
    <row r="1465" spans="1:65" hidden="1">
      <c r="A1465">
        <v>1</v>
      </c>
      <c r="B1465" t="s">
        <v>473</v>
      </c>
      <c r="C1465">
        <v>2684</v>
      </c>
      <c r="D1465">
        <v>8.3467925085600001E-3</v>
      </c>
      <c r="E1465" s="1">
        <v>2.6830173040099999E-5</v>
      </c>
      <c r="F1465" s="1"/>
      <c r="G1465" s="1"/>
      <c r="H1465" s="1"/>
      <c r="I1465" s="1"/>
      <c r="J1465">
        <v>-3.6030016637599998E-4</v>
      </c>
      <c r="K1465" s="1">
        <v>1.57603334526E-5</v>
      </c>
      <c r="L1465">
        <v>1.6093526336799999</v>
      </c>
      <c r="M1465">
        <v>1.9639032441100001E-2</v>
      </c>
      <c r="N1465" s="1">
        <v>3.7943594594100002E-5</v>
      </c>
      <c r="O1465">
        <v>5.2253944917400004</v>
      </c>
      <c r="P1465">
        <v>4.8096589567599997E-2</v>
      </c>
      <c r="Q1465">
        <v>0.25723443460899997</v>
      </c>
      <c r="R1465">
        <v>2.4192852215800002E-3</v>
      </c>
      <c r="S1465">
        <v>0</v>
      </c>
      <c r="T1465">
        <v>6.8650488227000004</v>
      </c>
      <c r="U1465">
        <v>4</v>
      </c>
      <c r="V1465">
        <v>3</v>
      </c>
      <c r="Z1465">
        <v>1</v>
      </c>
      <c r="AA1465" t="s">
        <v>473</v>
      </c>
      <c r="AB1465">
        <v>2684</v>
      </c>
      <c r="AC1465">
        <v>8.3463666378900004E-3</v>
      </c>
      <c r="AD1465" s="1">
        <v>1.44312025912E-9</v>
      </c>
      <c r="AE1465">
        <v>0.99999965077700004</v>
      </c>
      <c r="AF1465">
        <v>3.8449324747699999E-2</v>
      </c>
      <c r="AG1465">
        <v>0.99991911376099996</v>
      </c>
      <c r="AH1465">
        <v>0.50402829563200002</v>
      </c>
      <c r="AI1465">
        <v>-3.6029373374500001E-4</v>
      </c>
      <c r="AJ1465" s="1">
        <v>4.4886946735800001E-9</v>
      </c>
      <c r="AK1465">
        <v>1.60918841285</v>
      </c>
      <c r="AL1465">
        <v>1.9638670448099999E-2</v>
      </c>
      <c r="AM1465" s="1">
        <v>2.0408802425799998E-9</v>
      </c>
      <c r="AN1465">
        <v>5.22508684702</v>
      </c>
      <c r="AO1465" s="1">
        <v>2.5809059485099999E-6</v>
      </c>
      <c r="AP1465">
        <v>0.25721454880099998</v>
      </c>
      <c r="AQ1465" s="1">
        <v>1.2983130116899999E-7</v>
      </c>
      <c r="AR1465">
        <v>0</v>
      </c>
      <c r="AS1465">
        <v>6.84472851623</v>
      </c>
      <c r="AT1465">
        <v>2</v>
      </c>
      <c r="AU1465">
        <v>2</v>
      </c>
      <c r="AV1465">
        <f t="shared" si="300"/>
        <v>2684</v>
      </c>
      <c r="AW1465" s="2">
        <f t="shared" si="301"/>
        <v>-5.1022074594878004E-5</v>
      </c>
      <c r="AX1465" s="2">
        <f t="shared" si="302"/>
        <v>-0.99994621278599427</v>
      </c>
      <c r="BC1465" s="2">
        <f t="shared" si="303"/>
        <v>-1.7853533248868903E-5</v>
      </c>
      <c r="BD1465" s="2">
        <f t="shared" si="304"/>
        <v>-0.99971519037417067</v>
      </c>
      <c r="BE1465" s="2">
        <f t="shared" si="305"/>
        <v>-1.0204154550291565E-4</v>
      </c>
      <c r="BF1465" s="2">
        <f t="shared" si="306"/>
        <v>-1.8432323541810878E-5</v>
      </c>
      <c r="BG1465" s="2">
        <f t="shared" si="307"/>
        <v>-0.99994621278599416</v>
      </c>
      <c r="BH1465" s="2">
        <f t="shared" si="308"/>
        <v>-5.8874927144092151E-5</v>
      </c>
      <c r="BI1465" s="2">
        <f t="shared" si="309"/>
        <v>-0.99994633910695718</v>
      </c>
      <c r="BJ1465" s="2">
        <f t="shared" si="310"/>
        <v>-7.7306166377857693E-5</v>
      </c>
      <c r="BK1465" s="2">
        <f t="shared" si="311"/>
        <v>-0.9999463348512978</v>
      </c>
      <c r="BL1465" s="2"/>
      <c r="BM1465" s="2">
        <f t="shared" si="312"/>
        <v>-2.9599653250548153E-3</v>
      </c>
    </row>
    <row r="1466" spans="1:65" hidden="1">
      <c r="A1466">
        <v>1</v>
      </c>
      <c r="B1466" t="s">
        <v>473</v>
      </c>
      <c r="C1466">
        <v>2685</v>
      </c>
      <c r="D1466">
        <v>8.3309334545500005E-3</v>
      </c>
      <c r="E1466" s="1">
        <v>2.1174873746199999E-5</v>
      </c>
      <c r="F1466" s="1"/>
      <c r="G1466" s="1"/>
      <c r="H1466" s="1"/>
      <c r="I1466" s="1"/>
      <c r="J1466">
        <v>-5.2377728833299996E-4</v>
      </c>
      <c r="K1466" s="1">
        <v>1.6959720471299999E-5</v>
      </c>
      <c r="L1466">
        <v>1.6032428463799999</v>
      </c>
      <c r="M1466">
        <v>1.9538319153499999E-2</v>
      </c>
      <c r="N1466" s="1">
        <v>2.9945793633400001E-5</v>
      </c>
      <c r="O1466">
        <v>5.2436173045399999</v>
      </c>
      <c r="P1466">
        <v>3.7889827787900003E-2</v>
      </c>
      <c r="Q1466">
        <v>0.25680774750699997</v>
      </c>
      <c r="R1466">
        <v>1.8969495841500001E-3</v>
      </c>
      <c r="S1466">
        <v>0</v>
      </c>
      <c r="T1466">
        <v>15.962384743799999</v>
      </c>
      <c r="U1466">
        <v>4</v>
      </c>
      <c r="V1466">
        <v>3</v>
      </c>
      <c r="Z1466">
        <v>1</v>
      </c>
      <c r="AA1466" t="s">
        <v>473</v>
      </c>
      <c r="AB1466">
        <v>2685</v>
      </c>
      <c r="AC1466">
        <v>8.1814101919999993E-3</v>
      </c>
      <c r="AD1466">
        <v>1.1892625462700001E-4</v>
      </c>
      <c r="AE1466">
        <v>0.76185615136899998</v>
      </c>
      <c r="AF1466">
        <v>0.77981046496600004</v>
      </c>
      <c r="AG1466">
        <v>0.91057101841900001</v>
      </c>
      <c r="AH1466">
        <v>0.94861099229800006</v>
      </c>
      <c r="AI1466">
        <v>-5.4264464279999997E-4</v>
      </c>
      <c r="AJ1466" s="1">
        <v>2.90696955117E-5</v>
      </c>
      <c r="AK1466">
        <v>1.5462094200600001</v>
      </c>
      <c r="AL1466">
        <v>1.9411541836099999E-2</v>
      </c>
      <c r="AM1466">
        <v>1.68187122216E-4</v>
      </c>
      <c r="AN1466">
        <v>5.2779085002599997</v>
      </c>
      <c r="AO1466">
        <v>4.3184340834299999E-2</v>
      </c>
      <c r="AP1466">
        <v>0.25680993640599997</v>
      </c>
      <c r="AQ1466">
        <v>3.0604211656099999E-3</v>
      </c>
      <c r="AR1466">
        <v>0</v>
      </c>
      <c r="AS1466">
        <v>13.8795850767</v>
      </c>
      <c r="AT1466">
        <v>2</v>
      </c>
      <c r="AU1466">
        <v>3</v>
      </c>
      <c r="AV1466">
        <f t="shared" si="300"/>
        <v>2685</v>
      </c>
      <c r="AW1466" s="2">
        <f t="shared" si="301"/>
        <v>-1.794796025748327E-2</v>
      </c>
      <c r="AX1466" s="2">
        <f t="shared" si="302"/>
        <v>4.6163855356324035</v>
      </c>
      <c r="BC1466" s="2">
        <f t="shared" si="303"/>
        <v>3.6021711684078958E-2</v>
      </c>
      <c r="BD1466" s="2">
        <f t="shared" si="304"/>
        <v>0.71404331580187574</v>
      </c>
      <c r="BE1466" s="2">
        <f t="shared" si="305"/>
        <v>-3.5573791237414214E-2</v>
      </c>
      <c r="BF1466" s="2">
        <f t="shared" si="306"/>
        <v>-6.4886501445693655E-3</v>
      </c>
      <c r="BG1466" s="2">
        <f t="shared" si="307"/>
        <v>4.6163855356437349</v>
      </c>
      <c r="BH1466" s="2">
        <f t="shared" si="308"/>
        <v>6.5396068645799188E-3</v>
      </c>
      <c r="BI1466" s="2">
        <f t="shared" si="309"/>
        <v>0.13973441832561673</v>
      </c>
      <c r="BJ1466" s="2">
        <f t="shared" si="310"/>
        <v>8.5234928511647388E-6</v>
      </c>
      <c r="BK1466" s="2">
        <f t="shared" si="311"/>
        <v>0.61333816733001745</v>
      </c>
      <c r="BL1466" s="2"/>
      <c r="BM1466" s="2">
        <f t="shared" si="312"/>
        <v>-0.13048173568858415</v>
      </c>
    </row>
    <row r="1467" spans="1:65" hidden="1">
      <c r="A1467">
        <v>1</v>
      </c>
      <c r="B1467" t="s">
        <v>473</v>
      </c>
      <c r="C1467">
        <v>2686</v>
      </c>
      <c r="D1467">
        <v>8.6187690859200004E-3</v>
      </c>
      <c r="E1467" s="1">
        <v>2.3999950226800001E-5</v>
      </c>
      <c r="F1467" s="1"/>
      <c r="G1467" s="1"/>
      <c r="H1467" s="1"/>
      <c r="I1467" s="1"/>
      <c r="J1467">
        <v>-2.5257869236E-4</v>
      </c>
      <c r="K1467" s="1">
        <v>1.1653852685500001E-5</v>
      </c>
      <c r="L1467">
        <v>1.71594147085</v>
      </c>
      <c r="M1467">
        <v>1.99543477661E-2</v>
      </c>
      <c r="N1467" s="1">
        <v>3.3941055106999997E-5</v>
      </c>
      <c r="O1467">
        <v>5.1247053514500003</v>
      </c>
      <c r="P1467">
        <v>4.0528100841899999E-2</v>
      </c>
      <c r="Q1467">
        <v>0.25632819032999998</v>
      </c>
      <c r="R1467">
        <v>2.0734970915100002E-3</v>
      </c>
      <c r="S1467">
        <v>0</v>
      </c>
      <c r="T1467">
        <v>2.0635229449699999</v>
      </c>
      <c r="U1467">
        <v>4</v>
      </c>
      <c r="V1467">
        <v>3</v>
      </c>
      <c r="Z1467">
        <v>1</v>
      </c>
      <c r="AA1467" t="s">
        <v>473</v>
      </c>
      <c r="AB1467">
        <v>2686</v>
      </c>
      <c r="AC1467">
        <v>8.6117678785199991E-3</v>
      </c>
      <c r="AD1467" s="1">
        <v>2.3980086693099999E-5</v>
      </c>
      <c r="AE1467">
        <v>0.99979887615100005</v>
      </c>
      <c r="AF1467">
        <v>0.64563285102599999</v>
      </c>
      <c r="AG1467">
        <v>0.765736417379</v>
      </c>
      <c r="AH1467">
        <v>0.82132617634799998</v>
      </c>
      <c r="AI1467">
        <v>-2.5240757567400002E-4</v>
      </c>
      <c r="AJ1467" s="1">
        <v>1.1646831792800001E-5</v>
      </c>
      <c r="AK1467">
        <v>1.71315481245</v>
      </c>
      <c r="AL1467">
        <v>1.9948301322400001E-2</v>
      </c>
      <c r="AM1467" s="1">
        <v>3.3912963828299998E-5</v>
      </c>
      <c r="AN1467">
        <v>5.1260735499600001</v>
      </c>
      <c r="AO1467">
        <v>4.0541513501999998E-2</v>
      </c>
      <c r="AP1467">
        <v>0.25631893333599998</v>
      </c>
      <c r="AQ1467">
        <v>2.0735008455799999E-3</v>
      </c>
      <c r="AR1467">
        <v>0</v>
      </c>
      <c r="AS1467">
        <v>2.07282415894</v>
      </c>
      <c r="AT1467">
        <v>2</v>
      </c>
      <c r="AU1467">
        <v>3</v>
      </c>
      <c r="AV1467">
        <f t="shared" si="300"/>
        <v>2686</v>
      </c>
      <c r="AW1467" s="2">
        <f t="shared" si="301"/>
        <v>-8.1232103218065112E-4</v>
      </c>
      <c r="AX1467" s="2">
        <f t="shared" si="302"/>
        <v>-8.2764895394744486E-4</v>
      </c>
      <c r="BC1467" s="2">
        <f t="shared" si="303"/>
        <v>-6.7747870733327899E-4</v>
      </c>
      <c r="BD1467" s="2">
        <f t="shared" si="304"/>
        <v>-6.0245250128616488E-4</v>
      </c>
      <c r="BE1467" s="2">
        <f t="shared" si="305"/>
        <v>-1.6239821971431494E-3</v>
      </c>
      <c r="BF1467" s="2">
        <f t="shared" si="306"/>
        <v>-3.0301384795305899E-4</v>
      </c>
      <c r="BG1467" s="2">
        <f t="shared" si="307"/>
        <v>-8.2764895232161463E-4</v>
      </c>
      <c r="BH1467" s="2">
        <f t="shared" si="308"/>
        <v>2.6698091230019399E-4</v>
      </c>
      <c r="BI1467" s="2">
        <f t="shared" si="309"/>
        <v>3.3094716558080417E-4</v>
      </c>
      <c r="BJ1467" s="2">
        <f t="shared" si="310"/>
        <v>-3.6113835111498635E-5</v>
      </c>
      <c r="BK1467" s="2">
        <f t="shared" si="311"/>
        <v>1.8105016954744949E-6</v>
      </c>
      <c r="BL1467" s="2"/>
      <c r="BM1467" s="2">
        <f t="shared" si="312"/>
        <v>4.5074439286815829E-3</v>
      </c>
    </row>
    <row r="1468" spans="1:65" hidden="1">
      <c r="A1468">
        <v>1</v>
      </c>
      <c r="B1468" t="s">
        <v>473</v>
      </c>
      <c r="C1468">
        <v>2687</v>
      </c>
      <c r="D1468">
        <v>8.6376929083000001E-3</v>
      </c>
      <c r="E1468" s="1">
        <v>2.76834243649E-5</v>
      </c>
      <c r="F1468" s="1"/>
      <c r="G1468" s="1"/>
      <c r="H1468" s="1"/>
      <c r="I1468" s="1"/>
      <c r="J1468">
        <v>-2.68107862232E-4</v>
      </c>
      <c r="K1468" s="1">
        <v>1.5193885375199999E-5</v>
      </c>
      <c r="L1468">
        <v>1.72348496577</v>
      </c>
      <c r="M1468">
        <v>1.9809304678899999E-2</v>
      </c>
      <c r="N1468" s="1">
        <v>3.9150274189799998E-5</v>
      </c>
      <c r="O1468">
        <v>5.2268684609599996</v>
      </c>
      <c r="P1468">
        <v>4.8204100703100002E-2</v>
      </c>
      <c r="Q1468">
        <v>0.259537870379</v>
      </c>
      <c r="R1468">
        <v>2.4478982423999998E-3</v>
      </c>
      <c r="S1468">
        <v>0</v>
      </c>
      <c r="T1468">
        <v>9.3579121936699998</v>
      </c>
      <c r="U1468">
        <v>4</v>
      </c>
      <c r="V1468">
        <v>3</v>
      </c>
      <c r="Z1468">
        <v>1</v>
      </c>
      <c r="AA1468" t="s">
        <v>473</v>
      </c>
      <c r="AB1468">
        <v>2687</v>
      </c>
      <c r="AC1468">
        <v>8.6372069158900007E-3</v>
      </c>
      <c r="AD1468" s="1">
        <v>8.4491581740700003E-10</v>
      </c>
      <c r="AE1468">
        <v>0.99999673601000005</v>
      </c>
      <c r="AF1468">
        <v>0.51147706004500004</v>
      </c>
      <c r="AG1468" s="1">
        <v>3.5843398305000001E-8</v>
      </c>
      <c r="AH1468">
        <v>0.67233643263200005</v>
      </c>
      <c r="AI1468">
        <v>-2.6807893082599998E-4</v>
      </c>
      <c r="AJ1468" s="1">
        <v>2.6018048368500002E-9</v>
      </c>
      <c r="AK1468">
        <v>1.72329103041</v>
      </c>
      <c r="AL1468">
        <v>1.9808880859899999E-2</v>
      </c>
      <c r="AM1468" s="1">
        <v>1.19489140804E-9</v>
      </c>
      <c r="AN1468">
        <v>5.2277637395300003</v>
      </c>
      <c r="AO1468" s="1">
        <v>1.47164684616E-6</v>
      </c>
      <c r="AP1468">
        <v>0.25957677129599999</v>
      </c>
      <c r="AQ1468" s="1">
        <v>7.4731178289299993E-8</v>
      </c>
      <c r="AR1468">
        <v>0</v>
      </c>
      <c r="AS1468">
        <v>9.4008143544300005</v>
      </c>
      <c r="AT1468">
        <v>2</v>
      </c>
      <c r="AU1468">
        <v>2</v>
      </c>
      <c r="AV1468">
        <f t="shared" si="300"/>
        <v>2687</v>
      </c>
      <c r="AW1468" s="2">
        <f t="shared" si="301"/>
        <v>-5.6264145433139187E-5</v>
      </c>
      <c r="AX1468" s="2">
        <f t="shared" si="302"/>
        <v>-0.99996947936041902</v>
      </c>
      <c r="BC1468" s="2">
        <f t="shared" si="303"/>
        <v>-1.0790957698580088E-4</v>
      </c>
      <c r="BD1468" s="2">
        <f t="shared" si="304"/>
        <v>-0.99982875974297547</v>
      </c>
      <c r="BE1468" s="2">
        <f t="shared" si="305"/>
        <v>-1.1252512429858294E-4</v>
      </c>
      <c r="BF1468" s="2">
        <f t="shared" si="306"/>
        <v>-2.1394945802948484E-5</v>
      </c>
      <c r="BG1468" s="2">
        <f t="shared" si="307"/>
        <v>-0.99996947936041913</v>
      </c>
      <c r="BH1468" s="2">
        <f t="shared" si="308"/>
        <v>1.7128392969665055E-4</v>
      </c>
      <c r="BI1468" s="2">
        <f t="shared" si="309"/>
        <v>-0.99996947050510854</v>
      </c>
      <c r="BJ1468" s="2">
        <f t="shared" si="310"/>
        <v>1.4988532094826004E-4</v>
      </c>
      <c r="BK1468" s="2">
        <f t="shared" si="311"/>
        <v>-0.99996947128888158</v>
      </c>
      <c r="BL1468" s="2"/>
      <c r="BM1468" s="2">
        <f t="shared" si="312"/>
        <v>4.5845868044178785E-3</v>
      </c>
    </row>
    <row r="1469" spans="1:65" hidden="1">
      <c r="A1469">
        <v>1</v>
      </c>
      <c r="B1469" t="s">
        <v>473</v>
      </c>
      <c r="C1469">
        <v>2688</v>
      </c>
      <c r="D1469">
        <v>8.4381670875199998E-3</v>
      </c>
      <c r="E1469" s="1">
        <v>3.4694489285299997E-5</v>
      </c>
      <c r="F1469" s="1"/>
      <c r="G1469" s="1"/>
      <c r="H1469" s="1"/>
      <c r="I1469" s="1"/>
      <c r="J1469" s="1">
        <v>9.7906523235199994E-5</v>
      </c>
      <c r="K1469" s="1">
        <v>1.4508240778899999E-5</v>
      </c>
      <c r="L1469">
        <v>1.64478153371</v>
      </c>
      <c r="M1469">
        <v>1.96674197566E-2</v>
      </c>
      <c r="N1469" s="1">
        <v>4.9065417286899999E-5</v>
      </c>
      <c r="O1469">
        <v>5.2639307016599997</v>
      </c>
      <c r="P1469">
        <v>6.3043247726599999E-2</v>
      </c>
      <c r="Q1469">
        <v>0.25950604828099999</v>
      </c>
      <c r="R1469">
        <v>3.1746762042700002E-3</v>
      </c>
      <c r="S1469">
        <v>0</v>
      </c>
      <c r="T1469">
        <v>1.07222646804</v>
      </c>
      <c r="U1469">
        <v>4</v>
      </c>
      <c r="V1469">
        <v>3</v>
      </c>
      <c r="Z1469">
        <v>1</v>
      </c>
      <c r="AA1469" t="s">
        <v>473</v>
      </c>
      <c r="AB1469">
        <v>2688</v>
      </c>
      <c r="AC1469">
        <v>8.4337284926300007E-3</v>
      </c>
      <c r="AD1469" s="1">
        <v>3.4889571674400002E-5</v>
      </c>
      <c r="AE1469">
        <v>0.99970603611099995</v>
      </c>
      <c r="AF1469">
        <v>0.64727909967300001</v>
      </c>
      <c r="AG1469">
        <v>0.82855868763499996</v>
      </c>
      <c r="AH1469">
        <v>0.82480247709999999</v>
      </c>
      <c r="AI1469" s="1">
        <v>9.7864774657199996E-5</v>
      </c>
      <c r="AJ1469" s="1">
        <v>1.4554937791600001E-5</v>
      </c>
      <c r="AK1469">
        <v>1.6430516322399999</v>
      </c>
      <c r="AL1469">
        <v>1.96636116943E-2</v>
      </c>
      <c r="AM1469" s="1">
        <v>4.9341305447300002E-5</v>
      </c>
      <c r="AN1469">
        <v>5.2645443813100004</v>
      </c>
      <c r="AO1469">
        <v>6.3401246282000001E-2</v>
      </c>
      <c r="AP1469">
        <v>0.25948604985500001</v>
      </c>
      <c r="AQ1469">
        <v>3.1921196282E-3</v>
      </c>
      <c r="AR1469">
        <v>0</v>
      </c>
      <c r="AS1469">
        <v>1.07833413274</v>
      </c>
      <c r="AT1469">
        <v>2</v>
      </c>
      <c r="AU1469">
        <v>3</v>
      </c>
      <c r="AV1469">
        <f t="shared" si="300"/>
        <v>2688</v>
      </c>
      <c r="AW1469" s="2">
        <f t="shared" si="301"/>
        <v>-5.2601410282142129E-4</v>
      </c>
      <c r="AX1469" s="2">
        <f t="shared" si="302"/>
        <v>5.6228638356887843E-3</v>
      </c>
      <c r="BC1469" s="2">
        <f t="shared" si="303"/>
        <v>-4.2641262931689431E-4</v>
      </c>
      <c r="BD1469" s="2">
        <f t="shared" si="304"/>
        <v>3.2186543779942531E-3</v>
      </c>
      <c r="BE1469" s="2">
        <f t="shared" si="305"/>
        <v>-1.051751515046545E-3</v>
      </c>
      <c r="BF1469" s="2">
        <f t="shared" si="306"/>
        <v>-1.9362287209645585E-4</v>
      </c>
      <c r="BG1469" s="2">
        <f t="shared" si="307"/>
        <v>5.6228638347617186E-3</v>
      </c>
      <c r="BH1469" s="2">
        <f t="shared" si="308"/>
        <v>1.1658201537629891E-4</v>
      </c>
      <c r="BI1469" s="2">
        <f t="shared" si="309"/>
        <v>5.6786185406014671E-3</v>
      </c>
      <c r="BJ1469" s="2">
        <f t="shared" si="310"/>
        <v>-7.7063429282094278E-5</v>
      </c>
      <c r="BK1469" s="2">
        <f t="shared" si="311"/>
        <v>5.4945521393766411E-3</v>
      </c>
      <c r="BL1469" s="2"/>
      <c r="BM1469" s="2">
        <f t="shared" si="312"/>
        <v>5.6962450396926458E-3</v>
      </c>
    </row>
    <row r="1470" spans="1:65" hidden="1">
      <c r="A1470">
        <v>1</v>
      </c>
      <c r="B1470" t="s">
        <v>473</v>
      </c>
      <c r="C1470">
        <v>2689</v>
      </c>
      <c r="D1470">
        <v>8.6093504578999992E-3</v>
      </c>
      <c r="E1470" s="1">
        <v>2.5089514509799999E-5</v>
      </c>
      <c r="F1470" s="1"/>
      <c r="G1470" s="1"/>
      <c r="H1470" s="1"/>
      <c r="I1470" s="1"/>
      <c r="J1470">
        <v>-1.6480303646199999E-4</v>
      </c>
      <c r="K1470" s="1">
        <v>1.5817852024800002E-5</v>
      </c>
      <c r="L1470">
        <v>1.71219314359</v>
      </c>
      <c r="M1470">
        <v>1.9821071078300001E-2</v>
      </c>
      <c r="N1470" s="1">
        <v>3.5481931693099998E-5</v>
      </c>
      <c r="O1470">
        <v>5.1278445327200002</v>
      </c>
      <c r="P1470">
        <v>4.2645815497799999E-2</v>
      </c>
      <c r="Q1470">
        <v>0.25477212106800001</v>
      </c>
      <c r="R1470">
        <v>2.1673454763799999E-3</v>
      </c>
      <c r="S1470">
        <v>0</v>
      </c>
      <c r="T1470">
        <v>2.47566123479</v>
      </c>
      <c r="U1470">
        <v>4</v>
      </c>
      <c r="V1470">
        <v>3</v>
      </c>
      <c r="Z1470">
        <v>1</v>
      </c>
      <c r="AA1470" t="s">
        <v>473</v>
      </c>
      <c r="AB1470">
        <v>2689</v>
      </c>
      <c r="AC1470">
        <v>8.8571544386299994E-3</v>
      </c>
      <c r="AD1470" s="1">
        <v>6.7177181526400002E-5</v>
      </c>
      <c r="AE1470">
        <v>0.14157501750599999</v>
      </c>
      <c r="AF1470">
        <v>3.4620295683500002E-2</v>
      </c>
      <c r="AG1470">
        <v>0.99713087030500003</v>
      </c>
      <c r="AH1470">
        <v>1.2072571885600001E-3</v>
      </c>
      <c r="AI1470">
        <v>-1.67786102808E-4</v>
      </c>
      <c r="AJ1470" s="1">
        <v>1.6096629680599999E-5</v>
      </c>
      <c r="AK1470">
        <v>1.8121761677199999</v>
      </c>
      <c r="AL1470">
        <v>2.0038248361800001E-2</v>
      </c>
      <c r="AM1470" s="1">
        <v>9.5002881196600006E-5</v>
      </c>
      <c r="AN1470">
        <v>5.1393498206699997</v>
      </c>
      <c r="AO1470">
        <v>4.1188644961900001E-2</v>
      </c>
      <c r="AP1470">
        <v>0.25814152368299997</v>
      </c>
      <c r="AQ1470">
        <v>2.4037386873300001E-3</v>
      </c>
      <c r="AR1470">
        <v>0</v>
      </c>
      <c r="AS1470">
        <v>2.2804290327399999</v>
      </c>
      <c r="AT1470">
        <v>2</v>
      </c>
      <c r="AU1470">
        <v>2</v>
      </c>
      <c r="AV1470">
        <f t="shared" si="300"/>
        <v>2689</v>
      </c>
      <c r="AW1470" s="2">
        <f t="shared" si="301"/>
        <v>2.8783121553916255E-2</v>
      </c>
      <c r="AX1470" s="2">
        <f t="shared" si="302"/>
        <v>1.6775002561392927</v>
      </c>
      <c r="BC1470" s="2">
        <f t="shared" si="303"/>
        <v>1.8100797230685951E-2</v>
      </c>
      <c r="BD1470" s="2">
        <f t="shared" si="304"/>
        <v>1.7624242239901885E-2</v>
      </c>
      <c r="BE1470" s="2">
        <f t="shared" si="305"/>
        <v>5.8394711195001586E-2</v>
      </c>
      <c r="BF1470" s="2">
        <f t="shared" si="306"/>
        <v>1.0956889395233777E-2</v>
      </c>
      <c r="BG1470" s="2">
        <f t="shared" si="307"/>
        <v>1.6775002561395147</v>
      </c>
      <c r="BH1470" s="2">
        <f t="shared" si="308"/>
        <v>2.2436889177481875E-3</v>
      </c>
      <c r="BI1470" s="2">
        <f t="shared" si="309"/>
        <v>-3.4169132865454775E-2</v>
      </c>
      <c r="BJ1470" s="2">
        <f t="shared" si="310"/>
        <v>1.3225162160111898E-2</v>
      </c>
      <c r="BK1470" s="2">
        <f t="shared" si="311"/>
        <v>0.10907038749762914</v>
      </c>
      <c r="BL1470" s="2"/>
      <c r="BM1470" s="2">
        <f t="shared" si="312"/>
        <v>-7.8860628952959658E-2</v>
      </c>
    </row>
    <row r="1471" spans="1:65" hidden="1">
      <c r="A1471">
        <v>1</v>
      </c>
      <c r="B1471" t="s">
        <v>473</v>
      </c>
      <c r="C1471">
        <v>2694</v>
      </c>
      <c r="D1471">
        <v>8.7966173045200009E-3</v>
      </c>
      <c r="E1471" s="1">
        <v>2.2424845557400001E-5</v>
      </c>
      <c r="F1471" s="1"/>
      <c r="G1471" s="1"/>
      <c r="H1471" s="1"/>
      <c r="I1471" s="1"/>
      <c r="J1471">
        <v>-5.0020949865800003E-4</v>
      </c>
      <c r="K1471" s="1">
        <v>1.40077283607E-5</v>
      </c>
      <c r="L1471">
        <v>1.78748899565</v>
      </c>
      <c r="M1471">
        <v>2.0019961684500001E-2</v>
      </c>
      <c r="N1471" s="1">
        <v>3.1713520721500003E-5</v>
      </c>
      <c r="O1471">
        <v>5.0780973993099998</v>
      </c>
      <c r="P1471">
        <v>3.6692499982100002E-2</v>
      </c>
      <c r="Q1471">
        <v>0.25483214078499999</v>
      </c>
      <c r="R1471">
        <v>1.88505554076E-3</v>
      </c>
      <c r="S1471">
        <v>0</v>
      </c>
      <c r="T1471">
        <v>16.171470455400001</v>
      </c>
      <c r="U1471">
        <v>4</v>
      </c>
      <c r="V1471">
        <v>3</v>
      </c>
      <c r="Z1471">
        <v>1</v>
      </c>
      <c r="AA1471" t="s">
        <v>473</v>
      </c>
      <c r="AB1471">
        <v>2694</v>
      </c>
      <c r="AC1471">
        <v>8.7961683597200004E-3</v>
      </c>
      <c r="AD1471" s="1">
        <v>2.0637371818900002E-9</v>
      </c>
      <c r="AE1471">
        <v>0.99999891777000005</v>
      </c>
      <c r="AF1471">
        <v>0.87809709867600005</v>
      </c>
      <c r="AG1471" s="1">
        <v>9.81008227985E-8</v>
      </c>
      <c r="AH1471">
        <v>0.552428983707</v>
      </c>
      <c r="AI1471">
        <v>-5.0013287435100005E-4</v>
      </c>
      <c r="AJ1471" s="1">
        <v>6.2859645502499999E-9</v>
      </c>
      <c r="AK1471">
        <v>1.7873065474700001</v>
      </c>
      <c r="AL1471">
        <v>2.0019567164899998E-2</v>
      </c>
      <c r="AM1471" s="1">
        <v>2.9185651118099999E-9</v>
      </c>
      <c r="AN1471">
        <v>5.0794456586300001</v>
      </c>
      <c r="AO1471" s="1">
        <v>3.3665706551400002E-6</v>
      </c>
      <c r="AP1471">
        <v>0.25489477681099998</v>
      </c>
      <c r="AQ1471" s="1">
        <v>1.7297852631699999E-7</v>
      </c>
      <c r="AR1471">
        <v>0</v>
      </c>
      <c r="AS1471">
        <v>16.3526220655</v>
      </c>
      <c r="AT1471">
        <v>2</v>
      </c>
      <c r="AU1471">
        <v>2</v>
      </c>
      <c r="AV1471">
        <f t="shared" si="300"/>
        <v>2694</v>
      </c>
      <c r="AW1471" s="2">
        <f t="shared" si="301"/>
        <v>-5.1036072669640864E-5</v>
      </c>
      <c r="AX1471" s="2">
        <f t="shared" si="302"/>
        <v>-0.99990797095228112</v>
      </c>
      <c r="BC1471" s="2">
        <f t="shared" si="303"/>
        <v>-1.5318443013488239E-4</v>
      </c>
      <c r="BD1471" s="2">
        <f t="shared" si="304"/>
        <v>-0.99955125025354674</v>
      </c>
      <c r="BE1471" s="2">
        <f t="shared" si="305"/>
        <v>-1.0206954025669981E-4</v>
      </c>
      <c r="BF1471" s="2">
        <f t="shared" si="306"/>
        <v>-1.9706311441552063E-5</v>
      </c>
      <c r="BG1471" s="2">
        <f t="shared" si="307"/>
        <v>-0.99990797095228123</v>
      </c>
      <c r="BH1471" s="2">
        <f t="shared" si="308"/>
        <v>2.6550481685984697E-4</v>
      </c>
      <c r="BI1471" s="2">
        <f t="shared" si="309"/>
        <v>-0.99990824907932729</v>
      </c>
      <c r="BJ1471" s="2">
        <f t="shared" si="310"/>
        <v>2.4579327319951489E-4</v>
      </c>
      <c r="BK1471" s="2">
        <f t="shared" si="311"/>
        <v>-0.99990823690730768</v>
      </c>
      <c r="BL1471" s="2"/>
      <c r="BM1471" s="2">
        <f t="shared" si="312"/>
        <v>1.1201925675194763E-2</v>
      </c>
    </row>
    <row r="1472" spans="1:65" hidden="1">
      <c r="A1472">
        <v>1</v>
      </c>
      <c r="B1472" t="s">
        <v>473</v>
      </c>
      <c r="C1472">
        <v>2695</v>
      </c>
      <c r="D1472">
        <v>8.78453009847E-3</v>
      </c>
      <c r="E1472" s="1">
        <v>2.9555783448000001E-5</v>
      </c>
      <c r="F1472" s="1"/>
      <c r="G1472" s="1"/>
      <c r="H1472" s="1"/>
      <c r="I1472" s="1"/>
      <c r="J1472">
        <v>-2.59863345061E-4</v>
      </c>
      <c r="K1472" s="1">
        <v>1.42838950393E-5</v>
      </c>
      <c r="L1472">
        <v>1.78258008508</v>
      </c>
      <c r="M1472">
        <v>1.9987550794100001E-2</v>
      </c>
      <c r="N1472" s="1">
        <v>4.1798189798799997E-5</v>
      </c>
      <c r="O1472">
        <v>5.1860836245000002</v>
      </c>
      <c r="P1472">
        <v>5.0051625268599999E-2</v>
      </c>
      <c r="Q1472">
        <v>0.25982984245899998</v>
      </c>
      <c r="R1472">
        <v>2.5658468669300001E-3</v>
      </c>
      <c r="S1472">
        <v>0</v>
      </c>
      <c r="T1472">
        <v>3.26205201903</v>
      </c>
      <c r="U1472">
        <v>4</v>
      </c>
      <c r="V1472">
        <v>3</v>
      </c>
      <c r="Z1472">
        <v>1</v>
      </c>
      <c r="AA1472" t="s">
        <v>473</v>
      </c>
      <c r="AB1472">
        <v>2695</v>
      </c>
      <c r="AC1472">
        <v>9.0173799850200003E-3</v>
      </c>
      <c r="AD1472" s="1">
        <v>6.0968330240800001E-5</v>
      </c>
      <c r="AE1472">
        <v>0.22145863845700001</v>
      </c>
      <c r="AF1472">
        <v>3.4532584824199998E-2</v>
      </c>
      <c r="AG1472">
        <v>0.99294318911599999</v>
      </c>
      <c r="AH1472">
        <v>2.7783582214199998E-3</v>
      </c>
      <c r="AI1472">
        <v>-2.6943336890499999E-4</v>
      </c>
      <c r="AJ1472" s="1">
        <v>1.5255113285600001E-5</v>
      </c>
      <c r="AK1472">
        <v>1.8783335754499999</v>
      </c>
      <c r="AL1472">
        <v>2.0193873627100001E-2</v>
      </c>
      <c r="AM1472" s="1">
        <v>8.62222395018E-5</v>
      </c>
      <c r="AN1472">
        <v>5.2154802976400001</v>
      </c>
      <c r="AO1472">
        <v>4.8608639241399999E-2</v>
      </c>
      <c r="AP1472">
        <v>0.26399996994399999</v>
      </c>
      <c r="AQ1472">
        <v>2.7064082601900002E-3</v>
      </c>
      <c r="AR1472">
        <v>0</v>
      </c>
      <c r="AS1472">
        <v>2.85654477313</v>
      </c>
      <c r="AT1472">
        <v>2</v>
      </c>
      <c r="AU1472">
        <v>2</v>
      </c>
      <c r="AV1472">
        <f t="shared" si="300"/>
        <v>2695</v>
      </c>
      <c r="AW1472" s="2">
        <f t="shared" si="301"/>
        <v>2.6506811854461715E-2</v>
      </c>
      <c r="AX1472" s="2">
        <f t="shared" si="302"/>
        <v>1.0628223355360131</v>
      </c>
      <c r="BC1472" s="2">
        <f t="shared" si="303"/>
        <v>3.6827140209995911E-2</v>
      </c>
      <c r="BD1472" s="2">
        <f t="shared" si="304"/>
        <v>6.7993936081708756E-2</v>
      </c>
      <c r="BE1472" s="2">
        <f t="shared" si="305"/>
        <v>5.3716234783192152E-2</v>
      </c>
      <c r="BF1472" s="2">
        <f t="shared" si="306"/>
        <v>1.0322567038123742E-2</v>
      </c>
      <c r="BG1472" s="2">
        <f t="shared" si="307"/>
        <v>1.0628223355327076</v>
      </c>
      <c r="BH1472" s="2">
        <f t="shared" si="308"/>
        <v>5.6683762292464241E-3</v>
      </c>
      <c r="BI1472" s="2">
        <f t="shared" si="309"/>
        <v>-2.8829953462175782E-2</v>
      </c>
      <c r="BJ1472" s="2">
        <f t="shared" si="310"/>
        <v>1.6049455464908869E-2</v>
      </c>
      <c r="BK1472" s="2">
        <f t="shared" si="311"/>
        <v>5.4781676596382313E-2</v>
      </c>
      <c r="BL1472" s="2"/>
      <c r="BM1472" s="2">
        <f t="shared" si="312"/>
        <v>-0.12431047804706105</v>
      </c>
    </row>
    <row r="1473" spans="1:65" hidden="1">
      <c r="A1473">
        <v>1</v>
      </c>
      <c r="B1473" t="s">
        <v>473</v>
      </c>
      <c r="C1473">
        <v>2696</v>
      </c>
      <c r="D1473">
        <v>8.6041186369700002E-3</v>
      </c>
      <c r="E1473" s="1">
        <v>2.3772574450000001E-5</v>
      </c>
      <c r="F1473" s="1"/>
      <c r="G1473" s="1"/>
      <c r="H1473" s="1"/>
      <c r="I1473" s="1"/>
      <c r="J1473">
        <v>-3.9671338273000002E-4</v>
      </c>
      <c r="K1473" s="1">
        <v>1.4929505243E-5</v>
      </c>
      <c r="L1473">
        <v>1.7101128086899999</v>
      </c>
      <c r="M1473">
        <v>1.9809533809199999E-2</v>
      </c>
      <c r="N1473" s="1">
        <v>3.3619497199799999E-5</v>
      </c>
      <c r="O1473">
        <v>5.1051332164699996</v>
      </c>
      <c r="P1473">
        <v>4.0373831660100001E-2</v>
      </c>
      <c r="Q1473">
        <v>0.253496092093</v>
      </c>
      <c r="R1473">
        <v>2.0504103549299998E-3</v>
      </c>
      <c r="S1473">
        <v>0</v>
      </c>
      <c r="T1473">
        <v>9.6697724958200002</v>
      </c>
      <c r="U1473">
        <v>4</v>
      </c>
      <c r="V1473">
        <v>3</v>
      </c>
      <c r="Z1473">
        <v>1</v>
      </c>
      <c r="AA1473" t="s">
        <v>473</v>
      </c>
      <c r="AB1473">
        <v>2696</v>
      </c>
      <c r="AC1473">
        <v>8.60627304126E-3</v>
      </c>
      <c r="AD1473" s="1">
        <v>8.4637109685500005E-10</v>
      </c>
      <c r="AE1473">
        <v>0.99999982887299999</v>
      </c>
      <c r="AF1473">
        <v>1.44357267424E-2</v>
      </c>
      <c r="AG1473">
        <v>0.99992714793799997</v>
      </c>
      <c r="AH1473">
        <v>0.73255879257500001</v>
      </c>
      <c r="AI1473">
        <v>-3.96954123318E-4</v>
      </c>
      <c r="AJ1473" s="1">
        <v>2.6061055916399999E-9</v>
      </c>
      <c r="AK1473">
        <v>1.7109693137599999</v>
      </c>
      <c r="AL1473">
        <v>1.9811405452899999E-2</v>
      </c>
      <c r="AM1473" s="1">
        <v>1.19694948397E-9</v>
      </c>
      <c r="AN1473">
        <v>5.0989167253999996</v>
      </c>
      <c r="AO1473" s="1">
        <v>1.43096113314E-6</v>
      </c>
      <c r="AP1473">
        <v>0.25321133301799997</v>
      </c>
      <c r="AQ1473" s="1">
        <v>7.2689371912099999E-8</v>
      </c>
      <c r="AR1473">
        <v>0</v>
      </c>
      <c r="AS1473">
        <v>9.2800103605499995</v>
      </c>
      <c r="AT1473">
        <v>2</v>
      </c>
      <c r="AU1473">
        <v>2</v>
      </c>
      <c r="AV1473">
        <f t="shared" si="300"/>
        <v>2696</v>
      </c>
      <c r="AW1473" s="2">
        <f t="shared" si="301"/>
        <v>2.5039221109095201E-4</v>
      </c>
      <c r="AX1473" s="2">
        <f t="shared" si="302"/>
        <v>-0.9999643971628468</v>
      </c>
      <c r="BC1473" s="2">
        <f t="shared" si="303"/>
        <v>6.0683757715284086E-4</v>
      </c>
      <c r="BD1473" s="2">
        <f t="shared" si="304"/>
        <v>-0.99982543925272671</v>
      </c>
      <c r="BE1473" s="2">
        <f t="shared" si="305"/>
        <v>5.0084711701336418E-4</v>
      </c>
      <c r="BF1473" s="2">
        <f t="shared" si="306"/>
        <v>9.4481966008247507E-5</v>
      </c>
      <c r="BG1473" s="2">
        <f t="shared" si="307"/>
        <v>-0.99996439716284691</v>
      </c>
      <c r="BH1473" s="2">
        <f t="shared" si="308"/>
        <v>-1.2176941925716206E-3</v>
      </c>
      <c r="BI1473" s="2">
        <f t="shared" si="309"/>
        <v>-0.99996455721257305</v>
      </c>
      <c r="BJ1473" s="2">
        <f t="shared" si="310"/>
        <v>-1.123327277548563E-3</v>
      </c>
      <c r="BK1473" s="2">
        <f t="shared" si="311"/>
        <v>-0.99996454886616359</v>
      </c>
      <c r="BL1473" s="2"/>
      <c r="BM1473" s="2">
        <f t="shared" si="312"/>
        <v>-4.0307270459412056E-2</v>
      </c>
    </row>
    <row r="1474" spans="1:65" hidden="1">
      <c r="A1474">
        <v>1</v>
      </c>
      <c r="B1474" t="s">
        <v>473</v>
      </c>
      <c r="C1474">
        <v>2697</v>
      </c>
      <c r="D1474">
        <v>8.5525998531499996E-3</v>
      </c>
      <c r="E1474" s="1">
        <v>6.1726903157900001E-5</v>
      </c>
      <c r="F1474" s="1"/>
      <c r="G1474" s="1"/>
      <c r="H1474" s="1"/>
      <c r="I1474" s="1"/>
      <c r="J1474">
        <v>-5.2307278434000003E-4</v>
      </c>
      <c r="K1474" s="1">
        <v>1.68140345659E-5</v>
      </c>
      <c r="L1474">
        <v>1.68969487413</v>
      </c>
      <c r="M1474">
        <v>1.97116434631E-2</v>
      </c>
      <c r="N1474" s="1">
        <v>8.72950236092E-5</v>
      </c>
      <c r="O1474">
        <v>5.2476209876300004</v>
      </c>
      <c r="P1474">
        <v>0.103319561972</v>
      </c>
      <c r="Q1474">
        <v>0.25928370849400001</v>
      </c>
      <c r="R1474">
        <v>5.2325410193500002E-3</v>
      </c>
      <c r="S1474">
        <v>0</v>
      </c>
      <c r="T1474">
        <v>11.9201136607</v>
      </c>
      <c r="U1474">
        <v>4</v>
      </c>
      <c r="V1474">
        <v>3</v>
      </c>
      <c r="Z1474">
        <v>1</v>
      </c>
      <c r="AA1474" t="s">
        <v>473</v>
      </c>
      <c r="AB1474">
        <v>2697</v>
      </c>
      <c r="AC1474">
        <v>8.5561812094300006E-3</v>
      </c>
      <c r="AD1474" s="1">
        <v>1.00301667006E-8</v>
      </c>
      <c r="AE1474">
        <v>0.999990827927</v>
      </c>
      <c r="AF1474">
        <v>0.76513794442399996</v>
      </c>
      <c r="AG1474">
        <v>0.99996167009500003</v>
      </c>
      <c r="AH1474">
        <v>0.57769933057400003</v>
      </c>
      <c r="AI1474">
        <v>-5.2346230846100005E-4</v>
      </c>
      <c r="AJ1474" s="1">
        <v>3.0949152251399998E-8</v>
      </c>
      <c r="AK1474">
        <v>1.69111027213</v>
      </c>
      <c r="AL1474">
        <v>1.9714751667099999E-2</v>
      </c>
      <c r="AM1474" s="1">
        <v>1.4184797780800001E-8</v>
      </c>
      <c r="AN1474">
        <v>5.2413435458200004</v>
      </c>
      <c r="AO1474" s="1">
        <v>1.7563487949299999E-5</v>
      </c>
      <c r="AP1474">
        <v>0.25901437747700001</v>
      </c>
      <c r="AQ1474" s="1">
        <v>8.8772652466500002E-7</v>
      </c>
      <c r="AR1474">
        <v>0</v>
      </c>
      <c r="AS1474">
        <v>11.6216458458</v>
      </c>
      <c r="AT1474">
        <v>2</v>
      </c>
      <c r="AU1474">
        <v>2</v>
      </c>
      <c r="AV1474">
        <f t="shared" si="300"/>
        <v>2697</v>
      </c>
      <c r="AW1474" s="2">
        <f t="shared" si="301"/>
        <v>4.1874474913987847E-4</v>
      </c>
      <c r="AX1474" s="2">
        <f t="shared" si="302"/>
        <v>-0.99983750737219168</v>
      </c>
      <c r="BC1474" s="2">
        <f t="shared" si="303"/>
        <v>7.4468435877716218E-4</v>
      </c>
      <c r="BD1474" s="2">
        <f t="shared" si="304"/>
        <v>-0.99815932623844084</v>
      </c>
      <c r="BE1474" s="2">
        <f t="shared" si="305"/>
        <v>8.3766484805653484E-4</v>
      </c>
      <c r="BF1474" s="2">
        <f t="shared" si="306"/>
        <v>1.5768365564330756E-4</v>
      </c>
      <c r="BG1474" s="2">
        <f t="shared" si="307"/>
        <v>-0.99983750737219224</v>
      </c>
      <c r="BH1474" s="2">
        <f t="shared" si="308"/>
        <v>-1.1962452747249772E-3</v>
      </c>
      <c r="BI1474" s="2">
        <f t="shared" si="309"/>
        <v>-0.99983000810675071</v>
      </c>
      <c r="BJ1474" s="2">
        <f t="shared" si="310"/>
        <v>-1.0387502499264382E-3</v>
      </c>
      <c r="BK1474" s="2">
        <f t="shared" si="311"/>
        <v>-0.99983034504242163</v>
      </c>
      <c r="BL1474" s="2"/>
      <c r="BM1474" s="2">
        <f t="shared" si="312"/>
        <v>-2.5039007462154778E-2</v>
      </c>
    </row>
    <row r="1475" spans="1:65" hidden="1">
      <c r="A1475">
        <v>1</v>
      </c>
      <c r="B1475" t="s">
        <v>473</v>
      </c>
      <c r="C1475">
        <v>2698</v>
      </c>
      <c r="D1475">
        <v>8.5069103232499992E-3</v>
      </c>
      <c r="E1475" s="1">
        <v>3.0199877075799998E-5</v>
      </c>
      <c r="F1475" s="1"/>
      <c r="G1475" s="1"/>
      <c r="H1475" s="1"/>
      <c r="I1475" s="1"/>
      <c r="J1475">
        <v>-4.2222098306299999E-4</v>
      </c>
      <c r="K1475" s="1">
        <v>1.4314789463599999E-5</v>
      </c>
      <c r="L1475">
        <v>1.67168978702</v>
      </c>
      <c r="M1475">
        <v>1.9732162191700001E-2</v>
      </c>
      <c r="N1475" s="1">
        <v>4.2709075742700002E-5</v>
      </c>
      <c r="O1475">
        <v>5.1378764181300003</v>
      </c>
      <c r="P1475">
        <v>5.2590062093800002E-2</v>
      </c>
      <c r="Q1475">
        <v>0.25412551084200002</v>
      </c>
      <c r="R1475">
        <v>2.6586866829999998E-3</v>
      </c>
      <c r="S1475">
        <v>0</v>
      </c>
      <c r="T1475">
        <v>5.3839980334800002</v>
      </c>
      <c r="U1475">
        <v>4</v>
      </c>
      <c r="V1475">
        <v>3</v>
      </c>
      <c r="Z1475">
        <v>1</v>
      </c>
      <c r="AA1475" t="s">
        <v>473</v>
      </c>
      <c r="AB1475">
        <v>2698</v>
      </c>
      <c r="AC1475">
        <v>8.5147986206200003E-3</v>
      </c>
      <c r="AD1475" s="1">
        <v>4.5844030636399998E-10</v>
      </c>
      <c r="AE1475">
        <v>0.99999980051600001</v>
      </c>
      <c r="AF1475">
        <v>0.10234625114900001</v>
      </c>
      <c r="AG1475">
        <v>0.99999836015800003</v>
      </c>
      <c r="AH1475">
        <v>0.82294146126500001</v>
      </c>
      <c r="AI1475">
        <v>-4.2276533072000002E-4</v>
      </c>
      <c r="AJ1475" s="1">
        <v>1.41534643442E-9</v>
      </c>
      <c r="AK1475">
        <v>1.6747914772000001</v>
      </c>
      <c r="AL1475">
        <v>1.9738965762099998E-2</v>
      </c>
      <c r="AM1475" s="1">
        <v>6.4833249879800001E-10</v>
      </c>
      <c r="AN1475">
        <v>5.1256048560599998</v>
      </c>
      <c r="AO1475" s="1">
        <v>7.9321080459499999E-7</v>
      </c>
      <c r="AP1475">
        <v>0.25360595688699999</v>
      </c>
      <c r="AQ1475" s="1">
        <v>4.01209058239E-8</v>
      </c>
      <c r="AR1475">
        <v>0</v>
      </c>
      <c r="AS1475">
        <v>5.08650617156</v>
      </c>
      <c r="AT1475">
        <v>2</v>
      </c>
      <c r="AU1475">
        <v>2</v>
      </c>
      <c r="AV1475">
        <f t="shared" si="300"/>
        <v>2698</v>
      </c>
      <c r="AW1475" s="2">
        <f t="shared" si="301"/>
        <v>9.272811244338499E-4</v>
      </c>
      <c r="AX1475" s="2">
        <f t="shared" si="302"/>
        <v>-0.9999848197956166</v>
      </c>
      <c r="BC1475" s="2">
        <f t="shared" si="303"/>
        <v>1.289248234540746E-3</v>
      </c>
      <c r="BD1475" s="2">
        <f t="shared" si="304"/>
        <v>-0.99990112698213141</v>
      </c>
      <c r="BE1475" s="2">
        <f t="shared" si="305"/>
        <v>1.8554221028826278E-3</v>
      </c>
      <c r="BF1475" s="2">
        <f t="shared" si="306"/>
        <v>3.447959901150389E-4</v>
      </c>
      <c r="BG1475" s="2">
        <f t="shared" si="307"/>
        <v>-0.9999848197956166</v>
      </c>
      <c r="BH1475" s="2">
        <f t="shared" si="308"/>
        <v>-2.3884502217098604E-3</v>
      </c>
      <c r="BI1475" s="2">
        <f t="shared" si="309"/>
        <v>-0.99998491709701387</v>
      </c>
      <c r="BJ1475" s="2">
        <f t="shared" si="310"/>
        <v>-2.0444777593504057E-3</v>
      </c>
      <c r="BK1475" s="2">
        <f t="shared" si="311"/>
        <v>-0.99998490950209351</v>
      </c>
      <c r="BL1475" s="2"/>
      <c r="BM1475" s="2">
        <f t="shared" si="312"/>
        <v>-5.5254823658936851E-2</v>
      </c>
    </row>
    <row r="1476" spans="1:65" hidden="1">
      <c r="A1476">
        <v>1</v>
      </c>
      <c r="B1476" t="s">
        <v>473</v>
      </c>
      <c r="C1476">
        <v>2699</v>
      </c>
      <c r="D1476">
        <v>8.8296360864000001E-3</v>
      </c>
      <c r="E1476" s="1">
        <v>4.2338139266600002E-5</v>
      </c>
      <c r="F1476" s="1"/>
      <c r="G1476" s="1"/>
      <c r="H1476" s="1"/>
      <c r="I1476" s="1"/>
      <c r="J1476" s="1">
        <v>-2.4507430784900001E-5</v>
      </c>
      <c r="K1476" s="1">
        <v>1.8344760367699999E-5</v>
      </c>
      <c r="L1476">
        <v>1.80093313596</v>
      </c>
      <c r="M1476">
        <v>1.98890249691E-2</v>
      </c>
      <c r="N1476" s="1">
        <v>5.9875170756500003E-5</v>
      </c>
      <c r="O1476">
        <v>5.0415173311799997</v>
      </c>
      <c r="P1476">
        <v>7.1106345698199999E-2</v>
      </c>
      <c r="Q1476">
        <v>0.25134178302999999</v>
      </c>
      <c r="R1476">
        <v>3.6248164458599999E-3</v>
      </c>
      <c r="S1476">
        <v>0</v>
      </c>
      <c r="T1476">
        <v>1.5949491262</v>
      </c>
      <c r="U1476">
        <v>4</v>
      </c>
      <c r="V1476">
        <v>3</v>
      </c>
      <c r="Z1476">
        <v>1</v>
      </c>
      <c r="AA1476" t="s">
        <v>473</v>
      </c>
      <c r="AB1476">
        <v>2699</v>
      </c>
      <c r="AC1476">
        <v>8.8270302316299995E-3</v>
      </c>
      <c r="AD1476" s="1">
        <v>4.2132500610899999E-5</v>
      </c>
      <c r="AE1476">
        <v>0.99999776339799995</v>
      </c>
      <c r="AF1476">
        <v>0.46057758713000002</v>
      </c>
      <c r="AG1476">
        <v>0.99844452472800005</v>
      </c>
      <c r="AH1476">
        <v>0.63534872911499995</v>
      </c>
      <c r="AI1476" s="1">
        <v>-2.4485724625900001E-5</v>
      </c>
      <c r="AJ1476" s="1">
        <v>1.77174313649E-5</v>
      </c>
      <c r="AK1476">
        <v>1.7998702886</v>
      </c>
      <c r="AL1476">
        <v>1.9886711462900001E-2</v>
      </c>
      <c r="AM1476" s="1">
        <v>5.9584353780699998E-5</v>
      </c>
      <c r="AN1476">
        <v>5.0362367954699998</v>
      </c>
      <c r="AO1476">
        <v>7.0685629498599994E-2</v>
      </c>
      <c r="AP1476">
        <v>0.251049319489</v>
      </c>
      <c r="AQ1476">
        <v>3.60297128631E-3</v>
      </c>
      <c r="AR1476">
        <v>0</v>
      </c>
      <c r="AS1476">
        <v>1.5921937876400001</v>
      </c>
      <c r="AT1476">
        <v>2</v>
      </c>
      <c r="AU1476">
        <v>3</v>
      </c>
      <c r="AV1476">
        <f t="shared" si="300"/>
        <v>2699</v>
      </c>
      <c r="AW1476" s="2">
        <f t="shared" si="301"/>
        <v>-2.9512595360688701E-4</v>
      </c>
      <c r="AX1476" s="2">
        <f t="shared" si="302"/>
        <v>-4.8570546382568211E-3</v>
      </c>
      <c r="BC1476" s="2">
        <f t="shared" si="303"/>
        <v>-8.8569704390939962E-4</v>
      </c>
      <c r="BD1476" s="2">
        <f t="shared" si="304"/>
        <v>-3.4196631093887167E-2</v>
      </c>
      <c r="BE1476" s="2">
        <f t="shared" si="305"/>
        <v>-5.9016480888586954E-4</v>
      </c>
      <c r="BF1476" s="2">
        <f t="shared" si="306"/>
        <v>-1.163207449129965E-4</v>
      </c>
      <c r="BG1476" s="2">
        <f t="shared" si="307"/>
        <v>-4.8570546376009134E-3</v>
      </c>
      <c r="BH1476" s="2">
        <f t="shared" si="308"/>
        <v>-1.0474100083603052E-3</v>
      </c>
      <c r="BI1476" s="2">
        <f t="shared" si="309"/>
        <v>-5.9167180575650765E-3</v>
      </c>
      <c r="BJ1476" s="2">
        <f t="shared" si="310"/>
        <v>-1.1636089211839455E-3</v>
      </c>
      <c r="BK1476" s="2">
        <f t="shared" si="311"/>
        <v>-6.0265560687768971E-3</v>
      </c>
      <c r="BL1476" s="2"/>
      <c r="BM1476" s="2">
        <f t="shared" si="312"/>
        <v>-1.7275400918677125E-3</v>
      </c>
    </row>
    <row r="1477" spans="1:65" hidden="1">
      <c r="A1477">
        <v>1</v>
      </c>
      <c r="B1477" t="s">
        <v>473</v>
      </c>
      <c r="C1477">
        <v>2700</v>
      </c>
      <c r="D1477">
        <v>8.6427206115100002E-3</v>
      </c>
      <c r="E1477" s="1">
        <v>3.0770350007999998E-5</v>
      </c>
      <c r="F1477" s="1"/>
      <c r="G1477" s="1"/>
      <c r="H1477" s="1"/>
      <c r="I1477" s="1"/>
      <c r="J1477">
        <v>2.6643521050299999E-4</v>
      </c>
      <c r="K1477" s="1">
        <v>1.50346454702E-5</v>
      </c>
      <c r="L1477">
        <v>1.7254919120300001</v>
      </c>
      <c r="M1477">
        <v>1.9839229266599999E-2</v>
      </c>
      <c r="N1477" s="1">
        <v>4.3515846300200003E-5</v>
      </c>
      <c r="O1477">
        <v>5.1000676026600003</v>
      </c>
      <c r="P1477">
        <v>5.2517791722899998E-2</v>
      </c>
      <c r="Q1477">
        <v>0.25362418428599998</v>
      </c>
      <c r="R1477">
        <v>2.6702783738499999E-3</v>
      </c>
      <c r="S1477">
        <v>0</v>
      </c>
      <c r="T1477">
        <v>1.3867748202700001</v>
      </c>
      <c r="U1477">
        <v>4</v>
      </c>
      <c r="V1477">
        <v>3</v>
      </c>
      <c r="Z1477">
        <v>1</v>
      </c>
      <c r="AA1477" t="s">
        <v>473</v>
      </c>
      <c r="AB1477">
        <v>2700</v>
      </c>
      <c r="AC1477">
        <v>8.6439592784000006E-3</v>
      </c>
      <c r="AD1477" s="1">
        <v>3.0777100725699998E-5</v>
      </c>
      <c r="AE1477">
        <v>0.99987720112800005</v>
      </c>
      <c r="AF1477">
        <v>0.64371156707099997</v>
      </c>
      <c r="AG1477">
        <v>0.75963227398900002</v>
      </c>
      <c r="AH1477">
        <v>0.82061155669499997</v>
      </c>
      <c r="AI1477">
        <v>2.6649169507499999E-4</v>
      </c>
      <c r="AJ1477" s="1">
        <v>1.5037534875200001E-5</v>
      </c>
      <c r="AK1477">
        <v>1.72598653935</v>
      </c>
      <c r="AL1477">
        <v>1.98403085351E-2</v>
      </c>
      <c r="AM1477" s="1">
        <v>4.3525393256800002E-5</v>
      </c>
      <c r="AN1477">
        <v>5.0972749285400001</v>
      </c>
      <c r="AO1477">
        <v>5.2483263815799999E-2</v>
      </c>
      <c r="AP1477">
        <v>0.25349909558</v>
      </c>
      <c r="AQ1477">
        <v>2.6686998149299999E-3</v>
      </c>
      <c r="AR1477">
        <v>0</v>
      </c>
      <c r="AS1477">
        <v>1.2875410833400001</v>
      </c>
      <c r="AT1477">
        <v>2</v>
      </c>
      <c r="AU1477">
        <v>3</v>
      </c>
      <c r="AV1477">
        <f t="shared" si="300"/>
        <v>2700</v>
      </c>
      <c r="AW1477" s="2">
        <f t="shared" si="301"/>
        <v>1.4331909426192082E-4</v>
      </c>
      <c r="AX1477" s="2">
        <f t="shared" si="302"/>
        <v>2.1939034486914423E-4</v>
      </c>
      <c r="BC1477" s="2">
        <f t="shared" si="303"/>
        <v>2.1200115365143486E-4</v>
      </c>
      <c r="BD1477" s="2">
        <f t="shared" si="304"/>
        <v>1.921831150410504E-4</v>
      </c>
      <c r="BE1477" s="2">
        <f t="shared" si="305"/>
        <v>2.8665872992590468E-4</v>
      </c>
      <c r="BF1477" s="2">
        <f t="shared" si="306"/>
        <v>5.4400727240853401E-5</v>
      </c>
      <c r="BG1477" s="2">
        <f t="shared" si="307"/>
        <v>2.1939034654498848E-4</v>
      </c>
      <c r="BH1477" s="2">
        <f t="shared" si="308"/>
        <v>-5.4757590243384609E-4</v>
      </c>
      <c r="BI1477" s="2">
        <f t="shared" si="309"/>
        <v>-6.5745161720010242E-4</v>
      </c>
      <c r="BJ1477" s="2">
        <f t="shared" si="310"/>
        <v>-4.9320496131756712E-4</v>
      </c>
      <c r="BK1477" s="2">
        <f t="shared" si="311"/>
        <v>-5.911589351353183E-4</v>
      </c>
      <c r="BL1477" s="2"/>
      <c r="BM1477" s="2">
        <f t="shared" si="312"/>
        <v>-7.1557209923006529E-2</v>
      </c>
    </row>
    <row r="1478" spans="1:65" hidden="1">
      <c r="A1478">
        <v>1</v>
      </c>
      <c r="B1478" t="s">
        <v>473</v>
      </c>
      <c r="C1478">
        <v>2701</v>
      </c>
      <c r="D1478">
        <v>8.5599081836799998E-3</v>
      </c>
      <c r="E1478" s="1">
        <v>2.63599966486E-5</v>
      </c>
      <c r="F1478" s="1"/>
      <c r="G1478" s="1"/>
      <c r="H1478" s="1"/>
      <c r="I1478" s="1"/>
      <c r="J1478">
        <v>2.2390753392600001E-4</v>
      </c>
      <c r="K1478" s="1">
        <v>1.7533824236000002E-5</v>
      </c>
      <c r="L1478">
        <v>1.6925838494100001</v>
      </c>
      <c r="M1478">
        <v>1.9762568607699999E-2</v>
      </c>
      <c r="N1478" s="1">
        <v>3.72786647646E-5</v>
      </c>
      <c r="O1478">
        <v>5.0918208185799996</v>
      </c>
      <c r="P1478">
        <v>4.4730469254499999E-2</v>
      </c>
      <c r="Q1478">
        <v>0.25223563209299998</v>
      </c>
      <c r="R1478">
        <v>2.2663395277E-3</v>
      </c>
      <c r="S1478">
        <v>0</v>
      </c>
      <c r="T1478">
        <v>2.54260580469</v>
      </c>
      <c r="U1478">
        <v>4</v>
      </c>
      <c r="V1478">
        <v>3</v>
      </c>
      <c r="Z1478">
        <v>1</v>
      </c>
      <c r="AA1478" t="s">
        <v>473</v>
      </c>
      <c r="AB1478">
        <v>2701</v>
      </c>
      <c r="AC1478">
        <v>8.5654748466000002E-3</v>
      </c>
      <c r="AD1478" s="1">
        <v>2.9231372984900001E-10</v>
      </c>
      <c r="AE1478">
        <v>0.99999989465200001</v>
      </c>
      <c r="AF1478">
        <v>7.1656421168000001E-2</v>
      </c>
      <c r="AG1478">
        <v>0.99999725268899997</v>
      </c>
      <c r="AH1478">
        <v>0.50628667467599997</v>
      </c>
      <c r="AI1478">
        <v>2.2414775665599999E-4</v>
      </c>
      <c r="AJ1478" s="1">
        <v>9.0260418362599996E-10</v>
      </c>
      <c r="AK1478">
        <v>1.69478600093</v>
      </c>
      <c r="AL1478">
        <v>1.97673918472E-2</v>
      </c>
      <c r="AM1478" s="1">
        <v>4.1339404122100002E-10</v>
      </c>
      <c r="AN1478">
        <v>5.0820911645200004</v>
      </c>
      <c r="AO1478" s="1">
        <v>4.94742844914E-7</v>
      </c>
      <c r="AP1478">
        <v>0.25181509302900001</v>
      </c>
      <c r="AQ1478" s="1">
        <v>2.5073528262700001E-8</v>
      </c>
      <c r="AR1478">
        <v>0</v>
      </c>
      <c r="AS1478">
        <v>2.1618440399100001</v>
      </c>
      <c r="AT1478">
        <v>2</v>
      </c>
      <c r="AU1478">
        <v>2</v>
      </c>
      <c r="AV1478">
        <f t="shared" si="300"/>
        <v>2701</v>
      </c>
      <c r="AW1478" s="2">
        <f t="shared" si="301"/>
        <v>6.5031806423036017E-4</v>
      </c>
      <c r="AX1478" s="2">
        <f t="shared" si="302"/>
        <v>-0.99998891070686591</v>
      </c>
      <c r="BC1478" s="2">
        <f t="shared" si="303"/>
        <v>1.0728657753846468E-3</v>
      </c>
      <c r="BD1478" s="2">
        <f t="shared" si="304"/>
        <v>-0.99994852211522844</v>
      </c>
      <c r="BE1478" s="2">
        <f t="shared" si="305"/>
        <v>1.3010590410439885E-3</v>
      </c>
      <c r="BF1478" s="2">
        <f t="shared" si="306"/>
        <v>2.4405934247441184E-4</v>
      </c>
      <c r="BG1478" s="2">
        <f t="shared" si="307"/>
        <v>-0.99998891070686591</v>
      </c>
      <c r="BH1478" s="2">
        <f t="shared" si="308"/>
        <v>-1.9108398364089611E-3</v>
      </c>
      <c r="BI1478" s="2">
        <f t="shared" si="309"/>
        <v>-0.99998893946669554</v>
      </c>
      <c r="BJ1478" s="2">
        <f t="shared" si="310"/>
        <v>-1.6672468537074715E-3</v>
      </c>
      <c r="BK1478" s="2">
        <f t="shared" si="311"/>
        <v>-0.99998893655255261</v>
      </c>
      <c r="BL1478" s="2"/>
      <c r="BM1478" s="2">
        <f t="shared" si="312"/>
        <v>-0.14975257433836592</v>
      </c>
    </row>
    <row r="1479" spans="1:65" hidden="1">
      <c r="A1479">
        <v>1</v>
      </c>
      <c r="B1479" t="s">
        <v>473</v>
      </c>
      <c r="C1479">
        <v>2706</v>
      </c>
      <c r="D1479">
        <v>9.1202216456399993E-3</v>
      </c>
      <c r="E1479" s="1">
        <v>2.1614386513599999E-5</v>
      </c>
      <c r="F1479" s="1"/>
      <c r="G1479" s="1"/>
      <c r="H1479" s="1"/>
      <c r="I1479" s="1"/>
      <c r="J1479">
        <v>2.5664155444600001E-4</v>
      </c>
      <c r="K1479" s="1">
        <v>1.60789682241E-5</v>
      </c>
      <c r="L1479">
        <v>1.9214220302</v>
      </c>
      <c r="M1479">
        <v>2.02349451333E-2</v>
      </c>
      <c r="N1479" s="1">
        <v>3.0567358549900003E-5</v>
      </c>
      <c r="O1479">
        <v>4.9307846416799999</v>
      </c>
      <c r="P1479">
        <v>3.2882591902500001E-2</v>
      </c>
      <c r="Q1479">
        <v>0.25009672223200002</v>
      </c>
      <c r="R1479">
        <v>1.71010841107E-3</v>
      </c>
      <c r="S1479">
        <v>0</v>
      </c>
      <c r="T1479">
        <v>3.2136957811800002</v>
      </c>
      <c r="U1479">
        <v>4</v>
      </c>
      <c r="V1479">
        <v>3</v>
      </c>
      <c r="Z1479">
        <v>1</v>
      </c>
      <c r="AA1479" t="s">
        <v>473</v>
      </c>
      <c r="AB1479">
        <v>2706</v>
      </c>
      <c r="AC1479">
        <v>9.1211729568000006E-3</v>
      </c>
      <c r="AD1479" s="1">
        <v>3.3655193468500002E-8</v>
      </c>
      <c r="AE1479">
        <v>0.99997119429500003</v>
      </c>
      <c r="AF1479">
        <v>1.2141128151700001E-2</v>
      </c>
      <c r="AG1479">
        <v>0.95943635173499997</v>
      </c>
      <c r="AH1479">
        <v>0.76824874939499999</v>
      </c>
      <c r="AI1479">
        <v>2.5684829112300001E-4</v>
      </c>
      <c r="AJ1479" s="1">
        <v>1.01569255596E-7</v>
      </c>
      <c r="AK1479">
        <v>1.9218228900900001</v>
      </c>
      <c r="AL1479">
        <v>2.0235802702899999E-2</v>
      </c>
      <c r="AM1479" s="1">
        <v>4.7595631047500003E-8</v>
      </c>
      <c r="AN1479">
        <v>4.9259822186899997</v>
      </c>
      <c r="AO1479" s="1">
        <v>5.1132068746200001E-5</v>
      </c>
      <c r="AP1479">
        <v>0.249863725136</v>
      </c>
      <c r="AQ1479" s="1">
        <v>2.65935439904E-6</v>
      </c>
      <c r="AR1479">
        <v>0</v>
      </c>
      <c r="AS1479">
        <v>3.0488752861799999</v>
      </c>
      <c r="AT1479">
        <v>2</v>
      </c>
      <c r="AU1479">
        <v>2</v>
      </c>
      <c r="AV1479">
        <f t="shared" si="300"/>
        <v>2706</v>
      </c>
      <c r="AW1479" s="2">
        <f t="shared" si="301"/>
        <v>1.0430789918971943E-4</v>
      </c>
      <c r="AX1479" s="2">
        <f t="shared" si="302"/>
        <v>-0.99844292626823694</v>
      </c>
      <c r="BC1479" s="2">
        <f t="shared" si="303"/>
        <v>8.055463872413968E-4</v>
      </c>
      <c r="BD1479" s="2">
        <f t="shared" si="304"/>
        <v>-0.99368309868019</v>
      </c>
      <c r="BE1479" s="2">
        <f t="shared" si="305"/>
        <v>2.0862667529544457E-4</v>
      </c>
      <c r="BF1479" s="2">
        <f t="shared" si="306"/>
        <v>4.2380623932988985E-5</v>
      </c>
      <c r="BG1479" s="2">
        <f t="shared" si="307"/>
        <v>-0.99844292626823483</v>
      </c>
      <c r="BH1479" s="2">
        <f t="shared" si="308"/>
        <v>-9.7396729709205989E-4</v>
      </c>
      <c r="BI1479" s="2">
        <f t="shared" si="309"/>
        <v>-0.99844501099859129</v>
      </c>
      <c r="BJ1479" s="2">
        <f t="shared" si="310"/>
        <v>-9.3162794746221565E-4</v>
      </c>
      <c r="BK1479" s="2">
        <f t="shared" si="311"/>
        <v>-0.99844492057823631</v>
      </c>
      <c r="BL1479" s="2"/>
      <c r="BM1479" s="2">
        <f t="shared" si="312"/>
        <v>-5.128690026144346E-2</v>
      </c>
    </row>
    <row r="1480" spans="1:65" hidden="1">
      <c r="A1480">
        <v>1</v>
      </c>
      <c r="B1480" t="s">
        <v>473</v>
      </c>
      <c r="C1480">
        <v>2707</v>
      </c>
      <c r="D1480">
        <v>8.9520319663099999E-3</v>
      </c>
      <c r="E1480" s="1">
        <v>3.3904414211499999E-5</v>
      </c>
      <c r="F1480" s="1"/>
      <c r="G1480" s="1"/>
      <c r="H1480" s="1"/>
      <c r="I1480" s="1"/>
      <c r="J1480">
        <v>-3.42348824216E-4</v>
      </c>
      <c r="K1480" s="1">
        <v>1.71897917455E-5</v>
      </c>
      <c r="L1480">
        <v>1.85120804313</v>
      </c>
      <c r="M1480">
        <v>2.0047959494300001E-2</v>
      </c>
      <c r="N1480" s="1">
        <v>4.7948082402299999E-5</v>
      </c>
      <c r="O1480">
        <v>5.0446203686700004</v>
      </c>
      <c r="P1480">
        <v>5.5290614148600002E-2</v>
      </c>
      <c r="Q1480">
        <v>0.25350620824999998</v>
      </c>
      <c r="R1480">
        <v>2.8438891370800002E-3</v>
      </c>
      <c r="S1480">
        <v>0</v>
      </c>
      <c r="T1480">
        <v>14.2912999841</v>
      </c>
      <c r="U1480">
        <v>4</v>
      </c>
      <c r="V1480">
        <v>3</v>
      </c>
      <c r="Z1480">
        <v>1</v>
      </c>
      <c r="AA1480" t="s">
        <v>473</v>
      </c>
      <c r="AB1480">
        <v>2707</v>
      </c>
      <c r="AC1480">
        <v>8.9557450091600002E-3</v>
      </c>
      <c r="AD1480" s="1">
        <v>4.6336023033499997E-9</v>
      </c>
      <c r="AE1480">
        <v>0.99999032536999999</v>
      </c>
      <c r="AF1480">
        <v>0.64042407570299997</v>
      </c>
      <c r="AG1480">
        <v>0.99999633775700003</v>
      </c>
      <c r="AH1480">
        <v>0.80212855851999998</v>
      </c>
      <c r="AI1480">
        <v>-3.4262798303700003E-4</v>
      </c>
      <c r="AJ1480" s="1">
        <v>1.40984902919E-8</v>
      </c>
      <c r="AK1480">
        <v>1.85274401626</v>
      </c>
      <c r="AL1480">
        <v>2.0051275883799999E-2</v>
      </c>
      <c r="AM1480" s="1">
        <v>6.55290322005E-9</v>
      </c>
      <c r="AN1480">
        <v>5.0345633249199997</v>
      </c>
      <c r="AO1480" s="1">
        <v>7.5124195602099999E-6</v>
      </c>
      <c r="AP1480">
        <v>0.25304266592300001</v>
      </c>
      <c r="AQ1480" s="1">
        <v>3.8653221592299999E-7</v>
      </c>
      <c r="AR1480">
        <v>0</v>
      </c>
      <c r="AS1480">
        <v>14.137283093800001</v>
      </c>
      <c r="AT1480">
        <v>2</v>
      </c>
      <c r="AU1480">
        <v>2</v>
      </c>
      <c r="AV1480">
        <f t="shared" si="300"/>
        <v>2707</v>
      </c>
      <c r="AW1480" s="2">
        <f t="shared" si="301"/>
        <v>4.1477095523942474E-4</v>
      </c>
      <c r="AX1480" s="2">
        <f t="shared" si="302"/>
        <v>-0.99986333336200872</v>
      </c>
      <c r="BC1480" s="2">
        <f t="shared" si="303"/>
        <v>8.15422169593596E-4</v>
      </c>
      <c r="BD1480" s="2">
        <f t="shared" si="304"/>
        <v>-0.99917983356048556</v>
      </c>
      <c r="BE1480" s="2">
        <f t="shared" si="305"/>
        <v>8.2971394582046778E-4</v>
      </c>
      <c r="BF1480" s="2">
        <f t="shared" si="306"/>
        <v>1.6542279531943748E-4</v>
      </c>
      <c r="BG1480" s="2">
        <f t="shared" si="307"/>
        <v>-0.99986333336200883</v>
      </c>
      <c r="BH1480" s="2">
        <f t="shared" si="308"/>
        <v>-1.9936175598982142E-3</v>
      </c>
      <c r="BI1480" s="2">
        <f t="shared" si="309"/>
        <v>-0.99986412848408557</v>
      </c>
      <c r="BJ1480" s="2">
        <f t="shared" si="310"/>
        <v>-1.8285245564591264E-3</v>
      </c>
      <c r="BK1480" s="2">
        <f t="shared" si="311"/>
        <v>-0.99986408323345544</v>
      </c>
      <c r="BL1480" s="2"/>
      <c r="BM1480" s="2">
        <f t="shared" si="312"/>
        <v>-1.0776968538296253E-2</v>
      </c>
    </row>
    <row r="1481" spans="1:65" hidden="1">
      <c r="A1481">
        <v>1</v>
      </c>
      <c r="B1481" t="s">
        <v>473</v>
      </c>
      <c r="C1481">
        <v>2708</v>
      </c>
      <c r="D1481">
        <v>8.9198249530699995E-3</v>
      </c>
      <c r="E1481" s="1">
        <v>2.69998979637E-5</v>
      </c>
      <c r="F1481" s="1"/>
      <c r="G1481" s="1"/>
      <c r="H1481" s="1"/>
      <c r="I1481" s="1"/>
      <c r="J1481" s="1">
        <v>-7.8836013104899993E-5</v>
      </c>
      <c r="K1481" s="1">
        <v>1.4683738406599999E-5</v>
      </c>
      <c r="L1481">
        <v>1.8379117031700001</v>
      </c>
      <c r="M1481">
        <v>2.0029347632899999E-2</v>
      </c>
      <c r="N1481" s="1">
        <v>3.8183621883000001E-5</v>
      </c>
      <c r="O1481">
        <v>5.06024243371</v>
      </c>
      <c r="P1481">
        <v>4.4209088030699999E-2</v>
      </c>
      <c r="Q1481">
        <v>0.25405518489899998</v>
      </c>
      <c r="R1481">
        <v>2.2717946184300001E-3</v>
      </c>
      <c r="S1481">
        <v>0</v>
      </c>
      <c r="T1481">
        <v>4.3324569295500002</v>
      </c>
      <c r="U1481">
        <v>4</v>
      </c>
      <c r="V1481">
        <v>3</v>
      </c>
      <c r="Z1481">
        <v>1</v>
      </c>
      <c r="AA1481" t="s">
        <v>473</v>
      </c>
      <c r="AB1481">
        <v>2708</v>
      </c>
      <c r="AC1481">
        <v>9.0371412299699999E-3</v>
      </c>
      <c r="AD1481" s="1">
        <v>6.0535740366899998E-5</v>
      </c>
      <c r="AE1481">
        <v>0.26686550716099999</v>
      </c>
      <c r="AF1481">
        <v>6.4056473776800002E-2</v>
      </c>
      <c r="AG1481">
        <v>0.99399077511800005</v>
      </c>
      <c r="AH1481">
        <v>4.0779172857500004E-3</v>
      </c>
      <c r="AI1481" s="1">
        <v>-8.1035016724399994E-5</v>
      </c>
      <c r="AJ1481" s="1">
        <v>1.51401734279E-5</v>
      </c>
      <c r="AK1481">
        <v>1.8865751892</v>
      </c>
      <c r="AL1481">
        <v>2.0134250801800001E-2</v>
      </c>
      <c r="AM1481" s="1">
        <v>8.5610465035100002E-5</v>
      </c>
      <c r="AN1481">
        <v>5.0773648522899997</v>
      </c>
      <c r="AO1481">
        <v>4.35057692791E-2</v>
      </c>
      <c r="AP1481">
        <v>0.25624994484300001</v>
      </c>
      <c r="AQ1481">
        <v>2.45117216E-3</v>
      </c>
      <c r="AR1481">
        <v>0</v>
      </c>
      <c r="AS1481">
        <v>3.7961436272800002</v>
      </c>
      <c r="AT1481">
        <v>2</v>
      </c>
      <c r="AU1481">
        <v>2</v>
      </c>
      <c r="AV1481">
        <f t="shared" si="300"/>
        <v>2708</v>
      </c>
      <c r="AW1481" s="2">
        <f t="shared" si="301"/>
        <v>1.3152307081948157E-2</v>
      </c>
      <c r="AX1481" s="2">
        <f t="shared" si="302"/>
        <v>1.2420729311009708</v>
      </c>
      <c r="BC1481" s="2">
        <f t="shared" si="303"/>
        <v>2.7893389491601823E-2</v>
      </c>
      <c r="BD1481" s="2">
        <f t="shared" si="304"/>
        <v>3.1084387957690921E-2</v>
      </c>
      <c r="BE1481" s="2">
        <f t="shared" si="305"/>
        <v>2.6477597343803807E-2</v>
      </c>
      <c r="BF1481" s="2">
        <f t="shared" si="306"/>
        <v>5.2374730731463617E-3</v>
      </c>
      <c r="BG1481" s="2">
        <f t="shared" si="307"/>
        <v>1.2420729310965453</v>
      </c>
      <c r="BH1481" s="2">
        <f t="shared" si="308"/>
        <v>3.3837150698422269E-3</v>
      </c>
      <c r="BI1481" s="2">
        <f t="shared" si="309"/>
        <v>-1.5908917892891054E-2</v>
      </c>
      <c r="BJ1481" s="2">
        <f t="shared" si="310"/>
        <v>8.6389102622430845E-3</v>
      </c>
      <c r="BK1481" s="2">
        <f t="shared" si="311"/>
        <v>7.8958520332249371E-2</v>
      </c>
      <c r="BL1481" s="2"/>
      <c r="BM1481" s="2">
        <f t="shared" si="312"/>
        <v>-0.12378964430367811</v>
      </c>
    </row>
    <row r="1482" spans="1:65" hidden="1">
      <c r="A1482">
        <v>1</v>
      </c>
      <c r="B1482" t="s">
        <v>473</v>
      </c>
      <c r="C1482">
        <v>2709</v>
      </c>
      <c r="D1482">
        <v>8.8921655441499999E-3</v>
      </c>
      <c r="E1482" s="1">
        <v>2.3269215778900001E-5</v>
      </c>
      <c r="F1482" s="1"/>
      <c r="G1482" s="1"/>
      <c r="H1482" s="1"/>
      <c r="I1482" s="1"/>
      <c r="J1482">
        <v>-1.70748296904E-4</v>
      </c>
      <c r="K1482" s="1">
        <v>1.7514479574100001E-5</v>
      </c>
      <c r="L1482">
        <v>1.82653104629</v>
      </c>
      <c r="M1482">
        <v>1.99584794951E-2</v>
      </c>
      <c r="N1482" s="1">
        <v>3.2907640540300002E-5</v>
      </c>
      <c r="O1482">
        <v>5.1011280792699996</v>
      </c>
      <c r="P1482">
        <v>3.7956964440100001E-2</v>
      </c>
      <c r="Q1482">
        <v>0.25520173010800001</v>
      </c>
      <c r="R1482">
        <v>1.9449903789000001E-3</v>
      </c>
      <c r="S1482">
        <v>0</v>
      </c>
      <c r="T1482">
        <v>2.9855225614099998</v>
      </c>
      <c r="U1482">
        <v>4</v>
      </c>
      <c r="V1482">
        <v>3</v>
      </c>
      <c r="Z1482">
        <v>1</v>
      </c>
      <c r="AA1482" t="s">
        <v>473</v>
      </c>
      <c r="AB1482">
        <v>2709</v>
      </c>
      <c r="AC1482">
        <v>8.8965658865800008E-3</v>
      </c>
      <c r="AD1482" s="1">
        <v>2.3286329411299999E-5</v>
      </c>
      <c r="AE1482">
        <v>0.99967485374700005</v>
      </c>
      <c r="AF1482">
        <v>0.86936812640000005</v>
      </c>
      <c r="AG1482">
        <v>0.986537042724</v>
      </c>
      <c r="AH1482">
        <v>0.97262040712300002</v>
      </c>
      <c r="AI1482">
        <v>-1.71052512871E-4</v>
      </c>
      <c r="AJ1482" s="1">
        <v>1.7525888995200001E-5</v>
      </c>
      <c r="AK1482">
        <v>1.82833923367</v>
      </c>
      <c r="AL1482">
        <v>1.9962401077300001E-2</v>
      </c>
      <c r="AM1482" s="1">
        <v>3.2931842871299998E-5</v>
      </c>
      <c r="AN1482">
        <v>5.0925852422600002</v>
      </c>
      <c r="AO1482">
        <v>3.7880244067200003E-2</v>
      </c>
      <c r="AP1482">
        <v>0.25482440473399998</v>
      </c>
      <c r="AQ1482">
        <v>1.94152103546E-3</v>
      </c>
      <c r="AR1482">
        <v>0</v>
      </c>
      <c r="AS1482">
        <v>2.5081322555100001</v>
      </c>
      <c r="AT1482">
        <v>2</v>
      </c>
      <c r="AU1482">
        <v>3</v>
      </c>
      <c r="AV1482">
        <f t="shared" si="300"/>
        <v>2709</v>
      </c>
      <c r="AW1482" s="2">
        <f t="shared" si="301"/>
        <v>4.9485610767737223E-4</v>
      </c>
      <c r="AX1482" s="2">
        <f t="shared" si="302"/>
        <v>7.3546236205848247E-4</v>
      </c>
      <c r="BC1482" s="2">
        <f t="shared" si="303"/>
        <v>1.7816632582346391E-3</v>
      </c>
      <c r="BD1482" s="2">
        <f t="shared" si="304"/>
        <v>6.5142792577586026E-4</v>
      </c>
      <c r="BE1482" s="2">
        <f t="shared" si="305"/>
        <v>9.89957101289208E-4</v>
      </c>
      <c r="BF1482" s="2">
        <f t="shared" si="306"/>
        <v>1.964870220180491E-4</v>
      </c>
      <c r="BG1482" s="2">
        <f t="shared" si="307"/>
        <v>7.3546236079601089E-4</v>
      </c>
      <c r="BH1482" s="2">
        <f t="shared" si="308"/>
        <v>-1.6746956510885899E-3</v>
      </c>
      <c r="BI1482" s="2">
        <f t="shared" si="309"/>
        <v>-2.0212462727642669E-3</v>
      </c>
      <c r="BJ1482" s="2">
        <f t="shared" si="310"/>
        <v>-1.4785376801338885E-3</v>
      </c>
      <c r="BK1482" s="2">
        <f t="shared" si="311"/>
        <v>-1.7837329570556304E-3</v>
      </c>
      <c r="BL1482" s="2"/>
      <c r="BM1482" s="2">
        <f t="shared" si="312"/>
        <v>-0.15990175792694003</v>
      </c>
    </row>
    <row r="1483" spans="1:65" hidden="1">
      <c r="A1483">
        <v>1</v>
      </c>
      <c r="B1483" t="s">
        <v>473</v>
      </c>
      <c r="C1483">
        <v>2710</v>
      </c>
      <c r="D1483">
        <v>8.5801111114899992E-3</v>
      </c>
      <c r="E1483" s="1">
        <v>2.69454488651E-5</v>
      </c>
      <c r="F1483" s="1"/>
      <c r="G1483" s="1"/>
      <c r="H1483" s="1"/>
      <c r="I1483" s="1"/>
      <c r="J1483">
        <v>-2.4622775343299998E-4</v>
      </c>
      <c r="K1483" s="1">
        <v>1.46817954881E-5</v>
      </c>
      <c r="L1483">
        <v>1.7005828844399999</v>
      </c>
      <c r="M1483">
        <v>1.9727896076799999E-2</v>
      </c>
      <c r="N1483" s="1">
        <v>3.8106619229300002E-5</v>
      </c>
      <c r="O1483">
        <v>5.1602469095799997</v>
      </c>
      <c r="P1483">
        <v>4.7036237675200002E-2</v>
      </c>
      <c r="Q1483">
        <v>0.25517680066499998</v>
      </c>
      <c r="R1483">
        <v>2.3776182415199999E-3</v>
      </c>
      <c r="S1483">
        <v>0</v>
      </c>
      <c r="T1483">
        <v>9.3602034784400008</v>
      </c>
      <c r="U1483">
        <v>4</v>
      </c>
      <c r="V1483">
        <v>3</v>
      </c>
      <c r="Z1483">
        <v>1</v>
      </c>
      <c r="AA1483" t="s">
        <v>473</v>
      </c>
      <c r="AB1483">
        <v>2710</v>
      </c>
      <c r="AC1483">
        <v>8.5832611166800007E-3</v>
      </c>
      <c r="AD1483" s="1">
        <v>3.9518893540399996E-9</v>
      </c>
      <c r="AE1483">
        <v>0.99999841812599999</v>
      </c>
      <c r="AF1483">
        <v>8.3549333793999994E-2</v>
      </c>
      <c r="AG1483">
        <v>3.1371353753899999E-4</v>
      </c>
      <c r="AH1483">
        <v>0.99616521318499995</v>
      </c>
      <c r="AI1483">
        <v>-2.4635493945900002E-4</v>
      </c>
      <c r="AJ1483" s="1">
        <v>1.22287158733E-8</v>
      </c>
      <c r="AK1483">
        <v>1.70183177927</v>
      </c>
      <c r="AL1483">
        <v>1.9730636407299999E-2</v>
      </c>
      <c r="AM1483" s="1">
        <v>5.5888155214799999E-9</v>
      </c>
      <c r="AN1483">
        <v>5.1551196893100002</v>
      </c>
      <c r="AO1483" s="1">
        <v>6.8840799460900004E-6</v>
      </c>
      <c r="AP1483">
        <v>0.254958667513</v>
      </c>
      <c r="AQ1483" s="1">
        <v>3.4804354444199998E-7</v>
      </c>
      <c r="AR1483">
        <v>0</v>
      </c>
      <c r="AS1483">
        <v>9.1806711148800009</v>
      </c>
      <c r="AT1483">
        <v>2</v>
      </c>
      <c r="AU1483">
        <v>2</v>
      </c>
      <c r="AV1483">
        <f t="shared" si="300"/>
        <v>2710</v>
      </c>
      <c r="AW1483" s="2">
        <f t="shared" si="301"/>
        <v>3.6712871769029574E-4</v>
      </c>
      <c r="AX1483" s="2">
        <f t="shared" si="302"/>
        <v>-0.99985333740870963</v>
      </c>
      <c r="BC1483" s="2">
        <f t="shared" si="303"/>
        <v>5.1653814091535022E-4</v>
      </c>
      <c r="BD1483" s="2">
        <f t="shared" si="304"/>
        <v>-0.99916708308032132</v>
      </c>
      <c r="BE1483" s="2">
        <f t="shared" si="305"/>
        <v>7.3439221423851576E-4</v>
      </c>
      <c r="BF1483" s="2">
        <f t="shared" si="306"/>
        <v>1.3890637345877947E-4</v>
      </c>
      <c r="BG1483" s="2">
        <f t="shared" si="307"/>
        <v>-0.99985333740870985</v>
      </c>
      <c r="BH1483" s="2">
        <f t="shared" si="308"/>
        <v>-9.9359979470764644E-4</v>
      </c>
      <c r="BI1483" s="2">
        <f t="shared" si="309"/>
        <v>-0.99985364305721847</v>
      </c>
      <c r="BJ1483" s="2">
        <f t="shared" si="310"/>
        <v>-8.5483144012901842E-4</v>
      </c>
      <c r="BK1483" s="2">
        <f t="shared" si="311"/>
        <v>-0.9998536167251898</v>
      </c>
      <c r="BL1483" s="2"/>
      <c r="BM1483" s="2">
        <f t="shared" si="312"/>
        <v>-1.9180391107258419E-2</v>
      </c>
    </row>
    <row r="1484" spans="1:65" hidden="1">
      <c r="A1484">
        <v>1</v>
      </c>
      <c r="B1484" t="s">
        <v>473</v>
      </c>
      <c r="C1484">
        <v>2711</v>
      </c>
      <c r="D1484">
        <v>8.9660267833900006E-3</v>
      </c>
      <c r="E1484" s="1">
        <v>4.09709120348E-5</v>
      </c>
      <c r="F1484" s="1"/>
      <c r="G1484" s="1"/>
      <c r="H1484" s="1"/>
      <c r="I1484" s="1"/>
      <c r="J1484">
        <v>2.7177954607499998E-4</v>
      </c>
      <c r="K1484" s="1">
        <v>2.0109382734699999E-5</v>
      </c>
      <c r="L1484">
        <v>1.85700059808</v>
      </c>
      <c r="M1484">
        <v>2.0049108771499999E-2</v>
      </c>
      <c r="N1484" s="1">
        <v>5.7941619462400002E-5</v>
      </c>
      <c r="O1484">
        <v>5.0331355682299996</v>
      </c>
      <c r="P1484">
        <v>6.66021364059E-2</v>
      </c>
      <c r="Q1484">
        <v>0.25294356458700001</v>
      </c>
      <c r="R1484">
        <v>3.4260290344299998E-3</v>
      </c>
      <c r="S1484">
        <v>0</v>
      </c>
      <c r="T1484">
        <v>2.1679160663600001</v>
      </c>
      <c r="U1484">
        <v>4</v>
      </c>
      <c r="V1484">
        <v>3</v>
      </c>
      <c r="Z1484">
        <v>1</v>
      </c>
      <c r="AA1484" t="s">
        <v>473</v>
      </c>
      <c r="AB1484">
        <v>2711</v>
      </c>
      <c r="AC1484">
        <v>9.2204927954799999E-3</v>
      </c>
      <c r="AD1484" s="1">
        <v>8.7667465636999999E-5</v>
      </c>
      <c r="AE1484">
        <v>0.16329237730999999</v>
      </c>
      <c r="AF1484">
        <v>4.82780131583E-2</v>
      </c>
      <c r="AG1484">
        <v>0.99643484528799997</v>
      </c>
      <c r="AH1484">
        <v>1.9676296475900001E-3</v>
      </c>
      <c r="AI1484">
        <v>2.7766477161000002E-4</v>
      </c>
      <c r="AJ1484" s="1">
        <v>2.0652926431500001E-5</v>
      </c>
      <c r="AK1484">
        <v>1.96390395874</v>
      </c>
      <c r="AL1484">
        <v>2.0278620874500001E-2</v>
      </c>
      <c r="AM1484">
        <v>1.23980518883E-4</v>
      </c>
      <c r="AN1484">
        <v>5.0428078133899996</v>
      </c>
      <c r="AO1484">
        <v>6.2589534849100001E-2</v>
      </c>
      <c r="AP1484">
        <v>0.256330784714</v>
      </c>
      <c r="AQ1484">
        <v>3.5465298767299999E-3</v>
      </c>
      <c r="AR1484">
        <v>0</v>
      </c>
      <c r="AS1484">
        <v>2.0695723748999999</v>
      </c>
      <c r="AT1484">
        <v>2</v>
      </c>
      <c r="AU1484">
        <v>2</v>
      </c>
      <c r="AV1484">
        <f t="shared" si="300"/>
        <v>2711</v>
      </c>
      <c r="AW1484" s="2">
        <f t="shared" si="301"/>
        <v>2.8381134502231228E-2</v>
      </c>
      <c r="AX1484" s="2">
        <f t="shared" si="302"/>
        <v>1.1397489409690644</v>
      </c>
      <c r="BC1484" s="2">
        <f t="shared" si="303"/>
        <v>2.16544093181168E-2</v>
      </c>
      <c r="BD1484" s="2">
        <f t="shared" si="304"/>
        <v>2.70293575874949E-2</v>
      </c>
      <c r="BE1484" s="2">
        <f t="shared" si="305"/>
        <v>5.7567757797455828E-2</v>
      </c>
      <c r="BF1484" s="2">
        <f t="shared" si="306"/>
        <v>1.1447496525444349E-2</v>
      </c>
      <c r="BG1484" s="2">
        <f t="shared" si="307"/>
        <v>1.1397489409741914</v>
      </c>
      <c r="BH1484" s="2">
        <f t="shared" si="308"/>
        <v>1.9217136174620099E-3</v>
      </c>
      <c r="BI1484" s="2">
        <f t="shared" si="309"/>
        <v>-6.0247340000410862E-2</v>
      </c>
      <c r="BJ1484" s="2">
        <f t="shared" si="310"/>
        <v>1.3391208954181378E-2</v>
      </c>
      <c r="BK1484" s="2">
        <f t="shared" si="311"/>
        <v>3.5172160273314275E-2</v>
      </c>
      <c r="BL1484" s="2"/>
      <c r="BM1484" s="2">
        <f t="shared" si="312"/>
        <v>-4.5363237528435497E-2</v>
      </c>
    </row>
    <row r="1485" spans="1:65" hidden="1">
      <c r="A1485">
        <v>1</v>
      </c>
      <c r="B1485" t="s">
        <v>473</v>
      </c>
      <c r="C1485">
        <v>2712</v>
      </c>
      <c r="D1485">
        <v>9.0546682434499998E-3</v>
      </c>
      <c r="E1485" s="1">
        <v>2.1424158089100001E-5</v>
      </c>
      <c r="F1485" s="1"/>
      <c r="G1485" s="1"/>
      <c r="H1485" s="1"/>
      <c r="I1485" s="1"/>
      <c r="J1485">
        <v>2.0191707859799999E-4</v>
      </c>
      <c r="K1485" s="1">
        <v>1.4929009127300001E-5</v>
      </c>
      <c r="L1485">
        <v>1.89390009268</v>
      </c>
      <c r="M1485">
        <v>2.0113511592700001E-2</v>
      </c>
      <c r="N1485" s="1">
        <v>3.0298334932099999E-5</v>
      </c>
      <c r="O1485">
        <v>4.9786581142399999</v>
      </c>
      <c r="P1485">
        <v>3.3775975443300001E-2</v>
      </c>
      <c r="Q1485">
        <v>0.25100948837999998</v>
      </c>
      <c r="R1485">
        <v>1.7443600257E-3</v>
      </c>
      <c r="S1485">
        <v>0</v>
      </c>
      <c r="T1485">
        <v>7.8655734014499998</v>
      </c>
      <c r="U1485">
        <v>4</v>
      </c>
      <c r="V1485">
        <v>3</v>
      </c>
      <c r="Z1485">
        <v>1</v>
      </c>
      <c r="AA1485" t="s">
        <v>473</v>
      </c>
      <c r="AB1485">
        <v>2712</v>
      </c>
      <c r="AC1485">
        <v>9.0586082189699994E-3</v>
      </c>
      <c r="AD1485" s="1">
        <v>2.1438490960000001E-5</v>
      </c>
      <c r="AE1485">
        <v>0.99999995807499997</v>
      </c>
      <c r="AF1485">
        <v>0.84793571302799997</v>
      </c>
      <c r="AG1485">
        <v>0.99999627869899999</v>
      </c>
      <c r="AH1485">
        <v>0.94269911297200004</v>
      </c>
      <c r="AI1485">
        <v>2.0203580344400001E-4</v>
      </c>
      <c r="AJ1485" s="1">
        <v>1.49360642133E-5</v>
      </c>
      <c r="AK1485">
        <v>1.89554864418</v>
      </c>
      <c r="AL1485">
        <v>2.0117059435100001E-2</v>
      </c>
      <c r="AM1485" s="1">
        <v>3.0318604672400001E-5</v>
      </c>
      <c r="AN1485">
        <v>4.9761027316800002</v>
      </c>
      <c r="AO1485">
        <v>3.3755438674099997E-2</v>
      </c>
      <c r="AP1485">
        <v>0.25092490649999999</v>
      </c>
      <c r="AQ1485">
        <v>1.7436550425800001E-3</v>
      </c>
      <c r="AR1485">
        <v>0</v>
      </c>
      <c r="AS1485">
        <v>7.5307170362500004</v>
      </c>
      <c r="AT1485">
        <v>2</v>
      </c>
      <c r="AU1485">
        <v>3</v>
      </c>
      <c r="AV1485">
        <f t="shared" si="300"/>
        <v>2712</v>
      </c>
      <c r="AW1485" s="2">
        <f t="shared" si="301"/>
        <v>4.3513195779973964E-4</v>
      </c>
      <c r="AX1485" s="2">
        <f t="shared" si="302"/>
        <v>6.690050941741229E-4</v>
      </c>
      <c r="BC1485" s="2">
        <f t="shared" si="303"/>
        <v>5.8798813267496824E-4</v>
      </c>
      <c r="BD1485" s="2">
        <f t="shared" si="304"/>
        <v>4.7257563712638342E-4</v>
      </c>
      <c r="BE1485" s="2">
        <f t="shared" si="305"/>
        <v>8.7045325483202721E-4</v>
      </c>
      <c r="BF1485" s="2">
        <f t="shared" si="306"/>
        <v>1.7639099883919238E-4</v>
      </c>
      <c r="BG1485" s="2">
        <f t="shared" si="307"/>
        <v>6.6900509039282579E-4</v>
      </c>
      <c r="BH1485" s="2">
        <f t="shared" si="308"/>
        <v>-5.1326733054652557E-4</v>
      </c>
      <c r="BI1485" s="2">
        <f t="shared" si="309"/>
        <v>-6.0802890014173224E-4</v>
      </c>
      <c r="BJ1485" s="2">
        <f t="shared" si="310"/>
        <v>-3.3696686346749722E-4</v>
      </c>
      <c r="BK1485" s="2">
        <f t="shared" si="311"/>
        <v>-4.0415000895071884E-4</v>
      </c>
      <c r="BL1485" s="2"/>
      <c r="BM1485" s="2">
        <f t="shared" si="312"/>
        <v>-4.2572403575595573E-2</v>
      </c>
    </row>
    <row r="1486" spans="1:65" hidden="1">
      <c r="A1486">
        <v>1</v>
      </c>
      <c r="B1486" t="s">
        <v>473</v>
      </c>
      <c r="C1486">
        <v>2713</v>
      </c>
      <c r="D1486">
        <v>8.8214540173200007E-3</v>
      </c>
      <c r="E1486" s="1">
        <v>4.58356811131E-5</v>
      </c>
      <c r="F1486" s="1"/>
      <c r="G1486" s="1"/>
      <c r="H1486" s="1"/>
      <c r="I1486" s="1"/>
      <c r="J1486">
        <v>2.0126808719400001E-4</v>
      </c>
      <c r="K1486" s="1">
        <v>1.7862736487200001E-5</v>
      </c>
      <c r="L1486">
        <v>1.79759697763</v>
      </c>
      <c r="M1486">
        <v>1.9948538284800001E-2</v>
      </c>
      <c r="N1486" s="1">
        <v>6.4821441870799995E-5</v>
      </c>
      <c r="O1486">
        <v>5.0191536956</v>
      </c>
      <c r="P1486">
        <v>7.6015040383500002E-2</v>
      </c>
      <c r="Q1486">
        <v>0.25097560367100002</v>
      </c>
      <c r="R1486">
        <v>3.8875269188399998E-3</v>
      </c>
      <c r="S1486">
        <v>0</v>
      </c>
      <c r="T1486">
        <v>3.4886478395</v>
      </c>
      <c r="U1486">
        <v>4</v>
      </c>
      <c r="V1486">
        <v>3</v>
      </c>
      <c r="Z1486">
        <v>1</v>
      </c>
      <c r="AA1486" t="s">
        <v>473</v>
      </c>
      <c r="AB1486">
        <v>2713</v>
      </c>
      <c r="AC1486">
        <v>8.8281228599700005E-3</v>
      </c>
      <c r="AD1486" s="1">
        <v>4.5655892988599999E-5</v>
      </c>
      <c r="AE1486">
        <v>0.99999990193999999</v>
      </c>
      <c r="AF1486">
        <v>0.46241969532799998</v>
      </c>
      <c r="AG1486">
        <v>0.99808396566199997</v>
      </c>
      <c r="AH1486">
        <v>0.50088640938499995</v>
      </c>
      <c r="AI1486">
        <v>2.0152658699600001E-4</v>
      </c>
      <c r="AJ1486" s="1">
        <v>1.7856272452200001E-5</v>
      </c>
      <c r="AK1486">
        <v>1.8003158996299999</v>
      </c>
      <c r="AL1486">
        <v>1.9954437706799999E-2</v>
      </c>
      <c r="AM1486" s="1">
        <v>6.4567183066799994E-5</v>
      </c>
      <c r="AN1486">
        <v>5.0077612755200001</v>
      </c>
      <c r="AO1486">
        <v>7.5490301011699998E-2</v>
      </c>
      <c r="AP1486">
        <v>0.25047999505700003</v>
      </c>
      <c r="AQ1486">
        <v>3.8619055731100001E-3</v>
      </c>
      <c r="AR1486">
        <v>0</v>
      </c>
      <c r="AS1486">
        <v>3.38486256307</v>
      </c>
      <c r="AT1486">
        <v>2</v>
      </c>
      <c r="AU1486">
        <v>3</v>
      </c>
      <c r="AV1486">
        <f t="shared" si="300"/>
        <v>2713</v>
      </c>
      <c r="AW1486" s="2">
        <f t="shared" si="301"/>
        <v>7.5597998208755098E-4</v>
      </c>
      <c r="AX1486" s="2">
        <f t="shared" si="302"/>
        <v>-3.9224490644389487E-3</v>
      </c>
      <c r="BC1486" s="2">
        <f t="shared" si="303"/>
        <v>1.2843556353314472E-3</v>
      </c>
      <c r="BD1486" s="2">
        <f t="shared" si="304"/>
        <v>-3.6187260583684408E-4</v>
      </c>
      <c r="BE1486" s="2">
        <f t="shared" si="305"/>
        <v>1.5125314705327336E-3</v>
      </c>
      <c r="BF1486" s="2">
        <f t="shared" si="306"/>
        <v>2.9573204391084408E-4</v>
      </c>
      <c r="BG1486" s="2">
        <f t="shared" si="307"/>
        <v>-3.9224490641041523E-3</v>
      </c>
      <c r="BH1486" s="2">
        <f t="shared" si="308"/>
        <v>-2.2697890463061607E-3</v>
      </c>
      <c r="BI1486" s="2">
        <f t="shared" si="309"/>
        <v>-6.90309929656901E-3</v>
      </c>
      <c r="BJ1486" s="2">
        <f t="shared" si="310"/>
        <v>-1.9747282474900777E-3</v>
      </c>
      <c r="BK1486" s="2">
        <f t="shared" si="311"/>
        <v>-6.5906542295133194E-3</v>
      </c>
      <c r="BL1486" s="2"/>
      <c r="BM1486" s="2">
        <f t="shared" si="312"/>
        <v>-2.974942763064177E-2</v>
      </c>
    </row>
    <row r="1487" spans="1:65" hidden="1">
      <c r="A1487">
        <v>1</v>
      </c>
      <c r="B1487" t="s">
        <v>473</v>
      </c>
      <c r="C1487">
        <v>2718</v>
      </c>
      <c r="D1487">
        <v>9.2679606847099992E-3</v>
      </c>
      <c r="E1487" s="1">
        <v>3.7040343749700001E-5</v>
      </c>
      <c r="F1487" s="1"/>
      <c r="G1487" s="1"/>
      <c r="H1487" s="1"/>
      <c r="I1487" s="1"/>
      <c r="J1487">
        <v>1.8949543498599999E-4</v>
      </c>
      <c r="K1487" s="1">
        <v>1.5656915213699999E-5</v>
      </c>
      <c r="L1487">
        <v>1.9841767003499999</v>
      </c>
      <c r="M1487">
        <v>2.0344952038400001E-2</v>
      </c>
      <c r="N1487" s="1">
        <v>5.2382956485800002E-5</v>
      </c>
      <c r="O1487">
        <v>4.7754047367799997</v>
      </c>
      <c r="P1487">
        <v>5.5057060641400001E-2</v>
      </c>
      <c r="Q1487">
        <v>0.24353242337700001</v>
      </c>
      <c r="R1487">
        <v>2.87692077957E-3</v>
      </c>
      <c r="S1487">
        <v>0</v>
      </c>
      <c r="T1487">
        <v>1.5668350577000001</v>
      </c>
      <c r="U1487">
        <v>4</v>
      </c>
      <c r="V1487">
        <v>3</v>
      </c>
      <c r="Z1487">
        <v>1</v>
      </c>
      <c r="AA1487" t="s">
        <v>473</v>
      </c>
      <c r="AB1487">
        <v>2718</v>
      </c>
      <c r="AC1487">
        <v>9.2709325430300003E-3</v>
      </c>
      <c r="AD1487" s="1">
        <v>3.7067172317599998E-5</v>
      </c>
      <c r="AE1487">
        <v>0.99992213879699998</v>
      </c>
      <c r="AF1487">
        <v>0.64281004668099995</v>
      </c>
      <c r="AG1487">
        <v>0.692634430518</v>
      </c>
      <c r="AH1487">
        <v>0.80917574295899997</v>
      </c>
      <c r="AI1487">
        <v>1.89655763999E-4</v>
      </c>
      <c r="AJ1487" s="1">
        <v>1.5665834335100001E-5</v>
      </c>
      <c r="AK1487">
        <v>1.98544939402</v>
      </c>
      <c r="AL1487">
        <v>2.03476598991E-2</v>
      </c>
      <c r="AM1487" s="1">
        <v>5.2420897810299998E-5</v>
      </c>
      <c r="AN1487">
        <v>4.7683334351499997</v>
      </c>
      <c r="AO1487">
        <v>5.4960234215299997E-2</v>
      </c>
      <c r="AP1487">
        <v>0.243204172109</v>
      </c>
      <c r="AQ1487">
        <v>2.87236221048E-3</v>
      </c>
      <c r="AR1487">
        <v>0</v>
      </c>
      <c r="AS1487">
        <v>1.32954070974</v>
      </c>
      <c r="AT1487">
        <v>2</v>
      </c>
      <c r="AU1487">
        <v>3</v>
      </c>
      <c r="AV1487">
        <f t="shared" si="300"/>
        <v>2718</v>
      </c>
      <c r="AW1487" s="2">
        <f t="shared" si="301"/>
        <v>3.2065935766257002E-4</v>
      </c>
      <c r="AX1487" s="2">
        <f t="shared" si="302"/>
        <v>7.2430666630122207E-4</v>
      </c>
      <c r="BC1487" s="2">
        <f t="shared" si="303"/>
        <v>8.4608377511494041E-4</v>
      </c>
      <c r="BD1487" s="2">
        <f t="shared" si="304"/>
        <v>5.6966019667768937E-4</v>
      </c>
      <c r="BE1487" s="2">
        <f t="shared" si="305"/>
        <v>6.4142153759569364E-4</v>
      </c>
      <c r="BF1487" s="2">
        <f t="shared" si="306"/>
        <v>1.3309742362073605E-4</v>
      </c>
      <c r="BG1487" s="2">
        <f t="shared" si="307"/>
        <v>7.243066647122442E-4</v>
      </c>
      <c r="BH1487" s="2">
        <f t="shared" si="308"/>
        <v>-1.4807753519899577E-3</v>
      </c>
      <c r="BI1487" s="2">
        <f t="shared" si="309"/>
        <v>-1.7586559284495365E-3</v>
      </c>
      <c r="BJ1487" s="2">
        <f t="shared" si="310"/>
        <v>-1.3478750116647253E-3</v>
      </c>
      <c r="BK1487" s="2">
        <f t="shared" si="311"/>
        <v>-1.5845306281535121E-3</v>
      </c>
      <c r="BL1487" s="2"/>
      <c r="BM1487" s="2">
        <f t="shared" si="312"/>
        <v>-0.15144819921781102</v>
      </c>
    </row>
    <row r="1488" spans="1:65" hidden="1">
      <c r="A1488">
        <v>1</v>
      </c>
      <c r="B1488" t="s">
        <v>473</v>
      </c>
      <c r="C1488">
        <v>2719</v>
      </c>
      <c r="D1488">
        <v>9.2683998015800004E-3</v>
      </c>
      <c r="E1488" s="1">
        <v>3.9134180426199997E-5</v>
      </c>
      <c r="F1488" s="1"/>
      <c r="G1488" s="1"/>
      <c r="H1488" s="1"/>
      <c r="I1488" s="1"/>
      <c r="J1488" s="1">
        <v>-9.3271555179699998E-6</v>
      </c>
      <c r="K1488" s="1">
        <v>1.5311626712600001E-5</v>
      </c>
      <c r="L1488">
        <v>1.9843647257699999</v>
      </c>
      <c r="M1488">
        <v>2.0413978528000001E-2</v>
      </c>
      <c r="N1488" s="1">
        <v>5.53440887111E-5</v>
      </c>
      <c r="O1488">
        <v>4.8111538776199998</v>
      </c>
      <c r="P1488">
        <v>5.8099725455099997E-2</v>
      </c>
      <c r="Q1488">
        <v>0.24618797449599999</v>
      </c>
      <c r="R1488">
        <v>3.0469771110199998E-3</v>
      </c>
      <c r="S1488">
        <v>0</v>
      </c>
      <c r="T1488">
        <v>4.1924184791999997</v>
      </c>
      <c r="U1488">
        <v>4</v>
      </c>
      <c r="V1488">
        <v>3</v>
      </c>
      <c r="Z1488">
        <v>1</v>
      </c>
      <c r="AA1488" t="s">
        <v>473</v>
      </c>
      <c r="AB1488">
        <v>2719</v>
      </c>
      <c r="AC1488">
        <v>9.3762537055600004E-3</v>
      </c>
      <c r="AD1488" s="1">
        <v>6.6859692030899997E-5</v>
      </c>
      <c r="AE1488">
        <v>0.24092296219500001</v>
      </c>
      <c r="AF1488">
        <v>8.4385753297900004E-2</v>
      </c>
      <c r="AG1488">
        <v>0.99637274740199999</v>
      </c>
      <c r="AH1488">
        <v>3.2074380803599999E-3</v>
      </c>
      <c r="AI1488" s="1">
        <v>-9.4676738374699998E-6</v>
      </c>
      <c r="AJ1488" s="1">
        <v>1.5524914393299999E-5</v>
      </c>
      <c r="AK1488">
        <v>2.0308164850299999</v>
      </c>
      <c r="AL1488">
        <v>2.05122479656E-2</v>
      </c>
      <c r="AM1488" s="1">
        <v>9.4553883246099998E-5</v>
      </c>
      <c r="AN1488">
        <v>4.8193430713099996</v>
      </c>
      <c r="AO1488">
        <v>5.2269972838700003E-2</v>
      </c>
      <c r="AP1488">
        <v>0.24779414207600001</v>
      </c>
      <c r="AQ1488">
        <v>2.9202054348599999E-3</v>
      </c>
      <c r="AR1488">
        <v>0</v>
      </c>
      <c r="AS1488">
        <v>4.1368602726999999</v>
      </c>
      <c r="AT1488">
        <v>2</v>
      </c>
      <c r="AU1488">
        <v>2</v>
      </c>
      <c r="AV1488">
        <f t="shared" si="300"/>
        <v>2719</v>
      </c>
      <c r="AW1488" s="2">
        <f t="shared" si="301"/>
        <v>1.1636734095308875E-2</v>
      </c>
      <c r="AX1488" s="2">
        <f t="shared" si="302"/>
        <v>0.70847303566214481</v>
      </c>
      <c r="BC1488" s="2">
        <f t="shared" si="303"/>
        <v>1.5065506223121599E-2</v>
      </c>
      <c r="BD1488" s="2">
        <f t="shared" si="304"/>
        <v>1.3929785822461462E-2</v>
      </c>
      <c r="BE1488" s="2">
        <f t="shared" si="305"/>
        <v>2.3408881772969011E-2</v>
      </c>
      <c r="BF1488" s="2">
        <f t="shared" si="306"/>
        <v>4.8138307515711437E-3</v>
      </c>
      <c r="BG1488" s="2">
        <f t="shared" si="307"/>
        <v>0.70847303566019237</v>
      </c>
      <c r="BH1488" s="2">
        <f t="shared" si="308"/>
        <v>1.7021267451231223E-3</v>
      </c>
      <c r="BI1488" s="2">
        <f t="shared" si="309"/>
        <v>-0.1003404503331996</v>
      </c>
      <c r="BJ1488" s="2">
        <f t="shared" si="310"/>
        <v>6.524151243732291E-3</v>
      </c>
      <c r="BK1488" s="2">
        <f t="shared" si="311"/>
        <v>-4.1605719879386306E-2</v>
      </c>
      <c r="BL1488" s="2"/>
      <c r="BM1488" s="2">
        <f t="shared" si="312"/>
        <v>-1.3252066027197128E-2</v>
      </c>
    </row>
    <row r="1489" spans="1:65" hidden="1">
      <c r="A1489">
        <v>1</v>
      </c>
      <c r="B1489" t="s">
        <v>473</v>
      </c>
      <c r="C1489">
        <v>2720</v>
      </c>
      <c r="D1489">
        <v>9.1178685998299994E-3</v>
      </c>
      <c r="E1489" s="1">
        <v>2.0841492184399999E-5</v>
      </c>
      <c r="F1489" s="1"/>
      <c r="G1489" s="1"/>
      <c r="H1489" s="1"/>
      <c r="I1489" s="1"/>
      <c r="J1489" s="1">
        <v>-5.7807282958400001E-5</v>
      </c>
      <c r="K1489" s="1">
        <v>1.51928070666E-5</v>
      </c>
      <c r="L1489">
        <v>1.9204306922700001</v>
      </c>
      <c r="M1489">
        <v>2.0241566592999999E-2</v>
      </c>
      <c r="N1489" s="1">
        <v>2.94743209073E-5</v>
      </c>
      <c r="O1489">
        <v>4.8726816338800001</v>
      </c>
      <c r="P1489">
        <v>3.1241667947699999E-2</v>
      </c>
      <c r="Q1489">
        <v>0.24723052587800001</v>
      </c>
      <c r="R1489">
        <v>1.6255078670499999E-3</v>
      </c>
      <c r="S1489">
        <v>0</v>
      </c>
      <c r="T1489">
        <v>3.0000796294700001</v>
      </c>
      <c r="U1489">
        <v>4</v>
      </c>
      <c r="V1489">
        <v>3</v>
      </c>
      <c r="Z1489">
        <v>1</v>
      </c>
      <c r="AA1489" t="s">
        <v>473</v>
      </c>
      <c r="AB1489">
        <v>2720</v>
      </c>
      <c r="AC1489">
        <v>9.1198317655699999E-3</v>
      </c>
      <c r="AD1489" s="1">
        <v>2.0772326666499999E-5</v>
      </c>
      <c r="AE1489">
        <v>0.99999647441299999</v>
      </c>
      <c r="AF1489">
        <v>0.50505361764300005</v>
      </c>
      <c r="AG1489">
        <v>0.99658358347499998</v>
      </c>
      <c r="AH1489">
        <v>0.73014496448999999</v>
      </c>
      <c r="AI1489" s="1">
        <v>-5.7884871421400002E-5</v>
      </c>
      <c r="AJ1489" s="1">
        <v>1.4962153101799999E-5</v>
      </c>
      <c r="AK1489">
        <v>1.9212577560899999</v>
      </c>
      <c r="AL1489">
        <v>2.0243335332800001E-2</v>
      </c>
      <c r="AM1489" s="1">
        <v>2.93765060938E-5</v>
      </c>
      <c r="AN1489">
        <v>4.8620169985799997</v>
      </c>
      <c r="AO1489">
        <v>3.10853723402E-2</v>
      </c>
      <c r="AP1489">
        <v>0.246710978833</v>
      </c>
      <c r="AQ1489">
        <v>1.6174705522099999E-3</v>
      </c>
      <c r="AR1489">
        <v>0</v>
      </c>
      <c r="AS1489">
        <v>3.07453297644</v>
      </c>
      <c r="AT1489">
        <v>2</v>
      </c>
      <c r="AU1489">
        <v>3</v>
      </c>
      <c r="AV1489">
        <f t="shared" si="300"/>
        <v>2720</v>
      </c>
      <c r="AW1489" s="2">
        <f t="shared" si="301"/>
        <v>2.1530972052362225E-4</v>
      </c>
      <c r="AX1489" s="2">
        <f t="shared" si="302"/>
        <v>-3.3186451952692121E-3</v>
      </c>
      <c r="BC1489" s="2">
        <f t="shared" si="303"/>
        <v>1.3421918317080585E-3</v>
      </c>
      <c r="BD1489" s="2">
        <f t="shared" si="304"/>
        <v>-1.5181787262149386E-2</v>
      </c>
      <c r="BE1489" s="2">
        <f t="shared" si="305"/>
        <v>4.3066579977549263E-4</v>
      </c>
      <c r="BF1489" s="2">
        <f t="shared" si="306"/>
        <v>8.7381566632959828E-5</v>
      </c>
      <c r="BG1489" s="2">
        <f t="shared" si="307"/>
        <v>-3.3186451965301639E-3</v>
      </c>
      <c r="BH1489" s="2">
        <f t="shared" si="308"/>
        <v>-2.1886583407889088E-3</v>
      </c>
      <c r="BI1489" s="2">
        <f t="shared" si="309"/>
        <v>-5.0027933131369636E-3</v>
      </c>
      <c r="BJ1489" s="2">
        <f t="shared" si="310"/>
        <v>-2.1014680252566865E-3</v>
      </c>
      <c r="BK1489" s="2">
        <f t="shared" si="311"/>
        <v>-4.9444945809990256E-3</v>
      </c>
      <c r="BL1489" s="2"/>
      <c r="BM1489" s="2">
        <f t="shared" si="312"/>
        <v>2.4817123598533622E-2</v>
      </c>
    </row>
    <row r="1490" spans="1:65" hidden="1">
      <c r="A1490">
        <v>1</v>
      </c>
      <c r="B1490" t="s">
        <v>473</v>
      </c>
      <c r="C1490">
        <v>2721</v>
      </c>
      <c r="D1490">
        <v>8.9969436416200005E-3</v>
      </c>
      <c r="E1490" s="1">
        <v>2.27385528553E-5</v>
      </c>
      <c r="F1490" s="1"/>
      <c r="G1490" s="1"/>
      <c r="H1490" s="1"/>
      <c r="I1490" s="1"/>
      <c r="J1490">
        <v>-3.9564579146299998E-4</v>
      </c>
      <c r="K1490" s="1">
        <v>1.70403841872E-5</v>
      </c>
      <c r="L1490">
        <v>1.86982938197</v>
      </c>
      <c r="M1490">
        <v>2.01069058625E-2</v>
      </c>
      <c r="N1490" s="1">
        <v>3.2157169836699999E-5</v>
      </c>
      <c r="O1490">
        <v>4.86738394135</v>
      </c>
      <c r="P1490">
        <v>3.4786273882799999E-2</v>
      </c>
      <c r="Q1490">
        <v>0.24531877294900001</v>
      </c>
      <c r="R1490">
        <v>1.7966096046299999E-3</v>
      </c>
      <c r="S1490">
        <v>0</v>
      </c>
      <c r="T1490">
        <v>18.691817524899999</v>
      </c>
      <c r="U1490">
        <v>4</v>
      </c>
      <c r="V1490">
        <v>3</v>
      </c>
      <c r="Z1490">
        <v>1</v>
      </c>
      <c r="AA1490" t="s">
        <v>473</v>
      </c>
      <c r="AB1490">
        <v>2721</v>
      </c>
      <c r="AC1490">
        <v>8.9907583631700008E-3</v>
      </c>
      <c r="AD1490" s="1">
        <v>1.5006194001000001E-9</v>
      </c>
      <c r="AE1490">
        <v>0.99999999415399998</v>
      </c>
      <c r="AF1490">
        <v>2.4529153535400002E-3</v>
      </c>
      <c r="AG1490">
        <v>0.99898070027300001</v>
      </c>
      <c r="AH1490">
        <v>0.92458894715600004</v>
      </c>
      <c r="AI1490">
        <v>-3.9540779805899998E-4</v>
      </c>
      <c r="AJ1490" s="1">
        <v>4.5482163387399997E-9</v>
      </c>
      <c r="AK1490">
        <v>1.86725930033</v>
      </c>
      <c r="AL1490">
        <v>2.01013717313E-2</v>
      </c>
      <c r="AM1490" s="1">
        <v>2.1221963075700001E-9</v>
      </c>
      <c r="AN1490">
        <v>4.8692523812799999</v>
      </c>
      <c r="AO1490" s="1">
        <v>2.2905386294299998E-6</v>
      </c>
      <c r="AP1490">
        <v>0.245345397011</v>
      </c>
      <c r="AQ1490" s="1">
        <v>1.18283545718E-7</v>
      </c>
      <c r="AR1490">
        <v>0</v>
      </c>
      <c r="AS1490">
        <v>18.698071364800001</v>
      </c>
      <c r="AT1490">
        <v>2</v>
      </c>
      <c r="AU1490">
        <v>2</v>
      </c>
      <c r="AV1490">
        <f t="shared" si="300"/>
        <v>2721</v>
      </c>
      <c r="AW1490" s="2">
        <f t="shared" si="301"/>
        <v>-6.8748662839083932E-4</v>
      </c>
      <c r="AX1490" s="2">
        <f t="shared" si="302"/>
        <v>-0.99993400550115707</v>
      </c>
      <c r="BC1490" s="2">
        <f t="shared" si="303"/>
        <v>-6.0153149391520494E-4</v>
      </c>
      <c r="BD1490" s="2">
        <f t="shared" si="304"/>
        <v>-0.99973309191337612</v>
      </c>
      <c r="BE1490" s="2">
        <f t="shared" si="305"/>
        <v>-1.3745006174265423E-3</v>
      </c>
      <c r="BF1490" s="2">
        <f t="shared" si="306"/>
        <v>-2.7523534639517012E-4</v>
      </c>
      <c r="BG1490" s="2">
        <f t="shared" si="307"/>
        <v>-0.99993400550115741</v>
      </c>
      <c r="BH1490" s="2">
        <f t="shared" si="308"/>
        <v>3.8386943633662515E-4</v>
      </c>
      <c r="BI1490" s="2">
        <f t="shared" si="309"/>
        <v>-0.99993415395287388</v>
      </c>
      <c r="BJ1490" s="2">
        <f t="shared" si="310"/>
        <v>1.0852843294437272E-4</v>
      </c>
      <c r="BK1490" s="2">
        <f t="shared" si="311"/>
        <v>-0.99993416291140091</v>
      </c>
      <c r="BL1490" s="2"/>
      <c r="BM1490" s="2">
        <f t="shared" si="312"/>
        <v>3.345763402446133E-4</v>
      </c>
    </row>
    <row r="1491" spans="1:65" hidden="1">
      <c r="A1491">
        <v>1</v>
      </c>
      <c r="B1491" t="s">
        <v>473</v>
      </c>
      <c r="C1491">
        <v>2722</v>
      </c>
      <c r="D1491">
        <v>9.1258942486599996E-3</v>
      </c>
      <c r="E1491" s="1">
        <v>3.1049272780600002E-5</v>
      </c>
      <c r="F1491" s="1"/>
      <c r="G1491" s="1"/>
      <c r="H1491" s="1"/>
      <c r="I1491" s="1"/>
      <c r="J1491" s="1">
        <v>-1.5142065375000001E-6</v>
      </c>
      <c r="K1491" s="1">
        <v>1.35985522529E-5</v>
      </c>
      <c r="L1491">
        <v>1.92381294885</v>
      </c>
      <c r="M1491">
        <v>2.0264146614799999E-2</v>
      </c>
      <c r="N1491" s="1">
        <v>4.3910302668099999E-5</v>
      </c>
      <c r="O1491">
        <v>4.8112662626700002</v>
      </c>
      <c r="P1491">
        <v>4.7024702461699999E-2</v>
      </c>
      <c r="Q1491">
        <v>0.24438674399599999</v>
      </c>
      <c r="R1491">
        <v>2.4466032920900001E-3</v>
      </c>
      <c r="S1491">
        <v>0</v>
      </c>
      <c r="T1491">
        <v>6.6773369219500003</v>
      </c>
      <c r="U1491">
        <v>4</v>
      </c>
      <c r="V1491">
        <v>3</v>
      </c>
      <c r="Z1491">
        <v>1</v>
      </c>
      <c r="AA1491" t="s">
        <v>473</v>
      </c>
      <c r="AB1491">
        <v>2722</v>
      </c>
      <c r="AC1491">
        <v>9.1186857338700009E-3</v>
      </c>
      <c r="AD1491" s="1">
        <v>3.1025566544300001E-5</v>
      </c>
      <c r="AE1491">
        <v>0.99999977954499997</v>
      </c>
      <c r="AF1491">
        <v>0.64013196614599999</v>
      </c>
      <c r="AG1491">
        <v>0.81628178775600002</v>
      </c>
      <c r="AH1491">
        <v>0.82473795215599999</v>
      </c>
      <c r="AI1491" s="1">
        <v>-1.5010129617299999E-6</v>
      </c>
      <c r="AJ1491" s="1">
        <v>1.35913267531E-5</v>
      </c>
      <c r="AK1491">
        <v>1.9207749217500001</v>
      </c>
      <c r="AL1491">
        <v>2.0257655475999999E-2</v>
      </c>
      <c r="AM1491" s="1">
        <v>4.3876776987299998E-5</v>
      </c>
      <c r="AN1491">
        <v>4.8100244410700004</v>
      </c>
      <c r="AO1491">
        <v>4.7011339345900002E-2</v>
      </c>
      <c r="AP1491">
        <v>0.244245402769</v>
      </c>
      <c r="AQ1491">
        <v>2.4450767580999999E-3</v>
      </c>
      <c r="AR1491">
        <v>0</v>
      </c>
      <c r="AS1491">
        <v>6.6706271045500003</v>
      </c>
      <c r="AT1491">
        <v>2</v>
      </c>
      <c r="AU1491">
        <v>3</v>
      </c>
      <c r="AV1491">
        <f t="shared" si="300"/>
        <v>2722</v>
      </c>
      <c r="AW1491" s="2">
        <f t="shared" si="301"/>
        <v>-7.8989681378974479E-4</v>
      </c>
      <c r="AX1491" s="2">
        <f t="shared" si="302"/>
        <v>-7.6350375313179251E-4</v>
      </c>
      <c r="BC1491" s="2">
        <f t="shared" si="303"/>
        <v>-8.713194298964777E-3</v>
      </c>
      <c r="BD1491" s="2">
        <f t="shared" si="304"/>
        <v>-5.3134331255444271E-4</v>
      </c>
      <c r="BE1491" s="2">
        <f t="shared" si="305"/>
        <v>-1.5791696910117698E-3</v>
      </c>
      <c r="BF1491" s="2">
        <f t="shared" si="306"/>
        <v>-3.2032628481178045E-4</v>
      </c>
      <c r="BG1491" s="2">
        <f t="shared" si="307"/>
        <v>-7.6350375112210181E-4</v>
      </c>
      <c r="BH1491" s="2">
        <f t="shared" si="308"/>
        <v>-2.5810702052284957E-4</v>
      </c>
      <c r="BI1491" s="2">
        <f t="shared" si="309"/>
        <v>-2.8417225629190818E-4</v>
      </c>
      <c r="BJ1491" s="2">
        <f t="shared" si="310"/>
        <v>-5.783506285525242E-4</v>
      </c>
      <c r="BK1491" s="2">
        <f t="shared" si="311"/>
        <v>-6.2394013567117549E-4</v>
      </c>
      <c r="BL1491" s="2"/>
      <c r="BM1491" s="2">
        <f t="shared" si="312"/>
        <v>-1.0048642862311189E-3</v>
      </c>
    </row>
    <row r="1492" spans="1:65" hidden="1">
      <c r="A1492">
        <v>1</v>
      </c>
      <c r="B1492" t="s">
        <v>473</v>
      </c>
      <c r="C1492">
        <v>2723</v>
      </c>
      <c r="D1492">
        <v>9.0798474832900003E-3</v>
      </c>
      <c r="E1492" s="1">
        <v>2.7816543505900001E-5</v>
      </c>
      <c r="F1492" s="1"/>
      <c r="G1492" s="1"/>
      <c r="H1492" s="1"/>
      <c r="I1492" s="1"/>
      <c r="J1492">
        <v>3.2319467035000002E-4</v>
      </c>
      <c r="K1492" s="1">
        <v>1.8485939404E-5</v>
      </c>
      <c r="L1492">
        <v>1.9044478603899999</v>
      </c>
      <c r="M1492">
        <v>2.01303889032E-2</v>
      </c>
      <c r="N1492" s="1">
        <v>3.9338533084400003E-5</v>
      </c>
      <c r="O1492">
        <v>4.9532770810400004</v>
      </c>
      <c r="P1492">
        <v>4.3464308128500002E-2</v>
      </c>
      <c r="Q1492">
        <v>0.24993939946999999</v>
      </c>
      <c r="R1492">
        <v>2.2469120476399998E-3</v>
      </c>
      <c r="S1492">
        <v>0</v>
      </c>
      <c r="T1492">
        <v>4.6837466806799997</v>
      </c>
      <c r="U1492">
        <v>4</v>
      </c>
      <c r="V1492">
        <v>3</v>
      </c>
      <c r="Z1492">
        <v>1</v>
      </c>
      <c r="AA1492" t="s">
        <v>473</v>
      </c>
      <c r="AB1492">
        <v>2723</v>
      </c>
      <c r="AC1492">
        <v>9.1948892630499997E-3</v>
      </c>
      <c r="AD1492" s="1">
        <v>7.9295718764899994E-5</v>
      </c>
      <c r="AE1492">
        <v>0.225881111867</v>
      </c>
      <c r="AF1492">
        <v>0.113073266989</v>
      </c>
      <c r="AG1492">
        <v>0.99724104392000001</v>
      </c>
      <c r="AH1492">
        <v>3.33798441224E-3</v>
      </c>
      <c r="AI1492">
        <v>3.2842212816100002E-4</v>
      </c>
      <c r="AJ1492" s="1">
        <v>1.9404493649700001E-5</v>
      </c>
      <c r="AK1492">
        <v>1.95301233573</v>
      </c>
      <c r="AL1492">
        <v>2.0234556426799999E-2</v>
      </c>
      <c r="AM1492">
        <v>1.12141080915E-4</v>
      </c>
      <c r="AN1492">
        <v>4.9514953930500001</v>
      </c>
      <c r="AO1492">
        <v>4.2791004078200003E-2</v>
      </c>
      <c r="AP1492">
        <v>0.25114237785799998</v>
      </c>
      <c r="AQ1492">
        <v>2.57833093265E-3</v>
      </c>
      <c r="AR1492">
        <v>0</v>
      </c>
      <c r="AS1492">
        <v>4.3497799371300001</v>
      </c>
      <c r="AT1492">
        <v>2</v>
      </c>
      <c r="AU1492">
        <v>2</v>
      </c>
      <c r="AV1492">
        <f t="shared" si="300"/>
        <v>2723</v>
      </c>
      <c r="AW1492" s="2">
        <f t="shared" si="301"/>
        <v>1.2670012351167272E-2</v>
      </c>
      <c r="AX1492" s="2">
        <f t="shared" si="302"/>
        <v>1.8506675801787182</v>
      </c>
      <c r="BC1492" s="2">
        <f t="shared" si="303"/>
        <v>1.6174331728116019E-2</v>
      </c>
      <c r="BD1492" s="2">
        <f t="shared" si="304"/>
        <v>4.9689346352679492E-2</v>
      </c>
      <c r="BE1492" s="2">
        <f t="shared" si="305"/>
        <v>2.5500553913854522E-2</v>
      </c>
      <c r="BF1492" s="2">
        <f t="shared" si="306"/>
        <v>5.1746403957173464E-3</v>
      </c>
      <c r="BG1492" s="2">
        <f t="shared" si="307"/>
        <v>1.8506675801663381</v>
      </c>
      <c r="BH1492" s="2">
        <f t="shared" si="308"/>
        <v>-3.5969883389326746E-4</v>
      </c>
      <c r="BI1492" s="2">
        <f t="shared" si="309"/>
        <v>-1.5490964409450874E-2</v>
      </c>
      <c r="BJ1492" s="2">
        <f t="shared" si="310"/>
        <v>4.8130802528569697E-3</v>
      </c>
      <c r="BK1492" s="2">
        <f t="shared" si="311"/>
        <v>0.14749971426700903</v>
      </c>
      <c r="BL1492" s="2"/>
      <c r="BM1492" s="2">
        <f t="shared" si="312"/>
        <v>-7.1303331780853976E-2</v>
      </c>
    </row>
    <row r="1493" spans="1:65" hidden="1">
      <c r="A1493">
        <v>1</v>
      </c>
      <c r="B1493" t="s">
        <v>473</v>
      </c>
      <c r="C1493">
        <v>2724</v>
      </c>
      <c r="D1493">
        <v>9.0678429736300008E-3</v>
      </c>
      <c r="E1493" s="1">
        <v>3.52600428976E-5</v>
      </c>
      <c r="F1493" s="1"/>
      <c r="G1493" s="1"/>
      <c r="H1493" s="1"/>
      <c r="I1493" s="1"/>
      <c r="J1493">
        <v>3.2207273905600001E-4</v>
      </c>
      <c r="K1493" s="1">
        <v>1.50860900283E-5</v>
      </c>
      <c r="L1493">
        <v>1.8994154300899999</v>
      </c>
      <c r="M1493">
        <v>2.0184924280600001E-2</v>
      </c>
      <c r="N1493" s="1">
        <v>4.9865230875600001E-5</v>
      </c>
      <c r="O1493">
        <v>4.8746807754499999</v>
      </c>
      <c r="P1493">
        <v>5.4753113930100003E-2</v>
      </c>
      <c r="Q1493">
        <v>0.246639845356</v>
      </c>
      <c r="R1493">
        <v>2.8365085599399999E-3</v>
      </c>
      <c r="S1493">
        <v>0</v>
      </c>
      <c r="T1493">
        <v>6.6478865968500003</v>
      </c>
      <c r="U1493">
        <v>4</v>
      </c>
      <c r="V1493">
        <v>3</v>
      </c>
      <c r="Z1493">
        <v>1</v>
      </c>
      <c r="AA1493" t="s">
        <v>473</v>
      </c>
      <c r="AB1493">
        <v>2724</v>
      </c>
      <c r="AC1493">
        <v>9.0740247701499993E-3</v>
      </c>
      <c r="AD1493" s="1">
        <v>1.0968758159299999E-9</v>
      </c>
      <c r="AE1493">
        <v>0.99999836797999997</v>
      </c>
      <c r="AF1493">
        <v>0.66069199723299998</v>
      </c>
      <c r="AG1493">
        <v>0.99997930998399998</v>
      </c>
      <c r="AH1493">
        <v>0.73506456976199996</v>
      </c>
      <c r="AI1493">
        <v>3.2229793064699998E-4</v>
      </c>
      <c r="AJ1493" s="1">
        <v>3.3234213581300002E-9</v>
      </c>
      <c r="AK1493">
        <v>1.90200607973</v>
      </c>
      <c r="AL1493">
        <v>2.0190479609899999E-2</v>
      </c>
      <c r="AM1493" s="1">
        <v>1.5512166551299999E-9</v>
      </c>
      <c r="AN1493">
        <v>4.8715859688299998</v>
      </c>
      <c r="AO1493" s="1">
        <v>1.70063754634E-6</v>
      </c>
      <c r="AP1493">
        <v>0.246551097749</v>
      </c>
      <c r="AQ1493" s="1">
        <v>8.81290946842E-8</v>
      </c>
      <c r="AR1493">
        <v>0</v>
      </c>
      <c r="AS1493">
        <v>6.6155830943599998</v>
      </c>
      <c r="AT1493">
        <v>2</v>
      </c>
      <c r="AU1493">
        <v>2</v>
      </c>
      <c r="AV1493">
        <f t="shared" si="300"/>
        <v>2724</v>
      </c>
      <c r="AW1493" s="2">
        <f t="shared" si="301"/>
        <v>6.8172734551928324E-4</v>
      </c>
      <c r="AX1493" s="2">
        <f t="shared" si="302"/>
        <v>-0.99996889181844961</v>
      </c>
      <c r="BC1493" s="2">
        <f t="shared" si="303"/>
        <v>6.991948205862258E-4</v>
      </c>
      <c r="BD1493" s="2">
        <f t="shared" si="304"/>
        <v>-0.99977970293482965</v>
      </c>
      <c r="BE1493" s="2">
        <f t="shared" si="305"/>
        <v>1.3639194454039768E-3</v>
      </c>
      <c r="BF1493" s="2">
        <f t="shared" si="306"/>
        <v>2.7522170619867671E-4</v>
      </c>
      <c r="BG1493" s="2">
        <f t="shared" si="307"/>
        <v>-0.99996889181844972</v>
      </c>
      <c r="BH1493" s="2">
        <f t="shared" si="308"/>
        <v>-6.3487369995307303E-4</v>
      </c>
      <c r="BI1493" s="2">
        <f t="shared" si="309"/>
        <v>-0.9999689398935645</v>
      </c>
      <c r="BJ1493" s="2">
        <f t="shared" si="310"/>
        <v>-3.5982672172011634E-4</v>
      </c>
      <c r="BK1493" s="2">
        <f t="shared" si="311"/>
        <v>-0.99996893043231783</v>
      </c>
      <c r="BL1493" s="2"/>
      <c r="BM1493" s="2">
        <f t="shared" si="312"/>
        <v>-4.8592138297465833E-3</v>
      </c>
    </row>
    <row r="1494" spans="1:65" hidden="1">
      <c r="A1494">
        <v>1</v>
      </c>
      <c r="B1494" t="s">
        <v>473</v>
      </c>
      <c r="C1494">
        <v>2725</v>
      </c>
      <c r="D1494">
        <v>8.8511595979799997E-3</v>
      </c>
      <c r="E1494" s="1">
        <v>3.2995498658599999E-5</v>
      </c>
      <c r="F1494" s="1"/>
      <c r="G1494" s="1"/>
      <c r="H1494" s="1"/>
      <c r="I1494" s="1"/>
      <c r="J1494">
        <v>4.0230441485600001E-4</v>
      </c>
      <c r="K1494" s="1">
        <v>1.7961432677999999E-5</v>
      </c>
      <c r="L1494">
        <v>1.8097239058900001</v>
      </c>
      <c r="M1494">
        <v>1.9972300810699999E-2</v>
      </c>
      <c r="N1494" s="1">
        <v>4.6662681700299998E-5</v>
      </c>
      <c r="O1494">
        <v>4.8878434224899996</v>
      </c>
      <c r="P1494">
        <v>5.25458296161E-2</v>
      </c>
      <c r="Q1494">
        <v>0.24470075984799999</v>
      </c>
      <c r="R1494">
        <v>2.69201731582E-3</v>
      </c>
      <c r="S1494">
        <v>0</v>
      </c>
      <c r="T1494">
        <v>10.9327757821</v>
      </c>
      <c r="U1494">
        <v>4</v>
      </c>
      <c r="V1494">
        <v>3</v>
      </c>
      <c r="Z1494">
        <v>1</v>
      </c>
      <c r="AA1494" t="s">
        <v>473</v>
      </c>
      <c r="AB1494">
        <v>2725</v>
      </c>
      <c r="AC1494">
        <v>8.8574305605300004E-3</v>
      </c>
      <c r="AD1494" s="1">
        <v>1.09409341583E-9</v>
      </c>
      <c r="AE1494">
        <v>0.99999913609699997</v>
      </c>
      <c r="AF1494">
        <v>0.76820681226099996</v>
      </c>
      <c r="AG1494" s="1">
        <v>1.3429212406000001E-6</v>
      </c>
      <c r="AH1494">
        <v>0.76327461869400004</v>
      </c>
      <c r="AI1494">
        <v>4.0272414050199998E-4</v>
      </c>
      <c r="AJ1494" s="1">
        <v>3.3445346600599999E-9</v>
      </c>
      <c r="AK1494">
        <v>1.8122891587100001</v>
      </c>
      <c r="AL1494">
        <v>1.9977860232800002E-2</v>
      </c>
      <c r="AM1494" s="1">
        <v>1.5472817471700001E-9</v>
      </c>
      <c r="AN1494">
        <v>4.8781803330400004</v>
      </c>
      <c r="AO1494" s="1">
        <v>1.73688831051E-6</v>
      </c>
      <c r="AP1494">
        <v>0.24428497472300001</v>
      </c>
      <c r="AQ1494" s="1">
        <v>8.9012248887399999E-8</v>
      </c>
      <c r="AR1494">
        <v>0</v>
      </c>
      <c r="AS1494">
        <v>10.8124236368</v>
      </c>
      <c r="AT1494">
        <v>2</v>
      </c>
      <c r="AU1494">
        <v>2</v>
      </c>
      <c r="AV1494">
        <f t="shared" si="300"/>
        <v>2725</v>
      </c>
      <c r="AW1494" s="2">
        <f t="shared" si="301"/>
        <v>7.0849050687458559E-4</v>
      </c>
      <c r="AX1494" s="2">
        <f t="shared" si="302"/>
        <v>-0.99996684113105405</v>
      </c>
      <c r="BC1494" s="2">
        <f t="shared" si="303"/>
        <v>1.0433036041879215E-3</v>
      </c>
      <c r="BD1494" s="2">
        <f t="shared" si="304"/>
        <v>-0.99981379354754063</v>
      </c>
      <c r="BE1494" s="2">
        <f t="shared" si="305"/>
        <v>1.4174829716571682E-3</v>
      </c>
      <c r="BF1494" s="2">
        <f t="shared" si="306"/>
        <v>2.7835661763238469E-4</v>
      </c>
      <c r="BG1494" s="2">
        <f t="shared" si="307"/>
        <v>-0.99996684113105394</v>
      </c>
      <c r="BH1494" s="2">
        <f t="shared" si="308"/>
        <v>-1.976963788475148E-3</v>
      </c>
      <c r="BI1494" s="2">
        <f t="shared" si="309"/>
        <v>-0.99996694526809837</v>
      </c>
      <c r="BJ1494" s="2">
        <f t="shared" si="310"/>
        <v>-1.6991574740440379E-3</v>
      </c>
      <c r="BK1494" s="2">
        <f t="shared" si="311"/>
        <v>-0.99996693474133169</v>
      </c>
      <c r="BL1494" s="2"/>
      <c r="BM1494" s="2">
        <f t="shared" si="312"/>
        <v>-1.1008379545938373E-2</v>
      </c>
    </row>
    <row r="1495" spans="1:65" hidden="1">
      <c r="A1495">
        <v>1</v>
      </c>
      <c r="B1495" t="s">
        <v>473</v>
      </c>
      <c r="C1495">
        <v>2730</v>
      </c>
      <c r="D1495">
        <v>9.2678412097700006E-3</v>
      </c>
      <c r="E1495" s="1">
        <v>2.9150507683100001E-5</v>
      </c>
      <c r="F1495" s="1"/>
      <c r="G1495" s="1"/>
      <c r="H1495" s="1"/>
      <c r="I1495" s="1"/>
      <c r="J1495">
        <v>6.8862586653700003E-4</v>
      </c>
      <c r="K1495" s="1">
        <v>1.3577133343199999E-5</v>
      </c>
      <c r="L1495">
        <v>1.9841255439300001</v>
      </c>
      <c r="M1495">
        <v>2.0438829255900001E-2</v>
      </c>
      <c r="N1495" s="1">
        <v>4.1225043315399999E-5</v>
      </c>
      <c r="O1495">
        <v>4.7304015480599997</v>
      </c>
      <c r="P1495">
        <v>4.2155087257300002E-2</v>
      </c>
      <c r="Q1495">
        <v>0.242350521121</v>
      </c>
      <c r="R1495">
        <v>2.2143403512799999E-3</v>
      </c>
      <c r="S1495">
        <v>0</v>
      </c>
      <c r="T1495">
        <v>8.3616473195999994</v>
      </c>
      <c r="U1495">
        <v>4</v>
      </c>
      <c r="V1495">
        <v>3</v>
      </c>
      <c r="Z1495">
        <v>1</v>
      </c>
      <c r="AA1495" t="s">
        <v>473</v>
      </c>
      <c r="AB1495">
        <v>2730</v>
      </c>
      <c r="AC1495">
        <v>9.2695398832400005E-3</v>
      </c>
      <c r="AD1495" s="1">
        <v>9.0451531031699994E-9</v>
      </c>
      <c r="AE1495">
        <v>0.99999749333499999</v>
      </c>
      <c r="AF1495">
        <v>0.59746032068999999</v>
      </c>
      <c r="AG1495">
        <v>0.99978557792900002</v>
      </c>
      <c r="AH1495">
        <v>0.74134388694999998</v>
      </c>
      <c r="AI1495">
        <v>6.8884188740799999E-4</v>
      </c>
      <c r="AJ1495" s="1">
        <v>2.69820700485E-8</v>
      </c>
      <c r="AK1495">
        <v>1.98485293885</v>
      </c>
      <c r="AL1495">
        <v>2.0440369841700001E-2</v>
      </c>
      <c r="AM1495" s="1">
        <v>1.27917781922E-8</v>
      </c>
      <c r="AN1495">
        <v>4.7272711620000001</v>
      </c>
      <c r="AO1495" s="1">
        <v>1.3004616725300001E-5</v>
      </c>
      <c r="AP1495">
        <v>0.24220839865800001</v>
      </c>
      <c r="AQ1495" s="1">
        <v>6.8333316405099997E-7</v>
      </c>
      <c r="AR1495">
        <v>0</v>
      </c>
      <c r="AS1495">
        <v>8.1733693655599993</v>
      </c>
      <c r="AT1495">
        <v>2</v>
      </c>
      <c r="AU1495">
        <v>2</v>
      </c>
      <c r="AV1495">
        <f t="shared" si="300"/>
        <v>2730</v>
      </c>
      <c r="AW1495" s="2">
        <f t="shared" si="301"/>
        <v>1.8328685521814631E-4</v>
      </c>
      <c r="AX1495" s="2">
        <f t="shared" si="302"/>
        <v>-0.99968970855665706</v>
      </c>
      <c r="BC1495" s="2">
        <f t="shared" si="303"/>
        <v>3.1369845586296809E-4</v>
      </c>
      <c r="BD1495" s="2">
        <f t="shared" si="304"/>
        <v>-0.9980126828420659</v>
      </c>
      <c r="BE1495" s="2">
        <f t="shared" si="305"/>
        <v>3.6660730578529354E-4</v>
      </c>
      <c r="BF1495" s="2">
        <f t="shared" si="306"/>
        <v>7.537544253202928E-5</v>
      </c>
      <c r="BG1495" s="2">
        <f t="shared" si="307"/>
        <v>-0.9996897085566574</v>
      </c>
      <c r="BH1495" s="2">
        <f t="shared" si="308"/>
        <v>-6.6175905537732083E-4</v>
      </c>
      <c r="BI1495" s="2">
        <f t="shared" si="309"/>
        <v>-0.99969150540133089</v>
      </c>
      <c r="BJ1495" s="2">
        <f t="shared" si="310"/>
        <v>-5.864334945210847E-4</v>
      </c>
      <c r="BK1495" s="2">
        <f t="shared" si="311"/>
        <v>-0.99969140554041025</v>
      </c>
      <c r="BL1495" s="2"/>
      <c r="BM1495" s="2">
        <f t="shared" si="312"/>
        <v>-2.2516849472791072E-2</v>
      </c>
    </row>
    <row r="1496" spans="1:65" hidden="1">
      <c r="A1496">
        <v>1</v>
      </c>
      <c r="B1496" t="s">
        <v>473</v>
      </c>
      <c r="C1496">
        <v>2731</v>
      </c>
      <c r="D1496">
        <v>9.3084741725999991E-3</v>
      </c>
      <c r="E1496" s="1">
        <v>3.6235072482300003E-5</v>
      </c>
      <c r="F1496" s="1"/>
      <c r="G1496" s="1"/>
      <c r="H1496" s="1"/>
      <c r="I1496" s="1"/>
      <c r="J1496">
        <v>4.7561489890899999E-4</v>
      </c>
      <c r="K1496" s="1">
        <v>1.40895026526E-5</v>
      </c>
      <c r="L1496">
        <v>2.0015616718499998</v>
      </c>
      <c r="M1496">
        <v>2.0422418382600002E-2</v>
      </c>
      <c r="N1496" s="1">
        <v>5.1244130937999998E-5</v>
      </c>
      <c r="O1496">
        <v>4.8051256647800002</v>
      </c>
      <c r="P1496">
        <v>5.34688063119E-2</v>
      </c>
      <c r="Q1496">
        <v>0.24598116451400001</v>
      </c>
      <c r="R1496">
        <v>2.8058713221299999E-3</v>
      </c>
      <c r="S1496">
        <v>0</v>
      </c>
      <c r="T1496">
        <v>2.7822673464499998</v>
      </c>
      <c r="U1496">
        <v>4</v>
      </c>
      <c r="V1496">
        <v>3</v>
      </c>
      <c r="Z1496">
        <v>1</v>
      </c>
      <c r="AA1496" t="s">
        <v>473</v>
      </c>
      <c r="AB1496">
        <v>2731</v>
      </c>
      <c r="AC1496">
        <v>9.3169725476800001E-3</v>
      </c>
      <c r="AD1496" s="1">
        <v>3.6274045055299998E-5</v>
      </c>
      <c r="AE1496">
        <v>0.99979916384099998</v>
      </c>
      <c r="AF1496">
        <v>0.64471542189300002</v>
      </c>
      <c r="AG1496">
        <v>0.61426047514799997</v>
      </c>
      <c r="AH1496">
        <v>0.69218604247299997</v>
      </c>
      <c r="AI1496">
        <v>4.7611311223200002E-4</v>
      </c>
      <c r="AJ1496" s="1">
        <v>1.41020139299E-5</v>
      </c>
      <c r="AK1496">
        <v>2.0052180791900001</v>
      </c>
      <c r="AL1496">
        <v>2.0430167514000001E-2</v>
      </c>
      <c r="AM1496" s="1">
        <v>5.1299246479300001E-5</v>
      </c>
      <c r="AN1496">
        <v>4.7984521346799998</v>
      </c>
      <c r="AO1496">
        <v>5.3379009108000003E-2</v>
      </c>
      <c r="AP1496">
        <v>0.24573274314499999</v>
      </c>
      <c r="AQ1496">
        <v>2.8023558445899998E-3</v>
      </c>
      <c r="AR1496">
        <v>0</v>
      </c>
      <c r="AS1496">
        <v>2.7009037093299999</v>
      </c>
      <c r="AT1496">
        <v>2</v>
      </c>
      <c r="AU1496">
        <v>3</v>
      </c>
      <c r="AV1496">
        <f t="shared" si="300"/>
        <v>2731</v>
      </c>
      <c r="AW1496" s="2">
        <f t="shared" si="301"/>
        <v>9.1297187083747358E-4</v>
      </c>
      <c r="AX1496" s="2">
        <f t="shared" si="302"/>
        <v>1.0755483659935395E-3</v>
      </c>
      <c r="BC1496" s="2">
        <f t="shared" si="303"/>
        <v>1.0475141214938196E-3</v>
      </c>
      <c r="BD1496" s="2">
        <f t="shared" si="304"/>
        <v>8.8798573012023759E-4</v>
      </c>
      <c r="BE1496" s="2">
        <f t="shared" si="305"/>
        <v>1.826777256691142E-3</v>
      </c>
      <c r="BF1496" s="2">
        <f t="shared" si="306"/>
        <v>3.7944239780153343E-4</v>
      </c>
      <c r="BG1496" s="2">
        <f t="shared" si="307"/>
        <v>1.075548366049705E-3</v>
      </c>
      <c r="BH1496" s="2">
        <f t="shared" si="308"/>
        <v>-1.3888357070274528E-3</v>
      </c>
      <c r="BI1496" s="2">
        <f t="shared" si="309"/>
        <v>-1.6794316180574888E-3</v>
      </c>
      <c r="BJ1496" s="2">
        <f t="shared" si="310"/>
        <v>-1.009920289997996E-3</v>
      </c>
      <c r="BK1496" s="2">
        <f t="shared" si="311"/>
        <v>-1.2529004848773424E-3</v>
      </c>
      <c r="BL1496" s="2"/>
      <c r="BM1496" s="2">
        <f t="shared" si="312"/>
        <v>-2.9243644477161723E-2</v>
      </c>
    </row>
    <row r="1497" spans="1:65" hidden="1">
      <c r="A1497">
        <v>1</v>
      </c>
      <c r="B1497" t="s">
        <v>473</v>
      </c>
      <c r="C1497">
        <v>2732</v>
      </c>
      <c r="D1497">
        <v>8.9431822992599996E-3</v>
      </c>
      <c r="E1497" s="1">
        <v>3.0331061265499999E-5</v>
      </c>
      <c r="F1497" s="1"/>
      <c r="G1497" s="1"/>
      <c r="H1497" s="1"/>
      <c r="I1497" s="1"/>
      <c r="J1497" s="1">
        <v>-6.15206453994E-5</v>
      </c>
      <c r="K1497" s="1">
        <v>1.23024240506E-5</v>
      </c>
      <c r="L1497">
        <v>1.8475497726300001</v>
      </c>
      <c r="M1497">
        <v>2.0106944205300001E-2</v>
      </c>
      <c r="N1497" s="1">
        <v>4.2894598202799998E-5</v>
      </c>
      <c r="O1497">
        <v>4.9015105096699996</v>
      </c>
      <c r="P1497">
        <v>4.79096569744E-2</v>
      </c>
      <c r="Q1497">
        <v>0.24703924146699999</v>
      </c>
      <c r="R1497">
        <v>2.4715197350800001E-3</v>
      </c>
      <c r="S1497">
        <v>0</v>
      </c>
      <c r="T1497">
        <v>5.2996467469099997</v>
      </c>
      <c r="U1497">
        <v>4</v>
      </c>
      <c r="V1497">
        <v>3</v>
      </c>
      <c r="Z1497">
        <v>1</v>
      </c>
      <c r="AA1497" t="s">
        <v>473</v>
      </c>
      <c r="AB1497">
        <v>2732</v>
      </c>
      <c r="AC1497">
        <v>8.9474530735700001E-3</v>
      </c>
      <c r="AD1497" s="1">
        <v>3.6676182265499998E-10</v>
      </c>
      <c r="AE1497">
        <v>0.999999951459</v>
      </c>
      <c r="AF1497">
        <v>1.0363677680299999E-3</v>
      </c>
      <c r="AG1497">
        <v>0.99978153156299998</v>
      </c>
      <c r="AH1497">
        <v>0.61678634396700005</v>
      </c>
      <c r="AI1497" s="1">
        <v>-6.1609390394399993E-5</v>
      </c>
      <c r="AJ1497" s="1">
        <v>1.11483497547E-9</v>
      </c>
      <c r="AK1497">
        <v>1.84931477124</v>
      </c>
      <c r="AL1497">
        <v>2.01107438699E-2</v>
      </c>
      <c r="AM1497" s="1">
        <v>5.1867954375999996E-10</v>
      </c>
      <c r="AN1497">
        <v>4.89383601796</v>
      </c>
      <c r="AO1497" s="1">
        <v>5.7790527741000004E-7</v>
      </c>
      <c r="AP1497">
        <v>0.24669905280400001</v>
      </c>
      <c r="AQ1497" s="1">
        <v>2.9819022900199999E-8</v>
      </c>
      <c r="AR1497">
        <v>0</v>
      </c>
      <c r="AS1497">
        <v>5.0103165973500001</v>
      </c>
      <c r="AT1497">
        <v>2</v>
      </c>
      <c r="AU1497">
        <v>2</v>
      </c>
      <c r="AV1497">
        <f t="shared" si="300"/>
        <v>2732</v>
      </c>
      <c r="AW1497" s="2">
        <f t="shared" si="301"/>
        <v>4.7754525929252773E-4</v>
      </c>
      <c r="AX1497" s="2">
        <f t="shared" si="302"/>
        <v>-0.99998790804517379</v>
      </c>
      <c r="BC1497" s="2">
        <f t="shared" si="303"/>
        <v>1.4425237970741162E-3</v>
      </c>
      <c r="BD1497" s="2">
        <f t="shared" si="304"/>
        <v>-0.99990938086909664</v>
      </c>
      <c r="BE1497" s="2">
        <f t="shared" si="305"/>
        <v>9.5531857173591244E-4</v>
      </c>
      <c r="BF1497" s="2">
        <f t="shared" si="306"/>
        <v>1.8897275295553132E-4</v>
      </c>
      <c r="BG1497" s="2">
        <f t="shared" si="307"/>
        <v>-0.99998790804517368</v>
      </c>
      <c r="BH1497" s="2">
        <f t="shared" si="308"/>
        <v>-1.5657401315082072E-3</v>
      </c>
      <c r="BI1497" s="2">
        <f t="shared" si="309"/>
        <v>-0.99998793760352489</v>
      </c>
      <c r="BJ1497" s="2">
        <f t="shared" si="310"/>
        <v>-1.3770632591803137E-3</v>
      </c>
      <c r="BK1497" s="2">
        <f t="shared" si="311"/>
        <v>-0.9999879349444486</v>
      </c>
      <c r="BL1497" s="2"/>
      <c r="BM1497" s="2">
        <f t="shared" si="312"/>
        <v>-5.4594233045569644E-2</v>
      </c>
    </row>
    <row r="1498" spans="1:65" hidden="1">
      <c r="A1498">
        <v>1</v>
      </c>
      <c r="B1498" t="s">
        <v>473</v>
      </c>
      <c r="C1498">
        <v>2733</v>
      </c>
      <c r="D1498">
        <v>9.1904824733999996E-3</v>
      </c>
      <c r="E1498" s="1">
        <v>4.3167028130299998E-5</v>
      </c>
      <c r="F1498" s="1"/>
      <c r="G1498" s="1"/>
      <c r="H1498" s="1"/>
      <c r="I1498" s="1"/>
      <c r="J1498">
        <v>1.93548494284E-4</v>
      </c>
      <c r="K1498" s="1">
        <v>1.5588471659699999E-5</v>
      </c>
      <c r="L1498">
        <v>1.9511407629699999</v>
      </c>
      <c r="M1498">
        <v>2.0254264737899999E-2</v>
      </c>
      <c r="N1498" s="1">
        <v>6.1047396629199997E-5</v>
      </c>
      <c r="O1498">
        <v>4.9050665411200001</v>
      </c>
      <c r="P1498">
        <v>6.6976684569099998E-2</v>
      </c>
      <c r="Q1498">
        <v>0.249029799952</v>
      </c>
      <c r="R1498">
        <v>3.4822559304000002E-3</v>
      </c>
      <c r="S1498">
        <v>0</v>
      </c>
      <c r="T1498">
        <v>1.26299592506</v>
      </c>
      <c r="U1498">
        <v>4</v>
      </c>
      <c r="V1498">
        <v>3</v>
      </c>
      <c r="Z1498">
        <v>1</v>
      </c>
      <c r="AA1498" t="s">
        <v>473</v>
      </c>
      <c r="AB1498">
        <v>2733</v>
      </c>
      <c r="AC1498">
        <v>9.1938799852699996E-3</v>
      </c>
      <c r="AD1498" s="1">
        <v>4.3187749811199998E-5</v>
      </c>
      <c r="AE1498">
        <v>0.99985081469199999</v>
      </c>
      <c r="AF1498">
        <v>0.64447116520000003</v>
      </c>
      <c r="AG1498">
        <v>0.60999431851200003</v>
      </c>
      <c r="AH1498">
        <v>0.78731265504199999</v>
      </c>
      <c r="AI1498">
        <v>1.9364716610399999E-4</v>
      </c>
      <c r="AJ1498" s="1">
        <v>1.55955074001E-5</v>
      </c>
      <c r="AK1498">
        <v>1.9525836141399999</v>
      </c>
      <c r="AL1498">
        <v>2.02573483519E-2</v>
      </c>
      <c r="AM1498" s="1">
        <v>6.1076701511300001E-5</v>
      </c>
      <c r="AN1498">
        <v>4.8996325708499997</v>
      </c>
      <c r="AO1498">
        <v>6.6884385061199994E-2</v>
      </c>
      <c r="AP1498">
        <v>0.24879178933900001</v>
      </c>
      <c r="AQ1498">
        <v>3.4780832461900001E-3</v>
      </c>
      <c r="AR1498">
        <v>0</v>
      </c>
      <c r="AS1498">
        <v>1.20166662682</v>
      </c>
      <c r="AT1498">
        <v>2</v>
      </c>
      <c r="AU1498">
        <v>3</v>
      </c>
      <c r="AV1498">
        <f t="shared" si="300"/>
        <v>2733</v>
      </c>
      <c r="AW1498" s="2">
        <f t="shared" si="301"/>
        <v>3.6967720463353197E-4</v>
      </c>
      <c r="AX1498" s="2">
        <f t="shared" si="302"/>
        <v>4.8003492011197593E-4</v>
      </c>
      <c r="BC1498" s="2">
        <f t="shared" si="303"/>
        <v>5.0980412100343328E-4</v>
      </c>
      <c r="BD1498" s="2">
        <f t="shared" si="304"/>
        <v>4.5134254041016603E-4</v>
      </c>
      <c r="BE1498" s="2">
        <f t="shared" si="305"/>
        <v>7.3949106972871239E-4</v>
      </c>
      <c r="BF1498" s="2">
        <f t="shared" si="306"/>
        <v>1.5224517107407029E-4</v>
      </c>
      <c r="BG1498" s="2">
        <f t="shared" si="307"/>
        <v>4.8003491906461841E-4</v>
      </c>
      <c r="BH1498" s="2">
        <f t="shared" si="308"/>
        <v>-1.1078280436048066E-3</v>
      </c>
      <c r="BI1498" s="2">
        <f t="shared" si="309"/>
        <v>-1.3780841571036297E-3</v>
      </c>
      <c r="BJ1498" s="2">
        <f t="shared" si="310"/>
        <v>-9.5575153273170881E-4</v>
      </c>
      <c r="BK1498" s="2">
        <f t="shared" si="311"/>
        <v>-1.1982704009698534E-3</v>
      </c>
      <c r="BL1498" s="2"/>
      <c r="BM1498" s="2">
        <f t="shared" si="312"/>
        <v>-4.8558587579834417E-2</v>
      </c>
    </row>
    <row r="1499" spans="1:65" hidden="1">
      <c r="A1499">
        <v>1</v>
      </c>
      <c r="B1499" t="s">
        <v>473</v>
      </c>
      <c r="C1499">
        <v>2734</v>
      </c>
      <c r="D1499">
        <v>9.0075602400199999E-3</v>
      </c>
      <c r="E1499" s="1">
        <v>2.41204115828E-5</v>
      </c>
      <c r="F1499" s="1"/>
      <c r="G1499" s="1"/>
      <c r="H1499" s="1"/>
      <c r="I1499" s="1"/>
      <c r="J1499" s="1">
        <v>7.9865908393700005E-5</v>
      </c>
      <c r="K1499" s="1">
        <v>9.8196207157799994E-6</v>
      </c>
      <c r="L1499">
        <v>1.8742448681299999</v>
      </c>
      <c r="M1499">
        <v>2.0241600691099999E-2</v>
      </c>
      <c r="N1499" s="1">
        <v>3.4111413190500003E-5</v>
      </c>
      <c r="O1499">
        <v>4.8508119442200002</v>
      </c>
      <c r="P1499">
        <v>3.7038073651099998E-2</v>
      </c>
      <c r="Q1499">
        <v>0.24612131435000001</v>
      </c>
      <c r="R1499">
        <v>1.9244712744300001E-3</v>
      </c>
      <c r="S1499">
        <v>0</v>
      </c>
      <c r="T1499">
        <v>11.4578654468</v>
      </c>
      <c r="U1499">
        <v>4</v>
      </c>
      <c r="V1499">
        <v>3</v>
      </c>
      <c r="Z1499">
        <v>1</v>
      </c>
      <c r="AA1499" t="s">
        <v>473</v>
      </c>
      <c r="AB1499">
        <v>2734</v>
      </c>
      <c r="AC1499">
        <v>9.0111542673500002E-3</v>
      </c>
      <c r="AD1499" s="1">
        <v>2.30485255181E-10</v>
      </c>
      <c r="AE1499">
        <v>0.99999719316900004</v>
      </c>
      <c r="AF1499">
        <v>0.86990749231700004</v>
      </c>
      <c r="AG1499">
        <v>0.99999999661299999</v>
      </c>
      <c r="AH1499">
        <v>0.72650452971699997</v>
      </c>
      <c r="AI1499" s="1">
        <v>7.9904669158099997E-5</v>
      </c>
      <c r="AJ1499" s="1">
        <v>6.9687573112399998E-10</v>
      </c>
      <c r="AK1499">
        <v>1.87574081841</v>
      </c>
      <c r="AL1499">
        <v>2.0244799777699999E-2</v>
      </c>
      <c r="AM1499" s="1">
        <v>3.2595537380300002E-10</v>
      </c>
      <c r="AN1499">
        <v>4.8436505296299996</v>
      </c>
      <c r="AO1499" s="1">
        <v>3.5319108171400002E-7</v>
      </c>
      <c r="AP1499">
        <v>0.245796798141</v>
      </c>
      <c r="AQ1499" s="1">
        <v>1.8354818112E-8</v>
      </c>
      <c r="AR1499">
        <v>0</v>
      </c>
      <c r="AS1499">
        <v>10.88135044</v>
      </c>
      <c r="AT1499">
        <v>2</v>
      </c>
      <c r="AU1499">
        <v>2</v>
      </c>
      <c r="AV1499">
        <f t="shared" si="300"/>
        <v>2734</v>
      </c>
      <c r="AW1499" s="2">
        <f t="shared" si="301"/>
        <v>3.990011983524914E-4</v>
      </c>
      <c r="AX1499" s="2">
        <f t="shared" si="302"/>
        <v>-0.99999044438962459</v>
      </c>
      <c r="BC1499" s="2">
        <f t="shared" si="303"/>
        <v>4.8532302680287656E-4</v>
      </c>
      <c r="BD1499" s="2">
        <f t="shared" si="304"/>
        <v>-0.99992903231689956</v>
      </c>
      <c r="BE1499" s="2">
        <f t="shared" si="305"/>
        <v>7.9816159853894066E-4</v>
      </c>
      <c r="BF1499" s="2">
        <f t="shared" si="306"/>
        <v>1.5804513925654837E-4</v>
      </c>
      <c r="BG1499" s="2">
        <f t="shared" si="307"/>
        <v>-0.99999044438962459</v>
      </c>
      <c r="BH1499" s="2">
        <f t="shared" si="308"/>
        <v>-1.4763331731574817E-3</v>
      </c>
      <c r="BI1499" s="2">
        <f t="shared" si="309"/>
        <v>-0.99999046410768977</v>
      </c>
      <c r="BJ1499" s="2">
        <f t="shared" si="310"/>
        <v>-1.3185213554423253E-3</v>
      </c>
      <c r="BK1499" s="2">
        <f t="shared" si="311"/>
        <v>-0.99999046240993261</v>
      </c>
      <c r="BL1499" s="2"/>
      <c r="BM1499" s="2">
        <f t="shared" si="312"/>
        <v>-5.0316091550980019E-2</v>
      </c>
    </row>
    <row r="1500" spans="1:65" hidden="1">
      <c r="A1500">
        <v>1</v>
      </c>
      <c r="B1500" t="s">
        <v>473</v>
      </c>
      <c r="C1500">
        <v>2735</v>
      </c>
      <c r="D1500">
        <v>8.9229934564E-3</v>
      </c>
      <c r="E1500" s="1">
        <v>2.94346606809E-5</v>
      </c>
      <c r="F1500" s="1"/>
      <c r="G1500" s="1"/>
      <c r="H1500" s="1"/>
      <c r="I1500" s="1"/>
      <c r="J1500">
        <v>4.80205121528E-4</v>
      </c>
      <c r="K1500" s="1">
        <v>1.7704752032300001E-5</v>
      </c>
      <c r="L1500">
        <v>1.8392176623500001</v>
      </c>
      <c r="M1500">
        <v>2.0026632281699999E-2</v>
      </c>
      <c r="N1500" s="1">
        <v>4.1626896338800001E-5</v>
      </c>
      <c r="O1500">
        <v>4.8541572314700003</v>
      </c>
      <c r="P1500">
        <v>4.6010681185999998E-2</v>
      </c>
      <c r="Q1500">
        <v>0.243675405411</v>
      </c>
      <c r="R1500">
        <v>2.3645882620899998E-3</v>
      </c>
      <c r="S1500">
        <v>0</v>
      </c>
      <c r="T1500">
        <v>3.3311340354099999</v>
      </c>
      <c r="U1500">
        <v>4</v>
      </c>
      <c r="V1500">
        <v>3</v>
      </c>
      <c r="Z1500">
        <v>1</v>
      </c>
      <c r="AA1500" t="s">
        <v>473</v>
      </c>
      <c r="AB1500">
        <v>2735</v>
      </c>
      <c r="AC1500">
        <v>8.9242240604899999E-3</v>
      </c>
      <c r="AD1500" s="1">
        <v>2.9441293120199999E-5</v>
      </c>
      <c r="AE1500">
        <v>0.99993882286699998</v>
      </c>
      <c r="AF1500">
        <v>0.64110431543400004</v>
      </c>
      <c r="AG1500">
        <v>0.39831324702699999</v>
      </c>
      <c r="AH1500">
        <v>0.69886604899600002</v>
      </c>
      <c r="AI1500">
        <v>4.8034997744500003E-4</v>
      </c>
      <c r="AJ1500" s="1">
        <v>1.7708115720300001E-5</v>
      </c>
      <c r="AK1500">
        <v>1.83972500439</v>
      </c>
      <c r="AL1500">
        <v>2.00277289343E-2</v>
      </c>
      <c r="AM1500" s="1">
        <v>4.1636276024399998E-5</v>
      </c>
      <c r="AN1500">
        <v>4.8516219398600002</v>
      </c>
      <c r="AO1500">
        <v>4.5982219664700001E-2</v>
      </c>
      <c r="AP1500">
        <v>0.243561472114</v>
      </c>
      <c r="AQ1500">
        <v>2.3632839140500001E-3</v>
      </c>
      <c r="AR1500">
        <v>0</v>
      </c>
      <c r="AS1500">
        <v>3.2366050453800002</v>
      </c>
      <c r="AT1500">
        <v>2</v>
      </c>
      <c r="AU1500">
        <v>3</v>
      </c>
      <c r="AV1500">
        <f t="shared" si="300"/>
        <v>2735</v>
      </c>
      <c r="AW1500" s="2">
        <f t="shared" si="301"/>
        <v>1.3791381737674933E-4</v>
      </c>
      <c r="AX1500" s="2">
        <f t="shared" si="302"/>
        <v>2.2532752702337193E-4</v>
      </c>
      <c r="BC1500" s="2">
        <f t="shared" si="303"/>
        <v>3.016542525392039E-4</v>
      </c>
      <c r="BD1500" s="2">
        <f t="shared" si="304"/>
        <v>1.8998786279884853E-4</v>
      </c>
      <c r="BE1500" s="2">
        <f t="shared" si="305"/>
        <v>2.7584665501291148E-4</v>
      </c>
      <c r="BF1500" s="2">
        <f t="shared" si="306"/>
        <v>5.4759711197322017E-5</v>
      </c>
      <c r="BG1500" s="2">
        <f t="shared" si="307"/>
        <v>2.2532752679075194E-4</v>
      </c>
      <c r="BH1500" s="2">
        <f t="shared" si="308"/>
        <v>-5.2229284901682727E-4</v>
      </c>
      <c r="BI1500" s="2">
        <f t="shared" si="309"/>
        <v>-6.1858508864365334E-4</v>
      </c>
      <c r="BJ1500" s="2">
        <f t="shared" si="310"/>
        <v>-4.6756174185007629E-4</v>
      </c>
      <c r="BK1500" s="2">
        <f t="shared" si="311"/>
        <v>-5.5161740456533719E-4</v>
      </c>
      <c r="BL1500" s="2"/>
      <c r="BM1500" s="2">
        <f t="shared" si="312"/>
        <v>-2.8377420129347922E-2</v>
      </c>
    </row>
    <row r="1501" spans="1:65" hidden="1">
      <c r="A1501">
        <v>1</v>
      </c>
      <c r="B1501" t="s">
        <v>473</v>
      </c>
      <c r="C1501">
        <v>2736</v>
      </c>
      <c r="D1501">
        <v>8.9092509665300006E-3</v>
      </c>
      <c r="E1501" s="1">
        <v>2.7720257337599999E-5</v>
      </c>
      <c r="F1501" s="1"/>
      <c r="G1501" s="1"/>
      <c r="H1501" s="1"/>
      <c r="I1501" s="1"/>
      <c r="J1501">
        <v>7.2408801827899996E-4</v>
      </c>
      <c r="K1501" s="1">
        <v>1.1936626048399999E-5</v>
      </c>
      <c r="L1501">
        <v>1.83355678933</v>
      </c>
      <c r="M1501">
        <v>2.0061229527499998E-2</v>
      </c>
      <c r="N1501" s="1">
        <v>3.9202363879299998E-5</v>
      </c>
      <c r="O1501">
        <v>4.8464422895099997</v>
      </c>
      <c r="P1501">
        <v>4.3679416839500003E-2</v>
      </c>
      <c r="Q1501">
        <v>0.24370841582399999</v>
      </c>
      <c r="R1501">
        <v>2.24750148656E-3</v>
      </c>
      <c r="S1501">
        <v>0</v>
      </c>
      <c r="T1501">
        <v>2.54604116395</v>
      </c>
      <c r="U1501">
        <v>4</v>
      </c>
      <c r="V1501">
        <v>3</v>
      </c>
      <c r="Z1501">
        <v>1</v>
      </c>
      <c r="AA1501" t="s">
        <v>473</v>
      </c>
      <c r="AB1501">
        <v>2736</v>
      </c>
      <c r="AC1501">
        <v>8.9110757239699995E-3</v>
      </c>
      <c r="AD1501" s="1">
        <v>2.7738008233200001E-5</v>
      </c>
      <c r="AE1501">
        <v>0.99989689768300005</v>
      </c>
      <c r="AF1501">
        <v>0.64296947909699997</v>
      </c>
      <c r="AG1501">
        <v>0.80713579345800002</v>
      </c>
      <c r="AH1501">
        <v>0.82448003674500003</v>
      </c>
      <c r="AI1501">
        <v>7.2460895975200005E-4</v>
      </c>
      <c r="AJ1501" s="1">
        <v>1.19422812357E-5</v>
      </c>
      <c r="AK1501">
        <v>1.8343079498999999</v>
      </c>
      <c r="AL1501">
        <v>2.00628503882E-2</v>
      </c>
      <c r="AM1501" s="1">
        <v>3.9227467436600002E-5</v>
      </c>
      <c r="AN1501">
        <v>4.8410141074400004</v>
      </c>
      <c r="AO1501">
        <v>4.3623683443400001E-2</v>
      </c>
      <c r="AP1501">
        <v>0.24345512254900001</v>
      </c>
      <c r="AQ1501">
        <v>2.24488727639E-3</v>
      </c>
      <c r="AR1501">
        <v>0</v>
      </c>
      <c r="AS1501">
        <v>2.24843627032</v>
      </c>
      <c r="AT1501">
        <v>2</v>
      </c>
      <c r="AU1501">
        <v>3</v>
      </c>
      <c r="AV1501">
        <f t="shared" si="300"/>
        <v>2736</v>
      </c>
      <c r="AW1501" s="2">
        <f t="shared" si="301"/>
        <v>2.048160330036758E-4</v>
      </c>
      <c r="AX1501" s="2">
        <f t="shared" si="302"/>
        <v>6.4035825439198192E-4</v>
      </c>
      <c r="BC1501" s="2">
        <f t="shared" si="303"/>
        <v>7.194449567585145E-4</v>
      </c>
      <c r="BD1501" s="2">
        <f t="shared" si="304"/>
        <v>4.7376765235587103E-4</v>
      </c>
      <c r="BE1501" s="2">
        <f t="shared" si="305"/>
        <v>4.0967401411896859E-4</v>
      </c>
      <c r="BF1501" s="2">
        <f t="shared" si="306"/>
        <v>8.0795680931707627E-5</v>
      </c>
      <c r="BG1501" s="2">
        <f t="shared" si="307"/>
        <v>6.4035825434647612E-4</v>
      </c>
      <c r="BH1501" s="2">
        <f t="shared" si="308"/>
        <v>-1.1200343975514677E-3</v>
      </c>
      <c r="BI1501" s="2">
        <f t="shared" si="309"/>
        <v>-1.2759647479909041E-3</v>
      </c>
      <c r="BJ1501" s="2">
        <f t="shared" si="310"/>
        <v>-1.0393292088152783E-3</v>
      </c>
      <c r="BK1501" s="2">
        <f t="shared" si="311"/>
        <v>-1.1631628213075616E-3</v>
      </c>
      <c r="BL1501" s="2"/>
      <c r="BM1501" s="2">
        <f t="shared" si="312"/>
        <v>-0.11688927023013539</v>
      </c>
    </row>
    <row r="1502" spans="1:65" hidden="1">
      <c r="A1502">
        <v>1</v>
      </c>
      <c r="B1502" t="s">
        <v>473</v>
      </c>
      <c r="C1502">
        <v>2737</v>
      </c>
      <c r="D1502">
        <v>8.9463040693600008E-3</v>
      </c>
      <c r="E1502" s="1">
        <v>2.82545396972E-5</v>
      </c>
      <c r="F1502" s="1"/>
      <c r="G1502" s="1"/>
      <c r="H1502" s="1"/>
      <c r="I1502" s="1"/>
      <c r="J1502">
        <v>4.4310508931E-4</v>
      </c>
      <c r="K1502" s="1">
        <v>1.5473995830700001E-5</v>
      </c>
      <c r="L1502">
        <v>1.8488398351799999</v>
      </c>
      <c r="M1502">
        <v>2.0064174280699999E-2</v>
      </c>
      <c r="N1502" s="1">
        <v>3.9957953238400002E-5</v>
      </c>
      <c r="O1502">
        <v>4.9777400296599996</v>
      </c>
      <c r="P1502">
        <v>4.5144265414699999E-2</v>
      </c>
      <c r="Q1502">
        <v>0.25034760261200001</v>
      </c>
      <c r="R1502">
        <v>2.3245556268399999E-3</v>
      </c>
      <c r="S1502">
        <v>0</v>
      </c>
      <c r="T1502">
        <v>26.1288586071</v>
      </c>
      <c r="U1502">
        <v>4</v>
      </c>
      <c r="V1502">
        <v>3</v>
      </c>
      <c r="Z1502">
        <v>1</v>
      </c>
      <c r="AA1502" t="s">
        <v>473</v>
      </c>
      <c r="AB1502">
        <v>2737</v>
      </c>
      <c r="AC1502">
        <v>8.9477801842199993E-3</v>
      </c>
      <c r="AD1502" s="1">
        <v>3.7277490387500002E-9</v>
      </c>
      <c r="AE1502">
        <v>0.99999997499600002</v>
      </c>
      <c r="AF1502" s="1">
        <v>4.03517006869E-6</v>
      </c>
      <c r="AG1502">
        <v>0.50852813449500001</v>
      </c>
      <c r="AH1502">
        <v>0.54121112695600004</v>
      </c>
      <c r="AI1502">
        <v>4.4321835835400001E-4</v>
      </c>
      <c r="AJ1502" s="1">
        <v>1.13380377097E-8</v>
      </c>
      <c r="AK1502">
        <v>1.8494499922000001</v>
      </c>
      <c r="AL1502">
        <v>2.0065490699500001E-2</v>
      </c>
      <c r="AM1502" s="1">
        <v>5.2718332477199997E-9</v>
      </c>
      <c r="AN1502">
        <v>4.9750068518399999</v>
      </c>
      <c r="AO1502" s="1">
        <v>5.9466688586700002E-6</v>
      </c>
      <c r="AP1502">
        <v>0.250226558125</v>
      </c>
      <c r="AQ1502" s="1">
        <v>3.0623790929E-7</v>
      </c>
      <c r="AR1502">
        <v>0</v>
      </c>
      <c r="AS1502">
        <v>25.984555842199999</v>
      </c>
      <c r="AT1502">
        <v>2</v>
      </c>
      <c r="AU1502">
        <v>2</v>
      </c>
      <c r="AV1502">
        <f t="shared" si="300"/>
        <v>2737</v>
      </c>
      <c r="AW1502" s="2">
        <f t="shared" si="301"/>
        <v>1.6499717073713342E-4</v>
      </c>
      <c r="AX1502" s="2">
        <f t="shared" si="302"/>
        <v>-0.99986806548332774</v>
      </c>
      <c r="BC1502" s="2">
        <f t="shared" si="303"/>
        <v>2.5562568955458281E-4</v>
      </c>
      <c r="BD1502" s="2">
        <f t="shared" si="304"/>
        <v>-0.99926728442777502</v>
      </c>
      <c r="BE1502" s="2">
        <f t="shared" si="305"/>
        <v>3.3002156724987961E-4</v>
      </c>
      <c r="BF1502" s="2">
        <f t="shared" si="306"/>
        <v>6.5610414940878414E-5</v>
      </c>
      <c r="BG1502" s="2">
        <f t="shared" si="307"/>
        <v>-0.99986806548332774</v>
      </c>
      <c r="BH1502" s="2">
        <f t="shared" si="308"/>
        <v>-5.4908006519303854E-4</v>
      </c>
      <c r="BI1502" s="2">
        <f t="shared" si="309"/>
        <v>-0.99986827410294432</v>
      </c>
      <c r="BJ1502" s="2">
        <f t="shared" si="310"/>
        <v>-4.8350567665555267E-4</v>
      </c>
      <c r="BK1502" s="2">
        <f t="shared" si="311"/>
        <v>-0.9998682595908851</v>
      </c>
      <c r="BL1502" s="2"/>
      <c r="BM1502" s="2">
        <f t="shared" si="312"/>
        <v>-5.5227351133045437E-3</v>
      </c>
    </row>
    <row r="1503" spans="1:65" hidden="1">
      <c r="A1503">
        <v>1</v>
      </c>
      <c r="B1503" t="s">
        <v>473</v>
      </c>
      <c r="C1503">
        <v>2742</v>
      </c>
      <c r="D1503">
        <v>8.9760352825700006E-3</v>
      </c>
      <c r="E1503" s="1">
        <v>2.9747085041299999E-5</v>
      </c>
      <c r="F1503" s="1"/>
      <c r="G1503" s="1"/>
      <c r="H1503" s="1"/>
      <c r="I1503" s="1"/>
      <c r="J1503">
        <v>2.3971957577400001E-4</v>
      </c>
      <c r="K1503" s="1">
        <v>1.5137942530099999E-5</v>
      </c>
      <c r="L1503">
        <v>1.8611487369999999</v>
      </c>
      <c r="M1503">
        <v>2.0120799656599998E-2</v>
      </c>
      <c r="N1503" s="1">
        <v>4.2068731106499998E-5</v>
      </c>
      <c r="O1503">
        <v>4.9517582007899996</v>
      </c>
      <c r="P1503">
        <v>4.7163331148400003E-2</v>
      </c>
      <c r="Q1503">
        <v>0.24974373387000001</v>
      </c>
      <c r="R1503">
        <v>2.4353378570599999E-3</v>
      </c>
      <c r="S1503">
        <v>0</v>
      </c>
      <c r="T1503">
        <v>9.9397656176400009</v>
      </c>
      <c r="U1503">
        <v>4</v>
      </c>
      <c r="V1503">
        <v>3</v>
      </c>
      <c r="Z1503">
        <v>1</v>
      </c>
      <c r="AA1503" t="s">
        <v>473</v>
      </c>
      <c r="AB1503">
        <v>2742</v>
      </c>
      <c r="AC1503">
        <v>8.9759982274300008E-3</v>
      </c>
      <c r="AD1503" s="1">
        <v>5.6642686941300004E-9</v>
      </c>
      <c r="AE1503">
        <v>0.99999942778499995</v>
      </c>
      <c r="AF1503">
        <v>2.4983374033400001E-2</v>
      </c>
      <c r="AG1503">
        <v>0.99883869974700001</v>
      </c>
      <c r="AH1503">
        <v>0.54189975674299995</v>
      </c>
      <c r="AI1503">
        <v>2.3971657675499999E-4</v>
      </c>
      <c r="AJ1503" s="1">
        <v>1.72227360006E-8</v>
      </c>
      <c r="AK1503">
        <v>1.8611333705299999</v>
      </c>
      <c r="AL1503">
        <v>2.0120766595499998E-2</v>
      </c>
      <c r="AM1503" s="1">
        <v>8.0104856081699996E-9</v>
      </c>
      <c r="AN1503">
        <v>4.9519566346000001</v>
      </c>
      <c r="AO1503" s="1">
        <v>8.9840089865199995E-6</v>
      </c>
      <c r="AP1503">
        <v>0.24975333157400001</v>
      </c>
      <c r="AQ1503" s="1">
        <v>4.6389255568099999E-7</v>
      </c>
      <c r="AR1503">
        <v>0</v>
      </c>
      <c r="AS1503">
        <v>9.9626650392399991</v>
      </c>
      <c r="AT1503">
        <v>2</v>
      </c>
      <c r="AU1503">
        <v>2</v>
      </c>
      <c r="AV1503">
        <f t="shared" si="300"/>
        <v>2742</v>
      </c>
      <c r="AW1503" s="2">
        <f t="shared" si="301"/>
        <v>-4.1282302078030513E-6</v>
      </c>
      <c r="AX1503" s="2">
        <f t="shared" si="302"/>
        <v>-0.99980958575651147</v>
      </c>
      <c r="BC1503" s="2">
        <f t="shared" si="303"/>
        <v>-1.2510530232391441E-5</v>
      </c>
      <c r="BD1503" s="2">
        <f t="shared" si="304"/>
        <v>-0.9988622802625684</v>
      </c>
      <c r="BE1503" s="2">
        <f t="shared" si="305"/>
        <v>-8.2564438266064398E-6</v>
      </c>
      <c r="BF1503" s="2">
        <f t="shared" si="306"/>
        <v>-1.6431305198743564E-6</v>
      </c>
      <c r="BG1503" s="2">
        <f t="shared" si="307"/>
        <v>-0.99980958575651147</v>
      </c>
      <c r="BH1503" s="2">
        <f t="shared" si="308"/>
        <v>4.0073404628047262E-5</v>
      </c>
      <c r="BI1503" s="2">
        <f t="shared" si="309"/>
        <v>-0.99980951284042563</v>
      </c>
      <c r="BJ1503" s="2">
        <f t="shared" si="310"/>
        <v>3.8430209444186464E-5</v>
      </c>
      <c r="BK1503" s="2">
        <f t="shared" si="311"/>
        <v>-0.99980951613989166</v>
      </c>
      <c r="BL1503" s="2"/>
      <c r="BM1503" s="2">
        <f t="shared" si="312"/>
        <v>2.3038190718862503E-3</v>
      </c>
    </row>
    <row r="1504" spans="1:65" hidden="1">
      <c r="A1504">
        <v>1</v>
      </c>
      <c r="B1504" t="s">
        <v>473</v>
      </c>
      <c r="C1504">
        <v>2743</v>
      </c>
      <c r="D1504">
        <v>8.6610108469100007E-3</v>
      </c>
      <c r="E1504" s="1">
        <v>2.81171307369E-5</v>
      </c>
      <c r="F1504" s="1"/>
      <c r="G1504" s="1"/>
      <c r="H1504" s="1"/>
      <c r="I1504" s="1"/>
      <c r="J1504">
        <v>4.0633441348000002E-4</v>
      </c>
      <c r="K1504" s="1">
        <v>1.4206357479299999E-5</v>
      </c>
      <c r="L1504">
        <v>1.7328028153599999</v>
      </c>
      <c r="M1504">
        <v>1.9926377288000001E-2</v>
      </c>
      <c r="N1504" s="1">
        <v>3.9763627623100001E-5</v>
      </c>
      <c r="O1504">
        <v>5.1577734145500003</v>
      </c>
      <c r="P1504">
        <v>4.7818422407800001E-2</v>
      </c>
      <c r="Q1504">
        <v>0.25762057338400002</v>
      </c>
      <c r="R1504">
        <v>2.4431356381199999E-3</v>
      </c>
      <c r="S1504">
        <v>0</v>
      </c>
      <c r="T1504">
        <v>2.41914499666</v>
      </c>
      <c r="U1504">
        <v>4</v>
      </c>
      <c r="V1504">
        <v>3</v>
      </c>
      <c r="Z1504">
        <v>1</v>
      </c>
      <c r="AA1504" t="s">
        <v>473</v>
      </c>
      <c r="AB1504">
        <v>2743</v>
      </c>
      <c r="AC1504">
        <v>8.6803520378100005E-3</v>
      </c>
      <c r="AD1504" s="1">
        <v>2.8180314130699999E-5</v>
      </c>
      <c r="AE1504">
        <v>0.99968578405999997</v>
      </c>
      <c r="AF1504">
        <v>0.64683648257000004</v>
      </c>
      <c r="AG1504">
        <v>0.75738762072400001</v>
      </c>
      <c r="AH1504">
        <v>0.82033386248100004</v>
      </c>
      <c r="AI1504">
        <v>4.0721869969399999E-4</v>
      </c>
      <c r="AJ1504" s="1">
        <v>1.42330785488E-5</v>
      </c>
      <c r="AK1504">
        <v>1.7405506156599999</v>
      </c>
      <c r="AL1504">
        <v>1.9943202276200001E-2</v>
      </c>
      <c r="AM1504" s="1">
        <v>3.9852982435500001E-5</v>
      </c>
      <c r="AN1504">
        <v>5.14548665441</v>
      </c>
      <c r="AO1504">
        <v>4.76749006983E-2</v>
      </c>
      <c r="AP1504">
        <v>0.25722387974299998</v>
      </c>
      <c r="AQ1504">
        <v>2.4380781620799998E-3</v>
      </c>
      <c r="AR1504">
        <v>0</v>
      </c>
      <c r="AS1504">
        <v>2.1846418552900002</v>
      </c>
      <c r="AT1504">
        <v>2</v>
      </c>
      <c r="AU1504">
        <v>3</v>
      </c>
      <c r="AV1504">
        <f t="shared" si="300"/>
        <v>2743</v>
      </c>
      <c r="AW1504" s="2">
        <f t="shared" si="301"/>
        <v>2.2331332037183807E-3</v>
      </c>
      <c r="AX1504" s="2">
        <f t="shared" si="302"/>
        <v>2.247149411909225E-3</v>
      </c>
      <c r="BC1504" s="2">
        <f t="shared" si="303"/>
        <v>2.1762523297660457E-3</v>
      </c>
      <c r="BD1504" s="2">
        <f t="shared" si="304"/>
        <v>1.8809233499111552E-3</v>
      </c>
      <c r="BE1504" s="2">
        <f t="shared" si="305"/>
        <v>4.4712532962905794E-3</v>
      </c>
      <c r="BF1504" s="2">
        <f t="shared" si="306"/>
        <v>8.4435760483828157E-4</v>
      </c>
      <c r="BG1504" s="2">
        <f t="shared" si="307"/>
        <v>2.2471494111893013E-3</v>
      </c>
      <c r="BH1504" s="2">
        <f t="shared" si="308"/>
        <v>-2.382182998838129E-3</v>
      </c>
      <c r="BI1504" s="2">
        <f t="shared" si="309"/>
        <v>-3.0013894702764221E-3</v>
      </c>
      <c r="BJ1504" s="2">
        <f t="shared" si="310"/>
        <v>-1.5398368064678475E-3</v>
      </c>
      <c r="BK1504" s="2">
        <f t="shared" si="311"/>
        <v>-2.0700758325034496E-3</v>
      </c>
      <c r="BL1504" s="2"/>
      <c r="BM1504" s="2">
        <f t="shared" si="312"/>
        <v>-9.6936372848162186E-2</v>
      </c>
    </row>
    <row r="1505" spans="1:65" hidden="1">
      <c r="A1505">
        <v>1</v>
      </c>
      <c r="B1505" t="s">
        <v>473</v>
      </c>
      <c r="C1505">
        <v>2744</v>
      </c>
      <c r="D1505">
        <v>8.6384446791000005E-3</v>
      </c>
      <c r="E1505" s="1">
        <v>3.1035752922799998E-5</v>
      </c>
      <c r="F1505" s="1"/>
      <c r="G1505" s="1"/>
      <c r="H1505" s="1"/>
      <c r="I1505" s="1"/>
      <c r="J1505">
        <v>2.1214675788300001E-4</v>
      </c>
      <c r="K1505" s="1">
        <v>1.5673152774500001E-5</v>
      </c>
      <c r="L1505">
        <v>1.7237849815499999</v>
      </c>
      <c r="M1505">
        <v>1.9818911073699999E-2</v>
      </c>
      <c r="N1505" s="1">
        <v>4.3891182701899999E-5</v>
      </c>
      <c r="O1505">
        <v>5.1164011889100003</v>
      </c>
      <c r="P1505">
        <v>5.32314853125E-2</v>
      </c>
      <c r="Q1505">
        <v>0.25417586744300003</v>
      </c>
      <c r="R1505">
        <v>2.7037137342899998E-3</v>
      </c>
      <c r="S1505">
        <v>0</v>
      </c>
      <c r="T1505">
        <v>3.2956706321699998</v>
      </c>
      <c r="U1505">
        <v>4</v>
      </c>
      <c r="V1505">
        <v>3</v>
      </c>
      <c r="Z1505">
        <v>1</v>
      </c>
      <c r="AA1505" t="s">
        <v>473</v>
      </c>
      <c r="AB1505">
        <v>2744</v>
      </c>
      <c r="AC1505">
        <v>8.6387661689000007E-3</v>
      </c>
      <c r="AD1505" s="1">
        <v>3.1037562863400001E-5</v>
      </c>
      <c r="AE1505">
        <v>0.99988211954700001</v>
      </c>
      <c r="AF1505">
        <v>0.64299666444000003</v>
      </c>
      <c r="AG1505">
        <v>0.80228214426199995</v>
      </c>
      <c r="AH1505">
        <v>0.82427425731699999</v>
      </c>
      <c r="AI1505">
        <v>2.1215595115500001E-4</v>
      </c>
      <c r="AJ1505" s="1">
        <v>1.5673875392400001E-5</v>
      </c>
      <c r="AK1505">
        <v>1.72391328927</v>
      </c>
      <c r="AL1505">
        <v>1.9819191331700001E-2</v>
      </c>
      <c r="AM1505" s="1">
        <v>4.3893742344400003E-5</v>
      </c>
      <c r="AN1505">
        <v>5.1157206837300002</v>
      </c>
      <c r="AO1505">
        <v>5.3223121018499998E-2</v>
      </c>
      <c r="AP1505">
        <v>0.254145654675</v>
      </c>
      <c r="AQ1505">
        <v>2.7033351294900002E-3</v>
      </c>
      <c r="AR1505">
        <v>0</v>
      </c>
      <c r="AS1505">
        <v>3.2819898687600002</v>
      </c>
      <c r="AT1505">
        <v>2</v>
      </c>
      <c r="AU1505">
        <v>3</v>
      </c>
      <c r="AV1505">
        <f t="shared" si="300"/>
        <v>2744</v>
      </c>
      <c r="AW1505" s="2">
        <f t="shared" si="301"/>
        <v>3.7216167023449369E-5</v>
      </c>
      <c r="AX1505" s="2">
        <f t="shared" si="302"/>
        <v>5.8317921414870304E-5</v>
      </c>
      <c r="BC1505" s="2">
        <f t="shared" si="303"/>
        <v>4.3334492083400763E-5</v>
      </c>
      <c r="BD1505" s="2">
        <f t="shared" si="304"/>
        <v>4.6105458831189344E-5</v>
      </c>
      <c r="BE1505" s="2">
        <f t="shared" si="305"/>
        <v>7.4433714978002364E-5</v>
      </c>
      <c r="BF1505" s="2">
        <f t="shared" si="306"/>
        <v>1.4140938367373257E-5</v>
      </c>
      <c r="BG1505" s="2">
        <f t="shared" si="307"/>
        <v>5.8317920421234012E-5</v>
      </c>
      <c r="BH1505" s="2">
        <f t="shared" si="308"/>
        <v>-1.3300465598262503E-4</v>
      </c>
      <c r="BI1505" s="2">
        <f t="shared" si="309"/>
        <v>-1.571305769677177E-4</v>
      </c>
      <c r="BJ1505" s="2">
        <f t="shared" si="310"/>
        <v>-1.1886560397714273E-4</v>
      </c>
      <c r="BK1505" s="2">
        <f t="shared" si="311"/>
        <v>-1.4003139282017872E-4</v>
      </c>
      <c r="BL1505" s="2"/>
      <c r="BM1505" s="2">
        <f t="shared" si="312"/>
        <v>-4.1511318747867775E-3</v>
      </c>
    </row>
    <row r="1506" spans="1:65" hidden="1">
      <c r="A1506">
        <v>1</v>
      </c>
      <c r="B1506" t="s">
        <v>473</v>
      </c>
      <c r="C1506">
        <v>2745</v>
      </c>
      <c r="D1506">
        <v>8.6058041237900007E-3</v>
      </c>
      <c r="E1506" s="1">
        <v>1.75211901155E-5</v>
      </c>
      <c r="F1506" s="1"/>
      <c r="G1506" s="1"/>
      <c r="H1506" s="1"/>
      <c r="I1506" s="1"/>
      <c r="J1506" s="1">
        <v>7.6340261803699993E-5</v>
      </c>
      <c r="K1506" s="1">
        <v>1.71489495779E-5</v>
      </c>
      <c r="L1506">
        <v>1.7107828726500001</v>
      </c>
      <c r="M1506">
        <v>1.9795620046399998E-2</v>
      </c>
      <c r="N1506" s="1">
        <v>2.4778704690300002E-5</v>
      </c>
      <c r="O1506">
        <v>5.0745386215500004</v>
      </c>
      <c r="P1506">
        <v>2.8636683198400001E-2</v>
      </c>
      <c r="Q1506">
        <v>0.25179993046100002</v>
      </c>
      <c r="R1506">
        <v>1.45549573268E-3</v>
      </c>
      <c r="S1506">
        <v>0</v>
      </c>
      <c r="T1506">
        <v>5.2268974938000001</v>
      </c>
      <c r="U1506">
        <v>4</v>
      </c>
      <c r="V1506">
        <v>3</v>
      </c>
      <c r="Z1506">
        <v>1</v>
      </c>
      <c r="AA1506" t="s">
        <v>473</v>
      </c>
      <c r="AB1506">
        <v>2745</v>
      </c>
      <c r="AC1506">
        <v>8.6069168884399996E-3</v>
      </c>
      <c r="AD1506" s="1">
        <v>1.32167694389E-9</v>
      </c>
      <c r="AE1506">
        <v>0.999993527848</v>
      </c>
      <c r="AF1506">
        <v>0.46778347511399998</v>
      </c>
      <c r="AG1506">
        <v>0.99999997487000003</v>
      </c>
      <c r="AH1506">
        <v>0.64682034569699998</v>
      </c>
      <c r="AI1506" s="1">
        <v>7.6463981610699994E-5</v>
      </c>
      <c r="AJ1506" s="1">
        <v>4.0727875056799999E-9</v>
      </c>
      <c r="AK1506">
        <v>1.7112253233000001</v>
      </c>
      <c r="AL1506">
        <v>1.9796587595800001E-2</v>
      </c>
      <c r="AM1506" s="1">
        <v>1.86913345912E-9</v>
      </c>
      <c r="AN1506">
        <v>5.0716533099800003</v>
      </c>
      <c r="AO1506" s="1">
        <v>2.15657859748E-6</v>
      </c>
      <c r="AP1506">
        <v>0.25166906076099999</v>
      </c>
      <c r="AQ1506" s="1">
        <v>1.0962154129500001E-7</v>
      </c>
      <c r="AR1506">
        <v>0</v>
      </c>
      <c r="AS1506">
        <v>4.7905028984799998</v>
      </c>
      <c r="AT1506">
        <v>2</v>
      </c>
      <c r="AU1506">
        <v>2</v>
      </c>
      <c r="AV1506">
        <f t="shared" si="300"/>
        <v>2745</v>
      </c>
      <c r="AW1506" s="2">
        <f t="shared" si="301"/>
        <v>1.2930397136540919E-4</v>
      </c>
      <c r="AX1506" s="2">
        <f t="shared" si="302"/>
        <v>-0.99992456694236076</v>
      </c>
      <c r="BC1506" s="2">
        <f t="shared" si="303"/>
        <v>1.6206363991537191E-3</v>
      </c>
      <c r="BD1506" s="2">
        <f t="shared" si="304"/>
        <v>-0.99976250513262177</v>
      </c>
      <c r="BE1506" s="2">
        <f t="shared" si="305"/>
        <v>2.5862466656255536E-4</v>
      </c>
      <c r="BF1506" s="2">
        <f t="shared" si="306"/>
        <v>4.8876943371024497E-5</v>
      </c>
      <c r="BG1506" s="2">
        <f t="shared" si="307"/>
        <v>-0.99992456694236109</v>
      </c>
      <c r="BH1506" s="2">
        <f t="shared" si="308"/>
        <v>-5.6858599080259636E-4</v>
      </c>
      <c r="BI1506" s="2">
        <f t="shared" si="309"/>
        <v>-0.99992469174650789</v>
      </c>
      <c r="BJ1506" s="2">
        <f t="shared" si="310"/>
        <v>-5.1973683932492415E-4</v>
      </c>
      <c r="BK1506" s="2">
        <f t="shared" si="311"/>
        <v>-0.99992468439526561</v>
      </c>
      <c r="BL1506" s="2"/>
      <c r="BM1506" s="2">
        <f t="shared" si="312"/>
        <v>-8.3490176694231991E-2</v>
      </c>
    </row>
    <row r="1507" spans="1:65" hidden="1">
      <c r="A1507">
        <v>1</v>
      </c>
      <c r="B1507" t="s">
        <v>473</v>
      </c>
      <c r="C1507">
        <v>2746</v>
      </c>
      <c r="D1507">
        <v>8.8756711846800004E-3</v>
      </c>
      <c r="E1507" s="1">
        <v>3.1597906448000003E-5</v>
      </c>
      <c r="F1507" s="1"/>
      <c r="G1507" s="1"/>
      <c r="H1507" s="1"/>
      <c r="I1507" s="1"/>
      <c r="J1507">
        <v>1.03325096478E-4</v>
      </c>
      <c r="K1507" s="1">
        <v>1.34779049312E-5</v>
      </c>
      <c r="L1507">
        <v>1.8197611504</v>
      </c>
      <c r="M1507">
        <v>2.00399854781E-2</v>
      </c>
      <c r="N1507" s="1">
        <v>4.4686187841399999E-5</v>
      </c>
      <c r="O1507">
        <v>5.0508282177400003</v>
      </c>
      <c r="P1507">
        <v>5.2012736662900003E-2</v>
      </c>
      <c r="Q1507">
        <v>0.25371721451500001</v>
      </c>
      <c r="R1507">
        <v>2.6732960722100001E-3</v>
      </c>
      <c r="S1507">
        <v>0</v>
      </c>
      <c r="T1507">
        <v>1.24275620396</v>
      </c>
      <c r="U1507">
        <v>4</v>
      </c>
      <c r="V1507">
        <v>3</v>
      </c>
      <c r="Z1507">
        <v>1</v>
      </c>
      <c r="AA1507" t="s">
        <v>473</v>
      </c>
      <c r="AB1507">
        <v>2746</v>
      </c>
      <c r="AC1507">
        <v>8.8788434268799992E-3</v>
      </c>
      <c r="AD1507" s="1">
        <v>3.1359045423799998E-5</v>
      </c>
      <c r="AE1507">
        <v>0.99999774028900001</v>
      </c>
      <c r="AF1507">
        <v>0.56671738247500003</v>
      </c>
      <c r="AG1507">
        <v>0.99868678704400005</v>
      </c>
      <c r="AH1507">
        <v>0.99299255552700005</v>
      </c>
      <c r="AI1507">
        <v>1.03418698021E-4</v>
      </c>
      <c r="AJ1507" s="1">
        <v>1.32919749619E-5</v>
      </c>
      <c r="AK1507">
        <v>1.82106217984</v>
      </c>
      <c r="AL1507">
        <v>2.00427957431E-2</v>
      </c>
      <c r="AM1507" s="1">
        <v>4.4348387341399999E-5</v>
      </c>
      <c r="AN1507">
        <v>5.0434261958500004</v>
      </c>
      <c r="AO1507">
        <v>5.1469922893200001E-2</v>
      </c>
      <c r="AP1507">
        <v>0.25338091762800002</v>
      </c>
      <c r="AQ1507">
        <v>2.6459218498399999E-3</v>
      </c>
      <c r="AR1507">
        <v>0</v>
      </c>
      <c r="AS1507">
        <v>1.15578542621</v>
      </c>
      <c r="AT1507">
        <v>2</v>
      </c>
      <c r="AU1507">
        <v>3</v>
      </c>
      <c r="AV1507">
        <f t="shared" si="300"/>
        <v>2746</v>
      </c>
      <c r="AW1507" s="2">
        <f t="shared" si="301"/>
        <v>3.5740871129547297E-4</v>
      </c>
      <c r="AX1507" s="2">
        <f t="shared" si="302"/>
        <v>-7.559393993177772E-3</v>
      </c>
      <c r="BC1507" s="2">
        <f t="shared" si="303"/>
        <v>9.0589359401107238E-4</v>
      </c>
      <c r="BD1507" s="2">
        <f t="shared" si="304"/>
        <v>-1.3795168481237106E-2</v>
      </c>
      <c r="BE1507" s="2">
        <f t="shared" si="305"/>
        <v>7.1494516723472859E-4</v>
      </c>
      <c r="BF1507" s="2">
        <f t="shared" si="306"/>
        <v>1.4023288605029849E-4</v>
      </c>
      <c r="BG1507" s="2">
        <f t="shared" si="307"/>
        <v>-7.55939399437965E-3</v>
      </c>
      <c r="BH1507" s="2">
        <f t="shared" si="308"/>
        <v>-1.4655065606867911E-3</v>
      </c>
      <c r="BI1507" s="2">
        <f t="shared" si="309"/>
        <v>-1.0436170148439491E-2</v>
      </c>
      <c r="BJ1507" s="2">
        <f t="shared" si="310"/>
        <v>-1.3254791861200452E-3</v>
      </c>
      <c r="BK1507" s="2">
        <f t="shared" si="311"/>
        <v>-1.0239876777797394E-2</v>
      </c>
      <c r="BL1507" s="2"/>
      <c r="BM1507" s="2">
        <f t="shared" si="312"/>
        <v>-6.9982171461200962E-2</v>
      </c>
    </row>
    <row r="1508" spans="1:65" hidden="1">
      <c r="A1508">
        <v>1</v>
      </c>
      <c r="B1508" t="s">
        <v>473</v>
      </c>
      <c r="C1508">
        <v>2747</v>
      </c>
      <c r="D1508">
        <v>8.5701844703199997E-3</v>
      </c>
      <c r="E1508" s="1">
        <v>2.8838347805000001E-5</v>
      </c>
      <c r="F1508" s="1"/>
      <c r="G1508" s="1"/>
      <c r="H1508" s="1"/>
      <c r="I1508" s="1"/>
      <c r="J1508" s="1">
        <v>5.9147949414499997E-6</v>
      </c>
      <c r="K1508" s="1">
        <v>1.8195384557100002E-5</v>
      </c>
      <c r="L1508">
        <v>1.6966502288600001</v>
      </c>
      <c r="M1508">
        <v>1.9720156651599999E-2</v>
      </c>
      <c r="N1508" s="1">
        <v>4.0783582582200003E-5</v>
      </c>
      <c r="O1508">
        <v>5.2089179647500004</v>
      </c>
      <c r="P1508">
        <v>5.05249358481E-2</v>
      </c>
      <c r="Q1508">
        <v>0.25748255649200003</v>
      </c>
      <c r="R1508">
        <v>2.5536411314099998E-3</v>
      </c>
      <c r="S1508">
        <v>0</v>
      </c>
      <c r="T1508">
        <v>5.7243695292799996</v>
      </c>
      <c r="U1508">
        <v>4</v>
      </c>
      <c r="V1508">
        <v>3</v>
      </c>
      <c r="Z1508">
        <v>1</v>
      </c>
      <c r="AA1508" t="s">
        <v>473</v>
      </c>
      <c r="AB1508">
        <v>2747</v>
      </c>
      <c r="AC1508">
        <v>8.8880463731200003E-3</v>
      </c>
      <c r="AD1508" s="1">
        <v>7.8314485220999999E-5</v>
      </c>
      <c r="AE1508">
        <v>0.14665658747800001</v>
      </c>
      <c r="AF1508">
        <v>3.2257570546699997E-2</v>
      </c>
      <c r="AG1508">
        <v>0.99611321262100005</v>
      </c>
      <c r="AH1508">
        <v>1.52047016176E-3</v>
      </c>
      <c r="AI1508" s="1">
        <v>5.7901313242799998E-6</v>
      </c>
      <c r="AJ1508" s="1">
        <v>1.8603574920300001E-5</v>
      </c>
      <c r="AK1508">
        <v>1.82483920844</v>
      </c>
      <c r="AL1508">
        <v>1.9999579773000001E-2</v>
      </c>
      <c r="AM1508">
        <v>1.1075340713E-4</v>
      </c>
      <c r="AN1508">
        <v>5.2273228063800001</v>
      </c>
      <c r="AO1508">
        <v>4.9007723351899998E-2</v>
      </c>
      <c r="AP1508">
        <v>0.26205359672700002</v>
      </c>
      <c r="AQ1508">
        <v>2.8534176783999998E-3</v>
      </c>
      <c r="AR1508">
        <v>0</v>
      </c>
      <c r="AS1508">
        <v>5.3812559398199999</v>
      </c>
      <c r="AT1508">
        <v>2</v>
      </c>
      <c r="AU1508">
        <v>2</v>
      </c>
      <c r="AV1508">
        <f t="shared" si="300"/>
        <v>2747</v>
      </c>
      <c r="AW1508" s="2">
        <f t="shared" si="301"/>
        <v>3.7089271987179526E-2</v>
      </c>
      <c r="AX1508" s="2">
        <f t="shared" si="302"/>
        <v>1.7156370313080769</v>
      </c>
      <c r="BC1508" s="2">
        <f t="shared" si="303"/>
        <v>-2.1076574657960805E-2</v>
      </c>
      <c r="BD1508" s="2">
        <f t="shared" si="304"/>
        <v>2.243373103322072E-2</v>
      </c>
      <c r="BE1508" s="2">
        <f t="shared" si="305"/>
        <v>7.5554158069534291E-2</v>
      </c>
      <c r="BF1508" s="2">
        <f t="shared" si="306"/>
        <v>1.4169416923842285E-2</v>
      </c>
      <c r="BG1508" s="2">
        <f t="shared" si="307"/>
        <v>1.7156370313170657</v>
      </c>
      <c r="BH1508" s="2">
        <f t="shared" si="308"/>
        <v>3.533332979046659E-3</v>
      </c>
      <c r="BI1508" s="2">
        <f t="shared" si="309"/>
        <v>-3.0028984119077447E-2</v>
      </c>
      <c r="BJ1508" s="2">
        <f t="shared" si="310"/>
        <v>1.7752815170382279E-2</v>
      </c>
      <c r="BK1508" s="2">
        <f t="shared" si="311"/>
        <v>0.1173918070564902</v>
      </c>
      <c r="BL1508" s="2"/>
      <c r="BM1508" s="2">
        <f t="shared" si="312"/>
        <v>-5.9939105556512856E-2</v>
      </c>
    </row>
    <row r="1509" spans="1:65" hidden="1">
      <c r="A1509">
        <v>1</v>
      </c>
      <c r="B1509" t="s">
        <v>473</v>
      </c>
      <c r="C1509">
        <v>2748</v>
      </c>
      <c r="D1509">
        <v>8.5643563106599999E-3</v>
      </c>
      <c r="E1509" s="1">
        <v>3.0677402228399999E-5</v>
      </c>
      <c r="F1509" s="1"/>
      <c r="G1509" s="1"/>
      <c r="H1509" s="1"/>
      <c r="I1509" s="1"/>
      <c r="J1509">
        <v>5.5024997501299997E-4</v>
      </c>
      <c r="K1509" s="1">
        <v>1.5294519942699999E-5</v>
      </c>
      <c r="L1509">
        <v>1.6943433972699999</v>
      </c>
      <c r="M1509">
        <v>1.97646676401E-2</v>
      </c>
      <c r="N1509" s="1">
        <v>4.3384398289699998E-5</v>
      </c>
      <c r="O1509">
        <v>5.1550512413799998</v>
      </c>
      <c r="P1509">
        <v>5.3501084224600003E-2</v>
      </c>
      <c r="Q1509">
        <v>0.255395026947</v>
      </c>
      <c r="R1509">
        <v>2.7092227204699999E-3</v>
      </c>
      <c r="S1509">
        <v>0</v>
      </c>
      <c r="T1509">
        <v>1.4437214033500001</v>
      </c>
      <c r="U1509">
        <v>4</v>
      </c>
      <c r="V1509">
        <v>3</v>
      </c>
      <c r="Z1509">
        <v>1</v>
      </c>
      <c r="AA1509" t="s">
        <v>473</v>
      </c>
      <c r="AB1509">
        <v>2748</v>
      </c>
      <c r="AC1509">
        <v>8.5663115109999993E-3</v>
      </c>
      <c r="AD1509" s="1">
        <v>3.0635833846599997E-5</v>
      </c>
      <c r="AE1509">
        <v>0.94070703746899997</v>
      </c>
      <c r="AF1509">
        <v>0.66953323742600002</v>
      </c>
      <c r="AG1509" s="1">
        <v>2.12394627996E-8</v>
      </c>
      <c r="AH1509">
        <v>0.64531661243600003</v>
      </c>
      <c r="AI1509">
        <v>5.5056617528200002E-4</v>
      </c>
      <c r="AJ1509" s="1">
        <v>1.52994837444E-5</v>
      </c>
      <c r="AK1509">
        <v>1.6951171060700001</v>
      </c>
      <c r="AL1509">
        <v>1.9766362201899999E-2</v>
      </c>
      <c r="AM1509" s="1">
        <v>4.3325611720500002E-5</v>
      </c>
      <c r="AN1509">
        <v>5.15003738396</v>
      </c>
      <c r="AO1509">
        <v>5.3343483587499997E-2</v>
      </c>
      <c r="AP1509">
        <v>0.25516850252700002</v>
      </c>
      <c r="AQ1509">
        <v>2.7015355889400002E-3</v>
      </c>
      <c r="AR1509">
        <v>0</v>
      </c>
      <c r="AS1509">
        <v>1.3679823948800001</v>
      </c>
      <c r="AT1509">
        <v>2</v>
      </c>
      <c r="AU1509">
        <v>3</v>
      </c>
      <c r="AV1509">
        <f t="shared" si="300"/>
        <v>2748</v>
      </c>
      <c r="AW1509" s="2">
        <f t="shared" si="301"/>
        <v>2.2829507193270764E-4</v>
      </c>
      <c r="AX1509" s="2">
        <f t="shared" si="302"/>
        <v>-1.3550163566822197E-3</v>
      </c>
      <c r="BC1509" s="2">
        <f t="shared" si="303"/>
        <v>5.7464840228766485E-4</v>
      </c>
      <c r="BD1509" s="2">
        <f t="shared" si="304"/>
        <v>3.2454772811422436E-4</v>
      </c>
      <c r="BE1509" s="2">
        <f t="shared" si="305"/>
        <v>4.5664226109464861E-4</v>
      </c>
      <c r="BF1509" s="2">
        <f t="shared" si="306"/>
        <v>8.5736923628345417E-5</v>
      </c>
      <c r="BG1509" s="2">
        <f t="shared" si="307"/>
        <v>-1.3550163542075232E-3</v>
      </c>
      <c r="BH1509" s="2">
        <f t="shared" si="308"/>
        <v>-9.7261058818449704E-4</v>
      </c>
      <c r="BI1509" s="2">
        <f t="shared" si="309"/>
        <v>-2.9457466027864184E-3</v>
      </c>
      <c r="BJ1509" s="2">
        <f t="shared" si="310"/>
        <v>-8.8695705123104714E-4</v>
      </c>
      <c r="BK1509" s="2">
        <f t="shared" si="311"/>
        <v>-2.8373937188398211E-3</v>
      </c>
      <c r="BL1509" s="2"/>
      <c r="BM1509" s="2">
        <f t="shared" si="312"/>
        <v>-5.2460958391456841E-2</v>
      </c>
    </row>
    <row r="1510" spans="1:65" hidden="1">
      <c r="A1510">
        <v>1</v>
      </c>
      <c r="B1510" t="s">
        <v>473</v>
      </c>
      <c r="C1510">
        <v>2749</v>
      </c>
      <c r="D1510">
        <v>8.6732579536799997E-3</v>
      </c>
      <c r="E1510" s="1">
        <v>2.9549893444199999E-5</v>
      </c>
      <c r="F1510" s="1"/>
      <c r="G1510" s="1"/>
      <c r="H1510" s="1"/>
      <c r="I1510" s="1"/>
      <c r="J1510">
        <v>3.5316400575799997E-4</v>
      </c>
      <c r="K1510" s="1">
        <v>1.7108210785800001E-5</v>
      </c>
      <c r="L1510">
        <v>1.73770682157</v>
      </c>
      <c r="M1510">
        <v>1.9834988632600001E-2</v>
      </c>
      <c r="N1510" s="1">
        <v>4.1789860075499999E-5</v>
      </c>
      <c r="O1510">
        <v>5.1041058983500003</v>
      </c>
      <c r="P1510">
        <v>5.0055115180599997E-2</v>
      </c>
      <c r="Q1510">
        <v>0.25377075192800003</v>
      </c>
      <c r="R1510">
        <v>2.5454724897399999E-3</v>
      </c>
      <c r="S1510">
        <v>0</v>
      </c>
      <c r="T1510">
        <v>6.4978625396599998</v>
      </c>
      <c r="U1510">
        <v>4</v>
      </c>
      <c r="V1510">
        <v>3</v>
      </c>
      <c r="Z1510">
        <v>1</v>
      </c>
      <c r="AA1510" t="s">
        <v>473</v>
      </c>
      <c r="AB1510">
        <v>2749</v>
      </c>
      <c r="AC1510">
        <v>8.6759251769400001E-3</v>
      </c>
      <c r="AD1510" s="1">
        <v>3.19331292094E-10</v>
      </c>
      <c r="AE1510">
        <v>0.99997928884999998</v>
      </c>
      <c r="AF1510">
        <v>0.73843065313099998</v>
      </c>
      <c r="AG1510">
        <v>0.99999999997099998</v>
      </c>
      <c r="AH1510">
        <v>0.81441154095699997</v>
      </c>
      <c r="AI1510">
        <v>3.53405341962E-4</v>
      </c>
      <c r="AJ1510" s="1">
        <v>9.8292544699599996E-10</v>
      </c>
      <c r="AK1510">
        <v>1.73877575431</v>
      </c>
      <c r="AL1510">
        <v>1.98373214508E-2</v>
      </c>
      <c r="AM1510" s="1">
        <v>4.51602644169E-10</v>
      </c>
      <c r="AN1510">
        <v>5.09480714709</v>
      </c>
      <c r="AO1510" s="1">
        <v>5.3959080759099997E-7</v>
      </c>
      <c r="AP1510">
        <v>0.25333821976799997</v>
      </c>
      <c r="AQ1510" s="1">
        <v>2.7443882869800001E-8</v>
      </c>
      <c r="AR1510">
        <v>0</v>
      </c>
      <c r="AS1510">
        <v>6.3971129037000001</v>
      </c>
      <c r="AT1510">
        <v>2</v>
      </c>
      <c r="AU1510">
        <v>2</v>
      </c>
      <c r="AV1510">
        <f t="shared" si="300"/>
        <v>2749</v>
      </c>
      <c r="AW1510" s="2">
        <f t="shared" si="301"/>
        <v>3.0752264884139431E-4</v>
      </c>
      <c r="AX1510" s="2">
        <f t="shared" si="302"/>
        <v>-0.99998919348752657</v>
      </c>
      <c r="BC1510" s="2">
        <f t="shared" si="303"/>
        <v>6.8335447572592009E-4</v>
      </c>
      <c r="BD1510" s="2">
        <f t="shared" si="304"/>
        <v>-0.99994254656671577</v>
      </c>
      <c r="BE1510" s="2">
        <f t="shared" si="305"/>
        <v>6.1513986521282283E-4</v>
      </c>
      <c r="BF1510" s="2">
        <f t="shared" si="306"/>
        <v>1.1761126982265735E-4</v>
      </c>
      <c r="BG1510" s="2">
        <f t="shared" si="307"/>
        <v>-0.99998919348752657</v>
      </c>
      <c r="BH1510" s="2">
        <f t="shared" si="308"/>
        <v>-1.8218178551127312E-3</v>
      </c>
      <c r="BI1510" s="2">
        <f t="shared" si="309"/>
        <v>-0.99998922006660773</v>
      </c>
      <c r="BJ1510" s="2">
        <f t="shared" si="310"/>
        <v>-1.704420847217147E-3</v>
      </c>
      <c r="BK1510" s="2">
        <f t="shared" si="311"/>
        <v>-0.99998921855059109</v>
      </c>
      <c r="BL1510" s="2"/>
      <c r="BM1510" s="2">
        <f t="shared" si="312"/>
        <v>-1.5505042672889702E-2</v>
      </c>
    </row>
    <row r="1511" spans="1:65" hidden="1">
      <c r="A1511">
        <v>1</v>
      </c>
      <c r="B1511" t="s">
        <v>473</v>
      </c>
      <c r="C1511">
        <v>2754</v>
      </c>
      <c r="D1511">
        <v>9.26343528875E-3</v>
      </c>
      <c r="E1511" s="1">
        <v>4.24084378574E-5</v>
      </c>
      <c r="F1511" s="1"/>
      <c r="G1511" s="1"/>
      <c r="H1511" s="1"/>
      <c r="I1511" s="1"/>
      <c r="J1511">
        <v>5.5415470043200001E-4</v>
      </c>
      <c r="K1511" s="1">
        <v>1.5638344141100001E-5</v>
      </c>
      <c r="L1511">
        <v>1.98223949036</v>
      </c>
      <c r="M1511">
        <v>2.03907703659E-2</v>
      </c>
      <c r="N1511" s="1">
        <v>5.9974587977E-5</v>
      </c>
      <c r="O1511">
        <v>4.7281634663299998</v>
      </c>
      <c r="P1511">
        <v>6.2179026095300002E-2</v>
      </c>
      <c r="Q1511">
        <v>0.241666276629</v>
      </c>
      <c r="R1511">
        <v>3.2566175781499999E-3</v>
      </c>
      <c r="S1511">
        <v>0</v>
      </c>
      <c r="T1511">
        <v>2.8892333101199998</v>
      </c>
      <c r="U1511">
        <v>4</v>
      </c>
      <c r="V1511">
        <v>3</v>
      </c>
      <c r="Z1511">
        <v>1</v>
      </c>
      <c r="AA1511" t="s">
        <v>473</v>
      </c>
      <c r="AB1511">
        <v>2754</v>
      </c>
      <c r="AC1511">
        <v>9.2755448171299992E-3</v>
      </c>
      <c r="AD1511" s="1">
        <v>4.2477175309800002E-5</v>
      </c>
      <c r="AE1511">
        <v>0.999869003097</v>
      </c>
      <c r="AF1511">
        <v>0.64423437494000002</v>
      </c>
      <c r="AG1511">
        <v>0.59287459798200004</v>
      </c>
      <c r="AH1511">
        <v>0.78183964603099998</v>
      </c>
      <c r="AI1511">
        <v>5.5491588614600001E-4</v>
      </c>
      <c r="AJ1511" s="1">
        <v>1.56573065619E-5</v>
      </c>
      <c r="AK1511">
        <v>1.9874254012200001</v>
      </c>
      <c r="AL1511">
        <v>2.0401777195100002E-2</v>
      </c>
      <c r="AM1511" s="1">
        <v>6.0071797414499999E-5</v>
      </c>
      <c r="AN1511">
        <v>4.7235220543000001</v>
      </c>
      <c r="AO1511">
        <v>6.2107336400300001E-2</v>
      </c>
      <c r="AP1511">
        <v>0.24155936651000001</v>
      </c>
      <c r="AQ1511">
        <v>3.25481297815E-3</v>
      </c>
      <c r="AR1511">
        <v>0</v>
      </c>
      <c r="AS1511">
        <v>2.7548338076899999</v>
      </c>
      <c r="AT1511">
        <v>2</v>
      </c>
      <c r="AU1511">
        <v>3</v>
      </c>
      <c r="AV1511">
        <f t="shared" si="300"/>
        <v>2754</v>
      </c>
      <c r="AW1511" s="2">
        <f t="shared" si="301"/>
        <v>1.3072394854105206E-3</v>
      </c>
      <c r="AX1511" s="2">
        <f t="shared" si="302"/>
        <v>1.6208437724382608E-3</v>
      </c>
      <c r="BC1511" s="2">
        <f t="shared" si="303"/>
        <v>1.3735978660951763E-3</v>
      </c>
      <c r="BD1511" s="2">
        <f t="shared" si="304"/>
        <v>1.2125593751426977E-3</v>
      </c>
      <c r="BE1511" s="2">
        <f t="shared" si="305"/>
        <v>2.6161878447181269E-3</v>
      </c>
      <c r="BF1511" s="2">
        <f t="shared" si="306"/>
        <v>5.3979467192707107E-4</v>
      </c>
      <c r="BG1511" s="2">
        <f t="shared" si="307"/>
        <v>1.6208437736542458E-3</v>
      </c>
      <c r="BH1511" s="2">
        <f t="shared" si="308"/>
        <v>-9.8165219181866725E-4</v>
      </c>
      <c r="BI1511" s="2">
        <f t="shared" si="309"/>
        <v>-1.1529562217672089E-3</v>
      </c>
      <c r="BJ1511" s="2">
        <f t="shared" si="310"/>
        <v>-4.4238741330102034E-4</v>
      </c>
      <c r="BK1511" s="2">
        <f t="shared" si="311"/>
        <v>-5.5413322464012882E-4</v>
      </c>
      <c r="BL1511" s="2"/>
      <c r="BM1511" s="2">
        <f t="shared" si="312"/>
        <v>-4.6517358760624947E-2</v>
      </c>
    </row>
    <row r="1512" spans="1:65" hidden="1">
      <c r="A1512">
        <v>1</v>
      </c>
      <c r="B1512" t="s">
        <v>473</v>
      </c>
      <c r="C1512">
        <v>2755</v>
      </c>
      <c r="D1512">
        <v>8.9776851621799995E-3</v>
      </c>
      <c r="E1512" s="1">
        <v>2.73336581278E-5</v>
      </c>
      <c r="F1512" s="1"/>
      <c r="G1512" s="1"/>
      <c r="H1512" s="1"/>
      <c r="I1512" s="1"/>
      <c r="J1512">
        <v>6.8866538106499996E-4</v>
      </c>
      <c r="K1512" s="1">
        <v>1.4790225001600001E-5</v>
      </c>
      <c r="L1512">
        <v>1.8618329931299999</v>
      </c>
      <c r="M1512">
        <v>2.0146462269E-2</v>
      </c>
      <c r="N1512" s="1">
        <v>3.86556300336E-5</v>
      </c>
      <c r="O1512">
        <v>5.0239293153600002</v>
      </c>
      <c r="P1512">
        <v>4.3449457840400003E-2</v>
      </c>
      <c r="Q1512">
        <v>0.25370688283999998</v>
      </c>
      <c r="R1512">
        <v>2.2475350825999999E-3</v>
      </c>
      <c r="S1512">
        <v>0</v>
      </c>
      <c r="T1512">
        <v>5.9242943212399997</v>
      </c>
      <c r="U1512">
        <v>4</v>
      </c>
      <c r="V1512">
        <v>3</v>
      </c>
      <c r="Z1512">
        <v>1</v>
      </c>
      <c r="AA1512" t="s">
        <v>473</v>
      </c>
      <c r="AB1512">
        <v>2755</v>
      </c>
      <c r="AC1512">
        <v>8.9834865510199993E-3</v>
      </c>
      <c r="AD1512" s="1">
        <v>1.46063640685E-9</v>
      </c>
      <c r="AE1512">
        <v>0.99999995246100004</v>
      </c>
      <c r="AF1512">
        <v>2.6164637583600001E-3</v>
      </c>
      <c r="AG1512">
        <v>3.8426961257299999E-4</v>
      </c>
      <c r="AH1512">
        <v>0.918016082595</v>
      </c>
      <c r="AI1512">
        <v>6.8918578324399997E-4</v>
      </c>
      <c r="AJ1512" s="1">
        <v>4.4059950578500002E-9</v>
      </c>
      <c r="AK1512">
        <v>1.86424000715</v>
      </c>
      <c r="AL1512">
        <v>2.0151633716200001E-2</v>
      </c>
      <c r="AM1512" s="1">
        <v>2.0656518162600001E-9</v>
      </c>
      <c r="AN1512">
        <v>5.0148777104600004</v>
      </c>
      <c r="AO1512" s="1">
        <v>2.3015230370399998E-6</v>
      </c>
      <c r="AP1512">
        <v>0.253314786919</v>
      </c>
      <c r="AQ1512" s="1">
        <v>1.19120556599E-7</v>
      </c>
      <c r="AR1512">
        <v>0</v>
      </c>
      <c r="AS1512">
        <v>5.5421773109299997</v>
      </c>
      <c r="AT1512">
        <v>2</v>
      </c>
      <c r="AU1512">
        <v>2</v>
      </c>
      <c r="AV1512">
        <f t="shared" si="300"/>
        <v>2755</v>
      </c>
      <c r="AW1512" s="2">
        <f t="shared" si="301"/>
        <v>6.4620096775493672E-4</v>
      </c>
      <c r="AX1512" s="2">
        <f t="shared" si="302"/>
        <v>-0.99994656271765681</v>
      </c>
      <c r="BC1512" s="2">
        <f t="shared" si="303"/>
        <v>7.5566769189882243E-4</v>
      </c>
      <c r="BD1512" s="2">
        <f t="shared" si="304"/>
        <v>-0.99970210087693911</v>
      </c>
      <c r="BE1512" s="2">
        <f t="shared" si="305"/>
        <v>1.2928195111386294E-3</v>
      </c>
      <c r="BF1512" s="2">
        <f t="shared" si="306"/>
        <v>2.5669257117952928E-4</v>
      </c>
      <c r="BG1512" s="2">
        <f t="shared" si="307"/>
        <v>-0.9999465627176567</v>
      </c>
      <c r="BH1512" s="2">
        <f t="shared" si="308"/>
        <v>-1.8016982986455844E-3</v>
      </c>
      <c r="BI1512" s="2">
        <f t="shared" si="309"/>
        <v>-0.99994702987904949</v>
      </c>
      <c r="BJ1512" s="2">
        <f t="shared" si="310"/>
        <v>-1.5454682057138144E-3</v>
      </c>
      <c r="BK1512" s="2">
        <f t="shared" si="311"/>
        <v>-0.99994699946731824</v>
      </c>
      <c r="BL1512" s="2"/>
      <c r="BM1512" s="2">
        <f t="shared" si="312"/>
        <v>-6.4500004488301663E-2</v>
      </c>
    </row>
    <row r="1513" spans="1:65" hidden="1">
      <c r="A1513">
        <v>1</v>
      </c>
      <c r="B1513" t="s">
        <v>473</v>
      </c>
      <c r="C1513">
        <v>2756</v>
      </c>
      <c r="D1513">
        <v>9.0764278634800008E-3</v>
      </c>
      <c r="E1513" s="1">
        <v>3.3212038836000001E-5</v>
      </c>
      <c r="F1513" s="1"/>
      <c r="G1513" s="1"/>
      <c r="H1513" s="1"/>
      <c r="I1513" s="1"/>
      <c r="J1513">
        <v>2.4460656535599999E-4</v>
      </c>
      <c r="K1513" s="1">
        <v>1.4474594827E-5</v>
      </c>
      <c r="L1513">
        <v>1.90301363778</v>
      </c>
      <c r="M1513">
        <v>2.0221596257099999E-2</v>
      </c>
      <c r="N1513" s="1">
        <v>4.6968915755899999E-5</v>
      </c>
      <c r="O1513">
        <v>4.9910323057200001</v>
      </c>
      <c r="P1513">
        <v>5.2507988711E-2</v>
      </c>
      <c r="Q1513">
        <v>0.25298556996900001</v>
      </c>
      <c r="R1513">
        <v>2.7256210490499999E-3</v>
      </c>
      <c r="S1513">
        <v>0</v>
      </c>
      <c r="T1513">
        <v>5.0825212185200002</v>
      </c>
      <c r="U1513">
        <v>4</v>
      </c>
      <c r="V1513">
        <v>3</v>
      </c>
      <c r="Z1513">
        <v>1</v>
      </c>
      <c r="AA1513" t="s">
        <v>473</v>
      </c>
      <c r="AB1513">
        <v>2756</v>
      </c>
      <c r="AC1513">
        <v>9.0882648211500008E-3</v>
      </c>
      <c r="AD1513" s="1">
        <v>3.4217809998300001E-10</v>
      </c>
      <c r="AE1513">
        <v>0.99999994881700005</v>
      </c>
      <c r="AF1513">
        <v>5.0055982174200004E-3</v>
      </c>
      <c r="AG1513">
        <v>0.99933184962300003</v>
      </c>
      <c r="AH1513">
        <v>0.70315275701400004</v>
      </c>
      <c r="AI1513">
        <v>2.4494736473499999E-4</v>
      </c>
      <c r="AJ1513" s="1">
        <v>1.0347075679399999E-9</v>
      </c>
      <c r="AK1513">
        <v>1.90798047731</v>
      </c>
      <c r="AL1513">
        <v>2.0232226386900001E-2</v>
      </c>
      <c r="AM1513" s="1">
        <v>4.8391290974300002E-10</v>
      </c>
      <c r="AN1513">
        <v>4.9817268192900004</v>
      </c>
      <c r="AO1513" s="1">
        <v>5.3902601981899996E-7</v>
      </c>
      <c r="AP1513">
        <v>0.25264663525800002</v>
      </c>
      <c r="AQ1513" s="1">
        <v>2.7996445298300001E-8</v>
      </c>
      <c r="AR1513">
        <v>0</v>
      </c>
      <c r="AS1513">
        <v>4.8510073357700003</v>
      </c>
      <c r="AT1513">
        <v>2</v>
      </c>
      <c r="AU1513">
        <v>2</v>
      </c>
      <c r="AV1513">
        <f t="shared" si="300"/>
        <v>2756</v>
      </c>
      <c r="AW1513" s="2">
        <f t="shared" si="301"/>
        <v>1.304142758367235E-3</v>
      </c>
      <c r="AX1513" s="2">
        <f t="shared" si="302"/>
        <v>-0.99998969716669095</v>
      </c>
      <c r="BC1513" s="2">
        <f t="shared" si="303"/>
        <v>1.3932552403243684E-3</v>
      </c>
      <c r="BD1513" s="2">
        <f t="shared" si="304"/>
        <v>-0.99992851561095109</v>
      </c>
      <c r="BE1513" s="2">
        <f t="shared" si="305"/>
        <v>2.6099863035107611E-3</v>
      </c>
      <c r="BF1513" s="2">
        <f t="shared" si="306"/>
        <v>5.2568203147015772E-4</v>
      </c>
      <c r="BG1513" s="2">
        <f t="shared" si="307"/>
        <v>-0.99998969716669084</v>
      </c>
      <c r="BH1513" s="2">
        <f t="shared" si="308"/>
        <v>-1.8644412337974908E-3</v>
      </c>
      <c r="BI1513" s="2">
        <f t="shared" si="309"/>
        <v>-0.99998973439979222</v>
      </c>
      <c r="BJ1513" s="2">
        <f t="shared" si="310"/>
        <v>-1.3397393022911385E-3</v>
      </c>
      <c r="BK1513" s="2">
        <f t="shared" si="311"/>
        <v>-0.99998972841609512</v>
      </c>
      <c r="BL1513" s="2"/>
      <c r="BM1513" s="2">
        <f t="shared" si="312"/>
        <v>-4.5550991879068886E-2</v>
      </c>
    </row>
    <row r="1514" spans="1:65" hidden="1">
      <c r="A1514">
        <v>1</v>
      </c>
      <c r="B1514" t="s">
        <v>473</v>
      </c>
      <c r="C1514">
        <v>2757</v>
      </c>
      <c r="D1514">
        <v>8.8937181495799995E-3</v>
      </c>
      <c r="E1514" s="1">
        <v>2.87914974069E-5</v>
      </c>
      <c r="F1514" s="1"/>
      <c r="G1514" s="1"/>
      <c r="H1514" s="1"/>
      <c r="I1514" s="1"/>
      <c r="J1514">
        <v>2.7480927302699998E-4</v>
      </c>
      <c r="K1514" s="1">
        <v>1.7674079261399999E-5</v>
      </c>
      <c r="L1514">
        <v>1.82716894031</v>
      </c>
      <c r="M1514">
        <v>1.99955840424E-2</v>
      </c>
      <c r="N1514" s="1">
        <v>4.0717326113800003E-5</v>
      </c>
      <c r="O1514">
        <v>4.9859190084399998</v>
      </c>
      <c r="P1514">
        <v>4.65014265277E-2</v>
      </c>
      <c r="Q1514">
        <v>0.24990172127599999</v>
      </c>
      <c r="R1514">
        <v>2.3856274720699998E-3</v>
      </c>
      <c r="S1514">
        <v>0</v>
      </c>
      <c r="T1514">
        <v>4.5249432694099996</v>
      </c>
      <c r="U1514">
        <v>4</v>
      </c>
      <c r="V1514">
        <v>3</v>
      </c>
      <c r="Z1514">
        <v>1</v>
      </c>
      <c r="AA1514" t="s">
        <v>473</v>
      </c>
      <c r="AB1514">
        <v>2757</v>
      </c>
      <c r="AC1514">
        <v>8.8955385535000008E-3</v>
      </c>
      <c r="AD1514" s="1">
        <v>1.67885727731E-9</v>
      </c>
      <c r="AE1514">
        <v>0.999999655667</v>
      </c>
      <c r="AF1514">
        <v>3.7913759976099998E-2</v>
      </c>
      <c r="AG1514">
        <v>2.0295190371900001E-4</v>
      </c>
      <c r="AH1514">
        <v>0.83933427074699996</v>
      </c>
      <c r="AI1514">
        <v>2.7497968393299998E-4</v>
      </c>
      <c r="AJ1514" s="1">
        <v>5.1332659800299996E-9</v>
      </c>
      <c r="AK1514">
        <v>1.82791700222</v>
      </c>
      <c r="AL1514">
        <v>1.9997203516000001E-2</v>
      </c>
      <c r="AM1514" s="1">
        <v>2.3742627308599998E-9</v>
      </c>
      <c r="AN1514">
        <v>4.9801844094199996</v>
      </c>
      <c r="AO1514" s="1">
        <v>2.7074955997200002E-6</v>
      </c>
      <c r="AP1514">
        <v>0.24963451124399999</v>
      </c>
      <c r="AQ1514" s="1">
        <v>1.38913492363E-7</v>
      </c>
      <c r="AR1514">
        <v>0</v>
      </c>
      <c r="AS1514">
        <v>4.2607537518200003</v>
      </c>
      <c r="AT1514">
        <v>2</v>
      </c>
      <c r="AU1514">
        <v>2</v>
      </c>
      <c r="AV1514">
        <f t="shared" si="300"/>
        <v>2757</v>
      </c>
      <c r="AW1514" s="2">
        <f t="shared" si="301"/>
        <v>2.0468423772651033E-4</v>
      </c>
      <c r="AX1514" s="2">
        <f t="shared" si="302"/>
        <v>-0.99994168912948211</v>
      </c>
      <c r="BC1514" s="2">
        <f t="shared" si="303"/>
        <v>6.2010609803279265E-4</v>
      </c>
      <c r="BD1514" s="2">
        <f t="shared" si="304"/>
        <v>-0.99970955963792463</v>
      </c>
      <c r="BE1514" s="2">
        <f t="shared" si="305"/>
        <v>4.0941036895749175E-4</v>
      </c>
      <c r="BF1514" s="2">
        <f t="shared" si="306"/>
        <v>8.0991562765396943E-5</v>
      </c>
      <c r="BG1514" s="2">
        <f t="shared" si="307"/>
        <v>-0.99994168912948211</v>
      </c>
      <c r="BH1514" s="2">
        <f t="shared" si="308"/>
        <v>-1.1501588794950008E-3</v>
      </c>
      <c r="BI1514" s="2">
        <f t="shared" si="309"/>
        <v>-0.99994177607437251</v>
      </c>
      <c r="BJ1514" s="2">
        <f t="shared" si="310"/>
        <v>-1.0692604702185618E-3</v>
      </c>
      <c r="BK1514" s="2">
        <f t="shared" si="311"/>
        <v>-0.9999417706687278</v>
      </c>
      <c r="BL1514" s="2"/>
      <c r="BM1514" s="2">
        <f t="shared" si="312"/>
        <v>-5.8385155760073561E-2</v>
      </c>
    </row>
    <row r="1515" spans="1:65" hidden="1">
      <c r="A1515">
        <v>1</v>
      </c>
      <c r="B1515" t="s">
        <v>473</v>
      </c>
      <c r="C1515">
        <v>2758</v>
      </c>
      <c r="D1515">
        <v>8.72184524775E-3</v>
      </c>
      <c r="E1515" s="1">
        <v>2.6561732903600001E-5</v>
      </c>
      <c r="F1515" s="1"/>
      <c r="G1515" s="1"/>
      <c r="H1515" s="1"/>
      <c r="I1515" s="1"/>
      <c r="J1515">
        <v>-1.5519334801E-4</v>
      </c>
      <c r="K1515" s="1">
        <v>1.43324916919E-5</v>
      </c>
      <c r="L1515">
        <v>1.7572305025399999</v>
      </c>
      <c r="M1515">
        <v>1.9939324154100001E-2</v>
      </c>
      <c r="N1515" s="1">
        <v>3.7563962912400002E-5</v>
      </c>
      <c r="O1515">
        <v>5.0795617942</v>
      </c>
      <c r="P1515">
        <v>4.42200663023E-2</v>
      </c>
      <c r="Q1515">
        <v>0.25387890467099999</v>
      </c>
      <c r="R1515">
        <v>2.2612995411100002E-3</v>
      </c>
      <c r="S1515">
        <v>0</v>
      </c>
      <c r="T1515">
        <v>13.1965385137</v>
      </c>
      <c r="U1515">
        <v>4</v>
      </c>
      <c r="V1515">
        <v>3</v>
      </c>
      <c r="Z1515">
        <v>1</v>
      </c>
      <c r="AA1515" t="s">
        <v>473</v>
      </c>
      <c r="AB1515">
        <v>2758</v>
      </c>
      <c r="AC1515">
        <v>8.7255571696200004E-3</v>
      </c>
      <c r="AD1515" s="1">
        <v>6.9074490618099995E-10</v>
      </c>
      <c r="AE1515">
        <v>0.99998934797799999</v>
      </c>
      <c r="AF1515">
        <v>0.61127053942999998</v>
      </c>
      <c r="AG1515">
        <v>0.99999998170899995</v>
      </c>
      <c r="AH1515">
        <v>0.91067100848399996</v>
      </c>
      <c r="AI1515">
        <v>-1.5528968401800001E-4</v>
      </c>
      <c r="AJ1515" s="1">
        <v>2.1160739707200002E-9</v>
      </c>
      <c r="AK1515">
        <v>1.75872653696</v>
      </c>
      <c r="AL1515">
        <v>1.9942571913000001E-2</v>
      </c>
      <c r="AM1515" s="1">
        <v>9.768608144609999E-10</v>
      </c>
      <c r="AN1515">
        <v>5.0736604170800002</v>
      </c>
      <c r="AO1515" s="1">
        <v>1.1481856887500001E-6</v>
      </c>
      <c r="AP1515">
        <v>0.25362525533300001</v>
      </c>
      <c r="AQ1515" s="1">
        <v>5.8725365331899999E-8</v>
      </c>
      <c r="AR1515">
        <v>0</v>
      </c>
      <c r="AS1515">
        <v>13.045855937700001</v>
      </c>
      <c r="AT1515">
        <v>2</v>
      </c>
      <c r="AU1515">
        <v>2</v>
      </c>
      <c r="AV1515">
        <f t="shared" si="300"/>
        <v>2758</v>
      </c>
      <c r="AW1515" s="2">
        <f t="shared" si="301"/>
        <v>4.2558905421510922E-4</v>
      </c>
      <c r="AX1515" s="2">
        <f t="shared" si="302"/>
        <v>-0.9999739947348808</v>
      </c>
      <c r="BC1515" s="2">
        <f t="shared" si="303"/>
        <v>6.2074830677537427E-4</v>
      </c>
      <c r="BD1515" s="2">
        <f t="shared" si="304"/>
        <v>-0.99985235826287511</v>
      </c>
      <c r="BE1515" s="2">
        <f t="shared" si="305"/>
        <v>8.513592370708754E-4</v>
      </c>
      <c r="BF1515" s="2">
        <f t="shared" si="306"/>
        <v>1.628820954461459E-4</v>
      </c>
      <c r="BG1515" s="2">
        <f t="shared" si="307"/>
        <v>-0.99997399473488091</v>
      </c>
      <c r="BH1515" s="2">
        <f t="shared" si="308"/>
        <v>-1.1617886264791981E-3</v>
      </c>
      <c r="BI1515" s="2">
        <f t="shared" si="309"/>
        <v>-0.99997403473615576</v>
      </c>
      <c r="BJ1515" s="2">
        <f t="shared" si="310"/>
        <v>-9.9909576311070936E-4</v>
      </c>
      <c r="BK1515" s="2">
        <f t="shared" si="311"/>
        <v>-0.99997403025814835</v>
      </c>
      <c r="BL1515" s="2"/>
      <c r="BM1515" s="2">
        <f t="shared" si="312"/>
        <v>-1.1418340941722572E-2</v>
      </c>
    </row>
    <row r="1516" spans="1:65" hidden="1">
      <c r="A1516">
        <v>1</v>
      </c>
      <c r="B1516" t="s">
        <v>473</v>
      </c>
      <c r="C1516">
        <v>2759</v>
      </c>
      <c r="D1516">
        <v>8.9587144055999993E-3</v>
      </c>
      <c r="E1516" s="1">
        <v>2.4624005038499999E-5</v>
      </c>
      <c r="F1516" s="1"/>
      <c r="G1516" s="1"/>
      <c r="H1516" s="1"/>
      <c r="I1516" s="1"/>
      <c r="J1516" s="1">
        <v>1.50943708508E-5</v>
      </c>
      <c r="K1516" s="1">
        <v>1.9003576035500001E-5</v>
      </c>
      <c r="L1516">
        <v>1.8539728238099999</v>
      </c>
      <c r="M1516">
        <v>1.9985453631499998E-2</v>
      </c>
      <c r="N1516" s="1">
        <v>3.4823601885400002E-5</v>
      </c>
      <c r="O1516">
        <v>5.0118683284200003</v>
      </c>
      <c r="P1516">
        <v>3.9209257635699997E-2</v>
      </c>
      <c r="Q1516">
        <v>0.25107507277500002</v>
      </c>
      <c r="R1516">
        <v>2.0123609770800002E-3</v>
      </c>
      <c r="S1516">
        <v>0</v>
      </c>
      <c r="T1516">
        <v>5.9327632135600004</v>
      </c>
      <c r="U1516">
        <v>4</v>
      </c>
      <c r="V1516">
        <v>3</v>
      </c>
      <c r="Z1516">
        <v>1</v>
      </c>
      <c r="AA1516" t="s">
        <v>473</v>
      </c>
      <c r="AB1516">
        <v>2759</v>
      </c>
      <c r="AC1516">
        <v>8.9572055636499993E-3</v>
      </c>
      <c r="AD1516" s="1">
        <v>1.3879305278900001E-9</v>
      </c>
      <c r="AE1516">
        <v>0.999999387553</v>
      </c>
      <c r="AF1516">
        <v>0.62091143651199998</v>
      </c>
      <c r="AG1516">
        <v>0.99999546772299996</v>
      </c>
      <c r="AH1516">
        <v>0.99722478737200004</v>
      </c>
      <c r="AI1516" s="1">
        <v>1.51228098975E-5</v>
      </c>
      <c r="AJ1516" s="1">
        <v>4.2279832858199996E-9</v>
      </c>
      <c r="AK1516">
        <v>1.85334837787</v>
      </c>
      <c r="AL1516">
        <v>1.99841009874E-2</v>
      </c>
      <c r="AM1516" s="1">
        <v>1.9628301761699998E-9</v>
      </c>
      <c r="AN1516">
        <v>5.0111439842000003</v>
      </c>
      <c r="AO1516" s="1">
        <v>2.2095405660699998E-6</v>
      </c>
      <c r="AP1516">
        <v>0.251021795288</v>
      </c>
      <c r="AQ1516" s="1">
        <v>1.1339471059999999E-7</v>
      </c>
      <c r="AR1516">
        <v>0</v>
      </c>
      <c r="AS1516">
        <v>5.9059904918799999</v>
      </c>
      <c r="AT1516">
        <v>2</v>
      </c>
      <c r="AU1516">
        <v>2</v>
      </c>
      <c r="AV1516">
        <f t="shared" si="300"/>
        <v>2759</v>
      </c>
      <c r="AW1516" s="2">
        <f t="shared" si="301"/>
        <v>-1.6842170446430352E-4</v>
      </c>
      <c r="AX1516" s="2">
        <f t="shared" si="302"/>
        <v>-0.99994363506157025</v>
      </c>
      <c r="BC1516" s="2">
        <f t="shared" si="303"/>
        <v>1.8840829459608418E-3</v>
      </c>
      <c r="BD1516" s="2">
        <f t="shared" si="304"/>
        <v>-0.99977751643806823</v>
      </c>
      <c r="BE1516" s="2">
        <f t="shared" si="305"/>
        <v>-3.3681504495666254E-4</v>
      </c>
      <c r="BF1516" s="2">
        <f t="shared" si="306"/>
        <v>-6.7681430951693254E-5</v>
      </c>
      <c r="BG1516" s="2">
        <f t="shared" si="307"/>
        <v>-0.99994363506157025</v>
      </c>
      <c r="BH1516" s="2">
        <f t="shared" si="308"/>
        <v>-1.4452578809634386E-4</v>
      </c>
      <c r="BI1516" s="2">
        <f t="shared" si="309"/>
        <v>-0.99994364747767994</v>
      </c>
      <c r="BJ1516" s="2">
        <f t="shared" si="310"/>
        <v>-2.1219743724921084E-4</v>
      </c>
      <c r="BK1516" s="2">
        <f t="shared" si="311"/>
        <v>-0.99994365090960735</v>
      </c>
      <c r="BL1516" s="2"/>
      <c r="BM1516" s="2">
        <f t="shared" si="312"/>
        <v>-4.5126900764905576E-3</v>
      </c>
    </row>
    <row r="1517" spans="1:65" hidden="1">
      <c r="A1517">
        <v>1</v>
      </c>
      <c r="B1517" t="s">
        <v>473</v>
      </c>
      <c r="C1517">
        <v>2760</v>
      </c>
      <c r="D1517">
        <v>8.8841988171499998E-3</v>
      </c>
      <c r="E1517" s="1">
        <v>4.3790772479000002E-5</v>
      </c>
      <c r="F1517" s="1"/>
      <c r="G1517" s="1"/>
      <c r="H1517" s="1"/>
      <c r="I1517" s="1"/>
      <c r="J1517" s="1">
        <v>4.6867045754900001E-5</v>
      </c>
      <c r="K1517" s="1">
        <v>1.6562327079900001E-5</v>
      </c>
      <c r="L1517">
        <v>1.8232596371800001</v>
      </c>
      <c r="M1517">
        <v>1.99692309549E-2</v>
      </c>
      <c r="N1517" s="1">
        <v>6.1929504346600002E-5</v>
      </c>
      <c r="O1517">
        <v>4.9884346655099998</v>
      </c>
      <c r="P1517">
        <v>7.2080241162E-2</v>
      </c>
      <c r="Q1517">
        <v>0.24969828677700001</v>
      </c>
      <c r="R1517">
        <v>3.6901735122900001E-3</v>
      </c>
      <c r="S1517">
        <v>0</v>
      </c>
      <c r="T1517">
        <v>3.47446036318</v>
      </c>
      <c r="U1517">
        <v>4</v>
      </c>
      <c r="V1517">
        <v>3</v>
      </c>
      <c r="Z1517">
        <v>1</v>
      </c>
      <c r="AA1517" t="s">
        <v>473</v>
      </c>
      <c r="AB1517">
        <v>2760</v>
      </c>
      <c r="AC1517">
        <v>8.8862063539600009E-3</v>
      </c>
      <c r="AD1517" s="1">
        <v>4.3533155749799998E-5</v>
      </c>
      <c r="AE1517">
        <v>0.99999997165200005</v>
      </c>
      <c r="AF1517">
        <v>0.88675671034000003</v>
      </c>
      <c r="AG1517">
        <v>0.99821631042699999</v>
      </c>
      <c r="AH1517">
        <v>0.882281514612</v>
      </c>
      <c r="AI1517" s="1">
        <v>4.68788524561E-5</v>
      </c>
      <c r="AJ1517" s="1">
        <v>1.6555199813900001E-5</v>
      </c>
      <c r="AK1517">
        <v>1.8240837237400001</v>
      </c>
      <c r="AL1517">
        <v>1.9971017360499999E-2</v>
      </c>
      <c r="AM1517" s="1">
        <v>6.1565179274300006E-5</v>
      </c>
      <c r="AN1517">
        <v>4.9861408679499997</v>
      </c>
      <c r="AO1517">
        <v>7.1582053677800003E-2</v>
      </c>
      <c r="AP1517">
        <v>0.249605796948</v>
      </c>
      <c r="AQ1517">
        <v>3.66507492022E-3</v>
      </c>
      <c r="AR1517">
        <v>0</v>
      </c>
      <c r="AS1517">
        <v>3.4439127208500002</v>
      </c>
      <c r="AT1517">
        <v>2</v>
      </c>
      <c r="AU1517">
        <v>3</v>
      </c>
      <c r="AV1517">
        <f t="shared" si="300"/>
        <v>2760</v>
      </c>
      <c r="AW1517" s="2">
        <f t="shared" si="301"/>
        <v>2.2596711884989324E-4</v>
      </c>
      <c r="AX1517" s="2">
        <f t="shared" si="302"/>
        <v>-5.8828998580362007E-3</v>
      </c>
      <c r="BC1517" s="2">
        <f t="shared" si="303"/>
        <v>2.5191904055022987E-4</v>
      </c>
      <c r="BD1517" s="2">
        <f t="shared" si="304"/>
        <v>-4.3032998718214827E-4</v>
      </c>
      <c r="BE1517" s="2">
        <f t="shared" si="305"/>
        <v>4.5198530324215975E-4</v>
      </c>
      <c r="BF1517" s="2">
        <f t="shared" si="306"/>
        <v>8.9457906718227282E-5</v>
      </c>
      <c r="BG1517" s="2">
        <f t="shared" si="307"/>
        <v>-5.8828998575700302E-3</v>
      </c>
      <c r="BH1517" s="2">
        <f t="shared" si="308"/>
        <v>-4.598231136230856E-4</v>
      </c>
      <c r="BI1517" s="2">
        <f t="shared" si="309"/>
        <v>-6.9115679438463964E-3</v>
      </c>
      <c r="BJ1517" s="2">
        <f t="shared" si="310"/>
        <v>-3.704063419650504E-4</v>
      </c>
      <c r="BK1517" s="2">
        <f t="shared" si="311"/>
        <v>-6.8014666482240143E-3</v>
      </c>
      <c r="BL1517" s="2"/>
      <c r="BM1517" s="2">
        <f t="shared" si="312"/>
        <v>-8.7920537686148777E-3</v>
      </c>
    </row>
    <row r="1518" spans="1:65" hidden="1">
      <c r="A1518">
        <v>1</v>
      </c>
      <c r="B1518" t="s">
        <v>473</v>
      </c>
      <c r="C1518">
        <v>2761</v>
      </c>
      <c r="D1518">
        <v>9.0041636632900001E-3</v>
      </c>
      <c r="E1518" s="1">
        <v>4.1639926827799999E-5</v>
      </c>
      <c r="F1518" s="1"/>
      <c r="G1518" s="1"/>
      <c r="H1518" s="1"/>
      <c r="I1518" s="1"/>
      <c r="J1518">
        <v>2.1982613626299999E-4</v>
      </c>
      <c r="K1518" s="1">
        <v>2.0154192002299998E-5</v>
      </c>
      <c r="L1518">
        <v>1.8728316516600001</v>
      </c>
      <c r="M1518">
        <v>2.0084384620799998E-2</v>
      </c>
      <c r="N1518" s="1">
        <v>5.8887749256100001E-5</v>
      </c>
      <c r="O1518">
        <v>5.0322295413399996</v>
      </c>
      <c r="P1518">
        <v>6.7584519091200002E-2</v>
      </c>
      <c r="Q1518">
        <v>0.25334299865799997</v>
      </c>
      <c r="R1518">
        <v>3.48261921838E-3</v>
      </c>
      <c r="S1518">
        <v>0</v>
      </c>
      <c r="T1518">
        <v>3.6596702625400002</v>
      </c>
      <c r="U1518">
        <v>4</v>
      </c>
      <c r="V1518">
        <v>3</v>
      </c>
      <c r="Z1518">
        <v>1</v>
      </c>
      <c r="AA1518" t="s">
        <v>473</v>
      </c>
      <c r="AB1518">
        <v>2761</v>
      </c>
      <c r="AC1518">
        <v>9.8377469888199995E-3</v>
      </c>
      <c r="AD1518" s="1">
        <v>9.7441500732300002E-5</v>
      </c>
      <c r="AE1518">
        <v>0.17937814784299999</v>
      </c>
      <c r="AF1518">
        <v>1.5399015561599999E-2</v>
      </c>
      <c r="AG1518">
        <v>0.98413202082600004</v>
      </c>
      <c r="AH1518">
        <v>2.9775776743499998E-3</v>
      </c>
      <c r="AI1518">
        <v>2.41267829E-4</v>
      </c>
      <c r="AJ1518" s="1">
        <v>2.2497896380700001E-5</v>
      </c>
      <c r="AK1518">
        <v>2.2356472403500001</v>
      </c>
      <c r="AL1518">
        <v>2.08517411757E-2</v>
      </c>
      <c r="AM1518">
        <v>1.3780309187400001E-4</v>
      </c>
      <c r="AN1518">
        <v>5.06934656491</v>
      </c>
      <c r="AO1518">
        <v>6.3606954907200003E-2</v>
      </c>
      <c r="AP1518">
        <v>0.264962396052</v>
      </c>
      <c r="AQ1518">
        <v>3.7575317834E-3</v>
      </c>
      <c r="AR1518">
        <v>0</v>
      </c>
      <c r="AS1518">
        <v>2.6735417209499999</v>
      </c>
      <c r="AT1518">
        <v>2</v>
      </c>
      <c r="AU1518">
        <v>2</v>
      </c>
      <c r="AV1518">
        <f t="shared" si="300"/>
        <v>2761</v>
      </c>
      <c r="AW1518" s="2">
        <f t="shared" si="301"/>
        <v>9.2577540424828228E-2</v>
      </c>
      <c r="AX1518" s="2">
        <f t="shared" si="302"/>
        <v>1.340097789683081</v>
      </c>
      <c r="BC1518" s="2">
        <f t="shared" si="303"/>
        <v>9.7539324038098743E-2</v>
      </c>
      <c r="BD1518" s="2">
        <f t="shared" si="304"/>
        <v>0.11628867970159949</v>
      </c>
      <c r="BE1518" s="2">
        <f t="shared" si="305"/>
        <v>0.19372568184033803</v>
      </c>
      <c r="BF1518" s="2">
        <f t="shared" si="306"/>
        <v>3.8206625166165332E-2</v>
      </c>
      <c r="BG1518" s="2">
        <f t="shared" si="307"/>
        <v>1.3400977896896851</v>
      </c>
      <c r="BH1518" s="2">
        <f t="shared" si="308"/>
        <v>7.3758605932186493E-3</v>
      </c>
      <c r="BI1518" s="2">
        <f t="shared" si="309"/>
        <v>-5.885318468616442E-2</v>
      </c>
      <c r="BJ1518" s="2">
        <f t="shared" si="310"/>
        <v>4.5864292502851518E-2</v>
      </c>
      <c r="BK1518" s="2">
        <f t="shared" si="311"/>
        <v>7.8938450568787774E-2</v>
      </c>
      <c r="BL1518" s="2"/>
      <c r="BM1518" s="2">
        <f t="shared" si="312"/>
        <v>-0.26945830384882163</v>
      </c>
    </row>
    <row r="1519" spans="1:65" hidden="1">
      <c r="A1519">
        <v>1</v>
      </c>
      <c r="B1519" t="s">
        <v>473</v>
      </c>
      <c r="C1519">
        <v>2769</v>
      </c>
      <c r="D1519">
        <v>8.9005493844599992E-3</v>
      </c>
      <c r="E1519" s="1">
        <v>3.9267740936399998E-5</v>
      </c>
      <c r="F1519" s="1"/>
      <c r="G1519" s="1"/>
      <c r="H1519" s="1"/>
      <c r="I1519" s="1"/>
      <c r="J1519" s="1">
        <v>2.5148408651399998E-5</v>
      </c>
      <c r="K1519" s="1">
        <v>1.5583676285800001E-5</v>
      </c>
      <c r="L1519">
        <v>1.8299769028699999</v>
      </c>
      <c r="M1519">
        <v>2.0173482372299999E-2</v>
      </c>
      <c r="N1519" s="1">
        <v>5.5532971796100001E-5</v>
      </c>
      <c r="O1519">
        <v>4.8259074401099999</v>
      </c>
      <c r="P1519">
        <v>6.0558390973899999E-2</v>
      </c>
      <c r="Q1519">
        <v>0.24403369473799999</v>
      </c>
      <c r="R1519">
        <v>3.1350984618400001E-3</v>
      </c>
      <c r="S1519">
        <v>0</v>
      </c>
      <c r="T1519">
        <v>6.4311419699299996</v>
      </c>
      <c r="U1519">
        <v>4</v>
      </c>
      <c r="V1519">
        <v>3</v>
      </c>
      <c r="Z1519">
        <v>1</v>
      </c>
      <c r="AA1519" t="s">
        <v>473</v>
      </c>
      <c r="AB1519">
        <v>2769</v>
      </c>
      <c r="AC1519">
        <v>8.9021367978700007E-3</v>
      </c>
      <c r="AD1519" s="1">
        <v>4.6885315955E-10</v>
      </c>
      <c r="AE1519">
        <v>0.99999982857500003</v>
      </c>
      <c r="AF1519">
        <v>7.6668593502599997E-2</v>
      </c>
      <c r="AG1519">
        <v>0.99999200638800001</v>
      </c>
      <c r="AH1519">
        <v>0.54168773021700001</v>
      </c>
      <c r="AI1519" s="1">
        <v>2.51501673296E-5</v>
      </c>
      <c r="AJ1519" s="1">
        <v>1.42179496681E-9</v>
      </c>
      <c r="AK1519">
        <v>1.8306297140200001</v>
      </c>
      <c r="AL1519">
        <v>2.0174883183600001E-2</v>
      </c>
      <c r="AM1519" s="1">
        <v>6.6305849699700001E-10</v>
      </c>
      <c r="AN1519">
        <v>4.8264403919600003</v>
      </c>
      <c r="AO1519" s="1">
        <v>7.2306244858199999E-7</v>
      </c>
      <c r="AP1519">
        <v>0.24407759188200001</v>
      </c>
      <c r="AQ1519" s="1">
        <v>3.7435497818199999E-8</v>
      </c>
      <c r="AR1519">
        <v>0</v>
      </c>
      <c r="AS1519">
        <v>6.44137179178</v>
      </c>
      <c r="AT1519">
        <v>2</v>
      </c>
      <c r="AU1519">
        <v>2</v>
      </c>
      <c r="AV1519">
        <f t="shared" ref="AV1519:AV1582" si="313">AB1519</f>
        <v>2769</v>
      </c>
      <c r="AW1519" s="2">
        <f t="shared" ref="AW1519:AW1582" si="314">(AC1519-D1519)/D1519</f>
        <v>1.7835004800636765E-4</v>
      </c>
      <c r="AX1519" s="2">
        <f t="shared" ref="AX1519:AX1582" si="315">(AD1519-E1519)/E1519</f>
        <v>-0.99998806009339036</v>
      </c>
      <c r="BC1519" s="2">
        <f t="shared" ref="BC1519:BC1582" si="316">(AI1519-J1519)/J1519</f>
        <v>6.993198752174197E-5</v>
      </c>
      <c r="BD1519" s="2">
        <f t="shared" ref="BD1519:BD1582" si="317">(AJ1519-K1519)/K1519</f>
        <v>-0.99990876382820482</v>
      </c>
      <c r="BE1519" s="2">
        <f t="shared" ref="BE1519:BE1582" si="318">(AK1519-L1519)/L1519</f>
        <v>3.5673190682151989E-4</v>
      </c>
      <c r="BF1519" s="2">
        <f t="shared" ref="BF1519:BF1582" si="319">(AL1519-M1519)/M1519</f>
        <v>6.9438249388461415E-5</v>
      </c>
      <c r="BG1519" s="2">
        <f t="shared" ref="BG1519:BG1582" si="320">(AM1519-N1519)/N1519</f>
        <v>-0.99998806009339047</v>
      </c>
      <c r="BH1519" s="2">
        <f t="shared" ref="BH1519:BH1582" si="321">(AN1519-O1519)/O1519</f>
        <v>1.1043557229688676E-4</v>
      </c>
      <c r="BI1519" s="2">
        <f t="shared" ref="BI1519:BI1582" si="322">(AO1519-P1519)/P1519</f>
        <v>-0.99998806007826568</v>
      </c>
      <c r="BJ1519" s="2">
        <f t="shared" ref="BJ1519:BJ1582" si="323">(AP1519-Q1519)/Q1519</f>
        <v>1.7988148746077981E-4</v>
      </c>
      <c r="BK1519" s="2">
        <f t="shared" ref="BK1519:BK1582" si="324">(AQ1519-R1519)/R1519</f>
        <v>-0.99998805922739775</v>
      </c>
      <c r="BL1519" s="2"/>
      <c r="BM1519" s="2">
        <f t="shared" ref="BM1519:BM1582" si="325">(AS1519-T1519)/T1519</f>
        <v>1.5906695728117579E-3</v>
      </c>
    </row>
    <row r="1520" spans="1:65" hidden="1">
      <c r="A1520">
        <v>1</v>
      </c>
      <c r="B1520" t="s">
        <v>473</v>
      </c>
      <c r="C1520">
        <v>2770</v>
      </c>
      <c r="D1520">
        <v>8.7426661336200001E-3</v>
      </c>
      <c r="E1520" s="1">
        <v>3.1592117333499997E-5</v>
      </c>
      <c r="F1520" s="1"/>
      <c r="G1520" s="1"/>
      <c r="H1520" s="1"/>
      <c r="I1520" s="1"/>
      <c r="J1520" s="1">
        <v>9.9348863226500004E-5</v>
      </c>
      <c r="K1520" s="1">
        <v>1.4939316024700001E-5</v>
      </c>
      <c r="L1520">
        <v>1.7656302769600001</v>
      </c>
      <c r="M1520">
        <v>1.9962544950200001E-2</v>
      </c>
      <c r="N1520" s="1">
        <v>4.4678000797E-5</v>
      </c>
      <c r="O1520">
        <v>5.0174793502800004</v>
      </c>
      <c r="P1520">
        <v>5.2112996682900002E-2</v>
      </c>
      <c r="Q1520">
        <v>0.25106804163699997</v>
      </c>
      <c r="R1520">
        <v>2.66752058511E-3</v>
      </c>
      <c r="S1520">
        <v>0</v>
      </c>
      <c r="T1520">
        <v>2.11952002066</v>
      </c>
      <c r="U1520">
        <v>4</v>
      </c>
      <c r="V1520">
        <v>3</v>
      </c>
      <c r="Z1520">
        <v>1</v>
      </c>
      <c r="AA1520" t="s">
        <v>473</v>
      </c>
      <c r="AB1520">
        <v>2770</v>
      </c>
      <c r="AC1520">
        <v>8.7423973433600009E-3</v>
      </c>
      <c r="AD1520" s="1">
        <v>3.1591012265700001E-5</v>
      </c>
      <c r="AE1520">
        <v>0.99990285822699998</v>
      </c>
      <c r="AF1520">
        <v>0.642494692797</v>
      </c>
      <c r="AG1520">
        <v>0.67994833214299999</v>
      </c>
      <c r="AH1520">
        <v>0.80633764734400004</v>
      </c>
      <c r="AI1520" s="1">
        <v>9.9338762183899995E-5</v>
      </c>
      <c r="AJ1520" s="1">
        <v>1.49386574551E-5</v>
      </c>
      <c r="AK1520">
        <v>1.7655217112399999</v>
      </c>
      <c r="AL1520">
        <v>1.9962309517199999E-2</v>
      </c>
      <c r="AM1520" s="1">
        <v>4.4676437995200002E-5</v>
      </c>
      <c r="AN1520">
        <v>5.0181712122000004</v>
      </c>
      <c r="AO1520">
        <v>5.21219900507E-2</v>
      </c>
      <c r="AP1520">
        <v>0.25109970005499999</v>
      </c>
      <c r="AQ1520">
        <v>2.6679426153500001E-3</v>
      </c>
      <c r="AR1520">
        <v>0</v>
      </c>
      <c r="AS1520">
        <v>2.1314125747200001</v>
      </c>
      <c r="AT1520">
        <v>2</v>
      </c>
      <c r="AU1520">
        <v>3</v>
      </c>
      <c r="AV1520">
        <f t="shared" si="313"/>
        <v>2770</v>
      </c>
      <c r="AW1520" s="2">
        <f t="shared" si="314"/>
        <v>-3.0744655679531661E-5</v>
      </c>
      <c r="AX1520" s="2">
        <f t="shared" si="315"/>
        <v>-3.497922561917935E-5</v>
      </c>
      <c r="BC1520" s="2">
        <f t="shared" si="316"/>
        <v>-1.0167245272832148E-4</v>
      </c>
      <c r="BD1520" s="2">
        <f t="shared" si="317"/>
        <v>-4.4082982039593602E-5</v>
      </c>
      <c r="BE1520" s="2">
        <f t="shared" si="318"/>
        <v>-6.148836560907877E-5</v>
      </c>
      <c r="BF1520" s="2">
        <f t="shared" si="319"/>
        <v>-1.1793736749947102E-5</v>
      </c>
      <c r="BG1520" s="2">
        <f t="shared" si="320"/>
        <v>-3.4979224050310895E-5</v>
      </c>
      <c r="BH1520" s="2">
        <f t="shared" si="321"/>
        <v>1.3789033729883255E-4</v>
      </c>
      <c r="BI1520" s="2">
        <f t="shared" si="322"/>
        <v>1.7257437438727486E-4</v>
      </c>
      <c r="BJ1520" s="2">
        <f t="shared" si="323"/>
        <v>1.2609497327336442E-4</v>
      </c>
      <c r="BK1520" s="2">
        <f t="shared" si="324"/>
        <v>1.5821067786912443E-4</v>
      </c>
      <c r="BL1520" s="2"/>
      <c r="BM1520" s="2">
        <f t="shared" si="325"/>
        <v>5.6109656639605028E-3</v>
      </c>
    </row>
    <row r="1521" spans="1:65" hidden="1">
      <c r="A1521">
        <v>1</v>
      </c>
      <c r="B1521" t="s">
        <v>473</v>
      </c>
      <c r="C1521">
        <v>2771</v>
      </c>
      <c r="D1521">
        <v>8.7687101604100003E-3</v>
      </c>
      <c r="E1521" s="1">
        <v>3.0585105898699999E-5</v>
      </c>
      <c r="F1521" s="1"/>
      <c r="G1521" s="1"/>
      <c r="H1521" s="1"/>
      <c r="I1521" s="1"/>
      <c r="J1521">
        <v>1.65013144605E-4</v>
      </c>
      <c r="K1521" s="1">
        <v>1.46518013367E-5</v>
      </c>
      <c r="L1521">
        <v>1.77616541896</v>
      </c>
      <c r="M1521">
        <v>1.9952290570899998E-2</v>
      </c>
      <c r="N1521" s="1">
        <v>4.32538715686E-5</v>
      </c>
      <c r="O1521">
        <v>5.0012159397399998</v>
      </c>
      <c r="P1521">
        <v>5.0363953486799999E-2</v>
      </c>
      <c r="Q1521">
        <v>0.25012569120799999</v>
      </c>
      <c r="R1521">
        <v>2.5765546965600002E-3</v>
      </c>
      <c r="S1521">
        <v>0</v>
      </c>
      <c r="T1521">
        <v>3.4018312147500001</v>
      </c>
      <c r="U1521">
        <v>4</v>
      </c>
      <c r="V1521">
        <v>3</v>
      </c>
      <c r="Z1521">
        <v>1</v>
      </c>
      <c r="AA1521" t="s">
        <v>473</v>
      </c>
      <c r="AB1521">
        <v>2771</v>
      </c>
      <c r="AC1521">
        <v>8.7682250776899995E-3</v>
      </c>
      <c r="AD1521" s="1">
        <v>3.0587654595899997E-5</v>
      </c>
      <c r="AE1521">
        <v>0.99977985688000004</v>
      </c>
      <c r="AF1521">
        <v>0.64499513996299995</v>
      </c>
      <c r="AG1521">
        <v>0.64036700787599998</v>
      </c>
      <c r="AH1521">
        <v>0.79624963856300002</v>
      </c>
      <c r="AI1521">
        <v>1.6508235152099999E-4</v>
      </c>
      <c r="AJ1521" s="1">
        <v>1.4654178030500001E-5</v>
      </c>
      <c r="AK1521">
        <v>1.7759689104</v>
      </c>
      <c r="AL1521">
        <v>1.9951864206100001E-2</v>
      </c>
      <c r="AM1521" s="1">
        <v>4.3257475970699997E-5</v>
      </c>
      <c r="AN1521">
        <v>4.9956341214200002</v>
      </c>
      <c r="AO1521">
        <v>5.0294718547200003E-2</v>
      </c>
      <c r="AP1521">
        <v>0.24984118884000001</v>
      </c>
      <c r="AQ1521">
        <v>2.5729991945500001E-3</v>
      </c>
      <c r="AR1521">
        <v>0</v>
      </c>
      <c r="AS1521">
        <v>3.3365187224700001</v>
      </c>
      <c r="AT1521">
        <v>2</v>
      </c>
      <c r="AU1521">
        <v>3</v>
      </c>
      <c r="AV1521">
        <f t="shared" si="313"/>
        <v>2771</v>
      </c>
      <c r="AW1521" s="2">
        <f t="shared" si="314"/>
        <v>-5.5319734730293394E-5</v>
      </c>
      <c r="AX1521" s="2">
        <f t="shared" si="315"/>
        <v>8.3331318467224846E-5</v>
      </c>
      <c r="BC1521" s="2">
        <f t="shared" si="316"/>
        <v>4.1940244315477002E-4</v>
      </c>
      <c r="BD1521" s="2">
        <f t="shared" si="317"/>
        <v>1.6221171345312044E-4</v>
      </c>
      <c r="BE1521" s="2">
        <f t="shared" si="318"/>
        <v>-1.1063640689223463E-4</v>
      </c>
      <c r="BF1521" s="2">
        <f t="shared" si="319"/>
        <v>-2.1369215653810569E-5</v>
      </c>
      <c r="BG1521" s="2">
        <f t="shared" si="320"/>
        <v>8.3331317389239476E-5</v>
      </c>
      <c r="BH1521" s="2">
        <f t="shared" si="321"/>
        <v>-1.1160922438173671E-3</v>
      </c>
      <c r="BI1521" s="2">
        <f t="shared" si="322"/>
        <v>-1.3746923108040421E-3</v>
      </c>
      <c r="BJ1521" s="2">
        <f t="shared" si="323"/>
        <v>-1.137437608371851E-3</v>
      </c>
      <c r="BK1521" s="2">
        <f t="shared" si="324"/>
        <v>-1.3799443166283727E-3</v>
      </c>
      <c r="BL1521" s="2"/>
      <c r="BM1521" s="2">
        <f t="shared" si="325"/>
        <v>-1.9199215997787154E-2</v>
      </c>
    </row>
    <row r="1522" spans="1:65" hidden="1">
      <c r="A1522">
        <v>1</v>
      </c>
      <c r="B1522" t="s">
        <v>473</v>
      </c>
      <c r="C1522">
        <v>2772</v>
      </c>
      <c r="D1522">
        <v>8.8278473595200004E-3</v>
      </c>
      <c r="E1522" s="1">
        <v>2.8810358495200001E-5</v>
      </c>
      <c r="F1522" s="1"/>
      <c r="G1522" s="1"/>
      <c r="H1522" s="1"/>
      <c r="I1522" s="1"/>
      <c r="J1522">
        <v>3.8754982203699999E-4</v>
      </c>
      <c r="K1522" s="1">
        <v>1.67919582373E-5</v>
      </c>
      <c r="L1522">
        <v>1.8002035359699999</v>
      </c>
      <c r="M1522">
        <v>1.9941265854199999E-2</v>
      </c>
      <c r="N1522" s="1">
        <v>4.0743999720799999E-5</v>
      </c>
      <c r="O1522">
        <v>5.0904100485599999</v>
      </c>
      <c r="P1522">
        <v>4.7993603722800003E-2</v>
      </c>
      <c r="Q1522">
        <v>0.25444588120099998</v>
      </c>
      <c r="R1522">
        <v>2.45466253848E-3</v>
      </c>
      <c r="S1522">
        <v>0</v>
      </c>
      <c r="T1522">
        <v>4.8216754817499998</v>
      </c>
      <c r="U1522">
        <v>4</v>
      </c>
      <c r="V1522">
        <v>3</v>
      </c>
      <c r="Z1522">
        <v>1</v>
      </c>
      <c r="AA1522" t="s">
        <v>473</v>
      </c>
      <c r="AB1522">
        <v>2772</v>
      </c>
      <c r="AC1522">
        <v>9.4852165576300006E-3</v>
      </c>
      <c r="AD1522" s="1">
        <v>7.5746756736100001E-5</v>
      </c>
      <c r="AE1522">
        <v>0.121321381534</v>
      </c>
      <c r="AF1522">
        <v>1.4264698034900001E-2</v>
      </c>
      <c r="AG1522">
        <v>0.99431909489299997</v>
      </c>
      <c r="AH1522">
        <v>1.06077987302E-3</v>
      </c>
      <c r="AI1522">
        <v>4.0207091055999999E-4</v>
      </c>
      <c r="AJ1522" s="1">
        <v>1.75284968838E-5</v>
      </c>
      <c r="AK1522">
        <v>2.0782915956500001</v>
      </c>
      <c r="AL1522">
        <v>2.0536089493399998E-2</v>
      </c>
      <c r="AM1522">
        <v>1.07122090682E-4</v>
      </c>
      <c r="AN1522">
        <v>5.1031508179899996</v>
      </c>
      <c r="AO1522">
        <v>4.5399934671899997E-2</v>
      </c>
      <c r="AP1522">
        <v>0.26269153971600001</v>
      </c>
      <c r="AQ1522">
        <v>2.7091188752700001E-3</v>
      </c>
      <c r="AR1522">
        <v>0</v>
      </c>
      <c r="AS1522">
        <v>4.1918327171499996</v>
      </c>
      <c r="AT1522">
        <v>2</v>
      </c>
      <c r="AU1522">
        <v>2</v>
      </c>
      <c r="AV1522">
        <f t="shared" si="313"/>
        <v>2772</v>
      </c>
      <c r="AW1522" s="2">
        <f t="shared" si="314"/>
        <v>7.4465401511625548E-2</v>
      </c>
      <c r="AX1522" s="2">
        <f t="shared" si="315"/>
        <v>1.6291500936623167</v>
      </c>
      <c r="BC1522" s="2">
        <f t="shared" si="316"/>
        <v>3.7468959337087882E-2</v>
      </c>
      <c r="BD1522" s="2">
        <f t="shared" si="317"/>
        <v>4.3862582081935275E-2</v>
      </c>
      <c r="BE1522" s="2">
        <f t="shared" si="318"/>
        <v>0.15447589904335932</v>
      </c>
      <c r="BF1522" s="2">
        <f t="shared" si="319"/>
        <v>2.9828780356725395E-2</v>
      </c>
      <c r="BG1522" s="2">
        <f t="shared" si="320"/>
        <v>1.629150093659403</v>
      </c>
      <c r="BH1522" s="2">
        <f t="shared" si="321"/>
        <v>2.5028964874065224E-3</v>
      </c>
      <c r="BI1522" s="2">
        <f t="shared" si="322"/>
        <v>-5.4041973298784587E-2</v>
      </c>
      <c r="BJ1522" s="2">
        <f t="shared" si="323"/>
        <v>3.240633519426616E-2</v>
      </c>
      <c r="BK1522" s="2">
        <f t="shared" si="324"/>
        <v>0.10366245168167475</v>
      </c>
      <c r="BL1522" s="2"/>
      <c r="BM1522" s="2">
        <f t="shared" si="325"/>
        <v>-0.1306273653181243</v>
      </c>
    </row>
    <row r="1523" spans="1:65" hidden="1">
      <c r="A1523">
        <v>1</v>
      </c>
      <c r="B1523" t="s">
        <v>473</v>
      </c>
      <c r="C1523">
        <v>2773</v>
      </c>
      <c r="D1523">
        <v>8.7136006756600003E-3</v>
      </c>
      <c r="E1523" s="1">
        <v>2.69837328953E-5</v>
      </c>
      <c r="F1523" s="1"/>
      <c r="G1523" s="1"/>
      <c r="H1523" s="1"/>
      <c r="I1523" s="1"/>
      <c r="J1523">
        <v>3.0620631514200001E-4</v>
      </c>
      <c r="K1523" s="1">
        <v>1.23863032974E-5</v>
      </c>
      <c r="L1523">
        <v>1.7539099285699999</v>
      </c>
      <c r="M1523">
        <v>1.9979117676799999E-2</v>
      </c>
      <c r="N1523" s="1">
        <v>3.8160761023899999E-5</v>
      </c>
      <c r="O1523">
        <v>4.9789905192399999</v>
      </c>
      <c r="P1523">
        <v>4.4046747640699997E-2</v>
      </c>
      <c r="Q1523">
        <v>0.249348946909</v>
      </c>
      <c r="R1523">
        <v>2.2566998498699999E-3</v>
      </c>
      <c r="S1523">
        <v>0</v>
      </c>
      <c r="T1523">
        <v>10.655612912600001</v>
      </c>
      <c r="U1523">
        <v>4</v>
      </c>
      <c r="V1523">
        <v>3</v>
      </c>
      <c r="Z1523">
        <v>1</v>
      </c>
      <c r="AA1523" t="s">
        <v>473</v>
      </c>
      <c r="AB1523">
        <v>2773</v>
      </c>
      <c r="AC1523">
        <v>8.72421167483E-3</v>
      </c>
      <c r="AD1523" s="1">
        <v>2.0413729811699998E-9</v>
      </c>
      <c r="AE1523">
        <v>0.999997787666</v>
      </c>
      <c r="AF1523">
        <v>0.17356136213000001</v>
      </c>
      <c r="AG1523">
        <v>0.99994148119100001</v>
      </c>
      <c r="AH1523">
        <v>0.61107867116500003</v>
      </c>
      <c r="AI1523">
        <v>3.0647318684799999E-4</v>
      </c>
      <c r="AJ1523" s="1">
        <v>6.24519074343E-9</v>
      </c>
      <c r="AK1523">
        <v>1.7581841819199999</v>
      </c>
      <c r="AL1523">
        <v>1.9988376831599999E-2</v>
      </c>
      <c r="AM1523" s="1">
        <v>2.8869373558400001E-9</v>
      </c>
      <c r="AN1523">
        <v>4.9782019160899997</v>
      </c>
      <c r="AO1523" s="1">
        <v>3.32638166967E-6</v>
      </c>
      <c r="AP1523">
        <v>0.24942499386700001</v>
      </c>
      <c r="AQ1523" s="1">
        <v>1.7051209771400001E-7</v>
      </c>
      <c r="AR1523">
        <v>0</v>
      </c>
      <c r="AS1523">
        <v>10.6444895126</v>
      </c>
      <c r="AT1523">
        <v>2</v>
      </c>
      <c r="AU1523">
        <v>2</v>
      </c>
      <c r="AV1523">
        <f t="shared" si="313"/>
        <v>2773</v>
      </c>
      <c r="AW1523" s="2">
        <f t="shared" si="314"/>
        <v>1.2177513710996326E-3</v>
      </c>
      <c r="AX1523" s="2">
        <f t="shared" si="315"/>
        <v>-0.99992434801407604</v>
      </c>
      <c r="BC1523" s="2">
        <f t="shared" si="316"/>
        <v>8.7154213614512501E-4</v>
      </c>
      <c r="BD1523" s="2">
        <f t="shared" si="317"/>
        <v>-0.9994957986581241</v>
      </c>
      <c r="BE1523" s="2">
        <f t="shared" si="318"/>
        <v>2.4369856629324568E-3</v>
      </c>
      <c r="BF1523" s="2">
        <f t="shared" si="319"/>
        <v>4.6344162689186712E-4</v>
      </c>
      <c r="BG1523" s="2">
        <f t="shared" si="320"/>
        <v>-0.9999243480140757</v>
      </c>
      <c r="BH1523" s="2">
        <f t="shared" si="321"/>
        <v>-1.5838615216334079E-4</v>
      </c>
      <c r="BI1523" s="2">
        <f t="shared" si="322"/>
        <v>-0.99992448065185635</v>
      </c>
      <c r="BJ1523" s="2">
        <f t="shared" si="323"/>
        <v>3.0498207007773049E-4</v>
      </c>
      <c r="BK1523" s="2">
        <f t="shared" si="324"/>
        <v>-0.99992444183584106</v>
      </c>
      <c r="BL1523" s="2"/>
      <c r="BM1523" s="2">
        <f t="shared" si="325"/>
        <v>-1.0439005331028424E-3</v>
      </c>
    </row>
    <row r="1524" spans="1:65" hidden="1">
      <c r="A1524">
        <v>1</v>
      </c>
      <c r="B1524" t="s">
        <v>473</v>
      </c>
      <c r="C1524">
        <v>2774</v>
      </c>
      <c r="D1524">
        <v>8.9684267804799999E-3</v>
      </c>
      <c r="E1524" s="1">
        <v>3.1747322244999998E-5</v>
      </c>
      <c r="F1524" s="1"/>
      <c r="G1524" s="1"/>
      <c r="H1524" s="1"/>
      <c r="I1524" s="1"/>
      <c r="J1524">
        <v>5.9725017495999995E-4</v>
      </c>
      <c r="K1524" s="1">
        <v>1.6922007073600001E-5</v>
      </c>
      <c r="L1524">
        <v>1.8579948829799999</v>
      </c>
      <c r="M1524">
        <v>2.0023387771699999E-2</v>
      </c>
      <c r="N1524" s="1">
        <v>4.4897493687900003E-5</v>
      </c>
      <c r="O1524">
        <v>5.0578724673100002</v>
      </c>
      <c r="P1524">
        <v>5.1935353935300001E-2</v>
      </c>
      <c r="Q1524">
        <v>0.25386063771099998</v>
      </c>
      <c r="R1524">
        <v>2.6681231999300002E-3</v>
      </c>
      <c r="S1524">
        <v>0</v>
      </c>
      <c r="T1524">
        <v>5.9387062240499997</v>
      </c>
      <c r="U1524">
        <v>4</v>
      </c>
      <c r="V1524">
        <v>3</v>
      </c>
      <c r="Z1524">
        <v>1</v>
      </c>
      <c r="AA1524" t="s">
        <v>473</v>
      </c>
      <c r="AB1524">
        <v>2774</v>
      </c>
      <c r="AC1524">
        <v>8.9760055212399995E-3</v>
      </c>
      <c r="AD1524" s="1">
        <v>5.8207978842300003E-10</v>
      </c>
      <c r="AE1524">
        <v>0.99999994145399995</v>
      </c>
      <c r="AF1524">
        <v>2.8054805026899998E-3</v>
      </c>
      <c r="AG1524">
        <v>0.99983142425299998</v>
      </c>
      <c r="AH1524">
        <v>0.69202612330500002</v>
      </c>
      <c r="AI1524">
        <v>5.9791601275699998E-4</v>
      </c>
      <c r="AJ1524" s="1">
        <v>1.7725727709699999E-9</v>
      </c>
      <c r="AK1524">
        <v>1.86113639521</v>
      </c>
      <c r="AL1524">
        <v>2.0030178487700001E-2</v>
      </c>
      <c r="AM1524" s="1">
        <v>8.2318513117100004E-10</v>
      </c>
      <c r="AN1524">
        <v>5.0466901251699996</v>
      </c>
      <c r="AO1524" s="1">
        <v>9.4683826157299997E-7</v>
      </c>
      <c r="AP1524">
        <v>0.25338528640699998</v>
      </c>
      <c r="AQ1524" s="1">
        <v>4.8666225522899997E-8</v>
      </c>
      <c r="AR1524">
        <v>0</v>
      </c>
      <c r="AS1524">
        <v>5.7259879942899996</v>
      </c>
      <c r="AT1524">
        <v>2</v>
      </c>
      <c r="AU1524">
        <v>2</v>
      </c>
      <c r="AV1524">
        <f t="shared" si="313"/>
        <v>2774</v>
      </c>
      <c r="AW1524" s="2">
        <f t="shared" si="314"/>
        <v>8.4504684550638627E-4</v>
      </c>
      <c r="AX1524" s="2">
        <f t="shared" si="315"/>
        <v>-0.99998166523198617</v>
      </c>
      <c r="BC1524" s="2">
        <f t="shared" si="316"/>
        <v>1.1148390154002328E-3</v>
      </c>
      <c r="BD1524" s="2">
        <f t="shared" si="317"/>
        <v>-0.99989525044143635</v>
      </c>
      <c r="BE1524" s="2">
        <f t="shared" si="318"/>
        <v>1.6908077943473261E-3</v>
      </c>
      <c r="BF1524" s="2">
        <f t="shared" si="319"/>
        <v>3.3913921447396416E-4</v>
      </c>
      <c r="BG1524" s="2">
        <f t="shared" si="320"/>
        <v>-0.99998166523198617</v>
      </c>
      <c r="BH1524" s="2">
        <f t="shared" si="321"/>
        <v>-2.2108786277776279E-3</v>
      </c>
      <c r="BI1524" s="2">
        <f t="shared" si="322"/>
        <v>-0.99998176890711576</v>
      </c>
      <c r="BJ1524" s="2">
        <f t="shared" si="323"/>
        <v>-1.8724892062280014E-3</v>
      </c>
      <c r="BK1524" s="2">
        <f t="shared" si="324"/>
        <v>-0.99998176012804652</v>
      </c>
      <c r="BL1524" s="2"/>
      <c r="BM1524" s="2">
        <f t="shared" si="325"/>
        <v>-3.5818951423889994E-2</v>
      </c>
    </row>
    <row r="1525" spans="1:65" hidden="1">
      <c r="A1525">
        <v>1</v>
      </c>
      <c r="B1525" t="s">
        <v>473</v>
      </c>
      <c r="C1525">
        <v>2775</v>
      </c>
      <c r="D1525">
        <v>9.2160965973299997E-3</v>
      </c>
      <c r="E1525" s="1">
        <v>3.8317042093600001E-5</v>
      </c>
      <c r="F1525" s="1"/>
      <c r="G1525" s="1"/>
      <c r="H1525" s="1"/>
      <c r="I1525" s="1"/>
      <c r="J1525">
        <v>7.7416326003100001E-4</v>
      </c>
      <c r="K1525" s="1">
        <v>1.2570076775900001E-5</v>
      </c>
      <c r="L1525">
        <v>1.96203168295</v>
      </c>
      <c r="M1525">
        <v>2.0353643925600001E-2</v>
      </c>
      <c r="N1525" s="1">
        <v>5.4188480598799998E-5</v>
      </c>
      <c r="O1525">
        <v>4.8920606002599998</v>
      </c>
      <c r="P1525">
        <v>5.85978163436E-2</v>
      </c>
      <c r="Q1525">
        <v>0.24958813445399999</v>
      </c>
      <c r="R1525">
        <v>3.0625601048E-3</v>
      </c>
      <c r="S1525">
        <v>0</v>
      </c>
      <c r="T1525">
        <v>3.1815730609099999</v>
      </c>
      <c r="U1525">
        <v>4</v>
      </c>
      <c r="V1525">
        <v>3</v>
      </c>
      <c r="Z1525">
        <v>1</v>
      </c>
      <c r="AA1525" t="s">
        <v>473</v>
      </c>
      <c r="AB1525">
        <v>2775</v>
      </c>
      <c r="AC1525">
        <v>1.0232336350400001E-2</v>
      </c>
      <c r="AD1525" s="1">
        <v>5.52464303024E-5</v>
      </c>
      <c r="AE1525">
        <v>0.11337793963999999</v>
      </c>
      <c r="AF1525">
        <v>6.3247518872300004E-3</v>
      </c>
      <c r="AG1525">
        <v>0.99199522071500001</v>
      </c>
      <c r="AH1525">
        <v>6.7907927722199999E-4</v>
      </c>
      <c r="AI1525">
        <v>8.1147699540999997E-4</v>
      </c>
      <c r="AJ1525" s="1">
        <v>1.30435533555E-5</v>
      </c>
      <c r="AK1525">
        <v>2.4185863360500002</v>
      </c>
      <c r="AL1525">
        <v>2.1302567020699999E-2</v>
      </c>
      <c r="AM1525" s="1">
        <v>7.8130251006400004E-5</v>
      </c>
      <c r="AN1525">
        <v>4.9135727902399999</v>
      </c>
      <c r="AO1525">
        <v>4.7732786362100002E-2</v>
      </c>
      <c r="AP1525">
        <v>0.26237307705200003</v>
      </c>
      <c r="AQ1525">
        <v>2.72442154934E-3</v>
      </c>
      <c r="AR1525">
        <v>0</v>
      </c>
      <c r="AS1525">
        <v>2.7297349673200002</v>
      </c>
      <c r="AT1525">
        <v>2</v>
      </c>
      <c r="AU1525">
        <v>2</v>
      </c>
      <c r="AV1525">
        <f t="shared" si="313"/>
        <v>2775</v>
      </c>
      <c r="AW1525" s="2">
        <f t="shared" si="314"/>
        <v>0.11026791465753692</v>
      </c>
      <c r="AX1525" s="2">
        <f t="shared" si="315"/>
        <v>0.44182398441521853</v>
      </c>
      <c r="BC1525" s="2">
        <f t="shared" si="316"/>
        <v>4.8198793853257517E-2</v>
      </c>
      <c r="BD1525" s="2">
        <f t="shared" si="317"/>
        <v>3.7666960038603217E-2</v>
      </c>
      <c r="BE1525" s="2">
        <f t="shared" si="318"/>
        <v>0.23269484232464097</v>
      </c>
      <c r="BF1525" s="2">
        <f t="shared" si="319"/>
        <v>4.6621779302451122E-2</v>
      </c>
      <c r="BG1525" s="2">
        <f t="shared" si="320"/>
        <v>0.44182398441579845</v>
      </c>
      <c r="BH1525" s="2">
        <f t="shared" si="321"/>
        <v>4.3973678451278463E-3</v>
      </c>
      <c r="BI1525" s="2">
        <f t="shared" si="322"/>
        <v>-0.18541697727762968</v>
      </c>
      <c r="BJ1525" s="2">
        <f t="shared" si="323"/>
        <v>5.1224160258933879E-2</v>
      </c>
      <c r="BK1525" s="2">
        <f t="shared" si="324"/>
        <v>-0.11041042261669574</v>
      </c>
      <c r="BL1525" s="2"/>
      <c r="BM1525" s="2">
        <f t="shared" si="325"/>
        <v>-0.14201719870634186</v>
      </c>
    </row>
    <row r="1526" spans="1:65" hidden="1">
      <c r="A1526">
        <v>1</v>
      </c>
      <c r="B1526" t="s">
        <v>473</v>
      </c>
      <c r="C1526">
        <v>2776</v>
      </c>
      <c r="D1526">
        <v>9.0007309823000002E-3</v>
      </c>
      <c r="E1526" s="1">
        <v>3.3140451873399997E-5</v>
      </c>
      <c r="F1526" s="1"/>
      <c r="G1526" s="1"/>
      <c r="H1526" s="1"/>
      <c r="I1526" s="1"/>
      <c r="J1526">
        <v>1.00691724855E-3</v>
      </c>
      <c r="K1526" s="1">
        <v>1.6975017695899998E-5</v>
      </c>
      <c r="L1526">
        <v>1.8714039547900001</v>
      </c>
      <c r="M1526">
        <v>2.0146343259700002E-2</v>
      </c>
      <c r="N1526" s="1">
        <v>4.6867676502499998E-5</v>
      </c>
      <c r="O1526">
        <v>4.9303548140700002</v>
      </c>
      <c r="P1526">
        <v>5.2104646566400001E-2</v>
      </c>
      <c r="Q1526">
        <v>0.24897992856599999</v>
      </c>
      <c r="R1526">
        <v>2.6942504237299999E-3</v>
      </c>
      <c r="S1526">
        <v>0</v>
      </c>
      <c r="T1526">
        <v>2.2742522692499998</v>
      </c>
      <c r="U1526">
        <v>4</v>
      </c>
      <c r="V1526">
        <v>3</v>
      </c>
      <c r="Z1526">
        <v>1</v>
      </c>
      <c r="AA1526" t="s">
        <v>473</v>
      </c>
      <c r="AB1526">
        <v>2776</v>
      </c>
      <c r="AC1526">
        <v>9.0005189357099998E-3</v>
      </c>
      <c r="AD1526" s="1">
        <v>3.3041468243700003E-5</v>
      </c>
      <c r="AE1526">
        <v>0.99999994302299999</v>
      </c>
      <c r="AF1526">
        <v>0.78706353057099998</v>
      </c>
      <c r="AG1526">
        <v>0.99867544584599999</v>
      </c>
      <c r="AH1526">
        <v>0.53290188910799996</v>
      </c>
      <c r="AI1526">
        <v>1.00686424951E-3</v>
      </c>
      <c r="AJ1526" s="1">
        <v>1.69989673006E-5</v>
      </c>
      <c r="AK1526">
        <v>1.87131577969</v>
      </c>
      <c r="AL1526">
        <v>2.0146153789999999E-2</v>
      </c>
      <c r="AM1526" s="1">
        <v>4.6727692510899999E-5</v>
      </c>
      <c r="AN1526">
        <v>4.9308916313199997</v>
      </c>
      <c r="AO1526">
        <v>5.1960200840599997E-2</v>
      </c>
      <c r="AP1526">
        <v>0.24900469568299999</v>
      </c>
      <c r="AQ1526">
        <v>2.6867440585099998E-3</v>
      </c>
      <c r="AR1526">
        <v>0</v>
      </c>
      <c r="AS1526">
        <v>2.2784058311100002</v>
      </c>
      <c r="AT1526">
        <v>2</v>
      </c>
      <c r="AU1526">
        <v>3</v>
      </c>
      <c r="AV1526">
        <f t="shared" si="313"/>
        <v>2776</v>
      </c>
      <c r="AW1526" s="2">
        <f t="shared" si="314"/>
        <v>-2.355881876898447E-5</v>
      </c>
      <c r="AX1526" s="2">
        <f t="shared" si="315"/>
        <v>-2.9867917938512681E-3</v>
      </c>
      <c r="BC1526" s="2">
        <f t="shared" si="316"/>
        <v>-5.2634950961764397E-5</v>
      </c>
      <c r="BD1526" s="2">
        <f t="shared" si="317"/>
        <v>1.4108736219925117E-3</v>
      </c>
      <c r="BE1526" s="2">
        <f t="shared" si="318"/>
        <v>-4.7117085423728051E-5</v>
      </c>
      <c r="BF1526" s="2">
        <f t="shared" si="319"/>
        <v>-9.40466950055678E-6</v>
      </c>
      <c r="BG1526" s="2">
        <f t="shared" si="320"/>
        <v>-2.9867917943944291E-3</v>
      </c>
      <c r="BH1526" s="2">
        <f t="shared" si="321"/>
        <v>1.088800441841633E-4</v>
      </c>
      <c r="BI1526" s="2">
        <f t="shared" si="322"/>
        <v>-2.7722235024841362E-3</v>
      </c>
      <c r="BJ1526" s="2">
        <f t="shared" si="323"/>
        <v>9.9474351778667926E-5</v>
      </c>
      <c r="BK1526" s="2">
        <f t="shared" si="324"/>
        <v>-2.7860681226535905E-3</v>
      </c>
      <c r="BL1526" s="2"/>
      <c r="BM1526" s="2">
        <f t="shared" si="325"/>
        <v>1.8263417458829812E-3</v>
      </c>
    </row>
    <row r="1527" spans="1:65" hidden="1">
      <c r="A1527">
        <v>1</v>
      </c>
      <c r="B1527" t="s">
        <v>473</v>
      </c>
      <c r="C1527">
        <v>2781</v>
      </c>
      <c r="D1527">
        <v>9.5141282127899993E-3</v>
      </c>
      <c r="E1527" s="1">
        <v>4.0122320854499998E-5</v>
      </c>
      <c r="F1527" s="1"/>
      <c r="G1527" s="1"/>
      <c r="H1527" s="1"/>
      <c r="I1527" s="1"/>
      <c r="J1527" s="1">
        <v>-8.7126092089200004E-6</v>
      </c>
      <c r="K1527" s="1">
        <v>1.32436398063E-5</v>
      </c>
      <c r="L1527">
        <v>2.0909804835000001</v>
      </c>
      <c r="M1527">
        <v>2.0612966570800001E-2</v>
      </c>
      <c r="N1527" s="1">
        <v>5.6741530306300003E-5</v>
      </c>
      <c r="O1527">
        <v>4.6971555618899998</v>
      </c>
      <c r="P1527">
        <v>5.6660065302600003E-2</v>
      </c>
      <c r="Q1527">
        <v>0.242697541302</v>
      </c>
      <c r="R1527">
        <v>3.0028320412E-3</v>
      </c>
      <c r="S1527">
        <v>0</v>
      </c>
      <c r="T1527">
        <v>2.98737515915</v>
      </c>
      <c r="U1527">
        <v>4</v>
      </c>
      <c r="V1527">
        <v>3</v>
      </c>
      <c r="Z1527">
        <v>1</v>
      </c>
      <c r="AA1527" t="s">
        <v>473</v>
      </c>
      <c r="AB1527">
        <v>2781</v>
      </c>
      <c r="AC1527">
        <v>9.8572344416500007E-3</v>
      </c>
      <c r="AD1527" s="1">
        <v>6.0491188599900001E-5</v>
      </c>
      <c r="AE1527">
        <v>0.19415152849299999</v>
      </c>
      <c r="AF1527">
        <v>2.4452265584300002E-2</v>
      </c>
      <c r="AG1527">
        <v>0.99304170829100002</v>
      </c>
      <c r="AH1527">
        <v>1.8072204981999999E-3</v>
      </c>
      <c r="AI1527" s="1">
        <v>-9.1644139542300002E-6</v>
      </c>
      <c r="AJ1527" s="1">
        <v>1.3641464267700001E-5</v>
      </c>
      <c r="AK1527">
        <v>2.2445131363500002</v>
      </c>
      <c r="AL1527">
        <v>2.09329228959E-2</v>
      </c>
      <c r="AM1527" s="1">
        <v>8.5547459322000003E-5</v>
      </c>
      <c r="AN1527">
        <v>4.7217600010299998</v>
      </c>
      <c r="AO1527">
        <v>4.8521918662000001E-2</v>
      </c>
      <c r="AP1527">
        <v>0.24775573532799999</v>
      </c>
      <c r="AQ1527">
        <v>2.73994188786E-3</v>
      </c>
      <c r="AR1527">
        <v>0</v>
      </c>
      <c r="AS1527">
        <v>2.6599900878799998</v>
      </c>
      <c r="AT1527">
        <v>2</v>
      </c>
      <c r="AU1527">
        <v>2</v>
      </c>
      <c r="AV1527">
        <f t="shared" si="313"/>
        <v>2781</v>
      </c>
      <c r="AW1527" s="2">
        <f t="shared" si="314"/>
        <v>3.6062813237975715E-2</v>
      </c>
      <c r="AX1527" s="2">
        <f t="shared" si="315"/>
        <v>0.50766923028370858</v>
      </c>
      <c r="BC1527" s="2">
        <f t="shared" si="316"/>
        <v>5.1856422625663111E-2</v>
      </c>
      <c r="BD1527" s="2">
        <f t="shared" si="317"/>
        <v>3.0038906767213311E-2</v>
      </c>
      <c r="BE1527" s="2">
        <f t="shared" si="318"/>
        <v>7.342615297537762E-2</v>
      </c>
      <c r="BF1527" s="2">
        <f t="shared" si="319"/>
        <v>1.5522090136858017E-2</v>
      </c>
      <c r="BG1527" s="2">
        <f t="shared" si="320"/>
        <v>0.50766923028337296</v>
      </c>
      <c r="BH1527" s="2">
        <f t="shared" si="321"/>
        <v>5.238157181683775E-3</v>
      </c>
      <c r="BI1527" s="2">
        <f t="shared" si="322"/>
        <v>-0.14363108473555822</v>
      </c>
      <c r="BJ1527" s="2">
        <f t="shared" si="323"/>
        <v>2.084155446678319E-2</v>
      </c>
      <c r="BK1527" s="2">
        <f t="shared" si="324"/>
        <v>-8.7547405160544073E-2</v>
      </c>
      <c r="BL1527" s="2"/>
      <c r="BM1527" s="2">
        <f t="shared" si="325"/>
        <v>-0.10958954059293687</v>
      </c>
    </row>
    <row r="1528" spans="1:65" hidden="1">
      <c r="A1528">
        <v>1</v>
      </c>
      <c r="B1528" t="s">
        <v>473</v>
      </c>
      <c r="C1528">
        <v>2782</v>
      </c>
      <c r="D1528">
        <v>8.9906822872900007E-3</v>
      </c>
      <c r="E1528" s="1">
        <v>2.6826972031700001E-5</v>
      </c>
      <c r="F1528" s="1"/>
      <c r="G1528" s="1"/>
      <c r="H1528" s="1"/>
      <c r="I1528" s="1"/>
      <c r="J1528">
        <v>-2.3874445599299999E-4</v>
      </c>
      <c r="K1528" s="1">
        <v>1.4770952714000001E-5</v>
      </c>
      <c r="L1528">
        <v>1.86722770059</v>
      </c>
      <c r="M1528">
        <v>2.0175104050899999E-2</v>
      </c>
      <c r="N1528" s="1">
        <v>3.7939067684699998E-5</v>
      </c>
      <c r="O1528">
        <v>4.9057457912700002</v>
      </c>
      <c r="P1528">
        <v>4.1657478610799999E-2</v>
      </c>
      <c r="Q1528">
        <v>0.248090855867</v>
      </c>
      <c r="R1528">
        <v>2.1577199721799999E-3</v>
      </c>
      <c r="S1528">
        <v>0</v>
      </c>
      <c r="T1528">
        <v>14.212169462</v>
      </c>
      <c r="U1528">
        <v>4</v>
      </c>
      <c r="V1528">
        <v>3</v>
      </c>
      <c r="Z1528">
        <v>1</v>
      </c>
      <c r="AA1528" t="s">
        <v>473</v>
      </c>
      <c r="AB1528">
        <v>2782</v>
      </c>
      <c r="AC1528">
        <v>8.9913468766600006E-3</v>
      </c>
      <c r="AD1528" s="1">
        <v>2.60210755888E-9</v>
      </c>
      <c r="AE1528">
        <v>0.99987352370500004</v>
      </c>
      <c r="AF1528">
        <v>0.83821882129699998</v>
      </c>
      <c r="AG1528">
        <v>0.99999999482000002</v>
      </c>
      <c r="AH1528">
        <v>0.97416093412600002</v>
      </c>
      <c r="AI1528">
        <v>-2.3878412950199999E-4</v>
      </c>
      <c r="AJ1528" s="1">
        <v>7.8783687381199993E-9</v>
      </c>
      <c r="AK1528">
        <v>1.86750376096</v>
      </c>
      <c r="AL1528">
        <v>2.0175696389399998E-2</v>
      </c>
      <c r="AM1528" s="1">
        <v>3.6799358005300002E-9</v>
      </c>
      <c r="AN1528">
        <v>4.9040920577999998</v>
      </c>
      <c r="AO1528" s="1">
        <v>4.0330176305200003E-6</v>
      </c>
      <c r="AP1528">
        <v>0.248014505567</v>
      </c>
      <c r="AQ1528" s="1">
        <v>2.0891794430299999E-7</v>
      </c>
      <c r="AR1528">
        <v>0</v>
      </c>
      <c r="AS1528">
        <v>14.0789730057</v>
      </c>
      <c r="AT1528">
        <v>2</v>
      </c>
      <c r="AU1528">
        <v>2</v>
      </c>
      <c r="AV1528">
        <f t="shared" si="313"/>
        <v>2782</v>
      </c>
      <c r="AW1528" s="2">
        <f t="shared" si="314"/>
        <v>7.3919792598991005E-5</v>
      </c>
      <c r="AX1528" s="2">
        <f t="shared" si="315"/>
        <v>-0.99990300405294319</v>
      </c>
      <c r="BC1528" s="2">
        <f t="shared" si="316"/>
        <v>1.6617562420449483E-4</v>
      </c>
      <c r="BD1528" s="2">
        <f t="shared" si="317"/>
        <v>-0.99946663096885735</v>
      </c>
      <c r="BE1528" s="2">
        <f t="shared" si="318"/>
        <v>1.4784504852451816E-4</v>
      </c>
      <c r="BF1528" s="2">
        <f t="shared" si="319"/>
        <v>2.9359873361995769E-5</v>
      </c>
      <c r="BG1528" s="2">
        <f t="shared" si="320"/>
        <v>-0.9999030040529433</v>
      </c>
      <c r="BH1528" s="2">
        <f t="shared" si="321"/>
        <v>-3.371013379746078E-4</v>
      </c>
      <c r="BI1528" s="2">
        <f t="shared" si="322"/>
        <v>-0.99990318622813923</v>
      </c>
      <c r="BJ1528" s="2">
        <f t="shared" si="323"/>
        <v>-3.0775136686589854E-4</v>
      </c>
      <c r="BK1528" s="2">
        <f t="shared" si="324"/>
        <v>-0.99990317652568617</v>
      </c>
      <c r="BL1528" s="2"/>
      <c r="BM1528" s="2">
        <f t="shared" si="325"/>
        <v>-9.3720002886354768E-3</v>
      </c>
    </row>
    <row r="1529" spans="1:65" hidden="1">
      <c r="A1529">
        <v>1</v>
      </c>
      <c r="B1529" t="s">
        <v>473</v>
      </c>
      <c r="C1529">
        <v>2783</v>
      </c>
      <c r="D1529">
        <v>9.2406032134700004E-3</v>
      </c>
      <c r="E1529" s="1">
        <v>3.3533958706899999E-5</v>
      </c>
      <c r="F1529" s="1"/>
      <c r="G1529" s="1"/>
      <c r="H1529" s="1"/>
      <c r="I1529" s="1"/>
      <c r="J1529" s="1">
        <v>9.827454563270001E-7</v>
      </c>
      <c r="K1529" s="1">
        <v>1.2953734070699999E-5</v>
      </c>
      <c r="L1529">
        <v>1.9724800730000001</v>
      </c>
      <c r="M1529">
        <v>2.04018097948E-2</v>
      </c>
      <c r="N1529" s="1">
        <v>4.7424179203400002E-5</v>
      </c>
      <c r="O1529">
        <v>4.8279753372999998</v>
      </c>
      <c r="P1529">
        <v>4.9846987293299998E-2</v>
      </c>
      <c r="Q1529">
        <v>0.246901467618</v>
      </c>
      <c r="R1529">
        <v>2.6129713950099999E-3</v>
      </c>
      <c r="S1529">
        <v>0</v>
      </c>
      <c r="T1529">
        <v>3.7326037328799999</v>
      </c>
      <c r="U1529">
        <v>4</v>
      </c>
      <c r="V1529">
        <v>3</v>
      </c>
      <c r="Z1529">
        <v>1</v>
      </c>
      <c r="AA1529" t="s">
        <v>473</v>
      </c>
      <c r="AB1529">
        <v>2783</v>
      </c>
      <c r="AC1529">
        <v>9.2429554933099994E-3</v>
      </c>
      <c r="AD1529" s="1">
        <v>3.3162126885999997E-5</v>
      </c>
      <c r="AE1529">
        <v>0.99999922456699997</v>
      </c>
      <c r="AF1529">
        <v>0.52704429293499999</v>
      </c>
      <c r="AG1529">
        <v>0.998797991798</v>
      </c>
      <c r="AH1529">
        <v>0.97003214214</v>
      </c>
      <c r="AI1529" s="1">
        <v>1.0171085834800001E-6</v>
      </c>
      <c r="AJ1529" s="1">
        <v>1.25548567778E-5</v>
      </c>
      <c r="AK1529">
        <v>1.9734844264</v>
      </c>
      <c r="AL1529">
        <v>2.0403940793600001E-2</v>
      </c>
      <c r="AM1529" s="1">
        <v>4.6898329599299999E-5</v>
      </c>
      <c r="AN1529">
        <v>4.8231086837500001</v>
      </c>
      <c r="AO1529">
        <v>4.9295270534700002E-2</v>
      </c>
      <c r="AP1529">
        <v>0.24667835137800001</v>
      </c>
      <c r="AQ1529">
        <v>2.58417926735E-3</v>
      </c>
      <c r="AR1529">
        <v>0</v>
      </c>
      <c r="AS1529">
        <v>3.8271920561399999</v>
      </c>
      <c r="AT1529">
        <v>2</v>
      </c>
      <c r="AU1529">
        <v>3</v>
      </c>
      <c r="AV1529">
        <f t="shared" si="313"/>
        <v>2783</v>
      </c>
      <c r="AW1529" s="2">
        <f t="shared" si="314"/>
        <v>2.5455912191642299E-4</v>
      </c>
      <c r="AX1529" s="2">
        <f t="shared" si="315"/>
        <v>-1.1088217294890797E-2</v>
      </c>
      <c r="BC1529" s="2">
        <f t="shared" si="316"/>
        <v>3.496645741963722E-2</v>
      </c>
      <c r="BD1529" s="2">
        <f t="shared" si="317"/>
        <v>-3.0792456501188989E-2</v>
      </c>
      <c r="BE1529" s="2">
        <f t="shared" si="318"/>
        <v>5.0918304004581721E-4</v>
      </c>
      <c r="BF1529" s="2">
        <f t="shared" si="319"/>
        <v>1.0445145903397651E-4</v>
      </c>
      <c r="BG1529" s="2">
        <f t="shared" si="320"/>
        <v>-1.1088217296174171E-2</v>
      </c>
      <c r="BH1529" s="2">
        <f t="shared" si="321"/>
        <v>-1.0080112697347253E-3</v>
      </c>
      <c r="BI1529" s="2">
        <f t="shared" si="322"/>
        <v>-1.1068206697301304E-2</v>
      </c>
      <c r="BJ1529" s="2">
        <f t="shared" si="323"/>
        <v>-9.0366510232813848E-4</v>
      </c>
      <c r="BK1529" s="2">
        <f t="shared" si="324"/>
        <v>-1.1018921873765752E-2</v>
      </c>
      <c r="BL1529" s="2"/>
      <c r="BM1529" s="2">
        <f t="shared" si="325"/>
        <v>2.5341110396151695E-2</v>
      </c>
    </row>
    <row r="1530" spans="1:65" hidden="1">
      <c r="A1530">
        <v>1</v>
      </c>
      <c r="B1530" t="s">
        <v>473</v>
      </c>
      <c r="C1530">
        <v>2784</v>
      </c>
      <c r="D1530">
        <v>9.0467408314000002E-3</v>
      </c>
      <c r="E1530" s="1">
        <v>3.6507668654099999E-5</v>
      </c>
      <c r="F1530" s="1"/>
      <c r="G1530" s="1"/>
      <c r="H1530" s="1"/>
      <c r="I1530" s="1"/>
      <c r="J1530">
        <v>1.4410389828E-4</v>
      </c>
      <c r="K1530" s="1">
        <v>1.7158098352799999E-5</v>
      </c>
      <c r="L1530">
        <v>1.8905853043900001</v>
      </c>
      <c r="M1530">
        <v>2.0130168953400002E-2</v>
      </c>
      <c r="N1530" s="1">
        <v>5.16296401412E-5</v>
      </c>
      <c r="O1530">
        <v>4.9143967141299996</v>
      </c>
      <c r="P1530">
        <v>5.7417815449499997E-2</v>
      </c>
      <c r="Q1530">
        <v>0.24797480994000001</v>
      </c>
      <c r="R1530">
        <v>2.9662235347299999E-3</v>
      </c>
      <c r="S1530">
        <v>0</v>
      </c>
      <c r="T1530">
        <v>4.2241871729599998</v>
      </c>
      <c r="U1530">
        <v>4</v>
      </c>
      <c r="V1530">
        <v>3</v>
      </c>
      <c r="Z1530">
        <v>1</v>
      </c>
      <c r="AA1530" t="s">
        <v>473</v>
      </c>
      <c r="AB1530">
        <v>2784</v>
      </c>
      <c r="AC1530">
        <v>9.0420874570999992E-3</v>
      </c>
      <c r="AD1530" s="1">
        <v>5.6060033480399998E-9</v>
      </c>
      <c r="AE1530">
        <v>0.99999992098799995</v>
      </c>
      <c r="AF1530">
        <v>5.1631178159899996E-3</v>
      </c>
      <c r="AG1530">
        <v>0.99317831169100002</v>
      </c>
      <c r="AH1530">
        <v>0.51117174905499996</v>
      </c>
      <c r="AI1530">
        <v>1.4409949282700001E-4</v>
      </c>
      <c r="AJ1530" s="1">
        <v>1.7027031726500001E-8</v>
      </c>
      <c r="AK1530">
        <v>1.8886408829400001</v>
      </c>
      <c r="AL1530">
        <v>2.0125987029600001E-2</v>
      </c>
      <c r="AM1530" s="1">
        <v>7.9280859654999999E-9</v>
      </c>
      <c r="AN1530">
        <v>4.90974114652</v>
      </c>
      <c r="AO1530" s="1">
        <v>8.8130449822399992E-6</v>
      </c>
      <c r="AP1530">
        <v>0.24768842884799999</v>
      </c>
      <c r="AQ1530" s="1">
        <v>4.5518393395500001E-7</v>
      </c>
      <c r="AR1530">
        <v>0</v>
      </c>
      <c r="AS1530">
        <v>4.1860024285000001</v>
      </c>
      <c r="AT1530">
        <v>2</v>
      </c>
      <c r="AU1530">
        <v>2</v>
      </c>
      <c r="AV1530">
        <f t="shared" si="313"/>
        <v>2784</v>
      </c>
      <c r="AW1530" s="2">
        <f t="shared" si="314"/>
        <v>-5.1437024523238095E-4</v>
      </c>
      <c r="AX1530" s="2">
        <f t="shared" si="315"/>
        <v>-0.99984644312949278</v>
      </c>
      <c r="BC1530" s="2">
        <f t="shared" si="316"/>
        <v>-3.0571365886481028E-5</v>
      </c>
      <c r="BD1530" s="2">
        <f t="shared" si="317"/>
        <v>-0.99900763876180243</v>
      </c>
      <c r="BE1530" s="2">
        <f t="shared" si="318"/>
        <v>-1.0284759145672753E-3</v>
      </c>
      <c r="BF1530" s="2">
        <f t="shared" si="319"/>
        <v>-2.077440984068034E-4</v>
      </c>
      <c r="BG1530" s="2">
        <f t="shared" si="320"/>
        <v>-0.99984644312949267</v>
      </c>
      <c r="BH1530" s="2">
        <f t="shared" si="321"/>
        <v>-9.4733247656090017E-4</v>
      </c>
      <c r="BI1530" s="2">
        <f t="shared" si="322"/>
        <v>-0.99984651027014448</v>
      </c>
      <c r="BJ1530" s="2">
        <f t="shared" si="323"/>
        <v>-1.1548797721402174E-3</v>
      </c>
      <c r="BK1530" s="2">
        <f t="shared" si="324"/>
        <v>-0.99984654429154596</v>
      </c>
      <c r="BL1530" s="2"/>
      <c r="BM1530" s="2">
        <f t="shared" si="325"/>
        <v>-9.0395484140544328E-3</v>
      </c>
    </row>
    <row r="1531" spans="1:65" hidden="1">
      <c r="A1531">
        <v>1</v>
      </c>
      <c r="B1531" t="s">
        <v>473</v>
      </c>
      <c r="C1531">
        <v>2785</v>
      </c>
      <c r="D1531">
        <v>8.8598520980300004E-3</v>
      </c>
      <c r="E1531" s="1">
        <v>3.4990868330899997E-5</v>
      </c>
      <c r="F1531" s="1"/>
      <c r="G1531" s="1"/>
      <c r="H1531" s="1"/>
      <c r="I1531" s="1"/>
      <c r="J1531">
        <v>1.36601130758E-4</v>
      </c>
      <c r="K1531" s="1">
        <v>1.4255331863600001E-5</v>
      </c>
      <c r="L1531">
        <v>1.8132802195</v>
      </c>
      <c r="M1531">
        <v>2.0063141136399999E-2</v>
      </c>
      <c r="N1531" s="1">
        <v>4.9484560552800001E-5</v>
      </c>
      <c r="O1531">
        <v>4.9188247202499999</v>
      </c>
      <c r="P1531">
        <v>5.59215374283E-2</v>
      </c>
      <c r="Q1531">
        <v>0.24737181150199999</v>
      </c>
      <c r="R1531">
        <v>2.8777626159000001E-3</v>
      </c>
      <c r="S1531">
        <v>0</v>
      </c>
      <c r="T1531">
        <v>4.2926225602399999</v>
      </c>
      <c r="U1531">
        <v>4</v>
      </c>
      <c r="V1531">
        <v>3</v>
      </c>
      <c r="Z1531">
        <v>1</v>
      </c>
      <c r="AA1531" t="s">
        <v>473</v>
      </c>
      <c r="AB1531">
        <v>2785</v>
      </c>
      <c r="AC1531">
        <v>8.85950755202E-3</v>
      </c>
      <c r="AD1531" s="1">
        <v>3.5087641220400001E-10</v>
      </c>
      <c r="AE1531">
        <v>0.99999606176599998</v>
      </c>
      <c r="AF1531">
        <v>0.54910049181099996</v>
      </c>
      <c r="AG1531">
        <v>0.99999998238599996</v>
      </c>
      <c r="AH1531">
        <v>0.81761360032300001</v>
      </c>
      <c r="AI1531">
        <v>1.36630012076E-4</v>
      </c>
      <c r="AJ1531" s="1">
        <v>1.0702380894999999E-9</v>
      </c>
      <c r="AK1531">
        <v>1.8131391908800001</v>
      </c>
      <c r="AL1531">
        <v>2.0062836838E-2</v>
      </c>
      <c r="AM1531" s="1">
        <v>4.9621418085599999E-10</v>
      </c>
      <c r="AN1531">
        <v>4.9149263107700003</v>
      </c>
      <c r="AO1531" s="1">
        <v>5.6037580931099999E-7</v>
      </c>
      <c r="AP1531">
        <v>0.24717200830300001</v>
      </c>
      <c r="AQ1531" s="1">
        <v>2.8836790490499999E-8</v>
      </c>
      <c r="AR1531">
        <v>0</v>
      </c>
      <c r="AS1531">
        <v>4.2491941587499999</v>
      </c>
      <c r="AT1531">
        <v>2</v>
      </c>
      <c r="AU1531">
        <v>2</v>
      </c>
      <c r="AV1531">
        <f t="shared" si="313"/>
        <v>2785</v>
      </c>
      <c r="AW1531" s="2">
        <f t="shared" si="314"/>
        <v>-3.8888460686274472E-5</v>
      </c>
      <c r="AX1531" s="2">
        <f t="shared" si="315"/>
        <v>-0.99998997234338738</v>
      </c>
      <c r="BC1531" s="2">
        <f t="shared" si="316"/>
        <v>2.1142810341130987E-4</v>
      </c>
      <c r="BD1531" s="2">
        <f t="shared" si="317"/>
        <v>-0.99992492366366914</v>
      </c>
      <c r="BE1531" s="2">
        <f t="shared" si="318"/>
        <v>-7.7775414126979216E-5</v>
      </c>
      <c r="BF1531" s="2">
        <f t="shared" si="319"/>
        <v>-1.5167036802958878E-5</v>
      </c>
      <c r="BG1531" s="2">
        <f t="shared" si="320"/>
        <v>-0.99998997234338727</v>
      </c>
      <c r="BH1531" s="2">
        <f t="shared" si="321"/>
        <v>-7.9254897291837338E-4</v>
      </c>
      <c r="BI1531" s="2">
        <f t="shared" si="322"/>
        <v>-0.99998997924887112</v>
      </c>
      <c r="BJ1531" s="2">
        <f t="shared" si="323"/>
        <v>-8.0770398933819568E-4</v>
      </c>
      <c r="BK1531" s="2">
        <f t="shared" si="324"/>
        <v>-0.99998997944085755</v>
      </c>
      <c r="BL1531" s="2"/>
      <c r="BM1531" s="2">
        <f t="shared" si="325"/>
        <v>-1.0116985800766946E-2</v>
      </c>
    </row>
    <row r="1532" spans="1:65" hidden="1">
      <c r="A1532">
        <v>1</v>
      </c>
      <c r="B1532" t="s">
        <v>473</v>
      </c>
      <c r="C1532">
        <v>2786</v>
      </c>
      <c r="D1532">
        <v>8.9916090317999995E-3</v>
      </c>
      <c r="E1532" s="1">
        <v>2.8916872973300001E-5</v>
      </c>
      <c r="F1532" s="1"/>
      <c r="G1532" s="1"/>
      <c r="H1532" s="1"/>
      <c r="I1532" s="1"/>
      <c r="J1532">
        <v>5.3957857402599999E-4</v>
      </c>
      <c r="K1532" s="1">
        <v>1.8610557200200001E-5</v>
      </c>
      <c r="L1532">
        <v>1.86761266186</v>
      </c>
      <c r="M1532">
        <v>2.0103642613099999E-2</v>
      </c>
      <c r="N1532" s="1">
        <v>4.0894633940299999E-5</v>
      </c>
      <c r="O1532">
        <v>4.9279216351099997</v>
      </c>
      <c r="P1532">
        <v>4.5183334032500001E-2</v>
      </c>
      <c r="Q1532">
        <v>0.248329596145</v>
      </c>
      <c r="R1532">
        <v>2.3322577141600001E-3</v>
      </c>
      <c r="S1532">
        <v>0</v>
      </c>
      <c r="T1532">
        <v>1.57474781173</v>
      </c>
      <c r="U1532">
        <v>4</v>
      </c>
      <c r="V1532">
        <v>3</v>
      </c>
      <c r="Z1532">
        <v>1</v>
      </c>
      <c r="AA1532" t="s">
        <v>473</v>
      </c>
      <c r="AB1532">
        <v>2786</v>
      </c>
      <c r="AC1532">
        <v>9.1825086211699998E-3</v>
      </c>
      <c r="AD1532" s="1">
        <v>8.0590247650099998E-5</v>
      </c>
      <c r="AE1532">
        <v>0.14723410964399999</v>
      </c>
      <c r="AF1532">
        <v>5.4513765175900002E-2</v>
      </c>
      <c r="AG1532">
        <v>0.99769708511300004</v>
      </c>
      <c r="AH1532">
        <v>1.4749575091800001E-3</v>
      </c>
      <c r="AI1532">
        <v>5.4678690647800004E-4</v>
      </c>
      <c r="AJ1532" s="1">
        <v>1.9250304109899999E-5</v>
      </c>
      <c r="AK1532">
        <v>1.9477565317500001</v>
      </c>
      <c r="AL1532">
        <v>2.0275485428799998E-2</v>
      </c>
      <c r="AM1532">
        <v>1.13971821222E-4</v>
      </c>
      <c r="AN1532">
        <v>4.9296778960100003</v>
      </c>
      <c r="AO1532">
        <v>4.3482438908500003E-2</v>
      </c>
      <c r="AP1532">
        <v>0.250541537609</v>
      </c>
      <c r="AQ1532">
        <v>2.6205192114800002E-3</v>
      </c>
      <c r="AR1532">
        <v>0</v>
      </c>
      <c r="AS1532">
        <v>1.52249887028</v>
      </c>
      <c r="AT1532">
        <v>2</v>
      </c>
      <c r="AU1532">
        <v>2</v>
      </c>
      <c r="AV1532">
        <f t="shared" si="313"/>
        <v>2786</v>
      </c>
      <c r="AW1532" s="2">
        <f t="shared" si="314"/>
        <v>2.1230859648685676E-2</v>
      </c>
      <c r="AX1532" s="2">
        <f t="shared" si="315"/>
        <v>1.7869627440184108</v>
      </c>
      <c r="BC1532" s="2">
        <f t="shared" si="316"/>
        <v>1.3359189558280537E-2</v>
      </c>
      <c r="BD1532" s="2">
        <f t="shared" si="317"/>
        <v>3.4375483915824019E-2</v>
      </c>
      <c r="BE1532" s="2">
        <f t="shared" si="318"/>
        <v>4.2912468696899346E-2</v>
      </c>
      <c r="BF1532" s="2">
        <f t="shared" si="319"/>
        <v>8.5478447367554316E-3</v>
      </c>
      <c r="BG1532" s="2">
        <f t="shared" si="320"/>
        <v>1.7869627440211759</v>
      </c>
      <c r="BH1532" s="2">
        <f t="shared" si="321"/>
        <v>3.5638977849966982E-4</v>
      </c>
      <c r="BI1532" s="2">
        <f t="shared" si="322"/>
        <v>-3.7644303157809443E-2</v>
      </c>
      <c r="BJ1532" s="2">
        <f t="shared" si="323"/>
        <v>8.9072808812866774E-3</v>
      </c>
      <c r="BK1532" s="2">
        <f t="shared" si="324"/>
        <v>0.12359761769458741</v>
      </c>
      <c r="BL1532" s="2"/>
      <c r="BM1532" s="2">
        <f t="shared" si="325"/>
        <v>-3.317924372449195E-2</v>
      </c>
    </row>
    <row r="1533" spans="1:65" hidden="1">
      <c r="A1533">
        <v>1</v>
      </c>
      <c r="B1533" t="s">
        <v>473</v>
      </c>
      <c r="C1533">
        <v>2787</v>
      </c>
      <c r="D1533">
        <v>8.7952137457999995E-3</v>
      </c>
      <c r="E1533" s="1">
        <v>2.8476709210499999E-5</v>
      </c>
      <c r="F1533" s="1"/>
      <c r="G1533" s="1"/>
      <c r="H1533" s="1"/>
      <c r="I1533" s="1"/>
      <c r="J1533" s="1">
        <v>-3.8621503871700001E-5</v>
      </c>
      <c r="K1533" s="1">
        <v>1.5008969901600001E-5</v>
      </c>
      <c r="L1533">
        <v>1.7869186296699999</v>
      </c>
      <c r="M1533">
        <v>1.9913371272400001E-2</v>
      </c>
      <c r="N1533" s="1">
        <v>4.0272148377200002E-5</v>
      </c>
      <c r="O1533">
        <v>5.0779763205400004</v>
      </c>
      <c r="P1533">
        <v>4.7593492997599997E-2</v>
      </c>
      <c r="Q1533">
        <v>0.253469318123</v>
      </c>
      <c r="R1533">
        <v>2.4303242492899999E-3</v>
      </c>
      <c r="S1533">
        <v>0</v>
      </c>
      <c r="T1533">
        <v>22.6326880427</v>
      </c>
      <c r="U1533">
        <v>4</v>
      </c>
      <c r="V1533">
        <v>3</v>
      </c>
      <c r="Z1533">
        <v>1</v>
      </c>
      <c r="AA1533" t="s">
        <v>473</v>
      </c>
      <c r="AB1533">
        <v>2787</v>
      </c>
      <c r="AC1533">
        <v>8.7946084451400001E-3</v>
      </c>
      <c r="AD1533" s="1">
        <v>5.1795309091800001E-9</v>
      </c>
      <c r="AE1533">
        <v>0.999999301693</v>
      </c>
      <c r="AF1533">
        <v>1.6941547536799999E-3</v>
      </c>
      <c r="AG1533">
        <v>0.98966235140500003</v>
      </c>
      <c r="AH1533">
        <v>0.96566473896500005</v>
      </c>
      <c r="AI1533" s="1">
        <v>-3.8614167394200003E-5</v>
      </c>
      <c r="AJ1533" s="1">
        <v>1.5893956014600002E-8</v>
      </c>
      <c r="AK1533">
        <v>1.78667268095</v>
      </c>
      <c r="AL1533">
        <v>1.99128365928E-2</v>
      </c>
      <c r="AM1533" s="1">
        <v>7.3249628584899998E-9</v>
      </c>
      <c r="AN1533">
        <v>5.0790090942499999</v>
      </c>
      <c r="AO1533" s="1">
        <v>8.66576062108E-6</v>
      </c>
      <c r="AP1533">
        <v>0.25351406234899998</v>
      </c>
      <c r="AQ1533" s="1">
        <v>4.4248212491499999E-7</v>
      </c>
      <c r="AR1533">
        <v>0</v>
      </c>
      <c r="AS1533">
        <v>22.6663595361</v>
      </c>
      <c r="AT1533">
        <v>2</v>
      </c>
      <c r="AU1533">
        <v>2</v>
      </c>
      <c r="AV1533">
        <f t="shared" si="313"/>
        <v>2787</v>
      </c>
      <c r="AW1533" s="2">
        <f t="shared" si="314"/>
        <v>-6.8821597461281523E-5</v>
      </c>
      <c r="AX1533" s="2">
        <f t="shared" si="315"/>
        <v>-0.99981811343189653</v>
      </c>
      <c r="BC1533" s="2">
        <f t="shared" si="316"/>
        <v>-1.8995835906261222E-4</v>
      </c>
      <c r="BD1533" s="2">
        <f t="shared" si="317"/>
        <v>-0.99894103618577412</v>
      </c>
      <c r="BE1533" s="2">
        <f t="shared" si="318"/>
        <v>-1.3763845533658412E-4</v>
      </c>
      <c r="BF1533" s="2">
        <f t="shared" si="319"/>
        <v>-2.6850280280883086E-5</v>
      </c>
      <c r="BG1533" s="2">
        <f t="shared" si="320"/>
        <v>-0.9998181134318963</v>
      </c>
      <c r="BH1533" s="2">
        <f t="shared" si="321"/>
        <v>2.0338293146859716E-4</v>
      </c>
      <c r="BI1533" s="2">
        <f t="shared" si="322"/>
        <v>-0.99981792131496805</v>
      </c>
      <c r="BJ1533" s="2">
        <f t="shared" si="323"/>
        <v>1.7652718810830237E-4</v>
      </c>
      <c r="BK1533" s="2">
        <f t="shared" si="324"/>
        <v>-0.99981793288486331</v>
      </c>
      <c r="BL1533" s="2"/>
      <c r="BM1533" s="2">
        <f t="shared" si="325"/>
        <v>1.4877372646357159E-3</v>
      </c>
    </row>
    <row r="1534" spans="1:65" hidden="1">
      <c r="A1534">
        <v>1</v>
      </c>
      <c r="B1534" t="s">
        <v>473</v>
      </c>
      <c r="C1534">
        <v>2788</v>
      </c>
      <c r="D1534">
        <v>8.8287445626599997E-3</v>
      </c>
      <c r="E1534" s="1">
        <v>2.13987703484E-5</v>
      </c>
      <c r="F1534" s="1"/>
      <c r="G1534" s="1"/>
      <c r="H1534" s="1"/>
      <c r="I1534" s="1"/>
      <c r="J1534">
        <v>5.3159446722500004E-4</v>
      </c>
      <c r="K1534" s="1">
        <v>1.7889220093800001E-5</v>
      </c>
      <c r="L1534">
        <v>1.8005694757699999</v>
      </c>
      <c r="M1534">
        <v>1.99333105737E-2</v>
      </c>
      <c r="N1534" s="1">
        <v>3.0262431244800001E-5</v>
      </c>
      <c r="O1534">
        <v>4.9887118380800004</v>
      </c>
      <c r="P1534">
        <v>3.4079506359300002E-2</v>
      </c>
      <c r="Q1534">
        <v>0.24926298193099999</v>
      </c>
      <c r="R1534">
        <v>1.7443399334900001E-3</v>
      </c>
      <c r="S1534">
        <v>0</v>
      </c>
      <c r="T1534">
        <v>6.2108670971900004</v>
      </c>
      <c r="U1534">
        <v>4</v>
      </c>
      <c r="V1534">
        <v>3</v>
      </c>
      <c r="Z1534">
        <v>1</v>
      </c>
      <c r="AA1534" t="s">
        <v>473</v>
      </c>
      <c r="AB1534">
        <v>2788</v>
      </c>
      <c r="AC1534">
        <v>8.8334047033700007E-3</v>
      </c>
      <c r="AD1534" s="1">
        <v>4.4885037788800001E-10</v>
      </c>
      <c r="AE1534">
        <v>0.99999825807599996</v>
      </c>
      <c r="AF1534">
        <v>0.79157475535900002</v>
      </c>
      <c r="AG1534">
        <v>0.99999999302499998</v>
      </c>
      <c r="AH1534">
        <v>0.78672081648299996</v>
      </c>
      <c r="AI1534">
        <v>5.3195796272299996E-4</v>
      </c>
      <c r="AJ1534" s="1">
        <v>1.37141741009E-9</v>
      </c>
      <c r="AK1534">
        <v>1.8024707928999999</v>
      </c>
      <c r="AL1534">
        <v>1.99374393197E-2</v>
      </c>
      <c r="AM1534" s="1">
        <v>6.3477029188499998E-10</v>
      </c>
      <c r="AN1534">
        <v>4.9803580320999998</v>
      </c>
      <c r="AO1534" s="1">
        <v>7.1191266259899999E-7</v>
      </c>
      <c r="AP1534">
        <v>0.248897123552</v>
      </c>
      <c r="AQ1534" s="1">
        <v>3.6450193860199999E-8</v>
      </c>
      <c r="AR1534">
        <v>0</v>
      </c>
      <c r="AS1534">
        <v>5.75711636669</v>
      </c>
      <c r="AT1534">
        <v>2</v>
      </c>
      <c r="AU1534">
        <v>2</v>
      </c>
      <c r="AV1534">
        <f t="shared" si="313"/>
        <v>2788</v>
      </c>
      <c r="AW1534" s="2">
        <f t="shared" si="314"/>
        <v>5.2783730199993197E-4</v>
      </c>
      <c r="AX1534" s="2">
        <f t="shared" si="315"/>
        <v>-0.99997902447801523</v>
      </c>
      <c r="BC1534" s="2">
        <f t="shared" si="316"/>
        <v>6.837834484948878E-4</v>
      </c>
      <c r="BD1534" s="2">
        <f t="shared" si="317"/>
        <v>-0.9999233383343209</v>
      </c>
      <c r="BE1534" s="2">
        <f t="shared" si="318"/>
        <v>1.0559532167937506E-3</v>
      </c>
      <c r="BF1534" s="2">
        <f t="shared" si="319"/>
        <v>2.0712796224867425E-4</v>
      </c>
      <c r="BG1534" s="2">
        <f t="shared" si="320"/>
        <v>-0.99997902447801534</v>
      </c>
      <c r="BH1534" s="2">
        <f t="shared" si="321"/>
        <v>-1.6745416955603698E-3</v>
      </c>
      <c r="BI1534" s="2">
        <f t="shared" si="322"/>
        <v>-0.99997911024135466</v>
      </c>
      <c r="BJ1534" s="2">
        <f t="shared" si="323"/>
        <v>-1.4677605802744919E-3</v>
      </c>
      <c r="BK1534" s="2">
        <f t="shared" si="324"/>
        <v>-0.99997910373250054</v>
      </c>
      <c r="BL1534" s="2"/>
      <c r="BM1534" s="2">
        <f t="shared" si="325"/>
        <v>-7.3057549517569306E-2</v>
      </c>
    </row>
    <row r="1535" spans="1:65" hidden="1">
      <c r="A1535">
        <v>1</v>
      </c>
      <c r="B1535" t="s">
        <v>473</v>
      </c>
      <c r="C1535">
        <v>2793</v>
      </c>
      <c r="D1535">
        <v>9.5099846338799997E-3</v>
      </c>
      <c r="E1535" s="1">
        <v>3.7334353154900003E-5</v>
      </c>
      <c r="F1535" s="1"/>
      <c r="G1535" s="1"/>
      <c r="H1535" s="1"/>
      <c r="I1535" s="1"/>
      <c r="J1535">
        <v>1.2657449472699999E-4</v>
      </c>
      <c r="K1535" s="1">
        <v>1.5549901685199999E-5</v>
      </c>
      <c r="L1535">
        <v>2.08915955872</v>
      </c>
      <c r="M1535">
        <v>2.05804103402E-2</v>
      </c>
      <c r="N1535" s="1">
        <v>5.2798748574100003E-5</v>
      </c>
      <c r="O1535">
        <v>4.73670639939</v>
      </c>
      <c r="P1535">
        <v>5.3095490831999999E-2</v>
      </c>
      <c r="Q1535">
        <v>0.24435454989200001</v>
      </c>
      <c r="R1535">
        <v>2.8098826282600001E-3</v>
      </c>
      <c r="S1535">
        <v>0</v>
      </c>
      <c r="T1535">
        <v>1.8023775847500001</v>
      </c>
      <c r="U1535">
        <v>4</v>
      </c>
      <c r="V1535">
        <v>3</v>
      </c>
      <c r="Z1535">
        <v>1</v>
      </c>
      <c r="AA1535" t="s">
        <v>473</v>
      </c>
      <c r="AB1535">
        <v>2793</v>
      </c>
      <c r="AC1535">
        <v>9.5380207735799999E-3</v>
      </c>
      <c r="AD1535">
        <v>8.4267771223199995E-4</v>
      </c>
      <c r="AE1535">
        <v>0.29818284500100001</v>
      </c>
      <c r="AF1535">
        <v>0.62857130556399998</v>
      </c>
      <c r="AG1535">
        <v>0.99792473107099999</v>
      </c>
      <c r="AH1535">
        <v>3.3816161393100001E-2</v>
      </c>
      <c r="AI1535">
        <v>1.27535391414E-4</v>
      </c>
      <c r="AJ1535" s="1">
        <v>1.8425192460000001E-5</v>
      </c>
      <c r="AK1535">
        <v>2.1014957104</v>
      </c>
      <c r="AL1535">
        <v>2.06063425874E-2</v>
      </c>
      <c r="AM1535">
        <v>1.19172624935E-3</v>
      </c>
      <c r="AN1535">
        <v>4.7451447693900004</v>
      </c>
      <c r="AO1535">
        <v>7.7241846719400001E-2</v>
      </c>
      <c r="AP1535">
        <v>0.24509831007800001</v>
      </c>
      <c r="AQ1535">
        <v>1.47255541021E-2</v>
      </c>
      <c r="AR1535">
        <v>0</v>
      </c>
      <c r="AS1535">
        <v>1.79062501404</v>
      </c>
      <c r="AT1535">
        <v>2</v>
      </c>
      <c r="AU1535">
        <v>3</v>
      </c>
      <c r="AV1535">
        <f t="shared" si="313"/>
        <v>2793</v>
      </c>
      <c r="AW1535" s="2">
        <f t="shared" si="314"/>
        <v>2.9480741325405998E-3</v>
      </c>
      <c r="AX1535" s="2">
        <f t="shared" si="315"/>
        <v>21.571107867752126</v>
      </c>
      <c r="BC1535" s="2">
        <f t="shared" si="316"/>
        <v>7.591550644326088E-3</v>
      </c>
      <c r="BD1535" s="2">
        <f t="shared" si="317"/>
        <v>0.18490732822681644</v>
      </c>
      <c r="BE1535" s="2">
        <f t="shared" si="318"/>
        <v>5.9048394022897001E-3</v>
      </c>
      <c r="BF1535" s="2">
        <f t="shared" si="319"/>
        <v>1.2600451969291195E-3</v>
      </c>
      <c r="BG1535" s="2">
        <f t="shared" si="320"/>
        <v>21.571107867783663</v>
      </c>
      <c r="BH1535" s="2">
        <f t="shared" si="321"/>
        <v>1.7814847044535138E-3</v>
      </c>
      <c r="BI1535" s="2">
        <f t="shared" si="322"/>
        <v>0.45477225107122071</v>
      </c>
      <c r="BJ1535" s="2">
        <f t="shared" si="323"/>
        <v>3.0437746558381286E-3</v>
      </c>
      <c r="BK1535" s="2">
        <f t="shared" si="324"/>
        <v>4.2406296099345244</v>
      </c>
      <c r="BL1535" s="2"/>
      <c r="BM1535" s="2">
        <f t="shared" si="325"/>
        <v>-6.5205930263664922E-3</v>
      </c>
    </row>
    <row r="1536" spans="1:65" hidden="1">
      <c r="A1536">
        <v>1</v>
      </c>
      <c r="B1536" t="s">
        <v>473</v>
      </c>
      <c r="C1536">
        <v>2794</v>
      </c>
      <c r="D1536">
        <v>8.9490113624000004E-3</v>
      </c>
      <c r="E1536" s="1">
        <v>2.82127601567E-5</v>
      </c>
      <c r="F1536" s="1"/>
      <c r="G1536" s="1"/>
      <c r="H1536" s="1"/>
      <c r="I1536" s="1"/>
      <c r="J1536" s="1">
        <v>-2.4176835563700001E-5</v>
      </c>
      <c r="K1536" s="1">
        <v>1.71190475206E-5</v>
      </c>
      <c r="L1536">
        <v>1.8499589808200001</v>
      </c>
      <c r="M1536">
        <v>2.01342059084E-2</v>
      </c>
      <c r="N1536" s="1">
        <v>3.9898868045600003E-5</v>
      </c>
      <c r="O1536">
        <v>4.9903183467099996</v>
      </c>
      <c r="P1536">
        <v>4.4715927350899999E-2</v>
      </c>
      <c r="Q1536">
        <v>0.25185622601899998</v>
      </c>
      <c r="R1536">
        <v>2.3112955325699999E-3</v>
      </c>
      <c r="S1536">
        <v>0</v>
      </c>
      <c r="T1536">
        <v>4.7227064141600001</v>
      </c>
      <c r="U1536">
        <v>4</v>
      </c>
      <c r="V1536">
        <v>3</v>
      </c>
      <c r="Z1536">
        <v>1</v>
      </c>
      <c r="AA1536" t="s">
        <v>473</v>
      </c>
      <c r="AB1536">
        <v>2794</v>
      </c>
      <c r="AC1536">
        <v>8.95461584312E-3</v>
      </c>
      <c r="AD1536" s="1">
        <v>8.3764471923100001E-10</v>
      </c>
      <c r="AE1536">
        <v>0.99999985951000003</v>
      </c>
      <c r="AF1536">
        <v>9.0575253251400003E-3</v>
      </c>
      <c r="AG1536">
        <v>0.99949629205299995</v>
      </c>
      <c r="AH1536">
        <v>0.99698677102300004</v>
      </c>
      <c r="AI1536" s="1">
        <v>-2.4199889900799998E-5</v>
      </c>
      <c r="AJ1536" s="1">
        <v>2.5436265863000002E-9</v>
      </c>
      <c r="AK1536">
        <v>1.85227684714</v>
      </c>
      <c r="AL1536">
        <v>2.0139188877099999E-2</v>
      </c>
      <c r="AM1536" s="1">
        <v>1.18460852239E-9</v>
      </c>
      <c r="AN1536">
        <v>4.9865577288800003</v>
      </c>
      <c r="AO1536" s="1">
        <v>1.32524239005E-6</v>
      </c>
      <c r="AP1536">
        <v>0.25172871586200002</v>
      </c>
      <c r="AQ1536" s="1">
        <v>6.8519184790900006E-8</v>
      </c>
      <c r="AR1536">
        <v>0</v>
      </c>
      <c r="AS1536">
        <v>4.5379101264699999</v>
      </c>
      <c r="AT1536">
        <v>2</v>
      </c>
      <c r="AU1536">
        <v>2</v>
      </c>
      <c r="AV1536">
        <f t="shared" si="313"/>
        <v>2794</v>
      </c>
      <c r="AW1536" s="2">
        <f t="shared" si="314"/>
        <v>6.2626814214889468E-4</v>
      </c>
      <c r="AX1536" s="2">
        <f t="shared" si="315"/>
        <v>-0.99997030972104184</v>
      </c>
      <c r="BC1536" s="2">
        <f t="shared" si="316"/>
        <v>9.5357132405749921E-4</v>
      </c>
      <c r="BD1536" s="2">
        <f t="shared" si="317"/>
        <v>-0.99985141541413214</v>
      </c>
      <c r="BE1536" s="2">
        <f t="shared" si="318"/>
        <v>1.2529284941077234E-3</v>
      </c>
      <c r="BF1536" s="2">
        <f t="shared" si="319"/>
        <v>2.4748771929070161E-4</v>
      </c>
      <c r="BG1536" s="2">
        <f t="shared" si="320"/>
        <v>-0.99997030972104173</v>
      </c>
      <c r="BH1536" s="2">
        <f t="shared" si="321"/>
        <v>-7.5358275138472E-4</v>
      </c>
      <c r="BI1536" s="2">
        <f t="shared" si="322"/>
        <v>-0.99997036307936438</v>
      </c>
      <c r="BJ1536" s="2">
        <f t="shared" si="323"/>
        <v>-5.0628153615843744E-4</v>
      </c>
      <c r="BK1536" s="2">
        <f t="shared" si="324"/>
        <v>-0.99997035464144446</v>
      </c>
      <c r="BL1536" s="2"/>
      <c r="BM1536" s="2">
        <f t="shared" si="325"/>
        <v>-3.9129319395321514E-2</v>
      </c>
    </row>
    <row r="1537" spans="1:65" hidden="1">
      <c r="A1537">
        <v>1</v>
      </c>
      <c r="B1537" t="s">
        <v>473</v>
      </c>
      <c r="C1537">
        <v>2795</v>
      </c>
      <c r="D1537">
        <v>8.6718840197699994E-3</v>
      </c>
      <c r="E1537" s="1">
        <v>2.0637919658900001E-5</v>
      </c>
      <c r="F1537" s="1"/>
      <c r="G1537" s="1"/>
      <c r="H1537" s="1"/>
      <c r="I1537" s="1"/>
      <c r="J1537" s="1">
        <v>-3.4121406456399998E-5</v>
      </c>
      <c r="K1537" s="1">
        <v>1.4652903448199999E-5</v>
      </c>
      <c r="L1537">
        <v>1.7371563236500001</v>
      </c>
      <c r="M1537">
        <v>1.9867729931999999E-2</v>
      </c>
      <c r="N1537" s="1">
        <v>2.9186425880800001E-5</v>
      </c>
      <c r="O1537">
        <v>5.0734030504999996</v>
      </c>
      <c r="P1537">
        <v>3.4174084305300001E-2</v>
      </c>
      <c r="Q1537">
        <v>0.25266061431800002</v>
      </c>
      <c r="R1537">
        <v>1.7419078157599999E-3</v>
      </c>
      <c r="S1537">
        <v>0</v>
      </c>
      <c r="T1537">
        <v>15.265609705299999</v>
      </c>
      <c r="U1537">
        <v>4</v>
      </c>
      <c r="V1537">
        <v>3</v>
      </c>
      <c r="Z1537">
        <v>1</v>
      </c>
      <c r="AA1537" t="s">
        <v>473</v>
      </c>
      <c r="AB1537">
        <v>2795</v>
      </c>
      <c r="AC1537">
        <v>8.6770234387500006E-3</v>
      </c>
      <c r="AD1537" s="1">
        <v>1.9373182436600001E-9</v>
      </c>
      <c r="AE1537">
        <v>0.99999957394100003</v>
      </c>
      <c r="AF1537">
        <v>3.1489891375099999E-2</v>
      </c>
      <c r="AG1537">
        <v>0.99974766578200003</v>
      </c>
      <c r="AH1537">
        <v>0.84413965317399997</v>
      </c>
      <c r="AI1537" s="1">
        <v>-3.4150459261200003E-5</v>
      </c>
      <c r="AJ1537" s="1">
        <v>5.9494922644200003E-9</v>
      </c>
      <c r="AK1537">
        <v>1.73921599598</v>
      </c>
      <c r="AL1537">
        <v>1.9872217270800002E-2</v>
      </c>
      <c r="AM1537" s="1">
        <v>2.7397817348199999E-9</v>
      </c>
      <c r="AN1537">
        <v>5.0720419986199996</v>
      </c>
      <c r="AO1537" s="1">
        <v>3.2086271661800002E-6</v>
      </c>
      <c r="AP1537">
        <v>0.25264988334100003</v>
      </c>
      <c r="AQ1537" s="1">
        <v>1.6358064534400001E-7</v>
      </c>
      <c r="AR1537">
        <v>0</v>
      </c>
      <c r="AS1537">
        <v>15.1736659905</v>
      </c>
      <c r="AT1537">
        <v>2</v>
      </c>
      <c r="AU1537">
        <v>2</v>
      </c>
      <c r="AV1537">
        <f t="shared" si="313"/>
        <v>2795</v>
      </c>
      <c r="AW1537" s="2">
        <f t="shared" si="314"/>
        <v>5.9265310378742088E-4</v>
      </c>
      <c r="AX1537" s="2">
        <f t="shared" si="315"/>
        <v>-0.99990612822049507</v>
      </c>
      <c r="BC1537" s="2">
        <f t="shared" si="316"/>
        <v>8.5145390583849401E-4</v>
      </c>
      <c r="BD1537" s="2">
        <f t="shared" si="317"/>
        <v>-0.99959397178276288</v>
      </c>
      <c r="BE1537" s="2">
        <f t="shared" si="318"/>
        <v>1.185657445999033E-3</v>
      </c>
      <c r="BF1537" s="2">
        <f t="shared" si="319"/>
        <v>2.2586067031117309E-4</v>
      </c>
      <c r="BG1537" s="2">
        <f t="shared" si="320"/>
        <v>-0.99990612822049507</v>
      </c>
      <c r="BH1537" s="2">
        <f t="shared" si="321"/>
        <v>-2.6827197966577552E-4</v>
      </c>
      <c r="BI1537" s="2">
        <f t="shared" si="322"/>
        <v>-0.99990610934480317</v>
      </c>
      <c r="BJ1537" s="2">
        <f t="shared" si="323"/>
        <v>-4.2471902591391588E-5</v>
      </c>
      <c r="BK1537" s="2">
        <f t="shared" si="324"/>
        <v>-0.99990609110088147</v>
      </c>
      <c r="BL1537" s="2"/>
      <c r="BM1537" s="2">
        <f t="shared" si="325"/>
        <v>-6.0229310571249424E-3</v>
      </c>
    </row>
    <row r="1538" spans="1:65" hidden="1">
      <c r="A1538">
        <v>1</v>
      </c>
      <c r="B1538" t="s">
        <v>473</v>
      </c>
      <c r="C1538">
        <v>2796</v>
      </c>
      <c r="D1538">
        <v>9.0557032150399997E-3</v>
      </c>
      <c r="E1538" s="1">
        <v>2.0583448768100002E-5</v>
      </c>
      <c r="F1538" s="1"/>
      <c r="G1538" s="1"/>
      <c r="H1538" s="1"/>
      <c r="I1538" s="1"/>
      <c r="J1538">
        <v>-1.6007227950099999E-4</v>
      </c>
      <c r="K1538" s="1">
        <v>1.7948057137699999E-5</v>
      </c>
      <c r="L1538">
        <v>1.8943330726100001</v>
      </c>
      <c r="M1538">
        <v>2.0144288091900001E-2</v>
      </c>
      <c r="N1538" s="1">
        <v>2.9109392408200001E-5</v>
      </c>
      <c r="O1538">
        <v>4.9756419618100001</v>
      </c>
      <c r="P1538">
        <v>3.1713636078999997E-2</v>
      </c>
      <c r="Q1538">
        <v>0.25124126984</v>
      </c>
      <c r="R1538">
        <v>1.6419957043000001E-3</v>
      </c>
      <c r="S1538">
        <v>0</v>
      </c>
      <c r="T1538">
        <v>8.1213324264800004</v>
      </c>
      <c r="U1538">
        <v>4</v>
      </c>
      <c r="V1538">
        <v>3</v>
      </c>
      <c r="Z1538">
        <v>1</v>
      </c>
      <c r="AA1538" t="s">
        <v>473</v>
      </c>
      <c r="AB1538">
        <v>2796</v>
      </c>
      <c r="AC1538">
        <v>8.9110172775899998E-3</v>
      </c>
      <c r="AD1538">
        <v>1.1546725085900001E-4</v>
      </c>
      <c r="AE1538">
        <v>0.81505629276500002</v>
      </c>
      <c r="AF1538">
        <v>0.72459455542100004</v>
      </c>
      <c r="AG1538">
        <v>0.20040184819500001</v>
      </c>
      <c r="AH1538">
        <v>0.85937935489700001</v>
      </c>
      <c r="AI1538">
        <v>-1.6376151416600001E-4</v>
      </c>
      <c r="AJ1538" s="1">
        <v>1.94393762454E-5</v>
      </c>
      <c r="AK1538">
        <v>1.8342838880900001</v>
      </c>
      <c r="AL1538">
        <v>2.0014826485300001E-2</v>
      </c>
      <c r="AM1538">
        <v>1.6329535217399999E-4</v>
      </c>
      <c r="AN1538">
        <v>4.9842678961700004</v>
      </c>
      <c r="AO1538">
        <v>3.3476669722200002E-2</v>
      </c>
      <c r="AP1538">
        <v>0.25005937449799998</v>
      </c>
      <c r="AQ1538">
        <v>2.6425446919000001E-3</v>
      </c>
      <c r="AR1538">
        <v>0</v>
      </c>
      <c r="AS1538">
        <v>7.4316349234099999</v>
      </c>
      <c r="AT1538">
        <v>2</v>
      </c>
      <c r="AU1538">
        <v>3</v>
      </c>
      <c r="AV1538">
        <f t="shared" si="313"/>
        <v>2796</v>
      </c>
      <c r="AW1538" s="2">
        <f t="shared" si="314"/>
        <v>-1.5977327659071342E-2</v>
      </c>
      <c r="AX1538" s="2">
        <f t="shared" si="315"/>
        <v>4.609713520794914</v>
      </c>
      <c r="BC1538" s="2">
        <f t="shared" si="316"/>
        <v>2.3047305108046361E-2</v>
      </c>
      <c r="BD1538" s="2">
        <f t="shared" si="317"/>
        <v>8.3090837980868498E-2</v>
      </c>
      <c r="BE1538" s="2">
        <f t="shared" si="318"/>
        <v>-3.1699380319251132E-2</v>
      </c>
      <c r="BF1538" s="2">
        <f t="shared" si="319"/>
        <v>-6.426715404852487E-3</v>
      </c>
      <c r="BG1538" s="2">
        <f t="shared" si="320"/>
        <v>4.6097135207810229</v>
      </c>
      <c r="BH1538" s="2">
        <f t="shared" si="321"/>
        <v>1.7336324490804982E-3</v>
      </c>
      <c r="BI1538" s="2">
        <f t="shared" si="322"/>
        <v>5.5592289663922913E-2</v>
      </c>
      <c r="BJ1538" s="2">
        <f t="shared" si="323"/>
        <v>-4.7042245199313939E-3</v>
      </c>
      <c r="BK1538" s="2">
        <f t="shared" si="324"/>
        <v>0.60934933324112717</v>
      </c>
      <c r="BL1538" s="2"/>
      <c r="BM1538" s="2">
        <f t="shared" si="325"/>
        <v>-8.4924180768811808E-2</v>
      </c>
    </row>
    <row r="1539" spans="1:65" hidden="1">
      <c r="A1539">
        <v>1</v>
      </c>
      <c r="B1539" t="s">
        <v>473</v>
      </c>
      <c r="C1539">
        <v>2797</v>
      </c>
      <c r="D1539">
        <v>8.9749093607500007E-3</v>
      </c>
      <c r="E1539" s="1">
        <v>2.41064849356E-5</v>
      </c>
      <c r="F1539" s="1"/>
      <c r="G1539" s="1"/>
      <c r="H1539" s="1"/>
      <c r="I1539" s="1"/>
      <c r="J1539">
        <v>1.62088840456E-4</v>
      </c>
      <c r="K1539" s="1">
        <v>1.4680701731500001E-5</v>
      </c>
      <c r="L1539">
        <v>1.8606818545799999</v>
      </c>
      <c r="M1539">
        <v>2.0166228867100001E-2</v>
      </c>
      <c r="N1539" s="1">
        <v>3.4091717937E-5</v>
      </c>
      <c r="O1539">
        <v>4.9226818183600001</v>
      </c>
      <c r="P1539">
        <v>3.7165074841399998E-2</v>
      </c>
      <c r="Q1539">
        <v>0.24883782207499999</v>
      </c>
      <c r="R1539">
        <v>1.9251881512E-3</v>
      </c>
      <c r="S1539">
        <v>0</v>
      </c>
      <c r="T1539">
        <v>10.7094273483</v>
      </c>
      <c r="U1539">
        <v>4</v>
      </c>
      <c r="V1539">
        <v>3</v>
      </c>
      <c r="Z1539">
        <v>1</v>
      </c>
      <c r="AA1539" t="s">
        <v>473</v>
      </c>
      <c r="AB1539">
        <v>2797</v>
      </c>
      <c r="AC1539">
        <v>8.9758288218600001E-3</v>
      </c>
      <c r="AD1539" s="1">
        <v>4.7599708023699999E-10</v>
      </c>
      <c r="AE1539">
        <v>0.99999996685400006</v>
      </c>
      <c r="AF1539">
        <v>1.65453425124E-3</v>
      </c>
      <c r="AG1539" s="1">
        <v>7.0621701312900006E-5</v>
      </c>
      <c r="AH1539">
        <v>0.75891924181299997</v>
      </c>
      <c r="AI1539">
        <v>1.6212777605200001E-4</v>
      </c>
      <c r="AJ1539" s="1">
        <v>1.4372062686100001E-9</v>
      </c>
      <c r="AK1539">
        <v>1.8610631202100001</v>
      </c>
      <c r="AL1539">
        <v>2.01670472982E-2</v>
      </c>
      <c r="AM1539" s="1">
        <v>6.7316152652100001E-10</v>
      </c>
      <c r="AN1539">
        <v>4.9211285608599997</v>
      </c>
      <c r="AO1539" s="1">
        <v>7.3335989059200003E-7</v>
      </c>
      <c r="AP1539">
        <v>0.24876940179900001</v>
      </c>
      <c r="AQ1539" s="1">
        <v>3.79908776667E-8</v>
      </c>
      <c r="AR1539">
        <v>0</v>
      </c>
      <c r="AS1539">
        <v>10.6550547966</v>
      </c>
      <c r="AT1539">
        <v>2</v>
      </c>
      <c r="AU1539">
        <v>2</v>
      </c>
      <c r="AV1539">
        <f t="shared" si="313"/>
        <v>2797</v>
      </c>
      <c r="AW1539" s="2">
        <f t="shared" si="314"/>
        <v>1.0244795496436888E-4</v>
      </c>
      <c r="AX1539" s="2">
        <f t="shared" si="315"/>
        <v>-0.99998025439704263</v>
      </c>
      <c r="BC1539" s="2">
        <f t="shared" si="316"/>
        <v>2.4021145373408648E-4</v>
      </c>
      <c r="BD1539" s="2">
        <f t="shared" si="317"/>
        <v>-0.99990210234531729</v>
      </c>
      <c r="BE1539" s="2">
        <f t="shared" si="318"/>
        <v>2.0490640517706525E-4</v>
      </c>
      <c r="BF1539" s="2">
        <f t="shared" si="319"/>
        <v>4.0584241376647378E-5</v>
      </c>
      <c r="BG1539" s="2">
        <f t="shared" si="320"/>
        <v>-0.99998025439704252</v>
      </c>
      <c r="BH1539" s="2">
        <f t="shared" si="321"/>
        <v>-3.1553075281185236E-4</v>
      </c>
      <c r="BI1539" s="2">
        <f t="shared" si="322"/>
        <v>-0.99998026749862012</v>
      </c>
      <c r="BJ1539" s="2">
        <f t="shared" si="323"/>
        <v>-2.7495931056398812E-4</v>
      </c>
      <c r="BK1539" s="2">
        <f t="shared" si="324"/>
        <v>-0.99998026640791293</v>
      </c>
      <c r="BL1539" s="2"/>
      <c r="BM1539" s="2">
        <f t="shared" si="325"/>
        <v>-5.0770736783261562E-3</v>
      </c>
    </row>
    <row r="1540" spans="1:65" hidden="1">
      <c r="A1540">
        <v>1</v>
      </c>
      <c r="B1540" t="s">
        <v>473</v>
      </c>
      <c r="C1540">
        <v>2798</v>
      </c>
      <c r="D1540">
        <v>9.0073165291600001E-3</v>
      </c>
      <c r="E1540" s="1">
        <v>4.3846025750100003E-5</v>
      </c>
      <c r="F1540" s="1"/>
      <c r="G1540" s="1"/>
      <c r="H1540" s="1"/>
      <c r="I1540" s="1"/>
      <c r="J1540">
        <v>4.68976329527E-4</v>
      </c>
      <c r="K1540" s="1">
        <v>2.0619880902499999E-5</v>
      </c>
      <c r="L1540">
        <v>1.87414344941</v>
      </c>
      <c r="M1540">
        <v>2.00730843816E-2</v>
      </c>
      <c r="N1540" s="1">
        <v>6.2007644271999999E-5</v>
      </c>
      <c r="O1540">
        <v>4.9983133495900001</v>
      </c>
      <c r="P1540">
        <v>7.0739394546899995E-2</v>
      </c>
      <c r="Q1540">
        <v>0.25149393925199998</v>
      </c>
      <c r="R1540">
        <v>3.6431055553399999E-3</v>
      </c>
      <c r="S1540">
        <v>0</v>
      </c>
      <c r="T1540">
        <v>2.08167264664</v>
      </c>
      <c r="U1540">
        <v>4</v>
      </c>
      <c r="V1540">
        <v>3</v>
      </c>
      <c r="Z1540">
        <v>1</v>
      </c>
      <c r="AA1540" t="s">
        <v>473</v>
      </c>
      <c r="AB1540">
        <v>2798</v>
      </c>
      <c r="AC1540">
        <v>9.3528016465300005E-3</v>
      </c>
      <c r="AD1540" s="1">
        <v>9.1059309981199993E-5</v>
      </c>
      <c r="AE1540">
        <v>0.16588810639000001</v>
      </c>
      <c r="AF1540">
        <v>3.6506356591400002E-2</v>
      </c>
      <c r="AG1540">
        <v>0.99490921501100005</v>
      </c>
      <c r="AH1540">
        <v>2.1248775721600002E-3</v>
      </c>
      <c r="AI1540">
        <v>4.8305159950100002E-4</v>
      </c>
      <c r="AJ1540" s="1">
        <v>2.1742622360999998E-5</v>
      </c>
      <c r="AK1540">
        <v>2.0206701585700002</v>
      </c>
      <c r="AL1540">
        <v>2.03866380629E-2</v>
      </c>
      <c r="AM1540">
        <v>1.28777311156E-4</v>
      </c>
      <c r="AN1540">
        <v>5.0067620528400001</v>
      </c>
      <c r="AO1540">
        <v>6.5271908141499996E-2</v>
      </c>
      <c r="AP1540">
        <v>0.25585416952000001</v>
      </c>
      <c r="AQ1540">
        <v>3.70642722007E-3</v>
      </c>
      <c r="AR1540">
        <v>0</v>
      </c>
      <c r="AS1540">
        <v>1.8779540719100001</v>
      </c>
      <c r="AT1540">
        <v>2</v>
      </c>
      <c r="AU1540">
        <v>2</v>
      </c>
      <c r="AV1540">
        <f t="shared" si="313"/>
        <v>2798</v>
      </c>
      <c r="AW1540" s="2">
        <f t="shared" si="314"/>
        <v>3.8356053798213698E-2</v>
      </c>
      <c r="AX1540" s="2">
        <f t="shared" si="315"/>
        <v>1.0767973476134791</v>
      </c>
      <c r="BC1540" s="2">
        <f t="shared" si="316"/>
        <v>3.0012751364650023E-2</v>
      </c>
      <c r="BD1540" s="2">
        <f t="shared" si="317"/>
        <v>5.4449463787342993E-2</v>
      </c>
      <c r="BE1540" s="2">
        <f t="shared" si="318"/>
        <v>7.818329445706429E-2</v>
      </c>
      <c r="BF1540" s="2">
        <f t="shared" si="319"/>
        <v>1.5620602959623848E-2</v>
      </c>
      <c r="BG1540" s="2">
        <f t="shared" si="320"/>
        <v>1.0767973476159025</v>
      </c>
      <c r="BH1540" s="2">
        <f t="shared" si="321"/>
        <v>1.6903108426951764E-3</v>
      </c>
      <c r="BI1540" s="2">
        <f t="shared" si="322"/>
        <v>-7.7290545677134295E-2</v>
      </c>
      <c r="BJ1540" s="2">
        <f t="shared" si="323"/>
        <v>1.7337317475595419E-2</v>
      </c>
      <c r="BK1540" s="2">
        <f t="shared" si="324"/>
        <v>1.7381232513887578E-2</v>
      </c>
      <c r="BL1540" s="2"/>
      <c r="BM1540" s="2">
        <f t="shared" si="325"/>
        <v>-9.7862925306156714E-2</v>
      </c>
    </row>
    <row r="1541" spans="1:65" hidden="1">
      <c r="A1541">
        <v>1</v>
      </c>
      <c r="B1541" t="s">
        <v>473</v>
      </c>
      <c r="C1541">
        <v>2799</v>
      </c>
      <c r="D1541">
        <v>8.8318452464200004E-3</v>
      </c>
      <c r="E1541" s="1">
        <v>1.5953471672800001E-5</v>
      </c>
      <c r="F1541" s="1"/>
      <c r="G1541" s="1"/>
      <c r="H1541" s="1"/>
      <c r="I1541" s="1"/>
      <c r="J1541">
        <v>8.8809257080400003E-4</v>
      </c>
      <c r="K1541" s="1">
        <v>1.5319047425899999E-5</v>
      </c>
      <c r="L1541">
        <v>1.8018344295499999</v>
      </c>
      <c r="M1541">
        <v>1.9988106639100001E-2</v>
      </c>
      <c r="N1541" s="1">
        <v>2.2561616006600001E-5</v>
      </c>
      <c r="O1541">
        <v>4.9754536600000003</v>
      </c>
      <c r="P1541">
        <v>2.49568039064E-2</v>
      </c>
      <c r="Q1541">
        <v>0.24928392707300001</v>
      </c>
      <c r="R1541">
        <v>1.2816732001800001E-3</v>
      </c>
      <c r="S1541">
        <v>0</v>
      </c>
      <c r="T1541">
        <v>0.63848886830999996</v>
      </c>
      <c r="U1541">
        <v>4</v>
      </c>
      <c r="V1541">
        <v>3</v>
      </c>
      <c r="Z1541">
        <v>1</v>
      </c>
      <c r="AA1541" t="s">
        <v>473</v>
      </c>
      <c r="AB1541">
        <v>2799</v>
      </c>
      <c r="AC1541">
        <v>8.8277372975500007E-3</v>
      </c>
      <c r="AD1541" s="1">
        <v>1.5919455716999999E-5</v>
      </c>
      <c r="AE1541">
        <v>0.99999857834200001</v>
      </c>
      <c r="AF1541">
        <v>0.88270488463700003</v>
      </c>
      <c r="AG1541">
        <v>0.99992112961799995</v>
      </c>
      <c r="AH1541">
        <v>0.99995160685999995</v>
      </c>
      <c r="AI1541">
        <v>8.8801736957200002E-4</v>
      </c>
      <c r="AJ1541" s="1">
        <v>1.53086049205E-5</v>
      </c>
      <c r="AK1541">
        <v>1.80015864785</v>
      </c>
      <c r="AL1541">
        <v>1.99844769182E-2</v>
      </c>
      <c r="AM1541" s="1">
        <v>2.2513510180599999E-5</v>
      </c>
      <c r="AN1541">
        <v>4.9748118824300001</v>
      </c>
      <c r="AO1541">
        <v>2.49199102421E-2</v>
      </c>
      <c r="AP1541">
        <v>0.24920650961499999</v>
      </c>
      <c r="AQ1541">
        <v>1.2795089681100001E-3</v>
      </c>
      <c r="AR1541">
        <v>0</v>
      </c>
      <c r="AS1541">
        <v>0.60133325041999997</v>
      </c>
      <c r="AT1541">
        <v>2</v>
      </c>
      <c r="AU1541">
        <v>3</v>
      </c>
      <c r="AV1541">
        <f t="shared" si="313"/>
        <v>2799</v>
      </c>
      <c r="AW1541" s="2">
        <f t="shared" si="314"/>
        <v>-4.6512917237366883E-4</v>
      </c>
      <c r="AX1541" s="2">
        <f t="shared" si="315"/>
        <v>-2.1321977120502002E-3</v>
      </c>
      <c r="BC1541" s="2">
        <f t="shared" si="316"/>
        <v>-8.4677244774087097E-5</v>
      </c>
      <c r="BD1541" s="2">
        <f t="shared" si="317"/>
        <v>-6.8166806392573251E-4</v>
      </c>
      <c r="BE1541" s="2">
        <f t="shared" si="318"/>
        <v>-9.300420019271433E-4</v>
      </c>
      <c r="BF1541" s="2">
        <f t="shared" si="319"/>
        <v>-1.8159403316873499E-4</v>
      </c>
      <c r="BG1541" s="2">
        <f t="shared" si="320"/>
        <v>-2.1321977107459575E-3</v>
      </c>
      <c r="BH1541" s="2">
        <f t="shared" si="321"/>
        <v>-1.2898875436421594E-4</v>
      </c>
      <c r="BI1541" s="2">
        <f t="shared" si="322"/>
        <v>-1.4783008448665555E-3</v>
      </c>
      <c r="BJ1541" s="2">
        <f t="shared" si="323"/>
        <v>-3.1055936461299509E-4</v>
      </c>
      <c r="BK1541" s="2">
        <f t="shared" si="324"/>
        <v>-1.6885989889591328E-3</v>
      </c>
      <c r="BL1541" s="2"/>
      <c r="BM1541" s="2">
        <f t="shared" si="325"/>
        <v>-5.8193055093264598E-2</v>
      </c>
    </row>
    <row r="1542" spans="1:65" hidden="1">
      <c r="A1542">
        <v>1</v>
      </c>
      <c r="B1542" t="s">
        <v>473</v>
      </c>
      <c r="C1542">
        <v>2800</v>
      </c>
      <c r="D1542">
        <v>9.14034369099E-3</v>
      </c>
      <c r="E1542" s="1">
        <v>2.6246967029799999E-5</v>
      </c>
      <c r="F1542" s="1"/>
      <c r="G1542" s="1"/>
      <c r="H1542" s="1"/>
      <c r="I1542" s="1"/>
      <c r="J1542">
        <v>3.6920291305399998E-4</v>
      </c>
      <c r="K1542" s="1">
        <v>1.8061973208300002E-5</v>
      </c>
      <c r="L1542">
        <v>1.92990989244</v>
      </c>
      <c r="M1542">
        <v>2.02372400429E-2</v>
      </c>
      <c r="N1542" s="1">
        <v>3.7118816744700002E-5</v>
      </c>
      <c r="O1542">
        <v>4.9017675226800002</v>
      </c>
      <c r="P1542">
        <v>3.9646049628800001E-2</v>
      </c>
      <c r="Q1542">
        <v>0.24865312819499999</v>
      </c>
      <c r="R1542">
        <v>2.0621996170299998E-3</v>
      </c>
      <c r="S1542">
        <v>0</v>
      </c>
      <c r="T1542">
        <v>7.10253201025</v>
      </c>
      <c r="U1542">
        <v>4</v>
      </c>
      <c r="V1542">
        <v>3</v>
      </c>
      <c r="Z1542">
        <v>1</v>
      </c>
      <c r="AA1542" t="s">
        <v>473</v>
      </c>
      <c r="AB1542">
        <v>2800</v>
      </c>
      <c r="AC1542">
        <v>9.5784233691600003E-3</v>
      </c>
      <c r="AD1542" s="1">
        <v>7.9782937196200003E-5</v>
      </c>
      <c r="AE1542">
        <v>0.22561974653200001</v>
      </c>
      <c r="AF1542">
        <v>2.29682057535E-2</v>
      </c>
      <c r="AG1542">
        <v>0.98497113704399997</v>
      </c>
      <c r="AH1542">
        <v>3.7972296254999999E-3</v>
      </c>
      <c r="AI1542">
        <v>3.9539887691199998E-4</v>
      </c>
      <c r="AJ1542" s="1">
        <v>2.06313809033E-5</v>
      </c>
      <c r="AK1542">
        <v>2.1193370869199999</v>
      </c>
      <c r="AL1542">
        <v>2.06384715309E-2</v>
      </c>
      <c r="AM1542">
        <v>1.12830111829E-4</v>
      </c>
      <c r="AN1542">
        <v>4.9797532039699997</v>
      </c>
      <c r="AO1542">
        <v>4.5147294948800001E-2</v>
      </c>
      <c r="AP1542">
        <v>0.25761745440299999</v>
      </c>
      <c r="AQ1542">
        <v>2.7273809207800002E-3</v>
      </c>
      <c r="AR1542">
        <v>0</v>
      </c>
      <c r="AS1542">
        <v>3.4692692738000002</v>
      </c>
      <c r="AT1542">
        <v>2</v>
      </c>
      <c r="AU1542">
        <v>2</v>
      </c>
      <c r="AV1542">
        <f t="shared" si="313"/>
        <v>2800</v>
      </c>
      <c r="AW1542" s="2">
        <f t="shared" si="314"/>
        <v>4.7928140667383524E-2</v>
      </c>
      <c r="AX1542" s="2">
        <f t="shared" si="315"/>
        <v>2.039701200737476</v>
      </c>
      <c r="BC1542" s="2">
        <f t="shared" si="316"/>
        <v>7.0952755061736331E-2</v>
      </c>
      <c r="BD1542" s="2">
        <f t="shared" si="317"/>
        <v>0.14225509391295524</v>
      </c>
      <c r="BE1542" s="2">
        <f t="shared" si="318"/>
        <v>9.8153388001190889E-2</v>
      </c>
      <c r="BF1542" s="2">
        <f t="shared" si="319"/>
        <v>1.9826393675691334E-2</v>
      </c>
      <c r="BG1542" s="2">
        <f t="shared" si="320"/>
        <v>2.0397012007423543</v>
      </c>
      <c r="BH1542" s="2">
        <f t="shared" si="321"/>
        <v>1.5909706229266761E-2</v>
      </c>
      <c r="BI1542" s="2">
        <f t="shared" si="322"/>
        <v>0.13875897779242405</v>
      </c>
      <c r="BJ1542" s="2">
        <f t="shared" si="323"/>
        <v>3.6051531999910943E-2</v>
      </c>
      <c r="BK1542" s="2">
        <f t="shared" si="324"/>
        <v>0.32255912485717603</v>
      </c>
      <c r="BL1542" s="2"/>
      <c r="BM1542" s="2">
        <f t="shared" si="325"/>
        <v>-0.51154471830702997</v>
      </c>
    </row>
    <row r="1543" spans="1:65" hidden="1">
      <c r="A1543">
        <v>1</v>
      </c>
      <c r="B1543" t="s">
        <v>473</v>
      </c>
      <c r="C1543">
        <v>2805</v>
      </c>
      <c r="D1543">
        <v>9.7926969437800004E-3</v>
      </c>
      <c r="E1543" s="1">
        <v>3.6159430443900003E-5</v>
      </c>
      <c r="F1543" s="1"/>
      <c r="G1543" s="1"/>
      <c r="H1543" s="1"/>
      <c r="I1543" s="1"/>
      <c r="J1543" s="1">
        <v>4.884598625E-5</v>
      </c>
      <c r="K1543" s="1">
        <v>1.50988405898E-5</v>
      </c>
      <c r="L1543">
        <v>2.2152187002999999</v>
      </c>
      <c r="M1543">
        <v>2.0873142336399999E-2</v>
      </c>
      <c r="N1543" s="1">
        <v>5.1137156941400002E-5</v>
      </c>
      <c r="O1543">
        <v>4.54592778616</v>
      </c>
      <c r="P1543">
        <v>4.72858029106E-2</v>
      </c>
      <c r="Q1543">
        <v>0.23784843671200001</v>
      </c>
      <c r="R1543">
        <v>2.5417456204100001E-3</v>
      </c>
      <c r="S1543">
        <v>0</v>
      </c>
      <c r="T1543">
        <v>4.60094712141</v>
      </c>
      <c r="U1543">
        <v>4</v>
      </c>
      <c r="V1543">
        <v>3</v>
      </c>
      <c r="Z1543">
        <v>1</v>
      </c>
      <c r="AA1543" t="s">
        <v>473</v>
      </c>
      <c r="AB1543">
        <v>2805</v>
      </c>
      <c r="AC1543">
        <v>1.01282142434E-2</v>
      </c>
      <c r="AD1543" s="1">
        <v>7.1486796627499995E-5</v>
      </c>
      <c r="AE1543">
        <v>0.183440181437</v>
      </c>
      <c r="AF1543">
        <v>3.06235483885E-2</v>
      </c>
      <c r="AG1543">
        <v>0.99435039519400004</v>
      </c>
      <c r="AH1543">
        <v>1.7955202627099999E-3</v>
      </c>
      <c r="AI1543" s="1">
        <v>5.0086840744599998E-5</v>
      </c>
      <c r="AJ1543" s="1">
        <v>1.5917761701699998E-5</v>
      </c>
      <c r="AK1543">
        <v>2.3696147188399999</v>
      </c>
      <c r="AL1543">
        <v>2.11909341792E-2</v>
      </c>
      <c r="AM1543">
        <v>1.0109759732100001E-4</v>
      </c>
      <c r="AN1543">
        <v>4.5553002434699996</v>
      </c>
      <c r="AO1543">
        <v>4.3332536468199997E-2</v>
      </c>
      <c r="AP1543">
        <v>0.24196750349099999</v>
      </c>
      <c r="AQ1543">
        <v>2.5749839433200001E-3</v>
      </c>
      <c r="AR1543">
        <v>0</v>
      </c>
      <c r="AS1543">
        <v>4.3198822201600002</v>
      </c>
      <c r="AT1543">
        <v>2</v>
      </c>
      <c r="AU1543">
        <v>2</v>
      </c>
      <c r="AV1543">
        <f t="shared" si="313"/>
        <v>2805</v>
      </c>
      <c r="AW1543" s="2">
        <f t="shared" si="314"/>
        <v>3.4261991517373462E-2</v>
      </c>
      <c r="AX1543" s="2">
        <f t="shared" si="315"/>
        <v>0.97698901088635981</v>
      </c>
      <c r="BC1543" s="2">
        <f t="shared" si="316"/>
        <v>2.5403407523581285E-2</v>
      </c>
      <c r="BD1543" s="2">
        <f t="shared" si="317"/>
        <v>5.4237350677986476E-2</v>
      </c>
      <c r="BE1543" s="2">
        <f t="shared" si="318"/>
        <v>6.9697867086031096E-2</v>
      </c>
      <c r="BF1543" s="2">
        <f t="shared" si="319"/>
        <v>1.5224916195096043E-2</v>
      </c>
      <c r="BG1543" s="2">
        <f t="shared" si="320"/>
        <v>0.976989010884034</v>
      </c>
      <c r="BH1543" s="2">
        <f t="shared" si="321"/>
        <v>2.0617259558178354E-3</v>
      </c>
      <c r="BI1543" s="2">
        <f t="shared" si="322"/>
        <v>-8.3603665351187337E-2</v>
      </c>
      <c r="BJ1543" s="2">
        <f t="shared" si="323"/>
        <v>1.7318031751402986E-2</v>
      </c>
      <c r="BK1543" s="2">
        <f t="shared" si="324"/>
        <v>1.3076966728337866E-2</v>
      </c>
      <c r="BL1543" s="2"/>
      <c r="BM1543" s="2">
        <f t="shared" si="325"/>
        <v>-6.1088487616407325E-2</v>
      </c>
    </row>
    <row r="1544" spans="1:65" hidden="1">
      <c r="A1544">
        <v>1</v>
      </c>
      <c r="B1544" t="s">
        <v>473</v>
      </c>
      <c r="C1544">
        <v>2806</v>
      </c>
      <c r="D1544">
        <v>9.5089551798599996E-3</v>
      </c>
      <c r="E1544" s="1">
        <v>2.87871834528E-5</v>
      </c>
      <c r="F1544" s="1"/>
      <c r="G1544" s="1"/>
      <c r="H1544" s="1"/>
      <c r="I1544" s="1"/>
      <c r="J1544">
        <v>-2.6309478046499999E-4</v>
      </c>
      <c r="K1544" s="1">
        <v>1.5604045762300001E-5</v>
      </c>
      <c r="L1544">
        <v>2.08870728095</v>
      </c>
      <c r="M1544">
        <v>2.06148749159E-2</v>
      </c>
      <c r="N1544" s="1">
        <v>4.0711225261500002E-5</v>
      </c>
      <c r="O1544">
        <v>4.7303412542099998</v>
      </c>
      <c r="P1544">
        <v>4.0414092533899999E-2</v>
      </c>
      <c r="Q1544">
        <v>0.24443484197000001</v>
      </c>
      <c r="R1544">
        <v>2.1434153537100002E-3</v>
      </c>
      <c r="S1544">
        <v>0</v>
      </c>
      <c r="T1544">
        <v>11.1082289132</v>
      </c>
      <c r="U1544">
        <v>4</v>
      </c>
      <c r="V1544">
        <v>3</v>
      </c>
      <c r="Z1544">
        <v>1</v>
      </c>
      <c r="AA1544" t="s">
        <v>473</v>
      </c>
      <c r="AB1544">
        <v>2806</v>
      </c>
      <c r="AC1544">
        <v>9.5025063825900005E-3</v>
      </c>
      <c r="AD1544" s="1">
        <v>1.5835565903E-9</v>
      </c>
      <c r="AE1544">
        <v>0.99999998058999995</v>
      </c>
      <c r="AF1544">
        <v>1.5991628410499999E-2</v>
      </c>
      <c r="AG1544">
        <v>0.99940843155100001</v>
      </c>
      <c r="AH1544">
        <v>0.745976011321</v>
      </c>
      <c r="AI1544">
        <v>-2.6300779181100001E-4</v>
      </c>
      <c r="AJ1544" s="1">
        <v>4.6928553129500001E-9</v>
      </c>
      <c r="AK1544">
        <v>2.08587519643</v>
      </c>
      <c r="AL1544">
        <v>2.0608926844500001E-2</v>
      </c>
      <c r="AM1544" s="1">
        <v>2.2394872067900002E-9</v>
      </c>
      <c r="AN1544">
        <v>4.7279217676099998</v>
      </c>
      <c r="AO1544" s="1">
        <v>2.2188613106899999E-6</v>
      </c>
      <c r="AP1544">
        <v>0.24423932639400001</v>
      </c>
      <c r="AQ1544" s="1">
        <v>1.17656504613E-7</v>
      </c>
      <c r="AR1544">
        <v>0</v>
      </c>
      <c r="AS1544">
        <v>11.100846771600001</v>
      </c>
      <c r="AT1544">
        <v>2</v>
      </c>
      <c r="AU1544">
        <v>2</v>
      </c>
      <c r="AV1544">
        <f t="shared" si="313"/>
        <v>2806</v>
      </c>
      <c r="AW1544" s="2">
        <f t="shared" si="314"/>
        <v>-6.7818147714669762E-4</v>
      </c>
      <c r="AX1544" s="2">
        <f t="shared" si="315"/>
        <v>-0.99994499091608258</v>
      </c>
      <c r="BC1544" s="2">
        <f t="shared" si="316"/>
        <v>-3.3063618307527297E-4</v>
      </c>
      <c r="BD1544" s="2">
        <f t="shared" si="317"/>
        <v>-0.99969925393808523</v>
      </c>
      <c r="BE1544" s="2">
        <f t="shared" si="318"/>
        <v>-1.3559030247225201E-3</v>
      </c>
      <c r="BF1544" s="2">
        <f t="shared" si="319"/>
        <v>-2.8853298524802095E-4</v>
      </c>
      <c r="BG1544" s="2">
        <f t="shared" si="320"/>
        <v>-0.99994499091608258</v>
      </c>
      <c r="BH1544" s="2">
        <f t="shared" si="321"/>
        <v>-5.1148246394415605E-4</v>
      </c>
      <c r="BI1544" s="2">
        <f t="shared" si="322"/>
        <v>-0.99994509684192889</v>
      </c>
      <c r="BJ1544" s="2">
        <f t="shared" si="323"/>
        <v>-7.9986786836223997E-4</v>
      </c>
      <c r="BK1544" s="2">
        <f t="shared" si="324"/>
        <v>-0.99994510793047686</v>
      </c>
      <c r="BL1544" s="2"/>
      <c r="BM1544" s="2">
        <f t="shared" si="325"/>
        <v>-6.6456513074076098E-4</v>
      </c>
    </row>
    <row r="1545" spans="1:65" hidden="1">
      <c r="A1545">
        <v>1</v>
      </c>
      <c r="B1545" t="s">
        <v>473</v>
      </c>
      <c r="C1545">
        <v>2807</v>
      </c>
      <c r="D1545">
        <v>9.2690342795300005E-3</v>
      </c>
      <c r="E1545" s="1">
        <v>3.4228643230199998E-5</v>
      </c>
      <c r="F1545" s="1"/>
      <c r="G1545" s="1"/>
      <c r="H1545" s="1"/>
      <c r="I1545" s="1"/>
      <c r="J1545" s="1">
        <v>4.95299159997E-5</v>
      </c>
      <c r="K1545" s="1">
        <v>1.4028830265200001E-5</v>
      </c>
      <c r="L1545">
        <v>1.9846364185700001</v>
      </c>
      <c r="M1545">
        <v>2.0410690123500001E-2</v>
      </c>
      <c r="N1545" s="1">
        <v>4.8406611477799998E-5</v>
      </c>
      <c r="O1545">
        <v>4.7907886373100004</v>
      </c>
      <c r="P1545">
        <v>5.0562651860699998E-2</v>
      </c>
      <c r="Q1545">
        <v>0.24510639039000001</v>
      </c>
      <c r="R1545">
        <v>2.6513951668200001E-3</v>
      </c>
      <c r="S1545">
        <v>0</v>
      </c>
      <c r="T1545">
        <v>2.4154314201</v>
      </c>
      <c r="U1545">
        <v>4</v>
      </c>
      <c r="V1545">
        <v>3</v>
      </c>
      <c r="Z1545">
        <v>1</v>
      </c>
      <c r="AA1545" t="s">
        <v>473</v>
      </c>
      <c r="AB1545">
        <v>2807</v>
      </c>
      <c r="AC1545">
        <v>9.3526864212799994E-3</v>
      </c>
      <c r="AD1545" s="1">
        <v>6.0691300845799999E-5</v>
      </c>
      <c r="AE1545">
        <v>0.2706373976</v>
      </c>
      <c r="AF1545">
        <v>9.6096253593599995E-2</v>
      </c>
      <c r="AG1545">
        <v>0.99614653797800001</v>
      </c>
      <c r="AH1545">
        <v>3.9693532252400004E-3</v>
      </c>
      <c r="AI1545" s="1">
        <v>5.0328743918700001E-5</v>
      </c>
      <c r="AJ1545" s="1">
        <v>1.4243265982499999E-5</v>
      </c>
      <c r="AK1545">
        <v>2.0206203701100001</v>
      </c>
      <c r="AL1545">
        <v>2.0486868108499999E-2</v>
      </c>
      <c r="AM1545" s="1">
        <v>8.5830460774300005E-5</v>
      </c>
      <c r="AN1545">
        <v>4.7948948085599996</v>
      </c>
      <c r="AO1545">
        <v>4.6943409488399999E-2</v>
      </c>
      <c r="AP1545">
        <v>0.246232055019</v>
      </c>
      <c r="AQ1545">
        <v>2.6221341702499998E-3</v>
      </c>
      <c r="AR1545">
        <v>0</v>
      </c>
      <c r="AS1545">
        <v>2.3305582766400001</v>
      </c>
      <c r="AT1545">
        <v>2</v>
      </c>
      <c r="AU1545">
        <v>2</v>
      </c>
      <c r="AV1545">
        <f t="shared" si="313"/>
        <v>2807</v>
      </c>
      <c r="AW1545" s="2">
        <f t="shared" si="314"/>
        <v>9.0249036984077942E-3</v>
      </c>
      <c r="AX1545" s="2">
        <f t="shared" si="315"/>
        <v>0.77311441875241926</v>
      </c>
      <c r="BC1545" s="2">
        <f t="shared" si="316"/>
        <v>1.6128190465835624E-2</v>
      </c>
      <c r="BD1545" s="2">
        <f t="shared" si="317"/>
        <v>1.5285359737506349E-2</v>
      </c>
      <c r="BE1545" s="2">
        <f t="shared" si="318"/>
        <v>1.8131256286190545E-2</v>
      </c>
      <c r="BF1545" s="2">
        <f t="shared" si="319"/>
        <v>3.7322591514086204E-3</v>
      </c>
      <c r="BG1545" s="2">
        <f t="shared" si="320"/>
        <v>0.7731144187537925</v>
      </c>
      <c r="BH1545" s="2">
        <f t="shared" si="321"/>
        <v>8.5709714221598933E-4</v>
      </c>
      <c r="BI1545" s="2">
        <f t="shared" si="322"/>
        <v>-7.1579362219193005E-2</v>
      </c>
      <c r="BJ1545" s="2">
        <f t="shared" si="323"/>
        <v>4.5925552051453771E-3</v>
      </c>
      <c r="BK1545" s="2">
        <f t="shared" si="324"/>
        <v>-1.1036075246789782E-2</v>
      </c>
      <c r="BL1545" s="2"/>
      <c r="BM1545" s="2">
        <f t="shared" si="325"/>
        <v>-3.5137881685949945E-2</v>
      </c>
    </row>
    <row r="1546" spans="1:65" hidden="1">
      <c r="A1546">
        <v>1</v>
      </c>
      <c r="B1546" t="s">
        <v>473</v>
      </c>
      <c r="C1546">
        <v>2808</v>
      </c>
      <c r="D1546">
        <v>9.2514361799499994E-3</v>
      </c>
      <c r="E1546" s="1">
        <v>2.82351576259E-5</v>
      </c>
      <c r="F1546" s="1"/>
      <c r="G1546" s="1"/>
      <c r="H1546" s="1"/>
      <c r="I1546" s="1"/>
      <c r="J1546">
        <v>-1.8459532889700001E-4</v>
      </c>
      <c r="K1546" s="1">
        <v>1.7213592260199999E-5</v>
      </c>
      <c r="L1546">
        <v>1.9771075491500001</v>
      </c>
      <c r="M1546">
        <v>2.0298682595700002E-2</v>
      </c>
      <c r="N1546" s="1">
        <v>3.9930542850300002E-5</v>
      </c>
      <c r="O1546">
        <v>4.8648221442499997</v>
      </c>
      <c r="P1546">
        <v>4.2447109137300001E-2</v>
      </c>
      <c r="Q1546">
        <v>0.24752824015399999</v>
      </c>
      <c r="R1546">
        <v>2.2139711142900001E-3</v>
      </c>
      <c r="S1546">
        <v>0</v>
      </c>
      <c r="T1546">
        <v>6.7516672988100002</v>
      </c>
      <c r="U1546">
        <v>4</v>
      </c>
      <c r="V1546">
        <v>3</v>
      </c>
      <c r="Z1546">
        <v>1</v>
      </c>
      <c r="AA1546" t="s">
        <v>473</v>
      </c>
      <c r="AB1546">
        <v>2808</v>
      </c>
      <c r="AC1546">
        <v>9.2559317617000002E-3</v>
      </c>
      <c r="AD1546" s="1">
        <v>8.0768986216399996E-7</v>
      </c>
      <c r="AE1546">
        <v>0.99430410481599996</v>
      </c>
      <c r="AF1546">
        <v>0.691848750071</v>
      </c>
      <c r="AG1546">
        <v>0.99999999598900002</v>
      </c>
      <c r="AH1546">
        <v>0.54049631940999998</v>
      </c>
      <c r="AI1546">
        <v>-1.84732123283E-4</v>
      </c>
      <c r="AJ1546" s="1">
        <v>2.42846633929E-6</v>
      </c>
      <c r="AK1546">
        <v>1.9790295011600001</v>
      </c>
      <c r="AL1546">
        <v>2.0302781038300001E-2</v>
      </c>
      <c r="AM1546" s="1">
        <v>1.1422459572599999E-6</v>
      </c>
      <c r="AN1546">
        <v>4.8606990810999999</v>
      </c>
      <c r="AO1546">
        <v>1.2112907346E-3</v>
      </c>
      <c r="AP1546">
        <v>0.247368388824</v>
      </c>
      <c r="AQ1546" s="1">
        <v>6.3195896671099994E-5</v>
      </c>
      <c r="AR1546">
        <v>0</v>
      </c>
      <c r="AS1546">
        <v>6.4809011286900002</v>
      </c>
      <c r="AT1546">
        <v>2</v>
      </c>
      <c r="AU1546">
        <v>2</v>
      </c>
      <c r="AV1546">
        <f t="shared" si="313"/>
        <v>2808</v>
      </c>
      <c r="AW1546" s="2">
        <f t="shared" si="314"/>
        <v>4.8593339050900667E-4</v>
      </c>
      <c r="AX1546" s="2">
        <f t="shared" si="315"/>
        <v>-0.97139417909878745</v>
      </c>
      <c r="BC1546" s="2">
        <f t="shared" si="316"/>
        <v>7.410500949149981E-4</v>
      </c>
      <c r="BD1546" s="2">
        <f t="shared" si="317"/>
        <v>-0.85892158344514058</v>
      </c>
      <c r="BE1546" s="2">
        <f t="shared" si="318"/>
        <v>9.7210291409098744E-4</v>
      </c>
      <c r="BF1546" s="2">
        <f t="shared" si="319"/>
        <v>2.0190682723752264E-4</v>
      </c>
      <c r="BG1546" s="2">
        <f t="shared" si="320"/>
        <v>-0.97139417909888448</v>
      </c>
      <c r="BH1546" s="2">
        <f t="shared" si="321"/>
        <v>-8.4752597890408953E-4</v>
      </c>
      <c r="BI1546" s="2">
        <f t="shared" si="322"/>
        <v>-0.97146352815966941</v>
      </c>
      <c r="BJ1546" s="2">
        <f t="shared" si="323"/>
        <v>-6.4579027387152467E-4</v>
      </c>
      <c r="BK1546" s="2">
        <f t="shared" si="324"/>
        <v>-0.971455862155019</v>
      </c>
      <c r="BL1546" s="2"/>
      <c r="BM1546" s="2">
        <f t="shared" si="325"/>
        <v>-4.0103600805051993E-2</v>
      </c>
    </row>
    <row r="1547" spans="1:65" hidden="1">
      <c r="A1547">
        <v>1</v>
      </c>
      <c r="B1547" t="s">
        <v>473</v>
      </c>
      <c r="C1547">
        <v>2809</v>
      </c>
      <c r="D1547">
        <v>9.2272931243300004E-3</v>
      </c>
      <c r="E1547" s="1">
        <v>3.4016030811900002E-5</v>
      </c>
      <c r="F1547" s="1"/>
      <c r="G1547" s="1"/>
      <c r="H1547" s="1"/>
      <c r="I1547" s="1"/>
      <c r="J1547" s="1">
        <v>-7.5097205172200006E-5</v>
      </c>
      <c r="K1547" s="1">
        <v>1.3882311630800001E-5</v>
      </c>
      <c r="L1547">
        <v>1.96680187709</v>
      </c>
      <c r="M1547">
        <v>2.0350592148400001E-2</v>
      </c>
      <c r="N1547" s="1">
        <v>4.8105932112200001E-5</v>
      </c>
      <c r="O1547">
        <v>4.7654368080399996</v>
      </c>
      <c r="P1547">
        <v>5.0477425230199997E-2</v>
      </c>
      <c r="Q1547">
        <v>0.24309145872400001</v>
      </c>
      <c r="R1547">
        <v>2.6382627942399999E-3</v>
      </c>
      <c r="S1547">
        <v>0</v>
      </c>
      <c r="T1547">
        <v>3.4832401614599999</v>
      </c>
      <c r="U1547">
        <v>4</v>
      </c>
      <c r="V1547">
        <v>3</v>
      </c>
      <c r="Z1547">
        <v>1</v>
      </c>
      <c r="AA1547" t="s">
        <v>473</v>
      </c>
      <c r="AB1547">
        <v>2809</v>
      </c>
      <c r="AC1547">
        <v>9.4339688483000006E-3</v>
      </c>
      <c r="AD1547" s="1">
        <v>6.1218937357800004E-5</v>
      </c>
      <c r="AE1547">
        <v>0.19759068582600001</v>
      </c>
      <c r="AF1547">
        <v>4.1814725421400002E-2</v>
      </c>
      <c r="AG1547">
        <v>0.99569423441000005</v>
      </c>
      <c r="AH1547">
        <v>1.9127917419200001E-3</v>
      </c>
      <c r="AI1547" s="1">
        <v>-7.6757412520999995E-5</v>
      </c>
      <c r="AJ1547" s="1">
        <v>1.4167514080899999E-5</v>
      </c>
      <c r="AK1547">
        <v>2.0558946461300001</v>
      </c>
      <c r="AL1547">
        <v>2.0539237091400001E-2</v>
      </c>
      <c r="AM1547" s="1">
        <v>8.6576651485400003E-5</v>
      </c>
      <c r="AN1547">
        <v>4.77275398965</v>
      </c>
      <c r="AO1547">
        <v>4.5131725542799997E-2</v>
      </c>
      <c r="AP1547">
        <v>0.24572157574699999</v>
      </c>
      <c r="AQ1547">
        <v>2.5439712846500001E-3</v>
      </c>
      <c r="AR1547">
        <v>0</v>
      </c>
      <c r="AS1547">
        <v>3.3032680717999998</v>
      </c>
      <c r="AT1547">
        <v>2</v>
      </c>
      <c r="AU1547">
        <v>2</v>
      </c>
      <c r="AV1547">
        <f t="shared" si="313"/>
        <v>2809</v>
      </c>
      <c r="AW1547" s="2">
        <f t="shared" si="314"/>
        <v>2.2398304810004294E-2</v>
      </c>
      <c r="AX1547" s="2">
        <f t="shared" si="315"/>
        <v>0.79970842854432822</v>
      </c>
      <c r="BC1547" s="2">
        <f t="shared" si="316"/>
        <v>2.2107445210418779E-2</v>
      </c>
      <c r="BD1547" s="2">
        <f t="shared" si="317"/>
        <v>2.0544305421528932E-2</v>
      </c>
      <c r="BE1547" s="2">
        <f t="shared" si="318"/>
        <v>4.529829368061114E-2</v>
      </c>
      <c r="BF1547" s="2">
        <f t="shared" si="319"/>
        <v>9.2697520359293732E-3</v>
      </c>
      <c r="BG1547" s="2">
        <f t="shared" si="320"/>
        <v>0.79970842854624902</v>
      </c>
      <c r="BH1547" s="2">
        <f t="shared" si="321"/>
        <v>1.5354692349828702E-3</v>
      </c>
      <c r="BI1547" s="2">
        <f t="shared" si="322"/>
        <v>-0.10590278056024412</v>
      </c>
      <c r="BJ1547" s="2">
        <f t="shared" si="323"/>
        <v>1.0819454689216981E-2</v>
      </c>
      <c r="BK1547" s="2">
        <f t="shared" si="324"/>
        <v>-3.5739998985643957E-2</v>
      </c>
      <c r="BL1547" s="2"/>
      <c r="BM1547" s="2">
        <f t="shared" si="325"/>
        <v>-5.1668010621629033E-2</v>
      </c>
    </row>
    <row r="1548" spans="1:65" hidden="1">
      <c r="A1548">
        <v>1</v>
      </c>
      <c r="B1548" t="s">
        <v>473</v>
      </c>
      <c r="C1548">
        <v>2810</v>
      </c>
      <c r="D1548">
        <v>9.0042409107399992E-3</v>
      </c>
      <c r="E1548" s="1">
        <v>4.4656829409499998E-5</v>
      </c>
      <c r="F1548" s="1"/>
      <c r="G1548" s="1"/>
      <c r="H1548" s="1"/>
      <c r="I1548" s="1"/>
      <c r="J1548">
        <v>1.18234595812E-4</v>
      </c>
      <c r="K1548" s="1">
        <v>2.0752443653800001E-5</v>
      </c>
      <c r="L1548">
        <v>1.8728637861499999</v>
      </c>
      <c r="M1548">
        <v>2.0047441980799999E-2</v>
      </c>
      <c r="N1548" s="1">
        <v>6.3154293803399997E-5</v>
      </c>
      <c r="O1548">
        <v>4.8913307315600001</v>
      </c>
      <c r="P1548">
        <v>7.0676630523700004E-2</v>
      </c>
      <c r="Q1548">
        <v>0.24579663241399999</v>
      </c>
      <c r="R1548">
        <v>3.6350340143099999E-3</v>
      </c>
      <c r="S1548">
        <v>0</v>
      </c>
      <c r="T1548">
        <v>3.1692088978099999</v>
      </c>
      <c r="U1548">
        <v>4</v>
      </c>
      <c r="V1548">
        <v>3</v>
      </c>
      <c r="Z1548">
        <v>1</v>
      </c>
      <c r="AA1548" t="s">
        <v>473</v>
      </c>
      <c r="AB1548">
        <v>2810</v>
      </c>
      <c r="AC1548">
        <v>9.2031282719500004E-3</v>
      </c>
      <c r="AD1548" s="1">
        <v>8.9876602522600001E-5</v>
      </c>
      <c r="AE1548">
        <v>0.14946142101599999</v>
      </c>
      <c r="AF1548">
        <v>5.9135679024799999E-2</v>
      </c>
      <c r="AG1548">
        <v>0.99755278375800005</v>
      </c>
      <c r="AH1548">
        <v>1.7121603228400001E-3</v>
      </c>
      <c r="AI1548">
        <v>1.1985257924600001E-4</v>
      </c>
      <c r="AJ1548" s="1">
        <v>2.1016793832499999E-5</v>
      </c>
      <c r="AK1548">
        <v>1.9565138667699999</v>
      </c>
      <c r="AL1548">
        <v>2.02272677605E-2</v>
      </c>
      <c r="AM1548">
        <v>1.27104710227E-4</v>
      </c>
      <c r="AN1548">
        <v>4.9040275866499998</v>
      </c>
      <c r="AO1548">
        <v>6.5445948252099997E-2</v>
      </c>
      <c r="AP1548">
        <v>0.248645189977</v>
      </c>
      <c r="AQ1548">
        <v>3.66770447494E-3</v>
      </c>
      <c r="AR1548">
        <v>0</v>
      </c>
      <c r="AS1548">
        <v>3.09440279848</v>
      </c>
      <c r="AT1548">
        <v>2</v>
      </c>
      <c r="AU1548">
        <v>2</v>
      </c>
      <c r="AV1548">
        <f t="shared" si="313"/>
        <v>2810</v>
      </c>
      <c r="AW1548" s="2">
        <f t="shared" si="314"/>
        <v>2.2088187464284086E-2</v>
      </c>
      <c r="AX1548" s="2">
        <f t="shared" si="315"/>
        <v>1.0126059935522482</v>
      </c>
      <c r="BC1548" s="2">
        <f t="shared" si="316"/>
        <v>1.3684517825668305E-2</v>
      </c>
      <c r="BD1548" s="2">
        <f t="shared" si="317"/>
        <v>1.2738267507672169E-2</v>
      </c>
      <c r="BE1548" s="2">
        <f t="shared" si="318"/>
        <v>4.4664262953130952E-2</v>
      </c>
      <c r="BF1548" s="2">
        <f t="shared" si="319"/>
        <v>8.970011229972619E-3</v>
      </c>
      <c r="BG1548" s="2">
        <f t="shared" si="320"/>
        <v>1.0126059935477758</v>
      </c>
      <c r="BH1548" s="2">
        <f t="shared" si="321"/>
        <v>2.5957874833686225E-3</v>
      </c>
      <c r="BI1548" s="2">
        <f t="shared" si="322"/>
        <v>-7.4008653678615893E-2</v>
      </c>
      <c r="BJ1548" s="2">
        <f t="shared" si="323"/>
        <v>1.1589082954570871E-2</v>
      </c>
      <c r="BK1548" s="2">
        <f t="shared" si="324"/>
        <v>8.9876629768488175E-3</v>
      </c>
      <c r="BL1548" s="2"/>
      <c r="BM1548" s="2">
        <f t="shared" si="325"/>
        <v>-2.3604029189017096E-2</v>
      </c>
    </row>
    <row r="1549" spans="1:65" hidden="1">
      <c r="A1549">
        <v>1</v>
      </c>
      <c r="B1549" t="s">
        <v>473</v>
      </c>
      <c r="C1549">
        <v>2811</v>
      </c>
      <c r="D1549">
        <v>9.0822931627900002E-3</v>
      </c>
      <c r="E1549" s="1">
        <v>2.55795788385E-5</v>
      </c>
      <c r="F1549" s="1"/>
      <c r="G1549" s="1"/>
      <c r="H1549" s="1"/>
      <c r="I1549" s="1"/>
      <c r="J1549" s="1">
        <v>-2.5076961872700001E-5</v>
      </c>
      <c r="K1549" s="1">
        <v>1.43374805662E-5</v>
      </c>
      <c r="L1549">
        <v>1.90547393409</v>
      </c>
      <c r="M1549">
        <v>2.0181574004499998E-2</v>
      </c>
      <c r="N1549" s="1">
        <v>3.6174987313200003E-5</v>
      </c>
      <c r="O1549">
        <v>4.8176143607400004</v>
      </c>
      <c r="P1549">
        <v>3.8997274714000003E-2</v>
      </c>
      <c r="Q1549">
        <v>0.24371204939400001</v>
      </c>
      <c r="R1549">
        <v>2.0205710403400001E-3</v>
      </c>
      <c r="S1549">
        <v>0</v>
      </c>
      <c r="T1549">
        <v>8.0497227935400009</v>
      </c>
      <c r="U1549">
        <v>4</v>
      </c>
      <c r="V1549">
        <v>3</v>
      </c>
      <c r="Z1549">
        <v>1</v>
      </c>
      <c r="AA1549" t="s">
        <v>473</v>
      </c>
      <c r="AB1549">
        <v>2811</v>
      </c>
      <c r="AC1549">
        <v>9.0823111798800007E-3</v>
      </c>
      <c r="AD1549" s="1">
        <v>1.1848800870200001E-9</v>
      </c>
      <c r="AE1549">
        <v>0.99998375556600005</v>
      </c>
      <c r="AF1549">
        <v>0.87202351576799997</v>
      </c>
      <c r="AG1549">
        <v>0.999999980452</v>
      </c>
      <c r="AH1549">
        <v>0.53078286499500005</v>
      </c>
      <c r="AI1549" s="1">
        <v>-2.5077322134199999E-5</v>
      </c>
      <c r="AJ1549" s="1">
        <v>3.5919009691299999E-9</v>
      </c>
      <c r="AK1549">
        <v>1.90548149411</v>
      </c>
      <c r="AL1549">
        <v>2.0181590220999999E-2</v>
      </c>
      <c r="AM1549" s="1">
        <v>1.6756734888500001E-9</v>
      </c>
      <c r="AN1549">
        <v>4.8174166232999998</v>
      </c>
      <c r="AO1549" s="1">
        <v>1.8063712845500001E-6</v>
      </c>
      <c r="AP1549">
        <v>0.24370224213200001</v>
      </c>
      <c r="AQ1549" s="1">
        <v>9.35937335577E-8</v>
      </c>
      <c r="AR1549">
        <v>0</v>
      </c>
      <c r="AS1549">
        <v>8.0307574362899992</v>
      </c>
      <c r="AT1549">
        <v>2</v>
      </c>
      <c r="AU1549">
        <v>2</v>
      </c>
      <c r="AV1549">
        <f t="shared" si="313"/>
        <v>2811</v>
      </c>
      <c r="AW1549" s="2">
        <f t="shared" si="314"/>
        <v>1.9837600127580176E-6</v>
      </c>
      <c r="AX1549" s="2">
        <f t="shared" si="315"/>
        <v>-0.99995367867100149</v>
      </c>
      <c r="BC1549" s="2">
        <f t="shared" si="316"/>
        <v>1.4366233909283265E-5</v>
      </c>
      <c r="BD1549" s="2">
        <f t="shared" si="317"/>
        <v>-0.99974947474540277</v>
      </c>
      <c r="BE1549" s="2">
        <f t="shared" si="318"/>
        <v>3.96752737718748E-6</v>
      </c>
      <c r="BF1549" s="2">
        <f t="shared" si="319"/>
        <v>8.03529992103448E-7</v>
      </c>
      <c r="BG1549" s="2">
        <f t="shared" si="320"/>
        <v>-0.9999536786710016</v>
      </c>
      <c r="BH1549" s="2">
        <f t="shared" si="321"/>
        <v>-4.1044680041648158E-5</v>
      </c>
      <c r="BI1549" s="2">
        <f t="shared" si="322"/>
        <v>-0.99995367955074299</v>
      </c>
      <c r="BJ1549" s="2">
        <f t="shared" si="323"/>
        <v>-4.0241186368879784E-5</v>
      </c>
      <c r="BK1549" s="2">
        <f t="shared" si="324"/>
        <v>-0.99995367956301018</v>
      </c>
      <c r="BL1549" s="2"/>
      <c r="BM1549" s="2">
        <f t="shared" si="325"/>
        <v>-2.3560261311385317E-3</v>
      </c>
    </row>
    <row r="1550" spans="1:65" hidden="1">
      <c r="A1550">
        <v>1</v>
      </c>
      <c r="B1550" t="s">
        <v>473</v>
      </c>
      <c r="C1550">
        <v>2812</v>
      </c>
      <c r="D1550">
        <v>9.2184931411299995E-3</v>
      </c>
      <c r="E1550" s="1">
        <v>2.3864055041600002E-5</v>
      </c>
      <c r="F1550" s="1"/>
      <c r="G1550" s="1"/>
      <c r="H1550" s="1"/>
      <c r="I1550" s="1"/>
      <c r="J1550">
        <v>3.1882556767100001E-4</v>
      </c>
      <c r="K1550" s="1">
        <v>1.8676935503099999E-5</v>
      </c>
      <c r="L1550">
        <v>1.96305222482</v>
      </c>
      <c r="M1550">
        <v>2.0223803332399998E-2</v>
      </c>
      <c r="N1550" s="1">
        <v>3.3748870293099999E-5</v>
      </c>
      <c r="O1550">
        <v>4.7809808582800004</v>
      </c>
      <c r="P1550">
        <v>3.5209761718399998E-2</v>
      </c>
      <c r="Q1550">
        <v>0.24236492686700001</v>
      </c>
      <c r="R1550">
        <v>1.8301578170300001E-3</v>
      </c>
      <c r="S1550">
        <v>0</v>
      </c>
      <c r="T1550">
        <v>8.7107790818699993</v>
      </c>
      <c r="U1550">
        <v>4</v>
      </c>
      <c r="V1550">
        <v>3</v>
      </c>
      <c r="Z1550">
        <v>1</v>
      </c>
      <c r="AA1550" t="s">
        <v>473</v>
      </c>
      <c r="AB1550">
        <v>2812</v>
      </c>
      <c r="AC1550">
        <v>9.2169592913800003E-3</v>
      </c>
      <c r="AD1550" s="1">
        <v>2.09581024559E-9</v>
      </c>
      <c r="AE1550">
        <v>0.99998272413900002</v>
      </c>
      <c r="AF1550">
        <v>0.86876135075299998</v>
      </c>
      <c r="AG1550">
        <v>0.99999999008100005</v>
      </c>
      <c r="AH1550">
        <v>0.50134607667599995</v>
      </c>
      <c r="AI1550">
        <v>3.1890139374399998E-4</v>
      </c>
      <c r="AJ1550" s="1">
        <v>6.3355517419300001E-9</v>
      </c>
      <c r="AK1550">
        <v>1.96239902118</v>
      </c>
      <c r="AL1550">
        <v>2.0222405069600002E-2</v>
      </c>
      <c r="AM1550" s="1">
        <v>2.9639232734799998E-9</v>
      </c>
      <c r="AN1550">
        <v>4.7786286642600002</v>
      </c>
      <c r="AO1550" s="1">
        <v>3.0908419530500001E-6</v>
      </c>
      <c r="AP1550">
        <v>0.24222893705099999</v>
      </c>
      <c r="AQ1550" s="1">
        <v>1.6064704051999999E-7</v>
      </c>
      <c r="AR1550">
        <v>0</v>
      </c>
      <c r="AS1550">
        <v>7.9977198538299996</v>
      </c>
      <c r="AT1550">
        <v>2</v>
      </c>
      <c r="AU1550">
        <v>2</v>
      </c>
      <c r="AV1550">
        <f t="shared" si="313"/>
        <v>2812</v>
      </c>
      <c r="AW1550" s="2">
        <f t="shared" si="314"/>
        <v>-1.6638833771603329E-4</v>
      </c>
      <c r="AX1550" s="2">
        <f t="shared" si="315"/>
        <v>-0.99991217711147851</v>
      </c>
      <c r="BC1550" s="2">
        <f t="shared" si="316"/>
        <v>2.3782933581482148E-4</v>
      </c>
      <c r="BD1550" s="2">
        <f t="shared" si="317"/>
        <v>-0.99966078205169806</v>
      </c>
      <c r="BE1550" s="2">
        <f t="shared" si="318"/>
        <v>-3.3274898738869945E-4</v>
      </c>
      <c r="BF1550" s="2">
        <f t="shared" si="319"/>
        <v>-6.9139457945410329E-5</v>
      </c>
      <c r="BG1550" s="2">
        <f t="shared" si="320"/>
        <v>-0.9999121771114784</v>
      </c>
      <c r="BH1550" s="2">
        <f t="shared" si="321"/>
        <v>-4.9198984261284416E-4</v>
      </c>
      <c r="BI1550" s="2">
        <f t="shared" si="322"/>
        <v>-0.99991221633427196</v>
      </c>
      <c r="BJ1550" s="2">
        <f t="shared" si="323"/>
        <v>-5.6109527792627461E-4</v>
      </c>
      <c r="BK1550" s="2">
        <f t="shared" si="324"/>
        <v>-0.99991222230180088</v>
      </c>
      <c r="BL1550" s="2"/>
      <c r="BM1550" s="2">
        <f t="shared" si="325"/>
        <v>-8.1859409053790702E-2</v>
      </c>
    </row>
    <row r="1551" spans="1:65" hidden="1">
      <c r="A1551">
        <v>1</v>
      </c>
      <c r="B1551" t="s">
        <v>473</v>
      </c>
      <c r="C1551">
        <v>2817</v>
      </c>
      <c r="D1551">
        <v>9.8622759046999992E-3</v>
      </c>
      <c r="E1551" s="1">
        <v>2.8774335830599999E-5</v>
      </c>
      <c r="F1551" s="1"/>
      <c r="G1551" s="1"/>
      <c r="H1551" s="1"/>
      <c r="I1551" s="1"/>
      <c r="J1551" s="1">
        <v>-4.8951609900500003E-5</v>
      </c>
      <c r="K1551" s="1">
        <v>1.59033639386E-5</v>
      </c>
      <c r="L1551">
        <v>2.2468096270700002</v>
      </c>
      <c r="M1551">
        <v>2.0872712991700001E-2</v>
      </c>
      <c r="N1551" s="1">
        <v>4.0693055979900001E-5</v>
      </c>
      <c r="O1551">
        <v>4.46314390599</v>
      </c>
      <c r="P1551">
        <v>3.6637208512600002E-2</v>
      </c>
      <c r="Q1551">
        <v>0.233512280766</v>
      </c>
      <c r="R1551">
        <v>1.9701826736900001E-3</v>
      </c>
      <c r="S1551">
        <v>0</v>
      </c>
      <c r="T1551">
        <v>6.7715911793599997</v>
      </c>
      <c r="U1551">
        <v>4</v>
      </c>
      <c r="V1551">
        <v>3</v>
      </c>
      <c r="Z1551">
        <v>1</v>
      </c>
      <c r="AA1551" t="s">
        <v>473</v>
      </c>
      <c r="AB1551">
        <v>2817</v>
      </c>
      <c r="AC1551">
        <v>9.8626094559499996E-3</v>
      </c>
      <c r="AD1551" s="1">
        <v>3.65764009271E-9</v>
      </c>
      <c r="AE1551">
        <v>0.99999997357299997</v>
      </c>
      <c r="AF1551">
        <v>2.3247009136399999E-3</v>
      </c>
      <c r="AG1551">
        <v>0.99633204076899995</v>
      </c>
      <c r="AH1551">
        <v>0.50546328271700003</v>
      </c>
      <c r="AI1551" s="1">
        <v>-4.8959502733099999E-5</v>
      </c>
      <c r="AJ1551" s="1">
        <v>1.0707754148700001E-8</v>
      </c>
      <c r="AK1551">
        <v>2.2469616079799999</v>
      </c>
      <c r="AL1551">
        <v>2.0873028198E-2</v>
      </c>
      <c r="AM1551" s="1">
        <v>5.1726842253999998E-9</v>
      </c>
      <c r="AN1551">
        <v>4.4621731495599999</v>
      </c>
      <c r="AO1551" s="1">
        <v>4.6542529994499997E-6</v>
      </c>
      <c r="AP1551">
        <v>0.233465016246</v>
      </c>
      <c r="AQ1551" s="1">
        <v>2.5029350845100001E-7</v>
      </c>
      <c r="AR1551">
        <v>0</v>
      </c>
      <c r="AS1551">
        <v>6.7339532007100003</v>
      </c>
      <c r="AT1551">
        <v>2</v>
      </c>
      <c r="AU1551">
        <v>2</v>
      </c>
      <c r="AV1551">
        <f t="shared" si="313"/>
        <v>2817</v>
      </c>
      <c r="AW1551" s="2">
        <f t="shared" si="314"/>
        <v>3.3820920568798943E-5</v>
      </c>
      <c r="AX1551" s="2">
        <f t="shared" si="315"/>
        <v>-0.99987288533385299</v>
      </c>
      <c r="BC1551" s="2">
        <f t="shared" si="316"/>
        <v>1.6123744685902475E-4</v>
      </c>
      <c r="BD1551" s="2">
        <f t="shared" si="317"/>
        <v>-0.99932669879215241</v>
      </c>
      <c r="BE1551" s="2">
        <f t="shared" si="318"/>
        <v>6.7642985043586738E-5</v>
      </c>
      <c r="BF1551" s="2">
        <f t="shared" si="319"/>
        <v>1.5101357457652514E-5</v>
      </c>
      <c r="BG1551" s="2">
        <f t="shared" si="320"/>
        <v>-0.99987288533385255</v>
      </c>
      <c r="BH1551" s="2">
        <f t="shared" si="321"/>
        <v>-2.1750507051705251E-4</v>
      </c>
      <c r="BI1551" s="2">
        <f t="shared" si="322"/>
        <v>-0.99987296376584345</v>
      </c>
      <c r="BJ1551" s="2">
        <f t="shared" si="323"/>
        <v>-2.0240699908785449E-4</v>
      </c>
      <c r="BK1551" s="2">
        <f t="shared" si="324"/>
        <v>-0.99987295923784458</v>
      </c>
      <c r="BL1551" s="2"/>
      <c r="BM1551" s="2">
        <f t="shared" si="325"/>
        <v>-5.55821780333122E-3</v>
      </c>
    </row>
    <row r="1552" spans="1:65" hidden="1">
      <c r="A1552">
        <v>1</v>
      </c>
      <c r="B1552" t="s">
        <v>473</v>
      </c>
      <c r="C1552">
        <v>2818</v>
      </c>
      <c r="D1552">
        <v>9.2675794899700001E-3</v>
      </c>
      <c r="E1552" s="1">
        <v>3.9125101080199999E-5</v>
      </c>
      <c r="F1552" s="1"/>
      <c r="G1552" s="1"/>
      <c r="H1552" s="1"/>
      <c r="I1552" s="1"/>
      <c r="J1552">
        <v>-1.93329200028E-4</v>
      </c>
      <c r="K1552" s="1">
        <v>1.61567561598E-5</v>
      </c>
      <c r="L1552">
        <v>1.9840134838300001</v>
      </c>
      <c r="M1552">
        <v>2.0346320903400002E-2</v>
      </c>
      <c r="N1552" s="1">
        <v>5.5331248576800002E-5</v>
      </c>
      <c r="O1552">
        <v>4.7455884177399996</v>
      </c>
      <c r="P1552">
        <v>5.7796067393500003E-2</v>
      </c>
      <c r="Q1552">
        <v>0.24202815686900001</v>
      </c>
      <c r="R1552">
        <v>3.02022861674E-3</v>
      </c>
      <c r="S1552">
        <v>0</v>
      </c>
      <c r="T1552">
        <v>3.60820296241</v>
      </c>
      <c r="U1552">
        <v>4</v>
      </c>
      <c r="V1552">
        <v>3</v>
      </c>
      <c r="Z1552">
        <v>1</v>
      </c>
      <c r="AA1552" t="s">
        <v>473</v>
      </c>
      <c r="AB1552">
        <v>2818</v>
      </c>
      <c r="AC1552">
        <v>9.2666858764699992E-3</v>
      </c>
      <c r="AD1552" s="1">
        <v>3.8947385683399997E-5</v>
      </c>
      <c r="AE1552">
        <v>0.99999994239199996</v>
      </c>
      <c r="AF1552">
        <v>0.81421847375199996</v>
      </c>
      <c r="AG1552">
        <v>0.99833287827600004</v>
      </c>
      <c r="AH1552">
        <v>0.65688105818099995</v>
      </c>
      <c r="AI1552">
        <v>-1.9336864717199999E-4</v>
      </c>
      <c r="AJ1552" s="1">
        <v>1.6141879519499999E-5</v>
      </c>
      <c r="AK1552">
        <v>1.98363089078</v>
      </c>
      <c r="AL1552">
        <v>2.0345506859299999E-2</v>
      </c>
      <c r="AM1552" s="1">
        <v>5.5079921052500002E-5</v>
      </c>
      <c r="AN1552">
        <v>4.7402913471900003</v>
      </c>
      <c r="AO1552">
        <v>5.7466079344900001E-2</v>
      </c>
      <c r="AP1552">
        <v>0.241748330166</v>
      </c>
      <c r="AQ1552">
        <v>3.0028781612900001E-3</v>
      </c>
      <c r="AR1552">
        <v>0</v>
      </c>
      <c r="AS1552">
        <v>3.6039662298700001</v>
      </c>
      <c r="AT1552">
        <v>2</v>
      </c>
      <c r="AU1552">
        <v>3</v>
      </c>
      <c r="AV1552">
        <f t="shared" si="313"/>
        <v>2818</v>
      </c>
      <c r="AW1552" s="2">
        <f t="shared" si="314"/>
        <v>-9.6423613195657426E-5</v>
      </c>
      <c r="AX1552" s="2">
        <f t="shared" si="315"/>
        <v>-4.5422348286261191E-3</v>
      </c>
      <c r="BC1552" s="2">
        <f t="shared" si="316"/>
        <v>2.0404131395708642E-4</v>
      </c>
      <c r="BD1552" s="2">
        <f t="shared" si="317"/>
        <v>-9.2076900541556718E-4</v>
      </c>
      <c r="BE1552" s="2">
        <f t="shared" si="318"/>
        <v>-1.9283792832976745E-4</v>
      </c>
      <c r="BF1552" s="2">
        <f t="shared" si="319"/>
        <v>-4.0009400415342616E-5</v>
      </c>
      <c r="BG1552" s="2">
        <f t="shared" si="320"/>
        <v>-4.5422348268746677E-3</v>
      </c>
      <c r="BH1552" s="2">
        <f t="shared" si="321"/>
        <v>-1.1162094315212269E-3</v>
      </c>
      <c r="BI1552" s="2">
        <f t="shared" si="322"/>
        <v>-5.7095242545362902E-3</v>
      </c>
      <c r="BJ1552" s="2">
        <f t="shared" si="323"/>
        <v>-1.1561741684107487E-3</v>
      </c>
      <c r="BK1552" s="2">
        <f t="shared" si="324"/>
        <v>-5.7447490411265036E-3</v>
      </c>
      <c r="BL1552" s="2"/>
      <c r="BM1552" s="2">
        <f t="shared" si="325"/>
        <v>-1.1741946293315191E-3</v>
      </c>
    </row>
    <row r="1553" spans="1:65" hidden="1">
      <c r="A1553">
        <v>1</v>
      </c>
      <c r="B1553" t="s">
        <v>473</v>
      </c>
      <c r="C1553">
        <v>2819</v>
      </c>
      <c r="D1553">
        <v>9.3493390473099996E-3</v>
      </c>
      <c r="E1553" s="1">
        <v>2.28213344409E-5</v>
      </c>
      <c r="F1553" s="1"/>
      <c r="G1553" s="1"/>
      <c r="H1553" s="1"/>
      <c r="I1553" s="1"/>
      <c r="J1553">
        <v>-1.2540951437099999E-4</v>
      </c>
      <c r="K1553" s="1">
        <v>1.3126149116300001E-5</v>
      </c>
      <c r="L1553">
        <v>2.0191742483600001</v>
      </c>
      <c r="M1553">
        <v>2.0390752132199999E-2</v>
      </c>
      <c r="N1553" s="1">
        <v>3.2274240677799999E-5</v>
      </c>
      <c r="O1553">
        <v>4.7565939072100001</v>
      </c>
      <c r="P1553">
        <v>3.3189139353600003E-2</v>
      </c>
      <c r="Q1553">
        <v>0.24311919824100001</v>
      </c>
      <c r="R1553">
        <v>1.73946205715E-3</v>
      </c>
      <c r="S1553">
        <v>0</v>
      </c>
      <c r="T1553">
        <v>5.9557116982</v>
      </c>
      <c r="U1553">
        <v>4</v>
      </c>
      <c r="V1553">
        <v>3</v>
      </c>
      <c r="Z1553">
        <v>1</v>
      </c>
      <c r="AA1553" t="s">
        <v>473</v>
      </c>
      <c r="AB1553">
        <v>2819</v>
      </c>
      <c r="AC1553">
        <v>9.3484604499099993E-3</v>
      </c>
      <c r="AD1553" s="1">
        <v>3.6364303024700001E-10</v>
      </c>
      <c r="AE1553">
        <v>0.99999989630099995</v>
      </c>
      <c r="AF1553">
        <v>3.8793830633699997E-2</v>
      </c>
      <c r="AG1553">
        <v>0.99997985896200003</v>
      </c>
      <c r="AH1553">
        <v>0.92532510113199995</v>
      </c>
      <c r="AI1553">
        <v>-1.25415287139E-4</v>
      </c>
      <c r="AJ1553" s="1">
        <v>1.08997111448E-9</v>
      </c>
      <c r="AK1553">
        <v>2.0187947653</v>
      </c>
      <c r="AL1553">
        <v>2.03899464649E-2</v>
      </c>
      <c r="AM1553" s="1">
        <v>5.1426890523800003E-10</v>
      </c>
      <c r="AN1553">
        <v>4.7547389878399997</v>
      </c>
      <c r="AO1553" s="1">
        <v>5.2883905787799998E-7</v>
      </c>
      <c r="AP1553">
        <v>0.24301478730000001</v>
      </c>
      <c r="AQ1553" s="1">
        <v>2.7715212466200001E-8</v>
      </c>
      <c r="AR1553">
        <v>0</v>
      </c>
      <c r="AS1553">
        <v>5.9126603578500001</v>
      </c>
      <c r="AT1553">
        <v>2</v>
      </c>
      <c r="AU1553">
        <v>2</v>
      </c>
      <c r="AV1553">
        <f t="shared" si="313"/>
        <v>2819</v>
      </c>
      <c r="AW1553" s="2">
        <f t="shared" si="314"/>
        <v>-9.3974279417439942E-5</v>
      </c>
      <c r="AX1553" s="2">
        <f t="shared" si="315"/>
        <v>-0.9999840656543908</v>
      </c>
      <c r="BC1553" s="2">
        <f t="shared" si="316"/>
        <v>4.6031340037947893E-5</v>
      </c>
      <c r="BD1553" s="2">
        <f t="shared" si="317"/>
        <v>-0.99991696185188639</v>
      </c>
      <c r="BE1553" s="2">
        <f t="shared" si="318"/>
        <v>-1.8793972848472632E-4</v>
      </c>
      <c r="BF1553" s="2">
        <f t="shared" si="319"/>
        <v>-3.9511406679661797E-5</v>
      </c>
      <c r="BG1553" s="2">
        <f t="shared" si="320"/>
        <v>-0.99998406565439069</v>
      </c>
      <c r="BH1553" s="2">
        <f t="shared" si="321"/>
        <v>-3.8996799100059914E-4</v>
      </c>
      <c r="BI1553" s="2">
        <f t="shared" si="322"/>
        <v>-0.99998406590022582</v>
      </c>
      <c r="BJ1553" s="2">
        <f t="shared" si="323"/>
        <v>-4.2946399032008385E-4</v>
      </c>
      <c r="BK1553" s="2">
        <f t="shared" si="324"/>
        <v>-0.99998406679102181</v>
      </c>
      <c r="BL1553" s="2"/>
      <c r="BM1553" s="2">
        <f t="shared" si="325"/>
        <v>-7.2285803161041785E-3</v>
      </c>
    </row>
    <row r="1554" spans="1:65" hidden="1">
      <c r="A1554">
        <v>1</v>
      </c>
      <c r="B1554" t="s">
        <v>473</v>
      </c>
      <c r="C1554">
        <v>2820</v>
      </c>
      <c r="D1554">
        <v>9.3739130686300003E-3</v>
      </c>
      <c r="E1554" s="1">
        <v>3.83431087551E-5</v>
      </c>
      <c r="F1554" s="1"/>
      <c r="G1554" s="1"/>
      <c r="H1554" s="1"/>
      <c r="I1554" s="1"/>
      <c r="J1554">
        <v>-2.23068132537E-4</v>
      </c>
      <c r="K1554" s="1">
        <v>1.70849791266E-5</v>
      </c>
      <c r="L1554">
        <v>2.0298026876400002</v>
      </c>
      <c r="M1554">
        <v>2.0431555634299998E-2</v>
      </c>
      <c r="N1554" s="1">
        <v>5.4225344424999999E-5</v>
      </c>
      <c r="O1554">
        <v>4.74416292096</v>
      </c>
      <c r="P1554">
        <v>5.55883478769E-2</v>
      </c>
      <c r="Q1554">
        <v>0.24296905447100001</v>
      </c>
      <c r="R1554">
        <v>2.9190353036399998E-3</v>
      </c>
      <c r="S1554">
        <v>0</v>
      </c>
      <c r="T1554">
        <v>8.1817727963400007</v>
      </c>
      <c r="U1554">
        <v>4</v>
      </c>
      <c r="V1554">
        <v>3</v>
      </c>
      <c r="Z1554">
        <v>1</v>
      </c>
      <c r="AA1554" t="s">
        <v>473</v>
      </c>
      <c r="AB1554">
        <v>2820</v>
      </c>
      <c r="AC1554">
        <v>9.2820261088599997E-3</v>
      </c>
      <c r="AD1554">
        <v>1.10733300561E-4</v>
      </c>
      <c r="AE1554">
        <v>0.79182333994999998</v>
      </c>
      <c r="AF1554">
        <v>0.708410107776</v>
      </c>
      <c r="AG1554">
        <v>0.92067181048400004</v>
      </c>
      <c r="AH1554">
        <v>0.84385195116699996</v>
      </c>
      <c r="AI1554">
        <v>-2.2695064552599999E-4</v>
      </c>
      <c r="AJ1554" s="1">
        <v>1.88318835745E-5</v>
      </c>
      <c r="AK1554">
        <v>1.99020380064</v>
      </c>
      <c r="AL1554">
        <v>2.03474811866E-2</v>
      </c>
      <c r="AM1554">
        <v>1.5660053546E-4</v>
      </c>
      <c r="AN1554">
        <v>4.7783975755999997</v>
      </c>
      <c r="AO1554">
        <v>8.0800784419699997E-2</v>
      </c>
      <c r="AP1554">
        <v>0.24371534316599999</v>
      </c>
      <c r="AQ1554">
        <v>4.5279117827299997E-3</v>
      </c>
      <c r="AR1554">
        <v>0</v>
      </c>
      <c r="AS1554">
        <v>7.8745570978400004</v>
      </c>
      <c r="AT1554">
        <v>2</v>
      </c>
      <c r="AU1554">
        <v>3</v>
      </c>
      <c r="AV1554">
        <f t="shared" si="313"/>
        <v>2820</v>
      </c>
      <c r="AW1554" s="2">
        <f t="shared" si="314"/>
        <v>-9.8024121940603805E-3</v>
      </c>
      <c r="AX1554" s="2">
        <f t="shared" si="315"/>
        <v>1.887958336092699</v>
      </c>
      <c r="BC1554" s="2">
        <f t="shared" si="316"/>
        <v>1.7405054432667592E-2</v>
      </c>
      <c r="BD1554" s="2">
        <f t="shared" si="317"/>
        <v>0.10224797086115278</v>
      </c>
      <c r="BE1554" s="2">
        <f t="shared" si="318"/>
        <v>-1.9508737100964603E-2</v>
      </c>
      <c r="BF1554" s="2">
        <f t="shared" si="319"/>
        <v>-4.1149312957284769E-3</v>
      </c>
      <c r="BG1554" s="2">
        <f t="shared" si="320"/>
        <v>1.8879583360986647</v>
      </c>
      <c r="BH1554" s="2">
        <f t="shared" si="321"/>
        <v>7.2161633591352557E-3</v>
      </c>
      <c r="BI1554" s="2">
        <f t="shared" si="322"/>
        <v>0.4535561409134295</v>
      </c>
      <c r="BJ1554" s="2">
        <f t="shared" si="323"/>
        <v>3.0715380467888367E-3</v>
      </c>
      <c r="BK1554" s="2">
        <f t="shared" si="324"/>
        <v>0.55116718769510986</v>
      </c>
      <c r="BL1554" s="2"/>
      <c r="BM1554" s="2">
        <f t="shared" si="325"/>
        <v>-3.7548793659661246E-2</v>
      </c>
    </row>
    <row r="1555" spans="1:65" hidden="1">
      <c r="A1555">
        <v>1</v>
      </c>
      <c r="B1555" t="s">
        <v>473</v>
      </c>
      <c r="C1555">
        <v>2821</v>
      </c>
      <c r="D1555">
        <v>9.1449283140199993E-3</v>
      </c>
      <c r="E1555" s="1">
        <v>3.0579811848400002E-5</v>
      </c>
      <c r="F1555" s="1"/>
      <c r="G1555" s="1"/>
      <c r="H1555" s="1"/>
      <c r="I1555" s="1"/>
      <c r="J1555" s="1">
        <v>2.4648854385899999E-5</v>
      </c>
      <c r="K1555" s="1">
        <v>1.3919961467399999E-5</v>
      </c>
      <c r="L1555">
        <v>1.9318463903700001</v>
      </c>
      <c r="M1555">
        <v>2.0258953183999999E-2</v>
      </c>
      <c r="N1555" s="1">
        <v>4.3246384650899998E-5</v>
      </c>
      <c r="O1555">
        <v>4.6729051627000002</v>
      </c>
      <c r="P1555">
        <v>4.4995229014599999E-2</v>
      </c>
      <c r="Q1555">
        <v>0.23729790392</v>
      </c>
      <c r="R1555">
        <v>2.3404092076E-3</v>
      </c>
      <c r="S1555">
        <v>0</v>
      </c>
      <c r="T1555">
        <v>3.1692868549200002</v>
      </c>
      <c r="U1555">
        <v>4</v>
      </c>
      <c r="V1555">
        <v>3</v>
      </c>
      <c r="Z1555">
        <v>1</v>
      </c>
      <c r="AA1555" t="s">
        <v>473</v>
      </c>
      <c r="AB1555">
        <v>2821</v>
      </c>
      <c r="AC1555">
        <v>9.1460618589099991E-3</v>
      </c>
      <c r="AD1555" s="1">
        <v>3.0587166619400003E-5</v>
      </c>
      <c r="AE1555">
        <v>0.99993514431800001</v>
      </c>
      <c r="AF1555">
        <v>0.64175801512599995</v>
      </c>
      <c r="AG1555">
        <v>0.74520322542100004</v>
      </c>
      <c r="AH1555">
        <v>0.81869053895699995</v>
      </c>
      <c r="AI1555" s="1">
        <v>2.4653649241000001E-5</v>
      </c>
      <c r="AJ1555" s="1">
        <v>1.39227595588E-5</v>
      </c>
      <c r="AK1555">
        <v>1.93232533788</v>
      </c>
      <c r="AL1555">
        <v>2.0259976589999999E-2</v>
      </c>
      <c r="AM1555" s="1">
        <v>4.3256785867699997E-5</v>
      </c>
      <c r="AN1555">
        <v>4.6702084959299999</v>
      </c>
      <c r="AO1555">
        <v>4.4964196489799997E-2</v>
      </c>
      <c r="AP1555">
        <v>0.23717294317000001</v>
      </c>
      <c r="AQ1555">
        <v>2.3389463792700001E-3</v>
      </c>
      <c r="AR1555">
        <v>0</v>
      </c>
      <c r="AS1555">
        <v>3.0072901124800002</v>
      </c>
      <c r="AT1555">
        <v>2</v>
      </c>
      <c r="AU1555">
        <v>3</v>
      </c>
      <c r="AV1555">
        <f t="shared" si="313"/>
        <v>2821</v>
      </c>
      <c r="AW1555" s="2">
        <f t="shared" si="314"/>
        <v>1.2395339264300166E-4</v>
      </c>
      <c r="AX1555" s="2">
        <f t="shared" si="315"/>
        <v>2.4051066881843197E-4</v>
      </c>
      <c r="BC1555" s="2">
        <f t="shared" si="316"/>
        <v>1.945264889367189E-4</v>
      </c>
      <c r="BD1555" s="2">
        <f t="shared" si="317"/>
        <v>2.0101286965150625E-4</v>
      </c>
      <c r="BE1555" s="2">
        <f t="shared" si="318"/>
        <v>2.4792214970480278E-4</v>
      </c>
      <c r="BF1555" s="2">
        <f t="shared" si="319"/>
        <v>5.0516233030665269E-5</v>
      </c>
      <c r="BG1555" s="2">
        <f t="shared" si="320"/>
        <v>2.4051066659008113E-4</v>
      </c>
      <c r="BH1555" s="2">
        <f t="shared" si="321"/>
        <v>-5.7708570495409409E-4</v>
      </c>
      <c r="BI1555" s="2">
        <f t="shared" si="322"/>
        <v>-6.8968478391193317E-4</v>
      </c>
      <c r="BJ1555" s="2">
        <f t="shared" si="323"/>
        <v>-5.265986253385279E-4</v>
      </c>
      <c r="BK1555" s="2">
        <f t="shared" si="324"/>
        <v>-6.2503100964124523E-4</v>
      </c>
      <c r="BL1555" s="2"/>
      <c r="BM1555" s="2">
        <f t="shared" si="325"/>
        <v>-5.1114572411934331E-2</v>
      </c>
    </row>
    <row r="1556" spans="1:65" hidden="1">
      <c r="A1556">
        <v>1</v>
      </c>
      <c r="B1556" t="s">
        <v>473</v>
      </c>
      <c r="C1556">
        <v>2822</v>
      </c>
      <c r="D1556">
        <v>9.3364770370299999E-3</v>
      </c>
      <c r="E1556" s="1">
        <v>4.0922419552599997E-5</v>
      </c>
      <c r="F1556" s="1"/>
      <c r="G1556" s="1"/>
      <c r="H1556" s="1"/>
      <c r="I1556" s="1"/>
      <c r="J1556">
        <v>2.0136644729200001E-4</v>
      </c>
      <c r="K1556" s="1">
        <v>1.8951860218700002E-5</v>
      </c>
      <c r="L1556">
        <v>2.0136224600000001</v>
      </c>
      <c r="M1556">
        <v>2.03094528601E-2</v>
      </c>
      <c r="N1556" s="1">
        <v>5.7873040736300001E-5</v>
      </c>
      <c r="O1556">
        <v>4.8441510102100001</v>
      </c>
      <c r="P1556">
        <v>6.1841226045099999E-2</v>
      </c>
      <c r="Q1556">
        <v>0.24660724476199999</v>
      </c>
      <c r="R1556">
        <v>3.2257033096799999E-3</v>
      </c>
      <c r="S1556">
        <v>0</v>
      </c>
      <c r="T1556">
        <v>1.13540732888</v>
      </c>
      <c r="U1556">
        <v>4</v>
      </c>
      <c r="V1556">
        <v>3</v>
      </c>
      <c r="Z1556">
        <v>1</v>
      </c>
      <c r="AA1556" t="s">
        <v>473</v>
      </c>
      <c r="AB1556">
        <v>2822</v>
      </c>
      <c r="AC1556">
        <v>9.8760258552299997E-3</v>
      </c>
      <c r="AD1556" s="1">
        <v>8.94350825398E-5</v>
      </c>
      <c r="AE1556">
        <v>0.22136909206899999</v>
      </c>
      <c r="AF1556">
        <v>2.2583921781000001E-2</v>
      </c>
      <c r="AG1556">
        <v>0.98423818751199998</v>
      </c>
      <c r="AH1556">
        <v>4.1750979380399999E-3</v>
      </c>
      <c r="AI1556">
        <v>2.18016021159E-4</v>
      </c>
      <c r="AJ1556" s="1">
        <v>2.0967267154200001E-5</v>
      </c>
      <c r="AK1556">
        <v>2.2530789826099999</v>
      </c>
      <c r="AL1556">
        <v>2.0813602319799999E-2</v>
      </c>
      <c r="AM1556">
        <v>1.2648030667999999E-4</v>
      </c>
      <c r="AN1556">
        <v>4.8787795007500003</v>
      </c>
      <c r="AO1556">
        <v>5.89662201808E-2</v>
      </c>
      <c r="AP1556">
        <v>0.25453550882800002</v>
      </c>
      <c r="AQ1556">
        <v>3.4433434633000001E-3</v>
      </c>
      <c r="AR1556">
        <v>0</v>
      </c>
      <c r="AS1556">
        <v>0.413737384835</v>
      </c>
      <c r="AT1556">
        <v>2</v>
      </c>
      <c r="AU1556">
        <v>2</v>
      </c>
      <c r="AV1556">
        <f t="shared" si="313"/>
        <v>2822</v>
      </c>
      <c r="AW1556" s="2">
        <f t="shared" si="314"/>
        <v>5.7789337033664921E-2</v>
      </c>
      <c r="AX1556" s="2">
        <f t="shared" si="315"/>
        <v>1.1854788528533564</v>
      </c>
      <c r="BC1556" s="2">
        <f t="shared" si="316"/>
        <v>8.2682959802417161E-2</v>
      </c>
      <c r="BD1556" s="2">
        <f t="shared" si="317"/>
        <v>0.10634348883131675</v>
      </c>
      <c r="BE1556" s="2">
        <f t="shared" si="318"/>
        <v>0.11891828153823822</v>
      </c>
      <c r="BF1556" s="2">
        <f t="shared" si="319"/>
        <v>2.4823389540466274E-2</v>
      </c>
      <c r="BG1556" s="2">
        <f t="shared" si="320"/>
        <v>1.1854788528619182</v>
      </c>
      <c r="BH1556" s="2">
        <f t="shared" si="321"/>
        <v>7.1485159044410319E-3</v>
      </c>
      <c r="BI1556" s="2">
        <f t="shared" si="322"/>
        <v>-4.6490117485757723E-2</v>
      </c>
      <c r="BJ1556" s="2">
        <f t="shared" si="323"/>
        <v>3.2149355845776453E-2</v>
      </c>
      <c r="BK1556" s="2">
        <f t="shared" si="324"/>
        <v>6.7470604927268044E-2</v>
      </c>
      <c r="BL1556" s="2"/>
      <c r="BM1556" s="2">
        <f t="shared" si="325"/>
        <v>-0.63560444405170169</v>
      </c>
    </row>
    <row r="1557" spans="1:65" hidden="1">
      <c r="A1557">
        <v>1</v>
      </c>
      <c r="B1557" t="s">
        <v>473</v>
      </c>
      <c r="C1557">
        <v>2823</v>
      </c>
      <c r="D1557">
        <v>9.27375573844E-3</v>
      </c>
      <c r="E1557" s="1">
        <v>2.0111792192099999E-5</v>
      </c>
      <c r="F1557" s="1"/>
      <c r="G1557" s="1"/>
      <c r="H1557" s="1"/>
      <c r="I1557" s="1"/>
      <c r="J1557" s="1">
        <v>2.2068682768900001E-5</v>
      </c>
      <c r="K1557" s="1">
        <v>1.3666899417099999E-5</v>
      </c>
      <c r="L1557">
        <v>1.9866588009699999</v>
      </c>
      <c r="M1557">
        <v>2.0374818095799999E-2</v>
      </c>
      <c r="N1557" s="1">
        <v>2.84423692817E-5</v>
      </c>
      <c r="O1557">
        <v>4.7641213658300003</v>
      </c>
      <c r="P1557">
        <v>2.90689493773E-2</v>
      </c>
      <c r="Q1557">
        <v>0.243313659604</v>
      </c>
      <c r="R1557">
        <v>1.5229704591300001E-3</v>
      </c>
      <c r="S1557">
        <v>0</v>
      </c>
      <c r="T1557">
        <v>36.609324186899997</v>
      </c>
      <c r="U1557">
        <v>4</v>
      </c>
      <c r="V1557">
        <v>3</v>
      </c>
      <c r="Z1557">
        <v>1</v>
      </c>
      <c r="AA1557" t="s">
        <v>473</v>
      </c>
      <c r="AB1557">
        <v>2823</v>
      </c>
      <c r="AC1557">
        <v>9.2830333232599999E-3</v>
      </c>
      <c r="AD1557" s="1">
        <v>3.18516944014E-9</v>
      </c>
      <c r="AE1557">
        <v>0.99999999175499998</v>
      </c>
      <c r="AF1557">
        <v>3.5475111460400001E-3</v>
      </c>
      <c r="AG1557">
        <v>0.99482998219100005</v>
      </c>
      <c r="AH1557">
        <v>0.69987998761299997</v>
      </c>
      <c r="AI1557" s="1">
        <v>2.2064120446799999E-5</v>
      </c>
      <c r="AJ1557" s="1">
        <v>9.5386122728799993E-9</v>
      </c>
      <c r="AK1557">
        <v>1.99063574743</v>
      </c>
      <c r="AL1557">
        <v>2.0383266097500002E-2</v>
      </c>
      <c r="AM1557" s="1">
        <v>4.5045098207000002E-9</v>
      </c>
      <c r="AN1557">
        <v>4.7533230795300003</v>
      </c>
      <c r="AO1557" s="1">
        <v>4.5878062406899999E-6</v>
      </c>
      <c r="AP1557">
        <v>0.24286282486800001</v>
      </c>
      <c r="AQ1557" s="1">
        <v>2.4047182272299998E-7</v>
      </c>
      <c r="AR1557">
        <v>0</v>
      </c>
      <c r="AS1557">
        <v>36.140359543000002</v>
      </c>
      <c r="AT1557">
        <v>2</v>
      </c>
      <c r="AU1557">
        <v>2</v>
      </c>
      <c r="AV1557">
        <f t="shared" si="313"/>
        <v>2823</v>
      </c>
      <c r="AW1557" s="2">
        <f t="shared" si="314"/>
        <v>1.0004128943728904E-3</v>
      </c>
      <c r="AX1557" s="2">
        <f t="shared" si="315"/>
        <v>-0.99984162677250654</v>
      </c>
      <c r="BC1557" s="2">
        <f t="shared" si="316"/>
        <v>-2.0673286882492151E-4</v>
      </c>
      <c r="BD1557" s="2">
        <f t="shared" si="317"/>
        <v>-0.99930206464672267</v>
      </c>
      <c r="BE1557" s="2">
        <f t="shared" si="318"/>
        <v>2.0018266136381138E-3</v>
      </c>
      <c r="BF1557" s="2">
        <f t="shared" si="319"/>
        <v>4.1462955204217859E-4</v>
      </c>
      <c r="BG1557" s="2">
        <f t="shared" si="320"/>
        <v>-0.99984162677250676</v>
      </c>
      <c r="BH1557" s="2">
        <f t="shared" si="321"/>
        <v>-2.2665850575195722E-3</v>
      </c>
      <c r="BI1557" s="2">
        <f t="shared" si="322"/>
        <v>-0.99984217502390127</v>
      </c>
      <c r="BJ1557" s="2">
        <f t="shared" si="323"/>
        <v>-1.8528952987421289E-3</v>
      </c>
      <c r="BK1557" s="2">
        <f t="shared" si="324"/>
        <v>-0.99984210342276747</v>
      </c>
      <c r="BL1557" s="2"/>
      <c r="BM1557" s="2">
        <f t="shared" si="325"/>
        <v>-1.2809978176756541E-2</v>
      </c>
    </row>
    <row r="1558" spans="1:65" hidden="1">
      <c r="A1558">
        <v>1</v>
      </c>
      <c r="B1558" t="s">
        <v>473</v>
      </c>
      <c r="C1558">
        <v>2824</v>
      </c>
      <c r="D1558">
        <v>9.3542127395300004E-3</v>
      </c>
      <c r="E1558" s="1">
        <v>2.3663722372300002E-5</v>
      </c>
      <c r="F1558" s="1"/>
      <c r="G1558" s="1"/>
      <c r="H1558" s="1"/>
      <c r="I1558" s="1"/>
      <c r="J1558">
        <v>2.7916384008E-4</v>
      </c>
      <c r="K1558" s="1">
        <v>1.8222760823599999E-5</v>
      </c>
      <c r="L1558">
        <v>2.0212799370500001</v>
      </c>
      <c r="M1558">
        <v>2.0318985969799998E-2</v>
      </c>
      <c r="N1558" s="1">
        <v>3.34655571152E-5</v>
      </c>
      <c r="O1558">
        <v>4.7228120947700001</v>
      </c>
      <c r="P1558">
        <v>3.4007481218999998E-2</v>
      </c>
      <c r="Q1558">
        <v>0.24054294920800001</v>
      </c>
      <c r="R1558">
        <v>1.77680498956E-3</v>
      </c>
      <c r="S1558">
        <v>0</v>
      </c>
      <c r="T1558">
        <v>1.21645713011</v>
      </c>
      <c r="U1558">
        <v>4</v>
      </c>
      <c r="V1558">
        <v>3</v>
      </c>
      <c r="Z1558">
        <v>1</v>
      </c>
      <c r="AA1558" t="s">
        <v>473</v>
      </c>
      <c r="AB1558">
        <v>2824</v>
      </c>
      <c r="AC1558">
        <v>9.3514390216599998E-3</v>
      </c>
      <c r="AD1558" s="1">
        <v>2.3661054388600001E-5</v>
      </c>
      <c r="AE1558">
        <v>0.99934276353700002</v>
      </c>
      <c r="AF1558">
        <v>0.54493637729699995</v>
      </c>
      <c r="AG1558">
        <v>0.94985785618999996</v>
      </c>
      <c r="AH1558">
        <v>0.75351963004900002</v>
      </c>
      <c r="AI1558">
        <v>2.7911558315600002E-4</v>
      </c>
      <c r="AJ1558" s="1">
        <v>1.8220091482700001E-5</v>
      </c>
      <c r="AK1558">
        <v>2.0200814120200001</v>
      </c>
      <c r="AL1558">
        <v>2.0316432325600001E-2</v>
      </c>
      <c r="AM1558" s="1">
        <v>3.3461784016400003E-5</v>
      </c>
      <c r="AN1558">
        <v>4.72155377196</v>
      </c>
      <c r="AO1558">
        <v>3.3996528353600002E-2</v>
      </c>
      <c r="AP1558">
        <v>0.24044863728999999</v>
      </c>
      <c r="AQ1558">
        <v>1.7760155535000001E-3</v>
      </c>
      <c r="AR1558">
        <v>0</v>
      </c>
      <c r="AS1558">
        <v>1.1959287412299999</v>
      </c>
      <c r="AT1558">
        <v>2</v>
      </c>
      <c r="AU1558">
        <v>3</v>
      </c>
      <c r="AV1558">
        <f t="shared" si="313"/>
        <v>2824</v>
      </c>
      <c r="AW1558" s="2">
        <f t="shared" si="314"/>
        <v>-2.9652071716085142E-4</v>
      </c>
      <c r="AX1558" s="2">
        <f t="shared" si="315"/>
        <v>-1.1274573197005608E-4</v>
      </c>
      <c r="BC1558" s="2">
        <f t="shared" si="316"/>
        <v>-1.7286237352999047E-4</v>
      </c>
      <c r="BD1558" s="2">
        <f t="shared" si="317"/>
        <v>-1.464838904399741E-4</v>
      </c>
      <c r="BE1558" s="2">
        <f t="shared" si="318"/>
        <v>-5.9295350833450883E-4</v>
      </c>
      <c r="BF1558" s="2">
        <f t="shared" si="319"/>
        <v>-1.2567773823916499E-4</v>
      </c>
      <c r="BG1558" s="2">
        <f t="shared" si="320"/>
        <v>-1.1274573397984137E-4</v>
      </c>
      <c r="BH1558" s="2">
        <f t="shared" si="321"/>
        <v>-2.6643507824363811E-4</v>
      </c>
      <c r="BI1558" s="2">
        <f t="shared" si="322"/>
        <v>-3.2207223256149064E-4</v>
      </c>
      <c r="BJ1558" s="2">
        <f t="shared" si="323"/>
        <v>-3.9207932849642753E-4</v>
      </c>
      <c r="BK1558" s="2">
        <f t="shared" si="324"/>
        <v>-4.4430090225906261E-4</v>
      </c>
      <c r="BL1558" s="2"/>
      <c r="BM1558" s="2">
        <f t="shared" si="325"/>
        <v>-1.6875554733395144E-2</v>
      </c>
    </row>
    <row r="1559" spans="1:65" hidden="1">
      <c r="A1559">
        <v>1</v>
      </c>
      <c r="B1559" t="s">
        <v>473</v>
      </c>
      <c r="C1559">
        <v>2829</v>
      </c>
      <c r="D1559">
        <v>9.5969129755499993E-3</v>
      </c>
      <c r="E1559" s="1">
        <v>4.79739114218E-5</v>
      </c>
      <c r="F1559" s="1"/>
      <c r="G1559" s="1"/>
      <c r="H1559" s="1"/>
      <c r="I1559" s="1"/>
      <c r="J1559" s="1">
        <v>6.4095272121200006E-5</v>
      </c>
      <c r="K1559" s="1">
        <v>1.5024122939900001E-5</v>
      </c>
      <c r="L1559">
        <v>2.1275270630500001</v>
      </c>
      <c r="M1559">
        <v>2.0670834080600001E-2</v>
      </c>
      <c r="N1559" s="1">
        <v>6.7845356172800006E-5</v>
      </c>
      <c r="O1559">
        <v>4.5892758360799997</v>
      </c>
      <c r="P1559">
        <v>6.5612954613399999E-2</v>
      </c>
      <c r="Q1559">
        <v>0.23778918409499999</v>
      </c>
      <c r="R1559">
        <v>3.4881119216399999E-3</v>
      </c>
      <c r="S1559">
        <v>0</v>
      </c>
      <c r="T1559">
        <v>0.91319092891800002</v>
      </c>
      <c r="U1559">
        <v>4</v>
      </c>
      <c r="V1559">
        <v>3</v>
      </c>
      <c r="Z1559">
        <v>1</v>
      </c>
      <c r="AA1559" t="s">
        <v>473</v>
      </c>
      <c r="AB1559">
        <v>2829</v>
      </c>
      <c r="AC1559">
        <v>9.5935289660499991E-3</v>
      </c>
      <c r="AD1559" s="1">
        <v>4.7655175578299997E-5</v>
      </c>
      <c r="AE1559">
        <v>0.99997193289099995</v>
      </c>
      <c r="AF1559">
        <v>0.58548578848400001</v>
      </c>
      <c r="AG1559">
        <v>0.75585131832399999</v>
      </c>
      <c r="AH1559">
        <v>0.60457304360300002</v>
      </c>
      <c r="AI1559" s="1">
        <v>6.4096641552900002E-5</v>
      </c>
      <c r="AJ1559" s="1">
        <v>1.50273018778E-5</v>
      </c>
      <c r="AK1559">
        <v>2.12602693432</v>
      </c>
      <c r="AL1559">
        <v>2.0667692186500001E-2</v>
      </c>
      <c r="AM1559" s="1">
        <v>6.7394595620100007E-5</v>
      </c>
      <c r="AN1559">
        <v>4.58808495216</v>
      </c>
      <c r="AO1559">
        <v>6.5279817968800002E-2</v>
      </c>
      <c r="AP1559">
        <v>0.237691345779</v>
      </c>
      <c r="AQ1559">
        <v>3.4695822882999999E-3</v>
      </c>
      <c r="AR1559">
        <v>0</v>
      </c>
      <c r="AS1559">
        <v>0.91799502061100002</v>
      </c>
      <c r="AT1559">
        <v>2</v>
      </c>
      <c r="AU1559">
        <v>3</v>
      </c>
      <c r="AV1559">
        <f t="shared" si="313"/>
        <v>2829</v>
      </c>
      <c r="AW1559" s="2">
        <f t="shared" si="314"/>
        <v>-3.5261437804234966E-4</v>
      </c>
      <c r="AX1559" s="2">
        <f t="shared" si="315"/>
        <v>-6.6439411349553902E-3</v>
      </c>
      <c r="BC1559" s="2">
        <f t="shared" si="316"/>
        <v>2.1365564957840069E-5</v>
      </c>
      <c r="BD1559" s="2">
        <f t="shared" si="317"/>
        <v>2.1158891688490857E-4</v>
      </c>
      <c r="BE1559" s="2">
        <f t="shared" si="318"/>
        <v>-7.0510441726155128E-4</v>
      </c>
      <c r="BF1559" s="2">
        <f t="shared" si="319"/>
        <v>-1.519964839226915E-4</v>
      </c>
      <c r="BG1559" s="2">
        <f t="shared" si="320"/>
        <v>-6.6439411350708516E-3</v>
      </c>
      <c r="BH1559" s="2">
        <f t="shared" si="321"/>
        <v>-2.594927745761465E-4</v>
      </c>
      <c r="BI1559" s="2">
        <f t="shared" si="322"/>
        <v>-5.0772998497458357E-3</v>
      </c>
      <c r="BJ1559" s="2">
        <f t="shared" si="323"/>
        <v>-4.1144981582049247E-4</v>
      </c>
      <c r="BK1559" s="2">
        <f t="shared" si="324"/>
        <v>-5.3122244229158672E-3</v>
      </c>
      <c r="BL1559" s="2"/>
      <c r="BM1559" s="2">
        <f t="shared" si="325"/>
        <v>5.260774653874584E-3</v>
      </c>
    </row>
    <row r="1560" spans="1:65" hidden="1">
      <c r="A1560">
        <v>1</v>
      </c>
      <c r="B1560" t="s">
        <v>473</v>
      </c>
      <c r="C1560">
        <v>2830</v>
      </c>
      <c r="D1560">
        <v>9.1882762154099993E-3</v>
      </c>
      <c r="E1560" s="1">
        <v>3.2559233642199999E-5</v>
      </c>
      <c r="F1560" s="1"/>
      <c r="G1560" s="1"/>
      <c r="H1560" s="1"/>
      <c r="I1560" s="1"/>
      <c r="J1560">
        <v>-1.3863752216500001E-4</v>
      </c>
      <c r="K1560" s="1">
        <v>1.50852843864E-5</v>
      </c>
      <c r="L1560">
        <v>1.9502040976299999</v>
      </c>
      <c r="M1560">
        <v>2.03288355742E-2</v>
      </c>
      <c r="N1560" s="1">
        <v>4.6045709797300001E-5</v>
      </c>
      <c r="O1560">
        <v>4.86062281352</v>
      </c>
      <c r="P1560">
        <v>4.9176581291900001E-2</v>
      </c>
      <c r="Q1560">
        <v>0.247681950043</v>
      </c>
      <c r="R1560">
        <v>2.5679139202300001E-3</v>
      </c>
      <c r="S1560">
        <v>0</v>
      </c>
      <c r="T1560">
        <v>15.096982650699999</v>
      </c>
      <c r="U1560">
        <v>4</v>
      </c>
      <c r="V1560">
        <v>3</v>
      </c>
      <c r="Z1560">
        <v>1</v>
      </c>
      <c r="AA1560" t="s">
        <v>473</v>
      </c>
      <c r="AB1560">
        <v>2830</v>
      </c>
      <c r="AC1560">
        <v>9.1904883311899992E-3</v>
      </c>
      <c r="AD1560" s="1">
        <v>6.1120539605499997E-10</v>
      </c>
      <c r="AE1560">
        <v>0.99998992063000003</v>
      </c>
      <c r="AF1560">
        <v>0.89558749926699999</v>
      </c>
      <c r="AG1560" s="1">
        <v>8.4954498991200002E-10</v>
      </c>
      <c r="AH1560">
        <v>0.83872537847399997</v>
      </c>
      <c r="AI1560">
        <v>-1.3872411750699999E-4</v>
      </c>
      <c r="AJ1560" s="1">
        <v>1.8368753714200001E-9</v>
      </c>
      <c r="AK1560">
        <v>1.9511432501899999</v>
      </c>
      <c r="AL1560">
        <v>2.0330835391400001E-2</v>
      </c>
      <c r="AM1560" s="1">
        <v>8.6437496049599999E-10</v>
      </c>
      <c r="AN1560">
        <v>4.8560501610499998</v>
      </c>
      <c r="AO1560" s="1">
        <v>9.2133176687899998E-7</v>
      </c>
      <c r="AP1560">
        <v>0.24747328455000001</v>
      </c>
      <c r="AQ1560" s="1">
        <v>4.8117182032499998E-8</v>
      </c>
      <c r="AR1560">
        <v>0</v>
      </c>
      <c r="AS1560">
        <v>14.9543464166</v>
      </c>
      <c r="AT1560">
        <v>2</v>
      </c>
      <c r="AU1560">
        <v>2</v>
      </c>
      <c r="AV1560">
        <f t="shared" si="313"/>
        <v>2830</v>
      </c>
      <c r="AW1560" s="2">
        <f t="shared" si="314"/>
        <v>2.4075416630269008E-4</v>
      </c>
      <c r="AX1560" s="2">
        <f t="shared" si="315"/>
        <v>-0.99998122789366695</v>
      </c>
      <c r="BC1560" s="2">
        <f t="shared" si="316"/>
        <v>6.2461691934250765E-4</v>
      </c>
      <c r="BD1560" s="2">
        <f t="shared" si="317"/>
        <v>-0.9998782339580502</v>
      </c>
      <c r="BE1560" s="2">
        <f t="shared" si="318"/>
        <v>4.8156629408239971E-4</v>
      </c>
      <c r="BF1560" s="2">
        <f t="shared" si="319"/>
        <v>9.8373425900458552E-5</v>
      </c>
      <c r="BG1560" s="2">
        <f t="shared" si="320"/>
        <v>-0.99998122789366695</v>
      </c>
      <c r="BH1560" s="2">
        <f t="shared" si="321"/>
        <v>-9.4075443527139599E-4</v>
      </c>
      <c r="BI1560" s="2">
        <f t="shared" si="322"/>
        <v>-0.99998126482682048</v>
      </c>
      <c r="BJ1560" s="2">
        <f t="shared" si="323"/>
        <v>-8.4247355515318064E-4</v>
      </c>
      <c r="BK1560" s="2">
        <f t="shared" si="324"/>
        <v>-0.99998126215148664</v>
      </c>
      <c r="BL1560" s="2"/>
      <c r="BM1560" s="2">
        <f t="shared" si="325"/>
        <v>-9.4479961592448258E-3</v>
      </c>
    </row>
    <row r="1561" spans="1:65" hidden="1">
      <c r="A1561">
        <v>1</v>
      </c>
      <c r="B1561" t="s">
        <v>473</v>
      </c>
      <c r="C1561">
        <v>2831</v>
      </c>
      <c r="D1561">
        <v>9.4068156782899995E-3</v>
      </c>
      <c r="E1561" s="1">
        <v>2.4621647113899999E-5</v>
      </c>
      <c r="F1561" s="1"/>
      <c r="G1561" s="1"/>
      <c r="H1561" s="1"/>
      <c r="I1561" s="1"/>
      <c r="J1561">
        <v>-1.3552401686200001E-4</v>
      </c>
      <c r="K1561" s="1">
        <v>1.2706882790299999E-5</v>
      </c>
      <c r="L1561">
        <v>2.0440769858399999</v>
      </c>
      <c r="M1561">
        <v>2.05007777057E-2</v>
      </c>
      <c r="N1561" s="1">
        <v>3.48202672765E-5</v>
      </c>
      <c r="O1561">
        <v>4.7294786368399997</v>
      </c>
      <c r="P1561">
        <v>3.5235892332200001E-2</v>
      </c>
      <c r="Q1561">
        <v>0.24303763968</v>
      </c>
      <c r="R1561">
        <v>1.85715385589E-3</v>
      </c>
      <c r="S1561">
        <v>0</v>
      </c>
      <c r="T1561">
        <v>4.8985950304700001</v>
      </c>
      <c r="U1561">
        <v>4</v>
      </c>
      <c r="V1561">
        <v>3</v>
      </c>
      <c r="Z1561">
        <v>1</v>
      </c>
      <c r="AA1561" t="s">
        <v>473</v>
      </c>
      <c r="AB1561">
        <v>2831</v>
      </c>
      <c r="AC1561">
        <v>9.3981871453E-3</v>
      </c>
      <c r="AD1561">
        <v>1.4610689051600001E-4</v>
      </c>
      <c r="AE1561">
        <v>0.48954502501800001</v>
      </c>
      <c r="AF1561">
        <v>0.49340693107400002</v>
      </c>
      <c r="AG1561">
        <v>0.99360016148600006</v>
      </c>
      <c r="AH1561">
        <v>3.7643833963900003E-2</v>
      </c>
      <c r="AI1561">
        <v>-1.3730664364600001E-4</v>
      </c>
      <c r="AJ1561" s="1">
        <v>1.47676101996E-5</v>
      </c>
      <c r="AK1561">
        <v>2.0403287893800002</v>
      </c>
      <c r="AL1561">
        <v>2.04928613758E-2</v>
      </c>
      <c r="AM1561">
        <v>2.06626346124E-4</v>
      </c>
      <c r="AN1561">
        <v>4.7354006464299996</v>
      </c>
      <c r="AO1561">
        <v>4.9524217324499999E-2</v>
      </c>
      <c r="AP1561">
        <v>0.24324799293900001</v>
      </c>
      <c r="AQ1561">
        <v>3.5337135898200001E-3</v>
      </c>
      <c r="AR1561">
        <v>0</v>
      </c>
      <c r="AS1561">
        <v>4.8333187664899997</v>
      </c>
      <c r="AT1561">
        <v>2</v>
      </c>
      <c r="AU1561">
        <v>3</v>
      </c>
      <c r="AV1561">
        <f t="shared" si="313"/>
        <v>2831</v>
      </c>
      <c r="AW1561" s="2">
        <f t="shared" si="314"/>
        <v>-9.1726395893067898E-4</v>
      </c>
      <c r="AX1561" s="2">
        <f t="shared" si="315"/>
        <v>4.9340827134800529</v>
      </c>
      <c r="BC1561" s="2">
        <f t="shared" si="316"/>
        <v>1.3153585801808098E-2</v>
      </c>
      <c r="BD1561" s="2">
        <f t="shared" si="317"/>
        <v>0.16217411015021635</v>
      </c>
      <c r="BE1561" s="2">
        <f t="shared" si="318"/>
        <v>-1.8336865421237497E-3</v>
      </c>
      <c r="BF1561" s="2">
        <f t="shared" si="319"/>
        <v>-3.8614778491056025E-4</v>
      </c>
      <c r="BG1561" s="2">
        <f t="shared" si="320"/>
        <v>4.9340827134733383</v>
      </c>
      <c r="BH1561" s="2">
        <f t="shared" si="321"/>
        <v>1.2521485019238142E-3</v>
      </c>
      <c r="BI1561" s="2">
        <f t="shared" si="322"/>
        <v>0.40550484311824114</v>
      </c>
      <c r="BJ1561" s="2">
        <f t="shared" si="323"/>
        <v>8.6551720662271839E-4</v>
      </c>
      <c r="BK1561" s="2">
        <f t="shared" si="324"/>
        <v>0.90275758716099797</v>
      </c>
      <c r="BL1561" s="2"/>
      <c r="BM1561" s="2">
        <f t="shared" si="325"/>
        <v>-1.3325507328932522E-2</v>
      </c>
    </row>
    <row r="1562" spans="1:65" hidden="1">
      <c r="A1562">
        <v>1</v>
      </c>
      <c r="B1562" t="s">
        <v>473</v>
      </c>
      <c r="C1562">
        <v>2832</v>
      </c>
      <c r="D1562">
        <v>9.2298094688299994E-3</v>
      </c>
      <c r="E1562" s="1">
        <v>2.15062046236E-5</v>
      </c>
      <c r="F1562" s="1"/>
      <c r="G1562" s="1"/>
      <c r="H1562" s="1"/>
      <c r="I1562" s="1"/>
      <c r="J1562" s="1">
        <v>-7.60500026899E-6</v>
      </c>
      <c r="K1562" s="1">
        <v>1.6505834859800001E-5</v>
      </c>
      <c r="L1562">
        <v>1.9678747433899999</v>
      </c>
      <c r="M1562">
        <v>2.0329807628000001E-2</v>
      </c>
      <c r="N1562" s="1">
        <v>3.0414366253800001E-5</v>
      </c>
      <c r="O1562">
        <v>4.8200728784200004</v>
      </c>
      <c r="P1562">
        <v>3.1480550917900002E-2</v>
      </c>
      <c r="Q1562">
        <v>0.24562739821099999</v>
      </c>
      <c r="R1562">
        <v>1.64577496762E-3</v>
      </c>
      <c r="S1562">
        <v>0</v>
      </c>
      <c r="T1562">
        <v>1.7596395948400001</v>
      </c>
      <c r="U1562">
        <v>4</v>
      </c>
      <c r="V1562">
        <v>3</v>
      </c>
      <c r="Z1562">
        <v>1</v>
      </c>
      <c r="AA1562" t="s">
        <v>473</v>
      </c>
      <c r="AB1562">
        <v>2832</v>
      </c>
      <c r="AC1562">
        <v>9.3942380415300009E-3</v>
      </c>
      <c r="AD1562" s="1">
        <v>7.2071520044600002E-5</v>
      </c>
      <c r="AE1562">
        <v>0.13739399279600001</v>
      </c>
      <c r="AF1562">
        <v>5.8201489689300001E-2</v>
      </c>
      <c r="AG1562">
        <v>0.99836037039299996</v>
      </c>
      <c r="AH1562">
        <v>1.13450129047E-3</v>
      </c>
      <c r="AI1562" s="1">
        <v>-7.7170635881800003E-6</v>
      </c>
      <c r="AJ1562" s="1">
        <v>1.6626246781899999E-5</v>
      </c>
      <c r="AK1562">
        <v>2.0386144636000001</v>
      </c>
      <c r="AL1562">
        <v>2.0479885965799999E-2</v>
      </c>
      <c r="AM1562">
        <v>1.0192452110799999E-4</v>
      </c>
      <c r="AN1562">
        <v>4.8206489034700004</v>
      </c>
      <c r="AO1562">
        <v>3.0503249841700001E-2</v>
      </c>
      <c r="AP1562">
        <v>0.24747023485399999</v>
      </c>
      <c r="AQ1562">
        <v>1.9922116711200001E-3</v>
      </c>
      <c r="AR1562">
        <v>0</v>
      </c>
      <c r="AS1562">
        <v>1.5939137827600001</v>
      </c>
      <c r="AT1562">
        <v>2</v>
      </c>
      <c r="AU1562">
        <v>2</v>
      </c>
      <c r="AV1562">
        <f t="shared" si="313"/>
        <v>2832</v>
      </c>
      <c r="AW1562" s="2">
        <f t="shared" si="314"/>
        <v>1.7814947670945255E-2</v>
      </c>
      <c r="AX1562" s="2">
        <f t="shared" si="315"/>
        <v>2.3511966107451503</v>
      </c>
      <c r="BC1562" s="2">
        <f t="shared" si="316"/>
        <v>1.473547866223588E-2</v>
      </c>
      <c r="BD1562" s="2">
        <f t="shared" si="317"/>
        <v>7.2951124934166221E-3</v>
      </c>
      <c r="BE1562" s="2">
        <f t="shared" si="318"/>
        <v>3.594726770472137E-2</v>
      </c>
      <c r="BF1562" s="2">
        <f t="shared" si="319"/>
        <v>7.3821818949873688E-3</v>
      </c>
      <c r="BG1562" s="2">
        <f t="shared" si="320"/>
        <v>2.3511966107551374</v>
      </c>
      <c r="BH1562" s="2">
        <f t="shared" si="321"/>
        <v>1.195054648611045E-4</v>
      </c>
      <c r="BI1562" s="2">
        <f t="shared" si="322"/>
        <v>-3.1044598893734818E-2</v>
      </c>
      <c r="BJ1562" s="2">
        <f t="shared" si="323"/>
        <v>7.5025695684687371E-3</v>
      </c>
      <c r="BK1562" s="2">
        <f t="shared" si="324"/>
        <v>0.21050065186068034</v>
      </c>
      <c r="BL1562" s="2"/>
      <c r="BM1562" s="2">
        <f t="shared" si="325"/>
        <v>-9.4181679342734442E-2</v>
      </c>
    </row>
    <row r="1563" spans="1:65" hidden="1">
      <c r="A1563">
        <v>1</v>
      </c>
      <c r="B1563" t="s">
        <v>473</v>
      </c>
      <c r="C1563">
        <v>2833</v>
      </c>
      <c r="D1563">
        <v>8.9579377982199997E-3</v>
      </c>
      <c r="E1563" s="1">
        <v>2.7715465549799999E-5</v>
      </c>
      <c r="F1563" s="1"/>
      <c r="G1563" s="1"/>
      <c r="H1563" s="1"/>
      <c r="I1563" s="1"/>
      <c r="J1563">
        <v>-1.08858797685E-4</v>
      </c>
      <c r="K1563" s="1">
        <v>1.4153432503299999E-5</v>
      </c>
      <c r="L1563">
        <v>1.85365140569</v>
      </c>
      <c r="M1563">
        <v>2.0056959654900001E-2</v>
      </c>
      <c r="N1563" s="1">
        <v>3.9195587268100001E-5</v>
      </c>
      <c r="O1563">
        <v>4.8632136710799996</v>
      </c>
      <c r="P1563">
        <v>4.3573858029600003E-2</v>
      </c>
      <c r="Q1563">
        <v>0.244499731379</v>
      </c>
      <c r="R1563">
        <v>2.24219151278E-3</v>
      </c>
      <c r="S1563">
        <v>0</v>
      </c>
      <c r="T1563">
        <v>3.0932625697499998</v>
      </c>
      <c r="U1563">
        <v>4</v>
      </c>
      <c r="V1563">
        <v>3</v>
      </c>
      <c r="Z1563">
        <v>1</v>
      </c>
      <c r="AA1563" t="s">
        <v>473</v>
      </c>
      <c r="AB1563">
        <v>2833</v>
      </c>
      <c r="AC1563">
        <v>8.9592270133600008E-3</v>
      </c>
      <c r="AD1563" s="1">
        <v>2.77213623826E-5</v>
      </c>
      <c r="AE1563">
        <v>0.99988634756799999</v>
      </c>
      <c r="AF1563">
        <v>0.64234895118199997</v>
      </c>
      <c r="AG1563">
        <v>0.80086093385400003</v>
      </c>
      <c r="AH1563">
        <v>0.82420523049899996</v>
      </c>
      <c r="AI1563">
        <v>-1.08876567957E-4</v>
      </c>
      <c r="AJ1563" s="1">
        <v>1.41560189456E-5</v>
      </c>
      <c r="AK1563">
        <v>1.85418499443</v>
      </c>
      <c r="AL1563">
        <v>2.0058111295899999E-2</v>
      </c>
      <c r="AM1563" s="1">
        <v>3.9203926648899998E-5</v>
      </c>
      <c r="AN1563">
        <v>4.86074617473</v>
      </c>
      <c r="AO1563">
        <v>4.3547427663099998E-2</v>
      </c>
      <c r="AP1563">
        <v>0.244389708846</v>
      </c>
      <c r="AQ1563">
        <v>2.2409860553000002E-3</v>
      </c>
      <c r="AR1563">
        <v>0</v>
      </c>
      <c r="AS1563">
        <v>2.9703159418</v>
      </c>
      <c r="AT1563">
        <v>2</v>
      </c>
      <c r="AU1563">
        <v>3</v>
      </c>
      <c r="AV1563">
        <f t="shared" si="313"/>
        <v>2833</v>
      </c>
      <c r="AW1563" s="2">
        <f t="shared" si="314"/>
        <v>1.4391874213027909E-4</v>
      </c>
      <c r="AX1563" s="2">
        <f t="shared" si="315"/>
        <v>2.1276325989923341E-4</v>
      </c>
      <c r="BC1563" s="2">
        <f t="shared" si="316"/>
        <v>1.6324148693450954E-4</v>
      </c>
      <c r="BD1563" s="2">
        <f t="shared" si="317"/>
        <v>1.8274311191986373E-4</v>
      </c>
      <c r="BE1563" s="2">
        <f t="shared" si="318"/>
        <v>2.8785819079146509E-4</v>
      </c>
      <c r="BF1563" s="2">
        <f t="shared" si="319"/>
        <v>5.7418523037019943E-5</v>
      </c>
      <c r="BG1563" s="2">
        <f t="shared" si="320"/>
        <v>2.127632568165153E-4</v>
      </c>
      <c r="BH1563" s="2">
        <f t="shared" si="321"/>
        <v>-5.0737979387436064E-4</v>
      </c>
      <c r="BI1563" s="2">
        <f t="shared" si="322"/>
        <v>-6.0656475453815762E-4</v>
      </c>
      <c r="BJ1563" s="2">
        <f t="shared" si="323"/>
        <v>-4.4999040440435613E-4</v>
      </c>
      <c r="BK1563" s="2">
        <f t="shared" si="324"/>
        <v>-5.3762467350759388E-4</v>
      </c>
      <c r="BL1563" s="2"/>
      <c r="BM1563" s="2">
        <f t="shared" si="325"/>
        <v>-3.9746586388214836E-2</v>
      </c>
    </row>
    <row r="1564" spans="1:65" hidden="1">
      <c r="A1564">
        <v>1</v>
      </c>
      <c r="B1564" t="s">
        <v>473</v>
      </c>
      <c r="C1564">
        <v>2834</v>
      </c>
      <c r="D1564">
        <v>8.8462581415899993E-3</v>
      </c>
      <c r="E1564" s="1">
        <v>3.5761527415299997E-5</v>
      </c>
      <c r="F1564" s="1"/>
      <c r="G1564" s="1"/>
      <c r="H1564" s="1"/>
      <c r="I1564" s="1"/>
      <c r="J1564" s="1">
        <v>8.2869413958900001E-6</v>
      </c>
      <c r="K1564" s="1">
        <v>1.9425497419899999E-5</v>
      </c>
      <c r="L1564">
        <v>1.80772013979</v>
      </c>
      <c r="M1564">
        <v>1.98969129116E-2</v>
      </c>
      <c r="N1564" s="1">
        <v>5.0574437081800001E-5</v>
      </c>
      <c r="O1564">
        <v>4.9886863745900003</v>
      </c>
      <c r="P1564">
        <v>5.8451835806400003E-2</v>
      </c>
      <c r="Q1564">
        <v>0.248806564796</v>
      </c>
      <c r="R1564">
        <v>2.9830457077300002E-3</v>
      </c>
      <c r="S1564">
        <v>0</v>
      </c>
      <c r="T1564">
        <v>3.2618278800299998</v>
      </c>
      <c r="U1564">
        <v>4</v>
      </c>
      <c r="V1564">
        <v>3</v>
      </c>
      <c r="Z1564">
        <v>1</v>
      </c>
      <c r="AA1564" t="s">
        <v>473</v>
      </c>
      <c r="AB1564">
        <v>2834</v>
      </c>
      <c r="AC1564">
        <v>8.8528176545300003E-3</v>
      </c>
      <c r="AD1564" s="1">
        <v>3.5803983716699999E-5</v>
      </c>
      <c r="AE1564">
        <v>0.99985391816500002</v>
      </c>
      <c r="AF1564">
        <v>0.64223065890800002</v>
      </c>
      <c r="AG1564">
        <v>0.77966227863799997</v>
      </c>
      <c r="AH1564">
        <v>0.82272707526199995</v>
      </c>
      <c r="AI1564" s="1">
        <v>8.1921367683100008E-6</v>
      </c>
      <c r="AJ1564" s="1">
        <v>1.9442465434500001E-5</v>
      </c>
      <c r="AK1564">
        <v>1.8104019877999999</v>
      </c>
      <c r="AL1564">
        <v>1.9902746997299998E-2</v>
      </c>
      <c r="AM1564" s="1">
        <v>5.0634479359099998E-5</v>
      </c>
      <c r="AN1564">
        <v>4.9779407055</v>
      </c>
      <c r="AO1564">
        <v>5.8310998335299999E-2</v>
      </c>
      <c r="AP1564">
        <v>0.24834343035699999</v>
      </c>
      <c r="AQ1564">
        <v>2.9768846913800001E-3</v>
      </c>
      <c r="AR1564">
        <v>0</v>
      </c>
      <c r="AS1564">
        <v>3.1412179026199998</v>
      </c>
      <c r="AT1564">
        <v>2</v>
      </c>
      <c r="AU1564">
        <v>3</v>
      </c>
      <c r="AV1564">
        <f t="shared" si="313"/>
        <v>2834</v>
      </c>
      <c r="AW1564" s="2">
        <f t="shared" si="314"/>
        <v>7.4150141619335364E-4</v>
      </c>
      <c r="AX1564" s="2">
        <f t="shared" si="315"/>
        <v>1.1872060414801627E-3</v>
      </c>
      <c r="BC1564" s="2">
        <f t="shared" si="316"/>
        <v>-1.1440243516989119E-2</v>
      </c>
      <c r="BD1564" s="2">
        <f t="shared" si="317"/>
        <v>8.7349189743880719E-4</v>
      </c>
      <c r="BE1564" s="2">
        <f t="shared" si="318"/>
        <v>1.4835526534054536E-3</v>
      </c>
      <c r="BF1564" s="2">
        <f t="shared" si="319"/>
        <v>2.9321562223844181E-4</v>
      </c>
      <c r="BG1564" s="2">
        <f t="shared" si="320"/>
        <v>1.1872060425088629E-3</v>
      </c>
      <c r="BH1564" s="2">
        <f t="shared" si="321"/>
        <v>-2.1540077453522906E-3</v>
      </c>
      <c r="BI1564" s="2">
        <f t="shared" si="322"/>
        <v>-2.4094618955420983E-3</v>
      </c>
      <c r="BJ1564" s="2">
        <f t="shared" si="323"/>
        <v>-1.8614237103419574E-3</v>
      </c>
      <c r="BK1564" s="2">
        <f t="shared" si="324"/>
        <v>-2.0653442667790804E-3</v>
      </c>
      <c r="BL1564" s="2"/>
      <c r="BM1564" s="2">
        <f t="shared" si="325"/>
        <v>-3.6976193056787149E-2</v>
      </c>
    </row>
    <row r="1565" spans="1:65" hidden="1">
      <c r="A1565">
        <v>1</v>
      </c>
      <c r="B1565" t="s">
        <v>473</v>
      </c>
      <c r="C1565">
        <v>2835</v>
      </c>
      <c r="D1565">
        <v>9.0771869978800001E-3</v>
      </c>
      <c r="E1565" s="1">
        <v>3.0523784115099997E-5</v>
      </c>
      <c r="F1565" s="1"/>
      <c r="G1565" s="1"/>
      <c r="H1565" s="1"/>
      <c r="I1565" s="1"/>
      <c r="J1565" s="1">
        <v>9.5800592235100002E-5</v>
      </c>
      <c r="K1565" s="1">
        <v>1.4694115233E-5</v>
      </c>
      <c r="L1565">
        <v>1.9033319796499999</v>
      </c>
      <c r="M1565">
        <v>2.0199804301200001E-2</v>
      </c>
      <c r="N1565" s="1">
        <v>4.3167149470499998E-5</v>
      </c>
      <c r="O1565">
        <v>4.8445565632400003</v>
      </c>
      <c r="P1565">
        <v>4.6839998088400003E-2</v>
      </c>
      <c r="Q1565">
        <v>0.24529637321200001</v>
      </c>
      <c r="R1565">
        <v>2.4289085994599999E-3</v>
      </c>
      <c r="S1565">
        <v>0</v>
      </c>
      <c r="T1565">
        <v>5.8513438128799997</v>
      </c>
      <c r="U1565">
        <v>4</v>
      </c>
      <c r="V1565">
        <v>3</v>
      </c>
      <c r="Z1565">
        <v>1</v>
      </c>
      <c r="AA1565" t="s">
        <v>473</v>
      </c>
      <c r="AB1565">
        <v>2835</v>
      </c>
      <c r="AC1565">
        <v>9.0764563558700002E-3</v>
      </c>
      <c r="AD1565" s="1">
        <v>2.3868278641200002E-9</v>
      </c>
      <c r="AE1565">
        <v>0.99997365373699998</v>
      </c>
      <c r="AF1565">
        <v>0.79842121055699999</v>
      </c>
      <c r="AG1565">
        <v>0.99999996076099995</v>
      </c>
      <c r="AH1565">
        <v>0.50816249718499995</v>
      </c>
      <c r="AI1565" s="1">
        <v>9.5787101812000003E-5</v>
      </c>
      <c r="AJ1565" s="1">
        <v>7.2279091044399997E-9</v>
      </c>
      <c r="AK1565">
        <v>1.90302558554</v>
      </c>
      <c r="AL1565">
        <v>2.01991476597E-2</v>
      </c>
      <c r="AM1565" s="1">
        <v>3.37548433649E-9</v>
      </c>
      <c r="AN1565">
        <v>4.8462129418100002</v>
      </c>
      <c r="AO1565" s="1">
        <v>3.6659220232800002E-6</v>
      </c>
      <c r="AP1565">
        <v>0.24537226463799999</v>
      </c>
      <c r="AQ1565" s="1">
        <v>1.9008730700699999E-7</v>
      </c>
      <c r="AR1565">
        <v>0</v>
      </c>
      <c r="AS1565">
        <v>5.96419827234</v>
      </c>
      <c r="AT1565">
        <v>2</v>
      </c>
      <c r="AU1565">
        <v>2</v>
      </c>
      <c r="AV1565">
        <f t="shared" si="313"/>
        <v>2835</v>
      </c>
      <c r="AW1565" s="2">
        <f t="shared" si="314"/>
        <v>-8.0492118336935778E-5</v>
      </c>
      <c r="AX1565" s="2">
        <f t="shared" si="315"/>
        <v>-0.99992180432625533</v>
      </c>
      <c r="BC1565" s="2">
        <f t="shared" si="316"/>
        <v>-1.4081774220031163E-4</v>
      </c>
      <c r="BD1565" s="2">
        <f t="shared" si="317"/>
        <v>-0.99950810858702077</v>
      </c>
      <c r="BE1565" s="2">
        <f t="shared" si="318"/>
        <v>-1.6097775547081804E-4</v>
      </c>
      <c r="BF1565" s="2">
        <f t="shared" si="319"/>
        <v>-3.2507319883371398E-5</v>
      </c>
      <c r="BG1565" s="2">
        <f t="shared" si="320"/>
        <v>-0.99992180432625521</v>
      </c>
      <c r="BH1565" s="2">
        <f t="shared" si="321"/>
        <v>3.4190509458973517E-4</v>
      </c>
      <c r="BI1565" s="2">
        <f t="shared" si="322"/>
        <v>-0.9999217352226113</v>
      </c>
      <c r="BJ1565" s="2">
        <f t="shared" si="323"/>
        <v>3.0938666155650785E-4</v>
      </c>
      <c r="BK1565" s="2">
        <f t="shared" si="324"/>
        <v>-0.99992173962122366</v>
      </c>
      <c r="BL1565" s="2"/>
      <c r="BM1565" s="2">
        <f t="shared" si="325"/>
        <v>1.9286930159801007E-2</v>
      </c>
    </row>
    <row r="1566" spans="1:65" hidden="1">
      <c r="A1566">
        <v>1</v>
      </c>
      <c r="B1566" t="s">
        <v>473</v>
      </c>
      <c r="C1566">
        <v>2836</v>
      </c>
      <c r="D1566">
        <v>8.9843703331299995E-3</v>
      </c>
      <c r="E1566" s="1">
        <v>3.4691787149699999E-5</v>
      </c>
      <c r="F1566" s="1"/>
      <c r="G1566" s="1"/>
      <c r="H1566" s="1"/>
      <c r="I1566" s="1"/>
      <c r="J1566">
        <v>-3.3203370426299999E-4</v>
      </c>
      <c r="K1566" s="1">
        <v>1.86553975472E-5</v>
      </c>
      <c r="L1566">
        <v>1.8646068275300001</v>
      </c>
      <c r="M1566">
        <v>2.0065796569E-2</v>
      </c>
      <c r="N1566" s="1">
        <v>4.9061595890100003E-5</v>
      </c>
      <c r="O1566">
        <v>4.89804752569</v>
      </c>
      <c r="P1566">
        <v>5.4719077200299997E-2</v>
      </c>
      <c r="Q1566">
        <v>0.24635951129700001</v>
      </c>
      <c r="R1566">
        <v>2.8173778995499998E-3</v>
      </c>
      <c r="S1566">
        <v>0</v>
      </c>
      <c r="T1566">
        <v>14.443631165699999</v>
      </c>
      <c r="U1566">
        <v>4</v>
      </c>
      <c r="V1566">
        <v>3</v>
      </c>
      <c r="Z1566">
        <v>1</v>
      </c>
      <c r="AA1566" t="s">
        <v>473</v>
      </c>
      <c r="AB1566">
        <v>2836</v>
      </c>
      <c r="AC1566">
        <v>8.9864019467499993E-3</v>
      </c>
      <c r="AD1566" s="1">
        <v>1.0077758165600001E-9</v>
      </c>
      <c r="AE1566">
        <v>0.99999990877599998</v>
      </c>
      <c r="AF1566">
        <v>1.1759211463500001E-2</v>
      </c>
      <c r="AG1566" s="1">
        <v>7.4445369506500006E-5</v>
      </c>
      <c r="AH1566">
        <v>0.51109514563299996</v>
      </c>
      <c r="AI1566">
        <v>-3.3228550625899998E-4</v>
      </c>
      <c r="AJ1566" s="1">
        <v>3.0667408750900001E-9</v>
      </c>
      <c r="AK1566">
        <v>1.86545020081</v>
      </c>
      <c r="AL1566">
        <v>2.00676159839E-2</v>
      </c>
      <c r="AM1566" s="1">
        <v>1.42521022761E-9</v>
      </c>
      <c r="AN1566">
        <v>4.89245446361</v>
      </c>
      <c r="AO1566" s="1">
        <v>1.58404135053E-6</v>
      </c>
      <c r="AP1566">
        <v>0.246100506809</v>
      </c>
      <c r="AQ1566" s="1">
        <v>8.1574955315399994E-8</v>
      </c>
      <c r="AR1566">
        <v>0</v>
      </c>
      <c r="AS1566">
        <v>13.9536552653</v>
      </c>
      <c r="AT1566">
        <v>2</v>
      </c>
      <c r="AU1566">
        <v>2</v>
      </c>
      <c r="AV1566">
        <f t="shared" si="313"/>
        <v>2836</v>
      </c>
      <c r="AW1566" s="2">
        <f t="shared" si="314"/>
        <v>2.2612754646903334E-4</v>
      </c>
      <c r="AX1566" s="2">
        <f t="shared" si="315"/>
        <v>-0.99997095059380448</v>
      </c>
      <c r="BC1566" s="2">
        <f t="shared" si="316"/>
        <v>7.5836275886178651E-4</v>
      </c>
      <c r="BD1566" s="2">
        <f t="shared" si="317"/>
        <v>-0.99983561106819985</v>
      </c>
      <c r="BE1566" s="2">
        <f t="shared" si="318"/>
        <v>4.5230622753706452E-4</v>
      </c>
      <c r="BF1566" s="2">
        <f t="shared" si="319"/>
        <v>9.0672448200274558E-5</v>
      </c>
      <c r="BG1566" s="2">
        <f t="shared" si="320"/>
        <v>-0.99997095059380448</v>
      </c>
      <c r="BH1566" s="2">
        <f t="shared" si="321"/>
        <v>-1.1418962455273605E-3</v>
      </c>
      <c r="BI1566" s="2">
        <f t="shared" si="322"/>
        <v>-0.99997105138771369</v>
      </c>
      <c r="BJ1566" s="2">
        <f t="shared" si="323"/>
        <v>-1.0513273331175122E-3</v>
      </c>
      <c r="BK1566" s="2">
        <f t="shared" si="324"/>
        <v>-0.99997104578859353</v>
      </c>
      <c r="BL1566" s="2"/>
      <c r="BM1566" s="2">
        <f t="shared" si="325"/>
        <v>-3.3923318504807093E-2</v>
      </c>
    </row>
    <row r="1567" spans="1:65" hidden="1">
      <c r="A1567">
        <v>1</v>
      </c>
      <c r="B1567" t="s">
        <v>473</v>
      </c>
      <c r="C1567">
        <v>2841</v>
      </c>
      <c r="D1567">
        <v>9.6404253919499996E-3</v>
      </c>
      <c r="E1567" s="1">
        <v>3.7158443803100002E-5</v>
      </c>
      <c r="F1567" s="1"/>
      <c r="G1567" s="1"/>
      <c r="H1567" s="1"/>
      <c r="I1567" s="1"/>
      <c r="J1567">
        <v>2.9514676956700001E-4</v>
      </c>
      <c r="K1567" s="1">
        <v>1.6991307592000001E-5</v>
      </c>
      <c r="L1567">
        <v>2.1468632201400002</v>
      </c>
      <c r="M1567">
        <v>2.0668093768399998E-2</v>
      </c>
      <c r="N1567" s="1">
        <v>5.2549975182999999E-5</v>
      </c>
      <c r="O1567">
        <v>4.5409948279599996</v>
      </c>
      <c r="P1567">
        <v>4.9938862142800002E-2</v>
      </c>
      <c r="Q1567">
        <v>0.23525635541000001</v>
      </c>
      <c r="R1567">
        <v>2.6554400541499998E-3</v>
      </c>
      <c r="S1567">
        <v>0</v>
      </c>
      <c r="T1567">
        <v>5.1703715145600002</v>
      </c>
      <c r="U1567">
        <v>4</v>
      </c>
      <c r="V1567">
        <v>3</v>
      </c>
      <c r="Z1567">
        <v>1</v>
      </c>
      <c r="AA1567" t="s">
        <v>473</v>
      </c>
      <c r="AB1567">
        <v>2841</v>
      </c>
      <c r="AC1567">
        <v>9.6441248534399997E-3</v>
      </c>
      <c r="AD1567" s="1">
        <v>2.1218288365100002E-9</v>
      </c>
      <c r="AE1567">
        <v>0.99999870335200003</v>
      </c>
      <c r="AF1567">
        <v>0.63693811198600003</v>
      </c>
      <c r="AG1567">
        <v>0.99996848362599999</v>
      </c>
      <c r="AH1567">
        <v>0.99359365818599998</v>
      </c>
      <c r="AI1567">
        <v>2.9533203000899999E-4</v>
      </c>
      <c r="AJ1567" s="1">
        <v>6.2776819478000002E-9</v>
      </c>
      <c r="AK1567">
        <v>2.1485112307600001</v>
      </c>
      <c r="AL1567">
        <v>2.0671545295799999E-2</v>
      </c>
      <c r="AM1567" s="1">
        <v>3.0007191176299999E-9</v>
      </c>
      <c r="AN1567">
        <v>4.5363967470400004</v>
      </c>
      <c r="AO1567" s="1">
        <v>2.8472510345E-6</v>
      </c>
      <c r="AP1567">
        <v>0.23505738910900001</v>
      </c>
      <c r="AQ1567" s="1">
        <v>1.51427208201E-7</v>
      </c>
      <c r="AR1567">
        <v>0</v>
      </c>
      <c r="AS1567">
        <v>5.0454055785799996</v>
      </c>
      <c r="AT1567">
        <v>2</v>
      </c>
      <c r="AU1567">
        <v>2</v>
      </c>
      <c r="AV1567">
        <f t="shared" si="313"/>
        <v>2841</v>
      </c>
      <c r="AW1567" s="2">
        <f t="shared" si="314"/>
        <v>3.8374463154802708E-4</v>
      </c>
      <c r="AX1567" s="2">
        <f t="shared" si="315"/>
        <v>-0.99994289780143231</v>
      </c>
      <c r="BC1567" s="2">
        <f t="shared" si="316"/>
        <v>6.2768920788722335E-4</v>
      </c>
      <c r="BD1567" s="2">
        <f t="shared" si="317"/>
        <v>-0.99963053567750404</v>
      </c>
      <c r="BE1567" s="2">
        <f t="shared" si="318"/>
        <v>7.6763652408763747E-4</v>
      </c>
      <c r="BF1567" s="2">
        <f t="shared" si="319"/>
        <v>1.6699785856774766E-4</v>
      </c>
      <c r="BG1567" s="2">
        <f t="shared" si="320"/>
        <v>-0.99994289780143231</v>
      </c>
      <c r="BH1567" s="2">
        <f t="shared" si="321"/>
        <v>-1.0125712744017579E-3</v>
      </c>
      <c r="BI1567" s="2">
        <f t="shared" si="322"/>
        <v>-0.99994298526413439</v>
      </c>
      <c r="BJ1567" s="2">
        <f t="shared" si="323"/>
        <v>-8.4574251204922021E-4</v>
      </c>
      <c r="BK1567" s="2">
        <f t="shared" si="324"/>
        <v>-0.99994297472166083</v>
      </c>
      <c r="BL1567" s="2"/>
      <c r="BM1567" s="2">
        <f t="shared" si="325"/>
        <v>-2.4169624103043828E-2</v>
      </c>
    </row>
    <row r="1568" spans="1:65" hidden="1">
      <c r="A1568">
        <v>1</v>
      </c>
      <c r="B1568" t="s">
        <v>473</v>
      </c>
      <c r="C1568">
        <v>2842</v>
      </c>
      <c r="D1568">
        <v>9.1963961262500008E-3</v>
      </c>
      <c r="E1568" s="1">
        <v>2.8770836079800001E-5</v>
      </c>
      <c r="F1568" s="1"/>
      <c r="G1568" s="1"/>
      <c r="H1568" s="1"/>
      <c r="I1568" s="1"/>
      <c r="J1568" s="1">
        <v>4.6978487197900001E-5</v>
      </c>
      <c r="K1568" s="1">
        <v>1.61566972637E-5</v>
      </c>
      <c r="L1568">
        <v>1.9536525095199999</v>
      </c>
      <c r="M1568">
        <v>2.02739508047E-2</v>
      </c>
      <c r="N1568" s="1">
        <v>4.0688106584800001E-5</v>
      </c>
      <c r="O1568">
        <v>4.8312975950499997</v>
      </c>
      <c r="P1568">
        <v>4.3367061411000003E-2</v>
      </c>
      <c r="Q1568">
        <v>0.24552296053</v>
      </c>
      <c r="R1568">
        <v>2.2582940258199999E-3</v>
      </c>
      <c r="S1568">
        <v>0</v>
      </c>
      <c r="T1568">
        <v>9.7900773830799999</v>
      </c>
      <c r="U1568">
        <v>4</v>
      </c>
      <c r="V1568">
        <v>3</v>
      </c>
      <c r="Z1568">
        <v>1</v>
      </c>
      <c r="AA1568" t="s">
        <v>473</v>
      </c>
      <c r="AB1568">
        <v>2842</v>
      </c>
      <c r="AC1568">
        <v>9.1959734790200004E-3</v>
      </c>
      <c r="AD1568" s="1">
        <v>4.0323387327500001E-9</v>
      </c>
      <c r="AE1568">
        <v>0.99999972478700005</v>
      </c>
      <c r="AF1568">
        <v>0.124821947245</v>
      </c>
      <c r="AG1568">
        <v>0.99975405195400002</v>
      </c>
      <c r="AH1568">
        <v>0.84376064773000004</v>
      </c>
      <c r="AI1568" s="1">
        <v>4.69807351072E-5</v>
      </c>
      <c r="AJ1568" s="1">
        <v>1.2166246358999999E-8</v>
      </c>
      <c r="AK1568">
        <v>1.9534729420400001</v>
      </c>
      <c r="AL1568">
        <v>2.0273567378800001E-2</v>
      </c>
      <c r="AM1568" s="1">
        <v>5.7025881239300002E-9</v>
      </c>
      <c r="AN1568">
        <v>4.8282447531399999</v>
      </c>
      <c r="AO1568" s="1">
        <v>6.0737143550099997E-6</v>
      </c>
      <c r="AP1568">
        <v>0.245363176913</v>
      </c>
      <c r="AQ1568" s="1">
        <v>3.1627781410299998E-7</v>
      </c>
      <c r="AR1568">
        <v>0</v>
      </c>
      <c r="AS1568">
        <v>9.6170687629200007</v>
      </c>
      <c r="AT1568">
        <v>2</v>
      </c>
      <c r="AU1568">
        <v>2</v>
      </c>
      <c r="AV1568">
        <f t="shared" si="313"/>
        <v>2842</v>
      </c>
      <c r="AW1568" s="2">
        <f t="shared" si="314"/>
        <v>-4.5957919189020608E-5</v>
      </c>
      <c r="AX1568" s="2">
        <f t="shared" si="315"/>
        <v>-0.99985984631376135</v>
      </c>
      <c r="BC1568" s="2">
        <f t="shared" si="316"/>
        <v>4.7849759199990935E-5</v>
      </c>
      <c r="BD1568" s="2">
        <f t="shared" si="317"/>
        <v>-0.99924698432108805</v>
      </c>
      <c r="BE1568" s="2">
        <f t="shared" si="318"/>
        <v>-9.1913725252976462E-5</v>
      </c>
      <c r="BF1568" s="2">
        <f t="shared" si="319"/>
        <v>-1.8912243779838006E-5</v>
      </c>
      <c r="BG1568" s="2">
        <f t="shared" si="320"/>
        <v>-0.99985984631376146</v>
      </c>
      <c r="BH1568" s="2">
        <f t="shared" si="321"/>
        <v>-6.3188860755082014E-4</v>
      </c>
      <c r="BI1568" s="2">
        <f t="shared" si="322"/>
        <v>-0.99985994637041586</v>
      </c>
      <c r="BJ1568" s="2">
        <f t="shared" si="323"/>
        <v>-6.5078889833800144E-4</v>
      </c>
      <c r="BK1568" s="2">
        <f t="shared" si="324"/>
        <v>-0.99985994834574821</v>
      </c>
      <c r="BL1568" s="2"/>
      <c r="BM1568" s="2">
        <f t="shared" si="325"/>
        <v>-1.7671833775186149E-2</v>
      </c>
    </row>
    <row r="1569" spans="1:65" hidden="1">
      <c r="A1569">
        <v>1</v>
      </c>
      <c r="B1569" t="s">
        <v>473</v>
      </c>
      <c r="C1569">
        <v>2843</v>
      </c>
      <c r="D1569">
        <v>9.1363470546299997E-3</v>
      </c>
      <c r="E1569" s="1">
        <v>2.1826733347499999E-5</v>
      </c>
      <c r="F1569" s="1"/>
      <c r="G1569" s="1"/>
      <c r="H1569" s="1"/>
      <c r="I1569" s="1"/>
      <c r="J1569">
        <v>2.0671197564199999E-4</v>
      </c>
      <c r="K1569" s="1">
        <v>1.45386733647E-5</v>
      </c>
      <c r="L1569">
        <v>1.92822254631</v>
      </c>
      <c r="M1569">
        <v>2.0289183922299999E-2</v>
      </c>
      <c r="N1569" s="1">
        <v>3.0867662322299999E-5</v>
      </c>
      <c r="O1569">
        <v>4.8561071880000002</v>
      </c>
      <c r="P1569">
        <v>3.2765451634599999E-2</v>
      </c>
      <c r="Q1569">
        <v>0.24696919009099999</v>
      </c>
      <c r="R1569">
        <v>1.7082026086999999E-3</v>
      </c>
      <c r="S1569">
        <v>0</v>
      </c>
      <c r="T1569">
        <v>0.80693764094999998</v>
      </c>
      <c r="U1569">
        <v>4</v>
      </c>
      <c r="V1569">
        <v>3</v>
      </c>
      <c r="Z1569">
        <v>1</v>
      </c>
      <c r="AA1569" t="s">
        <v>473</v>
      </c>
      <c r="AB1569">
        <v>2843</v>
      </c>
      <c r="AC1569">
        <v>9.3512466087599996E-3</v>
      </c>
      <c r="AD1569" s="1">
        <v>6.4307828035899998E-5</v>
      </c>
      <c r="AE1569">
        <v>0.207311263404</v>
      </c>
      <c r="AF1569">
        <v>4.30318377094E-2</v>
      </c>
      <c r="AG1569">
        <v>0.995067707207</v>
      </c>
      <c r="AH1569">
        <v>2.2346547750699999E-3</v>
      </c>
      <c r="AI1569">
        <v>2.11780053638E-4</v>
      </c>
      <c r="AJ1569" s="1">
        <v>1.5022418965699999E-5</v>
      </c>
      <c r="AK1569">
        <v>2.0199982834800001</v>
      </c>
      <c r="AL1569">
        <v>2.04840654008E-2</v>
      </c>
      <c r="AM1569" s="1">
        <v>9.0945002575199999E-5</v>
      </c>
      <c r="AN1569">
        <v>4.8598471648299997</v>
      </c>
      <c r="AO1569">
        <v>3.1531297185699997E-2</v>
      </c>
      <c r="AP1569">
        <v>0.24953340884899999</v>
      </c>
      <c r="AQ1569">
        <v>1.9617758632499999E-3</v>
      </c>
      <c r="AR1569">
        <v>0</v>
      </c>
      <c r="AS1569">
        <v>0.62516872340499996</v>
      </c>
      <c r="AT1569">
        <v>2</v>
      </c>
      <c r="AU1569">
        <v>2</v>
      </c>
      <c r="AV1569">
        <f t="shared" si="313"/>
        <v>2843</v>
      </c>
      <c r="AW1569" s="2">
        <f t="shared" si="314"/>
        <v>2.3521386922478592E-2</v>
      </c>
      <c r="AX1569" s="2">
        <f t="shared" si="315"/>
        <v>1.9462873354461776</v>
      </c>
      <c r="BC1569" s="2">
        <f t="shared" si="316"/>
        <v>2.4517582884396146E-2</v>
      </c>
      <c r="BD1569" s="2">
        <f t="shared" si="317"/>
        <v>3.3273022157202979E-2</v>
      </c>
      <c r="BE1569" s="2">
        <f t="shared" si="318"/>
        <v>4.7596029486134492E-2</v>
      </c>
      <c r="BF1569" s="2">
        <f t="shared" si="319"/>
        <v>9.6051905905296282E-3</v>
      </c>
      <c r="BG1569" s="2">
        <f t="shared" si="320"/>
        <v>1.9462873354519559</v>
      </c>
      <c r="BH1569" s="2">
        <f t="shared" si="321"/>
        <v>7.7015944772417812E-4</v>
      </c>
      <c r="BI1569" s="2">
        <f t="shared" si="322"/>
        <v>-3.7666334121173733E-2</v>
      </c>
      <c r="BJ1569" s="2">
        <f t="shared" si="323"/>
        <v>1.0382747568857367E-2</v>
      </c>
      <c r="BK1569" s="2">
        <f t="shared" si="324"/>
        <v>0.14844448384432443</v>
      </c>
      <c r="BL1569" s="2"/>
      <c r="BM1569" s="2">
        <f t="shared" si="325"/>
        <v>-0.22525770062108544</v>
      </c>
    </row>
    <row r="1570" spans="1:65" hidden="1">
      <c r="A1570">
        <v>1</v>
      </c>
      <c r="B1570" t="s">
        <v>473</v>
      </c>
      <c r="C1570">
        <v>2844</v>
      </c>
      <c r="D1570">
        <v>9.0078329502800009E-3</v>
      </c>
      <c r="E1570" s="1">
        <v>2.2458715761500001E-5</v>
      </c>
      <c r="F1570" s="1"/>
      <c r="G1570" s="1"/>
      <c r="H1570" s="1"/>
      <c r="I1570" s="1"/>
      <c r="J1570">
        <v>3.1975198530800002E-4</v>
      </c>
      <c r="K1570" s="1">
        <v>1.7691740573300001E-5</v>
      </c>
      <c r="L1570">
        <v>1.8743583580300001</v>
      </c>
      <c r="M1570">
        <v>2.0095283314300001E-2</v>
      </c>
      <c r="N1570" s="1">
        <v>3.1761420423400002E-5</v>
      </c>
      <c r="O1570">
        <v>4.9592363181300003</v>
      </c>
      <c r="P1570">
        <v>3.5047908857200001E-2</v>
      </c>
      <c r="Q1570">
        <v>0.24980370276899999</v>
      </c>
      <c r="R1570">
        <v>1.8090239946099999E-3</v>
      </c>
      <c r="S1570">
        <v>0</v>
      </c>
      <c r="T1570">
        <v>0.76002488222700004</v>
      </c>
      <c r="U1570">
        <v>4</v>
      </c>
      <c r="V1570">
        <v>3</v>
      </c>
      <c r="Z1570">
        <v>1</v>
      </c>
      <c r="AA1570" t="s">
        <v>473</v>
      </c>
      <c r="AB1570">
        <v>2844</v>
      </c>
      <c r="AC1570">
        <v>9.0073708315100004E-3</v>
      </c>
      <c r="AD1570" s="1">
        <v>2.2395472179200001E-5</v>
      </c>
      <c r="AE1570">
        <v>0.999998025402</v>
      </c>
      <c r="AF1570">
        <v>0.58286004688699999</v>
      </c>
      <c r="AG1570">
        <v>0.99829581878100004</v>
      </c>
      <c r="AH1570">
        <v>0.75954839456000001</v>
      </c>
      <c r="AI1570">
        <v>3.19864077608E-4</v>
      </c>
      <c r="AJ1570" s="1">
        <v>1.7662806954599998E-5</v>
      </c>
      <c r="AK1570">
        <v>1.8741660467500001</v>
      </c>
      <c r="AL1570">
        <v>2.0094869025599999E-2</v>
      </c>
      <c r="AM1570" s="1">
        <v>3.1671980491600002E-5</v>
      </c>
      <c r="AN1570">
        <v>4.9578048345600001</v>
      </c>
      <c r="AO1570">
        <v>3.4957436287000002E-2</v>
      </c>
      <c r="AP1570">
        <v>0.24972644840899999</v>
      </c>
      <c r="AQ1570">
        <v>1.8042737496999999E-3</v>
      </c>
      <c r="AR1570">
        <v>0</v>
      </c>
      <c r="AS1570">
        <v>0.68247094829699995</v>
      </c>
      <c r="AT1570">
        <v>2</v>
      </c>
      <c r="AU1570">
        <v>3</v>
      </c>
      <c r="AV1570">
        <f t="shared" si="313"/>
        <v>2844</v>
      </c>
      <c r="AW1570" s="2">
        <f t="shared" si="314"/>
        <v>-5.1301880546763369E-5</v>
      </c>
      <c r="AX1570" s="2">
        <f t="shared" si="315"/>
        <v>-2.8159928186283802E-3</v>
      </c>
      <c r="BC1570" s="2">
        <f t="shared" si="316"/>
        <v>3.5056013770173096E-4</v>
      </c>
      <c r="BD1570" s="2">
        <f t="shared" si="317"/>
        <v>-1.6354308712659331E-3</v>
      </c>
      <c r="BE1570" s="2">
        <f t="shared" si="318"/>
        <v>-1.0260112703426278E-4</v>
      </c>
      <c r="BF1570" s="2">
        <f t="shared" si="319"/>
        <v>-2.061621593099198E-5</v>
      </c>
      <c r="BG1570" s="2">
        <f t="shared" si="320"/>
        <v>-2.8159928179441606E-3</v>
      </c>
      <c r="BH1570" s="2">
        <f t="shared" si="321"/>
        <v>-2.886500013655329E-4</v>
      </c>
      <c r="BI1570" s="2">
        <f t="shared" si="322"/>
        <v>-2.5813970975735812E-3</v>
      </c>
      <c r="BJ1570" s="2">
        <f t="shared" si="323"/>
        <v>-3.0926026773686372E-4</v>
      </c>
      <c r="BK1570" s="2">
        <f t="shared" si="324"/>
        <v>-2.6258606431719084E-3</v>
      </c>
      <c r="BL1570" s="2"/>
      <c r="BM1570" s="2">
        <f t="shared" si="325"/>
        <v>-0.1020413090986628</v>
      </c>
    </row>
    <row r="1571" spans="1:65" hidden="1">
      <c r="A1571">
        <v>1</v>
      </c>
      <c r="B1571" t="s">
        <v>473</v>
      </c>
      <c r="C1571">
        <v>2845</v>
      </c>
      <c r="D1571">
        <v>9.2544308197199995E-3</v>
      </c>
      <c r="E1571" s="1">
        <v>2.7755317393300001E-5</v>
      </c>
      <c r="F1571" s="1"/>
      <c r="G1571" s="1"/>
      <c r="H1571" s="1"/>
      <c r="I1571" s="1"/>
      <c r="J1571" s="1">
        <v>4.7718432568999996E-6</v>
      </c>
      <c r="K1571" s="1">
        <v>1.3893717840000001E-5</v>
      </c>
      <c r="L1571">
        <v>1.9783877143099999</v>
      </c>
      <c r="M1571">
        <v>2.0427331580599999E-2</v>
      </c>
      <c r="N1571" s="1">
        <v>3.9251946285499999E-5</v>
      </c>
      <c r="O1571">
        <v>4.7870306468599999</v>
      </c>
      <c r="P1571">
        <v>4.0709333341700002E-2</v>
      </c>
      <c r="Q1571">
        <v>0.245113809977</v>
      </c>
      <c r="R1571">
        <v>2.1370191422099998E-3</v>
      </c>
      <c r="S1571">
        <v>0</v>
      </c>
      <c r="T1571">
        <v>4.5500219266300004</v>
      </c>
      <c r="U1571">
        <v>4</v>
      </c>
      <c r="V1571">
        <v>3</v>
      </c>
      <c r="Z1571">
        <v>1</v>
      </c>
      <c r="AA1571" t="s">
        <v>473</v>
      </c>
      <c r="AB1571">
        <v>2845</v>
      </c>
      <c r="AC1571">
        <v>9.42357126187E-3</v>
      </c>
      <c r="AD1571" s="1">
        <v>6.1329034059899996E-5</v>
      </c>
      <c r="AE1571">
        <v>0.19289946739</v>
      </c>
      <c r="AF1571">
        <v>5.4871302270599998E-2</v>
      </c>
      <c r="AG1571">
        <v>0.99693886653700003</v>
      </c>
      <c r="AH1571">
        <v>1.76064566919E-3</v>
      </c>
      <c r="AI1571" s="1">
        <v>4.8919969030599998E-6</v>
      </c>
      <c r="AJ1571" s="1">
        <v>1.40825527204E-5</v>
      </c>
      <c r="AK1571">
        <v>2.0513653620599999</v>
      </c>
      <c r="AL1571">
        <v>2.0581406327999999E-2</v>
      </c>
      <c r="AM1571" s="1">
        <v>8.67323517348E-5</v>
      </c>
      <c r="AN1571">
        <v>4.79056254282</v>
      </c>
      <c r="AO1571">
        <v>3.7657496482299997E-2</v>
      </c>
      <c r="AP1571">
        <v>0.24714481035800001</v>
      </c>
      <c r="AQ1571">
        <v>2.2043100381899999E-3</v>
      </c>
      <c r="AR1571">
        <v>0</v>
      </c>
      <c r="AS1571">
        <v>4.3882045448799998</v>
      </c>
      <c r="AT1571">
        <v>2</v>
      </c>
      <c r="AU1571">
        <v>2</v>
      </c>
      <c r="AV1571">
        <f t="shared" si="313"/>
        <v>2845</v>
      </c>
      <c r="AW1571" s="2">
        <f t="shared" si="314"/>
        <v>1.8276698529053139E-2</v>
      </c>
      <c r="AX1571" s="2">
        <f t="shared" si="315"/>
        <v>1.2096318766905734</v>
      </c>
      <c r="BC1571" s="2">
        <f t="shared" si="316"/>
        <v>2.5179713517676883E-2</v>
      </c>
      <c r="BD1571" s="2">
        <f t="shared" si="317"/>
        <v>1.3591385874869584E-2</v>
      </c>
      <c r="BE1571" s="2">
        <f t="shared" si="318"/>
        <v>3.688743476424805E-2</v>
      </c>
      <c r="BF1571" s="2">
        <f t="shared" si="319"/>
        <v>7.5425782751931307E-3</v>
      </c>
      <c r="BG1571" s="2">
        <f t="shared" si="320"/>
        <v>1.2096318766960013</v>
      </c>
      <c r="BH1571" s="2">
        <f t="shared" si="321"/>
        <v>7.3780516995788404E-4</v>
      </c>
      <c r="BI1571" s="2">
        <f t="shared" si="322"/>
        <v>-7.4966515265281947E-2</v>
      </c>
      <c r="BJ1571" s="2">
        <f t="shared" si="323"/>
        <v>8.2859483975651609E-3</v>
      </c>
      <c r="BK1571" s="2">
        <f t="shared" si="324"/>
        <v>3.1488204598116576E-2</v>
      </c>
      <c r="BL1571" s="2"/>
      <c r="BM1571" s="2">
        <f t="shared" si="325"/>
        <v>-3.5564088340526212E-2</v>
      </c>
    </row>
    <row r="1572" spans="1:65" hidden="1">
      <c r="A1572">
        <v>1</v>
      </c>
      <c r="B1572" t="s">
        <v>473</v>
      </c>
      <c r="C1572">
        <v>2846</v>
      </c>
      <c r="D1572">
        <v>9.1063624126200005E-3</v>
      </c>
      <c r="E1572" s="1">
        <v>2.6703279928400001E-5</v>
      </c>
      <c r="F1572" s="1"/>
      <c r="G1572" s="1"/>
      <c r="H1572" s="1"/>
      <c r="I1572" s="1"/>
      <c r="J1572" s="1">
        <v>1.31974218145E-5</v>
      </c>
      <c r="K1572" s="1">
        <v>1.8448528018E-5</v>
      </c>
      <c r="L1572">
        <v>1.91558682061</v>
      </c>
      <c r="M1572">
        <v>2.02237706503E-2</v>
      </c>
      <c r="N1572" s="1">
        <v>3.7764140634600001E-5</v>
      </c>
      <c r="O1572">
        <v>4.99203993279</v>
      </c>
      <c r="P1572">
        <v>4.1147679546400001E-2</v>
      </c>
      <c r="Q1572">
        <v>0.25306385318800001</v>
      </c>
      <c r="R1572">
        <v>2.1387755578799999E-3</v>
      </c>
      <c r="S1572">
        <v>0</v>
      </c>
      <c r="T1572">
        <v>12.794506907500001</v>
      </c>
      <c r="U1572">
        <v>4</v>
      </c>
      <c r="V1572">
        <v>3</v>
      </c>
      <c r="Z1572">
        <v>1</v>
      </c>
      <c r="AA1572" t="s">
        <v>473</v>
      </c>
      <c r="AB1572">
        <v>2846</v>
      </c>
      <c r="AC1572">
        <v>1.03861942032E-2</v>
      </c>
      <c r="AD1572" s="1">
        <v>8.8829478682499996E-5</v>
      </c>
      <c r="AE1572">
        <v>0.115993456153</v>
      </c>
      <c r="AF1572">
        <v>7.9436665959900007E-3</v>
      </c>
      <c r="AG1572">
        <v>0.98908079897300005</v>
      </c>
      <c r="AH1572">
        <v>1.17943253786E-3</v>
      </c>
      <c r="AI1572" s="1">
        <v>1.3248697699599999E-5</v>
      </c>
      <c r="AJ1572" s="1">
        <v>1.9616764203600002E-5</v>
      </c>
      <c r="AK1572">
        <v>2.49186699359</v>
      </c>
      <c r="AL1572">
        <v>2.1421841321600001E-2</v>
      </c>
      <c r="AM1572">
        <v>1.2562385349099999E-4</v>
      </c>
      <c r="AN1572">
        <v>5.0381075742199997</v>
      </c>
      <c r="AO1572">
        <v>4.1054746591099998E-2</v>
      </c>
      <c r="AP1572">
        <v>0.270529212666</v>
      </c>
      <c r="AQ1572">
        <v>2.71600438272E-3</v>
      </c>
      <c r="AR1572">
        <v>0</v>
      </c>
      <c r="AS1572">
        <v>10.1453980667</v>
      </c>
      <c r="AT1572">
        <v>2</v>
      </c>
      <c r="AU1572">
        <v>2</v>
      </c>
      <c r="AV1572">
        <f t="shared" si="313"/>
        <v>2846</v>
      </c>
      <c r="AW1572" s="2">
        <f t="shared" si="314"/>
        <v>0.1405425934735863</v>
      </c>
      <c r="AX1572" s="2">
        <f t="shared" si="315"/>
        <v>2.3265381226830608</v>
      </c>
      <c r="BC1572" s="2">
        <f t="shared" si="316"/>
        <v>3.8852956146072839E-3</v>
      </c>
      <c r="BD1572" s="2">
        <f t="shared" si="317"/>
        <v>6.3324086586212608E-2</v>
      </c>
      <c r="BE1572" s="2">
        <f t="shared" si="318"/>
        <v>0.30083740751384436</v>
      </c>
      <c r="BF1572" s="2">
        <f t="shared" si="319"/>
        <v>5.9240716877998638E-2</v>
      </c>
      <c r="BG1572" s="2">
        <f t="shared" si="320"/>
        <v>2.3265381226734911</v>
      </c>
      <c r="BH1572" s="2">
        <f t="shared" si="321"/>
        <v>9.2282197358651546E-3</v>
      </c>
      <c r="BI1572" s="2">
        <f t="shared" si="322"/>
        <v>-2.2585223838736102E-3</v>
      </c>
      <c r="BJ1572" s="2">
        <f t="shared" si="323"/>
        <v>6.9015622966212595E-2</v>
      </c>
      <c r="BK1572" s="2">
        <f t="shared" si="324"/>
        <v>0.26988751704838149</v>
      </c>
      <c r="BL1572" s="2"/>
      <c r="BM1572" s="2">
        <f t="shared" si="325"/>
        <v>-0.20705048345764085</v>
      </c>
    </row>
    <row r="1573" spans="1:65" hidden="1">
      <c r="A1573">
        <v>1</v>
      </c>
      <c r="B1573" t="s">
        <v>473</v>
      </c>
      <c r="C1573">
        <v>2847</v>
      </c>
      <c r="D1573">
        <v>9.0470213439200007E-3</v>
      </c>
      <c r="E1573" s="1">
        <v>4.0275163675300001E-5</v>
      </c>
      <c r="F1573" s="1"/>
      <c r="G1573" s="1"/>
      <c r="H1573" s="1"/>
      <c r="I1573" s="1"/>
      <c r="J1573">
        <v>3.20494672647E-4</v>
      </c>
      <c r="K1573" s="1">
        <v>1.5905800111000001E-5</v>
      </c>
      <c r="L1573">
        <v>1.89070254906</v>
      </c>
      <c r="M1573">
        <v>2.0155500956300001E-2</v>
      </c>
      <c r="N1573" s="1">
        <v>5.6957682696399999E-5</v>
      </c>
      <c r="O1573">
        <v>4.8943564028599997</v>
      </c>
      <c r="P1573">
        <v>6.3152407256400006E-2</v>
      </c>
      <c r="Q1573">
        <v>0.247274380292</v>
      </c>
      <c r="R1573">
        <v>3.2662312473799998E-3</v>
      </c>
      <c r="S1573">
        <v>0</v>
      </c>
      <c r="T1573">
        <v>3.1320493621700001</v>
      </c>
      <c r="U1573">
        <v>4</v>
      </c>
      <c r="V1573">
        <v>3</v>
      </c>
      <c r="Z1573">
        <v>1</v>
      </c>
      <c r="AA1573" t="s">
        <v>473</v>
      </c>
      <c r="AB1573">
        <v>2847</v>
      </c>
      <c r="AC1573">
        <v>9.0469256122100005E-3</v>
      </c>
      <c r="AD1573" s="1">
        <v>4.0276021482800001E-5</v>
      </c>
      <c r="AE1573">
        <v>0.99976575806199997</v>
      </c>
      <c r="AF1573">
        <v>0.64536144808100004</v>
      </c>
      <c r="AG1573">
        <v>0.70158678060900004</v>
      </c>
      <c r="AH1573">
        <v>0.81105716692100005</v>
      </c>
      <c r="AI1573">
        <v>3.2048054034199998E-4</v>
      </c>
      <c r="AJ1573" s="1">
        <v>1.5905586174499999E-5</v>
      </c>
      <c r="AK1573">
        <v>1.89066253606</v>
      </c>
      <c r="AL1573">
        <v>2.0155415016099999E-2</v>
      </c>
      <c r="AM1573" s="1">
        <v>5.6958895819400002E-5</v>
      </c>
      <c r="AN1573">
        <v>4.8945257743799999</v>
      </c>
      <c r="AO1573">
        <v>6.3156675762200007E-2</v>
      </c>
      <c r="AP1573">
        <v>0.247281882959</v>
      </c>
      <c r="AQ1573">
        <v>3.2664369765699999E-3</v>
      </c>
      <c r="AR1573">
        <v>0</v>
      </c>
      <c r="AS1573">
        <v>3.13428740782</v>
      </c>
      <c r="AT1573">
        <v>2</v>
      </c>
      <c r="AU1573">
        <v>3</v>
      </c>
      <c r="AV1573">
        <f t="shared" si="313"/>
        <v>2847</v>
      </c>
      <c r="AW1573" s="2">
        <f t="shared" si="314"/>
        <v>-1.0581572250243588E-5</v>
      </c>
      <c r="AX1573" s="2">
        <f t="shared" si="315"/>
        <v>2.129867197847319E-5</v>
      </c>
      <c r="BC1573" s="2">
        <f t="shared" si="316"/>
        <v>-4.4095288334439817E-5</v>
      </c>
      <c r="BD1573" s="2">
        <f t="shared" si="317"/>
        <v>-1.3450219323080239E-5</v>
      </c>
      <c r="BE1573" s="2">
        <f t="shared" si="318"/>
        <v>-2.1163032767845295E-5</v>
      </c>
      <c r="BF1573" s="2">
        <f t="shared" si="319"/>
        <v>-4.2638582979346566E-6</v>
      </c>
      <c r="BG1573" s="2">
        <f t="shared" si="320"/>
        <v>2.1298671971435894E-5</v>
      </c>
      <c r="BH1573" s="2">
        <f t="shared" si="321"/>
        <v>3.4605473336843975E-5</v>
      </c>
      <c r="BI1573" s="2">
        <f t="shared" si="322"/>
        <v>6.7590547778655601E-5</v>
      </c>
      <c r="BJ1573" s="2">
        <f t="shared" si="323"/>
        <v>3.0341465181890827E-5</v>
      </c>
      <c r="BK1573" s="2">
        <f t="shared" si="324"/>
        <v>6.2986719071148785E-5</v>
      </c>
      <c r="BL1573" s="2"/>
      <c r="BM1573" s="2">
        <f t="shared" si="325"/>
        <v>7.1456270039414814E-4</v>
      </c>
    </row>
    <row r="1574" spans="1:65" hidden="1">
      <c r="A1574">
        <v>1</v>
      </c>
      <c r="B1574" t="s">
        <v>473</v>
      </c>
      <c r="C1574">
        <v>2848</v>
      </c>
      <c r="D1574">
        <v>9.3714154779699996E-3</v>
      </c>
      <c r="E1574" s="1">
        <v>2.7085178394199999E-5</v>
      </c>
      <c r="F1574" s="1"/>
      <c r="G1574" s="1"/>
      <c r="H1574" s="1"/>
      <c r="I1574" s="1"/>
      <c r="J1574">
        <v>4.4829707761499999E-4</v>
      </c>
      <c r="K1574" s="1">
        <v>1.9650474640800001E-5</v>
      </c>
      <c r="L1574">
        <v>2.0287211882</v>
      </c>
      <c r="M1574">
        <v>2.0427921019200001E-2</v>
      </c>
      <c r="N1574" s="1">
        <v>3.8304226624400003E-5</v>
      </c>
      <c r="O1574">
        <v>4.8015082976299999</v>
      </c>
      <c r="P1574">
        <v>3.9085769669999999E-2</v>
      </c>
      <c r="Q1574">
        <v>0.245862213898</v>
      </c>
      <c r="R1574">
        <v>2.0538050916800001E-3</v>
      </c>
      <c r="S1574">
        <v>0</v>
      </c>
      <c r="T1574">
        <v>6.2132030049100004</v>
      </c>
      <c r="U1574">
        <v>4</v>
      </c>
      <c r="V1574">
        <v>3</v>
      </c>
      <c r="Z1574">
        <v>1</v>
      </c>
      <c r="AA1574" t="s">
        <v>473</v>
      </c>
      <c r="AB1574">
        <v>2848</v>
      </c>
      <c r="AC1574">
        <v>1.1071220344E-2</v>
      </c>
      <c r="AD1574">
        <v>1.02703727376E-4</v>
      </c>
      <c r="AE1574">
        <v>0.137534732316</v>
      </c>
      <c r="AF1574">
        <v>7.4145248586399998E-3</v>
      </c>
      <c r="AG1574">
        <v>0.98059989466200004</v>
      </c>
      <c r="AH1574">
        <v>1.84460407263E-3</v>
      </c>
      <c r="AI1574">
        <v>5.0128575372800001E-4</v>
      </c>
      <c r="AJ1574" s="1">
        <v>2.26056855602E-5</v>
      </c>
      <c r="AK1574">
        <v>2.8314113498100002</v>
      </c>
      <c r="AL1574">
        <v>2.20634752361E-2</v>
      </c>
      <c r="AM1574">
        <v>1.45245004161E-4</v>
      </c>
      <c r="AN1574">
        <v>4.8296668670200003</v>
      </c>
      <c r="AO1574">
        <v>3.8275930128700002E-2</v>
      </c>
      <c r="AP1574">
        <v>0.267104392174</v>
      </c>
      <c r="AQ1574">
        <v>2.7518868645299999E-3</v>
      </c>
      <c r="AR1574">
        <v>0</v>
      </c>
      <c r="AS1574">
        <v>2.9265461946800002</v>
      </c>
      <c r="AT1574">
        <v>2</v>
      </c>
      <c r="AU1574">
        <v>2</v>
      </c>
      <c r="AV1574">
        <f t="shared" si="313"/>
        <v>2848</v>
      </c>
      <c r="AW1574" s="2">
        <f t="shared" si="314"/>
        <v>0.18138187022289676</v>
      </c>
      <c r="AX1574" s="2">
        <f t="shared" si="315"/>
        <v>2.7918793031835047</v>
      </c>
      <c r="BC1574" s="2">
        <f t="shared" si="316"/>
        <v>0.11819991420623756</v>
      </c>
      <c r="BD1574" s="2">
        <f t="shared" si="317"/>
        <v>0.15038878059790661</v>
      </c>
      <c r="BE1574" s="2">
        <f t="shared" si="318"/>
        <v>0.39566312329107867</v>
      </c>
      <c r="BF1574" s="2">
        <f t="shared" si="319"/>
        <v>8.0064643649383482E-2</v>
      </c>
      <c r="BG1574" s="2">
        <f t="shared" si="320"/>
        <v>2.7918793031701137</v>
      </c>
      <c r="BH1574" s="2">
        <f t="shared" si="321"/>
        <v>5.8645258207508074E-3</v>
      </c>
      <c r="BI1574" s="2">
        <f t="shared" si="322"/>
        <v>-2.0719549548018343E-2</v>
      </c>
      <c r="BJ1574" s="2">
        <f t="shared" si="323"/>
        <v>8.6398710640475523E-2</v>
      </c>
      <c r="BK1574" s="2">
        <f t="shared" si="324"/>
        <v>0.33989679725595245</v>
      </c>
      <c r="BL1574" s="2"/>
      <c r="BM1574" s="2">
        <f t="shared" si="325"/>
        <v>-0.52897946640930782</v>
      </c>
    </row>
    <row r="1575" spans="1:65" hidden="1">
      <c r="A1575">
        <v>1</v>
      </c>
      <c r="B1575" t="s">
        <v>473</v>
      </c>
      <c r="C1575">
        <v>2880</v>
      </c>
      <c r="D1575">
        <v>8.4746225587099995E-3</v>
      </c>
      <c r="E1575" s="1">
        <v>3.0441171696299999E-5</v>
      </c>
      <c r="F1575" s="1"/>
      <c r="G1575" s="1"/>
      <c r="H1575" s="1"/>
      <c r="I1575" s="1"/>
      <c r="J1575" s="1">
        <v>-8.4326092541599999E-5</v>
      </c>
      <c r="K1575" s="1">
        <v>1.3643215074900001E-5</v>
      </c>
      <c r="L1575">
        <v>1.65902415554</v>
      </c>
      <c r="M1575">
        <v>1.9779037968399998E-2</v>
      </c>
      <c r="N1575" s="1">
        <v>4.3050317867499997E-5</v>
      </c>
      <c r="O1575">
        <v>5.1601888264099998</v>
      </c>
      <c r="P1575">
        <v>5.3156045135699999E-2</v>
      </c>
      <c r="Q1575">
        <v>0.25583543217999999</v>
      </c>
      <c r="R1575">
        <v>2.69359332559E-3</v>
      </c>
      <c r="S1575">
        <v>0</v>
      </c>
      <c r="T1575">
        <v>6.9161545291099999</v>
      </c>
      <c r="U1575">
        <v>4</v>
      </c>
      <c r="V1575">
        <v>3</v>
      </c>
      <c r="Z1575">
        <v>1</v>
      </c>
      <c r="AA1575" t="s">
        <v>473</v>
      </c>
      <c r="AB1575">
        <v>2880</v>
      </c>
      <c r="AC1575">
        <v>8.4763383365999995E-3</v>
      </c>
      <c r="AD1575" s="1">
        <v>5.6297324943099997E-6</v>
      </c>
      <c r="AE1575">
        <v>0.99999999993300004</v>
      </c>
      <c r="AF1575">
        <v>0.737086703638</v>
      </c>
      <c r="AG1575">
        <v>0.99998030230500001</v>
      </c>
      <c r="AH1575">
        <v>0.81719685461799996</v>
      </c>
      <c r="AI1575" s="1">
        <v>-8.43499056028E-5</v>
      </c>
      <c r="AJ1575" s="1">
        <v>1.17646329285E-5</v>
      </c>
      <c r="AK1575">
        <v>1.6596959978800001</v>
      </c>
      <c r="AL1575">
        <v>1.97805083636E-2</v>
      </c>
      <c r="AM1575" s="1">
        <v>7.9616440459799999E-6</v>
      </c>
      <c r="AN1575">
        <v>5.1571209644499998</v>
      </c>
      <c r="AO1575">
        <v>9.8200184400999996E-3</v>
      </c>
      <c r="AP1575">
        <v>0.25570233936199999</v>
      </c>
      <c r="AQ1575">
        <v>4.9765856913499998E-4</v>
      </c>
      <c r="AR1575">
        <v>0</v>
      </c>
      <c r="AS1575">
        <v>6.8420652219500004</v>
      </c>
      <c r="AT1575">
        <v>2</v>
      </c>
      <c r="AU1575">
        <v>2</v>
      </c>
      <c r="AV1575">
        <f t="shared" si="313"/>
        <v>2880</v>
      </c>
      <c r="AW1575" s="2">
        <f t="shared" si="314"/>
        <v>2.0246068519436317E-4</v>
      </c>
      <c r="AX1575" s="2">
        <f t="shared" si="315"/>
        <v>-0.8150618987181012</v>
      </c>
      <c r="BC1575" s="2">
        <f t="shared" si="316"/>
        <v>2.82392560621179E-4</v>
      </c>
      <c r="BD1575" s="2">
        <f t="shared" si="317"/>
        <v>-0.13769350817140658</v>
      </c>
      <c r="BE1575" s="2">
        <f t="shared" si="318"/>
        <v>4.0496236161274098E-4</v>
      </c>
      <c r="BF1575" s="2">
        <f t="shared" si="319"/>
        <v>7.4341087890640511E-5</v>
      </c>
      <c r="BG1575" s="2">
        <f t="shared" si="320"/>
        <v>-0.8150618987185112</v>
      </c>
      <c r="BH1575" s="2">
        <f t="shared" si="321"/>
        <v>-5.9452513526221456E-4</v>
      </c>
      <c r="BI1575" s="2">
        <f t="shared" si="322"/>
        <v>-0.8152605519272389</v>
      </c>
      <c r="BJ1575" s="2">
        <f t="shared" si="323"/>
        <v>-5.2022824542286743E-4</v>
      </c>
      <c r="BK1575" s="2">
        <f t="shared" si="324"/>
        <v>-0.81524361364906728</v>
      </c>
      <c r="BL1575" s="2"/>
      <c r="BM1575" s="2">
        <f t="shared" si="325"/>
        <v>-1.0712500255475587E-2</v>
      </c>
    </row>
    <row r="1576" spans="1:65" hidden="1">
      <c r="A1576">
        <v>1</v>
      </c>
      <c r="B1576" t="s">
        <v>473</v>
      </c>
      <c r="C1576">
        <v>2881</v>
      </c>
      <c r="D1576">
        <v>8.40665490913E-3</v>
      </c>
      <c r="E1576" s="1">
        <v>2.2390954936700001E-5</v>
      </c>
      <c r="F1576" s="1"/>
      <c r="G1576" s="1"/>
      <c r="H1576" s="1"/>
      <c r="I1576" s="1"/>
      <c r="J1576">
        <v>-2.5052281540999998E-4</v>
      </c>
      <c r="K1576" s="1">
        <v>1.35828516834E-5</v>
      </c>
      <c r="L1576">
        <v>1.6325196601800001</v>
      </c>
      <c r="M1576">
        <v>1.9703239511999999E-2</v>
      </c>
      <c r="N1576" s="1">
        <v>3.1665592145899997E-5</v>
      </c>
      <c r="O1576">
        <v>5.3296542713699999</v>
      </c>
      <c r="P1576">
        <v>4.0302142493099997E-2</v>
      </c>
      <c r="Q1576">
        <v>0.26322468132299998</v>
      </c>
      <c r="R1576">
        <v>2.0349277431200002E-3</v>
      </c>
      <c r="S1576">
        <v>0</v>
      </c>
      <c r="T1576">
        <v>12.4340296408</v>
      </c>
      <c r="U1576">
        <v>4</v>
      </c>
      <c r="V1576">
        <v>3</v>
      </c>
      <c r="Z1576">
        <v>1</v>
      </c>
      <c r="AA1576" t="s">
        <v>473</v>
      </c>
      <c r="AB1576">
        <v>2881</v>
      </c>
      <c r="AC1576">
        <v>8.4091254553599996E-3</v>
      </c>
      <c r="AD1576" s="1">
        <v>2.8004286849999999E-10</v>
      </c>
      <c r="AE1576">
        <v>0.99999851453800004</v>
      </c>
      <c r="AF1576">
        <v>0.62807745903099998</v>
      </c>
      <c r="AG1576">
        <v>0.99999999578800003</v>
      </c>
      <c r="AH1576">
        <v>0.96930434545499999</v>
      </c>
      <c r="AI1576">
        <v>-2.50658825518E-4</v>
      </c>
      <c r="AJ1576" s="1">
        <v>8.6742374560899996E-10</v>
      </c>
      <c r="AK1576">
        <v>1.6334793303399999</v>
      </c>
      <c r="AL1576">
        <v>1.9705347893200002E-2</v>
      </c>
      <c r="AM1576" s="1">
        <v>3.96040422679E-10</v>
      </c>
      <c r="AN1576">
        <v>5.32524817959</v>
      </c>
      <c r="AO1576" s="1">
        <v>5.0370799797899998E-7</v>
      </c>
      <c r="AP1576">
        <v>0.26303521374299998</v>
      </c>
      <c r="AQ1576" s="1">
        <v>2.54355809634E-8</v>
      </c>
      <c r="AR1576">
        <v>0</v>
      </c>
      <c r="AS1576">
        <v>12.0749404133</v>
      </c>
      <c r="AT1576">
        <v>2</v>
      </c>
      <c r="AU1576">
        <v>2</v>
      </c>
      <c r="AV1576">
        <f t="shared" si="313"/>
        <v>2881</v>
      </c>
      <c r="AW1576" s="2">
        <f t="shared" si="314"/>
        <v>2.9387981982185963E-4</v>
      </c>
      <c r="AX1576" s="2">
        <f t="shared" si="315"/>
        <v>-0.99998749303594725</v>
      </c>
      <c r="BC1576" s="2">
        <f t="shared" si="316"/>
        <v>5.429050754416552E-4</v>
      </c>
      <c r="BD1576" s="2">
        <f t="shared" si="317"/>
        <v>-0.99993613831868089</v>
      </c>
      <c r="BE1576" s="2">
        <f t="shared" si="318"/>
        <v>5.8784600480343244E-4</v>
      </c>
      <c r="BF1576" s="2">
        <f t="shared" si="319"/>
        <v>1.0700682995396279E-4</v>
      </c>
      <c r="BG1576" s="2">
        <f t="shared" si="320"/>
        <v>-0.99998749303594725</v>
      </c>
      <c r="BH1576" s="2">
        <f t="shared" si="321"/>
        <v>-8.2671249496777549E-4</v>
      </c>
      <c r="BI1576" s="2">
        <f t="shared" si="322"/>
        <v>-0.99998750170668804</v>
      </c>
      <c r="BJ1576" s="2">
        <f t="shared" si="323"/>
        <v>-7.1979412814825562E-4</v>
      </c>
      <c r="BK1576" s="2">
        <f t="shared" si="324"/>
        <v>-0.99998750049919483</v>
      </c>
      <c r="BL1576" s="2"/>
      <c r="BM1576" s="2">
        <f t="shared" si="325"/>
        <v>-2.8879553762821537E-2</v>
      </c>
    </row>
    <row r="1577" spans="1:65" hidden="1">
      <c r="A1577">
        <v>1</v>
      </c>
      <c r="B1577" t="s">
        <v>473</v>
      </c>
      <c r="C1577">
        <v>2882</v>
      </c>
      <c r="D1577">
        <v>8.2478241103599997E-3</v>
      </c>
      <c r="E1577" s="1">
        <v>2.09304182175E-5</v>
      </c>
      <c r="F1577" s="1"/>
      <c r="G1577" s="1"/>
      <c r="H1577" s="1"/>
      <c r="I1577" s="1"/>
      <c r="J1577">
        <v>-2.8742983069700003E-4</v>
      </c>
      <c r="K1577" s="1">
        <v>1.5785248082799999E-5</v>
      </c>
      <c r="L1577">
        <v>1.57141451903</v>
      </c>
      <c r="M1577">
        <v>1.9477247721299999E-2</v>
      </c>
      <c r="N1577" s="1">
        <v>2.96000813094E-5</v>
      </c>
      <c r="O1577">
        <v>5.3080755172399998</v>
      </c>
      <c r="P1577">
        <v>3.8511091733399998E-2</v>
      </c>
      <c r="Q1577">
        <v>0.25915202988399999</v>
      </c>
      <c r="R1577">
        <v>1.92100253356E-3</v>
      </c>
      <c r="S1577">
        <v>0</v>
      </c>
      <c r="T1577">
        <v>8.3721489842200008</v>
      </c>
      <c r="U1577">
        <v>4</v>
      </c>
      <c r="V1577">
        <v>3</v>
      </c>
      <c r="Z1577">
        <v>1</v>
      </c>
      <c r="AA1577" t="s">
        <v>473</v>
      </c>
      <c r="AB1577">
        <v>2882</v>
      </c>
      <c r="AC1577">
        <v>8.24209393449E-3</v>
      </c>
      <c r="AD1577" s="1">
        <v>3.1719832148899998E-10</v>
      </c>
      <c r="AE1577">
        <v>0.99999247610200004</v>
      </c>
      <c r="AF1577">
        <v>0.80395743896000005</v>
      </c>
      <c r="AG1577" s="1">
        <v>9.5060085914000004E-9</v>
      </c>
      <c r="AH1577">
        <v>0.64873246303300003</v>
      </c>
      <c r="AI1577">
        <v>-2.8725710794599998E-4</v>
      </c>
      <c r="AJ1577" s="1">
        <v>9.9340862366899997E-10</v>
      </c>
      <c r="AK1577">
        <v>1.56923179702</v>
      </c>
      <c r="AL1577">
        <v>1.9472395808899999E-2</v>
      </c>
      <c r="AM1577" s="1">
        <v>4.4858616821099998E-10</v>
      </c>
      <c r="AN1577">
        <v>5.3109515507199996</v>
      </c>
      <c r="AO1577" s="1">
        <v>5.8286468451699997E-7</v>
      </c>
      <c r="AP1577">
        <v>0.25922785274400001</v>
      </c>
      <c r="AQ1577" s="1">
        <v>2.90696743808E-8</v>
      </c>
      <c r="AR1577">
        <v>0</v>
      </c>
      <c r="AS1577">
        <v>8.4292389568200008</v>
      </c>
      <c r="AT1577">
        <v>2</v>
      </c>
      <c r="AU1577">
        <v>2</v>
      </c>
      <c r="AV1577">
        <f t="shared" si="313"/>
        <v>2882</v>
      </c>
      <c r="AW1577" s="2">
        <f t="shared" si="314"/>
        <v>-6.9475000840551083E-4</v>
      </c>
      <c r="AX1577" s="2">
        <f t="shared" si="315"/>
        <v>-0.99998484510351426</v>
      </c>
      <c r="BC1577" s="2">
        <f t="shared" si="316"/>
        <v>-6.0092145126763169E-4</v>
      </c>
      <c r="BD1577" s="2">
        <f t="shared" si="317"/>
        <v>-0.99993706727835652</v>
      </c>
      <c r="BE1577" s="2">
        <f t="shared" si="318"/>
        <v>-1.38901733665237E-3</v>
      </c>
      <c r="BF1577" s="2">
        <f t="shared" si="319"/>
        <v>-2.4910667407559295E-4</v>
      </c>
      <c r="BG1577" s="2">
        <f t="shared" si="320"/>
        <v>-0.99998484510351437</v>
      </c>
      <c r="BH1577" s="2">
        <f t="shared" si="321"/>
        <v>5.418222613183905E-4</v>
      </c>
      <c r="BI1577" s="2">
        <f t="shared" si="322"/>
        <v>-0.99998486501788753</v>
      </c>
      <c r="BJ1577" s="2">
        <f t="shared" si="323"/>
        <v>2.9258061391206606E-4</v>
      </c>
      <c r="BK1577" s="2">
        <f t="shared" si="324"/>
        <v>-0.99998486744610016</v>
      </c>
      <c r="BL1577" s="2"/>
      <c r="BM1577" s="2">
        <f t="shared" si="325"/>
        <v>6.8190344805860951E-3</v>
      </c>
    </row>
    <row r="1578" spans="1:65" hidden="1">
      <c r="A1578">
        <v>1</v>
      </c>
      <c r="B1578" t="s">
        <v>473</v>
      </c>
      <c r="C1578">
        <v>2883</v>
      </c>
      <c r="D1578">
        <v>8.4279127184300005E-3</v>
      </c>
      <c r="E1578" s="1">
        <v>3.5303499821599999E-5</v>
      </c>
      <c r="F1578" s="1"/>
      <c r="G1578" s="1"/>
      <c r="H1578" s="1"/>
      <c r="I1578" s="1"/>
      <c r="J1578" s="1">
        <v>-9.2143368903800006E-5</v>
      </c>
      <c r="K1578" s="1">
        <v>1.6021387069499999E-5</v>
      </c>
      <c r="L1578">
        <v>1.6407863654399999</v>
      </c>
      <c r="M1578">
        <v>1.9674566652499999E-2</v>
      </c>
      <c r="N1578" s="1">
        <v>4.9926688247000003E-5</v>
      </c>
      <c r="O1578">
        <v>5.30592548011</v>
      </c>
      <c r="P1578">
        <v>6.4289192964699995E-2</v>
      </c>
      <c r="Q1578">
        <v>0.26167139869599998</v>
      </c>
      <c r="R1578">
        <v>3.2393278327899999E-3</v>
      </c>
      <c r="S1578">
        <v>0</v>
      </c>
      <c r="T1578">
        <v>7.6981032278599999</v>
      </c>
      <c r="U1578">
        <v>4</v>
      </c>
      <c r="V1578">
        <v>3</v>
      </c>
      <c r="Z1578">
        <v>1</v>
      </c>
      <c r="AA1578" t="s">
        <v>473</v>
      </c>
      <c r="AB1578">
        <v>2883</v>
      </c>
      <c r="AC1578">
        <v>8.3013862253899992E-3</v>
      </c>
      <c r="AD1578">
        <v>1.19715766649E-4</v>
      </c>
      <c r="AE1578">
        <v>0.79788725142399997</v>
      </c>
      <c r="AF1578">
        <v>0.29980848575300001</v>
      </c>
      <c r="AG1578">
        <v>0.89968616138299995</v>
      </c>
      <c r="AH1578">
        <v>0.82310207269400004</v>
      </c>
      <c r="AI1578" s="1">
        <v>-9.4330229907299998E-5</v>
      </c>
      <c r="AJ1578" s="1">
        <v>1.67720218213E-5</v>
      </c>
      <c r="AK1578">
        <v>1.59189060638</v>
      </c>
      <c r="AL1578">
        <v>1.9566685309299999E-2</v>
      </c>
      <c r="AM1578">
        <v>1.6930366082499999E-4</v>
      </c>
      <c r="AN1578">
        <v>5.34269139323</v>
      </c>
      <c r="AO1578">
        <v>8.6074070038600001E-2</v>
      </c>
      <c r="AP1578">
        <v>0.262039814609</v>
      </c>
      <c r="AQ1578">
        <v>4.7919653532099999E-3</v>
      </c>
      <c r="AR1578">
        <v>0</v>
      </c>
      <c r="AS1578">
        <v>7.2875851964200002</v>
      </c>
      <c r="AT1578">
        <v>2</v>
      </c>
      <c r="AU1578">
        <v>3</v>
      </c>
      <c r="AV1578">
        <f t="shared" si="313"/>
        <v>2883</v>
      </c>
      <c r="AW1578" s="2">
        <f t="shared" si="314"/>
        <v>-1.5012791098715998E-2</v>
      </c>
      <c r="AX1578" s="2">
        <f t="shared" si="315"/>
        <v>2.391045285990411</v>
      </c>
      <c r="BC1578" s="2">
        <f t="shared" si="316"/>
        <v>2.3733243417474022E-2</v>
      </c>
      <c r="BD1578" s="2">
        <f t="shared" si="317"/>
        <v>4.6852045240763786E-2</v>
      </c>
      <c r="BE1578" s="2">
        <f t="shared" si="318"/>
        <v>-2.9800198301189438E-2</v>
      </c>
      <c r="BF1578" s="2">
        <f t="shared" si="319"/>
        <v>-5.4832894215889674E-3</v>
      </c>
      <c r="BG1578" s="2">
        <f t="shared" si="320"/>
        <v>2.3910452859883637</v>
      </c>
      <c r="BH1578" s="2">
        <f t="shared" si="321"/>
        <v>6.9292177694206475E-3</v>
      </c>
      <c r="BI1578" s="2">
        <f t="shared" si="322"/>
        <v>0.3388575290696475</v>
      </c>
      <c r="BJ1578" s="2">
        <f t="shared" si="323"/>
        <v>1.4079334418509817E-3</v>
      </c>
      <c r="BK1578" s="2">
        <f t="shared" si="324"/>
        <v>0.47930854812022194</v>
      </c>
      <c r="BL1578" s="2"/>
      <c r="BM1578" s="2">
        <f t="shared" si="325"/>
        <v>-5.332716635369409E-2</v>
      </c>
    </row>
    <row r="1579" spans="1:65" hidden="1">
      <c r="A1579">
        <v>1</v>
      </c>
      <c r="B1579" t="s">
        <v>473</v>
      </c>
      <c r="C1579">
        <v>2884</v>
      </c>
      <c r="D1579">
        <v>8.5097410645099993E-3</v>
      </c>
      <c r="E1579" s="1">
        <v>2.3717435961699999E-5</v>
      </c>
      <c r="F1579" s="1"/>
      <c r="G1579" s="1"/>
      <c r="H1579" s="1"/>
      <c r="I1579" s="1"/>
      <c r="J1579" s="1">
        <v>-6.4428840063999998E-6</v>
      </c>
      <c r="K1579" s="1">
        <v>1.22291123223E-5</v>
      </c>
      <c r="L1579">
        <v>1.67280250795</v>
      </c>
      <c r="M1579">
        <v>1.9831909688299999E-2</v>
      </c>
      <c r="N1579" s="1">
        <v>3.3541519601799998E-5</v>
      </c>
      <c r="O1579">
        <v>5.1587359149500003</v>
      </c>
      <c r="P1579">
        <v>4.0936624640400002E-2</v>
      </c>
      <c r="Q1579">
        <v>0.25644708469700001</v>
      </c>
      <c r="R1579">
        <v>2.0807170622599998E-3</v>
      </c>
      <c r="S1579">
        <v>0</v>
      </c>
      <c r="T1579">
        <v>15.4132996806</v>
      </c>
      <c r="U1579">
        <v>4</v>
      </c>
      <c r="V1579">
        <v>3</v>
      </c>
      <c r="Z1579">
        <v>1</v>
      </c>
      <c r="AA1579" t="s">
        <v>473</v>
      </c>
      <c r="AB1579">
        <v>2884</v>
      </c>
      <c r="AC1579">
        <v>8.5097327308900003E-3</v>
      </c>
      <c r="AD1579" s="1">
        <v>8.1546578942099998E-10</v>
      </c>
      <c r="AE1579">
        <v>0.99999995431599997</v>
      </c>
      <c r="AF1579">
        <v>1.26035098188E-3</v>
      </c>
      <c r="AG1579">
        <v>0.99967558520099997</v>
      </c>
      <c r="AH1579">
        <v>0.99917749711100001</v>
      </c>
      <c r="AI1579" s="1">
        <v>-6.4422281140699997E-6</v>
      </c>
      <c r="AJ1579" s="1">
        <v>2.5163433495400002E-9</v>
      </c>
      <c r="AK1579">
        <v>1.67279923159</v>
      </c>
      <c r="AL1579">
        <v>1.9831902536499999E-2</v>
      </c>
      <c r="AM1579" s="1">
        <v>1.15324277905E-9</v>
      </c>
      <c r="AN1579">
        <v>5.1587795666299998</v>
      </c>
      <c r="AO1579" s="1">
        <v>1.40819794847E-6</v>
      </c>
      <c r="AP1579">
        <v>0.25644916219399999</v>
      </c>
      <c r="AQ1579" s="1">
        <v>7.1574024046699994E-8</v>
      </c>
      <c r="AR1579">
        <v>0</v>
      </c>
      <c r="AS1579">
        <v>15.422134121299999</v>
      </c>
      <c r="AT1579">
        <v>2</v>
      </c>
      <c r="AU1579">
        <v>2</v>
      </c>
      <c r="AV1579">
        <f t="shared" si="313"/>
        <v>2884</v>
      </c>
      <c r="AW1579" s="2">
        <f t="shared" si="314"/>
        <v>-9.7930359287849767E-7</v>
      </c>
      <c r="AX1579" s="2">
        <f t="shared" si="315"/>
        <v>-0.99996561745583556</v>
      </c>
      <c r="BC1579" s="2">
        <f t="shared" si="316"/>
        <v>-1.0180104582802151E-4</v>
      </c>
      <c r="BD1579" s="2">
        <f t="shared" si="317"/>
        <v>-0.99979423336026196</v>
      </c>
      <c r="BE1579" s="2">
        <f t="shared" si="318"/>
        <v>-1.958605384915354E-6</v>
      </c>
      <c r="BF1579" s="2">
        <f t="shared" si="319"/>
        <v>-3.6062084347115932E-7</v>
      </c>
      <c r="BG1579" s="2">
        <f t="shared" si="320"/>
        <v>-0.99996561745583556</v>
      </c>
      <c r="BH1579" s="2">
        <f t="shared" si="321"/>
        <v>8.4617008350887161E-6</v>
      </c>
      <c r="BI1579" s="2">
        <f t="shared" si="322"/>
        <v>-0.99996560053592987</v>
      </c>
      <c r="BJ1579" s="2">
        <f t="shared" si="323"/>
        <v>8.1010747400016844E-6</v>
      </c>
      <c r="BK1579" s="2">
        <f t="shared" si="324"/>
        <v>-0.99996560127018486</v>
      </c>
      <c r="BL1579" s="2"/>
      <c r="BM1579" s="2">
        <f t="shared" si="325"/>
        <v>5.7316998196816282E-4</v>
      </c>
    </row>
    <row r="1580" spans="1:65" hidden="1">
      <c r="A1580">
        <v>1</v>
      </c>
      <c r="B1580" t="s">
        <v>473</v>
      </c>
      <c r="C1580">
        <v>2885</v>
      </c>
      <c r="D1580">
        <v>8.4409874412799991E-3</v>
      </c>
      <c r="E1580" s="1">
        <v>3.22215581668E-5</v>
      </c>
      <c r="F1580" s="1"/>
      <c r="G1580" s="1"/>
      <c r="H1580" s="1"/>
      <c r="I1580" s="1"/>
      <c r="J1580">
        <v>2.8300380476699999E-4</v>
      </c>
      <c r="K1580" s="1">
        <v>1.5700383189E-5</v>
      </c>
      <c r="L1580">
        <v>1.6458812135300001</v>
      </c>
      <c r="M1580">
        <v>1.97145136592E-2</v>
      </c>
      <c r="N1580" s="1">
        <v>4.5568164560299999E-5</v>
      </c>
      <c r="O1580">
        <v>5.2767810069300003</v>
      </c>
      <c r="P1580">
        <v>5.7943402994100002E-2</v>
      </c>
      <c r="Q1580">
        <v>0.26076246200999997</v>
      </c>
      <c r="R1580">
        <v>2.9261344654700002E-3</v>
      </c>
      <c r="S1580">
        <v>0</v>
      </c>
      <c r="T1580">
        <v>3.9832332097099998</v>
      </c>
      <c r="U1580">
        <v>4</v>
      </c>
      <c r="V1580">
        <v>3</v>
      </c>
      <c r="Z1580">
        <v>1</v>
      </c>
      <c r="AA1580" t="s">
        <v>473</v>
      </c>
      <c r="AB1580">
        <v>2885</v>
      </c>
      <c r="AC1580">
        <v>8.7550251376200001E-3</v>
      </c>
      <c r="AD1580" s="1">
        <v>6.8263635348500001E-5</v>
      </c>
      <c r="AE1580">
        <v>0.18373783671999999</v>
      </c>
      <c r="AF1580">
        <v>3.0797700278199999E-2</v>
      </c>
      <c r="AG1580">
        <v>0.99418551579600001</v>
      </c>
      <c r="AH1580">
        <v>2.11212769451E-3</v>
      </c>
      <c r="AI1580">
        <v>2.9345411630099999E-4</v>
      </c>
      <c r="AJ1580" s="1">
        <v>1.6580380992100001E-5</v>
      </c>
      <c r="AK1580">
        <v>1.7706257452</v>
      </c>
      <c r="AL1580">
        <v>1.9986556505800002E-2</v>
      </c>
      <c r="AM1580" s="1">
        <v>9.6539358926699999E-5</v>
      </c>
      <c r="AN1580">
        <v>5.2995953495699997</v>
      </c>
      <c r="AO1580">
        <v>5.4712648049000001E-2</v>
      </c>
      <c r="AP1580">
        <v>0.26550372601599997</v>
      </c>
      <c r="AQ1580">
        <v>3.0262124884400002E-3</v>
      </c>
      <c r="AR1580">
        <v>0</v>
      </c>
      <c r="AS1580">
        <v>3.6720147996299999</v>
      </c>
      <c r="AT1580">
        <v>2</v>
      </c>
      <c r="AU1580">
        <v>2</v>
      </c>
      <c r="AV1580">
        <f t="shared" si="313"/>
        <v>2885</v>
      </c>
      <c r="AW1580" s="2">
        <f t="shared" si="314"/>
        <v>3.720390517396386E-2</v>
      </c>
      <c r="AX1580" s="2">
        <f t="shared" si="315"/>
        <v>1.1185702750662299</v>
      </c>
      <c r="BC1580" s="2">
        <f t="shared" si="316"/>
        <v>3.6926399426339331E-2</v>
      </c>
      <c r="BD1580" s="2">
        <f t="shared" si="317"/>
        <v>5.6049447488424699E-2</v>
      </c>
      <c r="BE1580" s="2">
        <f t="shared" si="318"/>
        <v>7.5791940903471661E-2</v>
      </c>
      <c r="BF1580" s="2">
        <f t="shared" si="319"/>
        <v>1.3799115276325885E-2</v>
      </c>
      <c r="BG1580" s="2">
        <f t="shared" si="320"/>
        <v>1.1185702750645181</v>
      </c>
      <c r="BH1580" s="2">
        <f t="shared" si="321"/>
        <v>4.3235341034690055E-3</v>
      </c>
      <c r="BI1580" s="2">
        <f t="shared" si="322"/>
        <v>-5.5757079808187435E-2</v>
      </c>
      <c r="BJ1580" s="2">
        <f t="shared" si="323"/>
        <v>1.8182310327389754E-2</v>
      </c>
      <c r="BK1580" s="2">
        <f t="shared" si="324"/>
        <v>3.4201443628437397E-2</v>
      </c>
      <c r="BL1580" s="2"/>
      <c r="BM1580" s="2">
        <f t="shared" si="325"/>
        <v>-7.8132108690331561E-2</v>
      </c>
    </row>
    <row r="1581" spans="1:65" hidden="1">
      <c r="A1581">
        <v>1</v>
      </c>
      <c r="B1581" t="s">
        <v>473</v>
      </c>
      <c r="C1581">
        <v>2886</v>
      </c>
      <c r="D1581">
        <v>8.5382037781399998E-3</v>
      </c>
      <c r="E1581" s="1">
        <v>2.1515240743000001E-5</v>
      </c>
      <c r="F1581" s="1"/>
      <c r="G1581" s="1"/>
      <c r="H1581" s="1"/>
      <c r="I1581" s="1"/>
      <c r="J1581">
        <v>2.4892223872600001E-4</v>
      </c>
      <c r="K1581" s="1">
        <v>1.33702828675E-5</v>
      </c>
      <c r="L1581">
        <v>1.68401133879</v>
      </c>
      <c r="M1581">
        <v>1.9858194078000001E-2</v>
      </c>
      <c r="N1581" s="1">
        <v>3.0427145256399999E-5</v>
      </c>
      <c r="O1581">
        <v>5.30837519506</v>
      </c>
      <c r="P1581">
        <v>3.7667255175399997E-2</v>
      </c>
      <c r="Q1581">
        <v>0.26423558003499997</v>
      </c>
      <c r="R1581">
        <v>1.9181812528800001E-3</v>
      </c>
      <c r="S1581">
        <v>0</v>
      </c>
      <c r="T1581">
        <v>17.2391237756</v>
      </c>
      <c r="U1581">
        <v>4</v>
      </c>
      <c r="V1581">
        <v>3</v>
      </c>
      <c r="Z1581">
        <v>1</v>
      </c>
      <c r="AA1581" t="s">
        <v>473</v>
      </c>
      <c r="AB1581">
        <v>2886</v>
      </c>
      <c r="AC1581">
        <v>1.0332721986900001E-2</v>
      </c>
      <c r="AD1581" s="1">
        <v>6.7663936109599998E-5</v>
      </c>
      <c r="AE1581">
        <v>0.117864126923</v>
      </c>
      <c r="AF1581">
        <v>4.32343473994E-3</v>
      </c>
      <c r="AG1581">
        <v>0.98362547388900001</v>
      </c>
      <c r="AH1581">
        <v>1.02571888097E-3</v>
      </c>
      <c r="AI1581">
        <v>2.7822506493400002E-4</v>
      </c>
      <c r="AJ1581" s="1">
        <v>1.50185438274E-5</v>
      </c>
      <c r="AK1581">
        <v>2.4662748185300001</v>
      </c>
      <c r="AL1581">
        <v>2.1495960330200001E-2</v>
      </c>
      <c r="AM1581" s="1">
        <v>9.5691256129800002E-5</v>
      </c>
      <c r="AN1581">
        <v>5.38212682151</v>
      </c>
      <c r="AO1581">
        <v>3.7626540082199997E-2</v>
      </c>
      <c r="AP1581">
        <v>0.29000181312099998</v>
      </c>
      <c r="AQ1581">
        <v>2.4035359117500002E-3</v>
      </c>
      <c r="AR1581">
        <v>0</v>
      </c>
      <c r="AS1581">
        <v>11.8309197985</v>
      </c>
      <c r="AT1581">
        <v>2</v>
      </c>
      <c r="AU1581">
        <v>2</v>
      </c>
      <c r="AV1581">
        <f t="shared" si="313"/>
        <v>2886</v>
      </c>
      <c r="AW1581" s="2">
        <f t="shared" si="314"/>
        <v>0.2101751440220283</v>
      </c>
      <c r="AX1581" s="2">
        <f t="shared" si="315"/>
        <v>2.1449304666327991</v>
      </c>
      <c r="BC1581" s="2">
        <f t="shared" si="316"/>
        <v>0.11771879586964085</v>
      </c>
      <c r="BD1581" s="2">
        <f t="shared" si="317"/>
        <v>0.12327794230191898</v>
      </c>
      <c r="BE1581" s="2">
        <f t="shared" si="318"/>
        <v>0.46452387921691429</v>
      </c>
      <c r="BF1581" s="2">
        <f t="shared" si="319"/>
        <v>8.2473071104406562E-2</v>
      </c>
      <c r="BG1581" s="2">
        <f t="shared" si="320"/>
        <v>2.1449304666421982</v>
      </c>
      <c r="BH1581" s="2">
        <f t="shared" si="321"/>
        <v>1.3893446438871469E-2</v>
      </c>
      <c r="BI1581" s="2">
        <f t="shared" si="322"/>
        <v>-1.0809147895276029E-3</v>
      </c>
      <c r="BJ1581" s="2">
        <f t="shared" si="323"/>
        <v>9.7512352736853533E-2</v>
      </c>
      <c r="BK1581" s="2">
        <f t="shared" si="324"/>
        <v>0.25302856971481597</v>
      </c>
      <c r="BL1581" s="2"/>
      <c r="BM1581" s="2">
        <f t="shared" si="325"/>
        <v>-0.31371687143140597</v>
      </c>
    </row>
    <row r="1582" spans="1:65" hidden="1">
      <c r="A1582">
        <v>1</v>
      </c>
      <c r="B1582" t="s">
        <v>473</v>
      </c>
      <c r="C1582">
        <v>2887</v>
      </c>
      <c r="D1582">
        <v>8.5987804739700007E-3</v>
      </c>
      <c r="E1582" s="1">
        <v>3.4646077816699997E-5</v>
      </c>
      <c r="F1582" s="1"/>
      <c r="G1582" s="1"/>
      <c r="H1582" s="1"/>
      <c r="I1582" s="1"/>
      <c r="J1582" s="1">
        <v>6.6296155370099995E-5</v>
      </c>
      <c r="K1582" s="1">
        <v>1.5126808752800001E-5</v>
      </c>
      <c r="L1582">
        <v>1.7079914922699999</v>
      </c>
      <c r="M1582">
        <v>1.9899709208000001E-2</v>
      </c>
      <c r="N1582" s="1">
        <v>4.8996953131400001E-5</v>
      </c>
      <c r="O1582">
        <v>5.2032531217800004</v>
      </c>
      <c r="P1582">
        <v>5.9822365757700002E-2</v>
      </c>
      <c r="Q1582">
        <v>0.25954437307299999</v>
      </c>
      <c r="R1582">
        <v>3.0516713231200001E-3</v>
      </c>
      <c r="S1582">
        <v>0</v>
      </c>
      <c r="T1582">
        <v>7.6063793289700001</v>
      </c>
      <c r="U1582">
        <v>4</v>
      </c>
      <c r="V1582">
        <v>3</v>
      </c>
      <c r="Z1582">
        <v>1</v>
      </c>
      <c r="AA1582" t="s">
        <v>473</v>
      </c>
      <c r="AB1582">
        <v>2887</v>
      </c>
      <c r="AC1582">
        <v>8.6808792358100007E-3</v>
      </c>
      <c r="AD1582" s="1">
        <v>6.4001800998200005E-5</v>
      </c>
      <c r="AE1582">
        <v>0.177612479795</v>
      </c>
      <c r="AF1582">
        <v>0.11847536880200001</v>
      </c>
      <c r="AG1582">
        <v>0.99876672328399996</v>
      </c>
      <c r="AH1582">
        <v>1.68656507741E-3</v>
      </c>
      <c r="AI1582" s="1">
        <v>6.6887754768599995E-5</v>
      </c>
      <c r="AJ1582" s="1">
        <v>1.5222714078500001E-5</v>
      </c>
      <c r="AK1582">
        <v>1.7407620454799999</v>
      </c>
      <c r="AL1582">
        <v>1.9970871384199999E-2</v>
      </c>
      <c r="AM1582" s="1">
        <v>9.0512214987999994E-5</v>
      </c>
      <c r="AN1582">
        <v>5.1993886170400003</v>
      </c>
      <c r="AO1582">
        <v>5.4826314677599998E-2</v>
      </c>
      <c r="AP1582">
        <v>0.26027905902300003</v>
      </c>
      <c r="AQ1582">
        <v>2.9873521970099999E-3</v>
      </c>
      <c r="AR1582">
        <v>0</v>
      </c>
      <c r="AS1582">
        <v>7.4131516460500002</v>
      </c>
      <c r="AT1582">
        <v>2</v>
      </c>
      <c r="AU1582">
        <v>2</v>
      </c>
      <c r="AV1582">
        <f t="shared" si="313"/>
        <v>2887</v>
      </c>
      <c r="AW1582" s="2">
        <f t="shared" si="314"/>
        <v>9.5477215738356373E-3</v>
      </c>
      <c r="AX1582" s="2">
        <f t="shared" si="315"/>
        <v>0.84730292810662833</v>
      </c>
      <c r="BC1582" s="2">
        <f t="shared" si="316"/>
        <v>8.9235853149761176E-3</v>
      </c>
      <c r="BD1582" s="2">
        <f t="shared" si="317"/>
        <v>6.3400897880888174E-3</v>
      </c>
      <c r="BE1582" s="2">
        <f t="shared" si="318"/>
        <v>1.9186602133741553E-2</v>
      </c>
      <c r="BF1582" s="2">
        <f t="shared" si="319"/>
        <v>3.5760410092520508E-3</v>
      </c>
      <c r="BG1582" s="2">
        <f t="shared" si="320"/>
        <v>0.84730292810788432</v>
      </c>
      <c r="BH1582" s="2">
        <f t="shared" si="321"/>
        <v>-7.4270934923844039E-4</v>
      </c>
      <c r="BI1582" s="2">
        <f t="shared" si="322"/>
        <v>-8.3514769381331941E-2</v>
      </c>
      <c r="BJ1582" s="2">
        <f t="shared" si="323"/>
        <v>2.8306757002718626E-3</v>
      </c>
      <c r="BK1582" s="2">
        <f t="shared" si="324"/>
        <v>-2.107668857478431E-2</v>
      </c>
      <c r="BL1582" s="2"/>
      <c r="BM1582" s="2">
        <f t="shared" si="325"/>
        <v>-2.5403371901801457E-2</v>
      </c>
    </row>
    <row r="1583" spans="1:65" hidden="1">
      <c r="A1583">
        <v>1</v>
      </c>
      <c r="B1583" t="s">
        <v>473</v>
      </c>
      <c r="C1583">
        <v>2892</v>
      </c>
      <c r="D1583">
        <v>8.6087379999100003E-3</v>
      </c>
      <c r="E1583" s="1">
        <v>2.4990386911600001E-5</v>
      </c>
      <c r="F1583" s="1"/>
      <c r="G1583" s="1"/>
      <c r="H1583" s="1"/>
      <c r="I1583" s="1"/>
      <c r="J1583">
        <v>-2.29008845298E-4</v>
      </c>
      <c r="K1583" s="1">
        <v>1.64452729017E-5</v>
      </c>
      <c r="L1583">
        <v>1.71194954587</v>
      </c>
      <c r="M1583">
        <v>1.9818584442599999E-2</v>
      </c>
      <c r="N1583" s="1">
        <v>3.5341744099299998E-5</v>
      </c>
      <c r="O1583">
        <v>5.14240746798</v>
      </c>
      <c r="P1583">
        <v>4.2588923128900003E-2</v>
      </c>
      <c r="Q1583">
        <v>0.25546361378400001</v>
      </c>
      <c r="R1583">
        <v>2.16421491419E-3</v>
      </c>
      <c r="S1583">
        <v>0</v>
      </c>
      <c r="T1583">
        <v>6.7452066121599996</v>
      </c>
      <c r="U1583">
        <v>4</v>
      </c>
      <c r="V1583">
        <v>3</v>
      </c>
      <c r="Z1583">
        <v>1</v>
      </c>
      <c r="AA1583" t="s">
        <v>473</v>
      </c>
      <c r="AB1583">
        <v>2892</v>
      </c>
      <c r="AC1583">
        <v>8.6110319828599999E-3</v>
      </c>
      <c r="AD1583" s="1">
        <v>6.24824770565E-10</v>
      </c>
      <c r="AE1583">
        <v>0.99999907939400001</v>
      </c>
      <c r="AF1583">
        <v>0.894900550021</v>
      </c>
      <c r="AG1583">
        <v>0.99999989668400002</v>
      </c>
      <c r="AH1583">
        <v>0.73358897562600001</v>
      </c>
      <c r="AI1583">
        <v>-2.29190375511E-4</v>
      </c>
      <c r="AJ1583" s="1">
        <v>1.9251058432800001E-9</v>
      </c>
      <c r="AK1583">
        <v>1.71286203881</v>
      </c>
      <c r="AL1583">
        <v>1.98205775149E-2</v>
      </c>
      <c r="AM1583" s="1">
        <v>8.8363566463899996E-10</v>
      </c>
      <c r="AN1583">
        <v>5.1367047246400004</v>
      </c>
      <c r="AO1583" s="1">
        <v>1.0623150577E-6</v>
      </c>
      <c r="AP1583">
        <v>0.25520597632300002</v>
      </c>
      <c r="AQ1583" s="1">
        <v>5.39912086709E-8</v>
      </c>
      <c r="AR1583">
        <v>0</v>
      </c>
      <c r="AS1583">
        <v>6.3007050145500001</v>
      </c>
      <c r="AT1583">
        <v>2</v>
      </c>
      <c r="AU1583">
        <v>2</v>
      </c>
      <c r="AV1583">
        <f t="shared" ref="AV1583:AV1646" si="326">AB1583</f>
        <v>2892</v>
      </c>
      <c r="AW1583" s="2">
        <f t="shared" ref="AW1583:AW1646" si="327">(AC1583-D1583)/D1583</f>
        <v>2.6647145609769851E-4</v>
      </c>
      <c r="AX1583" s="2">
        <f t="shared" ref="AX1583:AX1646" si="328">(AD1583-E1583)/E1583</f>
        <v>-0.99997499739508744</v>
      </c>
      <c r="BC1583" s="2">
        <f t="shared" ref="BC1583:BC1646" si="329">(AI1583-J1583)/J1583</f>
        <v>7.9267773593540885E-4</v>
      </c>
      <c r="BD1583" s="2">
        <f t="shared" ref="BD1583:BD1646" si="330">(AJ1583-K1583)/K1583</f>
        <v>-0.99988293865022559</v>
      </c>
      <c r="BE1583" s="2">
        <f t="shared" ref="BE1583:BE1646" si="331">(AK1583-L1583)/L1583</f>
        <v>5.3301392100094374E-4</v>
      </c>
      <c r="BF1583" s="2">
        <f t="shared" ref="BF1583:BF1646" si="332">(AL1583-M1583)/M1583</f>
        <v>1.0056582526234477E-4</v>
      </c>
      <c r="BG1583" s="2">
        <f t="shared" ref="BG1583:BG1646" si="333">(AM1583-N1583)/N1583</f>
        <v>-0.99997499739508733</v>
      </c>
      <c r="BH1583" s="2">
        <f t="shared" ref="BH1583:BH1646" si="334">(AN1583-O1583)/O1583</f>
        <v>-1.1089637247745669E-3</v>
      </c>
      <c r="BI1583" s="2">
        <f t="shared" ref="BI1583:BI1646" si="335">(AO1583-P1583)/P1583</f>
        <v>-0.99997505654100516</v>
      </c>
      <c r="BJ1583" s="2">
        <f t="shared" ref="BJ1583:BJ1646" si="336">(AP1583-Q1583)/Q1583</f>
        <v>-1.0085094201236471E-3</v>
      </c>
      <c r="BK1583" s="2">
        <f t="shared" ref="BK1583:BK1646" si="337">(AQ1583-R1583)/R1583</f>
        <v>-0.99997505275085341</v>
      </c>
      <c r="BL1583" s="2"/>
      <c r="BM1583" s="2">
        <f t="shared" ref="BM1583:BM1646" si="338">(AS1583-T1583)/T1583</f>
        <v>-6.589888541125917E-2</v>
      </c>
    </row>
    <row r="1584" spans="1:65" hidden="1">
      <c r="A1584">
        <v>1</v>
      </c>
      <c r="B1584" t="s">
        <v>473</v>
      </c>
      <c r="C1584">
        <v>2893</v>
      </c>
      <c r="D1584">
        <v>8.3275065671799993E-3</v>
      </c>
      <c r="E1584" s="1">
        <v>2.1250277735999999E-5</v>
      </c>
      <c r="F1584" s="1"/>
      <c r="G1584" s="1"/>
      <c r="H1584" s="1"/>
      <c r="I1584" s="1"/>
      <c r="J1584">
        <v>-5.2292895059999995E-4</v>
      </c>
      <c r="K1584" s="1">
        <v>1.7422915984599998E-5</v>
      </c>
      <c r="L1584">
        <v>1.60192414597</v>
      </c>
      <c r="M1584">
        <v>1.95264500487E-2</v>
      </c>
      <c r="N1584" s="1">
        <v>3.0052430978499998E-5</v>
      </c>
      <c r="O1584">
        <v>5.36013958765</v>
      </c>
      <c r="P1584">
        <v>3.8867368623500001E-2</v>
      </c>
      <c r="Q1584">
        <v>0.26235498981799998</v>
      </c>
      <c r="R1584">
        <v>1.94476396019E-3</v>
      </c>
      <c r="S1584">
        <v>0</v>
      </c>
      <c r="T1584">
        <v>9.5846981394299995</v>
      </c>
      <c r="U1584">
        <v>4</v>
      </c>
      <c r="V1584">
        <v>3</v>
      </c>
      <c r="Z1584">
        <v>1</v>
      </c>
      <c r="AA1584" t="s">
        <v>473</v>
      </c>
      <c r="AB1584">
        <v>2893</v>
      </c>
      <c r="AC1584">
        <v>8.3275458502999992E-3</v>
      </c>
      <c r="AD1584" s="1">
        <v>5.2921065384699997E-10</v>
      </c>
      <c r="AE1584">
        <v>0.99999816843300005</v>
      </c>
      <c r="AF1584">
        <v>0.71017128243399996</v>
      </c>
      <c r="AG1584">
        <v>0.99999999027099995</v>
      </c>
      <c r="AH1584">
        <v>0.79731989434899997</v>
      </c>
      <c r="AI1584">
        <v>-5.2294230854300005E-4</v>
      </c>
      <c r="AJ1584" s="1">
        <v>1.6515628823399999E-9</v>
      </c>
      <c r="AK1584">
        <v>1.6019392594299999</v>
      </c>
      <c r="AL1584">
        <v>1.9526483555200001E-2</v>
      </c>
      <c r="AM1584" s="1">
        <v>7.4841688402200003E-10</v>
      </c>
      <c r="AN1584">
        <v>5.3599812228000001</v>
      </c>
      <c r="AO1584" s="1">
        <v>9.6666966342700006E-7</v>
      </c>
      <c r="AP1584">
        <v>0.26234768873800002</v>
      </c>
      <c r="AQ1584" s="1">
        <v>4.8370953999199999E-8</v>
      </c>
      <c r="AR1584">
        <v>0</v>
      </c>
      <c r="AS1584">
        <v>9.5626954730999998</v>
      </c>
      <c r="AT1584">
        <v>2</v>
      </c>
      <c r="AU1584">
        <v>2</v>
      </c>
      <c r="AV1584">
        <f t="shared" si="326"/>
        <v>2893</v>
      </c>
      <c r="AW1584" s="2">
        <f t="shared" si="327"/>
        <v>4.7172727734345329E-6</v>
      </c>
      <c r="AX1584" s="2">
        <f t="shared" si="328"/>
        <v>-0.99997509629472037</v>
      </c>
      <c r="BC1584" s="2">
        <f t="shared" si="329"/>
        <v>2.5544470209138158E-5</v>
      </c>
      <c r="BD1584" s="2">
        <f t="shared" si="330"/>
        <v>-0.9999052074357816</v>
      </c>
      <c r="BE1584" s="2">
        <f t="shared" si="331"/>
        <v>9.4345665729300461E-6</v>
      </c>
      <c r="BF1584" s="2">
        <f t="shared" si="332"/>
        <v>1.7159545087854127E-6</v>
      </c>
      <c r="BG1584" s="2">
        <f t="shared" si="333"/>
        <v>-0.99997509629472048</v>
      </c>
      <c r="BH1584" s="2">
        <f t="shared" si="334"/>
        <v>-2.9544911547592878E-5</v>
      </c>
      <c r="BI1584" s="2">
        <f t="shared" si="335"/>
        <v>-0.99997512901702224</v>
      </c>
      <c r="BJ1584" s="2">
        <f t="shared" si="336"/>
        <v>-2.78290113903726E-5</v>
      </c>
      <c r="BK1584" s="2">
        <f t="shared" si="337"/>
        <v>-0.99997512759646445</v>
      </c>
      <c r="BL1584" s="2"/>
      <c r="BM1584" s="2">
        <f t="shared" si="338"/>
        <v>-2.2956034723184506E-3</v>
      </c>
    </row>
    <row r="1585" spans="1:65" hidden="1">
      <c r="A1585">
        <v>1</v>
      </c>
      <c r="B1585" t="s">
        <v>473</v>
      </c>
      <c r="C1585">
        <v>2894</v>
      </c>
      <c r="D1585">
        <v>8.4296777532899998E-3</v>
      </c>
      <c r="E1585" s="1">
        <v>2.2604922556199998E-5</v>
      </c>
      <c r="F1585" s="1"/>
      <c r="G1585" s="1"/>
      <c r="H1585" s="1"/>
      <c r="I1585" s="1"/>
      <c r="J1585">
        <v>-3.29917248459E-4</v>
      </c>
      <c r="K1585" s="1">
        <v>1.6229504352600001E-5</v>
      </c>
      <c r="L1585">
        <v>1.6414736882600001</v>
      </c>
      <c r="M1585">
        <v>1.9679119223099999E-2</v>
      </c>
      <c r="N1585" s="1">
        <v>3.19681880553E-5</v>
      </c>
      <c r="O1585">
        <v>5.2609919829400003</v>
      </c>
      <c r="P1585">
        <v>3.9895987215799997E-2</v>
      </c>
      <c r="Q1585">
        <v>0.25951545762400002</v>
      </c>
      <c r="R1585">
        <v>2.0126462611400001E-3</v>
      </c>
      <c r="S1585">
        <v>0</v>
      </c>
      <c r="T1585">
        <v>39.740777280000003</v>
      </c>
      <c r="U1585">
        <v>4</v>
      </c>
      <c r="V1585">
        <v>3</v>
      </c>
      <c r="Z1585">
        <v>1</v>
      </c>
      <c r="AA1585" t="s">
        <v>473</v>
      </c>
      <c r="AB1585">
        <v>2894</v>
      </c>
      <c r="AC1585">
        <v>8.4297709823799999E-3</v>
      </c>
      <c r="AD1585" s="1">
        <v>5.5375123822800002E-9</v>
      </c>
      <c r="AE1585">
        <v>0.99999039638099996</v>
      </c>
      <c r="AF1585">
        <v>0.88835837898000003</v>
      </c>
      <c r="AG1585">
        <v>0.99999813960600004</v>
      </c>
      <c r="AH1585">
        <v>0.75110103474900003</v>
      </c>
      <c r="AI1585">
        <v>-3.29936039729E-4</v>
      </c>
      <c r="AJ1585" s="1">
        <v>1.7143295048200001E-8</v>
      </c>
      <c r="AK1585">
        <v>1.64150999663</v>
      </c>
      <c r="AL1585">
        <v>1.96791990939E-2</v>
      </c>
      <c r="AM1585" s="1">
        <v>7.8312251128299995E-9</v>
      </c>
      <c r="AN1585">
        <v>5.2606447435600003</v>
      </c>
      <c r="AO1585" s="1">
        <v>9.7653974897599997E-6</v>
      </c>
      <c r="AP1585">
        <v>0.259499382133</v>
      </c>
      <c r="AQ1585" s="1">
        <v>4.9265625014800002E-7</v>
      </c>
      <c r="AR1585">
        <v>0</v>
      </c>
      <c r="AS1585">
        <v>39.677469453500002</v>
      </c>
      <c r="AT1585">
        <v>2</v>
      </c>
      <c r="AU1585">
        <v>2</v>
      </c>
      <c r="AV1585">
        <f t="shared" si="326"/>
        <v>2894</v>
      </c>
      <c r="AW1585" s="2">
        <f t="shared" si="327"/>
        <v>1.1059626800523545E-5</v>
      </c>
      <c r="AX1585" s="2">
        <f t="shared" si="328"/>
        <v>-0.99975503068552818</v>
      </c>
      <c r="BC1585" s="2">
        <f t="shared" si="329"/>
        <v>5.6957525221166347E-5</v>
      </c>
      <c r="BD1585" s="2">
        <f t="shared" si="330"/>
        <v>-0.99894369571148034</v>
      </c>
      <c r="BE1585" s="2">
        <f t="shared" si="331"/>
        <v>2.2119373742988356E-5</v>
      </c>
      <c r="BF1585" s="2">
        <f t="shared" si="332"/>
        <v>4.0586572547336076E-6</v>
      </c>
      <c r="BG1585" s="2">
        <f t="shared" si="333"/>
        <v>-0.99975503068552762</v>
      </c>
      <c r="BH1585" s="2">
        <f t="shared" si="334"/>
        <v>-6.600264382191128E-5</v>
      </c>
      <c r="BI1585" s="2">
        <f t="shared" si="335"/>
        <v>-0.99975522857883081</v>
      </c>
      <c r="BJ1585" s="2">
        <f t="shared" si="336"/>
        <v>-6.1944252366322395E-5</v>
      </c>
      <c r="BK1585" s="2">
        <f t="shared" si="337"/>
        <v>-0.99975521965302094</v>
      </c>
      <c r="BL1585" s="2"/>
      <c r="BM1585" s="2">
        <f t="shared" si="338"/>
        <v>-1.5930193326103177E-3</v>
      </c>
    </row>
    <row r="1586" spans="1:65" hidden="1">
      <c r="A1586">
        <v>1</v>
      </c>
      <c r="B1586" t="s">
        <v>473</v>
      </c>
      <c r="C1586">
        <v>2895</v>
      </c>
      <c r="D1586">
        <v>8.5288770461299998E-3</v>
      </c>
      <c r="E1586" s="1">
        <v>2.65098560384E-5</v>
      </c>
      <c r="F1586" s="1"/>
      <c r="G1586" s="1"/>
      <c r="H1586" s="1"/>
      <c r="I1586" s="1"/>
      <c r="J1586" s="1">
        <v>-2.46329938626E-5</v>
      </c>
      <c r="K1586" s="1">
        <v>1.8411711377199999E-5</v>
      </c>
      <c r="L1586">
        <v>1.68033427873</v>
      </c>
      <c r="M1586">
        <v>1.9716594270700001E-2</v>
      </c>
      <c r="N1586" s="1">
        <v>3.7490597946099998E-5</v>
      </c>
      <c r="O1586">
        <v>5.2063937309100004</v>
      </c>
      <c r="P1586">
        <v>4.6218524010599997E-2</v>
      </c>
      <c r="Q1586">
        <v>0.257311290001</v>
      </c>
      <c r="R1586">
        <v>2.3360321839699999E-3</v>
      </c>
      <c r="S1586">
        <v>0</v>
      </c>
      <c r="T1586">
        <v>4.7561527368099998</v>
      </c>
      <c r="U1586">
        <v>4</v>
      </c>
      <c r="V1586">
        <v>3</v>
      </c>
      <c r="Z1586">
        <v>1</v>
      </c>
      <c r="AA1586" t="s">
        <v>473</v>
      </c>
      <c r="AB1586">
        <v>2895</v>
      </c>
      <c r="AC1586">
        <v>8.4150835027699995E-3</v>
      </c>
      <c r="AD1586">
        <v>1.08637851394E-3</v>
      </c>
      <c r="AE1586">
        <v>0.203559499862</v>
      </c>
      <c r="AF1586">
        <v>0.84740728214500005</v>
      </c>
      <c r="AG1586">
        <v>5.9425625090699999E-3</v>
      </c>
      <c r="AH1586">
        <v>2.9798531862199999E-2</v>
      </c>
      <c r="AI1586" s="1">
        <v>-2.4716449931199999E-5</v>
      </c>
      <c r="AJ1586" s="1">
        <v>1.8413149939200001E-5</v>
      </c>
      <c r="AK1586">
        <v>1.63579486128</v>
      </c>
      <c r="AL1586">
        <v>1.96185591493E-2</v>
      </c>
      <c r="AM1586">
        <v>1.5363712282900001E-3</v>
      </c>
      <c r="AN1586">
        <v>5.2370407979099998</v>
      </c>
      <c r="AO1586">
        <v>0.13905609150699999</v>
      </c>
      <c r="AP1586">
        <v>0.25753899676300002</v>
      </c>
      <c r="AQ1586">
        <v>2.1296187805500001E-2</v>
      </c>
      <c r="AR1586">
        <v>0</v>
      </c>
      <c r="AS1586">
        <v>4.6830491118299999</v>
      </c>
      <c r="AT1586">
        <v>2</v>
      </c>
      <c r="AU1586">
        <v>3</v>
      </c>
      <c r="AV1586">
        <f t="shared" si="326"/>
        <v>2895</v>
      </c>
      <c r="AW1586" s="2">
        <f t="shared" si="327"/>
        <v>-1.3342148414677216E-2</v>
      </c>
      <c r="AX1586" s="2">
        <f t="shared" si="328"/>
        <v>39.980174029099267</v>
      </c>
      <c r="BC1586" s="2">
        <f t="shared" si="329"/>
        <v>3.3879791090562152E-3</v>
      </c>
      <c r="BD1586" s="2">
        <f t="shared" si="330"/>
        <v>7.8132986691433748E-5</v>
      </c>
      <c r="BE1586" s="2">
        <f t="shared" si="331"/>
        <v>-2.6506283906594461E-2</v>
      </c>
      <c r="BF1586" s="2">
        <f t="shared" si="332"/>
        <v>-4.9722137633925355E-3</v>
      </c>
      <c r="BG1586" s="2">
        <f t="shared" si="333"/>
        <v>39.980174029201443</v>
      </c>
      <c r="BH1586" s="2">
        <f t="shared" si="334"/>
        <v>5.886428991731819E-3</v>
      </c>
      <c r="BI1586" s="2">
        <f t="shared" si="335"/>
        <v>2.0086657781435888</v>
      </c>
      <c r="BJ1586" s="2">
        <f t="shared" si="336"/>
        <v>8.8494664186374364E-4</v>
      </c>
      <c r="BK1586" s="2">
        <f t="shared" si="337"/>
        <v>8.1163931523014892</v>
      </c>
      <c r="BL1586" s="2"/>
      <c r="BM1586" s="2">
        <f t="shared" si="338"/>
        <v>-1.5370327452736776E-2</v>
      </c>
    </row>
    <row r="1587" spans="1:65" hidden="1">
      <c r="A1587">
        <v>1</v>
      </c>
      <c r="B1587" t="s">
        <v>473</v>
      </c>
      <c r="C1587">
        <v>2896</v>
      </c>
      <c r="D1587">
        <v>8.4669577721799994E-3</v>
      </c>
      <c r="E1587" s="1">
        <v>2.1388075231299999E-5</v>
      </c>
      <c r="F1587" s="1"/>
      <c r="G1587" s="1"/>
      <c r="H1587" s="1"/>
      <c r="I1587" s="1"/>
      <c r="J1587" s="1">
        <v>3.7468054474299997E-5</v>
      </c>
      <c r="K1587" s="1">
        <v>1.6394301147800001E-5</v>
      </c>
      <c r="L1587">
        <v>1.65602453746</v>
      </c>
      <c r="M1587">
        <v>1.9683568553800001E-2</v>
      </c>
      <c r="N1587" s="1">
        <v>3.0247306065099999E-5</v>
      </c>
      <c r="O1587">
        <v>5.07968341685</v>
      </c>
      <c r="P1587">
        <v>3.6504237725599999E-2</v>
      </c>
      <c r="Q1587">
        <v>0.25062847855199999</v>
      </c>
      <c r="R1587">
        <v>1.84181401401E-3</v>
      </c>
      <c r="S1587">
        <v>0</v>
      </c>
      <c r="T1587">
        <v>6.9500231425000001</v>
      </c>
      <c r="U1587">
        <v>4</v>
      </c>
      <c r="V1587">
        <v>3</v>
      </c>
      <c r="Z1587">
        <v>1</v>
      </c>
      <c r="AA1587" t="s">
        <v>473</v>
      </c>
      <c r="AB1587">
        <v>2896</v>
      </c>
      <c r="AC1587">
        <v>8.4668731698099992E-3</v>
      </c>
      <c r="AD1587" s="1">
        <v>2.1653115658500001E-9</v>
      </c>
      <c r="AE1587">
        <v>0.99999968770299996</v>
      </c>
      <c r="AF1587">
        <v>2.61017376861E-2</v>
      </c>
      <c r="AG1587">
        <v>0.99984116984000004</v>
      </c>
      <c r="AH1587">
        <v>0.99946406194600002</v>
      </c>
      <c r="AI1587" s="1">
        <v>3.7493978036099999E-5</v>
      </c>
      <c r="AJ1587" s="1">
        <v>6.7266078978599997E-9</v>
      </c>
      <c r="AK1587">
        <v>1.65599144342</v>
      </c>
      <c r="AL1587">
        <v>1.968349577E-2</v>
      </c>
      <c r="AM1587" s="1">
        <v>3.0622129831799999E-9</v>
      </c>
      <c r="AN1587">
        <v>5.0780297644700001</v>
      </c>
      <c r="AO1587" s="1">
        <v>3.69456963956E-6</v>
      </c>
      <c r="AP1587">
        <v>0.25054596190799999</v>
      </c>
      <c r="AQ1587" s="1">
        <v>1.86407863828E-7</v>
      </c>
      <c r="AR1587">
        <v>0</v>
      </c>
      <c r="AS1587">
        <v>6.7048320906700001</v>
      </c>
      <c r="AT1587">
        <v>2</v>
      </c>
      <c r="AU1587">
        <v>2</v>
      </c>
      <c r="AV1587">
        <f t="shared" si="326"/>
        <v>2896</v>
      </c>
      <c r="AW1587" s="2">
        <f t="shared" si="327"/>
        <v>-9.9920623530490378E-6</v>
      </c>
      <c r="AX1587" s="2">
        <f t="shared" si="328"/>
        <v>-0.99989876080281037</v>
      </c>
      <c r="BC1587" s="2">
        <f t="shared" si="329"/>
        <v>6.9188438427682838E-4</v>
      </c>
      <c r="BD1587" s="2">
        <f t="shared" si="330"/>
        <v>-0.99958969840573153</v>
      </c>
      <c r="BE1587" s="2">
        <f t="shared" si="331"/>
        <v>-1.9984027562006121E-5</v>
      </c>
      <c r="BF1587" s="2">
        <f t="shared" si="332"/>
        <v>-3.6976933223225318E-6</v>
      </c>
      <c r="BG1587" s="2">
        <f t="shared" si="333"/>
        <v>-0.99989876080281037</v>
      </c>
      <c r="BH1587" s="2">
        <f t="shared" si="334"/>
        <v>-3.2554240969319789E-4</v>
      </c>
      <c r="BI1587" s="2">
        <f t="shared" si="335"/>
        <v>-0.99989879066459808</v>
      </c>
      <c r="BJ1587" s="2">
        <f t="shared" si="336"/>
        <v>-3.2923889765734064E-4</v>
      </c>
      <c r="BK1587" s="2">
        <f t="shared" si="337"/>
        <v>-0.99989879115784208</v>
      </c>
      <c r="BL1587" s="2"/>
      <c r="BM1587" s="2">
        <f t="shared" si="338"/>
        <v>-3.5279170558531706E-2</v>
      </c>
    </row>
    <row r="1588" spans="1:65" hidden="1">
      <c r="A1588">
        <v>1</v>
      </c>
      <c r="B1588" t="s">
        <v>473</v>
      </c>
      <c r="C1588">
        <v>2897</v>
      </c>
      <c r="D1588">
        <v>8.7038725250699993E-3</v>
      </c>
      <c r="E1588" s="1">
        <v>3.9262966522499999E-5</v>
      </c>
      <c r="F1588" s="1"/>
      <c r="G1588" s="1"/>
      <c r="H1588" s="1"/>
      <c r="I1588" s="1"/>
      <c r="J1588">
        <v>2.9285428229300001E-4</v>
      </c>
      <c r="K1588" s="1">
        <v>2.0488914881299998E-5</v>
      </c>
      <c r="L1588">
        <v>1.7499958691499999</v>
      </c>
      <c r="M1588">
        <v>1.9873538401899999E-2</v>
      </c>
      <c r="N1588" s="1">
        <v>5.5526219755200002E-5</v>
      </c>
      <c r="O1588">
        <v>5.1411799417899999</v>
      </c>
      <c r="P1588">
        <v>6.6710196480299994E-2</v>
      </c>
      <c r="Q1588">
        <v>0.25611082611199998</v>
      </c>
      <c r="R1588">
        <v>3.3993734797499999E-3</v>
      </c>
      <c r="S1588">
        <v>0</v>
      </c>
      <c r="T1588">
        <v>2.7220502729699998</v>
      </c>
      <c r="U1588">
        <v>4</v>
      </c>
      <c r="V1588">
        <v>3</v>
      </c>
      <c r="Z1588">
        <v>1</v>
      </c>
      <c r="AA1588" t="s">
        <v>473</v>
      </c>
      <c r="AB1588">
        <v>2897</v>
      </c>
      <c r="AC1588">
        <v>9.0879095005599996E-3</v>
      </c>
      <c r="AD1588" s="1">
        <v>8.9339509563800002E-5</v>
      </c>
      <c r="AE1588">
        <v>0.12977009813900001</v>
      </c>
      <c r="AF1588">
        <v>2.9047308543999999E-2</v>
      </c>
      <c r="AG1588">
        <v>0.99622661539099999</v>
      </c>
      <c r="AH1588">
        <v>1.39423257953E-3</v>
      </c>
      <c r="AI1588">
        <v>3.00136034674E-4</v>
      </c>
      <c r="AJ1588" s="1">
        <v>2.1021645877700001E-5</v>
      </c>
      <c r="AK1588">
        <v>1.90783128899</v>
      </c>
      <c r="AL1588">
        <v>2.02144238766E-2</v>
      </c>
      <c r="AM1588">
        <v>1.2634514608100001E-4</v>
      </c>
      <c r="AN1588">
        <v>5.1550664960899999</v>
      </c>
      <c r="AO1588">
        <v>6.3135526732299996E-2</v>
      </c>
      <c r="AP1588">
        <v>0.26120745878099999</v>
      </c>
      <c r="AQ1588">
        <v>3.5915919297900001E-3</v>
      </c>
      <c r="AR1588">
        <v>0</v>
      </c>
      <c r="AS1588">
        <v>2.56859698956</v>
      </c>
      <c r="AT1588">
        <v>2</v>
      </c>
      <c r="AU1588">
        <v>2</v>
      </c>
      <c r="AV1588">
        <f t="shared" si="326"/>
        <v>2897</v>
      </c>
      <c r="AW1588" s="2">
        <f t="shared" si="327"/>
        <v>4.412254136119851E-2</v>
      </c>
      <c r="AX1588" s="2">
        <f t="shared" si="328"/>
        <v>1.2754141491729409</v>
      </c>
      <c r="BC1588" s="2">
        <f t="shared" si="329"/>
        <v>2.48647631989025E-2</v>
      </c>
      <c r="BD1588" s="2">
        <f t="shared" si="330"/>
        <v>2.6000937555078613E-2</v>
      </c>
      <c r="BE1588" s="2">
        <f t="shared" si="331"/>
        <v>9.0191881376647562E-2</v>
      </c>
      <c r="BF1588" s="2">
        <f t="shared" si="332"/>
        <v>1.7152731828943477E-2</v>
      </c>
      <c r="BG1588" s="2">
        <f t="shared" si="333"/>
        <v>1.2754141491717135</v>
      </c>
      <c r="BH1588" s="2">
        <f t="shared" si="334"/>
        <v>2.7010442072107469E-3</v>
      </c>
      <c r="BI1588" s="2">
        <f t="shared" si="335"/>
        <v>-5.3585058006171873E-2</v>
      </c>
      <c r="BJ1588" s="2">
        <f t="shared" si="336"/>
        <v>1.990010631870439E-2</v>
      </c>
      <c r="BK1588" s="2">
        <f t="shared" si="337"/>
        <v>5.6545257879147909E-2</v>
      </c>
      <c r="BL1588" s="2"/>
      <c r="BM1588" s="2">
        <f t="shared" si="338"/>
        <v>-5.6374154780972699E-2</v>
      </c>
    </row>
    <row r="1589" spans="1:65" hidden="1">
      <c r="A1589">
        <v>1</v>
      </c>
      <c r="B1589" t="s">
        <v>473</v>
      </c>
      <c r="C1589">
        <v>2898</v>
      </c>
      <c r="D1589">
        <v>8.4680990385600004E-3</v>
      </c>
      <c r="E1589" s="1">
        <v>2.33032842582E-5</v>
      </c>
      <c r="F1589" s="1"/>
      <c r="G1589" s="1"/>
      <c r="H1589" s="1"/>
      <c r="I1589" s="1"/>
      <c r="J1589">
        <v>6.9783424771699995E-4</v>
      </c>
      <c r="K1589" s="1">
        <v>1.7080437041199999E-5</v>
      </c>
      <c r="L1589">
        <v>1.6564710006500001</v>
      </c>
      <c r="M1589">
        <v>1.9648742327699999E-2</v>
      </c>
      <c r="N1589" s="1">
        <v>3.2955820645799998E-5</v>
      </c>
      <c r="O1589">
        <v>5.2013610566299997</v>
      </c>
      <c r="P1589">
        <v>4.0854341722600003E-2</v>
      </c>
      <c r="Q1589">
        <v>0.256177918901</v>
      </c>
      <c r="R1589">
        <v>2.05752643105E-3</v>
      </c>
      <c r="S1589">
        <v>0</v>
      </c>
      <c r="T1589">
        <v>1.9680744564499999</v>
      </c>
      <c r="U1589">
        <v>4</v>
      </c>
      <c r="V1589">
        <v>3</v>
      </c>
      <c r="Z1589">
        <v>1</v>
      </c>
      <c r="AA1589" t="s">
        <v>473</v>
      </c>
      <c r="AB1589">
        <v>2898</v>
      </c>
      <c r="AC1589">
        <v>8.8381088974800008E-3</v>
      </c>
      <c r="AD1589" s="1">
        <v>7.3283942987499998E-5</v>
      </c>
      <c r="AE1589">
        <v>0.116067027002</v>
      </c>
      <c r="AF1589">
        <v>2.4318018237199999E-2</v>
      </c>
      <c r="AG1589">
        <v>0.99703768626800005</v>
      </c>
      <c r="AH1589">
        <v>9.6659758655899997E-4</v>
      </c>
      <c r="AI1589">
        <v>7.1255090330100003E-4</v>
      </c>
      <c r="AJ1589" s="1">
        <v>1.78698000402E-5</v>
      </c>
      <c r="AK1589">
        <v>1.80439110121</v>
      </c>
      <c r="AL1589">
        <v>1.9971980620899998E-2</v>
      </c>
      <c r="AM1589">
        <v>1.03639146077E-4</v>
      </c>
      <c r="AN1589">
        <v>5.2066573511199996</v>
      </c>
      <c r="AO1589">
        <v>3.9705355671699999E-2</v>
      </c>
      <c r="AP1589">
        <v>0.26065740540600002</v>
      </c>
      <c r="AQ1589">
        <v>2.4043036665200002E-3</v>
      </c>
      <c r="AR1589">
        <v>0</v>
      </c>
      <c r="AS1589">
        <v>1.34322175175</v>
      </c>
      <c r="AT1589">
        <v>2</v>
      </c>
      <c r="AU1589">
        <v>2</v>
      </c>
      <c r="AV1589">
        <f t="shared" si="326"/>
        <v>2898</v>
      </c>
      <c r="AW1589" s="2">
        <f t="shared" si="327"/>
        <v>4.3694559692221135E-2</v>
      </c>
      <c r="AX1589" s="2">
        <f t="shared" si="328"/>
        <v>2.1447903297885023</v>
      </c>
      <c r="BC1589" s="2">
        <f t="shared" si="329"/>
        <v>2.1089041749020432E-2</v>
      </c>
      <c r="BD1589" s="2">
        <f t="shared" si="330"/>
        <v>4.6214449729592176E-2</v>
      </c>
      <c r="BE1589" s="2">
        <f t="shared" si="331"/>
        <v>8.9298333929151805E-2</v>
      </c>
      <c r="BF1589" s="2">
        <f t="shared" si="332"/>
        <v>1.6450838827699966E-2</v>
      </c>
      <c r="BG1589" s="2">
        <f t="shared" si="333"/>
        <v>2.1447903297837652</v>
      </c>
      <c r="BH1589" s="2">
        <f t="shared" si="334"/>
        <v>1.0182516522764557E-3</v>
      </c>
      <c r="BI1589" s="2">
        <f t="shared" si="335"/>
        <v>-2.812396436837954E-2</v>
      </c>
      <c r="BJ1589" s="2">
        <f t="shared" si="336"/>
        <v>1.7485841575327642E-2</v>
      </c>
      <c r="BK1589" s="2">
        <f t="shared" si="337"/>
        <v>0.16854084119494508</v>
      </c>
      <c r="BL1589" s="2"/>
      <c r="BM1589" s="2">
        <f t="shared" si="338"/>
        <v>-0.31749444369452628</v>
      </c>
    </row>
    <row r="1590" spans="1:65" hidden="1">
      <c r="A1590">
        <v>1</v>
      </c>
      <c r="B1590" t="s">
        <v>473</v>
      </c>
      <c r="C1590">
        <v>2899</v>
      </c>
      <c r="D1590">
        <v>8.6848600051900003E-3</v>
      </c>
      <c r="E1590" s="1">
        <v>3.43479670086E-5</v>
      </c>
      <c r="F1590" s="1"/>
      <c r="G1590" s="1"/>
      <c r="H1590" s="1"/>
      <c r="I1590" s="1"/>
      <c r="J1590">
        <v>4.5468863939500002E-4</v>
      </c>
      <c r="K1590" s="1">
        <v>1.8501267530399999E-5</v>
      </c>
      <c r="L1590">
        <v>1.74235892546</v>
      </c>
      <c r="M1590">
        <v>1.9841213993500001E-2</v>
      </c>
      <c r="N1590" s="1">
        <v>4.8575360783500001E-5</v>
      </c>
      <c r="O1590">
        <v>5.2045023164400002</v>
      </c>
      <c r="P1590">
        <v>5.9523309808200003E-2</v>
      </c>
      <c r="Q1590">
        <v>0.25884357026799998</v>
      </c>
      <c r="R1590">
        <v>3.0274310558399999E-3</v>
      </c>
      <c r="S1590">
        <v>0</v>
      </c>
      <c r="T1590">
        <v>4.6873836961900004</v>
      </c>
      <c r="U1590">
        <v>4</v>
      </c>
      <c r="V1590">
        <v>3</v>
      </c>
      <c r="Z1590">
        <v>1</v>
      </c>
      <c r="AA1590" t="s">
        <v>473</v>
      </c>
      <c r="AB1590">
        <v>2899</v>
      </c>
      <c r="AC1590">
        <v>8.9965792241899992E-3</v>
      </c>
      <c r="AD1590" s="1">
        <v>8.0069778016500002E-5</v>
      </c>
      <c r="AE1590">
        <v>0.12746206158199999</v>
      </c>
      <c r="AF1590">
        <v>3.1427850868999997E-2</v>
      </c>
      <c r="AG1590">
        <v>0.99699809596900002</v>
      </c>
      <c r="AH1590">
        <v>1.2051803817000001E-3</v>
      </c>
      <c r="AI1590">
        <v>4.6307491992600002E-4</v>
      </c>
      <c r="AJ1590" s="1">
        <v>1.9017932983000001E-5</v>
      </c>
      <c r="AK1590">
        <v>1.86967791173</v>
      </c>
      <c r="AL1590">
        <v>2.0117083818800001E-2</v>
      </c>
      <c r="AM1590">
        <v>1.13235766007E-4</v>
      </c>
      <c r="AN1590">
        <v>5.2131786085199998</v>
      </c>
      <c r="AO1590">
        <v>5.56875318625E-2</v>
      </c>
      <c r="AP1590">
        <v>0.26288001092399998</v>
      </c>
      <c r="AQ1590">
        <v>3.1741102455200001E-3</v>
      </c>
      <c r="AR1590">
        <v>0</v>
      </c>
      <c r="AS1590">
        <v>4.5279395870199997</v>
      </c>
      <c r="AT1590">
        <v>2</v>
      </c>
      <c r="AU1590">
        <v>2</v>
      </c>
      <c r="AV1590">
        <f t="shared" si="326"/>
        <v>2899</v>
      </c>
      <c r="AW1590" s="2">
        <f t="shared" si="327"/>
        <v>3.5892256042551994E-2</v>
      </c>
      <c r="AX1590" s="2">
        <f t="shared" si="328"/>
        <v>1.3311358717810644</v>
      </c>
      <c r="BC1590" s="2">
        <f t="shared" si="329"/>
        <v>1.8444007182934288E-2</v>
      </c>
      <c r="BD1590" s="2">
        <f t="shared" si="330"/>
        <v>2.7925948951932827E-2</v>
      </c>
      <c r="BE1590" s="2">
        <f t="shared" si="331"/>
        <v>7.3072766127327327E-2</v>
      </c>
      <c r="BF1590" s="2">
        <f t="shared" si="332"/>
        <v>1.3903878330750083E-2</v>
      </c>
      <c r="BG1590" s="2">
        <f t="shared" si="333"/>
        <v>1.3311358717785116</v>
      </c>
      <c r="BH1590" s="2">
        <f t="shared" si="334"/>
        <v>1.6670743046060229E-3</v>
      </c>
      <c r="BI1590" s="2">
        <f t="shared" si="335"/>
        <v>-6.4441610489401613E-2</v>
      </c>
      <c r="BJ1590" s="2">
        <f t="shared" si="336"/>
        <v>1.5594131435526019E-2</v>
      </c>
      <c r="BK1590" s="2">
        <f t="shared" si="337"/>
        <v>4.8450051206633413E-2</v>
      </c>
      <c r="BL1590" s="2"/>
      <c r="BM1590" s="2">
        <f t="shared" si="338"/>
        <v>-3.4015587266645164E-2</v>
      </c>
    </row>
    <row r="1591" spans="1:65" hidden="1">
      <c r="A1591">
        <v>1</v>
      </c>
      <c r="B1591" t="s">
        <v>473</v>
      </c>
      <c r="C1591">
        <v>2904</v>
      </c>
      <c r="D1591">
        <v>8.9546019012999994E-3</v>
      </c>
      <c r="E1591" s="1">
        <v>2.4773493169200002E-5</v>
      </c>
      <c r="F1591" s="1"/>
      <c r="G1591" s="1"/>
      <c r="H1591" s="1"/>
      <c r="I1591" s="1"/>
      <c r="J1591">
        <v>2.8624277100700003E-4</v>
      </c>
      <c r="K1591" s="1">
        <v>1.5356908536E-5</v>
      </c>
      <c r="L1591">
        <v>1.8522710793699999</v>
      </c>
      <c r="M1591">
        <v>2.0111692419300001E-2</v>
      </c>
      <c r="N1591" s="1">
        <v>3.50350100273E-5</v>
      </c>
      <c r="O1591">
        <v>4.8755004205899999</v>
      </c>
      <c r="P1591">
        <v>3.84742319232E-2</v>
      </c>
      <c r="Q1591">
        <v>0.245786344707</v>
      </c>
      <c r="R1591">
        <v>1.9862804754899998E-3</v>
      </c>
      <c r="S1591">
        <v>0</v>
      </c>
      <c r="T1591">
        <v>1.3649517605699999</v>
      </c>
      <c r="U1591">
        <v>4</v>
      </c>
      <c r="V1591">
        <v>3</v>
      </c>
      <c r="Z1591">
        <v>1</v>
      </c>
      <c r="AA1591" t="s">
        <v>473</v>
      </c>
      <c r="AB1591">
        <v>2904</v>
      </c>
      <c r="AC1591">
        <v>9.0127753829399998E-3</v>
      </c>
      <c r="AD1591">
        <v>1.2712208427800001E-3</v>
      </c>
      <c r="AE1591">
        <v>0.219581864598</v>
      </c>
      <c r="AF1591">
        <v>0.69514231852399999</v>
      </c>
      <c r="AG1591">
        <v>0.998633052721</v>
      </c>
      <c r="AH1591">
        <v>2.4354724910599999E-2</v>
      </c>
      <c r="AI1591">
        <v>2.8855208349299997E-4</v>
      </c>
      <c r="AJ1591" s="1">
        <v>2.5441472565300001E-5</v>
      </c>
      <c r="AK1591">
        <v>1.8764157743900001</v>
      </c>
      <c r="AL1591">
        <v>2.0163596447800001E-2</v>
      </c>
      <c r="AM1591">
        <v>1.7977777566299999E-3</v>
      </c>
      <c r="AN1591">
        <v>4.8731647110200003</v>
      </c>
      <c r="AO1591">
        <v>4.2528059319500003E-2</v>
      </c>
      <c r="AP1591">
        <v>0.246302614398</v>
      </c>
      <c r="AQ1591">
        <v>2.2065182656899999E-2</v>
      </c>
      <c r="AR1591">
        <v>0</v>
      </c>
      <c r="AS1591">
        <v>1.1052070064899999</v>
      </c>
      <c r="AT1591">
        <v>2</v>
      </c>
      <c r="AU1591">
        <v>3</v>
      </c>
      <c r="AV1591">
        <f t="shared" si="326"/>
        <v>2904</v>
      </c>
      <c r="AW1591" s="2">
        <f t="shared" si="327"/>
        <v>6.4964899926544944E-3</v>
      </c>
      <c r="AX1591" s="2">
        <f t="shared" si="328"/>
        <v>50.313750309563268</v>
      </c>
      <c r="BC1591" s="2">
        <f t="shared" si="329"/>
        <v>8.0676709419623162E-3</v>
      </c>
      <c r="BD1591" s="2">
        <f t="shared" si="330"/>
        <v>0.6566793053210902</v>
      </c>
      <c r="BE1591" s="2">
        <f t="shared" si="331"/>
        <v>1.3035184368484731E-2</v>
      </c>
      <c r="BF1591" s="2">
        <f t="shared" si="332"/>
        <v>2.5807886983290475E-3</v>
      </c>
      <c r="BG1591" s="2">
        <f t="shared" si="333"/>
        <v>50.313750309451443</v>
      </c>
      <c r="BH1591" s="2">
        <f t="shared" si="334"/>
        <v>-4.7907073500302774E-4</v>
      </c>
      <c r="BI1591" s="2">
        <f t="shared" si="335"/>
        <v>0.10536473877872377</v>
      </c>
      <c r="BJ1591" s="2">
        <f t="shared" si="336"/>
        <v>2.1004815854006624E-3</v>
      </c>
      <c r="BK1591" s="2">
        <f t="shared" si="337"/>
        <v>10.108795021235203</v>
      </c>
      <c r="BL1591" s="2"/>
      <c r="BM1591" s="2">
        <f t="shared" si="338"/>
        <v>-0.19029592223210243</v>
      </c>
    </row>
    <row r="1592" spans="1:65" hidden="1">
      <c r="A1592">
        <v>1</v>
      </c>
      <c r="B1592" t="s">
        <v>473</v>
      </c>
      <c r="C1592">
        <v>2905</v>
      </c>
      <c r="D1592">
        <v>9.0038677425200008E-3</v>
      </c>
      <c r="E1592" s="1">
        <v>2.6326593499900001E-5</v>
      </c>
      <c r="F1592" s="1"/>
      <c r="G1592" s="1"/>
      <c r="H1592" s="1"/>
      <c r="I1592" s="1"/>
      <c r="J1592" s="1">
        <v>-3.3061342294500003E-5</v>
      </c>
      <c r="K1592" s="1">
        <v>1.5035772370400001E-5</v>
      </c>
      <c r="L1592">
        <v>1.8727085529</v>
      </c>
      <c r="M1592">
        <v>2.0153238367799999E-2</v>
      </c>
      <c r="N1592" s="1">
        <v>3.7231425578700003E-5</v>
      </c>
      <c r="O1592">
        <v>5.0433965630599999</v>
      </c>
      <c r="P1592">
        <v>4.21548747859E-2</v>
      </c>
      <c r="Q1592">
        <v>0.25477563575399997</v>
      </c>
      <c r="R1592">
        <v>2.18091950477E-3</v>
      </c>
      <c r="S1592">
        <v>0</v>
      </c>
      <c r="T1592">
        <v>4.8286026509999997</v>
      </c>
      <c r="U1592">
        <v>4</v>
      </c>
      <c r="V1592">
        <v>3</v>
      </c>
      <c r="Z1592">
        <v>1</v>
      </c>
      <c r="AA1592" t="s">
        <v>473</v>
      </c>
      <c r="AB1592">
        <v>2905</v>
      </c>
      <c r="AC1592">
        <v>9.1874941612399997E-3</v>
      </c>
      <c r="AD1592" s="1">
        <v>6.2500237196400001E-5</v>
      </c>
      <c r="AE1592">
        <v>0.31435942843100001</v>
      </c>
      <c r="AF1592">
        <v>3.9602955314200002E-2</v>
      </c>
      <c r="AG1592">
        <v>0.98310658736599998</v>
      </c>
      <c r="AH1592">
        <v>7.7943195588900003E-3</v>
      </c>
      <c r="AI1592" s="1">
        <v>-3.62666730952E-5</v>
      </c>
      <c r="AJ1592" s="1">
        <v>1.6217566983700001E-5</v>
      </c>
      <c r="AK1592">
        <v>1.94987213104</v>
      </c>
      <c r="AL1592">
        <v>2.0318313066100002E-2</v>
      </c>
      <c r="AM1592" s="1">
        <v>8.8388683094600004E-5</v>
      </c>
      <c r="AN1592">
        <v>5.0700253594699998</v>
      </c>
      <c r="AO1592">
        <v>4.2169614039799998E-2</v>
      </c>
      <c r="AP1592">
        <v>0.25821871375299998</v>
      </c>
      <c r="AQ1592">
        <v>2.42373680402E-3</v>
      </c>
      <c r="AR1592">
        <v>0</v>
      </c>
      <c r="AS1592">
        <v>2.6489939634300002</v>
      </c>
      <c r="AT1592">
        <v>2</v>
      </c>
      <c r="AU1592">
        <v>2</v>
      </c>
      <c r="AV1592">
        <f t="shared" si="326"/>
        <v>2905</v>
      </c>
      <c r="AW1592" s="2">
        <f t="shared" si="327"/>
        <v>2.0394171035280618E-2</v>
      </c>
      <c r="AX1592" s="2">
        <f t="shared" si="328"/>
        <v>1.3740343465491425</v>
      </c>
      <c r="BC1592" s="2">
        <f t="shared" si="329"/>
        <v>9.6951018266225333E-2</v>
      </c>
      <c r="BD1592" s="2">
        <f t="shared" si="330"/>
        <v>7.8598863043878406E-2</v>
      </c>
      <c r="BE1592" s="2">
        <f t="shared" si="331"/>
        <v>4.1204264283680236E-2</v>
      </c>
      <c r="BF1592" s="2">
        <f t="shared" si="332"/>
        <v>8.1909763228797897E-3</v>
      </c>
      <c r="BG1592" s="2">
        <f t="shared" si="333"/>
        <v>1.3740343465431775</v>
      </c>
      <c r="BH1592" s="2">
        <f t="shared" si="334"/>
        <v>5.2799330921229851E-3</v>
      </c>
      <c r="BI1592" s="2">
        <f t="shared" si="335"/>
        <v>3.4964530140006424E-4</v>
      </c>
      <c r="BJ1592" s="2">
        <f t="shared" si="336"/>
        <v>1.3514157226260416E-2</v>
      </c>
      <c r="BK1592" s="2">
        <f t="shared" si="337"/>
        <v>0.11133712120916059</v>
      </c>
      <c r="BL1592" s="2"/>
      <c r="BM1592" s="2">
        <f t="shared" si="338"/>
        <v>-0.45139533010002475</v>
      </c>
    </row>
    <row r="1593" spans="1:65" hidden="1">
      <c r="A1593">
        <v>1</v>
      </c>
      <c r="B1593" t="s">
        <v>473</v>
      </c>
      <c r="C1593">
        <v>2906</v>
      </c>
      <c r="D1593">
        <v>8.7623694726699994E-3</v>
      </c>
      <c r="E1593" s="1">
        <v>2.77932498071E-5</v>
      </c>
      <c r="F1593" s="1"/>
      <c r="G1593" s="1"/>
      <c r="H1593" s="1"/>
      <c r="I1593" s="1"/>
      <c r="J1593" s="1">
        <v>-2.7578328507200001E-5</v>
      </c>
      <c r="K1593" s="1">
        <v>1.4991483607499999E-5</v>
      </c>
      <c r="L1593">
        <v>1.7735976437100001</v>
      </c>
      <c r="M1593">
        <v>1.9940786864800001E-2</v>
      </c>
      <c r="N1593" s="1">
        <v>3.9305590819600001E-5</v>
      </c>
      <c r="O1593">
        <v>5.0228995339000004</v>
      </c>
      <c r="P1593">
        <v>4.5800901301099997E-2</v>
      </c>
      <c r="Q1593">
        <v>0.25106531438099999</v>
      </c>
      <c r="R1593">
        <v>2.34219659629E-3</v>
      </c>
      <c r="S1593">
        <v>0</v>
      </c>
      <c r="T1593">
        <v>4.86858257962</v>
      </c>
      <c r="U1593">
        <v>4</v>
      </c>
      <c r="V1593">
        <v>3</v>
      </c>
      <c r="Z1593">
        <v>1</v>
      </c>
      <c r="AA1593" t="s">
        <v>473</v>
      </c>
      <c r="AB1593">
        <v>2906</v>
      </c>
      <c r="AC1593">
        <v>8.6835247459900004E-3</v>
      </c>
      <c r="AD1593">
        <v>1.6436385866400001E-4</v>
      </c>
      <c r="AE1593">
        <v>0.53606241118300002</v>
      </c>
      <c r="AF1593">
        <v>0.59333175970399998</v>
      </c>
      <c r="AG1593">
        <v>1.0401681676E-2</v>
      </c>
      <c r="AH1593">
        <v>7.92686411683E-2</v>
      </c>
      <c r="AI1593" s="1">
        <v>-2.7752522791800001E-5</v>
      </c>
      <c r="AJ1593" s="1">
        <v>1.5050876048400001E-5</v>
      </c>
      <c r="AK1593">
        <v>1.7418232065299999</v>
      </c>
      <c r="AL1593">
        <v>1.9871687077800002E-2</v>
      </c>
      <c r="AM1593">
        <v>2.3244559808600001E-4</v>
      </c>
      <c r="AN1593">
        <v>5.0360122689100004</v>
      </c>
      <c r="AO1593">
        <v>6.7085651810300004E-2</v>
      </c>
      <c r="AP1593">
        <v>0.25084846817200002</v>
      </c>
      <c r="AQ1593">
        <v>4.4470375446799999E-3</v>
      </c>
      <c r="AR1593">
        <v>0</v>
      </c>
      <c r="AS1593">
        <v>4.76905727798</v>
      </c>
      <c r="AT1593">
        <v>2</v>
      </c>
      <c r="AU1593">
        <v>3</v>
      </c>
      <c r="AV1593">
        <f t="shared" si="326"/>
        <v>2906</v>
      </c>
      <c r="AW1593" s="2">
        <f t="shared" si="327"/>
        <v>-8.9981056979983771E-3</v>
      </c>
      <c r="AX1593" s="2">
        <f t="shared" si="328"/>
        <v>4.9138049636070988</v>
      </c>
      <c r="BC1593" s="2">
        <f t="shared" si="329"/>
        <v>6.3163467124021785E-3</v>
      </c>
      <c r="BD1593" s="2">
        <f t="shared" si="330"/>
        <v>3.9617453785753768E-3</v>
      </c>
      <c r="BE1593" s="2">
        <f t="shared" si="331"/>
        <v>-1.7915245485743095E-2</v>
      </c>
      <c r="BF1593" s="2">
        <f t="shared" si="332"/>
        <v>-3.4652487621727804E-3</v>
      </c>
      <c r="BG1593" s="2">
        <f t="shared" si="333"/>
        <v>4.9138049635953935</v>
      </c>
      <c r="BH1593" s="2">
        <f t="shared" si="334"/>
        <v>2.6105907397711145E-3</v>
      </c>
      <c r="BI1593" s="2">
        <f t="shared" si="335"/>
        <v>0.46472339854781008</v>
      </c>
      <c r="BJ1593" s="2">
        <f t="shared" si="336"/>
        <v>-8.6370436925789517E-4</v>
      </c>
      <c r="BK1593" s="2">
        <f t="shared" si="337"/>
        <v>0.89866109092807689</v>
      </c>
      <c r="BL1593" s="2"/>
      <c r="BM1593" s="2">
        <f t="shared" si="338"/>
        <v>-2.0442356684390071E-2</v>
      </c>
    </row>
    <row r="1594" spans="1:65" hidden="1">
      <c r="A1594">
        <v>1</v>
      </c>
      <c r="B1594" t="s">
        <v>473</v>
      </c>
      <c r="C1594">
        <v>2907</v>
      </c>
      <c r="D1594">
        <v>8.9170448135599996E-3</v>
      </c>
      <c r="E1594" s="1">
        <v>2.6485403715399999E-5</v>
      </c>
      <c r="F1594" s="1"/>
      <c r="G1594" s="1"/>
      <c r="H1594" s="1"/>
      <c r="I1594" s="1"/>
      <c r="J1594">
        <v>2.1942987230999999E-4</v>
      </c>
      <c r="K1594" s="1">
        <v>1.6434569367199999E-5</v>
      </c>
      <c r="L1594">
        <v>1.83676619758</v>
      </c>
      <c r="M1594">
        <v>2.0020838814500001E-2</v>
      </c>
      <c r="N1594" s="1">
        <v>3.7456017139299998E-5</v>
      </c>
      <c r="O1594">
        <v>5.0627870001500002</v>
      </c>
      <c r="P1594">
        <v>4.2873891643500001E-2</v>
      </c>
      <c r="Q1594">
        <v>0.254074956357</v>
      </c>
      <c r="R1594">
        <v>2.2034980283100001E-3</v>
      </c>
      <c r="S1594">
        <v>0</v>
      </c>
      <c r="T1594">
        <v>4.4623512331399997</v>
      </c>
      <c r="U1594">
        <v>4</v>
      </c>
      <c r="V1594">
        <v>3</v>
      </c>
      <c r="Z1594">
        <v>1</v>
      </c>
      <c r="AA1594" t="s">
        <v>473</v>
      </c>
      <c r="AB1594">
        <v>2907</v>
      </c>
      <c r="AC1594">
        <v>8.9165848293399994E-3</v>
      </c>
      <c r="AD1594" s="1">
        <v>1.35795589276E-9</v>
      </c>
      <c r="AE1594">
        <v>0.99999762301999995</v>
      </c>
      <c r="AF1594">
        <v>0.75512151207900002</v>
      </c>
      <c r="AG1594">
        <v>0.99999971907899998</v>
      </c>
      <c r="AH1594">
        <v>0.86195128376600005</v>
      </c>
      <c r="AI1594">
        <v>2.19421675591E-4</v>
      </c>
      <c r="AJ1594" s="1">
        <v>4.1308078222799996E-9</v>
      </c>
      <c r="AK1594">
        <v>1.8365767039400001</v>
      </c>
      <c r="AL1594">
        <v>2.0020429077799998E-2</v>
      </c>
      <c r="AM1594" s="1">
        <v>1.9204396406499999E-9</v>
      </c>
      <c r="AN1594">
        <v>5.0636236831900003</v>
      </c>
      <c r="AO1594" s="1">
        <v>2.19982528771E-6</v>
      </c>
      <c r="AP1594">
        <v>0.25411174449599999</v>
      </c>
      <c r="AQ1594" s="1">
        <v>1.130545657E-7</v>
      </c>
      <c r="AR1594">
        <v>0</v>
      </c>
      <c r="AS1594">
        <v>4.4841914063299999</v>
      </c>
      <c r="AT1594">
        <v>2</v>
      </c>
      <c r="AU1594">
        <v>2</v>
      </c>
      <c r="AV1594">
        <f t="shared" si="326"/>
        <v>2907</v>
      </c>
      <c r="AW1594" s="2">
        <f t="shared" si="327"/>
        <v>-5.1584827666300079E-5</v>
      </c>
      <c r="AX1594" s="2">
        <f t="shared" si="328"/>
        <v>-0.99994872814070146</v>
      </c>
      <c r="BC1594" s="2">
        <f t="shared" si="329"/>
        <v>-3.7354617735975215E-5</v>
      </c>
      <c r="BD1594" s="2">
        <f t="shared" si="330"/>
        <v>-0.99974865128924384</v>
      </c>
      <c r="BE1594" s="2">
        <f t="shared" si="331"/>
        <v>-1.0316699003370521E-4</v>
      </c>
      <c r="BF1594" s="2">
        <f t="shared" si="332"/>
        <v>-2.0465511150619757E-5</v>
      </c>
      <c r="BG1594" s="2">
        <f t="shared" si="333"/>
        <v>-0.99994872814070135</v>
      </c>
      <c r="BH1594" s="2">
        <f t="shared" si="334"/>
        <v>1.6526135505510805E-4</v>
      </c>
      <c r="BI1594" s="2">
        <f t="shared" si="335"/>
        <v>-0.99994869079518134</v>
      </c>
      <c r="BJ1594" s="2">
        <f t="shared" si="336"/>
        <v>1.447924641116423E-4</v>
      </c>
      <c r="BK1594" s="2">
        <f t="shared" si="337"/>
        <v>-0.99994869313961365</v>
      </c>
      <c r="BL1594" s="2"/>
      <c r="BM1594" s="2">
        <f t="shared" si="338"/>
        <v>4.8943196196217032E-3</v>
      </c>
    </row>
    <row r="1595" spans="1:65" hidden="1">
      <c r="A1595">
        <v>1</v>
      </c>
      <c r="B1595" t="s">
        <v>473</v>
      </c>
      <c r="C1595">
        <v>2908</v>
      </c>
      <c r="D1595">
        <v>8.8040795122500005E-3</v>
      </c>
      <c r="E1595" s="1">
        <v>1.450173942E-5</v>
      </c>
      <c r="F1595" s="1"/>
      <c r="G1595" s="1"/>
      <c r="H1595" s="1"/>
      <c r="I1595" s="1"/>
      <c r="J1595">
        <v>1.4686973317500001E-4</v>
      </c>
      <c r="K1595" s="1">
        <v>1.39057305867E-5</v>
      </c>
      <c r="L1595">
        <v>1.79052295094</v>
      </c>
      <c r="M1595">
        <v>2.00254951838E-2</v>
      </c>
      <c r="N1595" s="1">
        <v>2.0508556565799999E-5</v>
      </c>
      <c r="O1595">
        <v>4.9865246051299996</v>
      </c>
      <c r="P1595">
        <v>2.2424658042999999E-2</v>
      </c>
      <c r="Q1595">
        <v>0.25030594491899999</v>
      </c>
      <c r="R1595">
        <v>1.1544586379600001E-3</v>
      </c>
      <c r="S1595">
        <v>0</v>
      </c>
      <c r="T1595">
        <v>12.625125304299999</v>
      </c>
      <c r="U1595">
        <v>4</v>
      </c>
      <c r="V1595">
        <v>3</v>
      </c>
      <c r="Z1595">
        <v>1</v>
      </c>
      <c r="AA1595" t="s">
        <v>473</v>
      </c>
      <c r="AB1595">
        <v>2908</v>
      </c>
      <c r="AC1595">
        <v>8.8076608381299996E-3</v>
      </c>
      <c r="AD1595" s="1">
        <v>6.8154887464999997E-10</v>
      </c>
      <c r="AE1595">
        <v>0.99999944761699999</v>
      </c>
      <c r="AF1595">
        <v>0.66720256031400005</v>
      </c>
      <c r="AG1595">
        <v>0.99999959157399998</v>
      </c>
      <c r="AH1595">
        <v>0.97668829743499996</v>
      </c>
      <c r="AI1595">
        <v>1.4676198820300001E-4</v>
      </c>
      <c r="AJ1595" s="1">
        <v>2.07360383615E-9</v>
      </c>
      <c r="AK1595">
        <v>1.7919799460500001</v>
      </c>
      <c r="AL1595">
        <v>2.0028644590099998E-2</v>
      </c>
      <c r="AM1595" s="1">
        <v>9.638556619509999E-10</v>
      </c>
      <c r="AN1595">
        <v>4.9794365334300004</v>
      </c>
      <c r="AO1595" s="1">
        <v>1.05247542548E-6</v>
      </c>
      <c r="AP1595">
        <v>0.24998945834200001</v>
      </c>
      <c r="AQ1595" s="1">
        <v>5.4191118073999998E-8</v>
      </c>
      <c r="AR1595">
        <v>0</v>
      </c>
      <c r="AS1595">
        <v>11.2904826519</v>
      </c>
      <c r="AT1595">
        <v>2</v>
      </c>
      <c r="AU1595">
        <v>2</v>
      </c>
      <c r="AV1595">
        <f t="shared" si="326"/>
        <v>2908</v>
      </c>
      <c r="AW1595" s="2">
        <f t="shared" si="327"/>
        <v>4.0678027441892582E-4</v>
      </c>
      <c r="AX1595" s="2">
        <f t="shared" si="328"/>
        <v>-0.99995300226718242</v>
      </c>
      <c r="BC1595" s="2">
        <f t="shared" si="329"/>
        <v>-7.3360909474532994E-4</v>
      </c>
      <c r="BD1595" s="2">
        <f t="shared" si="330"/>
        <v>-0.99985088134541211</v>
      </c>
      <c r="BE1595" s="2">
        <f t="shared" si="331"/>
        <v>8.1372601743818953E-4</v>
      </c>
      <c r="BF1595" s="2">
        <f t="shared" si="332"/>
        <v>1.5726983383391145E-4</v>
      </c>
      <c r="BG1595" s="2">
        <f t="shared" si="333"/>
        <v>-0.99995300226718253</v>
      </c>
      <c r="BH1595" s="2">
        <f t="shared" si="334"/>
        <v>-1.4214452471982672E-3</v>
      </c>
      <c r="BI1595" s="2">
        <f t="shared" si="335"/>
        <v>-0.99995306615496815</v>
      </c>
      <c r="BJ1595" s="2">
        <f t="shared" si="336"/>
        <v>-1.2643989622475671E-3</v>
      </c>
      <c r="BK1595" s="2">
        <f t="shared" si="337"/>
        <v>-0.99995305928138767</v>
      </c>
      <c r="BL1595" s="2"/>
      <c r="BM1595" s="2">
        <f t="shared" si="338"/>
        <v>-0.10571322028347969</v>
      </c>
    </row>
    <row r="1596" spans="1:65" hidden="1">
      <c r="A1596">
        <v>1</v>
      </c>
      <c r="B1596" t="s">
        <v>473</v>
      </c>
      <c r="C1596">
        <v>2909</v>
      </c>
      <c r="D1596">
        <v>9.0798055184100005E-3</v>
      </c>
      <c r="E1596" s="1">
        <v>2.5535898705900001E-5</v>
      </c>
      <c r="F1596" s="1"/>
      <c r="G1596" s="1"/>
      <c r="H1596" s="1"/>
      <c r="I1596" s="1"/>
      <c r="J1596">
        <v>5.79701860653E-4</v>
      </c>
      <c r="K1596" s="1">
        <v>1.8448630675E-5</v>
      </c>
      <c r="L1596">
        <v>1.90443025662</v>
      </c>
      <c r="M1596">
        <v>2.0159452921899999E-2</v>
      </c>
      <c r="N1596" s="1">
        <v>3.6113214277300003E-5</v>
      </c>
      <c r="O1596">
        <v>4.9334436828600001</v>
      </c>
      <c r="P1596">
        <v>3.9431250151599997E-2</v>
      </c>
      <c r="Q1596">
        <v>0.24929803270600001</v>
      </c>
      <c r="R1596">
        <v>2.0419832312100002E-3</v>
      </c>
      <c r="S1596">
        <v>0</v>
      </c>
      <c r="T1596">
        <v>1.2902300146100001</v>
      </c>
      <c r="U1596">
        <v>4</v>
      </c>
      <c r="V1596">
        <v>3</v>
      </c>
      <c r="Z1596">
        <v>1</v>
      </c>
      <c r="AA1596" t="s">
        <v>473</v>
      </c>
      <c r="AB1596">
        <v>2909</v>
      </c>
      <c r="AC1596">
        <v>9.0670900808500002E-3</v>
      </c>
      <c r="AD1596">
        <v>1.11333972271E-4</v>
      </c>
      <c r="AE1596">
        <v>0.94784682962900002</v>
      </c>
      <c r="AF1596">
        <v>0.873197423147</v>
      </c>
      <c r="AG1596">
        <v>0.83052259722499999</v>
      </c>
      <c r="AH1596">
        <v>0.888137421654</v>
      </c>
      <c r="AI1596">
        <v>5.8053175242899998E-4</v>
      </c>
      <c r="AJ1596" s="1">
        <v>2.8517279337199999E-5</v>
      </c>
      <c r="AK1596">
        <v>1.8991000305400001</v>
      </c>
      <c r="AL1596">
        <v>2.0148003640099998E-2</v>
      </c>
      <c r="AM1596">
        <v>1.5745001353799999E-4</v>
      </c>
      <c r="AN1596">
        <v>4.9346374635999997</v>
      </c>
      <c r="AO1596">
        <v>4.6004739671400001E-2</v>
      </c>
      <c r="AP1596">
        <v>0.24921673751699999</v>
      </c>
      <c r="AQ1596">
        <v>3.03168920713E-3</v>
      </c>
      <c r="AR1596">
        <v>0</v>
      </c>
      <c r="AS1596">
        <v>1.2800716642300001</v>
      </c>
      <c r="AT1596">
        <v>2</v>
      </c>
      <c r="AU1596">
        <v>3</v>
      </c>
      <c r="AV1596">
        <f t="shared" si="326"/>
        <v>2909</v>
      </c>
      <c r="AW1596" s="2">
        <f t="shared" si="327"/>
        <v>-1.4004085808026186E-3</v>
      </c>
      <c r="AX1596" s="2">
        <f t="shared" si="328"/>
        <v>3.3599002938273945</v>
      </c>
      <c r="BC1596" s="2">
        <f t="shared" si="329"/>
        <v>1.4315837714668706E-3</v>
      </c>
      <c r="BD1596" s="2">
        <f t="shared" si="330"/>
        <v>0.54576672055363795</v>
      </c>
      <c r="BE1596" s="2">
        <f t="shared" si="331"/>
        <v>-2.7988560155833811E-3</v>
      </c>
      <c r="BF1596" s="2">
        <f t="shared" si="332"/>
        <v>-5.6793613618167098E-4</v>
      </c>
      <c r="BG1596" s="2">
        <f t="shared" si="333"/>
        <v>3.3599002938093414</v>
      </c>
      <c r="BH1596" s="2">
        <f t="shared" si="334"/>
        <v>2.4197716985136121E-4</v>
      </c>
      <c r="BI1596" s="2">
        <f t="shared" si="335"/>
        <v>0.16670761121007147</v>
      </c>
      <c r="BJ1596" s="2">
        <f t="shared" si="336"/>
        <v>-3.2609639200759929E-4</v>
      </c>
      <c r="BK1596" s="2">
        <f t="shared" si="337"/>
        <v>0.48467879696227395</v>
      </c>
      <c r="BL1596" s="2"/>
      <c r="BM1596" s="2">
        <f t="shared" si="338"/>
        <v>-7.8732863636493487E-3</v>
      </c>
    </row>
    <row r="1597" spans="1:65" hidden="1">
      <c r="A1597">
        <v>1</v>
      </c>
      <c r="B1597" t="s">
        <v>473</v>
      </c>
      <c r="C1597">
        <v>2910</v>
      </c>
      <c r="D1597">
        <v>8.8908858773299997E-3</v>
      </c>
      <c r="E1597" s="1">
        <v>3.3124144849400002E-5</v>
      </c>
      <c r="F1597" s="1"/>
      <c r="G1597" s="1"/>
      <c r="H1597" s="1"/>
      <c r="I1597" s="1"/>
      <c r="J1597">
        <v>1.9510342061699999E-4</v>
      </c>
      <c r="K1597" s="1">
        <v>1.48172148878E-5</v>
      </c>
      <c r="L1597">
        <v>1.8260053739</v>
      </c>
      <c r="M1597">
        <v>2.0032722557100001E-2</v>
      </c>
      <c r="N1597" s="1">
        <v>4.6844614888000001E-5</v>
      </c>
      <c r="O1597">
        <v>5.0481217301900001</v>
      </c>
      <c r="P1597">
        <v>5.4344436377899999E-2</v>
      </c>
      <c r="Q1597">
        <v>0.25348935679000001</v>
      </c>
      <c r="R1597">
        <v>2.7925204708199999E-3</v>
      </c>
      <c r="S1597">
        <v>0</v>
      </c>
      <c r="T1597">
        <v>14.6254265881</v>
      </c>
      <c r="U1597">
        <v>4</v>
      </c>
      <c r="V1597">
        <v>3</v>
      </c>
      <c r="Z1597">
        <v>1</v>
      </c>
      <c r="AA1597" t="s">
        <v>473</v>
      </c>
      <c r="AB1597">
        <v>2910</v>
      </c>
      <c r="AC1597">
        <v>8.8931728716E-3</v>
      </c>
      <c r="AD1597" s="1">
        <v>5.9896691786299996E-10</v>
      </c>
      <c r="AE1597">
        <v>0.99999512778999999</v>
      </c>
      <c r="AF1597">
        <v>0.89111195942300003</v>
      </c>
      <c r="AG1597">
        <v>0.99999999588699995</v>
      </c>
      <c r="AH1597">
        <v>0.51140539756900005</v>
      </c>
      <c r="AI1597">
        <v>1.9516699043599999E-4</v>
      </c>
      <c r="AJ1597" s="1">
        <v>1.82740291367E-9</v>
      </c>
      <c r="AK1597">
        <v>1.82694489803</v>
      </c>
      <c r="AL1597">
        <v>2.0034752734399999E-2</v>
      </c>
      <c r="AM1597" s="1">
        <v>8.4706713865399995E-10</v>
      </c>
      <c r="AN1597">
        <v>5.0434326416799999</v>
      </c>
      <c r="AO1597" s="1">
        <v>9.8159397854399994E-7</v>
      </c>
      <c r="AP1597">
        <v>0.25327956166299997</v>
      </c>
      <c r="AQ1597" s="1">
        <v>5.0445065916500002E-8</v>
      </c>
      <c r="AR1597">
        <v>0</v>
      </c>
      <c r="AS1597">
        <v>14.403298957400001</v>
      </c>
      <c r="AT1597">
        <v>2</v>
      </c>
      <c r="AU1597">
        <v>2</v>
      </c>
      <c r="AV1597">
        <f t="shared" si="326"/>
        <v>2910</v>
      </c>
      <c r="AW1597" s="2">
        <f t="shared" si="327"/>
        <v>2.5722906598449287E-4</v>
      </c>
      <c r="AX1597" s="2">
        <f t="shared" si="328"/>
        <v>-0.99998191751302312</v>
      </c>
      <c r="BC1597" s="2">
        <f t="shared" si="329"/>
        <v>3.2582626587972208E-4</v>
      </c>
      <c r="BD1597" s="2">
        <f t="shared" si="330"/>
        <v>-0.99987667028334892</v>
      </c>
      <c r="BE1597" s="2">
        <f t="shared" si="331"/>
        <v>5.1452429627490439E-4</v>
      </c>
      <c r="BF1597" s="2">
        <f t="shared" si="332"/>
        <v>1.0134305480500711E-4</v>
      </c>
      <c r="BG1597" s="2">
        <f t="shared" si="333"/>
        <v>-0.99998191751302301</v>
      </c>
      <c r="BH1597" s="2">
        <f t="shared" si="334"/>
        <v>-9.2887786004789438E-4</v>
      </c>
      <c r="BI1597" s="2">
        <f t="shared" si="335"/>
        <v>-0.99998193754422771</v>
      </c>
      <c r="BJ1597" s="2">
        <f t="shared" si="336"/>
        <v>-8.2762893739099389E-4</v>
      </c>
      <c r="BK1597" s="2">
        <f t="shared" si="337"/>
        <v>-0.9999819356504478</v>
      </c>
      <c r="BL1597" s="2"/>
      <c r="BM1597" s="2">
        <f t="shared" si="338"/>
        <v>-1.5187771061716161E-2</v>
      </c>
    </row>
    <row r="1598" spans="1:65" hidden="1">
      <c r="A1598">
        <v>1</v>
      </c>
      <c r="B1598" t="s">
        <v>473</v>
      </c>
      <c r="C1598">
        <v>2911</v>
      </c>
      <c r="D1598">
        <v>8.8104189314200006E-3</v>
      </c>
      <c r="E1598" s="1">
        <v>2.4161220078099998E-5</v>
      </c>
      <c r="F1598" s="1"/>
      <c r="G1598" s="1"/>
      <c r="H1598" s="1"/>
      <c r="I1598" s="1"/>
      <c r="J1598">
        <v>6.9920974968300004E-4</v>
      </c>
      <c r="K1598" s="1">
        <v>1.7930597236E-5</v>
      </c>
      <c r="L1598">
        <v>1.7931024283599999</v>
      </c>
      <c r="M1598">
        <v>1.9910783323999998E-2</v>
      </c>
      <c r="N1598" s="1">
        <v>3.41691251179E-5</v>
      </c>
      <c r="O1598">
        <v>5.0447481781899999</v>
      </c>
      <c r="P1598">
        <v>3.9600117586000003E-2</v>
      </c>
      <c r="Q1598">
        <v>0.251777996053</v>
      </c>
      <c r="R1598">
        <v>2.02307877366E-3</v>
      </c>
      <c r="S1598">
        <v>0</v>
      </c>
      <c r="T1598">
        <v>3.9059486970399999</v>
      </c>
      <c r="U1598">
        <v>4</v>
      </c>
      <c r="V1598">
        <v>3</v>
      </c>
      <c r="Z1598">
        <v>1</v>
      </c>
      <c r="AA1598" t="s">
        <v>473</v>
      </c>
      <c r="AB1598">
        <v>2911</v>
      </c>
      <c r="AC1598">
        <v>8.8108517871499994E-3</v>
      </c>
      <c r="AD1598" s="1">
        <v>2.41048990071E-5</v>
      </c>
      <c r="AE1598">
        <v>0.99999341914200002</v>
      </c>
      <c r="AF1598">
        <v>0.822834432625</v>
      </c>
      <c r="AG1598">
        <v>0.99064046799299998</v>
      </c>
      <c r="AH1598">
        <v>0.90175592386299996</v>
      </c>
      <c r="AI1598">
        <v>6.9934648314399995E-4</v>
      </c>
      <c r="AJ1598" s="1">
        <v>1.7741482382599998E-5</v>
      </c>
      <c r="AK1598">
        <v>1.7932786228699999</v>
      </c>
      <c r="AL1598">
        <v>1.9911166402599999E-2</v>
      </c>
      <c r="AM1598" s="1">
        <v>3.4089475095500001E-5</v>
      </c>
      <c r="AN1598">
        <v>5.0429281025900003</v>
      </c>
      <c r="AO1598">
        <v>3.94699685721E-2</v>
      </c>
      <c r="AP1598">
        <v>0.25169200042200002</v>
      </c>
      <c r="AQ1598">
        <v>2.0165217623100001E-3</v>
      </c>
      <c r="AR1598">
        <v>0</v>
      </c>
      <c r="AS1598">
        <v>3.8080745059400001</v>
      </c>
      <c r="AT1598">
        <v>2</v>
      </c>
      <c r="AU1598">
        <v>3</v>
      </c>
      <c r="AV1598">
        <f t="shared" si="326"/>
        <v>2911</v>
      </c>
      <c r="AW1598" s="2">
        <f t="shared" si="327"/>
        <v>4.9129982736145794E-5</v>
      </c>
      <c r="AX1598" s="2">
        <f t="shared" si="328"/>
        <v>-2.3310524393198185E-3</v>
      </c>
      <c r="BC1598" s="2">
        <f t="shared" si="329"/>
        <v>1.9555428261963865E-4</v>
      </c>
      <c r="BD1598" s="2">
        <f t="shared" si="330"/>
        <v>-1.0547047090004804E-2</v>
      </c>
      <c r="BE1598" s="2">
        <f t="shared" si="331"/>
        <v>9.8262378776214646E-5</v>
      </c>
      <c r="BF1598" s="2">
        <f t="shared" si="332"/>
        <v>1.9239755351030662E-5</v>
      </c>
      <c r="BG1598" s="2">
        <f t="shared" si="333"/>
        <v>-2.3310524376953501E-3</v>
      </c>
      <c r="BH1598" s="2">
        <f t="shared" si="334"/>
        <v>-3.6078621483392846E-4</v>
      </c>
      <c r="BI1598" s="2">
        <f t="shared" si="335"/>
        <v>-3.286581501111864E-3</v>
      </c>
      <c r="BJ1598" s="2">
        <f t="shared" si="336"/>
        <v>-3.4155340160018407E-4</v>
      </c>
      <c r="BK1598" s="2">
        <f t="shared" si="337"/>
        <v>-3.2411053071044805E-3</v>
      </c>
      <c r="BL1598" s="2"/>
      <c r="BM1598" s="2">
        <f t="shared" si="338"/>
        <v>-2.5057725713133586E-2</v>
      </c>
    </row>
    <row r="1599" spans="1:65" hidden="1">
      <c r="A1599">
        <v>1</v>
      </c>
      <c r="B1599" t="s">
        <v>473</v>
      </c>
      <c r="C1599">
        <v>2916</v>
      </c>
      <c r="D1599">
        <v>9.4693471479899999E-3</v>
      </c>
      <c r="E1599" s="1">
        <v>2.7518116021500001E-5</v>
      </c>
      <c r="F1599" s="1"/>
      <c r="G1599" s="1"/>
      <c r="H1599" s="1"/>
      <c r="I1599" s="1"/>
      <c r="J1599">
        <v>3.0275884956499998E-4</v>
      </c>
      <c r="K1599" s="1">
        <v>1.5329841921600001E-5</v>
      </c>
      <c r="L1599">
        <v>2.0713431679499998</v>
      </c>
      <c r="M1599">
        <v>2.0577863890700002E-2</v>
      </c>
      <c r="N1599" s="1">
        <v>3.8916492888499998E-5</v>
      </c>
      <c r="O1599">
        <v>4.7303589479800001</v>
      </c>
      <c r="P1599">
        <v>3.8756777005700002E-2</v>
      </c>
      <c r="Q1599">
        <v>0.24399690724100001</v>
      </c>
      <c r="R1599">
        <v>2.0516802753E-3</v>
      </c>
      <c r="S1599">
        <v>0</v>
      </c>
      <c r="T1599">
        <v>2.1434923163600001</v>
      </c>
      <c r="U1599">
        <v>4</v>
      </c>
      <c r="V1599">
        <v>3</v>
      </c>
      <c r="Z1599">
        <v>1</v>
      </c>
      <c r="AA1599" t="s">
        <v>473</v>
      </c>
      <c r="AB1599">
        <v>2916</v>
      </c>
      <c r="AC1599">
        <v>9.7028562774300001E-3</v>
      </c>
      <c r="AD1599" s="1">
        <v>6.8484557427400005E-5</v>
      </c>
      <c r="AE1599">
        <v>0.191936254295</v>
      </c>
      <c r="AF1599">
        <v>4.3585969660400001E-2</v>
      </c>
      <c r="AG1599">
        <v>0.99574997121800002</v>
      </c>
      <c r="AH1599">
        <v>1.94292782814E-3</v>
      </c>
      <c r="AI1599">
        <v>3.0931473274400001E-4</v>
      </c>
      <c r="AJ1599" s="1">
        <v>1.5805935543699999E-5</v>
      </c>
      <c r="AK1599">
        <v>2.1747592006300001</v>
      </c>
      <c r="AL1599">
        <v>2.0794284098999999E-2</v>
      </c>
      <c r="AM1599" s="1">
        <v>9.6851789926899999E-5</v>
      </c>
      <c r="AN1599">
        <v>4.7310976931699997</v>
      </c>
      <c r="AO1599">
        <v>3.6988861357800003E-2</v>
      </c>
      <c r="AP1599">
        <v>0.24660156209299999</v>
      </c>
      <c r="AQ1599">
        <v>2.2441863613299998E-3</v>
      </c>
      <c r="AR1599">
        <v>0</v>
      </c>
      <c r="AS1599">
        <v>1.94732191907</v>
      </c>
      <c r="AT1599">
        <v>2</v>
      </c>
      <c r="AU1599">
        <v>2</v>
      </c>
      <c r="AV1599">
        <f t="shared" si="326"/>
        <v>2916</v>
      </c>
      <c r="AW1599" s="2">
        <f t="shared" si="327"/>
        <v>2.465947501877843E-2</v>
      </c>
      <c r="AX1599" s="2">
        <f t="shared" si="328"/>
        <v>1.4887080704904645</v>
      </c>
      <c r="BC1599" s="2">
        <f t="shared" si="329"/>
        <v>2.1653811898213519E-2</v>
      </c>
      <c r="BD1599" s="2">
        <f t="shared" si="330"/>
        <v>3.1056655674262024E-2</v>
      </c>
      <c r="BE1599" s="2">
        <f t="shared" si="331"/>
        <v>4.9927039748971509E-2</v>
      </c>
      <c r="BF1599" s="2">
        <f t="shared" si="332"/>
        <v>1.0517136737297915E-2</v>
      </c>
      <c r="BG1599" s="2">
        <f t="shared" si="333"/>
        <v>1.4887080704931699</v>
      </c>
      <c r="BH1599" s="2">
        <f t="shared" si="334"/>
        <v>1.5617106399823586E-4</v>
      </c>
      <c r="BI1599" s="2">
        <f t="shared" si="335"/>
        <v>-4.5615651880443774E-2</v>
      </c>
      <c r="BJ1599" s="2">
        <f t="shared" si="336"/>
        <v>1.0674950274789013E-2</v>
      </c>
      <c r="BK1599" s="2">
        <f t="shared" si="337"/>
        <v>9.382850161770516E-2</v>
      </c>
      <c r="BL1599" s="2"/>
      <c r="BM1599" s="2">
        <f t="shared" si="338"/>
        <v>-9.1519057844410445E-2</v>
      </c>
    </row>
    <row r="1600" spans="1:65" hidden="1">
      <c r="A1600">
        <v>1</v>
      </c>
      <c r="B1600" t="s">
        <v>473</v>
      </c>
      <c r="C1600">
        <v>2917</v>
      </c>
      <c r="D1600">
        <v>9.3030448587600005E-3</v>
      </c>
      <c r="E1600" s="1">
        <v>3.2756067845E-5</v>
      </c>
      <c r="F1600" s="1"/>
      <c r="G1600" s="1"/>
      <c r="H1600" s="1"/>
      <c r="I1600" s="1"/>
      <c r="J1600">
        <v>3.0388847740199997E-4</v>
      </c>
      <c r="K1600" s="1">
        <v>1.6947701664700001E-5</v>
      </c>
      <c r="L1600">
        <v>1.99922746818</v>
      </c>
      <c r="M1600">
        <v>2.0347084101400001E-2</v>
      </c>
      <c r="N1600" s="1">
        <v>4.6324075396500003E-5</v>
      </c>
      <c r="O1600">
        <v>4.8293820102299998</v>
      </c>
      <c r="P1600">
        <v>4.8723817204500003E-2</v>
      </c>
      <c r="Q1600">
        <v>0.24631092453</v>
      </c>
      <c r="R1600">
        <v>2.54752681199E-3</v>
      </c>
      <c r="S1600">
        <v>0</v>
      </c>
      <c r="T1600">
        <v>2.5000491633399999</v>
      </c>
      <c r="U1600">
        <v>4</v>
      </c>
      <c r="V1600">
        <v>3</v>
      </c>
      <c r="Z1600">
        <v>1</v>
      </c>
      <c r="AA1600" t="s">
        <v>473</v>
      </c>
      <c r="AB1600">
        <v>2917</v>
      </c>
      <c r="AC1600">
        <v>9.3063325661200003E-3</v>
      </c>
      <c r="AD1600" s="1">
        <v>3.2517571020199997E-5</v>
      </c>
      <c r="AE1600">
        <v>0.99998496646400004</v>
      </c>
      <c r="AF1600">
        <v>0.51533726084599996</v>
      </c>
      <c r="AG1600">
        <v>0.77076204287600003</v>
      </c>
      <c r="AH1600">
        <v>0.50061652410000002</v>
      </c>
      <c r="AI1600">
        <v>3.0439219707399998E-4</v>
      </c>
      <c r="AJ1600" s="1">
        <v>1.6247412983299999E-5</v>
      </c>
      <c r="AK1600">
        <v>2.0006407767000001</v>
      </c>
      <c r="AL1600">
        <v>2.0350090805700001E-2</v>
      </c>
      <c r="AM1600" s="1">
        <v>4.5986789952199997E-5</v>
      </c>
      <c r="AN1600">
        <v>4.8207612847199997</v>
      </c>
      <c r="AO1600">
        <v>4.8315731031499998E-2</v>
      </c>
      <c r="AP1600">
        <v>0.245907577903</v>
      </c>
      <c r="AQ1600">
        <v>2.5264616201300001E-3</v>
      </c>
      <c r="AR1600">
        <v>0</v>
      </c>
      <c r="AS1600">
        <v>2.1877896237000001</v>
      </c>
      <c r="AT1600">
        <v>2</v>
      </c>
      <c r="AU1600">
        <v>3</v>
      </c>
      <c r="AV1600">
        <f t="shared" si="326"/>
        <v>2917</v>
      </c>
      <c r="AW1600" s="2">
        <f t="shared" si="327"/>
        <v>3.5340121539928162E-4</v>
      </c>
      <c r="AX1600" s="2">
        <f t="shared" si="328"/>
        <v>-7.2809967890089091E-3</v>
      </c>
      <c r="BC1600" s="2">
        <f t="shared" si="329"/>
        <v>1.657580689818841E-3</v>
      </c>
      <c r="BD1600" s="2">
        <f t="shared" si="330"/>
        <v>-4.1320569316995868E-2</v>
      </c>
      <c r="BE1600" s="2">
        <f t="shared" si="331"/>
        <v>7.0692732192535767E-4</v>
      </c>
      <c r="BF1600" s="2">
        <f t="shared" si="332"/>
        <v>1.4777077074121041E-4</v>
      </c>
      <c r="BG1600" s="2">
        <f t="shared" si="333"/>
        <v>-7.2809967908283226E-3</v>
      </c>
      <c r="BH1600" s="2">
        <f t="shared" si="334"/>
        <v>-1.7850576930420929E-3</v>
      </c>
      <c r="BI1600" s="2">
        <f t="shared" si="335"/>
        <v>-8.3754967573089773E-3</v>
      </c>
      <c r="BJ1600" s="2">
        <f t="shared" si="336"/>
        <v>-1.6375507004801153E-3</v>
      </c>
      <c r="BK1600" s="2">
        <f t="shared" si="337"/>
        <v>-8.2688793542254578E-3</v>
      </c>
      <c r="BL1600" s="2"/>
      <c r="BM1600" s="2">
        <f t="shared" si="338"/>
        <v>-0.12490135962879599</v>
      </c>
    </row>
    <row r="1601" spans="1:65" hidden="1">
      <c r="A1601">
        <v>1</v>
      </c>
      <c r="B1601" t="s">
        <v>473</v>
      </c>
      <c r="C1601">
        <v>2918</v>
      </c>
      <c r="D1601">
        <v>9.0252841437199992E-3</v>
      </c>
      <c r="E1601" s="1">
        <v>3.0903781274700003E-5</v>
      </c>
      <c r="F1601" s="1"/>
      <c r="G1601" s="1"/>
      <c r="H1601" s="1"/>
      <c r="I1601" s="1"/>
      <c r="J1601">
        <v>-1.07299786414E-4</v>
      </c>
      <c r="K1601" s="1">
        <v>1.35433344965E-5</v>
      </c>
      <c r="L1601">
        <v>1.8816279145100001</v>
      </c>
      <c r="M1601">
        <v>2.01997583178E-2</v>
      </c>
      <c r="N1601" s="1">
        <v>4.3704546607299998E-5</v>
      </c>
      <c r="O1601">
        <v>4.8905958144300001</v>
      </c>
      <c r="P1601">
        <v>4.8045365022599998E-2</v>
      </c>
      <c r="Q1601">
        <v>0.247626933355</v>
      </c>
      <c r="R1601">
        <v>2.4909943383100001E-3</v>
      </c>
      <c r="S1601">
        <v>0</v>
      </c>
      <c r="T1601">
        <v>7.75290859396</v>
      </c>
      <c r="U1601">
        <v>4</v>
      </c>
      <c r="V1601">
        <v>3</v>
      </c>
      <c r="Z1601">
        <v>1</v>
      </c>
      <c r="AA1601" t="s">
        <v>473</v>
      </c>
      <c r="AB1601">
        <v>2918</v>
      </c>
      <c r="AC1601">
        <v>9.0272475177499995E-3</v>
      </c>
      <c r="AD1601" s="1">
        <v>3.0380562907800002E-10</v>
      </c>
      <c r="AE1601">
        <v>0.99999998319100003</v>
      </c>
      <c r="AF1601">
        <v>2.2800563315300001E-2</v>
      </c>
      <c r="AG1601" s="1">
        <v>1.3926878381700001E-5</v>
      </c>
      <c r="AH1601">
        <v>0.673521865878</v>
      </c>
      <c r="AI1601">
        <v>-1.07382550367E-4</v>
      </c>
      <c r="AJ1601" s="1">
        <v>9.1985318745400004E-10</v>
      </c>
      <c r="AK1601">
        <v>1.88244666795</v>
      </c>
      <c r="AL1601">
        <v>2.0201512909600001E-2</v>
      </c>
      <c r="AM1601" s="1">
        <v>4.2964604096699998E-10</v>
      </c>
      <c r="AN1601">
        <v>4.8839445400499999</v>
      </c>
      <c r="AO1601" s="1">
        <v>4.7115571888399998E-7</v>
      </c>
      <c r="AP1601">
        <v>0.24731163760399999</v>
      </c>
      <c r="AQ1601" s="1">
        <v>2.4431150572099999E-8</v>
      </c>
      <c r="AR1601">
        <v>0</v>
      </c>
      <c r="AS1601">
        <v>7.5482117799799999</v>
      </c>
      <c r="AT1601">
        <v>2</v>
      </c>
      <c r="AU1601">
        <v>2</v>
      </c>
      <c r="AV1601">
        <f t="shared" si="326"/>
        <v>2918</v>
      </c>
      <c r="AW1601" s="2">
        <f t="shared" si="327"/>
        <v>2.1754151988295019E-4</v>
      </c>
      <c r="AX1601" s="2">
        <f t="shared" si="328"/>
        <v>-0.99999016930561413</v>
      </c>
      <c r="BC1601" s="2">
        <f t="shared" si="329"/>
        <v>7.7133380937652936E-4</v>
      </c>
      <c r="BD1601" s="2">
        <f t="shared" si="330"/>
        <v>-0.99993208074513029</v>
      </c>
      <c r="BE1601" s="2">
        <f t="shared" si="331"/>
        <v>4.3513036434365642E-4</v>
      </c>
      <c r="BF1601" s="2">
        <f t="shared" si="332"/>
        <v>8.6862019455691489E-5</v>
      </c>
      <c r="BG1601" s="2">
        <f t="shared" si="333"/>
        <v>-0.99999016930561424</v>
      </c>
      <c r="BH1601" s="2">
        <f t="shared" si="334"/>
        <v>-1.3600131011389756E-3</v>
      </c>
      <c r="BI1601" s="2">
        <f t="shared" si="335"/>
        <v>-0.99999019352400254</v>
      </c>
      <c r="BJ1601" s="2">
        <f t="shared" si="336"/>
        <v>-1.2732692148151544E-3</v>
      </c>
      <c r="BK1601" s="2">
        <f t="shared" si="337"/>
        <v>-0.99999019220951391</v>
      </c>
      <c r="BL1601" s="2"/>
      <c r="BM1601" s="2">
        <f t="shared" si="338"/>
        <v>-2.640258317239438E-2</v>
      </c>
    </row>
    <row r="1602" spans="1:65" hidden="1">
      <c r="A1602">
        <v>1</v>
      </c>
      <c r="B1602" t="s">
        <v>473</v>
      </c>
      <c r="C1602">
        <v>2919</v>
      </c>
      <c r="D1602">
        <v>8.9183960925200007E-3</v>
      </c>
      <c r="E1602" s="1">
        <v>3.8063148299300003E-5</v>
      </c>
      <c r="F1602" s="1"/>
      <c r="G1602" s="1"/>
      <c r="H1602" s="1"/>
      <c r="I1602" s="1"/>
      <c r="J1602" s="1">
        <v>-1.18885475206E-5</v>
      </c>
      <c r="K1602" s="1">
        <v>1.7991988259999999E-5</v>
      </c>
      <c r="L1602">
        <v>1.8373229227400001</v>
      </c>
      <c r="M1602">
        <v>2.0054740594799999E-2</v>
      </c>
      <c r="N1602" s="1">
        <v>5.3829420551499999E-5</v>
      </c>
      <c r="O1602">
        <v>4.9001155016600002</v>
      </c>
      <c r="P1602">
        <v>6.0404840255600001E-2</v>
      </c>
      <c r="Q1602">
        <v>0.24632772733800001</v>
      </c>
      <c r="R1602">
        <v>3.1076863712700001E-3</v>
      </c>
      <c r="S1602">
        <v>0</v>
      </c>
      <c r="T1602">
        <v>2.8105333947800002</v>
      </c>
      <c r="U1602">
        <v>4</v>
      </c>
      <c r="V1602">
        <v>3</v>
      </c>
      <c r="Z1602">
        <v>1</v>
      </c>
      <c r="AA1602" t="s">
        <v>473</v>
      </c>
      <c r="AB1602">
        <v>2919</v>
      </c>
      <c r="AC1602">
        <v>8.9220280365799997E-3</v>
      </c>
      <c r="AD1602" s="1">
        <v>3.8036420642900001E-5</v>
      </c>
      <c r="AE1602">
        <v>0.99999696155200002</v>
      </c>
      <c r="AF1602">
        <v>0.69954349328700005</v>
      </c>
      <c r="AG1602">
        <v>0.99824400809799996</v>
      </c>
      <c r="AH1602">
        <v>0.88109886002399995</v>
      </c>
      <c r="AI1602" s="1">
        <v>-1.18735696768E-5</v>
      </c>
      <c r="AJ1602" s="1">
        <v>1.751591253E-5</v>
      </c>
      <c r="AK1602">
        <v>1.8388196969999999</v>
      </c>
      <c r="AL1602">
        <v>2.0057971262500002E-2</v>
      </c>
      <c r="AM1602" s="1">
        <v>5.3791621937300001E-5</v>
      </c>
      <c r="AN1602">
        <v>4.8931830243599999</v>
      </c>
      <c r="AO1602">
        <v>6.0301736581199999E-2</v>
      </c>
      <c r="AP1602">
        <v>0.24601885863299999</v>
      </c>
      <c r="AQ1602">
        <v>3.1028015568100001E-3</v>
      </c>
      <c r="AR1602">
        <v>0</v>
      </c>
      <c r="AS1602">
        <v>2.68152308151</v>
      </c>
      <c r="AT1602">
        <v>2</v>
      </c>
      <c r="AU1602">
        <v>3</v>
      </c>
      <c r="AV1602">
        <f t="shared" si="326"/>
        <v>2919</v>
      </c>
      <c r="AW1602" s="2">
        <f t="shared" si="327"/>
        <v>4.0724184285167758E-4</v>
      </c>
      <c r="AX1602" s="2">
        <f t="shared" si="328"/>
        <v>-7.0219247734936178E-4</v>
      </c>
      <c r="BC1602" s="2">
        <f t="shared" si="329"/>
        <v>-1.259854811872249E-3</v>
      </c>
      <c r="BD1602" s="2">
        <f t="shared" si="330"/>
        <v>-2.6460429115464496E-2</v>
      </c>
      <c r="BE1602" s="2">
        <f t="shared" si="331"/>
        <v>8.1464953246634172E-4</v>
      </c>
      <c r="BF1602" s="2">
        <f t="shared" si="332"/>
        <v>1.6109247011853681E-4</v>
      </c>
      <c r="BG1602" s="2">
        <f t="shared" si="333"/>
        <v>-7.0219247788177953E-4</v>
      </c>
      <c r="BH1602" s="2">
        <f t="shared" si="334"/>
        <v>-1.4147579373694052E-3</v>
      </c>
      <c r="BI1602" s="2">
        <f t="shared" si="335"/>
        <v>-1.7068776933060895E-3</v>
      </c>
      <c r="BJ1602" s="2">
        <f t="shared" si="336"/>
        <v>-1.2538933734252519E-3</v>
      </c>
      <c r="BK1602" s="2">
        <f t="shared" si="337"/>
        <v>-1.5718492397299945E-3</v>
      </c>
      <c r="BL1602" s="2"/>
      <c r="BM1602" s="2">
        <f t="shared" si="338"/>
        <v>-4.5902430303660834E-2</v>
      </c>
    </row>
    <row r="1603" spans="1:65" hidden="1">
      <c r="A1603">
        <v>1</v>
      </c>
      <c r="B1603" t="s">
        <v>473</v>
      </c>
      <c r="C1603">
        <v>2920</v>
      </c>
      <c r="D1603">
        <v>9.0800795564800005E-3</v>
      </c>
      <c r="E1603" s="1">
        <v>2.6355188624499999E-5</v>
      </c>
      <c r="F1603" s="1"/>
      <c r="G1603" s="1"/>
      <c r="H1603" s="1"/>
      <c r="I1603" s="1"/>
      <c r="J1603" s="1">
        <v>1.5600218010499999E-5</v>
      </c>
      <c r="K1603" s="1">
        <v>1.4069874780200001E-5</v>
      </c>
      <c r="L1603">
        <v>1.9045452137700001</v>
      </c>
      <c r="M1603">
        <v>2.02347804579E-2</v>
      </c>
      <c r="N1603" s="1">
        <v>3.7271865191699998E-5</v>
      </c>
      <c r="O1603">
        <v>4.8128159070300001</v>
      </c>
      <c r="P1603">
        <v>3.9905455716299998E-2</v>
      </c>
      <c r="Q1603">
        <v>0.244111186122</v>
      </c>
      <c r="R1603">
        <v>2.0733908258599998E-3</v>
      </c>
      <c r="S1603">
        <v>0</v>
      </c>
      <c r="T1603">
        <v>2.4201486622899999</v>
      </c>
      <c r="U1603">
        <v>4</v>
      </c>
      <c r="V1603">
        <v>3</v>
      </c>
      <c r="Z1603">
        <v>1</v>
      </c>
      <c r="AA1603" t="s">
        <v>473</v>
      </c>
      <c r="AB1603">
        <v>2920</v>
      </c>
      <c r="AC1603">
        <v>9.0772875687699997E-3</v>
      </c>
      <c r="AD1603" s="1">
        <v>2.6348587854400001E-5</v>
      </c>
      <c r="AE1603">
        <v>0.99989173582299995</v>
      </c>
      <c r="AF1603">
        <v>0.64386546815599999</v>
      </c>
      <c r="AG1603">
        <v>0.739194304872</v>
      </c>
      <c r="AH1603">
        <v>0.81779785557899998</v>
      </c>
      <c r="AI1603" s="1">
        <v>1.5601557603399999E-5</v>
      </c>
      <c r="AJ1603" s="1">
        <v>1.4067261328300001E-5</v>
      </c>
      <c r="AK1603">
        <v>1.9033741558999999</v>
      </c>
      <c r="AL1603">
        <v>2.02322749559E-2</v>
      </c>
      <c r="AM1603" s="1">
        <v>3.7262530292999999E-5</v>
      </c>
      <c r="AN1603">
        <v>4.8121766246400002</v>
      </c>
      <c r="AO1603">
        <v>3.9899891538300002E-2</v>
      </c>
      <c r="AP1603">
        <v>0.244048538821</v>
      </c>
      <c r="AQ1603">
        <v>2.0728333279899998E-3</v>
      </c>
      <c r="AR1603">
        <v>0</v>
      </c>
      <c r="AS1603">
        <v>2.40015698274</v>
      </c>
      <c r="AT1603">
        <v>2</v>
      </c>
      <c r="AU1603">
        <v>3</v>
      </c>
      <c r="AV1603">
        <f t="shared" si="326"/>
        <v>2920</v>
      </c>
      <c r="AW1603" s="2">
        <f t="shared" si="327"/>
        <v>-3.0748493916095074E-4</v>
      </c>
      <c r="AX1603" s="2">
        <f t="shared" si="328"/>
        <v>-2.504542917162866E-4</v>
      </c>
      <c r="BC1603" s="2">
        <f t="shared" si="329"/>
        <v>8.5870139705605946E-5</v>
      </c>
      <c r="BD1603" s="2">
        <f t="shared" si="330"/>
        <v>-1.8574805681126694E-4</v>
      </c>
      <c r="BE1603" s="2">
        <f t="shared" si="331"/>
        <v>-6.1487533167147986E-4</v>
      </c>
      <c r="BF1603" s="2">
        <f t="shared" si="332"/>
        <v>-1.2382155592018169E-4</v>
      </c>
      <c r="BG1603" s="2">
        <f t="shared" si="333"/>
        <v>-2.5045429446544573E-4</v>
      </c>
      <c r="BH1603" s="2">
        <f t="shared" si="334"/>
        <v>-1.3282917991234517E-4</v>
      </c>
      <c r="BI1603" s="2">
        <f t="shared" si="335"/>
        <v>-1.3943401723197165E-4</v>
      </c>
      <c r="BJ1603" s="2">
        <f t="shared" si="336"/>
        <v>-2.5663429028070973E-4</v>
      </c>
      <c r="BK1603" s="2">
        <f t="shared" si="337"/>
        <v>-2.6888219193733079E-4</v>
      </c>
      <c r="BL1603" s="2"/>
      <c r="BM1603" s="2">
        <f t="shared" si="338"/>
        <v>-8.2605171581002536E-3</v>
      </c>
    </row>
    <row r="1604" spans="1:65" hidden="1">
      <c r="A1604">
        <v>1</v>
      </c>
      <c r="B1604" t="s">
        <v>473</v>
      </c>
      <c r="C1604">
        <v>2921</v>
      </c>
      <c r="D1604">
        <v>9.1122313266799992E-3</v>
      </c>
      <c r="E1604" s="1">
        <v>2.9103689209899999E-5</v>
      </c>
      <c r="F1604" s="1"/>
      <c r="G1604" s="1"/>
      <c r="H1604" s="1"/>
      <c r="I1604" s="1"/>
      <c r="J1604">
        <v>2.6870120642100002E-4</v>
      </c>
      <c r="K1604" s="1">
        <v>1.96401432053E-5</v>
      </c>
      <c r="L1604">
        <v>1.9180567502400001</v>
      </c>
      <c r="M1604">
        <v>2.02100132598E-2</v>
      </c>
      <c r="N1604" s="1">
        <v>4.1158831995699997E-5</v>
      </c>
      <c r="O1604">
        <v>4.8692453026600004</v>
      </c>
      <c r="P1604">
        <v>4.3915951559900003E-2</v>
      </c>
      <c r="Q1604">
        <v>0.24667105234700001</v>
      </c>
      <c r="R1604">
        <v>2.2807505936099999E-3</v>
      </c>
      <c r="S1604">
        <v>0</v>
      </c>
      <c r="T1604">
        <v>1.9751814057799999</v>
      </c>
      <c r="U1604">
        <v>4</v>
      </c>
      <c r="V1604">
        <v>3</v>
      </c>
      <c r="Z1604">
        <v>1</v>
      </c>
      <c r="AA1604" t="s">
        <v>473</v>
      </c>
      <c r="AB1604">
        <v>2921</v>
      </c>
      <c r="AC1604">
        <v>9.3211403616300006E-3</v>
      </c>
      <c r="AD1604" s="1">
        <v>8.5396875783899998E-5</v>
      </c>
      <c r="AE1604">
        <v>0.107019546593</v>
      </c>
      <c r="AF1604">
        <v>7.9523769996900001E-2</v>
      </c>
      <c r="AG1604">
        <v>0.99855774518200002</v>
      </c>
      <c r="AH1604">
        <v>9.3949511250000003E-4</v>
      </c>
      <c r="AI1604">
        <v>2.7119816781E-4</v>
      </c>
      <c r="AJ1604" s="1">
        <v>1.97948566756E-5</v>
      </c>
      <c r="AK1604">
        <v>2.0070124915099998</v>
      </c>
      <c r="AL1604">
        <v>2.03996674383E-2</v>
      </c>
      <c r="AM1604">
        <v>1.20769419918E-4</v>
      </c>
      <c r="AN1604">
        <v>4.8682369038399997</v>
      </c>
      <c r="AO1604">
        <v>4.2352776054099997E-2</v>
      </c>
      <c r="AP1604">
        <v>0.24893429132</v>
      </c>
      <c r="AQ1604">
        <v>2.61955535562E-3</v>
      </c>
      <c r="AR1604">
        <v>0</v>
      </c>
      <c r="AS1604">
        <v>1.91862215015</v>
      </c>
      <c r="AT1604">
        <v>2</v>
      </c>
      <c r="AU1604">
        <v>2</v>
      </c>
      <c r="AV1604">
        <f t="shared" si="326"/>
        <v>2921</v>
      </c>
      <c r="AW1604" s="2">
        <f t="shared" si="327"/>
        <v>2.2926221631174994E-2</v>
      </c>
      <c r="AX1604" s="2">
        <f t="shared" si="328"/>
        <v>1.934228549789871</v>
      </c>
      <c r="BC1604" s="2">
        <f t="shared" si="329"/>
        <v>9.2927062824115243E-3</v>
      </c>
      <c r="BD1604" s="2">
        <f t="shared" si="330"/>
        <v>7.8774104996469502E-3</v>
      </c>
      <c r="BE1604" s="2">
        <f t="shared" si="331"/>
        <v>4.637805490315601E-2</v>
      </c>
      <c r="BF1604" s="2">
        <f t="shared" si="332"/>
        <v>9.3841689296287594E-3</v>
      </c>
      <c r="BG1604" s="2">
        <f t="shared" si="333"/>
        <v>1.934228549795028</v>
      </c>
      <c r="BH1604" s="2">
        <f t="shared" si="334"/>
        <v>-2.0709550604275899E-4</v>
      </c>
      <c r="BI1604" s="2">
        <f t="shared" si="335"/>
        <v>-3.5594708762438698E-2</v>
      </c>
      <c r="BJ1604" s="2">
        <f t="shared" si="336"/>
        <v>9.1751300019437092E-3</v>
      </c>
      <c r="BK1604" s="2">
        <f t="shared" si="337"/>
        <v>0.14854967612821521</v>
      </c>
      <c r="BL1604" s="2"/>
      <c r="BM1604" s="2">
        <f t="shared" si="338"/>
        <v>-2.8634967636131926E-2</v>
      </c>
    </row>
    <row r="1605" spans="1:65" hidden="1">
      <c r="A1605">
        <v>1</v>
      </c>
      <c r="B1605" t="s">
        <v>473</v>
      </c>
      <c r="C1605">
        <v>2922</v>
      </c>
      <c r="D1605">
        <v>9.2509352137300008E-3</v>
      </c>
      <c r="E1605" s="1">
        <v>3.9908680530900002E-5</v>
      </c>
      <c r="F1605" s="1"/>
      <c r="G1605" s="1"/>
      <c r="H1605" s="1"/>
      <c r="I1605" s="1"/>
      <c r="J1605">
        <v>5.0776041845399997E-4</v>
      </c>
      <c r="K1605" s="1">
        <v>1.42575818485E-5</v>
      </c>
      <c r="L1605">
        <v>1.9768934337899999</v>
      </c>
      <c r="M1605">
        <v>2.03725797587E-2</v>
      </c>
      <c r="N1605" s="1">
        <v>5.6439397263199997E-5</v>
      </c>
      <c r="O1605">
        <v>4.8159944318400001</v>
      </c>
      <c r="P1605">
        <v>5.9715716989299998E-2</v>
      </c>
      <c r="Q1605">
        <v>0.245935904767</v>
      </c>
      <c r="R1605">
        <v>3.1246583902900002E-3</v>
      </c>
      <c r="S1605">
        <v>0</v>
      </c>
      <c r="T1605">
        <v>2.5154581868200001</v>
      </c>
      <c r="U1605">
        <v>4</v>
      </c>
      <c r="V1605">
        <v>3</v>
      </c>
      <c r="Z1605">
        <v>1</v>
      </c>
      <c r="AA1605" t="s">
        <v>473</v>
      </c>
      <c r="AB1605">
        <v>2922</v>
      </c>
      <c r="AC1605">
        <v>9.7111724133599996E-3</v>
      </c>
      <c r="AD1605" s="1">
        <v>6.4240773087900007E-5</v>
      </c>
      <c r="AE1605">
        <v>0.170576755311</v>
      </c>
      <c r="AF1605">
        <v>1.9462418282700001E-2</v>
      </c>
      <c r="AG1605">
        <v>0.99291042625000003</v>
      </c>
      <c r="AH1605">
        <v>1.5516328883E-3</v>
      </c>
      <c r="AI1605">
        <v>5.2717814771100001E-4</v>
      </c>
      <c r="AJ1605" s="1">
        <v>1.51196512986E-5</v>
      </c>
      <c r="AK1605">
        <v>2.1784886887299999</v>
      </c>
      <c r="AL1605">
        <v>2.0796541546899999E-2</v>
      </c>
      <c r="AM1605" s="1">
        <v>9.0850172558300005E-5</v>
      </c>
      <c r="AN1605">
        <v>4.8401117564899998</v>
      </c>
      <c r="AO1605">
        <v>5.2419311253900001E-2</v>
      </c>
      <c r="AP1605">
        <v>0.25231114920699999</v>
      </c>
      <c r="AQ1605">
        <v>2.9465030179900002E-3</v>
      </c>
      <c r="AR1605">
        <v>0</v>
      </c>
      <c r="AS1605">
        <v>2.0261349831</v>
      </c>
      <c r="AT1605">
        <v>2</v>
      </c>
      <c r="AU1605">
        <v>2</v>
      </c>
      <c r="AV1605">
        <f t="shared" si="326"/>
        <v>2922</v>
      </c>
      <c r="AW1605" s="2">
        <f t="shared" si="327"/>
        <v>4.9750342964993047E-2</v>
      </c>
      <c r="AX1605" s="2">
        <f t="shared" si="328"/>
        <v>0.60969423777767973</v>
      </c>
      <c r="BC1605" s="2">
        <f t="shared" si="329"/>
        <v>3.8241912034266148E-2</v>
      </c>
      <c r="BD1605" s="2">
        <f t="shared" si="330"/>
        <v>6.0463931349669611E-2</v>
      </c>
      <c r="BE1605" s="2">
        <f t="shared" si="331"/>
        <v>0.10197578255572014</v>
      </c>
      <c r="BF1605" s="2">
        <f t="shared" si="332"/>
        <v>2.0810412486859855E-2</v>
      </c>
      <c r="BG1605" s="2">
        <f t="shared" si="333"/>
        <v>0.6096942377791259</v>
      </c>
      <c r="BH1605" s="2">
        <f t="shared" si="334"/>
        <v>5.0077559248309688E-3</v>
      </c>
      <c r="BI1605" s="2">
        <f t="shared" si="335"/>
        <v>-0.12218568415928731</v>
      </c>
      <c r="BJ1605" s="2">
        <f t="shared" si="336"/>
        <v>2.5922381874415198E-2</v>
      </c>
      <c r="BK1605" s="2">
        <f t="shared" si="337"/>
        <v>-5.7015951840887598E-2</v>
      </c>
      <c r="BL1605" s="2"/>
      <c r="BM1605" s="2">
        <f t="shared" si="338"/>
        <v>-0.19452647087670111</v>
      </c>
    </row>
    <row r="1606" spans="1:65" hidden="1">
      <c r="A1606">
        <v>1</v>
      </c>
      <c r="B1606" t="s">
        <v>473</v>
      </c>
      <c r="C1606">
        <v>2923</v>
      </c>
      <c r="D1606">
        <v>9.0491797001699993E-3</v>
      </c>
      <c r="E1606" s="1">
        <v>2.93868360359E-5</v>
      </c>
      <c r="F1606" s="1"/>
      <c r="G1606" s="1"/>
      <c r="H1606" s="1"/>
      <c r="I1606" s="1"/>
      <c r="J1606">
        <v>5.5863959406700001E-4</v>
      </c>
      <c r="K1606" s="1">
        <v>1.84410450666E-5</v>
      </c>
      <c r="L1606">
        <v>1.8916047899799999</v>
      </c>
      <c r="M1606">
        <v>2.0103538134199999E-2</v>
      </c>
      <c r="N1606" s="1">
        <v>4.1559262077299999E-5</v>
      </c>
      <c r="O1606">
        <v>4.8943113057199996</v>
      </c>
      <c r="P1606">
        <v>4.57502904753E-2</v>
      </c>
      <c r="Q1606">
        <v>0.246634610591</v>
      </c>
      <c r="R1606">
        <v>2.3611584489999999E-3</v>
      </c>
      <c r="S1606">
        <v>0</v>
      </c>
      <c r="T1606">
        <v>1.7807890202600001</v>
      </c>
      <c r="U1606">
        <v>4</v>
      </c>
      <c r="V1606">
        <v>3</v>
      </c>
      <c r="Z1606">
        <v>1</v>
      </c>
      <c r="AA1606" t="s">
        <v>473</v>
      </c>
      <c r="AB1606">
        <v>2923</v>
      </c>
      <c r="AC1606">
        <v>9.0557325924299995E-3</v>
      </c>
      <c r="AD1606" s="1">
        <v>2.9420482997200001E-5</v>
      </c>
      <c r="AE1606">
        <v>0.99975561170899996</v>
      </c>
      <c r="AF1606">
        <v>0.64575860627199999</v>
      </c>
      <c r="AG1606">
        <v>0.82469413268199998</v>
      </c>
      <c r="AH1606">
        <v>0.82481831892699997</v>
      </c>
      <c r="AI1606">
        <v>5.5920368183500001E-4</v>
      </c>
      <c r="AJ1606" s="1">
        <v>1.8455559829700001E-5</v>
      </c>
      <c r="AK1606">
        <v>1.89434536335</v>
      </c>
      <c r="AL1606">
        <v>2.0109438694E-2</v>
      </c>
      <c r="AM1606" s="1">
        <v>4.1606846066199998E-5</v>
      </c>
      <c r="AN1606">
        <v>4.8899460708299998</v>
      </c>
      <c r="AO1606">
        <v>4.5704745243500003E-2</v>
      </c>
      <c r="AP1606">
        <v>0.24648696204699999</v>
      </c>
      <c r="AQ1606">
        <v>2.35960532197E-3</v>
      </c>
      <c r="AR1606">
        <v>0</v>
      </c>
      <c r="AS1606">
        <v>1.6805950941600001</v>
      </c>
      <c r="AT1606">
        <v>2</v>
      </c>
      <c r="AU1606">
        <v>3</v>
      </c>
      <c r="AV1606">
        <f t="shared" si="326"/>
        <v>2923</v>
      </c>
      <c r="AW1606" s="2">
        <f t="shared" si="327"/>
        <v>7.241421296868602E-4</v>
      </c>
      <c r="AX1606" s="2">
        <f t="shared" si="328"/>
        <v>1.1449671294622025E-3</v>
      </c>
      <c r="BC1606" s="2">
        <f t="shared" si="329"/>
        <v>1.0097525739150238E-3</v>
      </c>
      <c r="BD1606" s="2">
        <f t="shared" si="330"/>
        <v>7.8709005089360514E-4</v>
      </c>
      <c r="BE1606" s="2">
        <f t="shared" si="331"/>
        <v>1.4488086436010169E-3</v>
      </c>
      <c r="BF1606" s="2">
        <f t="shared" si="332"/>
        <v>2.9350852375399319E-4</v>
      </c>
      <c r="BG1606" s="2">
        <f t="shared" si="333"/>
        <v>1.1449671269786283E-3</v>
      </c>
      <c r="BH1606" s="2">
        <f t="shared" si="334"/>
        <v>-8.9189972139658974E-4</v>
      </c>
      <c r="BI1606" s="2">
        <f t="shared" si="335"/>
        <v>-9.9551787162064373E-4</v>
      </c>
      <c r="BJ1606" s="2">
        <f t="shared" si="336"/>
        <v>-5.9865297756145428E-4</v>
      </c>
      <c r="BK1606" s="2">
        <f t="shared" si="337"/>
        <v>-6.5778178955234448E-4</v>
      </c>
      <c r="BL1606" s="2"/>
      <c r="BM1606" s="2">
        <f t="shared" si="338"/>
        <v>-5.6263782491971684E-2</v>
      </c>
    </row>
    <row r="1607" spans="1:65" hidden="1">
      <c r="A1607">
        <v>1</v>
      </c>
      <c r="B1607" t="s">
        <v>473</v>
      </c>
      <c r="C1607">
        <v>2928</v>
      </c>
      <c r="D1607">
        <v>9.6740470405200004E-3</v>
      </c>
      <c r="E1607" s="1">
        <v>3.0123204724299998E-5</v>
      </c>
      <c r="F1607" s="1"/>
      <c r="G1607" s="1"/>
      <c r="H1607" s="1"/>
      <c r="I1607" s="1"/>
      <c r="J1607">
        <v>5.5888723418099999E-4</v>
      </c>
      <c r="K1607" s="1">
        <v>1.19447525556E-5</v>
      </c>
      <c r="L1607">
        <v>2.16186399988</v>
      </c>
      <c r="M1607">
        <v>2.0791180210900002E-2</v>
      </c>
      <c r="N1607" s="1">
        <v>4.2600644663300002E-5</v>
      </c>
      <c r="O1607">
        <v>4.61275073887</v>
      </c>
      <c r="P1607">
        <v>4.0552241729000002E-2</v>
      </c>
      <c r="Q1607">
        <v>0.24039701127499999</v>
      </c>
      <c r="R1607">
        <v>2.1700527120399999E-3</v>
      </c>
      <c r="S1607">
        <v>0</v>
      </c>
      <c r="T1607">
        <v>2.1043321085</v>
      </c>
      <c r="U1607">
        <v>4</v>
      </c>
      <c r="V1607">
        <v>3</v>
      </c>
      <c r="Z1607">
        <v>1</v>
      </c>
      <c r="AA1607" t="s">
        <v>473</v>
      </c>
      <c r="AB1607">
        <v>2928</v>
      </c>
      <c r="AC1607">
        <v>9.6736891938499995E-3</v>
      </c>
      <c r="AD1607" s="1">
        <v>3.0444441169900001E-5</v>
      </c>
      <c r="AE1607">
        <v>0.99990312135399995</v>
      </c>
      <c r="AF1607">
        <v>0.642514970628</v>
      </c>
      <c r="AG1607">
        <v>0.69171366131500001</v>
      </c>
      <c r="AH1607">
        <v>0.80897647854800003</v>
      </c>
      <c r="AI1607">
        <v>5.5884315986700001E-4</v>
      </c>
      <c r="AJ1607" s="1">
        <v>1.19543296321E-5</v>
      </c>
      <c r="AK1607">
        <v>2.1617040665</v>
      </c>
      <c r="AL1607">
        <v>2.07908472053E-2</v>
      </c>
      <c r="AM1607" s="1">
        <v>4.3054941601399998E-5</v>
      </c>
      <c r="AN1607">
        <v>4.61349302028</v>
      </c>
      <c r="AO1607">
        <v>4.0998645537E-2</v>
      </c>
      <c r="AP1607">
        <v>0.24043184485499999</v>
      </c>
      <c r="AQ1607">
        <v>2.19388729681E-3</v>
      </c>
      <c r="AR1607">
        <v>0</v>
      </c>
      <c r="AS1607">
        <v>2.1225002338999999</v>
      </c>
      <c r="AT1607">
        <v>2</v>
      </c>
      <c r="AU1607">
        <v>3</v>
      </c>
      <c r="AV1607">
        <f t="shared" si="326"/>
        <v>2928</v>
      </c>
      <c r="AW1607" s="2">
        <f t="shared" si="327"/>
        <v>-3.6990379362645298E-5</v>
      </c>
      <c r="AX1607" s="2">
        <f t="shared" si="328"/>
        <v>1.0664085994172647E-2</v>
      </c>
      <c r="BC1607" s="2">
        <f t="shared" si="329"/>
        <v>-7.8860835074485121E-5</v>
      </c>
      <c r="BD1607" s="2">
        <f t="shared" si="330"/>
        <v>8.0178107126299052E-4</v>
      </c>
      <c r="BE1607" s="2">
        <f t="shared" si="331"/>
        <v>-7.3979390011977836E-5</v>
      </c>
      <c r="BF1607" s="2">
        <f t="shared" si="332"/>
        <v>-1.6016676139756326E-5</v>
      </c>
      <c r="BG1607" s="2">
        <f t="shared" si="333"/>
        <v>1.0664085994251823E-2</v>
      </c>
      <c r="BH1607" s="2">
        <f t="shared" si="334"/>
        <v>1.609194712701577E-4</v>
      </c>
      <c r="BI1607" s="2">
        <f t="shared" si="335"/>
        <v>1.1008116665490352E-2</v>
      </c>
      <c r="BJ1607" s="2">
        <f t="shared" si="336"/>
        <v>1.4490022074424545E-4</v>
      </c>
      <c r="BK1607" s="2">
        <f t="shared" si="337"/>
        <v>1.0983412816545815E-2</v>
      </c>
      <c r="BL1607" s="2"/>
      <c r="BM1607" s="2">
        <f t="shared" si="338"/>
        <v>8.6336777957308364E-3</v>
      </c>
    </row>
    <row r="1608" spans="1:65" hidden="1">
      <c r="A1608">
        <v>1</v>
      </c>
      <c r="B1608" t="s">
        <v>473</v>
      </c>
      <c r="C1608">
        <v>2929</v>
      </c>
      <c r="D1608">
        <v>9.2615261332899997E-3</v>
      </c>
      <c r="E1608" s="1">
        <v>3.0134365558199999E-5</v>
      </c>
      <c r="F1608" s="1"/>
      <c r="G1608" s="1"/>
      <c r="H1608" s="1"/>
      <c r="I1608" s="1"/>
      <c r="J1608" s="1">
        <v>-8.1639624901700002E-5</v>
      </c>
      <c r="K1608" s="1">
        <v>1.30829272553E-5</v>
      </c>
      <c r="L1608">
        <v>1.98142251194</v>
      </c>
      <c r="M1608">
        <v>2.0413027791700001E-2</v>
      </c>
      <c r="N1608" s="1">
        <v>4.2616428465900001E-5</v>
      </c>
      <c r="O1608">
        <v>4.8306815242100001</v>
      </c>
      <c r="P1608">
        <v>4.4839774234799998E-2</v>
      </c>
      <c r="Q1608">
        <v>0.24717569696399999</v>
      </c>
      <c r="R1608">
        <v>2.3516709589299998E-3</v>
      </c>
      <c r="S1608">
        <v>0</v>
      </c>
      <c r="T1608">
        <v>11.6943220734</v>
      </c>
      <c r="U1608">
        <v>4</v>
      </c>
      <c r="V1608">
        <v>3</v>
      </c>
      <c r="Z1608">
        <v>1</v>
      </c>
      <c r="AA1608" t="s">
        <v>473</v>
      </c>
      <c r="AB1608">
        <v>2929</v>
      </c>
      <c r="AC1608">
        <v>9.2625356789200006E-3</v>
      </c>
      <c r="AD1608" s="1">
        <v>1.64695319481E-9</v>
      </c>
      <c r="AE1608">
        <v>0.99999914169299997</v>
      </c>
      <c r="AF1608">
        <v>8.6378120268200007E-2</v>
      </c>
      <c r="AG1608">
        <v>1.1934192072699999E-4</v>
      </c>
      <c r="AH1608">
        <v>0.91562107734099996</v>
      </c>
      <c r="AI1608" s="1">
        <v>-8.1706712142400002E-5</v>
      </c>
      <c r="AJ1608" s="1">
        <v>4.9342231742399998E-9</v>
      </c>
      <c r="AK1608">
        <v>1.9818545024000001</v>
      </c>
      <c r="AL1608">
        <v>2.04139438961E-2</v>
      </c>
      <c r="AM1608" s="1">
        <v>2.3291435446999998E-9</v>
      </c>
      <c r="AN1608">
        <v>4.8250397000999996</v>
      </c>
      <c r="AO1608" s="1">
        <v>2.4455008058600002E-6</v>
      </c>
      <c r="AP1608">
        <v>0.24689809672599999</v>
      </c>
      <c r="AQ1608" s="1">
        <v>1.2826823767700001E-7</v>
      </c>
      <c r="AR1608">
        <v>0</v>
      </c>
      <c r="AS1608">
        <v>11.4254832644</v>
      </c>
      <c r="AT1608">
        <v>2</v>
      </c>
      <c r="AU1608">
        <v>2</v>
      </c>
      <c r="AV1608">
        <f t="shared" si="326"/>
        <v>2929</v>
      </c>
      <c r="AW1608" s="2">
        <f t="shared" si="327"/>
        <v>1.0900424136063616E-4</v>
      </c>
      <c r="AX1608" s="2">
        <f t="shared" si="328"/>
        <v>-0.99994534634579813</v>
      </c>
      <c r="BC1608" s="2">
        <f t="shared" si="329"/>
        <v>8.2174851710523913E-4</v>
      </c>
      <c r="BD1608" s="2">
        <f t="shared" si="330"/>
        <v>-0.99962285021708408</v>
      </c>
      <c r="BE1608" s="2">
        <f t="shared" si="331"/>
        <v>2.1802036536726702E-4</v>
      </c>
      <c r="BF1608" s="2">
        <f t="shared" si="332"/>
        <v>4.4878418299693121E-5</v>
      </c>
      <c r="BG1608" s="2">
        <f t="shared" si="333"/>
        <v>-0.99994534634579801</v>
      </c>
      <c r="BH1608" s="2">
        <f t="shared" si="334"/>
        <v>-1.1679147304009289E-3</v>
      </c>
      <c r="BI1608" s="2">
        <f t="shared" si="335"/>
        <v>-0.99994546134882278</v>
      </c>
      <c r="BJ1608" s="2">
        <f t="shared" si="336"/>
        <v>-1.1230887235666571E-3</v>
      </c>
      <c r="BK1608" s="2">
        <f t="shared" si="337"/>
        <v>-0.99994545655411948</v>
      </c>
      <c r="BL1608" s="2"/>
      <c r="BM1608" s="2">
        <f t="shared" si="338"/>
        <v>-2.2988832299351745E-2</v>
      </c>
    </row>
    <row r="1609" spans="1:65" hidden="1">
      <c r="A1609">
        <v>1</v>
      </c>
      <c r="B1609" t="s">
        <v>473</v>
      </c>
      <c r="C1609">
        <v>2930</v>
      </c>
      <c r="D1609">
        <v>9.0356018415899998E-3</v>
      </c>
      <c r="E1609" s="1">
        <v>3.1182172458699997E-5</v>
      </c>
      <c r="F1609" s="1"/>
      <c r="G1609" s="1"/>
      <c r="H1609" s="1"/>
      <c r="I1609" s="1"/>
      <c r="J1609">
        <v>1.52240360028E-4</v>
      </c>
      <c r="K1609" s="1">
        <v>1.24244416147E-5</v>
      </c>
      <c r="L1609">
        <v>1.8859325247800001</v>
      </c>
      <c r="M1609">
        <v>2.0227701325399999E-2</v>
      </c>
      <c r="N1609" s="1">
        <v>4.4098251195400001E-5</v>
      </c>
      <c r="O1609">
        <v>4.8555964251699999</v>
      </c>
      <c r="P1609">
        <v>4.8039516741400001E-2</v>
      </c>
      <c r="Q1609">
        <v>0.24619489853500001</v>
      </c>
      <c r="R1609">
        <v>2.49419720361E-3</v>
      </c>
      <c r="S1609">
        <v>0</v>
      </c>
      <c r="T1609">
        <v>1.5343729991399999</v>
      </c>
      <c r="U1609">
        <v>4</v>
      </c>
      <c r="V1609">
        <v>3</v>
      </c>
      <c r="Z1609">
        <v>1</v>
      </c>
      <c r="AA1609" t="s">
        <v>473</v>
      </c>
      <c r="AB1609">
        <v>2930</v>
      </c>
      <c r="AC1609">
        <v>9.0351695472199994E-3</v>
      </c>
      <c r="AD1609" s="1">
        <v>3.1041381611499999E-5</v>
      </c>
      <c r="AE1609">
        <v>0.99999529708900003</v>
      </c>
      <c r="AF1609">
        <v>0.58057820809899996</v>
      </c>
      <c r="AG1609">
        <v>0.99883192847500002</v>
      </c>
      <c r="AH1609">
        <v>0.90358777763800002</v>
      </c>
      <c r="AI1609">
        <v>1.5221996611000001E-4</v>
      </c>
      <c r="AJ1609" s="1">
        <v>1.24236407215E-5</v>
      </c>
      <c r="AK1609">
        <v>1.8857520700599999</v>
      </c>
      <c r="AL1609">
        <v>2.0227315124E-2</v>
      </c>
      <c r="AM1609" s="1">
        <v>4.3899142869699999E-5</v>
      </c>
      <c r="AN1609">
        <v>4.8566505585400002</v>
      </c>
      <c r="AO1609">
        <v>4.7867922018599997E-2</v>
      </c>
      <c r="AP1609">
        <v>0.24624364505999999</v>
      </c>
      <c r="AQ1609">
        <v>2.4851588592700001E-3</v>
      </c>
      <c r="AR1609">
        <v>0</v>
      </c>
      <c r="AS1609">
        <v>1.5374690396699999</v>
      </c>
      <c r="AT1609">
        <v>2</v>
      </c>
      <c r="AU1609">
        <v>3</v>
      </c>
      <c r="AV1609">
        <f t="shared" si="326"/>
        <v>2930</v>
      </c>
      <c r="AW1609" s="2">
        <f t="shared" si="327"/>
        <v>-4.7843450561383907E-5</v>
      </c>
      <c r="AX1609" s="2">
        <f t="shared" si="328"/>
        <v>-4.5151070659516348E-3</v>
      </c>
      <c r="BC1609" s="2">
        <f t="shared" si="329"/>
        <v>-1.3395868215391313E-4</v>
      </c>
      <c r="BD1609" s="2">
        <f t="shared" si="330"/>
        <v>-6.4461102143439558E-5</v>
      </c>
      <c r="BE1609" s="2">
        <f t="shared" si="331"/>
        <v>-9.5684610997001475E-5</v>
      </c>
      <c r="BF1609" s="2">
        <f t="shared" si="332"/>
        <v>-1.9092698363799908E-5</v>
      </c>
      <c r="BG1609" s="2">
        <f t="shared" si="333"/>
        <v>-4.5151070689345577E-3</v>
      </c>
      <c r="BH1609" s="2">
        <f t="shared" si="334"/>
        <v>2.1709657840094461E-4</v>
      </c>
      <c r="BI1609" s="2">
        <f t="shared" si="335"/>
        <v>-3.5719493958215817E-3</v>
      </c>
      <c r="BJ1609" s="2">
        <f t="shared" si="336"/>
        <v>1.9799973634728401E-4</v>
      </c>
      <c r="BK1609" s="2">
        <f t="shared" si="337"/>
        <v>-3.6237488867833698E-3</v>
      </c>
      <c r="BL1609" s="2"/>
      <c r="BM1609" s="2">
        <f t="shared" si="338"/>
        <v>2.0177887200408954E-3</v>
      </c>
    </row>
    <row r="1610" spans="1:65" hidden="1">
      <c r="A1610">
        <v>1</v>
      </c>
      <c r="B1610" t="s">
        <v>473</v>
      </c>
      <c r="C1610">
        <v>2931</v>
      </c>
      <c r="D1610">
        <v>9.0905273395399996E-3</v>
      </c>
      <c r="E1610" s="1">
        <v>3.0340524843699999E-5</v>
      </c>
      <c r="F1610" s="1"/>
      <c r="G1610" s="1"/>
      <c r="H1610" s="1"/>
      <c r="I1610" s="1"/>
      <c r="J1610">
        <v>-1.65733958347E-4</v>
      </c>
      <c r="K1610" s="1">
        <v>1.5132419470899999E-5</v>
      </c>
      <c r="L1610">
        <v>1.90893057688</v>
      </c>
      <c r="M1610">
        <v>2.02342318017E-2</v>
      </c>
      <c r="N1610" s="1">
        <v>4.29079817235E-5</v>
      </c>
      <c r="O1610">
        <v>4.9344448404600003</v>
      </c>
      <c r="P1610">
        <v>4.7067084511600001E-2</v>
      </c>
      <c r="Q1610">
        <v>0.25027354988299999</v>
      </c>
      <c r="R1610">
        <v>2.4455109393100001E-3</v>
      </c>
      <c r="S1610">
        <v>0</v>
      </c>
      <c r="T1610">
        <v>7.4696058732599999</v>
      </c>
      <c r="U1610">
        <v>4</v>
      </c>
      <c r="V1610">
        <v>3</v>
      </c>
      <c r="Z1610">
        <v>1</v>
      </c>
      <c r="AA1610" t="s">
        <v>473</v>
      </c>
      <c r="AB1610">
        <v>2931</v>
      </c>
      <c r="AC1610">
        <v>9.0906924831100008E-3</v>
      </c>
      <c r="AD1610" s="1">
        <v>7.4213619123099996E-9</v>
      </c>
      <c r="AE1610">
        <v>0.99955410301400005</v>
      </c>
      <c r="AF1610">
        <v>0.56309578946500005</v>
      </c>
      <c r="AG1610">
        <v>0.99999982338299997</v>
      </c>
      <c r="AH1610">
        <v>0.50000639791500001</v>
      </c>
      <c r="AI1610">
        <v>-1.65737625467E-4</v>
      </c>
      <c r="AJ1610" s="1">
        <v>2.2412003185199999E-8</v>
      </c>
      <c r="AK1610">
        <v>1.9089999349</v>
      </c>
      <c r="AL1610">
        <v>2.02343801888E-2</v>
      </c>
      <c r="AM1610" s="1">
        <v>1.0495390667699999E-8</v>
      </c>
      <c r="AN1610">
        <v>4.9341434656700001</v>
      </c>
      <c r="AO1610" s="1">
        <v>1.1512108701899999E-5</v>
      </c>
      <c r="AP1610">
        <v>0.25026009950599998</v>
      </c>
      <c r="AQ1610" s="1">
        <v>5.9814993511200001E-7</v>
      </c>
      <c r="AR1610">
        <v>0</v>
      </c>
      <c r="AS1610">
        <v>7.4600799475799997</v>
      </c>
      <c r="AT1610">
        <v>2</v>
      </c>
      <c r="AU1610">
        <v>2</v>
      </c>
      <c r="AV1610">
        <f t="shared" si="326"/>
        <v>2931</v>
      </c>
      <c r="AW1610" s="2">
        <f t="shared" si="327"/>
        <v>1.8166555561959032E-5</v>
      </c>
      <c r="AX1610" s="2">
        <f t="shared" si="328"/>
        <v>-0.99975539770816291</v>
      </c>
      <c r="BC1610" s="2">
        <f t="shared" si="329"/>
        <v>2.2126545679417465E-5</v>
      </c>
      <c r="BD1610" s="2">
        <f t="shared" si="330"/>
        <v>-0.99851894118925932</v>
      </c>
      <c r="BE1610" s="2">
        <f t="shared" si="331"/>
        <v>3.6333442839668811E-5</v>
      </c>
      <c r="BF1610" s="2">
        <f t="shared" si="332"/>
        <v>7.3334684239072101E-6</v>
      </c>
      <c r="BG1610" s="2">
        <f t="shared" si="333"/>
        <v>-0.99975539770816235</v>
      </c>
      <c r="BH1610" s="2">
        <f t="shared" si="334"/>
        <v>-6.1075723763112926E-5</v>
      </c>
      <c r="BI1610" s="2">
        <f t="shared" si="335"/>
        <v>-0.99975541062673934</v>
      </c>
      <c r="BJ1610" s="2">
        <f t="shared" si="336"/>
        <v>-5.3742702759842671E-5</v>
      </c>
      <c r="BK1610" s="2">
        <f t="shared" si="337"/>
        <v>-0.99975540901269455</v>
      </c>
      <c r="BL1610" s="2"/>
      <c r="BM1610" s="2">
        <f t="shared" si="338"/>
        <v>-1.2752916072990559E-3</v>
      </c>
    </row>
    <row r="1611" spans="1:65" hidden="1">
      <c r="A1611">
        <v>1</v>
      </c>
      <c r="B1611" t="s">
        <v>473</v>
      </c>
      <c r="C1611">
        <v>2932</v>
      </c>
      <c r="D1611">
        <v>9.3258472422799998E-3</v>
      </c>
      <c r="E1611" s="1">
        <v>3.7622985547000001E-5</v>
      </c>
      <c r="F1611" s="1"/>
      <c r="G1611" s="1"/>
      <c r="H1611" s="1"/>
      <c r="I1611" s="1"/>
      <c r="J1611" s="1">
        <v>4.2138035557299999E-5</v>
      </c>
      <c r="K1611" s="1">
        <v>9.1424385455100005E-6</v>
      </c>
      <c r="L1611">
        <v>2.0090399587699999</v>
      </c>
      <c r="M1611">
        <v>2.0491923180999998E-2</v>
      </c>
      <c r="N1611" s="1">
        <v>5.3206936417600002E-5</v>
      </c>
      <c r="O1611">
        <v>4.7731166178700004</v>
      </c>
      <c r="P1611">
        <v>5.5286111418099998E-2</v>
      </c>
      <c r="Q1611">
        <v>0.245174161458</v>
      </c>
      <c r="R1611">
        <v>2.9102829208899998E-3</v>
      </c>
      <c r="S1611">
        <v>0</v>
      </c>
      <c r="T1611">
        <v>1.67486253908</v>
      </c>
      <c r="U1611">
        <v>4</v>
      </c>
      <c r="V1611">
        <v>3</v>
      </c>
      <c r="Z1611">
        <v>1</v>
      </c>
      <c r="AA1611" t="s">
        <v>473</v>
      </c>
      <c r="AB1611">
        <v>2932</v>
      </c>
      <c r="AC1611">
        <v>9.3281006870200005E-3</v>
      </c>
      <c r="AD1611" s="1">
        <v>3.7990600069800003E-5</v>
      </c>
      <c r="AE1611">
        <v>0.73304454920499995</v>
      </c>
      <c r="AF1611">
        <v>0.60841297483099999</v>
      </c>
      <c r="AG1611" s="1">
        <v>1.42756593546E-7</v>
      </c>
      <c r="AH1611">
        <v>0.82126212738000004</v>
      </c>
      <c r="AI1611" s="1">
        <v>4.2182781629799998E-5</v>
      </c>
      <c r="AJ1611" s="1">
        <v>9.3409282652399993E-6</v>
      </c>
      <c r="AK1611">
        <v>2.0100109820699998</v>
      </c>
      <c r="AL1611">
        <v>2.04939744056E-2</v>
      </c>
      <c r="AM1611" s="1">
        <v>5.3726821861400001E-5</v>
      </c>
      <c r="AN1611">
        <v>4.7660549953100002</v>
      </c>
      <c r="AO1611">
        <v>5.5602884381700003E-2</v>
      </c>
      <c r="AP1611">
        <v>0.24483594215999999</v>
      </c>
      <c r="AQ1611">
        <v>2.92759205446E-3</v>
      </c>
      <c r="AR1611">
        <v>0</v>
      </c>
      <c r="AS1611">
        <v>1.52797214314</v>
      </c>
      <c r="AT1611">
        <v>2</v>
      </c>
      <c r="AU1611">
        <v>3</v>
      </c>
      <c r="AV1611">
        <f t="shared" si="326"/>
        <v>2932</v>
      </c>
      <c r="AW1611" s="2">
        <f t="shared" si="327"/>
        <v>2.4163431819732237E-4</v>
      </c>
      <c r="AX1611" s="2">
        <f t="shared" si="328"/>
        <v>9.7710087983518615E-3</v>
      </c>
      <c r="BC1611" s="2">
        <f t="shared" si="329"/>
        <v>1.0618927035445692E-3</v>
      </c>
      <c r="BD1611" s="2">
        <f t="shared" si="330"/>
        <v>2.1710807104903133E-2</v>
      </c>
      <c r="BE1611" s="2">
        <f t="shared" si="331"/>
        <v>4.833270218251293E-4</v>
      </c>
      <c r="BF1611" s="2">
        <f t="shared" si="332"/>
        <v>1.000991747764855E-4</v>
      </c>
      <c r="BG1611" s="2">
        <f t="shared" si="333"/>
        <v>9.7710087970415398E-3</v>
      </c>
      <c r="BH1611" s="2">
        <f t="shared" si="334"/>
        <v>-1.4794573703819217E-3</v>
      </c>
      <c r="BI1611" s="2">
        <f t="shared" si="335"/>
        <v>5.7297023696316184E-3</v>
      </c>
      <c r="BJ1611" s="2">
        <f t="shared" si="336"/>
        <v>-1.3795062905026128E-3</v>
      </c>
      <c r="BK1611" s="2">
        <f t="shared" si="337"/>
        <v>5.9475776206345064E-3</v>
      </c>
      <c r="BL1611" s="2"/>
      <c r="BM1611" s="2">
        <f t="shared" si="338"/>
        <v>-8.7702956220327671E-2</v>
      </c>
    </row>
    <row r="1612" spans="1:65" hidden="1">
      <c r="A1612">
        <v>1</v>
      </c>
      <c r="B1612" t="s">
        <v>473</v>
      </c>
      <c r="C1612">
        <v>2933</v>
      </c>
      <c r="D1612">
        <v>9.2311587719800005E-3</v>
      </c>
      <c r="E1612" s="1">
        <v>3.6346286185099999E-5</v>
      </c>
      <c r="F1612" s="1"/>
      <c r="G1612" s="1"/>
      <c r="H1612" s="1"/>
      <c r="I1612" s="1"/>
      <c r="J1612">
        <v>2.7509516920600001E-4</v>
      </c>
      <c r="K1612" s="1">
        <v>1.67904115584E-5</v>
      </c>
      <c r="L1612">
        <v>1.9684501515199999</v>
      </c>
      <c r="M1612">
        <v>2.0273188481200001E-2</v>
      </c>
      <c r="N1612" s="1">
        <v>5.1401410864900002E-5</v>
      </c>
      <c r="O1612">
        <v>4.8445314800699997</v>
      </c>
      <c r="P1612">
        <v>5.5197796599600002E-2</v>
      </c>
      <c r="Q1612">
        <v>0.24618623952300001</v>
      </c>
      <c r="R1612">
        <v>2.87361610732E-3</v>
      </c>
      <c r="S1612">
        <v>0</v>
      </c>
      <c r="T1612">
        <v>4.0074247888899999</v>
      </c>
      <c r="U1612">
        <v>4</v>
      </c>
      <c r="V1612">
        <v>3</v>
      </c>
      <c r="Z1612">
        <v>1</v>
      </c>
      <c r="AA1612" t="s">
        <v>473</v>
      </c>
      <c r="AB1612">
        <v>2933</v>
      </c>
      <c r="AC1612">
        <v>9.2399924952999996E-3</v>
      </c>
      <c r="AD1612" s="1">
        <v>3.6390562160499997E-5</v>
      </c>
      <c r="AE1612">
        <v>0.99922372118500002</v>
      </c>
      <c r="AF1612">
        <v>0.65184329063099999</v>
      </c>
      <c r="AG1612">
        <v>0.70188956621800003</v>
      </c>
      <c r="AH1612">
        <v>0.81111902399000002</v>
      </c>
      <c r="AI1612">
        <v>2.75448664295E-4</v>
      </c>
      <c r="AJ1612" s="1">
        <v>1.6807264914099999E-5</v>
      </c>
      <c r="AK1612">
        <v>1.9722193563399999</v>
      </c>
      <c r="AL1612">
        <v>2.0281235397999999E-2</v>
      </c>
      <c r="AM1612" s="1">
        <v>5.1464026549799997E-5</v>
      </c>
      <c r="AN1612">
        <v>4.8363473232900001</v>
      </c>
      <c r="AO1612">
        <v>5.5083737484500003E-2</v>
      </c>
      <c r="AP1612">
        <v>0.245867894551</v>
      </c>
      <c r="AQ1612">
        <v>2.8689787894799999E-3</v>
      </c>
      <c r="AR1612">
        <v>0</v>
      </c>
      <c r="AS1612">
        <v>3.87933281804</v>
      </c>
      <c r="AT1612">
        <v>2</v>
      </c>
      <c r="AU1612">
        <v>3</v>
      </c>
      <c r="AV1612">
        <f t="shared" si="326"/>
        <v>2933</v>
      </c>
      <c r="AW1612" s="2">
        <f t="shared" si="327"/>
        <v>9.5694630958063193E-4</v>
      </c>
      <c r="AX1612" s="2">
        <f t="shared" si="328"/>
        <v>1.2181705491041022E-3</v>
      </c>
      <c r="BC1612" s="2">
        <f t="shared" si="329"/>
        <v>1.2849919903002072E-3</v>
      </c>
      <c r="BD1612" s="2">
        <f t="shared" si="330"/>
        <v>1.0037488146957777E-3</v>
      </c>
      <c r="BE1612" s="2">
        <f t="shared" si="331"/>
        <v>1.914808366922309E-3</v>
      </c>
      <c r="BF1612" s="2">
        <f t="shared" si="332"/>
        <v>3.9692408559513655E-4</v>
      </c>
      <c r="BG1612" s="2">
        <f t="shared" si="333"/>
        <v>1.2181705491425125E-3</v>
      </c>
      <c r="BH1612" s="2">
        <f t="shared" si="334"/>
        <v>-1.6893598098533492E-3</v>
      </c>
      <c r="BI1612" s="2">
        <f t="shared" si="335"/>
        <v>-2.0663707996783553E-3</v>
      </c>
      <c r="BJ1612" s="2">
        <f t="shared" si="336"/>
        <v>-1.2931062784695771E-3</v>
      </c>
      <c r="BK1612" s="2">
        <f t="shared" si="337"/>
        <v>-1.6137569065635881E-3</v>
      </c>
      <c r="BL1612" s="2"/>
      <c r="BM1612" s="2">
        <f t="shared" si="338"/>
        <v>-3.1963661852149092E-2</v>
      </c>
    </row>
    <row r="1613" spans="1:65" hidden="1">
      <c r="A1613">
        <v>1</v>
      </c>
      <c r="B1613" t="s">
        <v>473</v>
      </c>
      <c r="C1613">
        <v>2934</v>
      </c>
      <c r="D1613">
        <v>8.9311041032799996E-3</v>
      </c>
      <c r="E1613" s="1">
        <v>1.92760082275E-5</v>
      </c>
      <c r="F1613" s="1"/>
      <c r="G1613" s="1"/>
      <c r="H1613" s="1"/>
      <c r="I1613" s="1"/>
      <c r="J1613">
        <v>5.1750263906500001E-4</v>
      </c>
      <c r="K1613" s="1">
        <v>1.1063701843E-5</v>
      </c>
      <c r="L1613">
        <v>1.8425627336299999</v>
      </c>
      <c r="M1613">
        <v>2.0083297517800001E-2</v>
      </c>
      <c r="N1613" s="1">
        <v>2.7260392263800001E-5</v>
      </c>
      <c r="O1613">
        <v>4.9408996813700004</v>
      </c>
      <c r="P1613">
        <v>3.0516720974199999E-2</v>
      </c>
      <c r="Q1613">
        <v>0.24873161653100001</v>
      </c>
      <c r="R1613">
        <v>1.5729149225600001E-3</v>
      </c>
      <c r="S1613">
        <v>0</v>
      </c>
      <c r="T1613">
        <v>4.0488510333800001</v>
      </c>
      <c r="U1613">
        <v>4</v>
      </c>
      <c r="V1613">
        <v>3</v>
      </c>
      <c r="Z1613">
        <v>1</v>
      </c>
      <c r="AA1613" t="s">
        <v>473</v>
      </c>
      <c r="AB1613">
        <v>2934</v>
      </c>
      <c r="AC1613">
        <v>8.9376145689300003E-3</v>
      </c>
      <c r="AD1613" s="1">
        <v>1.9289867242899999E-5</v>
      </c>
      <c r="AE1613">
        <v>0.99978961988199999</v>
      </c>
      <c r="AF1613">
        <v>0.63113851897999995</v>
      </c>
      <c r="AG1613">
        <v>0.73378699223800004</v>
      </c>
      <c r="AH1613">
        <v>0.81694949523500004</v>
      </c>
      <c r="AI1613">
        <v>5.1782390611899997E-4</v>
      </c>
      <c r="AJ1613" s="1">
        <v>1.1070254468100001E-5</v>
      </c>
      <c r="AK1613">
        <v>1.8452500416199999</v>
      </c>
      <c r="AL1613">
        <v>2.0089089241299998E-2</v>
      </c>
      <c r="AM1613" s="1">
        <v>2.7279991871299999E-5</v>
      </c>
      <c r="AN1613">
        <v>4.9381294553400004</v>
      </c>
      <c r="AO1613">
        <v>3.0494526829400001E-2</v>
      </c>
      <c r="AP1613">
        <v>0.24866384985199999</v>
      </c>
      <c r="AQ1613">
        <v>1.5722675277200001E-3</v>
      </c>
      <c r="AR1613">
        <v>0</v>
      </c>
      <c r="AS1613">
        <v>3.9881791817800001</v>
      </c>
      <c r="AT1613">
        <v>2</v>
      </c>
      <c r="AU1613">
        <v>3</v>
      </c>
      <c r="AV1613">
        <f t="shared" si="326"/>
        <v>2934</v>
      </c>
      <c r="AW1613" s="2">
        <f t="shared" si="327"/>
        <v>7.2896537479724298E-4</v>
      </c>
      <c r="AX1613" s="2">
        <f t="shared" si="328"/>
        <v>7.1897745821807631E-4</v>
      </c>
      <c r="BC1613" s="2">
        <f t="shared" si="329"/>
        <v>6.2080273557718775E-4</v>
      </c>
      <c r="BD1613" s="2">
        <f t="shared" si="330"/>
        <v>5.9226334846930451E-4</v>
      </c>
      <c r="BE1613" s="2">
        <f t="shared" si="331"/>
        <v>1.4584621413165329E-3</v>
      </c>
      <c r="BF1613" s="2">
        <f t="shared" si="332"/>
        <v>2.883850869043934E-4</v>
      </c>
      <c r="BG1613" s="2">
        <f t="shared" si="333"/>
        <v>7.1897745675601223E-4</v>
      </c>
      <c r="BH1613" s="2">
        <f t="shared" si="334"/>
        <v>-5.6067238937178093E-4</v>
      </c>
      <c r="BI1613" s="2">
        <f t="shared" si="335"/>
        <v>-7.2727816395352061E-4</v>
      </c>
      <c r="BJ1613" s="2">
        <f t="shared" si="336"/>
        <v>-2.724489952067426E-4</v>
      </c>
      <c r="BK1613" s="2">
        <f t="shared" si="337"/>
        <v>-4.1158922883529123E-4</v>
      </c>
      <c r="BL1613" s="2"/>
      <c r="BM1613" s="2">
        <f t="shared" si="338"/>
        <v>-1.4984955262567623E-2</v>
      </c>
    </row>
    <row r="1614" spans="1:65" hidden="1">
      <c r="A1614">
        <v>1</v>
      </c>
      <c r="B1614" t="s">
        <v>473</v>
      </c>
      <c r="C1614">
        <v>2935</v>
      </c>
      <c r="D1614">
        <v>8.9181645053599996E-3</v>
      </c>
      <c r="E1614" s="1">
        <v>3.3370106529999998E-5</v>
      </c>
      <c r="F1614" s="1"/>
      <c r="G1614" s="1"/>
      <c r="H1614" s="1"/>
      <c r="I1614" s="1"/>
      <c r="J1614">
        <v>4.1309653729399999E-4</v>
      </c>
      <c r="K1614" s="1">
        <v>1.6616109244299999E-5</v>
      </c>
      <c r="L1614">
        <v>1.8372275031400001</v>
      </c>
      <c r="M1614">
        <v>1.9963303749700002E-2</v>
      </c>
      <c r="N1614" s="1">
        <v>4.7192457232599999E-5</v>
      </c>
      <c r="O1614">
        <v>4.9342984751800003</v>
      </c>
      <c r="P1614">
        <v>5.3988888299800003E-2</v>
      </c>
      <c r="Q1614">
        <v>0.24691516565400001</v>
      </c>
      <c r="R1614">
        <v>2.76397116957E-3</v>
      </c>
      <c r="S1614">
        <v>0</v>
      </c>
      <c r="T1614">
        <v>4.9807700418699996</v>
      </c>
      <c r="U1614">
        <v>4</v>
      </c>
      <c r="V1614">
        <v>3</v>
      </c>
      <c r="Z1614">
        <v>1</v>
      </c>
      <c r="AA1614" t="s">
        <v>473</v>
      </c>
      <c r="AB1614">
        <v>2935</v>
      </c>
      <c r="AC1614">
        <v>9.0588839172800004E-3</v>
      </c>
      <c r="AD1614" s="1">
        <v>7.1198468569299997E-5</v>
      </c>
      <c r="AE1614">
        <v>0.199943118547</v>
      </c>
      <c r="AF1614">
        <v>8.1341922199700004E-2</v>
      </c>
      <c r="AG1614">
        <v>0.99739896051300003</v>
      </c>
      <c r="AH1614">
        <v>2.3640036084900001E-3</v>
      </c>
      <c r="AI1614">
        <v>4.2005538586100001E-4</v>
      </c>
      <c r="AJ1614" s="1">
        <v>1.7492232047699999E-5</v>
      </c>
      <c r="AK1614">
        <v>1.8956640278000001</v>
      </c>
      <c r="AL1614">
        <v>2.00896225915E-2</v>
      </c>
      <c r="AM1614">
        <v>1.00689839871E-4</v>
      </c>
      <c r="AN1614">
        <v>4.9273753568099998</v>
      </c>
      <c r="AO1614">
        <v>5.0627969416099997E-2</v>
      </c>
      <c r="AP1614">
        <v>0.24812890522700001</v>
      </c>
      <c r="AQ1614">
        <v>2.8366322391399999E-3</v>
      </c>
      <c r="AR1614">
        <v>4</v>
      </c>
      <c r="AS1614">
        <v>4.8778755956199999</v>
      </c>
      <c r="AT1614">
        <v>2</v>
      </c>
      <c r="AU1614">
        <v>2</v>
      </c>
      <c r="AV1614">
        <f t="shared" si="326"/>
        <v>2935</v>
      </c>
      <c r="AW1614" s="2">
        <f t="shared" si="327"/>
        <v>1.5778965709303247E-2</v>
      </c>
      <c r="AX1614" s="2">
        <f t="shared" si="328"/>
        <v>1.1336002780000716</v>
      </c>
      <c r="BC1614" s="2">
        <f t="shared" si="329"/>
        <v>1.6845574675072694E-2</v>
      </c>
      <c r="BD1614" s="2">
        <f t="shared" si="330"/>
        <v>5.2727313627920797E-2</v>
      </c>
      <c r="BE1614" s="2">
        <f t="shared" si="331"/>
        <v>3.1806907179500826E-2</v>
      </c>
      <c r="BF1614" s="2">
        <f t="shared" si="332"/>
        <v>6.3275519615282258E-3</v>
      </c>
      <c r="BG1614" s="2">
        <f t="shared" si="333"/>
        <v>1.1336002780004564</v>
      </c>
      <c r="BH1614" s="2">
        <f t="shared" si="334"/>
        <v>-1.4030603144143867E-3</v>
      </c>
      <c r="BI1614" s="2">
        <f t="shared" si="335"/>
        <v>-6.225204832959038E-2</v>
      </c>
      <c r="BJ1614" s="2">
        <f t="shared" si="336"/>
        <v>4.9156137079923324E-3</v>
      </c>
      <c r="BK1614" s="2">
        <f t="shared" si="337"/>
        <v>2.6288649595901523E-2</v>
      </c>
      <c r="BL1614" s="2"/>
      <c r="BM1614" s="2">
        <f t="shared" si="338"/>
        <v>-2.0658341056711098E-2</v>
      </c>
    </row>
    <row r="1615" spans="1:65" hidden="1">
      <c r="A1615">
        <v>1</v>
      </c>
      <c r="B1615" t="s">
        <v>473</v>
      </c>
      <c r="C1615">
        <v>2940</v>
      </c>
      <c r="D1615">
        <v>9.0310635073999994E-3</v>
      </c>
      <c r="E1615" s="1">
        <v>2.3466715352999999E-5</v>
      </c>
      <c r="F1615" s="1"/>
      <c r="G1615" s="1"/>
      <c r="H1615" s="1"/>
      <c r="I1615" s="1"/>
      <c r="J1615">
        <v>4.1558853578500002E-4</v>
      </c>
      <c r="K1615" s="1">
        <v>1.36524948188E-5</v>
      </c>
      <c r="L1615">
        <v>1.8840384965200001</v>
      </c>
      <c r="M1615">
        <v>2.0197579292000001E-2</v>
      </c>
      <c r="N1615" s="1">
        <v>3.3186947116499998E-5</v>
      </c>
      <c r="O1615">
        <v>4.9241105728900001</v>
      </c>
      <c r="P1615">
        <v>3.6345526515400003E-2</v>
      </c>
      <c r="Q1615">
        <v>0.24929700015299999</v>
      </c>
      <c r="R1615">
        <v>1.8851368032599999E-3</v>
      </c>
      <c r="S1615">
        <v>0</v>
      </c>
      <c r="T1615">
        <v>9.8068654283299992</v>
      </c>
      <c r="U1615">
        <v>4</v>
      </c>
      <c r="V1615">
        <v>3</v>
      </c>
      <c r="Z1615">
        <v>1</v>
      </c>
      <c r="AA1615" t="s">
        <v>473</v>
      </c>
      <c r="AB1615">
        <v>2940</v>
      </c>
      <c r="AC1615">
        <v>9.0544253039599992E-3</v>
      </c>
      <c r="AD1615" s="1">
        <v>1.55788322346E-9</v>
      </c>
      <c r="AE1615">
        <v>0.99999915321699995</v>
      </c>
      <c r="AF1615">
        <v>6.5098809490400006E-2</v>
      </c>
      <c r="AG1615">
        <v>0.99966714221700004</v>
      </c>
      <c r="AH1615">
        <v>0.92656031724499999</v>
      </c>
      <c r="AI1615">
        <v>4.16557112762E-4</v>
      </c>
      <c r="AJ1615" s="1">
        <v>4.70801623033E-9</v>
      </c>
      <c r="AK1615">
        <v>1.89379846621</v>
      </c>
      <c r="AL1615">
        <v>2.0218487289100001E-2</v>
      </c>
      <c r="AM1615" s="1">
        <v>2.2031795832199999E-9</v>
      </c>
      <c r="AN1615">
        <v>4.9159022865299997</v>
      </c>
      <c r="AO1615" s="1">
        <v>2.40031476073E-6</v>
      </c>
      <c r="AP1615">
        <v>0.24913906792400001</v>
      </c>
      <c r="AQ1615" s="1">
        <v>1.24641049996E-7</v>
      </c>
      <c r="AR1615">
        <v>0</v>
      </c>
      <c r="AS1615">
        <v>9.6294892644800001</v>
      </c>
      <c r="AT1615">
        <v>2</v>
      </c>
      <c r="AU1615">
        <v>2</v>
      </c>
      <c r="AV1615">
        <f t="shared" si="326"/>
        <v>2940</v>
      </c>
      <c r="AW1615" s="2">
        <f t="shared" si="327"/>
        <v>2.5868267387176777E-3</v>
      </c>
      <c r="AX1615" s="2">
        <f t="shared" si="328"/>
        <v>-0.99993361306855155</v>
      </c>
      <c r="BC1615" s="2">
        <f t="shared" si="329"/>
        <v>2.3306152446444482E-3</v>
      </c>
      <c r="BD1615" s="2">
        <f t="shared" si="330"/>
        <v>-0.99965515341387656</v>
      </c>
      <c r="BE1615" s="2">
        <f t="shared" si="331"/>
        <v>5.1803451511354603E-3</v>
      </c>
      <c r="BF1615" s="2">
        <f t="shared" si="332"/>
        <v>1.0351734134932565E-3</v>
      </c>
      <c r="BG1615" s="2">
        <f t="shared" si="333"/>
        <v>-0.99993361306855111</v>
      </c>
      <c r="BH1615" s="2">
        <f t="shared" si="334"/>
        <v>-1.6669581721400831E-3</v>
      </c>
      <c r="BI1615" s="2">
        <f t="shared" si="335"/>
        <v>-0.99993395845401456</v>
      </c>
      <c r="BJ1615" s="2">
        <f t="shared" si="336"/>
        <v>-6.3351034670717284E-4</v>
      </c>
      <c r="BK1615" s="2">
        <f t="shared" si="337"/>
        <v>-0.9999338822255337</v>
      </c>
      <c r="BL1615" s="2"/>
      <c r="BM1615" s="2">
        <f t="shared" si="338"/>
        <v>-1.8086937681187729E-2</v>
      </c>
    </row>
    <row r="1616" spans="1:65" hidden="1">
      <c r="A1616">
        <v>1</v>
      </c>
      <c r="B1616" t="s">
        <v>473</v>
      </c>
      <c r="C1616">
        <v>2941</v>
      </c>
      <c r="D1616">
        <v>8.8104384874299994E-3</v>
      </c>
      <c r="E1616" s="1">
        <v>2.16092433531E-5</v>
      </c>
      <c r="F1616" s="1"/>
      <c r="G1616" s="1"/>
      <c r="H1616" s="1"/>
      <c r="I1616" s="1"/>
      <c r="J1616">
        <v>2.6273163670500002E-4</v>
      </c>
      <c r="K1616" s="1">
        <v>1.3441187483899999E-5</v>
      </c>
      <c r="L1616">
        <v>1.7931103884699999</v>
      </c>
      <c r="M1616">
        <v>1.99956661158E-2</v>
      </c>
      <c r="N1616" s="1">
        <v>3.0560085022600003E-5</v>
      </c>
      <c r="O1616">
        <v>5.0783100467300004</v>
      </c>
      <c r="P1616">
        <v>3.5470651527799997E-2</v>
      </c>
      <c r="Q1616">
        <v>0.25453354310999998</v>
      </c>
      <c r="R1616">
        <v>1.8199119252499999E-3</v>
      </c>
      <c r="S1616">
        <v>0</v>
      </c>
      <c r="T1616">
        <v>2.2159525148800001</v>
      </c>
      <c r="U1616">
        <v>4</v>
      </c>
      <c r="V1616">
        <v>3</v>
      </c>
      <c r="Z1616">
        <v>1</v>
      </c>
      <c r="AA1616" t="s">
        <v>473</v>
      </c>
      <c r="AB1616">
        <v>2941</v>
      </c>
      <c r="AC1616">
        <v>8.8178913184000004E-3</v>
      </c>
      <c r="AD1616" s="1">
        <v>2.1456430036200002E-5</v>
      </c>
      <c r="AE1616">
        <v>0.99994428563399995</v>
      </c>
      <c r="AF1616">
        <v>0.497881238389</v>
      </c>
      <c r="AG1616">
        <v>1.06372546663E-2</v>
      </c>
      <c r="AH1616">
        <v>0.64766795606799998</v>
      </c>
      <c r="AI1616">
        <v>2.6308391282200001E-4</v>
      </c>
      <c r="AJ1616" s="1">
        <v>1.33453320725E-5</v>
      </c>
      <c r="AK1616">
        <v>1.7961452887</v>
      </c>
      <c r="AL1616">
        <v>2.0002235508399999E-2</v>
      </c>
      <c r="AM1616" s="1">
        <v>3.0343974357400001E-5</v>
      </c>
      <c r="AN1616">
        <v>5.0654664175799997</v>
      </c>
      <c r="AO1616">
        <v>3.5128823191399997E-2</v>
      </c>
      <c r="AP1616">
        <v>0.25397321171999998</v>
      </c>
      <c r="AQ1616">
        <v>1.80294314769E-3</v>
      </c>
      <c r="AR1616">
        <v>0</v>
      </c>
      <c r="AS1616">
        <v>2.0647787155400001</v>
      </c>
      <c r="AT1616">
        <v>2</v>
      </c>
      <c r="AU1616">
        <v>3</v>
      </c>
      <c r="AV1616">
        <f t="shared" si="326"/>
        <v>2941</v>
      </c>
      <c r="AW1616" s="2">
        <f t="shared" si="327"/>
        <v>8.4590919971055099E-4</v>
      </c>
      <c r="AX1616" s="2">
        <f t="shared" si="328"/>
        <v>-7.0716643985628417E-3</v>
      </c>
      <c r="BC1616" s="2">
        <f t="shared" si="329"/>
        <v>1.340821080468255E-3</v>
      </c>
      <c r="BD1616" s="2">
        <f t="shared" si="330"/>
        <v>-7.1314689654330366E-3</v>
      </c>
      <c r="BE1616" s="2">
        <f t="shared" si="331"/>
        <v>1.6925339619440042E-3</v>
      </c>
      <c r="BF1616" s="2">
        <f t="shared" si="332"/>
        <v>3.2854082289402267E-4</v>
      </c>
      <c r="BG1616" s="2">
        <f t="shared" si="333"/>
        <v>-7.0716643962273722E-3</v>
      </c>
      <c r="BH1616" s="2">
        <f t="shared" si="334"/>
        <v>-2.529114810205593E-3</v>
      </c>
      <c r="BI1616" s="2">
        <f t="shared" si="335"/>
        <v>-9.6369342449797897E-3</v>
      </c>
      <c r="BJ1616" s="2">
        <f t="shared" si="336"/>
        <v>-2.2014049038630921E-3</v>
      </c>
      <c r="BK1616" s="2">
        <f t="shared" si="337"/>
        <v>-9.3239553654053467E-3</v>
      </c>
      <c r="BL1616" s="2"/>
      <c r="BM1616" s="2">
        <f t="shared" si="338"/>
        <v>-6.8220685382415089E-2</v>
      </c>
    </row>
    <row r="1617" spans="1:65" hidden="1">
      <c r="A1617">
        <v>1</v>
      </c>
      <c r="B1617" t="s">
        <v>473</v>
      </c>
      <c r="C1617">
        <v>2942</v>
      </c>
      <c r="D1617">
        <v>8.3863234698000003E-3</v>
      </c>
      <c r="E1617" s="1">
        <v>2.2328845640699999E-5</v>
      </c>
      <c r="F1617" s="1"/>
      <c r="G1617" s="1"/>
      <c r="H1617" s="1"/>
      <c r="I1617" s="1"/>
      <c r="J1617">
        <v>-2.2989646862200001E-4</v>
      </c>
      <c r="K1617" s="1">
        <v>1.35807715447E-5</v>
      </c>
      <c r="L1617">
        <v>1.6246327329600001</v>
      </c>
      <c r="M1617">
        <v>1.96909559596E-2</v>
      </c>
      <c r="N1617" s="1">
        <v>3.1577756337299999E-5</v>
      </c>
      <c r="O1617">
        <v>5.1977251135999998</v>
      </c>
      <c r="P1617">
        <v>3.9129983675999999E-2</v>
      </c>
      <c r="Q1617">
        <v>0.25654883257599997</v>
      </c>
      <c r="R1617">
        <v>1.9747079818699998E-3</v>
      </c>
      <c r="S1617">
        <v>0</v>
      </c>
      <c r="T1617">
        <v>21.516337652099999</v>
      </c>
      <c r="U1617">
        <v>4</v>
      </c>
      <c r="V1617">
        <v>3</v>
      </c>
      <c r="Z1617">
        <v>1</v>
      </c>
      <c r="AA1617" t="s">
        <v>473</v>
      </c>
      <c r="AB1617">
        <v>2942</v>
      </c>
      <c r="AC1617">
        <v>8.3857007283999994E-3</v>
      </c>
      <c r="AD1617" s="1">
        <v>4.0937138432199998E-10</v>
      </c>
      <c r="AE1617">
        <v>0.99999870787400003</v>
      </c>
      <c r="AF1617">
        <v>0.63284122749600002</v>
      </c>
      <c r="AG1617">
        <v>0.99999999233900005</v>
      </c>
      <c r="AH1617">
        <v>0.95352708393399999</v>
      </c>
      <c r="AI1617">
        <v>-2.2985530660699999E-4</v>
      </c>
      <c r="AJ1617" s="1">
        <v>1.26700666243E-9</v>
      </c>
      <c r="AK1617">
        <v>1.6243914619199999</v>
      </c>
      <c r="AL1617">
        <v>1.96904255245E-2</v>
      </c>
      <c r="AM1617" s="1">
        <v>5.7893856375599996E-10</v>
      </c>
      <c r="AN1617">
        <v>5.1988785454700004</v>
      </c>
      <c r="AO1617" s="1">
        <v>7.1812024504699997E-7</v>
      </c>
      <c r="AP1617">
        <v>0.256598851111</v>
      </c>
      <c r="AQ1617" s="1">
        <v>3.6238019036199997E-8</v>
      </c>
      <c r="AR1617">
        <v>0</v>
      </c>
      <c r="AS1617">
        <v>21.6550393146</v>
      </c>
      <c r="AT1617">
        <v>2</v>
      </c>
      <c r="AU1617">
        <v>2</v>
      </c>
      <c r="AV1617">
        <f t="shared" si="326"/>
        <v>2942</v>
      </c>
      <c r="AW1617" s="2">
        <f t="shared" si="327"/>
        <v>-7.425678275390217E-5</v>
      </c>
      <c r="AX1617" s="2">
        <f t="shared" si="328"/>
        <v>-0.99998166625400575</v>
      </c>
      <c r="BC1617" s="2">
        <f t="shared" si="329"/>
        <v>-1.7904587768025244E-4</v>
      </c>
      <c r="BD1617" s="2">
        <f t="shared" si="330"/>
        <v>-0.99990670584080887</v>
      </c>
      <c r="BE1617" s="2">
        <f t="shared" si="331"/>
        <v>-1.4850805053064108E-4</v>
      </c>
      <c r="BF1617" s="2">
        <f t="shared" si="332"/>
        <v>-2.6938006518731225E-5</v>
      </c>
      <c r="BG1617" s="2">
        <f t="shared" si="333"/>
        <v>-0.99998166625400575</v>
      </c>
      <c r="BH1617" s="2">
        <f t="shared" si="334"/>
        <v>2.2191090232583124E-4</v>
      </c>
      <c r="BI1617" s="2">
        <f t="shared" si="335"/>
        <v>-0.99998164782661314</v>
      </c>
      <c r="BJ1617" s="2">
        <f t="shared" si="336"/>
        <v>1.9496691720556476E-4</v>
      </c>
      <c r="BK1617" s="2">
        <f t="shared" si="337"/>
        <v>-0.99998164892259067</v>
      </c>
      <c r="BL1617" s="2"/>
      <c r="BM1617" s="2">
        <f t="shared" si="338"/>
        <v>6.4463416006331131E-3</v>
      </c>
    </row>
    <row r="1618" spans="1:65" hidden="1">
      <c r="A1618">
        <v>1</v>
      </c>
      <c r="B1618" t="s">
        <v>473</v>
      </c>
      <c r="C1618">
        <v>2943</v>
      </c>
      <c r="D1618">
        <v>8.7709202705700002E-3</v>
      </c>
      <c r="E1618" s="1">
        <v>2.9516322421000001E-5</v>
      </c>
      <c r="F1618" s="1"/>
      <c r="G1618" s="1"/>
      <c r="H1618" s="1"/>
      <c r="I1618" s="1"/>
      <c r="J1618" s="1">
        <v>-1.63941685515E-5</v>
      </c>
      <c r="K1618" s="1">
        <v>1.5497470802200001E-5</v>
      </c>
      <c r="L1618">
        <v>1.77706087927</v>
      </c>
      <c r="M1618">
        <v>1.99753104433E-2</v>
      </c>
      <c r="N1618" s="1">
        <v>4.1742383479200002E-5</v>
      </c>
      <c r="O1618">
        <v>5.0513351927999999</v>
      </c>
      <c r="P1618">
        <v>4.8788810470500002E-2</v>
      </c>
      <c r="Q1618">
        <v>0.25292377766500002</v>
      </c>
      <c r="R1618">
        <v>2.49941083464E-3</v>
      </c>
      <c r="S1618">
        <v>0</v>
      </c>
      <c r="T1618">
        <v>2.7060543785400002</v>
      </c>
      <c r="U1618">
        <v>4</v>
      </c>
      <c r="V1618">
        <v>3</v>
      </c>
      <c r="Z1618">
        <v>1</v>
      </c>
      <c r="AA1618" t="s">
        <v>473</v>
      </c>
      <c r="AB1618">
        <v>2943</v>
      </c>
      <c r="AC1618">
        <v>8.7715985576900003E-3</v>
      </c>
      <c r="AD1618" s="1">
        <v>2.9521594404299999E-5</v>
      </c>
      <c r="AE1618">
        <v>0.999893192042</v>
      </c>
      <c r="AF1618">
        <v>0.64355806312599995</v>
      </c>
      <c r="AG1618">
        <v>0.84559884433200005</v>
      </c>
      <c r="AH1618">
        <v>0.82430845056699997</v>
      </c>
      <c r="AI1618" s="1">
        <v>-1.6387675722300001E-5</v>
      </c>
      <c r="AJ1618" s="1">
        <v>1.5499792108200001E-5</v>
      </c>
      <c r="AK1618">
        <v>1.7773357430400001</v>
      </c>
      <c r="AL1618">
        <v>1.9975906113E-2</v>
      </c>
      <c r="AM1618" s="1">
        <v>4.1749839189400001E-5</v>
      </c>
      <c r="AN1618">
        <v>5.0488329507199996</v>
      </c>
      <c r="AO1618">
        <v>4.8760080846499999E-2</v>
      </c>
      <c r="AP1618">
        <v>0.25280602723399997</v>
      </c>
      <c r="AQ1618">
        <v>2.49804060336E-3</v>
      </c>
      <c r="AR1618">
        <v>0</v>
      </c>
      <c r="AS1618">
        <v>2.6061291025700002</v>
      </c>
      <c r="AT1618">
        <v>2</v>
      </c>
      <c r="AU1618">
        <v>3</v>
      </c>
      <c r="AV1618">
        <f t="shared" si="326"/>
        <v>2943</v>
      </c>
      <c r="AW1618" s="2">
        <f t="shared" si="327"/>
        <v>7.7333631942370204E-5</v>
      </c>
      <c r="AX1618" s="2">
        <f t="shared" si="328"/>
        <v>1.7861247159460953E-4</v>
      </c>
      <c r="BC1618" s="2">
        <f t="shared" si="329"/>
        <v>-3.9604504367528922E-4</v>
      </c>
      <c r="BD1618" s="2">
        <f t="shared" si="330"/>
        <v>1.4978611862714915E-4</v>
      </c>
      <c r="BE1618" s="2">
        <f t="shared" si="331"/>
        <v>1.546732434473428E-4</v>
      </c>
      <c r="BF1618" s="2">
        <f t="shared" si="332"/>
        <v>2.9820297496261484E-5</v>
      </c>
      <c r="BG1618" s="2">
        <f t="shared" si="333"/>
        <v>1.7861246959493841E-4</v>
      </c>
      <c r="BH1618" s="2">
        <f t="shared" si="334"/>
        <v>-4.9536251000861754E-4</v>
      </c>
      <c r="BI1618" s="2">
        <f t="shared" si="335"/>
        <v>-5.8885682440185528E-4</v>
      </c>
      <c r="BJ1618" s="2">
        <f t="shared" si="336"/>
        <v>-4.6555698355890679E-4</v>
      </c>
      <c r="BK1618" s="2">
        <f t="shared" si="337"/>
        <v>-5.4822170929629877E-4</v>
      </c>
      <c r="BL1618" s="2"/>
      <c r="BM1618" s="2">
        <f t="shared" si="338"/>
        <v>-3.6926558742663838E-2</v>
      </c>
    </row>
    <row r="1619" spans="1:65" hidden="1">
      <c r="A1619">
        <v>1</v>
      </c>
      <c r="B1619" t="s">
        <v>473</v>
      </c>
      <c r="C1619">
        <v>2944</v>
      </c>
      <c r="D1619">
        <v>8.5766523727399992E-3</v>
      </c>
      <c r="E1619" s="1">
        <v>2.0364531086399999E-5</v>
      </c>
      <c r="F1619" s="1"/>
      <c r="G1619" s="1"/>
      <c r="H1619" s="1"/>
      <c r="I1619" s="1"/>
      <c r="J1619">
        <v>-2.95991267612E-4</v>
      </c>
      <c r="K1619" s="1">
        <v>1.2478764095399999E-5</v>
      </c>
      <c r="L1619">
        <v>1.69921211282</v>
      </c>
      <c r="M1619">
        <v>1.98684824039E-2</v>
      </c>
      <c r="N1619" s="1">
        <v>2.87997960538E-5</v>
      </c>
      <c r="O1619">
        <v>5.0537646759000001</v>
      </c>
      <c r="P1619">
        <v>3.3945233956199999E-2</v>
      </c>
      <c r="Q1619">
        <v>0.25169213560199999</v>
      </c>
      <c r="R1619">
        <v>1.72948947981E-3</v>
      </c>
      <c r="S1619">
        <v>0</v>
      </c>
      <c r="T1619">
        <v>19.262157333000001</v>
      </c>
      <c r="U1619">
        <v>4</v>
      </c>
      <c r="V1619">
        <v>3</v>
      </c>
      <c r="Z1619">
        <v>1</v>
      </c>
      <c r="AA1619" t="s">
        <v>473</v>
      </c>
      <c r="AB1619">
        <v>2944</v>
      </c>
      <c r="AC1619">
        <v>8.5754353237500001E-3</v>
      </c>
      <c r="AD1619" s="1">
        <v>8.0123388259100001E-10</v>
      </c>
      <c r="AE1619">
        <v>0.99999911471199998</v>
      </c>
      <c r="AF1619">
        <v>0.59001223084300003</v>
      </c>
      <c r="AG1619">
        <v>0.999997349619</v>
      </c>
      <c r="AH1619">
        <v>0.90583809356199996</v>
      </c>
      <c r="AI1619">
        <v>-2.95937842182E-4</v>
      </c>
      <c r="AJ1619" s="1">
        <v>2.4603393991800002E-9</v>
      </c>
      <c r="AK1619">
        <v>1.69872990191</v>
      </c>
      <c r="AL1619">
        <v>1.9867431720600001E-2</v>
      </c>
      <c r="AM1619" s="1">
        <v>1.1331158233900001E-9</v>
      </c>
      <c r="AN1619">
        <v>5.0557003835399996</v>
      </c>
      <c r="AO1619" s="1">
        <v>1.33322761409E-6</v>
      </c>
      <c r="AP1619">
        <v>0.25177522439700001</v>
      </c>
      <c r="AQ1619" s="1">
        <v>6.7930178441700005E-8</v>
      </c>
      <c r="AR1619">
        <v>0</v>
      </c>
      <c r="AS1619">
        <v>19.278452935699999</v>
      </c>
      <c r="AT1619">
        <v>2</v>
      </c>
      <c r="AU1619">
        <v>2</v>
      </c>
      <c r="AV1619">
        <f t="shared" si="326"/>
        <v>2944</v>
      </c>
      <c r="AW1619" s="2">
        <f t="shared" si="327"/>
        <v>-1.4190256723793063E-4</v>
      </c>
      <c r="AX1619" s="2">
        <f t="shared" si="328"/>
        <v>-0.99996065542195933</v>
      </c>
      <c r="BC1619" s="2">
        <f t="shared" si="329"/>
        <v>-1.8049664245513809E-4</v>
      </c>
      <c r="BD1619" s="2">
        <f t="shared" si="330"/>
        <v>-0.99980283789481317</v>
      </c>
      <c r="BE1619" s="2">
        <f t="shared" si="331"/>
        <v>-2.8378500033155308E-4</v>
      </c>
      <c r="BF1619" s="2">
        <f t="shared" si="332"/>
        <v>-5.2881910084518791E-5</v>
      </c>
      <c r="BG1619" s="2">
        <f t="shared" si="333"/>
        <v>-0.99996065542195944</v>
      </c>
      <c r="BH1619" s="2">
        <f t="shared" si="334"/>
        <v>3.830229075030657E-4</v>
      </c>
      <c r="BI1619" s="2">
        <f t="shared" si="335"/>
        <v>-0.99996072415892567</v>
      </c>
      <c r="BJ1619" s="2">
        <f t="shared" si="336"/>
        <v>3.3012074374626969E-4</v>
      </c>
      <c r="BK1619" s="2">
        <f t="shared" si="337"/>
        <v>-0.99996072241014777</v>
      </c>
      <c r="BL1619" s="2"/>
      <c r="BM1619" s="2">
        <f t="shared" si="338"/>
        <v>8.4599053046255466E-4</v>
      </c>
    </row>
    <row r="1620" spans="1:65" hidden="1">
      <c r="A1620">
        <v>1</v>
      </c>
      <c r="B1620" t="s">
        <v>473</v>
      </c>
      <c r="C1620">
        <v>2945</v>
      </c>
      <c r="D1620">
        <v>8.5042234986499998E-3</v>
      </c>
      <c r="E1620" s="1">
        <v>2.1063445441000001E-5</v>
      </c>
      <c r="F1620" s="1"/>
      <c r="G1620" s="1"/>
      <c r="H1620" s="1"/>
      <c r="I1620" s="1"/>
      <c r="J1620">
        <v>-1.12800185643E-4</v>
      </c>
      <c r="K1620" s="1">
        <v>1.7560269354999999E-5</v>
      </c>
      <c r="L1620">
        <v>1.6706339799800001</v>
      </c>
      <c r="M1620">
        <v>1.96946508067E-2</v>
      </c>
      <c r="N1620" s="1">
        <v>2.9788210212900001E-5</v>
      </c>
      <c r="O1620">
        <v>5.1922636472799999</v>
      </c>
      <c r="P1620">
        <v>3.6342589036200003E-2</v>
      </c>
      <c r="Q1620">
        <v>0.25632735474099999</v>
      </c>
      <c r="R1620">
        <v>1.8355416258799999E-3</v>
      </c>
      <c r="S1620">
        <v>0</v>
      </c>
      <c r="T1620">
        <v>9.2700383011100005</v>
      </c>
      <c r="U1620">
        <v>4</v>
      </c>
      <c r="V1620">
        <v>3</v>
      </c>
      <c r="Z1620">
        <v>1</v>
      </c>
      <c r="AA1620" t="s">
        <v>473</v>
      </c>
      <c r="AB1620">
        <v>2945</v>
      </c>
      <c r="AC1620">
        <v>8.6402781473199994E-3</v>
      </c>
      <c r="AD1620" s="1">
        <v>7.3913079132799999E-5</v>
      </c>
      <c r="AE1620">
        <v>0.109590303796</v>
      </c>
      <c r="AF1620">
        <v>0.109456734385</v>
      </c>
      <c r="AG1620">
        <v>0.999032742995</v>
      </c>
      <c r="AH1620">
        <v>8.7102656222000005E-4</v>
      </c>
      <c r="AI1620">
        <v>-1.13682976542E-4</v>
      </c>
      <c r="AJ1620" s="1">
        <v>1.7660449565299999E-5</v>
      </c>
      <c r="AK1620">
        <v>1.7245167893</v>
      </c>
      <c r="AL1620">
        <v>1.9812734505900001E-2</v>
      </c>
      <c r="AM1620">
        <v>1.0452887894599999E-4</v>
      </c>
      <c r="AN1620">
        <v>5.18915665907</v>
      </c>
      <c r="AO1620">
        <v>3.5281978882999998E-2</v>
      </c>
      <c r="AP1620">
        <v>0.25770992007299998</v>
      </c>
      <c r="AQ1620">
        <v>2.2178523395999998E-3</v>
      </c>
      <c r="AR1620">
        <v>0</v>
      </c>
      <c r="AS1620">
        <v>8.8940609288400001</v>
      </c>
      <c r="AT1620">
        <v>2</v>
      </c>
      <c r="AU1620">
        <v>2</v>
      </c>
      <c r="AV1620">
        <f t="shared" si="326"/>
        <v>2945</v>
      </c>
      <c r="AW1620" s="2">
        <f t="shared" si="327"/>
        <v>1.5998479895501058E-2</v>
      </c>
      <c r="AX1620" s="2">
        <f t="shared" si="328"/>
        <v>2.5090687959780871</v>
      </c>
      <c r="BC1620" s="2">
        <f t="shared" si="329"/>
        <v>7.8261475720787892E-3</v>
      </c>
      <c r="BD1620" s="2">
        <f t="shared" si="330"/>
        <v>5.7049358568907853E-3</v>
      </c>
      <c r="BE1620" s="2">
        <f t="shared" si="331"/>
        <v>3.2252911149721106E-2</v>
      </c>
      <c r="BF1620" s="2">
        <f t="shared" si="332"/>
        <v>5.9957244410665097E-3</v>
      </c>
      <c r="BG1620" s="2">
        <f t="shared" si="333"/>
        <v>2.5090687959739522</v>
      </c>
      <c r="BH1620" s="2">
        <f t="shared" si="334"/>
        <v>-5.9838799049187323E-4</v>
      </c>
      <c r="BI1620" s="2">
        <f t="shared" si="335"/>
        <v>-2.9183670765546059E-2</v>
      </c>
      <c r="BJ1620" s="2">
        <f t="shared" si="336"/>
        <v>5.3937486828004224E-3</v>
      </c>
      <c r="BK1620" s="2">
        <f t="shared" si="337"/>
        <v>0.20828223578787622</v>
      </c>
      <c r="BL1620" s="2"/>
      <c r="BM1620" s="2">
        <f t="shared" si="338"/>
        <v>-4.0558340759496173E-2</v>
      </c>
    </row>
    <row r="1621" spans="1:65" hidden="1">
      <c r="A1621">
        <v>1</v>
      </c>
      <c r="B1621" t="s">
        <v>473</v>
      </c>
      <c r="C1621">
        <v>2946</v>
      </c>
      <c r="D1621">
        <v>8.5176705071899998E-3</v>
      </c>
      <c r="E1621" s="1">
        <v>2.8103165904300001E-5</v>
      </c>
      <c r="F1621" s="1"/>
      <c r="G1621" s="1"/>
      <c r="H1621" s="1"/>
      <c r="I1621" s="1"/>
      <c r="J1621" s="1">
        <v>-9.2271803472799996E-5</v>
      </c>
      <c r="K1621" s="1">
        <v>1.40443857429E-5</v>
      </c>
      <c r="L1621">
        <v>1.67592142107</v>
      </c>
      <c r="M1621">
        <v>1.9761958788000002E-2</v>
      </c>
      <c r="N1621" s="1">
        <v>3.97438783675E-5</v>
      </c>
      <c r="O1621">
        <v>5.0946413608899999</v>
      </c>
      <c r="P1621">
        <v>4.84617043996E-2</v>
      </c>
      <c r="Q1621">
        <v>0.25236756683700001</v>
      </c>
      <c r="R1621">
        <v>2.45366046929E-3</v>
      </c>
      <c r="S1621">
        <v>0</v>
      </c>
      <c r="T1621">
        <v>7.4877459951000001</v>
      </c>
      <c r="U1621">
        <v>4</v>
      </c>
      <c r="V1621">
        <v>3</v>
      </c>
      <c r="Z1621">
        <v>1</v>
      </c>
      <c r="AA1621" t="s">
        <v>473</v>
      </c>
      <c r="AB1621">
        <v>2946</v>
      </c>
      <c r="AC1621">
        <v>8.5197796359799995E-3</v>
      </c>
      <c r="AD1621" s="1">
        <v>4.6903843046E-10</v>
      </c>
      <c r="AE1621">
        <v>0.99999923321299999</v>
      </c>
      <c r="AF1621">
        <v>0.75891418662400001</v>
      </c>
      <c r="AG1621">
        <v>0.99999949761399998</v>
      </c>
      <c r="AH1621">
        <v>0.92874377860699997</v>
      </c>
      <c r="AI1621" s="1">
        <v>-9.2316578449700006E-5</v>
      </c>
      <c r="AJ1621" s="1">
        <v>1.4517389749800001E-9</v>
      </c>
      <c r="AK1621">
        <v>1.67675150055</v>
      </c>
      <c r="AL1621">
        <v>1.9763777055200001E-2</v>
      </c>
      <c r="AM1621" s="1">
        <v>6.6332050963100004E-10</v>
      </c>
      <c r="AN1621">
        <v>5.0906897626900003</v>
      </c>
      <c r="AO1621" s="1">
        <v>8.0774719446500002E-7</v>
      </c>
      <c r="AP1621">
        <v>0.25219502286399997</v>
      </c>
      <c r="AQ1621" s="1">
        <v>4.0901547090399997E-8</v>
      </c>
      <c r="AR1621">
        <v>0</v>
      </c>
      <c r="AS1621">
        <v>7.2791753102600003</v>
      </c>
      <c r="AT1621">
        <v>2</v>
      </c>
      <c r="AU1621">
        <v>2</v>
      </c>
      <c r="AV1621">
        <f t="shared" si="326"/>
        <v>2946</v>
      </c>
      <c r="AW1621" s="2">
        <f t="shared" si="327"/>
        <v>2.476180298614819E-4</v>
      </c>
      <c r="AX1621" s="2">
        <f t="shared" si="328"/>
        <v>-0.99998331012128461</v>
      </c>
      <c r="BC1621" s="2">
        <f t="shared" si="329"/>
        <v>4.8525091322409542E-4</v>
      </c>
      <c r="BD1621" s="2">
        <f t="shared" si="330"/>
        <v>-0.99989663207764612</v>
      </c>
      <c r="BE1621" s="2">
        <f t="shared" si="331"/>
        <v>4.9529737466453237E-4</v>
      </c>
      <c r="BF1621" s="2">
        <f t="shared" si="332"/>
        <v>9.2008450149333991E-5</v>
      </c>
      <c r="BG1621" s="2">
        <f t="shared" si="333"/>
        <v>-0.99998331012128461</v>
      </c>
      <c r="BH1621" s="2">
        <f t="shared" si="334"/>
        <v>-7.7563814998535155E-4</v>
      </c>
      <c r="BI1621" s="2">
        <f t="shared" si="335"/>
        <v>-0.99998333225782143</v>
      </c>
      <c r="BJ1621" s="2">
        <f t="shared" si="336"/>
        <v>-6.8370106017419483E-4</v>
      </c>
      <c r="BK1621" s="2">
        <f t="shared" si="337"/>
        <v>-0.99998333039652298</v>
      </c>
      <c r="BL1621" s="2"/>
      <c r="BM1621" s="2">
        <f t="shared" si="338"/>
        <v>-2.7854935914825227E-2</v>
      </c>
    </row>
    <row r="1622" spans="1:65" hidden="1">
      <c r="A1622">
        <v>1</v>
      </c>
      <c r="B1622" t="s">
        <v>473</v>
      </c>
      <c r="C1622">
        <v>2947</v>
      </c>
      <c r="D1622">
        <v>8.6506953488900001E-3</v>
      </c>
      <c r="E1622" s="1">
        <v>2.4831597591600001E-5</v>
      </c>
      <c r="F1622" s="1"/>
      <c r="G1622" s="1"/>
      <c r="H1622" s="1"/>
      <c r="I1622" s="1"/>
      <c r="J1622">
        <v>5.0060116149099998E-4</v>
      </c>
      <c r="K1622" s="1">
        <v>1.64895248725E-5</v>
      </c>
      <c r="L1622">
        <v>1.72867764344</v>
      </c>
      <c r="M1622">
        <v>1.98083947127E-2</v>
      </c>
      <c r="N1622" s="1">
        <v>3.5117182089500002E-5</v>
      </c>
      <c r="O1622">
        <v>5.1063233383900002</v>
      </c>
      <c r="P1622">
        <v>4.1990948743499998E-2</v>
      </c>
      <c r="Q1622">
        <v>0.25354060771800002</v>
      </c>
      <c r="R1622">
        <v>2.1328480804900002E-3</v>
      </c>
      <c r="S1622">
        <v>0</v>
      </c>
      <c r="T1622">
        <v>3.6057040540999998</v>
      </c>
      <c r="U1622">
        <v>4</v>
      </c>
      <c r="V1622">
        <v>3</v>
      </c>
      <c r="Z1622">
        <v>1</v>
      </c>
      <c r="AA1622" t="s">
        <v>473</v>
      </c>
      <c r="AB1622">
        <v>2947</v>
      </c>
      <c r="AC1622">
        <v>8.6461364646100002E-3</v>
      </c>
      <c r="AD1622" s="1">
        <v>2.4682037890099998E-5</v>
      </c>
      <c r="AE1622">
        <v>0.99999994890699995</v>
      </c>
      <c r="AF1622">
        <v>0.82793050643599997</v>
      </c>
      <c r="AG1622">
        <v>0.99836766532200005</v>
      </c>
      <c r="AH1622">
        <v>0.98496586176199996</v>
      </c>
      <c r="AI1622">
        <v>5.0046616391300001E-4</v>
      </c>
      <c r="AJ1622" s="1">
        <v>1.6409549792100001E-5</v>
      </c>
      <c r="AK1622">
        <v>1.72685611016</v>
      </c>
      <c r="AL1622">
        <v>1.98044134623E-2</v>
      </c>
      <c r="AM1622" s="1">
        <v>3.4905672731099999E-5</v>
      </c>
      <c r="AN1622">
        <v>5.1045098940600004</v>
      </c>
      <c r="AO1622">
        <v>4.1732827011999998E-2</v>
      </c>
      <c r="AP1622">
        <v>0.25339962553700002</v>
      </c>
      <c r="AQ1622">
        <v>2.1193084914999999E-3</v>
      </c>
      <c r="AR1622">
        <v>0</v>
      </c>
      <c r="AS1622">
        <v>3.5640902567900001</v>
      </c>
      <c r="AT1622">
        <v>2</v>
      </c>
      <c r="AU1622">
        <v>3</v>
      </c>
      <c r="AV1622">
        <f t="shared" si="326"/>
        <v>2947</v>
      </c>
      <c r="AW1622" s="2">
        <f t="shared" si="327"/>
        <v>-5.269962813549869E-4</v>
      </c>
      <c r="AX1622" s="2">
        <f t="shared" si="328"/>
        <v>-6.0229592940325028E-3</v>
      </c>
      <c r="BC1622" s="2">
        <f t="shared" si="329"/>
        <v>-2.6967092444988704E-4</v>
      </c>
      <c r="BD1622" s="2">
        <f t="shared" si="330"/>
        <v>-4.8500536563897845E-3</v>
      </c>
      <c r="BE1622" s="2">
        <f t="shared" si="331"/>
        <v>-1.0537148362578638E-3</v>
      </c>
      <c r="BF1622" s="2">
        <f t="shared" si="332"/>
        <v>-2.0098803854342229E-4</v>
      </c>
      <c r="BG1622" s="2">
        <f t="shared" si="333"/>
        <v>-6.022959298412631E-3</v>
      </c>
      <c r="BH1622" s="2">
        <f t="shared" si="334"/>
        <v>-3.5513699580401377E-4</v>
      </c>
      <c r="BI1622" s="2">
        <f t="shared" si="335"/>
        <v>-6.1470802452386966E-3</v>
      </c>
      <c r="BJ1622" s="2">
        <f t="shared" si="336"/>
        <v>-5.5605365258417142E-4</v>
      </c>
      <c r="BK1622" s="2">
        <f t="shared" si="337"/>
        <v>-6.3481262982826997E-3</v>
      </c>
      <c r="BL1622" s="2"/>
      <c r="BM1622" s="2">
        <f t="shared" si="338"/>
        <v>-1.1541101733704736E-2</v>
      </c>
    </row>
    <row r="1623" spans="1:65" hidden="1">
      <c r="A1623">
        <v>1</v>
      </c>
      <c r="B1623" t="s">
        <v>473</v>
      </c>
      <c r="C1623">
        <v>2952</v>
      </c>
      <c r="D1623">
        <v>9.3372116236199992E-3</v>
      </c>
      <c r="E1623" s="1">
        <v>3.6994433639600003E-5</v>
      </c>
      <c r="F1623" s="1"/>
      <c r="G1623" s="1"/>
      <c r="H1623" s="1"/>
      <c r="I1623" s="1"/>
      <c r="J1623">
        <v>3.8267868565999998E-4</v>
      </c>
      <c r="K1623" s="1">
        <v>1.6153651167399999E-5</v>
      </c>
      <c r="L1623">
        <v>2.0139393328900002</v>
      </c>
      <c r="M1623">
        <v>2.0417743805499999E-2</v>
      </c>
      <c r="N1623" s="1">
        <v>5.23180297854E-5</v>
      </c>
      <c r="O1623">
        <v>4.7929186593799997</v>
      </c>
      <c r="P1623">
        <v>5.4492546050500003E-2</v>
      </c>
      <c r="Q1623">
        <v>0.24530011000400001</v>
      </c>
      <c r="R1623">
        <v>2.8588646513700001E-3</v>
      </c>
      <c r="S1623">
        <v>0</v>
      </c>
      <c r="T1623">
        <v>3.41296889877</v>
      </c>
      <c r="U1623">
        <v>4</v>
      </c>
      <c r="V1623">
        <v>3</v>
      </c>
      <c r="Z1623">
        <v>1</v>
      </c>
      <c r="AA1623" t="s">
        <v>473</v>
      </c>
      <c r="AB1623">
        <v>2952</v>
      </c>
      <c r="AC1623">
        <v>9.3367556582199997E-3</v>
      </c>
      <c r="AD1623" s="1">
        <v>3.67983154568E-5</v>
      </c>
      <c r="AE1623">
        <v>0.99999995003200004</v>
      </c>
      <c r="AF1623">
        <v>0.83022210349100001</v>
      </c>
      <c r="AG1623">
        <v>0.99832412049100006</v>
      </c>
      <c r="AH1623">
        <v>0.90529024466899999</v>
      </c>
      <c r="AI1623">
        <v>3.8264159099700001E-4</v>
      </c>
      <c r="AJ1623" s="1">
        <v>1.6090850861500001E-5</v>
      </c>
      <c r="AK1623">
        <v>2.0137426437100001</v>
      </c>
      <c r="AL1623">
        <v>2.0417326777500001E-2</v>
      </c>
      <c r="AM1623" s="1">
        <v>5.2040676791500003E-5</v>
      </c>
      <c r="AN1623">
        <v>4.7938301902499996</v>
      </c>
      <c r="AO1623">
        <v>5.4219926371200003E-2</v>
      </c>
      <c r="AP1623">
        <v>0.24534175072100001</v>
      </c>
      <c r="AQ1623">
        <v>2.8444917079599999E-3</v>
      </c>
      <c r="AR1623">
        <v>0</v>
      </c>
      <c r="AS1623">
        <v>3.41392378812</v>
      </c>
      <c r="AT1623">
        <v>2</v>
      </c>
      <c r="AU1623">
        <v>3</v>
      </c>
      <c r="AV1623">
        <f t="shared" si="326"/>
        <v>2952</v>
      </c>
      <c r="AW1623" s="2">
        <f t="shared" si="327"/>
        <v>-4.8833144024066698E-5</v>
      </c>
      <c r="AX1623" s="2">
        <f t="shared" si="328"/>
        <v>-5.3012889644584536E-3</v>
      </c>
      <c r="BC1623" s="2">
        <f t="shared" si="329"/>
        <v>-9.693422808745187E-5</v>
      </c>
      <c r="BD1623" s="2">
        <f t="shared" si="330"/>
        <v>-3.8876849109343568E-3</v>
      </c>
      <c r="BE1623" s="2">
        <f t="shared" si="331"/>
        <v>-9.7663905157358358E-5</v>
      </c>
      <c r="BF1623" s="2">
        <f t="shared" si="332"/>
        <v>-2.0424783657286456E-5</v>
      </c>
      <c r="BG1623" s="2">
        <f t="shared" si="333"/>
        <v>-5.3012889636259971E-3</v>
      </c>
      <c r="BH1623" s="2">
        <f t="shared" si="334"/>
        <v>1.9018283738571877E-4</v>
      </c>
      <c r="BI1623" s="2">
        <f t="shared" si="335"/>
        <v>-5.0028801929598672E-3</v>
      </c>
      <c r="BJ1623" s="2">
        <f t="shared" si="336"/>
        <v>1.6975417173403464E-4</v>
      </c>
      <c r="BK1623" s="2">
        <f t="shared" si="337"/>
        <v>-5.027500481043245E-3</v>
      </c>
      <c r="BL1623" s="2"/>
      <c r="BM1623" s="2">
        <f t="shared" si="338"/>
        <v>2.797826110704145E-4</v>
      </c>
    </row>
    <row r="1624" spans="1:65" hidden="1">
      <c r="A1624">
        <v>1</v>
      </c>
      <c r="B1624" t="s">
        <v>473</v>
      </c>
      <c r="C1624">
        <v>2953</v>
      </c>
      <c r="D1624">
        <v>8.8496173697699999E-3</v>
      </c>
      <c r="E1624" s="1">
        <v>3.34738620309E-5</v>
      </c>
      <c r="F1624" s="1"/>
      <c r="G1624" s="1"/>
      <c r="H1624" s="1"/>
      <c r="I1624" s="1"/>
      <c r="J1624">
        <v>4.1308261041299999E-4</v>
      </c>
      <c r="K1624" s="1">
        <v>1.6133076597200001E-5</v>
      </c>
      <c r="L1624">
        <v>1.80909330736</v>
      </c>
      <c r="M1624">
        <v>2.0044345554599999E-2</v>
      </c>
      <c r="N1624" s="1">
        <v>4.7339189669100001E-5</v>
      </c>
      <c r="O1624">
        <v>4.9744923614500003</v>
      </c>
      <c r="P1624">
        <v>5.3976445586699999E-2</v>
      </c>
      <c r="Q1624">
        <v>0.24993701783399999</v>
      </c>
      <c r="R1624">
        <v>2.7754738874699999E-3</v>
      </c>
      <c r="S1624">
        <v>0</v>
      </c>
      <c r="T1624">
        <v>5.3768735675199997</v>
      </c>
      <c r="U1624">
        <v>4</v>
      </c>
      <c r="V1624">
        <v>3</v>
      </c>
      <c r="Z1624">
        <v>1</v>
      </c>
      <c r="AA1624" t="s">
        <v>473</v>
      </c>
      <c r="AB1624">
        <v>2953</v>
      </c>
      <c r="AC1624">
        <v>8.85747372851E-3</v>
      </c>
      <c r="AD1624" s="1">
        <v>1.36032476976E-9</v>
      </c>
      <c r="AE1624">
        <v>0.99999289367199995</v>
      </c>
      <c r="AF1624">
        <v>0.67532110548099999</v>
      </c>
      <c r="AG1624">
        <v>0.999996092103</v>
      </c>
      <c r="AH1624">
        <v>0.51069575558400004</v>
      </c>
      <c r="AI1624">
        <v>4.1346334803600001E-4</v>
      </c>
      <c r="AJ1624" s="1">
        <v>4.1474361783999997E-9</v>
      </c>
      <c r="AK1624">
        <v>1.81230682366</v>
      </c>
      <c r="AL1624">
        <v>2.0051284627799999E-2</v>
      </c>
      <c r="AM1624" s="1">
        <v>1.9237897386199998E-9</v>
      </c>
      <c r="AN1624">
        <v>4.9688143479800004</v>
      </c>
      <c r="AO1624" s="1">
        <v>2.18767630056E-6</v>
      </c>
      <c r="AP1624">
        <v>0.249738159249</v>
      </c>
      <c r="AQ1624" s="1">
        <v>1.1253546678E-7</v>
      </c>
      <c r="AR1624">
        <v>0</v>
      </c>
      <c r="AS1624">
        <v>5.35313566611</v>
      </c>
      <c r="AT1624">
        <v>2</v>
      </c>
      <c r="AU1624">
        <v>2</v>
      </c>
      <c r="AV1624">
        <f t="shared" si="326"/>
        <v>2953</v>
      </c>
      <c r="AW1624" s="2">
        <f t="shared" si="327"/>
        <v>8.8776253387373586E-4</v>
      </c>
      <c r="AX1624" s="2">
        <f t="shared" si="328"/>
        <v>-0.99995936158282239</v>
      </c>
      <c r="BC1624" s="2">
        <f t="shared" si="329"/>
        <v>9.2169850146769678E-4</v>
      </c>
      <c r="BD1624" s="2">
        <f t="shared" si="330"/>
        <v>-0.99974292341864168</v>
      </c>
      <c r="BE1624" s="2">
        <f t="shared" si="331"/>
        <v>1.7763131878971259E-3</v>
      </c>
      <c r="BF1624" s="2">
        <f t="shared" si="332"/>
        <v>3.461860693379752E-4</v>
      </c>
      <c r="BG1624" s="2">
        <f t="shared" si="333"/>
        <v>-0.99995936158282239</v>
      </c>
      <c r="BH1624" s="2">
        <f t="shared" si="334"/>
        <v>-1.1414257088827424E-3</v>
      </c>
      <c r="BI1624" s="2">
        <f t="shared" si="335"/>
        <v>-0.99995946979693129</v>
      </c>
      <c r="BJ1624" s="2">
        <f t="shared" si="336"/>
        <v>-7.9563478320792194E-4</v>
      </c>
      <c r="BK1624" s="2">
        <f t="shared" si="337"/>
        <v>-0.99995945360275662</v>
      </c>
      <c r="BL1624" s="2"/>
      <c r="BM1624" s="2">
        <f t="shared" si="338"/>
        <v>-4.4148148755798981E-3</v>
      </c>
    </row>
    <row r="1625" spans="1:65" hidden="1">
      <c r="A1625">
        <v>1</v>
      </c>
      <c r="B1625" t="s">
        <v>473</v>
      </c>
      <c r="C1625">
        <v>2954</v>
      </c>
      <c r="D1625">
        <v>9.0884253326500002E-3</v>
      </c>
      <c r="E1625" s="1">
        <v>2.7528079331099999E-5</v>
      </c>
      <c r="F1625" s="1"/>
      <c r="G1625" s="1"/>
      <c r="H1625" s="1"/>
      <c r="I1625" s="1"/>
      <c r="J1625">
        <v>3.9983115525900001E-4</v>
      </c>
      <c r="K1625" s="1">
        <v>1.59290258681E-5</v>
      </c>
      <c r="L1625">
        <v>1.9080478731299999</v>
      </c>
      <c r="M1625">
        <v>2.02191055379E-2</v>
      </c>
      <c r="N1625" s="1">
        <v>3.8930583136099997E-5</v>
      </c>
      <c r="O1625">
        <v>4.9636538085200002</v>
      </c>
      <c r="P1625">
        <v>4.28914060638E-2</v>
      </c>
      <c r="Q1625">
        <v>0.251566818405</v>
      </c>
      <c r="R1625">
        <v>2.2271242031100002E-3</v>
      </c>
      <c r="S1625">
        <v>0</v>
      </c>
      <c r="T1625">
        <v>1.0686327258999999</v>
      </c>
      <c r="U1625">
        <v>4</v>
      </c>
      <c r="V1625">
        <v>3</v>
      </c>
      <c r="Z1625">
        <v>1</v>
      </c>
      <c r="AA1625" t="s">
        <v>473</v>
      </c>
      <c r="AB1625">
        <v>2954</v>
      </c>
      <c r="AC1625">
        <v>9.5836712481200004E-3</v>
      </c>
      <c r="AD1625" s="1">
        <v>7.27179738697E-5</v>
      </c>
      <c r="AE1625">
        <v>0.18502373739399999</v>
      </c>
      <c r="AF1625">
        <v>2.0402500136799999E-2</v>
      </c>
      <c r="AG1625">
        <v>0.99066474173399999</v>
      </c>
      <c r="AH1625">
        <v>2.1418667142999999E-3</v>
      </c>
      <c r="AI1625">
        <v>4.2050646333300002E-4</v>
      </c>
      <c r="AJ1625" s="1">
        <v>1.73312211244E-5</v>
      </c>
      <c r="AK1625">
        <v>2.1216600310799998</v>
      </c>
      <c r="AL1625">
        <v>2.06714002312E-2</v>
      </c>
      <c r="AM1625">
        <v>1.02838744875E-4</v>
      </c>
      <c r="AN1625">
        <v>4.9830927767000004</v>
      </c>
      <c r="AO1625">
        <v>4.1348058740399998E-2</v>
      </c>
      <c r="AP1625">
        <v>0.25820152497400001</v>
      </c>
      <c r="AQ1625">
        <v>2.4980412666899998E-3</v>
      </c>
      <c r="AR1625">
        <v>0</v>
      </c>
      <c r="AS1625">
        <v>0.412304819574</v>
      </c>
      <c r="AT1625">
        <v>2</v>
      </c>
      <c r="AU1625">
        <v>2</v>
      </c>
      <c r="AV1625">
        <f t="shared" si="326"/>
        <v>2954</v>
      </c>
      <c r="AW1625" s="2">
        <f t="shared" si="327"/>
        <v>5.4491938629988891E-2</v>
      </c>
      <c r="AX1625" s="2">
        <f t="shared" si="328"/>
        <v>1.6415927168426339</v>
      </c>
      <c r="BC1625" s="2">
        <f t="shared" si="329"/>
        <v>5.1710097630103632E-2</v>
      </c>
      <c r="BD1625" s="2">
        <f t="shared" si="330"/>
        <v>8.8027684047402049E-2</v>
      </c>
      <c r="BE1625" s="2">
        <f t="shared" si="331"/>
        <v>0.11195324863604508</v>
      </c>
      <c r="BF1625" s="2">
        <f t="shared" si="332"/>
        <v>2.2369668749796533E-2</v>
      </c>
      <c r="BG1625" s="2">
        <f t="shared" si="333"/>
        <v>1.6415927168488391</v>
      </c>
      <c r="BH1625" s="2">
        <f t="shared" si="334"/>
        <v>3.9162618768121349E-3</v>
      </c>
      <c r="BI1625" s="2">
        <f t="shared" si="335"/>
        <v>-3.5982670307061218E-2</v>
      </c>
      <c r="BJ1625" s="2">
        <f t="shared" si="336"/>
        <v>2.6373536108878722E-2</v>
      </c>
      <c r="BK1625" s="2">
        <f t="shared" si="337"/>
        <v>0.12164434439789469</v>
      </c>
      <c r="BL1625" s="2"/>
      <c r="BM1625" s="2">
        <f t="shared" si="338"/>
        <v>-0.61417537608465256</v>
      </c>
    </row>
    <row r="1626" spans="1:65" hidden="1">
      <c r="A1626">
        <v>1</v>
      </c>
      <c r="B1626" t="s">
        <v>473</v>
      </c>
      <c r="C1626">
        <v>2955</v>
      </c>
      <c r="D1626">
        <v>9.0168046258000002E-3</v>
      </c>
      <c r="E1626" s="1">
        <v>3.7793643862E-5</v>
      </c>
      <c r="F1626" s="1"/>
      <c r="G1626" s="1"/>
      <c r="H1626" s="1"/>
      <c r="I1626" s="1"/>
      <c r="J1626">
        <v>1.8021448475200001E-4</v>
      </c>
      <c r="K1626" s="1">
        <v>1.7298913612699999E-5</v>
      </c>
      <c r="L1626">
        <v>1.8780938867400001</v>
      </c>
      <c r="M1626">
        <v>2.0085848557700001E-2</v>
      </c>
      <c r="N1626" s="1">
        <v>5.34482837211E-5</v>
      </c>
      <c r="O1626">
        <v>5.0541928907100004</v>
      </c>
      <c r="P1626">
        <v>6.1616368120299997E-2</v>
      </c>
      <c r="Q1626">
        <v>0.25446727000699998</v>
      </c>
      <c r="R1626">
        <v>3.17528608539E-3</v>
      </c>
      <c r="S1626">
        <v>0</v>
      </c>
      <c r="T1626">
        <v>3.22244619688</v>
      </c>
      <c r="U1626">
        <v>4</v>
      </c>
      <c r="V1626">
        <v>3</v>
      </c>
      <c r="Z1626">
        <v>1</v>
      </c>
      <c r="AA1626" t="s">
        <v>473</v>
      </c>
      <c r="AB1626">
        <v>2955</v>
      </c>
      <c r="AC1626">
        <v>8.66118501363E-3</v>
      </c>
      <c r="AD1626">
        <v>2.28299240932E-4</v>
      </c>
      <c r="AE1626">
        <v>0.106880305951</v>
      </c>
      <c r="AF1626">
        <v>0.58532766733399999</v>
      </c>
      <c r="AG1626">
        <v>1.95488263952E-2</v>
      </c>
      <c r="AH1626">
        <v>2.3021365550700001E-2</v>
      </c>
      <c r="AI1626">
        <v>1.80818372319E-4</v>
      </c>
      <c r="AJ1626" s="1">
        <v>1.7044659025800001E-5</v>
      </c>
      <c r="AK1626">
        <v>1.7328725069099999</v>
      </c>
      <c r="AL1626">
        <v>1.97703827198E-2</v>
      </c>
      <c r="AM1626">
        <v>3.2286388280600002E-4</v>
      </c>
      <c r="AN1626">
        <v>5.1018070761000001</v>
      </c>
      <c r="AO1626">
        <v>8.2687868838100004E-2</v>
      </c>
      <c r="AP1626">
        <v>0.25283025493200001</v>
      </c>
      <c r="AQ1626">
        <v>5.8171643813700004E-3</v>
      </c>
      <c r="AR1626">
        <v>0</v>
      </c>
      <c r="AS1626">
        <v>2.48060741335</v>
      </c>
      <c r="AT1626">
        <v>2</v>
      </c>
      <c r="AU1626">
        <v>3</v>
      </c>
      <c r="AV1626">
        <f t="shared" si="326"/>
        <v>2955</v>
      </c>
      <c r="AW1626" s="2">
        <f t="shared" si="327"/>
        <v>-3.9439649291330682E-2</v>
      </c>
      <c r="AX1626" s="2">
        <f t="shared" si="328"/>
        <v>5.0406782094262619</v>
      </c>
      <c r="BC1626" s="2">
        <f t="shared" si="329"/>
        <v>3.3509380105102293E-3</v>
      </c>
      <c r="BD1626" s="2">
        <f t="shared" si="330"/>
        <v>-1.4697719902672763E-2</v>
      </c>
      <c r="BE1626" s="2">
        <f t="shared" si="331"/>
        <v>-7.732381264606307E-2</v>
      </c>
      <c r="BF1626" s="2">
        <f t="shared" si="332"/>
        <v>-1.5705875556801658E-2</v>
      </c>
      <c r="BG1626" s="2">
        <f t="shared" si="333"/>
        <v>5.0406782094397116</v>
      </c>
      <c r="BH1626" s="2">
        <f t="shared" si="334"/>
        <v>9.4207297623163915E-3</v>
      </c>
      <c r="BI1626" s="2">
        <f t="shared" si="335"/>
        <v>0.34197894748778346</v>
      </c>
      <c r="BJ1626" s="2">
        <f t="shared" si="336"/>
        <v>-6.4331066032772641E-3</v>
      </c>
      <c r="BK1626" s="2">
        <f t="shared" si="337"/>
        <v>0.83201268324630828</v>
      </c>
      <c r="BL1626" s="2"/>
      <c r="BM1626" s="2">
        <f t="shared" si="338"/>
        <v>-0.23020982762978467</v>
      </c>
    </row>
    <row r="1627" spans="1:65" hidden="1">
      <c r="A1627">
        <v>1</v>
      </c>
      <c r="B1627" t="s">
        <v>473</v>
      </c>
      <c r="C1627">
        <v>2956</v>
      </c>
      <c r="D1627">
        <v>8.8607190378300008E-3</v>
      </c>
      <c r="E1627" s="1">
        <v>3.9981769080300003E-5</v>
      </c>
      <c r="F1627" s="1"/>
      <c r="G1627" s="1"/>
      <c r="H1627" s="1"/>
      <c r="I1627" s="1"/>
      <c r="J1627" s="1">
        <v>-3.66381083299E-5</v>
      </c>
      <c r="K1627" s="1">
        <v>1.53637064984E-5</v>
      </c>
      <c r="L1627">
        <v>1.8136350971399999</v>
      </c>
      <c r="M1627">
        <v>1.9995044141499999E-2</v>
      </c>
      <c r="N1627" s="1">
        <v>5.6542760081E-5</v>
      </c>
      <c r="O1627">
        <v>5.0170084960499999</v>
      </c>
      <c r="P1627">
        <v>6.5806398002799998E-2</v>
      </c>
      <c r="Q1627">
        <v>0.251453183242</v>
      </c>
      <c r="R1627">
        <v>3.3740056985300001E-3</v>
      </c>
      <c r="S1627">
        <v>0</v>
      </c>
      <c r="T1627">
        <v>11.0994880713</v>
      </c>
      <c r="U1627">
        <v>4</v>
      </c>
      <c r="V1627">
        <v>3</v>
      </c>
      <c r="Z1627">
        <v>1</v>
      </c>
      <c r="AA1627" t="s">
        <v>473</v>
      </c>
      <c r="AB1627">
        <v>2956</v>
      </c>
      <c r="AC1627">
        <v>8.8669440865499997E-3</v>
      </c>
      <c r="AD1627" s="1">
        <v>2.6055111268100002E-9</v>
      </c>
      <c r="AE1627">
        <v>0.99999831665000005</v>
      </c>
      <c r="AF1627">
        <v>0.62488257261900004</v>
      </c>
      <c r="AG1627">
        <v>0.99999036706900002</v>
      </c>
      <c r="AH1627">
        <v>0.94866997465199998</v>
      </c>
      <c r="AI1627" s="1">
        <v>-3.6705046612500001E-5</v>
      </c>
      <c r="AJ1627" s="1">
        <v>7.9637394256199994E-9</v>
      </c>
      <c r="AK1627">
        <v>1.81618431072</v>
      </c>
      <c r="AL1627">
        <v>2.00005625259E-2</v>
      </c>
      <c r="AM1627" s="1">
        <v>3.6847491724500001E-9</v>
      </c>
      <c r="AN1627">
        <v>5.0068559208599996</v>
      </c>
      <c r="AO1627" s="1">
        <v>4.2745329165200002E-6</v>
      </c>
      <c r="AP1627">
        <v>0.25101359224800002</v>
      </c>
      <c r="AQ1627" s="1">
        <v>2.19232261113E-7</v>
      </c>
      <c r="AR1627">
        <v>0</v>
      </c>
      <c r="AS1627">
        <v>10.890263361000001</v>
      </c>
      <c r="AT1627">
        <v>2</v>
      </c>
      <c r="AU1627">
        <v>2</v>
      </c>
      <c r="AV1627">
        <f t="shared" si="326"/>
        <v>2956</v>
      </c>
      <c r="AW1627" s="2">
        <f t="shared" si="327"/>
        <v>7.0254442031415201E-4</v>
      </c>
      <c r="AX1627" s="2">
        <f t="shared" si="328"/>
        <v>-0.99993483252025239</v>
      </c>
      <c r="BC1627" s="2">
        <f t="shared" si="329"/>
        <v>1.8270125192400815E-3</v>
      </c>
      <c r="BD1627" s="2">
        <f t="shared" si="330"/>
        <v>-0.99948165246280585</v>
      </c>
      <c r="BE1627" s="2">
        <f t="shared" si="331"/>
        <v>1.4055824041010281E-3</v>
      </c>
      <c r="BF1627" s="2">
        <f t="shared" si="332"/>
        <v>2.7598760777664016E-4</v>
      </c>
      <c r="BG1627" s="2">
        <f t="shared" si="333"/>
        <v>-0.99993483252025239</v>
      </c>
      <c r="BH1627" s="2">
        <f t="shared" si="334"/>
        <v>-2.0236312531648247E-3</v>
      </c>
      <c r="BI1627" s="2">
        <f t="shared" si="335"/>
        <v>-0.99993504380962572</v>
      </c>
      <c r="BJ1627" s="2">
        <f t="shared" si="336"/>
        <v>-1.7482021437641463E-3</v>
      </c>
      <c r="BK1627" s="2">
        <f t="shared" si="337"/>
        <v>-0.99993502315031402</v>
      </c>
      <c r="BL1627" s="2"/>
      <c r="BM1627" s="2">
        <f t="shared" si="338"/>
        <v>-1.8849942353737239E-2</v>
      </c>
    </row>
    <row r="1628" spans="1:65" hidden="1">
      <c r="A1628">
        <v>1</v>
      </c>
      <c r="B1628" t="s">
        <v>473</v>
      </c>
      <c r="C1628">
        <v>2957</v>
      </c>
      <c r="D1628">
        <v>8.9787557334100009E-3</v>
      </c>
      <c r="E1628" s="1">
        <v>2.6938404320499998E-5</v>
      </c>
      <c r="F1628" s="1"/>
      <c r="G1628" s="1"/>
      <c r="H1628" s="1"/>
      <c r="I1628" s="1"/>
      <c r="J1628" s="1">
        <v>6.5026175637799996E-5</v>
      </c>
      <c r="K1628" s="1">
        <v>1.9811172207600001E-5</v>
      </c>
      <c r="L1628">
        <v>1.86227705942</v>
      </c>
      <c r="M1628">
        <v>2.0031360221000001E-2</v>
      </c>
      <c r="N1628" s="1">
        <v>3.8096656738699998E-5</v>
      </c>
      <c r="O1628">
        <v>5.03978452604</v>
      </c>
      <c r="P1628">
        <v>4.3257005252100002E-2</v>
      </c>
      <c r="Q1628">
        <v>0.253053497302</v>
      </c>
      <c r="R1628">
        <v>2.2246661968200001E-3</v>
      </c>
      <c r="S1628">
        <v>0</v>
      </c>
      <c r="T1628">
        <v>6.60435201566</v>
      </c>
      <c r="U1628">
        <v>4</v>
      </c>
      <c r="V1628">
        <v>3</v>
      </c>
      <c r="Z1628">
        <v>1</v>
      </c>
      <c r="AA1628" t="s">
        <v>473</v>
      </c>
      <c r="AB1628">
        <v>2957</v>
      </c>
      <c r="AC1628">
        <v>9.6572184270300003E-3</v>
      </c>
      <c r="AD1628" s="1">
        <v>9.1829395785000007E-5</v>
      </c>
      <c r="AE1628">
        <v>0.16662800707200001</v>
      </c>
      <c r="AF1628">
        <v>1.7827703012400001E-2</v>
      </c>
      <c r="AG1628">
        <v>0.98913759657199996</v>
      </c>
      <c r="AH1628">
        <v>2.2996152598899998E-3</v>
      </c>
      <c r="AI1628" s="1">
        <v>6.9496951916900001E-5</v>
      </c>
      <c r="AJ1628" s="1">
        <v>2.1080877631700001E-5</v>
      </c>
      <c r="AK1628">
        <v>2.1543491449699999</v>
      </c>
      <c r="AL1628">
        <v>2.06529179116E-2</v>
      </c>
      <c r="AM1628">
        <v>1.2986637694400001E-4</v>
      </c>
      <c r="AN1628">
        <v>5.0630779852799996</v>
      </c>
      <c r="AO1628">
        <v>4.2664305509600001E-2</v>
      </c>
      <c r="AP1628">
        <v>0.26211143603199999</v>
      </c>
      <c r="AQ1628">
        <v>2.7558656071199998E-3</v>
      </c>
      <c r="AR1628">
        <v>0</v>
      </c>
      <c r="AS1628">
        <v>5.9060329623900003</v>
      </c>
      <c r="AT1628">
        <v>2</v>
      </c>
      <c r="AU1628">
        <v>2</v>
      </c>
      <c r="AV1628">
        <f t="shared" si="326"/>
        <v>2957</v>
      </c>
      <c r="AW1628" s="2">
        <f t="shared" si="327"/>
        <v>7.5563108493467077E-2</v>
      </c>
      <c r="AX1628" s="2">
        <f t="shared" si="328"/>
        <v>2.4088654506948011</v>
      </c>
      <c r="BC1628" s="2">
        <f t="shared" si="329"/>
        <v>6.8753486349904955E-2</v>
      </c>
      <c r="BD1628" s="2">
        <f t="shared" si="330"/>
        <v>6.4090373391076469E-2</v>
      </c>
      <c r="BE1628" s="2">
        <f t="shared" si="331"/>
        <v>0.15683600035376302</v>
      </c>
      <c r="BF1628" s="2">
        <f t="shared" si="332"/>
        <v>3.1029230353931993E-2</v>
      </c>
      <c r="BG1628" s="2">
        <f t="shared" si="333"/>
        <v>2.4088654507070415</v>
      </c>
      <c r="BH1628" s="2">
        <f t="shared" si="334"/>
        <v>4.6219157028727928E-3</v>
      </c>
      <c r="BI1628" s="2">
        <f t="shared" si="335"/>
        <v>-1.3701820989358186E-2</v>
      </c>
      <c r="BJ1628" s="2">
        <f t="shared" si="336"/>
        <v>3.5794560543812741E-2</v>
      </c>
      <c r="BK1628" s="2">
        <f t="shared" si="337"/>
        <v>0.23877713027658304</v>
      </c>
      <c r="BL1628" s="2"/>
      <c r="BM1628" s="2">
        <f t="shared" si="338"/>
        <v>-0.10573619510501119</v>
      </c>
    </row>
    <row r="1629" spans="1:65" hidden="1">
      <c r="A1629">
        <v>1</v>
      </c>
      <c r="B1629" t="s">
        <v>473</v>
      </c>
      <c r="C1629">
        <v>2958</v>
      </c>
      <c r="D1629">
        <v>8.8987365927499992E-3</v>
      </c>
      <c r="E1629" s="1">
        <v>3.2032408462999997E-5</v>
      </c>
      <c r="F1629" s="1"/>
      <c r="G1629" s="1"/>
      <c r="H1629" s="1"/>
      <c r="I1629" s="1"/>
      <c r="J1629" s="1">
        <v>9.9506415123599997E-5</v>
      </c>
      <c r="K1629" s="1">
        <v>1.6667186647500002E-5</v>
      </c>
      <c r="L1629">
        <v>1.82923154908</v>
      </c>
      <c r="M1629">
        <v>2.0021873162900002E-2</v>
      </c>
      <c r="N1629" s="1">
        <v>4.5300666483799997E-5</v>
      </c>
      <c r="O1629">
        <v>5.0334936890000002</v>
      </c>
      <c r="P1629">
        <v>5.2239925847599997E-2</v>
      </c>
      <c r="Q1629">
        <v>0.25261792785199999</v>
      </c>
      <c r="R1629">
        <v>2.6833643967699998E-3</v>
      </c>
      <c r="S1629">
        <v>0</v>
      </c>
      <c r="T1629">
        <v>7.9084030701500003</v>
      </c>
      <c r="U1629">
        <v>4</v>
      </c>
      <c r="V1629">
        <v>3</v>
      </c>
      <c r="Z1629">
        <v>1</v>
      </c>
      <c r="AA1629" t="s">
        <v>473</v>
      </c>
      <c r="AB1629">
        <v>2958</v>
      </c>
      <c r="AC1629">
        <v>8.9019551666799993E-3</v>
      </c>
      <c r="AD1629" s="1">
        <v>3.2045903898699998E-5</v>
      </c>
      <c r="AE1629">
        <v>0.99999999175499998</v>
      </c>
      <c r="AF1629">
        <v>0.63978828651800002</v>
      </c>
      <c r="AG1629">
        <v>0.99493264340499998</v>
      </c>
      <c r="AH1629">
        <v>0.67380737303000005</v>
      </c>
      <c r="AI1629" s="1">
        <v>9.9537371863699995E-5</v>
      </c>
      <c r="AJ1629" s="1">
        <v>1.66729832227E-5</v>
      </c>
      <c r="AK1629">
        <v>1.83055501374</v>
      </c>
      <c r="AL1629">
        <v>2.0024734470999998E-2</v>
      </c>
      <c r="AM1629" s="1">
        <v>4.5319751912099998E-5</v>
      </c>
      <c r="AN1629">
        <v>5.0303705625299999</v>
      </c>
      <c r="AO1629">
        <v>5.2200622454999998E-2</v>
      </c>
      <c r="AP1629">
        <v>0.25249726527900002</v>
      </c>
      <c r="AQ1629">
        <v>2.6817786627099998E-3</v>
      </c>
      <c r="AR1629">
        <v>0</v>
      </c>
      <c r="AS1629">
        <v>7.83117213431</v>
      </c>
      <c r="AT1629">
        <v>2</v>
      </c>
      <c r="AU1629">
        <v>3</v>
      </c>
      <c r="AV1629">
        <f t="shared" si="326"/>
        <v>2958</v>
      </c>
      <c r="AW1629" s="2">
        <f t="shared" si="327"/>
        <v>3.6168886408237638E-4</v>
      </c>
      <c r="AX1629" s="2">
        <f t="shared" si="328"/>
        <v>4.2130568219962255E-4</v>
      </c>
      <c r="BC1629" s="2">
        <f t="shared" si="329"/>
        <v>3.1110295815144588E-4</v>
      </c>
      <c r="BD1629" s="2">
        <f t="shared" si="330"/>
        <v>3.4778366154959126E-4</v>
      </c>
      <c r="BE1629" s="2">
        <f t="shared" si="331"/>
        <v>7.2350854688988026E-4</v>
      </c>
      <c r="BF1629" s="2">
        <f t="shared" si="332"/>
        <v>1.4290911128628402E-4</v>
      </c>
      <c r="BG1629" s="2">
        <f t="shared" si="333"/>
        <v>4.2130568447212678E-4</v>
      </c>
      <c r="BH1629" s="2">
        <f t="shared" si="334"/>
        <v>-6.2046893528949786E-4</v>
      </c>
      <c r="BI1629" s="2">
        <f t="shared" si="335"/>
        <v>-7.5236310087151994E-4</v>
      </c>
      <c r="BJ1629" s="2">
        <f t="shared" si="336"/>
        <v>-4.7764849480780471E-4</v>
      </c>
      <c r="BK1629" s="2">
        <f t="shared" si="337"/>
        <v>-5.9094995145226919E-4</v>
      </c>
      <c r="BL1629" s="2"/>
      <c r="BM1629" s="2">
        <f t="shared" si="338"/>
        <v>-9.7656802713440138E-3</v>
      </c>
    </row>
    <row r="1630" spans="1:65" hidden="1">
      <c r="A1630">
        <v>1</v>
      </c>
      <c r="B1630" t="s">
        <v>473</v>
      </c>
      <c r="C1630">
        <v>2959</v>
      </c>
      <c r="D1630">
        <v>8.8215634317600003E-3</v>
      </c>
      <c r="E1630" s="1">
        <v>3.6277013338599998E-5</v>
      </c>
      <c r="F1630" s="1"/>
      <c r="G1630" s="1"/>
      <c r="H1630" s="1"/>
      <c r="I1630" s="1"/>
      <c r="J1630">
        <v>4.30428570152E-4</v>
      </c>
      <c r="K1630" s="1">
        <v>2.1699608276100001E-5</v>
      </c>
      <c r="L1630">
        <v>1.7976415698899999</v>
      </c>
      <c r="M1630">
        <v>1.9904780942900002E-2</v>
      </c>
      <c r="N1630" s="1">
        <v>5.1303444265900001E-5</v>
      </c>
      <c r="O1630">
        <v>5.0513722907499998</v>
      </c>
      <c r="P1630">
        <v>6.0002816898899997E-2</v>
      </c>
      <c r="Q1630">
        <v>0.252032596813</v>
      </c>
      <c r="R1630">
        <v>3.0634394175599999E-3</v>
      </c>
      <c r="S1630">
        <v>0</v>
      </c>
      <c r="T1630">
        <v>3.9170163554399999</v>
      </c>
      <c r="U1630">
        <v>4</v>
      </c>
      <c r="V1630">
        <v>3</v>
      </c>
      <c r="Z1630">
        <v>1</v>
      </c>
      <c r="AA1630" t="s">
        <v>473</v>
      </c>
      <c r="AB1630">
        <v>2959</v>
      </c>
      <c r="AC1630">
        <v>8.8380484355100007E-3</v>
      </c>
      <c r="AD1630" s="1">
        <v>3.6281570459600002E-5</v>
      </c>
      <c r="AE1630">
        <v>0.99995157331499995</v>
      </c>
      <c r="AF1630">
        <v>0.531922336489</v>
      </c>
      <c r="AG1630">
        <v>0.19334135432499999</v>
      </c>
      <c r="AH1630">
        <v>0.50142021961299998</v>
      </c>
      <c r="AI1630">
        <v>4.3122120158599998E-4</v>
      </c>
      <c r="AJ1630" s="1">
        <v>2.17394438433E-5</v>
      </c>
      <c r="AK1630">
        <v>1.8043664134299999</v>
      </c>
      <c r="AL1630">
        <v>1.99194011433E-2</v>
      </c>
      <c r="AM1630" s="1">
        <v>5.1309889008099998E-5</v>
      </c>
      <c r="AN1630">
        <v>5.0423753320499998</v>
      </c>
      <c r="AO1630">
        <v>5.9757311761799999E-2</v>
      </c>
      <c r="AP1630">
        <v>0.25176849356100001</v>
      </c>
      <c r="AQ1630">
        <v>3.0533810445999999E-3</v>
      </c>
      <c r="AR1630">
        <v>0</v>
      </c>
      <c r="AS1630">
        <v>3.6788361150000002</v>
      </c>
      <c r="AT1630">
        <v>2</v>
      </c>
      <c r="AU1630">
        <v>3</v>
      </c>
      <c r="AV1630">
        <f t="shared" si="326"/>
        <v>2959</v>
      </c>
      <c r="AW1630" s="2">
        <f t="shared" si="327"/>
        <v>1.8687167957836107E-3</v>
      </c>
      <c r="AX1630" s="2">
        <f t="shared" si="328"/>
        <v>1.2562007124095314E-4</v>
      </c>
      <c r="BC1630" s="2">
        <f t="shared" si="329"/>
        <v>1.8414935461186304E-3</v>
      </c>
      <c r="BD1630" s="2">
        <f t="shared" si="330"/>
        <v>1.8357735629667491E-3</v>
      </c>
      <c r="BE1630" s="2">
        <f t="shared" si="331"/>
        <v>3.7409256954441298E-3</v>
      </c>
      <c r="BF1630" s="2">
        <f t="shared" si="332"/>
        <v>7.3450697307038632E-4</v>
      </c>
      <c r="BG1630" s="2">
        <f t="shared" si="333"/>
        <v>1.2562006883191554E-4</v>
      </c>
      <c r="BH1630" s="2">
        <f t="shared" si="334"/>
        <v>-1.7810919849394508E-3</v>
      </c>
      <c r="BI1630" s="2">
        <f t="shared" si="335"/>
        <v>-4.0915601931431787E-3</v>
      </c>
      <c r="BJ1630" s="2">
        <f t="shared" si="336"/>
        <v>-1.0478932302393725E-3</v>
      </c>
      <c r="BK1630" s="2">
        <f t="shared" si="337"/>
        <v>-3.2833595149113072E-3</v>
      </c>
      <c r="BL1630" s="2"/>
      <c r="BM1630" s="2">
        <f t="shared" si="338"/>
        <v>-6.0806547337800144E-2</v>
      </c>
    </row>
    <row r="1631" spans="1:65" hidden="1">
      <c r="A1631">
        <v>1</v>
      </c>
      <c r="B1631" t="s">
        <v>473</v>
      </c>
      <c r="C1631">
        <v>2967</v>
      </c>
      <c r="D1631">
        <v>9.2351665087699996E-3</v>
      </c>
      <c r="E1631" s="1">
        <v>2.9306004254599999E-5</v>
      </c>
      <c r="F1631" s="1"/>
      <c r="G1631" s="1"/>
      <c r="H1631" s="1"/>
      <c r="I1631" s="1"/>
      <c r="J1631">
        <v>2.5183703747599999E-4</v>
      </c>
      <c r="K1631" s="1">
        <v>1.5092921730000001E-5</v>
      </c>
      <c r="L1631">
        <v>1.97015974027</v>
      </c>
      <c r="M1631">
        <v>2.0349113595599998E-2</v>
      </c>
      <c r="N1631" s="1">
        <v>4.1444948675799997E-5</v>
      </c>
      <c r="O1631">
        <v>4.8964188587699997</v>
      </c>
      <c r="P1631">
        <v>4.4193881009300003E-2</v>
      </c>
      <c r="Q1631">
        <v>0.249754885516</v>
      </c>
      <c r="R1631">
        <v>2.3109062126899999E-3</v>
      </c>
      <c r="S1631">
        <v>0</v>
      </c>
      <c r="T1631">
        <v>4.90386191249</v>
      </c>
      <c r="U1631">
        <v>4</v>
      </c>
      <c r="V1631">
        <v>3</v>
      </c>
      <c r="Z1631">
        <v>1</v>
      </c>
      <c r="AA1631" t="s">
        <v>473</v>
      </c>
      <c r="AB1631">
        <v>2967</v>
      </c>
      <c r="AC1631">
        <v>9.2766396625700003E-3</v>
      </c>
      <c r="AD1631" s="1">
        <v>6.3977677920099994E-5</v>
      </c>
      <c r="AE1631">
        <v>0.22437534770600001</v>
      </c>
      <c r="AF1631">
        <v>0.24241643783299999</v>
      </c>
      <c r="AG1631">
        <v>0.99910689548700005</v>
      </c>
      <c r="AH1631">
        <v>2.4744113278400001E-3</v>
      </c>
      <c r="AI1631">
        <v>2.5320613285999998E-4</v>
      </c>
      <c r="AJ1631" s="1">
        <v>1.5370472383499999E-5</v>
      </c>
      <c r="AK1631">
        <v>1.98789460321</v>
      </c>
      <c r="AL1631">
        <v>2.03868072554E-2</v>
      </c>
      <c r="AM1631" s="1">
        <v>9.0478099803699996E-5</v>
      </c>
      <c r="AN1631">
        <v>4.8921139087599999</v>
      </c>
      <c r="AO1631">
        <v>4.29424366833E-2</v>
      </c>
      <c r="AP1631">
        <v>0.24999752653099999</v>
      </c>
      <c r="AQ1631">
        <v>2.45898746363E-3</v>
      </c>
      <c r="AR1631">
        <v>0</v>
      </c>
      <c r="AS1631">
        <v>4.8374866759700001</v>
      </c>
      <c r="AT1631">
        <v>2</v>
      </c>
      <c r="AU1631">
        <v>2</v>
      </c>
      <c r="AV1631">
        <f t="shared" si="326"/>
        <v>2967</v>
      </c>
      <c r="AW1631" s="2">
        <f t="shared" si="327"/>
        <v>4.4907857114017957E-3</v>
      </c>
      <c r="AX1631" s="2">
        <f t="shared" si="328"/>
        <v>1.1830911291858484</v>
      </c>
      <c r="BC1631" s="2">
        <f t="shared" si="329"/>
        <v>5.4364338054543266E-3</v>
      </c>
      <c r="BD1631" s="2">
        <f t="shared" si="330"/>
        <v>1.8389458215258274E-2</v>
      </c>
      <c r="BE1631" s="2">
        <f t="shared" si="331"/>
        <v>9.0017385786035665E-3</v>
      </c>
      <c r="BF1631" s="2">
        <f t="shared" si="332"/>
        <v>1.8523489793752753E-3</v>
      </c>
      <c r="BG1631" s="2">
        <f t="shared" si="333"/>
        <v>1.1830911291858062</v>
      </c>
      <c r="BH1631" s="2">
        <f t="shared" si="334"/>
        <v>-8.7920378835426767E-4</v>
      </c>
      <c r="BI1631" s="2">
        <f t="shared" si="335"/>
        <v>-2.8317140233433055E-2</v>
      </c>
      <c r="BJ1631" s="2">
        <f t="shared" si="336"/>
        <v>9.7151659115170686E-4</v>
      </c>
      <c r="BK1631" s="2">
        <f t="shared" si="337"/>
        <v>6.4079299335833631E-2</v>
      </c>
      <c r="BL1631" s="2"/>
      <c r="BM1631" s="2">
        <f t="shared" si="338"/>
        <v>-1.3535298853123085E-2</v>
      </c>
    </row>
    <row r="1632" spans="1:65" hidden="1">
      <c r="A1632">
        <v>1</v>
      </c>
      <c r="B1632" t="s">
        <v>473</v>
      </c>
      <c r="C1632">
        <v>2968</v>
      </c>
      <c r="D1632">
        <v>8.7400391080499993E-3</v>
      </c>
      <c r="E1632" s="1">
        <v>3.0660547154700001E-5</v>
      </c>
      <c r="F1632" s="1"/>
      <c r="G1632" s="1"/>
      <c r="H1632" s="1"/>
      <c r="I1632" s="1"/>
      <c r="J1632" s="1">
        <v>-5.5708709741000003E-5</v>
      </c>
      <c r="K1632" s="1">
        <v>1.50376964668E-5</v>
      </c>
      <c r="L1632">
        <v>1.7645693514</v>
      </c>
      <c r="M1632">
        <v>1.9932846644399999E-2</v>
      </c>
      <c r="N1632" s="1">
        <v>4.3360561616000001E-5</v>
      </c>
      <c r="O1632">
        <v>5.1072938323199999</v>
      </c>
      <c r="P1632">
        <v>5.1455498984800001E-2</v>
      </c>
      <c r="Q1632">
        <v>0.25518203942899997</v>
      </c>
      <c r="R1632">
        <v>2.6301801824100001E-3</v>
      </c>
      <c r="S1632">
        <v>0</v>
      </c>
      <c r="T1632">
        <v>5.4812165605800001</v>
      </c>
      <c r="U1632">
        <v>4</v>
      </c>
      <c r="V1632">
        <v>3</v>
      </c>
      <c r="Z1632">
        <v>1</v>
      </c>
      <c r="AA1632" t="s">
        <v>473</v>
      </c>
      <c r="AB1632">
        <v>2968</v>
      </c>
      <c r="AC1632">
        <v>8.7399764752700004E-3</v>
      </c>
      <c r="AD1632" s="1">
        <v>4.3613478785000002E-10</v>
      </c>
      <c r="AE1632">
        <v>0.99999956162400006</v>
      </c>
      <c r="AF1632">
        <v>0.63915281642699995</v>
      </c>
      <c r="AG1632" s="1">
        <v>8.0019101972300002E-7</v>
      </c>
      <c r="AH1632">
        <v>0.93429138374300003</v>
      </c>
      <c r="AI1632" s="1">
        <v>-5.5706615439599997E-5</v>
      </c>
      <c r="AJ1632" s="1">
        <v>1.33617637764E-9</v>
      </c>
      <c r="AK1632">
        <v>1.7645440610100001</v>
      </c>
      <c r="AL1632">
        <v>1.99327917188E-2</v>
      </c>
      <c r="AM1632" s="1">
        <v>6.1678773200000001E-10</v>
      </c>
      <c r="AN1632">
        <v>5.1072975594800001</v>
      </c>
      <c r="AO1632" s="1">
        <v>7.32145550408E-7</v>
      </c>
      <c r="AP1632">
        <v>0.25518152249100001</v>
      </c>
      <c r="AQ1632" s="1">
        <v>3.7423503905E-8</v>
      </c>
      <c r="AR1632">
        <v>0</v>
      </c>
      <c r="AS1632">
        <v>5.48140019538</v>
      </c>
      <c r="AT1632">
        <v>2</v>
      </c>
      <c r="AU1632">
        <v>2</v>
      </c>
      <c r="AV1632">
        <f t="shared" si="326"/>
        <v>2968</v>
      </c>
      <c r="AW1632" s="2">
        <f t="shared" si="327"/>
        <v>-7.1661899019623664E-6</v>
      </c>
      <c r="AX1632" s="2">
        <f t="shared" si="328"/>
        <v>-0.99998577537492561</v>
      </c>
      <c r="BC1632" s="2">
        <f t="shared" si="329"/>
        <v>-3.7593787573665542E-5</v>
      </c>
      <c r="BD1632" s="2">
        <f t="shared" si="330"/>
        <v>-0.9999111448764384</v>
      </c>
      <c r="BE1632" s="2">
        <f t="shared" si="331"/>
        <v>-1.4332329857096652E-5</v>
      </c>
      <c r="BF1632" s="2">
        <f t="shared" si="332"/>
        <v>-2.7555321614932169E-6</v>
      </c>
      <c r="BG1632" s="2">
        <f t="shared" si="333"/>
        <v>-0.99998577537492572</v>
      </c>
      <c r="BH1632" s="2">
        <f t="shared" si="334"/>
        <v>7.2977199326235335E-7</v>
      </c>
      <c r="BI1632" s="2">
        <f t="shared" si="335"/>
        <v>-0.99998577128655142</v>
      </c>
      <c r="BJ1632" s="2">
        <f t="shared" si="336"/>
        <v>-2.0257616919989824E-6</v>
      </c>
      <c r="BK1632" s="2">
        <f t="shared" si="337"/>
        <v>-0.99998577150563472</v>
      </c>
      <c r="BL1632" s="2"/>
      <c r="BM1632" s="2">
        <f t="shared" si="338"/>
        <v>3.350256242758483E-5</v>
      </c>
    </row>
    <row r="1633" spans="1:65" hidden="1">
      <c r="A1633">
        <v>1</v>
      </c>
      <c r="B1633" t="s">
        <v>473</v>
      </c>
      <c r="C1633">
        <v>2969</v>
      </c>
      <c r="D1633">
        <v>8.4300103396599997E-3</v>
      </c>
      <c r="E1633" s="1">
        <v>1.9184602979199999E-5</v>
      </c>
      <c r="F1633" s="1"/>
      <c r="G1633" s="1"/>
      <c r="H1633" s="1"/>
      <c r="I1633" s="1"/>
      <c r="J1633" s="1">
        <v>-4.7104716617200003E-5</v>
      </c>
      <c r="K1633" s="1">
        <v>1.5201243796099999E-5</v>
      </c>
      <c r="L1633">
        <v>1.6416032169500001</v>
      </c>
      <c r="M1633">
        <v>1.9636604598600001E-2</v>
      </c>
      <c r="N1633" s="1">
        <v>2.7131125721900001E-5</v>
      </c>
      <c r="O1633">
        <v>5.2252452974199999</v>
      </c>
      <c r="P1633">
        <v>3.3641102583600001E-2</v>
      </c>
      <c r="Q1633">
        <v>0.25719529083999998</v>
      </c>
      <c r="R1633">
        <v>1.69357248043E-3</v>
      </c>
      <c r="S1633">
        <v>0</v>
      </c>
      <c r="T1633">
        <v>11.0527206568</v>
      </c>
      <c r="U1633">
        <v>4</v>
      </c>
      <c r="V1633">
        <v>3</v>
      </c>
      <c r="Z1633">
        <v>1</v>
      </c>
      <c r="AA1633" t="s">
        <v>473</v>
      </c>
      <c r="AB1633">
        <v>2969</v>
      </c>
      <c r="AC1633">
        <v>8.4300688391500001E-3</v>
      </c>
      <c r="AD1633" s="1">
        <v>4.4662065033499998E-10</v>
      </c>
      <c r="AE1633">
        <v>0.99999475921100001</v>
      </c>
      <c r="AF1633">
        <v>0.56221741420399995</v>
      </c>
      <c r="AG1633">
        <v>0.99999999682999996</v>
      </c>
      <c r="AH1633">
        <v>0.711434814074</v>
      </c>
      <c r="AI1633" s="1">
        <v>-4.7105637448899997E-5</v>
      </c>
      <c r="AJ1633" s="1">
        <v>1.38722752709E-9</v>
      </c>
      <c r="AK1633">
        <v>1.6416260006200001</v>
      </c>
      <c r="AL1633">
        <v>1.96366548265E-2</v>
      </c>
      <c r="AM1633" s="1">
        <v>6.3161698093900005E-10</v>
      </c>
      <c r="AN1633">
        <v>5.2251453525300002</v>
      </c>
      <c r="AO1633" s="1">
        <v>7.8397831027000003E-7</v>
      </c>
      <c r="AP1633">
        <v>0.25719102924499998</v>
      </c>
      <c r="AQ1633" s="1">
        <v>3.9465591245799997E-8</v>
      </c>
      <c r="AR1633">
        <v>0</v>
      </c>
      <c r="AS1633">
        <v>11.049702588200001</v>
      </c>
      <c r="AT1633">
        <v>2</v>
      </c>
      <c r="AU1633">
        <v>2</v>
      </c>
      <c r="AV1633">
        <f t="shared" si="326"/>
        <v>2969</v>
      </c>
      <c r="AW1633" s="2">
        <f t="shared" si="327"/>
        <v>6.9394327697543834E-6</v>
      </c>
      <c r="AX1633" s="2">
        <f t="shared" si="328"/>
        <v>-0.99997671983877812</v>
      </c>
      <c r="BC1633" s="2">
        <f t="shared" si="329"/>
        <v>1.9548609271494076E-5</v>
      </c>
      <c r="BD1633" s="2">
        <f t="shared" si="330"/>
        <v>-0.99990874249859441</v>
      </c>
      <c r="BE1633" s="2">
        <f t="shared" si="331"/>
        <v>1.3878914079067961E-5</v>
      </c>
      <c r="BF1633" s="2">
        <f t="shared" si="332"/>
        <v>2.5578709265502825E-6</v>
      </c>
      <c r="BG1633" s="2">
        <f t="shared" si="333"/>
        <v>-0.99997671983877801</v>
      </c>
      <c r="BH1633" s="2">
        <f t="shared" si="334"/>
        <v>-1.9127310644917757E-5</v>
      </c>
      <c r="BI1633" s="2">
        <f t="shared" si="335"/>
        <v>-0.99997669581999216</v>
      </c>
      <c r="BJ1633" s="2">
        <f t="shared" si="336"/>
        <v>-1.6569490779091432E-5</v>
      </c>
      <c r="BK1633" s="2">
        <f t="shared" si="337"/>
        <v>-0.99997669683954971</v>
      </c>
      <c r="BL1633" s="2"/>
      <c r="BM1633" s="2">
        <f t="shared" si="338"/>
        <v>-2.7306114880797317E-4</v>
      </c>
    </row>
    <row r="1634" spans="1:65" hidden="1">
      <c r="A1634">
        <v>1</v>
      </c>
      <c r="B1634" t="s">
        <v>473</v>
      </c>
      <c r="C1634">
        <v>2970</v>
      </c>
      <c r="D1634">
        <v>8.6252159275700003E-3</v>
      </c>
      <c r="E1634" s="1">
        <v>3.9754317124999999E-5</v>
      </c>
      <c r="F1634" s="1"/>
      <c r="G1634" s="1"/>
      <c r="H1634" s="1"/>
      <c r="I1634" s="1"/>
      <c r="J1634" s="1">
        <v>2.7998142971199999E-5</v>
      </c>
      <c r="K1634" s="1">
        <v>1.7147280908100001E-5</v>
      </c>
      <c r="L1634">
        <v>1.7185094803200001</v>
      </c>
      <c r="M1634">
        <v>1.9760392691099998E-2</v>
      </c>
      <c r="N1634" s="1">
        <v>5.6221094440999999E-5</v>
      </c>
      <c r="O1634">
        <v>5.0998457977199996</v>
      </c>
      <c r="P1634">
        <v>6.8798352389300002E-2</v>
      </c>
      <c r="Q1634">
        <v>0.25260535314999999</v>
      </c>
      <c r="R1634">
        <v>3.48268039839E-3</v>
      </c>
      <c r="S1634">
        <v>0</v>
      </c>
      <c r="T1634">
        <v>5.9574264512799999</v>
      </c>
      <c r="U1634">
        <v>4</v>
      </c>
      <c r="V1634">
        <v>3</v>
      </c>
      <c r="Z1634">
        <v>1</v>
      </c>
      <c r="AA1634" t="s">
        <v>473</v>
      </c>
      <c r="AB1634">
        <v>2970</v>
      </c>
      <c r="AC1634">
        <v>9.1361377178000008E-3</v>
      </c>
      <c r="AD1634" s="1">
        <v>7.6977758427100004E-5</v>
      </c>
      <c r="AE1634">
        <v>0.16725948941300001</v>
      </c>
      <c r="AF1634">
        <v>1.9861175261100001E-2</v>
      </c>
      <c r="AG1634">
        <v>0.99164528883199998</v>
      </c>
      <c r="AH1634">
        <v>1.9966690739399999E-3</v>
      </c>
      <c r="AI1634" s="1">
        <v>2.9148422148199999E-5</v>
      </c>
      <c r="AJ1634" s="1">
        <v>1.8114676634399999E-5</v>
      </c>
      <c r="AK1634">
        <v>1.9281341864099999</v>
      </c>
      <c r="AL1634">
        <v>2.02144117935E-2</v>
      </c>
      <c r="AM1634">
        <v>1.0886298996899999E-4</v>
      </c>
      <c r="AN1634">
        <v>5.1379312439099998</v>
      </c>
      <c r="AO1634">
        <v>6.4050710234799996E-2</v>
      </c>
      <c r="AP1634">
        <v>0.26033905914</v>
      </c>
      <c r="AQ1634">
        <v>3.5353426768099999E-3</v>
      </c>
      <c r="AR1634">
        <v>0</v>
      </c>
      <c r="AS1634">
        <v>5.0276480257499996</v>
      </c>
      <c r="AT1634">
        <v>2</v>
      </c>
      <c r="AU1634">
        <v>2</v>
      </c>
      <c r="AV1634">
        <f t="shared" si="326"/>
        <v>2970</v>
      </c>
      <c r="AW1634" s="2">
        <f t="shared" si="327"/>
        <v>5.9235826038495885E-2</v>
      </c>
      <c r="AX1634" s="2">
        <f t="shared" si="328"/>
        <v>0.93633708221066581</v>
      </c>
      <c r="BC1634" s="2">
        <f t="shared" si="329"/>
        <v>4.1084123978623252E-2</v>
      </c>
      <c r="BD1634" s="2">
        <f t="shared" si="330"/>
        <v>5.641685882937985E-2</v>
      </c>
      <c r="BE1634" s="2">
        <f t="shared" si="331"/>
        <v>0.12198053516176476</v>
      </c>
      <c r="BF1634" s="2">
        <f t="shared" si="332"/>
        <v>2.2976218615558687E-2</v>
      </c>
      <c r="BG1634" s="2">
        <f t="shared" si="333"/>
        <v>0.93633708221820344</v>
      </c>
      <c r="BH1634" s="2">
        <f t="shared" si="334"/>
        <v>7.4679603463750138E-3</v>
      </c>
      <c r="BI1634" s="2">
        <f t="shared" si="335"/>
        <v>-6.9008079257990962E-2</v>
      </c>
      <c r="BJ1634" s="2">
        <f t="shared" si="336"/>
        <v>3.061576444663721E-2</v>
      </c>
      <c r="BK1634" s="2">
        <f t="shared" si="337"/>
        <v>1.5121191839579952E-2</v>
      </c>
      <c r="BL1634" s="2"/>
      <c r="BM1634" s="2">
        <f t="shared" si="338"/>
        <v>-0.15607048330915274</v>
      </c>
    </row>
    <row r="1635" spans="1:65" hidden="1">
      <c r="A1635">
        <v>1</v>
      </c>
      <c r="B1635" t="s">
        <v>473</v>
      </c>
      <c r="C1635">
        <v>2971</v>
      </c>
      <c r="D1635">
        <v>8.5521496315999999E-3</v>
      </c>
      <c r="E1635" s="1">
        <v>2.1170035088800001E-5</v>
      </c>
      <c r="F1635" s="1"/>
      <c r="G1635" s="1"/>
      <c r="H1635" s="1"/>
      <c r="I1635" s="1"/>
      <c r="J1635">
        <v>3.9501542224799999E-4</v>
      </c>
      <c r="K1635" s="1">
        <v>1.42075354156E-5</v>
      </c>
      <c r="L1635">
        <v>1.6895169827200001</v>
      </c>
      <c r="M1635">
        <v>1.9783448648799998E-2</v>
      </c>
      <c r="N1635" s="1">
        <v>2.99389507386E-5</v>
      </c>
      <c r="O1635">
        <v>4.9986023988200001</v>
      </c>
      <c r="P1635">
        <v>3.5311076681400003E-2</v>
      </c>
      <c r="Q1635">
        <v>0.24787945206799999</v>
      </c>
      <c r="R1635">
        <v>1.79079749336E-3</v>
      </c>
      <c r="S1635">
        <v>0</v>
      </c>
      <c r="T1635">
        <v>7.3221546682999996</v>
      </c>
      <c r="U1635">
        <v>4</v>
      </c>
      <c r="V1635">
        <v>3</v>
      </c>
      <c r="Z1635">
        <v>1</v>
      </c>
      <c r="AA1635" t="s">
        <v>473</v>
      </c>
      <c r="AB1635">
        <v>2971</v>
      </c>
      <c r="AC1635">
        <v>8.5523128785299999E-3</v>
      </c>
      <c r="AD1635" s="1">
        <v>8.1682470444399995E-10</v>
      </c>
      <c r="AE1635">
        <v>0.99999977206400004</v>
      </c>
      <c r="AF1635">
        <v>4.8791878550099997E-2</v>
      </c>
      <c r="AG1635">
        <v>0.99999141390299995</v>
      </c>
      <c r="AH1635">
        <v>0.56580635111499999</v>
      </c>
      <c r="AI1635">
        <v>3.95152185259E-4</v>
      </c>
      <c r="AJ1635" s="1">
        <v>2.5251370854499999E-9</v>
      </c>
      <c r="AK1635">
        <v>1.6895814837200001</v>
      </c>
      <c r="AL1635">
        <v>1.9783589789000001E-2</v>
      </c>
      <c r="AM1635" s="1">
        <v>1.1551645751099999E-9</v>
      </c>
      <c r="AN1635">
        <v>4.9959829937900002</v>
      </c>
      <c r="AO1635" s="1">
        <v>1.36061265232E-6</v>
      </c>
      <c r="AP1635">
        <v>0.24775132393300001</v>
      </c>
      <c r="AQ1635" s="1">
        <v>6.9006281064899998E-8</v>
      </c>
      <c r="AR1635">
        <v>0</v>
      </c>
      <c r="AS1635">
        <v>6.8298569848600001</v>
      </c>
      <c r="AT1635">
        <v>2</v>
      </c>
      <c r="AU1635">
        <v>2</v>
      </c>
      <c r="AV1635">
        <f t="shared" si="326"/>
        <v>2971</v>
      </c>
      <c r="AW1635" s="2">
        <f t="shared" si="327"/>
        <v>1.9088409000324796E-5</v>
      </c>
      <c r="AX1635" s="2">
        <f t="shared" si="328"/>
        <v>-0.99996141599666621</v>
      </c>
      <c r="BC1635" s="2">
        <f t="shared" si="329"/>
        <v>3.4622195311184852E-4</v>
      </c>
      <c r="BD1635" s="2">
        <f t="shared" si="330"/>
        <v>-0.99982226776062244</v>
      </c>
      <c r="BE1635" s="2">
        <f t="shared" si="331"/>
        <v>3.8177183573587196E-5</v>
      </c>
      <c r="BF1635" s="2">
        <f t="shared" si="332"/>
        <v>7.1342566459759825E-6</v>
      </c>
      <c r="BG1635" s="2">
        <f t="shared" si="333"/>
        <v>-0.99996141599666621</v>
      </c>
      <c r="BH1635" s="2">
        <f t="shared" si="334"/>
        <v>-5.2402748228550108E-4</v>
      </c>
      <c r="BI1635" s="2">
        <f t="shared" si="335"/>
        <v>-0.99996146782312545</v>
      </c>
      <c r="BJ1635" s="2">
        <f t="shared" si="336"/>
        <v>-5.1689695911075174E-4</v>
      </c>
      <c r="BK1635" s="2">
        <f t="shared" si="337"/>
        <v>-0.99996146617285264</v>
      </c>
      <c r="BL1635" s="2"/>
      <c r="BM1635" s="2">
        <f t="shared" si="338"/>
        <v>-6.7233991323799397E-2</v>
      </c>
    </row>
    <row r="1636" spans="1:65" hidden="1">
      <c r="A1636">
        <v>1</v>
      </c>
      <c r="B1636" t="s">
        <v>473</v>
      </c>
      <c r="C1636">
        <v>2972</v>
      </c>
      <c r="D1636">
        <v>8.8576362988200003E-3</v>
      </c>
      <c r="E1636" s="1">
        <v>2.7757919585599998E-5</v>
      </c>
      <c r="F1636" s="1"/>
      <c r="G1636" s="1"/>
      <c r="H1636" s="1"/>
      <c r="I1636" s="1"/>
      <c r="J1636">
        <v>6.3908822479899995E-4</v>
      </c>
      <c r="K1636" s="1">
        <v>1.7144123957300002E-5</v>
      </c>
      <c r="L1636">
        <v>1.8123733505299999</v>
      </c>
      <c r="M1636">
        <v>2.0011413040500001E-2</v>
      </c>
      <c r="N1636" s="1">
        <v>3.9255626341199998E-5</v>
      </c>
      <c r="O1636">
        <v>5.0764837040900002</v>
      </c>
      <c r="P1636">
        <v>4.5377334568999998E-2</v>
      </c>
      <c r="Q1636">
        <v>0.25464238108300002</v>
      </c>
      <c r="R1636">
        <v>2.3303475125499998E-3</v>
      </c>
      <c r="S1636">
        <v>0</v>
      </c>
      <c r="T1636">
        <v>11.4935851946</v>
      </c>
      <c r="U1636">
        <v>4</v>
      </c>
      <c r="V1636">
        <v>3</v>
      </c>
      <c r="Z1636">
        <v>1</v>
      </c>
      <c r="AA1636" t="s">
        <v>473</v>
      </c>
      <c r="AB1636">
        <v>2972</v>
      </c>
      <c r="AC1636">
        <v>8.8603589037000007E-3</v>
      </c>
      <c r="AD1636" s="1">
        <v>1.62504530221E-9</v>
      </c>
      <c r="AE1636">
        <v>0.99999954179600004</v>
      </c>
      <c r="AF1636">
        <v>0.105757054825</v>
      </c>
      <c r="AG1636">
        <v>0.99998010704499996</v>
      </c>
      <c r="AH1636">
        <v>0.81856566586199997</v>
      </c>
      <c r="AI1636">
        <v>6.3945165866500001E-4</v>
      </c>
      <c r="AJ1636" s="1">
        <v>4.9506315372500001E-9</v>
      </c>
      <c r="AK1636">
        <v>1.8134876737500001</v>
      </c>
      <c r="AL1636">
        <v>2.0013823474700002E-2</v>
      </c>
      <c r="AM1636" s="1">
        <v>2.2981611058599999E-9</v>
      </c>
      <c r="AN1636">
        <v>5.0701880631199998</v>
      </c>
      <c r="AO1636" s="1">
        <v>2.6457069046700001E-6</v>
      </c>
      <c r="AP1636">
        <v>0.25435721873599998</v>
      </c>
      <c r="AQ1636" s="1">
        <v>1.3590339885299999E-7</v>
      </c>
      <c r="AR1636">
        <v>0</v>
      </c>
      <c r="AS1636">
        <v>11.0563681129</v>
      </c>
      <c r="AT1636">
        <v>2</v>
      </c>
      <c r="AU1636">
        <v>2</v>
      </c>
      <c r="AV1636">
        <f t="shared" si="326"/>
        <v>2972</v>
      </c>
      <c r="AW1636" s="2">
        <f t="shared" si="327"/>
        <v>3.0737374940119144E-4</v>
      </c>
      <c r="AX1636" s="2">
        <f t="shared" si="328"/>
        <v>-0.99994145651668165</v>
      </c>
      <c r="BC1636" s="2">
        <f t="shared" si="329"/>
        <v>5.6867557857816285E-4</v>
      </c>
      <c r="BD1636" s="2">
        <f t="shared" si="330"/>
        <v>-0.99971123449937838</v>
      </c>
      <c r="BE1636" s="2">
        <f t="shared" si="331"/>
        <v>6.1484198036474726E-4</v>
      </c>
      <c r="BF1636" s="2">
        <f t="shared" si="332"/>
        <v>1.2045297326689658E-4</v>
      </c>
      <c r="BG1636" s="2">
        <f t="shared" si="333"/>
        <v>-0.99994145651668154</v>
      </c>
      <c r="BH1636" s="2">
        <f t="shared" si="334"/>
        <v>-1.2401578212352191E-3</v>
      </c>
      <c r="BI1636" s="2">
        <f t="shared" si="335"/>
        <v>-0.99994169540961808</v>
      </c>
      <c r="BJ1636" s="2">
        <f t="shared" si="336"/>
        <v>-1.1198542276711486E-3</v>
      </c>
      <c r="BK1636" s="2">
        <f t="shared" si="337"/>
        <v>-0.9999416810591033</v>
      </c>
      <c r="BL1636" s="2"/>
      <c r="BM1636" s="2">
        <f t="shared" si="338"/>
        <v>-3.8040095783639087E-2</v>
      </c>
    </row>
    <row r="1637" spans="1:65" hidden="1">
      <c r="A1637">
        <v>1</v>
      </c>
      <c r="B1637" t="s">
        <v>473</v>
      </c>
      <c r="C1637">
        <v>2973</v>
      </c>
      <c r="D1637">
        <v>9.0319883848699999E-3</v>
      </c>
      <c r="E1637" s="1">
        <v>3.1909060320200002E-5</v>
      </c>
      <c r="F1637" s="1"/>
      <c r="G1637" s="1"/>
      <c r="H1637" s="1"/>
      <c r="I1637" s="1"/>
      <c r="J1637">
        <v>7.82916274264E-4</v>
      </c>
      <c r="K1637" s="1">
        <v>1.29028493787E-5</v>
      </c>
      <c r="L1637">
        <v>1.8844244076600001</v>
      </c>
      <c r="M1637">
        <v>2.0227347635E-2</v>
      </c>
      <c r="N1637" s="1">
        <v>4.51262258674E-5</v>
      </c>
      <c r="O1637">
        <v>4.9863302024499996</v>
      </c>
      <c r="P1637">
        <v>5.0512638948400003E-2</v>
      </c>
      <c r="Q1637">
        <v>0.25281911540300001</v>
      </c>
      <c r="R1637">
        <v>2.6224858680299998E-3</v>
      </c>
      <c r="S1637">
        <v>0</v>
      </c>
      <c r="T1637">
        <v>2.4892886549600002</v>
      </c>
      <c r="U1637">
        <v>4</v>
      </c>
      <c r="V1637">
        <v>3</v>
      </c>
      <c r="Z1637">
        <v>1</v>
      </c>
      <c r="AA1637" t="s">
        <v>473</v>
      </c>
      <c r="AB1637">
        <v>2973</v>
      </c>
      <c r="AC1637">
        <v>9.0339821762099991E-3</v>
      </c>
      <c r="AD1637" s="1">
        <v>3.1734147078100002E-5</v>
      </c>
      <c r="AE1637">
        <v>0.99992987629999996</v>
      </c>
      <c r="AF1637">
        <v>0.89988551025899999</v>
      </c>
      <c r="AG1637">
        <v>0.43866731166299999</v>
      </c>
      <c r="AH1637">
        <v>0.54930001417999996</v>
      </c>
      <c r="AI1637">
        <v>7.8337745975999996E-4</v>
      </c>
      <c r="AJ1637" s="1">
        <v>1.2643681781E-5</v>
      </c>
      <c r="AK1637">
        <v>1.8852564644800001</v>
      </c>
      <c r="AL1637">
        <v>2.0229128302899999E-2</v>
      </c>
      <c r="AM1637" s="1">
        <v>4.4878861188099998E-5</v>
      </c>
      <c r="AN1637">
        <v>4.9810168742599998</v>
      </c>
      <c r="AO1637">
        <v>5.0154609904899998E-2</v>
      </c>
      <c r="AP1637">
        <v>0.25257194932299998</v>
      </c>
      <c r="AQ1637">
        <v>2.6041828622399999E-3</v>
      </c>
      <c r="AR1637">
        <v>0</v>
      </c>
      <c r="AS1637">
        <v>2.4195628199699999</v>
      </c>
      <c r="AT1637">
        <v>2</v>
      </c>
      <c r="AU1637">
        <v>3</v>
      </c>
      <c r="AV1637">
        <f t="shared" si="326"/>
        <v>2973</v>
      </c>
      <c r="AW1637" s="2">
        <f t="shared" si="327"/>
        <v>2.2074777502361848E-4</v>
      </c>
      <c r="AX1637" s="2">
        <f t="shared" si="328"/>
        <v>-5.4816168306050482E-3</v>
      </c>
      <c r="BC1637" s="2">
        <f t="shared" si="329"/>
        <v>5.8906106714093484E-4</v>
      </c>
      <c r="BD1637" s="2">
        <f t="shared" si="330"/>
        <v>-2.0086074795837926E-2</v>
      </c>
      <c r="BE1637" s="2">
        <f t="shared" si="331"/>
        <v>4.4154428090495591E-4</v>
      </c>
      <c r="BF1637" s="2">
        <f t="shared" si="332"/>
        <v>8.8032693763461555E-5</v>
      </c>
      <c r="BG1637" s="2">
        <f t="shared" si="333"/>
        <v>-5.4816168324571249E-3</v>
      </c>
      <c r="BH1637" s="2">
        <f t="shared" si="334"/>
        <v>-1.0655788875331754E-3</v>
      </c>
      <c r="BI1637" s="2">
        <f t="shared" si="335"/>
        <v>-7.0879100944565799E-3</v>
      </c>
      <c r="BJ1637" s="2">
        <f t="shared" si="336"/>
        <v>-9.776400000689764E-4</v>
      </c>
      <c r="BK1637" s="2">
        <f t="shared" si="337"/>
        <v>-6.9792581203684525E-3</v>
      </c>
      <c r="BL1637" s="2"/>
      <c r="BM1637" s="2">
        <f t="shared" si="338"/>
        <v>-2.8010345385646205E-2</v>
      </c>
    </row>
    <row r="1638" spans="1:65" hidden="1">
      <c r="A1638">
        <v>1</v>
      </c>
      <c r="B1638" t="s">
        <v>473</v>
      </c>
      <c r="C1638">
        <v>2974</v>
      </c>
      <c r="D1638">
        <v>9.0424912733500003E-3</v>
      </c>
      <c r="E1638" s="1">
        <v>1.9535651619900001E-5</v>
      </c>
      <c r="F1638" s="1"/>
      <c r="G1638" s="1"/>
      <c r="H1638" s="1"/>
      <c r="I1638" s="1"/>
      <c r="J1638">
        <v>6.7467602925099998E-4</v>
      </c>
      <c r="K1638" s="1">
        <v>1.52514039274E-5</v>
      </c>
      <c r="L1638">
        <v>1.8888095787000001</v>
      </c>
      <c r="M1638">
        <v>2.01643934011E-2</v>
      </c>
      <c r="N1638" s="1">
        <v>2.76275834707E-5</v>
      </c>
      <c r="O1638">
        <v>4.9568207127199999</v>
      </c>
      <c r="P1638">
        <v>3.0164829884600002E-2</v>
      </c>
      <c r="Q1638">
        <v>0.25054071172800002</v>
      </c>
      <c r="R1638">
        <v>1.5628353422400001E-3</v>
      </c>
      <c r="S1638">
        <v>0</v>
      </c>
      <c r="T1638">
        <v>2.3844798969399998</v>
      </c>
      <c r="U1638">
        <v>4</v>
      </c>
      <c r="V1638">
        <v>3</v>
      </c>
      <c r="Z1638">
        <v>1</v>
      </c>
      <c r="AA1638" t="s">
        <v>473</v>
      </c>
      <c r="AB1638">
        <v>2974</v>
      </c>
      <c r="AC1638">
        <v>9.0534548471899994E-3</v>
      </c>
      <c r="AD1638" s="1">
        <v>1.95420593329E-5</v>
      </c>
      <c r="AE1638">
        <v>0.999995442387</v>
      </c>
      <c r="AF1638">
        <v>0.88832299792299996</v>
      </c>
      <c r="AG1638">
        <v>0.998585543513</v>
      </c>
      <c r="AH1638">
        <v>0.50190558139100006</v>
      </c>
      <c r="AI1638">
        <v>6.7561740557599997E-4</v>
      </c>
      <c r="AJ1638" s="1">
        <v>1.52690567248E-5</v>
      </c>
      <c r="AK1638">
        <v>1.89339253188</v>
      </c>
      <c r="AL1638">
        <v>2.0174229940999999E-2</v>
      </c>
      <c r="AM1638" s="1">
        <v>2.76366453453E-5</v>
      </c>
      <c r="AN1638">
        <v>4.9543312290700001</v>
      </c>
      <c r="AO1638">
        <v>3.0104934920899998E-2</v>
      </c>
      <c r="AP1638">
        <v>0.25053703838699998</v>
      </c>
      <c r="AQ1638">
        <v>1.5605929730400001E-3</v>
      </c>
      <c r="AR1638">
        <v>0</v>
      </c>
      <c r="AS1638">
        <v>2.4540590723500002</v>
      </c>
      <c r="AT1638">
        <v>2</v>
      </c>
      <c r="AU1638">
        <v>3</v>
      </c>
      <c r="AV1638">
        <f t="shared" si="326"/>
        <v>2974</v>
      </c>
      <c r="AW1638" s="2">
        <f t="shared" si="327"/>
        <v>1.2124505856379295E-3</v>
      </c>
      <c r="AX1638" s="2">
        <f t="shared" si="328"/>
        <v>3.2800098633367641E-4</v>
      </c>
      <c r="BC1638" s="2">
        <f t="shared" si="329"/>
        <v>1.3953012767402874E-3</v>
      </c>
      <c r="BD1638" s="2">
        <f t="shared" si="330"/>
        <v>1.1574539290960405E-3</v>
      </c>
      <c r="BE1638" s="2">
        <f t="shared" si="331"/>
        <v>2.4263712084487557E-3</v>
      </c>
      <c r="BF1638" s="2">
        <f t="shared" si="332"/>
        <v>4.8781729776519275E-4</v>
      </c>
      <c r="BG1638" s="2">
        <f t="shared" si="333"/>
        <v>3.2800098530551822E-4</v>
      </c>
      <c r="BH1638" s="2">
        <f t="shared" si="334"/>
        <v>-5.022339508087059E-4</v>
      </c>
      <c r="BI1638" s="2">
        <f t="shared" si="335"/>
        <v>-1.9855893081161093E-3</v>
      </c>
      <c r="BJ1638" s="2">
        <f t="shared" si="336"/>
        <v>-1.4661653089064903E-5</v>
      </c>
      <c r="BK1638" s="2">
        <f t="shared" si="337"/>
        <v>-1.4348083508183174E-3</v>
      </c>
      <c r="BL1638" s="2"/>
      <c r="BM1638" s="2">
        <f t="shared" si="338"/>
        <v>2.9180021814942215E-2</v>
      </c>
    </row>
    <row r="1639" spans="1:65" hidden="1">
      <c r="A1639">
        <v>1</v>
      </c>
      <c r="B1639" t="s">
        <v>473</v>
      </c>
      <c r="C1639">
        <v>2979</v>
      </c>
      <c r="D1639">
        <v>9.0481494144800008E-3</v>
      </c>
      <c r="E1639" s="1">
        <v>2.9326489493600001E-5</v>
      </c>
      <c r="F1639" s="1"/>
      <c r="G1639" s="1"/>
      <c r="H1639" s="1"/>
      <c r="I1639" s="1"/>
      <c r="J1639">
        <v>2.3250240048800001E-4</v>
      </c>
      <c r="K1639" s="1">
        <v>1.53543465797E-5</v>
      </c>
      <c r="L1639">
        <v>1.8911740807999999</v>
      </c>
      <c r="M1639">
        <v>2.01794908172E-2</v>
      </c>
      <c r="N1639" s="1">
        <v>4.1473919178699999E-5</v>
      </c>
      <c r="O1639">
        <v>4.9253883977499999</v>
      </c>
      <c r="P1639">
        <v>4.5686601451099998E-2</v>
      </c>
      <c r="Q1639">
        <v>0.249138371203</v>
      </c>
      <c r="R1639">
        <v>2.3669893267300002E-3</v>
      </c>
      <c r="S1639">
        <v>0</v>
      </c>
      <c r="T1639">
        <v>4.5731255630299996</v>
      </c>
      <c r="U1639">
        <v>4</v>
      </c>
      <c r="V1639">
        <v>3</v>
      </c>
      <c r="Z1639">
        <v>1</v>
      </c>
      <c r="AA1639" t="s">
        <v>473</v>
      </c>
      <c r="AB1639">
        <v>2979</v>
      </c>
      <c r="AC1639">
        <v>9.3009455419199999E-3</v>
      </c>
      <c r="AD1639" s="1">
        <v>6.7400612743400004E-5</v>
      </c>
      <c r="AE1639">
        <v>0.16533522632200001</v>
      </c>
      <c r="AF1639">
        <v>3.7488657321599998E-2</v>
      </c>
      <c r="AG1639">
        <v>0.99639346217900004</v>
      </c>
      <c r="AH1639">
        <v>1.52672155475E-3</v>
      </c>
      <c r="AI1639">
        <v>2.36983325329E-4</v>
      </c>
      <c r="AJ1639" s="1">
        <v>1.5706517845E-5</v>
      </c>
      <c r="AK1639">
        <v>1.9983252821999999</v>
      </c>
      <c r="AL1639">
        <v>2.0408062371399999E-2</v>
      </c>
      <c r="AM1639" s="1">
        <v>9.5318860653900006E-5</v>
      </c>
      <c r="AN1639">
        <v>4.9328532598399999</v>
      </c>
      <c r="AO1639">
        <v>4.3479133761899998E-2</v>
      </c>
      <c r="AP1639">
        <v>0.25234221074300001</v>
      </c>
      <c r="AQ1639">
        <v>2.5171687742899999E-3</v>
      </c>
      <c r="AR1639">
        <v>0</v>
      </c>
      <c r="AS1639">
        <v>4.2912828886599996</v>
      </c>
      <c r="AT1639">
        <v>2</v>
      </c>
      <c r="AU1639">
        <v>2</v>
      </c>
      <c r="AV1639">
        <f t="shared" si="326"/>
        <v>2979</v>
      </c>
      <c r="AW1639" s="2">
        <f t="shared" si="327"/>
        <v>2.7938986842485442E-2</v>
      </c>
      <c r="AX1639" s="2">
        <f t="shared" si="328"/>
        <v>1.2982843806828301</v>
      </c>
      <c r="BC1639" s="2">
        <f t="shared" si="329"/>
        <v>1.9272596031675217E-2</v>
      </c>
      <c r="BD1639" s="2">
        <f t="shared" si="330"/>
        <v>2.2936258698602368E-2</v>
      </c>
      <c r="BE1639" s="2">
        <f t="shared" si="331"/>
        <v>5.6658560672888006E-2</v>
      </c>
      <c r="BF1639" s="2">
        <f t="shared" si="332"/>
        <v>1.1326923769809673E-2</v>
      </c>
      <c r="BG1639" s="2">
        <f t="shared" si="333"/>
        <v>1.2982843806778084</v>
      </c>
      <c r="BH1639" s="2">
        <f t="shared" si="334"/>
        <v>1.5155885154986037E-3</v>
      </c>
      <c r="BI1639" s="2">
        <f t="shared" si="335"/>
        <v>-4.8317616524020328E-2</v>
      </c>
      <c r="BJ1639" s="2">
        <f t="shared" si="336"/>
        <v>1.2859679239812835E-2</v>
      </c>
      <c r="BK1639" s="2">
        <f t="shared" si="337"/>
        <v>6.3447454479008125E-2</v>
      </c>
      <c r="BL1639" s="2"/>
      <c r="BM1639" s="2">
        <f t="shared" si="338"/>
        <v>-6.1630206843317131E-2</v>
      </c>
    </row>
    <row r="1640" spans="1:65" hidden="1">
      <c r="A1640">
        <v>1</v>
      </c>
      <c r="B1640" t="s">
        <v>473</v>
      </c>
      <c r="C1640">
        <v>2980</v>
      </c>
      <c r="D1640">
        <v>8.8120277587099994E-3</v>
      </c>
      <c r="E1640" s="1">
        <v>3.2765006220500002E-5</v>
      </c>
      <c r="F1640" s="1"/>
      <c r="G1640" s="1"/>
      <c r="H1640" s="1"/>
      <c r="I1640" s="1"/>
      <c r="J1640">
        <v>2.6230629232699997E-4</v>
      </c>
      <c r="K1640" s="1">
        <v>1.5901240532699999E-5</v>
      </c>
      <c r="L1640">
        <v>1.7937573473899999</v>
      </c>
      <c r="M1640">
        <v>2.0011018861399998E-2</v>
      </c>
      <c r="N1640" s="1">
        <v>4.6336716168199998E-5</v>
      </c>
      <c r="O1640">
        <v>5.0398501005899998</v>
      </c>
      <c r="P1640">
        <v>5.3846941135900002E-2</v>
      </c>
      <c r="Q1640">
        <v>0.252799816856</v>
      </c>
      <c r="R1640">
        <v>2.76367771973E-3</v>
      </c>
      <c r="S1640">
        <v>0</v>
      </c>
      <c r="T1640">
        <v>1.59252671789</v>
      </c>
      <c r="U1640">
        <v>4</v>
      </c>
      <c r="V1640">
        <v>3</v>
      </c>
      <c r="Z1640">
        <v>1</v>
      </c>
      <c r="AA1640" t="s">
        <v>473</v>
      </c>
      <c r="AB1640">
        <v>2980</v>
      </c>
      <c r="AC1640">
        <v>8.8131117136399997E-3</v>
      </c>
      <c r="AD1640" s="1">
        <v>3.2781064197200002E-5</v>
      </c>
      <c r="AE1640">
        <v>0.99973193347400002</v>
      </c>
      <c r="AF1640">
        <v>0.64465023490700002</v>
      </c>
      <c r="AG1640">
        <v>0.82940504524000003</v>
      </c>
      <c r="AH1640">
        <v>0.82479444881899999</v>
      </c>
      <c r="AI1640">
        <v>2.6246463146000002E-4</v>
      </c>
      <c r="AJ1640" s="1">
        <v>1.59064443311E-5</v>
      </c>
      <c r="AK1640">
        <v>1.7941986695800001</v>
      </c>
      <c r="AL1640">
        <v>2.0011973555499999E-2</v>
      </c>
      <c r="AM1640" s="1">
        <v>4.6359425576700001E-5</v>
      </c>
      <c r="AN1640">
        <v>5.0350883294499997</v>
      </c>
      <c r="AO1640">
        <v>5.3789977353999999E-2</v>
      </c>
      <c r="AP1640">
        <v>0.25257301481599997</v>
      </c>
      <c r="AQ1640">
        <v>2.7609546178800001E-3</v>
      </c>
      <c r="AR1640">
        <v>0</v>
      </c>
      <c r="AS1640">
        <v>1.3929045474099999</v>
      </c>
      <c r="AT1640">
        <v>2</v>
      </c>
      <c r="AU1640">
        <v>3</v>
      </c>
      <c r="AV1640">
        <f t="shared" si="326"/>
        <v>2980</v>
      </c>
      <c r="AW1640" s="2">
        <f t="shared" si="327"/>
        <v>1.2300856961429044E-4</v>
      </c>
      <c r="AX1640" s="2">
        <f t="shared" si="328"/>
        <v>4.9009533500266912E-4</v>
      </c>
      <c r="BC1640" s="2">
        <f t="shared" si="329"/>
        <v>6.0364214520122934E-4</v>
      </c>
      <c r="BD1640" s="2">
        <f t="shared" si="330"/>
        <v>3.272573853153035E-4</v>
      </c>
      <c r="BE1640" s="2">
        <f t="shared" si="331"/>
        <v>2.4603226888090114E-4</v>
      </c>
      <c r="BF1640" s="2">
        <f t="shared" si="332"/>
        <v>4.7708420376444197E-5</v>
      </c>
      <c r="BG1640" s="2">
        <f t="shared" si="333"/>
        <v>4.9009533644051755E-4</v>
      </c>
      <c r="BH1640" s="2">
        <f t="shared" si="334"/>
        <v>-9.4482396201479228E-4</v>
      </c>
      <c r="BI1640" s="2">
        <f t="shared" si="335"/>
        <v>-1.0578833393012407E-3</v>
      </c>
      <c r="BJ1640" s="2">
        <f t="shared" si="336"/>
        <v>-8.9716061831334457E-4</v>
      </c>
      <c r="BK1640" s="2">
        <f t="shared" si="337"/>
        <v>-9.8531816157850427E-4</v>
      </c>
      <c r="BL1640" s="2"/>
      <c r="BM1640" s="2">
        <f t="shared" si="338"/>
        <v>-0.12534933840512716</v>
      </c>
    </row>
    <row r="1641" spans="1:65" hidden="1">
      <c r="A1641">
        <v>1</v>
      </c>
      <c r="B1641" t="s">
        <v>473</v>
      </c>
      <c r="C1641">
        <v>2981</v>
      </c>
      <c r="D1641">
        <v>8.8764249283199998E-3</v>
      </c>
      <c r="E1641" s="1">
        <v>3.0493974787100001E-5</v>
      </c>
      <c r="F1641" s="1"/>
      <c r="G1641" s="1"/>
      <c r="H1641" s="1"/>
      <c r="I1641" s="1"/>
      <c r="J1641" s="1">
        <v>-4.0453065294000002E-7</v>
      </c>
      <c r="K1641" s="1">
        <v>1.4260872582599999E-5</v>
      </c>
      <c r="L1641">
        <v>1.82007024064</v>
      </c>
      <c r="M1641">
        <v>2.01066784275E-2</v>
      </c>
      <c r="N1641" s="1">
        <v>4.3124992714599999E-5</v>
      </c>
      <c r="O1641">
        <v>5.0231444949600004</v>
      </c>
      <c r="P1641">
        <v>4.9288397856799997E-2</v>
      </c>
      <c r="Q1641">
        <v>0.25316632509699999</v>
      </c>
      <c r="R1641">
        <v>2.5427863119300001E-3</v>
      </c>
      <c r="S1641">
        <v>0</v>
      </c>
      <c r="T1641">
        <v>5.1908333099900004</v>
      </c>
      <c r="U1641">
        <v>4</v>
      </c>
      <c r="V1641">
        <v>3</v>
      </c>
      <c r="Z1641">
        <v>1</v>
      </c>
      <c r="AA1641" t="s">
        <v>473</v>
      </c>
      <c r="AB1641">
        <v>2981</v>
      </c>
      <c r="AC1641">
        <v>8.8601654410699997E-3</v>
      </c>
      <c r="AD1641">
        <v>1.7407544367299999E-4</v>
      </c>
      <c r="AE1641">
        <v>0.94329818731899995</v>
      </c>
      <c r="AF1641">
        <v>0.77421841110699996</v>
      </c>
      <c r="AG1641">
        <v>0.76818468846400001</v>
      </c>
      <c r="AH1641">
        <v>0.75771310621200005</v>
      </c>
      <c r="AI1641" s="1">
        <v>-4.0023721706400002E-7</v>
      </c>
      <c r="AJ1641" s="1">
        <v>1.42985009036E-5</v>
      </c>
      <c r="AK1641">
        <v>1.81340848096</v>
      </c>
      <c r="AL1641">
        <v>2.0092330419E-2</v>
      </c>
      <c r="AM1641">
        <v>2.4617985331799999E-4</v>
      </c>
      <c r="AN1641">
        <v>5.0210683927600002</v>
      </c>
      <c r="AO1641">
        <v>7.4615226178399996E-2</v>
      </c>
      <c r="AP1641">
        <v>0.25288110626499999</v>
      </c>
      <c r="AQ1641">
        <v>4.8705343768699998E-3</v>
      </c>
      <c r="AR1641">
        <v>0</v>
      </c>
      <c r="AS1641">
        <v>5.1846044939100002</v>
      </c>
      <c r="AT1641">
        <v>2</v>
      </c>
      <c r="AU1641">
        <v>3</v>
      </c>
      <c r="AV1641">
        <f t="shared" si="326"/>
        <v>2981</v>
      </c>
      <c r="AW1641" s="2">
        <f t="shared" si="327"/>
        <v>-1.831760802496585E-3</v>
      </c>
      <c r="AX1641" s="2">
        <f t="shared" si="328"/>
        <v>4.708519302201295</v>
      </c>
      <c r="BC1641" s="2">
        <f t="shared" si="329"/>
        <v>-1.0613375883376649E-2</v>
      </c>
      <c r="BD1641" s="2">
        <f t="shared" si="330"/>
        <v>2.6385707313528609E-3</v>
      </c>
      <c r="BE1641" s="2">
        <f t="shared" si="331"/>
        <v>-3.6601662569118974E-3</v>
      </c>
      <c r="BF1641" s="2">
        <f t="shared" si="332"/>
        <v>-7.1359416980461125E-4</v>
      </c>
      <c r="BG1641" s="2">
        <f t="shared" si="333"/>
        <v>4.7085193021877458</v>
      </c>
      <c r="BH1641" s="2">
        <f t="shared" si="334"/>
        <v>-4.1330728233744337E-4</v>
      </c>
      <c r="BI1641" s="2">
        <f t="shared" si="335"/>
        <v>0.51384969735034358</v>
      </c>
      <c r="BJ1641" s="2">
        <f t="shared" si="336"/>
        <v>-1.1266065180300722E-3</v>
      </c>
      <c r="BK1641" s="2">
        <f t="shared" si="337"/>
        <v>0.91543204162256786</v>
      </c>
      <c r="BL1641" s="2"/>
      <c r="BM1641" s="2">
        <f t="shared" si="338"/>
        <v>-1.1999645737058244E-3</v>
      </c>
    </row>
    <row r="1642" spans="1:65" hidden="1">
      <c r="A1642">
        <v>1</v>
      </c>
      <c r="B1642" t="s">
        <v>473</v>
      </c>
      <c r="C1642">
        <v>2982</v>
      </c>
      <c r="D1642">
        <v>8.8638774847900007E-3</v>
      </c>
      <c r="E1642" s="1">
        <v>2.9381212153199998E-5</v>
      </c>
      <c r="F1642" s="1"/>
      <c r="G1642" s="1"/>
      <c r="H1642" s="1"/>
      <c r="I1642" s="1"/>
      <c r="J1642" s="1">
        <v>-9.7885686850000001E-5</v>
      </c>
      <c r="K1642" s="1">
        <v>1.6849163218300001E-5</v>
      </c>
      <c r="L1642">
        <v>1.81492828591</v>
      </c>
      <c r="M1642">
        <v>2.0026355506100001E-2</v>
      </c>
      <c r="N1642" s="1">
        <v>4.1551308706000001E-5</v>
      </c>
      <c r="O1642">
        <v>5.0371328006100002</v>
      </c>
      <c r="P1642">
        <v>4.7888434100200002E-2</v>
      </c>
      <c r="Q1642">
        <v>0.25285716042700002</v>
      </c>
      <c r="R1642">
        <v>2.4605162615300002E-3</v>
      </c>
      <c r="S1642">
        <v>0</v>
      </c>
      <c r="T1642">
        <v>4.4058848923899996</v>
      </c>
      <c r="U1642">
        <v>4</v>
      </c>
      <c r="V1642">
        <v>3</v>
      </c>
      <c r="Z1642">
        <v>1</v>
      </c>
      <c r="AA1642" t="s">
        <v>473</v>
      </c>
      <c r="AB1642">
        <v>2982</v>
      </c>
      <c r="AC1642">
        <v>8.8972171916500004E-3</v>
      </c>
      <c r="AD1642">
        <v>5.2022367722800002E-4</v>
      </c>
      <c r="AE1642">
        <v>0.363760257501</v>
      </c>
      <c r="AF1642">
        <v>0.63931272015499996</v>
      </c>
      <c r="AG1642">
        <v>0.99328924414099995</v>
      </c>
      <c r="AH1642">
        <v>1.87026692672E-2</v>
      </c>
      <c r="AI1642">
        <v>-1.0031517789600001E-4</v>
      </c>
      <c r="AJ1642" s="1">
        <v>1.9289895572299999E-5</v>
      </c>
      <c r="AK1642">
        <v>1.8286069437500001</v>
      </c>
      <c r="AL1642">
        <v>2.00559022289E-2</v>
      </c>
      <c r="AM1642">
        <v>7.3570737980299997E-4</v>
      </c>
      <c r="AN1642">
        <v>5.0446200750700001</v>
      </c>
      <c r="AO1642">
        <v>5.39463812302E-2</v>
      </c>
      <c r="AP1642">
        <v>0.25360662927400002</v>
      </c>
      <c r="AQ1642">
        <v>9.6902584923900005E-3</v>
      </c>
      <c r="AR1642">
        <v>0</v>
      </c>
      <c r="AS1642">
        <v>4.2558120422399996</v>
      </c>
      <c r="AT1642">
        <v>2</v>
      </c>
      <c r="AU1642">
        <v>3</v>
      </c>
      <c r="AV1642">
        <f t="shared" si="326"/>
        <v>2982</v>
      </c>
      <c r="AW1642" s="2">
        <f t="shared" si="327"/>
        <v>3.7613005050226626E-3</v>
      </c>
      <c r="AX1642" s="2">
        <f t="shared" si="328"/>
        <v>16.705997782373345</v>
      </c>
      <c r="BC1642" s="2">
        <f t="shared" si="329"/>
        <v>2.4819676136338051E-2</v>
      </c>
      <c r="BD1642" s="2">
        <f t="shared" si="330"/>
        <v>0.14485777853639048</v>
      </c>
      <c r="BE1642" s="2">
        <f t="shared" si="331"/>
        <v>7.5367483917645082E-3</v>
      </c>
      <c r="BF1642" s="2">
        <f t="shared" si="332"/>
        <v>1.4753919049823553E-3</v>
      </c>
      <c r="BG1642" s="2">
        <f t="shared" si="333"/>
        <v>16.705997782369824</v>
      </c>
      <c r="BH1642" s="2">
        <f t="shared" si="334"/>
        <v>1.4864159346946631E-3</v>
      </c>
      <c r="BI1642" s="2">
        <f t="shared" si="335"/>
        <v>0.12650125742939458</v>
      </c>
      <c r="BJ1642" s="2">
        <f t="shared" si="336"/>
        <v>2.9640008838759898E-3</v>
      </c>
      <c r="BK1642" s="2">
        <f t="shared" si="337"/>
        <v>2.9383029666970768</v>
      </c>
      <c r="BL1642" s="2"/>
      <c r="BM1642" s="2">
        <f t="shared" si="338"/>
        <v>-3.4061908972976368E-2</v>
      </c>
    </row>
    <row r="1643" spans="1:65" hidden="1">
      <c r="A1643">
        <v>1</v>
      </c>
      <c r="B1643" t="s">
        <v>473</v>
      </c>
      <c r="C1643">
        <v>2983</v>
      </c>
      <c r="D1643">
        <v>8.8626756646500004E-3</v>
      </c>
      <c r="E1643" s="1">
        <v>2.26945081863E-5</v>
      </c>
      <c r="F1643" s="1"/>
      <c r="G1643" s="1"/>
      <c r="H1643" s="1"/>
      <c r="I1643" s="1"/>
      <c r="J1643">
        <v>1.52005364878E-4</v>
      </c>
      <c r="K1643" s="1">
        <v>1.4787198072E-5</v>
      </c>
      <c r="L1643">
        <v>1.8144361605399999</v>
      </c>
      <c r="M1643">
        <v>1.9994701959100001E-2</v>
      </c>
      <c r="N1643" s="1">
        <v>3.2094881268500003E-5</v>
      </c>
      <c r="O1643">
        <v>5.1058578635899998</v>
      </c>
      <c r="P1643">
        <v>3.7308477540200002E-2</v>
      </c>
      <c r="Q1643">
        <v>0.25590194683099998</v>
      </c>
      <c r="R1643">
        <v>1.9144603134599999E-3</v>
      </c>
      <c r="S1643">
        <v>0</v>
      </c>
      <c r="T1643">
        <v>10.828407993600001</v>
      </c>
      <c r="U1643">
        <v>4</v>
      </c>
      <c r="V1643">
        <v>3</v>
      </c>
      <c r="Z1643">
        <v>1</v>
      </c>
      <c r="AA1643" t="s">
        <v>473</v>
      </c>
      <c r="AB1643">
        <v>2983</v>
      </c>
      <c r="AC1643">
        <v>8.8649465078000002E-3</v>
      </c>
      <c r="AD1643" s="1">
        <v>4.8142449734299999E-10</v>
      </c>
      <c r="AE1643">
        <v>0.99999847081500004</v>
      </c>
      <c r="AF1643">
        <v>0.74358220179800005</v>
      </c>
      <c r="AG1643">
        <v>0.99999986881699998</v>
      </c>
      <c r="AH1643">
        <v>0.51582936245699995</v>
      </c>
      <c r="AI1643">
        <v>1.5205426143400001E-4</v>
      </c>
      <c r="AJ1643" s="1">
        <v>1.4700206581299999E-9</v>
      </c>
      <c r="AK1643">
        <v>1.8153660891400001</v>
      </c>
      <c r="AL1643">
        <v>1.9996715223500001E-2</v>
      </c>
      <c r="AM1643" s="1">
        <v>6.8083705340199998E-10</v>
      </c>
      <c r="AN1643">
        <v>5.1021820943499998</v>
      </c>
      <c r="AO1643" s="1">
        <v>7.9111012807299998E-7</v>
      </c>
      <c r="AP1643">
        <v>0.255743468094</v>
      </c>
      <c r="AQ1643" s="1">
        <v>4.0598622477400002E-8</v>
      </c>
      <c r="AR1643">
        <v>0</v>
      </c>
      <c r="AS1643">
        <v>10.754738183600001</v>
      </c>
      <c r="AT1643">
        <v>2</v>
      </c>
      <c r="AU1643">
        <v>2</v>
      </c>
      <c r="AV1643">
        <f t="shared" si="326"/>
        <v>2983</v>
      </c>
      <c r="AW1643" s="2">
        <f t="shared" si="327"/>
        <v>2.5622546011216886E-4</v>
      </c>
      <c r="AX1643" s="2">
        <f t="shared" si="328"/>
        <v>-0.99997878674023721</v>
      </c>
      <c r="BC1643" s="2">
        <f t="shared" si="329"/>
        <v>3.2167651476811351E-4</v>
      </c>
      <c r="BD1643" s="2">
        <f t="shared" si="330"/>
        <v>-0.99990058828920991</v>
      </c>
      <c r="BE1643" s="2">
        <f t="shared" si="331"/>
        <v>5.1251657138679711E-4</v>
      </c>
      <c r="BF1643" s="2">
        <f t="shared" si="332"/>
        <v>1.0068989295858153E-4</v>
      </c>
      <c r="BG1643" s="2">
        <f t="shared" si="333"/>
        <v>-0.99997878674023732</v>
      </c>
      <c r="BH1643" s="2">
        <f t="shared" si="334"/>
        <v>-7.1991217503566203E-4</v>
      </c>
      <c r="BI1643" s="2">
        <f t="shared" si="335"/>
        <v>-0.9999787954325603</v>
      </c>
      <c r="BJ1643" s="2">
        <f t="shared" si="336"/>
        <v>-6.1929476880705138E-4</v>
      </c>
      <c r="BK1643" s="2">
        <f t="shared" si="337"/>
        <v>-0.99997879369857301</v>
      </c>
      <c r="BL1643" s="2"/>
      <c r="BM1643" s="2">
        <f t="shared" si="338"/>
        <v>-6.8033832899112977E-3</v>
      </c>
    </row>
    <row r="1644" spans="1:65" hidden="1">
      <c r="A1644">
        <v>1</v>
      </c>
      <c r="B1644" t="s">
        <v>473</v>
      </c>
      <c r="C1644">
        <v>2984</v>
      </c>
      <c r="D1644">
        <v>8.7731361648599997E-3</v>
      </c>
      <c r="E1644" s="1">
        <v>2.9392830505899999E-5</v>
      </c>
      <c r="F1644" s="1"/>
      <c r="G1644" s="1"/>
      <c r="H1644" s="1"/>
      <c r="I1644" s="1"/>
      <c r="J1644">
        <v>6.6642766661900005E-4</v>
      </c>
      <c r="K1644" s="1">
        <v>1.9256693460400001E-5</v>
      </c>
      <c r="L1644">
        <v>1.7779589096599999</v>
      </c>
      <c r="M1644">
        <v>1.9896508579100001E-2</v>
      </c>
      <c r="N1644" s="1">
        <v>4.1567739538000002E-5</v>
      </c>
      <c r="O1644">
        <v>5.1092674521900001</v>
      </c>
      <c r="P1644">
        <v>4.8938211032600001E-2</v>
      </c>
      <c r="Q1644">
        <v>0.254815266993</v>
      </c>
      <c r="R1644">
        <v>2.4980866065900001E-3</v>
      </c>
      <c r="S1644">
        <v>0</v>
      </c>
      <c r="T1644">
        <v>0.89462213617599995</v>
      </c>
      <c r="U1644">
        <v>4</v>
      </c>
      <c r="V1644">
        <v>3</v>
      </c>
      <c r="Z1644">
        <v>1</v>
      </c>
      <c r="AA1644" t="s">
        <v>473</v>
      </c>
      <c r="AB1644">
        <v>2984</v>
      </c>
      <c r="AC1644">
        <v>8.7497302951700003E-3</v>
      </c>
      <c r="AD1644">
        <v>3.0364044761200002E-4</v>
      </c>
      <c r="AE1644">
        <v>0.49487308772100003</v>
      </c>
      <c r="AF1644">
        <v>0.61908365879299998</v>
      </c>
      <c r="AG1644">
        <v>0.99307114280599995</v>
      </c>
      <c r="AH1644">
        <v>0.16895625198700001</v>
      </c>
      <c r="AI1644">
        <v>6.7662279578999996E-4</v>
      </c>
      <c r="AJ1644" s="1">
        <v>3.7550456065499999E-5</v>
      </c>
      <c r="AK1644">
        <v>1.7684847235000001</v>
      </c>
      <c r="AL1644">
        <v>1.9875884327399999E-2</v>
      </c>
      <c r="AM1644">
        <v>4.2941243909799999E-4</v>
      </c>
      <c r="AN1644">
        <v>5.1230465256400004</v>
      </c>
      <c r="AO1644">
        <v>7.3973160671199994E-2</v>
      </c>
      <c r="AP1644">
        <v>0.25523762496399999</v>
      </c>
      <c r="AQ1644">
        <v>6.6325254852299996E-3</v>
      </c>
      <c r="AR1644">
        <v>0</v>
      </c>
      <c r="AS1644">
        <v>0.77131899942399995</v>
      </c>
      <c r="AT1644">
        <v>2</v>
      </c>
      <c r="AU1644">
        <v>3</v>
      </c>
      <c r="AV1644">
        <f t="shared" si="326"/>
        <v>2984</v>
      </c>
      <c r="AW1644" s="2">
        <f t="shared" si="327"/>
        <v>-2.6679022472886685E-3</v>
      </c>
      <c r="AX1644" s="2">
        <f t="shared" si="328"/>
        <v>9.3304255624871022</v>
      </c>
      <c r="BC1644" s="2">
        <f t="shared" si="329"/>
        <v>1.529817815446206E-2</v>
      </c>
      <c r="BD1644" s="2">
        <f t="shared" si="330"/>
        <v>0.94999500525465608</v>
      </c>
      <c r="BE1644" s="2">
        <f t="shared" si="331"/>
        <v>-5.3286867927738535E-3</v>
      </c>
      <c r="BF1644" s="2">
        <f t="shared" si="332"/>
        <v>-1.03657642334625E-3</v>
      </c>
      <c r="BG1644" s="2">
        <f t="shared" si="333"/>
        <v>9.330425562483228</v>
      </c>
      <c r="BH1644" s="2">
        <f t="shared" si="334"/>
        <v>2.6968784818837631E-3</v>
      </c>
      <c r="BI1644" s="2">
        <f t="shared" si="335"/>
        <v>0.51156241943382563</v>
      </c>
      <c r="BJ1644" s="2">
        <f t="shared" si="336"/>
        <v>1.6575065379092434E-3</v>
      </c>
      <c r="BK1644" s="2">
        <f t="shared" si="337"/>
        <v>1.6550422502299447</v>
      </c>
      <c r="BL1644" s="2"/>
      <c r="BM1644" s="2">
        <f t="shared" si="338"/>
        <v>-0.13782705766598921</v>
      </c>
    </row>
    <row r="1645" spans="1:65" hidden="1">
      <c r="A1645">
        <v>1</v>
      </c>
      <c r="B1645" t="s">
        <v>473</v>
      </c>
      <c r="C1645">
        <v>2985</v>
      </c>
      <c r="D1645">
        <v>8.6056048683899999E-3</v>
      </c>
      <c r="E1645" s="1">
        <v>3.03533647584E-5</v>
      </c>
      <c r="F1645" s="1"/>
      <c r="G1645" s="1"/>
      <c r="H1645" s="1"/>
      <c r="I1645" s="1"/>
      <c r="J1645">
        <v>3.0900466133400003E-4</v>
      </c>
      <c r="K1645" s="1">
        <v>1.5385998286299998E-5</v>
      </c>
      <c r="L1645">
        <v>1.7107036519900001</v>
      </c>
      <c r="M1645">
        <v>1.9749346238399999E-2</v>
      </c>
      <c r="N1645" s="1">
        <v>4.2926140104999998E-5</v>
      </c>
      <c r="O1645">
        <v>5.1322754548800003</v>
      </c>
      <c r="P1645">
        <v>5.2789205724599997E-2</v>
      </c>
      <c r="Q1645">
        <v>0.254069548225</v>
      </c>
      <c r="R1645">
        <v>2.6710018083400001E-3</v>
      </c>
      <c r="S1645">
        <v>0</v>
      </c>
      <c r="T1645">
        <v>6.76584460669</v>
      </c>
      <c r="U1645">
        <v>4</v>
      </c>
      <c r="V1645">
        <v>3</v>
      </c>
      <c r="Z1645">
        <v>1</v>
      </c>
      <c r="AA1645" t="s">
        <v>473</v>
      </c>
      <c r="AB1645">
        <v>2985</v>
      </c>
      <c r="AC1645">
        <v>8.6094216646400001E-3</v>
      </c>
      <c r="AD1645" s="1">
        <v>1.20429663541E-9</v>
      </c>
      <c r="AE1645">
        <v>0.99999696274299998</v>
      </c>
      <c r="AF1645">
        <v>0.75912691445500002</v>
      </c>
      <c r="AG1645">
        <v>0.99999947124400002</v>
      </c>
      <c r="AH1645">
        <v>0.56516040013199997</v>
      </c>
      <c r="AI1645">
        <v>3.0922373089999999E-4</v>
      </c>
      <c r="AJ1645" s="1">
        <v>3.72913854513E-9</v>
      </c>
      <c r="AK1645">
        <v>1.7122214663299999</v>
      </c>
      <c r="AL1645">
        <v>1.97526729669E-2</v>
      </c>
      <c r="AM1645" s="1">
        <v>1.70313263492E-9</v>
      </c>
      <c r="AN1645">
        <v>5.1275633625600001</v>
      </c>
      <c r="AO1645" s="1">
        <v>2.09092663495E-6</v>
      </c>
      <c r="AP1645">
        <v>0.25387903762899999</v>
      </c>
      <c r="AQ1645" s="1">
        <v>1.05816199065E-7</v>
      </c>
      <c r="AR1645">
        <v>0</v>
      </c>
      <c r="AS1645">
        <v>6.51212982908</v>
      </c>
      <c r="AT1645">
        <v>2</v>
      </c>
      <c r="AU1645">
        <v>2</v>
      </c>
      <c r="AV1645">
        <f t="shared" si="326"/>
        <v>2985</v>
      </c>
      <c r="AW1645" s="2">
        <f t="shared" si="327"/>
        <v>4.4352445974134909E-4</v>
      </c>
      <c r="AX1645" s="2">
        <f t="shared" si="328"/>
        <v>-0.99996032411414693</v>
      </c>
      <c r="BC1645" s="2">
        <f t="shared" si="329"/>
        <v>7.0895230205985824E-4</v>
      </c>
      <c r="BD1645" s="2">
        <f t="shared" si="330"/>
        <v>-0.99975762778106825</v>
      </c>
      <c r="BE1645" s="2">
        <f t="shared" si="331"/>
        <v>8.8724563031957577E-4</v>
      </c>
      <c r="BF1645" s="2">
        <f t="shared" si="332"/>
        <v>1.6844752529240358E-4</v>
      </c>
      <c r="BG1645" s="2">
        <f t="shared" si="333"/>
        <v>-0.99996032411414681</v>
      </c>
      <c r="BH1645" s="2">
        <f t="shared" si="334"/>
        <v>-9.1812927061809733E-4</v>
      </c>
      <c r="BI1645" s="2">
        <f t="shared" si="335"/>
        <v>-0.99996039101921974</v>
      </c>
      <c r="BJ1645" s="2">
        <f t="shared" si="336"/>
        <v>-7.4983640239833463E-4</v>
      </c>
      <c r="BK1645" s="2">
        <f t="shared" si="337"/>
        <v>-0.99996038332930559</v>
      </c>
      <c r="BL1645" s="2"/>
      <c r="BM1645" s="2">
        <f t="shared" si="338"/>
        <v>-3.7499350392873242E-2</v>
      </c>
    </row>
    <row r="1646" spans="1:65" hidden="1">
      <c r="A1646">
        <v>1</v>
      </c>
      <c r="B1646" t="s">
        <v>473</v>
      </c>
      <c r="C1646">
        <v>2986</v>
      </c>
      <c r="D1646">
        <v>8.9093691620200002E-3</v>
      </c>
      <c r="E1646" s="1">
        <v>2.61956395141E-5</v>
      </c>
      <c r="F1646" s="1"/>
      <c r="G1646" s="1"/>
      <c r="H1646" s="1"/>
      <c r="I1646" s="1"/>
      <c r="J1646">
        <v>4.1154171707399997E-4</v>
      </c>
      <c r="K1646" s="1">
        <v>1.7282647280799999E-5</v>
      </c>
      <c r="L1646">
        <v>1.8336054397899999</v>
      </c>
      <c r="M1646">
        <v>1.99833534034E-2</v>
      </c>
      <c r="N1646" s="1">
        <v>3.70462286758E-5</v>
      </c>
      <c r="O1646">
        <v>4.9966405635499997</v>
      </c>
      <c r="P1646">
        <v>4.2256158789999998E-2</v>
      </c>
      <c r="Q1646">
        <v>0.250285916326</v>
      </c>
      <c r="R1646">
        <v>2.1669061439900002E-3</v>
      </c>
      <c r="S1646">
        <v>0</v>
      </c>
      <c r="T1646">
        <v>11.456572535299999</v>
      </c>
      <c r="U1646">
        <v>4</v>
      </c>
      <c r="V1646">
        <v>3</v>
      </c>
      <c r="Z1646">
        <v>1</v>
      </c>
      <c r="AA1646" t="s">
        <v>473</v>
      </c>
      <c r="AB1646">
        <v>2986</v>
      </c>
      <c r="AC1646">
        <v>8.9297246093700006E-3</v>
      </c>
      <c r="AD1646" s="1">
        <v>5.3734258168900001E-6</v>
      </c>
      <c r="AE1646">
        <v>0.94862055044100002</v>
      </c>
      <c r="AF1646">
        <v>0.84632614938600004</v>
      </c>
      <c r="AG1646" s="1">
        <v>3.5498520789499999E-9</v>
      </c>
      <c r="AH1646">
        <v>0.97259575140800003</v>
      </c>
      <c r="AI1646">
        <v>4.1248257336799998E-4</v>
      </c>
      <c r="AJ1646" s="1">
        <v>1.33196121724E-5</v>
      </c>
      <c r="AK1646">
        <v>1.84199357494</v>
      </c>
      <c r="AL1646">
        <v>2.000151641E-2</v>
      </c>
      <c r="AM1646" s="1">
        <v>7.5991716666499999E-6</v>
      </c>
      <c r="AN1646">
        <v>4.9867803159299999</v>
      </c>
      <c r="AO1646">
        <v>8.6201710054400003E-3</v>
      </c>
      <c r="AP1646">
        <v>0.250019045918</v>
      </c>
      <c r="AQ1646">
        <v>4.4249982530500002E-4</v>
      </c>
      <c r="AR1646">
        <v>0</v>
      </c>
      <c r="AS1646">
        <v>10.8353374831</v>
      </c>
      <c r="AT1646">
        <v>2</v>
      </c>
      <c r="AU1646">
        <v>2</v>
      </c>
      <c r="AV1646">
        <f t="shared" si="326"/>
        <v>2986</v>
      </c>
      <c r="AW1646" s="2">
        <f t="shared" si="327"/>
        <v>2.28472375314453E-3</v>
      </c>
      <c r="AX1646" s="2">
        <f t="shared" si="328"/>
        <v>-0.79487327217196924</v>
      </c>
      <c r="BC1646" s="2">
        <f t="shared" si="329"/>
        <v>2.2861747788033657E-3</v>
      </c>
      <c r="BD1646" s="2">
        <f t="shared" si="330"/>
        <v>-0.22930717985564034</v>
      </c>
      <c r="BE1646" s="2">
        <f t="shared" si="331"/>
        <v>4.5746674655158213E-3</v>
      </c>
      <c r="BF1646" s="2">
        <f t="shared" si="332"/>
        <v>9.089068402758487E-4</v>
      </c>
      <c r="BG1646" s="2">
        <f t="shared" si="333"/>
        <v>-0.79487327217158632</v>
      </c>
      <c r="BH1646" s="2">
        <f t="shared" si="334"/>
        <v>-1.9733754098562447E-3</v>
      </c>
      <c r="BI1646" s="2">
        <f t="shared" si="335"/>
        <v>-0.79600202071656412</v>
      </c>
      <c r="BJ1646" s="2">
        <f t="shared" si="336"/>
        <v>-1.0662621849341128E-3</v>
      </c>
      <c r="BK1646" s="2">
        <f t="shared" si="337"/>
        <v>-0.79579188211160379</v>
      </c>
      <c r="BL1646" s="2"/>
      <c r="BM1646" s="2">
        <f t="shared" si="338"/>
        <v>-5.4225210051771548E-2</v>
      </c>
    </row>
    <row r="1647" spans="1:65" hidden="1">
      <c r="A1647">
        <v>1</v>
      </c>
      <c r="B1647" t="s">
        <v>473</v>
      </c>
      <c r="C1647">
        <v>2991</v>
      </c>
      <c r="D1647">
        <v>9.2811934712299995E-3</v>
      </c>
      <c r="E1647" s="1">
        <v>2.53050963243E-5</v>
      </c>
      <c r="F1647" s="1"/>
      <c r="G1647" s="1"/>
      <c r="H1647" s="1"/>
      <c r="I1647" s="1"/>
      <c r="J1647">
        <v>2.7006367519400001E-4</v>
      </c>
      <c r="K1647" s="1">
        <v>1.7497309116299999E-5</v>
      </c>
      <c r="L1647">
        <v>1.98984675698</v>
      </c>
      <c r="M1647">
        <v>2.0367627538500001E-2</v>
      </c>
      <c r="N1647" s="1">
        <v>3.5786810418899997E-5</v>
      </c>
      <c r="O1647">
        <v>4.8606026987900002</v>
      </c>
      <c r="P1647">
        <v>3.7405885593299999E-2</v>
      </c>
      <c r="Q1647">
        <v>0.24815355565300001</v>
      </c>
      <c r="R1647">
        <v>1.9588648367999998E-3</v>
      </c>
      <c r="S1647">
        <v>0</v>
      </c>
      <c r="T1647">
        <v>3.1399356490499999</v>
      </c>
      <c r="U1647">
        <v>4</v>
      </c>
      <c r="V1647">
        <v>3</v>
      </c>
      <c r="Z1647">
        <v>1</v>
      </c>
      <c r="AA1647" t="s">
        <v>473</v>
      </c>
      <c r="AB1647">
        <v>2991</v>
      </c>
      <c r="AC1647">
        <v>9.2815450494199998E-3</v>
      </c>
      <c r="AD1647" s="1">
        <v>2.52780946519E-5</v>
      </c>
      <c r="AE1647">
        <v>0.99999778630799996</v>
      </c>
      <c r="AF1647">
        <v>0.72864147975299998</v>
      </c>
      <c r="AG1647">
        <v>0.99814693612000005</v>
      </c>
      <c r="AH1647">
        <v>0.91777479369500004</v>
      </c>
      <c r="AI1647">
        <v>2.7029053443E-4</v>
      </c>
      <c r="AJ1647" s="1">
        <v>1.7499648765600002E-5</v>
      </c>
      <c r="AK1647">
        <v>1.9899975134500001</v>
      </c>
      <c r="AL1647">
        <v>2.0367947958899998E-2</v>
      </c>
      <c r="AM1647" s="1">
        <v>3.5748624287700003E-5</v>
      </c>
      <c r="AN1647">
        <v>4.8561664760000003</v>
      </c>
      <c r="AO1647">
        <v>3.7309715103399997E-2</v>
      </c>
      <c r="AP1647">
        <v>0.247930968769</v>
      </c>
      <c r="AQ1647">
        <v>1.9539153048400001E-3</v>
      </c>
      <c r="AR1647">
        <v>0</v>
      </c>
      <c r="AS1647">
        <v>2.9089147872300001</v>
      </c>
      <c r="AT1647">
        <v>2</v>
      </c>
      <c r="AU1647">
        <v>3</v>
      </c>
      <c r="AV1647">
        <f t="shared" ref="AV1647:AV1710" si="339">AB1647</f>
        <v>2991</v>
      </c>
      <c r="AW1647" s="2">
        <f t="shared" ref="AW1647:AW1710" si="340">(AC1647-D1647)/D1647</f>
        <v>3.7880709101695076E-5</v>
      </c>
      <c r="AX1647" s="2">
        <f t="shared" ref="AX1647:AX1710" si="341">(AD1647-E1647)/E1647</f>
        <v>-1.0670448376863245E-3</v>
      </c>
      <c r="BC1647" s="2">
        <f t="shared" ref="BC1647:BC1710" si="342">(AI1647-J1647)/J1647</f>
        <v>8.4002128696878937E-4</v>
      </c>
      <c r="BD1647" s="2">
        <f t="shared" ref="BD1647:BD1710" si="343">(AJ1647-K1647)/K1647</f>
        <v>1.3371480634257569E-4</v>
      </c>
      <c r="BE1647" s="2">
        <f t="shared" ref="BE1647:BE1710" si="344">(AK1647-L1647)/L1647</f>
        <v>7.5762854336015477E-5</v>
      </c>
      <c r="BF1647" s="2">
        <f t="shared" ref="BF1647:BF1710" si="345">(AL1647-M1647)/M1647</f>
        <v>1.5731846990620678E-5</v>
      </c>
      <c r="BG1647" s="2">
        <f t="shared" ref="BG1647:BG1710" si="346">(AM1647-N1647)/N1647</f>
        <v>-1.0670448344797538E-3</v>
      </c>
      <c r="BH1647" s="2">
        <f t="shared" ref="BH1647:BH1710" si="347">(AN1647-O1647)/O1647</f>
        <v>-9.1268985862684134E-4</v>
      </c>
      <c r="BI1647" s="2">
        <f t="shared" ref="BI1647:BI1710" si="348">(AO1647-P1647)/P1647</f>
        <v>-2.5709988782414441E-3</v>
      </c>
      <c r="BJ1647" s="2">
        <f t="shared" ref="BJ1647:BJ1710" si="349">(AP1647-Q1647)/Q1647</f>
        <v>-8.96972374279651E-4</v>
      </c>
      <c r="BK1647" s="2">
        <f t="shared" ref="BK1647:BK1710" si="350">(AQ1647-R1647)/R1647</f>
        <v>-2.526734804268183E-3</v>
      </c>
      <c r="BL1647" s="2"/>
      <c r="BM1647" s="2">
        <f t="shared" ref="BM1647:BM1710" si="351">(AS1647-T1647)/T1647</f>
        <v>-7.3575030714370243E-2</v>
      </c>
    </row>
    <row r="1648" spans="1:65" hidden="1">
      <c r="A1648">
        <v>1</v>
      </c>
      <c r="B1648" t="s">
        <v>473</v>
      </c>
      <c r="C1648">
        <v>2992</v>
      </c>
      <c r="D1648">
        <v>8.9138418232399992E-3</v>
      </c>
      <c r="E1648" s="1">
        <v>3.00258280291E-5</v>
      </c>
      <c r="F1648" s="1"/>
      <c r="G1648" s="1"/>
      <c r="H1648" s="1"/>
      <c r="I1648" s="1"/>
      <c r="J1648">
        <v>3.3538699091499997E-4</v>
      </c>
      <c r="K1648" s="1">
        <v>1.78346777914E-5</v>
      </c>
      <c r="L1648">
        <v>1.8354469067500001</v>
      </c>
      <c r="M1648">
        <v>2.00113203159E-2</v>
      </c>
      <c r="N1648" s="1">
        <v>4.2462933220199997E-5</v>
      </c>
      <c r="O1648">
        <v>5.0977760517200004</v>
      </c>
      <c r="P1648">
        <v>4.9505600363699998E-2</v>
      </c>
      <c r="Q1648">
        <v>0.25570924537599998</v>
      </c>
      <c r="R1648">
        <v>2.5418367735700002E-3</v>
      </c>
      <c r="S1648">
        <v>0</v>
      </c>
      <c r="T1648">
        <v>0.80444929093100004</v>
      </c>
      <c r="U1648">
        <v>4</v>
      </c>
      <c r="V1648">
        <v>3</v>
      </c>
      <c r="Z1648">
        <v>1</v>
      </c>
      <c r="AA1648" t="s">
        <v>473</v>
      </c>
      <c r="AB1648">
        <v>2992</v>
      </c>
      <c r="AC1648">
        <v>8.9149305133400004E-3</v>
      </c>
      <c r="AD1648" s="1">
        <v>2.9726674925999999E-5</v>
      </c>
      <c r="AE1648">
        <v>0.99999768806</v>
      </c>
      <c r="AF1648">
        <v>0.52399735247500001</v>
      </c>
      <c r="AG1648">
        <v>0.99828360231500002</v>
      </c>
      <c r="AH1648">
        <v>0.78979981877200001</v>
      </c>
      <c r="AI1648">
        <v>3.3545634712200002E-4</v>
      </c>
      <c r="AJ1648" s="1">
        <v>1.7563879471599999E-5</v>
      </c>
      <c r="AK1648">
        <v>1.83589527793</v>
      </c>
      <c r="AL1648">
        <v>2.00122902438E-2</v>
      </c>
      <c r="AM1648" s="1">
        <v>4.2039866844600002E-5</v>
      </c>
      <c r="AN1648">
        <v>5.0950292644799999</v>
      </c>
      <c r="AO1648">
        <v>4.8906890288500003E-2</v>
      </c>
      <c r="AP1648">
        <v>0.25558385122499999</v>
      </c>
      <c r="AQ1648">
        <v>2.5113976386600002E-3</v>
      </c>
      <c r="AR1648">
        <v>0</v>
      </c>
      <c r="AS1648">
        <v>0.72719698906700003</v>
      </c>
      <c r="AT1648">
        <v>2</v>
      </c>
      <c r="AU1648">
        <v>3</v>
      </c>
      <c r="AV1648">
        <f t="shared" si="339"/>
        <v>2992</v>
      </c>
      <c r="AW1648" s="2">
        <f t="shared" si="340"/>
        <v>1.2213477887422464E-4</v>
      </c>
      <c r="AX1648" s="2">
        <f t="shared" si="341"/>
        <v>-9.9631924491831239E-3</v>
      </c>
      <c r="BC1648" s="2">
        <f t="shared" si="342"/>
        <v>2.0679456531937958E-4</v>
      </c>
      <c r="BD1648" s="2">
        <f t="shared" si="343"/>
        <v>-1.5183807802268374E-2</v>
      </c>
      <c r="BE1648" s="2">
        <f t="shared" si="344"/>
        <v>2.4428447281745451E-4</v>
      </c>
      <c r="BF1648" s="2">
        <f t="shared" si="345"/>
        <v>4.8468960802611575E-5</v>
      </c>
      <c r="BG1648" s="2">
        <f t="shared" si="346"/>
        <v>-9.9631924484844397E-3</v>
      </c>
      <c r="BH1648" s="2">
        <f t="shared" si="347"/>
        <v>-5.3882069595302543E-4</v>
      </c>
      <c r="BI1648" s="2">
        <f t="shared" si="348"/>
        <v>-1.2093784759733947E-2</v>
      </c>
      <c r="BJ1648" s="2">
        <f t="shared" si="349"/>
        <v>-4.9037785401778928E-4</v>
      </c>
      <c r="BK1648" s="2">
        <f t="shared" si="350"/>
        <v>-1.1975251608012716E-2</v>
      </c>
      <c r="BL1648" s="2"/>
      <c r="BM1648" s="2">
        <f t="shared" si="351"/>
        <v>-9.6031288404263337E-2</v>
      </c>
    </row>
    <row r="1649" spans="1:65" hidden="1">
      <c r="A1649">
        <v>1</v>
      </c>
      <c r="B1649" t="s">
        <v>473</v>
      </c>
      <c r="C1649">
        <v>2993</v>
      </c>
      <c r="D1649">
        <v>8.7898077003300008E-3</v>
      </c>
      <c r="E1649" s="1">
        <v>2.9549654585099999E-5</v>
      </c>
      <c r="F1649" s="1"/>
      <c r="G1649" s="1"/>
      <c r="H1649" s="1"/>
      <c r="I1649" s="1"/>
      <c r="J1649" s="1">
        <v>-6.7138800912000003E-5</v>
      </c>
      <c r="K1649" s="1">
        <v>1.52594454552E-5</v>
      </c>
      <c r="L1649">
        <v>1.78472261834</v>
      </c>
      <c r="M1649">
        <v>1.9955780525100001E-2</v>
      </c>
      <c r="N1649" s="1">
        <v>4.1789522277600002E-5</v>
      </c>
      <c r="O1649">
        <v>5.1084093152300003</v>
      </c>
      <c r="P1649">
        <v>4.9441395117999998E-2</v>
      </c>
      <c r="Q1649">
        <v>0.25553143934700001</v>
      </c>
      <c r="R1649">
        <v>2.5303720967800002E-3</v>
      </c>
      <c r="S1649">
        <v>0</v>
      </c>
      <c r="T1649">
        <v>7.1864441763400002</v>
      </c>
      <c r="U1649">
        <v>4</v>
      </c>
      <c r="V1649">
        <v>3</v>
      </c>
      <c r="Z1649">
        <v>1</v>
      </c>
      <c r="AA1649" t="s">
        <v>473</v>
      </c>
      <c r="AB1649">
        <v>2993</v>
      </c>
      <c r="AC1649">
        <v>8.7914250672700006E-3</v>
      </c>
      <c r="AD1649" s="1">
        <v>9.8989281672800008E-9</v>
      </c>
      <c r="AE1649">
        <v>0.99996784358500002</v>
      </c>
      <c r="AF1649">
        <v>0.53356893645600001</v>
      </c>
      <c r="AG1649">
        <v>0.99998156919000003</v>
      </c>
      <c r="AH1649">
        <v>0.94542408882100004</v>
      </c>
      <c r="AI1649" s="1">
        <v>-6.7162507453399998E-5</v>
      </c>
      <c r="AJ1649" s="1">
        <v>3.0306834978100001E-8</v>
      </c>
      <c r="AK1649">
        <v>1.78537947388</v>
      </c>
      <c r="AL1649">
        <v>1.99572053899E-2</v>
      </c>
      <c r="AM1649" s="1">
        <v>1.39991984671E-8</v>
      </c>
      <c r="AN1649">
        <v>5.1052641772799996</v>
      </c>
      <c r="AO1649" s="1">
        <v>1.65450955492E-5</v>
      </c>
      <c r="AP1649">
        <v>0.25539234812</v>
      </c>
      <c r="AQ1649" s="1">
        <v>8.4683941085000001E-7</v>
      </c>
      <c r="AR1649">
        <v>0</v>
      </c>
      <c r="AS1649">
        <v>7.1215402830599999</v>
      </c>
      <c r="AT1649">
        <v>2</v>
      </c>
      <c r="AU1649">
        <v>2</v>
      </c>
      <c r="AV1649">
        <f t="shared" si="339"/>
        <v>2993</v>
      </c>
      <c r="AW1649" s="2">
        <f t="shared" si="340"/>
        <v>1.8400481502446625E-4</v>
      </c>
      <c r="AX1649" s="2">
        <f t="shared" si="341"/>
        <v>-0.99966500697533456</v>
      </c>
      <c r="BC1649" s="2">
        <f t="shared" si="342"/>
        <v>3.5309747981747766E-4</v>
      </c>
      <c r="BD1649" s="2">
        <f t="shared" si="343"/>
        <v>-0.99801389669978002</v>
      </c>
      <c r="BE1649" s="2">
        <f t="shared" si="344"/>
        <v>3.6804348936357269E-4</v>
      </c>
      <c r="BF1649" s="2">
        <f t="shared" si="345"/>
        <v>7.1401105970607116E-5</v>
      </c>
      <c r="BG1649" s="2">
        <f t="shared" si="346"/>
        <v>-0.99966500697533456</v>
      </c>
      <c r="BH1649" s="2">
        <f t="shared" si="347"/>
        <v>-6.1567853238070119E-4</v>
      </c>
      <c r="BI1649" s="2">
        <f t="shared" si="348"/>
        <v>-0.99966535945214097</v>
      </c>
      <c r="BJ1649" s="2">
        <f t="shared" si="349"/>
        <v>-5.4432138509238567E-4</v>
      </c>
      <c r="BK1649" s="2">
        <f t="shared" si="350"/>
        <v>-0.99966533008646141</v>
      </c>
      <c r="BL1649" s="2"/>
      <c r="BM1649" s="2">
        <f t="shared" si="351"/>
        <v>-9.0314335834798618E-3</v>
      </c>
    </row>
    <row r="1650" spans="1:65" hidden="1">
      <c r="A1650">
        <v>1</v>
      </c>
      <c r="B1650" t="s">
        <v>473</v>
      </c>
      <c r="C1650">
        <v>2994</v>
      </c>
      <c r="D1650">
        <v>8.8264867445199992E-3</v>
      </c>
      <c r="E1650" s="1">
        <v>3.8236295572299998E-5</v>
      </c>
      <c r="F1650" s="1"/>
      <c r="G1650" s="1"/>
      <c r="H1650" s="1"/>
      <c r="I1650" s="1"/>
      <c r="J1650">
        <v>3.04686477299E-4</v>
      </c>
      <c r="K1650" s="1">
        <v>1.7545247930099999E-5</v>
      </c>
      <c r="L1650">
        <v>1.7996486566000001</v>
      </c>
      <c r="M1650">
        <v>1.99428935714E-2</v>
      </c>
      <c r="N1650" s="1">
        <v>5.4074287773299999E-5</v>
      </c>
      <c r="O1650">
        <v>5.1047668317300001</v>
      </c>
      <c r="P1650">
        <v>6.4362594090299999E-2</v>
      </c>
      <c r="Q1650">
        <v>0.25518433776799998</v>
      </c>
      <c r="R1650">
        <v>3.2910077182199998E-3</v>
      </c>
      <c r="S1650">
        <v>0</v>
      </c>
      <c r="T1650">
        <v>2.4888757212199999</v>
      </c>
      <c r="U1650">
        <v>4</v>
      </c>
      <c r="V1650">
        <v>3</v>
      </c>
      <c r="Z1650">
        <v>1</v>
      </c>
      <c r="AA1650" t="s">
        <v>473</v>
      </c>
      <c r="AB1650">
        <v>2994</v>
      </c>
      <c r="AC1650">
        <v>8.6002139137E-3</v>
      </c>
      <c r="AD1650">
        <v>2.43369131084E-4</v>
      </c>
      <c r="AE1650">
        <v>0.49378247425400001</v>
      </c>
      <c r="AF1650">
        <v>0.64376023492000001</v>
      </c>
      <c r="AG1650">
        <v>2.7069617594599998E-2</v>
      </c>
      <c r="AH1650">
        <v>6.4077048207299994E-2</v>
      </c>
      <c r="AI1650">
        <v>3.0703814779999998E-4</v>
      </c>
      <c r="AJ1650" s="1">
        <v>1.9427494607400002E-5</v>
      </c>
      <c r="AK1650">
        <v>1.7085609932500001</v>
      </c>
      <c r="AL1650">
        <v>1.9744179556899999E-2</v>
      </c>
      <c r="AM1650">
        <v>3.4417592584200002E-4</v>
      </c>
      <c r="AN1650">
        <v>5.1439242063600004</v>
      </c>
      <c r="AO1650">
        <v>0.104659679773</v>
      </c>
      <c r="AP1650">
        <v>0.25457959245400003</v>
      </c>
      <c r="AQ1650">
        <v>6.8208199198899998E-3</v>
      </c>
      <c r="AR1650">
        <v>0</v>
      </c>
      <c r="AS1650">
        <v>2.1438693495600001</v>
      </c>
      <c r="AT1650">
        <v>2</v>
      </c>
      <c r="AU1650">
        <v>3</v>
      </c>
      <c r="AV1650">
        <f t="shared" si="339"/>
        <v>2994</v>
      </c>
      <c r="AW1650" s="2">
        <f t="shared" si="340"/>
        <v>-2.5635661998867514E-2</v>
      </c>
      <c r="AX1650" s="2">
        <f t="shared" si="341"/>
        <v>5.3648721049302424</v>
      </c>
      <c r="BC1650" s="2">
        <f t="shared" si="342"/>
        <v>7.718329089781698E-3</v>
      </c>
      <c r="BD1650" s="2">
        <f t="shared" si="343"/>
        <v>0.10727957135737519</v>
      </c>
      <c r="BE1650" s="2">
        <f t="shared" si="344"/>
        <v>-5.0614136829400927E-2</v>
      </c>
      <c r="BF1650" s="2">
        <f t="shared" si="345"/>
        <v>-9.9641515805397353E-3</v>
      </c>
      <c r="BG1650" s="2">
        <f t="shared" si="346"/>
        <v>5.3648721049256629</v>
      </c>
      <c r="BH1650" s="2">
        <f t="shared" si="347"/>
        <v>7.67074695490643E-3</v>
      </c>
      <c r="BI1650" s="2">
        <f t="shared" si="348"/>
        <v>0.62609480323561295</v>
      </c>
      <c r="BJ1650" s="2">
        <f t="shared" si="349"/>
        <v>-2.3698371118283795E-3</v>
      </c>
      <c r="BK1650" s="2">
        <f t="shared" si="350"/>
        <v>1.0725627236083062</v>
      </c>
      <c r="BL1650" s="2"/>
      <c r="BM1650" s="2">
        <f t="shared" si="351"/>
        <v>-0.13861936484754819</v>
      </c>
    </row>
    <row r="1651" spans="1:65" hidden="1">
      <c r="A1651">
        <v>1</v>
      </c>
      <c r="B1651" t="s">
        <v>473</v>
      </c>
      <c r="C1651">
        <v>2995</v>
      </c>
      <c r="D1651">
        <v>8.5135721218400004E-3</v>
      </c>
      <c r="E1651" s="1">
        <v>2.9104752903699999E-5</v>
      </c>
      <c r="F1651" s="1"/>
      <c r="G1651" s="1"/>
      <c r="H1651" s="1"/>
      <c r="I1651" s="1"/>
      <c r="J1651" s="1">
        <v>-7.4767350821700003E-5</v>
      </c>
      <c r="K1651" s="1">
        <v>1.7201362174400002E-5</v>
      </c>
      <c r="L1651">
        <v>1.6743090273200001</v>
      </c>
      <c r="M1651">
        <v>1.9688419233499999E-2</v>
      </c>
      <c r="N1651" s="1">
        <v>4.1160336286000002E-5</v>
      </c>
      <c r="O1651">
        <v>5.1038308650599999</v>
      </c>
      <c r="P1651">
        <v>5.0328351009099999E-2</v>
      </c>
      <c r="Q1651">
        <v>0.25188195562299998</v>
      </c>
      <c r="R1651">
        <v>2.53898813087E-3</v>
      </c>
      <c r="S1651">
        <v>0</v>
      </c>
      <c r="T1651">
        <v>20.701980065499999</v>
      </c>
      <c r="U1651">
        <v>4</v>
      </c>
      <c r="V1651">
        <v>3</v>
      </c>
      <c r="Z1651">
        <v>1</v>
      </c>
      <c r="AA1651" t="s">
        <v>473</v>
      </c>
      <c r="AB1651">
        <v>2995</v>
      </c>
      <c r="AC1651">
        <v>8.5192764028400002E-3</v>
      </c>
      <c r="AD1651" s="1">
        <v>1.68710261786E-9</v>
      </c>
      <c r="AE1651">
        <v>0.99999226668600005</v>
      </c>
      <c r="AF1651">
        <v>0.64644049359300004</v>
      </c>
      <c r="AG1651">
        <v>0.99999996962600002</v>
      </c>
      <c r="AH1651">
        <v>0.98984101823600001</v>
      </c>
      <c r="AI1651" s="1">
        <v>-7.4876438008799999E-5</v>
      </c>
      <c r="AJ1651" s="1">
        <v>5.2267117229799999E-9</v>
      </c>
      <c r="AK1651">
        <v>1.67655342689</v>
      </c>
      <c r="AL1651">
        <v>1.9693353503599999E-2</v>
      </c>
      <c r="AM1651" s="1">
        <v>2.3859234032899999E-9</v>
      </c>
      <c r="AN1651">
        <v>5.0940969050599998</v>
      </c>
      <c r="AO1651" s="1">
        <v>2.9077370333799998E-6</v>
      </c>
      <c r="AP1651">
        <v>0.25146457535700001</v>
      </c>
      <c r="AQ1651" s="1">
        <v>1.4673487214800001E-7</v>
      </c>
      <c r="AR1651">
        <v>0</v>
      </c>
      <c r="AS1651">
        <v>20.350195607700002</v>
      </c>
      <c r="AT1651">
        <v>2</v>
      </c>
      <c r="AU1651">
        <v>2</v>
      </c>
      <c r="AV1651">
        <f t="shared" si="339"/>
        <v>2995</v>
      </c>
      <c r="AW1651" s="2">
        <f t="shared" si="340"/>
        <v>6.7002204460880779E-4</v>
      </c>
      <c r="AX1651" s="2">
        <f t="shared" si="341"/>
        <v>-0.99994203343270283</v>
      </c>
      <c r="BC1651" s="2">
        <f t="shared" si="342"/>
        <v>1.4590216973199943E-3</v>
      </c>
      <c r="BD1651" s="2">
        <f t="shared" si="343"/>
        <v>-0.99969614547557406</v>
      </c>
      <c r="BE1651" s="2">
        <f t="shared" si="344"/>
        <v>1.3404930233174516E-3</v>
      </c>
      <c r="BF1651" s="2">
        <f t="shared" si="345"/>
        <v>2.5061789072450264E-4</v>
      </c>
      <c r="BG1651" s="2">
        <f t="shared" si="346"/>
        <v>-0.99994203343270294</v>
      </c>
      <c r="BH1651" s="2">
        <f t="shared" si="347"/>
        <v>-1.9071870242874361E-3</v>
      </c>
      <c r="BI1651" s="2">
        <f t="shared" si="348"/>
        <v>-0.9999422246710834</v>
      </c>
      <c r="BJ1651" s="2">
        <f t="shared" si="349"/>
        <v>-1.6570471075136237E-3</v>
      </c>
      <c r="BK1651" s="2">
        <f t="shared" si="350"/>
        <v>-0.99994220734222272</v>
      </c>
      <c r="BL1651" s="2"/>
      <c r="BM1651" s="2">
        <f t="shared" si="351"/>
        <v>-1.6992792799865975E-2</v>
      </c>
    </row>
    <row r="1652" spans="1:65" hidden="1">
      <c r="A1652">
        <v>1</v>
      </c>
      <c r="B1652" t="s">
        <v>473</v>
      </c>
      <c r="C1652">
        <v>2996</v>
      </c>
      <c r="D1652">
        <v>8.7108516972799997E-3</v>
      </c>
      <c r="E1652" s="1">
        <v>2.4064553358699999E-5</v>
      </c>
      <c r="F1652" s="1"/>
      <c r="G1652" s="1"/>
      <c r="H1652" s="1"/>
      <c r="I1652" s="1"/>
      <c r="J1652">
        <v>2.7177943853599998E-4</v>
      </c>
      <c r="K1652" s="1">
        <v>2.0113129080100001E-5</v>
      </c>
      <c r="L1652">
        <v>1.7528034514499999</v>
      </c>
      <c r="M1652">
        <v>1.97859142695E-2</v>
      </c>
      <c r="N1652" s="1">
        <v>3.40324177323E-5</v>
      </c>
      <c r="O1652">
        <v>5.1763539359199999</v>
      </c>
      <c r="P1652">
        <v>4.0382049320899997E-2</v>
      </c>
      <c r="Q1652">
        <v>0.25672609857700002</v>
      </c>
      <c r="R1652">
        <v>2.05088755132E-3</v>
      </c>
      <c r="S1652">
        <v>0</v>
      </c>
      <c r="T1652">
        <v>4.0129278476600003</v>
      </c>
      <c r="U1652">
        <v>4</v>
      </c>
      <c r="V1652">
        <v>3</v>
      </c>
      <c r="Z1652">
        <v>1</v>
      </c>
      <c r="AA1652" t="s">
        <v>473</v>
      </c>
      <c r="AB1652">
        <v>2996</v>
      </c>
      <c r="AC1652">
        <v>8.7042700180599997E-3</v>
      </c>
      <c r="AD1652" s="1">
        <v>1.3301505366199999E-9</v>
      </c>
      <c r="AE1652">
        <v>0.99999969148400003</v>
      </c>
      <c r="AF1652">
        <v>8.4322181359300002E-2</v>
      </c>
      <c r="AG1652">
        <v>0.9999340484</v>
      </c>
      <c r="AH1652">
        <v>0.51857832048800001</v>
      </c>
      <c r="AI1652">
        <v>2.7159594225100001E-4</v>
      </c>
      <c r="AJ1652" s="1">
        <v>4.0863441125300002E-9</v>
      </c>
      <c r="AK1652">
        <v>1.75015571224</v>
      </c>
      <c r="AL1652">
        <v>1.97801203737E-2</v>
      </c>
      <c r="AM1652" s="1">
        <v>1.8811169288900001E-9</v>
      </c>
      <c r="AN1652">
        <v>5.1786813153800004</v>
      </c>
      <c r="AO1652" s="1">
        <v>2.2362841898300002E-6</v>
      </c>
      <c r="AP1652">
        <v>0.25676631640000003</v>
      </c>
      <c r="AQ1652" s="1">
        <v>1.13535180261E-7</v>
      </c>
      <c r="AR1652">
        <v>0</v>
      </c>
      <c r="AS1652">
        <v>4.0056955468900002</v>
      </c>
      <c r="AT1652">
        <v>2</v>
      </c>
      <c r="AU1652">
        <v>2</v>
      </c>
      <c r="AV1652">
        <f t="shared" si="339"/>
        <v>2996</v>
      </c>
      <c r="AW1652" s="2">
        <f t="shared" si="340"/>
        <v>-7.5557241114036419E-4</v>
      </c>
      <c r="AX1652" s="2">
        <f t="shared" si="341"/>
        <v>-0.99994472573345561</v>
      </c>
      <c r="BC1652" s="2">
        <f t="shared" si="342"/>
        <v>-6.7516617882654357E-4</v>
      </c>
      <c r="BD1652" s="2">
        <f t="shared" si="343"/>
        <v>-0.99979683200479375</v>
      </c>
      <c r="BE1652" s="2">
        <f t="shared" si="344"/>
        <v>-1.5105739367466512E-3</v>
      </c>
      <c r="BF1652" s="2">
        <f t="shared" si="345"/>
        <v>-2.928293189328081E-4</v>
      </c>
      <c r="BG1652" s="2">
        <f t="shared" si="346"/>
        <v>-0.99994472573345539</v>
      </c>
      <c r="BH1652" s="2">
        <f t="shared" si="347"/>
        <v>4.4961752786072814E-4</v>
      </c>
      <c r="BI1652" s="2">
        <f t="shared" si="348"/>
        <v>-0.99994462182510713</v>
      </c>
      <c r="BJ1652" s="2">
        <f t="shared" si="349"/>
        <v>1.5665654260682023E-4</v>
      </c>
      <c r="BK1652" s="2">
        <f t="shared" si="350"/>
        <v>-0.99994464095304103</v>
      </c>
      <c r="BL1652" s="2"/>
      <c r="BM1652" s="2">
        <f t="shared" si="351"/>
        <v>-1.8022503878850973E-3</v>
      </c>
    </row>
    <row r="1653" spans="1:65" hidden="1">
      <c r="A1653">
        <v>1</v>
      </c>
      <c r="B1653" t="s">
        <v>473</v>
      </c>
      <c r="C1653">
        <v>2997</v>
      </c>
      <c r="D1653">
        <v>8.6782101157699999E-3</v>
      </c>
      <c r="E1653" s="1">
        <v>2.42286034212E-5</v>
      </c>
      <c r="F1653" s="1"/>
      <c r="G1653" s="1"/>
      <c r="H1653" s="1"/>
      <c r="I1653" s="1"/>
      <c r="J1653">
        <v>1.09435623825E-4</v>
      </c>
      <c r="K1653" s="1">
        <v>1.6019524023699999E-5</v>
      </c>
      <c r="L1653">
        <v>1.73969174179</v>
      </c>
      <c r="M1653">
        <v>1.9820174386400002E-2</v>
      </c>
      <c r="N1653" s="1">
        <v>3.4264419555600002E-5</v>
      </c>
      <c r="O1653">
        <v>5.2033216746499997</v>
      </c>
      <c r="P1653">
        <v>4.1585500249100002E-2</v>
      </c>
      <c r="Q1653">
        <v>0.25851043633699999</v>
      </c>
      <c r="R1653">
        <v>2.11382502275E-3</v>
      </c>
      <c r="S1653">
        <v>0</v>
      </c>
      <c r="T1653">
        <v>18.6880708825</v>
      </c>
      <c r="U1653">
        <v>4</v>
      </c>
      <c r="V1653">
        <v>3</v>
      </c>
      <c r="Z1653">
        <v>1</v>
      </c>
      <c r="AA1653" t="s">
        <v>473</v>
      </c>
      <c r="AB1653">
        <v>2997</v>
      </c>
      <c r="AC1653">
        <v>8.6844380826200003E-3</v>
      </c>
      <c r="AD1653" s="1">
        <v>7.3358114994600001E-10</v>
      </c>
      <c r="AE1653">
        <v>0.99999973566900002</v>
      </c>
      <c r="AF1653">
        <v>0.148139828137</v>
      </c>
      <c r="AG1653">
        <v>0.99999896013</v>
      </c>
      <c r="AH1653">
        <v>0.73114693526300001</v>
      </c>
      <c r="AI1653">
        <v>1.09389921292E-4</v>
      </c>
      <c r="AJ1653" s="1">
        <v>2.25698316851E-9</v>
      </c>
      <c r="AK1653">
        <v>1.7421896371300001</v>
      </c>
      <c r="AL1653">
        <v>1.9825629389699999E-2</v>
      </c>
      <c r="AM1653" s="1">
        <v>1.03744041136E-9</v>
      </c>
      <c r="AN1653">
        <v>5.1919400341599999</v>
      </c>
      <c r="AO1653" s="1">
        <v>1.25576797716E-6</v>
      </c>
      <c r="AP1653">
        <v>0.25801596869299998</v>
      </c>
      <c r="AQ1653" s="1">
        <v>6.38498199845E-8</v>
      </c>
      <c r="AR1653">
        <v>0</v>
      </c>
      <c r="AS1653">
        <v>17.413516593499999</v>
      </c>
      <c r="AT1653">
        <v>2</v>
      </c>
      <c r="AU1653">
        <v>2</v>
      </c>
      <c r="AV1653">
        <f t="shared" si="339"/>
        <v>2997</v>
      </c>
      <c r="AW1653" s="2">
        <f t="shared" si="340"/>
        <v>7.1765568785698642E-4</v>
      </c>
      <c r="AX1653" s="2">
        <f t="shared" si="341"/>
        <v>-0.99996972251610239</v>
      </c>
      <c r="BC1653" s="2">
        <f t="shared" si="342"/>
        <v>-4.1762025383144632E-4</v>
      </c>
      <c r="BD1653" s="2">
        <f t="shared" si="343"/>
        <v>-0.99985911047262255</v>
      </c>
      <c r="BE1653" s="2">
        <f t="shared" si="344"/>
        <v>1.4358264053320057E-3</v>
      </c>
      <c r="BF1653" s="2">
        <f t="shared" si="345"/>
        <v>2.7522478832175062E-4</v>
      </c>
      <c r="BG1653" s="2">
        <f t="shared" si="346"/>
        <v>-0.99996972251610217</v>
      </c>
      <c r="BH1653" s="2">
        <f t="shared" si="347"/>
        <v>-2.1873797550226171E-3</v>
      </c>
      <c r="BI1653" s="2">
        <f t="shared" si="348"/>
        <v>-0.99996980274447489</v>
      </c>
      <c r="BJ1653" s="2">
        <f t="shared" si="349"/>
        <v>-1.9127569896459395E-3</v>
      </c>
      <c r="BK1653" s="2">
        <f t="shared" si="350"/>
        <v>-0.99996979417913145</v>
      </c>
      <c r="BL1653" s="2"/>
      <c r="BM1653" s="2">
        <f t="shared" si="351"/>
        <v>-6.8201490513048468E-2</v>
      </c>
    </row>
    <row r="1654" spans="1:65" hidden="1">
      <c r="A1654">
        <v>1</v>
      </c>
      <c r="B1654" t="s">
        <v>473</v>
      </c>
      <c r="C1654">
        <v>2998</v>
      </c>
      <c r="D1654">
        <v>8.7157435280200007E-3</v>
      </c>
      <c r="E1654" s="1">
        <v>3.25674963238E-5</v>
      </c>
      <c r="F1654" s="1"/>
      <c r="G1654" s="1"/>
      <c r="H1654" s="1"/>
      <c r="I1654" s="1"/>
      <c r="J1654">
        <v>3.8258374248200002E-4</v>
      </c>
      <c r="K1654" s="1">
        <v>1.8240174000699999E-5</v>
      </c>
      <c r="L1654">
        <v>1.75477267919</v>
      </c>
      <c r="M1654">
        <v>1.9869557019399998E-2</v>
      </c>
      <c r="N1654" s="1">
        <v>4.6057394993700003E-5</v>
      </c>
      <c r="O1654">
        <v>5.1343489954299999</v>
      </c>
      <c r="P1654">
        <v>5.5393078640299999E-2</v>
      </c>
      <c r="Q1654">
        <v>0.25571929858999998</v>
      </c>
      <c r="R1654">
        <v>2.8218442398000002E-3</v>
      </c>
      <c r="S1654">
        <v>0</v>
      </c>
      <c r="T1654">
        <v>4.6381213913900003</v>
      </c>
      <c r="U1654">
        <v>4</v>
      </c>
      <c r="V1654">
        <v>3</v>
      </c>
      <c r="Z1654">
        <v>1</v>
      </c>
      <c r="AA1654" t="s">
        <v>473</v>
      </c>
      <c r="AB1654">
        <v>2998</v>
      </c>
      <c r="AC1654">
        <v>8.73151867975E-3</v>
      </c>
      <c r="AD1654" s="1">
        <v>6.6200927026399999E-10</v>
      </c>
      <c r="AE1654">
        <v>0.99999993865799996</v>
      </c>
      <c r="AF1654">
        <v>1.83665955859E-3</v>
      </c>
      <c r="AG1654">
        <v>0.99889345549399999</v>
      </c>
      <c r="AH1654">
        <v>0.70209593191200004</v>
      </c>
      <c r="AI1654">
        <v>3.8327378983899998E-4</v>
      </c>
      <c r="AJ1654" s="1">
        <v>2.0354287225199999E-9</v>
      </c>
      <c r="AK1654">
        <v>1.7611305663100001</v>
      </c>
      <c r="AL1654">
        <v>1.98834041993E-2</v>
      </c>
      <c r="AM1654" s="1">
        <v>9.362224884239999E-10</v>
      </c>
      <c r="AN1654">
        <v>5.1256829361899996</v>
      </c>
      <c r="AO1654" s="1">
        <v>1.1215832023099999E-6</v>
      </c>
      <c r="AP1654">
        <v>0.25546559145199998</v>
      </c>
      <c r="AQ1654" s="1">
        <v>5.7179596212700002E-8</v>
      </c>
      <c r="AR1654">
        <v>0</v>
      </c>
      <c r="AS1654">
        <v>4.2834236257100002</v>
      </c>
      <c r="AT1654">
        <v>2</v>
      </c>
      <c r="AU1654">
        <v>2</v>
      </c>
      <c r="AV1654">
        <f t="shared" si="339"/>
        <v>2998</v>
      </c>
      <c r="AW1654" s="2">
        <f t="shared" si="340"/>
        <v>1.8099605248002215E-3</v>
      </c>
      <c r="AX1654" s="2">
        <f t="shared" si="341"/>
        <v>-0.99997967269993115</v>
      </c>
      <c r="BC1654" s="2">
        <f t="shared" si="342"/>
        <v>1.8036504962895235E-3</v>
      </c>
      <c r="BD1654" s="2">
        <f t="shared" si="343"/>
        <v>-0.99988840957753788</v>
      </c>
      <c r="BE1654" s="2">
        <f t="shared" si="344"/>
        <v>3.6231970074521911E-3</v>
      </c>
      <c r="BF1654" s="2">
        <f t="shared" si="345"/>
        <v>6.9690430876149189E-4</v>
      </c>
      <c r="BG1654" s="2">
        <f t="shared" si="346"/>
        <v>-0.99997967269993127</v>
      </c>
      <c r="BH1654" s="2">
        <f t="shared" si="347"/>
        <v>-1.6878594049048513E-3</v>
      </c>
      <c r="BI1654" s="2">
        <f t="shared" si="348"/>
        <v>-0.99997975228620894</v>
      </c>
      <c r="BJ1654" s="2">
        <f t="shared" si="349"/>
        <v>-9.9213136982190036E-4</v>
      </c>
      <c r="BK1654" s="2">
        <f t="shared" si="350"/>
        <v>-0.99997973679928664</v>
      </c>
      <c r="BL1654" s="2"/>
      <c r="BM1654" s="2">
        <f t="shared" si="351"/>
        <v>-7.6474446386514391E-2</v>
      </c>
    </row>
    <row r="1655" spans="1:65" hidden="1">
      <c r="A1655">
        <v>1</v>
      </c>
      <c r="B1655" t="s">
        <v>473</v>
      </c>
      <c r="C1655">
        <v>3003</v>
      </c>
      <c r="D1655">
        <v>9.5131643870099997E-3</v>
      </c>
      <c r="E1655" s="1">
        <v>4.4177106077099999E-5</v>
      </c>
      <c r="F1655" s="1"/>
      <c r="G1655" s="1"/>
      <c r="H1655" s="1"/>
      <c r="I1655" s="1"/>
      <c r="J1655">
        <v>-1.02167203194E-4</v>
      </c>
      <c r="K1655" s="1">
        <v>1.754549864E-5</v>
      </c>
      <c r="L1655">
        <v>2.0905568527099998</v>
      </c>
      <c r="M1655">
        <v>2.0530128452700001E-2</v>
      </c>
      <c r="N1655" s="1">
        <v>6.24758625606E-5</v>
      </c>
      <c r="O1655">
        <v>4.7267915726199998</v>
      </c>
      <c r="P1655">
        <v>6.3264390046500002E-2</v>
      </c>
      <c r="Q1655">
        <v>0.243247314016</v>
      </c>
      <c r="R1655">
        <v>3.3387661388799999E-3</v>
      </c>
      <c r="S1655">
        <v>0</v>
      </c>
      <c r="T1655">
        <v>3.4216232617600002</v>
      </c>
      <c r="U1655">
        <v>4</v>
      </c>
      <c r="V1655">
        <v>3</v>
      </c>
      <c r="Z1655">
        <v>1</v>
      </c>
      <c r="AA1655" t="s">
        <v>473</v>
      </c>
      <c r="AB1655">
        <v>3003</v>
      </c>
      <c r="AC1655">
        <v>9.5125568611899997E-3</v>
      </c>
      <c r="AD1655" s="1">
        <v>1.3131097744200001E-6</v>
      </c>
      <c r="AE1655">
        <v>0.99410801577800001</v>
      </c>
      <c r="AF1655">
        <v>0.51856950585700001</v>
      </c>
      <c r="AG1655">
        <v>0.999999994946</v>
      </c>
      <c r="AH1655">
        <v>0.95187577107499999</v>
      </c>
      <c r="AI1655">
        <v>-1.02152554384E-4</v>
      </c>
      <c r="AJ1655" s="1">
        <v>3.9059960859599997E-6</v>
      </c>
      <c r="AK1655">
        <v>2.0902898486599999</v>
      </c>
      <c r="AL1655">
        <v>2.0529565437400001E-2</v>
      </c>
      <c r="AM1655" s="1">
        <v>1.85701765187E-6</v>
      </c>
      <c r="AN1655">
        <v>4.7278615647200004</v>
      </c>
      <c r="AO1655">
        <v>1.8798589730899999E-3</v>
      </c>
      <c r="AP1655">
        <v>0.243295705019</v>
      </c>
      <c r="AQ1655" s="1">
        <v>9.9209265290100006E-5</v>
      </c>
      <c r="AR1655">
        <v>0</v>
      </c>
      <c r="AS1655">
        <v>3.42274602112</v>
      </c>
      <c r="AT1655">
        <v>2</v>
      </c>
      <c r="AU1655">
        <v>2</v>
      </c>
      <c r="AV1655">
        <f t="shared" si="339"/>
        <v>3003</v>
      </c>
      <c r="AW1655" s="2">
        <f t="shared" si="340"/>
        <v>-6.38615917149126E-5</v>
      </c>
      <c r="AX1655" s="2">
        <f t="shared" si="341"/>
        <v>-0.97027623828214782</v>
      </c>
      <c r="BC1655" s="2">
        <f t="shared" si="342"/>
        <v>-1.4338074785287167E-4</v>
      </c>
      <c r="BD1655" s="2">
        <f t="shared" si="343"/>
        <v>-0.77737902090424726</v>
      </c>
      <c r="BE1655" s="2">
        <f t="shared" si="344"/>
        <v>-1.2771910491397997E-4</v>
      </c>
      <c r="BF1655" s="2">
        <f t="shared" si="345"/>
        <v>-2.7423856664928456E-5</v>
      </c>
      <c r="BG1655" s="2">
        <f t="shared" si="346"/>
        <v>-0.97027623828212473</v>
      </c>
      <c r="BH1655" s="2">
        <f t="shared" si="347"/>
        <v>2.2636752299350912E-4</v>
      </c>
      <c r="BI1655" s="2">
        <f t="shared" si="348"/>
        <v>-0.97028566984193976</v>
      </c>
      <c r="BJ1655" s="2">
        <f t="shared" si="349"/>
        <v>1.9893746081329754E-4</v>
      </c>
      <c r="BK1655" s="2">
        <f t="shared" si="350"/>
        <v>-0.97028565009845824</v>
      </c>
      <c r="BL1655" s="2"/>
      <c r="BM1655" s="2">
        <f t="shared" si="351"/>
        <v>3.2813646451021499E-4</v>
      </c>
    </row>
    <row r="1656" spans="1:65" hidden="1">
      <c r="A1656">
        <v>1</v>
      </c>
      <c r="B1656" t="s">
        <v>473</v>
      </c>
      <c r="C1656">
        <v>3004</v>
      </c>
      <c r="D1656">
        <v>9.1126933377999996E-3</v>
      </c>
      <c r="E1656" s="1">
        <v>1.50015536172E-5</v>
      </c>
      <c r="F1656" s="1"/>
      <c r="G1656" s="1"/>
      <c r="H1656" s="1"/>
      <c r="I1656" s="1"/>
      <c r="J1656">
        <v>2.1313304370800001E-4</v>
      </c>
      <c r="K1656" s="1">
        <v>1.7229792147600001E-5</v>
      </c>
      <c r="L1656">
        <v>1.9182512549699999</v>
      </c>
      <c r="M1656">
        <v>2.0238373735299998E-2</v>
      </c>
      <c r="N1656" s="1">
        <v>2.1215400582100002E-5</v>
      </c>
      <c r="O1656">
        <v>4.9758205423600002</v>
      </c>
      <c r="P1656">
        <v>2.18759723112E-2</v>
      </c>
      <c r="Q1656">
        <v>0.25242377336999999</v>
      </c>
      <c r="R1656">
        <v>1.14088009413E-3</v>
      </c>
      <c r="S1656">
        <v>0</v>
      </c>
      <c r="T1656">
        <v>5.5609356834800003</v>
      </c>
      <c r="U1656">
        <v>4</v>
      </c>
      <c r="V1656">
        <v>3</v>
      </c>
      <c r="Z1656">
        <v>1</v>
      </c>
      <c r="AA1656" t="s">
        <v>473</v>
      </c>
      <c r="AB1656">
        <v>3004</v>
      </c>
      <c r="AC1656">
        <v>9.9596617282500001E-3</v>
      </c>
      <c r="AD1656" s="1">
        <v>8.2321571180800005E-5</v>
      </c>
      <c r="AE1656">
        <v>0.16206674229699999</v>
      </c>
      <c r="AF1656">
        <v>1.3016496878299999E-2</v>
      </c>
      <c r="AG1656">
        <v>0.98745729162999996</v>
      </c>
      <c r="AH1656">
        <v>1.8951231447000001E-3</v>
      </c>
      <c r="AI1656">
        <v>2.2882553915099999E-4</v>
      </c>
      <c r="AJ1656" s="1">
        <v>1.86030467775E-5</v>
      </c>
      <c r="AK1656">
        <v>2.29140130622</v>
      </c>
      <c r="AL1656">
        <v>2.1021397064899999E-2</v>
      </c>
      <c r="AM1656">
        <v>1.1642028244E-4</v>
      </c>
      <c r="AN1656">
        <v>4.9934478813199998</v>
      </c>
      <c r="AO1656">
        <v>2.2057746897200001E-2</v>
      </c>
      <c r="AP1656">
        <v>0.26311889161099999</v>
      </c>
      <c r="AQ1656">
        <v>1.86395757715E-3</v>
      </c>
      <c r="AR1656">
        <v>0</v>
      </c>
      <c r="AS1656">
        <v>3.1653100456700001</v>
      </c>
      <c r="AT1656">
        <v>2</v>
      </c>
      <c r="AU1656">
        <v>2</v>
      </c>
      <c r="AV1656">
        <f t="shared" si="339"/>
        <v>3004</v>
      </c>
      <c r="AW1656" s="2">
        <f t="shared" si="340"/>
        <v>9.2943804762607857E-2</v>
      </c>
      <c r="AX1656" s="2">
        <f t="shared" si="341"/>
        <v>4.487536376659973</v>
      </c>
      <c r="BC1656" s="2">
        <f t="shared" si="342"/>
        <v>7.3627698314576065E-2</v>
      </c>
      <c r="BD1656" s="2">
        <f t="shared" si="343"/>
        <v>7.970233292055609E-2</v>
      </c>
      <c r="BE1656" s="2">
        <f t="shared" si="344"/>
        <v>0.19452616036778556</v>
      </c>
      <c r="BF1656" s="2">
        <f t="shared" si="345"/>
        <v>3.8690032106396113E-2</v>
      </c>
      <c r="BG1656" s="2">
        <f t="shared" si="346"/>
        <v>4.4875363766747309</v>
      </c>
      <c r="BH1656" s="2">
        <f t="shared" si="347"/>
        <v>3.5425994185150312E-3</v>
      </c>
      <c r="BI1656" s="2">
        <f t="shared" si="348"/>
        <v>8.3093260228226141E-3</v>
      </c>
      <c r="BJ1656" s="2">
        <f t="shared" si="349"/>
        <v>4.2369694812077842E-2</v>
      </c>
      <c r="BK1656" s="2">
        <f t="shared" si="350"/>
        <v>0.63378920075855705</v>
      </c>
      <c r="BL1656" s="2"/>
      <c r="BM1656" s="2">
        <f t="shared" si="351"/>
        <v>-0.43079542259888753</v>
      </c>
    </row>
    <row r="1657" spans="1:65" hidden="1">
      <c r="A1657">
        <v>1</v>
      </c>
      <c r="B1657" t="s">
        <v>473</v>
      </c>
      <c r="C1657">
        <v>3005</v>
      </c>
      <c r="D1657">
        <v>9.1329412478199992E-3</v>
      </c>
      <c r="E1657" s="1">
        <v>3.3297011369199998E-5</v>
      </c>
      <c r="F1657" s="1"/>
      <c r="G1657" s="1"/>
      <c r="H1657" s="1"/>
      <c r="I1657" s="1"/>
      <c r="J1657" s="1">
        <v>1.1250652125299999E-5</v>
      </c>
      <c r="K1657" s="1">
        <v>1.4620649112E-5</v>
      </c>
      <c r="L1657">
        <v>1.92678522581</v>
      </c>
      <c r="M1657">
        <v>2.0288970448800001E-2</v>
      </c>
      <c r="N1657" s="1">
        <v>4.7089085064800001E-5</v>
      </c>
      <c r="O1657">
        <v>4.9522876875900002</v>
      </c>
      <c r="P1657">
        <v>5.1714197660200002E-2</v>
      </c>
      <c r="Q1657">
        <v>0.25185803431600001</v>
      </c>
      <c r="R1657">
        <v>2.6942005957299999E-3</v>
      </c>
      <c r="S1657">
        <v>0</v>
      </c>
      <c r="T1657">
        <v>0.56073846578200004</v>
      </c>
      <c r="U1657">
        <v>4</v>
      </c>
      <c r="V1657">
        <v>3</v>
      </c>
      <c r="Z1657">
        <v>1</v>
      </c>
      <c r="AA1657" t="s">
        <v>473</v>
      </c>
      <c r="AB1657">
        <v>3005</v>
      </c>
      <c r="AC1657">
        <v>9.2181130319300003E-3</v>
      </c>
      <c r="AD1657" s="1">
        <v>6.2254754112200003E-5</v>
      </c>
      <c r="AE1657">
        <v>0.274430479103</v>
      </c>
      <c r="AF1657">
        <v>8.9448248967599994E-2</v>
      </c>
      <c r="AG1657">
        <v>0.995488057717</v>
      </c>
      <c r="AH1657">
        <v>4.3515317483999996E-3</v>
      </c>
      <c r="AI1657" s="1">
        <v>1.1402298921899999E-5</v>
      </c>
      <c r="AJ1657" s="1">
        <v>1.48751488615E-5</v>
      </c>
      <c r="AK1657">
        <v>1.9628903417800001</v>
      </c>
      <c r="AL1657">
        <v>2.0365861284999998E-2</v>
      </c>
      <c r="AM1657" s="1">
        <v>8.8041517587700001E-5</v>
      </c>
      <c r="AN1657">
        <v>4.9660552142699999</v>
      </c>
      <c r="AO1657">
        <v>4.9137301272999999E-2</v>
      </c>
      <c r="AP1657">
        <v>0.25351534945199999</v>
      </c>
      <c r="AQ1657">
        <v>2.7374032667E-3</v>
      </c>
      <c r="AR1657">
        <v>0</v>
      </c>
      <c r="AS1657">
        <v>0.41816269184299998</v>
      </c>
      <c r="AT1657">
        <v>2</v>
      </c>
      <c r="AU1657">
        <v>2</v>
      </c>
      <c r="AV1657">
        <f t="shared" si="339"/>
        <v>3005</v>
      </c>
      <c r="AW1657" s="2">
        <f t="shared" si="340"/>
        <v>9.3257781692542147E-3</v>
      </c>
      <c r="AX1657" s="2">
        <f t="shared" si="341"/>
        <v>0.86967993679415168</v>
      </c>
      <c r="BC1657" s="2">
        <f t="shared" si="342"/>
        <v>1.3478933924104125E-2</v>
      </c>
      <c r="BD1657" s="2">
        <f t="shared" si="343"/>
        <v>1.7406870758639396E-2</v>
      </c>
      <c r="BE1657" s="2">
        <f t="shared" si="344"/>
        <v>1.8738526477346168E-2</v>
      </c>
      <c r="BF1657" s="2">
        <f t="shared" si="345"/>
        <v>3.7897850161512496E-3</v>
      </c>
      <c r="BG1657" s="2">
        <f t="shared" si="346"/>
        <v>0.86967993679521993</v>
      </c>
      <c r="BH1657" s="2">
        <f t="shared" si="347"/>
        <v>2.7800337033124945E-3</v>
      </c>
      <c r="BI1657" s="2">
        <f t="shared" si="348"/>
        <v>-4.9829572995255429E-2</v>
      </c>
      <c r="BJ1657" s="2">
        <f t="shared" si="349"/>
        <v>6.5803544465077076E-3</v>
      </c>
      <c r="BK1657" s="2">
        <f t="shared" si="350"/>
        <v>1.6035432194050934E-2</v>
      </c>
      <c r="BL1657" s="2"/>
      <c r="BM1657" s="2">
        <f t="shared" si="351"/>
        <v>-0.25426430080940743</v>
      </c>
    </row>
    <row r="1658" spans="1:65" hidden="1">
      <c r="A1658">
        <v>1</v>
      </c>
      <c r="B1658" t="s">
        <v>473</v>
      </c>
      <c r="C1658">
        <v>3006</v>
      </c>
      <c r="D1658">
        <v>8.8132784208100005E-3</v>
      </c>
      <c r="E1658" s="1">
        <v>2.1986621830100001E-5</v>
      </c>
      <c r="F1658" s="1"/>
      <c r="G1658" s="1"/>
      <c r="H1658" s="1"/>
      <c r="I1658" s="1"/>
      <c r="J1658">
        <v>-4.2997729690099999E-4</v>
      </c>
      <c r="K1658" s="1">
        <v>1.8393662181700001E-5</v>
      </c>
      <c r="L1658">
        <v>1.7942665476699999</v>
      </c>
      <c r="M1658">
        <v>1.9875463428699999E-2</v>
      </c>
      <c r="N1658" s="1">
        <v>3.10937787829E-5</v>
      </c>
      <c r="O1658">
        <v>5.0721364707200003</v>
      </c>
      <c r="P1658">
        <v>3.5908993251999997E-2</v>
      </c>
      <c r="Q1658">
        <v>0.25269586073400002</v>
      </c>
      <c r="R1658">
        <v>1.8321583441E-3</v>
      </c>
      <c r="S1658">
        <v>0</v>
      </c>
      <c r="T1658">
        <v>21.2246771931</v>
      </c>
      <c r="U1658">
        <v>4</v>
      </c>
      <c r="V1658">
        <v>3</v>
      </c>
      <c r="Z1658">
        <v>1</v>
      </c>
      <c r="AA1658" t="s">
        <v>473</v>
      </c>
      <c r="AB1658">
        <v>3006</v>
      </c>
      <c r="AC1658">
        <v>8.8162627249400004E-3</v>
      </c>
      <c r="AD1658" s="1">
        <v>1.8112371893200001E-8</v>
      </c>
      <c r="AE1658">
        <v>0.99993403868999997</v>
      </c>
      <c r="AF1658">
        <v>0.89631518056100001</v>
      </c>
      <c r="AG1658">
        <v>0.99999439889200004</v>
      </c>
      <c r="AH1658">
        <v>0.99844111917199996</v>
      </c>
      <c r="AI1658">
        <v>-4.30450563492E-4</v>
      </c>
      <c r="AJ1658" s="1">
        <v>5.54932160849E-8</v>
      </c>
      <c r="AK1658">
        <v>1.7954818828500001</v>
      </c>
      <c r="AL1658">
        <v>1.9878110330899999E-2</v>
      </c>
      <c r="AM1658" s="1">
        <v>2.5614761978200001E-8</v>
      </c>
      <c r="AN1658">
        <v>5.06519769314</v>
      </c>
      <c r="AO1658" s="1">
        <v>2.9503469162899999E-5</v>
      </c>
      <c r="AP1658">
        <v>0.25238377464299999</v>
      </c>
      <c r="AQ1658" s="1">
        <v>1.5056143521900001E-6</v>
      </c>
      <c r="AR1658">
        <v>0</v>
      </c>
      <c r="AS1658">
        <v>19.7336497312</v>
      </c>
      <c r="AT1658">
        <v>2</v>
      </c>
      <c r="AU1658">
        <v>2</v>
      </c>
      <c r="AV1658">
        <f t="shared" si="339"/>
        <v>3006</v>
      </c>
      <c r="AW1658" s="2">
        <f t="shared" si="340"/>
        <v>3.3861452997483972E-4</v>
      </c>
      <c r="AX1658" s="2">
        <f t="shared" si="341"/>
        <v>-0.99917620942256791</v>
      </c>
      <c r="BC1658" s="2">
        <f t="shared" si="342"/>
        <v>1.1006780925667539E-3</v>
      </c>
      <c r="BD1658" s="2">
        <f t="shared" si="343"/>
        <v>-0.99698302515634385</v>
      </c>
      <c r="BE1658" s="2">
        <f t="shared" si="344"/>
        <v>6.7734372107554276E-4</v>
      </c>
      <c r="BF1658" s="2">
        <f t="shared" si="345"/>
        <v>1.331743639335027E-4</v>
      </c>
      <c r="BG1658" s="2">
        <f t="shared" si="346"/>
        <v>-0.99917620942256502</v>
      </c>
      <c r="BH1658" s="2">
        <f t="shared" si="347"/>
        <v>-1.3680187077094366E-3</v>
      </c>
      <c r="BI1658" s="2">
        <f t="shared" si="348"/>
        <v>-0.99917838216861565</v>
      </c>
      <c r="BJ1658" s="2">
        <f t="shared" si="349"/>
        <v>-1.2350265259332724E-3</v>
      </c>
      <c r="BK1658" s="2">
        <f t="shared" si="350"/>
        <v>-0.9991782291323027</v>
      </c>
      <c r="BL1658" s="2"/>
      <c r="BM1658" s="2">
        <f t="shared" si="351"/>
        <v>-7.0249712084418547E-2</v>
      </c>
    </row>
    <row r="1659" spans="1:65" hidden="1">
      <c r="A1659">
        <v>1</v>
      </c>
      <c r="B1659" t="s">
        <v>473</v>
      </c>
      <c r="C1659">
        <v>3007</v>
      </c>
      <c r="D1659">
        <v>9.3165890607599996E-3</v>
      </c>
      <c r="E1659" s="1">
        <v>2.7975016103400001E-5</v>
      </c>
      <c r="F1659" s="1"/>
      <c r="G1659" s="1"/>
      <c r="H1659" s="1"/>
      <c r="I1659" s="1"/>
      <c r="J1659">
        <v>-1.4008593314099999E-4</v>
      </c>
      <c r="K1659" s="1">
        <v>1.6266122359699999E-5</v>
      </c>
      <c r="L1659">
        <v>2.0050530128899999</v>
      </c>
      <c r="M1659">
        <v>2.03563836397E-2</v>
      </c>
      <c r="N1659" s="1">
        <v>3.9562647181100003E-5</v>
      </c>
      <c r="O1659">
        <v>4.8577559777400001</v>
      </c>
      <c r="P1659">
        <v>4.1729432043699999E-2</v>
      </c>
      <c r="Q1659">
        <v>0.24787130662500001</v>
      </c>
      <c r="R1659">
        <v>2.1830964988100001E-3</v>
      </c>
      <c r="S1659">
        <v>0</v>
      </c>
      <c r="T1659">
        <v>13.6554366864</v>
      </c>
      <c r="U1659">
        <v>4</v>
      </c>
      <c r="V1659">
        <v>3</v>
      </c>
      <c r="Z1659">
        <v>1</v>
      </c>
      <c r="AA1659" t="s">
        <v>473</v>
      </c>
      <c r="AB1659">
        <v>3007</v>
      </c>
      <c r="AC1659">
        <v>1.018268923E-2</v>
      </c>
      <c r="AD1659" s="1">
        <v>7.8289417136999999E-5</v>
      </c>
      <c r="AE1659">
        <v>0.19801396299499999</v>
      </c>
      <c r="AF1659">
        <v>1.2151633128700001E-2</v>
      </c>
      <c r="AG1659">
        <v>0.97972934061399997</v>
      </c>
      <c r="AH1659">
        <v>2.8558006440800002E-3</v>
      </c>
      <c r="AI1659">
        <v>-1.57410773664E-4</v>
      </c>
      <c r="AJ1659" s="1">
        <v>1.8293937498700001E-5</v>
      </c>
      <c r="AK1659">
        <v>2.39517339498</v>
      </c>
      <c r="AL1659">
        <v>2.1169766429600001E-2</v>
      </c>
      <c r="AM1659">
        <v>1.10717955505E-4</v>
      </c>
      <c r="AN1659">
        <v>4.9154703093399998</v>
      </c>
      <c r="AO1659">
        <v>4.1436019792199998E-2</v>
      </c>
      <c r="AP1659">
        <v>0.26083812985600002</v>
      </c>
      <c r="AQ1659">
        <v>2.5876017224199998E-3</v>
      </c>
      <c r="AR1659">
        <v>0</v>
      </c>
      <c r="AS1659">
        <v>6.8991956989299998</v>
      </c>
      <c r="AT1659">
        <v>2</v>
      </c>
      <c r="AU1659">
        <v>2</v>
      </c>
      <c r="AV1659">
        <f t="shared" si="339"/>
        <v>3007</v>
      </c>
      <c r="AW1659" s="2">
        <f t="shared" si="340"/>
        <v>9.2963225445659867E-2</v>
      </c>
      <c r="AX1659" s="2">
        <f t="shared" si="341"/>
        <v>1.798547705839745</v>
      </c>
      <c r="BC1659" s="2">
        <f t="shared" si="342"/>
        <v>0.12367294941428647</v>
      </c>
      <c r="BD1659" s="2">
        <f t="shared" si="343"/>
        <v>0.12466493821686722</v>
      </c>
      <c r="BE1659" s="2">
        <f t="shared" si="344"/>
        <v>0.19456861219230151</v>
      </c>
      <c r="BF1659" s="2">
        <f t="shared" si="345"/>
        <v>3.9957136016718742E-2</v>
      </c>
      <c r="BG1659" s="2">
        <f t="shared" si="346"/>
        <v>1.7985477058242081</v>
      </c>
      <c r="BH1659" s="2">
        <f t="shared" si="347"/>
        <v>1.1880862658492466E-2</v>
      </c>
      <c r="BI1659" s="2">
        <f t="shared" si="348"/>
        <v>-7.03130229984279E-3</v>
      </c>
      <c r="BJ1659" s="2">
        <f t="shared" si="349"/>
        <v>5.2312723919341275E-2</v>
      </c>
      <c r="BK1659" s="2">
        <f t="shared" si="350"/>
        <v>0.18528966714503661</v>
      </c>
      <c r="BL1659" s="2"/>
      <c r="BM1659" s="2">
        <f t="shared" si="351"/>
        <v>-0.49476564848334825</v>
      </c>
    </row>
    <row r="1660" spans="1:65" hidden="1">
      <c r="A1660">
        <v>1</v>
      </c>
      <c r="B1660" t="s">
        <v>473</v>
      </c>
      <c r="C1660">
        <v>3008</v>
      </c>
      <c r="D1660">
        <v>8.9511036066900005E-3</v>
      </c>
      <c r="E1660" s="1">
        <v>3.0347875815600001E-5</v>
      </c>
      <c r="F1660" s="1"/>
      <c r="G1660" s="1"/>
      <c r="H1660" s="1"/>
      <c r="I1660" s="1"/>
      <c r="J1660">
        <v>-2.2075051779899999E-4</v>
      </c>
      <c r="K1660" s="1">
        <v>2.2015148426000001E-5</v>
      </c>
      <c r="L1660">
        <v>1.8508241084599999</v>
      </c>
      <c r="M1660">
        <v>1.9967514311800001E-2</v>
      </c>
      <c r="N1660" s="1">
        <v>4.2918377567699997E-5</v>
      </c>
      <c r="O1660">
        <v>5.0017397418799998</v>
      </c>
      <c r="P1660">
        <v>4.8880009477199997E-2</v>
      </c>
      <c r="Q1660">
        <v>0.25034275579699999</v>
      </c>
      <c r="R1660">
        <v>2.5049755077799999E-3</v>
      </c>
      <c r="S1660">
        <v>0</v>
      </c>
      <c r="T1660">
        <v>3.2810964026399998</v>
      </c>
      <c r="U1660">
        <v>4</v>
      </c>
      <c r="V1660">
        <v>3</v>
      </c>
      <c r="Z1660">
        <v>1</v>
      </c>
      <c r="AA1660" t="s">
        <v>473</v>
      </c>
      <c r="AB1660">
        <v>3008</v>
      </c>
      <c r="AC1660">
        <v>8.7495867045699997E-3</v>
      </c>
      <c r="AD1660">
        <v>5.4637634355799998E-4</v>
      </c>
      <c r="AE1660">
        <v>0.15067144339800001</v>
      </c>
      <c r="AF1660">
        <v>0.46361432727200003</v>
      </c>
      <c r="AG1660">
        <v>1.21109537339E-2</v>
      </c>
      <c r="AH1660">
        <v>2.08064396484E-2</v>
      </c>
      <c r="AI1660">
        <v>-2.2173813152199999E-4</v>
      </c>
      <c r="AJ1660" s="1">
        <v>2.21530245983E-5</v>
      </c>
      <c r="AK1660">
        <v>1.7684266792700001</v>
      </c>
      <c r="AL1660">
        <v>1.9788068409399999E-2</v>
      </c>
      <c r="AM1660">
        <v>7.7269283521999999E-4</v>
      </c>
      <c r="AN1660">
        <v>5.0232076273399997</v>
      </c>
      <c r="AO1660">
        <v>6.6148102586900001E-2</v>
      </c>
      <c r="AP1660">
        <v>0.24915778810100001</v>
      </c>
      <c r="AQ1660">
        <v>1.02675641285E-2</v>
      </c>
      <c r="AR1660">
        <v>0</v>
      </c>
      <c r="AS1660">
        <v>2.9736413929899999</v>
      </c>
      <c r="AT1660">
        <v>2</v>
      </c>
      <c r="AU1660">
        <v>3</v>
      </c>
      <c r="AV1660">
        <f t="shared" si="339"/>
        <v>3008</v>
      </c>
      <c r="AW1660" s="2">
        <f t="shared" si="340"/>
        <v>-2.2513078942510315E-2</v>
      </c>
      <c r="AX1660" s="2">
        <f t="shared" si="341"/>
        <v>17.003775515554899</v>
      </c>
      <c r="BC1660" s="2">
        <f t="shared" si="342"/>
        <v>4.4738908558269088E-3</v>
      </c>
      <c r="BD1660" s="2">
        <f t="shared" si="343"/>
        <v>6.2627864065256909E-3</v>
      </c>
      <c r="BE1660" s="2">
        <f t="shared" si="344"/>
        <v>-4.4519319158080113E-2</v>
      </c>
      <c r="BF1660" s="2">
        <f t="shared" si="345"/>
        <v>-8.9868923892022397E-3</v>
      </c>
      <c r="BG1660" s="2">
        <f t="shared" si="346"/>
        <v>17.003775515538642</v>
      </c>
      <c r="BH1660" s="2">
        <f t="shared" si="347"/>
        <v>4.2920836684578823E-3</v>
      </c>
      <c r="BI1660" s="2">
        <f t="shared" si="348"/>
        <v>0.35327515878970273</v>
      </c>
      <c r="BJ1660" s="2">
        <f t="shared" si="349"/>
        <v>-4.7333812086053145E-3</v>
      </c>
      <c r="BK1660" s="2">
        <f t="shared" si="350"/>
        <v>3.0988680714086057</v>
      </c>
      <c r="BL1660" s="2"/>
      <c r="BM1660" s="2">
        <f t="shared" si="351"/>
        <v>-9.3704960757208744E-2</v>
      </c>
    </row>
    <row r="1661" spans="1:65" hidden="1">
      <c r="A1661">
        <v>1</v>
      </c>
      <c r="B1661" t="s">
        <v>473</v>
      </c>
      <c r="C1661">
        <v>3009</v>
      </c>
      <c r="D1661">
        <v>8.9005745975099994E-3</v>
      </c>
      <c r="E1661" s="1">
        <v>2.9986906045600001E-5</v>
      </c>
      <c r="F1661" s="1"/>
      <c r="G1661" s="1"/>
      <c r="H1661" s="1"/>
      <c r="I1661" s="1"/>
      <c r="J1661">
        <v>2.39994432402E-4</v>
      </c>
      <c r="K1661" s="1">
        <v>1.55219128061E-5</v>
      </c>
      <c r="L1661">
        <v>1.82998727063</v>
      </c>
      <c r="M1661">
        <v>2.00467627382E-2</v>
      </c>
      <c r="N1661" s="1">
        <v>4.2407889223299997E-5</v>
      </c>
      <c r="O1661">
        <v>5.0105219109399997</v>
      </c>
      <c r="P1661">
        <v>4.8137163800099997E-2</v>
      </c>
      <c r="Q1661">
        <v>0.25177763520599999</v>
      </c>
      <c r="R1661">
        <v>2.4768279968300001E-3</v>
      </c>
      <c r="S1661">
        <v>0</v>
      </c>
      <c r="T1661">
        <v>0.84079638789900002</v>
      </c>
      <c r="U1661">
        <v>4</v>
      </c>
      <c r="V1661">
        <v>3</v>
      </c>
      <c r="Z1661">
        <v>1</v>
      </c>
      <c r="AA1661" t="s">
        <v>473</v>
      </c>
      <c r="AB1661">
        <v>3009</v>
      </c>
      <c r="AC1661">
        <v>8.9044705545900001E-3</v>
      </c>
      <c r="AD1661" s="1">
        <v>3.0007045016100001E-5</v>
      </c>
      <c r="AE1661">
        <v>0.99983279319399998</v>
      </c>
      <c r="AF1661">
        <v>0.64383153486800004</v>
      </c>
      <c r="AG1661">
        <v>0.78858652820800001</v>
      </c>
      <c r="AH1661">
        <v>0.82344933369999995</v>
      </c>
      <c r="AI1661">
        <v>2.4004813436799999E-4</v>
      </c>
      <c r="AJ1661" s="1">
        <v>1.55311854539E-5</v>
      </c>
      <c r="AK1661">
        <v>1.83158966431</v>
      </c>
      <c r="AL1661">
        <v>2.00502227335E-2</v>
      </c>
      <c r="AM1661" s="1">
        <v>4.2436370028499999E-5</v>
      </c>
      <c r="AN1661">
        <v>5.0004509809800002</v>
      </c>
      <c r="AO1661">
        <v>4.8025903831999998E-2</v>
      </c>
      <c r="AP1661">
        <v>0.25131494169000002</v>
      </c>
      <c r="AQ1661">
        <v>2.4716213747999999E-3</v>
      </c>
      <c r="AR1661">
        <v>0</v>
      </c>
      <c r="AS1661">
        <v>0.72939421389600001</v>
      </c>
      <c r="AT1661">
        <v>2</v>
      </c>
      <c r="AU1661">
        <v>3</v>
      </c>
      <c r="AV1661">
        <f t="shared" si="339"/>
        <v>3009</v>
      </c>
      <c r="AW1661" s="2">
        <f t="shared" si="340"/>
        <v>4.3771972666692004E-4</v>
      </c>
      <c r="AX1661" s="2">
        <f t="shared" si="341"/>
        <v>6.7159214322998618E-4</v>
      </c>
      <c r="BC1661" s="2">
        <f t="shared" si="342"/>
        <v>2.2376338260232767E-4</v>
      </c>
      <c r="BD1661" s="2">
        <f t="shared" si="343"/>
        <v>5.9739079299273848E-4</v>
      </c>
      <c r="BE1661" s="2">
        <f t="shared" si="344"/>
        <v>8.7563105258562182E-4</v>
      </c>
      <c r="BF1661" s="2">
        <f t="shared" si="345"/>
        <v>1.7259621142750833E-4</v>
      </c>
      <c r="BG1661" s="2">
        <f t="shared" si="346"/>
        <v>6.7159214291558165E-4</v>
      </c>
      <c r="BH1661" s="2">
        <f t="shared" si="347"/>
        <v>-2.0099562758144124E-3</v>
      </c>
      <c r="BI1661" s="2">
        <f t="shared" si="348"/>
        <v>-2.3113112472107739E-3</v>
      </c>
      <c r="BJ1661" s="2">
        <f t="shared" si="349"/>
        <v>-1.8377069735419961E-3</v>
      </c>
      <c r="BK1661" s="2">
        <f t="shared" si="350"/>
        <v>-2.1021330656242473E-3</v>
      </c>
      <c r="BL1661" s="2"/>
      <c r="BM1661" s="2">
        <f t="shared" si="351"/>
        <v>-0.13249601878211459</v>
      </c>
    </row>
    <row r="1662" spans="1:65" hidden="1">
      <c r="A1662">
        <v>1</v>
      </c>
      <c r="B1662" t="s">
        <v>473</v>
      </c>
      <c r="C1662">
        <v>3010</v>
      </c>
      <c r="D1662">
        <v>9.1220522337800009E-3</v>
      </c>
      <c r="E1662" s="1">
        <v>2.08814251936E-5</v>
      </c>
      <c r="F1662" s="1"/>
      <c r="G1662" s="1"/>
      <c r="H1662" s="1"/>
      <c r="I1662" s="1"/>
      <c r="J1662">
        <v>-2.3220097396600001E-4</v>
      </c>
      <c r="K1662" s="1">
        <v>1.9098203215800001E-5</v>
      </c>
      <c r="L1662">
        <v>1.92219343368</v>
      </c>
      <c r="M1662">
        <v>2.0176087073999999E-2</v>
      </c>
      <c r="N1662" s="1">
        <v>2.9530794710399999E-5</v>
      </c>
      <c r="O1662">
        <v>4.8146989267800002</v>
      </c>
      <c r="P1662">
        <v>3.0593619455900001E-2</v>
      </c>
      <c r="Q1662">
        <v>0.24349834438199999</v>
      </c>
      <c r="R1662">
        <v>1.5877566329900001E-3</v>
      </c>
      <c r="S1662">
        <v>0</v>
      </c>
      <c r="T1662">
        <v>29.712279057300002</v>
      </c>
      <c r="U1662">
        <v>4</v>
      </c>
      <c r="V1662">
        <v>3</v>
      </c>
      <c r="Z1662">
        <v>1</v>
      </c>
      <c r="AA1662" t="s">
        <v>473</v>
      </c>
      <c r="AB1662">
        <v>3010</v>
      </c>
      <c r="AC1662">
        <v>9.1112790978000006E-3</v>
      </c>
      <c r="AD1662" s="1">
        <v>1.43766301026E-9</v>
      </c>
      <c r="AE1662">
        <v>0.99999967531800005</v>
      </c>
      <c r="AF1662">
        <v>0.125412251487</v>
      </c>
      <c r="AG1662">
        <v>0.99997324101700003</v>
      </c>
      <c r="AH1662">
        <v>0.61278532116200002</v>
      </c>
      <c r="AI1662">
        <v>-2.3201227787999999E-4</v>
      </c>
      <c r="AJ1662" s="1">
        <v>4.3271334818300001E-9</v>
      </c>
      <c r="AK1662">
        <v>1.9176558970299999</v>
      </c>
      <c r="AL1662">
        <v>2.01663489335E-2</v>
      </c>
      <c r="AM1662" s="1">
        <v>2.03316252723E-9</v>
      </c>
      <c r="AN1662">
        <v>4.8093563443800003</v>
      </c>
      <c r="AO1662" s="1">
        <v>2.0952275985300002E-6</v>
      </c>
      <c r="AP1662">
        <v>0.24311075298599999</v>
      </c>
      <c r="AQ1662" s="1">
        <v>1.08711891519E-7</v>
      </c>
      <c r="AR1662">
        <v>0</v>
      </c>
      <c r="AS1662">
        <v>29.707999150999999</v>
      </c>
      <c r="AT1662">
        <v>2</v>
      </c>
      <c r="AU1662">
        <v>2</v>
      </c>
      <c r="AV1662">
        <f t="shared" si="339"/>
        <v>3010</v>
      </c>
      <c r="AW1662" s="2">
        <f t="shared" si="340"/>
        <v>-1.180999155004403E-3</v>
      </c>
      <c r="AX1662" s="2">
        <f t="shared" si="341"/>
        <v>-0.99993115110693209</v>
      </c>
      <c r="BC1662" s="2">
        <f t="shared" si="342"/>
        <v>-8.1264123391509423E-4</v>
      </c>
      <c r="BD1662" s="2">
        <f t="shared" si="343"/>
        <v>-0.99977342719454088</v>
      </c>
      <c r="BE1662" s="2">
        <f t="shared" si="344"/>
        <v>-2.3606035534691149E-3</v>
      </c>
      <c r="BF1662" s="2">
        <f t="shared" si="345"/>
        <v>-4.8265753732537858E-4</v>
      </c>
      <c r="BG1662" s="2">
        <f t="shared" si="346"/>
        <v>-0.99993115110693198</v>
      </c>
      <c r="BH1662" s="2">
        <f t="shared" si="347"/>
        <v>-1.1096399756761121E-3</v>
      </c>
      <c r="BI1662" s="2">
        <f t="shared" si="348"/>
        <v>-0.99993151422957482</v>
      </c>
      <c r="BJ1662" s="2">
        <f t="shared" si="349"/>
        <v>-1.5917619357277855E-3</v>
      </c>
      <c r="BK1662" s="2">
        <f t="shared" si="350"/>
        <v>-0.99993153113691347</v>
      </c>
      <c r="BL1662" s="2"/>
      <c r="BM1662" s="2">
        <f t="shared" si="351"/>
        <v>-1.4404503578297517E-4</v>
      </c>
    </row>
    <row r="1663" spans="1:65" hidden="1">
      <c r="A1663">
        <v>1</v>
      </c>
      <c r="B1663" t="s">
        <v>473</v>
      </c>
      <c r="C1663">
        <v>3015</v>
      </c>
      <c r="D1663">
        <v>9.4731541776900009E-3</v>
      </c>
      <c r="E1663" s="1">
        <v>3.22756672931E-5</v>
      </c>
      <c r="F1663" s="1"/>
      <c r="G1663" s="1"/>
      <c r="H1663" s="1"/>
      <c r="I1663" s="1"/>
      <c r="J1663">
        <v>-1.68432667648E-4</v>
      </c>
      <c r="K1663" s="1">
        <v>1.6560771379700001E-5</v>
      </c>
      <c r="L1663">
        <v>2.0730090167199999</v>
      </c>
      <c r="M1663">
        <v>2.04716256512E-2</v>
      </c>
      <c r="N1663" s="1">
        <v>4.5644686420500002E-5</v>
      </c>
      <c r="O1663">
        <v>4.7346164325100002</v>
      </c>
      <c r="P1663">
        <v>4.6248432963900001E-2</v>
      </c>
      <c r="Q1663">
        <v>0.242955685496</v>
      </c>
      <c r="R1663">
        <v>2.4342665725000001E-3</v>
      </c>
      <c r="S1663">
        <v>0</v>
      </c>
      <c r="T1663">
        <v>12.1029832518</v>
      </c>
      <c r="U1663">
        <v>4</v>
      </c>
      <c r="V1663">
        <v>3</v>
      </c>
      <c r="Z1663">
        <v>1</v>
      </c>
      <c r="AA1663" t="s">
        <v>473</v>
      </c>
      <c r="AB1663">
        <v>3015</v>
      </c>
      <c r="AC1663">
        <v>9.7717416980500002E-3</v>
      </c>
      <c r="AD1663" s="1">
        <v>7.2902630923099993E-5</v>
      </c>
      <c r="AE1663">
        <v>0.21805378707799999</v>
      </c>
      <c r="AF1663">
        <v>3.2517127838499998E-2</v>
      </c>
      <c r="AG1663">
        <v>0.99163601904700005</v>
      </c>
      <c r="AH1663">
        <v>2.87308711685E-3</v>
      </c>
      <c r="AI1663">
        <v>-1.75290014343E-4</v>
      </c>
      <c r="AJ1663" s="1">
        <v>1.7313269850700001E-5</v>
      </c>
      <c r="AK1663">
        <v>2.20574821729</v>
      </c>
      <c r="AL1663">
        <v>2.0750422358500002E-2</v>
      </c>
      <c r="AM1663">
        <v>1.03099889384E-4</v>
      </c>
      <c r="AN1663">
        <v>4.7681846047800001</v>
      </c>
      <c r="AO1663">
        <v>4.5822280158499998E-2</v>
      </c>
      <c r="AP1663">
        <v>0.24801042479800001</v>
      </c>
      <c r="AQ1663">
        <v>2.6830885536000002E-3</v>
      </c>
      <c r="AR1663">
        <v>0</v>
      </c>
      <c r="AS1663">
        <v>11.250649259199999</v>
      </c>
      <c r="AT1663">
        <v>2</v>
      </c>
      <c r="AU1663">
        <v>2</v>
      </c>
      <c r="AV1663">
        <f t="shared" si="339"/>
        <v>3015</v>
      </c>
      <c r="AW1663" s="2">
        <f t="shared" si="340"/>
        <v>3.151933503449101E-2</v>
      </c>
      <c r="AX1663" s="2">
        <f t="shared" si="341"/>
        <v>1.2587489907198715</v>
      </c>
      <c r="BC1663" s="2">
        <f t="shared" si="342"/>
        <v>4.0712688285213558E-2</v>
      </c>
      <c r="BD1663" s="2">
        <f t="shared" si="343"/>
        <v>4.5438612353673566E-2</v>
      </c>
      <c r="BE1663" s="2">
        <f t="shared" si="344"/>
        <v>6.4032138548063583E-2</v>
      </c>
      <c r="BF1663" s="2">
        <f t="shared" si="345"/>
        <v>1.3618689206719579E-2</v>
      </c>
      <c r="BG1663" s="2">
        <f t="shared" si="346"/>
        <v>1.2587489907192273</v>
      </c>
      <c r="BH1663" s="2">
        <f t="shared" si="347"/>
        <v>7.0899454577789522E-3</v>
      </c>
      <c r="BI1663" s="2">
        <f t="shared" si="348"/>
        <v>-9.2144269132890082E-3</v>
      </c>
      <c r="BJ1663" s="2">
        <f t="shared" si="349"/>
        <v>2.0805190426725913E-2</v>
      </c>
      <c r="BK1663" s="2">
        <f t="shared" si="350"/>
        <v>0.10221640633402734</v>
      </c>
      <c r="BL1663" s="2"/>
      <c r="BM1663" s="2">
        <f t="shared" si="351"/>
        <v>-7.0423462948545193E-2</v>
      </c>
    </row>
    <row r="1664" spans="1:65" hidden="1">
      <c r="A1664">
        <v>1</v>
      </c>
      <c r="B1664" t="s">
        <v>473</v>
      </c>
      <c r="C1664">
        <v>3016</v>
      </c>
      <c r="D1664">
        <v>9.3240810081299998E-3</v>
      </c>
      <c r="E1664" s="1">
        <v>3.1459794597499999E-5</v>
      </c>
      <c r="F1664" s="1"/>
      <c r="G1664" s="1"/>
      <c r="H1664" s="1"/>
      <c r="I1664" s="1"/>
      <c r="J1664" s="1">
        <v>-1.13279344167E-5</v>
      </c>
      <c r="K1664" s="1">
        <v>1.6204804137400001E-5</v>
      </c>
      <c r="L1664">
        <v>2.0082790415299998</v>
      </c>
      <c r="M1664">
        <v>2.03520236087E-2</v>
      </c>
      <c r="N1664" s="1">
        <v>4.4490868189300002E-5</v>
      </c>
      <c r="O1664">
        <v>4.9245353818400002</v>
      </c>
      <c r="P1664">
        <v>4.7907066052199999E-2</v>
      </c>
      <c r="Q1664">
        <v>0.25122496480500001</v>
      </c>
      <c r="R1664">
        <v>2.5049227151300001E-3</v>
      </c>
      <c r="S1664">
        <v>0</v>
      </c>
      <c r="T1664">
        <v>2.2324418832999999</v>
      </c>
      <c r="U1664">
        <v>4</v>
      </c>
      <c r="V1664">
        <v>3</v>
      </c>
      <c r="Z1664">
        <v>1</v>
      </c>
      <c r="AA1664" t="s">
        <v>473</v>
      </c>
      <c r="AB1664">
        <v>3016</v>
      </c>
      <c r="AC1664">
        <v>9.31601565193E-3</v>
      </c>
      <c r="AD1664" s="1">
        <v>3.1297830657400003E-5</v>
      </c>
      <c r="AE1664">
        <v>0.99999995997799995</v>
      </c>
      <c r="AF1664">
        <v>0.84911537283600003</v>
      </c>
      <c r="AG1664">
        <v>0.99831396818600004</v>
      </c>
      <c r="AH1664">
        <v>0.50721468085700006</v>
      </c>
      <c r="AI1664" s="1">
        <v>-1.1322208218500001E-5</v>
      </c>
      <c r="AJ1664" s="1">
        <v>1.6122169058E-5</v>
      </c>
      <c r="AK1664">
        <v>2.0048062101899999</v>
      </c>
      <c r="AL1664">
        <v>2.0344635335499999E-2</v>
      </c>
      <c r="AM1664" s="1">
        <v>4.4261816588599997E-5</v>
      </c>
      <c r="AN1664">
        <v>4.9240386687999997</v>
      </c>
      <c r="AO1664">
        <v>4.7696934326900003E-2</v>
      </c>
      <c r="AP1664">
        <v>0.25110843351599998</v>
      </c>
      <c r="AQ1664">
        <v>2.4929698674500001E-3</v>
      </c>
      <c r="AR1664">
        <v>0</v>
      </c>
      <c r="AS1664">
        <v>2.2946737158200001</v>
      </c>
      <c r="AT1664">
        <v>2</v>
      </c>
      <c r="AU1664">
        <v>3</v>
      </c>
      <c r="AV1664">
        <f t="shared" si="339"/>
        <v>3016</v>
      </c>
      <c r="AW1664" s="2">
        <f t="shared" si="340"/>
        <v>-8.6500280220296098E-4</v>
      </c>
      <c r="AX1664" s="2">
        <f t="shared" si="341"/>
        <v>-5.148283457415412E-3</v>
      </c>
      <c r="BC1664" s="2">
        <f t="shared" si="342"/>
        <v>-5.0549358685881033E-4</v>
      </c>
      <c r="BD1664" s="2">
        <f t="shared" si="343"/>
        <v>-5.0994185859539925E-3</v>
      </c>
      <c r="BE1664" s="2">
        <f t="shared" si="344"/>
        <v>-1.7292573731955633E-3</v>
      </c>
      <c r="BF1664" s="2">
        <f t="shared" si="345"/>
        <v>-3.6302400891688436E-4</v>
      </c>
      <c r="BG1664" s="2">
        <f t="shared" si="346"/>
        <v>-5.1482834573026246E-3</v>
      </c>
      <c r="BH1664" s="2">
        <f t="shared" si="347"/>
        <v>-1.0086495506401212E-4</v>
      </c>
      <c r="BI1664" s="2">
        <f t="shared" si="348"/>
        <v>-4.3862365746012164E-3</v>
      </c>
      <c r="BJ1664" s="2">
        <f t="shared" si="349"/>
        <v>-4.638523448116417E-4</v>
      </c>
      <c r="BK1664" s="2">
        <f t="shared" si="350"/>
        <v>-4.7717430992195789E-3</v>
      </c>
      <c r="BL1664" s="2"/>
      <c r="BM1664" s="2">
        <f t="shared" si="351"/>
        <v>2.7876126579388923E-2</v>
      </c>
    </row>
    <row r="1665" spans="1:65" hidden="1">
      <c r="A1665">
        <v>1</v>
      </c>
      <c r="B1665" t="s">
        <v>473</v>
      </c>
      <c r="C1665">
        <v>3017</v>
      </c>
      <c r="D1665">
        <v>8.9567113282999992E-3</v>
      </c>
      <c r="E1665" s="1">
        <v>2.6929272444699998E-5</v>
      </c>
      <c r="F1665" s="1"/>
      <c r="G1665" s="1"/>
      <c r="H1665" s="1"/>
      <c r="I1665" s="1"/>
      <c r="J1665">
        <v>-3.4310401876599998E-4</v>
      </c>
      <c r="K1665" s="1">
        <v>1.4719599901999999E-5</v>
      </c>
      <c r="L1665">
        <v>1.8531438576099999</v>
      </c>
      <c r="M1665">
        <v>2.0106934904799999E-2</v>
      </c>
      <c r="N1665" s="1">
        <v>3.8083742316100001E-5</v>
      </c>
      <c r="O1665">
        <v>4.9337541104699998</v>
      </c>
      <c r="P1665">
        <v>4.2544431975599997E-2</v>
      </c>
      <c r="Q1665">
        <v>0.24866422439800001</v>
      </c>
      <c r="R1665">
        <v>2.1953817226299998E-3</v>
      </c>
      <c r="S1665">
        <v>0</v>
      </c>
      <c r="T1665">
        <v>10.6077243953</v>
      </c>
      <c r="U1665">
        <v>4</v>
      </c>
      <c r="V1665">
        <v>3</v>
      </c>
      <c r="Z1665">
        <v>1</v>
      </c>
      <c r="AA1665" t="s">
        <v>473</v>
      </c>
      <c r="AB1665">
        <v>3017</v>
      </c>
      <c r="AC1665">
        <v>8.9563823058399997E-3</v>
      </c>
      <c r="AD1665" s="1">
        <v>5.5867795284999998E-10</v>
      </c>
      <c r="AE1665">
        <v>0.99999804898199995</v>
      </c>
      <c r="AF1665">
        <v>0.574150098163</v>
      </c>
      <c r="AG1665">
        <v>0.99999988856400002</v>
      </c>
      <c r="AH1665">
        <v>0.94385410958100002</v>
      </c>
      <c r="AI1665">
        <v>-3.4315966202499998E-4</v>
      </c>
      <c r="AJ1665" s="1">
        <v>1.69701989815E-9</v>
      </c>
      <c r="AK1665">
        <v>1.85300771059</v>
      </c>
      <c r="AL1665">
        <v>2.0106641779400001E-2</v>
      </c>
      <c r="AM1665" s="1">
        <v>7.9008993791899995E-10</v>
      </c>
      <c r="AN1665">
        <v>4.9310434404299999</v>
      </c>
      <c r="AO1665" s="1">
        <v>8.7984128738199998E-7</v>
      </c>
      <c r="AP1665">
        <v>0.24852398185399999</v>
      </c>
      <c r="AQ1665" s="1">
        <v>4.5406503254900002E-8</v>
      </c>
      <c r="AR1665">
        <v>0</v>
      </c>
      <c r="AS1665">
        <v>10.512783621200001</v>
      </c>
      <c r="AT1665">
        <v>2</v>
      </c>
      <c r="AU1665">
        <v>2</v>
      </c>
      <c r="AV1665">
        <f t="shared" si="339"/>
        <v>3017</v>
      </c>
      <c r="AW1665" s="2">
        <f t="shared" si="340"/>
        <v>-3.6734739787788677E-5</v>
      </c>
      <c r="AX1665" s="2">
        <f t="shared" si="341"/>
        <v>-0.9999792538786928</v>
      </c>
      <c r="BC1665" s="2">
        <f t="shared" si="342"/>
        <v>1.6217606310796914E-4</v>
      </c>
      <c r="BD1665" s="2">
        <f t="shared" si="343"/>
        <v>-0.99988471018849367</v>
      </c>
      <c r="BE1665" s="2">
        <f t="shared" si="344"/>
        <v>-7.3468133324228185E-5</v>
      </c>
      <c r="BF1665" s="2">
        <f t="shared" si="345"/>
        <v>-1.4578323418546984E-5</v>
      </c>
      <c r="BG1665" s="2">
        <f t="shared" si="346"/>
        <v>-0.99997925387869291</v>
      </c>
      <c r="BH1665" s="2">
        <f t="shared" si="347"/>
        <v>-5.4941328232137906E-4</v>
      </c>
      <c r="BI1665" s="2">
        <f t="shared" si="348"/>
        <v>-0.99997931947268948</v>
      </c>
      <c r="BJ1665" s="2">
        <f t="shared" si="349"/>
        <v>-5.6398359812129175E-4</v>
      </c>
      <c r="BK1665" s="2">
        <f t="shared" si="350"/>
        <v>-0.99997931726278544</v>
      </c>
      <c r="BL1665" s="2"/>
      <c r="BM1665" s="2">
        <f t="shared" si="351"/>
        <v>-8.950154676158931E-3</v>
      </c>
    </row>
    <row r="1666" spans="1:65" hidden="1">
      <c r="A1666">
        <v>1</v>
      </c>
      <c r="B1666" t="s">
        <v>473</v>
      </c>
      <c r="C1666">
        <v>3018</v>
      </c>
      <c r="D1666">
        <v>9.1300038621899993E-3</v>
      </c>
      <c r="E1666" s="1">
        <v>3.3224434123999999E-5</v>
      </c>
      <c r="F1666" s="1"/>
      <c r="G1666" s="1"/>
      <c r="H1666" s="1"/>
      <c r="I1666" s="1"/>
      <c r="J1666">
        <v>-1.9621406083699999E-4</v>
      </c>
      <c r="K1666" s="1">
        <v>1.68803501836E-5</v>
      </c>
      <c r="L1666">
        <v>1.92554601909</v>
      </c>
      <c r="M1666">
        <v>2.0200387055300001E-2</v>
      </c>
      <c r="N1666" s="1">
        <v>4.6986445340299997E-5</v>
      </c>
      <c r="O1666">
        <v>4.9443313846499999</v>
      </c>
      <c r="P1666">
        <v>5.1945334008700002E-2</v>
      </c>
      <c r="Q1666">
        <v>0.25035553413700001</v>
      </c>
      <c r="R1666">
        <v>2.6939371400199999E-3</v>
      </c>
      <c r="S1666">
        <v>0</v>
      </c>
      <c r="T1666">
        <v>4.3284298983599996</v>
      </c>
      <c r="U1666">
        <v>4</v>
      </c>
      <c r="V1666">
        <v>3</v>
      </c>
      <c r="Z1666">
        <v>1</v>
      </c>
      <c r="AA1666" t="s">
        <v>473</v>
      </c>
      <c r="AB1666">
        <v>3018</v>
      </c>
      <c r="AC1666">
        <v>9.1314686569300002E-3</v>
      </c>
      <c r="AD1666" s="1">
        <v>1.8460917503199999E-9</v>
      </c>
      <c r="AE1666">
        <v>0.99999988179999999</v>
      </c>
      <c r="AF1666">
        <v>7.2751613857499999E-4</v>
      </c>
      <c r="AG1666">
        <v>0.99334963361399997</v>
      </c>
      <c r="AH1666">
        <v>0.93103095666799995</v>
      </c>
      <c r="AI1666">
        <v>-1.9629990498100001E-4</v>
      </c>
      <c r="AJ1666" s="1">
        <v>5.5837027601599998E-9</v>
      </c>
      <c r="AK1666">
        <v>1.92616392813</v>
      </c>
      <c r="AL1666">
        <v>2.0201711209700001E-2</v>
      </c>
      <c r="AM1666" s="1">
        <v>2.6107679906900002E-9</v>
      </c>
      <c r="AN1666">
        <v>4.93954557014</v>
      </c>
      <c r="AO1666" s="1">
        <v>2.8790769470700001E-6</v>
      </c>
      <c r="AP1666">
        <v>0.25012960023899999</v>
      </c>
      <c r="AQ1666" s="1">
        <v>1.4933190230100001E-7</v>
      </c>
      <c r="AR1666">
        <v>0</v>
      </c>
      <c r="AS1666">
        <v>4.1791731581200002</v>
      </c>
      <c r="AT1666">
        <v>2</v>
      </c>
      <c r="AU1666">
        <v>2</v>
      </c>
      <c r="AV1666">
        <f t="shared" si="339"/>
        <v>3018</v>
      </c>
      <c r="AW1666" s="2">
        <f t="shared" si="340"/>
        <v>1.6043747210962446E-4</v>
      </c>
      <c r="AX1666" s="2">
        <f t="shared" si="341"/>
        <v>-0.99994443572030656</v>
      </c>
      <c r="BC1666" s="2">
        <f t="shared" si="342"/>
        <v>4.3750250942174241E-4</v>
      </c>
      <c r="BD1666" s="2">
        <f t="shared" si="343"/>
        <v>-0.99966921878400461</v>
      </c>
      <c r="BE1666" s="2">
        <f t="shared" si="344"/>
        <v>3.2090068680469682E-4</v>
      </c>
      <c r="BF1666" s="2">
        <f t="shared" si="345"/>
        <v>6.5550941988152338E-5</v>
      </c>
      <c r="BG1666" s="2">
        <f t="shared" si="346"/>
        <v>-0.99994443572030645</v>
      </c>
      <c r="BH1666" s="2">
        <f t="shared" si="347"/>
        <v>-9.6793967428190691E-4</v>
      </c>
      <c r="BI1666" s="2">
        <f t="shared" si="348"/>
        <v>-0.99994457486890764</v>
      </c>
      <c r="BJ1666" s="2">
        <f t="shared" si="349"/>
        <v>-9.0245218176955978E-4</v>
      </c>
      <c r="BK1666" s="2">
        <f t="shared" si="350"/>
        <v>-0.99994456741395987</v>
      </c>
      <c r="BL1666" s="2"/>
      <c r="BM1666" s="2">
        <f t="shared" si="351"/>
        <v>-3.4482882649098996E-2</v>
      </c>
    </row>
    <row r="1667" spans="1:65" hidden="1">
      <c r="A1667">
        <v>1</v>
      </c>
      <c r="B1667" t="s">
        <v>473</v>
      </c>
      <c r="C1667">
        <v>3019</v>
      </c>
      <c r="D1667">
        <v>9.0125017557399992E-3</v>
      </c>
      <c r="E1667" s="1">
        <v>3.8347228395400002E-5</v>
      </c>
      <c r="F1667" s="1"/>
      <c r="G1667" s="1"/>
      <c r="H1667" s="1"/>
      <c r="I1667" s="1"/>
      <c r="J1667">
        <v>-4.2984517704599997E-4</v>
      </c>
      <c r="K1667" s="1">
        <v>1.46300476635E-5</v>
      </c>
      <c r="L1667">
        <v>1.87630184043</v>
      </c>
      <c r="M1667">
        <v>2.0147486197900001E-2</v>
      </c>
      <c r="N1667" s="1">
        <v>5.4231170476299997E-5</v>
      </c>
      <c r="O1667">
        <v>4.9018904140400004</v>
      </c>
      <c r="P1667">
        <v>6.03981649228E-2</v>
      </c>
      <c r="Q1667">
        <v>0.247556537154</v>
      </c>
      <c r="R1667">
        <v>3.1221802363499999E-3</v>
      </c>
      <c r="S1667">
        <v>0</v>
      </c>
      <c r="T1667">
        <v>11.0045646399</v>
      </c>
      <c r="U1667">
        <v>4</v>
      </c>
      <c r="V1667">
        <v>3</v>
      </c>
      <c r="Z1667">
        <v>1</v>
      </c>
      <c r="AA1667" t="s">
        <v>473</v>
      </c>
      <c r="AB1667">
        <v>3019</v>
      </c>
      <c r="AC1667">
        <v>9.0147612171299994E-3</v>
      </c>
      <c r="AD1667" s="1">
        <v>2.2233798653400001E-9</v>
      </c>
      <c r="AE1667">
        <v>0.999995939449</v>
      </c>
      <c r="AF1667">
        <v>0.84727850465900001</v>
      </c>
      <c r="AG1667">
        <v>0.99999149104100005</v>
      </c>
      <c r="AH1667">
        <v>0.92272516992599996</v>
      </c>
      <c r="AI1667">
        <v>-4.3016948639200002E-4</v>
      </c>
      <c r="AJ1667" s="1">
        <v>6.7377868146800004E-9</v>
      </c>
      <c r="AK1667">
        <v>1.87724274742</v>
      </c>
      <c r="AL1667">
        <v>2.0149507783099999E-2</v>
      </c>
      <c r="AM1667" s="1">
        <v>3.1443339598700002E-9</v>
      </c>
      <c r="AN1667">
        <v>4.8955413668599999</v>
      </c>
      <c r="AO1667" s="1">
        <v>3.4810783269300002E-6</v>
      </c>
      <c r="AP1667">
        <v>0.247260703415</v>
      </c>
      <c r="AQ1667" s="1">
        <v>1.80004070387E-7</v>
      </c>
      <c r="AR1667">
        <v>0</v>
      </c>
      <c r="AS1667">
        <v>10.7881154126</v>
      </c>
      <c r="AT1667">
        <v>2</v>
      </c>
      <c r="AU1667">
        <v>2</v>
      </c>
      <c r="AV1667">
        <f t="shared" si="339"/>
        <v>3019</v>
      </c>
      <c r="AW1667" s="2">
        <f t="shared" si="340"/>
        <v>2.5070301801173806E-4</v>
      </c>
      <c r="AX1667" s="2">
        <f t="shared" si="341"/>
        <v>-0.99994201980277642</v>
      </c>
      <c r="BC1667" s="2">
        <f t="shared" si="342"/>
        <v>7.5447943426696078E-4</v>
      </c>
      <c r="BD1667" s="2">
        <f t="shared" si="343"/>
        <v>-0.99953945558007373</v>
      </c>
      <c r="BE1667" s="2">
        <f t="shared" si="344"/>
        <v>5.0146888401724475E-4</v>
      </c>
      <c r="BF1667" s="2">
        <f t="shared" si="345"/>
        <v>1.0033932671005715E-4</v>
      </c>
      <c r="BG1667" s="2">
        <f t="shared" si="346"/>
        <v>-0.99994201980277664</v>
      </c>
      <c r="BH1667" s="2">
        <f t="shared" si="347"/>
        <v>-1.2952242183577917E-3</v>
      </c>
      <c r="BI1667" s="2">
        <f t="shared" si="348"/>
        <v>-0.99994236450177953</v>
      </c>
      <c r="BJ1667" s="2">
        <f t="shared" si="349"/>
        <v>-1.1950148535805505E-3</v>
      </c>
      <c r="BK1667" s="2">
        <f t="shared" si="350"/>
        <v>-0.99994234667547655</v>
      </c>
      <c r="BL1667" s="2"/>
      <c r="BM1667" s="2">
        <f t="shared" si="351"/>
        <v>-1.9669040473914372E-2</v>
      </c>
    </row>
    <row r="1668" spans="1:65" hidden="1">
      <c r="A1668">
        <v>1</v>
      </c>
      <c r="B1668" t="s">
        <v>473</v>
      </c>
      <c r="C1668">
        <v>3020</v>
      </c>
      <c r="D1668">
        <v>8.9895205744099996E-3</v>
      </c>
      <c r="E1668" s="1">
        <v>3.0808930850799999E-5</v>
      </c>
      <c r="F1668" s="1"/>
      <c r="G1668" s="1"/>
      <c r="H1668" s="1"/>
      <c r="I1668" s="1"/>
      <c r="J1668">
        <v>-1.2712323761799999E-4</v>
      </c>
      <c r="K1668" s="1">
        <v>1.9539360982700001E-5</v>
      </c>
      <c r="L1668">
        <v>1.86674519164</v>
      </c>
      <c r="M1668">
        <v>2.0046861720299999E-2</v>
      </c>
      <c r="N1668" s="1">
        <v>4.3570407851400003E-5</v>
      </c>
      <c r="O1668">
        <v>5.0087518545999998</v>
      </c>
      <c r="P1668">
        <v>4.9289248954399997E-2</v>
      </c>
      <c r="Q1668">
        <v>0.251689932989</v>
      </c>
      <c r="R1668">
        <v>2.5364762756999999E-3</v>
      </c>
      <c r="S1668">
        <v>0</v>
      </c>
      <c r="T1668">
        <v>6.6824384431799997</v>
      </c>
      <c r="U1668">
        <v>4</v>
      </c>
      <c r="V1668">
        <v>3</v>
      </c>
      <c r="Z1668">
        <v>1</v>
      </c>
      <c r="AA1668" t="s">
        <v>473</v>
      </c>
      <c r="AB1668">
        <v>3020</v>
      </c>
      <c r="AC1668">
        <v>8.9931313146699998E-3</v>
      </c>
      <c r="AD1668" s="1">
        <v>1.0939407243399999E-9</v>
      </c>
      <c r="AE1668">
        <v>0.99999922331199997</v>
      </c>
      <c r="AF1668">
        <v>0.81163841866099995</v>
      </c>
      <c r="AG1668">
        <v>0.99999850245800004</v>
      </c>
      <c r="AH1668">
        <v>0.59653178501399995</v>
      </c>
      <c r="AI1668">
        <v>-1.27253544251E-4</v>
      </c>
      <c r="AJ1668" s="1">
        <v>3.3273030888699999E-9</v>
      </c>
      <c r="AK1668">
        <v>1.8682450904700001</v>
      </c>
      <c r="AL1668">
        <v>2.0050100403800002E-2</v>
      </c>
      <c r="AM1668" s="1">
        <v>1.5470658087900001E-9</v>
      </c>
      <c r="AN1668">
        <v>5.0018580654699996</v>
      </c>
      <c r="AO1668" s="1">
        <v>1.74648735829E-6</v>
      </c>
      <c r="AP1668">
        <v>0.25138412583699998</v>
      </c>
      <c r="AQ1668" s="1">
        <v>8.9892854526199998E-8</v>
      </c>
      <c r="AR1668">
        <v>0</v>
      </c>
      <c r="AS1668">
        <v>6.4835403919900001</v>
      </c>
      <c r="AT1668">
        <v>2</v>
      </c>
      <c r="AU1668">
        <v>2</v>
      </c>
      <c r="AV1668">
        <f t="shared" si="339"/>
        <v>3020</v>
      </c>
      <c r="AW1668" s="2">
        <f t="shared" si="340"/>
        <v>4.0166104856345186E-4</v>
      </c>
      <c r="AX1668" s="2">
        <f t="shared" si="341"/>
        <v>-0.99996449273979549</v>
      </c>
      <c r="BC1668" s="2">
        <f t="shared" si="342"/>
        <v>1.0250418054296025E-3</v>
      </c>
      <c r="BD1668" s="2">
        <f t="shared" si="343"/>
        <v>-0.9998297127991127</v>
      </c>
      <c r="BE1668" s="2">
        <f t="shared" si="344"/>
        <v>8.0348343025992254E-4</v>
      </c>
      <c r="BF1668" s="2">
        <f t="shared" si="345"/>
        <v>1.6155563624817656E-4</v>
      </c>
      <c r="BG1668" s="2">
        <f t="shared" si="346"/>
        <v>-0.99996449273979571</v>
      </c>
      <c r="BH1668" s="2">
        <f t="shared" si="347"/>
        <v>-1.3763487052506041E-3</v>
      </c>
      <c r="BI1668" s="2">
        <f t="shared" si="348"/>
        <v>-0.99996456656582644</v>
      </c>
      <c r="BJ1668" s="2">
        <f t="shared" si="349"/>
        <v>-1.21501542937508E-3</v>
      </c>
      <c r="BK1668" s="2">
        <f t="shared" si="350"/>
        <v>-0.99996455994665212</v>
      </c>
      <c r="BL1668" s="2"/>
      <c r="BM1668" s="2">
        <f t="shared" si="351"/>
        <v>-2.9764292313532954E-2</v>
      </c>
    </row>
    <row r="1669" spans="1:65" hidden="1">
      <c r="A1669">
        <v>1</v>
      </c>
      <c r="B1669" t="s">
        <v>473</v>
      </c>
      <c r="C1669">
        <v>3021</v>
      </c>
      <c r="D1669">
        <v>9.0461777139000006E-3</v>
      </c>
      <c r="E1669" s="1">
        <v>2.4739028217100001E-5</v>
      </c>
      <c r="F1669" s="1"/>
      <c r="G1669" s="1"/>
      <c r="H1669" s="1"/>
      <c r="I1669" s="1"/>
      <c r="J1669" s="1">
        <v>2.9110786447300001E-5</v>
      </c>
      <c r="K1669" s="1">
        <v>1.44641244575E-5</v>
      </c>
      <c r="L1669">
        <v>1.89034995145</v>
      </c>
      <c r="M1669">
        <v>2.02165065839E-2</v>
      </c>
      <c r="N1669" s="1">
        <v>3.49862692245E-5</v>
      </c>
      <c r="O1669">
        <v>4.8623179171500004</v>
      </c>
      <c r="P1669">
        <v>3.7729109684500002E-2</v>
      </c>
      <c r="Q1669">
        <v>0.246399258776</v>
      </c>
      <c r="R1669">
        <v>1.9589066157400001E-3</v>
      </c>
      <c r="S1669">
        <v>0</v>
      </c>
      <c r="T1669">
        <v>33.5373947231</v>
      </c>
      <c r="U1669">
        <v>4</v>
      </c>
      <c r="V1669">
        <v>3</v>
      </c>
      <c r="Z1669">
        <v>1</v>
      </c>
      <c r="AA1669" t="s">
        <v>473</v>
      </c>
      <c r="AB1669">
        <v>3021</v>
      </c>
      <c r="AC1669">
        <v>9.0478473759699994E-3</v>
      </c>
      <c r="AD1669" s="1">
        <v>1.1641809301E-8</v>
      </c>
      <c r="AE1669">
        <v>0.99999661224699998</v>
      </c>
      <c r="AF1669">
        <v>0.111318531146</v>
      </c>
      <c r="AG1669">
        <v>0.99971806647399997</v>
      </c>
      <c r="AH1669">
        <v>0.60133703365500002</v>
      </c>
      <c r="AI1669" s="1">
        <v>2.90352815693E-5</v>
      </c>
      <c r="AJ1669" s="1">
        <v>3.5193308807799998E-8</v>
      </c>
      <c r="AK1669">
        <v>1.8910478234100001</v>
      </c>
      <c r="AL1669">
        <v>2.0218000896999998E-2</v>
      </c>
      <c r="AM1669" s="1">
        <v>1.6464004604099999E-8</v>
      </c>
      <c r="AN1669">
        <v>4.8565999602899996</v>
      </c>
      <c r="AO1669" s="1">
        <v>1.7730210266200001E-5</v>
      </c>
      <c r="AP1669">
        <v>0.24612769109099999</v>
      </c>
      <c r="AQ1669" s="1">
        <v>9.2063160903800003E-7</v>
      </c>
      <c r="AR1669">
        <v>0</v>
      </c>
      <c r="AS1669">
        <v>32.237405685799999</v>
      </c>
      <c r="AT1669">
        <v>2</v>
      </c>
      <c r="AU1669">
        <v>2</v>
      </c>
      <c r="AV1669">
        <f t="shared" si="339"/>
        <v>3021</v>
      </c>
      <c r="AW1669" s="2">
        <f t="shared" si="340"/>
        <v>1.8457100035004439E-4</v>
      </c>
      <c r="AX1669" s="2">
        <f t="shared" si="341"/>
        <v>-0.9995294152543569</v>
      </c>
      <c r="BC1669" s="2">
        <f t="shared" si="342"/>
        <v>-2.5937079417861055E-3</v>
      </c>
      <c r="BD1669" s="2">
        <f t="shared" si="343"/>
        <v>-0.99756685522782884</v>
      </c>
      <c r="BE1669" s="2">
        <f t="shared" si="344"/>
        <v>3.6917606682553472E-4</v>
      </c>
      <c r="BF1669" s="2">
        <f t="shared" si="345"/>
        <v>7.3915495429291734E-5</v>
      </c>
      <c r="BG1669" s="2">
        <f t="shared" si="346"/>
        <v>-0.99952941525435435</v>
      </c>
      <c r="BH1669" s="2">
        <f t="shared" si="347"/>
        <v>-1.1759734672701708E-3</v>
      </c>
      <c r="BI1669" s="2">
        <f t="shared" si="348"/>
        <v>-0.99953006550076418</v>
      </c>
      <c r="BJ1669" s="2">
        <f t="shared" si="349"/>
        <v>-1.102144894221788E-3</v>
      </c>
      <c r="BK1669" s="2">
        <f t="shared" si="350"/>
        <v>-0.99953002782182654</v>
      </c>
      <c r="BL1669" s="2"/>
      <c r="BM1669" s="2">
        <f t="shared" si="351"/>
        <v>-3.8762374001716671E-2</v>
      </c>
    </row>
    <row r="1670" spans="1:65" hidden="1">
      <c r="A1670">
        <v>1</v>
      </c>
      <c r="B1670" t="s">
        <v>473</v>
      </c>
      <c r="C1670">
        <v>3022</v>
      </c>
      <c r="D1670">
        <v>9.0295565164600008E-3</v>
      </c>
      <c r="E1670" s="1">
        <v>2.9059120760399999E-5</v>
      </c>
      <c r="F1670" s="1"/>
      <c r="G1670" s="1"/>
      <c r="H1670" s="1"/>
      <c r="I1670" s="1"/>
      <c r="J1670" s="1">
        <v>-3.4728794829600002E-6</v>
      </c>
      <c r="K1670" s="1">
        <v>1.8052476671699998E-5</v>
      </c>
      <c r="L1670">
        <v>1.88340977942</v>
      </c>
      <c r="M1670">
        <v>2.00330221627E-2</v>
      </c>
      <c r="N1670" s="1">
        <v>4.1095802689999997E-5</v>
      </c>
      <c r="O1670">
        <v>4.9693077809000004</v>
      </c>
      <c r="P1670">
        <v>4.6285150809600002E-2</v>
      </c>
      <c r="Q1670">
        <v>0.24953547868600001</v>
      </c>
      <c r="R1670">
        <v>2.3799284176400002E-3</v>
      </c>
      <c r="S1670">
        <v>0</v>
      </c>
      <c r="T1670">
        <v>4.3869203591000003</v>
      </c>
      <c r="U1670">
        <v>4</v>
      </c>
      <c r="V1670">
        <v>3</v>
      </c>
      <c r="Z1670">
        <v>1</v>
      </c>
      <c r="AA1670" t="s">
        <v>473</v>
      </c>
      <c r="AB1670">
        <v>3022</v>
      </c>
      <c r="AC1670">
        <v>9.0354517909499998E-3</v>
      </c>
      <c r="AD1670" s="1">
        <v>2.90792152894E-5</v>
      </c>
      <c r="AE1670">
        <v>0.99999998358200004</v>
      </c>
      <c r="AF1670">
        <v>0.73447374028699997</v>
      </c>
      <c r="AG1670">
        <v>0.99999994787599999</v>
      </c>
      <c r="AH1670">
        <v>0.816257173522</v>
      </c>
      <c r="AI1670" s="1">
        <v>-3.53916977177E-6</v>
      </c>
      <c r="AJ1670" s="1">
        <v>1.8066161264600001E-5</v>
      </c>
      <c r="AK1670">
        <v>1.8858698874399999</v>
      </c>
      <c r="AL1670">
        <v>2.0038337589000001E-2</v>
      </c>
      <c r="AM1670" s="1">
        <v>4.11242206455E-5</v>
      </c>
      <c r="AN1670">
        <v>4.9598277959199999</v>
      </c>
      <c r="AO1670">
        <v>4.6171656988300003E-2</v>
      </c>
      <c r="AP1670">
        <v>0.24912552176200001</v>
      </c>
      <c r="AQ1670">
        <v>2.3748294575800001E-3</v>
      </c>
      <c r="AR1670">
        <v>0</v>
      </c>
      <c r="AS1670">
        <v>4.2011050857800001</v>
      </c>
      <c r="AT1670">
        <v>2</v>
      </c>
      <c r="AU1670">
        <v>3</v>
      </c>
      <c r="AV1670">
        <f t="shared" si="339"/>
        <v>3022</v>
      </c>
      <c r="AW1670" s="2">
        <f t="shared" si="340"/>
        <v>6.5288638254298328E-4</v>
      </c>
      <c r="AX1670" s="2">
        <f t="shared" si="341"/>
        <v>6.9150505845257473E-4</v>
      </c>
      <c r="BC1670" s="2">
        <f t="shared" si="342"/>
        <v>1.908798999080135E-2</v>
      </c>
      <c r="BD1670" s="2">
        <f t="shared" si="343"/>
        <v>7.5804517844663599E-4</v>
      </c>
      <c r="BE1670" s="2">
        <f t="shared" si="344"/>
        <v>1.306199026298758E-3</v>
      </c>
      <c r="BF1670" s="2">
        <f t="shared" si="345"/>
        <v>2.6533322116010859E-4</v>
      </c>
      <c r="BG1670" s="2">
        <f t="shared" si="346"/>
        <v>6.9150505988092577E-4</v>
      </c>
      <c r="BH1670" s="2">
        <f t="shared" si="347"/>
        <v>-1.9077073503954969E-3</v>
      </c>
      <c r="BI1670" s="2">
        <f t="shared" si="348"/>
        <v>-2.4520568544082549E-3</v>
      </c>
      <c r="BJ1670" s="2">
        <f t="shared" si="349"/>
        <v>-1.6428803076770854E-3</v>
      </c>
      <c r="BK1670" s="2">
        <f t="shared" si="350"/>
        <v>-2.1424846319774331E-3</v>
      </c>
      <c r="BL1670" s="2"/>
      <c r="BM1670" s="2">
        <f t="shared" si="351"/>
        <v>-4.235665526376714E-2</v>
      </c>
    </row>
    <row r="1671" spans="1:65" hidden="1">
      <c r="A1671">
        <v>1</v>
      </c>
      <c r="B1671" t="s">
        <v>473</v>
      </c>
      <c r="C1671">
        <v>3027</v>
      </c>
      <c r="D1671">
        <v>9.2270670477899996E-3</v>
      </c>
      <c r="E1671" s="1">
        <v>2.7321801358700001E-5</v>
      </c>
      <c r="F1671" s="1"/>
      <c r="G1671" s="1"/>
      <c r="H1671" s="1"/>
      <c r="I1671" s="1"/>
      <c r="J1671">
        <v>-1.10696311115E-4</v>
      </c>
      <c r="K1671" s="1">
        <v>1.69073832429E-5</v>
      </c>
      <c r="L1671">
        <v>1.9667055016299999</v>
      </c>
      <c r="M1671">
        <v>2.03040474751E-2</v>
      </c>
      <c r="N1671" s="1">
        <v>3.8638862029900002E-5</v>
      </c>
      <c r="O1671">
        <v>4.7776453767699998</v>
      </c>
      <c r="P1671">
        <v>4.0307877377999998E-2</v>
      </c>
      <c r="Q1671">
        <v>0.24315682572200001</v>
      </c>
      <c r="R1671">
        <v>2.10299706148E-3</v>
      </c>
      <c r="S1671">
        <v>0</v>
      </c>
      <c r="T1671">
        <v>2.4108247200399999</v>
      </c>
      <c r="U1671">
        <v>4</v>
      </c>
      <c r="V1671">
        <v>3</v>
      </c>
      <c r="Z1671">
        <v>1</v>
      </c>
      <c r="AA1671" t="s">
        <v>473</v>
      </c>
      <c r="AB1671">
        <v>3027</v>
      </c>
      <c r="AC1671">
        <v>9.2293318372599995E-3</v>
      </c>
      <c r="AD1671" s="1">
        <v>2.7334229758800001E-5</v>
      </c>
      <c r="AE1671">
        <v>0.99966274725100002</v>
      </c>
      <c r="AF1671">
        <v>0.64746979076699995</v>
      </c>
      <c r="AG1671">
        <v>0.56507530212000001</v>
      </c>
      <c r="AH1671">
        <v>0.77230462017599999</v>
      </c>
      <c r="AI1671">
        <v>-1.10743116972E-4</v>
      </c>
      <c r="AJ1671" s="1">
        <v>1.6916072355199999E-5</v>
      </c>
      <c r="AK1671">
        <v>1.96767107835</v>
      </c>
      <c r="AL1671">
        <v>2.0306106066500001E-2</v>
      </c>
      <c r="AM1671" s="1">
        <v>3.8656438441899998E-5</v>
      </c>
      <c r="AN1671">
        <v>4.7693748782599998</v>
      </c>
      <c r="AO1671">
        <v>4.0219542227399999E-2</v>
      </c>
      <c r="AP1671">
        <v>0.24276051174999999</v>
      </c>
      <c r="AQ1671">
        <v>2.09868391841E-3</v>
      </c>
      <c r="AR1671">
        <v>0</v>
      </c>
      <c r="AS1671">
        <v>2.3154293800599999</v>
      </c>
      <c r="AT1671">
        <v>2</v>
      </c>
      <c r="AU1671">
        <v>3</v>
      </c>
      <c r="AV1671">
        <f t="shared" si="339"/>
        <v>3027</v>
      </c>
      <c r="AW1671" s="2">
        <f t="shared" si="340"/>
        <v>2.4545063542616408E-4</v>
      </c>
      <c r="AX1671" s="2">
        <f t="shared" si="341"/>
        <v>4.5488948319445042E-4</v>
      </c>
      <c r="BC1671" s="2">
        <f t="shared" si="342"/>
        <v>4.2283122652009611E-4</v>
      </c>
      <c r="BD1671" s="2">
        <f t="shared" si="343"/>
        <v>5.1392413451374023E-4</v>
      </c>
      <c r="BE1671" s="2">
        <f t="shared" si="344"/>
        <v>4.9096151874279898E-4</v>
      </c>
      <c r="BF1671" s="2">
        <f t="shared" si="345"/>
        <v>1.0138822825969458E-4</v>
      </c>
      <c r="BG1671" s="2">
        <f t="shared" si="346"/>
        <v>4.5488948371188065E-4</v>
      </c>
      <c r="BH1671" s="2">
        <f t="shared" si="347"/>
        <v>-1.7310825433409088E-3</v>
      </c>
      <c r="BI1671" s="2">
        <f t="shared" si="348"/>
        <v>-2.1915108496438187E-3</v>
      </c>
      <c r="BJ1671" s="2">
        <f t="shared" si="349"/>
        <v>-1.6298698209406685E-3</v>
      </c>
      <c r="BK1671" s="2">
        <f t="shared" si="350"/>
        <v>-2.0509505928479983E-3</v>
      </c>
      <c r="BL1671" s="2"/>
      <c r="BM1671" s="2">
        <f t="shared" si="351"/>
        <v>-3.9569587613328135E-2</v>
      </c>
    </row>
    <row r="1672" spans="1:65" hidden="1">
      <c r="A1672">
        <v>1</v>
      </c>
      <c r="B1672" t="s">
        <v>473</v>
      </c>
      <c r="C1672">
        <v>3028</v>
      </c>
      <c r="D1672">
        <v>9.0378346698199996E-3</v>
      </c>
      <c r="E1672" s="1">
        <v>2.1495777396000001E-5</v>
      </c>
      <c r="F1672" s="1"/>
      <c r="G1672" s="1"/>
      <c r="H1672" s="1"/>
      <c r="I1672" s="1"/>
      <c r="J1672" s="1">
        <v>5.5765253998899998E-6</v>
      </c>
      <c r="K1672" s="1">
        <v>1.5859543109599999E-5</v>
      </c>
      <c r="L1672">
        <v>1.8868647224899999</v>
      </c>
      <c r="M1672">
        <v>2.0130592860200001E-2</v>
      </c>
      <c r="N1672" s="1">
        <v>3.0399619927199999E-5</v>
      </c>
      <c r="O1672">
        <v>4.98631113191</v>
      </c>
      <c r="P1672">
        <v>3.3658938388799998E-2</v>
      </c>
      <c r="Q1672">
        <v>0.25160882714600002</v>
      </c>
      <c r="R1672">
        <v>1.7404091404299999E-3</v>
      </c>
      <c r="S1672">
        <v>0</v>
      </c>
      <c r="T1672">
        <v>9.3884042788799995</v>
      </c>
      <c r="U1672">
        <v>4</v>
      </c>
      <c r="V1672">
        <v>3</v>
      </c>
      <c r="Z1672">
        <v>1</v>
      </c>
      <c r="AA1672" t="s">
        <v>473</v>
      </c>
      <c r="AB1672">
        <v>3028</v>
      </c>
      <c r="AC1672">
        <v>9.0503857863300004E-3</v>
      </c>
      <c r="AD1672" s="1">
        <v>4.6359107317899999E-9</v>
      </c>
      <c r="AE1672">
        <v>0.99999989359999997</v>
      </c>
      <c r="AF1672">
        <v>5.9089369478400001E-3</v>
      </c>
      <c r="AG1672">
        <v>0.99527617382900002</v>
      </c>
      <c r="AH1672">
        <v>0.99743883686299994</v>
      </c>
      <c r="AI1672" s="1">
        <v>5.5631421053900001E-6</v>
      </c>
      <c r="AJ1672" s="1">
        <v>1.3953474964E-8</v>
      </c>
      <c r="AK1672">
        <v>1.8921090545599999</v>
      </c>
      <c r="AL1672">
        <v>2.01418674313E-2</v>
      </c>
      <c r="AM1672" s="1">
        <v>6.5561678308500002E-9</v>
      </c>
      <c r="AN1672">
        <v>4.9845292824299996</v>
      </c>
      <c r="AO1672" s="1">
        <v>7.2465709295399997E-6</v>
      </c>
      <c r="AP1672">
        <v>0.251659783749</v>
      </c>
      <c r="AQ1672" s="1">
        <v>3.74924151547E-7</v>
      </c>
      <c r="AR1672">
        <v>0</v>
      </c>
      <c r="AS1672">
        <v>9.0129099178200001</v>
      </c>
      <c r="AT1672">
        <v>2</v>
      </c>
      <c r="AU1672">
        <v>2</v>
      </c>
      <c r="AV1672">
        <f t="shared" si="339"/>
        <v>3028</v>
      </c>
      <c r="AW1672" s="2">
        <f t="shared" si="340"/>
        <v>1.3887304834102267E-3</v>
      </c>
      <c r="AX1672" s="2">
        <f t="shared" si="341"/>
        <v>-0.99978433388816856</v>
      </c>
      <c r="BC1672" s="2">
        <f t="shared" si="342"/>
        <v>-2.3999342852923508E-3</v>
      </c>
      <c r="BD1672" s="2">
        <f t="shared" si="343"/>
        <v>-0.99912018430369831</v>
      </c>
      <c r="BE1672" s="2">
        <f t="shared" si="344"/>
        <v>2.7793895383656803E-3</v>
      </c>
      <c r="BF1672" s="2">
        <f t="shared" si="345"/>
        <v>5.6007148812244306E-4</v>
      </c>
      <c r="BG1672" s="2">
        <f t="shared" si="346"/>
        <v>-0.99978433388816856</v>
      </c>
      <c r="BH1672" s="2">
        <f t="shared" si="347"/>
        <v>-3.5734823456911718E-4</v>
      </c>
      <c r="BI1672" s="2">
        <f t="shared" si="348"/>
        <v>-0.99978470589755875</v>
      </c>
      <c r="BJ1672" s="2">
        <f t="shared" si="349"/>
        <v>2.0252311327060793E-4</v>
      </c>
      <c r="BK1672" s="2">
        <f t="shared" si="350"/>
        <v>-0.99978457700385648</v>
      </c>
      <c r="BL1672" s="2"/>
      <c r="BM1672" s="2">
        <f t="shared" si="351"/>
        <v>-3.9995546623903429E-2</v>
      </c>
    </row>
    <row r="1673" spans="1:65" hidden="1">
      <c r="A1673">
        <v>1</v>
      </c>
      <c r="B1673" t="s">
        <v>473</v>
      </c>
      <c r="C1673">
        <v>3029</v>
      </c>
      <c r="D1673">
        <v>9.0481616135400008E-3</v>
      </c>
      <c r="E1673" s="1">
        <v>3.7358391080799998E-5</v>
      </c>
      <c r="F1673" s="1"/>
      <c r="G1673" s="1"/>
      <c r="H1673" s="1"/>
      <c r="I1673" s="1"/>
      <c r="J1673" s="1">
        <v>5.6080053550800003E-5</v>
      </c>
      <c r="K1673" s="1">
        <v>1.4714502001599999E-5</v>
      </c>
      <c r="L1673">
        <v>1.89117918031</v>
      </c>
      <c r="M1673">
        <v>2.0178707588599999E-2</v>
      </c>
      <c r="N1673" s="1">
        <v>5.2832743334999997E-5</v>
      </c>
      <c r="O1673">
        <v>4.9776406664100001</v>
      </c>
      <c r="P1673">
        <v>5.9398783673399999E-2</v>
      </c>
      <c r="Q1673">
        <v>0.251771648239</v>
      </c>
      <c r="R1673">
        <v>3.07588863557E-3</v>
      </c>
      <c r="S1673">
        <v>0</v>
      </c>
      <c r="T1673">
        <v>4.0934792980899998E-2</v>
      </c>
      <c r="U1673">
        <v>4</v>
      </c>
      <c r="V1673">
        <v>3</v>
      </c>
      <c r="Z1673">
        <v>1</v>
      </c>
      <c r="AA1673" t="s">
        <v>473</v>
      </c>
      <c r="AB1673">
        <v>3029</v>
      </c>
      <c r="AC1673">
        <v>9.0664885457300004E-3</v>
      </c>
      <c r="AD1673">
        <v>8.2912270019500002E-4</v>
      </c>
      <c r="AE1673">
        <v>0.30287675788899998</v>
      </c>
      <c r="AF1673">
        <v>0.45333453327899997</v>
      </c>
      <c r="AG1673">
        <v>0.99832664304399998</v>
      </c>
      <c r="AH1673">
        <v>4.3937389993499998E-2</v>
      </c>
      <c r="AI1673" s="1">
        <v>5.6435605432199997E-5</v>
      </c>
      <c r="AJ1673" s="1">
        <v>1.52555427579E-5</v>
      </c>
      <c r="AK1673">
        <v>1.8988480561000001</v>
      </c>
      <c r="AL1673">
        <v>2.0195153177500001E-2</v>
      </c>
      <c r="AM1673">
        <v>1.17255656749E-3</v>
      </c>
      <c r="AN1673">
        <v>4.9827740628299999</v>
      </c>
      <c r="AO1673">
        <v>7.3796667159199997E-2</v>
      </c>
      <c r="AP1673">
        <v>0.25223670288</v>
      </c>
      <c r="AQ1673">
        <v>1.5114135316199999E-2</v>
      </c>
      <c r="AR1673">
        <v>0</v>
      </c>
      <c r="AS1673">
        <v>2.9970699731599999E-2</v>
      </c>
      <c r="AT1673">
        <v>2</v>
      </c>
      <c r="AU1673">
        <v>3</v>
      </c>
      <c r="AV1673">
        <f t="shared" si="339"/>
        <v>3029</v>
      </c>
      <c r="AW1673" s="2">
        <f t="shared" si="340"/>
        <v>2.025486830670057E-3</v>
      </c>
      <c r="AX1673" s="2">
        <f t="shared" si="341"/>
        <v>21.193747541261754</v>
      </c>
      <c r="BC1673" s="2">
        <f t="shared" si="342"/>
        <v>6.3400774230345245E-3</v>
      </c>
      <c r="BD1673" s="2">
        <f t="shared" si="343"/>
        <v>3.6769219661064313E-2</v>
      </c>
      <c r="BE1673" s="2">
        <f t="shared" si="344"/>
        <v>4.0550762560441315E-3</v>
      </c>
      <c r="BF1673" s="2">
        <f t="shared" si="345"/>
        <v>8.1499713635242905E-4</v>
      </c>
      <c r="BG1673" s="2">
        <f t="shared" si="346"/>
        <v>21.193747541275581</v>
      </c>
      <c r="BH1673" s="2">
        <f t="shared" si="347"/>
        <v>1.0312910802583314E-3</v>
      </c>
      <c r="BI1673" s="2">
        <f t="shared" si="348"/>
        <v>0.24239357433589448</v>
      </c>
      <c r="BJ1673" s="2">
        <f t="shared" si="349"/>
        <v>1.8471287146618344E-3</v>
      </c>
      <c r="BK1673" s="2">
        <f t="shared" si="350"/>
        <v>3.9137459469169515</v>
      </c>
      <c r="BL1673" s="2"/>
      <c r="BM1673" s="2">
        <f t="shared" si="351"/>
        <v>-0.26784288989603044</v>
      </c>
    </row>
    <row r="1674" spans="1:65" hidden="1">
      <c r="A1674">
        <v>1</v>
      </c>
      <c r="B1674" t="s">
        <v>473</v>
      </c>
      <c r="C1674">
        <v>3030</v>
      </c>
      <c r="D1674">
        <v>9.0229971985799993E-3</v>
      </c>
      <c r="E1674" s="1">
        <v>2.7838563228300001E-5</v>
      </c>
      <c r="F1674" s="1"/>
      <c r="G1674" s="1"/>
      <c r="H1674" s="1"/>
      <c r="I1674" s="1"/>
      <c r="J1674">
        <v>-1.4845613909200001E-4</v>
      </c>
      <c r="K1674" s="1">
        <v>1.6818319033600001E-5</v>
      </c>
      <c r="L1674">
        <v>1.8806744520900001</v>
      </c>
      <c r="M1674">
        <v>2.01789053594E-2</v>
      </c>
      <c r="N1674" s="1">
        <v>3.9369673674500003E-5</v>
      </c>
      <c r="O1674">
        <v>4.9940786848399998</v>
      </c>
      <c r="P1674">
        <v>4.3739334187699999E-2</v>
      </c>
      <c r="Q1674">
        <v>0.25260556749500002</v>
      </c>
      <c r="R1674">
        <v>2.2666092379899998E-3</v>
      </c>
      <c r="S1674">
        <v>0</v>
      </c>
      <c r="T1674">
        <v>0.79913012117100002</v>
      </c>
      <c r="U1674">
        <v>4</v>
      </c>
      <c r="V1674">
        <v>3</v>
      </c>
      <c r="Z1674">
        <v>1</v>
      </c>
      <c r="AA1674" t="s">
        <v>473</v>
      </c>
      <c r="AB1674">
        <v>3030</v>
      </c>
      <c r="AC1674">
        <v>8.9210420255300005E-3</v>
      </c>
      <c r="AD1674">
        <v>1.74112688569E-4</v>
      </c>
      <c r="AE1674">
        <v>0.73475993379399995</v>
      </c>
      <c r="AF1674">
        <v>0.45655523966599998</v>
      </c>
      <c r="AG1674">
        <v>4.7597655898800002E-2</v>
      </c>
      <c r="AH1674">
        <v>0.90335864400999999</v>
      </c>
      <c r="AI1674">
        <v>-1.4974284006599999E-4</v>
      </c>
      <c r="AJ1674" s="1">
        <v>1.79997039617E-5</v>
      </c>
      <c r="AK1674">
        <v>1.8384132879699999</v>
      </c>
      <c r="AL1674">
        <v>2.0088037393599999E-2</v>
      </c>
      <c r="AM1674">
        <v>2.46232525555E-4</v>
      </c>
      <c r="AN1674">
        <v>5.0083148856199999</v>
      </c>
      <c r="AO1674">
        <v>7.3244265994600002E-2</v>
      </c>
      <c r="AP1674">
        <v>0.25218489401499999</v>
      </c>
      <c r="AQ1674">
        <v>4.8122232307099997E-3</v>
      </c>
      <c r="AR1674">
        <v>0</v>
      </c>
      <c r="AS1674">
        <v>0.653168497121</v>
      </c>
      <c r="AT1674">
        <v>2</v>
      </c>
      <c r="AU1674">
        <v>3</v>
      </c>
      <c r="AV1674">
        <f t="shared" si="339"/>
        <v>3030</v>
      </c>
      <c r="AW1674" s="2">
        <f t="shared" si="340"/>
        <v>-1.129947963034323E-2</v>
      </c>
      <c r="AX1674" s="2">
        <f t="shared" si="341"/>
        <v>5.2543704982590951</v>
      </c>
      <c r="BC1674" s="2">
        <f t="shared" si="342"/>
        <v>8.6672129685563207E-3</v>
      </c>
      <c r="BD1674" s="2">
        <f t="shared" si="343"/>
        <v>7.024393613534162E-2</v>
      </c>
      <c r="BE1674" s="2">
        <f t="shared" si="344"/>
        <v>-2.2471281019974063E-2</v>
      </c>
      <c r="BF1674" s="2">
        <f t="shared" si="345"/>
        <v>-4.5031167043791658E-3</v>
      </c>
      <c r="BG1674" s="2">
        <f t="shared" si="346"/>
        <v>5.2543704982367281</v>
      </c>
      <c r="BH1674" s="2">
        <f t="shared" si="347"/>
        <v>2.8506160351889202E-3</v>
      </c>
      <c r="BI1674" s="2">
        <f t="shared" si="348"/>
        <v>0.67456289298516869</v>
      </c>
      <c r="BJ1674" s="2">
        <f t="shared" si="349"/>
        <v>-1.665337324793322E-3</v>
      </c>
      <c r="BK1674" s="2">
        <f t="shared" si="350"/>
        <v>1.123093451687075</v>
      </c>
      <c r="BL1674" s="2"/>
      <c r="BM1674" s="2">
        <f t="shared" si="351"/>
        <v>-0.18265063496307224</v>
      </c>
    </row>
    <row r="1675" spans="1:65" hidden="1">
      <c r="A1675">
        <v>1</v>
      </c>
      <c r="B1675" t="s">
        <v>473</v>
      </c>
      <c r="C1675">
        <v>3031</v>
      </c>
      <c r="D1675">
        <v>8.9467121016499999E-3</v>
      </c>
      <c r="E1675" s="1">
        <v>2.2596463747199999E-5</v>
      </c>
      <c r="F1675" s="1"/>
      <c r="G1675" s="1"/>
      <c r="H1675" s="1"/>
      <c r="I1675" s="1"/>
      <c r="J1675">
        <v>-3.77518912405E-4</v>
      </c>
      <c r="K1675" s="1">
        <v>1.5210590038699999E-5</v>
      </c>
      <c r="L1675">
        <v>1.8490084866300001</v>
      </c>
      <c r="M1675">
        <v>2.0128800091100001E-2</v>
      </c>
      <c r="N1675" s="1">
        <v>3.1956225493000002E-5</v>
      </c>
      <c r="O1675">
        <v>4.9494879974600003</v>
      </c>
      <c r="P1675">
        <v>3.5360167370200001E-2</v>
      </c>
      <c r="Q1675">
        <v>0.24972849293900001</v>
      </c>
      <c r="R1675">
        <v>1.8276326216299999E-3</v>
      </c>
      <c r="S1675">
        <v>0</v>
      </c>
      <c r="T1675">
        <v>3.2355608463699999</v>
      </c>
      <c r="U1675">
        <v>4</v>
      </c>
      <c r="V1675">
        <v>3</v>
      </c>
      <c r="Z1675">
        <v>1</v>
      </c>
      <c r="AA1675" t="s">
        <v>473</v>
      </c>
      <c r="AB1675">
        <v>3031</v>
      </c>
      <c r="AC1675">
        <v>8.9454044178E-3</v>
      </c>
      <c r="AD1675" s="1">
        <v>2.2479110178399999E-5</v>
      </c>
      <c r="AE1675">
        <v>0.99997017293900003</v>
      </c>
      <c r="AF1675">
        <v>0.476130374754</v>
      </c>
      <c r="AG1675">
        <v>0.72629745987299998</v>
      </c>
      <c r="AH1675">
        <v>0.86308224943900003</v>
      </c>
      <c r="AI1675">
        <v>-3.7752759182000002E-4</v>
      </c>
      <c r="AJ1675" s="1">
        <v>1.50117664665E-5</v>
      </c>
      <c r="AK1675">
        <v>1.84846801057</v>
      </c>
      <c r="AL1675">
        <v>2.0127637681699999E-2</v>
      </c>
      <c r="AM1675" s="1">
        <v>3.1790262484399998E-5</v>
      </c>
      <c r="AN1675">
        <v>4.9484730415599998</v>
      </c>
      <c r="AO1675">
        <v>3.5249925773399998E-2</v>
      </c>
      <c r="AP1675">
        <v>0.249662864407</v>
      </c>
      <c r="AQ1675">
        <v>1.8216385217100001E-3</v>
      </c>
      <c r="AR1675">
        <v>0</v>
      </c>
      <c r="AS1675">
        <v>3.1556113804599999</v>
      </c>
      <c r="AT1675">
        <v>2</v>
      </c>
      <c r="AU1675">
        <v>3</v>
      </c>
      <c r="AV1675">
        <f t="shared" si="339"/>
        <v>3031</v>
      </c>
      <c r="AW1675" s="2">
        <f t="shared" si="340"/>
        <v>-1.4616362247297143E-4</v>
      </c>
      <c r="AX1675" s="2">
        <f t="shared" si="341"/>
        <v>-5.1934484135616778E-3</v>
      </c>
      <c r="BC1675" s="2">
        <f t="shared" si="342"/>
        <v>2.2990676002782677E-5</v>
      </c>
      <c r="BD1675" s="2">
        <f t="shared" si="343"/>
        <v>-1.3071391161955987E-2</v>
      </c>
      <c r="BE1675" s="2">
        <f t="shared" si="344"/>
        <v>-2.9230588388760902E-4</v>
      </c>
      <c r="BF1675" s="2">
        <f t="shared" si="345"/>
        <v>-5.7748568953021743E-5</v>
      </c>
      <c r="BG1675" s="2">
        <f t="shared" si="346"/>
        <v>-5.1934484138734657E-3</v>
      </c>
      <c r="BH1675" s="2">
        <f t="shared" si="347"/>
        <v>-2.0506280660169651E-4</v>
      </c>
      <c r="BI1675" s="2">
        <f t="shared" si="348"/>
        <v>-3.1176774602291353E-3</v>
      </c>
      <c r="BJ1675" s="2">
        <f t="shared" si="349"/>
        <v>-2.6279953571834667E-4</v>
      </c>
      <c r="BK1675" s="2">
        <f t="shared" si="350"/>
        <v>-3.2797072283892157E-3</v>
      </c>
      <c r="BL1675" s="2"/>
      <c r="BM1675" s="2">
        <f t="shared" si="351"/>
        <v>-2.4709615954123031E-2</v>
      </c>
    </row>
    <row r="1676" spans="1:65" hidden="1">
      <c r="A1676">
        <v>1</v>
      </c>
      <c r="B1676" t="s">
        <v>473</v>
      </c>
      <c r="C1676">
        <v>3032</v>
      </c>
      <c r="D1676">
        <v>8.7608039189500005E-3</v>
      </c>
      <c r="E1676" s="1">
        <v>3.1575571714000003E-5</v>
      </c>
      <c r="F1676" s="1"/>
      <c r="G1676" s="1"/>
      <c r="H1676" s="1"/>
      <c r="I1676" s="1"/>
      <c r="J1676">
        <v>-4.0875338871600002E-4</v>
      </c>
      <c r="K1676" s="1">
        <v>2.00105698254E-5</v>
      </c>
      <c r="L1676">
        <v>1.77296393058</v>
      </c>
      <c r="M1676">
        <v>1.9812649306000001E-2</v>
      </c>
      <c r="N1676" s="1">
        <v>4.4654601757700001E-5</v>
      </c>
      <c r="O1676">
        <v>5.0616024000099999</v>
      </c>
      <c r="P1676">
        <v>5.3079585585500001E-2</v>
      </c>
      <c r="Q1676">
        <v>0.25137409145200001</v>
      </c>
      <c r="R1676">
        <v>2.6962846684299999E-3</v>
      </c>
      <c r="S1676">
        <v>0</v>
      </c>
      <c r="T1676">
        <v>5.43885797116</v>
      </c>
      <c r="U1676">
        <v>4</v>
      </c>
      <c r="V1676">
        <v>3</v>
      </c>
      <c r="Z1676">
        <v>1</v>
      </c>
      <c r="AA1676" t="s">
        <v>473</v>
      </c>
      <c r="AB1676">
        <v>3032</v>
      </c>
      <c r="AC1676">
        <v>8.7632595576600004E-3</v>
      </c>
      <c r="AD1676" s="1">
        <v>2.2528748372200002E-9</v>
      </c>
      <c r="AE1676">
        <v>0.99999990944899997</v>
      </c>
      <c r="AF1676">
        <v>3.2287660517300002E-3</v>
      </c>
      <c r="AG1676">
        <v>0.99926248144200003</v>
      </c>
      <c r="AH1676">
        <v>0.99051654703199998</v>
      </c>
      <c r="AI1676">
        <v>-4.0907683506400002E-4</v>
      </c>
      <c r="AJ1676" s="1">
        <v>6.9348112970699997E-9</v>
      </c>
      <c r="AK1676">
        <v>1.77395798753</v>
      </c>
      <c r="AL1676">
        <v>1.9814821171500002E-2</v>
      </c>
      <c r="AM1676" s="1">
        <v>3.1860461491300002E-9</v>
      </c>
      <c r="AN1676">
        <v>5.0553854147299999</v>
      </c>
      <c r="AO1676" s="1">
        <v>3.7707084437099999E-6</v>
      </c>
      <c r="AP1676">
        <v>0.25109285946100002</v>
      </c>
      <c r="AQ1676" s="1">
        <v>1.9158731097600001E-7</v>
      </c>
      <c r="AR1676">
        <v>0</v>
      </c>
      <c r="AS1676">
        <v>5.0494792020499997</v>
      </c>
      <c r="AT1676">
        <v>2</v>
      </c>
      <c r="AU1676">
        <v>2</v>
      </c>
      <c r="AV1676">
        <f t="shared" si="339"/>
        <v>3032</v>
      </c>
      <c r="AW1676" s="2">
        <f t="shared" si="340"/>
        <v>2.8029833023523467E-4</v>
      </c>
      <c r="AX1676" s="2">
        <f t="shared" si="341"/>
        <v>-0.99992865133662112</v>
      </c>
      <c r="BC1676" s="2">
        <f t="shared" si="342"/>
        <v>7.9129948993457563E-4</v>
      </c>
      <c r="BD1676" s="2">
        <f t="shared" si="343"/>
        <v>-0.99965344258771349</v>
      </c>
      <c r="BE1676" s="2">
        <f t="shared" si="344"/>
        <v>5.6067522460809282E-4</v>
      </c>
      <c r="BF1676" s="2">
        <f t="shared" si="345"/>
        <v>1.0962014551696211E-4</v>
      </c>
      <c r="BG1676" s="2">
        <f t="shared" si="346"/>
        <v>-0.99992865133662112</v>
      </c>
      <c r="BH1676" s="2">
        <f t="shared" si="347"/>
        <v>-1.2282642508601128E-3</v>
      </c>
      <c r="BI1676" s="2">
        <f t="shared" si="348"/>
        <v>-0.99992896123053499</v>
      </c>
      <c r="BJ1676" s="2">
        <f t="shared" si="349"/>
        <v>-1.1187787467496369E-3</v>
      </c>
      <c r="BK1676" s="2">
        <f t="shared" si="350"/>
        <v>-0.99992894396010212</v>
      </c>
      <c r="BL1676" s="2"/>
      <c r="BM1676" s="2">
        <f t="shared" si="351"/>
        <v>-7.1592009053134661E-2</v>
      </c>
    </row>
    <row r="1677" spans="1:65" hidden="1">
      <c r="A1677">
        <v>1</v>
      </c>
      <c r="B1677" t="s">
        <v>473</v>
      </c>
      <c r="C1677">
        <v>3033</v>
      </c>
      <c r="D1677">
        <v>8.7610636247400005E-3</v>
      </c>
      <c r="E1677" s="1">
        <v>2.9543195258799999E-5</v>
      </c>
      <c r="F1677" s="1"/>
      <c r="G1677" s="1"/>
      <c r="H1677" s="1"/>
      <c r="I1677" s="1"/>
      <c r="J1677" s="1">
        <v>-9.1032141854599998E-5</v>
      </c>
      <c r="K1677" s="1">
        <v>1.52408519171E-5</v>
      </c>
      <c r="L1677">
        <v>1.77306904783</v>
      </c>
      <c r="M1677">
        <v>1.9931472298200002E-2</v>
      </c>
      <c r="N1677" s="1">
        <v>4.1780387410900001E-5</v>
      </c>
      <c r="O1677">
        <v>5.0846640570700004</v>
      </c>
      <c r="P1677">
        <v>4.9452655299499999E-2</v>
      </c>
      <c r="Q1677">
        <v>0.25403384343500002</v>
      </c>
      <c r="R1677">
        <v>2.5274277093499998E-3</v>
      </c>
      <c r="S1677">
        <v>0</v>
      </c>
      <c r="T1677">
        <v>5.1567175139900003</v>
      </c>
      <c r="U1677">
        <v>4</v>
      </c>
      <c r="V1677">
        <v>3</v>
      </c>
      <c r="Z1677">
        <v>1</v>
      </c>
      <c r="AA1677" t="s">
        <v>473</v>
      </c>
      <c r="AB1677">
        <v>3033</v>
      </c>
      <c r="AC1677">
        <v>8.9477043183699995E-3</v>
      </c>
      <c r="AD1677" s="1">
        <v>6.5398589856699996E-5</v>
      </c>
      <c r="AE1677">
        <v>0.19386819300300001</v>
      </c>
      <c r="AF1677">
        <v>4.8926191543900002E-2</v>
      </c>
      <c r="AG1677">
        <v>0.99614715466399995</v>
      </c>
      <c r="AH1677">
        <v>2.1011341804700002E-3</v>
      </c>
      <c r="AI1677" s="1">
        <v>-9.2960613576400006E-5</v>
      </c>
      <c r="AJ1677" s="1">
        <v>1.5570458085900001E-5</v>
      </c>
      <c r="AK1677">
        <v>1.84941863034</v>
      </c>
      <c r="AL1677">
        <v>2.0096615170500001E-2</v>
      </c>
      <c r="AM1677" s="1">
        <v>9.2487572735399997E-5</v>
      </c>
      <c r="AN1677">
        <v>5.0962210673200001</v>
      </c>
      <c r="AO1677">
        <v>4.6696140474299999E-2</v>
      </c>
      <c r="AP1677">
        <v>0.25672083066899998</v>
      </c>
      <c r="AQ1677">
        <v>2.6323389199200001E-3</v>
      </c>
      <c r="AR1677">
        <v>0</v>
      </c>
      <c r="AS1677">
        <v>4.9536644826499998</v>
      </c>
      <c r="AT1677">
        <v>2</v>
      </c>
      <c r="AU1677">
        <v>2</v>
      </c>
      <c r="AV1677">
        <f t="shared" si="339"/>
        <v>3033</v>
      </c>
      <c r="AW1677" s="2">
        <f t="shared" si="340"/>
        <v>2.1303428627427401E-2</v>
      </c>
      <c r="AX1677" s="2">
        <f t="shared" si="341"/>
        <v>1.2136600081272451</v>
      </c>
      <c r="BC1677" s="2">
        <f t="shared" si="342"/>
        <v>2.1184514419975268E-2</v>
      </c>
      <c r="BD1677" s="2">
        <f t="shared" si="343"/>
        <v>2.1626492442340977E-2</v>
      </c>
      <c r="BE1677" s="2">
        <f t="shared" si="344"/>
        <v>4.3060693323501258E-2</v>
      </c>
      <c r="BF1677" s="2">
        <f t="shared" si="345"/>
        <v>8.2855330418773725E-3</v>
      </c>
      <c r="BG1677" s="2">
        <f t="shared" si="346"/>
        <v>1.2136600081231199</v>
      </c>
      <c r="BH1677" s="2">
        <f t="shared" si="347"/>
        <v>2.2729152054657901E-3</v>
      </c>
      <c r="BI1677" s="2">
        <f t="shared" si="348"/>
        <v>-5.5740481648674393E-2</v>
      </c>
      <c r="BJ1677" s="2">
        <f t="shared" si="349"/>
        <v>1.0577280560995344E-2</v>
      </c>
      <c r="BK1677" s="2">
        <f t="shared" si="350"/>
        <v>4.1509084585046832E-2</v>
      </c>
      <c r="BL1677" s="2"/>
      <c r="BM1677" s="2">
        <f t="shared" si="351"/>
        <v>-3.9376411600814766E-2</v>
      </c>
    </row>
    <row r="1678" spans="1:65" hidden="1">
      <c r="A1678">
        <v>1</v>
      </c>
      <c r="B1678" t="s">
        <v>473</v>
      </c>
      <c r="C1678">
        <v>3034</v>
      </c>
      <c r="D1678">
        <v>8.6207895108400007E-3</v>
      </c>
      <c r="E1678" s="1">
        <v>3.2408652382899999E-5</v>
      </c>
      <c r="F1678" s="1"/>
      <c r="G1678" s="1"/>
      <c r="H1678" s="1"/>
      <c r="I1678" s="1"/>
      <c r="J1678" s="1">
        <v>-1.10902582368E-5</v>
      </c>
      <c r="K1678" s="1">
        <v>1.7904995789099999E-5</v>
      </c>
      <c r="L1678">
        <v>1.7167460723500001</v>
      </c>
      <c r="M1678">
        <v>1.9763803061799999E-2</v>
      </c>
      <c r="N1678" s="1">
        <v>4.5832755738199998E-5</v>
      </c>
      <c r="O1678">
        <v>5.1419657171299997</v>
      </c>
      <c r="P1678">
        <v>5.58795824527E-2</v>
      </c>
      <c r="Q1678">
        <v>0.25473559152899999</v>
      </c>
      <c r="R1678">
        <v>2.83063111054E-3</v>
      </c>
      <c r="S1678">
        <v>0</v>
      </c>
      <c r="T1678">
        <v>9.0378958926900008</v>
      </c>
      <c r="U1678">
        <v>4</v>
      </c>
      <c r="V1678">
        <v>3</v>
      </c>
      <c r="Z1678">
        <v>1</v>
      </c>
      <c r="AA1678" t="s">
        <v>473</v>
      </c>
      <c r="AB1678">
        <v>3034</v>
      </c>
      <c r="AC1678">
        <v>8.6266803909200006E-3</v>
      </c>
      <c r="AD1678" s="1">
        <v>1.05591288873E-9</v>
      </c>
      <c r="AE1678">
        <v>0.99999939662299997</v>
      </c>
      <c r="AF1678">
        <v>0.69212221330400003</v>
      </c>
      <c r="AG1678">
        <v>0.999999422468</v>
      </c>
      <c r="AH1678">
        <v>0.64887150557100004</v>
      </c>
      <c r="AI1678" s="1">
        <v>-1.1215428582E-5</v>
      </c>
      <c r="AJ1678" s="1">
        <v>3.25898771128E-9</v>
      </c>
      <c r="AK1678">
        <v>1.7190930965</v>
      </c>
      <c r="AL1678">
        <v>1.97689432448E-2</v>
      </c>
      <c r="AM1678" s="1">
        <v>1.4932863279200001E-9</v>
      </c>
      <c r="AN1678">
        <v>5.1316254963199999</v>
      </c>
      <c r="AO1678" s="1">
        <v>1.8155137517800001E-6</v>
      </c>
      <c r="AP1678">
        <v>0.25428945031400002</v>
      </c>
      <c r="AQ1678" s="1">
        <v>9.1992576159199994E-8</v>
      </c>
      <c r="AR1678">
        <v>0</v>
      </c>
      <c r="AS1678">
        <v>8.5971271781199992</v>
      </c>
      <c r="AT1678">
        <v>2</v>
      </c>
      <c r="AU1678">
        <v>2</v>
      </c>
      <c r="AV1678">
        <f t="shared" si="339"/>
        <v>3034</v>
      </c>
      <c r="AW1678" s="2">
        <f t="shared" si="340"/>
        <v>6.8333417404433403E-4</v>
      </c>
      <c r="AX1678" s="2">
        <f t="shared" si="341"/>
        <v>-0.99996741879679996</v>
      </c>
      <c r="BC1678" s="2">
        <f t="shared" si="342"/>
        <v>1.1286513129573164E-2</v>
      </c>
      <c r="BD1678" s="2">
        <f t="shared" si="343"/>
        <v>-0.99981798444692926</v>
      </c>
      <c r="BE1678" s="2">
        <f t="shared" si="344"/>
        <v>1.3671352961286281E-3</v>
      </c>
      <c r="BF1678" s="2">
        <f t="shared" si="345"/>
        <v>2.6008066281212603E-4</v>
      </c>
      <c r="BG1678" s="2">
        <f t="shared" si="346"/>
        <v>-0.99996741879680007</v>
      </c>
      <c r="BH1678" s="2">
        <f t="shared" si="347"/>
        <v>-2.0109470538771453E-3</v>
      </c>
      <c r="BI1678" s="2">
        <f t="shared" si="348"/>
        <v>-0.999967510248429</v>
      </c>
      <c r="BJ1678" s="2">
        <f t="shared" si="349"/>
        <v>-1.7513894007590337E-3</v>
      </c>
      <c r="BK1678" s="2">
        <f t="shared" si="350"/>
        <v>-0.99996750103684773</v>
      </c>
      <c r="BL1678" s="2"/>
      <c r="BM1678" s="2">
        <f t="shared" si="351"/>
        <v>-4.8768952398146416E-2</v>
      </c>
    </row>
    <row r="1679" spans="1:65" hidden="1">
      <c r="A1679">
        <v>1</v>
      </c>
      <c r="B1679" t="s">
        <v>473</v>
      </c>
      <c r="C1679">
        <v>3039</v>
      </c>
      <c r="D1679">
        <v>9.4851804630500004E-3</v>
      </c>
      <c r="E1679" s="1">
        <v>3.4555417665899997E-5</v>
      </c>
      <c r="F1679" s="1"/>
      <c r="G1679" s="1"/>
      <c r="H1679" s="1"/>
      <c r="I1679" s="1"/>
      <c r="J1679" s="1">
        <v>5.0056135038000001E-6</v>
      </c>
      <c r="K1679" s="1">
        <v>1.5525466078199999E-5</v>
      </c>
      <c r="L1679">
        <v>2.0782757784200001</v>
      </c>
      <c r="M1679">
        <v>2.0540671498900001E-2</v>
      </c>
      <c r="N1679" s="1">
        <v>4.8868740316600002E-5</v>
      </c>
      <c r="O1679">
        <v>4.6634179762299999</v>
      </c>
      <c r="P1679">
        <v>4.8680013676300003E-2</v>
      </c>
      <c r="Q1679">
        <v>0.24010926246100001</v>
      </c>
      <c r="R1679">
        <v>2.5707017601599999E-3</v>
      </c>
      <c r="S1679">
        <v>0</v>
      </c>
      <c r="T1679">
        <v>4.1382814964200003</v>
      </c>
      <c r="U1679">
        <v>4</v>
      </c>
      <c r="V1679">
        <v>3</v>
      </c>
      <c r="Z1679">
        <v>1</v>
      </c>
      <c r="AA1679" t="s">
        <v>473</v>
      </c>
      <c r="AB1679">
        <v>3039</v>
      </c>
      <c r="AC1679">
        <v>9.4790301024499993E-3</v>
      </c>
      <c r="AD1679" s="1">
        <v>6.3029948670600001E-10</v>
      </c>
      <c r="AE1679">
        <v>0.99993787302399995</v>
      </c>
      <c r="AF1679">
        <v>0.76269248791900002</v>
      </c>
      <c r="AG1679" s="1">
        <v>1.1896625351499999E-9</v>
      </c>
      <c r="AH1679">
        <v>0.50193667594500002</v>
      </c>
      <c r="AI1679" s="1">
        <v>4.9969031271299996E-6</v>
      </c>
      <c r="AJ1679" s="1">
        <v>1.8782224174399999E-9</v>
      </c>
      <c r="AK1679">
        <v>2.0755814698799999</v>
      </c>
      <c r="AL1679">
        <v>2.0534992382899998E-2</v>
      </c>
      <c r="AM1679" s="1">
        <v>8.9137808245700001E-10</v>
      </c>
      <c r="AN1679">
        <v>4.6647385208900003</v>
      </c>
      <c r="AO1679" s="1">
        <v>8.8881761595200004E-7</v>
      </c>
      <c r="AP1679">
        <v>0.24011084986600001</v>
      </c>
      <c r="AQ1679" s="1">
        <v>4.6922839074700002E-8</v>
      </c>
      <c r="AR1679">
        <v>0</v>
      </c>
      <c r="AS1679">
        <v>4.1186641832599999</v>
      </c>
      <c r="AT1679">
        <v>2</v>
      </c>
      <c r="AU1679">
        <v>2</v>
      </c>
      <c r="AV1679">
        <f t="shared" si="339"/>
        <v>3039</v>
      </c>
      <c r="AW1679" s="2">
        <f t="shared" si="340"/>
        <v>-6.4841787923384207E-4</v>
      </c>
      <c r="AX1679" s="2">
        <f t="shared" si="341"/>
        <v>-0.99998175974914272</v>
      </c>
      <c r="BC1679" s="2">
        <f t="shared" si="342"/>
        <v>-1.7401216980472067E-3</v>
      </c>
      <c r="BD1679" s="2">
        <f t="shared" si="343"/>
        <v>-0.99987902312188381</v>
      </c>
      <c r="BE1679" s="2">
        <f t="shared" si="344"/>
        <v>-1.2964153111809473E-3</v>
      </c>
      <c r="BF1679" s="2">
        <f t="shared" si="345"/>
        <v>-2.7648151621074751E-4</v>
      </c>
      <c r="BG1679" s="2">
        <f t="shared" si="346"/>
        <v>-0.99998175974914261</v>
      </c>
      <c r="BH1679" s="2">
        <f t="shared" si="347"/>
        <v>2.8317098461501768E-4</v>
      </c>
      <c r="BI1679" s="2">
        <f t="shared" si="348"/>
        <v>-0.99998174163175335</v>
      </c>
      <c r="BJ1679" s="2">
        <f t="shared" si="349"/>
        <v>6.6111776935757763E-6</v>
      </c>
      <c r="BK1679" s="2">
        <f t="shared" si="350"/>
        <v>-0.99998174707007947</v>
      </c>
      <c r="BL1679" s="2"/>
      <c r="BM1679" s="2">
        <f t="shared" si="351"/>
        <v>-4.7404491881403374E-3</v>
      </c>
    </row>
    <row r="1680" spans="1:65" hidden="1">
      <c r="A1680">
        <v>1</v>
      </c>
      <c r="B1680" t="s">
        <v>473</v>
      </c>
      <c r="C1680">
        <v>3040</v>
      </c>
      <c r="D1680">
        <v>9.1193793768999994E-3</v>
      </c>
      <c r="E1680" s="1">
        <v>1.8297665274100001E-5</v>
      </c>
      <c r="F1680" s="1"/>
      <c r="G1680" s="1"/>
      <c r="H1680" s="1"/>
      <c r="I1680" s="1"/>
      <c r="J1680">
        <v>2.5824906258399999E-4</v>
      </c>
      <c r="K1680" s="1">
        <v>1.4709565321400001E-5</v>
      </c>
      <c r="L1680">
        <v>1.9210671530800001</v>
      </c>
      <c r="M1680">
        <v>2.02181319809E-2</v>
      </c>
      <c r="N1680" s="1">
        <v>2.5876806390399998E-5</v>
      </c>
      <c r="O1680">
        <v>4.9719089473000002</v>
      </c>
      <c r="P1680">
        <v>2.79370271275E-2</v>
      </c>
      <c r="Q1680">
        <v>0.25197307037099997</v>
      </c>
      <c r="R1680">
        <v>1.4520944761E-3</v>
      </c>
      <c r="S1680">
        <v>0</v>
      </c>
      <c r="T1680">
        <v>18.905184152</v>
      </c>
      <c r="U1680">
        <v>4</v>
      </c>
      <c r="V1680">
        <v>3</v>
      </c>
      <c r="Z1680">
        <v>1</v>
      </c>
      <c r="AA1680" t="s">
        <v>473</v>
      </c>
      <c r="AB1680">
        <v>3040</v>
      </c>
      <c r="AC1680">
        <v>1.03685793838E-2</v>
      </c>
      <c r="AD1680" s="1">
        <v>7.0646232402000003E-5</v>
      </c>
      <c r="AE1680">
        <v>0.105847891224</v>
      </c>
      <c r="AF1680">
        <v>6.328771863E-3</v>
      </c>
      <c r="AG1680">
        <v>0.99102798525000002</v>
      </c>
      <c r="AH1680">
        <v>8.0096168219099997E-4</v>
      </c>
      <c r="AI1680">
        <v>2.7297954652400001E-4</v>
      </c>
      <c r="AJ1680" s="1">
        <v>1.55516117396E-5</v>
      </c>
      <c r="AK1680">
        <v>2.48342182791</v>
      </c>
      <c r="AL1680">
        <v>2.1388351415599999E-2</v>
      </c>
      <c r="AM1680" s="1">
        <v>9.9908859993399999E-5</v>
      </c>
      <c r="AN1680">
        <v>4.98339372465</v>
      </c>
      <c r="AO1680">
        <v>2.74493296738E-2</v>
      </c>
      <c r="AP1680">
        <v>0.26717292566200002</v>
      </c>
      <c r="AQ1680">
        <v>1.9295686215799999E-3</v>
      </c>
      <c r="AR1680">
        <v>0</v>
      </c>
      <c r="AS1680">
        <v>15.605388120400001</v>
      </c>
      <c r="AT1680">
        <v>2</v>
      </c>
      <c r="AU1680">
        <v>2</v>
      </c>
      <c r="AV1680">
        <f t="shared" si="339"/>
        <v>3040</v>
      </c>
      <c r="AW1680" s="2">
        <f t="shared" si="340"/>
        <v>0.13698300676735831</v>
      </c>
      <c r="AX1680" s="2">
        <f t="shared" si="341"/>
        <v>2.8609424395798961</v>
      </c>
      <c r="BC1680" s="2">
        <f t="shared" si="342"/>
        <v>5.7039835082493932E-2</v>
      </c>
      <c r="BD1680" s="2">
        <f t="shared" si="343"/>
        <v>5.7244819938693896E-2</v>
      </c>
      <c r="BE1680" s="2">
        <f t="shared" si="344"/>
        <v>0.29273035767041788</v>
      </c>
      <c r="BF1680" s="2">
        <f t="shared" si="345"/>
        <v>5.7879701042880746E-2</v>
      </c>
      <c r="BG1680" s="2">
        <f t="shared" si="346"/>
        <v>2.86094243957651</v>
      </c>
      <c r="BH1680" s="2">
        <f t="shared" si="347"/>
        <v>2.3099331608308258E-3</v>
      </c>
      <c r="BI1680" s="2">
        <f t="shared" si="348"/>
        <v>-1.7457027602623174E-2</v>
      </c>
      <c r="BJ1680" s="2">
        <f t="shared" si="349"/>
        <v>6.032333244429687E-2</v>
      </c>
      <c r="BK1680" s="2">
        <f t="shared" si="350"/>
        <v>0.32881754826475773</v>
      </c>
      <c r="BL1680" s="2"/>
      <c r="BM1680" s="2">
        <f t="shared" si="351"/>
        <v>-0.17454450615604877</v>
      </c>
    </row>
    <row r="1681" spans="1:65" hidden="1">
      <c r="A1681">
        <v>1</v>
      </c>
      <c r="B1681" t="s">
        <v>473</v>
      </c>
      <c r="C1681">
        <v>3041</v>
      </c>
      <c r="D1681">
        <v>9.1430337873700009E-3</v>
      </c>
      <c r="E1681" s="1">
        <v>4.27174413584E-5</v>
      </c>
      <c r="F1681" s="1"/>
      <c r="G1681" s="1"/>
      <c r="H1681" s="1"/>
      <c r="I1681" s="1"/>
      <c r="J1681" s="1">
        <v>-5.5351202339100003E-5</v>
      </c>
      <c r="K1681" s="1">
        <v>1.35452697298E-5</v>
      </c>
      <c r="L1681">
        <v>1.9310460439299999</v>
      </c>
      <c r="M1681">
        <v>2.02781874433E-2</v>
      </c>
      <c r="N1681" s="1">
        <v>6.0411584919000003E-5</v>
      </c>
      <c r="O1681">
        <v>4.8957682436500001</v>
      </c>
      <c r="P1681">
        <v>6.60542194656E-2</v>
      </c>
      <c r="Q1681">
        <v>0.24885130255900001</v>
      </c>
      <c r="R1681">
        <v>3.4384026936400002E-3</v>
      </c>
      <c r="S1681">
        <v>0</v>
      </c>
      <c r="T1681">
        <v>3.0661688269099998</v>
      </c>
      <c r="U1681">
        <v>4</v>
      </c>
      <c r="V1681">
        <v>3</v>
      </c>
      <c r="Z1681">
        <v>1</v>
      </c>
      <c r="AA1681" t="s">
        <v>473</v>
      </c>
      <c r="AB1681">
        <v>3041</v>
      </c>
      <c r="AC1681">
        <v>9.1424411404699996E-3</v>
      </c>
      <c r="AD1681" s="1">
        <v>4.2591191138600003E-5</v>
      </c>
      <c r="AE1681">
        <v>0.999892242348</v>
      </c>
      <c r="AF1681">
        <v>0.63312324918899998</v>
      </c>
      <c r="AG1681">
        <v>0.89022760268300005</v>
      </c>
      <c r="AH1681">
        <v>0.85387966977800001</v>
      </c>
      <c r="AI1681" s="1">
        <v>-5.5367423475000001E-5</v>
      </c>
      <c r="AJ1681" s="1">
        <v>1.35516681453E-5</v>
      </c>
      <c r="AK1681">
        <v>1.93079571316</v>
      </c>
      <c r="AL1681">
        <v>2.0277653028100001E-2</v>
      </c>
      <c r="AM1681" s="1">
        <v>6.0233040145900002E-5</v>
      </c>
      <c r="AN1681">
        <v>4.8864838547999998</v>
      </c>
      <c r="AO1681">
        <v>6.5850998337300001E-2</v>
      </c>
      <c r="AP1681">
        <v>0.24837283236900001</v>
      </c>
      <c r="AQ1681">
        <v>3.4274553837799998E-3</v>
      </c>
      <c r="AR1681">
        <v>0</v>
      </c>
      <c r="AS1681">
        <v>3.1286293614399998</v>
      </c>
      <c r="AT1681">
        <v>2</v>
      </c>
      <c r="AU1681">
        <v>3</v>
      </c>
      <c r="AV1681">
        <f t="shared" si="339"/>
        <v>3041</v>
      </c>
      <c r="AW1681" s="2">
        <f t="shared" si="340"/>
        <v>-6.4819502342854601E-5</v>
      </c>
      <c r="AX1681" s="2">
        <f t="shared" si="341"/>
        <v>-2.955472420287437E-3</v>
      </c>
      <c r="BC1681" s="2">
        <f t="shared" si="342"/>
        <v>2.9305841995304582E-4</v>
      </c>
      <c r="BD1681" s="2">
        <f t="shared" si="343"/>
        <v>4.7237269007075958E-4</v>
      </c>
      <c r="BE1681" s="2">
        <f t="shared" si="344"/>
        <v>-1.2963480119327099E-4</v>
      </c>
      <c r="BF1681" s="2">
        <f t="shared" si="345"/>
        <v>-2.6354189766398771E-5</v>
      </c>
      <c r="BG1681" s="2">
        <f t="shared" si="346"/>
        <v>-2.9554724203874755E-3</v>
      </c>
      <c r="BH1681" s="2">
        <f t="shared" si="347"/>
        <v>-1.8964110202811333E-3</v>
      </c>
      <c r="BI1681" s="2">
        <f t="shared" si="348"/>
        <v>-3.0765805719017453E-3</v>
      </c>
      <c r="BJ1681" s="2">
        <f t="shared" si="349"/>
        <v>-1.9227152322682994E-3</v>
      </c>
      <c r="BK1681" s="2">
        <f t="shared" si="350"/>
        <v>-3.1838358782842881E-3</v>
      </c>
      <c r="BL1681" s="2"/>
      <c r="BM1681" s="2">
        <f t="shared" si="351"/>
        <v>2.0370872595735702E-2</v>
      </c>
    </row>
    <row r="1682" spans="1:65" hidden="1">
      <c r="A1682">
        <v>1</v>
      </c>
      <c r="B1682" t="s">
        <v>473</v>
      </c>
      <c r="C1682">
        <v>3042</v>
      </c>
      <c r="D1682">
        <v>9.0879467248599997E-3</v>
      </c>
      <c r="E1682" s="1">
        <v>3.37013136433E-5</v>
      </c>
      <c r="F1682" s="1"/>
      <c r="G1682" s="1"/>
      <c r="H1682" s="1"/>
      <c r="I1682" s="1"/>
      <c r="J1682">
        <v>2.9331051988700001E-4</v>
      </c>
      <c r="K1682" s="1">
        <v>1.5827067864300001E-5</v>
      </c>
      <c r="L1682">
        <v>1.90784691807</v>
      </c>
      <c r="M1682">
        <v>2.0211644663399999E-2</v>
      </c>
      <c r="N1682" s="1">
        <v>4.7660854824199999E-5</v>
      </c>
      <c r="O1682">
        <v>4.9194489215899999</v>
      </c>
      <c r="P1682">
        <v>5.2409071672300002E-2</v>
      </c>
      <c r="Q1682">
        <v>0.249234434221</v>
      </c>
      <c r="R1682">
        <v>2.7194714111000002E-3</v>
      </c>
      <c r="S1682">
        <v>0</v>
      </c>
      <c r="T1682">
        <v>1.68347695282</v>
      </c>
      <c r="U1682">
        <v>4</v>
      </c>
      <c r="V1682">
        <v>3</v>
      </c>
      <c r="Z1682">
        <v>1</v>
      </c>
      <c r="AA1682" t="s">
        <v>473</v>
      </c>
      <c r="AB1682">
        <v>3042</v>
      </c>
      <c r="AC1682">
        <v>9.4555492616700005E-3</v>
      </c>
      <c r="AD1682" s="1">
        <v>7.1353274653199997E-5</v>
      </c>
      <c r="AE1682">
        <v>0.23367538049799999</v>
      </c>
      <c r="AF1682">
        <v>2.4861411418800002E-2</v>
      </c>
      <c r="AG1682">
        <v>0.98689105683800005</v>
      </c>
      <c r="AH1682">
        <v>3.8529643103099999E-3</v>
      </c>
      <c r="AI1682">
        <v>3.1318261445599998E-4</v>
      </c>
      <c r="AJ1682" s="1">
        <v>1.78530589248E-5</v>
      </c>
      <c r="AK1682">
        <v>2.0653112134999998</v>
      </c>
      <c r="AL1682">
        <v>2.0546139590300001E-2</v>
      </c>
      <c r="AM1682">
        <v>1.00908768734E-4</v>
      </c>
      <c r="AN1682">
        <v>4.9749092289199996</v>
      </c>
      <c r="AO1682">
        <v>5.2706288259500002E-2</v>
      </c>
      <c r="AP1682">
        <v>0.25621545894699999</v>
      </c>
      <c r="AQ1682">
        <v>2.9919438052400001E-3</v>
      </c>
      <c r="AR1682">
        <v>0</v>
      </c>
      <c r="AS1682">
        <v>0.75100120839200002</v>
      </c>
      <c r="AT1682">
        <v>2</v>
      </c>
      <c r="AU1682">
        <v>2</v>
      </c>
      <c r="AV1682">
        <f t="shared" si="339"/>
        <v>3042</v>
      </c>
      <c r="AW1682" s="2">
        <f t="shared" si="340"/>
        <v>4.0449459920845185E-2</v>
      </c>
      <c r="AX1682" s="2">
        <f t="shared" si="341"/>
        <v>1.1172253226807201</v>
      </c>
      <c r="BC1682" s="2">
        <f t="shared" si="342"/>
        <v>6.7751046149506805E-2</v>
      </c>
      <c r="BD1682" s="2">
        <f t="shared" si="343"/>
        <v>0.12800798466719684</v>
      </c>
      <c r="BE1682" s="2">
        <f t="shared" si="344"/>
        <v>8.253507864734376E-2</v>
      </c>
      <c r="BF1682" s="2">
        <f t="shared" si="345"/>
        <v>1.6549614465848902E-2</v>
      </c>
      <c r="BG1682" s="2">
        <f t="shared" si="346"/>
        <v>1.117225322672206</v>
      </c>
      <c r="BH1682" s="2">
        <f t="shared" si="347"/>
        <v>1.1273682929525079E-2</v>
      </c>
      <c r="BI1682" s="2">
        <f t="shared" si="348"/>
        <v>5.6710904756797874E-3</v>
      </c>
      <c r="BJ1682" s="2">
        <f t="shared" si="349"/>
        <v>2.8009872503451119E-2</v>
      </c>
      <c r="BK1682" s="2">
        <f t="shared" si="350"/>
        <v>0.10019314526633961</v>
      </c>
      <c r="BL1682" s="2"/>
      <c r="BM1682" s="2">
        <f t="shared" si="351"/>
        <v>-0.55389872897636383</v>
      </c>
    </row>
    <row r="1683" spans="1:65" hidden="1">
      <c r="A1683">
        <v>1</v>
      </c>
      <c r="B1683" t="s">
        <v>473</v>
      </c>
      <c r="C1683">
        <v>3043</v>
      </c>
      <c r="D1683">
        <v>9.2572111254500006E-3</v>
      </c>
      <c r="E1683" s="1">
        <v>2.8109933193199999E-5</v>
      </c>
      <c r="F1683" s="1"/>
      <c r="G1683" s="1"/>
      <c r="H1683" s="1"/>
      <c r="I1683" s="1"/>
      <c r="J1683" s="1">
        <v>5.1307049120599998E-5</v>
      </c>
      <c r="K1683" s="1">
        <v>1.3188164156900001E-5</v>
      </c>
      <c r="L1683">
        <v>1.97957662567</v>
      </c>
      <c r="M1683">
        <v>2.03928497932E-2</v>
      </c>
      <c r="N1683" s="1">
        <v>3.9753448759199997E-5</v>
      </c>
      <c r="O1683">
        <v>4.8204241148399998</v>
      </c>
      <c r="P1683">
        <v>4.1675089418400001E-2</v>
      </c>
      <c r="Q1683">
        <v>0.24640703616099999</v>
      </c>
      <c r="R1683">
        <v>2.1837998392400001E-3</v>
      </c>
      <c r="S1683">
        <v>0</v>
      </c>
      <c r="T1683">
        <v>5.4266094486899998</v>
      </c>
      <c r="U1683">
        <v>4</v>
      </c>
      <c r="V1683">
        <v>3</v>
      </c>
      <c r="Z1683">
        <v>1</v>
      </c>
      <c r="AA1683" t="s">
        <v>473</v>
      </c>
      <c r="AB1683">
        <v>3043</v>
      </c>
      <c r="AC1683">
        <v>1.0169355176999999E-2</v>
      </c>
      <c r="AD1683" s="1">
        <v>6.1796748118799998E-5</v>
      </c>
      <c r="AE1683">
        <v>0.117273673169</v>
      </c>
      <c r="AF1683">
        <v>7.78493632338E-3</v>
      </c>
      <c r="AG1683">
        <v>0.99220377502099999</v>
      </c>
      <c r="AH1683">
        <v>8.0172712622199999E-4</v>
      </c>
      <c r="AI1683" s="1">
        <v>5.25639281208E-5</v>
      </c>
      <c r="AJ1683" s="1">
        <v>1.37201397343E-5</v>
      </c>
      <c r="AK1683">
        <v>2.3889046269500001</v>
      </c>
      <c r="AL1683">
        <v>2.1244010350800001E-2</v>
      </c>
      <c r="AM1683" s="1">
        <v>8.7393799300100006E-5</v>
      </c>
      <c r="AN1683">
        <v>4.8601618606499999</v>
      </c>
      <c r="AO1683">
        <v>3.8969067969699997E-2</v>
      </c>
      <c r="AP1683">
        <v>0.25880768709200003</v>
      </c>
      <c r="AQ1683">
        <v>2.3323254984199998E-3</v>
      </c>
      <c r="AR1683">
        <v>0</v>
      </c>
      <c r="AS1683">
        <v>3.8295731989399999</v>
      </c>
      <c r="AT1683">
        <v>2</v>
      </c>
      <c r="AU1683">
        <v>2</v>
      </c>
      <c r="AV1683">
        <f t="shared" si="339"/>
        <v>3043</v>
      </c>
      <c r="AW1683" s="2">
        <f t="shared" si="340"/>
        <v>9.8533352992493051E-2</v>
      </c>
      <c r="AX1683" s="2">
        <f t="shared" si="341"/>
        <v>1.1983954104077732</v>
      </c>
      <c r="BC1683" s="2">
        <f t="shared" si="342"/>
        <v>2.4497199151828825E-2</v>
      </c>
      <c r="BD1683" s="2">
        <f t="shared" si="343"/>
        <v>4.0337348782671291E-2</v>
      </c>
      <c r="BE1683" s="2">
        <f t="shared" si="344"/>
        <v>0.20677552764165438</v>
      </c>
      <c r="BF1683" s="2">
        <f t="shared" si="345"/>
        <v>4.1738185993201435E-2</v>
      </c>
      <c r="BG1683" s="2">
        <f t="shared" si="346"/>
        <v>1.198395410407626</v>
      </c>
      <c r="BH1683" s="2">
        <f t="shared" si="347"/>
        <v>8.2436202423900404E-3</v>
      </c>
      <c r="BI1683" s="2">
        <f t="shared" si="348"/>
        <v>-6.4931389145508736E-2</v>
      </c>
      <c r="BJ1683" s="2">
        <f t="shared" si="349"/>
        <v>5.0325879991907269E-2</v>
      </c>
      <c r="BK1683" s="2">
        <f t="shared" si="350"/>
        <v>6.8012487459331056E-2</v>
      </c>
      <c r="BL1683" s="2"/>
      <c r="BM1683" s="2">
        <f t="shared" si="351"/>
        <v>-0.29429725224385356</v>
      </c>
    </row>
    <row r="1684" spans="1:65" hidden="1">
      <c r="A1684">
        <v>1</v>
      </c>
      <c r="B1684" t="s">
        <v>473</v>
      </c>
      <c r="C1684">
        <v>3044</v>
      </c>
      <c r="D1684">
        <v>9.0511323629300002E-3</v>
      </c>
      <c r="E1684" s="1">
        <v>3.9612397053500002E-5</v>
      </c>
      <c r="F1684" s="1"/>
      <c r="G1684" s="1"/>
      <c r="H1684" s="1"/>
      <c r="I1684" s="1"/>
      <c r="J1684" s="1">
        <v>4.2508183036799998E-5</v>
      </c>
      <c r="K1684" s="1">
        <v>1.88742447098E-5</v>
      </c>
      <c r="L1684">
        <v>1.89242123188</v>
      </c>
      <c r="M1684">
        <v>2.0113612937100001E-2</v>
      </c>
      <c r="N1684" s="1">
        <v>5.6020389151099998E-5</v>
      </c>
      <c r="O1684">
        <v>4.9487194969699999</v>
      </c>
      <c r="P1684">
        <v>6.2825491698000002E-2</v>
      </c>
      <c r="Q1684">
        <v>0.249501327351</v>
      </c>
      <c r="R1684">
        <v>3.2428265964200001E-3</v>
      </c>
      <c r="S1684">
        <v>0</v>
      </c>
      <c r="T1684">
        <v>2.03952389691</v>
      </c>
      <c r="U1684">
        <v>4</v>
      </c>
      <c r="V1684">
        <v>3</v>
      </c>
      <c r="Z1684">
        <v>1</v>
      </c>
      <c r="AA1684" t="s">
        <v>473</v>
      </c>
      <c r="AB1684">
        <v>3044</v>
      </c>
      <c r="AC1684">
        <v>9.0531770877500008E-3</v>
      </c>
      <c r="AD1684" s="1">
        <v>3.9626090401699998E-5</v>
      </c>
      <c r="AE1684">
        <v>0.99986537263399999</v>
      </c>
      <c r="AF1684">
        <v>0.50539259066200004</v>
      </c>
      <c r="AG1684">
        <v>0.915594448482</v>
      </c>
      <c r="AH1684">
        <v>0.78720899227700003</v>
      </c>
      <c r="AI1684" s="1">
        <v>4.2554561485099998E-5</v>
      </c>
      <c r="AJ1684" s="1">
        <v>1.8879664751500001E-5</v>
      </c>
      <c r="AK1684">
        <v>1.89327635533</v>
      </c>
      <c r="AL1684">
        <v>2.0115453314400001E-2</v>
      </c>
      <c r="AM1684" s="1">
        <v>5.6039754469899997E-5</v>
      </c>
      <c r="AN1684">
        <v>4.94479955032</v>
      </c>
      <c r="AO1684">
        <v>6.2766563536499995E-2</v>
      </c>
      <c r="AP1684">
        <v>0.24932650508699999</v>
      </c>
      <c r="AQ1684">
        <v>3.2401409276599999E-3</v>
      </c>
      <c r="AR1684">
        <v>0</v>
      </c>
      <c r="AS1684">
        <v>1.95896385282</v>
      </c>
      <c r="AT1684">
        <v>2</v>
      </c>
      <c r="AU1684">
        <v>3</v>
      </c>
      <c r="AV1684">
        <f t="shared" si="339"/>
        <v>3044</v>
      </c>
      <c r="AW1684" s="2">
        <f t="shared" si="340"/>
        <v>2.2590817789550481E-4</v>
      </c>
      <c r="AX1684" s="2">
        <f t="shared" si="341"/>
        <v>3.4568340263531604E-4</v>
      </c>
      <c r="BC1684" s="2">
        <f t="shared" si="342"/>
        <v>1.0910475345382261E-3</v>
      </c>
      <c r="BD1684" s="2">
        <f t="shared" si="343"/>
        <v>2.8716601820822317E-4</v>
      </c>
      <c r="BE1684" s="2">
        <f t="shared" si="344"/>
        <v>4.5186739378871778E-4</v>
      </c>
      <c r="BF1684" s="2">
        <f t="shared" si="345"/>
        <v>9.1499090976596007E-5</v>
      </c>
      <c r="BG1684" s="2">
        <f t="shared" si="346"/>
        <v>3.4568340372941877E-4</v>
      </c>
      <c r="BH1684" s="2">
        <f t="shared" si="347"/>
        <v>-7.9211332394168912E-4</v>
      </c>
      <c r="BI1684" s="2">
        <f t="shared" si="348"/>
        <v>-9.3796578279519457E-4</v>
      </c>
      <c r="BJ1684" s="2">
        <f t="shared" si="349"/>
        <v>-7.0068670918959242E-4</v>
      </c>
      <c r="BK1684" s="2">
        <f t="shared" si="350"/>
        <v>-8.2818759503362923E-4</v>
      </c>
      <c r="BL1684" s="2"/>
      <c r="BM1684" s="2">
        <f t="shared" si="351"/>
        <v>-3.9499436222371953E-2</v>
      </c>
    </row>
    <row r="1685" spans="1:65" hidden="1">
      <c r="A1685">
        <v>1</v>
      </c>
      <c r="B1685" t="s">
        <v>473</v>
      </c>
      <c r="C1685">
        <v>3045</v>
      </c>
      <c r="D1685">
        <v>8.74616195401E-3</v>
      </c>
      <c r="E1685" s="1">
        <v>2.8544307699000001E-5</v>
      </c>
      <c r="F1685" s="1"/>
      <c r="G1685" s="1"/>
      <c r="H1685" s="1"/>
      <c r="I1685" s="1"/>
      <c r="J1685">
        <v>1.5823355027099999E-4</v>
      </c>
      <c r="K1685" s="1">
        <v>1.4138859082100001E-5</v>
      </c>
      <c r="L1685">
        <v>1.7670425601799999</v>
      </c>
      <c r="M1685">
        <v>1.9947613678699998E-2</v>
      </c>
      <c r="N1685" s="1">
        <v>4.0367747076399998E-5</v>
      </c>
      <c r="O1685">
        <v>5.0083628116799996</v>
      </c>
      <c r="P1685">
        <v>4.6932431165699999E-2</v>
      </c>
      <c r="Q1685">
        <v>0.25042441335100002</v>
      </c>
      <c r="R1685">
        <v>2.4007780995299998E-3</v>
      </c>
      <c r="S1685">
        <v>0</v>
      </c>
      <c r="T1685">
        <v>17.4610049978</v>
      </c>
      <c r="U1685">
        <v>4</v>
      </c>
      <c r="V1685">
        <v>3</v>
      </c>
      <c r="Z1685">
        <v>1</v>
      </c>
      <c r="AA1685" t="s">
        <v>473</v>
      </c>
      <c r="AB1685">
        <v>3045</v>
      </c>
      <c r="AC1685">
        <v>8.7490442216600003E-3</v>
      </c>
      <c r="AD1685" s="1">
        <v>7.9314515876699997E-10</v>
      </c>
      <c r="AE1685">
        <v>0.99999981832999996</v>
      </c>
      <c r="AF1685">
        <v>3.1510466138200001E-2</v>
      </c>
      <c r="AG1685" s="1">
        <v>8.3687604361899999E-6</v>
      </c>
      <c r="AH1685">
        <v>0.53006148832900002</v>
      </c>
      <c r="AI1685">
        <v>1.5830016986499999E-4</v>
      </c>
      <c r="AJ1685" s="1">
        <v>2.4297319343000001E-9</v>
      </c>
      <c r="AK1685">
        <v>1.7682073977099999</v>
      </c>
      <c r="AL1685">
        <v>1.9950141433300001E-2</v>
      </c>
      <c r="AM1685" s="1">
        <v>1.12167664046E-9</v>
      </c>
      <c r="AN1685">
        <v>5.0031173938400002</v>
      </c>
      <c r="AO1685" s="1">
        <v>1.30244547591E-6</v>
      </c>
      <c r="AP1685">
        <v>0.25019383634600001</v>
      </c>
      <c r="AQ1685" s="1">
        <v>6.6633891767300003E-8</v>
      </c>
      <c r="AR1685">
        <v>0</v>
      </c>
      <c r="AS1685">
        <v>17.0195310386</v>
      </c>
      <c r="AT1685">
        <v>2</v>
      </c>
      <c r="AU1685">
        <v>2</v>
      </c>
      <c r="AV1685">
        <f t="shared" si="339"/>
        <v>3045</v>
      </c>
      <c r="AW1685" s="2">
        <f t="shared" si="340"/>
        <v>3.2954656741507397E-4</v>
      </c>
      <c r="AX1685" s="2">
        <f t="shared" si="341"/>
        <v>-0.99997221354369037</v>
      </c>
      <c r="BC1685" s="2">
        <f t="shared" si="342"/>
        <v>4.2102066145837498E-4</v>
      </c>
      <c r="BD1685" s="2">
        <f t="shared" si="343"/>
        <v>-0.99982815219246535</v>
      </c>
      <c r="BE1685" s="2">
        <f t="shared" si="344"/>
        <v>6.5920173981621935E-4</v>
      </c>
      <c r="BF1685" s="2">
        <f t="shared" si="345"/>
        <v>1.2671964881201986E-4</v>
      </c>
      <c r="BG1685" s="2">
        <f t="shared" si="346"/>
        <v>-0.99997221354369037</v>
      </c>
      <c r="BH1685" s="2">
        <f t="shared" si="347"/>
        <v>-1.0473318402106568E-3</v>
      </c>
      <c r="BI1685" s="2">
        <f t="shared" si="348"/>
        <v>-0.9999722484976048</v>
      </c>
      <c r="BJ1685" s="2">
        <f t="shared" si="349"/>
        <v>-9.2074491426212708E-4</v>
      </c>
      <c r="BK1685" s="2">
        <f t="shared" si="350"/>
        <v>-0.99997224487686709</v>
      </c>
      <c r="BL1685" s="2"/>
      <c r="BM1685" s="2">
        <f t="shared" si="351"/>
        <v>-2.5283422074251924E-2</v>
      </c>
    </row>
    <row r="1686" spans="1:65" hidden="1">
      <c r="A1686">
        <v>1</v>
      </c>
      <c r="B1686" t="s">
        <v>473</v>
      </c>
      <c r="C1686">
        <v>3046</v>
      </c>
      <c r="D1686">
        <v>9.3337094257300007E-3</v>
      </c>
      <c r="E1686" s="1">
        <v>4.0820508342899999E-5</v>
      </c>
      <c r="F1686" s="1"/>
      <c r="G1686" s="1"/>
      <c r="H1686" s="1"/>
      <c r="I1686" s="1"/>
      <c r="J1686">
        <v>2.9836444071399998E-4</v>
      </c>
      <c r="K1686" s="1">
        <v>1.84790254069E-5</v>
      </c>
      <c r="L1686">
        <v>2.0124288409800002</v>
      </c>
      <c r="M1686">
        <v>2.0385774532500001E-2</v>
      </c>
      <c r="N1686" s="1">
        <v>5.7728916521600001E-5</v>
      </c>
      <c r="O1686">
        <v>4.7581716275000003</v>
      </c>
      <c r="P1686">
        <v>5.9568151152800002E-2</v>
      </c>
      <c r="Q1686">
        <v>0.24314047106700001</v>
      </c>
      <c r="R1686">
        <v>3.1208075953299999E-3</v>
      </c>
      <c r="S1686">
        <v>0</v>
      </c>
      <c r="T1686">
        <v>7.8249282596</v>
      </c>
      <c r="U1686">
        <v>4</v>
      </c>
      <c r="V1686">
        <v>3</v>
      </c>
      <c r="Z1686">
        <v>1</v>
      </c>
      <c r="AA1686" t="s">
        <v>473</v>
      </c>
      <c r="AB1686">
        <v>3046</v>
      </c>
      <c r="AC1686">
        <v>9.9437461574799994E-3</v>
      </c>
      <c r="AD1686" s="1">
        <v>8.3864559737199999E-5</v>
      </c>
      <c r="AE1686">
        <v>0.11114352285200001</v>
      </c>
      <c r="AF1686">
        <v>1.5425822038199999E-2</v>
      </c>
      <c r="AG1686">
        <v>0.99524281994499997</v>
      </c>
      <c r="AH1686">
        <v>9.9058067929399998E-4</v>
      </c>
      <c r="AI1686">
        <v>3.0613351786799999E-4</v>
      </c>
      <c r="AJ1686" s="1">
        <v>1.8925251461999999E-5</v>
      </c>
      <c r="AK1686">
        <v>2.2840838245900001</v>
      </c>
      <c r="AL1686">
        <v>2.0954706269299999E-2</v>
      </c>
      <c r="AM1686">
        <v>1.1860239778299999E-4</v>
      </c>
      <c r="AN1686">
        <v>4.78650404445</v>
      </c>
      <c r="AO1686">
        <v>5.5651824976599998E-2</v>
      </c>
      <c r="AP1686">
        <v>0.25141428029899998</v>
      </c>
      <c r="AQ1686">
        <v>3.2511073921900001E-3</v>
      </c>
      <c r="AR1686">
        <v>0</v>
      </c>
      <c r="AS1686">
        <v>7.4249757517899999</v>
      </c>
      <c r="AT1686">
        <v>2</v>
      </c>
      <c r="AU1686">
        <v>2</v>
      </c>
      <c r="AV1686">
        <f t="shared" si="339"/>
        <v>3046</v>
      </c>
      <c r="AW1686" s="2">
        <f t="shared" si="340"/>
        <v>6.5358444743129226E-2</v>
      </c>
      <c r="AX1686" s="2">
        <f t="shared" si="341"/>
        <v>1.0544712239426766</v>
      </c>
      <c r="BC1686" s="2">
        <f t="shared" si="342"/>
        <v>2.6038884310101599E-2</v>
      </c>
      <c r="BD1686" s="2">
        <f t="shared" si="343"/>
        <v>2.414770504798263E-2</v>
      </c>
      <c r="BE1686" s="2">
        <f t="shared" si="344"/>
        <v>0.13498861578514801</v>
      </c>
      <c r="BF1686" s="2">
        <f t="shared" si="345"/>
        <v>2.790827181439581E-2</v>
      </c>
      <c r="BG1686" s="2">
        <f t="shared" si="346"/>
        <v>1.0544712239423966</v>
      </c>
      <c r="BH1686" s="2">
        <f t="shared" si="347"/>
        <v>5.9544756196375052E-3</v>
      </c>
      <c r="BI1686" s="2">
        <f t="shared" si="348"/>
        <v>-6.574530349538836E-2</v>
      </c>
      <c r="BJ1686" s="2">
        <f t="shared" si="349"/>
        <v>3.4028926552996719E-2</v>
      </c>
      <c r="BK1686" s="2">
        <f t="shared" si="350"/>
        <v>4.1751948135149972E-2</v>
      </c>
      <c r="BL1686" s="2"/>
      <c r="BM1686" s="2">
        <f t="shared" si="351"/>
        <v>-5.1112610178798645E-2</v>
      </c>
    </row>
    <row r="1687" spans="1:65" hidden="1">
      <c r="A1687">
        <v>1</v>
      </c>
      <c r="B1687" t="s">
        <v>473</v>
      </c>
      <c r="C1687">
        <v>3078</v>
      </c>
      <c r="D1687">
        <v>8.4008120985599993E-3</v>
      </c>
      <c r="E1687" s="1">
        <v>2.6603609652699999E-5</v>
      </c>
      <c r="F1687" s="1"/>
      <c r="G1687" s="1"/>
      <c r="H1687" s="1"/>
      <c r="I1687" s="1"/>
      <c r="J1687">
        <v>-5.0296816068699996E-4</v>
      </c>
      <c r="K1687" s="1">
        <v>1.44371594013E-5</v>
      </c>
      <c r="L1687">
        <v>1.6302511744399999</v>
      </c>
      <c r="M1687">
        <v>1.9725331305799999E-2</v>
      </c>
      <c r="N1687" s="1">
        <v>3.76231855789E-5</v>
      </c>
      <c r="O1687">
        <v>5.1789816419800001</v>
      </c>
      <c r="P1687">
        <v>4.6761667126600001E-2</v>
      </c>
      <c r="Q1687">
        <v>0.25606994729100002</v>
      </c>
      <c r="R1687">
        <v>2.3631118929300001E-3</v>
      </c>
      <c r="S1687">
        <v>0</v>
      </c>
      <c r="T1687">
        <v>14.5525564427</v>
      </c>
      <c r="U1687">
        <v>4</v>
      </c>
      <c r="V1687">
        <v>3</v>
      </c>
      <c r="Z1687">
        <v>1</v>
      </c>
      <c r="AA1687" t="s">
        <v>473</v>
      </c>
      <c r="AB1687">
        <v>3078</v>
      </c>
      <c r="AC1687">
        <v>8.4001985620999996E-3</v>
      </c>
      <c r="AD1687" s="1">
        <v>5.2925343886600003E-10</v>
      </c>
      <c r="AE1687">
        <v>0.99998512002700002</v>
      </c>
      <c r="AF1687">
        <v>0.88362292531599995</v>
      </c>
      <c r="AG1687">
        <v>0.99999999870099998</v>
      </c>
      <c r="AH1687">
        <v>0.71146808199300005</v>
      </c>
      <c r="AI1687">
        <v>-5.0291834140199997E-4</v>
      </c>
      <c r="AJ1687" s="1">
        <v>1.6361412428899999E-9</v>
      </c>
      <c r="AK1687">
        <v>1.6300130588899999</v>
      </c>
      <c r="AL1687">
        <v>1.97248087205E-2</v>
      </c>
      <c r="AM1687" s="1">
        <v>7.4847739117699999E-10</v>
      </c>
      <c r="AN1687">
        <v>5.1800868401800004</v>
      </c>
      <c r="AO1687" s="1">
        <v>9.2556156872099996E-7</v>
      </c>
      <c r="AP1687">
        <v>0.25611780725599997</v>
      </c>
      <c r="AQ1687" s="1">
        <v>4.6782925369199998E-8</v>
      </c>
      <c r="AR1687">
        <v>0</v>
      </c>
      <c r="AS1687">
        <v>14.5780906314</v>
      </c>
      <c r="AT1687">
        <v>2</v>
      </c>
      <c r="AU1687">
        <v>2</v>
      </c>
      <c r="AV1687">
        <f t="shared" si="339"/>
        <v>3078</v>
      </c>
      <c r="AW1687" s="2">
        <f t="shared" si="340"/>
        <v>-7.3032994048855885E-5</v>
      </c>
      <c r="AX1687" s="2">
        <f t="shared" si="341"/>
        <v>-0.99998010595382447</v>
      </c>
      <c r="BC1687" s="2">
        <f t="shared" si="342"/>
        <v>-9.9050573960668945E-5</v>
      </c>
      <c r="BD1687" s="2">
        <f t="shared" si="343"/>
        <v>-0.99988667152606614</v>
      </c>
      <c r="BE1687" s="2">
        <f t="shared" si="344"/>
        <v>-1.4606065232970446E-4</v>
      </c>
      <c r="BF1687" s="2">
        <f t="shared" si="345"/>
        <v>-2.6493106346209147E-5</v>
      </c>
      <c r="BG1687" s="2">
        <f t="shared" si="346"/>
        <v>-0.99998010595382447</v>
      </c>
      <c r="BH1687" s="2">
        <f t="shared" si="347"/>
        <v>2.1340067920723314E-4</v>
      </c>
      <c r="BI1687" s="2">
        <f t="shared" si="348"/>
        <v>-0.99998020683124456</v>
      </c>
      <c r="BJ1687" s="2">
        <f t="shared" si="349"/>
        <v>1.8690192076918657E-4</v>
      </c>
      <c r="BK1687" s="2">
        <f t="shared" si="350"/>
        <v>-0.99998020283105971</v>
      </c>
      <c r="BL1687" s="2"/>
      <c r="BM1687" s="2">
        <f t="shared" si="351"/>
        <v>1.754618770972624E-3</v>
      </c>
    </row>
    <row r="1688" spans="1:65" hidden="1">
      <c r="A1688">
        <v>1</v>
      </c>
      <c r="B1688" t="s">
        <v>473</v>
      </c>
      <c r="C1688">
        <v>3079</v>
      </c>
      <c r="D1688">
        <v>8.6414611021199995E-3</v>
      </c>
      <c r="E1688" s="1">
        <v>3.3603581065799999E-5</v>
      </c>
      <c r="F1688" s="1"/>
      <c r="G1688" s="1"/>
      <c r="H1688" s="1"/>
      <c r="I1688" s="1"/>
      <c r="J1688" s="1">
        <v>5.7605568302800003E-5</v>
      </c>
      <c r="K1688" s="1">
        <v>1.28177197834E-5</v>
      </c>
      <c r="L1688">
        <v>1.7249890345200001</v>
      </c>
      <c r="M1688">
        <v>1.9949966913700001E-2</v>
      </c>
      <c r="N1688" s="1">
        <v>4.7522640087599999E-5</v>
      </c>
      <c r="O1688">
        <v>5.2126343426400004</v>
      </c>
      <c r="P1688">
        <v>5.7858933728200002E-2</v>
      </c>
      <c r="Q1688">
        <v>0.26066899343</v>
      </c>
      <c r="R1688">
        <v>2.9592393954499998E-3</v>
      </c>
      <c r="S1688">
        <v>0</v>
      </c>
      <c r="T1688">
        <v>3.6400111323100002</v>
      </c>
      <c r="U1688">
        <v>4</v>
      </c>
      <c r="V1688">
        <v>3</v>
      </c>
      <c r="Z1688">
        <v>1</v>
      </c>
      <c r="AA1688" t="s">
        <v>473</v>
      </c>
      <c r="AB1688">
        <v>3079</v>
      </c>
      <c r="AC1688">
        <v>9.0248404172100002E-3</v>
      </c>
      <c r="AD1688" s="1">
        <v>5.6637621214599997E-5</v>
      </c>
      <c r="AE1688">
        <v>0.18218540892400001</v>
      </c>
      <c r="AF1688">
        <v>1.9448266393699998E-2</v>
      </c>
      <c r="AG1688">
        <v>0.99251935119000001</v>
      </c>
      <c r="AH1688">
        <v>1.6899799966799999E-3</v>
      </c>
      <c r="AI1688" s="1">
        <v>6.03147293309E-5</v>
      </c>
      <c r="AJ1688" s="1">
        <v>1.33323309032E-5</v>
      </c>
      <c r="AK1688">
        <v>1.8814428992500001</v>
      </c>
      <c r="AL1688">
        <v>2.0286620436800001E-2</v>
      </c>
      <c r="AM1688" s="1">
        <v>8.0097692062299994E-5</v>
      </c>
      <c r="AN1688">
        <v>5.2684427517100003</v>
      </c>
      <c r="AO1688">
        <v>5.3173830950000001E-2</v>
      </c>
      <c r="AP1688">
        <v>0.26790566868299998</v>
      </c>
      <c r="AQ1688">
        <v>2.9034792808099999E-3</v>
      </c>
      <c r="AR1688">
        <v>0</v>
      </c>
      <c r="AS1688">
        <v>2.4115536640899999</v>
      </c>
      <c r="AT1688">
        <v>2</v>
      </c>
      <c r="AU1688">
        <v>2</v>
      </c>
      <c r="AV1688">
        <f t="shared" si="339"/>
        <v>3079</v>
      </c>
      <c r="AW1688" s="2">
        <f t="shared" si="340"/>
        <v>4.4365103373079653E-2</v>
      </c>
      <c r="AX1688" s="2">
        <f t="shared" si="341"/>
        <v>0.68546385290592926</v>
      </c>
      <c r="BC1688" s="2">
        <f t="shared" si="342"/>
        <v>4.702949919458245E-2</v>
      </c>
      <c r="BD1688" s="2">
        <f t="shared" si="343"/>
        <v>4.0148413953194996E-2</v>
      </c>
      <c r="BE1688" s="2">
        <f t="shared" si="344"/>
        <v>9.0698469149130129E-2</v>
      </c>
      <c r="BF1688" s="2">
        <f t="shared" si="345"/>
        <v>1.6874891299634889E-2</v>
      </c>
      <c r="BG1688" s="2">
        <f t="shared" si="346"/>
        <v>0.68546385290575951</v>
      </c>
      <c r="BH1688" s="2">
        <f t="shared" si="347"/>
        <v>1.07063732849013E-2</v>
      </c>
      <c r="BI1688" s="2">
        <f t="shared" si="348"/>
        <v>-8.0974578622704865E-2</v>
      </c>
      <c r="BJ1688" s="2">
        <f t="shared" si="349"/>
        <v>2.7761933468866198E-2</v>
      </c>
      <c r="BK1688" s="2">
        <f t="shared" si="350"/>
        <v>-1.8842718411269568E-2</v>
      </c>
      <c r="BL1688" s="2"/>
      <c r="BM1688" s="2">
        <f t="shared" si="351"/>
        <v>-0.33748728329861027</v>
      </c>
    </row>
    <row r="1689" spans="1:65" hidden="1">
      <c r="A1689">
        <v>1</v>
      </c>
      <c r="B1689" t="s">
        <v>473</v>
      </c>
      <c r="C1689">
        <v>3080</v>
      </c>
      <c r="D1689">
        <v>8.1539185085099993E-3</v>
      </c>
      <c r="E1689" s="1">
        <v>2.8611850050599999E-5</v>
      </c>
      <c r="F1689" s="1"/>
      <c r="G1689" s="1"/>
      <c r="H1689" s="1"/>
      <c r="I1689" s="1"/>
      <c r="J1689">
        <v>-5.1181055406800005E-4</v>
      </c>
      <c r="K1689" s="1">
        <v>1.49913164103E-5</v>
      </c>
      <c r="L1689">
        <v>1.5358355406999999</v>
      </c>
      <c r="M1689">
        <v>1.9438746319999999E-2</v>
      </c>
      <c r="N1689" s="1">
        <v>4.0463266386100002E-5</v>
      </c>
      <c r="O1689">
        <v>5.4021343001300002</v>
      </c>
      <c r="P1689">
        <v>5.4770479879299998E-2</v>
      </c>
      <c r="Q1689">
        <v>0.26322283549699999</v>
      </c>
      <c r="R1689">
        <v>2.7243968132999999E-3</v>
      </c>
      <c r="S1689">
        <v>0</v>
      </c>
      <c r="T1689">
        <v>13.900451673699999</v>
      </c>
      <c r="U1689">
        <v>4</v>
      </c>
      <c r="V1689">
        <v>3</v>
      </c>
      <c r="Z1689">
        <v>1</v>
      </c>
      <c r="AA1689" t="s">
        <v>473</v>
      </c>
      <c r="AB1689">
        <v>3080</v>
      </c>
      <c r="AC1689">
        <v>8.1529078246300006E-3</v>
      </c>
      <c r="AD1689" s="1">
        <v>8.9548515905500005E-10</v>
      </c>
      <c r="AE1689">
        <v>0.99999738324599996</v>
      </c>
      <c r="AF1689">
        <v>0.89785830013099999</v>
      </c>
      <c r="AG1689" s="1">
        <v>5.2569800446099997E-7</v>
      </c>
      <c r="AH1689">
        <v>0.99583064352399997</v>
      </c>
      <c r="AI1689">
        <v>-5.1183892900599998E-4</v>
      </c>
      <c r="AJ1689" s="1">
        <v>2.80794512884E-9</v>
      </c>
      <c r="AK1689">
        <v>1.53545482853</v>
      </c>
      <c r="AL1689">
        <v>1.94378984564E-2</v>
      </c>
      <c r="AM1689" s="1">
        <v>1.26640725684E-9</v>
      </c>
      <c r="AN1689">
        <v>5.3991611580800001</v>
      </c>
      <c r="AO1689" s="1">
        <v>1.70628976415E-6</v>
      </c>
      <c r="AP1689">
        <v>0.263066492313</v>
      </c>
      <c r="AQ1689" s="1">
        <v>8.4884850440900006E-8</v>
      </c>
      <c r="AR1689">
        <v>0</v>
      </c>
      <c r="AS1689">
        <v>13.8382518149</v>
      </c>
      <c r="AT1689">
        <v>2</v>
      </c>
      <c r="AU1689">
        <v>2</v>
      </c>
      <c r="AV1689">
        <f t="shared" si="339"/>
        <v>3080</v>
      </c>
      <c r="AW1689" s="2">
        <f t="shared" si="340"/>
        <v>-1.2395069670415406E-4</v>
      </c>
      <c r="AX1689" s="2">
        <f t="shared" si="341"/>
        <v>-0.99996870229791257</v>
      </c>
      <c r="BC1689" s="2">
        <f t="shared" si="342"/>
        <v>5.5440314339738027E-5</v>
      </c>
      <c r="BD1689" s="2">
        <f t="shared" si="343"/>
        <v>-0.99981269522622374</v>
      </c>
      <c r="BE1689" s="2">
        <f t="shared" si="344"/>
        <v>-2.4788602679840844E-4</v>
      </c>
      <c r="BF1689" s="2">
        <f t="shared" si="345"/>
        <v>-4.3617195576366008E-5</v>
      </c>
      <c r="BG1689" s="2">
        <f t="shared" si="346"/>
        <v>-0.99996870229791246</v>
      </c>
      <c r="BH1689" s="2">
        <f t="shared" si="347"/>
        <v>-5.5036433469055957E-4</v>
      </c>
      <c r="BI1689" s="2">
        <f t="shared" si="348"/>
        <v>-0.99996884654346818</v>
      </c>
      <c r="BJ1689" s="2">
        <f t="shared" si="349"/>
        <v>-5.939575253977804E-4</v>
      </c>
      <c r="BK1689" s="2">
        <f t="shared" si="350"/>
        <v>-0.99996884269940911</v>
      </c>
      <c r="BL1689" s="2"/>
      <c r="BM1689" s="2">
        <f t="shared" si="351"/>
        <v>-4.4746645835748887E-3</v>
      </c>
    </row>
    <row r="1690" spans="1:65" hidden="1">
      <c r="A1690">
        <v>1</v>
      </c>
      <c r="B1690" t="s">
        <v>473</v>
      </c>
      <c r="C1690">
        <v>3081</v>
      </c>
      <c r="D1690">
        <v>8.2312154668100004E-3</v>
      </c>
      <c r="E1690" s="1">
        <v>2.4307626261900001E-5</v>
      </c>
      <c r="F1690" s="1"/>
      <c r="G1690" s="1"/>
      <c r="H1690" s="1"/>
      <c r="I1690" s="1"/>
      <c r="J1690">
        <v>-3.8341828582599997E-4</v>
      </c>
      <c r="K1690" s="1">
        <v>1.5653497147700002E-5</v>
      </c>
      <c r="L1690">
        <v>1.5650921762100001</v>
      </c>
      <c r="M1690">
        <v>1.9486319249399999E-2</v>
      </c>
      <c r="N1690" s="1">
        <v>3.4376174728699998E-5</v>
      </c>
      <c r="O1690">
        <v>5.44490364304</v>
      </c>
      <c r="P1690">
        <v>4.5811946405700001E-2</v>
      </c>
      <c r="Q1690">
        <v>0.26595609410900001</v>
      </c>
      <c r="R1690">
        <v>2.2863402220800002E-3</v>
      </c>
      <c r="S1690">
        <v>0</v>
      </c>
      <c r="T1690">
        <v>36.9708756132</v>
      </c>
      <c r="U1690">
        <v>4</v>
      </c>
      <c r="V1690">
        <v>3</v>
      </c>
      <c r="Z1690">
        <v>1</v>
      </c>
      <c r="AA1690" t="s">
        <v>473</v>
      </c>
      <c r="AB1690">
        <v>3081</v>
      </c>
      <c r="AC1690">
        <v>8.2321556644800002E-3</v>
      </c>
      <c r="AD1690" s="1">
        <v>5.5029758435100003E-10</v>
      </c>
      <c r="AE1690">
        <v>0.99998853962800005</v>
      </c>
      <c r="AF1690">
        <v>0.46890625240299999</v>
      </c>
      <c r="AG1690">
        <v>0.99999999973800002</v>
      </c>
      <c r="AH1690">
        <v>0.51459078695600002</v>
      </c>
      <c r="AI1690">
        <v>-3.8351366059699999E-4</v>
      </c>
      <c r="AJ1690" s="1">
        <v>1.7173671391500001E-9</v>
      </c>
      <c r="AK1690">
        <v>1.56544973702</v>
      </c>
      <c r="AL1690">
        <v>1.9487113576300001E-2</v>
      </c>
      <c r="AM1690" s="1">
        <v>7.7823830713099995E-10</v>
      </c>
      <c r="AN1690">
        <v>5.4430651464400004</v>
      </c>
      <c r="AO1690" s="1">
        <v>1.0363637405999999E-6</v>
      </c>
      <c r="AP1690">
        <v>0.26587713040799998</v>
      </c>
      <c r="AQ1690" s="1">
        <v>5.1724779560499999E-8</v>
      </c>
      <c r="AR1690">
        <v>0</v>
      </c>
      <c r="AS1690">
        <v>36.835385795199997</v>
      </c>
      <c r="AT1690">
        <v>2</v>
      </c>
      <c r="AU1690">
        <v>2</v>
      </c>
      <c r="AV1690">
        <f t="shared" si="339"/>
        <v>3081</v>
      </c>
      <c r="AW1690" s="2">
        <f t="shared" si="340"/>
        <v>1.1422343076679953E-4</v>
      </c>
      <c r="AX1690" s="2">
        <f t="shared" si="341"/>
        <v>-0.99997736111381585</v>
      </c>
      <c r="BC1690" s="2">
        <f t="shared" si="342"/>
        <v>2.4874862395921548E-4</v>
      </c>
      <c r="BD1690" s="2">
        <f t="shared" si="343"/>
        <v>-0.99989028859666662</v>
      </c>
      <c r="BE1690" s="2">
        <f t="shared" si="344"/>
        <v>2.2845990506821013E-4</v>
      </c>
      <c r="BF1690" s="2">
        <f t="shared" si="345"/>
        <v>4.0763311420470516E-5</v>
      </c>
      <c r="BG1690" s="2">
        <f t="shared" si="346"/>
        <v>-0.99997736111381585</v>
      </c>
      <c r="BH1690" s="2">
        <f t="shared" si="347"/>
        <v>-3.3765457031542672E-4</v>
      </c>
      <c r="BI1690" s="2">
        <f t="shared" si="348"/>
        <v>-0.99997737787145247</v>
      </c>
      <c r="BJ1690" s="2">
        <f t="shared" si="349"/>
        <v>-2.9690502586363223E-4</v>
      </c>
      <c r="BK1690" s="2">
        <f t="shared" si="350"/>
        <v>-0.99997737660429487</v>
      </c>
      <c r="BL1690" s="2"/>
      <c r="BM1690" s="2">
        <f t="shared" si="351"/>
        <v>-3.6647716818378113E-3</v>
      </c>
    </row>
    <row r="1691" spans="1:65" hidden="1">
      <c r="A1691">
        <v>1</v>
      </c>
      <c r="B1691" t="s">
        <v>473</v>
      </c>
      <c r="C1691">
        <v>3082</v>
      </c>
      <c r="D1691">
        <v>8.6018252012999997E-3</v>
      </c>
      <c r="E1691" s="1">
        <v>2.48890030864E-5</v>
      </c>
      <c r="F1691" s="1"/>
      <c r="G1691" s="1"/>
      <c r="H1691" s="1"/>
      <c r="I1691" s="1"/>
      <c r="J1691">
        <v>-1.3571479265500001E-4</v>
      </c>
      <c r="K1691" s="1">
        <v>1.1773052486899999E-5</v>
      </c>
      <c r="L1691">
        <v>1.70920126593</v>
      </c>
      <c r="M1691">
        <v>1.9906601861899999E-2</v>
      </c>
      <c r="N1691" s="1">
        <v>3.5198365718699998E-5</v>
      </c>
      <c r="O1691">
        <v>5.11430126594</v>
      </c>
      <c r="P1691">
        <v>4.2199403146300003E-2</v>
      </c>
      <c r="Q1691">
        <v>0.25519571152100001</v>
      </c>
      <c r="R1691">
        <v>2.1534897124199999E-3</v>
      </c>
      <c r="S1691">
        <v>0</v>
      </c>
      <c r="T1691">
        <v>10.275797305099999</v>
      </c>
      <c r="U1691">
        <v>4</v>
      </c>
      <c r="V1691">
        <v>3</v>
      </c>
      <c r="Z1691">
        <v>1</v>
      </c>
      <c r="AA1691" t="s">
        <v>473</v>
      </c>
      <c r="AB1691">
        <v>3082</v>
      </c>
      <c r="AC1691">
        <v>8.6045728064800004E-3</v>
      </c>
      <c r="AD1691" s="1">
        <v>2.4802083280500003E-10</v>
      </c>
      <c r="AE1691">
        <v>0.99999342025600002</v>
      </c>
      <c r="AF1691">
        <v>0.49441301614299998</v>
      </c>
      <c r="AG1691">
        <v>0.99999999724699995</v>
      </c>
      <c r="AH1691">
        <v>0.99471050610300005</v>
      </c>
      <c r="AI1691">
        <v>-1.35766773088E-4</v>
      </c>
      <c r="AJ1691" s="1">
        <v>7.6162393283699999E-10</v>
      </c>
      <c r="AK1691">
        <v>1.71029335051</v>
      </c>
      <c r="AL1691">
        <v>1.9908976630200002E-2</v>
      </c>
      <c r="AM1691" s="1">
        <v>3.5075442550399998E-10</v>
      </c>
      <c r="AN1691">
        <v>5.1098728716500004</v>
      </c>
      <c r="AO1691" s="1">
        <v>4.1948564444300001E-7</v>
      </c>
      <c r="AP1691">
        <v>0.25500515884899999</v>
      </c>
      <c r="AQ1691" s="1">
        <v>2.1410835870199999E-8</v>
      </c>
      <c r="AR1691">
        <v>0</v>
      </c>
      <c r="AS1691">
        <v>10.2556266068</v>
      </c>
      <c r="AT1691">
        <v>2</v>
      </c>
      <c r="AU1691">
        <v>2</v>
      </c>
      <c r="AV1691">
        <f t="shared" si="339"/>
        <v>3082</v>
      </c>
      <c r="AW1691" s="2">
        <f t="shared" si="340"/>
        <v>3.1942118279565542E-4</v>
      </c>
      <c r="AX1691" s="2">
        <f t="shared" si="341"/>
        <v>-0.99999003492297611</v>
      </c>
      <c r="BC1691" s="2">
        <f t="shared" si="342"/>
        <v>3.8301228615611173E-4</v>
      </c>
      <c r="BD1691" s="2">
        <f t="shared" si="343"/>
        <v>-0.99993530786228246</v>
      </c>
      <c r="BE1691" s="2">
        <f t="shared" si="344"/>
        <v>6.3894440155692683E-4</v>
      </c>
      <c r="BF1691" s="2">
        <f t="shared" si="345"/>
        <v>1.1929551394445026E-4</v>
      </c>
      <c r="BG1691" s="2">
        <f t="shared" si="346"/>
        <v>-0.999990034922976</v>
      </c>
      <c r="BH1691" s="2">
        <f t="shared" si="347"/>
        <v>-8.6588451867152688E-4</v>
      </c>
      <c r="BI1691" s="2">
        <f t="shared" si="348"/>
        <v>-0.99999005944129138</v>
      </c>
      <c r="BJ1691" s="2">
        <f t="shared" si="349"/>
        <v>-7.4669229692106767E-4</v>
      </c>
      <c r="BK1691" s="2">
        <f t="shared" si="350"/>
        <v>-0.99999005760940174</v>
      </c>
      <c r="BL1691" s="2"/>
      <c r="BM1691" s="2">
        <f t="shared" si="351"/>
        <v>-1.962932675792315E-3</v>
      </c>
    </row>
    <row r="1692" spans="1:65" hidden="1">
      <c r="A1692">
        <v>1</v>
      </c>
      <c r="B1692" t="s">
        <v>473</v>
      </c>
      <c r="C1692">
        <v>3083</v>
      </c>
      <c r="D1692">
        <v>8.2600365725899998E-3</v>
      </c>
      <c r="E1692" s="1">
        <v>2.57958686248E-5</v>
      </c>
      <c r="F1692" s="1"/>
      <c r="G1692" s="1"/>
      <c r="H1692" s="1"/>
      <c r="I1692" s="1"/>
      <c r="J1692" s="1">
        <v>-3.1535807890900001E-5</v>
      </c>
      <c r="K1692" s="1">
        <v>1.7066335603300001E-5</v>
      </c>
      <c r="L1692">
        <v>1.5760715165700001</v>
      </c>
      <c r="M1692">
        <v>1.95022308522E-2</v>
      </c>
      <c r="N1692" s="1">
        <v>3.6480867262300003E-5</v>
      </c>
      <c r="O1692">
        <v>5.1533366745700002</v>
      </c>
      <c r="P1692">
        <v>4.6008402111399997E-2</v>
      </c>
      <c r="Q1692">
        <v>0.25192005566699999</v>
      </c>
      <c r="R1692">
        <v>2.2979513230299998E-3</v>
      </c>
      <c r="S1692">
        <v>0</v>
      </c>
      <c r="T1692">
        <v>22.003431855599999</v>
      </c>
      <c r="U1692">
        <v>4</v>
      </c>
      <c r="V1692">
        <v>3</v>
      </c>
      <c r="Z1692">
        <v>1</v>
      </c>
      <c r="AA1692" t="s">
        <v>473</v>
      </c>
      <c r="AB1692">
        <v>3083</v>
      </c>
      <c r="AC1692">
        <v>7.9505446486599993E-3</v>
      </c>
      <c r="AD1692">
        <v>1.5184776840699999E-4</v>
      </c>
      <c r="AE1692">
        <v>0.72969440836900001</v>
      </c>
      <c r="AF1692">
        <v>0.719546379465</v>
      </c>
      <c r="AG1692">
        <v>0.113601188514</v>
      </c>
      <c r="AH1692">
        <v>0.51612685367599997</v>
      </c>
      <c r="AI1692" s="1">
        <v>-3.3709334700400003E-5</v>
      </c>
      <c r="AJ1692" s="1">
        <v>1.7502076322499999E-5</v>
      </c>
      <c r="AK1692">
        <v>1.4601778008599999</v>
      </c>
      <c r="AL1692">
        <v>1.9243256493400002E-2</v>
      </c>
      <c r="AM1692">
        <v>2.14745173498E-4</v>
      </c>
      <c r="AN1692">
        <v>5.2386682199600001</v>
      </c>
      <c r="AO1692">
        <v>7.52124448E-2</v>
      </c>
      <c r="AP1692">
        <v>0.25269078057799998</v>
      </c>
      <c r="AQ1692">
        <v>4.5949635201900001E-3</v>
      </c>
      <c r="AR1692">
        <v>0</v>
      </c>
      <c r="AS1692">
        <v>18.750288151700001</v>
      </c>
      <c r="AT1692">
        <v>2</v>
      </c>
      <c r="AU1692">
        <v>3</v>
      </c>
      <c r="AV1692">
        <f t="shared" si="339"/>
        <v>3083</v>
      </c>
      <c r="AW1692" s="2">
        <f t="shared" si="340"/>
        <v>-3.7468590025014487E-2</v>
      </c>
      <c r="AX1692" s="2">
        <f t="shared" si="341"/>
        <v>4.8865150313649224</v>
      </c>
      <c r="BC1692" s="2">
        <f t="shared" si="342"/>
        <v>6.8922502858320536E-2</v>
      </c>
      <c r="BD1692" s="2">
        <f t="shared" si="343"/>
        <v>2.5532178045048037E-2</v>
      </c>
      <c r="BE1692" s="2">
        <f t="shared" si="344"/>
        <v>-7.3533284810716804E-2</v>
      </c>
      <c r="BF1692" s="2">
        <f t="shared" si="345"/>
        <v>-1.327921717072611E-2</v>
      </c>
      <c r="BG1692" s="2">
        <f t="shared" si="346"/>
        <v>4.8865150313989822</v>
      </c>
      <c r="BH1692" s="2">
        <f t="shared" si="347"/>
        <v>1.655850389342552E-2</v>
      </c>
      <c r="BI1692" s="2">
        <f t="shared" si="348"/>
        <v>0.63475455239432887</v>
      </c>
      <c r="BJ1692" s="2">
        <f t="shared" si="349"/>
        <v>3.0594027496515771E-3</v>
      </c>
      <c r="BK1692" s="2">
        <f t="shared" si="350"/>
        <v>0.99959132038151222</v>
      </c>
      <c r="BL1692" s="2"/>
      <c r="BM1692" s="2">
        <f t="shared" si="351"/>
        <v>-0.1478471051810972</v>
      </c>
    </row>
    <row r="1693" spans="1:65" hidden="1">
      <c r="A1693">
        <v>1</v>
      </c>
      <c r="B1693" t="s">
        <v>473</v>
      </c>
      <c r="C1693">
        <v>3084</v>
      </c>
      <c r="D1693">
        <v>8.3812136734400002E-3</v>
      </c>
      <c r="E1693" s="1">
        <v>1.7763854493900001E-5</v>
      </c>
      <c r="F1693" s="1"/>
      <c r="G1693" s="1"/>
      <c r="H1693" s="1"/>
      <c r="I1693" s="1"/>
      <c r="J1693">
        <v>1.7642935772100001E-4</v>
      </c>
      <c r="K1693" s="1">
        <v>1.40591335627E-5</v>
      </c>
      <c r="L1693">
        <v>1.6226535549800001</v>
      </c>
      <c r="M1693">
        <v>1.9650894989199998E-2</v>
      </c>
      <c r="N1693" s="1">
        <v>2.5121883945299998E-5</v>
      </c>
      <c r="O1693">
        <v>5.2272892711100001</v>
      </c>
      <c r="P1693">
        <v>3.1157678231600001E-2</v>
      </c>
      <c r="Q1693">
        <v>0.25748314377999998</v>
      </c>
      <c r="R1693">
        <v>1.5696517366300001E-3</v>
      </c>
      <c r="S1693">
        <v>0</v>
      </c>
      <c r="T1693">
        <v>4.7728385297999996</v>
      </c>
      <c r="U1693">
        <v>4</v>
      </c>
      <c r="V1693">
        <v>3</v>
      </c>
      <c r="Z1693">
        <v>1</v>
      </c>
      <c r="AA1693" t="s">
        <v>473</v>
      </c>
      <c r="AB1693">
        <v>3084</v>
      </c>
      <c r="AC1693">
        <v>8.3847673460099997E-3</v>
      </c>
      <c r="AD1693" s="1">
        <v>1.9102984499199999E-7</v>
      </c>
      <c r="AE1693">
        <v>0.99892995972800003</v>
      </c>
      <c r="AF1693">
        <v>0.85389497580399998</v>
      </c>
      <c r="AG1693">
        <v>0.99999922337299996</v>
      </c>
      <c r="AH1693">
        <v>0.85503964575799996</v>
      </c>
      <c r="AI1693">
        <v>1.7645609989700001E-4</v>
      </c>
      <c r="AJ1693" s="1">
        <v>5.9306703832E-7</v>
      </c>
      <c r="AK1693">
        <v>1.6240298716199999</v>
      </c>
      <c r="AL1693">
        <v>1.96539267193E-2</v>
      </c>
      <c r="AM1693" s="1">
        <v>2.7015699760600002E-7</v>
      </c>
      <c r="AN1693">
        <v>5.2282163759499998</v>
      </c>
      <c r="AO1693">
        <v>3.3489507615700002E-4</v>
      </c>
      <c r="AP1693">
        <v>0.25756854205099999</v>
      </c>
      <c r="AQ1693" s="1">
        <v>1.6874235763400002E-5</v>
      </c>
      <c r="AR1693">
        <v>0</v>
      </c>
      <c r="AS1693">
        <v>4.8104836427300004</v>
      </c>
      <c r="AT1693">
        <v>2</v>
      </c>
      <c r="AU1693">
        <v>2</v>
      </c>
      <c r="AV1693">
        <f t="shared" si="339"/>
        <v>3084</v>
      </c>
      <c r="AW1693" s="2">
        <f t="shared" si="340"/>
        <v>4.2400453066375617E-4</v>
      </c>
      <c r="AX1693" s="2">
        <f t="shared" si="341"/>
        <v>-0.98924614896741037</v>
      </c>
      <c r="BC1693" s="2">
        <f t="shared" si="342"/>
        <v>1.5157441111520657E-4</v>
      </c>
      <c r="BD1693" s="2">
        <f t="shared" si="343"/>
        <v>-0.95781624552643452</v>
      </c>
      <c r="BE1693" s="2">
        <f t="shared" si="344"/>
        <v>8.4818884214430063E-4</v>
      </c>
      <c r="BF1693" s="2">
        <f t="shared" si="345"/>
        <v>1.5427949218944323E-4</v>
      </c>
      <c r="BG1693" s="2">
        <f t="shared" si="346"/>
        <v>-0.98924614896740093</v>
      </c>
      <c r="BH1693" s="2">
        <f t="shared" si="347"/>
        <v>1.7735862545881735E-4</v>
      </c>
      <c r="BI1693" s="2">
        <f t="shared" si="348"/>
        <v>-0.98925160361219244</v>
      </c>
      <c r="BJ1693" s="2">
        <f t="shared" si="349"/>
        <v>3.3166548204406317E-4</v>
      </c>
      <c r="BK1693" s="2">
        <f t="shared" si="350"/>
        <v>-0.98924969445793853</v>
      </c>
      <c r="BL1693" s="2"/>
      <c r="BM1693" s="2">
        <f t="shared" si="351"/>
        <v>7.8873636086696421E-3</v>
      </c>
    </row>
    <row r="1694" spans="1:65" hidden="1">
      <c r="A1694">
        <v>1</v>
      </c>
      <c r="B1694" t="s">
        <v>473</v>
      </c>
      <c r="C1694">
        <v>3085</v>
      </c>
      <c r="D1694">
        <v>8.5133460057599999E-3</v>
      </c>
      <c r="E1694" s="1">
        <v>2.4462283607E-5</v>
      </c>
      <c r="F1694" s="1"/>
      <c r="G1694" s="1"/>
      <c r="H1694" s="1"/>
      <c r="I1694" s="1"/>
      <c r="J1694">
        <v>1.80076783664E-4</v>
      </c>
      <c r="K1694" s="1">
        <v>1.5521409270799999E-5</v>
      </c>
      <c r="L1694">
        <v>1.67422009094</v>
      </c>
      <c r="M1694">
        <v>1.9728410579399999E-2</v>
      </c>
      <c r="N1694" s="1">
        <v>3.4594893243700002E-5</v>
      </c>
      <c r="O1694">
        <v>5.1989534264100001</v>
      </c>
      <c r="P1694">
        <v>4.2784178930799999E-2</v>
      </c>
      <c r="Q1694">
        <v>0.25709756227399999</v>
      </c>
      <c r="R1694">
        <v>2.1632541930800002E-3</v>
      </c>
      <c r="S1694">
        <v>0</v>
      </c>
      <c r="T1694">
        <v>4.81974159561</v>
      </c>
      <c r="U1694">
        <v>4</v>
      </c>
      <c r="V1694">
        <v>3</v>
      </c>
      <c r="Z1694">
        <v>1</v>
      </c>
      <c r="AA1694" t="s">
        <v>473</v>
      </c>
      <c r="AB1694">
        <v>3085</v>
      </c>
      <c r="AC1694">
        <v>8.50851652876E-3</v>
      </c>
      <c r="AD1694">
        <v>6.9206181115199996</v>
      </c>
      <c r="AE1694">
        <v>0.70012498432000003</v>
      </c>
      <c r="AF1694">
        <v>0.66299049486399997</v>
      </c>
      <c r="AG1694">
        <v>0.99999363474299996</v>
      </c>
      <c r="AH1694">
        <v>0.98800982765199996</v>
      </c>
      <c r="AI1694">
        <v>1.8005203225700001E-4</v>
      </c>
      <c r="AJ1694">
        <v>222.73626019899999</v>
      </c>
      <c r="AK1694">
        <v>1.67232111632</v>
      </c>
      <c r="AL1694">
        <v>1.97242432201E-2</v>
      </c>
      <c r="AM1694">
        <v>9.7872319933099998</v>
      </c>
      <c r="AN1694">
        <v>5.1957671196200002</v>
      </c>
      <c r="AO1694">
        <v>21.9342136217</v>
      </c>
      <c r="AP1694">
        <v>0.256885718604</v>
      </c>
      <c r="AQ1694">
        <v>127.47212070099999</v>
      </c>
      <c r="AR1694">
        <v>4</v>
      </c>
      <c r="AS1694">
        <v>4.8267405802900001</v>
      </c>
      <c r="AT1694">
        <v>2</v>
      </c>
      <c r="AU1694">
        <v>2</v>
      </c>
      <c r="AV1694">
        <f t="shared" si="339"/>
        <v>3085</v>
      </c>
      <c r="AW1694" s="2">
        <f t="shared" si="340"/>
        <v>-5.6728306317308257E-4</v>
      </c>
      <c r="AX1694" s="2">
        <f t="shared" si="341"/>
        <v>282908.73249691341</v>
      </c>
      <c r="BC1694" s="2">
        <f t="shared" si="342"/>
        <v>-1.374491841556368E-4</v>
      </c>
      <c r="BD1694" s="2">
        <f t="shared" si="343"/>
        <v>14350259.10286499</v>
      </c>
      <c r="BE1694" s="2">
        <f t="shared" si="344"/>
        <v>-1.1342443148760709E-3</v>
      </c>
      <c r="BF1694" s="2">
        <f t="shared" si="345"/>
        <v>-2.1123644417408424E-4</v>
      </c>
      <c r="BG1694" s="2">
        <f t="shared" si="346"/>
        <v>282908.73249620682</v>
      </c>
      <c r="BH1694" s="2">
        <f t="shared" si="347"/>
        <v>-6.1287465546699504E-4</v>
      </c>
      <c r="BI1694" s="2">
        <f t="shared" si="348"/>
        <v>511.67113615004382</v>
      </c>
      <c r="BJ1694" s="2">
        <f t="shared" si="349"/>
        <v>-8.2398163610053336E-4</v>
      </c>
      <c r="BK1694" s="2">
        <f t="shared" si="350"/>
        <v>58925.09435764348</v>
      </c>
      <c r="BL1694" s="2"/>
      <c r="BM1694" s="2">
        <f t="shared" si="351"/>
        <v>1.452149361363061E-3</v>
      </c>
    </row>
    <row r="1695" spans="1:65" hidden="1">
      <c r="A1695">
        <v>1</v>
      </c>
      <c r="B1695" t="s">
        <v>473</v>
      </c>
      <c r="C1695">
        <v>3090</v>
      </c>
      <c r="D1695">
        <v>8.4878282002600006E-3</v>
      </c>
      <c r="E1695" s="1">
        <v>3.5991252936900003E-5</v>
      </c>
      <c r="F1695" s="1"/>
      <c r="G1695" s="1"/>
      <c r="H1695" s="1"/>
      <c r="I1695" s="1"/>
      <c r="J1695">
        <v>-1.3113419409500001E-4</v>
      </c>
      <c r="K1695" s="1">
        <v>1.5361386902800001E-5</v>
      </c>
      <c r="L1695">
        <v>1.6641985565699999</v>
      </c>
      <c r="M1695">
        <v>1.9740938985400001E-2</v>
      </c>
      <c r="N1695" s="1">
        <v>5.0899318030099998E-5</v>
      </c>
      <c r="O1695">
        <v>5.1640990457099996</v>
      </c>
      <c r="P1695">
        <v>6.3359718239200002E-2</v>
      </c>
      <c r="Q1695">
        <v>0.25553612435799999</v>
      </c>
      <c r="R1695">
        <v>3.2037230573000001E-3</v>
      </c>
      <c r="S1695">
        <v>0</v>
      </c>
      <c r="T1695">
        <v>1.5992326538499999</v>
      </c>
      <c r="U1695">
        <v>4</v>
      </c>
      <c r="V1695">
        <v>3</v>
      </c>
      <c r="Z1695">
        <v>1</v>
      </c>
      <c r="AA1695" t="s">
        <v>473</v>
      </c>
      <c r="AB1695">
        <v>3090</v>
      </c>
      <c r="AC1695">
        <v>8.4902452476999998E-3</v>
      </c>
      <c r="AD1695" s="1">
        <v>3.6007375118200001E-5</v>
      </c>
      <c r="AE1695">
        <v>0.99985243302000004</v>
      </c>
      <c r="AF1695">
        <v>0.63252364106100001</v>
      </c>
      <c r="AG1695">
        <v>0.81553500080600005</v>
      </c>
      <c r="AH1695">
        <v>0.55839433588499998</v>
      </c>
      <c r="AI1695">
        <v>-1.31206672725E-4</v>
      </c>
      <c r="AJ1695" s="1">
        <v>1.53668546014E-5</v>
      </c>
      <c r="AK1695">
        <v>1.66514650686</v>
      </c>
      <c r="AL1695">
        <v>1.9743017642799999E-2</v>
      </c>
      <c r="AM1695" s="1">
        <v>5.0922118237699997E-5</v>
      </c>
      <c r="AN1695">
        <v>5.15902068761</v>
      </c>
      <c r="AO1695">
        <v>6.3286998285099996E-2</v>
      </c>
      <c r="AP1695">
        <v>0.25531171163999999</v>
      </c>
      <c r="AQ1695">
        <v>3.20045166716E-3</v>
      </c>
      <c r="AR1695">
        <v>0</v>
      </c>
      <c r="AS1695">
        <v>1.4845498291400001</v>
      </c>
      <c r="AT1695">
        <v>2</v>
      </c>
      <c r="AU1695">
        <v>3</v>
      </c>
      <c r="AV1695">
        <f t="shared" si="339"/>
        <v>3090</v>
      </c>
      <c r="AW1695" s="2">
        <f t="shared" si="340"/>
        <v>2.847663009867655E-4</v>
      </c>
      <c r="AX1695" s="2">
        <f t="shared" si="341"/>
        <v>4.4794720895832598E-4</v>
      </c>
      <c r="BC1695" s="2">
        <f t="shared" si="342"/>
        <v>5.5270580263366094E-4</v>
      </c>
      <c r="BD1695" s="2">
        <f t="shared" si="343"/>
        <v>3.5593782218994185E-4</v>
      </c>
      <c r="BE1695" s="2">
        <f t="shared" si="344"/>
        <v>5.6961369558800111E-4</v>
      </c>
      <c r="BF1695" s="2">
        <f t="shared" si="345"/>
        <v>1.0529678459243821E-4</v>
      </c>
      <c r="BG1695" s="2">
        <f t="shared" si="346"/>
        <v>4.479472119157976E-4</v>
      </c>
      <c r="BH1695" s="2">
        <f t="shared" si="347"/>
        <v>-9.8339672710544583E-4</v>
      </c>
      <c r="BI1695" s="2">
        <f t="shared" si="348"/>
        <v>-1.1477316522379216E-3</v>
      </c>
      <c r="BJ1695" s="2">
        <f t="shared" si="349"/>
        <v>-8.7820349691773172E-4</v>
      </c>
      <c r="BK1695" s="2">
        <f t="shared" si="350"/>
        <v>-1.0211213895489448E-3</v>
      </c>
      <c r="BL1695" s="2"/>
      <c r="BM1695" s="2">
        <f t="shared" si="351"/>
        <v>-7.1711157494134356E-2</v>
      </c>
    </row>
    <row r="1696" spans="1:65" hidden="1">
      <c r="A1696">
        <v>1</v>
      </c>
      <c r="B1696" t="s">
        <v>473</v>
      </c>
      <c r="C1696">
        <v>3091</v>
      </c>
      <c r="D1696">
        <v>8.4077608610099996E-3</v>
      </c>
      <c r="E1696" s="1">
        <v>3.4456515916300001E-5</v>
      </c>
      <c r="F1696" s="1"/>
      <c r="G1696" s="1"/>
      <c r="H1696" s="1"/>
      <c r="I1696" s="1"/>
      <c r="J1696">
        <v>-3.0135536345000003E-4</v>
      </c>
      <c r="K1696" s="1">
        <v>1.6329514883599998E-5</v>
      </c>
      <c r="L1696">
        <v>1.6329492262700001</v>
      </c>
      <c r="M1696">
        <v>1.9645256419200001E-2</v>
      </c>
      <c r="N1696" s="1">
        <v>4.8728872121000002E-5</v>
      </c>
      <c r="O1696">
        <v>5.2455735422499998</v>
      </c>
      <c r="P1696">
        <v>6.2124664607899997E-2</v>
      </c>
      <c r="Q1696">
        <v>0.25830964118400002</v>
      </c>
      <c r="R1696">
        <v>3.1256028828599998E-3</v>
      </c>
      <c r="S1696">
        <v>0</v>
      </c>
      <c r="T1696">
        <v>8.1093981497899996</v>
      </c>
      <c r="U1696">
        <v>4</v>
      </c>
      <c r="V1696">
        <v>3</v>
      </c>
      <c r="Z1696">
        <v>1</v>
      </c>
      <c r="AA1696" t="s">
        <v>473</v>
      </c>
      <c r="AB1696">
        <v>3091</v>
      </c>
      <c r="AC1696">
        <v>8.4113345867500005E-3</v>
      </c>
      <c r="AD1696" s="1">
        <v>1.31937348087E-8</v>
      </c>
      <c r="AE1696">
        <v>0.99999979996400001</v>
      </c>
      <c r="AF1696">
        <v>5.1988280646099996E-3</v>
      </c>
      <c r="AG1696">
        <v>0.95753319435999995</v>
      </c>
      <c r="AH1696">
        <v>0.69004140931799995</v>
      </c>
      <c r="AI1696">
        <v>-3.0165204636999998E-4</v>
      </c>
      <c r="AJ1696" s="1">
        <v>4.0967843579199997E-8</v>
      </c>
      <c r="AK1696">
        <v>1.6343376941500001</v>
      </c>
      <c r="AL1696">
        <v>1.96483157915E-2</v>
      </c>
      <c r="AM1696" s="1">
        <v>1.8658758704799999E-8</v>
      </c>
      <c r="AN1696">
        <v>5.2383963039300001</v>
      </c>
      <c r="AO1696" s="1">
        <v>2.3706065767299999E-5</v>
      </c>
      <c r="AP1696">
        <v>0.25799638162499999</v>
      </c>
      <c r="AQ1696" s="1">
        <v>1.19297725395E-6</v>
      </c>
      <c r="AR1696">
        <v>0</v>
      </c>
      <c r="AS1696">
        <v>7.5620732992599997</v>
      </c>
      <c r="AT1696">
        <v>2</v>
      </c>
      <c r="AU1696">
        <v>2</v>
      </c>
      <c r="AV1696">
        <f t="shared" si="339"/>
        <v>3091</v>
      </c>
      <c r="AW1696" s="2">
        <f t="shared" si="340"/>
        <v>4.2505083090238499E-4</v>
      </c>
      <c r="AX1696" s="2">
        <f t="shared" si="341"/>
        <v>-0.99961709028153778</v>
      </c>
      <c r="BC1696" s="2">
        <f t="shared" si="342"/>
        <v>9.8449523712949914E-4</v>
      </c>
      <c r="BD1696" s="2">
        <f t="shared" si="343"/>
        <v>-0.99749117815983968</v>
      </c>
      <c r="BE1696" s="2">
        <f t="shared" si="344"/>
        <v>8.5028233435743416E-4</v>
      </c>
      <c r="BF1696" s="2">
        <f t="shared" si="345"/>
        <v>1.5573084080539287E-4</v>
      </c>
      <c r="BG1696" s="2">
        <f t="shared" si="346"/>
        <v>-0.99961709028153856</v>
      </c>
      <c r="BH1696" s="2">
        <f t="shared" si="347"/>
        <v>-1.3682466296947901E-3</v>
      </c>
      <c r="BI1696" s="2">
        <f t="shared" si="348"/>
        <v>-0.99961841136822349</v>
      </c>
      <c r="BJ1696" s="2">
        <f t="shared" si="349"/>
        <v>-1.2127288689812432E-3</v>
      </c>
      <c r="BK1696" s="2">
        <f t="shared" si="350"/>
        <v>-0.99961832091322533</v>
      </c>
      <c r="BL1696" s="2"/>
      <c r="BM1696" s="2">
        <f t="shared" si="351"/>
        <v>-6.7492659802894664E-2</v>
      </c>
    </row>
    <row r="1697" spans="1:65" hidden="1">
      <c r="A1697">
        <v>1</v>
      </c>
      <c r="B1697" t="s">
        <v>473</v>
      </c>
      <c r="C1697">
        <v>3092</v>
      </c>
      <c r="D1697">
        <v>8.6224874562400005E-3</v>
      </c>
      <c r="E1697" s="1">
        <v>2.7236917956999999E-5</v>
      </c>
      <c r="F1697" s="1"/>
      <c r="G1697" s="1"/>
      <c r="H1697" s="1"/>
      <c r="I1697" s="1"/>
      <c r="J1697">
        <v>-3.10198398804E-4</v>
      </c>
      <c r="K1697" s="1">
        <v>1.5568222715500001E-5</v>
      </c>
      <c r="L1697">
        <v>1.71742239745</v>
      </c>
      <c r="M1697">
        <v>1.97876973881E-2</v>
      </c>
      <c r="N1697" s="1">
        <v>3.8518818772099998E-5</v>
      </c>
      <c r="O1697">
        <v>5.1604340693599999</v>
      </c>
      <c r="P1697">
        <v>4.7134497373200003E-2</v>
      </c>
      <c r="Q1697">
        <v>0.25595960311100002</v>
      </c>
      <c r="R1697">
        <v>2.3903942828399998E-3</v>
      </c>
      <c r="S1697">
        <v>0</v>
      </c>
      <c r="T1697">
        <v>4.9973648403700004</v>
      </c>
      <c r="U1697">
        <v>4</v>
      </c>
      <c r="V1697">
        <v>3</v>
      </c>
      <c r="Z1697">
        <v>1</v>
      </c>
      <c r="AA1697" t="s">
        <v>473</v>
      </c>
      <c r="AB1697">
        <v>3092</v>
      </c>
      <c r="AC1697">
        <v>8.6211990870000005E-3</v>
      </c>
      <c r="AD1697" s="1">
        <v>5.9349337929000001E-10</v>
      </c>
      <c r="AE1697">
        <v>0.99999688786100005</v>
      </c>
      <c r="AF1697">
        <v>0.62088433100100004</v>
      </c>
      <c r="AG1697" s="1">
        <v>4.1252801341600002E-8</v>
      </c>
      <c r="AH1697">
        <v>0.96304603844299996</v>
      </c>
      <c r="AI1697">
        <v>-3.1026460613400002E-4</v>
      </c>
      <c r="AJ1697" s="1">
        <v>1.8312322500899999E-9</v>
      </c>
      <c r="AK1697">
        <v>1.7169092024199999</v>
      </c>
      <c r="AL1697">
        <v>1.9786574626599999E-2</v>
      </c>
      <c r="AM1697" s="1">
        <v>8.3932638617099995E-10</v>
      </c>
      <c r="AN1697">
        <v>5.1549187928000002</v>
      </c>
      <c r="AO1697" s="1">
        <v>1.02339298591E-6</v>
      </c>
      <c r="AP1697">
        <v>0.25567153545400001</v>
      </c>
      <c r="AQ1697" s="1">
        <v>5.1903542412000001E-8</v>
      </c>
      <c r="AR1697">
        <v>0</v>
      </c>
      <c r="AS1697">
        <v>4.8653499757300001</v>
      </c>
      <c r="AT1697">
        <v>2</v>
      </c>
      <c r="AU1697">
        <v>2</v>
      </c>
      <c r="AV1697">
        <f t="shared" si="339"/>
        <v>3092</v>
      </c>
      <c r="AW1697" s="2">
        <f t="shared" si="340"/>
        <v>-1.4941967112606683E-4</v>
      </c>
      <c r="AX1697" s="2">
        <f t="shared" si="341"/>
        <v>-0.99997820996559794</v>
      </c>
      <c r="BC1697" s="2">
        <f t="shared" si="342"/>
        <v>2.1343543440355817E-4</v>
      </c>
      <c r="BD1697" s="2">
        <f t="shared" si="343"/>
        <v>-0.99988237371191591</v>
      </c>
      <c r="BE1697" s="2">
        <f t="shared" si="344"/>
        <v>-2.9881701249623782E-4</v>
      </c>
      <c r="BF1697" s="2">
        <f t="shared" si="345"/>
        <v>-5.6740381560332018E-5</v>
      </c>
      <c r="BG1697" s="2">
        <f t="shared" si="346"/>
        <v>-0.99997820996559794</v>
      </c>
      <c r="BH1697" s="2">
        <f t="shared" si="347"/>
        <v>-1.0687621401359623E-3</v>
      </c>
      <c r="BI1697" s="2">
        <f t="shared" si="348"/>
        <v>-0.99997828781374698</v>
      </c>
      <c r="BJ1697" s="2">
        <f t="shared" si="349"/>
        <v>-1.1254418802762749E-3</v>
      </c>
      <c r="BK1697" s="2">
        <f t="shared" si="350"/>
        <v>-0.99997828661874544</v>
      </c>
      <c r="BL1697" s="2"/>
      <c r="BM1697" s="2">
        <f t="shared" si="351"/>
        <v>-2.6416895475301353E-2</v>
      </c>
    </row>
    <row r="1698" spans="1:65" hidden="1">
      <c r="A1698">
        <v>1</v>
      </c>
      <c r="B1698" t="s">
        <v>473</v>
      </c>
      <c r="C1698">
        <v>3093</v>
      </c>
      <c r="D1698">
        <v>8.4815059240600007E-3</v>
      </c>
      <c r="E1698" s="1">
        <v>2.83255680715E-5</v>
      </c>
      <c r="F1698" s="1"/>
      <c r="G1698" s="1"/>
      <c r="H1698" s="1"/>
      <c r="I1698" s="1"/>
      <c r="J1698" s="1">
        <v>-7.8964268333999997E-5</v>
      </c>
      <c r="K1698" s="1">
        <v>1.78624069481E-5</v>
      </c>
      <c r="L1698">
        <v>1.6617202772899999</v>
      </c>
      <c r="M1698">
        <v>1.9690823157399999E-2</v>
      </c>
      <c r="N1698" s="1">
        <v>4.0058402528700003E-5</v>
      </c>
      <c r="O1698">
        <v>5.1892074476700003</v>
      </c>
      <c r="P1698">
        <v>4.9864233289799997E-2</v>
      </c>
      <c r="Q1698">
        <v>0.25612669100000002</v>
      </c>
      <c r="R1698">
        <v>2.51572946018E-3</v>
      </c>
      <c r="S1698">
        <v>0</v>
      </c>
      <c r="T1698">
        <v>2.49337778209</v>
      </c>
      <c r="U1698">
        <v>4</v>
      </c>
      <c r="V1698">
        <v>3</v>
      </c>
      <c r="Z1698">
        <v>1</v>
      </c>
      <c r="AA1698" t="s">
        <v>473</v>
      </c>
      <c r="AB1698">
        <v>3093</v>
      </c>
      <c r="AC1698">
        <v>8.48319381936E-3</v>
      </c>
      <c r="AD1698" s="1">
        <v>2.8340633251600001E-5</v>
      </c>
      <c r="AE1698">
        <v>0.99960518860600001</v>
      </c>
      <c r="AF1698">
        <v>0.461527743534</v>
      </c>
      <c r="AG1698">
        <v>0.97004453818900005</v>
      </c>
      <c r="AH1698">
        <v>0.90990975676399999</v>
      </c>
      <c r="AI1698" s="1">
        <v>-7.8938581002699994E-5</v>
      </c>
      <c r="AJ1698" s="1">
        <v>1.78692988607E-5</v>
      </c>
      <c r="AK1698">
        <v>1.6623817374000001</v>
      </c>
      <c r="AL1698">
        <v>1.9692277315900002E-2</v>
      </c>
      <c r="AM1698" s="1">
        <v>4.0079707910599999E-5</v>
      </c>
      <c r="AN1698">
        <v>5.1838718833800002</v>
      </c>
      <c r="AO1698">
        <v>4.9804554124199998E-2</v>
      </c>
      <c r="AP1698">
        <v>0.255882235884</v>
      </c>
      <c r="AQ1698">
        <v>2.5129717130300002E-3</v>
      </c>
      <c r="AR1698">
        <v>0</v>
      </c>
      <c r="AS1698">
        <v>2.2072625284599998</v>
      </c>
      <c r="AT1698">
        <v>2</v>
      </c>
      <c r="AU1698">
        <v>3</v>
      </c>
      <c r="AV1698">
        <f t="shared" si="339"/>
        <v>3093</v>
      </c>
      <c r="AW1698" s="2">
        <f t="shared" si="340"/>
        <v>1.9900891600053351E-4</v>
      </c>
      <c r="AX1698" s="2">
        <f t="shared" si="341"/>
        <v>5.3185800411745525E-4</v>
      </c>
      <c r="BC1698" s="2">
        <f t="shared" si="342"/>
        <v>-3.253032269146348E-4</v>
      </c>
      <c r="BD1698" s="2">
        <f t="shared" si="343"/>
        <v>3.8583336613168192E-4</v>
      </c>
      <c r="BE1698" s="2">
        <f t="shared" si="344"/>
        <v>3.9805743423848594E-4</v>
      </c>
      <c r="BF1698" s="2">
        <f t="shared" si="345"/>
        <v>7.3849553590463174E-5</v>
      </c>
      <c r="BG1698" s="2">
        <f t="shared" si="346"/>
        <v>5.3185800119542827E-4</v>
      </c>
      <c r="BH1698" s="2">
        <f t="shared" si="347"/>
        <v>-1.0282040839195714E-3</v>
      </c>
      <c r="BI1698" s="2">
        <f t="shared" si="348"/>
        <v>-1.1968331138906066E-3</v>
      </c>
      <c r="BJ1698" s="2">
        <f t="shared" si="349"/>
        <v>-9.5443046191550436E-4</v>
      </c>
      <c r="BK1698" s="2">
        <f t="shared" si="350"/>
        <v>-1.0962017950063962E-3</v>
      </c>
      <c r="BL1698" s="2"/>
      <c r="BM1698" s="2">
        <f t="shared" si="351"/>
        <v>-0.11475006141675514</v>
      </c>
    </row>
    <row r="1699" spans="1:65" hidden="1">
      <c r="A1699">
        <v>1</v>
      </c>
      <c r="B1699" t="s">
        <v>473</v>
      </c>
      <c r="C1699">
        <v>3094</v>
      </c>
      <c r="D1699">
        <v>8.5571945039200001E-3</v>
      </c>
      <c r="E1699" s="1">
        <v>2.4668584295899999E-5</v>
      </c>
      <c r="F1699" s="1"/>
      <c r="G1699" s="1"/>
      <c r="H1699" s="1"/>
      <c r="I1699" s="1"/>
      <c r="J1699" s="1">
        <v>-6.7942892173399999E-5</v>
      </c>
      <c r="K1699" s="1">
        <v>1.4574173559400001E-5</v>
      </c>
      <c r="L1699">
        <v>1.69151084667</v>
      </c>
      <c r="M1699">
        <v>1.9768760070700001E-2</v>
      </c>
      <c r="N1699" s="1">
        <v>3.4886646475800001E-5</v>
      </c>
      <c r="O1699">
        <v>5.20362774055</v>
      </c>
      <c r="P1699">
        <v>4.2804709373200002E-2</v>
      </c>
      <c r="Q1699">
        <v>0.25785501651199999</v>
      </c>
      <c r="R1699">
        <v>2.1693610699399998E-3</v>
      </c>
      <c r="S1699">
        <v>0</v>
      </c>
      <c r="T1699">
        <v>13.682138288799999</v>
      </c>
      <c r="U1699">
        <v>4</v>
      </c>
      <c r="V1699">
        <v>3</v>
      </c>
      <c r="Z1699">
        <v>1</v>
      </c>
      <c r="AA1699" t="s">
        <v>473</v>
      </c>
      <c r="AB1699">
        <v>3094</v>
      </c>
      <c r="AC1699">
        <v>8.5624461000099999E-3</v>
      </c>
      <c r="AD1699" s="1">
        <v>1.00277095059E-10</v>
      </c>
      <c r="AE1699">
        <v>0.99999504582700005</v>
      </c>
      <c r="AF1699">
        <v>0.45000033401200001</v>
      </c>
      <c r="AG1699">
        <v>0.99999999999699996</v>
      </c>
      <c r="AH1699">
        <v>0.58823683542000005</v>
      </c>
      <c r="AI1699" s="1">
        <v>-6.8091906285700006E-5</v>
      </c>
      <c r="AJ1699" s="1">
        <v>3.0908325806700001E-10</v>
      </c>
      <c r="AK1699">
        <v>1.6935876622799999</v>
      </c>
      <c r="AL1699">
        <v>1.97733074018E-2</v>
      </c>
      <c r="AM1699" s="1">
        <v>1.4181322782700001E-10</v>
      </c>
      <c r="AN1699">
        <v>5.1948188227900003</v>
      </c>
      <c r="AO1699" s="1">
        <v>1.7371247818000001E-7</v>
      </c>
      <c r="AP1699">
        <v>0.25747772178</v>
      </c>
      <c r="AQ1699" s="1">
        <v>8.8057432401299995E-9</v>
      </c>
      <c r="AR1699">
        <v>0</v>
      </c>
      <c r="AS1699">
        <v>12.9944738453</v>
      </c>
      <c r="AT1699">
        <v>2</v>
      </c>
      <c r="AU1699">
        <v>2</v>
      </c>
      <c r="AV1699">
        <f t="shared" si="339"/>
        <v>3094</v>
      </c>
      <c r="AW1699" s="2">
        <f t="shared" si="340"/>
        <v>6.1370535490271624E-4</v>
      </c>
      <c r="AX1699" s="2">
        <f t="shared" si="341"/>
        <v>-0.99999593502838036</v>
      </c>
      <c r="BC1699" s="2">
        <f t="shared" si="342"/>
        <v>2.1932259215533831E-3</v>
      </c>
      <c r="BD1699" s="2">
        <f t="shared" si="343"/>
        <v>-0.99997879239897847</v>
      </c>
      <c r="BE1699" s="2">
        <f t="shared" si="344"/>
        <v>1.2277873441299421E-3</v>
      </c>
      <c r="BF1699" s="2">
        <f t="shared" si="345"/>
        <v>2.3002611614162167E-4</v>
      </c>
      <c r="BG1699" s="2">
        <f t="shared" si="346"/>
        <v>-0.99999593502838036</v>
      </c>
      <c r="BH1699" s="2">
        <f t="shared" si="347"/>
        <v>-1.6928416480208553E-3</v>
      </c>
      <c r="BI1699" s="2">
        <f t="shared" si="348"/>
        <v>-0.99999594174377715</v>
      </c>
      <c r="BJ1699" s="2">
        <f t="shared" si="349"/>
        <v>-1.4632049323827299E-3</v>
      </c>
      <c r="BK1699" s="2">
        <f t="shared" si="350"/>
        <v>-0.99999594085864174</v>
      </c>
      <c r="BL1699" s="2"/>
      <c r="BM1699" s="2">
        <f t="shared" si="351"/>
        <v>-5.0260012651890194E-2</v>
      </c>
    </row>
    <row r="1700" spans="1:65" hidden="1">
      <c r="A1700">
        <v>1</v>
      </c>
      <c r="B1700" t="s">
        <v>473</v>
      </c>
      <c r="C1700">
        <v>3095</v>
      </c>
      <c r="D1700">
        <v>8.5659373958699991E-3</v>
      </c>
      <c r="E1700" s="1">
        <v>1.6219941806699999E-5</v>
      </c>
      <c r="F1700" s="1"/>
      <c r="G1700" s="1"/>
      <c r="H1700" s="1"/>
      <c r="I1700" s="1"/>
      <c r="J1700">
        <v>2.4788895926399998E-4</v>
      </c>
      <c r="K1700" s="1">
        <v>2.0115074084099999E-5</v>
      </c>
      <c r="L1700">
        <v>1.6949690481599999</v>
      </c>
      <c r="M1700">
        <v>1.96740842433E-2</v>
      </c>
      <c r="N1700" s="1">
        <v>2.2938461684E-5</v>
      </c>
      <c r="O1700">
        <v>5.1662194355200004</v>
      </c>
      <c r="P1700">
        <v>2.6635876591100002E-2</v>
      </c>
      <c r="Q1700">
        <v>0.25477529303599999</v>
      </c>
      <c r="R1700">
        <v>1.3467330109300001E-3</v>
      </c>
      <c r="S1700">
        <v>0</v>
      </c>
      <c r="T1700">
        <v>1.04370978358</v>
      </c>
      <c r="U1700">
        <v>4</v>
      </c>
      <c r="V1700">
        <v>3</v>
      </c>
      <c r="Z1700">
        <v>1</v>
      </c>
      <c r="AA1700" t="s">
        <v>473</v>
      </c>
      <c r="AB1700">
        <v>3095</v>
      </c>
      <c r="AC1700">
        <v>8.5631118263200003E-3</v>
      </c>
      <c r="AD1700" s="1">
        <v>1.62206307961E-5</v>
      </c>
      <c r="AE1700">
        <v>0.99979926907399996</v>
      </c>
      <c r="AF1700">
        <v>0.64505499123099996</v>
      </c>
      <c r="AG1700">
        <v>0.78322666659700002</v>
      </c>
      <c r="AH1700">
        <v>0.82303245849999995</v>
      </c>
      <c r="AI1700">
        <v>2.4783816660300001E-4</v>
      </c>
      <c r="AJ1700" s="1">
        <v>2.0114626856100001E-5</v>
      </c>
      <c r="AK1700">
        <v>1.69385102387</v>
      </c>
      <c r="AL1700">
        <v>1.9671624035000002E-2</v>
      </c>
      <c r="AM1700" s="1">
        <v>2.2939436062100001E-5</v>
      </c>
      <c r="AN1700">
        <v>5.1648140096199997</v>
      </c>
      <c r="AO1700">
        <v>2.6627799426799999E-2</v>
      </c>
      <c r="AP1700">
        <v>0.254674133074</v>
      </c>
      <c r="AQ1700">
        <v>1.3461692857E-3</v>
      </c>
      <c r="AR1700">
        <v>0</v>
      </c>
      <c r="AS1700">
        <v>0.81700029941499996</v>
      </c>
      <c r="AT1700">
        <v>2</v>
      </c>
      <c r="AU1700">
        <v>3</v>
      </c>
      <c r="AV1700">
        <f t="shared" si="339"/>
        <v>3095</v>
      </c>
      <c r="AW1700" s="2">
        <f t="shared" si="340"/>
        <v>-3.2986110210905887E-4</v>
      </c>
      <c r="AX1700" s="2">
        <f t="shared" si="341"/>
        <v>4.2477920587615558E-5</v>
      </c>
      <c r="BC1700" s="2">
        <f t="shared" si="342"/>
        <v>-2.049008602511775E-4</v>
      </c>
      <c r="BD1700" s="2">
        <f t="shared" si="343"/>
        <v>-2.2233475160384487E-5</v>
      </c>
      <c r="BE1700" s="2">
        <f t="shared" si="344"/>
        <v>-6.5961339601667201E-4</v>
      </c>
      <c r="BF1700" s="2">
        <f t="shared" si="345"/>
        <v>-1.2504817350448565E-4</v>
      </c>
      <c r="BG1700" s="2">
        <f t="shared" si="346"/>
        <v>4.2477918241608733E-5</v>
      </c>
      <c r="BH1700" s="2">
        <f t="shared" si="347"/>
        <v>-2.720414642742017E-4</v>
      </c>
      <c r="BI1700" s="2">
        <f t="shared" si="348"/>
        <v>-3.032437949761985E-4</v>
      </c>
      <c r="BJ1700" s="2">
        <f t="shared" si="349"/>
        <v>-3.9705562024690906E-4</v>
      </c>
      <c r="BK1700" s="2">
        <f t="shared" si="350"/>
        <v>-4.185872221330382E-4</v>
      </c>
      <c r="BL1700" s="2"/>
      <c r="BM1700" s="2">
        <f t="shared" si="351"/>
        <v>-0.21721506086430475</v>
      </c>
    </row>
    <row r="1701" spans="1:65" hidden="1">
      <c r="A1701">
        <v>1</v>
      </c>
      <c r="B1701" t="s">
        <v>473</v>
      </c>
      <c r="C1701">
        <v>3096</v>
      </c>
      <c r="D1701">
        <v>8.3188980939300008E-3</v>
      </c>
      <c r="E1701" s="1">
        <v>1.7207961883099998E-5</v>
      </c>
      <c r="F1701" s="1"/>
      <c r="G1701" s="1"/>
      <c r="H1701" s="1"/>
      <c r="I1701" s="1"/>
      <c r="J1701">
        <v>1.7025967183900001E-4</v>
      </c>
      <c r="K1701" s="1">
        <v>1.5416802255100001E-5</v>
      </c>
      <c r="L1701">
        <v>1.5986139129800001</v>
      </c>
      <c r="M1701">
        <v>1.9574928214699999E-2</v>
      </c>
      <c r="N1701" s="1">
        <v>2.4335733075899998E-5</v>
      </c>
      <c r="O1701">
        <v>5.3400267478299996</v>
      </c>
      <c r="P1701">
        <v>3.2804945698799999E-2</v>
      </c>
      <c r="Q1701">
        <v>0.26201945842500002</v>
      </c>
      <c r="R1701">
        <v>1.6422724695200001E-3</v>
      </c>
      <c r="S1701">
        <v>0</v>
      </c>
      <c r="T1701">
        <v>9.2317862415699992</v>
      </c>
      <c r="U1701">
        <v>4</v>
      </c>
      <c r="V1701">
        <v>3</v>
      </c>
      <c r="Z1701">
        <v>1</v>
      </c>
      <c r="AA1701" t="s">
        <v>473</v>
      </c>
      <c r="AB1701">
        <v>3096</v>
      </c>
      <c r="AC1701">
        <v>8.3190919570200004E-3</v>
      </c>
      <c r="AD1701" s="1">
        <v>1.34963342142E-9</v>
      </c>
      <c r="AE1701">
        <v>0.99999983148000005</v>
      </c>
      <c r="AF1701">
        <v>1.61328107533E-2</v>
      </c>
      <c r="AG1701">
        <v>0.99992444104300005</v>
      </c>
      <c r="AH1701">
        <v>0.95525735536300005</v>
      </c>
      <c r="AI1701">
        <v>1.7026330540299999E-4</v>
      </c>
      <c r="AJ1701" s="1">
        <v>4.2140863228700003E-9</v>
      </c>
      <c r="AK1701">
        <v>1.5986884218599999</v>
      </c>
      <c r="AL1701">
        <v>1.95750929908E-2</v>
      </c>
      <c r="AM1701" s="1">
        <v>1.9086698888100001E-9</v>
      </c>
      <c r="AN1701">
        <v>5.3396857678199998</v>
      </c>
      <c r="AO1701" s="1">
        <v>2.5046669103200001E-6</v>
      </c>
      <c r="AP1701">
        <v>0.26200493299799998</v>
      </c>
      <c r="AQ1701" s="1">
        <v>1.2552482972E-7</v>
      </c>
      <c r="AR1701">
        <v>0</v>
      </c>
      <c r="AS1701">
        <v>9.2203935561799995</v>
      </c>
      <c r="AT1701">
        <v>2</v>
      </c>
      <c r="AU1701">
        <v>2</v>
      </c>
      <c r="AV1701">
        <f t="shared" si="339"/>
        <v>3096</v>
      </c>
      <c r="AW1701" s="2">
        <f t="shared" si="340"/>
        <v>2.3303938551788842E-5</v>
      </c>
      <c r="AX1701" s="2">
        <f t="shared" si="341"/>
        <v>-0.99992156924622522</v>
      </c>
      <c r="BC1701" s="2">
        <f t="shared" si="342"/>
        <v>2.1341307431931744E-5</v>
      </c>
      <c r="BD1701" s="2">
        <f t="shared" si="343"/>
        <v>-0.99972665626417589</v>
      </c>
      <c r="BE1701" s="2">
        <f t="shared" si="344"/>
        <v>4.6608427084767954E-5</v>
      </c>
      <c r="BF1701" s="2">
        <f t="shared" si="345"/>
        <v>8.4177115846029845E-6</v>
      </c>
      <c r="BG1701" s="2">
        <f t="shared" si="346"/>
        <v>-0.99992156924622499</v>
      </c>
      <c r="BH1701" s="2">
        <f t="shared" si="347"/>
        <v>-6.3853614616890707E-5</v>
      </c>
      <c r="BI1701" s="2">
        <f t="shared" si="348"/>
        <v>-0.99992364971631664</v>
      </c>
      <c r="BJ1701" s="2">
        <f t="shared" si="349"/>
        <v>-5.5436443870796065E-5</v>
      </c>
      <c r="BK1701" s="2">
        <f t="shared" si="350"/>
        <v>-0.99992356638009239</v>
      </c>
      <c r="BL1701" s="2"/>
      <c r="BM1701" s="2">
        <f t="shared" si="351"/>
        <v>-1.2340716186320863E-3</v>
      </c>
    </row>
    <row r="1702" spans="1:65" hidden="1">
      <c r="A1702">
        <v>1</v>
      </c>
      <c r="B1702" t="s">
        <v>473</v>
      </c>
      <c r="C1702">
        <v>3097</v>
      </c>
      <c r="D1702">
        <v>8.6319551762499992E-3</v>
      </c>
      <c r="E1702" s="1">
        <v>2.4521772129699999E-5</v>
      </c>
      <c r="F1702" s="1"/>
      <c r="G1702" s="1"/>
      <c r="H1702" s="1"/>
      <c r="I1702" s="1"/>
      <c r="J1702">
        <v>6.0083895649600005E-4</v>
      </c>
      <c r="K1702" s="1">
        <v>1.79374209003E-5</v>
      </c>
      <c r="L1702">
        <v>1.7211960187999999</v>
      </c>
      <c r="M1702">
        <v>1.97600800818E-2</v>
      </c>
      <c r="N1702" s="1">
        <v>3.4679022719299997E-5</v>
      </c>
      <c r="O1702">
        <v>5.2335120563900004</v>
      </c>
      <c r="P1702">
        <v>4.2564687317500002E-2</v>
      </c>
      <c r="Q1702">
        <v>0.25922200384299998</v>
      </c>
      <c r="R1702">
        <v>2.1568047681199999E-3</v>
      </c>
      <c r="S1702">
        <v>0</v>
      </c>
      <c r="T1702">
        <v>6.6595832483599997</v>
      </c>
      <c r="U1702">
        <v>4</v>
      </c>
      <c r="V1702">
        <v>3</v>
      </c>
      <c r="Z1702">
        <v>1</v>
      </c>
      <c r="AA1702" t="s">
        <v>473</v>
      </c>
      <c r="AB1702">
        <v>3097</v>
      </c>
      <c r="AC1702">
        <v>9.4780162368800006E-3</v>
      </c>
      <c r="AD1702" s="1">
        <v>8.0924611921600007E-5</v>
      </c>
      <c r="AE1702">
        <v>0.109887074547</v>
      </c>
      <c r="AF1702">
        <v>1.10701313416E-2</v>
      </c>
      <c r="AG1702">
        <v>0.99353807410600004</v>
      </c>
      <c r="AH1702">
        <v>1.00500938728E-3</v>
      </c>
      <c r="AI1702">
        <v>6.2813461999200004E-4</v>
      </c>
      <c r="AJ1702" s="1">
        <v>1.9061920259599999E-5</v>
      </c>
      <c r="AK1702">
        <v>2.0751374902699999</v>
      </c>
      <c r="AL1702">
        <v>2.0520844219500001E-2</v>
      </c>
      <c r="AM1702">
        <v>1.14444683709E-4</v>
      </c>
      <c r="AN1702">
        <v>5.2437637251</v>
      </c>
      <c r="AO1702">
        <v>4.14823345739E-2</v>
      </c>
      <c r="AP1702">
        <v>0.269729391476</v>
      </c>
      <c r="AQ1702">
        <v>2.6107179494100001E-3</v>
      </c>
      <c r="AR1702">
        <v>0</v>
      </c>
      <c r="AS1702">
        <v>5.6297888817899997</v>
      </c>
      <c r="AT1702">
        <v>2</v>
      </c>
      <c r="AU1702">
        <v>2</v>
      </c>
      <c r="AV1702">
        <f t="shared" si="339"/>
        <v>3097</v>
      </c>
      <c r="AW1702" s="2">
        <f t="shared" si="340"/>
        <v>9.801499699139514E-2</v>
      </c>
      <c r="AX1702" s="2">
        <f t="shared" si="341"/>
        <v>2.3001127118209643</v>
      </c>
      <c r="BC1702" s="2">
        <f t="shared" si="342"/>
        <v>4.5429250551901765E-2</v>
      </c>
      <c r="BD1702" s="2">
        <f t="shared" si="343"/>
        <v>6.2690136199078178E-2</v>
      </c>
      <c r="BE1702" s="2">
        <f t="shared" si="344"/>
        <v>0.20563693362291433</v>
      </c>
      <c r="BF1702" s="2">
        <f t="shared" si="345"/>
        <v>3.8500053367734183E-2</v>
      </c>
      <c r="BG1702" s="2">
        <f t="shared" si="346"/>
        <v>2.3001127118068361</v>
      </c>
      <c r="BH1702" s="2">
        <f t="shared" si="347"/>
        <v>1.958850691378947E-3</v>
      </c>
      <c r="BI1702" s="2">
        <f t="shared" si="348"/>
        <v>-2.5428419937082572E-2</v>
      </c>
      <c r="BJ1702" s="2">
        <f t="shared" si="349"/>
        <v>4.0534319915850624E-2</v>
      </c>
      <c r="BK1702" s="2">
        <f t="shared" si="350"/>
        <v>0.2104563138951413</v>
      </c>
      <c r="BL1702" s="2"/>
      <c r="BM1702" s="2">
        <f t="shared" si="351"/>
        <v>-0.15463345500239808</v>
      </c>
    </row>
    <row r="1703" spans="1:65" hidden="1">
      <c r="A1703">
        <v>1</v>
      </c>
      <c r="B1703" t="s">
        <v>473</v>
      </c>
      <c r="C1703">
        <v>3102</v>
      </c>
      <c r="D1703">
        <v>8.7142253557100004E-3</v>
      </c>
      <c r="E1703" s="1">
        <v>2.6304156885199999E-5</v>
      </c>
      <c r="F1703" s="1"/>
      <c r="G1703" s="1"/>
      <c r="H1703" s="1"/>
      <c r="I1703" s="1"/>
      <c r="J1703">
        <v>-1.7850298558500001E-4</v>
      </c>
      <c r="K1703" s="1">
        <v>1.57906178004E-5</v>
      </c>
      <c r="L1703">
        <v>1.7541614140099999</v>
      </c>
      <c r="M1703">
        <v>1.9890935549599999E-2</v>
      </c>
      <c r="N1703" s="1">
        <v>3.7199695413799998E-5</v>
      </c>
      <c r="O1703">
        <v>4.92248836014</v>
      </c>
      <c r="P1703">
        <v>4.2349082814499998E-2</v>
      </c>
      <c r="Q1703">
        <v>0.245431240371</v>
      </c>
      <c r="R1703">
        <v>2.1608042170000001E-3</v>
      </c>
      <c r="S1703">
        <v>0</v>
      </c>
      <c r="T1703">
        <v>12.802008946799999</v>
      </c>
      <c r="U1703">
        <v>4</v>
      </c>
      <c r="V1703">
        <v>3</v>
      </c>
      <c r="Z1703">
        <v>1</v>
      </c>
      <c r="AA1703" t="s">
        <v>473</v>
      </c>
      <c r="AB1703">
        <v>3102</v>
      </c>
      <c r="AC1703">
        <v>8.6413705240800005E-3</v>
      </c>
      <c r="AD1703">
        <v>3.8814870755700002E-4</v>
      </c>
      <c r="AE1703">
        <v>0.46128587772200003</v>
      </c>
      <c r="AF1703">
        <v>0.50933207112699996</v>
      </c>
      <c r="AG1703">
        <v>0.98446344016099996</v>
      </c>
      <c r="AH1703">
        <v>5.9621536776499999E-2</v>
      </c>
      <c r="AI1703">
        <v>-1.8790952314200001E-4</v>
      </c>
      <c r="AJ1703" s="1">
        <v>1.8013239431400001E-5</v>
      </c>
      <c r="AK1703">
        <v>1.7249528727400001</v>
      </c>
      <c r="AL1703">
        <v>1.98272650423E-2</v>
      </c>
      <c r="AM1703">
        <v>5.4892516644399999E-4</v>
      </c>
      <c r="AN1703">
        <v>4.9805749324899997</v>
      </c>
      <c r="AO1703">
        <v>5.8258900152900001E-2</v>
      </c>
      <c r="AP1703">
        <v>0.24753249805999999</v>
      </c>
      <c r="AQ1703">
        <v>7.4395963432199999E-3</v>
      </c>
      <c r="AR1703">
        <v>0</v>
      </c>
      <c r="AS1703">
        <v>10.344424564500001</v>
      </c>
      <c r="AT1703">
        <v>2</v>
      </c>
      <c r="AU1703">
        <v>3</v>
      </c>
      <c r="AV1703">
        <f t="shared" si="339"/>
        <v>3102</v>
      </c>
      <c r="AW1703" s="2">
        <f t="shared" si="340"/>
        <v>-8.3604484226772659E-3</v>
      </c>
      <c r="AX1703" s="2">
        <f t="shared" si="341"/>
        <v>13.756173682015691</v>
      </c>
      <c r="BC1703" s="2">
        <f t="shared" si="342"/>
        <v>5.269680798991884E-2</v>
      </c>
      <c r="BD1703" s="2">
        <f t="shared" si="343"/>
        <v>0.14075583736462163</v>
      </c>
      <c r="BE1703" s="2">
        <f t="shared" si="344"/>
        <v>-1.6650999752200298E-2</v>
      </c>
      <c r="BF1703" s="2">
        <f t="shared" si="345"/>
        <v>-3.2009810268215024E-3</v>
      </c>
      <c r="BG1703" s="2">
        <f t="shared" si="346"/>
        <v>13.756173682012589</v>
      </c>
      <c r="BH1703" s="2">
        <f t="shared" si="347"/>
        <v>1.1800245749762964E-2</v>
      </c>
      <c r="BI1703" s="2">
        <f t="shared" si="348"/>
        <v>0.37568268970757035</v>
      </c>
      <c r="BJ1703" s="2">
        <f t="shared" si="349"/>
        <v>8.5614923586079649E-3</v>
      </c>
      <c r="BK1703" s="2">
        <f t="shared" si="350"/>
        <v>2.4429756683596846</v>
      </c>
      <c r="BL1703" s="2"/>
      <c r="BM1703" s="2">
        <f t="shared" si="351"/>
        <v>-0.19196865058544568</v>
      </c>
    </row>
    <row r="1704" spans="1:65" hidden="1">
      <c r="A1704">
        <v>1</v>
      </c>
      <c r="B1704" t="s">
        <v>473</v>
      </c>
      <c r="C1704">
        <v>3103</v>
      </c>
      <c r="D1704">
        <v>8.5480252260099997E-3</v>
      </c>
      <c r="E1704" s="1">
        <v>2.7836621390599999E-5</v>
      </c>
      <c r="F1704" s="1"/>
      <c r="G1704" s="1"/>
      <c r="H1704" s="1"/>
      <c r="I1704" s="1"/>
      <c r="J1704">
        <v>2.5320884488500001E-4</v>
      </c>
      <c r="K1704" s="1">
        <v>1.54537789307E-5</v>
      </c>
      <c r="L1704">
        <v>1.68788778461</v>
      </c>
      <c r="M1704">
        <v>1.9730686458899999E-2</v>
      </c>
      <c r="N1704" s="1">
        <v>3.9366927501199998E-5</v>
      </c>
      <c r="O1704">
        <v>5.1878035964500002</v>
      </c>
      <c r="P1704">
        <v>4.88965727361E-2</v>
      </c>
      <c r="Q1704">
        <v>0.25657577850300001</v>
      </c>
      <c r="R1704">
        <v>2.47189209009E-3</v>
      </c>
      <c r="S1704">
        <v>0</v>
      </c>
      <c r="T1704">
        <v>3.6628467946800001</v>
      </c>
      <c r="U1704">
        <v>4</v>
      </c>
      <c r="V1704">
        <v>3</v>
      </c>
      <c r="Z1704">
        <v>1</v>
      </c>
      <c r="AA1704" t="s">
        <v>473</v>
      </c>
      <c r="AB1704">
        <v>3103</v>
      </c>
      <c r="AC1704">
        <v>8.5531454375499995E-3</v>
      </c>
      <c r="AD1704" s="1">
        <v>2.7852812810900001E-5</v>
      </c>
      <c r="AE1704">
        <v>0.99987122932000005</v>
      </c>
      <c r="AF1704">
        <v>0.64394668113700004</v>
      </c>
      <c r="AG1704">
        <v>0.78644850704900005</v>
      </c>
      <c r="AH1704">
        <v>0.82328921069200001</v>
      </c>
      <c r="AI1704">
        <v>2.5333367187000002E-4</v>
      </c>
      <c r="AJ1704" s="1">
        <v>1.5461531498600001E-5</v>
      </c>
      <c r="AK1704">
        <v>1.6899104578299999</v>
      </c>
      <c r="AL1704">
        <v>1.9735123798899998E-2</v>
      </c>
      <c r="AM1704" s="1">
        <v>3.9389825627299999E-5</v>
      </c>
      <c r="AN1704">
        <v>5.1841193422099998</v>
      </c>
      <c r="AO1704">
        <v>4.8852435694699999E-2</v>
      </c>
      <c r="AP1704">
        <v>0.25645122623700001</v>
      </c>
      <c r="AQ1704">
        <v>2.4702744475699999E-3</v>
      </c>
      <c r="AR1704">
        <v>0</v>
      </c>
      <c r="AS1704">
        <v>3.5357417930100001</v>
      </c>
      <c r="AT1704">
        <v>2</v>
      </c>
      <c r="AU1704">
        <v>3</v>
      </c>
      <c r="AV1704">
        <f t="shared" si="339"/>
        <v>3103</v>
      </c>
      <c r="AW1704" s="2">
        <f t="shared" si="340"/>
        <v>5.9899349903882559E-4</v>
      </c>
      <c r="AX1704" s="2">
        <f t="shared" si="341"/>
        <v>5.8165896186918226E-4</v>
      </c>
      <c r="BC1704" s="2">
        <f t="shared" si="342"/>
        <v>4.929803501007423E-4</v>
      </c>
      <c r="BD1704" s="2">
        <f t="shared" si="343"/>
        <v>5.0166162818597224E-4</v>
      </c>
      <c r="BE1704" s="2">
        <f t="shared" si="344"/>
        <v>1.198345789597199E-3</v>
      </c>
      <c r="BF1704" s="2">
        <f t="shared" si="345"/>
        <v>2.2489536840206108E-4</v>
      </c>
      <c r="BG1704" s="2">
        <f t="shared" si="346"/>
        <v>5.8165895977792899E-4</v>
      </c>
      <c r="BH1704" s="2">
        <f t="shared" si="347"/>
        <v>-7.1017612203390498E-4</v>
      </c>
      <c r="BI1704" s="2">
        <f t="shared" si="348"/>
        <v>-9.0266124863624768E-4</v>
      </c>
      <c r="BJ1704" s="2">
        <f t="shared" si="349"/>
        <v>-4.8544046802353742E-4</v>
      </c>
      <c r="BK1704" s="2">
        <f t="shared" si="350"/>
        <v>-6.5441469976999659E-4</v>
      </c>
      <c r="BL1704" s="2"/>
      <c r="BM1704" s="2">
        <f t="shared" si="351"/>
        <v>-3.4701151534541404E-2</v>
      </c>
    </row>
    <row r="1705" spans="1:65" hidden="1">
      <c r="A1705">
        <v>1</v>
      </c>
      <c r="B1705" t="s">
        <v>473</v>
      </c>
      <c r="C1705">
        <v>3104</v>
      </c>
      <c r="D1705">
        <v>8.8364441330200001E-3</v>
      </c>
      <c r="E1705" s="1">
        <v>2.1148608604300001E-5</v>
      </c>
      <c r="F1705" s="1"/>
      <c r="G1705" s="1"/>
      <c r="H1705" s="1"/>
      <c r="I1705" s="1"/>
      <c r="J1705" s="1">
        <v>-5.4334761909599998E-5</v>
      </c>
      <c r="K1705" s="1">
        <v>1.5028671359399999E-5</v>
      </c>
      <c r="L1705">
        <v>1.80371140756</v>
      </c>
      <c r="M1705">
        <v>1.9986862333599999E-2</v>
      </c>
      <c r="N1705" s="1">
        <v>2.99086491135E-5</v>
      </c>
      <c r="O1705">
        <v>5.0427947961099999</v>
      </c>
      <c r="P1705">
        <v>3.4306228073200003E-2</v>
      </c>
      <c r="Q1705">
        <v>0.25264217486599999</v>
      </c>
      <c r="R1705">
        <v>1.7598177765E-3</v>
      </c>
      <c r="S1705">
        <v>0</v>
      </c>
      <c r="T1705">
        <v>7.6052891332600003</v>
      </c>
      <c r="U1705">
        <v>4</v>
      </c>
      <c r="V1705">
        <v>3</v>
      </c>
      <c r="Z1705">
        <v>1</v>
      </c>
      <c r="AA1705" t="s">
        <v>473</v>
      </c>
      <c r="AB1705">
        <v>3104</v>
      </c>
      <c r="AC1705">
        <v>8.5110763310400003E-3</v>
      </c>
      <c r="AD1705" s="1">
        <v>6.2650587630300002E-5</v>
      </c>
      <c r="AE1705">
        <v>0.151604415908</v>
      </c>
      <c r="AF1705">
        <v>0.47139405562699999</v>
      </c>
      <c r="AG1705">
        <v>1.84998846521E-2</v>
      </c>
      <c r="AH1705">
        <v>5.89993908565E-3</v>
      </c>
      <c r="AI1705" s="1">
        <v>-5.4970454413199998E-5</v>
      </c>
      <c r="AJ1705" s="1">
        <v>1.50475618331E-5</v>
      </c>
      <c r="AK1705">
        <v>1.67332750922</v>
      </c>
      <c r="AL1705">
        <v>1.9702436827899999E-2</v>
      </c>
      <c r="AM1705" s="1">
        <v>8.8601310717399998E-5</v>
      </c>
      <c r="AN1705">
        <v>5.08924738335</v>
      </c>
      <c r="AO1705">
        <v>3.4717511305800003E-2</v>
      </c>
      <c r="AP1705">
        <v>0.25134105858900002</v>
      </c>
      <c r="AQ1705">
        <v>2.05360973557E-3</v>
      </c>
      <c r="AR1705">
        <v>0</v>
      </c>
      <c r="AS1705">
        <v>5.9282771731099997</v>
      </c>
      <c r="AT1705">
        <v>2</v>
      </c>
      <c r="AU1705">
        <v>2</v>
      </c>
      <c r="AV1705">
        <f t="shared" si="339"/>
        <v>3104</v>
      </c>
      <c r="AW1705" s="2">
        <f t="shared" si="340"/>
        <v>-3.682112364227668E-2</v>
      </c>
      <c r="AX1705" s="2">
        <f t="shared" si="341"/>
        <v>1.9623976121796347</v>
      </c>
      <c r="BC1705" s="2">
        <f t="shared" si="342"/>
        <v>1.1699554415231248E-2</v>
      </c>
      <c r="BD1705" s="2">
        <f t="shared" si="343"/>
        <v>1.2569623254277706E-3</v>
      </c>
      <c r="BE1705" s="2">
        <f t="shared" si="344"/>
        <v>-7.228645214168658E-2</v>
      </c>
      <c r="BF1705" s="2">
        <f t="shared" si="345"/>
        <v>-1.4230623143976514E-2</v>
      </c>
      <c r="BG1705" s="2">
        <f t="shared" si="346"/>
        <v>1.9623976121812747</v>
      </c>
      <c r="BH1705" s="2">
        <f t="shared" si="347"/>
        <v>9.2116750964829144E-3</v>
      </c>
      <c r="BI1705" s="2">
        <f t="shared" si="348"/>
        <v>1.198858795325547E-2</v>
      </c>
      <c r="BJ1705" s="2">
        <f t="shared" si="349"/>
        <v>-5.1500359260684579E-3</v>
      </c>
      <c r="BK1705" s="2">
        <f t="shared" si="350"/>
        <v>0.16694453425416908</v>
      </c>
      <c r="BL1705" s="2"/>
      <c r="BM1705" s="2">
        <f t="shared" si="351"/>
        <v>-0.2205060097999392</v>
      </c>
    </row>
    <row r="1706" spans="1:65" hidden="1">
      <c r="A1706">
        <v>1</v>
      </c>
      <c r="B1706" t="s">
        <v>473</v>
      </c>
      <c r="C1706">
        <v>3105</v>
      </c>
      <c r="D1706">
        <v>8.8101517688999997E-3</v>
      </c>
      <c r="E1706" s="1">
        <v>2.32810668358E-5</v>
      </c>
      <c r="F1706" s="1"/>
      <c r="G1706" s="1"/>
      <c r="H1706" s="1"/>
      <c r="I1706" s="1"/>
      <c r="J1706">
        <v>1.28776826278E-4</v>
      </c>
      <c r="K1706" s="1">
        <v>1.6431139149600001E-5</v>
      </c>
      <c r="L1706">
        <v>1.79299368381</v>
      </c>
      <c r="M1706">
        <v>1.9945015123299999E-2</v>
      </c>
      <c r="N1706" s="1">
        <v>3.2924400465700001E-5</v>
      </c>
      <c r="O1706">
        <v>5.1266885436300003</v>
      </c>
      <c r="P1706">
        <v>3.8607120611499998E-2</v>
      </c>
      <c r="Q1706">
        <v>0.25630745488399997</v>
      </c>
      <c r="R1706">
        <v>1.9759821083300002E-3</v>
      </c>
      <c r="S1706">
        <v>0</v>
      </c>
      <c r="T1706">
        <v>7.9335491350399998</v>
      </c>
      <c r="U1706">
        <v>4</v>
      </c>
      <c r="V1706">
        <v>3</v>
      </c>
      <c r="Z1706">
        <v>1</v>
      </c>
      <c r="AA1706" t="s">
        <v>473</v>
      </c>
      <c r="AB1706">
        <v>3105</v>
      </c>
      <c r="AC1706">
        <v>9.5926491319900005E-3</v>
      </c>
      <c r="AD1706" s="1">
        <v>7.4782466140300001E-5</v>
      </c>
      <c r="AE1706">
        <v>0.11248014830399999</v>
      </c>
      <c r="AF1706">
        <v>1.1300521957300001E-2</v>
      </c>
      <c r="AG1706">
        <v>0.99393344298999997</v>
      </c>
      <c r="AH1706">
        <v>9.3380471963200003E-4</v>
      </c>
      <c r="AI1706">
        <v>1.3358497919200001E-4</v>
      </c>
      <c r="AJ1706" s="1">
        <v>1.7061773945099999E-5</v>
      </c>
      <c r="AK1706">
        <v>2.1256369912299999</v>
      </c>
      <c r="AL1706">
        <v>2.06543921252E-2</v>
      </c>
      <c r="AM1706">
        <v>1.05758377843E-4</v>
      </c>
      <c r="AN1706">
        <v>5.1408514479100003</v>
      </c>
      <c r="AO1706">
        <v>3.7372711960100002E-2</v>
      </c>
      <c r="AP1706">
        <v>0.26615670205600001</v>
      </c>
      <c r="AQ1706">
        <v>2.36666439483E-3</v>
      </c>
      <c r="AR1706">
        <v>0</v>
      </c>
      <c r="AS1706">
        <v>6.7743823986600002</v>
      </c>
      <c r="AT1706">
        <v>2</v>
      </c>
      <c r="AU1706">
        <v>2</v>
      </c>
      <c r="AV1706">
        <f t="shared" si="339"/>
        <v>3105</v>
      </c>
      <c r="AW1706" s="2">
        <f t="shared" si="340"/>
        <v>8.8817693907638592E-2</v>
      </c>
      <c r="AX1706" s="2">
        <f t="shared" si="341"/>
        <v>2.2121580453222505</v>
      </c>
      <c r="BC1706" s="2">
        <f t="shared" si="342"/>
        <v>3.7337097465193751E-2</v>
      </c>
      <c r="BD1706" s="2">
        <f t="shared" si="343"/>
        <v>3.8380467097154994E-2</v>
      </c>
      <c r="BE1706" s="2">
        <f t="shared" si="344"/>
        <v>0.18552397056589379</v>
      </c>
      <c r="BF1706" s="2">
        <f t="shared" si="345"/>
        <v>3.5566631437210554E-2</v>
      </c>
      <c r="BG1706" s="2">
        <f t="shared" si="346"/>
        <v>2.2121580453128376</v>
      </c>
      <c r="BH1706" s="2">
        <f t="shared" si="347"/>
        <v>2.7625833243951703E-3</v>
      </c>
      <c r="BI1706" s="2">
        <f t="shared" si="348"/>
        <v>-3.1973600513276801E-2</v>
      </c>
      <c r="BJ1706" s="2">
        <f t="shared" si="349"/>
        <v>3.8427470541025105E-2</v>
      </c>
      <c r="BK1706" s="2">
        <f t="shared" si="350"/>
        <v>0.1977154979556898</v>
      </c>
      <c r="BL1706" s="2"/>
      <c r="BM1706" s="2">
        <f t="shared" si="351"/>
        <v>-0.14610947971070393</v>
      </c>
    </row>
    <row r="1707" spans="1:65" hidden="1">
      <c r="A1707">
        <v>1</v>
      </c>
      <c r="B1707" t="s">
        <v>473</v>
      </c>
      <c r="C1707">
        <v>3106</v>
      </c>
      <c r="D1707">
        <v>8.8892738553099995E-3</v>
      </c>
      <c r="E1707" s="1">
        <v>2.27956284589E-5</v>
      </c>
      <c r="F1707" s="1"/>
      <c r="G1707" s="1"/>
      <c r="H1707" s="1"/>
      <c r="I1707" s="1"/>
      <c r="J1707">
        <v>2.8640221761800001E-4</v>
      </c>
      <c r="K1707" s="1">
        <v>1.4269862541999999E-5</v>
      </c>
      <c r="L1707">
        <v>1.8253432814799999</v>
      </c>
      <c r="M1707">
        <v>2.0045920838200001E-2</v>
      </c>
      <c r="N1707" s="1">
        <v>3.2237886929400003E-5</v>
      </c>
      <c r="O1707">
        <v>4.9771697144599996</v>
      </c>
      <c r="P1707">
        <v>3.6445508311199998E-2</v>
      </c>
      <c r="Q1707">
        <v>0.25009119112200001</v>
      </c>
      <c r="R1707">
        <v>1.8749478227200001E-3</v>
      </c>
      <c r="S1707">
        <v>0</v>
      </c>
      <c r="T1707">
        <v>3.23493453183</v>
      </c>
      <c r="U1707">
        <v>4</v>
      </c>
      <c r="V1707">
        <v>3</v>
      </c>
      <c r="Z1707">
        <v>1</v>
      </c>
      <c r="AA1707" t="s">
        <v>473</v>
      </c>
      <c r="AB1707">
        <v>3106</v>
      </c>
      <c r="AC1707">
        <v>8.8835596257699993E-3</v>
      </c>
      <c r="AD1707" s="1">
        <v>2.2779258708700001E-5</v>
      </c>
      <c r="AE1707">
        <v>0.99987399719100001</v>
      </c>
      <c r="AF1707">
        <v>0.643826786983</v>
      </c>
      <c r="AG1707">
        <v>0.775711764872</v>
      </c>
      <c r="AH1707">
        <v>0.82236287876299996</v>
      </c>
      <c r="AI1707">
        <v>2.8621715253200001E-4</v>
      </c>
      <c r="AJ1707" s="1">
        <v>1.42623722371E-5</v>
      </c>
      <c r="AK1707">
        <v>1.82299729053</v>
      </c>
      <c r="AL1707">
        <v>2.0040853927800001E-2</v>
      </c>
      <c r="AM1707" s="1">
        <v>3.2214736606600003E-5</v>
      </c>
      <c r="AN1707">
        <v>4.9789133516800002</v>
      </c>
      <c r="AO1707">
        <v>3.6460832221800001E-2</v>
      </c>
      <c r="AP1707">
        <v>0.25011556834699999</v>
      </c>
      <c r="AQ1707">
        <v>1.8752158447E-3</v>
      </c>
      <c r="AR1707">
        <v>0</v>
      </c>
      <c r="AS1707">
        <v>3.2272970625199999</v>
      </c>
      <c r="AT1707">
        <v>2</v>
      </c>
      <c r="AU1707">
        <v>3</v>
      </c>
      <c r="AV1707">
        <f t="shared" si="339"/>
        <v>3106</v>
      </c>
      <c r="AW1707" s="2">
        <f t="shared" si="340"/>
        <v>-6.4282298340790549E-4</v>
      </c>
      <c r="AX1707" s="2">
        <f t="shared" si="341"/>
        <v>-7.1810918613247703E-4</v>
      </c>
      <c r="BC1707" s="2">
        <f t="shared" si="342"/>
        <v>-6.4617197289594682E-4</v>
      </c>
      <c r="BD1707" s="2">
        <f t="shared" si="343"/>
        <v>-5.2490378782231158E-4</v>
      </c>
      <c r="BE1707" s="2">
        <f t="shared" si="344"/>
        <v>-1.2852327415902461E-3</v>
      </c>
      <c r="BF1707" s="2">
        <f t="shared" si="345"/>
        <v>-2.5276516059787588E-4</v>
      </c>
      <c r="BG1707" s="2">
        <f t="shared" si="346"/>
        <v>-7.1810918782298447E-4</v>
      </c>
      <c r="BH1707" s="2">
        <f t="shared" si="347"/>
        <v>3.5032705735045847E-4</v>
      </c>
      <c r="BI1707" s="2">
        <f t="shared" si="348"/>
        <v>4.2046088283788884E-4</v>
      </c>
      <c r="BJ1707" s="2">
        <f t="shared" si="349"/>
        <v>9.7473345185081751E-5</v>
      </c>
      <c r="BK1707" s="2">
        <f t="shared" si="350"/>
        <v>1.4294903396891857E-4</v>
      </c>
      <c r="BL1707" s="2"/>
      <c r="BM1707" s="2">
        <f t="shared" si="351"/>
        <v>-2.3609347375817148E-3</v>
      </c>
    </row>
    <row r="1708" spans="1:65" hidden="1">
      <c r="A1708">
        <v>1</v>
      </c>
      <c r="B1708" t="s">
        <v>473</v>
      </c>
      <c r="C1708">
        <v>3107</v>
      </c>
      <c r="D1708">
        <v>8.6443570068900008E-3</v>
      </c>
      <c r="E1708" s="1">
        <v>3.0657024203999998E-5</v>
      </c>
      <c r="F1708" s="1"/>
      <c r="G1708" s="1"/>
      <c r="H1708" s="1"/>
      <c r="I1708" s="1"/>
      <c r="J1708">
        <v>4.5556124188800002E-4</v>
      </c>
      <c r="K1708" s="1">
        <v>1.90090327674E-5</v>
      </c>
      <c r="L1708">
        <v>1.7261453762400001</v>
      </c>
      <c r="M1708">
        <v>1.9740584926000001E-2</v>
      </c>
      <c r="N1708" s="1">
        <v>4.33555794113E-5</v>
      </c>
      <c r="O1708">
        <v>5.1033284212099996</v>
      </c>
      <c r="P1708">
        <v>5.2346908475499998E-2</v>
      </c>
      <c r="Q1708">
        <v>0.25252447046400001</v>
      </c>
      <c r="R1708">
        <v>2.64895582432E-3</v>
      </c>
      <c r="S1708">
        <v>0</v>
      </c>
      <c r="T1708">
        <v>2.1413000235799999</v>
      </c>
      <c r="U1708">
        <v>4</v>
      </c>
      <c r="V1708">
        <v>3</v>
      </c>
      <c r="Z1708">
        <v>1</v>
      </c>
      <c r="AA1708" t="s">
        <v>473</v>
      </c>
      <c r="AB1708">
        <v>3107</v>
      </c>
      <c r="AC1708">
        <v>8.6489843696399994E-3</v>
      </c>
      <c r="AD1708" s="1">
        <v>3.0627210694700001E-9</v>
      </c>
      <c r="AE1708">
        <v>0.99994236593499997</v>
      </c>
      <c r="AF1708">
        <v>0.46925274268400002</v>
      </c>
      <c r="AG1708" s="1">
        <v>2.5483291166099999E-7</v>
      </c>
      <c r="AH1708">
        <v>0.994701708292</v>
      </c>
      <c r="AI1708">
        <v>4.5603716554099997E-4</v>
      </c>
      <c r="AJ1708" s="1">
        <v>9.4544675129000007E-9</v>
      </c>
      <c r="AK1708">
        <v>1.72799389747</v>
      </c>
      <c r="AL1708">
        <v>1.9744638217599999E-2</v>
      </c>
      <c r="AM1708" s="1">
        <v>4.3313416742099997E-9</v>
      </c>
      <c r="AN1708">
        <v>5.0938412100799999</v>
      </c>
      <c r="AO1708" s="1">
        <v>5.2151248839399999E-6</v>
      </c>
      <c r="AP1708">
        <v>0.25210677527100001</v>
      </c>
      <c r="AQ1708" s="1">
        <v>2.63967827777E-7</v>
      </c>
      <c r="AR1708">
        <v>0</v>
      </c>
      <c r="AS1708">
        <v>2.03287663401</v>
      </c>
      <c r="AT1708">
        <v>2</v>
      </c>
      <c r="AU1708">
        <v>2</v>
      </c>
      <c r="AV1708">
        <f t="shared" si="339"/>
        <v>3107</v>
      </c>
      <c r="AW1708" s="2">
        <f t="shared" si="340"/>
        <v>5.3530444731867246E-4</v>
      </c>
      <c r="AX1708" s="2">
        <f t="shared" si="341"/>
        <v>-0.9999000972485429</v>
      </c>
      <c r="BC1708" s="2">
        <f t="shared" si="342"/>
        <v>1.0446974176897923E-3</v>
      </c>
      <c r="BD1708" s="2">
        <f t="shared" si="343"/>
        <v>-0.99950263289939112</v>
      </c>
      <c r="BE1708" s="2">
        <f t="shared" si="344"/>
        <v>1.0708954503162802E-3</v>
      </c>
      <c r="BF1708" s="2">
        <f t="shared" si="345"/>
        <v>2.0532783679877117E-4</v>
      </c>
      <c r="BG1708" s="2">
        <f t="shared" si="346"/>
        <v>-0.99990009724854279</v>
      </c>
      <c r="BH1708" s="2">
        <f t="shared" si="347"/>
        <v>-1.8590242185021497E-3</v>
      </c>
      <c r="BI1708" s="2">
        <f t="shared" si="348"/>
        <v>-0.99990037377495977</v>
      </c>
      <c r="BJ1708" s="2">
        <f t="shared" si="349"/>
        <v>-1.6540780868979086E-3</v>
      </c>
      <c r="BK1708" s="2">
        <f t="shared" si="350"/>
        <v>-0.9999003502340984</v>
      </c>
      <c r="BL1708" s="2"/>
      <c r="BM1708" s="2">
        <f t="shared" si="351"/>
        <v>-5.0634375555055997E-2</v>
      </c>
    </row>
    <row r="1709" spans="1:65" hidden="1">
      <c r="A1709">
        <v>1</v>
      </c>
      <c r="B1709" t="s">
        <v>473</v>
      </c>
      <c r="C1709">
        <v>3108</v>
      </c>
      <c r="D1709">
        <v>8.8443642334100001E-3</v>
      </c>
      <c r="E1709" s="1">
        <v>3.1388493748399999E-5</v>
      </c>
      <c r="F1709" s="1"/>
      <c r="G1709" s="1"/>
      <c r="H1709" s="1"/>
      <c r="I1709" s="1"/>
      <c r="J1709">
        <v>4.4085270377900002E-4</v>
      </c>
      <c r="K1709" s="1">
        <v>1.50060985443E-5</v>
      </c>
      <c r="L1709">
        <v>1.8069461878099999</v>
      </c>
      <c r="M1709">
        <v>2.0000318187500001E-2</v>
      </c>
      <c r="N1709" s="1">
        <v>4.4390033561399997E-5</v>
      </c>
      <c r="O1709">
        <v>5.08062221527</v>
      </c>
      <c r="P1709">
        <v>5.2070363434600003E-2</v>
      </c>
      <c r="Q1709">
        <v>0.25470867814100001</v>
      </c>
      <c r="R1709">
        <v>2.6709731983300001E-3</v>
      </c>
      <c r="S1709">
        <v>0</v>
      </c>
      <c r="T1709">
        <v>7.4435188422599996</v>
      </c>
      <c r="U1709">
        <v>4</v>
      </c>
      <c r="V1709">
        <v>3</v>
      </c>
      <c r="Z1709">
        <v>1</v>
      </c>
      <c r="AA1709" t="s">
        <v>473</v>
      </c>
      <c r="AB1709">
        <v>3108</v>
      </c>
      <c r="AC1709">
        <v>8.8578965302200004E-3</v>
      </c>
      <c r="AD1709" s="1">
        <v>1.06970987995E-10</v>
      </c>
      <c r="AE1709">
        <v>0.99999999949499996</v>
      </c>
      <c r="AF1709">
        <v>0.19946522265700001</v>
      </c>
      <c r="AG1709">
        <v>0.99999978749100005</v>
      </c>
      <c r="AH1709">
        <v>0.87584600617399999</v>
      </c>
      <c r="AI1709">
        <v>4.4147431154399998E-4</v>
      </c>
      <c r="AJ1709" s="1">
        <v>3.2679418746999998E-10</v>
      </c>
      <c r="AK1709">
        <v>1.8124798447199999</v>
      </c>
      <c r="AL1709">
        <v>2.00122920248E-2</v>
      </c>
      <c r="AM1709" s="1">
        <v>1.5127982200300001E-10</v>
      </c>
      <c r="AN1709">
        <v>5.0763240923200001</v>
      </c>
      <c r="AO1709" s="1">
        <v>1.7685308595399999E-7</v>
      </c>
      <c r="AP1709">
        <v>0.25464555936700001</v>
      </c>
      <c r="AQ1709" s="1">
        <v>9.0779849666899997E-9</v>
      </c>
      <c r="AR1709">
        <v>0</v>
      </c>
      <c r="AS1709">
        <v>7.3901551604</v>
      </c>
      <c r="AT1709">
        <v>2</v>
      </c>
      <c r="AU1709">
        <v>2</v>
      </c>
      <c r="AV1709">
        <f t="shared" si="339"/>
        <v>3108</v>
      </c>
      <c r="AW1709" s="2">
        <f t="shared" si="340"/>
        <v>1.5300474350526442E-3</v>
      </c>
      <c r="AX1709" s="2">
        <f t="shared" si="341"/>
        <v>-0.99999659203181734</v>
      </c>
      <c r="BC1709" s="2">
        <f t="shared" si="342"/>
        <v>1.4100123684657739E-3</v>
      </c>
      <c r="BD1709" s="2">
        <f t="shared" si="343"/>
        <v>-0.99997822257487479</v>
      </c>
      <c r="BE1709" s="2">
        <f t="shared" si="344"/>
        <v>3.0624359194153408E-3</v>
      </c>
      <c r="BF1709" s="2">
        <f t="shared" si="345"/>
        <v>5.9868234033807284E-4</v>
      </c>
      <c r="BG1709" s="2">
        <f t="shared" si="346"/>
        <v>-0.99999659203181734</v>
      </c>
      <c r="BH1709" s="2">
        <f t="shared" si="347"/>
        <v>-8.4598357600407736E-4</v>
      </c>
      <c r="BI1709" s="2">
        <f t="shared" si="348"/>
        <v>-0.99999660357496489</v>
      </c>
      <c r="BJ1709" s="2">
        <f t="shared" si="349"/>
        <v>-2.4780770902930517E-4</v>
      </c>
      <c r="BK1709" s="2">
        <f t="shared" si="350"/>
        <v>-0.99999660124445566</v>
      </c>
      <c r="BL1709" s="2"/>
      <c r="BM1709" s="2">
        <f t="shared" si="351"/>
        <v>-7.1691471454376479E-3</v>
      </c>
    </row>
    <row r="1710" spans="1:65" hidden="1">
      <c r="A1710">
        <v>1</v>
      </c>
      <c r="B1710" t="s">
        <v>473</v>
      </c>
      <c r="C1710">
        <v>3109</v>
      </c>
      <c r="D1710">
        <v>8.4483911888900004E-3</v>
      </c>
      <c r="E1710" s="1">
        <v>2.7618819079500001E-5</v>
      </c>
      <c r="F1710" s="1"/>
      <c r="G1710" s="1"/>
      <c r="H1710" s="1"/>
      <c r="I1710" s="1"/>
      <c r="J1710">
        <v>7.2668885533199996E-4</v>
      </c>
      <c r="K1710" s="1">
        <v>1.7776949858199999E-5</v>
      </c>
      <c r="L1710">
        <v>1.6487697460199999</v>
      </c>
      <c r="M1710">
        <v>1.96134706175E-2</v>
      </c>
      <c r="N1710" s="1">
        <v>3.9058908518900002E-5</v>
      </c>
      <c r="O1710">
        <v>5.1757276808199997</v>
      </c>
      <c r="P1710">
        <v>4.8860249579600001E-2</v>
      </c>
      <c r="Q1710">
        <v>0.254457819536</v>
      </c>
      <c r="R1710">
        <v>2.45501610565E-3</v>
      </c>
      <c r="S1710">
        <v>0</v>
      </c>
      <c r="T1710">
        <v>7.82675788333</v>
      </c>
      <c r="U1710">
        <v>4</v>
      </c>
      <c r="V1710">
        <v>3</v>
      </c>
      <c r="Z1710">
        <v>1</v>
      </c>
      <c r="AA1710" t="s">
        <v>473</v>
      </c>
      <c r="AB1710">
        <v>3109</v>
      </c>
      <c r="AC1710">
        <v>9.9216602132300002E-3</v>
      </c>
      <c r="AD1710" s="1">
        <v>8.4438548175100005E-5</v>
      </c>
      <c r="AE1710">
        <v>0.106222358495</v>
      </c>
      <c r="AF1710">
        <v>6.2654066821800003E-3</v>
      </c>
      <c r="AG1710">
        <v>0.98855717425599998</v>
      </c>
      <c r="AH1710">
        <v>1.0695383024000001E-3</v>
      </c>
      <c r="AI1710">
        <v>7.8842197350400005E-4</v>
      </c>
      <c r="AJ1710" s="1">
        <v>2.0059119379100002E-5</v>
      </c>
      <c r="AK1710">
        <v>2.2739487860400001</v>
      </c>
      <c r="AL1710">
        <v>2.0947942238199999E-2</v>
      </c>
      <c r="AM1710">
        <v>1.1941414001599999E-4</v>
      </c>
      <c r="AN1710">
        <v>5.2255725958400001</v>
      </c>
      <c r="AO1710">
        <v>4.7950272420200002E-2</v>
      </c>
      <c r="AP1710">
        <v>0.27438804628300001</v>
      </c>
      <c r="AQ1710">
        <v>2.9641067677500001E-3</v>
      </c>
      <c r="AR1710">
        <v>0</v>
      </c>
      <c r="AS1710">
        <v>5.28827550894</v>
      </c>
      <c r="AT1710">
        <v>2</v>
      </c>
      <c r="AU1710">
        <v>2</v>
      </c>
      <c r="AV1710">
        <f t="shared" si="339"/>
        <v>3109</v>
      </c>
      <c r="AW1710" s="2">
        <f t="shared" si="340"/>
        <v>0.17438456522673954</v>
      </c>
      <c r="AX1710" s="2">
        <f t="shared" si="341"/>
        <v>2.0572830768776171</v>
      </c>
      <c r="BC1710" s="2">
        <f t="shared" si="342"/>
        <v>8.4951238372571819E-2</v>
      </c>
      <c r="BD1710" s="2">
        <f t="shared" si="343"/>
        <v>0.12837801417588535</v>
      </c>
      <c r="BE1710" s="2">
        <f t="shared" si="344"/>
        <v>0.37917910704580371</v>
      </c>
      <c r="BF1710" s="2">
        <f t="shared" si="345"/>
        <v>6.803852549733469E-2</v>
      </c>
      <c r="BG1710" s="2">
        <f t="shared" si="346"/>
        <v>2.0572830768739312</v>
      </c>
      <c r="BH1710" s="2">
        <f t="shared" si="347"/>
        <v>9.6305134454259811E-3</v>
      </c>
      <c r="BI1710" s="2">
        <f t="shared" si="348"/>
        <v>-1.8624079230654005E-2</v>
      </c>
      <c r="BJ1710" s="2">
        <f t="shared" si="349"/>
        <v>7.832428487889459E-2</v>
      </c>
      <c r="BK1710" s="2">
        <f t="shared" si="350"/>
        <v>0.20736754472949218</v>
      </c>
      <c r="BL1710" s="2"/>
      <c r="BM1710" s="2">
        <f t="shared" si="351"/>
        <v>-0.32433383173850888</v>
      </c>
    </row>
    <row r="1711" spans="1:65" hidden="1">
      <c r="A1711">
        <v>1</v>
      </c>
      <c r="B1711" t="s">
        <v>473</v>
      </c>
      <c r="C1711">
        <v>3114</v>
      </c>
      <c r="D1711">
        <v>9.4710205870700004E-3</v>
      </c>
      <c r="E1711" s="1">
        <v>3.60867655133E-5</v>
      </c>
      <c r="F1711" s="1"/>
      <c r="G1711" s="1"/>
      <c r="H1711" s="1"/>
      <c r="I1711" s="1"/>
      <c r="J1711">
        <v>2.0666311750799999E-4</v>
      </c>
      <c r="K1711" s="1">
        <v>1.5517222141800001E-5</v>
      </c>
      <c r="L1711">
        <v>2.0720753351900001</v>
      </c>
      <c r="M1711">
        <v>2.0534348038699999E-2</v>
      </c>
      <c r="N1711" s="1">
        <v>5.1034393211099999E-5</v>
      </c>
      <c r="O1711">
        <v>4.7167139906299997</v>
      </c>
      <c r="P1711">
        <v>5.1386869715900001E-2</v>
      </c>
      <c r="Q1711">
        <v>0.242778595904</v>
      </c>
      <c r="R1711">
        <v>2.7129336996399999E-3</v>
      </c>
      <c r="S1711">
        <v>0</v>
      </c>
      <c r="T1711">
        <v>7.3668560846300002</v>
      </c>
      <c r="U1711">
        <v>4</v>
      </c>
      <c r="V1711">
        <v>3</v>
      </c>
      <c r="Z1711">
        <v>1</v>
      </c>
      <c r="AA1711" t="s">
        <v>473</v>
      </c>
      <c r="AB1711">
        <v>3114</v>
      </c>
      <c r="AC1711">
        <v>1.0252786932299999E-2</v>
      </c>
      <c r="AD1711" s="1">
        <v>7.2910356742899996E-5</v>
      </c>
      <c r="AE1711">
        <v>0.13284371764</v>
      </c>
      <c r="AF1711">
        <v>1.1534627347E-2</v>
      </c>
      <c r="AG1711">
        <v>0.99204192469499997</v>
      </c>
      <c r="AH1711">
        <v>1.12705596574E-3</v>
      </c>
      <c r="AI1711">
        <v>2.1582827318599999E-4</v>
      </c>
      <c r="AJ1711" s="1">
        <v>1.61588038993E-5</v>
      </c>
      <c r="AK1711">
        <v>2.4282636812099998</v>
      </c>
      <c r="AL1711">
        <v>2.12720066427E-2</v>
      </c>
      <c r="AM1711">
        <v>1.0311081534300001E-4</v>
      </c>
      <c r="AN1711">
        <v>4.74175680923</v>
      </c>
      <c r="AO1711">
        <v>4.7070833872599999E-2</v>
      </c>
      <c r="AP1711">
        <v>0.252835277932</v>
      </c>
      <c r="AQ1711">
        <v>2.7931003368400001E-3</v>
      </c>
      <c r="AR1711">
        <v>0</v>
      </c>
      <c r="AS1711">
        <v>6.5060482970900004</v>
      </c>
      <c r="AT1711">
        <v>2</v>
      </c>
      <c r="AU1711">
        <v>2</v>
      </c>
      <c r="AV1711">
        <f t="shared" ref="AV1711:AV1774" si="352">AB1711</f>
        <v>3114</v>
      </c>
      <c r="AW1711" s="2">
        <f t="shared" ref="AW1711:AW1774" si="353">(AC1711-D1711)/D1711</f>
        <v>8.2542988693032684E-2</v>
      </c>
      <c r="AX1711" s="2">
        <f t="shared" ref="AX1711:AX1774" si="354">(AD1711-E1711)/E1711</f>
        <v>1.0204181700914268</v>
      </c>
      <c r="BC1711" s="2">
        <f t="shared" ref="BC1711:BC1774" si="355">(AI1711-J1711)/J1711</f>
        <v>4.4348289082812353E-2</v>
      </c>
      <c r="BD1711" s="2">
        <f t="shared" ref="BD1711:BD1774" si="356">(AJ1711-K1711)/K1711</f>
        <v>4.1346431187043287E-2</v>
      </c>
      <c r="BE1711" s="2">
        <f t="shared" ref="BE1711:BE1774" si="357">(AK1711-L1711)/L1711</f>
        <v>0.17189932237060235</v>
      </c>
      <c r="BF1711" s="2">
        <f t="shared" ref="BF1711:BF1774" si="358">(AL1711-M1711)/M1711</f>
        <v>3.592315678149486E-2</v>
      </c>
      <c r="BG1711" s="2">
        <f t="shared" ref="BG1711:BG1774" si="359">(AM1711-N1711)/N1711</f>
        <v>1.0204181700856074</v>
      </c>
      <c r="BH1711" s="2">
        <f t="shared" ref="BH1711:BH1774" si="360">(AN1711-O1711)/O1711</f>
        <v>5.3093782344549858E-3</v>
      </c>
      <c r="BI1711" s="2">
        <f t="shared" ref="BI1711:BI1774" si="361">(AO1711-P1711)/P1711</f>
        <v>-8.3991024694865676E-2</v>
      </c>
      <c r="BJ1711" s="2">
        <f t="shared" ref="BJ1711:BJ1774" si="362">(AP1711-Q1711)/Q1711</f>
        <v>4.1423264643875919E-2</v>
      </c>
      <c r="BK1711" s="2">
        <f t="shared" ref="BK1711:BK1774" si="363">(AQ1711-R1711)/R1711</f>
        <v>2.9549795931481174E-2</v>
      </c>
      <c r="BL1711" s="2"/>
      <c r="BM1711" s="2">
        <f t="shared" ref="BM1711:BM1774" si="364">(AS1711-T1711)/T1711</f>
        <v>-0.11684873135175869</v>
      </c>
    </row>
    <row r="1712" spans="1:65" hidden="1">
      <c r="A1712">
        <v>1</v>
      </c>
      <c r="B1712" t="s">
        <v>473</v>
      </c>
      <c r="C1712">
        <v>3115</v>
      </c>
      <c r="D1712">
        <v>8.9886913617600005E-3</v>
      </c>
      <c r="E1712" s="1">
        <v>3.0722442952600002E-5</v>
      </c>
      <c r="F1712" s="1"/>
      <c r="G1712" s="1"/>
      <c r="H1712" s="1"/>
      <c r="I1712" s="1"/>
      <c r="J1712" s="1">
        <v>-6.3056022511800001E-5</v>
      </c>
      <c r="K1712" s="1">
        <v>1.6628018473799998E-5</v>
      </c>
      <c r="L1712">
        <v>1.8664008223699999</v>
      </c>
      <c r="M1712">
        <v>2.0081618790200002E-2</v>
      </c>
      <c r="N1712" s="1">
        <v>4.3448095492800002E-5</v>
      </c>
      <c r="O1712">
        <v>4.8672653844699996</v>
      </c>
      <c r="P1712">
        <v>4.8049339913999997E-2</v>
      </c>
      <c r="Q1712">
        <v>0.245004284588</v>
      </c>
      <c r="R1712">
        <v>2.4760735843100002E-3</v>
      </c>
      <c r="S1712">
        <v>0</v>
      </c>
      <c r="T1712">
        <v>6.54852573302</v>
      </c>
      <c r="U1712">
        <v>4</v>
      </c>
      <c r="V1712">
        <v>3</v>
      </c>
      <c r="Z1712">
        <v>1</v>
      </c>
      <c r="AA1712" t="s">
        <v>473</v>
      </c>
      <c r="AB1712">
        <v>3115</v>
      </c>
      <c r="AC1712">
        <v>8.9882964266499998E-3</v>
      </c>
      <c r="AD1712" s="1">
        <v>1.93387817108E-9</v>
      </c>
      <c r="AE1712">
        <v>0.99999981000100002</v>
      </c>
      <c r="AF1712">
        <v>1.7816557943000001E-2</v>
      </c>
      <c r="AG1712">
        <v>0.99978577229400001</v>
      </c>
      <c r="AH1712">
        <v>0.66309060317000001</v>
      </c>
      <c r="AI1712" s="1">
        <v>-6.3046269458800005E-5</v>
      </c>
      <c r="AJ1712" s="1">
        <v>5.8888868407400002E-9</v>
      </c>
      <c r="AK1712">
        <v>1.86623681829</v>
      </c>
      <c r="AL1712">
        <v>2.00812652427E-2</v>
      </c>
      <c r="AM1712" s="1">
        <v>2.7349167375199999E-9</v>
      </c>
      <c r="AN1712">
        <v>4.8683387724799996</v>
      </c>
      <c r="AO1712" s="1">
        <v>3.02541142361E-6</v>
      </c>
      <c r="AP1712">
        <v>0.245054001504</v>
      </c>
      <c r="AQ1712" s="1">
        <v>1.5590210886500001E-7</v>
      </c>
      <c r="AR1712">
        <v>0</v>
      </c>
      <c r="AS1712">
        <v>6.5900270152099996</v>
      </c>
      <c r="AT1712">
        <v>2</v>
      </c>
      <c r="AU1712">
        <v>2</v>
      </c>
      <c r="AV1712">
        <f t="shared" si="352"/>
        <v>3115</v>
      </c>
      <c r="AW1712" s="2">
        <f t="shared" si="353"/>
        <v>-4.3936886261417222E-5</v>
      </c>
      <c r="AX1712" s="2">
        <f t="shared" si="354"/>
        <v>-0.99993705324234594</v>
      </c>
      <c r="BC1712" s="2">
        <f t="shared" si="355"/>
        <v>-1.5467282285638593E-4</v>
      </c>
      <c r="BD1712" s="2">
        <f t="shared" si="356"/>
        <v>-0.99964584554377178</v>
      </c>
      <c r="BE1712" s="2">
        <f t="shared" si="357"/>
        <v>-8.7871842979414367E-5</v>
      </c>
      <c r="BF1712" s="2">
        <f t="shared" si="358"/>
        <v>-1.7605527905662576E-5</v>
      </c>
      <c r="BG1712" s="2">
        <f t="shared" si="359"/>
        <v>-0.99993705324234594</v>
      </c>
      <c r="BH1712" s="2">
        <f t="shared" si="360"/>
        <v>2.2053204935668232E-4</v>
      </c>
      <c r="BI1712" s="2">
        <f t="shared" si="361"/>
        <v>-0.99993703531767508</v>
      </c>
      <c r="BJ1712" s="2">
        <f t="shared" si="362"/>
        <v>2.0292263902081306E-4</v>
      </c>
      <c r="BK1712" s="2">
        <f t="shared" si="363"/>
        <v>-0.99993703656068511</v>
      </c>
      <c r="BL1712" s="2"/>
      <c r="BM1712" s="2">
        <f t="shared" si="364"/>
        <v>6.3375000545138503E-3</v>
      </c>
    </row>
    <row r="1713" spans="1:65" hidden="1">
      <c r="A1713">
        <v>1</v>
      </c>
      <c r="B1713" t="s">
        <v>473</v>
      </c>
      <c r="C1713">
        <v>3116</v>
      </c>
      <c r="D1713">
        <v>8.9644938673999995E-3</v>
      </c>
      <c r="E1713" s="1">
        <v>1.89503126907E-5</v>
      </c>
      <c r="F1713" s="1"/>
      <c r="G1713" s="1"/>
      <c r="H1713" s="1"/>
      <c r="I1713" s="1"/>
      <c r="J1713">
        <v>2.7004178510799999E-4</v>
      </c>
      <c r="K1713" s="1">
        <v>1.39689753461E-5</v>
      </c>
      <c r="L1713">
        <v>1.8563656718999999</v>
      </c>
      <c r="M1713">
        <v>2.0108462526400001E-2</v>
      </c>
      <c r="N1713" s="1">
        <v>2.6799789218399999E-5</v>
      </c>
      <c r="O1713">
        <v>4.9844429320600003</v>
      </c>
      <c r="P1713">
        <v>2.9344650389099999E-2</v>
      </c>
      <c r="Q1713">
        <v>0.25123805833099999</v>
      </c>
      <c r="R1713">
        <v>1.5165279403600001E-3</v>
      </c>
      <c r="S1713">
        <v>0</v>
      </c>
      <c r="T1713">
        <v>25.031437973799999</v>
      </c>
      <c r="U1713">
        <v>4</v>
      </c>
      <c r="V1713">
        <v>3</v>
      </c>
      <c r="Z1713">
        <v>1</v>
      </c>
      <c r="AA1713" t="s">
        <v>473</v>
      </c>
      <c r="AB1713">
        <v>3116</v>
      </c>
      <c r="AC1713">
        <v>8.9652090356000004E-3</v>
      </c>
      <c r="AD1713" s="1">
        <v>4.38847711357E-10</v>
      </c>
      <c r="AE1713">
        <v>0.99999984996000002</v>
      </c>
      <c r="AF1713">
        <v>7.68705838851E-2</v>
      </c>
      <c r="AG1713" s="1">
        <v>3.20365557027E-7</v>
      </c>
      <c r="AH1713">
        <v>0.51950517642100003</v>
      </c>
      <c r="AI1713">
        <v>2.7002935798500001E-4</v>
      </c>
      <c r="AJ1713" s="1">
        <v>1.32381588171E-9</v>
      </c>
      <c r="AK1713">
        <v>1.8566618774999999</v>
      </c>
      <c r="AL1713">
        <v>2.0109100195699999E-2</v>
      </c>
      <c r="AM1713" s="1">
        <v>6.2062438521700004E-10</v>
      </c>
      <c r="AN1713">
        <v>4.9831125942599996</v>
      </c>
      <c r="AO1713" s="1">
        <v>6.7851698926100002E-7</v>
      </c>
      <c r="AP1713">
        <v>0.25117896840499998</v>
      </c>
      <c r="AQ1713" s="1">
        <v>3.5068899217899999E-8</v>
      </c>
      <c r="AR1713">
        <v>0</v>
      </c>
      <c r="AS1713">
        <v>24.775943834900001</v>
      </c>
      <c r="AT1713">
        <v>2</v>
      </c>
      <c r="AU1713">
        <v>2</v>
      </c>
      <c r="AV1713">
        <f t="shared" si="352"/>
        <v>3116</v>
      </c>
      <c r="AW1713" s="2">
        <f t="shared" si="353"/>
        <v>7.977786705858001E-5</v>
      </c>
      <c r="AX1713" s="2">
        <f t="shared" si="354"/>
        <v>-0.99997684219155003</v>
      </c>
      <c r="BC1713" s="2">
        <f t="shared" si="355"/>
        <v>-4.6019259556450837E-5</v>
      </c>
      <c r="BD1713" s="2">
        <f t="shared" si="356"/>
        <v>-0.99990523171178192</v>
      </c>
      <c r="BE1713" s="2">
        <f t="shared" si="357"/>
        <v>1.5956209731933903E-4</v>
      </c>
      <c r="BF1713" s="2">
        <f t="shared" si="358"/>
        <v>3.171148958610999E-5</v>
      </c>
      <c r="BG1713" s="2">
        <f t="shared" si="359"/>
        <v>-0.99997684219155014</v>
      </c>
      <c r="BH1713" s="2">
        <f t="shared" si="360"/>
        <v>-2.6689799003293664E-4</v>
      </c>
      <c r="BI1713" s="2">
        <f t="shared" si="361"/>
        <v>-0.99997687765980292</v>
      </c>
      <c r="BJ1713" s="2">
        <f t="shared" si="362"/>
        <v>-2.3519496366335363E-4</v>
      </c>
      <c r="BK1713" s="2">
        <f t="shared" si="363"/>
        <v>-0.99997687553372105</v>
      </c>
      <c r="BL1713" s="2"/>
      <c r="BM1713" s="2">
        <f t="shared" si="364"/>
        <v>-1.0206930147897192E-2</v>
      </c>
    </row>
    <row r="1714" spans="1:65" hidden="1">
      <c r="A1714">
        <v>1</v>
      </c>
      <c r="B1714" t="s">
        <v>473</v>
      </c>
      <c r="C1714">
        <v>3117</v>
      </c>
      <c r="D1714">
        <v>9.1483583802099994E-3</v>
      </c>
      <c r="E1714" s="1">
        <v>3.0983439221800001E-5</v>
      </c>
      <c r="F1714" s="1"/>
      <c r="G1714" s="1"/>
      <c r="H1714" s="1"/>
      <c r="I1714" s="1"/>
      <c r="J1714">
        <v>2.0770082791600001E-4</v>
      </c>
      <c r="K1714" s="1">
        <v>1.6477625472100001E-5</v>
      </c>
      <c r="L1714">
        <v>1.93329585032</v>
      </c>
      <c r="M1714">
        <v>2.02370039754E-2</v>
      </c>
      <c r="N1714" s="1">
        <v>4.38171999564E-5</v>
      </c>
      <c r="O1714">
        <v>4.9117432671500003</v>
      </c>
      <c r="P1714">
        <v>4.7804291795200002E-2</v>
      </c>
      <c r="Q1714">
        <v>0.249156263716</v>
      </c>
      <c r="R1714">
        <v>2.4842345102299998E-3</v>
      </c>
      <c r="S1714">
        <v>0</v>
      </c>
      <c r="T1714">
        <v>1.45564227489</v>
      </c>
      <c r="U1714">
        <v>4</v>
      </c>
      <c r="V1714">
        <v>3</v>
      </c>
      <c r="Z1714">
        <v>1</v>
      </c>
      <c r="AA1714" t="s">
        <v>473</v>
      </c>
      <c r="AB1714">
        <v>3117</v>
      </c>
      <c r="AC1714">
        <v>9.1451601951900007E-3</v>
      </c>
      <c r="AD1714" s="1">
        <v>3.0132127508699998E-5</v>
      </c>
      <c r="AE1714">
        <v>0.99999996710799999</v>
      </c>
      <c r="AF1714">
        <v>0.88817300349700001</v>
      </c>
      <c r="AG1714">
        <v>0.99824669104399999</v>
      </c>
      <c r="AH1714">
        <v>0.55647850228499995</v>
      </c>
      <c r="AI1714">
        <v>2.0766871438300001E-4</v>
      </c>
      <c r="AJ1714" s="1">
        <v>1.6473738824300001E-5</v>
      </c>
      <c r="AK1714">
        <v>1.9319443603999999</v>
      </c>
      <c r="AL1714">
        <v>2.0234112725499999E-2</v>
      </c>
      <c r="AM1714" s="1">
        <v>4.2613263386000002E-5</v>
      </c>
      <c r="AN1714">
        <v>4.9074983617400001</v>
      </c>
      <c r="AO1714">
        <v>4.6769022263399997E-2</v>
      </c>
      <c r="AP1714">
        <v>0.24890536784299999</v>
      </c>
      <c r="AQ1714">
        <v>2.4293261875899998E-3</v>
      </c>
      <c r="AR1714">
        <v>0</v>
      </c>
      <c r="AS1714">
        <v>1.67798117726</v>
      </c>
      <c r="AT1714">
        <v>2</v>
      </c>
      <c r="AU1714">
        <v>3</v>
      </c>
      <c r="AV1714">
        <f t="shared" si="352"/>
        <v>3117</v>
      </c>
      <c r="AW1714" s="2">
        <f t="shared" si="353"/>
        <v>-3.4959113833112683E-4</v>
      </c>
      <c r="AX1714" s="2">
        <f t="shared" si="354"/>
        <v>-2.7476346541316764E-2</v>
      </c>
      <c r="BC1714" s="2">
        <f t="shared" si="355"/>
        <v>-1.5461437165277344E-4</v>
      </c>
      <c r="BD1714" s="2">
        <f t="shared" si="356"/>
        <v>-2.3587426517134366E-4</v>
      </c>
      <c r="BE1714" s="2">
        <f t="shared" si="357"/>
        <v>-6.9906006355742445E-4</v>
      </c>
      <c r="BF1714" s="2">
        <f t="shared" si="358"/>
        <v>-1.4286946345990642E-4</v>
      </c>
      <c r="BG1714" s="2">
        <f t="shared" si="359"/>
        <v>-2.7476346539668607E-2</v>
      </c>
      <c r="BH1714" s="2">
        <f t="shared" si="360"/>
        <v>-8.6423601135474125E-4</v>
      </c>
      <c r="BI1714" s="2">
        <f t="shared" si="361"/>
        <v>-2.1656413952020014E-2</v>
      </c>
      <c r="BJ1714" s="2">
        <f t="shared" si="362"/>
        <v>-1.0069820010063623E-3</v>
      </c>
      <c r="BK1714" s="2">
        <f t="shared" si="363"/>
        <v>-2.2102713094874597E-2</v>
      </c>
      <c r="BL1714" s="2"/>
      <c r="BM1714" s="2">
        <f t="shared" si="364"/>
        <v>0.15274281752142826</v>
      </c>
    </row>
    <row r="1715" spans="1:65" hidden="1">
      <c r="A1715">
        <v>1</v>
      </c>
      <c r="B1715" t="s">
        <v>473</v>
      </c>
      <c r="C1715">
        <v>3118</v>
      </c>
      <c r="D1715">
        <v>9.1141421456700008E-3</v>
      </c>
      <c r="E1715" s="1">
        <v>2.6941322552799999E-5</v>
      </c>
      <c r="F1715" s="1"/>
      <c r="G1715" s="1"/>
      <c r="H1715" s="1"/>
      <c r="I1715" s="1"/>
      <c r="J1715">
        <v>2.0498763865100001E-4</v>
      </c>
      <c r="K1715" s="1">
        <v>1.45084263894E-5</v>
      </c>
      <c r="L1715">
        <v>1.91886126089</v>
      </c>
      <c r="M1715">
        <v>2.0224845036699999E-2</v>
      </c>
      <c r="N1715" s="1">
        <v>3.8100783742399997E-5</v>
      </c>
      <c r="O1715">
        <v>4.8198090963500002</v>
      </c>
      <c r="P1715">
        <v>4.0848328231100003E-2</v>
      </c>
      <c r="Q1715">
        <v>0.24434585369699999</v>
      </c>
      <c r="R1715">
        <v>2.1213966269400001E-3</v>
      </c>
      <c r="S1715">
        <v>0</v>
      </c>
      <c r="T1715">
        <v>4.4472519335399996</v>
      </c>
      <c r="U1715">
        <v>4</v>
      </c>
      <c r="V1715">
        <v>3</v>
      </c>
      <c r="Z1715">
        <v>1</v>
      </c>
      <c r="AA1715" t="s">
        <v>473</v>
      </c>
      <c r="AB1715">
        <v>3118</v>
      </c>
      <c r="AC1715">
        <v>9.1141844366999999E-3</v>
      </c>
      <c r="AD1715" s="1">
        <v>4.0558965962599998E-9</v>
      </c>
      <c r="AE1715">
        <v>0.999949530074</v>
      </c>
      <c r="AF1715">
        <v>0.45002471452199999</v>
      </c>
      <c r="AG1715">
        <v>0.99999972154100003</v>
      </c>
      <c r="AH1715">
        <v>0.98146148435799996</v>
      </c>
      <c r="AI1715">
        <v>2.04994519991E-4</v>
      </c>
      <c r="AJ1715" s="1">
        <v>1.22668777709E-8</v>
      </c>
      <c r="AK1715">
        <v>1.9188790685599999</v>
      </c>
      <c r="AL1715">
        <v>2.0224883152900001E-2</v>
      </c>
      <c r="AM1715" s="1">
        <v>5.7359039740100001E-9</v>
      </c>
      <c r="AN1715">
        <v>4.8197041787400003</v>
      </c>
      <c r="AO1715" s="1">
        <v>6.1513586739899998E-6</v>
      </c>
      <c r="AP1715">
        <v>0.244340995265</v>
      </c>
      <c r="AQ1715" s="1">
        <v>3.1945736855299998E-7</v>
      </c>
      <c r="AR1715">
        <v>0</v>
      </c>
      <c r="AS1715">
        <v>4.4427103959299998</v>
      </c>
      <c r="AT1715">
        <v>2</v>
      </c>
      <c r="AU1715">
        <v>2</v>
      </c>
      <c r="AV1715">
        <f t="shared" si="352"/>
        <v>3118</v>
      </c>
      <c r="AW1715" s="2">
        <f t="shared" si="353"/>
        <v>4.640154753264152E-6</v>
      </c>
      <c r="AX1715" s="2">
        <f t="shared" si="354"/>
        <v>-0.99984945443608753</v>
      </c>
      <c r="BC1715" s="2">
        <f t="shared" si="355"/>
        <v>3.3569536413393118E-5</v>
      </c>
      <c r="BD1715" s="2">
        <f t="shared" si="356"/>
        <v>-0.99915449977539517</v>
      </c>
      <c r="BE1715" s="2">
        <f t="shared" si="357"/>
        <v>9.2803322277014068E-6</v>
      </c>
      <c r="BF1715" s="2">
        <f t="shared" si="358"/>
        <v>1.8846225982280564E-6</v>
      </c>
      <c r="BG1715" s="2">
        <f t="shared" si="359"/>
        <v>-0.99984945443608753</v>
      </c>
      <c r="BH1715" s="2">
        <f t="shared" si="360"/>
        <v>-2.1768001159904714E-5</v>
      </c>
      <c r="BI1715" s="2">
        <f t="shared" si="361"/>
        <v>-0.9998494097814925</v>
      </c>
      <c r="BJ1715" s="2">
        <f t="shared" si="362"/>
        <v>-1.9883423133557604E-5</v>
      </c>
      <c r="BK1715" s="2">
        <f t="shared" si="363"/>
        <v>-0.99984941176746667</v>
      </c>
      <c r="BL1715" s="2"/>
      <c r="BM1715" s="2">
        <f t="shared" si="364"/>
        <v>-1.021200884921468E-3</v>
      </c>
    </row>
    <row r="1716" spans="1:65" hidden="1">
      <c r="A1716">
        <v>1</v>
      </c>
      <c r="B1716" t="s">
        <v>473</v>
      </c>
      <c r="C1716">
        <v>3119</v>
      </c>
      <c r="D1716">
        <v>9.2103252901999996E-3</v>
      </c>
      <c r="E1716" s="1">
        <v>4.6767239990899998E-5</v>
      </c>
      <c r="F1716" s="1"/>
      <c r="G1716" s="1"/>
      <c r="H1716" s="1"/>
      <c r="I1716" s="1"/>
      <c r="J1716">
        <v>4.3870635176500002E-4</v>
      </c>
      <c r="K1716" s="1">
        <v>1.9185163475899999E-5</v>
      </c>
      <c r="L1716">
        <v>1.9595751240699999</v>
      </c>
      <c r="M1716">
        <v>2.0189298684699999E-2</v>
      </c>
      <c r="N1716" s="1">
        <v>6.6138865070000004E-5</v>
      </c>
      <c r="O1716">
        <v>4.8944821012700004</v>
      </c>
      <c r="P1716">
        <v>7.2900341428000004E-2</v>
      </c>
      <c r="Q1716">
        <v>0.247695383277</v>
      </c>
      <c r="R1716">
        <v>3.7774537797800002E-3</v>
      </c>
      <c r="S1716">
        <v>0</v>
      </c>
      <c r="T1716">
        <v>1.44159874377</v>
      </c>
      <c r="U1716">
        <v>4</v>
      </c>
      <c r="V1716">
        <v>3</v>
      </c>
      <c r="Z1716">
        <v>1</v>
      </c>
      <c r="AA1716" t="s">
        <v>473</v>
      </c>
      <c r="AB1716">
        <v>3119</v>
      </c>
      <c r="AC1716">
        <v>9.8081554883300004E-3</v>
      </c>
      <c r="AD1716" s="1">
        <v>8.8901172554700002E-5</v>
      </c>
      <c r="AE1716">
        <v>0.17979938810400001</v>
      </c>
      <c r="AF1716">
        <v>1.9474204904100002E-2</v>
      </c>
      <c r="AG1716">
        <v>0.98872988767900005</v>
      </c>
      <c r="AH1716">
        <v>2.55220955824E-3</v>
      </c>
      <c r="AI1716">
        <v>4.66321363276E-4</v>
      </c>
      <c r="AJ1716" s="1">
        <v>2.1197407301899999E-5</v>
      </c>
      <c r="AK1716">
        <v>2.2222180153200002</v>
      </c>
      <c r="AL1716">
        <v>2.0744816827299999E-2</v>
      </c>
      <c r="AM1716">
        <v>1.2572524393799999E-4</v>
      </c>
      <c r="AN1716">
        <v>4.9303477623100003</v>
      </c>
      <c r="AO1716">
        <v>6.6422712090000002E-2</v>
      </c>
      <c r="AP1716">
        <v>0.25637583742999998</v>
      </c>
      <c r="AQ1716">
        <v>3.7873490948099999E-3</v>
      </c>
      <c r="AR1716">
        <v>0</v>
      </c>
      <c r="AS1716">
        <v>0.88016217069799996</v>
      </c>
      <c r="AT1716">
        <v>2</v>
      </c>
      <c r="AU1716">
        <v>2</v>
      </c>
      <c r="AV1716">
        <f t="shared" si="352"/>
        <v>3119</v>
      </c>
      <c r="AW1716" s="2">
        <f t="shared" si="353"/>
        <v>6.4908695327634741E-2</v>
      </c>
      <c r="AX1716" s="2">
        <f t="shared" si="354"/>
        <v>0.90092835437794605</v>
      </c>
      <c r="BC1716" s="2">
        <f t="shared" si="355"/>
        <v>6.2946459288541146E-2</v>
      </c>
      <c r="BD1716" s="2">
        <f t="shared" si="356"/>
        <v>0.10488541463447722</v>
      </c>
      <c r="BE1716" s="2">
        <f t="shared" si="357"/>
        <v>0.13403052938562318</v>
      </c>
      <c r="BF1716" s="2">
        <f t="shared" si="358"/>
        <v>2.7515474968973833E-2</v>
      </c>
      <c r="BG1716" s="2">
        <f t="shared" si="359"/>
        <v>0.9009283543788511</v>
      </c>
      <c r="BH1716" s="2">
        <f t="shared" si="360"/>
        <v>7.3277744811230611E-3</v>
      </c>
      <c r="BI1716" s="2">
        <f t="shared" si="361"/>
        <v>-8.885595336199667E-2</v>
      </c>
      <c r="BJ1716" s="2">
        <f t="shared" si="362"/>
        <v>3.5044876647105476E-2</v>
      </c>
      <c r="BK1716" s="2">
        <f t="shared" si="363"/>
        <v>2.6195727616754598E-3</v>
      </c>
      <c r="BL1716" s="2"/>
      <c r="BM1716" s="2">
        <f t="shared" si="364"/>
        <v>-0.3894541220282684</v>
      </c>
    </row>
    <row r="1717" spans="1:65" hidden="1">
      <c r="A1717">
        <v>1</v>
      </c>
      <c r="B1717" t="s">
        <v>473</v>
      </c>
      <c r="C1717">
        <v>3120</v>
      </c>
      <c r="D1717">
        <v>9.2400238673200005E-3</v>
      </c>
      <c r="E1717" s="1">
        <v>2.31454676831E-5</v>
      </c>
      <c r="F1717" s="1"/>
      <c r="G1717" s="1"/>
      <c r="H1717" s="1"/>
      <c r="I1717" s="1"/>
      <c r="J1717">
        <v>5.2224670597700003E-4</v>
      </c>
      <c r="K1717" s="1">
        <v>1.5081005087400001E-5</v>
      </c>
      <c r="L1717">
        <v>1.97223274869</v>
      </c>
      <c r="M1717">
        <v>2.0272640837400002E-2</v>
      </c>
      <c r="N1717" s="1">
        <v>3.2732634305000002E-5</v>
      </c>
      <c r="O1717">
        <v>4.8493444848999996</v>
      </c>
      <c r="P1717">
        <v>3.46937137215E-2</v>
      </c>
      <c r="Q1717">
        <v>0.24642416677500001</v>
      </c>
      <c r="R1717">
        <v>1.8073352667599999E-3</v>
      </c>
      <c r="S1717">
        <v>0</v>
      </c>
      <c r="T1717">
        <v>4.97085059562</v>
      </c>
      <c r="U1717">
        <v>4</v>
      </c>
      <c r="V1717">
        <v>3</v>
      </c>
      <c r="Z1717">
        <v>1</v>
      </c>
      <c r="AA1717" t="s">
        <v>473</v>
      </c>
      <c r="AB1717">
        <v>3120</v>
      </c>
      <c r="AC1717">
        <v>9.5886911055400002E-3</v>
      </c>
      <c r="AD1717" s="1">
        <v>6.74888222931E-5</v>
      </c>
      <c r="AE1717">
        <v>0.17484626590399999</v>
      </c>
      <c r="AF1717">
        <v>2.8876944323299999E-2</v>
      </c>
      <c r="AG1717">
        <v>0.99471869912499999</v>
      </c>
      <c r="AH1717">
        <v>1.6965954255499999E-3</v>
      </c>
      <c r="AI1717">
        <v>5.3847457151600005E-4</v>
      </c>
      <c r="AJ1717" s="1">
        <v>1.6121952657999999E-5</v>
      </c>
      <c r="AK1717">
        <v>2.12388323341</v>
      </c>
      <c r="AL1717">
        <v>2.0593928191700001E-2</v>
      </c>
      <c r="AM1717" s="1">
        <v>9.5443607795500006E-5</v>
      </c>
      <c r="AN1717">
        <v>4.8486298141899997</v>
      </c>
      <c r="AO1717">
        <v>3.3902040597700002E-2</v>
      </c>
      <c r="AP1717">
        <v>0.25029268424700002</v>
      </c>
      <c r="AQ1717">
        <v>2.0996011805699999E-3</v>
      </c>
      <c r="AR1717">
        <v>0</v>
      </c>
      <c r="AS1717">
        <v>4.4809325936200004</v>
      </c>
      <c r="AT1717">
        <v>2</v>
      </c>
      <c r="AU1717">
        <v>2</v>
      </c>
      <c r="AV1717">
        <f t="shared" si="352"/>
        <v>3120</v>
      </c>
      <c r="AW1717" s="2">
        <f t="shared" si="353"/>
        <v>3.7734452121185702E-2</v>
      </c>
      <c r="AX1717" s="2">
        <f t="shared" si="354"/>
        <v>1.9158547676432542</v>
      </c>
      <c r="BC1717" s="2">
        <f t="shared" si="355"/>
        <v>3.107317931022948E-2</v>
      </c>
      <c r="BD1717" s="2">
        <f t="shared" si="356"/>
        <v>6.9023753030207358E-2</v>
      </c>
      <c r="BE1717" s="2">
        <f t="shared" si="357"/>
        <v>7.6892793115178493E-2</v>
      </c>
      <c r="BF1717" s="2">
        <f t="shared" si="358"/>
        <v>1.5848322716163932E-2</v>
      </c>
      <c r="BG1717" s="2">
        <f t="shared" si="359"/>
        <v>1.915854767635391</v>
      </c>
      <c r="BH1717" s="2">
        <f t="shared" si="360"/>
        <v>-1.4737470440081605E-4</v>
      </c>
      <c r="BI1717" s="2">
        <f t="shared" si="361"/>
        <v>-2.2818921322608106E-2</v>
      </c>
      <c r="BJ1717" s="2">
        <f t="shared" si="362"/>
        <v>1.5698612366749718E-2</v>
      </c>
      <c r="BK1717" s="2">
        <f t="shared" si="363"/>
        <v>0.16171095600538107</v>
      </c>
      <c r="BL1717" s="2"/>
      <c r="BM1717" s="2">
        <f t="shared" si="364"/>
        <v>-9.8558182865460572E-2</v>
      </c>
    </row>
    <row r="1718" spans="1:65" hidden="1">
      <c r="A1718">
        <v>1</v>
      </c>
      <c r="B1718" t="s">
        <v>473</v>
      </c>
      <c r="C1718">
        <v>3121</v>
      </c>
      <c r="D1718">
        <v>8.97990792476E-3</v>
      </c>
      <c r="E1718" s="1">
        <v>2.3311620731199999E-5</v>
      </c>
      <c r="F1718" s="1"/>
      <c r="G1718" s="1"/>
      <c r="H1718" s="1"/>
      <c r="I1718" s="1"/>
      <c r="J1718">
        <v>4.25176398229E-4</v>
      </c>
      <c r="K1718" s="1">
        <v>1.7807913358199999E-5</v>
      </c>
      <c r="L1718">
        <v>1.8627550403899999</v>
      </c>
      <c r="M1718">
        <v>2.0047461543000002E-2</v>
      </c>
      <c r="N1718" s="1">
        <v>3.2967610199000003E-5</v>
      </c>
      <c r="O1718">
        <v>4.8259289262599996</v>
      </c>
      <c r="P1718">
        <v>3.5263185098700002E-2</v>
      </c>
      <c r="Q1718">
        <v>0.242510331222</v>
      </c>
      <c r="R1718">
        <v>1.81635102513E-3</v>
      </c>
      <c r="S1718">
        <v>0</v>
      </c>
      <c r="T1718">
        <v>16.5812355648</v>
      </c>
      <c r="U1718">
        <v>4</v>
      </c>
      <c r="V1718">
        <v>3</v>
      </c>
      <c r="Z1718">
        <v>1</v>
      </c>
      <c r="AA1718" t="s">
        <v>473</v>
      </c>
      <c r="AB1718">
        <v>3121</v>
      </c>
      <c r="AC1718">
        <v>1.00655307225E-2</v>
      </c>
      <c r="AD1718" s="1">
        <v>8.3409767765199995E-5</v>
      </c>
      <c r="AE1718">
        <v>0.106832670489</v>
      </c>
      <c r="AF1718">
        <v>8.3620746139700004E-3</v>
      </c>
      <c r="AG1718">
        <v>0.99173256927800002</v>
      </c>
      <c r="AH1718">
        <v>9.7894929536500004E-4</v>
      </c>
      <c r="AI1718">
        <v>4.4529193028000001E-4</v>
      </c>
      <c r="AJ1718" s="1">
        <v>1.8823861102600001E-5</v>
      </c>
      <c r="AK1718">
        <v>2.3403743915500002</v>
      </c>
      <c r="AL1718">
        <v>2.1053575427599999E-2</v>
      </c>
      <c r="AM1718">
        <v>1.17959224808E-4</v>
      </c>
      <c r="AN1718">
        <v>4.8752511373800003</v>
      </c>
      <c r="AO1718">
        <v>3.5927627867600002E-2</v>
      </c>
      <c r="AP1718">
        <v>0.257284004708</v>
      </c>
      <c r="AQ1718">
        <v>2.3817803765200001E-3</v>
      </c>
      <c r="AR1718">
        <v>0</v>
      </c>
      <c r="AS1718">
        <v>14.0203681557</v>
      </c>
      <c r="AT1718">
        <v>2</v>
      </c>
      <c r="AU1718">
        <v>2</v>
      </c>
      <c r="AV1718">
        <f t="shared" si="352"/>
        <v>3121</v>
      </c>
      <c r="AW1718" s="2">
        <f t="shared" si="353"/>
        <v>0.12089464689795415</v>
      </c>
      <c r="AX1718" s="2">
        <f t="shared" si="354"/>
        <v>2.5780338367278488</v>
      </c>
      <c r="BC1718" s="2">
        <f t="shared" si="355"/>
        <v>4.7311026987358284E-2</v>
      </c>
      <c r="BD1718" s="2">
        <f t="shared" si="356"/>
        <v>5.7050353062965041E-2</v>
      </c>
      <c r="BE1718" s="2">
        <f t="shared" si="357"/>
        <v>0.25640480943753202</v>
      </c>
      <c r="BF1718" s="2">
        <f t="shared" si="358"/>
        <v>5.0186597562089E-2</v>
      </c>
      <c r="BG1718" s="2">
        <f t="shared" si="359"/>
        <v>2.5780338367255395</v>
      </c>
      <c r="BH1718" s="2">
        <f t="shared" si="360"/>
        <v>1.0220252281714482E-2</v>
      </c>
      <c r="BI1718" s="2">
        <f t="shared" si="361"/>
        <v>1.8842392343183301E-2</v>
      </c>
      <c r="BJ1718" s="2">
        <f t="shared" si="362"/>
        <v>6.0919769527162194E-2</v>
      </c>
      <c r="BK1718" s="2">
        <f t="shared" si="363"/>
        <v>0.31129960209620339</v>
      </c>
      <c r="BL1718" s="2"/>
      <c r="BM1718" s="2">
        <f t="shared" si="364"/>
        <v>-0.15444370228575841</v>
      </c>
    </row>
    <row r="1719" spans="1:65" hidden="1">
      <c r="A1719">
        <v>1</v>
      </c>
      <c r="B1719" t="s">
        <v>473</v>
      </c>
      <c r="C1719">
        <v>3126</v>
      </c>
      <c r="D1719">
        <v>9.1511181812599998E-3</v>
      </c>
      <c r="E1719" s="1">
        <v>3.8972106110499997E-5</v>
      </c>
      <c r="F1719" s="1"/>
      <c r="G1719" s="1"/>
      <c r="H1719" s="1"/>
      <c r="I1719" s="1"/>
      <c r="J1719">
        <v>2.0895084147100001E-4</v>
      </c>
      <c r="K1719" s="1">
        <v>1.3915628793399999E-5</v>
      </c>
      <c r="L1719">
        <v>1.93446246765</v>
      </c>
      <c r="M1719">
        <v>2.0226307383299998E-2</v>
      </c>
      <c r="N1719" s="1">
        <v>5.5114881015699997E-5</v>
      </c>
      <c r="O1719">
        <v>4.8472965200699996</v>
      </c>
      <c r="P1719">
        <v>6.0011394344799997E-2</v>
      </c>
      <c r="Q1719">
        <v>0.24575712881199999</v>
      </c>
      <c r="R1719">
        <v>3.1153926309999999E-3</v>
      </c>
      <c r="S1719">
        <v>0</v>
      </c>
      <c r="T1719">
        <v>6.7969585286800003</v>
      </c>
      <c r="U1719">
        <v>4</v>
      </c>
      <c r="V1719">
        <v>3</v>
      </c>
      <c r="Z1719">
        <v>1</v>
      </c>
      <c r="AA1719" t="s">
        <v>473</v>
      </c>
      <c r="AB1719">
        <v>3126</v>
      </c>
      <c r="AC1719">
        <v>9.75664054084E-3</v>
      </c>
      <c r="AD1719" s="1">
        <v>6.4149075113900002E-5</v>
      </c>
      <c r="AE1719">
        <v>0.152669964735</v>
      </c>
      <c r="AF1719">
        <v>1.3881942323099999E-2</v>
      </c>
      <c r="AG1719">
        <v>0.99207988574100003</v>
      </c>
      <c r="AH1719">
        <v>1.3033194134E-3</v>
      </c>
      <c r="AI1719">
        <v>2.1823298543499999E-4</v>
      </c>
      <c r="AJ1719" s="1">
        <v>1.45495826459E-5</v>
      </c>
      <c r="AK1719">
        <v>2.1989360002599998</v>
      </c>
      <c r="AL1719">
        <v>2.07846494141E-2</v>
      </c>
      <c r="AM1719" s="1">
        <v>9.0720492039699999E-5</v>
      </c>
      <c r="AN1719">
        <v>4.8769886534899998</v>
      </c>
      <c r="AO1719">
        <v>5.2468720519700002E-2</v>
      </c>
      <c r="AP1719">
        <v>0.25408813339399999</v>
      </c>
      <c r="AQ1719">
        <v>2.9499956118499999E-3</v>
      </c>
      <c r="AR1719">
        <v>0</v>
      </c>
      <c r="AS1719">
        <v>5.9214153815700001</v>
      </c>
      <c r="AT1719">
        <v>2</v>
      </c>
      <c r="AU1719">
        <v>2</v>
      </c>
      <c r="AV1719">
        <f t="shared" si="352"/>
        <v>3126</v>
      </c>
      <c r="AW1719" s="2">
        <f t="shared" si="353"/>
        <v>6.6169220808448448E-2</v>
      </c>
      <c r="AX1719" s="2">
        <f t="shared" si="354"/>
        <v>0.64602536316652237</v>
      </c>
      <c r="BC1719" s="2">
        <f t="shared" si="355"/>
        <v>4.4422620644426716E-2</v>
      </c>
      <c r="BD1719" s="2">
        <f t="shared" si="356"/>
        <v>4.5556967774296783E-2</v>
      </c>
      <c r="BE1719" s="2">
        <f t="shared" si="357"/>
        <v>0.1367168073988452</v>
      </c>
      <c r="BF1719" s="2">
        <f t="shared" si="358"/>
        <v>2.7604743674616582E-2</v>
      </c>
      <c r="BG1719" s="2">
        <f t="shared" si="359"/>
        <v>0.64602536316566495</v>
      </c>
      <c r="BH1719" s="2">
        <f t="shared" si="360"/>
        <v>6.1255038343665073E-3</v>
      </c>
      <c r="BI1719" s="2">
        <f t="shared" si="361"/>
        <v>-0.1256873616660695</v>
      </c>
      <c r="BJ1719" s="2">
        <f t="shared" si="362"/>
        <v>3.3899340467853055E-2</v>
      </c>
      <c r="BK1719" s="2">
        <f t="shared" si="363"/>
        <v>-5.3090264611979181E-2</v>
      </c>
      <c r="BL1719" s="2"/>
      <c r="BM1719" s="2">
        <f t="shared" si="364"/>
        <v>-0.12881396045240173</v>
      </c>
    </row>
    <row r="1720" spans="1:65" hidden="1">
      <c r="A1720">
        <v>1</v>
      </c>
      <c r="B1720" t="s">
        <v>473</v>
      </c>
      <c r="C1720">
        <v>3127</v>
      </c>
      <c r="D1720">
        <v>8.92409955293E-3</v>
      </c>
      <c r="E1720" s="1">
        <v>3.5673195104399998E-5</v>
      </c>
      <c r="F1720" s="1"/>
      <c r="G1720" s="1"/>
      <c r="H1720" s="1"/>
      <c r="I1720" s="1"/>
      <c r="J1720">
        <v>4.6319676124799999E-4</v>
      </c>
      <c r="K1720" s="1">
        <v>1.46489761624E-5</v>
      </c>
      <c r="L1720">
        <v>1.8396736703900001</v>
      </c>
      <c r="M1720">
        <v>2.00851926127E-2</v>
      </c>
      <c r="N1720" s="1">
        <v>5.0449516329799999E-5</v>
      </c>
      <c r="O1720">
        <v>4.9403257368000002</v>
      </c>
      <c r="P1720">
        <v>5.6976652665099999E-2</v>
      </c>
      <c r="Q1720">
        <v>0.248726191402</v>
      </c>
      <c r="R1720">
        <v>2.9357966030800001E-3</v>
      </c>
      <c r="S1720">
        <v>0</v>
      </c>
      <c r="T1720">
        <v>2.07418779204</v>
      </c>
      <c r="U1720">
        <v>4</v>
      </c>
      <c r="V1720">
        <v>3</v>
      </c>
      <c r="Z1720">
        <v>1</v>
      </c>
      <c r="AA1720" t="s">
        <v>473</v>
      </c>
      <c r="AB1720">
        <v>3127</v>
      </c>
      <c r="AC1720">
        <v>8.9292085772200002E-3</v>
      </c>
      <c r="AD1720" s="1">
        <v>3.5697789637299999E-5</v>
      </c>
      <c r="AE1720">
        <v>0.999828979231</v>
      </c>
      <c r="AF1720">
        <v>0.64388575665100001</v>
      </c>
      <c r="AG1720">
        <v>0.71582208694600002</v>
      </c>
      <c r="AH1720">
        <v>0.81383497361599999</v>
      </c>
      <c r="AI1720">
        <v>4.6351688768199998E-4</v>
      </c>
      <c r="AJ1720" s="1">
        <v>1.46578754763E-5</v>
      </c>
      <c r="AK1720">
        <v>1.84178069034</v>
      </c>
      <c r="AL1720">
        <v>2.0089733404300002E-2</v>
      </c>
      <c r="AM1720" s="1">
        <v>5.04842982518E-5</v>
      </c>
      <c r="AN1720">
        <v>4.9343622089399997</v>
      </c>
      <c r="AO1720">
        <v>5.6892721504400001E-2</v>
      </c>
      <c r="AP1720">
        <v>0.24848211425</v>
      </c>
      <c r="AQ1720">
        <v>2.93223160722E-3</v>
      </c>
      <c r="AR1720">
        <v>0</v>
      </c>
      <c r="AS1720">
        <v>1.9742056361</v>
      </c>
      <c r="AT1720">
        <v>2</v>
      </c>
      <c r="AU1720">
        <v>3</v>
      </c>
      <c r="AV1720">
        <f t="shared" si="352"/>
        <v>3127</v>
      </c>
      <c r="AW1720" s="2">
        <f t="shared" si="353"/>
        <v>5.7249745587192803E-4</v>
      </c>
      <c r="AX1720" s="2">
        <f t="shared" si="354"/>
        <v>6.8944014765213925E-4</v>
      </c>
      <c r="BC1720" s="2">
        <f t="shared" si="355"/>
        <v>6.9112407681233003E-4</v>
      </c>
      <c r="BD1720" s="2">
        <f t="shared" si="356"/>
        <v>6.075041560134536E-4</v>
      </c>
      <c r="BE1720" s="2">
        <f t="shared" si="357"/>
        <v>1.145322664509994E-3</v>
      </c>
      <c r="BF1720" s="2">
        <f t="shared" si="358"/>
        <v>2.2607657728561923E-4</v>
      </c>
      <c r="BG1720" s="2">
        <f t="shared" si="359"/>
        <v>6.8944014790199061E-4</v>
      </c>
      <c r="BH1720" s="2">
        <f t="shared" si="360"/>
        <v>-1.2071122791719596E-3</v>
      </c>
      <c r="BI1720" s="2">
        <f t="shared" si="361"/>
        <v>-1.4730798805140729E-3</v>
      </c>
      <c r="BJ1720" s="2">
        <f t="shared" si="362"/>
        <v>-9.8130860535519172E-4</v>
      </c>
      <c r="BK1720" s="2">
        <f t="shared" si="363"/>
        <v>-1.2143197714242187E-3</v>
      </c>
      <c r="BL1720" s="2"/>
      <c r="BM1720" s="2">
        <f t="shared" si="364"/>
        <v>-4.8203039437266108E-2</v>
      </c>
    </row>
    <row r="1721" spans="1:65" hidden="1">
      <c r="A1721">
        <v>1</v>
      </c>
      <c r="B1721" t="s">
        <v>473</v>
      </c>
      <c r="C1721">
        <v>3128</v>
      </c>
      <c r="D1721">
        <v>9.01402311102E-3</v>
      </c>
      <c r="E1721" s="1">
        <v>1.27867839407E-5</v>
      </c>
      <c r="F1721" s="1"/>
      <c r="G1721" s="1"/>
      <c r="H1721" s="1"/>
      <c r="I1721" s="1"/>
      <c r="J1721" s="1">
        <v>-5.9336999210500002E-5</v>
      </c>
      <c r="K1721" s="1">
        <v>1.33933115018E-5</v>
      </c>
      <c r="L1721">
        <v>1.8769353521200001</v>
      </c>
      <c r="M1721">
        <v>2.0190553831000001E-2</v>
      </c>
      <c r="N1721" s="1">
        <v>1.80832432681E-5</v>
      </c>
      <c r="O1721">
        <v>4.8556145019599999</v>
      </c>
      <c r="P1721">
        <v>1.87311496423E-2</v>
      </c>
      <c r="Q1721">
        <v>0.24574368474</v>
      </c>
      <c r="R1721">
        <v>9.7320199609899998E-4</v>
      </c>
      <c r="S1721">
        <v>0</v>
      </c>
      <c r="T1721">
        <v>10.4333779861</v>
      </c>
      <c r="U1721">
        <v>4</v>
      </c>
      <c r="V1721">
        <v>3</v>
      </c>
      <c r="Z1721">
        <v>1</v>
      </c>
      <c r="AA1721" t="s">
        <v>473</v>
      </c>
      <c r="AB1721">
        <v>3128</v>
      </c>
      <c r="AC1721">
        <v>9.0071898423200007E-3</v>
      </c>
      <c r="AD1721" s="1">
        <v>1.2779527698899999E-5</v>
      </c>
      <c r="AE1721">
        <v>0.99999992921500003</v>
      </c>
      <c r="AF1721">
        <v>0.63977488918600001</v>
      </c>
      <c r="AG1721">
        <v>0.99889020577900001</v>
      </c>
      <c r="AH1721">
        <v>0.72698941468699996</v>
      </c>
      <c r="AI1721" s="1">
        <v>-5.9290372931500002E-5</v>
      </c>
      <c r="AJ1721" s="1">
        <v>1.33876082209E-5</v>
      </c>
      <c r="AK1721">
        <v>1.8740907305700001</v>
      </c>
      <c r="AL1721">
        <v>2.01844538303E-2</v>
      </c>
      <c r="AM1721" s="1">
        <v>1.8072981392600001E-5</v>
      </c>
      <c r="AN1721">
        <v>4.8547596316000003</v>
      </c>
      <c r="AO1721">
        <v>1.8727593504199998E-2</v>
      </c>
      <c r="AP1721">
        <v>0.24562618818599999</v>
      </c>
      <c r="AQ1721">
        <v>9.7271074451599996E-4</v>
      </c>
      <c r="AR1721">
        <v>0</v>
      </c>
      <c r="AS1721">
        <v>10.345354976099999</v>
      </c>
      <c r="AT1721">
        <v>2</v>
      </c>
      <c r="AU1721">
        <v>3</v>
      </c>
      <c r="AV1721">
        <f t="shared" si="352"/>
        <v>3128</v>
      </c>
      <c r="AW1721" s="2">
        <f t="shared" si="353"/>
        <v>-7.5807090971902451E-4</v>
      </c>
      <c r="AX1721" s="2">
        <f t="shared" si="354"/>
        <v>-5.6747981616425518E-4</v>
      </c>
      <c r="BC1721" s="2">
        <f t="shared" si="355"/>
        <v>-7.8578761346847917E-4</v>
      </c>
      <c r="BD1721" s="2">
        <f t="shared" si="356"/>
        <v>-4.2583052736687237E-4</v>
      </c>
      <c r="BE1721" s="2">
        <f t="shared" si="357"/>
        <v>-1.5155671434218441E-3</v>
      </c>
      <c r="BF1721" s="2">
        <f t="shared" si="358"/>
        <v>-3.0212151440022693E-4</v>
      </c>
      <c r="BG1721" s="2">
        <f t="shared" si="359"/>
        <v>-5.6747981254565703E-4</v>
      </c>
      <c r="BH1721" s="2">
        <f t="shared" si="360"/>
        <v>-1.76058119864018E-4</v>
      </c>
      <c r="BI1721" s="2">
        <f t="shared" si="361"/>
        <v>-1.8985156639671726E-4</v>
      </c>
      <c r="BJ1721" s="2">
        <f t="shared" si="362"/>
        <v>-4.7812644351092937E-4</v>
      </c>
      <c r="BK1721" s="2">
        <f t="shared" si="363"/>
        <v>-5.0477864304549164E-4</v>
      </c>
      <c r="BL1721" s="2"/>
      <c r="BM1721" s="2">
        <f t="shared" si="364"/>
        <v>-8.4366741162133999E-3</v>
      </c>
    </row>
    <row r="1722" spans="1:65" hidden="1">
      <c r="A1722">
        <v>1</v>
      </c>
      <c r="B1722" t="s">
        <v>473</v>
      </c>
      <c r="C1722">
        <v>3129</v>
      </c>
      <c r="D1722">
        <v>8.9561658901400002E-3</v>
      </c>
      <c r="E1722" s="1">
        <v>3.1517752351900001E-5</v>
      </c>
      <c r="F1722" s="1"/>
      <c r="G1722" s="1"/>
      <c r="H1722" s="1"/>
      <c r="I1722" s="1"/>
      <c r="J1722">
        <v>2.1379301537300001E-4</v>
      </c>
      <c r="K1722" s="1">
        <v>1.5987769929099999E-5</v>
      </c>
      <c r="L1722">
        <v>1.8529181621299999</v>
      </c>
      <c r="M1722">
        <v>2.00471029417E-2</v>
      </c>
      <c r="N1722" s="1">
        <v>4.4572832831600002E-5</v>
      </c>
      <c r="O1722">
        <v>4.9638358078099998</v>
      </c>
      <c r="P1722">
        <v>5.0477301220700002E-2</v>
      </c>
      <c r="Q1722">
        <v>0.249435901667</v>
      </c>
      <c r="R1722">
        <v>2.5964386345800001E-3</v>
      </c>
      <c r="S1722">
        <v>0</v>
      </c>
      <c r="T1722">
        <v>0.98614006397499998</v>
      </c>
      <c r="U1722">
        <v>4</v>
      </c>
      <c r="V1722">
        <v>3</v>
      </c>
      <c r="Z1722">
        <v>1</v>
      </c>
      <c r="AA1722" t="s">
        <v>473</v>
      </c>
      <c r="AB1722">
        <v>3129</v>
      </c>
      <c r="AC1722">
        <v>9.24591818408E-3</v>
      </c>
      <c r="AD1722" s="1">
        <v>6.9806623059400001E-5</v>
      </c>
      <c r="AE1722">
        <v>0.146299999456</v>
      </c>
      <c r="AF1722">
        <v>3.0126665697899999E-2</v>
      </c>
      <c r="AG1722">
        <v>0.99637498128299995</v>
      </c>
      <c r="AH1722">
        <v>1.3047982869099999E-3</v>
      </c>
      <c r="AI1722">
        <v>2.17845242977E-4</v>
      </c>
      <c r="AJ1722" s="1">
        <v>1.63155932877E-5</v>
      </c>
      <c r="AK1722">
        <v>1.9747497708399999</v>
      </c>
      <c r="AL1722">
        <v>2.0308484123100001E-2</v>
      </c>
      <c r="AM1722" s="1">
        <v>9.87214730741E-5</v>
      </c>
      <c r="AN1722">
        <v>4.9887248046200003</v>
      </c>
      <c r="AO1722">
        <v>4.7999037935600002E-2</v>
      </c>
      <c r="AP1722">
        <v>0.25395512951799998</v>
      </c>
      <c r="AQ1722">
        <v>2.7375796829299998E-3</v>
      </c>
      <c r="AR1722">
        <v>0</v>
      </c>
      <c r="AS1722">
        <v>0.77178263414500003</v>
      </c>
      <c r="AT1722">
        <v>2</v>
      </c>
      <c r="AU1722">
        <v>2</v>
      </c>
      <c r="AV1722">
        <f t="shared" si="352"/>
        <v>3129</v>
      </c>
      <c r="AW1722" s="2">
        <f t="shared" si="353"/>
        <v>3.2352269653579464E-2</v>
      </c>
      <c r="AX1722" s="2">
        <f t="shared" si="354"/>
        <v>1.2148350643789423</v>
      </c>
      <c r="BC1722" s="2">
        <f t="shared" si="355"/>
        <v>1.8953975633535798E-2</v>
      </c>
      <c r="BD1722" s="2">
        <f t="shared" si="356"/>
        <v>2.0504633232388211E-2</v>
      </c>
      <c r="BE1722" s="2">
        <f t="shared" si="357"/>
        <v>6.5751208661018204E-2</v>
      </c>
      <c r="BF1722" s="2">
        <f t="shared" si="358"/>
        <v>1.3038351833685725E-2</v>
      </c>
      <c r="BG1722" s="2">
        <f t="shared" si="359"/>
        <v>1.2148350643783001</v>
      </c>
      <c r="BH1722" s="2">
        <f t="shared" si="360"/>
        <v>5.0140652861322922E-3</v>
      </c>
      <c r="BI1722" s="2">
        <f t="shared" si="361"/>
        <v>-4.9096588469822969E-2</v>
      </c>
      <c r="BJ1722" s="2">
        <f t="shared" si="362"/>
        <v>1.8117792269667757E-2</v>
      </c>
      <c r="BK1722" s="2">
        <f t="shared" si="363"/>
        <v>5.4359477813282028E-2</v>
      </c>
      <c r="BL1722" s="2"/>
      <c r="BM1722" s="2">
        <f t="shared" si="364"/>
        <v>-0.21737016643046986</v>
      </c>
    </row>
    <row r="1723" spans="1:65" hidden="1">
      <c r="A1723">
        <v>1</v>
      </c>
      <c r="B1723" t="s">
        <v>473</v>
      </c>
      <c r="C1723">
        <v>3130</v>
      </c>
      <c r="D1723">
        <v>8.7732473255300002E-3</v>
      </c>
      <c r="E1723" s="1">
        <v>1.60562151391E-5</v>
      </c>
      <c r="F1723" s="1"/>
      <c r="G1723" s="1"/>
      <c r="H1723" s="1"/>
      <c r="I1723" s="1"/>
      <c r="J1723" s="1">
        <v>2.20073208306E-6</v>
      </c>
      <c r="K1723" s="1">
        <v>1.1787690100600001E-5</v>
      </c>
      <c r="L1723">
        <v>1.7780039654599999</v>
      </c>
      <c r="M1723">
        <v>1.9950219994400002E-2</v>
      </c>
      <c r="N1723" s="1">
        <v>2.2706917210100001E-5</v>
      </c>
      <c r="O1723">
        <v>4.9850965014900002</v>
      </c>
      <c r="P1723">
        <v>2.5826758657600001E-2</v>
      </c>
      <c r="Q1723">
        <v>0.249293636658</v>
      </c>
      <c r="R1723">
        <v>1.32233952138E-3</v>
      </c>
      <c r="S1723">
        <v>0</v>
      </c>
      <c r="T1723">
        <v>12.391660522</v>
      </c>
      <c r="U1723">
        <v>4</v>
      </c>
      <c r="V1723">
        <v>3</v>
      </c>
      <c r="Z1723">
        <v>1</v>
      </c>
      <c r="AA1723" t="s">
        <v>473</v>
      </c>
      <c r="AB1723">
        <v>3130</v>
      </c>
      <c r="AC1723">
        <v>8.7783834048699994E-3</v>
      </c>
      <c r="AD1723" s="1">
        <v>3.4819037653099999E-10</v>
      </c>
      <c r="AE1723">
        <v>0.99999755494800002</v>
      </c>
      <c r="AF1723">
        <v>0.69460603694599998</v>
      </c>
      <c r="AG1723">
        <v>0.99999999131399997</v>
      </c>
      <c r="AH1723">
        <v>0.81562322251399999</v>
      </c>
      <c r="AI1723" s="1">
        <v>2.03946457338E-6</v>
      </c>
      <c r="AJ1723" s="1">
        <v>1.0661460892199999E-9</v>
      </c>
      <c r="AK1723">
        <v>1.78008635119</v>
      </c>
      <c r="AL1723">
        <v>1.9954738057800001E-2</v>
      </c>
      <c r="AM1723" s="1">
        <v>4.9241555277699997E-10</v>
      </c>
      <c r="AN1723">
        <v>4.9745632862800004</v>
      </c>
      <c r="AO1723" s="1">
        <v>5.5873462701000005E-7</v>
      </c>
      <c r="AP1723">
        <v>0.24882323134500001</v>
      </c>
      <c r="AQ1723" s="1">
        <v>2.8613960140699999E-8</v>
      </c>
      <c r="AR1723">
        <v>0</v>
      </c>
      <c r="AS1723">
        <v>10.4883593062</v>
      </c>
      <c r="AT1723">
        <v>2</v>
      </c>
      <c r="AU1723">
        <v>2</v>
      </c>
      <c r="AV1723">
        <f t="shared" si="352"/>
        <v>3130</v>
      </c>
      <c r="AW1723" s="2">
        <f t="shared" si="353"/>
        <v>5.8542511676985104E-4</v>
      </c>
      <c r="AX1723" s="2">
        <f t="shared" si="354"/>
        <v>-0.99997831429303141</v>
      </c>
      <c r="BC1723" s="2">
        <f t="shared" si="355"/>
        <v>-7.3279028792894302E-2</v>
      </c>
      <c r="BD1723" s="2">
        <f t="shared" si="356"/>
        <v>-0.99990955428246575</v>
      </c>
      <c r="BE1723" s="2">
        <f t="shared" si="357"/>
        <v>1.1711929615754999E-3</v>
      </c>
      <c r="BF1723" s="2">
        <f t="shared" si="358"/>
        <v>2.2646684604316327E-4</v>
      </c>
      <c r="BG1723" s="2">
        <f t="shared" si="359"/>
        <v>-0.99997831429303141</v>
      </c>
      <c r="BH1723" s="2">
        <f t="shared" si="360"/>
        <v>-2.1129410848619362E-3</v>
      </c>
      <c r="BI1723" s="2">
        <f t="shared" si="361"/>
        <v>-0.99997836605690948</v>
      </c>
      <c r="BJ1723" s="2">
        <f t="shared" si="362"/>
        <v>-1.886952748999895E-3</v>
      </c>
      <c r="BK1723" s="2">
        <f t="shared" si="363"/>
        <v>-0.99997836110947447</v>
      </c>
      <c r="BL1723" s="2"/>
      <c r="BM1723" s="2">
        <f t="shared" si="364"/>
        <v>-0.15359533231409167</v>
      </c>
    </row>
    <row r="1724" spans="1:65" hidden="1">
      <c r="A1724">
        <v>1</v>
      </c>
      <c r="B1724" t="s">
        <v>473</v>
      </c>
      <c r="C1724">
        <v>3131</v>
      </c>
      <c r="D1724">
        <v>9.0194141918200008E-3</v>
      </c>
      <c r="E1724" s="1">
        <v>2.8383920119700002E-5</v>
      </c>
      <c r="F1724" s="1"/>
      <c r="G1724" s="1"/>
      <c r="H1724" s="1"/>
      <c r="I1724" s="1"/>
      <c r="J1724">
        <v>-3.0973669688100003E-4</v>
      </c>
      <c r="K1724" s="1">
        <v>1.7466573181399999E-5</v>
      </c>
      <c r="L1724">
        <v>1.8791811275999999</v>
      </c>
      <c r="M1724">
        <v>2.0075837767100001E-2</v>
      </c>
      <c r="N1724" s="1">
        <v>4.0140924786599999E-5</v>
      </c>
      <c r="O1724">
        <v>4.9825390903500004</v>
      </c>
      <c r="P1724">
        <v>4.5191629203499999E-2</v>
      </c>
      <c r="Q1724">
        <v>0.25073463345500002</v>
      </c>
      <c r="R1724">
        <v>2.32876675967E-3</v>
      </c>
      <c r="S1724">
        <v>0</v>
      </c>
      <c r="T1724">
        <v>13.454918831700001</v>
      </c>
      <c r="U1724">
        <v>4</v>
      </c>
      <c r="V1724">
        <v>3</v>
      </c>
      <c r="Z1724">
        <v>1</v>
      </c>
      <c r="AA1724" t="s">
        <v>473</v>
      </c>
      <c r="AB1724">
        <v>3131</v>
      </c>
      <c r="AC1724">
        <v>9.0214421040599995E-3</v>
      </c>
      <c r="AD1724" s="1">
        <v>1.1555762739E-10</v>
      </c>
      <c r="AE1724">
        <v>0.99999742244300005</v>
      </c>
      <c r="AF1724">
        <v>0.50942794979100003</v>
      </c>
      <c r="AG1724" s="1">
        <v>1.00660307867E-8</v>
      </c>
      <c r="AH1724">
        <v>0.85040550860599995</v>
      </c>
      <c r="AI1724">
        <v>-3.0990023879600001E-4</v>
      </c>
      <c r="AJ1724" s="1">
        <v>3.5103560821500002E-10</v>
      </c>
      <c r="AK1724">
        <v>1.88002624741</v>
      </c>
      <c r="AL1724">
        <v>2.00776600379E-2</v>
      </c>
      <c r="AM1724" s="1">
        <v>1.6342316389E-10</v>
      </c>
      <c r="AN1724">
        <v>4.97425436308</v>
      </c>
      <c r="AO1724" s="1">
        <v>1.8303956306200001E-7</v>
      </c>
      <c r="AP1724">
        <v>0.25034044509699999</v>
      </c>
      <c r="AQ1724" s="1">
        <v>9.4345472607699993E-9</v>
      </c>
      <c r="AR1724">
        <v>0</v>
      </c>
      <c r="AS1724">
        <v>13.4146235252</v>
      </c>
      <c r="AT1724">
        <v>2</v>
      </c>
      <c r="AU1724">
        <v>2</v>
      </c>
      <c r="AV1724">
        <f t="shared" si="352"/>
        <v>3131</v>
      </c>
      <c r="AW1724" s="2">
        <f t="shared" si="353"/>
        <v>2.248385756403037E-4</v>
      </c>
      <c r="AX1724" s="2">
        <f t="shared" si="354"/>
        <v>-0.99999592876435306</v>
      </c>
      <c r="BC1724" s="2">
        <f t="shared" si="355"/>
        <v>5.2800303175833498E-4</v>
      </c>
      <c r="BD1724" s="2">
        <f t="shared" si="356"/>
        <v>-0.99997990243394796</v>
      </c>
      <c r="BE1724" s="2">
        <f t="shared" si="357"/>
        <v>4.4972770191635243E-4</v>
      </c>
      <c r="BF1724" s="2">
        <f t="shared" si="358"/>
        <v>9.0769352748274232E-5</v>
      </c>
      <c r="BG1724" s="2">
        <f t="shared" si="359"/>
        <v>-0.99999592876435306</v>
      </c>
      <c r="BH1724" s="2">
        <f t="shared" si="360"/>
        <v>-1.6627520867916439E-3</v>
      </c>
      <c r="BI1724" s="2">
        <f t="shared" si="361"/>
        <v>-0.9999959497020513</v>
      </c>
      <c r="BJ1724" s="2">
        <f t="shared" si="362"/>
        <v>-1.5721336640587469E-3</v>
      </c>
      <c r="BK1724" s="2">
        <f t="shared" si="363"/>
        <v>-0.99999594869377906</v>
      </c>
      <c r="BL1724" s="2"/>
      <c r="BM1724" s="2">
        <f t="shared" si="364"/>
        <v>-2.9948383192817578E-3</v>
      </c>
    </row>
    <row r="1725" spans="1:65" hidden="1">
      <c r="A1725">
        <v>1</v>
      </c>
      <c r="B1725" t="s">
        <v>473</v>
      </c>
      <c r="C1725">
        <v>3132</v>
      </c>
      <c r="D1725">
        <v>8.7375554049499999E-3</v>
      </c>
      <c r="E1725" s="1">
        <v>3.0509054283899999E-5</v>
      </c>
      <c r="F1725" s="1"/>
      <c r="G1725" s="1"/>
      <c r="H1725" s="1"/>
      <c r="I1725" s="1"/>
      <c r="J1725">
        <v>6.6277894415499999E-4</v>
      </c>
      <c r="K1725" s="1">
        <v>1.2799722236599999E-5</v>
      </c>
      <c r="L1725">
        <v>1.7635665999000001</v>
      </c>
      <c r="M1725">
        <v>1.9938296191000002E-2</v>
      </c>
      <c r="N1725" s="1">
        <v>4.3146318343399998E-5</v>
      </c>
      <c r="O1725">
        <v>4.9406030339499996</v>
      </c>
      <c r="P1725">
        <v>4.9908841551999997E-2</v>
      </c>
      <c r="Q1725">
        <v>0.24692094945199999</v>
      </c>
      <c r="R1725">
        <v>2.5509293734799999E-3</v>
      </c>
      <c r="S1725">
        <v>0</v>
      </c>
      <c r="T1725">
        <v>2.8207185750999999</v>
      </c>
      <c r="U1725">
        <v>4</v>
      </c>
      <c r="V1725">
        <v>3</v>
      </c>
      <c r="Z1725">
        <v>1</v>
      </c>
      <c r="AA1725" t="s">
        <v>473</v>
      </c>
      <c r="AB1725">
        <v>3132</v>
      </c>
      <c r="AC1725">
        <v>8.7381827013100002E-3</v>
      </c>
      <c r="AD1725" s="1">
        <v>3.0299240944500001E-5</v>
      </c>
      <c r="AE1725">
        <v>0.99998131637900001</v>
      </c>
      <c r="AF1725">
        <v>0.89987725928399998</v>
      </c>
      <c r="AG1725">
        <v>0.99499697674599996</v>
      </c>
      <c r="AH1725">
        <v>0.50981580423700001</v>
      </c>
      <c r="AI1725">
        <v>6.6287457213400004E-4</v>
      </c>
      <c r="AJ1725" s="1">
        <v>1.27722496822E-5</v>
      </c>
      <c r="AK1725">
        <v>1.7638198328900001</v>
      </c>
      <c r="AL1725">
        <v>1.9938846003099999E-2</v>
      </c>
      <c r="AM1725" s="1">
        <v>4.2849597473299997E-5</v>
      </c>
      <c r="AN1725">
        <v>4.9392241316199996</v>
      </c>
      <c r="AO1725">
        <v>4.9592944457099997E-2</v>
      </c>
      <c r="AP1725">
        <v>0.24685884192499999</v>
      </c>
      <c r="AQ1725">
        <v>2.5347578697100001E-3</v>
      </c>
      <c r="AR1725">
        <v>0</v>
      </c>
      <c r="AS1725">
        <v>2.7518175728499998</v>
      </c>
      <c r="AT1725">
        <v>2</v>
      </c>
      <c r="AU1725">
        <v>3</v>
      </c>
      <c r="AV1725">
        <f t="shared" si="352"/>
        <v>3132</v>
      </c>
      <c r="AW1725" s="2">
        <f t="shared" si="353"/>
        <v>7.1793119577241536E-5</v>
      </c>
      <c r="AX1725" s="2">
        <f t="shared" si="354"/>
        <v>-6.8770843385571323E-3</v>
      </c>
      <c r="BC1725" s="2">
        <f t="shared" si="355"/>
        <v>1.4428336905296499E-4</v>
      </c>
      <c r="BD1725" s="2">
        <f t="shared" si="356"/>
        <v>-2.1463398886456225E-3</v>
      </c>
      <c r="BE1725" s="2">
        <f t="shared" si="357"/>
        <v>1.4359139598945549E-4</v>
      </c>
      <c r="BF1725" s="2">
        <f t="shared" si="358"/>
        <v>2.7575681228245342E-5</v>
      </c>
      <c r="BG1725" s="2">
        <f t="shared" si="359"/>
        <v>-6.8770843374957209E-3</v>
      </c>
      <c r="BH1725" s="2">
        <f t="shared" si="360"/>
        <v>-2.7909595661190019E-4</v>
      </c>
      <c r="BI1725" s="2">
        <f t="shared" si="361"/>
        <v>-6.3294816124086356E-3</v>
      </c>
      <c r="BJ1725" s="2">
        <f t="shared" si="362"/>
        <v>-2.5152797742695473E-4</v>
      </c>
      <c r="BK1725" s="2">
        <f t="shared" si="363"/>
        <v>-6.3394557050940707E-3</v>
      </c>
      <c r="BL1725" s="2"/>
      <c r="BM1725" s="2">
        <f t="shared" si="364"/>
        <v>-2.4426755245357076E-2</v>
      </c>
    </row>
    <row r="1726" spans="1:65" hidden="1">
      <c r="A1726">
        <v>1</v>
      </c>
      <c r="B1726" t="s">
        <v>473</v>
      </c>
      <c r="C1726">
        <v>3133</v>
      </c>
      <c r="D1726">
        <v>8.7791158437999992E-3</v>
      </c>
      <c r="E1726" s="1">
        <v>2.03235474299E-5</v>
      </c>
      <c r="F1726" s="1"/>
      <c r="G1726" s="1"/>
      <c r="H1726" s="1"/>
      <c r="I1726" s="1"/>
      <c r="J1726">
        <v>6.2204348581999997E-4</v>
      </c>
      <c r="K1726" s="1">
        <v>1.6362625613E-5</v>
      </c>
      <c r="L1726">
        <v>1.78038341247</v>
      </c>
      <c r="M1726">
        <v>1.9858862327200001E-2</v>
      </c>
      <c r="N1726" s="1">
        <v>2.8741836410900001E-5</v>
      </c>
      <c r="O1726">
        <v>5.0260025971499998</v>
      </c>
      <c r="P1726">
        <v>3.32578118812E-2</v>
      </c>
      <c r="Q1726">
        <v>0.25018830677100001</v>
      </c>
      <c r="R1726">
        <v>1.6946700958900001E-3</v>
      </c>
      <c r="S1726">
        <v>0</v>
      </c>
      <c r="T1726">
        <v>2.4678552858899998</v>
      </c>
      <c r="U1726">
        <v>4</v>
      </c>
      <c r="V1726">
        <v>3</v>
      </c>
      <c r="Z1726">
        <v>1</v>
      </c>
      <c r="AA1726" t="s">
        <v>473</v>
      </c>
      <c r="AB1726">
        <v>3133</v>
      </c>
      <c r="AC1726">
        <v>8.7791208682900003E-3</v>
      </c>
      <c r="AD1726" s="1">
        <v>2.0318301813400001E-5</v>
      </c>
      <c r="AE1726">
        <v>0.99999996904900001</v>
      </c>
      <c r="AF1726">
        <v>0.80543505255900005</v>
      </c>
      <c r="AG1726">
        <v>0.998481031977</v>
      </c>
      <c r="AH1726">
        <v>0.72676653092800003</v>
      </c>
      <c r="AI1726">
        <v>6.2209570726300004E-4</v>
      </c>
      <c r="AJ1726" s="1">
        <v>1.6393801300399999E-5</v>
      </c>
      <c r="AK1726">
        <v>1.7803854503800001</v>
      </c>
      <c r="AL1726">
        <v>1.9858866769700001E-2</v>
      </c>
      <c r="AM1726" s="1">
        <v>2.8734417988899999E-5</v>
      </c>
      <c r="AN1726">
        <v>5.0251788355400002</v>
      </c>
      <c r="AO1726">
        <v>3.3245367051499997E-2</v>
      </c>
      <c r="AP1726">
        <v>0.25014735687599998</v>
      </c>
      <c r="AQ1726">
        <v>1.69403262853E-3</v>
      </c>
      <c r="AR1726">
        <v>0</v>
      </c>
      <c r="AS1726">
        <v>2.3603713383599998</v>
      </c>
      <c r="AT1726">
        <v>2</v>
      </c>
      <c r="AU1726">
        <v>3</v>
      </c>
      <c r="AV1726">
        <f t="shared" si="352"/>
        <v>3133</v>
      </c>
      <c r="AW1726" s="2">
        <f t="shared" si="353"/>
        <v>5.7232300957636149E-7</v>
      </c>
      <c r="AX1726" s="2">
        <f t="shared" si="354"/>
        <v>-2.5810535872698129E-4</v>
      </c>
      <c r="BC1726" s="2">
        <f t="shared" si="355"/>
        <v>8.3951434570887396E-5</v>
      </c>
      <c r="BD1726" s="2">
        <f t="shared" si="356"/>
        <v>1.9052985833294353E-3</v>
      </c>
      <c r="BE1726" s="2">
        <f t="shared" si="357"/>
        <v>1.1446467012733493E-6</v>
      </c>
      <c r="BF1726" s="2">
        <f t="shared" si="358"/>
        <v>2.2370365062292524E-7</v>
      </c>
      <c r="BG1726" s="2">
        <f t="shared" si="359"/>
        <v>-2.5810535882072585E-4</v>
      </c>
      <c r="BH1726" s="2">
        <f t="shared" si="360"/>
        <v>-1.6389995708849099E-4</v>
      </c>
      <c r="BI1726" s="2">
        <f t="shared" si="361"/>
        <v>-3.7419267823323978E-4</v>
      </c>
      <c r="BJ1726" s="2">
        <f t="shared" si="362"/>
        <v>-1.6367629458203555E-4</v>
      </c>
      <c r="BK1726" s="2">
        <f t="shared" si="363"/>
        <v>-3.7616015149264601E-4</v>
      </c>
      <c r="BL1726" s="2"/>
      <c r="BM1726" s="2">
        <f t="shared" si="364"/>
        <v>-4.3553586040697409E-2</v>
      </c>
    </row>
    <row r="1727" spans="1:65" hidden="1">
      <c r="A1727">
        <v>1</v>
      </c>
      <c r="B1727" t="s">
        <v>473</v>
      </c>
      <c r="C1727">
        <v>3138</v>
      </c>
      <c r="D1727">
        <v>9.2095113574699999E-3</v>
      </c>
      <c r="E1727" s="1">
        <v>2.8270120918199998E-5</v>
      </c>
      <c r="F1727" s="1"/>
      <c r="G1727" s="1"/>
      <c r="H1727" s="1"/>
      <c r="I1727" s="1"/>
      <c r="J1727" s="1">
        <v>7.57602810504E-5</v>
      </c>
      <c r="K1727" s="1">
        <v>1.29923939289E-5</v>
      </c>
      <c r="L1727">
        <v>1.95922879714</v>
      </c>
      <c r="M1727">
        <v>2.0299602709200001E-2</v>
      </c>
      <c r="N1727" s="1">
        <v>3.99799884124E-5</v>
      </c>
      <c r="O1727">
        <v>4.88764592251</v>
      </c>
      <c r="P1727">
        <v>4.3258360523500003E-2</v>
      </c>
      <c r="Q1727">
        <v>0.248700815342</v>
      </c>
      <c r="R1727">
        <v>2.2549796540199999E-3</v>
      </c>
      <c r="S1727">
        <v>0</v>
      </c>
      <c r="T1727">
        <v>3.0019227814299998</v>
      </c>
      <c r="U1727">
        <v>4</v>
      </c>
      <c r="V1727">
        <v>3</v>
      </c>
      <c r="Z1727">
        <v>1</v>
      </c>
      <c r="AA1727" t="s">
        <v>473</v>
      </c>
      <c r="AB1727">
        <v>3138</v>
      </c>
      <c r="AC1727">
        <v>9.2094728829799997E-3</v>
      </c>
      <c r="AD1727" s="1">
        <v>2.81278980983E-5</v>
      </c>
      <c r="AE1727">
        <v>0.99999116068899996</v>
      </c>
      <c r="AF1727">
        <v>0.51713901560599995</v>
      </c>
      <c r="AG1727">
        <v>0.99853043228000005</v>
      </c>
      <c r="AH1727">
        <v>0.60392332285000005</v>
      </c>
      <c r="AI1727" s="1">
        <v>7.5752383788800005E-5</v>
      </c>
      <c r="AJ1727" s="1">
        <v>1.28545694149E-5</v>
      </c>
      <c r="AK1727">
        <v>1.95921242707</v>
      </c>
      <c r="AL1727">
        <v>2.0299567799099999E-2</v>
      </c>
      <c r="AM1727" s="1">
        <v>3.9778854971599998E-5</v>
      </c>
      <c r="AN1727">
        <v>4.8883390076</v>
      </c>
      <c r="AO1727">
        <v>4.3029106764199999E-2</v>
      </c>
      <c r="AP1727">
        <v>0.24873565421499999</v>
      </c>
      <c r="AQ1727">
        <v>2.2430690147399999E-3</v>
      </c>
      <c r="AR1727">
        <v>0</v>
      </c>
      <c r="AS1727">
        <v>3.0186674551100001</v>
      </c>
      <c r="AT1727">
        <v>2</v>
      </c>
      <c r="AU1727">
        <v>3</v>
      </c>
      <c r="AV1727">
        <f t="shared" si="352"/>
        <v>3138</v>
      </c>
      <c r="AW1727" s="2">
        <f t="shared" si="353"/>
        <v>-4.1776907054881395E-6</v>
      </c>
      <c r="AX1727" s="2">
        <f t="shared" si="354"/>
        <v>-5.0308529033718146E-3</v>
      </c>
      <c r="BC1727" s="2">
        <f t="shared" si="355"/>
        <v>-1.0424013071891514E-4</v>
      </c>
      <c r="BD1727" s="2">
        <f t="shared" si="356"/>
        <v>-1.0608092300328619E-2</v>
      </c>
      <c r="BE1727" s="2">
        <f t="shared" si="357"/>
        <v>-8.3553641228068494E-6</v>
      </c>
      <c r="BF1727" s="2">
        <f t="shared" si="358"/>
        <v>-1.7197430167406354E-6</v>
      </c>
      <c r="BG1727" s="2">
        <f t="shared" si="359"/>
        <v>-5.0308529038397502E-3</v>
      </c>
      <c r="BH1727" s="2">
        <f t="shared" si="360"/>
        <v>1.418034573265616E-4</v>
      </c>
      <c r="BI1727" s="2">
        <f t="shared" si="361"/>
        <v>-5.299640497828436E-3</v>
      </c>
      <c r="BJ1727" s="2">
        <f t="shared" si="362"/>
        <v>1.4008346917591954E-4</v>
      </c>
      <c r="BK1727" s="2">
        <f t="shared" si="363"/>
        <v>-5.2819276035447329E-3</v>
      </c>
      <c r="BL1727" s="2"/>
      <c r="BM1727" s="2">
        <f t="shared" si="364"/>
        <v>5.577982812743707E-3</v>
      </c>
    </row>
    <row r="1728" spans="1:65" hidden="1">
      <c r="A1728">
        <v>1</v>
      </c>
      <c r="B1728" t="s">
        <v>473</v>
      </c>
      <c r="C1728">
        <v>3139</v>
      </c>
      <c r="D1728">
        <v>9.0646939334199997E-3</v>
      </c>
      <c r="E1728" s="1">
        <v>3.0379897211099999E-5</v>
      </c>
      <c r="F1728" s="1"/>
      <c r="G1728" s="1"/>
      <c r="H1728" s="1"/>
      <c r="I1728" s="1"/>
      <c r="J1728">
        <v>3.7450113568999999E-4</v>
      </c>
      <c r="K1728" s="1">
        <v>1.1887564870900001E-5</v>
      </c>
      <c r="L1728">
        <v>1.89809641806</v>
      </c>
      <c r="M1728">
        <v>2.0251743824900002E-2</v>
      </c>
      <c r="N1728" s="1">
        <v>4.2963662659500001E-5</v>
      </c>
      <c r="O1728">
        <v>5.0165155393400003</v>
      </c>
      <c r="P1728">
        <v>4.8186077715399997E-2</v>
      </c>
      <c r="Q1728">
        <v>0.25465635653899998</v>
      </c>
      <c r="R1728">
        <v>2.5050480897199998E-3</v>
      </c>
      <c r="S1728">
        <v>0</v>
      </c>
      <c r="T1728">
        <v>4.0368743761100001</v>
      </c>
      <c r="U1728">
        <v>4</v>
      </c>
      <c r="V1728">
        <v>3</v>
      </c>
      <c r="Z1728">
        <v>1</v>
      </c>
      <c r="AA1728" t="s">
        <v>473</v>
      </c>
      <c r="AB1728">
        <v>3139</v>
      </c>
      <c r="AC1728">
        <v>9.0573355983799998E-3</v>
      </c>
      <c r="AD1728" s="1">
        <v>5.0838141476700003E-10</v>
      </c>
      <c r="AE1728">
        <v>0.99999985702000005</v>
      </c>
      <c r="AF1728">
        <v>5.8197317173899997E-3</v>
      </c>
      <c r="AG1728">
        <v>0.99947923877400002</v>
      </c>
      <c r="AH1728">
        <v>0.70472817664200005</v>
      </c>
      <c r="AI1728">
        <v>3.7420823603899998E-4</v>
      </c>
      <c r="AJ1728" s="1">
        <v>1.53560356295E-9</v>
      </c>
      <c r="AK1728">
        <v>1.89501608007</v>
      </c>
      <c r="AL1728">
        <v>2.0245158236599999E-2</v>
      </c>
      <c r="AM1728" s="1">
        <v>7.1895989162099999E-10</v>
      </c>
      <c r="AN1728">
        <v>5.0199499705299999</v>
      </c>
      <c r="AO1728" s="1">
        <v>8.0639648647499996E-7</v>
      </c>
      <c r="AP1728">
        <v>0.254747833172</v>
      </c>
      <c r="AQ1728" s="1">
        <v>4.1910339410100003E-8</v>
      </c>
      <c r="AR1728">
        <v>0</v>
      </c>
      <c r="AS1728">
        <v>4.03525244205</v>
      </c>
      <c r="AT1728">
        <v>2</v>
      </c>
      <c r="AU1728">
        <v>2</v>
      </c>
      <c r="AV1728">
        <f t="shared" si="352"/>
        <v>3139</v>
      </c>
      <c r="AW1728" s="2">
        <f t="shared" si="353"/>
        <v>-8.1175769353568415E-4</v>
      </c>
      <c r="AX1728" s="2">
        <f t="shared" si="354"/>
        <v>-0.99998326586126229</v>
      </c>
      <c r="BC1728" s="2">
        <f t="shared" si="355"/>
        <v>-7.8210617562041596E-4</v>
      </c>
      <c r="BD1728" s="2">
        <f t="shared" si="356"/>
        <v>-0.99987082269753091</v>
      </c>
      <c r="BE1728" s="2">
        <f t="shared" si="357"/>
        <v>-1.622856436949763E-3</v>
      </c>
      <c r="BF1728" s="2">
        <f t="shared" si="358"/>
        <v>-3.2518623368646654E-4</v>
      </c>
      <c r="BG1728" s="2">
        <f t="shared" si="359"/>
        <v>-0.9999832658612624</v>
      </c>
      <c r="BH1728" s="2">
        <f t="shared" si="360"/>
        <v>6.846248482769566E-4</v>
      </c>
      <c r="BI1728" s="2">
        <f t="shared" si="361"/>
        <v>-0.99998326494861778</v>
      </c>
      <c r="BJ1728" s="2">
        <f t="shared" si="362"/>
        <v>3.5921598126693963E-4</v>
      </c>
      <c r="BK1728" s="2">
        <f t="shared" si="363"/>
        <v>-0.99998326964676554</v>
      </c>
      <c r="BL1728" s="2"/>
      <c r="BM1728" s="2">
        <f t="shared" si="364"/>
        <v>-4.0177967132161056E-4</v>
      </c>
    </row>
    <row r="1729" spans="1:65" hidden="1">
      <c r="A1729">
        <v>1</v>
      </c>
      <c r="B1729" t="s">
        <v>473</v>
      </c>
      <c r="C1729">
        <v>3140</v>
      </c>
      <c r="D1729">
        <v>8.7173672355100006E-3</v>
      </c>
      <c r="E1729" s="1">
        <v>1.8256207281500001E-5</v>
      </c>
      <c r="F1729" s="1"/>
      <c r="G1729" s="1"/>
      <c r="H1729" s="1"/>
      <c r="I1729" s="1"/>
      <c r="J1729">
        <v>-1.5792954622599999E-4</v>
      </c>
      <c r="K1729" s="1">
        <v>1.20086517905E-5</v>
      </c>
      <c r="L1729">
        <v>1.75542655408</v>
      </c>
      <c r="M1729">
        <v>1.9969036157600002E-2</v>
      </c>
      <c r="N1729" s="1">
        <v>2.5818175934899999E-5</v>
      </c>
      <c r="O1729">
        <v>5.1800400311399999</v>
      </c>
      <c r="P1729">
        <v>3.04374125373E-2</v>
      </c>
      <c r="Q1729">
        <v>0.25928664812300001</v>
      </c>
      <c r="R1729">
        <v>1.55998908543E-3</v>
      </c>
      <c r="S1729">
        <v>0</v>
      </c>
      <c r="T1729">
        <v>40.886340668999999</v>
      </c>
      <c r="U1729">
        <v>4</v>
      </c>
      <c r="V1729">
        <v>3</v>
      </c>
      <c r="Z1729">
        <v>1</v>
      </c>
      <c r="AA1729" t="s">
        <v>473</v>
      </c>
      <c r="AB1729">
        <v>3140</v>
      </c>
      <c r="AC1729">
        <v>8.7191498815500004E-3</v>
      </c>
      <c r="AD1729" s="1">
        <v>2.0958693203200001E-10</v>
      </c>
      <c r="AE1729">
        <v>0.99999994391199998</v>
      </c>
      <c r="AF1729">
        <v>3.5326064007800001E-2</v>
      </c>
      <c r="AG1729" s="1">
        <v>2.0681290918699999E-7</v>
      </c>
      <c r="AH1729">
        <v>0.98555166671700001</v>
      </c>
      <c r="AI1729">
        <v>-1.58325401062E-4</v>
      </c>
      <c r="AJ1729" s="1">
        <v>6.2314121646600001E-10</v>
      </c>
      <c r="AK1729">
        <v>1.75614457458</v>
      </c>
      <c r="AL1729">
        <v>1.99705926637E-2</v>
      </c>
      <c r="AM1729" s="1">
        <v>2.9640068177600001E-10</v>
      </c>
      <c r="AN1729">
        <v>5.1740683830399998</v>
      </c>
      <c r="AO1729" s="1">
        <v>3.4921858604900001E-7</v>
      </c>
      <c r="AP1729">
        <v>0.259007924625</v>
      </c>
      <c r="AQ1729" s="1">
        <v>1.7899155122200001E-8</v>
      </c>
      <c r="AR1729">
        <v>0</v>
      </c>
      <c r="AS1729">
        <v>38.376093531499997</v>
      </c>
      <c r="AT1729">
        <v>2</v>
      </c>
      <c r="AU1729">
        <v>2</v>
      </c>
      <c r="AV1729">
        <f t="shared" si="352"/>
        <v>3140</v>
      </c>
      <c r="AW1729" s="2">
        <f t="shared" si="353"/>
        <v>2.044936265548416E-4</v>
      </c>
      <c r="AX1729" s="2">
        <f t="shared" si="354"/>
        <v>-0.99998851968928704</v>
      </c>
      <c r="BC1729" s="2">
        <f t="shared" si="355"/>
        <v>2.5065280402537049E-3</v>
      </c>
      <c r="BD1729" s="2">
        <f t="shared" si="356"/>
        <v>-0.9999481089778155</v>
      </c>
      <c r="BE1729" s="2">
        <f t="shared" si="357"/>
        <v>4.0902907520173806E-4</v>
      </c>
      <c r="BF1729" s="2">
        <f t="shared" si="358"/>
        <v>7.7945980352492138E-5</v>
      </c>
      <c r="BG1729" s="2">
        <f t="shared" si="359"/>
        <v>-0.99998851968928693</v>
      </c>
      <c r="BH1729" s="2">
        <f t="shared" si="360"/>
        <v>-1.1528189095260421E-3</v>
      </c>
      <c r="BI1729" s="2">
        <f t="shared" si="361"/>
        <v>-0.99998852666646287</v>
      </c>
      <c r="BJ1729" s="2">
        <f t="shared" si="362"/>
        <v>-1.0749627873927021E-3</v>
      </c>
      <c r="BK1729" s="2">
        <f t="shared" si="363"/>
        <v>-0.99998852610233657</v>
      </c>
      <c r="BL1729" s="2"/>
      <c r="BM1729" s="2">
        <f t="shared" si="364"/>
        <v>-6.1395739907906949E-2</v>
      </c>
    </row>
    <row r="1730" spans="1:65" hidden="1">
      <c r="A1730">
        <v>1</v>
      </c>
      <c r="B1730" t="s">
        <v>473</v>
      </c>
      <c r="C1730">
        <v>3141</v>
      </c>
      <c r="D1730">
        <v>8.6816373790099995E-3</v>
      </c>
      <c r="E1730" s="1">
        <v>3.3324008972100001E-5</v>
      </c>
      <c r="F1730" s="1"/>
      <c r="G1730" s="1"/>
      <c r="H1730" s="1"/>
      <c r="I1730" s="1"/>
      <c r="J1730" s="1">
        <v>2.52533704451E-5</v>
      </c>
      <c r="K1730" s="1">
        <v>1.5189540233799999E-5</v>
      </c>
      <c r="L1730">
        <v>1.7410661171099999</v>
      </c>
      <c r="M1730">
        <v>1.9835743770100001E-2</v>
      </c>
      <c r="N1730" s="1">
        <v>4.7127265440899998E-5</v>
      </c>
      <c r="O1730">
        <v>5.1573997110900001</v>
      </c>
      <c r="P1730">
        <v>5.7563240544599999E-2</v>
      </c>
      <c r="Q1730">
        <v>0.25643022616299999</v>
      </c>
      <c r="R1730">
        <v>2.9262184432799999E-3</v>
      </c>
      <c r="S1730">
        <v>0</v>
      </c>
      <c r="T1730">
        <v>6.8648735091699997</v>
      </c>
      <c r="U1730">
        <v>4</v>
      </c>
      <c r="V1730">
        <v>3</v>
      </c>
      <c r="Z1730">
        <v>1</v>
      </c>
      <c r="AA1730" t="s">
        <v>473</v>
      </c>
      <c r="AB1730">
        <v>3141</v>
      </c>
      <c r="AC1730">
        <v>8.6815545204300005E-3</v>
      </c>
      <c r="AD1730" s="1">
        <v>2.8729646014499998E-9</v>
      </c>
      <c r="AE1730">
        <v>0.99999991989899994</v>
      </c>
      <c r="AF1730">
        <v>1.3710294643800001E-2</v>
      </c>
      <c r="AG1730">
        <v>0.99936847900299997</v>
      </c>
      <c r="AH1730">
        <v>0.88271297281100003</v>
      </c>
      <c r="AI1730" s="1">
        <v>2.5255567937800001E-5</v>
      </c>
      <c r="AJ1730" s="1">
        <v>8.85633765508E-9</v>
      </c>
      <c r="AK1730">
        <v>1.74103288339</v>
      </c>
      <c r="AL1730">
        <v>1.9835671239799998E-2</v>
      </c>
      <c r="AM1730" s="1">
        <v>4.0629855035900003E-9</v>
      </c>
      <c r="AN1730">
        <v>5.1575533354000003</v>
      </c>
      <c r="AO1730" s="1">
        <v>4.9642453845399997E-6</v>
      </c>
      <c r="AP1730">
        <v>0.25643692681500002</v>
      </c>
      <c r="AQ1730" s="1">
        <v>2.52352691602E-7</v>
      </c>
      <c r="AR1730">
        <v>0</v>
      </c>
      <c r="AS1730">
        <v>6.87146319993</v>
      </c>
      <c r="AT1730">
        <v>2</v>
      </c>
      <c r="AU1730">
        <v>2</v>
      </c>
      <c r="AV1730">
        <f t="shared" si="352"/>
        <v>3141</v>
      </c>
      <c r="AW1730" s="2">
        <f t="shared" si="353"/>
        <v>-9.5441189699193928E-6</v>
      </c>
      <c r="AX1730" s="2">
        <f t="shared" si="354"/>
        <v>-0.9999137869455067</v>
      </c>
      <c r="BC1730" s="2">
        <f t="shared" si="355"/>
        <v>8.7017798466844181E-5</v>
      </c>
      <c r="BD1730" s="2">
        <f t="shared" si="356"/>
        <v>-0.99941694498195721</v>
      </c>
      <c r="BE1730" s="2">
        <f t="shared" si="357"/>
        <v>-1.9088143565239596E-5</v>
      </c>
      <c r="BF1730" s="2">
        <f t="shared" si="358"/>
        <v>-3.6565455191765747E-6</v>
      </c>
      <c r="BG1730" s="2">
        <f t="shared" si="359"/>
        <v>-0.99991378694550648</v>
      </c>
      <c r="BH1730" s="2">
        <f t="shared" si="360"/>
        <v>2.9787163804634222E-5</v>
      </c>
      <c r="BI1730" s="2">
        <f t="shared" si="361"/>
        <v>-0.9999137601473167</v>
      </c>
      <c r="BJ1730" s="2">
        <f t="shared" si="362"/>
        <v>2.6130507703005321E-5</v>
      </c>
      <c r="BK1730" s="2">
        <f t="shared" si="363"/>
        <v>-0.9999137614991862</v>
      </c>
      <c r="BL1730" s="2"/>
      <c r="BM1730" s="2">
        <f t="shared" si="364"/>
        <v>9.5991437441605466E-4</v>
      </c>
    </row>
    <row r="1731" spans="1:65" hidden="1">
      <c r="A1731">
        <v>1</v>
      </c>
      <c r="B1731" t="s">
        <v>473</v>
      </c>
      <c r="C1731">
        <v>3142</v>
      </c>
      <c r="D1731">
        <v>8.6269038578299997E-3</v>
      </c>
      <c r="E1731" s="1">
        <v>3.3711858407400001E-5</v>
      </c>
      <c r="F1731" s="1"/>
      <c r="G1731" s="1"/>
      <c r="H1731" s="1"/>
      <c r="I1731" s="1"/>
      <c r="J1731">
        <v>-2.06751225155E-4</v>
      </c>
      <c r="K1731" s="1">
        <v>1.2199170886199999E-5</v>
      </c>
      <c r="L1731">
        <v>1.71918216098</v>
      </c>
      <c r="M1731">
        <v>1.98366551367E-2</v>
      </c>
      <c r="N1731" s="1">
        <v>4.76757673726E-5</v>
      </c>
      <c r="O1731">
        <v>5.1222642288399998</v>
      </c>
      <c r="P1731">
        <v>5.8245093021300001E-2</v>
      </c>
      <c r="Q1731">
        <v>0.25469496219900001</v>
      </c>
      <c r="R1731">
        <v>2.9601130965199998E-3</v>
      </c>
      <c r="S1731">
        <v>0</v>
      </c>
      <c r="T1731">
        <v>3.4253650794000001</v>
      </c>
      <c r="U1731">
        <v>4</v>
      </c>
      <c r="V1731">
        <v>3</v>
      </c>
      <c r="Z1731">
        <v>1</v>
      </c>
      <c r="AA1731" t="s">
        <v>473</v>
      </c>
      <c r="AB1731">
        <v>3142</v>
      </c>
      <c r="AC1731">
        <v>8.6212929425500007E-3</v>
      </c>
      <c r="AD1731" s="1">
        <v>3.3690436800899999E-5</v>
      </c>
      <c r="AE1731">
        <v>0.99972326438100001</v>
      </c>
      <c r="AF1731">
        <v>0.70790860867799998</v>
      </c>
      <c r="AG1731">
        <v>0.98206538120700004</v>
      </c>
      <c r="AH1731">
        <v>0.50380310948899998</v>
      </c>
      <c r="AI1731">
        <v>-2.0663461858500001E-4</v>
      </c>
      <c r="AJ1731" s="1">
        <v>1.21932409411E-5</v>
      </c>
      <c r="AK1731">
        <v>1.7169465852300001</v>
      </c>
      <c r="AL1731">
        <v>1.9831775782199999E-2</v>
      </c>
      <c r="AM1731" s="1">
        <v>4.7645472646100001E-5</v>
      </c>
      <c r="AN1731">
        <v>5.1235532047300003</v>
      </c>
      <c r="AO1731">
        <v>5.8264341613699998E-2</v>
      </c>
      <c r="AP1731">
        <v>0.254696389317</v>
      </c>
      <c r="AQ1731">
        <v>2.9603037064899998E-3</v>
      </c>
      <c r="AR1731">
        <v>0</v>
      </c>
      <c r="AS1731">
        <v>3.4295748855300001</v>
      </c>
      <c r="AT1731">
        <v>2</v>
      </c>
      <c r="AU1731">
        <v>3</v>
      </c>
      <c r="AV1731">
        <f t="shared" si="352"/>
        <v>3142</v>
      </c>
      <c r="AW1731" s="2">
        <f t="shared" si="353"/>
        <v>-6.5039733518142703E-4</v>
      </c>
      <c r="AX1731" s="2">
        <f t="shared" si="354"/>
        <v>-6.3543238231268217E-4</v>
      </c>
      <c r="BC1731" s="2">
        <f t="shared" si="355"/>
        <v>-5.6399457808569461E-4</v>
      </c>
      <c r="BD1731" s="2">
        <f t="shared" si="356"/>
        <v>-4.8609410879782569E-4</v>
      </c>
      <c r="BE1731" s="2">
        <f t="shared" si="357"/>
        <v>-1.3003716538831005E-3</v>
      </c>
      <c r="BF1731" s="2">
        <f t="shared" si="358"/>
        <v>-2.4597667632857248E-4</v>
      </c>
      <c r="BG1731" s="2">
        <f t="shared" si="359"/>
        <v>-6.3543238356787094E-4</v>
      </c>
      <c r="BH1731" s="2">
        <f t="shared" si="360"/>
        <v>2.5164181940150475E-4</v>
      </c>
      <c r="BI1731" s="2">
        <f t="shared" si="361"/>
        <v>3.3047577746948511E-4</v>
      </c>
      <c r="BJ1731" s="2">
        <f t="shared" si="362"/>
        <v>5.6032439262850684E-6</v>
      </c>
      <c r="BK1731" s="2">
        <f t="shared" si="363"/>
        <v>6.4392799796776851E-5</v>
      </c>
      <c r="BL1731" s="2"/>
      <c r="BM1731" s="2">
        <f t="shared" si="364"/>
        <v>1.2290094726887912E-3</v>
      </c>
    </row>
    <row r="1732" spans="1:65" hidden="1">
      <c r="A1732">
        <v>1</v>
      </c>
      <c r="B1732" t="s">
        <v>473</v>
      </c>
      <c r="C1732">
        <v>3143</v>
      </c>
      <c r="D1732">
        <v>8.4672512576299992E-3</v>
      </c>
      <c r="E1732" s="1">
        <v>2.3485565810400001E-5</v>
      </c>
      <c r="F1732" s="1"/>
      <c r="G1732" s="1"/>
      <c r="H1732" s="1"/>
      <c r="I1732" s="1"/>
      <c r="J1732">
        <v>1.9628972709199999E-4</v>
      </c>
      <c r="K1732" s="1">
        <v>1.7472794086199999E-5</v>
      </c>
      <c r="L1732">
        <v>1.65613934316</v>
      </c>
      <c r="M1732">
        <v>1.9652527760799999E-2</v>
      </c>
      <c r="N1732" s="1">
        <v>3.3213605689099999E-5</v>
      </c>
      <c r="O1732">
        <v>5.1903853837099998</v>
      </c>
      <c r="P1732">
        <v>4.1181181814699999E-2</v>
      </c>
      <c r="Q1732">
        <v>0.25568659391100002</v>
      </c>
      <c r="R1732">
        <v>2.07416252354E-3</v>
      </c>
      <c r="S1732">
        <v>0</v>
      </c>
      <c r="T1732">
        <v>1.96464652401</v>
      </c>
      <c r="U1732">
        <v>4</v>
      </c>
      <c r="V1732">
        <v>3</v>
      </c>
      <c r="Z1732">
        <v>1</v>
      </c>
      <c r="AA1732" t="s">
        <v>473</v>
      </c>
      <c r="AB1732">
        <v>3143</v>
      </c>
      <c r="AC1732">
        <v>8.4664750965999999E-3</v>
      </c>
      <c r="AD1732" s="1">
        <v>2.34706626543E-5</v>
      </c>
      <c r="AE1732">
        <v>0.97914393684000001</v>
      </c>
      <c r="AF1732">
        <v>0.45845654597899999</v>
      </c>
      <c r="AG1732">
        <v>0.99999998195200002</v>
      </c>
      <c r="AH1732">
        <v>0.99989036196699999</v>
      </c>
      <c r="AI1732">
        <v>1.9639642434800001E-4</v>
      </c>
      <c r="AJ1732" s="1">
        <v>1.7475791008699999E-5</v>
      </c>
      <c r="AK1732">
        <v>1.65583573297</v>
      </c>
      <c r="AL1732">
        <v>1.9651858965300001E-2</v>
      </c>
      <c r="AM1732" s="1">
        <v>3.3192529443600001E-5</v>
      </c>
      <c r="AN1732">
        <v>5.1849769054500001</v>
      </c>
      <c r="AO1732">
        <v>4.1096903850300001E-2</v>
      </c>
      <c r="AP1732">
        <v>0.25541147150900001</v>
      </c>
      <c r="AQ1732">
        <v>2.0698837019500001E-3</v>
      </c>
      <c r="AR1732">
        <v>0</v>
      </c>
      <c r="AS1732">
        <v>1.85454537699</v>
      </c>
      <c r="AT1732">
        <v>2</v>
      </c>
      <c r="AU1732">
        <v>3</v>
      </c>
      <c r="AV1732">
        <f t="shared" si="352"/>
        <v>3143</v>
      </c>
      <c r="AW1732" s="2">
        <f t="shared" si="353"/>
        <v>-9.1666233395388234E-5</v>
      </c>
      <c r="AX1732" s="2">
        <f t="shared" si="354"/>
        <v>-6.3456661935736144E-4</v>
      </c>
      <c r="BC1732" s="2">
        <f t="shared" si="355"/>
        <v>5.435702498583372E-4</v>
      </c>
      <c r="BD1732" s="2">
        <f t="shared" si="356"/>
        <v>1.7151936234213456E-4</v>
      </c>
      <c r="BE1732" s="2">
        <f t="shared" si="357"/>
        <v>-1.8332406101815164E-4</v>
      </c>
      <c r="BF1732" s="2">
        <f t="shared" si="358"/>
        <v>-3.4031016678273359E-5</v>
      </c>
      <c r="BG1732" s="2">
        <f t="shared" si="359"/>
        <v>-6.3456661999555786E-4</v>
      </c>
      <c r="BH1732" s="2">
        <f t="shared" si="360"/>
        <v>-1.0420186287080275E-3</v>
      </c>
      <c r="BI1732" s="2">
        <f t="shared" si="361"/>
        <v>-2.0465164108018443E-3</v>
      </c>
      <c r="BJ1732" s="2">
        <f t="shared" si="362"/>
        <v>-1.0760141851464085E-3</v>
      </c>
      <c r="BK1732" s="2">
        <f t="shared" si="363"/>
        <v>-2.0629152930105141E-3</v>
      </c>
      <c r="BL1732" s="2"/>
      <c r="BM1732" s="2">
        <f t="shared" si="364"/>
        <v>-5.6041199103477789E-2</v>
      </c>
    </row>
    <row r="1733" spans="1:65" hidden="1">
      <c r="A1733">
        <v>1</v>
      </c>
      <c r="B1733" t="s">
        <v>473</v>
      </c>
      <c r="C1733">
        <v>3144</v>
      </c>
      <c r="D1733">
        <v>8.5151107913899998E-3</v>
      </c>
      <c r="E1733" s="1">
        <v>2.4176753448900001E-5</v>
      </c>
      <c r="F1733" s="1"/>
      <c r="G1733" s="1"/>
      <c r="H1733" s="1"/>
      <c r="I1733" s="1"/>
      <c r="J1733">
        <v>1.3558008721599999E-4</v>
      </c>
      <c r="K1733" s="1">
        <v>1.36036589256E-5</v>
      </c>
      <c r="L1733">
        <v>1.6749142823400001</v>
      </c>
      <c r="M1733">
        <v>1.9774439338000001E-2</v>
      </c>
      <c r="N1733" s="1">
        <v>3.4191092621599997E-5</v>
      </c>
      <c r="O1733">
        <v>5.2330119366599996</v>
      </c>
      <c r="P1733">
        <v>4.2501139735399998E-2</v>
      </c>
      <c r="Q1733">
        <v>0.25938558578499998</v>
      </c>
      <c r="R1733">
        <v>2.1538723927299998E-3</v>
      </c>
      <c r="S1733">
        <v>0</v>
      </c>
      <c r="T1733">
        <v>14.021670673399999</v>
      </c>
      <c r="U1733">
        <v>4</v>
      </c>
      <c r="V1733">
        <v>3</v>
      </c>
      <c r="Z1733">
        <v>1</v>
      </c>
      <c r="AA1733" t="s">
        <v>473</v>
      </c>
      <c r="AB1733">
        <v>3144</v>
      </c>
      <c r="AC1733">
        <v>8.8180119845400005E-3</v>
      </c>
      <c r="AD1733" s="1">
        <v>5.8874153055599999E-5</v>
      </c>
      <c r="AE1733">
        <v>0.18196887617800001</v>
      </c>
      <c r="AF1733">
        <v>2.8961307518399999E-2</v>
      </c>
      <c r="AG1733">
        <v>0.99478174336000003</v>
      </c>
      <c r="AH1733">
        <v>1.7319005885399999E-3</v>
      </c>
      <c r="AI1733">
        <v>1.39835456679E-4</v>
      </c>
      <c r="AJ1733" s="1">
        <v>1.40738323342E-5</v>
      </c>
      <c r="AK1733">
        <v>1.7961944468</v>
      </c>
      <c r="AL1733">
        <v>2.0038185997399999E-2</v>
      </c>
      <c r="AM1733" s="1">
        <v>8.3260625724500004E-5</v>
      </c>
      <c r="AN1733">
        <v>5.2480167502399997</v>
      </c>
      <c r="AO1733">
        <v>4.1007471623299999E-2</v>
      </c>
      <c r="AP1733">
        <v>0.26359887363399997</v>
      </c>
      <c r="AQ1733">
        <v>2.3328403963100001E-3</v>
      </c>
      <c r="AR1733">
        <v>0</v>
      </c>
      <c r="AS1733">
        <v>12.842784375800001</v>
      </c>
      <c r="AT1733">
        <v>2</v>
      </c>
      <c r="AU1733">
        <v>2</v>
      </c>
      <c r="AV1733">
        <f t="shared" si="352"/>
        <v>3144</v>
      </c>
      <c r="AW1733" s="2">
        <f t="shared" si="353"/>
        <v>3.5572196366050496E-2</v>
      </c>
      <c r="AX1733" s="2">
        <f t="shared" si="354"/>
        <v>1.4351554554269015</v>
      </c>
      <c r="BC1733" s="2">
        <f t="shared" si="355"/>
        <v>3.1386389774337206E-2</v>
      </c>
      <c r="BD1733" s="2">
        <f t="shared" si="356"/>
        <v>3.4562275573905052E-2</v>
      </c>
      <c r="BE1733" s="2">
        <f t="shared" si="357"/>
        <v>7.2409773884405004E-2</v>
      </c>
      <c r="BF1733" s="2">
        <f t="shared" si="358"/>
        <v>1.3337756630761402E-2</v>
      </c>
      <c r="BG1733" s="2">
        <f t="shared" si="359"/>
        <v>1.4351554554270269</v>
      </c>
      <c r="BH1733" s="2">
        <f t="shared" si="360"/>
        <v>2.8673379234783409E-3</v>
      </c>
      <c r="BI1733" s="2">
        <f t="shared" si="361"/>
        <v>-3.5144189577012576E-2</v>
      </c>
      <c r="BJ1733" s="2">
        <f t="shared" si="362"/>
        <v>1.6243338411612084E-2</v>
      </c>
      <c r="BK1733" s="2">
        <f t="shared" si="363"/>
        <v>8.3091275130353068E-2</v>
      </c>
      <c r="BL1733" s="2"/>
      <c r="BM1733" s="2">
        <f t="shared" si="364"/>
        <v>-8.4076022398416508E-2</v>
      </c>
    </row>
    <row r="1734" spans="1:65" hidden="1">
      <c r="A1734">
        <v>1</v>
      </c>
      <c r="B1734" t="s">
        <v>473</v>
      </c>
      <c r="C1734">
        <v>3145</v>
      </c>
      <c r="D1734">
        <v>8.5740089937300003E-3</v>
      </c>
      <c r="E1734" s="1">
        <v>2.7297015673699998E-5</v>
      </c>
      <c r="F1734" s="1"/>
      <c r="G1734" s="1"/>
      <c r="H1734" s="1"/>
      <c r="I1734" s="1"/>
      <c r="J1734" s="1">
        <v>8.1195188405199995E-5</v>
      </c>
      <c r="K1734" s="1">
        <v>1.6257807964800002E-5</v>
      </c>
      <c r="L1734">
        <v>1.69816485819</v>
      </c>
      <c r="M1734">
        <v>1.97142657698E-2</v>
      </c>
      <c r="N1734" s="1">
        <v>3.8603809778000002E-5</v>
      </c>
      <c r="O1734">
        <v>5.1436834222499996</v>
      </c>
      <c r="P1734">
        <v>4.7500868463000001E-2</v>
      </c>
      <c r="Q1734">
        <v>0.25418198823100002</v>
      </c>
      <c r="R1734">
        <v>2.3995086256999999E-3</v>
      </c>
      <c r="S1734">
        <v>0</v>
      </c>
      <c r="T1734">
        <v>12.1077878414</v>
      </c>
      <c r="U1734">
        <v>4</v>
      </c>
      <c r="V1734">
        <v>3</v>
      </c>
      <c r="Z1734">
        <v>1</v>
      </c>
      <c r="AA1734" t="s">
        <v>473</v>
      </c>
      <c r="AB1734">
        <v>3145</v>
      </c>
      <c r="AC1734">
        <v>8.5779266619699993E-3</v>
      </c>
      <c r="AD1734" s="1">
        <v>5.2333674106899997E-6</v>
      </c>
      <c r="AE1734">
        <v>0.999999970716</v>
      </c>
      <c r="AF1734">
        <v>0.86240048157500004</v>
      </c>
      <c r="AG1734">
        <v>0.94097081584499997</v>
      </c>
      <c r="AH1734">
        <v>0.50642167051200004</v>
      </c>
      <c r="AI1734" s="1">
        <v>8.1264295006199997E-5</v>
      </c>
      <c r="AJ1734" s="1">
        <v>1.6220164576400001E-5</v>
      </c>
      <c r="AK1734">
        <v>1.6997170764</v>
      </c>
      <c r="AL1734">
        <v>1.9717673950699999E-2</v>
      </c>
      <c r="AM1734" s="1">
        <v>7.4010991690799997E-6</v>
      </c>
      <c r="AN1734">
        <v>5.1359804596399998</v>
      </c>
      <c r="AO1734">
        <v>9.0868410834800007E-3</v>
      </c>
      <c r="AP1734">
        <v>0.253845212943</v>
      </c>
      <c r="AQ1734">
        <v>4.5911197323599999E-4</v>
      </c>
      <c r="AR1734">
        <v>0</v>
      </c>
      <c r="AS1734">
        <v>12.027582346799999</v>
      </c>
      <c r="AT1734">
        <v>2</v>
      </c>
      <c r="AU1734">
        <v>1</v>
      </c>
      <c r="AV1734">
        <f t="shared" si="352"/>
        <v>3145</v>
      </c>
      <c r="AW1734" s="2">
        <f t="shared" si="353"/>
        <v>4.5692373810942121E-4</v>
      </c>
      <c r="AX1734" s="2">
        <f t="shared" si="354"/>
        <v>-0.80828060205379082</v>
      </c>
      <c r="BC1734" s="2">
        <f t="shared" si="355"/>
        <v>8.5111694864392151E-4</v>
      </c>
      <c r="BD1734" s="2">
        <f t="shared" si="356"/>
        <v>-2.3154036805886164E-3</v>
      </c>
      <c r="BE1734" s="2">
        <f t="shared" si="357"/>
        <v>9.1405625461741613E-4</v>
      </c>
      <c r="BF1734" s="2">
        <f t="shared" si="358"/>
        <v>1.7287891620192458E-4</v>
      </c>
      <c r="BG1734" s="2">
        <f t="shared" si="359"/>
        <v>-0.80828060205348373</v>
      </c>
      <c r="BH1734" s="2">
        <f t="shared" si="360"/>
        <v>-1.4975576795179793E-3</v>
      </c>
      <c r="BI1734" s="2">
        <f t="shared" si="361"/>
        <v>-0.80870158004462511</v>
      </c>
      <c r="BJ1734" s="2">
        <f t="shared" si="362"/>
        <v>-1.3249376572425087E-3</v>
      </c>
      <c r="BK1734" s="2">
        <f t="shared" si="363"/>
        <v>-0.80866417052280237</v>
      </c>
      <c r="BL1734" s="2"/>
      <c r="BM1734" s="2">
        <f t="shared" si="364"/>
        <v>-6.6242897258040534E-3</v>
      </c>
    </row>
    <row r="1735" spans="1:65" hidden="1">
      <c r="A1735">
        <v>1</v>
      </c>
      <c r="B1735" t="s">
        <v>473</v>
      </c>
      <c r="C1735">
        <v>3150</v>
      </c>
      <c r="D1735">
        <v>9.2907354203200006E-3</v>
      </c>
      <c r="E1735" s="1">
        <v>3.3670000861200001E-5</v>
      </c>
      <c r="F1735" s="1"/>
      <c r="G1735" s="1"/>
      <c r="H1735" s="1"/>
      <c r="I1735" s="1"/>
      <c r="J1735">
        <v>3.3622107298800002E-4</v>
      </c>
      <c r="K1735" s="1">
        <v>1.5414149865899999E-5</v>
      </c>
      <c r="L1735">
        <v>1.9939403634199999</v>
      </c>
      <c r="M1735">
        <v>2.03732122564E-2</v>
      </c>
      <c r="N1735" s="1">
        <v>4.7616571863000001E-5</v>
      </c>
      <c r="O1735">
        <v>4.8066643022399997</v>
      </c>
      <c r="P1735">
        <v>5.0046985038900003E-2</v>
      </c>
      <c r="Q1735">
        <v>0.245467068511</v>
      </c>
      <c r="R1735">
        <v>2.6194027788E-3</v>
      </c>
      <c r="S1735">
        <v>0</v>
      </c>
      <c r="T1735">
        <v>2.44601146225</v>
      </c>
      <c r="U1735">
        <v>4</v>
      </c>
      <c r="V1735">
        <v>3</v>
      </c>
      <c r="Z1735">
        <v>1</v>
      </c>
      <c r="AA1735" t="s">
        <v>473</v>
      </c>
      <c r="AB1735">
        <v>3150</v>
      </c>
      <c r="AC1735">
        <v>9.6517510901599993E-3</v>
      </c>
      <c r="AD1735" s="1">
        <v>6.92767733193E-5</v>
      </c>
      <c r="AE1735">
        <v>0.16392028013900001</v>
      </c>
      <c r="AF1735">
        <v>2.68110670594E-2</v>
      </c>
      <c r="AG1735">
        <v>0.99494707215699996</v>
      </c>
      <c r="AH1735">
        <v>1.5122740917700001E-3</v>
      </c>
      <c r="AI1735">
        <v>3.4520544355199999E-4</v>
      </c>
      <c r="AJ1735" s="1">
        <v>1.5944871569199999E-5</v>
      </c>
      <c r="AK1735">
        <v>2.1519105093599999</v>
      </c>
      <c r="AL1735">
        <v>2.0706154792500001E-2</v>
      </c>
      <c r="AM1735" s="1">
        <v>9.7972152385600005E-5</v>
      </c>
      <c r="AN1735">
        <v>4.8190569672099999</v>
      </c>
      <c r="AO1735">
        <v>4.5883378995299998E-2</v>
      </c>
      <c r="AP1735">
        <v>0.25012174547299998</v>
      </c>
      <c r="AQ1735">
        <v>2.65931854397E-3</v>
      </c>
      <c r="AR1735">
        <v>0</v>
      </c>
      <c r="AS1735">
        <v>2.15091466248</v>
      </c>
      <c r="AT1735">
        <v>2</v>
      </c>
      <c r="AU1735">
        <v>2</v>
      </c>
      <c r="AV1735">
        <f t="shared" si="352"/>
        <v>3150</v>
      </c>
      <c r="AW1735" s="2">
        <f t="shared" si="353"/>
        <v>3.8857598834470333E-2</v>
      </c>
      <c r="AX1735" s="2">
        <f t="shared" si="354"/>
        <v>1.0575221724788209</v>
      </c>
      <c r="BC1735" s="2">
        <f t="shared" si="355"/>
        <v>2.6721616477384299E-2</v>
      </c>
      <c r="BD1735" s="2">
        <f t="shared" si="356"/>
        <v>3.4430812462391498E-2</v>
      </c>
      <c r="BE1735" s="2">
        <f t="shared" si="357"/>
        <v>7.922511065930285E-2</v>
      </c>
      <c r="BF1735" s="2">
        <f t="shared" si="358"/>
        <v>1.6342171863222531E-2</v>
      </c>
      <c r="BG1735" s="2">
        <f t="shared" si="359"/>
        <v>1.0575221724797943</v>
      </c>
      <c r="BH1735" s="2">
        <f t="shared" si="360"/>
        <v>2.5782256031953196E-3</v>
      </c>
      <c r="BI1735" s="2">
        <f t="shared" si="361"/>
        <v>-8.3193943458607172E-2</v>
      </c>
      <c r="BJ1735" s="2">
        <f t="shared" si="362"/>
        <v>1.896253126839044E-2</v>
      </c>
      <c r="BK1735" s="2">
        <f t="shared" si="363"/>
        <v>1.5238498444399689E-2</v>
      </c>
      <c r="BL1735" s="2"/>
      <c r="BM1735" s="2">
        <f t="shared" si="364"/>
        <v>-0.12064407887056705</v>
      </c>
    </row>
    <row r="1736" spans="1:65" hidden="1">
      <c r="A1736">
        <v>1</v>
      </c>
      <c r="B1736" t="s">
        <v>473</v>
      </c>
      <c r="C1736">
        <v>3151</v>
      </c>
      <c r="D1736">
        <v>8.7830474057999999E-3</v>
      </c>
      <c r="E1736" s="1">
        <v>2.7045357742100001E-5</v>
      </c>
      <c r="F1736" s="1"/>
      <c r="G1736" s="1"/>
      <c r="H1736" s="1"/>
      <c r="I1736" s="1"/>
      <c r="J1736">
        <v>4.6245206864500003E-4</v>
      </c>
      <c r="K1736" s="1">
        <v>1.5356978351399999E-5</v>
      </c>
      <c r="L1736">
        <v>1.7819783920200001</v>
      </c>
      <c r="M1736">
        <v>1.9912879395199999E-2</v>
      </c>
      <c r="N1736" s="1">
        <v>3.8247911718099998E-5</v>
      </c>
      <c r="O1736">
        <v>5.0055535317300004</v>
      </c>
      <c r="P1736">
        <v>4.4524560196599998E-2</v>
      </c>
      <c r="Q1736">
        <v>0.249848132625</v>
      </c>
      <c r="R1736">
        <v>2.2736307411299998E-3</v>
      </c>
      <c r="S1736">
        <v>0</v>
      </c>
      <c r="T1736">
        <v>7.4545261837899996</v>
      </c>
      <c r="U1736">
        <v>4</v>
      </c>
      <c r="V1736">
        <v>3</v>
      </c>
      <c r="Z1736">
        <v>1</v>
      </c>
      <c r="AA1736" t="s">
        <v>473</v>
      </c>
      <c r="AB1736">
        <v>3151</v>
      </c>
      <c r="AC1736">
        <v>8.7830684840799998E-3</v>
      </c>
      <c r="AD1736" s="1">
        <v>6.6605893123800003E-10</v>
      </c>
      <c r="AE1736">
        <v>0.99999892125599998</v>
      </c>
      <c r="AF1736">
        <v>0.88956813970500004</v>
      </c>
      <c r="AG1736">
        <v>0.99999991641200003</v>
      </c>
      <c r="AH1736">
        <v>0.576700410168</v>
      </c>
      <c r="AI1736">
        <v>4.6247104712899997E-4</v>
      </c>
      <c r="AJ1736" s="1">
        <v>2.04382694908E-9</v>
      </c>
      <c r="AK1736">
        <v>1.7819869451100001</v>
      </c>
      <c r="AL1736">
        <v>1.9912897989299998E-2</v>
      </c>
      <c r="AM1736" s="1">
        <v>9.4194957389599999E-10</v>
      </c>
      <c r="AN1736">
        <v>5.0050751242000002</v>
      </c>
      <c r="AO1736" s="1">
        <v>1.0953452003199999E-6</v>
      </c>
      <c r="AP1736">
        <v>0.24982448658199999</v>
      </c>
      <c r="AQ1736" s="1">
        <v>5.5935913438200002E-8</v>
      </c>
      <c r="AR1736">
        <v>0</v>
      </c>
      <c r="AS1736">
        <v>7.40091593013</v>
      </c>
      <c r="AT1736">
        <v>2</v>
      </c>
      <c r="AU1736">
        <v>2</v>
      </c>
      <c r="AV1736">
        <f t="shared" si="352"/>
        <v>3151</v>
      </c>
      <c r="AW1736" s="2">
        <f t="shared" si="353"/>
        <v>2.3998822989356487E-6</v>
      </c>
      <c r="AX1736" s="2">
        <f t="shared" si="354"/>
        <v>-0.99997537252279711</v>
      </c>
      <c r="BC1736" s="2">
        <f t="shared" si="355"/>
        <v>4.1038813072139214E-5</v>
      </c>
      <c r="BD1736" s="2">
        <f t="shared" si="356"/>
        <v>-0.99986691216837631</v>
      </c>
      <c r="BE1736" s="2">
        <f t="shared" si="357"/>
        <v>4.7997720052790001E-6</v>
      </c>
      <c r="BF1736" s="2">
        <f t="shared" si="358"/>
        <v>9.3377254139245152E-7</v>
      </c>
      <c r="BG1736" s="2">
        <f t="shared" si="359"/>
        <v>-0.99997537252279711</v>
      </c>
      <c r="BH1736" s="2">
        <f t="shared" si="360"/>
        <v>-9.5575349852431509E-5</v>
      </c>
      <c r="BI1736" s="2">
        <f t="shared" si="361"/>
        <v>-0.99997539907872235</v>
      </c>
      <c r="BJ1736" s="2">
        <f t="shared" si="362"/>
        <v>-9.4641663924297257E-5</v>
      </c>
      <c r="BK1736" s="2">
        <f t="shared" si="363"/>
        <v>-0.99997539797803303</v>
      </c>
      <c r="BL1736" s="2"/>
      <c r="BM1736" s="2">
        <f t="shared" si="364"/>
        <v>-7.1916379845275826E-3</v>
      </c>
    </row>
    <row r="1737" spans="1:65" hidden="1">
      <c r="A1737">
        <v>1</v>
      </c>
      <c r="B1737" t="s">
        <v>473</v>
      </c>
      <c r="C1737">
        <v>3152</v>
      </c>
      <c r="D1737">
        <v>8.9600803450999994E-3</v>
      </c>
      <c r="E1737" s="1">
        <v>2.58642927136E-5</v>
      </c>
      <c r="F1737" s="1"/>
      <c r="G1737" s="1"/>
      <c r="H1737" s="1"/>
      <c r="I1737" s="1"/>
      <c r="J1737">
        <v>3.2108599115100001E-4</v>
      </c>
      <c r="K1737" s="1">
        <v>1.4854477538E-5</v>
      </c>
      <c r="L1737">
        <v>1.8545382191599999</v>
      </c>
      <c r="M1737">
        <v>2.01094227539E-2</v>
      </c>
      <c r="N1737" s="1">
        <v>3.6577633536799999E-5</v>
      </c>
      <c r="O1737">
        <v>4.9829338057600001</v>
      </c>
      <c r="P1737">
        <v>4.1137749586E-2</v>
      </c>
      <c r="Q1737">
        <v>0.25117398525399998</v>
      </c>
      <c r="R1737">
        <v>2.1233572307200002E-3</v>
      </c>
      <c r="S1737">
        <v>0</v>
      </c>
      <c r="T1737">
        <v>4.5925470203099996</v>
      </c>
      <c r="U1737">
        <v>4</v>
      </c>
      <c r="V1737">
        <v>3</v>
      </c>
      <c r="Z1737">
        <v>1</v>
      </c>
      <c r="AA1737" t="s">
        <v>473</v>
      </c>
      <c r="AB1737">
        <v>3152</v>
      </c>
      <c r="AC1737">
        <v>8.9614190153200005E-3</v>
      </c>
      <c r="AD1737" s="1">
        <v>4.66695677839E-8</v>
      </c>
      <c r="AE1737">
        <v>0.99999452185600002</v>
      </c>
      <c r="AF1737">
        <v>0.89995534191799997</v>
      </c>
      <c r="AG1737">
        <v>0.99999354601199997</v>
      </c>
      <c r="AH1737">
        <v>0.92253266155199998</v>
      </c>
      <c r="AI1737">
        <v>3.2118333762900001E-4</v>
      </c>
      <c r="AJ1737" s="1">
        <v>1.41877719978E-7</v>
      </c>
      <c r="AK1737">
        <v>1.85509241074</v>
      </c>
      <c r="AL1737">
        <v>2.01106157402E-2</v>
      </c>
      <c r="AM1737" s="1">
        <v>6.6000735710100001E-8</v>
      </c>
      <c r="AN1737">
        <v>4.97986359102</v>
      </c>
      <c r="AO1737" s="1">
        <v>7.4155205993100003E-5</v>
      </c>
      <c r="AP1737">
        <v>0.25103411705799999</v>
      </c>
      <c r="AQ1737" s="1">
        <v>3.8278628067799998E-6</v>
      </c>
      <c r="AR1737">
        <v>0</v>
      </c>
      <c r="AS1737">
        <v>4.4552875621599997</v>
      </c>
      <c r="AT1737">
        <v>2</v>
      </c>
      <c r="AU1737">
        <v>2</v>
      </c>
      <c r="AV1737">
        <f t="shared" si="352"/>
        <v>3152</v>
      </c>
      <c r="AW1737" s="2">
        <f t="shared" si="353"/>
        <v>1.4940381876521206E-4</v>
      </c>
      <c r="AX1737" s="2">
        <f t="shared" si="354"/>
        <v>-0.99819559853034912</v>
      </c>
      <c r="BC1737" s="2">
        <f t="shared" si="355"/>
        <v>3.0317883894915909E-4</v>
      </c>
      <c r="BD1737" s="2">
        <f t="shared" si="356"/>
        <v>-0.99044882463115547</v>
      </c>
      <c r="BE1737" s="2">
        <f t="shared" si="357"/>
        <v>2.9882995900243396E-4</v>
      </c>
      <c r="BF1737" s="2">
        <f t="shared" si="358"/>
        <v>5.9324741172353773E-5</v>
      </c>
      <c r="BG1737" s="2">
        <f t="shared" si="359"/>
        <v>-0.99819559853035056</v>
      </c>
      <c r="BH1737" s="2">
        <f t="shared" si="360"/>
        <v>-6.1614600146827779E-4</v>
      </c>
      <c r="BI1737" s="2">
        <f t="shared" si="361"/>
        <v>-0.99819739274171837</v>
      </c>
      <c r="BJ1737" s="2">
        <f t="shared" si="362"/>
        <v>-5.5685781255785543E-4</v>
      </c>
      <c r="BK1737" s="2">
        <f t="shared" si="363"/>
        <v>-0.99819725915573698</v>
      </c>
      <c r="BL1737" s="2"/>
      <c r="BM1737" s="2">
        <f t="shared" si="364"/>
        <v>-2.9887436653993116E-2</v>
      </c>
    </row>
    <row r="1738" spans="1:65" hidden="1">
      <c r="A1738">
        <v>1</v>
      </c>
      <c r="B1738" t="s">
        <v>473</v>
      </c>
      <c r="C1738">
        <v>3153</v>
      </c>
      <c r="D1738">
        <v>8.8356231601399993E-3</v>
      </c>
      <c r="E1738" s="1">
        <v>2.9437592826200001E-5</v>
      </c>
      <c r="F1738" s="1"/>
      <c r="G1738" s="1"/>
      <c r="H1738" s="1"/>
      <c r="I1738" s="1"/>
      <c r="J1738">
        <v>1.81329385368E-4</v>
      </c>
      <c r="K1738" s="1">
        <v>1.7120057531899999E-5</v>
      </c>
      <c r="L1738">
        <v>1.8033762661099999</v>
      </c>
      <c r="M1738">
        <v>1.9976155452399998E-2</v>
      </c>
      <c r="N1738" s="1">
        <v>4.1631043018499998E-5</v>
      </c>
      <c r="O1738">
        <v>4.9866748692999998</v>
      </c>
      <c r="P1738">
        <v>4.7719654301099999E-2</v>
      </c>
      <c r="Q1738">
        <v>0.24969675382500001</v>
      </c>
      <c r="R1738">
        <v>2.4454641499099998E-3</v>
      </c>
      <c r="S1738">
        <v>0</v>
      </c>
      <c r="T1738">
        <v>6.5799290608799996</v>
      </c>
      <c r="U1738">
        <v>4</v>
      </c>
      <c r="V1738">
        <v>3</v>
      </c>
      <c r="Z1738">
        <v>1</v>
      </c>
      <c r="AA1738" t="s">
        <v>473</v>
      </c>
      <c r="AB1738">
        <v>3153</v>
      </c>
      <c r="AC1738">
        <v>8.5275762235199996E-3</v>
      </c>
      <c r="AD1738">
        <v>2.4066492862199999E-4</v>
      </c>
      <c r="AE1738">
        <v>0.323137291391</v>
      </c>
      <c r="AF1738">
        <v>0.54510435799800006</v>
      </c>
      <c r="AG1738">
        <v>2.1447996025800001E-2</v>
      </c>
      <c r="AH1738">
        <v>3.3137600080899998E-2</v>
      </c>
      <c r="AI1738">
        <v>1.81512020032E-4</v>
      </c>
      <c r="AJ1738" s="1">
        <v>1.7262164117699999E-5</v>
      </c>
      <c r="AK1738">
        <v>1.6798217493300001</v>
      </c>
      <c r="AL1738">
        <v>1.9706583319E-2</v>
      </c>
      <c r="AM1738">
        <v>3.4035160604500001E-4</v>
      </c>
      <c r="AN1738">
        <v>5.0603494655599999</v>
      </c>
      <c r="AO1738">
        <v>0.109554517115</v>
      </c>
      <c r="AP1738">
        <v>0.24996648203300001</v>
      </c>
      <c r="AQ1738">
        <v>6.9227224027299996E-3</v>
      </c>
      <c r="AR1738">
        <v>0</v>
      </c>
      <c r="AS1738">
        <v>5.8595611844200004</v>
      </c>
      <c r="AT1738">
        <v>2</v>
      </c>
      <c r="AU1738">
        <v>3</v>
      </c>
      <c r="AV1738">
        <f t="shared" si="352"/>
        <v>3153</v>
      </c>
      <c r="AW1738" s="2">
        <f t="shared" si="353"/>
        <v>-3.4864200411996595E-2</v>
      </c>
      <c r="AX1738" s="2">
        <f t="shared" si="354"/>
        <v>7.1754282710169077</v>
      </c>
      <c r="BC1738" s="2">
        <f t="shared" si="355"/>
        <v>1.0071983844722934E-3</v>
      </c>
      <c r="BD1738" s="2">
        <f t="shared" si="356"/>
        <v>8.300590435237223E-3</v>
      </c>
      <c r="BE1738" s="2">
        <f t="shared" si="357"/>
        <v>-6.8512888353862503E-2</v>
      </c>
      <c r="BF1738" s="2">
        <f t="shared" si="358"/>
        <v>-1.349469541535888E-2</v>
      </c>
      <c r="BG1738" s="2">
        <f t="shared" si="359"/>
        <v>7.1754282710081183</v>
      </c>
      <c r="BH1738" s="2">
        <f t="shared" si="360"/>
        <v>1.4774293129389859E-2</v>
      </c>
      <c r="BI1738" s="2">
        <f t="shared" si="361"/>
        <v>1.2957944419239984</v>
      </c>
      <c r="BJ1738" s="2">
        <f t="shared" si="362"/>
        <v>1.0802231261245871E-3</v>
      </c>
      <c r="BK1738" s="2">
        <f t="shared" si="363"/>
        <v>1.8308419090849382</v>
      </c>
      <c r="BL1738" s="2"/>
      <c r="BM1738" s="2">
        <f t="shared" si="364"/>
        <v>-0.10947958097950333</v>
      </c>
    </row>
    <row r="1739" spans="1:65" hidden="1">
      <c r="A1739">
        <v>1</v>
      </c>
      <c r="B1739" t="s">
        <v>473</v>
      </c>
      <c r="C1739">
        <v>3154</v>
      </c>
      <c r="D1739">
        <v>8.8641380511100005E-3</v>
      </c>
      <c r="E1739" s="1">
        <v>2.7933355698200002E-5</v>
      </c>
      <c r="F1739" s="1"/>
      <c r="G1739" s="1"/>
      <c r="H1739" s="1"/>
      <c r="I1739" s="1"/>
      <c r="J1739" s="1">
        <v>-6.1021960335800002E-5</v>
      </c>
      <c r="K1739" s="1">
        <v>1.4525946972700001E-5</v>
      </c>
      <c r="L1739">
        <v>1.81503499229</v>
      </c>
      <c r="M1739">
        <v>2.0051699655200001E-2</v>
      </c>
      <c r="N1739" s="1">
        <v>3.9503730470999997E-5</v>
      </c>
      <c r="O1739">
        <v>5.0319473540299997</v>
      </c>
      <c r="P1739">
        <v>4.5311108288200001E-2</v>
      </c>
      <c r="Q1739">
        <v>0.25291652948499999</v>
      </c>
      <c r="R1739">
        <v>2.33130396188E-3</v>
      </c>
      <c r="S1739">
        <v>0</v>
      </c>
      <c r="T1739">
        <v>13.2896922524</v>
      </c>
      <c r="U1739">
        <v>4</v>
      </c>
      <c r="V1739">
        <v>3</v>
      </c>
      <c r="Z1739">
        <v>1</v>
      </c>
      <c r="AA1739" t="s">
        <v>473</v>
      </c>
      <c r="AB1739">
        <v>3154</v>
      </c>
      <c r="AC1739">
        <v>8.8668804187299992E-3</v>
      </c>
      <c r="AD1739" s="1">
        <v>1.4888415674E-8</v>
      </c>
      <c r="AE1739">
        <v>0.99999625159299999</v>
      </c>
      <c r="AF1739">
        <v>0.73614553326900001</v>
      </c>
      <c r="AG1739">
        <v>0.99999951192400005</v>
      </c>
      <c r="AH1739">
        <v>0.68793380602300003</v>
      </c>
      <c r="AI1739" s="1">
        <v>-6.1064448989199996E-5</v>
      </c>
      <c r="AJ1739" s="1">
        <v>4.5345974640500003E-8</v>
      </c>
      <c r="AK1739">
        <v>1.81615822912</v>
      </c>
      <c r="AL1739">
        <v>2.00541244886E-2</v>
      </c>
      <c r="AM1739" s="1">
        <v>2.10553993685E-8</v>
      </c>
      <c r="AN1739">
        <v>5.02734831228</v>
      </c>
      <c r="AO1739" s="1">
        <v>2.41244997228E-5</v>
      </c>
      <c r="AP1739">
        <v>0.25271592873100002</v>
      </c>
      <c r="AQ1739" s="1">
        <v>1.24138375746E-6</v>
      </c>
      <c r="AR1739">
        <v>0</v>
      </c>
      <c r="AS1739">
        <v>13.068724270100001</v>
      </c>
      <c r="AT1739">
        <v>2</v>
      </c>
      <c r="AU1739">
        <v>2</v>
      </c>
      <c r="AV1739">
        <f t="shared" si="352"/>
        <v>3154</v>
      </c>
      <c r="AW1739" s="2">
        <f t="shared" si="353"/>
        <v>3.0937781024916361E-4</v>
      </c>
      <c r="AX1739" s="2">
        <f t="shared" si="354"/>
        <v>-0.9994670022522586</v>
      </c>
      <c r="BC1739" s="2">
        <f t="shared" si="355"/>
        <v>6.9628463533754476E-4</v>
      </c>
      <c r="BD1739" s="2">
        <f t="shared" si="356"/>
        <v>-0.99687827755906566</v>
      </c>
      <c r="BE1739" s="2">
        <f t="shared" si="357"/>
        <v>6.1885133607417176E-4</v>
      </c>
      <c r="BF1739" s="2">
        <f t="shared" si="358"/>
        <v>1.2092907043769511E-4</v>
      </c>
      <c r="BG1739" s="2">
        <f t="shared" si="359"/>
        <v>-0.99946700225225671</v>
      </c>
      <c r="BH1739" s="2">
        <f t="shared" si="360"/>
        <v>-9.1396857447572581E-4</v>
      </c>
      <c r="BI1739" s="2">
        <f t="shared" si="361"/>
        <v>-0.99946758089496834</v>
      </c>
      <c r="BJ1739" s="2">
        <f t="shared" si="362"/>
        <v>-7.9315003415728134E-4</v>
      </c>
      <c r="BK1739" s="2">
        <f t="shared" si="363"/>
        <v>-0.99946751527138522</v>
      </c>
      <c r="BL1739" s="2"/>
      <c r="BM1739" s="2">
        <f t="shared" si="364"/>
        <v>-1.6627020257756128E-2</v>
      </c>
    </row>
    <row r="1740" spans="1:65" hidden="1">
      <c r="A1740">
        <v>1</v>
      </c>
      <c r="B1740" t="s">
        <v>473</v>
      </c>
      <c r="C1740">
        <v>3155</v>
      </c>
      <c r="D1740">
        <v>8.6630924684999999E-3</v>
      </c>
      <c r="E1740" s="1">
        <v>3.95779946526E-5</v>
      </c>
      <c r="F1740" s="1"/>
      <c r="G1740" s="1"/>
      <c r="H1740" s="1"/>
      <c r="I1740" s="1"/>
      <c r="J1740">
        <v>1.38515262431E-4</v>
      </c>
      <c r="K1740" s="1">
        <v>2.0422638431600001E-5</v>
      </c>
      <c r="L1740">
        <v>1.73363585282</v>
      </c>
      <c r="M1740">
        <v>1.97628954325E-2</v>
      </c>
      <c r="N1740" s="1">
        <v>5.5971736809299998E-5</v>
      </c>
      <c r="O1740">
        <v>5.0927837616399998</v>
      </c>
      <c r="P1740">
        <v>6.7797963677600007E-2</v>
      </c>
      <c r="Q1740">
        <v>0.25228750595299998</v>
      </c>
      <c r="R1740">
        <v>3.4337549759499999E-3</v>
      </c>
      <c r="S1740">
        <v>0</v>
      </c>
      <c r="T1740">
        <v>3.5113701799000001</v>
      </c>
      <c r="U1740">
        <v>4</v>
      </c>
      <c r="V1740">
        <v>3</v>
      </c>
      <c r="Z1740">
        <v>1</v>
      </c>
      <c r="AA1740" t="s">
        <v>473</v>
      </c>
      <c r="AB1740">
        <v>3155</v>
      </c>
      <c r="AC1740">
        <v>8.6675239185699995E-3</v>
      </c>
      <c r="AD1740" s="1">
        <v>3.1448088396599998E-10</v>
      </c>
      <c r="AE1740">
        <v>0.99999362184499996</v>
      </c>
      <c r="AF1740">
        <v>0.653537231946</v>
      </c>
      <c r="AG1740">
        <v>0.99999999995800004</v>
      </c>
      <c r="AH1740">
        <v>0.80441216996800002</v>
      </c>
      <c r="AI1740">
        <v>1.3856945184399999E-4</v>
      </c>
      <c r="AJ1740" s="1">
        <v>9.7105054151100007E-10</v>
      </c>
      <c r="AK1740">
        <v>1.7354099273000001</v>
      </c>
      <c r="AL1740">
        <v>1.9766781108600001E-2</v>
      </c>
      <c r="AM1740" s="1">
        <v>4.4474313121200002E-10</v>
      </c>
      <c r="AN1740">
        <v>5.0850704015900003</v>
      </c>
      <c r="AO1740" s="1">
        <v>5.3773693808899998E-7</v>
      </c>
      <c r="AP1740">
        <v>0.25195492803800001</v>
      </c>
      <c r="AQ1740" s="1">
        <v>2.7240168526500002E-8</v>
      </c>
      <c r="AR1740">
        <v>0</v>
      </c>
      <c r="AS1740">
        <v>3.21847999395</v>
      </c>
      <c r="AT1740">
        <v>2</v>
      </c>
      <c r="AU1740">
        <v>2</v>
      </c>
      <c r="AV1740">
        <f t="shared" si="352"/>
        <v>3155</v>
      </c>
      <c r="AW1740" s="2">
        <f t="shared" si="353"/>
        <v>5.1153212159662533E-4</v>
      </c>
      <c r="AX1740" s="2">
        <f t="shared" si="354"/>
        <v>-0.999992054148101</v>
      </c>
      <c r="BC1740" s="2">
        <f t="shared" si="355"/>
        <v>3.91216188374846E-4</v>
      </c>
      <c r="BD1740" s="2">
        <f t="shared" si="356"/>
        <v>-0.999952452248285</v>
      </c>
      <c r="BE1740" s="2">
        <f t="shared" si="357"/>
        <v>1.0233259061378608E-3</v>
      </c>
      <c r="BF1740" s="2">
        <f t="shared" si="358"/>
        <v>1.966147173764329E-4</v>
      </c>
      <c r="BG1740" s="2">
        <f t="shared" si="359"/>
        <v>-0.99999205414810111</v>
      </c>
      <c r="BH1740" s="2">
        <f t="shared" si="360"/>
        <v>-1.5145665732164452E-3</v>
      </c>
      <c r="BI1740" s="2">
        <f t="shared" si="361"/>
        <v>-0.99999206853850886</v>
      </c>
      <c r="BJ1740" s="2">
        <f t="shared" si="362"/>
        <v>-1.318249644363772E-3</v>
      </c>
      <c r="BK1740" s="2">
        <f t="shared" si="363"/>
        <v>-0.99999206694457887</v>
      </c>
      <c r="BL1740" s="2"/>
      <c r="BM1740" s="2">
        <f t="shared" si="364"/>
        <v>-8.3411936350823987E-2</v>
      </c>
    </row>
    <row r="1741" spans="1:65" hidden="1">
      <c r="A1741">
        <v>1</v>
      </c>
      <c r="B1741" t="s">
        <v>473</v>
      </c>
      <c r="C1741">
        <v>3156</v>
      </c>
      <c r="D1741">
        <v>8.6312768322000001E-3</v>
      </c>
      <c r="E1741" s="1">
        <v>2.0926790442E-5</v>
      </c>
      <c r="F1741" s="1"/>
      <c r="G1741" s="1"/>
      <c r="H1741" s="1"/>
      <c r="I1741" s="1"/>
      <c r="J1741" s="1">
        <v>-7.2317905254700001E-6</v>
      </c>
      <c r="K1741" s="1">
        <v>1.6226081532299999E-5</v>
      </c>
      <c r="L1741">
        <v>1.7209255083199999</v>
      </c>
      <c r="M1741">
        <v>1.9775586437899999E-2</v>
      </c>
      <c r="N1741" s="1">
        <v>2.9594950859999999E-5</v>
      </c>
      <c r="O1741">
        <v>5.0916838167799998</v>
      </c>
      <c r="P1741">
        <v>3.5165760627199998E-2</v>
      </c>
      <c r="Q1741">
        <v>0.25239499140600002</v>
      </c>
      <c r="R1741">
        <v>1.7836220129400001E-3</v>
      </c>
      <c r="S1741">
        <v>0</v>
      </c>
      <c r="T1741">
        <v>19.467755235599999</v>
      </c>
      <c r="U1741">
        <v>4</v>
      </c>
      <c r="V1741">
        <v>3</v>
      </c>
      <c r="Z1741">
        <v>1</v>
      </c>
      <c r="AA1741" t="s">
        <v>473</v>
      </c>
      <c r="AB1741">
        <v>3156</v>
      </c>
      <c r="AC1741">
        <v>8.6317271363999994E-3</v>
      </c>
      <c r="AD1741" s="1">
        <v>2.00925909507E-10</v>
      </c>
      <c r="AE1741">
        <v>0.99999914224300002</v>
      </c>
      <c r="AF1741">
        <v>0.87327500382199996</v>
      </c>
      <c r="AG1741">
        <v>0.99999999921600002</v>
      </c>
      <c r="AH1741">
        <v>0.59094440951000005</v>
      </c>
      <c r="AI1741" s="1">
        <v>-7.2485060250399997E-6</v>
      </c>
      <c r="AJ1741" s="1">
        <v>6.2060314715000005E-10</v>
      </c>
      <c r="AK1741">
        <v>1.7211050785499999</v>
      </c>
      <c r="AL1741">
        <v>1.9775979524900001E-2</v>
      </c>
      <c r="AM1741" s="1">
        <v>2.8415214625699998E-10</v>
      </c>
      <c r="AN1741">
        <v>5.0904934885099999</v>
      </c>
      <c r="AO1741" s="1">
        <v>3.3779275066E-7</v>
      </c>
      <c r="AP1741">
        <v>0.25234100256100001</v>
      </c>
      <c r="AQ1741" s="1">
        <v>1.71327863649E-8</v>
      </c>
      <c r="AR1741">
        <v>0</v>
      </c>
      <c r="AS1741">
        <v>19.2389589</v>
      </c>
      <c r="AT1741">
        <v>2</v>
      </c>
      <c r="AU1741">
        <v>2</v>
      </c>
      <c r="AV1741">
        <f t="shared" si="352"/>
        <v>3156</v>
      </c>
      <c r="AW1741" s="2">
        <f t="shared" si="353"/>
        <v>5.2171215076708944E-5</v>
      </c>
      <c r="AX1741" s="2">
        <f t="shared" si="354"/>
        <v>-0.99999039862753614</v>
      </c>
      <c r="BC1741" s="2">
        <f t="shared" si="355"/>
        <v>2.3113915580281869E-3</v>
      </c>
      <c r="BD1741" s="2">
        <f t="shared" si="356"/>
        <v>-0.9999617527407394</v>
      </c>
      <c r="BE1741" s="2">
        <f t="shared" si="357"/>
        <v>1.0434514982309529E-4</v>
      </c>
      <c r="BF1741" s="2">
        <f t="shared" si="358"/>
        <v>1.9877387769846834E-5</v>
      </c>
      <c r="BG1741" s="2">
        <f t="shared" si="359"/>
        <v>-0.99999039862753614</v>
      </c>
      <c r="BH1741" s="2">
        <f t="shared" si="360"/>
        <v>-2.3377890553161689E-4</v>
      </c>
      <c r="BI1741" s="2">
        <f t="shared" si="361"/>
        <v>-0.99999039427145509</v>
      </c>
      <c r="BJ1741" s="2">
        <f t="shared" si="362"/>
        <v>-2.1390616628034947E-4</v>
      </c>
      <c r="BK1741" s="2">
        <f t="shared" si="363"/>
        <v>-0.99999039438499826</v>
      </c>
      <c r="BL1741" s="2"/>
      <c r="BM1741" s="2">
        <f t="shared" si="364"/>
        <v>-1.1752579217844627E-2</v>
      </c>
    </row>
    <row r="1742" spans="1:65" hidden="1">
      <c r="A1742">
        <v>1</v>
      </c>
      <c r="B1742" t="s">
        <v>473</v>
      </c>
      <c r="C1742">
        <v>3157</v>
      </c>
      <c r="D1742">
        <v>9.1272930332499998E-3</v>
      </c>
      <c r="E1742" s="1">
        <v>2.21796184168E-5</v>
      </c>
      <c r="F1742" s="1"/>
      <c r="G1742" s="1"/>
      <c r="H1742" s="1"/>
      <c r="I1742" s="1"/>
      <c r="J1742">
        <v>3.5281795860599998E-4</v>
      </c>
      <c r="K1742" s="1">
        <v>1.9943245188800001E-5</v>
      </c>
      <c r="L1742">
        <v>1.92440274445</v>
      </c>
      <c r="M1742">
        <v>2.0144541567000001E-2</v>
      </c>
      <c r="N1742" s="1">
        <v>3.1366717173400003E-5</v>
      </c>
      <c r="O1742">
        <v>4.93229987505</v>
      </c>
      <c r="P1742">
        <v>3.3760822228899999E-2</v>
      </c>
      <c r="Q1742">
        <v>0.24905587784300001</v>
      </c>
      <c r="R1742">
        <v>1.74830118442E-3</v>
      </c>
      <c r="S1742">
        <v>0</v>
      </c>
      <c r="T1742">
        <v>5.0633833280499996</v>
      </c>
      <c r="U1742">
        <v>4</v>
      </c>
      <c r="V1742">
        <v>3</v>
      </c>
      <c r="Z1742">
        <v>1</v>
      </c>
      <c r="AA1742" t="s">
        <v>473</v>
      </c>
      <c r="AB1742">
        <v>3157</v>
      </c>
      <c r="AC1742">
        <v>9.2192291706199997E-3</v>
      </c>
      <c r="AD1742" s="1">
        <v>8.6443038640500005E-5</v>
      </c>
      <c r="AE1742">
        <v>0.188179246947</v>
      </c>
      <c r="AF1742">
        <v>0.139878480561</v>
      </c>
      <c r="AG1742">
        <v>0.99845368269199997</v>
      </c>
      <c r="AH1742">
        <v>2.4012592039600001E-3</v>
      </c>
      <c r="AI1742">
        <v>3.5616512249299999E-4</v>
      </c>
      <c r="AJ1742" s="1">
        <v>2.0531171748900001E-5</v>
      </c>
      <c r="AK1742">
        <v>1.96336570816</v>
      </c>
      <c r="AL1742">
        <v>2.0228098567399998E-2</v>
      </c>
      <c r="AM1742">
        <v>1.2224891761799999E-4</v>
      </c>
      <c r="AN1742">
        <v>4.9313601035400003</v>
      </c>
      <c r="AO1742">
        <v>3.3052970728000002E-2</v>
      </c>
      <c r="AP1742">
        <v>0.25004127951900001</v>
      </c>
      <c r="AQ1742">
        <v>2.2566011393800002E-3</v>
      </c>
      <c r="AR1742">
        <v>0</v>
      </c>
      <c r="AS1742">
        <v>4.9730526916100004</v>
      </c>
      <c r="AT1742">
        <v>2</v>
      </c>
      <c r="AU1742">
        <v>2</v>
      </c>
      <c r="AV1742">
        <f t="shared" si="352"/>
        <v>3157</v>
      </c>
      <c r="AW1742" s="2">
        <f t="shared" si="353"/>
        <v>1.0072661963967174E-2</v>
      </c>
      <c r="AX1742" s="2">
        <f t="shared" si="354"/>
        <v>2.8974087387826084</v>
      </c>
      <c r="BC1742" s="2">
        <f t="shared" si="355"/>
        <v>9.486943068954895E-3</v>
      </c>
      <c r="BD1742" s="2">
        <f t="shared" si="356"/>
        <v>2.9479984552873883E-2</v>
      </c>
      <c r="BE1742" s="2">
        <f t="shared" si="357"/>
        <v>2.0246782448408791E-2</v>
      </c>
      <c r="BF1742" s="2">
        <f t="shared" si="358"/>
        <v>4.1478730167221712E-3</v>
      </c>
      <c r="BG1742" s="2">
        <f t="shared" si="359"/>
        <v>2.8974087387656575</v>
      </c>
      <c r="BH1742" s="2">
        <f t="shared" si="360"/>
        <v>-1.905341390034929E-4</v>
      </c>
      <c r="BI1742" s="2">
        <f t="shared" si="361"/>
        <v>-2.0966654665598196E-2</v>
      </c>
      <c r="BJ1742" s="2">
        <f t="shared" si="362"/>
        <v>3.9565485646605811E-3</v>
      </c>
      <c r="BK1742" s="2">
        <f t="shared" si="363"/>
        <v>0.29073935285848879</v>
      </c>
      <c r="BL1742" s="2"/>
      <c r="BM1742" s="2">
        <f t="shared" si="364"/>
        <v>-1.783997587928764E-2</v>
      </c>
    </row>
    <row r="1743" spans="1:65" hidden="1">
      <c r="A1743">
        <v>1</v>
      </c>
      <c r="B1743" t="s">
        <v>473</v>
      </c>
      <c r="C1743">
        <v>3165</v>
      </c>
      <c r="D1743">
        <v>9.3484579732200004E-3</v>
      </c>
      <c r="E1743" s="1">
        <v>3.8028374266000003E-5</v>
      </c>
      <c r="F1743" s="1"/>
      <c r="G1743" s="1"/>
      <c r="H1743" s="1"/>
      <c r="I1743" s="1"/>
      <c r="J1743" s="1">
        <v>7.95954294407E-5</v>
      </c>
      <c r="K1743" s="1">
        <v>1.62350299234E-5</v>
      </c>
      <c r="L1743">
        <v>2.0187936956199999</v>
      </c>
      <c r="M1743">
        <v>2.0437519390099999E-2</v>
      </c>
      <c r="N1743" s="1">
        <v>5.3780242642000002E-5</v>
      </c>
      <c r="O1743">
        <v>4.8805670712999998</v>
      </c>
      <c r="P1743">
        <v>5.69061740454E-2</v>
      </c>
      <c r="Q1743">
        <v>0.25002785880200001</v>
      </c>
      <c r="R1743">
        <v>2.9885828640700001E-3</v>
      </c>
      <c r="S1743">
        <v>0</v>
      </c>
      <c r="T1743">
        <v>6.0108340655500001</v>
      </c>
      <c r="U1743">
        <v>4</v>
      </c>
      <c r="V1743">
        <v>3</v>
      </c>
      <c r="Z1743">
        <v>1</v>
      </c>
      <c r="AA1743" t="s">
        <v>473</v>
      </c>
      <c r="AB1743">
        <v>3165</v>
      </c>
      <c r="AC1743">
        <v>9.3401994763499998E-3</v>
      </c>
      <c r="AD1743">
        <v>1.75786205158E-4</v>
      </c>
      <c r="AE1743">
        <v>0.471798334958</v>
      </c>
      <c r="AF1743">
        <v>0.49241858379600001</v>
      </c>
      <c r="AG1743">
        <v>0.99968982522100003</v>
      </c>
      <c r="AH1743">
        <v>0.80560792561500005</v>
      </c>
      <c r="AI1743" s="1">
        <v>7.9572854864400002E-5</v>
      </c>
      <c r="AJ1743" s="1">
        <v>1.73547101558E-5</v>
      </c>
      <c r="AK1743">
        <v>2.0152284365600002</v>
      </c>
      <c r="AL1743">
        <v>2.04299661867E-2</v>
      </c>
      <c r="AM1743">
        <v>2.4859923541299998E-4</v>
      </c>
      <c r="AN1743">
        <v>4.8851622307299998</v>
      </c>
      <c r="AO1743">
        <v>8.2166512122300001E-2</v>
      </c>
      <c r="AP1743">
        <v>0.250170774303</v>
      </c>
      <c r="AQ1743">
        <v>5.1934889331700001E-3</v>
      </c>
      <c r="AR1743">
        <v>0</v>
      </c>
      <c r="AS1743">
        <v>5.9967594562500004</v>
      </c>
      <c r="AT1743">
        <v>2</v>
      </c>
      <c r="AU1743">
        <v>3</v>
      </c>
      <c r="AV1743">
        <f t="shared" si="352"/>
        <v>3165</v>
      </c>
      <c r="AW1743" s="2">
        <f t="shared" si="353"/>
        <v>-8.8340739121448963E-4</v>
      </c>
      <c r="AX1743" s="2">
        <f t="shared" si="354"/>
        <v>3.6225011863093246</v>
      </c>
      <c r="BC1743" s="2">
        <f t="shared" si="355"/>
        <v>-2.8361648977366069E-4</v>
      </c>
      <c r="BD1743" s="2">
        <f t="shared" si="356"/>
        <v>6.8966933703409686E-2</v>
      </c>
      <c r="BE1743" s="2">
        <f t="shared" si="357"/>
        <v>-1.7660343737623838E-3</v>
      </c>
      <c r="BF1743" s="2">
        <f t="shared" si="358"/>
        <v>-3.6957535089397639E-4</v>
      </c>
      <c r="BG1743" s="2">
        <f t="shared" si="359"/>
        <v>3.6225011863158634</v>
      </c>
      <c r="BH1743" s="2">
        <f t="shared" si="360"/>
        <v>9.4152162297321269E-4</v>
      </c>
      <c r="BI1743" s="2">
        <f t="shared" si="361"/>
        <v>0.44389450706609074</v>
      </c>
      <c r="BJ1743" s="2">
        <f t="shared" si="362"/>
        <v>5.71598307823615E-4</v>
      </c>
      <c r="BK1743" s="2">
        <f t="shared" si="363"/>
        <v>0.7377764543885692</v>
      </c>
      <c r="BL1743" s="2"/>
      <c r="BM1743" s="2">
        <f t="shared" si="364"/>
        <v>-2.3415401500876168E-3</v>
      </c>
    </row>
    <row r="1744" spans="1:65" hidden="1">
      <c r="A1744">
        <v>1</v>
      </c>
      <c r="B1744" t="s">
        <v>473</v>
      </c>
      <c r="C1744">
        <v>3166</v>
      </c>
      <c r="D1744">
        <v>8.7652145335699993E-3</v>
      </c>
      <c r="E1744" s="1">
        <v>2.6253039036999999E-5</v>
      </c>
      <c r="F1744" s="1"/>
      <c r="G1744" s="1"/>
      <c r="H1744" s="1"/>
      <c r="I1744" s="1"/>
      <c r="J1744" s="1">
        <v>3.6349671576900001E-5</v>
      </c>
      <c r="K1744" s="1">
        <v>1.6060800683E-5</v>
      </c>
      <c r="L1744">
        <v>1.77474957243</v>
      </c>
      <c r="M1744">
        <v>1.9915383581E-2</v>
      </c>
      <c r="N1744" s="1">
        <v>3.7127403859599997E-5</v>
      </c>
      <c r="O1744">
        <v>5.1492706371299999</v>
      </c>
      <c r="P1744">
        <v>4.4055946374299999E-2</v>
      </c>
      <c r="Q1744">
        <v>0.25705397732599999</v>
      </c>
      <c r="R1744">
        <v>2.2508970901100002E-3</v>
      </c>
      <c r="S1744">
        <v>0</v>
      </c>
      <c r="T1744">
        <v>18.257660962199999</v>
      </c>
      <c r="U1744">
        <v>4</v>
      </c>
      <c r="V1744">
        <v>3</v>
      </c>
      <c r="Z1744">
        <v>1</v>
      </c>
      <c r="AA1744" t="s">
        <v>473</v>
      </c>
      <c r="AB1744">
        <v>3166</v>
      </c>
      <c r="AC1744">
        <v>8.7721973648800002E-3</v>
      </c>
      <c r="AD1744" s="1">
        <v>1.16274178336E-10</v>
      </c>
      <c r="AE1744">
        <v>0.99999990284700002</v>
      </c>
      <c r="AF1744">
        <v>0.78421808242299995</v>
      </c>
      <c r="AG1744">
        <v>0.99999999573599996</v>
      </c>
      <c r="AH1744">
        <v>0.81989576206699999</v>
      </c>
      <c r="AI1744" s="1">
        <v>3.6313853750900003E-5</v>
      </c>
      <c r="AJ1744" s="1">
        <v>3.5576855756E-10</v>
      </c>
      <c r="AK1744">
        <v>1.7775784166599999</v>
      </c>
      <c r="AL1744">
        <v>1.9921531686900001E-2</v>
      </c>
      <c r="AM1744" s="1">
        <v>1.64436519956E-10</v>
      </c>
      <c r="AN1744">
        <v>5.1378018179899998</v>
      </c>
      <c r="AO1744" s="1">
        <v>1.9450987798199999E-7</v>
      </c>
      <c r="AP1744">
        <v>0.25656062730399998</v>
      </c>
      <c r="AQ1744" s="1">
        <v>9.9411996762299992E-9</v>
      </c>
      <c r="AR1744">
        <v>0</v>
      </c>
      <c r="AS1744">
        <v>17.834861829299999</v>
      </c>
      <c r="AT1744">
        <v>2</v>
      </c>
      <c r="AU1744">
        <v>2</v>
      </c>
      <c r="AV1744">
        <f t="shared" si="352"/>
        <v>3166</v>
      </c>
      <c r="AW1744" s="2">
        <f t="shared" si="353"/>
        <v>7.9665264133093813E-4</v>
      </c>
      <c r="AX1744" s="2">
        <f t="shared" si="354"/>
        <v>-0.99999557102024761</v>
      </c>
      <c r="BC1744" s="2">
        <f t="shared" si="355"/>
        <v>-9.8536862772537746E-4</v>
      </c>
      <c r="BD1744" s="2">
        <f t="shared" si="356"/>
        <v>-0.99997784864126116</v>
      </c>
      <c r="BE1744" s="2">
        <f t="shared" si="357"/>
        <v>1.5939399416936815E-3</v>
      </c>
      <c r="BF1744" s="2">
        <f t="shared" si="358"/>
        <v>3.0871139764875277E-4</v>
      </c>
      <c r="BG1744" s="2">
        <f t="shared" si="359"/>
        <v>-0.9999955710202475</v>
      </c>
      <c r="BH1744" s="2">
        <f t="shared" si="360"/>
        <v>-2.2272706074723532E-3</v>
      </c>
      <c r="BI1744" s="2">
        <f t="shared" si="361"/>
        <v>-0.99999558493474794</v>
      </c>
      <c r="BJ1744" s="2">
        <f t="shared" si="362"/>
        <v>-1.9192467945140642E-3</v>
      </c>
      <c r="BK1744" s="2">
        <f t="shared" si="363"/>
        <v>-0.99999558344994088</v>
      </c>
      <c r="BL1744" s="2"/>
      <c r="BM1744" s="2">
        <f t="shared" si="364"/>
        <v>-2.3157354809871203E-2</v>
      </c>
    </row>
    <row r="1745" spans="1:65" hidden="1">
      <c r="A1745">
        <v>1</v>
      </c>
      <c r="B1745" t="s">
        <v>473</v>
      </c>
      <c r="C1745">
        <v>3167</v>
      </c>
      <c r="D1745">
        <v>8.7017770085199998E-3</v>
      </c>
      <c r="E1745" s="1">
        <v>1.6824347227500001E-5</v>
      </c>
      <c r="F1745" s="1"/>
      <c r="G1745" s="1"/>
      <c r="H1745" s="1"/>
      <c r="I1745" s="1"/>
      <c r="J1745" s="1">
        <v>-8.4898408379600006E-5</v>
      </c>
      <c r="K1745" s="1">
        <v>1.6090886373599999E-5</v>
      </c>
      <c r="L1745">
        <v>1.7491533237500001</v>
      </c>
      <c r="M1745">
        <v>1.98618869425E-2</v>
      </c>
      <c r="N1745" s="1">
        <v>2.37932200273E-5</v>
      </c>
      <c r="O1745">
        <v>5.0615986177199996</v>
      </c>
      <c r="P1745">
        <v>2.7288074157199999E-2</v>
      </c>
      <c r="Q1745">
        <v>0.25199860840100002</v>
      </c>
      <c r="R1745">
        <v>1.3917088842199999E-3</v>
      </c>
      <c r="S1745">
        <v>0</v>
      </c>
      <c r="T1745">
        <v>8.53169637377</v>
      </c>
      <c r="U1745">
        <v>4</v>
      </c>
      <c r="V1745">
        <v>3</v>
      </c>
      <c r="Z1745">
        <v>1</v>
      </c>
      <c r="AA1745" t="s">
        <v>473</v>
      </c>
      <c r="AB1745">
        <v>3167</v>
      </c>
      <c r="AC1745">
        <v>8.7063396507799998E-3</v>
      </c>
      <c r="AD1745" s="1">
        <v>6.5759142260799999E-10</v>
      </c>
      <c r="AE1745">
        <v>0.99999857850700002</v>
      </c>
      <c r="AF1745">
        <v>0.647248282891</v>
      </c>
      <c r="AG1745">
        <v>0.99997762481899999</v>
      </c>
      <c r="AH1745">
        <v>0.85386017201700004</v>
      </c>
      <c r="AI1745" s="1">
        <v>-8.4944051278199994E-5</v>
      </c>
      <c r="AJ1745" s="1">
        <v>2.02252173493E-9</v>
      </c>
      <c r="AK1745">
        <v>1.7509880876499999</v>
      </c>
      <c r="AL1745">
        <v>1.9865885505899999E-2</v>
      </c>
      <c r="AM1745" s="1">
        <v>9.2997470835200004E-10</v>
      </c>
      <c r="AN1745">
        <v>5.0596198664500003</v>
      </c>
      <c r="AO1745" s="1">
        <v>1.06539260303E-6</v>
      </c>
      <c r="AP1745">
        <v>0.25195080568799999</v>
      </c>
      <c r="AQ1745" s="1">
        <v>5.4347948124E-8</v>
      </c>
      <c r="AR1745">
        <v>0</v>
      </c>
      <c r="AS1745">
        <v>8.2740716792000004</v>
      </c>
      <c r="AT1745">
        <v>2</v>
      </c>
      <c r="AU1745">
        <v>2</v>
      </c>
      <c r="AV1745">
        <f t="shared" si="352"/>
        <v>3167</v>
      </c>
      <c r="AW1745" s="2">
        <f t="shared" si="353"/>
        <v>5.2433454173011823E-4</v>
      </c>
      <c r="AX1745" s="2">
        <f t="shared" si="354"/>
        <v>-0.99996091429796852</v>
      </c>
      <c r="BC1745" s="2">
        <f t="shared" si="355"/>
        <v>5.3761783608366389E-4</v>
      </c>
      <c r="BD1745" s="2">
        <f t="shared" si="356"/>
        <v>-0.99987430638139074</v>
      </c>
      <c r="BE1745" s="2">
        <f t="shared" si="357"/>
        <v>1.0489440091313858E-3</v>
      </c>
      <c r="BF1745" s="2">
        <f t="shared" si="358"/>
        <v>2.0131840502235192E-4</v>
      </c>
      <c r="BG1745" s="2">
        <f t="shared" si="359"/>
        <v>-0.99996091429796874</v>
      </c>
      <c r="BH1745" s="2">
        <f t="shared" si="360"/>
        <v>-3.9093405452419826E-4</v>
      </c>
      <c r="BI1745" s="2">
        <f t="shared" si="361"/>
        <v>-0.99996095757447401</v>
      </c>
      <c r="BJ1745" s="2">
        <f t="shared" si="362"/>
        <v>-1.8969435308930811E-4</v>
      </c>
      <c r="BK1745" s="2">
        <f t="shared" si="363"/>
        <v>-0.99996094876684316</v>
      </c>
      <c r="BL1745" s="2"/>
      <c r="BM1745" s="2">
        <f t="shared" si="364"/>
        <v>-3.0196186465571557E-2</v>
      </c>
    </row>
    <row r="1746" spans="1:65" hidden="1">
      <c r="A1746">
        <v>1</v>
      </c>
      <c r="B1746" t="s">
        <v>473</v>
      </c>
      <c r="C1746">
        <v>3168</v>
      </c>
      <c r="D1746">
        <v>8.5919963755699998E-3</v>
      </c>
      <c r="E1746" s="1">
        <v>1.5429808099399999E-5</v>
      </c>
      <c r="F1746" s="1"/>
      <c r="G1746" s="1"/>
      <c r="H1746" s="1"/>
      <c r="I1746" s="1"/>
      <c r="J1746">
        <v>-1.9343465925E-4</v>
      </c>
      <c r="K1746" s="1">
        <v>1.72526493935E-5</v>
      </c>
      <c r="L1746">
        <v>1.70529747968</v>
      </c>
      <c r="M1746">
        <v>1.9775189319600001E-2</v>
      </c>
      <c r="N1746" s="1">
        <v>2.1821043878999999E-5</v>
      </c>
      <c r="O1746">
        <v>5.1227317670600003</v>
      </c>
      <c r="P1746">
        <v>2.5158339962800001E-2</v>
      </c>
      <c r="Q1746">
        <v>0.25392894036000002</v>
      </c>
      <c r="R1746">
        <v>1.2781657401700001E-3</v>
      </c>
      <c r="S1746">
        <v>0</v>
      </c>
      <c r="T1746">
        <v>12.5792753813</v>
      </c>
      <c r="U1746">
        <v>4</v>
      </c>
      <c r="V1746">
        <v>3</v>
      </c>
      <c r="Z1746">
        <v>1</v>
      </c>
      <c r="AA1746" t="s">
        <v>473</v>
      </c>
      <c r="AB1746">
        <v>3168</v>
      </c>
      <c r="AC1746">
        <v>8.5881079940199993E-3</v>
      </c>
      <c r="AD1746" s="1">
        <v>9.9826400018500004E-10</v>
      </c>
      <c r="AE1746">
        <v>0.99999944674499996</v>
      </c>
      <c r="AF1746">
        <v>0.57336892154300001</v>
      </c>
      <c r="AG1746">
        <v>0.99999420856200005</v>
      </c>
      <c r="AH1746">
        <v>0.53613393830900002</v>
      </c>
      <c r="AI1746">
        <v>-1.93465558797E-4</v>
      </c>
      <c r="AJ1746" s="1">
        <v>3.0835996236999999E-9</v>
      </c>
      <c r="AK1746">
        <v>1.70375433498</v>
      </c>
      <c r="AL1746">
        <v>1.9771810919200002E-2</v>
      </c>
      <c r="AM1746" s="1">
        <v>1.41175848789E-9</v>
      </c>
      <c r="AN1746">
        <v>5.1214458798200004</v>
      </c>
      <c r="AO1746" s="1">
        <v>1.62824301464E-6</v>
      </c>
      <c r="AP1746">
        <v>0.25382182973200001</v>
      </c>
      <c r="AQ1746" s="1">
        <v>8.2706800698699998E-8</v>
      </c>
      <c r="AR1746">
        <v>0</v>
      </c>
      <c r="AS1746">
        <v>12.4384134212</v>
      </c>
      <c r="AT1746">
        <v>2</v>
      </c>
      <c r="AU1746">
        <v>2</v>
      </c>
      <c r="AV1746">
        <f t="shared" si="352"/>
        <v>3168</v>
      </c>
      <c r="AW1746" s="2">
        <f t="shared" si="353"/>
        <v>-4.5255856497524095E-4</v>
      </c>
      <c r="AX1746" s="2">
        <f t="shared" si="354"/>
        <v>-0.99993530288946209</v>
      </c>
      <c r="BC1746" s="2">
        <f t="shared" si="355"/>
        <v>1.5974152264026985E-4</v>
      </c>
      <c r="BD1746" s="2">
        <f t="shared" si="356"/>
        <v>-0.99982126805261218</v>
      </c>
      <c r="BE1746" s="2">
        <f t="shared" si="357"/>
        <v>-9.049123208049461E-4</v>
      </c>
      <c r="BF1746" s="2">
        <f t="shared" si="358"/>
        <v>-1.7084035684306723E-4</v>
      </c>
      <c r="BG1746" s="2">
        <f t="shared" si="359"/>
        <v>-0.9999353028894622</v>
      </c>
      <c r="BH1746" s="2">
        <f t="shared" si="360"/>
        <v>-2.5101592245535065E-4</v>
      </c>
      <c r="BI1746" s="2">
        <f t="shared" si="361"/>
        <v>-0.99993528018871491</v>
      </c>
      <c r="BJ1746" s="2">
        <f t="shared" si="362"/>
        <v>-4.2181339333812785E-4</v>
      </c>
      <c r="BK1746" s="2">
        <f t="shared" si="363"/>
        <v>-0.99993529258522629</v>
      </c>
      <c r="BL1746" s="2"/>
      <c r="BM1746" s="2">
        <f t="shared" si="364"/>
        <v>-1.1197939136414961E-2</v>
      </c>
    </row>
    <row r="1747" spans="1:65" hidden="1">
      <c r="A1747">
        <v>1</v>
      </c>
      <c r="B1747" t="s">
        <v>473</v>
      </c>
      <c r="C1747">
        <v>3169</v>
      </c>
      <c r="D1747">
        <v>8.7137913217500002E-3</v>
      </c>
      <c r="E1747" s="1">
        <v>2.81072727426E-5</v>
      </c>
      <c r="F1747" s="1"/>
      <c r="G1747" s="1"/>
      <c r="H1747" s="1"/>
      <c r="I1747" s="1"/>
      <c r="J1747" s="1">
        <v>-7.2881901060100003E-6</v>
      </c>
      <c r="K1747" s="1">
        <v>1.34978902694E-5</v>
      </c>
      <c r="L1747">
        <v>1.7539866774999999</v>
      </c>
      <c r="M1747">
        <v>1.9905267803000001E-2</v>
      </c>
      <c r="N1747" s="1">
        <v>3.97496863139E-5</v>
      </c>
      <c r="O1747">
        <v>5.1075362159599997</v>
      </c>
      <c r="P1747">
        <v>4.7578964978899997E-2</v>
      </c>
      <c r="Q1747">
        <v>0.254841066457</v>
      </c>
      <c r="R1747">
        <v>2.4278914361400001E-3</v>
      </c>
      <c r="S1747">
        <v>0</v>
      </c>
      <c r="T1747">
        <v>17.997668545900002</v>
      </c>
      <c r="U1747">
        <v>4</v>
      </c>
      <c r="V1747">
        <v>3</v>
      </c>
      <c r="Z1747">
        <v>1</v>
      </c>
      <c r="AA1747" t="s">
        <v>473</v>
      </c>
      <c r="AB1747">
        <v>3169</v>
      </c>
      <c r="AC1747">
        <v>8.7151533652699998E-3</v>
      </c>
      <c r="AD1747" s="1">
        <v>7.4558372174700003E-10</v>
      </c>
      <c r="AE1747">
        <v>0.99999954508300004</v>
      </c>
      <c r="AF1747">
        <v>0.172606860414</v>
      </c>
      <c r="AG1747">
        <v>0.99999664845299996</v>
      </c>
      <c r="AH1747">
        <v>0.74663898695599995</v>
      </c>
      <c r="AI1747" s="1">
        <v>-7.2985068745200001E-6</v>
      </c>
      <c r="AJ1747" s="1">
        <v>2.2914729545600001E-9</v>
      </c>
      <c r="AK1747">
        <v>1.7545350479599999</v>
      </c>
      <c r="AL1747">
        <v>1.99064603652E-2</v>
      </c>
      <c r="AM1747" s="1">
        <v>1.05441461118E-9</v>
      </c>
      <c r="AN1747">
        <v>5.1046416093199998</v>
      </c>
      <c r="AO1747" s="1">
        <v>1.2613293227699999E-6</v>
      </c>
      <c r="AP1747">
        <v>0.25471189910499997</v>
      </c>
      <c r="AQ1747" s="1">
        <v>6.4367765318700003E-8</v>
      </c>
      <c r="AR1747">
        <v>0</v>
      </c>
      <c r="AS1747">
        <v>17.774769235699999</v>
      </c>
      <c r="AT1747">
        <v>2</v>
      </c>
      <c r="AU1747">
        <v>2</v>
      </c>
      <c r="AV1747">
        <f t="shared" si="352"/>
        <v>3169</v>
      </c>
      <c r="AW1747" s="2">
        <f t="shared" si="353"/>
        <v>1.5630894402989985E-4</v>
      </c>
      <c r="AX1747" s="2">
        <f t="shared" si="354"/>
        <v>-0.99997347363692757</v>
      </c>
      <c r="BC1747" s="2">
        <f t="shared" si="355"/>
        <v>1.4155460217060412E-3</v>
      </c>
      <c r="BD1747" s="2">
        <f t="shared" si="356"/>
        <v>-0.99983023473233035</v>
      </c>
      <c r="BE1747" s="2">
        <f t="shared" si="357"/>
        <v>3.126423176609349E-4</v>
      </c>
      <c r="BF1747" s="2">
        <f t="shared" si="358"/>
        <v>5.9911889244674155E-5</v>
      </c>
      <c r="BG1747" s="2">
        <f t="shared" si="359"/>
        <v>-0.99997347363692757</v>
      </c>
      <c r="BH1747" s="2">
        <f t="shared" si="360"/>
        <v>-5.6673247483883006E-4</v>
      </c>
      <c r="BI1747" s="2">
        <f t="shared" si="361"/>
        <v>-0.9999734897696213</v>
      </c>
      <c r="BJ1747" s="2">
        <f t="shared" si="362"/>
        <v>-5.0685454191434472E-4</v>
      </c>
      <c r="BK1747" s="2">
        <f t="shared" si="363"/>
        <v>-0.99997348820282461</v>
      </c>
      <c r="BL1747" s="2"/>
      <c r="BM1747" s="2">
        <f t="shared" si="364"/>
        <v>-1.2384899167996991E-2</v>
      </c>
    </row>
    <row r="1748" spans="1:65" hidden="1">
      <c r="A1748">
        <v>1</v>
      </c>
      <c r="B1748" t="s">
        <v>473</v>
      </c>
      <c r="C1748">
        <v>3170</v>
      </c>
      <c r="D1748">
        <v>8.7794455322699992E-3</v>
      </c>
      <c r="E1748" s="1">
        <v>3.2858855605700001E-5</v>
      </c>
      <c r="F1748" s="1"/>
      <c r="G1748" s="1"/>
      <c r="H1748" s="1"/>
      <c r="I1748" s="1"/>
      <c r="J1748">
        <v>5.6708306255999995E-4</v>
      </c>
      <c r="K1748" s="1">
        <v>1.8535504519699999E-5</v>
      </c>
      <c r="L1748">
        <v>1.78051713503</v>
      </c>
      <c r="M1748">
        <v>1.9851493957500001E-2</v>
      </c>
      <c r="N1748" s="1">
        <v>4.64694392416E-5</v>
      </c>
      <c r="O1748">
        <v>5.1061611428599996</v>
      </c>
      <c r="P1748">
        <v>5.5648211470500003E-2</v>
      </c>
      <c r="Q1748">
        <v>0.254084192258</v>
      </c>
      <c r="R1748">
        <v>2.83222862238E-3</v>
      </c>
      <c r="S1748">
        <v>0</v>
      </c>
      <c r="T1748">
        <v>6.4027475969500003</v>
      </c>
      <c r="U1748">
        <v>4</v>
      </c>
      <c r="V1748">
        <v>3</v>
      </c>
      <c r="Z1748">
        <v>1</v>
      </c>
      <c r="AA1748" t="s">
        <v>473</v>
      </c>
      <c r="AB1748">
        <v>3170</v>
      </c>
      <c r="AC1748">
        <v>9.9786365499199992E-3</v>
      </c>
      <c r="AD1748" s="1">
        <v>8.6932047562799999E-5</v>
      </c>
      <c r="AE1748">
        <v>0.108556493112</v>
      </c>
      <c r="AF1748">
        <v>8.0423104122599991E-3</v>
      </c>
      <c r="AG1748">
        <v>0.990666015008</v>
      </c>
      <c r="AH1748">
        <v>1.0777711647899999E-3</v>
      </c>
      <c r="AI1748">
        <v>6.0381129389000001E-4</v>
      </c>
      <c r="AJ1748" s="1">
        <v>2.0010164578900001E-5</v>
      </c>
      <c r="AK1748">
        <v>2.3001406288399999</v>
      </c>
      <c r="AL1748">
        <v>2.0954017718500001E-2</v>
      </c>
      <c r="AM1748">
        <v>1.2294048066799999E-4</v>
      </c>
      <c r="AN1748">
        <v>5.1358696048799999</v>
      </c>
      <c r="AO1748">
        <v>5.3069465044899997E-2</v>
      </c>
      <c r="AP1748">
        <v>0.26975607246299999</v>
      </c>
      <c r="AQ1748">
        <v>3.2054072558099999E-3</v>
      </c>
      <c r="AR1748">
        <v>0</v>
      </c>
      <c r="AS1748">
        <v>5.7103161403799998</v>
      </c>
      <c r="AT1748">
        <v>2</v>
      </c>
      <c r="AU1748">
        <v>2</v>
      </c>
      <c r="AV1748">
        <f t="shared" si="352"/>
        <v>3170</v>
      </c>
      <c r="AW1748" s="2">
        <f t="shared" si="353"/>
        <v>0.13659074633383358</v>
      </c>
      <c r="AX1748" s="2">
        <f t="shared" si="354"/>
        <v>1.6456200607217728</v>
      </c>
      <c r="BC1748" s="2">
        <f t="shared" si="355"/>
        <v>6.4766934078751545E-2</v>
      </c>
      <c r="BD1748" s="2">
        <f t="shared" si="356"/>
        <v>7.9558668480412625E-2</v>
      </c>
      <c r="BE1748" s="2">
        <f t="shared" si="357"/>
        <v>0.29183852465494237</v>
      </c>
      <c r="BF1748" s="2">
        <f t="shared" si="358"/>
        <v>5.5538578777012439E-2</v>
      </c>
      <c r="BG1748" s="2">
        <f t="shared" si="359"/>
        <v>1.6456200607202978</v>
      </c>
      <c r="BH1748" s="2">
        <f t="shared" si="360"/>
        <v>5.8181599030696458E-3</v>
      </c>
      <c r="BI1748" s="2">
        <f t="shared" si="361"/>
        <v>-4.6340149260089711E-2</v>
      </c>
      <c r="BJ1748" s="2">
        <f t="shared" si="362"/>
        <v>6.1679871013331604E-2</v>
      </c>
      <c r="BK1748" s="2">
        <f t="shared" si="363"/>
        <v>0.13176147945161559</v>
      </c>
      <c r="BL1748" s="2"/>
      <c r="BM1748" s="2">
        <f t="shared" si="364"/>
        <v>-0.10814598671667859</v>
      </c>
    </row>
    <row r="1749" spans="1:65" hidden="1">
      <c r="A1749">
        <v>1</v>
      </c>
      <c r="B1749" t="s">
        <v>473</v>
      </c>
      <c r="C1749">
        <v>3171</v>
      </c>
      <c r="D1749">
        <v>8.8888830913200004E-3</v>
      </c>
      <c r="E1749" s="1">
        <v>2.8705675033600002E-5</v>
      </c>
      <c r="F1749" s="1"/>
      <c r="G1749" s="1"/>
      <c r="H1749" s="1"/>
      <c r="I1749" s="1"/>
      <c r="J1749">
        <v>7.6827381509000003E-4</v>
      </c>
      <c r="K1749" s="1">
        <v>1.44429946026E-5</v>
      </c>
      <c r="L1749">
        <v>1.82518280432</v>
      </c>
      <c r="M1749">
        <v>2.0075553606699999E-2</v>
      </c>
      <c r="N1749" s="1">
        <v>4.0595954949600001E-5</v>
      </c>
      <c r="O1749">
        <v>5.0570132302699999</v>
      </c>
      <c r="P1749">
        <v>4.6816703762999998E-2</v>
      </c>
      <c r="Q1749">
        <v>0.25447876843700001</v>
      </c>
      <c r="R1749">
        <v>2.4114541788600001E-3</v>
      </c>
      <c r="S1749">
        <v>0</v>
      </c>
      <c r="T1749">
        <v>3.46287416844</v>
      </c>
      <c r="U1749">
        <v>4</v>
      </c>
      <c r="V1749">
        <v>3</v>
      </c>
      <c r="Z1749">
        <v>1</v>
      </c>
      <c r="AA1749" t="s">
        <v>473</v>
      </c>
      <c r="AB1749">
        <v>3171</v>
      </c>
      <c r="AC1749">
        <v>9.7424926817500004E-3</v>
      </c>
      <c r="AD1749" s="1">
        <v>6.4778739012400004E-5</v>
      </c>
      <c r="AE1749">
        <v>0.123116358914</v>
      </c>
      <c r="AF1749">
        <v>9.2490569116899998E-3</v>
      </c>
      <c r="AG1749">
        <v>0.99227808091799996</v>
      </c>
      <c r="AH1749">
        <v>9.3251241705800004E-4</v>
      </c>
      <c r="AI1749">
        <v>8.0560349560300005E-4</v>
      </c>
      <c r="AJ1749" s="1">
        <v>1.55439263576E-5</v>
      </c>
      <c r="AK1749">
        <v>2.1925633804100002</v>
      </c>
      <c r="AL1749">
        <v>2.08527143096E-2</v>
      </c>
      <c r="AM1749" s="1">
        <v>9.1610971264800004E-5</v>
      </c>
      <c r="AN1749">
        <v>5.0753874386</v>
      </c>
      <c r="AO1749">
        <v>4.3363399762699997E-2</v>
      </c>
      <c r="AP1749">
        <v>0.26529051811999999</v>
      </c>
      <c r="AQ1749">
        <v>2.5486963954399998E-3</v>
      </c>
      <c r="AR1749">
        <v>0</v>
      </c>
      <c r="AS1749">
        <v>2.4246185109299998</v>
      </c>
      <c r="AT1749">
        <v>2</v>
      </c>
      <c r="AU1749">
        <v>2</v>
      </c>
      <c r="AV1749">
        <f t="shared" si="352"/>
        <v>3171</v>
      </c>
      <c r="AW1749" s="2">
        <f t="shared" si="353"/>
        <v>9.6031141557430338E-2</v>
      </c>
      <c r="AX1749" s="2">
        <f t="shared" si="354"/>
        <v>1.2566526979970503</v>
      </c>
      <c r="BC1749" s="2">
        <f t="shared" si="355"/>
        <v>4.8589031384112712E-2</v>
      </c>
      <c r="BD1749" s="2">
        <f t="shared" si="356"/>
        <v>7.6226003352643526E-2</v>
      </c>
      <c r="BE1749" s="2">
        <f t="shared" si="357"/>
        <v>0.20128426326417945</v>
      </c>
      <c r="BF1749" s="2">
        <f t="shared" si="358"/>
        <v>3.8711794360711031E-2</v>
      </c>
      <c r="BG1749" s="2">
        <f t="shared" si="359"/>
        <v>1.2566526979975048</v>
      </c>
      <c r="BH1749" s="2">
        <f t="shared" si="360"/>
        <v>3.6334111645223064E-3</v>
      </c>
      <c r="BI1749" s="2">
        <f t="shared" si="361"/>
        <v>-7.3762219949991492E-2</v>
      </c>
      <c r="BJ1749" s="2">
        <f t="shared" si="362"/>
        <v>4.2485861391916395E-2</v>
      </c>
      <c r="BK1749" s="2">
        <f t="shared" si="363"/>
        <v>5.6912637106328968E-2</v>
      </c>
      <c r="BL1749" s="2"/>
      <c r="BM1749" s="2">
        <f t="shared" si="364"/>
        <v>-0.29982482960902007</v>
      </c>
    </row>
    <row r="1750" spans="1:65" hidden="1">
      <c r="A1750">
        <v>1</v>
      </c>
      <c r="B1750" t="s">
        <v>473</v>
      </c>
      <c r="C1750">
        <v>3172</v>
      </c>
      <c r="D1750">
        <v>8.7704457996599997E-3</v>
      </c>
      <c r="E1750" s="1">
        <v>3.1721377891399999E-5</v>
      </c>
      <c r="F1750" s="1"/>
      <c r="G1750" s="1"/>
      <c r="H1750" s="1"/>
      <c r="I1750" s="1"/>
      <c r="J1750">
        <v>7.77907625384E-4</v>
      </c>
      <c r="K1750" s="1">
        <v>1.6365864695700001E-5</v>
      </c>
      <c r="L1750">
        <v>1.77686862102</v>
      </c>
      <c r="M1750">
        <v>1.9924828463300001E-2</v>
      </c>
      <c r="N1750" s="1">
        <v>4.4860802831100001E-5</v>
      </c>
      <c r="O1750">
        <v>5.1154389388999997</v>
      </c>
      <c r="P1750">
        <v>5.34652260221E-2</v>
      </c>
      <c r="Q1750">
        <v>0.25548619030699998</v>
      </c>
      <c r="R1750">
        <v>2.73152955999E-3</v>
      </c>
      <c r="S1750">
        <v>0</v>
      </c>
      <c r="T1750">
        <v>3.79249486887</v>
      </c>
      <c r="U1750">
        <v>4</v>
      </c>
      <c r="V1750">
        <v>3</v>
      </c>
      <c r="Z1750">
        <v>1</v>
      </c>
      <c r="AA1750" t="s">
        <v>473</v>
      </c>
      <c r="AB1750">
        <v>3172</v>
      </c>
      <c r="AC1750">
        <v>9.1097015224799998E-3</v>
      </c>
      <c r="AD1750" s="1">
        <v>7.0144416926599999E-5</v>
      </c>
      <c r="AE1750">
        <v>0.16149094901300001</v>
      </c>
      <c r="AF1750">
        <v>2.9525666517000001E-2</v>
      </c>
      <c r="AG1750">
        <v>0.99538332268499996</v>
      </c>
      <c r="AH1750">
        <v>1.58987016703E-3</v>
      </c>
      <c r="AI1750">
        <v>8.0079372172099997E-4</v>
      </c>
      <c r="AJ1750" s="1">
        <v>1.80162752949E-5</v>
      </c>
      <c r="AK1750">
        <v>1.9169918882400001</v>
      </c>
      <c r="AL1750">
        <v>2.0226978856499999E-2</v>
      </c>
      <c r="AM1750" s="1">
        <v>9.91991857424E-5</v>
      </c>
      <c r="AN1750">
        <v>5.1219522772900001</v>
      </c>
      <c r="AO1750">
        <v>4.9980571260000002E-2</v>
      </c>
      <c r="AP1750">
        <v>0.259690751035</v>
      </c>
      <c r="AQ1750">
        <v>2.8361376839899999E-3</v>
      </c>
      <c r="AR1750">
        <v>0</v>
      </c>
      <c r="AS1750">
        <v>3.5578648661600001</v>
      </c>
      <c r="AT1750">
        <v>2</v>
      </c>
      <c r="AU1750">
        <v>2</v>
      </c>
      <c r="AV1750">
        <f t="shared" si="352"/>
        <v>3172</v>
      </c>
      <c r="AW1750" s="2">
        <f t="shared" si="353"/>
        <v>3.8681696525979553E-2</v>
      </c>
      <c r="AX1750" s="2">
        <f t="shared" si="354"/>
        <v>1.2112663947557238</v>
      </c>
      <c r="BC1750" s="2">
        <f t="shared" si="355"/>
        <v>2.9420069414672029E-2</v>
      </c>
      <c r="BD1750" s="2">
        <f t="shared" si="356"/>
        <v>0.10084469289506166</v>
      </c>
      <c r="BE1750" s="2">
        <f t="shared" si="357"/>
        <v>7.8859666698128342E-2</v>
      </c>
      <c r="BF1750" s="2">
        <f t="shared" si="358"/>
        <v>1.5164516661036036E-2</v>
      </c>
      <c r="BG1750" s="2">
        <f t="shared" si="359"/>
        <v>1.2112663947607645</v>
      </c>
      <c r="BH1750" s="2">
        <f t="shared" si="360"/>
        <v>1.2732706748721458E-3</v>
      </c>
      <c r="BI1750" s="2">
        <f t="shared" si="361"/>
        <v>-6.5176097088967808E-2</v>
      </c>
      <c r="BJ1750" s="2">
        <f t="shared" si="362"/>
        <v>1.6457095872570212E-2</v>
      </c>
      <c r="BK1750" s="2">
        <f t="shared" si="363"/>
        <v>3.8296537417073701E-2</v>
      </c>
      <c r="BL1750" s="2"/>
      <c r="BM1750" s="2">
        <f t="shared" si="364"/>
        <v>-6.1866926870730227E-2</v>
      </c>
    </row>
    <row r="1751" spans="1:65" hidden="1">
      <c r="A1751">
        <v>1</v>
      </c>
      <c r="B1751" t="s">
        <v>473</v>
      </c>
      <c r="C1751">
        <v>3177</v>
      </c>
      <c r="D1751">
        <v>9.2999488835100001E-3</v>
      </c>
      <c r="E1751" s="1">
        <v>3.2369666954600002E-5</v>
      </c>
      <c r="F1751" s="1"/>
      <c r="G1751" s="1"/>
      <c r="H1751" s="1"/>
      <c r="I1751" s="1"/>
      <c r="J1751" s="1">
        <v>-1.265151735E-5</v>
      </c>
      <c r="K1751" s="1">
        <v>1.2823055818199999E-5</v>
      </c>
      <c r="L1751">
        <v>1.99789703735</v>
      </c>
      <c r="M1751">
        <v>2.0415492400299998E-2</v>
      </c>
      <c r="N1751" s="1">
        <v>4.57776220167E-5</v>
      </c>
      <c r="O1751">
        <v>4.78372993226</v>
      </c>
      <c r="P1751">
        <v>4.77325872415E-2</v>
      </c>
      <c r="Q1751">
        <v>0.24480283709</v>
      </c>
      <c r="R1751">
        <v>2.5035874499899999E-3</v>
      </c>
      <c r="S1751">
        <v>0</v>
      </c>
      <c r="T1751">
        <v>2.7372424073100001</v>
      </c>
      <c r="U1751">
        <v>4</v>
      </c>
      <c r="V1751">
        <v>3</v>
      </c>
      <c r="Z1751">
        <v>1</v>
      </c>
      <c r="AA1751" t="s">
        <v>473</v>
      </c>
      <c r="AB1751">
        <v>3177</v>
      </c>
      <c r="AC1751">
        <v>9.3000488598500002E-3</v>
      </c>
      <c r="AD1751" s="1">
        <v>3.2200303644300001E-5</v>
      </c>
      <c r="AE1751">
        <v>0.99999999977300003</v>
      </c>
      <c r="AF1751">
        <v>0.49372958429399999</v>
      </c>
      <c r="AG1751">
        <v>0.99832566045899995</v>
      </c>
      <c r="AH1751">
        <v>0.51561981898200004</v>
      </c>
      <c r="AI1751" s="1">
        <v>-1.2649238462499999E-5</v>
      </c>
      <c r="AJ1751" s="1">
        <v>1.2443527372800001E-5</v>
      </c>
      <c r="AK1751">
        <v>1.9979399931799999</v>
      </c>
      <c r="AL1751">
        <v>2.0415583485799998E-2</v>
      </c>
      <c r="AM1751" s="1">
        <v>4.5538106126200001E-5</v>
      </c>
      <c r="AN1751">
        <v>4.7835289423200003</v>
      </c>
      <c r="AO1751">
        <v>4.7489688805999998E-2</v>
      </c>
      <c r="AP1751">
        <v>0.244793643783</v>
      </c>
      <c r="AQ1751">
        <v>2.4908356485000001E-3</v>
      </c>
      <c r="AR1751">
        <v>0</v>
      </c>
      <c r="AS1751">
        <v>2.73203523391</v>
      </c>
      <c r="AT1751">
        <v>2</v>
      </c>
      <c r="AU1751">
        <v>3</v>
      </c>
      <c r="AV1751">
        <f t="shared" si="352"/>
        <v>3177</v>
      </c>
      <c r="AW1751" s="2">
        <f t="shared" si="353"/>
        <v>1.075020317341421E-5</v>
      </c>
      <c r="AX1751" s="2">
        <f t="shared" si="354"/>
        <v>-5.232161039455274E-3</v>
      </c>
      <c r="BC1751" s="2">
        <f t="shared" si="355"/>
        <v>-1.8012760342934651E-4</v>
      </c>
      <c r="BD1751" s="2">
        <f t="shared" si="356"/>
        <v>-2.9597347994175224E-2</v>
      </c>
      <c r="BE1751" s="2">
        <f t="shared" si="357"/>
        <v>2.1500522397735622E-5</v>
      </c>
      <c r="BF1751" s="2">
        <f t="shared" si="358"/>
        <v>4.4615872208292626E-6</v>
      </c>
      <c r="BG1751" s="2">
        <f t="shared" si="359"/>
        <v>-5.2321610417557741E-3</v>
      </c>
      <c r="BH1751" s="2">
        <f t="shared" si="360"/>
        <v>-4.2015319185206352E-5</v>
      </c>
      <c r="BI1751" s="2">
        <f t="shared" si="361"/>
        <v>-5.0887339140255105E-3</v>
      </c>
      <c r="BJ1751" s="2">
        <f t="shared" si="362"/>
        <v>-3.7553923431939541E-5</v>
      </c>
      <c r="BK1751" s="2">
        <f t="shared" si="363"/>
        <v>-5.0934116521677E-3</v>
      </c>
      <c r="BL1751" s="2"/>
      <c r="BM1751" s="2">
        <f t="shared" si="364"/>
        <v>-1.902342805333562E-3</v>
      </c>
    </row>
    <row r="1752" spans="1:65" hidden="1">
      <c r="A1752">
        <v>1</v>
      </c>
      <c r="B1752" t="s">
        <v>473</v>
      </c>
      <c r="C1752">
        <v>3178</v>
      </c>
      <c r="D1752">
        <v>9.0405114962599994E-3</v>
      </c>
      <c r="E1752" s="1">
        <v>1.7548788115100001E-5</v>
      </c>
      <c r="F1752" s="1"/>
      <c r="G1752" s="1"/>
      <c r="H1752" s="1"/>
      <c r="I1752" s="1"/>
      <c r="J1752" s="1">
        <v>2.7147233678099998E-5</v>
      </c>
      <c r="K1752" s="1">
        <v>1.3994327293000001E-5</v>
      </c>
      <c r="L1752">
        <v>1.8879825914299999</v>
      </c>
      <c r="M1752">
        <v>2.0174561712100001E-2</v>
      </c>
      <c r="N1752" s="1">
        <v>2.48177341555E-5</v>
      </c>
      <c r="O1752">
        <v>4.9458380951100001</v>
      </c>
      <c r="P1752">
        <v>2.6984235124E-2</v>
      </c>
      <c r="Q1752">
        <v>0.25011165968100002</v>
      </c>
      <c r="R1752">
        <v>1.39885187345E-3</v>
      </c>
      <c r="S1752">
        <v>0</v>
      </c>
      <c r="T1752">
        <v>2.3054880930500001</v>
      </c>
      <c r="U1752">
        <v>4</v>
      </c>
      <c r="V1752">
        <v>3</v>
      </c>
      <c r="Z1752">
        <v>1</v>
      </c>
      <c r="AA1752" t="s">
        <v>473</v>
      </c>
      <c r="AB1752">
        <v>3178</v>
      </c>
      <c r="AC1752">
        <v>9.0592746827600004E-3</v>
      </c>
      <c r="AD1752">
        <v>1.4527968192000001E-3</v>
      </c>
      <c r="AE1752">
        <v>0.26357493950400002</v>
      </c>
      <c r="AF1752">
        <v>0.52998436079199995</v>
      </c>
      <c r="AG1752">
        <v>0.99915334200899997</v>
      </c>
      <c r="AH1752">
        <v>5.2369825204300002E-2</v>
      </c>
      <c r="AI1752" s="1">
        <v>2.7286976508E-5</v>
      </c>
      <c r="AJ1752" s="1">
        <v>1.4763722200999999E-5</v>
      </c>
      <c r="AK1752">
        <v>1.89582757467</v>
      </c>
      <c r="AL1752">
        <v>2.01913882532E-2</v>
      </c>
      <c r="AM1752">
        <v>2.0545649650799999E-3</v>
      </c>
      <c r="AN1752">
        <v>4.9467618565800002</v>
      </c>
      <c r="AO1752">
        <v>3.2913031097700003E-2</v>
      </c>
      <c r="AP1752">
        <v>0.250367018361</v>
      </c>
      <c r="AQ1752">
        <v>2.5530378206500001E-2</v>
      </c>
      <c r="AR1752">
        <v>0</v>
      </c>
      <c r="AS1752">
        <v>2.3202923504599999</v>
      </c>
      <c r="AT1752">
        <v>2</v>
      </c>
      <c r="AU1752">
        <v>3</v>
      </c>
      <c r="AV1752">
        <f t="shared" si="352"/>
        <v>3178</v>
      </c>
      <c r="AW1752" s="2">
        <f t="shared" si="353"/>
        <v>2.0754562955606196E-3</v>
      </c>
      <c r="AX1752" s="2">
        <f t="shared" si="354"/>
        <v>81.786162193726014</v>
      </c>
      <c r="BC1752" s="2">
        <f t="shared" si="355"/>
        <v>5.1475900475536655E-3</v>
      </c>
      <c r="BD1752" s="2">
        <f t="shared" si="356"/>
        <v>5.4979056291248246E-2</v>
      </c>
      <c r="BE1752" s="2">
        <f t="shared" si="357"/>
        <v>4.1552201146399783E-3</v>
      </c>
      <c r="BF1752" s="2">
        <f t="shared" si="358"/>
        <v>8.3404741773930092E-4</v>
      </c>
      <c r="BG1752" s="2">
        <f t="shared" si="359"/>
        <v>81.786162193806717</v>
      </c>
      <c r="BH1752" s="2">
        <f t="shared" si="360"/>
        <v>1.8677551756364713E-4</v>
      </c>
      <c r="BI1752" s="2">
        <f t="shared" si="361"/>
        <v>0.21971332322207954</v>
      </c>
      <c r="BJ1752" s="2">
        <f t="shared" si="362"/>
        <v>1.0209787113710583E-3</v>
      </c>
      <c r="BK1752" s="2">
        <f t="shared" si="363"/>
        <v>17.250951863498038</v>
      </c>
      <c r="BL1752" s="2"/>
      <c r="BM1752" s="2">
        <f t="shared" si="364"/>
        <v>6.4213115889116554E-3</v>
      </c>
    </row>
    <row r="1753" spans="1:65" hidden="1">
      <c r="A1753">
        <v>1</v>
      </c>
      <c r="B1753" t="s">
        <v>473</v>
      </c>
      <c r="C1753">
        <v>3179</v>
      </c>
      <c r="D1753">
        <v>8.7291540430000005E-3</v>
      </c>
      <c r="E1753" s="1">
        <v>2.1129549042499999E-5</v>
      </c>
      <c r="F1753" s="1"/>
      <c r="G1753" s="1"/>
      <c r="H1753" s="1"/>
      <c r="I1753" s="1"/>
      <c r="J1753" s="1">
        <v>-7.6045705284900002E-5</v>
      </c>
      <c r="K1753" s="1">
        <v>1.18335650971E-5</v>
      </c>
      <c r="L1753">
        <v>1.7601768100799999</v>
      </c>
      <c r="M1753">
        <v>1.9996860679899999E-2</v>
      </c>
      <c r="N1753" s="1">
        <v>2.9881694822700001E-5</v>
      </c>
      <c r="O1753">
        <v>5.04755371117</v>
      </c>
      <c r="P1753">
        <v>3.4598471770999999E-2</v>
      </c>
      <c r="Q1753">
        <v>0.25300709725499998</v>
      </c>
      <c r="R1753">
        <v>1.77497057887E-3</v>
      </c>
      <c r="S1753">
        <v>0</v>
      </c>
      <c r="T1753">
        <v>17.5817698613</v>
      </c>
      <c r="U1753">
        <v>4</v>
      </c>
      <c r="V1753">
        <v>3</v>
      </c>
      <c r="Z1753">
        <v>1</v>
      </c>
      <c r="AA1753" t="s">
        <v>473</v>
      </c>
      <c r="AB1753">
        <v>3179</v>
      </c>
      <c r="AC1753">
        <v>8.7323536128899992E-3</v>
      </c>
      <c r="AD1753" s="1">
        <v>1.2104745567200001E-9</v>
      </c>
      <c r="AE1753">
        <v>0.99999984713000001</v>
      </c>
      <c r="AF1753">
        <v>9.3159045204799999E-4</v>
      </c>
      <c r="AG1753">
        <v>2.3910706333299999E-3</v>
      </c>
      <c r="AH1753">
        <v>0.78604481584800001</v>
      </c>
      <c r="AI1753" s="1">
        <v>-7.6091860153899998E-5</v>
      </c>
      <c r="AJ1753" s="1">
        <v>3.6984877575400001E-9</v>
      </c>
      <c r="AK1753">
        <v>1.7614673912400001</v>
      </c>
      <c r="AL1753">
        <v>1.9999654388900001E-2</v>
      </c>
      <c r="AM1753" s="1">
        <v>1.7118695350100001E-9</v>
      </c>
      <c r="AN1753">
        <v>5.04250944066</v>
      </c>
      <c r="AO1753" s="1">
        <v>1.9808183404600001E-6</v>
      </c>
      <c r="AP1753">
        <v>0.25278956636200001</v>
      </c>
      <c r="AQ1753" s="1">
        <v>1.01631822019E-7</v>
      </c>
      <c r="AR1753">
        <v>0</v>
      </c>
      <c r="AS1753">
        <v>17.356001477100001</v>
      </c>
      <c r="AT1753">
        <v>2</v>
      </c>
      <c r="AU1753">
        <v>2</v>
      </c>
      <c r="AV1753">
        <f t="shared" si="352"/>
        <v>3179</v>
      </c>
      <c r="AW1753" s="2">
        <f t="shared" si="353"/>
        <v>3.6653836949577167E-4</v>
      </c>
      <c r="AX1753" s="2">
        <f t="shared" si="354"/>
        <v>-0.9999427117656754</v>
      </c>
      <c r="BC1753" s="2">
        <f t="shared" si="355"/>
        <v>6.069359055462638E-4</v>
      </c>
      <c r="BD1753" s="2">
        <f t="shared" si="356"/>
        <v>-0.99968745786014679</v>
      </c>
      <c r="BE1753" s="2">
        <f t="shared" si="357"/>
        <v>7.3321109141386779E-4</v>
      </c>
      <c r="BF1753" s="2">
        <f t="shared" si="358"/>
        <v>1.3970737930929939E-4</v>
      </c>
      <c r="BG1753" s="2">
        <f t="shared" si="359"/>
        <v>-0.99994271176567562</v>
      </c>
      <c r="BH1753" s="2">
        <f t="shared" si="360"/>
        <v>-9.9934954606570509E-4</v>
      </c>
      <c r="BI1753" s="2">
        <f t="shared" si="361"/>
        <v>-0.9999427483862996</v>
      </c>
      <c r="BJ1753" s="2">
        <f t="shared" si="362"/>
        <v>-8.5978178225067233E-4</v>
      </c>
      <c r="BK1753" s="2">
        <f t="shared" si="363"/>
        <v>-0.99994274168640951</v>
      </c>
      <c r="BL1753" s="2"/>
      <c r="BM1753" s="2">
        <f t="shared" si="364"/>
        <v>-1.2841049904591634E-2</v>
      </c>
    </row>
    <row r="1754" spans="1:65" hidden="1">
      <c r="A1754">
        <v>1</v>
      </c>
      <c r="B1754" t="s">
        <v>473</v>
      </c>
      <c r="C1754">
        <v>3180</v>
      </c>
      <c r="D1754">
        <v>9.1035264615399996E-3</v>
      </c>
      <c r="E1754" s="1">
        <v>3.3494081576999999E-5</v>
      </c>
      <c r="F1754" s="1"/>
      <c r="G1754" s="1"/>
      <c r="H1754" s="1"/>
      <c r="I1754" s="1"/>
      <c r="J1754">
        <v>1.02662655288E-4</v>
      </c>
      <c r="K1754" s="1">
        <v>1.5736286155400001E-5</v>
      </c>
      <c r="L1754">
        <v>1.91439388223</v>
      </c>
      <c r="M1754">
        <v>2.0231807381999999E-2</v>
      </c>
      <c r="N1754" s="1">
        <v>4.7367784425399997E-5</v>
      </c>
      <c r="O1754">
        <v>4.9315025081900004</v>
      </c>
      <c r="P1754">
        <v>5.21040856446E-2</v>
      </c>
      <c r="Q1754">
        <v>0.25009434635299999</v>
      </c>
      <c r="R1754">
        <v>2.7064845120600002E-3</v>
      </c>
      <c r="S1754">
        <v>0</v>
      </c>
      <c r="T1754">
        <v>6.8098445953200004</v>
      </c>
      <c r="U1754">
        <v>4</v>
      </c>
      <c r="V1754">
        <v>3</v>
      </c>
      <c r="Z1754">
        <v>1</v>
      </c>
      <c r="AA1754" t="s">
        <v>473</v>
      </c>
      <c r="AB1754">
        <v>3180</v>
      </c>
      <c r="AC1754">
        <v>9.4749763825800002E-3</v>
      </c>
      <c r="AD1754" s="1">
        <v>7.0731221311100005E-5</v>
      </c>
      <c r="AE1754">
        <v>0.151765518357</v>
      </c>
      <c r="AF1754">
        <v>2.5697793865099999E-2</v>
      </c>
      <c r="AG1754">
        <v>0.99539390522299998</v>
      </c>
      <c r="AH1754">
        <v>1.3715890173299999E-3</v>
      </c>
      <c r="AI1754">
        <v>1.05373959186E-4</v>
      </c>
      <c r="AJ1754" s="1">
        <v>1.6233334760399999E-5</v>
      </c>
      <c r="AK1754">
        <v>2.0738065991000001</v>
      </c>
      <c r="AL1754">
        <v>2.0570075267299998E-2</v>
      </c>
      <c r="AM1754">
        <v>1.00029052461E-4</v>
      </c>
      <c r="AN1754">
        <v>4.9396806561600002</v>
      </c>
      <c r="AO1754">
        <v>4.8521922223200002E-2</v>
      </c>
      <c r="AP1754">
        <v>0.254697503587</v>
      </c>
      <c r="AQ1754">
        <v>2.7916559415099998E-3</v>
      </c>
      <c r="AR1754">
        <v>0</v>
      </c>
      <c r="AS1754">
        <v>6.4140406082299997</v>
      </c>
      <c r="AT1754">
        <v>2</v>
      </c>
      <c r="AU1754">
        <v>2</v>
      </c>
      <c r="AV1754">
        <f t="shared" si="352"/>
        <v>3180</v>
      </c>
      <c r="AW1754" s="2">
        <f t="shared" si="353"/>
        <v>4.0802860584772137E-2</v>
      </c>
      <c r="AX1754" s="2">
        <f t="shared" si="354"/>
        <v>1.1117528226141995</v>
      </c>
      <c r="BC1754" s="2">
        <f t="shared" si="355"/>
        <v>2.6409836082984365E-2</v>
      </c>
      <c r="BD1754" s="2">
        <f t="shared" si="356"/>
        <v>3.1586144284077647E-2</v>
      </c>
      <c r="BE1754" s="2">
        <f t="shared" si="357"/>
        <v>8.3270594599010483E-2</v>
      </c>
      <c r="BF1754" s="2">
        <f t="shared" si="358"/>
        <v>1.6719607838939426E-2</v>
      </c>
      <c r="BG1754" s="2">
        <f t="shared" si="359"/>
        <v>1.1117528226074571</v>
      </c>
      <c r="BH1754" s="2">
        <f t="shared" si="360"/>
        <v>1.6583481315112292E-3</v>
      </c>
      <c r="BI1754" s="2">
        <f t="shared" si="361"/>
        <v>-6.8750144582399905E-2</v>
      </c>
      <c r="BJ1754" s="2">
        <f t="shared" si="362"/>
        <v>1.8405682899775771E-2</v>
      </c>
      <c r="BK1754" s="2">
        <f t="shared" si="363"/>
        <v>3.1469394733455419E-2</v>
      </c>
      <c r="BL1754" s="2"/>
      <c r="BM1754" s="2">
        <f t="shared" si="364"/>
        <v>-5.8122322991337162E-2</v>
      </c>
    </row>
    <row r="1755" spans="1:65" hidden="1">
      <c r="A1755">
        <v>1</v>
      </c>
      <c r="B1755" t="s">
        <v>473</v>
      </c>
      <c r="C1755">
        <v>3181</v>
      </c>
      <c r="D1755">
        <v>8.8339405586699993E-3</v>
      </c>
      <c r="E1755" s="1">
        <v>3.1275848787899999E-5</v>
      </c>
      <c r="F1755" s="1"/>
      <c r="G1755" s="1"/>
      <c r="H1755" s="1"/>
      <c r="I1755" s="1"/>
      <c r="J1755">
        <v>1.2572997614600001E-4</v>
      </c>
      <c r="K1755" s="1">
        <v>1.2548296489300001E-5</v>
      </c>
      <c r="L1755">
        <v>1.8026894838500001</v>
      </c>
      <c r="M1755">
        <v>1.9972470721900001E-2</v>
      </c>
      <c r="N1755" s="1">
        <v>4.4230729530600001E-5</v>
      </c>
      <c r="O1755">
        <v>4.9614831515500004</v>
      </c>
      <c r="P1755">
        <v>5.0926325450199997E-2</v>
      </c>
      <c r="Q1755">
        <v>0.24838950858200001</v>
      </c>
      <c r="R1755">
        <v>2.6082194712500001E-3</v>
      </c>
      <c r="S1755">
        <v>0</v>
      </c>
      <c r="T1755">
        <v>9.23946237981</v>
      </c>
      <c r="U1755">
        <v>4</v>
      </c>
      <c r="V1755">
        <v>3</v>
      </c>
      <c r="Z1755">
        <v>1</v>
      </c>
      <c r="AA1755" t="s">
        <v>473</v>
      </c>
      <c r="AB1755">
        <v>3181</v>
      </c>
      <c r="AC1755">
        <v>8.8360287152099998E-3</v>
      </c>
      <c r="AD1755" s="1">
        <v>7.1772773013E-10</v>
      </c>
      <c r="AE1755">
        <v>0.99999957429700004</v>
      </c>
      <c r="AF1755">
        <v>0.144189355209</v>
      </c>
      <c r="AG1755">
        <v>0.99999699721900004</v>
      </c>
      <c r="AH1755">
        <v>0.52093046575099999</v>
      </c>
      <c r="AI1755">
        <v>1.2575021639999999E-4</v>
      </c>
      <c r="AJ1755" s="1">
        <v>2.1949816179200002E-9</v>
      </c>
      <c r="AK1755">
        <v>1.8035418198299999</v>
      </c>
      <c r="AL1755">
        <v>1.99743180624E-2</v>
      </c>
      <c r="AM1755" s="1">
        <v>1.0150202900400001E-9</v>
      </c>
      <c r="AN1755">
        <v>4.9580651812500003</v>
      </c>
      <c r="AO1755" s="1">
        <v>1.16794585514E-6</v>
      </c>
      <c r="AP1755">
        <v>0.24824135161800001</v>
      </c>
      <c r="AQ1755" s="1">
        <v>5.9822091337299998E-8</v>
      </c>
      <c r="AR1755">
        <v>0</v>
      </c>
      <c r="AS1755">
        <v>9.1227546763700005</v>
      </c>
      <c r="AT1755">
        <v>2</v>
      </c>
      <c r="AU1755">
        <v>2</v>
      </c>
      <c r="AV1755">
        <f t="shared" si="352"/>
        <v>3181</v>
      </c>
      <c r="AW1755" s="2">
        <f t="shared" si="353"/>
        <v>2.3637883073042551E-4</v>
      </c>
      <c r="AX1755" s="2">
        <f t="shared" si="354"/>
        <v>-0.99997705169458384</v>
      </c>
      <c r="BC1755" s="2">
        <f t="shared" si="355"/>
        <v>1.6098192825930588E-4</v>
      </c>
      <c r="BD1755" s="2">
        <f t="shared" si="356"/>
        <v>-0.99982507732266346</v>
      </c>
      <c r="BE1755" s="2">
        <f t="shared" si="357"/>
        <v>4.7281353091357936E-4</v>
      </c>
      <c r="BF1755" s="2">
        <f t="shared" si="358"/>
        <v>9.249434012054219E-5</v>
      </c>
      <c r="BG1755" s="2">
        <f t="shared" si="359"/>
        <v>-0.99997705169458395</v>
      </c>
      <c r="BH1755" s="2">
        <f t="shared" si="360"/>
        <v>-6.8890091845466236E-4</v>
      </c>
      <c r="BI1755" s="2">
        <f t="shared" si="361"/>
        <v>-0.99997706597040303</v>
      </c>
      <c r="BJ1755" s="2">
        <f t="shared" si="362"/>
        <v>-5.9647029717879881E-4</v>
      </c>
      <c r="BK1755" s="2">
        <f t="shared" si="363"/>
        <v>-0.99997706401167663</v>
      </c>
      <c r="BL1755" s="2"/>
      <c r="BM1755" s="2">
        <f t="shared" si="364"/>
        <v>-1.263143878317295E-2</v>
      </c>
    </row>
    <row r="1756" spans="1:65" hidden="1">
      <c r="A1756">
        <v>1</v>
      </c>
      <c r="B1756" t="s">
        <v>473</v>
      </c>
      <c r="C1756">
        <v>3182</v>
      </c>
      <c r="D1756">
        <v>9.1242880273800005E-3</v>
      </c>
      <c r="E1756" s="1">
        <v>4.7292274525000003E-5</v>
      </c>
      <c r="F1756" s="1"/>
      <c r="G1756" s="1"/>
      <c r="H1756" s="1"/>
      <c r="I1756" s="1"/>
      <c r="J1756">
        <v>6.2277110491299999E-4</v>
      </c>
      <c r="K1756" s="1">
        <v>1.8074239230100001E-5</v>
      </c>
      <c r="L1756">
        <v>1.92313579935</v>
      </c>
      <c r="M1756">
        <v>2.0149601032599999E-2</v>
      </c>
      <c r="N1756" s="1">
        <v>6.6881376028800002E-5</v>
      </c>
      <c r="O1756">
        <v>4.9514696307900001</v>
      </c>
      <c r="P1756">
        <v>7.5091539563899995E-2</v>
      </c>
      <c r="Q1756">
        <v>0.25008664783599999</v>
      </c>
      <c r="R1756">
        <v>3.8824686624300002E-3</v>
      </c>
      <c r="S1756">
        <v>0</v>
      </c>
      <c r="T1756">
        <v>0.93474644132999996</v>
      </c>
      <c r="U1756">
        <v>4</v>
      </c>
      <c r="V1756">
        <v>3</v>
      </c>
      <c r="Z1756">
        <v>1</v>
      </c>
      <c r="AA1756" t="s">
        <v>473</v>
      </c>
      <c r="AB1756">
        <v>3182</v>
      </c>
      <c r="AC1756">
        <v>9.3169952181199993E-3</v>
      </c>
      <c r="AD1756" s="1">
        <v>7.7257233207299997E-5</v>
      </c>
      <c r="AE1756">
        <v>0.18121167261099999</v>
      </c>
      <c r="AF1756">
        <v>5.4716662620200002E-2</v>
      </c>
      <c r="AG1756">
        <v>0.99655273565199998</v>
      </c>
      <c r="AH1756">
        <v>2.09058311949E-3</v>
      </c>
      <c r="AI1756">
        <v>6.3456654398600005E-4</v>
      </c>
      <c r="AJ1756" s="1">
        <v>1.9169469419199999E-5</v>
      </c>
      <c r="AK1756">
        <v>2.0052278375600001</v>
      </c>
      <c r="AL1756">
        <v>2.03252049783E-2</v>
      </c>
      <c r="AM1756">
        <v>1.09258226993E-4</v>
      </c>
      <c r="AN1756">
        <v>4.9577680528599997</v>
      </c>
      <c r="AO1756">
        <v>6.6330979737299997E-2</v>
      </c>
      <c r="AP1756">
        <v>0.25258704544400001</v>
      </c>
      <c r="AQ1756">
        <v>3.6419784115E-3</v>
      </c>
      <c r="AR1756">
        <v>0</v>
      </c>
      <c r="AS1756">
        <v>0.78977489313000004</v>
      </c>
      <c r="AT1756">
        <v>2</v>
      </c>
      <c r="AU1756">
        <v>2</v>
      </c>
      <c r="AV1756">
        <f t="shared" si="352"/>
        <v>3182</v>
      </c>
      <c r="AW1756" s="2">
        <f t="shared" si="353"/>
        <v>2.1120244139786738E-2</v>
      </c>
      <c r="AX1756" s="2">
        <f t="shared" si="354"/>
        <v>0.6336121276311143</v>
      </c>
      <c r="BC1756" s="2">
        <f t="shared" si="355"/>
        <v>1.8940247837362114E-2</v>
      </c>
      <c r="BD1756" s="2">
        <f t="shared" si="356"/>
        <v>6.059619855402007E-2</v>
      </c>
      <c r="BE1756" s="2">
        <f t="shared" si="357"/>
        <v>4.2686552992121707E-2</v>
      </c>
      <c r="BF1756" s="2">
        <f t="shared" si="358"/>
        <v>8.7150085709335658E-3</v>
      </c>
      <c r="BG1756" s="2">
        <f t="shared" si="359"/>
        <v>0.63361212762656038</v>
      </c>
      <c r="BH1756" s="2">
        <f t="shared" si="360"/>
        <v>1.2720308392550168E-3</v>
      </c>
      <c r="BI1756" s="2">
        <f t="shared" si="361"/>
        <v>-0.1166650714245258</v>
      </c>
      <c r="BJ1756" s="2">
        <f t="shared" si="362"/>
        <v>9.9981251683605252E-3</v>
      </c>
      <c r="BK1756" s="2">
        <f t="shared" si="363"/>
        <v>-6.194261225008308E-2</v>
      </c>
      <c r="BL1756" s="2"/>
      <c r="BM1756" s="2">
        <f t="shared" si="364"/>
        <v>-0.15509184286781319</v>
      </c>
    </row>
    <row r="1757" spans="1:65" hidden="1">
      <c r="A1757">
        <v>1</v>
      </c>
      <c r="B1757" t="s">
        <v>473</v>
      </c>
      <c r="C1757">
        <v>3183</v>
      </c>
      <c r="D1757">
        <v>8.9309622555300006E-3</v>
      </c>
      <c r="E1757" s="1">
        <v>2.5377029247300001E-5</v>
      </c>
      <c r="F1757" s="1"/>
      <c r="G1757" s="1"/>
      <c r="H1757" s="1"/>
      <c r="I1757" s="1"/>
      <c r="J1757">
        <v>5.54057175449E-4</v>
      </c>
      <c r="K1757" s="1">
        <v>1.26073013263E-5</v>
      </c>
      <c r="L1757">
        <v>1.8425042053</v>
      </c>
      <c r="M1757">
        <v>2.0112605095199999E-2</v>
      </c>
      <c r="N1757" s="1">
        <v>3.5888538934299998E-5</v>
      </c>
      <c r="O1757">
        <v>4.9081728943299998</v>
      </c>
      <c r="P1757">
        <v>4.00033053958E-2</v>
      </c>
      <c r="Q1757">
        <v>0.24744467561399999</v>
      </c>
      <c r="R1757">
        <v>2.0645272892499998E-3</v>
      </c>
      <c r="S1757">
        <v>0</v>
      </c>
      <c r="T1757">
        <v>5.2692554419100004</v>
      </c>
      <c r="U1757">
        <v>4</v>
      </c>
      <c r="V1757">
        <v>3</v>
      </c>
      <c r="Z1757">
        <v>1</v>
      </c>
      <c r="AA1757" t="s">
        <v>473</v>
      </c>
      <c r="AB1757">
        <v>3183</v>
      </c>
      <c r="AC1757">
        <v>9.8078835916600004E-3</v>
      </c>
      <c r="AD1757" s="1">
        <v>5.7316414440800002E-5</v>
      </c>
      <c r="AE1757">
        <v>0.11195785774</v>
      </c>
      <c r="AF1757">
        <v>7.7226933422699998E-3</v>
      </c>
      <c r="AG1757">
        <v>0.99327900567399996</v>
      </c>
      <c r="AH1757">
        <v>7.0466339364799995E-4</v>
      </c>
      <c r="AI1757">
        <v>5.7812333689400005E-4</v>
      </c>
      <c r="AJ1757" s="1">
        <v>1.32518999006E-5</v>
      </c>
      <c r="AK1757">
        <v>2.2220948106499998</v>
      </c>
      <c r="AL1757">
        <v>2.0913676638700002E-2</v>
      </c>
      <c r="AM1757" s="1">
        <v>8.1057650648799995E-5</v>
      </c>
      <c r="AN1757">
        <v>4.9172387771099997</v>
      </c>
      <c r="AO1757">
        <v>3.6787560802700001E-2</v>
      </c>
      <c r="AP1757">
        <v>0.25777548981800003</v>
      </c>
      <c r="AQ1757">
        <v>2.1719402919400002E-3</v>
      </c>
      <c r="AR1757">
        <v>0</v>
      </c>
      <c r="AS1757">
        <v>3.8785244962299998</v>
      </c>
      <c r="AT1757">
        <v>2</v>
      </c>
      <c r="AU1757">
        <v>2</v>
      </c>
      <c r="AV1757">
        <f t="shared" si="352"/>
        <v>3183</v>
      </c>
      <c r="AW1757" s="2">
        <f t="shared" si="353"/>
        <v>9.8188897348324949E-2</v>
      </c>
      <c r="AX1757" s="2">
        <f t="shared" si="354"/>
        <v>1.2585943327822033</v>
      </c>
      <c r="BC1757" s="2">
        <f t="shared" si="355"/>
        <v>4.3436241802115784E-2</v>
      </c>
      <c r="BD1757" s="2">
        <f t="shared" si="356"/>
        <v>5.112898927507252E-2</v>
      </c>
      <c r="BE1757" s="2">
        <f t="shared" si="357"/>
        <v>0.20601885426263877</v>
      </c>
      <c r="BF1757" s="2">
        <f t="shared" si="358"/>
        <v>3.9829327911936337E-2</v>
      </c>
      <c r="BG1757" s="2">
        <f t="shared" si="359"/>
        <v>1.258594332780993</v>
      </c>
      <c r="BH1757" s="2">
        <f t="shared" si="360"/>
        <v>1.847099312755042E-3</v>
      </c>
      <c r="BI1757" s="2">
        <f t="shared" si="361"/>
        <v>-8.0386972058504563E-2</v>
      </c>
      <c r="BJ1757" s="2">
        <f t="shared" si="362"/>
        <v>4.174999594703558E-2</v>
      </c>
      <c r="BK1757" s="2">
        <f t="shared" si="363"/>
        <v>5.2027891929208293E-2</v>
      </c>
      <c r="BL1757" s="2"/>
      <c r="BM1757" s="2">
        <f t="shared" si="364"/>
        <v>-0.26393310421403449</v>
      </c>
    </row>
    <row r="1758" spans="1:65" hidden="1">
      <c r="A1758">
        <v>1</v>
      </c>
      <c r="B1758" t="s">
        <v>473</v>
      </c>
      <c r="C1758">
        <v>3184</v>
      </c>
      <c r="D1758">
        <v>8.8538951855100002E-3</v>
      </c>
      <c r="E1758" s="1">
        <v>2.3875912186400001E-5</v>
      </c>
      <c r="F1758" s="1"/>
      <c r="G1758" s="1"/>
      <c r="H1758" s="1"/>
      <c r="I1758" s="1"/>
      <c r="J1758">
        <v>8.7037169360000002E-4</v>
      </c>
      <c r="K1758" s="1">
        <v>1.6313280452299999E-5</v>
      </c>
      <c r="L1758">
        <v>1.8108427249800001</v>
      </c>
      <c r="M1758">
        <v>2.0007955025699999E-2</v>
      </c>
      <c r="N1758" s="1">
        <v>3.3765638828E-5</v>
      </c>
      <c r="O1758">
        <v>4.9475718528300003</v>
      </c>
      <c r="P1758">
        <v>3.79129448594E-2</v>
      </c>
      <c r="Q1758">
        <v>0.24813312597100001</v>
      </c>
      <c r="R1758">
        <v>1.9469941668899999E-3</v>
      </c>
      <c r="S1758">
        <v>0</v>
      </c>
      <c r="T1758">
        <v>6.0129427832699998</v>
      </c>
      <c r="U1758">
        <v>4</v>
      </c>
      <c r="V1758">
        <v>3</v>
      </c>
      <c r="Z1758">
        <v>1</v>
      </c>
      <c r="AA1758" t="s">
        <v>473</v>
      </c>
      <c r="AB1758">
        <v>3184</v>
      </c>
      <c r="AC1758">
        <v>8.8550595519800001E-3</v>
      </c>
      <c r="AD1758" s="1">
        <v>6.13273011561E-10</v>
      </c>
      <c r="AE1758">
        <v>0.99999954563600002</v>
      </c>
      <c r="AF1758">
        <v>0.71386238452200002</v>
      </c>
      <c r="AG1758">
        <v>0.99999958856500004</v>
      </c>
      <c r="AH1758">
        <v>0.52025815425800004</v>
      </c>
      <c r="AI1758">
        <v>8.7067772987100005E-4</v>
      </c>
      <c r="AJ1758" s="1">
        <v>1.8670626927999999E-9</v>
      </c>
      <c r="AK1758">
        <v>1.8113190403599999</v>
      </c>
      <c r="AL1758">
        <v>2.0008985574899999E-2</v>
      </c>
      <c r="AM1758" s="1">
        <v>8.6729901038799995E-10</v>
      </c>
      <c r="AN1758">
        <v>4.9444751569900003</v>
      </c>
      <c r="AO1758" s="1">
        <v>9.6833053220300004E-7</v>
      </c>
      <c r="AP1758">
        <v>0.24799059150200001</v>
      </c>
      <c r="AQ1758" s="1">
        <v>4.9742050127900002E-8</v>
      </c>
      <c r="AR1758">
        <v>0</v>
      </c>
      <c r="AS1758">
        <v>5.6675025483299999</v>
      </c>
      <c r="AT1758">
        <v>2</v>
      </c>
      <c r="AU1758">
        <v>2</v>
      </c>
      <c r="AV1758">
        <f t="shared" si="352"/>
        <v>3184</v>
      </c>
      <c r="AW1758" s="2">
        <f t="shared" si="353"/>
        <v>1.3150895121340754E-4</v>
      </c>
      <c r="AX1758" s="2">
        <f t="shared" si="354"/>
        <v>-0.99997431415366367</v>
      </c>
      <c r="BC1758" s="2">
        <f t="shared" si="355"/>
        <v>3.5161560658552123E-4</v>
      </c>
      <c r="BD1758" s="2">
        <f t="shared" si="356"/>
        <v>-0.99988554952523145</v>
      </c>
      <c r="BE1758" s="2">
        <f t="shared" si="357"/>
        <v>2.6303520092009925E-4</v>
      </c>
      <c r="BF1758" s="2">
        <f t="shared" si="358"/>
        <v>5.1506973035315527E-5</v>
      </c>
      <c r="BG1758" s="2">
        <f t="shared" si="359"/>
        <v>-0.99997431415366356</v>
      </c>
      <c r="BH1758" s="2">
        <f t="shared" si="360"/>
        <v>-6.2590214596453995E-4</v>
      </c>
      <c r="BI1758" s="2">
        <f t="shared" si="361"/>
        <v>-0.9999744591053058</v>
      </c>
      <c r="BJ1758" s="2">
        <f t="shared" si="362"/>
        <v>-5.7442741045652887E-4</v>
      </c>
      <c r="BK1758" s="2">
        <f t="shared" si="363"/>
        <v>-0.99997445187511402</v>
      </c>
      <c r="BL1758" s="2"/>
      <c r="BM1758" s="2">
        <f t="shared" si="364"/>
        <v>-5.7449446534087956E-2</v>
      </c>
    </row>
    <row r="1759" spans="1:65" hidden="1">
      <c r="A1759">
        <v>1</v>
      </c>
      <c r="B1759" t="s">
        <v>473</v>
      </c>
      <c r="C1759">
        <v>3189</v>
      </c>
      <c r="D1759">
        <v>9.4695227326799993E-3</v>
      </c>
      <c r="E1759" s="1">
        <v>3.1630608253300002E-5</v>
      </c>
      <c r="F1759" s="1"/>
      <c r="G1759" s="1"/>
      <c r="H1759" s="1"/>
      <c r="I1759" s="1"/>
      <c r="J1759">
        <v>1.44367835767E-4</v>
      </c>
      <c r="K1759" s="1">
        <v>1.7138217456800001E-5</v>
      </c>
      <c r="L1759">
        <v>2.0714199841299998</v>
      </c>
      <c r="M1759">
        <v>2.0509287998299999E-2</v>
      </c>
      <c r="N1759" s="1">
        <v>4.47324351779E-5</v>
      </c>
      <c r="O1759">
        <v>4.7769138832999998</v>
      </c>
      <c r="P1759">
        <v>4.5484258749000001E-2</v>
      </c>
      <c r="Q1759">
        <v>0.245577135813</v>
      </c>
      <c r="R1759">
        <v>2.3988695809999999E-3</v>
      </c>
      <c r="S1759">
        <v>0</v>
      </c>
      <c r="T1759">
        <v>7.3454813865000004</v>
      </c>
      <c r="U1759">
        <v>4</v>
      </c>
      <c r="V1759">
        <v>3</v>
      </c>
      <c r="Z1759">
        <v>1</v>
      </c>
      <c r="AA1759" t="s">
        <v>473</v>
      </c>
      <c r="AB1759">
        <v>3189</v>
      </c>
      <c r="AC1759">
        <v>9.4694525576000006E-3</v>
      </c>
      <c r="AD1759" s="1">
        <v>1.20782306308E-9</v>
      </c>
      <c r="AE1759">
        <v>0.999992878202</v>
      </c>
      <c r="AF1759">
        <v>0.63680265814199999</v>
      </c>
      <c r="AG1759">
        <v>0.999999975283</v>
      </c>
      <c r="AH1759">
        <v>0.84451266563399996</v>
      </c>
      <c r="AI1759">
        <v>1.44367008121E-4</v>
      </c>
      <c r="AJ1759" s="1">
        <v>3.60031492784E-9</v>
      </c>
      <c r="AK1759">
        <v>2.0713892832099998</v>
      </c>
      <c r="AL1759">
        <v>2.0509223196100001E-2</v>
      </c>
      <c r="AM1759" s="1">
        <v>1.70811975675E-9</v>
      </c>
      <c r="AN1759">
        <v>4.7771666002200002</v>
      </c>
      <c r="AO1759" s="1">
        <v>1.7381022088300001E-6</v>
      </c>
      <c r="AP1759">
        <v>0.24558935179899999</v>
      </c>
      <c r="AQ1759" s="1">
        <v>9.16652661875E-8</v>
      </c>
      <c r="AR1759">
        <v>0</v>
      </c>
      <c r="AS1759">
        <v>7.3662830975900002</v>
      </c>
      <c r="AT1759">
        <v>2</v>
      </c>
      <c r="AU1759">
        <v>2</v>
      </c>
      <c r="AV1759">
        <f t="shared" si="352"/>
        <v>3189</v>
      </c>
      <c r="AW1759" s="2">
        <f t="shared" si="353"/>
        <v>-7.4106247991268522E-6</v>
      </c>
      <c r="AX1759" s="2">
        <f t="shared" si="354"/>
        <v>-0.99996181473800916</v>
      </c>
      <c r="BC1759" s="2">
        <f t="shared" si="355"/>
        <v>-5.732897467055955E-6</v>
      </c>
      <c r="BD1759" s="2">
        <f t="shared" si="356"/>
        <v>-0.99978992477269502</v>
      </c>
      <c r="BE1759" s="2">
        <f t="shared" si="357"/>
        <v>-1.4821195235745335E-5</v>
      </c>
      <c r="BF1759" s="2">
        <f t="shared" si="358"/>
        <v>-3.1596513737473881E-6</v>
      </c>
      <c r="BG1759" s="2">
        <f t="shared" si="359"/>
        <v>-0.99996181473800927</v>
      </c>
      <c r="BH1759" s="2">
        <f t="shared" si="360"/>
        <v>5.2903804877849887E-5</v>
      </c>
      <c r="BI1759" s="2">
        <f t="shared" si="361"/>
        <v>-0.99996178673113212</v>
      </c>
      <c r="BJ1759" s="2">
        <f t="shared" si="362"/>
        <v>4.9743987605133132E-5</v>
      </c>
      <c r="BK1759" s="2">
        <f t="shared" si="363"/>
        <v>-0.99996178814100045</v>
      </c>
      <c r="BL1759" s="2"/>
      <c r="BM1759" s="2">
        <f t="shared" si="364"/>
        <v>2.831905765663033E-3</v>
      </c>
    </row>
    <row r="1760" spans="1:65" hidden="1">
      <c r="A1760">
        <v>1</v>
      </c>
      <c r="B1760" t="s">
        <v>473</v>
      </c>
      <c r="C1760">
        <v>3190</v>
      </c>
      <c r="D1760">
        <v>8.6261982353900007E-3</v>
      </c>
      <c r="E1760" s="1">
        <v>3.09242006906E-5</v>
      </c>
      <c r="F1760" s="1"/>
      <c r="G1760" s="1"/>
      <c r="H1760" s="1"/>
      <c r="I1760" s="1"/>
      <c r="J1760" s="1">
        <v>3.8149782070100002E-5</v>
      </c>
      <c r="K1760" s="1">
        <v>1.76174681655E-5</v>
      </c>
      <c r="L1760">
        <v>1.7189009375099999</v>
      </c>
      <c r="M1760">
        <v>1.97948952577E-2</v>
      </c>
      <c r="N1760" s="1">
        <v>4.3733424022199998E-5</v>
      </c>
      <c r="O1760">
        <v>5.1087583752299999</v>
      </c>
      <c r="P1760">
        <v>5.2694740227199999E-2</v>
      </c>
      <c r="Q1760">
        <v>0.25348864209900002</v>
      </c>
      <c r="R1760">
        <v>2.6739371362400001E-3</v>
      </c>
      <c r="S1760">
        <v>0</v>
      </c>
      <c r="T1760">
        <v>14.0004386165</v>
      </c>
      <c r="U1760">
        <v>4</v>
      </c>
      <c r="V1760">
        <v>3</v>
      </c>
      <c r="Z1760">
        <v>1</v>
      </c>
      <c r="AA1760" t="s">
        <v>473</v>
      </c>
      <c r="AB1760">
        <v>3190</v>
      </c>
      <c r="AC1760">
        <v>8.6235996374300003E-3</v>
      </c>
      <c r="AD1760" s="1">
        <v>3.1004498024700001E-10</v>
      </c>
      <c r="AE1760">
        <v>0.99999986834300003</v>
      </c>
      <c r="AF1760">
        <v>1.4070463899E-3</v>
      </c>
      <c r="AG1760">
        <v>2.3526113777099999E-4</v>
      </c>
      <c r="AH1760">
        <v>0.89209198680500001</v>
      </c>
      <c r="AI1760" s="1">
        <v>3.81449974445E-5</v>
      </c>
      <c r="AJ1760" s="1">
        <v>9.5590765958899999E-10</v>
      </c>
      <c r="AK1760">
        <v>1.7178654733200001</v>
      </c>
      <c r="AL1760">
        <v>1.9792630640899998E-2</v>
      </c>
      <c r="AM1760" s="1">
        <v>4.3846981601099999E-10</v>
      </c>
      <c r="AN1760">
        <v>5.1066496614399997</v>
      </c>
      <c r="AO1760" s="1">
        <v>5.2843024844799999E-7</v>
      </c>
      <c r="AP1760">
        <v>0.25335502283599998</v>
      </c>
      <c r="AQ1760" s="1">
        <v>2.6810943319200001E-8</v>
      </c>
      <c r="AR1760">
        <v>0</v>
      </c>
      <c r="AS1760">
        <v>13.983887682900001</v>
      </c>
      <c r="AT1760">
        <v>2</v>
      </c>
      <c r="AU1760">
        <v>2</v>
      </c>
      <c r="AV1760">
        <f t="shared" si="352"/>
        <v>3190</v>
      </c>
      <c r="AW1760" s="2">
        <f t="shared" si="353"/>
        <v>-3.0124486930283983E-4</v>
      </c>
      <c r="AX1760" s="2">
        <f t="shared" si="354"/>
        <v>-0.99998997403414391</v>
      </c>
      <c r="BC1760" s="2">
        <f t="shared" si="355"/>
        <v>-1.2541685274138547E-4</v>
      </c>
      <c r="BD1760" s="2">
        <f t="shared" si="356"/>
        <v>-0.9999457409174457</v>
      </c>
      <c r="BE1760" s="2">
        <f t="shared" si="357"/>
        <v>-6.0239899077596884E-4</v>
      </c>
      <c r="BF1760" s="2">
        <f t="shared" si="358"/>
        <v>-1.1440408097743648E-4</v>
      </c>
      <c r="BG1760" s="2">
        <f t="shared" si="359"/>
        <v>-0.99998997403414402</v>
      </c>
      <c r="BH1760" s="2">
        <f t="shared" si="360"/>
        <v>-4.1276444002996725E-4</v>
      </c>
      <c r="BI1760" s="2">
        <f t="shared" si="361"/>
        <v>-0.99998997185969285</v>
      </c>
      <c r="BJ1760" s="2">
        <f t="shared" si="362"/>
        <v>-5.271213017420121E-4</v>
      </c>
      <c r="BK1760" s="2">
        <f t="shared" si="363"/>
        <v>-0.99998997323349315</v>
      </c>
      <c r="BL1760" s="2"/>
      <c r="BM1760" s="2">
        <f t="shared" si="364"/>
        <v>-1.1821725056880539E-3</v>
      </c>
    </row>
    <row r="1761" spans="1:65" hidden="1">
      <c r="A1761">
        <v>1</v>
      </c>
      <c r="B1761" t="s">
        <v>473</v>
      </c>
      <c r="C1761">
        <v>3191</v>
      </c>
      <c r="D1761">
        <v>8.9198284349200005E-3</v>
      </c>
      <c r="E1761" s="1">
        <v>9.6120314461899992E-6</v>
      </c>
      <c r="F1761" s="1"/>
      <c r="G1761" s="1"/>
      <c r="H1761" s="1"/>
      <c r="I1761" s="1"/>
      <c r="J1761">
        <v>1.02357742102E-4</v>
      </c>
      <c r="K1761" s="1">
        <v>1.4306867044E-5</v>
      </c>
      <c r="L1761">
        <v>1.83791313802</v>
      </c>
      <c r="M1761">
        <v>2.0115429441100001E-2</v>
      </c>
      <c r="N1761" s="1">
        <v>1.3593465233200001E-5</v>
      </c>
      <c r="O1761">
        <v>5.03444536681</v>
      </c>
      <c r="P1761">
        <v>1.37028742145E-2</v>
      </c>
      <c r="Q1761">
        <v>0.253846321953</v>
      </c>
      <c r="R1761">
        <v>7.1190182015500004E-4</v>
      </c>
      <c r="S1761">
        <v>0</v>
      </c>
      <c r="T1761">
        <v>7.0108929880700002</v>
      </c>
      <c r="U1761">
        <v>4</v>
      </c>
      <c r="V1761">
        <v>3</v>
      </c>
      <c r="Z1761">
        <v>1</v>
      </c>
      <c r="AA1761" t="s">
        <v>473</v>
      </c>
      <c r="AB1761">
        <v>3191</v>
      </c>
      <c r="AC1761">
        <v>9.0820663297999996E-3</v>
      </c>
      <c r="AD1761" s="1">
        <v>6.31898768601E-5</v>
      </c>
      <c r="AE1761">
        <v>0.17111951866</v>
      </c>
      <c r="AF1761">
        <v>6.4739421142E-2</v>
      </c>
      <c r="AG1761">
        <v>0.99791390979799999</v>
      </c>
      <c r="AH1761">
        <v>1.47805238204E-3</v>
      </c>
      <c r="AI1761">
        <v>1.03854332126E-4</v>
      </c>
      <c r="AJ1761" s="1">
        <v>1.45003036978E-5</v>
      </c>
      <c r="AK1761">
        <v>1.9053787557199999</v>
      </c>
      <c r="AL1761">
        <v>2.0260100703300001E-2</v>
      </c>
      <c r="AM1761" s="1">
        <v>8.9363980860200005E-5</v>
      </c>
      <c r="AN1761">
        <v>5.0344286898700004</v>
      </c>
      <c r="AO1761">
        <v>1.3595818571499999E-2</v>
      </c>
      <c r="AP1761">
        <v>0.25567115156999998</v>
      </c>
      <c r="AQ1761">
        <v>1.32230546813E-3</v>
      </c>
      <c r="AR1761">
        <v>0</v>
      </c>
      <c r="AS1761">
        <v>6.2097629103700003</v>
      </c>
      <c r="AT1761">
        <v>2</v>
      </c>
      <c r="AU1761">
        <v>2</v>
      </c>
      <c r="AV1761">
        <f t="shared" si="352"/>
        <v>3191</v>
      </c>
      <c r="AW1761" s="2">
        <f t="shared" si="353"/>
        <v>1.8188454639425377E-2</v>
      </c>
      <c r="AX1761" s="2">
        <f t="shared" si="354"/>
        <v>5.5740397556800643</v>
      </c>
      <c r="BC1761" s="2">
        <f t="shared" si="355"/>
        <v>1.4621170741619484E-2</v>
      </c>
      <c r="BD1761" s="2">
        <f t="shared" si="356"/>
        <v>1.3520545987119003E-2</v>
      </c>
      <c r="BE1761" s="2">
        <f t="shared" si="357"/>
        <v>3.670772916541705E-2</v>
      </c>
      <c r="BF1761" s="2">
        <f t="shared" si="358"/>
        <v>7.1920543691901921E-3</v>
      </c>
      <c r="BG1761" s="2">
        <f t="shared" si="359"/>
        <v>5.574039755657143</v>
      </c>
      <c r="BH1761" s="2">
        <f t="shared" si="360"/>
        <v>-3.3125674795422456E-6</v>
      </c>
      <c r="BI1761" s="2">
        <f t="shared" si="361"/>
        <v>-7.8126414447209306E-3</v>
      </c>
      <c r="BJ1761" s="2">
        <f t="shared" si="362"/>
        <v>7.1887179729862253E-3</v>
      </c>
      <c r="BK1761" s="2">
        <f t="shared" si="363"/>
        <v>0.85742672752557203</v>
      </c>
      <c r="BL1761" s="2"/>
      <c r="BM1761" s="2">
        <f t="shared" si="364"/>
        <v>-0.1142693347428399</v>
      </c>
    </row>
    <row r="1762" spans="1:65" hidden="1">
      <c r="A1762">
        <v>1</v>
      </c>
      <c r="B1762" t="s">
        <v>473</v>
      </c>
      <c r="C1762">
        <v>3192</v>
      </c>
      <c r="D1762">
        <v>8.8645538854800008E-3</v>
      </c>
      <c r="E1762" s="1">
        <v>2.1941050959400002E-5</v>
      </c>
      <c r="F1762" s="1"/>
      <c r="G1762" s="1"/>
      <c r="H1762" s="1"/>
      <c r="I1762" s="1"/>
      <c r="J1762">
        <v>3.6718606422599998E-4</v>
      </c>
      <c r="K1762" s="1">
        <v>1.7695358030000001E-5</v>
      </c>
      <c r="L1762">
        <v>1.8152052901</v>
      </c>
      <c r="M1762">
        <v>1.9943099353699999E-2</v>
      </c>
      <c r="N1762" s="1">
        <v>3.1029331839500001E-5</v>
      </c>
      <c r="O1762">
        <v>5.0512100065699999</v>
      </c>
      <c r="P1762">
        <v>3.5663957055700003E-2</v>
      </c>
      <c r="Q1762">
        <v>0.25250966860700003</v>
      </c>
      <c r="R1762">
        <v>1.8256143950700001E-3</v>
      </c>
      <c r="S1762">
        <v>0</v>
      </c>
      <c r="T1762">
        <v>2.49942287979</v>
      </c>
      <c r="U1762">
        <v>4</v>
      </c>
      <c r="V1762">
        <v>3</v>
      </c>
      <c r="Z1762">
        <v>1</v>
      </c>
      <c r="AA1762" t="s">
        <v>473</v>
      </c>
      <c r="AB1762">
        <v>3192</v>
      </c>
      <c r="AC1762">
        <v>8.8638173359199997E-3</v>
      </c>
      <c r="AD1762" s="1">
        <v>2.19430493011E-5</v>
      </c>
      <c r="AE1762">
        <v>0.99980597807600002</v>
      </c>
      <c r="AF1762">
        <v>0.64395653966499999</v>
      </c>
      <c r="AG1762">
        <v>0.20582076047299999</v>
      </c>
      <c r="AH1762">
        <v>0.82382873639700005</v>
      </c>
      <c r="AI1762">
        <v>3.6723615326199999E-4</v>
      </c>
      <c r="AJ1762" s="1">
        <v>1.76960258478E-5</v>
      </c>
      <c r="AK1762">
        <v>1.8149036543599999</v>
      </c>
      <c r="AL1762">
        <v>1.9942444588899998E-2</v>
      </c>
      <c r="AM1762" s="1">
        <v>3.10321579214E-5</v>
      </c>
      <c r="AN1762">
        <v>5.0502473740599996</v>
      </c>
      <c r="AO1762">
        <v>3.56565961002E-2</v>
      </c>
      <c r="AP1762">
        <v>0.25245325794000001</v>
      </c>
      <c r="AQ1762">
        <v>1.8251894800000001E-3</v>
      </c>
      <c r="AR1762">
        <v>0</v>
      </c>
      <c r="AS1762">
        <v>2.34465101816</v>
      </c>
      <c r="AT1762">
        <v>2</v>
      </c>
      <c r="AU1762">
        <v>3</v>
      </c>
      <c r="AV1762">
        <f t="shared" si="352"/>
        <v>3192</v>
      </c>
      <c r="AW1762" s="2">
        <f t="shared" si="353"/>
        <v>-8.3089298064685974E-5</v>
      </c>
      <c r="AX1762" s="2">
        <f t="shared" si="354"/>
        <v>9.1077756653311834E-5</v>
      </c>
      <c r="BC1762" s="2">
        <f t="shared" si="355"/>
        <v>1.3641322718930895E-4</v>
      </c>
      <c r="BD1762" s="2">
        <f t="shared" si="356"/>
        <v>3.7739716758834074E-5</v>
      </c>
      <c r="BE1762" s="2">
        <f t="shared" si="357"/>
        <v>-1.6617169509431431E-4</v>
      </c>
      <c r="BF1762" s="2">
        <f t="shared" si="358"/>
        <v>-3.2831647096962831E-5</v>
      </c>
      <c r="BG1762" s="2">
        <f t="shared" si="359"/>
        <v>9.107775554488292E-5</v>
      </c>
      <c r="BH1762" s="2">
        <f t="shared" si="360"/>
        <v>-1.9057463632440698E-4</v>
      </c>
      <c r="BI1762" s="2">
        <f t="shared" si="361"/>
        <v>-2.0639761001582305E-4</v>
      </c>
      <c r="BJ1762" s="2">
        <f t="shared" si="362"/>
        <v>-2.2340002785324516E-4</v>
      </c>
      <c r="BK1762" s="2">
        <f t="shared" si="363"/>
        <v>-2.3275181831795689E-4</v>
      </c>
      <c r="BL1762" s="2"/>
      <c r="BM1762" s="2">
        <f t="shared" si="364"/>
        <v>-6.1923039467016418E-2</v>
      </c>
    </row>
    <row r="1763" spans="1:65" hidden="1">
      <c r="A1763">
        <v>1</v>
      </c>
      <c r="B1763" t="s">
        <v>473</v>
      </c>
      <c r="C1763">
        <v>3193</v>
      </c>
      <c r="D1763">
        <v>8.9797232813799994E-3</v>
      </c>
      <c r="E1763" s="1">
        <v>2.6980862022000001E-5</v>
      </c>
      <c r="F1763" s="1"/>
      <c r="G1763" s="1"/>
      <c r="H1763" s="1"/>
      <c r="I1763" s="1"/>
      <c r="J1763">
        <v>1.5674003114100001E-4</v>
      </c>
      <c r="K1763" s="1">
        <v>1.5617967158000002E-5</v>
      </c>
      <c r="L1763">
        <v>1.8626784378600001</v>
      </c>
      <c r="M1763">
        <v>2.00842460533E-2</v>
      </c>
      <c r="N1763" s="1">
        <v>3.8156700996099999E-5</v>
      </c>
      <c r="O1763">
        <v>4.9485541457500002</v>
      </c>
      <c r="P1763">
        <v>4.2831295703600003E-2</v>
      </c>
      <c r="Q1763">
        <v>0.24912871849900001</v>
      </c>
      <c r="R1763">
        <v>2.2076212640099999E-3</v>
      </c>
      <c r="S1763">
        <v>0</v>
      </c>
      <c r="T1763">
        <v>3.9335183953800001</v>
      </c>
      <c r="U1763">
        <v>4</v>
      </c>
      <c r="V1763">
        <v>3</v>
      </c>
      <c r="Z1763">
        <v>1</v>
      </c>
      <c r="AA1763" t="s">
        <v>473</v>
      </c>
      <c r="AB1763">
        <v>3193</v>
      </c>
      <c r="AC1763">
        <v>8.9789698236500005E-3</v>
      </c>
      <c r="AD1763" s="1">
        <v>2.6985069708499999E-5</v>
      </c>
      <c r="AE1763">
        <v>0.99980356915799995</v>
      </c>
      <c r="AF1763">
        <v>0.64297716889400003</v>
      </c>
      <c r="AG1763">
        <v>0.70571487793800003</v>
      </c>
      <c r="AH1763">
        <v>0.81189008726699996</v>
      </c>
      <c r="AI1763">
        <v>1.56790305973E-4</v>
      </c>
      <c r="AJ1763" s="1">
        <v>1.56190707449E-5</v>
      </c>
      <c r="AK1763">
        <v>1.86236586907</v>
      </c>
      <c r="AL1763">
        <v>2.0083572324100001E-2</v>
      </c>
      <c r="AM1763" s="1">
        <v>3.8162651563300002E-5</v>
      </c>
      <c r="AN1763">
        <v>4.9467171600500004</v>
      </c>
      <c r="AO1763">
        <v>4.2814453595899998E-2</v>
      </c>
      <c r="AP1763">
        <v>0.24902788380999999</v>
      </c>
      <c r="AQ1763">
        <v>2.2067006145700002E-3</v>
      </c>
      <c r="AR1763">
        <v>0</v>
      </c>
      <c r="AS1763">
        <v>3.8160904961400002</v>
      </c>
      <c r="AT1763">
        <v>2</v>
      </c>
      <c r="AU1763">
        <v>3</v>
      </c>
      <c r="AV1763">
        <f t="shared" si="352"/>
        <v>3193</v>
      </c>
      <c r="AW1763" s="2">
        <f t="shared" si="353"/>
        <v>-8.3906564421784341E-5</v>
      </c>
      <c r="AX1763" s="2">
        <f t="shared" si="354"/>
        <v>1.5595078083745367E-4</v>
      </c>
      <c r="BC1763" s="2">
        <f t="shared" si="355"/>
        <v>3.2075297952927312E-4</v>
      </c>
      <c r="BD1763" s="2">
        <f t="shared" si="356"/>
        <v>7.066136641435023E-5</v>
      </c>
      <c r="BE1763" s="2">
        <f t="shared" si="357"/>
        <v>-1.6780609237050247E-4</v>
      </c>
      <c r="BF1763" s="2">
        <f t="shared" si="358"/>
        <v>-3.3545157642994597E-5</v>
      </c>
      <c r="BG1763" s="2">
        <f t="shared" si="359"/>
        <v>1.55950777836158E-4</v>
      </c>
      <c r="BH1763" s="2">
        <f t="shared" si="360"/>
        <v>-3.7121665155012283E-4</v>
      </c>
      <c r="BI1763" s="2">
        <f t="shared" si="361"/>
        <v>-3.9321966387743728E-4</v>
      </c>
      <c r="BJ1763" s="2">
        <f t="shared" si="362"/>
        <v>-4.047493585145325E-4</v>
      </c>
      <c r="BK1763" s="2">
        <f t="shared" si="363"/>
        <v>-4.1703233023199031E-4</v>
      </c>
      <c r="BL1763" s="2"/>
      <c r="BM1763" s="2">
        <f t="shared" si="364"/>
        <v>-2.9853146073480042E-2</v>
      </c>
    </row>
    <row r="1764" spans="1:65" hidden="1">
      <c r="A1764">
        <v>1</v>
      </c>
      <c r="B1764" t="s">
        <v>473</v>
      </c>
      <c r="C1764">
        <v>3194</v>
      </c>
      <c r="D1764">
        <v>8.7571810984799995E-3</v>
      </c>
      <c r="E1764" s="1">
        <v>4.0833523569199999E-5</v>
      </c>
      <c r="F1764" s="1"/>
      <c r="G1764" s="1"/>
      <c r="H1764" s="1"/>
      <c r="I1764" s="1"/>
      <c r="J1764">
        <v>2.0897254510299999E-4</v>
      </c>
      <c r="K1764" s="1">
        <v>2.0282448302500001E-5</v>
      </c>
      <c r="L1764">
        <v>1.77149790029</v>
      </c>
      <c r="M1764">
        <v>1.98828412995E-2</v>
      </c>
      <c r="N1764" s="1">
        <v>5.7747322831100002E-5</v>
      </c>
      <c r="O1764">
        <v>5.0956945559999998</v>
      </c>
      <c r="P1764">
        <v>6.8782786924900002E-2</v>
      </c>
      <c r="Q1764">
        <v>0.253963771565</v>
      </c>
      <c r="R1764">
        <v>3.50651471292E-3</v>
      </c>
      <c r="S1764">
        <v>0</v>
      </c>
      <c r="T1764">
        <v>12.7275503759</v>
      </c>
      <c r="U1764">
        <v>4</v>
      </c>
      <c r="V1764">
        <v>3</v>
      </c>
      <c r="Z1764">
        <v>1</v>
      </c>
      <c r="AA1764" t="s">
        <v>473</v>
      </c>
      <c r="AB1764">
        <v>3194</v>
      </c>
      <c r="AC1764">
        <v>8.7562199327799999E-3</v>
      </c>
      <c r="AD1764" s="1">
        <v>1.6838796105599999E-9</v>
      </c>
      <c r="AE1764">
        <v>0.99999970233400004</v>
      </c>
      <c r="AF1764">
        <v>0.10201229073400001</v>
      </c>
      <c r="AG1764">
        <v>0.99998287363799998</v>
      </c>
      <c r="AH1764">
        <v>0.85053243620800001</v>
      </c>
      <c r="AI1764">
        <v>2.08939888486E-4</v>
      </c>
      <c r="AJ1764" s="1">
        <v>5.1699179111399999E-9</v>
      </c>
      <c r="AK1764">
        <v>1.7711090515100001</v>
      </c>
      <c r="AL1764">
        <v>1.9881994657999998E-2</v>
      </c>
      <c r="AM1764" s="1">
        <v>2.38136538266E-9</v>
      </c>
      <c r="AN1764">
        <v>5.09749587662</v>
      </c>
      <c r="AO1764" s="1">
        <v>2.8395469646699999E-6</v>
      </c>
      <c r="AP1764">
        <v>0.25404272940400002</v>
      </c>
      <c r="AQ1764" s="1">
        <v>1.4474816146499999E-7</v>
      </c>
      <c r="AR1764">
        <v>0</v>
      </c>
      <c r="AS1764">
        <v>12.737455968200001</v>
      </c>
      <c r="AT1764">
        <v>2</v>
      </c>
      <c r="AU1764">
        <v>2</v>
      </c>
      <c r="AV1764">
        <f t="shared" si="352"/>
        <v>3194</v>
      </c>
      <c r="AW1764" s="2">
        <f t="shared" si="353"/>
        <v>-1.0975743098043313E-4</v>
      </c>
      <c r="AX1764" s="2">
        <f t="shared" si="354"/>
        <v>-0.99995876232410585</v>
      </c>
      <c r="BC1764" s="2">
        <f t="shared" si="355"/>
        <v>-1.5627228439934866E-4</v>
      </c>
      <c r="BD1764" s="2">
        <f t="shared" si="356"/>
        <v>-0.9997451038536358</v>
      </c>
      <c r="BE1764" s="2">
        <f t="shared" si="357"/>
        <v>-2.1950281732551835E-4</v>
      </c>
      <c r="BF1764" s="2">
        <f t="shared" si="358"/>
        <v>-4.2581514746713134E-5</v>
      </c>
      <c r="BG1764" s="2">
        <f t="shared" si="359"/>
        <v>-0.99995876232410597</v>
      </c>
      <c r="BH1764" s="2">
        <f t="shared" si="360"/>
        <v>3.5349854670533134E-4</v>
      </c>
      <c r="BI1764" s="2">
        <f t="shared" si="361"/>
        <v>-0.99995871718649942</v>
      </c>
      <c r="BJ1764" s="2">
        <f t="shared" si="362"/>
        <v>3.1090197831550986E-4</v>
      </c>
      <c r="BK1764" s="2">
        <f t="shared" si="363"/>
        <v>-0.99995872021841747</v>
      </c>
      <c r="BL1764" s="2"/>
      <c r="BM1764" s="2">
        <f t="shared" si="364"/>
        <v>7.7827955949460732E-4</v>
      </c>
    </row>
    <row r="1765" spans="1:65" hidden="1">
      <c r="A1765">
        <v>1</v>
      </c>
      <c r="B1765" t="s">
        <v>473</v>
      </c>
      <c r="C1765">
        <v>3195</v>
      </c>
      <c r="D1765">
        <v>8.9406570427099999E-3</v>
      </c>
      <c r="E1765" s="1">
        <v>2.58708935489E-5</v>
      </c>
      <c r="F1765" s="1"/>
      <c r="G1765" s="1"/>
      <c r="H1765" s="1"/>
      <c r="I1765" s="1"/>
      <c r="J1765">
        <v>4.87009216203E-4</v>
      </c>
      <c r="K1765" s="1">
        <v>1.50091849867E-5</v>
      </c>
      <c r="L1765">
        <v>1.8465065470099999</v>
      </c>
      <c r="M1765">
        <v>2.0073932211000001E-2</v>
      </c>
      <c r="N1765" s="1">
        <v>3.6586968527599997E-5</v>
      </c>
      <c r="O1765">
        <v>4.9299278438899998</v>
      </c>
      <c r="P1765">
        <v>4.0995336157200003E-2</v>
      </c>
      <c r="Q1765">
        <v>0.248063547548</v>
      </c>
      <c r="R1765">
        <v>2.1117655641200001E-3</v>
      </c>
      <c r="S1765">
        <v>0</v>
      </c>
      <c r="T1765">
        <v>2.4399084317400002</v>
      </c>
      <c r="U1765">
        <v>4</v>
      </c>
      <c r="V1765">
        <v>3</v>
      </c>
      <c r="Z1765">
        <v>1</v>
      </c>
      <c r="AA1765" t="s">
        <v>473</v>
      </c>
      <c r="AB1765">
        <v>3195</v>
      </c>
      <c r="AC1765">
        <v>8.9406251848299992E-3</v>
      </c>
      <c r="AD1765" s="1">
        <v>2.57222910676E-5</v>
      </c>
      <c r="AE1765">
        <v>0.99999306157599999</v>
      </c>
      <c r="AF1765">
        <v>0.61860125591199999</v>
      </c>
      <c r="AG1765">
        <v>0.76867444897600001</v>
      </c>
      <c r="AH1765">
        <v>0.53049435487399998</v>
      </c>
      <c r="AI1765">
        <v>4.8703200761800002E-4</v>
      </c>
      <c r="AJ1765" s="1">
        <v>1.4913043309E-5</v>
      </c>
      <c r="AK1765">
        <v>1.8464933878700001</v>
      </c>
      <c r="AL1765">
        <v>2.00739038329E-2</v>
      </c>
      <c r="AM1765" s="1">
        <v>3.6376812882999999E-5</v>
      </c>
      <c r="AN1765">
        <v>4.92962361884</v>
      </c>
      <c r="AO1765">
        <v>4.0798556546899997E-2</v>
      </c>
      <c r="AP1765">
        <v>0.24804788892599999</v>
      </c>
      <c r="AQ1765">
        <v>2.1015288861499998E-3</v>
      </c>
      <c r="AR1765">
        <v>0</v>
      </c>
      <c r="AS1765">
        <v>2.41760741505</v>
      </c>
      <c r="AT1765">
        <v>2</v>
      </c>
      <c r="AU1765">
        <v>3</v>
      </c>
      <c r="AV1765">
        <f t="shared" si="352"/>
        <v>3195</v>
      </c>
      <c r="AW1765" s="2">
        <f t="shared" si="353"/>
        <v>-3.5632593721603046E-6</v>
      </c>
      <c r="AX1765" s="2">
        <f t="shared" si="354"/>
        <v>-5.7440026576244235E-3</v>
      </c>
      <c r="BC1765" s="2">
        <f t="shared" si="355"/>
        <v>4.6798734483324131E-5</v>
      </c>
      <c r="BD1765" s="2">
        <f t="shared" si="356"/>
        <v>-6.4055228705085223E-3</v>
      </c>
      <c r="BE1765" s="2">
        <f t="shared" si="357"/>
        <v>-7.1265060073540688E-6</v>
      </c>
      <c r="BF1765" s="2">
        <f t="shared" si="358"/>
        <v>-1.4136791787253941E-6</v>
      </c>
      <c r="BG1765" s="2">
        <f t="shared" si="359"/>
        <v>-5.7440026615340816E-3</v>
      </c>
      <c r="BH1765" s="2">
        <f t="shared" si="360"/>
        <v>-6.1709838284322154E-5</v>
      </c>
      <c r="BI1765" s="2">
        <f t="shared" si="361"/>
        <v>-4.8000487066489315E-3</v>
      </c>
      <c r="BJ1765" s="2">
        <f t="shared" si="362"/>
        <v>-6.3123430083893546E-5</v>
      </c>
      <c r="BK1765" s="2">
        <f t="shared" si="363"/>
        <v>-4.8474499934684024E-3</v>
      </c>
      <c r="BL1765" s="2"/>
      <c r="BM1765" s="2">
        <f t="shared" si="364"/>
        <v>-9.1401039481208701E-3</v>
      </c>
    </row>
    <row r="1766" spans="1:65" hidden="1">
      <c r="A1766">
        <v>1</v>
      </c>
      <c r="B1766" t="s">
        <v>473</v>
      </c>
      <c r="C1766">
        <v>3196</v>
      </c>
      <c r="D1766">
        <v>8.9285354609399993E-3</v>
      </c>
      <c r="E1766" s="1">
        <v>2.5940050297700001E-5</v>
      </c>
      <c r="F1766" s="1"/>
      <c r="G1766" s="1"/>
      <c r="H1766" s="1"/>
      <c r="I1766" s="1"/>
      <c r="J1766">
        <v>2.19874232721E-4</v>
      </c>
      <c r="K1766" s="1">
        <v>1.81526475273E-5</v>
      </c>
      <c r="L1766">
        <v>1.84150302053</v>
      </c>
      <c r="M1766">
        <v>2.0005725785000001E-2</v>
      </c>
      <c r="N1766" s="1">
        <v>3.6684770939599997E-5</v>
      </c>
      <c r="O1766">
        <v>5.0088211656399997</v>
      </c>
      <c r="P1766">
        <v>4.1762054594200002E-2</v>
      </c>
      <c r="Q1766">
        <v>0.251176943805</v>
      </c>
      <c r="R1766">
        <v>2.1442887270299998E-3</v>
      </c>
      <c r="S1766">
        <v>0</v>
      </c>
      <c r="T1766">
        <v>3.11565642918</v>
      </c>
      <c r="U1766">
        <v>4</v>
      </c>
      <c r="V1766">
        <v>3</v>
      </c>
      <c r="Z1766">
        <v>1</v>
      </c>
      <c r="AA1766" t="s">
        <v>473</v>
      </c>
      <c r="AB1766">
        <v>3196</v>
      </c>
      <c r="AC1766">
        <v>8.92441523831E-3</v>
      </c>
      <c r="AD1766" s="1">
        <v>2.5878506176599999E-5</v>
      </c>
      <c r="AE1766">
        <v>0.99999372581599999</v>
      </c>
      <c r="AF1766">
        <v>0.53267854634800005</v>
      </c>
      <c r="AG1766">
        <v>0.98141011672300005</v>
      </c>
      <c r="AH1766">
        <v>0.79340218208900004</v>
      </c>
      <c r="AI1766">
        <v>2.1981823562099999E-4</v>
      </c>
      <c r="AJ1766" s="1">
        <v>1.7730362150999999E-5</v>
      </c>
      <c r="AK1766">
        <v>1.8398038276899999</v>
      </c>
      <c r="AL1766">
        <v>2.0002048593200001E-2</v>
      </c>
      <c r="AM1766" s="1">
        <v>3.6597734408799998E-5</v>
      </c>
      <c r="AN1766">
        <v>5.0078813446900003</v>
      </c>
      <c r="AO1766">
        <v>4.16985202231E-2</v>
      </c>
      <c r="AP1766">
        <v>0.25108365527199999</v>
      </c>
      <c r="AQ1766">
        <v>2.1405484547500002E-3</v>
      </c>
      <c r="AR1766">
        <v>0</v>
      </c>
      <c r="AS1766">
        <v>3.0813061140000002</v>
      </c>
      <c r="AT1766">
        <v>2</v>
      </c>
      <c r="AU1766">
        <v>3</v>
      </c>
      <c r="AV1766">
        <f t="shared" si="352"/>
        <v>3196</v>
      </c>
      <c r="AW1766" s="2">
        <f t="shared" si="353"/>
        <v>-4.6146679352108939E-4</v>
      </c>
      <c r="AX1766" s="2">
        <f t="shared" si="354"/>
        <v>-2.3725521112601265E-3</v>
      </c>
      <c r="BC1766" s="2">
        <f t="shared" si="355"/>
        <v>-2.5467786428189337E-4</v>
      </c>
      <c r="BD1766" s="2">
        <f t="shared" si="356"/>
        <v>-2.3263018557756962E-2</v>
      </c>
      <c r="BE1766" s="2">
        <f t="shared" si="357"/>
        <v>-9.2272063692355147E-4</v>
      </c>
      <c r="BF1766" s="2">
        <f t="shared" si="358"/>
        <v>-1.8380696804097652E-4</v>
      </c>
      <c r="BG1766" s="2">
        <f t="shared" si="359"/>
        <v>-2.3725521127909289E-3</v>
      </c>
      <c r="BH1766" s="2">
        <f t="shared" si="360"/>
        <v>-1.8763316136068353E-4</v>
      </c>
      <c r="BI1766" s="2">
        <f t="shared" si="361"/>
        <v>-1.5213420823607111E-3</v>
      </c>
      <c r="BJ1766" s="2">
        <f t="shared" si="362"/>
        <v>-3.7140563774207822E-4</v>
      </c>
      <c r="BK1766" s="2">
        <f t="shared" si="363"/>
        <v>-1.7442950815584547E-3</v>
      </c>
      <c r="BL1766" s="2"/>
      <c r="BM1766" s="2">
        <f t="shared" si="364"/>
        <v>-1.1025065170308369E-2</v>
      </c>
    </row>
    <row r="1767" spans="1:65" hidden="1">
      <c r="A1767">
        <v>1</v>
      </c>
      <c r="B1767" t="s">
        <v>473</v>
      </c>
      <c r="C1767">
        <v>3201</v>
      </c>
      <c r="D1767">
        <v>9.4511643429699994E-3</v>
      </c>
      <c r="E1767" s="1">
        <v>4.0903465508300003E-5</v>
      </c>
      <c r="F1767" s="1"/>
      <c r="G1767" s="1"/>
      <c r="H1767" s="1"/>
      <c r="I1767" s="1"/>
      <c r="J1767">
        <v>1.45712285552E-4</v>
      </c>
      <c r="K1767" s="1">
        <v>1.79788394332E-5</v>
      </c>
      <c r="L1767">
        <v>2.0633961218199999</v>
      </c>
      <c r="M1767">
        <v>2.0457010127800001E-2</v>
      </c>
      <c r="N1767" s="1">
        <v>5.7846235669800001E-5</v>
      </c>
      <c r="O1767">
        <v>4.7069248932300001</v>
      </c>
      <c r="P1767">
        <v>5.8867533591700001E-2</v>
      </c>
      <c r="Q1767">
        <v>0.24136225951000001</v>
      </c>
      <c r="R1767">
        <v>3.09481029798E-3</v>
      </c>
      <c r="S1767">
        <v>0</v>
      </c>
      <c r="T1767">
        <v>0.41624959655400001</v>
      </c>
      <c r="U1767">
        <v>4</v>
      </c>
      <c r="V1767">
        <v>3</v>
      </c>
      <c r="Z1767">
        <v>1</v>
      </c>
      <c r="AA1767" t="s">
        <v>473</v>
      </c>
      <c r="AB1767">
        <v>3201</v>
      </c>
      <c r="AC1767">
        <v>9.4498528770699999E-3</v>
      </c>
      <c r="AD1767" s="1">
        <v>4.0902883556599998E-5</v>
      </c>
      <c r="AE1767">
        <v>0.99980171509399995</v>
      </c>
      <c r="AF1767">
        <v>0.64541086334200004</v>
      </c>
      <c r="AG1767">
        <v>0.59887308194099997</v>
      </c>
      <c r="AH1767">
        <v>0.78379235990899998</v>
      </c>
      <c r="AI1767">
        <v>1.457214821E-4</v>
      </c>
      <c r="AJ1767" s="1">
        <v>1.7978678954800001E-5</v>
      </c>
      <c r="AK1767">
        <v>2.0628235181000001</v>
      </c>
      <c r="AL1767">
        <v>2.04557983782E-2</v>
      </c>
      <c r="AM1767" s="1">
        <v>5.7845412665999997E-5</v>
      </c>
      <c r="AN1767">
        <v>4.7050499662299998</v>
      </c>
      <c r="AO1767">
        <v>5.8840458699699998E-2</v>
      </c>
      <c r="AP1767">
        <v>0.24125182563200001</v>
      </c>
      <c r="AQ1767">
        <v>3.0932197135199999E-3</v>
      </c>
      <c r="AR1767">
        <v>0</v>
      </c>
      <c r="AS1767">
        <v>0.39125370695200001</v>
      </c>
      <c r="AT1767">
        <v>2</v>
      </c>
      <c r="AU1767">
        <v>3</v>
      </c>
      <c r="AV1767">
        <f t="shared" si="352"/>
        <v>3201</v>
      </c>
      <c r="AW1767" s="2">
        <f t="shared" si="353"/>
        <v>-1.3876236328225555E-4</v>
      </c>
      <c r="AX1767" s="2">
        <f t="shared" si="354"/>
        <v>-1.4227442412838597E-5</v>
      </c>
      <c r="BC1767" s="2">
        <f t="shared" si="355"/>
        <v>6.3114431052647358E-5</v>
      </c>
      <c r="BD1767" s="2">
        <f t="shared" si="356"/>
        <v>-8.9259599093948197E-6</v>
      </c>
      <c r="BE1767" s="2">
        <f t="shared" si="357"/>
        <v>-2.7750547456429595E-4</v>
      </c>
      <c r="BF1767" s="2">
        <f t="shared" si="358"/>
        <v>-5.9233954152194734E-5</v>
      </c>
      <c r="BG1767" s="2">
        <f t="shared" si="359"/>
        <v>-1.422743918381283E-5</v>
      </c>
      <c r="BH1767" s="2">
        <f t="shared" si="360"/>
        <v>-3.9833374071826972E-4</v>
      </c>
      <c r="BI1767" s="2">
        <f t="shared" si="361"/>
        <v>-4.5992910434795219E-4</v>
      </c>
      <c r="BJ1767" s="2">
        <f t="shared" si="362"/>
        <v>-4.5754410082253852E-4</v>
      </c>
      <c r="BK1767" s="2">
        <f t="shared" si="363"/>
        <v>-5.1395216729057996E-4</v>
      </c>
      <c r="BL1767" s="2"/>
      <c r="BM1767" s="2">
        <f t="shared" si="364"/>
        <v>-6.0050243433106332E-2</v>
      </c>
    </row>
    <row r="1768" spans="1:65" hidden="1">
      <c r="A1768">
        <v>1</v>
      </c>
      <c r="B1768" t="s">
        <v>473</v>
      </c>
      <c r="C1768">
        <v>3202</v>
      </c>
      <c r="D1768">
        <v>9.1139821605399993E-3</v>
      </c>
      <c r="E1768" s="1">
        <v>3.40098943832E-5</v>
      </c>
      <c r="F1768" s="1"/>
      <c r="G1768" s="1"/>
      <c r="H1768" s="1"/>
      <c r="I1768" s="1"/>
      <c r="J1768">
        <v>-1.43783395596E-4</v>
      </c>
      <c r="K1768" s="1">
        <v>1.7744044517099999E-5</v>
      </c>
      <c r="L1768">
        <v>1.9187938959999999</v>
      </c>
      <c r="M1768">
        <v>2.02345198049E-2</v>
      </c>
      <c r="N1768" s="1">
        <v>4.8097253891600002E-5</v>
      </c>
      <c r="O1768">
        <v>4.8632657978799996</v>
      </c>
      <c r="P1768">
        <v>5.2031287863900003E-2</v>
      </c>
      <c r="Q1768">
        <v>0.246666881245</v>
      </c>
      <c r="R1768">
        <v>2.7033969347E-3</v>
      </c>
      <c r="S1768">
        <v>0</v>
      </c>
      <c r="T1768">
        <v>5.6092736304499997</v>
      </c>
      <c r="U1768">
        <v>4</v>
      </c>
      <c r="V1768">
        <v>3</v>
      </c>
      <c r="Z1768">
        <v>1</v>
      </c>
      <c r="AA1768" t="s">
        <v>473</v>
      </c>
      <c r="AB1768">
        <v>3202</v>
      </c>
      <c r="AC1768">
        <v>9.11472966136E-3</v>
      </c>
      <c r="AD1768" s="1">
        <v>1.21423747955E-9</v>
      </c>
      <c r="AE1768">
        <v>0.99999936525199995</v>
      </c>
      <c r="AF1768">
        <v>0.69740982896799997</v>
      </c>
      <c r="AG1768">
        <v>0.99999765524600004</v>
      </c>
      <c r="AH1768">
        <v>0.97176253049500005</v>
      </c>
      <c r="AI1768">
        <v>-1.43814779746E-4</v>
      </c>
      <c r="AJ1768" s="1">
        <v>3.6686169107099999E-9</v>
      </c>
      <c r="AK1768">
        <v>1.9191086560699999</v>
      </c>
      <c r="AL1768">
        <v>2.0235193196199999E-2</v>
      </c>
      <c r="AM1768" s="1">
        <v>1.7171911115299999E-9</v>
      </c>
      <c r="AN1768">
        <v>4.8607982734800004</v>
      </c>
      <c r="AO1768" s="1">
        <v>1.8547623734699999E-6</v>
      </c>
      <c r="AP1768">
        <v>0.24654993211699999</v>
      </c>
      <c r="AQ1768" s="1">
        <v>9.6375951412100001E-8</v>
      </c>
      <c r="AR1768">
        <v>0</v>
      </c>
      <c r="AS1768">
        <v>5.45917061875</v>
      </c>
      <c r="AT1768">
        <v>2</v>
      </c>
      <c r="AU1768">
        <v>2</v>
      </c>
      <c r="AV1768">
        <f t="shared" si="352"/>
        <v>3202</v>
      </c>
      <c r="AW1768" s="2">
        <f t="shared" si="353"/>
        <v>8.2016928147724159E-5</v>
      </c>
      <c r="AX1768" s="2">
        <f t="shared" si="354"/>
        <v>-0.9999642975227776</v>
      </c>
      <c r="BC1768" s="2">
        <f t="shared" si="355"/>
        <v>2.1827381298037649E-4</v>
      </c>
      <c r="BD1768" s="2">
        <f t="shared" si="356"/>
        <v>-0.99979324798767411</v>
      </c>
      <c r="BE1768" s="2">
        <f t="shared" si="357"/>
        <v>1.6404058333525953E-4</v>
      </c>
      <c r="BF1768" s="2">
        <f t="shared" si="358"/>
        <v>3.3279331878976664E-5</v>
      </c>
      <c r="BG1768" s="2">
        <f t="shared" si="359"/>
        <v>-0.99996429752277749</v>
      </c>
      <c r="BH1768" s="2">
        <f t="shared" si="360"/>
        <v>-5.0738012326507944E-4</v>
      </c>
      <c r="BI1768" s="2">
        <f t="shared" si="361"/>
        <v>-0.99996435294128561</v>
      </c>
      <c r="BJ1768" s="2">
        <f t="shared" si="362"/>
        <v>-4.7411767404577403E-4</v>
      </c>
      <c r="BK1768" s="2">
        <f t="shared" si="363"/>
        <v>-0.99996435005523043</v>
      </c>
      <c r="BL1768" s="2"/>
      <c r="BM1768" s="2">
        <f t="shared" si="364"/>
        <v>-2.6759794866337772E-2</v>
      </c>
    </row>
    <row r="1769" spans="1:65" hidden="1">
      <c r="A1769">
        <v>1</v>
      </c>
      <c r="B1769" t="s">
        <v>473</v>
      </c>
      <c r="C1769">
        <v>3203</v>
      </c>
      <c r="D1769">
        <v>9.1715934625399998E-3</v>
      </c>
      <c r="E1769" s="1">
        <v>3.5164955310899997E-5</v>
      </c>
      <c r="F1769" s="1"/>
      <c r="G1769" s="1"/>
      <c r="H1769" s="1"/>
      <c r="I1769" s="1"/>
      <c r="J1769" s="1">
        <v>-8.2994029488199993E-5</v>
      </c>
      <c r="K1769" s="1">
        <v>1.50634908426E-5</v>
      </c>
      <c r="L1769">
        <v>1.94312872543</v>
      </c>
      <c r="M1769">
        <v>2.0273807788999999E-2</v>
      </c>
      <c r="N1769" s="1">
        <v>4.9730756721000003E-5</v>
      </c>
      <c r="O1769">
        <v>4.8741026137599999</v>
      </c>
      <c r="P1769">
        <v>5.3822115908500001E-2</v>
      </c>
      <c r="Q1769">
        <v>0.24769653253099999</v>
      </c>
      <c r="R1769">
        <v>2.8018525218799998E-3</v>
      </c>
      <c r="S1769">
        <v>0</v>
      </c>
      <c r="T1769">
        <v>7.0668301685300001</v>
      </c>
      <c r="U1769">
        <v>4</v>
      </c>
      <c r="V1769">
        <v>3</v>
      </c>
      <c r="Z1769">
        <v>1</v>
      </c>
      <c r="AA1769" t="s">
        <v>473</v>
      </c>
      <c r="AB1769">
        <v>3203</v>
      </c>
      <c r="AC1769">
        <v>9.1774367926500001E-3</v>
      </c>
      <c r="AD1769" s="1">
        <v>3.09006364086E-10</v>
      </c>
      <c r="AE1769">
        <v>0.99999984925200003</v>
      </c>
      <c r="AF1769">
        <v>0.18075742336799999</v>
      </c>
      <c r="AG1769">
        <v>0.99999901004799996</v>
      </c>
      <c r="AH1769">
        <v>0.925495749827</v>
      </c>
      <c r="AI1769" s="1">
        <v>-8.30988080048E-5</v>
      </c>
      <c r="AJ1769" s="1">
        <v>9.3132797282500003E-10</v>
      </c>
      <c r="AK1769">
        <v>1.9456054945200001</v>
      </c>
      <c r="AL1769">
        <v>2.0279095668799998E-2</v>
      </c>
      <c r="AM1769" s="1">
        <v>4.3700099094900002E-10</v>
      </c>
      <c r="AN1769">
        <v>4.8644223320800002</v>
      </c>
      <c r="AO1769" s="1">
        <v>4.7129983649099999E-7</v>
      </c>
      <c r="AP1769">
        <v>0.24726906796299999</v>
      </c>
      <c r="AQ1769" s="1">
        <v>2.4542605912500001E-8</v>
      </c>
      <c r="AR1769">
        <v>0</v>
      </c>
      <c r="AS1769">
        <v>6.8642198756099999</v>
      </c>
      <c r="AT1769">
        <v>2</v>
      </c>
      <c r="AU1769">
        <v>2</v>
      </c>
      <c r="AV1769">
        <f t="shared" si="352"/>
        <v>3203</v>
      </c>
      <c r="AW1769" s="2">
        <f t="shared" si="353"/>
        <v>6.3711176622322755E-4</v>
      </c>
      <c r="AX1769" s="2">
        <f t="shared" si="354"/>
        <v>-0.99999121266154456</v>
      </c>
      <c r="BC1769" s="2">
        <f t="shared" si="355"/>
        <v>1.2624825815320117E-3</v>
      </c>
      <c r="BD1769" s="2">
        <f t="shared" si="356"/>
        <v>-0.99993817316433786</v>
      </c>
      <c r="BE1769" s="2">
        <f t="shared" si="357"/>
        <v>1.2746294455875341E-3</v>
      </c>
      <c r="BF1769" s="2">
        <f t="shared" si="358"/>
        <v>2.6082321856030043E-4</v>
      </c>
      <c r="BG1769" s="2">
        <f t="shared" si="359"/>
        <v>-0.99999121266154467</v>
      </c>
      <c r="BH1769" s="2">
        <f t="shared" si="360"/>
        <v>-1.9860643993565982E-3</v>
      </c>
      <c r="BI1769" s="2">
        <f t="shared" si="361"/>
        <v>-0.99999124337963052</v>
      </c>
      <c r="BJ1769" s="2">
        <f t="shared" si="362"/>
        <v>-1.7257591926382666E-3</v>
      </c>
      <c r="BK1769" s="2">
        <f t="shared" si="363"/>
        <v>-0.99999124057896671</v>
      </c>
      <c r="BL1769" s="2"/>
      <c r="BM1769" s="2">
        <f t="shared" si="364"/>
        <v>-2.8670604512651816E-2</v>
      </c>
    </row>
    <row r="1770" spans="1:65" hidden="1">
      <c r="A1770">
        <v>1</v>
      </c>
      <c r="B1770" t="s">
        <v>473</v>
      </c>
      <c r="C1770">
        <v>3204</v>
      </c>
      <c r="D1770">
        <v>9.2657015159900002E-3</v>
      </c>
      <c r="E1770" s="1">
        <v>2.42473083071E-5</v>
      </c>
      <c r="F1770" s="1"/>
      <c r="G1770" s="1"/>
      <c r="H1770" s="1"/>
      <c r="I1770" s="1"/>
      <c r="J1770">
        <v>1.0064599677300001E-4</v>
      </c>
      <c r="K1770" s="1">
        <v>1.7255870395500002E-5</v>
      </c>
      <c r="L1770">
        <v>1.98320948788</v>
      </c>
      <c r="M1770">
        <v>2.0268064598700002E-2</v>
      </c>
      <c r="N1770" s="1">
        <v>3.4290872258900002E-5</v>
      </c>
      <c r="O1770">
        <v>4.9176919563499997</v>
      </c>
      <c r="P1770">
        <v>3.6375620818900001E-2</v>
      </c>
      <c r="Q1770">
        <v>0.249840899659</v>
      </c>
      <c r="R1770">
        <v>1.8957702762500001E-3</v>
      </c>
      <c r="S1770">
        <v>0</v>
      </c>
      <c r="T1770">
        <v>8.5330504317599996</v>
      </c>
      <c r="U1770">
        <v>4</v>
      </c>
      <c r="V1770">
        <v>3</v>
      </c>
      <c r="Z1770">
        <v>1</v>
      </c>
      <c r="AA1770" t="s">
        <v>473</v>
      </c>
      <c r="AB1770">
        <v>3204</v>
      </c>
      <c r="AC1770">
        <v>1.09321239961E-2</v>
      </c>
      <c r="AD1770" s="1">
        <v>8.6399380235799997E-5</v>
      </c>
      <c r="AE1770">
        <v>0.11431587001100001</v>
      </c>
      <c r="AF1770">
        <v>5.6775655411499997E-3</v>
      </c>
      <c r="AG1770">
        <v>0.98544143847900001</v>
      </c>
      <c r="AH1770">
        <v>1.1489839068E-3</v>
      </c>
      <c r="AI1770">
        <v>1.0941115791900001E-4</v>
      </c>
      <c r="AJ1770" s="1">
        <v>1.8732771484900001E-5</v>
      </c>
      <c r="AK1770">
        <v>2.7607118400299999</v>
      </c>
      <c r="AL1770">
        <v>2.1865741748699999E-2</v>
      </c>
      <c r="AM1770">
        <v>1.2218717531E-4</v>
      </c>
      <c r="AN1770">
        <v>4.9906974353900004</v>
      </c>
      <c r="AO1770">
        <v>3.7257362652500001E-2</v>
      </c>
      <c r="AP1770">
        <v>0.27353656563599998</v>
      </c>
      <c r="AQ1770">
        <v>2.5507646820999998E-3</v>
      </c>
      <c r="AR1770">
        <v>0</v>
      </c>
      <c r="AS1770">
        <v>1.4735810577199999</v>
      </c>
      <c r="AT1770">
        <v>2</v>
      </c>
      <c r="AU1770">
        <v>2</v>
      </c>
      <c r="AV1770">
        <f t="shared" si="352"/>
        <v>3204</v>
      </c>
      <c r="AW1770" s="2">
        <f t="shared" si="353"/>
        <v>0.17984849579216661</v>
      </c>
      <c r="AX1770" s="2">
        <f t="shared" si="354"/>
        <v>2.5632565537388277</v>
      </c>
      <c r="BC1770" s="2">
        <f t="shared" si="355"/>
        <v>8.708901920629003E-2</v>
      </c>
      <c r="BD1770" s="2">
        <f t="shared" si="356"/>
        <v>8.5588327656027544E-2</v>
      </c>
      <c r="BE1770" s="2">
        <f t="shared" si="357"/>
        <v>0.39204247302241885</v>
      </c>
      <c r="BF1770" s="2">
        <f t="shared" si="358"/>
        <v>7.8827316847138562E-2</v>
      </c>
      <c r="BG1770" s="2">
        <f t="shared" si="359"/>
        <v>2.5632565537403909</v>
      </c>
      <c r="BH1770" s="2">
        <f t="shared" si="360"/>
        <v>1.4845476229094016E-2</v>
      </c>
      <c r="BI1770" s="2">
        <f t="shared" si="361"/>
        <v>2.423991161525044E-2</v>
      </c>
      <c r="BJ1770" s="2">
        <f t="shared" si="362"/>
        <v>9.484302213665359E-2</v>
      </c>
      <c r="BK1770" s="2">
        <f t="shared" si="363"/>
        <v>0.34550304646913033</v>
      </c>
      <c r="BL1770" s="2"/>
      <c r="BM1770" s="2">
        <f t="shared" si="364"/>
        <v>-0.82730899465502594</v>
      </c>
    </row>
    <row r="1771" spans="1:65" hidden="1">
      <c r="A1771">
        <v>1</v>
      </c>
      <c r="B1771" t="s">
        <v>473</v>
      </c>
      <c r="C1771">
        <v>3205</v>
      </c>
      <c r="D1771">
        <v>8.9966422501800009E-3</v>
      </c>
      <c r="E1771" s="1">
        <v>2.4560859848399999E-5</v>
      </c>
      <c r="F1771" s="1"/>
      <c r="G1771" s="1"/>
      <c r="H1771" s="1"/>
      <c r="I1771" s="1"/>
      <c r="J1771">
        <v>-2.6005787781600002E-4</v>
      </c>
      <c r="K1771" s="1">
        <v>1.62574879668E-5</v>
      </c>
      <c r="L1771">
        <v>1.8697041080700001</v>
      </c>
      <c r="M1771">
        <v>2.0117285130499998E-2</v>
      </c>
      <c r="N1771" s="1">
        <v>3.47343011012E-5</v>
      </c>
      <c r="O1771">
        <v>4.8555301809099998</v>
      </c>
      <c r="P1771">
        <v>3.7746979828899997E-2</v>
      </c>
      <c r="Q1771">
        <v>0.244847663203</v>
      </c>
      <c r="R1771">
        <v>1.9498311270099999E-3</v>
      </c>
      <c r="S1771">
        <v>0</v>
      </c>
      <c r="T1771">
        <v>4.7455091226899997</v>
      </c>
      <c r="U1771">
        <v>4</v>
      </c>
      <c r="V1771">
        <v>3</v>
      </c>
      <c r="Z1771">
        <v>1</v>
      </c>
      <c r="AA1771" t="s">
        <v>473</v>
      </c>
      <c r="AB1771">
        <v>3205</v>
      </c>
      <c r="AC1771">
        <v>8.9962534734799992E-3</v>
      </c>
      <c r="AD1771" s="1">
        <v>1.48234156126E-9</v>
      </c>
      <c r="AE1771">
        <v>0.99996795144100004</v>
      </c>
      <c r="AF1771">
        <v>0.58805225977999998</v>
      </c>
      <c r="AG1771">
        <v>0.99999999999699996</v>
      </c>
      <c r="AH1771">
        <v>0.78479500731499996</v>
      </c>
      <c r="AI1771">
        <v>-2.6003843626599998E-4</v>
      </c>
      <c r="AJ1771" s="1">
        <v>4.4959402512400002E-9</v>
      </c>
      <c r="AK1771">
        <v>1.8695425185200001</v>
      </c>
      <c r="AL1771">
        <v>2.0116937405699999E-2</v>
      </c>
      <c r="AM1771" s="1">
        <v>2.0963475399999999E-9</v>
      </c>
      <c r="AN1771">
        <v>4.8561966877799998</v>
      </c>
      <c r="AO1771" s="1">
        <v>2.2729627859899999E-6</v>
      </c>
      <c r="AP1771">
        <v>0.244877040106</v>
      </c>
      <c r="AQ1771" s="1">
        <v>1.1742204370700001E-7</v>
      </c>
      <c r="AR1771">
        <v>0</v>
      </c>
      <c r="AS1771">
        <v>4.7435303191899996</v>
      </c>
      <c r="AT1771">
        <v>2</v>
      </c>
      <c r="AU1771">
        <v>2</v>
      </c>
      <c r="AV1771">
        <f t="shared" si="352"/>
        <v>3205</v>
      </c>
      <c r="AW1771" s="2">
        <f t="shared" si="353"/>
        <v>-4.321353335950229E-5</v>
      </c>
      <c r="AX1771" s="2">
        <f t="shared" si="354"/>
        <v>-0.99993964618623254</v>
      </c>
      <c r="BC1771" s="2">
        <f t="shared" si="355"/>
        <v>-7.4758550532345058E-5</v>
      </c>
      <c r="BD1771" s="2">
        <f t="shared" si="356"/>
        <v>-0.99972345418551611</v>
      </c>
      <c r="BE1771" s="2">
        <f t="shared" si="357"/>
        <v>-8.6425199208022352E-5</v>
      </c>
      <c r="BF1771" s="2">
        <f t="shared" si="358"/>
        <v>-1.7284877046945278E-5</v>
      </c>
      <c r="BG1771" s="2">
        <f t="shared" si="359"/>
        <v>-0.99993964618623277</v>
      </c>
      <c r="BH1771" s="2">
        <f t="shared" si="360"/>
        <v>1.3726757844497922E-4</v>
      </c>
      <c r="BI1771" s="2">
        <f t="shared" si="361"/>
        <v>-0.99993978424773877</v>
      </c>
      <c r="BJ1771" s="2">
        <f t="shared" si="362"/>
        <v>1.1998032824046077E-4</v>
      </c>
      <c r="BK1771" s="2">
        <f t="shared" si="363"/>
        <v>-0.99993977835204262</v>
      </c>
      <c r="BL1771" s="2"/>
      <c r="BM1771" s="2">
        <f t="shared" si="364"/>
        <v>-4.1698444757776334E-4</v>
      </c>
    </row>
    <row r="1772" spans="1:65" hidden="1">
      <c r="A1772">
        <v>1</v>
      </c>
      <c r="B1772" t="s">
        <v>473</v>
      </c>
      <c r="C1772">
        <v>3206</v>
      </c>
      <c r="D1772">
        <v>8.9554265956299992E-3</v>
      </c>
      <c r="E1772" s="1">
        <v>2.14199625823E-5</v>
      </c>
      <c r="F1772" s="1"/>
      <c r="G1772" s="1"/>
      <c r="H1772" s="1"/>
      <c r="I1772" s="1"/>
      <c r="J1772" s="1">
        <v>-7.14436951865E-5</v>
      </c>
      <c r="K1772" s="1">
        <v>2.0987550190099999E-5</v>
      </c>
      <c r="L1772">
        <v>1.8526122732700001</v>
      </c>
      <c r="M1772">
        <v>1.99509953666E-2</v>
      </c>
      <c r="N1772" s="1">
        <v>3.02924015894E-5</v>
      </c>
      <c r="O1772">
        <v>4.9877280006999998</v>
      </c>
      <c r="P1772">
        <v>3.3571522105000001E-2</v>
      </c>
      <c r="Q1772">
        <v>0.249434926104</v>
      </c>
      <c r="R1772">
        <v>1.72108936182E-3</v>
      </c>
      <c r="S1772">
        <v>0</v>
      </c>
      <c r="T1772">
        <v>4.3373058092900001</v>
      </c>
      <c r="U1772">
        <v>4</v>
      </c>
      <c r="V1772">
        <v>3</v>
      </c>
      <c r="Z1772">
        <v>1</v>
      </c>
      <c r="AA1772" t="s">
        <v>473</v>
      </c>
      <c r="AB1772">
        <v>3206</v>
      </c>
      <c r="AC1772">
        <v>8.9558636969299995E-3</v>
      </c>
      <c r="AD1772" s="1">
        <v>1.1112604142499999E-9</v>
      </c>
      <c r="AE1772">
        <v>0.99998221266300003</v>
      </c>
      <c r="AF1772">
        <v>0.72381894060100005</v>
      </c>
      <c r="AG1772">
        <v>0.99999999774899995</v>
      </c>
      <c r="AH1772">
        <v>0.69064806057100003</v>
      </c>
      <c r="AI1772" s="1">
        <v>-7.1505671655299995E-5</v>
      </c>
      <c r="AJ1772" s="1">
        <v>3.3987088213600002E-9</v>
      </c>
      <c r="AK1772">
        <v>1.85279312429</v>
      </c>
      <c r="AL1772">
        <v>1.9951387776600001E-2</v>
      </c>
      <c r="AM1772" s="1">
        <v>1.5715595491599999E-9</v>
      </c>
      <c r="AN1772">
        <v>4.9841734448599997</v>
      </c>
      <c r="AO1772" s="1">
        <v>1.7401667990999999E-6</v>
      </c>
      <c r="AP1772">
        <v>0.24926206629299999</v>
      </c>
      <c r="AQ1772" s="1">
        <v>8.9214341047000006E-8</v>
      </c>
      <c r="AR1772">
        <v>0</v>
      </c>
      <c r="AS1772">
        <v>4.0874739339000001</v>
      </c>
      <c r="AT1772">
        <v>2</v>
      </c>
      <c r="AU1772">
        <v>2</v>
      </c>
      <c r="AV1772">
        <f t="shared" si="352"/>
        <v>3206</v>
      </c>
      <c r="AW1772" s="2">
        <f t="shared" si="353"/>
        <v>4.8808540311595281E-5</v>
      </c>
      <c r="AX1772" s="2">
        <f t="shared" si="354"/>
        <v>-0.99994812033821345</v>
      </c>
      <c r="BC1772" s="2">
        <f t="shared" si="355"/>
        <v>8.6748688793613694E-4</v>
      </c>
      <c r="BD1772" s="2">
        <f t="shared" si="356"/>
        <v>-0.99983806071739789</v>
      </c>
      <c r="BE1772" s="2">
        <f t="shared" si="357"/>
        <v>9.7619465556415022E-5</v>
      </c>
      <c r="BF1772" s="2">
        <f t="shared" si="358"/>
        <v>1.9668692854192065E-5</v>
      </c>
      <c r="BG1772" s="2">
        <f t="shared" si="359"/>
        <v>-0.99994812033821345</v>
      </c>
      <c r="BH1772" s="2">
        <f t="shared" si="360"/>
        <v>-7.126603213930716E-4</v>
      </c>
      <c r="BI1772" s="2">
        <f t="shared" si="361"/>
        <v>-0.9999481653886988</v>
      </c>
      <c r="BJ1772" s="2">
        <f t="shared" si="362"/>
        <v>-6.930056415914345E-4</v>
      </c>
      <c r="BK1772" s="2">
        <f t="shared" si="363"/>
        <v>-0.99994816402737352</v>
      </c>
      <c r="BL1772" s="2"/>
      <c r="BM1772" s="2">
        <f t="shared" si="364"/>
        <v>-5.760070568574837E-2</v>
      </c>
    </row>
    <row r="1773" spans="1:65" hidden="1">
      <c r="A1773">
        <v>1</v>
      </c>
      <c r="B1773" t="s">
        <v>473</v>
      </c>
      <c r="C1773">
        <v>3207</v>
      </c>
      <c r="D1773">
        <v>9.0609967949499999E-3</v>
      </c>
      <c r="E1773" s="1">
        <v>3.5197864237700002E-5</v>
      </c>
      <c r="F1773" s="1"/>
      <c r="G1773" s="1"/>
      <c r="H1773" s="1"/>
      <c r="I1773" s="1"/>
      <c r="J1773">
        <v>1.32978545086E-4</v>
      </c>
      <c r="K1773" s="1">
        <v>1.62936750977E-5</v>
      </c>
      <c r="L1773">
        <v>1.8965484134099999</v>
      </c>
      <c r="M1773">
        <v>2.0134026881700001E-2</v>
      </c>
      <c r="N1773" s="1">
        <v>4.9777296971499998E-5</v>
      </c>
      <c r="O1773">
        <v>4.8962871092400002</v>
      </c>
      <c r="P1773">
        <v>5.5155623277300003E-2</v>
      </c>
      <c r="Q1773">
        <v>0.24710836910799999</v>
      </c>
      <c r="R1773">
        <v>2.8498746059600001E-3</v>
      </c>
      <c r="S1773">
        <v>0</v>
      </c>
      <c r="T1773">
        <v>1.9458666786500001</v>
      </c>
      <c r="U1773">
        <v>4</v>
      </c>
      <c r="V1773">
        <v>3</v>
      </c>
      <c r="Z1773">
        <v>1</v>
      </c>
      <c r="AA1773" t="s">
        <v>473</v>
      </c>
      <c r="AB1773">
        <v>3207</v>
      </c>
      <c r="AC1773">
        <v>9.0602024489800006E-3</v>
      </c>
      <c r="AD1773" s="1">
        <v>3.5065637820499999E-5</v>
      </c>
      <c r="AE1773">
        <v>0.99999996710500005</v>
      </c>
      <c r="AF1773">
        <v>0.84342753973899998</v>
      </c>
      <c r="AG1773">
        <v>0.99828027753899995</v>
      </c>
      <c r="AH1773">
        <v>0.99910508228999995</v>
      </c>
      <c r="AI1773">
        <v>1.3295931213899999E-4</v>
      </c>
      <c r="AJ1773" s="1">
        <v>1.6295141448200001E-5</v>
      </c>
      <c r="AK1773">
        <v>1.8962159004200001</v>
      </c>
      <c r="AL1773">
        <v>2.0133311934999999E-2</v>
      </c>
      <c r="AM1773" s="1">
        <v>4.9590300579000002E-5</v>
      </c>
      <c r="AN1773">
        <v>4.8977014116199999</v>
      </c>
      <c r="AO1773">
        <v>5.4967777454700002E-2</v>
      </c>
      <c r="AP1773">
        <v>0.24717096965800001</v>
      </c>
      <c r="AQ1773">
        <v>2.8400641798300001E-3</v>
      </c>
      <c r="AR1773">
        <v>0</v>
      </c>
      <c r="AS1773">
        <v>1.9553305046</v>
      </c>
      <c r="AT1773">
        <v>2</v>
      </c>
      <c r="AU1773">
        <v>3</v>
      </c>
      <c r="AV1773">
        <f t="shared" si="352"/>
        <v>3207</v>
      </c>
      <c r="AW1773" s="2">
        <f t="shared" si="353"/>
        <v>-8.7666510426538801E-5</v>
      </c>
      <c r="AX1773" s="2">
        <f t="shared" si="354"/>
        <v>-3.7566602424239362E-3</v>
      </c>
      <c r="BC1773" s="2">
        <f t="shared" si="355"/>
        <v>-1.4463195538480915E-4</v>
      </c>
      <c r="BD1773" s="2">
        <f t="shared" si="356"/>
        <v>8.9995074236383704E-5</v>
      </c>
      <c r="BE1773" s="2">
        <f t="shared" si="357"/>
        <v>-1.7532533714863203E-4</v>
      </c>
      <c r="BF1773" s="2">
        <f t="shared" si="358"/>
        <v>-3.5509374463576211E-5</v>
      </c>
      <c r="BG1773" s="2">
        <f t="shared" si="359"/>
        <v>-3.7566602422598656E-3</v>
      </c>
      <c r="BH1773" s="2">
        <f t="shared" si="360"/>
        <v>2.8885201142121335E-4</v>
      </c>
      <c r="BI1773" s="2">
        <f t="shared" si="361"/>
        <v>-3.4057419976126226E-3</v>
      </c>
      <c r="BJ1773" s="2">
        <f t="shared" si="362"/>
        <v>2.5333237488469625E-4</v>
      </c>
      <c r="BK1773" s="2">
        <f t="shared" si="363"/>
        <v>-3.4424062411319155E-3</v>
      </c>
      <c r="BL1773" s="2"/>
      <c r="BM1773" s="2">
        <f t="shared" si="364"/>
        <v>4.8635531168896651E-3</v>
      </c>
    </row>
    <row r="1774" spans="1:65" hidden="1">
      <c r="A1774">
        <v>1</v>
      </c>
      <c r="B1774" t="s">
        <v>473</v>
      </c>
      <c r="C1774">
        <v>3208</v>
      </c>
      <c r="D1774">
        <v>9.0559189376099997E-3</v>
      </c>
      <c r="E1774" s="1">
        <v>3.4144302814599998E-5</v>
      </c>
      <c r="F1774" s="1"/>
      <c r="G1774" s="1"/>
      <c r="H1774" s="1"/>
      <c r="I1774" s="1"/>
      <c r="J1774">
        <v>2.9932617540000001E-4</v>
      </c>
      <c r="K1774" s="1">
        <v>1.8194434163900001E-5</v>
      </c>
      <c r="L1774">
        <v>1.8944233262900001</v>
      </c>
      <c r="M1774">
        <v>2.0121948946500001E-2</v>
      </c>
      <c r="N1774" s="1">
        <v>4.8287336118199998E-5</v>
      </c>
      <c r="O1774">
        <v>4.9175560393</v>
      </c>
      <c r="P1774">
        <v>5.3513318553199997E-2</v>
      </c>
      <c r="Q1774">
        <v>0.24803290206600001</v>
      </c>
      <c r="R1774">
        <v>2.76396749052E-3</v>
      </c>
      <c r="S1774">
        <v>0</v>
      </c>
      <c r="T1774">
        <v>2.0238969668400002</v>
      </c>
      <c r="U1774">
        <v>4</v>
      </c>
      <c r="V1774">
        <v>3</v>
      </c>
      <c r="Z1774">
        <v>1</v>
      </c>
      <c r="AA1774" t="s">
        <v>473</v>
      </c>
      <c r="AB1774">
        <v>3208</v>
      </c>
      <c r="AC1774">
        <v>9.0578972498500006E-3</v>
      </c>
      <c r="AD1774" s="1">
        <v>3.4274697992199999E-5</v>
      </c>
      <c r="AE1774">
        <v>0.99986117764899995</v>
      </c>
      <c r="AF1774">
        <v>0.64300777283499999</v>
      </c>
      <c r="AG1774">
        <v>0.75976704298099995</v>
      </c>
      <c r="AH1774">
        <v>0.82062797725600001</v>
      </c>
      <c r="AI1774">
        <v>2.9938860487900001E-4</v>
      </c>
      <c r="AJ1774" s="1">
        <v>1.82066675772E-5</v>
      </c>
      <c r="AK1774">
        <v>1.8952511098</v>
      </c>
      <c r="AL1774">
        <v>2.0123729748099999E-2</v>
      </c>
      <c r="AM1774" s="1">
        <v>4.8471742746800002E-5</v>
      </c>
      <c r="AN1774">
        <v>4.91663297807</v>
      </c>
      <c r="AO1774">
        <v>5.36786512982E-2</v>
      </c>
      <c r="AP1774">
        <v>0.24800829137899999</v>
      </c>
      <c r="AQ1774">
        <v>2.7728102813100002E-3</v>
      </c>
      <c r="AR1774">
        <v>0</v>
      </c>
      <c r="AS1774">
        <v>1.9977615751</v>
      </c>
      <c r="AT1774">
        <v>2</v>
      </c>
      <c r="AU1774">
        <v>3</v>
      </c>
      <c r="AV1774">
        <f t="shared" si="352"/>
        <v>3208</v>
      </c>
      <c r="AW1774" s="2">
        <f t="shared" si="353"/>
        <v>2.184551621575166E-4</v>
      </c>
      <c r="AX1774" s="2">
        <f t="shared" si="354"/>
        <v>3.8189439189323421E-3</v>
      </c>
      <c r="BC1774" s="2">
        <f t="shared" si="355"/>
        <v>2.0856672129182139E-4</v>
      </c>
      <c r="BD1774" s="2">
        <f t="shared" si="356"/>
        <v>6.7237118724317393E-4</v>
      </c>
      <c r="BE1774" s="2">
        <f t="shared" si="357"/>
        <v>4.3695804338569688E-4</v>
      </c>
      <c r="BF1774" s="2">
        <f t="shared" si="358"/>
        <v>8.8500453148588948E-5</v>
      </c>
      <c r="BG1774" s="2">
        <f t="shared" si="359"/>
        <v>3.8189439183102677E-3</v>
      </c>
      <c r="BH1774" s="2">
        <f t="shared" si="360"/>
        <v>-1.877073128649819E-4</v>
      </c>
      <c r="BI1774" s="2">
        <f t="shared" si="361"/>
        <v>3.0895625513420294E-3</v>
      </c>
      <c r="BJ1774" s="2">
        <f t="shared" si="362"/>
        <v>-9.9223477188005969E-5</v>
      </c>
      <c r="BK1774" s="2">
        <f t="shared" si="363"/>
        <v>3.1993107083674388E-3</v>
      </c>
      <c r="BL1774" s="2"/>
      <c r="BM1774" s="2">
        <f t="shared" si="364"/>
        <v>-1.2913400320376278E-2</v>
      </c>
    </row>
    <row r="1775" spans="1:65" hidden="1">
      <c r="A1775">
        <v>1</v>
      </c>
      <c r="B1775" t="s">
        <v>473</v>
      </c>
      <c r="C1775">
        <v>3213</v>
      </c>
      <c r="D1775">
        <v>9.7960533468099999E-3</v>
      </c>
      <c r="E1775" s="1">
        <v>4.5744591389000001E-5</v>
      </c>
      <c r="F1775" s="1"/>
      <c r="G1775" s="1"/>
      <c r="H1775" s="1"/>
      <c r="I1775" s="1"/>
      <c r="J1775">
        <v>-2.4616991445599998E-4</v>
      </c>
      <c r="K1775" s="1">
        <v>1.6245604137299999E-5</v>
      </c>
      <c r="L1775">
        <v>2.2167374731099998</v>
      </c>
      <c r="M1775">
        <v>2.0791515806499999E-2</v>
      </c>
      <c r="N1775" s="1">
        <v>6.4692621547500002E-5</v>
      </c>
      <c r="O1775">
        <v>4.58172656181</v>
      </c>
      <c r="P1775">
        <v>6.1283455527599999E-2</v>
      </c>
      <c r="Q1775">
        <v>0.238784016913</v>
      </c>
      <c r="R1775">
        <v>3.2791637749400001E-3</v>
      </c>
      <c r="S1775">
        <v>0</v>
      </c>
      <c r="T1775">
        <v>3.6305656523500001</v>
      </c>
      <c r="U1775">
        <v>4</v>
      </c>
      <c r="V1775">
        <v>3</v>
      </c>
      <c r="Z1775">
        <v>1</v>
      </c>
      <c r="AA1775" t="s">
        <v>473</v>
      </c>
      <c r="AB1775">
        <v>3213</v>
      </c>
      <c r="AC1775">
        <v>9.7926853594999998E-3</v>
      </c>
      <c r="AD1775" s="1">
        <v>4.5472705137700001E-5</v>
      </c>
      <c r="AE1775">
        <v>0.99999991085200002</v>
      </c>
      <c r="AF1775">
        <v>0.86161503922100002</v>
      </c>
      <c r="AG1775">
        <v>0.99829556234299999</v>
      </c>
      <c r="AH1775">
        <v>0.74717364056799995</v>
      </c>
      <c r="AI1775">
        <v>-2.46184193533E-4</v>
      </c>
      <c r="AJ1775" s="1">
        <v>1.6137893617899999E-5</v>
      </c>
      <c r="AK1775">
        <v>2.2152134593100001</v>
      </c>
      <c r="AL1775">
        <v>2.07883424132E-2</v>
      </c>
      <c r="AM1775" s="1">
        <v>6.4308116323499994E-5</v>
      </c>
      <c r="AN1775">
        <v>4.5760790673000002</v>
      </c>
      <c r="AO1775">
        <v>6.08381805757E-2</v>
      </c>
      <c r="AP1775">
        <v>0.23845328819299999</v>
      </c>
      <c r="AQ1775">
        <v>3.2548829155700002E-3</v>
      </c>
      <c r="AR1775">
        <v>0</v>
      </c>
      <c r="AS1775">
        <v>3.7400658290100002</v>
      </c>
      <c r="AT1775">
        <v>2</v>
      </c>
      <c r="AU1775">
        <v>3</v>
      </c>
      <c r="AV1775">
        <f t="shared" ref="AV1775:AV1838" si="365">AB1775</f>
        <v>3213</v>
      </c>
      <c r="AW1775" s="2">
        <f t="shared" ref="AW1775:AW1838" si="366">(AC1775-D1775)/D1775</f>
        <v>-3.4381063380966421E-4</v>
      </c>
      <c r="AX1775" s="2">
        <f t="shared" ref="AX1775:AX1838" si="367">(AD1775-E1775)/E1775</f>
        <v>-5.9435715358773311E-3</v>
      </c>
      <c r="BC1775" s="2">
        <f t="shared" ref="BC1775:BC1838" si="368">(AI1775-J1775)/J1775</f>
        <v>5.8004963894820198E-5</v>
      </c>
      <c r="BD1775" s="2">
        <f t="shared" ref="BD1775:BD1838" si="369">(AJ1775-K1775)/K1775</f>
        <v>-6.6301332033996746E-3</v>
      </c>
      <c r="BE1775" s="2">
        <f t="shared" ref="BE1775:BE1838" si="370">(AK1775-L1775)/L1775</f>
        <v>-6.8750306181341984E-4</v>
      </c>
      <c r="BF1775" s="2">
        <f t="shared" ref="BF1775:BF1838" si="371">(AL1775-M1775)/M1775</f>
        <v>-1.5262924211647877E-4</v>
      </c>
      <c r="BG1775" s="2">
        <f t="shared" ref="BG1775:BG1838" si="372">(AM1775-N1775)/N1775</f>
        <v>-5.9435715357073256E-3</v>
      </c>
      <c r="BH1775" s="2">
        <f t="shared" ref="BH1775:BH1838" si="373">(AN1775-O1775)/O1775</f>
        <v>-1.2326127353546751E-3</v>
      </c>
      <c r="BI1775" s="2">
        <f t="shared" ref="BI1775:BI1838" si="374">(AO1775-P1775)/P1775</f>
        <v>-7.2658264464128004E-3</v>
      </c>
      <c r="BJ1775" s="2">
        <f t="shared" ref="BJ1775:BJ1838" si="375">(AP1775-Q1775)/Q1775</f>
        <v>-1.38505384185955E-3</v>
      </c>
      <c r="BK1775" s="2">
        <f t="shared" ref="BK1775:BK1838" si="376">(AQ1775-R1775)/R1775</f>
        <v>-7.4045888026572073E-3</v>
      </c>
      <c r="BL1775" s="2"/>
      <c r="BM1775" s="2">
        <f t="shared" ref="BM1775:BM1838" si="377">(AS1775-T1775)/T1775</f>
        <v>3.0160638078290256E-2</v>
      </c>
    </row>
    <row r="1776" spans="1:65" hidden="1">
      <c r="A1776">
        <v>1</v>
      </c>
      <c r="B1776" t="s">
        <v>473</v>
      </c>
      <c r="C1776">
        <v>3214</v>
      </c>
      <c r="D1776">
        <v>9.1325124089900005E-3</v>
      </c>
      <c r="E1776" s="1">
        <v>2.7015503952099999E-5</v>
      </c>
      <c r="F1776" s="1"/>
      <c r="G1776" s="1"/>
      <c r="H1776" s="1"/>
      <c r="I1776" s="1"/>
      <c r="J1776" s="1">
        <v>1.3805637085E-5</v>
      </c>
      <c r="K1776" s="1">
        <v>1.5974666982800001E-5</v>
      </c>
      <c r="L1776">
        <v>1.926604285</v>
      </c>
      <c r="M1776">
        <v>2.0267544824900001E-2</v>
      </c>
      <c r="N1776" s="1">
        <v>3.8205692083300002E-5</v>
      </c>
      <c r="O1776">
        <v>4.9284027321500004</v>
      </c>
      <c r="P1776">
        <v>4.1317741457399998E-2</v>
      </c>
      <c r="Q1776">
        <v>0.25037863419299999</v>
      </c>
      <c r="R1776">
        <v>2.15148213565E-3</v>
      </c>
      <c r="S1776">
        <v>0</v>
      </c>
      <c r="T1776">
        <v>4.0163025909599996</v>
      </c>
      <c r="U1776">
        <v>4</v>
      </c>
      <c r="V1776">
        <v>3</v>
      </c>
      <c r="Z1776">
        <v>1</v>
      </c>
      <c r="AA1776" t="s">
        <v>473</v>
      </c>
      <c r="AB1776">
        <v>3214</v>
      </c>
      <c r="AC1776">
        <v>9.1365619972599999E-3</v>
      </c>
      <c r="AD1776" s="1">
        <v>2.70800529112E-5</v>
      </c>
      <c r="AE1776">
        <v>0.99999996917800005</v>
      </c>
      <c r="AF1776">
        <v>0.81752263294399996</v>
      </c>
      <c r="AG1776">
        <v>0.99833037596600005</v>
      </c>
      <c r="AH1776">
        <v>0.53018672044199999</v>
      </c>
      <c r="AI1776" s="1">
        <v>1.3799230715899999E-5</v>
      </c>
      <c r="AJ1776" s="1">
        <v>1.59894859854E-5</v>
      </c>
      <c r="AK1776">
        <v>1.9283132745</v>
      </c>
      <c r="AL1776">
        <v>2.0271194776899999E-2</v>
      </c>
      <c r="AM1776" s="1">
        <v>3.8296978096799998E-5</v>
      </c>
      <c r="AN1776">
        <v>4.9216339733199996</v>
      </c>
      <c r="AO1776">
        <v>4.1267264495399997E-2</v>
      </c>
      <c r="AP1776">
        <v>0.25007978796699998</v>
      </c>
      <c r="AQ1776">
        <v>2.14945362791E-3</v>
      </c>
      <c r="AR1776">
        <v>0</v>
      </c>
      <c r="AS1776">
        <v>3.89983084163</v>
      </c>
      <c r="AT1776">
        <v>2</v>
      </c>
      <c r="AU1776">
        <v>3</v>
      </c>
      <c r="AV1776">
        <f t="shared" si="365"/>
        <v>3214</v>
      </c>
      <c r="AW1776" s="2">
        <f t="shared" si="366"/>
        <v>4.4342543307283671E-4</v>
      </c>
      <c r="AX1776" s="2">
        <f t="shared" si="367"/>
        <v>2.3893301866383782E-3</v>
      </c>
      <c r="BC1776" s="2">
        <f t="shared" si="368"/>
        <v>-4.6404009177971917E-4</v>
      </c>
      <c r="BD1776" s="2">
        <f t="shared" si="369"/>
        <v>9.2765643352405358E-4</v>
      </c>
      <c r="BE1776" s="2">
        <f t="shared" si="370"/>
        <v>8.870474924745534E-4</v>
      </c>
      <c r="BF1776" s="2">
        <f t="shared" si="371"/>
        <v>1.8008851252241431E-4</v>
      </c>
      <c r="BG1776" s="2">
        <f t="shared" si="372"/>
        <v>2.3893301893593497E-3</v>
      </c>
      <c r="BH1776" s="2">
        <f t="shared" si="373"/>
        <v>-1.3734183665318825E-3</v>
      </c>
      <c r="BI1776" s="2">
        <f t="shared" si="374"/>
        <v>-1.2216776672569253E-3</v>
      </c>
      <c r="BJ1776" s="2">
        <f t="shared" si="375"/>
        <v>-1.1935771874594355E-3</v>
      </c>
      <c r="BK1776" s="2">
        <f t="shared" si="376"/>
        <v>-9.4284200941655006E-4</v>
      </c>
      <c r="BL1776" s="2"/>
      <c r="BM1776" s="2">
        <f t="shared" si="377"/>
        <v>-2.8999744589005144E-2</v>
      </c>
    </row>
    <row r="1777" spans="1:65" hidden="1">
      <c r="A1777">
        <v>1</v>
      </c>
      <c r="B1777" t="s">
        <v>473</v>
      </c>
      <c r="C1777">
        <v>3215</v>
      </c>
      <c r="D1777">
        <v>9.2252019279800007E-3</v>
      </c>
      <c r="E1777" s="1">
        <v>2.7700277670599999E-5</v>
      </c>
      <c r="F1777" s="1"/>
      <c r="G1777" s="1"/>
      <c r="H1777" s="1"/>
      <c r="I1777" s="1"/>
      <c r="J1777">
        <v>-3.3352344954999999E-4</v>
      </c>
      <c r="K1777" s="1">
        <v>1.27143248425E-5</v>
      </c>
      <c r="L1777">
        <v>1.96591049914</v>
      </c>
      <c r="M1777">
        <v>2.0362858495E-2</v>
      </c>
      <c r="N1777" s="1">
        <v>3.9174108363299997E-5</v>
      </c>
      <c r="O1777">
        <v>4.8273255823400003</v>
      </c>
      <c r="P1777">
        <v>4.14592458367E-2</v>
      </c>
      <c r="Q1777">
        <v>0.24639691647500001</v>
      </c>
      <c r="R1777">
        <v>2.16860773663E-3</v>
      </c>
      <c r="S1777">
        <v>0</v>
      </c>
      <c r="T1777">
        <v>8.0150854210800002</v>
      </c>
      <c r="U1777">
        <v>4</v>
      </c>
      <c r="V1777">
        <v>3</v>
      </c>
      <c r="Z1777">
        <v>1</v>
      </c>
      <c r="AA1777" t="s">
        <v>473</v>
      </c>
      <c r="AB1777">
        <v>3215</v>
      </c>
      <c r="AC1777">
        <v>9.2253036163400005E-3</v>
      </c>
      <c r="AD1777" s="1">
        <v>1.6724562066199999E-9</v>
      </c>
      <c r="AE1777">
        <v>0.99999217784399996</v>
      </c>
      <c r="AF1777">
        <v>0.51263449437099995</v>
      </c>
      <c r="AG1777">
        <v>0.99999977065000001</v>
      </c>
      <c r="AH1777">
        <v>0.86853318522800005</v>
      </c>
      <c r="AI1777">
        <v>-3.3354770163699998E-4</v>
      </c>
      <c r="AJ1777" s="1">
        <v>5.0187548695599997E-9</v>
      </c>
      <c r="AK1777">
        <v>1.9659538394</v>
      </c>
      <c r="AL1777">
        <v>2.03629506333E-2</v>
      </c>
      <c r="AM1777" s="1">
        <v>2.3652102498800001E-9</v>
      </c>
      <c r="AN1777">
        <v>4.8266868036700004</v>
      </c>
      <c r="AO1777" s="1">
        <v>2.49588038237E-6</v>
      </c>
      <c r="AP1777">
        <v>0.24636542661300001</v>
      </c>
      <c r="AQ1777" s="1">
        <v>1.3056995257199999E-7</v>
      </c>
      <c r="AR1777">
        <v>0</v>
      </c>
      <c r="AS1777">
        <v>7.9646037911600001</v>
      </c>
      <c r="AT1777">
        <v>2</v>
      </c>
      <c r="AU1777">
        <v>2</v>
      </c>
      <c r="AV1777">
        <f t="shared" si="365"/>
        <v>3215</v>
      </c>
      <c r="AW1777" s="2">
        <f t="shared" si="366"/>
        <v>1.1022887172952148E-5</v>
      </c>
      <c r="AX1777" s="2">
        <f t="shared" si="367"/>
        <v>-0.99993962312484708</v>
      </c>
      <c r="BC1777" s="2">
        <f t="shared" si="368"/>
        <v>7.2714788218649417E-5</v>
      </c>
      <c r="BD1777" s="2">
        <f t="shared" si="369"/>
        <v>-0.99960526768572211</v>
      </c>
      <c r="BE1777" s="2">
        <f t="shared" si="370"/>
        <v>2.2045896809101071E-5</v>
      </c>
      <c r="BF1777" s="2">
        <f t="shared" si="371"/>
        <v>4.5248215039502465E-6</v>
      </c>
      <c r="BG1777" s="2">
        <f t="shared" si="372"/>
        <v>-0.99993962312484708</v>
      </c>
      <c r="BH1777" s="2">
        <f t="shared" si="373"/>
        <v>-1.3232558258279091E-4</v>
      </c>
      <c r="BI1777" s="2">
        <f t="shared" si="374"/>
        <v>-0.99993979918515163</v>
      </c>
      <c r="BJ1777" s="2">
        <f t="shared" si="375"/>
        <v>-1.2780136395574516E-4</v>
      </c>
      <c r="BK1777" s="2">
        <f t="shared" si="376"/>
        <v>-0.99993979088501495</v>
      </c>
      <c r="BL1777" s="2"/>
      <c r="BM1777" s="2">
        <f t="shared" si="377"/>
        <v>-6.2983271254017361E-3</v>
      </c>
    </row>
    <row r="1778" spans="1:65" hidden="1">
      <c r="A1778">
        <v>1</v>
      </c>
      <c r="B1778" t="s">
        <v>473</v>
      </c>
      <c r="C1778">
        <v>3216</v>
      </c>
      <c r="D1778">
        <v>9.0612513159399992E-3</v>
      </c>
      <c r="E1778" s="1">
        <v>3.80359095646E-5</v>
      </c>
      <c r="F1778" s="1"/>
      <c r="G1778" s="1"/>
      <c r="H1778" s="1"/>
      <c r="I1778" s="1"/>
      <c r="J1778" s="1">
        <v>-6.1425639133299998E-5</v>
      </c>
      <c r="K1778" s="1">
        <v>1.7557665486599998E-5</v>
      </c>
      <c r="L1778">
        <v>1.8966549619899999</v>
      </c>
      <c r="M1778">
        <v>2.01296309377E-2</v>
      </c>
      <c r="N1778" s="1">
        <v>5.3790899163500003E-5</v>
      </c>
      <c r="O1778">
        <v>4.8768690957600001</v>
      </c>
      <c r="P1778">
        <v>5.9329942154400003E-2</v>
      </c>
      <c r="Q1778">
        <v>0.24607463247700001</v>
      </c>
      <c r="R1778">
        <v>3.0650087321799999E-3</v>
      </c>
      <c r="S1778">
        <v>0</v>
      </c>
      <c r="T1778">
        <v>0.59326152948900002</v>
      </c>
      <c r="U1778">
        <v>4</v>
      </c>
      <c r="V1778">
        <v>3</v>
      </c>
      <c r="Z1778">
        <v>1</v>
      </c>
      <c r="AA1778" t="s">
        <v>473</v>
      </c>
      <c r="AB1778">
        <v>3216</v>
      </c>
      <c r="AC1778">
        <v>9.2996284040500008E-3</v>
      </c>
      <c r="AD1778" s="1">
        <v>7.62187136233E-5</v>
      </c>
      <c r="AE1778">
        <v>0.16072754628399999</v>
      </c>
      <c r="AF1778">
        <v>4.2376714577999998E-2</v>
      </c>
      <c r="AG1778">
        <v>0.99659364896000002</v>
      </c>
      <c r="AH1778">
        <v>1.65101607354E-3</v>
      </c>
      <c r="AI1778" s="1">
        <v>-6.2779159464900001E-5</v>
      </c>
      <c r="AJ1778" s="1">
        <v>1.7851840132800001E-5</v>
      </c>
      <c r="AK1778">
        <v>1.99775934327</v>
      </c>
      <c r="AL1778">
        <v>2.0345900510999999E-2</v>
      </c>
      <c r="AM1778">
        <v>1.07789538513E-4</v>
      </c>
      <c r="AN1778">
        <v>4.8864190007000001</v>
      </c>
      <c r="AO1778">
        <v>5.5222163315600002E-2</v>
      </c>
      <c r="AP1778">
        <v>0.24920546085799999</v>
      </c>
      <c r="AQ1778">
        <v>3.11041215052E-3</v>
      </c>
      <c r="AR1778">
        <v>0</v>
      </c>
      <c r="AS1778">
        <v>0.40617458173999998</v>
      </c>
      <c r="AT1778">
        <v>2</v>
      </c>
      <c r="AU1778">
        <v>2</v>
      </c>
      <c r="AV1778">
        <f t="shared" si="365"/>
        <v>3216</v>
      </c>
      <c r="AW1778" s="2">
        <f t="shared" si="366"/>
        <v>2.6307303461571938E-2</v>
      </c>
      <c r="AX1778" s="2">
        <f t="shared" si="367"/>
        <v>1.0038619950405161</v>
      </c>
      <c r="BC1778" s="2">
        <f t="shared" si="368"/>
        <v>2.2035103756311337E-2</v>
      </c>
      <c r="BD1778" s="2">
        <f t="shared" si="369"/>
        <v>1.6754769956433924E-2</v>
      </c>
      <c r="BE1778" s="2">
        <f t="shared" si="370"/>
        <v>5.3306681133989606E-2</v>
      </c>
      <c r="BF1778" s="2">
        <f t="shared" si="371"/>
        <v>1.0743841949678097E-2</v>
      </c>
      <c r="BG1778" s="2">
        <f t="shared" si="372"/>
        <v>1.0038619950443395</v>
      </c>
      <c r="BH1778" s="2">
        <f t="shared" si="373"/>
        <v>1.9582040757056326E-3</v>
      </c>
      <c r="BI1778" s="2">
        <f t="shared" si="374"/>
        <v>-6.923618479367355E-2</v>
      </c>
      <c r="BJ1778" s="2">
        <f t="shared" si="375"/>
        <v>1.272308465722331E-2</v>
      </c>
      <c r="BK1778" s="2">
        <f t="shared" si="376"/>
        <v>1.481347112107792E-2</v>
      </c>
      <c r="BL1778" s="2"/>
      <c r="BM1778" s="2">
        <f t="shared" si="377"/>
        <v>-0.315353243804879</v>
      </c>
    </row>
    <row r="1779" spans="1:65" hidden="1">
      <c r="A1779">
        <v>1</v>
      </c>
      <c r="B1779" t="s">
        <v>473</v>
      </c>
      <c r="C1779">
        <v>3217</v>
      </c>
      <c r="D1779">
        <v>9.3313249464000003E-3</v>
      </c>
      <c r="E1779" s="1">
        <v>2.9252516832099999E-5</v>
      </c>
      <c r="F1779" s="1"/>
      <c r="G1779" s="1"/>
      <c r="H1779" s="1"/>
      <c r="I1779" s="1"/>
      <c r="J1779">
        <v>-1.6651052426300001E-4</v>
      </c>
      <c r="K1779" s="1">
        <v>1.32881339625E-5</v>
      </c>
      <c r="L1779">
        <v>2.0114007433999999</v>
      </c>
      <c r="M1779">
        <v>2.0464961546099999E-2</v>
      </c>
      <c r="N1779" s="1">
        <v>4.1369306037499999E-5</v>
      </c>
      <c r="O1779">
        <v>4.6597231910600003</v>
      </c>
      <c r="P1779">
        <v>4.1615150053899999E-2</v>
      </c>
      <c r="Q1779">
        <v>0.23903471906900001</v>
      </c>
      <c r="R1779">
        <v>2.1887788155700002E-3</v>
      </c>
      <c r="S1779">
        <v>0</v>
      </c>
      <c r="T1779">
        <v>7.0906644393700002</v>
      </c>
      <c r="U1779">
        <v>4</v>
      </c>
      <c r="V1779">
        <v>3</v>
      </c>
      <c r="Z1779">
        <v>1</v>
      </c>
      <c r="AA1779" t="s">
        <v>473</v>
      </c>
      <c r="AB1779">
        <v>3217</v>
      </c>
      <c r="AC1779">
        <v>9.3314620522399992E-3</v>
      </c>
      <c r="AD1779" s="1">
        <v>7.8352382844200004E-10</v>
      </c>
      <c r="AE1779">
        <v>0.99999902485799996</v>
      </c>
      <c r="AF1779">
        <v>0.84754997808499999</v>
      </c>
      <c r="AG1779">
        <v>0.999999727881</v>
      </c>
      <c r="AH1779">
        <v>0.86281923020399998</v>
      </c>
      <c r="AI1779">
        <v>-1.66497445748E-4</v>
      </c>
      <c r="AJ1779" s="1">
        <v>2.3419810128200001E-9</v>
      </c>
      <c r="AK1779">
        <v>2.0114598511500001</v>
      </c>
      <c r="AL1779">
        <v>2.0465086577799999E-2</v>
      </c>
      <c r="AM1779" s="1">
        <v>1.1080700246199999E-9</v>
      </c>
      <c r="AN1779">
        <v>4.6600401060800003</v>
      </c>
      <c r="AO1779" s="1">
        <v>1.11424931504E-6</v>
      </c>
      <c r="AP1779">
        <v>0.23905243668600001</v>
      </c>
      <c r="AQ1779" s="1">
        <v>5.8606320791500003E-8</v>
      </c>
      <c r="AR1779">
        <v>0</v>
      </c>
      <c r="AS1779">
        <v>7.1603838150000003</v>
      </c>
      <c r="AT1779">
        <v>2</v>
      </c>
      <c r="AU1779">
        <v>2</v>
      </c>
      <c r="AV1779">
        <f t="shared" si="365"/>
        <v>3217</v>
      </c>
      <c r="AW1779" s="2">
        <f t="shared" si="366"/>
        <v>1.4693073147331204E-5</v>
      </c>
      <c r="AX1779" s="2">
        <f t="shared" si="367"/>
        <v>-0.9999732151652817</v>
      </c>
      <c r="BC1779" s="2">
        <f t="shared" si="368"/>
        <v>-7.8544674926135947E-5</v>
      </c>
      <c r="BD1779" s="2">
        <f t="shared" si="369"/>
        <v>-0.99982375395827372</v>
      </c>
      <c r="BE1779" s="2">
        <f t="shared" si="370"/>
        <v>2.9386361814887847E-5</v>
      </c>
      <c r="BF1779" s="2">
        <f t="shared" si="371"/>
        <v>6.1095497159248708E-6</v>
      </c>
      <c r="BG1779" s="2">
        <f t="shared" si="372"/>
        <v>-0.99997321516528193</v>
      </c>
      <c r="BH1779" s="2">
        <f t="shared" si="373"/>
        <v>6.8011554979917718E-5</v>
      </c>
      <c r="BI1779" s="2">
        <f t="shared" si="374"/>
        <v>-0.99997322491175467</v>
      </c>
      <c r="BJ1779" s="2">
        <f t="shared" si="375"/>
        <v>7.4121521212542694E-5</v>
      </c>
      <c r="BK1779" s="2">
        <f t="shared" si="376"/>
        <v>-0.99997322419224155</v>
      </c>
      <c r="BL1779" s="2"/>
      <c r="BM1779" s="2">
        <f t="shared" si="377"/>
        <v>9.8325588844526655E-3</v>
      </c>
    </row>
    <row r="1780" spans="1:65" hidden="1">
      <c r="A1780">
        <v>1</v>
      </c>
      <c r="B1780" t="s">
        <v>473</v>
      </c>
      <c r="C1780">
        <v>3218</v>
      </c>
      <c r="D1780">
        <v>9.1249060392200008E-3</v>
      </c>
      <c r="E1780" s="1">
        <v>4.01967603964E-5</v>
      </c>
      <c r="F1780" s="1"/>
      <c r="G1780" s="1"/>
      <c r="H1780" s="1"/>
      <c r="I1780" s="1"/>
      <c r="J1780" s="1">
        <v>-4.7012103727099999E-5</v>
      </c>
      <c r="K1780" s="1">
        <v>1.9745660397899999E-5</v>
      </c>
      <c r="L1780">
        <v>1.92339632619</v>
      </c>
      <c r="M1780">
        <v>2.0124281183400001E-2</v>
      </c>
      <c r="N1780" s="1">
        <v>5.6846803716E-5</v>
      </c>
      <c r="O1780">
        <v>4.90153391579</v>
      </c>
      <c r="P1780">
        <v>6.3048951925100002E-2</v>
      </c>
      <c r="Q1780">
        <v>0.247253428872</v>
      </c>
      <c r="R1780">
        <v>3.2562340198800002E-3</v>
      </c>
      <c r="S1780">
        <v>0</v>
      </c>
      <c r="T1780">
        <v>1.22025289729</v>
      </c>
      <c r="U1780">
        <v>4</v>
      </c>
      <c r="V1780">
        <v>3</v>
      </c>
      <c r="Z1780">
        <v>1</v>
      </c>
      <c r="AA1780" t="s">
        <v>473</v>
      </c>
      <c r="AB1780">
        <v>3218</v>
      </c>
      <c r="AC1780">
        <v>9.0861300133600002E-3</v>
      </c>
      <c r="AD1780">
        <v>4.9417436546800005E-4</v>
      </c>
      <c r="AE1780">
        <v>0.18832655012800001</v>
      </c>
      <c r="AF1780">
        <v>0.58383405356700002</v>
      </c>
      <c r="AG1780">
        <v>2.2164512159700001E-3</v>
      </c>
      <c r="AH1780">
        <v>9.1664546452700002E-2</v>
      </c>
      <c r="AI1780" s="1">
        <v>-4.6966151620200001E-5</v>
      </c>
      <c r="AJ1780" s="1">
        <v>1.9747270217700001E-5</v>
      </c>
      <c r="AK1780">
        <v>1.9070842241099999</v>
      </c>
      <c r="AL1780">
        <v>2.0089161006999999E-2</v>
      </c>
      <c r="AM1780">
        <v>6.9886808982300001E-4</v>
      </c>
      <c r="AN1780">
        <v>4.9078922437000001</v>
      </c>
      <c r="AO1780">
        <v>8.9532316189600003E-2</v>
      </c>
      <c r="AP1780">
        <v>0.24714211135899999</v>
      </c>
      <c r="AQ1780">
        <v>9.7080505830199997E-3</v>
      </c>
      <c r="AR1780">
        <v>0</v>
      </c>
      <c r="AS1780">
        <v>1.20719717081</v>
      </c>
      <c r="AT1780">
        <v>2</v>
      </c>
      <c r="AU1780">
        <v>3</v>
      </c>
      <c r="AV1780">
        <f t="shared" si="365"/>
        <v>3218</v>
      </c>
      <c r="AW1780" s="2">
        <f t="shared" si="366"/>
        <v>-4.2494712486174022E-3</v>
      </c>
      <c r="AX1780" s="2">
        <f t="shared" si="367"/>
        <v>11.293885392621293</v>
      </c>
      <c r="BC1780" s="2">
        <f t="shared" si="368"/>
        <v>-9.77452682542022E-4</v>
      </c>
      <c r="BD1780" s="2">
        <f t="shared" si="369"/>
        <v>8.1527777119764881E-5</v>
      </c>
      <c r="BE1780" s="2">
        <f t="shared" si="370"/>
        <v>-8.4808844947272428E-3</v>
      </c>
      <c r="BF1780" s="2">
        <f t="shared" si="371"/>
        <v>-1.7451642659898612E-3</v>
      </c>
      <c r="BG1780" s="2">
        <f t="shared" si="372"/>
        <v>11.293885392650454</v>
      </c>
      <c r="BH1780" s="2">
        <f t="shared" si="373"/>
        <v>1.2972118563776846E-3</v>
      </c>
      <c r="BI1780" s="2">
        <f t="shared" si="374"/>
        <v>0.42004448061184796</v>
      </c>
      <c r="BJ1780" s="2">
        <f t="shared" si="375"/>
        <v>-4.5021625587902741E-4</v>
      </c>
      <c r="BK1780" s="2">
        <f t="shared" si="376"/>
        <v>1.9813737353489611</v>
      </c>
      <c r="BL1780" s="2"/>
      <c r="BM1780" s="2">
        <f t="shared" si="377"/>
        <v>-1.0699197280330003E-2</v>
      </c>
    </row>
    <row r="1781" spans="1:65" hidden="1">
      <c r="A1781">
        <v>1</v>
      </c>
      <c r="B1781" t="s">
        <v>473</v>
      </c>
      <c r="C1781">
        <v>3219</v>
      </c>
      <c r="D1781">
        <v>9.2580849798400006E-3</v>
      </c>
      <c r="E1781" s="1">
        <v>2.3943247642399999E-5</v>
      </c>
      <c r="F1781" s="1"/>
      <c r="G1781" s="1"/>
      <c r="H1781" s="1"/>
      <c r="I1781" s="1"/>
      <c r="J1781">
        <v>-1.27112772191E-4</v>
      </c>
      <c r="K1781" s="1">
        <v>1.24696847793E-5</v>
      </c>
      <c r="L1781">
        <v>1.9799503761099999</v>
      </c>
      <c r="M1781">
        <v>2.0375234804300001E-2</v>
      </c>
      <c r="N1781" s="1">
        <v>3.38608655431E-5</v>
      </c>
      <c r="O1781">
        <v>4.7031644789699998</v>
      </c>
      <c r="P1781">
        <v>3.4744361177599999E-2</v>
      </c>
      <c r="Q1781">
        <v>0.240205376291</v>
      </c>
      <c r="R1781">
        <v>1.8188498076600001E-3</v>
      </c>
      <c r="S1781">
        <v>0</v>
      </c>
      <c r="T1781">
        <v>4.4491290973500002</v>
      </c>
      <c r="U1781">
        <v>4</v>
      </c>
      <c r="V1781">
        <v>3</v>
      </c>
      <c r="Z1781">
        <v>1</v>
      </c>
      <c r="AA1781" t="s">
        <v>473</v>
      </c>
      <c r="AB1781">
        <v>3219</v>
      </c>
      <c r="AC1781">
        <v>9.4004126407300007E-3</v>
      </c>
      <c r="AD1781" s="1">
        <v>5.4204990679899997E-5</v>
      </c>
      <c r="AE1781">
        <v>0.21698883553600001</v>
      </c>
      <c r="AF1781">
        <v>5.5300179986099998E-2</v>
      </c>
      <c r="AG1781">
        <v>0.99648159891800003</v>
      </c>
      <c r="AH1781">
        <v>2.0355415478300002E-3</v>
      </c>
      <c r="AI1781">
        <v>-1.2929162429400001E-4</v>
      </c>
      <c r="AJ1781" s="1">
        <v>1.27078634414E-5</v>
      </c>
      <c r="AK1781">
        <v>2.04129520555</v>
      </c>
      <c r="AL1781">
        <v>2.0505156275199998E-2</v>
      </c>
      <c r="AM1781" s="1">
        <v>7.6657432967799994E-5</v>
      </c>
      <c r="AN1781">
        <v>4.70516186464</v>
      </c>
      <c r="AO1781">
        <v>3.25844256804E-2</v>
      </c>
      <c r="AP1781">
        <v>0.241839694799</v>
      </c>
      <c r="AQ1781">
        <v>1.9032504529299999E-3</v>
      </c>
      <c r="AR1781">
        <v>0</v>
      </c>
      <c r="AS1781">
        <v>4.2796264217999997</v>
      </c>
      <c r="AT1781">
        <v>2</v>
      </c>
      <c r="AU1781">
        <v>2</v>
      </c>
      <c r="AV1781">
        <f t="shared" si="365"/>
        <v>3219</v>
      </c>
      <c r="AW1781" s="2">
        <f t="shared" si="366"/>
        <v>1.5373337056197535E-2</v>
      </c>
      <c r="AX1781" s="2">
        <f t="shared" si="367"/>
        <v>1.2638946683202184</v>
      </c>
      <c r="BC1781" s="2">
        <f t="shared" si="368"/>
        <v>1.7141094993397353E-2</v>
      </c>
      <c r="BD1781" s="2">
        <f t="shared" si="369"/>
        <v>1.9100616119453399E-2</v>
      </c>
      <c r="BE1781" s="2">
        <f t="shared" si="370"/>
        <v>3.0983013604878325E-2</v>
      </c>
      <c r="BF1781" s="2">
        <f t="shared" si="371"/>
        <v>6.3764404262265963E-3</v>
      </c>
      <c r="BG1781" s="2">
        <f t="shared" si="372"/>
        <v>1.2638946683222299</v>
      </c>
      <c r="BH1781" s="2">
        <f t="shared" si="373"/>
        <v>4.2468973367429733E-4</v>
      </c>
      <c r="BI1781" s="2">
        <f t="shared" si="374"/>
        <v>-6.2166504836834585E-2</v>
      </c>
      <c r="BJ1781" s="2">
        <f t="shared" si="375"/>
        <v>6.8038381706331252E-3</v>
      </c>
      <c r="BK1781" s="2">
        <f t="shared" si="376"/>
        <v>4.6403306592193883E-2</v>
      </c>
      <c r="BL1781" s="2"/>
      <c r="BM1781" s="2">
        <f t="shared" si="377"/>
        <v>-3.8097944977806997E-2</v>
      </c>
    </row>
    <row r="1782" spans="1:65" hidden="1">
      <c r="A1782">
        <v>1</v>
      </c>
      <c r="B1782" t="s">
        <v>473</v>
      </c>
      <c r="C1782">
        <v>3220</v>
      </c>
      <c r="D1782">
        <v>9.1559860288699998E-3</v>
      </c>
      <c r="E1782" s="1">
        <v>3.3671480355399998E-5</v>
      </c>
      <c r="F1782" s="1"/>
      <c r="G1782" s="1"/>
      <c r="H1782" s="1"/>
      <c r="I1782" s="1"/>
      <c r="J1782">
        <v>1.27049622163E-4</v>
      </c>
      <c r="K1782" s="1">
        <v>1.6849765072399999E-5</v>
      </c>
      <c r="L1782">
        <v>1.93652105171</v>
      </c>
      <c r="M1782">
        <v>2.02292365776E-2</v>
      </c>
      <c r="N1782" s="1">
        <v>4.76186641837E-5</v>
      </c>
      <c r="O1782">
        <v>4.8730621678199997</v>
      </c>
      <c r="P1782">
        <v>5.1718137839300002E-2</v>
      </c>
      <c r="Q1782">
        <v>0.24709922285300001</v>
      </c>
      <c r="R1782">
        <v>2.6862117211499999E-3</v>
      </c>
      <c r="S1782">
        <v>0</v>
      </c>
      <c r="T1782">
        <v>1.9678362735899999</v>
      </c>
      <c r="U1782">
        <v>4</v>
      </c>
      <c r="V1782">
        <v>3</v>
      </c>
      <c r="Z1782">
        <v>1</v>
      </c>
      <c r="AA1782" t="s">
        <v>473</v>
      </c>
      <c r="AB1782">
        <v>3220</v>
      </c>
      <c r="AC1782">
        <v>9.1559617827400002E-3</v>
      </c>
      <c r="AD1782" s="1">
        <v>3.3674775640299997E-5</v>
      </c>
      <c r="AE1782">
        <v>0.99984395413600002</v>
      </c>
      <c r="AF1782">
        <v>0.64383044218800001</v>
      </c>
      <c r="AG1782">
        <v>0.66998285154399995</v>
      </c>
      <c r="AH1782">
        <v>0.803970580632</v>
      </c>
      <c r="AI1782">
        <v>1.2706807118E-4</v>
      </c>
      <c r="AJ1782" s="1">
        <v>1.68509589284E-5</v>
      </c>
      <c r="AK1782">
        <v>1.93651079546</v>
      </c>
      <c r="AL1782">
        <v>2.02292146295E-2</v>
      </c>
      <c r="AM1782" s="1">
        <v>4.7623324420400003E-5</v>
      </c>
      <c r="AN1782">
        <v>4.8713166813599997</v>
      </c>
      <c r="AO1782">
        <v>5.1696997108700002E-2</v>
      </c>
      <c r="AP1782">
        <v>0.247010446163</v>
      </c>
      <c r="AQ1782">
        <v>2.6851295998399998E-3</v>
      </c>
      <c r="AR1782">
        <v>0</v>
      </c>
      <c r="AS1782">
        <v>1.9165800980300001</v>
      </c>
      <c r="AT1782">
        <v>2</v>
      </c>
      <c r="AU1782">
        <v>3</v>
      </c>
      <c r="AV1782">
        <f t="shared" si="365"/>
        <v>3220</v>
      </c>
      <c r="AW1782" s="2">
        <f t="shared" si="366"/>
        <v>-2.6481178458683802E-6</v>
      </c>
      <c r="AX1782" s="2">
        <f t="shared" si="367"/>
        <v>9.7865756575534886E-5</v>
      </c>
      <c r="BC1782" s="2">
        <f t="shared" si="368"/>
        <v>1.4521111268107258E-4</v>
      </c>
      <c r="BD1782" s="2">
        <f t="shared" si="369"/>
        <v>7.0852975983399017E-5</v>
      </c>
      <c r="BE1782" s="2">
        <f t="shared" si="370"/>
        <v>-5.296224376644347E-6</v>
      </c>
      <c r="BF1782" s="2">
        <f t="shared" si="371"/>
        <v>-1.0849692679428063E-6</v>
      </c>
      <c r="BG1782" s="2">
        <f t="shared" si="372"/>
        <v>9.7865758729091001E-5</v>
      </c>
      <c r="BH1782" s="2">
        <f t="shared" si="373"/>
        <v>-3.5819088693892073E-4</v>
      </c>
      <c r="BI1782" s="2">
        <f t="shared" si="374"/>
        <v>-4.0876820943725855E-4</v>
      </c>
      <c r="BJ1782" s="2">
        <f t="shared" si="375"/>
        <v>-3.5927547231837185E-4</v>
      </c>
      <c r="BK1782" s="2">
        <f t="shared" si="376"/>
        <v>-4.0284289636591865E-4</v>
      </c>
      <c r="BL1782" s="2"/>
      <c r="BM1782" s="2">
        <f t="shared" si="377"/>
        <v>-2.6046971614407336E-2</v>
      </c>
    </row>
    <row r="1783" spans="1:65" hidden="1">
      <c r="A1783">
        <v>1</v>
      </c>
      <c r="B1783" t="s">
        <v>473</v>
      </c>
      <c r="C1783">
        <v>3225</v>
      </c>
      <c r="D1783">
        <v>9.2885907374699993E-3</v>
      </c>
      <c r="E1783" s="1">
        <v>2.4176454473099999E-5</v>
      </c>
      <c r="F1783" s="1"/>
      <c r="G1783" s="1"/>
      <c r="H1783" s="1"/>
      <c r="I1783" s="1"/>
      <c r="J1783" s="1">
        <v>-2.4561500368000002E-5</v>
      </c>
      <c r="K1783" s="1">
        <v>1.51247827014E-5</v>
      </c>
      <c r="L1783">
        <v>1.99301990322</v>
      </c>
      <c r="M1783">
        <v>2.0456216463700001E-2</v>
      </c>
      <c r="N1783" s="1">
        <v>3.4190669805899997E-5</v>
      </c>
      <c r="O1783">
        <v>4.73858294403</v>
      </c>
      <c r="P1783">
        <v>3.44609852997E-2</v>
      </c>
      <c r="Q1783">
        <v>0.24297619780099999</v>
      </c>
      <c r="R1783">
        <v>1.8130934713099999E-3</v>
      </c>
      <c r="S1783">
        <v>0</v>
      </c>
      <c r="T1783">
        <v>13.593220388500001</v>
      </c>
      <c r="U1783">
        <v>4</v>
      </c>
      <c r="V1783">
        <v>3</v>
      </c>
      <c r="Z1783">
        <v>1</v>
      </c>
      <c r="AA1783" t="s">
        <v>473</v>
      </c>
      <c r="AB1783">
        <v>3225</v>
      </c>
      <c r="AC1783">
        <v>9.29303529151E-3</v>
      </c>
      <c r="AD1783" s="1">
        <v>9.3146775297700007E-10</v>
      </c>
      <c r="AE1783">
        <v>0.99999955651899997</v>
      </c>
      <c r="AF1783">
        <v>0.60643602823700005</v>
      </c>
      <c r="AG1783">
        <v>0.99999889993799995</v>
      </c>
      <c r="AH1783">
        <v>0.866283966934</v>
      </c>
      <c r="AI1783" s="1">
        <v>-2.47153982504E-5</v>
      </c>
      <c r="AJ1783" s="1">
        <v>2.7784035459900002E-9</v>
      </c>
      <c r="AK1783">
        <v>1.99492766387</v>
      </c>
      <c r="AL1783">
        <v>2.0460253324100001E-2</v>
      </c>
      <c r="AM1783" s="1">
        <v>1.3172943291699999E-9</v>
      </c>
      <c r="AN1783">
        <v>4.7297485367499998</v>
      </c>
      <c r="AO1783" s="1">
        <v>1.32467244773E-6</v>
      </c>
      <c r="AP1783">
        <v>0.242571063473</v>
      </c>
      <c r="AQ1783" s="1">
        <v>6.9709446452500004E-8</v>
      </c>
      <c r="AR1783">
        <v>0</v>
      </c>
      <c r="AS1783">
        <v>12.661098376</v>
      </c>
      <c r="AT1783">
        <v>2</v>
      </c>
      <c r="AU1783">
        <v>2</v>
      </c>
      <c r="AV1783">
        <f t="shared" si="365"/>
        <v>3225</v>
      </c>
      <c r="AW1783" s="2">
        <f t="shared" si="366"/>
        <v>4.7849605668074188E-4</v>
      </c>
      <c r="AX1783" s="2">
        <f t="shared" si="367"/>
        <v>-0.99996147211105701</v>
      </c>
      <c r="BC1783" s="2">
        <f t="shared" si="368"/>
        <v>6.26581764526506E-3</v>
      </c>
      <c r="BD1783" s="2">
        <f t="shared" si="369"/>
        <v>-0.99981630125861354</v>
      </c>
      <c r="BE1783" s="2">
        <f t="shared" si="370"/>
        <v>9.5722107286421321E-4</v>
      </c>
      <c r="BF1783" s="2">
        <f t="shared" si="371"/>
        <v>1.9734149798246765E-4</v>
      </c>
      <c r="BG1783" s="2">
        <f t="shared" si="372"/>
        <v>-0.9999614721110569</v>
      </c>
      <c r="BH1783" s="2">
        <f t="shared" si="373"/>
        <v>-1.8643563665231154E-3</v>
      </c>
      <c r="BI1783" s="2">
        <f t="shared" si="374"/>
        <v>-0.9999615602271319</v>
      </c>
      <c r="BJ1783" s="2">
        <f t="shared" si="375"/>
        <v>-1.6673827793280349E-3</v>
      </c>
      <c r="BK1783" s="2">
        <f t="shared" si="376"/>
        <v>-0.99996155220480609</v>
      </c>
      <c r="BL1783" s="2"/>
      <c r="BM1783" s="2">
        <f t="shared" si="377"/>
        <v>-6.8572566754570186E-2</v>
      </c>
    </row>
    <row r="1784" spans="1:65" hidden="1">
      <c r="A1784">
        <v>1</v>
      </c>
      <c r="B1784" t="s">
        <v>473</v>
      </c>
      <c r="C1784">
        <v>3226</v>
      </c>
      <c r="D1784">
        <v>8.9210650565600003E-3</v>
      </c>
      <c r="E1784" s="1">
        <v>2.2753748033100001E-5</v>
      </c>
      <c r="F1784" s="1"/>
      <c r="G1784" s="1"/>
      <c r="H1784" s="1"/>
      <c r="I1784" s="1"/>
      <c r="J1784" s="1">
        <v>-7.7045333317900006E-5</v>
      </c>
      <c r="K1784" s="1">
        <v>1.5737031263899999E-5</v>
      </c>
      <c r="L1784">
        <v>1.8384227802699999</v>
      </c>
      <c r="M1784">
        <v>2.0057824616900002E-2</v>
      </c>
      <c r="N1784" s="1">
        <v>3.21786590632E-5</v>
      </c>
      <c r="O1784">
        <v>4.9443188019499997</v>
      </c>
      <c r="P1784">
        <v>3.5914936870600003E-2</v>
      </c>
      <c r="Q1784">
        <v>0.24858803955200001</v>
      </c>
      <c r="R1784">
        <v>1.84922951798E-3</v>
      </c>
      <c r="S1784">
        <v>0</v>
      </c>
      <c r="T1784">
        <v>5.1562974595300002</v>
      </c>
      <c r="U1784">
        <v>4</v>
      </c>
      <c r="V1784">
        <v>3</v>
      </c>
      <c r="Z1784">
        <v>1</v>
      </c>
      <c r="AA1784" t="s">
        <v>473</v>
      </c>
      <c r="AB1784">
        <v>3226</v>
      </c>
      <c r="AC1784">
        <v>8.9209671575799995E-3</v>
      </c>
      <c r="AD1784" s="1">
        <v>9.7387163253100009E-10</v>
      </c>
      <c r="AE1784">
        <v>0.99999485266300003</v>
      </c>
      <c r="AF1784">
        <v>0.70907155454500004</v>
      </c>
      <c r="AG1784">
        <v>0.99999996219099996</v>
      </c>
      <c r="AH1784">
        <v>0.83210465100200004</v>
      </c>
      <c r="AI1784" s="1">
        <v>-7.7070240111000004E-5</v>
      </c>
      <c r="AJ1784" s="1">
        <v>2.9695416178400001E-9</v>
      </c>
      <c r="AK1784">
        <v>1.8383824311100001</v>
      </c>
      <c r="AL1784">
        <v>2.0057737532600001E-2</v>
      </c>
      <c r="AM1784" s="1">
        <v>1.37726247074E-9</v>
      </c>
      <c r="AN1784">
        <v>4.9432796025599997</v>
      </c>
      <c r="AO1784" s="1">
        <v>1.53714426476E-6</v>
      </c>
      <c r="AP1784">
        <v>0.24853471213700001</v>
      </c>
      <c r="AQ1784" s="1">
        <v>7.9145226421699996E-8</v>
      </c>
      <c r="AR1784">
        <v>0</v>
      </c>
      <c r="AS1784">
        <v>4.9840574959400001</v>
      </c>
      <c r="AT1784">
        <v>2</v>
      </c>
      <c r="AU1784">
        <v>2</v>
      </c>
      <c r="AV1784">
        <f t="shared" si="365"/>
        <v>3226</v>
      </c>
      <c r="AW1784" s="2">
        <f t="shared" si="366"/>
        <v>-1.0973911677598731E-5</v>
      </c>
      <c r="AX1784" s="2">
        <f t="shared" si="367"/>
        <v>-0.99995719950703887</v>
      </c>
      <c r="BC1784" s="2">
        <f t="shared" si="368"/>
        <v>3.2327451939534268E-4</v>
      </c>
      <c r="BD1784" s="2">
        <f t="shared" si="369"/>
        <v>-0.99981130229914139</v>
      </c>
      <c r="BE1784" s="2">
        <f t="shared" si="370"/>
        <v>-2.1947704539385608E-5</v>
      </c>
      <c r="BF1784" s="2">
        <f t="shared" si="371"/>
        <v>-4.3416622521937556E-6</v>
      </c>
      <c r="BG1784" s="2">
        <f t="shared" si="372"/>
        <v>-0.99995719950703854</v>
      </c>
      <c r="BH1784" s="2">
        <f t="shared" si="373"/>
        <v>-2.1018049839145213E-4</v>
      </c>
      <c r="BI1784" s="2">
        <f t="shared" si="374"/>
        <v>-0.99995720041858072</v>
      </c>
      <c r="BJ1784" s="2">
        <f t="shared" si="375"/>
        <v>-2.1452124203603682E-4</v>
      </c>
      <c r="BK1784" s="2">
        <f t="shared" si="376"/>
        <v>-0.99995720097172791</v>
      </c>
      <c r="BL1784" s="2"/>
      <c r="BM1784" s="2">
        <f t="shared" si="377"/>
        <v>-3.340380669304905E-2</v>
      </c>
    </row>
    <row r="1785" spans="1:65" hidden="1">
      <c r="A1785">
        <v>1</v>
      </c>
      <c r="B1785" t="s">
        <v>473</v>
      </c>
      <c r="C1785">
        <v>3227</v>
      </c>
      <c r="D1785">
        <v>9.1838704431699992E-3</v>
      </c>
      <c r="E1785" s="1">
        <v>3.7737186401999997E-5</v>
      </c>
      <c r="F1785" s="1"/>
      <c r="G1785" s="1"/>
      <c r="H1785" s="1"/>
      <c r="I1785" s="1"/>
      <c r="J1785">
        <v>-2.9096347873099998E-4</v>
      </c>
      <c r="K1785" s="1">
        <v>1.31495595958E-5</v>
      </c>
      <c r="L1785">
        <v>1.94833430292</v>
      </c>
      <c r="M1785">
        <v>2.0310253811E-2</v>
      </c>
      <c r="N1785" s="1">
        <v>5.3368440815500003E-5</v>
      </c>
      <c r="O1785">
        <v>4.9030817242399998</v>
      </c>
      <c r="P1785">
        <v>5.8076073162099999E-2</v>
      </c>
      <c r="Q1785">
        <v>0.24961714806300001</v>
      </c>
      <c r="R1785">
        <v>3.0285476644500002E-3</v>
      </c>
      <c r="S1785">
        <v>0</v>
      </c>
      <c r="T1785">
        <v>4.8902829921100004</v>
      </c>
      <c r="U1785">
        <v>4</v>
      </c>
      <c r="V1785">
        <v>3</v>
      </c>
      <c r="Z1785">
        <v>1</v>
      </c>
      <c r="AA1785" t="s">
        <v>473</v>
      </c>
      <c r="AB1785">
        <v>3227</v>
      </c>
      <c r="AC1785">
        <v>9.5338874795699996E-3</v>
      </c>
      <c r="AD1785" s="1">
        <v>5.7794062259399997E-5</v>
      </c>
      <c r="AE1785">
        <v>0.208151149112</v>
      </c>
      <c r="AF1785">
        <v>2.21469275291E-2</v>
      </c>
      <c r="AG1785">
        <v>0.99118109450500003</v>
      </c>
      <c r="AH1785">
        <v>2.1465160047900002E-3</v>
      </c>
      <c r="AI1785">
        <v>-3.0389992469799997E-4</v>
      </c>
      <c r="AJ1785" s="1">
        <v>1.39972249312E-5</v>
      </c>
      <c r="AK1785">
        <v>2.0996747419299999</v>
      </c>
      <c r="AL1785">
        <v>2.0630304843200001E-2</v>
      </c>
      <c r="AM1785" s="1">
        <v>8.1733146671800002E-5</v>
      </c>
      <c r="AN1785">
        <v>4.9402830381699996</v>
      </c>
      <c r="AO1785">
        <v>5.0989741181500001E-2</v>
      </c>
      <c r="AP1785">
        <v>0.25547441345799998</v>
      </c>
      <c r="AQ1785">
        <v>2.82438968604E-3</v>
      </c>
      <c r="AR1785">
        <v>0</v>
      </c>
      <c r="AS1785">
        <v>3.95041864479</v>
      </c>
      <c r="AT1785">
        <v>2</v>
      </c>
      <c r="AU1785">
        <v>2</v>
      </c>
      <c r="AV1785">
        <f t="shared" si="365"/>
        <v>3227</v>
      </c>
      <c r="AW1785" s="2">
        <f t="shared" si="366"/>
        <v>3.8112148746643787E-2</v>
      </c>
      <c r="AX1785" s="2">
        <f t="shared" si="367"/>
        <v>0.53148837445753572</v>
      </c>
      <c r="BC1785" s="2">
        <f t="shared" si="368"/>
        <v>4.446072071801125E-2</v>
      </c>
      <c r="BD1785" s="2">
        <f t="shared" si="369"/>
        <v>6.4463401167499657E-2</v>
      </c>
      <c r="BE1785" s="2">
        <f t="shared" si="370"/>
        <v>7.7676833376686738E-2</v>
      </c>
      <c r="BF1785" s="2">
        <f t="shared" si="371"/>
        <v>1.5758101064530381E-2</v>
      </c>
      <c r="BG1785" s="2">
        <f t="shared" si="372"/>
        <v>0.53148837445634967</v>
      </c>
      <c r="BH1785" s="2">
        <f t="shared" si="373"/>
        <v>7.5873330330357052E-3</v>
      </c>
      <c r="BI1785" s="2">
        <f t="shared" si="374"/>
        <v>-0.12201809789757763</v>
      </c>
      <c r="BJ1785" s="2">
        <f t="shared" si="375"/>
        <v>2.3464996056768033E-2</v>
      </c>
      <c r="BK1785" s="2">
        <f t="shared" si="376"/>
        <v>-6.7411182200124375E-2</v>
      </c>
      <c r="BL1785" s="2"/>
      <c r="BM1785" s="2">
        <f t="shared" si="377"/>
        <v>-0.19219017566803001</v>
      </c>
    </row>
    <row r="1786" spans="1:65" hidden="1">
      <c r="A1786">
        <v>1</v>
      </c>
      <c r="B1786" t="s">
        <v>473</v>
      </c>
      <c r="C1786">
        <v>3228</v>
      </c>
      <c r="D1786">
        <v>8.7755170706400008E-3</v>
      </c>
      <c r="E1786" s="1">
        <v>3.0331015166800001E-5</v>
      </c>
      <c r="F1786" s="1"/>
      <c r="G1786" s="1"/>
      <c r="H1786" s="1"/>
      <c r="I1786" s="1"/>
      <c r="J1786">
        <v>-1.97888173178E-4</v>
      </c>
      <c r="K1786" s="1">
        <v>1.6770612654000001E-5</v>
      </c>
      <c r="L1786">
        <v>1.7789240666999999</v>
      </c>
      <c r="M1786">
        <v>1.9920555699499999E-2</v>
      </c>
      <c r="N1786" s="1">
        <v>4.2894533009400003E-5</v>
      </c>
      <c r="O1786">
        <v>5.0475897846200004</v>
      </c>
      <c r="P1786">
        <v>5.0331289709900001E-2</v>
      </c>
      <c r="Q1786">
        <v>0.25204346190499999</v>
      </c>
      <c r="R1786">
        <v>2.5711454531599999E-3</v>
      </c>
      <c r="S1786">
        <v>0</v>
      </c>
      <c r="T1786">
        <v>1.9165288860900001</v>
      </c>
      <c r="U1786">
        <v>4</v>
      </c>
      <c r="V1786">
        <v>3</v>
      </c>
      <c r="Z1786">
        <v>1</v>
      </c>
      <c r="AA1786" t="s">
        <v>473</v>
      </c>
      <c r="AB1786">
        <v>3228</v>
      </c>
      <c r="AC1786">
        <v>8.7776443301500005E-3</v>
      </c>
      <c r="AD1786" s="1">
        <v>3.05173747639E-5</v>
      </c>
      <c r="AE1786">
        <v>0.99989310950999999</v>
      </c>
      <c r="AF1786">
        <v>0.64248059126599999</v>
      </c>
      <c r="AG1786">
        <v>0.71908529527300002</v>
      </c>
      <c r="AH1786">
        <v>0.81443374778699995</v>
      </c>
      <c r="AI1786">
        <v>-1.98029697995E-4</v>
      </c>
      <c r="AJ1786" s="1">
        <v>1.68742720288E-5</v>
      </c>
      <c r="AK1786">
        <v>1.77978662369</v>
      </c>
      <c r="AL1786">
        <v>1.9922430063399998E-2</v>
      </c>
      <c r="AM1786" s="1">
        <v>4.3158085279199998E-5</v>
      </c>
      <c r="AN1786">
        <v>5.0420803086500001</v>
      </c>
      <c r="AO1786">
        <v>5.0566159117399999E-2</v>
      </c>
      <c r="AP1786">
        <v>0.251792044258</v>
      </c>
      <c r="AQ1786">
        <v>2.5834193280799998E-3</v>
      </c>
      <c r="AR1786">
        <v>0</v>
      </c>
      <c r="AS1786">
        <v>1.8199151254499999</v>
      </c>
      <c r="AT1786">
        <v>2</v>
      </c>
      <c r="AU1786">
        <v>3</v>
      </c>
      <c r="AV1786">
        <f t="shared" si="365"/>
        <v>3228</v>
      </c>
      <c r="AW1786" s="2">
        <f t="shared" si="366"/>
        <v>2.4240845216024298E-4</v>
      </c>
      <c r="AX1786" s="2">
        <f t="shared" si="367"/>
        <v>6.1441925393907202E-3</v>
      </c>
      <c r="BC1786" s="2">
        <f t="shared" si="368"/>
        <v>7.1517572135397121E-4</v>
      </c>
      <c r="BD1786" s="2">
        <f t="shared" si="369"/>
        <v>6.1810129980716354E-3</v>
      </c>
      <c r="BE1786" s="2">
        <f t="shared" si="370"/>
        <v>4.8487566509802213E-4</v>
      </c>
      <c r="BF1786" s="2">
        <f t="shared" si="371"/>
        <v>9.4091948451337072E-5</v>
      </c>
      <c r="BG1786" s="2">
        <f t="shared" si="372"/>
        <v>6.1441925417917266E-3</v>
      </c>
      <c r="BH1786" s="2">
        <f t="shared" si="373"/>
        <v>-1.0915062842047217E-3</v>
      </c>
      <c r="BI1786" s="2">
        <f t="shared" si="374"/>
        <v>4.6664690862034406E-3</v>
      </c>
      <c r="BJ1786" s="2">
        <f t="shared" si="375"/>
        <v>-9.9751703575135507E-4</v>
      </c>
      <c r="BK1786" s="2">
        <f t="shared" si="376"/>
        <v>4.7736991716726823E-3</v>
      </c>
      <c r="BL1786" s="2"/>
      <c r="BM1786" s="2">
        <f t="shared" si="377"/>
        <v>-5.0410803271066992E-2</v>
      </c>
    </row>
    <row r="1787" spans="1:65" hidden="1">
      <c r="A1787">
        <v>1</v>
      </c>
      <c r="B1787" t="s">
        <v>473</v>
      </c>
      <c r="C1787">
        <v>3229</v>
      </c>
      <c r="D1787">
        <v>8.8169388129000006E-3</v>
      </c>
      <c r="E1787" s="1">
        <v>3.2301057121099999E-5</v>
      </c>
      <c r="F1787" s="1"/>
      <c r="G1787" s="1"/>
      <c r="H1787" s="1"/>
      <c r="I1787" s="1"/>
      <c r="J1787">
        <v>-2.1649471242100001E-4</v>
      </c>
      <c r="K1787" s="1">
        <v>1.3931703962199999E-5</v>
      </c>
      <c r="L1787">
        <v>1.7957572717000001</v>
      </c>
      <c r="M1787">
        <v>2.0014146187299998E-2</v>
      </c>
      <c r="N1787" s="1">
        <v>4.5680593059600001E-5</v>
      </c>
      <c r="O1787">
        <v>4.9713887797899998</v>
      </c>
      <c r="P1787">
        <v>5.2431749082600003E-2</v>
      </c>
      <c r="Q1787">
        <v>0.249404755226</v>
      </c>
      <c r="R1787">
        <v>2.6912877956200001E-3</v>
      </c>
      <c r="S1787">
        <v>0</v>
      </c>
      <c r="T1787">
        <v>2.5478567333200002</v>
      </c>
      <c r="U1787">
        <v>4</v>
      </c>
      <c r="V1787">
        <v>3</v>
      </c>
      <c r="Z1787">
        <v>1</v>
      </c>
      <c r="AA1787" t="s">
        <v>473</v>
      </c>
      <c r="AB1787">
        <v>3229</v>
      </c>
      <c r="AC1787">
        <v>8.8182927021499997E-3</v>
      </c>
      <c r="AD1787" s="1">
        <v>3.2445390048599998E-5</v>
      </c>
      <c r="AE1787">
        <v>0.99991989918299995</v>
      </c>
      <c r="AF1787">
        <v>0.64220815954499999</v>
      </c>
      <c r="AG1787">
        <v>0.82734199215799997</v>
      </c>
      <c r="AH1787">
        <v>0.82481113587900001</v>
      </c>
      <c r="AI1787">
        <v>-2.1656675288499999E-4</v>
      </c>
      <c r="AJ1787" s="1">
        <v>1.3977602119E-5</v>
      </c>
      <c r="AK1787">
        <v>1.79630881078</v>
      </c>
      <c r="AL1787">
        <v>2.0015339115499999E-2</v>
      </c>
      <c r="AM1787" s="1">
        <v>4.5884710643300001E-5</v>
      </c>
      <c r="AN1787">
        <v>4.9687408780500002</v>
      </c>
      <c r="AO1787">
        <v>5.2610062619299999E-2</v>
      </c>
      <c r="AP1787">
        <v>0.24928677289100001</v>
      </c>
      <c r="AQ1787">
        <v>2.7006583971100001E-3</v>
      </c>
      <c r="AR1787">
        <v>0</v>
      </c>
      <c r="AS1787">
        <v>2.4421781883799998</v>
      </c>
      <c r="AT1787">
        <v>2</v>
      </c>
      <c r="AU1787">
        <v>3</v>
      </c>
      <c r="AV1787">
        <f t="shared" si="365"/>
        <v>3229</v>
      </c>
      <c r="AW1787" s="2">
        <f t="shared" si="366"/>
        <v>1.5355547755625069E-4</v>
      </c>
      <c r="AX1787" s="2">
        <f t="shared" si="367"/>
        <v>4.4683654457152774E-3</v>
      </c>
      <c r="BC1787" s="2">
        <f t="shared" si="368"/>
        <v>3.3275853804638485E-4</v>
      </c>
      <c r="BD1787" s="2">
        <f t="shared" si="369"/>
        <v>3.2945113479681048E-3</v>
      </c>
      <c r="BE1787" s="2">
        <f t="shared" si="370"/>
        <v>3.0713453799789556E-4</v>
      </c>
      <c r="BF1787" s="2">
        <f t="shared" si="371"/>
        <v>5.9604251354825626E-5</v>
      </c>
      <c r="BG1787" s="2">
        <f t="shared" si="372"/>
        <v>4.4683654486202635E-3</v>
      </c>
      <c r="BH1787" s="2">
        <f t="shared" si="373"/>
        <v>-5.3262817640898263E-4</v>
      </c>
      <c r="BI1787" s="2">
        <f t="shared" si="374"/>
        <v>3.4008695078831816E-3</v>
      </c>
      <c r="BJ1787" s="2">
        <f t="shared" si="375"/>
        <v>-4.7305567567498098E-4</v>
      </c>
      <c r="BK1787" s="2">
        <f t="shared" si="376"/>
        <v>3.4818281066968907E-3</v>
      </c>
      <c r="BL1787" s="2"/>
      <c r="BM1787" s="2">
        <f t="shared" si="377"/>
        <v>-4.1477428286281752E-2</v>
      </c>
    </row>
    <row r="1788" spans="1:65" hidden="1">
      <c r="A1788">
        <v>1</v>
      </c>
      <c r="B1788" t="s">
        <v>473</v>
      </c>
      <c r="C1788">
        <v>3230</v>
      </c>
      <c r="D1788">
        <v>8.7924673233999995E-3</v>
      </c>
      <c r="E1788" s="1">
        <v>2.8779219756000001E-5</v>
      </c>
      <c r="F1788" s="1"/>
      <c r="G1788" s="1"/>
      <c r="H1788" s="1"/>
      <c r="I1788" s="1"/>
      <c r="J1788">
        <v>-1.8454008162800001E-4</v>
      </c>
      <c r="K1788" s="1">
        <v>1.9114524610600001E-5</v>
      </c>
      <c r="L1788">
        <v>1.78580282572</v>
      </c>
      <c r="M1788">
        <v>1.9892404503400001E-2</v>
      </c>
      <c r="N1788" s="1">
        <v>4.0699962893499998E-5</v>
      </c>
      <c r="O1788">
        <v>5.0696897502800002</v>
      </c>
      <c r="P1788">
        <v>4.76222423954E-2</v>
      </c>
      <c r="Q1788">
        <v>0.25278924840400002</v>
      </c>
      <c r="R1788">
        <v>2.43025532496E-3</v>
      </c>
      <c r="S1788">
        <v>0</v>
      </c>
      <c r="T1788">
        <v>4.2161149093799999</v>
      </c>
      <c r="U1788">
        <v>4</v>
      </c>
      <c r="V1788">
        <v>3</v>
      </c>
      <c r="Z1788">
        <v>1</v>
      </c>
      <c r="AA1788" t="s">
        <v>473</v>
      </c>
      <c r="AB1788">
        <v>3230</v>
      </c>
      <c r="AC1788">
        <v>8.7926733706900004E-3</v>
      </c>
      <c r="AD1788" s="1">
        <v>6.5379749044300003E-10</v>
      </c>
      <c r="AE1788">
        <v>0.99999922058599999</v>
      </c>
      <c r="AF1788">
        <v>0.77649866943000001</v>
      </c>
      <c r="AG1788">
        <v>0.99999785151599996</v>
      </c>
      <c r="AH1788">
        <v>0.98361120051100004</v>
      </c>
      <c r="AI1788">
        <v>-1.8464922830899999E-4</v>
      </c>
      <c r="AJ1788" s="1">
        <v>2.0033919584100001E-9</v>
      </c>
      <c r="AK1788">
        <v>1.7858865255900001</v>
      </c>
      <c r="AL1788">
        <v>1.9892586651000001E-2</v>
      </c>
      <c r="AM1788" s="1">
        <v>9.2460927802999996E-10</v>
      </c>
      <c r="AN1788">
        <v>5.0593365932300003</v>
      </c>
      <c r="AO1788" s="1">
        <v>1.07811992356E-6</v>
      </c>
      <c r="AP1788">
        <v>0.25227532032</v>
      </c>
      <c r="AQ1788" s="1">
        <v>5.5022587932800003E-8</v>
      </c>
      <c r="AR1788">
        <v>0</v>
      </c>
      <c r="AS1788">
        <v>4.2263934756700001</v>
      </c>
      <c r="AT1788">
        <v>2</v>
      </c>
      <c r="AU1788">
        <v>2</v>
      </c>
      <c r="AV1788">
        <f t="shared" si="365"/>
        <v>3230</v>
      </c>
      <c r="AW1788" s="2">
        <f t="shared" si="366"/>
        <v>2.3434524397097424E-5</v>
      </c>
      <c r="AX1788" s="2">
        <f t="shared" si="367"/>
        <v>-0.99997728230660921</v>
      </c>
      <c r="BC1788" s="2">
        <f t="shared" si="368"/>
        <v>5.9145243698332768E-4</v>
      </c>
      <c r="BD1788" s="2">
        <f t="shared" si="369"/>
        <v>-0.99989519007146532</v>
      </c>
      <c r="BE1788" s="2">
        <f t="shared" si="370"/>
        <v>4.6869603292436835E-5</v>
      </c>
      <c r="BF1788" s="2">
        <f t="shared" si="371"/>
        <v>9.1566406649538563E-6</v>
      </c>
      <c r="BG1788" s="2">
        <f t="shared" si="372"/>
        <v>-0.99997728230660921</v>
      </c>
      <c r="BH1788" s="2">
        <f t="shared" si="373"/>
        <v>-2.0421677775110682E-3</v>
      </c>
      <c r="BI1788" s="2">
        <f t="shared" si="374"/>
        <v>-0.99997736100046264</v>
      </c>
      <c r="BJ1788" s="2">
        <f t="shared" si="375"/>
        <v>-2.0330298351086589E-3</v>
      </c>
      <c r="BK1788" s="2">
        <f t="shared" si="376"/>
        <v>-0.99997735933859799</v>
      </c>
      <c r="BL1788" s="2"/>
      <c r="BM1788" s="2">
        <f t="shared" si="377"/>
        <v>2.4379236597969643E-3</v>
      </c>
    </row>
    <row r="1789" spans="1:65" hidden="1">
      <c r="A1789">
        <v>1</v>
      </c>
      <c r="B1789" t="s">
        <v>473</v>
      </c>
      <c r="C1789">
        <v>3231</v>
      </c>
      <c r="D1789">
        <v>8.8348018416600001E-3</v>
      </c>
      <c r="E1789" s="1">
        <v>2.9132350698E-5</v>
      </c>
      <c r="F1789" s="1"/>
      <c r="G1789" s="1"/>
      <c r="H1789" s="1"/>
      <c r="I1789" s="1"/>
      <c r="J1789">
        <v>-1.19517593696E-4</v>
      </c>
      <c r="K1789" s="1">
        <v>1.46277228456E-5</v>
      </c>
      <c r="L1789">
        <v>1.80304101473</v>
      </c>
      <c r="M1789">
        <v>1.99672459314E-2</v>
      </c>
      <c r="N1789" s="1">
        <v>4.1199365460900003E-5</v>
      </c>
      <c r="O1789">
        <v>4.9669679366899997</v>
      </c>
      <c r="P1789">
        <v>4.74235037114E-2</v>
      </c>
      <c r="Q1789">
        <v>0.248599046021</v>
      </c>
      <c r="R1789">
        <v>2.4283616728000001E-3</v>
      </c>
      <c r="S1789">
        <v>0</v>
      </c>
      <c r="T1789">
        <v>4.1979488867599999</v>
      </c>
      <c r="U1789">
        <v>4</v>
      </c>
      <c r="V1789">
        <v>3</v>
      </c>
      <c r="Z1789">
        <v>1</v>
      </c>
      <c r="AA1789" t="s">
        <v>473</v>
      </c>
      <c r="AB1789">
        <v>3231</v>
      </c>
      <c r="AC1789">
        <v>8.8320080888200005E-3</v>
      </c>
      <c r="AD1789" s="1">
        <v>1.2907076551900001E-9</v>
      </c>
      <c r="AE1789">
        <v>0.99999869605500002</v>
      </c>
      <c r="AF1789">
        <v>0.65317106549199999</v>
      </c>
      <c r="AG1789">
        <v>0.99999324095700004</v>
      </c>
      <c r="AH1789">
        <v>0.53064038036700001</v>
      </c>
      <c r="AI1789">
        <v>-1.19497255831E-4</v>
      </c>
      <c r="AJ1789" s="1">
        <v>3.9508266083700002E-9</v>
      </c>
      <c r="AK1789">
        <v>1.8019008749500001</v>
      </c>
      <c r="AL1789">
        <v>1.9964773895199999E-2</v>
      </c>
      <c r="AM1789" s="1">
        <v>1.8253362710200001E-9</v>
      </c>
      <c r="AN1789">
        <v>4.9614765819400004</v>
      </c>
      <c r="AO1789" s="1">
        <v>2.0966063831699999E-6</v>
      </c>
      <c r="AP1789">
        <v>0.24829345750199999</v>
      </c>
      <c r="AQ1789" s="1">
        <v>1.07350805831E-7</v>
      </c>
      <c r="AR1789">
        <v>0</v>
      </c>
      <c r="AS1789">
        <v>4.1215769392399997</v>
      </c>
      <c r="AT1789">
        <v>2</v>
      </c>
      <c r="AU1789">
        <v>2</v>
      </c>
      <c r="AV1789">
        <f t="shared" si="365"/>
        <v>3231</v>
      </c>
      <c r="AW1789" s="2">
        <f t="shared" si="366"/>
        <v>-3.1622133581149801E-4</v>
      </c>
      <c r="AX1789" s="2">
        <f t="shared" si="367"/>
        <v>-0.99995569503921711</v>
      </c>
      <c r="BC1789" s="2">
        <f t="shared" si="368"/>
        <v>-1.7016628574134578E-4</v>
      </c>
      <c r="BD1789" s="2">
        <f t="shared" si="369"/>
        <v>-0.99972990829467623</v>
      </c>
      <c r="BE1789" s="2">
        <f t="shared" si="370"/>
        <v>-6.3234267589341029E-4</v>
      </c>
      <c r="BF1789" s="2">
        <f t="shared" si="371"/>
        <v>-1.2380456516107499E-4</v>
      </c>
      <c r="BG1789" s="2">
        <f t="shared" si="372"/>
        <v>-0.99995569503921722</v>
      </c>
      <c r="BH1789" s="2">
        <f t="shared" si="373"/>
        <v>-1.1055748335792039E-3</v>
      </c>
      <c r="BI1789" s="2">
        <f t="shared" si="374"/>
        <v>-0.99995578971988375</v>
      </c>
      <c r="BJ1789" s="2">
        <f t="shared" si="375"/>
        <v>-1.2292425248252605E-3</v>
      </c>
      <c r="BK1789" s="2">
        <f t="shared" si="376"/>
        <v>-0.99995579290884329</v>
      </c>
      <c r="BL1789" s="2"/>
      <c r="BM1789" s="2">
        <f t="shared" si="377"/>
        <v>-1.8192681611934654E-2</v>
      </c>
    </row>
    <row r="1790" spans="1:65" hidden="1">
      <c r="A1790">
        <v>1</v>
      </c>
      <c r="B1790" t="s">
        <v>473</v>
      </c>
      <c r="C1790">
        <v>3232</v>
      </c>
      <c r="D1790">
        <v>8.7734718239600006E-3</v>
      </c>
      <c r="E1790" s="1">
        <v>2.9270094669500001E-5</v>
      </c>
      <c r="F1790" s="1"/>
      <c r="G1790" s="1"/>
      <c r="H1790" s="1"/>
      <c r="I1790" s="1"/>
      <c r="J1790">
        <v>-1.4772651631400001E-4</v>
      </c>
      <c r="K1790" s="1">
        <v>1.74212163042E-5</v>
      </c>
      <c r="L1790">
        <v>1.7780949612400001</v>
      </c>
      <c r="M1790">
        <v>1.9876929465500001E-2</v>
      </c>
      <c r="N1790" s="1">
        <v>4.1394164853599999E-5</v>
      </c>
      <c r="O1790">
        <v>5.0337589297900003</v>
      </c>
      <c r="P1790">
        <v>4.8219458914E-2</v>
      </c>
      <c r="Q1790">
        <v>0.25080237445100001</v>
      </c>
      <c r="R1790">
        <v>2.45860867933E-3</v>
      </c>
      <c r="S1790">
        <v>0</v>
      </c>
      <c r="T1790">
        <v>21.9304894711</v>
      </c>
      <c r="U1790">
        <v>4</v>
      </c>
      <c r="V1790">
        <v>3</v>
      </c>
      <c r="Z1790">
        <v>1</v>
      </c>
      <c r="AA1790" t="s">
        <v>473</v>
      </c>
      <c r="AB1790">
        <v>3232</v>
      </c>
      <c r="AC1790">
        <v>8.7775928714499997E-3</v>
      </c>
      <c r="AD1790" s="1">
        <v>9.5283205012699998E-8</v>
      </c>
      <c r="AE1790">
        <v>0.97660929165800003</v>
      </c>
      <c r="AF1790">
        <v>0.52565338929100003</v>
      </c>
      <c r="AG1790">
        <v>1</v>
      </c>
      <c r="AH1790">
        <v>0.15690747841399999</v>
      </c>
      <c r="AI1790">
        <v>-1.47979188428E-4</v>
      </c>
      <c r="AJ1790" s="1">
        <v>2.9176263666799998E-7</v>
      </c>
      <c r="AK1790">
        <v>1.77976575585</v>
      </c>
      <c r="AL1790">
        <v>1.9880567962600001E-2</v>
      </c>
      <c r="AM1790" s="1">
        <v>1.3475080079500001E-7</v>
      </c>
      <c r="AN1790">
        <v>5.0262815181000002</v>
      </c>
      <c r="AO1790">
        <v>1.5669120185300001E-4</v>
      </c>
      <c r="AP1790">
        <v>0.25047566083799999</v>
      </c>
      <c r="AQ1790" s="1">
        <v>7.9908541666699997E-6</v>
      </c>
      <c r="AR1790">
        <v>0</v>
      </c>
      <c r="AS1790">
        <v>21.1152998546</v>
      </c>
      <c r="AT1790">
        <v>2</v>
      </c>
      <c r="AU1790">
        <v>2</v>
      </c>
      <c r="AV1790">
        <f t="shared" si="365"/>
        <v>3232</v>
      </c>
      <c r="AW1790" s="2">
        <f t="shared" si="366"/>
        <v>4.6971684330764655E-4</v>
      </c>
      <c r="AX1790" s="2">
        <f t="shared" si="367"/>
        <v>-0.99674469091786078</v>
      </c>
      <c r="BC1790" s="2">
        <f t="shared" si="368"/>
        <v>1.7104046064616053E-3</v>
      </c>
      <c r="BD1790" s="2">
        <f t="shared" si="369"/>
        <v>-0.98325245312535037</v>
      </c>
      <c r="BE1790" s="2">
        <f t="shared" si="370"/>
        <v>9.3965431904417969E-4</v>
      </c>
      <c r="BF1790" s="2">
        <f t="shared" si="371"/>
        <v>1.830512658565083E-4</v>
      </c>
      <c r="BG1790" s="2">
        <f t="shared" si="372"/>
        <v>-0.99674469091787277</v>
      </c>
      <c r="BH1790" s="2">
        <f t="shared" si="373"/>
        <v>-1.485452878116273E-3</v>
      </c>
      <c r="BI1790" s="2">
        <f t="shared" si="374"/>
        <v>-0.99675045706895093</v>
      </c>
      <c r="BJ1790" s="2">
        <f t="shared" si="375"/>
        <v>-1.302673524184872E-3</v>
      </c>
      <c r="BK1790" s="2">
        <f t="shared" si="376"/>
        <v>-0.99674984708471481</v>
      </c>
      <c r="BL1790" s="2"/>
      <c r="BM1790" s="2">
        <f t="shared" si="377"/>
        <v>-3.7171519476309756E-2</v>
      </c>
    </row>
    <row r="1791" spans="1:65" hidden="1">
      <c r="A1791">
        <v>1</v>
      </c>
      <c r="B1791" t="s">
        <v>473</v>
      </c>
      <c r="C1791">
        <v>3237</v>
      </c>
      <c r="D1791">
        <v>9.5799779133900007E-3</v>
      </c>
      <c r="E1791" s="1">
        <v>2.15703175639E-5</v>
      </c>
      <c r="F1791" s="1"/>
      <c r="G1791" s="1"/>
      <c r="H1791" s="1"/>
      <c r="I1791" s="1"/>
      <c r="J1791">
        <v>2.4569391476999999E-4</v>
      </c>
      <c r="K1791" s="1">
        <v>1.60054624682E-5</v>
      </c>
      <c r="L1791">
        <v>2.1200250645700001</v>
      </c>
      <c r="M1791">
        <v>2.0636688532E-2</v>
      </c>
      <c r="N1791" s="1">
        <v>3.05050356436E-5</v>
      </c>
      <c r="O1791">
        <v>4.6077223373700003</v>
      </c>
      <c r="P1791">
        <v>2.89267957031E-2</v>
      </c>
      <c r="Q1791">
        <v>0.23835059704</v>
      </c>
      <c r="R1791">
        <v>1.5372601033200001E-3</v>
      </c>
      <c r="S1791">
        <v>0</v>
      </c>
      <c r="T1791">
        <v>8.9036487113299998</v>
      </c>
      <c r="U1791">
        <v>4</v>
      </c>
      <c r="V1791">
        <v>3</v>
      </c>
      <c r="Z1791">
        <v>1</v>
      </c>
      <c r="AA1791" t="s">
        <v>473</v>
      </c>
      <c r="AB1791">
        <v>3237</v>
      </c>
      <c r="AC1791">
        <v>9.9773330183300004E-3</v>
      </c>
      <c r="AD1791" s="1">
        <v>7.2962163989000002E-5</v>
      </c>
      <c r="AE1791">
        <v>0.14154604828799999</v>
      </c>
      <c r="AF1791">
        <v>2.3638347421299999E-2</v>
      </c>
      <c r="AG1791">
        <v>0.99562851782399997</v>
      </c>
      <c r="AH1791">
        <v>1.19387810556E-3</v>
      </c>
      <c r="AI1791">
        <v>2.5106430114600002E-4</v>
      </c>
      <c r="AJ1791" s="1">
        <v>1.6376391666100001E-5</v>
      </c>
      <c r="AK1791">
        <v>2.2995397230600001</v>
      </c>
      <c r="AL1791">
        <v>2.1009885957299999E-2</v>
      </c>
      <c r="AM1791">
        <v>1.03184081853E-4</v>
      </c>
      <c r="AN1791">
        <v>4.61491455074</v>
      </c>
      <c r="AO1791">
        <v>2.8062997545800002E-2</v>
      </c>
      <c r="AP1791">
        <v>0.24303974077599999</v>
      </c>
      <c r="AQ1791">
        <v>1.8997223652499999E-3</v>
      </c>
      <c r="AR1791">
        <v>0</v>
      </c>
      <c r="AS1791">
        <v>8.7283868922700005</v>
      </c>
      <c r="AT1791">
        <v>2</v>
      </c>
      <c r="AU1791">
        <v>2</v>
      </c>
      <c r="AV1791">
        <f t="shared" si="365"/>
        <v>3237</v>
      </c>
      <c r="AW1791" s="2">
        <f t="shared" si="366"/>
        <v>4.1477663991752393E-2</v>
      </c>
      <c r="AX1791" s="2">
        <f t="shared" si="367"/>
        <v>2.3825261854794944</v>
      </c>
      <c r="BC1791" s="2">
        <f t="shared" si="368"/>
        <v>2.1858035763838005E-2</v>
      </c>
      <c r="BD1791" s="2">
        <f t="shared" si="369"/>
        <v>2.3175162769396483E-2</v>
      </c>
      <c r="BE1791" s="2">
        <f t="shared" si="370"/>
        <v>8.4675724589327248E-2</v>
      </c>
      <c r="BF1791" s="2">
        <f t="shared" si="371"/>
        <v>1.8084172018262779E-2</v>
      </c>
      <c r="BG1791" s="2">
        <f t="shared" si="372"/>
        <v>2.3825261854643385</v>
      </c>
      <c r="BH1791" s="2">
        <f t="shared" si="373"/>
        <v>1.560904247998792E-3</v>
      </c>
      <c r="BI1791" s="2">
        <f t="shared" si="374"/>
        <v>-2.9861522381043663E-2</v>
      </c>
      <c r="BJ1791" s="2">
        <f t="shared" si="375"/>
        <v>1.9673303923854059E-2</v>
      </c>
      <c r="BK1791" s="2">
        <f t="shared" si="376"/>
        <v>0.23578460219399108</v>
      </c>
      <c r="BL1791" s="2"/>
      <c r="BM1791" s="2">
        <f t="shared" si="377"/>
        <v>-1.9684269308264207E-2</v>
      </c>
    </row>
    <row r="1792" spans="1:65" hidden="1">
      <c r="A1792">
        <v>1</v>
      </c>
      <c r="B1792" t="s">
        <v>473</v>
      </c>
      <c r="C1792">
        <v>3238</v>
      </c>
      <c r="D1792">
        <v>9.3071192483700008E-3</v>
      </c>
      <c r="E1792" s="1">
        <v>2.5947398486600001E-5</v>
      </c>
      <c r="F1792" s="1"/>
      <c r="G1792" s="1"/>
      <c r="H1792" s="1"/>
      <c r="I1792" s="1"/>
      <c r="J1792" s="1">
        <v>2.7443434867800002E-6</v>
      </c>
      <c r="K1792" s="1">
        <v>1.51892065877E-5</v>
      </c>
      <c r="L1792">
        <v>2.0009790270500001</v>
      </c>
      <c r="M1792">
        <v>2.0438245661800001E-2</v>
      </c>
      <c r="N1792" s="1">
        <v>3.6695162847999998E-5</v>
      </c>
      <c r="O1792">
        <v>4.8542180674299997</v>
      </c>
      <c r="P1792">
        <v>3.82726145452E-2</v>
      </c>
      <c r="Q1792">
        <v>0.24868685579800001</v>
      </c>
      <c r="R1792">
        <v>2.0109425778599998E-3</v>
      </c>
      <c r="S1792">
        <v>0</v>
      </c>
      <c r="T1792">
        <v>18.600036603</v>
      </c>
      <c r="U1792">
        <v>4</v>
      </c>
      <c r="V1792">
        <v>3</v>
      </c>
      <c r="Z1792">
        <v>1</v>
      </c>
      <c r="AA1792" t="s">
        <v>473</v>
      </c>
      <c r="AB1792">
        <v>3238</v>
      </c>
      <c r="AC1792">
        <v>9.3164318235099998E-3</v>
      </c>
      <c r="AD1792" s="1">
        <v>4.9282438915399999E-9</v>
      </c>
      <c r="AE1792">
        <v>0.99999801630200003</v>
      </c>
      <c r="AF1792">
        <v>6.1749480081099997E-2</v>
      </c>
      <c r="AG1792">
        <v>0.99912845717499998</v>
      </c>
      <c r="AH1792">
        <v>0.64371173681100002</v>
      </c>
      <c r="AI1792" s="1">
        <v>2.69163528856E-6</v>
      </c>
      <c r="AJ1792" s="1">
        <v>1.4742022452599999E-8</v>
      </c>
      <c r="AK1792">
        <v>2.0049853344000002</v>
      </c>
      <c r="AL1792">
        <v>2.0446729620199999E-2</v>
      </c>
      <c r="AM1792" s="1">
        <v>6.9695893500900001E-9</v>
      </c>
      <c r="AN1792">
        <v>4.8490690917199997</v>
      </c>
      <c r="AO1792" s="1">
        <v>7.2526730723300004E-6</v>
      </c>
      <c r="AP1792">
        <v>0.24852618912300001</v>
      </c>
      <c r="AQ1792" s="1">
        <v>3.81247505333E-7</v>
      </c>
      <c r="AR1792">
        <v>0</v>
      </c>
      <c r="AS1792">
        <v>17.696623943999999</v>
      </c>
      <c r="AT1792">
        <v>2</v>
      </c>
      <c r="AU1792">
        <v>2</v>
      </c>
      <c r="AV1792">
        <f t="shared" si="365"/>
        <v>3238</v>
      </c>
      <c r="AW1792" s="2">
        <f t="shared" si="366"/>
        <v>1.0005862062667764E-3</v>
      </c>
      <c r="AX1792" s="2">
        <f t="shared" si="367"/>
        <v>-0.99981006789971316</v>
      </c>
      <c r="BC1792" s="2">
        <f t="shared" si="368"/>
        <v>-1.9206122875618539E-2</v>
      </c>
      <c r="BD1792" s="2">
        <f t="shared" si="369"/>
        <v>-0.99902944091467305</v>
      </c>
      <c r="BE1792" s="2">
        <f t="shared" si="370"/>
        <v>2.0021735839512935E-3</v>
      </c>
      <c r="BF1792" s="2">
        <f t="shared" si="371"/>
        <v>4.1510208558923691E-4</v>
      </c>
      <c r="BG1792" s="2">
        <f t="shared" si="372"/>
        <v>-0.99981006789971305</v>
      </c>
      <c r="BH1792" s="2">
        <f t="shared" si="373"/>
        <v>-1.0607219614931958E-3</v>
      </c>
      <c r="BI1792" s="2">
        <f t="shared" si="374"/>
        <v>-0.99981049967036439</v>
      </c>
      <c r="BJ1792" s="2">
        <f t="shared" si="375"/>
        <v>-6.4606018072184824E-4</v>
      </c>
      <c r="BK1792" s="2">
        <f t="shared" si="376"/>
        <v>-0.9998104135296898</v>
      </c>
      <c r="BL1792" s="2"/>
      <c r="BM1792" s="2">
        <f t="shared" si="377"/>
        <v>-4.8570477482516847E-2</v>
      </c>
    </row>
    <row r="1793" spans="1:65" hidden="1">
      <c r="A1793">
        <v>1</v>
      </c>
      <c r="B1793" t="s">
        <v>473</v>
      </c>
      <c r="C1793">
        <v>3239</v>
      </c>
      <c r="D1793">
        <v>8.9290788753400002E-3</v>
      </c>
      <c r="E1793" s="1">
        <v>3.0859155395200001E-5</v>
      </c>
      <c r="F1793" s="1"/>
      <c r="G1793" s="1"/>
      <c r="H1793" s="1"/>
      <c r="I1793" s="1"/>
      <c r="J1793">
        <v>-1.17053245547E-4</v>
      </c>
      <c r="K1793" s="1">
        <v>1.42887219688E-5</v>
      </c>
      <c r="L1793">
        <v>1.8417271848800001</v>
      </c>
      <c r="M1793">
        <v>2.0052671091999999E-2</v>
      </c>
      <c r="N1793" s="1">
        <v>4.3641436083300002E-5</v>
      </c>
      <c r="O1793">
        <v>4.8712275722099996</v>
      </c>
      <c r="P1793">
        <v>4.8788794529E-2</v>
      </c>
      <c r="Q1793">
        <v>0.24485026811800001</v>
      </c>
      <c r="R1793">
        <v>2.5095763395599998E-3</v>
      </c>
      <c r="S1793">
        <v>0</v>
      </c>
      <c r="T1793">
        <v>8.7652129369500003</v>
      </c>
      <c r="U1793">
        <v>4</v>
      </c>
      <c r="V1793">
        <v>3</v>
      </c>
      <c r="Z1793">
        <v>1</v>
      </c>
      <c r="AA1793" t="s">
        <v>473</v>
      </c>
      <c r="AB1793">
        <v>3239</v>
      </c>
      <c r="AC1793">
        <v>9.0432701372000004E-3</v>
      </c>
      <c r="AD1793" s="1">
        <v>6.0840792567499999E-5</v>
      </c>
      <c r="AE1793">
        <v>0.23781735866000001</v>
      </c>
      <c r="AF1793">
        <v>6.9937812120699994E-2</v>
      </c>
      <c r="AG1793">
        <v>0.99601287885400003</v>
      </c>
      <c r="AH1793">
        <v>3.03462247226E-3</v>
      </c>
      <c r="AI1793">
        <v>-1.19282340335E-4</v>
      </c>
      <c r="AJ1793" s="1">
        <v>1.4631663381599999E-5</v>
      </c>
      <c r="AK1793">
        <v>1.88913497329</v>
      </c>
      <c r="AL1793">
        <v>2.0154755971499998E-2</v>
      </c>
      <c r="AM1793" s="1">
        <v>8.6041873994499994E-5</v>
      </c>
      <c r="AN1793">
        <v>4.8827073415399997</v>
      </c>
      <c r="AO1793">
        <v>4.53884544293E-2</v>
      </c>
      <c r="AP1793">
        <v>0.246676724386</v>
      </c>
      <c r="AQ1793">
        <v>2.5232985422400001E-3</v>
      </c>
      <c r="AR1793">
        <v>0</v>
      </c>
      <c r="AS1793">
        <v>8.6425158651899991</v>
      </c>
      <c r="AT1793">
        <v>2</v>
      </c>
      <c r="AU1793">
        <v>2</v>
      </c>
      <c r="AV1793">
        <f t="shared" si="365"/>
        <v>3239</v>
      </c>
      <c r="AW1793" s="2">
        <f t="shared" si="366"/>
        <v>1.2788694495170101E-2</v>
      </c>
      <c r="AX1793" s="2">
        <f t="shared" si="367"/>
        <v>0.97156376408680012</v>
      </c>
      <c r="BC1793" s="2">
        <f t="shared" si="368"/>
        <v>1.9043425729745815E-2</v>
      </c>
      <c r="BD1793" s="2">
        <f t="shared" si="369"/>
        <v>2.4000845810340891E-2</v>
      </c>
      <c r="BE1793" s="2">
        <f t="shared" si="370"/>
        <v>2.5740939700083124E-2</v>
      </c>
      <c r="BF1793" s="2">
        <f t="shared" si="371"/>
        <v>5.0908369778590807E-3</v>
      </c>
      <c r="BG1793" s="2">
        <f t="shared" si="372"/>
        <v>0.97156376408578138</v>
      </c>
      <c r="BH1793" s="2">
        <f t="shared" si="373"/>
        <v>2.3566481261297293E-3</v>
      </c>
      <c r="BI1793" s="2">
        <f t="shared" si="374"/>
        <v>-6.9695103814849169E-2</v>
      </c>
      <c r="BJ1793" s="2">
        <f t="shared" si="375"/>
        <v>7.4594824095506745E-3</v>
      </c>
      <c r="BK1793" s="2">
        <f t="shared" si="376"/>
        <v>5.4679359474699802E-3</v>
      </c>
      <c r="BL1793" s="2"/>
      <c r="BM1793" s="2">
        <f t="shared" si="377"/>
        <v>-1.3998184943433396E-2</v>
      </c>
    </row>
    <row r="1794" spans="1:65" hidden="1">
      <c r="A1794">
        <v>1</v>
      </c>
      <c r="B1794" t="s">
        <v>473</v>
      </c>
      <c r="C1794">
        <v>3240</v>
      </c>
      <c r="D1794">
        <v>9.1521794784699996E-3</v>
      </c>
      <c r="E1794" s="1">
        <v>2.9238889299E-5</v>
      </c>
      <c r="F1794" s="1"/>
      <c r="G1794" s="1"/>
      <c r="H1794" s="1"/>
      <c r="I1794" s="1"/>
      <c r="J1794" s="1">
        <v>4.5874800035099998E-5</v>
      </c>
      <c r="K1794" s="1">
        <v>1.6884942983100001E-5</v>
      </c>
      <c r="L1794">
        <v>1.9349111906600001</v>
      </c>
      <c r="M1794">
        <v>2.0214336231599999E-2</v>
      </c>
      <c r="N1794" s="1">
        <v>4.13500337954E-5</v>
      </c>
      <c r="O1794">
        <v>4.8626795893599999</v>
      </c>
      <c r="P1794">
        <v>4.4515102731199997E-2</v>
      </c>
      <c r="Q1794">
        <v>0.246391132338</v>
      </c>
      <c r="R1794">
        <v>2.3111980167699999E-3</v>
      </c>
      <c r="S1794">
        <v>0</v>
      </c>
      <c r="T1794">
        <v>2.35866383824</v>
      </c>
      <c r="U1794">
        <v>4</v>
      </c>
      <c r="V1794">
        <v>3</v>
      </c>
      <c r="Z1794">
        <v>1</v>
      </c>
      <c r="AA1794" t="s">
        <v>473</v>
      </c>
      <c r="AB1794">
        <v>3240</v>
      </c>
      <c r="AC1794">
        <v>9.1523474369099994E-3</v>
      </c>
      <c r="AD1794" s="1">
        <v>2.9240437000600001E-5</v>
      </c>
      <c r="AE1794">
        <v>0.99986438762200003</v>
      </c>
      <c r="AF1794">
        <v>0.64439245509499998</v>
      </c>
      <c r="AG1794">
        <v>0.739097598917</v>
      </c>
      <c r="AH1794">
        <v>0.81778305516100003</v>
      </c>
      <c r="AI1794" s="1">
        <v>4.5874133872399997E-5</v>
      </c>
      <c r="AJ1794" s="1">
        <v>1.6885541403700001E-5</v>
      </c>
      <c r="AK1794">
        <v>1.9349822093</v>
      </c>
      <c r="AL1794">
        <v>2.02144883211E-2</v>
      </c>
      <c r="AM1794" s="1">
        <v>4.1352222575899998E-5</v>
      </c>
      <c r="AN1794">
        <v>4.8621418193899997</v>
      </c>
      <c r="AO1794">
        <v>4.4509613858099997E-2</v>
      </c>
      <c r="AP1794">
        <v>0.24636573722999999</v>
      </c>
      <c r="AQ1794">
        <v>2.3109368125400001E-3</v>
      </c>
      <c r="AR1794">
        <v>0</v>
      </c>
      <c r="AS1794">
        <v>2.3459905234799998</v>
      </c>
      <c r="AT1794">
        <v>2</v>
      </c>
      <c r="AU1794">
        <v>3</v>
      </c>
      <c r="AV1794">
        <f t="shared" si="365"/>
        <v>3240</v>
      </c>
      <c r="AW1794" s="2">
        <f t="shared" si="366"/>
        <v>1.8351742379498042E-5</v>
      </c>
      <c r="AX1794" s="2">
        <f t="shared" si="367"/>
        <v>5.2932981967062569E-5</v>
      </c>
      <c r="BC1794" s="2">
        <f t="shared" si="368"/>
        <v>-1.4521321062796644E-5</v>
      </c>
      <c r="BD1794" s="2">
        <f t="shared" si="369"/>
        <v>3.544107910807714E-5</v>
      </c>
      <c r="BE1794" s="2">
        <f t="shared" si="370"/>
        <v>3.6703824104555245E-5</v>
      </c>
      <c r="BF1794" s="2">
        <f t="shared" si="371"/>
        <v>7.523843388099878E-6</v>
      </c>
      <c r="BG1794" s="2">
        <f t="shared" si="372"/>
        <v>5.2932979712390967E-5</v>
      </c>
      <c r="BH1794" s="2">
        <f t="shared" si="373"/>
        <v>-1.1059128205298654E-4</v>
      </c>
      <c r="BI1794" s="2">
        <f t="shared" si="374"/>
        <v>-1.2330361525040098E-4</v>
      </c>
      <c r="BJ1794" s="2">
        <f t="shared" si="375"/>
        <v>-1.0306827100080915E-4</v>
      </c>
      <c r="BK1794" s="2">
        <f t="shared" si="376"/>
        <v>-1.1301681124008906E-4</v>
      </c>
      <c r="BL1794" s="2"/>
      <c r="BM1794" s="2">
        <f t="shared" si="377"/>
        <v>-5.3730907111616466E-3</v>
      </c>
    </row>
    <row r="1795" spans="1:65" hidden="1">
      <c r="A1795">
        <v>1</v>
      </c>
      <c r="B1795" t="s">
        <v>473</v>
      </c>
      <c r="C1795">
        <v>3241</v>
      </c>
      <c r="D1795">
        <v>9.2036714507899992E-3</v>
      </c>
      <c r="E1795" s="1">
        <v>3.2291122790999997E-5</v>
      </c>
      <c r="F1795" s="1"/>
      <c r="G1795" s="1"/>
      <c r="H1795" s="1"/>
      <c r="I1795" s="1"/>
      <c r="J1795" s="1">
        <v>-1.3588959975499999E-5</v>
      </c>
      <c r="K1795" s="1">
        <v>1.28308507524E-5</v>
      </c>
      <c r="L1795">
        <v>1.9567448248199999</v>
      </c>
      <c r="M1795">
        <v>2.0336696754199999E-2</v>
      </c>
      <c r="N1795" s="1">
        <v>4.5666543795300002E-5</v>
      </c>
      <c r="O1795">
        <v>4.81278352031</v>
      </c>
      <c r="P1795">
        <v>4.8547364056100002E-2</v>
      </c>
      <c r="Q1795">
        <v>0.24533904728700001</v>
      </c>
      <c r="R1795">
        <v>2.53535526078E-3</v>
      </c>
      <c r="S1795">
        <v>0</v>
      </c>
      <c r="T1795">
        <v>4.1810734081599996</v>
      </c>
      <c r="U1795">
        <v>4</v>
      </c>
      <c r="V1795">
        <v>3</v>
      </c>
      <c r="Z1795">
        <v>1</v>
      </c>
      <c r="AA1795" t="s">
        <v>473</v>
      </c>
      <c r="AB1795">
        <v>3241</v>
      </c>
      <c r="AC1795">
        <v>9.3607784511100002E-3</v>
      </c>
      <c r="AD1795" s="1">
        <v>5.6392696505399998E-5</v>
      </c>
      <c r="AE1795">
        <v>0.19175233255999999</v>
      </c>
      <c r="AF1795">
        <v>5.1322432799700002E-2</v>
      </c>
      <c r="AG1795">
        <v>0.99699582457299996</v>
      </c>
      <c r="AH1795">
        <v>1.63877905552E-3</v>
      </c>
      <c r="AI1795" s="1">
        <v>-1.37437854108E-5</v>
      </c>
      <c r="AJ1795" s="1">
        <v>1.2997384044E-5</v>
      </c>
      <c r="AK1795">
        <v>2.02411840117</v>
      </c>
      <c r="AL1795">
        <v>2.0479610465800002E-2</v>
      </c>
      <c r="AM1795" s="1">
        <v>7.9751316216799994E-5</v>
      </c>
      <c r="AN1795">
        <v>4.8196326950500001</v>
      </c>
      <c r="AO1795">
        <v>4.2936524119400001E-2</v>
      </c>
      <c r="AP1795">
        <v>0.24741473900399999</v>
      </c>
      <c r="AQ1795">
        <v>2.40551611946E-3</v>
      </c>
      <c r="AR1795">
        <v>0</v>
      </c>
      <c r="AS1795">
        <v>4.1255392012199996</v>
      </c>
      <c r="AT1795">
        <v>2</v>
      </c>
      <c r="AU1795">
        <v>2</v>
      </c>
      <c r="AV1795">
        <f t="shared" si="365"/>
        <v>3241</v>
      </c>
      <c r="AW1795" s="2">
        <f t="shared" si="366"/>
        <v>1.7070035709120815E-2</v>
      </c>
      <c r="AX1795" s="2">
        <f t="shared" si="367"/>
        <v>0.74638388607278339</v>
      </c>
      <c r="BC1795" s="2">
        <f t="shared" si="368"/>
        <v>1.1393472022814133E-2</v>
      </c>
      <c r="BD1795" s="2">
        <f t="shared" si="369"/>
        <v>1.2979130909838595E-2</v>
      </c>
      <c r="BE1795" s="2">
        <f t="shared" si="370"/>
        <v>3.4431457538771179E-2</v>
      </c>
      <c r="BF1795" s="2">
        <f t="shared" si="371"/>
        <v>7.0273807652900958E-3</v>
      </c>
      <c r="BG1795" s="2">
        <f t="shared" si="372"/>
        <v>0.74638388607390072</v>
      </c>
      <c r="BH1795" s="2">
        <f t="shared" si="373"/>
        <v>1.4231212999912704E-3</v>
      </c>
      <c r="BI1795" s="2">
        <f t="shared" si="374"/>
        <v>-0.11557455375365527</v>
      </c>
      <c r="BJ1795" s="2">
        <f t="shared" si="375"/>
        <v>8.4605028834721669E-3</v>
      </c>
      <c r="BK1795" s="2">
        <f t="shared" si="376"/>
        <v>-5.1211419294373423E-2</v>
      </c>
      <c r="BL1795" s="2"/>
      <c r="BM1795" s="2">
        <f t="shared" si="377"/>
        <v>-1.3282284599839017E-2</v>
      </c>
    </row>
    <row r="1796" spans="1:65" hidden="1">
      <c r="A1796">
        <v>1</v>
      </c>
      <c r="B1796" t="s">
        <v>473</v>
      </c>
      <c r="C1796">
        <v>3242</v>
      </c>
      <c r="D1796">
        <v>9.1095869480500007E-3</v>
      </c>
      <c r="E1796" s="1">
        <v>2.63293670971E-5</v>
      </c>
      <c r="F1796" s="1"/>
      <c r="G1796" s="1"/>
      <c r="H1796" s="1"/>
      <c r="I1796" s="1"/>
      <c r="J1796">
        <v>1.5826544240200001E-4</v>
      </c>
      <c r="K1796" s="1">
        <v>1.92030127669E-5</v>
      </c>
      <c r="L1796">
        <v>1.91694366781</v>
      </c>
      <c r="M1796">
        <v>2.0123678233599999E-2</v>
      </c>
      <c r="N1796" s="1">
        <v>3.7235348037399998E-5</v>
      </c>
      <c r="O1796">
        <v>4.9190379316100001</v>
      </c>
      <c r="P1796">
        <v>4.05991216606E-2</v>
      </c>
      <c r="Q1796">
        <v>0.24812896856899999</v>
      </c>
      <c r="R1796">
        <v>2.0987580062300001E-3</v>
      </c>
      <c r="S1796">
        <v>0</v>
      </c>
      <c r="T1796">
        <v>2.3780520780500001</v>
      </c>
      <c r="U1796">
        <v>4</v>
      </c>
      <c r="V1796">
        <v>3</v>
      </c>
      <c r="Z1796">
        <v>1</v>
      </c>
      <c r="AA1796" t="s">
        <v>473</v>
      </c>
      <c r="AB1796">
        <v>3242</v>
      </c>
      <c r="AC1796">
        <v>9.7540989526499998E-3</v>
      </c>
      <c r="AD1796" s="1">
        <v>8.8018212749499993E-5</v>
      </c>
      <c r="AE1796">
        <v>0.15062804114600001</v>
      </c>
      <c r="AF1796">
        <v>1.7335550072200001E-2</v>
      </c>
      <c r="AG1796">
        <v>0.99146187156300003</v>
      </c>
      <c r="AH1796">
        <v>1.7762812733E-3</v>
      </c>
      <c r="AI1796">
        <v>1.6621582734700001E-4</v>
      </c>
      <c r="AJ1796" s="1">
        <v>2.0173411398400001E-5</v>
      </c>
      <c r="AK1796">
        <v>2.19779051133</v>
      </c>
      <c r="AL1796">
        <v>2.07190291568E-2</v>
      </c>
      <c r="AM1796">
        <v>1.24476550206E-4</v>
      </c>
      <c r="AN1796">
        <v>4.9446628204399996</v>
      </c>
      <c r="AO1796">
        <v>4.0501259302900001E-2</v>
      </c>
      <c r="AP1796">
        <v>0.25680059041199998</v>
      </c>
      <c r="AQ1796">
        <v>2.60858106273E-3</v>
      </c>
      <c r="AR1796">
        <v>0</v>
      </c>
      <c r="AS1796">
        <v>1.7396035566500001</v>
      </c>
      <c r="AT1796">
        <v>2</v>
      </c>
      <c r="AU1796">
        <v>2</v>
      </c>
      <c r="AV1796">
        <f t="shared" si="365"/>
        <v>3242</v>
      </c>
      <c r="AW1796" s="2">
        <f t="shared" si="366"/>
        <v>7.0750958114293355E-2</v>
      </c>
      <c r="AX1796" s="2">
        <f t="shared" si="367"/>
        <v>2.3429672815490727</v>
      </c>
      <c r="BC1796" s="2">
        <f t="shared" si="368"/>
        <v>5.0234497337743114E-2</v>
      </c>
      <c r="BD1796" s="2">
        <f t="shared" si="369"/>
        <v>5.0533665903334982E-2</v>
      </c>
      <c r="BE1796" s="2">
        <f t="shared" si="370"/>
        <v>0.14650761430086867</v>
      </c>
      <c r="BF1796" s="2">
        <f t="shared" si="371"/>
        <v>2.958459762122205E-2</v>
      </c>
      <c r="BG1796" s="2">
        <f t="shared" si="372"/>
        <v>2.3429672815458318</v>
      </c>
      <c r="BH1796" s="2">
        <f t="shared" si="373"/>
        <v>5.2093293823437647E-3</v>
      </c>
      <c r="BI1796" s="2">
        <f t="shared" si="374"/>
        <v>-2.4104550467398574E-3</v>
      </c>
      <c r="BJ1796" s="2">
        <f t="shared" si="375"/>
        <v>3.4948042919013621E-2</v>
      </c>
      <c r="BK1796" s="2">
        <f t="shared" si="376"/>
        <v>0.24291655111576935</v>
      </c>
      <c r="BL1796" s="2"/>
      <c r="BM1796" s="2">
        <f t="shared" si="377"/>
        <v>-0.26847541620010568</v>
      </c>
    </row>
    <row r="1797" spans="1:65" hidden="1">
      <c r="A1797">
        <v>1</v>
      </c>
      <c r="B1797" t="s">
        <v>473</v>
      </c>
      <c r="C1797">
        <v>3243</v>
      </c>
      <c r="D1797">
        <v>9.1504718616899992E-3</v>
      </c>
      <c r="E1797" s="1">
        <v>3.8913547087099999E-5</v>
      </c>
      <c r="F1797" s="1"/>
      <c r="G1797" s="1"/>
      <c r="H1797" s="1"/>
      <c r="I1797" s="1"/>
      <c r="J1797">
        <v>4.44165854035E-4</v>
      </c>
      <c r="K1797" s="1">
        <v>1.38814942572E-5</v>
      </c>
      <c r="L1797">
        <v>1.9341892252399999</v>
      </c>
      <c r="M1797">
        <v>2.0258710885099999E-2</v>
      </c>
      <c r="N1797" s="1">
        <v>5.5032066050599998E-5</v>
      </c>
      <c r="O1797">
        <v>4.7717404625500004</v>
      </c>
      <c r="P1797">
        <v>5.8893342855800002E-2</v>
      </c>
      <c r="Q1797">
        <v>0.24231402686199999</v>
      </c>
      <c r="R1797">
        <v>3.0622477040100002E-3</v>
      </c>
      <c r="S1797">
        <v>0</v>
      </c>
      <c r="T1797">
        <v>2.0662666162400001</v>
      </c>
      <c r="U1797">
        <v>4</v>
      </c>
      <c r="V1797">
        <v>3</v>
      </c>
      <c r="Z1797">
        <v>1</v>
      </c>
      <c r="AA1797" t="s">
        <v>473</v>
      </c>
      <c r="AB1797">
        <v>3243</v>
      </c>
      <c r="AC1797">
        <v>9.1522415100799993E-3</v>
      </c>
      <c r="AD1797" s="1">
        <v>3.9898762074699999E-5</v>
      </c>
      <c r="AE1797">
        <v>0.99982681964700004</v>
      </c>
      <c r="AF1797">
        <v>0.64453232669399996</v>
      </c>
      <c r="AG1797">
        <v>0.825871958889</v>
      </c>
      <c r="AH1797">
        <v>0.82481708506700002</v>
      </c>
      <c r="AI1797">
        <v>4.4423514444800002E-4</v>
      </c>
      <c r="AJ1797" s="1">
        <v>1.4008553604000001E-5</v>
      </c>
      <c r="AK1797">
        <v>1.93493741962</v>
      </c>
      <c r="AL1797">
        <v>2.02603096092E-2</v>
      </c>
      <c r="AM1797" s="1">
        <v>5.6425370448000003E-5</v>
      </c>
      <c r="AN1797">
        <v>4.7714802539300001</v>
      </c>
      <c r="AO1797">
        <v>6.0262862039300001E-2</v>
      </c>
      <c r="AP1797">
        <v>0.242319934456</v>
      </c>
      <c r="AQ1797">
        <v>3.1339781040100002E-3</v>
      </c>
      <c r="AR1797">
        <v>0</v>
      </c>
      <c r="AS1797">
        <v>2.06046314073</v>
      </c>
      <c r="AT1797">
        <v>2</v>
      </c>
      <c r="AU1797">
        <v>3</v>
      </c>
      <c r="AV1797">
        <f t="shared" si="365"/>
        <v>3243</v>
      </c>
      <c r="AW1797" s="2">
        <f t="shared" si="366"/>
        <v>1.9339422236890682E-4</v>
      </c>
      <c r="AX1797" s="2">
        <f t="shared" si="367"/>
        <v>2.5318046319313888E-2</v>
      </c>
      <c r="BC1797" s="2">
        <f t="shared" si="368"/>
        <v>1.5600121524550966E-4</v>
      </c>
      <c r="BD1797" s="2">
        <f t="shared" si="369"/>
        <v>9.1531462280508933E-3</v>
      </c>
      <c r="BE1797" s="2">
        <f t="shared" si="370"/>
        <v>3.8682584425380026E-4</v>
      </c>
      <c r="BF1797" s="2">
        <f t="shared" si="371"/>
        <v>7.8915391461384127E-5</v>
      </c>
      <c r="BG1797" s="2">
        <f t="shared" si="372"/>
        <v>2.5318046320828878E-2</v>
      </c>
      <c r="BH1797" s="2">
        <f t="shared" si="373"/>
        <v>-5.4531176211804768E-5</v>
      </c>
      <c r="BI1797" s="2">
        <f t="shared" si="374"/>
        <v>2.3254227338618885E-2</v>
      </c>
      <c r="BJ1797" s="2">
        <f t="shared" si="375"/>
        <v>2.437990931238871E-5</v>
      </c>
      <c r="BK1797" s="2">
        <f t="shared" si="376"/>
        <v>2.3424101161401596E-2</v>
      </c>
      <c r="BL1797" s="2"/>
      <c r="BM1797" s="2">
        <f t="shared" si="377"/>
        <v>-2.8086769947242673E-3</v>
      </c>
    </row>
    <row r="1798" spans="1:65" hidden="1">
      <c r="A1798">
        <v>1</v>
      </c>
      <c r="B1798" t="s">
        <v>473</v>
      </c>
      <c r="C1798">
        <v>3244</v>
      </c>
      <c r="D1798">
        <v>9.3682685307399996E-3</v>
      </c>
      <c r="E1798" s="1">
        <v>3.5653678526900003E-5</v>
      </c>
      <c r="F1798" s="1"/>
      <c r="G1798" s="1"/>
      <c r="H1798" s="1"/>
      <c r="I1798" s="1"/>
      <c r="J1798">
        <v>3.0883082476299998E-4</v>
      </c>
      <c r="K1798" s="1">
        <v>1.71037602911E-5</v>
      </c>
      <c r="L1798">
        <v>2.0273589165999999</v>
      </c>
      <c r="M1798">
        <v>2.0457098433E-2</v>
      </c>
      <c r="N1798" s="1">
        <v>5.04219157213E-5</v>
      </c>
      <c r="O1798">
        <v>4.7069944921099998</v>
      </c>
      <c r="P1798">
        <v>5.1140451214200001E-2</v>
      </c>
      <c r="Q1798">
        <v>0.24136687029500001</v>
      </c>
      <c r="R1798">
        <v>2.68903131192E-3</v>
      </c>
      <c r="S1798">
        <v>0</v>
      </c>
      <c r="T1798">
        <v>2.5756752493700001</v>
      </c>
      <c r="U1798">
        <v>4</v>
      </c>
      <c r="V1798">
        <v>3</v>
      </c>
      <c r="Z1798">
        <v>1</v>
      </c>
      <c r="AA1798" t="s">
        <v>473</v>
      </c>
      <c r="AB1798">
        <v>3244</v>
      </c>
      <c r="AC1798">
        <v>9.8985469494899999E-3</v>
      </c>
      <c r="AD1798" s="1">
        <v>7.9202477495399996E-5</v>
      </c>
      <c r="AE1798">
        <v>0.18015937900699999</v>
      </c>
      <c r="AF1798">
        <v>2.0032560975600001E-2</v>
      </c>
      <c r="AG1798">
        <v>0.99041606364400003</v>
      </c>
      <c r="AH1798">
        <v>2.1425119499100002E-3</v>
      </c>
      <c r="AI1798">
        <v>3.2354044258099999E-4</v>
      </c>
      <c r="AJ1798" s="1">
        <v>1.8164424497599999E-5</v>
      </c>
      <c r="AK1798">
        <v>2.2633664525300001</v>
      </c>
      <c r="AL1798">
        <v>2.0950571085100001E-2</v>
      </c>
      <c r="AM1798">
        <v>1.1200921784700001E-4</v>
      </c>
      <c r="AN1798">
        <v>4.7370345439200001</v>
      </c>
      <c r="AO1798">
        <v>4.8328865158000001E-2</v>
      </c>
      <c r="AP1798">
        <v>0.248766761059</v>
      </c>
      <c r="AQ1798">
        <v>2.8653718425399998E-3</v>
      </c>
      <c r="AR1798">
        <v>0</v>
      </c>
      <c r="AS1798">
        <v>2.0109927769599998</v>
      </c>
      <c r="AT1798">
        <v>2</v>
      </c>
      <c r="AU1798">
        <v>2</v>
      </c>
      <c r="AV1798">
        <f t="shared" si="365"/>
        <v>3244</v>
      </c>
      <c r="AW1798" s="2">
        <f t="shared" si="366"/>
        <v>5.6603674095165334E-2</v>
      </c>
      <c r="AX1798" s="2">
        <f t="shared" si="367"/>
        <v>1.2214391548867327</v>
      </c>
      <c r="BC1798" s="2">
        <f t="shared" si="368"/>
        <v>4.7630018244740689E-2</v>
      </c>
      <c r="BD1798" s="2">
        <f t="shared" si="369"/>
        <v>6.2013509804152163E-2</v>
      </c>
      <c r="BE1798" s="2">
        <f t="shared" si="370"/>
        <v>0.11641132411117354</v>
      </c>
      <c r="BF1798" s="2">
        <f t="shared" si="371"/>
        <v>2.4122318896601887E-2</v>
      </c>
      <c r="BG1798" s="2">
        <f t="shared" si="372"/>
        <v>1.2214391548729544</v>
      </c>
      <c r="BH1798" s="2">
        <f t="shared" si="373"/>
        <v>6.3820027536370307E-3</v>
      </c>
      <c r="BI1798" s="2">
        <f t="shared" si="374"/>
        <v>-5.4977732684128471E-2</v>
      </c>
      <c r="BJ1798" s="2">
        <f t="shared" si="375"/>
        <v>3.0658270353987705E-2</v>
      </c>
      <c r="BK1798" s="2">
        <f t="shared" si="376"/>
        <v>6.5577715602757575E-2</v>
      </c>
      <c r="BL1798" s="2"/>
      <c r="BM1798" s="2">
        <f t="shared" si="377"/>
        <v>-0.21923667300375677</v>
      </c>
    </row>
    <row r="1799" spans="1:65" hidden="1">
      <c r="A1799">
        <v>1</v>
      </c>
      <c r="B1799" t="s">
        <v>473</v>
      </c>
      <c r="C1799">
        <v>3276</v>
      </c>
      <c r="D1799">
        <v>8.4789109593999996E-3</v>
      </c>
      <c r="E1799" s="1">
        <v>2.2839123952100001E-5</v>
      </c>
      <c r="F1799" s="1"/>
      <c r="G1799" s="1"/>
      <c r="H1799" s="1"/>
      <c r="I1799" s="1"/>
      <c r="J1799" s="1">
        <v>4.9357792601499999E-5</v>
      </c>
      <c r="K1799" s="1">
        <v>1.6088967500700001E-5</v>
      </c>
      <c r="L1799">
        <v>1.6607036074299999</v>
      </c>
      <c r="M1799">
        <v>1.96581052253E-2</v>
      </c>
      <c r="N1799" s="1">
        <v>3.2299398845799998E-5</v>
      </c>
      <c r="O1799">
        <v>5.1782147592700003</v>
      </c>
      <c r="P1799">
        <v>4.0104005370099997E-2</v>
      </c>
      <c r="Q1799">
        <v>0.25515944440499999</v>
      </c>
      <c r="R1799">
        <v>2.0201292505100002E-3</v>
      </c>
      <c r="S1799">
        <v>0</v>
      </c>
      <c r="T1799">
        <v>2.86173906411</v>
      </c>
      <c r="U1799">
        <v>4</v>
      </c>
      <c r="V1799">
        <v>3</v>
      </c>
      <c r="Z1799">
        <v>1</v>
      </c>
      <c r="AA1799" t="s">
        <v>473</v>
      </c>
      <c r="AB1799">
        <v>3276</v>
      </c>
      <c r="AC1799">
        <v>8.4789471792400001E-3</v>
      </c>
      <c r="AD1799" s="1">
        <v>2.2839495192600002E-5</v>
      </c>
      <c r="AE1799">
        <v>0.99989978960100001</v>
      </c>
      <c r="AF1799">
        <v>0.64270808114699995</v>
      </c>
      <c r="AG1799">
        <v>0.85234716848699998</v>
      </c>
      <c r="AH1799">
        <v>0.823907989053</v>
      </c>
      <c r="AI1799" s="1">
        <v>4.9364441006600003E-5</v>
      </c>
      <c r="AJ1799" s="1">
        <v>1.6089095496000001E-5</v>
      </c>
      <c r="AK1799">
        <v>1.6607177957000001</v>
      </c>
      <c r="AL1799">
        <v>1.965813647E-2</v>
      </c>
      <c r="AM1799" s="1">
        <v>3.2299923859200001E-5</v>
      </c>
      <c r="AN1799">
        <v>5.17808107888</v>
      </c>
      <c r="AO1799">
        <v>4.01029133673E-2</v>
      </c>
      <c r="AP1799">
        <v>0.25515326276900002</v>
      </c>
      <c r="AQ1799">
        <v>2.02007885348E-3</v>
      </c>
      <c r="AR1799">
        <v>0</v>
      </c>
      <c r="AS1799">
        <v>2.8495572016700002</v>
      </c>
      <c r="AT1799">
        <v>2</v>
      </c>
      <c r="AU1799">
        <v>3</v>
      </c>
      <c r="AV1799">
        <f t="shared" si="365"/>
        <v>3276</v>
      </c>
      <c r="AW1799" s="2">
        <f t="shared" si="366"/>
        <v>4.2717561457995034E-6</v>
      </c>
      <c r="AX1799" s="2">
        <f t="shared" si="367"/>
        <v>1.6254585805457806E-5</v>
      </c>
      <c r="BC1799" s="2">
        <f t="shared" si="368"/>
        <v>1.3469818542497522E-4</v>
      </c>
      <c r="BD1799" s="2">
        <f t="shared" si="369"/>
        <v>7.9554701067734293E-6</v>
      </c>
      <c r="BE1799" s="2">
        <f t="shared" si="370"/>
        <v>8.5435293430667105E-6</v>
      </c>
      <c r="BF1799" s="2">
        <f t="shared" si="371"/>
        <v>1.5894054713200165E-6</v>
      </c>
      <c r="BG1799" s="2">
        <f t="shared" si="372"/>
        <v>1.6254587353453289E-5</v>
      </c>
      <c r="BH1799" s="2">
        <f t="shared" si="373"/>
        <v>-2.5815922323608844E-5</v>
      </c>
      <c r="BI1799" s="2">
        <f t="shared" si="374"/>
        <v>-2.7229270241711285E-5</v>
      </c>
      <c r="BJ1799" s="2">
        <f t="shared" si="375"/>
        <v>-2.4226561608894031E-5</v>
      </c>
      <c r="BK1799" s="2">
        <f t="shared" si="376"/>
        <v>-2.494742848133903E-5</v>
      </c>
      <c r="BL1799" s="2"/>
      <c r="BM1799" s="2">
        <f t="shared" si="377"/>
        <v>-4.2568040506475785E-3</v>
      </c>
    </row>
    <row r="1800" spans="1:65" hidden="1">
      <c r="A1800">
        <v>1</v>
      </c>
      <c r="B1800" t="s">
        <v>473</v>
      </c>
      <c r="C1800">
        <v>3277</v>
      </c>
      <c r="D1800">
        <v>8.5473208489299998E-3</v>
      </c>
      <c r="E1800" s="1">
        <v>2.1395987758500001E-5</v>
      </c>
      <c r="F1800" s="1"/>
      <c r="G1800" s="1"/>
      <c r="H1800" s="1"/>
      <c r="I1800" s="1"/>
      <c r="J1800">
        <v>-1.75653647645E-4</v>
      </c>
      <c r="K1800" s="1">
        <v>1.42493666225E-5</v>
      </c>
      <c r="L1800">
        <v>1.6876096243400001</v>
      </c>
      <c r="M1800">
        <v>1.97241879127E-2</v>
      </c>
      <c r="N1800" s="1">
        <v>3.0258496068499999E-5</v>
      </c>
      <c r="O1800">
        <v>5.37190773866</v>
      </c>
      <c r="P1800">
        <v>3.8499802577200003E-2</v>
      </c>
      <c r="Q1800">
        <v>0.265593603116</v>
      </c>
      <c r="R1800">
        <v>1.94659512955E-3</v>
      </c>
      <c r="S1800">
        <v>0</v>
      </c>
      <c r="T1800">
        <v>9.6961616191599997</v>
      </c>
      <c r="U1800">
        <v>4</v>
      </c>
      <c r="V1800">
        <v>3</v>
      </c>
      <c r="Z1800">
        <v>1</v>
      </c>
      <c r="AA1800" t="s">
        <v>473</v>
      </c>
      <c r="AB1800">
        <v>3277</v>
      </c>
      <c r="AC1800">
        <v>8.5504749384000007E-3</v>
      </c>
      <c r="AD1800" s="1">
        <v>2.14040089578E-5</v>
      </c>
      <c r="AE1800">
        <v>0.99999995993500002</v>
      </c>
      <c r="AF1800">
        <v>0.63981165125799999</v>
      </c>
      <c r="AG1800">
        <v>0.997018374599</v>
      </c>
      <c r="AH1800">
        <v>0.73668345067499996</v>
      </c>
      <c r="AI1800">
        <v>-1.7568379883900001E-4</v>
      </c>
      <c r="AJ1800" s="1">
        <v>1.4252797349299999E-5</v>
      </c>
      <c r="AK1800">
        <v>1.6888553606300001</v>
      </c>
      <c r="AL1800">
        <v>1.9726921827000001E-2</v>
      </c>
      <c r="AM1800" s="1">
        <v>3.02698397572E-5</v>
      </c>
      <c r="AN1800">
        <v>5.3722730733999997</v>
      </c>
      <c r="AO1800">
        <v>3.8503478306899999E-2</v>
      </c>
      <c r="AP1800">
        <v>0.26564848139399999</v>
      </c>
      <c r="AQ1800">
        <v>1.9470686279400001E-3</v>
      </c>
      <c r="AR1800">
        <v>0</v>
      </c>
      <c r="AS1800">
        <v>9.6900883094699992</v>
      </c>
      <c r="AT1800">
        <v>2</v>
      </c>
      <c r="AU1800">
        <v>3</v>
      </c>
      <c r="AV1800">
        <f t="shared" si="365"/>
        <v>3277</v>
      </c>
      <c r="AW1800" s="2">
        <f t="shared" si="366"/>
        <v>3.6901498443172432E-4</v>
      </c>
      <c r="AX1800" s="2">
        <f t="shared" si="367"/>
        <v>3.7489268504619998E-4</v>
      </c>
      <c r="BC1800" s="2">
        <f t="shared" si="368"/>
        <v>1.7165139696357959E-4</v>
      </c>
      <c r="BD1800" s="2">
        <f t="shared" si="369"/>
        <v>2.4076345923911206E-4</v>
      </c>
      <c r="BE1800" s="2">
        <f t="shared" si="370"/>
        <v>7.3816614460658274E-4</v>
      </c>
      <c r="BF1800" s="2">
        <f t="shared" si="371"/>
        <v>1.3860719194635495E-4</v>
      </c>
      <c r="BG1800" s="2">
        <f t="shared" si="372"/>
        <v>3.7489268053246538E-4</v>
      </c>
      <c r="BH1800" s="2">
        <f t="shared" si="373"/>
        <v>6.8008379475779836E-5</v>
      </c>
      <c r="BI1800" s="2">
        <f t="shared" si="374"/>
        <v>9.5473988278923607E-5</v>
      </c>
      <c r="BJ1800" s="2">
        <f t="shared" si="375"/>
        <v>2.0662499908186358E-4</v>
      </c>
      <c r="BK1800" s="2">
        <f t="shared" si="376"/>
        <v>2.4324441318698169E-4</v>
      </c>
      <c r="BL1800" s="2"/>
      <c r="BM1800" s="2">
        <f t="shared" si="377"/>
        <v>-6.2636225844249819E-4</v>
      </c>
    </row>
    <row r="1801" spans="1:65" hidden="1">
      <c r="A1801">
        <v>1</v>
      </c>
      <c r="B1801" t="s">
        <v>473</v>
      </c>
      <c r="C1801">
        <v>3278</v>
      </c>
      <c r="D1801">
        <v>8.1736299387999995E-3</v>
      </c>
      <c r="E1801" s="1">
        <v>2.4724909698200001E-5</v>
      </c>
      <c r="F1801" s="1"/>
      <c r="G1801" s="1"/>
      <c r="H1801" s="1"/>
      <c r="I1801" s="1"/>
      <c r="J1801">
        <v>-5.0562389474600002E-4</v>
      </c>
      <c r="K1801" s="1">
        <v>1.45735417756E-5</v>
      </c>
      <c r="L1801">
        <v>1.5432700292999999</v>
      </c>
      <c r="M1801">
        <v>1.9421729829599998E-2</v>
      </c>
      <c r="N1801" s="1">
        <v>3.4966302623599997E-5</v>
      </c>
      <c r="O1801">
        <v>5.2703472953399997</v>
      </c>
      <c r="P1801">
        <v>4.6302601660300001E-2</v>
      </c>
      <c r="Q1801">
        <v>0.25657661849000002</v>
      </c>
      <c r="R1801">
        <v>2.3009963363799998E-3</v>
      </c>
      <c r="S1801">
        <v>0</v>
      </c>
      <c r="T1801">
        <v>5.7150098953399997</v>
      </c>
      <c r="U1801">
        <v>4</v>
      </c>
      <c r="V1801">
        <v>3</v>
      </c>
      <c r="Z1801">
        <v>1</v>
      </c>
      <c r="AA1801" t="s">
        <v>473</v>
      </c>
      <c r="AB1801">
        <v>3278</v>
      </c>
      <c r="AC1801">
        <v>8.1301317891499993E-3</v>
      </c>
      <c r="AD1801">
        <v>1.25152889525E-4</v>
      </c>
      <c r="AE1801">
        <v>0.904975694286</v>
      </c>
      <c r="AF1801">
        <v>0.84551186977899995</v>
      </c>
      <c r="AG1801">
        <v>0.170239222818</v>
      </c>
      <c r="AH1801">
        <v>0.52393745133400005</v>
      </c>
      <c r="AI1801">
        <v>-5.0836976388400005E-4</v>
      </c>
      <c r="AJ1801" s="1">
        <v>2.31078672521E-5</v>
      </c>
      <c r="AK1801">
        <v>1.5268878911999999</v>
      </c>
      <c r="AL1801">
        <v>1.93851804909E-2</v>
      </c>
      <c r="AM1801">
        <v>1.7699291373699999E-4</v>
      </c>
      <c r="AN1801">
        <v>5.2755626198599996</v>
      </c>
      <c r="AO1801">
        <v>5.4241471139500001E-2</v>
      </c>
      <c r="AP1801">
        <v>0.256347192567</v>
      </c>
      <c r="AQ1801">
        <v>3.5248905531499999E-3</v>
      </c>
      <c r="AR1801">
        <v>0</v>
      </c>
      <c r="AS1801">
        <v>5.70385882251</v>
      </c>
      <c r="AT1801">
        <v>2</v>
      </c>
      <c r="AU1801">
        <v>3</v>
      </c>
      <c r="AV1801">
        <f t="shared" si="365"/>
        <v>3278</v>
      </c>
      <c r="AW1801" s="2">
        <f t="shared" si="366"/>
        <v>-5.3217664581944974E-3</v>
      </c>
      <c r="AX1801" s="2">
        <f t="shared" si="367"/>
        <v>4.0618138166187627</v>
      </c>
      <c r="BC1801" s="2">
        <f t="shared" si="368"/>
        <v>5.4306554071765455E-3</v>
      </c>
      <c r="BD1801" s="2">
        <f t="shared" si="369"/>
        <v>0.58560407675152371</v>
      </c>
      <c r="BE1801" s="2">
        <f t="shared" si="370"/>
        <v>-1.0615211718606788E-2</v>
      </c>
      <c r="BF1801" s="2">
        <f t="shared" si="371"/>
        <v>-1.8818786493618761E-3</v>
      </c>
      <c r="BG1801" s="2">
        <f t="shared" si="372"/>
        <v>4.0618138166413171</v>
      </c>
      <c r="BH1801" s="2">
        <f t="shared" si="373"/>
        <v>9.8955993367103208E-4</v>
      </c>
      <c r="BI1801" s="2">
        <f t="shared" si="374"/>
        <v>0.17145622912171721</v>
      </c>
      <c r="BJ1801" s="2">
        <f t="shared" si="375"/>
        <v>-8.9418094427398838E-4</v>
      </c>
      <c r="BK1801" s="2">
        <f t="shared" si="376"/>
        <v>0.53189750779676126</v>
      </c>
      <c r="BL1801" s="2"/>
      <c r="BM1801" s="2">
        <f t="shared" si="377"/>
        <v>-1.9511904675952123E-3</v>
      </c>
    </row>
    <row r="1802" spans="1:65" hidden="1">
      <c r="A1802">
        <v>1</v>
      </c>
      <c r="B1802" t="s">
        <v>473</v>
      </c>
      <c r="C1802">
        <v>3279</v>
      </c>
      <c r="D1802">
        <v>8.3214026158600005E-3</v>
      </c>
      <c r="E1802" s="1">
        <v>2.5239725696299999E-5</v>
      </c>
      <c r="F1802" s="1"/>
      <c r="G1802" s="1"/>
      <c r="H1802" s="1"/>
      <c r="I1802" s="1"/>
      <c r="J1802">
        <v>-1.4752465218200001E-4</v>
      </c>
      <c r="K1802" s="1">
        <v>1.57425321736E-5</v>
      </c>
      <c r="L1802">
        <v>1.5995766285399999</v>
      </c>
      <c r="M1802">
        <v>1.95742358681E-2</v>
      </c>
      <c r="N1802" s="1">
        <v>3.56943623903E-5</v>
      </c>
      <c r="O1802">
        <v>5.3185002068099996</v>
      </c>
      <c r="P1802">
        <v>4.6380257084699998E-2</v>
      </c>
      <c r="Q1802">
        <v>0.26095398413900001</v>
      </c>
      <c r="R1802">
        <v>2.3248834960999999E-3</v>
      </c>
      <c r="S1802">
        <v>0</v>
      </c>
      <c r="T1802">
        <v>5.43358970328</v>
      </c>
      <c r="U1802">
        <v>4</v>
      </c>
      <c r="V1802">
        <v>3</v>
      </c>
      <c r="Z1802">
        <v>1</v>
      </c>
      <c r="AA1802" t="s">
        <v>473</v>
      </c>
      <c r="AB1802">
        <v>3279</v>
      </c>
      <c r="AC1802">
        <v>8.32339183542E-3</v>
      </c>
      <c r="AD1802" s="1">
        <v>8.2306641075199999E-10</v>
      </c>
      <c r="AE1802">
        <v>0.99999989284799995</v>
      </c>
      <c r="AF1802">
        <v>1.58950742862E-2</v>
      </c>
      <c r="AG1802">
        <v>0.99991427638499997</v>
      </c>
      <c r="AH1802">
        <v>0.69391222672700004</v>
      </c>
      <c r="AI1802">
        <v>-1.4759425030900001E-4</v>
      </c>
      <c r="AJ1802" s="1">
        <v>2.5701480963800001E-9</v>
      </c>
      <c r="AK1802">
        <v>1.6003414730200001</v>
      </c>
      <c r="AL1802">
        <v>1.9575927311799999E-2</v>
      </c>
      <c r="AM1802" s="1">
        <v>1.1639916808199999E-9</v>
      </c>
      <c r="AN1802">
        <v>5.3149333830099996</v>
      </c>
      <c r="AO1802" s="1">
        <v>1.51014324512E-6</v>
      </c>
      <c r="AP1802">
        <v>0.26080151110700001</v>
      </c>
      <c r="AQ1802" s="1">
        <v>7.5707310201700002E-8</v>
      </c>
      <c r="AR1802">
        <v>0</v>
      </c>
      <c r="AS1802">
        <v>5.2151788129299996</v>
      </c>
      <c r="AT1802">
        <v>2</v>
      </c>
      <c r="AU1802">
        <v>2</v>
      </c>
      <c r="AV1802">
        <f t="shared" si="365"/>
        <v>3279</v>
      </c>
      <c r="AW1802" s="2">
        <f t="shared" si="366"/>
        <v>2.390485897423344E-4</v>
      </c>
      <c r="AX1802" s="2">
        <f t="shared" si="367"/>
        <v>-0.99996739004137147</v>
      </c>
      <c r="BC1802" s="2">
        <f t="shared" si="368"/>
        <v>4.7177285945494354E-4</v>
      </c>
      <c r="BD1802" s="2">
        <f t="shared" si="369"/>
        <v>-0.99983673858385447</v>
      </c>
      <c r="BE1802" s="2">
        <f t="shared" si="370"/>
        <v>4.7815432305874762E-4</v>
      </c>
      <c r="BF1802" s="2">
        <f t="shared" si="371"/>
        <v>8.6411735885690285E-5</v>
      </c>
      <c r="BG1802" s="2">
        <f t="shared" si="372"/>
        <v>-0.99996739004137147</v>
      </c>
      <c r="BH1802" s="2">
        <f t="shared" si="373"/>
        <v>-6.7064466697450945E-4</v>
      </c>
      <c r="BI1802" s="2">
        <f t="shared" si="374"/>
        <v>-0.99996743995527315</v>
      </c>
      <c r="BJ1802" s="2">
        <f t="shared" si="375"/>
        <v>-5.8429087604496444E-4</v>
      </c>
      <c r="BK1802" s="2">
        <f t="shared" si="376"/>
        <v>-0.9999674360842904</v>
      </c>
      <c r="BL1802" s="2"/>
      <c r="BM1802" s="2">
        <f t="shared" si="377"/>
        <v>-4.0196426722863547E-2</v>
      </c>
    </row>
    <row r="1803" spans="1:65" hidden="1">
      <c r="A1803">
        <v>1</v>
      </c>
      <c r="B1803" t="s">
        <v>473</v>
      </c>
      <c r="C1803">
        <v>3280</v>
      </c>
      <c r="D1803">
        <v>8.6251236510000006E-3</v>
      </c>
      <c r="E1803" s="1">
        <v>1.5905393084800002E-5</v>
      </c>
      <c r="F1803" s="1"/>
      <c r="G1803" s="1"/>
      <c r="H1803" s="1"/>
      <c r="I1803" s="1"/>
      <c r="J1803">
        <v>-2.4718358810500002E-4</v>
      </c>
      <c r="K1803" s="1">
        <v>1.3069035809400001E-5</v>
      </c>
      <c r="L1803">
        <v>1.7184727096800001</v>
      </c>
      <c r="M1803">
        <v>1.98517603849E-2</v>
      </c>
      <c r="N1803" s="1">
        <v>2.2493622615400002E-5</v>
      </c>
      <c r="O1803">
        <v>5.1407119672399997</v>
      </c>
      <c r="P1803">
        <v>2.66068422833E-2</v>
      </c>
      <c r="Q1803">
        <v>0.25580688534399998</v>
      </c>
      <c r="R1803">
        <v>1.3553386334E-3</v>
      </c>
      <c r="S1803">
        <v>0</v>
      </c>
      <c r="T1803">
        <v>21.768518409799999</v>
      </c>
      <c r="U1803">
        <v>4</v>
      </c>
      <c r="V1803">
        <v>3</v>
      </c>
      <c r="Z1803">
        <v>1</v>
      </c>
      <c r="AA1803" t="s">
        <v>473</v>
      </c>
      <c r="AB1803">
        <v>3280</v>
      </c>
      <c r="AC1803">
        <v>8.6250703692799992E-3</v>
      </c>
      <c r="AD1803" s="1">
        <v>4.85645102134E-10</v>
      </c>
      <c r="AE1803">
        <v>0.99999853262799998</v>
      </c>
      <c r="AF1803">
        <v>0.71133012855699995</v>
      </c>
      <c r="AG1803">
        <v>0.99999997994800005</v>
      </c>
      <c r="AH1803">
        <v>0.91353388270400004</v>
      </c>
      <c r="AI1803">
        <v>-2.4718875993000002E-4</v>
      </c>
      <c r="AJ1803" s="1">
        <v>1.49412742205E-9</v>
      </c>
      <c r="AK1803">
        <v>1.71845147801</v>
      </c>
      <c r="AL1803">
        <v>1.9851714085699999E-2</v>
      </c>
      <c r="AM1803" s="1">
        <v>6.8680588993800004E-10</v>
      </c>
      <c r="AN1803">
        <v>5.1406065396200002</v>
      </c>
      <c r="AO1803" s="1">
        <v>8.1203927226900005E-7</v>
      </c>
      <c r="AP1803">
        <v>0.25580104256899999</v>
      </c>
      <c r="AQ1803" s="1">
        <v>4.1365557001299999E-8</v>
      </c>
      <c r="AR1803">
        <v>0</v>
      </c>
      <c r="AS1803">
        <v>21.7305365311</v>
      </c>
      <c r="AT1803">
        <v>2</v>
      </c>
      <c r="AU1803">
        <v>2</v>
      </c>
      <c r="AV1803">
        <f t="shared" si="365"/>
        <v>3280</v>
      </c>
      <c r="AW1803" s="2">
        <f t="shared" si="366"/>
        <v>-6.1775021619747963E-6</v>
      </c>
      <c r="AX1803" s="2">
        <f t="shared" si="367"/>
        <v>-0.99996946663942576</v>
      </c>
      <c r="BC1803" s="2">
        <f t="shared" si="368"/>
        <v>2.0923011271291944E-5</v>
      </c>
      <c r="BD1803" s="2">
        <f t="shared" si="369"/>
        <v>-0.99988567424224406</v>
      </c>
      <c r="BE1803" s="2">
        <f t="shared" si="370"/>
        <v>-1.235496489442359E-5</v>
      </c>
      <c r="BF1803" s="2">
        <f t="shared" si="371"/>
        <v>-2.3322465667513644E-6</v>
      </c>
      <c r="BG1803" s="2">
        <f t="shared" si="372"/>
        <v>-0.99996946663942576</v>
      </c>
      <c r="BH1803" s="2">
        <f t="shared" si="373"/>
        <v>-2.0508369399275069E-5</v>
      </c>
      <c r="BI1803" s="2">
        <f t="shared" si="374"/>
        <v>-0.99996948005841424</v>
      </c>
      <c r="BJ1803" s="2">
        <f t="shared" si="375"/>
        <v>-2.2840569721685168E-5</v>
      </c>
      <c r="BK1803" s="2">
        <f t="shared" si="376"/>
        <v>-0.99996947954114057</v>
      </c>
      <c r="BL1803" s="2"/>
      <c r="BM1803" s="2">
        <f t="shared" si="377"/>
        <v>-1.7448077073954306E-3</v>
      </c>
    </row>
    <row r="1804" spans="1:65" hidden="1">
      <c r="A1804">
        <v>1</v>
      </c>
      <c r="B1804" t="s">
        <v>473</v>
      </c>
      <c r="C1804">
        <v>3281</v>
      </c>
      <c r="D1804">
        <v>8.4348476381300008E-3</v>
      </c>
      <c r="E1804" s="1">
        <v>3.19325996453E-5</v>
      </c>
      <c r="F1804" s="1"/>
      <c r="G1804" s="1"/>
      <c r="H1804" s="1"/>
      <c r="I1804" s="1"/>
      <c r="J1804">
        <v>2.5672166425599999E-4</v>
      </c>
      <c r="K1804" s="1">
        <v>1.7041137435699999E-5</v>
      </c>
      <c r="L1804">
        <v>1.64348772307</v>
      </c>
      <c r="M1804">
        <v>1.96443166817E-2</v>
      </c>
      <c r="N1804" s="1">
        <v>4.5159515500200001E-5</v>
      </c>
      <c r="O1804">
        <v>5.2065974447799999</v>
      </c>
      <c r="P1804">
        <v>5.7024150671299997E-2</v>
      </c>
      <c r="Q1804">
        <v>0.25637806285199999</v>
      </c>
      <c r="R1804">
        <v>2.8691139281200001E-3</v>
      </c>
      <c r="S1804">
        <v>0</v>
      </c>
      <c r="T1804">
        <v>1.69198104102</v>
      </c>
      <c r="U1804">
        <v>4</v>
      </c>
      <c r="V1804">
        <v>3</v>
      </c>
      <c r="Z1804">
        <v>1</v>
      </c>
      <c r="AA1804" t="s">
        <v>473</v>
      </c>
      <c r="AB1804">
        <v>3281</v>
      </c>
      <c r="AC1804">
        <v>8.4289649964600002E-3</v>
      </c>
      <c r="AD1804" s="1">
        <v>3.1798306568700001E-5</v>
      </c>
      <c r="AE1804">
        <v>0.99999995578500001</v>
      </c>
      <c r="AF1804">
        <v>0.89994852405799997</v>
      </c>
      <c r="AG1804">
        <v>0.99824606919199999</v>
      </c>
      <c r="AH1804">
        <v>0.930013699636</v>
      </c>
      <c r="AI1804">
        <v>2.5667447283100002E-4</v>
      </c>
      <c r="AJ1804" s="1">
        <v>1.69966883318E-5</v>
      </c>
      <c r="AK1804">
        <v>1.6411961160599999</v>
      </c>
      <c r="AL1804">
        <v>1.96392660341E-2</v>
      </c>
      <c r="AM1804" s="1">
        <v>4.4969596410000003E-5</v>
      </c>
      <c r="AN1804">
        <v>5.2018753696999998</v>
      </c>
      <c r="AO1804">
        <v>5.6751443143900002E-2</v>
      </c>
      <c r="AP1804">
        <v>0.25607968691400002</v>
      </c>
      <c r="AQ1804">
        <v>2.8546502532500002E-3</v>
      </c>
      <c r="AR1804">
        <v>0</v>
      </c>
      <c r="AS1804">
        <v>1.7351516440400001</v>
      </c>
      <c r="AT1804">
        <v>2</v>
      </c>
      <c r="AU1804">
        <v>3</v>
      </c>
      <c r="AV1804">
        <f t="shared" si="365"/>
        <v>3281</v>
      </c>
      <c r="AW1804" s="2">
        <f t="shared" si="366"/>
        <v>-6.9742121285130336E-4</v>
      </c>
      <c r="AX1804" s="2">
        <f t="shared" si="367"/>
        <v>-4.205516559619182E-3</v>
      </c>
      <c r="BC1804" s="2">
        <f t="shared" si="368"/>
        <v>-1.8382330582317167E-4</v>
      </c>
      <c r="BD1804" s="2">
        <f t="shared" si="369"/>
        <v>-2.6083413778989219E-3</v>
      </c>
      <c r="BE1804" s="2">
        <f t="shared" si="370"/>
        <v>-1.3943560258055424E-3</v>
      </c>
      <c r="BF1804" s="2">
        <f t="shared" si="371"/>
        <v>-2.5710477395764642E-4</v>
      </c>
      <c r="BG1804" s="2">
        <f t="shared" si="372"/>
        <v>-4.2055165582801039E-3</v>
      </c>
      <c r="BH1804" s="2">
        <f t="shared" si="373"/>
        <v>-9.0694069016884348E-4</v>
      </c>
      <c r="BI1804" s="2">
        <f t="shared" si="374"/>
        <v>-4.7823163377205408E-3</v>
      </c>
      <c r="BJ1804" s="2">
        <f t="shared" si="375"/>
        <v>-1.1638122805078571E-3</v>
      </c>
      <c r="BK1804" s="2">
        <f t="shared" si="376"/>
        <v>-5.0411643567870677E-3</v>
      </c>
      <c r="BL1804" s="2"/>
      <c r="BM1804" s="2">
        <f t="shared" si="377"/>
        <v>2.5514826687404821E-2</v>
      </c>
    </row>
    <row r="1805" spans="1:65" hidden="1">
      <c r="A1805">
        <v>1</v>
      </c>
      <c r="B1805" t="s">
        <v>473</v>
      </c>
      <c r="C1805">
        <v>3282</v>
      </c>
      <c r="D1805">
        <v>8.3711058954700004E-3</v>
      </c>
      <c r="E1805" s="1">
        <v>3.7787880082399998E-5</v>
      </c>
      <c r="F1805" s="1"/>
      <c r="G1805" s="1"/>
      <c r="H1805" s="1"/>
      <c r="I1805" s="1"/>
      <c r="J1805" s="1">
        <v>9.1981843424200001E-5</v>
      </c>
      <c r="K1805" s="1">
        <v>1.3381528031E-5</v>
      </c>
      <c r="L1805">
        <v>1.6187420613900001</v>
      </c>
      <c r="M1805">
        <v>1.9653866611E-2</v>
      </c>
      <c r="N1805" s="1">
        <v>5.34401325059E-5</v>
      </c>
      <c r="O1805">
        <v>5.2005997986199999</v>
      </c>
      <c r="P1805">
        <v>6.8168117085700003E-2</v>
      </c>
      <c r="Q1805">
        <v>0.25620722535700002</v>
      </c>
      <c r="R1805">
        <v>3.42979279386E-3</v>
      </c>
      <c r="S1805">
        <v>0</v>
      </c>
      <c r="T1805">
        <v>2.3640395885599998</v>
      </c>
      <c r="U1805">
        <v>4</v>
      </c>
      <c r="V1805">
        <v>3</v>
      </c>
      <c r="Z1805">
        <v>1</v>
      </c>
      <c r="AA1805" t="s">
        <v>473</v>
      </c>
      <c r="AB1805">
        <v>3282</v>
      </c>
      <c r="AC1805">
        <v>8.3702795904400003E-3</v>
      </c>
      <c r="AD1805" s="1">
        <v>3.7541670303400003E-5</v>
      </c>
      <c r="AE1805">
        <v>0.99999558634300001</v>
      </c>
      <c r="AF1805">
        <v>0.51935938024999995</v>
      </c>
      <c r="AG1805">
        <v>0.99868261075599996</v>
      </c>
      <c r="AH1805">
        <v>0.667947436329</v>
      </c>
      <c r="AI1805" s="1">
        <v>9.1964160182799996E-5</v>
      </c>
      <c r="AJ1805" s="1">
        <v>1.3381523338099999E-5</v>
      </c>
      <c r="AK1805">
        <v>1.6184225077500001</v>
      </c>
      <c r="AL1805">
        <v>1.9653162742400001E-2</v>
      </c>
      <c r="AM1805" s="1">
        <v>5.3091939297099997E-5</v>
      </c>
      <c r="AN1805">
        <v>5.2022682436399998</v>
      </c>
      <c r="AO1805">
        <v>6.7786558569499999E-2</v>
      </c>
      <c r="AP1805">
        <v>0.25628024264400001</v>
      </c>
      <c r="AQ1805">
        <v>3.4103932418E-3</v>
      </c>
      <c r="AR1805">
        <v>0</v>
      </c>
      <c r="AS1805">
        <v>2.3910640754800001</v>
      </c>
      <c r="AT1805">
        <v>2</v>
      </c>
      <c r="AU1805">
        <v>3</v>
      </c>
      <c r="AV1805">
        <f t="shared" si="365"/>
        <v>3282</v>
      </c>
      <c r="AW1805" s="2">
        <f t="shared" si="366"/>
        <v>-9.870918374683576E-5</v>
      </c>
      <c r="AX1805" s="2">
        <f t="shared" si="367"/>
        <v>-6.5155753237046326E-3</v>
      </c>
      <c r="BC1805" s="2">
        <f t="shared" si="368"/>
        <v>-1.9224708640000647E-4</v>
      </c>
      <c r="BD1805" s="2">
        <f t="shared" si="369"/>
        <v>-3.5069985954443376E-7</v>
      </c>
      <c r="BE1805" s="2">
        <f t="shared" si="370"/>
        <v>-1.9740862217766021E-4</v>
      </c>
      <c r="BF1805" s="2">
        <f t="shared" si="371"/>
        <v>-3.5813237869679057E-5</v>
      </c>
      <c r="BG1805" s="2">
        <f t="shared" si="372"/>
        <v>-6.5155753264938389E-3</v>
      </c>
      <c r="BH1805" s="2">
        <f t="shared" si="373"/>
        <v>3.2081780652352699E-4</v>
      </c>
      <c r="BI1805" s="2">
        <f t="shared" si="374"/>
        <v>-5.5973163483496752E-3</v>
      </c>
      <c r="BJ1805" s="2">
        <f t="shared" si="375"/>
        <v>2.8499308283849273E-4</v>
      </c>
      <c r="BK1805" s="2">
        <f t="shared" si="376"/>
        <v>-5.6561877716720796E-3</v>
      </c>
      <c r="BL1805" s="2"/>
      <c r="BM1805" s="2">
        <f t="shared" si="377"/>
        <v>1.1431486617557702E-2</v>
      </c>
    </row>
    <row r="1806" spans="1:65" hidden="1">
      <c r="A1806">
        <v>1</v>
      </c>
      <c r="B1806" t="s">
        <v>473</v>
      </c>
      <c r="C1806">
        <v>3283</v>
      </c>
      <c r="D1806">
        <v>8.2362396701299995E-3</v>
      </c>
      <c r="E1806" s="1">
        <v>2.1759002117499999E-5</v>
      </c>
      <c r="F1806" s="1"/>
      <c r="G1806" s="1"/>
      <c r="H1806" s="1"/>
      <c r="I1806" s="1"/>
      <c r="J1806">
        <v>3.2155650988400001E-4</v>
      </c>
      <c r="K1806" s="1">
        <v>1.49268157773E-5</v>
      </c>
      <c r="L1806">
        <v>1.56700337418</v>
      </c>
      <c r="M1806">
        <v>1.9581566892699999E-2</v>
      </c>
      <c r="N1806" s="1">
        <v>3.0771875898199999E-5</v>
      </c>
      <c r="O1806">
        <v>5.2782516642899999</v>
      </c>
      <c r="P1806">
        <v>3.8547540959000003E-2</v>
      </c>
      <c r="Q1806">
        <v>0.25907616995799998</v>
      </c>
      <c r="R1806">
        <v>1.93536366928E-3</v>
      </c>
      <c r="S1806">
        <v>0</v>
      </c>
      <c r="T1806">
        <v>1.6829772888300001</v>
      </c>
      <c r="U1806">
        <v>4</v>
      </c>
      <c r="V1806">
        <v>3</v>
      </c>
      <c r="Z1806">
        <v>1</v>
      </c>
      <c r="AA1806" t="s">
        <v>473</v>
      </c>
      <c r="AB1806">
        <v>3283</v>
      </c>
      <c r="AC1806">
        <v>8.2291481578500008E-3</v>
      </c>
      <c r="AD1806" s="1">
        <v>1.17109265963E-7</v>
      </c>
      <c r="AE1806">
        <v>0.99957145504</v>
      </c>
      <c r="AF1806">
        <v>0.562667900602</v>
      </c>
      <c r="AG1806">
        <v>0.99999985721499995</v>
      </c>
      <c r="AH1806">
        <v>0.58395451472799997</v>
      </c>
      <c r="AI1806">
        <v>3.21317851214E-4</v>
      </c>
      <c r="AJ1806" s="1">
        <v>3.6133900523299999E-7</v>
      </c>
      <c r="AK1806">
        <v>1.5643061142300001</v>
      </c>
      <c r="AL1806">
        <v>1.9575603004199998E-2</v>
      </c>
      <c r="AM1806" s="1">
        <v>1.65617512204E-7</v>
      </c>
      <c r="AN1806">
        <v>5.2825343947299999</v>
      </c>
      <c r="AO1806">
        <v>2.0741878042000001E-4</v>
      </c>
      <c r="AP1806">
        <v>0.25920741231799999</v>
      </c>
      <c r="AQ1806" s="1">
        <v>1.0411363994899999E-5</v>
      </c>
      <c r="AR1806">
        <v>0</v>
      </c>
      <c r="AS1806">
        <v>1.7146584006800001</v>
      </c>
      <c r="AT1806">
        <v>2</v>
      </c>
      <c r="AU1806">
        <v>2</v>
      </c>
      <c r="AV1806">
        <f t="shared" si="365"/>
        <v>3283</v>
      </c>
      <c r="AW1806" s="2">
        <f t="shared" si="366"/>
        <v>-8.6101334638392577E-4</v>
      </c>
      <c r="AX1806" s="2">
        <f t="shared" si="367"/>
        <v>-0.99461789353525487</v>
      </c>
      <c r="BC1806" s="2">
        <f t="shared" si="368"/>
        <v>-7.4219822228478662E-4</v>
      </c>
      <c r="BD1806" s="2">
        <f t="shared" si="369"/>
        <v>-0.97579262646340781</v>
      </c>
      <c r="BE1806" s="2">
        <f t="shared" si="370"/>
        <v>-1.7212853491214552E-3</v>
      </c>
      <c r="BF1806" s="2">
        <f t="shared" si="371"/>
        <v>-3.0456645950145049E-4</v>
      </c>
      <c r="BG1806" s="2">
        <f t="shared" si="372"/>
        <v>-0.99461789353525609</v>
      </c>
      <c r="BH1806" s="2">
        <f t="shared" si="373"/>
        <v>8.1139186086460048E-4</v>
      </c>
      <c r="BI1806" s="2">
        <f t="shared" si="374"/>
        <v>-0.99461914365327175</v>
      </c>
      <c r="BJ1806" s="2">
        <f t="shared" si="375"/>
        <v>5.0657827781413459E-4</v>
      </c>
      <c r="BK1806" s="2">
        <f t="shared" si="376"/>
        <v>-0.99462046117731795</v>
      </c>
      <c r="BL1806" s="2"/>
      <c r="BM1806" s="2">
        <f t="shared" si="377"/>
        <v>1.8824444073172606E-2</v>
      </c>
    </row>
    <row r="1807" spans="1:65" hidden="1">
      <c r="A1807">
        <v>1</v>
      </c>
      <c r="B1807" t="s">
        <v>473</v>
      </c>
      <c r="C1807">
        <v>3288</v>
      </c>
      <c r="D1807">
        <v>8.6265457148100005E-3</v>
      </c>
      <c r="E1807" s="1">
        <v>3.1211186347200003E-5</v>
      </c>
      <c r="F1807" s="1"/>
      <c r="G1807" s="1"/>
      <c r="H1807" s="1"/>
      <c r="I1807" s="1"/>
      <c r="J1807">
        <v>-1.7628289724800001E-4</v>
      </c>
      <c r="K1807" s="1">
        <v>1.6598676978100002E-5</v>
      </c>
      <c r="L1807">
        <v>1.7190394214</v>
      </c>
      <c r="M1807">
        <v>1.9807406929300001E-2</v>
      </c>
      <c r="N1807" s="1">
        <v>4.4139283030000002E-5</v>
      </c>
      <c r="O1807">
        <v>5.1273029077999999</v>
      </c>
      <c r="P1807">
        <v>5.36124918172E-2</v>
      </c>
      <c r="Q1807">
        <v>0.25456959598899997</v>
      </c>
      <c r="R1807">
        <v>2.7216283859000001E-3</v>
      </c>
      <c r="S1807">
        <v>0</v>
      </c>
      <c r="T1807">
        <v>1.5119235799799999</v>
      </c>
      <c r="U1807">
        <v>4</v>
      </c>
      <c r="V1807">
        <v>3</v>
      </c>
      <c r="Z1807">
        <v>1</v>
      </c>
      <c r="AA1807" t="s">
        <v>473</v>
      </c>
      <c r="AB1807">
        <v>3288</v>
      </c>
      <c r="AC1807">
        <v>8.6291646400299994E-3</v>
      </c>
      <c r="AD1807" s="1">
        <v>3.1077826706699998E-5</v>
      </c>
      <c r="AE1807">
        <v>0.999999958345</v>
      </c>
      <c r="AF1807">
        <v>0.86454028225599999</v>
      </c>
      <c r="AG1807">
        <v>0.99829049505800005</v>
      </c>
      <c r="AH1807">
        <v>0.67917503895800002</v>
      </c>
      <c r="AI1807">
        <v>-1.7642266306300001E-4</v>
      </c>
      <c r="AJ1807" s="1">
        <v>1.65505354718E-5</v>
      </c>
      <c r="AK1807">
        <v>1.72008334309</v>
      </c>
      <c r="AL1807">
        <v>1.98096883391E-2</v>
      </c>
      <c r="AM1807" s="1">
        <v>4.3950684017700002E-5</v>
      </c>
      <c r="AN1807">
        <v>5.1192463013899996</v>
      </c>
      <c r="AO1807">
        <v>5.3249179214500002E-2</v>
      </c>
      <c r="AP1807">
        <v>0.25419886219999999</v>
      </c>
      <c r="AQ1807">
        <v>2.7035938091100001E-3</v>
      </c>
      <c r="AR1807">
        <v>0</v>
      </c>
      <c r="AS1807">
        <v>1.3960262863699999</v>
      </c>
      <c r="AT1807">
        <v>2</v>
      </c>
      <c r="AU1807">
        <v>3</v>
      </c>
      <c r="AV1807">
        <f t="shared" si="365"/>
        <v>3288</v>
      </c>
      <c r="AW1807" s="2">
        <f t="shared" si="366"/>
        <v>3.035890965607229E-4</v>
      </c>
      <c r="AX1807" s="2">
        <f t="shared" si="367"/>
        <v>-4.2728154904617616E-3</v>
      </c>
      <c r="BC1807" s="2">
        <f t="shared" si="368"/>
        <v>7.9284954571274603E-4</v>
      </c>
      <c r="BD1807" s="2">
        <f t="shared" si="369"/>
        <v>-2.900321896951085E-3</v>
      </c>
      <c r="BE1807" s="2">
        <f t="shared" si="370"/>
        <v>6.0727036099604179E-4</v>
      </c>
      <c r="BF1807" s="2">
        <f t="shared" si="371"/>
        <v>1.1517962993048514E-4</v>
      </c>
      <c r="BG1807" s="2">
        <f t="shared" si="372"/>
        <v>-4.2728154911763185E-3</v>
      </c>
      <c r="BH1807" s="2">
        <f t="shared" si="373"/>
        <v>-1.5713146960254724E-3</v>
      </c>
      <c r="BI1807" s="2">
        <f t="shared" si="374"/>
        <v>-6.7766408608420691E-3</v>
      </c>
      <c r="BJ1807" s="2">
        <f t="shared" si="375"/>
        <v>-1.4563160520394899E-3</v>
      </c>
      <c r="BK1807" s="2">
        <f t="shared" si="376"/>
        <v>-6.6263920832954678E-3</v>
      </c>
      <c r="BL1807" s="2"/>
      <c r="BM1807" s="2">
        <f t="shared" si="377"/>
        <v>-7.6655523562595085E-2</v>
      </c>
    </row>
    <row r="1808" spans="1:65" hidden="1">
      <c r="A1808">
        <v>1</v>
      </c>
      <c r="B1808" t="s">
        <v>473</v>
      </c>
      <c r="C1808">
        <v>3289</v>
      </c>
      <c r="D1808">
        <v>8.5946146465900007E-3</v>
      </c>
      <c r="E1808" s="1">
        <v>2.7128402671E-5</v>
      </c>
      <c r="F1808" s="1"/>
      <c r="G1808" s="1"/>
      <c r="H1808" s="1"/>
      <c r="I1808" s="1"/>
      <c r="J1808">
        <v>-1.34229266309E-4</v>
      </c>
      <c r="K1808" s="1">
        <v>1.6542246922899999E-5</v>
      </c>
      <c r="L1808">
        <v>1.7063369613299999</v>
      </c>
      <c r="M1808">
        <v>1.9743670804699999E-2</v>
      </c>
      <c r="N1808" s="1">
        <v>3.8365354982899998E-5</v>
      </c>
      <c r="O1808">
        <v>5.1756231218300002</v>
      </c>
      <c r="P1808">
        <v>4.6876838285399999E-2</v>
      </c>
      <c r="Q1808">
        <v>0.256141813356</v>
      </c>
      <c r="R1808">
        <v>2.3727282702200002E-3</v>
      </c>
      <c r="S1808">
        <v>0</v>
      </c>
      <c r="T1808">
        <v>4.3917150095800004</v>
      </c>
      <c r="U1808">
        <v>4</v>
      </c>
      <c r="V1808">
        <v>3</v>
      </c>
      <c r="Z1808">
        <v>1</v>
      </c>
      <c r="AA1808" t="s">
        <v>473</v>
      </c>
      <c r="AB1808">
        <v>3289</v>
      </c>
      <c r="AC1808">
        <v>8.5960107831599998E-3</v>
      </c>
      <c r="AD1808" s="1">
        <v>9.1208299895899996E-10</v>
      </c>
      <c r="AE1808">
        <v>0.99999966219299996</v>
      </c>
      <c r="AF1808">
        <v>0.16883219318199999</v>
      </c>
      <c r="AG1808">
        <v>0.999997757328</v>
      </c>
      <c r="AH1808">
        <v>0.75713537669200004</v>
      </c>
      <c r="AI1808">
        <v>-1.34239981048E-4</v>
      </c>
      <c r="AJ1808" s="1">
        <v>2.8120932152000002E-9</v>
      </c>
      <c r="AK1808">
        <v>1.7068913719800001</v>
      </c>
      <c r="AL1808">
        <v>1.9744886369999999E-2</v>
      </c>
      <c r="AM1808" s="1">
        <v>1.28988014714E-9</v>
      </c>
      <c r="AN1808">
        <v>5.1763044251299997</v>
      </c>
      <c r="AO1808" s="1">
        <v>1.5758074773899999E-6</v>
      </c>
      <c r="AP1808">
        <v>0.25619130313299998</v>
      </c>
      <c r="AQ1808" s="1">
        <v>7.9767099435599998E-8</v>
      </c>
      <c r="AR1808">
        <v>0</v>
      </c>
      <c r="AS1808">
        <v>4.4334638122500003</v>
      </c>
      <c r="AT1808">
        <v>2</v>
      </c>
      <c r="AU1808">
        <v>2</v>
      </c>
      <c r="AV1808">
        <f t="shared" si="365"/>
        <v>3289</v>
      </c>
      <c r="AW1808" s="2">
        <f t="shared" si="366"/>
        <v>1.6244318418080872E-4</v>
      </c>
      <c r="AX1808" s="2">
        <f t="shared" si="367"/>
        <v>-0.999966379037866</v>
      </c>
      <c r="BC1808" s="2">
        <f t="shared" si="368"/>
        <v>7.9824164242462621E-5</v>
      </c>
      <c r="BD1808" s="2">
        <f t="shared" si="369"/>
        <v>-0.99983000536575806</v>
      </c>
      <c r="BE1808" s="2">
        <f t="shared" si="370"/>
        <v>3.2491275906491298E-4</v>
      </c>
      <c r="BF1808" s="2">
        <f t="shared" si="371"/>
        <v>6.1567340340315204E-5</v>
      </c>
      <c r="BG1808" s="2">
        <f t="shared" si="372"/>
        <v>-0.999966379037866</v>
      </c>
      <c r="BH1808" s="2">
        <f t="shared" si="373"/>
        <v>1.3163696118557335E-4</v>
      </c>
      <c r="BI1808" s="2">
        <f t="shared" si="374"/>
        <v>-0.99996638409212257</v>
      </c>
      <c r="BJ1808" s="2">
        <f t="shared" si="375"/>
        <v>1.9321240976456433E-4</v>
      </c>
      <c r="BK1808" s="2">
        <f t="shared" si="376"/>
        <v>-0.99996638169636332</v>
      </c>
      <c r="BL1808" s="2"/>
      <c r="BM1808" s="2">
        <f t="shared" si="377"/>
        <v>9.506264085654444E-3</v>
      </c>
    </row>
    <row r="1809" spans="1:65" hidden="1">
      <c r="A1809">
        <v>1</v>
      </c>
      <c r="B1809" t="s">
        <v>473</v>
      </c>
      <c r="C1809">
        <v>3290</v>
      </c>
      <c r="D1809">
        <v>8.5687988279999992E-3</v>
      </c>
      <c r="E1809" s="1">
        <v>1.8033628609400001E-5</v>
      </c>
      <c r="F1809" s="1"/>
      <c r="G1809" s="1"/>
      <c r="H1809" s="1"/>
      <c r="I1809" s="1"/>
      <c r="J1809">
        <v>-2.0689858749900001E-4</v>
      </c>
      <c r="K1809" s="1">
        <v>1.42835563591E-5</v>
      </c>
      <c r="L1809">
        <v>1.6961016384900001</v>
      </c>
      <c r="M1809">
        <v>1.9856277262599999E-2</v>
      </c>
      <c r="N1809" s="1">
        <v>2.5503402158200001E-5</v>
      </c>
      <c r="O1809">
        <v>5.13394318851</v>
      </c>
      <c r="P1809">
        <v>3.0116032808000001E-2</v>
      </c>
      <c r="Q1809">
        <v>0.25552819144400002</v>
      </c>
      <c r="R1809">
        <v>1.53445424254E-3</v>
      </c>
      <c r="S1809">
        <v>0</v>
      </c>
      <c r="T1809">
        <v>5.7597709322300004</v>
      </c>
      <c r="U1809">
        <v>4</v>
      </c>
      <c r="V1809">
        <v>3</v>
      </c>
      <c r="Z1809">
        <v>1</v>
      </c>
      <c r="AA1809" t="s">
        <v>473</v>
      </c>
      <c r="AB1809">
        <v>3290</v>
      </c>
      <c r="AC1809">
        <v>8.5763063819800003E-3</v>
      </c>
      <c r="AD1809" s="1">
        <v>5.2131112616399995E-10</v>
      </c>
      <c r="AE1809">
        <v>0.99998711161599996</v>
      </c>
      <c r="AF1809">
        <v>0.73801751676500005</v>
      </c>
      <c r="AG1809">
        <v>0.99999999553999996</v>
      </c>
      <c r="AH1809">
        <v>0.59711445843800004</v>
      </c>
      <c r="AI1809">
        <v>-2.0712631757900001E-4</v>
      </c>
      <c r="AJ1809" s="1">
        <v>1.60178392196E-9</v>
      </c>
      <c r="AK1809">
        <v>1.69907501974</v>
      </c>
      <c r="AL1809">
        <v>1.98627586787E-2</v>
      </c>
      <c r="AM1809" s="1">
        <v>7.3724526483700004E-10</v>
      </c>
      <c r="AN1809">
        <v>5.1305307140399998</v>
      </c>
      <c r="AO1809" s="1">
        <v>8.6918101338500001E-7</v>
      </c>
      <c r="AP1809">
        <v>0.255441697892</v>
      </c>
      <c r="AQ1809" s="1">
        <v>4.4301716111399997E-8</v>
      </c>
      <c r="AR1809">
        <v>0</v>
      </c>
      <c r="AS1809">
        <v>5.3178611997200003</v>
      </c>
      <c r="AT1809">
        <v>2</v>
      </c>
      <c r="AU1809">
        <v>2</v>
      </c>
      <c r="AV1809">
        <f t="shared" si="365"/>
        <v>3290</v>
      </c>
      <c r="AW1809" s="2">
        <f t="shared" si="366"/>
        <v>8.7615010349745943E-4</v>
      </c>
      <c r="AX1809" s="2">
        <f t="shared" si="367"/>
        <v>-0.99997109227779635</v>
      </c>
      <c r="BC1809" s="2">
        <f t="shared" si="368"/>
        <v>1.100684556394596E-3</v>
      </c>
      <c r="BD1809" s="2">
        <f t="shared" si="369"/>
        <v>-0.99988785818589643</v>
      </c>
      <c r="BE1809" s="2">
        <f t="shared" si="370"/>
        <v>1.7530678483672942E-3</v>
      </c>
      <c r="BF1809" s="2">
        <f t="shared" si="371"/>
        <v>3.2641647849110205E-4</v>
      </c>
      <c r="BG1809" s="2">
        <f t="shared" si="372"/>
        <v>-0.99997109227779635</v>
      </c>
      <c r="BH1809" s="2">
        <f t="shared" si="373"/>
        <v>-6.6468878690310071E-4</v>
      </c>
      <c r="BI1809" s="2">
        <f t="shared" si="374"/>
        <v>-0.99997113892726419</v>
      </c>
      <c r="BJ1809" s="2">
        <f t="shared" si="375"/>
        <v>-3.3848927396716404E-4</v>
      </c>
      <c r="BK1809" s="2">
        <f t="shared" si="376"/>
        <v>-0.99997112868218341</v>
      </c>
      <c r="BL1809" s="2"/>
      <c r="BM1809" s="2">
        <f t="shared" si="377"/>
        <v>-7.6723490866138777E-2</v>
      </c>
    </row>
    <row r="1810" spans="1:65" hidden="1">
      <c r="A1810">
        <v>1</v>
      </c>
      <c r="B1810" t="s">
        <v>473</v>
      </c>
      <c r="C1810">
        <v>3291</v>
      </c>
      <c r="D1810">
        <v>8.7876475307599993E-3</v>
      </c>
      <c r="E1810" s="1">
        <v>3.2190327547000003E-5</v>
      </c>
      <c r="F1810" s="1"/>
      <c r="G1810" s="1"/>
      <c r="H1810" s="1"/>
      <c r="I1810" s="1"/>
      <c r="J1810">
        <v>-2.6793943816299999E-4</v>
      </c>
      <c r="K1810" s="1">
        <v>1.6924262698399999E-5</v>
      </c>
      <c r="L1810">
        <v>1.7838455047799999</v>
      </c>
      <c r="M1810">
        <v>1.9922168286800001E-2</v>
      </c>
      <c r="N1810" s="1">
        <v>4.5523997794199997E-5</v>
      </c>
      <c r="O1810">
        <v>5.1660387505000003</v>
      </c>
      <c r="P1810">
        <v>5.47163714919E-2</v>
      </c>
      <c r="Q1810">
        <v>0.25797890677300001</v>
      </c>
      <c r="R1810">
        <v>2.79526586767E-3</v>
      </c>
      <c r="S1810">
        <v>0</v>
      </c>
      <c r="T1810">
        <v>7.5652010899300004</v>
      </c>
      <c r="U1810">
        <v>4</v>
      </c>
      <c r="V1810">
        <v>3</v>
      </c>
      <c r="Z1810">
        <v>1</v>
      </c>
      <c r="AA1810" t="s">
        <v>473</v>
      </c>
      <c r="AB1810">
        <v>3291</v>
      </c>
      <c r="AC1810">
        <v>8.7873136864099997E-3</v>
      </c>
      <c r="AD1810" s="1">
        <v>2.9425966319000002E-10</v>
      </c>
      <c r="AE1810">
        <v>0.99999646535099995</v>
      </c>
      <c r="AF1810">
        <v>0.77509020765199999</v>
      </c>
      <c r="AG1810">
        <v>0.99999337162000002</v>
      </c>
      <c r="AH1810">
        <v>0.60100749126800002</v>
      </c>
      <c r="AI1810">
        <v>-2.6795432560400002E-4</v>
      </c>
      <c r="AJ1810" s="1">
        <v>9.01829342913E-10</v>
      </c>
      <c r="AK1810">
        <v>1.7837099701200001</v>
      </c>
      <c r="AL1810">
        <v>1.99218737734E-2</v>
      </c>
      <c r="AM1810" s="1">
        <v>4.1614600654300001E-10</v>
      </c>
      <c r="AN1810">
        <v>5.1636941842099997</v>
      </c>
      <c r="AO1810" s="1">
        <v>4.9919852917999999E-7</v>
      </c>
      <c r="AP1810">
        <v>0.25785801304099998</v>
      </c>
      <c r="AQ1810" s="1">
        <v>2.5503632612499999E-8</v>
      </c>
      <c r="AR1810">
        <v>0</v>
      </c>
      <c r="AS1810">
        <v>7.5294849046600003</v>
      </c>
      <c r="AT1810">
        <v>2</v>
      </c>
      <c r="AU1810">
        <v>2</v>
      </c>
      <c r="AV1810">
        <f t="shared" si="365"/>
        <v>3291</v>
      </c>
      <c r="AW1810" s="2">
        <f t="shared" si="366"/>
        <v>-3.7990184384500263E-5</v>
      </c>
      <c r="AX1810" s="2">
        <f t="shared" si="367"/>
        <v>-0.99999085875523441</v>
      </c>
      <c r="BC1810" s="2">
        <f t="shared" si="368"/>
        <v>5.5562708879657578E-5</v>
      </c>
      <c r="BD1810" s="2">
        <f t="shared" si="369"/>
        <v>-0.99994671381796751</v>
      </c>
      <c r="BE1810" s="2">
        <f t="shared" si="370"/>
        <v>-7.5978922858872041E-5</v>
      </c>
      <c r="BF1810" s="2">
        <f t="shared" si="371"/>
        <v>-1.4783200089525961E-5</v>
      </c>
      <c r="BG1810" s="2">
        <f t="shared" si="372"/>
        <v>-0.99999085875523441</v>
      </c>
      <c r="BH1810" s="2">
        <f t="shared" si="373"/>
        <v>-4.5384218029213396E-4</v>
      </c>
      <c r="BI1810" s="2">
        <f t="shared" si="374"/>
        <v>-0.99999087661488562</v>
      </c>
      <c r="BJ1810" s="2">
        <f t="shared" si="375"/>
        <v>-4.6861866930230614E-4</v>
      </c>
      <c r="BK1810" s="2">
        <f t="shared" si="376"/>
        <v>-0.99999087613349857</v>
      </c>
      <c r="BL1810" s="2"/>
      <c r="BM1810" s="2">
        <f t="shared" si="377"/>
        <v>-4.7211151224442289E-3</v>
      </c>
    </row>
    <row r="1811" spans="1:65" hidden="1">
      <c r="A1811">
        <v>1</v>
      </c>
      <c r="B1811" t="s">
        <v>473</v>
      </c>
      <c r="C1811">
        <v>3292</v>
      </c>
      <c r="D1811">
        <v>8.4366881063199992E-3</v>
      </c>
      <c r="E1811" s="1">
        <v>3.3812974022499999E-5</v>
      </c>
      <c r="F1811" s="1"/>
      <c r="G1811" s="1"/>
      <c r="H1811" s="1"/>
      <c r="I1811" s="1"/>
      <c r="J1811">
        <v>-1.4257734253400001E-4</v>
      </c>
      <c r="K1811" s="1">
        <v>1.5347823498800002E-5</v>
      </c>
      <c r="L1811">
        <v>1.6442050132999999</v>
      </c>
      <c r="M1811">
        <v>1.9667745033800001E-2</v>
      </c>
      <c r="N1811" s="1">
        <v>4.7818766446799997E-5</v>
      </c>
      <c r="O1811">
        <v>5.1054308452199999</v>
      </c>
      <c r="P1811">
        <v>5.9380793352599999E-2</v>
      </c>
      <c r="Q1811">
        <v>0.25169634076000003</v>
      </c>
      <c r="R1811">
        <v>2.9907347769700002E-3</v>
      </c>
      <c r="S1811">
        <v>0</v>
      </c>
      <c r="T1811">
        <v>7.20981247898</v>
      </c>
      <c r="U1811">
        <v>4</v>
      </c>
      <c r="V1811">
        <v>3</v>
      </c>
      <c r="Z1811">
        <v>1</v>
      </c>
      <c r="AA1811" t="s">
        <v>473</v>
      </c>
      <c r="AB1811">
        <v>3292</v>
      </c>
      <c r="AC1811">
        <v>8.4353679822999992E-3</v>
      </c>
      <c r="AD1811" s="1">
        <v>6.3139933647400002E-10</v>
      </c>
      <c r="AE1811">
        <v>0.99999996480700004</v>
      </c>
      <c r="AF1811">
        <v>4.7391713797700002E-4</v>
      </c>
      <c r="AG1811">
        <v>0.99753497851299999</v>
      </c>
      <c r="AH1811">
        <v>0.65086049285400005</v>
      </c>
      <c r="AI1811">
        <v>-1.4255444496E-4</v>
      </c>
      <c r="AJ1811" s="1">
        <v>1.9628029284699999E-9</v>
      </c>
      <c r="AK1811">
        <v>1.6436905022199999</v>
      </c>
      <c r="AL1811">
        <v>1.9666612527399999E-2</v>
      </c>
      <c r="AM1811" s="1">
        <v>8.9293350491499999E-10</v>
      </c>
      <c r="AN1811">
        <v>5.1061217713099998</v>
      </c>
      <c r="AO1811" s="1">
        <v>1.1078758430599999E-6</v>
      </c>
      <c r="AP1811">
        <v>0.25171590810799999</v>
      </c>
      <c r="AQ1811" s="1">
        <v>5.5797821711300001E-8</v>
      </c>
      <c r="AR1811">
        <v>0</v>
      </c>
      <c r="AS1811">
        <v>7.2190183792199996</v>
      </c>
      <c r="AT1811">
        <v>2</v>
      </c>
      <c r="AU1811">
        <v>2</v>
      </c>
      <c r="AV1811">
        <f t="shared" si="365"/>
        <v>3292</v>
      </c>
      <c r="AW1811" s="2">
        <f t="shared" si="366"/>
        <v>-1.5647419975275002E-4</v>
      </c>
      <c r="AX1811" s="2">
        <f t="shared" si="367"/>
        <v>-0.99998132671393958</v>
      </c>
      <c r="BC1811" s="2">
        <f t="shared" si="368"/>
        <v>-1.6059756475366428E-4</v>
      </c>
      <c r="BD1811" s="2">
        <f t="shared" si="369"/>
        <v>-0.99987211196893</v>
      </c>
      <c r="BE1811" s="2">
        <f t="shared" si="370"/>
        <v>-3.1292392118872876E-4</v>
      </c>
      <c r="BF1811" s="2">
        <f t="shared" si="371"/>
        <v>-5.75819138420004E-5</v>
      </c>
      <c r="BG1811" s="2">
        <f t="shared" si="372"/>
        <v>-0.99998132671393969</v>
      </c>
      <c r="BH1811" s="2">
        <f t="shared" si="373"/>
        <v>1.3533159314982438E-4</v>
      </c>
      <c r="BI1811" s="2">
        <f t="shared" si="374"/>
        <v>-0.99998134285885198</v>
      </c>
      <c r="BJ1811" s="2">
        <f t="shared" si="375"/>
        <v>7.7741885086117895E-5</v>
      </c>
      <c r="BK1811" s="2">
        <f t="shared" si="376"/>
        <v>-0.99998134310600162</v>
      </c>
      <c r="BL1811" s="2"/>
      <c r="BM1811" s="2">
        <f t="shared" si="377"/>
        <v>1.2768570981338421E-3</v>
      </c>
    </row>
    <row r="1812" spans="1:65" hidden="1">
      <c r="A1812">
        <v>1</v>
      </c>
      <c r="B1812" t="s">
        <v>473</v>
      </c>
      <c r="C1812">
        <v>3293</v>
      </c>
      <c r="D1812">
        <v>8.6010050078399996E-3</v>
      </c>
      <c r="E1812" s="1">
        <v>2.6409869605999999E-5</v>
      </c>
      <c r="F1812" s="1"/>
      <c r="G1812" s="1"/>
      <c r="H1812" s="1"/>
      <c r="I1812" s="1"/>
      <c r="J1812" s="1">
        <v>7.8916571240900002E-5</v>
      </c>
      <c r="K1812" s="1">
        <v>2.0101854498799999E-5</v>
      </c>
      <c r="L1812">
        <v>1.7088753330499999</v>
      </c>
      <c r="M1812">
        <v>1.97534401463E-2</v>
      </c>
      <c r="N1812" s="1">
        <v>3.7349195777199998E-5</v>
      </c>
      <c r="O1812">
        <v>5.1346506680199999</v>
      </c>
      <c r="P1812">
        <v>4.5002542318299997E-2</v>
      </c>
      <c r="Q1812">
        <v>0.25423982271500001</v>
      </c>
      <c r="R1812">
        <v>2.2795420268200001E-3</v>
      </c>
      <c r="S1812">
        <v>0</v>
      </c>
      <c r="T1812">
        <v>6.1882763983600002</v>
      </c>
      <c r="U1812">
        <v>4</v>
      </c>
      <c r="V1812">
        <v>3</v>
      </c>
      <c r="Z1812">
        <v>1</v>
      </c>
      <c r="AA1812" t="s">
        <v>473</v>
      </c>
      <c r="AB1812">
        <v>3293</v>
      </c>
      <c r="AC1812">
        <v>8.6019825256899995E-3</v>
      </c>
      <c r="AD1812" s="1">
        <v>3.9717555376600003E-9</v>
      </c>
      <c r="AE1812">
        <v>0.99999983368099998</v>
      </c>
      <c r="AF1812">
        <v>1.6558323219399999E-4</v>
      </c>
      <c r="AG1812">
        <v>0.96945152000599999</v>
      </c>
      <c r="AH1812">
        <v>0.98095991381299996</v>
      </c>
      <c r="AI1812" s="1">
        <v>7.8908292182400003E-5</v>
      </c>
      <c r="AJ1812" s="1">
        <v>1.22842947382E-8</v>
      </c>
      <c r="AK1812">
        <v>1.7092637879000001</v>
      </c>
      <c r="AL1812">
        <v>1.9754291434199999E-2</v>
      </c>
      <c r="AM1812" s="1">
        <v>5.6169105477899996E-9</v>
      </c>
      <c r="AN1812">
        <v>5.1305832001400002</v>
      </c>
      <c r="AO1812" s="1">
        <v>6.7635123164300004E-6</v>
      </c>
      <c r="AP1812">
        <v>0.25404937190600002</v>
      </c>
      <c r="AQ1812" s="1">
        <v>3.4260832812100002E-7</v>
      </c>
      <c r="AR1812">
        <v>0</v>
      </c>
      <c r="AS1812">
        <v>5.83642940928</v>
      </c>
      <c r="AT1812">
        <v>2</v>
      </c>
      <c r="AU1812">
        <v>2</v>
      </c>
      <c r="AV1812">
        <f t="shared" si="365"/>
        <v>3293</v>
      </c>
      <c r="AW1812" s="2">
        <f t="shared" si="366"/>
        <v>1.1365158479839601E-4</v>
      </c>
      <c r="AX1812" s="2">
        <f t="shared" si="367"/>
        <v>-0.99984961093724001</v>
      </c>
      <c r="BC1812" s="2">
        <f t="shared" si="368"/>
        <v>-1.0490899908368237E-4</v>
      </c>
      <c r="BD1812" s="2">
        <f t="shared" si="369"/>
        <v>-0.99938889744033654</v>
      </c>
      <c r="BE1812" s="2">
        <f t="shared" si="370"/>
        <v>2.2731608472974436E-4</v>
      </c>
      <c r="BF1812" s="2">
        <f t="shared" si="371"/>
        <v>4.3095678205604279E-5</v>
      </c>
      <c r="BG1812" s="2">
        <f t="shared" si="372"/>
        <v>-0.99984961093723956</v>
      </c>
      <c r="BH1812" s="2">
        <f t="shared" si="373"/>
        <v>-7.921605855940641E-4</v>
      </c>
      <c r="BI1812" s="2">
        <f t="shared" si="374"/>
        <v>-0.99984970821718044</v>
      </c>
      <c r="BJ1812" s="2">
        <f t="shared" si="375"/>
        <v>-7.490990473726062E-4</v>
      </c>
      <c r="BK1812" s="2">
        <f t="shared" si="376"/>
        <v>-0.99984970299994913</v>
      </c>
      <c r="BL1812" s="2"/>
      <c r="BM1812" s="2">
        <f t="shared" si="377"/>
        <v>-5.685702551573904E-2</v>
      </c>
    </row>
    <row r="1813" spans="1:65" hidden="1">
      <c r="A1813">
        <v>1</v>
      </c>
      <c r="B1813" t="s">
        <v>473</v>
      </c>
      <c r="C1813">
        <v>3294</v>
      </c>
      <c r="D1813">
        <v>8.35461285535E-3</v>
      </c>
      <c r="E1813" s="1">
        <v>3.3832565610699997E-5</v>
      </c>
      <c r="F1813" s="1"/>
      <c r="G1813" s="1"/>
      <c r="H1813" s="1"/>
      <c r="I1813" s="1"/>
      <c r="J1813">
        <v>3.9368010602100002E-4</v>
      </c>
      <c r="K1813" s="1">
        <v>1.5125478782600001E-5</v>
      </c>
      <c r="L1813">
        <v>1.6123697427399999</v>
      </c>
      <c r="M1813">
        <v>1.9528044799699999E-2</v>
      </c>
      <c r="N1813" s="1">
        <v>4.7846473136499999E-5</v>
      </c>
      <c r="O1813">
        <v>5.1856909446100001</v>
      </c>
      <c r="P1813">
        <v>6.1607470531199998E-2</v>
      </c>
      <c r="Q1813">
        <v>0.25383723425299998</v>
      </c>
      <c r="R1813">
        <v>3.0791230011699999E-3</v>
      </c>
      <c r="S1813">
        <v>0</v>
      </c>
      <c r="T1813">
        <v>3.90506337397</v>
      </c>
      <c r="U1813">
        <v>4</v>
      </c>
      <c r="V1813">
        <v>3</v>
      </c>
      <c r="Z1813">
        <v>1</v>
      </c>
      <c r="AA1813" t="s">
        <v>473</v>
      </c>
      <c r="AB1813">
        <v>3294</v>
      </c>
      <c r="AC1813">
        <v>8.5997968669499995E-3</v>
      </c>
      <c r="AD1813" s="1">
        <v>6.39646821052E-5</v>
      </c>
      <c r="AE1813">
        <v>0.105615435562</v>
      </c>
      <c r="AF1813">
        <v>4.3441801434300001E-2</v>
      </c>
      <c r="AG1813">
        <v>0.99834474338099999</v>
      </c>
      <c r="AH1813">
        <v>7.4243647818800001E-4</v>
      </c>
      <c r="AI1813">
        <v>3.9875186990900001E-4</v>
      </c>
      <c r="AJ1813" s="1">
        <v>1.5344446324E-5</v>
      </c>
      <c r="AK1813">
        <v>1.7083952921300001</v>
      </c>
      <c r="AL1813">
        <v>1.97397678283E-2</v>
      </c>
      <c r="AM1813" s="1">
        <v>9.0459720946100002E-5</v>
      </c>
      <c r="AN1813">
        <v>5.18377203912</v>
      </c>
      <c r="AO1813">
        <v>5.5567249330100002E-2</v>
      </c>
      <c r="AP1813">
        <v>0.25649438917400003</v>
      </c>
      <c r="AQ1813">
        <v>2.99019237592E-3</v>
      </c>
      <c r="AR1813">
        <v>0</v>
      </c>
      <c r="AS1813">
        <v>3.7002599036300001</v>
      </c>
      <c r="AT1813">
        <v>2</v>
      </c>
      <c r="AU1813">
        <v>2</v>
      </c>
      <c r="AV1813">
        <f t="shared" si="365"/>
        <v>3294</v>
      </c>
      <c r="AW1813" s="2">
        <f t="shared" si="366"/>
        <v>2.9347142212938358E-2</v>
      </c>
      <c r="AX1813" s="2">
        <f t="shared" si="367"/>
        <v>0.8906246378480478</v>
      </c>
      <c r="BC1813" s="2">
        <f t="shared" si="368"/>
        <v>1.2882957026356449E-2</v>
      </c>
      <c r="BD1813" s="2">
        <f t="shared" si="369"/>
        <v>1.4476734558108299E-2</v>
      </c>
      <c r="BE1813" s="2">
        <f t="shared" si="370"/>
        <v>5.9555539182233733E-2</v>
      </c>
      <c r="BF1813" s="2">
        <f t="shared" si="371"/>
        <v>1.0841998304062368E-2</v>
      </c>
      <c r="BG1813" s="2">
        <f t="shared" si="372"/>
        <v>0.89062463785010315</v>
      </c>
      <c r="BH1813" s="2">
        <f t="shared" si="373"/>
        <v>-3.7003853690792843E-4</v>
      </c>
      <c r="BI1813" s="2">
        <f t="shared" si="374"/>
        <v>-9.8043648749400192E-2</v>
      </c>
      <c r="BJ1813" s="2">
        <f t="shared" si="375"/>
        <v>1.0467947812383027E-2</v>
      </c>
      <c r="BK1813" s="2">
        <f t="shared" si="376"/>
        <v>-2.8881803427861816E-2</v>
      </c>
      <c r="BL1813" s="2"/>
      <c r="BM1813" s="2">
        <f t="shared" si="377"/>
        <v>-5.244562014157296E-2</v>
      </c>
    </row>
    <row r="1814" spans="1:65" hidden="1">
      <c r="A1814">
        <v>1</v>
      </c>
      <c r="B1814" t="s">
        <v>473</v>
      </c>
      <c r="C1814">
        <v>3295</v>
      </c>
      <c r="D1814">
        <v>8.7047429198999996E-3</v>
      </c>
      <c r="E1814" s="1">
        <v>2.9274356556599998E-5</v>
      </c>
      <c r="F1814" s="1"/>
      <c r="G1814" s="1"/>
      <c r="H1814" s="1"/>
      <c r="I1814" s="1"/>
      <c r="J1814">
        <v>3.7333184982799998E-4</v>
      </c>
      <c r="K1814" s="1">
        <v>1.71301147324E-5</v>
      </c>
      <c r="L1814">
        <v>1.7503458888600001</v>
      </c>
      <c r="M1814">
        <v>1.9881111294600001E-2</v>
      </c>
      <c r="N1814" s="1">
        <v>4.1400192071999998E-5</v>
      </c>
      <c r="O1814">
        <v>5.0427798483200004</v>
      </c>
      <c r="P1814">
        <v>4.8637652731E-2</v>
      </c>
      <c r="Q1814">
        <v>0.25130469324499999</v>
      </c>
      <c r="R1814">
        <v>2.4796849655200001E-3</v>
      </c>
      <c r="S1814">
        <v>0</v>
      </c>
      <c r="T1814">
        <v>4.92818174707</v>
      </c>
      <c r="U1814">
        <v>4</v>
      </c>
      <c r="V1814">
        <v>3</v>
      </c>
      <c r="Z1814">
        <v>1</v>
      </c>
      <c r="AA1814" t="s">
        <v>473</v>
      </c>
      <c r="AB1814">
        <v>3295</v>
      </c>
      <c r="AC1814">
        <v>8.7051914587299994E-3</v>
      </c>
      <c r="AD1814" s="1">
        <v>6.19056839656E-10</v>
      </c>
      <c r="AE1814">
        <v>0.99998842977799995</v>
      </c>
      <c r="AF1814">
        <v>0.70967484586100005</v>
      </c>
      <c r="AG1814">
        <v>0.99999994447700002</v>
      </c>
      <c r="AH1814">
        <v>0.50140154615099997</v>
      </c>
      <c r="AI1814">
        <v>3.7352355638700001E-4</v>
      </c>
      <c r="AJ1814" s="1">
        <v>1.9013434853100001E-9</v>
      </c>
      <c r="AK1814">
        <v>1.7505262774999999</v>
      </c>
      <c r="AL1814">
        <v>1.9881504077200001E-2</v>
      </c>
      <c r="AM1814" s="1">
        <v>8.7547857852099997E-10</v>
      </c>
      <c r="AN1814">
        <v>5.0344191543200001</v>
      </c>
      <c r="AO1814" s="1">
        <v>1.02636905508E-6</v>
      </c>
      <c r="AP1814">
        <v>0.25089299846200003</v>
      </c>
      <c r="AQ1814" s="1">
        <v>5.2329210817299999E-8</v>
      </c>
      <c r="AR1814">
        <v>0</v>
      </c>
      <c r="AS1814">
        <v>4.9164254919700001</v>
      </c>
      <c r="AT1814">
        <v>2</v>
      </c>
      <c r="AU1814">
        <v>2</v>
      </c>
      <c r="AV1814">
        <f t="shared" si="365"/>
        <v>3295</v>
      </c>
      <c r="AW1814" s="2">
        <f t="shared" si="366"/>
        <v>5.1528096134168651E-5</v>
      </c>
      <c r="AX1814" s="2">
        <f t="shared" si="367"/>
        <v>-0.99997885327254055</v>
      </c>
      <c r="BC1814" s="2">
        <f t="shared" si="368"/>
        <v>5.1350175209629017E-4</v>
      </c>
      <c r="BD1814" s="2">
        <f t="shared" si="369"/>
        <v>-0.99988900579388906</v>
      </c>
      <c r="BE1814" s="2">
        <f t="shared" si="370"/>
        <v>1.0305885319460703E-4</v>
      </c>
      <c r="BF1814" s="2">
        <f t="shared" si="371"/>
        <v>1.9756571661424939E-5</v>
      </c>
      <c r="BG1814" s="2">
        <f t="shared" si="372"/>
        <v>-0.99997885327254044</v>
      </c>
      <c r="BH1814" s="2">
        <f t="shared" si="373"/>
        <v>-1.6579534009968015E-3</v>
      </c>
      <c r="BI1814" s="2">
        <f t="shared" si="374"/>
        <v>-0.99997889764416148</v>
      </c>
      <c r="BJ1814" s="2">
        <f t="shared" si="375"/>
        <v>-1.6382295837133228E-3</v>
      </c>
      <c r="BK1814" s="2">
        <f t="shared" si="376"/>
        <v>-0.99997889683103092</v>
      </c>
      <c r="BL1814" s="2"/>
      <c r="BM1814" s="2">
        <f t="shared" si="377"/>
        <v>-2.3855157344774168E-3</v>
      </c>
    </row>
    <row r="1815" spans="1:65" hidden="1">
      <c r="A1815">
        <v>1</v>
      </c>
      <c r="B1815" t="s">
        <v>473</v>
      </c>
      <c r="C1815">
        <v>3300</v>
      </c>
      <c r="D1815">
        <v>8.7245704260199997E-3</v>
      </c>
      <c r="E1815" s="1">
        <v>2.1595477993699999E-5</v>
      </c>
      <c r="F1815" s="1"/>
      <c r="G1815" s="1"/>
      <c r="H1815" s="1"/>
      <c r="I1815" s="1"/>
      <c r="J1815">
        <v>-1.14865576829E-4</v>
      </c>
      <c r="K1815" s="1">
        <v>1.6204789676099999E-5</v>
      </c>
      <c r="L1815">
        <v>1.75832878264</v>
      </c>
      <c r="M1815">
        <v>1.9849332054199999E-2</v>
      </c>
      <c r="N1815" s="1">
        <v>3.0540617864699998E-5</v>
      </c>
      <c r="O1815">
        <v>5.1214602776699998</v>
      </c>
      <c r="P1815">
        <v>3.59679003671E-2</v>
      </c>
      <c r="Q1815">
        <v>0.25481772839799999</v>
      </c>
      <c r="R1815">
        <v>1.8320237614399999E-3</v>
      </c>
      <c r="S1815">
        <v>0</v>
      </c>
      <c r="T1815">
        <v>22.225824437100002</v>
      </c>
      <c r="U1815">
        <v>4</v>
      </c>
      <c r="V1815">
        <v>3</v>
      </c>
      <c r="Z1815">
        <v>1</v>
      </c>
      <c r="AA1815" t="s">
        <v>473</v>
      </c>
      <c r="AB1815">
        <v>3300</v>
      </c>
      <c r="AC1815">
        <v>8.7247903957300005E-3</v>
      </c>
      <c r="AD1815" s="1">
        <v>4.0413139700300001E-10</v>
      </c>
      <c r="AE1815">
        <v>0.99999974286100002</v>
      </c>
      <c r="AF1815">
        <v>0.20515064815299999</v>
      </c>
      <c r="AG1815">
        <v>0.99999883178000004</v>
      </c>
      <c r="AH1815">
        <v>0.97588413353900005</v>
      </c>
      <c r="AI1815">
        <v>-1.14881523934E-4</v>
      </c>
      <c r="AJ1815" s="1">
        <v>1.2405517918199999E-9</v>
      </c>
      <c r="AK1815">
        <v>1.7584174480799999</v>
      </c>
      <c r="AL1815">
        <v>1.9849525426600002E-2</v>
      </c>
      <c r="AM1815" s="1">
        <v>5.7152810262200001E-10</v>
      </c>
      <c r="AN1815">
        <v>5.1200450304</v>
      </c>
      <c r="AO1815" s="1">
        <v>6.73662898798E-7</v>
      </c>
      <c r="AP1815">
        <v>0.25474979466600001</v>
      </c>
      <c r="AQ1815" s="1">
        <v>3.4311552242699999E-8</v>
      </c>
      <c r="AR1815">
        <v>0</v>
      </c>
      <c r="AS1815">
        <v>22.182682417399999</v>
      </c>
      <c r="AT1815">
        <v>2</v>
      </c>
      <c r="AU1815">
        <v>2</v>
      </c>
      <c r="AV1815">
        <f t="shared" si="365"/>
        <v>3300</v>
      </c>
      <c r="AW1815" s="2">
        <f t="shared" si="366"/>
        <v>2.5212669422063394E-5</v>
      </c>
      <c r="AX1815" s="2">
        <f t="shared" si="367"/>
        <v>-0.99998128629534744</v>
      </c>
      <c r="BC1815" s="2">
        <f t="shared" si="368"/>
        <v>1.3883275947620401E-4</v>
      </c>
      <c r="BD1815" s="2">
        <f t="shared" si="369"/>
        <v>-0.99992344536296884</v>
      </c>
      <c r="BE1815" s="2">
        <f t="shared" si="370"/>
        <v>5.0425973159998602E-5</v>
      </c>
      <c r="BF1815" s="2">
        <f t="shared" si="371"/>
        <v>9.7420104351222513E-6</v>
      </c>
      <c r="BG1815" s="2">
        <f t="shared" si="372"/>
        <v>-0.99998128629534755</v>
      </c>
      <c r="BH1815" s="2">
        <f t="shared" si="373"/>
        <v>-2.7633666830734801E-4</v>
      </c>
      <c r="BI1815" s="2">
        <f t="shared" si="374"/>
        <v>-0.99998127044136798</v>
      </c>
      <c r="BJ1815" s="2">
        <f t="shared" si="375"/>
        <v>-2.6659735343796372E-4</v>
      </c>
      <c r="BK1815" s="2">
        <f t="shared" si="376"/>
        <v>-0.99998127122968339</v>
      </c>
      <c r="BL1815" s="2"/>
      <c r="BM1815" s="2">
        <f t="shared" si="377"/>
        <v>-1.941076238683369E-3</v>
      </c>
    </row>
    <row r="1816" spans="1:65" hidden="1">
      <c r="A1816">
        <v>1</v>
      </c>
      <c r="B1816" t="s">
        <v>473</v>
      </c>
      <c r="C1816">
        <v>3301</v>
      </c>
      <c r="D1816">
        <v>8.9707158263400005E-3</v>
      </c>
      <c r="E1816" s="1">
        <v>2.7342732897700001E-5</v>
      </c>
      <c r="F1816" s="1"/>
      <c r="G1816" s="1"/>
      <c r="H1816" s="1"/>
      <c r="I1816" s="1"/>
      <c r="J1816" s="1">
        <v>6.4517254334799998E-5</v>
      </c>
      <c r="K1816" s="1">
        <v>1.5715191166300002E-5</v>
      </c>
      <c r="L1816">
        <v>1.85894345029</v>
      </c>
      <c r="M1816">
        <v>2.0037719540500001E-2</v>
      </c>
      <c r="N1816" s="1">
        <v>3.8668463696300002E-5</v>
      </c>
      <c r="O1816">
        <v>5.0722845886199996</v>
      </c>
      <c r="P1816">
        <v>4.4658531031699998E-2</v>
      </c>
      <c r="Q1816">
        <v>0.25476621809599997</v>
      </c>
      <c r="R1816">
        <v>2.2963172042399999E-3</v>
      </c>
      <c r="S1816">
        <v>0</v>
      </c>
      <c r="T1816">
        <v>10.951474495199999</v>
      </c>
      <c r="U1816">
        <v>4</v>
      </c>
      <c r="V1816">
        <v>3</v>
      </c>
      <c r="Z1816">
        <v>1</v>
      </c>
      <c r="AA1816" t="s">
        <v>473</v>
      </c>
      <c r="AB1816">
        <v>3301</v>
      </c>
      <c r="AC1816">
        <v>1.00667229586E-2</v>
      </c>
      <c r="AD1816" s="1">
        <v>7.5856484482900006E-5</v>
      </c>
      <c r="AE1816">
        <v>0.146105395725</v>
      </c>
      <c r="AF1816">
        <v>8.6166894082300004E-3</v>
      </c>
      <c r="AG1816">
        <v>0.98580926438500005</v>
      </c>
      <c r="AH1816">
        <v>1.5697028713099999E-3</v>
      </c>
      <c r="AI1816" s="1">
        <v>7.0821505582600001E-5</v>
      </c>
      <c r="AJ1816" s="1">
        <v>1.7111105114399999E-5</v>
      </c>
      <c r="AK1816">
        <v>2.3409288469799998</v>
      </c>
      <c r="AL1816">
        <v>2.1053278626899999E-2</v>
      </c>
      <c r="AM1816">
        <v>1.0727726915E-4</v>
      </c>
      <c r="AN1816">
        <v>5.1274547755700004</v>
      </c>
      <c r="AO1816">
        <v>4.4132413166900003E-2</v>
      </c>
      <c r="AP1816">
        <v>0.27058985557600002</v>
      </c>
      <c r="AQ1816">
        <v>2.7065219877800001E-3</v>
      </c>
      <c r="AR1816">
        <v>0</v>
      </c>
      <c r="AS1816">
        <v>8.6759020723999996</v>
      </c>
      <c r="AT1816">
        <v>2</v>
      </c>
      <c r="AU1816">
        <v>2</v>
      </c>
      <c r="AV1816">
        <f t="shared" si="365"/>
        <v>3301</v>
      </c>
      <c r="AW1816" s="2">
        <f t="shared" si="366"/>
        <v>0.12217610650890096</v>
      </c>
      <c r="AX1816" s="2">
        <f t="shared" si="367"/>
        <v>1.7742831986366971</v>
      </c>
      <c r="BC1816" s="2">
        <f t="shared" si="368"/>
        <v>9.7714189991491146E-2</v>
      </c>
      <c r="BD1816" s="2">
        <f t="shared" si="369"/>
        <v>8.8825769494514678E-2</v>
      </c>
      <c r="BE1816" s="2">
        <f t="shared" si="370"/>
        <v>0.25927921401525628</v>
      </c>
      <c r="BF1816" s="2">
        <f t="shared" si="371"/>
        <v>5.0682368537365817E-2</v>
      </c>
      <c r="BG1816" s="2">
        <f t="shared" si="372"/>
        <v>1.7742831986434682</v>
      </c>
      <c r="BH1816" s="2">
        <f t="shared" si="373"/>
        <v>1.0876792495787531E-2</v>
      </c>
      <c r="BI1816" s="2">
        <f t="shared" si="374"/>
        <v>-1.1780903953749406E-2</v>
      </c>
      <c r="BJ1816" s="2">
        <f t="shared" si="375"/>
        <v>6.2110422638677477E-2</v>
      </c>
      <c r="BK1816" s="2">
        <f t="shared" si="376"/>
        <v>0.17863594053233753</v>
      </c>
      <c r="BL1816" s="2"/>
      <c r="BM1816" s="2">
        <f t="shared" si="377"/>
        <v>-0.20778685315820961</v>
      </c>
    </row>
    <row r="1817" spans="1:65" hidden="1">
      <c r="A1817">
        <v>1</v>
      </c>
      <c r="B1817" t="s">
        <v>473</v>
      </c>
      <c r="C1817">
        <v>3302</v>
      </c>
      <c r="D1817">
        <v>8.6603496724999996E-3</v>
      </c>
      <c r="E1817" s="1">
        <v>2.0682293849700001E-5</v>
      </c>
      <c r="F1817" s="1"/>
      <c r="G1817" s="1"/>
      <c r="H1817" s="1"/>
      <c r="I1817" s="1"/>
      <c r="J1817">
        <v>-1.6671175649200001E-4</v>
      </c>
      <c r="K1817" s="1">
        <v>1.5318610676699999E-5</v>
      </c>
      <c r="L1817">
        <v>1.73253826399</v>
      </c>
      <c r="M1817">
        <v>1.98873910883E-2</v>
      </c>
      <c r="N1817" s="1">
        <v>2.9249180463200001E-5</v>
      </c>
      <c r="O1817">
        <v>5.0462490684799999</v>
      </c>
      <c r="P1817">
        <v>3.4021988345800003E-2</v>
      </c>
      <c r="Q1817">
        <v>0.251557013843</v>
      </c>
      <c r="R1817">
        <v>1.73589128435E-3</v>
      </c>
      <c r="S1817">
        <v>0</v>
      </c>
      <c r="T1817">
        <v>15.059381656999999</v>
      </c>
      <c r="U1817">
        <v>4</v>
      </c>
      <c r="V1817">
        <v>3</v>
      </c>
      <c r="Z1817">
        <v>1</v>
      </c>
      <c r="AA1817" t="s">
        <v>473</v>
      </c>
      <c r="AB1817">
        <v>3302</v>
      </c>
      <c r="AC1817">
        <v>8.6602222263600006E-3</v>
      </c>
      <c r="AD1817" s="1">
        <v>3.5352790584399998E-10</v>
      </c>
      <c r="AE1817">
        <v>0.99999996935699997</v>
      </c>
      <c r="AF1817">
        <v>3.8311163328599997E-2</v>
      </c>
      <c r="AG1817">
        <v>0.99999889302599998</v>
      </c>
      <c r="AH1817">
        <v>0.56161379011699997</v>
      </c>
      <c r="AI1817">
        <v>-1.6676025292099999E-4</v>
      </c>
      <c r="AJ1817" s="1">
        <v>1.08582122168E-9</v>
      </c>
      <c r="AK1817">
        <v>1.73248727213</v>
      </c>
      <c r="AL1817">
        <v>1.9887280090999999E-2</v>
      </c>
      <c r="AM1817" s="1">
        <v>4.9996395912199995E-10</v>
      </c>
      <c r="AN1817">
        <v>5.0449513807599997</v>
      </c>
      <c r="AO1817" s="1">
        <v>5.8122613744199999E-7</v>
      </c>
      <c r="AP1817">
        <v>0.25149092007399998</v>
      </c>
      <c r="AQ1817" s="1">
        <v>2.96559241994E-8</v>
      </c>
      <c r="AR1817">
        <v>0</v>
      </c>
      <c r="AS1817">
        <v>14.680692541999999</v>
      </c>
      <c r="AT1817">
        <v>2</v>
      </c>
      <c r="AU1817">
        <v>2</v>
      </c>
      <c r="AV1817">
        <f t="shared" si="365"/>
        <v>3302</v>
      </c>
      <c r="AW1817" s="2">
        <f t="shared" si="366"/>
        <v>-1.4716050138680548E-5</v>
      </c>
      <c r="AX1817" s="2">
        <f t="shared" si="367"/>
        <v>-0.99998290673614776</v>
      </c>
      <c r="BC1817" s="2">
        <f t="shared" si="368"/>
        <v>2.9089987425277668E-4</v>
      </c>
      <c r="BD1817" s="2">
        <f t="shared" si="369"/>
        <v>-0.99992911751303071</v>
      </c>
      <c r="BE1817" s="2">
        <f t="shared" si="370"/>
        <v>-2.9431880992101536E-5</v>
      </c>
      <c r="BF1817" s="2">
        <f t="shared" si="371"/>
        <v>-5.5812901505170453E-6</v>
      </c>
      <c r="BG1817" s="2">
        <f t="shared" si="372"/>
        <v>-0.99998290673614765</v>
      </c>
      <c r="BH1817" s="2">
        <f t="shared" si="373"/>
        <v>-2.5715887234060839E-4</v>
      </c>
      <c r="BI1817" s="2">
        <f t="shared" si="374"/>
        <v>-0.99998291616199697</v>
      </c>
      <c r="BJ1817" s="2">
        <f t="shared" si="375"/>
        <v>-2.6273872467443742E-4</v>
      </c>
      <c r="BK1817" s="2">
        <f t="shared" si="376"/>
        <v>-0.99998291602448452</v>
      </c>
      <c r="BL1817" s="2"/>
      <c r="BM1817" s="2">
        <f t="shared" si="377"/>
        <v>-2.5146392038213304E-2</v>
      </c>
    </row>
    <row r="1818" spans="1:65" hidden="1">
      <c r="A1818">
        <v>1</v>
      </c>
      <c r="B1818" t="s">
        <v>473</v>
      </c>
      <c r="C1818">
        <v>3303</v>
      </c>
      <c r="D1818">
        <v>8.8052022195199992E-3</v>
      </c>
      <c r="E1818" s="1">
        <v>2.71054120851E-5</v>
      </c>
      <c r="F1818" s="1"/>
      <c r="G1818" s="1"/>
      <c r="H1818" s="1"/>
      <c r="I1818" s="1"/>
      <c r="J1818">
        <v>2.2136227024999999E-4</v>
      </c>
      <c r="K1818" s="1">
        <v>1.71211286816E-5</v>
      </c>
      <c r="L1818">
        <v>1.7909796395299999</v>
      </c>
      <c r="M1818">
        <v>1.9899850248299999E-2</v>
      </c>
      <c r="N1818" s="1">
        <v>3.8332841384400003E-5</v>
      </c>
      <c r="O1818">
        <v>5.0692290698400004</v>
      </c>
      <c r="P1818">
        <v>4.5062652037499998E-2</v>
      </c>
      <c r="Q1818">
        <v>0.25286088820399999</v>
      </c>
      <c r="R1818">
        <v>2.2999624301699999E-3</v>
      </c>
      <c r="S1818">
        <v>0</v>
      </c>
      <c r="T1818">
        <v>7.04559944883</v>
      </c>
      <c r="U1818">
        <v>4</v>
      </c>
      <c r="V1818">
        <v>3</v>
      </c>
      <c r="Z1818">
        <v>1</v>
      </c>
      <c r="AA1818" t="s">
        <v>473</v>
      </c>
      <c r="AB1818">
        <v>3303</v>
      </c>
      <c r="AC1818">
        <v>8.8135240143800003E-3</v>
      </c>
      <c r="AD1818" s="1">
        <v>1.1877577328599999E-8</v>
      </c>
      <c r="AE1818">
        <v>0.99999601615099998</v>
      </c>
      <c r="AF1818">
        <v>0.74140145161500004</v>
      </c>
      <c r="AG1818" s="1">
        <v>1.55142838354E-7</v>
      </c>
      <c r="AH1818">
        <v>0.52497608607199997</v>
      </c>
      <c r="AI1818">
        <v>2.21636948768E-4</v>
      </c>
      <c r="AJ1818" s="1">
        <v>3.6464199411500003E-8</v>
      </c>
      <c r="AK1818">
        <v>1.79436654825</v>
      </c>
      <c r="AL1818">
        <v>1.9907216750500001E-2</v>
      </c>
      <c r="AM1818" s="1">
        <v>1.6797430946200001E-8</v>
      </c>
      <c r="AN1818">
        <v>5.0621725907300004</v>
      </c>
      <c r="AO1818" s="1">
        <v>1.9697210441400001E-5</v>
      </c>
      <c r="AP1818">
        <v>0.25260237368299998</v>
      </c>
      <c r="AQ1818" s="1">
        <v>1.00573539871E-6</v>
      </c>
      <c r="AR1818">
        <v>0</v>
      </c>
      <c r="AS1818">
        <v>6.7566719222599998</v>
      </c>
      <c r="AT1818">
        <v>2</v>
      </c>
      <c r="AU1818">
        <v>2</v>
      </c>
      <c r="AV1818">
        <f t="shared" si="365"/>
        <v>3303</v>
      </c>
      <c r="AW1818" s="2">
        <f t="shared" si="366"/>
        <v>9.4509980038309154E-4</v>
      </c>
      <c r="AX1818" s="2">
        <f t="shared" si="367"/>
        <v>-0.99956180052561794</v>
      </c>
      <c r="BC1818" s="2">
        <f t="shared" si="368"/>
        <v>1.240855172337164E-3</v>
      </c>
      <c r="BD1818" s="2">
        <f t="shared" si="369"/>
        <v>-0.9978702222213488</v>
      </c>
      <c r="BE1818" s="2">
        <f t="shared" si="370"/>
        <v>1.8910928104625688E-3</v>
      </c>
      <c r="BF1818" s="2">
        <f t="shared" si="371"/>
        <v>3.70178775623266E-4</v>
      </c>
      <c r="BG1818" s="2">
        <f t="shared" si="372"/>
        <v>-0.99956180052561827</v>
      </c>
      <c r="BH1818" s="2">
        <f t="shared" si="373"/>
        <v>-1.3920221423773206E-3</v>
      </c>
      <c r="BI1818" s="2">
        <f t="shared" si="374"/>
        <v>-0.99956289278258614</v>
      </c>
      <c r="BJ1818" s="2">
        <f t="shared" si="375"/>
        <v>-1.0223586685792515E-3</v>
      </c>
      <c r="BK1818" s="2">
        <f t="shared" si="376"/>
        <v>-0.9995627165967943</v>
      </c>
      <c r="BL1818" s="2"/>
      <c r="BM1818" s="2">
        <f t="shared" si="377"/>
        <v>-4.1008224874035354E-2</v>
      </c>
    </row>
    <row r="1819" spans="1:65" hidden="1">
      <c r="A1819">
        <v>1</v>
      </c>
      <c r="B1819" t="s">
        <v>473</v>
      </c>
      <c r="C1819">
        <v>3304</v>
      </c>
      <c r="D1819">
        <v>9.0495232013400005E-3</v>
      </c>
      <c r="E1819" s="1">
        <v>2.6319660783899999E-5</v>
      </c>
      <c r="F1819" s="1"/>
      <c r="G1819" s="1"/>
      <c r="H1819" s="1"/>
      <c r="I1819" s="1"/>
      <c r="J1819" s="1">
        <v>-9.7469558765000006E-5</v>
      </c>
      <c r="K1819" s="1">
        <v>1.4721771300000001E-5</v>
      </c>
      <c r="L1819">
        <v>1.8917484009600001</v>
      </c>
      <c r="M1819">
        <v>2.0170894692999999E-2</v>
      </c>
      <c r="N1819" s="1">
        <v>3.7221621237699997E-5</v>
      </c>
      <c r="O1819">
        <v>4.9289067951699996</v>
      </c>
      <c r="P1819">
        <v>4.1058186475000001E-2</v>
      </c>
      <c r="Q1819">
        <v>0.24921013590499999</v>
      </c>
      <c r="R1819">
        <v>2.1262665064799998E-3</v>
      </c>
      <c r="S1819">
        <v>0</v>
      </c>
      <c r="T1819">
        <v>13.658394663999999</v>
      </c>
      <c r="U1819">
        <v>4</v>
      </c>
      <c r="V1819">
        <v>3</v>
      </c>
      <c r="Z1819">
        <v>1</v>
      </c>
      <c r="AA1819" t="s">
        <v>473</v>
      </c>
      <c r="AB1819">
        <v>3304</v>
      </c>
      <c r="AC1819">
        <v>8.9794087652100008E-3</v>
      </c>
      <c r="AD1819" s="1">
        <v>9.9614785019999999E-5</v>
      </c>
      <c r="AE1819">
        <v>0.84370821483699998</v>
      </c>
      <c r="AF1819">
        <v>0.267160462983</v>
      </c>
      <c r="AG1819">
        <v>0.88050302772699995</v>
      </c>
      <c r="AH1819">
        <v>0.89409225005600002</v>
      </c>
      <c r="AI1819" s="1">
        <v>-9.8740998615800003E-5</v>
      </c>
      <c r="AJ1819" s="1">
        <v>1.52734996407E-5</v>
      </c>
      <c r="AK1819">
        <v>1.86254795895</v>
      </c>
      <c r="AL1819">
        <v>2.0108128106999999E-2</v>
      </c>
      <c r="AM1819">
        <v>1.4087657998799999E-4</v>
      </c>
      <c r="AN1819">
        <v>4.9453877967900004</v>
      </c>
      <c r="AO1819">
        <v>5.2672935072799999E-2</v>
      </c>
      <c r="AP1819">
        <v>0.249265360534</v>
      </c>
      <c r="AQ1819">
        <v>3.1777714787400001E-3</v>
      </c>
      <c r="AR1819">
        <v>0</v>
      </c>
      <c r="AS1819">
        <v>13.4718624271</v>
      </c>
      <c r="AT1819">
        <v>2</v>
      </c>
      <c r="AU1819">
        <v>3</v>
      </c>
      <c r="AV1819">
        <f t="shared" si="365"/>
        <v>3304</v>
      </c>
      <c r="AW1819" s="2">
        <f t="shared" si="366"/>
        <v>-7.7478597015605893E-3</v>
      </c>
      <c r="AX1819" s="2">
        <f t="shared" si="367"/>
        <v>2.7848050488908793</v>
      </c>
      <c r="BC1819" s="2">
        <f t="shared" si="368"/>
        <v>1.3044481445385938E-2</v>
      </c>
      <c r="BD1819" s="2">
        <f t="shared" si="369"/>
        <v>3.7477035164919258E-2</v>
      </c>
      <c r="BE1819" s="2">
        <f t="shared" si="370"/>
        <v>-1.5435690071249319E-2</v>
      </c>
      <c r="BF1819" s="2">
        <f t="shared" si="371"/>
        <v>-3.1117403047958504E-3</v>
      </c>
      <c r="BG1819" s="2">
        <f t="shared" si="372"/>
        <v>2.7848050488814509</v>
      </c>
      <c r="BH1819" s="2">
        <f t="shared" si="373"/>
        <v>3.3437438168137106E-3</v>
      </c>
      <c r="BI1819" s="2">
        <f t="shared" si="374"/>
        <v>0.28288508565452897</v>
      </c>
      <c r="BJ1819" s="2">
        <f t="shared" si="375"/>
        <v>2.2159864725993016E-4</v>
      </c>
      <c r="BK1819" s="2">
        <f t="shared" si="376"/>
        <v>0.49453112723896031</v>
      </c>
      <c r="BL1819" s="2"/>
      <c r="BM1819" s="2">
        <f t="shared" si="377"/>
        <v>-1.3656966392371905E-2</v>
      </c>
    </row>
    <row r="1820" spans="1:65" hidden="1">
      <c r="A1820">
        <v>1</v>
      </c>
      <c r="B1820" t="s">
        <v>473</v>
      </c>
      <c r="C1820">
        <v>3305</v>
      </c>
      <c r="D1820">
        <v>9.1300231984300009E-3</v>
      </c>
      <c r="E1820" s="1">
        <v>3.2952796266599998E-5</v>
      </c>
      <c r="F1820" s="1"/>
      <c r="G1820" s="1"/>
      <c r="H1820" s="1"/>
      <c r="I1820" s="1"/>
      <c r="J1820">
        <v>2.4665828367199998E-4</v>
      </c>
      <c r="K1820" s="1">
        <v>1.9030197320499999E-5</v>
      </c>
      <c r="L1820">
        <v>1.9255541752500001</v>
      </c>
      <c r="M1820">
        <v>2.0141015277300001E-2</v>
      </c>
      <c r="N1820" s="1">
        <v>4.6602291398400003E-5</v>
      </c>
      <c r="O1820">
        <v>4.9508196689900004</v>
      </c>
      <c r="P1820">
        <v>5.1695321975900002E-2</v>
      </c>
      <c r="Q1820">
        <v>0.24994727179099999</v>
      </c>
      <c r="R1820">
        <v>2.6732002765500001E-3</v>
      </c>
      <c r="S1820">
        <v>0</v>
      </c>
      <c r="T1820">
        <v>5.4197867725400002</v>
      </c>
      <c r="U1820">
        <v>4</v>
      </c>
      <c r="V1820">
        <v>3</v>
      </c>
      <c r="Z1820">
        <v>1</v>
      </c>
      <c r="AA1820" t="s">
        <v>473</v>
      </c>
      <c r="AB1820">
        <v>3305</v>
      </c>
      <c r="AC1820">
        <v>9.9254732829799994E-3</v>
      </c>
      <c r="AD1820" s="1">
        <v>8.9530081830499996E-5</v>
      </c>
      <c r="AE1820">
        <v>0.16712245492</v>
      </c>
      <c r="AF1820">
        <v>1.46151549971E-2</v>
      </c>
      <c r="AG1820">
        <v>0.98688161515299999</v>
      </c>
      <c r="AH1820">
        <v>2.3006549485800002E-3</v>
      </c>
      <c r="AI1820">
        <v>2.6513650513400002E-4</v>
      </c>
      <c r="AJ1820" s="1">
        <v>2.07235195168E-5</v>
      </c>
      <c r="AK1820">
        <v>2.2756969594899998</v>
      </c>
      <c r="AL1820">
        <v>2.0880035641300001E-2</v>
      </c>
      <c r="AM1820">
        <v>1.26614655965E-4</v>
      </c>
      <c r="AN1820">
        <v>5.0035097232399997</v>
      </c>
      <c r="AO1820">
        <v>5.1371141581799999E-2</v>
      </c>
      <c r="AP1820">
        <v>0.261876132175</v>
      </c>
      <c r="AQ1820">
        <v>3.1226215098899999E-3</v>
      </c>
      <c r="AR1820">
        <v>0</v>
      </c>
      <c r="AS1820">
        <v>3.8569585579800001</v>
      </c>
      <c r="AT1820">
        <v>2</v>
      </c>
      <c r="AU1820">
        <v>2</v>
      </c>
      <c r="AV1820">
        <f t="shared" si="365"/>
        <v>3305</v>
      </c>
      <c r="AW1820" s="2">
        <f t="shared" si="366"/>
        <v>8.7124650974247708E-2</v>
      </c>
      <c r="AX1820" s="2">
        <f t="shared" si="367"/>
        <v>1.7169191077494417</v>
      </c>
      <c r="BC1820" s="2">
        <f t="shared" si="368"/>
        <v>7.4914254599176264E-2</v>
      </c>
      <c r="BD1820" s="2">
        <f t="shared" si="369"/>
        <v>8.8980800765312826E-2</v>
      </c>
      <c r="BE1820" s="2">
        <f t="shared" si="370"/>
        <v>0.18184000675781545</v>
      </c>
      <c r="BF1820" s="2">
        <f t="shared" si="371"/>
        <v>3.6692309390823789E-2</v>
      </c>
      <c r="BG1820" s="2">
        <f t="shared" si="372"/>
        <v>1.7169191077447119</v>
      </c>
      <c r="BH1820" s="2">
        <f t="shared" si="373"/>
        <v>1.0642693083739082E-2</v>
      </c>
      <c r="BI1820" s="2">
        <f t="shared" si="374"/>
        <v>-6.2709812360030098E-3</v>
      </c>
      <c r="BJ1820" s="2">
        <f t="shared" si="375"/>
        <v>4.7725507458127585E-2</v>
      </c>
      <c r="BK1820" s="2">
        <f t="shared" si="376"/>
        <v>0.1681210484984752</v>
      </c>
      <c r="BL1820" s="2"/>
      <c r="BM1820" s="2">
        <f t="shared" si="377"/>
        <v>-0.28835603320747905</v>
      </c>
    </row>
    <row r="1821" spans="1:65" hidden="1">
      <c r="A1821">
        <v>1</v>
      </c>
      <c r="B1821" t="s">
        <v>473</v>
      </c>
      <c r="C1821">
        <v>3306</v>
      </c>
      <c r="D1821">
        <v>8.9944432921600006E-3</v>
      </c>
      <c r="E1821" s="1">
        <v>2.86382093178E-5</v>
      </c>
      <c r="F1821" s="1"/>
      <c r="G1821" s="1"/>
      <c r="H1821" s="1"/>
      <c r="I1821" s="1"/>
      <c r="J1821">
        <v>2.8369953458299999E-4</v>
      </c>
      <c r="K1821" s="1">
        <v>1.5142337874399999E-5</v>
      </c>
      <c r="L1821">
        <v>1.86879023414</v>
      </c>
      <c r="M1821">
        <v>2.00900023502E-2</v>
      </c>
      <c r="N1821" s="1">
        <v>4.0500544019300001E-5</v>
      </c>
      <c r="O1821">
        <v>4.9321950487899997</v>
      </c>
      <c r="P1821">
        <v>4.53301110792E-2</v>
      </c>
      <c r="Q1821">
        <v>0.248376306523</v>
      </c>
      <c r="R1821">
        <v>2.3370117805900001E-3</v>
      </c>
      <c r="S1821">
        <v>0</v>
      </c>
      <c r="T1821">
        <v>16.9723250212</v>
      </c>
      <c r="U1821">
        <v>4</v>
      </c>
      <c r="V1821">
        <v>3</v>
      </c>
      <c r="Z1821">
        <v>1</v>
      </c>
      <c r="AA1821" t="s">
        <v>473</v>
      </c>
      <c r="AB1821">
        <v>3306</v>
      </c>
      <c r="AC1821">
        <v>1.0852285033599999E-2</v>
      </c>
      <c r="AD1821" s="1">
        <v>7.7752335146099997E-5</v>
      </c>
      <c r="AE1821">
        <v>0.113324711656</v>
      </c>
      <c r="AF1821">
        <v>4.4897451703600003E-3</v>
      </c>
      <c r="AG1821">
        <v>0.983485907549</v>
      </c>
      <c r="AH1821">
        <v>1.07933361178E-3</v>
      </c>
      <c r="AI1821">
        <v>3.1488010362499999E-4</v>
      </c>
      <c r="AJ1821" s="1">
        <v>1.6899148155899999E-5</v>
      </c>
      <c r="AK1821">
        <v>2.7205352893899999</v>
      </c>
      <c r="AL1821">
        <v>2.18483947606E-2</v>
      </c>
      <c r="AM1821">
        <v>1.0995840687000001E-4</v>
      </c>
      <c r="AN1821">
        <v>5.0137229728400001</v>
      </c>
      <c r="AO1821">
        <v>4.4178640465600001E-2</v>
      </c>
      <c r="AP1821">
        <v>0.27458056995199998</v>
      </c>
      <c r="AQ1821">
        <v>2.7863136036399999E-3</v>
      </c>
      <c r="AR1821">
        <v>0</v>
      </c>
      <c r="AS1821">
        <v>15.1388107538</v>
      </c>
      <c r="AT1821">
        <v>2</v>
      </c>
      <c r="AU1821">
        <v>2</v>
      </c>
      <c r="AV1821">
        <f t="shared" si="365"/>
        <v>3306</v>
      </c>
      <c r="AW1821" s="2">
        <f t="shared" si="366"/>
        <v>0.20655438931494347</v>
      </c>
      <c r="AX1821" s="2">
        <f t="shared" si="367"/>
        <v>1.7149859225930459</v>
      </c>
      <c r="BC1821" s="2">
        <f t="shared" si="368"/>
        <v>0.10990701513779791</v>
      </c>
      <c r="BD1821" s="2">
        <f t="shared" si="369"/>
        <v>0.11601975177625017</v>
      </c>
      <c r="BE1821" s="2">
        <f t="shared" si="370"/>
        <v>0.45577349436544173</v>
      </c>
      <c r="BF1821" s="2">
        <f t="shared" si="371"/>
        <v>8.7525744385116733E-2</v>
      </c>
      <c r="BG1821" s="2">
        <f t="shared" si="372"/>
        <v>1.7149859225989845</v>
      </c>
      <c r="BH1821" s="2">
        <f t="shared" si="373"/>
        <v>1.6529744514057979E-2</v>
      </c>
      <c r="BI1821" s="2">
        <f t="shared" si="374"/>
        <v>-2.5401892609267358E-2</v>
      </c>
      <c r="BJ1821" s="2">
        <f t="shared" si="375"/>
        <v>0.10550226708751476</v>
      </c>
      <c r="BK1821" s="2">
        <f t="shared" si="376"/>
        <v>0.19225483875676885</v>
      </c>
      <c r="BL1821" s="2"/>
      <c r="BM1821" s="2">
        <f t="shared" si="377"/>
        <v>-0.10802964620991948</v>
      </c>
    </row>
    <row r="1822" spans="1:65" hidden="1">
      <c r="A1822">
        <v>1</v>
      </c>
      <c r="B1822" t="s">
        <v>473</v>
      </c>
      <c r="C1822">
        <v>3307</v>
      </c>
      <c r="D1822">
        <v>9.0325882293899994E-3</v>
      </c>
      <c r="E1822" s="1">
        <v>3.2477855760900003E-5</v>
      </c>
      <c r="F1822" s="1"/>
      <c r="G1822" s="1"/>
      <c r="H1822" s="1"/>
      <c r="I1822" s="1"/>
      <c r="J1822">
        <v>8.5875687743599996E-4</v>
      </c>
      <c r="K1822" s="1">
        <v>1.6613255257600001E-5</v>
      </c>
      <c r="L1822">
        <v>1.8846747178100001</v>
      </c>
      <c r="M1822">
        <v>2.00887082983E-2</v>
      </c>
      <c r="N1822" s="1">
        <v>4.5930624093799998E-5</v>
      </c>
      <c r="O1822">
        <v>5.0085245407299999</v>
      </c>
      <c r="P1822">
        <v>5.23163396011E-2</v>
      </c>
      <c r="Q1822">
        <v>0.25220387370899999</v>
      </c>
      <c r="R1822">
        <v>2.6967564929900002E-3</v>
      </c>
      <c r="S1822">
        <v>0</v>
      </c>
      <c r="T1822">
        <v>1.02388982065</v>
      </c>
      <c r="U1822">
        <v>4</v>
      </c>
      <c r="V1822">
        <v>3</v>
      </c>
      <c r="Z1822">
        <v>1</v>
      </c>
      <c r="AA1822" t="s">
        <v>473</v>
      </c>
      <c r="AB1822">
        <v>3307</v>
      </c>
      <c r="AC1822">
        <v>9.0385087633399995E-3</v>
      </c>
      <c r="AD1822" s="1">
        <v>3.2411983169399997E-5</v>
      </c>
      <c r="AE1822">
        <v>0.99999994270699999</v>
      </c>
      <c r="AF1822">
        <v>0.75532614063600001</v>
      </c>
      <c r="AG1822">
        <v>0.99855607249400002</v>
      </c>
      <c r="AH1822">
        <v>0.54906838421299997</v>
      </c>
      <c r="AI1822">
        <v>8.5968947911099997E-4</v>
      </c>
      <c r="AJ1822" s="1">
        <v>1.6646595723700001E-5</v>
      </c>
      <c r="AK1822">
        <v>1.8871461993600001</v>
      </c>
      <c r="AL1822">
        <v>2.0094033496900001E-2</v>
      </c>
      <c r="AM1822" s="1">
        <v>4.5837466181599998E-5</v>
      </c>
      <c r="AN1822">
        <v>4.9981214229899997</v>
      </c>
      <c r="AO1822">
        <v>5.20323642214E-2</v>
      </c>
      <c r="AP1822">
        <v>0.25174674189500001</v>
      </c>
      <c r="AQ1822">
        <v>2.6829605392400002E-3</v>
      </c>
      <c r="AR1822">
        <v>0</v>
      </c>
      <c r="AS1822">
        <v>0.98021455328200002</v>
      </c>
      <c r="AT1822">
        <v>2</v>
      </c>
      <c r="AU1822">
        <v>3</v>
      </c>
      <c r="AV1822">
        <f t="shared" si="365"/>
        <v>3307</v>
      </c>
      <c r="AW1822" s="2">
        <f t="shared" si="366"/>
        <v>6.5546372752119835E-4</v>
      </c>
      <c r="AX1822" s="2">
        <f t="shared" si="367"/>
        <v>-2.0282309270955559E-3</v>
      </c>
      <c r="BC1822" s="2">
        <f t="shared" si="368"/>
        <v>1.0859903419748874E-3</v>
      </c>
      <c r="BD1822" s="2">
        <f t="shared" si="369"/>
        <v>2.0068593170352389E-3</v>
      </c>
      <c r="BE1822" s="2">
        <f t="shared" si="370"/>
        <v>1.3113570881196196E-3</v>
      </c>
      <c r="BF1822" s="2">
        <f t="shared" si="371"/>
        <v>2.650841717111368E-4</v>
      </c>
      <c r="BG1822" s="2">
        <f t="shared" si="372"/>
        <v>-2.0282309251829821E-3</v>
      </c>
      <c r="BH1822" s="2">
        <f t="shared" si="373"/>
        <v>-2.0770823134439237E-3</v>
      </c>
      <c r="BI1822" s="2">
        <f t="shared" si="374"/>
        <v>-5.4280437405454214E-3</v>
      </c>
      <c r="BJ1822" s="2">
        <f t="shared" si="375"/>
        <v>-1.81254874192547E-3</v>
      </c>
      <c r="BK1822" s="2">
        <f t="shared" si="376"/>
        <v>-5.1157580544856337E-3</v>
      </c>
      <c r="BL1822" s="2"/>
      <c r="BM1822" s="2">
        <f t="shared" si="377"/>
        <v>-4.2656217971063955E-2</v>
      </c>
    </row>
    <row r="1823" spans="1:65" hidden="1">
      <c r="A1823">
        <v>1</v>
      </c>
      <c r="B1823" t="s">
        <v>473</v>
      </c>
      <c r="C1823">
        <v>3312</v>
      </c>
      <c r="D1823">
        <v>9.5353056278300007E-3</v>
      </c>
      <c r="E1823" s="1">
        <v>2.8752907599399998E-5</v>
      </c>
      <c r="F1823" s="1"/>
      <c r="G1823" s="1"/>
      <c r="H1823" s="1"/>
      <c r="I1823" s="1"/>
      <c r="J1823" s="1">
        <v>-9.4446267392300003E-5</v>
      </c>
      <c r="K1823" s="1">
        <v>1.5902595677300002E-5</v>
      </c>
      <c r="L1823">
        <v>2.1002994339100001</v>
      </c>
      <c r="M1823">
        <v>2.05406774444E-2</v>
      </c>
      <c r="N1823" s="1">
        <v>4.0662751884799997E-5</v>
      </c>
      <c r="O1823">
        <v>4.7173570939199996</v>
      </c>
      <c r="P1823">
        <v>4.0586069576500003E-2</v>
      </c>
      <c r="Q1823">
        <v>0.242886540777</v>
      </c>
      <c r="R1823">
        <v>2.1442928507600001E-3</v>
      </c>
      <c r="S1823">
        <v>0</v>
      </c>
      <c r="T1823">
        <v>15.282144497899999</v>
      </c>
      <c r="U1823">
        <v>4</v>
      </c>
      <c r="V1823">
        <v>3</v>
      </c>
      <c r="Z1823">
        <v>1</v>
      </c>
      <c r="AA1823" t="s">
        <v>473</v>
      </c>
      <c r="AB1823">
        <v>3312</v>
      </c>
      <c r="AC1823">
        <v>9.5333386156099993E-3</v>
      </c>
      <c r="AD1823" s="1">
        <v>2.8724198439599999E-5</v>
      </c>
      <c r="AE1823">
        <v>0.99999998568500004</v>
      </c>
      <c r="AF1823">
        <v>0.68945234184500004</v>
      </c>
      <c r="AG1823">
        <v>0.99999976553299996</v>
      </c>
      <c r="AH1823">
        <v>0.76636261236900005</v>
      </c>
      <c r="AI1823" s="1">
        <v>-9.4440064239399997E-5</v>
      </c>
      <c r="AJ1823" s="1">
        <v>1.5901155382699999E-5</v>
      </c>
      <c r="AK1823">
        <v>2.0994329931900002</v>
      </c>
      <c r="AL1823">
        <v>2.0538851315600001E-2</v>
      </c>
      <c r="AM1823" s="1">
        <v>4.0622151001600003E-5</v>
      </c>
      <c r="AN1823">
        <v>4.7152951506700003</v>
      </c>
      <c r="AO1823">
        <v>4.0531554926600002E-2</v>
      </c>
      <c r="AP1823">
        <v>0.242758791852</v>
      </c>
      <c r="AQ1823">
        <v>2.1412219463000002E-3</v>
      </c>
      <c r="AR1823">
        <v>0</v>
      </c>
      <c r="AS1823">
        <v>15.2740036408</v>
      </c>
      <c r="AT1823">
        <v>2</v>
      </c>
      <c r="AU1823">
        <v>3</v>
      </c>
      <c r="AV1823">
        <f t="shared" si="365"/>
        <v>3312</v>
      </c>
      <c r="AW1823" s="2">
        <f t="shared" si="366"/>
        <v>-2.0628727560240603E-4</v>
      </c>
      <c r="AX1823" s="2">
        <f t="shared" si="367"/>
        <v>-9.9847849128823808E-4</v>
      </c>
      <c r="BC1823" s="2">
        <f t="shared" si="368"/>
        <v>-6.5679174744302652E-5</v>
      </c>
      <c r="BD1823" s="2">
        <f t="shared" si="369"/>
        <v>-9.0569780508151145E-5</v>
      </c>
      <c r="BE1823" s="2">
        <f t="shared" si="370"/>
        <v>-4.125319971099841E-4</v>
      </c>
      <c r="BF1823" s="2">
        <f t="shared" si="371"/>
        <v>-8.8903046403477441E-5</v>
      </c>
      <c r="BG1823" s="2">
        <f t="shared" si="372"/>
        <v>-9.9847849243010832E-4</v>
      </c>
      <c r="BH1823" s="2">
        <f t="shared" si="373"/>
        <v>-4.3709713064903657E-4</v>
      </c>
      <c r="BI1823" s="2">
        <f t="shared" si="374"/>
        <v>-1.3431862328340683E-3</v>
      </c>
      <c r="BJ1823" s="2">
        <f t="shared" si="375"/>
        <v>-5.259613175408245E-4</v>
      </c>
      <c r="BK1823" s="2">
        <f t="shared" si="376"/>
        <v>-1.4321292256845957E-3</v>
      </c>
      <c r="BL1823" s="2"/>
      <c r="BM1823" s="2">
        <f t="shared" si="377"/>
        <v>-5.3270384278317022E-4</v>
      </c>
    </row>
    <row r="1824" spans="1:65" hidden="1">
      <c r="A1824">
        <v>1</v>
      </c>
      <c r="B1824" t="s">
        <v>473</v>
      </c>
      <c r="C1824">
        <v>3313</v>
      </c>
      <c r="D1824">
        <v>9.3908553860799996E-3</v>
      </c>
      <c r="E1824" s="1">
        <v>2.8444881573599999E-5</v>
      </c>
      <c r="F1824" s="1"/>
      <c r="G1824" s="1"/>
      <c r="H1824" s="1"/>
      <c r="I1824" s="1"/>
      <c r="J1824">
        <v>-2.9223802047699998E-4</v>
      </c>
      <c r="K1824" s="1">
        <v>1.6677885036300001E-5</v>
      </c>
      <c r="L1824">
        <v>2.0371466087800001</v>
      </c>
      <c r="M1824">
        <v>2.0403434760700001E-2</v>
      </c>
      <c r="N1824" s="1">
        <v>4.0227137301500003E-5</v>
      </c>
      <c r="O1824">
        <v>4.7735529747300003</v>
      </c>
      <c r="P1824">
        <v>4.1489509266900003E-2</v>
      </c>
      <c r="Q1824">
        <v>0.24413776498799999</v>
      </c>
      <c r="R1824">
        <v>2.17584087184E-3</v>
      </c>
      <c r="S1824">
        <v>0</v>
      </c>
      <c r="T1824">
        <v>6.2211095864299999</v>
      </c>
      <c r="U1824">
        <v>4</v>
      </c>
      <c r="V1824">
        <v>3</v>
      </c>
      <c r="Z1824">
        <v>1</v>
      </c>
      <c r="AA1824" t="s">
        <v>473</v>
      </c>
      <c r="AB1824">
        <v>3313</v>
      </c>
      <c r="AC1824">
        <v>9.5423185286600005E-3</v>
      </c>
      <c r="AD1824" s="1">
        <v>6.86288798184E-5</v>
      </c>
      <c r="AE1824">
        <v>0.336309266547</v>
      </c>
      <c r="AF1824">
        <v>5.1612314391699998E-2</v>
      </c>
      <c r="AG1824">
        <v>0.98315798115099995</v>
      </c>
      <c r="AH1824">
        <v>1.0139414791200001E-2</v>
      </c>
      <c r="AI1824">
        <v>-3.1171085379900001E-4</v>
      </c>
      <c r="AJ1824" s="1">
        <v>2.1393807562800001E-5</v>
      </c>
      <c r="AK1824">
        <v>2.1033899710499999</v>
      </c>
      <c r="AL1824">
        <v>2.0543502767499999E-2</v>
      </c>
      <c r="AM1824" s="1">
        <v>9.7055892609700006E-5</v>
      </c>
      <c r="AN1824">
        <v>4.7934777296000002</v>
      </c>
      <c r="AO1824">
        <v>4.1112596214E-2</v>
      </c>
      <c r="AP1824">
        <v>0.246839775682</v>
      </c>
      <c r="AQ1824">
        <v>2.4170285676899999E-3</v>
      </c>
      <c r="AR1824">
        <v>0</v>
      </c>
      <c r="AS1824">
        <v>4.9549468820499998</v>
      </c>
      <c r="AT1824">
        <v>2</v>
      </c>
      <c r="AU1824">
        <v>2</v>
      </c>
      <c r="AV1824">
        <f t="shared" si="365"/>
        <v>3313</v>
      </c>
      <c r="AW1824" s="2">
        <f t="shared" si="366"/>
        <v>1.6128790866539552E-2</v>
      </c>
      <c r="AX1824" s="2">
        <f t="shared" si="367"/>
        <v>1.4126969782182255</v>
      </c>
      <c r="BC1824" s="2">
        <f t="shared" si="368"/>
        <v>6.6633469834677467E-2</v>
      </c>
      <c r="BD1824" s="2">
        <f t="shared" si="369"/>
        <v>0.28276502183793867</v>
      </c>
      <c r="BE1824" s="2">
        <f t="shared" si="370"/>
        <v>3.2517719630238806E-2</v>
      </c>
      <c r="BF1824" s="2">
        <f t="shared" si="371"/>
        <v>6.8649229133611201E-3</v>
      </c>
      <c r="BG1824" s="2">
        <f t="shared" si="372"/>
        <v>1.4126969782182575</v>
      </c>
      <c r="BH1824" s="2">
        <f t="shared" si="373"/>
        <v>4.1739884265402693E-3</v>
      </c>
      <c r="BI1824" s="2">
        <f t="shared" si="374"/>
        <v>-9.0845387077330801E-3</v>
      </c>
      <c r="BJ1824" s="2">
        <f t="shared" si="375"/>
        <v>1.1067565454827573E-2</v>
      </c>
      <c r="BK1824" s="2">
        <f t="shared" si="376"/>
        <v>0.11084803993319582</v>
      </c>
      <c r="BL1824" s="2"/>
      <c r="BM1824" s="2">
        <f t="shared" si="377"/>
        <v>-0.20352682858084661</v>
      </c>
    </row>
    <row r="1825" spans="1:65" hidden="1">
      <c r="A1825">
        <v>1</v>
      </c>
      <c r="B1825" t="s">
        <v>473</v>
      </c>
      <c r="C1825">
        <v>3314</v>
      </c>
      <c r="D1825">
        <v>8.9958831504900003E-3</v>
      </c>
      <c r="E1825" s="1">
        <v>2.7612743062900001E-5</v>
      </c>
      <c r="F1825" s="1"/>
      <c r="G1825" s="1"/>
      <c r="H1825" s="1"/>
      <c r="I1825" s="1"/>
      <c r="J1825" s="1">
        <v>5.3477110092400003E-5</v>
      </c>
      <c r="K1825" s="1">
        <v>1.33972003206E-5</v>
      </c>
      <c r="L1825">
        <v>1.86938860548</v>
      </c>
      <c r="M1825">
        <v>2.0163620179700002E-2</v>
      </c>
      <c r="N1825" s="1">
        <v>3.9050315733799999E-5</v>
      </c>
      <c r="O1825">
        <v>4.88145826496</v>
      </c>
      <c r="P1825">
        <v>4.2841530398600003E-2</v>
      </c>
      <c r="Q1825">
        <v>0.24672208290100001</v>
      </c>
      <c r="R1825">
        <v>2.2174199263500002E-3</v>
      </c>
      <c r="S1825">
        <v>0</v>
      </c>
      <c r="T1825">
        <v>6.4792463860899998</v>
      </c>
      <c r="U1825">
        <v>4</v>
      </c>
      <c r="V1825">
        <v>3</v>
      </c>
      <c r="Z1825">
        <v>1</v>
      </c>
      <c r="AA1825" t="s">
        <v>473</v>
      </c>
      <c r="AB1825">
        <v>3314</v>
      </c>
      <c r="AC1825">
        <v>9.1465630227699993E-3</v>
      </c>
      <c r="AD1825" s="1">
        <v>5.7953971433999999E-5</v>
      </c>
      <c r="AE1825">
        <v>0.14892405786999999</v>
      </c>
      <c r="AF1825">
        <v>5.2842332754700003E-2</v>
      </c>
      <c r="AG1825">
        <v>0.99825911713100002</v>
      </c>
      <c r="AH1825">
        <v>1.0777327944700001E-3</v>
      </c>
      <c r="AI1825" s="1">
        <v>5.3930379445699999E-5</v>
      </c>
      <c r="AJ1825" s="1">
        <v>1.3504586253400001E-5</v>
      </c>
      <c r="AK1825">
        <v>1.9325371094899999</v>
      </c>
      <c r="AL1825">
        <v>2.0298743349999999E-2</v>
      </c>
      <c r="AM1825" s="1">
        <v>8.1959292395399999E-5</v>
      </c>
      <c r="AN1825">
        <v>4.8828759865400002</v>
      </c>
      <c r="AO1825">
        <v>3.9954261848499997E-2</v>
      </c>
      <c r="AP1825">
        <v>0.248447585853</v>
      </c>
      <c r="AQ1825">
        <v>2.2669584251100001E-3</v>
      </c>
      <c r="AR1825">
        <v>0</v>
      </c>
      <c r="AS1825">
        <v>6.3326515798600003</v>
      </c>
      <c r="AT1825">
        <v>2</v>
      </c>
      <c r="AU1825">
        <v>2</v>
      </c>
      <c r="AV1825">
        <f t="shared" si="365"/>
        <v>3314</v>
      </c>
      <c r="AW1825" s="2">
        <f t="shared" si="366"/>
        <v>1.6749869885959064E-2</v>
      </c>
      <c r="AX1825" s="2">
        <f t="shared" si="367"/>
        <v>1.0988125410787579</v>
      </c>
      <c r="BC1825" s="2">
        <f t="shared" si="368"/>
        <v>8.4759507856131122E-3</v>
      </c>
      <c r="BD1825" s="2">
        <f t="shared" si="369"/>
        <v>8.0155502814181628E-3</v>
      </c>
      <c r="BE1825" s="2">
        <f t="shared" si="370"/>
        <v>3.3780297913918969E-2</v>
      </c>
      <c r="BF1825" s="2">
        <f t="shared" si="371"/>
        <v>6.7013348345072625E-3</v>
      </c>
      <c r="BG1825" s="2">
        <f t="shared" si="372"/>
        <v>1.0988125410842744</v>
      </c>
      <c r="BH1825" s="2">
        <f t="shared" si="373"/>
        <v>2.9042992955135194E-4</v>
      </c>
      <c r="BI1825" s="2">
        <f t="shared" si="374"/>
        <v>-6.739415056457361E-2</v>
      </c>
      <c r="BJ1825" s="2">
        <f t="shared" si="375"/>
        <v>6.9937110278546644E-3</v>
      </c>
      <c r="BK1825" s="2">
        <f t="shared" si="376"/>
        <v>2.2340603225994769E-2</v>
      </c>
      <c r="BL1825" s="2"/>
      <c r="BM1825" s="2">
        <f t="shared" si="377"/>
        <v>-2.2625286568005391E-2</v>
      </c>
    </row>
    <row r="1826" spans="1:65" hidden="1">
      <c r="A1826">
        <v>1</v>
      </c>
      <c r="B1826" t="s">
        <v>473</v>
      </c>
      <c r="C1826">
        <v>3315</v>
      </c>
      <c r="D1826">
        <v>9.3317306341600004E-3</v>
      </c>
      <c r="E1826" s="1">
        <v>2.89485166144E-5</v>
      </c>
      <c r="F1826" s="1"/>
      <c r="G1826" s="1"/>
      <c r="H1826" s="1"/>
      <c r="I1826" s="1"/>
      <c r="J1826">
        <v>2.17471740578E-4</v>
      </c>
      <c r="K1826" s="1">
        <v>1.5578459978100001E-5</v>
      </c>
      <c r="L1826">
        <v>2.01157564212</v>
      </c>
      <c r="M1826">
        <v>2.04076377068E-2</v>
      </c>
      <c r="N1826" s="1">
        <v>4.0939384806599998E-5</v>
      </c>
      <c r="O1826">
        <v>4.8299577790399999</v>
      </c>
      <c r="P1826">
        <v>4.2771639730300001E-2</v>
      </c>
      <c r="Q1826">
        <v>0.24707340719699999</v>
      </c>
      <c r="R1826">
        <v>2.2433946310399999E-3</v>
      </c>
      <c r="S1826">
        <v>0</v>
      </c>
      <c r="T1826">
        <v>1.1987272825799999</v>
      </c>
      <c r="U1826">
        <v>4</v>
      </c>
      <c r="V1826">
        <v>3</v>
      </c>
      <c r="Z1826">
        <v>1</v>
      </c>
      <c r="AA1826" t="s">
        <v>473</v>
      </c>
      <c r="AB1826">
        <v>3315</v>
      </c>
      <c r="AC1826">
        <v>9.3315091298700002E-3</v>
      </c>
      <c r="AD1826" s="1">
        <v>2.8947919775099999E-5</v>
      </c>
      <c r="AE1826">
        <v>0.99979861892400002</v>
      </c>
      <c r="AF1826">
        <v>0.645581916659</v>
      </c>
      <c r="AG1826">
        <v>0.70400261267099995</v>
      </c>
      <c r="AH1826">
        <v>0.81154728719000002</v>
      </c>
      <c r="AI1826">
        <v>2.1746395754900001E-4</v>
      </c>
      <c r="AJ1826" s="1">
        <v>1.5577819865100001E-5</v>
      </c>
      <c r="AK1826">
        <v>2.0114801469999999</v>
      </c>
      <c r="AL1826">
        <v>2.0407435135199999E-2</v>
      </c>
      <c r="AM1826" s="1">
        <v>4.09385407485E-5</v>
      </c>
      <c r="AN1826">
        <v>4.8305783281599997</v>
      </c>
      <c r="AO1826">
        <v>4.2779032401599998E-2</v>
      </c>
      <c r="AP1826">
        <v>0.24710269815999999</v>
      </c>
      <c r="AQ1826">
        <v>2.2437540795200001E-3</v>
      </c>
      <c r="AR1826">
        <v>0</v>
      </c>
      <c r="AS1826">
        <v>1.2105472051199999</v>
      </c>
      <c r="AT1826">
        <v>2</v>
      </c>
      <c r="AU1826">
        <v>3</v>
      </c>
      <c r="AV1826">
        <f t="shared" si="365"/>
        <v>3315</v>
      </c>
      <c r="AW1826" s="2">
        <f t="shared" si="366"/>
        <v>-2.3736678509497486E-5</v>
      </c>
      <c r="AX1826" s="2">
        <f t="shared" si="367"/>
        <v>-2.061726712808799E-5</v>
      </c>
      <c r="BC1826" s="2">
        <f t="shared" si="368"/>
        <v>-3.5788691345827574E-5</v>
      </c>
      <c r="BD1826" s="2">
        <f t="shared" si="369"/>
        <v>-4.1089619955991917E-5</v>
      </c>
      <c r="BE1826" s="2">
        <f t="shared" si="370"/>
        <v>-4.7472795951846041E-5</v>
      </c>
      <c r="BF1826" s="2">
        <f t="shared" si="371"/>
        <v>-9.9262640248509268E-6</v>
      </c>
      <c r="BG1826" s="2">
        <f t="shared" si="372"/>
        <v>-2.0617263888676558E-5</v>
      </c>
      <c r="BH1826" s="2">
        <f t="shared" si="373"/>
        <v>1.2847920176293926E-4</v>
      </c>
      <c r="BI1826" s="2">
        <f t="shared" si="374"/>
        <v>1.7284049306062936E-4</v>
      </c>
      <c r="BJ1826" s="2">
        <f t="shared" si="375"/>
        <v>1.1855166176036813E-4</v>
      </c>
      <c r="BK1826" s="2">
        <f t="shared" si="376"/>
        <v>1.6022525641580396E-4</v>
      </c>
      <c r="BL1826" s="2"/>
      <c r="BM1826" s="2">
        <f t="shared" si="377"/>
        <v>9.8603933619998679E-3</v>
      </c>
    </row>
    <row r="1827" spans="1:65" hidden="1">
      <c r="A1827">
        <v>1</v>
      </c>
      <c r="B1827" t="s">
        <v>473</v>
      </c>
      <c r="C1827">
        <v>3316</v>
      </c>
      <c r="D1827">
        <v>9.2065441390999994E-3</v>
      </c>
      <c r="E1827" s="1">
        <v>4.4576807035299999E-5</v>
      </c>
      <c r="F1827" s="1"/>
      <c r="G1827" s="1"/>
      <c r="H1827" s="1"/>
      <c r="I1827" s="1"/>
      <c r="J1827">
        <v>-1.2613099537400001E-4</v>
      </c>
      <c r="K1827" s="1">
        <v>1.33855309149E-5</v>
      </c>
      <c r="L1827">
        <v>1.9579665101599999</v>
      </c>
      <c r="M1827">
        <v>2.0298215207700001E-2</v>
      </c>
      <c r="N1827" s="1">
        <v>6.3041125076500001E-5</v>
      </c>
      <c r="O1827">
        <v>4.8425180468000004</v>
      </c>
      <c r="P1827">
        <v>6.8032582659999993E-2</v>
      </c>
      <c r="Q1827">
        <v>0.246387706417</v>
      </c>
      <c r="R1827">
        <v>3.5450759224000001E-3</v>
      </c>
      <c r="S1827">
        <v>0</v>
      </c>
      <c r="T1827">
        <v>5.18049943825</v>
      </c>
      <c r="U1827">
        <v>4</v>
      </c>
      <c r="V1827">
        <v>3</v>
      </c>
      <c r="Z1827">
        <v>1</v>
      </c>
      <c r="AA1827" t="s">
        <v>473</v>
      </c>
      <c r="AB1827">
        <v>3316</v>
      </c>
      <c r="AC1827">
        <v>9.2071894062100007E-3</v>
      </c>
      <c r="AD1827" s="1">
        <v>4.4230330715300003E-5</v>
      </c>
      <c r="AE1827">
        <v>0.99999962127399999</v>
      </c>
      <c r="AF1827">
        <v>0.56735604764299996</v>
      </c>
      <c r="AG1827">
        <v>0.92277758470899995</v>
      </c>
      <c r="AH1827">
        <v>0.52252326775000002</v>
      </c>
      <c r="AI1827">
        <v>-1.2618085388600001E-4</v>
      </c>
      <c r="AJ1827" s="1">
        <v>1.3388744495400001E-5</v>
      </c>
      <c r="AK1827">
        <v>1.9582409792</v>
      </c>
      <c r="AL1827">
        <v>2.02988005599E-2</v>
      </c>
      <c r="AM1827" s="1">
        <v>6.2551133565799999E-5</v>
      </c>
      <c r="AN1827">
        <v>4.83673447428</v>
      </c>
      <c r="AO1827">
        <v>6.7391140887100007E-2</v>
      </c>
      <c r="AP1827">
        <v>0.24610053453299999</v>
      </c>
      <c r="AQ1827">
        <v>3.5118256875000002E-3</v>
      </c>
      <c r="AR1827">
        <v>0</v>
      </c>
      <c r="AS1827">
        <v>5.1539310840199999</v>
      </c>
      <c r="AT1827">
        <v>2</v>
      </c>
      <c r="AU1827">
        <v>3</v>
      </c>
      <c r="AV1827">
        <f t="shared" si="365"/>
        <v>3316</v>
      </c>
      <c r="AW1827" s="2">
        <f t="shared" si="366"/>
        <v>7.0087874478421812E-5</v>
      </c>
      <c r="AX1827" s="2">
        <f t="shared" si="367"/>
        <v>-7.7725692583953928E-3</v>
      </c>
      <c r="BC1827" s="2">
        <f t="shared" si="368"/>
        <v>3.952915130191611E-4</v>
      </c>
      <c r="BD1827" s="2">
        <f t="shared" si="369"/>
        <v>2.4007867304118552E-4</v>
      </c>
      <c r="BE1827" s="2">
        <f t="shared" si="370"/>
        <v>1.4018066119916899E-4</v>
      </c>
      <c r="BF1827" s="2">
        <f t="shared" si="371"/>
        <v>2.8837619170435506E-5</v>
      </c>
      <c r="BG1827" s="2">
        <f t="shared" si="372"/>
        <v>-7.7725692570587901E-3</v>
      </c>
      <c r="BH1827" s="2">
        <f t="shared" si="373"/>
        <v>-1.1943316398835625E-3</v>
      </c>
      <c r="BI1827" s="2">
        <f t="shared" si="374"/>
        <v>-9.428449543149928E-3</v>
      </c>
      <c r="BJ1827" s="2">
        <f t="shared" si="375"/>
        <v>-1.1655284599061506E-3</v>
      </c>
      <c r="BK1827" s="2">
        <f t="shared" si="376"/>
        <v>-9.379273005101019E-3</v>
      </c>
      <c r="BL1827" s="2"/>
      <c r="BM1827" s="2">
        <f t="shared" si="377"/>
        <v>-5.1285314373038663E-3</v>
      </c>
    </row>
    <row r="1828" spans="1:65" hidden="1">
      <c r="A1828">
        <v>1</v>
      </c>
      <c r="B1828" t="s">
        <v>473</v>
      </c>
      <c r="C1828">
        <v>3317</v>
      </c>
      <c r="D1828">
        <v>9.0865963872800003E-3</v>
      </c>
      <c r="E1828" s="1">
        <v>3.6199428723899999E-5</v>
      </c>
      <c r="F1828" s="1"/>
      <c r="G1828" s="1"/>
      <c r="H1828" s="1"/>
      <c r="I1828" s="1"/>
      <c r="J1828">
        <v>3.3410575525799998E-4</v>
      </c>
      <c r="K1828" s="1">
        <v>1.88831149456E-5</v>
      </c>
      <c r="L1828">
        <v>1.9072800032099999</v>
      </c>
      <c r="M1828">
        <v>2.00646757159E-2</v>
      </c>
      <c r="N1828" s="1">
        <v>5.1193723051600001E-5</v>
      </c>
      <c r="O1828">
        <v>4.9460757059000002</v>
      </c>
      <c r="P1828">
        <v>5.7625599083200002E-2</v>
      </c>
      <c r="Q1828">
        <v>0.24876131205099999</v>
      </c>
      <c r="R1828">
        <v>2.9669446291100002E-3</v>
      </c>
      <c r="S1828">
        <v>0</v>
      </c>
      <c r="T1828">
        <v>3.1604368999200001</v>
      </c>
      <c r="U1828">
        <v>4</v>
      </c>
      <c r="V1828">
        <v>3</v>
      </c>
      <c r="Z1828">
        <v>1</v>
      </c>
      <c r="AA1828" t="s">
        <v>473</v>
      </c>
      <c r="AB1828">
        <v>3317</v>
      </c>
      <c r="AC1828">
        <v>9.6903654632399996E-3</v>
      </c>
      <c r="AD1828" s="1">
        <v>8.5216042913800001E-5</v>
      </c>
      <c r="AE1828">
        <v>0.118913093379</v>
      </c>
      <c r="AF1828">
        <v>1.67212618545E-2</v>
      </c>
      <c r="AG1828">
        <v>0.994809664062</v>
      </c>
      <c r="AH1828">
        <v>1.1436139154899999E-3</v>
      </c>
      <c r="AI1828">
        <v>3.44603319395E-4</v>
      </c>
      <c r="AJ1828" s="1">
        <v>1.9538443487199999E-5</v>
      </c>
      <c r="AK1828">
        <v>2.1691635229399999</v>
      </c>
      <c r="AL1828">
        <v>2.0621956962200001E-2</v>
      </c>
      <c r="AM1828">
        <v>1.2051368361999999E-4</v>
      </c>
      <c r="AN1828">
        <v>4.9625301759999996</v>
      </c>
      <c r="AO1828">
        <v>5.41764058856E-2</v>
      </c>
      <c r="AP1828">
        <v>0.25652102757900003</v>
      </c>
      <c r="AQ1828">
        <v>3.1764583691899998E-3</v>
      </c>
      <c r="AR1828">
        <v>0</v>
      </c>
      <c r="AS1828">
        <v>2.68997196257</v>
      </c>
      <c r="AT1828">
        <v>2</v>
      </c>
      <c r="AU1828">
        <v>2</v>
      </c>
      <c r="AV1828">
        <f t="shared" si="365"/>
        <v>3317</v>
      </c>
      <c r="AW1828" s="2">
        <f t="shared" si="366"/>
        <v>6.6446120222220267E-2</v>
      </c>
      <c r="AX1828" s="2">
        <f t="shared" si="367"/>
        <v>1.3540714844910713</v>
      </c>
      <c r="BC1828" s="2">
        <f t="shared" si="368"/>
        <v>3.141988418874643E-2</v>
      </c>
      <c r="BD1828" s="2">
        <f t="shared" si="369"/>
        <v>3.4704472407646833E-2</v>
      </c>
      <c r="BE1828" s="2">
        <f t="shared" si="370"/>
        <v>0.13730732734010923</v>
      </c>
      <c r="BF1828" s="2">
        <f t="shared" si="371"/>
        <v>2.7774246351681152E-2</v>
      </c>
      <c r="BG1828" s="2">
        <f t="shared" si="372"/>
        <v>1.3540714844773043</v>
      </c>
      <c r="BH1828" s="2">
        <f t="shared" si="373"/>
        <v>3.3267727949192892E-3</v>
      </c>
      <c r="BI1828" s="2">
        <f t="shared" si="374"/>
        <v>-5.9855224977705609E-2</v>
      </c>
      <c r="BJ1828" s="2">
        <f t="shared" si="375"/>
        <v>3.1193417754643332E-2</v>
      </c>
      <c r="BK1828" s="2">
        <f t="shared" si="376"/>
        <v>7.0615992635780264E-2</v>
      </c>
      <c r="BL1828" s="2"/>
      <c r="BM1828" s="2">
        <f t="shared" si="377"/>
        <v>-0.14886072788287877</v>
      </c>
    </row>
    <row r="1829" spans="1:65" hidden="1">
      <c r="A1829">
        <v>1</v>
      </c>
      <c r="B1829" t="s">
        <v>473</v>
      </c>
      <c r="C1829">
        <v>3318</v>
      </c>
      <c r="D1829">
        <v>9.3466379310299993E-3</v>
      </c>
      <c r="E1829" s="1">
        <v>2.5743890873500001E-5</v>
      </c>
      <c r="F1829" s="1"/>
      <c r="G1829" s="1"/>
      <c r="H1829" s="1"/>
      <c r="I1829" s="1"/>
      <c r="J1829">
        <v>7.7323148722299999E-4</v>
      </c>
      <c r="K1829" s="1">
        <v>1.36300887589E-5</v>
      </c>
      <c r="L1829">
        <v>2.0180076981799999</v>
      </c>
      <c r="M1829">
        <v>2.0393944368499999E-2</v>
      </c>
      <c r="N1829" s="1">
        <v>3.6407359621499997E-5</v>
      </c>
      <c r="O1829">
        <v>4.7914541738900001</v>
      </c>
      <c r="P1829">
        <v>3.7776799344699998E-2</v>
      </c>
      <c r="Q1829">
        <v>0.24493931745799999</v>
      </c>
      <c r="R1829">
        <v>1.9800373610800001E-3</v>
      </c>
      <c r="S1829">
        <v>0</v>
      </c>
      <c r="T1829">
        <v>1.05267429147</v>
      </c>
      <c r="U1829">
        <v>4</v>
      </c>
      <c r="V1829">
        <v>3</v>
      </c>
      <c r="Z1829">
        <v>1</v>
      </c>
      <c r="AA1829" t="s">
        <v>473</v>
      </c>
      <c r="AB1829">
        <v>3318</v>
      </c>
      <c r="AC1829">
        <v>9.3424021310899996E-3</v>
      </c>
      <c r="AD1829" s="1">
        <v>2.56344508073E-5</v>
      </c>
      <c r="AE1829">
        <v>0.99999436546999998</v>
      </c>
      <c r="AF1829">
        <v>0.89990087322800005</v>
      </c>
      <c r="AG1829">
        <v>0.95107962664300005</v>
      </c>
      <c r="AH1829">
        <v>0.50014018465499999</v>
      </c>
      <c r="AI1829">
        <v>7.7308939317999998E-4</v>
      </c>
      <c r="AJ1829" s="1">
        <v>1.35584423656E-5</v>
      </c>
      <c r="AK1829">
        <v>2.0161790320800002</v>
      </c>
      <c r="AL1829">
        <v>2.03900623059E-2</v>
      </c>
      <c r="AM1829" s="1">
        <v>3.62525879957E-5</v>
      </c>
      <c r="AN1829">
        <v>4.7869949527099998</v>
      </c>
      <c r="AO1829">
        <v>3.7619359852699999E-2</v>
      </c>
      <c r="AP1829">
        <v>0.244664780193</v>
      </c>
      <c r="AQ1829">
        <v>1.9713307605000001E-3</v>
      </c>
      <c r="AR1829">
        <v>0</v>
      </c>
      <c r="AS1829">
        <v>1.2213833858400001</v>
      </c>
      <c r="AT1829">
        <v>2</v>
      </c>
      <c r="AU1829">
        <v>3</v>
      </c>
      <c r="AV1829">
        <f t="shared" si="365"/>
        <v>3318</v>
      </c>
      <c r="AW1829" s="2">
        <f t="shared" si="366"/>
        <v>-4.5318968930391364E-4</v>
      </c>
      <c r="AX1829" s="2">
        <f t="shared" si="367"/>
        <v>-4.2511082236079316E-3</v>
      </c>
      <c r="BC1829" s="2">
        <f t="shared" si="368"/>
        <v>-1.8376649858160447E-4</v>
      </c>
      <c r="BD1829" s="2">
        <f t="shared" si="369"/>
        <v>-5.2564876551678503E-3</v>
      </c>
      <c r="BE1829" s="2">
        <f t="shared" si="370"/>
        <v>-9.0617399608980767E-4</v>
      </c>
      <c r="BF1829" s="2">
        <f t="shared" si="371"/>
        <v>-1.9035369175540335E-4</v>
      </c>
      <c r="BG1829" s="2">
        <f t="shared" si="372"/>
        <v>-4.2511082212234605E-3</v>
      </c>
      <c r="BH1829" s="2">
        <f t="shared" si="373"/>
        <v>-9.3066134375235671E-4</v>
      </c>
      <c r="BI1829" s="2">
        <f t="shared" si="374"/>
        <v>-4.1676239049110173E-3</v>
      </c>
      <c r="BJ1829" s="2">
        <f t="shared" si="375"/>
        <v>-1.1208378787413774E-3</v>
      </c>
      <c r="BK1829" s="2">
        <f t="shared" si="376"/>
        <v>-4.3971900486014471E-3</v>
      </c>
      <c r="BL1829" s="2"/>
      <c r="BM1829" s="2">
        <f t="shared" si="377"/>
        <v>0.16026713650848956</v>
      </c>
    </row>
    <row r="1830" spans="1:65" hidden="1">
      <c r="A1830">
        <v>1</v>
      </c>
      <c r="B1830" t="s">
        <v>473</v>
      </c>
      <c r="C1830">
        <v>3319</v>
      </c>
      <c r="D1830">
        <v>9.0543254988600004E-3</v>
      </c>
      <c r="E1830" s="1">
        <v>2.2428281283000001E-5</v>
      </c>
      <c r="F1830" s="1"/>
      <c r="G1830" s="1"/>
      <c r="H1830" s="1"/>
      <c r="I1830" s="1"/>
      <c r="J1830">
        <v>7.9014337704399996E-4</v>
      </c>
      <c r="K1830" s="1">
        <v>1.64327219691E-5</v>
      </c>
      <c r="L1830">
        <v>1.89375671653</v>
      </c>
      <c r="M1830">
        <v>2.0123863223900001E-2</v>
      </c>
      <c r="N1830" s="1">
        <v>3.1718379571200002E-5</v>
      </c>
      <c r="O1830">
        <v>4.8958900296200003</v>
      </c>
      <c r="P1830">
        <v>3.4484385362799998E-2</v>
      </c>
      <c r="Q1830">
        <v>0.246963598885</v>
      </c>
      <c r="R1830">
        <v>1.7825177376699999E-3</v>
      </c>
      <c r="S1830">
        <v>0</v>
      </c>
      <c r="T1830">
        <v>1.6719921868500001</v>
      </c>
      <c r="U1830">
        <v>4</v>
      </c>
      <c r="V1830">
        <v>3</v>
      </c>
      <c r="Z1830">
        <v>1</v>
      </c>
      <c r="AA1830" t="s">
        <v>473</v>
      </c>
      <c r="AB1830">
        <v>3319</v>
      </c>
      <c r="AC1830">
        <v>9.06057420531E-3</v>
      </c>
      <c r="AD1830" s="1">
        <v>2.24241375186E-5</v>
      </c>
      <c r="AE1830">
        <v>0.99999994759099997</v>
      </c>
      <c r="AF1830">
        <v>0.79857864516400001</v>
      </c>
      <c r="AG1830">
        <v>0.99853669546799995</v>
      </c>
      <c r="AH1830">
        <v>0.92486576159199996</v>
      </c>
      <c r="AI1830">
        <v>7.9095456268299998E-4</v>
      </c>
      <c r="AJ1830" s="1">
        <v>1.6458836756299999E-5</v>
      </c>
      <c r="AK1830">
        <v>1.8963715138799999</v>
      </c>
      <c r="AL1830">
        <v>2.0129487336599999E-2</v>
      </c>
      <c r="AM1830" s="1">
        <v>3.1712519403300003E-5</v>
      </c>
      <c r="AN1830">
        <v>4.8857537115199996</v>
      </c>
      <c r="AO1830">
        <v>3.4360794354099999E-2</v>
      </c>
      <c r="AP1830">
        <v>0.24652116934500001</v>
      </c>
      <c r="AQ1830">
        <v>1.7767149917799999E-3</v>
      </c>
      <c r="AR1830">
        <v>0</v>
      </c>
      <c r="AS1830">
        <v>1.5218146287400001</v>
      </c>
      <c r="AT1830">
        <v>2</v>
      </c>
      <c r="AU1830">
        <v>3</v>
      </c>
      <c r="AV1830">
        <f t="shared" si="365"/>
        <v>3319</v>
      </c>
      <c r="AW1830" s="2">
        <f t="shared" si="366"/>
        <v>6.9013494719030277E-4</v>
      </c>
      <c r="AX1830" s="2">
        <f t="shared" si="367"/>
        <v>-1.8475621683689193E-4</v>
      </c>
      <c r="BC1830" s="2">
        <f t="shared" si="368"/>
        <v>1.0266309413802159E-3</v>
      </c>
      <c r="BD1830" s="2">
        <f t="shared" si="369"/>
        <v>1.5891942460356931E-3</v>
      </c>
      <c r="BE1830" s="2">
        <f t="shared" si="370"/>
        <v>1.3807461788392277E-3</v>
      </c>
      <c r="BF1830" s="2">
        <f t="shared" si="371"/>
        <v>2.7947480249808116E-4</v>
      </c>
      <c r="BG1830" s="2">
        <f t="shared" si="372"/>
        <v>-1.8475621955542791E-4</v>
      </c>
      <c r="BH1830" s="2">
        <f t="shared" si="373"/>
        <v>-2.0703729125197382E-3</v>
      </c>
      <c r="BI1830" s="2">
        <f t="shared" si="374"/>
        <v>-3.5839701766389037E-3</v>
      </c>
      <c r="BJ1830" s="2">
        <f t="shared" si="375"/>
        <v>-1.7914767277342892E-3</v>
      </c>
      <c r="BK1830" s="2">
        <f t="shared" si="376"/>
        <v>-3.2553650195846036E-3</v>
      </c>
      <c r="BL1830" s="2"/>
      <c r="BM1830" s="2">
        <f t="shared" si="377"/>
        <v>-8.981953342313849E-2</v>
      </c>
    </row>
    <row r="1831" spans="1:65" hidden="1">
      <c r="A1831">
        <v>1</v>
      </c>
      <c r="B1831" t="s">
        <v>473</v>
      </c>
      <c r="C1831">
        <v>3324</v>
      </c>
      <c r="D1831">
        <v>9.3036869702399997E-3</v>
      </c>
      <c r="E1831" s="1">
        <v>3.43451069303E-5</v>
      </c>
      <c r="F1831" s="1"/>
      <c r="G1831" s="1"/>
      <c r="H1831" s="1"/>
      <c r="I1831" s="1"/>
      <c r="J1831">
        <v>2.1027389821E-4</v>
      </c>
      <c r="K1831" s="1">
        <v>1.4421302620599999E-5</v>
      </c>
      <c r="L1831">
        <v>1.9995034576499999</v>
      </c>
      <c r="M1831">
        <v>2.0386181776999999E-2</v>
      </c>
      <c r="N1831" s="1">
        <v>4.8571316021999998E-5</v>
      </c>
      <c r="O1831">
        <v>4.7637821743300002</v>
      </c>
      <c r="P1831">
        <v>5.0592603830300002E-2</v>
      </c>
      <c r="Q1831">
        <v>0.243432030454</v>
      </c>
      <c r="R1831">
        <v>2.6495707561100001E-3</v>
      </c>
      <c r="S1831">
        <v>0</v>
      </c>
      <c r="T1831">
        <v>11.9551937536</v>
      </c>
      <c r="U1831">
        <v>4</v>
      </c>
      <c r="V1831">
        <v>3</v>
      </c>
      <c r="Z1831">
        <v>1</v>
      </c>
      <c r="AA1831" t="s">
        <v>473</v>
      </c>
      <c r="AB1831">
        <v>3324</v>
      </c>
      <c r="AC1831">
        <v>9.4394021225900002E-3</v>
      </c>
      <c r="AD1831" s="1">
        <v>6.3310851239299997E-5</v>
      </c>
      <c r="AE1831">
        <v>0.175811298151</v>
      </c>
      <c r="AF1831">
        <v>6.8371829636200004E-2</v>
      </c>
      <c r="AG1831">
        <v>0.99794496432799995</v>
      </c>
      <c r="AH1831">
        <v>1.53020539231E-3</v>
      </c>
      <c r="AI1831">
        <v>2.1253464109500001E-4</v>
      </c>
      <c r="AJ1831" s="1">
        <v>1.45975911175E-5</v>
      </c>
      <c r="AK1831">
        <v>2.0582634171800001</v>
      </c>
      <c r="AL1831">
        <v>2.0510578971100001E-2</v>
      </c>
      <c r="AM1831" s="1">
        <v>8.9535064468099996E-5</v>
      </c>
      <c r="AN1831">
        <v>4.7690084768899998</v>
      </c>
      <c r="AO1831">
        <v>4.57109499414E-2</v>
      </c>
      <c r="AP1831">
        <v>0.24518615795900001</v>
      </c>
      <c r="AQ1831">
        <v>2.5823606725699998E-3</v>
      </c>
      <c r="AR1831">
        <v>0</v>
      </c>
      <c r="AS1831">
        <v>11.825285880899999</v>
      </c>
      <c r="AT1831">
        <v>2</v>
      </c>
      <c r="AU1831">
        <v>2</v>
      </c>
      <c r="AV1831">
        <f t="shared" si="365"/>
        <v>3324</v>
      </c>
      <c r="AW1831" s="2">
        <f t="shared" si="366"/>
        <v>1.4587244044658516E-2</v>
      </c>
      <c r="AX1831" s="2">
        <f t="shared" si="367"/>
        <v>0.84337324579548156</v>
      </c>
      <c r="BC1831" s="2">
        <f t="shared" si="368"/>
        <v>1.0751419478333035E-2</v>
      </c>
      <c r="BD1831" s="2">
        <f t="shared" si="369"/>
        <v>1.2224172915432938E-2</v>
      </c>
      <c r="BE1831" s="2">
        <f t="shared" si="370"/>
        <v>2.938727577848764E-2</v>
      </c>
      <c r="BF1831" s="2">
        <f t="shared" si="371"/>
        <v>6.102034969606155E-3</v>
      </c>
      <c r="BG1831" s="2">
        <f t="shared" si="372"/>
        <v>0.84337324579687711</v>
      </c>
      <c r="BH1831" s="2">
        <f t="shared" si="373"/>
        <v>1.097091002221302E-3</v>
      </c>
      <c r="BI1831" s="2">
        <f t="shared" si="374"/>
        <v>-9.6489477103694168E-2</v>
      </c>
      <c r="BJ1831" s="2">
        <f t="shared" si="375"/>
        <v>7.2058204572691843E-3</v>
      </c>
      <c r="BK1831" s="2">
        <f t="shared" si="376"/>
        <v>-2.5366404495902418E-2</v>
      </c>
      <c r="BL1831" s="2"/>
      <c r="BM1831" s="2">
        <f t="shared" si="377"/>
        <v>-1.0866228969386804E-2</v>
      </c>
    </row>
    <row r="1832" spans="1:65" hidden="1">
      <c r="A1832">
        <v>1</v>
      </c>
      <c r="B1832" t="s">
        <v>473</v>
      </c>
      <c r="C1832">
        <v>3325</v>
      </c>
      <c r="D1832">
        <v>9.1811457417600006E-3</v>
      </c>
      <c r="E1832" s="1">
        <v>1.17508954236E-5</v>
      </c>
      <c r="F1832" s="1"/>
      <c r="G1832" s="1"/>
      <c r="H1832" s="1"/>
      <c r="I1832" s="1"/>
      <c r="J1832" s="1">
        <v>9.5662865388399998E-5</v>
      </c>
      <c r="K1832" s="1">
        <v>1.5309502085300001E-5</v>
      </c>
      <c r="L1832">
        <v>1.9471783977399999</v>
      </c>
      <c r="M1832">
        <v>2.0223008565299998E-2</v>
      </c>
      <c r="N1832" s="1">
        <v>1.66182756781E-5</v>
      </c>
      <c r="O1832">
        <v>4.8516834198199996</v>
      </c>
      <c r="P1832">
        <v>1.6425867373299999E-2</v>
      </c>
      <c r="Q1832">
        <v>0.24593942576399999</v>
      </c>
      <c r="R1832">
        <v>8.5682885442600002E-4</v>
      </c>
      <c r="S1832">
        <v>0</v>
      </c>
      <c r="T1832">
        <v>1.9936883728899999</v>
      </c>
      <c r="U1832">
        <v>4</v>
      </c>
      <c r="V1832">
        <v>3</v>
      </c>
      <c r="Z1832">
        <v>1</v>
      </c>
      <c r="AA1832" t="s">
        <v>473</v>
      </c>
      <c r="AB1832">
        <v>3325</v>
      </c>
      <c r="AC1832">
        <v>9.2799090659100008E-3</v>
      </c>
      <c r="AD1832" s="1">
        <v>6.5410701856099998E-5</v>
      </c>
      <c r="AE1832">
        <v>0.27886990780100002</v>
      </c>
      <c r="AF1832">
        <v>8.8943668220700003E-2</v>
      </c>
      <c r="AG1832">
        <v>0.99496047289</v>
      </c>
      <c r="AH1832">
        <v>4.5666017461900004E-3</v>
      </c>
      <c r="AI1832" s="1">
        <v>9.7923080069199999E-5</v>
      </c>
      <c r="AJ1832" s="1">
        <v>1.5740888524100001E-5</v>
      </c>
      <c r="AK1832">
        <v>1.9892960534699999</v>
      </c>
      <c r="AL1832">
        <v>2.0312966933400001E-2</v>
      </c>
      <c r="AM1832" s="1">
        <v>9.2504701689199997E-5</v>
      </c>
      <c r="AN1832">
        <v>4.8524650018699997</v>
      </c>
      <c r="AO1832">
        <v>1.6426237801800001E-2</v>
      </c>
      <c r="AP1832">
        <v>0.24707323833799999</v>
      </c>
      <c r="AQ1832">
        <v>1.4019701191999999E-3</v>
      </c>
      <c r="AR1832">
        <v>0</v>
      </c>
      <c r="AS1832">
        <v>1.86407912058</v>
      </c>
      <c r="AT1832">
        <v>2</v>
      </c>
      <c r="AU1832">
        <v>2</v>
      </c>
      <c r="AV1832">
        <f t="shared" si="365"/>
        <v>3325</v>
      </c>
      <c r="AW1832" s="2">
        <f t="shared" si="366"/>
        <v>1.0757189454120087E-2</v>
      </c>
      <c r="AX1832" s="2">
        <f t="shared" si="367"/>
        <v>4.5664440451688399</v>
      </c>
      <c r="BC1832" s="2">
        <f t="shared" si="368"/>
        <v>2.36268762348203E-2</v>
      </c>
      <c r="BD1832" s="2">
        <f t="shared" si="369"/>
        <v>2.8177692285251507E-2</v>
      </c>
      <c r="BE1832" s="2">
        <f t="shared" si="370"/>
        <v>2.1630096029662232E-2</v>
      </c>
      <c r="BF1832" s="2">
        <f t="shared" si="371"/>
        <v>4.4483177569513369E-3</v>
      </c>
      <c r="BG1832" s="2">
        <f t="shared" si="372"/>
        <v>4.5664440451607815</v>
      </c>
      <c r="BH1832" s="2">
        <f t="shared" si="373"/>
        <v>1.6109502256623232E-4</v>
      </c>
      <c r="BI1832" s="2">
        <f t="shared" si="374"/>
        <v>2.2551533601476947E-5</v>
      </c>
      <c r="BJ1832" s="2">
        <f t="shared" si="375"/>
        <v>4.6101293864448918E-3</v>
      </c>
      <c r="BK1832" s="2">
        <f t="shared" si="376"/>
        <v>0.63623121695545204</v>
      </c>
      <c r="BL1832" s="2"/>
      <c r="BM1832" s="2">
        <f t="shared" si="377"/>
        <v>-6.5009784915443736E-2</v>
      </c>
    </row>
    <row r="1833" spans="1:65" hidden="1">
      <c r="A1833">
        <v>1</v>
      </c>
      <c r="B1833" t="s">
        <v>473</v>
      </c>
      <c r="C1833">
        <v>3326</v>
      </c>
      <c r="D1833">
        <v>8.9553425979000002E-3</v>
      </c>
      <c r="E1833" s="1">
        <v>2.7039254914200002E-5</v>
      </c>
      <c r="F1833" s="1"/>
      <c r="G1833" s="1"/>
      <c r="H1833" s="1"/>
      <c r="I1833" s="1"/>
      <c r="J1833">
        <v>-2.0540130098200001E-4</v>
      </c>
      <c r="K1833" s="1">
        <v>1.26396484986E-5</v>
      </c>
      <c r="L1833">
        <v>1.8525775201600001</v>
      </c>
      <c r="M1833">
        <v>2.00923259897E-2</v>
      </c>
      <c r="N1833" s="1">
        <v>3.8239281016100002E-5</v>
      </c>
      <c r="O1833">
        <v>4.8641924585199998</v>
      </c>
      <c r="P1833">
        <v>4.2429116091400002E-2</v>
      </c>
      <c r="Q1833">
        <v>0.24498015215300001</v>
      </c>
      <c r="R1833">
        <v>2.1871718862099998E-3</v>
      </c>
      <c r="S1833">
        <v>0</v>
      </c>
      <c r="T1833">
        <v>10.5542626013</v>
      </c>
      <c r="U1833">
        <v>4</v>
      </c>
      <c r="V1833">
        <v>3</v>
      </c>
      <c r="Z1833">
        <v>1</v>
      </c>
      <c r="AA1833" t="s">
        <v>473</v>
      </c>
      <c r="AB1833">
        <v>3326</v>
      </c>
      <c r="AC1833">
        <v>8.9566911201800006E-3</v>
      </c>
      <c r="AD1833" s="1">
        <v>4.5642313007799997E-10</v>
      </c>
      <c r="AE1833">
        <v>0.99999885542699996</v>
      </c>
      <c r="AF1833">
        <v>0.87914868259599999</v>
      </c>
      <c r="AG1833" s="1">
        <v>2.11639800352E-7</v>
      </c>
      <c r="AH1833">
        <v>0.91822024771099997</v>
      </c>
      <c r="AI1833">
        <v>-2.0545346749899999E-4</v>
      </c>
      <c r="AJ1833" s="1">
        <v>1.38889523568E-9</v>
      </c>
      <c r="AK1833">
        <v>1.8531354954899999</v>
      </c>
      <c r="AL1833">
        <v>2.00935281428E-2</v>
      </c>
      <c r="AM1833" s="1">
        <v>6.4547978073599996E-10</v>
      </c>
      <c r="AN1833">
        <v>4.8617559056399999</v>
      </c>
      <c r="AO1833" s="1">
        <v>7.1471607654400002E-7</v>
      </c>
      <c r="AP1833">
        <v>0.2448720878</v>
      </c>
      <c r="AQ1833" s="1">
        <v>3.6847539244600003E-8</v>
      </c>
      <c r="AR1833">
        <v>0</v>
      </c>
      <c r="AS1833">
        <v>10.462537454</v>
      </c>
      <c r="AT1833">
        <v>2</v>
      </c>
      <c r="AU1833">
        <v>2</v>
      </c>
      <c r="AV1833">
        <f t="shared" si="365"/>
        <v>3326</v>
      </c>
      <c r="AW1833" s="2">
        <f t="shared" si="366"/>
        <v>1.5058299168997693E-4</v>
      </c>
      <c r="AX1833" s="2">
        <f t="shared" si="367"/>
        <v>-0.99998311998124478</v>
      </c>
      <c r="BC1833" s="2">
        <f t="shared" si="368"/>
        <v>2.5397364452211651E-4</v>
      </c>
      <c r="BD1833" s="2">
        <f t="shared" si="369"/>
        <v>-0.99989011599208366</v>
      </c>
      <c r="BE1833" s="2">
        <f t="shared" si="370"/>
        <v>3.011886541469009E-4</v>
      </c>
      <c r="BF1833" s="2">
        <f t="shared" si="371"/>
        <v>5.9831455084714938E-5</v>
      </c>
      <c r="BG1833" s="2">
        <f t="shared" si="372"/>
        <v>-0.99998311998124478</v>
      </c>
      <c r="BH1833" s="2">
        <f t="shared" si="373"/>
        <v>-5.0091621595524675E-4</v>
      </c>
      <c r="BI1833" s="2">
        <f t="shared" si="374"/>
        <v>-0.99998315505618818</v>
      </c>
      <c r="BJ1833" s="2">
        <f t="shared" si="375"/>
        <v>-4.4111472725561293E-4</v>
      </c>
      <c r="BK1833" s="2">
        <f t="shared" si="376"/>
        <v>-0.99998315288364992</v>
      </c>
      <c r="BL1833" s="2"/>
      <c r="BM1833" s="2">
        <f t="shared" si="377"/>
        <v>-8.6908153383166691E-3</v>
      </c>
    </row>
    <row r="1834" spans="1:65" hidden="1">
      <c r="A1834">
        <v>1</v>
      </c>
      <c r="B1834" t="s">
        <v>473</v>
      </c>
      <c r="C1834">
        <v>3327</v>
      </c>
      <c r="D1834">
        <v>9.1750971657899999E-3</v>
      </c>
      <c r="E1834" s="1">
        <v>2.8036654494300001E-5</v>
      </c>
      <c r="F1834" s="1"/>
      <c r="G1834" s="1"/>
      <c r="H1834" s="1"/>
      <c r="I1834" s="1"/>
      <c r="J1834" s="1">
        <v>-3.6570306985299998E-5</v>
      </c>
      <c r="K1834" s="1">
        <v>1.5194295356599999E-5</v>
      </c>
      <c r="L1834">
        <v>1.9446136248400001</v>
      </c>
      <c r="M1834">
        <v>2.0238966238099999E-2</v>
      </c>
      <c r="N1834" s="1">
        <v>3.96498170294E-5</v>
      </c>
      <c r="O1834">
        <v>4.8570689596200003</v>
      </c>
      <c r="P1834">
        <v>4.2713549036599997E-2</v>
      </c>
      <c r="Q1834">
        <v>0.24640670974000001</v>
      </c>
      <c r="R1834">
        <v>2.2200437417599999E-3</v>
      </c>
      <c r="S1834">
        <v>0</v>
      </c>
      <c r="T1834">
        <v>4.34102316323</v>
      </c>
      <c r="U1834">
        <v>4</v>
      </c>
      <c r="V1834">
        <v>3</v>
      </c>
      <c r="Z1834">
        <v>1</v>
      </c>
      <c r="AA1834" t="s">
        <v>473</v>
      </c>
      <c r="AB1834">
        <v>3327</v>
      </c>
      <c r="AC1834">
        <v>9.1764260928100007E-3</v>
      </c>
      <c r="AD1834" s="1">
        <v>6.0395596515500001E-9</v>
      </c>
      <c r="AE1834">
        <v>0.99999996727899998</v>
      </c>
      <c r="AF1834">
        <v>1.3773073018199999E-3</v>
      </c>
      <c r="AG1834">
        <v>0.96338271888500004</v>
      </c>
      <c r="AH1834">
        <v>0.58995911514800004</v>
      </c>
      <c r="AI1834" s="1">
        <v>-3.6576034551699999E-5</v>
      </c>
      <c r="AJ1834" s="1">
        <v>1.8238929424500001E-8</v>
      </c>
      <c r="AK1834">
        <v>1.9451769838299999</v>
      </c>
      <c r="AL1834">
        <v>2.0240171196299998E-2</v>
      </c>
      <c r="AM1834" s="1">
        <v>8.5412271699800007E-9</v>
      </c>
      <c r="AN1834">
        <v>4.8547247246199996</v>
      </c>
      <c r="AO1834" s="1">
        <v>9.1910516446499999E-6</v>
      </c>
      <c r="AP1834">
        <v>0.24630244615399999</v>
      </c>
      <c r="AQ1834" s="1">
        <v>4.7774756166799998E-7</v>
      </c>
      <c r="AR1834">
        <v>0</v>
      </c>
      <c r="AS1834">
        <v>4.2886738808800002</v>
      </c>
      <c r="AT1834">
        <v>2</v>
      </c>
      <c r="AU1834">
        <v>2</v>
      </c>
      <c r="AV1834">
        <f t="shared" si="365"/>
        <v>3327</v>
      </c>
      <c r="AW1834" s="2">
        <f t="shared" si="366"/>
        <v>1.4484064811387339E-4</v>
      </c>
      <c r="AX1834" s="2">
        <f t="shared" si="367"/>
        <v>-0.99978458344048227</v>
      </c>
      <c r="BC1834" s="2">
        <f t="shared" si="368"/>
        <v>1.5661794696728904E-4</v>
      </c>
      <c r="BD1834" s="2">
        <f t="shared" si="369"/>
        <v>-0.99879961992336963</v>
      </c>
      <c r="BE1834" s="2">
        <f t="shared" si="370"/>
        <v>2.897022744279962E-4</v>
      </c>
      <c r="BF1834" s="2">
        <f t="shared" si="371"/>
        <v>5.9536548745822159E-5</v>
      </c>
      <c r="BG1834" s="2">
        <f t="shared" si="372"/>
        <v>-0.99978458344048238</v>
      </c>
      <c r="BH1834" s="2">
        <f t="shared" si="373"/>
        <v>-4.8264396068696102E-4</v>
      </c>
      <c r="BI1834" s="2">
        <f t="shared" si="374"/>
        <v>-0.99978482116677359</v>
      </c>
      <c r="BJ1834" s="2">
        <f t="shared" si="375"/>
        <v>-4.2313614799708584E-4</v>
      </c>
      <c r="BK1834" s="2">
        <f t="shared" si="376"/>
        <v>-0.9997848026357854</v>
      </c>
      <c r="BL1834" s="2"/>
      <c r="BM1834" s="2">
        <f t="shared" si="377"/>
        <v>-1.2059203644296745E-2</v>
      </c>
    </row>
    <row r="1835" spans="1:65" hidden="1">
      <c r="A1835">
        <v>1</v>
      </c>
      <c r="B1835" t="s">
        <v>473</v>
      </c>
      <c r="C1835">
        <v>3328</v>
      </c>
      <c r="D1835">
        <v>9.1800435156299993E-3</v>
      </c>
      <c r="E1835" s="1">
        <v>3.4965149055599997E-5</v>
      </c>
      <c r="F1835" s="1"/>
      <c r="G1835" s="1"/>
      <c r="H1835" s="1"/>
      <c r="I1835" s="1"/>
      <c r="J1835">
        <v>-1.3104551598600001E-4</v>
      </c>
      <c r="K1835" s="1">
        <v>1.07719408649E-5</v>
      </c>
      <c r="L1835">
        <v>1.9467108957199999</v>
      </c>
      <c r="M1835">
        <v>2.03255424831E-2</v>
      </c>
      <c r="N1835" s="1">
        <v>4.9448188004799999E-5</v>
      </c>
      <c r="O1835">
        <v>4.7750476005199998</v>
      </c>
      <c r="P1835">
        <v>5.2443032119199998E-2</v>
      </c>
      <c r="Q1835">
        <v>0.243281892221</v>
      </c>
      <c r="R1835">
        <v>2.7366650449200001E-3</v>
      </c>
      <c r="S1835">
        <v>0</v>
      </c>
      <c r="T1835">
        <v>4.7726799877700001</v>
      </c>
      <c r="U1835">
        <v>4</v>
      </c>
      <c r="V1835">
        <v>3</v>
      </c>
      <c r="Z1835">
        <v>1</v>
      </c>
      <c r="AA1835" t="s">
        <v>473</v>
      </c>
      <c r="AB1835">
        <v>3328</v>
      </c>
      <c r="AC1835">
        <v>9.1818448800900006E-3</v>
      </c>
      <c r="AD1835" s="1">
        <v>3.4980838464099997E-5</v>
      </c>
      <c r="AE1835">
        <v>0.99999998719700001</v>
      </c>
      <c r="AF1835">
        <v>0.639853330075</v>
      </c>
      <c r="AG1835">
        <v>0.99950786334499997</v>
      </c>
      <c r="AH1835">
        <v>0.72176092974100003</v>
      </c>
      <c r="AI1835">
        <v>-1.3112336039399999E-4</v>
      </c>
      <c r="AJ1835" s="1">
        <v>1.07765738351E-5</v>
      </c>
      <c r="AK1835">
        <v>1.94747496179</v>
      </c>
      <c r="AL1835">
        <v>2.0327169752199999E-2</v>
      </c>
      <c r="AM1835" s="1">
        <v>4.9470376179100002E-5</v>
      </c>
      <c r="AN1835">
        <v>4.7670422660299998</v>
      </c>
      <c r="AO1835">
        <v>5.2337794471299999E-2</v>
      </c>
      <c r="AP1835">
        <v>0.24289347637</v>
      </c>
      <c r="AQ1835">
        <v>2.7314814363900001E-3</v>
      </c>
      <c r="AR1835">
        <v>0</v>
      </c>
      <c r="AS1835">
        <v>4.6866386387099999</v>
      </c>
      <c r="AT1835">
        <v>2</v>
      </c>
      <c r="AU1835">
        <v>3</v>
      </c>
      <c r="AV1835">
        <f t="shared" si="365"/>
        <v>3328</v>
      </c>
      <c r="AW1835" s="2">
        <f t="shared" si="366"/>
        <v>1.9622613519579578E-4</v>
      </c>
      <c r="AX1835" s="2">
        <f t="shared" si="367"/>
        <v>4.4871561894533794E-4</v>
      </c>
      <c r="BC1835" s="2">
        <f t="shared" si="368"/>
        <v>5.940257277348821E-4</v>
      </c>
      <c r="BD1835" s="2">
        <f t="shared" si="369"/>
        <v>4.3009614127170195E-4</v>
      </c>
      <c r="BE1835" s="2">
        <f t="shared" si="370"/>
        <v>3.9249077594417594E-4</v>
      </c>
      <c r="BF1835" s="2">
        <f t="shared" si="371"/>
        <v>8.0060303500033024E-5</v>
      </c>
      <c r="BG1835" s="2">
        <f t="shared" si="372"/>
        <v>4.4871561922245475E-4</v>
      </c>
      <c r="BH1835" s="2">
        <f t="shared" si="373"/>
        <v>-1.6764931283885388E-3</v>
      </c>
      <c r="BI1835" s="2">
        <f t="shared" si="374"/>
        <v>-2.0067041062919377E-3</v>
      </c>
      <c r="BJ1835" s="2">
        <f t="shared" si="375"/>
        <v>-1.5965670418542884E-3</v>
      </c>
      <c r="BK1835" s="2">
        <f t="shared" si="376"/>
        <v>-1.8941333502330542E-3</v>
      </c>
      <c r="BL1835" s="2"/>
      <c r="BM1835" s="2">
        <f t="shared" si="377"/>
        <v>-1.802788983977165E-2</v>
      </c>
    </row>
    <row r="1836" spans="1:65" hidden="1">
      <c r="A1836">
        <v>1</v>
      </c>
      <c r="B1836" t="s">
        <v>473</v>
      </c>
      <c r="C1836">
        <v>3329</v>
      </c>
      <c r="D1836">
        <v>9.0878884659900006E-3</v>
      </c>
      <c r="E1836" s="1">
        <v>3.3362883009800001E-5</v>
      </c>
      <c r="F1836" s="1"/>
      <c r="G1836" s="1"/>
      <c r="H1836" s="1"/>
      <c r="I1836" s="1"/>
      <c r="J1836">
        <v>4.0901553504899999E-4</v>
      </c>
      <c r="K1836" s="1">
        <v>1.8298710992499999E-5</v>
      </c>
      <c r="L1836">
        <v>1.90782245739</v>
      </c>
      <c r="M1836">
        <v>2.0091026097E-2</v>
      </c>
      <c r="N1836" s="1">
        <v>4.7182241632300001E-5</v>
      </c>
      <c r="O1836">
        <v>4.8731869941000001</v>
      </c>
      <c r="P1836">
        <v>5.20332055443E-2</v>
      </c>
      <c r="Q1836">
        <v>0.245417274337</v>
      </c>
      <c r="R1836">
        <v>2.6830631253500002E-3</v>
      </c>
      <c r="S1836">
        <v>0</v>
      </c>
      <c r="T1836">
        <v>0.27901510860099998</v>
      </c>
      <c r="U1836">
        <v>4</v>
      </c>
      <c r="V1836">
        <v>3</v>
      </c>
      <c r="Z1836">
        <v>1</v>
      </c>
      <c r="AA1836" t="s">
        <v>473</v>
      </c>
      <c r="AB1836">
        <v>3329</v>
      </c>
      <c r="AC1836">
        <v>9.0883470694900007E-3</v>
      </c>
      <c r="AD1836" s="1">
        <v>1.3594837889799999E-9</v>
      </c>
      <c r="AE1836">
        <v>0.99999869920100004</v>
      </c>
      <c r="AF1836">
        <v>0.49235122066699999</v>
      </c>
      <c r="AG1836">
        <v>0.99999999400499995</v>
      </c>
      <c r="AH1836">
        <v>0.96286924253200001</v>
      </c>
      <c r="AI1836">
        <v>4.0911454920000001E-4</v>
      </c>
      <c r="AJ1836" s="1">
        <v>4.1332747962699999E-9</v>
      </c>
      <c r="AK1836">
        <v>1.9080150117200001</v>
      </c>
      <c r="AL1836">
        <v>2.0091440988599999E-2</v>
      </c>
      <c r="AM1836" s="1">
        <v>1.9226004122099999E-9</v>
      </c>
      <c r="AN1836">
        <v>4.8690160754800003</v>
      </c>
      <c r="AO1836" s="1">
        <v>2.11842058029E-6</v>
      </c>
      <c r="AP1836">
        <v>0.24521228748900001</v>
      </c>
      <c r="AQ1836" s="1">
        <v>1.0923740450400001E-7</v>
      </c>
      <c r="AR1836">
        <v>0</v>
      </c>
      <c r="AS1836">
        <v>0.22054321156699999</v>
      </c>
      <c r="AT1836">
        <v>2</v>
      </c>
      <c r="AU1836">
        <v>2</v>
      </c>
      <c r="AV1836">
        <f t="shared" si="365"/>
        <v>3329</v>
      </c>
      <c r="AW1836" s="2">
        <f t="shared" si="366"/>
        <v>5.0463152328099219E-5</v>
      </c>
      <c r="AX1836" s="2">
        <f t="shared" si="367"/>
        <v>-0.99995925160938348</v>
      </c>
      <c r="BC1836" s="2">
        <f t="shared" si="368"/>
        <v>2.4207919385790087E-4</v>
      </c>
      <c r="BD1836" s="2">
        <f t="shared" si="369"/>
        <v>-0.99977412207898331</v>
      </c>
      <c r="BE1836" s="2">
        <f t="shared" si="370"/>
        <v>1.0092885176722291E-4</v>
      </c>
      <c r="BF1836" s="2">
        <f t="shared" si="371"/>
        <v>2.065059285654445E-5</v>
      </c>
      <c r="BG1836" s="2">
        <f t="shared" si="372"/>
        <v>-0.99995925160938326</v>
      </c>
      <c r="BH1836" s="2">
        <f t="shared" si="373"/>
        <v>-8.5589135509259368E-4</v>
      </c>
      <c r="BI1836" s="2">
        <f t="shared" si="374"/>
        <v>-0.99995928714062243</v>
      </c>
      <c r="BJ1836" s="2">
        <f t="shared" si="375"/>
        <v>-8.3525843302501923E-4</v>
      </c>
      <c r="BK1836" s="2">
        <f t="shared" si="376"/>
        <v>-0.99995928630844655</v>
      </c>
      <c r="BL1836" s="2"/>
      <c r="BM1836" s="2">
        <f t="shared" si="377"/>
        <v>-0.2095653433506949</v>
      </c>
    </row>
    <row r="1837" spans="1:65" hidden="1">
      <c r="A1837">
        <v>1</v>
      </c>
      <c r="B1837" t="s">
        <v>473</v>
      </c>
      <c r="C1837">
        <v>3330</v>
      </c>
      <c r="D1837">
        <v>8.8978247954999996E-3</v>
      </c>
      <c r="E1837" s="1">
        <v>3.9840202628500003E-5</v>
      </c>
      <c r="F1837" s="1"/>
      <c r="G1837" s="1"/>
      <c r="H1837" s="1"/>
      <c r="I1837" s="1"/>
      <c r="J1837">
        <v>3.8563004438399998E-4</v>
      </c>
      <c r="K1837" s="1">
        <v>1.09821190258E-5</v>
      </c>
      <c r="L1837">
        <v>1.8288567087100001</v>
      </c>
      <c r="M1837">
        <v>2.0084022937900001E-2</v>
      </c>
      <c r="N1837" s="1">
        <v>5.6342554884999999E-5</v>
      </c>
      <c r="O1837">
        <v>4.8621535521799997</v>
      </c>
      <c r="P1837">
        <v>6.3158842604600002E-2</v>
      </c>
      <c r="Q1837">
        <v>0.24477627031900001</v>
      </c>
      <c r="R1837">
        <v>3.2529210090199998E-3</v>
      </c>
      <c r="S1837">
        <v>0</v>
      </c>
      <c r="T1837">
        <v>2.4459877113799999</v>
      </c>
      <c r="U1837">
        <v>4</v>
      </c>
      <c r="V1837">
        <v>3</v>
      </c>
      <c r="Z1837">
        <v>1</v>
      </c>
      <c r="AA1837" t="s">
        <v>473</v>
      </c>
      <c r="AB1837">
        <v>3330</v>
      </c>
      <c r="AC1837">
        <v>8.9073553331799997E-3</v>
      </c>
      <c r="AD1837" s="1">
        <v>3.9678627537299999E-5</v>
      </c>
      <c r="AE1837">
        <v>0.98622691712800004</v>
      </c>
      <c r="AF1837">
        <v>0.70244082065299995</v>
      </c>
      <c r="AG1837">
        <v>0.99999999610800006</v>
      </c>
      <c r="AH1837">
        <v>0.95761028447899998</v>
      </c>
      <c r="AI1837">
        <v>3.8626939346100001E-4</v>
      </c>
      <c r="AJ1837" s="1">
        <v>1.09942134965E-5</v>
      </c>
      <c r="AK1837">
        <v>1.83277661563</v>
      </c>
      <c r="AL1837">
        <v>2.00924703121E-2</v>
      </c>
      <c r="AM1837" s="1">
        <v>5.6114053199599997E-5</v>
      </c>
      <c r="AN1837">
        <v>4.8496315733399999</v>
      </c>
      <c r="AO1837">
        <v>6.2611557940300003E-2</v>
      </c>
      <c r="AP1837">
        <v>0.24424856225800001</v>
      </c>
      <c r="AQ1837">
        <v>3.22632622562E-3</v>
      </c>
      <c r="AR1837">
        <v>0</v>
      </c>
      <c r="AS1837">
        <v>2.2232937579600001</v>
      </c>
      <c r="AT1837">
        <v>2</v>
      </c>
      <c r="AU1837">
        <v>3</v>
      </c>
      <c r="AV1837">
        <f t="shared" si="365"/>
        <v>3330</v>
      </c>
      <c r="AW1837" s="2">
        <f t="shared" si="366"/>
        <v>1.0711087146625005E-3</v>
      </c>
      <c r="AX1837" s="2">
        <f t="shared" si="367"/>
        <v>-4.0555790518098361E-3</v>
      </c>
      <c r="BC1837" s="2">
        <f t="shared" si="368"/>
        <v>1.6579337795666791E-3</v>
      </c>
      <c r="BD1837" s="2">
        <f t="shared" si="369"/>
        <v>1.101287526713795E-3</v>
      </c>
      <c r="BE1837" s="2">
        <f t="shared" si="370"/>
        <v>2.1433647050265268E-3</v>
      </c>
      <c r="BF1837" s="2">
        <f t="shared" si="371"/>
        <v>4.2060170047198439E-4</v>
      </c>
      <c r="BG1837" s="2">
        <f t="shared" si="372"/>
        <v>-4.0555790532820751E-3</v>
      </c>
      <c r="BH1837" s="2">
        <f t="shared" si="373"/>
        <v>-2.5753976515993328E-3</v>
      </c>
      <c r="BI1837" s="2">
        <f t="shared" si="374"/>
        <v>-8.6652104714176476E-3</v>
      </c>
      <c r="BJ1837" s="2">
        <f t="shared" si="375"/>
        <v>-2.1558791639086296E-3</v>
      </c>
      <c r="BK1837" s="2">
        <f t="shared" si="376"/>
        <v>-8.1756622205873906E-3</v>
      </c>
      <c r="BL1837" s="2"/>
      <c r="BM1837" s="2">
        <f t="shared" si="377"/>
        <v>-9.1044592081927653E-2</v>
      </c>
    </row>
    <row r="1838" spans="1:65" hidden="1">
      <c r="A1838">
        <v>1</v>
      </c>
      <c r="B1838" t="s">
        <v>473</v>
      </c>
      <c r="C1838">
        <v>3331</v>
      </c>
      <c r="D1838">
        <v>9.0281460038499992E-3</v>
      </c>
      <c r="E1838" s="1">
        <v>2.61851026096E-5</v>
      </c>
      <c r="F1838" s="1"/>
      <c r="G1838" s="1"/>
      <c r="H1838" s="1"/>
      <c r="I1838" s="1"/>
      <c r="J1838">
        <v>3.9650182560200002E-4</v>
      </c>
      <c r="K1838" s="1">
        <v>1.5293851641699999E-5</v>
      </c>
      <c r="L1838">
        <v>1.8828214081600001</v>
      </c>
      <c r="M1838">
        <v>2.0115423059299999E-2</v>
      </c>
      <c r="N1838" s="1">
        <v>3.7031327242699998E-5</v>
      </c>
      <c r="O1838">
        <v>4.8488476835999998</v>
      </c>
      <c r="P1838">
        <v>4.0481979985900002E-2</v>
      </c>
      <c r="Q1838">
        <v>0.24448805578499999</v>
      </c>
      <c r="R1838">
        <v>2.0902120940899998E-3</v>
      </c>
      <c r="S1838">
        <v>0</v>
      </c>
      <c r="T1838">
        <v>2.7162159425599999</v>
      </c>
      <c r="U1838">
        <v>4</v>
      </c>
      <c r="V1838">
        <v>3</v>
      </c>
      <c r="Z1838">
        <v>1</v>
      </c>
      <c r="AA1838" t="s">
        <v>473</v>
      </c>
      <c r="AB1838">
        <v>3331</v>
      </c>
      <c r="AC1838">
        <v>9.2150656755100001E-3</v>
      </c>
      <c r="AD1838" s="1">
        <v>6.6619105470599994E-5</v>
      </c>
      <c r="AE1838">
        <v>0.17289312649399999</v>
      </c>
      <c r="AF1838">
        <v>5.0637348018200003E-2</v>
      </c>
      <c r="AG1838">
        <v>0.99710303724500005</v>
      </c>
      <c r="AH1838">
        <v>1.6234303483799999E-3</v>
      </c>
      <c r="AI1838">
        <v>4.0307948316999998E-4</v>
      </c>
      <c r="AJ1838" s="1">
        <v>1.5829546265199999E-5</v>
      </c>
      <c r="AK1838">
        <v>1.9615927578300001</v>
      </c>
      <c r="AL1838">
        <v>2.02842371066E-2</v>
      </c>
      <c r="AM1838" s="1">
        <v>9.4213642469800004E-5</v>
      </c>
      <c r="AN1838">
        <v>4.8502544899300002</v>
      </c>
      <c r="AO1838">
        <v>3.84385499798E-2</v>
      </c>
      <c r="AP1838">
        <v>0.246611394516</v>
      </c>
      <c r="AQ1838">
        <v>2.2653311790999998E-3</v>
      </c>
      <c r="AR1838">
        <v>0</v>
      </c>
      <c r="AS1838">
        <v>2.5613301705899998</v>
      </c>
      <c r="AT1838">
        <v>2</v>
      </c>
      <c r="AU1838">
        <v>2</v>
      </c>
      <c r="AV1838">
        <f t="shared" si="365"/>
        <v>3331</v>
      </c>
      <c r="AW1838" s="2">
        <f t="shared" si="366"/>
        <v>2.0704103763972147E-2</v>
      </c>
      <c r="AX1838" s="2">
        <f t="shared" si="367"/>
        <v>1.5441605657934698</v>
      </c>
      <c r="BC1838" s="2">
        <f t="shared" si="368"/>
        <v>1.6589223915963677E-2</v>
      </c>
      <c r="BD1838" s="2">
        <f t="shared" si="369"/>
        <v>3.5026796130242448E-2</v>
      </c>
      <c r="BE1838" s="2">
        <f t="shared" si="370"/>
        <v>4.1836867441920486E-2</v>
      </c>
      <c r="BF1838" s="2">
        <f t="shared" si="371"/>
        <v>8.392269295174103E-3</v>
      </c>
      <c r="BG1838" s="2">
        <f t="shared" si="372"/>
        <v>1.5441605657915591</v>
      </c>
      <c r="BH1838" s="2">
        <f t="shared" si="373"/>
        <v>2.9013209360205505E-4</v>
      </c>
      <c r="BI1838" s="2">
        <f t="shared" si="374"/>
        <v>-5.0477521277658213E-2</v>
      </c>
      <c r="BJ1838" s="2">
        <f t="shared" si="375"/>
        <v>8.6848362558343255E-3</v>
      </c>
      <c r="BK1838" s="2">
        <f t="shared" si="376"/>
        <v>8.378053380570466E-2</v>
      </c>
      <c r="BL1838" s="2"/>
      <c r="BM1838" s="2">
        <f t="shared" si="377"/>
        <v>-5.7022628261294339E-2</v>
      </c>
    </row>
    <row r="1839" spans="1:65" hidden="1">
      <c r="A1839">
        <v>1</v>
      </c>
      <c r="B1839" t="s">
        <v>473</v>
      </c>
      <c r="C1839">
        <v>3336</v>
      </c>
      <c r="D1839">
        <v>9.0291373109199994E-3</v>
      </c>
      <c r="E1839" s="1">
        <v>3.0162825923899998E-5</v>
      </c>
      <c r="F1839" s="1"/>
      <c r="G1839" s="1"/>
      <c r="H1839" s="1"/>
      <c r="I1839" s="1"/>
      <c r="J1839">
        <v>3.1371709397900002E-4</v>
      </c>
      <c r="K1839" s="1">
        <v>1.54255078971E-5</v>
      </c>
      <c r="L1839">
        <v>1.8832349053899999</v>
      </c>
      <c r="M1839">
        <v>2.0142458004799999E-2</v>
      </c>
      <c r="N1839" s="1">
        <v>4.2656677501100001E-5</v>
      </c>
      <c r="O1839">
        <v>4.92140677116</v>
      </c>
      <c r="P1839">
        <v>4.73824412717E-2</v>
      </c>
      <c r="Q1839">
        <v>0.24848012878600001</v>
      </c>
      <c r="R1839">
        <v>2.44951339468E-3</v>
      </c>
      <c r="S1839">
        <v>0</v>
      </c>
      <c r="T1839">
        <v>4.2336351370100003</v>
      </c>
      <c r="U1839">
        <v>4</v>
      </c>
      <c r="V1839">
        <v>3</v>
      </c>
      <c r="Z1839">
        <v>1</v>
      </c>
      <c r="AA1839" t="s">
        <v>473</v>
      </c>
      <c r="AB1839">
        <v>3336</v>
      </c>
      <c r="AC1839">
        <v>9.0299290447900006E-3</v>
      </c>
      <c r="AD1839" s="1">
        <v>8.9437608499400005E-10</v>
      </c>
      <c r="AE1839">
        <v>0.99999772840400003</v>
      </c>
      <c r="AF1839">
        <v>0.66524137405399997</v>
      </c>
      <c r="AG1839">
        <v>0.99999975729299995</v>
      </c>
      <c r="AH1839">
        <v>0.98490387421299996</v>
      </c>
      <c r="AI1839">
        <v>3.13769361906E-4</v>
      </c>
      <c r="AJ1839" s="1">
        <v>2.7163371485100001E-9</v>
      </c>
      <c r="AK1839">
        <v>1.8835651886</v>
      </c>
      <c r="AL1839">
        <v>2.01431678348E-2</v>
      </c>
      <c r="AM1839" s="1">
        <v>1.26483878926E-9</v>
      </c>
      <c r="AN1839">
        <v>4.9196387977700002</v>
      </c>
      <c r="AO1839" s="1">
        <v>1.4042754044000001E-6</v>
      </c>
      <c r="AP1839">
        <v>0.24839961783600001</v>
      </c>
      <c r="AQ1839" s="1">
        <v>7.2599213432400002E-8</v>
      </c>
      <c r="AR1839">
        <v>0</v>
      </c>
      <c r="AS1839">
        <v>4.1300449485300001</v>
      </c>
      <c r="AT1839">
        <v>2</v>
      </c>
      <c r="AU1839">
        <v>2</v>
      </c>
      <c r="AV1839">
        <f t="shared" ref="AV1839:AV1902" si="378">AB1839</f>
        <v>3336</v>
      </c>
      <c r="AW1839" s="2">
        <f t="shared" ref="AW1839:AW1902" si="379">(AC1839-D1839)/D1839</f>
        <v>8.7686546647560199E-5</v>
      </c>
      <c r="AX1839" s="2">
        <f t="shared" ref="AX1839:AX1902" si="380">(AD1839-E1839)/E1839</f>
        <v>-0.99997034839881216</v>
      </c>
      <c r="BC1839" s="2">
        <f t="shared" ref="BC1839:BC1902" si="381">(AI1839-J1839)/J1839</f>
        <v>1.6660847624541843E-4</v>
      </c>
      <c r="BD1839" s="2">
        <f t="shared" ref="BD1839:BD1902" si="382">(AJ1839-K1839)/K1839</f>
        <v>-0.99982390614515704</v>
      </c>
      <c r="BE1839" s="2">
        <f t="shared" ref="BE1839:BE1902" si="383">(AK1839-L1839)/L1839</f>
        <v>1.7538078178922729E-4</v>
      </c>
      <c r="BF1839" s="2">
        <f t="shared" ref="BF1839:BF1902" si="384">(AL1839-M1839)/M1839</f>
        <v>3.5240485537149699E-5</v>
      </c>
      <c r="BG1839" s="2">
        <f t="shared" ref="BG1839:BG1902" si="385">(AM1839-N1839)/N1839</f>
        <v>-0.99997034839881216</v>
      </c>
      <c r="BH1839" s="2">
        <f t="shared" ref="BH1839:BH1902" si="386">(AN1839-O1839)/O1839</f>
        <v>-3.5924146737073483E-4</v>
      </c>
      <c r="BI1839" s="2">
        <f t="shared" ref="BI1839:BI1902" si="387">(AO1839-P1839)/P1839</f>
        <v>-0.99997036295795005</v>
      </c>
      <c r="BJ1839" s="2">
        <f t="shared" ref="BJ1839:BJ1902" si="388">(AP1839-Q1839)/Q1839</f>
        <v>-3.2401363599316271E-4</v>
      </c>
      <c r="BK1839" s="2">
        <f t="shared" ref="BK1839:BK1902" si="389">(AQ1839-R1839)/R1839</f>
        <v>-0.99997036178140919</v>
      </c>
      <c r="BL1839" s="2"/>
      <c r="BM1839" s="2">
        <f t="shared" ref="BM1839:BM1902" si="390">(AS1839-T1839)/T1839</f>
        <v>-2.4468378858259518E-2</v>
      </c>
    </row>
    <row r="1840" spans="1:65" hidden="1">
      <c r="A1840">
        <v>1</v>
      </c>
      <c r="B1840" t="s">
        <v>473</v>
      </c>
      <c r="C1840">
        <v>3337</v>
      </c>
      <c r="D1840">
        <v>8.7466598376500001E-3</v>
      </c>
      <c r="E1840" s="1">
        <v>3.2502170916300002E-5</v>
      </c>
      <c r="F1840" s="1"/>
      <c r="G1840" s="1"/>
      <c r="H1840" s="1"/>
      <c r="I1840" s="1"/>
      <c r="J1840">
        <v>1.9060513351200001E-4</v>
      </c>
      <c r="K1840" s="1">
        <v>1.47362986667E-5</v>
      </c>
      <c r="L1840">
        <v>1.76724374709</v>
      </c>
      <c r="M1840">
        <v>1.99310786603E-2</v>
      </c>
      <c r="N1840" s="1">
        <v>4.5965010916399997E-5</v>
      </c>
      <c r="O1840">
        <v>5.0051127426599997</v>
      </c>
      <c r="P1840">
        <v>5.3730181941200002E-2</v>
      </c>
      <c r="Q1840">
        <v>0.25005445819599997</v>
      </c>
      <c r="R1840">
        <v>2.7455939208899998E-3</v>
      </c>
      <c r="S1840">
        <v>0</v>
      </c>
      <c r="T1840">
        <v>5.4878028168500004</v>
      </c>
      <c r="U1840">
        <v>4</v>
      </c>
      <c r="V1840">
        <v>3</v>
      </c>
      <c r="Z1840">
        <v>1</v>
      </c>
      <c r="AA1840" t="s">
        <v>473</v>
      </c>
      <c r="AB1840">
        <v>3337</v>
      </c>
      <c r="AC1840">
        <v>8.7538021924399995E-3</v>
      </c>
      <c r="AD1840" s="1">
        <v>6.9079357904700002E-10</v>
      </c>
      <c r="AE1840">
        <v>0.999999759494</v>
      </c>
      <c r="AF1840">
        <v>4.1848079492500002E-2</v>
      </c>
      <c r="AG1840">
        <v>0.99997104916799995</v>
      </c>
      <c r="AH1840">
        <v>0.77090006731299998</v>
      </c>
      <c r="AI1840">
        <v>1.9090125641E-4</v>
      </c>
      <c r="AJ1840" s="1">
        <v>2.1185153746599998E-9</v>
      </c>
      <c r="AK1840">
        <v>1.7701311202400001</v>
      </c>
      <c r="AL1840">
        <v>1.99373490107E-2</v>
      </c>
      <c r="AM1840" s="1">
        <v>9.7692964828900001E-10</v>
      </c>
      <c r="AN1840">
        <v>4.9971817684399999</v>
      </c>
      <c r="AO1840" s="1">
        <v>1.1387449756499999E-6</v>
      </c>
      <c r="AP1840">
        <v>0.24973677116099999</v>
      </c>
      <c r="AQ1840" s="1">
        <v>5.8210166929899997E-8</v>
      </c>
      <c r="AR1840">
        <v>0</v>
      </c>
      <c r="AS1840">
        <v>5.14182519455</v>
      </c>
      <c r="AT1840">
        <v>2</v>
      </c>
      <c r="AU1840">
        <v>2</v>
      </c>
      <c r="AV1840">
        <f t="shared" si="378"/>
        <v>3337</v>
      </c>
      <c r="AW1840" s="2">
        <f t="shared" si="379"/>
        <v>8.1658083457814446E-4</v>
      </c>
      <c r="AX1840" s="2">
        <f t="shared" si="380"/>
        <v>-0.99997874623264926</v>
      </c>
      <c r="BC1840" s="2">
        <f t="shared" si="381"/>
        <v>1.553593507917488E-3</v>
      </c>
      <c r="BD1840" s="2">
        <f t="shared" si="382"/>
        <v>-0.99985623829819315</v>
      </c>
      <c r="BE1840" s="2">
        <f t="shared" si="383"/>
        <v>1.6338284714570558E-3</v>
      </c>
      <c r="BF1840" s="2">
        <f t="shared" si="384"/>
        <v>3.1460165838839222E-4</v>
      </c>
      <c r="BG1840" s="2">
        <f t="shared" si="385"/>
        <v>-0.99997874623264937</v>
      </c>
      <c r="BH1840" s="2">
        <f t="shared" si="386"/>
        <v>-1.5845745396306113E-3</v>
      </c>
      <c r="BI1840" s="2">
        <f t="shared" si="387"/>
        <v>-0.99997880623265156</v>
      </c>
      <c r="BJ1840" s="2">
        <f t="shared" si="388"/>
        <v>-1.270471389680138E-3</v>
      </c>
      <c r="BK1840" s="2">
        <f t="shared" si="389"/>
        <v>-0.99997879869761996</v>
      </c>
      <c r="BL1840" s="2"/>
      <c r="BM1840" s="2">
        <f t="shared" si="390"/>
        <v>-6.3044834854068532E-2</v>
      </c>
    </row>
    <row r="1841" spans="1:65" hidden="1">
      <c r="A1841">
        <v>1</v>
      </c>
      <c r="B1841" t="s">
        <v>473</v>
      </c>
      <c r="C1841">
        <v>3338</v>
      </c>
      <c r="D1841">
        <v>8.6223061230500005E-3</v>
      </c>
      <c r="E1841" s="1">
        <v>2.37286844843E-5</v>
      </c>
      <c r="F1841" s="1"/>
      <c r="G1841" s="1"/>
      <c r="H1841" s="1"/>
      <c r="I1841" s="1"/>
      <c r="J1841" s="1">
        <v>-1.48198281143E-5</v>
      </c>
      <c r="K1841" s="1">
        <v>1.32598865063E-5</v>
      </c>
      <c r="L1841">
        <v>1.7173501625200001</v>
      </c>
      <c r="M1841">
        <v>1.9863528395699999E-2</v>
      </c>
      <c r="N1841" s="1">
        <v>3.3557427414899999E-5</v>
      </c>
      <c r="O1841">
        <v>5.0420361011799999</v>
      </c>
      <c r="P1841">
        <v>3.9720567653900002E-2</v>
      </c>
      <c r="Q1841">
        <v>0.25104540728800001</v>
      </c>
      <c r="R1841">
        <v>2.0226705423300002E-3</v>
      </c>
      <c r="S1841">
        <v>0</v>
      </c>
      <c r="T1841">
        <v>3.8224479583200002</v>
      </c>
      <c r="U1841">
        <v>4</v>
      </c>
      <c r="V1841">
        <v>3</v>
      </c>
      <c r="Z1841">
        <v>1</v>
      </c>
      <c r="AA1841" t="s">
        <v>473</v>
      </c>
      <c r="AB1841">
        <v>3338</v>
      </c>
      <c r="AC1841">
        <v>8.6229522929000008E-3</v>
      </c>
      <c r="AD1841" s="1">
        <v>2.36175255207E-5</v>
      </c>
      <c r="AE1841">
        <v>0.99999733751800002</v>
      </c>
      <c r="AF1841">
        <v>0.48954400646700003</v>
      </c>
      <c r="AG1841">
        <v>0.99770939011100002</v>
      </c>
      <c r="AH1841">
        <v>0.86743183737100005</v>
      </c>
      <c r="AI1841" s="1">
        <v>-1.47568826456E-5</v>
      </c>
      <c r="AJ1841" s="1">
        <v>1.30358726082E-5</v>
      </c>
      <c r="AK1841">
        <v>1.7176075742700001</v>
      </c>
      <c r="AL1841">
        <v>1.98640893841E-2</v>
      </c>
      <c r="AM1841" s="1">
        <v>3.34002249011E-5</v>
      </c>
      <c r="AN1841">
        <v>5.0343009849699998</v>
      </c>
      <c r="AO1841">
        <v>3.9492136286300002E-2</v>
      </c>
      <c r="AP1841">
        <v>0.25066735130500001</v>
      </c>
      <c r="AQ1841">
        <v>2.0110515981899999E-3</v>
      </c>
      <c r="AR1841">
        <v>0</v>
      </c>
      <c r="AS1841">
        <v>3.6812953311899999</v>
      </c>
      <c r="AT1841">
        <v>2</v>
      </c>
      <c r="AU1841">
        <v>3</v>
      </c>
      <c r="AV1841">
        <f t="shared" si="378"/>
        <v>3338</v>
      </c>
      <c r="AW1841" s="2">
        <f t="shared" si="379"/>
        <v>7.4941650270680916E-5</v>
      </c>
      <c r="AX1841" s="2">
        <f t="shared" si="380"/>
        <v>-4.6845818053482136E-3</v>
      </c>
      <c r="BC1841" s="2">
        <f t="shared" si="381"/>
        <v>-4.247381832941933E-3</v>
      </c>
      <c r="BD1841" s="2">
        <f t="shared" si="382"/>
        <v>-1.6894103731096576E-2</v>
      </c>
      <c r="BE1841" s="2">
        <f t="shared" si="383"/>
        <v>1.4988891352380178E-4</v>
      </c>
      <c r="BF1841" s="2">
        <f t="shared" si="384"/>
        <v>2.8242132456302133E-5</v>
      </c>
      <c r="BG1841" s="2">
        <f t="shared" si="385"/>
        <v>-4.6845818023046283E-3</v>
      </c>
      <c r="BH1841" s="2">
        <f t="shared" si="386"/>
        <v>-1.5341255109597187E-3</v>
      </c>
      <c r="BI1841" s="2">
        <f t="shared" si="387"/>
        <v>-5.7509592911764813E-3</v>
      </c>
      <c r="BJ1841" s="2">
        <f t="shared" si="388"/>
        <v>-1.5059267049896518E-3</v>
      </c>
      <c r="BK1841" s="2">
        <f t="shared" si="389"/>
        <v>-5.7443582119982321E-3</v>
      </c>
      <c r="BL1841" s="2"/>
      <c r="BM1841" s="2">
        <f t="shared" si="390"/>
        <v>-3.6927285516802209E-2</v>
      </c>
    </row>
    <row r="1842" spans="1:65" hidden="1">
      <c r="A1842">
        <v>1</v>
      </c>
      <c r="B1842" t="s">
        <v>473</v>
      </c>
      <c r="C1842">
        <v>3339</v>
      </c>
      <c r="D1842">
        <v>8.5627626175599995E-3</v>
      </c>
      <c r="E1842" s="1">
        <v>2.0698859925200001E-5</v>
      </c>
      <c r="F1842" s="1"/>
      <c r="G1842" s="1"/>
      <c r="H1842" s="1"/>
      <c r="I1842" s="1"/>
      <c r="J1842" s="1">
        <v>9.69396105112E-5</v>
      </c>
      <c r="K1842" s="1">
        <v>1.5725644697000001E-5</v>
      </c>
      <c r="L1842">
        <v>1.6937128741900001</v>
      </c>
      <c r="M1842">
        <v>1.9782673160899999E-2</v>
      </c>
      <c r="N1842" s="1">
        <v>2.9272608431899999E-5</v>
      </c>
      <c r="O1842">
        <v>5.09116497604</v>
      </c>
      <c r="P1842">
        <v>3.4902684624999999E-2</v>
      </c>
      <c r="Q1842">
        <v>0.25245971078200002</v>
      </c>
      <c r="R1842">
        <v>1.77060431575E-3</v>
      </c>
      <c r="S1842">
        <v>0</v>
      </c>
      <c r="T1842">
        <v>1.65718451562</v>
      </c>
      <c r="U1842">
        <v>4</v>
      </c>
      <c r="V1842">
        <v>3</v>
      </c>
      <c r="Z1842">
        <v>1</v>
      </c>
      <c r="AA1842" t="s">
        <v>473</v>
      </c>
      <c r="AB1842">
        <v>3339</v>
      </c>
      <c r="AC1842">
        <v>8.56365539949E-3</v>
      </c>
      <c r="AD1842" s="1">
        <v>2.07058382237E-5</v>
      </c>
      <c r="AE1842">
        <v>0.99986751690800002</v>
      </c>
      <c r="AF1842">
        <v>0.64287192444300001</v>
      </c>
      <c r="AG1842">
        <v>0.77981730984300002</v>
      </c>
      <c r="AH1842">
        <v>0.82274081707500002</v>
      </c>
      <c r="AI1842" s="1">
        <v>9.6949990209699999E-5</v>
      </c>
      <c r="AJ1842" s="1">
        <v>1.5729127665499999E-5</v>
      </c>
      <c r="AK1842">
        <v>1.69406607681</v>
      </c>
      <c r="AL1842">
        <v>1.9783446052200001E-2</v>
      </c>
      <c r="AM1842" s="1">
        <v>2.92824772363E-5</v>
      </c>
      <c r="AN1842">
        <v>5.0889349779900002</v>
      </c>
      <c r="AO1842">
        <v>3.4885107763600001E-2</v>
      </c>
      <c r="AP1842">
        <v>0.25235898912299998</v>
      </c>
      <c r="AQ1842">
        <v>1.7698104434E-3</v>
      </c>
      <c r="AR1842">
        <v>0</v>
      </c>
      <c r="AS1842">
        <v>1.38591847792</v>
      </c>
      <c r="AT1842">
        <v>2</v>
      </c>
      <c r="AU1842">
        <v>3</v>
      </c>
      <c r="AV1842">
        <f t="shared" si="378"/>
        <v>3339</v>
      </c>
      <c r="AW1842" s="2">
        <f t="shared" si="379"/>
        <v>1.042633049489954E-4</v>
      </c>
      <c r="AX1842" s="2">
        <f t="shared" si="380"/>
        <v>3.3713443760752574E-4</v>
      </c>
      <c r="BC1842" s="2">
        <f t="shared" si="381"/>
        <v>1.0707386222476988E-4</v>
      </c>
      <c r="BD1842" s="2">
        <f t="shared" si="382"/>
        <v>2.2148335200922927E-4</v>
      </c>
      <c r="BE1842" s="2">
        <f t="shared" si="383"/>
        <v>2.0853748317220091E-4</v>
      </c>
      <c r="BF1842" s="2">
        <f t="shared" si="384"/>
        <v>3.9069103235741368E-5</v>
      </c>
      <c r="BG1842" s="2">
        <f t="shared" si="385"/>
        <v>3.3713443825682981E-4</v>
      </c>
      <c r="BH1842" s="2">
        <f t="shared" si="386"/>
        <v>-4.3801331532067648E-4</v>
      </c>
      <c r="BI1842" s="2">
        <f t="shared" si="387"/>
        <v>-5.0359625882211796E-4</v>
      </c>
      <c r="BJ1842" s="2">
        <f t="shared" si="388"/>
        <v>-3.9896131817650931E-4</v>
      </c>
      <c r="BK1842" s="2">
        <f t="shared" si="389"/>
        <v>-4.4836237150122833E-4</v>
      </c>
      <c r="BL1842" s="2"/>
      <c r="BM1842" s="2">
        <f t="shared" si="390"/>
        <v>-0.16369090776745018</v>
      </c>
    </row>
    <row r="1843" spans="1:65" hidden="1">
      <c r="A1843">
        <v>1</v>
      </c>
      <c r="B1843" t="s">
        <v>473</v>
      </c>
      <c r="C1843">
        <v>3340</v>
      </c>
      <c r="D1843">
        <v>8.8227416302100008E-3</v>
      </c>
      <c r="E1843" s="1">
        <v>1.9271075684699999E-5</v>
      </c>
      <c r="F1843" s="1"/>
      <c r="G1843" s="1"/>
      <c r="H1843" s="1"/>
      <c r="I1843" s="1"/>
      <c r="J1843">
        <v>-1.55395014777E-4</v>
      </c>
      <c r="K1843" s="1">
        <v>1.30799168716E-5</v>
      </c>
      <c r="L1843">
        <v>1.7981217840699999</v>
      </c>
      <c r="M1843">
        <v>2.0041076616199999E-2</v>
      </c>
      <c r="N1843" s="1">
        <v>2.72534165949E-5</v>
      </c>
      <c r="O1843">
        <v>5.0282077467399997</v>
      </c>
      <c r="P1843">
        <v>3.10766053349E-2</v>
      </c>
      <c r="Q1843">
        <v>0.25259467758900001</v>
      </c>
      <c r="R1843">
        <v>1.5984928080200001E-3</v>
      </c>
      <c r="S1843">
        <v>0</v>
      </c>
      <c r="T1843">
        <v>5.1860625782799996</v>
      </c>
      <c r="U1843">
        <v>4</v>
      </c>
      <c r="V1843">
        <v>3</v>
      </c>
      <c r="Z1843">
        <v>1</v>
      </c>
      <c r="AA1843" t="s">
        <v>473</v>
      </c>
      <c r="AB1843">
        <v>3340</v>
      </c>
      <c r="AC1843">
        <v>8.8470345592599996E-3</v>
      </c>
      <c r="AD1843">
        <v>3.43224267097E-4</v>
      </c>
      <c r="AE1843">
        <v>0.37623502087499999</v>
      </c>
      <c r="AF1843">
        <v>0.50141253931800001</v>
      </c>
      <c r="AG1843">
        <v>0.99389123897499998</v>
      </c>
      <c r="AH1843">
        <v>1.5850356809800001E-2</v>
      </c>
      <c r="AI1843">
        <v>-1.5894760931399999E-4</v>
      </c>
      <c r="AJ1843" s="1">
        <v>1.6113685123700001E-5</v>
      </c>
      <c r="AK1843">
        <v>1.80803747338</v>
      </c>
      <c r="AL1843">
        <v>2.0062483723499999E-2</v>
      </c>
      <c r="AM1843">
        <v>4.8539241346499999E-4</v>
      </c>
      <c r="AN1843">
        <v>5.0338375879499999</v>
      </c>
      <c r="AO1843">
        <v>3.3501218305699999E-2</v>
      </c>
      <c r="AP1843">
        <v>0.25314760965799998</v>
      </c>
      <c r="AQ1843">
        <v>6.3521541721799999E-3</v>
      </c>
      <c r="AR1843">
        <v>0</v>
      </c>
      <c r="AS1843">
        <v>4.9381772649700002</v>
      </c>
      <c r="AT1843">
        <v>2</v>
      </c>
      <c r="AU1843">
        <v>3</v>
      </c>
      <c r="AV1843">
        <f t="shared" si="378"/>
        <v>3340</v>
      </c>
      <c r="AW1843" s="2">
        <f t="shared" si="379"/>
        <v>2.7534444584455748E-3</v>
      </c>
      <c r="AX1843" s="2">
        <f t="shared" si="380"/>
        <v>16.810332578865751</v>
      </c>
      <c r="BC1843" s="2">
        <f t="shared" si="381"/>
        <v>2.2861702108643252E-2</v>
      </c>
      <c r="BD1843" s="2">
        <f t="shared" si="382"/>
        <v>0.23194094288833927</v>
      </c>
      <c r="BE1843" s="2">
        <f t="shared" si="383"/>
        <v>5.5144703756139319E-3</v>
      </c>
      <c r="BF1843" s="2">
        <f t="shared" si="384"/>
        <v>1.0681615419151482E-3</v>
      </c>
      <c r="BG1843" s="2">
        <f t="shared" si="385"/>
        <v>16.810332578845646</v>
      </c>
      <c r="BH1843" s="2">
        <f t="shared" si="386"/>
        <v>1.1196516718407813E-3</v>
      </c>
      <c r="BI1843" s="2">
        <f t="shared" si="387"/>
        <v>7.8020522018763833E-2</v>
      </c>
      <c r="BJ1843" s="2">
        <f t="shared" si="388"/>
        <v>2.1890091837155064E-3</v>
      </c>
      <c r="BK1843" s="2">
        <f t="shared" si="389"/>
        <v>2.9738396946860228</v>
      </c>
      <c r="BL1843" s="2"/>
      <c r="BM1843" s="2">
        <f t="shared" si="390"/>
        <v>-4.7798365246917753E-2</v>
      </c>
    </row>
    <row r="1844" spans="1:65" hidden="1">
      <c r="A1844">
        <v>1</v>
      </c>
      <c r="B1844" t="s">
        <v>473</v>
      </c>
      <c r="C1844">
        <v>3341</v>
      </c>
      <c r="D1844">
        <v>8.6339688866800008E-3</v>
      </c>
      <c r="E1844" s="1">
        <v>2.93302070194E-5</v>
      </c>
      <c r="F1844" s="1"/>
      <c r="G1844" s="1"/>
      <c r="H1844" s="1"/>
      <c r="I1844" s="1"/>
      <c r="J1844" s="1">
        <v>-6.9356031029100003E-5</v>
      </c>
      <c r="K1844" s="1">
        <v>1.76726459728E-5</v>
      </c>
      <c r="L1844">
        <v>1.7219991728099999</v>
      </c>
      <c r="M1844">
        <v>1.9736079033500002E-2</v>
      </c>
      <c r="N1844" s="1">
        <v>4.1479176554100001E-5</v>
      </c>
      <c r="O1844">
        <v>5.1263182446100002</v>
      </c>
      <c r="P1844">
        <v>5.0658595299700002E-2</v>
      </c>
      <c r="Q1844">
        <v>0.25360416029299998</v>
      </c>
      <c r="R1844">
        <v>2.5621836094299999E-3</v>
      </c>
      <c r="S1844">
        <v>0</v>
      </c>
      <c r="T1844">
        <v>2.5939651079799999</v>
      </c>
      <c r="U1844">
        <v>4</v>
      </c>
      <c r="V1844">
        <v>3</v>
      </c>
      <c r="Z1844">
        <v>1</v>
      </c>
      <c r="AA1844" t="s">
        <v>473</v>
      </c>
      <c r="AB1844">
        <v>3341</v>
      </c>
      <c r="AC1844">
        <v>8.6308764072199999E-3</v>
      </c>
      <c r="AD1844" s="1">
        <v>2.9156562432799999E-5</v>
      </c>
      <c r="AE1844">
        <v>0.67403397547999999</v>
      </c>
      <c r="AF1844">
        <v>0.56873571793900002</v>
      </c>
      <c r="AG1844">
        <v>0.99999999939100004</v>
      </c>
      <c r="AH1844">
        <v>6.7312855651099998E-2</v>
      </c>
      <c r="AI1844" s="1">
        <v>-6.9330642031999995E-5</v>
      </c>
      <c r="AJ1844" s="1">
        <v>1.7253836294099999E-5</v>
      </c>
      <c r="AK1844">
        <v>1.72076583656</v>
      </c>
      <c r="AL1844">
        <v>1.9733373590500002E-2</v>
      </c>
      <c r="AM1844" s="1">
        <v>4.1233606024599999E-5</v>
      </c>
      <c r="AN1844">
        <v>5.1276297457500002</v>
      </c>
      <c r="AO1844">
        <v>5.03959534364E-2</v>
      </c>
      <c r="AP1844">
        <v>0.25363426835800001</v>
      </c>
      <c r="AQ1844">
        <v>2.5485121858700001E-3</v>
      </c>
      <c r="AR1844">
        <v>0</v>
      </c>
      <c r="AS1844">
        <v>2.6221215853299999</v>
      </c>
      <c r="AT1844">
        <v>2</v>
      </c>
      <c r="AU1844">
        <v>3</v>
      </c>
      <c r="AV1844">
        <f t="shared" si="378"/>
        <v>3341</v>
      </c>
      <c r="AW1844" s="2">
        <f t="shared" si="379"/>
        <v>-3.5817588650010034E-4</v>
      </c>
      <c r="AX1844" s="2">
        <f t="shared" si="380"/>
        <v>-5.9203327983722203E-3</v>
      </c>
      <c r="BC1844" s="2">
        <f t="shared" si="381"/>
        <v>-3.6606761839291736E-4</v>
      </c>
      <c r="BD1844" s="2">
        <f t="shared" si="382"/>
        <v>-2.3698187546142852E-2</v>
      </c>
      <c r="BE1844" s="2">
        <f t="shared" si="383"/>
        <v>-7.1622348574494111E-4</v>
      </c>
      <c r="BF1844" s="2">
        <f t="shared" si="384"/>
        <v>-1.370810785368122E-4</v>
      </c>
      <c r="BG1844" s="2">
        <f t="shared" si="385"/>
        <v>-5.920332800717772E-3</v>
      </c>
      <c r="BH1844" s="2">
        <f t="shared" si="386"/>
        <v>2.5583685550130739E-4</v>
      </c>
      <c r="BI1844" s="2">
        <f t="shared" si="387"/>
        <v>-5.1845469015907994E-3</v>
      </c>
      <c r="BJ1844" s="2">
        <f t="shared" si="388"/>
        <v>1.1872070617946046E-4</v>
      </c>
      <c r="BK1844" s="2">
        <f t="shared" si="389"/>
        <v>-5.3358484964476311E-3</v>
      </c>
      <c r="BL1844" s="2"/>
      <c r="BM1844" s="2">
        <f t="shared" si="390"/>
        <v>1.0854609132320347E-2</v>
      </c>
    </row>
    <row r="1845" spans="1:65" hidden="1">
      <c r="A1845">
        <v>1</v>
      </c>
      <c r="B1845" t="s">
        <v>473</v>
      </c>
      <c r="C1845">
        <v>3342</v>
      </c>
      <c r="D1845">
        <v>8.7294458546799993E-3</v>
      </c>
      <c r="E1845" s="1">
        <v>3.20783765721E-5</v>
      </c>
      <c r="F1845" s="1"/>
      <c r="G1845" s="1"/>
      <c r="H1845" s="1"/>
      <c r="I1845" s="1"/>
      <c r="J1845">
        <v>2.8547387546800002E-4</v>
      </c>
      <c r="K1845" s="1">
        <v>1.26721713314E-5</v>
      </c>
      <c r="L1845">
        <v>1.76029449588</v>
      </c>
      <c r="M1845">
        <v>1.9972406084E-2</v>
      </c>
      <c r="N1845" s="1">
        <v>4.5365675207199997E-5</v>
      </c>
      <c r="O1845">
        <v>5.10278924089</v>
      </c>
      <c r="P1845">
        <v>5.3916972022399999E-2</v>
      </c>
      <c r="Q1845">
        <v>0.25546296766900001</v>
      </c>
      <c r="R1845">
        <v>2.7609321992900001E-3</v>
      </c>
      <c r="S1845">
        <v>0</v>
      </c>
      <c r="T1845">
        <v>2.4855224854900002</v>
      </c>
      <c r="U1845">
        <v>4</v>
      </c>
      <c r="V1845">
        <v>3</v>
      </c>
      <c r="Z1845">
        <v>1</v>
      </c>
      <c r="AA1845" t="s">
        <v>473</v>
      </c>
      <c r="AB1845">
        <v>3342</v>
      </c>
      <c r="AC1845">
        <v>8.7276825784000003E-3</v>
      </c>
      <c r="AD1845" s="1">
        <v>3.1802164525499999E-5</v>
      </c>
      <c r="AE1845">
        <v>0.99996822893799997</v>
      </c>
      <c r="AF1845">
        <v>0.47087780708299998</v>
      </c>
      <c r="AG1845">
        <v>0.121527796711</v>
      </c>
      <c r="AH1845">
        <v>0.93917646437699998</v>
      </c>
      <c r="AI1845">
        <v>2.85422018195E-4</v>
      </c>
      <c r="AJ1845" s="1">
        <v>1.2769201421500001E-5</v>
      </c>
      <c r="AK1845">
        <v>1.7595834376699999</v>
      </c>
      <c r="AL1845">
        <v>1.9970864811100001E-2</v>
      </c>
      <c r="AM1845" s="1">
        <v>4.4975052384799998E-5</v>
      </c>
      <c r="AN1845">
        <v>5.1029823951899997</v>
      </c>
      <c r="AO1845">
        <v>5.3545683727700001E-2</v>
      </c>
      <c r="AP1845">
        <v>0.25545292277699999</v>
      </c>
      <c r="AQ1845">
        <v>2.74151180333E-3</v>
      </c>
      <c r="AR1845">
        <v>0</v>
      </c>
      <c r="AS1845">
        <v>2.48606159217</v>
      </c>
      <c r="AT1845">
        <v>2</v>
      </c>
      <c r="AU1845">
        <v>3</v>
      </c>
      <c r="AV1845">
        <f t="shared" si="378"/>
        <v>3342</v>
      </c>
      <c r="AW1845" s="2">
        <f t="shared" si="379"/>
        <v>-2.0199177695267667E-4</v>
      </c>
      <c r="AX1845" s="2">
        <f t="shared" si="380"/>
        <v>-8.6105369446979659E-3</v>
      </c>
      <c r="BC1845" s="2">
        <f t="shared" si="381"/>
        <v>-1.8165330510546362E-4</v>
      </c>
      <c r="BD1845" s="2">
        <f t="shared" si="382"/>
        <v>7.6569427261113862E-3</v>
      </c>
      <c r="BE1845" s="2">
        <f t="shared" si="383"/>
        <v>-4.0394275597878859E-4</v>
      </c>
      <c r="BF1845" s="2">
        <f t="shared" si="384"/>
        <v>-7.7170116285248013E-5</v>
      </c>
      <c r="BG1845" s="2">
        <f t="shared" si="385"/>
        <v>-8.610536944857439E-3</v>
      </c>
      <c r="BH1845" s="2">
        <f t="shared" si="386"/>
        <v>3.7852690142869207E-5</v>
      </c>
      <c r="BI1845" s="2">
        <f t="shared" si="387"/>
        <v>-6.8862972228066676E-3</v>
      </c>
      <c r="BJ1845" s="2">
        <f t="shared" si="388"/>
        <v>-3.9320344908195344E-5</v>
      </c>
      <c r="BK1845" s="2">
        <f t="shared" si="389"/>
        <v>-7.0339995907882846E-3</v>
      </c>
      <c r="BL1845" s="2"/>
      <c r="BM1845" s="2">
        <f t="shared" si="390"/>
        <v>2.1689873382638487E-4</v>
      </c>
    </row>
    <row r="1846" spans="1:65" hidden="1">
      <c r="A1846">
        <v>1</v>
      </c>
      <c r="B1846" t="s">
        <v>473</v>
      </c>
      <c r="C1846">
        <v>3343</v>
      </c>
      <c r="D1846">
        <v>8.8358173074599995E-3</v>
      </c>
      <c r="E1846" s="1">
        <v>3.4030602666899998E-5</v>
      </c>
      <c r="F1846" s="1"/>
      <c r="G1846" s="1"/>
      <c r="H1846" s="1"/>
      <c r="I1846" s="1"/>
      <c r="J1846">
        <v>4.0833468698100002E-4</v>
      </c>
      <c r="K1846" s="1">
        <v>1.5225391905600001E-5</v>
      </c>
      <c r="L1846">
        <v>1.8034555190399999</v>
      </c>
      <c r="M1846">
        <v>1.99723343254E-2</v>
      </c>
      <c r="N1846" s="1">
        <v>4.8126539827199997E-5</v>
      </c>
      <c r="O1846">
        <v>5.03334326406</v>
      </c>
      <c r="P1846">
        <v>5.6284045166299999E-2</v>
      </c>
      <c r="Q1846">
        <v>0.25198536074799999</v>
      </c>
      <c r="R1846">
        <v>2.88244072468E-3</v>
      </c>
      <c r="S1846">
        <v>0</v>
      </c>
      <c r="T1846">
        <v>0.53280681761500004</v>
      </c>
      <c r="U1846">
        <v>4</v>
      </c>
      <c r="V1846">
        <v>3</v>
      </c>
      <c r="Z1846">
        <v>1</v>
      </c>
      <c r="AA1846" t="s">
        <v>473</v>
      </c>
      <c r="AB1846">
        <v>3343</v>
      </c>
      <c r="AC1846">
        <v>8.8375910181999993E-3</v>
      </c>
      <c r="AD1846" s="1">
        <v>3.3977292271899997E-5</v>
      </c>
      <c r="AE1846">
        <v>0.99995662870099999</v>
      </c>
      <c r="AF1846">
        <v>0.488318365807</v>
      </c>
      <c r="AG1846">
        <v>0.93665739061099995</v>
      </c>
      <c r="AH1846">
        <v>0.53372416977199999</v>
      </c>
      <c r="AI1846">
        <v>4.0850611503999998E-4</v>
      </c>
      <c r="AJ1846" s="1">
        <v>1.52493486168E-5</v>
      </c>
      <c r="AK1846">
        <v>1.80417964661</v>
      </c>
      <c r="AL1846">
        <v>1.9973903810600002E-2</v>
      </c>
      <c r="AM1846" s="1">
        <v>4.80511475437E-5</v>
      </c>
      <c r="AN1846">
        <v>5.0291086780600001</v>
      </c>
      <c r="AO1846">
        <v>5.6130184590500003E-2</v>
      </c>
      <c r="AP1846">
        <v>0.25179314884199999</v>
      </c>
      <c r="AQ1846">
        <v>2.8748188682400002E-3</v>
      </c>
      <c r="AR1846">
        <v>0</v>
      </c>
      <c r="AS1846">
        <v>0.47727811226900002</v>
      </c>
      <c r="AT1846">
        <v>2</v>
      </c>
      <c r="AU1846">
        <v>3</v>
      </c>
      <c r="AV1846">
        <f t="shared" si="378"/>
        <v>3343</v>
      </c>
      <c r="AW1846" s="2">
        <f t="shared" si="379"/>
        <v>2.0074099296987102E-4</v>
      </c>
      <c r="AX1846" s="2">
        <f t="shared" si="380"/>
        <v>-1.5665427827363486E-3</v>
      </c>
      <c r="BC1846" s="2">
        <f t="shared" si="381"/>
        <v>4.1982242622443257E-4</v>
      </c>
      <c r="BD1846" s="2">
        <f t="shared" si="382"/>
        <v>1.5734709062686096E-3</v>
      </c>
      <c r="BE1846" s="2">
        <f t="shared" si="383"/>
        <v>4.0152227895563926E-4</v>
      </c>
      <c r="BF1846" s="2">
        <f t="shared" si="384"/>
        <v>7.8582962533606951E-5</v>
      </c>
      <c r="BG1846" s="2">
        <f t="shared" si="385"/>
        <v>-1.5665427801519825E-3</v>
      </c>
      <c r="BH1846" s="2">
        <f t="shared" si="386"/>
        <v>-8.4130681692951405E-4</v>
      </c>
      <c r="BI1846" s="2">
        <f t="shared" si="387"/>
        <v>-2.7336445940477731E-3</v>
      </c>
      <c r="BJ1846" s="2">
        <f t="shared" si="388"/>
        <v>-7.6278997093096219E-4</v>
      </c>
      <c r="BK1846" s="2">
        <f t="shared" si="389"/>
        <v>-2.6442370088446466E-3</v>
      </c>
      <c r="BL1846" s="2"/>
      <c r="BM1846" s="2">
        <f t="shared" si="390"/>
        <v>-0.10421920949616004</v>
      </c>
    </row>
    <row r="1847" spans="1:65" hidden="1">
      <c r="A1847">
        <v>1</v>
      </c>
      <c r="B1847" t="s">
        <v>473</v>
      </c>
      <c r="C1847">
        <v>3348</v>
      </c>
      <c r="D1847">
        <v>9.3052497156900001E-3</v>
      </c>
      <c r="E1847" s="1">
        <v>3.1497310804000002E-5</v>
      </c>
      <c r="F1847" s="1"/>
      <c r="G1847" s="1"/>
      <c r="H1847" s="1"/>
      <c r="I1847" s="1"/>
      <c r="J1847">
        <v>6.1993585159499998E-4</v>
      </c>
      <c r="K1847" s="1">
        <v>1.7149464616300001E-5</v>
      </c>
      <c r="L1847">
        <v>2.0001752294699999</v>
      </c>
      <c r="M1847">
        <v>2.0363948747499999E-2</v>
      </c>
      <c r="N1847" s="1">
        <v>4.45439241173E-5</v>
      </c>
      <c r="O1847">
        <v>4.8730939552699999</v>
      </c>
      <c r="P1847">
        <v>4.6858665670999999E-2</v>
      </c>
      <c r="Q1847">
        <v>0.24874634858700001</v>
      </c>
      <c r="R1847">
        <v>2.4529993150999999E-3</v>
      </c>
      <c r="S1847">
        <v>0</v>
      </c>
      <c r="T1847">
        <v>6.6224559723500001</v>
      </c>
      <c r="U1847">
        <v>4</v>
      </c>
      <c r="V1847">
        <v>3</v>
      </c>
      <c r="Z1847">
        <v>1</v>
      </c>
      <c r="AA1847" t="s">
        <v>473</v>
      </c>
      <c r="AB1847">
        <v>3348</v>
      </c>
      <c r="AC1847">
        <v>9.3046586431099997E-3</v>
      </c>
      <c r="AD1847" s="1">
        <v>8.9809641907500001E-10</v>
      </c>
      <c r="AE1847">
        <v>0.99992370299300004</v>
      </c>
      <c r="AF1847">
        <v>0.58097973949799997</v>
      </c>
      <c r="AG1847">
        <v>0.999999999965</v>
      </c>
      <c r="AH1847">
        <v>0.91281128109800003</v>
      </c>
      <c r="AI1847">
        <v>6.1988558985000004E-4</v>
      </c>
      <c r="AJ1847" s="1">
        <v>2.6821854501799999E-9</v>
      </c>
      <c r="AK1847">
        <v>1.99992113394</v>
      </c>
      <c r="AL1847">
        <v>2.03634085795E-2</v>
      </c>
      <c r="AM1847" s="1">
        <v>1.2701001361699999E-9</v>
      </c>
      <c r="AN1847">
        <v>4.8741504926200001</v>
      </c>
      <c r="AO1847" s="1">
        <v>1.33311835127E-6</v>
      </c>
      <c r="AP1847">
        <v>0.248793679776</v>
      </c>
      <c r="AQ1847" s="1">
        <v>6.9793950184500002E-8</v>
      </c>
      <c r="AR1847">
        <v>0</v>
      </c>
      <c r="AS1847">
        <v>6.6620035501899997</v>
      </c>
      <c r="AT1847">
        <v>2</v>
      </c>
      <c r="AU1847">
        <v>2</v>
      </c>
      <c r="AV1847">
        <f t="shared" si="378"/>
        <v>3348</v>
      </c>
      <c r="AW1847" s="2">
        <f t="shared" si="379"/>
        <v>-6.3520335086101148E-5</v>
      </c>
      <c r="AX1847" s="2">
        <f t="shared" si="380"/>
        <v>-0.99997148656834023</v>
      </c>
      <c r="BC1847" s="2">
        <f t="shared" si="381"/>
        <v>-8.1075719158082686E-5</v>
      </c>
      <c r="BD1847" s="2">
        <f t="shared" si="382"/>
        <v>-0.999843599464462</v>
      </c>
      <c r="BE1847" s="2">
        <f t="shared" si="383"/>
        <v>-1.2703663471885736E-4</v>
      </c>
      <c r="BF1847" s="2">
        <f t="shared" si="384"/>
        <v>-2.6525700231194379E-5</v>
      </c>
      <c r="BG1847" s="2">
        <f t="shared" si="385"/>
        <v>-0.99997148656834045</v>
      </c>
      <c r="BH1847" s="2">
        <f t="shared" si="386"/>
        <v>2.1681037954493547E-4</v>
      </c>
      <c r="BI1847" s="2">
        <f t="shared" si="387"/>
        <v>-0.99997155022807027</v>
      </c>
      <c r="BJ1847" s="2">
        <f t="shared" si="388"/>
        <v>1.9027892979679104E-4</v>
      </c>
      <c r="BK1847" s="2">
        <f t="shared" si="389"/>
        <v>-0.99997154750522976</v>
      </c>
      <c r="BL1847" s="2"/>
      <c r="BM1847" s="2">
        <f t="shared" si="390"/>
        <v>5.9717388843532077E-3</v>
      </c>
    </row>
    <row r="1848" spans="1:65" hidden="1">
      <c r="A1848">
        <v>1</v>
      </c>
      <c r="B1848" t="s">
        <v>473</v>
      </c>
      <c r="C1848">
        <v>3349</v>
      </c>
      <c r="D1848">
        <v>9.0448108885799999E-3</v>
      </c>
      <c r="E1848" s="1">
        <v>1.2680142944499999E-5</v>
      </c>
      <c r="F1848" s="1"/>
      <c r="G1848" s="1"/>
      <c r="H1848" s="1"/>
      <c r="I1848" s="1"/>
      <c r="J1848">
        <v>1.51286750684E-4</v>
      </c>
      <c r="K1848" s="1">
        <v>1.6396096784699999E-5</v>
      </c>
      <c r="L1848">
        <v>1.8897787526300001</v>
      </c>
      <c r="M1848">
        <v>2.01063373441E-2</v>
      </c>
      <c r="N1848" s="1">
        <v>1.7932430125E-5</v>
      </c>
      <c r="O1848">
        <v>4.9459324374699998</v>
      </c>
      <c r="P1848">
        <v>1.74129871897E-2</v>
      </c>
      <c r="Q1848">
        <v>0.24927061119999999</v>
      </c>
      <c r="R1848">
        <v>9.0532099823599998E-4</v>
      </c>
      <c r="S1848">
        <v>0</v>
      </c>
      <c r="T1848">
        <v>29.261476747300001</v>
      </c>
      <c r="U1848">
        <v>4</v>
      </c>
      <c r="V1848">
        <v>3</v>
      </c>
      <c r="Z1848">
        <v>1</v>
      </c>
      <c r="AA1848" t="s">
        <v>473</v>
      </c>
      <c r="AB1848">
        <v>3349</v>
      </c>
      <c r="AC1848">
        <v>9.0446930109799994E-3</v>
      </c>
      <c r="AD1848" s="1">
        <v>6.2694347295500002E-9</v>
      </c>
      <c r="AE1848">
        <v>0.99999306946199995</v>
      </c>
      <c r="AF1848">
        <v>0.88268145625700001</v>
      </c>
      <c r="AG1848">
        <v>0.99999419299100001</v>
      </c>
      <c r="AH1848">
        <v>0.67847830413400001</v>
      </c>
      <c r="AI1848">
        <v>1.5128620248599999E-4</v>
      </c>
      <c r="AJ1848" s="1">
        <v>1.9010686293300001E-8</v>
      </c>
      <c r="AK1848">
        <v>1.8897294954099999</v>
      </c>
      <c r="AL1848">
        <v>2.0106231290400001E-2</v>
      </c>
      <c r="AM1848" s="1">
        <v>8.8663196229400005E-9</v>
      </c>
      <c r="AN1848">
        <v>4.9461986192599996</v>
      </c>
      <c r="AO1848" s="1">
        <v>9.7197950701400008E-6</v>
      </c>
      <c r="AP1848">
        <v>0.24928271164099999</v>
      </c>
      <c r="AQ1848" s="1">
        <v>5.0204893587800002E-7</v>
      </c>
      <c r="AR1848">
        <v>0</v>
      </c>
      <c r="AS1848">
        <v>29.282915996500002</v>
      </c>
      <c r="AT1848">
        <v>2</v>
      </c>
      <c r="AU1848">
        <v>2</v>
      </c>
      <c r="AV1848">
        <f t="shared" si="378"/>
        <v>3349</v>
      </c>
      <c r="AW1848" s="2">
        <f t="shared" si="379"/>
        <v>-1.3032621848325733E-5</v>
      </c>
      <c r="AX1848" s="2">
        <f t="shared" si="380"/>
        <v>-0.99950557065823376</v>
      </c>
      <c r="BC1848" s="2">
        <f t="shared" si="381"/>
        <v>-3.6235691330317329E-6</v>
      </c>
      <c r="BD1848" s="2">
        <f t="shared" si="382"/>
        <v>-0.99884053585783672</v>
      </c>
      <c r="BE1848" s="2">
        <f t="shared" si="383"/>
        <v>-2.6065072396227778E-5</v>
      </c>
      <c r="BF1848" s="2">
        <f t="shared" si="384"/>
        <v>-5.2746404371926139E-6</v>
      </c>
      <c r="BG1848" s="2">
        <f t="shared" si="385"/>
        <v>-0.99950557065823564</v>
      </c>
      <c r="BH1848" s="2">
        <f t="shared" si="386"/>
        <v>5.3818323109965519E-5</v>
      </c>
      <c r="BI1848" s="2">
        <f t="shared" si="387"/>
        <v>-0.99944180771717961</v>
      </c>
      <c r="BJ1848" s="2">
        <f t="shared" si="388"/>
        <v>4.8543392025836238E-5</v>
      </c>
      <c r="BK1848" s="2">
        <f t="shared" si="389"/>
        <v>-0.99944544649151379</v>
      </c>
      <c r="BL1848" s="2"/>
      <c r="BM1848" s="2">
        <f t="shared" si="390"/>
        <v>7.3267830551232882E-4</v>
      </c>
    </row>
    <row r="1849" spans="1:65" hidden="1">
      <c r="A1849">
        <v>1</v>
      </c>
      <c r="B1849" t="s">
        <v>473</v>
      </c>
      <c r="C1849">
        <v>3350</v>
      </c>
      <c r="D1849">
        <v>9.0850310999899993E-3</v>
      </c>
      <c r="E1849" s="1">
        <v>3.8189437110099997E-5</v>
      </c>
      <c r="F1849" s="1"/>
      <c r="G1849" s="1"/>
      <c r="H1849" s="1"/>
      <c r="I1849" s="1"/>
      <c r="J1849">
        <v>1.86755156517E-4</v>
      </c>
      <c r="K1849" s="1">
        <v>1.53698992864E-5</v>
      </c>
      <c r="L1849">
        <v>1.9066229510299999</v>
      </c>
      <c r="M1849">
        <v>2.0139107088199999E-2</v>
      </c>
      <c r="N1849" s="1">
        <v>5.4008019900499999E-5</v>
      </c>
      <c r="O1849">
        <v>4.9769099913200003</v>
      </c>
      <c r="P1849">
        <v>6.1008940130000001E-2</v>
      </c>
      <c r="Q1849">
        <v>0.25124066364300002</v>
      </c>
      <c r="R1849">
        <v>3.1526456927599999E-3</v>
      </c>
      <c r="S1849">
        <v>0</v>
      </c>
      <c r="T1849">
        <v>6.3538034335100004</v>
      </c>
      <c r="U1849">
        <v>4</v>
      </c>
      <c r="V1849">
        <v>3</v>
      </c>
      <c r="Z1849">
        <v>1</v>
      </c>
      <c r="AA1849" t="s">
        <v>473</v>
      </c>
      <c r="AB1849">
        <v>3350</v>
      </c>
      <c r="AC1849">
        <v>9.1913364105999998E-3</v>
      </c>
      <c r="AD1849" s="1">
        <v>6.6448080317100001E-5</v>
      </c>
      <c r="AE1849">
        <v>0.176666236527</v>
      </c>
      <c r="AF1849">
        <v>8.8508130805900004E-2</v>
      </c>
      <c r="AG1849">
        <v>0.99830467214100005</v>
      </c>
      <c r="AH1849">
        <v>1.67184428507E-3</v>
      </c>
      <c r="AI1849">
        <v>1.8861987578200001E-4</v>
      </c>
      <c r="AJ1849" s="1">
        <v>1.5542781092299999E-5</v>
      </c>
      <c r="AK1849">
        <v>1.9515033617999999</v>
      </c>
      <c r="AL1849">
        <v>2.0235349863100001E-2</v>
      </c>
      <c r="AM1849" s="1">
        <v>9.3971776378199996E-5</v>
      </c>
      <c r="AN1849">
        <v>4.97821772009</v>
      </c>
      <c r="AO1849">
        <v>5.45533067013E-2</v>
      </c>
      <c r="AP1849">
        <v>0.25250764887400001</v>
      </c>
      <c r="AQ1849">
        <v>3.0052945029500002E-3</v>
      </c>
      <c r="AR1849">
        <v>0</v>
      </c>
      <c r="AS1849">
        <v>6.3095757415799998</v>
      </c>
      <c r="AT1849">
        <v>2</v>
      </c>
      <c r="AU1849">
        <v>2</v>
      </c>
      <c r="AV1849">
        <f t="shared" si="378"/>
        <v>3350</v>
      </c>
      <c r="AW1849" s="2">
        <f t="shared" si="379"/>
        <v>1.1701149884904359E-2</v>
      </c>
      <c r="AX1849" s="2">
        <f t="shared" si="380"/>
        <v>0.73995966804984448</v>
      </c>
      <c r="BC1849" s="2">
        <f t="shared" si="381"/>
        <v>9.9848341527869391E-3</v>
      </c>
      <c r="BD1849" s="2">
        <f t="shared" si="382"/>
        <v>1.1248076690585227E-2</v>
      </c>
      <c r="BE1849" s="2">
        <f t="shared" si="383"/>
        <v>2.3539216679288714E-2</v>
      </c>
      <c r="BF1849" s="2">
        <f t="shared" si="384"/>
        <v>4.7788998031790932E-3</v>
      </c>
      <c r="BG1849" s="2">
        <f t="shared" si="385"/>
        <v>0.73995966805163349</v>
      </c>
      <c r="BH1849" s="2">
        <f t="shared" si="386"/>
        <v>2.6275917633237838E-4</v>
      </c>
      <c r="BI1849" s="2">
        <f t="shared" si="387"/>
        <v>-0.10581454808007007</v>
      </c>
      <c r="BJ1849" s="2">
        <f t="shared" si="388"/>
        <v>5.0429146804050621E-3</v>
      </c>
      <c r="BK1849" s="2">
        <f t="shared" si="389"/>
        <v>-4.6738899378509099E-2</v>
      </c>
      <c r="BL1849" s="2"/>
      <c r="BM1849" s="2">
        <f t="shared" si="390"/>
        <v>-6.9608215603182673E-3</v>
      </c>
    </row>
    <row r="1850" spans="1:65" hidden="1">
      <c r="A1850">
        <v>1</v>
      </c>
      <c r="B1850" t="s">
        <v>473</v>
      </c>
      <c r="C1850">
        <v>3351</v>
      </c>
      <c r="D1850">
        <v>8.9851656862900003E-3</v>
      </c>
      <c r="E1850" s="1">
        <v>2.60273760751E-5</v>
      </c>
      <c r="F1850" s="1"/>
      <c r="G1850" s="1"/>
      <c r="H1850" s="1"/>
      <c r="I1850" s="1"/>
      <c r="J1850">
        <v>2.17025712582E-4</v>
      </c>
      <c r="K1850" s="1">
        <v>1.70149719181E-5</v>
      </c>
      <c r="L1850">
        <v>1.8649369756700001</v>
      </c>
      <c r="M1850">
        <v>2.0108175393899998E-2</v>
      </c>
      <c r="N1850" s="1">
        <v>3.6808268238400002E-5</v>
      </c>
      <c r="O1850">
        <v>4.9763218766200001</v>
      </c>
      <c r="P1850">
        <v>4.0975563134700001E-2</v>
      </c>
      <c r="Q1850">
        <v>0.25082513944399998</v>
      </c>
      <c r="R1850">
        <v>2.1157406392800001E-3</v>
      </c>
      <c r="S1850">
        <v>0</v>
      </c>
      <c r="T1850">
        <v>3.2348927333400002</v>
      </c>
      <c r="U1850">
        <v>4</v>
      </c>
      <c r="V1850">
        <v>3</v>
      </c>
      <c r="Z1850">
        <v>1</v>
      </c>
      <c r="AA1850" t="s">
        <v>473</v>
      </c>
      <c r="AB1850">
        <v>3351</v>
      </c>
      <c r="AC1850">
        <v>9.5116638283999997E-3</v>
      </c>
      <c r="AD1850" s="1">
        <v>7.6092117908899999E-5</v>
      </c>
      <c r="AE1850">
        <v>0.1180965304</v>
      </c>
      <c r="AF1850">
        <v>1.6894258726200002E-2</v>
      </c>
      <c r="AG1850">
        <v>0.99547153127499999</v>
      </c>
      <c r="AH1850">
        <v>1.00351761123E-3</v>
      </c>
      <c r="AI1850">
        <v>2.2216458919900001E-4</v>
      </c>
      <c r="AJ1850" s="1">
        <v>1.7454161888E-5</v>
      </c>
      <c r="AK1850">
        <v>2.0898973969200001</v>
      </c>
      <c r="AL1850">
        <v>2.0586787268499999E-2</v>
      </c>
      <c r="AM1850">
        <v>1.07610505136E-4</v>
      </c>
      <c r="AN1850">
        <v>4.9937184631699996</v>
      </c>
      <c r="AO1850">
        <v>3.9759369404499999E-2</v>
      </c>
      <c r="AP1850">
        <v>0.25769296645299999</v>
      </c>
      <c r="AQ1850">
        <v>2.4543779311399999E-3</v>
      </c>
      <c r="AR1850">
        <v>0</v>
      </c>
      <c r="AS1850">
        <v>2.9004202612399999</v>
      </c>
      <c r="AT1850">
        <v>2</v>
      </c>
      <c r="AU1850">
        <v>2</v>
      </c>
      <c r="AV1850">
        <f t="shared" si="378"/>
        <v>3351</v>
      </c>
      <c r="AW1850" s="2">
        <f t="shared" si="379"/>
        <v>5.8596375458424284E-2</v>
      </c>
      <c r="AX1850" s="2">
        <f t="shared" si="380"/>
        <v>1.9235416466624227</v>
      </c>
      <c r="BC1850" s="2">
        <f t="shared" si="381"/>
        <v>2.3678653353382536E-2</v>
      </c>
      <c r="BD1850" s="2">
        <f t="shared" si="382"/>
        <v>2.5811971480999226E-2</v>
      </c>
      <c r="BE1850" s="2">
        <f t="shared" si="383"/>
        <v>0.12062628613451155</v>
      </c>
      <c r="BF1850" s="2">
        <f t="shared" si="384"/>
        <v>2.3801854978109636E-2</v>
      </c>
      <c r="BG1850" s="2">
        <f t="shared" si="385"/>
        <v>1.923541646649271</v>
      </c>
      <c r="BH1850" s="2">
        <f t="shared" si="386"/>
        <v>3.4958724498374842E-3</v>
      </c>
      <c r="BI1850" s="2">
        <f t="shared" si="387"/>
        <v>-2.9680952186110967E-2</v>
      </c>
      <c r="BJ1850" s="2">
        <f t="shared" si="388"/>
        <v>2.7380935675841014E-2</v>
      </c>
      <c r="BK1850" s="2">
        <f t="shared" si="389"/>
        <v>0.16005614562248058</v>
      </c>
      <c r="BL1850" s="2"/>
      <c r="BM1850" s="2">
        <f t="shared" si="390"/>
        <v>-0.10339522811770646</v>
      </c>
    </row>
    <row r="1851" spans="1:65" hidden="1">
      <c r="A1851">
        <v>1</v>
      </c>
      <c r="B1851" t="s">
        <v>473</v>
      </c>
      <c r="C1851">
        <v>3352</v>
      </c>
      <c r="D1851">
        <v>8.7901797947200003E-3</v>
      </c>
      <c r="E1851" s="1">
        <v>3.5482476628100001E-5</v>
      </c>
      <c r="F1851" s="1"/>
      <c r="G1851" s="1"/>
      <c r="H1851" s="1"/>
      <c r="I1851" s="1"/>
      <c r="J1851">
        <v>2.5360621740399999E-4</v>
      </c>
      <c r="K1851" s="1">
        <v>1.63775522034E-5</v>
      </c>
      <c r="L1851">
        <v>1.78487372502</v>
      </c>
      <c r="M1851">
        <v>1.99032534165E-2</v>
      </c>
      <c r="N1851" s="1">
        <v>5.0179799674099998E-5</v>
      </c>
      <c r="O1851">
        <v>5.0084829254400001</v>
      </c>
      <c r="P1851">
        <v>5.8972255336500003E-2</v>
      </c>
      <c r="Q1851">
        <v>0.24987350249500001</v>
      </c>
      <c r="R1851">
        <v>3.0088197122000002E-3</v>
      </c>
      <c r="S1851">
        <v>0</v>
      </c>
      <c r="T1851">
        <v>3.0742840384300001</v>
      </c>
      <c r="U1851">
        <v>4</v>
      </c>
      <c r="V1851">
        <v>3</v>
      </c>
      <c r="Z1851">
        <v>1</v>
      </c>
      <c r="AA1851" t="s">
        <v>473</v>
      </c>
      <c r="AB1851">
        <v>3352</v>
      </c>
      <c r="AC1851">
        <v>8.7903455599299997E-3</v>
      </c>
      <c r="AD1851" s="1">
        <v>3.5289177352699997E-5</v>
      </c>
      <c r="AE1851">
        <v>0.99999993235399998</v>
      </c>
      <c r="AF1851">
        <v>0.82072076530399996</v>
      </c>
      <c r="AG1851">
        <v>0.99828908536600003</v>
      </c>
      <c r="AH1851">
        <v>0.52502509395200003</v>
      </c>
      <c r="AI1851">
        <v>2.5361590619100001E-4</v>
      </c>
      <c r="AJ1851" s="1">
        <v>1.6306491735999998E-5</v>
      </c>
      <c r="AK1851">
        <v>1.78494104395</v>
      </c>
      <c r="AL1851">
        <v>1.99033998362E-2</v>
      </c>
      <c r="AM1851" s="1">
        <v>4.9906433217100003E-5</v>
      </c>
      <c r="AN1851">
        <v>5.00807929548</v>
      </c>
      <c r="AO1851">
        <v>5.86465267505E-2</v>
      </c>
      <c r="AP1851">
        <v>0.24985520343699999</v>
      </c>
      <c r="AQ1851">
        <v>2.99222119255E-3</v>
      </c>
      <c r="AR1851">
        <v>0</v>
      </c>
      <c r="AS1851">
        <v>3.07075303951</v>
      </c>
      <c r="AT1851">
        <v>2</v>
      </c>
      <c r="AU1851">
        <v>3</v>
      </c>
      <c r="AV1851">
        <f t="shared" si="378"/>
        <v>3352</v>
      </c>
      <c r="AW1851" s="2">
        <f t="shared" si="379"/>
        <v>1.8857999935221934E-5</v>
      </c>
      <c r="AX1851" s="2">
        <f t="shared" si="380"/>
        <v>-5.447739103051295E-3</v>
      </c>
      <c r="BC1851" s="2">
        <f t="shared" si="381"/>
        <v>3.8204059424074306E-5</v>
      </c>
      <c r="BD1851" s="2">
        <f t="shared" si="382"/>
        <v>-4.3388942692699096E-3</v>
      </c>
      <c r="BE1851" s="2">
        <f t="shared" si="383"/>
        <v>3.7716354415632404E-5</v>
      </c>
      <c r="BF1851" s="2">
        <f t="shared" si="384"/>
        <v>7.3565711562786238E-6</v>
      </c>
      <c r="BG1851" s="2">
        <f t="shared" si="385"/>
        <v>-5.4477391056842132E-3</v>
      </c>
      <c r="BH1851" s="2">
        <f t="shared" si="386"/>
        <v>-8.0589265453997051E-5</v>
      </c>
      <c r="BI1851" s="2">
        <f t="shared" si="387"/>
        <v>-5.5234208720926761E-3</v>
      </c>
      <c r="BJ1851" s="2">
        <f t="shared" si="388"/>
        <v>-7.3233287312595368E-5</v>
      </c>
      <c r="BK1851" s="2">
        <f t="shared" si="389"/>
        <v>-5.5166215452183386E-3</v>
      </c>
      <c r="BL1851" s="2"/>
      <c r="BM1851" s="2">
        <f t="shared" si="390"/>
        <v>-1.1485597543561142E-3</v>
      </c>
    </row>
    <row r="1852" spans="1:65" hidden="1">
      <c r="A1852">
        <v>1</v>
      </c>
      <c r="B1852" t="s">
        <v>473</v>
      </c>
      <c r="C1852">
        <v>3353</v>
      </c>
      <c r="D1852">
        <v>8.7244132962299992E-3</v>
      </c>
      <c r="E1852" s="1">
        <v>3.0790608654799997E-5</v>
      </c>
      <c r="F1852" s="1"/>
      <c r="G1852" s="1"/>
      <c r="H1852" s="1"/>
      <c r="I1852" s="1"/>
      <c r="J1852">
        <v>1.0278749513699999E-4</v>
      </c>
      <c r="K1852" s="1">
        <v>2.1366042641200001E-5</v>
      </c>
      <c r="L1852">
        <v>1.7582654481</v>
      </c>
      <c r="M1852">
        <v>1.9757429296900001E-2</v>
      </c>
      <c r="N1852" s="1">
        <v>4.35444963534E-5</v>
      </c>
      <c r="O1852">
        <v>5.0750168608299999</v>
      </c>
      <c r="P1852">
        <v>5.1621199572899998E-2</v>
      </c>
      <c r="Q1852">
        <v>0.25133782939100002</v>
      </c>
      <c r="R1852">
        <v>2.61584004596E-3</v>
      </c>
      <c r="S1852">
        <v>0</v>
      </c>
      <c r="T1852">
        <v>3.9050374786700002</v>
      </c>
      <c r="U1852">
        <v>4</v>
      </c>
      <c r="V1852">
        <v>3</v>
      </c>
      <c r="Z1852">
        <v>1</v>
      </c>
      <c r="AA1852" t="s">
        <v>473</v>
      </c>
      <c r="AB1852">
        <v>3353</v>
      </c>
      <c r="AC1852">
        <v>8.8793952279599998E-3</v>
      </c>
      <c r="AD1852">
        <v>2.2889516726499999E-3</v>
      </c>
      <c r="AE1852">
        <v>0.20738160318900001</v>
      </c>
      <c r="AF1852">
        <v>0.46394519731799999</v>
      </c>
      <c r="AG1852">
        <v>0.99606609214899999</v>
      </c>
      <c r="AH1852">
        <v>1.19415609187E-2</v>
      </c>
      <c r="AI1852">
        <v>1.0619471039300001E-4</v>
      </c>
      <c r="AJ1852" s="1">
        <v>2.30652446496E-5</v>
      </c>
      <c r="AK1852">
        <v>1.82128853709</v>
      </c>
      <c r="AL1852">
        <v>1.98950384975E-2</v>
      </c>
      <c r="AM1852">
        <v>3.2370664990799998E-3</v>
      </c>
      <c r="AN1852">
        <v>5.0897309592399997</v>
      </c>
      <c r="AO1852">
        <v>7.1565474589400005E-2</v>
      </c>
      <c r="AP1852">
        <v>0.25382216513599998</v>
      </c>
      <c r="AQ1852">
        <v>4.1452622376200003E-2</v>
      </c>
      <c r="AR1852">
        <v>0</v>
      </c>
      <c r="AS1852">
        <v>3.5792126209599999</v>
      </c>
      <c r="AT1852">
        <v>2</v>
      </c>
      <c r="AU1852">
        <v>3</v>
      </c>
      <c r="AV1852">
        <f t="shared" si="378"/>
        <v>3353</v>
      </c>
      <c r="AW1852" s="2">
        <f t="shared" si="379"/>
        <v>1.7764166651409279E-2</v>
      </c>
      <c r="AX1852" s="2">
        <f t="shared" si="380"/>
        <v>73.33927982106232</v>
      </c>
      <c r="BC1852" s="2">
        <f t="shared" si="381"/>
        <v>3.3148149504555163E-2</v>
      </c>
      <c r="BD1852" s="2">
        <f t="shared" si="382"/>
        <v>7.9528157690907139E-2</v>
      </c>
      <c r="BE1852" s="2">
        <f t="shared" si="383"/>
        <v>3.5843898916459685E-2</v>
      </c>
      <c r="BF1852" s="2">
        <f t="shared" si="384"/>
        <v>6.9649344827259511E-3</v>
      </c>
      <c r="BG1852" s="2">
        <f t="shared" si="385"/>
        <v>73.339279821001909</v>
      </c>
      <c r="BH1852" s="2">
        <f t="shared" si="386"/>
        <v>2.8993201034593972E-3</v>
      </c>
      <c r="BI1852" s="2">
        <f t="shared" si="387"/>
        <v>0.38635822455722851</v>
      </c>
      <c r="BJ1852" s="2">
        <f t="shared" si="388"/>
        <v>9.8844481589563469E-3</v>
      </c>
      <c r="BK1852" s="2">
        <f t="shared" si="389"/>
        <v>14.846772603783998</v>
      </c>
      <c r="BL1852" s="2"/>
      <c r="BM1852" s="2">
        <f t="shared" si="390"/>
        <v>-8.3437062893688671E-2</v>
      </c>
    </row>
    <row r="1853" spans="1:65" hidden="1">
      <c r="A1853">
        <v>1</v>
      </c>
      <c r="B1853" t="s">
        <v>473</v>
      </c>
      <c r="C1853">
        <v>3354</v>
      </c>
      <c r="D1853">
        <v>8.8735130127699999E-3</v>
      </c>
      <c r="E1853" s="1">
        <v>3.1868730609199998E-5</v>
      </c>
      <c r="F1853" s="1"/>
      <c r="G1853" s="1"/>
      <c r="H1853" s="1"/>
      <c r="I1853" s="1"/>
      <c r="J1853">
        <v>4.0611979131300002E-4</v>
      </c>
      <c r="K1853" s="1">
        <v>1.6290112290899999E-5</v>
      </c>
      <c r="L1853">
        <v>1.8188762866399999</v>
      </c>
      <c r="M1853">
        <v>1.9977761723799999E-2</v>
      </c>
      <c r="N1853" s="1">
        <v>4.5069191043099998E-5</v>
      </c>
      <c r="O1853">
        <v>5.0197974966099999</v>
      </c>
      <c r="P1853">
        <v>5.2150373152600002E-2</v>
      </c>
      <c r="Q1853">
        <v>0.25137550772599998</v>
      </c>
      <c r="R1853">
        <v>2.6723883596499998E-3</v>
      </c>
      <c r="S1853">
        <v>0</v>
      </c>
      <c r="T1853">
        <v>3.7423475163800002</v>
      </c>
      <c r="U1853">
        <v>4</v>
      </c>
      <c r="V1853">
        <v>3</v>
      </c>
      <c r="Z1853">
        <v>1</v>
      </c>
      <c r="AA1853" t="s">
        <v>473</v>
      </c>
      <c r="AB1853">
        <v>3354</v>
      </c>
      <c r="AC1853">
        <v>8.8747723537400004E-3</v>
      </c>
      <c r="AD1853" s="1">
        <v>3.1787124897399998E-5</v>
      </c>
      <c r="AE1853">
        <v>0.99999998754800001</v>
      </c>
      <c r="AF1853">
        <v>0.79780060805099995</v>
      </c>
      <c r="AG1853">
        <v>0.99837386335199996</v>
      </c>
      <c r="AH1853">
        <v>0.50521779620899998</v>
      </c>
      <c r="AI1853">
        <v>4.0619910264299999E-4</v>
      </c>
      <c r="AJ1853" s="1">
        <v>1.6282868557400001E-5</v>
      </c>
      <c r="AK1853">
        <v>1.8193925980400001</v>
      </c>
      <c r="AL1853">
        <v>1.9978880493599999E-2</v>
      </c>
      <c r="AM1853" s="1">
        <v>4.4953783138700002E-5</v>
      </c>
      <c r="AN1853">
        <v>5.0177128679800003</v>
      </c>
      <c r="AO1853">
        <v>5.1971415486899999E-2</v>
      </c>
      <c r="AP1853">
        <v>0.25128518752099999</v>
      </c>
      <c r="AQ1853">
        <v>2.66341526274E-3</v>
      </c>
      <c r="AR1853">
        <v>0</v>
      </c>
      <c r="AS1853">
        <v>3.7183792794900001</v>
      </c>
      <c r="AT1853">
        <v>2</v>
      </c>
      <c r="AU1853">
        <v>3</v>
      </c>
      <c r="AV1853">
        <f t="shared" si="378"/>
        <v>3354</v>
      </c>
      <c r="AW1853" s="2">
        <f t="shared" si="379"/>
        <v>1.4192135270305512E-4</v>
      </c>
      <c r="AX1853" s="2">
        <f t="shared" si="380"/>
        <v>-2.5606828461639994E-3</v>
      </c>
      <c r="BC1853" s="2">
        <f t="shared" si="381"/>
        <v>1.9529048250407907E-4</v>
      </c>
      <c r="BD1853" s="2">
        <f t="shared" si="382"/>
        <v>-4.4467056890975533E-4</v>
      </c>
      <c r="BE1853" s="2">
        <f t="shared" si="383"/>
        <v>2.8386284641379893E-4</v>
      </c>
      <c r="BF1853" s="2">
        <f t="shared" si="384"/>
        <v>5.6000758016178247E-5</v>
      </c>
      <c r="BG1853" s="2">
        <f t="shared" si="385"/>
        <v>-2.5606828462847522E-3</v>
      </c>
      <c r="BH1853" s="2">
        <f t="shared" si="386"/>
        <v>-4.1528141950096379E-4</v>
      </c>
      <c r="BI1853" s="2">
        <f t="shared" si="387"/>
        <v>-3.4315701860146786E-3</v>
      </c>
      <c r="BJ1853" s="2">
        <f t="shared" si="388"/>
        <v>-3.5930391873516704E-4</v>
      </c>
      <c r="BK1853" s="2">
        <f t="shared" si="389"/>
        <v>-3.3577069281857603E-3</v>
      </c>
      <c r="BL1853" s="2"/>
      <c r="BM1853" s="2">
        <f t="shared" si="390"/>
        <v>-6.4045994619934968E-3</v>
      </c>
    </row>
    <row r="1854" spans="1:65" hidden="1">
      <c r="A1854">
        <v>1</v>
      </c>
      <c r="B1854" t="s">
        <v>473</v>
      </c>
      <c r="C1854">
        <v>3355</v>
      </c>
      <c r="D1854">
        <v>8.8550654196400003E-3</v>
      </c>
      <c r="E1854" s="1">
        <v>3.2560567260299999E-5</v>
      </c>
      <c r="F1854" s="1"/>
      <c r="G1854" s="1"/>
      <c r="H1854" s="1"/>
      <c r="I1854" s="1"/>
      <c r="J1854">
        <v>5.1510945263300001E-4</v>
      </c>
      <c r="K1854" s="1">
        <v>2.0388466174900001E-5</v>
      </c>
      <c r="L1854">
        <v>1.81132144084</v>
      </c>
      <c r="M1854">
        <v>1.9921642718199999E-2</v>
      </c>
      <c r="N1854" s="1">
        <v>4.6047595818099998E-5</v>
      </c>
      <c r="O1854">
        <v>5.0548289527600003</v>
      </c>
      <c r="P1854">
        <v>5.3841775809099997E-2</v>
      </c>
      <c r="Q1854">
        <v>0.25241871154200002</v>
      </c>
      <c r="R1854">
        <v>2.7512285367700001E-3</v>
      </c>
      <c r="S1854">
        <v>0</v>
      </c>
      <c r="T1854">
        <v>6.1335658267299999</v>
      </c>
      <c r="U1854">
        <v>4</v>
      </c>
      <c r="V1854">
        <v>3</v>
      </c>
      <c r="Z1854">
        <v>1</v>
      </c>
      <c r="AA1854" t="s">
        <v>473</v>
      </c>
      <c r="AB1854">
        <v>3355</v>
      </c>
      <c r="AC1854">
        <v>8.8565646332899994E-3</v>
      </c>
      <c r="AD1854" s="1">
        <v>2.8144829751200002E-10</v>
      </c>
      <c r="AE1854">
        <v>0.99999077039200002</v>
      </c>
      <c r="AF1854">
        <v>0.88949088670499998</v>
      </c>
      <c r="AG1854">
        <v>0.99999999995</v>
      </c>
      <c r="AH1854">
        <v>0.74520798778599995</v>
      </c>
      <c r="AI1854">
        <v>5.1532143437600002E-4</v>
      </c>
      <c r="AJ1854" s="1">
        <v>8.63378838494E-10</v>
      </c>
      <c r="AK1854">
        <v>1.81193482709</v>
      </c>
      <c r="AL1854">
        <v>1.9922975571599999E-2</v>
      </c>
      <c r="AM1854" s="1">
        <v>3.98027999449E-10</v>
      </c>
      <c r="AN1854">
        <v>5.0508146309599997</v>
      </c>
      <c r="AO1854" s="1">
        <v>4.6474753379000002E-7</v>
      </c>
      <c r="AP1854">
        <v>0.25223512636500001</v>
      </c>
      <c r="AQ1854" s="1">
        <v>2.3750021605199999E-8</v>
      </c>
      <c r="AR1854">
        <v>0</v>
      </c>
      <c r="AS1854">
        <v>5.8660275207000003</v>
      </c>
      <c r="AT1854">
        <v>2</v>
      </c>
      <c r="AU1854">
        <v>2</v>
      </c>
      <c r="AV1854">
        <f t="shared" si="378"/>
        <v>3355</v>
      </c>
      <c r="AW1854" s="2">
        <f t="shared" si="379"/>
        <v>1.6930576782344948E-4</v>
      </c>
      <c r="AX1854" s="2">
        <f t="shared" si="380"/>
        <v>-0.99999135616111168</v>
      </c>
      <c r="BC1854" s="2">
        <f t="shared" si="381"/>
        <v>4.1152757324963631E-4</v>
      </c>
      <c r="BD1854" s="2">
        <f t="shared" si="382"/>
        <v>-0.99995765356593824</v>
      </c>
      <c r="BE1854" s="2">
        <f t="shared" si="383"/>
        <v>3.3864019724489151E-4</v>
      </c>
      <c r="BF1854" s="2">
        <f t="shared" si="384"/>
        <v>6.6904793889412931E-5</v>
      </c>
      <c r="BG1854" s="2">
        <f t="shared" si="385"/>
        <v>-0.99999135616111168</v>
      </c>
      <c r="BH1854" s="2">
        <f t="shared" si="386"/>
        <v>-7.9415581368163569E-4</v>
      </c>
      <c r="BI1854" s="2">
        <f t="shared" si="387"/>
        <v>-0.99999136827255775</v>
      </c>
      <c r="BJ1854" s="2">
        <f t="shared" si="388"/>
        <v>-7.2730415221006737E-4</v>
      </c>
      <c r="BK1854" s="2">
        <f t="shared" si="389"/>
        <v>-0.9999913674850025</v>
      </c>
      <c r="BL1854" s="2"/>
      <c r="BM1854" s="2">
        <f t="shared" si="390"/>
        <v>-4.3618722548647175E-2</v>
      </c>
    </row>
    <row r="1855" spans="1:65" hidden="1">
      <c r="A1855">
        <v>1</v>
      </c>
      <c r="B1855" t="s">
        <v>473</v>
      </c>
      <c r="C1855">
        <v>3363</v>
      </c>
      <c r="D1855">
        <v>9.2072275479100005E-3</v>
      </c>
      <c r="E1855" s="1">
        <v>3.9074402066799998E-5</v>
      </c>
      <c r="F1855" s="1"/>
      <c r="G1855" s="1"/>
      <c r="H1855" s="1"/>
      <c r="I1855" s="1"/>
      <c r="J1855">
        <v>1.81780234852E-4</v>
      </c>
      <c r="K1855" s="1">
        <v>1.5782860142899999E-5</v>
      </c>
      <c r="L1855">
        <v>1.9582572036499999</v>
      </c>
      <c r="M1855">
        <v>2.03131667687E-2</v>
      </c>
      <c r="N1855" s="1">
        <v>5.5259549344400001E-5</v>
      </c>
      <c r="O1855">
        <v>4.8975454737200002</v>
      </c>
      <c r="P1855">
        <v>5.9858813988500001E-2</v>
      </c>
      <c r="Q1855">
        <v>0.24937105654700001</v>
      </c>
      <c r="R1855">
        <v>3.1224484080299999E-3</v>
      </c>
      <c r="S1855">
        <v>0</v>
      </c>
      <c r="T1855">
        <v>2.6236549863700001</v>
      </c>
      <c r="U1855">
        <v>4</v>
      </c>
      <c r="V1855">
        <v>3</v>
      </c>
      <c r="Z1855">
        <v>1</v>
      </c>
      <c r="AA1855" t="s">
        <v>473</v>
      </c>
      <c r="AB1855">
        <v>3363</v>
      </c>
      <c r="AC1855">
        <v>9.2081423129199997E-3</v>
      </c>
      <c r="AD1855" s="1">
        <v>3.9081736448899999E-5</v>
      </c>
      <c r="AE1855">
        <v>0.99970500591300004</v>
      </c>
      <c r="AF1855">
        <v>0.64664238122499995</v>
      </c>
      <c r="AG1855">
        <v>0.70102971372599998</v>
      </c>
      <c r="AH1855">
        <v>0.81094308086400002</v>
      </c>
      <c r="AI1855">
        <v>1.81809731966E-4</v>
      </c>
      <c r="AJ1855" s="1">
        <v>1.5784865620999999E-5</v>
      </c>
      <c r="AK1855">
        <v>1.9586463401500001</v>
      </c>
      <c r="AL1855">
        <v>2.0313996053100001E-2</v>
      </c>
      <c r="AM1855" s="1">
        <v>5.5269921727100002E-5</v>
      </c>
      <c r="AN1855">
        <v>4.8957546910999996</v>
      </c>
      <c r="AO1855">
        <v>5.98348671702E-2</v>
      </c>
      <c r="AP1855">
        <v>0.24929005111200001</v>
      </c>
      <c r="AQ1855">
        <v>3.1213533930900001E-3</v>
      </c>
      <c r="AR1855">
        <v>0</v>
      </c>
      <c r="AS1855">
        <v>2.6098649517000001</v>
      </c>
      <c r="AT1855">
        <v>2</v>
      </c>
      <c r="AU1855">
        <v>3</v>
      </c>
      <c r="AV1855">
        <f t="shared" si="378"/>
        <v>3363</v>
      </c>
      <c r="AW1855" s="2">
        <f t="shared" si="379"/>
        <v>9.9352927386580039E-5</v>
      </c>
      <c r="AX1855" s="2">
        <f t="shared" si="380"/>
        <v>1.8770298998975428E-4</v>
      </c>
      <c r="BC1855" s="2">
        <f t="shared" si="381"/>
        <v>1.6226799367936653E-4</v>
      </c>
      <c r="BD1855" s="2">
        <f t="shared" si="382"/>
        <v>1.2706683591199038E-4</v>
      </c>
      <c r="BE1855" s="2">
        <f t="shared" si="383"/>
        <v>1.9871572502062147E-4</v>
      </c>
      <c r="BF1855" s="2">
        <f t="shared" si="384"/>
        <v>4.0824968821636455E-5</v>
      </c>
      <c r="BG1855" s="2">
        <f t="shared" si="385"/>
        <v>1.8770299112206982E-4</v>
      </c>
      <c r="BH1855" s="2">
        <f t="shared" si="386"/>
        <v>-3.6564900307915413E-4</v>
      </c>
      <c r="BI1855" s="2">
        <f t="shared" si="387"/>
        <v>-4.0005500784899767E-4</v>
      </c>
      <c r="BJ1855" s="2">
        <f t="shared" si="388"/>
        <v>-3.2483896135210028E-4</v>
      </c>
      <c r="BK1855" s="2">
        <f t="shared" si="389"/>
        <v>-3.5069112340934463E-4</v>
      </c>
      <c r="BL1855" s="2"/>
      <c r="BM1855" s="2">
        <f t="shared" si="390"/>
        <v>-5.2560396628519267E-3</v>
      </c>
    </row>
    <row r="1856" spans="1:65" hidden="1">
      <c r="A1856">
        <v>1</v>
      </c>
      <c r="B1856" t="s">
        <v>473</v>
      </c>
      <c r="C1856">
        <v>3364</v>
      </c>
      <c r="D1856">
        <v>8.6500254997700001E-3</v>
      </c>
      <c r="E1856" s="1">
        <v>1.8518410509199998E-5</v>
      </c>
      <c r="F1856" s="1"/>
      <c r="G1856" s="1"/>
      <c r="H1856" s="1"/>
      <c r="I1856" s="1"/>
      <c r="J1856">
        <v>1.66095206735E-4</v>
      </c>
      <c r="K1856" s="1">
        <v>1.5575246472599999E-5</v>
      </c>
      <c r="L1856">
        <v>1.72840994049</v>
      </c>
      <c r="M1856">
        <v>1.98074148341E-2</v>
      </c>
      <c r="N1856" s="1">
        <v>2.6188987295699999E-5</v>
      </c>
      <c r="O1856">
        <v>5.1865111904100001</v>
      </c>
      <c r="P1856">
        <v>3.1242440847100001E-2</v>
      </c>
      <c r="Q1856">
        <v>0.25750937851700001</v>
      </c>
      <c r="R1856">
        <v>1.5881081139999999E-3</v>
      </c>
      <c r="S1856">
        <v>0</v>
      </c>
      <c r="T1856">
        <v>6.48426182619</v>
      </c>
      <c r="U1856">
        <v>4</v>
      </c>
      <c r="V1856">
        <v>3</v>
      </c>
      <c r="Z1856">
        <v>1</v>
      </c>
      <c r="AA1856" t="s">
        <v>473</v>
      </c>
      <c r="AB1856">
        <v>3364</v>
      </c>
      <c r="AC1856">
        <v>8.6555495014900008E-3</v>
      </c>
      <c r="AD1856" s="1">
        <v>3.6722193825000001E-9</v>
      </c>
      <c r="AE1856">
        <v>0.99975034529600004</v>
      </c>
      <c r="AF1856">
        <v>0.70696826015100001</v>
      </c>
      <c r="AG1856">
        <v>0.99999999278200002</v>
      </c>
      <c r="AH1856">
        <v>0.55689648671400005</v>
      </c>
      <c r="AI1856">
        <v>1.6616039659999999E-4</v>
      </c>
      <c r="AJ1856" s="1">
        <v>1.13025990913E-8</v>
      </c>
      <c r="AK1856">
        <v>1.7306182086899999</v>
      </c>
      <c r="AL1856">
        <v>1.9812240520899999E-2</v>
      </c>
      <c r="AM1856" s="1">
        <v>5.1933024547399999E-9</v>
      </c>
      <c r="AN1856">
        <v>5.1786639219000001</v>
      </c>
      <c r="AO1856" s="1">
        <v>6.1847385040000002E-6</v>
      </c>
      <c r="AP1856">
        <v>0.25718240517000002</v>
      </c>
      <c r="AQ1856" s="1">
        <v>3.1445721362599999E-7</v>
      </c>
      <c r="AR1856">
        <v>0</v>
      </c>
      <c r="AS1856">
        <v>5.8242657645899998</v>
      </c>
      <c r="AT1856">
        <v>2</v>
      </c>
      <c r="AU1856">
        <v>2</v>
      </c>
      <c r="AV1856">
        <f t="shared" si="378"/>
        <v>3364</v>
      </c>
      <c r="AW1856" s="2">
        <f t="shared" si="379"/>
        <v>6.3861103301343625E-4</v>
      </c>
      <c r="AX1856" s="2">
        <f t="shared" si="380"/>
        <v>-0.99980169899675375</v>
      </c>
      <c r="BC1856" s="2">
        <f t="shared" si="381"/>
        <v>3.9248492645545745E-4</v>
      </c>
      <c r="BD1856" s="2">
        <f t="shared" si="382"/>
        <v>-0.9992743229385691</v>
      </c>
      <c r="BE1856" s="2">
        <f t="shared" si="383"/>
        <v>1.2776298887600332E-3</v>
      </c>
      <c r="BF1856" s="2">
        <f t="shared" si="384"/>
        <v>2.436303192727095E-4</v>
      </c>
      <c r="BG1856" s="2">
        <f t="shared" si="385"/>
        <v>-0.99980169899675386</v>
      </c>
      <c r="BH1856" s="2">
        <f t="shared" si="386"/>
        <v>-1.5130148614177796E-3</v>
      </c>
      <c r="BI1856" s="2">
        <f t="shared" si="387"/>
        <v>-0.99980204048287169</v>
      </c>
      <c r="BJ1856" s="2">
        <f t="shared" si="388"/>
        <v>-1.2697531596054341E-3</v>
      </c>
      <c r="BK1856" s="2">
        <f t="shared" si="389"/>
        <v>-0.99980199256533353</v>
      </c>
      <c r="BL1856" s="2"/>
      <c r="BM1856" s="2">
        <f t="shared" si="390"/>
        <v>-0.10178430163542586</v>
      </c>
    </row>
    <row r="1857" spans="1:65" hidden="1">
      <c r="A1857">
        <v>1</v>
      </c>
      <c r="B1857" t="s">
        <v>473</v>
      </c>
      <c r="C1857">
        <v>3365</v>
      </c>
      <c r="D1857">
        <v>8.5691552042599997E-3</v>
      </c>
      <c r="E1857" s="1">
        <v>2.8768805684500001E-5</v>
      </c>
      <c r="F1857" s="1"/>
      <c r="G1857" s="1"/>
      <c r="H1857" s="1"/>
      <c r="I1857" s="1"/>
      <c r="J1857">
        <v>-1.4291414751199999E-4</v>
      </c>
      <c r="K1857" s="1">
        <v>1.5777554150000001E-5</v>
      </c>
      <c r="L1857">
        <v>1.6962427231299999</v>
      </c>
      <c r="M1857">
        <v>1.9771061774399998E-2</v>
      </c>
      <c r="N1857" s="1">
        <v>4.0685235172299997E-5</v>
      </c>
      <c r="O1857">
        <v>5.0992596817200004</v>
      </c>
      <c r="P1857">
        <v>4.9324757173E-2</v>
      </c>
      <c r="Q1857">
        <v>0.25271269334800001</v>
      </c>
      <c r="R1857">
        <v>2.4991751324999999E-3</v>
      </c>
      <c r="S1857">
        <v>0</v>
      </c>
      <c r="T1857">
        <v>9.5460738207099993</v>
      </c>
      <c r="U1857">
        <v>4</v>
      </c>
      <c r="V1857">
        <v>3</v>
      </c>
      <c r="Z1857">
        <v>1</v>
      </c>
      <c r="AA1857" t="s">
        <v>473</v>
      </c>
      <c r="AB1857">
        <v>3365</v>
      </c>
      <c r="AC1857">
        <v>8.5727186296899998E-3</v>
      </c>
      <c r="AD1857" s="1">
        <v>5.2464561002299999E-10</v>
      </c>
      <c r="AE1857">
        <v>0.99999838864599999</v>
      </c>
      <c r="AF1857">
        <v>0.46837204850000003</v>
      </c>
      <c r="AG1857">
        <v>0.999999968929</v>
      </c>
      <c r="AH1857">
        <v>0.94500993871799999</v>
      </c>
      <c r="AI1857">
        <v>-1.42995433255E-4</v>
      </c>
      <c r="AJ1857" s="1">
        <v>1.6203825933900001E-9</v>
      </c>
      <c r="AK1857">
        <v>1.69765375866</v>
      </c>
      <c r="AL1857">
        <v>1.9774151088299999E-2</v>
      </c>
      <c r="AM1857" s="1">
        <v>7.4196093713399996E-10</v>
      </c>
      <c r="AN1857">
        <v>5.0936075719299998</v>
      </c>
      <c r="AO1857" s="1">
        <v>8.9723973983900002E-7</v>
      </c>
      <c r="AP1857">
        <v>0.25247202580400002</v>
      </c>
      <c r="AQ1857" s="1">
        <v>4.54707360658E-8</v>
      </c>
      <c r="AR1857">
        <v>0</v>
      </c>
      <c r="AS1857">
        <v>9.4280813402699994</v>
      </c>
      <c r="AT1857">
        <v>2</v>
      </c>
      <c r="AU1857">
        <v>2</v>
      </c>
      <c r="AV1857">
        <f t="shared" si="378"/>
        <v>3365</v>
      </c>
      <c r="AW1857" s="2">
        <f t="shared" si="379"/>
        <v>4.1584325934820204E-4</v>
      </c>
      <c r="AX1857" s="2">
        <f t="shared" si="380"/>
        <v>-0.99998176338580835</v>
      </c>
      <c r="BC1857" s="2">
        <f t="shared" si="381"/>
        <v>5.6877324194362265E-4</v>
      </c>
      <c r="BD1857" s="2">
        <f t="shared" si="382"/>
        <v>-0.99989729823913231</v>
      </c>
      <c r="BE1857" s="2">
        <f t="shared" si="383"/>
        <v>8.3185944485373198E-4</v>
      </c>
      <c r="BF1857" s="2">
        <f t="shared" si="384"/>
        <v>1.5625432438844087E-4</v>
      </c>
      <c r="BG1857" s="2">
        <f t="shared" si="385"/>
        <v>-0.99998176338580835</v>
      </c>
      <c r="BH1857" s="2">
        <f t="shared" si="386"/>
        <v>-1.1084177199805125E-3</v>
      </c>
      <c r="BI1857" s="2">
        <f t="shared" si="387"/>
        <v>-0.99998180954572791</v>
      </c>
      <c r="BJ1857" s="2">
        <f t="shared" si="388"/>
        <v>-9.5233658749610485E-4</v>
      </c>
      <c r="BK1857" s="2">
        <f t="shared" si="389"/>
        <v>-0.99998180570241979</v>
      </c>
      <c r="BL1857" s="2"/>
      <c r="BM1857" s="2">
        <f t="shared" si="390"/>
        <v>-1.236031510504536E-2</v>
      </c>
    </row>
    <row r="1858" spans="1:65" hidden="1">
      <c r="A1858">
        <v>1</v>
      </c>
      <c r="B1858" t="s">
        <v>473</v>
      </c>
      <c r="C1858">
        <v>3366</v>
      </c>
      <c r="D1858">
        <v>8.6392356731400007E-3</v>
      </c>
      <c r="E1858" s="1">
        <v>3.2249932985100001E-5</v>
      </c>
      <c r="F1858" s="1"/>
      <c r="G1858" s="1"/>
      <c r="H1858" s="1"/>
      <c r="I1858" s="1"/>
      <c r="J1858" s="1">
        <v>5.3386763441099997E-5</v>
      </c>
      <c r="K1858" s="1">
        <v>1.6423758059600002E-5</v>
      </c>
      <c r="L1858">
        <v>1.7241006786699999</v>
      </c>
      <c r="M1858">
        <v>1.9788914514799999E-2</v>
      </c>
      <c r="N1858" s="1">
        <v>4.5608292613099998E-5</v>
      </c>
      <c r="O1858">
        <v>5.1558170903300002</v>
      </c>
      <c r="P1858">
        <v>5.5844759920299997E-2</v>
      </c>
      <c r="Q1858">
        <v>0.255746328897</v>
      </c>
      <c r="R1858">
        <v>2.83210890431E-3</v>
      </c>
      <c r="S1858">
        <v>0</v>
      </c>
      <c r="T1858">
        <v>9.4485467796399991</v>
      </c>
      <c r="U1858">
        <v>4</v>
      </c>
      <c r="V1858">
        <v>3</v>
      </c>
      <c r="Z1858">
        <v>1</v>
      </c>
      <c r="AA1858" t="s">
        <v>473</v>
      </c>
      <c r="AB1858">
        <v>3366</v>
      </c>
      <c r="AC1858">
        <v>8.64288544727E-3</v>
      </c>
      <c r="AD1858" s="1">
        <v>3.6644662659400002E-10</v>
      </c>
      <c r="AE1858">
        <v>0.99999315939599998</v>
      </c>
      <c r="AF1858">
        <v>0.487962766045</v>
      </c>
      <c r="AG1858">
        <v>0.99999999906100001</v>
      </c>
      <c r="AH1858">
        <v>0.90969056762699996</v>
      </c>
      <c r="AI1858" s="1">
        <v>5.33936727289E-5</v>
      </c>
      <c r="AJ1858" s="1">
        <v>1.13134381912E-9</v>
      </c>
      <c r="AK1858">
        <v>1.7255577305400001</v>
      </c>
      <c r="AL1858">
        <v>1.9792101691E-2</v>
      </c>
      <c r="AM1858" s="1">
        <v>5.1823378921500002E-10</v>
      </c>
      <c r="AN1858">
        <v>5.1562306105899998</v>
      </c>
      <c r="AO1858" s="1">
        <v>6.3460934374100003E-7</v>
      </c>
      <c r="AP1858">
        <v>0.25580803439599997</v>
      </c>
      <c r="AQ1858" s="1">
        <v>3.2188488220399998E-8</v>
      </c>
      <c r="AR1858">
        <v>0</v>
      </c>
      <c r="AS1858">
        <v>9.4534877129500003</v>
      </c>
      <c r="AT1858">
        <v>2</v>
      </c>
      <c r="AU1858">
        <v>2</v>
      </c>
      <c r="AV1858">
        <f t="shared" si="378"/>
        <v>3366</v>
      </c>
      <c r="AW1858" s="2">
        <f t="shared" si="379"/>
        <v>4.2246493417777236E-4</v>
      </c>
      <c r="AX1858" s="2">
        <f t="shared" si="380"/>
        <v>-0.99998863729029253</v>
      </c>
      <c r="BC1858" s="2">
        <f t="shared" si="381"/>
        <v>1.2941949192378591E-4</v>
      </c>
      <c r="BD1858" s="2">
        <f t="shared" si="382"/>
        <v>-0.99993111541128321</v>
      </c>
      <c r="BE1858" s="2">
        <f t="shared" si="383"/>
        <v>8.4510834432482713E-4</v>
      </c>
      <c r="BF1858" s="2">
        <f t="shared" si="384"/>
        <v>1.6105866734716974E-4</v>
      </c>
      <c r="BG1858" s="2">
        <f t="shared" si="385"/>
        <v>-0.99998863729029253</v>
      </c>
      <c r="BH1858" s="2">
        <f t="shared" si="386"/>
        <v>8.0204602443151239E-5</v>
      </c>
      <c r="BI1858" s="2">
        <f t="shared" si="387"/>
        <v>-0.99998863618816436</v>
      </c>
      <c r="BJ1858" s="2">
        <f t="shared" si="388"/>
        <v>2.4127618670462679E-4</v>
      </c>
      <c r="BK1858" s="2">
        <f t="shared" si="389"/>
        <v>-0.99998863444545816</v>
      </c>
      <c r="BL1858" s="2"/>
      <c r="BM1858" s="2">
        <f t="shared" si="390"/>
        <v>5.2293050193158734E-4</v>
      </c>
    </row>
    <row r="1859" spans="1:65" hidden="1">
      <c r="A1859">
        <v>1</v>
      </c>
      <c r="B1859" t="s">
        <v>473</v>
      </c>
      <c r="C1859">
        <v>3367</v>
      </c>
      <c r="D1859">
        <v>8.9422265874400005E-3</v>
      </c>
      <c r="E1859" s="1">
        <v>1.1362814599800001E-5</v>
      </c>
      <c r="F1859" s="1"/>
      <c r="G1859" s="1"/>
      <c r="H1859" s="1"/>
      <c r="I1859" s="1"/>
      <c r="J1859">
        <v>4.6307199368999998E-4</v>
      </c>
      <c r="K1859" s="1">
        <v>1.33165714316E-5</v>
      </c>
      <c r="L1859">
        <v>1.8471549174799999</v>
      </c>
      <c r="M1859">
        <v>2.0104043477000001E-2</v>
      </c>
      <c r="N1859" s="1">
        <v>1.6069446513699999E-5</v>
      </c>
      <c r="O1859">
        <v>4.9492623177899997</v>
      </c>
      <c r="P1859">
        <v>1.6917308220999999E-2</v>
      </c>
      <c r="Q1859">
        <v>0.249409976591</v>
      </c>
      <c r="R1859">
        <v>8.7551907437800002E-4</v>
      </c>
      <c r="S1859">
        <v>0</v>
      </c>
      <c r="T1859">
        <v>1.40758745205</v>
      </c>
      <c r="U1859">
        <v>4</v>
      </c>
      <c r="V1859">
        <v>3</v>
      </c>
      <c r="Z1859">
        <v>1</v>
      </c>
      <c r="AA1859" t="s">
        <v>473</v>
      </c>
      <c r="AB1859">
        <v>3367</v>
      </c>
      <c r="AC1859">
        <v>8.9390000475600001E-3</v>
      </c>
      <c r="AD1859" s="1">
        <v>1.13443534913E-5</v>
      </c>
      <c r="AE1859">
        <v>0.999994971954</v>
      </c>
      <c r="AF1859">
        <v>0.84009102119400003</v>
      </c>
      <c r="AG1859">
        <v>0.99164409721000002</v>
      </c>
      <c r="AH1859">
        <v>0.60755371423899995</v>
      </c>
      <c r="AI1859">
        <v>4.6325767086900001E-4</v>
      </c>
      <c r="AJ1859" s="1">
        <v>1.3270656784500001E-5</v>
      </c>
      <c r="AK1859">
        <v>1.8458221747400001</v>
      </c>
      <c r="AL1859">
        <v>2.0101173476899999E-2</v>
      </c>
      <c r="AM1859" s="1">
        <v>1.60433385638E-5</v>
      </c>
      <c r="AN1859">
        <v>4.94816531787</v>
      </c>
      <c r="AO1859">
        <v>1.68864041199E-2</v>
      </c>
      <c r="AP1859">
        <v>0.24931909785699999</v>
      </c>
      <c r="AQ1859">
        <v>8.7380053709199999E-4</v>
      </c>
      <c r="AR1859">
        <v>0</v>
      </c>
      <c r="AS1859">
        <v>1.3473610626999999</v>
      </c>
      <c r="AT1859">
        <v>2</v>
      </c>
      <c r="AU1859">
        <v>3</v>
      </c>
      <c r="AV1859">
        <f t="shared" si="378"/>
        <v>3367</v>
      </c>
      <c r="AW1859" s="2">
        <f t="shared" si="379"/>
        <v>-3.6082063549275947E-4</v>
      </c>
      <c r="AX1859" s="2">
        <f t="shared" si="380"/>
        <v>-1.6246950381752954E-3</v>
      </c>
      <c r="BC1859" s="2">
        <f t="shared" si="381"/>
        <v>4.0096827605673555E-4</v>
      </c>
      <c r="BD1859" s="2">
        <f t="shared" si="382"/>
        <v>-3.4479330761553592E-3</v>
      </c>
      <c r="BE1859" s="2">
        <f t="shared" si="383"/>
        <v>-7.2151108030399803E-4</v>
      </c>
      <c r="BF1859" s="2">
        <f t="shared" si="384"/>
        <v>-1.4275735641366505E-4</v>
      </c>
      <c r="BG1859" s="2">
        <f t="shared" si="385"/>
        <v>-1.6246950308923215E-3</v>
      </c>
      <c r="BH1859" s="2">
        <f t="shared" si="386"/>
        <v>-2.2164917710191601E-4</v>
      </c>
      <c r="BI1859" s="2">
        <f t="shared" si="387"/>
        <v>-1.8267741354759922E-3</v>
      </c>
      <c r="BJ1859" s="2">
        <f t="shared" si="388"/>
        <v>-3.6437489487056664E-4</v>
      </c>
      <c r="BK1859" s="2">
        <f t="shared" si="389"/>
        <v>-1.9628781785490431E-3</v>
      </c>
      <c r="BL1859" s="2"/>
      <c r="BM1859" s="2">
        <f t="shared" si="390"/>
        <v>-4.2786960953855376E-2</v>
      </c>
    </row>
    <row r="1860" spans="1:65" hidden="1">
      <c r="A1860">
        <v>1</v>
      </c>
      <c r="B1860" t="s">
        <v>473</v>
      </c>
      <c r="C1860">
        <v>3368</v>
      </c>
      <c r="D1860">
        <v>8.7048135875500005E-3</v>
      </c>
      <c r="E1860" s="1">
        <v>2.9261826639199999E-5</v>
      </c>
      <c r="F1860" s="1"/>
      <c r="G1860" s="1"/>
      <c r="H1860" s="1"/>
      <c r="I1860" s="1"/>
      <c r="J1860">
        <v>2.7366690204499999E-4</v>
      </c>
      <c r="K1860" s="1">
        <v>1.7598249838300001E-5</v>
      </c>
      <c r="L1860">
        <v>1.7503743086200001</v>
      </c>
      <c r="M1860">
        <v>1.9794785651699998E-2</v>
      </c>
      <c r="N1860" s="1">
        <v>4.1382472092999998E-5</v>
      </c>
      <c r="O1860">
        <v>5.0841695200599997</v>
      </c>
      <c r="P1860">
        <v>4.9702213596099998E-2</v>
      </c>
      <c r="Q1860">
        <v>0.25226718452899999</v>
      </c>
      <c r="R1860">
        <v>2.5218930225200001E-3</v>
      </c>
      <c r="S1860">
        <v>0</v>
      </c>
      <c r="T1860">
        <v>10.104653584399999</v>
      </c>
      <c r="U1860">
        <v>4</v>
      </c>
      <c r="V1860">
        <v>3</v>
      </c>
      <c r="Z1860">
        <v>1</v>
      </c>
      <c r="AA1860" t="s">
        <v>473</v>
      </c>
      <c r="AB1860">
        <v>3368</v>
      </c>
      <c r="AC1860">
        <v>8.6988101369499995E-3</v>
      </c>
      <c r="AD1860" s="1">
        <v>2.92426223608E-5</v>
      </c>
      <c r="AE1860">
        <v>0.34325232200099998</v>
      </c>
      <c r="AF1860">
        <v>0.56014877818099995</v>
      </c>
      <c r="AG1860">
        <v>0.99999999991999999</v>
      </c>
      <c r="AH1860">
        <v>3.56187908303E-2</v>
      </c>
      <c r="AI1860">
        <v>2.7351349780700002E-4</v>
      </c>
      <c r="AJ1860" s="1">
        <v>1.7589649592E-5</v>
      </c>
      <c r="AK1860">
        <v>1.74796077915</v>
      </c>
      <c r="AL1860">
        <v>1.9789506699500001E-2</v>
      </c>
      <c r="AM1860" s="1">
        <v>4.1355313142000001E-5</v>
      </c>
      <c r="AN1860">
        <v>5.0845511462899999</v>
      </c>
      <c r="AO1860">
        <v>4.9707438671799997E-2</v>
      </c>
      <c r="AP1860">
        <v>0.252218839458</v>
      </c>
      <c r="AQ1860">
        <v>2.5214392462499999E-3</v>
      </c>
      <c r="AR1860">
        <v>0</v>
      </c>
      <c r="AS1860">
        <v>10.0798007207</v>
      </c>
      <c r="AT1860">
        <v>2</v>
      </c>
      <c r="AU1860">
        <v>3</v>
      </c>
      <c r="AV1860">
        <f t="shared" si="378"/>
        <v>3368</v>
      </c>
      <c r="AW1860" s="2">
        <f t="shared" si="379"/>
        <v>-6.8967020828422643E-4</v>
      </c>
      <c r="AX1860" s="2">
        <f t="shared" si="380"/>
        <v>-6.5629116858593746E-4</v>
      </c>
      <c r="BC1860" s="2">
        <f t="shared" si="381"/>
        <v>-5.6055093565809402E-4</v>
      </c>
      <c r="BD1860" s="2">
        <f t="shared" si="382"/>
        <v>-4.8869895467017362E-4</v>
      </c>
      <c r="BE1860" s="2">
        <f t="shared" si="383"/>
        <v>-1.378864770874578E-3</v>
      </c>
      <c r="BF1860" s="2">
        <f t="shared" si="384"/>
        <v>-2.6668397894692502E-4</v>
      </c>
      <c r="BG1860" s="2">
        <f t="shared" si="385"/>
        <v>-6.562911693376506E-4</v>
      </c>
      <c r="BH1860" s="2">
        <f t="shared" si="386"/>
        <v>7.5061665134202915E-5</v>
      </c>
      <c r="BI1860" s="2">
        <f t="shared" si="387"/>
        <v>1.051276255512574E-4</v>
      </c>
      <c r="BJ1860" s="2">
        <f t="shared" si="388"/>
        <v>-1.9164232989816887E-4</v>
      </c>
      <c r="BK1860" s="2">
        <f t="shared" si="389"/>
        <v>-1.7993478151057839E-4</v>
      </c>
      <c r="BL1860" s="2"/>
      <c r="BM1860" s="2">
        <f t="shared" si="390"/>
        <v>-2.459546335993996E-3</v>
      </c>
    </row>
    <row r="1861" spans="1:65" hidden="1">
      <c r="A1861">
        <v>1</v>
      </c>
      <c r="B1861" t="s">
        <v>473</v>
      </c>
      <c r="C1861">
        <v>3369</v>
      </c>
      <c r="D1861">
        <v>8.7452686650300003E-3</v>
      </c>
      <c r="E1861" s="1">
        <v>2.41124270091E-5</v>
      </c>
      <c r="F1861" s="1"/>
      <c r="G1861" s="1"/>
      <c r="H1861" s="1"/>
      <c r="I1861" s="1"/>
      <c r="J1861">
        <v>6.9191315580099998E-4</v>
      </c>
      <c r="K1861" s="1">
        <v>1.3582254863299999E-5</v>
      </c>
      <c r="L1861">
        <v>1.7666816249399999</v>
      </c>
      <c r="M1861">
        <v>1.99843908992E-2</v>
      </c>
      <c r="N1861" s="1">
        <v>3.4100121298099998E-5</v>
      </c>
      <c r="O1861">
        <v>5.09899341675</v>
      </c>
      <c r="P1861">
        <v>4.0068337586200001E-2</v>
      </c>
      <c r="Q1861">
        <v>0.25542611710699997</v>
      </c>
      <c r="R1861">
        <v>2.0539362080000002E-3</v>
      </c>
      <c r="S1861">
        <v>0</v>
      </c>
      <c r="T1861">
        <v>6.5157146252100002</v>
      </c>
      <c r="U1861">
        <v>4</v>
      </c>
      <c r="V1861">
        <v>3</v>
      </c>
      <c r="Z1861">
        <v>1</v>
      </c>
      <c r="AA1861" t="s">
        <v>473</v>
      </c>
      <c r="AB1861">
        <v>3369</v>
      </c>
      <c r="AC1861">
        <v>8.7692293464399999E-3</v>
      </c>
      <c r="AD1861" s="1">
        <v>1.42194854362E-9</v>
      </c>
      <c r="AE1861">
        <v>0.99996887290900005</v>
      </c>
      <c r="AF1861">
        <v>0.60078827760200004</v>
      </c>
      <c r="AG1861">
        <v>0.99999913706999999</v>
      </c>
      <c r="AH1861">
        <v>0.75494385619799997</v>
      </c>
      <c r="AI1861">
        <v>6.9346971831499998E-4</v>
      </c>
      <c r="AJ1861" s="1">
        <v>4.3362345128600002E-9</v>
      </c>
      <c r="AK1861">
        <v>1.7763757549300001</v>
      </c>
      <c r="AL1861">
        <v>2.0005379231899999E-2</v>
      </c>
      <c r="AM1861" s="1">
        <v>2.0109389153899999E-9</v>
      </c>
      <c r="AN1861">
        <v>5.0904445755900003</v>
      </c>
      <c r="AO1861" s="1">
        <v>2.3392490850999999E-6</v>
      </c>
      <c r="AP1861">
        <v>0.25526568427599999</v>
      </c>
      <c r="AQ1861" s="1">
        <v>1.2007768592399999E-7</v>
      </c>
      <c r="AR1861">
        <v>0</v>
      </c>
      <c r="AS1861">
        <v>6.2998798003500003</v>
      </c>
      <c r="AT1861">
        <v>2</v>
      </c>
      <c r="AU1861">
        <v>2</v>
      </c>
      <c r="AV1861">
        <f t="shared" si="378"/>
        <v>3369</v>
      </c>
      <c r="AW1861" s="2">
        <f t="shared" si="379"/>
        <v>2.7398450897011253E-3</v>
      </c>
      <c r="AX1861" s="2">
        <f t="shared" si="380"/>
        <v>-0.99994102839406906</v>
      </c>
      <c r="BC1861" s="2">
        <f t="shared" si="381"/>
        <v>2.2496501200328146E-3</v>
      </c>
      <c r="BD1861" s="2">
        <f t="shared" si="382"/>
        <v>-0.99968074266338669</v>
      </c>
      <c r="BE1861" s="2">
        <f t="shared" si="383"/>
        <v>5.4871969307596219E-3</v>
      </c>
      <c r="BF1861" s="2">
        <f t="shared" si="384"/>
        <v>1.0502362972113024E-3</v>
      </c>
      <c r="BG1861" s="2">
        <f t="shared" si="385"/>
        <v>-0.99994102839406918</v>
      </c>
      <c r="BH1861" s="2">
        <f t="shared" si="386"/>
        <v>-1.6765742689364993E-3</v>
      </c>
      <c r="BI1861" s="2">
        <f t="shared" si="387"/>
        <v>-0.99994161851411822</v>
      </c>
      <c r="BJ1861" s="2">
        <f t="shared" si="388"/>
        <v>-6.2809877399018141E-4</v>
      </c>
      <c r="BK1861" s="2">
        <f t="shared" si="389"/>
        <v>-0.99994153777247019</v>
      </c>
      <c r="BL1861" s="2"/>
      <c r="BM1861" s="2">
        <f t="shared" si="390"/>
        <v>-3.3125272863380448E-2</v>
      </c>
    </row>
    <row r="1862" spans="1:65" hidden="1">
      <c r="A1862">
        <v>1</v>
      </c>
      <c r="B1862" t="s">
        <v>473</v>
      </c>
      <c r="C1862">
        <v>3370</v>
      </c>
      <c r="D1862">
        <v>8.8206131022800002E-3</v>
      </c>
      <c r="E1862" s="1">
        <v>2.1389381642200001E-5</v>
      </c>
      <c r="F1862" s="1"/>
      <c r="G1862" s="1"/>
      <c r="H1862" s="1"/>
      <c r="I1862" s="1"/>
      <c r="J1862">
        <v>5.9949036711500002E-4</v>
      </c>
      <c r="K1862" s="1">
        <v>1.52083765613E-5</v>
      </c>
      <c r="L1862">
        <v>1.79725427805</v>
      </c>
      <c r="M1862">
        <v>2.0028456816699999E-2</v>
      </c>
      <c r="N1862" s="1">
        <v>3.02491536092E-5</v>
      </c>
      <c r="O1862">
        <v>5.0491793026799998</v>
      </c>
      <c r="P1862">
        <v>3.44377053047E-2</v>
      </c>
      <c r="Q1862">
        <v>0.25348847337399999</v>
      </c>
      <c r="R1862">
        <v>1.77078804517E-3</v>
      </c>
      <c r="S1862">
        <v>0</v>
      </c>
      <c r="T1862">
        <v>15.4542469478</v>
      </c>
      <c r="U1862">
        <v>4</v>
      </c>
      <c r="V1862">
        <v>3</v>
      </c>
      <c r="Z1862">
        <v>1</v>
      </c>
      <c r="AA1862" t="s">
        <v>473</v>
      </c>
      <c r="AB1862">
        <v>3370</v>
      </c>
      <c r="AC1862">
        <v>1.06506005782E-2</v>
      </c>
      <c r="AD1862" s="1">
        <v>7.6592882507800007E-5</v>
      </c>
      <c r="AE1862">
        <v>0.110665389947</v>
      </c>
      <c r="AF1862">
        <v>4.6642294829599999E-3</v>
      </c>
      <c r="AG1862">
        <v>0.98515472117900005</v>
      </c>
      <c r="AH1862">
        <v>1.0034592934300001E-3</v>
      </c>
      <c r="AI1862">
        <v>6.6084725963E-4</v>
      </c>
      <c r="AJ1862" s="1">
        <v>1.72302558454E-5</v>
      </c>
      <c r="AK1862">
        <v>2.6203552608399998</v>
      </c>
      <c r="AL1862">
        <v>2.1734839208400001E-2</v>
      </c>
      <c r="AM1862">
        <v>1.08318693224E-4</v>
      </c>
      <c r="AN1862">
        <v>5.08900034895</v>
      </c>
      <c r="AO1862">
        <v>3.4248692063599998E-2</v>
      </c>
      <c r="AP1862">
        <v>0.27725465499599999</v>
      </c>
      <c r="AQ1862">
        <v>2.3218130304200001E-3</v>
      </c>
      <c r="AR1862">
        <v>0</v>
      </c>
      <c r="AS1862">
        <v>12.090256909900001</v>
      </c>
      <c r="AT1862">
        <v>2</v>
      </c>
      <c r="AU1862">
        <v>2</v>
      </c>
      <c r="AV1862">
        <f t="shared" si="378"/>
        <v>3370</v>
      </c>
      <c r="AW1862" s="2">
        <f t="shared" si="379"/>
        <v>0.20746715162543231</v>
      </c>
      <c r="AX1862" s="2">
        <f t="shared" si="380"/>
        <v>2.5808834396917169</v>
      </c>
      <c r="BC1862" s="2">
        <f t="shared" si="381"/>
        <v>0.1023484210601668</v>
      </c>
      <c r="BD1862" s="2">
        <f t="shared" si="382"/>
        <v>0.13294510929226827</v>
      </c>
      <c r="BE1862" s="2">
        <f t="shared" si="383"/>
        <v>0.45797692226558767</v>
      </c>
      <c r="BF1862" s="2">
        <f t="shared" si="384"/>
        <v>8.5197896538748652E-2</v>
      </c>
      <c r="BG1862" s="2">
        <f t="shared" si="385"/>
        <v>2.5808834396958424</v>
      </c>
      <c r="BH1862" s="2">
        <f t="shared" si="386"/>
        <v>7.8866373885482684E-3</v>
      </c>
      <c r="BI1862" s="2">
        <f t="shared" si="387"/>
        <v>-5.488555042435032E-3</v>
      </c>
      <c r="BJ1862" s="2">
        <f t="shared" si="388"/>
        <v>9.375645884669119E-2</v>
      </c>
      <c r="BK1862" s="2">
        <f t="shared" si="389"/>
        <v>0.3111750086369599</v>
      </c>
      <c r="BL1862" s="2"/>
      <c r="BM1862" s="2">
        <f t="shared" si="390"/>
        <v>-0.21767414803597934</v>
      </c>
    </row>
    <row r="1863" spans="1:65" hidden="1">
      <c r="A1863">
        <v>1</v>
      </c>
      <c r="B1863" t="s">
        <v>473</v>
      </c>
      <c r="C1863">
        <v>3375</v>
      </c>
      <c r="D1863">
        <v>9.3016052147899993E-3</v>
      </c>
      <c r="E1863" s="1">
        <v>3.2924905758700002E-5</v>
      </c>
      <c r="F1863" s="1"/>
      <c r="G1863" s="1"/>
      <c r="H1863" s="1"/>
      <c r="I1863" s="1"/>
      <c r="J1863" s="1">
        <v>-6.9326769136E-5</v>
      </c>
      <c r="K1863" s="1">
        <v>1.53887970354E-5</v>
      </c>
      <c r="L1863">
        <v>1.9986087561100001</v>
      </c>
      <c r="M1863">
        <v>2.0398727995200001E-2</v>
      </c>
      <c r="N1863" s="1">
        <v>4.6562848263800001E-5</v>
      </c>
      <c r="O1863">
        <v>4.84204695773</v>
      </c>
      <c r="P1863">
        <v>4.9131638948299999E-2</v>
      </c>
      <c r="Q1863">
        <v>0.247583682359</v>
      </c>
      <c r="R1863">
        <v>2.5749829923800002E-3</v>
      </c>
      <c r="S1863">
        <v>0</v>
      </c>
      <c r="T1863">
        <v>2.15698477757</v>
      </c>
      <c r="U1863">
        <v>4</v>
      </c>
      <c r="V1863">
        <v>3</v>
      </c>
      <c r="Z1863">
        <v>1</v>
      </c>
      <c r="AA1863" t="s">
        <v>473</v>
      </c>
      <c r="AB1863">
        <v>3375</v>
      </c>
      <c r="AC1863">
        <v>9.4964704049399998E-3</v>
      </c>
      <c r="AD1863" s="1">
        <v>6.8271580110499999E-5</v>
      </c>
      <c r="AE1863">
        <v>0.23125162151100001</v>
      </c>
      <c r="AF1863">
        <v>5.0783081171199999E-2</v>
      </c>
      <c r="AG1863">
        <v>0.99437022036300005</v>
      </c>
      <c r="AH1863">
        <v>3.0118197611200001E-3</v>
      </c>
      <c r="AI1863" s="1">
        <v>-7.1136104909000003E-5</v>
      </c>
      <c r="AJ1863" s="1">
        <v>1.5796776902799999E-5</v>
      </c>
      <c r="AK1863">
        <v>2.0832261485100001</v>
      </c>
      <c r="AL1863">
        <v>2.0577518918400001E-2</v>
      </c>
      <c r="AM1863" s="1">
        <v>9.65505945169E-5</v>
      </c>
      <c r="AN1863">
        <v>4.8493235582100001</v>
      </c>
      <c r="AO1863">
        <v>4.5294708185300001E-2</v>
      </c>
      <c r="AP1863">
        <v>0.25012903410499998</v>
      </c>
      <c r="AQ1863">
        <v>2.6145205382000001E-3</v>
      </c>
      <c r="AR1863">
        <v>0</v>
      </c>
      <c r="AS1863">
        <v>2.0049880136899998</v>
      </c>
      <c r="AT1863">
        <v>2</v>
      </c>
      <c r="AU1863">
        <v>2</v>
      </c>
      <c r="AV1863">
        <f t="shared" si="378"/>
        <v>3375</v>
      </c>
      <c r="AW1863" s="2">
        <f t="shared" si="379"/>
        <v>2.0949630268134317E-2</v>
      </c>
      <c r="AX1863" s="2">
        <f t="shared" si="380"/>
        <v>1.0735543059970665</v>
      </c>
      <c r="BC1863" s="2">
        <f t="shared" si="381"/>
        <v>2.6098659948375576E-2</v>
      </c>
      <c r="BD1863" s="2">
        <f t="shared" si="382"/>
        <v>2.6511485365717215E-2</v>
      </c>
      <c r="BE1863" s="2">
        <f t="shared" si="383"/>
        <v>4.2338147544542626E-2</v>
      </c>
      <c r="BF1863" s="2">
        <f t="shared" si="384"/>
        <v>8.7648074547624615E-3</v>
      </c>
      <c r="BG1863" s="2">
        <f t="shared" si="385"/>
        <v>1.0735543059972701</v>
      </c>
      <c r="BH1863" s="2">
        <f t="shared" si="386"/>
        <v>1.5027942817414041E-3</v>
      </c>
      <c r="BI1863" s="2">
        <f t="shared" si="387"/>
        <v>-7.8094906767460073E-2</v>
      </c>
      <c r="BJ1863" s="2">
        <f t="shared" si="388"/>
        <v>1.0280773440913556E-2</v>
      </c>
      <c r="BK1863" s="2">
        <f t="shared" si="389"/>
        <v>1.5354488141087204E-2</v>
      </c>
      <c r="BL1863" s="2"/>
      <c r="BM1863" s="2">
        <f t="shared" si="390"/>
        <v>-7.0467239945585319E-2</v>
      </c>
    </row>
    <row r="1864" spans="1:65" hidden="1">
      <c r="A1864">
        <v>1</v>
      </c>
      <c r="B1864" t="s">
        <v>473</v>
      </c>
      <c r="C1864">
        <v>3376</v>
      </c>
      <c r="D1864">
        <v>8.8058952206999993E-3</v>
      </c>
      <c r="E1864" s="1">
        <v>2.6107362981300002E-5</v>
      </c>
      <c r="F1864" s="1"/>
      <c r="G1864" s="1"/>
      <c r="H1864" s="1"/>
      <c r="I1864" s="1"/>
      <c r="J1864">
        <v>-2.7413683756999998E-4</v>
      </c>
      <c r="K1864" s="1">
        <v>1.56599197011E-5</v>
      </c>
      <c r="L1864">
        <v>1.79126156374</v>
      </c>
      <c r="M1864">
        <v>1.9958129797800001E-2</v>
      </c>
      <c r="N1864" s="1">
        <v>3.6921386805900001E-5</v>
      </c>
      <c r="O1864">
        <v>5.0912490020699996</v>
      </c>
      <c r="P1864">
        <v>4.3309825559099999E-2</v>
      </c>
      <c r="Q1864">
        <v>0.25470303201299999</v>
      </c>
      <c r="R1864">
        <v>2.2173293465300001E-3</v>
      </c>
      <c r="S1864">
        <v>0</v>
      </c>
      <c r="T1864">
        <v>7.3964393768500001</v>
      </c>
      <c r="U1864">
        <v>4</v>
      </c>
      <c r="V1864">
        <v>3</v>
      </c>
      <c r="Z1864">
        <v>1</v>
      </c>
      <c r="AA1864" t="s">
        <v>473</v>
      </c>
      <c r="AB1864">
        <v>3376</v>
      </c>
      <c r="AC1864">
        <v>9.0597615785599998E-3</v>
      </c>
      <c r="AD1864" s="1">
        <v>6.7114561100399997E-5</v>
      </c>
      <c r="AE1864">
        <v>0.18960160866299999</v>
      </c>
      <c r="AF1864">
        <v>3.6448445295300003E-2</v>
      </c>
      <c r="AG1864">
        <v>0.99491670269900001</v>
      </c>
      <c r="AH1864">
        <v>2.0588191301599999E-3</v>
      </c>
      <c r="AI1864">
        <v>-2.8194894854700002E-4</v>
      </c>
      <c r="AJ1864" s="1">
        <v>1.6358193266600001E-5</v>
      </c>
      <c r="AK1864">
        <v>1.89603136477</v>
      </c>
      <c r="AL1864">
        <v>2.01841007552E-2</v>
      </c>
      <c r="AM1864" s="1">
        <v>9.4914322540900001E-5</v>
      </c>
      <c r="AN1864">
        <v>5.1019346350100001</v>
      </c>
      <c r="AO1864">
        <v>4.1728437188100001E-2</v>
      </c>
      <c r="AP1864">
        <v>0.25812747301599998</v>
      </c>
      <c r="AQ1864">
        <v>2.4352787713600001E-3</v>
      </c>
      <c r="AR1864">
        <v>0</v>
      </c>
      <c r="AS1864">
        <v>6.9554102959500002</v>
      </c>
      <c r="AT1864">
        <v>2</v>
      </c>
      <c r="AU1864">
        <v>2</v>
      </c>
      <c r="AV1864">
        <f t="shared" si="378"/>
        <v>3376</v>
      </c>
      <c r="AW1864" s="2">
        <f t="shared" si="379"/>
        <v>2.8829136788186778E-2</v>
      </c>
      <c r="AX1864" s="2">
        <f t="shared" si="380"/>
        <v>1.5707139073552676</v>
      </c>
      <c r="BC1864" s="2">
        <f t="shared" si="381"/>
        <v>2.849712226291095E-2</v>
      </c>
      <c r="BD1864" s="2">
        <f t="shared" si="382"/>
        <v>4.4589856067458154E-2</v>
      </c>
      <c r="BE1864" s="2">
        <f t="shared" si="383"/>
        <v>5.8489392699997242E-2</v>
      </c>
      <c r="BF1864" s="2">
        <f t="shared" si="384"/>
        <v>1.1322251117181704E-2</v>
      </c>
      <c r="BG1864" s="2">
        <f t="shared" si="385"/>
        <v>1.5707139073587775</v>
      </c>
      <c r="BH1864" s="2">
        <f t="shared" si="386"/>
        <v>2.0988234784148061E-3</v>
      </c>
      <c r="BI1864" s="2">
        <f t="shared" si="387"/>
        <v>-3.6513385833015111E-2</v>
      </c>
      <c r="BJ1864" s="2">
        <f t="shared" si="388"/>
        <v>1.3444837997944237E-2</v>
      </c>
      <c r="BK1864" s="2">
        <f t="shared" si="389"/>
        <v>9.8293663578249674E-2</v>
      </c>
      <c r="BL1864" s="2"/>
      <c r="BM1864" s="2">
        <f t="shared" si="390"/>
        <v>-5.9627214992171766E-2</v>
      </c>
    </row>
    <row r="1865" spans="1:65" hidden="1">
      <c r="A1865">
        <v>1</v>
      </c>
      <c r="B1865" t="s">
        <v>473</v>
      </c>
      <c r="C1865">
        <v>3377</v>
      </c>
      <c r="D1865">
        <v>8.8152501725500005E-3</v>
      </c>
      <c r="E1865" s="1">
        <v>2.4353512458000001E-5</v>
      </c>
      <c r="F1865" s="1"/>
      <c r="G1865" s="1"/>
      <c r="H1865" s="1"/>
      <c r="I1865" s="1"/>
      <c r="J1865">
        <v>-1.2747424499099999E-4</v>
      </c>
      <c r="K1865" s="1">
        <v>1.3942709153000001E-5</v>
      </c>
      <c r="L1865">
        <v>1.79506948247</v>
      </c>
      <c r="M1865">
        <v>1.99832778248E-2</v>
      </c>
      <c r="N1865" s="1">
        <v>3.44410676095E-5</v>
      </c>
      <c r="O1865">
        <v>5.0476344363300001</v>
      </c>
      <c r="P1865">
        <v>4.00106566183E-2</v>
      </c>
      <c r="Q1865">
        <v>0.25283928591799998</v>
      </c>
      <c r="R1865">
        <v>2.0509874030800001E-3</v>
      </c>
      <c r="S1865">
        <v>0</v>
      </c>
      <c r="T1865">
        <v>3.33026634976</v>
      </c>
      <c r="U1865">
        <v>4</v>
      </c>
      <c r="V1865">
        <v>3</v>
      </c>
      <c r="Z1865">
        <v>1</v>
      </c>
      <c r="AA1865" t="s">
        <v>473</v>
      </c>
      <c r="AB1865">
        <v>3377</v>
      </c>
      <c r="AC1865">
        <v>8.8182575264600001E-3</v>
      </c>
      <c r="AD1865" s="1">
        <v>2.4366910619599999E-5</v>
      </c>
      <c r="AE1865">
        <v>0.99981065142400005</v>
      </c>
      <c r="AF1865">
        <v>0.64329956058899995</v>
      </c>
      <c r="AG1865">
        <v>0.793364532452</v>
      </c>
      <c r="AH1865">
        <v>0.82377706453400001</v>
      </c>
      <c r="AI1865">
        <v>-1.2757356732E-4</v>
      </c>
      <c r="AJ1865" s="1">
        <v>1.39504552559E-5</v>
      </c>
      <c r="AK1865">
        <v>1.79629448005</v>
      </c>
      <c r="AL1865">
        <v>1.9985931377299999E-2</v>
      </c>
      <c r="AM1865" s="1">
        <v>3.4460015471399998E-5</v>
      </c>
      <c r="AN1865">
        <v>5.0387626648000001</v>
      </c>
      <c r="AO1865">
        <v>3.9923555518800002E-2</v>
      </c>
      <c r="AP1865">
        <v>0.25242840830000002</v>
      </c>
      <c r="AQ1865">
        <v>2.0468717013100001E-3</v>
      </c>
      <c r="AR1865">
        <v>0</v>
      </c>
      <c r="AS1865">
        <v>3.0448393948499999</v>
      </c>
      <c r="AT1865">
        <v>2</v>
      </c>
      <c r="AU1865">
        <v>3</v>
      </c>
      <c r="AV1865">
        <f t="shared" si="378"/>
        <v>3377</v>
      </c>
      <c r="AW1865" s="2">
        <f t="shared" si="379"/>
        <v>3.4115355221162578E-4</v>
      </c>
      <c r="AX1865" s="2">
        <f t="shared" si="380"/>
        <v>5.5015315031476135E-4</v>
      </c>
      <c r="BC1865" s="2">
        <f t="shared" si="381"/>
        <v>7.7915604840039906E-4</v>
      </c>
      <c r="BD1865" s="2">
        <f t="shared" si="382"/>
        <v>5.5556655560964549E-4</v>
      </c>
      <c r="BE1865" s="2">
        <f t="shared" si="383"/>
        <v>6.8242348943198976E-4</v>
      </c>
      <c r="BF1865" s="2">
        <f t="shared" si="384"/>
        <v>1.327886507540694E-4</v>
      </c>
      <c r="BG1865" s="2">
        <f t="shared" si="385"/>
        <v>5.5015315189507275E-4</v>
      </c>
      <c r="BH1865" s="2">
        <f t="shared" si="386"/>
        <v>-1.7576097559969871E-3</v>
      </c>
      <c r="BI1865" s="2">
        <f t="shared" si="387"/>
        <v>-2.176947515031771E-3</v>
      </c>
      <c r="BJ1865" s="2">
        <f t="shared" si="388"/>
        <v>-1.6250544946295063E-3</v>
      </c>
      <c r="BK1865" s="2">
        <f t="shared" si="389"/>
        <v>-2.0066928562405685E-3</v>
      </c>
      <c r="BL1865" s="2"/>
      <c r="BM1865" s="2">
        <f t="shared" si="390"/>
        <v>-8.5706945010740596E-2</v>
      </c>
    </row>
    <row r="1866" spans="1:65" hidden="1">
      <c r="A1866">
        <v>1</v>
      </c>
      <c r="B1866" t="s">
        <v>473</v>
      </c>
      <c r="C1866">
        <v>3378</v>
      </c>
      <c r="D1866">
        <v>9.1528241446299993E-3</v>
      </c>
      <c r="E1866" s="1">
        <v>3.0950035118299999E-5</v>
      </c>
      <c r="F1866" s="1"/>
      <c r="G1866" s="1"/>
      <c r="H1866" s="1"/>
      <c r="I1866" s="1"/>
      <c r="J1866" s="1">
        <v>9.7569150235399994E-5</v>
      </c>
      <c r="K1866" s="1">
        <v>1.5286465983999999E-5</v>
      </c>
      <c r="L1866">
        <v>1.9351837849</v>
      </c>
      <c r="M1866">
        <v>2.0256078406500001E-2</v>
      </c>
      <c r="N1866" s="1">
        <v>4.3769959420199998E-5</v>
      </c>
      <c r="O1866">
        <v>4.9957668502499999</v>
      </c>
      <c r="P1866">
        <v>4.8528290851899997E-2</v>
      </c>
      <c r="Q1866">
        <v>0.25365735844699999</v>
      </c>
      <c r="R1866">
        <v>2.5242246309599998E-3</v>
      </c>
      <c r="S1866">
        <v>0</v>
      </c>
      <c r="T1866">
        <v>5.2450898288800003</v>
      </c>
      <c r="U1866">
        <v>4</v>
      </c>
      <c r="V1866">
        <v>3</v>
      </c>
      <c r="Z1866">
        <v>1</v>
      </c>
      <c r="AA1866" t="s">
        <v>473</v>
      </c>
      <c r="AB1866">
        <v>3378</v>
      </c>
      <c r="AC1866">
        <v>8.9340973815199998E-3</v>
      </c>
      <c r="AD1866" s="1">
        <v>9.0090624693000006E-5</v>
      </c>
      <c r="AE1866">
        <v>0.71883544301500002</v>
      </c>
      <c r="AF1866">
        <v>8.7624512739800001E-2</v>
      </c>
      <c r="AG1866">
        <v>0.86617794092300004</v>
      </c>
      <c r="AH1866">
        <v>1.26690229118E-2</v>
      </c>
      <c r="AI1866">
        <v>1.0430614121699999E-4</v>
      </c>
      <c r="AJ1866" s="1">
        <v>1.72748025302E-5</v>
      </c>
      <c r="AK1866">
        <v>1.84379801812</v>
      </c>
      <c r="AL1866">
        <v>2.00598236524E-2</v>
      </c>
      <c r="AM1866">
        <v>1.2740738328400001E-4</v>
      </c>
      <c r="AN1866">
        <v>5.0437721356300003</v>
      </c>
      <c r="AO1866">
        <v>6.0696744493300002E-2</v>
      </c>
      <c r="AP1866">
        <v>0.253613579092</v>
      </c>
      <c r="AQ1866">
        <v>3.4509812577699999E-3</v>
      </c>
      <c r="AR1866">
        <v>0</v>
      </c>
      <c r="AS1866">
        <v>3.2349133713399998</v>
      </c>
      <c r="AT1866">
        <v>2</v>
      </c>
      <c r="AU1866">
        <v>3</v>
      </c>
      <c r="AV1866">
        <f t="shared" si="378"/>
        <v>3378</v>
      </c>
      <c r="AW1866" s="2">
        <f t="shared" si="379"/>
        <v>-2.3897188414608337E-2</v>
      </c>
      <c r="AX1866" s="2">
        <f t="shared" si="380"/>
        <v>1.9108407906048424</v>
      </c>
      <c r="BC1866" s="2">
        <f t="shared" si="381"/>
        <v>6.9048372004327327E-2</v>
      </c>
      <c r="BD1866" s="2">
        <f t="shared" si="382"/>
        <v>0.13007169533371213</v>
      </c>
      <c r="BE1866" s="2">
        <f t="shared" si="383"/>
        <v>-4.7223301214629761E-2</v>
      </c>
      <c r="BF1866" s="2">
        <f t="shared" si="384"/>
        <v>-9.6886845598417818E-3</v>
      </c>
      <c r="BG1866" s="2">
        <f t="shared" si="385"/>
        <v>1.910840790617709</v>
      </c>
      <c r="BH1866" s="2">
        <f t="shared" si="386"/>
        <v>9.6091925061711145E-3</v>
      </c>
      <c r="BI1866" s="2">
        <f t="shared" si="387"/>
        <v>0.25074968493195104</v>
      </c>
      <c r="BJ1866" s="2">
        <f t="shared" si="388"/>
        <v>-1.7259248960105691E-4</v>
      </c>
      <c r="BK1866" s="2">
        <f t="shared" si="389"/>
        <v>0.36714506919993922</v>
      </c>
      <c r="BL1866" s="2"/>
      <c r="BM1866" s="2">
        <f t="shared" si="390"/>
        <v>-0.38324919555653053</v>
      </c>
    </row>
    <row r="1867" spans="1:65" hidden="1">
      <c r="A1867">
        <v>1</v>
      </c>
      <c r="B1867" t="s">
        <v>473</v>
      </c>
      <c r="C1867">
        <v>3379</v>
      </c>
      <c r="D1867">
        <v>8.9688569206699993E-3</v>
      </c>
      <c r="E1867" s="1">
        <v>3.03104825655E-5</v>
      </c>
      <c r="F1867" s="1"/>
      <c r="G1867" s="1"/>
      <c r="H1867" s="1"/>
      <c r="I1867" s="1"/>
      <c r="J1867" s="1">
        <v>-7.1990867877999996E-5</v>
      </c>
      <c r="K1867" s="1">
        <v>1.39174468759E-5</v>
      </c>
      <c r="L1867">
        <v>1.8581731121</v>
      </c>
      <c r="M1867">
        <v>2.0141421462699999E-2</v>
      </c>
      <c r="N1867" s="1">
        <v>4.2865495526199999E-5</v>
      </c>
      <c r="O1867">
        <v>5.00879362439</v>
      </c>
      <c r="P1867">
        <v>4.8568349612800002E-2</v>
      </c>
      <c r="Q1867">
        <v>0.25287924685899998</v>
      </c>
      <c r="R1867">
        <v>2.5104390574100001E-3</v>
      </c>
      <c r="S1867">
        <v>0</v>
      </c>
      <c r="T1867">
        <v>6.57120530152</v>
      </c>
      <c r="U1867">
        <v>4</v>
      </c>
      <c r="V1867">
        <v>3</v>
      </c>
      <c r="Z1867">
        <v>1</v>
      </c>
      <c r="AA1867" t="s">
        <v>473</v>
      </c>
      <c r="AB1867">
        <v>3379</v>
      </c>
      <c r="AC1867">
        <v>8.9679672207800005E-3</v>
      </c>
      <c r="AD1867" s="1">
        <v>1.44089151287E-9</v>
      </c>
      <c r="AE1867">
        <v>0.99998000323299996</v>
      </c>
      <c r="AF1867">
        <v>0.88998530810099996</v>
      </c>
      <c r="AG1867">
        <v>0.99999988870500001</v>
      </c>
      <c r="AH1867">
        <v>0.83230261064400002</v>
      </c>
      <c r="AI1867" s="1">
        <v>-7.19801921636E-5</v>
      </c>
      <c r="AJ1867" s="1">
        <v>4.3753051876300003E-9</v>
      </c>
      <c r="AK1867">
        <v>1.8578044732800001</v>
      </c>
      <c r="AL1867">
        <v>2.01406291301E-2</v>
      </c>
      <c r="AM1867" s="1">
        <v>2.0377283194200001E-9</v>
      </c>
      <c r="AN1867">
        <v>5.0103565892499997</v>
      </c>
      <c r="AO1867" s="1">
        <v>2.3102724386900001E-6</v>
      </c>
      <c r="AP1867">
        <v>0.25294820537000001</v>
      </c>
      <c r="AQ1867" s="1">
        <v>1.1940898015900001E-7</v>
      </c>
      <c r="AR1867">
        <v>0</v>
      </c>
      <c r="AS1867">
        <v>6.5950040792599998</v>
      </c>
      <c r="AT1867">
        <v>2</v>
      </c>
      <c r="AU1867">
        <v>2</v>
      </c>
      <c r="AV1867">
        <f t="shared" si="378"/>
        <v>3379</v>
      </c>
      <c r="AW1867" s="2">
        <f t="shared" si="379"/>
        <v>-9.9198805139637478E-5</v>
      </c>
      <c r="AX1867" s="2">
        <f t="shared" si="380"/>
        <v>-0.99995246227077528</v>
      </c>
      <c r="BC1867" s="2">
        <f t="shared" si="381"/>
        <v>-1.4829261980961442E-4</v>
      </c>
      <c r="BD1867" s="2">
        <f t="shared" si="382"/>
        <v>-0.99968562443768283</v>
      </c>
      <c r="BE1867" s="2">
        <f t="shared" si="383"/>
        <v>-1.9838777000885522E-4</v>
      </c>
      <c r="BF1867" s="2">
        <f t="shared" si="384"/>
        <v>-3.9338464838065658E-5</v>
      </c>
      <c r="BG1867" s="2">
        <f t="shared" si="385"/>
        <v>-0.99995246227077494</v>
      </c>
      <c r="BH1867" s="2">
        <f t="shared" si="386"/>
        <v>3.1204417215135012E-4</v>
      </c>
      <c r="BI1867" s="2">
        <f t="shared" si="387"/>
        <v>-0.99995243255212285</v>
      </c>
      <c r="BJ1867" s="2">
        <f t="shared" si="388"/>
        <v>2.7269343711102436E-4</v>
      </c>
      <c r="BK1867" s="2">
        <f t="shared" si="389"/>
        <v>-0.99995243502135356</v>
      </c>
      <c r="BL1867" s="2"/>
      <c r="BM1867" s="2">
        <f t="shared" si="390"/>
        <v>3.6216761838950267E-3</v>
      </c>
    </row>
    <row r="1868" spans="1:65" hidden="1">
      <c r="A1868">
        <v>1</v>
      </c>
      <c r="B1868" t="s">
        <v>473</v>
      </c>
      <c r="C1868">
        <v>3380</v>
      </c>
      <c r="D1868">
        <v>8.9045591568700008E-3</v>
      </c>
      <c r="E1868" s="1">
        <v>2.1752358180000001E-5</v>
      </c>
      <c r="F1868" s="1"/>
      <c r="G1868" s="1"/>
      <c r="H1868" s="1"/>
      <c r="I1868" s="1"/>
      <c r="J1868">
        <v>3.3084866346000001E-4</v>
      </c>
      <c r="K1868" s="1">
        <v>1.8159480288599998E-5</v>
      </c>
      <c r="L1868">
        <v>1.8316261142800001</v>
      </c>
      <c r="M1868">
        <v>1.99968197089E-2</v>
      </c>
      <c r="N1868" s="1">
        <v>3.07624799517E-5</v>
      </c>
      <c r="O1868">
        <v>5.0177306272599997</v>
      </c>
      <c r="P1868">
        <v>3.4513345023700001E-2</v>
      </c>
      <c r="Q1868">
        <v>0.25151170891199998</v>
      </c>
      <c r="R1868">
        <v>1.77270767864E-3</v>
      </c>
      <c r="S1868">
        <v>0</v>
      </c>
      <c r="T1868">
        <v>13.351540417300001</v>
      </c>
      <c r="U1868">
        <v>4</v>
      </c>
      <c r="V1868">
        <v>3</v>
      </c>
      <c r="Z1868">
        <v>1</v>
      </c>
      <c r="AA1868" t="s">
        <v>473</v>
      </c>
      <c r="AB1868">
        <v>3380</v>
      </c>
      <c r="AC1868">
        <v>9.2293703578300006E-3</v>
      </c>
      <c r="AD1868" s="1">
        <v>7.9654368760800006E-5</v>
      </c>
      <c r="AE1868">
        <v>0.108917253494</v>
      </c>
      <c r="AF1868">
        <v>2.94319988225E-2</v>
      </c>
      <c r="AG1868">
        <v>0.99774363231899998</v>
      </c>
      <c r="AH1868">
        <v>9.17166927445E-4</v>
      </c>
      <c r="AI1868">
        <v>3.36179987598E-4</v>
      </c>
      <c r="AJ1868" s="1">
        <v>1.8481530339599999E-5</v>
      </c>
      <c r="AK1868">
        <v>1.9676875033700001</v>
      </c>
      <c r="AL1868">
        <v>2.02892337235E-2</v>
      </c>
      <c r="AM1868">
        <v>1.12648288604E-4</v>
      </c>
      <c r="AN1868">
        <v>5.0158955406699999</v>
      </c>
      <c r="AO1868">
        <v>3.3772202052099999E-2</v>
      </c>
      <c r="AP1868">
        <v>0.255096243133</v>
      </c>
      <c r="AQ1868">
        <v>2.2262145100299998E-3</v>
      </c>
      <c r="AR1868">
        <v>0</v>
      </c>
      <c r="AS1868">
        <v>13.399905070399999</v>
      </c>
      <c r="AT1868">
        <v>2</v>
      </c>
      <c r="AU1868">
        <v>2</v>
      </c>
      <c r="AV1868">
        <f t="shared" si="378"/>
        <v>3380</v>
      </c>
      <c r="AW1868" s="2">
        <f t="shared" si="379"/>
        <v>3.6476954696786218E-2</v>
      </c>
      <c r="AX1868" s="2">
        <f t="shared" si="380"/>
        <v>2.6618728002574663</v>
      </c>
      <c r="BC1868" s="2">
        <f t="shared" si="381"/>
        <v>1.6114086973316587E-2</v>
      </c>
      <c r="BD1868" s="2">
        <f t="shared" si="382"/>
        <v>1.7734541180794403E-2</v>
      </c>
      <c r="BE1868" s="2">
        <f t="shared" si="383"/>
        <v>7.4284477617575784E-2</v>
      </c>
      <c r="BF1868" s="2">
        <f t="shared" si="384"/>
        <v>1.4623026003972752E-2</v>
      </c>
      <c r="BG1868" s="2">
        <f t="shared" si="385"/>
        <v>2.6618728002706042</v>
      </c>
      <c r="BH1868" s="2">
        <f t="shared" si="386"/>
        <v>-3.6572042748375715E-4</v>
      </c>
      <c r="BI1868" s="2">
        <f t="shared" si="387"/>
        <v>-2.1474098528875305E-2</v>
      </c>
      <c r="BJ1868" s="2">
        <f t="shared" si="388"/>
        <v>1.4251957638497844E-2</v>
      </c>
      <c r="BK1868" s="2">
        <f t="shared" si="389"/>
        <v>0.25582719410225874</v>
      </c>
      <c r="BL1868" s="2"/>
      <c r="BM1868" s="2">
        <f t="shared" si="390"/>
        <v>3.6224024785432856E-3</v>
      </c>
    </row>
    <row r="1869" spans="1:65" hidden="1">
      <c r="A1869">
        <v>1</v>
      </c>
      <c r="B1869" t="s">
        <v>473</v>
      </c>
      <c r="C1869">
        <v>3381</v>
      </c>
      <c r="D1869">
        <v>9.0278577199799995E-3</v>
      </c>
      <c r="E1869" s="1">
        <v>3.5323629675599999E-5</v>
      </c>
      <c r="F1869" s="1"/>
      <c r="G1869" s="1"/>
      <c r="H1869" s="1"/>
      <c r="I1869" s="1"/>
      <c r="J1869" s="1">
        <v>9.1036271478300005E-5</v>
      </c>
      <c r="K1869" s="1">
        <v>1.4228104277500001E-5</v>
      </c>
      <c r="L1869">
        <v>1.88270116678</v>
      </c>
      <c r="M1869">
        <v>2.0144163962799999E-2</v>
      </c>
      <c r="N1869" s="1">
        <v>4.9955156159500002E-5</v>
      </c>
      <c r="O1869">
        <v>5.0044860634499999</v>
      </c>
      <c r="P1869">
        <v>5.6706480957800003E-2</v>
      </c>
      <c r="Q1869">
        <v>0.25269617376699999</v>
      </c>
      <c r="R1869">
        <v>2.9311048005400001E-3</v>
      </c>
      <c r="S1869">
        <v>0</v>
      </c>
      <c r="T1869">
        <v>8.3283875798599993</v>
      </c>
      <c r="U1869">
        <v>4</v>
      </c>
      <c r="V1869">
        <v>3</v>
      </c>
      <c r="Z1869">
        <v>1</v>
      </c>
      <c r="AA1869" t="s">
        <v>473</v>
      </c>
      <c r="AB1869">
        <v>3381</v>
      </c>
      <c r="AC1869">
        <v>8.9598761601299998E-3</v>
      </c>
      <c r="AD1869">
        <v>1.2702840034800001E-4</v>
      </c>
      <c r="AE1869">
        <v>0.87596037399299997</v>
      </c>
      <c r="AF1869">
        <v>0.249123979868</v>
      </c>
      <c r="AG1869">
        <v>0.82071851750199998</v>
      </c>
      <c r="AH1869">
        <v>0.82936499861299995</v>
      </c>
      <c r="AI1869" s="1">
        <v>9.2128716263699999E-5</v>
      </c>
      <c r="AJ1869" s="1">
        <v>1.4795440814499999E-5</v>
      </c>
      <c r="AK1869">
        <v>1.85445369659</v>
      </c>
      <c r="AL1869">
        <v>2.0083368078899998E-2</v>
      </c>
      <c r="AM1869">
        <v>1.7964528657900001E-4</v>
      </c>
      <c r="AN1869">
        <v>5.02100262048</v>
      </c>
      <c r="AO1869">
        <v>7.8413572780200003E-2</v>
      </c>
      <c r="AP1869">
        <v>0.25276499560400001</v>
      </c>
      <c r="AQ1869">
        <v>4.54911617637E-3</v>
      </c>
      <c r="AR1869">
        <v>0</v>
      </c>
      <c r="AS1869">
        <v>8.2235349958500006</v>
      </c>
      <c r="AT1869">
        <v>2</v>
      </c>
      <c r="AU1869">
        <v>3</v>
      </c>
      <c r="AV1869">
        <f t="shared" si="378"/>
        <v>3381</v>
      </c>
      <c r="AW1869" s="2">
        <f t="shared" si="379"/>
        <v>-7.5301984101440013E-3</v>
      </c>
      <c r="AX1869" s="2">
        <f t="shared" si="380"/>
        <v>2.5961310180914285</v>
      </c>
      <c r="BC1869" s="2">
        <f t="shared" si="381"/>
        <v>1.2000104657849444E-2</v>
      </c>
      <c r="BD1869" s="2">
        <f t="shared" si="382"/>
        <v>3.987435894022591E-2</v>
      </c>
      <c r="BE1869" s="2">
        <f t="shared" si="383"/>
        <v>-1.5003692932485853E-2</v>
      </c>
      <c r="BF1869" s="2">
        <f t="shared" si="384"/>
        <v>-3.0180395678009661E-3</v>
      </c>
      <c r="BG1869" s="2">
        <f t="shared" si="385"/>
        <v>2.5961310180958517</v>
      </c>
      <c r="BH1869" s="2">
        <f t="shared" si="386"/>
        <v>3.3003502898385317E-3</v>
      </c>
      <c r="BI1869" s="2">
        <f t="shared" si="387"/>
        <v>0.38279737087819021</v>
      </c>
      <c r="BJ1869" s="2">
        <f t="shared" si="388"/>
        <v>2.7235013484406422E-4</v>
      </c>
      <c r="BK1869" s="2">
        <f t="shared" si="389"/>
        <v>0.55201416733100506</v>
      </c>
      <c r="BL1869" s="2"/>
      <c r="BM1869" s="2">
        <f t="shared" si="390"/>
        <v>-1.2589781996164175E-2</v>
      </c>
    </row>
    <row r="1870" spans="1:65" hidden="1">
      <c r="A1870">
        <v>1</v>
      </c>
      <c r="B1870" t="s">
        <v>473</v>
      </c>
      <c r="C1870">
        <v>3382</v>
      </c>
      <c r="D1870">
        <v>8.9095324652799998E-3</v>
      </c>
      <c r="E1870" s="1">
        <v>2.4302272717300002E-5</v>
      </c>
      <c r="F1870" s="1"/>
      <c r="G1870" s="1"/>
      <c r="H1870" s="1"/>
      <c r="I1870" s="1"/>
      <c r="J1870">
        <v>4.9534398664600001E-4</v>
      </c>
      <c r="K1870" s="1">
        <v>1.6556898989000001E-5</v>
      </c>
      <c r="L1870">
        <v>1.83367265812</v>
      </c>
      <c r="M1870">
        <v>2.0010708419899999E-2</v>
      </c>
      <c r="N1870" s="1">
        <v>3.4368603673300001E-5</v>
      </c>
      <c r="O1870">
        <v>4.9691124860900002</v>
      </c>
      <c r="P1870">
        <v>3.8800043941999998E-2</v>
      </c>
      <c r="Q1870">
        <v>0.24924773820599999</v>
      </c>
      <c r="R1870">
        <v>1.99271221866E-3</v>
      </c>
      <c r="S1870">
        <v>0</v>
      </c>
      <c r="T1870">
        <v>6.6803461542300004</v>
      </c>
      <c r="U1870">
        <v>4</v>
      </c>
      <c r="V1870">
        <v>3</v>
      </c>
      <c r="Z1870">
        <v>1</v>
      </c>
      <c r="AA1870" t="s">
        <v>473</v>
      </c>
      <c r="AB1870">
        <v>3382</v>
      </c>
      <c r="AC1870">
        <v>8.9206743950499996E-3</v>
      </c>
      <c r="AD1870" s="1">
        <v>1.06673946128E-9</v>
      </c>
      <c r="AE1870">
        <v>0.99999956651999999</v>
      </c>
      <c r="AF1870">
        <v>0.12503583818</v>
      </c>
      <c r="AG1870">
        <v>0.99998447018299996</v>
      </c>
      <c r="AH1870">
        <v>0.65269626707399997</v>
      </c>
      <c r="AI1870">
        <v>4.9587998147799996E-4</v>
      </c>
      <c r="AJ1870" s="1">
        <v>3.2559436527999999E-9</v>
      </c>
      <c r="AK1870">
        <v>1.8382617714</v>
      </c>
      <c r="AL1870">
        <v>2.0020633788200001E-2</v>
      </c>
      <c r="AM1870" s="1">
        <v>1.50859741366E-9</v>
      </c>
      <c r="AN1870">
        <v>4.9673577149000003</v>
      </c>
      <c r="AO1870" s="1">
        <v>1.6994590588099999E-6</v>
      </c>
      <c r="AP1870">
        <v>0.24928330385299999</v>
      </c>
      <c r="AQ1870" s="1">
        <v>8.7330209581499996E-8</v>
      </c>
      <c r="AR1870">
        <v>0</v>
      </c>
      <c r="AS1870">
        <v>6.6419786363000002</v>
      </c>
      <c r="AT1870">
        <v>2</v>
      </c>
      <c r="AU1870">
        <v>2</v>
      </c>
      <c r="AV1870">
        <f t="shared" si="378"/>
        <v>3382</v>
      </c>
      <c r="AW1870" s="2">
        <f t="shared" si="379"/>
        <v>1.2505627891720862E-3</v>
      </c>
      <c r="AX1870" s="2">
        <f t="shared" si="380"/>
        <v>-0.99995610536209145</v>
      </c>
      <c r="BC1870" s="2">
        <f t="shared" si="381"/>
        <v>1.0820658904717865E-3</v>
      </c>
      <c r="BD1870" s="2">
        <f t="shared" si="382"/>
        <v>-0.99980334822028183</v>
      </c>
      <c r="BE1870" s="2">
        <f t="shared" si="383"/>
        <v>2.5026894847769926E-3</v>
      </c>
      <c r="BF1870" s="2">
        <f t="shared" si="384"/>
        <v>4.9600284466351312E-4</v>
      </c>
      <c r="BG1870" s="2">
        <f t="shared" si="385"/>
        <v>-0.99995610536209156</v>
      </c>
      <c r="BH1870" s="2">
        <f t="shared" si="386"/>
        <v>-3.5313573498527373E-4</v>
      </c>
      <c r="BI1870" s="2">
        <f t="shared" si="387"/>
        <v>-0.99995619955839865</v>
      </c>
      <c r="BJ1870" s="2">
        <f t="shared" si="388"/>
        <v>1.4269195482368628E-4</v>
      </c>
      <c r="BK1870" s="2">
        <f t="shared" si="389"/>
        <v>-0.99995617520243818</v>
      </c>
      <c r="BL1870" s="2"/>
      <c r="BM1870" s="2">
        <f t="shared" si="390"/>
        <v>-5.7433427915566798E-3</v>
      </c>
    </row>
    <row r="1871" spans="1:65" hidden="1">
      <c r="A1871">
        <v>1</v>
      </c>
      <c r="B1871" t="s">
        <v>473</v>
      </c>
      <c r="C1871">
        <v>3387</v>
      </c>
      <c r="D1871">
        <v>9.2862258974000002E-3</v>
      </c>
      <c r="E1871" s="1">
        <v>2.6393457338799999E-5</v>
      </c>
      <c r="F1871" s="1"/>
      <c r="G1871" s="1"/>
      <c r="H1871" s="1"/>
      <c r="I1871" s="1"/>
      <c r="J1871">
        <v>1.32085385037E-4</v>
      </c>
      <c r="K1871" s="1">
        <v>1.84382945524E-5</v>
      </c>
      <c r="L1871">
        <v>1.9920052017400001</v>
      </c>
      <c r="M1871">
        <v>2.0320851301999999E-2</v>
      </c>
      <c r="N1871" s="1">
        <v>3.7325985326499997E-5</v>
      </c>
      <c r="O1871">
        <v>4.8308196728599997</v>
      </c>
      <c r="P1871">
        <v>3.8941760676599997E-2</v>
      </c>
      <c r="Q1871">
        <v>0.24606659424499999</v>
      </c>
      <c r="R1871">
        <v>2.0344130415399998E-3</v>
      </c>
      <c r="S1871">
        <v>0</v>
      </c>
      <c r="T1871">
        <v>6.9843328079899996</v>
      </c>
      <c r="U1871">
        <v>4</v>
      </c>
      <c r="V1871">
        <v>3</v>
      </c>
      <c r="Z1871">
        <v>1</v>
      </c>
      <c r="AA1871" t="s">
        <v>473</v>
      </c>
      <c r="AB1871">
        <v>3387</v>
      </c>
      <c r="AC1871">
        <v>9.6209122385300001E-3</v>
      </c>
      <c r="AD1871" s="1">
        <v>8.2783049781299996E-5</v>
      </c>
      <c r="AE1871">
        <v>0.188800486154</v>
      </c>
      <c r="AF1871">
        <v>3.3503133978399997E-2</v>
      </c>
      <c r="AG1871">
        <v>0.99338555603599998</v>
      </c>
      <c r="AH1871">
        <v>2.4398556445599999E-3</v>
      </c>
      <c r="AI1871">
        <v>1.36688845758E-4</v>
      </c>
      <c r="AJ1871" s="1">
        <v>1.90817892453E-5</v>
      </c>
      <c r="AK1871">
        <v>2.13818109817</v>
      </c>
      <c r="AL1871">
        <v>2.0629903517899999E-2</v>
      </c>
      <c r="AM1871">
        <v>1.17072911735E-4</v>
      </c>
      <c r="AN1871">
        <v>4.8490278712699997</v>
      </c>
      <c r="AO1871">
        <v>3.8764560352200002E-2</v>
      </c>
      <c r="AP1871">
        <v>0.25075050215099998</v>
      </c>
      <c r="AQ1871">
        <v>2.4582937246799999E-3</v>
      </c>
      <c r="AR1871">
        <v>0</v>
      </c>
      <c r="AS1871">
        <v>6.8220207212700004</v>
      </c>
      <c r="AT1871">
        <v>2</v>
      </c>
      <c r="AU1871">
        <v>2</v>
      </c>
      <c r="AV1871">
        <f t="shared" si="378"/>
        <v>3387</v>
      </c>
      <c r="AW1871" s="2">
        <f t="shared" si="379"/>
        <v>3.60411586825286E-2</v>
      </c>
      <c r="AX1871" s="2">
        <f t="shared" si="380"/>
        <v>2.1364988951107913</v>
      </c>
      <c r="BC1871" s="2">
        <f t="shared" si="381"/>
        <v>3.4852158092361793E-2</v>
      </c>
      <c r="BD1871" s="2">
        <f t="shared" si="382"/>
        <v>3.4899903083294673E-2</v>
      </c>
      <c r="BE1871" s="2">
        <f t="shared" si="383"/>
        <v>7.3381282489782915E-2</v>
      </c>
      <c r="BF1871" s="2">
        <f t="shared" si="384"/>
        <v>1.520862543143469E-2</v>
      </c>
      <c r="BG1871" s="2">
        <f t="shared" si="385"/>
        <v>2.1364988950976946</v>
      </c>
      <c r="BH1871" s="2">
        <f t="shared" si="386"/>
        <v>3.7691736895697769E-3</v>
      </c>
      <c r="BI1871" s="2">
        <f t="shared" si="387"/>
        <v>-4.5503932364946856E-3</v>
      </c>
      <c r="BJ1871" s="2">
        <f t="shared" si="388"/>
        <v>1.9035123074594918E-2</v>
      </c>
      <c r="BK1871" s="2">
        <f t="shared" si="389"/>
        <v>0.20835527225048309</v>
      </c>
      <c r="BL1871" s="2"/>
      <c r="BM1871" s="2">
        <f t="shared" si="390"/>
        <v>-2.3239454817261279E-2</v>
      </c>
    </row>
    <row r="1872" spans="1:65" hidden="1">
      <c r="A1872">
        <v>1</v>
      </c>
      <c r="B1872" t="s">
        <v>473</v>
      </c>
      <c r="C1872">
        <v>3388</v>
      </c>
      <c r="D1872">
        <v>8.8347663652799998E-3</v>
      </c>
      <c r="E1872" s="1">
        <v>3.01683463666E-5</v>
      </c>
      <c r="F1872" s="1"/>
      <c r="G1872" s="1"/>
      <c r="H1872" s="1"/>
      <c r="I1872" s="1"/>
      <c r="J1872">
        <v>-5.2663788898200004E-4</v>
      </c>
      <c r="K1872" s="1">
        <v>1.8193306349199999E-5</v>
      </c>
      <c r="L1872">
        <v>1.8030265344400001</v>
      </c>
      <c r="M1872">
        <v>1.99469801273E-2</v>
      </c>
      <c r="N1872" s="1">
        <v>4.2664484586099997E-5</v>
      </c>
      <c r="O1872">
        <v>5.1256482208799996</v>
      </c>
      <c r="P1872">
        <v>5.0395265026099999E-2</v>
      </c>
      <c r="Q1872">
        <v>0.256280690777</v>
      </c>
      <c r="R1872">
        <v>2.57868146082E-3</v>
      </c>
      <c r="S1872">
        <v>0</v>
      </c>
      <c r="T1872">
        <v>20.305330348999998</v>
      </c>
      <c r="U1872">
        <v>4</v>
      </c>
      <c r="V1872">
        <v>3</v>
      </c>
      <c r="Z1872">
        <v>1</v>
      </c>
      <c r="AA1872" t="s">
        <v>473</v>
      </c>
      <c r="AB1872">
        <v>3388</v>
      </c>
      <c r="AC1872">
        <v>8.8356423425699996E-3</v>
      </c>
      <c r="AD1872" s="1">
        <v>6.3555674504299995E-10</v>
      </c>
      <c r="AE1872">
        <v>0.99999874692599999</v>
      </c>
      <c r="AF1872">
        <v>0.78462656405700004</v>
      </c>
      <c r="AG1872">
        <v>0.99999978967000003</v>
      </c>
      <c r="AH1872">
        <v>0.99847718207799996</v>
      </c>
      <c r="AI1872">
        <v>-5.26890660884E-4</v>
      </c>
      <c r="AJ1872" s="1">
        <v>1.9415735749500001E-9</v>
      </c>
      <c r="AK1872">
        <v>1.8033840964900001</v>
      </c>
      <c r="AL1872">
        <v>1.9947756113199999E-2</v>
      </c>
      <c r="AM1872" s="1">
        <v>8.9881296849700002E-10</v>
      </c>
      <c r="AN1872">
        <v>5.1190854118200004</v>
      </c>
      <c r="AO1872" s="1">
        <v>1.0559748648799999E-6</v>
      </c>
      <c r="AP1872">
        <v>0.25596250970099999</v>
      </c>
      <c r="AQ1872" s="1">
        <v>5.40453751717E-8</v>
      </c>
      <c r="AR1872">
        <v>0</v>
      </c>
      <c r="AS1872">
        <v>20.210627450899999</v>
      </c>
      <c r="AT1872">
        <v>2</v>
      </c>
      <c r="AU1872">
        <v>2</v>
      </c>
      <c r="AV1872">
        <f t="shared" si="378"/>
        <v>3388</v>
      </c>
      <c r="AW1872" s="2">
        <f t="shared" si="379"/>
        <v>9.9151155082304163E-5</v>
      </c>
      <c r="AX1872" s="2">
        <f t="shared" si="380"/>
        <v>-0.99997893299363116</v>
      </c>
      <c r="BC1872" s="2">
        <f t="shared" si="381"/>
        <v>4.7997287564814119E-4</v>
      </c>
      <c r="BD1872" s="2">
        <f t="shared" si="382"/>
        <v>-0.99989328088376661</v>
      </c>
      <c r="BE1872" s="2">
        <f t="shared" si="383"/>
        <v>1.9831213971074053E-4</v>
      </c>
      <c r="BF1872" s="2">
        <f t="shared" si="384"/>
        <v>3.8902425081202681E-5</v>
      </c>
      <c r="BG1872" s="2">
        <f t="shared" si="385"/>
        <v>-0.99997893299363116</v>
      </c>
      <c r="BH1872" s="2">
        <f t="shared" si="386"/>
        <v>-1.2803861633080304E-3</v>
      </c>
      <c r="BI1872" s="2">
        <f t="shared" si="387"/>
        <v>-0.99997904614919009</v>
      </c>
      <c r="BJ1872" s="2">
        <f t="shared" si="388"/>
        <v>-1.2415335507148079E-3</v>
      </c>
      <c r="BK1872" s="2">
        <f t="shared" si="389"/>
        <v>-0.99997904146906358</v>
      </c>
      <c r="BL1872" s="2"/>
      <c r="BM1872" s="2">
        <f t="shared" si="390"/>
        <v>-4.663942741747292E-3</v>
      </c>
    </row>
    <row r="1873" spans="1:65" hidden="1">
      <c r="A1873">
        <v>1</v>
      </c>
      <c r="B1873" t="s">
        <v>473</v>
      </c>
      <c r="C1873">
        <v>3389</v>
      </c>
      <c r="D1873">
        <v>8.8571721379500003E-3</v>
      </c>
      <c r="E1873" s="1">
        <v>2.9471969330000001E-5</v>
      </c>
      <c r="F1873" s="1"/>
      <c r="G1873" s="1"/>
      <c r="H1873" s="1"/>
      <c r="I1873" s="1"/>
      <c r="J1873" s="1">
        <v>-5.9552223512E-5</v>
      </c>
      <c r="K1873" s="1">
        <v>1.46361753279E-5</v>
      </c>
      <c r="L1873">
        <v>1.8121834103000001</v>
      </c>
      <c r="M1873">
        <v>2.00255928603E-2</v>
      </c>
      <c r="N1873" s="1">
        <v>4.1679658736300003E-5</v>
      </c>
      <c r="O1873">
        <v>5.0713822420300003</v>
      </c>
      <c r="P1873">
        <v>4.8547017559199997E-2</v>
      </c>
      <c r="Q1873">
        <v>0.25456674062200002</v>
      </c>
      <c r="R1873">
        <v>2.4938345829100001E-3</v>
      </c>
      <c r="S1873">
        <v>0</v>
      </c>
      <c r="T1873">
        <v>5.0310085985499997</v>
      </c>
      <c r="U1873">
        <v>4</v>
      </c>
      <c r="V1873">
        <v>3</v>
      </c>
      <c r="Z1873">
        <v>1</v>
      </c>
      <c r="AA1873" t="s">
        <v>473</v>
      </c>
      <c r="AB1873">
        <v>3389</v>
      </c>
      <c r="AC1873">
        <v>8.8543298839900003E-3</v>
      </c>
      <c r="AD1873" s="1">
        <v>7.1488723661000003E-10</v>
      </c>
      <c r="AE1873">
        <v>0.99999974891400001</v>
      </c>
      <c r="AF1873">
        <v>4.5044305017799997E-2</v>
      </c>
      <c r="AG1873">
        <v>0.99996968228899996</v>
      </c>
      <c r="AH1873">
        <v>0.99007668570399998</v>
      </c>
      <c r="AI1873" s="1">
        <v>-5.9523225649400003E-5</v>
      </c>
      <c r="AJ1873" s="1">
        <v>2.1831418453500002E-9</v>
      </c>
      <c r="AK1873">
        <v>1.8110205427399999</v>
      </c>
      <c r="AL1873">
        <v>2.002307889E-2</v>
      </c>
      <c r="AM1873" s="1">
        <v>1.0110032255799999E-9</v>
      </c>
      <c r="AN1873">
        <v>5.0727403023999997</v>
      </c>
      <c r="AO1873" s="1">
        <v>1.1785187172799999E-6</v>
      </c>
      <c r="AP1873">
        <v>0.254602944469</v>
      </c>
      <c r="AQ1873" s="1">
        <v>6.0531183447900001E-8</v>
      </c>
      <c r="AR1873">
        <v>0</v>
      </c>
      <c r="AS1873">
        <v>5.0582558864499996</v>
      </c>
      <c r="AT1873">
        <v>2</v>
      </c>
      <c r="AU1873">
        <v>2</v>
      </c>
      <c r="AV1873">
        <f t="shared" si="378"/>
        <v>3389</v>
      </c>
      <c r="AW1873" s="2">
        <f t="shared" si="379"/>
        <v>-3.2089857978732575E-4</v>
      </c>
      <c r="AX1873" s="2">
        <f t="shared" si="380"/>
        <v>-0.99997574348600171</v>
      </c>
      <c r="BC1873" s="2">
        <f t="shared" si="381"/>
        <v>-4.8693165242023992E-4</v>
      </c>
      <c r="BD1873" s="2">
        <f t="shared" si="382"/>
        <v>-0.99985083932130903</v>
      </c>
      <c r="BE1873" s="2">
        <f t="shared" si="383"/>
        <v>-6.4169418690774845E-4</v>
      </c>
      <c r="BF1873" s="2">
        <f t="shared" si="384"/>
        <v>-1.255378713397819E-4</v>
      </c>
      <c r="BG1873" s="2">
        <f t="shared" si="385"/>
        <v>-0.99997574348600171</v>
      </c>
      <c r="BH1873" s="2">
        <f t="shared" si="386"/>
        <v>2.6778899818361994E-4</v>
      </c>
      <c r="BI1873" s="2">
        <f t="shared" si="387"/>
        <v>-0.99997572417881608</v>
      </c>
      <c r="BJ1873" s="2">
        <f t="shared" si="388"/>
        <v>1.4221750614995223E-4</v>
      </c>
      <c r="BK1873" s="2">
        <f t="shared" si="389"/>
        <v>-0.99997572766699816</v>
      </c>
      <c r="BL1873" s="2"/>
      <c r="BM1873" s="2">
        <f t="shared" si="390"/>
        <v>5.4158698730614125E-3</v>
      </c>
    </row>
    <row r="1874" spans="1:65" hidden="1">
      <c r="A1874">
        <v>1</v>
      </c>
      <c r="B1874" t="s">
        <v>473</v>
      </c>
      <c r="C1874">
        <v>3390</v>
      </c>
      <c r="D1874">
        <v>8.7039743425699999E-3</v>
      </c>
      <c r="E1874" s="1">
        <v>1.2037632387199999E-5</v>
      </c>
      <c r="F1874" s="1"/>
      <c r="G1874" s="1"/>
      <c r="H1874" s="1"/>
      <c r="I1874" s="1"/>
      <c r="J1874">
        <v>4.79663445084E-4</v>
      </c>
      <c r="K1874" s="1">
        <v>1.8225902639800001E-5</v>
      </c>
      <c r="L1874">
        <v>1.7500368121200001</v>
      </c>
      <c r="M1874">
        <v>1.9785942077000001E-2</v>
      </c>
      <c r="N1874" s="1">
        <v>1.7023782980800001E-5</v>
      </c>
      <c r="O1874">
        <v>5.1105320230400002</v>
      </c>
      <c r="P1874">
        <v>1.83159682462E-2</v>
      </c>
      <c r="Q1874">
        <v>0.25346195567099999</v>
      </c>
      <c r="R1874">
        <v>9.3420899339400005E-4</v>
      </c>
      <c r="S1874">
        <v>0</v>
      </c>
      <c r="T1874">
        <v>0.89825099119700003</v>
      </c>
      <c r="U1874">
        <v>4</v>
      </c>
      <c r="V1874">
        <v>3</v>
      </c>
      <c r="Z1874">
        <v>1</v>
      </c>
      <c r="AA1874" t="s">
        <v>473</v>
      </c>
      <c r="AB1874">
        <v>3390</v>
      </c>
      <c r="AC1874">
        <v>8.7046279334599998E-3</v>
      </c>
      <c r="AD1874" s="1">
        <v>1.18125542174E-5</v>
      </c>
      <c r="AE1874">
        <v>0.99998677290299998</v>
      </c>
      <c r="AF1874">
        <v>0.55949508292899996</v>
      </c>
      <c r="AG1874">
        <v>0.83284269668699995</v>
      </c>
      <c r="AH1874">
        <v>0.53504465088200004</v>
      </c>
      <c r="AI1874">
        <v>4.7991528798000001E-4</v>
      </c>
      <c r="AJ1874" s="1">
        <v>1.81189085415E-5</v>
      </c>
      <c r="AK1874">
        <v>1.75029964633</v>
      </c>
      <c r="AL1874">
        <v>1.9786517128599999E-2</v>
      </c>
      <c r="AM1874" s="1">
        <v>1.67054743805E-5</v>
      </c>
      <c r="AN1874">
        <v>5.1100763597999999</v>
      </c>
      <c r="AO1874">
        <v>1.78627127891E-2</v>
      </c>
      <c r="AP1874">
        <v>0.25344672246799999</v>
      </c>
      <c r="AQ1874">
        <v>9.1141999193600004E-4</v>
      </c>
      <c r="AR1874">
        <v>0</v>
      </c>
      <c r="AS1874">
        <v>0.67670954290700003</v>
      </c>
      <c r="AT1874">
        <v>2</v>
      </c>
      <c r="AU1874">
        <v>3</v>
      </c>
      <c r="AV1874">
        <f t="shared" si="378"/>
        <v>3390</v>
      </c>
      <c r="AW1874" s="2">
        <f t="shared" si="379"/>
        <v>7.5091086471068888E-5</v>
      </c>
      <c r="AX1874" s="2">
        <f t="shared" si="380"/>
        <v>-1.8697877004396003E-2</v>
      </c>
      <c r="BC1874" s="2">
        <f t="shared" si="381"/>
        <v>5.2504083557150083E-4</v>
      </c>
      <c r="BD1874" s="2">
        <f t="shared" si="382"/>
        <v>-5.8704416683515717E-3</v>
      </c>
      <c r="BE1874" s="2">
        <f t="shared" si="383"/>
        <v>1.5018781786741575E-4</v>
      </c>
      <c r="BF1874" s="2">
        <f t="shared" si="384"/>
        <v>2.9063645175946948E-5</v>
      </c>
      <c r="BG1874" s="2">
        <f t="shared" si="385"/>
        <v>-1.869787700295519E-2</v>
      </c>
      <c r="BH1874" s="2">
        <f t="shared" si="386"/>
        <v>-8.9161605473963293E-5</v>
      </c>
      <c r="BI1874" s="2">
        <f t="shared" si="387"/>
        <v>-2.4746464451533237E-2</v>
      </c>
      <c r="BJ1874" s="2">
        <f t="shared" si="388"/>
        <v>-6.0100550237141539E-5</v>
      </c>
      <c r="BK1874" s="2">
        <f t="shared" si="389"/>
        <v>-2.4393900742923816E-2</v>
      </c>
      <c r="BL1874" s="2"/>
      <c r="BM1874" s="2">
        <f t="shared" si="390"/>
        <v>-0.24663646404083134</v>
      </c>
    </row>
    <row r="1875" spans="1:65" hidden="1">
      <c r="A1875">
        <v>1</v>
      </c>
      <c r="B1875" t="s">
        <v>473</v>
      </c>
      <c r="C1875">
        <v>3391</v>
      </c>
      <c r="D1875">
        <v>8.7229631193899999E-3</v>
      </c>
      <c r="E1875" s="1">
        <v>2.9250463440999999E-5</v>
      </c>
      <c r="F1875" s="1"/>
      <c r="G1875" s="1"/>
      <c r="H1875" s="1"/>
      <c r="I1875" s="1"/>
      <c r="J1875">
        <v>2.1852303065399999E-4</v>
      </c>
      <c r="K1875" s="1">
        <v>1.71059356472E-5</v>
      </c>
      <c r="L1875">
        <v>1.7576809769499999</v>
      </c>
      <c r="M1875">
        <v>1.9777440359699999E-2</v>
      </c>
      <c r="N1875" s="1">
        <v>4.1366402104000003E-5</v>
      </c>
      <c r="O1875">
        <v>5.0537850842900003</v>
      </c>
      <c r="P1875">
        <v>4.9603929278400002E-2</v>
      </c>
      <c r="Q1875">
        <v>0.25053983497299998</v>
      </c>
      <c r="R1875">
        <v>2.5143141270599998E-3</v>
      </c>
      <c r="S1875">
        <v>0</v>
      </c>
      <c r="T1875">
        <v>2.3993158155600001</v>
      </c>
      <c r="U1875">
        <v>4</v>
      </c>
      <c r="V1875">
        <v>3</v>
      </c>
      <c r="Z1875">
        <v>1</v>
      </c>
      <c r="AA1875" t="s">
        <v>473</v>
      </c>
      <c r="AB1875">
        <v>3391</v>
      </c>
      <c r="AC1875">
        <v>8.72283522279E-3</v>
      </c>
      <c r="AD1875" s="1">
        <v>2.9258438594399999E-5</v>
      </c>
      <c r="AE1875">
        <v>0.99983095178400005</v>
      </c>
      <c r="AF1875">
        <v>0.64429518433800004</v>
      </c>
      <c r="AG1875">
        <v>0.81021860529500001</v>
      </c>
      <c r="AH1875">
        <v>0.82458622864099995</v>
      </c>
      <c r="AI1875">
        <v>2.18661343815E-4</v>
      </c>
      <c r="AJ1875" s="1">
        <v>1.7109677307699999E-5</v>
      </c>
      <c r="AK1875">
        <v>1.7576294348799999</v>
      </c>
      <c r="AL1875">
        <v>1.9777327541099999E-2</v>
      </c>
      <c r="AM1875" s="1">
        <v>4.1377680674E-5</v>
      </c>
      <c r="AN1875">
        <v>5.0485074728599999</v>
      </c>
      <c r="AO1875">
        <v>4.95437758623E-2</v>
      </c>
      <c r="AP1875">
        <v>0.25027677132600001</v>
      </c>
      <c r="AQ1875">
        <v>2.5112995274699998E-3</v>
      </c>
      <c r="AR1875">
        <v>0</v>
      </c>
      <c r="AS1875">
        <v>2.2532811164900002</v>
      </c>
      <c r="AT1875">
        <v>2</v>
      </c>
      <c r="AU1875">
        <v>3</v>
      </c>
      <c r="AV1875">
        <f t="shared" si="378"/>
        <v>3391</v>
      </c>
      <c r="AW1875" s="2">
        <f t="shared" si="379"/>
        <v>-1.4662059010156295E-5</v>
      </c>
      <c r="AX1875" s="2">
        <f t="shared" si="380"/>
        <v>2.7265049718225499E-4</v>
      </c>
      <c r="BC1875" s="2">
        <f t="shared" si="381"/>
        <v>6.3294546385369687E-4</v>
      </c>
      <c r="BD1875" s="2">
        <f t="shared" si="382"/>
        <v>2.1873462973136693E-4</v>
      </c>
      <c r="BE1875" s="2">
        <f t="shared" si="383"/>
        <v>-2.9323905006617996E-5</v>
      </c>
      <c r="BF1875" s="2">
        <f t="shared" si="384"/>
        <v>-5.7044085558312E-6</v>
      </c>
      <c r="BG1875" s="2">
        <f t="shared" si="385"/>
        <v>2.7265049475760542E-4</v>
      </c>
      <c r="BH1875" s="2">
        <f t="shared" si="386"/>
        <v>-1.044288853201566E-3</v>
      </c>
      <c r="BI1875" s="2">
        <f t="shared" si="387"/>
        <v>-1.2126744186411807E-3</v>
      </c>
      <c r="BJ1875" s="2">
        <f t="shared" si="388"/>
        <v>-1.0499873085184682E-3</v>
      </c>
      <c r="BK1875" s="2">
        <f t="shared" si="389"/>
        <v>-1.1989749242370922E-3</v>
      </c>
      <c r="BL1875" s="2"/>
      <c r="BM1875" s="2">
        <f t="shared" si="390"/>
        <v>-6.0865142522271667E-2</v>
      </c>
    </row>
    <row r="1876" spans="1:65" hidden="1">
      <c r="A1876">
        <v>1</v>
      </c>
      <c r="B1876" t="s">
        <v>473</v>
      </c>
      <c r="C1876">
        <v>3392</v>
      </c>
      <c r="D1876">
        <v>8.7387638814199996E-3</v>
      </c>
      <c r="E1876" s="1">
        <v>2.5767615581900001E-5</v>
      </c>
      <c r="F1876" s="1"/>
      <c r="G1876" s="1"/>
      <c r="H1876" s="1"/>
      <c r="I1876" s="1"/>
      <c r="J1876">
        <v>2.5342046603299997E-4</v>
      </c>
      <c r="K1876" s="1">
        <v>2.1278715805499999E-5</v>
      </c>
      <c r="L1876">
        <v>1.7640544654500001</v>
      </c>
      <c r="M1876">
        <v>1.9798596019000001E-2</v>
      </c>
      <c r="N1876" s="1">
        <v>3.6440911425899999E-5</v>
      </c>
      <c r="O1876">
        <v>5.1320010384100003</v>
      </c>
      <c r="P1876">
        <v>4.3212168218000002E-2</v>
      </c>
      <c r="Q1876">
        <v>0.25468951354699998</v>
      </c>
      <c r="R1876">
        <v>2.1951591180800001E-3</v>
      </c>
      <c r="S1876">
        <v>0</v>
      </c>
      <c r="T1876">
        <v>9.7274661261399995</v>
      </c>
      <c r="U1876">
        <v>4</v>
      </c>
      <c r="V1876">
        <v>3</v>
      </c>
      <c r="Z1876">
        <v>1</v>
      </c>
      <c r="AA1876" t="s">
        <v>473</v>
      </c>
      <c r="AB1876">
        <v>3392</v>
      </c>
      <c r="AC1876">
        <v>8.7390296445000008E-3</v>
      </c>
      <c r="AD1876" s="1">
        <v>6.1450376778699997E-9</v>
      </c>
      <c r="AE1876">
        <v>0.99999897527000003</v>
      </c>
      <c r="AF1876">
        <v>0.111742913135</v>
      </c>
      <c r="AG1876" s="1">
        <v>8.52250673221E-5</v>
      </c>
      <c r="AH1876">
        <v>0.98954496027799999</v>
      </c>
      <c r="AI1876">
        <v>2.5342895031100002E-4</v>
      </c>
      <c r="AJ1876" s="1">
        <v>1.8940949764300001E-8</v>
      </c>
      <c r="AK1876">
        <v>1.76416176384</v>
      </c>
      <c r="AL1876">
        <v>1.9798830627799999E-2</v>
      </c>
      <c r="AM1876" s="1">
        <v>8.6903956253400005E-9</v>
      </c>
      <c r="AN1876">
        <v>5.1293745342400001</v>
      </c>
      <c r="AO1876" s="1">
        <v>1.03037397285E-5</v>
      </c>
      <c r="AP1876">
        <v>0.25456218259899999</v>
      </c>
      <c r="AQ1876" s="1">
        <v>5.2342252450099999E-7</v>
      </c>
      <c r="AR1876">
        <v>0</v>
      </c>
      <c r="AS1876">
        <v>9.3324641236399994</v>
      </c>
      <c r="AT1876">
        <v>2</v>
      </c>
      <c r="AU1876">
        <v>2</v>
      </c>
      <c r="AV1876">
        <f t="shared" si="378"/>
        <v>3392</v>
      </c>
      <c r="AW1876" s="2">
        <f t="shared" si="379"/>
        <v>3.0411976294074309E-5</v>
      </c>
      <c r="AX1876" s="2">
        <f t="shared" si="380"/>
        <v>-0.9997615209036963</v>
      </c>
      <c r="BC1876" s="2">
        <f t="shared" si="381"/>
        <v>3.3479056103299587E-5</v>
      </c>
      <c r="BD1876" s="2">
        <f t="shared" si="382"/>
        <v>-0.9991098640567676</v>
      </c>
      <c r="BE1876" s="2">
        <f t="shared" si="383"/>
        <v>6.08248736654103E-5</v>
      </c>
      <c r="BF1876" s="2">
        <f t="shared" si="384"/>
        <v>1.1849769537855801E-5</v>
      </c>
      <c r="BG1876" s="2">
        <f t="shared" si="385"/>
        <v>-0.99976152090369619</v>
      </c>
      <c r="BH1876" s="2">
        <f t="shared" si="386"/>
        <v>-5.1178948529869263E-4</v>
      </c>
      <c r="BI1876" s="2">
        <f t="shared" si="387"/>
        <v>-0.99976155466958949</v>
      </c>
      <c r="BJ1876" s="2">
        <f t="shared" si="388"/>
        <v>-4.9994578193143964E-4</v>
      </c>
      <c r="BK1876" s="2">
        <f t="shared" si="389"/>
        <v>-0.99976155599829186</v>
      </c>
      <c r="BL1876" s="2"/>
      <c r="BM1876" s="2">
        <f t="shared" si="390"/>
        <v>-4.0606875148969816E-2</v>
      </c>
    </row>
    <row r="1877" spans="1:65" hidden="1">
      <c r="A1877">
        <v>1</v>
      </c>
      <c r="B1877" t="s">
        <v>473</v>
      </c>
      <c r="C1877">
        <v>3393</v>
      </c>
      <c r="D1877">
        <v>8.8995306808700003E-3</v>
      </c>
      <c r="E1877" s="1">
        <v>3.2488352672299999E-5</v>
      </c>
      <c r="F1877" s="1"/>
      <c r="G1877" s="1"/>
      <c r="H1877" s="1"/>
      <c r="I1877" s="1"/>
      <c r="J1877">
        <v>5.6976396437099998E-4</v>
      </c>
      <c r="K1877" s="1">
        <v>1.5448139300200002E-5</v>
      </c>
      <c r="L1877">
        <v>1.8295580304500001</v>
      </c>
      <c r="M1877">
        <v>2.0094779435400001E-2</v>
      </c>
      <c r="N1877" s="1">
        <v>4.59454689683E-5</v>
      </c>
      <c r="O1877">
        <v>4.9786521204399996</v>
      </c>
      <c r="P1877">
        <v>5.2100506080199997E-2</v>
      </c>
      <c r="Q1877">
        <v>0.25077541579500001</v>
      </c>
      <c r="R1877">
        <v>2.68621851797E-3</v>
      </c>
      <c r="S1877">
        <v>0</v>
      </c>
      <c r="T1877">
        <v>1.0300610944399999</v>
      </c>
      <c r="U1877">
        <v>4</v>
      </c>
      <c r="V1877">
        <v>3</v>
      </c>
      <c r="Z1877">
        <v>1</v>
      </c>
      <c r="AA1877" t="s">
        <v>473</v>
      </c>
      <c r="AB1877">
        <v>3393</v>
      </c>
      <c r="AC1877">
        <v>8.90519541644E-3</v>
      </c>
      <c r="AD1877" s="1">
        <v>3.2515285854799998E-5</v>
      </c>
      <c r="AE1877">
        <v>0.99985122178700003</v>
      </c>
      <c r="AF1877">
        <v>0.64548545712500005</v>
      </c>
      <c r="AG1877">
        <v>0.65820862431600002</v>
      </c>
      <c r="AH1877">
        <v>0.80102207367199996</v>
      </c>
      <c r="AI1877">
        <v>5.7030004429799999E-4</v>
      </c>
      <c r="AJ1877" s="1">
        <v>1.5459255340500001E-5</v>
      </c>
      <c r="AK1877">
        <v>1.83188787485</v>
      </c>
      <c r="AL1877">
        <v>2.0099797976199998E-2</v>
      </c>
      <c r="AM1877" s="1">
        <v>4.5983558240299998E-5</v>
      </c>
      <c r="AN1877">
        <v>4.9715663136300003</v>
      </c>
      <c r="AO1877">
        <v>5.20093823697E-2</v>
      </c>
      <c r="AP1877">
        <v>0.25048104309399999</v>
      </c>
      <c r="AQ1877">
        <v>2.6823007415199998E-3</v>
      </c>
      <c r="AR1877">
        <v>0</v>
      </c>
      <c r="AS1877">
        <v>0.95763863984099995</v>
      </c>
      <c r="AT1877">
        <v>2</v>
      </c>
      <c r="AU1877">
        <v>3</v>
      </c>
      <c r="AV1877">
        <f t="shared" si="378"/>
        <v>3393</v>
      </c>
      <c r="AW1877" s="2">
        <f t="shared" si="379"/>
        <v>6.3652070801625067E-4</v>
      </c>
      <c r="AX1877" s="2">
        <f t="shared" si="380"/>
        <v>8.2901040787343135E-4</v>
      </c>
      <c r="BC1877" s="2">
        <f t="shared" si="381"/>
        <v>9.4088071644162234E-4</v>
      </c>
      <c r="BD1877" s="2">
        <f t="shared" si="382"/>
        <v>7.1957146967565136E-4</v>
      </c>
      <c r="BE1877" s="2">
        <f t="shared" si="383"/>
        <v>1.2734465708239362E-3</v>
      </c>
      <c r="BF1877" s="2">
        <f t="shared" si="384"/>
        <v>2.4974351254418886E-4</v>
      </c>
      <c r="BG1877" s="2">
        <f t="shared" si="385"/>
        <v>8.2901040854056079E-4</v>
      </c>
      <c r="BH1877" s="2">
        <f t="shared" si="386"/>
        <v>-1.4232379846160126E-3</v>
      </c>
      <c r="BI1877" s="2">
        <f t="shared" si="387"/>
        <v>-1.7489985674942954E-3</v>
      </c>
      <c r="BJ1877" s="2">
        <f t="shared" si="388"/>
        <v>-1.1738499169338921E-3</v>
      </c>
      <c r="BK1877" s="2">
        <f t="shared" si="389"/>
        <v>-1.4584727280343886E-3</v>
      </c>
      <c r="BL1877" s="2"/>
      <c r="BM1877" s="2">
        <f t="shared" si="390"/>
        <v>-7.0308892346208809E-2</v>
      </c>
    </row>
    <row r="1878" spans="1:65" hidden="1">
      <c r="A1878">
        <v>1</v>
      </c>
      <c r="B1878" t="s">
        <v>473</v>
      </c>
      <c r="C1878">
        <v>3394</v>
      </c>
      <c r="D1878">
        <v>8.6604294758000008E-3</v>
      </c>
      <c r="E1878" s="1">
        <v>2.1394284627000001E-5</v>
      </c>
      <c r="F1878" s="1"/>
      <c r="G1878" s="1"/>
      <c r="H1878" s="1"/>
      <c r="I1878" s="1"/>
      <c r="J1878">
        <v>1.26089606048E-4</v>
      </c>
      <c r="K1878" s="1">
        <v>1.8490574984400002E-5</v>
      </c>
      <c r="L1878">
        <v>1.73257019409</v>
      </c>
      <c r="M1878">
        <v>1.97299431617E-2</v>
      </c>
      <c r="N1878" s="1">
        <v>3.02560874768E-5</v>
      </c>
      <c r="O1878">
        <v>5.1421996551199998</v>
      </c>
      <c r="P1878">
        <v>3.6101153387799997E-2</v>
      </c>
      <c r="Q1878">
        <v>0.25431074094099998</v>
      </c>
      <c r="R1878">
        <v>1.8275019511300001E-3</v>
      </c>
      <c r="S1878">
        <v>0</v>
      </c>
      <c r="T1878">
        <v>18.318501765299999</v>
      </c>
      <c r="U1878">
        <v>4</v>
      </c>
      <c r="V1878">
        <v>3</v>
      </c>
      <c r="Z1878">
        <v>1</v>
      </c>
      <c r="AA1878" t="s">
        <v>473</v>
      </c>
      <c r="AB1878">
        <v>3394</v>
      </c>
      <c r="AC1878">
        <v>8.6622357322900002E-3</v>
      </c>
      <c r="AD1878" s="1">
        <v>2.1404037599199999E-5</v>
      </c>
      <c r="AE1878">
        <v>0.99999999650600002</v>
      </c>
      <c r="AF1878">
        <v>0.63989328967699999</v>
      </c>
      <c r="AG1878" s="1">
        <v>4.4369319631700002E-6</v>
      </c>
      <c r="AH1878">
        <v>0.70998199050099997</v>
      </c>
      <c r="AI1878">
        <v>1.25993473875E-4</v>
      </c>
      <c r="AJ1878" s="1">
        <v>1.8497058270200001E-5</v>
      </c>
      <c r="AK1878">
        <v>1.73329297407</v>
      </c>
      <c r="AL1878">
        <v>1.9731528970500001E-2</v>
      </c>
      <c r="AM1878" s="1">
        <v>3.02698802623E-5</v>
      </c>
      <c r="AN1878">
        <v>5.1375179822300003</v>
      </c>
      <c r="AO1878">
        <v>3.6063018391199998E-2</v>
      </c>
      <c r="AP1878">
        <v>0.254099627647</v>
      </c>
      <c r="AQ1878">
        <v>1.82576159923E-3</v>
      </c>
      <c r="AR1878">
        <v>0</v>
      </c>
      <c r="AS1878">
        <v>17.4208950889</v>
      </c>
      <c r="AT1878">
        <v>2</v>
      </c>
      <c r="AU1878">
        <v>3</v>
      </c>
      <c r="AV1878">
        <f t="shared" si="378"/>
        <v>3394</v>
      </c>
      <c r="AW1878" s="2">
        <f t="shared" si="379"/>
        <v>2.0856430908497832E-4</v>
      </c>
      <c r="AX1878" s="2">
        <f t="shared" si="380"/>
        <v>4.5586811478099098E-4</v>
      </c>
      <c r="BC1878" s="2">
        <f t="shared" si="381"/>
        <v>-7.6241155804230502E-4</v>
      </c>
      <c r="BD1878" s="2">
        <f t="shared" si="382"/>
        <v>3.5062651136969088E-4</v>
      </c>
      <c r="BE1878" s="2">
        <f t="shared" si="383"/>
        <v>4.1717211947055275E-4</v>
      </c>
      <c r="BF1878" s="2">
        <f t="shared" si="384"/>
        <v>8.0375740923544593E-5</v>
      </c>
      <c r="BG1878" s="2">
        <f t="shared" si="385"/>
        <v>4.5586811284094889E-4</v>
      </c>
      <c r="BH1878" s="2">
        <f t="shared" si="386"/>
        <v>-9.1044167943537006E-4</v>
      </c>
      <c r="BI1878" s="2">
        <f t="shared" si="387"/>
        <v>-1.0563373471853244E-3</v>
      </c>
      <c r="BJ1878" s="2">
        <f t="shared" si="388"/>
        <v>-8.3013911728153965E-4</v>
      </c>
      <c r="BK1878" s="2">
        <f t="shared" si="389"/>
        <v>-9.5231192444089445E-4</v>
      </c>
      <c r="BL1878" s="2"/>
      <c r="BM1878" s="2">
        <f t="shared" si="390"/>
        <v>-4.9000004907622907E-2</v>
      </c>
    </row>
    <row r="1879" spans="1:65" hidden="1">
      <c r="A1879">
        <v>1</v>
      </c>
      <c r="B1879" t="s">
        <v>473</v>
      </c>
      <c r="C1879">
        <v>3399</v>
      </c>
      <c r="D1879">
        <v>9.6833997205200001E-3</v>
      </c>
      <c r="E1879" s="1">
        <v>3.9655358960200003E-5</v>
      </c>
      <c r="F1879" s="1"/>
      <c r="G1879" s="1"/>
      <c r="H1879" s="1"/>
      <c r="I1879" s="1"/>
      <c r="J1879" s="1">
        <v>2.78068930505E-5</v>
      </c>
      <c r="K1879" s="1">
        <v>1.7974438293900001E-5</v>
      </c>
      <c r="L1879">
        <v>2.1660461164</v>
      </c>
      <c r="M1879">
        <v>2.0685601924799998E-2</v>
      </c>
      <c r="N1879" s="1">
        <v>5.6081146462299998E-5</v>
      </c>
      <c r="O1879">
        <v>4.6877148704099998</v>
      </c>
      <c r="P1879">
        <v>5.47148921978E-2</v>
      </c>
      <c r="Q1879">
        <v>0.24306324125100001</v>
      </c>
      <c r="R1879">
        <v>2.9125547038299998E-3</v>
      </c>
      <c r="S1879">
        <v>0</v>
      </c>
      <c r="T1879">
        <v>5.7417099147300004</v>
      </c>
      <c r="U1879">
        <v>4</v>
      </c>
      <c r="V1879">
        <v>3</v>
      </c>
      <c r="Z1879">
        <v>1</v>
      </c>
      <c r="AA1879" t="s">
        <v>473</v>
      </c>
      <c r="AB1879">
        <v>3399</v>
      </c>
      <c r="AC1879">
        <v>9.8230987553600008E-3</v>
      </c>
      <c r="AD1879" s="1">
        <v>7.9472239379999995E-5</v>
      </c>
      <c r="AE1879">
        <v>0.16796421853099999</v>
      </c>
      <c r="AF1879">
        <v>7.2564837185300005E-2</v>
      </c>
      <c r="AG1879">
        <v>0.99782071011999995</v>
      </c>
      <c r="AH1879">
        <v>1.7181633417899999E-3</v>
      </c>
      <c r="AI1879" s="1">
        <v>2.8210102878399999E-5</v>
      </c>
      <c r="AJ1879" s="1">
        <v>1.8112435454300001E-5</v>
      </c>
      <c r="AK1879">
        <v>2.2289945175399999</v>
      </c>
      <c r="AL1879">
        <v>2.0816921119699999E-2</v>
      </c>
      <c r="AM1879">
        <v>1.12390718763E-4</v>
      </c>
      <c r="AN1879">
        <v>4.70017537828</v>
      </c>
      <c r="AO1879">
        <v>5.1310711936200001E-2</v>
      </c>
      <c r="AP1879">
        <v>0.245256481715</v>
      </c>
      <c r="AQ1879">
        <v>2.9869485909900001E-3</v>
      </c>
      <c r="AR1879">
        <v>0</v>
      </c>
      <c r="AS1879">
        <v>5.6997556592900001</v>
      </c>
      <c r="AT1879">
        <v>2</v>
      </c>
      <c r="AU1879">
        <v>2</v>
      </c>
      <c r="AV1879">
        <f t="shared" si="378"/>
        <v>3399</v>
      </c>
      <c r="AW1879" s="2">
        <f t="shared" si="379"/>
        <v>1.4426651679364827E-2</v>
      </c>
      <c r="AX1879" s="2">
        <f t="shared" si="380"/>
        <v>1.0040731306899049</v>
      </c>
      <c r="BC1879" s="2">
        <f t="shared" si="381"/>
        <v>1.4500355259673593E-2</v>
      </c>
      <c r="BD1879" s="2">
        <f t="shared" si="382"/>
        <v>7.6774115632215175E-3</v>
      </c>
      <c r="BE1879" s="2">
        <f t="shared" si="383"/>
        <v>2.9061431639609336E-2</v>
      </c>
      <c r="BF1879" s="2">
        <f t="shared" si="384"/>
        <v>6.348338103836438E-3</v>
      </c>
      <c r="BG1879" s="2">
        <f t="shared" si="385"/>
        <v>1.0040731306831177</v>
      </c>
      <c r="BH1879" s="2">
        <f t="shared" si="386"/>
        <v>2.658119833323046E-3</v>
      </c>
      <c r="BI1879" s="2">
        <f t="shared" si="387"/>
        <v>-6.2216704170658589E-2</v>
      </c>
      <c r="BJ1879" s="2">
        <f t="shared" si="388"/>
        <v>9.0233325809028174E-3</v>
      </c>
      <c r="BK1879" s="2">
        <f t="shared" si="389"/>
        <v>2.554248579852339E-2</v>
      </c>
      <c r="BL1879" s="2"/>
      <c r="BM1879" s="2">
        <f t="shared" si="390"/>
        <v>-7.3069270414322521E-3</v>
      </c>
    </row>
    <row r="1880" spans="1:65" hidden="1">
      <c r="A1880">
        <v>1</v>
      </c>
      <c r="B1880" t="s">
        <v>473</v>
      </c>
      <c r="C1880">
        <v>3400</v>
      </c>
      <c r="D1880">
        <v>9.2828041686399999E-3</v>
      </c>
      <c r="E1880" s="1">
        <v>3.2888532573199999E-5</v>
      </c>
      <c r="F1880" s="1"/>
      <c r="G1880" s="1"/>
      <c r="H1880" s="1"/>
      <c r="I1880" s="1"/>
      <c r="J1880" s="1">
        <v>1.3342215061400001E-6</v>
      </c>
      <c r="K1880" s="1">
        <v>1.7914756099900001E-5</v>
      </c>
      <c r="L1880">
        <v>1.99053746969</v>
      </c>
      <c r="M1880">
        <v>2.03619750961E-2</v>
      </c>
      <c r="N1880" s="1">
        <v>4.6511408811599999E-5</v>
      </c>
      <c r="O1880">
        <v>4.8721885307999999</v>
      </c>
      <c r="P1880">
        <v>4.9342607503100003E-2</v>
      </c>
      <c r="Q1880">
        <v>0.24867602758900001</v>
      </c>
      <c r="R1880">
        <v>2.5817069728699999E-3</v>
      </c>
      <c r="S1880">
        <v>0</v>
      </c>
      <c r="T1880">
        <v>2.0226225128599999</v>
      </c>
      <c r="U1880">
        <v>4</v>
      </c>
      <c r="V1880">
        <v>3</v>
      </c>
      <c r="Z1880">
        <v>1</v>
      </c>
      <c r="AA1880" t="s">
        <v>473</v>
      </c>
      <c r="AB1880">
        <v>3400</v>
      </c>
      <c r="AC1880">
        <v>9.2822446458700001E-3</v>
      </c>
      <c r="AD1880" s="1">
        <v>3.2725537218799999E-5</v>
      </c>
      <c r="AE1880">
        <v>0.999997020332</v>
      </c>
      <c r="AF1880">
        <v>0.859651765831</v>
      </c>
      <c r="AG1880">
        <v>0.99794168557999996</v>
      </c>
      <c r="AH1880">
        <v>0.58177997752099997</v>
      </c>
      <c r="AI1880" s="1">
        <v>1.3227793803700001E-6</v>
      </c>
      <c r="AJ1880" s="1">
        <v>1.7674582825299999E-5</v>
      </c>
      <c r="AK1880">
        <v>1.9902975168799999</v>
      </c>
      <c r="AL1880">
        <v>2.0361464944299999E-2</v>
      </c>
      <c r="AM1880" s="1">
        <v>4.6280898570700002E-5</v>
      </c>
      <c r="AN1880">
        <v>4.8674009089099997</v>
      </c>
      <c r="AO1880">
        <v>4.9096546424599999E-2</v>
      </c>
      <c r="AP1880">
        <v>0.24842544359300001</v>
      </c>
      <c r="AQ1880">
        <v>2.5686530030500001E-3</v>
      </c>
      <c r="AR1880">
        <v>0</v>
      </c>
      <c r="AS1880">
        <v>1.9357844422099999</v>
      </c>
      <c r="AT1880">
        <v>2</v>
      </c>
      <c r="AU1880">
        <v>3</v>
      </c>
      <c r="AV1880">
        <f t="shared" si="378"/>
        <v>3400</v>
      </c>
      <c r="AW1880" s="2">
        <f t="shared" si="379"/>
        <v>-6.0275188384353128E-5</v>
      </c>
      <c r="AX1880" s="2">
        <f t="shared" si="380"/>
        <v>-4.9559935225817866E-3</v>
      </c>
      <c r="BC1880" s="2">
        <f t="shared" si="381"/>
        <v>-8.5758816788247521E-3</v>
      </c>
      <c r="BD1880" s="2">
        <f t="shared" si="382"/>
        <v>-1.3406449591649335E-2</v>
      </c>
      <c r="BE1880" s="2">
        <f t="shared" si="383"/>
        <v>-1.2054674360763465E-4</v>
      </c>
      <c r="BF1880" s="2">
        <f t="shared" si="384"/>
        <v>-2.5054141240922161E-5</v>
      </c>
      <c r="BG1880" s="2">
        <f t="shared" si="385"/>
        <v>-4.9559935248082009E-3</v>
      </c>
      <c r="BH1880" s="2">
        <f t="shared" si="386"/>
        <v>-9.8264298676762111E-4</v>
      </c>
      <c r="BI1880" s="2">
        <f t="shared" si="387"/>
        <v>-4.9867870984431628E-3</v>
      </c>
      <c r="BJ1880" s="2">
        <f t="shared" si="388"/>
        <v>-1.0076725063911539E-3</v>
      </c>
      <c r="BK1880" s="2">
        <f t="shared" si="389"/>
        <v>-5.0563328670441979E-3</v>
      </c>
      <c r="BL1880" s="2"/>
      <c r="BM1880" s="2">
        <f t="shared" si="390"/>
        <v>-4.2933404576423168E-2</v>
      </c>
    </row>
    <row r="1881" spans="1:65" hidden="1">
      <c r="A1881">
        <v>1</v>
      </c>
      <c r="B1881" t="s">
        <v>473</v>
      </c>
      <c r="C1881">
        <v>3401</v>
      </c>
      <c r="D1881">
        <v>8.9583996585999998E-3</v>
      </c>
      <c r="E1881" s="1">
        <v>3.03409217833E-5</v>
      </c>
      <c r="F1881" s="1"/>
      <c r="G1881" s="1"/>
      <c r="H1881" s="1"/>
      <c r="I1881" s="1"/>
      <c r="J1881">
        <v>-2.0977966010500001E-4</v>
      </c>
      <c r="K1881" s="1">
        <v>1.5545907518800001E-5</v>
      </c>
      <c r="L1881">
        <v>1.8538425546399999</v>
      </c>
      <c r="M1881">
        <v>2.00560890419E-2</v>
      </c>
      <c r="N1881" s="1">
        <v>4.2908543080899997E-5</v>
      </c>
      <c r="O1881">
        <v>4.9713599876899996</v>
      </c>
      <c r="P1881">
        <v>4.8662237118899998E-2</v>
      </c>
      <c r="Q1881">
        <v>0.24992597543799999</v>
      </c>
      <c r="R1881">
        <v>2.50415595301E-3</v>
      </c>
      <c r="S1881">
        <v>0</v>
      </c>
      <c r="T1881">
        <v>5.4585548717999997</v>
      </c>
      <c r="U1881">
        <v>4</v>
      </c>
      <c r="V1881">
        <v>3</v>
      </c>
      <c r="Z1881">
        <v>1</v>
      </c>
      <c r="AA1881" t="s">
        <v>473</v>
      </c>
      <c r="AB1881">
        <v>3401</v>
      </c>
      <c r="AC1881">
        <v>8.9609377686800003E-3</v>
      </c>
      <c r="AD1881" s="1">
        <v>5.2206437802099998E-10</v>
      </c>
      <c r="AE1881">
        <v>0.99999670626100001</v>
      </c>
      <c r="AF1881">
        <v>0.82145055361899999</v>
      </c>
      <c r="AG1881">
        <v>0.99999994265400005</v>
      </c>
      <c r="AH1881">
        <v>0.91018392677899995</v>
      </c>
      <c r="AI1881">
        <v>-2.0999519237399999E-4</v>
      </c>
      <c r="AJ1881" s="1">
        <v>1.5895197865700001E-9</v>
      </c>
      <c r="AK1881">
        <v>1.8548931715300001</v>
      </c>
      <c r="AL1881">
        <v>2.00583566166E-2</v>
      </c>
      <c r="AM1881" s="1">
        <v>7.3831052382899998E-10</v>
      </c>
      <c r="AN1881">
        <v>4.9636902698999998</v>
      </c>
      <c r="AO1881" s="1">
        <v>8.3495165270599996E-7</v>
      </c>
      <c r="AP1881">
        <v>0.24956860793899999</v>
      </c>
      <c r="AQ1881" s="1">
        <v>4.2973709448700002E-8</v>
      </c>
      <c r="AR1881">
        <v>0</v>
      </c>
      <c r="AS1881">
        <v>5.2432878336400002</v>
      </c>
      <c r="AT1881">
        <v>2</v>
      </c>
      <c r="AU1881">
        <v>2</v>
      </c>
      <c r="AV1881">
        <f t="shared" si="378"/>
        <v>3401</v>
      </c>
      <c r="AW1881" s="2">
        <f t="shared" si="379"/>
        <v>2.8332181826292476E-4</v>
      </c>
      <c r="AX1881" s="2">
        <f t="shared" si="380"/>
        <v>-0.9999827933909935</v>
      </c>
      <c r="BC1881" s="2">
        <f t="shared" si="381"/>
        <v>1.0274221480390316E-3</v>
      </c>
      <c r="BD1881" s="2">
        <f t="shared" si="382"/>
        <v>-0.99989775316850127</v>
      </c>
      <c r="BE1881" s="2">
        <f t="shared" si="383"/>
        <v>5.6672390401794914E-4</v>
      </c>
      <c r="BF1881" s="2">
        <f t="shared" si="384"/>
        <v>1.1306165899355316E-4</v>
      </c>
      <c r="BG1881" s="2">
        <f t="shared" si="385"/>
        <v>-0.99998279339099361</v>
      </c>
      <c r="BH1881" s="2">
        <f t="shared" si="386"/>
        <v>-1.5427806091273691E-3</v>
      </c>
      <c r="BI1881" s="2">
        <f t="shared" si="387"/>
        <v>-0.99998284189749298</v>
      </c>
      <c r="BJ1881" s="2">
        <f t="shared" si="388"/>
        <v>-1.4298933849261246E-3</v>
      </c>
      <c r="BK1881" s="2">
        <f t="shared" si="389"/>
        <v>-0.99998283904427077</v>
      </c>
      <c r="BL1881" s="2"/>
      <c r="BM1881" s="2">
        <f t="shared" si="390"/>
        <v>-3.9436635376171196E-2</v>
      </c>
    </row>
    <row r="1882" spans="1:65" hidden="1">
      <c r="A1882">
        <v>1</v>
      </c>
      <c r="B1882" t="s">
        <v>473</v>
      </c>
      <c r="C1882">
        <v>3402</v>
      </c>
      <c r="D1882">
        <v>9.2157052939299995E-3</v>
      </c>
      <c r="E1882" s="1">
        <v>2.9547840375E-5</v>
      </c>
      <c r="F1882" s="1"/>
      <c r="G1882" s="1"/>
      <c r="H1882" s="1"/>
      <c r="I1882" s="1"/>
      <c r="J1882">
        <v>-4.2226343747300002E-4</v>
      </c>
      <c r="K1882" s="1">
        <v>1.7342099405E-5</v>
      </c>
      <c r="L1882">
        <v>1.96186507589</v>
      </c>
      <c r="M1882">
        <v>2.02553511448E-2</v>
      </c>
      <c r="N1882" s="1">
        <v>4.1786956597200001E-5</v>
      </c>
      <c r="O1882">
        <v>4.9129272773499997</v>
      </c>
      <c r="P1882">
        <v>4.5242132951799997E-2</v>
      </c>
      <c r="Q1882">
        <v>0.24944226781699999</v>
      </c>
      <c r="R1882">
        <v>2.3539987402599999E-3</v>
      </c>
      <c r="S1882">
        <v>0</v>
      </c>
      <c r="T1882">
        <v>10.2553622987</v>
      </c>
      <c r="U1882">
        <v>4</v>
      </c>
      <c r="V1882">
        <v>3</v>
      </c>
      <c r="Z1882">
        <v>1</v>
      </c>
      <c r="AA1882" t="s">
        <v>473</v>
      </c>
      <c r="AB1882">
        <v>3402</v>
      </c>
      <c r="AC1882">
        <v>9.1628048551499995E-3</v>
      </c>
      <c r="AD1882">
        <v>1.34528029239E-4</v>
      </c>
      <c r="AE1882">
        <v>0.74219617819499994</v>
      </c>
      <c r="AF1882">
        <v>0.60451379928399995</v>
      </c>
      <c r="AG1882">
        <v>2.5399615006799998E-2</v>
      </c>
      <c r="AH1882">
        <v>0.74026696364699995</v>
      </c>
      <c r="AI1882">
        <v>-4.2442914938599997E-4</v>
      </c>
      <c r="AJ1882" s="1">
        <v>2.12175804936E-5</v>
      </c>
      <c r="AK1882">
        <v>1.93940653399</v>
      </c>
      <c r="AL1882">
        <v>2.02072954038E-2</v>
      </c>
      <c r="AM1882">
        <v>1.9025136346899999E-4</v>
      </c>
      <c r="AN1882">
        <v>4.91982695984</v>
      </c>
      <c r="AO1882">
        <v>5.9485059542E-2</v>
      </c>
      <c r="AP1882">
        <v>0.24919995096299999</v>
      </c>
      <c r="AQ1882">
        <v>3.8187923818599999E-3</v>
      </c>
      <c r="AR1882">
        <v>0</v>
      </c>
      <c r="AS1882">
        <v>10.2102402066</v>
      </c>
      <c r="AT1882">
        <v>2</v>
      </c>
      <c r="AU1882">
        <v>3</v>
      </c>
      <c r="AV1882">
        <f t="shared" si="378"/>
        <v>3402</v>
      </c>
      <c r="AW1882" s="2">
        <f t="shared" si="379"/>
        <v>-5.740248531476296E-3</v>
      </c>
      <c r="AX1882" s="2">
        <f t="shared" si="380"/>
        <v>3.5528887232253434</v>
      </c>
      <c r="BC1882" s="2">
        <f t="shared" si="381"/>
        <v>5.1288170388619726E-3</v>
      </c>
      <c r="BD1882" s="2">
        <f t="shared" si="382"/>
        <v>0.22347242961152894</v>
      </c>
      <c r="BE1882" s="2">
        <f t="shared" si="383"/>
        <v>-1.1447546610620894E-2</v>
      </c>
      <c r="BF1882" s="2">
        <f t="shared" si="384"/>
        <v>-2.3724960706166852E-3</v>
      </c>
      <c r="BG1882" s="2">
        <f t="shared" si="385"/>
        <v>3.5528887232181936</v>
      </c>
      <c r="BH1882" s="2">
        <f t="shared" si="386"/>
        <v>1.4043933688597003E-3</v>
      </c>
      <c r="BI1882" s="2">
        <f t="shared" si="387"/>
        <v>0.31481554164066738</v>
      </c>
      <c r="BJ1882" s="2">
        <f t="shared" si="388"/>
        <v>-9.7143461739922351E-4</v>
      </c>
      <c r="BK1882" s="2">
        <f t="shared" si="389"/>
        <v>0.62225761490348674</v>
      </c>
      <c r="BL1882" s="2"/>
      <c r="BM1882" s="2">
        <f t="shared" si="390"/>
        <v>-4.3998535386428565E-3</v>
      </c>
    </row>
    <row r="1883" spans="1:65" hidden="1">
      <c r="A1883">
        <v>1</v>
      </c>
      <c r="B1883" t="s">
        <v>473</v>
      </c>
      <c r="C1883">
        <v>3403</v>
      </c>
      <c r="D1883">
        <v>9.2403643964700001E-3</v>
      </c>
      <c r="E1883" s="1">
        <v>1.87126505855E-5</v>
      </c>
      <c r="F1883" s="1"/>
      <c r="G1883" s="1"/>
      <c r="H1883" s="1"/>
      <c r="I1883" s="1"/>
      <c r="J1883">
        <v>-2.30396627338E-4</v>
      </c>
      <c r="K1883" s="1">
        <v>1.5641132191700001E-5</v>
      </c>
      <c r="L1883">
        <v>1.9723781195500001</v>
      </c>
      <c r="M1883">
        <v>2.0299380034099999E-2</v>
      </c>
      <c r="N1883" s="1">
        <v>2.6463684245899999E-5</v>
      </c>
      <c r="O1883">
        <v>4.8396367462100001</v>
      </c>
      <c r="P1883">
        <v>2.7539440432E-2</v>
      </c>
      <c r="Q1883">
        <v>0.24625523631999999</v>
      </c>
      <c r="R1883">
        <v>1.4375936834E-3</v>
      </c>
      <c r="S1883">
        <v>0</v>
      </c>
      <c r="T1883">
        <v>1.97642912059</v>
      </c>
      <c r="U1883">
        <v>4</v>
      </c>
      <c r="V1883">
        <v>3</v>
      </c>
      <c r="Z1883">
        <v>1</v>
      </c>
      <c r="AA1883" t="s">
        <v>473</v>
      </c>
      <c r="AB1883">
        <v>3403</v>
      </c>
      <c r="AC1883">
        <v>9.2336140355999997E-3</v>
      </c>
      <c r="AD1883" s="1">
        <v>1.8701337367100001E-5</v>
      </c>
      <c r="AE1883">
        <v>0.99954605780500005</v>
      </c>
      <c r="AF1883">
        <v>0.64925239887700004</v>
      </c>
      <c r="AG1883">
        <v>0.60821166272399996</v>
      </c>
      <c r="AH1883">
        <v>0.78675718333300004</v>
      </c>
      <c r="AI1883">
        <v>-2.30295794683E-4</v>
      </c>
      <c r="AJ1883" s="1">
        <v>1.5634029123900001E-5</v>
      </c>
      <c r="AK1883">
        <v>1.96949741046</v>
      </c>
      <c r="AL1883">
        <v>2.0293235763E-2</v>
      </c>
      <c r="AM1883" s="1">
        <v>2.6447684939000001E-5</v>
      </c>
      <c r="AN1883">
        <v>4.8390595104300003</v>
      </c>
      <c r="AO1883">
        <v>2.7536069784999999E-2</v>
      </c>
      <c r="AP1883">
        <v>0.246151336523</v>
      </c>
      <c r="AQ1883">
        <v>1.4369612358900001E-3</v>
      </c>
      <c r="AR1883">
        <v>0</v>
      </c>
      <c r="AS1883">
        <v>1.9914730756600001</v>
      </c>
      <c r="AT1883">
        <v>2</v>
      </c>
      <c r="AU1883">
        <v>3</v>
      </c>
      <c r="AV1883">
        <f t="shared" si="378"/>
        <v>3403</v>
      </c>
      <c r="AW1883" s="2">
        <f t="shared" si="379"/>
        <v>-7.3052972592500029E-4</v>
      </c>
      <c r="AX1883" s="2">
        <f t="shared" si="380"/>
        <v>-6.0457594440226569E-4</v>
      </c>
      <c r="BC1883" s="2">
        <f t="shared" si="381"/>
        <v>-4.3764813819113248E-4</v>
      </c>
      <c r="BD1883" s="2">
        <f t="shared" si="382"/>
        <v>-4.5412747062962281E-4</v>
      </c>
      <c r="BE1883" s="2">
        <f t="shared" si="383"/>
        <v>-1.4605257792340957E-3</v>
      </c>
      <c r="BF1883" s="2">
        <f t="shared" si="384"/>
        <v>-3.0268269718967782E-4</v>
      </c>
      <c r="BG1883" s="2">
        <f t="shared" si="385"/>
        <v>-6.0457594457872382E-4</v>
      </c>
      <c r="BH1883" s="2">
        <f t="shared" si="386"/>
        <v>-1.1927254260391324E-4</v>
      </c>
      <c r="BI1883" s="2">
        <f t="shared" si="387"/>
        <v>-1.2239344544142091E-4</v>
      </c>
      <c r="BJ1883" s="2">
        <f t="shared" si="388"/>
        <v>-4.2191913785325684E-4</v>
      </c>
      <c r="BK1883" s="2">
        <f t="shared" si="389"/>
        <v>-4.3993481419880398E-4</v>
      </c>
      <c r="BL1883" s="2"/>
      <c r="BM1883" s="2">
        <f t="shared" si="390"/>
        <v>7.6116845847268334E-3</v>
      </c>
    </row>
    <row r="1884" spans="1:65" hidden="1">
      <c r="A1884">
        <v>1</v>
      </c>
      <c r="B1884" t="s">
        <v>473</v>
      </c>
      <c r="C1884">
        <v>3404</v>
      </c>
      <c r="D1884">
        <v>8.9713027641200004E-3</v>
      </c>
      <c r="E1884" s="1">
        <v>4.1687959213599997E-5</v>
      </c>
      <c r="F1884" s="1"/>
      <c r="G1884" s="1"/>
      <c r="H1884" s="1"/>
      <c r="I1884" s="1"/>
      <c r="J1884">
        <v>-1.3927859667600001E-4</v>
      </c>
      <c r="K1884" s="1">
        <v>2.2160505924900001E-5</v>
      </c>
      <c r="L1884">
        <v>1.8591867128899999</v>
      </c>
      <c r="M1884">
        <v>2.0010977409899999E-2</v>
      </c>
      <c r="N1884" s="1">
        <v>5.89556773076E-5</v>
      </c>
      <c r="O1884">
        <v>4.9176227885700001</v>
      </c>
      <c r="P1884">
        <v>6.6555822022699995E-2</v>
      </c>
      <c r="Q1884">
        <v>0.246668361231</v>
      </c>
      <c r="R1884">
        <v>3.4166283190900002E-3</v>
      </c>
      <c r="S1884">
        <v>0</v>
      </c>
      <c r="T1884">
        <v>2.56012286636</v>
      </c>
      <c r="U1884">
        <v>4</v>
      </c>
      <c r="V1884">
        <v>3</v>
      </c>
      <c r="Z1884">
        <v>1</v>
      </c>
      <c r="AA1884" t="s">
        <v>473</v>
      </c>
      <c r="AB1884">
        <v>3404</v>
      </c>
      <c r="AC1884">
        <v>8.9754462369100001E-3</v>
      </c>
      <c r="AD1884" s="1">
        <v>4.1716770788400003E-5</v>
      </c>
      <c r="AE1884">
        <v>0.99989561240900005</v>
      </c>
      <c r="AF1884">
        <v>0.64399468318700004</v>
      </c>
      <c r="AG1884">
        <v>0.77563263485900003</v>
      </c>
      <c r="AH1884">
        <v>0.82235531079400004</v>
      </c>
      <c r="AI1884">
        <v>-1.39387517355E-4</v>
      </c>
      <c r="AJ1884" s="1">
        <v>2.2174673975699999E-5</v>
      </c>
      <c r="AK1884">
        <v>1.8609044720000001</v>
      </c>
      <c r="AL1884">
        <v>2.0014693118500002E-2</v>
      </c>
      <c r="AM1884" s="1">
        <v>5.8996423027399997E-5</v>
      </c>
      <c r="AN1884">
        <v>4.9096589216200002</v>
      </c>
      <c r="AO1884">
        <v>6.6421529907399995E-2</v>
      </c>
      <c r="AP1884">
        <v>0.246314621087</v>
      </c>
      <c r="AQ1884">
        <v>3.4105072343399998E-3</v>
      </c>
      <c r="AR1884">
        <v>0</v>
      </c>
      <c r="AS1884">
        <v>2.5029789815600001</v>
      </c>
      <c r="AT1884">
        <v>2</v>
      </c>
      <c r="AU1884">
        <v>3</v>
      </c>
      <c r="AV1884">
        <f t="shared" si="378"/>
        <v>3404</v>
      </c>
      <c r="AW1884" s="2">
        <f t="shared" si="379"/>
        <v>4.6185853927159807E-4</v>
      </c>
      <c r="AX1884" s="2">
        <f t="shared" si="380"/>
        <v>6.9112461592043346E-4</v>
      </c>
      <c r="BC1884" s="2">
        <f t="shared" si="381"/>
        <v>7.8203458104456611E-4</v>
      </c>
      <c r="BD1884" s="2">
        <f t="shared" si="382"/>
        <v>6.3933787649127043E-4</v>
      </c>
      <c r="BE1884" s="2">
        <f t="shared" si="383"/>
        <v>9.2393039283827623E-4</v>
      </c>
      <c r="BF1884" s="2">
        <f t="shared" si="384"/>
        <v>1.8568351379801576E-4</v>
      </c>
      <c r="BG1884" s="2">
        <f t="shared" si="385"/>
        <v>6.9112461531748825E-4</v>
      </c>
      <c r="BH1884" s="2">
        <f t="shared" si="386"/>
        <v>-1.6194546211454688E-3</v>
      </c>
      <c r="BI1884" s="2">
        <f t="shared" si="387"/>
        <v>-2.0177365588572738E-3</v>
      </c>
      <c r="BJ1884" s="2">
        <f t="shared" si="388"/>
        <v>-1.4340718129988591E-3</v>
      </c>
      <c r="BK1884" s="2">
        <f t="shared" si="389"/>
        <v>-1.7915571078655486E-3</v>
      </c>
      <c r="BL1884" s="2"/>
      <c r="BM1884" s="2">
        <f t="shared" si="390"/>
        <v>-2.2320758722509066E-2</v>
      </c>
    </row>
    <row r="1885" spans="1:65" hidden="1">
      <c r="A1885">
        <v>1</v>
      </c>
      <c r="B1885" t="s">
        <v>473</v>
      </c>
      <c r="C1885">
        <v>3405</v>
      </c>
      <c r="D1885">
        <v>9.1111940752000003E-3</v>
      </c>
      <c r="E1885" s="1">
        <v>2.8313798133299999E-5</v>
      </c>
      <c r="F1885" s="1"/>
      <c r="G1885" s="1"/>
      <c r="H1885" s="1"/>
      <c r="I1885" s="1"/>
      <c r="J1885" s="1">
        <v>9.9781333184700003E-5</v>
      </c>
      <c r="K1885" s="1">
        <v>1.41560859738E-5</v>
      </c>
      <c r="L1885">
        <v>1.9176201076899999</v>
      </c>
      <c r="M1885">
        <v>2.02285158714E-2</v>
      </c>
      <c r="N1885" s="1">
        <v>4.00417573224E-5</v>
      </c>
      <c r="O1885">
        <v>4.8907156701899996</v>
      </c>
      <c r="P1885">
        <v>4.3562016154699998E-2</v>
      </c>
      <c r="Q1885">
        <v>0.24798554682499999</v>
      </c>
      <c r="R1885">
        <v>2.2627163061999999E-3</v>
      </c>
      <c r="S1885">
        <v>0</v>
      </c>
      <c r="T1885">
        <v>4.5079765517299997</v>
      </c>
      <c r="U1885">
        <v>4</v>
      </c>
      <c r="V1885">
        <v>3</v>
      </c>
      <c r="Z1885">
        <v>1</v>
      </c>
      <c r="AA1885" t="s">
        <v>473</v>
      </c>
      <c r="AB1885">
        <v>3405</v>
      </c>
      <c r="AC1885">
        <v>9.5607533469E-3</v>
      </c>
      <c r="AD1885" s="1">
        <v>6.3550161981299996E-5</v>
      </c>
      <c r="AE1885">
        <v>0.14874057114399999</v>
      </c>
      <c r="AF1885">
        <v>1.88094168582E-2</v>
      </c>
      <c r="AG1885">
        <v>0.99455658588399998</v>
      </c>
      <c r="AH1885">
        <v>1.20903675438E-3</v>
      </c>
      <c r="AI1885">
        <v>1.03002666576E-4</v>
      </c>
      <c r="AJ1885" s="1">
        <v>1.4571528783100001E-5</v>
      </c>
      <c r="AK1885">
        <v>2.11152490534</v>
      </c>
      <c r="AL1885">
        <v>2.0639310749200002E-2</v>
      </c>
      <c r="AM1885" s="1">
        <v>8.9873500965000004E-5</v>
      </c>
      <c r="AN1885">
        <v>4.9061833104900003</v>
      </c>
      <c r="AO1885">
        <v>4.12550643042E-2</v>
      </c>
      <c r="AP1885">
        <v>0.25382178553700002</v>
      </c>
      <c r="AQ1885">
        <v>2.40353627475E-3</v>
      </c>
      <c r="AR1885">
        <v>0</v>
      </c>
      <c r="AS1885">
        <v>3.9460063588400001</v>
      </c>
      <c r="AT1885">
        <v>2</v>
      </c>
      <c r="AU1885">
        <v>2</v>
      </c>
      <c r="AV1885">
        <f t="shared" si="378"/>
        <v>3405</v>
      </c>
      <c r="AW1885" s="2">
        <f t="shared" si="379"/>
        <v>4.9341421990303877E-2</v>
      </c>
      <c r="AX1885" s="2">
        <f t="shared" si="380"/>
        <v>1.2444944221933383</v>
      </c>
      <c r="BC1885" s="2">
        <f t="shared" si="381"/>
        <v>3.2283928150540542E-2</v>
      </c>
      <c r="BD1885" s="2">
        <f t="shared" si="382"/>
        <v>2.934729345872154E-2</v>
      </c>
      <c r="BE1885" s="2">
        <f t="shared" si="383"/>
        <v>0.10111741990627193</v>
      </c>
      <c r="BF1885" s="2">
        <f t="shared" si="384"/>
        <v>2.0307712162947279E-2</v>
      </c>
      <c r="BG1885" s="2">
        <f t="shared" si="385"/>
        <v>1.2444944221946854</v>
      </c>
      <c r="BH1885" s="2">
        <f t="shared" si="386"/>
        <v>3.1626537593014057E-3</v>
      </c>
      <c r="BI1885" s="2">
        <f t="shared" si="387"/>
        <v>-5.2957876015366577E-2</v>
      </c>
      <c r="BJ1885" s="2">
        <f t="shared" si="388"/>
        <v>2.3534592183787992E-2</v>
      </c>
      <c r="BK1885" s="2">
        <f t="shared" si="389"/>
        <v>6.2234920110905471E-2</v>
      </c>
      <c r="BL1885" s="2"/>
      <c r="BM1885" s="2">
        <f t="shared" si="390"/>
        <v>-0.1246612945833393</v>
      </c>
    </row>
    <row r="1886" spans="1:65" hidden="1">
      <c r="A1886">
        <v>1</v>
      </c>
      <c r="B1886" t="s">
        <v>473</v>
      </c>
      <c r="C1886">
        <v>3406</v>
      </c>
      <c r="D1886">
        <v>9.2461964161699994E-3</v>
      </c>
      <c r="E1886" s="1">
        <v>3.54630157007E-5</v>
      </c>
      <c r="F1886" s="1"/>
      <c r="G1886" s="1"/>
      <c r="H1886" s="1"/>
      <c r="I1886" s="1"/>
      <c r="J1886">
        <v>-1.8445089827099999E-4</v>
      </c>
      <c r="K1886" s="1">
        <v>1.85992053737E-5</v>
      </c>
      <c r="L1886">
        <v>1.9748686226400001</v>
      </c>
      <c r="M1886">
        <v>2.0247477489899999E-2</v>
      </c>
      <c r="N1886" s="1">
        <v>5.0152277766600001E-5</v>
      </c>
      <c r="O1886">
        <v>4.8391889683900002</v>
      </c>
      <c r="P1886">
        <v>5.3804934009000001E-2</v>
      </c>
      <c r="Q1886">
        <v>0.245602871695</v>
      </c>
      <c r="R1886">
        <v>2.7976990069600001E-3</v>
      </c>
      <c r="S1886">
        <v>0</v>
      </c>
      <c r="T1886">
        <v>7.3230875717100004</v>
      </c>
      <c r="U1886">
        <v>4</v>
      </c>
      <c r="V1886">
        <v>3</v>
      </c>
      <c r="Z1886">
        <v>1</v>
      </c>
      <c r="AA1886" t="s">
        <v>473</v>
      </c>
      <c r="AB1886">
        <v>3406</v>
      </c>
      <c r="AC1886">
        <v>9.1102571223899993E-3</v>
      </c>
      <c r="AD1886">
        <v>2.0664594773599999E-4</v>
      </c>
      <c r="AE1886">
        <v>0.79606790655199999</v>
      </c>
      <c r="AF1886">
        <v>0.79794746536500005</v>
      </c>
      <c r="AG1886">
        <v>0.124126365945</v>
      </c>
      <c r="AH1886">
        <v>0.92612390496300001</v>
      </c>
      <c r="AI1886">
        <v>-1.8762482864700001E-4</v>
      </c>
      <c r="AJ1886" s="1">
        <v>2.10695314711E-5</v>
      </c>
      <c r="AK1886">
        <v>1.9172257297099999</v>
      </c>
      <c r="AL1886">
        <v>2.012385694E-2</v>
      </c>
      <c r="AM1886">
        <v>2.9224150189799999E-4</v>
      </c>
      <c r="AN1886">
        <v>4.8599913267300003</v>
      </c>
      <c r="AO1886">
        <v>8.7757030236700007E-2</v>
      </c>
      <c r="AP1886">
        <v>0.24515268246399999</v>
      </c>
      <c r="AQ1886">
        <v>5.6807176540099999E-3</v>
      </c>
      <c r="AR1886">
        <v>0</v>
      </c>
      <c r="AS1886">
        <v>7.17244309214</v>
      </c>
      <c r="AT1886">
        <v>2</v>
      </c>
      <c r="AU1886">
        <v>3</v>
      </c>
      <c r="AV1886">
        <f t="shared" si="378"/>
        <v>3406</v>
      </c>
      <c r="AW1886" s="2">
        <f t="shared" si="379"/>
        <v>-1.4702185381035801E-2</v>
      </c>
      <c r="AX1886" s="2">
        <f t="shared" si="380"/>
        <v>4.8270833332406369</v>
      </c>
      <c r="BC1886" s="2">
        <f t="shared" si="381"/>
        <v>1.7207454155830647E-2</v>
      </c>
      <c r="BD1886" s="2">
        <f t="shared" si="382"/>
        <v>0.13281890531157517</v>
      </c>
      <c r="BE1886" s="2">
        <f t="shared" si="383"/>
        <v>-2.9188216506748303E-2</v>
      </c>
      <c r="BF1886" s="2">
        <f t="shared" si="384"/>
        <v>-6.1054790633383238E-3</v>
      </c>
      <c r="BG1886" s="2">
        <f t="shared" si="385"/>
        <v>4.8270833332444285</v>
      </c>
      <c r="BH1886" s="2">
        <f t="shared" si="386"/>
        <v>4.298728252995058E-3</v>
      </c>
      <c r="BI1886" s="2">
        <f t="shared" si="387"/>
        <v>0.63102198437825063</v>
      </c>
      <c r="BJ1886" s="2">
        <f t="shared" si="388"/>
        <v>-1.8329966090912747E-3</v>
      </c>
      <c r="BK1886" s="2">
        <f t="shared" si="389"/>
        <v>1.0304963614304987</v>
      </c>
      <c r="BL1886" s="2"/>
      <c r="BM1886" s="2">
        <f t="shared" si="390"/>
        <v>-2.0571170028330504E-2</v>
      </c>
    </row>
    <row r="1887" spans="1:65" hidden="1">
      <c r="A1887">
        <v>1</v>
      </c>
      <c r="B1887" t="s">
        <v>473</v>
      </c>
      <c r="C1887">
        <v>3411</v>
      </c>
      <c r="D1887">
        <v>9.8517467214099992E-3</v>
      </c>
      <c r="E1887" s="1">
        <v>3.0590305977099997E-5</v>
      </c>
      <c r="F1887" s="1"/>
      <c r="G1887" s="1"/>
      <c r="H1887" s="1"/>
      <c r="I1887" s="1"/>
      <c r="J1887">
        <v>-1.8280190221699999E-4</v>
      </c>
      <c r="K1887" s="1">
        <v>1.47124974678E-5</v>
      </c>
      <c r="L1887">
        <v>2.24201470099</v>
      </c>
      <c r="M1887">
        <v>2.0864939827299998E-2</v>
      </c>
      <c r="N1887" s="1">
        <v>4.3261225589900003E-5</v>
      </c>
      <c r="O1887">
        <v>4.4842997651300003</v>
      </c>
      <c r="P1887">
        <v>3.9220589376200002E-2</v>
      </c>
      <c r="Q1887">
        <v>0.23453178407899999</v>
      </c>
      <c r="R1887">
        <v>2.1081133140799999E-3</v>
      </c>
      <c r="S1887">
        <v>0</v>
      </c>
      <c r="T1887">
        <v>8.3969480527199991</v>
      </c>
      <c r="U1887">
        <v>4</v>
      </c>
      <c r="V1887">
        <v>3</v>
      </c>
      <c r="Z1887">
        <v>1</v>
      </c>
      <c r="AA1887" t="s">
        <v>473</v>
      </c>
      <c r="AB1887">
        <v>3411</v>
      </c>
      <c r="AC1887">
        <v>9.4003513830400003E-3</v>
      </c>
      <c r="AD1887">
        <v>2.03930780109E-4</v>
      </c>
      <c r="AE1887">
        <v>0.50171743220999998</v>
      </c>
      <c r="AF1887">
        <v>0.25022096831200002</v>
      </c>
      <c r="AG1887">
        <v>5.2336789963999999E-2</v>
      </c>
      <c r="AH1887">
        <v>3.1775624720100003E-2</v>
      </c>
      <c r="AI1887">
        <v>-1.8677657718199999E-4</v>
      </c>
      <c r="AJ1887" s="1">
        <v>1.52169946172E-5</v>
      </c>
      <c r="AK1887">
        <v>2.0412686014800001</v>
      </c>
      <c r="AL1887">
        <v>2.0444194766700001E-2</v>
      </c>
      <c r="AM1887">
        <v>2.88401675016E-4</v>
      </c>
      <c r="AN1887">
        <v>4.6001533818100002</v>
      </c>
      <c r="AO1887">
        <v>7.9310272089599995E-2</v>
      </c>
      <c r="AP1887">
        <v>0.235739444814</v>
      </c>
      <c r="AQ1887">
        <v>5.2514680909600004E-3</v>
      </c>
      <c r="AR1887">
        <v>0</v>
      </c>
      <c r="AS1887">
        <v>3.8163923049099999</v>
      </c>
      <c r="AT1887">
        <v>2</v>
      </c>
      <c r="AU1887">
        <v>3</v>
      </c>
      <c r="AV1887">
        <f t="shared" si="378"/>
        <v>3411</v>
      </c>
      <c r="AW1887" s="2">
        <f t="shared" si="379"/>
        <v>-4.5818812758251101E-2</v>
      </c>
      <c r="AX1887" s="2">
        <f t="shared" si="380"/>
        <v>5.6665165187188133</v>
      </c>
      <c r="BC1887" s="2">
        <f t="shared" si="381"/>
        <v>2.1743072237190155E-2</v>
      </c>
      <c r="BD1887" s="2">
        <f t="shared" si="382"/>
        <v>3.4290381392020647E-2</v>
      </c>
      <c r="BE1887" s="2">
        <f t="shared" si="383"/>
        <v>-8.9538261912982559E-2</v>
      </c>
      <c r="BF1887" s="2">
        <f t="shared" si="384"/>
        <v>-2.0165170093109412E-2</v>
      </c>
      <c r="BG1887" s="2">
        <f t="shared" si="385"/>
        <v>5.6665165187398614</v>
      </c>
      <c r="BH1887" s="2">
        <f t="shared" si="386"/>
        <v>2.5835386291719355E-2</v>
      </c>
      <c r="BI1887" s="2">
        <f t="shared" si="387"/>
        <v>1.0221591095652269</v>
      </c>
      <c r="BJ1887" s="2">
        <f t="shared" si="388"/>
        <v>5.1492412414055342E-3</v>
      </c>
      <c r="BK1887" s="2">
        <f t="shared" si="389"/>
        <v>1.4910748657985635</v>
      </c>
      <c r="BL1887" s="2"/>
      <c r="BM1887" s="2">
        <f t="shared" si="390"/>
        <v>-0.54550245149203147</v>
      </c>
    </row>
    <row r="1888" spans="1:65" hidden="1">
      <c r="A1888">
        <v>1</v>
      </c>
      <c r="B1888" t="s">
        <v>473</v>
      </c>
      <c r="C1888">
        <v>3412</v>
      </c>
      <c r="D1888">
        <v>9.2755669587599992E-3</v>
      </c>
      <c r="E1888" s="1">
        <v>2.4241008012399999E-5</v>
      </c>
      <c r="F1888" s="1"/>
      <c r="G1888" s="1"/>
      <c r="H1888" s="1"/>
      <c r="I1888" s="1"/>
      <c r="J1888">
        <v>-4.00132999676E-4</v>
      </c>
      <c r="K1888" s="1">
        <v>1.51071144616E-5</v>
      </c>
      <c r="L1888">
        <v>1.98743488959</v>
      </c>
      <c r="M1888">
        <v>2.0367607864499999E-2</v>
      </c>
      <c r="N1888" s="1">
        <v>3.4281962296699999E-5</v>
      </c>
      <c r="O1888">
        <v>4.7706617049300002</v>
      </c>
      <c r="P1888">
        <v>3.5412985871899998E-2</v>
      </c>
      <c r="Q1888">
        <v>0.243561466492</v>
      </c>
      <c r="R1888">
        <v>1.8538706687400001E-3</v>
      </c>
      <c r="S1888">
        <v>0</v>
      </c>
      <c r="T1888">
        <v>16.586413029700001</v>
      </c>
      <c r="U1888">
        <v>4</v>
      </c>
      <c r="V1888">
        <v>3</v>
      </c>
      <c r="Z1888">
        <v>1</v>
      </c>
      <c r="AA1888" t="s">
        <v>473</v>
      </c>
      <c r="AB1888">
        <v>3412</v>
      </c>
      <c r="AC1888">
        <v>9.2757604093299997E-3</v>
      </c>
      <c r="AD1888" s="1">
        <v>1.2228243152100001E-9</v>
      </c>
      <c r="AE1888">
        <v>0.99999512762800002</v>
      </c>
      <c r="AF1888">
        <v>0.89760422170300003</v>
      </c>
      <c r="AG1888">
        <v>0.99999994881700005</v>
      </c>
      <c r="AH1888">
        <v>0.58712266412400005</v>
      </c>
      <c r="AI1888">
        <v>-4.0040241080200001E-4</v>
      </c>
      <c r="AJ1888" s="1">
        <v>3.66539990365E-9</v>
      </c>
      <c r="AK1888">
        <v>1.9875177900600001</v>
      </c>
      <c r="AL1888">
        <v>2.03677840634E-2</v>
      </c>
      <c r="AM1888" s="1">
        <v>1.72933473097E-9</v>
      </c>
      <c r="AN1888">
        <v>4.7663859766299996</v>
      </c>
      <c r="AO1888" s="1">
        <v>1.77996317463E-6</v>
      </c>
      <c r="AP1888">
        <v>0.243345278513</v>
      </c>
      <c r="AQ1888" s="1">
        <v>9.3194247810599999E-8</v>
      </c>
      <c r="AR1888">
        <v>0</v>
      </c>
      <c r="AS1888">
        <v>15.5971593254</v>
      </c>
      <c r="AT1888">
        <v>2</v>
      </c>
      <c r="AU1888">
        <v>2</v>
      </c>
      <c r="AV1888">
        <f t="shared" si="378"/>
        <v>3412</v>
      </c>
      <c r="AW1888" s="2">
        <f t="shared" si="379"/>
        <v>2.085592943920018E-5</v>
      </c>
      <c r="AX1888" s="2">
        <f t="shared" si="380"/>
        <v>-0.9999495555500586</v>
      </c>
      <c r="BC1888" s="2">
        <f t="shared" si="381"/>
        <v>6.7330394198467753E-4</v>
      </c>
      <c r="BD1888" s="2">
        <f t="shared" si="382"/>
        <v>-0.99975737259997821</v>
      </c>
      <c r="BE1888" s="2">
        <f t="shared" si="383"/>
        <v>4.1712294794793397E-5</v>
      </c>
      <c r="BF1888" s="2">
        <f t="shared" si="384"/>
        <v>8.6509373694679738E-6</v>
      </c>
      <c r="BG1888" s="2">
        <f t="shared" si="385"/>
        <v>-0.99994955555005849</v>
      </c>
      <c r="BH1888" s="2">
        <f t="shared" si="386"/>
        <v>-8.9625476809265738E-4</v>
      </c>
      <c r="BI1888" s="2">
        <f t="shared" si="387"/>
        <v>-0.99994973699249567</v>
      </c>
      <c r="BJ1888" s="2">
        <f t="shared" si="388"/>
        <v>-8.8761158369482734E-4</v>
      </c>
      <c r="BK1888" s="2">
        <f t="shared" si="389"/>
        <v>-0.99994972990868136</v>
      </c>
      <c r="BL1888" s="2"/>
      <c r="BM1888" s="2">
        <f t="shared" si="390"/>
        <v>-5.9642413494021967E-2</v>
      </c>
    </row>
    <row r="1889" spans="1:65" hidden="1">
      <c r="A1889">
        <v>1</v>
      </c>
      <c r="B1889" t="s">
        <v>473</v>
      </c>
      <c r="C1889">
        <v>3413</v>
      </c>
      <c r="D1889">
        <v>9.2118786726900007E-3</v>
      </c>
      <c r="E1889" s="1">
        <v>2.9005343629000001E-5</v>
      </c>
      <c r="F1889" s="1"/>
      <c r="G1889" s="1"/>
      <c r="H1889" s="1"/>
      <c r="I1889" s="1"/>
      <c r="J1889">
        <v>-4.0030239096500002E-4</v>
      </c>
      <c r="K1889" s="1">
        <v>1.3214892783800001E-5</v>
      </c>
      <c r="L1889">
        <v>1.96023617052</v>
      </c>
      <c r="M1889">
        <v>2.0332252962099999E-2</v>
      </c>
      <c r="N1889" s="1">
        <v>4.1019750341399997E-5</v>
      </c>
      <c r="O1889">
        <v>4.7539743559999996</v>
      </c>
      <c r="P1889">
        <v>4.2896371939500001E-2</v>
      </c>
      <c r="Q1889">
        <v>0.242288205412</v>
      </c>
      <c r="R1889">
        <v>2.2402097731300001E-3</v>
      </c>
      <c r="S1889">
        <v>0</v>
      </c>
      <c r="T1889">
        <v>4.7020896366200002</v>
      </c>
      <c r="U1889">
        <v>4</v>
      </c>
      <c r="V1889">
        <v>3</v>
      </c>
      <c r="Z1889">
        <v>1</v>
      </c>
      <c r="AA1889" t="s">
        <v>473</v>
      </c>
      <c r="AB1889">
        <v>3413</v>
      </c>
      <c r="AC1889">
        <v>9.2117142397399997E-3</v>
      </c>
      <c r="AD1889" s="1">
        <v>2.9022725777600001E-5</v>
      </c>
      <c r="AE1889">
        <v>0.99999999965399999</v>
      </c>
      <c r="AF1889">
        <v>0.64677944967500001</v>
      </c>
      <c r="AG1889">
        <v>0.99983167654500005</v>
      </c>
      <c r="AH1889">
        <v>0.71219990847400005</v>
      </c>
      <c r="AI1889">
        <v>-4.0059903542800002E-4</v>
      </c>
      <c r="AJ1889" s="1">
        <v>1.32196452946E-5</v>
      </c>
      <c r="AK1889">
        <v>1.9601661903200001</v>
      </c>
      <c r="AL1889">
        <v>2.0332103964500001E-2</v>
      </c>
      <c r="AM1889" s="1">
        <v>4.1044332411700002E-5</v>
      </c>
      <c r="AN1889">
        <v>4.7472818334299998</v>
      </c>
      <c r="AO1889">
        <v>4.2830834036999998E-2</v>
      </c>
      <c r="AP1889">
        <v>0.241945345299</v>
      </c>
      <c r="AQ1889">
        <v>2.23684818394E-3</v>
      </c>
      <c r="AR1889">
        <v>0</v>
      </c>
      <c r="AS1889">
        <v>4.52828889241</v>
      </c>
      <c r="AT1889">
        <v>2</v>
      </c>
      <c r="AU1889">
        <v>3</v>
      </c>
      <c r="AV1889">
        <f t="shared" si="378"/>
        <v>3413</v>
      </c>
      <c r="AW1889" s="2">
        <f t="shared" si="379"/>
        <v>-1.7850099403545501E-5</v>
      </c>
      <c r="AX1889" s="2">
        <f t="shared" si="380"/>
        <v>5.9927401041442259E-4</v>
      </c>
      <c r="BC1889" s="2">
        <f t="shared" si="381"/>
        <v>7.4105093972805334E-4</v>
      </c>
      <c r="BD1889" s="2">
        <f t="shared" si="382"/>
        <v>3.596329442661242E-4</v>
      </c>
      <c r="BE1889" s="2">
        <f t="shared" si="383"/>
        <v>-3.5699882010322564E-5</v>
      </c>
      <c r="BF1889" s="2">
        <f t="shared" si="384"/>
        <v>-7.3281401857088825E-6</v>
      </c>
      <c r="BG1889" s="2">
        <f t="shared" si="385"/>
        <v>5.9927401057813972E-4</v>
      </c>
      <c r="BH1889" s="2">
        <f t="shared" si="386"/>
        <v>-1.4077742261173988E-3</v>
      </c>
      <c r="BI1889" s="2">
        <f t="shared" si="387"/>
        <v>-1.5278192429055727E-3</v>
      </c>
      <c r="BJ1889" s="2">
        <f t="shared" si="388"/>
        <v>-1.4150920488142653E-3</v>
      </c>
      <c r="BK1889" s="2">
        <f t="shared" si="389"/>
        <v>-1.5005689334634477E-3</v>
      </c>
      <c r="BL1889" s="2"/>
      <c r="BM1889" s="2">
        <f t="shared" si="390"/>
        <v>-3.6962448111672604E-2</v>
      </c>
    </row>
    <row r="1890" spans="1:65" hidden="1">
      <c r="A1890">
        <v>1</v>
      </c>
      <c r="B1890" t="s">
        <v>473</v>
      </c>
      <c r="C1890">
        <v>3414</v>
      </c>
      <c r="D1890">
        <v>9.2855719936099992E-3</v>
      </c>
      <c r="E1890" s="1">
        <v>2.8552144007100001E-5</v>
      </c>
      <c r="F1890" s="1"/>
      <c r="G1890" s="1"/>
      <c r="H1890" s="1"/>
      <c r="I1890" s="1"/>
      <c r="J1890">
        <v>-3.6513709848599998E-4</v>
      </c>
      <c r="K1890" s="1">
        <v>1.62201374675E-5</v>
      </c>
      <c r="L1890">
        <v>1.9917246714400001</v>
      </c>
      <c r="M1890">
        <v>2.0355545773E-2</v>
      </c>
      <c r="N1890" s="1">
        <v>4.0378829289600002E-5</v>
      </c>
      <c r="O1890">
        <v>4.7259448274200002</v>
      </c>
      <c r="P1890">
        <v>4.1503274699400003E-2</v>
      </c>
      <c r="Q1890">
        <v>0.24113560026399999</v>
      </c>
      <c r="R1890">
        <v>2.1710052891700002E-3</v>
      </c>
      <c r="S1890">
        <v>0</v>
      </c>
      <c r="T1890">
        <v>7.2297156598800001</v>
      </c>
      <c r="U1890">
        <v>4</v>
      </c>
      <c r="V1890">
        <v>3</v>
      </c>
      <c r="Z1890">
        <v>1</v>
      </c>
      <c r="AA1890" t="s">
        <v>473</v>
      </c>
      <c r="AB1890">
        <v>3414</v>
      </c>
      <c r="AC1890">
        <v>9.2859288771200005E-3</v>
      </c>
      <c r="AD1890" s="1">
        <v>3.66718252589E-10</v>
      </c>
      <c r="AE1890">
        <v>0.99999978707500004</v>
      </c>
      <c r="AF1890">
        <v>0.710377664081</v>
      </c>
      <c r="AG1890">
        <v>0.999999891882</v>
      </c>
      <c r="AH1890">
        <v>0.77472536039899997</v>
      </c>
      <c r="AI1890">
        <v>-3.6532741568599998E-4</v>
      </c>
      <c r="AJ1890" s="1">
        <v>1.0998416737299999E-9</v>
      </c>
      <c r="AK1890">
        <v>1.9918777750600001</v>
      </c>
      <c r="AL1890">
        <v>2.0355871375200001E-2</v>
      </c>
      <c r="AM1890" s="1">
        <v>5.1861792638199999E-10</v>
      </c>
      <c r="AN1890">
        <v>4.7229387439700004</v>
      </c>
      <c r="AO1890" s="1">
        <v>5.3171449820899998E-7</v>
      </c>
      <c r="AP1890">
        <v>0.24098607319400001</v>
      </c>
      <c r="AQ1890" s="1">
        <v>2.78165695784E-8</v>
      </c>
      <c r="AR1890">
        <v>0</v>
      </c>
      <c r="AS1890">
        <v>6.78158788013</v>
      </c>
      <c r="AT1890">
        <v>2</v>
      </c>
      <c r="AU1890">
        <v>2</v>
      </c>
      <c r="AV1890">
        <f t="shared" si="378"/>
        <v>3414</v>
      </c>
      <c r="AW1890" s="2">
        <f t="shared" si="379"/>
        <v>3.8434197725980965E-5</v>
      </c>
      <c r="AX1890" s="2">
        <f t="shared" si="380"/>
        <v>-0.99998715619210599</v>
      </c>
      <c r="BC1890" s="2">
        <f t="shared" si="381"/>
        <v>5.2122120920916875E-4</v>
      </c>
      <c r="BD1890" s="2">
        <f t="shared" si="382"/>
        <v>-0.99993219282660628</v>
      </c>
      <c r="BE1890" s="2">
        <f t="shared" si="383"/>
        <v>7.6869871722425837E-5</v>
      </c>
      <c r="BF1890" s="2">
        <f t="shared" si="384"/>
        <v>1.5995748953707387E-5</v>
      </c>
      <c r="BG1890" s="2">
        <f t="shared" si="385"/>
        <v>-0.99998715619210599</v>
      </c>
      <c r="BH1890" s="2">
        <f t="shared" si="386"/>
        <v>-6.3608094460995896E-4</v>
      </c>
      <c r="BI1890" s="2">
        <f t="shared" si="387"/>
        <v>-0.9999871886133791</v>
      </c>
      <c r="BJ1890" s="2">
        <f t="shared" si="388"/>
        <v>-6.200953730443919E-4</v>
      </c>
      <c r="BK1890" s="2">
        <f t="shared" si="389"/>
        <v>-0.99998718724006919</v>
      </c>
      <c r="BL1890" s="2"/>
      <c r="BM1890" s="2">
        <f t="shared" si="390"/>
        <v>-6.1984149976575725E-2</v>
      </c>
    </row>
    <row r="1891" spans="1:65" hidden="1">
      <c r="A1891">
        <v>1</v>
      </c>
      <c r="B1891" t="s">
        <v>473</v>
      </c>
      <c r="C1891">
        <v>3415</v>
      </c>
      <c r="D1891">
        <v>9.5661495211499994E-3</v>
      </c>
      <c r="E1891" s="1">
        <v>1.02977538731E-5</v>
      </c>
      <c r="F1891" s="1"/>
      <c r="G1891" s="1"/>
      <c r="H1891" s="1"/>
      <c r="I1891" s="1"/>
      <c r="J1891">
        <v>-4.6450645890799998E-4</v>
      </c>
      <c r="K1891" s="1">
        <v>1.09700840958E-5</v>
      </c>
      <c r="L1891">
        <v>2.1139091048699998</v>
      </c>
      <c r="M1891">
        <v>2.0693414714300001E-2</v>
      </c>
      <c r="N1891" s="1">
        <v>1.4563223189299999E-5</v>
      </c>
      <c r="O1891">
        <v>4.6371661728099998</v>
      </c>
      <c r="P1891">
        <v>1.33230372112E-2</v>
      </c>
      <c r="Q1891">
        <v>0.24053304808000001</v>
      </c>
      <c r="R1891">
        <v>7.1150543241999995E-4</v>
      </c>
      <c r="S1891">
        <v>0</v>
      </c>
      <c r="T1891">
        <v>4.7272699207300004</v>
      </c>
      <c r="U1891">
        <v>4</v>
      </c>
      <c r="V1891">
        <v>3</v>
      </c>
      <c r="Z1891">
        <v>1</v>
      </c>
      <c r="AA1891" t="s">
        <v>473</v>
      </c>
      <c r="AB1891">
        <v>3415</v>
      </c>
      <c r="AC1891">
        <v>9.51611927031E-3</v>
      </c>
      <c r="AD1891" s="1">
        <v>8.9460357864000004E-5</v>
      </c>
      <c r="AE1891">
        <v>0.57063233229200006</v>
      </c>
      <c r="AF1891">
        <v>0.53936850544699999</v>
      </c>
      <c r="AG1891">
        <v>9.6644553638700007E-3</v>
      </c>
      <c r="AH1891">
        <v>0.173455714091</v>
      </c>
      <c r="AI1891">
        <v>-4.6619256942499998E-4</v>
      </c>
      <c r="AJ1891" s="1">
        <v>1.7302034804099999E-5</v>
      </c>
      <c r="AK1891">
        <v>2.0918557498300001</v>
      </c>
      <c r="AL1891">
        <v>2.0647228172000001E-2</v>
      </c>
      <c r="AM1891">
        <v>1.2651605138599999E-4</v>
      </c>
      <c r="AN1891">
        <v>4.6389827822400003</v>
      </c>
      <c r="AO1891">
        <v>1.4058798094199999E-2</v>
      </c>
      <c r="AP1891">
        <v>0.24009021027899999</v>
      </c>
      <c r="AQ1891">
        <v>1.6412541713400001E-3</v>
      </c>
      <c r="AR1891">
        <v>0</v>
      </c>
      <c r="AS1891">
        <v>4.5565631415099999</v>
      </c>
      <c r="AT1891">
        <v>2</v>
      </c>
      <c r="AU1891">
        <v>3</v>
      </c>
      <c r="AV1891">
        <f t="shared" si="378"/>
        <v>3415</v>
      </c>
      <c r="AW1891" s="2">
        <f t="shared" si="379"/>
        <v>-5.2299256591574706E-3</v>
      </c>
      <c r="AX1891" s="2">
        <f t="shared" si="380"/>
        <v>7.6873660961824068</v>
      </c>
      <c r="BC1891" s="2">
        <f t="shared" si="381"/>
        <v>3.6298968177188367E-3</v>
      </c>
      <c r="BD1891" s="2">
        <f t="shared" si="382"/>
        <v>0.57720165615906682</v>
      </c>
      <c r="BE1891" s="2">
        <f t="shared" si="383"/>
        <v>-1.0432499197431645E-2</v>
      </c>
      <c r="BF1891" s="2">
        <f t="shared" si="384"/>
        <v>-2.2319439753016395E-3</v>
      </c>
      <c r="BG1891" s="2">
        <f t="shared" si="385"/>
        <v>7.6873660961918659</v>
      </c>
      <c r="BH1891" s="2">
        <f t="shared" si="386"/>
        <v>3.9174990981608217E-4</v>
      </c>
      <c r="BI1891" s="2">
        <f t="shared" si="387"/>
        <v>5.5224711252887818E-2</v>
      </c>
      <c r="BJ1891" s="2">
        <f t="shared" si="388"/>
        <v>-1.8410684292028442E-3</v>
      </c>
      <c r="BK1891" s="2">
        <f t="shared" si="389"/>
        <v>1.3067345610527563</v>
      </c>
      <c r="BL1891" s="2"/>
      <c r="BM1891" s="2">
        <f t="shared" si="390"/>
        <v>-3.6111070889228908E-2</v>
      </c>
    </row>
    <row r="1892" spans="1:65" hidden="1">
      <c r="A1892">
        <v>1</v>
      </c>
      <c r="B1892" t="s">
        <v>473</v>
      </c>
      <c r="C1892">
        <v>3416</v>
      </c>
      <c r="D1892">
        <v>9.2445873857999999E-3</v>
      </c>
      <c r="E1892" s="1">
        <v>3.1087967652299999E-5</v>
      </c>
      <c r="F1892" s="1"/>
      <c r="G1892" s="1"/>
      <c r="H1892" s="1"/>
      <c r="I1892" s="1"/>
      <c r="J1892" s="1">
        <v>2.2170615839500001E-5</v>
      </c>
      <c r="K1892" s="1">
        <v>1.8166036160900001E-5</v>
      </c>
      <c r="L1892">
        <v>1.97418134607</v>
      </c>
      <c r="M1892">
        <v>2.0232164737499999E-2</v>
      </c>
      <c r="N1892" s="1">
        <v>4.3965025480499997E-5</v>
      </c>
      <c r="O1892">
        <v>4.80594541386</v>
      </c>
      <c r="P1892">
        <v>4.6607235859700002E-2</v>
      </c>
      <c r="Q1892">
        <v>0.24373119649</v>
      </c>
      <c r="R1892">
        <v>2.4222752187399998E-3</v>
      </c>
      <c r="S1892">
        <v>0</v>
      </c>
      <c r="T1892">
        <v>4.8363323552899997</v>
      </c>
      <c r="U1892">
        <v>4</v>
      </c>
      <c r="V1892">
        <v>3</v>
      </c>
      <c r="Z1892">
        <v>1</v>
      </c>
      <c r="AA1892" t="s">
        <v>473</v>
      </c>
      <c r="AB1892">
        <v>3416</v>
      </c>
      <c r="AC1892">
        <v>9.2456509396900005E-3</v>
      </c>
      <c r="AD1892" s="1">
        <v>6.4636015872800003E-10</v>
      </c>
      <c r="AE1892">
        <v>0.99999968244799997</v>
      </c>
      <c r="AF1892">
        <v>0.70861153305000002</v>
      </c>
      <c r="AG1892">
        <v>0.99999974270900005</v>
      </c>
      <c r="AH1892">
        <v>0.50061765997399998</v>
      </c>
      <c r="AI1892" s="1">
        <v>2.2136151564699999E-5</v>
      </c>
      <c r="AJ1892" s="1">
        <v>1.9498744809500001E-9</v>
      </c>
      <c r="AK1892">
        <v>1.974635616</v>
      </c>
      <c r="AL1892">
        <v>2.0233136699299999E-2</v>
      </c>
      <c r="AM1892" s="1">
        <v>9.1409130265100002E-10</v>
      </c>
      <c r="AN1892">
        <v>4.8031379309500002</v>
      </c>
      <c r="AO1892" s="1">
        <v>9.6871231880499993E-7</v>
      </c>
      <c r="AP1892">
        <v>0.24360051846299999</v>
      </c>
      <c r="AQ1892" s="1">
        <v>5.0347675779200002E-8</v>
      </c>
      <c r="AR1892">
        <v>0</v>
      </c>
      <c r="AS1892">
        <v>4.63250152065</v>
      </c>
      <c r="AT1892">
        <v>2</v>
      </c>
      <c r="AU1892">
        <v>2</v>
      </c>
      <c r="AV1892">
        <f t="shared" si="378"/>
        <v>3416</v>
      </c>
      <c r="AW1892" s="2">
        <f t="shared" si="379"/>
        <v>1.1504611786506474E-4</v>
      </c>
      <c r="AX1892" s="2">
        <f t="shared" si="380"/>
        <v>-0.99997920867115031</v>
      </c>
      <c r="BC1892" s="2">
        <f t="shared" si="381"/>
        <v>-1.5545023669842608E-3</v>
      </c>
      <c r="BD1892" s="2">
        <f t="shared" si="382"/>
        <v>-0.99989266373447239</v>
      </c>
      <c r="BE1892" s="2">
        <f t="shared" si="383"/>
        <v>2.3010547177157692E-4</v>
      </c>
      <c r="BF1892" s="2">
        <f t="shared" si="384"/>
        <v>4.8040425362796453E-5</v>
      </c>
      <c r="BG1892" s="2">
        <f t="shared" si="385"/>
        <v>-0.99997920867115031</v>
      </c>
      <c r="BH1892" s="2">
        <f t="shared" si="386"/>
        <v>-5.8416870526726997E-4</v>
      </c>
      <c r="BI1892" s="2">
        <f t="shared" si="387"/>
        <v>-0.99997921540934709</v>
      </c>
      <c r="BJ1892" s="2">
        <f t="shared" si="388"/>
        <v>-5.3615634306119727E-4</v>
      </c>
      <c r="BK1892" s="2">
        <f t="shared" si="389"/>
        <v>-0.99997921471706031</v>
      </c>
      <c r="BL1892" s="2"/>
      <c r="BM1892" s="2">
        <f t="shared" si="390"/>
        <v>-4.2145745921917208E-2</v>
      </c>
    </row>
    <row r="1893" spans="1:65" hidden="1">
      <c r="A1893">
        <v>1</v>
      </c>
      <c r="B1893" t="s">
        <v>473</v>
      </c>
      <c r="C1893">
        <v>3417</v>
      </c>
      <c r="D1893">
        <v>9.1760284417899997E-3</v>
      </c>
      <c r="E1893" s="1">
        <v>2.47615164578E-5</v>
      </c>
      <c r="F1893" s="1"/>
      <c r="G1893" s="1"/>
      <c r="H1893" s="1"/>
      <c r="I1893" s="1"/>
      <c r="J1893" s="1">
        <v>6.5723737268299994E-5</v>
      </c>
      <c r="K1893" s="1">
        <v>1.14089455655E-5</v>
      </c>
      <c r="L1893">
        <v>1.9450084029800001</v>
      </c>
      <c r="M1893">
        <v>2.0334421255300002E-2</v>
      </c>
      <c r="N1893" s="1">
        <v>3.5018072399600003E-5</v>
      </c>
      <c r="O1893">
        <v>4.7758773135699997</v>
      </c>
      <c r="P1893">
        <v>3.67717010826E-2</v>
      </c>
      <c r="Q1893">
        <v>0.243430455805</v>
      </c>
      <c r="R1893">
        <v>1.92059410684E-3</v>
      </c>
      <c r="S1893">
        <v>0</v>
      </c>
      <c r="T1893">
        <v>1.37942193934</v>
      </c>
      <c r="U1893">
        <v>4</v>
      </c>
      <c r="V1893">
        <v>3</v>
      </c>
      <c r="Z1893">
        <v>1</v>
      </c>
      <c r="AA1893" t="s">
        <v>473</v>
      </c>
      <c r="AB1893">
        <v>3417</v>
      </c>
      <c r="AC1893">
        <v>9.1737939949399997E-3</v>
      </c>
      <c r="AD1893" s="1">
        <v>2.4943404537600001E-5</v>
      </c>
      <c r="AE1893">
        <v>0.99986779024700001</v>
      </c>
      <c r="AF1893">
        <v>0.64408589874900002</v>
      </c>
      <c r="AG1893">
        <v>0.54286985908399998</v>
      </c>
      <c r="AH1893">
        <v>0.76412438682499995</v>
      </c>
      <c r="AI1893" s="1">
        <v>6.5711373514299996E-5</v>
      </c>
      <c r="AJ1893" s="1">
        <v>1.1500097289E-5</v>
      </c>
      <c r="AK1893">
        <v>1.9440612636400001</v>
      </c>
      <c r="AL1893">
        <v>2.0332404786099999E-2</v>
      </c>
      <c r="AM1893" s="1">
        <v>3.5275300988800002E-5</v>
      </c>
      <c r="AN1893">
        <v>4.7756784808399999</v>
      </c>
      <c r="AO1893">
        <v>3.70715945395E-2</v>
      </c>
      <c r="AP1893">
        <v>0.243396182282</v>
      </c>
      <c r="AQ1893">
        <v>1.9359968206399999E-3</v>
      </c>
      <c r="AR1893">
        <v>0</v>
      </c>
      <c r="AS1893">
        <v>1.3762420765700001</v>
      </c>
      <c r="AT1893">
        <v>2</v>
      </c>
      <c r="AU1893">
        <v>3</v>
      </c>
      <c r="AV1893">
        <f t="shared" si="378"/>
        <v>3417</v>
      </c>
      <c r="AW1893" s="2">
        <f t="shared" si="379"/>
        <v>-2.4350914605100036E-4</v>
      </c>
      <c r="AX1893" s="2">
        <f t="shared" si="380"/>
        <v>7.3455953358100767E-3</v>
      </c>
      <c r="BC1893" s="2">
        <f t="shared" si="381"/>
        <v>-1.8811702611379726E-4</v>
      </c>
      <c r="BD1893" s="2">
        <f t="shared" si="382"/>
        <v>7.9894958720495013E-3</v>
      </c>
      <c r="BE1893" s="2">
        <f t="shared" si="383"/>
        <v>-4.8695899644900042E-4</v>
      </c>
      <c r="BF1893" s="2">
        <f t="shared" si="384"/>
        <v>-9.9165310617173777E-5</v>
      </c>
      <c r="BG1893" s="2">
        <f t="shared" si="385"/>
        <v>7.3455953333095856E-3</v>
      </c>
      <c r="BH1893" s="2">
        <f t="shared" si="386"/>
        <v>-4.1632713100650446E-5</v>
      </c>
      <c r="BI1893" s="2">
        <f t="shared" si="387"/>
        <v>8.1555502756413423E-3</v>
      </c>
      <c r="BJ1893" s="2">
        <f t="shared" si="388"/>
        <v>-1.407938989666131E-4</v>
      </c>
      <c r="BK1893" s="2">
        <f t="shared" si="389"/>
        <v>8.0197652097049963E-3</v>
      </c>
      <c r="BL1893" s="2"/>
      <c r="BM1893" s="2">
        <f t="shared" si="390"/>
        <v>-2.3052140025562966E-3</v>
      </c>
    </row>
    <row r="1894" spans="1:65" hidden="1">
      <c r="A1894">
        <v>1</v>
      </c>
      <c r="B1894" t="s">
        <v>473</v>
      </c>
      <c r="C1894">
        <v>3418</v>
      </c>
      <c r="D1894">
        <v>9.7521544289199992E-3</v>
      </c>
      <c r="E1894" s="1">
        <v>2.7016488963899999E-5</v>
      </c>
      <c r="F1894" s="1"/>
      <c r="G1894" s="1"/>
      <c r="H1894" s="1"/>
      <c r="I1894" s="1"/>
      <c r="J1894" s="1">
        <v>-4.9413421180299997E-5</v>
      </c>
      <c r="K1894" s="1">
        <v>1.5616533041400001E-5</v>
      </c>
      <c r="L1894">
        <v>2.1969143197299998</v>
      </c>
      <c r="M1894">
        <v>2.0743199958199999E-2</v>
      </c>
      <c r="N1894" s="1">
        <v>3.8207085100400002E-5</v>
      </c>
      <c r="O1894">
        <v>4.5598111671500003</v>
      </c>
      <c r="P1894">
        <v>3.57304387046E-2</v>
      </c>
      <c r="Q1894">
        <v>0.237089622882</v>
      </c>
      <c r="R1894">
        <v>1.9084565106300001E-3</v>
      </c>
      <c r="S1894">
        <v>0</v>
      </c>
      <c r="T1894">
        <v>7.0749978473099997</v>
      </c>
      <c r="U1894">
        <v>4</v>
      </c>
      <c r="V1894">
        <v>3</v>
      </c>
      <c r="Z1894">
        <v>1</v>
      </c>
      <c r="AA1894" t="s">
        <v>473</v>
      </c>
      <c r="AB1894">
        <v>3418</v>
      </c>
      <c r="AC1894">
        <v>9.2617540432100003E-3</v>
      </c>
      <c r="AD1894" s="1">
        <v>6.8844807333799999E-5</v>
      </c>
      <c r="AE1894">
        <v>0.14356601047500001</v>
      </c>
      <c r="AF1894">
        <v>0.16847876309199999</v>
      </c>
      <c r="AG1894">
        <v>2.5637106732300002E-2</v>
      </c>
      <c r="AH1894">
        <v>6.2106038985100002E-3</v>
      </c>
      <c r="AI1894" s="1">
        <v>-4.9712618440800003E-5</v>
      </c>
      <c r="AJ1894" s="1">
        <v>1.5586457527399999E-5</v>
      </c>
      <c r="AK1894">
        <v>1.9815200317999999</v>
      </c>
      <c r="AL1894">
        <v>2.02887034769E-2</v>
      </c>
      <c r="AM1894" s="1">
        <v>9.7361260230400005E-5</v>
      </c>
      <c r="AN1894">
        <v>4.6669737217999998</v>
      </c>
      <c r="AO1894">
        <v>3.9040517998500002E-2</v>
      </c>
      <c r="AP1894">
        <v>0.237344725359</v>
      </c>
      <c r="AQ1894">
        <v>2.2889462394199999E-3</v>
      </c>
      <c r="AR1894">
        <v>0</v>
      </c>
      <c r="AS1894">
        <v>5.9178568041700004</v>
      </c>
      <c r="AT1894">
        <v>2</v>
      </c>
      <c r="AU1894">
        <v>2</v>
      </c>
      <c r="AV1894">
        <f t="shared" si="378"/>
        <v>3418</v>
      </c>
      <c r="AW1894" s="2">
        <f t="shared" si="379"/>
        <v>-5.0286363827024443E-2</v>
      </c>
      <c r="AX1894" s="2">
        <f t="shared" si="380"/>
        <v>1.5482514558346898</v>
      </c>
      <c r="BC1894" s="2">
        <f t="shared" si="381"/>
        <v>6.054979666522047E-3</v>
      </c>
      <c r="BD1894" s="2">
        <f t="shared" si="382"/>
        <v>-1.9258765002623237E-3</v>
      </c>
      <c r="BE1894" s="2">
        <f t="shared" si="383"/>
        <v>-9.8044009270453397E-2</v>
      </c>
      <c r="BF1894" s="2">
        <f t="shared" si="384"/>
        <v>-2.1910625275553566E-2</v>
      </c>
      <c r="BG1894" s="2">
        <f t="shared" si="385"/>
        <v>1.5482514558374594</v>
      </c>
      <c r="BH1894" s="2">
        <f t="shared" si="386"/>
        <v>2.3501533445513013E-2</v>
      </c>
      <c r="BI1894" s="2">
        <f t="shared" si="387"/>
        <v>9.2640320519598224E-2</v>
      </c>
      <c r="BJ1894" s="2">
        <f t="shared" si="388"/>
        <v>1.0759748735479965E-3</v>
      </c>
      <c r="BK1894" s="2">
        <f t="shared" si="389"/>
        <v>0.19937039522288955</v>
      </c>
      <c r="BL1894" s="2"/>
      <c r="BM1894" s="2">
        <f t="shared" si="390"/>
        <v>-0.16355355409471375</v>
      </c>
    </row>
    <row r="1895" spans="1:65" hidden="1">
      <c r="A1895">
        <v>1</v>
      </c>
      <c r="B1895" t="s">
        <v>473</v>
      </c>
      <c r="C1895">
        <v>3423</v>
      </c>
      <c r="D1895">
        <v>9.7878880056799997E-3</v>
      </c>
      <c r="E1895" s="1">
        <v>3.4762249955299999E-5</v>
      </c>
      <c r="F1895" s="1"/>
      <c r="G1895" s="1"/>
      <c r="H1895" s="1"/>
      <c r="I1895" s="1"/>
      <c r="J1895" s="1">
        <v>7.3072125103499996E-5</v>
      </c>
      <c r="K1895" s="1">
        <v>1.43889756499E-5</v>
      </c>
      <c r="L1895">
        <v>2.2130435622300002</v>
      </c>
      <c r="M1895">
        <v>2.08657883317E-2</v>
      </c>
      <c r="N1895" s="1">
        <v>4.9161245345400001E-5</v>
      </c>
      <c r="O1895">
        <v>4.5423985145600003</v>
      </c>
      <c r="P1895">
        <v>4.5530992773499999E-2</v>
      </c>
      <c r="Q1895">
        <v>0.237580047489</v>
      </c>
      <c r="R1895">
        <v>2.4462989821699998E-3</v>
      </c>
      <c r="S1895">
        <v>0</v>
      </c>
      <c r="T1895">
        <v>1.84189356925</v>
      </c>
      <c r="U1895">
        <v>4</v>
      </c>
      <c r="V1895">
        <v>3</v>
      </c>
      <c r="Z1895">
        <v>1</v>
      </c>
      <c r="AA1895" t="s">
        <v>473</v>
      </c>
      <c r="AB1895">
        <v>3423</v>
      </c>
      <c r="AC1895">
        <v>9.7882243453199999E-3</v>
      </c>
      <c r="AD1895" s="1">
        <v>3.47700331664E-5</v>
      </c>
      <c r="AE1895">
        <v>0.99987886321899999</v>
      </c>
      <c r="AF1895">
        <v>0.63239708096699998</v>
      </c>
      <c r="AG1895">
        <v>0.68532668621299997</v>
      </c>
      <c r="AH1895">
        <v>0.65113911874300001</v>
      </c>
      <c r="AI1895" s="1">
        <v>7.3076623110599999E-5</v>
      </c>
      <c r="AJ1895" s="1">
        <v>1.43910793149E-5</v>
      </c>
      <c r="AK1895">
        <v>2.21319565777</v>
      </c>
      <c r="AL1895">
        <v>2.08661038805E-2</v>
      </c>
      <c r="AM1895" s="1">
        <v>4.9172252468099997E-5</v>
      </c>
      <c r="AN1895">
        <v>4.5401718432899996</v>
      </c>
      <c r="AO1895">
        <v>4.5506122181800002E-2</v>
      </c>
      <c r="AP1895">
        <v>0.237467177512</v>
      </c>
      <c r="AQ1895">
        <v>2.4450336131700001E-3</v>
      </c>
      <c r="AR1895">
        <v>0</v>
      </c>
      <c r="AS1895">
        <v>1.7271948455299999</v>
      </c>
      <c r="AT1895">
        <v>2</v>
      </c>
      <c r="AU1895">
        <v>3</v>
      </c>
      <c r="AV1895">
        <f t="shared" si="378"/>
        <v>3423</v>
      </c>
      <c r="AW1895" s="2">
        <f t="shared" si="379"/>
        <v>3.4362841075118285E-5</v>
      </c>
      <c r="AX1895" s="2">
        <f t="shared" si="380"/>
        <v>2.2389836992741608E-4</v>
      </c>
      <c r="BC1895" s="2">
        <f t="shared" si="381"/>
        <v>6.1555717636962933E-5</v>
      </c>
      <c r="BD1895" s="2">
        <f t="shared" si="382"/>
        <v>1.4619977482651465E-4</v>
      </c>
      <c r="BE1895" s="2">
        <f t="shared" si="383"/>
        <v>6.8726862225242626E-5</v>
      </c>
      <c r="BF1895" s="2">
        <f t="shared" si="384"/>
        <v>1.5122783524063652E-5</v>
      </c>
      <c r="BG1895" s="2">
        <f t="shared" si="385"/>
        <v>2.2389836999981935E-4</v>
      </c>
      <c r="BH1895" s="2">
        <f t="shared" si="386"/>
        <v>-4.9019725214850373E-4</v>
      </c>
      <c r="BI1895" s="2">
        <f t="shared" si="387"/>
        <v>-5.4623433808526555E-4</v>
      </c>
      <c r="BJ1895" s="2">
        <f t="shared" si="388"/>
        <v>-4.7508188584406377E-4</v>
      </c>
      <c r="BK1895" s="2">
        <f t="shared" si="389"/>
        <v>-5.1725852368104074E-4</v>
      </c>
      <c r="BL1895" s="2"/>
      <c r="BM1895" s="2">
        <f t="shared" si="390"/>
        <v>-6.2272177738643311E-2</v>
      </c>
    </row>
    <row r="1896" spans="1:65" hidden="1">
      <c r="A1896">
        <v>1</v>
      </c>
      <c r="B1896" t="s">
        <v>473</v>
      </c>
      <c r="C1896">
        <v>3424</v>
      </c>
      <c r="D1896">
        <v>9.2217607300300007E-3</v>
      </c>
      <c r="E1896" s="1">
        <v>3.5021570912699998E-5</v>
      </c>
      <c r="F1896" s="1"/>
      <c r="G1896" s="1"/>
      <c r="H1896" s="1"/>
      <c r="I1896" s="1"/>
      <c r="J1896" s="1">
        <v>-4.4635308808800002E-6</v>
      </c>
      <c r="K1896" s="1">
        <v>1.4604228587E-5</v>
      </c>
      <c r="L1896">
        <v>1.96444411922</v>
      </c>
      <c r="M1896">
        <v>2.0313300626400001E-2</v>
      </c>
      <c r="N1896" s="1">
        <v>4.9527980560400003E-5</v>
      </c>
      <c r="O1896">
        <v>4.8319752089200003</v>
      </c>
      <c r="P1896">
        <v>5.2880939211800003E-2</v>
      </c>
      <c r="Q1896">
        <v>0.24603400005500001</v>
      </c>
      <c r="R1896">
        <v>2.7586005594399999E-3</v>
      </c>
      <c r="S1896">
        <v>0</v>
      </c>
      <c r="T1896">
        <v>2.1789267956399998</v>
      </c>
      <c r="U1896">
        <v>4</v>
      </c>
      <c r="V1896">
        <v>3</v>
      </c>
      <c r="Z1896">
        <v>1</v>
      </c>
      <c r="AA1896" t="s">
        <v>473</v>
      </c>
      <c r="AB1896">
        <v>3424</v>
      </c>
      <c r="AC1896">
        <v>9.6202388194799992E-3</v>
      </c>
      <c r="AD1896" s="1">
        <v>6.5736514752599997E-5</v>
      </c>
      <c r="AE1896">
        <v>0.17975818926000001</v>
      </c>
      <c r="AF1896">
        <v>2.27806848233E-2</v>
      </c>
      <c r="AG1896">
        <v>0.99301813485799995</v>
      </c>
      <c r="AH1896">
        <v>1.7618269180399999E-3</v>
      </c>
      <c r="AI1896" s="1">
        <v>-5.1211700501099997E-6</v>
      </c>
      <c r="AJ1896" s="1">
        <v>1.5121993851100001E-5</v>
      </c>
      <c r="AK1896">
        <v>2.1378817832000001</v>
      </c>
      <c r="AL1896">
        <v>2.0679613874699999E-2</v>
      </c>
      <c r="AM1896" s="1">
        <v>9.2965470706300003E-5</v>
      </c>
      <c r="AN1896">
        <v>4.8555700749700001</v>
      </c>
      <c r="AO1896">
        <v>4.8907955093999998E-2</v>
      </c>
      <c r="AP1896">
        <v>0.25169383949700003</v>
      </c>
      <c r="AQ1896">
        <v>2.77623927523E-3</v>
      </c>
      <c r="AR1896">
        <v>0</v>
      </c>
      <c r="AS1896">
        <v>1.45231254632</v>
      </c>
      <c r="AT1896">
        <v>2</v>
      </c>
      <c r="AU1896">
        <v>2</v>
      </c>
      <c r="AV1896">
        <f t="shared" si="378"/>
        <v>3424</v>
      </c>
      <c r="AW1896" s="2">
        <f t="shared" si="379"/>
        <v>4.3210629847766843E-2</v>
      </c>
      <c r="AX1896" s="2">
        <f t="shared" si="380"/>
        <v>0.87702930049781769</v>
      </c>
      <c r="BC1896" s="2">
        <f t="shared" si="381"/>
        <v>0.1473360858882069</v>
      </c>
      <c r="BD1896" s="2">
        <f t="shared" si="382"/>
        <v>3.5453105997046007E-2</v>
      </c>
      <c r="BE1896" s="2">
        <f t="shared" si="383"/>
        <v>8.8288418226355622E-2</v>
      </c>
      <c r="BF1896" s="2">
        <f t="shared" si="384"/>
        <v>1.8033172207569406E-2</v>
      </c>
      <c r="BG1896" s="2">
        <f t="shared" si="385"/>
        <v>0.87702930049666428</v>
      </c>
      <c r="BH1896" s="2">
        <f t="shared" si="386"/>
        <v>4.8830685237049344E-3</v>
      </c>
      <c r="BI1896" s="2">
        <f t="shared" si="387"/>
        <v>-7.5130740433472898E-2</v>
      </c>
      <c r="BJ1896" s="2">
        <f t="shared" si="388"/>
        <v>2.3004297945547297E-2</v>
      </c>
      <c r="BK1896" s="2">
        <f t="shared" si="389"/>
        <v>6.3940811327830721E-3</v>
      </c>
      <c r="BL1896" s="2"/>
      <c r="BM1896" s="2">
        <f t="shared" si="390"/>
        <v>-0.33347345618675406</v>
      </c>
    </row>
    <row r="1897" spans="1:65" hidden="1">
      <c r="A1897">
        <v>1</v>
      </c>
      <c r="B1897" t="s">
        <v>473</v>
      </c>
      <c r="C1897">
        <v>3425</v>
      </c>
      <c r="D1897">
        <v>9.2397266999599999E-3</v>
      </c>
      <c r="E1897" s="1">
        <v>2.9714794509600001E-5</v>
      </c>
      <c r="F1897" s="1"/>
      <c r="G1897" s="1"/>
      <c r="H1897" s="1"/>
      <c r="I1897" s="1"/>
      <c r="J1897">
        <v>-6.2507675426400002E-4</v>
      </c>
      <c r="K1897" s="1">
        <v>1.2710068115499999E-5</v>
      </c>
      <c r="L1897">
        <v>1.97210589322</v>
      </c>
      <c r="M1897">
        <v>2.0397898342199999E-2</v>
      </c>
      <c r="N1897" s="1">
        <v>4.2023065398600002E-5</v>
      </c>
      <c r="O1897">
        <v>4.7396747699299997</v>
      </c>
      <c r="P1897">
        <v>4.3932437724499999E-2</v>
      </c>
      <c r="Q1897">
        <v>0.24233932797300001</v>
      </c>
      <c r="R1897">
        <v>2.3010777164499999E-3</v>
      </c>
      <c r="S1897">
        <v>0</v>
      </c>
      <c r="T1897">
        <v>8.0753619854400007</v>
      </c>
      <c r="U1897">
        <v>4</v>
      </c>
      <c r="V1897">
        <v>3</v>
      </c>
      <c r="Z1897">
        <v>1</v>
      </c>
      <c r="AA1897" t="s">
        <v>473</v>
      </c>
      <c r="AB1897">
        <v>3425</v>
      </c>
      <c r="AC1897">
        <v>9.2389692538999996E-3</v>
      </c>
      <c r="AD1897" s="1">
        <v>4.1508102554800001E-10</v>
      </c>
      <c r="AE1897">
        <v>0.999999583212</v>
      </c>
      <c r="AF1897">
        <v>0.59829519720199997</v>
      </c>
      <c r="AG1897">
        <v>0.99999895431600005</v>
      </c>
      <c r="AH1897">
        <v>0.99926296872499998</v>
      </c>
      <c r="AI1897">
        <v>-6.2498761882499995E-4</v>
      </c>
      <c r="AJ1897" s="1">
        <v>1.24000680269E-9</v>
      </c>
      <c r="AK1897">
        <v>1.9717825713999999</v>
      </c>
      <c r="AL1897">
        <v>2.0397212151400002E-2</v>
      </c>
      <c r="AM1897" s="1">
        <v>5.8701321581399998E-10</v>
      </c>
      <c r="AN1897">
        <v>4.7411043679300002</v>
      </c>
      <c r="AO1897" s="1">
        <v>6.0559290293600005E-7</v>
      </c>
      <c r="AP1897">
        <v>0.24240426842599999</v>
      </c>
      <c r="AQ1897" s="1">
        <v>3.1739056658200003E-8</v>
      </c>
      <c r="AR1897">
        <v>0</v>
      </c>
      <c r="AS1897">
        <v>8.0820023204999991</v>
      </c>
      <c r="AT1897">
        <v>2</v>
      </c>
      <c r="AU1897">
        <v>2</v>
      </c>
      <c r="AV1897">
        <f t="shared" si="378"/>
        <v>3425</v>
      </c>
      <c r="AW1897" s="2">
        <f t="shared" si="379"/>
        <v>-8.197710653103137E-5</v>
      </c>
      <c r="AX1897" s="2">
        <f t="shared" si="380"/>
        <v>-0.9999860311662121</v>
      </c>
      <c r="BC1897" s="2">
        <f t="shared" si="381"/>
        <v>-1.4259919024667747E-4</v>
      </c>
      <c r="BD1897" s="2">
        <f t="shared" si="382"/>
        <v>-0.99990243901201614</v>
      </c>
      <c r="BE1897" s="2">
        <f t="shared" si="383"/>
        <v>-1.6394749445839568E-4</v>
      </c>
      <c r="BF1897" s="2">
        <f t="shared" si="384"/>
        <v>-3.3640269624123602E-5</v>
      </c>
      <c r="BG1897" s="2">
        <f t="shared" si="385"/>
        <v>-0.99998603116621199</v>
      </c>
      <c r="BH1897" s="2">
        <f t="shared" si="386"/>
        <v>3.0162364917322065E-4</v>
      </c>
      <c r="BI1897" s="2">
        <f t="shared" si="387"/>
        <v>-0.99998621535852994</v>
      </c>
      <c r="BJ1897" s="2">
        <f t="shared" si="388"/>
        <v>2.6797323217476061E-4</v>
      </c>
      <c r="BK1897" s="2">
        <f t="shared" si="389"/>
        <v>-0.99998620687322681</v>
      </c>
      <c r="BL1897" s="2"/>
      <c r="BM1897" s="2">
        <f t="shared" si="390"/>
        <v>8.2229565336773959E-4</v>
      </c>
    </row>
    <row r="1898" spans="1:65" hidden="1">
      <c r="A1898">
        <v>1</v>
      </c>
      <c r="B1898" t="s">
        <v>473</v>
      </c>
      <c r="C1898">
        <v>3426</v>
      </c>
      <c r="D1898">
        <v>9.2133131138400007E-3</v>
      </c>
      <c r="E1898" s="1">
        <v>3.1915451861000001E-5</v>
      </c>
      <c r="F1898" s="1"/>
      <c r="G1898" s="1"/>
      <c r="H1898" s="1"/>
      <c r="I1898" s="1"/>
      <c r="J1898" s="1">
        <v>-9.55391671024E-5</v>
      </c>
      <c r="K1898" s="1">
        <v>1.52990851996E-5</v>
      </c>
      <c r="L1898">
        <v>1.9608467001300001</v>
      </c>
      <c r="M1898">
        <v>2.0250827055899999E-2</v>
      </c>
      <c r="N1898" s="1">
        <v>4.51352648712E-5</v>
      </c>
      <c r="O1898">
        <v>4.8902577539200003</v>
      </c>
      <c r="P1898">
        <v>4.9092909341200003E-2</v>
      </c>
      <c r="Q1898">
        <v>0.248235819813</v>
      </c>
      <c r="R1898">
        <v>2.5526986895799998E-3</v>
      </c>
      <c r="S1898">
        <v>0</v>
      </c>
      <c r="T1898">
        <v>1.6130286525999999</v>
      </c>
      <c r="U1898">
        <v>4</v>
      </c>
      <c r="V1898">
        <v>3</v>
      </c>
      <c r="Z1898">
        <v>1</v>
      </c>
      <c r="AA1898" t="s">
        <v>473</v>
      </c>
      <c r="AB1898">
        <v>3426</v>
      </c>
      <c r="AC1898">
        <v>9.6501766127800002E-3</v>
      </c>
      <c r="AD1898" s="1">
        <v>6.9223517289000003E-5</v>
      </c>
      <c r="AE1898">
        <v>0.18944945597599999</v>
      </c>
      <c r="AF1898">
        <v>2.1536767080100001E-2</v>
      </c>
      <c r="AG1898">
        <v>0.99119974802099997</v>
      </c>
      <c r="AH1898">
        <v>2.1089997492400002E-3</v>
      </c>
      <c r="AI1898">
        <v>-1.00098301965E-4</v>
      </c>
      <c r="AJ1898" s="1">
        <v>1.6030947708800001E-5</v>
      </c>
      <c r="AK1898">
        <v>2.1512084900000001</v>
      </c>
      <c r="AL1898">
        <v>2.06537535662E-2</v>
      </c>
      <c r="AM1898" s="1">
        <v>9.7896836985200006E-5</v>
      </c>
      <c r="AN1898">
        <v>4.9112862712099998</v>
      </c>
      <c r="AO1898">
        <v>4.6152486250300002E-2</v>
      </c>
      <c r="AP1898">
        <v>0.25426358980199998</v>
      </c>
      <c r="AQ1898">
        <v>2.6761122967700001E-3</v>
      </c>
      <c r="AR1898">
        <v>0</v>
      </c>
      <c r="AS1898">
        <v>0.87463988521500002</v>
      </c>
      <c r="AT1898">
        <v>2</v>
      </c>
      <c r="AU1898">
        <v>2</v>
      </c>
      <c r="AV1898">
        <f t="shared" si="378"/>
        <v>3426</v>
      </c>
      <c r="AW1898" s="2">
        <f t="shared" si="379"/>
        <v>4.7416547504909444E-2</v>
      </c>
      <c r="AX1898" s="2">
        <f t="shared" si="380"/>
        <v>1.1689656029463791</v>
      </c>
      <c r="BC1898" s="2">
        <f t="shared" si="381"/>
        <v>4.7720060796777417E-2</v>
      </c>
      <c r="BD1898" s="2">
        <f t="shared" si="382"/>
        <v>4.7837011144897433E-2</v>
      </c>
      <c r="BE1898" s="2">
        <f t="shared" si="383"/>
        <v>9.7081423987596518E-2</v>
      </c>
      <c r="BF1898" s="2">
        <f t="shared" si="384"/>
        <v>1.9896792816795621E-2</v>
      </c>
      <c r="BG1898" s="2">
        <f t="shared" si="385"/>
        <v>1.1689656029395812</v>
      </c>
      <c r="BH1898" s="2">
        <f t="shared" si="386"/>
        <v>4.3000836250692964E-3</v>
      </c>
      <c r="BI1898" s="2">
        <f t="shared" si="387"/>
        <v>-5.9895066932452577E-2</v>
      </c>
      <c r="BJ1898" s="2">
        <f t="shared" si="388"/>
        <v>2.428243431403573E-2</v>
      </c>
      <c r="BK1898" s="2">
        <f t="shared" si="389"/>
        <v>4.8346327631133675E-2</v>
      </c>
      <c r="BL1898" s="2"/>
      <c r="BM1898" s="2">
        <f t="shared" si="390"/>
        <v>-0.45776543782704032</v>
      </c>
    </row>
    <row r="1899" spans="1:65" hidden="1">
      <c r="A1899">
        <v>1</v>
      </c>
      <c r="B1899" t="s">
        <v>473</v>
      </c>
      <c r="C1899">
        <v>3427</v>
      </c>
      <c r="D1899">
        <v>8.8215316530300004E-3</v>
      </c>
      <c r="E1899" s="1">
        <v>1.55342501201E-5</v>
      </c>
      <c r="F1899" s="1"/>
      <c r="G1899" s="1"/>
      <c r="H1899" s="1"/>
      <c r="I1899" s="1"/>
      <c r="J1899">
        <v>-3.79566535114E-4</v>
      </c>
      <c r="K1899" s="1">
        <v>1.32575274472E-5</v>
      </c>
      <c r="L1899">
        <v>1.7976286183000001</v>
      </c>
      <c r="M1899">
        <v>2.0010864668299998E-2</v>
      </c>
      <c r="N1899" s="1">
        <v>2.1968747201100001E-5</v>
      </c>
      <c r="O1899">
        <v>4.9649996893499999</v>
      </c>
      <c r="P1899">
        <v>2.40623373934E-2</v>
      </c>
      <c r="Q1899">
        <v>0.249043387334</v>
      </c>
      <c r="R1899">
        <v>1.2375420576400001E-3</v>
      </c>
      <c r="S1899">
        <v>0</v>
      </c>
      <c r="T1899">
        <v>18.2841837711</v>
      </c>
      <c r="U1899">
        <v>4</v>
      </c>
      <c r="V1899">
        <v>3</v>
      </c>
      <c r="Z1899">
        <v>1</v>
      </c>
      <c r="AA1899" t="s">
        <v>473</v>
      </c>
      <c r="AB1899">
        <v>3427</v>
      </c>
      <c r="AC1899">
        <v>8.8295494325800004E-3</v>
      </c>
      <c r="AD1899" s="1">
        <v>1.28121919393E-9</v>
      </c>
      <c r="AE1899">
        <v>1</v>
      </c>
      <c r="AF1899">
        <v>7.9054318283100001E-4</v>
      </c>
      <c r="AG1899">
        <v>0.99903104089100003</v>
      </c>
      <c r="AH1899">
        <v>0.62415630467899996</v>
      </c>
      <c r="AI1899">
        <v>-3.8014601369800003E-4</v>
      </c>
      <c r="AJ1899" s="1">
        <v>3.8893650153500004E-9</v>
      </c>
      <c r="AK1899">
        <v>1.8008977875100001</v>
      </c>
      <c r="AL1899">
        <v>2.0017935700799998E-2</v>
      </c>
      <c r="AM1899" s="1">
        <v>1.8119175604300001E-9</v>
      </c>
      <c r="AN1899">
        <v>4.9528933208100003</v>
      </c>
      <c r="AO1899" s="1">
        <v>1.9852461683500002E-6</v>
      </c>
      <c r="AP1899">
        <v>0.248523921629</v>
      </c>
      <c r="AQ1899" s="1">
        <v>1.0212308206299999E-7</v>
      </c>
      <c r="AR1899">
        <v>0</v>
      </c>
      <c r="AS1899">
        <v>17.151027704499999</v>
      </c>
      <c r="AT1899">
        <v>2</v>
      </c>
      <c r="AU1899">
        <v>2</v>
      </c>
      <c r="AV1899">
        <f t="shared" si="378"/>
        <v>3427</v>
      </c>
      <c r="AW1899" s="2">
        <f t="shared" si="379"/>
        <v>9.0888746595905068E-4</v>
      </c>
      <c r="AX1899" s="2">
        <f t="shared" si="380"/>
        <v>-0.99991752294548986</v>
      </c>
      <c r="BC1899" s="2">
        <f t="shared" si="381"/>
        <v>1.5266851273544951E-3</v>
      </c>
      <c r="BD1899" s="2">
        <f t="shared" si="382"/>
        <v>-0.99970662968409152</v>
      </c>
      <c r="BE1899" s="2">
        <f t="shared" si="383"/>
        <v>1.8186010039668815E-3</v>
      </c>
      <c r="BF1899" s="2">
        <f t="shared" si="384"/>
        <v>3.533596682207129E-4</v>
      </c>
      <c r="BG1899" s="2">
        <f t="shared" si="385"/>
        <v>-0.99991752294548952</v>
      </c>
      <c r="BH1899" s="2">
        <f t="shared" si="386"/>
        <v>-2.438342255281088E-3</v>
      </c>
      <c r="BI1899" s="2">
        <f t="shared" si="387"/>
        <v>-0.99991749570559618</v>
      </c>
      <c r="BJ1899" s="2">
        <f t="shared" si="388"/>
        <v>-2.085844199923797E-3</v>
      </c>
      <c r="BK1899" s="2">
        <f t="shared" si="389"/>
        <v>-0.99991747910187567</v>
      </c>
      <c r="BL1899" s="2"/>
      <c r="BM1899" s="2">
        <f t="shared" si="390"/>
        <v>-6.1974659672315767E-2</v>
      </c>
    </row>
    <row r="1900" spans="1:65" hidden="1">
      <c r="A1900">
        <v>1</v>
      </c>
      <c r="B1900" t="s">
        <v>473</v>
      </c>
      <c r="C1900">
        <v>3428</v>
      </c>
      <c r="D1900">
        <v>8.9745411138600004E-3</v>
      </c>
      <c r="E1900" s="1">
        <v>4.2590586057799997E-5</v>
      </c>
      <c r="F1900" s="1"/>
      <c r="G1900" s="1"/>
      <c r="H1900" s="1"/>
      <c r="I1900" s="1"/>
      <c r="J1900">
        <v>-1.0209148946100001E-4</v>
      </c>
      <c r="K1900" s="1">
        <v>1.8769934452100001E-5</v>
      </c>
      <c r="L1900">
        <v>1.86052916752</v>
      </c>
      <c r="M1900">
        <v>1.9985143038599999E-2</v>
      </c>
      <c r="N1900" s="1">
        <v>6.0232184432300001E-5</v>
      </c>
      <c r="O1900">
        <v>4.9777705800199996</v>
      </c>
      <c r="P1900">
        <v>6.9458642649899996E-2</v>
      </c>
      <c r="Q1900">
        <v>0.24936303305599999</v>
      </c>
      <c r="R1900">
        <v>3.5597902523599998E-3</v>
      </c>
      <c r="S1900">
        <v>0</v>
      </c>
      <c r="T1900">
        <v>0.62205523968999998</v>
      </c>
      <c r="U1900">
        <v>4</v>
      </c>
      <c r="V1900">
        <v>3</v>
      </c>
      <c r="Z1900">
        <v>1</v>
      </c>
      <c r="AA1900" t="s">
        <v>473</v>
      </c>
      <c r="AB1900">
        <v>3428</v>
      </c>
      <c r="AC1900">
        <v>8.9815060848599994E-3</v>
      </c>
      <c r="AD1900" s="1">
        <v>4.2633064174599997E-5</v>
      </c>
      <c r="AE1900">
        <v>0.99971219587100002</v>
      </c>
      <c r="AF1900">
        <v>0.64725596594699997</v>
      </c>
      <c r="AG1900">
        <v>0.56830031220900001</v>
      </c>
      <c r="AH1900">
        <v>0.77345131005800005</v>
      </c>
      <c r="AI1900">
        <v>-1.0221417801999999E-4</v>
      </c>
      <c r="AJ1900" s="1">
        <v>1.8786180727099999E-5</v>
      </c>
      <c r="AK1900">
        <v>1.86341813086</v>
      </c>
      <c r="AL1900">
        <v>1.9991399875099999E-2</v>
      </c>
      <c r="AM1900" s="1">
        <v>6.0292257561299997E-5</v>
      </c>
      <c r="AN1900">
        <v>4.9686858632800002</v>
      </c>
      <c r="AO1900">
        <v>6.9302695717799997E-2</v>
      </c>
      <c r="AP1900">
        <v>0.248985857921</v>
      </c>
      <c r="AQ1900">
        <v>3.5530850168800001E-3</v>
      </c>
      <c r="AR1900">
        <v>0</v>
      </c>
      <c r="AS1900">
        <v>0.54574129877800004</v>
      </c>
      <c r="AT1900">
        <v>2</v>
      </c>
      <c r="AU1900">
        <v>3</v>
      </c>
      <c r="AV1900">
        <f t="shared" si="378"/>
        <v>3428</v>
      </c>
      <c r="AW1900" s="2">
        <f t="shared" si="379"/>
        <v>7.7608101758457613E-4</v>
      </c>
      <c r="AX1900" s="2">
        <f t="shared" si="380"/>
        <v>9.9735929302200875E-4</v>
      </c>
      <c r="BC1900" s="2">
        <f t="shared" si="381"/>
        <v>1.2017510925517122E-3</v>
      </c>
      <c r="BD1900" s="2">
        <f t="shared" si="382"/>
        <v>8.6554777489806362E-4</v>
      </c>
      <c r="BE1900" s="2">
        <f t="shared" si="383"/>
        <v>1.5527643373905557E-3</v>
      </c>
      <c r="BF1900" s="2">
        <f t="shared" si="384"/>
        <v>3.1307439170768819E-4</v>
      </c>
      <c r="BG1900" s="2">
        <f t="shared" si="385"/>
        <v>9.9735929497157339E-4</v>
      </c>
      <c r="BH1900" s="2">
        <f t="shared" si="386"/>
        <v>-1.8250573412250234E-3</v>
      </c>
      <c r="BI1900" s="2">
        <f t="shared" si="387"/>
        <v>-2.2451767865092733E-3</v>
      </c>
      <c r="BJ1900" s="2">
        <f t="shared" si="388"/>
        <v>-1.5125543284328264E-3</v>
      </c>
      <c r="BK1900" s="2">
        <f t="shared" si="389"/>
        <v>-1.8836040903124622E-3</v>
      </c>
      <c r="BL1900" s="2"/>
      <c r="BM1900" s="2">
        <f t="shared" si="390"/>
        <v>-0.12268032811689014</v>
      </c>
    </row>
    <row r="1901" spans="1:65" hidden="1">
      <c r="A1901">
        <v>1</v>
      </c>
      <c r="B1901" t="s">
        <v>473</v>
      </c>
      <c r="C1901">
        <v>3429</v>
      </c>
      <c r="D1901">
        <v>8.8365796012699997E-3</v>
      </c>
      <c r="E1901" s="1">
        <v>2.68864998046E-5</v>
      </c>
      <c r="F1901" s="1"/>
      <c r="G1901" s="1"/>
      <c r="H1901" s="1"/>
      <c r="I1901" s="1"/>
      <c r="J1901">
        <v>-6.3274105492399995E-4</v>
      </c>
      <c r="K1901" s="1">
        <v>1.3427505388200001E-5</v>
      </c>
      <c r="L1901">
        <v>1.8037667120500001</v>
      </c>
      <c r="M1901">
        <v>1.99555635814E-2</v>
      </c>
      <c r="N1901" s="1">
        <v>3.8023252668400002E-5</v>
      </c>
      <c r="O1901">
        <v>4.9928089482900004</v>
      </c>
      <c r="P1901">
        <v>4.3933673039399997E-2</v>
      </c>
      <c r="Q1901">
        <v>0.24974619465600001</v>
      </c>
      <c r="R1901">
        <v>2.2485452873E-3</v>
      </c>
      <c r="S1901">
        <v>0</v>
      </c>
      <c r="T1901">
        <v>34.294662188700002</v>
      </c>
      <c r="U1901">
        <v>4</v>
      </c>
      <c r="V1901">
        <v>3</v>
      </c>
      <c r="Z1901">
        <v>1</v>
      </c>
      <c r="AA1901" t="s">
        <v>473</v>
      </c>
      <c r="AB1901">
        <v>3429</v>
      </c>
      <c r="AC1901">
        <v>8.8397990533099994E-3</v>
      </c>
      <c r="AD1901" s="1">
        <v>1.14478443964E-9</v>
      </c>
      <c r="AE1901">
        <v>0.99999939716899999</v>
      </c>
      <c r="AF1901">
        <v>0.17063931456299999</v>
      </c>
      <c r="AG1901">
        <v>0.99999792907999996</v>
      </c>
      <c r="AH1901">
        <v>0.77543667179099995</v>
      </c>
      <c r="AI1901">
        <v>-6.3339539018500001E-4</v>
      </c>
      <c r="AJ1901" s="1">
        <v>3.4900304787500001E-9</v>
      </c>
      <c r="AK1901">
        <v>1.8050812927</v>
      </c>
      <c r="AL1901">
        <v>1.9958415126399998E-2</v>
      </c>
      <c r="AM1901" s="1">
        <v>1.6189696805399999E-9</v>
      </c>
      <c r="AN1901">
        <v>4.9854506126600002</v>
      </c>
      <c r="AO1901" s="1">
        <v>1.85621198412E-6</v>
      </c>
      <c r="AP1901">
        <v>0.24941375684600001</v>
      </c>
      <c r="AQ1901" s="1">
        <v>9.5041535355700004E-8</v>
      </c>
      <c r="AR1901">
        <v>0</v>
      </c>
      <c r="AS1901">
        <v>32.887096443300003</v>
      </c>
      <c r="AT1901">
        <v>2</v>
      </c>
      <c r="AU1901">
        <v>2</v>
      </c>
      <c r="AV1901">
        <f t="shared" si="378"/>
        <v>3429</v>
      </c>
      <c r="AW1901" s="2">
        <f t="shared" si="379"/>
        <v>3.6433237579130344E-4</v>
      </c>
      <c r="AX1901" s="2">
        <f t="shared" si="380"/>
        <v>-0.99995742158897738</v>
      </c>
      <c r="BC1901" s="2">
        <f t="shared" si="381"/>
        <v>1.0341280305869375E-3</v>
      </c>
      <c r="BD1901" s="2">
        <f t="shared" si="382"/>
        <v>-0.99974008347955556</v>
      </c>
      <c r="BE1901" s="2">
        <f t="shared" si="383"/>
        <v>7.2879748873171189E-4</v>
      </c>
      <c r="BF1901" s="2">
        <f t="shared" si="384"/>
        <v>1.4289473651628629E-4</v>
      </c>
      <c r="BG1901" s="2">
        <f t="shared" si="385"/>
        <v>-0.99995742158897716</v>
      </c>
      <c r="BH1901" s="2">
        <f t="shared" si="386"/>
        <v>-1.4737867413333304E-3</v>
      </c>
      <c r="BI1901" s="2">
        <f t="shared" si="387"/>
        <v>-0.9999577496745502</v>
      </c>
      <c r="BJ1901" s="2">
        <f t="shared" si="388"/>
        <v>-1.3311026038170543E-3</v>
      </c>
      <c r="BK1901" s="2">
        <f t="shared" si="389"/>
        <v>-0.9999577319897035</v>
      </c>
      <c r="BL1901" s="2"/>
      <c r="BM1901" s="2">
        <f t="shared" si="390"/>
        <v>-4.1043289409154422E-2</v>
      </c>
    </row>
    <row r="1902" spans="1:65" hidden="1">
      <c r="A1902">
        <v>1</v>
      </c>
      <c r="B1902" t="s">
        <v>473</v>
      </c>
      <c r="C1902">
        <v>3430</v>
      </c>
      <c r="D1902">
        <v>8.7467303439699995E-3</v>
      </c>
      <c r="E1902" s="1">
        <v>4.34410094009E-5</v>
      </c>
      <c r="F1902" s="1"/>
      <c r="G1902" s="1"/>
      <c r="H1902" s="1"/>
      <c r="I1902" s="1"/>
      <c r="J1902">
        <v>-7.1045833542000001E-4</v>
      </c>
      <c r="K1902" s="1">
        <v>1.7351581840800001E-5</v>
      </c>
      <c r="L1902">
        <v>1.7672722384999999</v>
      </c>
      <c r="M1902">
        <v>1.9867643874700001E-2</v>
      </c>
      <c r="N1902" s="1">
        <v>6.1434864658000007E-5</v>
      </c>
      <c r="O1902">
        <v>4.9073659559099996</v>
      </c>
      <c r="P1902">
        <v>7.0480415219500006E-2</v>
      </c>
      <c r="Q1902">
        <v>0.24439074012600001</v>
      </c>
      <c r="R1902">
        <v>3.59041204638E-3</v>
      </c>
      <c r="S1902">
        <v>0</v>
      </c>
      <c r="T1902">
        <v>13.0081738059</v>
      </c>
      <c r="U1902">
        <v>4</v>
      </c>
      <c r="V1902">
        <v>3</v>
      </c>
      <c r="Z1902">
        <v>1</v>
      </c>
      <c r="AA1902" t="s">
        <v>473</v>
      </c>
      <c r="AB1902">
        <v>3430</v>
      </c>
      <c r="AC1902">
        <v>8.7525858595599998E-3</v>
      </c>
      <c r="AD1902" s="1">
        <v>1.7608164961799999E-9</v>
      </c>
      <c r="AE1902">
        <v>0.99999952871599995</v>
      </c>
      <c r="AF1902">
        <v>5.9280935240599998E-2</v>
      </c>
      <c r="AG1902">
        <v>0.99994291443500005</v>
      </c>
      <c r="AH1902">
        <v>0.98197142750300004</v>
      </c>
      <c r="AI1902">
        <v>-7.1126595029E-4</v>
      </c>
      <c r="AJ1902" s="1">
        <v>5.3939822786700001E-9</v>
      </c>
      <c r="AK1902">
        <v>1.7696392381899999</v>
      </c>
      <c r="AL1902">
        <v>1.9872800712699999E-2</v>
      </c>
      <c r="AM1902" s="1">
        <v>2.4901705697500001E-9</v>
      </c>
      <c r="AN1902">
        <v>4.8969947765699997</v>
      </c>
      <c r="AO1902" s="1">
        <v>2.84737634892E-6</v>
      </c>
      <c r="AP1902">
        <v>0.24393754702600001</v>
      </c>
      <c r="AQ1902" s="1">
        <v>1.4509466236700001E-7</v>
      </c>
      <c r="AR1902">
        <v>0</v>
      </c>
      <c r="AS1902">
        <v>12.6496043618</v>
      </c>
      <c r="AT1902">
        <v>2</v>
      </c>
      <c r="AU1902">
        <v>2</v>
      </c>
      <c r="AV1902">
        <f t="shared" si="378"/>
        <v>3430</v>
      </c>
      <c r="AW1902" s="2">
        <f t="shared" si="379"/>
        <v>6.6945193915085078E-4</v>
      </c>
      <c r="AX1902" s="2">
        <f t="shared" si="380"/>
        <v>-0.99995946649213585</v>
      </c>
      <c r="BC1902" s="2">
        <f t="shared" si="381"/>
        <v>1.1367519103320151E-3</v>
      </c>
      <c r="BD1902" s="2">
        <f t="shared" si="382"/>
        <v>-0.99968913599185594</v>
      </c>
      <c r="BE1902" s="2">
        <f t="shared" si="383"/>
        <v>1.3393520468634819E-3</v>
      </c>
      <c r="BF1902" s="2">
        <f t="shared" si="384"/>
        <v>2.5955961524785172E-4</v>
      </c>
      <c r="BG1902" s="2">
        <f t="shared" si="385"/>
        <v>-0.99995946649213585</v>
      </c>
      <c r="BH1902" s="2">
        <f t="shared" si="386"/>
        <v>-2.1133902450274234E-3</v>
      </c>
      <c r="BI1902" s="2">
        <f t="shared" si="387"/>
        <v>-0.99995960046007026</v>
      </c>
      <c r="BJ1902" s="2">
        <f t="shared" si="388"/>
        <v>-1.8543791788770193E-3</v>
      </c>
      <c r="BK1902" s="2">
        <f t="shared" si="389"/>
        <v>-0.9999595882978074</v>
      </c>
      <c r="BL1902" s="2"/>
      <c r="BM1902" s="2">
        <f t="shared" si="390"/>
        <v>-2.7564933360389707E-2</v>
      </c>
    </row>
    <row r="1903" spans="1:65" hidden="1">
      <c r="A1903">
        <v>1</v>
      </c>
      <c r="B1903" t="s">
        <v>473</v>
      </c>
      <c r="C1903">
        <v>3435</v>
      </c>
      <c r="D1903">
        <v>9.65676636475E-3</v>
      </c>
      <c r="E1903" s="1">
        <v>2.4963630398600001E-5</v>
      </c>
      <c r="F1903" s="1"/>
      <c r="G1903" s="1"/>
      <c r="H1903" s="1"/>
      <c r="I1903" s="1"/>
      <c r="J1903">
        <v>5.2158741429899995E-4</v>
      </c>
      <c r="K1903" s="1">
        <v>1.59837582226E-5</v>
      </c>
      <c r="L1903">
        <v>2.154147456</v>
      </c>
      <c r="M1903">
        <v>2.0710612261199999E-2</v>
      </c>
      <c r="N1903" s="1">
        <v>3.5303904675800002E-5</v>
      </c>
      <c r="O1903">
        <v>4.6161652735300001</v>
      </c>
      <c r="P1903">
        <v>3.3497470437E-2</v>
      </c>
      <c r="Q1903">
        <v>0.23964270976099999</v>
      </c>
      <c r="R1903">
        <v>1.7863172570399999E-3</v>
      </c>
      <c r="S1903">
        <v>0</v>
      </c>
      <c r="T1903">
        <v>3.8617831366900002</v>
      </c>
      <c r="U1903">
        <v>4</v>
      </c>
      <c r="V1903">
        <v>3</v>
      </c>
      <c r="Z1903">
        <v>1</v>
      </c>
      <c r="AA1903" t="s">
        <v>473</v>
      </c>
      <c r="AB1903">
        <v>3435</v>
      </c>
      <c r="AC1903">
        <v>9.6606038663299993E-3</v>
      </c>
      <c r="AD1903" s="1">
        <v>2.49422933011E-5</v>
      </c>
      <c r="AE1903">
        <v>0.99999998391300005</v>
      </c>
      <c r="AF1903">
        <v>0.87192226919000004</v>
      </c>
      <c r="AG1903">
        <v>0.99836205384700005</v>
      </c>
      <c r="AH1903">
        <v>0.53977579799800002</v>
      </c>
      <c r="AI1903">
        <v>5.2183074051999996E-4</v>
      </c>
      <c r="AJ1903" s="1">
        <v>1.6032581700399998E-5</v>
      </c>
      <c r="AK1903">
        <v>2.1558598691299999</v>
      </c>
      <c r="AL1903">
        <v>2.07141912974E-2</v>
      </c>
      <c r="AM1903" s="1">
        <v>3.5273729463200001E-5</v>
      </c>
      <c r="AN1903">
        <v>4.6143648413999996</v>
      </c>
      <c r="AO1903">
        <v>3.3436868608399999E-2</v>
      </c>
      <c r="AP1903">
        <v>0.23959063939</v>
      </c>
      <c r="AQ1903">
        <v>1.7834303332999999E-3</v>
      </c>
      <c r="AR1903">
        <v>0</v>
      </c>
      <c r="AS1903">
        <v>3.6636981266299999</v>
      </c>
      <c r="AT1903">
        <v>2</v>
      </c>
      <c r="AU1903">
        <v>3</v>
      </c>
      <c r="AV1903">
        <f t="shared" ref="AV1903:AV1910" si="391">AB1903</f>
        <v>3435</v>
      </c>
      <c r="AW1903" s="2">
        <f t="shared" ref="AW1903:AW1910" si="392">(AC1903-D1903)/D1903</f>
        <v>3.9738991656744867E-4</v>
      </c>
      <c r="AX1903" s="2">
        <f t="shared" ref="AX1903:AX1910" si="393">(AD1903-E1903)/E1903</f>
        <v>-8.5472734371191267E-4</v>
      </c>
      <c r="BC1903" s="2">
        <f t="shared" ref="BC1903:BC1910" si="394">(AI1903-J1903)/J1903</f>
        <v>4.6651091328004935E-4</v>
      </c>
      <c r="BD1903" s="2">
        <f t="shared" ref="BD1903:BD1910" si="395">(AJ1903-K1903)/K1903</f>
        <v>3.0545680884339578E-3</v>
      </c>
      <c r="BE1903" s="2">
        <f t="shared" ref="BE1903:BE1910" si="396">(AK1903-L1903)/L1903</f>
        <v>7.949377491453972E-4</v>
      </c>
      <c r="BF1903" s="2">
        <f t="shared" ref="BF1903:BF1910" si="397">(AL1903-M1903)/M1903</f>
        <v>1.7281170420569875E-4</v>
      </c>
      <c r="BG1903" s="2">
        <f t="shared" ref="BG1903:BG1910" si="398">(AM1903-N1903)/N1903</f>
        <v>-8.5472734183665838E-4</v>
      </c>
      <c r="BH1903" s="2">
        <f t="shared" ref="BH1903:BH1910" si="399">(AN1903-O1903)/O1903</f>
        <v>-3.9002765787535932E-4</v>
      </c>
      <c r="BI1903" s="2">
        <f t="shared" ref="BI1903:BI1910" si="400">(AO1903-P1903)/P1903</f>
        <v>-1.8091464164130763E-3</v>
      </c>
      <c r="BJ1903" s="2">
        <f t="shared" ref="BJ1903:BJ1910" si="401">(AP1903-Q1903)/Q1903</f>
        <v>-2.1728335091823414E-4</v>
      </c>
      <c r="BK1903" s="2">
        <f t="shared" ref="BK1903:BK1910" si="402">(AQ1903-R1903)/R1903</f>
        <v>-1.6161315850375467E-3</v>
      </c>
      <c r="BL1903" s="2"/>
      <c r="BM1903" s="2">
        <f t="shared" ref="BM1903:BM1910" si="403">(AS1903-T1903)/T1903</f>
        <v>-5.1293664881913142E-2</v>
      </c>
    </row>
    <row r="1904" spans="1:65" hidden="1">
      <c r="A1904">
        <v>1</v>
      </c>
      <c r="B1904" t="s">
        <v>473</v>
      </c>
      <c r="C1904">
        <v>3436</v>
      </c>
      <c r="D1904">
        <v>9.0543501734500001E-3</v>
      </c>
      <c r="E1904" s="1">
        <v>2.03243249776E-5</v>
      </c>
      <c r="F1904" s="1"/>
      <c r="G1904" s="1"/>
      <c r="H1904" s="1"/>
      <c r="I1904" s="1"/>
      <c r="J1904">
        <v>3.39505354502E-4</v>
      </c>
      <c r="K1904" s="1">
        <v>1.48715321937E-5</v>
      </c>
      <c r="L1904">
        <v>1.89376703817</v>
      </c>
      <c r="M1904">
        <v>2.02324382324E-2</v>
      </c>
      <c r="N1904" s="1">
        <v>2.8742936029299999E-5</v>
      </c>
      <c r="O1904">
        <v>4.9657125682399998</v>
      </c>
      <c r="P1904">
        <v>3.1122113763299999E-2</v>
      </c>
      <c r="Q1904">
        <v>0.25183711467100001</v>
      </c>
      <c r="R1904">
        <v>1.61840427952E-3</v>
      </c>
      <c r="S1904">
        <v>0</v>
      </c>
      <c r="T1904">
        <v>5.2763174035900002</v>
      </c>
      <c r="U1904">
        <v>4</v>
      </c>
      <c r="V1904">
        <v>3</v>
      </c>
      <c r="Z1904">
        <v>1</v>
      </c>
      <c r="AA1904" t="s">
        <v>473</v>
      </c>
      <c r="AB1904">
        <v>3436</v>
      </c>
      <c r="AC1904">
        <v>1.00111342164E-2</v>
      </c>
      <c r="AD1904" s="1">
        <v>6.96914916711E-5</v>
      </c>
      <c r="AE1904">
        <v>0.11462546064</v>
      </c>
      <c r="AF1904">
        <v>8.6426263780100005E-3</v>
      </c>
      <c r="AG1904">
        <v>0.99239995299799999</v>
      </c>
      <c r="AH1904">
        <v>8.8407413111200005E-4</v>
      </c>
      <c r="AI1904">
        <v>3.5534177338700002E-4</v>
      </c>
      <c r="AJ1904" s="1">
        <v>1.5608170993800001E-5</v>
      </c>
      <c r="AK1904">
        <v>2.3151468717200001</v>
      </c>
      <c r="AL1904">
        <v>2.1114797147599999E-2</v>
      </c>
      <c r="AM1904" s="1">
        <v>9.8558652703300005E-5</v>
      </c>
      <c r="AN1904">
        <v>4.9839490532899999</v>
      </c>
      <c r="AO1904">
        <v>3.0565844338400001E-2</v>
      </c>
      <c r="AP1904">
        <v>0.26378521010200001</v>
      </c>
      <c r="AQ1904">
        <v>2.0330267666499998E-3</v>
      </c>
      <c r="AR1904">
        <v>0</v>
      </c>
      <c r="AS1904">
        <v>4.6175917034399996</v>
      </c>
      <c r="AT1904">
        <v>2</v>
      </c>
      <c r="AU1904">
        <v>2</v>
      </c>
      <c r="AV1904">
        <f t="shared" si="391"/>
        <v>3436</v>
      </c>
      <c r="AW1904" s="2">
        <f t="shared" si="392"/>
        <v>0.10567119943688176</v>
      </c>
      <c r="AX1904" s="2">
        <f t="shared" si="393"/>
        <v>2.4289695597717968</v>
      </c>
      <c r="BC1904" s="2">
        <f t="shared" si="394"/>
        <v>4.6645564421891085E-2</v>
      </c>
      <c r="BD1904" s="2">
        <f t="shared" si="395"/>
        <v>4.9533483874113694E-2</v>
      </c>
      <c r="BE1904" s="2">
        <f t="shared" si="396"/>
        <v>0.22250880127113798</v>
      </c>
      <c r="BF1904" s="2">
        <f t="shared" si="397"/>
        <v>4.3611101393948616E-2</v>
      </c>
      <c r="BG1904" s="2">
        <f t="shared" si="398"/>
        <v>2.4289695597844005</v>
      </c>
      <c r="BH1904" s="2">
        <f t="shared" si="399"/>
        <v>3.672480998324003E-3</v>
      </c>
      <c r="BI1904" s="2">
        <f t="shared" si="400"/>
        <v>-1.7873767480278475E-2</v>
      </c>
      <c r="BJ1904" s="2">
        <f t="shared" si="401"/>
        <v>4.7443743336279071E-2</v>
      </c>
      <c r="BK1904" s="2">
        <f t="shared" si="402"/>
        <v>0.25619215938614059</v>
      </c>
      <c r="BL1904" s="2"/>
      <c r="BM1904" s="2">
        <f t="shared" si="403"/>
        <v>-0.12484573041451305</v>
      </c>
    </row>
    <row r="1905" spans="1:65" hidden="1">
      <c r="A1905">
        <v>1</v>
      </c>
      <c r="B1905" t="s">
        <v>473</v>
      </c>
      <c r="C1905">
        <v>3437</v>
      </c>
      <c r="D1905">
        <v>8.8362404424700003E-3</v>
      </c>
      <c r="E1905" s="1">
        <v>2.4588328251899999E-5</v>
      </c>
      <c r="F1905" s="1"/>
      <c r="G1905" s="1"/>
      <c r="H1905" s="1"/>
      <c r="I1905" s="1"/>
      <c r="J1905">
        <v>5.7807101290900003E-4</v>
      </c>
      <c r="K1905" s="1">
        <v>1.47950805439E-5</v>
      </c>
      <c r="L1905">
        <v>1.8036282531300001</v>
      </c>
      <c r="M1905">
        <v>1.9995312193499998E-2</v>
      </c>
      <c r="N1905" s="1">
        <v>3.4773147289899997E-5</v>
      </c>
      <c r="O1905">
        <v>4.9321876428799998</v>
      </c>
      <c r="P1905">
        <v>3.9327100001099999E-2</v>
      </c>
      <c r="Q1905">
        <v>0.24720526392200001</v>
      </c>
      <c r="R1905">
        <v>2.0174437365500001E-3</v>
      </c>
      <c r="S1905">
        <v>0</v>
      </c>
      <c r="T1905">
        <v>1.57029307604</v>
      </c>
      <c r="U1905">
        <v>4</v>
      </c>
      <c r="V1905">
        <v>3</v>
      </c>
      <c r="Z1905">
        <v>1</v>
      </c>
      <c r="AA1905" t="s">
        <v>473</v>
      </c>
      <c r="AB1905">
        <v>3437</v>
      </c>
      <c r="AC1905">
        <v>8.8404974136200003E-3</v>
      </c>
      <c r="AD1905" s="1">
        <v>2.4601186020499999E-5</v>
      </c>
      <c r="AE1905">
        <v>0.99980530757200003</v>
      </c>
      <c r="AF1905">
        <v>0.63167322769500001</v>
      </c>
      <c r="AG1905">
        <v>0.78494135434199996</v>
      </c>
      <c r="AH1905">
        <v>0.82317141011499995</v>
      </c>
      <c r="AI1905">
        <v>5.7829082615900001E-4</v>
      </c>
      <c r="AJ1905" s="1">
        <v>1.4800573900700001E-5</v>
      </c>
      <c r="AK1905">
        <v>1.8053665134200001</v>
      </c>
      <c r="AL1905">
        <v>1.99990751896E-2</v>
      </c>
      <c r="AM1905" s="1">
        <v>3.4791330920700001E-5</v>
      </c>
      <c r="AN1905">
        <v>4.9314198821300002</v>
      </c>
      <c r="AO1905">
        <v>3.9319963934699997E-2</v>
      </c>
      <c r="AP1905">
        <v>0.24721329841199999</v>
      </c>
      <c r="AQ1905">
        <v>2.01749029337E-3</v>
      </c>
      <c r="AR1905">
        <v>0</v>
      </c>
      <c r="AS1905">
        <v>1.5245962531099999</v>
      </c>
      <c r="AT1905">
        <v>2</v>
      </c>
      <c r="AU1905">
        <v>3</v>
      </c>
      <c r="AV1905">
        <f t="shared" si="391"/>
        <v>3437</v>
      </c>
      <c r="AW1905" s="2">
        <f t="shared" si="392"/>
        <v>4.8176271093072455E-4</v>
      </c>
      <c r="AX1905" s="2">
        <f t="shared" si="393"/>
        <v>5.2292162640243435E-4</v>
      </c>
      <c r="BC1905" s="2">
        <f t="shared" si="394"/>
        <v>3.8025302271052432E-4</v>
      </c>
      <c r="BD1905" s="2">
        <f t="shared" si="395"/>
        <v>3.7129617400195522E-4</v>
      </c>
      <c r="BE1905" s="2">
        <f t="shared" si="396"/>
        <v>9.6375751875889856E-4</v>
      </c>
      <c r="BF1905" s="2">
        <f t="shared" si="397"/>
        <v>1.8819391583319505E-4</v>
      </c>
      <c r="BG1905" s="2">
        <f t="shared" si="398"/>
        <v>5.229216282440362E-4</v>
      </c>
      <c r="BH1905" s="2">
        <f t="shared" si="399"/>
        <v>-1.556633294574563E-4</v>
      </c>
      <c r="BI1905" s="2">
        <f t="shared" si="400"/>
        <v>-1.8145417281726386E-4</v>
      </c>
      <c r="BJ1905" s="2">
        <f t="shared" si="401"/>
        <v>3.2501290112132227E-5</v>
      </c>
      <c r="BK1905" s="2">
        <f t="shared" si="402"/>
        <v>2.3077134274644297E-5</v>
      </c>
      <c r="BL1905" s="2"/>
      <c r="BM1905" s="2">
        <f t="shared" si="403"/>
        <v>-2.910082431569995E-2</v>
      </c>
    </row>
    <row r="1906" spans="1:65" hidden="1">
      <c r="A1906">
        <v>1</v>
      </c>
      <c r="B1906" t="s">
        <v>473</v>
      </c>
      <c r="C1906">
        <v>3438</v>
      </c>
      <c r="D1906">
        <v>8.8406733733399998E-3</v>
      </c>
      <c r="E1906" s="1">
        <v>2.3994377920399999E-5</v>
      </c>
      <c r="F1906" s="1"/>
      <c r="G1906" s="1"/>
      <c r="H1906" s="1"/>
      <c r="I1906" s="1"/>
      <c r="J1906" s="1">
        <v>4.0447532141399997E-5</v>
      </c>
      <c r="K1906" s="1">
        <v>1.7177311869699999E-5</v>
      </c>
      <c r="L1906">
        <v>1.8054383815299999</v>
      </c>
      <c r="M1906">
        <v>1.99504658668E-2</v>
      </c>
      <c r="N1906" s="1">
        <v>3.3933174675699999E-5</v>
      </c>
      <c r="O1906">
        <v>4.9384645358399997</v>
      </c>
      <c r="P1906">
        <v>3.83394000103E-2</v>
      </c>
      <c r="Q1906">
        <v>0.246964718951</v>
      </c>
      <c r="R1906">
        <v>1.9627672944100001E-3</v>
      </c>
      <c r="S1906">
        <v>0</v>
      </c>
      <c r="T1906">
        <v>10.5999202055</v>
      </c>
      <c r="U1906">
        <v>4</v>
      </c>
      <c r="V1906">
        <v>3</v>
      </c>
      <c r="Z1906">
        <v>1</v>
      </c>
      <c r="AA1906" t="s">
        <v>473</v>
      </c>
      <c r="AB1906">
        <v>3438</v>
      </c>
      <c r="AC1906">
        <v>8.8404359313699991E-3</v>
      </c>
      <c r="AD1906" s="1">
        <v>5.2528031989900002E-9</v>
      </c>
      <c r="AE1906">
        <v>0.99999577827800001</v>
      </c>
      <c r="AF1906">
        <v>0.71590918314200003</v>
      </c>
      <c r="AG1906">
        <v>0.99996077849999998</v>
      </c>
      <c r="AH1906">
        <v>0.58567769818500004</v>
      </c>
      <c r="AI1906" s="1">
        <v>4.0454810868799998E-5</v>
      </c>
      <c r="AJ1906" s="1">
        <v>1.6095576020499998E-8</v>
      </c>
      <c r="AK1906">
        <v>1.8053414022500001</v>
      </c>
      <c r="AL1906">
        <v>1.9950255432700001E-2</v>
      </c>
      <c r="AM1906" s="1">
        <v>7.4285855244899998E-9</v>
      </c>
      <c r="AN1906">
        <v>4.9369249654100003</v>
      </c>
      <c r="AO1906" s="1">
        <v>8.3920917410800007E-6</v>
      </c>
      <c r="AP1906">
        <v>0.24688512336400001</v>
      </c>
      <c r="AQ1906" s="1">
        <v>4.2962124458800002E-7</v>
      </c>
      <c r="AR1906">
        <v>0</v>
      </c>
      <c r="AS1906">
        <v>10.4366189281</v>
      </c>
      <c r="AT1906">
        <v>2</v>
      </c>
      <c r="AU1906">
        <v>2</v>
      </c>
      <c r="AV1906">
        <f t="shared" si="391"/>
        <v>3438</v>
      </c>
      <c r="AW1906" s="2">
        <f t="shared" si="392"/>
        <v>-2.6857905498094034E-5</v>
      </c>
      <c r="AX1906" s="2">
        <f t="shared" si="393"/>
        <v>-0.99978108191775528</v>
      </c>
      <c r="BC1906" s="2">
        <f t="shared" si="394"/>
        <v>1.7995479611848485E-4</v>
      </c>
      <c r="BD1906" s="2">
        <f t="shared" si="395"/>
        <v>-0.99906297468762306</v>
      </c>
      <c r="BE1906" s="2">
        <f t="shared" si="396"/>
        <v>-5.3715087145577128E-5</v>
      </c>
      <c r="BF1906" s="2">
        <f t="shared" si="397"/>
        <v>-1.0547828878005208E-5</v>
      </c>
      <c r="BG1906" s="2">
        <f t="shared" si="398"/>
        <v>-0.99978108191775505</v>
      </c>
      <c r="BH1906" s="2">
        <f t="shared" si="399"/>
        <v>-3.1175083243511527E-4</v>
      </c>
      <c r="BI1906" s="2">
        <f t="shared" si="400"/>
        <v>-0.99978111050932383</v>
      </c>
      <c r="BJ1906" s="2">
        <f t="shared" si="401"/>
        <v>-3.2229537619008852E-4</v>
      </c>
      <c r="BK1906" s="2">
        <f t="shared" si="402"/>
        <v>-0.99978111452854768</v>
      </c>
      <c r="BL1906" s="2"/>
      <c r="BM1906" s="2">
        <f t="shared" si="403"/>
        <v>-1.5405896859041261E-2</v>
      </c>
    </row>
    <row r="1907" spans="1:65" hidden="1">
      <c r="A1907">
        <v>1</v>
      </c>
      <c r="B1907" t="s">
        <v>473</v>
      </c>
      <c r="C1907">
        <v>3439</v>
      </c>
      <c r="D1907">
        <v>9.3173239690899998E-3</v>
      </c>
      <c r="E1907" s="1">
        <v>3.2681406399199999E-5</v>
      </c>
      <c r="F1907" s="1"/>
      <c r="G1907" s="1"/>
      <c r="H1907" s="1"/>
      <c r="I1907" s="1"/>
      <c r="J1907">
        <v>1.33549164858E-4</v>
      </c>
      <c r="K1907" s="1">
        <v>1.4221012489999999E-5</v>
      </c>
      <c r="L1907">
        <v>2.00536934933</v>
      </c>
      <c r="M1907">
        <v>2.04183326253E-2</v>
      </c>
      <c r="N1907" s="1">
        <v>4.6218488167199999E-5</v>
      </c>
      <c r="O1907">
        <v>4.7714265024099998</v>
      </c>
      <c r="P1907">
        <v>4.7814475196000003E-2</v>
      </c>
      <c r="Q1907">
        <v>0.24420719038700001</v>
      </c>
      <c r="R1907">
        <v>2.50885623487E-3</v>
      </c>
      <c r="S1907">
        <v>0</v>
      </c>
      <c r="T1907">
        <v>3.96684691423</v>
      </c>
      <c r="U1907">
        <v>4</v>
      </c>
      <c r="V1907">
        <v>3</v>
      </c>
      <c r="Z1907">
        <v>1</v>
      </c>
      <c r="AA1907" t="s">
        <v>473</v>
      </c>
      <c r="AB1907">
        <v>3439</v>
      </c>
      <c r="AC1907">
        <v>9.6795787739400001E-3</v>
      </c>
      <c r="AD1907" s="1">
        <v>6.5357997178900004E-5</v>
      </c>
      <c r="AE1907">
        <v>0.13031949522399999</v>
      </c>
      <c r="AF1907">
        <v>2.2303289906300001E-2</v>
      </c>
      <c r="AG1907">
        <v>0.99646093204399999</v>
      </c>
      <c r="AH1907">
        <v>9.6687192431400002E-4</v>
      </c>
      <c r="AI1907">
        <v>1.3565855811800001E-4</v>
      </c>
      <c r="AJ1907" s="1">
        <v>1.48605656895E-5</v>
      </c>
      <c r="AK1907">
        <v>2.1643370650599998</v>
      </c>
      <c r="AL1907">
        <v>2.07526322552E-2</v>
      </c>
      <c r="AM1907" s="1">
        <v>9.2430166019899997E-5</v>
      </c>
      <c r="AN1907">
        <v>4.7900696467600001</v>
      </c>
      <c r="AO1907">
        <v>4.44929553433E-2</v>
      </c>
      <c r="AP1907">
        <v>0.24917527857899999</v>
      </c>
      <c r="AQ1907">
        <v>2.5668076358699998E-3</v>
      </c>
      <c r="AR1907">
        <v>0</v>
      </c>
      <c r="AS1907">
        <v>3.67052820941</v>
      </c>
      <c r="AT1907">
        <v>2</v>
      </c>
      <c r="AU1907">
        <v>2</v>
      </c>
      <c r="AV1907">
        <f t="shared" si="391"/>
        <v>3439</v>
      </c>
      <c r="AW1907" s="2">
        <f t="shared" si="392"/>
        <v>3.8879704736228121E-2</v>
      </c>
      <c r="AX1907" s="2">
        <f t="shared" si="393"/>
        <v>0.99985264956344988</v>
      </c>
      <c r="BC1907" s="2">
        <f t="shared" si="394"/>
        <v>1.5794881699506547E-2</v>
      </c>
      <c r="BD1907" s="2">
        <f t="shared" si="395"/>
        <v>4.4972409661388393E-2</v>
      </c>
      <c r="BE1907" s="2">
        <f t="shared" si="396"/>
        <v>7.927104090980118E-2</v>
      </c>
      <c r="BF1907" s="2">
        <f t="shared" si="397"/>
        <v>1.6372523458931955E-2</v>
      </c>
      <c r="BG1907" s="2">
        <f t="shared" si="398"/>
        <v>0.99985264956146203</v>
      </c>
      <c r="BH1907" s="2">
        <f t="shared" si="399"/>
        <v>3.9072475161430016E-3</v>
      </c>
      <c r="BI1907" s="2">
        <f t="shared" si="400"/>
        <v>-6.946682650148317E-2</v>
      </c>
      <c r="BJ1907" s="2">
        <f t="shared" si="401"/>
        <v>2.034374247591544E-2</v>
      </c>
      <c r="BK1907" s="2">
        <f t="shared" si="402"/>
        <v>2.3098733277159115E-2</v>
      </c>
      <c r="BL1907" s="2"/>
      <c r="BM1907" s="2">
        <f t="shared" si="403"/>
        <v>-7.4698800136964214E-2</v>
      </c>
    </row>
    <row r="1908" spans="1:65" hidden="1">
      <c r="A1908">
        <v>1</v>
      </c>
      <c r="B1908" t="s">
        <v>473</v>
      </c>
      <c r="C1908">
        <v>3440</v>
      </c>
      <c r="D1908">
        <v>9.1442506976100006E-3</v>
      </c>
      <c r="E1908" s="1">
        <v>3.9307685202599997E-5</v>
      </c>
      <c r="F1908" s="1"/>
      <c r="G1908" s="1"/>
      <c r="H1908" s="1"/>
      <c r="I1908" s="1"/>
      <c r="J1908">
        <v>1.8127337896599999E-4</v>
      </c>
      <c r="K1908" s="1">
        <v>1.9097439533399999E-5</v>
      </c>
      <c r="L1908">
        <v>1.93156011096</v>
      </c>
      <c r="M1908">
        <v>2.0145329902199999E-2</v>
      </c>
      <c r="N1908" s="1">
        <v>5.5589461518999998E-5</v>
      </c>
      <c r="O1908">
        <v>4.9069283266200001</v>
      </c>
      <c r="P1908">
        <v>6.1574832404000003E-2</v>
      </c>
      <c r="Q1908">
        <v>0.24778444101399999</v>
      </c>
      <c r="R1908">
        <v>3.18362510085E-3</v>
      </c>
      <c r="S1908">
        <v>0</v>
      </c>
      <c r="T1908">
        <v>0.58906197595800003</v>
      </c>
      <c r="U1908">
        <v>4</v>
      </c>
      <c r="V1908">
        <v>3</v>
      </c>
      <c r="Z1908">
        <v>1</v>
      </c>
      <c r="AA1908" t="s">
        <v>473</v>
      </c>
      <c r="AB1908">
        <v>3440</v>
      </c>
      <c r="AC1908">
        <v>9.1462435884799992E-3</v>
      </c>
      <c r="AD1908" s="1">
        <v>3.9319479908799997E-5</v>
      </c>
      <c r="AE1908">
        <v>0.99979955898700001</v>
      </c>
      <c r="AF1908">
        <v>0.64536105905600005</v>
      </c>
      <c r="AG1908">
        <v>0.76410182460099996</v>
      </c>
      <c r="AH1908">
        <v>0.82114068237100002</v>
      </c>
      <c r="AI1908">
        <v>1.8131516871E-4</v>
      </c>
      <c r="AJ1908" s="1">
        <v>1.9101384952299999E-5</v>
      </c>
      <c r="AK1908">
        <v>1.9324021281099999</v>
      </c>
      <c r="AL1908">
        <v>2.0147139220900001E-2</v>
      </c>
      <c r="AM1908" s="1">
        <v>5.5606141752499999E-5</v>
      </c>
      <c r="AN1908">
        <v>4.9056045558500001</v>
      </c>
      <c r="AO1908">
        <v>6.155628489E-2</v>
      </c>
      <c r="AP1908">
        <v>0.24773984309200001</v>
      </c>
      <c r="AQ1908">
        <v>3.1829874655599998E-3</v>
      </c>
      <c r="AR1908">
        <v>0</v>
      </c>
      <c r="AS1908">
        <v>0.56223011245800003</v>
      </c>
      <c r="AT1908">
        <v>2</v>
      </c>
      <c r="AU1908">
        <v>3</v>
      </c>
      <c r="AV1908">
        <f t="shared" si="391"/>
        <v>3440</v>
      </c>
      <c r="AW1908" s="2">
        <f t="shared" si="392"/>
        <v>2.1793922059895461E-4</v>
      </c>
      <c r="AX1908" s="2">
        <f t="shared" si="393"/>
        <v>3.0006107302447043E-4</v>
      </c>
      <c r="BC1908" s="2">
        <f t="shared" si="394"/>
        <v>2.3053436879911021E-4</v>
      </c>
      <c r="BD1908" s="2">
        <f t="shared" si="395"/>
        <v>2.0659412970517154E-4</v>
      </c>
      <c r="BE1908" s="2">
        <f t="shared" si="396"/>
        <v>4.3592593635689917E-4</v>
      </c>
      <c r="BF1908" s="2">
        <f t="shared" si="397"/>
        <v>8.9813307043671144E-5</v>
      </c>
      <c r="BG1908" s="2">
        <f t="shared" si="398"/>
        <v>3.000610735238127E-4</v>
      </c>
      <c r="BH1908" s="2">
        <f t="shared" si="399"/>
        <v>-2.697758519965692E-4</v>
      </c>
      <c r="BI1908" s="2">
        <f t="shared" si="400"/>
        <v>-3.0121907402541479E-4</v>
      </c>
      <c r="BJ1908" s="2">
        <f t="shared" si="401"/>
        <v>-1.799867732512869E-4</v>
      </c>
      <c r="BK1908" s="2">
        <f t="shared" si="402"/>
        <v>-2.0028592243163211E-4</v>
      </c>
      <c r="BL1908" s="2"/>
      <c r="BM1908" s="2">
        <f t="shared" si="403"/>
        <v>-4.5550153625792851E-2</v>
      </c>
    </row>
    <row r="1909" spans="1:65" hidden="1">
      <c r="A1909">
        <v>1</v>
      </c>
      <c r="B1909" t="s">
        <v>473</v>
      </c>
      <c r="C1909">
        <v>3441</v>
      </c>
      <c r="D1909">
        <v>9.1156472772100008E-3</v>
      </c>
      <c r="E1909" s="1">
        <v>2.3824287375199999E-5</v>
      </c>
      <c r="F1909" s="1"/>
      <c r="G1909" s="1"/>
      <c r="H1909" s="1"/>
      <c r="I1909" s="1"/>
      <c r="J1909">
        <v>2.78399067869E-4</v>
      </c>
      <c r="K1909" s="1">
        <v>1.45153029055E-5</v>
      </c>
      <c r="L1909">
        <v>1.91949508403</v>
      </c>
      <c r="M1909">
        <v>2.02972977301E-2</v>
      </c>
      <c r="N1909" s="1">
        <v>3.3692630319900002E-5</v>
      </c>
      <c r="O1909">
        <v>4.8438995834899998</v>
      </c>
      <c r="P1909">
        <v>3.5714163191000001E-2</v>
      </c>
      <c r="Q1909">
        <v>0.24644685923500001</v>
      </c>
      <c r="R1909">
        <v>1.86253937126E-3</v>
      </c>
      <c r="S1909">
        <v>0</v>
      </c>
      <c r="T1909">
        <v>1.09229499384</v>
      </c>
      <c r="U1909">
        <v>4</v>
      </c>
      <c r="V1909">
        <v>3</v>
      </c>
      <c r="Z1909">
        <v>1</v>
      </c>
      <c r="AA1909" t="s">
        <v>473</v>
      </c>
      <c r="AB1909">
        <v>3441</v>
      </c>
      <c r="AC1909">
        <v>9.1151423833200004E-3</v>
      </c>
      <c r="AD1909" s="1">
        <v>8.5081767720199996E-9</v>
      </c>
      <c r="AE1909">
        <v>0.99989536499800002</v>
      </c>
      <c r="AF1909">
        <v>0.83921316571299998</v>
      </c>
      <c r="AG1909">
        <v>0.99999691238699995</v>
      </c>
      <c r="AH1909">
        <v>0.98596356189099998</v>
      </c>
      <c r="AI1909">
        <v>2.7839784354699999E-4</v>
      </c>
      <c r="AJ1909" s="1">
        <v>2.56267010652E-8</v>
      </c>
      <c r="AK1909">
        <v>1.91928245743</v>
      </c>
      <c r="AL1909">
        <v>2.0296844235399999E-2</v>
      </c>
      <c r="AM1909" s="1">
        <v>1.20323789821E-8</v>
      </c>
      <c r="AN1909">
        <v>4.8430957251200004</v>
      </c>
      <c r="AO1909" s="1">
        <v>1.27531564074E-5</v>
      </c>
      <c r="AP1909">
        <v>0.246400455352</v>
      </c>
      <c r="AQ1909" s="1">
        <v>6.6507688856799998E-7</v>
      </c>
      <c r="AR1909">
        <v>0</v>
      </c>
      <c r="AS1909">
        <v>1.0569385635399999</v>
      </c>
      <c r="AT1909">
        <v>2</v>
      </c>
      <c r="AU1909">
        <v>2</v>
      </c>
      <c r="AV1909">
        <f t="shared" si="391"/>
        <v>3441</v>
      </c>
      <c r="AW1909" s="2">
        <f t="shared" si="392"/>
        <v>-5.5387607116241446E-5</v>
      </c>
      <c r="AX1909" s="2">
        <f t="shared" si="393"/>
        <v>-0.99964287801611751</v>
      </c>
      <c r="BC1909" s="2">
        <f t="shared" si="394"/>
        <v>-4.3977230577017629E-6</v>
      </c>
      <c r="BD1909" s="2">
        <f t="shared" si="395"/>
        <v>-0.99823450456170015</v>
      </c>
      <c r="BE1909" s="2">
        <f t="shared" si="396"/>
        <v>-1.1077215136887764E-4</v>
      </c>
      <c r="BF1909" s="2">
        <f t="shared" si="397"/>
        <v>-2.2342614570222052E-5</v>
      </c>
      <c r="BG1909" s="2">
        <f t="shared" si="398"/>
        <v>-0.99964287801611651</v>
      </c>
      <c r="BH1909" s="2">
        <f t="shared" si="399"/>
        <v>-1.6595273212089082E-4</v>
      </c>
      <c r="BI1909" s="2">
        <f t="shared" si="400"/>
        <v>-0.99964291039554265</v>
      </c>
      <c r="BJ1909" s="2">
        <f t="shared" si="401"/>
        <v>-1.8829163879000108E-4</v>
      </c>
      <c r="BK1909" s="2">
        <f t="shared" si="402"/>
        <v>-0.99964291928598636</v>
      </c>
      <c r="BL1909" s="2"/>
      <c r="BM1909" s="2">
        <f t="shared" si="403"/>
        <v>-3.2368939251202912E-2</v>
      </c>
    </row>
    <row r="1910" spans="1:65" hidden="1">
      <c r="A1910">
        <v>1</v>
      </c>
      <c r="B1910" t="s">
        <v>473</v>
      </c>
      <c r="C1910">
        <v>3442</v>
      </c>
      <c r="D1910">
        <v>9.3749028497200002E-3</v>
      </c>
      <c r="E1910" s="1">
        <v>3.4374453197500002E-5</v>
      </c>
      <c r="F1910" s="1"/>
      <c r="G1910" s="1"/>
      <c r="H1910" s="1"/>
      <c r="I1910" s="1"/>
      <c r="J1910">
        <v>3.09392451316E-4</v>
      </c>
      <c r="K1910" s="1">
        <v>1.7972463793500001E-5</v>
      </c>
      <c r="L1910">
        <v>2.0302313595000001</v>
      </c>
      <c r="M1910">
        <v>2.04403150668E-2</v>
      </c>
      <c r="N1910" s="1">
        <v>4.8612817911100002E-5</v>
      </c>
      <c r="O1910">
        <v>4.8169088548100003</v>
      </c>
      <c r="P1910">
        <v>5.0497175747499998E-2</v>
      </c>
      <c r="Q1910">
        <v>0.24680045078499999</v>
      </c>
      <c r="R1910">
        <v>2.6530316963099998E-3</v>
      </c>
      <c r="S1910">
        <v>0</v>
      </c>
      <c r="T1910">
        <v>1.5366022727099999</v>
      </c>
      <c r="U1910">
        <v>4</v>
      </c>
      <c r="V1910">
        <v>3</v>
      </c>
      <c r="Z1910">
        <v>1</v>
      </c>
      <c r="AA1910" t="s">
        <v>473</v>
      </c>
      <c r="AB1910">
        <v>3442</v>
      </c>
      <c r="AC1910">
        <v>9.3785468751400002E-3</v>
      </c>
      <c r="AD1910" s="1">
        <v>3.4516920639400001E-5</v>
      </c>
      <c r="AE1910">
        <v>0.99997691458500004</v>
      </c>
      <c r="AF1910">
        <v>0.68672463841800002</v>
      </c>
      <c r="AG1910">
        <v>1</v>
      </c>
      <c r="AH1910">
        <v>0.765568436001</v>
      </c>
      <c r="AI1910">
        <v>3.09506517393E-4</v>
      </c>
      <c r="AJ1910" s="1">
        <v>1.7989762829399999E-5</v>
      </c>
      <c r="AK1910">
        <v>2.0318099684000002</v>
      </c>
      <c r="AL1910">
        <v>2.04436580905E-2</v>
      </c>
      <c r="AM1910" s="1">
        <v>4.8814297299600002E-5</v>
      </c>
      <c r="AN1910">
        <v>4.8156264412700001</v>
      </c>
      <c r="AO1910">
        <v>5.0650388651499997E-2</v>
      </c>
      <c r="AP1910">
        <v>0.24677509828700001</v>
      </c>
      <c r="AQ1910">
        <v>2.66160466742E-3</v>
      </c>
      <c r="AR1910">
        <v>0</v>
      </c>
      <c r="AS1910">
        <v>1.5160156943300001</v>
      </c>
      <c r="AT1910">
        <v>2</v>
      </c>
      <c r="AU1910">
        <v>3</v>
      </c>
      <c r="AV1910">
        <f t="shared" si="391"/>
        <v>3442</v>
      </c>
      <c r="AW1910" s="2">
        <f t="shared" si="392"/>
        <v>3.8870007278089694E-4</v>
      </c>
      <c r="AX1910" s="2">
        <f t="shared" si="393"/>
        <v>4.1445733283798358E-3</v>
      </c>
      <c r="BC1910" s="2">
        <f t="shared" si="394"/>
        <v>3.6867763423062736E-4</v>
      </c>
      <c r="BD1910" s="2">
        <f t="shared" si="395"/>
        <v>9.6253001807437334E-4</v>
      </c>
      <c r="BE1910" s="2">
        <f t="shared" si="396"/>
        <v>7.7755123454936259E-4</v>
      </c>
      <c r="BF1910" s="2">
        <f t="shared" si="397"/>
        <v>1.6355049758648652E-4</v>
      </c>
      <c r="BG1910" s="2">
        <f t="shared" si="398"/>
        <v>4.1445733277271149E-3</v>
      </c>
      <c r="BH1910" s="2">
        <f t="shared" si="399"/>
        <v>-2.6623163913921157E-4</v>
      </c>
      <c r="BI1910" s="2">
        <f t="shared" si="400"/>
        <v>3.0340885748958916E-3</v>
      </c>
      <c r="BJ1910" s="2">
        <f t="shared" si="401"/>
        <v>-1.0272468271164812E-4</v>
      </c>
      <c r="BK1910" s="2">
        <f t="shared" si="402"/>
        <v>3.2313866140099459E-3</v>
      </c>
      <c r="BL1910" s="2"/>
      <c r="BM1910" s="2">
        <f t="shared" si="403"/>
        <v>-1.3397467090617243E-2</v>
      </c>
    </row>
    <row r="1911" spans="1:65" s="11" customFormat="1">
      <c r="A1911">
        <v>2</v>
      </c>
      <c r="B1911" t="s">
        <v>474</v>
      </c>
      <c r="C1911">
        <v>438</v>
      </c>
      <c r="D1911">
        <v>1.11946814386E-2</v>
      </c>
      <c r="E1911" s="1">
        <v>1.35480076239E-5</v>
      </c>
      <c r="F1911" s="1"/>
      <c r="G1911" s="1"/>
      <c r="H1911" s="1"/>
      <c r="I1911" s="1"/>
      <c r="J1911">
        <v>4.1808682911700001E-4</v>
      </c>
      <c r="K1911" s="1">
        <v>9.6676191169100004E-6</v>
      </c>
      <c r="L1911">
        <v>2.8949126170000001</v>
      </c>
      <c r="M1911">
        <v>1.5831670316899998E-2</v>
      </c>
      <c r="N1911" s="1">
        <v>1.9159776124800002E-5</v>
      </c>
      <c r="O1911">
        <v>4.7614183387500004</v>
      </c>
      <c r="P1911">
        <v>2.1188119797299999E-2</v>
      </c>
      <c r="Q1911">
        <v>0.18895266078100001</v>
      </c>
      <c r="R1911">
        <v>8.7137235094499998E-4</v>
      </c>
      <c r="S1911">
        <v>0</v>
      </c>
      <c r="T1911">
        <v>78.927617080499999</v>
      </c>
      <c r="U1911">
        <v>4</v>
      </c>
      <c r="V1911">
        <v>3</v>
      </c>
      <c r="W1911"/>
      <c r="X1911"/>
      <c r="Y1911"/>
      <c r="Z1911">
        <v>2</v>
      </c>
      <c r="AA1911" t="s">
        <v>474</v>
      </c>
      <c r="AB1911">
        <v>438</v>
      </c>
      <c r="AC1911">
        <v>1.6411005615500001E-2</v>
      </c>
      <c r="AD1911">
        <v>1.23539630331E-4</v>
      </c>
      <c r="AE1911">
        <v>0.100000000117</v>
      </c>
      <c r="AF1911">
        <v>5.9527628584E-2</v>
      </c>
      <c r="AG1911">
        <v>0.91307571864600001</v>
      </c>
      <c r="AH1911">
        <v>5.4053218430599997E-3</v>
      </c>
      <c r="AI1911">
        <v>7.1998910131499999E-4</v>
      </c>
      <c r="AJ1911" s="1">
        <v>4.9613875868399998E-5</v>
      </c>
      <c r="AK1911">
        <v>6.2213175327399997</v>
      </c>
      <c r="AL1911">
        <v>2.3208666713700001E-2</v>
      </c>
      <c r="AM1911">
        <v>1.74711420705E-4</v>
      </c>
      <c r="AN1911">
        <v>5.0968374641800001</v>
      </c>
      <c r="AO1911">
        <v>5.4217054059599999E-2</v>
      </c>
      <c r="AP1911">
        <v>0.29651106892200002</v>
      </c>
      <c r="AQ1911">
        <v>3.8640142960699999E-3</v>
      </c>
      <c r="AR1911">
        <v>0</v>
      </c>
      <c r="AS1911">
        <v>31.082365598700001</v>
      </c>
      <c r="AT1911">
        <v>2</v>
      </c>
      <c r="AU1911">
        <v>3</v>
      </c>
      <c r="AV1911">
        <f t="shared" ref="AV1911:AV1974" si="404">AB1911</f>
        <v>438</v>
      </c>
      <c r="AW1911" s="2">
        <f t="shared" ref="AW1911:AW1974" si="405">(AC1911-D1911)/D1911</f>
        <v>0.46596450336798073</v>
      </c>
      <c r="AX1911" s="2">
        <f t="shared" ref="AX1911:AX1974" si="406">(AD1911-E1911)/E1911</f>
        <v>8.1186566881660216</v>
      </c>
      <c r="AY1911"/>
      <c r="AZ1911"/>
      <c r="BA1911"/>
      <c r="BB1911"/>
      <c r="BC1911" s="2">
        <f t="shared" ref="BC1911:BC1974" si="407">(AI1911-J1911)/J1911</f>
        <v>0.72210424048903432</v>
      </c>
      <c r="BD1911" s="2">
        <f t="shared" ref="BD1911:BD1974" si="408">(AJ1911-K1911)/K1911</f>
        <v>4.1319642683914264</v>
      </c>
      <c r="BE1911" s="2">
        <f t="shared" ref="BE1911:BE1974" si="409">(AK1911-L1911)/L1911</f>
        <v>1.1490519251621332</v>
      </c>
      <c r="BF1911" s="2">
        <f t="shared" ref="BF1911:BF1974" si="410">(AL1911-M1911)/M1911</f>
        <v>0.46596450337430306</v>
      </c>
      <c r="BG1911" s="2">
        <f t="shared" ref="BG1911:BG1974" si="411">(AM1911-N1911)/N1911</f>
        <v>8.1186566882092794</v>
      </c>
      <c r="BH1911" s="2">
        <f t="shared" ref="BH1911:BH1974" si="412">(AN1911-O1911)/O1911</f>
        <v>7.0445212238598662E-2</v>
      </c>
      <c r="BI1911" s="2">
        <f t="shared" ref="BI1911:BI1974" si="413">(AO1911-P1911)/P1911</f>
        <v>1.5588421520303501</v>
      </c>
      <c r="BJ1911" s="2">
        <f t="shared" ref="BJ1911:BJ1974" si="414">(AP1911-Q1911)/Q1911</f>
        <v>0.56923468394902577</v>
      </c>
      <c r="BK1911" s="2">
        <f t="shared" ref="BK1911:BK1974" si="415">(AQ1911-R1911)/R1911</f>
        <v>3.4344008527232832</v>
      </c>
      <c r="BL1911" s="2"/>
      <c r="BM1911" s="2">
        <f t="shared" ref="BM1911:BM1974" si="416">(AS1911-T1911)/T1911</f>
        <v>-0.60619151130587889</v>
      </c>
    </row>
    <row r="1912" spans="1:65">
      <c r="A1912">
        <v>2</v>
      </c>
      <c r="B1912" t="s">
        <v>474</v>
      </c>
      <c r="C1912">
        <v>906</v>
      </c>
      <c r="D1912">
        <v>1.17894630357E-2</v>
      </c>
      <c r="E1912" s="1">
        <v>3.5712264045500003E-5</v>
      </c>
      <c r="F1912" s="1"/>
      <c r="G1912" s="1"/>
      <c r="H1912" s="1"/>
      <c r="I1912" s="1"/>
      <c r="J1912">
        <v>1.0628398468300001E-3</v>
      </c>
      <c r="K1912" s="1">
        <v>3.1061031884999997E-5</v>
      </c>
      <c r="L1912">
        <v>3.2107022332800002</v>
      </c>
      <c r="M1912">
        <v>1.6672818518199999E-2</v>
      </c>
      <c r="N1912" s="1">
        <v>5.0504768156200001E-5</v>
      </c>
      <c r="O1912">
        <v>4.5106577661399996</v>
      </c>
      <c r="P1912">
        <v>2.2144874197400001E-2</v>
      </c>
      <c r="Q1912">
        <v>0.18851192773200001</v>
      </c>
      <c r="R1912">
        <v>1.08748041832E-3</v>
      </c>
      <c r="S1912">
        <v>0</v>
      </c>
      <c r="T1912">
        <v>23.875975262000001</v>
      </c>
      <c r="U1912">
        <v>4</v>
      </c>
      <c r="V1912">
        <v>3</v>
      </c>
      <c r="Z1912">
        <v>2</v>
      </c>
      <c r="AA1912" t="s">
        <v>474</v>
      </c>
      <c r="AB1912">
        <v>906</v>
      </c>
      <c r="AC1912">
        <v>1.70424762801E-2</v>
      </c>
      <c r="AD1912">
        <v>1.0408466345899999E-4</v>
      </c>
      <c r="AE1912">
        <v>0.10865744766800001</v>
      </c>
      <c r="AF1912">
        <v>1.5477686368399999E-3</v>
      </c>
      <c r="AG1912">
        <v>0.92144383519600004</v>
      </c>
      <c r="AH1912">
        <v>2.16860545191E-3</v>
      </c>
      <c r="AI1912">
        <v>1.4423728224900001E-3</v>
      </c>
      <c r="AJ1912">
        <v>1.1624849032400001E-4</v>
      </c>
      <c r="AK1912">
        <v>6.7093025482000002</v>
      </c>
      <c r="AL1912">
        <v>2.4101701091700001E-2</v>
      </c>
      <c r="AM1912">
        <v>1.47197942699E-4</v>
      </c>
      <c r="AN1912">
        <v>4.5778300021499998</v>
      </c>
      <c r="AO1912">
        <v>3.66547835953E-2</v>
      </c>
      <c r="AP1912">
        <v>0.27656504657600001</v>
      </c>
      <c r="AQ1912">
        <v>2.7851120556999999E-3</v>
      </c>
      <c r="AR1912">
        <v>0</v>
      </c>
      <c r="AS1912">
        <v>5.6783319143400002</v>
      </c>
      <c r="AT1912">
        <v>2</v>
      </c>
      <c r="AU1912">
        <v>2</v>
      </c>
      <c r="AV1912">
        <f t="shared" si="404"/>
        <v>906</v>
      </c>
      <c r="AW1912" s="2">
        <f t="shared" si="405"/>
        <v>0.4455684901418499</v>
      </c>
      <c r="AX1912" s="2">
        <f t="shared" si="406"/>
        <v>1.9145355591678148</v>
      </c>
      <c r="BC1912" s="2">
        <f t="shared" si="407"/>
        <v>0.35709328812989621</v>
      </c>
      <c r="BD1912" s="2">
        <f t="shared" si="408"/>
        <v>2.7425830138031815</v>
      </c>
      <c r="BE1912" s="2">
        <f t="shared" si="409"/>
        <v>1.0896682596896841</v>
      </c>
      <c r="BF1912" s="2">
        <f t="shared" si="410"/>
        <v>0.4455684901380445</v>
      </c>
      <c r="BG1912" s="2">
        <f t="shared" si="411"/>
        <v>1.9145355591723447</v>
      </c>
      <c r="BH1912" s="2">
        <f t="shared" si="412"/>
        <v>1.4891893708771201E-2</v>
      </c>
      <c r="BI1912" s="2">
        <f t="shared" si="413"/>
        <v>0.65522654446163375</v>
      </c>
      <c r="BJ1912" s="2">
        <f t="shared" si="414"/>
        <v>0.46709574244650265</v>
      </c>
      <c r="BK1912" s="2">
        <f t="shared" si="415"/>
        <v>1.5610686949219696</v>
      </c>
      <c r="BL1912" s="2"/>
      <c r="BM1912" s="2">
        <f t="shared" si="416"/>
        <v>-0.7621738231829468</v>
      </c>
    </row>
    <row r="1913" spans="1:65">
      <c r="A1913">
        <v>2</v>
      </c>
      <c r="B1913" t="s">
        <v>474</v>
      </c>
      <c r="C1913">
        <v>408</v>
      </c>
      <c r="D1913">
        <v>1.18394037035E-2</v>
      </c>
      <c r="E1913" s="1">
        <v>4.6475625365999997E-5</v>
      </c>
      <c r="F1913" s="1"/>
      <c r="G1913" s="1"/>
      <c r="H1913" s="1"/>
      <c r="I1913" s="1"/>
      <c r="J1913">
        <v>6.7712091156199995E-4</v>
      </c>
      <c r="K1913" s="1">
        <v>5.8170289772700003E-5</v>
      </c>
      <c r="L1913">
        <v>3.23796118927</v>
      </c>
      <c r="M1913">
        <v>1.6743445287900002E-2</v>
      </c>
      <c r="N1913" s="1">
        <v>6.5726459712300007E-5</v>
      </c>
      <c r="O1913">
        <v>4.4458435185200003</v>
      </c>
      <c r="P1913">
        <v>3.7244977140899999E-2</v>
      </c>
      <c r="Q1913">
        <v>0.18659024467400001</v>
      </c>
      <c r="R1913">
        <v>1.7262552277299999E-3</v>
      </c>
      <c r="S1913">
        <v>0</v>
      </c>
      <c r="T1913">
        <v>33.770398802300001</v>
      </c>
      <c r="U1913">
        <v>4</v>
      </c>
      <c r="V1913">
        <v>3</v>
      </c>
      <c r="Z1913">
        <v>2</v>
      </c>
      <c r="AA1913" t="s">
        <v>474</v>
      </c>
      <c r="AB1913">
        <v>408</v>
      </c>
      <c r="AC1913">
        <v>1.6979769545900001E-2</v>
      </c>
      <c r="AD1913" s="1">
        <v>9.1279530597199998E-5</v>
      </c>
      <c r="AE1913">
        <v>0.10959895181</v>
      </c>
      <c r="AF1913">
        <v>1.44273700574E-3</v>
      </c>
      <c r="AG1913">
        <v>0.92783152706799998</v>
      </c>
      <c r="AH1913">
        <v>1.61280594447E-3</v>
      </c>
      <c r="AI1913">
        <v>1.2763708615200001E-3</v>
      </c>
      <c r="AJ1913" s="1">
        <v>4.6926953861499997E-5</v>
      </c>
      <c r="AK1913">
        <v>6.6600204555499998</v>
      </c>
      <c r="AL1913">
        <v>2.4013020377799999E-2</v>
      </c>
      <c r="AM1913">
        <v>1.29088750138E-4</v>
      </c>
      <c r="AN1913">
        <v>4.5052732487</v>
      </c>
      <c r="AO1913">
        <v>3.2118451423400002E-2</v>
      </c>
      <c r="AP1913">
        <v>0.27118012716000001</v>
      </c>
      <c r="AQ1913">
        <v>2.42130298131E-3</v>
      </c>
      <c r="AR1913">
        <v>0</v>
      </c>
      <c r="AS1913">
        <v>6.0147554063799999</v>
      </c>
      <c r="AT1913">
        <v>2</v>
      </c>
      <c r="AU1913">
        <v>2</v>
      </c>
      <c r="AV1913">
        <f t="shared" si="404"/>
        <v>408</v>
      </c>
      <c r="AW1913" s="2">
        <f t="shared" si="405"/>
        <v>0.43417438674554115</v>
      </c>
      <c r="AX1913" s="2">
        <f t="shared" si="406"/>
        <v>0.96403017449178918</v>
      </c>
      <c r="BC1913" s="2">
        <f t="shared" si="407"/>
        <v>0.88499696247105253</v>
      </c>
      <c r="BD1913" s="2">
        <f t="shared" si="408"/>
        <v>-0.19328313396981969</v>
      </c>
      <c r="BE1913" s="2">
        <f t="shared" si="409"/>
        <v>1.0568561715996061</v>
      </c>
      <c r="BF1913" s="2">
        <f t="shared" si="410"/>
        <v>0.43417438674664566</v>
      </c>
      <c r="BG1913" s="2">
        <f t="shared" si="411"/>
        <v>0.96403017449975947</v>
      </c>
      <c r="BH1913" s="2">
        <f t="shared" si="412"/>
        <v>1.3367481318772016E-2</v>
      </c>
      <c r="BI1913" s="2">
        <f t="shared" si="413"/>
        <v>-0.13764341156945917</v>
      </c>
      <c r="BJ1913" s="2">
        <f t="shared" si="414"/>
        <v>0.45334568607158793</v>
      </c>
      <c r="BK1913" s="2">
        <f t="shared" si="415"/>
        <v>0.4026332505269094</v>
      </c>
      <c r="BL1913" s="2"/>
      <c r="BM1913" s="2">
        <f t="shared" si="416"/>
        <v>-0.82189267465889815</v>
      </c>
    </row>
    <row r="1914" spans="1:65">
      <c r="A1914">
        <v>2</v>
      </c>
      <c r="B1914" t="s">
        <v>474</v>
      </c>
      <c r="C1914">
        <v>2812</v>
      </c>
      <c r="D1914">
        <v>1.13047288239E-2</v>
      </c>
      <c r="E1914" s="1">
        <v>2.02476184995E-5</v>
      </c>
      <c r="F1914" s="1"/>
      <c r="G1914" s="1"/>
      <c r="H1914" s="1"/>
      <c r="I1914" s="1"/>
      <c r="J1914">
        <v>6.3567892166699997E-4</v>
      </c>
      <c r="K1914" s="1">
        <v>9.4806845207199995E-6</v>
      </c>
      <c r="L1914">
        <v>2.9521082463499999</v>
      </c>
      <c r="M1914">
        <v>1.5987300821699999E-2</v>
      </c>
      <c r="N1914" s="1">
        <v>2.86344566877E-5</v>
      </c>
      <c r="O1914">
        <v>4.5929551494199998</v>
      </c>
      <c r="P1914">
        <v>3.10080253789E-2</v>
      </c>
      <c r="Q1914">
        <v>0.184059096369</v>
      </c>
      <c r="R1914">
        <v>1.28560828419E-3</v>
      </c>
      <c r="S1914">
        <v>0</v>
      </c>
      <c r="T1914">
        <v>28.744197359200001</v>
      </c>
      <c r="U1914">
        <v>4</v>
      </c>
      <c r="V1914">
        <v>3</v>
      </c>
      <c r="Z1914">
        <v>2</v>
      </c>
      <c r="AA1914" t="s">
        <v>474</v>
      </c>
      <c r="AB1914">
        <v>2812</v>
      </c>
      <c r="AC1914">
        <v>1.5975918702800001E-2</v>
      </c>
      <c r="AD1914" s="1">
        <v>6.9920271684599996E-5</v>
      </c>
      <c r="AE1914">
        <v>0.10582302964900001</v>
      </c>
      <c r="AF1914">
        <v>1.0612723939699999E-3</v>
      </c>
      <c r="AG1914">
        <v>0.92086396299100004</v>
      </c>
      <c r="AH1914">
        <v>1.70202016469E-3</v>
      </c>
      <c r="AI1914">
        <v>9.7269005839099995E-4</v>
      </c>
      <c r="AJ1914" s="1">
        <v>2.1527279045100001E-5</v>
      </c>
      <c r="AK1914">
        <v>5.89581250099</v>
      </c>
      <c r="AL1914">
        <v>2.25933609008E-2</v>
      </c>
      <c r="AM1914" s="1">
        <v>9.8882196501200002E-5</v>
      </c>
      <c r="AN1914">
        <v>4.8916848659400003</v>
      </c>
      <c r="AO1914">
        <v>4.1180024755000003E-2</v>
      </c>
      <c r="AP1914">
        <v>0.27703155824499998</v>
      </c>
      <c r="AQ1914">
        <v>2.6284975150599999E-3</v>
      </c>
      <c r="AR1914">
        <v>0</v>
      </c>
      <c r="AS1914">
        <v>9.1510470828999999</v>
      </c>
      <c r="AT1914">
        <v>2</v>
      </c>
      <c r="AU1914">
        <v>2</v>
      </c>
      <c r="AV1914">
        <f t="shared" si="404"/>
        <v>2812</v>
      </c>
      <c r="AW1914" s="2">
        <f t="shared" si="405"/>
        <v>0.41320671655779656</v>
      </c>
      <c r="AX1914" s="2">
        <f t="shared" si="406"/>
        <v>2.4532590430981611</v>
      </c>
      <c r="BC1914" s="2">
        <f t="shared" si="407"/>
        <v>0.53015937014275116</v>
      </c>
      <c r="BD1914" s="2">
        <f t="shared" si="408"/>
        <v>1.2706460697064874</v>
      </c>
      <c r="BE1914" s="2">
        <f t="shared" si="409"/>
        <v>0.99715322372735127</v>
      </c>
      <c r="BF1914" s="2">
        <f t="shared" si="410"/>
        <v>0.41320671655426761</v>
      </c>
      <c r="BG1914" s="2">
        <f t="shared" si="411"/>
        <v>2.4532590431050538</v>
      </c>
      <c r="BH1914" s="2">
        <f t="shared" si="412"/>
        <v>6.5040852087946938E-2</v>
      </c>
      <c r="BI1914" s="2">
        <f t="shared" si="413"/>
        <v>0.32804408703244076</v>
      </c>
      <c r="BJ1914" s="2">
        <f t="shared" si="414"/>
        <v>0.50512288558458218</v>
      </c>
      <c r="BK1914" s="2">
        <f t="shared" si="415"/>
        <v>1.0445555208257622</v>
      </c>
      <c r="BL1914" s="2"/>
      <c r="BM1914" s="2">
        <f t="shared" si="416"/>
        <v>-0.6816384549359813</v>
      </c>
    </row>
    <row r="1915" spans="1:65">
      <c r="A1915">
        <v>2</v>
      </c>
      <c r="B1915" t="s">
        <v>474</v>
      </c>
      <c r="C1915">
        <v>2917</v>
      </c>
      <c r="D1915">
        <v>1.1254785472199999E-2</v>
      </c>
      <c r="E1915" s="1">
        <v>1.6177685309200001E-5</v>
      </c>
      <c r="F1915" s="1"/>
      <c r="G1915" s="1"/>
      <c r="H1915" s="1"/>
      <c r="I1915" s="1"/>
      <c r="J1915">
        <v>7.2341619849799999E-4</v>
      </c>
      <c r="K1915" s="1">
        <v>8.57849348045E-6</v>
      </c>
      <c r="L1915">
        <v>2.9260815282000001</v>
      </c>
      <c r="M1915">
        <v>1.5916670256399999E-2</v>
      </c>
      <c r="N1915" s="1">
        <v>2.2878701972099999E-5</v>
      </c>
      <c r="O1915">
        <v>4.5641710701999996</v>
      </c>
      <c r="P1915">
        <v>2.4186475346800001E-2</v>
      </c>
      <c r="Q1915">
        <v>0.18209753512499999</v>
      </c>
      <c r="R1915">
        <v>9.998415076109999E-4</v>
      </c>
      <c r="S1915">
        <v>0</v>
      </c>
      <c r="T1915">
        <v>84.811191047099996</v>
      </c>
      <c r="U1915">
        <v>4</v>
      </c>
      <c r="V1915">
        <v>3</v>
      </c>
      <c r="Z1915">
        <v>2</v>
      </c>
      <c r="AA1915" t="s">
        <v>474</v>
      </c>
      <c r="AB1915">
        <v>2917</v>
      </c>
      <c r="AC1915">
        <v>1.5714431196400001E-2</v>
      </c>
      <c r="AD1915" s="1">
        <v>5.0136617191800003E-5</v>
      </c>
      <c r="AE1915">
        <v>0.100051934035</v>
      </c>
      <c r="AF1915">
        <v>3.0240082412600002E-3</v>
      </c>
      <c r="AG1915">
        <v>0.93362714607899999</v>
      </c>
      <c r="AH1915">
        <v>9.5178709626899999E-4</v>
      </c>
      <c r="AI1915">
        <v>1.00556635881E-3</v>
      </c>
      <c r="AJ1915" s="1">
        <v>1.43042554777E-5</v>
      </c>
      <c r="AK1915">
        <v>5.7043913347800004</v>
      </c>
      <c r="AL1915">
        <v>2.22235617229E-2</v>
      </c>
      <c r="AM1915" s="1">
        <v>7.0903884004100006E-5</v>
      </c>
      <c r="AN1915">
        <v>4.8211937650800003</v>
      </c>
      <c r="AO1915">
        <v>2.5142650248600001E-2</v>
      </c>
      <c r="AP1915">
        <v>0.268570423542</v>
      </c>
      <c r="AQ1915">
        <v>1.6419226593700001E-3</v>
      </c>
      <c r="AR1915">
        <v>0</v>
      </c>
      <c r="AS1915">
        <v>27.5156265416</v>
      </c>
      <c r="AT1915">
        <v>2</v>
      </c>
      <c r="AU1915">
        <v>2</v>
      </c>
      <c r="AV1915">
        <f t="shared" si="404"/>
        <v>2917</v>
      </c>
      <c r="AW1915" s="2">
        <f t="shared" si="405"/>
        <v>0.39624440067876876</v>
      </c>
      <c r="AX1915" s="2">
        <f t="shared" si="406"/>
        <v>2.099121798548528</v>
      </c>
      <c r="BC1915" s="2">
        <f t="shared" si="407"/>
        <v>0.39002466477501757</v>
      </c>
      <c r="BD1915" s="2">
        <f t="shared" si="408"/>
        <v>0.66745542329766339</v>
      </c>
      <c r="BE1915" s="2">
        <f t="shared" si="409"/>
        <v>0.94949842641230076</v>
      </c>
      <c r="BF1915" s="2">
        <f t="shared" si="410"/>
        <v>0.39624440067570266</v>
      </c>
      <c r="BG1915" s="2">
        <f t="shared" si="411"/>
        <v>2.0991217985428325</v>
      </c>
      <c r="BH1915" s="2">
        <f t="shared" si="412"/>
        <v>5.6313115991232586E-2</v>
      </c>
      <c r="BI1915" s="2">
        <f t="shared" si="413"/>
        <v>3.9533453638440415E-2</v>
      </c>
      <c r="BJ1915" s="2">
        <f t="shared" si="414"/>
        <v>0.47487127356029896</v>
      </c>
      <c r="BK1915" s="2">
        <f t="shared" si="415"/>
        <v>0.6421829328662052</v>
      </c>
      <c r="BL1915" s="2"/>
      <c r="BM1915" s="2">
        <f t="shared" si="416"/>
        <v>-0.67556608742448665</v>
      </c>
    </row>
    <row r="1916" spans="1:65">
      <c r="A1916">
        <v>2</v>
      </c>
      <c r="B1916" t="s">
        <v>474</v>
      </c>
      <c r="C1916">
        <v>1929</v>
      </c>
      <c r="D1916">
        <v>1.12103572994E-2</v>
      </c>
      <c r="E1916" s="1">
        <v>4.0366176873600001E-5</v>
      </c>
      <c r="F1916" s="1"/>
      <c r="G1916" s="1"/>
      <c r="H1916" s="1"/>
      <c r="I1916" s="1"/>
      <c r="J1916">
        <v>8.6606556510499997E-4</v>
      </c>
      <c r="K1916" s="1">
        <v>8.1506288042700005E-5</v>
      </c>
      <c r="L1916">
        <v>2.9030257590100002</v>
      </c>
      <c r="M1916">
        <v>1.5853839331799999E-2</v>
      </c>
      <c r="N1916" s="1">
        <v>5.7086394795699999E-5</v>
      </c>
      <c r="O1916">
        <v>4.8738730002699997</v>
      </c>
      <c r="P1916">
        <v>3.35220103972E-2</v>
      </c>
      <c r="Q1916">
        <v>0.19368616280100001</v>
      </c>
      <c r="R1916">
        <v>1.50367360441E-3</v>
      </c>
      <c r="S1916">
        <v>0</v>
      </c>
      <c r="T1916">
        <v>55.0527188139</v>
      </c>
      <c r="U1916">
        <v>4</v>
      </c>
      <c r="V1916">
        <v>3</v>
      </c>
      <c r="Z1916">
        <v>2</v>
      </c>
      <c r="AA1916" t="s">
        <v>474</v>
      </c>
      <c r="AB1916">
        <v>1929</v>
      </c>
      <c r="AC1916">
        <v>1.56346125469E-2</v>
      </c>
      <c r="AD1916" s="1">
        <v>9.84091364849E-5</v>
      </c>
      <c r="AE1916">
        <v>0.100075707529</v>
      </c>
      <c r="AF1916">
        <v>8.1469213196899998E-3</v>
      </c>
      <c r="AG1916">
        <v>0.93421129315100004</v>
      </c>
      <c r="AH1916">
        <v>1.9828447852500001E-3</v>
      </c>
      <c r="AI1916">
        <v>1.0760023871E-3</v>
      </c>
      <c r="AJ1916" s="1">
        <v>8.08777712143E-5</v>
      </c>
      <c r="AK1916">
        <v>5.6465896292800002</v>
      </c>
      <c r="AL1916">
        <v>2.21106811063E-2</v>
      </c>
      <c r="AM1916">
        <v>1.3917153547799999E-4</v>
      </c>
      <c r="AN1916">
        <v>5.0487979014400004</v>
      </c>
      <c r="AO1916">
        <v>3.6712466204499999E-2</v>
      </c>
      <c r="AP1916">
        <v>0.27982083086499998</v>
      </c>
      <c r="AQ1916">
        <v>2.6911354713899998E-3</v>
      </c>
      <c r="AR1916">
        <v>0</v>
      </c>
      <c r="AS1916">
        <v>6.2284310853699996</v>
      </c>
      <c r="AT1916">
        <v>2</v>
      </c>
      <c r="AU1916">
        <v>2</v>
      </c>
      <c r="AV1916">
        <f t="shared" si="404"/>
        <v>1929</v>
      </c>
      <c r="AW1916" s="2">
        <f t="shared" si="405"/>
        <v>0.39465782662759502</v>
      </c>
      <c r="AX1916" s="2">
        <f t="shared" si="406"/>
        <v>1.4379107487204428</v>
      </c>
      <c r="BC1916" s="2">
        <f t="shared" si="407"/>
        <v>0.24240292011788708</v>
      </c>
      <c r="BD1916" s="2">
        <f t="shared" si="408"/>
        <v>-7.7112679707697276E-3</v>
      </c>
      <c r="BE1916" s="2">
        <f t="shared" si="409"/>
        <v>0.94507045338985196</v>
      </c>
      <c r="BF1916" s="2">
        <f t="shared" si="410"/>
        <v>0.39465782663445331</v>
      </c>
      <c r="BG1916" s="2">
        <f t="shared" si="411"/>
        <v>1.4379107487180642</v>
      </c>
      <c r="BH1916" s="2">
        <f t="shared" si="412"/>
        <v>3.589032811489145E-2</v>
      </c>
      <c r="BI1916" s="2">
        <f t="shared" si="413"/>
        <v>9.5174954291121189E-2</v>
      </c>
      <c r="BJ1916" s="2">
        <f t="shared" si="414"/>
        <v>0.44471255364017803</v>
      </c>
      <c r="BK1916" s="2">
        <f t="shared" si="415"/>
        <v>0.78970719675958345</v>
      </c>
      <c r="BL1916" s="2"/>
      <c r="BM1916" s="2">
        <f t="shared" si="416"/>
        <v>-0.88686424177478751</v>
      </c>
    </row>
    <row r="1917" spans="1:65">
      <c r="A1917">
        <v>2</v>
      </c>
      <c r="B1917" t="s">
        <v>474</v>
      </c>
      <c r="C1917">
        <v>210</v>
      </c>
      <c r="D1917">
        <v>1.2065440751699999E-2</v>
      </c>
      <c r="E1917" s="1">
        <v>7.98713830937E-5</v>
      </c>
      <c r="F1917" s="1"/>
      <c r="G1917" s="1"/>
      <c r="H1917" s="1"/>
      <c r="I1917" s="1"/>
      <c r="J1917">
        <v>1.1815619454000001E-3</v>
      </c>
      <c r="K1917">
        <v>1.58785795468E-4</v>
      </c>
      <c r="L1917">
        <v>3.3627792783000001</v>
      </c>
      <c r="M1917">
        <v>1.7063109947099999E-2</v>
      </c>
      <c r="N1917">
        <v>1.1295519321699999E-4</v>
      </c>
      <c r="O1917">
        <v>4.2759876746099996</v>
      </c>
      <c r="P1917">
        <v>4.91992448422E-2</v>
      </c>
      <c r="Q1917">
        <v>0.182887729399</v>
      </c>
      <c r="R1917">
        <v>2.4277199005599999E-3</v>
      </c>
      <c r="S1917">
        <v>0</v>
      </c>
      <c r="T1917">
        <v>30.512583846999998</v>
      </c>
      <c r="U1917">
        <v>4</v>
      </c>
      <c r="V1917">
        <v>3</v>
      </c>
      <c r="Z1917">
        <v>2</v>
      </c>
      <c r="AA1917" t="s">
        <v>474</v>
      </c>
      <c r="AB1917">
        <v>210</v>
      </c>
      <c r="AC1917">
        <v>1.6692624383099999E-2</v>
      </c>
      <c r="AD1917">
        <v>1.03525699448E-4</v>
      </c>
      <c r="AE1917">
        <v>0.11314270812299999</v>
      </c>
      <c r="AF1917">
        <v>1.7358695467299999E-3</v>
      </c>
      <c r="AG1917">
        <v>0.92613792171700005</v>
      </c>
      <c r="AH1917">
        <v>2.1089839435299998E-3</v>
      </c>
      <c r="AI1917">
        <v>1.2618310202299999E-3</v>
      </c>
      <c r="AJ1917">
        <v>1.2355254573299999E-4</v>
      </c>
      <c r="AK1917">
        <v>6.4366696731399999</v>
      </c>
      <c r="AL1917">
        <v>2.36069357941E-2</v>
      </c>
      <c r="AM1917">
        <v>1.46407448214E-4</v>
      </c>
      <c r="AN1917">
        <v>4.4758187226199997</v>
      </c>
      <c r="AO1917">
        <v>4.4665132480299997E-2</v>
      </c>
      <c r="AP1917">
        <v>0.26485125894599998</v>
      </c>
      <c r="AQ1917">
        <v>3.1118385427E-3</v>
      </c>
      <c r="AR1917">
        <v>0</v>
      </c>
      <c r="AS1917">
        <v>2.2252941502299999</v>
      </c>
      <c r="AT1917">
        <v>2</v>
      </c>
      <c r="AU1917">
        <v>2</v>
      </c>
      <c r="AV1917">
        <f t="shared" si="404"/>
        <v>210</v>
      </c>
      <c r="AW1917" s="2">
        <f t="shared" si="405"/>
        <v>0.38350721922429881</v>
      </c>
      <c r="AX1917" s="2">
        <f t="shared" si="406"/>
        <v>0.29615508631608733</v>
      </c>
      <c r="BC1917" s="2">
        <f t="shared" si="407"/>
        <v>6.7934715689261599E-2</v>
      </c>
      <c r="BD1917" s="2">
        <f t="shared" si="408"/>
        <v>-0.2218916977501337</v>
      </c>
      <c r="BE1917" s="2">
        <f t="shared" si="409"/>
        <v>0.91409222564079684</v>
      </c>
      <c r="BF1917" s="2">
        <f t="shared" si="410"/>
        <v>0.38350721921663361</v>
      </c>
      <c r="BG1917" s="2">
        <f t="shared" si="411"/>
        <v>0.29615508631581328</v>
      </c>
      <c r="BH1917" s="2">
        <f t="shared" si="412"/>
        <v>4.6733307768064621E-2</v>
      </c>
      <c r="BI1917" s="2">
        <f t="shared" si="413"/>
        <v>-9.2158169834568843E-2</v>
      </c>
      <c r="BJ1917" s="2">
        <f t="shared" si="414"/>
        <v>0.44816308790286802</v>
      </c>
      <c r="BK1917" s="2">
        <f t="shared" si="415"/>
        <v>0.28179471692026542</v>
      </c>
      <c r="BL1917" s="2"/>
      <c r="BM1917" s="2">
        <f t="shared" si="416"/>
        <v>-0.92706962604713039</v>
      </c>
    </row>
    <row r="1918" spans="1:65">
      <c r="A1918">
        <v>2</v>
      </c>
      <c r="B1918" t="s">
        <v>474</v>
      </c>
      <c r="C1918">
        <v>315</v>
      </c>
      <c r="D1918">
        <v>1.13312010377E-2</v>
      </c>
      <c r="E1918" s="1">
        <v>6.3793696146300006E-5</v>
      </c>
      <c r="F1918" s="1"/>
      <c r="G1918" s="1"/>
      <c r="H1918" s="1"/>
      <c r="I1918" s="1"/>
      <c r="J1918">
        <v>6.1653514215900004E-4</v>
      </c>
      <c r="K1918">
        <v>1.21139299817E-4</v>
      </c>
      <c r="L1918">
        <v>2.96595030172</v>
      </c>
      <c r="M1918">
        <v>1.6024738185600001E-2</v>
      </c>
      <c r="N1918" s="1">
        <v>9.0217910284100004E-5</v>
      </c>
      <c r="O1918">
        <v>4.7688311533799999</v>
      </c>
      <c r="P1918">
        <v>4.7354294033899999E-2</v>
      </c>
      <c r="Q1918">
        <v>0.19155470462300001</v>
      </c>
      <c r="R1918">
        <v>2.18657837086E-3</v>
      </c>
      <c r="S1918">
        <v>0</v>
      </c>
      <c r="T1918">
        <v>27.043563809799998</v>
      </c>
      <c r="U1918">
        <v>4</v>
      </c>
      <c r="V1918">
        <v>3</v>
      </c>
      <c r="Z1918">
        <v>2</v>
      </c>
      <c r="AA1918" t="s">
        <v>474</v>
      </c>
      <c r="AB1918">
        <v>315</v>
      </c>
      <c r="AC1918">
        <v>1.5613155890100001E-2</v>
      </c>
      <c r="AD1918" s="1">
        <v>9.0813144402299999E-5</v>
      </c>
      <c r="AE1918">
        <v>0.106635666541</v>
      </c>
      <c r="AF1918">
        <v>1.59192688496E-3</v>
      </c>
      <c r="AG1918">
        <v>0.93430079663599996</v>
      </c>
      <c r="AH1918">
        <v>1.83269383258E-3</v>
      </c>
      <c r="AI1918">
        <v>8.8679248114900005E-4</v>
      </c>
      <c r="AJ1918" s="1">
        <v>9.66265763454E-5</v>
      </c>
      <c r="AK1918">
        <v>5.6311017112300004</v>
      </c>
      <c r="AL1918">
        <v>2.2080336811299998E-2</v>
      </c>
      <c r="AM1918">
        <v>1.2842918045500001E-4</v>
      </c>
      <c r="AN1918">
        <v>4.8988047083000001</v>
      </c>
      <c r="AO1918">
        <v>4.2312863218599998E-2</v>
      </c>
      <c r="AP1918">
        <v>0.27113510712099997</v>
      </c>
      <c r="AQ1918">
        <v>2.8233942791E-3</v>
      </c>
      <c r="AR1918">
        <v>0</v>
      </c>
      <c r="AS1918">
        <v>2.0787795075400002</v>
      </c>
      <c r="AT1918">
        <v>2</v>
      </c>
      <c r="AU1918">
        <v>2</v>
      </c>
      <c r="AV1918">
        <f t="shared" si="404"/>
        <v>315</v>
      </c>
      <c r="AW1918" s="2">
        <f t="shared" si="405"/>
        <v>0.37789064355609991</v>
      </c>
      <c r="AX1918" s="2">
        <f t="shared" si="406"/>
        <v>0.42354417267241384</v>
      </c>
      <c r="BC1918" s="2">
        <f t="shared" si="407"/>
        <v>0.4383486366139735</v>
      </c>
      <c r="BD1918" s="2">
        <f t="shared" si="408"/>
        <v>-0.20235153669065553</v>
      </c>
      <c r="BE1918" s="2">
        <f t="shared" si="409"/>
        <v>0.89858262559707702</v>
      </c>
      <c r="BF1918" s="2">
        <f t="shared" si="410"/>
        <v>0.37789064355145735</v>
      </c>
      <c r="BG1918" s="2">
        <f t="shared" si="411"/>
        <v>0.42354417266561711</v>
      </c>
      <c r="BH1918" s="2">
        <f t="shared" si="412"/>
        <v>2.7254803271421983E-2</v>
      </c>
      <c r="BI1918" s="2">
        <f t="shared" si="413"/>
        <v>-0.10646195700206068</v>
      </c>
      <c r="BJ1918" s="2">
        <f t="shared" si="414"/>
        <v>0.41544478197297557</v>
      </c>
      <c r="BK1918" s="2">
        <f t="shared" si="415"/>
        <v>0.29123854727856596</v>
      </c>
      <c r="BL1918" s="2"/>
      <c r="BM1918" s="2">
        <f t="shared" si="416"/>
        <v>-0.92313219063285235</v>
      </c>
    </row>
    <row r="1919" spans="1:65">
      <c r="A1919">
        <v>2</v>
      </c>
      <c r="B1919" t="s">
        <v>474</v>
      </c>
      <c r="C1919">
        <v>292</v>
      </c>
      <c r="D1919">
        <v>1.1308908340299999E-2</v>
      </c>
      <c r="E1919" s="1">
        <v>2.0258728502599999E-5</v>
      </c>
      <c r="F1919" s="1"/>
      <c r="G1919" s="1"/>
      <c r="H1919" s="1"/>
      <c r="I1919" s="1"/>
      <c r="J1919">
        <v>7.6906180839699998E-4</v>
      </c>
      <c r="K1919" s="1">
        <v>9.9246587762999992E-6</v>
      </c>
      <c r="L1919">
        <v>2.9542915213300001</v>
      </c>
      <c r="M1919">
        <v>1.59932115505E-2</v>
      </c>
      <c r="N1919" s="1">
        <v>2.8650168604800001E-5</v>
      </c>
      <c r="O1919">
        <v>4.7232583243199997</v>
      </c>
      <c r="P1919">
        <v>3.1371946614200001E-2</v>
      </c>
      <c r="Q1919">
        <v>0.18935087429799999</v>
      </c>
      <c r="R1919">
        <v>1.30261077257E-3</v>
      </c>
      <c r="S1919">
        <v>0</v>
      </c>
      <c r="T1919">
        <v>32.603271399500002</v>
      </c>
      <c r="U1919">
        <v>4</v>
      </c>
      <c r="V1919">
        <v>3</v>
      </c>
      <c r="Z1919">
        <v>2</v>
      </c>
      <c r="AA1919" t="s">
        <v>474</v>
      </c>
      <c r="AB1919">
        <v>292</v>
      </c>
      <c r="AC1919">
        <v>1.54847950123E-2</v>
      </c>
      <c r="AD1919" s="1">
        <v>5.92455825836E-5</v>
      </c>
      <c r="AE1919">
        <v>0.102148617882</v>
      </c>
      <c r="AF1919">
        <v>1.0475513558300001E-3</v>
      </c>
      <c r="AG1919">
        <v>0.94155901843800005</v>
      </c>
      <c r="AH1919">
        <v>9.9108421136100003E-4</v>
      </c>
      <c r="AI1919">
        <v>1.0052097848099999E-3</v>
      </c>
      <c r="AJ1919" s="1">
        <v>1.41344589664E-5</v>
      </c>
      <c r="AK1919">
        <v>5.5388920488100002</v>
      </c>
      <c r="AL1919">
        <v>2.1898807116899999E-2</v>
      </c>
      <c r="AM1919" s="1">
        <v>8.3785906400400006E-5</v>
      </c>
      <c r="AN1919">
        <v>4.7794108164700004</v>
      </c>
      <c r="AO1919">
        <v>2.7859690295899998E-2</v>
      </c>
      <c r="AP1919">
        <v>0.262352226736</v>
      </c>
      <c r="AQ1919">
        <v>1.8292765944900001E-3</v>
      </c>
      <c r="AR1919">
        <v>0</v>
      </c>
      <c r="AS1919">
        <v>11.478446099299999</v>
      </c>
      <c r="AT1919">
        <v>2</v>
      </c>
      <c r="AU1919">
        <v>2</v>
      </c>
      <c r="AV1919">
        <f t="shared" si="404"/>
        <v>292</v>
      </c>
      <c r="AW1919" s="2">
        <f t="shared" si="405"/>
        <v>0.36925639030241042</v>
      </c>
      <c r="AX1919" s="2">
        <f t="shared" si="406"/>
        <v>1.9244472364589138</v>
      </c>
      <c r="BC1919" s="2">
        <f t="shared" si="407"/>
        <v>0.30705981474391097</v>
      </c>
      <c r="BD1919" s="2">
        <f t="shared" si="408"/>
        <v>0.4241758114800851</v>
      </c>
      <c r="BE1919" s="2">
        <f t="shared" si="409"/>
        <v>0.87486306236848022</v>
      </c>
      <c r="BF1919" s="2">
        <f t="shared" si="410"/>
        <v>0.36925639029738033</v>
      </c>
      <c r="BG1919" s="2">
        <f t="shared" si="411"/>
        <v>1.9244472364592875</v>
      </c>
      <c r="BH1919" s="2">
        <f t="shared" si="412"/>
        <v>1.1888507528981049E-2</v>
      </c>
      <c r="BI1919" s="2">
        <f t="shared" si="413"/>
        <v>-0.11195531987518546</v>
      </c>
      <c r="BJ1919" s="2">
        <f t="shared" si="414"/>
        <v>0.38553480520565564</v>
      </c>
      <c r="BK1919" s="2">
        <f t="shared" si="415"/>
        <v>0.40431557377719907</v>
      </c>
      <c r="BL1919" s="2"/>
      <c r="BM1919" s="2">
        <f t="shared" si="416"/>
        <v>-0.64793575593533748</v>
      </c>
    </row>
    <row r="1920" spans="1:65">
      <c r="A1920">
        <v>2</v>
      </c>
      <c r="B1920" t="s">
        <v>474</v>
      </c>
      <c r="C1920">
        <v>2493</v>
      </c>
      <c r="D1920">
        <v>1.1615706829899999E-2</v>
      </c>
      <c r="E1920" s="1">
        <v>2.57726125823E-5</v>
      </c>
      <c r="F1920" s="1"/>
      <c r="G1920" s="1"/>
      <c r="H1920" s="1"/>
      <c r="I1920" s="1"/>
      <c r="J1920">
        <v>7.5845831212500005E-4</v>
      </c>
      <c r="K1920" s="1">
        <v>8.9601644401899996E-6</v>
      </c>
      <c r="L1920">
        <v>3.1167593031499998</v>
      </c>
      <c r="M1920">
        <v>1.6427090135399999E-2</v>
      </c>
      <c r="N1920" s="1">
        <v>3.6447978251599997E-5</v>
      </c>
      <c r="O1920">
        <v>4.4726805443100002</v>
      </c>
      <c r="P1920">
        <v>3.50278403968E-2</v>
      </c>
      <c r="Q1920">
        <v>0.18416981618100001</v>
      </c>
      <c r="R1920">
        <v>1.4990958520100001E-3</v>
      </c>
      <c r="S1920">
        <v>0</v>
      </c>
      <c r="T1920">
        <v>24.199662377999999</v>
      </c>
      <c r="U1920">
        <v>4</v>
      </c>
      <c r="V1920">
        <v>3</v>
      </c>
      <c r="Z1920">
        <v>2</v>
      </c>
      <c r="AA1920" t="s">
        <v>474</v>
      </c>
      <c r="AB1920">
        <v>2493</v>
      </c>
      <c r="AC1920">
        <v>1.5886152610299999E-2</v>
      </c>
      <c r="AD1920" s="1">
        <v>4.6591956012500001E-5</v>
      </c>
      <c r="AE1920">
        <v>0.117753317405</v>
      </c>
      <c r="AF1920">
        <v>8.5947139394700002E-4</v>
      </c>
      <c r="AG1920">
        <v>0.92380135024099996</v>
      </c>
      <c r="AH1920">
        <v>1.0743446446300001E-3</v>
      </c>
      <c r="AI1920">
        <v>1.04762036247E-3</v>
      </c>
      <c r="AJ1920" s="1">
        <v>1.41509784081E-5</v>
      </c>
      <c r="AK1920">
        <v>5.8297434139300002</v>
      </c>
      <c r="AL1920">
        <v>2.2466412475499999E-2</v>
      </c>
      <c r="AM1920" s="1">
        <v>6.5890976090299998E-5</v>
      </c>
      <c r="AN1920">
        <v>4.6704304391799996</v>
      </c>
      <c r="AO1920">
        <v>2.7404459332599999E-2</v>
      </c>
      <c r="AP1920">
        <v>0.263015032097</v>
      </c>
      <c r="AQ1920">
        <v>1.72532728381E-3</v>
      </c>
      <c r="AR1920">
        <v>0</v>
      </c>
      <c r="AS1920">
        <v>8.7604184366000002</v>
      </c>
      <c r="AT1920">
        <v>2</v>
      </c>
      <c r="AU1920">
        <v>2</v>
      </c>
      <c r="AV1920">
        <f t="shared" si="404"/>
        <v>2493</v>
      </c>
      <c r="AW1920" s="2">
        <f t="shared" si="405"/>
        <v>0.36764407391958637</v>
      </c>
      <c r="AX1920" s="2">
        <f t="shared" si="406"/>
        <v>0.80780880726458504</v>
      </c>
      <c r="BC1920" s="2">
        <f t="shared" si="407"/>
        <v>0.38124976115673931</v>
      </c>
      <c r="BD1920" s="2">
        <f t="shared" si="408"/>
        <v>0.57932128395178528</v>
      </c>
      <c r="BE1920" s="2">
        <f t="shared" si="409"/>
        <v>0.87045031293821185</v>
      </c>
      <c r="BF1920" s="2">
        <f t="shared" si="410"/>
        <v>0.36764407392429171</v>
      </c>
      <c r="BG1920" s="2">
        <f t="shared" si="411"/>
        <v>0.80780880726649107</v>
      </c>
      <c r="BH1920" s="2">
        <f t="shared" si="412"/>
        <v>4.421283677895807E-2</v>
      </c>
      <c r="BI1920" s="2">
        <f t="shared" si="413"/>
        <v>-0.21763776978087529</v>
      </c>
      <c r="BJ1920" s="2">
        <f t="shared" si="414"/>
        <v>0.42811149813230964</v>
      </c>
      <c r="BK1920" s="2">
        <f t="shared" si="415"/>
        <v>0.15091191900549053</v>
      </c>
      <c r="BL1920" s="2"/>
      <c r="BM1920" s="2">
        <f t="shared" si="416"/>
        <v>-0.6379941876972578</v>
      </c>
    </row>
    <row r="1921" spans="1:65">
      <c r="A1921">
        <v>2</v>
      </c>
      <c r="B1921" t="s">
        <v>474</v>
      </c>
      <c r="C1921">
        <v>2284</v>
      </c>
      <c r="D1921">
        <v>1.0976945418200001E-2</v>
      </c>
      <c r="E1921" s="1">
        <v>2.6420709029299999E-5</v>
      </c>
      <c r="F1921" s="1"/>
      <c r="G1921" s="1"/>
      <c r="H1921" s="1"/>
      <c r="I1921" s="1"/>
      <c r="J1921">
        <v>5.08964500528E-4</v>
      </c>
      <c r="K1921" s="1">
        <v>9.2709892202200008E-6</v>
      </c>
      <c r="L1921">
        <v>2.7833959395200001</v>
      </c>
      <c r="M1921">
        <v>1.55237450839E-2</v>
      </c>
      <c r="N1921" s="1">
        <v>3.7364525036800003E-5</v>
      </c>
      <c r="O1921">
        <v>4.91169025605</v>
      </c>
      <c r="P1921">
        <v>4.6901853958399999E-2</v>
      </c>
      <c r="Q1921">
        <v>0.191124960205</v>
      </c>
      <c r="R1921">
        <v>1.8821411297299999E-3</v>
      </c>
      <c r="S1921">
        <v>0</v>
      </c>
      <c r="T1921">
        <v>29.571621558499999</v>
      </c>
      <c r="U1921">
        <v>4</v>
      </c>
      <c r="V1921">
        <v>3</v>
      </c>
      <c r="Z1921">
        <v>2</v>
      </c>
      <c r="AA1921" t="s">
        <v>474</v>
      </c>
      <c r="AB1921">
        <v>2284</v>
      </c>
      <c r="AC1921">
        <v>1.49475654195E-2</v>
      </c>
      <c r="AD1921" s="1">
        <v>6.5279206012499997E-5</v>
      </c>
      <c r="AE1921">
        <v>0.100564300158</v>
      </c>
      <c r="AF1921">
        <v>1.13851869413E-3</v>
      </c>
      <c r="AG1921">
        <v>0.93879090859199998</v>
      </c>
      <c r="AH1921">
        <v>1.30884703678E-3</v>
      </c>
      <c r="AI1921">
        <v>7.2152273089199997E-4</v>
      </c>
      <c r="AJ1921" s="1">
        <v>1.5393447404299999E-5</v>
      </c>
      <c r="AK1921">
        <v>5.1612263465100003</v>
      </c>
      <c r="AL1921">
        <v>2.1139049740700001E-2</v>
      </c>
      <c r="AM1921" s="1">
        <v>9.2318738483799996E-5</v>
      </c>
      <c r="AN1921">
        <v>5.1322491988100003</v>
      </c>
      <c r="AO1921">
        <v>4.2520153502699998E-2</v>
      </c>
      <c r="AP1921">
        <v>0.27194628502700002</v>
      </c>
      <c r="AQ1921">
        <v>2.5469052628600002E-3</v>
      </c>
      <c r="AR1921">
        <v>0</v>
      </c>
      <c r="AS1921">
        <v>14.6069374292</v>
      </c>
      <c r="AT1921">
        <v>2</v>
      </c>
      <c r="AU1921">
        <v>2</v>
      </c>
      <c r="AV1921">
        <f t="shared" si="404"/>
        <v>2284</v>
      </c>
      <c r="AW1921" s="2">
        <f t="shared" si="405"/>
        <v>0.36172358065264948</v>
      </c>
      <c r="AX1921" s="2">
        <f t="shared" si="406"/>
        <v>1.4707590526850267</v>
      </c>
      <c r="BC1921" s="2">
        <f t="shared" si="407"/>
        <v>0.41762879364570998</v>
      </c>
      <c r="BD1921" s="2">
        <f t="shared" si="408"/>
        <v>0.66038887961674408</v>
      </c>
      <c r="BE1921" s="2">
        <f t="shared" si="409"/>
        <v>0.85429111008908776</v>
      </c>
      <c r="BF1921" s="2">
        <f t="shared" si="410"/>
        <v>0.3617235806470277</v>
      </c>
      <c r="BG1921" s="2">
        <f t="shared" si="411"/>
        <v>1.4707590526810137</v>
      </c>
      <c r="BH1921" s="2">
        <f t="shared" si="412"/>
        <v>4.4904896535021867E-2</v>
      </c>
      <c r="BI1921" s="2">
        <f t="shared" si="413"/>
        <v>-9.3422755944496089E-2</v>
      </c>
      <c r="BJ1921" s="2">
        <f t="shared" si="414"/>
        <v>0.42287163714938825</v>
      </c>
      <c r="BK1921" s="2">
        <f t="shared" si="415"/>
        <v>0.35319568901050641</v>
      </c>
      <c r="BL1921" s="2"/>
      <c r="BM1921" s="2">
        <f t="shared" si="416"/>
        <v>-0.50604881777267918</v>
      </c>
    </row>
    <row r="1922" spans="1:65">
      <c r="A1922">
        <v>2</v>
      </c>
      <c r="B1922" t="s">
        <v>474</v>
      </c>
      <c r="C1922">
        <v>1009</v>
      </c>
      <c r="D1922">
        <v>1.1633716103199999E-2</v>
      </c>
      <c r="E1922">
        <v>1.09687430468E-4</v>
      </c>
      <c r="J1922">
        <v>9.4144232352499999E-4</v>
      </c>
      <c r="K1922">
        <v>1.7685929406600001E-4</v>
      </c>
      <c r="L1922">
        <v>3.1264313935499999</v>
      </c>
      <c r="M1922">
        <v>1.6452559094000001E-2</v>
      </c>
      <c r="N1922">
        <v>1.5512145178899999E-4</v>
      </c>
      <c r="O1922">
        <v>4.4638443838799997</v>
      </c>
      <c r="P1922">
        <v>5.0857936941700002E-2</v>
      </c>
      <c r="Q1922">
        <v>0.184090950295</v>
      </c>
      <c r="R1922">
        <v>2.7224448238799999E-3</v>
      </c>
      <c r="S1922">
        <v>0</v>
      </c>
      <c r="T1922">
        <v>7.5868745785299998</v>
      </c>
      <c r="U1922">
        <v>4</v>
      </c>
      <c r="V1922">
        <v>3</v>
      </c>
      <c r="Z1922">
        <v>2</v>
      </c>
      <c r="AA1922" t="s">
        <v>474</v>
      </c>
      <c r="AB1922">
        <v>1009</v>
      </c>
      <c r="AC1922">
        <v>1.58135605216E-2</v>
      </c>
      <c r="AD1922">
        <v>1.4623851839799999E-3</v>
      </c>
      <c r="AE1922">
        <v>0.10225982499</v>
      </c>
      <c r="AF1922">
        <v>8.28932760889E-2</v>
      </c>
      <c r="AG1922">
        <v>0.94745628944399995</v>
      </c>
      <c r="AH1922">
        <v>1.4161060174600001E-2</v>
      </c>
      <c r="AI1922">
        <v>9.6636530451299995E-4</v>
      </c>
      <c r="AJ1922">
        <v>1.8276469562700001E-4</v>
      </c>
      <c r="AK1922">
        <v>5.7765868861599996</v>
      </c>
      <c r="AL1922">
        <v>2.2363751759099999E-2</v>
      </c>
      <c r="AM1922">
        <v>2.0681249605999999E-3</v>
      </c>
      <c r="AN1922">
        <v>4.5300927712599997</v>
      </c>
      <c r="AO1922">
        <v>5.8675283311999997E-2</v>
      </c>
      <c r="AP1922">
        <v>0.25394618509700001</v>
      </c>
      <c r="AQ1922">
        <v>2.37133184922E-2</v>
      </c>
      <c r="AR1922">
        <v>0</v>
      </c>
      <c r="AS1922">
        <v>2.6499778809899999</v>
      </c>
      <c r="AT1922">
        <v>2</v>
      </c>
      <c r="AU1922">
        <v>2</v>
      </c>
      <c r="AV1922">
        <f t="shared" si="404"/>
        <v>1009</v>
      </c>
      <c r="AW1922" s="2">
        <f t="shared" si="405"/>
        <v>0.35928712556861192</v>
      </c>
      <c r="AX1922" s="2">
        <f t="shared" si="406"/>
        <v>12.332295029070202</v>
      </c>
      <c r="BC1922" s="2">
        <f t="shared" si="407"/>
        <v>2.6473189451141268E-2</v>
      </c>
      <c r="BD1922" s="2">
        <f t="shared" si="408"/>
        <v>3.3390394280304207E-2</v>
      </c>
      <c r="BE1922" s="2">
        <f t="shared" si="409"/>
        <v>0.84766148973472322</v>
      </c>
      <c r="BF1922" s="2">
        <f t="shared" si="410"/>
        <v>0.35928712556672848</v>
      </c>
      <c r="BG1922" s="2">
        <f t="shared" si="411"/>
        <v>12.332295029143451</v>
      </c>
      <c r="BH1922" s="2">
        <f t="shared" si="412"/>
        <v>1.4841105935332013E-2</v>
      </c>
      <c r="BI1922" s="2">
        <f t="shared" si="413"/>
        <v>0.15370946680871575</v>
      </c>
      <c r="BJ1922" s="2">
        <f t="shared" si="414"/>
        <v>0.37946044979429555</v>
      </c>
      <c r="BK1922" s="2">
        <f t="shared" si="415"/>
        <v>7.710302697119138</v>
      </c>
      <c r="BL1922" s="2"/>
      <c r="BM1922" s="2">
        <f t="shared" si="416"/>
        <v>-0.65071547531718288</v>
      </c>
    </row>
    <row r="1923" spans="1:65">
      <c r="A1923">
        <v>2</v>
      </c>
      <c r="B1923" t="s">
        <v>474</v>
      </c>
      <c r="C1923">
        <v>986</v>
      </c>
      <c r="D1923">
        <v>1.12593289446E-2</v>
      </c>
      <c r="E1923" s="1">
        <v>2.0609987237E-5</v>
      </c>
      <c r="F1923" s="1"/>
      <c r="G1923" s="1"/>
      <c r="H1923" s="1"/>
      <c r="I1923" s="1"/>
      <c r="J1923">
        <v>5.9301529719799995E-4</v>
      </c>
      <c r="K1923" s="1">
        <v>1.08920968045E-5</v>
      </c>
      <c r="L1923">
        <v>2.92844447931</v>
      </c>
      <c r="M1923">
        <v>1.5923095696600002E-2</v>
      </c>
      <c r="N1923" s="1">
        <v>2.9146923470900002E-5</v>
      </c>
      <c r="O1923">
        <v>4.7898385754900001</v>
      </c>
      <c r="P1923">
        <v>3.2657854236100001E-2</v>
      </c>
      <c r="Q1923">
        <v>0.191178177285</v>
      </c>
      <c r="R1923">
        <v>1.34964043612E-3</v>
      </c>
      <c r="S1923">
        <v>0</v>
      </c>
      <c r="T1923">
        <v>21.569149401800001</v>
      </c>
      <c r="U1923">
        <v>4</v>
      </c>
      <c r="V1923">
        <v>3</v>
      </c>
      <c r="Z1923">
        <v>2</v>
      </c>
      <c r="AA1923" t="s">
        <v>474</v>
      </c>
      <c r="AB1923">
        <v>986</v>
      </c>
      <c r="AC1923">
        <v>1.52893297978E-2</v>
      </c>
      <c r="AD1923" s="1">
        <v>7.6451822222300001E-5</v>
      </c>
      <c r="AE1923">
        <v>0.10387851711899999</v>
      </c>
      <c r="AF1923">
        <v>1.4144971668800001E-3</v>
      </c>
      <c r="AG1923">
        <v>0.94194957908700006</v>
      </c>
      <c r="AH1923">
        <v>1.3295253540500001E-3</v>
      </c>
      <c r="AI1923">
        <v>7.7728391724300001E-4</v>
      </c>
      <c r="AJ1923" s="1">
        <v>1.55660463582E-5</v>
      </c>
      <c r="AK1923">
        <v>5.3999392908899999</v>
      </c>
      <c r="AL1923">
        <v>2.16223775597E-2</v>
      </c>
      <c r="AM1923">
        <v>1.0811920385500001E-4</v>
      </c>
      <c r="AN1923">
        <v>4.8421850228799999</v>
      </c>
      <c r="AO1923">
        <v>3.0597532216499999E-2</v>
      </c>
      <c r="AP1923">
        <v>0.26244285933599998</v>
      </c>
      <c r="AQ1923">
        <v>2.11478357238E-3</v>
      </c>
      <c r="AR1923">
        <v>0</v>
      </c>
      <c r="AS1923">
        <v>5.3159055186300002</v>
      </c>
      <c r="AT1923">
        <v>2</v>
      </c>
      <c r="AU1923">
        <v>2</v>
      </c>
      <c r="AV1923">
        <f t="shared" si="404"/>
        <v>986</v>
      </c>
      <c r="AW1923" s="2">
        <f t="shared" si="405"/>
        <v>0.35792549209895841</v>
      </c>
      <c r="AX1923" s="2">
        <f t="shared" si="406"/>
        <v>2.709455097820253</v>
      </c>
      <c r="BC1923" s="2">
        <f t="shared" si="407"/>
        <v>0.3107316470851092</v>
      </c>
      <c r="BD1923" s="2">
        <f t="shared" si="408"/>
        <v>0.42911384626778082</v>
      </c>
      <c r="BE1923" s="2">
        <f t="shared" si="409"/>
        <v>0.84396164210780378</v>
      </c>
      <c r="BF1923" s="2">
        <f t="shared" si="410"/>
        <v>0.35792549210873265</v>
      </c>
      <c r="BG1923" s="2">
        <f t="shared" si="411"/>
        <v>2.7094550978234508</v>
      </c>
      <c r="BH1923" s="2">
        <f t="shared" si="412"/>
        <v>1.0928645415705826E-2</v>
      </c>
      <c r="BI1923" s="2">
        <f t="shared" si="413"/>
        <v>-6.3088101401424027E-2</v>
      </c>
      <c r="BJ1923" s="2">
        <f t="shared" si="414"/>
        <v>0.37276577830722663</v>
      </c>
      <c r="BK1923" s="2">
        <f t="shared" si="415"/>
        <v>0.56692369003085297</v>
      </c>
      <c r="BL1923" s="2"/>
      <c r="BM1923" s="2">
        <f t="shared" si="416"/>
        <v>-0.7535412537785855</v>
      </c>
    </row>
    <row r="1924" spans="1:65">
      <c r="A1924">
        <v>2</v>
      </c>
      <c r="B1924" t="s">
        <v>474</v>
      </c>
      <c r="C1924">
        <v>1701</v>
      </c>
      <c r="D1924">
        <v>1.13638475339E-2</v>
      </c>
      <c r="E1924" s="1">
        <v>5.3111156728100001E-5</v>
      </c>
      <c r="F1924" s="1"/>
      <c r="G1924" s="1"/>
      <c r="H1924" s="1"/>
      <c r="I1924" s="1"/>
      <c r="J1924">
        <v>8.1627845310800005E-4</v>
      </c>
      <c r="K1924">
        <v>1.08351614583E-4</v>
      </c>
      <c r="L1924">
        <v>2.9830654108800001</v>
      </c>
      <c r="M1924">
        <v>1.6070907303199999E-2</v>
      </c>
      <c r="N1924" s="1">
        <v>7.5110518158199999E-5</v>
      </c>
      <c r="O1924">
        <v>4.7490579282500001</v>
      </c>
      <c r="P1924">
        <v>4.1323325707200001E-2</v>
      </c>
      <c r="Q1924">
        <v>0.191310055343</v>
      </c>
      <c r="R1924">
        <v>1.8895906467200001E-3</v>
      </c>
      <c r="S1924">
        <v>0</v>
      </c>
      <c r="T1924">
        <v>17.611934230599999</v>
      </c>
      <c r="U1924">
        <v>4</v>
      </c>
      <c r="V1924">
        <v>3</v>
      </c>
      <c r="Z1924">
        <v>2</v>
      </c>
      <c r="AA1924" t="s">
        <v>474</v>
      </c>
      <c r="AB1924">
        <v>1701</v>
      </c>
      <c r="AC1924">
        <v>1.54260969453E-2</v>
      </c>
      <c r="AD1924" s="1">
        <v>9.4951443179499995E-5</v>
      </c>
      <c r="AE1924">
        <v>0.108333665786</v>
      </c>
      <c r="AF1924">
        <v>1.78320769485E-3</v>
      </c>
      <c r="AG1924">
        <v>0.93739707231699998</v>
      </c>
      <c r="AH1924">
        <v>1.9133125492100001E-3</v>
      </c>
      <c r="AI1924">
        <v>1.10887780941E-3</v>
      </c>
      <c r="AJ1924" s="1">
        <v>9.6511756759400002E-5</v>
      </c>
      <c r="AK1924">
        <v>5.49697918691</v>
      </c>
      <c r="AL1924">
        <v>2.1815795514500001E-2</v>
      </c>
      <c r="AM1924">
        <v>1.3428161871100001E-4</v>
      </c>
      <c r="AN1924">
        <v>4.8562516304700001</v>
      </c>
      <c r="AO1924">
        <v>3.9583688705899997E-2</v>
      </c>
      <c r="AP1924">
        <v>0.26555970059299999</v>
      </c>
      <c r="AQ1924">
        <v>2.71244442033E-3</v>
      </c>
      <c r="AR1924">
        <v>0</v>
      </c>
      <c r="AS1924">
        <v>3.8269561811099999</v>
      </c>
      <c r="AT1924">
        <v>2</v>
      </c>
      <c r="AU1924">
        <v>2</v>
      </c>
      <c r="AV1924">
        <f t="shared" si="404"/>
        <v>1701</v>
      </c>
      <c r="AW1924" s="2">
        <f t="shared" si="405"/>
        <v>0.3574713053199387</v>
      </c>
      <c r="AX1924" s="2">
        <f t="shared" si="406"/>
        <v>0.78778714358640911</v>
      </c>
      <c r="BC1924" s="2">
        <f t="shared" si="407"/>
        <v>0.35845532267563945</v>
      </c>
      <c r="BD1924" s="2">
        <f t="shared" si="408"/>
        <v>-0.10927255555135618</v>
      </c>
      <c r="BE1924" s="2">
        <f t="shared" si="409"/>
        <v>0.84272834476277836</v>
      </c>
      <c r="BF1924" s="2">
        <f t="shared" si="410"/>
        <v>0.35747130531678784</v>
      </c>
      <c r="BG1924" s="2">
        <f t="shared" si="411"/>
        <v>0.7877871435818361</v>
      </c>
      <c r="BH1924" s="2">
        <f t="shared" si="412"/>
        <v>2.2571571844250016E-2</v>
      </c>
      <c r="BI1924" s="2">
        <f t="shared" si="413"/>
        <v>-4.2098184778891039E-2</v>
      </c>
      <c r="BJ1924" s="2">
        <f t="shared" si="414"/>
        <v>0.38811156641441419</v>
      </c>
      <c r="BK1924" s="2">
        <f t="shared" si="415"/>
        <v>0.43546668429923202</v>
      </c>
      <c r="BL1924" s="2"/>
      <c r="BM1924" s="2">
        <f t="shared" si="416"/>
        <v>-0.78270665044496801</v>
      </c>
    </row>
    <row r="1925" spans="1:65">
      <c r="A1925">
        <v>2</v>
      </c>
      <c r="B1925" t="s">
        <v>474</v>
      </c>
      <c r="C1925">
        <v>2221</v>
      </c>
      <c r="D1925">
        <v>1.1288588681499999E-2</v>
      </c>
      <c r="E1925" s="1">
        <v>4.1611463304599999E-5</v>
      </c>
      <c r="F1925" s="1"/>
      <c r="G1925" s="1"/>
      <c r="H1925" s="1"/>
      <c r="I1925" s="1"/>
      <c r="J1925">
        <v>7.29912681381E-4</v>
      </c>
      <c r="K1925" s="1">
        <v>7.9007898001100005E-5</v>
      </c>
      <c r="L1925">
        <v>2.94368461509</v>
      </c>
      <c r="M1925">
        <v>1.5964475213400001E-2</v>
      </c>
      <c r="N1925" s="1">
        <v>5.88474957555E-5</v>
      </c>
      <c r="O1925">
        <v>4.64699517788</v>
      </c>
      <c r="P1925">
        <v>4.9423357242800003E-2</v>
      </c>
      <c r="Q1925">
        <v>0.18595882908</v>
      </c>
      <c r="R1925">
        <v>2.0931950859000002E-3</v>
      </c>
      <c r="S1925">
        <v>0</v>
      </c>
      <c r="T1925">
        <v>21.752489787599998</v>
      </c>
      <c r="U1925">
        <v>4</v>
      </c>
      <c r="V1925">
        <v>3</v>
      </c>
      <c r="Z1925">
        <v>2</v>
      </c>
      <c r="AA1925" t="s">
        <v>474</v>
      </c>
      <c r="AB1925">
        <v>2221</v>
      </c>
      <c r="AC1925">
        <v>1.5315209477499999E-2</v>
      </c>
      <c r="AD1925" s="1">
        <v>9.3404126433000004E-5</v>
      </c>
      <c r="AE1925">
        <v>0.107251113462</v>
      </c>
      <c r="AF1925">
        <v>1.7002927358000001E-3</v>
      </c>
      <c r="AG1925">
        <v>0.93484824662999999</v>
      </c>
      <c r="AH1925">
        <v>2.06342055134E-3</v>
      </c>
      <c r="AI1925">
        <v>9.9542273466300007E-4</v>
      </c>
      <c r="AJ1925" s="1">
        <v>8.6557534740200001E-5</v>
      </c>
      <c r="AK1925">
        <v>5.4182353149700004</v>
      </c>
      <c r="AL1925">
        <v>2.1658976953700001E-2</v>
      </c>
      <c r="AM1925">
        <v>1.32093382383E-4</v>
      </c>
      <c r="AN1925">
        <v>4.8826740689300001</v>
      </c>
      <c r="AO1925">
        <v>4.9530654017500002E-2</v>
      </c>
      <c r="AP1925">
        <v>0.26508527756200001</v>
      </c>
      <c r="AQ1925">
        <v>3.13764276365E-3</v>
      </c>
      <c r="AR1925">
        <v>0</v>
      </c>
      <c r="AS1925">
        <v>4.2103739780899998</v>
      </c>
      <c r="AT1925">
        <v>2</v>
      </c>
      <c r="AU1925">
        <v>2</v>
      </c>
      <c r="AV1925">
        <f t="shared" si="404"/>
        <v>2221</v>
      </c>
      <c r="AW1925" s="2">
        <f t="shared" si="405"/>
        <v>0.35669833578035487</v>
      </c>
      <c r="AX1925" s="2">
        <f t="shared" si="406"/>
        <v>1.2446729582488514</v>
      </c>
      <c r="BC1925" s="2">
        <f t="shared" si="407"/>
        <v>0.36375591225467291</v>
      </c>
      <c r="BD1925" s="2">
        <f t="shared" si="408"/>
        <v>9.5555468884830783E-2</v>
      </c>
      <c r="BE1925" s="2">
        <f t="shared" si="409"/>
        <v>0.8406303743257304</v>
      </c>
      <c r="BF1925" s="2">
        <f t="shared" si="410"/>
        <v>0.35669833578495841</v>
      </c>
      <c r="BG1925" s="2">
        <f t="shared" si="411"/>
        <v>1.2446729582482583</v>
      </c>
      <c r="BH1925" s="2">
        <f t="shared" si="412"/>
        <v>5.0716405339055859E-2</v>
      </c>
      <c r="BI1925" s="2">
        <f t="shared" si="413"/>
        <v>2.1709730112603669E-3</v>
      </c>
      <c r="BJ1925" s="2">
        <f t="shared" si="414"/>
        <v>0.42550519850799662</v>
      </c>
      <c r="BK1925" s="2">
        <f t="shared" si="415"/>
        <v>0.49897292650146086</v>
      </c>
      <c r="BL1925" s="2"/>
      <c r="BM1925" s="2">
        <f t="shared" si="416"/>
        <v>-0.80644174440711047</v>
      </c>
    </row>
    <row r="1926" spans="1:65">
      <c r="A1926">
        <v>2</v>
      </c>
      <c r="B1926" t="s">
        <v>474</v>
      </c>
      <c r="C1926">
        <v>1905</v>
      </c>
      <c r="D1926">
        <v>1.13768138612E-2</v>
      </c>
      <c r="E1926" s="1">
        <v>2.9713083330799999E-5</v>
      </c>
      <c r="F1926" s="1"/>
      <c r="G1926" s="1"/>
      <c r="H1926" s="1"/>
      <c r="I1926" s="1"/>
      <c r="J1926">
        <v>9.9712357981900004E-4</v>
      </c>
      <c r="K1926" s="1">
        <v>9.1685704614499994E-5</v>
      </c>
      <c r="L1926">
        <v>2.9898767428899999</v>
      </c>
      <c r="M1926">
        <v>1.60892444591E-2</v>
      </c>
      <c r="N1926" s="1">
        <v>4.2020645426299999E-5</v>
      </c>
      <c r="O1926">
        <v>4.6246229781999997</v>
      </c>
      <c r="P1926">
        <v>2.2854432671599999E-2</v>
      </c>
      <c r="Q1926">
        <v>0.18650991204199999</v>
      </c>
      <c r="R1926">
        <v>1.0425134846E-3</v>
      </c>
      <c r="S1926">
        <v>0</v>
      </c>
      <c r="T1926">
        <v>25.778771783100002</v>
      </c>
      <c r="U1926">
        <v>4</v>
      </c>
      <c r="V1926">
        <v>3</v>
      </c>
      <c r="Z1926">
        <v>2</v>
      </c>
      <c r="AA1926" t="s">
        <v>474</v>
      </c>
      <c r="AB1926">
        <v>1905</v>
      </c>
      <c r="AC1926">
        <v>1.53857582186E-2</v>
      </c>
      <c r="AD1926" s="1">
        <v>7.1269985125799998E-5</v>
      </c>
      <c r="AE1926">
        <v>0.102703992786</v>
      </c>
      <c r="AF1926">
        <v>1.2864777035000001E-3</v>
      </c>
      <c r="AG1926">
        <v>0.94116120614499998</v>
      </c>
      <c r="AH1926">
        <v>1.37596946559E-3</v>
      </c>
      <c r="AI1926">
        <v>1.23140313896E-3</v>
      </c>
      <c r="AJ1926" s="1">
        <v>8.45739768481E-5</v>
      </c>
      <c r="AK1926">
        <v>5.4682679427199998</v>
      </c>
      <c r="AL1926">
        <v>2.17587479402E-2</v>
      </c>
      <c r="AM1926">
        <v>1.00790979555E-4</v>
      </c>
      <c r="AN1926">
        <v>4.8312124571800004</v>
      </c>
      <c r="AO1926">
        <v>2.6374150191199999E-2</v>
      </c>
      <c r="AP1926">
        <v>0.26349960699899999</v>
      </c>
      <c r="AQ1926">
        <v>1.8865407464700001E-3</v>
      </c>
      <c r="AR1926">
        <v>0</v>
      </c>
      <c r="AS1926">
        <v>7.5628422951400003</v>
      </c>
      <c r="AT1926">
        <v>2</v>
      </c>
      <c r="AU1926">
        <v>2</v>
      </c>
      <c r="AV1926">
        <f t="shared" si="404"/>
        <v>1905</v>
      </c>
      <c r="AW1926" s="2">
        <f t="shared" si="405"/>
        <v>0.35237847839563285</v>
      </c>
      <c r="AX1926" s="2">
        <f t="shared" si="406"/>
        <v>1.3986061739988771</v>
      </c>
      <c r="BC1926" s="2">
        <f t="shared" si="407"/>
        <v>0.23495538956517997</v>
      </c>
      <c r="BD1926" s="2">
        <f t="shared" si="408"/>
        <v>-7.7566375219581193E-2</v>
      </c>
      <c r="BE1926" s="2">
        <f t="shared" si="409"/>
        <v>0.82892754884417053</v>
      </c>
      <c r="BF1926" s="2">
        <f t="shared" si="410"/>
        <v>0.35237847839979553</v>
      </c>
      <c r="BG1926" s="2">
        <f t="shared" si="411"/>
        <v>1.3986061740002846</v>
      </c>
      <c r="BH1926" s="2">
        <f t="shared" si="412"/>
        <v>4.4671637007782553E-2</v>
      </c>
      <c r="BI1926" s="2">
        <f t="shared" si="413"/>
        <v>0.15400590205740561</v>
      </c>
      <c r="BJ1926" s="2">
        <f t="shared" si="414"/>
        <v>0.41279143887893083</v>
      </c>
      <c r="BK1926" s="2">
        <f t="shared" si="415"/>
        <v>0.80960800444115433</v>
      </c>
      <c r="BL1926" s="2"/>
      <c r="BM1926" s="2">
        <f t="shared" si="416"/>
        <v>-0.70662518917607875</v>
      </c>
    </row>
    <row r="1927" spans="1:65">
      <c r="A1927">
        <v>2</v>
      </c>
      <c r="B1927" t="s">
        <v>474</v>
      </c>
      <c r="C1927">
        <v>2237</v>
      </c>
      <c r="D1927">
        <v>1.08561575092E-2</v>
      </c>
      <c r="E1927" s="1">
        <v>2.4808719282E-5</v>
      </c>
      <c r="F1927" s="1"/>
      <c r="G1927" s="1"/>
      <c r="H1927" s="1"/>
      <c r="I1927" s="1"/>
      <c r="J1927">
        <v>5.0914055174700002E-4</v>
      </c>
      <c r="K1927" s="1">
        <v>9.6776311550099992E-6</v>
      </c>
      <c r="L1927">
        <v>2.7224772004600002</v>
      </c>
      <c r="M1927">
        <v>1.53529251847E-2</v>
      </c>
      <c r="N1927" s="1">
        <v>3.5084827273700002E-5</v>
      </c>
      <c r="O1927">
        <v>5.05442521228</v>
      </c>
      <c r="P1927">
        <v>4.6794288691400003E-2</v>
      </c>
      <c r="Q1927">
        <v>0.194514885857</v>
      </c>
      <c r="R1927">
        <v>1.85488418058E-3</v>
      </c>
      <c r="S1927">
        <v>0</v>
      </c>
      <c r="T1927">
        <v>37.546524938799998</v>
      </c>
      <c r="U1927">
        <v>4</v>
      </c>
      <c r="V1927">
        <v>3</v>
      </c>
      <c r="Z1927">
        <v>2</v>
      </c>
      <c r="AA1927" t="s">
        <v>474</v>
      </c>
      <c r="AB1927">
        <v>2237</v>
      </c>
      <c r="AC1927">
        <v>1.46738804004E-2</v>
      </c>
      <c r="AD1927" s="1">
        <v>6.9611406012799995E-5</v>
      </c>
      <c r="AE1927">
        <v>0.100637141475</v>
      </c>
      <c r="AF1927">
        <v>1.2462260671299999E-3</v>
      </c>
      <c r="AG1927">
        <v>0.939258757188</v>
      </c>
      <c r="AH1927">
        <v>1.4704811172E-3</v>
      </c>
      <c r="AI1927">
        <v>7.39424284545E-4</v>
      </c>
      <c r="AJ1927" s="1">
        <v>1.7398350852300001E-5</v>
      </c>
      <c r="AK1927">
        <v>4.9739558947200004</v>
      </c>
      <c r="AL1927">
        <v>2.07520006749E-2</v>
      </c>
      <c r="AM1927" s="1">
        <v>9.8445394479100003E-5</v>
      </c>
      <c r="AN1927">
        <v>5.2961917620900003</v>
      </c>
      <c r="AO1927">
        <v>4.47586275945E-2</v>
      </c>
      <c r="AP1927">
        <v>0.27549492851599999</v>
      </c>
      <c r="AQ1927">
        <v>2.66996531018E-3</v>
      </c>
      <c r="AR1927">
        <v>0</v>
      </c>
      <c r="AS1927">
        <v>13.3284055731</v>
      </c>
      <c r="AT1927">
        <v>2</v>
      </c>
      <c r="AU1927">
        <v>2</v>
      </c>
      <c r="AV1927">
        <f t="shared" si="404"/>
        <v>2237</v>
      </c>
      <c r="AW1927" s="2">
        <f t="shared" si="405"/>
        <v>0.35166428710754138</v>
      </c>
      <c r="AX1927" s="2">
        <f t="shared" si="406"/>
        <v>1.8059250145696415</v>
      </c>
      <c r="BC1927" s="2">
        <f t="shared" si="407"/>
        <v>0.45229894183017583</v>
      </c>
      <c r="BD1927" s="2">
        <f t="shared" si="408"/>
        <v>0.79779024160195167</v>
      </c>
      <c r="BE1927" s="2">
        <f t="shared" si="409"/>
        <v>0.82699634504912722</v>
      </c>
      <c r="BF1927" s="2">
        <f t="shared" si="410"/>
        <v>0.35166428711451442</v>
      </c>
      <c r="BG1927" s="2">
        <f t="shared" si="411"/>
        <v>1.8059250145687855</v>
      </c>
      <c r="BH1927" s="2">
        <f t="shared" si="412"/>
        <v>4.7832649540963709E-2</v>
      </c>
      <c r="BI1927" s="2">
        <f t="shared" si="413"/>
        <v>-4.350234085883483E-2</v>
      </c>
      <c r="BJ1927" s="2">
        <f t="shared" si="414"/>
        <v>0.41631797125559566</v>
      </c>
      <c r="BK1927" s="2">
        <f t="shared" si="415"/>
        <v>0.43942427140929846</v>
      </c>
      <c r="BL1927" s="2"/>
      <c r="BM1927" s="2">
        <f t="shared" si="416"/>
        <v>-0.64501626728904993</v>
      </c>
    </row>
    <row r="1928" spans="1:65">
      <c r="A1928">
        <v>2</v>
      </c>
      <c r="B1928" t="s">
        <v>474</v>
      </c>
      <c r="C1928">
        <v>3330</v>
      </c>
      <c r="D1928">
        <v>1.1144934592399999E-2</v>
      </c>
      <c r="E1928" s="1">
        <v>6.1966549417200004E-5</v>
      </c>
      <c r="F1928" s="1"/>
      <c r="G1928" s="1"/>
      <c r="H1928" s="1"/>
      <c r="I1928" s="1"/>
      <c r="J1928">
        <v>1.1909762318200001E-3</v>
      </c>
      <c r="K1928">
        <v>1.1722017190400001E-4</v>
      </c>
      <c r="L1928">
        <v>2.8692409992900001</v>
      </c>
      <c r="M1928">
        <v>1.5761317652299999E-2</v>
      </c>
      <c r="N1928" s="1">
        <v>8.7633934599300002E-5</v>
      </c>
      <c r="O1928">
        <v>4.85251400787</v>
      </c>
      <c r="P1928">
        <v>3.1586461346099999E-2</v>
      </c>
      <c r="Q1928">
        <v>0.19171198052399999</v>
      </c>
      <c r="R1928">
        <v>1.6411853006899999E-3</v>
      </c>
      <c r="S1928">
        <v>0</v>
      </c>
      <c r="T1928">
        <v>18.3092460664</v>
      </c>
      <c r="U1928">
        <v>4</v>
      </c>
      <c r="V1928">
        <v>3</v>
      </c>
      <c r="Z1928">
        <v>2</v>
      </c>
      <c r="AA1928" t="s">
        <v>474</v>
      </c>
      <c r="AB1928">
        <v>3330</v>
      </c>
      <c r="AC1928">
        <v>1.4961324225300001E-2</v>
      </c>
      <c r="AD1928">
        <v>7.3854890711700001E-4</v>
      </c>
      <c r="AE1928">
        <v>0.10000000001500001</v>
      </c>
      <c r="AF1928">
        <v>0.89477757204099995</v>
      </c>
      <c r="AG1928">
        <v>0.94974258760999997</v>
      </c>
      <c r="AH1928">
        <v>1.10024740079E-2</v>
      </c>
      <c r="AI1928">
        <v>1.5332285725000001E-3</v>
      </c>
      <c r="AJ1928">
        <v>1.5838581857399999E-4</v>
      </c>
      <c r="AK1928">
        <v>5.1707322414999997</v>
      </c>
      <c r="AL1928">
        <v>2.1158507630499999E-2</v>
      </c>
      <c r="AM1928">
        <v>1.04446588092E-3</v>
      </c>
      <c r="AN1928">
        <v>4.8796500034300001</v>
      </c>
      <c r="AO1928">
        <v>3.3588291371000001E-2</v>
      </c>
      <c r="AP1928">
        <v>0.25879962316400001</v>
      </c>
      <c r="AQ1928">
        <v>1.2898954139E-2</v>
      </c>
      <c r="AR1928">
        <v>0</v>
      </c>
      <c r="AS1928">
        <v>5.3526725744099997</v>
      </c>
      <c r="AT1928">
        <v>2</v>
      </c>
      <c r="AU1928">
        <v>3</v>
      </c>
      <c r="AV1928">
        <f t="shared" si="404"/>
        <v>3330</v>
      </c>
      <c r="AW1928" s="2">
        <f t="shared" si="405"/>
        <v>0.34243266313132875</v>
      </c>
      <c r="AX1928" s="2">
        <f t="shared" si="406"/>
        <v>10.918509487184735</v>
      </c>
      <c r="BC1928" s="2">
        <f t="shared" si="407"/>
        <v>0.28737126026183096</v>
      </c>
      <c r="BD1928" s="2">
        <f t="shared" si="408"/>
        <v>0.35118227521209811</v>
      </c>
      <c r="BE1928" s="2">
        <f t="shared" si="409"/>
        <v>0.80212545505222754</v>
      </c>
      <c r="BF1928" s="2">
        <f t="shared" si="410"/>
        <v>0.342432663135395</v>
      </c>
      <c r="BG1928" s="2">
        <f t="shared" si="411"/>
        <v>10.918509487172368</v>
      </c>
      <c r="BH1928" s="2">
        <f t="shared" si="412"/>
        <v>5.5921519270196625E-3</v>
      </c>
      <c r="BI1928" s="2">
        <f t="shared" si="413"/>
        <v>6.3376204221343366E-2</v>
      </c>
      <c r="BJ1928" s="2">
        <f t="shared" si="414"/>
        <v>0.3499397505394895</v>
      </c>
      <c r="BK1928" s="2">
        <f t="shared" si="415"/>
        <v>6.8595355037465424</v>
      </c>
      <c r="BL1928" s="2"/>
      <c r="BM1928" s="2">
        <f t="shared" si="416"/>
        <v>-0.70765193962667339</v>
      </c>
    </row>
    <row r="1929" spans="1:65">
      <c r="A1929">
        <v>2</v>
      </c>
      <c r="B1929" t="s">
        <v>474</v>
      </c>
      <c r="C1929">
        <v>3206</v>
      </c>
      <c r="D1929">
        <v>1.12186847105E-2</v>
      </c>
      <c r="E1929" s="1">
        <v>2.2778992903E-5</v>
      </c>
      <c r="F1929" s="1"/>
      <c r="G1929" s="1"/>
      <c r="H1929" s="1"/>
      <c r="I1929" s="1"/>
      <c r="J1929">
        <v>1.1200155899300001E-3</v>
      </c>
      <c r="K1929" s="1">
        <v>1.2649205598099999E-5</v>
      </c>
      <c r="L1929">
        <v>2.9073402812300002</v>
      </c>
      <c r="M1929">
        <v>1.5865616069599998E-2</v>
      </c>
      <c r="N1929" s="1">
        <v>3.2214360700700001E-5</v>
      </c>
      <c r="O1929">
        <v>4.67520525725</v>
      </c>
      <c r="P1929">
        <v>3.5254328054700003E-2</v>
      </c>
      <c r="Q1929">
        <v>0.185929181493</v>
      </c>
      <c r="R1929">
        <v>1.4519737515600001E-3</v>
      </c>
      <c r="S1929">
        <v>0</v>
      </c>
      <c r="T1929">
        <v>28.674512248500001</v>
      </c>
      <c r="U1929">
        <v>4</v>
      </c>
      <c r="V1929">
        <v>3</v>
      </c>
      <c r="Z1929">
        <v>2</v>
      </c>
      <c r="AA1929" t="s">
        <v>474</v>
      </c>
      <c r="AB1929">
        <v>3206</v>
      </c>
      <c r="AC1929">
        <v>1.50567336467E-2</v>
      </c>
      <c r="AD1929" s="1">
        <v>7.4581123578700004E-5</v>
      </c>
      <c r="AE1929">
        <v>0.103825664702</v>
      </c>
      <c r="AF1929">
        <v>1.3888493806100001E-3</v>
      </c>
      <c r="AG1929">
        <v>0.94079745120199998</v>
      </c>
      <c r="AH1929">
        <v>1.4000103096100001E-3</v>
      </c>
      <c r="AI1929">
        <v>1.4900031367200001E-3</v>
      </c>
      <c r="AJ1929" s="1">
        <v>2.2204747068699999E-5</v>
      </c>
      <c r="AK1929">
        <v>5.2368907692700004</v>
      </c>
      <c r="AL1929">
        <v>2.1293436928199998E-2</v>
      </c>
      <c r="AM1929">
        <v>1.05473636462E-4</v>
      </c>
      <c r="AN1929">
        <v>4.9090576343899999</v>
      </c>
      <c r="AO1929">
        <v>3.7174368506799997E-2</v>
      </c>
      <c r="AP1929">
        <v>0.262019631034</v>
      </c>
      <c r="AQ1929">
        <v>2.3709514727899999E-3</v>
      </c>
      <c r="AR1929">
        <v>0</v>
      </c>
      <c r="AS1929">
        <v>8.8955721786200002</v>
      </c>
      <c r="AT1929">
        <v>2</v>
      </c>
      <c r="AU1929">
        <v>2</v>
      </c>
      <c r="AV1929">
        <f t="shared" si="404"/>
        <v>3206</v>
      </c>
      <c r="AW1929" s="2">
        <f t="shared" si="405"/>
        <v>0.34211220256576258</v>
      </c>
      <c r="AX1929" s="2">
        <f t="shared" si="406"/>
        <v>2.2741185660090197</v>
      </c>
      <c r="BC1929" s="2">
        <f t="shared" si="407"/>
        <v>0.33034142570562242</v>
      </c>
      <c r="BD1929" s="2">
        <f t="shared" si="408"/>
        <v>0.75542621206467786</v>
      </c>
      <c r="BE1929" s="2">
        <f t="shared" si="409"/>
        <v>0.80126516427394034</v>
      </c>
      <c r="BF1929" s="2">
        <f t="shared" si="410"/>
        <v>0.342112202563644</v>
      </c>
      <c r="BG1929" s="2">
        <f t="shared" si="411"/>
        <v>2.2741185660005385</v>
      </c>
      <c r="BH1929" s="2">
        <f t="shared" si="412"/>
        <v>5.0019702723716142E-2</v>
      </c>
      <c r="BI1929" s="2">
        <f t="shared" si="413"/>
        <v>5.4462545680090478E-2</v>
      </c>
      <c r="BJ1929" s="2">
        <f t="shared" si="414"/>
        <v>0.40924425595809288</v>
      </c>
      <c r="BK1929" s="2">
        <f t="shared" si="415"/>
        <v>0.63291620819085093</v>
      </c>
      <c r="BL1929" s="2"/>
      <c r="BM1929" s="2">
        <f t="shared" si="416"/>
        <v>-0.68977424614832505</v>
      </c>
    </row>
    <row r="1930" spans="1:65">
      <c r="A1930">
        <v>2</v>
      </c>
      <c r="B1930" t="s">
        <v>474</v>
      </c>
      <c r="C1930">
        <v>2798</v>
      </c>
      <c r="D1930">
        <v>1.1043209036299999E-2</v>
      </c>
      <c r="E1930" s="1">
        <v>2.26546443511E-5</v>
      </c>
      <c r="F1930" s="1"/>
      <c r="G1930" s="1"/>
      <c r="H1930" s="1"/>
      <c r="I1930" s="1"/>
      <c r="J1930">
        <v>4.4733413528400001E-4</v>
      </c>
      <c r="K1930" s="1">
        <v>1.2211760645800001E-5</v>
      </c>
      <c r="L1930">
        <v>2.8171019604500001</v>
      </c>
      <c r="M1930">
        <v>1.5617455991299999E-2</v>
      </c>
      <c r="N1930" s="1">
        <v>3.2038505292099998E-5</v>
      </c>
      <c r="O1930">
        <v>4.7815617513299999</v>
      </c>
      <c r="P1930">
        <v>3.7517048409399997E-2</v>
      </c>
      <c r="Q1930">
        <v>0.18718454746400001</v>
      </c>
      <c r="R1930">
        <v>1.51805612528E-3</v>
      </c>
      <c r="S1930">
        <v>0</v>
      </c>
      <c r="T1930">
        <v>128.62172403299999</v>
      </c>
      <c r="U1930">
        <v>4</v>
      </c>
      <c r="V1930">
        <v>3</v>
      </c>
      <c r="Z1930">
        <v>2</v>
      </c>
      <c r="AA1930" t="s">
        <v>474</v>
      </c>
      <c r="AB1930">
        <v>2798</v>
      </c>
      <c r="AC1930">
        <v>1.4817842972200001E-2</v>
      </c>
      <c r="AD1930" s="1">
        <v>8.88345023804E-5</v>
      </c>
      <c r="AE1930">
        <v>0.10004815877999999</v>
      </c>
      <c r="AF1930">
        <v>1.43993725376E-2</v>
      </c>
      <c r="AG1930">
        <v>0.94219505958299998</v>
      </c>
      <c r="AH1930">
        <v>1.5980784798299999E-3</v>
      </c>
      <c r="AI1930">
        <v>5.9138089592499995E-4</v>
      </c>
      <c r="AJ1930" s="1">
        <v>1.7746230435200001E-5</v>
      </c>
      <c r="AK1930">
        <v>5.0720316650799999</v>
      </c>
      <c r="AL1930">
        <v>2.0955594496499998E-2</v>
      </c>
      <c r="AM1930">
        <v>1.2563095807300001E-4</v>
      </c>
      <c r="AN1930">
        <v>5.1099896773299998</v>
      </c>
      <c r="AO1930">
        <v>4.2361802187000003E-2</v>
      </c>
      <c r="AP1930">
        <v>0.26841695357899997</v>
      </c>
      <c r="AQ1930">
        <v>2.7460684530499998E-3</v>
      </c>
      <c r="AR1930">
        <v>0</v>
      </c>
      <c r="AS1930">
        <v>34.373671556399998</v>
      </c>
      <c r="AT1930">
        <v>2</v>
      </c>
      <c r="AU1930">
        <v>2</v>
      </c>
      <c r="AV1930">
        <f t="shared" si="404"/>
        <v>2798</v>
      </c>
      <c r="AW1930" s="2">
        <f t="shared" si="405"/>
        <v>0.34180589387490967</v>
      </c>
      <c r="AX1930" s="2">
        <f t="shared" si="406"/>
        <v>2.9212490385480989</v>
      </c>
      <c r="BC1930" s="2">
        <f t="shared" si="407"/>
        <v>0.32201155529870007</v>
      </c>
      <c r="BD1930" s="2">
        <f t="shared" si="408"/>
        <v>0.45320817774982136</v>
      </c>
      <c r="BE1930" s="2">
        <f t="shared" si="409"/>
        <v>0.80044305683199357</v>
      </c>
      <c r="BF1930" s="2">
        <f t="shared" si="410"/>
        <v>0.34180589387757587</v>
      </c>
      <c r="BG1930" s="2">
        <f t="shared" si="411"/>
        <v>2.9212490385429399</v>
      </c>
      <c r="BH1930" s="2">
        <f t="shared" si="412"/>
        <v>6.8686329504925245E-2</v>
      </c>
      <c r="BI1930" s="2">
        <f t="shared" si="413"/>
        <v>0.12913472629115832</v>
      </c>
      <c r="BJ1930" s="2">
        <f t="shared" si="414"/>
        <v>0.43396961563092096</v>
      </c>
      <c r="BK1930" s="2">
        <f t="shared" si="415"/>
        <v>0.80893736886276024</v>
      </c>
      <c r="BL1930" s="2"/>
      <c r="BM1930" s="2">
        <f t="shared" si="416"/>
        <v>-0.7327537644606531</v>
      </c>
    </row>
    <row r="1931" spans="1:65">
      <c r="A1931">
        <v>2</v>
      </c>
      <c r="B1931" t="s">
        <v>474</v>
      </c>
      <c r="C1931">
        <v>3413</v>
      </c>
      <c r="D1931">
        <v>1.14386572711E-2</v>
      </c>
      <c r="E1931" s="1">
        <v>5.66054630682E-5</v>
      </c>
      <c r="F1931" s="1"/>
      <c r="G1931" s="1"/>
      <c r="H1931" s="1"/>
      <c r="I1931" s="1"/>
      <c r="J1931">
        <v>8.4563237113899998E-4</v>
      </c>
      <c r="K1931">
        <v>1.1152129888799999E-4</v>
      </c>
      <c r="L1931">
        <v>3.0224705318299998</v>
      </c>
      <c r="M1931">
        <v>1.6176704248099999E-2</v>
      </c>
      <c r="N1931" s="1">
        <v>8.0052213575500003E-5</v>
      </c>
      <c r="O1931">
        <v>4.5786850216400001</v>
      </c>
      <c r="P1931">
        <v>4.4936301258499997E-2</v>
      </c>
      <c r="Q1931">
        <v>0.18566102686800001</v>
      </c>
      <c r="R1931">
        <v>2.0406503588499998E-3</v>
      </c>
      <c r="S1931">
        <v>0</v>
      </c>
      <c r="T1931">
        <v>12.4128152773</v>
      </c>
      <c r="U1931">
        <v>4</v>
      </c>
      <c r="V1931">
        <v>3</v>
      </c>
      <c r="Z1931">
        <v>2</v>
      </c>
      <c r="AA1931" t="s">
        <v>474</v>
      </c>
      <c r="AB1931">
        <v>3413</v>
      </c>
      <c r="AC1931">
        <v>1.53435345535E-2</v>
      </c>
      <c r="AD1931">
        <v>5.8820635236599998E-3</v>
      </c>
      <c r="AE1931">
        <v>0.10006165465899999</v>
      </c>
      <c r="AF1931">
        <v>0.84940891367000004</v>
      </c>
      <c r="AG1931">
        <v>0.94818349642599997</v>
      </c>
      <c r="AH1931">
        <v>1.34868239974E-2</v>
      </c>
      <c r="AI1931">
        <v>1.0323778267999999E-3</v>
      </c>
      <c r="AJ1931">
        <v>1.33965521492E-4</v>
      </c>
      <c r="AK1931">
        <v>5.4382956149300004</v>
      </c>
      <c r="AL1931">
        <v>2.1699034660300001E-2</v>
      </c>
      <c r="AM1931">
        <v>8.3184940099100008E-3</v>
      </c>
      <c r="AN1931">
        <v>4.7094157579000004</v>
      </c>
      <c r="AO1931">
        <v>7.1664513272400004E-2</v>
      </c>
      <c r="AP1931">
        <v>0.25615178129900001</v>
      </c>
      <c r="AQ1931">
        <v>9.8275114492499996E-2</v>
      </c>
      <c r="AR1931">
        <v>0</v>
      </c>
      <c r="AS1931">
        <v>4.7326705865000003</v>
      </c>
      <c r="AT1931">
        <v>2</v>
      </c>
      <c r="AU1931">
        <v>3</v>
      </c>
      <c r="AV1931">
        <f t="shared" si="404"/>
        <v>3413</v>
      </c>
      <c r="AW1931" s="2">
        <f t="shared" si="405"/>
        <v>0.34137549450543919</v>
      </c>
      <c r="AX1931" s="2">
        <f t="shared" si="406"/>
        <v>102.9133540268562</v>
      </c>
      <c r="BC1931" s="2">
        <f t="shared" si="407"/>
        <v>0.22083527314531318</v>
      </c>
      <c r="BD1931" s="2">
        <f t="shared" si="408"/>
        <v>0.20125503224761188</v>
      </c>
      <c r="BE1931" s="2">
        <f t="shared" si="409"/>
        <v>0.79928821725759003</v>
      </c>
      <c r="BF1931" s="2">
        <f t="shared" si="410"/>
        <v>0.34137549450770333</v>
      </c>
      <c r="BG1931" s="2">
        <f t="shared" si="411"/>
        <v>102.91335402692572</v>
      </c>
      <c r="BH1931" s="2">
        <f t="shared" si="412"/>
        <v>2.855202654083748E-2</v>
      </c>
      <c r="BI1931" s="2">
        <f t="shared" si="413"/>
        <v>0.59480222593630117</v>
      </c>
      <c r="BJ1931" s="2">
        <f t="shared" si="414"/>
        <v>0.37967448322429581</v>
      </c>
      <c r="BK1931" s="2">
        <f t="shared" si="415"/>
        <v>47.15872256915317</v>
      </c>
      <c r="BL1931" s="2"/>
      <c r="BM1931" s="2">
        <f t="shared" si="416"/>
        <v>-0.61872705902947767</v>
      </c>
    </row>
    <row r="1932" spans="1:65">
      <c r="A1932">
        <v>2</v>
      </c>
      <c r="B1932" t="s">
        <v>474</v>
      </c>
      <c r="C1932">
        <v>944</v>
      </c>
      <c r="D1932">
        <v>1.13569610751E-2</v>
      </c>
      <c r="E1932" s="1">
        <v>2.0703150287899999E-5</v>
      </c>
      <c r="F1932" s="1"/>
      <c r="G1932" s="1"/>
      <c r="H1932" s="1"/>
      <c r="I1932" s="1"/>
      <c r="J1932">
        <v>4.3770480026199997E-4</v>
      </c>
      <c r="K1932" s="1">
        <v>7.8508496246700004E-6</v>
      </c>
      <c r="L1932">
        <v>2.9794510483100001</v>
      </c>
      <c r="M1932">
        <v>1.6061168379800001E-2</v>
      </c>
      <c r="N1932" s="1">
        <v>2.9278675921000001E-5</v>
      </c>
      <c r="O1932">
        <v>4.5935948203499999</v>
      </c>
      <c r="P1932">
        <v>3.0891416978200002E-2</v>
      </c>
      <c r="Q1932">
        <v>0.18493527385399999</v>
      </c>
      <c r="R1932">
        <v>1.28855271757E-3</v>
      </c>
      <c r="S1932">
        <v>0</v>
      </c>
      <c r="T1932">
        <v>51.923774874800003</v>
      </c>
      <c r="U1932">
        <v>4</v>
      </c>
      <c r="V1932">
        <v>3</v>
      </c>
      <c r="Z1932">
        <v>2</v>
      </c>
      <c r="AA1932" t="s">
        <v>474</v>
      </c>
      <c r="AB1932">
        <v>944</v>
      </c>
      <c r="AC1932">
        <v>1.52325989302E-2</v>
      </c>
      <c r="AD1932" s="1">
        <v>5.1263524885299999E-5</v>
      </c>
      <c r="AE1932">
        <v>0.11024652533199999</v>
      </c>
      <c r="AF1932">
        <v>1.0113903994099999E-3</v>
      </c>
      <c r="AG1932">
        <v>0.93794221993799998</v>
      </c>
      <c r="AH1932">
        <v>1.0124535087700001E-3</v>
      </c>
      <c r="AI1932">
        <v>5.7672428189599995E-4</v>
      </c>
      <c r="AJ1932" s="1">
        <v>1.0970904936099999E-5</v>
      </c>
      <c r="AK1932">
        <v>5.3599408208800003</v>
      </c>
      <c r="AL1932">
        <v>2.1542147997300001E-2</v>
      </c>
      <c r="AM1932" s="1">
        <v>7.2497572147799997E-5</v>
      </c>
      <c r="AN1932">
        <v>4.7418532385500001</v>
      </c>
      <c r="AO1932">
        <v>2.7748400994899999E-2</v>
      </c>
      <c r="AP1932">
        <v>0.256051336909</v>
      </c>
      <c r="AQ1932">
        <v>1.72847783947E-3</v>
      </c>
      <c r="AR1932">
        <v>0</v>
      </c>
      <c r="AS1932">
        <v>10.808094645500001</v>
      </c>
      <c r="AT1932">
        <v>2</v>
      </c>
      <c r="AU1932">
        <v>2</v>
      </c>
      <c r="AV1932">
        <f t="shared" si="404"/>
        <v>944</v>
      </c>
      <c r="AW1932" s="2">
        <f t="shared" si="405"/>
        <v>0.34125659403705189</v>
      </c>
      <c r="AX1932" s="2">
        <f t="shared" si="406"/>
        <v>1.4761219511245627</v>
      </c>
      <c r="BC1932" s="2">
        <f t="shared" si="407"/>
        <v>0.31761013713074687</v>
      </c>
      <c r="BD1932" s="2">
        <f t="shared" si="408"/>
        <v>0.39741626200885821</v>
      </c>
      <c r="BE1932" s="2">
        <f t="shared" si="409"/>
        <v>0.79896925103711913</v>
      </c>
      <c r="BF1932" s="2">
        <f t="shared" si="410"/>
        <v>0.34125659403417885</v>
      </c>
      <c r="BG1932" s="2">
        <f t="shared" si="411"/>
        <v>1.4761219511228456</v>
      </c>
      <c r="BH1932" s="2">
        <f t="shared" si="412"/>
        <v>3.2275031646936576E-2</v>
      </c>
      <c r="BI1932" s="2">
        <f t="shared" si="413"/>
        <v>-0.10174398880821886</v>
      </c>
      <c r="BJ1932" s="2">
        <f t="shared" si="414"/>
        <v>0.38454569305768938</v>
      </c>
      <c r="BK1932" s="2">
        <f t="shared" si="415"/>
        <v>0.3414102627711087</v>
      </c>
      <c r="BL1932" s="2"/>
      <c r="BM1932" s="2">
        <f t="shared" si="416"/>
        <v>-0.79184690112456646</v>
      </c>
    </row>
    <row r="1933" spans="1:65">
      <c r="A1933">
        <v>2</v>
      </c>
      <c r="B1933" t="s">
        <v>474</v>
      </c>
      <c r="C1933">
        <v>1417</v>
      </c>
      <c r="D1933">
        <v>1.11777415059E-2</v>
      </c>
      <c r="E1933" s="1">
        <v>4.1897251514299997E-5</v>
      </c>
      <c r="F1933" s="1"/>
      <c r="G1933" s="1"/>
      <c r="H1933" s="1"/>
      <c r="I1933" s="1"/>
      <c r="J1933">
        <v>9.38552348249E-4</v>
      </c>
      <c r="K1933" s="1">
        <v>9.3381350527200005E-5</v>
      </c>
      <c r="L1933">
        <v>2.8861580094999999</v>
      </c>
      <c r="M1933">
        <v>1.5807713634399999E-2</v>
      </c>
      <c r="N1933" s="1">
        <v>5.9251661317599998E-5</v>
      </c>
      <c r="O1933">
        <v>4.8564895250899998</v>
      </c>
      <c r="P1933">
        <v>2.9155084809599999E-2</v>
      </c>
      <c r="Q1933">
        <v>0.19243384181699999</v>
      </c>
      <c r="R1933">
        <v>1.3619297360099999E-3</v>
      </c>
      <c r="S1933">
        <v>0</v>
      </c>
      <c r="T1933">
        <v>30.642347919900001</v>
      </c>
      <c r="U1933">
        <v>4</v>
      </c>
      <c r="V1933">
        <v>3</v>
      </c>
      <c r="Z1933">
        <v>2</v>
      </c>
      <c r="AA1933" t="s">
        <v>474</v>
      </c>
      <c r="AB1933">
        <v>1417</v>
      </c>
      <c r="AC1933">
        <v>1.49916790295E-2</v>
      </c>
      <c r="AD1933" s="1">
        <v>8.2968917197800006E-5</v>
      </c>
      <c r="AE1933">
        <v>0.10954023578700001</v>
      </c>
      <c r="AF1933">
        <v>1.6912071712900001E-3</v>
      </c>
      <c r="AG1933">
        <v>0.940048850253</v>
      </c>
      <c r="AH1933">
        <v>1.73180491429E-3</v>
      </c>
      <c r="AI1933">
        <v>1.3979755391E-3</v>
      </c>
      <c r="AJ1933" s="1">
        <v>8.0674589994200001E-5</v>
      </c>
      <c r="AK1933">
        <v>5.19173516687</v>
      </c>
      <c r="AL1933">
        <v>2.12014358063E-2</v>
      </c>
      <c r="AM1933">
        <v>1.1733576795699999E-4</v>
      </c>
      <c r="AN1933">
        <v>4.9218595017400002</v>
      </c>
      <c r="AO1933">
        <v>2.8175299169199999E-2</v>
      </c>
      <c r="AP1933">
        <v>0.26156788437799999</v>
      </c>
      <c r="AQ1933">
        <v>2.0826945668900002E-3</v>
      </c>
      <c r="AR1933">
        <v>0</v>
      </c>
      <c r="AS1933">
        <v>4.8826975517999998</v>
      </c>
      <c r="AT1933">
        <v>2</v>
      </c>
      <c r="AU1933">
        <v>2</v>
      </c>
      <c r="AV1933">
        <f t="shared" si="404"/>
        <v>1417</v>
      </c>
      <c r="AW1933" s="2">
        <f t="shared" si="405"/>
        <v>0.34120824153849605</v>
      </c>
      <c r="AX1933" s="2">
        <f t="shared" si="406"/>
        <v>0.98029498831162698</v>
      </c>
      <c r="BC1933" s="2">
        <f t="shared" si="407"/>
        <v>0.48950193530293529</v>
      </c>
      <c r="BD1933" s="2">
        <f t="shared" si="408"/>
        <v>-0.13607385694533081</v>
      </c>
      <c r="BE1933" s="2">
        <f t="shared" si="409"/>
        <v>0.79883954716998329</v>
      </c>
      <c r="BF1933" s="2">
        <f t="shared" si="410"/>
        <v>0.34120824153610918</v>
      </c>
      <c r="BG1933" s="2">
        <f t="shared" si="411"/>
        <v>0.98029498832207096</v>
      </c>
      <c r="BH1933" s="2">
        <f t="shared" si="412"/>
        <v>1.3460335147904805E-2</v>
      </c>
      <c r="BI1933" s="2">
        <f t="shared" si="413"/>
        <v>-3.3605995207991408E-2</v>
      </c>
      <c r="BJ1933" s="2">
        <f t="shared" si="414"/>
        <v>0.35926135397091347</v>
      </c>
      <c r="BK1933" s="2">
        <f t="shared" si="415"/>
        <v>0.52922321307970033</v>
      </c>
      <c r="BL1933" s="2"/>
      <c r="BM1933" s="2">
        <f t="shared" si="416"/>
        <v>-0.84065524076146136</v>
      </c>
    </row>
    <row r="1934" spans="1:65">
      <c r="A1934">
        <v>2</v>
      </c>
      <c r="B1934" t="s">
        <v>474</v>
      </c>
      <c r="C1934">
        <v>2262</v>
      </c>
      <c r="D1934">
        <v>1.1097408048300001E-2</v>
      </c>
      <c r="E1934" s="1">
        <v>1.08863447419E-5</v>
      </c>
      <c r="F1934" s="1"/>
      <c r="G1934" s="1"/>
      <c r="H1934" s="1"/>
      <c r="I1934" s="1"/>
      <c r="J1934">
        <v>6.8325460684399996E-4</v>
      </c>
      <c r="K1934" s="1">
        <v>8.3797856708000003E-6</v>
      </c>
      <c r="L1934">
        <v>2.8448219505400001</v>
      </c>
      <c r="M1934">
        <v>1.5694104969099999E-2</v>
      </c>
      <c r="N1934" s="1">
        <v>1.53956163787E-5</v>
      </c>
      <c r="O1934">
        <v>4.7912076395099996</v>
      </c>
      <c r="P1934">
        <v>1.7113299797699998E-2</v>
      </c>
      <c r="Q1934">
        <v>0.18848269365699999</v>
      </c>
      <c r="R1934">
        <v>6.9815410988100001E-4</v>
      </c>
      <c r="S1934">
        <v>0</v>
      </c>
      <c r="T1934">
        <v>56.737491647500001</v>
      </c>
      <c r="U1934">
        <v>4</v>
      </c>
      <c r="V1934">
        <v>3</v>
      </c>
      <c r="Z1934">
        <v>2</v>
      </c>
      <c r="AA1934" t="s">
        <v>474</v>
      </c>
      <c r="AB1934">
        <v>2262</v>
      </c>
      <c r="AC1934">
        <v>1.4871559019999999E-2</v>
      </c>
      <c r="AD1934" s="1">
        <v>4.9417569038599997E-5</v>
      </c>
      <c r="AE1934">
        <v>0.107785526257</v>
      </c>
      <c r="AF1934">
        <v>9.3946637257300003E-4</v>
      </c>
      <c r="AG1934">
        <v>0.93497934471199995</v>
      </c>
      <c r="AH1934">
        <v>1.1373277857600001E-3</v>
      </c>
      <c r="AI1934">
        <v>9.69653949433E-4</v>
      </c>
      <c r="AJ1934" s="1">
        <v>1.5589964423799999E-5</v>
      </c>
      <c r="AK1934">
        <v>5.1088714835199998</v>
      </c>
      <c r="AL1934">
        <v>2.1031560459700002E-2</v>
      </c>
      <c r="AM1934" s="1">
        <v>6.9886996353899994E-5</v>
      </c>
      <c r="AN1934">
        <v>5.0865050794500002</v>
      </c>
      <c r="AO1934">
        <v>2.2122694147000001E-2</v>
      </c>
      <c r="AP1934">
        <v>0.26815192162500001</v>
      </c>
      <c r="AQ1934">
        <v>1.46770962704E-3</v>
      </c>
      <c r="AR1934">
        <v>0</v>
      </c>
      <c r="AS1934">
        <v>8.8657607685399995</v>
      </c>
      <c r="AT1934">
        <v>2</v>
      </c>
      <c r="AU1934">
        <v>2</v>
      </c>
      <c r="AV1934">
        <f t="shared" si="404"/>
        <v>2262</v>
      </c>
      <c r="AW1934" s="2">
        <f t="shared" si="405"/>
        <v>0.34009301588925139</v>
      </c>
      <c r="AX1934" s="2">
        <f t="shared" si="406"/>
        <v>3.5394087924111721</v>
      </c>
      <c r="BC1934" s="2">
        <f t="shared" si="407"/>
        <v>0.41916928143653259</v>
      </c>
      <c r="BD1934" s="2">
        <f t="shared" si="408"/>
        <v>0.86042519895519698</v>
      </c>
      <c r="BE1934" s="2">
        <f t="shared" si="409"/>
        <v>0.79584929121846837</v>
      </c>
      <c r="BF1934" s="2">
        <f t="shared" si="410"/>
        <v>0.34009301588774116</v>
      </c>
      <c r="BG1934" s="2">
        <f t="shared" si="411"/>
        <v>3.539408792400764</v>
      </c>
      <c r="BH1934" s="2">
        <f t="shared" si="412"/>
        <v>6.1633196087114449E-2</v>
      </c>
      <c r="BI1934" s="2">
        <f t="shared" si="413"/>
        <v>0.29271937081200772</v>
      </c>
      <c r="BJ1934" s="2">
        <f t="shared" si="414"/>
        <v>0.42268723150244103</v>
      </c>
      <c r="BK1934" s="2">
        <f t="shared" si="415"/>
        <v>1.1022716994248882</v>
      </c>
      <c r="BL1934" s="2"/>
      <c r="BM1934" s="2">
        <f t="shared" si="416"/>
        <v>-0.84374069929595408</v>
      </c>
    </row>
    <row r="1935" spans="1:65">
      <c r="A1935">
        <v>2</v>
      </c>
      <c r="B1935" t="s">
        <v>474</v>
      </c>
      <c r="C1935">
        <v>3325</v>
      </c>
      <c r="D1935">
        <v>1.1334028904300001E-2</v>
      </c>
      <c r="E1935" s="1">
        <v>5.7058362846299998E-5</v>
      </c>
      <c r="F1935" s="1"/>
      <c r="G1935" s="1"/>
      <c r="H1935" s="1"/>
      <c r="I1935" s="1"/>
      <c r="J1935">
        <v>1.03266940025E-3</v>
      </c>
      <c r="K1935">
        <v>1.24467182536E-4</v>
      </c>
      <c r="L1935">
        <v>2.9674308788000001</v>
      </c>
      <c r="M1935">
        <v>1.6028737392799999E-2</v>
      </c>
      <c r="N1935" s="1">
        <v>8.0692710583999999E-5</v>
      </c>
      <c r="O1935">
        <v>4.7682014550299998</v>
      </c>
      <c r="P1935">
        <v>3.6310562268400001E-2</v>
      </c>
      <c r="Q1935">
        <v>0.19157720982000001</v>
      </c>
      <c r="R1935">
        <v>1.7488615900900001E-3</v>
      </c>
      <c r="S1935">
        <v>0</v>
      </c>
      <c r="T1935">
        <v>28.9869375474</v>
      </c>
      <c r="U1935">
        <v>4</v>
      </c>
      <c r="V1935">
        <v>3</v>
      </c>
      <c r="Z1935">
        <v>2</v>
      </c>
      <c r="AA1935" t="s">
        <v>474</v>
      </c>
      <c r="AB1935">
        <v>3325</v>
      </c>
      <c r="AC1935">
        <v>1.51781304249E-2</v>
      </c>
      <c r="AD1935" s="1">
        <v>8.9084695140099999E-5</v>
      </c>
      <c r="AE1935">
        <v>0.111912531336</v>
      </c>
      <c r="AF1935">
        <v>1.79654049298E-3</v>
      </c>
      <c r="AG1935">
        <v>0.93726002703800004</v>
      </c>
      <c r="AH1935">
        <v>1.9288745996499999E-3</v>
      </c>
      <c r="AI1935">
        <v>1.3244412926399999E-3</v>
      </c>
      <c r="AJ1935">
        <v>1.01709153183E-4</v>
      </c>
      <c r="AK1935">
        <v>5.3216773578199996</v>
      </c>
      <c r="AL1935">
        <v>2.1465117898399999E-2</v>
      </c>
      <c r="AM1935">
        <v>1.2598478406700001E-4</v>
      </c>
      <c r="AN1935">
        <v>4.8512218861700003</v>
      </c>
      <c r="AO1935">
        <v>3.4094349389400001E-2</v>
      </c>
      <c r="AP1935">
        <v>0.26102034016800002</v>
      </c>
      <c r="AQ1935">
        <v>2.3900274366499999E-3</v>
      </c>
      <c r="AR1935">
        <v>0</v>
      </c>
      <c r="AS1935">
        <v>3.1127121606000001</v>
      </c>
      <c r="AT1935">
        <v>2</v>
      </c>
      <c r="AU1935">
        <v>2</v>
      </c>
      <c r="AV1935">
        <f t="shared" si="404"/>
        <v>3325</v>
      </c>
      <c r="AW1935" s="2">
        <f t="shared" si="405"/>
        <v>0.33916461243023577</v>
      </c>
      <c r="AX1935" s="2">
        <f t="shared" si="406"/>
        <v>0.56129076784187437</v>
      </c>
      <c r="BC1935" s="2">
        <f t="shared" si="407"/>
        <v>0.28254143322089775</v>
      </c>
      <c r="BD1935" s="2">
        <f t="shared" si="408"/>
        <v>-0.18284361298543597</v>
      </c>
      <c r="BE1935" s="2">
        <f t="shared" si="409"/>
        <v>0.79336185918912916</v>
      </c>
      <c r="BF1935" s="2">
        <f t="shared" si="410"/>
        <v>0.33916461243179302</v>
      </c>
      <c r="BG1935" s="2">
        <f t="shared" si="411"/>
        <v>0.56129076784267384</v>
      </c>
      <c r="BH1935" s="2">
        <f t="shared" si="412"/>
        <v>1.7411267523611402E-2</v>
      </c>
      <c r="BI1935" s="2">
        <f t="shared" si="413"/>
        <v>-6.1034936959065048E-2</v>
      </c>
      <c r="BJ1935" s="2">
        <f t="shared" si="414"/>
        <v>0.36248116575685918</v>
      </c>
      <c r="BK1935" s="2">
        <f t="shared" si="415"/>
        <v>0.36661897670644367</v>
      </c>
      <c r="BL1935" s="2"/>
      <c r="BM1935" s="2">
        <f t="shared" si="416"/>
        <v>-0.89261672932816605</v>
      </c>
    </row>
    <row r="1936" spans="1:65">
      <c r="A1936">
        <v>2</v>
      </c>
      <c r="B1936" t="s">
        <v>474</v>
      </c>
      <c r="C1936">
        <v>1195</v>
      </c>
      <c r="D1936">
        <v>1.14086728495E-2</v>
      </c>
      <c r="E1936" s="1">
        <v>4.3244596841100002E-5</v>
      </c>
      <c r="F1936" s="1"/>
      <c r="G1936" s="1"/>
      <c r="H1936" s="1"/>
      <c r="I1936" s="1"/>
      <c r="J1936">
        <v>6.8580704837699997E-4</v>
      </c>
      <c r="K1936">
        <v>1.01412963052E-4</v>
      </c>
      <c r="L1936">
        <v>3.0066455539299999</v>
      </c>
      <c r="M1936">
        <v>1.6134299872500001E-2</v>
      </c>
      <c r="N1936" s="1">
        <v>6.1157095352100006E-5</v>
      </c>
      <c r="O1936">
        <v>4.5836807459899997</v>
      </c>
      <c r="P1936">
        <v>3.7765908384799998E-2</v>
      </c>
      <c r="Q1936">
        <v>0.18537638979000001</v>
      </c>
      <c r="R1936">
        <v>1.6812370004900001E-3</v>
      </c>
      <c r="S1936">
        <v>0</v>
      </c>
      <c r="T1936">
        <v>18.045181699499999</v>
      </c>
      <c r="U1936">
        <v>4</v>
      </c>
      <c r="V1936">
        <v>3</v>
      </c>
      <c r="Z1936">
        <v>2</v>
      </c>
      <c r="AA1936" t="s">
        <v>474</v>
      </c>
      <c r="AB1936">
        <v>1195</v>
      </c>
      <c r="AC1936">
        <v>1.5190166952300001E-2</v>
      </c>
      <c r="AD1936" s="1">
        <v>7.4741051452499997E-5</v>
      </c>
      <c r="AE1936">
        <v>0.112981642831</v>
      </c>
      <c r="AF1936">
        <v>1.54309850727E-3</v>
      </c>
      <c r="AG1936">
        <v>0.93821897956300004</v>
      </c>
      <c r="AH1936">
        <v>1.58498875632E-3</v>
      </c>
      <c r="AI1936">
        <v>9.4631314469499996E-4</v>
      </c>
      <c r="AJ1936" s="1">
        <v>9.19979386555E-5</v>
      </c>
      <c r="AK1936">
        <v>5.33012107411</v>
      </c>
      <c r="AL1936">
        <v>2.1482140118700001E-2</v>
      </c>
      <c r="AM1936">
        <v>1.0569980863E-4</v>
      </c>
      <c r="AN1936">
        <v>4.7329285345700001</v>
      </c>
      <c r="AO1936">
        <v>3.6460226842600002E-2</v>
      </c>
      <c r="AP1936">
        <v>0.25485750432100002</v>
      </c>
      <c r="AQ1936">
        <v>2.32960104953E-3</v>
      </c>
      <c r="AR1936">
        <v>0</v>
      </c>
      <c r="AS1936">
        <v>4.1794030072800004</v>
      </c>
      <c r="AT1936">
        <v>2</v>
      </c>
      <c r="AU1936">
        <v>2</v>
      </c>
      <c r="AV1936">
        <f t="shared" si="404"/>
        <v>1195</v>
      </c>
      <c r="AW1936" s="2">
        <f t="shared" si="405"/>
        <v>0.3314578437548702</v>
      </c>
      <c r="AX1936" s="2">
        <f t="shared" si="406"/>
        <v>0.72833271465408878</v>
      </c>
      <c r="BC1936" s="2">
        <f t="shared" si="407"/>
        <v>0.37985333766181312</v>
      </c>
      <c r="BD1936" s="2">
        <f t="shared" si="408"/>
        <v>-9.2838470676302007E-2</v>
      </c>
      <c r="BE1936" s="2">
        <f t="shared" si="409"/>
        <v>0.77277998969415429</v>
      </c>
      <c r="BF1936" s="2">
        <f t="shared" si="410"/>
        <v>0.33145784375280463</v>
      </c>
      <c r="BG1936" s="2">
        <f t="shared" si="411"/>
        <v>0.72833271464993621</v>
      </c>
      <c r="BH1936" s="2">
        <f t="shared" si="412"/>
        <v>3.256068580050403E-2</v>
      </c>
      <c r="BI1936" s="2">
        <f t="shared" si="413"/>
        <v>-3.4573020961029134E-2</v>
      </c>
      <c r="BJ1936" s="2">
        <f t="shared" si="414"/>
        <v>0.37481102426102003</v>
      </c>
      <c r="BK1936" s="2">
        <f t="shared" si="415"/>
        <v>0.38564702588096317</v>
      </c>
      <c r="BL1936" s="2"/>
      <c r="BM1936" s="2">
        <f t="shared" si="416"/>
        <v>-0.76839230123153568</v>
      </c>
    </row>
    <row r="1937" spans="1:65">
      <c r="A1937">
        <v>2</v>
      </c>
      <c r="B1937" t="s">
        <v>474</v>
      </c>
      <c r="C1937">
        <v>2276</v>
      </c>
      <c r="D1937">
        <v>1.0819339601000001E-2</v>
      </c>
      <c r="E1937" s="1">
        <v>1.60755879222E-5</v>
      </c>
      <c r="F1937" s="1"/>
      <c r="G1937" s="1"/>
      <c r="H1937" s="1"/>
      <c r="I1937" s="1"/>
      <c r="J1937">
        <v>4.9792093336499998E-4</v>
      </c>
      <c r="K1937" s="1">
        <v>1.00225193846E-5</v>
      </c>
      <c r="L1937">
        <v>2.7040423271599998</v>
      </c>
      <c r="M1937">
        <v>1.5300856799600001E-2</v>
      </c>
      <c r="N1937" s="1">
        <v>2.2734314462599999E-5</v>
      </c>
      <c r="O1937">
        <v>5.1434833427699997</v>
      </c>
      <c r="P1937">
        <v>3.0801959230099998E-2</v>
      </c>
      <c r="Q1937">
        <v>0.19727089843599999</v>
      </c>
      <c r="R1937">
        <v>1.2171834985799999E-3</v>
      </c>
      <c r="S1937">
        <v>0</v>
      </c>
      <c r="T1937">
        <v>32.086631350600001</v>
      </c>
      <c r="U1937">
        <v>4</v>
      </c>
      <c r="V1937">
        <v>3</v>
      </c>
      <c r="Z1937">
        <v>2</v>
      </c>
      <c r="AA1937" t="s">
        <v>474</v>
      </c>
      <c r="AB1937">
        <v>2276</v>
      </c>
      <c r="AC1937">
        <v>1.4383476547499999E-2</v>
      </c>
      <c r="AD1937">
        <v>8.7923140857100002E-4</v>
      </c>
      <c r="AE1937">
        <v>0.10000558010299999</v>
      </c>
      <c r="AF1937">
        <v>0.12411872013899999</v>
      </c>
      <c r="AG1937">
        <v>0.94664544397700001</v>
      </c>
      <c r="AH1937">
        <v>1.71218660126E-2</v>
      </c>
      <c r="AI1937">
        <v>6.8161338590900004E-4</v>
      </c>
      <c r="AJ1937" s="1">
        <v>9.65050314039E-5</v>
      </c>
      <c r="AK1937">
        <v>4.7790295844099999</v>
      </c>
      <c r="AL1937">
        <v>2.0341307607600001E-2</v>
      </c>
      <c r="AM1937">
        <v>1.2434209824599999E-3</v>
      </c>
      <c r="AN1937">
        <v>5.2668472465000002</v>
      </c>
      <c r="AO1937">
        <v>6.8624220002299993E-2</v>
      </c>
      <c r="AP1937">
        <v>0.26854651719400002</v>
      </c>
      <c r="AQ1937">
        <v>1.6784446477699999E-2</v>
      </c>
      <c r="AR1937">
        <v>0</v>
      </c>
      <c r="AS1937">
        <v>14.295117033</v>
      </c>
      <c r="AT1937">
        <v>2</v>
      </c>
      <c r="AU1937">
        <v>3</v>
      </c>
      <c r="AV1937">
        <f t="shared" si="404"/>
        <v>2276</v>
      </c>
      <c r="AW1937" s="2">
        <f t="shared" si="405"/>
        <v>0.32942278160587324</v>
      </c>
      <c r="AX1937" s="2">
        <f t="shared" si="406"/>
        <v>53.69357716969111</v>
      </c>
      <c r="BC1937" s="2">
        <f t="shared" si="407"/>
        <v>0.36891891911952346</v>
      </c>
      <c r="BD1937" s="2">
        <f t="shared" si="408"/>
        <v>8.6288196311382368</v>
      </c>
      <c r="BE1937" s="2">
        <f t="shared" si="409"/>
        <v>0.76736493227504932</v>
      </c>
      <c r="BF1937" s="2">
        <f t="shared" si="410"/>
        <v>0.32942278161388777</v>
      </c>
      <c r="BG1937" s="2">
        <f t="shared" si="411"/>
        <v>53.693577169680651</v>
      </c>
      <c r="BH1937" s="2">
        <f t="shared" si="412"/>
        <v>2.3984505345663942E-2</v>
      </c>
      <c r="BI1937" s="2">
        <f t="shared" si="413"/>
        <v>1.2279173701145505</v>
      </c>
      <c r="BJ1937" s="2">
        <f t="shared" si="414"/>
        <v>0.36130832942459468</v>
      </c>
      <c r="BK1937" s="2">
        <f t="shared" si="415"/>
        <v>12.789577740152739</v>
      </c>
      <c r="BL1937" s="2"/>
      <c r="BM1937" s="2">
        <f t="shared" si="416"/>
        <v>-0.55448370765999122</v>
      </c>
    </row>
    <row r="1938" spans="1:65">
      <c r="A1938">
        <v>2</v>
      </c>
      <c r="B1938" t="s">
        <v>474</v>
      </c>
      <c r="C1938">
        <v>3182</v>
      </c>
      <c r="D1938">
        <v>1.10553482799E-2</v>
      </c>
      <c r="E1938" s="1">
        <v>1.7070365659000001E-5</v>
      </c>
      <c r="F1938" s="1"/>
      <c r="G1938" s="1"/>
      <c r="H1938" s="1"/>
      <c r="I1938" s="1"/>
      <c r="J1938">
        <v>7.0701648396899995E-4</v>
      </c>
      <c r="K1938" s="1">
        <v>9.6724107321400005E-6</v>
      </c>
      <c r="L1938">
        <v>2.8232987611200002</v>
      </c>
      <c r="M1938">
        <v>1.5634623474199999E-2</v>
      </c>
      <c r="N1938" s="1">
        <v>2.41411426297E-5</v>
      </c>
      <c r="O1938">
        <v>4.7316673063400003</v>
      </c>
      <c r="P1938">
        <v>2.7800502785999999E-2</v>
      </c>
      <c r="Q1938">
        <v>0.18543493726800001</v>
      </c>
      <c r="R1938">
        <v>1.12650275137E-3</v>
      </c>
      <c r="S1938">
        <v>0</v>
      </c>
      <c r="T1938">
        <v>162.703357638</v>
      </c>
      <c r="U1938">
        <v>4</v>
      </c>
      <c r="V1938">
        <v>3</v>
      </c>
      <c r="Z1938">
        <v>2</v>
      </c>
      <c r="AA1938" t="s">
        <v>474</v>
      </c>
      <c r="AB1938">
        <v>3182</v>
      </c>
      <c r="AC1938">
        <v>1.46908527835E-2</v>
      </c>
      <c r="AD1938" s="1">
        <v>6.1007299374300002E-5</v>
      </c>
      <c r="AE1938">
        <v>0.105088232349</v>
      </c>
      <c r="AF1938">
        <v>1.1810669947100001E-3</v>
      </c>
      <c r="AG1938">
        <v>0.939613836659</v>
      </c>
      <c r="AH1938">
        <v>1.22064322731E-3</v>
      </c>
      <c r="AI1938">
        <v>9.5998356274900004E-4</v>
      </c>
      <c r="AJ1938" s="1">
        <v>1.6113279378700001E-5</v>
      </c>
      <c r="AK1938">
        <v>4.9854686922000004</v>
      </c>
      <c r="AL1938">
        <v>2.0776003249199999E-2</v>
      </c>
      <c r="AM1938" s="1">
        <v>8.6277350178899997E-5</v>
      </c>
      <c r="AN1938">
        <v>5.0606351243800001</v>
      </c>
      <c r="AO1938">
        <v>3.1368116500200001E-2</v>
      </c>
      <c r="AP1938">
        <v>0.26354632475000001</v>
      </c>
      <c r="AQ1938">
        <v>1.9663115473000001E-3</v>
      </c>
      <c r="AR1938">
        <v>0</v>
      </c>
      <c r="AS1938">
        <v>10.4809381307</v>
      </c>
      <c r="AT1938">
        <v>2</v>
      </c>
      <c r="AU1938">
        <v>2</v>
      </c>
      <c r="AV1938">
        <f t="shared" si="404"/>
        <v>3182</v>
      </c>
      <c r="AW1938" s="2">
        <f t="shared" si="405"/>
        <v>0.32884576872261906</v>
      </c>
      <c r="AX1938" s="2">
        <f t="shared" si="406"/>
        <v>2.5738718544751942</v>
      </c>
      <c r="BC1938" s="2">
        <f t="shared" si="407"/>
        <v>0.35779516392589761</v>
      </c>
      <c r="BD1938" s="2">
        <f t="shared" si="408"/>
        <v>0.6659010690228383</v>
      </c>
      <c r="BE1938" s="2">
        <f t="shared" si="409"/>
        <v>0.76583107705621256</v>
      </c>
      <c r="BF1938" s="2">
        <f t="shared" si="410"/>
        <v>0.32884576871865323</v>
      </c>
      <c r="BG1938" s="2">
        <f t="shared" si="411"/>
        <v>2.5738718544645853</v>
      </c>
      <c r="BH1938" s="2">
        <f t="shared" si="412"/>
        <v>6.9524714385394981E-2</v>
      </c>
      <c r="BI1938" s="2">
        <f t="shared" si="413"/>
        <v>0.12832910763026234</v>
      </c>
      <c r="BJ1938" s="2">
        <f t="shared" si="414"/>
        <v>0.42123339125199177</v>
      </c>
      <c r="BK1938" s="2">
        <f t="shared" si="415"/>
        <v>0.74550088307255702</v>
      </c>
      <c r="BL1938" s="2"/>
      <c r="BM1938" s="2">
        <f t="shared" si="416"/>
        <v>-0.935582533250364</v>
      </c>
    </row>
    <row r="1939" spans="1:65">
      <c r="A1939">
        <v>2</v>
      </c>
      <c r="B1939" t="s">
        <v>474</v>
      </c>
      <c r="C1939">
        <v>1513</v>
      </c>
      <c r="D1939">
        <v>1.1257781444500001E-2</v>
      </c>
      <c r="E1939" s="1">
        <v>3.9369744242799999E-5</v>
      </c>
      <c r="F1939" s="1"/>
      <c r="G1939" s="1"/>
      <c r="H1939" s="1"/>
      <c r="I1939" s="1"/>
      <c r="J1939">
        <v>7.7501501116299999E-4</v>
      </c>
      <c r="K1939">
        <v>1.00122312704E-4</v>
      </c>
      <c r="L1939">
        <v>2.9276395545099998</v>
      </c>
      <c r="M1939">
        <v>1.5920907201099999E-2</v>
      </c>
      <c r="N1939" s="1">
        <v>5.56772262553E-5</v>
      </c>
      <c r="O1939">
        <v>4.7671116257100001</v>
      </c>
      <c r="P1939">
        <v>2.5446391893499998E-2</v>
      </c>
      <c r="Q1939">
        <v>0.190244918973</v>
      </c>
      <c r="R1939">
        <v>1.2140404952699999E-3</v>
      </c>
      <c r="S1939">
        <v>0</v>
      </c>
      <c r="T1939">
        <v>47.757221885299998</v>
      </c>
      <c r="U1939">
        <v>4</v>
      </c>
      <c r="V1939">
        <v>3</v>
      </c>
      <c r="Z1939">
        <v>2</v>
      </c>
      <c r="AA1939" t="s">
        <v>474</v>
      </c>
      <c r="AB1939">
        <v>1513</v>
      </c>
      <c r="AC1939">
        <v>1.4959835164000001E-2</v>
      </c>
      <c r="AD1939" s="1">
        <v>8.1073677427900004E-5</v>
      </c>
      <c r="AE1939">
        <v>0.10850179809799999</v>
      </c>
      <c r="AF1939">
        <v>1.6874939211100001E-3</v>
      </c>
      <c r="AG1939">
        <v>0.94362295114399997</v>
      </c>
      <c r="AH1939">
        <v>1.52950501579E-3</v>
      </c>
      <c r="AI1939">
        <v>1.0223940490800001E-3</v>
      </c>
      <c r="AJ1939" s="1">
        <v>9.3796833069999995E-5</v>
      </c>
      <c r="AK1939">
        <v>5.1697030339100003</v>
      </c>
      <c r="AL1939">
        <v>2.1156401779800001E-2</v>
      </c>
      <c r="AM1939">
        <v>1.1465549417E-4</v>
      </c>
      <c r="AN1939">
        <v>4.8220975773100001</v>
      </c>
      <c r="AO1939">
        <v>2.4895996887500001E-2</v>
      </c>
      <c r="AP1939">
        <v>0.25572178928799999</v>
      </c>
      <c r="AQ1939">
        <v>1.91408504227E-3</v>
      </c>
      <c r="AR1939">
        <v>0</v>
      </c>
      <c r="AS1939">
        <v>4.7090993540700001</v>
      </c>
      <c r="AT1939">
        <v>2</v>
      </c>
      <c r="AU1939">
        <v>2</v>
      </c>
      <c r="AV1939">
        <f t="shared" si="404"/>
        <v>1513</v>
      </c>
      <c r="AW1939" s="2">
        <f t="shared" si="405"/>
        <v>0.32884398562459582</v>
      </c>
      <c r="AX1939" s="2">
        <f t="shared" si="406"/>
        <v>1.059288902866746</v>
      </c>
      <c r="BC1939" s="2">
        <f t="shared" si="407"/>
        <v>0.31919257608414464</v>
      </c>
      <c r="BD1939" s="2">
        <f t="shared" si="408"/>
        <v>-6.317752220427178E-2</v>
      </c>
      <c r="BE1939" s="2">
        <f t="shared" si="409"/>
        <v>0.76582633813172929</v>
      </c>
      <c r="BF1939" s="2">
        <f t="shared" si="410"/>
        <v>0.32884398562025868</v>
      </c>
      <c r="BG1939" s="2">
        <f t="shared" si="411"/>
        <v>1.0592889028678178</v>
      </c>
      <c r="BH1939" s="2">
        <f t="shared" si="412"/>
        <v>1.1534437604407997E-2</v>
      </c>
      <c r="BI1939" s="2">
        <f t="shared" si="413"/>
        <v>-2.1629589306945717E-2</v>
      </c>
      <c r="BJ1939" s="2">
        <f t="shared" si="414"/>
        <v>0.3441714536633308</v>
      </c>
      <c r="BK1939" s="2">
        <f t="shared" si="415"/>
        <v>0.57662372031858111</v>
      </c>
      <c r="BL1939" s="2"/>
      <c r="BM1939" s="2">
        <f t="shared" si="416"/>
        <v>-0.90139503161678902</v>
      </c>
    </row>
    <row r="1940" spans="1:65">
      <c r="A1940">
        <v>2</v>
      </c>
      <c r="B1940" t="s">
        <v>474</v>
      </c>
      <c r="C1940">
        <v>3401</v>
      </c>
      <c r="D1940">
        <v>1.1257233016599999E-2</v>
      </c>
      <c r="E1940" s="1">
        <v>4.0961649710800002E-5</v>
      </c>
      <c r="F1940" s="1"/>
      <c r="G1940" s="1"/>
      <c r="H1940" s="1"/>
      <c r="I1940" s="1"/>
      <c r="J1940">
        <v>9.0045873486399998E-4</v>
      </c>
      <c r="K1940">
        <v>1.11893657712E-4</v>
      </c>
      <c r="L1940">
        <v>2.92735431889</v>
      </c>
      <c r="M1940">
        <v>1.59201316069E-2</v>
      </c>
      <c r="N1940" s="1">
        <v>5.7928520558199999E-5</v>
      </c>
      <c r="O1940">
        <v>4.7122874098500001</v>
      </c>
      <c r="P1940">
        <v>3.38426756774E-2</v>
      </c>
      <c r="Q1940">
        <v>0.188047844061</v>
      </c>
      <c r="R1940">
        <v>1.5139693137200001E-3</v>
      </c>
      <c r="S1940">
        <v>0</v>
      </c>
      <c r="T1940">
        <v>29.117937402999999</v>
      </c>
      <c r="U1940">
        <v>4</v>
      </c>
      <c r="V1940">
        <v>3</v>
      </c>
      <c r="Z1940">
        <v>2</v>
      </c>
      <c r="AA1940" t="s">
        <v>474</v>
      </c>
      <c r="AB1940">
        <v>3401</v>
      </c>
      <c r="AC1940">
        <v>1.4953347454500001E-2</v>
      </c>
      <c r="AD1940">
        <v>1.2050432798899999E-3</v>
      </c>
      <c r="AE1940">
        <v>0.107490903953</v>
      </c>
      <c r="AF1940">
        <v>1.9522222952800001E-2</v>
      </c>
      <c r="AG1940">
        <v>0.94161878087100004</v>
      </c>
      <c r="AH1940">
        <v>6.3806697062099996E-3</v>
      </c>
      <c r="AI1940">
        <v>1.12579991096E-3</v>
      </c>
      <c r="AJ1940">
        <v>1.2858900530300001E-4</v>
      </c>
      <c r="AK1940">
        <v>5.1652200621700004</v>
      </c>
      <c r="AL1940">
        <v>2.1147226772999999E-2</v>
      </c>
      <c r="AM1940">
        <v>1.70418854966E-3</v>
      </c>
      <c r="AN1940">
        <v>4.8765794004999998</v>
      </c>
      <c r="AO1940">
        <v>4.8284322264E-2</v>
      </c>
      <c r="AP1940">
        <v>0.25849887446100001</v>
      </c>
      <c r="AQ1940">
        <v>2.0988256874300001E-2</v>
      </c>
      <c r="AR1940">
        <v>4</v>
      </c>
      <c r="AS1940">
        <v>5.3571650397799999</v>
      </c>
      <c r="AT1940">
        <v>2</v>
      </c>
      <c r="AU1940">
        <v>2</v>
      </c>
      <c r="AV1940">
        <f t="shared" si="404"/>
        <v>3401</v>
      </c>
      <c r="AW1940" s="2">
        <f t="shared" si="405"/>
        <v>0.32833240925631402</v>
      </c>
      <c r="AX1940" s="2">
        <f t="shared" si="406"/>
        <v>28.418817073968498</v>
      </c>
      <c r="BC1940" s="2">
        <f t="shared" si="407"/>
        <v>0.25025152999380273</v>
      </c>
      <c r="BD1940" s="2">
        <f t="shared" si="408"/>
        <v>0.14920727351653573</v>
      </c>
      <c r="BE1940" s="2">
        <f t="shared" si="409"/>
        <v>0.76446698947210423</v>
      </c>
      <c r="BF1940" s="2">
        <f t="shared" si="410"/>
        <v>0.32833240925184976</v>
      </c>
      <c r="BG1940" s="2">
        <f t="shared" si="411"/>
        <v>28.418817073842323</v>
      </c>
      <c r="BH1940" s="2">
        <f t="shared" si="412"/>
        <v>3.4864594699080431E-2</v>
      </c>
      <c r="BI1940" s="2">
        <f t="shared" si="413"/>
        <v>0.42672886518379138</v>
      </c>
      <c r="BJ1940" s="2">
        <f t="shared" si="414"/>
        <v>0.37464418032437907</v>
      </c>
      <c r="BK1940" s="2">
        <f t="shared" si="415"/>
        <v>12.863066235292044</v>
      </c>
      <c r="BL1940" s="2"/>
      <c r="BM1940" s="2">
        <f t="shared" si="416"/>
        <v>-0.81601838874658561</v>
      </c>
    </row>
    <row r="1941" spans="1:65">
      <c r="A1941">
        <v>2</v>
      </c>
      <c r="B1941" t="s">
        <v>474</v>
      </c>
      <c r="C1941">
        <v>1232</v>
      </c>
      <c r="D1941">
        <v>1.1259995504499999E-2</v>
      </c>
      <c r="E1941" s="1">
        <v>2.69586784025E-5</v>
      </c>
      <c r="F1941" s="1"/>
      <c r="G1941" s="1"/>
      <c r="H1941" s="1"/>
      <c r="I1941" s="1"/>
      <c r="J1941">
        <v>1.08932346959E-4</v>
      </c>
      <c r="K1941" s="1">
        <v>1.14899983175E-5</v>
      </c>
      <c r="L1941">
        <v>2.92879122137</v>
      </c>
      <c r="M1941">
        <v>1.59240383547E-2</v>
      </c>
      <c r="N1941" s="1">
        <v>3.8125328620499998E-5</v>
      </c>
      <c r="O1941">
        <v>4.6553072035399996</v>
      </c>
      <c r="P1941">
        <v>4.1577944671199997E-2</v>
      </c>
      <c r="Q1941">
        <v>0.18581958870699999</v>
      </c>
      <c r="R1941">
        <v>1.7182064267700001E-3</v>
      </c>
      <c r="S1941">
        <v>0</v>
      </c>
      <c r="T1941">
        <v>55.910205615800002</v>
      </c>
      <c r="U1941">
        <v>4</v>
      </c>
      <c r="V1941">
        <v>3</v>
      </c>
      <c r="Z1941">
        <v>2</v>
      </c>
      <c r="AA1941" t="s">
        <v>474</v>
      </c>
      <c r="AB1941">
        <v>1232</v>
      </c>
      <c r="AC1941">
        <v>1.493724628E-2</v>
      </c>
      <c r="AD1941" s="1">
        <v>9.0525702424000006E-5</v>
      </c>
      <c r="AE1941">
        <v>0.109168214581</v>
      </c>
      <c r="AF1941">
        <v>1.8206271396499999E-3</v>
      </c>
      <c r="AG1941">
        <v>0.93932421764600005</v>
      </c>
      <c r="AH1941">
        <v>1.82264437791E-3</v>
      </c>
      <c r="AI1941">
        <v>1.3918659653899999E-4</v>
      </c>
      <c r="AJ1941" s="1">
        <v>1.52358319633E-5</v>
      </c>
      <c r="AK1941">
        <v>5.1541026405099997</v>
      </c>
      <c r="AL1941">
        <v>2.11244562737E-2</v>
      </c>
      <c r="AM1941">
        <v>1.2802267611099999E-4</v>
      </c>
      <c r="AN1941">
        <v>4.90895381183</v>
      </c>
      <c r="AO1941">
        <v>4.3927893307300001E-2</v>
      </c>
      <c r="AP1941">
        <v>0.25993479568799999</v>
      </c>
      <c r="AQ1941">
        <v>2.80927530019E-3</v>
      </c>
      <c r="AR1941">
        <v>0</v>
      </c>
      <c r="AS1941">
        <v>8.9110130292700003</v>
      </c>
      <c r="AT1941">
        <v>2</v>
      </c>
      <c r="AU1941">
        <v>2</v>
      </c>
      <c r="AV1941">
        <f t="shared" si="404"/>
        <v>1232</v>
      </c>
      <c r="AW1941" s="2">
        <f t="shared" si="405"/>
        <v>0.32657657581039057</v>
      </c>
      <c r="AX1941" s="2">
        <f t="shared" si="406"/>
        <v>2.3579428884616669</v>
      </c>
      <c r="BC1941" s="2">
        <f t="shared" si="407"/>
        <v>0.27773430413086664</v>
      </c>
      <c r="BD1941" s="2">
        <f t="shared" si="408"/>
        <v>0.3260081979381021</v>
      </c>
      <c r="BE1941" s="2">
        <f t="shared" si="409"/>
        <v>0.75980541149637359</v>
      </c>
      <c r="BF1941" s="2">
        <f t="shared" si="410"/>
        <v>0.3265765758134519</v>
      </c>
      <c r="BG1941" s="2">
        <f t="shared" si="411"/>
        <v>2.3579428884492857</v>
      </c>
      <c r="BH1941" s="2">
        <f t="shared" si="412"/>
        <v>5.4485471570409331E-2</v>
      </c>
      <c r="BI1941" s="2">
        <f t="shared" si="413"/>
        <v>5.6519114994343485E-2</v>
      </c>
      <c r="BJ1941" s="2">
        <f t="shared" si="414"/>
        <v>0.39885572611972964</v>
      </c>
      <c r="BK1941" s="2">
        <f t="shared" si="415"/>
        <v>0.6350045352065552</v>
      </c>
      <c r="BL1941" s="2"/>
      <c r="BM1941" s="2">
        <f t="shared" si="416"/>
        <v>-0.84061920482811125</v>
      </c>
    </row>
    <row r="1942" spans="1:65">
      <c r="A1942">
        <v>2</v>
      </c>
      <c r="B1942" t="s">
        <v>474</v>
      </c>
      <c r="C1942">
        <v>1393</v>
      </c>
      <c r="D1942">
        <v>1.1426869466599999E-2</v>
      </c>
      <c r="E1942" s="1">
        <v>4.0038791369600003E-5</v>
      </c>
      <c r="F1942" s="1"/>
      <c r="G1942" s="1"/>
      <c r="H1942" s="1"/>
      <c r="I1942" s="1"/>
      <c r="J1942">
        <v>9.4946187478800004E-4</v>
      </c>
      <c r="K1942">
        <v>1.04519972982E-4</v>
      </c>
      <c r="L1942">
        <v>3.0162442881099998</v>
      </c>
      <c r="M1942">
        <v>1.6160033775099999E-2</v>
      </c>
      <c r="N1942" s="1">
        <v>5.6623401775999999E-5</v>
      </c>
      <c r="O1942">
        <v>4.5506854924300004</v>
      </c>
      <c r="P1942">
        <v>3.5042306734400001E-2</v>
      </c>
      <c r="Q1942">
        <v>0.184335516364</v>
      </c>
      <c r="R1942">
        <v>1.5595078003399999E-3</v>
      </c>
      <c r="S1942">
        <v>0</v>
      </c>
      <c r="T1942">
        <v>81.962200664899996</v>
      </c>
      <c r="U1942">
        <v>4</v>
      </c>
      <c r="V1942">
        <v>3</v>
      </c>
      <c r="Z1942">
        <v>2</v>
      </c>
      <c r="AA1942" t="s">
        <v>474</v>
      </c>
      <c r="AB1942">
        <v>1393</v>
      </c>
      <c r="AC1942">
        <v>1.51423273369E-2</v>
      </c>
      <c r="AD1942" s="1">
        <v>9.1058699154799994E-5</v>
      </c>
      <c r="AE1942">
        <v>0.102673640626</v>
      </c>
      <c r="AF1942">
        <v>1.7339150548599999E-3</v>
      </c>
      <c r="AG1942">
        <v>0.94452757942599996</v>
      </c>
      <c r="AH1942">
        <v>1.6001961181400001E-3</v>
      </c>
      <c r="AI1942">
        <v>1.0196847879000001E-3</v>
      </c>
      <c r="AJ1942" s="1">
        <v>9.9424435253999999E-5</v>
      </c>
      <c r="AK1942">
        <v>5.2966007827999997</v>
      </c>
      <c r="AL1942">
        <v>2.1414484685700001E-2</v>
      </c>
      <c r="AM1942">
        <v>1.28776447317E-4</v>
      </c>
      <c r="AN1942">
        <v>4.8280712885700003</v>
      </c>
      <c r="AO1942">
        <v>3.9032183624699998E-2</v>
      </c>
      <c r="AP1942">
        <v>0.25916194835700002</v>
      </c>
      <c r="AQ1942">
        <v>2.6112462725199998E-3</v>
      </c>
      <c r="AR1942">
        <v>0</v>
      </c>
      <c r="AS1942">
        <v>1.5381301465599999</v>
      </c>
      <c r="AT1942">
        <v>2</v>
      </c>
      <c r="AU1942">
        <v>2</v>
      </c>
      <c r="AV1942">
        <f t="shared" si="404"/>
        <v>1393</v>
      </c>
      <c r="AW1942" s="2">
        <f t="shared" si="405"/>
        <v>0.32515098567985257</v>
      </c>
      <c r="AX1942" s="2">
        <f t="shared" si="406"/>
        <v>1.2742619354873321</v>
      </c>
      <c r="BC1942" s="2">
        <f t="shared" si="407"/>
        <v>7.3960750796528557E-2</v>
      </c>
      <c r="BD1942" s="2">
        <f t="shared" si="408"/>
        <v>-4.875180869858755E-2</v>
      </c>
      <c r="BE1942" s="2">
        <f t="shared" si="409"/>
        <v>0.7560251348603092</v>
      </c>
      <c r="BF1942" s="2">
        <f t="shared" si="410"/>
        <v>0.32515098568025658</v>
      </c>
      <c r="BG1942" s="2">
        <f t="shared" si="411"/>
        <v>1.2742619354879925</v>
      </c>
      <c r="BH1942" s="2">
        <f t="shared" si="412"/>
        <v>6.0954727941851215E-2</v>
      </c>
      <c r="BI1942" s="2">
        <f t="shared" si="413"/>
        <v>0.11385885411428272</v>
      </c>
      <c r="BJ1942" s="2">
        <f t="shared" si="414"/>
        <v>0.40592520350361155</v>
      </c>
      <c r="BK1942" s="2">
        <f t="shared" si="415"/>
        <v>0.67440411131685429</v>
      </c>
      <c r="BL1942" s="2"/>
      <c r="BM1942" s="2">
        <f t="shared" si="416"/>
        <v>-0.98123366461512429</v>
      </c>
    </row>
    <row r="1943" spans="1:65">
      <c r="A1943">
        <v>2</v>
      </c>
      <c r="B1943" t="s">
        <v>474</v>
      </c>
      <c r="C1943">
        <v>3130</v>
      </c>
      <c r="D1943">
        <v>1.10264224713E-2</v>
      </c>
      <c r="E1943" s="1">
        <v>5.5266895157799999E-5</v>
      </c>
      <c r="F1943" s="1"/>
      <c r="G1943" s="1"/>
      <c r="H1943" s="1"/>
      <c r="I1943" s="1"/>
      <c r="J1943">
        <v>8.8736699253000003E-4</v>
      </c>
      <c r="K1943">
        <v>1.0224282478E-4</v>
      </c>
      <c r="L1943">
        <v>2.8085440271</v>
      </c>
      <c r="M1943">
        <v>1.5593716203300001E-2</v>
      </c>
      <c r="N1943" s="1">
        <v>7.8159192682400005E-5</v>
      </c>
      <c r="O1943">
        <v>4.8872963895800003</v>
      </c>
      <c r="P1943">
        <v>3.9670420079700001E-2</v>
      </c>
      <c r="Q1943">
        <v>0.19103293043799999</v>
      </c>
      <c r="R1943">
        <v>1.82242668431E-3</v>
      </c>
      <c r="S1943">
        <v>0</v>
      </c>
      <c r="T1943">
        <v>17.067118790199999</v>
      </c>
      <c r="U1943">
        <v>4</v>
      </c>
      <c r="V1943">
        <v>3</v>
      </c>
      <c r="Z1943">
        <v>2</v>
      </c>
      <c r="AA1943" t="s">
        <v>474</v>
      </c>
      <c r="AB1943">
        <v>3130</v>
      </c>
      <c r="AC1943">
        <v>1.4610422400500001E-2</v>
      </c>
      <c r="AD1943">
        <v>6.2056824991599995E-4</v>
      </c>
      <c r="AE1943">
        <v>0.10000000077100001</v>
      </c>
      <c r="AF1943">
        <v>0.88777907428000002</v>
      </c>
      <c r="AG1943">
        <v>0.95225883784099996</v>
      </c>
      <c r="AH1943">
        <v>9.2715577163699995E-3</v>
      </c>
      <c r="AI1943">
        <v>9.8765417100300009E-4</v>
      </c>
      <c r="AJ1943">
        <v>1.13862171925E-4</v>
      </c>
      <c r="AK1943">
        <v>4.9310286268599999</v>
      </c>
      <c r="AL1943">
        <v>2.0662257510799999E-2</v>
      </c>
      <c r="AM1943">
        <v>8.7761603541000003E-4</v>
      </c>
      <c r="AN1943">
        <v>4.9613649943100002</v>
      </c>
      <c r="AO1943">
        <v>4.5077935993000001E-2</v>
      </c>
      <c r="AP1943">
        <v>0.256961987118</v>
      </c>
      <c r="AQ1943">
        <v>1.1161212361200001E-2</v>
      </c>
      <c r="AR1943">
        <v>0</v>
      </c>
      <c r="AS1943">
        <v>2.1804135891400001</v>
      </c>
      <c r="AT1943">
        <v>2</v>
      </c>
      <c r="AU1943">
        <v>3</v>
      </c>
      <c r="AV1943">
        <f t="shared" si="404"/>
        <v>3130</v>
      </c>
      <c r="AW1943" s="2">
        <f t="shared" si="405"/>
        <v>0.32503742156883386</v>
      </c>
      <c r="AX1943" s="2">
        <f t="shared" si="406"/>
        <v>10.228570885774051</v>
      </c>
      <c r="BC1943" s="2">
        <f t="shared" si="407"/>
        <v>0.11301657523576364</v>
      </c>
      <c r="BD1943" s="2">
        <f t="shared" si="408"/>
        <v>0.11364462171308175</v>
      </c>
      <c r="BE1943" s="2">
        <f t="shared" si="409"/>
        <v>0.75572416856558955</v>
      </c>
      <c r="BF1943" s="2">
        <f t="shared" si="410"/>
        <v>0.32503742157545329</v>
      </c>
      <c r="BG1943" s="2">
        <f t="shared" si="411"/>
        <v>10.228570885784274</v>
      </c>
      <c r="BH1943" s="2">
        <f t="shared" si="412"/>
        <v>1.5155333097439811E-2</v>
      </c>
      <c r="BI1943" s="2">
        <f t="shared" si="413"/>
        <v>0.13631103231163194</v>
      </c>
      <c r="BJ1943" s="2">
        <f t="shared" si="414"/>
        <v>0.34511880506066667</v>
      </c>
      <c r="BK1943" s="2">
        <f t="shared" si="415"/>
        <v>5.1243683805177689</v>
      </c>
      <c r="BL1943" s="2"/>
      <c r="BM1943" s="2">
        <f t="shared" si="416"/>
        <v>-0.87224477570332482</v>
      </c>
    </row>
    <row r="1944" spans="1:65">
      <c r="A1944">
        <v>2</v>
      </c>
      <c r="B1944" t="s">
        <v>474</v>
      </c>
      <c r="C1944">
        <v>1604</v>
      </c>
      <c r="D1944">
        <v>1.1178887904499999E-2</v>
      </c>
      <c r="E1944" s="1">
        <v>2.55827353895E-5</v>
      </c>
      <c r="F1944" s="1"/>
      <c r="G1944" s="1"/>
      <c r="H1944" s="1"/>
      <c r="I1944" s="1"/>
      <c r="J1944">
        <v>6.5376910463299997E-4</v>
      </c>
      <c r="K1944" s="1">
        <v>1.08689648986E-5</v>
      </c>
      <c r="L1944">
        <v>2.8867500534600001</v>
      </c>
      <c r="M1944">
        <v>1.5809334886799999E-2</v>
      </c>
      <c r="N1944" s="1">
        <v>3.6179451350400001E-5</v>
      </c>
      <c r="O1944">
        <v>4.7819212993300004</v>
      </c>
      <c r="P1944">
        <v>4.16885200636E-2</v>
      </c>
      <c r="Q1944">
        <v>0.189498578961</v>
      </c>
      <c r="R1944">
        <v>1.70800895331E-3</v>
      </c>
      <c r="S1944">
        <v>0</v>
      </c>
      <c r="T1944">
        <v>17.217505497000001</v>
      </c>
      <c r="U1944">
        <v>4</v>
      </c>
      <c r="V1944">
        <v>3</v>
      </c>
      <c r="Z1944">
        <v>2</v>
      </c>
      <c r="AA1944" t="s">
        <v>474</v>
      </c>
      <c r="AB1944">
        <v>1604</v>
      </c>
      <c r="AC1944">
        <v>1.47915455685E-2</v>
      </c>
      <c r="AD1944" s="1">
        <v>6.9102485059299994E-5</v>
      </c>
      <c r="AE1944">
        <v>0.10403872851199999</v>
      </c>
      <c r="AF1944">
        <v>1.4168722826199999E-3</v>
      </c>
      <c r="AG1944">
        <v>0.947477087918</v>
      </c>
      <c r="AH1944">
        <v>1.18873212135E-3</v>
      </c>
      <c r="AI1944">
        <v>8.3854441264199998E-4</v>
      </c>
      <c r="AJ1944" s="1">
        <v>1.49385619514E-5</v>
      </c>
      <c r="AK1944">
        <v>5.0540448490800003</v>
      </c>
      <c r="AL1944">
        <v>2.0918404351500001E-2</v>
      </c>
      <c r="AM1944" s="1">
        <v>9.7725671564500004E-5</v>
      </c>
      <c r="AN1944">
        <v>4.85797887922</v>
      </c>
      <c r="AO1944">
        <v>3.71927681631E-2</v>
      </c>
      <c r="AP1944">
        <v>0.25472648931699998</v>
      </c>
      <c r="AQ1944">
        <v>2.2845983285600001E-3</v>
      </c>
      <c r="AR1944">
        <v>0</v>
      </c>
      <c r="AS1944">
        <v>8.1374861270099998</v>
      </c>
      <c r="AT1944">
        <v>2</v>
      </c>
      <c r="AU1944">
        <v>2</v>
      </c>
      <c r="AV1944">
        <f t="shared" si="404"/>
        <v>1604</v>
      </c>
      <c r="AW1944" s="2">
        <f t="shared" si="405"/>
        <v>0.32316789423621872</v>
      </c>
      <c r="AX1944" s="2">
        <f t="shared" si="406"/>
        <v>1.7011374666237582</v>
      </c>
      <c r="BC1944" s="2">
        <f t="shared" si="407"/>
        <v>0.2826308351061122</v>
      </c>
      <c r="BD1944" s="2">
        <f t="shared" si="408"/>
        <v>0.37442360802215791</v>
      </c>
      <c r="BE1944" s="2">
        <f t="shared" si="409"/>
        <v>0.75077327634317514</v>
      </c>
      <c r="BF1944" s="2">
        <f t="shared" si="410"/>
        <v>0.32316789423986569</v>
      </c>
      <c r="BG1944" s="2">
        <f t="shared" si="411"/>
        <v>1.7011374666249477</v>
      </c>
      <c r="BH1944" s="2">
        <f t="shared" si="412"/>
        <v>1.5905234555126643E-2</v>
      </c>
      <c r="BI1944" s="2">
        <f t="shared" si="413"/>
        <v>-0.10784148474547146</v>
      </c>
      <c r="BJ1944" s="2">
        <f t="shared" si="414"/>
        <v>0.34421318995444444</v>
      </c>
      <c r="BK1944" s="2">
        <f t="shared" si="415"/>
        <v>0.33757983184608653</v>
      </c>
      <c r="BL1944" s="2"/>
      <c r="BM1944" s="2">
        <f t="shared" si="416"/>
        <v>-0.52737136465977108</v>
      </c>
    </row>
    <row r="1945" spans="1:65">
      <c r="A1945">
        <v>2</v>
      </c>
      <c r="B1945" t="s">
        <v>474</v>
      </c>
      <c r="C1945">
        <v>2431</v>
      </c>
      <c r="D1945">
        <v>1.09750012325E-2</v>
      </c>
      <c r="E1945" s="1">
        <v>3.9063578804600001E-5</v>
      </c>
      <c r="F1945" s="1"/>
      <c r="G1945" s="1"/>
      <c r="H1945" s="1"/>
      <c r="I1945" s="1"/>
      <c r="J1945">
        <v>7.3462697487400004E-4</v>
      </c>
      <c r="K1945">
        <v>1.02656776151E-4</v>
      </c>
      <c r="L1945">
        <v>2.7824100624199999</v>
      </c>
      <c r="M1945">
        <v>1.5520995589999999E-2</v>
      </c>
      <c r="N1945" s="1">
        <v>5.5244242940200002E-5</v>
      </c>
      <c r="O1945">
        <v>4.9084600293499996</v>
      </c>
      <c r="P1945">
        <v>3.4702966866699998E-2</v>
      </c>
      <c r="Q1945">
        <v>0.190965435884</v>
      </c>
      <c r="R1945">
        <v>1.5115746982600001E-3</v>
      </c>
      <c r="S1945">
        <v>0</v>
      </c>
      <c r="T1945">
        <v>28.851023104500001</v>
      </c>
      <c r="U1945">
        <v>4</v>
      </c>
      <c r="V1945">
        <v>3</v>
      </c>
      <c r="Z1945">
        <v>2</v>
      </c>
      <c r="AA1945" t="s">
        <v>474</v>
      </c>
      <c r="AB1945">
        <v>2431</v>
      </c>
      <c r="AC1945">
        <v>1.45149775171E-2</v>
      </c>
      <c r="AD1945" s="1">
        <v>9.1780935676100001E-5</v>
      </c>
      <c r="AE1945">
        <v>0.111048160632</v>
      </c>
      <c r="AF1945">
        <v>1.9431619361799999E-3</v>
      </c>
      <c r="AG1945">
        <v>0.93834302984100004</v>
      </c>
      <c r="AH1945">
        <v>2.2474489708899999E-3</v>
      </c>
      <c r="AI1945">
        <v>1.0300756121699999E-3</v>
      </c>
      <c r="AJ1945">
        <v>1.05502178257E-4</v>
      </c>
      <c r="AK1945">
        <v>4.8668136206200003</v>
      </c>
      <c r="AL1945">
        <v>2.0527278062200002E-2</v>
      </c>
      <c r="AM1945">
        <v>1.2979784400000001E-4</v>
      </c>
      <c r="AN1945">
        <v>5.0272480577299996</v>
      </c>
      <c r="AO1945">
        <v>3.5512480731600002E-2</v>
      </c>
      <c r="AP1945">
        <v>0.25867330648600001</v>
      </c>
      <c r="AQ1945">
        <v>2.4523922131599999E-3</v>
      </c>
      <c r="AR1945">
        <v>0</v>
      </c>
      <c r="AS1945">
        <v>4.4028111570100004</v>
      </c>
      <c r="AT1945">
        <v>2</v>
      </c>
      <c r="AU1945">
        <v>2</v>
      </c>
      <c r="AV1945">
        <f t="shared" si="404"/>
        <v>2431</v>
      </c>
      <c r="AW1945" s="2">
        <f t="shared" si="405"/>
        <v>0.32254905576840898</v>
      </c>
      <c r="AX1945" s="2">
        <f t="shared" si="406"/>
        <v>1.3495270654846445</v>
      </c>
      <c r="BC1945" s="2">
        <f t="shared" si="407"/>
        <v>0.40217504584101871</v>
      </c>
      <c r="BD1945" s="2">
        <f t="shared" si="408"/>
        <v>2.7717625788429616E-2</v>
      </c>
      <c r="BE1945" s="2">
        <f t="shared" si="409"/>
        <v>0.7491360049162169</v>
      </c>
      <c r="BF1945" s="2">
        <f t="shared" si="410"/>
        <v>0.32254905577226584</v>
      </c>
      <c r="BG1945" s="2">
        <f t="shared" si="411"/>
        <v>1.3495270654808633</v>
      </c>
      <c r="BH1945" s="2">
        <f t="shared" si="412"/>
        <v>2.4200671426416905E-2</v>
      </c>
      <c r="BI1945" s="2">
        <f t="shared" si="413"/>
        <v>2.3326935360007808E-2</v>
      </c>
      <c r="BJ1945" s="2">
        <f t="shared" si="414"/>
        <v>0.35455563091076053</v>
      </c>
      <c r="BK1945" s="2">
        <f t="shared" si="415"/>
        <v>0.62240887994684702</v>
      </c>
      <c r="BL1945" s="2"/>
      <c r="BM1945" s="2">
        <f t="shared" si="416"/>
        <v>-0.84739497309808476</v>
      </c>
    </row>
    <row r="1946" spans="1:65">
      <c r="A1946">
        <v>2</v>
      </c>
      <c r="B1946" t="s">
        <v>474</v>
      </c>
      <c r="C1946">
        <v>1851</v>
      </c>
      <c r="D1946">
        <v>1.09150000729E-2</v>
      </c>
      <c r="E1946" s="1">
        <v>2.6674967422599999E-5</v>
      </c>
      <c r="F1946" s="1"/>
      <c r="G1946" s="1"/>
      <c r="H1946" s="1"/>
      <c r="I1946" s="1"/>
      <c r="J1946">
        <v>5.3807048886700003E-4</v>
      </c>
      <c r="K1946" s="1">
        <v>1.0563027409300001E-5</v>
      </c>
      <c r="L1946">
        <v>2.7520699342700001</v>
      </c>
      <c r="M1946">
        <v>1.5436141136399999E-2</v>
      </c>
      <c r="N1946" s="1">
        <v>3.7724100704899999E-5</v>
      </c>
      <c r="O1946">
        <v>4.8129215718399996</v>
      </c>
      <c r="P1946">
        <v>4.7030266916100003E-2</v>
      </c>
      <c r="Q1946">
        <v>0.18622477564100001</v>
      </c>
      <c r="R1946">
        <v>1.8757747224900001E-3</v>
      </c>
      <c r="S1946">
        <v>0</v>
      </c>
      <c r="T1946">
        <v>25.139959423099999</v>
      </c>
      <c r="U1946">
        <v>4</v>
      </c>
      <c r="V1946">
        <v>3</v>
      </c>
      <c r="Z1946">
        <v>2</v>
      </c>
      <c r="AA1946" t="s">
        <v>474</v>
      </c>
      <c r="AB1946">
        <v>1851</v>
      </c>
      <c r="AC1946">
        <v>1.43952390919E-2</v>
      </c>
      <c r="AD1946" s="1">
        <v>7.2127520222200003E-5</v>
      </c>
      <c r="AE1946">
        <v>0.10308976327200001</v>
      </c>
      <c r="AF1946">
        <v>1.4621503264099999E-3</v>
      </c>
      <c r="AG1946">
        <v>0.94528566603599995</v>
      </c>
      <c r="AH1946">
        <v>1.4099813583E-3</v>
      </c>
      <c r="AI1946">
        <v>7.3040200947799999E-4</v>
      </c>
      <c r="AJ1946" s="1">
        <v>1.6409920638700001E-5</v>
      </c>
      <c r="AK1946">
        <v>4.7868491866499996</v>
      </c>
      <c r="AL1946">
        <v>2.0357942357399999E-2</v>
      </c>
      <c r="AM1946">
        <v>1.0200371731899999E-4</v>
      </c>
      <c r="AN1946">
        <v>5.0055749942799999</v>
      </c>
      <c r="AO1946">
        <v>4.4553321092300001E-2</v>
      </c>
      <c r="AP1946">
        <v>0.25543346044100002</v>
      </c>
      <c r="AQ1946">
        <v>2.6090299595499999E-3</v>
      </c>
      <c r="AR1946">
        <v>0</v>
      </c>
      <c r="AS1946">
        <v>7.0855283817499997</v>
      </c>
      <c r="AT1946">
        <v>2</v>
      </c>
      <c r="AU1946">
        <v>2</v>
      </c>
      <c r="AV1946">
        <f t="shared" si="404"/>
        <v>1851</v>
      </c>
      <c r="AW1946" s="2">
        <f t="shared" si="405"/>
        <v>0.31884919796206085</v>
      </c>
      <c r="AX1946" s="2">
        <f t="shared" si="406"/>
        <v>1.70394033025476</v>
      </c>
      <c r="BC1946" s="2">
        <f t="shared" si="407"/>
        <v>0.35744669999647644</v>
      </c>
      <c r="BD1946" s="2">
        <f t="shared" si="408"/>
        <v>0.55352438300521911</v>
      </c>
      <c r="BE1946" s="2">
        <f t="shared" si="409"/>
        <v>0.7393632069599767</v>
      </c>
      <c r="BF1946" s="2">
        <f t="shared" si="410"/>
        <v>0.31884919796398392</v>
      </c>
      <c r="BG1946" s="2">
        <f t="shared" si="411"/>
        <v>1.7039403302661282</v>
      </c>
      <c r="BH1946" s="2">
        <f t="shared" si="412"/>
        <v>4.0028373528295018E-2</v>
      </c>
      <c r="BI1946" s="2">
        <f t="shared" si="413"/>
        <v>-5.2667058603319598E-2</v>
      </c>
      <c r="BJ1946" s="2">
        <f t="shared" si="414"/>
        <v>0.37164058628492574</v>
      </c>
      <c r="BK1946" s="2">
        <f t="shared" si="415"/>
        <v>0.39090794233896009</v>
      </c>
      <c r="BL1946" s="2"/>
      <c r="BM1946" s="2">
        <f t="shared" si="416"/>
        <v>-0.71815672959124111</v>
      </c>
    </row>
    <row r="1947" spans="1:65">
      <c r="A1947">
        <v>2</v>
      </c>
      <c r="B1947" t="s">
        <v>474</v>
      </c>
      <c r="C1947">
        <v>3027</v>
      </c>
      <c r="D1947">
        <v>1.1459113122E-2</v>
      </c>
      <c r="E1947" s="1">
        <v>4.0558750040699999E-5</v>
      </c>
      <c r="F1947" s="1"/>
      <c r="G1947" s="1"/>
      <c r="H1947" s="1"/>
      <c r="I1947" s="1"/>
      <c r="J1947">
        <v>7.2643620989399998E-4</v>
      </c>
      <c r="K1947" s="1">
        <v>8.3235554343999996E-5</v>
      </c>
      <c r="L1947">
        <v>3.0332904188500001</v>
      </c>
      <c r="M1947">
        <v>1.6205633189899999E-2</v>
      </c>
      <c r="N1947" s="1">
        <v>5.7358734380499997E-5</v>
      </c>
      <c r="O1947">
        <v>4.6031535444299996</v>
      </c>
      <c r="P1947">
        <v>3.2064306222600002E-2</v>
      </c>
      <c r="Q1947">
        <v>0.18698699416600001</v>
      </c>
      <c r="R1947">
        <v>1.46100055105E-3</v>
      </c>
      <c r="S1947">
        <v>0</v>
      </c>
      <c r="T1947">
        <v>46.126392301899998</v>
      </c>
      <c r="U1947">
        <v>4</v>
      </c>
      <c r="V1947">
        <v>3</v>
      </c>
      <c r="Z1947">
        <v>2</v>
      </c>
      <c r="AA1947" t="s">
        <v>474</v>
      </c>
      <c r="AB1947">
        <v>3027</v>
      </c>
      <c r="AC1947">
        <v>1.5087589765300001E-2</v>
      </c>
      <c r="AD1947" s="1">
        <v>9.6746840160199995E-5</v>
      </c>
      <c r="AE1947">
        <v>0.12629875776499999</v>
      </c>
      <c r="AF1947">
        <v>2.24080161032E-3</v>
      </c>
      <c r="AG1947">
        <v>0.92935248009600002</v>
      </c>
      <c r="AH1947">
        <v>2.5439944109899998E-3</v>
      </c>
      <c r="AI1947">
        <v>1.2082589394099999E-3</v>
      </c>
      <c r="AJ1947" s="1">
        <v>7.6947323127700006E-5</v>
      </c>
      <c r="AK1947">
        <v>5.2583769297799998</v>
      </c>
      <c r="AL1947">
        <v>2.13370740696E-2</v>
      </c>
      <c r="AM1947">
        <v>1.3682069347100001E-4</v>
      </c>
      <c r="AN1947">
        <v>4.7920090313000001</v>
      </c>
      <c r="AO1947">
        <v>3.5049824805399997E-2</v>
      </c>
      <c r="AP1947">
        <v>0.25629635329700001</v>
      </c>
      <c r="AQ1947">
        <v>2.49301454779E-3</v>
      </c>
      <c r="AR1947">
        <v>0</v>
      </c>
      <c r="AS1947">
        <v>2.6348571595800001</v>
      </c>
      <c r="AT1947">
        <v>2</v>
      </c>
      <c r="AU1947">
        <v>2</v>
      </c>
      <c r="AV1947">
        <f t="shared" si="404"/>
        <v>3027</v>
      </c>
      <c r="AW1947" s="2">
        <f t="shared" si="405"/>
        <v>0.31664550342327968</v>
      </c>
      <c r="AX1947" s="2">
        <f t="shared" si="406"/>
        <v>1.3853506348966924</v>
      </c>
      <c r="BC1947" s="2">
        <f t="shared" si="407"/>
        <v>0.66326915282252585</v>
      </c>
      <c r="BD1947" s="2">
        <f t="shared" si="408"/>
        <v>-7.554741799774263E-2</v>
      </c>
      <c r="BE1947" s="2">
        <f t="shared" si="409"/>
        <v>0.7335553816747914</v>
      </c>
      <c r="BF1947" s="2">
        <f t="shared" si="410"/>
        <v>0.3166455034227309</v>
      </c>
      <c r="BG1947" s="2">
        <f t="shared" si="411"/>
        <v>1.3853506348897817</v>
      </c>
      <c r="BH1947" s="2">
        <f t="shared" si="412"/>
        <v>4.1027414151440428E-2</v>
      </c>
      <c r="BI1947" s="2">
        <f t="shared" si="413"/>
        <v>9.311034400911819E-2</v>
      </c>
      <c r="BJ1947" s="2">
        <f t="shared" si="414"/>
        <v>0.37066406377691574</v>
      </c>
      <c r="BK1947" s="2">
        <f t="shared" si="415"/>
        <v>0.70637481690086046</v>
      </c>
      <c r="BL1947" s="2"/>
      <c r="BM1947" s="2">
        <f t="shared" si="416"/>
        <v>-0.94287744980499011</v>
      </c>
    </row>
    <row r="1948" spans="1:65">
      <c r="A1948">
        <v>2</v>
      </c>
      <c r="B1948" t="s">
        <v>474</v>
      </c>
      <c r="C1948">
        <v>1505</v>
      </c>
      <c r="D1948">
        <v>1.1202923257099999E-2</v>
      </c>
      <c r="E1948" s="1">
        <v>3.01522938167E-5</v>
      </c>
      <c r="F1948" s="1"/>
      <c r="G1948" s="1"/>
      <c r="H1948" s="1"/>
      <c r="I1948" s="1"/>
      <c r="J1948">
        <v>7.6594559977200005E-4</v>
      </c>
      <c r="K1948" s="1">
        <v>1.18743471034E-5</v>
      </c>
      <c r="L1948">
        <v>2.89917680757</v>
      </c>
      <c r="M1948">
        <v>1.5843326008500001E-2</v>
      </c>
      <c r="N1948" s="1">
        <v>4.2641782852199997E-5</v>
      </c>
      <c r="O1948">
        <v>4.7687856892699996</v>
      </c>
      <c r="P1948">
        <v>4.8710737295900003E-2</v>
      </c>
      <c r="Q1948">
        <v>0.189384354708</v>
      </c>
      <c r="R1948">
        <v>2.0004932079900001E-3</v>
      </c>
      <c r="S1948">
        <v>0</v>
      </c>
      <c r="T1948">
        <v>18.5666927736</v>
      </c>
      <c r="U1948">
        <v>4</v>
      </c>
      <c r="V1948">
        <v>3</v>
      </c>
      <c r="Z1948">
        <v>2</v>
      </c>
      <c r="AA1948" t="s">
        <v>474</v>
      </c>
      <c r="AB1948">
        <v>1505</v>
      </c>
      <c r="AC1948">
        <v>1.47471645758E-2</v>
      </c>
      <c r="AD1948" s="1">
        <v>7.6239502579699997E-5</v>
      </c>
      <c r="AE1948">
        <v>0.114663562357</v>
      </c>
      <c r="AF1948">
        <v>1.65855138183E-3</v>
      </c>
      <c r="AG1948">
        <v>0.93801817561699996</v>
      </c>
      <c r="AH1948">
        <v>1.66907526933E-3</v>
      </c>
      <c r="AI1948">
        <v>1.03681360874E-3</v>
      </c>
      <c r="AJ1948" s="1">
        <v>1.95778667541E-5</v>
      </c>
      <c r="AK1948">
        <v>5.02376173587</v>
      </c>
      <c r="AL1948">
        <v>2.0855640149600001E-2</v>
      </c>
      <c r="AM1948">
        <v>1.0781893853700001E-4</v>
      </c>
      <c r="AN1948">
        <v>4.9109989162199996</v>
      </c>
      <c r="AO1948">
        <v>4.3726085014E-2</v>
      </c>
      <c r="AP1948">
        <v>0.25673394674700001</v>
      </c>
      <c r="AQ1948">
        <v>2.6432691797199999E-3</v>
      </c>
      <c r="AR1948">
        <v>0</v>
      </c>
      <c r="AS1948">
        <v>4.1043166330599998</v>
      </c>
      <c r="AT1948">
        <v>2</v>
      </c>
      <c r="AU1948">
        <v>2</v>
      </c>
      <c r="AV1948">
        <f t="shared" si="404"/>
        <v>1505</v>
      </c>
      <c r="AW1948" s="2">
        <f t="shared" si="405"/>
        <v>0.31636754419912599</v>
      </c>
      <c r="AX1948" s="2">
        <f t="shared" si="406"/>
        <v>1.5284810184979813</v>
      </c>
      <c r="BC1948" s="2">
        <f t="shared" si="407"/>
        <v>0.35363870364766054</v>
      </c>
      <c r="BD1948" s="2">
        <f t="shared" si="408"/>
        <v>0.64875311321278795</v>
      </c>
      <c r="BE1948" s="2">
        <f t="shared" si="409"/>
        <v>0.73282351140245261</v>
      </c>
      <c r="BF1948" s="2">
        <f t="shared" si="410"/>
        <v>0.31636754418932461</v>
      </c>
      <c r="BG1948" s="2">
        <f t="shared" si="411"/>
        <v>1.5284810185050075</v>
      </c>
      <c r="BH1948" s="2">
        <f t="shared" si="412"/>
        <v>2.9821685480642745E-2</v>
      </c>
      <c r="BI1948" s="2">
        <f t="shared" si="413"/>
        <v>-0.10233169437818307</v>
      </c>
      <c r="BJ1948" s="2">
        <f t="shared" si="414"/>
        <v>0.35562384307215966</v>
      </c>
      <c r="BK1948" s="2">
        <f t="shared" si="415"/>
        <v>0.32130874984365998</v>
      </c>
      <c r="BL1948" s="2"/>
      <c r="BM1948" s="2">
        <f t="shared" si="416"/>
        <v>-0.7789419643494111</v>
      </c>
    </row>
    <row r="1949" spans="1:65">
      <c r="A1949">
        <v>2</v>
      </c>
      <c r="B1949" t="s">
        <v>474</v>
      </c>
      <c r="C1949">
        <v>676</v>
      </c>
      <c r="D1949">
        <v>1.14964934018E-2</v>
      </c>
      <c r="E1949" s="1">
        <v>3.1073624166799997E-5</v>
      </c>
      <c r="F1949" s="1"/>
      <c r="G1949" s="1"/>
      <c r="H1949" s="1"/>
      <c r="I1949" s="1"/>
      <c r="J1949">
        <v>9.2492096082699997E-4</v>
      </c>
      <c r="K1949" s="1">
        <v>9.8593511070999996E-6</v>
      </c>
      <c r="L1949">
        <v>3.0531122284099999</v>
      </c>
      <c r="M1949">
        <v>1.62584968885E-2</v>
      </c>
      <c r="N1949" s="1">
        <v>4.3944740728799998E-5</v>
      </c>
      <c r="O1949">
        <v>4.4004208932099997</v>
      </c>
      <c r="P1949">
        <v>4.2645937114500002E-2</v>
      </c>
      <c r="Q1949">
        <v>0.179334788302</v>
      </c>
      <c r="R1949">
        <v>1.80432059167E-3</v>
      </c>
      <c r="S1949">
        <v>0</v>
      </c>
      <c r="T1949">
        <v>115.65332480399999</v>
      </c>
      <c r="U1949">
        <v>4</v>
      </c>
      <c r="V1949">
        <v>3</v>
      </c>
      <c r="Z1949">
        <v>2</v>
      </c>
      <c r="AA1949" t="s">
        <v>474</v>
      </c>
      <c r="AB1949">
        <v>676</v>
      </c>
      <c r="AC1949">
        <v>1.51334281866E-2</v>
      </c>
      <c r="AD1949" s="1">
        <v>4.3680892231800001E-5</v>
      </c>
      <c r="AE1949">
        <v>0.10936369479499999</v>
      </c>
      <c r="AF1949">
        <v>8.4648818617499995E-4</v>
      </c>
      <c r="AG1949">
        <v>0.93696652874999997</v>
      </c>
      <c r="AH1949">
        <v>8.5765202725299997E-4</v>
      </c>
      <c r="AI1949">
        <v>1.18899096182E-3</v>
      </c>
      <c r="AJ1949" s="1">
        <v>1.37646428988E-5</v>
      </c>
      <c r="AK1949">
        <v>5.2903769844999999</v>
      </c>
      <c r="AL1949">
        <v>2.14018993867E-2</v>
      </c>
      <c r="AM1949" s="1">
        <v>6.1774110210700004E-5</v>
      </c>
      <c r="AN1949">
        <v>4.9050932025499998</v>
      </c>
      <c r="AO1949">
        <v>3.3603586713399997E-2</v>
      </c>
      <c r="AP1949">
        <v>0.26314160308599999</v>
      </c>
      <c r="AQ1949">
        <v>1.9561891778700001E-3</v>
      </c>
      <c r="AR1949">
        <v>0</v>
      </c>
      <c r="AS1949">
        <v>4.1036204033199999</v>
      </c>
      <c r="AT1949">
        <v>2</v>
      </c>
      <c r="AU1949">
        <v>2</v>
      </c>
      <c r="AV1949">
        <f t="shared" si="404"/>
        <v>676</v>
      </c>
      <c r="AW1949" s="2">
        <f t="shared" si="405"/>
        <v>0.31635166112743279</v>
      </c>
      <c r="AX1949" s="2">
        <f t="shared" si="406"/>
        <v>0.40572248661197335</v>
      </c>
      <c r="BC1949" s="2">
        <f t="shared" si="407"/>
        <v>0.28550547795661047</v>
      </c>
      <c r="BD1949" s="2">
        <f t="shared" si="408"/>
        <v>0.39610028583804952</v>
      </c>
      <c r="BE1949" s="2">
        <f t="shared" si="409"/>
        <v>0.7327816957633172</v>
      </c>
      <c r="BF1949" s="2">
        <f t="shared" si="410"/>
        <v>0.31635166113283475</v>
      </c>
      <c r="BG1949" s="2">
        <f t="shared" si="411"/>
        <v>0.40572248660953414</v>
      </c>
      <c r="BH1949" s="2">
        <f t="shared" si="412"/>
        <v>0.11468728141863128</v>
      </c>
      <c r="BI1949" s="2">
        <f t="shared" si="413"/>
        <v>-0.21203310357144256</v>
      </c>
      <c r="BJ1949" s="2">
        <f t="shared" si="414"/>
        <v>0.4673204545393011</v>
      </c>
      <c r="BK1949" s="2">
        <f t="shared" si="415"/>
        <v>8.4169402544720273E-2</v>
      </c>
      <c r="BL1949" s="2"/>
      <c r="BM1949" s="2">
        <f t="shared" si="416"/>
        <v>-0.96451792103448408</v>
      </c>
    </row>
    <row r="1950" spans="1:65">
      <c r="A1950">
        <v>2</v>
      </c>
      <c r="B1950" t="s">
        <v>474</v>
      </c>
      <c r="C1950">
        <v>1279</v>
      </c>
      <c r="D1950">
        <v>1.12372128269E-2</v>
      </c>
      <c r="E1950" s="1">
        <v>1.8577544524499999E-5</v>
      </c>
      <c r="F1950" s="1"/>
      <c r="G1950" s="1"/>
      <c r="H1950" s="1"/>
      <c r="I1950" s="1"/>
      <c r="J1950">
        <v>2.0956971104999999E-4</v>
      </c>
      <c r="K1950" s="1">
        <v>5.8574704947200002E-6</v>
      </c>
      <c r="L1950">
        <v>2.9169513938999998</v>
      </c>
      <c r="M1950">
        <v>1.58918187831E-2</v>
      </c>
      <c r="N1950" s="1">
        <v>2.6272615422100002E-5</v>
      </c>
      <c r="O1950">
        <v>4.38557538394</v>
      </c>
      <c r="P1950">
        <v>2.72535334412E-2</v>
      </c>
      <c r="Q1950">
        <v>0.17469887922399999</v>
      </c>
      <c r="R1950">
        <v>1.1234016021000001E-3</v>
      </c>
      <c r="S1950">
        <v>0</v>
      </c>
      <c r="T1950">
        <v>278.98614047000001</v>
      </c>
      <c r="U1950">
        <v>4</v>
      </c>
      <c r="V1950">
        <v>3</v>
      </c>
      <c r="Z1950">
        <v>2</v>
      </c>
      <c r="AA1950" t="s">
        <v>474</v>
      </c>
      <c r="AB1950">
        <v>1279</v>
      </c>
      <c r="AC1950">
        <v>1.47749899229E-2</v>
      </c>
      <c r="AD1950" s="1">
        <v>4.01177492314E-5</v>
      </c>
      <c r="AE1950">
        <v>0.10241560825</v>
      </c>
      <c r="AF1950">
        <v>7.5557888133899996E-4</v>
      </c>
      <c r="AG1950">
        <v>0.94131794377800004</v>
      </c>
      <c r="AH1950">
        <v>7.7518318291299999E-4</v>
      </c>
      <c r="AI1950">
        <v>2.6968661344800002E-4</v>
      </c>
      <c r="AJ1950" s="1">
        <v>7.8321227899400002E-6</v>
      </c>
      <c r="AK1950">
        <v>5.0427375588599999</v>
      </c>
      <c r="AL1950">
        <v>2.0894991133000002E-2</v>
      </c>
      <c r="AM1950" s="1">
        <v>5.6735065054900003E-5</v>
      </c>
      <c r="AN1950">
        <v>4.9733329183999997</v>
      </c>
      <c r="AO1950">
        <v>2.9734555949299999E-2</v>
      </c>
      <c r="AP1950">
        <v>0.26048316344599998</v>
      </c>
      <c r="AQ1950">
        <v>1.7104562993799999E-3</v>
      </c>
      <c r="AR1950">
        <v>0</v>
      </c>
      <c r="AS1950">
        <v>50.705438712499998</v>
      </c>
      <c r="AT1950">
        <v>2</v>
      </c>
      <c r="AU1950">
        <v>2</v>
      </c>
      <c r="AV1950">
        <f t="shared" si="404"/>
        <v>1279</v>
      </c>
      <c r="AW1950" s="2">
        <f t="shared" si="405"/>
        <v>0.31482691931678614</v>
      </c>
      <c r="AX1950" s="2">
        <f t="shared" si="406"/>
        <v>1.1594753374695379</v>
      </c>
      <c r="BC1950" s="2">
        <f t="shared" si="407"/>
        <v>0.28685873591559752</v>
      </c>
      <c r="BD1950" s="2">
        <f t="shared" si="408"/>
        <v>0.337116900033893</v>
      </c>
      <c r="BE1950" s="2">
        <f t="shared" si="409"/>
        <v>0.72876982777481181</v>
      </c>
      <c r="BF1950" s="2">
        <f t="shared" si="410"/>
        <v>0.31482691932156792</v>
      </c>
      <c r="BG1950" s="2">
        <f t="shared" si="411"/>
        <v>1.1594753374715634</v>
      </c>
      <c r="BH1950" s="2">
        <f t="shared" si="412"/>
        <v>0.13402062055810757</v>
      </c>
      <c r="BI1950" s="2">
        <f t="shared" si="413"/>
        <v>9.1034893271833936E-2</v>
      </c>
      <c r="BJ1950" s="2">
        <f t="shared" si="414"/>
        <v>0.49104083897416906</v>
      </c>
      <c r="BK1950" s="2">
        <f t="shared" si="415"/>
        <v>0.52256886244652423</v>
      </c>
      <c r="BL1950" s="2"/>
      <c r="BM1950" s="2">
        <f t="shared" si="416"/>
        <v>-0.8182510477865389</v>
      </c>
    </row>
    <row r="1951" spans="1:65">
      <c r="A1951">
        <v>2</v>
      </c>
      <c r="B1951" t="s">
        <v>474</v>
      </c>
      <c r="C1951">
        <v>2997</v>
      </c>
      <c r="D1951">
        <v>1.0800556500000001E-2</v>
      </c>
      <c r="E1951" s="1">
        <v>1.48733563509E-5</v>
      </c>
      <c r="F1951" s="1"/>
      <c r="G1951" s="1"/>
      <c r="H1951" s="1"/>
      <c r="I1951" s="1"/>
      <c r="J1951">
        <v>5.9700430957599997E-4</v>
      </c>
      <c r="K1951" s="1">
        <v>8.0084912441599999E-6</v>
      </c>
      <c r="L1951">
        <v>2.6946616783800001</v>
      </c>
      <c r="M1951">
        <v>1.52742934834E-2</v>
      </c>
      <c r="N1951" s="1">
        <v>2.1034102269399999E-5</v>
      </c>
      <c r="O1951">
        <v>5.0941369859599996</v>
      </c>
      <c r="P1951">
        <v>2.8531639021200001E-2</v>
      </c>
      <c r="Q1951">
        <v>0.19503910011799999</v>
      </c>
      <c r="R1951">
        <v>1.12492449652E-3</v>
      </c>
      <c r="S1951">
        <v>0</v>
      </c>
      <c r="T1951">
        <v>76.578492333900002</v>
      </c>
      <c r="U1951">
        <v>4</v>
      </c>
      <c r="V1951">
        <v>3</v>
      </c>
      <c r="Z1951">
        <v>2</v>
      </c>
      <c r="AA1951" t="s">
        <v>474</v>
      </c>
      <c r="AB1951">
        <v>2997</v>
      </c>
      <c r="AC1951">
        <v>1.41848277833E-2</v>
      </c>
      <c r="AD1951">
        <v>4.0470953837100002E-4</v>
      </c>
      <c r="AE1951">
        <v>0.100001171035</v>
      </c>
      <c r="AF1951">
        <v>4.95759167397E-2</v>
      </c>
      <c r="AG1951">
        <v>0.95019655131699998</v>
      </c>
      <c r="AH1951">
        <v>7.5231503504599997E-3</v>
      </c>
      <c r="AI1951">
        <v>7.9574795327699995E-4</v>
      </c>
      <c r="AJ1951" s="1">
        <v>4.7108534037500003E-5</v>
      </c>
      <c r="AK1951">
        <v>4.64793573648</v>
      </c>
      <c r="AL1951">
        <v>2.00603758311E-2</v>
      </c>
      <c r="AM1951">
        <v>5.7234571798600001E-4</v>
      </c>
      <c r="AN1951">
        <v>5.1887757633199998</v>
      </c>
      <c r="AO1951">
        <v>3.4153828836200002E-2</v>
      </c>
      <c r="AP1951">
        <v>0.260911908887</v>
      </c>
      <c r="AQ1951">
        <v>7.6396544858500001E-3</v>
      </c>
      <c r="AR1951">
        <v>0</v>
      </c>
      <c r="AS1951">
        <v>24.553258077599999</v>
      </c>
      <c r="AT1951">
        <v>2</v>
      </c>
      <c r="AU1951">
        <v>3</v>
      </c>
      <c r="AV1951">
        <f t="shared" si="404"/>
        <v>2997</v>
      </c>
      <c r="AW1951" s="2">
        <f t="shared" si="405"/>
        <v>0.31334230632467863</v>
      </c>
      <c r="AX1951" s="2">
        <f t="shared" si="406"/>
        <v>26.210370599808204</v>
      </c>
      <c r="BC1951" s="2">
        <f t="shared" si="407"/>
        <v>0.33290152267435091</v>
      </c>
      <c r="BD1951" s="2">
        <f t="shared" si="408"/>
        <v>4.882323224346754</v>
      </c>
      <c r="BE1951" s="2">
        <f t="shared" si="409"/>
        <v>0.72486801358836483</v>
      </c>
      <c r="BF1951" s="2">
        <f t="shared" si="410"/>
        <v>0.31334230633328353</v>
      </c>
      <c r="BG1951" s="2">
        <f t="shared" si="411"/>
        <v>26.210370599872824</v>
      </c>
      <c r="BH1951" s="2">
        <f t="shared" si="412"/>
        <v>1.8577980454949485E-2</v>
      </c>
      <c r="BI1951" s="2">
        <f t="shared" si="413"/>
        <v>0.19705106358672625</v>
      </c>
      <c r="BJ1951" s="2">
        <f t="shared" si="414"/>
        <v>0.33774155402248324</v>
      </c>
      <c r="BK1951" s="2">
        <f t="shared" si="415"/>
        <v>5.7912597774193593</v>
      </c>
      <c r="BL1951" s="2"/>
      <c r="BM1951" s="2">
        <f t="shared" si="416"/>
        <v>-0.67937135703139606</v>
      </c>
    </row>
    <row r="1952" spans="1:65">
      <c r="A1952">
        <v>2</v>
      </c>
      <c r="B1952" t="s">
        <v>474</v>
      </c>
      <c r="C1952">
        <v>1692</v>
      </c>
      <c r="D1952">
        <v>1.1097230743299999E-2</v>
      </c>
      <c r="E1952" s="1">
        <v>1.3300107200299999E-5</v>
      </c>
      <c r="F1952" s="1"/>
      <c r="G1952" s="1"/>
      <c r="H1952" s="1"/>
      <c r="I1952" s="1"/>
      <c r="J1952">
        <v>3.1089935865599998E-4</v>
      </c>
      <c r="K1952" s="1">
        <v>8.2424941903800007E-6</v>
      </c>
      <c r="L1952">
        <v>2.8447310469099998</v>
      </c>
      <c r="M1952">
        <v>1.5693854221899999E-2</v>
      </c>
      <c r="N1952" s="1">
        <v>1.88091919837E-5</v>
      </c>
      <c r="O1952">
        <v>4.6908169205499997</v>
      </c>
      <c r="P1952">
        <v>2.11759842671E-2</v>
      </c>
      <c r="Q1952">
        <v>0.18453044600499999</v>
      </c>
      <c r="R1952">
        <v>8.6189280025500002E-4</v>
      </c>
      <c r="S1952">
        <v>0</v>
      </c>
      <c r="T1952">
        <v>48.048163132799999</v>
      </c>
      <c r="U1952">
        <v>4</v>
      </c>
      <c r="V1952">
        <v>3</v>
      </c>
      <c r="Z1952">
        <v>2</v>
      </c>
      <c r="AA1952" t="s">
        <v>474</v>
      </c>
      <c r="AB1952">
        <v>1692</v>
      </c>
      <c r="AC1952">
        <v>1.4567158439199999E-2</v>
      </c>
      <c r="AD1952" s="1">
        <v>5.9916686250500003E-5</v>
      </c>
      <c r="AE1952">
        <v>0.11298356434</v>
      </c>
      <c r="AF1952">
        <v>1.28959164404E-3</v>
      </c>
      <c r="AG1952">
        <v>0.93773807754000005</v>
      </c>
      <c r="AH1952">
        <v>1.4410515398899999E-3</v>
      </c>
      <c r="AI1952">
        <v>4.31822002333E-4</v>
      </c>
      <c r="AJ1952" s="1">
        <v>1.2575589622599999E-5</v>
      </c>
      <c r="AK1952">
        <v>4.9018686253399997</v>
      </c>
      <c r="AL1952">
        <v>2.060107303E-2</v>
      </c>
      <c r="AM1952" s="1">
        <v>8.4734990307999998E-5</v>
      </c>
      <c r="AN1952">
        <v>4.9179452224000002</v>
      </c>
      <c r="AO1952">
        <v>2.5178517188500001E-2</v>
      </c>
      <c r="AP1952">
        <v>0.25395891501399998</v>
      </c>
      <c r="AQ1952">
        <v>1.66782461438E-3</v>
      </c>
      <c r="AR1952">
        <v>0</v>
      </c>
      <c r="AS1952">
        <v>31.118807587599999</v>
      </c>
      <c r="AT1952">
        <v>2</v>
      </c>
      <c r="AU1952">
        <v>2</v>
      </c>
      <c r="AV1952">
        <f t="shared" si="404"/>
        <v>1692</v>
      </c>
      <c r="AW1952" s="2">
        <f t="shared" si="405"/>
        <v>0.3126841079694575</v>
      </c>
      <c r="AX1952" s="2">
        <f t="shared" si="406"/>
        <v>3.5049776928977319</v>
      </c>
      <c r="BC1952" s="2">
        <f t="shared" si="407"/>
        <v>0.38894465462952915</v>
      </c>
      <c r="BD1952" s="2">
        <f t="shared" si="408"/>
        <v>0.52570196983302109</v>
      </c>
      <c r="BE1952" s="2">
        <f t="shared" si="409"/>
        <v>0.7231395673290455</v>
      </c>
      <c r="BF1952" s="2">
        <f t="shared" si="410"/>
        <v>0.31268410797726287</v>
      </c>
      <c r="BG1952" s="2">
        <f t="shared" si="411"/>
        <v>3.5049776928977665</v>
      </c>
      <c r="BH1952" s="2">
        <f t="shared" si="412"/>
        <v>4.8419775424398716E-2</v>
      </c>
      <c r="BI1952" s="2">
        <f t="shared" si="413"/>
        <v>0.18901283977711125</v>
      </c>
      <c r="BJ1952" s="2">
        <f t="shared" si="414"/>
        <v>0.37624397768549678</v>
      </c>
      <c r="BK1952" s="2">
        <f t="shared" si="415"/>
        <v>0.93507198793928503</v>
      </c>
      <c r="BL1952" s="2"/>
      <c r="BM1952" s="2">
        <f t="shared" si="416"/>
        <v>-0.35234136835593627</v>
      </c>
    </row>
    <row r="1953" spans="1:65">
      <c r="A1953">
        <v>2</v>
      </c>
      <c r="B1953" t="s">
        <v>474</v>
      </c>
      <c r="C1953">
        <v>3406</v>
      </c>
      <c r="D1953">
        <v>1.1295899643899999E-2</v>
      </c>
      <c r="E1953" s="1">
        <v>1.04296021516E-5</v>
      </c>
      <c r="F1953" s="1"/>
      <c r="G1953" s="1"/>
      <c r="H1953" s="1"/>
      <c r="I1953" s="1"/>
      <c r="J1953">
        <v>8.8421234365699999E-4</v>
      </c>
      <c r="K1953" s="1">
        <v>9.3737530404900008E-6</v>
      </c>
      <c r="L1953">
        <v>2.9474987564899999</v>
      </c>
      <c r="M1953">
        <v>1.5974814475700001E-2</v>
      </c>
      <c r="N1953" s="1">
        <v>1.4749684813E-5</v>
      </c>
      <c r="O1953">
        <v>4.6006956612399996</v>
      </c>
      <c r="P1953">
        <v>1.4277150487E-2</v>
      </c>
      <c r="Q1953">
        <v>0.18422529588299999</v>
      </c>
      <c r="R1953">
        <v>5.9646665037799997E-4</v>
      </c>
      <c r="S1953">
        <v>0</v>
      </c>
      <c r="T1953">
        <v>31.3612631381</v>
      </c>
      <c r="U1953">
        <v>4</v>
      </c>
      <c r="V1953">
        <v>3</v>
      </c>
      <c r="Z1953">
        <v>2</v>
      </c>
      <c r="AA1953" t="s">
        <v>474</v>
      </c>
      <c r="AB1953">
        <v>3406</v>
      </c>
      <c r="AC1953">
        <v>1.48138256836E-2</v>
      </c>
      <c r="AD1953" s="1">
        <v>5.0707633443400002E-5</v>
      </c>
      <c r="AE1953">
        <v>0.114644405719</v>
      </c>
      <c r="AF1953">
        <v>1.09342223556E-3</v>
      </c>
      <c r="AG1953">
        <v>0.936774051898</v>
      </c>
      <c r="AH1953">
        <v>1.1703653745100001E-3</v>
      </c>
      <c r="AI1953">
        <v>1.18793103465E-3</v>
      </c>
      <c r="AJ1953" s="1">
        <v>1.6437330215700001E-5</v>
      </c>
      <c r="AK1953">
        <v>5.0692818649799998</v>
      </c>
      <c r="AL1953">
        <v>2.0949913192399999E-2</v>
      </c>
      <c r="AM1953" s="1">
        <v>7.1711422931499994E-5</v>
      </c>
      <c r="AN1953">
        <v>4.87671683652</v>
      </c>
      <c r="AO1953">
        <v>1.95530703182E-2</v>
      </c>
      <c r="AP1953">
        <v>0.25609417554399999</v>
      </c>
      <c r="AQ1953">
        <v>1.3500990042500001E-3</v>
      </c>
      <c r="AR1953">
        <v>0</v>
      </c>
      <c r="AS1953">
        <v>8.42577438026</v>
      </c>
      <c r="AT1953">
        <v>2</v>
      </c>
      <c r="AU1953">
        <v>2</v>
      </c>
      <c r="AV1953">
        <f t="shared" si="404"/>
        <v>3406</v>
      </c>
      <c r="AW1953" s="2">
        <f t="shared" si="405"/>
        <v>0.3114338964227385</v>
      </c>
      <c r="AX1953" s="2">
        <f t="shared" si="406"/>
        <v>3.8618952771483204</v>
      </c>
      <c r="BC1953" s="2">
        <f t="shared" si="407"/>
        <v>0.34349067073284079</v>
      </c>
      <c r="BD1953" s="2">
        <f t="shared" si="408"/>
        <v>0.75354846076046833</v>
      </c>
      <c r="BE1953" s="2">
        <f t="shared" si="409"/>
        <v>0.71985886467911675</v>
      </c>
      <c r="BF1953" s="2">
        <f t="shared" si="410"/>
        <v>0.31143389641662772</v>
      </c>
      <c r="BG1953" s="2">
        <f t="shared" si="411"/>
        <v>3.861895277131302</v>
      </c>
      <c r="BH1953" s="2">
        <f t="shared" si="412"/>
        <v>5.9995530155456084E-2</v>
      </c>
      <c r="BI1953" s="2">
        <f t="shared" si="413"/>
        <v>0.36953591236598415</v>
      </c>
      <c r="BJ1953" s="2">
        <f t="shared" si="414"/>
        <v>0.3901140683016916</v>
      </c>
      <c r="BK1953" s="2">
        <f t="shared" si="415"/>
        <v>1.2634945363573962</v>
      </c>
      <c r="BL1953" s="2"/>
      <c r="BM1953" s="2">
        <f t="shared" si="416"/>
        <v>-0.73133179160683282</v>
      </c>
    </row>
    <row r="1954" spans="1:65">
      <c r="A1954">
        <v>2</v>
      </c>
      <c r="B1954" t="s">
        <v>474</v>
      </c>
      <c r="C1954">
        <v>2496</v>
      </c>
      <c r="D1954">
        <v>1.1300218284299999E-2</v>
      </c>
      <c r="E1954" s="1">
        <v>3.2463827825700002E-5</v>
      </c>
      <c r="F1954" s="1"/>
      <c r="G1954" s="1"/>
      <c r="H1954" s="1"/>
      <c r="I1954" s="1"/>
      <c r="J1954">
        <v>6.8789290253500003E-4</v>
      </c>
      <c r="K1954" s="1">
        <v>9.4180514641599992E-6</v>
      </c>
      <c r="L1954">
        <v>2.94975295859</v>
      </c>
      <c r="M1954">
        <v>1.5980921955400001E-2</v>
      </c>
      <c r="N1954" s="1">
        <v>4.5910785597699997E-5</v>
      </c>
      <c r="O1954">
        <v>4.5330071468700002</v>
      </c>
      <c r="P1954">
        <v>4.8655639018500001E-2</v>
      </c>
      <c r="Q1954">
        <v>0.181584246635</v>
      </c>
      <c r="R1954">
        <v>2.0176629680999998E-3</v>
      </c>
      <c r="S1954">
        <v>0</v>
      </c>
      <c r="T1954">
        <v>87.620710004399996</v>
      </c>
      <c r="U1954">
        <v>4</v>
      </c>
      <c r="V1954">
        <v>3</v>
      </c>
      <c r="Z1954">
        <v>2</v>
      </c>
      <c r="AA1954" t="s">
        <v>474</v>
      </c>
      <c r="AB1954">
        <v>2496</v>
      </c>
      <c r="AC1954">
        <v>1.47977233715E-2</v>
      </c>
      <c r="AD1954" s="1">
        <v>5.1998026047799997E-5</v>
      </c>
      <c r="AE1954">
        <v>0.108377767849</v>
      </c>
      <c r="AF1954">
        <v>1.0495747681E-3</v>
      </c>
      <c r="AG1954">
        <v>0.94001024417000001</v>
      </c>
      <c r="AH1954">
        <v>1.03912925112E-3</v>
      </c>
      <c r="AI1954">
        <v>8.9788190812299998E-4</v>
      </c>
      <c r="AJ1954" s="1">
        <v>1.3525801219500001E-5</v>
      </c>
      <c r="AK1954">
        <v>5.05826745222</v>
      </c>
      <c r="AL1954">
        <v>2.0927141084200001E-2</v>
      </c>
      <c r="AM1954" s="1">
        <v>7.3536313653400001E-5</v>
      </c>
      <c r="AN1954">
        <v>4.9637046528299997</v>
      </c>
      <c r="AO1954">
        <v>3.9961338851300002E-2</v>
      </c>
      <c r="AP1954">
        <v>0.26037888855899999</v>
      </c>
      <c r="AQ1954">
        <v>2.2872109688899999E-3</v>
      </c>
      <c r="AR1954">
        <v>0</v>
      </c>
      <c r="AS1954">
        <v>4.1922962026099997</v>
      </c>
      <c r="AT1954">
        <v>2</v>
      </c>
      <c r="AU1954">
        <v>2</v>
      </c>
      <c r="AV1954">
        <f t="shared" si="404"/>
        <v>2496</v>
      </c>
      <c r="AW1954" s="2">
        <f t="shared" si="405"/>
        <v>0.3095077457095915</v>
      </c>
      <c r="AX1954" s="2">
        <f t="shared" si="406"/>
        <v>0.60172196350289109</v>
      </c>
      <c r="BC1954" s="2">
        <f t="shared" si="407"/>
        <v>0.30526409680075989</v>
      </c>
      <c r="BD1954" s="2">
        <f t="shared" si="408"/>
        <v>0.43615707250824348</v>
      </c>
      <c r="BE1954" s="2">
        <f t="shared" si="409"/>
        <v>0.71481053607888667</v>
      </c>
      <c r="BF1954" s="2">
        <f t="shared" si="410"/>
        <v>0.30950774571104506</v>
      </c>
      <c r="BG1954" s="2">
        <f t="shared" si="411"/>
        <v>0.60172196350053231</v>
      </c>
      <c r="BH1954" s="2">
        <f t="shared" si="412"/>
        <v>9.5013639291831306E-2</v>
      </c>
      <c r="BI1954" s="2">
        <f t="shared" si="413"/>
        <v>-0.17869049389926261</v>
      </c>
      <c r="BJ1954" s="2">
        <f t="shared" si="414"/>
        <v>0.43392884230967466</v>
      </c>
      <c r="BK1954" s="2">
        <f t="shared" si="415"/>
        <v>0.13359416565187249</v>
      </c>
      <c r="BL1954" s="2"/>
      <c r="BM1954" s="2">
        <f t="shared" si="416"/>
        <v>-0.95215404894117528</v>
      </c>
    </row>
    <row r="1955" spans="1:65">
      <c r="A1955">
        <v>2</v>
      </c>
      <c r="B1955" t="s">
        <v>474</v>
      </c>
      <c r="C1955">
        <v>2805</v>
      </c>
      <c r="D1955">
        <v>1.1599402316999999E-2</v>
      </c>
      <c r="E1955" s="1">
        <v>3.8175361674700002E-5</v>
      </c>
      <c r="F1955" s="1"/>
      <c r="G1955" s="1"/>
      <c r="H1955" s="1"/>
      <c r="I1955" s="1"/>
      <c r="J1955">
        <v>1.1533890992199999E-3</v>
      </c>
      <c r="K1955" s="1">
        <v>8.8357482567400002E-5</v>
      </c>
      <c r="L1955">
        <v>3.10801569798</v>
      </c>
      <c r="M1955">
        <v>1.6404032072099999E-2</v>
      </c>
      <c r="N1955" s="1">
        <v>5.3988114228899999E-5</v>
      </c>
      <c r="O1955">
        <v>4.4990902868599996</v>
      </c>
      <c r="P1955">
        <v>2.5778752729400001E-2</v>
      </c>
      <c r="Q1955">
        <v>0.184997241422</v>
      </c>
      <c r="R1955">
        <v>1.22240945465E-3</v>
      </c>
      <c r="S1955">
        <v>0</v>
      </c>
      <c r="T1955">
        <v>40.2595639615</v>
      </c>
      <c r="U1955">
        <v>4</v>
      </c>
      <c r="V1955">
        <v>3</v>
      </c>
      <c r="Z1955">
        <v>2</v>
      </c>
      <c r="AA1955" t="s">
        <v>474</v>
      </c>
      <c r="AB1955">
        <v>2805</v>
      </c>
      <c r="AC1955">
        <v>1.51806709439E-2</v>
      </c>
      <c r="AD1955" s="1">
        <v>8.8905282139799998E-5</v>
      </c>
      <c r="AE1955">
        <v>0.105904058274</v>
      </c>
      <c r="AF1955">
        <v>1.8901244882599999E-3</v>
      </c>
      <c r="AG1955">
        <v>0.94976529525099995</v>
      </c>
      <c r="AH1955">
        <v>1.44979567861E-3</v>
      </c>
      <c r="AI1955">
        <v>1.27836610387E-3</v>
      </c>
      <c r="AJ1955" s="1">
        <v>8.6785133014600003E-5</v>
      </c>
      <c r="AK1955">
        <v>5.3234589940800001</v>
      </c>
      <c r="AL1955">
        <v>2.1468710734800001E-2</v>
      </c>
      <c r="AM1955">
        <v>1.2573105576900001E-4</v>
      </c>
      <c r="AN1955">
        <v>4.57013430715</v>
      </c>
      <c r="AO1955">
        <v>2.5665022353399999E-2</v>
      </c>
      <c r="AP1955">
        <v>0.245937561094</v>
      </c>
      <c r="AQ1955">
        <v>1.9955178774800002E-3</v>
      </c>
      <c r="AR1955">
        <v>0</v>
      </c>
      <c r="AS1955">
        <v>1.6801016837</v>
      </c>
      <c r="AT1955">
        <v>2</v>
      </c>
      <c r="AU1955">
        <v>2</v>
      </c>
      <c r="AV1955">
        <f t="shared" si="404"/>
        <v>2805</v>
      </c>
      <c r="AW1955" s="2">
        <f t="shared" si="405"/>
        <v>0.308745961992483</v>
      </c>
      <c r="AX1955" s="2">
        <f t="shared" si="406"/>
        <v>1.3288654839050362</v>
      </c>
      <c r="BC1955" s="2">
        <f t="shared" si="407"/>
        <v>0.10835632548852596</v>
      </c>
      <c r="BD1955" s="2">
        <f t="shared" si="408"/>
        <v>-1.7795318597953431E-2</v>
      </c>
      <c r="BE1955" s="2">
        <f t="shared" si="409"/>
        <v>0.71281599302728371</v>
      </c>
      <c r="BF1955" s="2">
        <f t="shared" si="410"/>
        <v>0.30874596199516186</v>
      </c>
      <c r="BG1955" s="2">
        <f t="shared" si="411"/>
        <v>1.3288654839086005</v>
      </c>
      <c r="BH1955" s="2">
        <f t="shared" si="412"/>
        <v>1.5790752298857159E-2</v>
      </c>
      <c r="BI1955" s="2">
        <f t="shared" si="413"/>
        <v>-4.4117873814078987E-3</v>
      </c>
      <c r="BJ1955" s="2">
        <f t="shared" si="414"/>
        <v>0.32941204530173573</v>
      </c>
      <c r="BK1955" s="2">
        <f t="shared" si="415"/>
        <v>0.63244637047686814</v>
      </c>
      <c r="BL1955" s="2"/>
      <c r="BM1955" s="2">
        <f t="shared" si="416"/>
        <v>-0.95826825930587145</v>
      </c>
    </row>
    <row r="1956" spans="1:65">
      <c r="A1956">
        <v>2</v>
      </c>
      <c r="B1956" t="s">
        <v>474</v>
      </c>
      <c r="C1956">
        <v>2310</v>
      </c>
      <c r="D1956">
        <v>1.11588191423E-2</v>
      </c>
      <c r="E1956" s="1">
        <v>1.8813342298600002E-5</v>
      </c>
      <c r="F1956" s="1"/>
      <c r="G1956" s="1"/>
      <c r="H1956" s="1"/>
      <c r="I1956" s="1"/>
      <c r="J1956">
        <v>5.6816968881300001E-4</v>
      </c>
      <c r="K1956" s="1">
        <v>7.33009545577E-6</v>
      </c>
      <c r="L1956">
        <v>2.8763945514099998</v>
      </c>
      <c r="M1956">
        <v>1.5780953371099998E-2</v>
      </c>
      <c r="N1956" s="1">
        <v>2.66060838322E-5</v>
      </c>
      <c r="O1956">
        <v>4.82834998427</v>
      </c>
      <c r="P1956">
        <v>3.1252265089000003E-2</v>
      </c>
      <c r="Q1956">
        <v>0.19099496268999999</v>
      </c>
      <c r="R1956">
        <v>1.2774948649299999E-3</v>
      </c>
      <c r="S1956">
        <v>0</v>
      </c>
      <c r="T1956">
        <v>43.219683860700002</v>
      </c>
      <c r="U1956">
        <v>4</v>
      </c>
      <c r="V1956">
        <v>3</v>
      </c>
      <c r="Z1956">
        <v>2</v>
      </c>
      <c r="AA1956" t="s">
        <v>474</v>
      </c>
      <c r="AB1956">
        <v>2310</v>
      </c>
      <c r="AC1956">
        <v>1.4594691826200001E-2</v>
      </c>
      <c r="AD1956">
        <v>5.8048430398600004E-4</v>
      </c>
      <c r="AE1956">
        <v>0.103680026134</v>
      </c>
      <c r="AF1956">
        <v>6.4556197784999998E-3</v>
      </c>
      <c r="AG1956">
        <v>0.95042644299699997</v>
      </c>
      <c r="AH1956">
        <v>7.9705412565799997E-3</v>
      </c>
      <c r="AI1956">
        <v>7.1775693984000005E-4</v>
      </c>
      <c r="AJ1956" s="1">
        <v>3.5527338795000003E-5</v>
      </c>
      <c r="AK1956">
        <v>4.9204161815200003</v>
      </c>
      <c r="AL1956">
        <v>2.06400111193E-2</v>
      </c>
      <c r="AM1956">
        <v>8.2092877544199996E-4</v>
      </c>
      <c r="AN1956">
        <v>4.9230051765200002</v>
      </c>
      <c r="AO1956">
        <v>3.9170088633300001E-2</v>
      </c>
      <c r="AP1956">
        <v>0.254700708788</v>
      </c>
      <c r="AQ1956">
        <v>1.0331090661100001E-2</v>
      </c>
      <c r="AR1956">
        <v>4</v>
      </c>
      <c r="AS1956">
        <v>23.133707700399999</v>
      </c>
      <c r="AT1956">
        <v>2</v>
      </c>
      <c r="AU1956">
        <v>2</v>
      </c>
      <c r="AV1956">
        <f t="shared" si="404"/>
        <v>2310</v>
      </c>
      <c r="AW1956" s="2">
        <f t="shared" si="405"/>
        <v>0.30790647649046987</v>
      </c>
      <c r="AX1956" s="2">
        <f t="shared" si="406"/>
        <v>29.854927039157573</v>
      </c>
      <c r="BC1956" s="2">
        <f t="shared" si="407"/>
        <v>0.26327918220965363</v>
      </c>
      <c r="BD1956" s="2">
        <f t="shared" si="408"/>
        <v>3.846777099885391</v>
      </c>
      <c r="BE1956" s="2">
        <f t="shared" si="409"/>
        <v>0.71061935126668463</v>
      </c>
      <c r="BF1956" s="2">
        <f t="shared" si="410"/>
        <v>0.30790647649327063</v>
      </c>
      <c r="BG1956" s="2">
        <f t="shared" si="411"/>
        <v>29.854927039223689</v>
      </c>
      <c r="BH1956" s="2">
        <f t="shared" si="412"/>
        <v>1.9604045389909997E-2</v>
      </c>
      <c r="BI1956" s="2">
        <f t="shared" si="413"/>
        <v>0.25335198974383683</v>
      </c>
      <c r="BJ1956" s="2">
        <f t="shared" si="414"/>
        <v>0.33354673443089439</v>
      </c>
      <c r="BK1956" s="2">
        <f t="shared" si="415"/>
        <v>7.0869919282736928</v>
      </c>
      <c r="BL1956" s="2"/>
      <c r="BM1956" s="2">
        <f t="shared" si="416"/>
        <v>-0.46474139480146309</v>
      </c>
    </row>
    <row r="1957" spans="1:65">
      <c r="A1957">
        <v>2</v>
      </c>
      <c r="B1957" t="s">
        <v>474</v>
      </c>
      <c r="C1957">
        <v>3393</v>
      </c>
      <c r="D1957">
        <v>1.09494817978E-2</v>
      </c>
      <c r="E1957" s="1">
        <v>2.6833084615799998E-5</v>
      </c>
      <c r="F1957" s="1"/>
      <c r="G1957" s="1"/>
      <c r="H1957" s="1"/>
      <c r="I1957" s="1"/>
      <c r="J1957">
        <v>7.1021464844299995E-4</v>
      </c>
      <c r="K1957" s="1">
        <v>8.3238730151700005E-6</v>
      </c>
      <c r="L1957">
        <v>2.7694856028700001</v>
      </c>
      <c r="M1957">
        <v>1.54849056593E-2</v>
      </c>
      <c r="N1957" s="1">
        <v>3.7947712184E-5</v>
      </c>
      <c r="O1957">
        <v>4.7548213527599996</v>
      </c>
      <c r="P1957">
        <v>4.6545506354400003E-2</v>
      </c>
      <c r="Q1957">
        <v>0.184557926526</v>
      </c>
      <c r="R1957">
        <v>1.8624116581299999E-3</v>
      </c>
      <c r="S1957">
        <v>0</v>
      </c>
      <c r="T1957">
        <v>86.128845644699993</v>
      </c>
      <c r="U1957">
        <v>4</v>
      </c>
      <c r="V1957">
        <v>3</v>
      </c>
      <c r="Z1957">
        <v>2</v>
      </c>
      <c r="AA1957" t="s">
        <v>474</v>
      </c>
      <c r="AB1957">
        <v>3393</v>
      </c>
      <c r="AC1957">
        <v>1.4314474967700001E-2</v>
      </c>
      <c r="AD1957" s="1">
        <v>3.7137372400999998E-5</v>
      </c>
      <c r="AE1957">
        <v>0.10291306104300001</v>
      </c>
      <c r="AF1957">
        <v>7.64524851414E-4</v>
      </c>
      <c r="AG1957">
        <v>0.94639400904000004</v>
      </c>
      <c r="AH1957">
        <v>6.98203596266E-4</v>
      </c>
      <c r="AI1957">
        <v>9.4786235876999998E-4</v>
      </c>
      <c r="AJ1957" s="1">
        <v>1.18606325573E-5</v>
      </c>
      <c r="AK1957">
        <v>4.7332868721599999</v>
      </c>
      <c r="AL1957">
        <v>2.0243724637499998E-2</v>
      </c>
      <c r="AM1957" s="1">
        <v>5.2520175720400001E-5</v>
      </c>
      <c r="AN1957">
        <v>5.0314123996899998</v>
      </c>
      <c r="AO1957">
        <v>3.2015329968899997E-2</v>
      </c>
      <c r="AP1957">
        <v>0.25531143767100001</v>
      </c>
      <c r="AQ1957">
        <v>1.7544148406500001E-3</v>
      </c>
      <c r="AR1957">
        <v>0</v>
      </c>
      <c r="AS1957">
        <v>12.5752521788</v>
      </c>
      <c r="AT1957">
        <v>2</v>
      </c>
      <c r="AU1957">
        <v>2</v>
      </c>
      <c r="AV1957">
        <f t="shared" si="404"/>
        <v>3393</v>
      </c>
      <c r="AW1957" s="2">
        <f t="shared" si="405"/>
        <v>0.30731985604799161</v>
      </c>
      <c r="AX1957" s="2">
        <f t="shared" si="406"/>
        <v>0.3840142843336235</v>
      </c>
      <c r="BC1957" s="2">
        <f t="shared" si="407"/>
        <v>0.33461392390032213</v>
      </c>
      <c r="BD1957" s="2">
        <f t="shared" si="408"/>
        <v>0.42489350037949464</v>
      </c>
      <c r="BE1957" s="2">
        <f t="shared" si="409"/>
        <v>0.70908520602343095</v>
      </c>
      <c r="BF1957" s="2">
        <f t="shared" si="410"/>
        <v>0.30731985605233075</v>
      </c>
      <c r="BG1957" s="2">
        <f t="shared" si="411"/>
        <v>0.38401428433264628</v>
      </c>
      <c r="BH1957" s="2">
        <f t="shared" si="412"/>
        <v>5.817064962271383E-2</v>
      </c>
      <c r="BI1957" s="2">
        <f t="shared" si="413"/>
        <v>-0.31217141080959476</v>
      </c>
      <c r="BJ1957" s="2">
        <f t="shared" si="414"/>
        <v>0.38336750134127912</v>
      </c>
      <c r="BK1957" s="2">
        <f t="shared" si="415"/>
        <v>-5.7987618907216647E-2</v>
      </c>
      <c r="BL1957" s="2"/>
      <c r="BM1957" s="2">
        <f t="shared" si="416"/>
        <v>-0.85399488307697036</v>
      </c>
    </row>
    <row r="1958" spans="1:65">
      <c r="A1958">
        <v>2</v>
      </c>
      <c r="B1958" t="s">
        <v>474</v>
      </c>
      <c r="C1958">
        <v>226</v>
      </c>
      <c r="D1958">
        <v>1.11797375489E-2</v>
      </c>
      <c r="E1958" s="1">
        <v>5.2078897311100001E-5</v>
      </c>
      <c r="F1958" s="1"/>
      <c r="G1958" s="1"/>
      <c r="H1958" s="1"/>
      <c r="I1958" s="1"/>
      <c r="J1958">
        <v>8.3171770299800003E-4</v>
      </c>
      <c r="K1958">
        <v>1.14780519103E-4</v>
      </c>
      <c r="L1958">
        <v>2.8871888814200002</v>
      </c>
      <c r="M1958">
        <v>1.58105364655E-2</v>
      </c>
      <c r="N1958" s="1">
        <v>7.3650682890799994E-5</v>
      </c>
      <c r="O1958">
        <v>4.8373857746500004</v>
      </c>
      <c r="P1958">
        <v>3.81032115595E-2</v>
      </c>
      <c r="Q1958">
        <v>0.19171110194400001</v>
      </c>
      <c r="R1958">
        <v>1.75438500799E-3</v>
      </c>
      <c r="S1958">
        <v>0</v>
      </c>
      <c r="T1958">
        <v>21.3621045762</v>
      </c>
      <c r="U1958">
        <v>4</v>
      </c>
      <c r="V1958">
        <v>3</v>
      </c>
      <c r="Z1958">
        <v>2</v>
      </c>
      <c r="AA1958" t="s">
        <v>474</v>
      </c>
      <c r="AB1958">
        <v>226</v>
      </c>
      <c r="AC1958">
        <v>1.45994045779E-2</v>
      </c>
      <c r="AD1958" s="1">
        <v>5.8147209346100003E-5</v>
      </c>
      <c r="AE1958">
        <v>0.110832942602</v>
      </c>
      <c r="AF1958">
        <v>1.2962395612699999E-3</v>
      </c>
      <c r="AG1958">
        <v>0.94422305051199995</v>
      </c>
      <c r="AH1958">
        <v>1.2294442727999999E-3</v>
      </c>
      <c r="AI1958">
        <v>1.0558348727E-3</v>
      </c>
      <c r="AJ1958" s="1">
        <v>8.3087279823400005E-5</v>
      </c>
      <c r="AK1958">
        <v>4.9235943841000003</v>
      </c>
      <c r="AL1958">
        <v>2.06466759567E-2</v>
      </c>
      <c r="AM1958" s="1">
        <v>8.2232572071500002E-5</v>
      </c>
      <c r="AN1958">
        <v>4.9511167515099999</v>
      </c>
      <c r="AO1958">
        <v>3.3035149554300001E-2</v>
      </c>
      <c r="AP1958">
        <v>0.25623782741000001</v>
      </c>
      <c r="AQ1958">
        <v>1.99112063616E-3</v>
      </c>
      <c r="AR1958">
        <v>0</v>
      </c>
      <c r="AS1958">
        <v>5.9112412722599998</v>
      </c>
      <c r="AT1958">
        <v>2</v>
      </c>
      <c r="AU1958">
        <v>2</v>
      </c>
      <c r="AV1958">
        <f t="shared" si="404"/>
        <v>226</v>
      </c>
      <c r="AW1958" s="2">
        <f t="shared" si="405"/>
        <v>0.30588079675774399</v>
      </c>
      <c r="AX1958" s="2">
        <f t="shared" si="406"/>
        <v>0.11652151539903308</v>
      </c>
      <c r="BC1958" s="2">
        <f t="shared" si="407"/>
        <v>0.26946302681083956</v>
      </c>
      <c r="BD1958" s="2">
        <f t="shared" si="408"/>
        <v>-0.27612036892044023</v>
      </c>
      <c r="BE1958" s="2">
        <f t="shared" si="409"/>
        <v>0.70532465533686839</v>
      </c>
      <c r="BF1958" s="2">
        <f t="shared" si="410"/>
        <v>0.30588079675556157</v>
      </c>
      <c r="BG1958" s="2">
        <f t="shared" si="411"/>
        <v>0.11652151540025989</v>
      </c>
      <c r="BH1958" s="2">
        <f t="shared" si="412"/>
        <v>2.3510834603268381E-2</v>
      </c>
      <c r="BI1958" s="2">
        <f t="shared" si="413"/>
        <v>-0.1330087884399449</v>
      </c>
      <c r="BJ1958" s="2">
        <f t="shared" si="414"/>
        <v>0.33658314417726654</v>
      </c>
      <c r="BK1958" s="2">
        <f t="shared" si="415"/>
        <v>0.13493938165900551</v>
      </c>
      <c r="BL1958" s="2"/>
      <c r="BM1958" s="2">
        <f t="shared" si="416"/>
        <v>-0.72328375927689048</v>
      </c>
    </row>
    <row r="1959" spans="1:65">
      <c r="A1959">
        <v>2</v>
      </c>
      <c r="B1959" t="s">
        <v>474</v>
      </c>
      <c r="C1959">
        <v>3288</v>
      </c>
      <c r="D1959">
        <v>1.0778490972199999E-2</v>
      </c>
      <c r="E1959" s="1">
        <v>1.76577970854E-5</v>
      </c>
      <c r="F1959" s="1"/>
      <c r="G1959" s="1"/>
      <c r="H1959" s="1"/>
      <c r="I1959" s="1"/>
      <c r="J1959">
        <v>3.5169124343500003E-4</v>
      </c>
      <c r="K1959" s="1">
        <v>8.2084283398600006E-6</v>
      </c>
      <c r="L1959">
        <v>2.68366254243</v>
      </c>
      <c r="M1959">
        <v>1.5243088114799999E-2</v>
      </c>
      <c r="N1959" s="1">
        <v>2.4971896119799999E-5</v>
      </c>
      <c r="O1959">
        <v>5.0795960298900003</v>
      </c>
      <c r="P1959">
        <v>3.4112153306099999E-2</v>
      </c>
      <c r="Q1959">
        <v>0.194085043564</v>
      </c>
      <c r="R1959">
        <v>1.34160529221E-3</v>
      </c>
      <c r="S1959">
        <v>0</v>
      </c>
      <c r="T1959">
        <v>45.264718742500001</v>
      </c>
      <c r="U1959">
        <v>4</v>
      </c>
      <c r="V1959">
        <v>3</v>
      </c>
      <c r="Z1959">
        <v>2</v>
      </c>
      <c r="AA1959" t="s">
        <v>474</v>
      </c>
      <c r="AB1959">
        <v>3288</v>
      </c>
      <c r="AC1959">
        <v>1.4064840261500001E-2</v>
      </c>
      <c r="AD1959" s="1">
        <v>5.5451017898499999E-5</v>
      </c>
      <c r="AE1959">
        <v>0.102048424943</v>
      </c>
      <c r="AF1959">
        <v>1.20491306503E-3</v>
      </c>
      <c r="AG1959">
        <v>0.95028140066400002</v>
      </c>
      <c r="AH1959">
        <v>1.02052460949E-3</v>
      </c>
      <c r="AI1959">
        <v>4.69367930757E-4</v>
      </c>
      <c r="AJ1959" s="1">
        <v>1.15707944106E-5</v>
      </c>
      <c r="AK1959">
        <v>4.5696357995400003</v>
      </c>
      <c r="AL1959">
        <v>1.9890687850400001E-2</v>
      </c>
      <c r="AM1959" s="1">
        <v>7.8419581559500002E-5</v>
      </c>
      <c r="AN1959">
        <v>5.15448273239</v>
      </c>
      <c r="AO1959">
        <v>3.1153749226100001E-2</v>
      </c>
      <c r="AP1959">
        <v>0.25699508950799999</v>
      </c>
      <c r="AQ1959">
        <v>1.85452878603E-3</v>
      </c>
      <c r="AR1959">
        <v>0</v>
      </c>
      <c r="AS1959">
        <v>9.5717593424499992</v>
      </c>
      <c r="AT1959">
        <v>2</v>
      </c>
      <c r="AU1959">
        <v>2</v>
      </c>
      <c r="AV1959">
        <f t="shared" si="404"/>
        <v>3288</v>
      </c>
      <c r="AW1959" s="2">
        <f t="shared" si="405"/>
        <v>0.30489883025148784</v>
      </c>
      <c r="AX1959" s="2">
        <f t="shared" si="406"/>
        <v>2.1403134621106603</v>
      </c>
      <c r="BC1959" s="2">
        <f t="shared" si="407"/>
        <v>0.33460226695621187</v>
      </c>
      <c r="BD1959" s="2">
        <f t="shared" si="408"/>
        <v>0.40962361264852637</v>
      </c>
      <c r="BE1959" s="2">
        <f t="shared" si="409"/>
        <v>0.70276095719631393</v>
      </c>
      <c r="BF1959" s="2">
        <f t="shared" si="410"/>
        <v>0.30489883024998715</v>
      </c>
      <c r="BG1959" s="2">
        <f t="shared" si="411"/>
        <v>2.1403134621131872</v>
      </c>
      <c r="BH1959" s="2">
        <f t="shared" si="412"/>
        <v>1.4742649230242317E-2</v>
      </c>
      <c r="BI1959" s="2">
        <f t="shared" si="413"/>
        <v>-8.6725808642252156E-2</v>
      </c>
      <c r="BJ1959" s="2">
        <f t="shared" si="414"/>
        <v>0.32413649598535527</v>
      </c>
      <c r="BK1959" s="2">
        <f t="shared" si="415"/>
        <v>0.38232071444431415</v>
      </c>
      <c r="BL1959" s="2"/>
      <c r="BM1959" s="2">
        <f t="shared" si="416"/>
        <v>-0.78853819026466465</v>
      </c>
    </row>
    <row r="1960" spans="1:65">
      <c r="A1960">
        <v>2</v>
      </c>
      <c r="B1960" t="s">
        <v>474</v>
      </c>
      <c r="C1960">
        <v>2199</v>
      </c>
      <c r="D1960">
        <v>1.11349455785E-2</v>
      </c>
      <c r="E1960" s="1">
        <v>2.83480877707E-5</v>
      </c>
      <c r="F1960" s="1"/>
      <c r="G1960" s="1"/>
      <c r="H1960" s="1"/>
      <c r="I1960" s="1"/>
      <c r="J1960">
        <v>2.6745506208699998E-4</v>
      </c>
      <c r="K1960" s="1">
        <v>7.7937094341999995E-6</v>
      </c>
      <c r="L1960">
        <v>2.8641000011500002</v>
      </c>
      <c r="M1960">
        <v>1.57471910534E-2</v>
      </c>
      <c r="N1960" s="1">
        <v>4.0090250192599999E-5</v>
      </c>
      <c r="O1960">
        <v>4.7041710540399997</v>
      </c>
      <c r="P1960">
        <v>4.6317006062499999E-2</v>
      </c>
      <c r="Q1960">
        <v>0.185684706724</v>
      </c>
      <c r="R1960">
        <v>1.8883692477999999E-3</v>
      </c>
      <c r="S1960">
        <v>0</v>
      </c>
      <c r="T1960">
        <v>65.054959440399998</v>
      </c>
      <c r="U1960">
        <v>4</v>
      </c>
      <c r="V1960">
        <v>3</v>
      </c>
      <c r="Z1960">
        <v>2</v>
      </c>
      <c r="AA1960" t="s">
        <v>474</v>
      </c>
      <c r="AB1960">
        <v>2199</v>
      </c>
      <c r="AC1960">
        <v>1.45161611683E-2</v>
      </c>
      <c r="AD1960" s="1">
        <v>5.7524561719899998E-5</v>
      </c>
      <c r="AE1960">
        <v>0.116034692344</v>
      </c>
      <c r="AF1960">
        <v>1.2806596432599999E-3</v>
      </c>
      <c r="AG1960">
        <v>0.93647497026899995</v>
      </c>
      <c r="AH1960">
        <v>1.40619294941E-3</v>
      </c>
      <c r="AI1960">
        <v>3.7055408316600001E-4</v>
      </c>
      <c r="AJ1960" s="1">
        <v>1.14986108142E-5</v>
      </c>
      <c r="AK1960">
        <v>4.8676074000099998</v>
      </c>
      <c r="AL1960">
        <v>2.0528951997899999E-2</v>
      </c>
      <c r="AM1960" s="1">
        <v>8.1352015353899999E-5</v>
      </c>
      <c r="AN1960">
        <v>4.9665560479000002</v>
      </c>
      <c r="AO1960">
        <v>4.0292757524499997E-2</v>
      </c>
      <c r="AP1960">
        <v>0.255571283644</v>
      </c>
      <c r="AQ1960">
        <v>2.3075345612200001E-3</v>
      </c>
      <c r="AR1960">
        <v>0</v>
      </c>
      <c r="AS1960">
        <v>30.380052060099999</v>
      </c>
      <c r="AT1960">
        <v>2</v>
      </c>
      <c r="AU1960">
        <v>2</v>
      </c>
      <c r="AV1960">
        <f t="shared" si="404"/>
        <v>2199</v>
      </c>
      <c r="AW1960" s="2">
        <f t="shared" si="405"/>
        <v>0.30365802562417982</v>
      </c>
      <c r="AX1960" s="2">
        <f t="shared" si="406"/>
        <v>1.0292219420653905</v>
      </c>
      <c r="BC1960" s="2">
        <f t="shared" si="407"/>
        <v>0.38548165914116495</v>
      </c>
      <c r="BD1960" s="2">
        <f t="shared" si="408"/>
        <v>0.47537073472900099</v>
      </c>
      <c r="BE1960" s="2">
        <f t="shared" si="409"/>
        <v>0.69952424777610644</v>
      </c>
      <c r="BF1960" s="2">
        <f t="shared" si="410"/>
        <v>0.30365802563039085</v>
      </c>
      <c r="BG1960" s="2">
        <f t="shared" si="411"/>
        <v>1.0292219420700008</v>
      </c>
      <c r="BH1960" s="2">
        <f t="shared" si="412"/>
        <v>5.5777094592396048E-2</v>
      </c>
      <c r="BI1960" s="2">
        <f t="shared" si="413"/>
        <v>-0.13006558605862611</v>
      </c>
      <c r="BJ1960" s="2">
        <f t="shared" si="414"/>
        <v>0.37637228263434075</v>
      </c>
      <c r="BK1960" s="2">
        <f t="shared" si="415"/>
        <v>0.22197211372105266</v>
      </c>
      <c r="BL1960" s="2"/>
      <c r="BM1960" s="2">
        <f t="shared" si="416"/>
        <v>-0.53300943815155799</v>
      </c>
    </row>
    <row r="1961" spans="1:65">
      <c r="A1961">
        <v>2</v>
      </c>
      <c r="B1961" t="s">
        <v>474</v>
      </c>
      <c r="C1961">
        <v>235</v>
      </c>
      <c r="D1961">
        <v>1.1289342147399999E-2</v>
      </c>
      <c r="E1961" s="1">
        <v>1.21207378136E-5</v>
      </c>
      <c r="F1961" s="1"/>
      <c r="G1961" s="1"/>
      <c r="H1961" s="1"/>
      <c r="I1961" s="1"/>
      <c r="J1961">
        <v>3.11882728907E-4</v>
      </c>
      <c r="K1961" s="1">
        <v>5.7853356101800001E-6</v>
      </c>
      <c r="L1961">
        <v>2.9440775853700001</v>
      </c>
      <c r="M1961">
        <v>1.5965540775099998E-2</v>
      </c>
      <c r="N1961" s="1">
        <v>1.7141311801900001E-5</v>
      </c>
      <c r="O1961">
        <v>4.8113204355699999</v>
      </c>
      <c r="P1961">
        <v>1.93271914123E-2</v>
      </c>
      <c r="Q1961">
        <v>0.19254748461000001</v>
      </c>
      <c r="R1961">
        <v>8.0061783159799998E-4</v>
      </c>
      <c r="S1961">
        <v>0</v>
      </c>
      <c r="T1961">
        <v>47.987239202600001</v>
      </c>
      <c r="U1961">
        <v>4</v>
      </c>
      <c r="V1961">
        <v>3</v>
      </c>
      <c r="Z1961">
        <v>2</v>
      </c>
      <c r="AA1961" t="s">
        <v>474</v>
      </c>
      <c r="AB1961">
        <v>235</v>
      </c>
      <c r="AC1961">
        <v>1.4702872200600001E-2</v>
      </c>
      <c r="AD1961" s="1">
        <v>3.2212135637099997E-5</v>
      </c>
      <c r="AE1961">
        <v>0.116735895778</v>
      </c>
      <c r="AF1961">
        <v>7.4921741978499999E-4</v>
      </c>
      <c r="AG1961">
        <v>0.94121600802399996</v>
      </c>
      <c r="AH1961">
        <v>6.8535071499900005E-4</v>
      </c>
      <c r="AI1961">
        <v>4.0729775341999999E-4</v>
      </c>
      <c r="AJ1961" s="1">
        <v>7.7261001206899999E-6</v>
      </c>
      <c r="AK1961">
        <v>4.9936298168800004</v>
      </c>
      <c r="AL1961">
        <v>2.0793001271900001E-2</v>
      </c>
      <c r="AM1961" s="1">
        <v>4.5554839091000002E-5</v>
      </c>
      <c r="AN1961">
        <v>4.9238614146500002</v>
      </c>
      <c r="AO1961">
        <v>1.7797670714299999E-2</v>
      </c>
      <c r="AP1961">
        <v>0.25663325670699999</v>
      </c>
      <c r="AQ1961">
        <v>1.08471462071E-3</v>
      </c>
      <c r="AR1961">
        <v>0</v>
      </c>
      <c r="AS1961">
        <v>19.226356011</v>
      </c>
      <c r="AT1961">
        <v>2</v>
      </c>
      <c r="AU1961">
        <v>2</v>
      </c>
      <c r="AV1961">
        <f t="shared" si="404"/>
        <v>235</v>
      </c>
      <c r="AW1961" s="2">
        <f t="shared" si="405"/>
        <v>0.30236749038438498</v>
      </c>
      <c r="AX1961" s="2">
        <f t="shared" si="406"/>
        <v>1.6576051831561416</v>
      </c>
      <c r="BC1961" s="2">
        <f t="shared" si="407"/>
        <v>0.30593237672180201</v>
      </c>
      <c r="BD1961" s="2">
        <f t="shared" si="408"/>
        <v>0.33546273566134849</v>
      </c>
      <c r="BE1961" s="2">
        <f t="shared" si="409"/>
        <v>0.69616108002548471</v>
      </c>
      <c r="BF1961" s="2">
        <f t="shared" si="410"/>
        <v>0.30236749038460092</v>
      </c>
      <c r="BG1961" s="2">
        <f t="shared" si="411"/>
        <v>1.6576051831663519</v>
      </c>
      <c r="BH1961" s="2">
        <f t="shared" si="412"/>
        <v>2.3390871713300773E-2</v>
      </c>
      <c r="BI1961" s="2">
        <f t="shared" si="413"/>
        <v>-7.9138280641573203E-2</v>
      </c>
      <c r="BJ1961" s="2">
        <f t="shared" si="414"/>
        <v>0.33283100128160109</v>
      </c>
      <c r="BK1961" s="2">
        <f t="shared" si="415"/>
        <v>0.3548469418236096</v>
      </c>
      <c r="BL1961" s="2"/>
      <c r="BM1961" s="2">
        <f t="shared" si="416"/>
        <v>-0.5993444021685187</v>
      </c>
    </row>
    <row r="1962" spans="1:65">
      <c r="A1962">
        <v>2</v>
      </c>
      <c r="B1962" t="s">
        <v>474</v>
      </c>
      <c r="C1962">
        <v>2307</v>
      </c>
      <c r="D1962">
        <v>1.17847785194E-2</v>
      </c>
      <c r="E1962" s="1">
        <v>4.8580126202599998E-5</v>
      </c>
      <c r="F1962" s="1"/>
      <c r="G1962" s="1"/>
      <c r="H1962" s="1"/>
      <c r="I1962" s="1"/>
      <c r="J1962">
        <v>9.1987627145400004E-4</v>
      </c>
      <c r="K1962" s="1">
        <v>7.5880563186099995E-5</v>
      </c>
      <c r="L1962">
        <v>3.20815120974</v>
      </c>
      <c r="M1962">
        <v>1.6666193611699999E-2</v>
      </c>
      <c r="N1962" s="1">
        <v>6.8702673337599999E-5</v>
      </c>
      <c r="O1962">
        <v>4.3694550909699998</v>
      </c>
      <c r="P1962">
        <v>4.5986883214800003E-2</v>
      </c>
      <c r="Q1962">
        <v>0.182538146747</v>
      </c>
      <c r="R1962">
        <v>2.06325392039E-3</v>
      </c>
      <c r="S1962">
        <v>0</v>
      </c>
      <c r="T1962">
        <v>16.327612030600001</v>
      </c>
      <c r="U1962">
        <v>4</v>
      </c>
      <c r="V1962">
        <v>3</v>
      </c>
      <c r="Z1962">
        <v>2</v>
      </c>
      <c r="AA1962" t="s">
        <v>474</v>
      </c>
      <c r="AB1962">
        <v>2307</v>
      </c>
      <c r="AC1962">
        <v>1.5346028401900001E-2</v>
      </c>
      <c r="AD1962" s="1">
        <v>7.5932575257400001E-5</v>
      </c>
      <c r="AE1962">
        <v>0.120496705772</v>
      </c>
      <c r="AF1962">
        <v>1.7714938816700001E-3</v>
      </c>
      <c r="AG1962">
        <v>0.94064180616699999</v>
      </c>
      <c r="AH1962">
        <v>1.5481028651700001E-3</v>
      </c>
      <c r="AI1962">
        <v>1.1598056167599999E-3</v>
      </c>
      <c r="AJ1962" s="1">
        <v>7.2538582965300005E-5</v>
      </c>
      <c r="AK1962">
        <v>5.44006357614</v>
      </c>
      <c r="AL1962">
        <v>2.1702561494499999E-2</v>
      </c>
      <c r="AM1962">
        <v>1.07384877755E-4</v>
      </c>
      <c r="AN1962">
        <v>4.4959339972699999</v>
      </c>
      <c r="AO1962">
        <v>3.9892564276399999E-2</v>
      </c>
      <c r="AP1962">
        <v>0.24457995265099999</v>
      </c>
      <c r="AQ1962">
        <v>2.4847887004799999E-3</v>
      </c>
      <c r="AR1962">
        <v>0</v>
      </c>
      <c r="AS1962">
        <v>5.7962823101299996</v>
      </c>
      <c r="AT1962">
        <v>2</v>
      </c>
      <c r="AU1962">
        <v>2</v>
      </c>
      <c r="AV1962">
        <f t="shared" si="404"/>
        <v>2307</v>
      </c>
      <c r="AW1962" s="2">
        <f t="shared" si="405"/>
        <v>0.30219065013716656</v>
      </c>
      <c r="AX1962" s="2">
        <f t="shared" si="406"/>
        <v>0.56303783445783029</v>
      </c>
      <c r="BC1962" s="2">
        <f t="shared" si="407"/>
        <v>0.26082784473476656</v>
      </c>
      <c r="BD1962" s="2">
        <f t="shared" si="408"/>
        <v>-4.4042638595125541E-2</v>
      </c>
      <c r="BE1962" s="2">
        <f t="shared" si="409"/>
        <v>0.69570048931106399</v>
      </c>
      <c r="BF1962" s="2">
        <f t="shared" si="410"/>
        <v>0.30219065013527563</v>
      </c>
      <c r="BG1962" s="2">
        <f t="shared" si="411"/>
        <v>0.56303783445686939</v>
      </c>
      <c r="BH1962" s="2">
        <f t="shared" si="412"/>
        <v>2.8946150873911891E-2</v>
      </c>
      <c r="BI1962" s="2">
        <f t="shared" si="413"/>
        <v>-0.13252298291088935</v>
      </c>
      <c r="BJ1962" s="2">
        <f t="shared" si="414"/>
        <v>0.33988405716636677</v>
      </c>
      <c r="BK1962" s="2">
        <f t="shared" si="415"/>
        <v>0.2043058180693148</v>
      </c>
      <c r="BL1962" s="2"/>
      <c r="BM1962" s="2">
        <f t="shared" si="416"/>
        <v>-0.64500122251392078</v>
      </c>
    </row>
    <row r="1963" spans="1:65">
      <c r="A1963">
        <v>2</v>
      </c>
      <c r="B1963" t="s">
        <v>474</v>
      </c>
      <c r="C1963">
        <v>3180</v>
      </c>
      <c r="D1963">
        <v>1.1019944812899999E-2</v>
      </c>
      <c r="E1963" s="1">
        <v>1.6285483233499999E-5</v>
      </c>
      <c r="F1963" s="1"/>
      <c r="G1963" s="1"/>
      <c r="H1963" s="1"/>
      <c r="I1963" s="1"/>
      <c r="J1963">
        <v>6.9708367365499998E-4</v>
      </c>
      <c r="K1963" s="1">
        <v>7.9782960921600004E-6</v>
      </c>
      <c r="L1963">
        <v>2.8052451430000001</v>
      </c>
      <c r="M1963">
        <v>1.5584555411E-2</v>
      </c>
      <c r="N1963" s="1">
        <v>2.3031151258599999E-5</v>
      </c>
      <c r="O1963">
        <v>4.78464994526</v>
      </c>
      <c r="P1963">
        <v>2.74681817078E-2</v>
      </c>
      <c r="Q1963">
        <v>0.186910853668</v>
      </c>
      <c r="R1963">
        <v>1.10801796534E-3</v>
      </c>
      <c r="S1963">
        <v>0</v>
      </c>
      <c r="T1963">
        <v>37.847649556599997</v>
      </c>
      <c r="U1963">
        <v>4</v>
      </c>
      <c r="V1963">
        <v>3</v>
      </c>
      <c r="Z1963">
        <v>2</v>
      </c>
      <c r="AA1963" t="s">
        <v>474</v>
      </c>
      <c r="AB1963">
        <v>3180</v>
      </c>
      <c r="AC1963">
        <v>1.43343588016E-2</v>
      </c>
      <c r="AD1963" s="1">
        <v>3.7770547442399998E-5</v>
      </c>
      <c r="AE1963">
        <v>0.106026063186</v>
      </c>
      <c r="AF1963">
        <v>8.2670447013799997E-4</v>
      </c>
      <c r="AG1963">
        <v>0.94707142099899999</v>
      </c>
      <c r="AH1963">
        <v>7.3049984581400002E-4</v>
      </c>
      <c r="AI1963">
        <v>9.1789797853999999E-4</v>
      </c>
      <c r="AJ1963" s="1">
        <v>1.16218055691E-5</v>
      </c>
      <c r="AK1963">
        <v>4.74644575605</v>
      </c>
      <c r="AL1963">
        <v>2.02718446252E-2</v>
      </c>
      <c r="AM1963" s="1">
        <v>5.3415620451200003E-5</v>
      </c>
      <c r="AN1963">
        <v>4.9849928310799996</v>
      </c>
      <c r="AO1963">
        <v>2.5529033425799999E-2</v>
      </c>
      <c r="AP1963">
        <v>0.25330732061599998</v>
      </c>
      <c r="AQ1963">
        <v>1.4588721634199999E-3</v>
      </c>
      <c r="AR1963">
        <v>0</v>
      </c>
      <c r="AS1963">
        <v>21.798594857699999</v>
      </c>
      <c r="AT1963">
        <v>2</v>
      </c>
      <c r="AU1963">
        <v>2</v>
      </c>
      <c r="AV1963">
        <f t="shared" si="404"/>
        <v>3180</v>
      </c>
      <c r="AW1963" s="2">
        <f t="shared" si="405"/>
        <v>0.30076502604805533</v>
      </c>
      <c r="AX1963" s="2">
        <f t="shared" si="406"/>
        <v>1.3192770457498135</v>
      </c>
      <c r="BC1963" s="2">
        <f t="shared" si="407"/>
        <v>0.31676872265162992</v>
      </c>
      <c r="BD1963" s="2">
        <f t="shared" si="408"/>
        <v>0.45667764580965509</v>
      </c>
      <c r="BE1963" s="2">
        <f t="shared" si="409"/>
        <v>0.69198965298769965</v>
      </c>
      <c r="BF1963" s="2">
        <f t="shared" si="410"/>
        <v>0.30076502605211214</v>
      </c>
      <c r="BG1963" s="2">
        <f t="shared" si="411"/>
        <v>1.3192770457470824</v>
      </c>
      <c r="BH1963" s="2">
        <f t="shared" si="412"/>
        <v>4.1872004872262995E-2</v>
      </c>
      <c r="BI1963" s="2">
        <f t="shared" si="413"/>
        <v>-7.059616477814952E-2</v>
      </c>
      <c r="BJ1963" s="2">
        <f t="shared" si="414"/>
        <v>0.35523066555533767</v>
      </c>
      <c r="BK1963" s="2">
        <f t="shared" si="415"/>
        <v>0.31665027919681688</v>
      </c>
      <c r="BL1963" s="2"/>
      <c r="BM1963" s="2">
        <f t="shared" si="416"/>
        <v>-0.42404362984018673</v>
      </c>
    </row>
    <row r="1964" spans="1:65">
      <c r="A1964">
        <v>2</v>
      </c>
      <c r="B1964" t="s">
        <v>474</v>
      </c>
      <c r="C1964">
        <v>1221</v>
      </c>
      <c r="D1964">
        <v>1.10518302274E-2</v>
      </c>
      <c r="E1964" s="1">
        <v>4.1698558047200002E-5</v>
      </c>
      <c r="F1964" s="1"/>
      <c r="G1964" s="1"/>
      <c r="H1964" s="1"/>
      <c r="I1964" s="1"/>
      <c r="J1964">
        <v>8.0640469903300004E-4</v>
      </c>
      <c r="K1964" s="1">
        <v>7.4135335339100002E-5</v>
      </c>
      <c r="L1964">
        <v>2.8215021767500001</v>
      </c>
      <c r="M1964">
        <v>1.56296481966E-2</v>
      </c>
      <c r="N1964" s="1">
        <v>5.8970666321800002E-5</v>
      </c>
      <c r="O1964">
        <v>4.8022174335400001</v>
      </c>
      <c r="P1964">
        <v>4.1500272297900001E-2</v>
      </c>
      <c r="Q1964">
        <v>0.18813992082799999</v>
      </c>
      <c r="R1964">
        <v>1.7740899065800001E-3</v>
      </c>
      <c r="S1964">
        <v>0</v>
      </c>
      <c r="T1964">
        <v>36.964155081500003</v>
      </c>
      <c r="U1964">
        <v>4</v>
      </c>
      <c r="V1964">
        <v>3</v>
      </c>
      <c r="Z1964">
        <v>2</v>
      </c>
      <c r="AA1964" t="s">
        <v>474</v>
      </c>
      <c r="AB1964">
        <v>1221</v>
      </c>
      <c r="AC1964">
        <v>1.43738730838E-2</v>
      </c>
      <c r="AD1964" s="1">
        <v>9.4873906376500002E-5</v>
      </c>
      <c r="AE1964">
        <v>0.11088840823399999</v>
      </c>
      <c r="AF1964">
        <v>2.18610675094E-3</v>
      </c>
      <c r="AG1964">
        <v>0.94531305487200001</v>
      </c>
      <c r="AH1964">
        <v>1.97619995766E-3</v>
      </c>
      <c r="AI1964">
        <v>1.23035964832E-3</v>
      </c>
      <c r="AJ1964" s="1">
        <v>6.9037881355600003E-5</v>
      </c>
      <c r="AK1964">
        <v>4.7726500536099996</v>
      </c>
      <c r="AL1964">
        <v>2.0327726258899999E-2</v>
      </c>
      <c r="AM1964">
        <v>1.34171965113E-4</v>
      </c>
      <c r="AN1964">
        <v>4.9603058844900003</v>
      </c>
      <c r="AO1964">
        <v>4.2370026136299997E-2</v>
      </c>
      <c r="AP1964">
        <v>0.25274769091600002</v>
      </c>
      <c r="AQ1964">
        <v>2.7283696736E-3</v>
      </c>
      <c r="AR1964">
        <v>0</v>
      </c>
      <c r="AS1964">
        <v>5.3889243969000002</v>
      </c>
      <c r="AT1964">
        <v>2</v>
      </c>
      <c r="AU1964">
        <v>2</v>
      </c>
      <c r="AV1964">
        <f t="shared" si="404"/>
        <v>1221</v>
      </c>
      <c r="AW1964" s="2">
        <f t="shared" si="405"/>
        <v>0.30058757581743345</v>
      </c>
      <c r="AX1964" s="2">
        <f t="shared" si="406"/>
        <v>1.2752323058535748</v>
      </c>
      <c r="BC1964" s="2">
        <f t="shared" si="407"/>
        <v>0.52573472078645556</v>
      </c>
      <c r="BD1964" s="2">
        <f t="shared" si="408"/>
        <v>-6.8758763418063765E-2</v>
      </c>
      <c r="BE1964" s="2">
        <f t="shared" si="409"/>
        <v>0.69152804238041221</v>
      </c>
      <c r="BF1964" s="2">
        <f t="shared" si="410"/>
        <v>0.30058757581773321</v>
      </c>
      <c r="BG1964" s="2">
        <f t="shared" si="411"/>
        <v>1.2752323058523749</v>
      </c>
      <c r="BH1964" s="2">
        <f t="shared" si="412"/>
        <v>3.2919886102171732E-2</v>
      </c>
      <c r="BI1964" s="2">
        <f t="shared" si="413"/>
        <v>2.0957786304549319E-2</v>
      </c>
      <c r="BJ1964" s="2">
        <f t="shared" si="414"/>
        <v>0.34340277068079195</v>
      </c>
      <c r="BK1964" s="2">
        <f t="shared" si="415"/>
        <v>0.53789819979282327</v>
      </c>
      <c r="BL1964" s="2"/>
      <c r="BM1964" s="2">
        <f t="shared" si="416"/>
        <v>-0.85421215810240236</v>
      </c>
    </row>
    <row r="1965" spans="1:65">
      <c r="A1965">
        <v>2</v>
      </c>
      <c r="B1965" t="s">
        <v>474</v>
      </c>
      <c r="C1965">
        <v>2052</v>
      </c>
      <c r="D1965">
        <v>1.10802678494E-2</v>
      </c>
      <c r="E1965" s="1">
        <v>2.3038526077900002E-5</v>
      </c>
      <c r="F1965" s="1"/>
      <c r="G1965" s="1"/>
      <c r="H1965" s="1"/>
      <c r="I1965" s="1"/>
      <c r="J1965">
        <v>5.44249724028E-4</v>
      </c>
      <c r="K1965" s="1">
        <v>8.1988187417700007E-6</v>
      </c>
      <c r="L1965">
        <v>2.8360409526899999</v>
      </c>
      <c r="M1965">
        <v>1.56698650674E-2</v>
      </c>
      <c r="N1965" s="1">
        <v>3.2581396036400003E-5</v>
      </c>
      <c r="O1965">
        <v>4.7746858511500001</v>
      </c>
      <c r="P1965">
        <v>3.8533446870099998E-2</v>
      </c>
      <c r="Q1965">
        <v>0.18754262634499999</v>
      </c>
      <c r="R1965">
        <v>1.5629626304599999E-3</v>
      </c>
      <c r="S1965">
        <v>0</v>
      </c>
      <c r="T1965">
        <v>78.945768902500006</v>
      </c>
      <c r="U1965">
        <v>4</v>
      </c>
      <c r="V1965">
        <v>3</v>
      </c>
      <c r="Z1965">
        <v>2</v>
      </c>
      <c r="AA1965" t="s">
        <v>474</v>
      </c>
      <c r="AB1965">
        <v>2052</v>
      </c>
      <c r="AC1965">
        <v>1.4410033902800001E-2</v>
      </c>
      <c r="AD1965" s="1">
        <v>4.6811910275400002E-5</v>
      </c>
      <c r="AE1965">
        <v>0.104915930441</v>
      </c>
      <c r="AF1965">
        <v>1.01638268764E-3</v>
      </c>
      <c r="AG1965">
        <v>0.94857437893200003</v>
      </c>
      <c r="AH1965">
        <v>8.4314328075699998E-4</v>
      </c>
      <c r="AI1965">
        <v>6.9564613046799997E-4</v>
      </c>
      <c r="AJ1965" s="1">
        <v>1.1076118329299999E-5</v>
      </c>
      <c r="AK1965">
        <v>4.7966936805199998</v>
      </c>
      <c r="AL1965">
        <v>2.03788653796E-2</v>
      </c>
      <c r="AM1965" s="1">
        <v>6.6202038392100006E-5</v>
      </c>
      <c r="AN1965">
        <v>4.9778288456900004</v>
      </c>
      <c r="AO1965">
        <v>3.2871770272500003E-2</v>
      </c>
      <c r="AP1965">
        <v>0.254278648597</v>
      </c>
      <c r="AQ1965">
        <v>1.8713453049599999E-3</v>
      </c>
      <c r="AR1965">
        <v>0</v>
      </c>
      <c r="AS1965">
        <v>10.972942758</v>
      </c>
      <c r="AT1965">
        <v>2</v>
      </c>
      <c r="AU1965">
        <v>2</v>
      </c>
      <c r="AV1965">
        <f t="shared" si="404"/>
        <v>2052</v>
      </c>
      <c r="AW1965" s="2">
        <f t="shared" si="405"/>
        <v>0.30051313728668655</v>
      </c>
      <c r="AX1965" s="2">
        <f t="shared" si="406"/>
        <v>1.0318969241832237</v>
      </c>
      <c r="BC1965" s="2">
        <f t="shared" si="407"/>
        <v>0.27817452128319514</v>
      </c>
      <c r="BD1965" s="2">
        <f t="shared" si="408"/>
        <v>0.35094074868019748</v>
      </c>
      <c r="BE1965" s="2">
        <f t="shared" si="409"/>
        <v>0.69133442024887204</v>
      </c>
      <c r="BF1965" s="2">
        <f t="shared" si="410"/>
        <v>0.30051313728263862</v>
      </c>
      <c r="BG1965" s="2">
        <f t="shared" si="411"/>
        <v>1.0318969241876239</v>
      </c>
      <c r="BH1965" s="2">
        <f t="shared" si="412"/>
        <v>4.2545834610474439E-2</v>
      </c>
      <c r="BI1965" s="2">
        <f t="shared" si="413"/>
        <v>-0.14692889054763406</v>
      </c>
      <c r="BJ1965" s="2">
        <f t="shared" si="414"/>
        <v>0.35584455412943639</v>
      </c>
      <c r="BK1965" s="2">
        <f t="shared" si="415"/>
        <v>0.19730649248423746</v>
      </c>
      <c r="BL1965" s="2"/>
      <c r="BM1965" s="2">
        <f t="shared" si="416"/>
        <v>-0.86100657564622796</v>
      </c>
    </row>
    <row r="1966" spans="1:65">
      <c r="A1966">
        <v>2</v>
      </c>
      <c r="B1966" t="s">
        <v>474</v>
      </c>
      <c r="C1966">
        <v>3168</v>
      </c>
      <c r="D1966">
        <v>1.0997988054000001E-2</v>
      </c>
      <c r="E1966" s="1">
        <v>1.7293600163999998E-5</v>
      </c>
      <c r="F1966" s="1"/>
      <c r="G1966" s="1"/>
      <c r="H1966" s="1"/>
      <c r="I1966" s="1"/>
      <c r="J1966">
        <v>6.8852736709900005E-4</v>
      </c>
      <c r="K1966" s="1">
        <v>8.6953094322500008E-6</v>
      </c>
      <c r="L1966">
        <v>2.7940776225500001</v>
      </c>
      <c r="M1966">
        <v>1.55535038648E-2</v>
      </c>
      <c r="N1966" s="1">
        <v>2.4456843894200001E-5</v>
      </c>
      <c r="O1966">
        <v>4.8078936042200002</v>
      </c>
      <c r="P1966">
        <v>2.9347179929599999E-2</v>
      </c>
      <c r="Q1966">
        <v>0.18744463905799999</v>
      </c>
      <c r="R1966">
        <v>1.1815087365E-3</v>
      </c>
      <c r="S1966">
        <v>0</v>
      </c>
      <c r="T1966">
        <v>34.0467912537</v>
      </c>
      <c r="U1966">
        <v>4</v>
      </c>
      <c r="V1966">
        <v>3</v>
      </c>
      <c r="Z1966">
        <v>2</v>
      </c>
      <c r="AA1966" t="s">
        <v>474</v>
      </c>
      <c r="AB1966">
        <v>3168</v>
      </c>
      <c r="AC1966">
        <v>1.4297058173099999E-2</v>
      </c>
      <c r="AD1966">
        <v>6.1070252568399999E-4</v>
      </c>
      <c r="AE1966">
        <v>0.10621793505</v>
      </c>
      <c r="AF1966">
        <v>9.9331981907999998E-3</v>
      </c>
      <c r="AG1966">
        <v>0.94553821378500003</v>
      </c>
      <c r="AH1966">
        <v>7.1244680953300001E-3</v>
      </c>
      <c r="AI1966">
        <v>9.1865301044199998E-4</v>
      </c>
      <c r="AJ1966" s="1">
        <v>5.2714693730499997E-5</v>
      </c>
      <c r="AK1966">
        <v>4.7217756525299999</v>
      </c>
      <c r="AL1966">
        <v>2.0219093570399999E-2</v>
      </c>
      <c r="AM1966">
        <v>8.6366379439800005E-4</v>
      </c>
      <c r="AN1966">
        <v>5.07207167414</v>
      </c>
      <c r="AO1966">
        <v>6.7475671214600005E-2</v>
      </c>
      <c r="AP1966">
        <v>0.25706147684300001</v>
      </c>
      <c r="AQ1966">
        <v>1.15006587981E-2</v>
      </c>
      <c r="AR1966">
        <v>4</v>
      </c>
      <c r="AS1966">
        <v>12.824743530099999</v>
      </c>
      <c r="AT1966">
        <v>2</v>
      </c>
      <c r="AU1966">
        <v>2</v>
      </c>
      <c r="AV1966">
        <f t="shared" si="404"/>
        <v>3168</v>
      </c>
      <c r="AW1966" s="2">
        <f t="shared" si="405"/>
        <v>0.29997033120072508</v>
      </c>
      <c r="AX1966" s="2">
        <f t="shared" si="406"/>
        <v>34.313787753419696</v>
      </c>
      <c r="BC1966" s="2">
        <f t="shared" si="407"/>
        <v>0.33422875304520944</v>
      </c>
      <c r="BD1966" s="2">
        <f t="shared" si="408"/>
        <v>5.0624287314016296</v>
      </c>
      <c r="BE1966" s="2">
        <f t="shared" si="409"/>
        <v>0.68992286199289499</v>
      </c>
      <c r="BF1966" s="2">
        <f t="shared" si="410"/>
        <v>0.29997033119713645</v>
      </c>
      <c r="BG1966" s="2">
        <f t="shared" si="411"/>
        <v>34.313787753407546</v>
      </c>
      <c r="BH1966" s="2">
        <f t="shared" si="412"/>
        <v>5.4946737941148398E-2</v>
      </c>
      <c r="BI1966" s="2">
        <f t="shared" si="413"/>
        <v>1.2992216416182139</v>
      </c>
      <c r="BJ1966" s="2">
        <f t="shared" si="414"/>
        <v>0.37139946031456711</v>
      </c>
      <c r="BK1966" s="2">
        <f t="shared" si="415"/>
        <v>8.7338753771458038</v>
      </c>
      <c r="BL1966" s="2"/>
      <c r="BM1966" s="2">
        <f t="shared" si="416"/>
        <v>-0.62332005284914227</v>
      </c>
    </row>
    <row r="1967" spans="1:65">
      <c r="A1967">
        <v>2</v>
      </c>
      <c r="B1967" t="s">
        <v>474</v>
      </c>
      <c r="C1967">
        <v>635</v>
      </c>
      <c r="D1967">
        <v>1.10964126446E-2</v>
      </c>
      <c r="E1967" s="1">
        <v>3.1200309832000001E-5</v>
      </c>
      <c r="F1967" s="1"/>
      <c r="G1967" s="1"/>
      <c r="H1967" s="1"/>
      <c r="I1967" s="1"/>
      <c r="J1967">
        <v>5.4269555985199999E-4</v>
      </c>
      <c r="K1967" s="1">
        <v>1.28108443648E-5</v>
      </c>
      <c r="L1967">
        <v>2.8443116297</v>
      </c>
      <c r="M1967">
        <v>1.5692697255700001E-2</v>
      </c>
      <c r="N1967" s="1">
        <v>4.4123901314599999E-5</v>
      </c>
      <c r="O1967">
        <v>4.8460039889099997</v>
      </c>
      <c r="P1967">
        <v>5.2632634210900003E-2</v>
      </c>
      <c r="Q1967">
        <v>0.19062124330800001</v>
      </c>
      <c r="R1967">
        <v>2.1385976744900002E-3</v>
      </c>
      <c r="S1967">
        <v>0</v>
      </c>
      <c r="T1967">
        <v>27.0519803617</v>
      </c>
      <c r="U1967">
        <v>4</v>
      </c>
      <c r="V1967">
        <v>3</v>
      </c>
      <c r="Z1967">
        <v>2</v>
      </c>
      <c r="AA1967" t="s">
        <v>474</v>
      </c>
      <c r="AB1967">
        <v>635</v>
      </c>
      <c r="AC1967">
        <v>1.4421846849000001E-2</v>
      </c>
      <c r="AD1967" s="1">
        <v>8.4922449860699999E-5</v>
      </c>
      <c r="AE1967">
        <v>0.10152734646600001</v>
      </c>
      <c r="AF1967">
        <v>1.84327947255E-3</v>
      </c>
      <c r="AG1967">
        <v>0.95269384282799996</v>
      </c>
      <c r="AH1967">
        <v>1.3951068423199999E-3</v>
      </c>
      <c r="AI1967">
        <v>6.7872105341800003E-4</v>
      </c>
      <c r="AJ1967" s="1">
        <v>1.6687296140400001E-5</v>
      </c>
      <c r="AK1967">
        <v>4.8045612969900002</v>
      </c>
      <c r="AL1967">
        <v>2.0395571408299999E-2</v>
      </c>
      <c r="AM1967">
        <v>1.20098480343E-4</v>
      </c>
      <c r="AN1967">
        <v>4.9748254276799999</v>
      </c>
      <c r="AO1967">
        <v>4.8954170553300001E-2</v>
      </c>
      <c r="AP1967">
        <v>0.25433355209199998</v>
      </c>
      <c r="AQ1967">
        <v>2.9166083790499999E-3</v>
      </c>
      <c r="AR1967">
        <v>0</v>
      </c>
      <c r="AS1967">
        <v>11.982454237200001</v>
      </c>
      <c r="AT1967">
        <v>2</v>
      </c>
      <c r="AU1967">
        <v>2</v>
      </c>
      <c r="AV1967">
        <f t="shared" si="404"/>
        <v>635</v>
      </c>
      <c r="AW1967" s="2">
        <f t="shared" si="405"/>
        <v>0.29968552097945839</v>
      </c>
      <c r="AX1967" s="2">
        <f t="shared" si="406"/>
        <v>1.7218463636409442</v>
      </c>
      <c r="BC1967" s="2">
        <f t="shared" si="407"/>
        <v>0.25064788369209423</v>
      </c>
      <c r="BD1967" s="2">
        <f t="shared" si="408"/>
        <v>0.30259143466383992</v>
      </c>
      <c r="BE1967" s="2">
        <f t="shared" si="409"/>
        <v>0.68918245343487738</v>
      </c>
      <c r="BF1967" s="2">
        <f t="shared" si="410"/>
        <v>0.29968552097643952</v>
      </c>
      <c r="BG1967" s="2">
        <f t="shared" si="411"/>
        <v>1.7218463636455699</v>
      </c>
      <c r="BH1967" s="2">
        <f t="shared" si="412"/>
        <v>2.6583023675755515E-2</v>
      </c>
      <c r="BI1967" s="2">
        <f t="shared" si="413"/>
        <v>-6.9889408211269183E-2</v>
      </c>
      <c r="BJ1967" s="2">
        <f t="shared" si="414"/>
        <v>0.33423509194647083</v>
      </c>
      <c r="BK1967" s="2">
        <f t="shared" si="415"/>
        <v>0.36379479592651059</v>
      </c>
      <c r="BL1967" s="2"/>
      <c r="BM1967" s="2">
        <f t="shared" si="416"/>
        <v>-0.55705814964420597</v>
      </c>
    </row>
    <row r="1968" spans="1:65">
      <c r="A1968">
        <v>2</v>
      </c>
      <c r="B1968" t="s">
        <v>474</v>
      </c>
      <c r="C1968">
        <v>2761</v>
      </c>
      <c r="D1968">
        <v>1.10323113389E-2</v>
      </c>
      <c r="E1968" s="1">
        <v>3.47833586012E-5</v>
      </c>
      <c r="F1968" s="1"/>
      <c r="G1968" s="1"/>
      <c r="H1968" s="1"/>
      <c r="I1968" s="1"/>
      <c r="J1968">
        <v>8.4377745901200005E-4</v>
      </c>
      <c r="K1968" s="1">
        <v>1.32300514466E-5</v>
      </c>
      <c r="L1968">
        <v>2.8115447393399999</v>
      </c>
      <c r="M1968">
        <v>1.56020443198E-2</v>
      </c>
      <c r="N1968" s="1">
        <v>4.9191097478700002E-5</v>
      </c>
      <c r="O1968">
        <v>4.7946102995300004</v>
      </c>
      <c r="P1968">
        <v>5.9083031473499997E-2</v>
      </c>
      <c r="Q1968">
        <v>0.18751013884500001</v>
      </c>
      <c r="R1968">
        <v>2.3850816460699998E-3</v>
      </c>
      <c r="S1968">
        <v>0</v>
      </c>
      <c r="T1968">
        <v>39.320165564200003</v>
      </c>
      <c r="U1968">
        <v>4</v>
      </c>
      <c r="V1968">
        <v>3</v>
      </c>
      <c r="Z1968">
        <v>2</v>
      </c>
      <c r="AA1968" t="s">
        <v>474</v>
      </c>
      <c r="AB1968">
        <v>2761</v>
      </c>
      <c r="AC1968">
        <v>1.4337434438799999E-2</v>
      </c>
      <c r="AD1968" s="1">
        <v>7.8298558698700003E-5</v>
      </c>
      <c r="AE1968">
        <v>0.100823834938</v>
      </c>
      <c r="AF1968">
        <v>1.6381195163000001E-3</v>
      </c>
      <c r="AG1968">
        <v>0.950327308546</v>
      </c>
      <c r="AH1968">
        <v>1.3476607110700001E-3</v>
      </c>
      <c r="AI1968">
        <v>1.0756393978E-3</v>
      </c>
      <c r="AJ1968" s="1">
        <v>1.8727093186900002E-5</v>
      </c>
      <c r="AK1968">
        <v>4.7484828072200003</v>
      </c>
      <c r="AL1968">
        <v>2.0276194232999999E-2</v>
      </c>
      <c r="AM1968">
        <v>1.10730883626E-4</v>
      </c>
      <c r="AN1968">
        <v>5.0824760605900003</v>
      </c>
      <c r="AO1968">
        <v>5.51583966208E-2</v>
      </c>
      <c r="AP1968">
        <v>0.25831624485900001</v>
      </c>
      <c r="AQ1968">
        <v>3.1383477783700001E-3</v>
      </c>
      <c r="AR1968">
        <v>0</v>
      </c>
      <c r="AS1968">
        <v>3.8403404178599998</v>
      </c>
      <c r="AT1968">
        <v>2</v>
      </c>
      <c r="AU1968">
        <v>2</v>
      </c>
      <c r="AV1968">
        <f t="shared" si="404"/>
        <v>2761</v>
      </c>
      <c r="AW1968" s="2">
        <f t="shared" si="405"/>
        <v>0.29958573488096868</v>
      </c>
      <c r="AX1968" s="2">
        <f t="shared" si="406"/>
        <v>1.25103503075746</v>
      </c>
      <c r="BC1968" s="2">
        <f t="shared" si="407"/>
        <v>0.27479039207742384</v>
      </c>
      <c r="BD1968" s="2">
        <f t="shared" si="408"/>
        <v>0.4154966261837697</v>
      </c>
      <c r="BE1968" s="2">
        <f t="shared" si="409"/>
        <v>0.68892308231050581</v>
      </c>
      <c r="BF1968" s="2">
        <f t="shared" si="410"/>
        <v>0.29958573488143481</v>
      </c>
      <c r="BG1968" s="2">
        <f t="shared" si="411"/>
        <v>1.2510350307583002</v>
      </c>
      <c r="BH1968" s="2">
        <f t="shared" si="412"/>
        <v>6.0039449105638153E-2</v>
      </c>
      <c r="BI1968" s="2">
        <f t="shared" si="413"/>
        <v>-6.6425752958533951E-2</v>
      </c>
      <c r="BJ1968" s="2">
        <f t="shared" si="414"/>
        <v>0.37761214646920976</v>
      </c>
      <c r="BK1968" s="2">
        <f t="shared" si="415"/>
        <v>0.31582404465741826</v>
      </c>
      <c r="BL1968" s="2"/>
      <c r="BM1968" s="2">
        <f t="shared" si="416"/>
        <v>-0.9023315298205018</v>
      </c>
    </row>
    <row r="1969" spans="1:65">
      <c r="A1969">
        <v>2</v>
      </c>
      <c r="B1969" t="s">
        <v>474</v>
      </c>
      <c r="C1969">
        <v>797</v>
      </c>
      <c r="D1969">
        <v>1.1093428902199999E-2</v>
      </c>
      <c r="E1969" s="1">
        <v>3.4332922889999999E-5</v>
      </c>
      <c r="F1969" s="1"/>
      <c r="G1969" s="1"/>
      <c r="H1969" s="1"/>
      <c r="I1969" s="1"/>
      <c r="J1969">
        <v>9.8434392689499993E-4</v>
      </c>
      <c r="K1969" s="1">
        <v>6.7272727459500003E-5</v>
      </c>
      <c r="L1969">
        <v>2.84278220709</v>
      </c>
      <c r="M1969">
        <v>1.5688477606799998E-2</v>
      </c>
      <c r="N1969" s="1">
        <v>4.8554085186899997E-5</v>
      </c>
      <c r="O1969">
        <v>4.7459929967400001</v>
      </c>
      <c r="P1969">
        <v>3.7612457785300001E-2</v>
      </c>
      <c r="Q1969">
        <v>0.18663703625600001</v>
      </c>
      <c r="R1969">
        <v>1.58790177951E-3</v>
      </c>
      <c r="S1969">
        <v>0</v>
      </c>
      <c r="T1969">
        <v>19.5109196545</v>
      </c>
      <c r="U1969">
        <v>4</v>
      </c>
      <c r="V1969">
        <v>3</v>
      </c>
      <c r="Z1969">
        <v>2</v>
      </c>
      <c r="AA1969" t="s">
        <v>474</v>
      </c>
      <c r="AB1969">
        <v>797</v>
      </c>
      <c r="AC1969">
        <v>1.4406946917000001E-2</v>
      </c>
      <c r="AD1969" s="1">
        <v>8.3958360091200007E-5</v>
      </c>
      <c r="AE1969">
        <v>0.101269316958</v>
      </c>
      <c r="AF1969">
        <v>1.8343427133700001E-3</v>
      </c>
      <c r="AG1969">
        <v>0.95324131734299999</v>
      </c>
      <c r="AH1969">
        <v>1.4393688051200001E-3</v>
      </c>
      <c r="AI1969">
        <v>1.3151165666000001E-3</v>
      </c>
      <c r="AJ1969" s="1">
        <v>6.6374573045299999E-5</v>
      </c>
      <c r="AK1969">
        <v>4.7946387597699998</v>
      </c>
      <c r="AL1969">
        <v>2.0374499722500002E-2</v>
      </c>
      <c r="AM1969">
        <v>1.18735051516E-4</v>
      </c>
      <c r="AN1969">
        <v>4.8848430432000001</v>
      </c>
      <c r="AO1969">
        <v>3.8226854684700003E-2</v>
      </c>
      <c r="AP1969">
        <v>0.24947527027700001</v>
      </c>
      <c r="AQ1969">
        <v>2.43415996684E-3</v>
      </c>
      <c r="AR1969">
        <v>0</v>
      </c>
      <c r="AS1969">
        <v>6.5998243068500004</v>
      </c>
      <c r="AT1969">
        <v>2</v>
      </c>
      <c r="AU1969">
        <v>2</v>
      </c>
      <c r="AV1969">
        <f t="shared" si="404"/>
        <v>797</v>
      </c>
      <c r="AW1969" s="2">
        <f t="shared" si="405"/>
        <v>0.29869195935828996</v>
      </c>
      <c r="AX1969" s="2">
        <f t="shared" si="406"/>
        <v>1.4454183630154656</v>
      </c>
      <c r="BC1969" s="2">
        <f t="shared" si="407"/>
        <v>0.33603360641273472</v>
      </c>
      <c r="BD1969" s="2">
        <f t="shared" si="408"/>
        <v>-1.3350943957798015E-2</v>
      </c>
      <c r="BE1969" s="2">
        <f t="shared" si="409"/>
        <v>0.68660080529982215</v>
      </c>
      <c r="BF1969" s="2">
        <f t="shared" si="410"/>
        <v>0.2986919593567765</v>
      </c>
      <c r="BG1969" s="2">
        <f t="shared" si="411"/>
        <v>1.4454183630265365</v>
      </c>
      <c r="BH1969" s="2">
        <f t="shared" si="412"/>
        <v>2.9256268720871569E-2</v>
      </c>
      <c r="BI1969" s="2">
        <f t="shared" si="413"/>
        <v>1.6334930913239218E-2</v>
      </c>
      <c r="BJ1969" s="2">
        <f t="shared" si="414"/>
        <v>0.33668684030541596</v>
      </c>
      <c r="BK1969" s="2">
        <f t="shared" si="415"/>
        <v>0.53294114173178964</v>
      </c>
      <c r="BL1969" s="2"/>
      <c r="BM1969" s="2">
        <f t="shared" si="416"/>
        <v>-0.66173689279029879</v>
      </c>
    </row>
    <row r="1970" spans="1:65">
      <c r="A1970">
        <v>2</v>
      </c>
      <c r="B1970" t="s">
        <v>474</v>
      </c>
      <c r="C1970">
        <v>1329</v>
      </c>
      <c r="D1970">
        <v>1.09441636018E-2</v>
      </c>
      <c r="E1970" s="1">
        <v>2.1511841925000001E-5</v>
      </c>
      <c r="F1970" s="1"/>
      <c r="G1970" s="1"/>
      <c r="H1970" s="1"/>
      <c r="I1970" s="1"/>
      <c r="J1970">
        <v>7.1410114576400002E-4</v>
      </c>
      <c r="K1970" s="1">
        <v>8.4575920600400008E-6</v>
      </c>
      <c r="L1970">
        <v>2.7667959613700002</v>
      </c>
      <c r="M1970">
        <v>1.54773845945E-2</v>
      </c>
      <c r="N1970" s="1">
        <v>3.0422338601899999E-5</v>
      </c>
      <c r="O1970">
        <v>4.8972191077399998</v>
      </c>
      <c r="P1970">
        <v>3.8327668427599999E-2</v>
      </c>
      <c r="Q1970">
        <v>0.18999275659000001</v>
      </c>
      <c r="R1970">
        <v>1.53314090559E-3</v>
      </c>
      <c r="S1970">
        <v>0</v>
      </c>
      <c r="T1970">
        <v>36.478863318199998</v>
      </c>
      <c r="U1970">
        <v>4</v>
      </c>
      <c r="V1970">
        <v>3</v>
      </c>
      <c r="Z1970">
        <v>2</v>
      </c>
      <c r="AA1970" t="s">
        <v>474</v>
      </c>
      <c r="AB1970">
        <v>1329</v>
      </c>
      <c r="AC1970">
        <v>1.42072168851E-2</v>
      </c>
      <c r="AD1970">
        <v>8.60135754058E-4</v>
      </c>
      <c r="AE1970">
        <v>0.106557186369</v>
      </c>
      <c r="AF1970">
        <v>1.74905025593E-2</v>
      </c>
      <c r="AG1970">
        <v>0.94676520380399998</v>
      </c>
      <c r="AH1970">
        <v>5.7911798545499998E-3</v>
      </c>
      <c r="AI1970">
        <v>9.5093533264900001E-4</v>
      </c>
      <c r="AJ1970" s="1">
        <v>4.3917695496799997E-5</v>
      </c>
      <c r="AK1970">
        <v>4.6626197684199999</v>
      </c>
      <c r="AL1970">
        <v>2.00920388025E-2</v>
      </c>
      <c r="AM1970">
        <v>1.21641564887E-3</v>
      </c>
      <c r="AN1970">
        <v>5.0898235451799998</v>
      </c>
      <c r="AO1970">
        <v>5.2973490544200003E-2</v>
      </c>
      <c r="AP1970">
        <v>0.25634017047399998</v>
      </c>
      <c r="AQ1970">
        <v>1.5747039967500001E-2</v>
      </c>
      <c r="AR1970">
        <v>4</v>
      </c>
      <c r="AS1970">
        <v>3.1638549896299999</v>
      </c>
      <c r="AT1970">
        <v>2</v>
      </c>
      <c r="AU1970">
        <v>2</v>
      </c>
      <c r="AV1970">
        <f t="shared" si="404"/>
        <v>1329</v>
      </c>
      <c r="AW1970" s="2">
        <f t="shared" si="405"/>
        <v>0.29815465137631181</v>
      </c>
      <c r="AX1970" s="2">
        <f t="shared" si="406"/>
        <v>38.984291306008188</v>
      </c>
      <c r="BC1970" s="2">
        <f t="shared" si="407"/>
        <v>0.33165355956909531</v>
      </c>
      <c r="BD1970" s="2">
        <f t="shared" si="408"/>
        <v>4.1926949402419256</v>
      </c>
      <c r="BE1970" s="2">
        <f t="shared" si="409"/>
        <v>0.68520549889456539</v>
      </c>
      <c r="BF1970" s="2">
        <f t="shared" si="410"/>
        <v>0.29815465137694197</v>
      </c>
      <c r="BG1970" s="2">
        <f t="shared" si="411"/>
        <v>38.984291306061195</v>
      </c>
      <c r="BH1970" s="2">
        <f t="shared" si="412"/>
        <v>3.9329348596143239E-2</v>
      </c>
      <c r="BI1970" s="2">
        <f t="shared" si="413"/>
        <v>0.38212139473773604</v>
      </c>
      <c r="BJ1970" s="2">
        <f t="shared" si="414"/>
        <v>0.34921022819399461</v>
      </c>
      <c r="BK1970" s="2">
        <f t="shared" si="415"/>
        <v>9.2710976597679746</v>
      </c>
      <c r="BL1970" s="2"/>
      <c r="BM1970" s="2">
        <f t="shared" si="416"/>
        <v>-0.91326881646414981</v>
      </c>
    </row>
    <row r="1971" spans="1:65">
      <c r="A1971">
        <v>2</v>
      </c>
      <c r="B1971" t="s">
        <v>474</v>
      </c>
      <c r="C1971">
        <v>2720</v>
      </c>
      <c r="D1971">
        <v>1.12362102899E-2</v>
      </c>
      <c r="E1971" s="1">
        <v>3.2335084021800003E-5</v>
      </c>
      <c r="F1971" s="1"/>
      <c r="G1971" s="1"/>
      <c r="H1971" s="1"/>
      <c r="I1971" s="1"/>
      <c r="J1971">
        <v>8.2980032361000002E-4</v>
      </c>
      <c r="K1971" s="1">
        <v>7.5919175478999999E-5</v>
      </c>
      <c r="L1971">
        <v>2.9164309407600002</v>
      </c>
      <c r="M1971">
        <v>1.5890400981600002E-2</v>
      </c>
      <c r="N1971" s="1">
        <v>4.5728714364000001E-5</v>
      </c>
      <c r="O1971">
        <v>4.62427166223</v>
      </c>
      <c r="P1971">
        <v>3.5739156587999997E-2</v>
      </c>
      <c r="Q1971">
        <v>0.18419088316900001</v>
      </c>
      <c r="R1971">
        <v>1.5190196498E-3</v>
      </c>
      <c r="S1971">
        <v>0</v>
      </c>
      <c r="T1971">
        <v>23.108725204799999</v>
      </c>
      <c r="U1971">
        <v>4</v>
      </c>
      <c r="V1971">
        <v>3</v>
      </c>
      <c r="Z1971">
        <v>2</v>
      </c>
      <c r="AA1971" t="s">
        <v>474</v>
      </c>
      <c r="AB1971">
        <v>2720</v>
      </c>
      <c r="AC1971">
        <v>1.45857727658E-2</v>
      </c>
      <c r="AD1971" s="1">
        <v>9.3180153405099996E-5</v>
      </c>
      <c r="AE1971">
        <v>0.11398172485499999</v>
      </c>
      <c r="AF1971">
        <v>2.1322875656700001E-3</v>
      </c>
      <c r="AG1971">
        <v>0.94200288045299996</v>
      </c>
      <c r="AH1971">
        <v>2.1120297301900001E-3</v>
      </c>
      <c r="AI1971">
        <v>1.0909963826499999E-3</v>
      </c>
      <c r="AJ1971" s="1">
        <v>8.2859560128700001E-5</v>
      </c>
      <c r="AK1971">
        <v>4.9144041217599996</v>
      </c>
      <c r="AL1971">
        <v>2.0627397663100001E-2</v>
      </c>
      <c r="AM1971">
        <v>1.3177663668999999E-4</v>
      </c>
      <c r="AN1971">
        <v>4.8260784506999999</v>
      </c>
      <c r="AO1971">
        <v>3.9980939927799997E-2</v>
      </c>
      <c r="AP1971">
        <v>0.24953343941299999</v>
      </c>
      <c r="AQ1971">
        <v>2.6104885668600001E-3</v>
      </c>
      <c r="AR1971">
        <v>0</v>
      </c>
      <c r="AS1971">
        <v>5.0548101838099999</v>
      </c>
      <c r="AT1971">
        <v>2</v>
      </c>
      <c r="AU1971">
        <v>2</v>
      </c>
      <c r="AV1971">
        <f t="shared" si="404"/>
        <v>2720</v>
      </c>
      <c r="AW1971" s="2">
        <f t="shared" si="405"/>
        <v>0.29810428867737138</v>
      </c>
      <c r="AX1971" s="2">
        <f t="shared" si="406"/>
        <v>1.8817043846949286</v>
      </c>
      <c r="BC1971" s="2">
        <f t="shared" si="407"/>
        <v>0.31476977244800414</v>
      </c>
      <c r="BD1971" s="2">
        <f t="shared" si="408"/>
        <v>9.1418071994469718E-2</v>
      </c>
      <c r="BE1971" s="2">
        <f t="shared" si="409"/>
        <v>0.68507474429665138</v>
      </c>
      <c r="BF1971" s="2">
        <f t="shared" si="410"/>
        <v>0.29810428868252709</v>
      </c>
      <c r="BG1971" s="2">
        <f t="shared" si="411"/>
        <v>1.881704384712406</v>
      </c>
      <c r="BH1971" s="2">
        <f t="shared" si="412"/>
        <v>4.3640772690391842E-2</v>
      </c>
      <c r="BI1971" s="2">
        <f t="shared" si="413"/>
        <v>0.1186872815354643</v>
      </c>
      <c r="BJ1971" s="2">
        <f t="shared" si="414"/>
        <v>0.35475456287402923</v>
      </c>
      <c r="BK1971" s="2">
        <f t="shared" si="415"/>
        <v>0.71853508755051798</v>
      </c>
      <c r="BL1971" s="2"/>
      <c r="BM1971" s="2">
        <f t="shared" si="416"/>
        <v>-0.78125966971297711</v>
      </c>
    </row>
    <row r="1972" spans="1:65">
      <c r="A1972">
        <v>2</v>
      </c>
      <c r="B1972" t="s">
        <v>474</v>
      </c>
      <c r="C1972">
        <v>3120</v>
      </c>
      <c r="D1972">
        <v>1.10719439818E-2</v>
      </c>
      <c r="E1972" s="1">
        <v>2.4371780048299999E-5</v>
      </c>
      <c r="F1972" s="1"/>
      <c r="G1972" s="1"/>
      <c r="H1972" s="1"/>
      <c r="I1972" s="1"/>
      <c r="J1972">
        <v>1.13404759064E-3</v>
      </c>
      <c r="K1972" s="1">
        <v>7.3203939144600002E-5</v>
      </c>
      <c r="L1972">
        <v>2.83178149568</v>
      </c>
      <c r="M1972">
        <v>1.5658093340900001E-2</v>
      </c>
      <c r="N1972" s="1">
        <v>3.4466901883399998E-5</v>
      </c>
      <c r="O1972">
        <v>4.8853375778199997</v>
      </c>
      <c r="P1972">
        <v>3.3954885753399999E-2</v>
      </c>
      <c r="Q1972">
        <v>0.19174470983200001</v>
      </c>
      <c r="R1972">
        <v>1.39793544513E-3</v>
      </c>
      <c r="S1972">
        <v>0</v>
      </c>
      <c r="T1972">
        <v>12.869221529200001</v>
      </c>
      <c r="U1972">
        <v>4</v>
      </c>
      <c r="V1972">
        <v>3</v>
      </c>
      <c r="Z1972">
        <v>2</v>
      </c>
      <c r="AA1972" t="s">
        <v>474</v>
      </c>
      <c r="AB1972">
        <v>3120</v>
      </c>
      <c r="AC1972">
        <v>1.43580386556E-2</v>
      </c>
      <c r="AD1972" s="1">
        <v>9.8631536538399997E-5</v>
      </c>
      <c r="AE1972">
        <v>0.10135201886799999</v>
      </c>
      <c r="AF1972">
        <v>2.1878010951600002E-3</v>
      </c>
      <c r="AG1972">
        <v>0.95393657661800002</v>
      </c>
      <c r="AH1972">
        <v>1.69299637535E-3</v>
      </c>
      <c r="AI1972">
        <v>1.4061077302800001E-3</v>
      </c>
      <c r="AJ1972">
        <v>1.13701759762E-4</v>
      </c>
      <c r="AK1972">
        <v>4.7621406302100002</v>
      </c>
      <c r="AL1972">
        <v>2.03053329958E-2</v>
      </c>
      <c r="AM1972">
        <v>1.3948605665000001E-4</v>
      </c>
      <c r="AN1972">
        <v>4.9431929766699998</v>
      </c>
      <c r="AO1972">
        <v>3.9965122956900002E-2</v>
      </c>
      <c r="AP1972">
        <v>0.25159824963299998</v>
      </c>
      <c r="AQ1972">
        <v>2.6692469816300001E-3</v>
      </c>
      <c r="AR1972">
        <v>0</v>
      </c>
      <c r="AS1972">
        <v>6.2548557985200004</v>
      </c>
      <c r="AT1972">
        <v>2</v>
      </c>
      <c r="AU1972">
        <v>2</v>
      </c>
      <c r="AV1972">
        <f t="shared" si="404"/>
        <v>3120</v>
      </c>
      <c r="AW1972" s="2">
        <f t="shared" si="405"/>
        <v>0.29679473443883608</v>
      </c>
      <c r="AX1972" s="2">
        <f t="shared" si="406"/>
        <v>3.0469566171585329</v>
      </c>
      <c r="BC1972" s="2">
        <f t="shared" si="407"/>
        <v>0.23990187174284533</v>
      </c>
      <c r="BD1972" s="2">
        <f t="shared" si="408"/>
        <v>0.55321914490700441</v>
      </c>
      <c r="BE1972" s="2">
        <f t="shared" si="409"/>
        <v>0.68167658326563796</v>
      </c>
      <c r="BF1972" s="2">
        <f t="shared" si="410"/>
        <v>0.29679473443686116</v>
      </c>
      <c r="BG1972" s="2">
        <f t="shared" si="411"/>
        <v>3.0469566171591271</v>
      </c>
      <c r="BH1972" s="2">
        <f t="shared" si="412"/>
        <v>1.1842661418664364E-2</v>
      </c>
      <c r="BI1972" s="2">
        <f t="shared" si="413"/>
        <v>0.17700655060805737</v>
      </c>
      <c r="BJ1972" s="2">
        <f t="shared" si="414"/>
        <v>0.3121522354042599</v>
      </c>
      <c r="BK1972" s="2">
        <f t="shared" si="415"/>
        <v>0.9094207754219833</v>
      </c>
      <c r="BL1972" s="2"/>
      <c r="BM1972" s="2">
        <f t="shared" si="416"/>
        <v>-0.5139678197062767</v>
      </c>
    </row>
    <row r="1973" spans="1:65">
      <c r="A1973">
        <v>2</v>
      </c>
      <c r="B1973" t="s">
        <v>474</v>
      </c>
      <c r="C1973">
        <v>2756</v>
      </c>
      <c r="D1973">
        <v>1.102886541E-2</v>
      </c>
      <c r="E1973" s="1">
        <v>1.6313289988600002E-5</v>
      </c>
      <c r="F1973" s="1"/>
      <c r="G1973" s="1"/>
      <c r="H1973" s="1"/>
      <c r="I1973" s="1"/>
      <c r="J1973">
        <v>7.1278043051199995E-4</v>
      </c>
      <c r="K1973" s="1">
        <v>7.0202903174100002E-6</v>
      </c>
      <c r="L1973">
        <v>2.8097886485600001</v>
      </c>
      <c r="M1973">
        <v>1.5597171040399999E-2</v>
      </c>
      <c r="N1973" s="1">
        <v>2.3070475948799999E-5</v>
      </c>
      <c r="O1973">
        <v>4.69282843482</v>
      </c>
      <c r="P1973">
        <v>2.6978294471699998E-2</v>
      </c>
      <c r="Q1973">
        <v>0.18347227495599999</v>
      </c>
      <c r="R1973">
        <v>1.08910491354E-3</v>
      </c>
      <c r="S1973">
        <v>0</v>
      </c>
      <c r="T1973">
        <v>59.216888188799999</v>
      </c>
      <c r="U1973">
        <v>4</v>
      </c>
      <c r="V1973">
        <v>3</v>
      </c>
      <c r="Z1973">
        <v>2</v>
      </c>
      <c r="AA1973" t="s">
        <v>474</v>
      </c>
      <c r="AB1973">
        <v>2756</v>
      </c>
      <c r="AC1973">
        <v>1.43020679505E-2</v>
      </c>
      <c r="AD1973">
        <v>5.10785885655E-4</v>
      </c>
      <c r="AE1973">
        <v>0.109334871318</v>
      </c>
      <c r="AF1973">
        <v>9.7120829986800002E-3</v>
      </c>
      <c r="AG1973">
        <v>0.94361891616000004</v>
      </c>
      <c r="AH1973">
        <v>5.7726780524400001E-3</v>
      </c>
      <c r="AI1973">
        <v>9.5947115901400004E-4</v>
      </c>
      <c r="AJ1973" s="1">
        <v>4.3496849780099998E-5</v>
      </c>
      <c r="AK1973">
        <v>4.7250853109399999</v>
      </c>
      <c r="AL1973">
        <v>2.0226178465500001E-2</v>
      </c>
      <c r="AM1973">
        <v>7.2236032696200003E-4</v>
      </c>
      <c r="AN1973">
        <v>4.9503782632700002</v>
      </c>
      <c r="AO1973">
        <v>5.4005964705999998E-2</v>
      </c>
      <c r="AP1973">
        <v>0.25098175636800002</v>
      </c>
      <c r="AQ1973">
        <v>9.3724643433800003E-3</v>
      </c>
      <c r="AR1973">
        <v>4</v>
      </c>
      <c r="AS1973">
        <v>24.2348655288</v>
      </c>
      <c r="AT1973">
        <v>2</v>
      </c>
      <c r="AU1973">
        <v>2</v>
      </c>
      <c r="AV1973">
        <f t="shared" si="404"/>
        <v>2756</v>
      </c>
      <c r="AW1973" s="2">
        <f t="shared" si="405"/>
        <v>0.29678506526447856</v>
      </c>
      <c r="AX1973" s="2">
        <f t="shared" si="406"/>
        <v>30.311028370852583</v>
      </c>
      <c r="BC1973" s="2">
        <f t="shared" si="407"/>
        <v>0.34609638247896163</v>
      </c>
      <c r="BD1973" s="2">
        <f t="shared" si="408"/>
        <v>5.1958762121603135</v>
      </c>
      <c r="BE1973" s="2">
        <f t="shared" si="409"/>
        <v>0.68165150548301134</v>
      </c>
      <c r="BF1973" s="2">
        <f t="shared" si="410"/>
        <v>0.29678506526022475</v>
      </c>
      <c r="BG1973" s="2">
        <f t="shared" si="411"/>
        <v>30.311028370854796</v>
      </c>
      <c r="BH1973" s="2">
        <f t="shared" si="412"/>
        <v>5.4881577715269463E-2</v>
      </c>
      <c r="BI1973" s="2">
        <f t="shared" si="413"/>
        <v>1.0018302032640276</v>
      </c>
      <c r="BJ1973" s="2">
        <f t="shared" si="414"/>
        <v>0.36795467559439177</v>
      </c>
      <c r="BK1973" s="2">
        <f t="shared" si="415"/>
        <v>7.6056579369529906</v>
      </c>
      <c r="BL1973" s="2"/>
      <c r="BM1973" s="2">
        <f t="shared" si="416"/>
        <v>-0.59074402134180926</v>
      </c>
    </row>
    <row r="1974" spans="1:65">
      <c r="A1974">
        <v>2</v>
      </c>
      <c r="B1974" t="s">
        <v>474</v>
      </c>
      <c r="C1974">
        <v>2447</v>
      </c>
      <c r="D1974">
        <v>1.09291135586E-2</v>
      </c>
      <c r="E1974" s="1">
        <v>2.62500085648E-5</v>
      </c>
      <c r="F1974" s="1"/>
      <c r="G1974" s="1"/>
      <c r="H1974" s="1"/>
      <c r="I1974" s="1"/>
      <c r="J1974">
        <v>6.2892090250800002E-4</v>
      </c>
      <c r="K1974" s="1">
        <v>1.2319612967E-5</v>
      </c>
      <c r="L1974">
        <v>2.75919158538</v>
      </c>
      <c r="M1974">
        <v>1.5456100619300001E-2</v>
      </c>
      <c r="N1974" s="1">
        <v>3.7123118124799998E-5</v>
      </c>
      <c r="O1974">
        <v>4.93704705628</v>
      </c>
      <c r="P1974">
        <v>4.7135452921E-2</v>
      </c>
      <c r="Q1974">
        <v>0.19127452719999999</v>
      </c>
      <c r="R1974">
        <v>1.8830559067900001E-3</v>
      </c>
      <c r="S1974">
        <v>0</v>
      </c>
      <c r="T1974">
        <v>26.763859014600001</v>
      </c>
      <c r="U1974">
        <v>4</v>
      </c>
      <c r="V1974">
        <v>3</v>
      </c>
      <c r="Z1974">
        <v>2</v>
      </c>
      <c r="AA1974" t="s">
        <v>474</v>
      </c>
      <c r="AB1974">
        <v>2447</v>
      </c>
      <c r="AC1974">
        <v>1.41705284867E-2</v>
      </c>
      <c r="AD1974" s="1">
        <v>8.1139512676500005E-5</v>
      </c>
      <c r="AE1974">
        <v>0.106066846417</v>
      </c>
      <c r="AF1974">
        <v>1.83014083187E-3</v>
      </c>
      <c r="AG1974">
        <v>0.94873632955700005</v>
      </c>
      <c r="AH1974">
        <v>1.5442276900000001E-3</v>
      </c>
      <c r="AI1974">
        <v>8.2692249223399999E-4</v>
      </c>
      <c r="AJ1974" s="1">
        <v>1.8290557878199999E-5</v>
      </c>
      <c r="AK1974">
        <v>4.6385695723599998</v>
      </c>
      <c r="AL1974">
        <v>2.0040153571800001E-2</v>
      </c>
      <c r="AM1974">
        <v>1.14748599271E-4</v>
      </c>
      <c r="AN1974">
        <v>5.0637434161100003</v>
      </c>
      <c r="AO1974">
        <v>4.4831008193600003E-2</v>
      </c>
      <c r="AP1974">
        <v>0.25436811461800002</v>
      </c>
      <c r="AQ1974">
        <v>2.68195964783E-3</v>
      </c>
      <c r="AR1974">
        <v>0</v>
      </c>
      <c r="AS1974">
        <v>6.8792131620900001</v>
      </c>
      <c r="AT1974">
        <v>2</v>
      </c>
      <c r="AU1974">
        <v>2</v>
      </c>
      <c r="AV1974">
        <f t="shared" si="404"/>
        <v>2447</v>
      </c>
      <c r="AW1974" s="2">
        <f t="shared" si="405"/>
        <v>0.29658534616921106</v>
      </c>
      <c r="AX1974" s="2">
        <f t="shared" si="406"/>
        <v>2.0910280458081143</v>
      </c>
      <c r="BC1974" s="2">
        <f t="shared" si="407"/>
        <v>0.31482749092360046</v>
      </c>
      <c r="BD1974" s="2">
        <f t="shared" si="408"/>
        <v>0.48466984532664326</v>
      </c>
      <c r="BE1974" s="2">
        <f t="shared" si="409"/>
        <v>0.68113355989419966</v>
      </c>
      <c r="BF1974" s="2">
        <f t="shared" si="410"/>
        <v>0.29658534616266041</v>
      </c>
      <c r="BG1974" s="2">
        <f t="shared" si="411"/>
        <v>2.0910280457918353</v>
      </c>
      <c r="BH1974" s="2">
        <f t="shared" si="412"/>
        <v>2.5662376393362638E-2</v>
      </c>
      <c r="BI1974" s="2">
        <f t="shared" si="413"/>
        <v>-4.8889839485838707E-2</v>
      </c>
      <c r="BJ1974" s="2">
        <f t="shared" si="414"/>
        <v>0.32985880734672146</v>
      </c>
      <c r="BK1974" s="2">
        <f t="shared" si="415"/>
        <v>0.42425917263490692</v>
      </c>
      <c r="BL1974" s="2"/>
      <c r="BM1974" s="2">
        <f t="shared" si="416"/>
        <v>-0.74296632042721089</v>
      </c>
    </row>
    <row r="1975" spans="1:65">
      <c r="A1975">
        <v>2</v>
      </c>
      <c r="B1975" t="s">
        <v>474</v>
      </c>
      <c r="C1975">
        <v>1524</v>
      </c>
      <c r="D1975">
        <v>1.1369081121600001E-2</v>
      </c>
      <c r="E1975" s="1">
        <v>5.7972713066999998E-5</v>
      </c>
      <c r="F1975" s="1"/>
      <c r="G1975" s="1"/>
      <c r="H1975" s="1"/>
      <c r="I1975" s="1"/>
      <c r="J1975">
        <v>8.8890841669099995E-4</v>
      </c>
      <c r="K1975">
        <v>1.2935438332399999E-4</v>
      </c>
      <c r="L1975">
        <v>2.9858137281700001</v>
      </c>
      <c r="M1975">
        <v>1.6078308713800001E-2</v>
      </c>
      <c r="N1975" s="1">
        <v>8.1985797066899999E-5</v>
      </c>
      <c r="O1975">
        <v>4.6871250053200004</v>
      </c>
      <c r="P1975">
        <v>3.97383345054E-2</v>
      </c>
      <c r="Q1975">
        <v>0.188902120728</v>
      </c>
      <c r="R1975">
        <v>1.86890068793E-3</v>
      </c>
      <c r="S1975">
        <v>0</v>
      </c>
      <c r="T1975">
        <v>22.1642938297</v>
      </c>
      <c r="U1975">
        <v>4</v>
      </c>
      <c r="V1975">
        <v>3</v>
      </c>
      <c r="Z1975">
        <v>2</v>
      </c>
      <c r="AA1975" t="s">
        <v>474</v>
      </c>
      <c r="AB1975">
        <v>1524</v>
      </c>
      <c r="AC1975">
        <v>1.47380226662E-2</v>
      </c>
      <c r="AD1975" s="1">
        <v>7.9032474460100004E-5</v>
      </c>
      <c r="AE1975">
        <v>0.114953160111</v>
      </c>
      <c r="AF1975">
        <v>1.8629721808100001E-3</v>
      </c>
      <c r="AG1975">
        <v>0.94421612353399997</v>
      </c>
      <c r="AH1975">
        <v>1.6435429478400001E-3</v>
      </c>
      <c r="AI1975">
        <v>1.1194475479000001E-3</v>
      </c>
      <c r="AJ1975">
        <v>1.0113513203E-4</v>
      </c>
      <c r="AK1975">
        <v>5.0175351097399998</v>
      </c>
      <c r="AL1975">
        <v>2.08427115371E-2</v>
      </c>
      <c r="AM1975">
        <v>1.11768797249E-4</v>
      </c>
      <c r="AN1975">
        <v>4.8034193389700004</v>
      </c>
      <c r="AO1975">
        <v>3.7321860756899999E-2</v>
      </c>
      <c r="AP1975">
        <v>0.25095430740800001</v>
      </c>
      <c r="AQ1975">
        <v>2.3691853351400002E-3</v>
      </c>
      <c r="AR1975">
        <v>0</v>
      </c>
      <c r="AS1975">
        <v>2.3852997627199999</v>
      </c>
      <c r="AT1975">
        <v>2</v>
      </c>
      <c r="AU1975">
        <v>2</v>
      </c>
      <c r="AV1975">
        <f t="shared" ref="AV1975:AV2038" si="417">AB1975</f>
        <v>1524</v>
      </c>
      <c r="AW1975" s="2">
        <f t="shared" ref="AW1975:AW2038" si="418">(AC1975-D1975)/D1975</f>
        <v>0.29632487520907752</v>
      </c>
      <c r="AX1975" s="2">
        <f t="shared" ref="AX1975:AX2038" si="419">(AD1975-E1975)/E1975</f>
        <v>0.36327024006554431</v>
      </c>
      <c r="BC1975" s="2">
        <f t="shared" ref="BC1975:BC2038" si="420">(AI1975-J1975)/J1975</f>
        <v>0.25935082498958895</v>
      </c>
      <c r="BD1975" s="2">
        <f t="shared" ref="BD1975:BD2038" si="421">(AJ1975-K1975)/K1975</f>
        <v>-0.21815458099566609</v>
      </c>
      <c r="BE1975" s="2">
        <f t="shared" ref="BE1975:BE2038" si="422">(AK1975-L1975)/L1975</f>
        <v>0.68045818210342213</v>
      </c>
      <c r="BF1975" s="2">
        <f t="shared" ref="BF1975:BF2038" si="423">(AL1975-M1975)/M1975</f>
        <v>0.29632487521593082</v>
      </c>
      <c r="BG1975" s="2">
        <f t="shared" ref="BG1975:BG2038" si="424">(AM1975-N1975)/N1975</f>
        <v>0.36327024006118064</v>
      </c>
      <c r="BH1975" s="2">
        <f t="shared" ref="BH1975:BH2038" si="425">(AN1975-O1975)/O1975</f>
        <v>2.4811442732592597E-2</v>
      </c>
      <c r="BI1975" s="2">
        <f t="shared" ref="BI1975:BI2038" si="426">(AO1975-P1975)/P1975</f>
        <v>-6.080963831465127E-2</v>
      </c>
      <c r="BJ1975" s="2">
        <f t="shared" ref="BJ1975:BJ2038" si="427">(AP1975-Q1975)/Q1975</f>
        <v>0.32848856561726431</v>
      </c>
      <c r="BK1975" s="2">
        <f t="shared" ref="BK1975:BK2038" si="428">(AQ1975-R1975)/R1975</f>
        <v>0.26768926269919507</v>
      </c>
      <c r="BL1975" s="2"/>
      <c r="BM1975" s="2">
        <f t="shared" ref="BM1975:BM2038" si="429">(AS1975-T1975)/T1975</f>
        <v>-0.89238097179871734</v>
      </c>
    </row>
    <row r="1976" spans="1:65">
      <c r="A1976">
        <v>2</v>
      </c>
      <c r="B1976" t="s">
        <v>474</v>
      </c>
      <c r="C1976">
        <v>2713</v>
      </c>
      <c r="D1976">
        <v>1.09575596661E-2</v>
      </c>
      <c r="E1976" s="1">
        <v>2.20016183668E-5</v>
      </c>
      <c r="F1976" s="1"/>
      <c r="G1976" s="1"/>
      <c r="H1976" s="1"/>
      <c r="I1976" s="1"/>
      <c r="J1976">
        <v>8.4461553144999995E-4</v>
      </c>
      <c r="K1976" s="1">
        <v>9.7656236695399999E-6</v>
      </c>
      <c r="L1976">
        <v>2.7735734296199999</v>
      </c>
      <c r="M1976">
        <v>1.54963294903E-2</v>
      </c>
      <c r="N1976" s="1">
        <v>3.1114987088500002E-5</v>
      </c>
      <c r="O1976">
        <v>4.9069466418400003</v>
      </c>
      <c r="P1976">
        <v>3.89618913523E-2</v>
      </c>
      <c r="Q1976">
        <v>0.19060316664499999</v>
      </c>
      <c r="R1976">
        <v>1.5610575875000001E-3</v>
      </c>
      <c r="S1976">
        <v>0</v>
      </c>
      <c r="T1976">
        <v>46.398663843100003</v>
      </c>
      <c r="U1976">
        <v>4</v>
      </c>
      <c r="V1976">
        <v>3</v>
      </c>
      <c r="Z1976">
        <v>2</v>
      </c>
      <c r="AA1976" t="s">
        <v>474</v>
      </c>
      <c r="AB1976">
        <v>2713</v>
      </c>
      <c r="AC1976">
        <v>1.4192595516699999E-2</v>
      </c>
      <c r="AD1976" s="1">
        <v>5.00049662912E-5</v>
      </c>
      <c r="AE1976">
        <v>0.10656618363299999</v>
      </c>
      <c r="AF1976">
        <v>1.13076221829E-3</v>
      </c>
      <c r="AG1976">
        <v>0.94845263687100001</v>
      </c>
      <c r="AH1976">
        <v>9.4393932466300002E-4</v>
      </c>
      <c r="AI1976">
        <v>1.10832528987E-3</v>
      </c>
      <c r="AJ1976" s="1">
        <v>1.46015237735E-5</v>
      </c>
      <c r="AK1976">
        <v>4.6530276292600004</v>
      </c>
      <c r="AL1976">
        <v>2.0071361065000001E-2</v>
      </c>
      <c r="AM1976" s="1">
        <v>7.0717701515000001E-5</v>
      </c>
      <c r="AN1976">
        <v>5.0475003694899998</v>
      </c>
      <c r="AO1976">
        <v>3.3739286706200002E-2</v>
      </c>
      <c r="AP1976">
        <v>0.25394701782399998</v>
      </c>
      <c r="AQ1976">
        <v>1.9188440252799999E-3</v>
      </c>
      <c r="AR1976">
        <v>0</v>
      </c>
      <c r="AS1976">
        <v>7.8462967389499996</v>
      </c>
      <c r="AT1976">
        <v>2</v>
      </c>
      <c r="AU1976">
        <v>2</v>
      </c>
      <c r="AV1976">
        <f t="shared" si="417"/>
        <v>2713</v>
      </c>
      <c r="AW1976" s="2">
        <f t="shared" si="418"/>
        <v>0.29523324071950124</v>
      </c>
      <c r="AX1976" s="2">
        <f t="shared" si="419"/>
        <v>1.2727858222764417</v>
      </c>
      <c r="BC1976" s="2">
        <f t="shared" si="420"/>
        <v>0.31222461415938491</v>
      </c>
      <c r="BD1976" s="2">
        <f t="shared" si="421"/>
        <v>0.49519623811059577</v>
      </c>
      <c r="BE1976" s="2">
        <f t="shared" si="422"/>
        <v>0.6776291478598061</v>
      </c>
      <c r="BF1976" s="2">
        <f t="shared" si="423"/>
        <v>0.29523324072089224</v>
      </c>
      <c r="BG1976" s="2">
        <f t="shared" si="424"/>
        <v>1.2727858222745987</v>
      </c>
      <c r="BH1976" s="2">
        <f t="shared" si="425"/>
        <v>2.8643826376986009E-2</v>
      </c>
      <c r="BI1976" s="2">
        <f t="shared" si="426"/>
        <v>-0.13404391996467332</v>
      </c>
      <c r="BJ1976" s="2">
        <f t="shared" si="427"/>
        <v>0.3323336767902626</v>
      </c>
      <c r="BK1976" s="2">
        <f t="shared" si="428"/>
        <v>0.22919490007603571</v>
      </c>
      <c r="BL1976" s="2"/>
      <c r="BM1976" s="2">
        <f t="shared" si="429"/>
        <v>-0.83089390751676062</v>
      </c>
    </row>
    <row r="1977" spans="1:65">
      <c r="A1977">
        <v>2</v>
      </c>
      <c r="B1977" t="s">
        <v>474</v>
      </c>
      <c r="C1977">
        <v>2624</v>
      </c>
      <c r="D1977">
        <v>1.0943130674E-2</v>
      </c>
      <c r="E1977" s="1">
        <v>2.4428330894800001E-5</v>
      </c>
      <c r="F1977" s="1"/>
      <c r="G1977" s="1"/>
      <c r="H1977" s="1"/>
      <c r="I1977" s="1"/>
      <c r="J1977">
        <v>8.7481532824899995E-4</v>
      </c>
      <c r="K1977" s="1">
        <v>1.08076015935E-5</v>
      </c>
      <c r="L1977">
        <v>2.7662737167300002</v>
      </c>
      <c r="M1977">
        <v>1.54759238141E-2</v>
      </c>
      <c r="N1977" s="1">
        <v>3.4546876857600002E-5</v>
      </c>
      <c r="O1977">
        <v>4.7787231449599998</v>
      </c>
      <c r="P1977">
        <v>4.2234225702799999E-2</v>
      </c>
      <c r="Q1977">
        <v>0.18537808338</v>
      </c>
      <c r="R1977">
        <v>1.6898198183599999E-3</v>
      </c>
      <c r="S1977">
        <v>0</v>
      </c>
      <c r="T1977">
        <v>20.555958411700001</v>
      </c>
      <c r="U1977">
        <v>4</v>
      </c>
      <c r="V1977">
        <v>3</v>
      </c>
      <c r="Z1977">
        <v>2</v>
      </c>
      <c r="AA1977" t="s">
        <v>474</v>
      </c>
      <c r="AB1977">
        <v>2624</v>
      </c>
      <c r="AC1977">
        <v>1.41675356099E-2</v>
      </c>
      <c r="AD1977" s="1">
        <v>6.1672321741499994E-5</v>
      </c>
      <c r="AE1977">
        <v>0.110871194395</v>
      </c>
      <c r="AF1977">
        <v>1.38025134365E-3</v>
      </c>
      <c r="AG1977">
        <v>0.94158386593400001</v>
      </c>
      <c r="AH1977">
        <v>1.41844651142E-3</v>
      </c>
      <c r="AI1977">
        <v>1.2161492335800001E-3</v>
      </c>
      <c r="AJ1977" s="1">
        <v>2.1012108249399998E-5</v>
      </c>
      <c r="AK1977">
        <v>4.6366104074500001</v>
      </c>
      <c r="AL1977">
        <v>2.0035921004899999E-2</v>
      </c>
      <c r="AM1977" s="1">
        <v>8.7217833829899999E-5</v>
      </c>
      <c r="AN1977">
        <v>5.03509723107</v>
      </c>
      <c r="AO1977">
        <v>4.1223691942599998E-2</v>
      </c>
      <c r="AP1977">
        <v>0.25287570490700001</v>
      </c>
      <c r="AQ1977">
        <v>2.3448084306400001E-3</v>
      </c>
      <c r="AR1977">
        <v>0</v>
      </c>
      <c r="AS1977">
        <v>2.8970167907</v>
      </c>
      <c r="AT1977">
        <v>2</v>
      </c>
      <c r="AU1977">
        <v>2</v>
      </c>
      <c r="AV1977">
        <f t="shared" si="417"/>
        <v>2624</v>
      </c>
      <c r="AW1977" s="2">
        <f t="shared" si="418"/>
        <v>0.29465104931634667</v>
      </c>
      <c r="AX1977" s="2">
        <f t="shared" si="419"/>
        <v>1.5246228245020224</v>
      </c>
      <c r="BC1977" s="2">
        <f t="shared" si="420"/>
        <v>0.39017824026266462</v>
      </c>
      <c r="BD1977" s="2">
        <f t="shared" si="421"/>
        <v>0.94419715305172613</v>
      </c>
      <c r="BE1977" s="2">
        <f t="shared" si="422"/>
        <v>0.67612133947862418</v>
      </c>
      <c r="BF1977" s="2">
        <f t="shared" si="423"/>
        <v>0.29465104930572344</v>
      </c>
      <c r="BG1977" s="2">
        <f t="shared" si="424"/>
        <v>1.524622824500353</v>
      </c>
      <c r="BH1977" s="2">
        <f t="shared" si="425"/>
        <v>5.3649077030208679E-2</v>
      </c>
      <c r="BI1977" s="2">
        <f t="shared" si="426"/>
        <v>-2.3926892073529972E-2</v>
      </c>
      <c r="BJ1977" s="2">
        <f t="shared" si="427"/>
        <v>0.36410788317753295</v>
      </c>
      <c r="BK1977" s="2">
        <f t="shared" si="428"/>
        <v>0.3876085516121347</v>
      </c>
      <c r="BL1977" s="2"/>
      <c r="BM1977" s="2">
        <f t="shared" si="429"/>
        <v>-0.85906681008601948</v>
      </c>
    </row>
    <row r="1978" spans="1:65">
      <c r="A1978">
        <v>2</v>
      </c>
      <c r="B1978" t="s">
        <v>474</v>
      </c>
      <c r="C1978">
        <v>599</v>
      </c>
      <c r="D1978">
        <v>1.1398557859700001E-2</v>
      </c>
      <c r="E1978" s="1">
        <v>3.3113272359800003E-5</v>
      </c>
      <c r="F1978" s="1"/>
      <c r="G1978" s="1"/>
      <c r="H1978" s="1"/>
      <c r="I1978" s="1"/>
      <c r="J1978">
        <v>9.993333414700001E-4</v>
      </c>
      <c r="K1978" s="1">
        <v>1.23466372574E-5</v>
      </c>
      <c r="L1978">
        <v>3.0013165016099999</v>
      </c>
      <c r="M1978">
        <v>1.6119995116699998E-2</v>
      </c>
      <c r="N1978" s="1">
        <v>4.6829238865799998E-5</v>
      </c>
      <c r="O1978">
        <v>4.6618583547099997</v>
      </c>
      <c r="P1978">
        <v>4.9893312594199997E-2</v>
      </c>
      <c r="Q1978">
        <v>0.18837094388</v>
      </c>
      <c r="R1978">
        <v>2.0889796412200002E-3</v>
      </c>
      <c r="S1978">
        <v>0</v>
      </c>
      <c r="T1978">
        <v>12.9564153254</v>
      </c>
      <c r="U1978">
        <v>4</v>
      </c>
      <c r="V1978">
        <v>3</v>
      </c>
      <c r="Z1978">
        <v>2</v>
      </c>
      <c r="AA1978" t="s">
        <v>474</v>
      </c>
      <c r="AB1978">
        <v>599</v>
      </c>
      <c r="AC1978">
        <v>1.4748037893000001E-2</v>
      </c>
      <c r="AD1978" s="1">
        <v>6.22332464533E-5</v>
      </c>
      <c r="AE1978">
        <v>0.117010517232</v>
      </c>
      <c r="AF1978">
        <v>1.4783363537899999E-3</v>
      </c>
      <c r="AG1978">
        <v>0.94306369974799997</v>
      </c>
      <c r="AH1978">
        <v>1.24274809808E-3</v>
      </c>
      <c r="AI1978">
        <v>1.2728628750300001E-3</v>
      </c>
      <c r="AJ1978" s="1">
        <v>1.6747479905199998E-5</v>
      </c>
      <c r="AK1978">
        <v>5.02435676114</v>
      </c>
      <c r="AL1978">
        <v>2.0856875206700001E-2</v>
      </c>
      <c r="AM1978" s="1">
        <v>8.8011101164699998E-5</v>
      </c>
      <c r="AN1978">
        <v>4.7860254922900003</v>
      </c>
      <c r="AO1978">
        <v>4.2453075726800002E-2</v>
      </c>
      <c r="AP1978">
        <v>0.25021548563000001</v>
      </c>
      <c r="AQ1978">
        <v>2.4578132187900001E-3</v>
      </c>
      <c r="AR1978">
        <v>0</v>
      </c>
      <c r="AS1978">
        <v>4.9269029576700003</v>
      </c>
      <c r="AT1978">
        <v>2</v>
      </c>
      <c r="AU1978">
        <v>2</v>
      </c>
      <c r="AV1978">
        <f t="shared" si="417"/>
        <v>599</v>
      </c>
      <c r="AW1978" s="2">
        <f t="shared" si="418"/>
        <v>0.29385121122578178</v>
      </c>
      <c r="AX1978" s="2">
        <f t="shared" si="419"/>
        <v>0.87940490378269209</v>
      </c>
      <c r="BC1978" s="2">
        <f t="shared" si="420"/>
        <v>0.27371200600356566</v>
      </c>
      <c r="BD1978" s="2">
        <f t="shared" si="421"/>
        <v>0.35644058831989561</v>
      </c>
      <c r="BE1978" s="2">
        <f t="shared" si="422"/>
        <v>0.67405095678672278</v>
      </c>
      <c r="BF1978" s="2">
        <f t="shared" si="423"/>
        <v>0.29385121122603119</v>
      </c>
      <c r="BG1978" s="2">
        <f t="shared" si="424"/>
        <v>0.87940490378065161</v>
      </c>
      <c r="BH1978" s="2">
        <f t="shared" si="425"/>
        <v>2.6634686885016846E-2</v>
      </c>
      <c r="BI1978" s="2">
        <f t="shared" si="426"/>
        <v>-0.14912292811491751</v>
      </c>
      <c r="BJ1978" s="2">
        <f t="shared" si="427"/>
        <v>0.32831253311231223</v>
      </c>
      <c r="BK1978" s="2">
        <f t="shared" si="428"/>
        <v>0.17656159509270983</v>
      </c>
      <c r="BL1978" s="2"/>
      <c r="BM1978" s="2">
        <f t="shared" si="429"/>
        <v>-0.61973255457385601</v>
      </c>
    </row>
    <row r="1979" spans="1:65">
      <c r="A1979">
        <v>2</v>
      </c>
      <c r="B1979" t="s">
        <v>474</v>
      </c>
      <c r="C1979">
        <v>3404</v>
      </c>
      <c r="D1979">
        <v>1.1065699501699999E-2</v>
      </c>
      <c r="E1979" s="1">
        <v>2.9216971311699999E-5</v>
      </c>
      <c r="F1979" s="1"/>
      <c r="G1979" s="1"/>
      <c r="H1979" s="1"/>
      <c r="I1979" s="1"/>
      <c r="J1979">
        <v>8.7086922819399996E-4</v>
      </c>
      <c r="K1979" s="1">
        <v>1.37819827749E-5</v>
      </c>
      <c r="L1979">
        <v>2.8285881961800001</v>
      </c>
      <c r="M1979">
        <v>1.5649262312499999E-2</v>
      </c>
      <c r="N1979" s="1">
        <v>4.1319037080399998E-5</v>
      </c>
      <c r="O1979">
        <v>4.8574765841899996</v>
      </c>
      <c r="P1979">
        <v>4.9684439269599999E-2</v>
      </c>
      <c r="Q1979">
        <v>0.19054366753499999</v>
      </c>
      <c r="R1979">
        <v>2.0128519270500001E-3</v>
      </c>
      <c r="S1979">
        <v>0</v>
      </c>
      <c r="T1979">
        <v>20.523528488899998</v>
      </c>
      <c r="U1979">
        <v>4</v>
      </c>
      <c r="V1979">
        <v>3</v>
      </c>
      <c r="Z1979">
        <v>2</v>
      </c>
      <c r="AA1979" t="s">
        <v>474</v>
      </c>
      <c r="AB1979">
        <v>3404</v>
      </c>
      <c r="AC1979">
        <v>1.4316770166299999E-2</v>
      </c>
      <c r="AD1979" s="1">
        <v>8.2808513867899998E-5</v>
      </c>
      <c r="AE1979">
        <v>0.10170220116500001</v>
      </c>
      <c r="AF1979">
        <v>1.8509125175900001E-3</v>
      </c>
      <c r="AG1979">
        <v>0.95398015110699996</v>
      </c>
      <c r="AH1979">
        <v>1.3422877616E-3</v>
      </c>
      <c r="AI1979">
        <v>1.0877562134E-3</v>
      </c>
      <c r="AJ1979" s="1">
        <v>1.8717238615200001E-5</v>
      </c>
      <c r="AK1979">
        <v>4.73480487469</v>
      </c>
      <c r="AL1979">
        <v>2.0246970538600001E-2</v>
      </c>
      <c r="AM1979">
        <v>1.1710892339200001E-4</v>
      </c>
      <c r="AN1979">
        <v>4.9487934687899999</v>
      </c>
      <c r="AO1979">
        <v>4.5648962062800003E-2</v>
      </c>
      <c r="AP1979">
        <v>0.251159329273</v>
      </c>
      <c r="AQ1979">
        <v>2.7345461425799999E-3</v>
      </c>
      <c r="AR1979">
        <v>0</v>
      </c>
      <c r="AS1979">
        <v>6.2204483772300003</v>
      </c>
      <c r="AT1979">
        <v>2</v>
      </c>
      <c r="AU1979">
        <v>2</v>
      </c>
      <c r="AV1979">
        <f t="shared" si="417"/>
        <v>3404</v>
      </c>
      <c r="AW1979" s="2">
        <f t="shared" si="418"/>
        <v>0.29379712182682577</v>
      </c>
      <c r="AX1979" s="2">
        <f t="shared" si="419"/>
        <v>1.8342607104775144</v>
      </c>
      <c r="BC1979" s="2">
        <f t="shared" si="420"/>
        <v>0.24904655967208544</v>
      </c>
      <c r="BD1979" s="2">
        <f t="shared" si="421"/>
        <v>0.35809476190089135</v>
      </c>
      <c r="BE1979" s="2">
        <f t="shared" si="422"/>
        <v>0.6739109924464578</v>
      </c>
      <c r="BF1979" s="2">
        <f t="shared" si="423"/>
        <v>0.29379712182519546</v>
      </c>
      <c r="BG1979" s="2">
        <f t="shared" si="424"/>
        <v>1.8342607104837765</v>
      </c>
      <c r="BH1979" s="2">
        <f t="shared" si="425"/>
        <v>1.8799243396708562E-2</v>
      </c>
      <c r="BI1979" s="2">
        <f t="shared" si="426"/>
        <v>-8.1222154584506906E-2</v>
      </c>
      <c r="BJ1979" s="2">
        <f t="shared" si="427"/>
        <v>0.31811952883118422</v>
      </c>
      <c r="BK1979" s="2">
        <f t="shared" si="428"/>
        <v>0.35854312273615774</v>
      </c>
      <c r="BL1979" s="2"/>
      <c r="BM1979" s="2">
        <f t="shared" si="429"/>
        <v>-0.69691135807401328</v>
      </c>
    </row>
    <row r="1980" spans="1:65">
      <c r="A1980">
        <v>2</v>
      </c>
      <c r="B1980" t="s">
        <v>474</v>
      </c>
      <c r="C1980">
        <v>1867</v>
      </c>
      <c r="D1980">
        <v>1.1078820780800001E-2</v>
      </c>
      <c r="E1980" s="1">
        <v>4.1448636550799999E-5</v>
      </c>
      <c r="F1980" s="1"/>
      <c r="G1980" s="1"/>
      <c r="H1980" s="1"/>
      <c r="I1980" s="1"/>
      <c r="J1980">
        <v>9.9727104643600011E-4</v>
      </c>
      <c r="K1980" s="1">
        <v>9.8194844508700006E-5</v>
      </c>
      <c r="L1980">
        <v>2.83530023455</v>
      </c>
      <c r="M1980">
        <v>1.56678186033E-2</v>
      </c>
      <c r="N1980" s="1">
        <v>5.8617223952000002E-5</v>
      </c>
      <c r="O1980">
        <v>4.9037953405500003</v>
      </c>
      <c r="P1980">
        <v>3.2792223746700003E-2</v>
      </c>
      <c r="Q1980">
        <v>0.19258870177000001</v>
      </c>
      <c r="R1980">
        <v>1.47571718122E-3</v>
      </c>
      <c r="S1980">
        <v>0</v>
      </c>
      <c r="T1980">
        <v>27.571248495300001</v>
      </c>
      <c r="U1980">
        <v>4</v>
      </c>
      <c r="V1980">
        <v>3</v>
      </c>
      <c r="Z1980">
        <v>2</v>
      </c>
      <c r="AA1980" t="s">
        <v>474</v>
      </c>
      <c r="AB1980">
        <v>1867</v>
      </c>
      <c r="AC1980">
        <v>1.43196939053E-2</v>
      </c>
      <c r="AD1980" s="1">
        <v>6.9275343744800002E-5</v>
      </c>
      <c r="AE1980">
        <v>0.104447916793</v>
      </c>
      <c r="AF1980">
        <v>1.58824999978E-3</v>
      </c>
      <c r="AG1980">
        <v>0.95250452540099995</v>
      </c>
      <c r="AH1980">
        <v>1.2512860612E-3</v>
      </c>
      <c r="AI1980">
        <v>1.25079988661E-3</v>
      </c>
      <c r="AJ1980" s="1">
        <v>8.5994401860300005E-5</v>
      </c>
      <c r="AK1980">
        <v>4.73673893481</v>
      </c>
      <c r="AL1980">
        <v>2.0251105329900002E-2</v>
      </c>
      <c r="AM1980" s="1">
        <v>9.79701306619E-5</v>
      </c>
      <c r="AN1980">
        <v>4.9727268463199996</v>
      </c>
      <c r="AO1980">
        <v>3.1227578330600001E-2</v>
      </c>
      <c r="AP1980">
        <v>0.25242552641999999</v>
      </c>
      <c r="AQ1980">
        <v>2.0010116367900001E-3</v>
      </c>
      <c r="AR1980">
        <v>0</v>
      </c>
      <c r="AS1980">
        <v>12.2978910174</v>
      </c>
      <c r="AT1980">
        <v>2</v>
      </c>
      <c r="AU1980">
        <v>2</v>
      </c>
      <c r="AV1980">
        <f t="shared" si="417"/>
        <v>1867</v>
      </c>
      <c r="AW1980" s="2">
        <f t="shared" si="418"/>
        <v>0.29252870757838684</v>
      </c>
      <c r="AX1980" s="2">
        <f t="shared" si="419"/>
        <v>0.67135398193123241</v>
      </c>
      <c r="BC1980" s="2">
        <f t="shared" si="420"/>
        <v>0.25422260184936601</v>
      </c>
      <c r="BD1980" s="2">
        <f t="shared" si="421"/>
        <v>-0.12424728313836324</v>
      </c>
      <c r="BE1980" s="2">
        <f t="shared" si="422"/>
        <v>0.67063045990322911</v>
      </c>
      <c r="BF1980" s="2">
        <f t="shared" si="423"/>
        <v>0.29252870757864508</v>
      </c>
      <c r="BG1980" s="2">
        <f t="shared" si="424"/>
        <v>0.67135398193072038</v>
      </c>
      <c r="BH1980" s="2">
        <f t="shared" si="425"/>
        <v>1.4056766439658972E-2</v>
      </c>
      <c r="BI1980" s="2">
        <f t="shared" si="426"/>
        <v>-4.7713916207267199E-2</v>
      </c>
      <c r="BJ1980" s="2">
        <f t="shared" si="427"/>
        <v>0.31069748173213402</v>
      </c>
      <c r="BK1980" s="2">
        <f t="shared" si="428"/>
        <v>0.35595875839551477</v>
      </c>
      <c r="BL1980" s="2"/>
      <c r="BM1980" s="2">
        <f t="shared" si="429"/>
        <v>-0.55395958875433626</v>
      </c>
    </row>
    <row r="1981" spans="1:65">
      <c r="A1981">
        <v>2</v>
      </c>
      <c r="B1981" t="s">
        <v>474</v>
      </c>
      <c r="C1981">
        <v>68</v>
      </c>
      <c r="D1981">
        <v>1.1029835105800001E-2</v>
      </c>
      <c r="E1981" s="1">
        <v>1.6263664645200002E-5</v>
      </c>
      <c r="F1981" s="1"/>
      <c r="G1981" s="1"/>
      <c r="H1981" s="1"/>
      <c r="I1981" s="1"/>
      <c r="J1981">
        <v>1.04226752587E-3</v>
      </c>
      <c r="K1981" s="1">
        <v>1.08788310254E-5</v>
      </c>
      <c r="L1981">
        <v>2.81028276288</v>
      </c>
      <c r="M1981">
        <v>1.55985423974E-2</v>
      </c>
      <c r="N1981" s="1">
        <v>2.3000295115100001E-5</v>
      </c>
      <c r="O1981">
        <v>4.8614447319999998</v>
      </c>
      <c r="P1981">
        <v>2.77986498018E-2</v>
      </c>
      <c r="Q1981">
        <v>0.19008126110000001</v>
      </c>
      <c r="R1981">
        <v>1.1224754490700001E-3</v>
      </c>
      <c r="S1981">
        <v>0</v>
      </c>
      <c r="T1981">
        <v>19.607256591100001</v>
      </c>
      <c r="U1981">
        <v>4</v>
      </c>
      <c r="V1981">
        <v>3</v>
      </c>
      <c r="Z1981">
        <v>2</v>
      </c>
      <c r="AA1981" t="s">
        <v>474</v>
      </c>
      <c r="AB1981">
        <v>68</v>
      </c>
      <c r="AC1981">
        <v>1.4256367847699999E-2</v>
      </c>
      <c r="AD1981">
        <v>1.4396007795E-3</v>
      </c>
      <c r="AE1981">
        <v>0.10626998268899999</v>
      </c>
      <c r="AF1981">
        <v>3.36177832862E-2</v>
      </c>
      <c r="AG1981">
        <v>0.94964401578000002</v>
      </c>
      <c r="AH1981">
        <v>7.5893242280200002E-3</v>
      </c>
      <c r="AI1981">
        <v>1.3442057442E-3</v>
      </c>
      <c r="AJ1981" s="1">
        <v>7.4179296594799999E-5</v>
      </c>
      <c r="AK1981">
        <v>4.6949369592099996</v>
      </c>
      <c r="AL1981">
        <v>2.0161548760400001E-2</v>
      </c>
      <c r="AM1981">
        <v>2.0359029467700001E-3</v>
      </c>
      <c r="AN1981">
        <v>4.97570630331</v>
      </c>
      <c r="AO1981">
        <v>3.9184938018700002E-2</v>
      </c>
      <c r="AP1981">
        <v>0.25145979802000001</v>
      </c>
      <c r="AQ1981">
        <v>2.54693863273E-2</v>
      </c>
      <c r="AR1981">
        <v>4</v>
      </c>
      <c r="AS1981">
        <v>2.65206296205</v>
      </c>
      <c r="AT1981">
        <v>2</v>
      </c>
      <c r="AU1981">
        <v>2</v>
      </c>
      <c r="AV1981">
        <f t="shared" si="417"/>
        <v>68</v>
      </c>
      <c r="AW1981" s="2">
        <f t="shared" si="418"/>
        <v>0.29252774052835456</v>
      </c>
      <c r="AX1981" s="2">
        <f t="shared" si="419"/>
        <v>87.516383662945145</v>
      </c>
      <c r="BC1981" s="2">
        <f t="shared" si="420"/>
        <v>0.2896935871411388</v>
      </c>
      <c r="BD1981" s="2">
        <f t="shared" si="421"/>
        <v>5.8186826711073518</v>
      </c>
      <c r="BE1981" s="2">
        <f t="shared" si="422"/>
        <v>0.67062796001303127</v>
      </c>
      <c r="BF1981" s="2">
        <f t="shared" si="423"/>
        <v>0.29252774052533098</v>
      </c>
      <c r="BG1981" s="2">
        <f t="shared" si="424"/>
        <v>87.516383662981909</v>
      </c>
      <c r="BH1981" s="2">
        <f t="shared" si="425"/>
        <v>2.3503624459182713E-2</v>
      </c>
      <c r="BI1981" s="2">
        <f t="shared" si="426"/>
        <v>0.40959860633816558</v>
      </c>
      <c r="BJ1981" s="2">
        <f t="shared" si="427"/>
        <v>0.32290682713699653</v>
      </c>
      <c r="BK1981" s="2">
        <f t="shared" si="428"/>
        <v>21.690372736795307</v>
      </c>
      <c r="BL1981" s="2"/>
      <c r="BM1981" s="2">
        <f t="shared" si="429"/>
        <v>-0.86474074280979185</v>
      </c>
    </row>
    <row r="1982" spans="1:65">
      <c r="A1982">
        <v>2</v>
      </c>
      <c r="B1982" t="s">
        <v>474</v>
      </c>
      <c r="C1982">
        <v>3230</v>
      </c>
      <c r="D1982">
        <v>1.0899810582500001E-2</v>
      </c>
      <c r="E1982" s="1">
        <v>2.6139345795100001E-5</v>
      </c>
      <c r="F1982" s="1"/>
      <c r="G1982" s="1"/>
      <c r="H1982" s="1"/>
      <c r="I1982" s="1"/>
      <c r="J1982">
        <v>4.5043207544599999E-4</v>
      </c>
      <c r="K1982" s="1">
        <v>1.0738851904100001E-5</v>
      </c>
      <c r="L1982">
        <v>2.7444156139600002</v>
      </c>
      <c r="M1982">
        <v>1.5414659953100001E-2</v>
      </c>
      <c r="N1982" s="1">
        <v>3.6966617334999998E-5</v>
      </c>
      <c r="O1982">
        <v>4.9914253047399999</v>
      </c>
      <c r="P1982">
        <v>4.7987741517199999E-2</v>
      </c>
      <c r="Q1982">
        <v>0.19286279628299999</v>
      </c>
      <c r="R1982">
        <v>1.9110045681499999E-3</v>
      </c>
      <c r="S1982">
        <v>0</v>
      </c>
      <c r="T1982">
        <v>50.624881011799999</v>
      </c>
      <c r="U1982">
        <v>4</v>
      </c>
      <c r="V1982">
        <v>3</v>
      </c>
      <c r="Z1982">
        <v>2</v>
      </c>
      <c r="AA1982" t="s">
        <v>474</v>
      </c>
      <c r="AB1982">
        <v>3230</v>
      </c>
      <c r="AC1982">
        <v>1.40841187058E-2</v>
      </c>
      <c r="AD1982" s="1">
        <v>7.3985508439400002E-5</v>
      </c>
      <c r="AE1982">
        <v>0.10875690897900001</v>
      </c>
      <c r="AF1982">
        <v>1.70376946149E-3</v>
      </c>
      <c r="AG1982">
        <v>0.94642285533600001</v>
      </c>
      <c r="AH1982">
        <v>1.5225370699700001E-3</v>
      </c>
      <c r="AI1982">
        <v>6.0269906809499996E-4</v>
      </c>
      <c r="AJ1982" s="1">
        <v>1.5842220200100001E-5</v>
      </c>
      <c r="AK1982">
        <v>4.5821714334900001</v>
      </c>
      <c r="AL1982">
        <v>1.9917951687800001E-2</v>
      </c>
      <c r="AM1982">
        <v>1.04631309454E-4</v>
      </c>
      <c r="AN1982">
        <v>5.1630674270899997</v>
      </c>
      <c r="AO1982">
        <v>4.51412025306E-2</v>
      </c>
      <c r="AP1982">
        <v>0.25777595563400002</v>
      </c>
      <c r="AQ1982">
        <v>2.6292766246E-3</v>
      </c>
      <c r="AR1982">
        <v>0</v>
      </c>
      <c r="AS1982">
        <v>13.7981015539</v>
      </c>
      <c r="AT1982">
        <v>2</v>
      </c>
      <c r="AU1982">
        <v>2</v>
      </c>
      <c r="AV1982">
        <f t="shared" si="417"/>
        <v>3230</v>
      </c>
      <c r="AW1982" s="2">
        <f t="shared" si="418"/>
        <v>0.29214343673205745</v>
      </c>
      <c r="AX1982" s="2">
        <f t="shared" si="419"/>
        <v>1.8304269364411214</v>
      </c>
      <c r="BC1982" s="2">
        <f t="shared" si="420"/>
        <v>0.33804651344651959</v>
      </c>
      <c r="BD1982" s="2">
        <f t="shared" si="421"/>
        <v>0.47522475787673157</v>
      </c>
      <c r="BE1982" s="2">
        <f t="shared" si="422"/>
        <v>0.6696346610848225</v>
      </c>
      <c r="BF1982" s="2">
        <f t="shared" si="423"/>
        <v>0.29214343672851212</v>
      </c>
      <c r="BG1982" s="2">
        <f t="shared" si="424"/>
        <v>1.8304269364385435</v>
      </c>
      <c r="BH1982" s="2">
        <f t="shared" si="425"/>
        <v>3.4387396759599606E-2</v>
      </c>
      <c r="BI1982" s="2">
        <f t="shared" si="426"/>
        <v>-5.9318044496420579E-2</v>
      </c>
      <c r="BJ1982" s="2">
        <f t="shared" si="427"/>
        <v>0.33657688575534689</v>
      </c>
      <c r="BK1982" s="2">
        <f t="shared" si="428"/>
        <v>0.37586098349589137</v>
      </c>
      <c r="BL1982" s="2"/>
      <c r="BM1982" s="2">
        <f t="shared" si="429"/>
        <v>-0.72744426696659614</v>
      </c>
    </row>
    <row r="1983" spans="1:65">
      <c r="A1983">
        <v>2</v>
      </c>
      <c r="B1983" t="s">
        <v>474</v>
      </c>
      <c r="C1983">
        <v>3225</v>
      </c>
      <c r="D1983">
        <v>1.1397931855500001E-2</v>
      </c>
      <c r="E1983" s="1">
        <v>5.1233891321099998E-5</v>
      </c>
      <c r="F1983" s="1"/>
      <c r="G1983" s="1"/>
      <c r="H1983" s="1"/>
      <c r="I1983" s="1"/>
      <c r="J1983">
        <v>1.01230690157E-3</v>
      </c>
      <c r="K1983" s="1">
        <v>9.6224112334000004E-5</v>
      </c>
      <c r="L1983">
        <v>3.0009868484500002</v>
      </c>
      <c r="M1983">
        <v>1.6119109813E-2</v>
      </c>
      <c r="N1983" s="1">
        <v>7.2455663959499993E-5</v>
      </c>
      <c r="O1983">
        <v>4.5872299528799996</v>
      </c>
      <c r="P1983">
        <v>4.76563776322E-2</v>
      </c>
      <c r="Q1983">
        <v>0.185345266673</v>
      </c>
      <c r="R1983">
        <v>2.0980469278000001E-3</v>
      </c>
      <c r="S1983">
        <v>0</v>
      </c>
      <c r="T1983">
        <v>21.913546048000001</v>
      </c>
      <c r="U1983">
        <v>4</v>
      </c>
      <c r="V1983">
        <v>3</v>
      </c>
      <c r="Z1983">
        <v>2</v>
      </c>
      <c r="AA1983" t="s">
        <v>474</v>
      </c>
      <c r="AB1983">
        <v>3225</v>
      </c>
      <c r="AC1983">
        <v>1.4726028942300001E-2</v>
      </c>
      <c r="AD1983" s="1">
        <v>8.5468301205799996E-5</v>
      </c>
      <c r="AE1983">
        <v>0.110046716515</v>
      </c>
      <c r="AF1983">
        <v>1.9851447160599998E-3</v>
      </c>
      <c r="AG1983">
        <v>0.94917205286200002</v>
      </c>
      <c r="AH1983">
        <v>1.5654832232299999E-3</v>
      </c>
      <c r="AI1983">
        <v>1.2409017761E-3</v>
      </c>
      <c r="AJ1983" s="1">
        <v>8.9260422042600001E-5</v>
      </c>
      <c r="AK1983">
        <v>5.0093719462499999</v>
      </c>
      <c r="AL1983">
        <v>2.0825749850099998E-2</v>
      </c>
      <c r="AM1983">
        <v>1.20870430718E-4</v>
      </c>
      <c r="AN1983">
        <v>4.7028466242300002</v>
      </c>
      <c r="AO1983">
        <v>4.3647153153600002E-2</v>
      </c>
      <c r="AP1983">
        <v>0.24549994370299999</v>
      </c>
      <c r="AQ1983">
        <v>2.687324869E-3</v>
      </c>
      <c r="AR1983">
        <v>0</v>
      </c>
      <c r="AS1983">
        <v>1.9434037607800001</v>
      </c>
      <c r="AT1983">
        <v>2</v>
      </c>
      <c r="AU1983">
        <v>2</v>
      </c>
      <c r="AV1983">
        <f t="shared" si="417"/>
        <v>3225</v>
      </c>
      <c r="AW1983" s="2">
        <f t="shared" si="418"/>
        <v>0.29199131289717684</v>
      </c>
      <c r="AX1983" s="2">
        <f t="shared" si="419"/>
        <v>0.66819851082833936</v>
      </c>
      <c r="BC1983" s="2">
        <f t="shared" si="420"/>
        <v>0.22581578192884907</v>
      </c>
      <c r="BD1983" s="2">
        <f t="shared" si="421"/>
        <v>-7.2369493700587151E-2</v>
      </c>
      <c r="BE1983" s="2">
        <f t="shared" si="422"/>
        <v>0.66924155260371232</v>
      </c>
      <c r="BF1983" s="2">
        <f t="shared" si="423"/>
        <v>0.29199131290141789</v>
      </c>
      <c r="BG1983" s="2">
        <f t="shared" si="424"/>
        <v>0.66819851082397164</v>
      </c>
      <c r="BH1983" s="2">
        <f t="shared" si="425"/>
        <v>2.5204027820190933E-2</v>
      </c>
      <c r="BI1983" s="2">
        <f t="shared" si="426"/>
        <v>-8.4127763749527712E-2</v>
      </c>
      <c r="BJ1983" s="2">
        <f t="shared" si="427"/>
        <v>0.32455469788785801</v>
      </c>
      <c r="BK1983" s="2">
        <f t="shared" si="428"/>
        <v>0.28086976196376756</v>
      </c>
      <c r="BL1983" s="2"/>
      <c r="BM1983" s="2">
        <f t="shared" si="429"/>
        <v>-0.9113149575827153</v>
      </c>
    </row>
    <row r="1984" spans="1:65">
      <c r="A1984">
        <v>2</v>
      </c>
      <c r="B1984" t="s">
        <v>474</v>
      </c>
      <c r="C1984">
        <v>478</v>
      </c>
      <c r="D1984">
        <v>1.1025723880300001E-2</v>
      </c>
      <c r="E1984" s="1">
        <v>1.5569860872000001E-5</v>
      </c>
      <c r="F1984" s="1"/>
      <c r="G1984" s="1"/>
      <c r="H1984" s="1"/>
      <c r="I1984" s="1"/>
      <c r="J1984">
        <v>1.08267418594E-3</v>
      </c>
      <c r="K1984" s="1">
        <v>1.02903568513E-5</v>
      </c>
      <c r="L1984">
        <v>2.80818816163</v>
      </c>
      <c r="M1984">
        <v>1.55927282464E-2</v>
      </c>
      <c r="N1984" s="1">
        <v>2.2019108409400001E-5</v>
      </c>
      <c r="O1984">
        <v>4.9278481277499999</v>
      </c>
      <c r="P1984">
        <v>2.69364080413E-2</v>
      </c>
      <c r="Q1984">
        <v>0.19260579906</v>
      </c>
      <c r="R1984">
        <v>1.08737952509E-3</v>
      </c>
      <c r="S1984">
        <v>0</v>
      </c>
      <c r="T1984">
        <v>18.674878220299998</v>
      </c>
      <c r="U1984">
        <v>4</v>
      </c>
      <c r="V1984">
        <v>3</v>
      </c>
      <c r="Z1984">
        <v>2</v>
      </c>
      <c r="AA1984" t="s">
        <v>474</v>
      </c>
      <c r="AB1984">
        <v>478</v>
      </c>
      <c r="AC1984">
        <v>1.4233453452900001E-2</v>
      </c>
      <c r="AD1984" s="1">
        <v>4.4429167855900001E-5</v>
      </c>
      <c r="AE1984">
        <v>0.102889467921</v>
      </c>
      <c r="AF1984">
        <v>1.01717694208E-3</v>
      </c>
      <c r="AG1984">
        <v>0.95388048698500005</v>
      </c>
      <c r="AH1984">
        <v>7.3293571375900003E-4</v>
      </c>
      <c r="AI1984">
        <v>1.36387161575E-3</v>
      </c>
      <c r="AJ1984" s="1">
        <v>1.4207175263600001E-5</v>
      </c>
      <c r="AK1984">
        <v>4.67985665521</v>
      </c>
      <c r="AL1984">
        <v>2.0129142912499998E-2</v>
      </c>
      <c r="AM1984" s="1">
        <v>6.28323317467E-5</v>
      </c>
      <c r="AN1984">
        <v>4.9836465659</v>
      </c>
      <c r="AO1984">
        <v>2.4554277970999999E-2</v>
      </c>
      <c r="AP1984">
        <v>0.25145626041300001</v>
      </c>
      <c r="AQ1984">
        <v>1.46662934619E-3</v>
      </c>
      <c r="AR1984">
        <v>0</v>
      </c>
      <c r="AS1984">
        <v>7.2737902629300004</v>
      </c>
      <c r="AT1984">
        <v>2</v>
      </c>
      <c r="AU1984">
        <v>2</v>
      </c>
      <c r="AV1984">
        <f t="shared" si="417"/>
        <v>478</v>
      </c>
      <c r="AW1984" s="2">
        <f t="shared" si="418"/>
        <v>0.29093142612897721</v>
      </c>
      <c r="AX1984" s="2">
        <f t="shared" si="419"/>
        <v>1.8535366000475331</v>
      </c>
      <c r="BC1984" s="2">
        <f t="shared" si="420"/>
        <v>0.25972488626932455</v>
      </c>
      <c r="BD1984" s="2">
        <f t="shared" si="421"/>
        <v>0.3806299887263076</v>
      </c>
      <c r="BE1984" s="2">
        <f t="shared" si="422"/>
        <v>0.66650394697682891</v>
      </c>
      <c r="BF1984" s="2">
        <f t="shared" si="423"/>
        <v>0.29093142613752354</v>
      </c>
      <c r="BG1984" s="2">
        <f t="shared" si="424"/>
        <v>1.8535366000503795</v>
      </c>
      <c r="BH1984" s="2">
        <f t="shared" si="425"/>
        <v>1.1323083971639567E-2</v>
      </c>
      <c r="BI1984" s="2">
        <f t="shared" si="426"/>
        <v>-8.8435327629713012E-2</v>
      </c>
      <c r="BJ1984" s="2">
        <f t="shared" si="427"/>
        <v>0.30554875107715257</v>
      </c>
      <c r="BK1984" s="2">
        <f t="shared" si="428"/>
        <v>0.34877410540593939</v>
      </c>
      <c r="BL1984" s="2"/>
      <c r="BM1984" s="2">
        <f t="shared" si="429"/>
        <v>-0.61050400558846851</v>
      </c>
    </row>
    <row r="1985" spans="1:65">
      <c r="A1985">
        <v>2</v>
      </c>
      <c r="B1985" t="s">
        <v>474</v>
      </c>
      <c r="C1985">
        <v>2311</v>
      </c>
      <c r="D1985">
        <v>1.13422112949E-2</v>
      </c>
      <c r="E1985" s="1">
        <v>5.5671331495799997E-5</v>
      </c>
      <c r="F1985" s="1"/>
      <c r="G1985" s="1"/>
      <c r="H1985" s="1"/>
      <c r="I1985" s="1"/>
      <c r="J1985">
        <v>9.29201941787E-4</v>
      </c>
      <c r="K1985">
        <v>1.00222365937E-4</v>
      </c>
      <c r="L1985">
        <v>2.9717169880199998</v>
      </c>
      <c r="M1985">
        <v>1.6040309040499998E-2</v>
      </c>
      <c r="N1985" s="1">
        <v>7.8731152036700004E-5</v>
      </c>
      <c r="O1985">
        <v>4.6151062393300002</v>
      </c>
      <c r="P1985">
        <v>2.8229152849099999E-2</v>
      </c>
      <c r="Q1985">
        <v>0.185560001961</v>
      </c>
      <c r="R1985">
        <v>1.4552631951E-3</v>
      </c>
      <c r="S1985">
        <v>0</v>
      </c>
      <c r="T1985">
        <v>9.7359998544399993</v>
      </c>
      <c r="U1985">
        <v>4</v>
      </c>
      <c r="V1985">
        <v>3</v>
      </c>
      <c r="Z1985">
        <v>2</v>
      </c>
      <c r="AA1985" t="s">
        <v>474</v>
      </c>
      <c r="AB1985">
        <v>2311</v>
      </c>
      <c r="AC1985">
        <v>1.4640417394899999E-2</v>
      </c>
      <c r="AD1985">
        <v>6.7192989207300003E-4</v>
      </c>
      <c r="AE1985">
        <v>0.104946278209</v>
      </c>
      <c r="AF1985">
        <v>1.5806114474500001E-2</v>
      </c>
      <c r="AG1985">
        <v>0.95472493932900004</v>
      </c>
      <c r="AH1985">
        <v>7.7393735394199999E-3</v>
      </c>
      <c r="AI1985">
        <v>9.6561369920399997E-4</v>
      </c>
      <c r="AJ1985">
        <v>1.05377784705E-4</v>
      </c>
      <c r="AK1985">
        <v>4.9512960765600003</v>
      </c>
      <c r="AL1985">
        <v>2.07046768386E-2</v>
      </c>
      <c r="AM1985">
        <v>9.5025236633300002E-4</v>
      </c>
      <c r="AN1985">
        <v>4.7033052091899998</v>
      </c>
      <c r="AO1985">
        <v>3.7933087761400003E-2</v>
      </c>
      <c r="AP1985">
        <v>0.24409650020500001</v>
      </c>
      <c r="AQ1985">
        <v>1.137460409E-2</v>
      </c>
      <c r="AR1985">
        <v>0</v>
      </c>
      <c r="AS1985">
        <v>1.1361294952900001</v>
      </c>
      <c r="AT1985">
        <v>2</v>
      </c>
      <c r="AU1985">
        <v>2</v>
      </c>
      <c r="AV1985">
        <f t="shared" si="417"/>
        <v>2311</v>
      </c>
      <c r="AW1985" s="2">
        <f t="shared" si="418"/>
        <v>0.2907903947692308</v>
      </c>
      <c r="AX1985" s="2">
        <f t="shared" si="419"/>
        <v>11.069585440464854</v>
      </c>
      <c r="BC1985" s="2">
        <f t="shared" si="420"/>
        <v>3.9186053945361426E-2</v>
      </c>
      <c r="BD1985" s="2">
        <f t="shared" si="421"/>
        <v>5.1439803079890448E-2</v>
      </c>
      <c r="BE1985" s="2">
        <f t="shared" si="422"/>
        <v>0.66613984323552877</v>
      </c>
      <c r="BF1985" s="2">
        <f t="shared" si="423"/>
        <v>0.29079039476876606</v>
      </c>
      <c r="BG1985" s="2">
        <f t="shared" si="424"/>
        <v>11.069585440462578</v>
      </c>
      <c r="BH1985" s="2">
        <f t="shared" si="425"/>
        <v>1.9110929475115175E-2</v>
      </c>
      <c r="BI1985" s="2">
        <f t="shared" si="426"/>
        <v>0.34375579615062324</v>
      </c>
      <c r="BJ1985" s="2">
        <f t="shared" si="427"/>
        <v>0.31545859897276185</v>
      </c>
      <c r="BK1985" s="2">
        <f t="shared" si="428"/>
        <v>6.8161834424860732</v>
      </c>
      <c r="BL1985" s="2"/>
      <c r="BM1985" s="2">
        <f t="shared" si="429"/>
        <v>-0.8833063360439678</v>
      </c>
    </row>
    <row r="1986" spans="1:65">
      <c r="A1986">
        <v>2</v>
      </c>
      <c r="B1986" t="s">
        <v>474</v>
      </c>
      <c r="C1986">
        <v>1304</v>
      </c>
      <c r="D1986">
        <v>1.1256400923000001E-2</v>
      </c>
      <c r="E1986" s="1">
        <v>3.34491260206E-5</v>
      </c>
      <c r="F1986" s="1"/>
      <c r="G1986" s="1"/>
      <c r="H1986" s="1"/>
      <c r="I1986" s="1"/>
      <c r="J1986">
        <v>7.9228346864800004E-4</v>
      </c>
      <c r="K1986" s="1">
        <v>7.4596043294399995E-5</v>
      </c>
      <c r="L1986">
        <v>2.9269215761899998</v>
      </c>
      <c r="M1986">
        <v>1.5918954848800002E-2</v>
      </c>
      <c r="N1986" s="1">
        <v>4.73042076679E-5</v>
      </c>
      <c r="O1986">
        <v>4.7596052426100002</v>
      </c>
      <c r="P1986">
        <v>2.6486367238200002E-2</v>
      </c>
      <c r="Q1986">
        <v>0.18992206311000001</v>
      </c>
      <c r="R1986">
        <v>1.1981277912100001E-3</v>
      </c>
      <c r="S1986">
        <v>0</v>
      </c>
      <c r="T1986">
        <v>25.161679894300001</v>
      </c>
      <c r="U1986">
        <v>4</v>
      </c>
      <c r="V1986">
        <v>3</v>
      </c>
      <c r="Z1986">
        <v>2</v>
      </c>
      <c r="AA1986" t="s">
        <v>474</v>
      </c>
      <c r="AB1986">
        <v>1304</v>
      </c>
      <c r="AC1986">
        <v>1.4512218297500001E-2</v>
      </c>
      <c r="AD1986" s="1">
        <v>6.6782419926600002E-5</v>
      </c>
      <c r="AE1986">
        <v>0.10301821578500001</v>
      </c>
      <c r="AF1986">
        <v>1.54401267946E-3</v>
      </c>
      <c r="AG1986">
        <v>0.955617391461</v>
      </c>
      <c r="AH1986">
        <v>1.06334001529E-3</v>
      </c>
      <c r="AI1986">
        <v>9.8418643453799994E-4</v>
      </c>
      <c r="AJ1986" s="1">
        <v>7.0859659965100006E-5</v>
      </c>
      <c r="AK1986">
        <v>4.8649634859999997</v>
      </c>
      <c r="AL1986">
        <v>2.0523375936399999E-2</v>
      </c>
      <c r="AM1986" s="1">
        <v>9.44446039883E-5</v>
      </c>
      <c r="AN1986">
        <v>4.8001397244800001</v>
      </c>
      <c r="AO1986">
        <v>2.52362103256E-2</v>
      </c>
      <c r="AP1986">
        <v>0.246940665235</v>
      </c>
      <c r="AQ1986">
        <v>1.7253498912E-3</v>
      </c>
      <c r="AR1986">
        <v>0</v>
      </c>
      <c r="AS1986">
        <v>6.5928454835099997</v>
      </c>
      <c r="AT1986">
        <v>2</v>
      </c>
      <c r="AU1986">
        <v>2</v>
      </c>
      <c r="AV1986">
        <f t="shared" si="417"/>
        <v>1304</v>
      </c>
      <c r="AW1986" s="2">
        <f t="shared" si="418"/>
        <v>0.28924141888438309</v>
      </c>
      <c r="AX1986" s="2">
        <f t="shared" si="419"/>
        <v>0.99653706603488945</v>
      </c>
      <c r="BC1986" s="2">
        <f t="shared" si="420"/>
        <v>0.24221503222511334</v>
      </c>
      <c r="BD1986" s="2">
        <f t="shared" si="421"/>
        <v>-5.0088224043653588E-2</v>
      </c>
      <c r="BE1986" s="2">
        <f t="shared" si="422"/>
        <v>0.66214343615340954</v>
      </c>
      <c r="BF1986" s="2">
        <f t="shared" si="423"/>
        <v>0.2892414188829166</v>
      </c>
      <c r="BG1986" s="2">
        <f t="shared" si="424"/>
        <v>0.99653706603332115</v>
      </c>
      <c r="BH1986" s="2">
        <f t="shared" si="425"/>
        <v>8.5163537318427452E-3</v>
      </c>
      <c r="BI1986" s="2">
        <f t="shared" si="426"/>
        <v>-4.7200014307623155E-2</v>
      </c>
      <c r="BJ1986" s="2">
        <f t="shared" si="427"/>
        <v>0.30022105484382644</v>
      </c>
      <c r="BK1986" s="2">
        <f t="shared" si="428"/>
        <v>0.44003828628126018</v>
      </c>
      <c r="BL1986" s="2"/>
      <c r="BM1986" s="2">
        <f t="shared" si="429"/>
        <v>-0.73798071069954629</v>
      </c>
    </row>
    <row r="1987" spans="1:65">
      <c r="A1987">
        <v>2</v>
      </c>
      <c r="B1987" t="s">
        <v>474</v>
      </c>
      <c r="C1987">
        <v>3034</v>
      </c>
      <c r="D1987">
        <v>1.1021791000199999E-2</v>
      </c>
      <c r="E1987" s="1">
        <v>2.7310044945E-5</v>
      </c>
      <c r="F1987" s="1"/>
      <c r="G1987" s="1"/>
      <c r="H1987" s="1"/>
      <c r="I1987" s="1"/>
      <c r="J1987">
        <v>6.5374350481999996E-4</v>
      </c>
      <c r="K1987" s="1">
        <v>9.8224159614999993E-6</v>
      </c>
      <c r="L1987">
        <v>2.8061851552600001</v>
      </c>
      <c r="M1987">
        <v>1.5587166314100001E-2</v>
      </c>
      <c r="N1987" s="1">
        <v>3.8622235950200002E-5</v>
      </c>
      <c r="O1987">
        <v>4.78249690047</v>
      </c>
      <c r="P1987">
        <v>4.6491221904999998E-2</v>
      </c>
      <c r="Q1987">
        <v>0.18685804500100001</v>
      </c>
      <c r="R1987">
        <v>1.87454815521E-3</v>
      </c>
      <c r="S1987">
        <v>0</v>
      </c>
      <c r="T1987">
        <v>33.3638641792</v>
      </c>
      <c r="U1987">
        <v>4</v>
      </c>
      <c r="V1987">
        <v>3</v>
      </c>
      <c r="Z1987">
        <v>2</v>
      </c>
      <c r="AA1987" t="s">
        <v>474</v>
      </c>
      <c r="AB1987">
        <v>3034</v>
      </c>
      <c r="AC1987">
        <v>1.4203473071799999E-2</v>
      </c>
      <c r="AD1987" s="1">
        <v>5.76655588935E-5</v>
      </c>
      <c r="AE1987">
        <v>0.10781363891</v>
      </c>
      <c r="AF1987">
        <v>1.31487545844E-3</v>
      </c>
      <c r="AG1987">
        <v>0.94757098449999999</v>
      </c>
      <c r="AH1987">
        <v>1.1342306314500001E-3</v>
      </c>
      <c r="AI1987">
        <v>8.5255053968200003E-4</v>
      </c>
      <c r="AJ1987" s="1">
        <v>1.4284818028000001E-5</v>
      </c>
      <c r="AK1987">
        <v>4.6601627526399998</v>
      </c>
      <c r="AL1987">
        <v>2.0086744250899999E-2</v>
      </c>
      <c r="AM1987" s="1">
        <v>8.1551415469000003E-5</v>
      </c>
      <c r="AN1987">
        <v>5.01579592569</v>
      </c>
      <c r="AO1987">
        <v>4.1628039282599998E-2</v>
      </c>
      <c r="AP1987">
        <v>0.25254533029800003</v>
      </c>
      <c r="AQ1987">
        <v>2.3333212432899999E-3</v>
      </c>
      <c r="AR1987">
        <v>0</v>
      </c>
      <c r="AS1987">
        <v>4.4239626210800003</v>
      </c>
      <c r="AT1987">
        <v>2</v>
      </c>
      <c r="AU1987">
        <v>2</v>
      </c>
      <c r="AV1987">
        <f t="shared" si="417"/>
        <v>3034</v>
      </c>
      <c r="AW1987" s="2">
        <f t="shared" si="418"/>
        <v>0.28867196552196156</v>
      </c>
      <c r="AX1987" s="2">
        <f t="shared" si="419"/>
        <v>1.1115146097208299</v>
      </c>
      <c r="BC1987" s="2">
        <f t="shared" si="420"/>
        <v>0.30410556035541658</v>
      </c>
      <c r="BD1987" s="2">
        <f t="shared" si="421"/>
        <v>0.4543079914341705</v>
      </c>
      <c r="BE1987" s="2">
        <f t="shared" si="422"/>
        <v>0.66067543472847712</v>
      </c>
      <c r="BF1987" s="2">
        <f t="shared" si="423"/>
        <v>0.28867196552138685</v>
      </c>
      <c r="BG1987" s="2">
        <f t="shared" si="424"/>
        <v>1.1115146097225812</v>
      </c>
      <c r="BH1987" s="2">
        <f t="shared" si="425"/>
        <v>4.8781845566292482E-2</v>
      </c>
      <c r="BI1987" s="2">
        <f t="shared" si="426"/>
        <v>-0.10460431933446299</v>
      </c>
      <c r="BJ1987" s="2">
        <f t="shared" si="427"/>
        <v>0.35153576233042833</v>
      </c>
      <c r="BK1987" s="2">
        <f t="shared" si="428"/>
        <v>0.24473795821404487</v>
      </c>
      <c r="BL1987" s="2"/>
      <c r="BM1987" s="2">
        <f t="shared" si="429"/>
        <v>-0.86740257071787186</v>
      </c>
    </row>
    <row r="1988" spans="1:65">
      <c r="A1988">
        <v>2</v>
      </c>
      <c r="B1988" t="s">
        <v>474</v>
      </c>
      <c r="C1988">
        <v>200</v>
      </c>
      <c r="D1988">
        <v>1.13764348915E-2</v>
      </c>
      <c r="E1988" s="1">
        <v>3.56568049975E-5</v>
      </c>
      <c r="F1988" s="1"/>
      <c r="G1988" s="1"/>
      <c r="H1988" s="1"/>
      <c r="I1988" s="1"/>
      <c r="J1988">
        <v>9.5686905986600002E-4</v>
      </c>
      <c r="K1988" s="1">
        <v>7.4562605927600001E-5</v>
      </c>
      <c r="L1988">
        <v>2.9896775564000002</v>
      </c>
      <c r="M1988">
        <v>1.6088708515000001E-2</v>
      </c>
      <c r="N1988" s="1">
        <v>5.0426337218400002E-5</v>
      </c>
      <c r="O1988">
        <v>4.6991287854300001</v>
      </c>
      <c r="P1988">
        <v>2.5219671866E-2</v>
      </c>
      <c r="Q1988">
        <v>0.18950840013</v>
      </c>
      <c r="R1988">
        <v>1.17780756385E-3</v>
      </c>
      <c r="S1988">
        <v>0</v>
      </c>
      <c r="T1988">
        <v>27.431866736700002</v>
      </c>
      <c r="U1988">
        <v>4</v>
      </c>
      <c r="V1988">
        <v>3</v>
      </c>
      <c r="Z1988">
        <v>2</v>
      </c>
      <c r="AA1988" t="s">
        <v>474</v>
      </c>
      <c r="AB1988">
        <v>200</v>
      </c>
      <c r="AC1988">
        <v>1.46340369929E-2</v>
      </c>
      <c r="AD1988" s="1">
        <v>9.3274372627600002E-5</v>
      </c>
      <c r="AE1988">
        <v>0.11968114727</v>
      </c>
      <c r="AF1988">
        <v>2.35448579599E-3</v>
      </c>
      <c r="AG1988">
        <v>0.94381605514599998</v>
      </c>
      <c r="AH1988">
        <v>2.01404865321E-3</v>
      </c>
      <c r="AI1988">
        <v>1.2652532156099999E-3</v>
      </c>
      <c r="AJ1988" s="1">
        <v>7.0073207656999999E-5</v>
      </c>
      <c r="AK1988">
        <v>4.9469813941899998</v>
      </c>
      <c r="AL1988">
        <v>2.0695653587600001E-2</v>
      </c>
      <c r="AM1988">
        <v>1.31909882792E-4</v>
      </c>
      <c r="AN1988">
        <v>4.7839137096700002</v>
      </c>
      <c r="AO1988">
        <v>2.6319379942399999E-2</v>
      </c>
      <c r="AP1988">
        <v>0.248171792744</v>
      </c>
      <c r="AQ1988">
        <v>2.0895614586000002E-3</v>
      </c>
      <c r="AR1988">
        <v>0</v>
      </c>
      <c r="AS1988">
        <v>6.3700742960000003</v>
      </c>
      <c r="AT1988">
        <v>2</v>
      </c>
      <c r="AU1988">
        <v>2</v>
      </c>
      <c r="AV1988">
        <f t="shared" si="417"/>
        <v>200</v>
      </c>
      <c r="AW1988" s="2">
        <f t="shared" si="418"/>
        <v>0.28634648134223006</v>
      </c>
      <c r="AX1988" s="2">
        <f t="shared" si="419"/>
        <v>1.6158926082732239</v>
      </c>
      <c r="BC1988" s="2">
        <f t="shared" si="420"/>
        <v>0.32228459324119652</v>
      </c>
      <c r="BD1988" s="2">
        <f t="shared" si="421"/>
        <v>-6.0209782299711877E-2</v>
      </c>
      <c r="BE1988" s="2">
        <f t="shared" si="422"/>
        <v>0.6546872700703128</v>
      </c>
      <c r="BF1988" s="2">
        <f t="shared" si="423"/>
        <v>0.28634648134154478</v>
      </c>
      <c r="BG1988" s="2">
        <f t="shared" si="424"/>
        <v>1.6158926082750975</v>
      </c>
      <c r="BH1988" s="2">
        <f t="shared" si="425"/>
        <v>1.804269006265205E-2</v>
      </c>
      <c r="BI1988" s="2">
        <f t="shared" si="426"/>
        <v>4.3605169894481245E-2</v>
      </c>
      <c r="BJ1988" s="2">
        <f t="shared" si="427"/>
        <v>0.30955563222399518</v>
      </c>
      <c r="BK1988" s="2">
        <f t="shared" si="428"/>
        <v>0.77411108803688822</v>
      </c>
      <c r="BL1988" s="2"/>
      <c r="BM1988" s="2">
        <f t="shared" si="429"/>
        <v>-0.76778560653046157</v>
      </c>
    </row>
    <row r="1989" spans="1:65">
      <c r="A1989">
        <v>2</v>
      </c>
      <c r="B1989" t="s">
        <v>474</v>
      </c>
      <c r="C1989">
        <v>1927</v>
      </c>
      <c r="D1989">
        <v>1.10453225261E-2</v>
      </c>
      <c r="E1989" s="1">
        <v>3.6934952305899999E-5</v>
      </c>
      <c r="F1989" s="1"/>
      <c r="G1989" s="1"/>
      <c r="H1989" s="1"/>
      <c r="I1989" s="1"/>
      <c r="J1989">
        <v>9.1756688325500004E-4</v>
      </c>
      <c r="K1989" s="1">
        <v>7.4650094495999999E-5</v>
      </c>
      <c r="L1989">
        <v>2.8181803581999998</v>
      </c>
      <c r="M1989">
        <v>1.5620444917200001E-2</v>
      </c>
      <c r="N1989" s="1">
        <v>5.2233910476700001E-5</v>
      </c>
      <c r="O1989">
        <v>4.8984489952899999</v>
      </c>
      <c r="P1989">
        <v>2.9966297131099998E-2</v>
      </c>
      <c r="Q1989">
        <v>0.19179705052500001</v>
      </c>
      <c r="R1989">
        <v>1.33716886623E-3</v>
      </c>
      <c r="S1989">
        <v>0</v>
      </c>
      <c r="T1989">
        <v>25.621062888600001</v>
      </c>
      <c r="U1989">
        <v>4</v>
      </c>
      <c r="V1989">
        <v>3</v>
      </c>
      <c r="Z1989">
        <v>2</v>
      </c>
      <c r="AA1989" t="s">
        <v>474</v>
      </c>
      <c r="AB1989">
        <v>1927</v>
      </c>
      <c r="AC1989">
        <v>1.42076524685E-2</v>
      </c>
      <c r="AD1989" s="1">
        <v>7.3815431415699996E-5</v>
      </c>
      <c r="AE1989">
        <v>0.101736469983</v>
      </c>
      <c r="AF1989">
        <v>1.72134543887E-3</v>
      </c>
      <c r="AG1989">
        <v>0.95606691048500003</v>
      </c>
      <c r="AH1989">
        <v>1.2230200389300001E-3</v>
      </c>
      <c r="AI1989">
        <v>1.18939295954E-3</v>
      </c>
      <c r="AJ1989" s="1">
        <v>6.7364300727800004E-5</v>
      </c>
      <c r="AK1989">
        <v>4.6629056781499996</v>
      </c>
      <c r="AL1989">
        <v>2.0092654810399999E-2</v>
      </c>
      <c r="AM1989">
        <v>1.0439078422E-4</v>
      </c>
      <c r="AN1989">
        <v>4.9578088130499998</v>
      </c>
      <c r="AO1989">
        <v>2.9110769345199999E-2</v>
      </c>
      <c r="AP1989">
        <v>0.24969913190500001</v>
      </c>
      <c r="AQ1989">
        <v>1.9577077066899999E-3</v>
      </c>
      <c r="AR1989">
        <v>0</v>
      </c>
      <c r="AS1989">
        <v>4.7937581615899996</v>
      </c>
      <c r="AT1989">
        <v>2</v>
      </c>
      <c r="AU1989">
        <v>2</v>
      </c>
      <c r="AV1989">
        <f t="shared" si="417"/>
        <v>1927</v>
      </c>
      <c r="AW1989" s="2">
        <f t="shared" si="418"/>
        <v>0.28630489828861422</v>
      </c>
      <c r="AX1989" s="2">
        <f t="shared" si="419"/>
        <v>0.99852515861807944</v>
      </c>
      <c r="BC1989" s="2">
        <f t="shared" si="420"/>
        <v>0.29624660746333525</v>
      </c>
      <c r="BD1989" s="2">
        <f t="shared" si="421"/>
        <v>-9.7599257139458717E-2</v>
      </c>
      <c r="BE1989" s="2">
        <f t="shared" si="422"/>
        <v>0.65458029135092133</v>
      </c>
      <c r="BF1989" s="2">
        <f t="shared" si="423"/>
        <v>0.28630489828593508</v>
      </c>
      <c r="BG1989" s="2">
        <f t="shared" si="424"/>
        <v>0.99852515860488045</v>
      </c>
      <c r="BH1989" s="2">
        <f t="shared" si="425"/>
        <v>1.2118084278733137E-2</v>
      </c>
      <c r="BI1989" s="2">
        <f t="shared" si="426"/>
        <v>-2.8549666385444233E-2</v>
      </c>
      <c r="BJ1989" s="2">
        <f t="shared" si="427"/>
        <v>0.30189244944855231</v>
      </c>
      <c r="BK1989" s="2">
        <f t="shared" si="428"/>
        <v>0.46406916593080771</v>
      </c>
      <c r="BL1989" s="2"/>
      <c r="BM1989" s="2">
        <f t="shared" si="429"/>
        <v>-0.81289776374878797</v>
      </c>
    </row>
    <row r="1990" spans="1:65">
      <c r="A1990">
        <v>2</v>
      </c>
      <c r="B1990" t="s">
        <v>474</v>
      </c>
      <c r="C1990">
        <v>1816</v>
      </c>
      <c r="D1990">
        <v>1.095033816E-2</v>
      </c>
      <c r="E1990" s="1">
        <v>5.65060226544E-5</v>
      </c>
      <c r="F1990" s="1"/>
      <c r="G1990" s="1"/>
      <c r="H1990" s="1"/>
      <c r="I1990" s="1"/>
      <c r="J1990">
        <v>8.0818525025900005E-4</v>
      </c>
      <c r="K1990">
        <v>1.1068694997499999E-4</v>
      </c>
      <c r="L1990">
        <v>2.7699188243999999</v>
      </c>
      <c r="M1990">
        <v>1.54861167384E-2</v>
      </c>
      <c r="N1990" s="1">
        <v>7.9911583593700005E-5</v>
      </c>
      <c r="O1990">
        <v>5.02634663088</v>
      </c>
      <c r="P1990">
        <v>4.2489559988300001E-2</v>
      </c>
      <c r="Q1990">
        <v>0.19511241229000001</v>
      </c>
      <c r="R1990">
        <v>1.93237332249E-3</v>
      </c>
      <c r="S1990">
        <v>0</v>
      </c>
      <c r="T1990">
        <v>23.867725139099999</v>
      </c>
      <c r="U1990">
        <v>4</v>
      </c>
      <c r="V1990">
        <v>3</v>
      </c>
      <c r="Z1990">
        <v>2</v>
      </c>
      <c r="AA1990" t="s">
        <v>474</v>
      </c>
      <c r="AB1990">
        <v>1816</v>
      </c>
      <c r="AC1990">
        <v>1.40720363625E-2</v>
      </c>
      <c r="AD1990" s="1">
        <v>9.2948065740900007E-5</v>
      </c>
      <c r="AE1990">
        <v>0.114714505141</v>
      </c>
      <c r="AF1990">
        <v>2.37496005228E-3</v>
      </c>
      <c r="AG1990">
        <v>0.94728395939099996</v>
      </c>
      <c r="AH1990">
        <v>2.0286669236799998E-3</v>
      </c>
      <c r="AI1990">
        <v>1.2490982515300001E-3</v>
      </c>
      <c r="AJ1990" s="1">
        <v>8.9848478119200004E-5</v>
      </c>
      <c r="AK1990">
        <v>4.5743129906500002</v>
      </c>
      <c r="AL1990">
        <v>1.9900864673999999E-2</v>
      </c>
      <c r="AM1990">
        <v>1.31448415167E-4</v>
      </c>
      <c r="AN1990">
        <v>5.0636426854799996</v>
      </c>
      <c r="AO1990">
        <v>3.8831184222900002E-2</v>
      </c>
      <c r="AP1990">
        <v>0.25259510659099998</v>
      </c>
      <c r="AQ1990">
        <v>2.5565318253799999E-3</v>
      </c>
      <c r="AR1990">
        <v>0</v>
      </c>
      <c r="AS1990">
        <v>4.4884219366</v>
      </c>
      <c r="AT1990">
        <v>2</v>
      </c>
      <c r="AU1990">
        <v>2</v>
      </c>
      <c r="AV1990">
        <f t="shared" si="417"/>
        <v>1816</v>
      </c>
      <c r="AW1990" s="2">
        <f t="shared" si="418"/>
        <v>0.28507779000863298</v>
      </c>
      <c r="AX1990" s="2">
        <f t="shared" si="419"/>
        <v>0.64492316702921126</v>
      </c>
      <c r="BC1990" s="2">
        <f t="shared" si="420"/>
        <v>0.54555932705985433</v>
      </c>
      <c r="BD1990" s="2">
        <f t="shared" si="421"/>
        <v>-0.18826493873493319</v>
      </c>
      <c r="BE1990" s="2">
        <f t="shared" si="422"/>
        <v>0.6514249263751819</v>
      </c>
      <c r="BF1990" s="2">
        <f t="shared" si="423"/>
        <v>0.2850777900087122</v>
      </c>
      <c r="BG1990" s="2">
        <f t="shared" si="424"/>
        <v>0.6449231670258504</v>
      </c>
      <c r="BH1990" s="2">
        <f t="shared" si="425"/>
        <v>7.4201119299784407E-3</v>
      </c>
      <c r="BI1990" s="2">
        <f t="shared" si="426"/>
        <v>-8.6100580152097969E-2</v>
      </c>
      <c r="BJ1990" s="2">
        <f t="shared" si="427"/>
        <v>0.29461321105272453</v>
      </c>
      <c r="BK1990" s="2">
        <f t="shared" si="428"/>
        <v>0.32300099345489175</v>
      </c>
      <c r="BL1990" s="2"/>
      <c r="BM1990" s="2">
        <f t="shared" si="429"/>
        <v>-0.81194596843889877</v>
      </c>
    </row>
    <row r="1991" spans="1:65">
      <c r="A1991">
        <v>2</v>
      </c>
      <c r="B1991" t="s">
        <v>474</v>
      </c>
      <c r="C1991">
        <v>1989</v>
      </c>
      <c r="D1991">
        <v>1.08230069341E-2</v>
      </c>
      <c r="E1991" s="1">
        <v>2.0468966902499999E-5</v>
      </c>
      <c r="F1991" s="1"/>
      <c r="G1991" s="1"/>
      <c r="H1991" s="1"/>
      <c r="I1991" s="1"/>
      <c r="J1991">
        <v>3.52574649732E-4</v>
      </c>
      <c r="K1991" s="1">
        <v>9.0849568314899993E-6</v>
      </c>
      <c r="L1991">
        <v>2.7058757671300002</v>
      </c>
      <c r="M1991">
        <v>1.5306043191899999E-2</v>
      </c>
      <c r="N1991" s="1">
        <v>2.8947490601200001E-5</v>
      </c>
      <c r="O1991">
        <v>4.8834318099400003</v>
      </c>
      <c r="P1991">
        <v>3.7269701027000002E-2</v>
      </c>
      <c r="Q1991">
        <v>0.187360482656</v>
      </c>
      <c r="R1991">
        <v>1.4731610563300001E-3</v>
      </c>
      <c r="S1991">
        <v>0</v>
      </c>
      <c r="T1991">
        <v>123.947937545</v>
      </c>
      <c r="U1991">
        <v>4</v>
      </c>
      <c r="V1991">
        <v>3</v>
      </c>
      <c r="Z1991">
        <v>2</v>
      </c>
      <c r="AA1991" t="s">
        <v>474</v>
      </c>
      <c r="AB1991">
        <v>1989</v>
      </c>
      <c r="AC1991">
        <v>1.3907644851499999E-2</v>
      </c>
      <c r="AD1991" s="1">
        <v>6.0821258145199999E-5</v>
      </c>
      <c r="AE1991">
        <v>0.101276183664</v>
      </c>
      <c r="AF1991">
        <v>1.3577358674200001E-3</v>
      </c>
      <c r="AG1991">
        <v>0.95194542973399998</v>
      </c>
      <c r="AH1991">
        <v>1.08971512153E-3</v>
      </c>
      <c r="AI1991">
        <v>4.5010498158299999E-4</v>
      </c>
      <c r="AJ1991" s="1">
        <v>1.23219892877E-5</v>
      </c>
      <c r="AK1991">
        <v>4.4680617207899997</v>
      </c>
      <c r="AL1991">
        <v>1.9668379969700001E-2</v>
      </c>
      <c r="AM1991" s="1">
        <v>8.6014248149599996E-5</v>
      </c>
      <c r="AN1991">
        <v>5.1625805228899999</v>
      </c>
      <c r="AO1991">
        <v>3.7668927689900003E-2</v>
      </c>
      <c r="AP1991">
        <v>0.25452202069399998</v>
      </c>
      <c r="AQ1991">
        <v>2.1651501355499998E-3</v>
      </c>
      <c r="AR1991">
        <v>0</v>
      </c>
      <c r="AS1991">
        <v>15.779566547</v>
      </c>
      <c r="AT1991">
        <v>2</v>
      </c>
      <c r="AU1991">
        <v>2</v>
      </c>
      <c r="AV1991">
        <f t="shared" si="417"/>
        <v>1989</v>
      </c>
      <c r="AW1991" s="2">
        <f t="shared" si="418"/>
        <v>0.28500747862234516</v>
      </c>
      <c r="AX1991" s="2">
        <f t="shared" si="419"/>
        <v>1.9713887581581622</v>
      </c>
      <c r="BC1991" s="2">
        <f t="shared" si="420"/>
        <v>0.27662321135434725</v>
      </c>
      <c r="BD1991" s="2">
        <f t="shared" si="421"/>
        <v>0.35630686157912145</v>
      </c>
      <c r="BE1991" s="2">
        <f t="shared" si="422"/>
        <v>0.65124422010293193</v>
      </c>
      <c r="BF1991" s="2">
        <f t="shared" si="423"/>
        <v>0.28500747862181403</v>
      </c>
      <c r="BG1991" s="2">
        <f t="shared" si="424"/>
        <v>1.9713887581687073</v>
      </c>
      <c r="BH1991" s="2">
        <f t="shared" si="425"/>
        <v>5.7162406236901948E-2</v>
      </c>
      <c r="BI1991" s="2">
        <f t="shared" si="426"/>
        <v>1.0711828962909627E-2</v>
      </c>
      <c r="BJ1991" s="2">
        <f t="shared" si="427"/>
        <v>0.35846159812317935</v>
      </c>
      <c r="BK1991" s="2">
        <f t="shared" si="428"/>
        <v>0.46973077128709312</v>
      </c>
      <c r="BL1991" s="2"/>
      <c r="BM1991" s="2">
        <f t="shared" si="429"/>
        <v>-0.87269197971711998</v>
      </c>
    </row>
    <row r="1992" spans="1:65">
      <c r="A1992">
        <v>2</v>
      </c>
      <c r="B1992" t="s">
        <v>474</v>
      </c>
      <c r="C1992">
        <v>3426</v>
      </c>
      <c r="D1992">
        <v>1.12959554156E-2</v>
      </c>
      <c r="E1992" s="1">
        <v>4.8106276774800002E-5</v>
      </c>
      <c r="F1992" s="1"/>
      <c r="G1992" s="1"/>
      <c r="H1992" s="1"/>
      <c r="I1992" s="1"/>
      <c r="J1992">
        <v>8.9322173576300004E-4</v>
      </c>
      <c r="K1992" s="1">
        <v>8.3658963474099999E-5</v>
      </c>
      <c r="L1992">
        <v>2.9475278621599998</v>
      </c>
      <c r="M1992">
        <v>1.59748933487E-2</v>
      </c>
      <c r="N1992" s="1">
        <v>6.8032549050099997E-5</v>
      </c>
      <c r="O1992">
        <v>4.6816884383800002</v>
      </c>
      <c r="P1992">
        <v>4.7708250063899997E-2</v>
      </c>
      <c r="Q1992">
        <v>0.18746940890700001</v>
      </c>
      <c r="R1992">
        <v>2.0705043669899999E-3</v>
      </c>
      <c r="S1992">
        <v>0</v>
      </c>
      <c r="T1992">
        <v>51.404773888199998</v>
      </c>
      <c r="U1992">
        <v>4</v>
      </c>
      <c r="V1992">
        <v>3</v>
      </c>
      <c r="Z1992">
        <v>2</v>
      </c>
      <c r="AA1992" t="s">
        <v>474</v>
      </c>
      <c r="AB1992">
        <v>3426</v>
      </c>
      <c r="AC1992">
        <v>1.45065064361E-2</v>
      </c>
      <c r="AD1992" s="1">
        <v>8.9558939680400005E-5</v>
      </c>
      <c r="AE1992">
        <v>0.11823608100999999</v>
      </c>
      <c r="AF1992">
        <v>2.1457249096199999E-3</v>
      </c>
      <c r="AG1992">
        <v>0.93968254768399995</v>
      </c>
      <c r="AH1992">
        <v>2.1286674671000001E-3</v>
      </c>
      <c r="AI1992">
        <v>1.2452844153100001E-3</v>
      </c>
      <c r="AJ1992" s="1">
        <v>7.4384181322199996E-5</v>
      </c>
      <c r="AK1992">
        <v>4.8611346394200003</v>
      </c>
      <c r="AL1992">
        <v>2.05152981445E-2</v>
      </c>
      <c r="AM1992">
        <v>1.26655467128E-4</v>
      </c>
      <c r="AN1992">
        <v>5.0120314643199997</v>
      </c>
      <c r="AO1992">
        <v>5.1372089910000002E-2</v>
      </c>
      <c r="AP1992">
        <v>0.25773984070200001</v>
      </c>
      <c r="AQ1992">
        <v>3.08397467856E-3</v>
      </c>
      <c r="AR1992">
        <v>0</v>
      </c>
      <c r="AS1992">
        <v>3.7550298941000002</v>
      </c>
      <c r="AT1992">
        <v>2</v>
      </c>
      <c r="AU1992">
        <v>2</v>
      </c>
      <c r="AV1992">
        <f t="shared" si="417"/>
        <v>3426</v>
      </c>
      <c r="AW1992" s="2">
        <f t="shared" si="418"/>
        <v>0.28422129004388136</v>
      </c>
      <c r="AX1992" s="2">
        <f t="shared" si="419"/>
        <v>0.86168927808843798</v>
      </c>
      <c r="BC1992" s="2">
        <f t="shared" si="420"/>
        <v>0.39414925258873618</v>
      </c>
      <c r="BD1992" s="2">
        <f t="shared" si="421"/>
        <v>-0.11086417721122477</v>
      </c>
      <c r="BE1992" s="2">
        <f t="shared" si="422"/>
        <v>0.64922432178730149</v>
      </c>
      <c r="BF1992" s="2">
        <f t="shared" si="423"/>
        <v>0.28422129003881508</v>
      </c>
      <c r="BG1992" s="2">
        <f t="shared" si="424"/>
        <v>0.86168927809436302</v>
      </c>
      <c r="BH1992" s="2">
        <f t="shared" si="425"/>
        <v>7.0560659960171926E-2</v>
      </c>
      <c r="BI1992" s="2">
        <f t="shared" si="426"/>
        <v>7.679677710233955E-2</v>
      </c>
      <c r="BJ1992" s="2">
        <f t="shared" si="427"/>
        <v>0.37483679179817453</v>
      </c>
      <c r="BK1992" s="2">
        <f t="shared" si="428"/>
        <v>0.4894799198338976</v>
      </c>
      <c r="BL1992" s="2"/>
      <c r="BM1992" s="2">
        <f t="shared" si="429"/>
        <v>-0.92695172821367144</v>
      </c>
    </row>
    <row r="1993" spans="1:65">
      <c r="A1993">
        <v>2</v>
      </c>
      <c r="B1993" t="s">
        <v>474</v>
      </c>
      <c r="C1993">
        <v>2224</v>
      </c>
      <c r="D1993">
        <v>1.1257171886899999E-2</v>
      </c>
      <c r="E1993" s="1">
        <v>5.8827198322899997E-5</v>
      </c>
      <c r="F1993" s="1"/>
      <c r="G1993" s="1"/>
      <c r="H1993" s="1"/>
      <c r="I1993" s="1"/>
      <c r="J1993">
        <v>1.0864788898199999E-3</v>
      </c>
      <c r="K1993">
        <v>1.13107805342E-4</v>
      </c>
      <c r="L1993">
        <v>2.9273225263799998</v>
      </c>
      <c r="M1993">
        <v>1.5920045156400001E-2</v>
      </c>
      <c r="N1993" s="1">
        <v>8.3194221704699999E-5</v>
      </c>
      <c r="O1993">
        <v>4.7168540269600001</v>
      </c>
      <c r="P1993">
        <v>3.0928995244600001E-2</v>
      </c>
      <c r="Q1993">
        <v>0.188229056669</v>
      </c>
      <c r="R1993">
        <v>1.57825730384E-3</v>
      </c>
      <c r="S1993">
        <v>0</v>
      </c>
      <c r="T1993">
        <v>16.797298387200001</v>
      </c>
      <c r="U1993">
        <v>4</v>
      </c>
      <c r="V1993">
        <v>3</v>
      </c>
      <c r="Z1993">
        <v>2</v>
      </c>
      <c r="AA1993" t="s">
        <v>474</v>
      </c>
      <c r="AB1993">
        <v>2224</v>
      </c>
      <c r="AC1993">
        <v>1.44413275716E-2</v>
      </c>
      <c r="AD1993">
        <v>7.0421291103599996E-4</v>
      </c>
      <c r="AE1993">
        <v>0.102498646811</v>
      </c>
      <c r="AF1993">
        <v>2.8488424985399999E-2</v>
      </c>
      <c r="AG1993">
        <v>0.95683327604199997</v>
      </c>
      <c r="AH1993">
        <v>7.3331131489399997E-3</v>
      </c>
      <c r="AI1993">
        <v>1.1967113177999999E-3</v>
      </c>
      <c r="AJ1993">
        <v>1.1470029128299999E-4</v>
      </c>
      <c r="AK1993">
        <v>4.8175498609199998</v>
      </c>
      <c r="AL1993">
        <v>2.04231213105E-2</v>
      </c>
      <c r="AM1993">
        <v>9.9590744958499996E-4</v>
      </c>
      <c r="AN1993">
        <v>4.7986197167100002</v>
      </c>
      <c r="AO1993">
        <v>3.8465690022000003E-2</v>
      </c>
      <c r="AP1993">
        <v>0.24565657091699999</v>
      </c>
      <c r="AQ1993">
        <v>1.21399015385E-2</v>
      </c>
      <c r="AR1993">
        <v>0</v>
      </c>
      <c r="AS1993">
        <v>4.69061675853</v>
      </c>
      <c r="AT1993">
        <v>2</v>
      </c>
      <c r="AU1993">
        <v>2</v>
      </c>
      <c r="AV1993">
        <f t="shared" si="417"/>
        <v>2224</v>
      </c>
      <c r="AW1993" s="2">
        <f t="shared" si="418"/>
        <v>0.28285574002875546</v>
      </c>
      <c r="AX1993" s="2">
        <f t="shared" si="419"/>
        <v>10.970872846444346</v>
      </c>
      <c r="BC1993" s="2">
        <f t="shared" si="420"/>
        <v>0.10145841673763448</v>
      </c>
      <c r="BD1993" s="2">
        <f t="shared" si="421"/>
        <v>1.4079363808579399E-2</v>
      </c>
      <c r="BE1993" s="2">
        <f t="shared" si="422"/>
        <v>0.6457188497358719</v>
      </c>
      <c r="BF1993" s="2">
        <f t="shared" si="423"/>
        <v>0.28285574003473984</v>
      </c>
      <c r="BG1993" s="2">
        <f t="shared" si="424"/>
        <v>10.970872846433959</v>
      </c>
      <c r="BH1993" s="2">
        <f t="shared" si="425"/>
        <v>1.7334793335272634E-2</v>
      </c>
      <c r="BI1993" s="2">
        <f t="shared" si="426"/>
        <v>0.24367732342407272</v>
      </c>
      <c r="BJ1993" s="2">
        <f t="shared" si="427"/>
        <v>0.30509377916601915</v>
      </c>
      <c r="BK1993" s="2">
        <f t="shared" si="428"/>
        <v>6.6919660114753468</v>
      </c>
      <c r="BL1993" s="2"/>
      <c r="BM1993" s="2">
        <f t="shared" si="429"/>
        <v>-0.720751715519659</v>
      </c>
    </row>
    <row r="1994" spans="1:65">
      <c r="A1994">
        <v>2</v>
      </c>
      <c r="B1994" t="s">
        <v>474</v>
      </c>
      <c r="C1994">
        <v>1918</v>
      </c>
      <c r="D1994">
        <v>1.15318660902E-2</v>
      </c>
      <c r="E1994" s="1">
        <v>6.4129816463199995E-5</v>
      </c>
      <c r="F1994" s="1"/>
      <c r="G1994" s="1"/>
      <c r="H1994" s="1"/>
      <c r="I1994" s="1"/>
      <c r="J1994">
        <v>1.3442896596000001E-3</v>
      </c>
      <c r="K1994">
        <v>1.47701899339E-4</v>
      </c>
      <c r="L1994">
        <v>3.0719289105600001</v>
      </c>
      <c r="M1994">
        <v>1.6308521424200001E-2</v>
      </c>
      <c r="N1994" s="1">
        <v>9.0693256194800001E-5</v>
      </c>
      <c r="O1994">
        <v>4.6473300309000001</v>
      </c>
      <c r="P1994">
        <v>3.2003996456099998E-2</v>
      </c>
      <c r="Q1994">
        <v>0.18998006753800001</v>
      </c>
      <c r="R1994">
        <v>1.68162026048E-3</v>
      </c>
      <c r="S1994">
        <v>0</v>
      </c>
      <c r="T1994">
        <v>12.058287511</v>
      </c>
      <c r="U1994">
        <v>4</v>
      </c>
      <c r="V1994">
        <v>3</v>
      </c>
      <c r="Z1994">
        <v>2</v>
      </c>
      <c r="AA1994" t="s">
        <v>474</v>
      </c>
      <c r="AB1994">
        <v>1918</v>
      </c>
      <c r="AC1994">
        <v>1.47910104771E-2</v>
      </c>
      <c r="AD1994" s="1">
        <v>9.8509948650199995E-5</v>
      </c>
      <c r="AE1994">
        <v>0.117573935273</v>
      </c>
      <c r="AF1994">
        <v>2.45265910169E-3</v>
      </c>
      <c r="AG1994">
        <v>0.94615724475899998</v>
      </c>
      <c r="AH1994">
        <v>2.0162261980499999E-3</v>
      </c>
      <c r="AI1994">
        <v>1.54167449372E-3</v>
      </c>
      <c r="AJ1994">
        <v>1.1759985195699999E-4</v>
      </c>
      <c r="AK1994">
        <v>5.0536791905699996</v>
      </c>
      <c r="AL1994">
        <v>2.09176476179E-2</v>
      </c>
      <c r="AM1994">
        <v>1.3931410541000001E-4</v>
      </c>
      <c r="AN1994">
        <v>4.7016817397999997</v>
      </c>
      <c r="AO1994">
        <v>3.0754083237200001E-2</v>
      </c>
      <c r="AP1994">
        <v>0.24652218297299999</v>
      </c>
      <c r="AQ1994">
        <v>2.3012946079400002E-3</v>
      </c>
      <c r="AR1994">
        <v>0</v>
      </c>
      <c r="AS1994">
        <v>2.5259076145599999</v>
      </c>
      <c r="AT1994">
        <v>2</v>
      </c>
      <c r="AU1994">
        <v>2</v>
      </c>
      <c r="AV1994">
        <f t="shared" si="417"/>
        <v>1918</v>
      </c>
      <c r="AW1994" s="2">
        <f t="shared" si="418"/>
        <v>0.28262072776492636</v>
      </c>
      <c r="AX1994" s="2">
        <f t="shared" si="419"/>
        <v>0.53610214535275591</v>
      </c>
      <c r="BC1994" s="2">
        <f t="shared" si="420"/>
        <v>0.14683207053659311</v>
      </c>
      <c r="BD1994" s="2">
        <f t="shared" si="421"/>
        <v>-0.20380271016631199</v>
      </c>
      <c r="BE1994" s="2">
        <f t="shared" si="422"/>
        <v>0.64511593129566747</v>
      </c>
      <c r="BF1994" s="2">
        <f t="shared" si="423"/>
        <v>0.28262072776631836</v>
      </c>
      <c r="BG1994" s="2">
        <f t="shared" si="424"/>
        <v>0.53610214535430634</v>
      </c>
      <c r="BH1994" s="2">
        <f t="shared" si="425"/>
        <v>1.1695254810529111E-2</v>
      </c>
      <c r="BI1994" s="2">
        <f t="shared" si="426"/>
        <v>-3.905491055201521E-2</v>
      </c>
      <c r="BJ1994" s="2">
        <f t="shared" si="427"/>
        <v>0.29762130400174941</v>
      </c>
      <c r="BK1994" s="2">
        <f t="shared" si="428"/>
        <v>0.36849838338836438</v>
      </c>
      <c r="BL1994" s="2"/>
      <c r="BM1994" s="2">
        <f t="shared" si="429"/>
        <v>-0.7905251792797463</v>
      </c>
    </row>
    <row r="1995" spans="1:65">
      <c r="A1995">
        <v>2</v>
      </c>
      <c r="B1995" t="s">
        <v>474</v>
      </c>
      <c r="C1995">
        <v>3430</v>
      </c>
      <c r="D1995">
        <v>1.1200528030799999E-2</v>
      </c>
      <c r="E1995" s="1">
        <v>5.2573687872899997E-5</v>
      </c>
      <c r="F1995" s="1"/>
      <c r="G1995" s="1"/>
      <c r="H1995" s="1"/>
      <c r="I1995" s="1"/>
      <c r="J1995">
        <v>8.1674112399700001E-4</v>
      </c>
      <c r="K1995">
        <v>1.1258736088099999E-4</v>
      </c>
      <c r="L1995">
        <v>2.8979372307000002</v>
      </c>
      <c r="M1995">
        <v>1.58399386469E-2</v>
      </c>
      <c r="N1995" s="1">
        <v>7.4350422413800002E-5</v>
      </c>
      <c r="O1995">
        <v>4.8080855410399996</v>
      </c>
      <c r="P1995">
        <v>4.3113369626500003E-2</v>
      </c>
      <c r="Q1995">
        <v>0.19090425788599999</v>
      </c>
      <c r="R1995">
        <v>1.93216099879E-3</v>
      </c>
      <c r="S1995">
        <v>0</v>
      </c>
      <c r="T1995">
        <v>16.830331732600001</v>
      </c>
      <c r="U1995">
        <v>4</v>
      </c>
      <c r="V1995">
        <v>3</v>
      </c>
      <c r="Z1995">
        <v>2</v>
      </c>
      <c r="AA1995" t="s">
        <v>474</v>
      </c>
      <c r="AB1995">
        <v>3430</v>
      </c>
      <c r="AC1995">
        <v>1.435687746E-2</v>
      </c>
      <c r="AD1995" s="1">
        <v>8.8048254638999998E-5</v>
      </c>
      <c r="AE1995">
        <v>0.11842819402300001</v>
      </c>
      <c r="AF1995">
        <v>2.28372865449E-3</v>
      </c>
      <c r="AG1995">
        <v>0.945943731294</v>
      </c>
      <c r="AH1995">
        <v>1.90909367904E-3</v>
      </c>
      <c r="AI1995">
        <v>1.1785634495200001E-3</v>
      </c>
      <c r="AJ1995" s="1">
        <v>9.8698228162199999E-5</v>
      </c>
      <c r="AK1995">
        <v>4.7613703922599999</v>
      </c>
      <c r="AL1995">
        <v>2.0303690817200001E-2</v>
      </c>
      <c r="AM1995">
        <v>1.2451903585399999E-4</v>
      </c>
      <c r="AN1995">
        <v>4.8743433995299998</v>
      </c>
      <c r="AO1995">
        <v>3.9901981259300001E-2</v>
      </c>
      <c r="AP1995">
        <v>0.24807388482699999</v>
      </c>
      <c r="AQ1995">
        <v>2.5374479170500001E-3</v>
      </c>
      <c r="AR1995">
        <v>0</v>
      </c>
      <c r="AS1995">
        <v>3.1030402870199998</v>
      </c>
      <c r="AT1995">
        <v>2</v>
      </c>
      <c r="AU1995">
        <v>2</v>
      </c>
      <c r="AV1995">
        <f t="shared" si="417"/>
        <v>3430</v>
      </c>
      <c r="AW1995" s="2">
        <f t="shared" si="418"/>
        <v>0.28180362751831428</v>
      </c>
      <c r="AX1995" s="2">
        <f t="shared" si="419"/>
        <v>0.67475895645483086</v>
      </c>
      <c r="BC1995" s="2">
        <f t="shared" si="420"/>
        <v>0.44300735556488163</v>
      </c>
      <c r="BD1995" s="2">
        <f t="shared" si="421"/>
        <v>-0.12336316092780798</v>
      </c>
      <c r="BE1995" s="2">
        <f t="shared" si="422"/>
        <v>0.6430205395131644</v>
      </c>
      <c r="BF1995" s="2">
        <f t="shared" si="423"/>
        <v>0.28180362751427657</v>
      </c>
      <c r="BG1995" s="2">
        <f t="shared" si="424"/>
        <v>0.6747589564587102</v>
      </c>
      <c r="BH1995" s="2">
        <f t="shared" si="425"/>
        <v>1.3780507423266119E-2</v>
      </c>
      <c r="BI1995" s="2">
        <f t="shared" si="426"/>
        <v>-7.448706503390759E-2</v>
      </c>
      <c r="BJ1995" s="2">
        <f t="shared" si="427"/>
        <v>0.29946753191403047</v>
      </c>
      <c r="BK1995" s="2">
        <f t="shared" si="428"/>
        <v>0.31326940075855797</v>
      </c>
      <c r="BL1995" s="2"/>
      <c r="BM1995" s="2">
        <f t="shared" si="429"/>
        <v>-0.8156280971569041</v>
      </c>
    </row>
    <row r="1996" spans="1:65">
      <c r="A1996">
        <v>2</v>
      </c>
      <c r="B1996" t="s">
        <v>474</v>
      </c>
      <c r="C1996">
        <v>648</v>
      </c>
      <c r="D1996">
        <v>1.10110678273E-2</v>
      </c>
      <c r="E1996" s="1">
        <v>2.8072741834400002E-5</v>
      </c>
      <c r="F1996" s="1"/>
      <c r="G1996" s="1"/>
      <c r="H1996" s="1"/>
      <c r="I1996" s="1"/>
      <c r="J1996">
        <v>7.3950642701600005E-4</v>
      </c>
      <c r="K1996" s="1">
        <v>1.0953669981800001E-5</v>
      </c>
      <c r="L1996">
        <v>2.8007274994900002</v>
      </c>
      <c r="M1996">
        <v>1.55720014575E-2</v>
      </c>
      <c r="N1996" s="1">
        <v>3.9700852235099998E-5</v>
      </c>
      <c r="O1996">
        <v>4.88281950965</v>
      </c>
      <c r="P1996">
        <v>4.8973820075799999E-2</v>
      </c>
      <c r="Q1996">
        <v>0.19059216397100001</v>
      </c>
      <c r="R1996">
        <v>1.9723971351999999E-3</v>
      </c>
      <c r="S1996">
        <v>0</v>
      </c>
      <c r="T1996">
        <v>19.984790996400001</v>
      </c>
      <c r="U1996">
        <v>4</v>
      </c>
      <c r="V1996">
        <v>3</v>
      </c>
      <c r="Z1996">
        <v>2</v>
      </c>
      <c r="AA1996" t="s">
        <v>474</v>
      </c>
      <c r="AB1996">
        <v>648</v>
      </c>
      <c r="AC1996">
        <v>1.4113480333799999E-2</v>
      </c>
      <c r="AD1996" s="1">
        <v>6.24113893595E-5</v>
      </c>
      <c r="AE1996">
        <v>0.106186873966</v>
      </c>
      <c r="AF1996">
        <v>1.47707427462E-3</v>
      </c>
      <c r="AG1996">
        <v>0.95182720126300002</v>
      </c>
      <c r="AH1996">
        <v>1.13232763576E-3</v>
      </c>
      <c r="AI1996">
        <v>9.4073048117599995E-4</v>
      </c>
      <c r="AJ1996" s="1">
        <v>1.50705791374E-5</v>
      </c>
      <c r="AK1996">
        <v>4.6012965567400004</v>
      </c>
      <c r="AL1996">
        <v>1.9959475300300001E-2</v>
      </c>
      <c r="AM1996" s="1">
        <v>8.8263033278799995E-5</v>
      </c>
      <c r="AN1996">
        <v>5.0260370760699997</v>
      </c>
      <c r="AO1996">
        <v>4.3036022141899999E-2</v>
      </c>
      <c r="AP1996">
        <v>0.25145758623800002</v>
      </c>
      <c r="AQ1996">
        <v>2.4233187554399999E-3</v>
      </c>
      <c r="AR1996">
        <v>0</v>
      </c>
      <c r="AS1996">
        <v>4.8738799787999998</v>
      </c>
      <c r="AT1996">
        <v>2</v>
      </c>
      <c r="AU1996">
        <v>2</v>
      </c>
      <c r="AV1996">
        <f t="shared" si="417"/>
        <v>648</v>
      </c>
      <c r="AW1996" s="2">
        <f t="shared" si="418"/>
        <v>0.28175400925313659</v>
      </c>
      <c r="AX1996" s="2">
        <f t="shared" si="419"/>
        <v>1.2232024833079123</v>
      </c>
      <c r="BC1996" s="2">
        <f t="shared" si="420"/>
        <v>0.27210588956199322</v>
      </c>
      <c r="BD1996" s="2">
        <f t="shared" si="421"/>
        <v>0.37584747052270362</v>
      </c>
      <c r="BE1996" s="2">
        <f t="shared" si="422"/>
        <v>0.64289334024030387</v>
      </c>
      <c r="BF1996" s="2">
        <f t="shared" si="423"/>
        <v>0.28175400925658439</v>
      </c>
      <c r="BG1996" s="2">
        <f t="shared" si="424"/>
        <v>1.2232024833150961</v>
      </c>
      <c r="BH1996" s="2">
        <f t="shared" si="425"/>
        <v>2.9330915496048212E-2</v>
      </c>
      <c r="BI1996" s="2">
        <f t="shared" si="426"/>
        <v>-0.12124432859657834</v>
      </c>
      <c r="BJ1996" s="2">
        <f t="shared" si="427"/>
        <v>0.31934902778196655</v>
      </c>
      <c r="BK1996" s="2">
        <f t="shared" si="428"/>
        <v>0.22861603892680404</v>
      </c>
      <c r="BL1996" s="2"/>
      <c r="BM1996" s="2">
        <f t="shared" si="429"/>
        <v>-0.75612054288293706</v>
      </c>
    </row>
    <row r="1997" spans="1:65">
      <c r="A1997">
        <v>2</v>
      </c>
      <c r="B1997" t="s">
        <v>474</v>
      </c>
      <c r="C1997">
        <v>1111</v>
      </c>
      <c r="D1997">
        <v>1.1327744903699999E-2</v>
      </c>
      <c r="E1997" s="1">
        <v>6.8737855597999997E-6</v>
      </c>
      <c r="F1997" s="1"/>
      <c r="G1997" s="1"/>
      <c r="H1997" s="1"/>
      <c r="I1997" s="1"/>
      <c r="J1997">
        <v>7.4181078233500003E-4</v>
      </c>
      <c r="K1997" s="1">
        <v>8.4719143916400007E-6</v>
      </c>
      <c r="L1997">
        <v>2.9641412863299998</v>
      </c>
      <c r="M1997">
        <v>1.6019850473900001E-2</v>
      </c>
      <c r="N1997" s="1">
        <v>9.7210007635200004E-6</v>
      </c>
      <c r="O1997">
        <v>4.6366170067399999</v>
      </c>
      <c r="P1997">
        <v>9.4181185280299996E-3</v>
      </c>
      <c r="Q1997">
        <v>0.18618711227599999</v>
      </c>
      <c r="R1997">
        <v>3.94707281823E-4</v>
      </c>
      <c r="S1997">
        <v>0</v>
      </c>
      <c r="T1997">
        <v>35.626524465800003</v>
      </c>
      <c r="U1997">
        <v>4</v>
      </c>
      <c r="V1997">
        <v>3</v>
      </c>
      <c r="Z1997">
        <v>2</v>
      </c>
      <c r="AA1997" t="s">
        <v>474</v>
      </c>
      <c r="AB1997">
        <v>1111</v>
      </c>
      <c r="AC1997">
        <v>1.45182019885E-2</v>
      </c>
      <c r="AD1997" s="1">
        <v>4.1438314290500003E-5</v>
      </c>
      <c r="AE1997">
        <v>0.122350790727</v>
      </c>
      <c r="AF1997">
        <v>1.0175844737200001E-3</v>
      </c>
      <c r="AG1997">
        <v>0.93775437200900003</v>
      </c>
      <c r="AH1997">
        <v>9.6554869865499995E-4</v>
      </c>
      <c r="AI1997">
        <v>9.8036785240299996E-4</v>
      </c>
      <c r="AJ1997" s="1">
        <v>1.28176937661E-5</v>
      </c>
      <c r="AK1997">
        <v>4.8689761654300003</v>
      </c>
      <c r="AL1997">
        <v>2.0531838153500001E-2</v>
      </c>
      <c r="AM1997" s="1">
        <v>5.8602626071500001E-5</v>
      </c>
      <c r="AN1997">
        <v>4.8934231066100002</v>
      </c>
      <c r="AO1997">
        <v>3.5741552068100001E-2</v>
      </c>
      <c r="AP1997">
        <v>0.25184337729299999</v>
      </c>
      <c r="AQ1997">
        <v>1.9749246229900002E-3</v>
      </c>
      <c r="AR1997">
        <v>0</v>
      </c>
      <c r="AS1997">
        <v>5.8579022328599999</v>
      </c>
      <c r="AT1997">
        <v>2</v>
      </c>
      <c r="AU1997">
        <v>2</v>
      </c>
      <c r="AV1997">
        <f t="shared" si="417"/>
        <v>1111</v>
      </c>
      <c r="AW1997" s="2">
        <f t="shared" si="418"/>
        <v>0.2816497998430294</v>
      </c>
      <c r="AX1997" s="2">
        <f t="shared" si="419"/>
        <v>5.0284560712577262</v>
      </c>
      <c r="BC1997" s="2">
        <f t="shared" si="420"/>
        <v>0.32158749339972265</v>
      </c>
      <c r="BD1997" s="2">
        <f t="shared" si="421"/>
        <v>0.51296308880887298</v>
      </c>
      <c r="BE1997" s="2">
        <f t="shared" si="422"/>
        <v>0.64262620944713422</v>
      </c>
      <c r="BF1997" s="2">
        <f t="shared" si="423"/>
        <v>0.28164979984994609</v>
      </c>
      <c r="BG1997" s="2">
        <f t="shared" si="424"/>
        <v>5.0284560712532889</v>
      </c>
      <c r="BH1997" s="2">
        <f t="shared" si="425"/>
        <v>5.5386524161192351E-2</v>
      </c>
      <c r="BI1997" s="2">
        <f t="shared" si="426"/>
        <v>2.7949779419028093</v>
      </c>
      <c r="BJ1997" s="2">
        <f t="shared" si="427"/>
        <v>0.35263592745169436</v>
      </c>
      <c r="BK1997" s="2">
        <f t="shared" si="428"/>
        <v>4.0035170718629471</v>
      </c>
      <c r="BL1997" s="2"/>
      <c r="BM1997" s="2">
        <f t="shared" si="429"/>
        <v>-0.83557469271291551</v>
      </c>
    </row>
    <row r="1998" spans="1:65">
      <c r="A1998">
        <v>2</v>
      </c>
      <c r="B1998" t="s">
        <v>474</v>
      </c>
      <c r="C1998">
        <v>496</v>
      </c>
      <c r="D1998">
        <v>1.1692386894399999E-2</v>
      </c>
      <c r="E1998" s="1">
        <v>4.9270550477300002E-5</v>
      </c>
      <c r="F1998" s="1"/>
      <c r="G1998" s="1"/>
      <c r="H1998" s="1"/>
      <c r="I1998" s="1"/>
      <c r="J1998">
        <v>9.7208755481400003E-4</v>
      </c>
      <c r="K1998">
        <v>1.05197061384E-4</v>
      </c>
      <c r="L1998">
        <v>3.15804515075</v>
      </c>
      <c r="M1998">
        <v>1.6535532122600002E-2</v>
      </c>
      <c r="N1998" s="1">
        <v>6.9679080710599996E-5</v>
      </c>
      <c r="O1998">
        <v>4.4663067342599998</v>
      </c>
      <c r="P1998">
        <v>3.7945747885999997E-2</v>
      </c>
      <c r="Q1998">
        <v>0.185121412549</v>
      </c>
      <c r="R1998">
        <v>1.7556205859900001E-3</v>
      </c>
      <c r="S1998">
        <v>0</v>
      </c>
      <c r="T1998">
        <v>22.739918057400001</v>
      </c>
      <c r="U1998">
        <v>4</v>
      </c>
      <c r="V1998">
        <v>3</v>
      </c>
      <c r="Z1998">
        <v>2</v>
      </c>
      <c r="AA1998" t="s">
        <v>474</v>
      </c>
      <c r="AB1998">
        <v>496</v>
      </c>
      <c r="AC1998">
        <v>1.4983877517700001E-2</v>
      </c>
      <c r="AD1998" s="1">
        <v>8.24150827904E-5</v>
      </c>
      <c r="AE1998">
        <v>0.118288151785</v>
      </c>
      <c r="AF1998">
        <v>2.0382780336799999E-3</v>
      </c>
      <c r="AG1998">
        <v>0.94594352764099998</v>
      </c>
      <c r="AH1998">
        <v>1.6146812801E-3</v>
      </c>
      <c r="AI1998">
        <v>1.12520567731E-3</v>
      </c>
      <c r="AJ1998" s="1">
        <v>9.5724051022100004E-5</v>
      </c>
      <c r="AK1998">
        <v>5.1863331242299999</v>
      </c>
      <c r="AL1998">
        <v>2.1190402802400001E-2</v>
      </c>
      <c r="AM1998">
        <v>1.1655252782599999E-4</v>
      </c>
      <c r="AN1998">
        <v>4.5925348713099998</v>
      </c>
      <c r="AO1998">
        <v>3.7587037822E-2</v>
      </c>
      <c r="AP1998">
        <v>0.24393920772</v>
      </c>
      <c r="AQ1998">
        <v>2.4054532013199998E-3</v>
      </c>
      <c r="AR1998">
        <v>0</v>
      </c>
      <c r="AS1998">
        <v>3.9694915506399999</v>
      </c>
      <c r="AT1998">
        <v>2</v>
      </c>
      <c r="AU1998">
        <v>2</v>
      </c>
      <c r="AV1998">
        <f t="shared" si="417"/>
        <v>496</v>
      </c>
      <c r="AW1998" s="2">
        <f t="shared" si="418"/>
        <v>0.28150715957547057</v>
      </c>
      <c r="AX1998" s="2">
        <f t="shared" si="419"/>
        <v>0.67270472913369206</v>
      </c>
      <c r="BC1998" s="2">
        <f t="shared" si="420"/>
        <v>0.15751474415830544</v>
      </c>
      <c r="BD1998" s="2">
        <f t="shared" si="421"/>
        <v>-9.0050142440013081E-2</v>
      </c>
      <c r="BE1998" s="2">
        <f t="shared" si="422"/>
        <v>0.64226060004186591</v>
      </c>
      <c r="BF1998" s="2">
        <f t="shared" si="423"/>
        <v>0.28150715956929728</v>
      </c>
      <c r="BG1998" s="2">
        <f t="shared" si="424"/>
        <v>0.67270472912925972</v>
      </c>
      <c r="BH1998" s="2">
        <f t="shared" si="425"/>
        <v>2.8262308112815753E-2</v>
      </c>
      <c r="BI1998" s="2">
        <f t="shared" si="426"/>
        <v>-9.4532347887216969E-3</v>
      </c>
      <c r="BJ1998" s="2">
        <f t="shared" si="427"/>
        <v>0.31772550976744224</v>
      </c>
      <c r="BK1998" s="2">
        <f t="shared" si="428"/>
        <v>0.37014410773929102</v>
      </c>
      <c r="BL1998" s="2"/>
      <c r="BM1998" s="2">
        <f t="shared" si="429"/>
        <v>-0.82543949628049551</v>
      </c>
    </row>
    <row r="1999" spans="1:65">
      <c r="A1999">
        <v>2</v>
      </c>
      <c r="B1999" t="s">
        <v>474</v>
      </c>
      <c r="C1999">
        <v>1579</v>
      </c>
      <c r="D1999">
        <v>1.09154977764E-2</v>
      </c>
      <c r="E1999" s="1">
        <v>1.24917361013E-5</v>
      </c>
      <c r="F1999" s="1"/>
      <c r="G1999" s="1"/>
      <c r="H1999" s="1"/>
      <c r="I1999" s="1"/>
      <c r="J1999">
        <v>4.2578122661500001E-4</v>
      </c>
      <c r="K1999" s="1">
        <v>7.7153444477300006E-6</v>
      </c>
      <c r="L1999">
        <v>2.7523209184100002</v>
      </c>
      <c r="M1999">
        <v>1.54368449954E-2</v>
      </c>
      <c r="N1999" s="1">
        <v>1.7665982612000001E-5</v>
      </c>
      <c r="O1999">
        <v>4.9221481274899999</v>
      </c>
      <c r="P1999">
        <v>2.2172440311100002E-2</v>
      </c>
      <c r="Q1999">
        <v>0.190459726685</v>
      </c>
      <c r="R1999">
        <v>8.8520391414899998E-4</v>
      </c>
      <c r="S1999">
        <v>0</v>
      </c>
      <c r="T1999">
        <v>107.14918207300001</v>
      </c>
      <c r="U1999">
        <v>4</v>
      </c>
      <c r="V1999">
        <v>3</v>
      </c>
      <c r="Z1999">
        <v>2</v>
      </c>
      <c r="AA1999" t="s">
        <v>474</v>
      </c>
      <c r="AB1999">
        <v>1579</v>
      </c>
      <c r="AC1999">
        <v>1.39834695848E-2</v>
      </c>
      <c r="AD1999" s="1">
        <v>4.5483419690399998E-5</v>
      </c>
      <c r="AE1999">
        <v>0.100946770839</v>
      </c>
      <c r="AF1999">
        <v>1.06971154561E-3</v>
      </c>
      <c r="AG1999">
        <v>0.95641311662999995</v>
      </c>
      <c r="AH1999">
        <v>7.4126222515099997E-4</v>
      </c>
      <c r="AI1999">
        <v>5.2862307883899998E-4</v>
      </c>
      <c r="AJ1999" s="1">
        <v>9.9635326701200005E-6</v>
      </c>
      <c r="AK1999">
        <v>4.5169144396199998</v>
      </c>
      <c r="AL1999">
        <v>1.97756123358E-2</v>
      </c>
      <c r="AM1999" s="1">
        <v>6.4323268989300005E-5</v>
      </c>
      <c r="AN1999">
        <v>5.0059121364200001</v>
      </c>
      <c r="AO1999">
        <v>2.1417317487400001E-2</v>
      </c>
      <c r="AP1999">
        <v>0.24814361039300001</v>
      </c>
      <c r="AQ1999">
        <v>1.3336309421500001E-3</v>
      </c>
      <c r="AR1999">
        <v>0</v>
      </c>
      <c r="AS1999">
        <v>32.4176084311</v>
      </c>
      <c r="AT1999">
        <v>2</v>
      </c>
      <c r="AU1999">
        <v>2</v>
      </c>
      <c r="AV1999">
        <f t="shared" si="417"/>
        <v>1579</v>
      </c>
      <c r="AW1999" s="2">
        <f t="shared" si="418"/>
        <v>0.28106568030577139</v>
      </c>
      <c r="AX1999" s="2">
        <f t="shared" si="419"/>
        <v>2.6410807370215408</v>
      </c>
      <c r="BC1999" s="2">
        <f t="shared" si="420"/>
        <v>0.24153684050751176</v>
      </c>
      <c r="BD1999" s="2">
        <f t="shared" si="421"/>
        <v>0.29139181505389034</v>
      </c>
      <c r="BE1999" s="2">
        <f t="shared" si="422"/>
        <v>0.64112927726080549</v>
      </c>
      <c r="BF1999" s="2">
        <f t="shared" si="423"/>
        <v>0.28106568030532808</v>
      </c>
      <c r="BG1999" s="2">
        <f t="shared" si="424"/>
        <v>2.6410807370322571</v>
      </c>
      <c r="BH1999" s="2">
        <f t="shared" si="425"/>
        <v>1.7017774914611289E-2</v>
      </c>
      <c r="BI1999" s="2">
        <f t="shared" si="426"/>
        <v>-3.4056820679407587E-2</v>
      </c>
      <c r="BJ1999" s="2">
        <f t="shared" si="427"/>
        <v>0.30286656770962916</v>
      </c>
      <c r="BK1999" s="2">
        <f t="shared" si="428"/>
        <v>0.50658048482772478</v>
      </c>
      <c r="BL1999" s="2"/>
      <c r="BM1999" s="2">
        <f t="shared" si="429"/>
        <v>-0.69745351477331763</v>
      </c>
    </row>
    <row r="2000" spans="1:65">
      <c r="A2000">
        <v>2</v>
      </c>
      <c r="B2000" t="s">
        <v>474</v>
      </c>
      <c r="C2000">
        <v>2637</v>
      </c>
      <c r="D2000">
        <v>1.0560569258899999E-2</v>
      </c>
      <c r="E2000" s="1">
        <v>2.2576384939899999E-5</v>
      </c>
      <c r="F2000" s="1"/>
      <c r="G2000" s="1"/>
      <c r="H2000" s="1"/>
      <c r="I2000" s="1"/>
      <c r="J2000">
        <v>6.6422510132400003E-4</v>
      </c>
      <c r="K2000" s="1">
        <v>1.0185898544800001E-5</v>
      </c>
      <c r="L2000">
        <v>2.5762418929800002</v>
      </c>
      <c r="M2000">
        <v>1.4934900272299999E-2</v>
      </c>
      <c r="N2000" s="1">
        <v>3.1927829771400002E-5</v>
      </c>
      <c r="O2000">
        <v>5.2843823361600002</v>
      </c>
      <c r="P2000">
        <v>4.8287492926900002E-2</v>
      </c>
      <c r="Q2000">
        <v>0.19782742283499999</v>
      </c>
      <c r="R2000">
        <v>1.85651426518E-3</v>
      </c>
      <c r="S2000">
        <v>0</v>
      </c>
      <c r="T2000">
        <v>37.535412127999997</v>
      </c>
      <c r="U2000">
        <v>4</v>
      </c>
      <c r="V2000">
        <v>3</v>
      </c>
      <c r="Z2000">
        <v>2</v>
      </c>
      <c r="AA2000" t="s">
        <v>474</v>
      </c>
      <c r="AB2000">
        <v>2637</v>
      </c>
      <c r="AC2000">
        <v>1.3527526408800001E-2</v>
      </c>
      <c r="AD2000" s="1">
        <v>6.0521943873599998E-5</v>
      </c>
      <c r="AE2000">
        <v>0.100007579623</v>
      </c>
      <c r="AF2000">
        <v>6.4008962566100003E-2</v>
      </c>
      <c r="AG2000">
        <v>0.95450777225399996</v>
      </c>
      <c r="AH2000">
        <v>1.1168171490999999E-3</v>
      </c>
      <c r="AI2000">
        <v>8.9338020811799998E-4</v>
      </c>
      <c r="AJ2000" s="1">
        <v>1.6042289147699998E-5</v>
      </c>
      <c r="AK2000">
        <v>4.22716072412</v>
      </c>
      <c r="AL2000">
        <v>1.9130811312699999E-2</v>
      </c>
      <c r="AM2000" s="1">
        <v>8.5590953847199995E-5</v>
      </c>
      <c r="AN2000">
        <v>5.3923771518899999</v>
      </c>
      <c r="AO2000">
        <v>4.3008780524E-2</v>
      </c>
      <c r="AP2000">
        <v>0.25858515100500001</v>
      </c>
      <c r="AQ2000">
        <v>2.36475645404E-3</v>
      </c>
      <c r="AR2000">
        <v>0</v>
      </c>
      <c r="AS2000">
        <v>11.127642676600001</v>
      </c>
      <c r="AT2000">
        <v>2</v>
      </c>
      <c r="AU2000">
        <v>2</v>
      </c>
      <c r="AV2000">
        <f t="shared" si="417"/>
        <v>2637</v>
      </c>
      <c r="AW2000" s="2">
        <f t="shared" si="418"/>
        <v>0.28094670629611901</v>
      </c>
      <c r="AX2000" s="2">
        <f t="shared" si="419"/>
        <v>1.6807632858278185</v>
      </c>
      <c r="BC2000" s="2">
        <f t="shared" si="420"/>
        <v>0.34499615617841756</v>
      </c>
      <c r="BD2000" s="2">
        <f t="shared" si="421"/>
        <v>0.57495080842816182</v>
      </c>
      <c r="BE2000" s="2">
        <f t="shared" si="422"/>
        <v>0.6408244643636094</v>
      </c>
      <c r="BF2000" s="2">
        <f t="shared" si="423"/>
        <v>0.28094670629854979</v>
      </c>
      <c r="BG2000" s="2">
        <f t="shared" si="424"/>
        <v>1.6807632858237618</v>
      </c>
      <c r="BH2000" s="2">
        <f t="shared" si="425"/>
        <v>2.0436601453118215E-2</v>
      </c>
      <c r="BI2000" s="2">
        <f t="shared" si="426"/>
        <v>-0.10931841938638602</v>
      </c>
      <c r="BJ2000" s="2">
        <f t="shared" si="427"/>
        <v>0.30712490361195088</v>
      </c>
      <c r="BK2000" s="2">
        <f t="shared" si="428"/>
        <v>0.27376153170076661</v>
      </c>
      <c r="BL2000" s="2"/>
      <c r="BM2000" s="2">
        <f t="shared" si="429"/>
        <v>-0.70354281341967206</v>
      </c>
    </row>
    <row r="2001" spans="1:65">
      <c r="A2001">
        <v>2</v>
      </c>
      <c r="B2001" t="s">
        <v>474</v>
      </c>
      <c r="C2001">
        <v>2774</v>
      </c>
      <c r="D2001">
        <v>1.0966488484500001E-2</v>
      </c>
      <c r="E2001" s="1">
        <v>2.9909052897799999E-5</v>
      </c>
      <c r="F2001" s="1"/>
      <c r="G2001" s="1"/>
      <c r="H2001" s="1"/>
      <c r="I2001" s="1"/>
      <c r="J2001">
        <v>6.8114803729700003E-4</v>
      </c>
      <c r="K2001" s="1">
        <v>9.3846768670400005E-6</v>
      </c>
      <c r="L2001">
        <v>2.7780953896099998</v>
      </c>
      <c r="M2001">
        <v>1.55089567463E-2</v>
      </c>
      <c r="N2001" s="1">
        <v>4.2297788245799997E-5</v>
      </c>
      <c r="O2001">
        <v>4.8484144192</v>
      </c>
      <c r="P2001">
        <v>5.2629676068400001E-2</v>
      </c>
      <c r="Q2001">
        <v>0.18848302927400001</v>
      </c>
      <c r="R2001">
        <v>2.1095779829000002E-3</v>
      </c>
      <c r="S2001">
        <v>0</v>
      </c>
      <c r="T2001">
        <v>53.0003100168</v>
      </c>
      <c r="U2001">
        <v>4</v>
      </c>
      <c r="V2001">
        <v>3</v>
      </c>
      <c r="Z2001">
        <v>2</v>
      </c>
      <c r="AA2001" t="s">
        <v>474</v>
      </c>
      <c r="AB2001">
        <v>2774</v>
      </c>
      <c r="AC2001">
        <v>1.4043474420900001E-2</v>
      </c>
      <c r="AD2001" s="1">
        <v>4.9233605578400002E-5</v>
      </c>
      <c r="AE2001">
        <v>0.106701604662</v>
      </c>
      <c r="AF2001">
        <v>1.1475569606100001E-3</v>
      </c>
      <c r="AG2001">
        <v>0.94971569739200001</v>
      </c>
      <c r="AH2001">
        <v>9.3694439061100003E-4</v>
      </c>
      <c r="AI2001">
        <v>8.8190554632799998E-4</v>
      </c>
      <c r="AJ2001" s="1">
        <v>1.29777576706E-5</v>
      </c>
      <c r="AK2001">
        <v>4.5557629150299999</v>
      </c>
      <c r="AL2001">
        <v>1.9860471988900001E-2</v>
      </c>
      <c r="AM2001" s="1">
        <v>6.9626832733499995E-5</v>
      </c>
      <c r="AN2001">
        <v>5.0928762129600003</v>
      </c>
      <c r="AO2001">
        <v>4.11528766314E-2</v>
      </c>
      <c r="AP2001">
        <v>0.25353774302600002</v>
      </c>
      <c r="AQ2001">
        <v>2.23321654977E-3</v>
      </c>
      <c r="AR2001">
        <v>0</v>
      </c>
      <c r="AS2001">
        <v>7.6482325927100003</v>
      </c>
      <c r="AT2001">
        <v>2</v>
      </c>
      <c r="AU2001">
        <v>2</v>
      </c>
      <c r="AV2001">
        <f t="shared" si="417"/>
        <v>2774</v>
      </c>
      <c r="AW2001" s="2">
        <f t="shared" si="418"/>
        <v>0.28058078397191605</v>
      </c>
      <c r="AX2001" s="2">
        <f t="shared" si="419"/>
        <v>0.6461104852310936</v>
      </c>
      <c r="BC2001" s="2">
        <f t="shared" si="420"/>
        <v>0.29473403436302337</v>
      </c>
      <c r="BD2001" s="2">
        <f t="shared" si="421"/>
        <v>0.3828667576375791</v>
      </c>
      <c r="BE2001" s="2">
        <f t="shared" si="422"/>
        <v>0.63988714428900739</v>
      </c>
      <c r="BF2001" s="2">
        <f t="shared" si="423"/>
        <v>0.28058078398072456</v>
      </c>
      <c r="BG2001" s="2">
        <f t="shared" si="424"/>
        <v>0.64611048523119086</v>
      </c>
      <c r="BH2001" s="2">
        <f t="shared" si="425"/>
        <v>5.0420977380134305E-2</v>
      </c>
      <c r="BI2001" s="2">
        <f t="shared" si="426"/>
        <v>-0.21806707345270782</v>
      </c>
      <c r="BJ2001" s="2">
        <f t="shared" si="427"/>
        <v>0.34514891872535219</v>
      </c>
      <c r="BK2001" s="2">
        <f t="shared" si="428"/>
        <v>5.860819930441067E-2</v>
      </c>
      <c r="BL2001" s="2"/>
      <c r="BM2001" s="2">
        <f t="shared" si="429"/>
        <v>-0.8556945687622266</v>
      </c>
    </row>
    <row r="2002" spans="1:65">
      <c r="A2002">
        <v>2</v>
      </c>
      <c r="B2002" t="s">
        <v>474</v>
      </c>
      <c r="C2002">
        <v>1331</v>
      </c>
      <c r="D2002">
        <v>1.08910582272E-2</v>
      </c>
      <c r="E2002" s="1">
        <v>2.74343241907E-5</v>
      </c>
      <c r="F2002" s="1"/>
      <c r="G2002" s="1"/>
      <c r="H2002" s="1"/>
      <c r="I2002" s="1"/>
      <c r="J2002">
        <v>6.2543193469499997E-4</v>
      </c>
      <c r="K2002" s="1">
        <v>8.9274300587200007E-6</v>
      </c>
      <c r="L2002">
        <v>2.7400099490200001</v>
      </c>
      <c r="M2002">
        <v>1.54022822535E-2</v>
      </c>
      <c r="N2002" s="1">
        <v>3.8797993345E-5</v>
      </c>
      <c r="O2002">
        <v>5.0285636569900003</v>
      </c>
      <c r="P2002">
        <v>5.1214652584000001E-2</v>
      </c>
      <c r="Q2002">
        <v>0.19414176080000001</v>
      </c>
      <c r="R2002">
        <v>2.0368638190799999E-3</v>
      </c>
      <c r="S2002">
        <v>0</v>
      </c>
      <c r="T2002">
        <v>31.149944334200001</v>
      </c>
      <c r="U2002">
        <v>4</v>
      </c>
      <c r="V2002">
        <v>3</v>
      </c>
      <c r="Z2002">
        <v>2</v>
      </c>
      <c r="AA2002" t="s">
        <v>474</v>
      </c>
      <c r="AB2002">
        <v>1331</v>
      </c>
      <c r="AC2002">
        <v>1.39370123672E-2</v>
      </c>
      <c r="AD2002" s="1">
        <v>4.7907590073199999E-5</v>
      </c>
      <c r="AE2002">
        <v>0.109052387637</v>
      </c>
      <c r="AF2002">
        <v>1.16149570183E-3</v>
      </c>
      <c r="AG2002">
        <v>0.949354053039</v>
      </c>
      <c r="AH2002">
        <v>9.5606603406800004E-4</v>
      </c>
      <c r="AI2002">
        <v>8.2498430985299999E-4</v>
      </c>
      <c r="AJ2002" s="1">
        <v>1.26822781221E-5</v>
      </c>
      <c r="AK2002">
        <v>4.4869512470300004</v>
      </c>
      <c r="AL2002">
        <v>1.9709911908700001E-2</v>
      </c>
      <c r="AM2002" s="1">
        <v>6.77515636222E-5</v>
      </c>
      <c r="AN2002">
        <v>5.1663430268999999</v>
      </c>
      <c r="AO2002">
        <v>3.9429561990700003E-2</v>
      </c>
      <c r="AP2002">
        <v>0.25524535992500003</v>
      </c>
      <c r="AQ2002">
        <v>2.1365040784799998E-3</v>
      </c>
      <c r="AR2002">
        <v>0</v>
      </c>
      <c r="AS2002">
        <v>10.930320268099999</v>
      </c>
      <c r="AT2002">
        <v>2</v>
      </c>
      <c r="AU2002">
        <v>2</v>
      </c>
      <c r="AV2002">
        <f t="shared" si="417"/>
        <v>1331</v>
      </c>
      <c r="AW2002" s="2">
        <f t="shared" si="418"/>
        <v>0.27967476405486896</v>
      </c>
      <c r="AX2002" s="2">
        <f t="shared" si="419"/>
        <v>0.74626463331800463</v>
      </c>
      <c r="BC2002" s="2">
        <f t="shared" si="420"/>
        <v>0.31906329704017167</v>
      </c>
      <c r="BD2002" s="2">
        <f t="shared" si="421"/>
        <v>0.42059674942089242</v>
      </c>
      <c r="BE2002" s="2">
        <f t="shared" si="422"/>
        <v>0.63756750176575683</v>
      </c>
      <c r="BF2002" s="2">
        <f t="shared" si="423"/>
        <v>0.27967476405784858</v>
      </c>
      <c r="BG2002" s="2">
        <f t="shared" si="424"/>
        <v>0.74626463332107673</v>
      </c>
      <c r="BH2002" s="2">
        <f t="shared" si="425"/>
        <v>2.7399348861474222E-2</v>
      </c>
      <c r="BI2002" s="2">
        <f t="shared" si="426"/>
        <v>-0.23011169653002361</v>
      </c>
      <c r="BJ2002" s="2">
        <f t="shared" si="427"/>
        <v>0.31473701934715337</v>
      </c>
      <c r="BK2002" s="2">
        <f t="shared" si="428"/>
        <v>4.8918468906284061E-2</v>
      </c>
      <c r="BL2002" s="2"/>
      <c r="BM2002" s="2">
        <f t="shared" si="429"/>
        <v>-0.64910626642438551</v>
      </c>
    </row>
    <row r="2003" spans="1:65">
      <c r="A2003">
        <v>2</v>
      </c>
      <c r="B2003" t="s">
        <v>474</v>
      </c>
      <c r="C2003">
        <v>2463</v>
      </c>
      <c r="D2003">
        <v>1.12735432821E-2</v>
      </c>
      <c r="E2003" s="1">
        <v>2.8272737657799999E-5</v>
      </c>
      <c r="F2003" s="1"/>
      <c r="G2003" s="1"/>
      <c r="H2003" s="1"/>
      <c r="I2003" s="1"/>
      <c r="J2003">
        <v>1.33349449008E-3</v>
      </c>
      <c r="K2003" s="1">
        <v>8.9424455688099996E-5</v>
      </c>
      <c r="L2003">
        <v>2.93584317486</v>
      </c>
      <c r="M2003">
        <v>1.5943197805499999E-2</v>
      </c>
      <c r="N2003" s="1">
        <v>3.9983689041100002E-5</v>
      </c>
      <c r="O2003">
        <v>4.7433983700700004</v>
      </c>
      <c r="P2003">
        <v>1.98477177002E-2</v>
      </c>
      <c r="Q2003">
        <v>0.18956360907200001</v>
      </c>
      <c r="R2003">
        <v>9.2474599489300005E-4</v>
      </c>
      <c r="S2003">
        <v>0</v>
      </c>
      <c r="T2003">
        <v>41.8220479282</v>
      </c>
      <c r="U2003">
        <v>4</v>
      </c>
      <c r="V2003">
        <v>3</v>
      </c>
      <c r="Z2003">
        <v>2</v>
      </c>
      <c r="AA2003" t="s">
        <v>474</v>
      </c>
      <c r="AB2003">
        <v>2463</v>
      </c>
      <c r="AC2003">
        <v>1.44224102394E-2</v>
      </c>
      <c r="AD2003" s="1">
        <v>5.2396761062100003E-5</v>
      </c>
      <c r="AE2003">
        <v>0.113956339451</v>
      </c>
      <c r="AF2003">
        <v>1.24508736156E-3</v>
      </c>
      <c r="AG2003">
        <v>0.94362552587500004</v>
      </c>
      <c r="AH2003">
        <v>1.2826099078499999E-3</v>
      </c>
      <c r="AI2003">
        <v>1.4540046244700001E-3</v>
      </c>
      <c r="AJ2003" s="1">
        <v>7.34149723703E-5</v>
      </c>
      <c r="AK2003">
        <v>4.8049366852900004</v>
      </c>
      <c r="AL2003">
        <v>2.0396368162600001E-2</v>
      </c>
      <c r="AM2003" s="1">
        <v>7.41002101184E-5</v>
      </c>
      <c r="AN2003">
        <v>4.9530651106099999</v>
      </c>
      <c r="AO2003">
        <v>2.2540790751599999E-2</v>
      </c>
      <c r="AP2003">
        <v>0.25323096721600002</v>
      </c>
      <c r="AQ2003">
        <v>1.47460557358E-3</v>
      </c>
      <c r="AR2003">
        <v>0</v>
      </c>
      <c r="AS2003">
        <v>9.1686605404500003</v>
      </c>
      <c r="AT2003">
        <v>2</v>
      </c>
      <c r="AU2003">
        <v>2</v>
      </c>
      <c r="AV2003">
        <f t="shared" si="417"/>
        <v>2463</v>
      </c>
      <c r="AW2003" s="2">
        <f t="shared" si="418"/>
        <v>0.27931475300225561</v>
      </c>
      <c r="AX2003" s="2">
        <f t="shared" si="419"/>
        <v>0.85326096454775291</v>
      </c>
      <c r="BC2003" s="2">
        <f t="shared" si="420"/>
        <v>9.0371677788312704E-2</v>
      </c>
      <c r="BD2003" s="2">
        <f t="shared" si="421"/>
        <v>-0.17902802085414796</v>
      </c>
      <c r="BE2003" s="2">
        <f t="shared" si="422"/>
        <v>0.63664623724975733</v>
      </c>
      <c r="BF2003" s="2">
        <f t="shared" si="423"/>
        <v>0.27931475300167014</v>
      </c>
      <c r="BG2003" s="2">
        <f t="shared" si="424"/>
        <v>0.85326096454559186</v>
      </c>
      <c r="BH2003" s="2">
        <f t="shared" si="425"/>
        <v>4.4201798833292026E-2</v>
      </c>
      <c r="BI2003" s="2">
        <f t="shared" si="426"/>
        <v>0.13568678737167156</v>
      </c>
      <c r="BJ2003" s="2">
        <f t="shared" si="427"/>
        <v>0.33586276635943291</v>
      </c>
      <c r="BK2003" s="2">
        <f t="shared" si="428"/>
        <v>0.59460606666441718</v>
      </c>
      <c r="BL2003" s="2"/>
      <c r="BM2003" s="2">
        <f t="shared" si="429"/>
        <v>-0.78076968980116102</v>
      </c>
    </row>
    <row r="2004" spans="1:65">
      <c r="A2004">
        <v>2</v>
      </c>
      <c r="B2004" t="s">
        <v>474</v>
      </c>
      <c r="C2004">
        <v>1132</v>
      </c>
      <c r="D2004">
        <v>1.1040530579899999E-2</v>
      </c>
      <c r="E2004" s="1">
        <v>3.9821135962499997E-5</v>
      </c>
      <c r="F2004" s="1"/>
      <c r="G2004" s="1"/>
      <c r="H2004" s="1"/>
      <c r="I2004" s="1"/>
      <c r="J2004">
        <v>7.0238353809299995E-4</v>
      </c>
      <c r="K2004" s="1">
        <v>8.2802361323599998E-5</v>
      </c>
      <c r="L2004">
        <v>2.8157355877299999</v>
      </c>
      <c r="M2004">
        <v>1.56136680819E-2</v>
      </c>
      <c r="N2004" s="1">
        <v>5.6315590547299998E-5</v>
      </c>
      <c r="O2004">
        <v>4.9549790946999996</v>
      </c>
      <c r="P2004">
        <v>3.56586848023E-2</v>
      </c>
      <c r="Q2004">
        <v>0.19392629645500001</v>
      </c>
      <c r="R2004">
        <v>1.5610673344000001E-3</v>
      </c>
      <c r="S2004">
        <v>0</v>
      </c>
      <c r="T2004">
        <v>20.089213692400001</v>
      </c>
      <c r="U2004">
        <v>4</v>
      </c>
      <c r="V2004">
        <v>3</v>
      </c>
      <c r="Z2004">
        <v>2</v>
      </c>
      <c r="AA2004" t="s">
        <v>474</v>
      </c>
      <c r="AB2004">
        <v>1132</v>
      </c>
      <c r="AC2004">
        <v>1.4119296974699999E-2</v>
      </c>
      <c r="AD2004" s="1">
        <v>6.49918521009E-5</v>
      </c>
      <c r="AE2004">
        <v>0.101729908654</v>
      </c>
      <c r="AF2004">
        <v>1.5564979923400001E-3</v>
      </c>
      <c r="AG2004">
        <v>0.95736300134600005</v>
      </c>
      <c r="AH2004">
        <v>1.0635939578699999E-3</v>
      </c>
      <c r="AI2004">
        <v>8.8697553184399996E-4</v>
      </c>
      <c r="AJ2004" s="1">
        <v>7.5134560381700003E-5</v>
      </c>
      <c r="AK2004">
        <v>4.6050900370600001</v>
      </c>
      <c r="AL2004">
        <v>1.9967701272699999E-2</v>
      </c>
      <c r="AM2004" s="1">
        <v>9.1912358684799998E-5</v>
      </c>
      <c r="AN2004">
        <v>5.00555533041</v>
      </c>
      <c r="AO2004">
        <v>3.2752114306000002E-2</v>
      </c>
      <c r="AP2004">
        <v>0.25053607614899998</v>
      </c>
      <c r="AQ2004">
        <v>2.0043032459100001E-3</v>
      </c>
      <c r="AR2004">
        <v>0</v>
      </c>
      <c r="AS2004">
        <v>9.0807758867900006</v>
      </c>
      <c r="AT2004">
        <v>2</v>
      </c>
      <c r="AU2004">
        <v>2</v>
      </c>
      <c r="AV2004">
        <f t="shared" si="417"/>
        <v>1132</v>
      </c>
      <c r="AW2004" s="2">
        <f t="shared" si="418"/>
        <v>0.27886036567890077</v>
      </c>
      <c r="AX2004" s="2">
        <f t="shared" si="419"/>
        <v>0.63209437726998907</v>
      </c>
      <c r="BC2004" s="2">
        <f t="shared" si="420"/>
        <v>0.26280797276680889</v>
      </c>
      <c r="BD2004" s="2">
        <f t="shared" si="421"/>
        <v>-9.2603650660800049E-2</v>
      </c>
      <c r="BE2004" s="2">
        <f t="shared" si="422"/>
        <v>0.63548383489109805</v>
      </c>
      <c r="BF2004" s="2">
        <f t="shared" si="423"/>
        <v>0.27886036567200834</v>
      </c>
      <c r="BG2004" s="2">
        <f t="shared" si="424"/>
        <v>0.63209437726843931</v>
      </c>
      <c r="BH2004" s="2">
        <f t="shared" si="425"/>
        <v>1.0207154206583491E-2</v>
      </c>
      <c r="BI2004" s="2">
        <f t="shared" si="426"/>
        <v>-8.1510872103519733E-2</v>
      </c>
      <c r="BJ2004" s="2">
        <f t="shared" si="427"/>
        <v>0.29191389063182616</v>
      </c>
      <c r="BK2004" s="2">
        <f t="shared" si="428"/>
        <v>0.28393132169430652</v>
      </c>
      <c r="BL2004" s="2"/>
      <c r="BM2004" s="2">
        <f t="shared" si="429"/>
        <v>-0.54797753531660776</v>
      </c>
    </row>
    <row r="2005" spans="1:65">
      <c r="A2005">
        <v>2</v>
      </c>
      <c r="B2005" t="s">
        <v>474</v>
      </c>
      <c r="C2005">
        <v>2300</v>
      </c>
      <c r="D2005">
        <v>1.11380472894E-2</v>
      </c>
      <c r="E2005" s="1">
        <v>2.7332284247E-5</v>
      </c>
      <c r="F2005" s="1"/>
      <c r="G2005" s="1"/>
      <c r="H2005" s="1"/>
      <c r="I2005" s="1"/>
      <c r="J2005">
        <v>7.0269662026599996E-4</v>
      </c>
      <c r="K2005" s="1">
        <v>1.0237490372599999E-5</v>
      </c>
      <c r="L2005">
        <v>2.8656958504499999</v>
      </c>
      <c r="M2005">
        <v>1.5751577535099998E-2</v>
      </c>
      <c r="N2005" s="1">
        <v>3.8653687072799998E-5</v>
      </c>
      <c r="O2005">
        <v>4.7412193593699996</v>
      </c>
      <c r="P2005">
        <v>4.4735578538400003E-2</v>
      </c>
      <c r="Q2005">
        <v>0.18719922158899999</v>
      </c>
      <c r="R2005">
        <v>1.8250702954199999E-3</v>
      </c>
      <c r="S2005">
        <v>0</v>
      </c>
      <c r="T2005">
        <v>23.317150002199998</v>
      </c>
      <c r="U2005">
        <v>4</v>
      </c>
      <c r="V2005">
        <v>3</v>
      </c>
      <c r="Z2005">
        <v>2</v>
      </c>
      <c r="AA2005" t="s">
        <v>474</v>
      </c>
      <c r="AB2005">
        <v>2300</v>
      </c>
      <c r="AC2005">
        <v>1.4235339264699999E-2</v>
      </c>
      <c r="AD2005" s="1">
        <v>5.67997141294E-5</v>
      </c>
      <c r="AE2005">
        <v>0.10729385830800001</v>
      </c>
      <c r="AF2005">
        <v>1.37531827103E-3</v>
      </c>
      <c r="AG2005">
        <v>0.95284753924599996</v>
      </c>
      <c r="AH2005">
        <v>9.9456605428799999E-4</v>
      </c>
      <c r="AI2005">
        <v>8.7392051562900004E-4</v>
      </c>
      <c r="AJ2005" s="1">
        <v>1.32936851016E-5</v>
      </c>
      <c r="AK2005">
        <v>4.6810968199699996</v>
      </c>
      <c r="AL2005">
        <v>2.0131809853100001E-2</v>
      </c>
      <c r="AM2005" s="1">
        <v>8.0326926060699997E-5</v>
      </c>
      <c r="AN2005">
        <v>4.8577132942299999</v>
      </c>
      <c r="AO2005">
        <v>3.8134586949200001E-2</v>
      </c>
      <c r="AP2005">
        <v>0.24513461010500001</v>
      </c>
      <c r="AQ2005">
        <v>2.1586878320400001E-3</v>
      </c>
      <c r="AR2005">
        <v>0</v>
      </c>
      <c r="AS2005">
        <v>8.57435725749</v>
      </c>
      <c r="AT2005">
        <v>2</v>
      </c>
      <c r="AU2005">
        <v>2</v>
      </c>
      <c r="AV2005">
        <f t="shared" si="417"/>
        <v>2300</v>
      </c>
      <c r="AW2005" s="2">
        <f t="shared" si="418"/>
        <v>0.27808213547878086</v>
      </c>
      <c r="AX2005" s="2">
        <f t="shared" si="419"/>
        <v>1.0781180824882703</v>
      </c>
      <c r="BC2005" s="2">
        <f t="shared" si="420"/>
        <v>0.24366688329621494</v>
      </c>
      <c r="BD2005" s="2">
        <f t="shared" si="421"/>
        <v>0.29852968039703498</v>
      </c>
      <c r="BE2005" s="2">
        <f t="shared" si="422"/>
        <v>0.6334939450168543</v>
      </c>
      <c r="BF2005" s="2">
        <f t="shared" si="423"/>
        <v>0.27808213547115013</v>
      </c>
      <c r="BG2005" s="2">
        <f t="shared" si="424"/>
        <v>1.0781180824849388</v>
      </c>
      <c r="BH2005" s="2">
        <f t="shared" si="425"/>
        <v>2.4570458784990631E-2</v>
      </c>
      <c r="BI2005" s="2">
        <f t="shared" si="426"/>
        <v>-0.14755574432850713</v>
      </c>
      <c r="BJ2005" s="2">
        <f t="shared" si="427"/>
        <v>0.30948519990749984</v>
      </c>
      <c r="BK2005" s="2">
        <f t="shared" si="428"/>
        <v>0.18279708866952188</v>
      </c>
      <c r="BL2005" s="2"/>
      <c r="BM2005" s="2">
        <f t="shared" si="429"/>
        <v>-0.63227250085533604</v>
      </c>
    </row>
    <row r="2006" spans="1:65">
      <c r="A2006">
        <v>2</v>
      </c>
      <c r="B2006" t="s">
        <v>474</v>
      </c>
      <c r="C2006">
        <v>1881</v>
      </c>
      <c r="D2006">
        <v>1.1043396992599999E-2</v>
      </c>
      <c r="E2006" s="1">
        <v>4.64605791079E-5</v>
      </c>
      <c r="F2006" s="1"/>
      <c r="G2006" s="1"/>
      <c r="H2006" s="1"/>
      <c r="I2006" s="1"/>
      <c r="J2006">
        <v>9.76109613578E-4</v>
      </c>
      <c r="K2006" s="1">
        <v>8.7883153256500005E-5</v>
      </c>
      <c r="L2006">
        <v>2.8171978558599999</v>
      </c>
      <c r="M2006">
        <v>1.5617721801599999E-2</v>
      </c>
      <c r="N2006" s="1">
        <v>6.5705181090099996E-5</v>
      </c>
      <c r="O2006">
        <v>4.85024944223</v>
      </c>
      <c r="P2006">
        <v>4.5198273484199997E-2</v>
      </c>
      <c r="Q2006">
        <v>0.18987670692899999</v>
      </c>
      <c r="R2006">
        <v>1.94137918473E-3</v>
      </c>
      <c r="S2006">
        <v>0</v>
      </c>
      <c r="T2006">
        <v>46.707100991700003</v>
      </c>
      <c r="U2006">
        <v>4</v>
      </c>
      <c r="V2006">
        <v>3</v>
      </c>
      <c r="Z2006">
        <v>2</v>
      </c>
      <c r="AA2006" t="s">
        <v>474</v>
      </c>
      <c r="AB2006">
        <v>1881</v>
      </c>
      <c r="AC2006">
        <v>1.41138768169E-2</v>
      </c>
      <c r="AD2006" s="1">
        <v>9.8139176560200003E-5</v>
      </c>
      <c r="AE2006">
        <v>0.111205999697</v>
      </c>
      <c r="AF2006">
        <v>2.4067813880800002E-3</v>
      </c>
      <c r="AG2006">
        <v>0.94812530810700002</v>
      </c>
      <c r="AH2006">
        <v>2.0296535356100001E-3</v>
      </c>
      <c r="AI2006">
        <v>1.3001184408999999E-3</v>
      </c>
      <c r="AJ2006" s="1">
        <v>8.0394624665800006E-5</v>
      </c>
      <c r="AK2006">
        <v>4.6015550843700002</v>
      </c>
      <c r="AL2006">
        <v>1.9960036012199998E-2</v>
      </c>
      <c r="AM2006">
        <v>1.3878975449199999E-4</v>
      </c>
      <c r="AN2006">
        <v>5.0426900509000001</v>
      </c>
      <c r="AO2006">
        <v>4.6861889990899998E-2</v>
      </c>
      <c r="AP2006">
        <v>0.25229783845600001</v>
      </c>
      <c r="AQ2006">
        <v>2.9282857223199999E-3</v>
      </c>
      <c r="AR2006">
        <v>0</v>
      </c>
      <c r="AS2006">
        <v>4.1486231053899996</v>
      </c>
      <c r="AT2006">
        <v>2</v>
      </c>
      <c r="AU2006">
        <v>2</v>
      </c>
      <c r="AV2006">
        <f t="shared" si="417"/>
        <v>1881</v>
      </c>
      <c r="AW2006" s="2">
        <f t="shared" si="418"/>
        <v>0.27803762070289417</v>
      </c>
      <c r="AX2006" s="2">
        <f t="shared" si="419"/>
        <v>1.1123106608783693</v>
      </c>
      <c r="BC2006" s="2">
        <f t="shared" si="420"/>
        <v>0.33193897776943543</v>
      </c>
      <c r="BD2006" s="2">
        <f t="shared" si="421"/>
        <v>-8.5210058051099047E-2</v>
      </c>
      <c r="BE2006" s="2">
        <f t="shared" si="422"/>
        <v>0.63338015993388341</v>
      </c>
      <c r="BF2006" s="2">
        <f t="shared" si="423"/>
        <v>0.2780376207082354</v>
      </c>
      <c r="BG2006" s="2">
        <f t="shared" si="424"/>
        <v>1.1123106608850344</v>
      </c>
      <c r="BH2006" s="2">
        <f t="shared" si="425"/>
        <v>3.9676435400304209E-2</v>
      </c>
      <c r="BI2006" s="2">
        <f t="shared" si="426"/>
        <v>3.6807080856341851E-2</v>
      </c>
      <c r="BJ2006" s="2">
        <f t="shared" si="427"/>
        <v>0.32874559779647411</v>
      </c>
      <c r="BK2006" s="2">
        <f t="shared" si="428"/>
        <v>0.50835331158001229</v>
      </c>
      <c r="BL2006" s="2"/>
      <c r="BM2006" s="2">
        <f t="shared" si="429"/>
        <v>-0.911177893354434</v>
      </c>
    </row>
    <row r="2007" spans="1:65">
      <c r="A2007">
        <v>2</v>
      </c>
      <c r="B2007" t="s">
        <v>474</v>
      </c>
      <c r="C2007">
        <v>2822</v>
      </c>
      <c r="D2007">
        <v>1.1411127086000001E-2</v>
      </c>
      <c r="E2007" s="1">
        <v>9.2106967642100001E-6</v>
      </c>
      <c r="F2007" s="1"/>
      <c r="G2007" s="1"/>
      <c r="H2007" s="1"/>
      <c r="I2007" s="1"/>
      <c r="J2007">
        <v>6.6895244183599997E-4</v>
      </c>
      <c r="K2007" s="1">
        <v>9.7515503548699995E-6</v>
      </c>
      <c r="L2007">
        <v>3.0079392736999999</v>
      </c>
      <c r="M2007">
        <v>1.6137770686900001E-2</v>
      </c>
      <c r="N2007" s="1">
        <v>1.30258922829E-5</v>
      </c>
      <c r="O2007">
        <v>4.4986449366799999</v>
      </c>
      <c r="P2007">
        <v>1.14395540099E-2</v>
      </c>
      <c r="Q2007">
        <v>0.18197645112300001</v>
      </c>
      <c r="R2007">
        <v>4.8549884306099998E-4</v>
      </c>
      <c r="S2007">
        <v>0</v>
      </c>
      <c r="T2007">
        <v>56.545961970999997</v>
      </c>
      <c r="U2007">
        <v>4</v>
      </c>
      <c r="V2007">
        <v>3</v>
      </c>
      <c r="Z2007">
        <v>2</v>
      </c>
      <c r="AA2007" t="s">
        <v>474</v>
      </c>
      <c r="AB2007">
        <v>2822</v>
      </c>
      <c r="AC2007">
        <v>1.45833916126E-2</v>
      </c>
      <c r="AD2007" s="1">
        <v>5.6970205609499998E-5</v>
      </c>
      <c r="AE2007">
        <v>0.101633751795</v>
      </c>
      <c r="AF2007">
        <v>1.3254543631599999E-3</v>
      </c>
      <c r="AG2007">
        <v>0.957685795816</v>
      </c>
      <c r="AH2007">
        <v>8.5117816381600001E-4</v>
      </c>
      <c r="AI2007">
        <v>7.90240526816E-4</v>
      </c>
      <c r="AJ2007" s="1">
        <v>1.20737078001E-5</v>
      </c>
      <c r="AK2007">
        <v>4.9127996824300002</v>
      </c>
      <c r="AL2007">
        <v>2.0624030203999999E-2</v>
      </c>
      <c r="AM2007" s="1">
        <v>8.0568037424099998E-5</v>
      </c>
      <c r="AN2007">
        <v>4.61678490198</v>
      </c>
      <c r="AO2007">
        <v>1.3037131076E-2</v>
      </c>
      <c r="AP2007">
        <v>0.238672900671</v>
      </c>
      <c r="AQ2007">
        <v>1.15046772807E-3</v>
      </c>
      <c r="AR2007">
        <v>0</v>
      </c>
      <c r="AS2007">
        <v>41.191426255300001</v>
      </c>
      <c r="AT2007">
        <v>2</v>
      </c>
      <c r="AU2007">
        <v>2</v>
      </c>
      <c r="AV2007">
        <f t="shared" si="417"/>
        <v>2822</v>
      </c>
      <c r="AW2007" s="2">
        <f t="shared" si="418"/>
        <v>0.2779974758577497</v>
      </c>
      <c r="AX2007" s="2">
        <f t="shared" si="419"/>
        <v>5.185222146371065</v>
      </c>
      <c r="BC2007" s="2">
        <f t="shared" si="420"/>
        <v>0.18131047499746619</v>
      </c>
      <c r="BD2007" s="2">
        <f t="shared" si="421"/>
        <v>0.23813212881275822</v>
      </c>
      <c r="BE2007" s="2">
        <f t="shared" si="422"/>
        <v>0.63327754831528682</v>
      </c>
      <c r="BF2007" s="2">
        <f t="shared" si="423"/>
        <v>0.27799747586832202</v>
      </c>
      <c r="BG2007" s="2">
        <f t="shared" si="424"/>
        <v>5.1852221463451915</v>
      </c>
      <c r="BH2007" s="2">
        <f t="shared" si="425"/>
        <v>2.6261233540957659E-2</v>
      </c>
      <c r="BI2007" s="2">
        <f t="shared" si="426"/>
        <v>0.13965378936254222</v>
      </c>
      <c r="BJ2007" s="2">
        <f t="shared" si="427"/>
        <v>0.31155926603755008</v>
      </c>
      <c r="BK2007" s="2">
        <f t="shared" si="428"/>
        <v>1.3696611114796224</v>
      </c>
      <c r="BL2007" s="2"/>
      <c r="BM2007" s="2">
        <f t="shared" si="429"/>
        <v>-0.27154079938678344</v>
      </c>
    </row>
    <row r="2008" spans="1:65">
      <c r="A2008">
        <v>2</v>
      </c>
      <c r="B2008" t="s">
        <v>474</v>
      </c>
      <c r="C2008">
        <v>1095</v>
      </c>
      <c r="D2008">
        <v>1.12683648147E-2</v>
      </c>
      <c r="E2008" s="1">
        <v>3.4060380121200002E-5</v>
      </c>
      <c r="F2008" s="1"/>
      <c r="G2008" s="1"/>
      <c r="H2008" s="1"/>
      <c r="I2008" s="1"/>
      <c r="J2008">
        <v>3.9200296872499998E-4</v>
      </c>
      <c r="K2008" s="1">
        <v>7.8816209483499993E-6</v>
      </c>
      <c r="L2008">
        <v>2.9331466532800001</v>
      </c>
      <c r="M2008">
        <v>1.5935874346700001E-2</v>
      </c>
      <c r="N2008" s="1">
        <v>4.8168651506900001E-5</v>
      </c>
      <c r="O2008">
        <v>4.5028317115299998</v>
      </c>
      <c r="P2008">
        <v>5.1370756051300002E-2</v>
      </c>
      <c r="Q2008">
        <v>0.179867023086</v>
      </c>
      <c r="R2008">
        <v>2.12282206089E-3</v>
      </c>
      <c r="S2008">
        <v>0</v>
      </c>
      <c r="T2008">
        <v>75.875727509399994</v>
      </c>
      <c r="U2008">
        <v>4</v>
      </c>
      <c r="V2008">
        <v>3</v>
      </c>
      <c r="Z2008">
        <v>2</v>
      </c>
      <c r="AA2008" t="s">
        <v>474</v>
      </c>
      <c r="AB2008">
        <v>1095</v>
      </c>
      <c r="AC2008">
        <v>1.4399629130200001E-2</v>
      </c>
      <c r="AD2008" s="1">
        <v>4.9556544104799998E-5</v>
      </c>
      <c r="AE2008">
        <v>0.115117399814</v>
      </c>
      <c r="AF2008">
        <v>1.15038327863E-3</v>
      </c>
      <c r="AG2008">
        <v>0.94088342687899995</v>
      </c>
      <c r="AH2008">
        <v>1.1037054415699999E-3</v>
      </c>
      <c r="AI2008">
        <v>5.10323871331E-4</v>
      </c>
      <c r="AJ2008" s="1">
        <v>1.08202324553E-5</v>
      </c>
      <c r="AK2008">
        <v>4.7897692709099999</v>
      </c>
      <c r="AL2008">
        <v>2.03641508091E-2</v>
      </c>
      <c r="AM2008" s="1">
        <v>7.0083536777300004E-5</v>
      </c>
      <c r="AN2008">
        <v>4.9412762286499996</v>
      </c>
      <c r="AO2008">
        <v>4.0867661274400002E-2</v>
      </c>
      <c r="AP2008">
        <v>0.25222920520800002</v>
      </c>
      <c r="AQ2008">
        <v>2.2595006597500001E-3</v>
      </c>
      <c r="AR2008">
        <v>0</v>
      </c>
      <c r="AS2008">
        <v>13.556426063</v>
      </c>
      <c r="AT2008">
        <v>2</v>
      </c>
      <c r="AU2008">
        <v>2</v>
      </c>
      <c r="AV2008">
        <f t="shared" si="417"/>
        <v>1095</v>
      </c>
      <c r="AW2008" s="2">
        <f t="shared" si="418"/>
        <v>0.27788098512884057</v>
      </c>
      <c r="AX2008" s="2">
        <f t="shared" si="419"/>
        <v>0.45496156908580154</v>
      </c>
      <c r="BC2008" s="2">
        <f t="shared" si="420"/>
        <v>0.30183675136655697</v>
      </c>
      <c r="BD2008" s="2">
        <f t="shared" si="421"/>
        <v>0.3728435465505599</v>
      </c>
      <c r="BE2008" s="2">
        <f t="shared" si="422"/>
        <v>0.63297981215969068</v>
      </c>
      <c r="BF2008" s="2">
        <f t="shared" si="423"/>
        <v>0.27788098513195203</v>
      </c>
      <c r="BG2008" s="2">
        <f t="shared" si="424"/>
        <v>0.45496156908732993</v>
      </c>
      <c r="BH2008" s="2">
        <f t="shared" si="425"/>
        <v>9.737084244061664E-2</v>
      </c>
      <c r="BI2008" s="2">
        <f t="shared" si="426"/>
        <v>-0.20445669062007518</v>
      </c>
      <c r="BJ2008" s="2">
        <f t="shared" si="427"/>
        <v>0.40230933319778922</v>
      </c>
      <c r="BK2008" s="2">
        <f t="shared" si="428"/>
        <v>6.4385329970943095E-2</v>
      </c>
      <c r="BL2008" s="2"/>
      <c r="BM2008" s="2">
        <f t="shared" si="429"/>
        <v>-0.8213338242941981</v>
      </c>
    </row>
    <row r="2009" spans="1:65">
      <c r="A2009">
        <v>2</v>
      </c>
      <c r="B2009" t="s">
        <v>474</v>
      </c>
      <c r="C2009">
        <v>2016</v>
      </c>
      <c r="D2009">
        <v>1.13012270403E-2</v>
      </c>
      <c r="E2009" s="1">
        <v>5.4296522365400003E-5</v>
      </c>
      <c r="F2009" s="1"/>
      <c r="G2009" s="1"/>
      <c r="H2009" s="1"/>
      <c r="I2009" s="1"/>
      <c r="J2009">
        <v>1.00659070211E-3</v>
      </c>
      <c r="K2009">
        <v>1.20414211492E-4</v>
      </c>
      <c r="L2009">
        <v>2.9502796234200002</v>
      </c>
      <c r="M2009">
        <v>1.5982348551799998E-2</v>
      </c>
      <c r="N2009" s="1">
        <v>7.6786878318899998E-5</v>
      </c>
      <c r="O2009">
        <v>4.7518765857999998</v>
      </c>
      <c r="P2009">
        <v>4.3597479491300002E-2</v>
      </c>
      <c r="Q2009">
        <v>0.19036876159900001</v>
      </c>
      <c r="R2009">
        <v>1.9715793308099998E-3</v>
      </c>
      <c r="S2009">
        <v>0</v>
      </c>
      <c r="T2009">
        <v>29.7012106488</v>
      </c>
      <c r="U2009">
        <v>4</v>
      </c>
      <c r="V2009">
        <v>3</v>
      </c>
      <c r="Z2009">
        <v>2</v>
      </c>
      <c r="AA2009" t="s">
        <v>474</v>
      </c>
      <c r="AB2009">
        <v>2016</v>
      </c>
      <c r="AC2009">
        <v>1.4435627141300001E-2</v>
      </c>
      <c r="AD2009" s="1">
        <v>8.5505027395500001E-5</v>
      </c>
      <c r="AE2009">
        <v>0.12172245327300001</v>
      </c>
      <c r="AF2009">
        <v>2.1777319247599999E-3</v>
      </c>
      <c r="AG2009">
        <v>0.94053111236099995</v>
      </c>
      <c r="AH2009">
        <v>2.1358271910800002E-3</v>
      </c>
      <c r="AI2009">
        <v>1.29548792274E-3</v>
      </c>
      <c r="AJ2009" s="1">
        <v>9.9857743690399996E-5</v>
      </c>
      <c r="AK2009">
        <v>4.8137473452600004</v>
      </c>
      <c r="AL2009">
        <v>2.0415059684600001E-2</v>
      </c>
      <c r="AM2009">
        <v>1.20922369394E-4</v>
      </c>
      <c r="AN2009">
        <v>4.9439375209499996</v>
      </c>
      <c r="AO2009">
        <v>4.3900286616399997E-2</v>
      </c>
      <c r="AP2009">
        <v>0.25299594584399998</v>
      </c>
      <c r="AQ2009">
        <v>2.70045038964E-3</v>
      </c>
      <c r="AR2009">
        <v>0</v>
      </c>
      <c r="AS2009">
        <v>2.9803305765400001</v>
      </c>
      <c r="AT2009">
        <v>2</v>
      </c>
      <c r="AU2009">
        <v>2</v>
      </c>
      <c r="AV2009">
        <f t="shared" si="417"/>
        <v>2016</v>
      </c>
      <c r="AW2009" s="2">
        <f t="shared" si="418"/>
        <v>0.27735042308439417</v>
      </c>
      <c r="AX2009" s="2">
        <f t="shared" si="419"/>
        <v>0.57477907737949996</v>
      </c>
      <c r="BC2009" s="2">
        <f t="shared" si="420"/>
        <v>0.28700565187460803</v>
      </c>
      <c r="BD2009" s="2">
        <f t="shared" si="421"/>
        <v>-0.17071463199313244</v>
      </c>
      <c r="BE2009" s="2">
        <f t="shared" si="422"/>
        <v>0.63162410337222397</v>
      </c>
      <c r="BF2009" s="2">
        <f t="shared" si="423"/>
        <v>0.27735042308915059</v>
      </c>
      <c r="BG2009" s="2">
        <f t="shared" si="424"/>
        <v>0.57477907738094203</v>
      </c>
      <c r="BH2009" s="2">
        <f t="shared" si="425"/>
        <v>4.0417913151182032E-2</v>
      </c>
      <c r="BI2009" s="2">
        <f t="shared" si="426"/>
        <v>6.9455190674594163E-3</v>
      </c>
      <c r="BJ2009" s="2">
        <f t="shared" si="427"/>
        <v>0.32897826155385851</v>
      </c>
      <c r="BK2009" s="2">
        <f t="shared" si="428"/>
        <v>0.36968893284682197</v>
      </c>
      <c r="BL2009" s="2"/>
      <c r="BM2009" s="2">
        <f t="shared" si="429"/>
        <v>-0.8996562594104085</v>
      </c>
    </row>
    <row r="2010" spans="1:65">
      <c r="A2010">
        <v>2</v>
      </c>
      <c r="B2010" t="s">
        <v>474</v>
      </c>
      <c r="C2010">
        <v>2399</v>
      </c>
      <c r="D2010">
        <v>1.0855994927499999E-2</v>
      </c>
      <c r="E2010" s="1">
        <v>2.62499073284E-5</v>
      </c>
      <c r="F2010" s="1"/>
      <c r="G2010" s="1"/>
      <c r="H2010" s="1"/>
      <c r="I2010" s="1"/>
      <c r="J2010">
        <v>8.7180935490299997E-4</v>
      </c>
      <c r="K2010" s="1">
        <v>1.2177990583400001E-5</v>
      </c>
      <c r="L2010">
        <v>2.7223956575099999</v>
      </c>
      <c r="M2010">
        <v>1.5352695259600001E-2</v>
      </c>
      <c r="N2010" s="1">
        <v>3.7122974954899997E-5</v>
      </c>
      <c r="O2010">
        <v>4.9410840464400003</v>
      </c>
      <c r="P2010">
        <v>4.81033938836E-2</v>
      </c>
      <c r="Q2010">
        <v>0.190150208046</v>
      </c>
      <c r="R2010">
        <v>1.9074316637500001E-3</v>
      </c>
      <c r="S2010">
        <v>0</v>
      </c>
      <c r="T2010">
        <v>15.9196459126</v>
      </c>
      <c r="U2010">
        <v>4</v>
      </c>
      <c r="V2010">
        <v>3</v>
      </c>
      <c r="Z2010">
        <v>2</v>
      </c>
      <c r="AA2010" t="s">
        <v>474</v>
      </c>
      <c r="AB2010">
        <v>2399</v>
      </c>
      <c r="AC2010">
        <v>1.38618474573E-2</v>
      </c>
      <c r="AD2010" s="1">
        <v>6.9003016713399995E-5</v>
      </c>
      <c r="AE2010">
        <v>0.10261396677200001</v>
      </c>
      <c r="AF2010">
        <v>1.63447235136E-3</v>
      </c>
      <c r="AG2010">
        <v>0.954515317769</v>
      </c>
      <c r="AH2010">
        <v>1.2191288403100001E-3</v>
      </c>
      <c r="AI2010">
        <v>1.11473388585E-3</v>
      </c>
      <c r="AJ2010" s="1">
        <v>1.78036338039E-5</v>
      </c>
      <c r="AK2010">
        <v>4.43868382487</v>
      </c>
      <c r="AL2010">
        <v>1.9603612673700001E-2</v>
      </c>
      <c r="AM2010" s="1">
        <v>9.7585002080700001E-5</v>
      </c>
      <c r="AN2010">
        <v>5.0886526854999996</v>
      </c>
      <c r="AO2010">
        <v>4.4966022723299998E-2</v>
      </c>
      <c r="AP2010">
        <v>0.2500511507</v>
      </c>
      <c r="AQ2010">
        <v>2.53606370268E-3</v>
      </c>
      <c r="AR2010">
        <v>0</v>
      </c>
      <c r="AS2010">
        <v>3.2415357138399998</v>
      </c>
      <c r="AT2010">
        <v>2</v>
      </c>
      <c r="AU2010">
        <v>2</v>
      </c>
      <c r="AV2010">
        <f t="shared" si="417"/>
        <v>2399</v>
      </c>
      <c r="AW2010" s="2">
        <f t="shared" si="418"/>
        <v>0.27688411332854324</v>
      </c>
      <c r="AX2010" s="2">
        <f t="shared" si="419"/>
        <v>1.6286956311935257</v>
      </c>
      <c r="BC2010" s="2">
        <f t="shared" si="420"/>
        <v>0.2786440975665242</v>
      </c>
      <c r="BD2010" s="2">
        <f t="shared" si="421"/>
        <v>0.46195168094220712</v>
      </c>
      <c r="BE2010" s="2">
        <f t="shared" si="422"/>
        <v>0.63043303886613544</v>
      </c>
      <c r="BF2010" s="2">
        <f t="shared" si="423"/>
        <v>0.27688411332478663</v>
      </c>
      <c r="BG2010" s="2">
        <f t="shared" si="424"/>
        <v>1.6286956311894234</v>
      </c>
      <c r="BH2010" s="2">
        <f t="shared" si="425"/>
        <v>2.9865640347955819E-2</v>
      </c>
      <c r="BI2010" s="2">
        <f t="shared" si="426"/>
        <v>-6.5221409697032495E-2</v>
      </c>
      <c r="BJ2010" s="2">
        <f t="shared" si="427"/>
        <v>0.31501907502256915</v>
      </c>
      <c r="BK2010" s="2">
        <f t="shared" si="428"/>
        <v>0.32956988754926758</v>
      </c>
      <c r="BL2010" s="2"/>
      <c r="BM2010" s="2">
        <f t="shared" si="429"/>
        <v>-0.79638141880565283</v>
      </c>
    </row>
    <row r="2011" spans="1:65">
      <c r="A2011">
        <v>2</v>
      </c>
      <c r="B2011" t="s">
        <v>474</v>
      </c>
      <c r="C2011">
        <v>2596</v>
      </c>
      <c r="D2011">
        <v>1.08288895034E-2</v>
      </c>
      <c r="E2011" s="1">
        <v>2.6526892497799999E-5</v>
      </c>
      <c r="F2011" s="1"/>
      <c r="G2011" s="1"/>
      <c r="H2011" s="1"/>
      <c r="I2011" s="1"/>
      <c r="J2011">
        <v>6.2321247664799998E-4</v>
      </c>
      <c r="K2011" s="1">
        <v>9.3222541484599997E-6</v>
      </c>
      <c r="L2011">
        <v>2.7088179859700001</v>
      </c>
      <c r="M2011">
        <v>1.53143624012E-2</v>
      </c>
      <c r="N2011" s="1">
        <v>3.7514691138000001E-5</v>
      </c>
      <c r="O2011">
        <v>4.9885906274799998</v>
      </c>
      <c r="P2011">
        <v>4.9867706152700003E-2</v>
      </c>
      <c r="Q2011">
        <v>0.19149909271000001</v>
      </c>
      <c r="R2011">
        <v>1.9709321408099998E-3</v>
      </c>
      <c r="S2011">
        <v>0</v>
      </c>
      <c r="T2011">
        <v>38.505311578399997</v>
      </c>
      <c r="U2011">
        <v>4</v>
      </c>
      <c r="V2011">
        <v>3</v>
      </c>
      <c r="Z2011">
        <v>2</v>
      </c>
      <c r="AA2011" t="s">
        <v>474</v>
      </c>
      <c r="AB2011">
        <v>2596</v>
      </c>
      <c r="AC2011">
        <v>1.38235661746E-2</v>
      </c>
      <c r="AD2011" s="1">
        <v>5.1836831714000002E-5</v>
      </c>
      <c r="AE2011">
        <v>0.10372747726500001</v>
      </c>
      <c r="AF2011">
        <v>1.2294443333600001E-3</v>
      </c>
      <c r="AG2011">
        <v>0.95321430701300003</v>
      </c>
      <c r="AH2011">
        <v>9.4789587561000001E-4</v>
      </c>
      <c r="AI2011">
        <v>8.0559469404899999E-4</v>
      </c>
      <c r="AJ2011" s="1">
        <v>1.2953143108100001E-5</v>
      </c>
      <c r="AK2011">
        <v>4.4142016792199996</v>
      </c>
      <c r="AL2011">
        <v>1.9549474764499999E-2</v>
      </c>
      <c r="AM2011" s="1">
        <v>7.3308350440299999E-5</v>
      </c>
      <c r="AN2011">
        <v>5.1574389567100001</v>
      </c>
      <c r="AO2011">
        <v>4.1268829452900002E-2</v>
      </c>
      <c r="AP2011">
        <v>0.25273135410100001</v>
      </c>
      <c r="AQ2011">
        <v>2.2333584441699998E-3</v>
      </c>
      <c r="AR2011">
        <v>0</v>
      </c>
      <c r="AS2011">
        <v>5.1107652759900004</v>
      </c>
      <c r="AT2011">
        <v>2</v>
      </c>
      <c r="AU2011">
        <v>2</v>
      </c>
      <c r="AV2011">
        <f t="shared" si="417"/>
        <v>2596</v>
      </c>
      <c r="AW2011" s="2">
        <f t="shared" si="418"/>
        <v>0.27654513145228293</v>
      </c>
      <c r="AX2011" s="2">
        <f t="shared" si="419"/>
        <v>0.95412379034970174</v>
      </c>
      <c r="BC2011" s="2">
        <f t="shared" si="420"/>
        <v>0.29264853358193005</v>
      </c>
      <c r="BD2011" s="2">
        <f t="shared" si="421"/>
        <v>0.38948615879988746</v>
      </c>
      <c r="BE2011" s="2">
        <f t="shared" si="422"/>
        <v>0.62956747263301971</v>
      </c>
      <c r="BF2011" s="2">
        <f t="shared" si="423"/>
        <v>0.27654513144916465</v>
      </c>
      <c r="BG2011" s="2">
        <f t="shared" si="424"/>
        <v>0.95412379034738459</v>
      </c>
      <c r="BH2011" s="2">
        <f t="shared" si="425"/>
        <v>3.3846900224662142E-2</v>
      </c>
      <c r="BI2011" s="2">
        <f t="shared" si="426"/>
        <v>-0.17243377253947401</v>
      </c>
      <c r="BJ2011" s="2">
        <f t="shared" si="427"/>
        <v>0.31975222714881546</v>
      </c>
      <c r="BK2011" s="2">
        <f t="shared" si="428"/>
        <v>0.13314831998840398</v>
      </c>
      <c r="BL2011" s="2"/>
      <c r="BM2011" s="2">
        <f t="shared" si="429"/>
        <v>-0.86727116165300844</v>
      </c>
    </row>
    <row r="2012" spans="1:65">
      <c r="A2012">
        <v>2</v>
      </c>
      <c r="B2012" t="s">
        <v>474</v>
      </c>
      <c r="C2012">
        <v>894</v>
      </c>
      <c r="D2012">
        <v>1.13522366979E-2</v>
      </c>
      <c r="E2012" s="1">
        <v>1.5399665163E-5</v>
      </c>
      <c r="F2012" s="1"/>
      <c r="G2012" s="1"/>
      <c r="H2012" s="1"/>
      <c r="I2012" s="1"/>
      <c r="J2012">
        <v>8.3386256231099995E-4</v>
      </c>
      <c r="K2012" s="1">
        <v>7.9634162531200003E-6</v>
      </c>
      <c r="L2012">
        <v>2.9769727228399998</v>
      </c>
      <c r="M2012">
        <v>1.6054487101399999E-2</v>
      </c>
      <c r="N2012" s="1">
        <v>2.17784153295E-5</v>
      </c>
      <c r="O2012">
        <v>4.5675293793899998</v>
      </c>
      <c r="P2012">
        <v>2.2565190386500001E-2</v>
      </c>
      <c r="Q2012">
        <v>0.183809400781</v>
      </c>
      <c r="R2012">
        <v>9.4169321746999997E-4</v>
      </c>
      <c r="S2012">
        <v>0</v>
      </c>
      <c r="T2012">
        <v>38.553424315800001</v>
      </c>
      <c r="U2012">
        <v>4</v>
      </c>
      <c r="V2012">
        <v>3</v>
      </c>
      <c r="Z2012">
        <v>2</v>
      </c>
      <c r="AA2012" t="s">
        <v>474</v>
      </c>
      <c r="AB2012">
        <v>894</v>
      </c>
      <c r="AC2012">
        <v>1.4490955353899999E-2</v>
      </c>
      <c r="AD2012">
        <v>1.41343344825E-3</v>
      </c>
      <c r="AE2012">
        <v>0.125256753602</v>
      </c>
      <c r="AF2012">
        <v>3.4671421265000002E-2</v>
      </c>
      <c r="AG2012">
        <v>0.93829144546599996</v>
      </c>
      <c r="AH2012">
        <v>1.72284214732E-3</v>
      </c>
      <c r="AI2012">
        <v>1.09388025092E-3</v>
      </c>
      <c r="AJ2012" s="1">
        <v>2.4368439987299999E-5</v>
      </c>
      <c r="AK2012">
        <v>4.8507178812999996</v>
      </c>
      <c r="AL2012">
        <v>2.0493305593199999E-2</v>
      </c>
      <c r="AM2012">
        <v>1.9988967520200001E-3</v>
      </c>
      <c r="AN2012">
        <v>4.7433617872599996</v>
      </c>
      <c r="AO2012">
        <v>2.60675844718E-2</v>
      </c>
      <c r="AP2012">
        <v>0.24366222238400001</v>
      </c>
      <c r="AQ2012">
        <v>2.3804265443499999E-2</v>
      </c>
      <c r="AR2012">
        <v>4</v>
      </c>
      <c r="AS2012">
        <v>10.2133782975</v>
      </c>
      <c r="AT2012">
        <v>2</v>
      </c>
      <c r="AU2012">
        <v>2</v>
      </c>
      <c r="AV2012">
        <f t="shared" si="417"/>
        <v>894</v>
      </c>
      <c r="AW2012" s="2">
        <f t="shared" si="418"/>
        <v>0.27648460294882832</v>
      </c>
      <c r="AX2012" s="2">
        <f t="shared" si="419"/>
        <v>90.783388358727791</v>
      </c>
      <c r="BC2012" s="2">
        <f t="shared" si="420"/>
        <v>0.31182319528577551</v>
      </c>
      <c r="BD2012" s="2">
        <f t="shared" si="421"/>
        <v>2.0600485033986069</v>
      </c>
      <c r="BE2012" s="2">
        <f t="shared" si="422"/>
        <v>0.62941294157121708</v>
      </c>
      <c r="BF2012" s="2">
        <f t="shared" si="423"/>
        <v>0.27648460295021959</v>
      </c>
      <c r="BG2012" s="2">
        <f t="shared" si="424"/>
        <v>90.783388358490441</v>
      </c>
      <c r="BH2012" s="2">
        <f t="shared" si="425"/>
        <v>3.8496174466530184E-2</v>
      </c>
      <c r="BI2012" s="2">
        <f t="shared" si="426"/>
        <v>0.15521225504019517</v>
      </c>
      <c r="BJ2012" s="2">
        <f t="shared" si="427"/>
        <v>0.32562437692896756</v>
      </c>
      <c r="BK2012" s="2">
        <f t="shared" si="428"/>
        <v>24.278153226433684</v>
      </c>
      <c r="BL2012" s="2"/>
      <c r="BM2012" s="2">
        <f t="shared" si="429"/>
        <v>-0.73508505460267648</v>
      </c>
    </row>
    <row r="2013" spans="1:65">
      <c r="A2013">
        <v>2</v>
      </c>
      <c r="B2013" t="s">
        <v>474</v>
      </c>
      <c r="C2013">
        <v>2904</v>
      </c>
      <c r="D2013">
        <v>1.10380463396E-2</v>
      </c>
      <c r="E2013" s="1">
        <v>4.0778029410600001E-5</v>
      </c>
      <c r="F2013" s="1"/>
      <c r="G2013" s="1"/>
      <c r="H2013" s="1"/>
      <c r="I2013" s="1"/>
      <c r="J2013">
        <v>8.7119721706100002E-4</v>
      </c>
      <c r="K2013" s="1">
        <v>9.3602014562699993E-5</v>
      </c>
      <c r="L2013">
        <v>2.81446858758</v>
      </c>
      <c r="M2013">
        <v>1.56101548356E-2</v>
      </c>
      <c r="N2013" s="1">
        <v>5.7668842239300002E-5</v>
      </c>
      <c r="O2013">
        <v>4.8785981270800001</v>
      </c>
      <c r="P2013">
        <v>3.8604656222200003E-2</v>
      </c>
      <c r="Q2013">
        <v>0.19089396107000001</v>
      </c>
      <c r="R2013">
        <v>1.6670687942600001E-3</v>
      </c>
      <c r="S2013">
        <v>0</v>
      </c>
      <c r="T2013">
        <v>20.649576870299999</v>
      </c>
      <c r="U2013">
        <v>4</v>
      </c>
      <c r="V2013">
        <v>3</v>
      </c>
      <c r="Z2013">
        <v>2</v>
      </c>
      <c r="AA2013" t="s">
        <v>474</v>
      </c>
      <c r="AB2013">
        <v>2904</v>
      </c>
      <c r="AC2013">
        <v>1.4089329252699999E-2</v>
      </c>
      <c r="AD2013" s="1">
        <v>8.8791178850399996E-5</v>
      </c>
      <c r="AE2013">
        <v>0.110438588595</v>
      </c>
      <c r="AF2013">
        <v>2.2472694187200002E-3</v>
      </c>
      <c r="AG2013">
        <v>0.95152526358</v>
      </c>
      <c r="AH2013">
        <v>1.73289509953E-3</v>
      </c>
      <c r="AI2013">
        <v>1.1614987487400001E-3</v>
      </c>
      <c r="AJ2013" s="1">
        <v>9.2041436588E-5</v>
      </c>
      <c r="AK2013">
        <v>4.5855624920800002</v>
      </c>
      <c r="AL2013">
        <v>1.9925320513899999E-2</v>
      </c>
      <c r="AM2013">
        <v>1.2556968934899999E-4</v>
      </c>
      <c r="AN2013">
        <v>4.9456237741900004</v>
      </c>
      <c r="AO2013">
        <v>3.7219021865E-2</v>
      </c>
      <c r="AP2013">
        <v>0.24701101809199999</v>
      </c>
      <c r="AQ2013">
        <v>2.4246214310799999E-3</v>
      </c>
      <c r="AR2013">
        <v>0</v>
      </c>
      <c r="AS2013">
        <v>1.9486882884000001</v>
      </c>
      <c r="AT2013">
        <v>2</v>
      </c>
      <c r="AU2013">
        <v>2</v>
      </c>
      <c r="AV2013">
        <f t="shared" si="417"/>
        <v>2904</v>
      </c>
      <c r="AW2013" s="2">
        <f t="shared" si="418"/>
        <v>0.27643324001578456</v>
      </c>
      <c r="AX2013" s="2">
        <f t="shared" si="419"/>
        <v>1.1774269167435361</v>
      </c>
      <c r="BC2013" s="2">
        <f t="shared" si="420"/>
        <v>0.33322137168704197</v>
      </c>
      <c r="BD2013" s="2">
        <f t="shared" si="421"/>
        <v>-1.6672482766432642E-2</v>
      </c>
      <c r="BE2013" s="2">
        <f t="shared" si="422"/>
        <v>0.62928181622480361</v>
      </c>
      <c r="BF2013" s="2">
        <f t="shared" si="423"/>
        <v>0.27643324001239089</v>
      </c>
      <c r="BG2013" s="2">
        <f t="shared" si="424"/>
        <v>1.1774269167385347</v>
      </c>
      <c r="BH2013" s="2">
        <f t="shared" si="425"/>
        <v>1.373871045822694E-2</v>
      </c>
      <c r="BI2013" s="2">
        <f t="shared" si="426"/>
        <v>-3.5892933464414044E-2</v>
      </c>
      <c r="BJ2013" s="2">
        <f t="shared" si="427"/>
        <v>0.29396978672060819</v>
      </c>
      <c r="BK2013" s="2">
        <f t="shared" si="428"/>
        <v>0.45442194073116943</v>
      </c>
      <c r="BL2013" s="2"/>
      <c r="BM2013" s="2">
        <f t="shared" si="429"/>
        <v>-0.90563059472648222</v>
      </c>
    </row>
    <row r="2014" spans="1:65">
      <c r="A2014">
        <v>2</v>
      </c>
      <c r="B2014" t="s">
        <v>474</v>
      </c>
      <c r="C2014">
        <v>2929</v>
      </c>
      <c r="D2014">
        <v>1.1259225080200001E-2</v>
      </c>
      <c r="E2014" s="1">
        <v>4.3129350907499997E-5</v>
      </c>
      <c r="F2014" s="1"/>
      <c r="G2014" s="1"/>
      <c r="H2014" s="1"/>
      <c r="I2014" s="1"/>
      <c r="J2014">
        <v>9.5896081117299999E-4</v>
      </c>
      <c r="K2014" s="1">
        <v>9.8318808755999999E-5</v>
      </c>
      <c r="L2014">
        <v>2.9283904512899999</v>
      </c>
      <c r="M2014">
        <v>1.59229488102E-2</v>
      </c>
      <c r="N2014" s="1">
        <v>6.0994112989799997E-5</v>
      </c>
      <c r="O2014">
        <v>4.6569252932599996</v>
      </c>
      <c r="P2014">
        <v>4.0250222722200003E-2</v>
      </c>
      <c r="Q2014">
        <v>0.185871457352</v>
      </c>
      <c r="R2014">
        <v>1.7572112372599999E-3</v>
      </c>
      <c r="S2014">
        <v>0</v>
      </c>
      <c r="T2014">
        <v>30.311243473600001</v>
      </c>
      <c r="U2014">
        <v>4</v>
      </c>
      <c r="V2014">
        <v>3</v>
      </c>
      <c r="Z2014">
        <v>2</v>
      </c>
      <c r="AA2014" t="s">
        <v>474</v>
      </c>
      <c r="AB2014">
        <v>2929</v>
      </c>
      <c r="AC2014">
        <v>1.43669800317E-2</v>
      </c>
      <c r="AD2014" s="1">
        <v>6.9316498604799997E-5</v>
      </c>
      <c r="AE2014">
        <v>0.11752256289</v>
      </c>
      <c r="AF2014">
        <v>1.77546613659E-3</v>
      </c>
      <c r="AG2014">
        <v>0.94556369340500002</v>
      </c>
      <c r="AH2014">
        <v>1.5427086308300001E-3</v>
      </c>
      <c r="AI2014">
        <v>1.2210912938700001E-3</v>
      </c>
      <c r="AJ2014" s="1">
        <v>8.9450905095200006E-5</v>
      </c>
      <c r="AK2014">
        <v>4.7680736618199999</v>
      </c>
      <c r="AL2014">
        <v>2.03179780111E-2</v>
      </c>
      <c r="AM2014" s="1">
        <v>9.8028332423099996E-5</v>
      </c>
      <c r="AN2014">
        <v>4.7929031165099998</v>
      </c>
      <c r="AO2014">
        <v>3.7695021663599997E-2</v>
      </c>
      <c r="AP2014">
        <v>0.24410072563099999</v>
      </c>
      <c r="AQ2014">
        <v>2.2522473152E-3</v>
      </c>
      <c r="AR2014">
        <v>0</v>
      </c>
      <c r="AS2014">
        <v>2.7792643791799998</v>
      </c>
      <c r="AT2014">
        <v>2</v>
      </c>
      <c r="AU2014">
        <v>2</v>
      </c>
      <c r="AV2014">
        <f t="shared" si="417"/>
        <v>2929</v>
      </c>
      <c r="AW2014" s="2">
        <f t="shared" si="418"/>
        <v>0.27601854740120318</v>
      </c>
      <c r="AX2014" s="2">
        <f t="shared" si="419"/>
        <v>0.60717694902165043</v>
      </c>
      <c r="BC2014" s="2">
        <f t="shared" si="420"/>
        <v>0.27334848269384676</v>
      </c>
      <c r="BD2014" s="2">
        <f t="shared" si="421"/>
        <v>-9.0195393668852E-2</v>
      </c>
      <c r="BE2014" s="2">
        <f t="shared" si="422"/>
        <v>0.62822333330570457</v>
      </c>
      <c r="BF2014" s="2">
        <f t="shared" si="423"/>
        <v>0.2760185473989975</v>
      </c>
      <c r="BG2014" s="2">
        <f t="shared" si="424"/>
        <v>0.60717694901954233</v>
      </c>
      <c r="BH2014" s="2">
        <f t="shared" si="425"/>
        <v>2.9199056177001987E-2</v>
      </c>
      <c r="BI2014" s="2">
        <f t="shared" si="426"/>
        <v>-6.3482904833485204E-2</v>
      </c>
      <c r="BJ2014" s="2">
        <f t="shared" si="427"/>
        <v>0.31327708465063819</v>
      </c>
      <c r="BK2014" s="2">
        <f t="shared" si="428"/>
        <v>0.28171688607677264</v>
      </c>
      <c r="BL2014" s="2"/>
      <c r="BM2014" s="2">
        <f t="shared" si="429"/>
        <v>-0.90830912688881804</v>
      </c>
    </row>
    <row r="2015" spans="1:65">
      <c r="A2015">
        <v>2</v>
      </c>
      <c r="B2015" t="s">
        <v>474</v>
      </c>
      <c r="C2015">
        <v>1481</v>
      </c>
      <c r="D2015">
        <v>1.0933472708599999E-2</v>
      </c>
      <c r="E2015" s="1">
        <v>2.71997591545E-5</v>
      </c>
      <c r="F2015" s="1"/>
      <c r="G2015" s="1"/>
      <c r="H2015" s="1"/>
      <c r="I2015" s="1"/>
      <c r="J2015">
        <v>6.2161992201900001E-4</v>
      </c>
      <c r="K2015" s="1">
        <v>1.08070634472E-5</v>
      </c>
      <c r="L2015">
        <v>2.7613930683699999</v>
      </c>
      <c r="M2015">
        <v>1.5462265388400001E-2</v>
      </c>
      <c r="N2015" s="1">
        <v>3.8466268289499999E-5</v>
      </c>
      <c r="O2015">
        <v>4.9187331077499996</v>
      </c>
      <c r="P2015">
        <v>4.8798991098699999E-2</v>
      </c>
      <c r="Q2015">
        <v>0.190641003531</v>
      </c>
      <c r="R2015">
        <v>1.9499146792699999E-3</v>
      </c>
      <c r="S2015">
        <v>0</v>
      </c>
      <c r="T2015">
        <v>16.9817088036</v>
      </c>
      <c r="U2015">
        <v>4</v>
      </c>
      <c r="V2015">
        <v>3</v>
      </c>
      <c r="Z2015">
        <v>2</v>
      </c>
      <c r="AA2015" t="s">
        <v>474</v>
      </c>
      <c r="AB2015">
        <v>1481</v>
      </c>
      <c r="AC2015">
        <v>1.3949946728599999E-2</v>
      </c>
      <c r="AD2015">
        <v>7.8501849842299999E-4</v>
      </c>
      <c r="AE2015">
        <v>0.102854563909</v>
      </c>
      <c r="AF2015">
        <v>9.1765486235400005E-3</v>
      </c>
      <c r="AG2015">
        <v>0.95540068706500003</v>
      </c>
      <c r="AH2015">
        <v>1.06846558637E-2</v>
      </c>
      <c r="AI2015">
        <v>7.8270778167599997E-4</v>
      </c>
      <c r="AJ2015" s="1">
        <v>5.7068727823100003E-5</v>
      </c>
      <c r="AK2015">
        <v>4.4952834171699996</v>
      </c>
      <c r="AL2015">
        <v>1.9728203857900001E-2</v>
      </c>
      <c r="AM2015">
        <v>1.11018380718E-3</v>
      </c>
      <c r="AN2015">
        <v>5.0404077465899997</v>
      </c>
      <c r="AO2015">
        <v>6.4866684041100006E-2</v>
      </c>
      <c r="AP2015">
        <v>0.249254582522</v>
      </c>
      <c r="AQ2015">
        <v>1.4388654054299999E-2</v>
      </c>
      <c r="AR2015">
        <v>4</v>
      </c>
      <c r="AS2015">
        <v>8.0647052285500003</v>
      </c>
      <c r="AT2015">
        <v>2</v>
      </c>
      <c r="AU2015">
        <v>2</v>
      </c>
      <c r="AV2015">
        <f t="shared" si="417"/>
        <v>1481</v>
      </c>
      <c r="AW2015" s="2">
        <f t="shared" si="418"/>
        <v>0.27589349700642835</v>
      </c>
      <c r="AX2015" s="2">
        <f t="shared" si="419"/>
        <v>27.861229761776197</v>
      </c>
      <c r="BC2015" s="2">
        <f t="shared" si="420"/>
        <v>0.25914204797972396</v>
      </c>
      <c r="BD2015" s="2">
        <f t="shared" si="421"/>
        <v>4.2806877744283005</v>
      </c>
      <c r="BE2015" s="2">
        <f t="shared" si="422"/>
        <v>0.62790421568758537</v>
      </c>
      <c r="BF2015" s="2">
        <f t="shared" si="423"/>
        <v>0.27589349699691251</v>
      </c>
      <c r="BG2015" s="2">
        <f t="shared" si="424"/>
        <v>27.86122976174018</v>
      </c>
      <c r="BH2015" s="2">
        <f t="shared" si="425"/>
        <v>2.4736987385692553E-2</v>
      </c>
      <c r="BI2015" s="2">
        <f t="shared" si="426"/>
        <v>0.32926281016551689</v>
      </c>
      <c r="BJ2015" s="2">
        <f t="shared" si="427"/>
        <v>0.30745525834094178</v>
      </c>
      <c r="BK2015" s="2">
        <f t="shared" si="428"/>
        <v>6.3791198185588085</v>
      </c>
      <c r="BL2015" s="2"/>
      <c r="BM2015" s="2">
        <f t="shared" si="429"/>
        <v>-0.52509459902878908</v>
      </c>
    </row>
    <row r="2016" spans="1:65">
      <c r="A2016">
        <v>2</v>
      </c>
      <c r="B2016" t="s">
        <v>474</v>
      </c>
      <c r="C2016">
        <v>1023</v>
      </c>
      <c r="D2016">
        <v>1.12055581803E-2</v>
      </c>
      <c r="E2016" s="1">
        <v>2.36483094583E-5</v>
      </c>
      <c r="F2016" s="1"/>
      <c r="G2016" s="1"/>
      <c r="H2016" s="1"/>
      <c r="I2016" s="1"/>
      <c r="J2016">
        <v>7.5035387596200003E-4</v>
      </c>
      <c r="K2016" s="1">
        <v>8.5719507156899993E-6</v>
      </c>
      <c r="L2016">
        <v>2.9005407384700002</v>
      </c>
      <c r="M2016">
        <v>1.5847052352600002E-2</v>
      </c>
      <c r="N2016" s="1">
        <v>3.3443759963100003E-5</v>
      </c>
      <c r="O2016">
        <v>4.6936705886699999</v>
      </c>
      <c r="P2016">
        <v>3.7580446710799999E-2</v>
      </c>
      <c r="Q2016">
        <v>0.18644512552</v>
      </c>
      <c r="R2016">
        <v>1.5437816631E-3</v>
      </c>
      <c r="S2016">
        <v>0</v>
      </c>
      <c r="T2016">
        <v>22.0876019898</v>
      </c>
      <c r="U2016">
        <v>4</v>
      </c>
      <c r="V2016">
        <v>3</v>
      </c>
      <c r="Z2016">
        <v>2</v>
      </c>
      <c r="AA2016" t="s">
        <v>474</v>
      </c>
      <c r="AB2016">
        <v>1023</v>
      </c>
      <c r="AC2016">
        <v>1.4295614577299999E-2</v>
      </c>
      <c r="AD2016" s="1">
        <v>3.8465212532E-5</v>
      </c>
      <c r="AE2016">
        <v>0.12028832316599999</v>
      </c>
      <c r="AF2016">
        <v>9.7660710074999992E-4</v>
      </c>
      <c r="AG2016">
        <v>0.94175994460699997</v>
      </c>
      <c r="AH2016">
        <v>8.7965673509900004E-4</v>
      </c>
      <c r="AI2016">
        <v>9.8780217469999999E-4</v>
      </c>
      <c r="AJ2016" s="1">
        <v>1.24311403426E-5</v>
      </c>
      <c r="AK2016">
        <v>4.72082217087</v>
      </c>
      <c r="AL2016">
        <v>2.0217052017600001E-2</v>
      </c>
      <c r="AM2016" s="1">
        <v>5.4398025242399998E-5</v>
      </c>
      <c r="AN2016">
        <v>4.8854418121199998</v>
      </c>
      <c r="AO2016">
        <v>2.91619361273E-2</v>
      </c>
      <c r="AP2016">
        <v>0.24757774770099999</v>
      </c>
      <c r="AQ2016">
        <v>1.6210316689100001E-3</v>
      </c>
      <c r="AR2016">
        <v>0</v>
      </c>
      <c r="AS2016">
        <v>5.6437064905999996</v>
      </c>
      <c r="AT2016">
        <v>2</v>
      </c>
      <c r="AU2016">
        <v>2</v>
      </c>
      <c r="AV2016">
        <f t="shared" si="417"/>
        <v>1023</v>
      </c>
      <c r="AW2016" s="2">
        <f t="shared" si="418"/>
        <v>0.27576104173306532</v>
      </c>
      <c r="AX2016" s="2">
        <f t="shared" si="419"/>
        <v>0.62655231655468779</v>
      </c>
      <c r="BC2016" s="2">
        <f t="shared" si="420"/>
        <v>0.31644842033177556</v>
      </c>
      <c r="BD2016" s="2">
        <f t="shared" si="421"/>
        <v>0.45021136435679515</v>
      </c>
      <c r="BE2016" s="2">
        <f t="shared" si="422"/>
        <v>0.62756623558411939</v>
      </c>
      <c r="BF2016" s="2">
        <f t="shared" si="423"/>
        <v>0.2757610417235114</v>
      </c>
      <c r="BG2016" s="2">
        <f t="shared" si="424"/>
        <v>0.62655231655829891</v>
      </c>
      <c r="BH2016" s="2">
        <f t="shared" si="425"/>
        <v>4.0857409958192301E-2</v>
      </c>
      <c r="BI2016" s="2">
        <f t="shared" si="426"/>
        <v>-0.22401305253991721</v>
      </c>
      <c r="BJ2016" s="2">
        <f t="shared" si="427"/>
        <v>0.32788533360955197</v>
      </c>
      <c r="BK2016" s="2">
        <f t="shared" si="428"/>
        <v>5.0039463258604706E-2</v>
      </c>
      <c r="BL2016" s="2"/>
      <c r="BM2016" s="2">
        <f t="shared" si="429"/>
        <v>-0.74448532288809577</v>
      </c>
    </row>
    <row r="2017" spans="1:65">
      <c r="A2017">
        <v>2</v>
      </c>
      <c r="B2017" t="s">
        <v>474</v>
      </c>
      <c r="C2017">
        <v>239</v>
      </c>
      <c r="D2017">
        <v>1.1346575634099999E-2</v>
      </c>
      <c r="E2017" s="1">
        <v>3.6472889009799999E-5</v>
      </c>
      <c r="F2017" s="1"/>
      <c r="G2017" s="1"/>
      <c r="H2017" s="1"/>
      <c r="I2017" s="1"/>
      <c r="J2017">
        <v>3.4758732390099999E-4</v>
      </c>
      <c r="K2017" s="1">
        <v>1.1857144839700001E-5</v>
      </c>
      <c r="L2017">
        <v>2.9740043861399998</v>
      </c>
      <c r="M2017">
        <v>1.6046481148299999E-2</v>
      </c>
      <c r="N2017" s="1">
        <v>5.1580454296700001E-5</v>
      </c>
      <c r="O2017">
        <v>4.7132363254599996</v>
      </c>
      <c r="P2017">
        <v>5.6232614681500002E-2</v>
      </c>
      <c r="Q2017">
        <v>0.18957844670599999</v>
      </c>
      <c r="R2017">
        <v>2.3424738493400001E-3</v>
      </c>
      <c r="S2017">
        <v>0</v>
      </c>
      <c r="T2017">
        <v>17.366938619700001</v>
      </c>
      <c r="U2017">
        <v>4</v>
      </c>
      <c r="V2017">
        <v>3</v>
      </c>
      <c r="Z2017">
        <v>2</v>
      </c>
      <c r="AA2017" t="s">
        <v>474</v>
      </c>
      <c r="AB2017">
        <v>239</v>
      </c>
      <c r="AC2017">
        <v>1.4474021282800001E-2</v>
      </c>
      <c r="AD2017" s="1">
        <v>8.3509491363000001E-5</v>
      </c>
      <c r="AE2017">
        <v>0.12080179460899999</v>
      </c>
      <c r="AF2017">
        <v>2.1814890760900002E-3</v>
      </c>
      <c r="AG2017">
        <v>0.94475947173999997</v>
      </c>
      <c r="AH2017">
        <v>1.7646132975299999E-3</v>
      </c>
      <c r="AI2017">
        <v>4.40461761242E-4</v>
      </c>
      <c r="AJ2017" s="1">
        <v>1.5435602618700001E-5</v>
      </c>
      <c r="AK2017">
        <v>4.83938744738</v>
      </c>
      <c r="AL2017">
        <v>2.0469357200199999E-2</v>
      </c>
      <c r="AM2017">
        <v>1.18100255272E-4</v>
      </c>
      <c r="AN2017">
        <v>4.8120803408099997</v>
      </c>
      <c r="AO2017">
        <v>4.8959383118299997E-2</v>
      </c>
      <c r="AP2017">
        <v>0.24690336474999999</v>
      </c>
      <c r="AQ2017">
        <v>2.8878629126400002E-3</v>
      </c>
      <c r="AR2017">
        <v>0</v>
      </c>
      <c r="AS2017">
        <v>8.5809715644699995</v>
      </c>
      <c r="AT2017">
        <v>2</v>
      </c>
      <c r="AU2017">
        <v>2</v>
      </c>
      <c r="AV2017">
        <f t="shared" si="417"/>
        <v>239</v>
      </c>
      <c r="AW2017" s="2">
        <f t="shared" si="418"/>
        <v>0.27562903113262222</v>
      </c>
      <c r="AX2017" s="2">
        <f t="shared" si="419"/>
        <v>1.2896319329286365</v>
      </c>
      <c r="BC2017" s="2">
        <f t="shared" si="420"/>
        <v>0.2671974233659124</v>
      </c>
      <c r="BD2017" s="2">
        <f t="shared" si="421"/>
        <v>0.3017975935503997</v>
      </c>
      <c r="BE2017" s="2">
        <f t="shared" si="422"/>
        <v>0.62722942505848345</v>
      </c>
      <c r="BF2017" s="2">
        <f t="shared" si="423"/>
        <v>0.27562903112677578</v>
      </c>
      <c r="BG2017" s="2">
        <f t="shared" si="424"/>
        <v>1.2896319329152512</v>
      </c>
      <c r="BH2017" s="2">
        <f t="shared" si="425"/>
        <v>2.0971580571095844E-2</v>
      </c>
      <c r="BI2017" s="2">
        <f t="shared" si="426"/>
        <v>-0.1293418704500118</v>
      </c>
      <c r="BJ2017" s="2">
        <f t="shared" si="427"/>
        <v>0.30238098813469028</v>
      </c>
      <c r="BK2017" s="2">
        <f t="shared" si="428"/>
        <v>0.23282610538156714</v>
      </c>
      <c r="BL2017" s="2"/>
      <c r="BM2017" s="2">
        <f t="shared" si="429"/>
        <v>-0.50590188907927236</v>
      </c>
    </row>
    <row r="2018" spans="1:65">
      <c r="A2018">
        <v>2</v>
      </c>
      <c r="B2018" t="s">
        <v>474</v>
      </c>
      <c r="C2018">
        <v>2631</v>
      </c>
      <c r="D2018">
        <v>1.0890699819599999E-2</v>
      </c>
      <c r="E2018" s="1">
        <v>1.10355407493E-5</v>
      </c>
      <c r="F2018" s="1"/>
      <c r="G2018" s="1"/>
      <c r="H2018" s="1"/>
      <c r="I2018" s="1"/>
      <c r="J2018">
        <v>6.7217383017400005E-4</v>
      </c>
      <c r="K2018" s="1">
        <v>9.9491543891499994E-6</v>
      </c>
      <c r="L2018">
        <v>2.73982961317</v>
      </c>
      <c r="M2018">
        <v>1.54017753887E-2</v>
      </c>
      <c r="N2018" s="1">
        <v>1.56066113957E-5</v>
      </c>
      <c r="O2018">
        <v>4.7840385453699996</v>
      </c>
      <c r="P2018">
        <v>1.7943353598700001E-2</v>
      </c>
      <c r="Q2018">
        <v>0.184695106902</v>
      </c>
      <c r="R2018">
        <v>7.1756621440200005E-4</v>
      </c>
      <c r="S2018">
        <v>0</v>
      </c>
      <c r="T2018">
        <v>65.2919942961</v>
      </c>
      <c r="U2018">
        <v>4</v>
      </c>
      <c r="V2018">
        <v>3</v>
      </c>
      <c r="Z2018">
        <v>2</v>
      </c>
      <c r="AA2018" t="s">
        <v>474</v>
      </c>
      <c r="AB2018">
        <v>2631</v>
      </c>
      <c r="AC2018">
        <v>1.38901704587E-2</v>
      </c>
      <c r="AD2018" s="1">
        <v>6.2881705063700007E-5</v>
      </c>
      <c r="AE2018">
        <v>0.11564584034</v>
      </c>
      <c r="AF2018">
        <v>1.5379919696400001E-3</v>
      </c>
      <c r="AG2018">
        <v>0.94036783999899998</v>
      </c>
      <c r="AH2018">
        <v>1.6596103259199999E-3</v>
      </c>
      <c r="AI2018">
        <v>9.5069317024000001E-4</v>
      </c>
      <c r="AJ2018" s="1">
        <v>2.0305366920599999E-5</v>
      </c>
      <c r="AK2018">
        <v>4.4568408970800002</v>
      </c>
      <c r="AL2018">
        <v>1.9643667446300001E-2</v>
      </c>
      <c r="AM2018" s="1">
        <v>8.8928160126299996E-5</v>
      </c>
      <c r="AN2018">
        <v>5.0950882869200003</v>
      </c>
      <c r="AO2018">
        <v>2.7400190281600002E-2</v>
      </c>
      <c r="AP2018">
        <v>0.25087894874799999</v>
      </c>
      <c r="AQ2018">
        <v>1.76356802372E-3</v>
      </c>
      <c r="AR2018">
        <v>0</v>
      </c>
      <c r="AS2018">
        <v>20.447002454700002</v>
      </c>
      <c r="AT2018">
        <v>2</v>
      </c>
      <c r="AU2018">
        <v>2</v>
      </c>
      <c r="AV2018">
        <f t="shared" si="417"/>
        <v>2631</v>
      </c>
      <c r="AW2018" s="2">
        <f t="shared" si="418"/>
        <v>0.27541578491603008</v>
      </c>
      <c r="AX2018" s="2">
        <f t="shared" si="419"/>
        <v>4.6981081844755712</v>
      </c>
      <c r="BC2018" s="2">
        <f t="shared" si="420"/>
        <v>0.41435611974643816</v>
      </c>
      <c r="BD2018" s="2">
        <f t="shared" si="421"/>
        <v>1.0409138431647935</v>
      </c>
      <c r="BE2018" s="2">
        <f t="shared" si="422"/>
        <v>0.62668542439885799</v>
      </c>
      <c r="BF2018" s="2">
        <f t="shared" si="423"/>
        <v>0.27541578490439472</v>
      </c>
      <c r="BG2018" s="2">
        <f t="shared" si="424"/>
        <v>4.6981081845096657</v>
      </c>
      <c r="BH2018" s="2">
        <f t="shared" si="425"/>
        <v>6.5018234824013935E-2</v>
      </c>
      <c r="BI2018" s="2">
        <f t="shared" si="426"/>
        <v>0.52703841736614665</v>
      </c>
      <c r="BJ2018" s="2">
        <f t="shared" si="427"/>
        <v>0.35834106791533687</v>
      </c>
      <c r="BK2018" s="2">
        <f t="shared" si="428"/>
        <v>1.4577077185688141</v>
      </c>
      <c r="BL2018" s="2"/>
      <c r="BM2018" s="2">
        <f t="shared" si="429"/>
        <v>-0.68683752617552785</v>
      </c>
    </row>
    <row r="2019" spans="1:65">
      <c r="A2019">
        <v>2</v>
      </c>
      <c r="B2019" t="s">
        <v>474</v>
      </c>
      <c r="C2019">
        <v>1612</v>
      </c>
      <c r="D2019">
        <v>1.11406118269E-2</v>
      </c>
      <c r="E2019" s="1">
        <v>4.90092808778E-5</v>
      </c>
      <c r="F2019" s="1"/>
      <c r="G2019" s="1"/>
      <c r="H2019" s="1"/>
      <c r="I2019" s="1"/>
      <c r="J2019">
        <v>8.8182864009299995E-4</v>
      </c>
      <c r="K2019">
        <v>1.08826551294E-4</v>
      </c>
      <c r="L2019">
        <v>2.86701565638</v>
      </c>
      <c r="M2019">
        <v>1.57552043387E-2</v>
      </c>
      <c r="N2019" s="1">
        <v>6.9309589699500002E-5</v>
      </c>
      <c r="O2019">
        <v>4.7918928064899999</v>
      </c>
      <c r="P2019">
        <v>4.0883727752399998E-2</v>
      </c>
      <c r="Q2019">
        <v>0.189243542348</v>
      </c>
      <c r="R2019">
        <v>1.81659106252E-3</v>
      </c>
      <c r="S2019">
        <v>0</v>
      </c>
      <c r="T2019">
        <v>11.905628956199999</v>
      </c>
      <c r="U2019">
        <v>4</v>
      </c>
      <c r="V2019">
        <v>3</v>
      </c>
      <c r="Z2019">
        <v>2</v>
      </c>
      <c r="AA2019" t="s">
        <v>474</v>
      </c>
      <c r="AB2019">
        <v>1612</v>
      </c>
      <c r="AC2019">
        <v>1.4206155318400001E-2</v>
      </c>
      <c r="AD2019" s="1">
        <v>8.2706310609000005E-5</v>
      </c>
      <c r="AE2019">
        <v>0.108397808943</v>
      </c>
      <c r="AF2019">
        <v>2.0692699951000001E-3</v>
      </c>
      <c r="AG2019">
        <v>0.95356679955000001</v>
      </c>
      <c r="AH2019">
        <v>1.51909712428E-3</v>
      </c>
      <c r="AI2019">
        <v>1.1575148524600001E-3</v>
      </c>
      <c r="AJ2019" s="1">
        <v>9.4783688478500004E-5</v>
      </c>
      <c r="AK2019">
        <v>4.6619230103099998</v>
      </c>
      <c r="AL2019">
        <v>2.0090537520499999E-2</v>
      </c>
      <c r="AM2019">
        <v>1.16964386157E-4</v>
      </c>
      <c r="AN2019">
        <v>4.8797687510000003</v>
      </c>
      <c r="AO2019">
        <v>3.9103854713700002E-2</v>
      </c>
      <c r="AP2019">
        <v>0.24574276029299999</v>
      </c>
      <c r="AQ2019">
        <v>2.4340906923899998E-3</v>
      </c>
      <c r="AR2019">
        <v>0</v>
      </c>
      <c r="AS2019">
        <v>2.3072610508800002</v>
      </c>
      <c r="AT2019">
        <v>2</v>
      </c>
      <c r="AU2019">
        <v>2</v>
      </c>
      <c r="AV2019">
        <f t="shared" si="417"/>
        <v>1612</v>
      </c>
      <c r="AW2019" s="2">
        <f t="shared" si="418"/>
        <v>0.27516832460655105</v>
      </c>
      <c r="AX2019" s="2">
        <f t="shared" si="419"/>
        <v>0.68756425574209823</v>
      </c>
      <c r="BC2019" s="2">
        <f t="shared" si="420"/>
        <v>0.31263014131399214</v>
      </c>
      <c r="BD2019" s="2">
        <f t="shared" si="421"/>
        <v>-0.12903893993261392</v>
      </c>
      <c r="BE2019" s="2">
        <f t="shared" si="422"/>
        <v>0.62605425608185072</v>
      </c>
      <c r="BF2019" s="2">
        <f t="shared" si="423"/>
        <v>0.27516832461201313</v>
      </c>
      <c r="BG2019" s="2">
        <f t="shared" si="424"/>
        <v>0.68756425574170987</v>
      </c>
      <c r="BH2019" s="2">
        <f t="shared" si="425"/>
        <v>1.8338462077236731E-2</v>
      </c>
      <c r="BI2019" s="2">
        <f t="shared" si="426"/>
        <v>-4.3534998801461097E-2</v>
      </c>
      <c r="BJ2019" s="2">
        <f t="shared" si="427"/>
        <v>0.29855295057362413</v>
      </c>
      <c r="BK2019" s="2">
        <f t="shared" si="428"/>
        <v>0.3399221996685351</v>
      </c>
      <c r="BL2019" s="2"/>
      <c r="BM2019" s="2">
        <f t="shared" si="429"/>
        <v>-0.80620418632495128</v>
      </c>
    </row>
    <row r="2020" spans="1:65">
      <c r="A2020">
        <v>2</v>
      </c>
      <c r="B2020" t="s">
        <v>474</v>
      </c>
      <c r="C2020">
        <v>1836</v>
      </c>
      <c r="D2020">
        <v>1.1239606462700001E-2</v>
      </c>
      <c r="E2020" s="1">
        <v>4.17553781838E-5</v>
      </c>
      <c r="F2020" s="1"/>
      <c r="G2020" s="1"/>
      <c r="H2020" s="1"/>
      <c r="I2020" s="1"/>
      <c r="J2020">
        <v>5.5476066700599997E-4</v>
      </c>
      <c r="K2020" s="1">
        <v>5.9589692688600003E-5</v>
      </c>
      <c r="L2020">
        <v>2.9181942044000002</v>
      </c>
      <c r="M2020">
        <v>1.5895203895300001E-2</v>
      </c>
      <c r="N2020" s="1">
        <v>5.9051022129599999E-5</v>
      </c>
      <c r="O2020">
        <v>4.7415464252400001</v>
      </c>
      <c r="P2020">
        <v>1.2017844416299999E-2</v>
      </c>
      <c r="Q2020">
        <v>0.18891917681100001</v>
      </c>
      <c r="R2020">
        <v>8.4962178244599998E-4</v>
      </c>
      <c r="S2020">
        <v>0</v>
      </c>
      <c r="T2020">
        <v>16.614540769400001</v>
      </c>
      <c r="U2020">
        <v>4</v>
      </c>
      <c r="V2020">
        <v>3</v>
      </c>
      <c r="Z2020">
        <v>2</v>
      </c>
      <c r="AA2020" t="s">
        <v>474</v>
      </c>
      <c r="AB2020">
        <v>1836</v>
      </c>
      <c r="AC2020">
        <v>1.4329437660300001E-2</v>
      </c>
      <c r="AD2020" s="1">
        <v>5.91272179836E-5</v>
      </c>
      <c r="AE2020">
        <v>0.11954290927199999</v>
      </c>
      <c r="AF2020">
        <v>1.5896035654399999E-3</v>
      </c>
      <c r="AG2020">
        <v>0.94744016359100003</v>
      </c>
      <c r="AH2020">
        <v>1.25468084074E-3</v>
      </c>
      <c r="AI2020">
        <v>8.9420536962700004E-4</v>
      </c>
      <c r="AJ2020" s="1">
        <v>8.4579214277100001E-5</v>
      </c>
      <c r="AK2020">
        <v>4.74318730257</v>
      </c>
      <c r="AL2020">
        <v>2.0264885080399999E-2</v>
      </c>
      <c r="AM2020" s="1">
        <v>8.3618513577700005E-5</v>
      </c>
      <c r="AN2020">
        <v>4.8054278513200002</v>
      </c>
      <c r="AO2020">
        <v>3.3417780521699997E-2</v>
      </c>
      <c r="AP2020">
        <v>0.244099078873</v>
      </c>
      <c r="AQ2020">
        <v>1.9738348543699999E-3</v>
      </c>
      <c r="AR2020">
        <v>0</v>
      </c>
      <c r="AS2020">
        <v>4.3745172598900002</v>
      </c>
      <c r="AT2020">
        <v>2</v>
      </c>
      <c r="AU2020">
        <v>2</v>
      </c>
      <c r="AV2020">
        <f t="shared" si="417"/>
        <v>1836</v>
      </c>
      <c r="AW2020" s="2">
        <f t="shared" si="418"/>
        <v>0.27490563907677551</v>
      </c>
      <c r="AX2020" s="2">
        <f t="shared" si="419"/>
        <v>0.41603837769908697</v>
      </c>
      <c r="BC2020" s="2">
        <f t="shared" si="420"/>
        <v>0.61187593643391591</v>
      </c>
      <c r="BD2020" s="2">
        <f t="shared" si="421"/>
        <v>0.41935979967355491</v>
      </c>
      <c r="BE2020" s="2">
        <f t="shared" si="422"/>
        <v>0.62538438854354117</v>
      </c>
      <c r="BF2020" s="2">
        <f t="shared" si="423"/>
        <v>0.27490563907720961</v>
      </c>
      <c r="BG2020" s="2">
        <f t="shared" si="424"/>
        <v>0.41603837769617996</v>
      </c>
      <c r="BH2020" s="2">
        <f t="shared" si="425"/>
        <v>1.3472698641090828E-2</v>
      </c>
      <c r="BI2020" s="2">
        <f t="shared" si="426"/>
        <v>1.780680075735954</v>
      </c>
      <c r="BJ2020" s="2">
        <f t="shared" si="427"/>
        <v>0.29208205854720348</v>
      </c>
      <c r="BK2020" s="2">
        <f t="shared" si="428"/>
        <v>1.323192384130585</v>
      </c>
      <c r="BL2020" s="2"/>
      <c r="BM2020" s="2">
        <f t="shared" si="429"/>
        <v>-0.73670549667272112</v>
      </c>
    </row>
    <row r="2021" spans="1:65">
      <c r="A2021">
        <v>2</v>
      </c>
      <c r="B2021" t="s">
        <v>474</v>
      </c>
      <c r="C2021">
        <v>2092</v>
      </c>
      <c r="D2021">
        <v>1.10136574771E-2</v>
      </c>
      <c r="E2021" s="1">
        <v>3.3151552688699997E-5</v>
      </c>
      <c r="F2021" s="1"/>
      <c r="G2021" s="1"/>
      <c r="H2021" s="1"/>
      <c r="I2021" s="1"/>
      <c r="J2021">
        <v>6.3824782620700005E-4</v>
      </c>
      <c r="K2021" s="1">
        <v>9.6632574507200008E-6</v>
      </c>
      <c r="L2021">
        <v>2.8020450386100002</v>
      </c>
      <c r="M2021">
        <v>1.5575663775399999E-2</v>
      </c>
      <c r="N2021" s="1">
        <v>4.6883375426100003E-5</v>
      </c>
      <c r="O2021">
        <v>4.6967808276299996</v>
      </c>
      <c r="P2021">
        <v>5.5738720248699997E-2</v>
      </c>
      <c r="Q2021">
        <v>0.18337359210000001</v>
      </c>
      <c r="R2021">
        <v>2.2450818392000002E-3</v>
      </c>
      <c r="S2021">
        <v>0</v>
      </c>
      <c r="T2021">
        <v>49.237545968699997</v>
      </c>
      <c r="U2021">
        <v>4</v>
      </c>
      <c r="V2021">
        <v>3</v>
      </c>
      <c r="Z2021">
        <v>2</v>
      </c>
      <c r="AA2021" t="s">
        <v>474</v>
      </c>
      <c r="AB2021">
        <v>2092</v>
      </c>
      <c r="AC2021">
        <v>1.40308237747E-2</v>
      </c>
      <c r="AD2021" s="1">
        <v>5.3215919050500001E-5</v>
      </c>
      <c r="AE2021">
        <v>0.105368461675</v>
      </c>
      <c r="AF2021">
        <v>1.2433506410700001E-3</v>
      </c>
      <c r="AG2021">
        <v>0.95134068641500003</v>
      </c>
      <c r="AH2021">
        <v>9.828869182739999E-4</v>
      </c>
      <c r="AI2021">
        <v>8.0948315482700002E-4</v>
      </c>
      <c r="AJ2021" s="1">
        <v>1.2921285588200001E-5</v>
      </c>
      <c r="AK2021">
        <v>4.5475587649299998</v>
      </c>
      <c r="AL2021">
        <v>1.9842581273499998E-2</v>
      </c>
      <c r="AM2021" s="1">
        <v>7.5258674455399994E-5</v>
      </c>
      <c r="AN2021">
        <v>5.0023393786200003</v>
      </c>
      <c r="AO2021">
        <v>4.50942709107E-2</v>
      </c>
      <c r="AP2021">
        <v>0.24880623226500001</v>
      </c>
      <c r="AQ2021">
        <v>2.4333313095300001E-3</v>
      </c>
      <c r="AR2021">
        <v>0</v>
      </c>
      <c r="AS2021">
        <v>11.070216975699999</v>
      </c>
      <c r="AT2021">
        <v>2</v>
      </c>
      <c r="AU2021">
        <v>2</v>
      </c>
      <c r="AV2021">
        <f t="shared" si="417"/>
        <v>2092</v>
      </c>
      <c r="AW2021" s="2">
        <f t="shared" si="418"/>
        <v>0.27394771481439323</v>
      </c>
      <c r="AX2021" s="2">
        <f t="shared" si="419"/>
        <v>0.60523157241558467</v>
      </c>
      <c r="BC2021" s="2">
        <f t="shared" si="420"/>
        <v>0.26828971692331938</v>
      </c>
      <c r="BD2021" s="2">
        <f t="shared" si="421"/>
        <v>0.33715630097770466</v>
      </c>
      <c r="BE2021" s="2">
        <f t="shared" si="422"/>
        <v>0.62294278010102577</v>
      </c>
      <c r="BF2021" s="2">
        <f t="shared" si="423"/>
        <v>0.27394771482157398</v>
      </c>
      <c r="BG2021" s="2">
        <f t="shared" si="424"/>
        <v>0.60523157241582581</v>
      </c>
      <c r="BH2021" s="2">
        <f t="shared" si="425"/>
        <v>6.5057017179186938E-2</v>
      </c>
      <c r="BI2021" s="2">
        <f t="shared" si="426"/>
        <v>-0.19097046524401068</v>
      </c>
      <c r="BJ2021" s="2">
        <f t="shared" si="427"/>
        <v>0.35682695319246022</v>
      </c>
      <c r="BK2021" s="2">
        <f t="shared" si="428"/>
        <v>8.384971409197256E-2</v>
      </c>
      <c r="BL2021" s="2"/>
      <c r="BM2021" s="2">
        <f t="shared" si="429"/>
        <v>-0.77516716648028583</v>
      </c>
    </row>
    <row r="2022" spans="1:65">
      <c r="A2022">
        <v>2</v>
      </c>
      <c r="B2022" t="s">
        <v>474</v>
      </c>
      <c r="C2022">
        <v>2248</v>
      </c>
      <c r="D2022">
        <v>1.1119205335E-2</v>
      </c>
      <c r="E2022" s="1">
        <v>4.0983218819600003E-5</v>
      </c>
      <c r="F2022" s="1"/>
      <c r="G2022" s="1"/>
      <c r="H2022" s="1"/>
      <c r="I2022" s="1"/>
      <c r="J2022">
        <v>7.5024410006199998E-4</v>
      </c>
      <c r="K2022" s="1">
        <v>8.8764692815999997E-5</v>
      </c>
      <c r="L2022">
        <v>2.8560084002199999</v>
      </c>
      <c r="M2022">
        <v>1.57249309876E-2</v>
      </c>
      <c r="N2022" s="1">
        <v>5.7959023884399997E-5</v>
      </c>
      <c r="O2022">
        <v>4.8576742116</v>
      </c>
      <c r="P2022">
        <v>3.47259060243E-2</v>
      </c>
      <c r="Q2022">
        <v>0.19147279065200001</v>
      </c>
      <c r="R2022">
        <v>1.54000111343E-3</v>
      </c>
      <c r="S2022">
        <v>0</v>
      </c>
      <c r="T2022">
        <v>18.3844828557</v>
      </c>
      <c r="U2022">
        <v>4</v>
      </c>
      <c r="V2022">
        <v>3</v>
      </c>
      <c r="Z2022">
        <v>2</v>
      </c>
      <c r="AA2022" t="s">
        <v>474</v>
      </c>
      <c r="AB2022">
        <v>2248</v>
      </c>
      <c r="AC2022">
        <v>1.41590761509E-2</v>
      </c>
      <c r="AD2022" s="1">
        <v>7.5786306137200004E-5</v>
      </c>
      <c r="AE2022">
        <v>0.10816301463</v>
      </c>
      <c r="AF2022">
        <v>1.8759434875599999E-3</v>
      </c>
      <c r="AG2022">
        <v>0.95282681796799995</v>
      </c>
      <c r="AH2022">
        <v>1.42165308329E-3</v>
      </c>
      <c r="AI2022">
        <v>8.9434725901799995E-4</v>
      </c>
      <c r="AJ2022" s="1">
        <v>8.1313587387899997E-5</v>
      </c>
      <c r="AK2022">
        <v>4.6310750049999996</v>
      </c>
      <c r="AL2022">
        <v>2.0023957523199999E-2</v>
      </c>
      <c r="AM2022">
        <v>1.07178021981E-4</v>
      </c>
      <c r="AN2022">
        <v>4.9701530351600001</v>
      </c>
      <c r="AO2022">
        <v>3.4653592818599997E-2</v>
      </c>
      <c r="AP2022">
        <v>0.24946499318099999</v>
      </c>
      <c r="AQ2022">
        <v>2.1927768204500001E-3</v>
      </c>
      <c r="AR2022">
        <v>0</v>
      </c>
      <c r="AS2022">
        <v>2.52209793891</v>
      </c>
      <c r="AT2022">
        <v>2</v>
      </c>
      <c r="AU2022">
        <v>2</v>
      </c>
      <c r="AV2022">
        <f t="shared" si="417"/>
        <v>2248</v>
      </c>
      <c r="AW2022" s="2">
        <f t="shared" si="418"/>
        <v>0.2733892148147834</v>
      </c>
      <c r="AX2022" s="2">
        <f t="shared" si="419"/>
        <v>0.84920336469412727</v>
      </c>
      <c r="BC2022" s="2">
        <f t="shared" si="420"/>
        <v>0.1920750312386213</v>
      </c>
      <c r="BD2022" s="2">
        <f t="shared" si="421"/>
        <v>-8.3942220625326441E-2</v>
      </c>
      <c r="BE2022" s="2">
        <f t="shared" si="422"/>
        <v>0.62152009239302841</v>
      </c>
      <c r="BF2022" s="2">
        <f t="shared" si="423"/>
        <v>0.27338921480736705</v>
      </c>
      <c r="BG2022" s="2">
        <f t="shared" si="424"/>
        <v>0.84920336468688484</v>
      </c>
      <c r="BH2022" s="2">
        <f t="shared" si="425"/>
        <v>2.3154871788520427E-2</v>
      </c>
      <c r="BI2022" s="2">
        <f t="shared" si="426"/>
        <v>-2.0823993951201965E-3</v>
      </c>
      <c r="BJ2022" s="2">
        <f t="shared" si="427"/>
        <v>0.3028743788165717</v>
      </c>
      <c r="BK2022" s="2">
        <f t="shared" si="428"/>
        <v>0.42388002276575731</v>
      </c>
      <c r="BL2022" s="2"/>
      <c r="BM2022" s="2">
        <f t="shared" si="429"/>
        <v>-0.8628137675285199</v>
      </c>
    </row>
    <row r="2023" spans="1:65">
      <c r="A2023">
        <v>2</v>
      </c>
      <c r="B2023" t="s">
        <v>474</v>
      </c>
      <c r="C2023">
        <v>1168</v>
      </c>
      <c r="D2023">
        <v>1.0926509497099999E-2</v>
      </c>
      <c r="E2023" s="1">
        <v>2.5833514333200001E-5</v>
      </c>
      <c r="F2023" s="1"/>
      <c r="G2023" s="1"/>
      <c r="H2023" s="1"/>
      <c r="I2023" s="1"/>
      <c r="J2023">
        <v>5.3753017817600003E-4</v>
      </c>
      <c r="K2023" s="1">
        <v>8.8045147988900002E-6</v>
      </c>
      <c r="L2023">
        <v>2.75787688614</v>
      </c>
      <c r="M2023">
        <v>1.5452417920200001E-2</v>
      </c>
      <c r="N2023" s="1">
        <v>3.65341063338E-5</v>
      </c>
      <c r="O2023">
        <v>4.8816627289700003</v>
      </c>
      <c r="P2023">
        <v>4.6330156204600001E-2</v>
      </c>
      <c r="Q2023">
        <v>0.18908372548899999</v>
      </c>
      <c r="R2023">
        <v>1.8493737111500001E-3</v>
      </c>
      <c r="S2023">
        <v>0</v>
      </c>
      <c r="T2023">
        <v>22.8297953356</v>
      </c>
      <c r="U2023">
        <v>4</v>
      </c>
      <c r="V2023">
        <v>3</v>
      </c>
      <c r="Z2023">
        <v>2</v>
      </c>
      <c r="AA2023" t="s">
        <v>474</v>
      </c>
      <c r="AB2023">
        <v>1168</v>
      </c>
      <c r="AC2023">
        <v>1.3909738196000001E-2</v>
      </c>
      <c r="AD2023" s="1">
        <v>5.0823509727099997E-5</v>
      </c>
      <c r="AE2023">
        <v>0.11079001375899999</v>
      </c>
      <c r="AF2023">
        <v>1.2778516008399999E-3</v>
      </c>
      <c r="AG2023">
        <v>0.94992521546899999</v>
      </c>
      <c r="AH2023">
        <v>1.02892384047E-3</v>
      </c>
      <c r="AI2023">
        <v>7.0326855200899998E-4</v>
      </c>
      <c r="AJ2023" s="1">
        <v>1.2319132135299999E-5</v>
      </c>
      <c r="AK2023">
        <v>4.4694068653199999</v>
      </c>
      <c r="AL2023">
        <v>1.96713404058E-2</v>
      </c>
      <c r="AM2023" s="1">
        <v>7.1875296743499997E-5</v>
      </c>
      <c r="AN2023">
        <v>4.9992323155299996</v>
      </c>
      <c r="AO2023">
        <v>3.8012030143299999E-2</v>
      </c>
      <c r="AP2023">
        <v>0.246505836753</v>
      </c>
      <c r="AQ2023">
        <v>2.0795019758100002E-3</v>
      </c>
      <c r="AR2023">
        <v>0</v>
      </c>
      <c r="AS2023">
        <v>16.160133899800002</v>
      </c>
      <c r="AT2023">
        <v>2</v>
      </c>
      <c r="AU2023">
        <v>2</v>
      </c>
      <c r="AV2023">
        <f t="shared" si="417"/>
        <v>1168</v>
      </c>
      <c r="AW2023" s="2">
        <f t="shared" si="418"/>
        <v>0.27302668795481111</v>
      </c>
      <c r="AX2023" s="2">
        <f t="shared" si="419"/>
        <v>0.96734788273789163</v>
      </c>
      <c r="BC2023" s="2">
        <f t="shared" si="420"/>
        <v>0.30833315144351447</v>
      </c>
      <c r="BD2023" s="2">
        <f t="shared" si="421"/>
        <v>0.39918353443543453</v>
      </c>
      <c r="BE2023" s="2">
        <f t="shared" si="422"/>
        <v>0.62059694824720912</v>
      </c>
      <c r="BF2023" s="2">
        <f t="shared" si="423"/>
        <v>0.27302668795184865</v>
      </c>
      <c r="BG2023" s="2">
        <f t="shared" si="424"/>
        <v>0.96734788273727768</v>
      </c>
      <c r="BH2023" s="2">
        <f t="shared" si="425"/>
        <v>2.4083922443533027E-2</v>
      </c>
      <c r="BI2023" s="2">
        <f t="shared" si="426"/>
        <v>-0.17954021187768232</v>
      </c>
      <c r="BJ2023" s="2">
        <f t="shared" si="427"/>
        <v>0.30368616397575987</v>
      </c>
      <c r="BK2023" s="2">
        <f t="shared" si="428"/>
        <v>0.12443578238002471</v>
      </c>
      <c r="BL2023" s="2"/>
      <c r="BM2023" s="2">
        <f t="shared" si="429"/>
        <v>-0.29214722855616482</v>
      </c>
    </row>
    <row r="2024" spans="1:65">
      <c r="A2024">
        <v>2</v>
      </c>
      <c r="B2024" t="s">
        <v>474</v>
      </c>
      <c r="C2024">
        <v>2786</v>
      </c>
      <c r="D2024">
        <v>1.0918284100800001E-2</v>
      </c>
      <c r="E2024" s="1">
        <v>2.9187835218E-5</v>
      </c>
      <c r="F2024" s="1"/>
      <c r="G2024" s="1"/>
      <c r="H2024" s="1"/>
      <c r="I2024" s="1"/>
      <c r="J2024">
        <v>6.8933979044400004E-4</v>
      </c>
      <c r="K2024" s="1">
        <v>1.10629900614E-5</v>
      </c>
      <c r="L2024">
        <v>2.7537262299799998</v>
      </c>
      <c r="M2024">
        <v>1.5440785453100001E-2</v>
      </c>
      <c r="N2024" s="1">
        <v>4.1277832421599998E-5</v>
      </c>
      <c r="O2024">
        <v>4.9126663293500004</v>
      </c>
      <c r="P2024">
        <v>5.2651519471400003E-2</v>
      </c>
      <c r="Q2024">
        <v>0.19014135758699999</v>
      </c>
      <c r="R2024">
        <v>2.10027815751E-3</v>
      </c>
      <c r="S2024">
        <v>0</v>
      </c>
      <c r="T2024">
        <v>16.021947836500001</v>
      </c>
      <c r="U2024">
        <v>4</v>
      </c>
      <c r="V2024">
        <v>3</v>
      </c>
      <c r="Z2024">
        <v>2</v>
      </c>
      <c r="AA2024" t="s">
        <v>474</v>
      </c>
      <c r="AB2024">
        <v>2786</v>
      </c>
      <c r="AC2024">
        <v>1.38960739346E-2</v>
      </c>
      <c r="AD2024" s="1">
        <v>6.30103122991E-5</v>
      </c>
      <c r="AE2024">
        <v>0.103231993084</v>
      </c>
      <c r="AF2024">
        <v>1.53164018827E-3</v>
      </c>
      <c r="AG2024">
        <v>0.95550239291000005</v>
      </c>
      <c r="AH2024">
        <v>1.0950495038800001E-3</v>
      </c>
      <c r="AI2024">
        <v>8.6976323757599996E-4</v>
      </c>
      <c r="AJ2024" s="1">
        <v>1.4751378558099999E-5</v>
      </c>
      <c r="AK2024">
        <v>4.4606301153599999</v>
      </c>
      <c r="AL2024">
        <v>1.9652016222E-2</v>
      </c>
      <c r="AM2024" s="1">
        <v>8.9110038222799999E-5</v>
      </c>
      <c r="AN2024">
        <v>5.0442159506199999</v>
      </c>
      <c r="AO2024">
        <v>4.5895216127699999E-2</v>
      </c>
      <c r="AP2024">
        <v>0.24847958854900001</v>
      </c>
      <c r="AQ2024">
        <v>2.5260117885099998E-3</v>
      </c>
      <c r="AR2024">
        <v>0</v>
      </c>
      <c r="AS2024">
        <v>8.0789573974100009</v>
      </c>
      <c r="AT2024">
        <v>2</v>
      </c>
      <c r="AU2024">
        <v>2</v>
      </c>
      <c r="AV2024">
        <f t="shared" si="417"/>
        <v>2786</v>
      </c>
      <c r="AW2024" s="2">
        <f t="shared" si="418"/>
        <v>0.27273423244059125</v>
      </c>
      <c r="AX2024" s="2">
        <f t="shared" si="419"/>
        <v>1.1587867626524708</v>
      </c>
      <c r="BC2024" s="2">
        <f t="shared" si="420"/>
        <v>0.26173369016721076</v>
      </c>
      <c r="BD2024" s="2">
        <f t="shared" si="421"/>
        <v>0.3333988800703343</v>
      </c>
      <c r="BE2024" s="2">
        <f t="shared" si="422"/>
        <v>0.6198524264310753</v>
      </c>
      <c r="BF2024" s="2">
        <f t="shared" si="423"/>
        <v>0.27273423244505496</v>
      </c>
      <c r="BG2024" s="2">
        <f t="shared" si="424"/>
        <v>1.1587867626539956</v>
      </c>
      <c r="BH2024" s="2">
        <f t="shared" si="425"/>
        <v>2.6777642211129989E-2</v>
      </c>
      <c r="BI2024" s="2">
        <f t="shared" si="426"/>
        <v>-0.12832114650309359</v>
      </c>
      <c r="BJ2024" s="2">
        <f t="shared" si="427"/>
        <v>0.30681505434874745</v>
      </c>
      <c r="BK2024" s="2">
        <f t="shared" si="428"/>
        <v>0.20270345119654601</v>
      </c>
      <c r="BL2024" s="2"/>
      <c r="BM2024" s="2">
        <f t="shared" si="429"/>
        <v>-0.4957568530459745</v>
      </c>
    </row>
    <row r="2025" spans="1:65">
      <c r="A2025">
        <v>2</v>
      </c>
      <c r="B2025" t="s">
        <v>474</v>
      </c>
      <c r="C2025">
        <v>314</v>
      </c>
      <c r="D2025">
        <v>1.13383574405E-2</v>
      </c>
      <c r="E2025" s="1">
        <v>4.1318650388799999E-5</v>
      </c>
      <c r="F2025" s="1"/>
      <c r="G2025" s="1"/>
      <c r="H2025" s="1"/>
      <c r="I2025" s="1"/>
      <c r="J2025">
        <v>5.7285102184100002E-4</v>
      </c>
      <c r="K2025" s="1">
        <v>1.1239823796899999E-5</v>
      </c>
      <c r="L2025">
        <v>2.9696978722599998</v>
      </c>
      <c r="M2025">
        <v>1.6034858867400002E-2</v>
      </c>
      <c r="N2025" s="1">
        <v>5.8433395758700003E-5</v>
      </c>
      <c r="O2025">
        <v>4.6355917918099996</v>
      </c>
      <c r="P2025">
        <v>6.2955157770499995E-2</v>
      </c>
      <c r="Q2025">
        <v>0.18632033705199999</v>
      </c>
      <c r="R2025">
        <v>2.61989585243E-3</v>
      </c>
      <c r="S2025">
        <v>0</v>
      </c>
      <c r="T2025">
        <v>20.329830093000002</v>
      </c>
      <c r="U2025">
        <v>4</v>
      </c>
      <c r="V2025">
        <v>3</v>
      </c>
      <c r="Z2025">
        <v>2</v>
      </c>
      <c r="AA2025" t="s">
        <v>474</v>
      </c>
      <c r="AB2025">
        <v>314</v>
      </c>
      <c r="AC2025">
        <v>1.4430621459000001E-2</v>
      </c>
      <c r="AD2025" s="1">
        <v>7.0112941309399997E-5</v>
      </c>
      <c r="AE2025">
        <v>0.121683375836</v>
      </c>
      <c r="AF2025">
        <v>1.8072283983700001E-3</v>
      </c>
      <c r="AG2025">
        <v>0.94224371418399999</v>
      </c>
      <c r="AH2025">
        <v>1.5650967698300001E-3</v>
      </c>
      <c r="AI2025">
        <v>7.3450810871099998E-4</v>
      </c>
      <c r="AJ2025" s="1">
        <v>1.52120261933E-5</v>
      </c>
      <c r="AK2025">
        <v>4.8104095044799999</v>
      </c>
      <c r="AL2025">
        <v>2.0407980580700001E-2</v>
      </c>
      <c r="AM2025" s="1">
        <v>9.9154672497700003E-5</v>
      </c>
      <c r="AN2025">
        <v>4.8382173110900002</v>
      </c>
      <c r="AO2025">
        <v>5.0391435133300001E-2</v>
      </c>
      <c r="AP2025">
        <v>0.247500076529</v>
      </c>
      <c r="AQ2025">
        <v>2.84446910182E-3</v>
      </c>
      <c r="AR2025">
        <v>0</v>
      </c>
      <c r="AS2025">
        <v>3.4087520765299999</v>
      </c>
      <c r="AT2025">
        <v>2</v>
      </c>
      <c r="AU2025">
        <v>2</v>
      </c>
      <c r="AV2025">
        <f t="shared" si="417"/>
        <v>314</v>
      </c>
      <c r="AW2025" s="2">
        <f t="shared" si="418"/>
        <v>0.27272592478471364</v>
      </c>
      <c r="AX2025" s="2">
        <f t="shared" si="419"/>
        <v>0.69688362639272206</v>
      </c>
      <c r="BC2025" s="2">
        <f t="shared" si="420"/>
        <v>0.28219743128060504</v>
      </c>
      <c r="BD2025" s="2">
        <f t="shared" si="421"/>
        <v>0.35340432983438358</v>
      </c>
      <c r="BE2025" s="2">
        <f t="shared" si="422"/>
        <v>0.61983127961067008</v>
      </c>
      <c r="BF2025" s="2">
        <f t="shared" si="423"/>
        <v>0.27272592477822577</v>
      </c>
      <c r="BG2025" s="2">
        <f t="shared" si="424"/>
        <v>0.69688362639676149</v>
      </c>
      <c r="BH2025" s="2">
        <f t="shared" si="425"/>
        <v>4.3710820188695702E-2</v>
      </c>
      <c r="BI2025" s="2">
        <f t="shared" si="426"/>
        <v>-0.19956621636944252</v>
      </c>
      <c r="BJ2025" s="2">
        <f t="shared" si="427"/>
        <v>0.32835781882428328</v>
      </c>
      <c r="BK2025" s="2">
        <f t="shared" si="428"/>
        <v>8.5718388073214566E-2</v>
      </c>
      <c r="BL2025" s="2"/>
      <c r="BM2025" s="2">
        <f t="shared" si="429"/>
        <v>-0.83232756688391085</v>
      </c>
    </row>
    <row r="2026" spans="1:65">
      <c r="A2026">
        <v>2</v>
      </c>
      <c r="B2026" t="s">
        <v>474</v>
      </c>
      <c r="C2026">
        <v>682</v>
      </c>
      <c r="D2026">
        <v>1.1440601706E-2</v>
      </c>
      <c r="E2026" s="1">
        <v>5.5480176980399998E-5</v>
      </c>
      <c r="F2026" s="1"/>
      <c r="G2026" s="1"/>
      <c r="H2026" s="1"/>
      <c r="I2026" s="1"/>
      <c r="J2026">
        <v>8.4568172857100001E-4</v>
      </c>
      <c r="K2026">
        <v>1.13238509841E-4</v>
      </c>
      <c r="L2026">
        <v>3.0234981868199999</v>
      </c>
      <c r="M2026">
        <v>1.6179454094300001E-2</v>
      </c>
      <c r="N2026" s="1">
        <v>7.8460818728499999E-5</v>
      </c>
      <c r="O2026">
        <v>4.58724754163</v>
      </c>
      <c r="P2026">
        <v>4.62488065425E-2</v>
      </c>
      <c r="Q2026">
        <v>0.18603984753</v>
      </c>
      <c r="R2026">
        <v>2.0813551310299998E-3</v>
      </c>
      <c r="S2026">
        <v>0</v>
      </c>
      <c r="T2026">
        <v>18.7380997484</v>
      </c>
      <c r="U2026">
        <v>4</v>
      </c>
      <c r="V2026">
        <v>3</v>
      </c>
      <c r="Z2026">
        <v>2</v>
      </c>
      <c r="AA2026" t="s">
        <v>474</v>
      </c>
      <c r="AB2026">
        <v>682</v>
      </c>
      <c r="AC2026">
        <v>1.4558102614700001E-2</v>
      </c>
      <c r="AD2026" s="1">
        <v>8.3624728869200005E-5</v>
      </c>
      <c r="AE2026">
        <v>0.117909134488</v>
      </c>
      <c r="AF2026">
        <v>2.1708869312899999E-3</v>
      </c>
      <c r="AG2026">
        <v>0.94775915583899994</v>
      </c>
      <c r="AH2026">
        <v>1.6955142644799999E-3</v>
      </c>
      <c r="AI2026">
        <v>1.0342575981799999E-3</v>
      </c>
      <c r="AJ2026">
        <v>1.0005008028299999E-4</v>
      </c>
      <c r="AK2026">
        <v>4.8957759251899997</v>
      </c>
      <c r="AL2026">
        <v>2.05882661601E-2</v>
      </c>
      <c r="AM2026">
        <v>1.18263225717E-4</v>
      </c>
      <c r="AN2026">
        <v>4.6973524980199999</v>
      </c>
      <c r="AO2026">
        <v>4.25485236867E-2</v>
      </c>
      <c r="AP2026">
        <v>0.242416881409</v>
      </c>
      <c r="AQ2026">
        <v>2.6001161679100001E-3</v>
      </c>
      <c r="AR2026">
        <v>0</v>
      </c>
      <c r="AS2026">
        <v>4.3260081199</v>
      </c>
      <c r="AT2026">
        <v>2</v>
      </c>
      <c r="AU2026">
        <v>2</v>
      </c>
      <c r="AV2026">
        <f t="shared" si="417"/>
        <v>682</v>
      </c>
      <c r="AW2026" s="2">
        <f t="shared" si="418"/>
        <v>0.27249448838560952</v>
      </c>
      <c r="AX2026" s="2">
        <f t="shared" si="419"/>
        <v>0.50729023266711815</v>
      </c>
      <c r="BC2026" s="2">
        <f t="shared" si="420"/>
        <v>0.22298680843873503</v>
      </c>
      <c r="BD2026" s="2">
        <f t="shared" si="421"/>
        <v>-0.11646594057549937</v>
      </c>
      <c r="BE2026" s="2">
        <f t="shared" si="422"/>
        <v>0.61924222297589337</v>
      </c>
      <c r="BF2026" s="2">
        <f t="shared" si="423"/>
        <v>0.27249448838655299</v>
      </c>
      <c r="BG2026" s="2">
        <f t="shared" si="424"/>
        <v>0.50729023267306572</v>
      </c>
      <c r="BH2026" s="2">
        <f t="shared" si="425"/>
        <v>2.4002401307271926E-2</v>
      </c>
      <c r="BI2026" s="2">
        <f t="shared" si="426"/>
        <v>-8.0008180371090268E-2</v>
      </c>
      <c r="BJ2026" s="2">
        <f t="shared" si="427"/>
        <v>0.30303741175615018</v>
      </c>
      <c r="BK2026" s="2">
        <f t="shared" si="428"/>
        <v>0.24924196219377573</v>
      </c>
      <c r="BL2026" s="2"/>
      <c r="BM2026" s="2">
        <f t="shared" si="429"/>
        <v>-0.76913304027696905</v>
      </c>
    </row>
    <row r="2027" spans="1:65">
      <c r="A2027">
        <v>2</v>
      </c>
      <c r="B2027" t="s">
        <v>474</v>
      </c>
      <c r="C2027">
        <v>2296</v>
      </c>
      <c r="D2027">
        <v>1.13496271817E-2</v>
      </c>
      <c r="E2027" s="1">
        <v>5.0612458992399998E-5</v>
      </c>
      <c r="F2027" s="1"/>
      <c r="G2027" s="1"/>
      <c r="H2027" s="1"/>
      <c r="I2027" s="1"/>
      <c r="J2027">
        <v>8.9628477563099998E-4</v>
      </c>
      <c r="K2027">
        <v>1.0367293836399999E-4</v>
      </c>
      <c r="L2027">
        <v>2.9756042584900002</v>
      </c>
      <c r="M2027">
        <v>1.6050796688299999E-2</v>
      </c>
      <c r="N2027" s="1">
        <v>7.1576825932099996E-5</v>
      </c>
      <c r="O2027">
        <v>4.7266456143199997</v>
      </c>
      <c r="P2027">
        <v>4.41209958609E-2</v>
      </c>
      <c r="Q2027">
        <v>0.19016893295100001</v>
      </c>
      <c r="R2027">
        <v>1.9673026037100002E-3</v>
      </c>
      <c r="S2027">
        <v>0</v>
      </c>
      <c r="T2027">
        <v>19.467079842899999</v>
      </c>
      <c r="U2027">
        <v>4</v>
      </c>
      <c r="V2027">
        <v>3</v>
      </c>
      <c r="Z2027">
        <v>2</v>
      </c>
      <c r="AA2027" t="s">
        <v>474</v>
      </c>
      <c r="AB2027">
        <v>2296</v>
      </c>
      <c r="AC2027">
        <v>1.44401385024E-2</v>
      </c>
      <c r="AD2027" s="1">
        <v>8.5996327342000004E-5</v>
      </c>
      <c r="AE2027">
        <v>0.126144041693</v>
      </c>
      <c r="AF2027">
        <v>2.31066190059E-3</v>
      </c>
      <c r="AG2027">
        <v>0.94014631611599997</v>
      </c>
      <c r="AH2027">
        <v>2.1844548389099998E-3</v>
      </c>
      <c r="AI2027">
        <v>1.2154121453800001E-3</v>
      </c>
      <c r="AJ2027" s="1">
        <v>9.4212920352400003E-5</v>
      </c>
      <c r="AK2027">
        <v>4.8167565592699999</v>
      </c>
      <c r="AL2027">
        <v>2.0421439712599999E-2</v>
      </c>
      <c r="AM2027">
        <v>1.2161717244099999E-4</v>
      </c>
      <c r="AN2027">
        <v>4.8554674056099998</v>
      </c>
      <c r="AO2027">
        <v>4.2006578045199999E-2</v>
      </c>
      <c r="AP2027">
        <v>0.24854631802999999</v>
      </c>
      <c r="AQ2027">
        <v>2.61048276418E-3</v>
      </c>
      <c r="AR2027">
        <v>0</v>
      </c>
      <c r="AS2027">
        <v>3.0147460017799999</v>
      </c>
      <c r="AT2027">
        <v>2</v>
      </c>
      <c r="AU2027">
        <v>2</v>
      </c>
      <c r="AV2027">
        <f t="shared" si="417"/>
        <v>2296</v>
      </c>
      <c r="AW2027" s="2">
        <f t="shared" si="418"/>
        <v>0.27230069069432544</v>
      </c>
      <c r="AX2027" s="2">
        <f t="shared" si="419"/>
        <v>0.69911379636609383</v>
      </c>
      <c r="BC2027" s="2">
        <f t="shared" si="420"/>
        <v>0.35605577426474627</v>
      </c>
      <c r="BD2027" s="2">
        <f t="shared" si="421"/>
        <v>-9.1248672612957826E-2</v>
      </c>
      <c r="BE2027" s="2">
        <f t="shared" si="422"/>
        <v>0.61874904753440252</v>
      </c>
      <c r="BF2027" s="2">
        <f t="shared" si="423"/>
        <v>0.27230069068695628</v>
      </c>
      <c r="BG2027" s="2">
        <f t="shared" si="424"/>
        <v>0.69911379636154625</v>
      </c>
      <c r="BH2027" s="2">
        <f t="shared" si="425"/>
        <v>2.7254379067412488E-2</v>
      </c>
      <c r="BI2027" s="2">
        <f t="shared" si="426"/>
        <v>-4.7923166158037621E-2</v>
      </c>
      <c r="BJ2027" s="2">
        <f t="shared" si="427"/>
        <v>0.30697645600210532</v>
      </c>
      <c r="BK2027" s="2">
        <f t="shared" si="428"/>
        <v>0.32693504255881672</v>
      </c>
      <c r="BL2027" s="2"/>
      <c r="BM2027" s="2">
        <f t="shared" si="429"/>
        <v>-0.84513619782170191</v>
      </c>
    </row>
    <row r="2028" spans="1:65">
      <c r="A2028">
        <v>2</v>
      </c>
      <c r="B2028" t="s">
        <v>474</v>
      </c>
      <c r="C2028">
        <v>3331</v>
      </c>
      <c r="D2028">
        <v>1.12765917127E-2</v>
      </c>
      <c r="E2028" s="1">
        <v>4.5306507756399998E-5</v>
      </c>
      <c r="F2028" s="1"/>
      <c r="G2028" s="1"/>
      <c r="H2028" s="1"/>
      <c r="I2028" s="1"/>
      <c r="J2028">
        <v>1.1114625902099999E-3</v>
      </c>
      <c r="K2028" s="1">
        <v>9.9628609937100002E-5</v>
      </c>
      <c r="L2028">
        <v>2.93743112714</v>
      </c>
      <c r="M2028">
        <v>1.59475089375E-2</v>
      </c>
      <c r="N2028" s="1">
        <v>6.40730777329E-5</v>
      </c>
      <c r="O2028">
        <v>4.6679041118800004</v>
      </c>
      <c r="P2028">
        <v>4.3714979153899998E-2</v>
      </c>
      <c r="Q2028">
        <v>0.186597024684</v>
      </c>
      <c r="R2028">
        <v>1.9015120897499999E-3</v>
      </c>
      <c r="S2028">
        <v>0</v>
      </c>
      <c r="T2028">
        <v>31.142146280799999</v>
      </c>
      <c r="U2028">
        <v>4</v>
      </c>
      <c r="V2028">
        <v>3</v>
      </c>
      <c r="Z2028">
        <v>2</v>
      </c>
      <c r="AA2028" t="s">
        <v>474</v>
      </c>
      <c r="AB2028">
        <v>3331</v>
      </c>
      <c r="AC2028">
        <v>1.43380031492E-2</v>
      </c>
      <c r="AD2028" s="1">
        <v>8.3615475089499999E-5</v>
      </c>
      <c r="AE2028">
        <v>0.10864823381700001</v>
      </c>
      <c r="AF2028">
        <v>2.0655883276399999E-3</v>
      </c>
      <c r="AG2028">
        <v>0.95269670401399997</v>
      </c>
      <c r="AH2028">
        <v>1.5437153692400001E-3</v>
      </c>
      <c r="AI2028">
        <v>1.3606909890299999E-3</v>
      </c>
      <c r="AJ2028" s="1">
        <v>9.1438854060500003E-5</v>
      </c>
      <c r="AK2028">
        <v>4.7488595224700001</v>
      </c>
      <c r="AL2028">
        <v>2.02769985109E-2</v>
      </c>
      <c r="AM2028">
        <v>1.18250138896E-4</v>
      </c>
      <c r="AN2028">
        <v>4.8406793717200003</v>
      </c>
      <c r="AO2028">
        <v>4.3565179329899999E-2</v>
      </c>
      <c r="AP2028">
        <v>0.24603671567099999</v>
      </c>
      <c r="AQ2028">
        <v>2.6385150958400001E-3</v>
      </c>
      <c r="AR2028">
        <v>0</v>
      </c>
      <c r="AS2028">
        <v>5.8197986585099999</v>
      </c>
      <c r="AT2028">
        <v>2</v>
      </c>
      <c r="AU2028">
        <v>2</v>
      </c>
      <c r="AV2028">
        <f t="shared" si="417"/>
        <v>3331</v>
      </c>
      <c r="AW2028" s="2">
        <f t="shared" si="418"/>
        <v>0.27148375275945796</v>
      </c>
      <c r="AX2028" s="2">
        <f t="shared" si="419"/>
        <v>0.84555109696550101</v>
      </c>
      <c r="BC2028" s="2">
        <f t="shared" si="420"/>
        <v>0.22423462653197421</v>
      </c>
      <c r="BD2028" s="2">
        <f t="shared" si="421"/>
        <v>-8.2202851989710168E-2</v>
      </c>
      <c r="BE2028" s="2">
        <f t="shared" si="422"/>
        <v>0.61667093352199853</v>
      </c>
      <c r="BF2028" s="2">
        <f t="shared" si="423"/>
        <v>0.27148375275209025</v>
      </c>
      <c r="BG2028" s="2">
        <f t="shared" si="424"/>
        <v>0.84555109696691477</v>
      </c>
      <c r="BH2028" s="2">
        <f t="shared" si="425"/>
        <v>3.7013455225071996E-2</v>
      </c>
      <c r="BI2028" s="2">
        <f t="shared" si="426"/>
        <v>-3.4267390011241713E-3</v>
      </c>
      <c r="BJ2028" s="2">
        <f t="shared" si="427"/>
        <v>0.31854575970683596</v>
      </c>
      <c r="BK2028" s="2">
        <f t="shared" si="428"/>
        <v>0.38758786234532816</v>
      </c>
      <c r="BL2028" s="2"/>
      <c r="BM2028" s="2">
        <f t="shared" si="429"/>
        <v>-0.81312146548813602</v>
      </c>
    </row>
    <row r="2029" spans="1:65">
      <c r="A2029">
        <v>2</v>
      </c>
      <c r="B2029" t="s">
        <v>474</v>
      </c>
      <c r="C2029">
        <v>462</v>
      </c>
      <c r="D2029">
        <v>1.09478617665E-2</v>
      </c>
      <c r="E2029" s="1">
        <v>2.0727830235199999E-5</v>
      </c>
      <c r="F2029" s="1"/>
      <c r="G2029" s="1"/>
      <c r="H2029" s="1"/>
      <c r="I2029" s="1"/>
      <c r="J2029">
        <v>3.9446402912599998E-4</v>
      </c>
      <c r="K2029" s="1">
        <v>1.13021783213E-5</v>
      </c>
      <c r="L2029">
        <v>2.7686661446700001</v>
      </c>
      <c r="M2029">
        <v>1.54826145892E-2</v>
      </c>
      <c r="N2029" s="1">
        <v>2.9313578637199999E-5</v>
      </c>
      <c r="O2029">
        <v>4.9059592907400003</v>
      </c>
      <c r="P2029">
        <v>3.6495581531700003E-2</v>
      </c>
      <c r="Q2029">
        <v>0.19039615658799999</v>
      </c>
      <c r="R2029">
        <v>1.4615164931499999E-3</v>
      </c>
      <c r="S2029">
        <v>0</v>
      </c>
      <c r="T2029">
        <v>31.486202827100001</v>
      </c>
      <c r="U2029">
        <v>4</v>
      </c>
      <c r="V2029">
        <v>3</v>
      </c>
      <c r="Z2029">
        <v>2</v>
      </c>
      <c r="AA2029" t="s">
        <v>474</v>
      </c>
      <c r="AB2029">
        <v>462</v>
      </c>
      <c r="AC2029">
        <v>1.3919370142100001E-2</v>
      </c>
      <c r="AD2029" s="1">
        <v>7.4880578222500006E-5</v>
      </c>
      <c r="AE2029">
        <v>0.104292971762</v>
      </c>
      <c r="AF2029">
        <v>1.8446242824899999E-3</v>
      </c>
      <c r="AG2029">
        <v>0.955552054772</v>
      </c>
      <c r="AH2029">
        <v>1.29790003174E-3</v>
      </c>
      <c r="AI2029">
        <v>4.9271822388599997E-4</v>
      </c>
      <c r="AJ2029" s="1">
        <v>1.4687230821299999E-5</v>
      </c>
      <c r="AK2029">
        <v>4.4755987850099999</v>
      </c>
      <c r="AL2029">
        <v>1.96849620346E-2</v>
      </c>
      <c r="AM2029">
        <v>1.05897129281E-4</v>
      </c>
      <c r="AN2029">
        <v>5.0104306002900003</v>
      </c>
      <c r="AO2029">
        <v>3.5900681168700002E-2</v>
      </c>
      <c r="AP2029">
        <v>0.24722908798900001</v>
      </c>
      <c r="AQ2029">
        <v>2.2151502231899998E-3</v>
      </c>
      <c r="AR2029">
        <v>0</v>
      </c>
      <c r="AS2029">
        <v>12.1608812221</v>
      </c>
      <c r="AT2029">
        <v>2</v>
      </c>
      <c r="AU2029">
        <v>2</v>
      </c>
      <c r="AV2029">
        <f t="shared" si="417"/>
        <v>462</v>
      </c>
      <c r="AW2029" s="2">
        <f t="shared" si="418"/>
        <v>0.27142362947006615</v>
      </c>
      <c r="AX2029" s="2">
        <f t="shared" si="419"/>
        <v>2.6125623074304136</v>
      </c>
      <c r="BC2029" s="2">
        <f t="shared" si="420"/>
        <v>0.24908277436018272</v>
      </c>
      <c r="BD2029" s="2">
        <f t="shared" si="421"/>
        <v>0.29950443213416256</v>
      </c>
      <c r="BE2029" s="2">
        <f t="shared" si="422"/>
        <v>0.61651804556719159</v>
      </c>
      <c r="BF2029" s="2">
        <f t="shared" si="423"/>
        <v>0.27142362946445592</v>
      </c>
      <c r="BG2029" s="2">
        <f t="shared" si="424"/>
        <v>2.6125623074424862</v>
      </c>
      <c r="BH2029" s="2">
        <f t="shared" si="425"/>
        <v>2.1294777098372929E-2</v>
      </c>
      <c r="BI2029" s="2">
        <f t="shared" si="426"/>
        <v>-1.6300613335432701E-2</v>
      </c>
      <c r="BJ2029" s="2">
        <f t="shared" si="427"/>
        <v>0.29849831225312662</v>
      </c>
      <c r="BK2029" s="2">
        <f t="shared" si="428"/>
        <v>0.51565188184479294</v>
      </c>
      <c r="BL2029" s="2"/>
      <c r="BM2029" s="2">
        <f t="shared" si="429"/>
        <v>-0.61377110828895509</v>
      </c>
    </row>
    <row r="2030" spans="1:65">
      <c r="A2030">
        <v>2</v>
      </c>
      <c r="B2030" t="s">
        <v>474</v>
      </c>
      <c r="C2030">
        <v>2967</v>
      </c>
      <c r="D2030">
        <v>1.1348758067500001E-2</v>
      </c>
      <c r="E2030" s="1">
        <v>5.8554038033000003E-5</v>
      </c>
      <c r="F2030" s="1"/>
      <c r="G2030" s="1"/>
      <c r="H2030" s="1"/>
      <c r="I2030" s="1"/>
      <c r="J2030">
        <v>1.0064442454299999E-3</v>
      </c>
      <c r="K2030">
        <v>1.2484998740900001E-4</v>
      </c>
      <c r="L2030">
        <v>2.97514855348</v>
      </c>
      <c r="M2030">
        <v>1.60495675751E-2</v>
      </c>
      <c r="N2030" s="1">
        <v>8.2807914718000002E-5</v>
      </c>
      <c r="O2030">
        <v>4.7581166705099998</v>
      </c>
      <c r="P2030">
        <v>3.3328416585399999E-2</v>
      </c>
      <c r="Q2030">
        <v>0.19142046051600001</v>
      </c>
      <c r="R2030">
        <v>1.6652933724600001E-3</v>
      </c>
      <c r="S2030">
        <v>0</v>
      </c>
      <c r="T2030">
        <v>24.782527250899999</v>
      </c>
      <c r="U2030">
        <v>4</v>
      </c>
      <c r="V2030">
        <v>3</v>
      </c>
      <c r="Z2030">
        <v>2</v>
      </c>
      <c r="AA2030" t="s">
        <v>474</v>
      </c>
      <c r="AB2030">
        <v>2967</v>
      </c>
      <c r="AC2030">
        <v>1.44269697389E-2</v>
      </c>
      <c r="AD2030" s="1">
        <v>8.5888772789099993E-5</v>
      </c>
      <c r="AE2030">
        <v>0.12193191510900001</v>
      </c>
      <c r="AF2030">
        <v>2.2109493388299999E-3</v>
      </c>
      <c r="AG2030">
        <v>0.94129669466300003</v>
      </c>
      <c r="AH2030">
        <v>2.1082641246300002E-3</v>
      </c>
      <c r="AI2030">
        <v>1.0476378359300001E-3</v>
      </c>
      <c r="AJ2030" s="1">
        <v>9.7780665533900006E-5</v>
      </c>
      <c r="AK2030">
        <v>4.8079752300400003</v>
      </c>
      <c r="AL2030">
        <v>2.0402816268600001E-2</v>
      </c>
      <c r="AM2030">
        <v>1.2146506733400001E-4</v>
      </c>
      <c r="AN2030">
        <v>4.8901501638799996</v>
      </c>
      <c r="AO2030">
        <v>3.3848860679899999E-2</v>
      </c>
      <c r="AP2030">
        <v>0.25009341005300001</v>
      </c>
      <c r="AQ2030">
        <v>2.2833170796500001E-3</v>
      </c>
      <c r="AR2030">
        <v>0</v>
      </c>
      <c r="AS2030">
        <v>2.03073957374</v>
      </c>
      <c r="AT2030">
        <v>2</v>
      </c>
      <c r="AU2030">
        <v>2</v>
      </c>
      <c r="AV2030">
        <f t="shared" si="417"/>
        <v>2967</v>
      </c>
      <c r="AW2030" s="2">
        <f t="shared" si="418"/>
        <v>0.27123775598100253</v>
      </c>
      <c r="AX2030" s="2">
        <f t="shared" si="419"/>
        <v>0.46682920041645337</v>
      </c>
      <c r="BC2030" s="2">
        <f t="shared" si="420"/>
        <v>4.0929828638843611E-2</v>
      </c>
      <c r="BD2030" s="2">
        <f t="shared" si="421"/>
        <v>-0.21681477456960213</v>
      </c>
      <c r="BE2030" s="2">
        <f t="shared" si="422"/>
        <v>0.61604543222427066</v>
      </c>
      <c r="BF2030" s="2">
        <f t="shared" si="423"/>
        <v>0.27123775597878547</v>
      </c>
      <c r="BG2030" s="2">
        <f t="shared" si="424"/>
        <v>0.46682920041696302</v>
      </c>
      <c r="BH2030" s="2">
        <f t="shared" si="425"/>
        <v>2.7749108000718229E-2</v>
      </c>
      <c r="BI2030" s="2">
        <f t="shared" si="426"/>
        <v>1.561562617793214E-2</v>
      </c>
      <c r="BJ2030" s="2">
        <f t="shared" si="427"/>
        <v>0.3065134697661841</v>
      </c>
      <c r="BK2030" s="2">
        <f t="shared" si="428"/>
        <v>0.3711200184968278</v>
      </c>
      <c r="BL2030" s="2"/>
      <c r="BM2030" s="2">
        <f t="shared" si="429"/>
        <v>-0.91805760755629751</v>
      </c>
    </row>
    <row r="2031" spans="1:65">
      <c r="A2031">
        <v>2</v>
      </c>
      <c r="B2031" t="s">
        <v>474</v>
      </c>
      <c r="C2031">
        <v>3355</v>
      </c>
      <c r="D2031">
        <v>1.10126023735E-2</v>
      </c>
      <c r="E2031" s="1">
        <v>2.6367054194800001E-5</v>
      </c>
      <c r="F2031" s="1"/>
      <c r="G2031" s="1"/>
      <c r="H2031" s="1"/>
      <c r="I2031" s="1"/>
      <c r="J2031">
        <v>6.2504521347599997E-4</v>
      </c>
      <c r="K2031" s="1">
        <v>1.1912369516199999E-5</v>
      </c>
      <c r="L2031">
        <v>2.8015081949699998</v>
      </c>
      <c r="M2031">
        <v>1.55741716337E-2</v>
      </c>
      <c r="N2031" s="1">
        <v>3.7288645642099997E-5</v>
      </c>
      <c r="O2031">
        <v>4.9055692695299999</v>
      </c>
      <c r="P2031">
        <v>4.6011708511199997E-2</v>
      </c>
      <c r="Q2031">
        <v>0.191506845772</v>
      </c>
      <c r="R2031">
        <v>1.8538338489299999E-3</v>
      </c>
      <c r="S2031">
        <v>0</v>
      </c>
      <c r="T2031">
        <v>20.036435283799999</v>
      </c>
      <c r="U2031">
        <v>4</v>
      </c>
      <c r="V2031">
        <v>3</v>
      </c>
      <c r="Z2031">
        <v>2</v>
      </c>
      <c r="AA2031" t="s">
        <v>474</v>
      </c>
      <c r="AB2031">
        <v>3355</v>
      </c>
      <c r="AC2031">
        <v>1.39985341846E-2</v>
      </c>
      <c r="AD2031" s="1">
        <v>7.3783295674699996E-5</v>
      </c>
      <c r="AE2031">
        <v>0.106572935129</v>
      </c>
      <c r="AF2031">
        <v>1.8360351041899999E-3</v>
      </c>
      <c r="AG2031">
        <v>0.95423290473199995</v>
      </c>
      <c r="AH2031">
        <v>1.30729850697E-3</v>
      </c>
      <c r="AI2031">
        <v>7.8384072231799996E-4</v>
      </c>
      <c r="AJ2031" s="1">
        <v>1.59703350461E-5</v>
      </c>
      <c r="AK2031">
        <v>4.5266519602599997</v>
      </c>
      <c r="AL2031">
        <v>1.9796916897299999E-2</v>
      </c>
      <c r="AM2031">
        <v>1.0434533742E-4</v>
      </c>
      <c r="AN2031">
        <v>5.0072697234700003</v>
      </c>
      <c r="AO2031">
        <v>4.2558388007999999E-2</v>
      </c>
      <c r="AP2031">
        <v>0.24847830743300001</v>
      </c>
      <c r="AQ2031">
        <v>2.4850270662399999E-3</v>
      </c>
      <c r="AR2031">
        <v>0</v>
      </c>
      <c r="AS2031">
        <v>5.1490151071100003</v>
      </c>
      <c r="AT2031">
        <v>2</v>
      </c>
      <c r="AU2031">
        <v>2</v>
      </c>
      <c r="AV2031">
        <f t="shared" si="417"/>
        <v>3355</v>
      </c>
      <c r="AW2031" s="2">
        <f t="shared" si="418"/>
        <v>0.2711377120348184</v>
      </c>
      <c r="AX2031" s="2">
        <f t="shared" si="419"/>
        <v>1.7983139538299742</v>
      </c>
      <c r="BC2031" s="2">
        <f t="shared" si="420"/>
        <v>0.25405443545260797</v>
      </c>
      <c r="BD2031" s="2">
        <f t="shared" si="421"/>
        <v>0.3406514148491992</v>
      </c>
      <c r="BE2031" s="2">
        <f t="shared" si="422"/>
        <v>0.61579108295575546</v>
      </c>
      <c r="BF2031" s="2">
        <f t="shared" si="423"/>
        <v>0.27113771203488335</v>
      </c>
      <c r="BG2031" s="2">
        <f t="shared" si="424"/>
        <v>1.7983139538377602</v>
      </c>
      <c r="BH2031" s="2">
        <f t="shared" si="425"/>
        <v>2.0731631407529639E-2</v>
      </c>
      <c r="BI2031" s="2">
        <f t="shared" si="426"/>
        <v>-7.5053081377306471E-2</v>
      </c>
      <c r="BJ2031" s="2">
        <f t="shared" si="427"/>
        <v>0.29749047054342814</v>
      </c>
      <c r="BK2031" s="2">
        <f t="shared" si="428"/>
        <v>0.34047992902617114</v>
      </c>
      <c r="BL2031" s="2"/>
      <c r="BM2031" s="2">
        <f t="shared" si="429"/>
        <v>-0.74301740633109936</v>
      </c>
    </row>
    <row r="2032" spans="1:65">
      <c r="A2032">
        <v>2</v>
      </c>
      <c r="B2032" t="s">
        <v>474</v>
      </c>
      <c r="C2032">
        <v>2945</v>
      </c>
      <c r="D2032">
        <v>1.06649998941E-2</v>
      </c>
      <c r="E2032" s="1">
        <v>1.9866800776200001E-5</v>
      </c>
      <c r="F2032" s="1"/>
      <c r="G2032" s="1"/>
      <c r="H2032" s="1"/>
      <c r="I2032" s="1"/>
      <c r="J2032">
        <v>7.4874832553399997E-4</v>
      </c>
      <c r="K2032" s="1">
        <v>1.02904383421E-5</v>
      </c>
      <c r="L2032">
        <v>2.62744534532</v>
      </c>
      <c r="M2032">
        <v>1.50825874929E-2</v>
      </c>
      <c r="N2032" s="1">
        <v>2.8095899098599999E-5</v>
      </c>
      <c r="O2032">
        <v>5.1197656178499997</v>
      </c>
      <c r="P2032">
        <v>3.9783883757499999E-2</v>
      </c>
      <c r="Q2032">
        <v>0.193560112999</v>
      </c>
      <c r="R2032">
        <v>1.5467011755700001E-3</v>
      </c>
      <c r="S2032">
        <v>0</v>
      </c>
      <c r="T2032">
        <v>24.585870877600001</v>
      </c>
      <c r="U2032">
        <v>4</v>
      </c>
      <c r="V2032">
        <v>3</v>
      </c>
      <c r="Z2032">
        <v>2</v>
      </c>
      <c r="AA2032" t="s">
        <v>474</v>
      </c>
      <c r="AB2032">
        <v>2945</v>
      </c>
      <c r="AC2032">
        <v>1.35556593014E-2</v>
      </c>
      <c r="AD2032" s="1">
        <v>5.7371542591700001E-5</v>
      </c>
      <c r="AE2032">
        <v>0.10119556440999999</v>
      </c>
      <c r="AF2032">
        <v>1.3916156186699999E-3</v>
      </c>
      <c r="AG2032">
        <v>0.95607478286500003</v>
      </c>
      <c r="AH2032">
        <v>1.0334875594000001E-3</v>
      </c>
      <c r="AI2032">
        <v>9.7712324920999996E-4</v>
      </c>
      <c r="AJ2032" s="1">
        <v>1.5418168047400001E-5</v>
      </c>
      <c r="AK2032">
        <v>4.2447612691299996</v>
      </c>
      <c r="AL2032">
        <v>1.9170597231000001E-2</v>
      </c>
      <c r="AM2032" s="1">
        <v>8.1135613627400006E-5</v>
      </c>
      <c r="AN2032">
        <v>5.2331053432300001</v>
      </c>
      <c r="AO2032">
        <v>3.7340264144800003E-2</v>
      </c>
      <c r="AP2032">
        <v>0.25146934714800001</v>
      </c>
      <c r="AQ2032">
        <v>2.0862281493700002E-3</v>
      </c>
      <c r="AR2032">
        <v>0</v>
      </c>
      <c r="AS2032">
        <v>12.2362867128</v>
      </c>
      <c r="AT2032">
        <v>2</v>
      </c>
      <c r="AU2032">
        <v>2</v>
      </c>
      <c r="AV2032">
        <f t="shared" si="417"/>
        <v>2945</v>
      </c>
      <c r="AW2032" s="2">
        <f t="shared" si="418"/>
        <v>0.27104167238662097</v>
      </c>
      <c r="AX2032" s="2">
        <f t="shared" si="419"/>
        <v>1.8878098309834503</v>
      </c>
      <c r="BC2032" s="2">
        <f t="shared" si="420"/>
        <v>0.30500892741646563</v>
      </c>
      <c r="BD2032" s="2">
        <f t="shared" si="421"/>
        <v>0.49830041586484741</v>
      </c>
      <c r="BE2032" s="2">
        <f t="shared" si="422"/>
        <v>0.61554693295172036</v>
      </c>
      <c r="BF2032" s="2">
        <f t="shared" si="423"/>
        <v>0.27104167239370547</v>
      </c>
      <c r="BG2032" s="2">
        <f t="shared" si="424"/>
        <v>1.8878098309885711</v>
      </c>
      <c r="BH2032" s="2">
        <f t="shared" si="425"/>
        <v>2.2137678526697162E-2</v>
      </c>
      <c r="BI2032" s="2">
        <f t="shared" si="426"/>
        <v>-6.1422349501997237E-2</v>
      </c>
      <c r="BJ2032" s="2">
        <f t="shared" si="427"/>
        <v>0.29917958432530567</v>
      </c>
      <c r="BK2032" s="2">
        <f t="shared" si="428"/>
        <v>0.34882431223417815</v>
      </c>
      <c r="BL2032" s="2"/>
      <c r="BM2032" s="2">
        <f t="shared" si="429"/>
        <v>-0.50230411712003309</v>
      </c>
    </row>
    <row r="2033" spans="1:65">
      <c r="A2033">
        <v>2</v>
      </c>
      <c r="B2033" t="s">
        <v>474</v>
      </c>
      <c r="C2033">
        <v>3307</v>
      </c>
      <c r="D2033">
        <v>1.10548868748E-2</v>
      </c>
      <c r="E2033" s="1">
        <v>1.6289289797300001E-5</v>
      </c>
      <c r="F2033" s="1"/>
      <c r="G2033" s="1"/>
      <c r="H2033" s="1"/>
      <c r="I2033" s="1"/>
      <c r="J2033">
        <v>7.7014669183199998E-4</v>
      </c>
      <c r="K2033" s="1">
        <v>8.0519599269700008E-6</v>
      </c>
      <c r="L2033">
        <v>2.8230631000900002</v>
      </c>
      <c r="M2033">
        <v>1.5633970948800001E-2</v>
      </c>
      <c r="N2033" s="1">
        <v>2.3036534552700001E-5</v>
      </c>
      <c r="O2033">
        <v>4.7683448399800001</v>
      </c>
      <c r="P2033">
        <v>2.6957978113199998E-2</v>
      </c>
      <c r="Q2033">
        <v>0.186864537464</v>
      </c>
      <c r="R2033">
        <v>1.09173636805E-3</v>
      </c>
      <c r="S2033">
        <v>0</v>
      </c>
      <c r="T2033">
        <v>30.935782342</v>
      </c>
      <c r="U2033">
        <v>4</v>
      </c>
      <c r="V2033">
        <v>3</v>
      </c>
      <c r="Z2033">
        <v>2</v>
      </c>
      <c r="AA2033" t="s">
        <v>474</v>
      </c>
      <c r="AB2033">
        <v>3307</v>
      </c>
      <c r="AC2033">
        <v>1.4044222446099999E-2</v>
      </c>
      <c r="AD2033" s="1">
        <v>3.4990209113899999E-5</v>
      </c>
      <c r="AE2033">
        <v>0.118812967497</v>
      </c>
      <c r="AF2033">
        <v>8.8414499174500004E-4</v>
      </c>
      <c r="AG2033">
        <v>0.941180358853</v>
      </c>
      <c r="AH2033">
        <v>8.6646594013299995E-4</v>
      </c>
      <c r="AI2033">
        <v>1.0468276516299999E-3</v>
      </c>
      <c r="AJ2033" s="1">
        <v>1.3250090762299999E-5</v>
      </c>
      <c r="AK2033">
        <v>4.5562482530899997</v>
      </c>
      <c r="AL2033">
        <v>1.9861529856299999E-2</v>
      </c>
      <c r="AM2033" s="1">
        <v>4.9483628279099997E-5</v>
      </c>
      <c r="AN2033">
        <v>5.0438431374699997</v>
      </c>
      <c r="AO2033">
        <v>2.5745499779700001E-2</v>
      </c>
      <c r="AP2033">
        <v>0.251110112883</v>
      </c>
      <c r="AQ2033">
        <v>1.426286293E-3</v>
      </c>
      <c r="AR2033">
        <v>0</v>
      </c>
      <c r="AS2033">
        <v>12.6141836408</v>
      </c>
      <c r="AT2033">
        <v>2</v>
      </c>
      <c r="AU2033">
        <v>2</v>
      </c>
      <c r="AV2033">
        <f t="shared" si="417"/>
        <v>3307</v>
      </c>
      <c r="AW2033" s="2">
        <f t="shared" si="418"/>
        <v>0.27040851753212369</v>
      </c>
      <c r="AX2033" s="2">
        <f t="shared" si="419"/>
        <v>1.1480500101176745</v>
      </c>
      <c r="BC2033" s="2">
        <f t="shared" si="420"/>
        <v>0.35925748007803582</v>
      </c>
      <c r="BD2033" s="2">
        <f t="shared" si="421"/>
        <v>0.64557336132770415</v>
      </c>
      <c r="BE2033" s="2">
        <f t="shared" si="422"/>
        <v>0.61393780144154231</v>
      </c>
      <c r="BF2033" s="2">
        <f t="shared" si="423"/>
        <v>0.27040851753818107</v>
      </c>
      <c r="BG2033" s="2">
        <f t="shared" si="424"/>
        <v>1.1480500101218678</v>
      </c>
      <c r="BH2033" s="2">
        <f t="shared" si="425"/>
        <v>5.77765045808128E-2</v>
      </c>
      <c r="BI2033" s="2">
        <f t="shared" si="426"/>
        <v>-4.4976605011275192E-2</v>
      </c>
      <c r="BJ2033" s="2">
        <f t="shared" si="427"/>
        <v>0.3438082810730051</v>
      </c>
      <c r="BK2033" s="2">
        <f t="shared" si="428"/>
        <v>0.30643838085888342</v>
      </c>
      <c r="BL2033" s="2"/>
      <c r="BM2033" s="2">
        <f t="shared" si="429"/>
        <v>-0.5922461730125913</v>
      </c>
    </row>
    <row r="2034" spans="1:65">
      <c r="A2034">
        <v>2</v>
      </c>
      <c r="B2034" t="s">
        <v>474</v>
      </c>
      <c r="C2034">
        <v>1210</v>
      </c>
      <c r="D2034">
        <v>1.1226159458599999E-2</v>
      </c>
      <c r="E2034" s="1">
        <v>2.08129448122E-5</v>
      </c>
      <c r="F2034" s="1"/>
      <c r="G2034" s="1"/>
      <c r="H2034" s="1"/>
      <c r="I2034" s="1"/>
      <c r="J2034">
        <v>8.5972284448299996E-4</v>
      </c>
      <c r="K2034" s="1">
        <v>8.7209855614799996E-6</v>
      </c>
      <c r="L2034">
        <v>2.91121575799</v>
      </c>
      <c r="M2034">
        <v>1.58761869597E-2</v>
      </c>
      <c r="N2034" s="1">
        <v>2.9433948826300001E-5</v>
      </c>
      <c r="O2034">
        <v>4.8391201449099999</v>
      </c>
      <c r="P2034">
        <v>3.4029478283500003E-2</v>
      </c>
      <c r="Q2034">
        <v>0.19257616932400001</v>
      </c>
      <c r="R2034">
        <v>1.40050025167E-3</v>
      </c>
      <c r="S2034">
        <v>0</v>
      </c>
      <c r="T2034">
        <v>29.158340649700001</v>
      </c>
      <c r="U2034">
        <v>4</v>
      </c>
      <c r="V2034">
        <v>3</v>
      </c>
      <c r="Z2034">
        <v>2</v>
      </c>
      <c r="AA2034" t="s">
        <v>474</v>
      </c>
      <c r="AB2034">
        <v>1210</v>
      </c>
      <c r="AC2034">
        <v>1.4255502753899999E-2</v>
      </c>
      <c r="AD2034">
        <v>1.18801798438E-3</v>
      </c>
      <c r="AE2034">
        <v>0.11910241269000001</v>
      </c>
      <c r="AF2034">
        <v>2.7348610183199999E-2</v>
      </c>
      <c r="AG2034">
        <v>0.94654503214200003</v>
      </c>
      <c r="AH2034">
        <v>3.4157487516500002E-3</v>
      </c>
      <c r="AI2034">
        <v>1.0970069357600001E-3</v>
      </c>
      <c r="AJ2034" s="1">
        <v>3.3229522199700002E-5</v>
      </c>
      <c r="AK2034">
        <v>4.6943671874800001</v>
      </c>
      <c r="AL2034">
        <v>2.0160325332999999E-2</v>
      </c>
      <c r="AM2034">
        <v>1.68011114585E-3</v>
      </c>
      <c r="AN2034">
        <v>4.9289304837100003</v>
      </c>
      <c r="AO2034">
        <v>3.9555215035500003E-2</v>
      </c>
      <c r="AP2034">
        <v>0.249080749213</v>
      </c>
      <c r="AQ2034">
        <v>2.08537888496E-2</v>
      </c>
      <c r="AR2034">
        <v>4</v>
      </c>
      <c r="AS2034">
        <v>7.6394387235799996</v>
      </c>
      <c r="AT2034">
        <v>2</v>
      </c>
      <c r="AU2034">
        <v>2</v>
      </c>
      <c r="AV2034">
        <f t="shared" si="417"/>
        <v>1210</v>
      </c>
      <c r="AW2034" s="2">
        <f t="shared" si="418"/>
        <v>0.26984680793744809</v>
      </c>
      <c r="AX2034" s="2">
        <f t="shared" si="419"/>
        <v>56.080725245742983</v>
      </c>
      <c r="BC2034" s="2">
        <f t="shared" si="420"/>
        <v>0.27600068184729054</v>
      </c>
      <c r="BD2034" s="2">
        <f t="shared" si="421"/>
        <v>2.8102943715986117</v>
      </c>
      <c r="BE2034" s="2">
        <f t="shared" si="422"/>
        <v>0.61251091561868543</v>
      </c>
      <c r="BF2034" s="2">
        <f t="shared" si="423"/>
        <v>0.2698468079378773</v>
      </c>
      <c r="BG2034" s="2">
        <f t="shared" si="424"/>
        <v>56.080725245699171</v>
      </c>
      <c r="BH2034" s="2">
        <f t="shared" si="425"/>
        <v>1.8559228973570107E-2</v>
      </c>
      <c r="BI2034" s="2">
        <f t="shared" si="426"/>
        <v>0.16238088359642247</v>
      </c>
      <c r="BJ2034" s="2">
        <f t="shared" si="427"/>
        <v>0.2934141856043142</v>
      </c>
      <c r="BK2034" s="2">
        <f t="shared" si="428"/>
        <v>13.890242843393491</v>
      </c>
      <c r="BL2034" s="2"/>
      <c r="BM2034" s="2">
        <f t="shared" si="429"/>
        <v>-0.73800159565463475</v>
      </c>
    </row>
    <row r="2035" spans="1:65">
      <c r="A2035">
        <v>2</v>
      </c>
      <c r="B2035" t="s">
        <v>474</v>
      </c>
      <c r="C2035">
        <v>2602</v>
      </c>
      <c r="D2035">
        <v>1.10620132228E-2</v>
      </c>
      <c r="E2035" s="1">
        <v>2.7135212648999999E-5</v>
      </c>
      <c r="F2035" s="1"/>
      <c r="G2035" s="1"/>
      <c r="H2035" s="1"/>
      <c r="I2035" s="1"/>
      <c r="J2035">
        <v>9.7261389217799998E-4</v>
      </c>
      <c r="K2035" s="1">
        <v>9.9019880526699993E-6</v>
      </c>
      <c r="L2035">
        <v>2.8267039541300001</v>
      </c>
      <c r="M2035">
        <v>1.5644049126900001E-2</v>
      </c>
      <c r="N2035" s="1">
        <v>3.8374985745999999E-5</v>
      </c>
      <c r="O2035">
        <v>4.8221801280300003</v>
      </c>
      <c r="P2035">
        <v>4.6170809964799997E-2</v>
      </c>
      <c r="Q2035">
        <v>0.18909608363800001</v>
      </c>
      <c r="R2035">
        <v>1.8690085282600001E-3</v>
      </c>
      <c r="S2035">
        <v>0</v>
      </c>
      <c r="T2035">
        <v>22.4417877383</v>
      </c>
      <c r="U2035">
        <v>4</v>
      </c>
      <c r="V2035">
        <v>3</v>
      </c>
      <c r="Z2035">
        <v>2</v>
      </c>
      <c r="AA2035" t="s">
        <v>474</v>
      </c>
      <c r="AB2035">
        <v>2602</v>
      </c>
      <c r="AC2035">
        <v>1.40438262395E-2</v>
      </c>
      <c r="AD2035" s="1">
        <v>3.7328726320299998E-5</v>
      </c>
      <c r="AE2035">
        <v>0.115809213668</v>
      </c>
      <c r="AF2035">
        <v>9.27437018749E-4</v>
      </c>
      <c r="AG2035">
        <v>0.94375469278299995</v>
      </c>
      <c r="AH2035">
        <v>8.3674719870599999E-4</v>
      </c>
      <c r="AI2035">
        <v>1.2981123327100001E-3</v>
      </c>
      <c r="AJ2035" s="1">
        <v>1.4860744666999999E-5</v>
      </c>
      <c r="AK2035">
        <v>4.5559911808100004</v>
      </c>
      <c r="AL2035">
        <v>1.9860969535600001E-2</v>
      </c>
      <c r="AM2035" s="1">
        <v>5.2790791028299999E-5</v>
      </c>
      <c r="AN2035">
        <v>5.1005144513699996</v>
      </c>
      <c r="AO2035">
        <v>3.3001754024300001E-2</v>
      </c>
      <c r="AP2035">
        <v>0.25392435725899998</v>
      </c>
      <c r="AQ2035">
        <v>1.7761926211200001E-3</v>
      </c>
      <c r="AR2035">
        <v>0</v>
      </c>
      <c r="AS2035">
        <v>2.4451048290699999</v>
      </c>
      <c r="AT2035">
        <v>2</v>
      </c>
      <c r="AU2035">
        <v>2</v>
      </c>
      <c r="AV2035">
        <f t="shared" si="417"/>
        <v>2602</v>
      </c>
      <c r="AW2035" s="2">
        <f t="shared" si="418"/>
        <v>0.26955428063981729</v>
      </c>
      <c r="AX2035" s="2">
        <f t="shared" si="419"/>
        <v>0.37565630323798682</v>
      </c>
      <c r="BC2035" s="2">
        <f t="shared" si="420"/>
        <v>0.33466357323264512</v>
      </c>
      <c r="BD2035" s="2">
        <f t="shared" si="421"/>
        <v>0.50078394237134105</v>
      </c>
      <c r="BE2035" s="2">
        <f t="shared" si="422"/>
        <v>0.61176807148601398</v>
      </c>
      <c r="BF2035" s="2">
        <f t="shared" si="423"/>
        <v>0.26955428064010545</v>
      </c>
      <c r="BG2035" s="2">
        <f t="shared" si="424"/>
        <v>0.3756563032418227</v>
      </c>
      <c r="BH2035" s="2">
        <f t="shared" si="425"/>
        <v>5.7719603156696449E-2</v>
      </c>
      <c r="BI2035" s="2">
        <f t="shared" si="426"/>
        <v>-0.2852247112524105</v>
      </c>
      <c r="BJ2035" s="2">
        <f t="shared" si="427"/>
        <v>0.34283244990470191</v>
      </c>
      <c r="BK2035" s="2">
        <f t="shared" si="428"/>
        <v>-4.9660504880846813E-2</v>
      </c>
      <c r="BL2035" s="2"/>
      <c r="BM2035" s="2">
        <f t="shared" si="429"/>
        <v>-0.8910467892494548</v>
      </c>
    </row>
    <row r="2036" spans="1:65">
      <c r="A2036">
        <v>2</v>
      </c>
      <c r="B2036" t="s">
        <v>474</v>
      </c>
      <c r="C2036">
        <v>1566</v>
      </c>
      <c r="D2036">
        <v>1.1012446016E-2</v>
      </c>
      <c r="E2036" s="1">
        <v>1.86447173034E-5</v>
      </c>
      <c r="F2036" s="1"/>
      <c r="G2036" s="1"/>
      <c r="H2036" s="1"/>
      <c r="I2036" s="1"/>
      <c r="J2036">
        <v>4.4997074715499998E-4</v>
      </c>
      <c r="K2036" s="1">
        <v>8.2032256134499999E-6</v>
      </c>
      <c r="L2036">
        <v>2.80142864361</v>
      </c>
      <c r="M2036">
        <v>1.5573950510800001E-2</v>
      </c>
      <c r="N2036" s="1">
        <v>2.6367612077099999E-5</v>
      </c>
      <c r="O2036">
        <v>4.8259481303199996</v>
      </c>
      <c r="P2036">
        <v>3.2234777139700001E-2</v>
      </c>
      <c r="Q2036">
        <v>0.18839586837799999</v>
      </c>
      <c r="R2036">
        <v>1.2981797452399999E-3</v>
      </c>
      <c r="S2036">
        <v>0</v>
      </c>
      <c r="T2036">
        <v>37.055122408700001</v>
      </c>
      <c r="U2036">
        <v>4</v>
      </c>
      <c r="V2036">
        <v>3</v>
      </c>
      <c r="Z2036">
        <v>2</v>
      </c>
      <c r="AA2036" t="s">
        <v>474</v>
      </c>
      <c r="AB2036">
        <v>1566</v>
      </c>
      <c r="AC2036">
        <v>1.39747831857E-2</v>
      </c>
      <c r="AD2036" s="1">
        <v>4.9383458915599998E-5</v>
      </c>
      <c r="AE2036">
        <v>0.112272350358</v>
      </c>
      <c r="AF2036">
        <v>1.2635466366000001E-3</v>
      </c>
      <c r="AG2036">
        <v>0.94982030492299996</v>
      </c>
      <c r="AH2036">
        <v>1.00021261692E-3</v>
      </c>
      <c r="AI2036">
        <v>5.7873172611800001E-4</v>
      </c>
      <c r="AJ2036" s="1">
        <v>1.11668563028E-5</v>
      </c>
      <c r="AK2036">
        <v>4.5113044535400002</v>
      </c>
      <c r="AL2036">
        <v>1.97633279125E-2</v>
      </c>
      <c r="AM2036" s="1">
        <v>6.9838757355300006E-5</v>
      </c>
      <c r="AN2036">
        <v>4.9723173192600001</v>
      </c>
      <c r="AO2036">
        <v>3.3382758944299998E-2</v>
      </c>
      <c r="AP2036">
        <v>0.246325201647</v>
      </c>
      <c r="AQ2036">
        <v>1.86885186107E-3</v>
      </c>
      <c r="AR2036">
        <v>0</v>
      </c>
      <c r="AS2036">
        <v>14.0126069044</v>
      </c>
      <c r="AT2036">
        <v>2</v>
      </c>
      <c r="AU2036">
        <v>2</v>
      </c>
      <c r="AV2036">
        <f t="shared" si="417"/>
        <v>1566</v>
      </c>
      <c r="AW2036" s="2">
        <f t="shared" si="418"/>
        <v>0.2689990185101489</v>
      </c>
      <c r="AX2036" s="2">
        <f t="shared" si="419"/>
        <v>1.6486568882755097</v>
      </c>
      <c r="BC2036" s="2">
        <f t="shared" si="420"/>
        <v>0.28615411063298773</v>
      </c>
      <c r="BD2036" s="2">
        <f t="shared" si="421"/>
        <v>0.36127626241204858</v>
      </c>
      <c r="BE2036" s="2">
        <f t="shared" si="422"/>
        <v>0.6103585089808341</v>
      </c>
      <c r="BF2036" s="2">
        <f t="shared" si="423"/>
        <v>0.2689990185081691</v>
      </c>
      <c r="BG2036" s="2">
        <f t="shared" si="424"/>
        <v>1.6486568882721941</v>
      </c>
      <c r="BH2036" s="2">
        <f t="shared" si="425"/>
        <v>3.0329623317003004E-2</v>
      </c>
      <c r="BI2036" s="2">
        <f t="shared" si="426"/>
        <v>3.5613145380991487E-2</v>
      </c>
      <c r="BJ2036" s="2">
        <f t="shared" si="427"/>
        <v>0.30748728073361897</v>
      </c>
      <c r="BK2036" s="2">
        <f t="shared" si="428"/>
        <v>0.43959406848124677</v>
      </c>
      <c r="BL2036" s="2"/>
      <c r="BM2036" s="2">
        <f t="shared" si="429"/>
        <v>-0.62184426892865841</v>
      </c>
    </row>
    <row r="2037" spans="1:65">
      <c r="A2037">
        <v>2</v>
      </c>
      <c r="B2037" t="s">
        <v>474</v>
      </c>
      <c r="C2037">
        <v>1402</v>
      </c>
      <c r="D2037">
        <v>1.1307243806300001E-2</v>
      </c>
      <c r="E2037" s="1">
        <v>6.2307559627800005E-5</v>
      </c>
      <c r="F2037" s="1"/>
      <c r="G2037" s="1"/>
      <c r="H2037" s="1"/>
      <c r="I2037" s="1"/>
      <c r="J2037">
        <v>7.1842274583399995E-4</v>
      </c>
      <c r="K2037">
        <v>1.2907662192200001E-4</v>
      </c>
      <c r="L2037">
        <v>2.9534219136200002</v>
      </c>
      <c r="M2037">
        <v>1.5990857543899999E-2</v>
      </c>
      <c r="N2037" s="1">
        <v>8.8116195864099999E-5</v>
      </c>
      <c r="O2037">
        <v>4.6543280284300002</v>
      </c>
      <c r="P2037">
        <v>5.1015805089900002E-2</v>
      </c>
      <c r="Q2037">
        <v>0.18656006174699999</v>
      </c>
      <c r="R2037">
        <v>2.2887415394300002E-3</v>
      </c>
      <c r="S2037">
        <v>0</v>
      </c>
      <c r="T2037">
        <v>7.5100879537300003</v>
      </c>
      <c r="U2037">
        <v>4</v>
      </c>
      <c r="V2037">
        <v>3</v>
      </c>
      <c r="Z2037">
        <v>2</v>
      </c>
      <c r="AA2037" t="s">
        <v>474</v>
      </c>
      <c r="AB2037">
        <v>1402</v>
      </c>
      <c r="AC2037">
        <v>1.4338194843800001E-2</v>
      </c>
      <c r="AD2037" s="1">
        <v>8.5629488511600004E-5</v>
      </c>
      <c r="AE2037">
        <v>0.11943219098000001</v>
      </c>
      <c r="AF2037">
        <v>2.35019526721E-3</v>
      </c>
      <c r="AG2037">
        <v>0.94913824996899998</v>
      </c>
      <c r="AH2037">
        <v>1.76468670367E-3</v>
      </c>
      <c r="AI2037">
        <v>1.0197365538200001E-3</v>
      </c>
      <c r="AJ2037">
        <v>1.0837533023299999E-4</v>
      </c>
      <c r="AK2037">
        <v>4.7489865048800004</v>
      </c>
      <c r="AL2037">
        <v>2.0277269608100001E-2</v>
      </c>
      <c r="AM2037">
        <v>1.2109838399200001E-4</v>
      </c>
      <c r="AN2037">
        <v>4.7142011296000002</v>
      </c>
      <c r="AO2037">
        <v>4.4920317386899999E-2</v>
      </c>
      <c r="AP2037">
        <v>0.23961142247299999</v>
      </c>
      <c r="AQ2037">
        <v>2.6945669629499999E-3</v>
      </c>
      <c r="AR2037">
        <v>0</v>
      </c>
      <c r="AS2037">
        <v>1.9306954918599999</v>
      </c>
      <c r="AT2037">
        <v>2</v>
      </c>
      <c r="AU2037">
        <v>2</v>
      </c>
      <c r="AV2037">
        <f t="shared" si="417"/>
        <v>1402</v>
      </c>
      <c r="AW2037" s="2">
        <f t="shared" si="418"/>
        <v>0.26805392095740083</v>
      </c>
      <c r="AX2037" s="2">
        <f t="shared" si="419"/>
        <v>0.37430335938553377</v>
      </c>
      <c r="BC2037" s="2">
        <f t="shared" si="420"/>
        <v>0.41941017281713722</v>
      </c>
      <c r="BD2037" s="2">
        <f t="shared" si="421"/>
        <v>-0.16037986880001895</v>
      </c>
      <c r="BE2037" s="2">
        <f t="shared" si="422"/>
        <v>0.6079607464749871</v>
      </c>
      <c r="BF2037" s="2">
        <f t="shared" si="423"/>
        <v>0.26805392096280239</v>
      </c>
      <c r="BG2037" s="2">
        <f t="shared" si="424"/>
        <v>0.37430335938205772</v>
      </c>
      <c r="BH2037" s="2">
        <f t="shared" si="425"/>
        <v>1.2863962489166544E-2</v>
      </c>
      <c r="BI2037" s="2">
        <f t="shared" si="426"/>
        <v>-0.11948233870382992</v>
      </c>
      <c r="BJ2037" s="2">
        <f t="shared" si="427"/>
        <v>0.28436611903540554</v>
      </c>
      <c r="BK2037" s="2">
        <f t="shared" si="428"/>
        <v>0.17731378424715818</v>
      </c>
      <c r="BL2037" s="2"/>
      <c r="BM2037" s="2">
        <f t="shared" si="429"/>
        <v>-0.74291972294397823</v>
      </c>
    </row>
    <row r="2038" spans="1:65">
      <c r="A2038">
        <v>2</v>
      </c>
      <c r="B2038" t="s">
        <v>474</v>
      </c>
      <c r="C2038">
        <v>402</v>
      </c>
      <c r="D2038">
        <v>1.1366491055999999E-2</v>
      </c>
      <c r="E2038" s="1">
        <v>4.5416386666799999E-5</v>
      </c>
      <c r="F2038" s="1"/>
      <c r="G2038" s="1"/>
      <c r="H2038" s="1"/>
      <c r="I2038" s="1"/>
      <c r="J2038">
        <v>1.1715834259899999E-3</v>
      </c>
      <c r="K2038">
        <v>1.1429840901799999E-4</v>
      </c>
      <c r="L2038">
        <v>2.9844534472099999</v>
      </c>
      <c r="M2038">
        <v>1.6074645807999999E-2</v>
      </c>
      <c r="N2038" s="1">
        <v>6.4228469978099998E-5</v>
      </c>
      <c r="O2038">
        <v>4.5872840311900003</v>
      </c>
      <c r="P2038">
        <v>3.6644763481000001E-2</v>
      </c>
      <c r="Q2038">
        <v>0.18483617717299999</v>
      </c>
      <c r="R2038">
        <v>1.65093608081E-3</v>
      </c>
      <c r="S2038">
        <v>0</v>
      </c>
      <c r="T2038">
        <v>19.338757536599999</v>
      </c>
      <c r="U2038">
        <v>4</v>
      </c>
      <c r="V2038">
        <v>3</v>
      </c>
      <c r="Z2038">
        <v>2</v>
      </c>
      <c r="AA2038" t="s">
        <v>474</v>
      </c>
      <c r="AB2038">
        <v>402</v>
      </c>
      <c r="AC2038">
        <v>1.44132767197E-2</v>
      </c>
      <c r="AD2038" s="1">
        <v>9.0939826376500003E-5</v>
      </c>
      <c r="AE2038">
        <v>0.110169162881</v>
      </c>
      <c r="AF2038">
        <v>2.2881149531100002E-3</v>
      </c>
      <c r="AG2038">
        <v>0.952994440512</v>
      </c>
      <c r="AH2038">
        <v>1.6695940498300001E-3</v>
      </c>
      <c r="AI2038">
        <v>1.42494773362E-3</v>
      </c>
      <c r="AJ2038">
        <v>1.04211088674E-4</v>
      </c>
      <c r="AK2038">
        <v>4.7988528079200004</v>
      </c>
      <c r="AL2038">
        <v>2.03834514152E-2</v>
      </c>
      <c r="AM2038">
        <v>1.2860833582200001E-4</v>
      </c>
      <c r="AN2038">
        <v>4.71395288133</v>
      </c>
      <c r="AO2038">
        <v>3.7304102100300003E-2</v>
      </c>
      <c r="AP2038">
        <v>0.24085346239399999</v>
      </c>
      <c r="AQ2038">
        <v>2.4376632955400001E-3</v>
      </c>
      <c r="AR2038">
        <v>0</v>
      </c>
      <c r="AS2038">
        <v>2.9127525646299999</v>
      </c>
      <c r="AT2038">
        <v>2</v>
      </c>
      <c r="AU2038">
        <v>2</v>
      </c>
      <c r="AV2038">
        <f t="shared" si="417"/>
        <v>402</v>
      </c>
      <c r="AW2038" s="2">
        <f t="shared" si="418"/>
        <v>0.26804980083028374</v>
      </c>
      <c r="AX2038" s="2">
        <f t="shared" si="419"/>
        <v>1.0023571457519376</v>
      </c>
      <c r="BC2038" s="2">
        <f t="shared" si="420"/>
        <v>0.21625801629611197</v>
      </c>
      <c r="BD2038" s="2">
        <f t="shared" si="421"/>
        <v>-8.8254249824347264E-2</v>
      </c>
      <c r="BE2038" s="2">
        <f t="shared" si="422"/>
        <v>0.60795029736723882</v>
      </c>
      <c r="BF2038" s="2">
        <f t="shared" si="423"/>
        <v>0.26804980082706414</v>
      </c>
      <c r="BG2038" s="2">
        <f t="shared" si="424"/>
        <v>1.0023571457618659</v>
      </c>
      <c r="BH2038" s="2">
        <f t="shared" si="425"/>
        <v>2.7613038407639262E-2</v>
      </c>
      <c r="BI2038" s="2">
        <f t="shared" si="426"/>
        <v>1.7992710463034207E-2</v>
      </c>
      <c r="BJ2038" s="2">
        <f t="shared" si="427"/>
        <v>0.30306450867878443</v>
      </c>
      <c r="BK2038" s="2">
        <f t="shared" si="428"/>
        <v>0.47653402446932264</v>
      </c>
      <c r="BL2038" s="2"/>
      <c r="BM2038" s="2">
        <f t="shared" si="429"/>
        <v>-0.84938264213109838</v>
      </c>
    </row>
    <row r="2039" spans="1:65">
      <c r="A2039">
        <v>2</v>
      </c>
      <c r="B2039" t="s">
        <v>474</v>
      </c>
      <c r="C2039">
        <v>1359</v>
      </c>
      <c r="D2039">
        <v>1.1318494785100001E-2</v>
      </c>
      <c r="E2039" s="1">
        <v>5.7069878334400002E-5</v>
      </c>
      <c r="F2039" s="1"/>
      <c r="G2039" s="1"/>
      <c r="H2039" s="1"/>
      <c r="I2039" s="1"/>
      <c r="J2039">
        <v>1.31730096813E-3</v>
      </c>
      <c r="K2039">
        <v>1.43168116376E-4</v>
      </c>
      <c r="L2039">
        <v>2.95930228903</v>
      </c>
      <c r="M2039">
        <v>1.6006768830799999E-2</v>
      </c>
      <c r="N2039" s="1">
        <v>8.0708995943400003E-5</v>
      </c>
      <c r="O2039">
        <v>4.7261630268600001</v>
      </c>
      <c r="P2039">
        <v>4.0056183867699997E-2</v>
      </c>
      <c r="Q2039">
        <v>0.18962793051499999</v>
      </c>
      <c r="R2039">
        <v>1.87008328063E-3</v>
      </c>
      <c r="S2039">
        <v>0</v>
      </c>
      <c r="T2039">
        <v>36.081743599600003</v>
      </c>
      <c r="U2039">
        <v>4</v>
      </c>
      <c r="V2039">
        <v>3</v>
      </c>
      <c r="Z2039">
        <v>2</v>
      </c>
      <c r="AA2039" t="s">
        <v>474</v>
      </c>
      <c r="AB2039">
        <v>1359</v>
      </c>
      <c r="AC2039">
        <v>1.43513689752E-2</v>
      </c>
      <c r="AD2039" s="1">
        <v>6.3787331988700004E-5</v>
      </c>
      <c r="AE2039">
        <v>0.10717247312</v>
      </c>
      <c r="AF2039">
        <v>1.5490451931400001E-3</v>
      </c>
      <c r="AG2039">
        <v>0.95349459655199997</v>
      </c>
      <c r="AH2039">
        <v>1.16077332976E-3</v>
      </c>
      <c r="AI2039">
        <v>1.38379854869E-3</v>
      </c>
      <c r="AJ2039">
        <v>1.03354743722E-4</v>
      </c>
      <c r="AK2039">
        <v>4.7577173828000001</v>
      </c>
      <c r="AL2039">
        <v>2.0295900643399999E-2</v>
      </c>
      <c r="AM2039" s="1">
        <v>9.0208910006100003E-5</v>
      </c>
      <c r="AN2039">
        <v>4.8601470243899998</v>
      </c>
      <c r="AO2039">
        <v>3.6806818312900003E-2</v>
      </c>
      <c r="AP2039">
        <v>0.247256472841</v>
      </c>
      <c r="AQ2039">
        <v>2.1711940881499999E-3</v>
      </c>
      <c r="AR2039">
        <v>0</v>
      </c>
      <c r="AS2039">
        <v>4.91341278217</v>
      </c>
      <c r="AT2039">
        <v>2</v>
      </c>
      <c r="AU2039">
        <v>2</v>
      </c>
      <c r="AV2039">
        <f t="shared" ref="AV2039:AV2102" si="430">AB2039</f>
        <v>1359</v>
      </c>
      <c r="AW2039" s="2">
        <f t="shared" ref="AW2039:AW2102" si="431">(AC2039-D2039)/D2039</f>
        <v>0.26795737840446454</v>
      </c>
      <c r="AX2039" s="2">
        <f t="shared" ref="AX2039:AX2102" si="432">(AD2039-E2039)/E2039</f>
        <v>0.11770576441286933</v>
      </c>
      <c r="BC2039" s="2">
        <f t="shared" ref="BC2039:BC2102" si="433">(AI2039-J2039)/J2039</f>
        <v>5.0480172844933037E-2</v>
      </c>
      <c r="BD2039" s="2">
        <f t="shared" ref="BD2039:BD2102" si="434">(AJ2039-K2039)/K2039</f>
        <v>-0.27808826198033376</v>
      </c>
      <c r="BE2039" s="2">
        <f t="shared" ref="BE2039:BE2102" si="435">(AK2039-L2039)/L2039</f>
        <v>0.60771591345589926</v>
      </c>
      <c r="BF2039" s="2">
        <f t="shared" ref="BF2039:BF2102" si="436">(AL2039-M2039)/M2039</f>
        <v>0.26795737840274875</v>
      </c>
      <c r="BG2039" s="2">
        <f t="shared" ref="BG2039:BG2102" si="437">(AM2039-N2039)/N2039</f>
        <v>0.11770576441518546</v>
      </c>
      <c r="BH2039" s="2">
        <f t="shared" ref="BH2039:BH2102" si="438">(AN2039-O2039)/O2039</f>
        <v>2.8349423574374002E-2</v>
      </c>
      <c r="BI2039" s="2">
        <f t="shared" ref="BI2039:BI2102" si="439">(AO2039-P2039)/P2039</f>
        <v>-8.1120197708603417E-2</v>
      </c>
      <c r="BJ2039" s="2">
        <f t="shared" ref="BJ2039:BJ2102" si="440">(AP2039-Q2039)/Q2039</f>
        <v>0.30390323919841261</v>
      </c>
      <c r="BK2039" s="2">
        <f t="shared" ref="BK2039:BK2102" si="441">(AQ2039-R2039)/R2039</f>
        <v>0.16101465140020968</v>
      </c>
      <c r="BL2039" s="2"/>
      <c r="BM2039" s="2">
        <f t="shared" ref="BM2039:BM2102" si="442">(AS2039-T2039)/T2039</f>
        <v>-0.86382551695133525</v>
      </c>
    </row>
    <row r="2040" spans="1:65">
      <c r="A2040">
        <v>2</v>
      </c>
      <c r="B2040" t="s">
        <v>474</v>
      </c>
      <c r="C2040">
        <v>2435</v>
      </c>
      <c r="D2040">
        <v>1.07375783249E-2</v>
      </c>
      <c r="E2040" s="1">
        <v>2.3374275322599998E-5</v>
      </c>
      <c r="F2040" s="1"/>
      <c r="G2040" s="1"/>
      <c r="H2040" s="1"/>
      <c r="I2040" s="1"/>
      <c r="J2040">
        <v>7.07300285472E-4</v>
      </c>
      <c r="K2040" s="1">
        <v>1.1090893044500001E-5</v>
      </c>
      <c r="L2040">
        <v>2.6633280893500002</v>
      </c>
      <c r="M2040">
        <v>1.5185228894099999E-2</v>
      </c>
      <c r="N2040" s="1">
        <v>3.3056217171900001E-5</v>
      </c>
      <c r="O2040">
        <v>4.9806850880800004</v>
      </c>
      <c r="P2040">
        <v>4.4593789842700002E-2</v>
      </c>
      <c r="Q2040">
        <v>0.189583423035</v>
      </c>
      <c r="R2040">
        <v>1.7468559308000001E-3</v>
      </c>
      <c r="S2040">
        <v>0</v>
      </c>
      <c r="T2040">
        <v>25.9060744901</v>
      </c>
      <c r="U2040">
        <v>4</v>
      </c>
      <c r="V2040">
        <v>3</v>
      </c>
      <c r="Z2040">
        <v>2</v>
      </c>
      <c r="AA2040" t="s">
        <v>474</v>
      </c>
      <c r="AB2040">
        <v>2435</v>
      </c>
      <c r="AC2040">
        <v>1.3614327708E-2</v>
      </c>
      <c r="AD2040" s="1">
        <v>6.5982653930700001E-5</v>
      </c>
      <c r="AE2040">
        <v>0.104074015893</v>
      </c>
      <c r="AF2040">
        <v>1.6271481227100001E-3</v>
      </c>
      <c r="AG2040">
        <v>0.95429829239999997</v>
      </c>
      <c r="AH2040">
        <v>1.2488000465E-3</v>
      </c>
      <c r="AI2040">
        <v>9.2264211401399995E-4</v>
      </c>
      <c r="AJ2040" s="1">
        <v>1.6815037536599999E-5</v>
      </c>
      <c r="AK2040">
        <v>4.2815831275300003</v>
      </c>
      <c r="AL2040">
        <v>1.9253566887200001E-2</v>
      </c>
      <c r="AM2040" s="1">
        <v>9.3313564070200006E-5</v>
      </c>
      <c r="AN2040">
        <v>5.1320655218900004</v>
      </c>
      <c r="AO2040">
        <v>4.2693099605500003E-2</v>
      </c>
      <c r="AP2040">
        <v>0.24768136056199999</v>
      </c>
      <c r="AQ2040">
        <v>2.3846082881199999E-3</v>
      </c>
      <c r="AR2040">
        <v>0</v>
      </c>
      <c r="AS2040">
        <v>13.297169993000001</v>
      </c>
      <c r="AT2040">
        <v>2</v>
      </c>
      <c r="AU2040">
        <v>2</v>
      </c>
      <c r="AV2040">
        <f t="shared" si="430"/>
        <v>2435</v>
      </c>
      <c r="AW2040" s="2">
        <f t="shared" si="431"/>
        <v>0.26791416984860883</v>
      </c>
      <c r="AX2040" s="2">
        <f t="shared" si="432"/>
        <v>1.822874849382091</v>
      </c>
      <c r="BC2040" s="2">
        <f t="shared" si="433"/>
        <v>0.30445601813704448</v>
      </c>
      <c r="BD2040" s="2">
        <f t="shared" si="434"/>
        <v>0.51611213534681177</v>
      </c>
      <c r="BE2040" s="2">
        <f t="shared" si="435"/>
        <v>0.60760634209919817</v>
      </c>
      <c r="BF2040" s="2">
        <f t="shared" si="436"/>
        <v>0.26791416984703442</v>
      </c>
      <c r="BG2040" s="2">
        <f t="shared" si="437"/>
        <v>1.8228748493800067</v>
      </c>
      <c r="BH2040" s="2">
        <f t="shared" si="438"/>
        <v>3.0393496302805904E-2</v>
      </c>
      <c r="BI2040" s="2">
        <f t="shared" si="439"/>
        <v>-4.2622307812466446E-2</v>
      </c>
      <c r="BJ2040" s="2">
        <f t="shared" si="440"/>
        <v>0.30645051448551081</v>
      </c>
      <c r="BK2040" s="2">
        <f t="shared" si="441"/>
        <v>0.36508583568647884</v>
      </c>
      <c r="BL2040" s="2"/>
      <c r="BM2040" s="2">
        <f t="shared" si="442"/>
        <v>-0.48671613686274579</v>
      </c>
    </row>
    <row r="2041" spans="1:65">
      <c r="A2041">
        <v>2</v>
      </c>
      <c r="B2041" t="s">
        <v>474</v>
      </c>
      <c r="C2041">
        <v>2053</v>
      </c>
      <c r="D2041">
        <v>1.1137370622999999E-2</v>
      </c>
      <c r="E2041" s="1">
        <v>3.0887616992300002E-5</v>
      </c>
      <c r="F2041" s="1"/>
      <c r="G2041" s="1"/>
      <c r="H2041" s="1"/>
      <c r="I2041" s="1"/>
      <c r="J2041">
        <v>7.7953713728800005E-4</v>
      </c>
      <c r="K2041" s="1">
        <v>1.55160703222E-5</v>
      </c>
      <c r="L2041">
        <v>2.8653476634900001</v>
      </c>
      <c r="M2041">
        <v>1.5750620584200001E-2</v>
      </c>
      <c r="N2041" s="1">
        <v>4.3681686859900002E-5</v>
      </c>
      <c r="O2041">
        <v>4.7631716940000004</v>
      </c>
      <c r="P2041">
        <v>5.0119018644099997E-2</v>
      </c>
      <c r="Q2041">
        <v>0.188054547776</v>
      </c>
      <c r="R2041">
        <v>2.0463233298199999E-3</v>
      </c>
      <c r="S2041">
        <v>0</v>
      </c>
      <c r="T2041">
        <v>13.4247706807</v>
      </c>
      <c r="U2041">
        <v>4</v>
      </c>
      <c r="V2041">
        <v>3</v>
      </c>
      <c r="Z2041">
        <v>2</v>
      </c>
      <c r="AA2041" t="s">
        <v>474</v>
      </c>
      <c r="AB2041">
        <v>2053</v>
      </c>
      <c r="AC2041">
        <v>1.41120226835E-2</v>
      </c>
      <c r="AD2041">
        <v>1.02407955906E-4</v>
      </c>
      <c r="AE2041">
        <v>0.119032271173</v>
      </c>
      <c r="AF2041">
        <v>2.6660048330199998E-3</v>
      </c>
      <c r="AG2041">
        <v>0.94394249235899996</v>
      </c>
      <c r="AH2041">
        <v>2.3552340373000002E-3</v>
      </c>
      <c r="AI2041">
        <v>1.0206021448699999E-3</v>
      </c>
      <c r="AJ2041" s="1">
        <v>2.57194188565E-5</v>
      </c>
      <c r="AK2041">
        <v>4.6003461554399996</v>
      </c>
      <c r="AL2041">
        <v>1.9957413871500001E-2</v>
      </c>
      <c r="AM2041">
        <v>1.4482672013600001E-4</v>
      </c>
      <c r="AN2041">
        <v>4.9638579204399997</v>
      </c>
      <c r="AO2041">
        <v>5.2271060724599999E-2</v>
      </c>
      <c r="AP2041">
        <v>0.24832105240300001</v>
      </c>
      <c r="AQ2041">
        <v>3.1756837149300001E-3</v>
      </c>
      <c r="AR2041">
        <v>0</v>
      </c>
      <c r="AS2041">
        <v>0.69372785059200004</v>
      </c>
      <c r="AT2041">
        <v>2</v>
      </c>
      <c r="AU2041">
        <v>2</v>
      </c>
      <c r="AV2041">
        <f t="shared" si="430"/>
        <v>2053</v>
      </c>
      <c r="AW2041" s="2">
        <f t="shared" si="431"/>
        <v>0.26708746266888067</v>
      </c>
      <c r="AX2041" s="2">
        <f t="shared" si="432"/>
        <v>2.3155019997667465</v>
      </c>
      <c r="BC2041" s="2">
        <f t="shared" si="433"/>
        <v>0.30924121000913696</v>
      </c>
      <c r="BD2041" s="2">
        <f t="shared" si="434"/>
        <v>0.65759875551100766</v>
      </c>
      <c r="BE2041" s="2">
        <f t="shared" si="435"/>
        <v>0.60551063804828742</v>
      </c>
      <c r="BF2041" s="2">
        <f t="shared" si="436"/>
        <v>0.2670874626692476</v>
      </c>
      <c r="BG2041" s="2">
        <f t="shared" si="437"/>
        <v>2.3155019997396584</v>
      </c>
      <c r="BH2041" s="2">
        <f t="shared" si="438"/>
        <v>4.2132897853083211E-2</v>
      </c>
      <c r="BI2041" s="2">
        <f t="shared" si="439"/>
        <v>4.293863165561683E-2</v>
      </c>
      <c r="BJ2041" s="2">
        <f t="shared" si="440"/>
        <v>0.32047352930164752</v>
      </c>
      <c r="BK2041" s="2">
        <f t="shared" si="441"/>
        <v>0.55189733149811748</v>
      </c>
      <c r="BL2041" s="2"/>
      <c r="BM2041" s="2">
        <f t="shared" si="442"/>
        <v>-0.94832478951842869</v>
      </c>
    </row>
    <row r="2042" spans="1:65">
      <c r="A2042">
        <v>2</v>
      </c>
      <c r="B2042" t="s">
        <v>474</v>
      </c>
      <c r="C2042">
        <v>694</v>
      </c>
      <c r="D2042">
        <v>1.1645044117900001E-2</v>
      </c>
      <c r="E2042" s="1">
        <v>5.7090858515299999E-5</v>
      </c>
      <c r="F2042" s="1"/>
      <c r="G2042" s="1"/>
      <c r="H2042" s="1"/>
      <c r="I2042" s="1"/>
      <c r="J2042">
        <v>6.9462929689299998E-4</v>
      </c>
      <c r="K2042">
        <v>1.3525321482299999E-4</v>
      </c>
      <c r="L2042">
        <v>3.1325229129299998</v>
      </c>
      <c r="M2042">
        <v>1.6468579325999998E-2</v>
      </c>
      <c r="N2042" s="1">
        <v>8.0738666399800005E-5</v>
      </c>
      <c r="O2042">
        <v>4.4863061026900004</v>
      </c>
      <c r="P2042">
        <v>3.5267213515799999E-2</v>
      </c>
      <c r="Q2042">
        <v>0.18519743722900001</v>
      </c>
      <c r="R2042">
        <v>1.71577165206E-3</v>
      </c>
      <c r="S2042">
        <v>0</v>
      </c>
      <c r="T2042">
        <v>11.1569508606</v>
      </c>
      <c r="U2042">
        <v>4</v>
      </c>
      <c r="V2042">
        <v>3</v>
      </c>
      <c r="Z2042">
        <v>2</v>
      </c>
      <c r="AA2042" t="s">
        <v>474</v>
      </c>
      <c r="AB2042">
        <v>694</v>
      </c>
      <c r="AC2042">
        <v>1.4748558301400001E-2</v>
      </c>
      <c r="AD2042" s="1">
        <v>8.23812217684E-5</v>
      </c>
      <c r="AE2042">
        <v>0.120656571748</v>
      </c>
      <c r="AF2042">
        <v>2.2581682549E-3</v>
      </c>
      <c r="AG2042">
        <v>0.94999054833100005</v>
      </c>
      <c r="AH2042">
        <v>1.5601960859399999E-3</v>
      </c>
      <c r="AI2042">
        <v>8.6211962413899998E-4</v>
      </c>
      <c r="AJ2042">
        <v>1.14076830422E-4</v>
      </c>
      <c r="AK2042">
        <v>5.0247113524699998</v>
      </c>
      <c r="AL2042">
        <v>2.0857611175199998E-2</v>
      </c>
      <c r="AM2042">
        <v>1.1650464111E-4</v>
      </c>
      <c r="AN2042">
        <v>4.5179881987200003</v>
      </c>
      <c r="AO2042">
        <v>3.2563232735200003E-2</v>
      </c>
      <c r="AP2042">
        <v>0.236210714613</v>
      </c>
      <c r="AQ2042">
        <v>2.1538961600499999E-3</v>
      </c>
      <c r="AR2042">
        <v>0</v>
      </c>
      <c r="AS2042">
        <v>3.6563266291100001</v>
      </c>
      <c r="AT2042">
        <v>2</v>
      </c>
      <c r="AU2042">
        <v>2</v>
      </c>
      <c r="AV2042">
        <f t="shared" si="430"/>
        <v>694</v>
      </c>
      <c r="AW2042" s="2">
        <f t="shared" si="431"/>
        <v>0.26650943973063018</v>
      </c>
      <c r="AX2042" s="2">
        <f t="shared" si="432"/>
        <v>0.44298446215031673</v>
      </c>
      <c r="BC2042" s="2">
        <f t="shared" si="433"/>
        <v>0.24112188759553579</v>
      </c>
      <c r="BD2042" s="2">
        <f t="shared" si="434"/>
        <v>-0.15656843668161682</v>
      </c>
      <c r="BE2042" s="2">
        <f t="shared" si="435"/>
        <v>0.60404616091703056</v>
      </c>
      <c r="BF2042" s="2">
        <f t="shared" si="436"/>
        <v>0.26650943972263319</v>
      </c>
      <c r="BG2042" s="2">
        <f t="shared" si="437"/>
        <v>0.44298446215466092</v>
      </c>
      <c r="BH2042" s="2">
        <f t="shared" si="438"/>
        <v>7.0619559398774137E-3</v>
      </c>
      <c r="BI2042" s="2">
        <f t="shared" si="439"/>
        <v>-7.6671234017073417E-2</v>
      </c>
      <c r="BJ2042" s="2">
        <f t="shared" si="440"/>
        <v>0.27545347358625244</v>
      </c>
      <c r="BK2042" s="2">
        <f t="shared" si="441"/>
        <v>0.25535129191811523</v>
      </c>
      <c r="BL2042" s="2"/>
      <c r="BM2042" s="2">
        <f t="shared" si="442"/>
        <v>-0.67228262678631456</v>
      </c>
    </row>
    <row r="2043" spans="1:65">
      <c r="A2043">
        <v>2</v>
      </c>
      <c r="B2043" t="s">
        <v>474</v>
      </c>
      <c r="C2043">
        <v>1588</v>
      </c>
      <c r="D2043">
        <v>1.12461914257E-2</v>
      </c>
      <c r="E2043" s="1">
        <v>4.9038932564899998E-5</v>
      </c>
      <c r="F2043" s="1"/>
      <c r="G2043" s="1"/>
      <c r="H2043" s="1"/>
      <c r="I2043" s="1"/>
      <c r="J2043">
        <v>6.2367912111099995E-4</v>
      </c>
      <c r="K2043" s="1">
        <v>8.3350121198099997E-5</v>
      </c>
      <c r="L2043">
        <v>2.9216145785899998</v>
      </c>
      <c r="M2043">
        <v>1.59045164393E-2</v>
      </c>
      <c r="N2043" s="1">
        <v>6.9351523517600006E-5</v>
      </c>
      <c r="O2043">
        <v>4.7053464293999996</v>
      </c>
      <c r="P2043">
        <v>4.7951642438900002E-2</v>
      </c>
      <c r="Q2043">
        <v>0.187586684379</v>
      </c>
      <c r="R2043">
        <v>2.0793205344699999E-3</v>
      </c>
      <c r="S2043">
        <v>0</v>
      </c>
      <c r="T2043">
        <v>17.6981690165</v>
      </c>
      <c r="U2043">
        <v>4</v>
      </c>
      <c r="V2043">
        <v>3</v>
      </c>
      <c r="Z2043">
        <v>2</v>
      </c>
      <c r="AA2043" t="s">
        <v>474</v>
      </c>
      <c r="AB2043">
        <v>1588</v>
      </c>
      <c r="AC2043">
        <v>1.42314898854E-2</v>
      </c>
      <c r="AD2043" s="1">
        <v>7.58711028862E-5</v>
      </c>
      <c r="AE2043">
        <v>0.121561877038</v>
      </c>
      <c r="AF2043">
        <v>2.0995176893199999E-3</v>
      </c>
      <c r="AG2043">
        <v>0.94680439142299999</v>
      </c>
      <c r="AH2043">
        <v>1.6784015511399999E-3</v>
      </c>
      <c r="AI2043">
        <v>9.2256794609100004E-4</v>
      </c>
      <c r="AJ2043" s="1">
        <v>7.4414325735399993E-5</v>
      </c>
      <c r="AK2043">
        <v>4.6785655306800003</v>
      </c>
      <c r="AL2043">
        <v>2.0126366008699999E-2</v>
      </c>
      <c r="AM2043">
        <v>1.07297942694E-4</v>
      </c>
      <c r="AN2043">
        <v>4.8176301591900001</v>
      </c>
      <c r="AO2043">
        <v>4.2890365855099997E-2</v>
      </c>
      <c r="AP2043">
        <v>0.24304615640400001</v>
      </c>
      <c r="AQ2043">
        <v>2.52208331496E-3</v>
      </c>
      <c r="AR2043">
        <v>0</v>
      </c>
      <c r="AS2043">
        <v>4.2850835463600001</v>
      </c>
      <c r="AT2043">
        <v>2</v>
      </c>
      <c r="AU2043">
        <v>2</v>
      </c>
      <c r="AV2043">
        <f t="shared" si="430"/>
        <v>1588</v>
      </c>
      <c r="AW2043" s="2">
        <f t="shared" si="431"/>
        <v>0.26544972841898645</v>
      </c>
      <c r="AX2043" s="2">
        <f t="shared" si="432"/>
        <v>0.54716057054849798</v>
      </c>
      <c r="BC2043" s="2">
        <f t="shared" si="433"/>
        <v>0.4792349380681048</v>
      </c>
      <c r="BD2043" s="2">
        <f t="shared" si="434"/>
        <v>-0.10720794804199636</v>
      </c>
      <c r="BE2043" s="2">
        <f t="shared" si="435"/>
        <v>0.60136301515099999</v>
      </c>
      <c r="BF2043" s="2">
        <f t="shared" si="436"/>
        <v>0.26544972841600045</v>
      </c>
      <c r="BG2043" s="2">
        <f t="shared" si="437"/>
        <v>0.54716057054997447</v>
      </c>
      <c r="BH2043" s="2">
        <f t="shared" si="438"/>
        <v>2.3863010189521451E-2</v>
      </c>
      <c r="BI2043" s="2">
        <f t="shared" si="439"/>
        <v>-0.10554959801948567</v>
      </c>
      <c r="BJ2043" s="2">
        <f t="shared" si="440"/>
        <v>0.29564716818039033</v>
      </c>
      <c r="BK2043" s="2">
        <f t="shared" si="441"/>
        <v>0.21293628045800853</v>
      </c>
      <c r="BL2043" s="2"/>
      <c r="BM2043" s="2">
        <f t="shared" si="442"/>
        <v>-0.75787983817054649</v>
      </c>
    </row>
    <row r="2044" spans="1:65">
      <c r="A2044">
        <v>2</v>
      </c>
      <c r="B2044" t="s">
        <v>474</v>
      </c>
      <c r="C2044">
        <v>3093</v>
      </c>
      <c r="D2044">
        <v>1.07095343311E-2</v>
      </c>
      <c r="E2044" s="1">
        <v>2.42766413958E-5</v>
      </c>
      <c r="F2044" s="1"/>
      <c r="G2044" s="1"/>
      <c r="H2044" s="1"/>
      <c r="I2044" s="1"/>
      <c r="J2044">
        <v>5.8737868927799996E-4</v>
      </c>
      <c r="K2044" s="1">
        <v>1.0429674440000001E-5</v>
      </c>
      <c r="L2044">
        <v>2.6494343011199999</v>
      </c>
      <c r="M2044">
        <v>1.51455686978E-2</v>
      </c>
      <c r="N2044" s="1">
        <v>3.43323555108E-5</v>
      </c>
      <c r="O2044">
        <v>5.0324441751400002</v>
      </c>
      <c r="P2044">
        <v>4.7317814845700003E-2</v>
      </c>
      <c r="Q2044">
        <v>0.19105327441299999</v>
      </c>
      <c r="R2044">
        <v>1.8478562503999999E-3</v>
      </c>
      <c r="S2044">
        <v>0</v>
      </c>
      <c r="T2044">
        <v>35.561263178200001</v>
      </c>
      <c r="U2044">
        <v>4</v>
      </c>
      <c r="V2044">
        <v>3</v>
      </c>
      <c r="Z2044">
        <v>2</v>
      </c>
      <c r="AA2044" t="s">
        <v>474</v>
      </c>
      <c r="AB2044">
        <v>3093</v>
      </c>
      <c r="AC2044">
        <v>1.35463952051E-2</v>
      </c>
      <c r="AD2044" s="1">
        <v>6.3008060255800001E-5</v>
      </c>
      <c r="AE2044">
        <v>0.102196603971</v>
      </c>
      <c r="AF2044">
        <v>1.55525315724E-3</v>
      </c>
      <c r="AG2044">
        <v>0.95602851837699998</v>
      </c>
      <c r="AH2044">
        <v>1.14312387414E-3</v>
      </c>
      <c r="AI2044">
        <v>7.5760926465199998E-4</v>
      </c>
      <c r="AJ2044" s="1">
        <v>1.48423432049E-5</v>
      </c>
      <c r="AK2044">
        <v>4.2389614125300001</v>
      </c>
      <c r="AL2044">
        <v>1.9157495820300002E-2</v>
      </c>
      <c r="AM2044" s="1">
        <v>8.9106853352600006E-5</v>
      </c>
      <c r="AN2044">
        <v>5.2021490379399999</v>
      </c>
      <c r="AO2044">
        <v>4.4101736955700001E-2</v>
      </c>
      <c r="AP2044">
        <v>0.24981094596199999</v>
      </c>
      <c r="AQ2044">
        <v>2.4156097194799999E-3</v>
      </c>
      <c r="AR2044">
        <v>0</v>
      </c>
      <c r="AS2044">
        <v>6.5375180070500001</v>
      </c>
      <c r="AT2044">
        <v>2</v>
      </c>
      <c r="AU2044">
        <v>2</v>
      </c>
      <c r="AV2044">
        <f t="shared" si="430"/>
        <v>3093</v>
      </c>
      <c r="AW2044" s="2">
        <f t="shared" si="431"/>
        <v>0.26489115084695009</v>
      </c>
      <c r="AX2044" s="2">
        <f t="shared" si="432"/>
        <v>1.5954191615113926</v>
      </c>
      <c r="BC2044" s="2">
        <f t="shared" si="433"/>
        <v>0.28981401348292996</v>
      </c>
      <c r="BD2044" s="2">
        <f t="shared" si="434"/>
        <v>0.42308787204099912</v>
      </c>
      <c r="BE2044" s="2">
        <f t="shared" si="435"/>
        <v>0.59994962348681635</v>
      </c>
      <c r="BF2044" s="2">
        <f t="shared" si="436"/>
        <v>0.26489115084088999</v>
      </c>
      <c r="BG2044" s="2">
        <f t="shared" si="437"/>
        <v>1.5954191615128033</v>
      </c>
      <c r="BH2044" s="2">
        <f t="shared" si="438"/>
        <v>3.3722155059033247E-2</v>
      </c>
      <c r="BI2044" s="2">
        <f t="shared" si="439"/>
        <v>-6.7967591075103556E-2</v>
      </c>
      <c r="BJ2044" s="2">
        <f t="shared" si="440"/>
        <v>0.30754600636670326</v>
      </c>
      <c r="BK2044" s="2">
        <f t="shared" si="441"/>
        <v>0.30724980309323308</v>
      </c>
      <c r="BL2044" s="2"/>
      <c r="BM2044" s="2">
        <f t="shared" si="442"/>
        <v>-0.81616181702292079</v>
      </c>
    </row>
    <row r="2045" spans="1:65">
      <c r="A2045">
        <v>2</v>
      </c>
      <c r="B2045" t="s">
        <v>474</v>
      </c>
      <c r="C2045">
        <v>2935</v>
      </c>
      <c r="D2045">
        <v>1.12205714135E-2</v>
      </c>
      <c r="E2045" s="1">
        <v>3.8061574769599998E-5</v>
      </c>
      <c r="F2045" s="1"/>
      <c r="G2045" s="1"/>
      <c r="H2045" s="1"/>
      <c r="I2045" s="1"/>
      <c r="J2045">
        <v>1.1730338076700001E-3</v>
      </c>
      <c r="K2045" s="1">
        <v>8.6943988811299995E-5</v>
      </c>
      <c r="L2045">
        <v>2.90831824775</v>
      </c>
      <c r="M2045">
        <v>1.5868284270600001E-2</v>
      </c>
      <c r="N2045" s="1">
        <v>5.3827195244399998E-5</v>
      </c>
      <c r="O2045">
        <v>4.6592061295400002</v>
      </c>
      <c r="P2045">
        <v>3.5676462888799998E-2</v>
      </c>
      <c r="Q2045">
        <v>0.18532407060100001</v>
      </c>
      <c r="R2045">
        <v>1.55207317431E-3</v>
      </c>
      <c r="S2045">
        <v>0</v>
      </c>
      <c r="T2045">
        <v>80.864474158799993</v>
      </c>
      <c r="U2045">
        <v>4</v>
      </c>
      <c r="V2045">
        <v>3</v>
      </c>
      <c r="Z2045">
        <v>2</v>
      </c>
      <c r="AA2045" t="s">
        <v>474</v>
      </c>
      <c r="AB2045">
        <v>2935</v>
      </c>
      <c r="AC2045">
        <v>1.41924258437E-2</v>
      </c>
      <c r="AD2045" s="1">
        <v>9.9873248542300006E-5</v>
      </c>
      <c r="AE2045">
        <v>0.108863083771</v>
      </c>
      <c r="AF2045">
        <v>2.4215530621800002E-3</v>
      </c>
      <c r="AG2045">
        <v>0.94989733662200004</v>
      </c>
      <c r="AH2045">
        <v>1.8914383929699999E-3</v>
      </c>
      <c r="AI2045">
        <v>1.32892500195E-3</v>
      </c>
      <c r="AJ2045" s="1">
        <v>8.1044862706400003E-5</v>
      </c>
      <c r="AK2045">
        <v>4.6529163757200003</v>
      </c>
      <c r="AL2045">
        <v>2.0071121111200001E-2</v>
      </c>
      <c r="AM2045">
        <v>1.4124210260699999E-4</v>
      </c>
      <c r="AN2045">
        <v>4.9839412343699996</v>
      </c>
      <c r="AO2045">
        <v>4.3665961112899998E-2</v>
      </c>
      <c r="AP2045">
        <v>0.25074626842100001</v>
      </c>
      <c r="AQ2045">
        <v>2.8177615254700002E-3</v>
      </c>
      <c r="AR2045">
        <v>0</v>
      </c>
      <c r="AS2045">
        <v>2.9214201558099999</v>
      </c>
      <c r="AT2045">
        <v>2</v>
      </c>
      <c r="AU2045">
        <v>2</v>
      </c>
      <c r="AV2045">
        <f t="shared" si="430"/>
        <v>2935</v>
      </c>
      <c r="AW2045" s="2">
        <f t="shared" si="431"/>
        <v>0.26485767263371468</v>
      </c>
      <c r="AX2045" s="2">
        <f t="shared" si="432"/>
        <v>1.6239914965911855</v>
      </c>
      <c r="BC2045" s="2">
        <f t="shared" si="433"/>
        <v>0.13289573860590337</v>
      </c>
      <c r="BD2045" s="2">
        <f t="shared" si="434"/>
        <v>-6.7849729297596834E-2</v>
      </c>
      <c r="BE2045" s="2">
        <f t="shared" si="435"/>
        <v>0.59986493201687829</v>
      </c>
      <c r="BF2045" s="2">
        <f t="shared" si="436"/>
        <v>0.26485767263363286</v>
      </c>
      <c r="BG2045" s="2">
        <f t="shared" si="437"/>
        <v>1.6239914965975188</v>
      </c>
      <c r="BH2045" s="2">
        <f t="shared" si="438"/>
        <v>6.969751837574531E-2</v>
      </c>
      <c r="BI2045" s="2">
        <f t="shared" si="439"/>
        <v>0.22394311479258677</v>
      </c>
      <c r="BJ2045" s="2">
        <f t="shared" si="440"/>
        <v>0.35301511351352211</v>
      </c>
      <c r="BK2045" s="2">
        <f t="shared" si="441"/>
        <v>0.81548239613295492</v>
      </c>
      <c r="BL2045" s="2"/>
      <c r="BM2045" s="2">
        <f t="shared" si="442"/>
        <v>-0.96387263769163978</v>
      </c>
    </row>
    <row r="2046" spans="1:65">
      <c r="A2046">
        <v>2</v>
      </c>
      <c r="B2046" t="s">
        <v>474</v>
      </c>
      <c r="C2046">
        <v>2956</v>
      </c>
      <c r="D2046">
        <v>1.1031372174400001E-2</v>
      </c>
      <c r="E2046" s="1">
        <v>5.55457072461E-5</v>
      </c>
      <c r="F2046" s="1"/>
      <c r="G2046" s="1"/>
      <c r="H2046" s="1"/>
      <c r="I2046" s="1"/>
      <c r="J2046">
        <v>8.4500755945900001E-4</v>
      </c>
      <c r="K2046">
        <v>1.17966283276E-4</v>
      </c>
      <c r="L2046">
        <v>2.8110660743300002</v>
      </c>
      <c r="M2046">
        <v>1.5600716140599999E-2</v>
      </c>
      <c r="N2046" s="1">
        <v>7.8553492519099999E-5</v>
      </c>
      <c r="O2046">
        <v>4.9290202332600002</v>
      </c>
      <c r="P2046">
        <v>4.7103411928499997E-2</v>
      </c>
      <c r="Q2046">
        <v>0.192750303209</v>
      </c>
      <c r="R2046">
        <v>2.0820373541699999E-3</v>
      </c>
      <c r="S2046">
        <v>0</v>
      </c>
      <c r="T2046">
        <v>17.999878558500001</v>
      </c>
      <c r="U2046">
        <v>4</v>
      </c>
      <c r="V2046">
        <v>3</v>
      </c>
      <c r="Z2046">
        <v>2</v>
      </c>
      <c r="AA2046" t="s">
        <v>474</v>
      </c>
      <c r="AB2046">
        <v>2956</v>
      </c>
      <c r="AC2046">
        <v>1.39518167578E-2</v>
      </c>
      <c r="AD2046" s="1">
        <v>8.5937458142099996E-5</v>
      </c>
      <c r="AE2046">
        <v>0.10840479725</v>
      </c>
      <c r="AF2046">
        <v>2.2592838009699999E-3</v>
      </c>
      <c r="AG2046">
        <v>0.95526967624199999</v>
      </c>
      <c r="AH2046">
        <v>1.59283613365E-3</v>
      </c>
      <c r="AI2046">
        <v>1.09641048673E-3</v>
      </c>
      <c r="AJ2046">
        <v>1.0200302725400001E-4</v>
      </c>
      <c r="AK2046">
        <v>4.4964887084500003</v>
      </c>
      <c r="AL2046">
        <v>1.9730848478599999E-2</v>
      </c>
      <c r="AM2046">
        <v>1.2153391882E-4</v>
      </c>
      <c r="AN2046">
        <v>4.9952418893699999</v>
      </c>
      <c r="AO2046">
        <v>4.3376829766900001E-2</v>
      </c>
      <c r="AP2046">
        <v>0.24705418722200001</v>
      </c>
      <c r="AQ2046">
        <v>2.6302391578E-3</v>
      </c>
      <c r="AR2046">
        <v>0</v>
      </c>
      <c r="AS2046">
        <v>6.1667073477400001</v>
      </c>
      <c r="AT2046">
        <v>2</v>
      </c>
      <c r="AU2046">
        <v>2</v>
      </c>
      <c r="AV2046">
        <f t="shared" si="430"/>
        <v>2956</v>
      </c>
      <c r="AW2046" s="2">
        <f t="shared" si="431"/>
        <v>0.26473991967901706</v>
      </c>
      <c r="AX2046" s="2">
        <f t="shared" si="432"/>
        <v>0.54714850890900979</v>
      </c>
      <c r="BC2046" s="2">
        <f t="shared" si="433"/>
        <v>0.29751559551959028</v>
      </c>
      <c r="BD2046" s="2">
        <f t="shared" si="434"/>
        <v>-0.13532049649009911</v>
      </c>
      <c r="BE2046" s="2">
        <f t="shared" si="435"/>
        <v>0.59956706443540631</v>
      </c>
      <c r="BF2046" s="2">
        <f t="shared" si="436"/>
        <v>0.2647399196791716</v>
      </c>
      <c r="BG2046" s="2">
        <f t="shared" si="437"/>
        <v>0.5471485089023822</v>
      </c>
      <c r="BH2046" s="2">
        <f t="shared" si="438"/>
        <v>1.3435054630766137E-2</v>
      </c>
      <c r="BI2046" s="2">
        <f t="shared" si="439"/>
        <v>-7.9114909282085824E-2</v>
      </c>
      <c r="BJ2046" s="2">
        <f t="shared" si="440"/>
        <v>0.28173176959476987</v>
      </c>
      <c r="BK2046" s="2">
        <f t="shared" si="441"/>
        <v>0.26330065718179185</v>
      </c>
      <c r="BL2046" s="2"/>
      <c r="BM2046" s="2">
        <f t="shared" si="442"/>
        <v>-0.65740283593036108</v>
      </c>
    </row>
    <row r="2047" spans="1:65">
      <c r="A2047">
        <v>2</v>
      </c>
      <c r="B2047" t="s">
        <v>474</v>
      </c>
      <c r="C2047">
        <v>2523</v>
      </c>
      <c r="D2047">
        <v>1.1182984678499999E-2</v>
      </c>
      <c r="E2047" s="1">
        <v>5.19891151344E-5</v>
      </c>
      <c r="F2047" s="1"/>
      <c r="G2047" s="1"/>
      <c r="H2047" s="1"/>
      <c r="I2047" s="1"/>
      <c r="J2047">
        <v>1.1087781308799999E-3</v>
      </c>
      <c r="K2047">
        <v>1.09912967706E-4</v>
      </c>
      <c r="L2047">
        <v>2.8888662799999998</v>
      </c>
      <c r="M2047">
        <v>1.5815128600199999E-2</v>
      </c>
      <c r="N2047" s="1">
        <v>7.3523711718899995E-5</v>
      </c>
      <c r="O2047">
        <v>4.85293763476</v>
      </c>
      <c r="P2047">
        <v>2.9605476129899999E-2</v>
      </c>
      <c r="Q2047">
        <v>0.19238330092600001</v>
      </c>
      <c r="R2047">
        <v>1.4755829976299999E-3</v>
      </c>
      <c r="S2047">
        <v>0</v>
      </c>
      <c r="T2047">
        <v>18.7065067859</v>
      </c>
      <c r="U2047">
        <v>4</v>
      </c>
      <c r="V2047">
        <v>3</v>
      </c>
      <c r="Z2047">
        <v>2</v>
      </c>
      <c r="AA2047" t="s">
        <v>474</v>
      </c>
      <c r="AB2047">
        <v>2523</v>
      </c>
      <c r="AC2047">
        <v>1.4142224237299999E-2</v>
      </c>
      <c r="AD2047" s="1">
        <v>7.5208923905600004E-5</v>
      </c>
      <c r="AE2047">
        <v>0.10256702479300001</v>
      </c>
      <c r="AF2047">
        <v>1.9056252773399999E-3</v>
      </c>
      <c r="AG2047">
        <v>0.95965916331500001</v>
      </c>
      <c r="AH2047">
        <v>1.19808708418E-3</v>
      </c>
      <c r="AI2047">
        <v>1.30640006342E-3</v>
      </c>
      <c r="AJ2047" s="1">
        <v>8.6822694076600003E-5</v>
      </c>
      <c r="AK2047">
        <v>4.6200578973099997</v>
      </c>
      <c r="AL2047">
        <v>2.0000125318500001E-2</v>
      </c>
      <c r="AM2047">
        <v>1.06361480199E-4</v>
      </c>
      <c r="AN2047">
        <v>4.8839598751700004</v>
      </c>
      <c r="AO2047">
        <v>2.65818286765E-2</v>
      </c>
      <c r="AP2047">
        <v>0.244846972488</v>
      </c>
      <c r="AQ2047">
        <v>1.8631602619500001E-3</v>
      </c>
      <c r="AR2047">
        <v>0</v>
      </c>
      <c r="AS2047">
        <v>6.5613045701099999</v>
      </c>
      <c r="AT2047">
        <v>2</v>
      </c>
      <c r="AU2047">
        <v>2</v>
      </c>
      <c r="AV2047">
        <f t="shared" si="430"/>
        <v>2523</v>
      </c>
      <c r="AW2047" s="2">
        <f t="shared" si="431"/>
        <v>0.26461983485404633</v>
      </c>
      <c r="AX2047" s="2">
        <f t="shared" si="432"/>
        <v>0.4466282742295799</v>
      </c>
      <c r="BC2047" s="2">
        <f t="shared" si="433"/>
        <v>0.17823397399004817</v>
      </c>
      <c r="BD2047" s="2">
        <f t="shared" si="434"/>
        <v>-0.210077792560045</v>
      </c>
      <c r="BE2047" s="2">
        <f t="shared" si="435"/>
        <v>0.59926332668814286</v>
      </c>
      <c r="BF2047" s="2">
        <f t="shared" si="436"/>
        <v>0.26461983484896096</v>
      </c>
      <c r="BG2047" s="2">
        <f t="shared" si="437"/>
        <v>0.44662827423140999</v>
      </c>
      <c r="BH2047" s="2">
        <f t="shared" si="438"/>
        <v>6.3924663255093836E-3</v>
      </c>
      <c r="BI2047" s="2">
        <f t="shared" si="439"/>
        <v>-0.10213135705479405</v>
      </c>
      <c r="BJ2047" s="2">
        <f t="shared" si="440"/>
        <v>0.27270387455395662</v>
      </c>
      <c r="BK2047" s="2">
        <f t="shared" si="441"/>
        <v>0.26266042977081294</v>
      </c>
      <c r="BL2047" s="2"/>
      <c r="BM2047" s="2">
        <f t="shared" si="442"/>
        <v>-0.64925014353531929</v>
      </c>
    </row>
    <row r="2048" spans="1:65">
      <c r="A2048">
        <v>2</v>
      </c>
      <c r="B2048" t="s">
        <v>474</v>
      </c>
      <c r="C2048">
        <v>420</v>
      </c>
      <c r="D2048">
        <v>1.12901735192E-2</v>
      </c>
      <c r="E2048" s="1">
        <v>4.16770579795E-5</v>
      </c>
      <c r="F2048" s="1"/>
      <c r="G2048" s="1"/>
      <c r="H2048" s="1"/>
      <c r="I2048" s="1"/>
      <c r="J2048">
        <v>7.59486038353E-4</v>
      </c>
      <c r="K2048" s="1">
        <v>9.0669123355800003E-5</v>
      </c>
      <c r="L2048">
        <v>2.9445112179700001</v>
      </c>
      <c r="M2048">
        <v>1.59667165124E-2</v>
      </c>
      <c r="N2048" s="1">
        <v>5.8940260634400003E-5</v>
      </c>
      <c r="O2048">
        <v>4.6353117477000003</v>
      </c>
      <c r="P2048">
        <v>3.2524046961899998E-2</v>
      </c>
      <c r="Q2048">
        <v>0.18551733485800001</v>
      </c>
      <c r="R2048">
        <v>1.47085178654E-3</v>
      </c>
      <c r="S2048">
        <v>0</v>
      </c>
      <c r="T2048">
        <v>11.913204276</v>
      </c>
      <c r="U2048">
        <v>4</v>
      </c>
      <c r="V2048">
        <v>3</v>
      </c>
      <c r="Z2048">
        <v>2</v>
      </c>
      <c r="AA2048" t="s">
        <v>474</v>
      </c>
      <c r="AB2048">
        <v>420</v>
      </c>
      <c r="AC2048">
        <v>1.42681536454E-2</v>
      </c>
      <c r="AD2048" s="1">
        <v>9.0996158496800002E-5</v>
      </c>
      <c r="AE2048">
        <v>0.11206317654300001</v>
      </c>
      <c r="AF2048">
        <v>2.4605900856799999E-3</v>
      </c>
      <c r="AG2048">
        <v>0.95523968511099999</v>
      </c>
      <c r="AH2048">
        <v>1.60149178787E-3</v>
      </c>
      <c r="AI2048">
        <v>1.03622720762E-3</v>
      </c>
      <c r="AJ2048" s="1">
        <v>8.5064818264200007E-5</v>
      </c>
      <c r="AK2048">
        <v>4.7027028151900003</v>
      </c>
      <c r="AL2048">
        <v>2.01782163954E-2</v>
      </c>
      <c r="AM2048">
        <v>1.2868800147E-4</v>
      </c>
      <c r="AN2048">
        <v>4.6780876184300002</v>
      </c>
      <c r="AO2048">
        <v>3.1434879635200003E-2</v>
      </c>
      <c r="AP2048">
        <v>0.23661433976400001</v>
      </c>
      <c r="AQ2048">
        <v>2.1920558015000001E-3</v>
      </c>
      <c r="AR2048">
        <v>0</v>
      </c>
      <c r="AS2048">
        <v>1.67900376142</v>
      </c>
      <c r="AT2048">
        <v>2</v>
      </c>
      <c r="AU2048">
        <v>2</v>
      </c>
      <c r="AV2048">
        <f t="shared" si="430"/>
        <v>420</v>
      </c>
      <c r="AW2048" s="2">
        <f t="shared" si="431"/>
        <v>0.26376743644689477</v>
      </c>
      <c r="AX2048" s="2">
        <f t="shared" si="432"/>
        <v>1.1833632916593813</v>
      </c>
      <c r="BC2048" s="2">
        <f t="shared" si="433"/>
        <v>0.3643795347010369</v>
      </c>
      <c r="BD2048" s="2">
        <f t="shared" si="434"/>
        <v>-6.181051370274989E-2</v>
      </c>
      <c r="BE2048" s="2">
        <f t="shared" si="435"/>
        <v>0.59710813342804292</v>
      </c>
      <c r="BF2048" s="2">
        <f t="shared" si="436"/>
        <v>0.26376743645002299</v>
      </c>
      <c r="BG2048" s="2">
        <f t="shared" si="437"/>
        <v>1.1833632916596284</v>
      </c>
      <c r="BH2048" s="2">
        <f t="shared" si="438"/>
        <v>9.2282618857782075E-3</v>
      </c>
      <c r="BI2048" s="2">
        <f t="shared" si="439"/>
        <v>-3.3488062785541131E-2</v>
      </c>
      <c r="BJ2048" s="2">
        <f t="shared" si="440"/>
        <v>0.27542981331157562</v>
      </c>
      <c r="BK2048" s="2">
        <f t="shared" si="441"/>
        <v>0.49033085560343564</v>
      </c>
      <c r="BL2048" s="2"/>
      <c r="BM2048" s="2">
        <f t="shared" si="442"/>
        <v>-0.8590636303616086</v>
      </c>
    </row>
    <row r="2049" spans="1:65">
      <c r="A2049">
        <v>2</v>
      </c>
      <c r="B2049" t="s">
        <v>474</v>
      </c>
      <c r="C2049">
        <v>92</v>
      </c>
      <c r="D2049">
        <v>1.1433110566699999E-2</v>
      </c>
      <c r="E2049" s="1">
        <v>2.6873624238799999E-5</v>
      </c>
      <c r="F2049" s="1"/>
      <c r="G2049" s="1"/>
      <c r="H2049" s="1"/>
      <c r="I2049" s="1"/>
      <c r="J2049">
        <v>6.9146535418600002E-4</v>
      </c>
      <c r="K2049" s="1">
        <v>1.1152495282200001E-5</v>
      </c>
      <c r="L2049">
        <v>3.01953999804</v>
      </c>
      <c r="M2049">
        <v>1.6168860023600001E-2</v>
      </c>
      <c r="N2049" s="1">
        <v>3.8005043868600002E-5</v>
      </c>
      <c r="O2049">
        <v>4.6365098749599998</v>
      </c>
      <c r="P2049">
        <v>3.9602552149999998E-2</v>
      </c>
      <c r="Q2049">
        <v>0.18791460030400001</v>
      </c>
      <c r="R2049">
        <v>1.66473020579E-3</v>
      </c>
      <c r="S2049">
        <v>0</v>
      </c>
      <c r="T2049">
        <v>20.572122491199998</v>
      </c>
      <c r="U2049">
        <v>4</v>
      </c>
      <c r="V2049">
        <v>3</v>
      </c>
      <c r="Z2049">
        <v>2</v>
      </c>
      <c r="AA2049" t="s">
        <v>474</v>
      </c>
      <c r="AB2049">
        <v>92</v>
      </c>
      <c r="AC2049">
        <v>1.44419758582E-2</v>
      </c>
      <c r="AD2049" s="1">
        <v>6.8809173901899999E-5</v>
      </c>
      <c r="AE2049">
        <v>0.132712985192</v>
      </c>
      <c r="AF2049">
        <v>1.9656616434400001E-3</v>
      </c>
      <c r="AG2049">
        <v>0.93826424336199998</v>
      </c>
      <c r="AH2049">
        <v>1.73607973748E-3</v>
      </c>
      <c r="AI2049">
        <v>8.9532571497400002E-4</v>
      </c>
      <c r="AJ2049" s="1">
        <v>1.65221559028E-5</v>
      </c>
      <c r="AK2049">
        <v>4.81798240048</v>
      </c>
      <c r="AL2049">
        <v>2.04240381261E-2</v>
      </c>
      <c r="AM2049" s="1">
        <v>9.7310866947799995E-5</v>
      </c>
      <c r="AN2049">
        <v>4.7401975303699997</v>
      </c>
      <c r="AO2049">
        <v>3.6103274120099997E-2</v>
      </c>
      <c r="AP2049">
        <v>0.24267664732800001</v>
      </c>
      <c r="AQ2049">
        <v>2.1801815003799998E-3</v>
      </c>
      <c r="AR2049">
        <v>0</v>
      </c>
      <c r="AS2049">
        <v>8.1382525479800005</v>
      </c>
      <c r="AT2049">
        <v>2</v>
      </c>
      <c r="AU2049">
        <v>2</v>
      </c>
      <c r="AV2049">
        <f t="shared" si="430"/>
        <v>92</v>
      </c>
      <c r="AW2049" s="2">
        <f t="shared" si="431"/>
        <v>0.26317118809850415</v>
      </c>
      <c r="AX2049" s="2">
        <f t="shared" si="432"/>
        <v>1.560472427926326</v>
      </c>
      <c r="BC2049" s="2">
        <f t="shared" si="433"/>
        <v>0.29482368068605036</v>
      </c>
      <c r="BD2049" s="2">
        <f t="shared" si="434"/>
        <v>0.48147616158782641</v>
      </c>
      <c r="BE2049" s="2">
        <f t="shared" si="435"/>
        <v>0.59560145042204404</v>
      </c>
      <c r="BF2049" s="2">
        <f t="shared" si="436"/>
        <v>0.26317118809174916</v>
      </c>
      <c r="BG2049" s="2">
        <f t="shared" si="437"/>
        <v>1.5604724279294628</v>
      </c>
      <c r="BH2049" s="2">
        <f t="shared" si="438"/>
        <v>2.2363298732517949E-2</v>
      </c>
      <c r="BI2049" s="2">
        <f t="shared" si="439"/>
        <v>-8.8359912175508634E-2</v>
      </c>
      <c r="BJ2049" s="2">
        <f t="shared" si="440"/>
        <v>0.29141986272172765</v>
      </c>
      <c r="BK2049" s="2">
        <f t="shared" si="441"/>
        <v>0.30963052919760758</v>
      </c>
      <c r="BL2049" s="2"/>
      <c r="BM2049" s="2">
        <f t="shared" si="442"/>
        <v>-0.6044038454728603</v>
      </c>
    </row>
    <row r="2050" spans="1:65">
      <c r="A2050">
        <v>2</v>
      </c>
      <c r="B2050" t="s">
        <v>474</v>
      </c>
      <c r="C2050">
        <v>1689</v>
      </c>
      <c r="D2050">
        <v>1.1132477816900001E-2</v>
      </c>
      <c r="E2050" s="1">
        <v>2.8469302847300001E-5</v>
      </c>
      <c r="F2050" s="1"/>
      <c r="G2050" s="1"/>
      <c r="H2050" s="1"/>
      <c r="I2050" s="1"/>
      <c r="J2050">
        <v>5.5059049944899995E-4</v>
      </c>
      <c r="K2050" s="1">
        <v>7.5631807256799999E-6</v>
      </c>
      <c r="L2050">
        <v>2.8628306401699999</v>
      </c>
      <c r="M2050">
        <v>1.5743701111499999E-2</v>
      </c>
      <c r="N2050" s="1">
        <v>4.0261674197900002E-5</v>
      </c>
      <c r="O2050">
        <v>4.69311186923</v>
      </c>
      <c r="P2050">
        <v>4.6490623049799999E-2</v>
      </c>
      <c r="Q2050">
        <v>0.18520711938000001</v>
      </c>
      <c r="R2050">
        <v>1.89483712284E-3</v>
      </c>
      <c r="S2050">
        <v>0</v>
      </c>
      <c r="T2050">
        <v>23.251795092799998</v>
      </c>
      <c r="U2050">
        <v>4</v>
      </c>
      <c r="V2050">
        <v>3</v>
      </c>
      <c r="Z2050">
        <v>2</v>
      </c>
      <c r="AA2050" t="s">
        <v>474</v>
      </c>
      <c r="AB2050">
        <v>1689</v>
      </c>
      <c r="AC2050">
        <v>1.4055228849800001E-2</v>
      </c>
      <c r="AD2050">
        <v>1.43252749956E-3</v>
      </c>
      <c r="AE2050">
        <v>0.12062901659399999</v>
      </c>
      <c r="AF2050">
        <v>3.4692749012300003E-2</v>
      </c>
      <c r="AG2050">
        <v>0.94525301477799994</v>
      </c>
      <c r="AH2050">
        <v>3.6116239026800002E-3</v>
      </c>
      <c r="AI2050">
        <v>7.1712733521600005E-4</v>
      </c>
      <c r="AJ2050" s="1">
        <v>2.6990773168499999E-5</v>
      </c>
      <c r="AK2050">
        <v>4.5633924802500001</v>
      </c>
      <c r="AL2050">
        <v>1.9877095261599999E-2</v>
      </c>
      <c r="AM2050">
        <v>2.02589981835E-3</v>
      </c>
      <c r="AN2050">
        <v>4.8459808729400002</v>
      </c>
      <c r="AO2050">
        <v>5.2740327410600002E-2</v>
      </c>
      <c r="AP2050">
        <v>0.241448520699</v>
      </c>
      <c r="AQ2050">
        <v>2.4748652748600001E-2</v>
      </c>
      <c r="AR2050">
        <v>4</v>
      </c>
      <c r="AS2050">
        <v>11.435167201100001</v>
      </c>
      <c r="AT2050">
        <v>2</v>
      </c>
      <c r="AU2050">
        <v>2</v>
      </c>
      <c r="AV2050">
        <f t="shared" si="430"/>
        <v>1689</v>
      </c>
      <c r="AW2050" s="2">
        <f t="shared" si="431"/>
        <v>0.26254272238144755</v>
      </c>
      <c r="AX2050" s="2">
        <f t="shared" si="432"/>
        <v>49.318320306036561</v>
      </c>
      <c r="BC2050" s="2">
        <f t="shared" si="433"/>
        <v>0.30246950489276658</v>
      </c>
      <c r="BD2050" s="2">
        <f t="shared" si="434"/>
        <v>2.568706625885008</v>
      </c>
      <c r="BE2050" s="2">
        <f t="shared" si="435"/>
        <v>0.59401412581605517</v>
      </c>
      <c r="BF2050" s="2">
        <f t="shared" si="436"/>
        <v>0.26254272237680881</v>
      </c>
      <c r="BG2050" s="2">
        <f t="shared" si="437"/>
        <v>49.318320306105612</v>
      </c>
      <c r="BH2050" s="2">
        <f t="shared" si="438"/>
        <v>3.2573057700216609E-2</v>
      </c>
      <c r="BI2050" s="2">
        <f t="shared" si="439"/>
        <v>0.13442935264828396</v>
      </c>
      <c r="BJ2050" s="2">
        <f t="shared" si="440"/>
        <v>0.30366759931947485</v>
      </c>
      <c r="BK2050" s="2">
        <f t="shared" si="441"/>
        <v>12.061097679734333</v>
      </c>
      <c r="BL2050" s="2"/>
      <c r="BM2050" s="2">
        <f t="shared" si="442"/>
        <v>-0.50820282238591807</v>
      </c>
    </row>
    <row r="2051" spans="1:65">
      <c r="A2051">
        <v>2</v>
      </c>
      <c r="B2051" t="s">
        <v>474</v>
      </c>
      <c r="C2051">
        <v>502</v>
      </c>
      <c r="D2051">
        <v>1.16865813815E-2</v>
      </c>
      <c r="E2051" s="1">
        <v>3.3339147719899999E-5</v>
      </c>
      <c r="F2051" s="1"/>
      <c r="G2051" s="1"/>
      <c r="H2051" s="1"/>
      <c r="I2051" s="1"/>
      <c r="J2051">
        <v>9.5789781416500005E-4</v>
      </c>
      <c r="K2051" s="1">
        <v>4.4347224340599998E-5</v>
      </c>
      <c r="L2051">
        <v>3.15490985933</v>
      </c>
      <c r="M2051">
        <v>1.6527321887500002E-2</v>
      </c>
      <c r="N2051" s="1">
        <v>4.71486748635E-5</v>
      </c>
      <c r="O2051">
        <v>4.4733684225900001</v>
      </c>
      <c r="P2051">
        <v>3.9495305236599998E-2</v>
      </c>
      <c r="Q2051">
        <v>0.185322046505</v>
      </c>
      <c r="R2051">
        <v>1.71949792351E-3</v>
      </c>
      <c r="S2051">
        <v>0</v>
      </c>
      <c r="T2051">
        <v>15.9920921798</v>
      </c>
      <c r="U2051">
        <v>4</v>
      </c>
      <c r="V2051">
        <v>3</v>
      </c>
      <c r="Z2051">
        <v>2</v>
      </c>
      <c r="AA2051" t="s">
        <v>474</v>
      </c>
      <c r="AB2051">
        <v>502</v>
      </c>
      <c r="AC2051">
        <v>1.4754457785200001E-2</v>
      </c>
      <c r="AD2051">
        <v>1.01161216428E-4</v>
      </c>
      <c r="AE2051">
        <v>0.122464308806</v>
      </c>
      <c r="AF2051">
        <v>2.76290900628E-3</v>
      </c>
      <c r="AG2051">
        <v>0.94768607107299996</v>
      </c>
      <c r="AH2051">
        <v>2.0425357349400002E-3</v>
      </c>
      <c r="AI2051">
        <v>1.1482459867500001E-3</v>
      </c>
      <c r="AJ2051" s="1">
        <v>4.9947066811299997E-5</v>
      </c>
      <c r="AK2051">
        <v>5.0287319667599997</v>
      </c>
      <c r="AL2051">
        <v>2.08659543053E-2</v>
      </c>
      <c r="AM2051">
        <v>1.4306356425900001E-4</v>
      </c>
      <c r="AN2051">
        <v>4.5914190453300003</v>
      </c>
      <c r="AO2051">
        <v>3.9930055431300002E-2</v>
      </c>
      <c r="AP2051">
        <v>0.24014586746700001</v>
      </c>
      <c r="AQ2051">
        <v>2.6594582937400002E-3</v>
      </c>
      <c r="AR2051">
        <v>0</v>
      </c>
      <c r="AS2051">
        <v>3.45512982232</v>
      </c>
      <c r="AT2051">
        <v>2</v>
      </c>
      <c r="AU2051">
        <v>2</v>
      </c>
      <c r="AV2051">
        <f t="shared" si="430"/>
        <v>502</v>
      </c>
      <c r="AW2051" s="2">
        <f t="shared" si="431"/>
        <v>0.26251273178625928</v>
      </c>
      <c r="AX2051" s="2">
        <f t="shared" si="432"/>
        <v>2.03430721378691</v>
      </c>
      <c r="BC2051" s="2">
        <f t="shared" si="433"/>
        <v>0.19871448683795839</v>
      </c>
      <c r="BD2051" s="2">
        <f t="shared" si="434"/>
        <v>0.12627267104005263</v>
      </c>
      <c r="BE2051" s="2">
        <f t="shared" si="435"/>
        <v>0.5939383979192161</v>
      </c>
      <c r="BF2051" s="2">
        <f t="shared" si="436"/>
        <v>0.26251273178635232</v>
      </c>
      <c r="BG2051" s="2">
        <f t="shared" si="437"/>
        <v>2.034307213790906</v>
      </c>
      <c r="BH2051" s="2">
        <f t="shared" si="438"/>
        <v>2.6389649049217152E-2</v>
      </c>
      <c r="BI2051" s="2">
        <f t="shared" si="439"/>
        <v>1.1007642353834097E-2</v>
      </c>
      <c r="BJ2051" s="2">
        <f t="shared" si="440"/>
        <v>0.29582999970012125</v>
      </c>
      <c r="BK2051" s="2">
        <f t="shared" si="441"/>
        <v>0.54664815663822675</v>
      </c>
      <c r="BL2051" s="2"/>
      <c r="BM2051" s="2">
        <f t="shared" si="442"/>
        <v>-0.78394760463648039</v>
      </c>
    </row>
    <row r="2052" spans="1:65">
      <c r="A2052">
        <v>2</v>
      </c>
      <c r="B2052" t="s">
        <v>474</v>
      </c>
      <c r="C2052">
        <v>227</v>
      </c>
      <c r="D2052">
        <v>1.1194286785699999E-2</v>
      </c>
      <c r="E2052" s="1">
        <v>2.6520754310199999E-5</v>
      </c>
      <c r="F2052" s="1"/>
      <c r="G2052" s="1"/>
      <c r="H2052" s="1"/>
      <c r="I2052" s="1"/>
      <c r="J2052">
        <v>6.8610553721099997E-4</v>
      </c>
      <c r="K2052" s="1">
        <v>8.9628413330499994E-6</v>
      </c>
      <c r="L2052">
        <v>2.8947085083799999</v>
      </c>
      <c r="M2052">
        <v>1.5831112193399999E-2</v>
      </c>
      <c r="N2052" s="1">
        <v>3.7506010429900002E-5</v>
      </c>
      <c r="O2052">
        <v>4.7407226526499997</v>
      </c>
      <c r="P2052">
        <v>4.2826841159100001E-2</v>
      </c>
      <c r="Q2052">
        <v>0.18812473853700001</v>
      </c>
      <c r="R2052">
        <v>1.75695531994E-3</v>
      </c>
      <c r="S2052">
        <v>0</v>
      </c>
      <c r="T2052">
        <v>34.658481395499997</v>
      </c>
      <c r="U2052">
        <v>4</v>
      </c>
      <c r="V2052">
        <v>3</v>
      </c>
      <c r="Z2052">
        <v>2</v>
      </c>
      <c r="AA2052" t="s">
        <v>474</v>
      </c>
      <c r="AB2052">
        <v>227</v>
      </c>
      <c r="AC2052">
        <v>1.41206130061E-2</v>
      </c>
      <c r="AD2052" s="1">
        <v>4.3338043428499997E-5</v>
      </c>
      <c r="AE2052">
        <v>0.111743098333</v>
      </c>
      <c r="AF2052">
        <v>1.1366179606299999E-3</v>
      </c>
      <c r="AG2052">
        <v>0.952949550102</v>
      </c>
      <c r="AH2052">
        <v>7.9058944149000001E-4</v>
      </c>
      <c r="AI2052">
        <v>8.4348443933300002E-4</v>
      </c>
      <c r="AJ2052" s="1">
        <v>1.1219932413500001E-5</v>
      </c>
      <c r="AK2052">
        <v>4.6059485395199999</v>
      </c>
      <c r="AL2052">
        <v>1.99695624222E-2</v>
      </c>
      <c r="AM2052" s="1">
        <v>6.1289248783299993E-5</v>
      </c>
      <c r="AN2052">
        <v>4.8816658077200001</v>
      </c>
      <c r="AO2052">
        <v>3.3215475901300001E-2</v>
      </c>
      <c r="AP2052">
        <v>0.24435798074199999</v>
      </c>
      <c r="AQ2052">
        <v>1.8239605199099999E-3</v>
      </c>
      <c r="AR2052">
        <v>0</v>
      </c>
      <c r="AS2052">
        <v>2.87327297065</v>
      </c>
      <c r="AT2052">
        <v>2</v>
      </c>
      <c r="AU2052">
        <v>2</v>
      </c>
      <c r="AV2052">
        <f t="shared" si="430"/>
        <v>227</v>
      </c>
      <c r="AW2052" s="2">
        <f t="shared" si="431"/>
        <v>0.26141247552619418</v>
      </c>
      <c r="AX2052" s="2">
        <f t="shared" si="432"/>
        <v>0.63411805416982403</v>
      </c>
      <c r="BC2052" s="2">
        <f t="shared" si="433"/>
        <v>0.2293800203999824</v>
      </c>
      <c r="BD2052" s="2">
        <f t="shared" si="434"/>
        <v>0.25182762882648591</v>
      </c>
      <c r="BE2052" s="2">
        <f t="shared" si="435"/>
        <v>0.59116143341758498</v>
      </c>
      <c r="BF2052" s="2">
        <f t="shared" si="436"/>
        <v>0.26141247552558716</v>
      </c>
      <c r="BG2052" s="2">
        <f t="shared" si="437"/>
        <v>0.63411805416765576</v>
      </c>
      <c r="BH2052" s="2">
        <f t="shared" si="438"/>
        <v>2.9730310207287728E-2</v>
      </c>
      <c r="BI2052" s="2">
        <f t="shared" si="439"/>
        <v>-0.2244238659137657</v>
      </c>
      <c r="BJ2052" s="2">
        <f t="shared" si="440"/>
        <v>0.29891465972158748</v>
      </c>
      <c r="BK2052" s="2">
        <f t="shared" si="441"/>
        <v>3.8137110949576211E-2</v>
      </c>
      <c r="BL2052" s="2"/>
      <c r="BM2052" s="2">
        <f t="shared" si="442"/>
        <v>-0.91709755145177652</v>
      </c>
    </row>
    <row r="2053" spans="1:65">
      <c r="A2053">
        <v>2</v>
      </c>
      <c r="B2053" t="s">
        <v>474</v>
      </c>
      <c r="C2053">
        <v>1694</v>
      </c>
      <c r="D2053">
        <v>1.09035902174E-2</v>
      </c>
      <c r="E2053" s="1">
        <v>3.4691769507399997E-5</v>
      </c>
      <c r="F2053" s="1"/>
      <c r="G2053" s="1"/>
      <c r="H2053" s="1"/>
      <c r="I2053" s="1"/>
      <c r="J2053">
        <v>8.8064884629800004E-4</v>
      </c>
      <c r="K2053" s="1">
        <v>1.30557859793E-5</v>
      </c>
      <c r="L2053">
        <v>2.7463192594299999</v>
      </c>
      <c r="M2053">
        <v>1.5420005164E-2</v>
      </c>
      <c r="N2053" s="1">
        <v>4.906157094E-5</v>
      </c>
      <c r="O2053">
        <v>5.0143173975100002</v>
      </c>
      <c r="P2053">
        <v>6.4140576684200007E-2</v>
      </c>
      <c r="Q2053">
        <v>0.193814503907</v>
      </c>
      <c r="R2053">
        <v>2.5547166974099998E-3</v>
      </c>
      <c r="S2053">
        <v>0</v>
      </c>
      <c r="T2053">
        <v>10.4931212499</v>
      </c>
      <c r="U2053">
        <v>4</v>
      </c>
      <c r="V2053">
        <v>3</v>
      </c>
      <c r="Z2053">
        <v>2</v>
      </c>
      <c r="AA2053" t="s">
        <v>474</v>
      </c>
      <c r="AB2053">
        <v>1694</v>
      </c>
      <c r="AC2053">
        <v>1.3748991932699999E-2</v>
      </c>
      <c r="AD2053" s="1">
        <v>7.07148041078E-5</v>
      </c>
      <c r="AE2053">
        <v>0.105972898644</v>
      </c>
      <c r="AF2053">
        <v>1.7949386786299999E-3</v>
      </c>
      <c r="AG2053">
        <v>0.95493105901399999</v>
      </c>
      <c r="AH2053">
        <v>1.2852829487299999E-3</v>
      </c>
      <c r="AI2053">
        <v>1.11367934759E-3</v>
      </c>
      <c r="AJ2053" s="1">
        <v>1.8179807217300002E-5</v>
      </c>
      <c r="AK2053">
        <v>4.3667033987300004</v>
      </c>
      <c r="AL2053">
        <v>1.9444010860199999E-2</v>
      </c>
      <c r="AM2053">
        <v>1.0000583503E-4</v>
      </c>
      <c r="AN2053">
        <v>5.1311983208600003</v>
      </c>
      <c r="AO2053">
        <v>5.3595835535800003E-2</v>
      </c>
      <c r="AP2053">
        <v>0.25008899978299998</v>
      </c>
      <c r="AQ2053">
        <v>2.9117189030099999E-3</v>
      </c>
      <c r="AR2053">
        <v>0</v>
      </c>
      <c r="AS2053">
        <v>2.4329870627700001</v>
      </c>
      <c r="AT2053">
        <v>2</v>
      </c>
      <c r="AU2053">
        <v>2</v>
      </c>
      <c r="AV2053">
        <f t="shared" si="430"/>
        <v>1694</v>
      </c>
      <c r="AW2053" s="2">
        <f t="shared" si="431"/>
        <v>0.26096007448622688</v>
      </c>
      <c r="AX2053" s="2">
        <f t="shared" si="432"/>
        <v>1.0383740902209107</v>
      </c>
      <c r="BC2053" s="2">
        <f t="shared" si="433"/>
        <v>0.26461228249102309</v>
      </c>
      <c r="BD2053" s="2">
        <f t="shared" si="434"/>
        <v>0.39247129557149274</v>
      </c>
      <c r="BE2053" s="2">
        <f t="shared" si="435"/>
        <v>0.59002030945095296</v>
      </c>
      <c r="BF2053" s="2">
        <f t="shared" si="436"/>
        <v>0.26096007448781938</v>
      </c>
      <c r="BG2053" s="2">
        <f t="shared" si="437"/>
        <v>1.0383740902284284</v>
      </c>
      <c r="BH2053" s="2">
        <f t="shared" si="438"/>
        <v>2.3309438570450407E-2</v>
      </c>
      <c r="BI2053" s="2">
        <f t="shared" si="439"/>
        <v>-0.16440047304715816</v>
      </c>
      <c r="BJ2053" s="2">
        <f t="shared" si="440"/>
        <v>0.29035234588533548</v>
      </c>
      <c r="BK2053" s="2">
        <f t="shared" si="441"/>
        <v>0.13974238551066459</v>
      </c>
      <c r="BL2053" s="2"/>
      <c r="BM2053" s="2">
        <f t="shared" si="442"/>
        <v>-0.76813504725362947</v>
      </c>
    </row>
    <row r="2054" spans="1:65">
      <c r="A2054">
        <v>2</v>
      </c>
      <c r="B2054" t="s">
        <v>474</v>
      </c>
      <c r="C2054">
        <v>600</v>
      </c>
      <c r="D2054">
        <v>1.13554904578E-2</v>
      </c>
      <c r="E2054" s="1">
        <v>6.4479437312500005E-5</v>
      </c>
      <c r="F2054" s="1"/>
      <c r="G2054" s="1"/>
      <c r="H2054" s="1"/>
      <c r="I2054" s="1"/>
      <c r="J2054">
        <v>1.18310210653E-3</v>
      </c>
      <c r="K2054">
        <v>1.1229359979300001E-4</v>
      </c>
      <c r="L2054">
        <v>2.9786794776800001</v>
      </c>
      <c r="M2054">
        <v>1.6059088612800001E-2</v>
      </c>
      <c r="N2054" s="1">
        <v>9.1187694741499999E-5</v>
      </c>
      <c r="O2054">
        <v>4.6465069103800003</v>
      </c>
      <c r="P2054">
        <v>5.8414786950399998E-2</v>
      </c>
      <c r="Q2054">
        <v>0.18704125854600001</v>
      </c>
      <c r="R2054">
        <v>2.5801654486899998E-3</v>
      </c>
      <c r="S2054">
        <v>0</v>
      </c>
      <c r="T2054">
        <v>10.709796840299999</v>
      </c>
      <c r="U2054">
        <v>4</v>
      </c>
      <c r="V2054">
        <v>3</v>
      </c>
      <c r="Z2054">
        <v>2</v>
      </c>
      <c r="AA2054" t="s">
        <v>474</v>
      </c>
      <c r="AB2054">
        <v>600</v>
      </c>
      <c r="AC2054">
        <v>1.43181150051E-2</v>
      </c>
      <c r="AD2054">
        <v>1.5335278747599999E-3</v>
      </c>
      <c r="AE2054">
        <v>0.105935804483</v>
      </c>
      <c r="AF2054">
        <v>5.8918194511100003E-2</v>
      </c>
      <c r="AG2054">
        <v>0.95839659715299996</v>
      </c>
      <c r="AH2054">
        <v>9.4306381028900002E-3</v>
      </c>
      <c r="AI2054">
        <v>1.4738885164800001E-3</v>
      </c>
      <c r="AJ2054">
        <v>1.41664875777E-4</v>
      </c>
      <c r="AK2054">
        <v>4.7356944395899996</v>
      </c>
      <c r="AL2054">
        <v>2.0248872427800001E-2</v>
      </c>
      <c r="AM2054">
        <v>2.1687359187600001E-3</v>
      </c>
      <c r="AN2054">
        <v>4.7489039015100003</v>
      </c>
      <c r="AO2054">
        <v>6.8296954204099994E-2</v>
      </c>
      <c r="AP2054">
        <v>0.24103724773599999</v>
      </c>
      <c r="AQ2054">
        <v>2.6047758187399999E-2</v>
      </c>
      <c r="AR2054">
        <v>4</v>
      </c>
      <c r="AS2054">
        <v>1.17339985755</v>
      </c>
      <c r="AT2054">
        <v>2</v>
      </c>
      <c r="AU2054">
        <v>2</v>
      </c>
      <c r="AV2054">
        <f t="shared" si="430"/>
        <v>600</v>
      </c>
      <c r="AW2054" s="2">
        <f t="shared" si="431"/>
        <v>0.26089798219723703</v>
      </c>
      <c r="AX2054" s="2">
        <f t="shared" si="432"/>
        <v>22.783208084272623</v>
      </c>
      <c r="BC2054" s="2">
        <f t="shared" si="433"/>
        <v>0.24578302104698904</v>
      </c>
      <c r="BD2054" s="2">
        <f t="shared" si="434"/>
        <v>0.26155788075315484</v>
      </c>
      <c r="BE2054" s="2">
        <f t="shared" si="435"/>
        <v>0.58986372151678546</v>
      </c>
      <c r="BF2054" s="2">
        <f t="shared" si="436"/>
        <v>0.26089798219685434</v>
      </c>
      <c r="BG2054" s="2">
        <f t="shared" si="437"/>
        <v>22.783208084248205</v>
      </c>
      <c r="BH2054" s="2">
        <f t="shared" si="438"/>
        <v>2.2037412857656931E-2</v>
      </c>
      <c r="BI2054" s="2">
        <f t="shared" si="439"/>
        <v>0.16917235805534897</v>
      </c>
      <c r="BJ2054" s="2">
        <f t="shared" si="440"/>
        <v>0.28868491160585552</v>
      </c>
      <c r="BK2054" s="2">
        <f t="shared" si="441"/>
        <v>9.0953829145433112</v>
      </c>
      <c r="BL2054" s="2"/>
      <c r="BM2054" s="2">
        <f t="shared" si="442"/>
        <v>-0.8904367771819347</v>
      </c>
    </row>
    <row r="2055" spans="1:65">
      <c r="A2055">
        <v>2</v>
      </c>
      <c r="B2055" t="s">
        <v>474</v>
      </c>
      <c r="C2055">
        <v>1109</v>
      </c>
      <c r="D2055">
        <v>1.1177471496200001E-2</v>
      </c>
      <c r="E2055" s="1">
        <v>2.0624598461300001E-5</v>
      </c>
      <c r="F2055" s="1"/>
      <c r="G2055" s="1"/>
      <c r="H2055" s="1"/>
      <c r="I2055" s="1"/>
      <c r="J2055">
        <v>1.00074939801E-3</v>
      </c>
      <c r="K2055" s="1">
        <v>1.2389681005500001E-5</v>
      </c>
      <c r="L2055">
        <v>2.88601857499</v>
      </c>
      <c r="M2055">
        <v>1.5807331782899999E-2</v>
      </c>
      <c r="N2055" s="1">
        <v>2.9167586862399999E-5</v>
      </c>
      <c r="O2055">
        <v>4.8567147452599997</v>
      </c>
      <c r="P2055">
        <v>3.3695998202300001E-2</v>
      </c>
      <c r="Q2055">
        <v>0.19243811730300001</v>
      </c>
      <c r="R2055">
        <v>1.38155157948E-3</v>
      </c>
      <c r="S2055">
        <v>0</v>
      </c>
      <c r="T2055">
        <v>22.9511156073</v>
      </c>
      <c r="U2055">
        <v>4</v>
      </c>
      <c r="V2055">
        <v>3</v>
      </c>
      <c r="Z2055">
        <v>2</v>
      </c>
      <c r="AA2055" t="s">
        <v>474</v>
      </c>
      <c r="AB2055">
        <v>1109</v>
      </c>
      <c r="AC2055">
        <v>1.4090294232000001E-2</v>
      </c>
      <c r="AD2055" s="1">
        <v>6.7051269846400005E-5</v>
      </c>
      <c r="AE2055">
        <v>0.111603355472</v>
      </c>
      <c r="AF2055">
        <v>1.79163946297E-3</v>
      </c>
      <c r="AG2055">
        <v>0.95416167644399996</v>
      </c>
      <c r="AH2055">
        <v>1.2042911047799999E-3</v>
      </c>
      <c r="AI2055">
        <v>1.23108929713E-3</v>
      </c>
      <c r="AJ2055" s="1">
        <v>1.69966492196E-5</v>
      </c>
      <c r="AK2055">
        <v>4.5861906446600003</v>
      </c>
      <c r="AL2055">
        <v>1.9926685200700001E-2</v>
      </c>
      <c r="AM2055" s="1">
        <v>9.4824815191100006E-5</v>
      </c>
      <c r="AN2055">
        <v>4.9258919427499999</v>
      </c>
      <c r="AO2055">
        <v>3.2056953957500002E-2</v>
      </c>
      <c r="AP2055">
        <v>0.246042354741</v>
      </c>
      <c r="AQ2055">
        <v>1.9836135715000001E-3</v>
      </c>
      <c r="AR2055">
        <v>0</v>
      </c>
      <c r="AS2055">
        <v>10.859290491099999</v>
      </c>
      <c r="AT2055">
        <v>2</v>
      </c>
      <c r="AU2055">
        <v>2</v>
      </c>
      <c r="AV2055">
        <f t="shared" si="430"/>
        <v>1109</v>
      </c>
      <c r="AW2055" s="2">
        <f t="shared" si="431"/>
        <v>0.26059764382224287</v>
      </c>
      <c r="AX2055" s="2">
        <f t="shared" si="432"/>
        <v>2.2510339521137834</v>
      </c>
      <c r="BC2055" s="2">
        <f t="shared" si="433"/>
        <v>0.2301674121193909</v>
      </c>
      <c r="BD2055" s="2">
        <f t="shared" si="434"/>
        <v>0.37183913064871355</v>
      </c>
      <c r="BE2055" s="2">
        <f t="shared" si="435"/>
        <v>0.58910641962028654</v>
      </c>
      <c r="BF2055" s="2">
        <f t="shared" si="436"/>
        <v>0.26059764382602646</v>
      </c>
      <c r="BG2055" s="2">
        <f t="shared" si="437"/>
        <v>2.2510339521209719</v>
      </c>
      <c r="BH2055" s="2">
        <f t="shared" si="438"/>
        <v>1.4243619631462798E-2</v>
      </c>
      <c r="BI2055" s="2">
        <f t="shared" si="439"/>
        <v>-4.8642103877134052E-2</v>
      </c>
      <c r="BJ2055" s="2">
        <f t="shared" si="440"/>
        <v>0.27855311717479753</v>
      </c>
      <c r="BK2055" s="2">
        <f t="shared" si="441"/>
        <v>0.43578683630951315</v>
      </c>
      <c r="BL2055" s="2"/>
      <c r="BM2055" s="2">
        <f t="shared" si="442"/>
        <v>-0.5268513009604634</v>
      </c>
    </row>
    <row r="2056" spans="1:65">
      <c r="A2056">
        <v>2</v>
      </c>
      <c r="B2056" t="s">
        <v>474</v>
      </c>
      <c r="C2056">
        <v>1630</v>
      </c>
      <c r="D2056">
        <v>1.13723422998E-2</v>
      </c>
      <c r="E2056" s="1">
        <v>3.3527096375799999E-5</v>
      </c>
      <c r="F2056" s="1"/>
      <c r="G2056" s="1"/>
      <c r="H2056" s="1"/>
      <c r="I2056" s="1"/>
      <c r="J2056">
        <v>2.8859225527099998E-4</v>
      </c>
      <c r="K2056" s="1">
        <v>8.7172932048099997E-6</v>
      </c>
      <c r="L2056">
        <v>2.9875269127799999</v>
      </c>
      <c r="M2056">
        <v>1.6082920716399999E-2</v>
      </c>
      <c r="N2056" s="1">
        <v>4.7414474401700002E-5</v>
      </c>
      <c r="O2056">
        <v>4.6132699508600004</v>
      </c>
      <c r="P2056">
        <v>5.0401182676200001E-2</v>
      </c>
      <c r="Q2056">
        <v>0.185978921031</v>
      </c>
      <c r="R2056">
        <v>2.1045451851399999E-3</v>
      </c>
      <c r="S2056">
        <v>0</v>
      </c>
      <c r="T2056">
        <v>30.537664425999999</v>
      </c>
      <c r="U2056">
        <v>4</v>
      </c>
      <c r="V2056">
        <v>3</v>
      </c>
      <c r="Z2056">
        <v>2</v>
      </c>
      <c r="AA2056" t="s">
        <v>474</v>
      </c>
      <c r="AB2056">
        <v>1630</v>
      </c>
      <c r="AC2056">
        <v>1.4332873724700001E-2</v>
      </c>
      <c r="AD2056" s="1">
        <v>6.0695985980499998E-5</v>
      </c>
      <c r="AE2056">
        <v>0.12998122292299999</v>
      </c>
      <c r="AF2056">
        <v>1.6799024957400001E-3</v>
      </c>
      <c r="AG2056">
        <v>0.93770774963500003</v>
      </c>
      <c r="AH2056">
        <v>1.58230173449E-3</v>
      </c>
      <c r="AI2056">
        <v>3.7646368831700003E-4</v>
      </c>
      <c r="AJ2056" s="1">
        <v>1.18396322861E-5</v>
      </c>
      <c r="AK2056">
        <v>4.7454623186999996</v>
      </c>
      <c r="AL2056">
        <v>2.02697444092E-2</v>
      </c>
      <c r="AM2056" s="1">
        <v>8.5837086555299994E-5</v>
      </c>
      <c r="AN2056">
        <v>4.84616020046</v>
      </c>
      <c r="AO2056">
        <v>4.2493180412000002E-2</v>
      </c>
      <c r="AP2056">
        <v>0.24622716983199999</v>
      </c>
      <c r="AQ2056">
        <v>2.3976287999599999E-3</v>
      </c>
      <c r="AR2056">
        <v>0</v>
      </c>
      <c r="AS2056">
        <v>2.2276770691199999</v>
      </c>
      <c r="AT2056">
        <v>2</v>
      </c>
      <c r="AU2056">
        <v>2</v>
      </c>
      <c r="AV2056">
        <f t="shared" si="430"/>
        <v>1630</v>
      </c>
      <c r="AW2056" s="2">
        <f t="shared" si="431"/>
        <v>0.26032732280245091</v>
      </c>
      <c r="AX2056" s="2">
        <f t="shared" si="432"/>
        <v>0.81035617579787256</v>
      </c>
      <c r="BC2056" s="2">
        <f t="shared" si="433"/>
        <v>0.30448299093641706</v>
      </c>
      <c r="BD2056" s="2">
        <f t="shared" si="434"/>
        <v>0.35817759113197728</v>
      </c>
      <c r="BE2056" s="2">
        <f t="shared" si="435"/>
        <v>0.58842496059196281</v>
      </c>
      <c r="BF2056" s="2">
        <f t="shared" si="436"/>
        <v>0.26032732279346704</v>
      </c>
      <c r="BG2056" s="2">
        <f t="shared" si="437"/>
        <v>0.81035617579728747</v>
      </c>
      <c r="BH2056" s="2">
        <f t="shared" si="438"/>
        <v>5.0482684100587802E-2</v>
      </c>
      <c r="BI2056" s="2">
        <f t="shared" si="439"/>
        <v>-0.15690112501931916</v>
      </c>
      <c r="BJ2056" s="2">
        <f t="shared" si="440"/>
        <v>0.32395202890201452</v>
      </c>
      <c r="BK2056" s="2">
        <f t="shared" si="441"/>
        <v>0.13926221061416807</v>
      </c>
      <c r="BL2056" s="2"/>
      <c r="BM2056" s="2">
        <f t="shared" si="442"/>
        <v>-0.92705149162542577</v>
      </c>
    </row>
    <row r="2057" spans="1:65">
      <c r="A2057">
        <v>2</v>
      </c>
      <c r="B2057" t="s">
        <v>474</v>
      </c>
      <c r="C2057">
        <v>2201</v>
      </c>
      <c r="D2057">
        <v>1.09609987613E-2</v>
      </c>
      <c r="E2057" s="1">
        <v>2.48069956529E-5</v>
      </c>
      <c r="F2057" s="1"/>
      <c r="G2057" s="1"/>
      <c r="H2057" s="1"/>
      <c r="I2057" s="1"/>
      <c r="J2057">
        <v>7.2815231652399997E-4</v>
      </c>
      <c r="K2057" s="1">
        <v>1.0927407810600001E-5</v>
      </c>
      <c r="L2057">
        <v>2.7753147078199998</v>
      </c>
      <c r="M2057">
        <v>1.5501193105399999E-2</v>
      </c>
      <c r="N2057" s="1">
        <v>3.5082389694100001E-5</v>
      </c>
      <c r="O2057">
        <v>4.8626410571500003</v>
      </c>
      <c r="P2057">
        <v>4.3474846116399998E-2</v>
      </c>
      <c r="Q2057">
        <v>0.188941462793</v>
      </c>
      <c r="R2057">
        <v>1.7425292250499999E-3</v>
      </c>
      <c r="S2057">
        <v>0</v>
      </c>
      <c r="T2057">
        <v>33.791768790799999</v>
      </c>
      <c r="U2057">
        <v>4</v>
      </c>
      <c r="V2057">
        <v>3</v>
      </c>
      <c r="Z2057">
        <v>2</v>
      </c>
      <c r="AA2057" t="s">
        <v>474</v>
      </c>
      <c r="AB2057">
        <v>2201</v>
      </c>
      <c r="AC2057">
        <v>1.38100585997E-2</v>
      </c>
      <c r="AD2057" s="1">
        <v>6.4302139116000006E-5</v>
      </c>
      <c r="AE2057">
        <v>0.116172921438</v>
      </c>
      <c r="AF2057">
        <v>1.7160517533499999E-3</v>
      </c>
      <c r="AG2057">
        <v>0.94748272501499997</v>
      </c>
      <c r="AH2057">
        <v>1.43842771166E-3</v>
      </c>
      <c r="AI2057">
        <v>9.5763390565300002E-4</v>
      </c>
      <c r="AJ2057" s="1">
        <v>1.71877554275E-5</v>
      </c>
      <c r="AK2057">
        <v>4.4055792979600001</v>
      </c>
      <c r="AL2057">
        <v>1.9530372168799999E-2</v>
      </c>
      <c r="AM2057" s="1">
        <v>9.0936957227400004E-5</v>
      </c>
      <c r="AN2057">
        <v>5.0531353828499999</v>
      </c>
      <c r="AO2057">
        <v>4.1662651383600001E-2</v>
      </c>
      <c r="AP2057">
        <v>0.24737817848599999</v>
      </c>
      <c r="AQ2057">
        <v>2.3423798464699999E-3</v>
      </c>
      <c r="AR2057">
        <v>0</v>
      </c>
      <c r="AS2057">
        <v>10.080241667999999</v>
      </c>
      <c r="AT2057">
        <v>2</v>
      </c>
      <c r="AU2057">
        <v>2</v>
      </c>
      <c r="AV2057">
        <f t="shared" si="430"/>
        <v>2201</v>
      </c>
      <c r="AW2057" s="2">
        <f t="shared" si="431"/>
        <v>0.25992702858969163</v>
      </c>
      <c r="AX2057" s="2">
        <f t="shared" si="432"/>
        <v>1.5920970042369045</v>
      </c>
      <c r="BC2057" s="2">
        <f t="shared" si="433"/>
        <v>0.31515602425668632</v>
      </c>
      <c r="BD2057" s="2">
        <f t="shared" si="434"/>
        <v>0.57290326538625425</v>
      </c>
      <c r="BE2057" s="2">
        <f t="shared" si="435"/>
        <v>0.58741611736730481</v>
      </c>
      <c r="BF2057" s="2">
        <f t="shared" si="436"/>
        <v>0.25992702858442512</v>
      </c>
      <c r="BG2057" s="2">
        <f t="shared" si="437"/>
        <v>1.5920970042326783</v>
      </c>
      <c r="BH2057" s="2">
        <f t="shared" si="438"/>
        <v>3.9175074503987453E-2</v>
      </c>
      <c r="BI2057" s="2">
        <f t="shared" si="439"/>
        <v>-4.1683752668106255E-2</v>
      </c>
      <c r="BJ2057" s="2">
        <f t="shared" si="440"/>
        <v>0.30928476380550696</v>
      </c>
      <c r="BK2057" s="2">
        <f t="shared" si="441"/>
        <v>0.34424135492062574</v>
      </c>
      <c r="BL2057" s="2"/>
      <c r="BM2057" s="2">
        <f t="shared" si="442"/>
        <v>-0.70169535278234973</v>
      </c>
    </row>
    <row r="2058" spans="1:65">
      <c r="A2058">
        <v>2</v>
      </c>
      <c r="B2058" t="s">
        <v>474</v>
      </c>
      <c r="C2058">
        <v>3294</v>
      </c>
      <c r="D2058">
        <v>1.0712667047500001E-2</v>
      </c>
      <c r="E2058" s="1">
        <v>4.7420642720700002E-5</v>
      </c>
      <c r="F2058" s="1"/>
      <c r="G2058" s="1"/>
      <c r="H2058" s="1"/>
      <c r="I2058" s="1"/>
      <c r="J2058">
        <v>9.8082156056999992E-4</v>
      </c>
      <c r="K2058" s="1">
        <v>9.72196796164E-5</v>
      </c>
      <c r="L2058">
        <v>2.6509845347500001</v>
      </c>
      <c r="M2058">
        <v>1.5149999027799999E-2</v>
      </c>
      <c r="N2058" s="1">
        <v>6.7062916072100002E-5</v>
      </c>
      <c r="O2058">
        <v>5.1584717050300002</v>
      </c>
      <c r="P2058">
        <v>4.8206895586999997E-2</v>
      </c>
      <c r="Q2058">
        <v>0.19589510852899999</v>
      </c>
      <c r="R2058">
        <v>2.02566637807E-3</v>
      </c>
      <c r="S2058">
        <v>0</v>
      </c>
      <c r="T2058">
        <v>33.847256904799998</v>
      </c>
      <c r="U2058">
        <v>4</v>
      </c>
      <c r="V2058">
        <v>3</v>
      </c>
      <c r="Z2058">
        <v>2</v>
      </c>
      <c r="AA2058" t="s">
        <v>474</v>
      </c>
      <c r="AB2058">
        <v>3294</v>
      </c>
      <c r="AC2058">
        <v>1.3494983508E-2</v>
      </c>
      <c r="AD2058" s="1">
        <v>9.0496573656499997E-5</v>
      </c>
      <c r="AE2058">
        <v>0.100900388984</v>
      </c>
      <c r="AF2058">
        <v>2.24795546459E-3</v>
      </c>
      <c r="AG2058">
        <v>0.95730232015299999</v>
      </c>
      <c r="AH2058">
        <v>1.6798163869600001E-3</v>
      </c>
      <c r="AI2058">
        <v>1.14877181442E-3</v>
      </c>
      <c r="AJ2058" s="1">
        <v>9.2583720393000005E-5</v>
      </c>
      <c r="AK2058">
        <v>4.2068467952299997</v>
      </c>
      <c r="AL2058">
        <v>1.9084788700999999E-2</v>
      </c>
      <c r="AM2058">
        <v>1.27981481813E-4</v>
      </c>
      <c r="AN2058">
        <v>5.3042036449000003</v>
      </c>
      <c r="AO2058">
        <v>4.9135796830400001E-2</v>
      </c>
      <c r="AP2058">
        <v>0.253744992103</v>
      </c>
      <c r="AQ2058">
        <v>2.9018395054499998E-3</v>
      </c>
      <c r="AR2058">
        <v>0</v>
      </c>
      <c r="AS2058">
        <v>2.8338075355700001</v>
      </c>
      <c r="AT2058">
        <v>2</v>
      </c>
      <c r="AU2058">
        <v>2</v>
      </c>
      <c r="AV2058">
        <f t="shared" si="430"/>
        <v>3294</v>
      </c>
      <c r="AW2058" s="2">
        <f t="shared" si="431"/>
        <v>0.25972210731120449</v>
      </c>
      <c r="AX2058" s="2">
        <f t="shared" si="432"/>
        <v>0.90837931466914812</v>
      </c>
      <c r="BC2058" s="2">
        <f t="shared" si="433"/>
        <v>0.17123425972854489</v>
      </c>
      <c r="BD2058" s="2">
        <f t="shared" si="434"/>
        <v>-4.7685399105326355E-2</v>
      </c>
      <c r="BE2058" s="2">
        <f t="shared" si="435"/>
        <v>0.58689978763935891</v>
      </c>
      <c r="BF2058" s="2">
        <f t="shared" si="436"/>
        <v>0.2597221073070517</v>
      </c>
      <c r="BG2058" s="2">
        <f t="shared" si="437"/>
        <v>0.90837931466335053</v>
      </c>
      <c r="BH2058" s="2">
        <f t="shared" si="438"/>
        <v>2.8250991418232965E-2</v>
      </c>
      <c r="BI2058" s="2">
        <f t="shared" si="439"/>
        <v>1.9269053360293588E-2</v>
      </c>
      <c r="BJ2058" s="2">
        <f t="shared" si="440"/>
        <v>0.29531050575178602</v>
      </c>
      <c r="BK2058" s="2">
        <f t="shared" si="441"/>
        <v>0.43253575063767108</v>
      </c>
      <c r="BL2058" s="2"/>
      <c r="BM2058" s="2">
        <f t="shared" si="442"/>
        <v>-0.91627659684386042</v>
      </c>
    </row>
    <row r="2059" spans="1:65">
      <c r="A2059">
        <v>2</v>
      </c>
      <c r="B2059" t="s">
        <v>474</v>
      </c>
      <c r="C2059">
        <v>3405</v>
      </c>
      <c r="D2059">
        <v>1.1204441711100001E-2</v>
      </c>
      <c r="E2059" s="1">
        <v>4.6399341290100003E-5</v>
      </c>
      <c r="F2059" s="1"/>
      <c r="G2059" s="1"/>
      <c r="H2059" s="1"/>
      <c r="I2059" s="1"/>
      <c r="J2059">
        <v>1.04738711126E-3</v>
      </c>
      <c r="K2059">
        <v>1.12505462704E-4</v>
      </c>
      <c r="L2059">
        <v>2.8999627747100001</v>
      </c>
      <c r="M2059">
        <v>1.5845473426600001E-2</v>
      </c>
      <c r="N2059" s="1">
        <v>6.5618577737599996E-5</v>
      </c>
      <c r="O2059">
        <v>4.82268326285</v>
      </c>
      <c r="P2059">
        <v>3.07506854651E-2</v>
      </c>
      <c r="Q2059">
        <v>0.191550766215</v>
      </c>
      <c r="R2059">
        <v>1.45636380063E-3</v>
      </c>
      <c r="S2059">
        <v>0</v>
      </c>
      <c r="T2059">
        <v>29.645409297099999</v>
      </c>
      <c r="U2059">
        <v>4</v>
      </c>
      <c r="V2059">
        <v>3</v>
      </c>
      <c r="Z2059">
        <v>2</v>
      </c>
      <c r="AA2059" t="s">
        <v>474</v>
      </c>
      <c r="AB2059">
        <v>3405</v>
      </c>
      <c r="AC2059">
        <v>1.4102295309700001E-2</v>
      </c>
      <c r="AD2059" s="1">
        <v>7.2572466569100001E-5</v>
      </c>
      <c r="AE2059">
        <v>0.11620779940299999</v>
      </c>
      <c r="AF2059">
        <v>2.0163484893099999E-3</v>
      </c>
      <c r="AG2059">
        <v>0.95191766296799996</v>
      </c>
      <c r="AH2059">
        <v>1.4683859107300001E-3</v>
      </c>
      <c r="AI2059">
        <v>1.35744548288E-3</v>
      </c>
      <c r="AJ2059" s="1">
        <v>9.2799448200400002E-5</v>
      </c>
      <c r="AK2059">
        <v>4.5940063323500002</v>
      </c>
      <c r="AL2059">
        <v>1.9943657287599999E-2</v>
      </c>
      <c r="AM2059">
        <v>1.02632966477E-4</v>
      </c>
      <c r="AN2059">
        <v>4.8867828808300002</v>
      </c>
      <c r="AO2059">
        <v>2.9389088572E-2</v>
      </c>
      <c r="AP2059">
        <v>0.24429680132199999</v>
      </c>
      <c r="AQ2059">
        <v>1.9336667209E-3</v>
      </c>
      <c r="AR2059">
        <v>0</v>
      </c>
      <c r="AS2059">
        <v>2.1717723418100001</v>
      </c>
      <c r="AT2059">
        <v>2</v>
      </c>
      <c r="AU2059">
        <v>2</v>
      </c>
      <c r="AV2059">
        <f t="shared" si="430"/>
        <v>3405</v>
      </c>
      <c r="AW2059" s="2">
        <f t="shared" si="431"/>
        <v>0.25863435888368791</v>
      </c>
      <c r="AX2059" s="2">
        <f t="shared" si="432"/>
        <v>0.56408398376518398</v>
      </c>
      <c r="BC2059" s="2">
        <f t="shared" si="433"/>
        <v>0.29603034855661126</v>
      </c>
      <c r="BD2059" s="2">
        <f t="shared" si="434"/>
        <v>-0.17515606824751431</v>
      </c>
      <c r="BE2059" s="2">
        <f t="shared" si="435"/>
        <v>0.58416044937314981</v>
      </c>
      <c r="BF2059" s="2">
        <f t="shared" si="436"/>
        <v>0.25863435889017522</v>
      </c>
      <c r="BG2059" s="2">
        <f t="shared" si="437"/>
        <v>0.56408398376776225</v>
      </c>
      <c r="BH2059" s="2">
        <f t="shared" si="438"/>
        <v>1.329127676158439E-2</v>
      </c>
      <c r="BI2059" s="2">
        <f t="shared" si="439"/>
        <v>-4.4278586721109764E-2</v>
      </c>
      <c r="BJ2059" s="2">
        <f t="shared" si="440"/>
        <v>0.2753632164947693</v>
      </c>
      <c r="BK2059" s="2">
        <f t="shared" si="441"/>
        <v>0.32773605061010597</v>
      </c>
      <c r="BL2059" s="2"/>
      <c r="BM2059" s="2">
        <f t="shared" si="442"/>
        <v>-0.92674169818183449</v>
      </c>
    </row>
    <row r="2060" spans="1:65">
      <c r="A2060">
        <v>2</v>
      </c>
      <c r="B2060" t="s">
        <v>474</v>
      </c>
      <c r="C2060">
        <v>2785</v>
      </c>
      <c r="D2060">
        <v>1.1153595119600001E-2</v>
      </c>
      <c r="E2060" s="1">
        <v>5.08002907593E-5</v>
      </c>
      <c r="F2060" s="1"/>
      <c r="G2060" s="1"/>
      <c r="H2060" s="1"/>
      <c r="I2060" s="1"/>
      <c r="J2060">
        <v>8.9851743075799995E-4</v>
      </c>
      <c r="K2060">
        <v>1.18475533776E-4</v>
      </c>
      <c r="L2060">
        <v>2.87370200253</v>
      </c>
      <c r="M2060">
        <v>1.5773565487399999E-2</v>
      </c>
      <c r="N2060" s="1">
        <v>7.1842460164200006E-5</v>
      </c>
      <c r="O2060">
        <v>4.8120991384299998</v>
      </c>
      <c r="P2060">
        <v>3.8813166192200002E-2</v>
      </c>
      <c r="Q2060">
        <v>0.19026301452800001</v>
      </c>
      <c r="R2060">
        <v>1.7623812780699999E-3</v>
      </c>
      <c r="S2060">
        <v>0</v>
      </c>
      <c r="T2060">
        <v>41.788651357200003</v>
      </c>
      <c r="U2060">
        <v>4</v>
      </c>
      <c r="V2060">
        <v>3</v>
      </c>
      <c r="Z2060">
        <v>2</v>
      </c>
      <c r="AA2060" t="s">
        <v>474</v>
      </c>
      <c r="AB2060">
        <v>2785</v>
      </c>
      <c r="AC2060">
        <v>1.4028850079800001E-2</v>
      </c>
      <c r="AD2060" s="1">
        <v>6.8554982056600003E-5</v>
      </c>
      <c r="AE2060">
        <v>0.11912495781</v>
      </c>
      <c r="AF2060">
        <v>1.88299875254E-3</v>
      </c>
      <c r="AG2060">
        <v>0.94709033601100001</v>
      </c>
      <c r="AH2060">
        <v>1.59659770588E-3</v>
      </c>
      <c r="AI2060">
        <v>1.14957421321E-3</v>
      </c>
      <c r="AJ2060" s="1">
        <v>9.2731487288600004E-5</v>
      </c>
      <c r="AK2060">
        <v>4.5462794583899999</v>
      </c>
      <c r="AL2060">
        <v>1.98397900474E-2</v>
      </c>
      <c r="AM2060" s="1">
        <v>9.6951385392699999E-5</v>
      </c>
      <c r="AN2060">
        <v>4.9733445590800001</v>
      </c>
      <c r="AO2060">
        <v>3.7260430896799999E-2</v>
      </c>
      <c r="AP2060">
        <v>0.24732929231299999</v>
      </c>
      <c r="AQ2060">
        <v>2.2123248174900001E-3</v>
      </c>
      <c r="AR2060">
        <v>0</v>
      </c>
      <c r="AS2060">
        <v>3.21926567596</v>
      </c>
      <c r="AT2060">
        <v>2</v>
      </c>
      <c r="AU2060">
        <v>2</v>
      </c>
      <c r="AV2060">
        <f t="shared" si="430"/>
        <v>2785</v>
      </c>
      <c r="AW2060" s="2">
        <f t="shared" si="431"/>
        <v>0.25778728108458671</v>
      </c>
      <c r="AX2060" s="2">
        <f t="shared" si="432"/>
        <v>0.34949979679101845</v>
      </c>
      <c r="BC2060" s="2">
        <f t="shared" si="433"/>
        <v>0.27941225607632963</v>
      </c>
      <c r="BD2060" s="2">
        <f t="shared" si="434"/>
        <v>-0.21729420131648358</v>
      </c>
      <c r="BE2060" s="2">
        <f t="shared" si="435"/>
        <v>0.58202884446176639</v>
      </c>
      <c r="BF2060" s="2">
        <f t="shared" si="436"/>
        <v>0.25778728108417348</v>
      </c>
      <c r="BG2060" s="2">
        <f t="shared" si="437"/>
        <v>0.34949979679304027</v>
      </c>
      <c r="BH2060" s="2">
        <f t="shared" si="438"/>
        <v>3.350833306036341E-2</v>
      </c>
      <c r="BI2060" s="2">
        <f t="shared" si="439"/>
        <v>-4.0005375694190194E-2</v>
      </c>
      <c r="BJ2060" s="2">
        <f t="shared" si="440"/>
        <v>0.29993363621704749</v>
      </c>
      <c r="BK2060" s="2">
        <f t="shared" si="441"/>
        <v>0.2553043118528458</v>
      </c>
      <c r="BL2060" s="2"/>
      <c r="BM2060" s="2">
        <f t="shared" si="442"/>
        <v>-0.92296315934097894</v>
      </c>
    </row>
    <row r="2061" spans="1:65">
      <c r="A2061">
        <v>2</v>
      </c>
      <c r="B2061" t="s">
        <v>474</v>
      </c>
      <c r="C2061">
        <v>1916</v>
      </c>
      <c r="D2061">
        <v>1.1275421297700001E-2</v>
      </c>
      <c r="E2061" s="1">
        <v>2.6923448616899999E-5</v>
      </c>
      <c r="F2061" s="1"/>
      <c r="G2061" s="1"/>
      <c r="H2061" s="1"/>
      <c r="I2061" s="1"/>
      <c r="J2061">
        <v>8.1103147490099996E-4</v>
      </c>
      <c r="K2061" s="1">
        <v>1.0163793575E-5</v>
      </c>
      <c r="L2061">
        <v>2.9368213976700002</v>
      </c>
      <c r="M2061">
        <v>1.5945853720699999E-2</v>
      </c>
      <c r="N2061" s="1">
        <v>3.8075506179900001E-5</v>
      </c>
      <c r="O2061">
        <v>4.7519842859499999</v>
      </c>
      <c r="P2061">
        <v>4.2648137024100002E-2</v>
      </c>
      <c r="Q2061">
        <v>0.189938369607</v>
      </c>
      <c r="R2061">
        <v>1.76396133384E-3</v>
      </c>
      <c r="S2061">
        <v>0</v>
      </c>
      <c r="T2061">
        <v>11.244816994400001</v>
      </c>
      <c r="U2061">
        <v>4</v>
      </c>
      <c r="V2061">
        <v>3</v>
      </c>
      <c r="Z2061">
        <v>2</v>
      </c>
      <c r="AA2061" t="s">
        <v>474</v>
      </c>
      <c r="AB2061">
        <v>1916</v>
      </c>
      <c r="AC2061">
        <v>1.41709189775E-2</v>
      </c>
      <c r="AD2061" s="1">
        <v>4.8766213032299998E-5</v>
      </c>
      <c r="AE2061">
        <v>0.11562222274099999</v>
      </c>
      <c r="AF2061">
        <v>1.35256079831E-3</v>
      </c>
      <c r="AG2061">
        <v>0.95305434092100005</v>
      </c>
      <c r="AH2061">
        <v>9.01577156828E-4</v>
      </c>
      <c r="AI2061">
        <v>9.9412626334999992E-4</v>
      </c>
      <c r="AJ2061" s="1">
        <v>1.2689534485700001E-5</v>
      </c>
      <c r="AK2061">
        <v>4.6388252218300003</v>
      </c>
      <c r="AL2061">
        <v>2.0040705809300001E-2</v>
      </c>
      <c r="AM2061" s="1">
        <v>6.8965839855899996E-5</v>
      </c>
      <c r="AN2061">
        <v>4.8069474513900001</v>
      </c>
      <c r="AO2061">
        <v>3.3640419899600003E-2</v>
      </c>
      <c r="AP2061">
        <v>0.24147508160200001</v>
      </c>
      <c r="AQ2061">
        <v>1.88317354832E-3</v>
      </c>
      <c r="AR2061">
        <v>0</v>
      </c>
      <c r="AS2061">
        <v>3.9499302898600002</v>
      </c>
      <c r="AT2061">
        <v>2</v>
      </c>
      <c r="AU2061">
        <v>2</v>
      </c>
      <c r="AV2061">
        <f t="shared" si="430"/>
        <v>1916</v>
      </c>
      <c r="AW2061" s="2">
        <f t="shared" si="431"/>
        <v>0.25679729416324631</v>
      </c>
      <c r="AX2061" s="2">
        <f t="shared" si="432"/>
        <v>0.81129147778227684</v>
      </c>
      <c r="BC2061" s="2">
        <f t="shared" si="433"/>
        <v>0.22575546586690703</v>
      </c>
      <c r="BD2061" s="2">
        <f t="shared" si="434"/>
        <v>0.24850375915864667</v>
      </c>
      <c r="BE2061" s="2">
        <f t="shared" si="435"/>
        <v>0.57953943862923596</v>
      </c>
      <c r="BF2061" s="2">
        <f t="shared" si="436"/>
        <v>0.25679729416332836</v>
      </c>
      <c r="BG2061" s="2">
        <f t="shared" si="437"/>
        <v>0.81129147778229549</v>
      </c>
      <c r="BH2061" s="2">
        <f t="shared" si="438"/>
        <v>1.1566360941577104E-2</v>
      </c>
      <c r="BI2061" s="2">
        <f t="shared" si="439"/>
        <v>-0.2112100962208463</v>
      </c>
      <c r="BJ2061" s="2">
        <f t="shared" si="440"/>
        <v>0.27133386530396264</v>
      </c>
      <c r="BK2061" s="2">
        <f t="shared" si="441"/>
        <v>6.7582101825602231E-2</v>
      </c>
      <c r="BL2061" s="2"/>
      <c r="BM2061" s="2">
        <f t="shared" si="442"/>
        <v>-0.64873325267746962</v>
      </c>
    </row>
    <row r="2062" spans="1:65">
      <c r="A2062">
        <v>2</v>
      </c>
      <c r="B2062" t="s">
        <v>474</v>
      </c>
      <c r="C2062">
        <v>3127</v>
      </c>
      <c r="D2062">
        <v>1.1267596791099999E-2</v>
      </c>
      <c r="E2062" s="1">
        <v>4.7733829256400003E-5</v>
      </c>
      <c r="F2062" s="1"/>
      <c r="G2062" s="1"/>
      <c r="H2062" s="1"/>
      <c r="I2062" s="1"/>
      <c r="J2062">
        <v>1.2190348034000001E-3</v>
      </c>
      <c r="K2062">
        <v>1.05592394588E-4</v>
      </c>
      <c r="L2062">
        <v>2.9327468350400001</v>
      </c>
      <c r="M2062">
        <v>1.5934788197400001E-2</v>
      </c>
      <c r="N2062" s="1">
        <v>6.7505828718299996E-5</v>
      </c>
      <c r="O2062">
        <v>4.6481634804400001</v>
      </c>
      <c r="P2062">
        <v>4.0893392179000003E-2</v>
      </c>
      <c r="Q2062">
        <v>0.185659691154</v>
      </c>
      <c r="R2062">
        <v>1.8128922229800001E-3</v>
      </c>
      <c r="S2062">
        <v>0</v>
      </c>
      <c r="T2062">
        <v>57.768279499999998</v>
      </c>
      <c r="U2062">
        <v>4</v>
      </c>
      <c r="V2062">
        <v>3</v>
      </c>
      <c r="Z2062">
        <v>2</v>
      </c>
      <c r="AA2062" t="s">
        <v>474</v>
      </c>
      <c r="AB2062">
        <v>3127</v>
      </c>
      <c r="AC2062">
        <v>1.4160297435800001E-2</v>
      </c>
      <c r="AD2062" s="1">
        <v>8.0371140007099996E-5</v>
      </c>
      <c r="AE2062">
        <v>0.105544856743</v>
      </c>
      <c r="AF2062">
        <v>1.99628494922E-3</v>
      </c>
      <c r="AG2062">
        <v>0.95557802985600004</v>
      </c>
      <c r="AH2062">
        <v>1.3982804473399999E-3</v>
      </c>
      <c r="AI2062">
        <v>1.34250430669E-3</v>
      </c>
      <c r="AJ2062" s="1">
        <v>9.0541253820599995E-5</v>
      </c>
      <c r="AK2062">
        <v>4.6318739421400004</v>
      </c>
      <c r="AL2062">
        <v>2.0025684680900002E-2</v>
      </c>
      <c r="AM2062">
        <v>1.13661956221E-4</v>
      </c>
      <c r="AN2062">
        <v>4.8780717083600003</v>
      </c>
      <c r="AO2062">
        <v>4.1831763776099998E-2</v>
      </c>
      <c r="AP2062">
        <v>0.244864309153</v>
      </c>
      <c r="AQ2062">
        <v>2.51809950809E-3</v>
      </c>
      <c r="AR2062">
        <v>0</v>
      </c>
      <c r="AS2062">
        <v>2.5110955612699999</v>
      </c>
      <c r="AT2062">
        <v>2</v>
      </c>
      <c r="AU2062">
        <v>2</v>
      </c>
      <c r="AV2062">
        <f t="shared" si="430"/>
        <v>3127</v>
      </c>
      <c r="AW2062" s="2">
        <f t="shared" si="431"/>
        <v>0.25672738369417653</v>
      </c>
      <c r="AX2062" s="2">
        <f t="shared" si="432"/>
        <v>0.68373544002493958</v>
      </c>
      <c r="BC2062" s="2">
        <f t="shared" si="433"/>
        <v>0.10128464170639929</v>
      </c>
      <c r="BD2062" s="2">
        <f t="shared" si="434"/>
        <v>-0.14254000798188626</v>
      </c>
      <c r="BE2062" s="2">
        <f t="shared" si="435"/>
        <v>0.57936371690835897</v>
      </c>
      <c r="BF2062" s="2">
        <f t="shared" si="436"/>
        <v>0.2567273836854318</v>
      </c>
      <c r="BG2062" s="2">
        <f t="shared" si="437"/>
        <v>0.68373544002116149</v>
      </c>
      <c r="BH2062" s="2">
        <f t="shared" si="438"/>
        <v>4.9462164764100952E-2</v>
      </c>
      <c r="BI2062" s="2">
        <f t="shared" si="439"/>
        <v>2.2946778124752317E-2</v>
      </c>
      <c r="BJ2062" s="2">
        <f t="shared" si="440"/>
        <v>0.31888784060235931</v>
      </c>
      <c r="BK2062" s="2">
        <f t="shared" si="441"/>
        <v>0.38899570320335569</v>
      </c>
      <c r="BL2062" s="2"/>
      <c r="BM2062" s="2">
        <f t="shared" si="442"/>
        <v>-0.95653158475543665</v>
      </c>
    </row>
    <row r="2063" spans="1:65">
      <c r="A2063">
        <v>2</v>
      </c>
      <c r="B2063" t="s">
        <v>474</v>
      </c>
      <c r="C2063">
        <v>3242</v>
      </c>
      <c r="D2063">
        <v>1.11565155215E-2</v>
      </c>
      <c r="E2063" s="1">
        <v>1.85405787614E-5</v>
      </c>
      <c r="F2063" s="1"/>
      <c r="G2063" s="1"/>
      <c r="H2063" s="1"/>
      <c r="I2063" s="1"/>
      <c r="J2063">
        <v>2.8817122417799999E-4</v>
      </c>
      <c r="K2063" s="1">
        <v>9.9015881214500004E-6</v>
      </c>
      <c r="L2063">
        <v>2.8752070712400002</v>
      </c>
      <c r="M2063">
        <v>1.57776955594E-2</v>
      </c>
      <c r="N2063" s="1">
        <v>2.6220337938599999E-5</v>
      </c>
      <c r="O2063">
        <v>4.8149272831900003</v>
      </c>
      <c r="P2063">
        <v>3.0344268795899999E-2</v>
      </c>
      <c r="Q2063">
        <v>0.19042468183200001</v>
      </c>
      <c r="R2063">
        <v>1.24110371626E-3</v>
      </c>
      <c r="S2063">
        <v>0</v>
      </c>
      <c r="T2063">
        <v>34.219436787500001</v>
      </c>
      <c r="U2063">
        <v>4</v>
      </c>
      <c r="V2063">
        <v>3</v>
      </c>
      <c r="Z2063">
        <v>2</v>
      </c>
      <c r="AA2063" t="s">
        <v>474</v>
      </c>
      <c r="AB2063">
        <v>3242</v>
      </c>
      <c r="AC2063">
        <v>1.40200588617E-2</v>
      </c>
      <c r="AD2063" s="1">
        <v>6.5983907907800002E-5</v>
      </c>
      <c r="AE2063">
        <v>0.115344259765</v>
      </c>
      <c r="AF2063">
        <v>1.8343339006900001E-3</v>
      </c>
      <c r="AG2063">
        <v>0.95262040141100002</v>
      </c>
      <c r="AH2063">
        <v>1.2660472473199999E-3</v>
      </c>
      <c r="AI2063">
        <v>3.5722485383399998E-4</v>
      </c>
      <c r="AJ2063" s="1">
        <v>1.2522101102E-5</v>
      </c>
      <c r="AK2063">
        <v>4.5405833662399999</v>
      </c>
      <c r="AL2063">
        <v>1.9827357387500001E-2</v>
      </c>
      <c r="AM2063" s="1">
        <v>9.3315337461600002E-5</v>
      </c>
      <c r="AN2063">
        <v>4.8852713314500003</v>
      </c>
      <c r="AO2063">
        <v>2.91402103162E-2</v>
      </c>
      <c r="AP2063">
        <v>0.24279707963300001</v>
      </c>
      <c r="AQ2063">
        <v>1.8447833783700001E-3</v>
      </c>
      <c r="AR2063">
        <v>0</v>
      </c>
      <c r="AS2063">
        <v>5.8754140073799999</v>
      </c>
      <c r="AT2063">
        <v>2</v>
      </c>
      <c r="AU2063">
        <v>2</v>
      </c>
      <c r="AV2063">
        <f t="shared" si="430"/>
        <v>3242</v>
      </c>
      <c r="AW2063" s="2">
        <f t="shared" si="431"/>
        <v>0.25667004493307916</v>
      </c>
      <c r="AX2063" s="2">
        <f t="shared" si="432"/>
        <v>2.5588914864498844</v>
      </c>
      <c r="BC2063" s="2">
        <f t="shared" si="433"/>
        <v>0.23962708231182159</v>
      </c>
      <c r="BD2063" s="2">
        <f t="shared" si="434"/>
        <v>0.26465582575315688</v>
      </c>
      <c r="BE2063" s="2">
        <f t="shared" si="435"/>
        <v>0.57921960183610965</v>
      </c>
      <c r="BF2063" s="2">
        <f t="shared" si="436"/>
        <v>0.25667004492853857</v>
      </c>
      <c r="BG2063" s="2">
        <f t="shared" si="437"/>
        <v>2.558891486452842</v>
      </c>
      <c r="BH2063" s="2">
        <f t="shared" si="438"/>
        <v>1.4609576453124627E-2</v>
      </c>
      <c r="BI2063" s="2">
        <f t="shared" si="439"/>
        <v>-3.9679930592451354E-2</v>
      </c>
      <c r="BJ2063" s="2">
        <f t="shared" si="440"/>
        <v>0.27502946202743273</v>
      </c>
      <c r="BK2063" s="2">
        <f t="shared" si="441"/>
        <v>0.48640549069432859</v>
      </c>
      <c r="BL2063" s="2"/>
      <c r="BM2063" s="2">
        <f t="shared" si="442"/>
        <v>-0.8283018495054183</v>
      </c>
    </row>
    <row r="2064" spans="1:65">
      <c r="A2064">
        <v>2</v>
      </c>
      <c r="B2064" t="s">
        <v>474</v>
      </c>
      <c r="C2064">
        <v>1690</v>
      </c>
      <c r="D2064">
        <v>1.0764133079500001E-2</v>
      </c>
      <c r="E2064" s="1">
        <v>2.4561905695200001E-5</v>
      </c>
      <c r="F2064" s="1"/>
      <c r="G2064" s="1"/>
      <c r="H2064" s="1"/>
      <c r="I2064" s="1"/>
      <c r="J2064">
        <v>7.6770878654599996E-4</v>
      </c>
      <c r="K2064" s="1">
        <v>9.9268900751600006E-6</v>
      </c>
      <c r="L2064">
        <v>2.676517558</v>
      </c>
      <c r="M2064">
        <v>1.52227829882E-2</v>
      </c>
      <c r="N2064" s="1">
        <v>3.4735780152E-5</v>
      </c>
      <c r="O2064">
        <v>4.94983202347</v>
      </c>
      <c r="P2064">
        <v>4.6550998732599998E-2</v>
      </c>
      <c r="Q2064">
        <v>0.18887498874600001</v>
      </c>
      <c r="R2064">
        <v>1.82782314866E-3</v>
      </c>
      <c r="S2064">
        <v>0</v>
      </c>
      <c r="T2064">
        <v>17.279021937900001</v>
      </c>
      <c r="U2064">
        <v>4</v>
      </c>
      <c r="V2064">
        <v>3</v>
      </c>
      <c r="Z2064">
        <v>2</v>
      </c>
      <c r="AA2064" t="s">
        <v>474</v>
      </c>
      <c r="AB2064">
        <v>1690</v>
      </c>
      <c r="AC2064">
        <v>1.3526605338599999E-2</v>
      </c>
      <c r="AD2064" s="1">
        <v>5.0519363595800002E-5</v>
      </c>
      <c r="AE2064">
        <v>0.106010703984</v>
      </c>
      <c r="AF2064">
        <v>1.32042465759E-3</v>
      </c>
      <c r="AG2064">
        <v>0.95561327520200001</v>
      </c>
      <c r="AH2064">
        <v>9.5208905214199996E-4</v>
      </c>
      <c r="AI2064">
        <v>9.8837495893900002E-4</v>
      </c>
      <c r="AJ2064" s="1">
        <v>1.4125053721000001E-5</v>
      </c>
      <c r="AK2064">
        <v>4.2265851008800004</v>
      </c>
      <c r="AL2064">
        <v>1.91295087227E-2</v>
      </c>
      <c r="AM2064" s="1">
        <v>7.1445169159700005E-5</v>
      </c>
      <c r="AN2064">
        <v>5.0879919553299997</v>
      </c>
      <c r="AO2064">
        <v>3.98395154832E-2</v>
      </c>
      <c r="AP2064">
        <v>0.24397210141</v>
      </c>
      <c r="AQ2064">
        <v>2.1165110301100002E-3</v>
      </c>
      <c r="AR2064">
        <v>0</v>
      </c>
      <c r="AS2064">
        <v>7.2138302849700002</v>
      </c>
      <c r="AT2064">
        <v>2</v>
      </c>
      <c r="AU2064">
        <v>2</v>
      </c>
      <c r="AV2064">
        <f t="shared" si="430"/>
        <v>1690</v>
      </c>
      <c r="AW2064" s="2">
        <f t="shared" si="431"/>
        <v>0.25663676198513857</v>
      </c>
      <c r="AX2064" s="2">
        <f t="shared" si="432"/>
        <v>1.0568177495149624</v>
      </c>
      <c r="BC2064" s="2">
        <f t="shared" si="433"/>
        <v>0.28743473600947</v>
      </c>
      <c r="BD2064" s="2">
        <f t="shared" si="434"/>
        <v>0.42290824357419254</v>
      </c>
      <c r="BE2064" s="2">
        <f t="shared" si="435"/>
        <v>0.57913595158264985</v>
      </c>
      <c r="BF2064" s="2">
        <f t="shared" si="436"/>
        <v>0.25663676198552621</v>
      </c>
      <c r="BG2064" s="2">
        <f t="shared" si="437"/>
        <v>1.0568177495096902</v>
      </c>
      <c r="BH2064" s="2">
        <f t="shared" si="438"/>
        <v>2.7912044530986925E-2</v>
      </c>
      <c r="BI2064" s="2">
        <f t="shared" si="439"/>
        <v>-0.14417484978039577</v>
      </c>
      <c r="BJ2064" s="2">
        <f t="shared" si="440"/>
        <v>0.29171206325309096</v>
      </c>
      <c r="BK2064" s="2">
        <f t="shared" si="441"/>
        <v>0.15794081701046453</v>
      </c>
      <c r="BL2064" s="2"/>
      <c r="BM2064" s="2">
        <f t="shared" si="442"/>
        <v>-0.58250933930773563</v>
      </c>
    </row>
    <row r="2065" spans="1:65">
      <c r="A2065">
        <v>2</v>
      </c>
      <c r="B2065" t="s">
        <v>474</v>
      </c>
      <c r="C2065">
        <v>3021</v>
      </c>
      <c r="D2065">
        <v>1.11650907009E-2</v>
      </c>
      <c r="E2065" s="1">
        <v>4.4577222215999999E-5</v>
      </c>
      <c r="F2065" s="1"/>
      <c r="G2065" s="1"/>
      <c r="H2065" s="1"/>
      <c r="I2065" s="1"/>
      <c r="J2065">
        <v>1.0236110621999999E-3</v>
      </c>
      <c r="K2065" s="1">
        <v>7.8296062467399997E-5</v>
      </c>
      <c r="L2065">
        <v>2.87962868331</v>
      </c>
      <c r="M2065">
        <v>1.5789822694400001E-2</v>
      </c>
      <c r="N2065" s="1">
        <v>6.3041712230799994E-5</v>
      </c>
      <c r="O2065">
        <v>4.7329623810400001</v>
      </c>
      <c r="P2065">
        <v>5.3774091691200003E-2</v>
      </c>
      <c r="Q2065">
        <v>0.18732694048000001</v>
      </c>
      <c r="R2065">
        <v>2.25592318233E-3</v>
      </c>
      <c r="S2065">
        <v>0</v>
      </c>
      <c r="T2065">
        <v>16.5748018287</v>
      </c>
      <c r="U2065">
        <v>4</v>
      </c>
      <c r="V2065">
        <v>3</v>
      </c>
      <c r="Z2065">
        <v>2</v>
      </c>
      <c r="AA2065" t="s">
        <v>474</v>
      </c>
      <c r="AB2065">
        <v>3021</v>
      </c>
      <c r="AC2065">
        <v>1.40279364968E-2</v>
      </c>
      <c r="AD2065" s="1">
        <v>7.8674732565999994E-5</v>
      </c>
      <c r="AE2065">
        <v>0.10417852452</v>
      </c>
      <c r="AF2065">
        <v>2.0363636434399999E-3</v>
      </c>
      <c r="AG2065">
        <v>0.958814206251</v>
      </c>
      <c r="AH2065">
        <v>1.3187689324499999E-3</v>
      </c>
      <c r="AI2065">
        <v>1.2197178000300001E-3</v>
      </c>
      <c r="AJ2065" s="1">
        <v>7.7357484492100002E-5</v>
      </c>
      <c r="AK2065">
        <v>4.5456873545000001</v>
      </c>
      <c r="AL2065">
        <v>1.9838498045899999E-2</v>
      </c>
      <c r="AM2065">
        <v>1.11262873811E-4</v>
      </c>
      <c r="AN2065">
        <v>4.85925319582</v>
      </c>
      <c r="AO2065">
        <v>4.9154489216999997E-2</v>
      </c>
      <c r="AP2065">
        <v>0.241639680139</v>
      </c>
      <c r="AQ2065">
        <v>2.7948929980099999E-3</v>
      </c>
      <c r="AR2065">
        <v>0</v>
      </c>
      <c r="AS2065">
        <v>2.6725529396700001</v>
      </c>
      <c r="AT2065">
        <v>2</v>
      </c>
      <c r="AU2065">
        <v>2</v>
      </c>
      <c r="AV2065">
        <f t="shared" si="430"/>
        <v>3021</v>
      </c>
      <c r="AW2065" s="2">
        <f t="shared" si="431"/>
        <v>0.25641043790797241</v>
      </c>
      <c r="AX2065" s="2">
        <f t="shared" si="432"/>
        <v>0.76490881788864484</v>
      </c>
      <c r="BC2065" s="2">
        <f t="shared" si="433"/>
        <v>0.19158325371017093</v>
      </c>
      <c r="BD2065" s="2">
        <f t="shared" si="434"/>
        <v>-1.1987550149035778E-2</v>
      </c>
      <c r="BE2065" s="2">
        <f t="shared" si="435"/>
        <v>0.57856718848728184</v>
      </c>
      <c r="BF2065" s="2">
        <f t="shared" si="436"/>
        <v>0.25641043790415047</v>
      </c>
      <c r="BG2065" s="2">
        <f t="shared" si="437"/>
        <v>0.76490881788963883</v>
      </c>
      <c r="BH2065" s="2">
        <f t="shared" si="438"/>
        <v>2.668324922376614E-2</v>
      </c>
      <c r="BI2065" s="2">
        <f t="shared" si="439"/>
        <v>-8.590758725834495E-2</v>
      </c>
      <c r="BJ2065" s="2">
        <f t="shared" si="440"/>
        <v>0.28993555075330291</v>
      </c>
      <c r="BK2065" s="2">
        <f t="shared" si="441"/>
        <v>0.23891319522827553</v>
      </c>
      <c r="BL2065" s="2"/>
      <c r="BM2065" s="2">
        <f t="shared" si="442"/>
        <v>-0.83875807582553674</v>
      </c>
    </row>
    <row r="2066" spans="1:65">
      <c r="A2066">
        <v>2</v>
      </c>
      <c r="B2066" t="s">
        <v>474</v>
      </c>
      <c r="C2066">
        <v>1804</v>
      </c>
      <c r="D2066">
        <v>1.1099139516000001E-2</v>
      </c>
      <c r="E2066" s="1">
        <v>4.5039363580399999E-5</v>
      </c>
      <c r="F2066" s="1"/>
      <c r="G2066" s="1"/>
      <c r="H2066" s="1"/>
      <c r="I2066" s="1"/>
      <c r="J2066">
        <v>8.1462553396499996E-4</v>
      </c>
      <c r="K2066" s="1">
        <v>9.3763301055200006E-5</v>
      </c>
      <c r="L2066">
        <v>2.8457097437100001</v>
      </c>
      <c r="M2066">
        <v>1.56965536342E-2</v>
      </c>
      <c r="N2066" s="1">
        <v>6.3695278816100002E-5</v>
      </c>
      <c r="O2066">
        <v>4.7233773767900002</v>
      </c>
      <c r="P2066">
        <v>4.7530930973799998E-2</v>
      </c>
      <c r="Q2066">
        <v>0.18584329105200001</v>
      </c>
      <c r="R2066">
        <v>2.0164542748999999E-3</v>
      </c>
      <c r="S2066">
        <v>0</v>
      </c>
      <c r="T2066">
        <v>37.897007760699999</v>
      </c>
      <c r="U2066">
        <v>4</v>
      </c>
      <c r="V2066">
        <v>3</v>
      </c>
      <c r="Z2066">
        <v>2</v>
      </c>
      <c r="AA2066" t="s">
        <v>474</v>
      </c>
      <c r="AB2066">
        <v>1804</v>
      </c>
      <c r="AC2066">
        <v>1.39448978556E-2</v>
      </c>
      <c r="AD2066" s="1">
        <v>8.0505208326300007E-5</v>
      </c>
      <c r="AE2066">
        <v>0.106328416154</v>
      </c>
      <c r="AF2066">
        <v>2.06058912159E-3</v>
      </c>
      <c r="AG2066">
        <v>0.955766052536</v>
      </c>
      <c r="AH2066">
        <v>1.44679316149E-3</v>
      </c>
      <c r="AI2066">
        <v>9.1452192317099999E-4</v>
      </c>
      <c r="AJ2066" s="1">
        <v>9.0744799182399996E-5</v>
      </c>
      <c r="AK2066">
        <v>4.4920300703100002</v>
      </c>
      <c r="AL2066">
        <v>1.97210636733E-2</v>
      </c>
      <c r="AM2066">
        <v>1.13851557457E-4</v>
      </c>
      <c r="AN2066">
        <v>4.9049245998400002</v>
      </c>
      <c r="AO2066">
        <v>4.6068522448799998E-2</v>
      </c>
      <c r="AP2066">
        <v>0.24246698106</v>
      </c>
      <c r="AQ2066">
        <v>2.6731246485400002E-3</v>
      </c>
      <c r="AR2066">
        <v>0</v>
      </c>
      <c r="AS2066">
        <v>2.3937056554799998</v>
      </c>
      <c r="AT2066">
        <v>2</v>
      </c>
      <c r="AU2066">
        <v>2</v>
      </c>
      <c r="AV2066">
        <f t="shared" si="430"/>
        <v>1804</v>
      </c>
      <c r="AW2066" s="2">
        <f t="shared" si="431"/>
        <v>0.25639450116810292</v>
      </c>
      <c r="AX2066" s="2">
        <f t="shared" si="432"/>
        <v>0.78744107213215275</v>
      </c>
      <c r="BC2066" s="2">
        <f t="shared" si="433"/>
        <v>0.12262860055438926</v>
      </c>
      <c r="BD2066" s="2">
        <f t="shared" si="434"/>
        <v>-3.2192785864300653E-2</v>
      </c>
      <c r="BE2066" s="2">
        <f t="shared" si="435"/>
        <v>0.57852714256572924</v>
      </c>
      <c r="BF2066" s="2">
        <f t="shared" si="436"/>
        <v>0.25639450116816137</v>
      </c>
      <c r="BG2066" s="2">
        <f t="shared" si="437"/>
        <v>0.78744107213519565</v>
      </c>
      <c r="BH2066" s="2">
        <f t="shared" si="438"/>
        <v>3.8435892067844708E-2</v>
      </c>
      <c r="BI2066" s="2">
        <f t="shared" si="439"/>
        <v>-3.0767512755138525E-2</v>
      </c>
      <c r="BJ2066" s="2">
        <f t="shared" si="440"/>
        <v>0.30468514460474316</v>
      </c>
      <c r="BK2066" s="2">
        <f t="shared" si="441"/>
        <v>0.32565597039018696</v>
      </c>
      <c r="BL2066" s="2"/>
      <c r="BM2066" s="2">
        <f t="shared" si="442"/>
        <v>-0.93683655262191123</v>
      </c>
    </row>
    <row r="2067" spans="1:65">
      <c r="A2067">
        <v>2</v>
      </c>
      <c r="B2067" t="s">
        <v>474</v>
      </c>
      <c r="C2067">
        <v>1991</v>
      </c>
      <c r="D2067">
        <v>1.0726257134600001E-2</v>
      </c>
      <c r="E2067" s="1">
        <v>2.1402406163000002E-5</v>
      </c>
      <c r="F2067" s="1"/>
      <c r="G2067" s="1"/>
      <c r="H2067" s="1"/>
      <c r="I2067" s="1"/>
      <c r="J2067">
        <v>7.1478837491200005E-4</v>
      </c>
      <c r="K2067" s="1">
        <v>1.20617925251E-5</v>
      </c>
      <c r="L2067">
        <v>2.6577148779300002</v>
      </c>
      <c r="M2067">
        <v>1.51692183133E-2</v>
      </c>
      <c r="N2067" s="1">
        <v>3.0267573063199999E-5</v>
      </c>
      <c r="O2067">
        <v>5.1286925073200003</v>
      </c>
      <c r="P2067">
        <v>4.1993682645400002E-2</v>
      </c>
      <c r="Q2067">
        <v>0.195011308972</v>
      </c>
      <c r="R2067">
        <v>1.6434781537199999E-3</v>
      </c>
      <c r="S2067">
        <v>0</v>
      </c>
      <c r="T2067">
        <v>33.085938687899997</v>
      </c>
      <c r="U2067">
        <v>4</v>
      </c>
      <c r="V2067">
        <v>3</v>
      </c>
      <c r="Z2067">
        <v>2</v>
      </c>
      <c r="AA2067" t="s">
        <v>474</v>
      </c>
      <c r="AB2067">
        <v>1991</v>
      </c>
      <c r="AC2067">
        <v>1.3475344775800001E-2</v>
      </c>
      <c r="AD2067" s="1">
        <v>7.2494576821999996E-5</v>
      </c>
      <c r="AE2067">
        <v>0.10706993305699999</v>
      </c>
      <c r="AF2067">
        <v>1.9157512758299999E-3</v>
      </c>
      <c r="AG2067">
        <v>0.95485836040500005</v>
      </c>
      <c r="AH2067">
        <v>1.39929326105E-3</v>
      </c>
      <c r="AI2067">
        <v>9.2507719517599999E-4</v>
      </c>
      <c r="AJ2067" s="1">
        <v>1.8123495003100002E-5</v>
      </c>
      <c r="AK2067">
        <v>4.1946115787</v>
      </c>
      <c r="AL2067">
        <v>1.9057015339600001E-2</v>
      </c>
      <c r="AM2067">
        <v>1.0252281374E-4</v>
      </c>
      <c r="AN2067">
        <v>5.2604066956100004</v>
      </c>
      <c r="AO2067">
        <v>4.12190828218E-2</v>
      </c>
      <c r="AP2067">
        <v>0.25128359668900002</v>
      </c>
      <c r="AQ2067">
        <v>2.3883936287400001E-3</v>
      </c>
      <c r="AR2067">
        <v>0</v>
      </c>
      <c r="AS2067">
        <v>3.22809386588</v>
      </c>
      <c r="AT2067">
        <v>2</v>
      </c>
      <c r="AU2067">
        <v>2</v>
      </c>
      <c r="AV2067">
        <f t="shared" si="430"/>
        <v>1991</v>
      </c>
      <c r="AW2067" s="2">
        <f t="shared" si="431"/>
        <v>0.25629514626609012</v>
      </c>
      <c r="AX2067" s="2">
        <f t="shared" si="432"/>
        <v>2.3872161975566559</v>
      </c>
      <c r="BC2067" s="2">
        <f t="shared" si="433"/>
        <v>0.29419731440076835</v>
      </c>
      <c r="BD2067" s="2">
        <f t="shared" si="434"/>
        <v>0.50255403294210998</v>
      </c>
      <c r="BE2067" s="2">
        <f t="shared" si="435"/>
        <v>0.57827749452455723</v>
      </c>
      <c r="BF2067" s="2">
        <f t="shared" si="436"/>
        <v>0.25629514626282851</v>
      </c>
      <c r="BG2067" s="2">
        <f t="shared" si="437"/>
        <v>2.3872161975434216</v>
      </c>
      <c r="BH2067" s="2">
        <f t="shared" si="438"/>
        <v>2.5681825943358695E-2</v>
      </c>
      <c r="BI2067" s="2">
        <f t="shared" si="439"/>
        <v>-1.8445627408789578E-2</v>
      </c>
      <c r="BJ2067" s="2">
        <f t="shared" si="440"/>
        <v>0.28855909953960501</v>
      </c>
      <c r="BK2067" s="2">
        <f t="shared" si="441"/>
        <v>0.45325547731431043</v>
      </c>
      <c r="BL2067" s="2"/>
      <c r="BM2067" s="2">
        <f t="shared" si="442"/>
        <v>-0.90243305785183725</v>
      </c>
    </row>
    <row r="2068" spans="1:65">
      <c r="A2068">
        <v>2</v>
      </c>
      <c r="B2068" t="s">
        <v>474</v>
      </c>
      <c r="C2068">
        <v>948</v>
      </c>
      <c r="D2068">
        <v>1.13037351095E-2</v>
      </c>
      <c r="E2068" s="1">
        <v>4.0896865659199999E-5</v>
      </c>
      <c r="F2068" s="1"/>
      <c r="G2068" s="1"/>
      <c r="H2068" s="1"/>
      <c r="I2068" s="1"/>
      <c r="J2068">
        <v>6.3983084800699999E-4</v>
      </c>
      <c r="K2068" s="1">
        <v>9.3657867122199993E-6</v>
      </c>
      <c r="L2068">
        <v>2.9515892735199998</v>
      </c>
      <c r="M2068">
        <v>1.59858954973E-2</v>
      </c>
      <c r="N2068" s="1">
        <v>5.7836902073699999E-5</v>
      </c>
      <c r="O2068">
        <v>4.6730106363499999</v>
      </c>
      <c r="P2068">
        <v>6.3061121116299995E-2</v>
      </c>
      <c r="Q2068">
        <v>0.18725079631899999</v>
      </c>
      <c r="R2068">
        <v>2.6161438170399999E-3</v>
      </c>
      <c r="S2068">
        <v>0</v>
      </c>
      <c r="T2068">
        <v>17.117351512300001</v>
      </c>
      <c r="U2068">
        <v>4</v>
      </c>
      <c r="V2068">
        <v>3</v>
      </c>
      <c r="Z2068">
        <v>2</v>
      </c>
      <c r="AA2068" t="s">
        <v>474</v>
      </c>
      <c r="AB2068">
        <v>948</v>
      </c>
      <c r="AC2068">
        <v>1.4199698412699999E-2</v>
      </c>
      <c r="AD2068" s="1">
        <v>5.1462043730999998E-5</v>
      </c>
      <c r="AE2068">
        <v>0.123312947395</v>
      </c>
      <c r="AF2068">
        <v>1.4506575132200001E-3</v>
      </c>
      <c r="AG2068">
        <v>0.94603376754199997</v>
      </c>
      <c r="AH2068">
        <v>1.1381613770400001E-3</v>
      </c>
      <c r="AI2068">
        <v>8.0828135561899995E-4</v>
      </c>
      <c r="AJ2068" s="1">
        <v>1.26422956642E-5</v>
      </c>
      <c r="AK2068">
        <v>4.6576861487399999</v>
      </c>
      <c r="AL2068">
        <v>2.00814060768E-2</v>
      </c>
      <c r="AM2068" s="1">
        <v>7.2778320191799995E-5</v>
      </c>
      <c r="AN2068">
        <v>4.8202213891200003</v>
      </c>
      <c r="AO2068">
        <v>3.6714101860499997E-2</v>
      </c>
      <c r="AP2068">
        <v>0.242633653664</v>
      </c>
      <c r="AQ2068">
        <v>2.0466035767299998E-3</v>
      </c>
      <c r="AR2068">
        <v>0</v>
      </c>
      <c r="AS2068">
        <v>6.41382792961</v>
      </c>
      <c r="AT2068">
        <v>2</v>
      </c>
      <c r="AU2068">
        <v>2</v>
      </c>
      <c r="AV2068">
        <f t="shared" si="430"/>
        <v>948</v>
      </c>
      <c r="AW2068" s="2">
        <f t="shared" si="431"/>
        <v>0.2561952553865266</v>
      </c>
      <c r="AX2068" s="2">
        <f t="shared" si="432"/>
        <v>0.25833710973944279</v>
      </c>
      <c r="BC2068" s="2">
        <f t="shared" si="433"/>
        <v>0.26327350132727118</v>
      </c>
      <c r="BD2068" s="2">
        <f t="shared" si="434"/>
        <v>0.34983809183962938</v>
      </c>
      <c r="BE2068" s="2">
        <f t="shared" si="435"/>
        <v>0.57802651965371421</v>
      </c>
      <c r="BF2068" s="2">
        <f t="shared" si="436"/>
        <v>0.2561952553857072</v>
      </c>
      <c r="BG2068" s="2">
        <f t="shared" si="437"/>
        <v>0.25833710974112256</v>
      </c>
      <c r="BH2068" s="2">
        <f t="shared" si="438"/>
        <v>3.1502336336427413E-2</v>
      </c>
      <c r="BI2068" s="2">
        <f t="shared" si="439"/>
        <v>-0.41780131385881497</v>
      </c>
      <c r="BJ2068" s="2">
        <f t="shared" si="440"/>
        <v>0.2957683408227002</v>
      </c>
      <c r="BK2068" s="2">
        <f t="shared" si="441"/>
        <v>-0.21770219075891575</v>
      </c>
      <c r="BL2068" s="2"/>
      <c r="BM2068" s="2">
        <f t="shared" si="442"/>
        <v>-0.62530255191632755</v>
      </c>
    </row>
    <row r="2069" spans="1:65">
      <c r="A2069">
        <v>2</v>
      </c>
      <c r="B2069" t="s">
        <v>474</v>
      </c>
      <c r="C2069">
        <v>1879</v>
      </c>
      <c r="D2069">
        <v>1.0964578933300001E-2</v>
      </c>
      <c r="E2069" s="1">
        <v>4.4227099155099999E-5</v>
      </c>
      <c r="F2069" s="1"/>
      <c r="G2069" s="1"/>
      <c r="H2069" s="1"/>
      <c r="I2069" s="1"/>
      <c r="J2069">
        <v>7.9732051434499998E-4</v>
      </c>
      <c r="K2069" s="1">
        <v>9.4031253748200005E-5</v>
      </c>
      <c r="L2069">
        <v>2.77712799638</v>
      </c>
      <c r="M2069">
        <v>1.55062562332E-2</v>
      </c>
      <c r="N2069" s="1">
        <v>6.25465634496E-5</v>
      </c>
      <c r="O2069">
        <v>4.9245509996200001</v>
      </c>
      <c r="P2069">
        <v>4.8846854191299999E-2</v>
      </c>
      <c r="Q2069">
        <v>0.19140951808100001</v>
      </c>
      <c r="R2069">
        <v>2.0495812898499999E-3</v>
      </c>
      <c r="S2069">
        <v>0</v>
      </c>
      <c r="T2069">
        <v>14.035134659800001</v>
      </c>
      <c r="U2069">
        <v>4</v>
      </c>
      <c r="V2069">
        <v>3</v>
      </c>
      <c r="Z2069">
        <v>2</v>
      </c>
      <c r="AA2069" t="s">
        <v>474</v>
      </c>
      <c r="AB2069">
        <v>1879</v>
      </c>
      <c r="AC2069">
        <v>1.37719048533E-2</v>
      </c>
      <c r="AD2069" s="1">
        <v>8.6804510514499995E-5</v>
      </c>
      <c r="AE2069">
        <v>0.108458611621</v>
      </c>
      <c r="AF2069">
        <v>2.3457176608099998E-3</v>
      </c>
      <c r="AG2069">
        <v>0.95602386171800002</v>
      </c>
      <c r="AH2069">
        <v>1.6487224783699999E-3</v>
      </c>
      <c r="AI2069">
        <v>1.0713007550700001E-3</v>
      </c>
      <c r="AJ2069" s="1">
        <v>8.9485480530199996E-5</v>
      </c>
      <c r="AK2069">
        <v>4.3812698919299997</v>
      </c>
      <c r="AL2069">
        <v>1.9476414623199999E-2</v>
      </c>
      <c r="AM2069">
        <v>1.22760116045E-4</v>
      </c>
      <c r="AN2069">
        <v>5.0498941575799998</v>
      </c>
      <c r="AO2069">
        <v>4.7701556506100001E-2</v>
      </c>
      <c r="AP2069">
        <v>0.246536497253</v>
      </c>
      <c r="AQ2069">
        <v>2.79963726126E-3</v>
      </c>
      <c r="AR2069">
        <v>0</v>
      </c>
      <c r="AS2069">
        <v>3.1021579521099998</v>
      </c>
      <c r="AT2069">
        <v>2</v>
      </c>
      <c r="AU2069">
        <v>2</v>
      </c>
      <c r="AV2069">
        <f t="shared" si="430"/>
        <v>1879</v>
      </c>
      <c r="AW2069" s="2">
        <f t="shared" si="431"/>
        <v>0.25603590772409901</v>
      </c>
      <c r="AX2069" s="2">
        <f t="shared" si="432"/>
        <v>0.96269961568325535</v>
      </c>
      <c r="BC2069" s="2">
        <f t="shared" si="433"/>
        <v>0.34362622784147889</v>
      </c>
      <c r="BD2069" s="2">
        <f t="shared" si="434"/>
        <v>-4.8343216077633401E-2</v>
      </c>
      <c r="BE2069" s="2">
        <f t="shared" si="435"/>
        <v>0.57762620147181065</v>
      </c>
      <c r="BF2069" s="2">
        <f t="shared" si="436"/>
        <v>0.25603590771959556</v>
      </c>
      <c r="BG2069" s="2">
        <f t="shared" si="437"/>
        <v>0.96269961568584106</v>
      </c>
      <c r="BH2069" s="2">
        <f t="shared" si="438"/>
        <v>2.5452707865076786E-2</v>
      </c>
      <c r="BI2069" s="2">
        <f t="shared" si="439"/>
        <v>-2.3446703051022349E-2</v>
      </c>
      <c r="BJ2069" s="2">
        <f t="shared" si="440"/>
        <v>0.28800542274324908</v>
      </c>
      <c r="BK2069" s="2">
        <f t="shared" si="441"/>
        <v>0.36595570769720165</v>
      </c>
      <c r="BL2069" s="2"/>
      <c r="BM2069" s="2">
        <f t="shared" si="442"/>
        <v>-0.77897198514273425</v>
      </c>
    </row>
    <row r="2070" spans="1:65">
      <c r="A2070">
        <v>2</v>
      </c>
      <c r="B2070" t="s">
        <v>474</v>
      </c>
      <c r="C2070">
        <v>3006</v>
      </c>
      <c r="D2070">
        <v>1.1070233721299999E-2</v>
      </c>
      <c r="E2070" s="1">
        <v>2.5414339771999999E-5</v>
      </c>
      <c r="F2070" s="1"/>
      <c r="G2070" s="1"/>
      <c r="H2070" s="1"/>
      <c r="I2070" s="1"/>
      <c r="J2070">
        <v>8.7149630667900004E-4</v>
      </c>
      <c r="K2070" s="1">
        <v>1.06123146155E-5</v>
      </c>
      <c r="L2070">
        <v>2.8309067242800001</v>
      </c>
      <c r="M2070">
        <v>1.5655674667300001E-2</v>
      </c>
      <c r="N2070" s="1">
        <v>3.5941303984400003E-5</v>
      </c>
      <c r="O2070">
        <v>4.7605894274300002</v>
      </c>
      <c r="P2070">
        <v>4.2446492769799997E-2</v>
      </c>
      <c r="Q2070">
        <v>0.18681960514599999</v>
      </c>
      <c r="R2070">
        <v>1.720054689E-3</v>
      </c>
      <c r="S2070">
        <v>0</v>
      </c>
      <c r="T2070">
        <v>34.759609081800001</v>
      </c>
      <c r="U2070">
        <v>4</v>
      </c>
      <c r="V2070">
        <v>3</v>
      </c>
      <c r="Z2070">
        <v>2</v>
      </c>
      <c r="AA2070" t="s">
        <v>474</v>
      </c>
      <c r="AB2070">
        <v>3006</v>
      </c>
      <c r="AC2070">
        <v>1.3899885653699999E-2</v>
      </c>
      <c r="AD2070" s="1">
        <v>4.9887087786999999E-5</v>
      </c>
      <c r="AE2070">
        <v>0.102673456498</v>
      </c>
      <c r="AF2070">
        <v>1.2487515031300001E-3</v>
      </c>
      <c r="AG2070">
        <v>0.95804826156</v>
      </c>
      <c r="AH2070">
        <v>8.1806056717099996E-4</v>
      </c>
      <c r="AI2070">
        <v>1.05676117966E-3</v>
      </c>
      <c r="AJ2070" s="1">
        <v>1.32117911998E-5</v>
      </c>
      <c r="AK2070">
        <v>4.4630775694100002</v>
      </c>
      <c r="AL2070">
        <v>1.96574068069E-2</v>
      </c>
      <c r="AM2070" s="1">
        <v>7.0550996135700003E-5</v>
      </c>
      <c r="AN2070">
        <v>5.00112321795</v>
      </c>
      <c r="AO2070">
        <v>3.82406567935E-2</v>
      </c>
      <c r="AP2070">
        <v>0.246424403771</v>
      </c>
      <c r="AQ2070">
        <v>2.08150258338E-3</v>
      </c>
      <c r="AR2070">
        <v>0</v>
      </c>
      <c r="AS2070">
        <v>5.4912118087800001</v>
      </c>
      <c r="AT2070">
        <v>2</v>
      </c>
      <c r="AU2070">
        <v>2</v>
      </c>
      <c r="AV2070">
        <f t="shared" si="430"/>
        <v>3006</v>
      </c>
      <c r="AW2070" s="2">
        <f t="shared" si="431"/>
        <v>0.25560905068838136</v>
      </c>
      <c r="AX2070" s="2">
        <f t="shared" si="432"/>
        <v>0.96295037504624104</v>
      </c>
      <c r="BC2070" s="2">
        <f t="shared" si="433"/>
        <v>0.21258251074750562</v>
      </c>
      <c r="BD2070" s="2">
        <f t="shared" si="434"/>
        <v>0.24494906893386764</v>
      </c>
      <c r="BE2070" s="2">
        <f t="shared" si="435"/>
        <v>0.57655408817650777</v>
      </c>
      <c r="BF2070" s="2">
        <f t="shared" si="436"/>
        <v>0.2556090506887202</v>
      </c>
      <c r="BG2070" s="2">
        <f t="shared" si="437"/>
        <v>0.96295037504265346</v>
      </c>
      <c r="BH2070" s="2">
        <f t="shared" si="438"/>
        <v>5.0526052327484944E-2</v>
      </c>
      <c r="BI2070" s="2">
        <f t="shared" si="439"/>
        <v>-9.9085594635804228E-2</v>
      </c>
      <c r="BJ2070" s="2">
        <f t="shared" si="440"/>
        <v>0.31905001928688753</v>
      </c>
      <c r="BK2070" s="2">
        <f t="shared" si="441"/>
        <v>0.21013744312405402</v>
      </c>
      <c r="BL2070" s="2"/>
      <c r="BM2070" s="2">
        <f t="shared" si="442"/>
        <v>-0.84202320009245502</v>
      </c>
    </row>
    <row r="2071" spans="1:65">
      <c r="A2071">
        <v>2</v>
      </c>
      <c r="B2071" t="s">
        <v>474</v>
      </c>
      <c r="C2071">
        <v>1332</v>
      </c>
      <c r="D2071">
        <v>1.10089537353E-2</v>
      </c>
      <c r="E2071" s="1">
        <v>5.3467944909699999E-5</v>
      </c>
      <c r="F2071" s="1"/>
      <c r="G2071" s="1"/>
      <c r="H2071" s="1"/>
      <c r="I2071" s="1"/>
      <c r="J2071">
        <v>1.1507539343E-3</v>
      </c>
      <c r="K2071">
        <v>1.2879389999900001E-4</v>
      </c>
      <c r="L2071">
        <v>2.7996521401800001</v>
      </c>
      <c r="M2071">
        <v>1.556901168E-2</v>
      </c>
      <c r="N2071" s="1">
        <v>7.5615092843500005E-5</v>
      </c>
      <c r="O2071">
        <v>4.9348729766300004</v>
      </c>
      <c r="P2071">
        <v>4.0100044882099999E-2</v>
      </c>
      <c r="Q2071">
        <v>0.19258699512899999</v>
      </c>
      <c r="R2071">
        <v>1.8231557616399999E-3</v>
      </c>
      <c r="S2071">
        <v>0</v>
      </c>
      <c r="T2071">
        <v>31.562555020600001</v>
      </c>
      <c r="U2071">
        <v>4</v>
      </c>
      <c r="V2071">
        <v>3</v>
      </c>
      <c r="Z2071">
        <v>2</v>
      </c>
      <c r="AA2071" t="s">
        <v>474</v>
      </c>
      <c r="AB2071">
        <v>1332</v>
      </c>
      <c r="AC2071">
        <v>1.38201872043E-2</v>
      </c>
      <c r="AD2071" s="1">
        <v>8.6638395557400006E-5</v>
      </c>
      <c r="AE2071">
        <v>0.10336040415</v>
      </c>
      <c r="AF2071">
        <v>2.23354829427E-3</v>
      </c>
      <c r="AG2071">
        <v>0.95859812885899998</v>
      </c>
      <c r="AH2071">
        <v>1.4915707968600001E-3</v>
      </c>
      <c r="AI2071">
        <v>1.3092644721E-3</v>
      </c>
      <c r="AJ2071">
        <v>1.0895106377700001E-4</v>
      </c>
      <c r="AK2071">
        <v>4.4120439677699999</v>
      </c>
      <c r="AL2071">
        <v>1.9544696178899999E-2</v>
      </c>
      <c r="AM2071">
        <v>1.2252519402E-4</v>
      </c>
      <c r="AN2071">
        <v>5.0350620530799999</v>
      </c>
      <c r="AO2071">
        <v>3.9124020942400001E-2</v>
      </c>
      <c r="AP2071">
        <v>0.24667417544799999</v>
      </c>
      <c r="AQ2071">
        <v>2.46276511981E-3</v>
      </c>
      <c r="AR2071">
        <v>0</v>
      </c>
      <c r="AS2071">
        <v>3.46977756256</v>
      </c>
      <c r="AT2071">
        <v>2</v>
      </c>
      <c r="AU2071">
        <v>2</v>
      </c>
      <c r="AV2071">
        <f t="shared" si="430"/>
        <v>1332</v>
      </c>
      <c r="AW2071" s="2">
        <f t="shared" si="431"/>
        <v>0.25535882306288871</v>
      </c>
      <c r="AX2071" s="2">
        <f t="shared" si="432"/>
        <v>0.62038013063192032</v>
      </c>
      <c r="BC2071" s="2">
        <f t="shared" si="433"/>
        <v>0.13774494535742907</v>
      </c>
      <c r="BD2071" s="2">
        <f t="shared" si="434"/>
        <v>-0.15406658407078339</v>
      </c>
      <c r="BE2071" s="2">
        <f t="shared" si="435"/>
        <v>0.57592577465225125</v>
      </c>
      <c r="BF2071" s="2">
        <f t="shared" si="436"/>
        <v>0.25535882306563984</v>
      </c>
      <c r="BG2071" s="2">
        <f t="shared" si="437"/>
        <v>0.62038013063859465</v>
      </c>
      <c r="BH2071" s="2">
        <f t="shared" si="438"/>
        <v>2.030226044813379E-2</v>
      </c>
      <c r="BI2071" s="2">
        <f t="shared" si="439"/>
        <v>-2.4339721877360762E-2</v>
      </c>
      <c r="BJ2071" s="2">
        <f t="shared" si="440"/>
        <v>0.28084544484829282</v>
      </c>
      <c r="BK2071" s="2">
        <f t="shared" si="441"/>
        <v>0.35082540484343833</v>
      </c>
      <c r="BL2071" s="2"/>
      <c r="BM2071" s="2">
        <f t="shared" si="442"/>
        <v>-0.89006664510223032</v>
      </c>
    </row>
    <row r="2072" spans="1:65">
      <c r="A2072">
        <v>2</v>
      </c>
      <c r="B2072" t="s">
        <v>474</v>
      </c>
      <c r="C2072">
        <v>1328</v>
      </c>
      <c r="D2072">
        <v>1.1050187299600001E-2</v>
      </c>
      <c r="E2072" s="1">
        <v>6.2877204837100001E-5</v>
      </c>
      <c r="F2072" s="1"/>
      <c r="G2072" s="1"/>
      <c r="H2072" s="1"/>
      <c r="I2072" s="1"/>
      <c r="J2072">
        <v>7.4196003257199995E-4</v>
      </c>
      <c r="K2072">
        <v>1.4060896412099999E-4</v>
      </c>
      <c r="L2072">
        <v>2.82066336911</v>
      </c>
      <c r="M2072">
        <v>1.56273247458E-2</v>
      </c>
      <c r="N2072" s="1">
        <v>8.8921795844699994E-5</v>
      </c>
      <c r="O2072">
        <v>4.8811034358600001</v>
      </c>
      <c r="P2072">
        <v>5.5763518568799998E-2</v>
      </c>
      <c r="Q2072">
        <v>0.191202066708</v>
      </c>
      <c r="R2072">
        <v>2.4403103869000001E-3</v>
      </c>
      <c r="S2072">
        <v>0</v>
      </c>
      <c r="T2072">
        <v>11.3323595489</v>
      </c>
      <c r="U2072">
        <v>4</v>
      </c>
      <c r="V2072">
        <v>3</v>
      </c>
      <c r="Z2072">
        <v>2</v>
      </c>
      <c r="AA2072" t="s">
        <v>474</v>
      </c>
      <c r="AB2072">
        <v>1328</v>
      </c>
      <c r="AC2072">
        <v>1.38711860684E-2</v>
      </c>
      <c r="AD2072" s="1">
        <v>6.2880138059499997E-5</v>
      </c>
      <c r="AE2072">
        <v>0.11791403399100001</v>
      </c>
      <c r="AF2072">
        <v>1.79239519876E-3</v>
      </c>
      <c r="AG2072">
        <v>0.95080981536300002</v>
      </c>
      <c r="AH2072">
        <v>1.3884887176399999E-3</v>
      </c>
      <c r="AI2072">
        <v>1.02178843034E-3</v>
      </c>
      <c r="AJ2072">
        <v>1.02586416455E-4</v>
      </c>
      <c r="AK2072">
        <v>4.4446664479800004</v>
      </c>
      <c r="AL2072">
        <v>1.9616819464099999E-2</v>
      </c>
      <c r="AM2072" s="1">
        <v>8.8925944047600001E-5</v>
      </c>
      <c r="AN2072">
        <v>4.9566196935300004</v>
      </c>
      <c r="AO2072">
        <v>4.4459256519300001E-2</v>
      </c>
      <c r="AP2072">
        <v>0.24372727197999999</v>
      </c>
      <c r="AQ2072">
        <v>2.4494828362099999E-3</v>
      </c>
      <c r="AR2072">
        <v>0</v>
      </c>
      <c r="AS2072">
        <v>4.0091810063000004</v>
      </c>
      <c r="AT2072">
        <v>2</v>
      </c>
      <c r="AU2072">
        <v>2</v>
      </c>
      <c r="AV2072">
        <f t="shared" si="430"/>
        <v>1328</v>
      </c>
      <c r="AW2072" s="2">
        <f t="shared" si="431"/>
        <v>0.2552896790176683</v>
      </c>
      <c r="AX2072" s="2">
        <f t="shared" si="432"/>
        <v>4.6650012633280661E-5</v>
      </c>
      <c r="BC2072" s="2">
        <f t="shared" si="433"/>
        <v>0.37714753555926267</v>
      </c>
      <c r="BD2072" s="2">
        <f t="shared" si="434"/>
        <v>-0.27041339720901414</v>
      </c>
      <c r="BE2072" s="2">
        <f t="shared" si="435"/>
        <v>0.57575217824820402</v>
      </c>
      <c r="BF2072" s="2">
        <f t="shared" si="436"/>
        <v>0.25528967902021849</v>
      </c>
      <c r="BG2072" s="2">
        <f t="shared" si="437"/>
        <v>4.6650012638653933E-5</v>
      </c>
      <c r="BH2072" s="2">
        <f t="shared" si="438"/>
        <v>1.5471144724204185E-2</v>
      </c>
      <c r="BI2072" s="2">
        <f t="shared" si="439"/>
        <v>-0.20271787612456713</v>
      </c>
      <c r="BJ2072" s="2">
        <f t="shared" si="440"/>
        <v>0.27471044731025551</v>
      </c>
      <c r="BK2072" s="2">
        <f t="shared" si="441"/>
        <v>3.7587223982814065E-3</v>
      </c>
      <c r="BL2072" s="2"/>
      <c r="BM2072" s="2">
        <f t="shared" si="442"/>
        <v>-0.64621833705504339</v>
      </c>
    </row>
    <row r="2073" spans="1:65">
      <c r="A2073">
        <v>2</v>
      </c>
      <c r="B2073" t="s">
        <v>474</v>
      </c>
      <c r="C2073">
        <v>2982</v>
      </c>
      <c r="D2073">
        <v>1.0921286212700001E-2</v>
      </c>
      <c r="E2073" s="1">
        <v>1.4439322849499999E-5</v>
      </c>
      <c r="F2073" s="1"/>
      <c r="G2073" s="1"/>
      <c r="H2073" s="1"/>
      <c r="I2073" s="1"/>
      <c r="J2073">
        <v>5.4220078314999999E-4</v>
      </c>
      <c r="K2073" s="1">
        <v>9.4110978673300002E-6</v>
      </c>
      <c r="L2073">
        <v>2.7552407776500001</v>
      </c>
      <c r="M2073">
        <v>1.54450310805E-2</v>
      </c>
      <c r="N2073" s="1">
        <v>2.04202862053E-5</v>
      </c>
      <c r="O2073">
        <v>4.7624919455899999</v>
      </c>
      <c r="P2073">
        <v>2.43601184918E-2</v>
      </c>
      <c r="Q2073">
        <v>0.18437964521200001</v>
      </c>
      <c r="R2073">
        <v>9.7409677302199996E-4</v>
      </c>
      <c r="S2073">
        <v>0</v>
      </c>
      <c r="T2073">
        <v>28.5888542633</v>
      </c>
      <c r="U2073">
        <v>4</v>
      </c>
      <c r="V2073">
        <v>3</v>
      </c>
      <c r="Z2073">
        <v>2</v>
      </c>
      <c r="AA2073" t="s">
        <v>474</v>
      </c>
      <c r="AB2073">
        <v>2982</v>
      </c>
      <c r="AC2073">
        <v>1.3706706712E-2</v>
      </c>
      <c r="AD2073" s="1">
        <v>5.7827501240900003E-5</v>
      </c>
      <c r="AE2073">
        <v>0.11448506073</v>
      </c>
      <c r="AF2073">
        <v>1.5492094596599999E-3</v>
      </c>
      <c r="AG2073">
        <v>0.94860558335</v>
      </c>
      <c r="AH2073">
        <v>1.3275771401199999E-3</v>
      </c>
      <c r="AI2073">
        <v>7.1291419673199998E-4</v>
      </c>
      <c r="AJ2073" s="1">
        <v>1.4468724663400001E-5</v>
      </c>
      <c r="AK2073">
        <v>4.3398849853400003</v>
      </c>
      <c r="AL2073">
        <v>1.9384210527600001E-2</v>
      </c>
      <c r="AM2073" s="1">
        <v>8.1780436532999994E-5</v>
      </c>
      <c r="AN2073">
        <v>4.9911689470500002</v>
      </c>
      <c r="AO2073">
        <v>2.81355099486E-2</v>
      </c>
      <c r="AP2073">
        <v>0.24251595882800001</v>
      </c>
      <c r="AQ2073">
        <v>1.70755541186E-3</v>
      </c>
      <c r="AR2073">
        <v>0</v>
      </c>
      <c r="AS2073">
        <v>7.83918627104</v>
      </c>
      <c r="AT2073">
        <v>2</v>
      </c>
      <c r="AU2073">
        <v>2</v>
      </c>
      <c r="AV2073">
        <f t="shared" si="430"/>
        <v>2982</v>
      </c>
      <c r="AW2073" s="2">
        <f t="shared" si="431"/>
        <v>0.25504509680013021</v>
      </c>
      <c r="AX2073" s="2">
        <f t="shared" si="432"/>
        <v>3.0048624055041775</v>
      </c>
      <c r="BC2073" s="2">
        <f t="shared" si="433"/>
        <v>0.31485276098314319</v>
      </c>
      <c r="BD2073" s="2">
        <f t="shared" si="434"/>
        <v>0.53741092350417641</v>
      </c>
      <c r="BE2073" s="2">
        <f t="shared" si="435"/>
        <v>0.57513819501523744</v>
      </c>
      <c r="BF2073" s="2">
        <f t="shared" si="436"/>
        <v>0.2550450968061424</v>
      </c>
      <c r="BG2073" s="2">
        <f t="shared" si="437"/>
        <v>3.0048624054923492</v>
      </c>
      <c r="BH2073" s="2">
        <f t="shared" si="438"/>
        <v>4.8016249491351269E-2</v>
      </c>
      <c r="BI2073" s="2">
        <f t="shared" si="439"/>
        <v>0.15498247506763385</v>
      </c>
      <c r="BJ2073" s="2">
        <f t="shared" si="440"/>
        <v>0.31530765529543553</v>
      </c>
      <c r="BK2073" s="2">
        <f t="shared" si="441"/>
        <v>0.75296280528940307</v>
      </c>
      <c r="BL2073" s="2"/>
      <c r="BM2073" s="2">
        <f t="shared" si="442"/>
        <v>-0.7257957174903894</v>
      </c>
    </row>
    <row r="2074" spans="1:65">
      <c r="A2074">
        <v>2</v>
      </c>
      <c r="B2074" t="s">
        <v>474</v>
      </c>
      <c r="C2074">
        <v>2187</v>
      </c>
      <c r="D2074">
        <v>1.0747252706699999E-2</v>
      </c>
      <c r="E2074" s="1">
        <v>2.3519679431799999E-5</v>
      </c>
      <c r="F2074" s="1"/>
      <c r="G2074" s="1"/>
      <c r="H2074" s="1"/>
      <c r="I2074" s="1"/>
      <c r="J2074">
        <v>3.6719220118300002E-4</v>
      </c>
      <c r="K2074" s="1">
        <v>1.06621698378E-5</v>
      </c>
      <c r="L2074">
        <v>2.6681294811499998</v>
      </c>
      <c r="M2074">
        <v>1.5198910536100001E-2</v>
      </c>
      <c r="N2074" s="1">
        <v>3.3261849635099999E-5</v>
      </c>
      <c r="O2074">
        <v>4.9992351886200002</v>
      </c>
      <c r="P2074">
        <v>4.4988309285E-2</v>
      </c>
      <c r="Q2074">
        <v>0.190460956668</v>
      </c>
      <c r="R2074">
        <v>1.76391881317E-3</v>
      </c>
      <c r="S2074">
        <v>0</v>
      </c>
      <c r="T2074">
        <v>48.763027898099999</v>
      </c>
      <c r="U2074">
        <v>4</v>
      </c>
      <c r="V2074">
        <v>3</v>
      </c>
      <c r="Z2074">
        <v>2</v>
      </c>
      <c r="AA2074" t="s">
        <v>474</v>
      </c>
      <c r="AB2074">
        <v>2187</v>
      </c>
      <c r="AC2074">
        <v>1.3487906453199999E-2</v>
      </c>
      <c r="AD2074" s="1">
        <v>7.1717380877599999E-5</v>
      </c>
      <c r="AE2074">
        <v>0.111889499381</v>
      </c>
      <c r="AF2074">
        <v>1.9524395850700001E-3</v>
      </c>
      <c r="AG2074">
        <v>0.95180024972499999</v>
      </c>
      <c r="AH2074">
        <v>1.5128808446199999E-3</v>
      </c>
      <c r="AI2074">
        <v>4.8156723276600002E-4</v>
      </c>
      <c r="AJ2074" s="1">
        <v>1.5058593289299999E-5</v>
      </c>
      <c r="AK2074">
        <v>4.2024356333400004</v>
      </c>
      <c r="AL2074">
        <v>1.9074780234199999E-2</v>
      </c>
      <c r="AM2074">
        <v>1.01423692695E-4</v>
      </c>
      <c r="AN2074">
        <v>5.1315047196699997</v>
      </c>
      <c r="AO2074">
        <v>4.24941012731E-2</v>
      </c>
      <c r="AP2074">
        <v>0.245354602926</v>
      </c>
      <c r="AQ2074">
        <v>2.41456265569E-3</v>
      </c>
      <c r="AR2074">
        <v>0</v>
      </c>
      <c r="AS2074">
        <v>9.2780975387600009</v>
      </c>
      <c r="AT2074">
        <v>2</v>
      </c>
      <c r="AU2074">
        <v>2</v>
      </c>
      <c r="AV2074">
        <f t="shared" si="430"/>
        <v>2187</v>
      </c>
      <c r="AW2074" s="2">
        <f t="shared" si="431"/>
        <v>0.25500970539116802</v>
      </c>
      <c r="AX2074" s="2">
        <f t="shared" si="432"/>
        <v>2.0492499307041516</v>
      </c>
      <c r="BC2074" s="2">
        <f t="shared" si="433"/>
        <v>0.31148545969798019</v>
      </c>
      <c r="BD2074" s="2">
        <f t="shared" si="434"/>
        <v>0.41233853131035331</v>
      </c>
      <c r="BE2074" s="2">
        <f t="shared" si="435"/>
        <v>0.57504936062124468</v>
      </c>
      <c r="BF2074" s="2">
        <f t="shared" si="436"/>
        <v>0.25500970539264295</v>
      </c>
      <c r="BG2074" s="2">
        <f t="shared" si="437"/>
        <v>2.0492499307065395</v>
      </c>
      <c r="BH2074" s="2">
        <f t="shared" si="438"/>
        <v>2.6457953278751719E-2</v>
      </c>
      <c r="BI2074" s="2">
        <f t="shared" si="439"/>
        <v>-5.5441247993989813E-2</v>
      </c>
      <c r="BJ2074" s="2">
        <f t="shared" si="440"/>
        <v>0.28821469354313534</v>
      </c>
      <c r="BK2074" s="2">
        <f t="shared" si="441"/>
        <v>0.36886269235413688</v>
      </c>
      <c r="BL2074" s="2"/>
      <c r="BM2074" s="2">
        <f t="shared" si="442"/>
        <v>-0.80973089779928309</v>
      </c>
    </row>
    <row r="2075" spans="1:65">
      <c r="A2075">
        <v>2</v>
      </c>
      <c r="B2075" t="s">
        <v>474</v>
      </c>
      <c r="C2075">
        <v>2941</v>
      </c>
      <c r="D2075">
        <v>1.09230792728E-2</v>
      </c>
      <c r="E2075" s="1">
        <v>4.1104100625500003E-5</v>
      </c>
      <c r="F2075" s="1"/>
      <c r="G2075" s="1"/>
      <c r="H2075" s="1"/>
      <c r="I2075" s="1"/>
      <c r="J2075">
        <v>1.0522328282700001E-3</v>
      </c>
      <c r="K2075" s="1">
        <v>8.5820257640900003E-5</v>
      </c>
      <c r="L2075">
        <v>2.7561455644700001</v>
      </c>
      <c r="M2075">
        <v>1.54475668505E-2</v>
      </c>
      <c r="N2075" s="1">
        <v>5.8129976573699998E-5</v>
      </c>
      <c r="O2075">
        <v>4.9071454155599996</v>
      </c>
      <c r="P2075">
        <v>4.1475779827999999E-2</v>
      </c>
      <c r="Q2075">
        <v>0.19001108825900001</v>
      </c>
      <c r="R2075">
        <v>1.75797613538E-3</v>
      </c>
      <c r="S2075">
        <v>0</v>
      </c>
      <c r="T2075">
        <v>57.826311840700001</v>
      </c>
      <c r="U2075">
        <v>4</v>
      </c>
      <c r="V2075">
        <v>3</v>
      </c>
      <c r="Z2075">
        <v>2</v>
      </c>
      <c r="AA2075" t="s">
        <v>474</v>
      </c>
      <c r="AB2075">
        <v>2941</v>
      </c>
      <c r="AC2075">
        <v>1.37068221226E-2</v>
      </c>
      <c r="AD2075" s="1">
        <v>8.4521288774600003E-5</v>
      </c>
      <c r="AE2075">
        <v>0.108302664285</v>
      </c>
      <c r="AF2075">
        <v>2.2105883567200002E-3</v>
      </c>
      <c r="AG2075">
        <v>0.95366271661799995</v>
      </c>
      <c r="AH2075">
        <v>1.6792114060399999E-3</v>
      </c>
      <c r="AI2075">
        <v>1.3075997451599999E-3</v>
      </c>
      <c r="AJ2075" s="1">
        <v>7.8418195273200001E-5</v>
      </c>
      <c r="AK2075">
        <v>4.3399580694099997</v>
      </c>
      <c r="AL2075">
        <v>1.9384373742899998E-2</v>
      </c>
      <c r="AM2075">
        <v>1.19531152894E-4</v>
      </c>
      <c r="AN2075">
        <v>5.1239842691700002</v>
      </c>
      <c r="AO2075">
        <v>4.3683930615300001E-2</v>
      </c>
      <c r="AP2075">
        <v>0.248971420192</v>
      </c>
      <c r="AQ2075">
        <v>2.6196033924600001E-3</v>
      </c>
      <c r="AR2075">
        <v>0</v>
      </c>
      <c r="AS2075">
        <v>4.1547399291899998</v>
      </c>
      <c r="AT2075">
        <v>2</v>
      </c>
      <c r="AU2075">
        <v>2</v>
      </c>
      <c r="AV2075">
        <f t="shared" si="430"/>
        <v>2941</v>
      </c>
      <c r="AW2075" s="2">
        <f t="shared" si="431"/>
        <v>0.25484964269479488</v>
      </c>
      <c r="AX2075" s="2">
        <f t="shared" si="432"/>
        <v>1.0562738872375428</v>
      </c>
      <c r="BC2075" s="2">
        <f t="shared" si="433"/>
        <v>0.24269050539874754</v>
      </c>
      <c r="BD2075" s="2">
        <f t="shared" si="434"/>
        <v>-8.6250759100172464E-2</v>
      </c>
      <c r="BE2075" s="2">
        <f t="shared" si="435"/>
        <v>0.57464762578480244</v>
      </c>
      <c r="BF2075" s="2">
        <f t="shared" si="436"/>
        <v>0.25484964269778021</v>
      </c>
      <c r="BG2075" s="2">
        <f t="shared" si="437"/>
        <v>1.0562738872335966</v>
      </c>
      <c r="BH2075" s="2">
        <f t="shared" si="438"/>
        <v>4.4188389633294585E-2</v>
      </c>
      <c r="BI2075" s="2">
        <f t="shared" si="439"/>
        <v>5.3239524282779012E-2</v>
      </c>
      <c r="BJ2075" s="2">
        <f t="shared" si="440"/>
        <v>0.31029942764515106</v>
      </c>
      <c r="BK2075" s="2">
        <f t="shared" si="441"/>
        <v>0.49012454705123332</v>
      </c>
      <c r="BL2075" s="2"/>
      <c r="BM2075" s="2">
        <f t="shared" si="442"/>
        <v>-0.9281513934238883</v>
      </c>
    </row>
    <row r="2076" spans="1:65">
      <c r="A2076">
        <v>2</v>
      </c>
      <c r="B2076" t="s">
        <v>474</v>
      </c>
      <c r="C2076">
        <v>1392</v>
      </c>
      <c r="D2076">
        <v>1.11205621509E-2</v>
      </c>
      <c r="E2076" s="1">
        <v>2.0791196924200001E-5</v>
      </c>
      <c r="F2076" s="1"/>
      <c r="G2076" s="1"/>
      <c r="H2076" s="1"/>
      <c r="I2076" s="1"/>
      <c r="J2076">
        <v>6.3415059264299999E-4</v>
      </c>
      <c r="K2076" s="1">
        <v>1.01210323371E-5</v>
      </c>
      <c r="L2076">
        <v>2.8567054489300001</v>
      </c>
      <c r="M2076">
        <v>1.5726849814999999E-2</v>
      </c>
      <c r="N2076" s="1">
        <v>2.94031926681E-5</v>
      </c>
      <c r="O2076">
        <v>4.7355702279900003</v>
      </c>
      <c r="P2076">
        <v>3.3644595962E-2</v>
      </c>
      <c r="Q2076">
        <v>0.186682649151</v>
      </c>
      <c r="R2076">
        <v>1.3714709376199999E-3</v>
      </c>
      <c r="S2076">
        <v>0</v>
      </c>
      <c r="T2076">
        <v>65.181833482599998</v>
      </c>
      <c r="U2076">
        <v>4</v>
      </c>
      <c r="V2076">
        <v>3</v>
      </c>
      <c r="Z2076">
        <v>2</v>
      </c>
      <c r="AA2076" t="s">
        <v>474</v>
      </c>
      <c r="AB2076">
        <v>1392</v>
      </c>
      <c r="AC2076">
        <v>1.3953442425799999E-2</v>
      </c>
      <c r="AD2076" s="1">
        <v>5.79824961292E-5</v>
      </c>
      <c r="AE2076">
        <v>0.105742229203</v>
      </c>
      <c r="AF2076">
        <v>1.49576859185E-3</v>
      </c>
      <c r="AG2076">
        <v>0.95699406783800001</v>
      </c>
      <c r="AH2076">
        <v>9.8164322744999995E-4</v>
      </c>
      <c r="AI2076">
        <v>7.6164341418700002E-4</v>
      </c>
      <c r="AJ2076" s="1">
        <v>1.2784765779799999E-5</v>
      </c>
      <c r="AK2076">
        <v>4.4975366327200001</v>
      </c>
      <c r="AL2076">
        <v>1.97331475203E-2</v>
      </c>
      <c r="AM2076" s="1">
        <v>8.1999632406100007E-5</v>
      </c>
      <c r="AN2076">
        <v>4.9347010554699997</v>
      </c>
      <c r="AO2076">
        <v>3.3661671626999998E-2</v>
      </c>
      <c r="AP2076">
        <v>0.24408840245800001</v>
      </c>
      <c r="AQ2076">
        <v>1.94964370377E-3</v>
      </c>
      <c r="AR2076">
        <v>0</v>
      </c>
      <c r="AS2076">
        <v>16.4989454002</v>
      </c>
      <c r="AT2076">
        <v>2</v>
      </c>
      <c r="AU2076">
        <v>2</v>
      </c>
      <c r="AV2076">
        <f t="shared" si="430"/>
        <v>1392</v>
      </c>
      <c r="AW2076" s="2">
        <f t="shared" si="431"/>
        <v>0.25474254236965271</v>
      </c>
      <c r="AX2076" s="2">
        <f t="shared" si="432"/>
        <v>1.7888002956535431</v>
      </c>
      <c r="BC2076" s="2">
        <f t="shared" si="433"/>
        <v>0.20104502467251198</v>
      </c>
      <c r="BD2076" s="2">
        <f t="shared" si="434"/>
        <v>0.26318791937218972</v>
      </c>
      <c r="BE2076" s="2">
        <f t="shared" si="435"/>
        <v>0.57437884763533653</v>
      </c>
      <c r="BF2076" s="2">
        <f t="shared" si="436"/>
        <v>0.25474254236718552</v>
      </c>
      <c r="BG2076" s="2">
        <f t="shared" si="437"/>
        <v>1.7888002956584623</v>
      </c>
      <c r="BH2076" s="2">
        <f t="shared" si="438"/>
        <v>4.2050020988606468E-2</v>
      </c>
      <c r="BI2076" s="2">
        <f t="shared" si="439"/>
        <v>5.0753068989991797E-4</v>
      </c>
      <c r="BJ2076" s="2">
        <f t="shared" si="440"/>
        <v>0.30750449261391632</v>
      </c>
      <c r="BK2076" s="2">
        <f t="shared" si="441"/>
        <v>0.42157128546474326</v>
      </c>
      <c r="BL2076" s="2"/>
      <c r="BM2076" s="2">
        <f t="shared" si="442"/>
        <v>-0.74687816345938907</v>
      </c>
    </row>
    <row r="2077" spans="1:65">
      <c r="A2077">
        <v>2</v>
      </c>
      <c r="B2077" t="s">
        <v>474</v>
      </c>
      <c r="C2077">
        <v>3095</v>
      </c>
      <c r="D2077">
        <v>1.0713354002999999E-2</v>
      </c>
      <c r="E2077" s="1">
        <v>2.3838031020399998E-5</v>
      </c>
      <c r="F2077" s="1"/>
      <c r="G2077" s="1"/>
      <c r="H2077" s="1"/>
      <c r="I2077" s="1"/>
      <c r="J2077">
        <v>8.14255273571E-4</v>
      </c>
      <c r="K2077" s="1">
        <v>1.26909151026E-5</v>
      </c>
      <c r="L2077">
        <v>2.6513245372499998</v>
      </c>
      <c r="M2077">
        <v>1.5150970529500001E-2</v>
      </c>
      <c r="N2077" s="1">
        <v>3.3712066769300001E-5</v>
      </c>
      <c r="O2077">
        <v>5.0401010790300003</v>
      </c>
      <c r="P2077">
        <v>4.6068548259600002E-2</v>
      </c>
      <c r="Q2077">
        <v>0.19141220839699999</v>
      </c>
      <c r="R2077">
        <v>1.8006783157499999E-3</v>
      </c>
      <c r="S2077">
        <v>0</v>
      </c>
      <c r="T2077">
        <v>16.523794716200001</v>
      </c>
      <c r="U2077">
        <v>4</v>
      </c>
      <c r="V2077">
        <v>3</v>
      </c>
      <c r="Z2077">
        <v>2</v>
      </c>
      <c r="AA2077" t="s">
        <v>474</v>
      </c>
      <c r="AB2077">
        <v>3095</v>
      </c>
      <c r="AC2077">
        <v>1.34418558232E-2</v>
      </c>
      <c r="AD2077" s="1">
        <v>7.3695163367800006E-5</v>
      </c>
      <c r="AE2077">
        <v>0.10139104625500001</v>
      </c>
      <c r="AF2077">
        <v>1.8868845447099999E-3</v>
      </c>
      <c r="AG2077">
        <v>0.95854857594099996</v>
      </c>
      <c r="AH2077">
        <v>1.3010513711399999E-3</v>
      </c>
      <c r="AI2077">
        <v>1.0337700793E-3</v>
      </c>
      <c r="AJ2077" s="1">
        <v>1.8711035860400001E-5</v>
      </c>
      <c r="AK2077">
        <v>4.1737885721500003</v>
      </c>
      <c r="AL2077">
        <v>1.90096548087E-2</v>
      </c>
      <c r="AM2077">
        <v>1.04220699516E-4</v>
      </c>
      <c r="AN2077">
        <v>5.2041731880500004</v>
      </c>
      <c r="AO2077">
        <v>4.5938808936399997E-2</v>
      </c>
      <c r="AP2077">
        <v>0.247979571806</v>
      </c>
      <c r="AQ2077">
        <v>2.5768314016399998E-3</v>
      </c>
      <c r="AR2077">
        <v>0</v>
      </c>
      <c r="AS2077">
        <v>6.8978544479700004</v>
      </c>
      <c r="AT2077">
        <v>2</v>
      </c>
      <c r="AU2077">
        <v>2</v>
      </c>
      <c r="AV2077">
        <f t="shared" si="430"/>
        <v>3095</v>
      </c>
      <c r="AW2077" s="2">
        <f t="shared" si="431"/>
        <v>0.25468231698830773</v>
      </c>
      <c r="AX2077" s="2">
        <f t="shared" si="432"/>
        <v>2.0914954051672097</v>
      </c>
      <c r="BC2077" s="2">
        <f t="shared" si="433"/>
        <v>0.26958966414340224</v>
      </c>
      <c r="BD2077" s="2">
        <f t="shared" si="434"/>
        <v>0.47436459145224708</v>
      </c>
      <c r="BE2077" s="2">
        <f t="shared" si="435"/>
        <v>0.57422771656582139</v>
      </c>
      <c r="BF2077" s="2">
        <f t="shared" si="436"/>
        <v>0.25468231699658256</v>
      </c>
      <c r="BG2077" s="2">
        <f t="shared" si="437"/>
        <v>2.0914954051677697</v>
      </c>
      <c r="BH2077" s="2">
        <f t="shared" si="438"/>
        <v>3.2553337015926845E-2</v>
      </c>
      <c r="BI2077" s="2">
        <f t="shared" si="439"/>
        <v>-2.816223391041402E-3</v>
      </c>
      <c r="BJ2077" s="2">
        <f t="shared" si="440"/>
        <v>0.29552641329792312</v>
      </c>
      <c r="BK2077" s="2">
        <f t="shared" si="441"/>
        <v>0.43103372718004029</v>
      </c>
      <c r="BL2077" s="2"/>
      <c r="BM2077" s="2">
        <f t="shared" si="442"/>
        <v>-0.58255022127530343</v>
      </c>
    </row>
    <row r="2078" spans="1:65">
      <c r="A2078">
        <v>2</v>
      </c>
      <c r="B2078" t="s">
        <v>474</v>
      </c>
      <c r="C2078">
        <v>2518</v>
      </c>
      <c r="D2078">
        <v>1.11503272033E-2</v>
      </c>
      <c r="E2078" s="1">
        <v>4.9172691323800001E-5</v>
      </c>
      <c r="F2078" s="1"/>
      <c r="G2078" s="1"/>
      <c r="H2078" s="1"/>
      <c r="I2078" s="1"/>
      <c r="J2078">
        <v>1.0329128076799999E-3</v>
      </c>
      <c r="K2078">
        <v>1.07680998346E-4</v>
      </c>
      <c r="L2078">
        <v>2.8720183047100001</v>
      </c>
      <c r="M2078">
        <v>1.5768943955799999E-2</v>
      </c>
      <c r="N2078" s="1">
        <v>6.9540686968599995E-5</v>
      </c>
      <c r="O2078">
        <v>4.8105707515200002</v>
      </c>
      <c r="P2078">
        <v>3.2530819132400003E-2</v>
      </c>
      <c r="Q2078">
        <v>0.19014685658300001</v>
      </c>
      <c r="R2078">
        <v>1.5351039387399999E-3</v>
      </c>
      <c r="S2078">
        <v>0</v>
      </c>
      <c r="T2078">
        <v>11.047836652699999</v>
      </c>
      <c r="U2078">
        <v>4</v>
      </c>
      <c r="V2078">
        <v>3</v>
      </c>
      <c r="Z2078">
        <v>2</v>
      </c>
      <c r="AA2078" t="s">
        <v>474</v>
      </c>
      <c r="AB2078">
        <v>2518</v>
      </c>
      <c r="AC2078">
        <v>1.3989413777900001E-2</v>
      </c>
      <c r="AD2078" s="1">
        <v>8.4398623393399999E-5</v>
      </c>
      <c r="AE2078">
        <v>0.10230235402100001</v>
      </c>
      <c r="AF2078">
        <v>2.2337470730599998E-3</v>
      </c>
      <c r="AG2078">
        <v>0.96186705926600002</v>
      </c>
      <c r="AH2078">
        <v>1.3113077778900001E-3</v>
      </c>
      <c r="AI2078">
        <v>1.25814107919E-3</v>
      </c>
      <c r="AJ2078" s="1">
        <v>9.2993710490299998E-5</v>
      </c>
      <c r="AK2078">
        <v>4.5207554202900004</v>
      </c>
      <c r="AL2078">
        <v>1.97840186943E-2</v>
      </c>
      <c r="AM2078">
        <v>1.19357677849E-4</v>
      </c>
      <c r="AN2078">
        <v>4.8368219918199999</v>
      </c>
      <c r="AO2078">
        <v>3.06002326446E-2</v>
      </c>
      <c r="AP2078">
        <v>0.23986371314400001</v>
      </c>
      <c r="AQ2078">
        <v>2.0968852165100002E-3</v>
      </c>
      <c r="AR2078">
        <v>0</v>
      </c>
      <c r="AS2078">
        <v>4.59919710527</v>
      </c>
      <c r="AT2078">
        <v>2</v>
      </c>
      <c r="AU2078">
        <v>2</v>
      </c>
      <c r="AV2078">
        <f t="shared" si="430"/>
        <v>2518</v>
      </c>
      <c r="AW2078" s="2">
        <f t="shared" si="431"/>
        <v>0.25461912667098752</v>
      </c>
      <c r="AX2078" s="2">
        <f t="shared" si="432"/>
        <v>0.71637185440265594</v>
      </c>
      <c r="BC2078" s="2">
        <f t="shared" si="433"/>
        <v>0.21805158173600322</v>
      </c>
      <c r="BD2078" s="2">
        <f t="shared" si="434"/>
        <v>-0.13639628236457177</v>
      </c>
      <c r="BE2078" s="2">
        <f t="shared" si="435"/>
        <v>0.57406915299813188</v>
      </c>
      <c r="BF2078" s="2">
        <f t="shared" si="436"/>
        <v>0.25461912666784581</v>
      </c>
      <c r="BG2078" s="2">
        <f t="shared" si="437"/>
        <v>0.71637185440653006</v>
      </c>
      <c r="BH2078" s="2">
        <f t="shared" si="438"/>
        <v>5.4569907929750486E-3</v>
      </c>
      <c r="BI2078" s="2">
        <f t="shared" si="439"/>
        <v>-5.9346384114784871E-2</v>
      </c>
      <c r="BJ2078" s="2">
        <f t="shared" si="440"/>
        <v>0.26146557168720985</v>
      </c>
      <c r="BK2078" s="2">
        <f t="shared" si="441"/>
        <v>0.36595650860690615</v>
      </c>
      <c r="BL2078" s="2"/>
      <c r="BM2078" s="2">
        <f t="shared" si="442"/>
        <v>-0.58370156530636297</v>
      </c>
    </row>
    <row r="2079" spans="1:65">
      <c r="A2079">
        <v>2</v>
      </c>
      <c r="B2079" t="s">
        <v>474</v>
      </c>
      <c r="C2079">
        <v>1121</v>
      </c>
      <c r="D2079">
        <v>1.1260471957199999E-2</v>
      </c>
      <c r="E2079" s="1">
        <v>3.2555337913900003E-5</v>
      </c>
      <c r="F2079" s="1"/>
      <c r="G2079" s="1"/>
      <c r="H2079" s="1"/>
      <c r="I2079" s="1"/>
      <c r="J2079">
        <v>8.0610588768199995E-4</v>
      </c>
      <c r="K2079" s="1">
        <v>1.04944331323E-5</v>
      </c>
      <c r="L2079">
        <v>2.9290390829600002</v>
      </c>
      <c r="M2079">
        <v>1.5924712160599999E-2</v>
      </c>
      <c r="N2079" s="1">
        <v>4.6040200405399998E-5</v>
      </c>
      <c r="O2079">
        <v>4.6245674340600003</v>
      </c>
      <c r="P2079">
        <v>5.0398991438899997E-2</v>
      </c>
      <c r="Q2079">
        <v>0.184600401794</v>
      </c>
      <c r="R2079">
        <v>2.0813816580000002E-3</v>
      </c>
      <c r="S2079">
        <v>0</v>
      </c>
      <c r="T2079">
        <v>20.700913143699999</v>
      </c>
      <c r="U2079">
        <v>4</v>
      </c>
      <c r="V2079">
        <v>3</v>
      </c>
      <c r="Z2079">
        <v>2</v>
      </c>
      <c r="AA2079" t="s">
        <v>474</v>
      </c>
      <c r="AB2079">
        <v>1121</v>
      </c>
      <c r="AC2079">
        <v>1.4127275457799999E-2</v>
      </c>
      <c r="AD2079" s="1">
        <v>5.1873070522200001E-5</v>
      </c>
      <c r="AE2079">
        <v>0.121262854096</v>
      </c>
      <c r="AF2079">
        <v>1.43424031905E-3</v>
      </c>
      <c r="AG2079">
        <v>0.94632051647000004</v>
      </c>
      <c r="AH2079">
        <v>1.1407475866999999E-3</v>
      </c>
      <c r="AI2079">
        <v>1.0220593503900001E-3</v>
      </c>
      <c r="AJ2079" s="1">
        <v>1.4246659513099999E-5</v>
      </c>
      <c r="AK2079">
        <v>4.6102959639599996</v>
      </c>
      <c r="AL2079">
        <v>1.99789845518E-2</v>
      </c>
      <c r="AM2079" s="1">
        <v>7.3359599854500002E-5</v>
      </c>
      <c r="AN2079">
        <v>4.8182687186099997</v>
      </c>
      <c r="AO2079">
        <v>3.9721241356500001E-2</v>
      </c>
      <c r="AP2079">
        <v>0.24129835573799999</v>
      </c>
      <c r="AQ2079">
        <v>2.17762903357E-3</v>
      </c>
      <c r="AR2079">
        <v>0</v>
      </c>
      <c r="AS2079">
        <v>9.9775708359999999</v>
      </c>
      <c r="AT2079">
        <v>2</v>
      </c>
      <c r="AU2079">
        <v>2</v>
      </c>
      <c r="AV2079">
        <f t="shared" si="430"/>
        <v>1121</v>
      </c>
      <c r="AW2079" s="2">
        <f t="shared" si="431"/>
        <v>0.25458999511711872</v>
      </c>
      <c r="AX2079" s="2">
        <f t="shared" si="432"/>
        <v>0.593381419028429</v>
      </c>
      <c r="BC2079" s="2">
        <f t="shared" si="433"/>
        <v>0.26789714106788837</v>
      </c>
      <c r="BD2079" s="2">
        <f t="shared" si="434"/>
        <v>0.35754445556962133</v>
      </c>
      <c r="BE2079" s="2">
        <f t="shared" si="435"/>
        <v>0.57399605583308611</v>
      </c>
      <c r="BF2079" s="2">
        <f t="shared" si="436"/>
        <v>0.25458999511657404</v>
      </c>
      <c r="BG2079" s="2">
        <f t="shared" si="437"/>
        <v>0.59338141903256669</v>
      </c>
      <c r="BH2079" s="2">
        <f t="shared" si="438"/>
        <v>4.1885276258139724E-2</v>
      </c>
      <c r="BI2079" s="2">
        <f t="shared" si="439"/>
        <v>-0.21186436032841865</v>
      </c>
      <c r="BJ2079" s="2">
        <f t="shared" si="440"/>
        <v>0.30713884364818766</v>
      </c>
      <c r="BK2079" s="2">
        <f t="shared" si="441"/>
        <v>4.624206002780093E-2</v>
      </c>
      <c r="BL2079" s="2"/>
      <c r="BM2079" s="2">
        <f t="shared" si="442"/>
        <v>-0.51801300905238001</v>
      </c>
    </row>
    <row r="2080" spans="1:65">
      <c r="A2080">
        <v>2</v>
      </c>
      <c r="B2080" t="s">
        <v>474</v>
      </c>
      <c r="C2080">
        <v>3232</v>
      </c>
      <c r="D2080">
        <v>1.10436187002E-2</v>
      </c>
      <c r="E2080" s="1">
        <v>1.31902500903E-5</v>
      </c>
      <c r="F2080" s="1"/>
      <c r="G2080" s="1"/>
      <c r="H2080" s="1"/>
      <c r="I2080" s="1"/>
      <c r="J2080">
        <v>6.0090972183699995E-4</v>
      </c>
      <c r="K2080" s="1">
        <v>7.6643670535200008E-6</v>
      </c>
      <c r="L2080">
        <v>2.8173109732800001</v>
      </c>
      <c r="M2080">
        <v>1.56180353435E-2</v>
      </c>
      <c r="N2080" s="1">
        <v>1.8653830568800001E-5</v>
      </c>
      <c r="O2080">
        <v>4.9796559445900002</v>
      </c>
      <c r="P2080">
        <v>2.3029594189599999E-2</v>
      </c>
      <c r="Q2080">
        <v>0.19494660346000001</v>
      </c>
      <c r="R2080">
        <v>9.3115773043999999E-4</v>
      </c>
      <c r="S2080">
        <v>0</v>
      </c>
      <c r="T2080">
        <v>11.506824041</v>
      </c>
      <c r="U2080">
        <v>4</v>
      </c>
      <c r="V2080">
        <v>3</v>
      </c>
      <c r="Z2080">
        <v>2</v>
      </c>
      <c r="AA2080" t="s">
        <v>474</v>
      </c>
      <c r="AB2080">
        <v>3232</v>
      </c>
      <c r="AC2080">
        <v>1.3853697217400001E-2</v>
      </c>
      <c r="AD2080" s="1">
        <v>3.6829378975999998E-5</v>
      </c>
      <c r="AE2080">
        <v>0.11949902960100001</v>
      </c>
      <c r="AF2080">
        <v>1.0632890169099999E-3</v>
      </c>
      <c r="AG2080">
        <v>0.95022152723499997</v>
      </c>
      <c r="AH2080">
        <v>7.7660959669499999E-4</v>
      </c>
      <c r="AI2080">
        <v>7.7061096042600004E-4</v>
      </c>
      <c r="AJ2080" s="1">
        <v>1.05447749631E-5</v>
      </c>
      <c r="AK2080">
        <v>4.4334658042899999</v>
      </c>
      <c r="AL2080">
        <v>1.9592086493899999E-2</v>
      </c>
      <c r="AM2080" s="1">
        <v>5.2084607241599999E-5</v>
      </c>
      <c r="AN2080">
        <v>4.9965082284099998</v>
      </c>
      <c r="AO2080">
        <v>2.0326705713799999E-2</v>
      </c>
      <c r="AP2080">
        <v>0.245378908649</v>
      </c>
      <c r="AQ2080">
        <v>1.1924877076599999E-3</v>
      </c>
      <c r="AR2080">
        <v>0</v>
      </c>
      <c r="AS2080">
        <v>1.97359553992</v>
      </c>
      <c r="AT2080">
        <v>2</v>
      </c>
      <c r="AU2080">
        <v>2</v>
      </c>
      <c r="AV2080">
        <f t="shared" si="430"/>
        <v>3232</v>
      </c>
      <c r="AW2080" s="2">
        <f t="shared" si="431"/>
        <v>0.25445269286136346</v>
      </c>
      <c r="AX2080" s="2">
        <f t="shared" si="432"/>
        <v>1.7921668447426951</v>
      </c>
      <c r="BC2080" s="2">
        <f t="shared" si="433"/>
        <v>0.28240721097042337</v>
      </c>
      <c r="BD2080" s="2">
        <f t="shared" si="434"/>
        <v>0.37581810597877346</v>
      </c>
      <c r="BE2080" s="2">
        <f t="shared" si="435"/>
        <v>0.57365155864509432</v>
      </c>
      <c r="BF2080" s="2">
        <f t="shared" si="436"/>
        <v>0.25445269286408301</v>
      </c>
      <c r="BG2080" s="2">
        <f t="shared" si="437"/>
        <v>1.7921668447399539</v>
      </c>
      <c r="BH2080" s="2">
        <f t="shared" si="438"/>
        <v>3.3842265424598775E-3</v>
      </c>
      <c r="BI2080" s="2">
        <f t="shared" si="439"/>
        <v>-0.11736587512343599</v>
      </c>
      <c r="BJ2080" s="2">
        <f t="shared" si="440"/>
        <v>0.25869804497182691</v>
      </c>
      <c r="BK2080" s="2">
        <f t="shared" si="441"/>
        <v>0.28065060158660088</v>
      </c>
      <c r="BL2080" s="2"/>
      <c r="BM2080" s="2">
        <f t="shared" si="442"/>
        <v>-0.82848477278457766</v>
      </c>
    </row>
    <row r="2081" spans="1:65">
      <c r="A2081">
        <v>2</v>
      </c>
      <c r="B2081" t="s">
        <v>474</v>
      </c>
      <c r="C2081">
        <v>2413</v>
      </c>
      <c r="D2081">
        <v>1.11897993049E-2</v>
      </c>
      <c r="E2081" s="1">
        <v>2.9932063626500001E-5</v>
      </c>
      <c r="F2081" s="1"/>
      <c r="G2081" s="1"/>
      <c r="H2081" s="1"/>
      <c r="I2081" s="1"/>
      <c r="J2081">
        <v>9.3808877965999998E-4</v>
      </c>
      <c r="K2081" s="1">
        <v>1.0148598857E-5</v>
      </c>
      <c r="L2081">
        <v>2.892388156</v>
      </c>
      <c r="M2081">
        <v>1.5824765937299999E-2</v>
      </c>
      <c r="N2081" s="1">
        <v>4.2330330330399999E-5</v>
      </c>
      <c r="O2081">
        <v>4.6992361138399996</v>
      </c>
      <c r="P2081">
        <v>4.7898478127299998E-2</v>
      </c>
      <c r="Q2081">
        <v>0.18640368604300001</v>
      </c>
      <c r="R2081">
        <v>1.96431757372E-3</v>
      </c>
      <c r="S2081">
        <v>0</v>
      </c>
      <c r="T2081">
        <v>41.366392408800003</v>
      </c>
      <c r="U2081">
        <v>4</v>
      </c>
      <c r="V2081">
        <v>3</v>
      </c>
      <c r="Z2081">
        <v>2</v>
      </c>
      <c r="AA2081" t="s">
        <v>474</v>
      </c>
      <c r="AB2081">
        <v>2413</v>
      </c>
      <c r="AC2081">
        <v>1.40352107333E-2</v>
      </c>
      <c r="AD2081" s="1">
        <v>4.09598319545E-5</v>
      </c>
      <c r="AE2081">
        <v>0.11904677474</v>
      </c>
      <c r="AF2081">
        <v>1.11486786405E-3</v>
      </c>
      <c r="AG2081">
        <v>0.94730762765999998</v>
      </c>
      <c r="AH2081">
        <v>8.7002392024200005E-4</v>
      </c>
      <c r="AI2081">
        <v>1.1914041353399999E-3</v>
      </c>
      <c r="AJ2081" s="1">
        <v>1.3523128546300001E-5</v>
      </c>
      <c r="AK2081">
        <v>4.5504029415699998</v>
      </c>
      <c r="AL2081">
        <v>1.98487853698E-2</v>
      </c>
      <c r="AM2081" s="1">
        <v>5.7925949862599998E-5</v>
      </c>
      <c r="AN2081">
        <v>4.9205272873199997</v>
      </c>
      <c r="AO2081">
        <v>3.4320017488699998E-2</v>
      </c>
      <c r="AP2081">
        <v>0.24481358539799999</v>
      </c>
      <c r="AQ2081">
        <v>1.85098486709E-3</v>
      </c>
      <c r="AR2081">
        <v>0</v>
      </c>
      <c r="AS2081">
        <v>5.7155545675099999</v>
      </c>
      <c r="AT2081">
        <v>2</v>
      </c>
      <c r="AU2081">
        <v>2</v>
      </c>
      <c r="AV2081">
        <f t="shared" si="430"/>
        <v>2413</v>
      </c>
      <c r="AW2081" s="2">
        <f t="shared" si="431"/>
        <v>0.25428618966865635</v>
      </c>
      <c r="AX2081" s="2">
        <f t="shared" si="432"/>
        <v>0.36842659649556181</v>
      </c>
      <c r="BC2081" s="2">
        <f t="shared" si="433"/>
        <v>0.27003345650484306</v>
      </c>
      <c r="BD2081" s="2">
        <f t="shared" si="434"/>
        <v>0.33251188039346113</v>
      </c>
      <c r="BE2081" s="2">
        <f t="shared" si="435"/>
        <v>0.57323384557864299</v>
      </c>
      <c r="BF2081" s="2">
        <f t="shared" si="436"/>
        <v>0.25428618966269362</v>
      </c>
      <c r="BG2081" s="2">
        <f t="shared" si="437"/>
        <v>0.36842659649645659</v>
      </c>
      <c r="BH2081" s="2">
        <f t="shared" si="438"/>
        <v>4.7090882032563175E-2</v>
      </c>
      <c r="BI2081" s="2">
        <f t="shared" si="439"/>
        <v>-0.28348417673130377</v>
      </c>
      <c r="BJ2081" s="2">
        <f t="shared" si="440"/>
        <v>0.31335163265776766</v>
      </c>
      <c r="BK2081" s="2">
        <f t="shared" si="441"/>
        <v>-5.7695714861101588E-2</v>
      </c>
      <c r="BL2081" s="2"/>
      <c r="BM2081" s="2">
        <f t="shared" si="442"/>
        <v>-0.86183096386490521</v>
      </c>
    </row>
    <row r="2082" spans="1:65">
      <c r="A2082">
        <v>2</v>
      </c>
      <c r="B2082" t="s">
        <v>474</v>
      </c>
      <c r="C2082">
        <v>2212</v>
      </c>
      <c r="D2082">
        <v>1.14294813653E-2</v>
      </c>
      <c r="E2082" s="1">
        <v>6.2634009235800002E-5</v>
      </c>
      <c r="F2082" s="1"/>
      <c r="G2082" s="1"/>
      <c r="H2082" s="1"/>
      <c r="I2082" s="1"/>
      <c r="J2082">
        <v>9.6563621828300004E-4</v>
      </c>
      <c r="K2082">
        <v>1.4243639510799999E-4</v>
      </c>
      <c r="L2082">
        <v>3.01762332288</v>
      </c>
      <c r="M2082">
        <v>1.61637275577E-2</v>
      </c>
      <c r="N2082" s="1">
        <v>8.8577865326999999E-5</v>
      </c>
      <c r="O2082">
        <v>4.6125456407599996</v>
      </c>
      <c r="P2082">
        <v>5.0098591478500001E-2</v>
      </c>
      <c r="Q2082">
        <v>0.18688400489900001</v>
      </c>
      <c r="R2082">
        <v>2.2735444761499998E-3</v>
      </c>
      <c r="S2082">
        <v>0</v>
      </c>
      <c r="T2082">
        <v>30.908372966600002</v>
      </c>
      <c r="U2082">
        <v>4</v>
      </c>
      <c r="V2082">
        <v>3</v>
      </c>
      <c r="Z2082">
        <v>2</v>
      </c>
      <c r="AA2082" t="s">
        <v>474</v>
      </c>
      <c r="AB2082">
        <v>2212</v>
      </c>
      <c r="AC2082">
        <v>1.43343815172E-2</v>
      </c>
      <c r="AD2082" s="1">
        <v>6.5771069997699996E-5</v>
      </c>
      <c r="AE2082">
        <v>0.124970373361</v>
      </c>
      <c r="AF2082">
        <v>1.83819583189E-3</v>
      </c>
      <c r="AG2082">
        <v>0.94421824953900002</v>
      </c>
      <c r="AH2082">
        <v>1.5696689657300001E-3</v>
      </c>
      <c r="AI2082">
        <v>1.11741177773E-3</v>
      </c>
      <c r="AJ2082">
        <v>1.0480085414299999E-4</v>
      </c>
      <c r="AK2082">
        <v>4.7464607994300003</v>
      </c>
      <c r="AL2082">
        <v>2.0271876749900001E-2</v>
      </c>
      <c r="AM2082" s="1">
        <v>9.3014339202500006E-5</v>
      </c>
      <c r="AN2082">
        <v>4.7902979262200001</v>
      </c>
      <c r="AO2082">
        <v>4.2777894784000001E-2</v>
      </c>
      <c r="AP2082">
        <v>0.243414483564</v>
      </c>
      <c r="AQ2082">
        <v>2.44385948039E-3</v>
      </c>
      <c r="AR2082">
        <v>0</v>
      </c>
      <c r="AS2082">
        <v>2.3041077518300002</v>
      </c>
      <c r="AT2082">
        <v>2</v>
      </c>
      <c r="AU2082">
        <v>2</v>
      </c>
      <c r="AV2082">
        <f t="shared" si="430"/>
        <v>2212</v>
      </c>
      <c r="AW2082" s="2">
        <f t="shared" si="431"/>
        <v>0.25415852732559679</v>
      </c>
      <c r="AX2082" s="2">
        <f t="shared" si="432"/>
        <v>5.0085581302800122E-2</v>
      </c>
      <c r="BC2082" s="2">
        <f t="shared" si="433"/>
        <v>0.15717674686733729</v>
      </c>
      <c r="BD2082" s="2">
        <f t="shared" si="434"/>
        <v>-0.26422699715521081</v>
      </c>
      <c r="BE2082" s="2">
        <f t="shared" si="435"/>
        <v>0.57291361166310484</v>
      </c>
      <c r="BF2082" s="2">
        <f t="shared" si="436"/>
        <v>0.2541585273282449</v>
      </c>
      <c r="BG2082" s="2">
        <f t="shared" si="437"/>
        <v>5.0085581303207317E-2</v>
      </c>
      <c r="BH2082" s="2">
        <f t="shared" si="438"/>
        <v>3.8536699537289033E-2</v>
      </c>
      <c r="BI2082" s="2">
        <f t="shared" si="439"/>
        <v>-0.14612579871914574</v>
      </c>
      <c r="BJ2082" s="2">
        <f t="shared" si="440"/>
        <v>0.30248965766519958</v>
      </c>
      <c r="BK2082" s="2">
        <f t="shared" si="441"/>
        <v>7.4911665914893413E-2</v>
      </c>
      <c r="BL2082" s="2"/>
      <c r="BM2082" s="2">
        <f t="shared" si="442"/>
        <v>-0.92545360591061043</v>
      </c>
    </row>
    <row r="2083" spans="1:65">
      <c r="A2083">
        <v>2</v>
      </c>
      <c r="B2083" t="s">
        <v>474</v>
      </c>
      <c r="C2083">
        <v>2897</v>
      </c>
      <c r="D2083">
        <v>1.06688115356E-2</v>
      </c>
      <c r="E2083" s="1">
        <v>2.5400165189099999E-5</v>
      </c>
      <c r="F2083" s="1"/>
      <c r="G2083" s="1"/>
      <c r="H2083" s="1"/>
      <c r="I2083" s="1"/>
      <c r="J2083">
        <v>9.5278260529900005E-4</v>
      </c>
      <c r="K2083" s="1">
        <v>1.3687744226900001E-5</v>
      </c>
      <c r="L2083">
        <v>2.62932376434</v>
      </c>
      <c r="M2083">
        <v>1.5087977968E-2</v>
      </c>
      <c r="N2083" s="1">
        <v>3.5921258096900003E-5</v>
      </c>
      <c r="O2083">
        <v>5.0683452851300004</v>
      </c>
      <c r="P2083">
        <v>4.9747467901700003E-2</v>
      </c>
      <c r="Q2083">
        <v>0.19168457632399999</v>
      </c>
      <c r="R2083">
        <v>1.93600279381E-3</v>
      </c>
      <c r="S2083">
        <v>0</v>
      </c>
      <c r="T2083">
        <v>67.858944694499996</v>
      </c>
      <c r="U2083">
        <v>4</v>
      </c>
      <c r="V2083">
        <v>3</v>
      </c>
      <c r="Z2083">
        <v>2</v>
      </c>
      <c r="AA2083" t="s">
        <v>474</v>
      </c>
      <c r="AB2083">
        <v>2897</v>
      </c>
      <c r="AC2083">
        <v>1.3379548482E-2</v>
      </c>
      <c r="AD2083" s="1">
        <v>7.91107024582E-5</v>
      </c>
      <c r="AE2083">
        <v>0.10358811852200001</v>
      </c>
      <c r="AF2083">
        <v>2.0152288198099998E-3</v>
      </c>
      <c r="AG2083">
        <v>0.95541585718199995</v>
      </c>
      <c r="AH2083">
        <v>1.45925779755E-3</v>
      </c>
      <c r="AI2083">
        <v>1.23123588951E-3</v>
      </c>
      <c r="AJ2083" s="1">
        <v>2.23812542302E-5</v>
      </c>
      <c r="AK2083">
        <v>4.1351845361499997</v>
      </c>
      <c r="AL2083">
        <v>1.8921538921699999E-2</v>
      </c>
      <c r="AM2083">
        <v>1.11879428345E-4</v>
      </c>
      <c r="AN2083">
        <v>5.3277617047500003</v>
      </c>
      <c r="AO2083">
        <v>5.0756425223200001E-2</v>
      </c>
      <c r="AP2083">
        <v>0.25269181887800002</v>
      </c>
      <c r="AQ2083">
        <v>2.8333151521999999E-3</v>
      </c>
      <c r="AR2083">
        <v>0</v>
      </c>
      <c r="AS2083">
        <v>5.8978553962799998</v>
      </c>
      <c r="AT2083">
        <v>2</v>
      </c>
      <c r="AU2083">
        <v>2</v>
      </c>
      <c r="AV2083">
        <f t="shared" si="430"/>
        <v>2897</v>
      </c>
      <c r="AW2083" s="2">
        <f t="shared" si="431"/>
        <v>0.25408049784690023</v>
      </c>
      <c r="AX2083" s="2">
        <f t="shared" si="432"/>
        <v>2.1145743293098294</v>
      </c>
      <c r="BC2083" s="2">
        <f t="shared" si="433"/>
        <v>0.29225269506638019</v>
      </c>
      <c r="BD2083" s="2">
        <f t="shared" si="434"/>
        <v>0.63513095066570402</v>
      </c>
      <c r="BE2083" s="2">
        <f t="shared" si="435"/>
        <v>0.57271789508508608</v>
      </c>
      <c r="BF2083" s="2">
        <f t="shared" si="436"/>
        <v>0.25408049785269932</v>
      </c>
      <c r="BG2083" s="2">
        <f t="shared" si="437"/>
        <v>2.1145743293065555</v>
      </c>
      <c r="BH2083" s="2">
        <f t="shared" si="438"/>
        <v>5.1183651670516771E-2</v>
      </c>
      <c r="BI2083" s="2">
        <f t="shared" si="439"/>
        <v>2.028158143633918E-2</v>
      </c>
      <c r="BJ2083" s="2">
        <f t="shared" si="440"/>
        <v>0.31826891721784073</v>
      </c>
      <c r="BK2083" s="2">
        <f t="shared" si="441"/>
        <v>0.46348711957388966</v>
      </c>
      <c r="BL2083" s="2"/>
      <c r="BM2083" s="2">
        <f t="shared" si="442"/>
        <v>-0.91308654411246648</v>
      </c>
    </row>
    <row r="2084" spans="1:65">
      <c r="A2084">
        <v>2</v>
      </c>
      <c r="B2084" t="s">
        <v>474</v>
      </c>
      <c r="C2084">
        <v>1185</v>
      </c>
      <c r="D2084">
        <v>1.12177277842E-2</v>
      </c>
      <c r="E2084" s="1">
        <v>4.6815758247800002E-5</v>
      </c>
      <c r="F2084" s="1"/>
      <c r="G2084" s="1"/>
      <c r="H2084" s="1"/>
      <c r="I2084" s="1"/>
      <c r="J2084">
        <v>1.04272025925E-3</v>
      </c>
      <c r="K2084">
        <v>1.16162506277E-4</v>
      </c>
      <c r="L2084">
        <v>2.9068443243900002</v>
      </c>
      <c r="M2084">
        <v>1.58642627714E-2</v>
      </c>
      <c r="N2084" s="1">
        <v>6.6207480246799994E-5</v>
      </c>
      <c r="O2084">
        <v>4.7347824310900002</v>
      </c>
      <c r="P2084">
        <v>3.56979335405E-2</v>
      </c>
      <c r="Q2084">
        <v>0.188282456742</v>
      </c>
      <c r="R2084">
        <v>1.62252325237E-3</v>
      </c>
      <c r="S2084">
        <v>0</v>
      </c>
      <c r="T2084">
        <v>19.794894659899999</v>
      </c>
      <c r="U2084">
        <v>4</v>
      </c>
      <c r="V2084">
        <v>3</v>
      </c>
      <c r="Z2084">
        <v>2</v>
      </c>
      <c r="AA2084" t="s">
        <v>474</v>
      </c>
      <c r="AB2084">
        <v>1185</v>
      </c>
      <c r="AC2084">
        <v>1.40546824204E-2</v>
      </c>
      <c r="AD2084" s="1">
        <v>7.5195825204800001E-5</v>
      </c>
      <c r="AE2084">
        <v>0.119924970075</v>
      </c>
      <c r="AF2084">
        <v>2.08805655621E-3</v>
      </c>
      <c r="AG2084">
        <v>0.94755200177700005</v>
      </c>
      <c r="AH2084">
        <v>1.77784510072E-3</v>
      </c>
      <c r="AI2084">
        <v>1.2321162501800001E-3</v>
      </c>
      <c r="AJ2084" s="1">
        <v>9.8432287450200004E-5</v>
      </c>
      <c r="AK2084">
        <v>4.5630376624000002</v>
      </c>
      <c r="AL2084">
        <v>1.9876322493799999E-2</v>
      </c>
      <c r="AM2084">
        <v>1.06342955838E-4</v>
      </c>
      <c r="AN2084">
        <v>4.8794875942000004</v>
      </c>
      <c r="AO2084">
        <v>3.6276908420699999E-2</v>
      </c>
      <c r="AP2084">
        <v>0.243108524194</v>
      </c>
      <c r="AQ2084">
        <v>2.2267715497500001E-3</v>
      </c>
      <c r="AR2084">
        <v>0</v>
      </c>
      <c r="AS2084">
        <v>4.7011655010700002</v>
      </c>
      <c r="AT2084">
        <v>2</v>
      </c>
      <c r="AU2084">
        <v>2</v>
      </c>
      <c r="AV2084">
        <f t="shared" si="430"/>
        <v>1185</v>
      </c>
      <c r="AW2084" s="2">
        <f t="shared" si="431"/>
        <v>0.25289922262116288</v>
      </c>
      <c r="AX2084" s="2">
        <f t="shared" si="432"/>
        <v>0.60620756811802046</v>
      </c>
      <c r="BC2084" s="2">
        <f t="shared" si="433"/>
        <v>0.18163643532372475</v>
      </c>
      <c r="BD2084" s="2">
        <f t="shared" si="434"/>
        <v>-0.15263288814138257</v>
      </c>
      <c r="BE2084" s="2">
        <f t="shared" si="435"/>
        <v>0.5697564620553085</v>
      </c>
      <c r="BF2084" s="2">
        <f t="shared" si="436"/>
        <v>0.2528992226246351</v>
      </c>
      <c r="BG2084" s="2">
        <f t="shared" si="437"/>
        <v>0.60620756811145782</v>
      </c>
      <c r="BH2084" s="2">
        <f t="shared" si="438"/>
        <v>3.05621568078446E-2</v>
      </c>
      <c r="BI2084" s="2">
        <f t="shared" si="439"/>
        <v>1.6218722563958524E-2</v>
      </c>
      <c r="BJ2084" s="2">
        <f t="shared" si="440"/>
        <v>0.29119052513281762</v>
      </c>
      <c r="BK2084" s="2">
        <f t="shared" si="441"/>
        <v>0.37241271981611479</v>
      </c>
      <c r="BL2084" s="2"/>
      <c r="BM2084" s="2">
        <f t="shared" si="442"/>
        <v>-0.76250616222810697</v>
      </c>
    </row>
    <row r="2085" spans="1:65">
      <c r="A2085">
        <v>2</v>
      </c>
      <c r="B2085" t="s">
        <v>474</v>
      </c>
      <c r="C2085">
        <v>2483</v>
      </c>
      <c r="D2085">
        <v>1.0968111283400001E-2</v>
      </c>
      <c r="E2085" s="1">
        <v>3.5056179077600003E-5</v>
      </c>
      <c r="F2085" s="1"/>
      <c r="G2085" s="1"/>
      <c r="H2085" s="1"/>
      <c r="I2085" s="1"/>
      <c r="J2085">
        <v>7.9566092456700001E-4</v>
      </c>
      <c r="K2085" s="1">
        <v>6.9388884890899996E-5</v>
      </c>
      <c r="L2085">
        <v>2.7789176443999999</v>
      </c>
      <c r="M2085">
        <v>1.5511251730600001E-2</v>
      </c>
      <c r="N2085" s="1">
        <v>4.9576923896500003E-5</v>
      </c>
      <c r="O2085">
        <v>4.9452077653500002</v>
      </c>
      <c r="P2085">
        <v>3.1270108917499997E-2</v>
      </c>
      <c r="Q2085">
        <v>0.19227433710799999</v>
      </c>
      <c r="R2085">
        <v>1.36230073688E-3</v>
      </c>
      <c r="S2085">
        <v>0</v>
      </c>
      <c r="T2085">
        <v>22.5376915708</v>
      </c>
      <c r="U2085">
        <v>4</v>
      </c>
      <c r="V2085">
        <v>3</v>
      </c>
      <c r="Z2085">
        <v>2</v>
      </c>
      <c r="AA2085" t="s">
        <v>474</v>
      </c>
      <c r="AB2085">
        <v>2483</v>
      </c>
      <c r="AC2085">
        <v>1.37387396103E-2</v>
      </c>
      <c r="AD2085" s="1">
        <v>8.4237330373600005E-5</v>
      </c>
      <c r="AE2085">
        <v>0.114206681324</v>
      </c>
      <c r="AF2085">
        <v>2.3460965985300001E-3</v>
      </c>
      <c r="AG2085">
        <v>0.95220370580799996</v>
      </c>
      <c r="AH2085">
        <v>1.8102568813600001E-3</v>
      </c>
      <c r="AI2085">
        <v>9.6738662434800004E-4</v>
      </c>
      <c r="AJ2085" s="1">
        <v>7.0672351753299994E-5</v>
      </c>
      <c r="AK2085">
        <v>4.3601935164299999</v>
      </c>
      <c r="AL2085">
        <v>1.9429511886800001E-2</v>
      </c>
      <c r="AM2085">
        <v>1.1912957507200001E-4</v>
      </c>
      <c r="AN2085">
        <v>5.0388333774499996</v>
      </c>
      <c r="AO2085">
        <v>3.3447047697799999E-2</v>
      </c>
      <c r="AP2085">
        <v>0.245404104333</v>
      </c>
      <c r="AQ2085">
        <v>2.2175469603200001E-3</v>
      </c>
      <c r="AR2085">
        <v>0</v>
      </c>
      <c r="AS2085">
        <v>6.3318219428500004</v>
      </c>
      <c r="AT2085">
        <v>2</v>
      </c>
      <c r="AU2085">
        <v>2</v>
      </c>
      <c r="AV2085">
        <f t="shared" si="430"/>
        <v>2483</v>
      </c>
      <c r="AW2085" s="2">
        <f t="shared" si="431"/>
        <v>0.25260760538537619</v>
      </c>
      <c r="AX2085" s="2">
        <f t="shared" si="432"/>
        <v>1.4029238950181395</v>
      </c>
      <c r="BC2085" s="2">
        <f t="shared" si="433"/>
        <v>0.21582774078600561</v>
      </c>
      <c r="BD2085" s="2">
        <f t="shared" si="434"/>
        <v>1.8496721260443803E-2</v>
      </c>
      <c r="BE2085" s="2">
        <f t="shared" si="435"/>
        <v>0.56902581305946387</v>
      </c>
      <c r="BF2085" s="2">
        <f t="shared" si="436"/>
        <v>0.25260760538559296</v>
      </c>
      <c r="BG2085" s="2">
        <f t="shared" si="437"/>
        <v>1.402923895010159</v>
      </c>
      <c r="BH2085" s="2">
        <f t="shared" si="438"/>
        <v>1.8932594249328371E-2</v>
      </c>
      <c r="BI2085" s="2">
        <f t="shared" si="439"/>
        <v>6.9617243292737621E-2</v>
      </c>
      <c r="BJ2085" s="2">
        <f t="shared" si="440"/>
        <v>0.2763227169268937</v>
      </c>
      <c r="BK2085" s="2">
        <f t="shared" si="441"/>
        <v>0.62779546416360443</v>
      </c>
      <c r="BL2085" s="2"/>
      <c r="BM2085" s="2">
        <f t="shared" si="442"/>
        <v>-0.7190563229175807</v>
      </c>
    </row>
    <row r="2086" spans="1:65">
      <c r="A2086">
        <v>2</v>
      </c>
      <c r="B2086" t="s">
        <v>474</v>
      </c>
      <c r="C2086">
        <v>2830</v>
      </c>
      <c r="D2086">
        <v>1.11698788235E-2</v>
      </c>
      <c r="E2086" s="1">
        <v>5.09328279731E-5</v>
      </c>
      <c r="F2086" s="1"/>
      <c r="G2086" s="1"/>
      <c r="H2086" s="1"/>
      <c r="I2086" s="1"/>
      <c r="J2086">
        <v>8.0221108370099996E-4</v>
      </c>
      <c r="K2086">
        <v>1.06268697687E-4</v>
      </c>
      <c r="L2086">
        <v>2.88209905671</v>
      </c>
      <c r="M2086">
        <v>1.5796594122200001E-2</v>
      </c>
      <c r="N2086" s="1">
        <v>7.2029896089599994E-5</v>
      </c>
      <c r="O2086">
        <v>4.7419155415100001</v>
      </c>
      <c r="P2086">
        <v>4.7925520509000001E-2</v>
      </c>
      <c r="Q2086">
        <v>0.18776178623100001</v>
      </c>
      <c r="R2086">
        <v>2.08186434714E-3</v>
      </c>
      <c r="S2086">
        <v>0</v>
      </c>
      <c r="T2086">
        <v>18.554658404400001</v>
      </c>
      <c r="U2086">
        <v>4</v>
      </c>
      <c r="V2086">
        <v>3</v>
      </c>
      <c r="Z2086">
        <v>2</v>
      </c>
      <c r="AA2086" t="s">
        <v>474</v>
      </c>
      <c r="AB2086">
        <v>2830</v>
      </c>
      <c r="AC2086">
        <v>1.39896051237E-2</v>
      </c>
      <c r="AD2086" s="1">
        <v>8.8518914668800006E-5</v>
      </c>
      <c r="AE2086">
        <v>0.12426852507</v>
      </c>
      <c r="AF2086">
        <v>2.61384362502E-3</v>
      </c>
      <c r="AG2086">
        <v>0.94732585718100004</v>
      </c>
      <c r="AH2086">
        <v>2.0844530217600001E-3</v>
      </c>
      <c r="AI2086">
        <v>1.12998297341E-3</v>
      </c>
      <c r="AJ2086" s="1">
        <v>9.8825664926399995E-5</v>
      </c>
      <c r="AK2086">
        <v>4.5208790900500002</v>
      </c>
      <c r="AL2086">
        <v>1.9784289298199999E-2</v>
      </c>
      <c r="AM2086">
        <v>1.2518464965099999E-4</v>
      </c>
      <c r="AN2086">
        <v>4.8251045606399998</v>
      </c>
      <c r="AO2086">
        <v>4.4247206515700001E-2</v>
      </c>
      <c r="AP2086">
        <v>0.23928590478199999</v>
      </c>
      <c r="AQ2086">
        <v>2.6659678719000001E-3</v>
      </c>
      <c r="AR2086">
        <v>0</v>
      </c>
      <c r="AS2086">
        <v>4.0103728402299996</v>
      </c>
      <c r="AT2086">
        <v>2</v>
      </c>
      <c r="AU2086">
        <v>2</v>
      </c>
      <c r="AV2086">
        <f t="shared" si="430"/>
        <v>2830</v>
      </c>
      <c r="AW2086" s="2">
        <f t="shared" si="431"/>
        <v>0.25244018710996718</v>
      </c>
      <c r="AX2086" s="2">
        <f t="shared" si="432"/>
        <v>0.73795405029445782</v>
      </c>
      <c r="BC2086" s="2">
        <f t="shared" si="433"/>
        <v>0.40858559096045499</v>
      </c>
      <c r="BD2086" s="2">
        <f t="shared" si="434"/>
        <v>-7.0039747570093028E-2</v>
      </c>
      <c r="BE2086" s="2">
        <f t="shared" si="435"/>
        <v>0.56860642229650338</v>
      </c>
      <c r="BF2086" s="2">
        <f t="shared" si="436"/>
        <v>0.25244018711576732</v>
      </c>
      <c r="BG2086" s="2">
        <f t="shared" si="437"/>
        <v>0.7379540502915527</v>
      </c>
      <c r="BH2086" s="2">
        <f t="shared" si="438"/>
        <v>1.7543336316679592E-2</v>
      </c>
      <c r="BI2086" s="2">
        <f t="shared" si="439"/>
        <v>-7.6750632110698616E-2</v>
      </c>
      <c r="BJ2086" s="2">
        <f t="shared" si="440"/>
        <v>0.27441216652898032</v>
      </c>
      <c r="BK2086" s="2">
        <f t="shared" si="441"/>
        <v>0.28056752379780325</v>
      </c>
      <c r="BL2086" s="2"/>
      <c r="BM2086" s="2">
        <f t="shared" si="442"/>
        <v>-0.78386167221062986</v>
      </c>
    </row>
    <row r="2087" spans="1:65">
      <c r="A2087">
        <v>2</v>
      </c>
      <c r="B2087" t="s">
        <v>474</v>
      </c>
      <c r="C2087">
        <v>3032</v>
      </c>
      <c r="D2087">
        <v>1.09301994467E-2</v>
      </c>
      <c r="E2087" s="1">
        <v>9.4068908077699994E-6</v>
      </c>
      <c r="F2087" s="1"/>
      <c r="G2087" s="1"/>
      <c r="H2087" s="1"/>
      <c r="I2087" s="1"/>
      <c r="J2087">
        <v>7.5616010180800004E-4</v>
      </c>
      <c r="K2087" s="1">
        <v>1.1497613880099999E-5</v>
      </c>
      <c r="L2087">
        <v>2.75973990472</v>
      </c>
      <c r="M2087">
        <v>1.5457636297E-2</v>
      </c>
      <c r="N2087" s="1">
        <v>1.33033525601E-5</v>
      </c>
      <c r="O2087">
        <v>4.9074144041199999</v>
      </c>
      <c r="P2087">
        <v>1.77119003343E-2</v>
      </c>
      <c r="Q2087">
        <v>0.19014536875099999</v>
      </c>
      <c r="R2087">
        <v>7.0551625668400001E-4</v>
      </c>
      <c r="S2087">
        <v>0</v>
      </c>
      <c r="T2087">
        <v>14.947388523500001</v>
      </c>
      <c r="U2087">
        <v>4</v>
      </c>
      <c r="V2087">
        <v>3</v>
      </c>
      <c r="Z2087">
        <v>2</v>
      </c>
      <c r="AA2087" t="s">
        <v>474</v>
      </c>
      <c r="AB2087">
        <v>3032</v>
      </c>
      <c r="AC2087">
        <v>1.36856164286E-2</v>
      </c>
      <c r="AD2087" s="1">
        <v>6.6765089625999997E-5</v>
      </c>
      <c r="AE2087">
        <v>0.105393334182</v>
      </c>
      <c r="AF2087">
        <v>1.7701114690999999E-3</v>
      </c>
      <c r="AG2087">
        <v>0.95781429549300001</v>
      </c>
      <c r="AH2087">
        <v>1.17518166926E-3</v>
      </c>
      <c r="AI2087">
        <v>9.3511027001700003E-4</v>
      </c>
      <c r="AJ2087" s="1">
        <v>1.57952014539E-5</v>
      </c>
      <c r="AK2087">
        <v>4.3265398414399998</v>
      </c>
      <c r="AL2087">
        <v>1.9354384362800001E-2</v>
      </c>
      <c r="AM2087" s="1">
        <v>9.4420095242099994E-5</v>
      </c>
      <c r="AN2087">
        <v>5.0494901058600004</v>
      </c>
      <c r="AO2087">
        <v>3.6233370734299997E-2</v>
      </c>
      <c r="AP2087">
        <v>0.24497221063300001</v>
      </c>
      <c r="AQ2087">
        <v>2.1256131752599998E-3</v>
      </c>
      <c r="AR2087">
        <v>0</v>
      </c>
      <c r="AS2087">
        <v>4.8153074038800003</v>
      </c>
      <c r="AT2087">
        <v>2</v>
      </c>
      <c r="AU2087">
        <v>2</v>
      </c>
      <c r="AV2087">
        <f t="shared" si="430"/>
        <v>3032</v>
      </c>
      <c r="AW2087" s="2">
        <f t="shared" si="431"/>
        <v>0.25209210457105652</v>
      </c>
      <c r="AX2087" s="2">
        <f t="shared" si="432"/>
        <v>6.0974662075223289</v>
      </c>
      <c r="BC2087" s="2">
        <f t="shared" si="433"/>
        <v>0.23665645381331957</v>
      </c>
      <c r="BD2087" s="2">
        <f t="shared" si="434"/>
        <v>0.37378082257904305</v>
      </c>
      <c r="BE2087" s="2">
        <f t="shared" si="435"/>
        <v>0.56773463834047999</v>
      </c>
      <c r="BF2087" s="2">
        <f t="shared" si="436"/>
        <v>0.25209210457075365</v>
      </c>
      <c r="BG2087" s="2">
        <f t="shared" si="437"/>
        <v>6.0974662075249286</v>
      </c>
      <c r="BH2087" s="2">
        <f t="shared" si="438"/>
        <v>2.8951233794464439E-2</v>
      </c>
      <c r="BI2087" s="2">
        <f t="shared" si="439"/>
        <v>1.0457076908982048</v>
      </c>
      <c r="BJ2087" s="2">
        <f t="shared" si="440"/>
        <v>0.28834171582583801</v>
      </c>
      <c r="BK2087" s="2">
        <f t="shared" si="441"/>
        <v>2.0128479041016054</v>
      </c>
      <c r="BL2087" s="2"/>
      <c r="BM2087" s="2">
        <f t="shared" si="442"/>
        <v>-0.67784958581163091</v>
      </c>
    </row>
    <row r="2088" spans="1:65">
      <c r="A2088">
        <v>2</v>
      </c>
      <c r="B2088" t="s">
        <v>474</v>
      </c>
      <c r="C2088">
        <v>414</v>
      </c>
      <c r="D2088">
        <v>1.1405932291000001E-2</v>
      </c>
      <c r="E2088" s="1">
        <v>5.1242871506300003E-5</v>
      </c>
      <c r="F2088" s="1"/>
      <c r="G2088" s="1"/>
      <c r="H2088" s="1"/>
      <c r="I2088" s="1"/>
      <c r="J2088">
        <v>8.7463091390400005E-4</v>
      </c>
      <c r="K2088">
        <v>1.16110838398E-4</v>
      </c>
      <c r="L2088">
        <v>3.0052012319400001</v>
      </c>
      <c r="M2088">
        <v>1.6130424137399998E-2</v>
      </c>
      <c r="N2088" s="1">
        <v>7.2468363859199997E-5</v>
      </c>
      <c r="O2088">
        <v>4.6468834067699998</v>
      </c>
      <c r="P2088">
        <v>4.1271081030400003E-2</v>
      </c>
      <c r="Q2088">
        <v>0.18788733095099999</v>
      </c>
      <c r="R2088">
        <v>1.87006079489E-3</v>
      </c>
      <c r="S2088">
        <v>0</v>
      </c>
      <c r="T2088">
        <v>18.060913996699998</v>
      </c>
      <c r="U2088">
        <v>4</v>
      </c>
      <c r="V2088">
        <v>3</v>
      </c>
      <c r="Z2088">
        <v>2</v>
      </c>
      <c r="AA2088" t="s">
        <v>474</v>
      </c>
      <c r="AB2088">
        <v>414</v>
      </c>
      <c r="AC2088">
        <v>1.4280796130799999E-2</v>
      </c>
      <c r="AD2088" s="1">
        <v>5.9075246976599998E-5</v>
      </c>
      <c r="AE2088">
        <v>0.121417344949</v>
      </c>
      <c r="AF2088">
        <v>1.70831878714E-3</v>
      </c>
      <c r="AG2088">
        <v>0.95047558622299999</v>
      </c>
      <c r="AH2088">
        <v>1.2303390095400001E-3</v>
      </c>
      <c r="AI2088">
        <v>1.0955466383899999E-3</v>
      </c>
      <c r="AJ2088" s="1">
        <v>9.1503038425000006E-5</v>
      </c>
      <c r="AK2088">
        <v>4.7110402908099998</v>
      </c>
      <c r="AL2088">
        <v>2.01960955697E-2</v>
      </c>
      <c r="AM2088" s="1">
        <v>8.3545015474899994E-5</v>
      </c>
      <c r="AN2088">
        <v>4.7113407602799997</v>
      </c>
      <c r="AO2088">
        <v>3.4900882244499998E-2</v>
      </c>
      <c r="AP2088">
        <v>0.23850740553300001</v>
      </c>
      <c r="AQ2088">
        <v>2.0236391859200001E-3</v>
      </c>
      <c r="AR2088">
        <v>0</v>
      </c>
      <c r="AS2088">
        <v>4.2519978576100002</v>
      </c>
      <c r="AT2088">
        <v>2</v>
      </c>
      <c r="AU2088">
        <v>2</v>
      </c>
      <c r="AV2088">
        <f t="shared" si="430"/>
        <v>414</v>
      </c>
      <c r="AW2088" s="2">
        <f t="shared" si="431"/>
        <v>0.25204987777004845</v>
      </c>
      <c r="AX2088" s="2">
        <f t="shared" si="432"/>
        <v>0.15284809847818642</v>
      </c>
      <c r="BC2088" s="2">
        <f t="shared" si="433"/>
        <v>0.25258165584374448</v>
      </c>
      <c r="BD2088" s="2">
        <f t="shared" si="434"/>
        <v>-0.21193370328315417</v>
      </c>
      <c r="BE2088" s="2">
        <f t="shared" si="435"/>
        <v>0.56762889644125414</v>
      </c>
      <c r="BF2088" s="2">
        <f t="shared" si="436"/>
        <v>0.25204987777558407</v>
      </c>
      <c r="BG2088" s="2">
        <f t="shared" si="437"/>
        <v>0.15284809847813052</v>
      </c>
      <c r="BH2088" s="2">
        <f t="shared" si="438"/>
        <v>1.3871093347445006E-2</v>
      </c>
      <c r="BI2088" s="2">
        <f t="shared" si="439"/>
        <v>-0.15435018000153083</v>
      </c>
      <c r="BJ2088" s="2">
        <f t="shared" si="440"/>
        <v>0.26941717850684388</v>
      </c>
      <c r="BK2088" s="2">
        <f t="shared" si="441"/>
        <v>8.2124811904328437E-2</v>
      </c>
      <c r="BL2088" s="2"/>
      <c r="BM2088" s="2">
        <f t="shared" si="442"/>
        <v>-0.76457460245993614</v>
      </c>
    </row>
    <row r="2089" spans="1:65">
      <c r="A2089">
        <v>2</v>
      </c>
      <c r="B2089" t="s">
        <v>474</v>
      </c>
      <c r="C2089">
        <v>3312</v>
      </c>
      <c r="D2089">
        <v>1.12335202352E-2</v>
      </c>
      <c r="E2089" s="1">
        <v>4.2143578475199999E-5</v>
      </c>
      <c r="F2089" s="1"/>
      <c r="G2089" s="1"/>
      <c r="H2089" s="1"/>
      <c r="I2089" s="1"/>
      <c r="J2089">
        <v>8.0867538559000005E-4</v>
      </c>
      <c r="K2089" s="1">
        <v>7.9803834665000006E-5</v>
      </c>
      <c r="L2089">
        <v>2.9150346657799999</v>
      </c>
      <c r="M2089">
        <v>1.58865966698E-2</v>
      </c>
      <c r="N2089" s="1">
        <v>5.9600020246600002E-5</v>
      </c>
      <c r="O2089">
        <v>4.6781020658300001</v>
      </c>
      <c r="P2089">
        <v>3.7015596178099998E-2</v>
      </c>
      <c r="Q2089">
        <v>0.186290409292</v>
      </c>
      <c r="R2089">
        <v>1.63131777653E-3</v>
      </c>
      <c r="S2089">
        <v>0</v>
      </c>
      <c r="T2089">
        <v>20.673158019399999</v>
      </c>
      <c r="U2089">
        <v>4</v>
      </c>
      <c r="V2089">
        <v>3</v>
      </c>
      <c r="Z2089">
        <v>2</v>
      </c>
      <c r="AA2089" t="s">
        <v>474</v>
      </c>
      <c r="AB2089">
        <v>3312</v>
      </c>
      <c r="AC2089">
        <v>1.4058671245099999E-2</v>
      </c>
      <c r="AD2089" s="1">
        <v>9.6600100563100006E-5</v>
      </c>
      <c r="AE2089">
        <v>0.12721062460099999</v>
      </c>
      <c r="AF2089">
        <v>2.9581043481300001E-3</v>
      </c>
      <c r="AG2089">
        <v>0.94738510945400001</v>
      </c>
      <c r="AH2089">
        <v>2.23715573267E-3</v>
      </c>
      <c r="AI2089">
        <v>1.2993956130900001E-3</v>
      </c>
      <c r="AJ2089" s="1">
        <v>7.4513725001199994E-5</v>
      </c>
      <c r="AK2089">
        <v>4.5656280788099997</v>
      </c>
      <c r="AL2089">
        <v>1.9881963543800001E-2</v>
      </c>
      <c r="AM2089">
        <v>1.3661317234300001E-4</v>
      </c>
      <c r="AN2089">
        <v>4.7560067079900001</v>
      </c>
      <c r="AO2089">
        <v>3.6082242396100001E-2</v>
      </c>
      <c r="AP2089">
        <v>0.237023641333</v>
      </c>
      <c r="AQ2089">
        <v>2.4261204454899999E-3</v>
      </c>
      <c r="AR2089">
        <v>0</v>
      </c>
      <c r="AS2089">
        <v>4.4137592952100002</v>
      </c>
      <c r="AT2089">
        <v>2</v>
      </c>
      <c r="AU2089">
        <v>2</v>
      </c>
      <c r="AV2089">
        <f t="shared" si="430"/>
        <v>3312</v>
      </c>
      <c r="AW2089" s="2">
        <f t="shared" si="431"/>
        <v>0.25149293816620788</v>
      </c>
      <c r="AX2089" s="2">
        <f t="shared" si="432"/>
        <v>1.2921665425242836</v>
      </c>
      <c r="BC2089" s="2">
        <f t="shared" si="433"/>
        <v>0.60681978979980489</v>
      </c>
      <c r="BD2089" s="2">
        <f t="shared" si="434"/>
        <v>-6.628891563928975E-2</v>
      </c>
      <c r="BE2089" s="2">
        <f t="shared" si="435"/>
        <v>0.56623457429393442</v>
      </c>
      <c r="BF2089" s="2">
        <f t="shared" si="436"/>
        <v>0.251492938169387</v>
      </c>
      <c r="BG2089" s="2">
        <f t="shared" si="437"/>
        <v>1.2921665425238402</v>
      </c>
      <c r="BH2089" s="2">
        <f t="shared" si="438"/>
        <v>1.6653044560321711E-2</v>
      </c>
      <c r="BI2089" s="2">
        <f t="shared" si="439"/>
        <v>-2.5215149244366599E-2</v>
      </c>
      <c r="BJ2089" s="2">
        <f t="shared" si="440"/>
        <v>0.27233410583943934</v>
      </c>
      <c r="BK2089" s="2">
        <f t="shared" si="441"/>
        <v>0.4872151094010857</v>
      </c>
      <c r="BL2089" s="2"/>
      <c r="BM2089" s="2">
        <f t="shared" si="442"/>
        <v>-0.78649806231500474</v>
      </c>
    </row>
    <row r="2090" spans="1:65">
      <c r="A2090">
        <v>2</v>
      </c>
      <c r="B2090" t="s">
        <v>474</v>
      </c>
      <c r="C2090">
        <v>3415</v>
      </c>
      <c r="D2090">
        <v>1.11771650743E-2</v>
      </c>
      <c r="E2090" s="1">
        <v>8.0175438024199998E-5</v>
      </c>
      <c r="F2090" s="1"/>
      <c r="G2090" s="1"/>
      <c r="H2090" s="1"/>
      <c r="I2090" s="1"/>
      <c r="J2090">
        <v>1.00279437865E-3</v>
      </c>
      <c r="K2090">
        <v>1.24644987663E-4</v>
      </c>
      <c r="L2090">
        <v>2.8858603411799999</v>
      </c>
      <c r="M2090">
        <v>1.5806898436999998E-2</v>
      </c>
      <c r="N2090">
        <v>1.13385191823E-4</v>
      </c>
      <c r="O2090">
        <v>4.6637537363900003</v>
      </c>
      <c r="P2090">
        <v>4.0084449302099999E-2</v>
      </c>
      <c r="Q2090">
        <v>0.18478733708600001</v>
      </c>
      <c r="R2090">
        <v>2.0686788066699999E-3</v>
      </c>
      <c r="S2090">
        <v>0</v>
      </c>
      <c r="T2090">
        <v>5.5082994701399999</v>
      </c>
      <c r="U2090">
        <v>4</v>
      </c>
      <c r="V2090">
        <v>3</v>
      </c>
      <c r="Z2090">
        <v>2</v>
      </c>
      <c r="AA2090" t="s">
        <v>474</v>
      </c>
      <c r="AB2090">
        <v>3415</v>
      </c>
      <c r="AC2090">
        <v>1.3974639839900001E-2</v>
      </c>
      <c r="AD2090">
        <v>2.10649954223E-3</v>
      </c>
      <c r="AE2090">
        <v>0.10009474963499999</v>
      </c>
      <c r="AF2090">
        <v>0.50985286919499995</v>
      </c>
      <c r="AG2090">
        <v>0.96592054959999996</v>
      </c>
      <c r="AH2090">
        <v>1.4173297876E-2</v>
      </c>
      <c r="AI2090">
        <v>1.1247743136300001E-3</v>
      </c>
      <c r="AJ2090">
        <v>1.3829777023799999E-4</v>
      </c>
      <c r="AK2090">
        <v>4.5112119049199997</v>
      </c>
      <c r="AL2090">
        <v>1.97631251909E-2</v>
      </c>
      <c r="AM2090">
        <v>2.9790402217600002E-3</v>
      </c>
      <c r="AN2090">
        <v>4.7035677085799996</v>
      </c>
      <c r="AO2090">
        <v>4.3906715335799998E-2</v>
      </c>
      <c r="AP2090">
        <v>0.23300913950499999</v>
      </c>
      <c r="AQ2090">
        <v>3.5190453904000003E-2</v>
      </c>
      <c r="AR2090">
        <v>0</v>
      </c>
      <c r="AS2090">
        <v>0.46481983526600001</v>
      </c>
      <c r="AT2090">
        <v>2</v>
      </c>
      <c r="AU2090">
        <v>3</v>
      </c>
      <c r="AV2090">
        <f t="shared" si="430"/>
        <v>3415</v>
      </c>
      <c r="AW2090" s="2">
        <f t="shared" si="431"/>
        <v>0.25028482150919656</v>
      </c>
      <c r="AX2090" s="2">
        <f t="shared" si="432"/>
        <v>25.273626863057217</v>
      </c>
      <c r="BC2090" s="2">
        <f t="shared" si="433"/>
        <v>0.121640026686442</v>
      </c>
      <c r="BD2090" s="2">
        <f t="shared" si="434"/>
        <v>0.10953334611346524</v>
      </c>
      <c r="BE2090" s="2">
        <f t="shared" si="435"/>
        <v>0.56321213488640598</v>
      </c>
      <c r="BF2090" s="2">
        <f t="shared" si="436"/>
        <v>0.25028482150802361</v>
      </c>
      <c r="BG2090" s="2">
        <f t="shared" si="437"/>
        <v>25.273626863113062</v>
      </c>
      <c r="BH2090" s="2">
        <f t="shared" si="438"/>
        <v>8.5368941930491927E-3</v>
      </c>
      <c r="BI2090" s="2">
        <f t="shared" si="439"/>
        <v>9.5355333558237332E-2</v>
      </c>
      <c r="BJ2090" s="2">
        <f t="shared" si="440"/>
        <v>0.26095837073812889</v>
      </c>
      <c r="BK2090" s="2">
        <f t="shared" si="441"/>
        <v>16.011076727105301</v>
      </c>
      <c r="BL2090" s="2"/>
      <c r="BM2090" s="2">
        <f t="shared" si="442"/>
        <v>-0.91561463972942159</v>
      </c>
    </row>
    <row r="2091" spans="1:65">
      <c r="A2091">
        <v>2</v>
      </c>
      <c r="B2091" t="s">
        <v>474</v>
      </c>
      <c r="C2091">
        <v>2757</v>
      </c>
      <c r="D2091">
        <v>1.09686876005E-2</v>
      </c>
      <c r="E2091" s="1">
        <v>2.33116212172E-5</v>
      </c>
      <c r="F2091" s="1"/>
      <c r="G2091" s="1"/>
      <c r="H2091" s="1"/>
      <c r="I2091" s="1"/>
      <c r="J2091">
        <v>5.0595589180699998E-4</v>
      </c>
      <c r="K2091" s="1">
        <v>8.8987552586900002E-6</v>
      </c>
      <c r="L2091">
        <v>2.7792096873599998</v>
      </c>
      <c r="M2091">
        <v>1.5512066766100001E-2</v>
      </c>
      <c r="N2091" s="1">
        <v>3.2967610886200001E-5</v>
      </c>
      <c r="O2091">
        <v>4.9632199772399996</v>
      </c>
      <c r="P2091">
        <v>4.1950814370100002E-2</v>
      </c>
      <c r="Q2091">
        <v>0.19298480869000001</v>
      </c>
      <c r="R2091">
        <v>1.6819472782400001E-3</v>
      </c>
      <c r="S2091">
        <v>0</v>
      </c>
      <c r="T2091">
        <v>15.786107836499999</v>
      </c>
      <c r="U2091">
        <v>4</v>
      </c>
      <c r="V2091">
        <v>3</v>
      </c>
      <c r="Z2091">
        <v>2</v>
      </c>
      <c r="AA2091" t="s">
        <v>474</v>
      </c>
      <c r="AB2091">
        <v>2757</v>
      </c>
      <c r="AC2091">
        <v>1.3713433866399999E-2</v>
      </c>
      <c r="AD2091" s="1">
        <v>5.1283161576900002E-5</v>
      </c>
      <c r="AE2091">
        <v>0.114947217371</v>
      </c>
      <c r="AF2091">
        <v>1.4512215462199999E-3</v>
      </c>
      <c r="AG2091">
        <v>0.95268166896999995</v>
      </c>
      <c r="AH2091">
        <v>1.04993143476E-3</v>
      </c>
      <c r="AI2091">
        <v>6.4458793897099998E-4</v>
      </c>
      <c r="AJ2091" s="1">
        <v>1.1916888629300001E-5</v>
      </c>
      <c r="AK2091">
        <v>4.3441460002500003</v>
      </c>
      <c r="AL2091">
        <v>1.93937241606E-2</v>
      </c>
      <c r="AM2091" s="1">
        <v>7.2525342623400003E-5</v>
      </c>
      <c r="AN2091">
        <v>5.0588385993499996</v>
      </c>
      <c r="AO2091">
        <v>3.6272536306600003E-2</v>
      </c>
      <c r="AP2091">
        <v>0.24592459909299999</v>
      </c>
      <c r="AQ2091">
        <v>1.98873202953E-3</v>
      </c>
      <c r="AR2091">
        <v>0</v>
      </c>
      <c r="AS2091">
        <v>8.7756498756599992</v>
      </c>
      <c r="AT2091">
        <v>2</v>
      </c>
      <c r="AU2091">
        <v>2</v>
      </c>
      <c r="AV2091">
        <f t="shared" si="430"/>
        <v>2757</v>
      </c>
      <c r="AW2091" s="2">
        <f t="shared" si="431"/>
        <v>0.25023470134885434</v>
      </c>
      <c r="AX2091" s="2">
        <f t="shared" si="432"/>
        <v>1.1998968282421205</v>
      </c>
      <c r="BC2091" s="2">
        <f t="shared" si="433"/>
        <v>0.27400026249102766</v>
      </c>
      <c r="BD2091" s="2">
        <f t="shared" si="434"/>
        <v>0.33916354398697157</v>
      </c>
      <c r="BE2091" s="2">
        <f t="shared" si="435"/>
        <v>0.56308680845760495</v>
      </c>
      <c r="BF2091" s="2">
        <f t="shared" si="436"/>
        <v>0.25023470134766018</v>
      </c>
      <c r="BG2091" s="2">
        <f t="shared" si="437"/>
        <v>1.1998968282460096</v>
      </c>
      <c r="BH2091" s="2">
        <f t="shared" si="438"/>
        <v>1.9265441094386587E-2</v>
      </c>
      <c r="BI2091" s="2">
        <f t="shared" si="439"/>
        <v>-0.13535560986742443</v>
      </c>
      <c r="BJ2091" s="2">
        <f t="shared" si="440"/>
        <v>0.27432102434570121</v>
      </c>
      <c r="BK2091" s="2">
        <f t="shared" si="441"/>
        <v>0.18239855390177351</v>
      </c>
      <c r="BL2091" s="2"/>
      <c r="BM2091" s="2">
        <f t="shared" si="442"/>
        <v>-0.44409033774814988</v>
      </c>
    </row>
    <row r="2092" spans="1:65">
      <c r="A2092">
        <v>2</v>
      </c>
      <c r="B2092" t="s">
        <v>474</v>
      </c>
      <c r="C2092">
        <v>2290</v>
      </c>
      <c r="D2092">
        <v>1.0776464244E-2</v>
      </c>
      <c r="E2092" s="1">
        <v>1.50332354047E-5</v>
      </c>
      <c r="F2092" s="1"/>
      <c r="G2092" s="1"/>
      <c r="H2092" s="1"/>
      <c r="I2092" s="1"/>
      <c r="J2092">
        <v>8.6776095024699998E-4</v>
      </c>
      <c r="K2092" s="1">
        <v>1.1188046354E-5</v>
      </c>
      <c r="L2092">
        <v>2.682653395</v>
      </c>
      <c r="M2092">
        <v>1.52402218883E-2</v>
      </c>
      <c r="N2092" s="1">
        <v>2.12602053956E-5</v>
      </c>
      <c r="O2092">
        <v>5.0020750811800001</v>
      </c>
      <c r="P2092">
        <v>2.7738120744800001E-2</v>
      </c>
      <c r="Q2092">
        <v>0.19108712684500001</v>
      </c>
      <c r="R2092">
        <v>1.09265495482E-3</v>
      </c>
      <c r="S2092">
        <v>0</v>
      </c>
      <c r="T2092">
        <v>47.250294289099998</v>
      </c>
      <c r="U2092">
        <v>4</v>
      </c>
      <c r="V2092">
        <v>3</v>
      </c>
      <c r="Z2092">
        <v>2</v>
      </c>
      <c r="AA2092" t="s">
        <v>474</v>
      </c>
      <c r="AB2092">
        <v>2290</v>
      </c>
      <c r="AC2092">
        <v>1.3472400977000001E-2</v>
      </c>
      <c r="AD2092" s="1">
        <v>6.1208789721699995E-5</v>
      </c>
      <c r="AE2092">
        <v>0.103161416191</v>
      </c>
      <c r="AF2092">
        <v>1.6267905176099999E-3</v>
      </c>
      <c r="AG2092">
        <v>0.95910186562099997</v>
      </c>
      <c r="AH2092">
        <v>1.0664823290199999E-3</v>
      </c>
      <c r="AI2092">
        <v>1.0843633301599999E-3</v>
      </c>
      <c r="AJ2092" s="1">
        <v>1.6018442259700001E-5</v>
      </c>
      <c r="AK2092">
        <v>4.1927790847899997</v>
      </c>
      <c r="AL2092">
        <v>1.90528521795E-2</v>
      </c>
      <c r="AM2092" s="1">
        <v>8.6562300560800006E-5</v>
      </c>
      <c r="AN2092">
        <v>5.1278383711900002</v>
      </c>
      <c r="AO2092">
        <v>2.8697099317900002E-2</v>
      </c>
      <c r="AP2092">
        <v>0.244897448293</v>
      </c>
      <c r="AQ2092">
        <v>1.76530612827E-3</v>
      </c>
      <c r="AR2092">
        <v>0</v>
      </c>
      <c r="AS2092">
        <v>25.568319950700001</v>
      </c>
      <c r="AT2092">
        <v>2</v>
      </c>
      <c r="AU2092">
        <v>2</v>
      </c>
      <c r="AV2092">
        <f t="shared" si="430"/>
        <v>2290</v>
      </c>
      <c r="AW2092" s="2">
        <f t="shared" si="431"/>
        <v>0.25016894892042296</v>
      </c>
      <c r="AX2092" s="2">
        <f t="shared" si="432"/>
        <v>3.071564641538417</v>
      </c>
      <c r="BC2092" s="2">
        <f t="shared" si="433"/>
        <v>0.24961065585095307</v>
      </c>
      <c r="BD2092" s="2">
        <f t="shared" si="434"/>
        <v>0.43174614699133923</v>
      </c>
      <c r="BE2092" s="2">
        <f t="shared" si="435"/>
        <v>0.5629224008605106</v>
      </c>
      <c r="BF2092" s="2">
        <f t="shared" si="436"/>
        <v>0.25016894892632618</v>
      </c>
      <c r="BG2092" s="2">
        <f t="shared" si="437"/>
        <v>3.0715646415492719</v>
      </c>
      <c r="BH2092" s="2">
        <f t="shared" si="438"/>
        <v>2.5142223571008905E-2</v>
      </c>
      <c r="BI2092" s="2">
        <f t="shared" si="439"/>
        <v>3.4572586294613274E-2</v>
      </c>
      <c r="BJ2092" s="2">
        <f t="shared" si="440"/>
        <v>0.28160097614345386</v>
      </c>
      <c r="BK2092" s="2">
        <f t="shared" si="441"/>
        <v>0.61561169926768888</v>
      </c>
      <c r="BL2092" s="2"/>
      <c r="BM2092" s="2">
        <f t="shared" si="442"/>
        <v>-0.45887490574639095</v>
      </c>
    </row>
    <row r="2093" spans="1:65">
      <c r="A2093">
        <v>2</v>
      </c>
      <c r="B2093" t="s">
        <v>474</v>
      </c>
      <c r="C2093">
        <v>1901</v>
      </c>
      <c r="D2093">
        <v>1.12981257986E-2</v>
      </c>
      <c r="E2093" s="1">
        <v>5.4287308016600002E-5</v>
      </c>
      <c r="F2093" s="1"/>
      <c r="G2093" s="1"/>
      <c r="H2093" s="1"/>
      <c r="I2093" s="1"/>
      <c r="J2093">
        <v>9.0505258053400004E-4</v>
      </c>
      <c r="K2093">
        <v>1.13941832213E-4</v>
      </c>
      <c r="L2093">
        <v>2.94866063554</v>
      </c>
      <c r="M2093">
        <v>1.5977962733699998E-2</v>
      </c>
      <c r="N2093" s="1">
        <v>7.6773847261800003E-5</v>
      </c>
      <c r="O2093">
        <v>4.6555318596199999</v>
      </c>
      <c r="P2093">
        <v>4.5796355563799997E-2</v>
      </c>
      <c r="Q2093">
        <v>0.186457836667</v>
      </c>
      <c r="R2093">
        <v>2.0413000390999999E-3</v>
      </c>
      <c r="S2093">
        <v>0</v>
      </c>
      <c r="T2093">
        <v>30.007956514</v>
      </c>
      <c r="U2093">
        <v>4</v>
      </c>
      <c r="V2093">
        <v>3</v>
      </c>
      <c r="Z2093">
        <v>2</v>
      </c>
      <c r="AA2093" t="s">
        <v>474</v>
      </c>
      <c r="AB2093">
        <v>1901</v>
      </c>
      <c r="AC2093">
        <v>1.4122174334000001E-2</v>
      </c>
      <c r="AD2093" s="1">
        <v>6.3736427782500003E-5</v>
      </c>
      <c r="AE2093">
        <v>0.121089063752</v>
      </c>
      <c r="AF2093">
        <v>1.7917091604E-3</v>
      </c>
      <c r="AG2093">
        <v>0.94770647292300003</v>
      </c>
      <c r="AH2093">
        <v>1.4515614571000001E-3</v>
      </c>
      <c r="AI2093">
        <v>1.0594318553700001E-3</v>
      </c>
      <c r="AJ2093" s="1">
        <v>9.0194077156999998E-5</v>
      </c>
      <c r="AK2093">
        <v>4.6069671629500002</v>
      </c>
      <c r="AL2093">
        <v>1.99717704733E-2</v>
      </c>
      <c r="AM2093" s="1">
        <v>9.0136920587199996E-5</v>
      </c>
      <c r="AN2093">
        <v>4.8273041290599998</v>
      </c>
      <c r="AO2093">
        <v>4.0404450204300002E-2</v>
      </c>
      <c r="AP2093">
        <v>0.24166355587499999</v>
      </c>
      <c r="AQ2093">
        <v>2.29803777173E-3</v>
      </c>
      <c r="AR2093">
        <v>0</v>
      </c>
      <c r="AS2093">
        <v>1.8323368528499999</v>
      </c>
      <c r="AT2093">
        <v>2</v>
      </c>
      <c r="AU2093">
        <v>2</v>
      </c>
      <c r="AV2093">
        <f t="shared" si="430"/>
        <v>1901</v>
      </c>
      <c r="AW2093" s="2">
        <f t="shared" si="431"/>
        <v>0.24995725713639527</v>
      </c>
      <c r="AX2093" s="2">
        <f t="shared" si="432"/>
        <v>0.17405762251115203</v>
      </c>
      <c r="BC2093" s="2">
        <f t="shared" si="433"/>
        <v>0.17057492366345503</v>
      </c>
      <c r="BD2093" s="2">
        <f t="shared" si="434"/>
        <v>-0.20841998583633922</v>
      </c>
      <c r="BE2093" s="2">
        <f t="shared" si="435"/>
        <v>0.56239314467814572</v>
      </c>
      <c r="BF2093" s="2">
        <f t="shared" si="436"/>
        <v>0.24995725713995076</v>
      </c>
      <c r="BG2093" s="2">
        <f t="shared" si="437"/>
        <v>0.17405762251084939</v>
      </c>
      <c r="BH2093" s="2">
        <f t="shared" si="438"/>
        <v>3.6896379322387568E-2</v>
      </c>
      <c r="BI2093" s="2">
        <f t="shared" si="439"/>
        <v>-0.11773655988822959</v>
      </c>
      <c r="BJ2093" s="2">
        <f t="shared" si="440"/>
        <v>0.29607615423852285</v>
      </c>
      <c r="BK2093" s="2">
        <f t="shared" si="441"/>
        <v>0.1257716786911906</v>
      </c>
      <c r="BL2093" s="2"/>
      <c r="BM2093" s="2">
        <f t="shared" si="442"/>
        <v>-0.93893829951415941</v>
      </c>
    </row>
    <row r="2094" spans="1:65">
      <c r="A2094">
        <v>2</v>
      </c>
      <c r="B2094" t="s">
        <v>474</v>
      </c>
      <c r="C2094">
        <v>1706</v>
      </c>
      <c r="D2094">
        <v>1.1091856328099999E-2</v>
      </c>
      <c r="E2094" s="1">
        <v>3.4742181216800003E-5</v>
      </c>
      <c r="F2094" s="1"/>
      <c r="G2094" s="1"/>
      <c r="H2094" s="1"/>
      <c r="I2094" s="1"/>
      <c r="J2094">
        <v>7.4674549867799998E-4</v>
      </c>
      <c r="K2094" s="1">
        <v>1.20950674453E-5</v>
      </c>
      <c r="L2094">
        <v>2.8419762941600002</v>
      </c>
      <c r="M2094">
        <v>1.5686253651100001E-2</v>
      </c>
      <c r="N2094" s="1">
        <v>4.9132863863300002E-5</v>
      </c>
      <c r="O2094">
        <v>4.8351781822</v>
      </c>
      <c r="P2094">
        <v>5.87838252108E-2</v>
      </c>
      <c r="Q2094">
        <v>0.19011730553600001</v>
      </c>
      <c r="R2094">
        <v>2.3868345358300002E-3</v>
      </c>
      <c r="S2094">
        <v>0</v>
      </c>
      <c r="T2094">
        <v>15.9376628446</v>
      </c>
      <c r="U2094">
        <v>4</v>
      </c>
      <c r="V2094">
        <v>3</v>
      </c>
      <c r="Z2094">
        <v>2</v>
      </c>
      <c r="AA2094" t="s">
        <v>474</v>
      </c>
      <c r="AB2094">
        <v>1706</v>
      </c>
      <c r="AC2094">
        <v>1.38642898573E-2</v>
      </c>
      <c r="AD2094" s="1">
        <v>7.0068928931E-5</v>
      </c>
      <c r="AE2094">
        <v>0.12082944421</v>
      </c>
      <c r="AF2094">
        <v>2.0063823200900002E-3</v>
      </c>
      <c r="AG2094">
        <v>0.94816476044999998</v>
      </c>
      <c r="AH2094">
        <v>1.5564665772600001E-3</v>
      </c>
      <c r="AI2094">
        <v>9.5802815345499999E-4</v>
      </c>
      <c r="AJ2094" s="1">
        <v>1.7434642803200001E-5</v>
      </c>
      <c r="AK2094">
        <v>4.4402481180000004</v>
      </c>
      <c r="AL2094">
        <v>1.9607066748800001E-2</v>
      </c>
      <c r="AM2094" s="1">
        <v>9.9092429595199996E-5</v>
      </c>
      <c r="AN2094">
        <v>4.9756499459299999</v>
      </c>
      <c r="AO2094">
        <v>4.9887839491900003E-2</v>
      </c>
      <c r="AP2094">
        <v>0.244541392079</v>
      </c>
      <c r="AQ2094">
        <v>2.7457400534000001E-3</v>
      </c>
      <c r="AR2094">
        <v>0</v>
      </c>
      <c r="AS2094">
        <v>3.2766379834900001</v>
      </c>
      <c r="AT2094">
        <v>2</v>
      </c>
      <c r="AU2094">
        <v>2</v>
      </c>
      <c r="AV2094">
        <f t="shared" si="430"/>
        <v>1706</v>
      </c>
      <c r="AW2094" s="2">
        <f t="shared" si="431"/>
        <v>0.24995216735510226</v>
      </c>
      <c r="AX2094" s="2">
        <f t="shared" si="432"/>
        <v>1.0168258433099566</v>
      </c>
      <c r="BC2094" s="2">
        <f t="shared" si="433"/>
        <v>0.28293796902832896</v>
      </c>
      <c r="BD2094" s="2">
        <f t="shared" si="434"/>
        <v>0.44146718338266872</v>
      </c>
      <c r="BE2094" s="2">
        <f t="shared" si="435"/>
        <v>0.5623804206686388</v>
      </c>
      <c r="BF2094" s="2">
        <f t="shared" si="436"/>
        <v>0.2499521673503636</v>
      </c>
      <c r="BG2094" s="2">
        <f t="shared" si="437"/>
        <v>1.016825843307243</v>
      </c>
      <c r="BH2094" s="2">
        <f t="shared" si="438"/>
        <v>2.9052034575918245E-2</v>
      </c>
      <c r="BI2094" s="2">
        <f t="shared" si="439"/>
        <v>-0.15133390328034643</v>
      </c>
      <c r="BJ2094" s="2">
        <f t="shared" si="440"/>
        <v>0.2862658209338782</v>
      </c>
      <c r="BK2094" s="2">
        <f t="shared" si="441"/>
        <v>0.15036883042468371</v>
      </c>
      <c r="BL2094" s="2"/>
      <c r="BM2094" s="2">
        <f t="shared" si="442"/>
        <v>-0.79440912915282369</v>
      </c>
    </row>
    <row r="2095" spans="1:65">
      <c r="A2095">
        <v>2</v>
      </c>
      <c r="B2095" t="s">
        <v>474</v>
      </c>
      <c r="C2095">
        <v>1087</v>
      </c>
      <c r="D2095">
        <v>1.07103874962E-2</v>
      </c>
      <c r="E2095" s="1">
        <v>1.49699234008E-5</v>
      </c>
      <c r="F2095" s="1"/>
      <c r="G2095" s="1"/>
      <c r="H2095" s="1"/>
      <c r="I2095" s="1"/>
      <c r="J2095">
        <v>7.8123270046599996E-4</v>
      </c>
      <c r="K2095" s="1">
        <v>1.19445606519E-5</v>
      </c>
      <c r="L2095">
        <v>2.6498564473499999</v>
      </c>
      <c r="M2095">
        <v>1.5146775255299999E-2</v>
      </c>
      <c r="N2095" s="1">
        <v>2.1170668701199999E-5</v>
      </c>
      <c r="O2095">
        <v>5.1609203556700001</v>
      </c>
      <c r="P2095">
        <v>2.9083532863799999E-2</v>
      </c>
      <c r="Q2095">
        <v>0.195946392695</v>
      </c>
      <c r="R2095">
        <v>1.1376811659600001E-3</v>
      </c>
      <c r="S2095">
        <v>0</v>
      </c>
      <c r="T2095">
        <v>47.385150531900003</v>
      </c>
      <c r="U2095">
        <v>4</v>
      </c>
      <c r="V2095">
        <v>3</v>
      </c>
      <c r="Z2095">
        <v>2</v>
      </c>
      <c r="AA2095" t="s">
        <v>474</v>
      </c>
      <c r="AB2095">
        <v>1087</v>
      </c>
      <c r="AC2095">
        <v>1.33853268873E-2</v>
      </c>
      <c r="AD2095" s="1">
        <v>6.9498795603600001E-5</v>
      </c>
      <c r="AE2095">
        <v>0.10543744355699999</v>
      </c>
      <c r="AF2095">
        <v>1.88836165813E-3</v>
      </c>
      <c r="AG2095">
        <v>0.95776488130000004</v>
      </c>
      <c r="AH2095">
        <v>1.2610919392600001E-3</v>
      </c>
      <c r="AI2095">
        <v>9.8854124772700005E-4</v>
      </c>
      <c r="AJ2095" s="1">
        <v>1.74009932097E-5</v>
      </c>
      <c r="AK2095">
        <v>4.1387571428100003</v>
      </c>
      <c r="AL2095">
        <v>1.89297108208E-2</v>
      </c>
      <c r="AM2095" s="1">
        <v>9.82861393112E-5</v>
      </c>
      <c r="AN2095">
        <v>5.2582275484299998</v>
      </c>
      <c r="AO2095">
        <v>2.9597977387499998E-2</v>
      </c>
      <c r="AP2095">
        <v>0.24950157406599999</v>
      </c>
      <c r="AQ2095">
        <v>1.9106501061699999E-3</v>
      </c>
      <c r="AR2095">
        <v>0</v>
      </c>
      <c r="AS2095">
        <v>5.76272821349</v>
      </c>
      <c r="AT2095">
        <v>2</v>
      </c>
      <c r="AU2095">
        <v>2</v>
      </c>
      <c r="AV2095">
        <f t="shared" si="430"/>
        <v>1087</v>
      </c>
      <c r="AW2095" s="2">
        <f t="shared" si="431"/>
        <v>0.24975187798285151</v>
      </c>
      <c r="AX2095" s="2">
        <f t="shared" si="432"/>
        <v>3.6425618717518584</v>
      </c>
      <c r="BC2095" s="2">
        <f t="shared" si="433"/>
        <v>0.26536081648571797</v>
      </c>
      <c r="BD2095" s="2">
        <f t="shared" si="434"/>
        <v>0.45681316515664849</v>
      </c>
      <c r="BE2095" s="2">
        <f t="shared" si="435"/>
        <v>0.56187975652378519</v>
      </c>
      <c r="BF2095" s="2">
        <f t="shared" si="436"/>
        <v>0.24975187798975995</v>
      </c>
      <c r="BG2095" s="2">
        <f t="shared" si="437"/>
        <v>3.6425618717291117</v>
      </c>
      <c r="BH2095" s="2">
        <f t="shared" si="438"/>
        <v>1.8854620116951441E-2</v>
      </c>
      <c r="BI2095" s="2">
        <f t="shared" si="439"/>
        <v>1.7688515563400609E-2</v>
      </c>
      <c r="BJ2095" s="2">
        <f t="shared" si="440"/>
        <v>0.27331547488277169</v>
      </c>
      <c r="BK2095" s="2">
        <f t="shared" si="441"/>
        <v>0.67942492443192726</v>
      </c>
      <c r="BL2095" s="2"/>
      <c r="BM2095" s="2">
        <f t="shared" si="442"/>
        <v>-0.87838535598593293</v>
      </c>
    </row>
    <row r="2096" spans="1:65">
      <c r="A2096">
        <v>2</v>
      </c>
      <c r="B2096" t="s">
        <v>474</v>
      </c>
      <c r="C2096">
        <v>1906</v>
      </c>
      <c r="D2096">
        <v>1.1225418532899999E-2</v>
      </c>
      <c r="E2096" s="1">
        <v>3.0519248777399997E-5</v>
      </c>
      <c r="F2096" s="1"/>
      <c r="G2096" s="1"/>
      <c r="H2096" s="1"/>
      <c r="I2096" s="1"/>
      <c r="J2096">
        <v>1.01011846177E-3</v>
      </c>
      <c r="K2096" s="1">
        <v>9.8404429901100001E-6</v>
      </c>
      <c r="L2096">
        <v>2.9108314906100001</v>
      </c>
      <c r="M2096">
        <v>1.58751391325E-2</v>
      </c>
      <c r="N2096" s="1">
        <v>4.31607355345E-5</v>
      </c>
      <c r="O2096">
        <v>4.6490633473900003</v>
      </c>
      <c r="P2096">
        <v>4.7945415491400002E-2</v>
      </c>
      <c r="Q2096">
        <v>0.18500051536699999</v>
      </c>
      <c r="R2096">
        <v>1.97308038033E-3</v>
      </c>
      <c r="S2096">
        <v>0</v>
      </c>
      <c r="T2096">
        <v>41.144651811099997</v>
      </c>
      <c r="U2096">
        <v>4</v>
      </c>
      <c r="V2096">
        <v>3</v>
      </c>
      <c r="Z2096">
        <v>2</v>
      </c>
      <c r="AA2096" t="s">
        <v>474</v>
      </c>
      <c r="AB2096">
        <v>1906</v>
      </c>
      <c r="AC2096">
        <v>1.4026773329599999E-2</v>
      </c>
      <c r="AD2096" s="1">
        <v>2.5919005854600002E-5</v>
      </c>
      <c r="AE2096">
        <v>0.122854882217</v>
      </c>
      <c r="AF2096">
        <v>7.4402714258600005E-4</v>
      </c>
      <c r="AG2096">
        <v>0.94706786286599998</v>
      </c>
      <c r="AH2096">
        <v>5.5895961804499998E-4</v>
      </c>
      <c r="AI2096">
        <v>1.2796642232599999E-3</v>
      </c>
      <c r="AJ2096" s="1">
        <v>1.1871005458799999E-5</v>
      </c>
      <c r="AK2096">
        <v>4.5449335479400004</v>
      </c>
      <c r="AL2096">
        <v>1.9836853079099999E-2</v>
      </c>
      <c r="AM2096" s="1">
        <v>3.6655009602899998E-5</v>
      </c>
      <c r="AN2096">
        <v>4.8032312088599998</v>
      </c>
      <c r="AO2096">
        <v>2.3633030894600001E-2</v>
      </c>
      <c r="AP2096">
        <v>0.238834028069</v>
      </c>
      <c r="AQ2096">
        <v>1.2552580017500001E-3</v>
      </c>
      <c r="AR2096">
        <v>0</v>
      </c>
      <c r="AS2096">
        <v>5.32236984638</v>
      </c>
      <c r="AT2096">
        <v>2</v>
      </c>
      <c r="AU2096">
        <v>2</v>
      </c>
      <c r="AV2096">
        <f t="shared" si="430"/>
        <v>1906</v>
      </c>
      <c r="AW2096" s="2">
        <f t="shared" si="431"/>
        <v>0.24955459687223724</v>
      </c>
      <c r="AX2096" s="2">
        <f t="shared" si="432"/>
        <v>-0.15073250840323929</v>
      </c>
      <c r="BC2096" s="2">
        <f t="shared" si="433"/>
        <v>0.26684569354141197</v>
      </c>
      <c r="BD2096" s="2">
        <f t="shared" si="434"/>
        <v>0.2063486847828688</v>
      </c>
      <c r="BE2096" s="2">
        <f t="shared" si="435"/>
        <v>0.56138669057326784</v>
      </c>
      <c r="BF2096" s="2">
        <f t="shared" si="436"/>
        <v>0.24955459687842824</v>
      </c>
      <c r="BG2096" s="2">
        <f t="shared" si="437"/>
        <v>-0.15073250840221963</v>
      </c>
      <c r="BH2096" s="2">
        <f t="shared" si="438"/>
        <v>3.3161058464937859E-2</v>
      </c>
      <c r="BI2096" s="2">
        <f t="shared" si="439"/>
        <v>-0.50708465757609145</v>
      </c>
      <c r="BJ2096" s="2">
        <f t="shared" si="440"/>
        <v>0.29099114991764358</v>
      </c>
      <c r="BK2096" s="2">
        <f t="shared" si="441"/>
        <v>-0.36380797545609533</v>
      </c>
      <c r="BL2096" s="2"/>
      <c r="BM2096" s="2">
        <f t="shared" si="442"/>
        <v>-0.87064248663919597</v>
      </c>
    </row>
    <row r="2097" spans="1:65">
      <c r="A2097">
        <v>2</v>
      </c>
      <c r="B2097" t="s">
        <v>474</v>
      </c>
      <c r="C2097">
        <v>1357</v>
      </c>
      <c r="D2097">
        <v>1.10956331201E-2</v>
      </c>
      <c r="E2097" s="1">
        <v>6.8689269003899999E-5</v>
      </c>
      <c r="F2097" s="1"/>
      <c r="G2097" s="1"/>
      <c r="H2097" s="1"/>
      <c r="I2097" s="1"/>
      <c r="J2097">
        <v>1.1422948297300001E-3</v>
      </c>
      <c r="K2097">
        <v>1.2821138615299999E-4</v>
      </c>
      <c r="L2097">
        <v>2.8439120171700001</v>
      </c>
      <c r="M2097">
        <v>1.5691594841600001E-2</v>
      </c>
      <c r="N2097" s="1">
        <v>9.7141295814799994E-5</v>
      </c>
      <c r="O2097">
        <v>4.80706627058</v>
      </c>
      <c r="P2097">
        <v>5.4196269567099997E-2</v>
      </c>
      <c r="Q2097">
        <v>0.18907631504700001</v>
      </c>
      <c r="R2097">
        <v>2.4319206233499998E-3</v>
      </c>
      <c r="S2097">
        <v>0</v>
      </c>
      <c r="T2097">
        <v>5.6828143450299997</v>
      </c>
      <c r="U2097">
        <v>4</v>
      </c>
      <c r="V2097">
        <v>3</v>
      </c>
      <c r="Z2097">
        <v>2</v>
      </c>
      <c r="AA2097" t="s">
        <v>474</v>
      </c>
      <c r="AB2097">
        <v>1357</v>
      </c>
      <c r="AC2097">
        <v>1.3862324492900001E-2</v>
      </c>
      <c r="AD2097">
        <v>8.5084540128300002E-4</v>
      </c>
      <c r="AE2097">
        <v>0.100401799274</v>
      </c>
      <c r="AF2097">
        <v>0.59139004206000001</v>
      </c>
      <c r="AG2097">
        <v>0.96440104179599995</v>
      </c>
      <c r="AH2097">
        <v>9.6898914447400009E-3</v>
      </c>
      <c r="AI2097">
        <v>1.18944081051E-3</v>
      </c>
      <c r="AJ2097">
        <v>1.37999835414E-4</v>
      </c>
      <c r="AK2097">
        <v>4.4389893320000002</v>
      </c>
      <c r="AL2097">
        <v>1.96042873039E-2</v>
      </c>
      <c r="AM2097">
        <v>1.2032771059799999E-3</v>
      </c>
      <c r="AN2097">
        <v>4.8556050056600002</v>
      </c>
      <c r="AO2097">
        <v>5.9085396789200002E-2</v>
      </c>
      <c r="AP2097">
        <v>0.23860763885299999</v>
      </c>
      <c r="AQ2097">
        <v>1.4930363549799999E-2</v>
      </c>
      <c r="AR2097">
        <v>0</v>
      </c>
      <c r="AS2097">
        <v>1.89229973871</v>
      </c>
      <c r="AT2097">
        <v>2</v>
      </c>
      <c r="AU2097">
        <v>2</v>
      </c>
      <c r="AV2097">
        <f t="shared" si="430"/>
        <v>1357</v>
      </c>
      <c r="AW2097" s="2">
        <f t="shared" si="431"/>
        <v>0.24934957229146973</v>
      </c>
      <c r="AX2097" s="2">
        <f t="shared" si="432"/>
        <v>11.386875178926292</v>
      </c>
      <c r="BC2097" s="2">
        <f t="shared" si="433"/>
        <v>4.1273040508415536E-2</v>
      </c>
      <c r="BD2097" s="2">
        <f t="shared" si="434"/>
        <v>7.6346177626681624E-2</v>
      </c>
      <c r="BE2097" s="2">
        <f t="shared" si="435"/>
        <v>0.56087435377739803</v>
      </c>
      <c r="BF2097" s="2">
        <f t="shared" si="436"/>
        <v>0.24934957228994065</v>
      </c>
      <c r="BG2097" s="2">
        <f t="shared" si="437"/>
        <v>11.386875178956325</v>
      </c>
      <c r="BH2097" s="2">
        <f t="shared" si="438"/>
        <v>1.0097371733163916E-2</v>
      </c>
      <c r="BI2097" s="2">
        <f t="shared" si="439"/>
        <v>9.0211508304032129E-2</v>
      </c>
      <c r="BJ2097" s="2">
        <f t="shared" si="440"/>
        <v>0.26196471934460769</v>
      </c>
      <c r="BK2097" s="2">
        <f t="shared" si="441"/>
        <v>5.1393301271623102</v>
      </c>
      <c r="BL2097" s="2"/>
      <c r="BM2097" s="2">
        <f t="shared" si="442"/>
        <v>-0.66701362673145526</v>
      </c>
    </row>
    <row r="2098" spans="1:65">
      <c r="A2098">
        <v>2</v>
      </c>
      <c r="B2098" t="s">
        <v>474</v>
      </c>
      <c r="C2098">
        <v>3427</v>
      </c>
      <c r="D2098">
        <v>1.1234537905600001E-2</v>
      </c>
      <c r="E2098" s="1">
        <v>3.1536698537699998E-5</v>
      </c>
      <c r="F2098" s="1"/>
      <c r="G2098" s="1"/>
      <c r="H2098" s="1"/>
      <c r="I2098" s="1"/>
      <c r="J2098">
        <v>9.0521293818500003E-4</v>
      </c>
      <c r="K2098" s="1">
        <v>6.3844332427999997E-5</v>
      </c>
      <c r="L2098">
        <v>2.9155628491100001</v>
      </c>
      <c r="M2098">
        <v>1.58880358731E-2</v>
      </c>
      <c r="N2098" s="1">
        <v>4.4599626784499998E-5</v>
      </c>
      <c r="O2098">
        <v>4.6387535553900001</v>
      </c>
      <c r="P2098">
        <v>3.09239802769E-2</v>
      </c>
      <c r="Q2098">
        <v>0.184740215603</v>
      </c>
      <c r="R2098">
        <v>1.33629085635E-3</v>
      </c>
      <c r="S2098">
        <v>0</v>
      </c>
      <c r="T2098">
        <v>33.1410784913</v>
      </c>
      <c r="U2098">
        <v>4</v>
      </c>
      <c r="V2098">
        <v>3</v>
      </c>
      <c r="Z2098">
        <v>2</v>
      </c>
      <c r="AA2098" t="s">
        <v>474</v>
      </c>
      <c r="AB2098">
        <v>3427</v>
      </c>
      <c r="AC2098">
        <v>1.4034186722699999E-2</v>
      </c>
      <c r="AD2098" s="1">
        <v>5.2463225219799999E-5</v>
      </c>
      <c r="AE2098">
        <v>0.11109476851699999</v>
      </c>
      <c r="AF2098">
        <v>1.44530452673E-3</v>
      </c>
      <c r="AG2098">
        <v>0.95585729512299999</v>
      </c>
      <c r="AH2098">
        <v>9.8152692274599998E-4</v>
      </c>
      <c r="AI2098">
        <v>1.17338623315E-3</v>
      </c>
      <c r="AJ2098" s="1">
        <v>5.5834753027300002E-5</v>
      </c>
      <c r="AK2098">
        <v>4.5497389699499999</v>
      </c>
      <c r="AL2098">
        <v>1.9847337200099999E-2</v>
      </c>
      <c r="AM2098" s="1">
        <v>7.4194204631700001E-5</v>
      </c>
      <c r="AN2098">
        <v>4.8205121261799997</v>
      </c>
      <c r="AO2098">
        <v>3.0654164937699999E-2</v>
      </c>
      <c r="AP2098">
        <v>0.23981997984600001</v>
      </c>
      <c r="AQ2098">
        <v>1.76903202717E-3</v>
      </c>
      <c r="AR2098">
        <v>0</v>
      </c>
      <c r="AS2098">
        <v>6.2299457987200002</v>
      </c>
      <c r="AT2098">
        <v>2</v>
      </c>
      <c r="AU2098">
        <v>2</v>
      </c>
      <c r="AV2098">
        <f t="shared" si="430"/>
        <v>3427</v>
      </c>
      <c r="AW2098" s="2">
        <f t="shared" si="431"/>
        <v>0.24920017544330664</v>
      </c>
      <c r="AX2098" s="2">
        <f t="shared" si="432"/>
        <v>0.66356110983157446</v>
      </c>
      <c r="BC2098" s="2">
        <f t="shared" si="433"/>
        <v>0.29625437690130857</v>
      </c>
      <c r="BD2098" s="2">
        <f t="shared" si="434"/>
        <v>-0.12545482263022709</v>
      </c>
      <c r="BE2098" s="2">
        <f t="shared" si="435"/>
        <v>0.56050107832141083</v>
      </c>
      <c r="BF2098" s="2">
        <f t="shared" si="436"/>
        <v>0.2492001754416657</v>
      </c>
      <c r="BG2098" s="2">
        <f t="shared" si="437"/>
        <v>0.66356110983164551</v>
      </c>
      <c r="BH2098" s="2">
        <f t="shared" si="438"/>
        <v>3.9182631415890845E-2</v>
      </c>
      <c r="BI2098" s="2">
        <f t="shared" si="439"/>
        <v>-8.7251167794060221E-3</v>
      </c>
      <c r="BJ2098" s="2">
        <f t="shared" si="440"/>
        <v>0.29814712548222</v>
      </c>
      <c r="BK2098" s="2">
        <f t="shared" si="441"/>
        <v>0.32383756033623334</v>
      </c>
      <c r="BL2098" s="2"/>
      <c r="BM2098" s="2">
        <f t="shared" si="442"/>
        <v>-0.8120174091390705</v>
      </c>
    </row>
    <row r="2099" spans="1:65">
      <c r="A2099">
        <v>2</v>
      </c>
      <c r="B2099" t="s">
        <v>474</v>
      </c>
      <c r="C2099">
        <v>3091</v>
      </c>
      <c r="D2099">
        <v>1.0806209477200001E-2</v>
      </c>
      <c r="E2099" s="1">
        <v>4.0524814767899999E-5</v>
      </c>
      <c r="F2099" s="1"/>
      <c r="G2099" s="1"/>
      <c r="H2099" s="1"/>
      <c r="I2099" s="1"/>
      <c r="J2099">
        <v>5.1490673698099997E-4</v>
      </c>
      <c r="K2099" s="1">
        <v>9.3897503988899997E-6</v>
      </c>
      <c r="L2099">
        <v>2.69748317142</v>
      </c>
      <c r="M2099">
        <v>1.5282288000500001E-2</v>
      </c>
      <c r="N2099" s="1">
        <v>5.7310742657399999E-5</v>
      </c>
      <c r="O2099">
        <v>4.8682530042899996</v>
      </c>
      <c r="P2099">
        <v>7.5202202691999995E-2</v>
      </c>
      <c r="Q2099">
        <v>0.186488241848</v>
      </c>
      <c r="R2099">
        <v>2.96444724954E-3</v>
      </c>
      <c r="S2099">
        <v>0</v>
      </c>
      <c r="T2099">
        <v>29.272935108599999</v>
      </c>
      <c r="U2099">
        <v>4</v>
      </c>
      <c r="V2099">
        <v>3</v>
      </c>
      <c r="Z2099">
        <v>2</v>
      </c>
      <c r="AA2099" t="s">
        <v>474</v>
      </c>
      <c r="AB2099">
        <v>3091</v>
      </c>
      <c r="AC2099">
        <v>1.3496613673899999E-2</v>
      </c>
      <c r="AD2099" s="1">
        <v>5.2539285747000002E-5</v>
      </c>
      <c r="AE2099">
        <v>0.107993096789</v>
      </c>
      <c r="AF2099">
        <v>1.38337528866E-3</v>
      </c>
      <c r="AG2099">
        <v>0.95355548010699998</v>
      </c>
      <c r="AH2099">
        <v>1.05489999087E-3</v>
      </c>
      <c r="AI2099">
        <v>6.6540447810099995E-4</v>
      </c>
      <c r="AJ2099" s="1">
        <v>1.2598467008300001E-5</v>
      </c>
      <c r="AK2099">
        <v>4.2078632133299996</v>
      </c>
      <c r="AL2099">
        <v>1.9087094103799999E-2</v>
      </c>
      <c r="AM2099" s="1">
        <v>7.4301770460700006E-5</v>
      </c>
      <c r="AN2099">
        <v>5.1591222494000002</v>
      </c>
      <c r="AO2099">
        <v>5.2441091004899999E-2</v>
      </c>
      <c r="AP2099">
        <v>0.24683433344899999</v>
      </c>
      <c r="AQ2099">
        <v>2.6867036895E-3</v>
      </c>
      <c r="AR2099">
        <v>0</v>
      </c>
      <c r="AS2099">
        <v>2.7516733144200001</v>
      </c>
      <c r="AT2099">
        <v>2</v>
      </c>
      <c r="AU2099">
        <v>2</v>
      </c>
      <c r="AV2099">
        <f t="shared" si="430"/>
        <v>3091</v>
      </c>
      <c r="AW2099" s="2">
        <f t="shared" si="431"/>
        <v>0.2489683549422651</v>
      </c>
      <c r="AX2099" s="2">
        <f t="shared" si="432"/>
        <v>0.29647195299746942</v>
      </c>
      <c r="BC2099" s="2">
        <f t="shared" si="433"/>
        <v>0.29228155374776799</v>
      </c>
      <c r="BD2099" s="2">
        <f t="shared" si="434"/>
        <v>0.34172544243447794</v>
      </c>
      <c r="BE2099" s="2">
        <f t="shared" si="435"/>
        <v>0.55992195165944647</v>
      </c>
      <c r="BF2099" s="2">
        <f t="shared" si="436"/>
        <v>0.24896835494629557</v>
      </c>
      <c r="BG2099" s="2">
        <f t="shared" si="437"/>
        <v>0.29647195299616513</v>
      </c>
      <c r="BH2099" s="2">
        <f t="shared" si="438"/>
        <v>5.9748177601632639E-2</v>
      </c>
      <c r="BI2099" s="2">
        <f t="shared" si="439"/>
        <v>-0.30266549213087507</v>
      </c>
      <c r="BJ2099" s="2">
        <f t="shared" si="440"/>
        <v>0.32359193803857061</v>
      </c>
      <c r="BK2099" s="2">
        <f t="shared" si="441"/>
        <v>-9.369151705536273E-2</v>
      </c>
      <c r="BL2099" s="2"/>
      <c r="BM2099" s="2">
        <f t="shared" si="442"/>
        <v>-0.9059994051087964</v>
      </c>
    </row>
    <row r="2100" spans="1:65">
      <c r="A2100">
        <v>2</v>
      </c>
      <c r="B2100" t="s">
        <v>474</v>
      </c>
      <c r="C2100">
        <v>2648</v>
      </c>
      <c r="D2100">
        <v>1.1012771175800001E-2</v>
      </c>
      <c r="E2100" s="1">
        <v>2.5709956538399999E-5</v>
      </c>
      <c r="F2100" s="1"/>
      <c r="G2100" s="1"/>
      <c r="H2100" s="1"/>
      <c r="I2100" s="1"/>
      <c r="J2100">
        <v>1.7072510995300001E-4</v>
      </c>
      <c r="K2100" s="1">
        <v>1.07502784405E-5</v>
      </c>
      <c r="L2100">
        <v>2.80159407923</v>
      </c>
      <c r="M2100">
        <v>1.5574410356100001E-2</v>
      </c>
      <c r="N2100" s="1">
        <v>3.63593692246E-5</v>
      </c>
      <c r="O2100">
        <v>4.8043769691599998</v>
      </c>
      <c r="P2100">
        <v>4.3914235802400003E-2</v>
      </c>
      <c r="Q2100">
        <v>0.18755930895100001</v>
      </c>
      <c r="R2100">
        <v>1.7694135732099999E-3</v>
      </c>
      <c r="S2100">
        <v>0</v>
      </c>
      <c r="T2100">
        <v>30.2163088846</v>
      </c>
      <c r="U2100">
        <v>4</v>
      </c>
      <c r="V2100">
        <v>3</v>
      </c>
      <c r="Z2100">
        <v>2</v>
      </c>
      <c r="AA2100" t="s">
        <v>474</v>
      </c>
      <c r="AB2100">
        <v>2648</v>
      </c>
      <c r="AC2100">
        <v>1.3753995855200001E-2</v>
      </c>
      <c r="AD2100" s="1">
        <v>7.6184867438999998E-5</v>
      </c>
      <c r="AE2100">
        <v>0.12063798578</v>
      </c>
      <c r="AF2100">
        <v>2.1672434231200001E-3</v>
      </c>
      <c r="AG2100">
        <v>0.94699222575800002</v>
      </c>
      <c r="AH2100">
        <v>1.8115364379499999E-3</v>
      </c>
      <c r="AI2100">
        <v>2.22222536727E-4</v>
      </c>
      <c r="AJ2100" s="1">
        <v>1.4296872654E-5</v>
      </c>
      <c r="AK2100">
        <v>4.3698824858699998</v>
      </c>
      <c r="AL2100">
        <v>1.94510874753E-2</v>
      </c>
      <c r="AM2100">
        <v>1.0774167278E-4</v>
      </c>
      <c r="AN2100">
        <v>5.0001530507499998</v>
      </c>
      <c r="AO2100">
        <v>4.4356756474099999E-2</v>
      </c>
      <c r="AP2100">
        <v>0.24379069143000001</v>
      </c>
      <c r="AQ2100">
        <v>2.54965639431E-3</v>
      </c>
      <c r="AR2100">
        <v>0</v>
      </c>
      <c r="AS2100">
        <v>6.97273615822</v>
      </c>
      <c r="AT2100">
        <v>2</v>
      </c>
      <c r="AU2100">
        <v>2</v>
      </c>
      <c r="AV2100">
        <f t="shared" si="430"/>
        <v>2648</v>
      </c>
      <c r="AW2100" s="2">
        <f t="shared" si="431"/>
        <v>0.24891325131895056</v>
      </c>
      <c r="AX2100" s="2">
        <f t="shared" si="432"/>
        <v>1.9632437272000614</v>
      </c>
      <c r="BC2100" s="2">
        <f t="shared" si="433"/>
        <v>0.30163944125253189</v>
      </c>
      <c r="BD2100" s="2">
        <f t="shared" si="434"/>
        <v>0.32990719571864846</v>
      </c>
      <c r="BE2100" s="2">
        <f t="shared" si="435"/>
        <v>0.55978430932115397</v>
      </c>
      <c r="BF2100" s="2">
        <f t="shared" si="436"/>
        <v>0.24891325132457603</v>
      </c>
      <c r="BG2100" s="2">
        <f t="shared" si="437"/>
        <v>1.9632437272070222</v>
      </c>
      <c r="BH2100" s="2">
        <f t="shared" si="438"/>
        <v>4.0749525452876703E-2</v>
      </c>
      <c r="BI2100" s="2">
        <f t="shared" si="439"/>
        <v>1.007692980679881E-2</v>
      </c>
      <c r="BJ2100" s="2">
        <f t="shared" si="440"/>
        <v>0.29980587363803141</v>
      </c>
      <c r="BK2100" s="2">
        <f t="shared" si="441"/>
        <v>0.44096125005106324</v>
      </c>
      <c r="BL2100" s="2"/>
      <c r="BM2100" s="2">
        <f t="shared" si="442"/>
        <v>-0.76923931427727388</v>
      </c>
    </row>
    <row r="2101" spans="1:65">
      <c r="A2101">
        <v>2</v>
      </c>
      <c r="B2101" t="s">
        <v>474</v>
      </c>
      <c r="C2101">
        <v>2104</v>
      </c>
      <c r="D2101">
        <v>1.1034618703299999E-2</v>
      </c>
      <c r="E2101" s="1">
        <v>7.1833028412600006E-5</v>
      </c>
      <c r="F2101" s="1"/>
      <c r="G2101" s="1"/>
      <c r="H2101" s="1"/>
      <c r="I2101" s="1"/>
      <c r="J2101">
        <v>7.3894992779899998E-4</v>
      </c>
      <c r="K2101" s="1">
        <v>4.8938998259200001E-6</v>
      </c>
      <c r="L2101">
        <v>2.8127209092899998</v>
      </c>
      <c r="M2101">
        <v>1.56053074258E-2</v>
      </c>
      <c r="N2101">
        <v>1.01587243007E-4</v>
      </c>
      <c r="O2101">
        <v>4.8941076535999999</v>
      </c>
      <c r="P2101">
        <v>0.123271123042</v>
      </c>
      <c r="Q2101">
        <v>0.19144136448099999</v>
      </c>
      <c r="R2101">
        <v>4.9804036374600002E-3</v>
      </c>
      <c r="S2101">
        <v>0</v>
      </c>
      <c r="T2101">
        <v>25.4133849203</v>
      </c>
      <c r="U2101">
        <v>4</v>
      </c>
      <c r="V2101">
        <v>3</v>
      </c>
      <c r="Z2101">
        <v>2</v>
      </c>
      <c r="AA2101" t="s">
        <v>474</v>
      </c>
      <c r="AB2101">
        <v>2104</v>
      </c>
      <c r="AC2101">
        <v>1.37742492971E-2</v>
      </c>
      <c r="AD2101" s="1">
        <v>3.54546483773E-5</v>
      </c>
      <c r="AE2101">
        <v>0.12582254703599999</v>
      </c>
      <c r="AF2101">
        <v>1.0303841572100001E-3</v>
      </c>
      <c r="AG2101">
        <v>0.94333654516800003</v>
      </c>
      <c r="AH2101">
        <v>8.93762124955E-4</v>
      </c>
      <c r="AI2101">
        <v>9.8911978445199999E-4</v>
      </c>
      <c r="AJ2101" s="1">
        <v>1.2548379092E-5</v>
      </c>
      <c r="AK2101">
        <v>4.3827616994099996</v>
      </c>
      <c r="AL2101">
        <v>1.9479730167400001E-2</v>
      </c>
      <c r="AM2101" s="1">
        <v>5.0140444584300002E-5</v>
      </c>
      <c r="AN2101">
        <v>5.06442174829</v>
      </c>
      <c r="AO2101">
        <v>3.3328460352200003E-2</v>
      </c>
      <c r="AP2101">
        <v>0.247287825726</v>
      </c>
      <c r="AQ2101">
        <v>1.74742821918E-3</v>
      </c>
      <c r="AR2101">
        <v>0</v>
      </c>
      <c r="AS2101">
        <v>10.148271339200001</v>
      </c>
      <c r="AT2101">
        <v>2</v>
      </c>
      <c r="AU2101">
        <v>2</v>
      </c>
      <c r="AV2101">
        <f t="shared" si="430"/>
        <v>2104</v>
      </c>
      <c r="AW2101" s="2">
        <f t="shared" si="431"/>
        <v>0.24827596380658715</v>
      </c>
      <c r="AX2101" s="2">
        <f t="shared" si="432"/>
        <v>-0.50642971400769998</v>
      </c>
      <c r="BC2101" s="2">
        <f t="shared" si="433"/>
        <v>0.33854777873535175</v>
      </c>
      <c r="BD2101" s="2">
        <f t="shared" si="434"/>
        <v>1.5640858085281795</v>
      </c>
      <c r="BE2101" s="2">
        <f t="shared" si="435"/>
        <v>0.55819288182285987</v>
      </c>
      <c r="BF2101" s="2">
        <f t="shared" si="436"/>
        <v>0.24827596380411454</v>
      </c>
      <c r="BG2101" s="2">
        <f t="shared" si="437"/>
        <v>-0.50642971400606851</v>
      </c>
      <c r="BH2101" s="2">
        <f t="shared" si="438"/>
        <v>3.4799825983541817E-2</v>
      </c>
      <c r="BI2101" s="2">
        <f t="shared" si="439"/>
        <v>-0.72963286510463143</v>
      </c>
      <c r="BJ2101" s="2">
        <f t="shared" si="440"/>
        <v>0.2917157501274632</v>
      </c>
      <c r="BK2101" s="2">
        <f t="shared" si="441"/>
        <v>-0.64913923722230948</v>
      </c>
      <c r="BL2101" s="2"/>
      <c r="BM2101" s="2">
        <f t="shared" si="442"/>
        <v>-0.60067219022470142</v>
      </c>
    </row>
    <row r="2102" spans="1:65">
      <c r="A2102">
        <v>2</v>
      </c>
      <c r="B2102" t="s">
        <v>474</v>
      </c>
      <c r="C2102">
        <v>2707</v>
      </c>
      <c r="D2102">
        <v>1.0774422624600001E-2</v>
      </c>
      <c r="E2102" s="1">
        <v>1.6416067428599999E-5</v>
      </c>
      <c r="F2102" s="1"/>
      <c r="G2102" s="1"/>
      <c r="H2102" s="1"/>
      <c r="I2102" s="1"/>
      <c r="J2102">
        <v>7.9167034653900004E-4</v>
      </c>
      <c r="K2102" s="1">
        <v>9.9514155984899994E-6</v>
      </c>
      <c r="L2102">
        <v>2.6816370248300001</v>
      </c>
      <c r="M2102">
        <v>1.52373346024E-2</v>
      </c>
      <c r="N2102" s="1">
        <v>2.3215825198399999E-5</v>
      </c>
      <c r="O2102">
        <v>5.0178565802300001</v>
      </c>
      <c r="P2102">
        <v>3.10355197687E-2</v>
      </c>
      <c r="Q2102">
        <v>0.19165368890699999</v>
      </c>
      <c r="R2102">
        <v>1.2208176876899999E-3</v>
      </c>
      <c r="S2102">
        <v>0</v>
      </c>
      <c r="T2102">
        <v>20.552523006099999</v>
      </c>
      <c r="U2102">
        <v>4</v>
      </c>
      <c r="V2102">
        <v>3</v>
      </c>
      <c r="Z2102">
        <v>2</v>
      </c>
      <c r="AA2102" t="s">
        <v>474</v>
      </c>
      <c r="AB2102">
        <v>2707</v>
      </c>
      <c r="AC2102">
        <v>1.34470612322E-2</v>
      </c>
      <c r="AD2102" s="1">
        <v>5.1181035303700003E-5</v>
      </c>
      <c r="AE2102">
        <v>0.103732473045</v>
      </c>
      <c r="AF2102">
        <v>1.40326424825E-3</v>
      </c>
      <c r="AG2102">
        <v>0.96031830278200003</v>
      </c>
      <c r="AH2102">
        <v>8.6766219348299997E-4</v>
      </c>
      <c r="AI2102">
        <v>9.867717511189999E-4</v>
      </c>
      <c r="AJ2102" s="1">
        <v>1.35792766185E-5</v>
      </c>
      <c r="AK2102">
        <v>4.17702182859</v>
      </c>
      <c r="AL2102">
        <v>1.9017016368699999E-2</v>
      </c>
      <c r="AM2102" s="1">
        <v>7.2380914262799997E-5</v>
      </c>
      <c r="AN2102">
        <v>5.0603245056099997</v>
      </c>
      <c r="AO2102">
        <v>2.8629827577E-2</v>
      </c>
      <c r="AP2102">
        <v>0.241218538825</v>
      </c>
      <c r="AQ2102">
        <v>1.6448227178300001E-3</v>
      </c>
      <c r="AR2102">
        <v>0</v>
      </c>
      <c r="AS2102">
        <v>6.5354749871599997</v>
      </c>
      <c r="AT2102">
        <v>2</v>
      </c>
      <c r="AU2102">
        <v>2</v>
      </c>
      <c r="AV2102">
        <f t="shared" si="430"/>
        <v>2707</v>
      </c>
      <c r="AW2102" s="2">
        <f t="shared" si="431"/>
        <v>0.24805399794675503</v>
      </c>
      <c r="AX2102" s="2">
        <f t="shared" si="432"/>
        <v>2.1177403191298199</v>
      </c>
      <c r="BC2102" s="2">
        <f t="shared" si="433"/>
        <v>0.2464427339396229</v>
      </c>
      <c r="BD2102" s="2">
        <f t="shared" si="434"/>
        <v>0.36455728173592539</v>
      </c>
      <c r="BE2102" s="2">
        <f t="shared" si="435"/>
        <v>0.55763878180149995</v>
      </c>
      <c r="BF2102" s="2">
        <f t="shared" si="436"/>
        <v>0.24805399795477812</v>
      </c>
      <c r="BG2102" s="2">
        <f t="shared" si="437"/>
        <v>2.1177403191245765</v>
      </c>
      <c r="BH2102" s="2">
        <f t="shared" si="438"/>
        <v>8.4633597435447173E-3</v>
      </c>
      <c r="BI2102" s="2">
        <f t="shared" si="439"/>
        <v>-7.7514158281511814E-2</v>
      </c>
      <c r="BJ2102" s="2">
        <f t="shared" si="440"/>
        <v>0.25861672791516871</v>
      </c>
      <c r="BK2102" s="2">
        <f t="shared" si="441"/>
        <v>0.34731232551380514</v>
      </c>
      <c r="BL2102" s="2"/>
      <c r="BM2102" s="2">
        <f t="shared" si="442"/>
        <v>-0.68201106086974006</v>
      </c>
    </row>
    <row r="2103" spans="1:65">
      <c r="A2103">
        <v>2</v>
      </c>
      <c r="B2103" t="s">
        <v>474</v>
      </c>
      <c r="C2103">
        <v>2836</v>
      </c>
      <c r="D2103">
        <v>1.11606442997E-2</v>
      </c>
      <c r="E2103" s="1">
        <v>3.2833408864600002E-5</v>
      </c>
      <c r="F2103" s="1"/>
      <c r="G2103" s="1"/>
      <c r="H2103" s="1"/>
      <c r="I2103" s="1"/>
      <c r="J2103">
        <v>6.4237666685499999E-4</v>
      </c>
      <c r="K2103" s="1">
        <v>9.8474798910499997E-6</v>
      </c>
      <c r="L2103">
        <v>2.8773355653800001</v>
      </c>
      <c r="M2103">
        <v>1.5783534533499999E-2</v>
      </c>
      <c r="N2103" s="1">
        <v>4.6433452115200002E-5</v>
      </c>
      <c r="O2103">
        <v>4.7422570718800001</v>
      </c>
      <c r="P2103">
        <v>5.3556219659299999E-2</v>
      </c>
      <c r="Q2103">
        <v>0.18762006921300001</v>
      </c>
      <c r="R2103">
        <v>2.1895806794699998E-3</v>
      </c>
      <c r="S2103">
        <v>0</v>
      </c>
      <c r="T2103">
        <v>29.127197537000001</v>
      </c>
      <c r="U2103">
        <v>4</v>
      </c>
      <c r="V2103">
        <v>3</v>
      </c>
      <c r="Z2103">
        <v>2</v>
      </c>
      <c r="AA2103" t="s">
        <v>474</v>
      </c>
      <c r="AB2103">
        <v>2836</v>
      </c>
      <c r="AC2103">
        <v>1.3925294913600001E-2</v>
      </c>
      <c r="AD2103" s="1">
        <v>5.0645988999900002E-5</v>
      </c>
      <c r="AE2103">
        <v>0.10362510400699999</v>
      </c>
      <c r="AF2103">
        <v>1.3198353955E-3</v>
      </c>
      <c r="AG2103">
        <v>0.95960228748099996</v>
      </c>
      <c r="AH2103">
        <v>8.0984849002399995E-4</v>
      </c>
      <c r="AI2103">
        <v>7.6175064055099999E-4</v>
      </c>
      <c r="AJ2103" s="1">
        <v>1.15622945855E-5</v>
      </c>
      <c r="AK2103">
        <v>4.4794096677499997</v>
      </c>
      <c r="AL2103">
        <v>1.9693340926900001E-2</v>
      </c>
      <c r="AM2103" s="1">
        <v>7.16242445234E-5</v>
      </c>
      <c r="AN2103">
        <v>4.9585858026</v>
      </c>
      <c r="AO2103">
        <v>4.2770021083000001E-2</v>
      </c>
      <c r="AP2103">
        <v>0.24477506026000001</v>
      </c>
      <c r="AQ2103">
        <v>2.2913083514E-3</v>
      </c>
      <c r="AR2103">
        <v>0</v>
      </c>
      <c r="AS2103">
        <v>6.5941908092099997</v>
      </c>
      <c r="AT2103">
        <v>2</v>
      </c>
      <c r="AU2103">
        <v>2</v>
      </c>
      <c r="AV2103">
        <f t="shared" ref="AV2103:AV2166" si="443">AB2103</f>
        <v>2836</v>
      </c>
      <c r="AW2103" s="2">
        <f t="shared" ref="AW2103:AW2166" si="444">(AC2103-D2103)/D2103</f>
        <v>0.24771424835879008</v>
      </c>
      <c r="AX2103" s="2">
        <f t="shared" ref="AX2103:AX2166" si="445">(AD2103-E2103)/E2103</f>
        <v>0.54251388300119485</v>
      </c>
      <c r="BC2103" s="2">
        <f t="shared" ref="BC2103:BC2166" si="446">(AI2103-J2103)/J2103</f>
        <v>0.18583173993607338</v>
      </c>
      <c r="BD2103" s="2">
        <f t="shared" ref="BD2103:BD2166" si="447">(AJ2103-K2103)/K2103</f>
        <v>0.17413741519883985</v>
      </c>
      <c r="BE2103" s="2">
        <f t="shared" ref="BE2103:BE2166" si="448">(AK2103-L2103)/L2103</f>
        <v>0.55679084554686586</v>
      </c>
      <c r="BF2103" s="2">
        <f t="shared" ref="BF2103:BF2166" si="449">(AL2103-M2103)/M2103</f>
        <v>0.24771424835809588</v>
      </c>
      <c r="BG2103" s="2">
        <f t="shared" ref="BG2103:BG2166" si="450">(AM2103-N2103)/N2103</f>
        <v>0.54251388300190129</v>
      </c>
      <c r="BH2103" s="2">
        <f t="shared" ref="BH2103:BH2166" si="451">(AN2103-O2103)/O2103</f>
        <v>4.5617250908382215E-2</v>
      </c>
      <c r="BI2103" s="2">
        <f t="shared" ref="BI2103:BI2166" si="452">(AO2103-P2103)/P2103</f>
        <v>-0.20139955069489268</v>
      </c>
      <c r="BJ2103" s="2">
        <f t="shared" ref="BJ2103:BJ2166" si="453">(AP2103-Q2103)/Q2103</f>
        <v>0.30463154227980527</v>
      </c>
      <c r="BK2103" s="2">
        <f t="shared" ref="BK2103:BK2166" si="454">(AQ2103-R2103)/R2103</f>
        <v>4.6459887449602409E-2</v>
      </c>
      <c r="BL2103" s="2"/>
      <c r="BM2103" s="2">
        <f t="shared" ref="BM2103:BM2166" si="455">(AS2103-T2103)/T2103</f>
        <v>-0.77360709691231155</v>
      </c>
    </row>
    <row r="2104" spans="1:65">
      <c r="A2104">
        <v>2</v>
      </c>
      <c r="B2104" t="s">
        <v>474</v>
      </c>
      <c r="C2104">
        <v>987</v>
      </c>
      <c r="D2104">
        <v>1.1133200038800001E-2</v>
      </c>
      <c r="E2104" s="1">
        <v>3.35651861942E-5</v>
      </c>
      <c r="F2104" s="1"/>
      <c r="G2104" s="1"/>
      <c r="H2104" s="1"/>
      <c r="I2104" s="1"/>
      <c r="J2104">
        <v>8.68944116028E-4</v>
      </c>
      <c r="K2104" s="1">
        <v>6.6700770656400005E-5</v>
      </c>
      <c r="L2104">
        <v>2.8632021056900001</v>
      </c>
      <c r="M2104">
        <v>1.5744722487400001E-2</v>
      </c>
      <c r="N2104" s="1">
        <v>4.7468341539399999E-5</v>
      </c>
      <c r="O2104">
        <v>4.77200203683</v>
      </c>
      <c r="P2104">
        <v>3.8553867991000003E-2</v>
      </c>
      <c r="Q2104">
        <v>0.188332627226</v>
      </c>
      <c r="R2104">
        <v>1.62406318444E-3</v>
      </c>
      <c r="S2104">
        <v>0</v>
      </c>
      <c r="T2104">
        <v>17.8336118697</v>
      </c>
      <c r="U2104">
        <v>4</v>
      </c>
      <c r="V2104">
        <v>3</v>
      </c>
      <c r="Z2104">
        <v>2</v>
      </c>
      <c r="AA2104" t="s">
        <v>474</v>
      </c>
      <c r="AB2104">
        <v>987</v>
      </c>
      <c r="AC2104">
        <v>1.38903315132E-2</v>
      </c>
      <c r="AD2104" s="1">
        <v>9.1086432336399999E-5</v>
      </c>
      <c r="AE2104">
        <v>0.111382065837</v>
      </c>
      <c r="AF2104">
        <v>2.5373146344599999E-3</v>
      </c>
      <c r="AG2104">
        <v>0.95555584390799997</v>
      </c>
      <c r="AH2104">
        <v>1.75052963204E-3</v>
      </c>
      <c r="AI2104">
        <v>1.03599728677E-3</v>
      </c>
      <c r="AJ2104" s="1">
        <v>7.0618893173799997E-5</v>
      </c>
      <c r="AK2104">
        <v>4.4569442505300003</v>
      </c>
      <c r="AL2104">
        <v>1.9643895211799999E-2</v>
      </c>
      <c r="AM2104">
        <v>1.2881566795800001E-4</v>
      </c>
      <c r="AN2104">
        <v>4.9043804727399998</v>
      </c>
      <c r="AO2104">
        <v>4.0039447611599999E-2</v>
      </c>
      <c r="AP2104">
        <v>0.241491415722</v>
      </c>
      <c r="AQ2104">
        <v>2.5287799576500002E-3</v>
      </c>
      <c r="AR2104">
        <v>0</v>
      </c>
      <c r="AS2104">
        <v>3.0328518800599999</v>
      </c>
      <c r="AT2104">
        <v>2</v>
      </c>
      <c r="AU2104">
        <v>2</v>
      </c>
      <c r="AV2104">
        <f t="shared" si="443"/>
        <v>987</v>
      </c>
      <c r="AW2104" s="2">
        <f t="shared" si="444"/>
        <v>0.24764950461603122</v>
      </c>
      <c r="AX2104" s="2">
        <f t="shared" si="445"/>
        <v>1.7137174752851383</v>
      </c>
      <c r="BC2104" s="2">
        <f t="shared" si="446"/>
        <v>0.19224846300313406</v>
      </c>
      <c r="BD2104" s="2">
        <f t="shared" si="447"/>
        <v>5.8741787821068363E-2</v>
      </c>
      <c r="BE2104" s="2">
        <f t="shared" si="448"/>
        <v>0.55662928637583053</v>
      </c>
      <c r="BF2104" s="2">
        <f t="shared" si="449"/>
        <v>0.24764950462101704</v>
      </c>
      <c r="BG2104" s="2">
        <f t="shared" si="450"/>
        <v>1.7137174752793825</v>
      </c>
      <c r="BH2104" s="2">
        <f t="shared" si="451"/>
        <v>2.7740649498535757E-2</v>
      </c>
      <c r="BI2104" s="2">
        <f t="shared" si="452"/>
        <v>3.8532570089900936E-2</v>
      </c>
      <c r="BJ2104" s="2">
        <f t="shared" si="453"/>
        <v>0.28226011222266451</v>
      </c>
      <c r="BK2104" s="2">
        <f t="shared" si="454"/>
        <v>0.55706993538059879</v>
      </c>
      <c r="BL2104" s="2"/>
      <c r="BM2104" s="2">
        <f t="shared" si="455"/>
        <v>-0.82993619563892529</v>
      </c>
    </row>
    <row r="2105" spans="1:65">
      <c r="A2105">
        <v>2</v>
      </c>
      <c r="B2105" t="s">
        <v>474</v>
      </c>
      <c r="C2105">
        <v>670</v>
      </c>
      <c r="D2105">
        <v>1.1312126354499999E-2</v>
      </c>
      <c r="E2105" s="1">
        <v>3.6989570306199998E-5</v>
      </c>
      <c r="F2105" s="1"/>
      <c r="G2105" s="1"/>
      <c r="H2105" s="1"/>
      <c r="I2105" s="1"/>
      <c r="J2105">
        <v>4.6143208372300001E-4</v>
      </c>
      <c r="K2105" s="1">
        <v>8.4694024859599994E-6</v>
      </c>
      <c r="L2105">
        <v>2.9559730814399998</v>
      </c>
      <c r="M2105">
        <v>1.59977625098E-2</v>
      </c>
      <c r="N2105" s="1">
        <v>5.2311151993399997E-5</v>
      </c>
      <c r="O2105">
        <v>4.5051701511699997</v>
      </c>
      <c r="P2105">
        <v>5.51964816133E-2</v>
      </c>
      <c r="Q2105">
        <v>0.18065932262699999</v>
      </c>
      <c r="R2105">
        <v>2.2908790585400001E-3</v>
      </c>
      <c r="S2105">
        <v>0</v>
      </c>
      <c r="T2105">
        <v>41.323398745600002</v>
      </c>
      <c r="U2105">
        <v>4</v>
      </c>
      <c r="V2105">
        <v>3</v>
      </c>
      <c r="Z2105">
        <v>2</v>
      </c>
      <c r="AA2105" t="s">
        <v>474</v>
      </c>
      <c r="AB2105">
        <v>670</v>
      </c>
      <c r="AC2105">
        <v>1.41031863458E-2</v>
      </c>
      <c r="AD2105" s="1">
        <v>4.7729024054099997E-5</v>
      </c>
      <c r="AE2105">
        <v>0.11884220931800001</v>
      </c>
      <c r="AF2105">
        <v>1.31153189749E-3</v>
      </c>
      <c r="AG2105">
        <v>0.94859913390100004</v>
      </c>
      <c r="AH2105">
        <v>9.9450350642899996E-4</v>
      </c>
      <c r="AI2105">
        <v>5.6878825636999997E-4</v>
      </c>
      <c r="AJ2105" s="1">
        <v>1.0544236515900001E-5</v>
      </c>
      <c r="AK2105">
        <v>4.5945868839199999</v>
      </c>
      <c r="AL2105">
        <v>1.9944917402900001E-2</v>
      </c>
      <c r="AM2105" s="1">
        <v>6.74990331362E-5</v>
      </c>
      <c r="AN2105">
        <v>4.8027594653600003</v>
      </c>
      <c r="AO2105">
        <v>4.0164684857599997E-2</v>
      </c>
      <c r="AP2105">
        <v>0.24011152878100001</v>
      </c>
      <c r="AQ2105">
        <v>2.16620403321E-3</v>
      </c>
      <c r="AR2105">
        <v>0</v>
      </c>
      <c r="AS2105">
        <v>5.7086953181100002</v>
      </c>
      <c r="AT2105">
        <v>2</v>
      </c>
      <c r="AU2105">
        <v>2</v>
      </c>
      <c r="AV2105">
        <f t="shared" si="443"/>
        <v>670</v>
      </c>
      <c r="AW2105" s="2">
        <f t="shared" si="444"/>
        <v>0.24673168455104005</v>
      </c>
      <c r="AX2105" s="2">
        <f t="shared" si="445"/>
        <v>0.29033734804158856</v>
      </c>
      <c r="BC2105" s="2">
        <f t="shared" si="446"/>
        <v>0.23265866512968009</v>
      </c>
      <c r="BD2105" s="2">
        <f t="shared" si="447"/>
        <v>0.24497997743991035</v>
      </c>
      <c r="BE2105" s="2">
        <f t="shared" si="448"/>
        <v>0.55433989327188016</v>
      </c>
      <c r="BF2105" s="2">
        <f t="shared" si="449"/>
        <v>0.24673168455163846</v>
      </c>
      <c r="BG2105" s="2">
        <f t="shared" si="450"/>
        <v>0.29033734804227268</v>
      </c>
      <c r="BH2105" s="2">
        <f t="shared" si="451"/>
        <v>6.6055066557856007E-2</v>
      </c>
      <c r="BI2105" s="2">
        <f t="shared" si="452"/>
        <v>-0.27233251678994663</v>
      </c>
      <c r="BJ2105" s="2">
        <f t="shared" si="453"/>
        <v>0.32908462895517759</v>
      </c>
      <c r="BK2105" s="2">
        <f t="shared" si="454"/>
        <v>-5.4422351483476718E-2</v>
      </c>
      <c r="BL2105" s="2"/>
      <c r="BM2105" s="2">
        <f t="shared" si="455"/>
        <v>-0.86185319960600171</v>
      </c>
    </row>
    <row r="2106" spans="1:65">
      <c r="A2106">
        <v>2</v>
      </c>
      <c r="B2106" t="s">
        <v>474</v>
      </c>
      <c r="C2106">
        <v>2625</v>
      </c>
      <c r="D2106">
        <v>1.1227763498899999E-2</v>
      </c>
      <c r="E2106" s="1">
        <v>5.5805368089900003E-5</v>
      </c>
      <c r="F2106" s="1"/>
      <c r="G2106" s="1"/>
      <c r="H2106" s="1"/>
      <c r="I2106" s="1"/>
      <c r="J2106">
        <v>1.2093168083199999E-3</v>
      </c>
      <c r="K2106">
        <v>1.18343230534E-4</v>
      </c>
      <c r="L2106">
        <v>2.9120477506300002</v>
      </c>
      <c r="M2106">
        <v>1.5878455415299999E-2</v>
      </c>
      <c r="N2106" s="1">
        <v>7.8920708405900004E-5</v>
      </c>
      <c r="O2106">
        <v>4.7631425590500003</v>
      </c>
      <c r="P2106">
        <v>4.4988780423600001E-2</v>
      </c>
      <c r="Q2106">
        <v>0.18957967223899999</v>
      </c>
      <c r="R2106">
        <v>2.0234065483300001E-3</v>
      </c>
      <c r="S2106">
        <v>0</v>
      </c>
      <c r="T2106">
        <v>65.775682250299994</v>
      </c>
      <c r="U2106">
        <v>4</v>
      </c>
      <c r="V2106">
        <v>3</v>
      </c>
      <c r="Z2106">
        <v>2</v>
      </c>
      <c r="AA2106" t="s">
        <v>474</v>
      </c>
      <c r="AB2106">
        <v>2625</v>
      </c>
      <c r="AC2106">
        <v>1.39971665582E-2</v>
      </c>
      <c r="AD2106" s="1">
        <v>3.7959996758699999E-5</v>
      </c>
      <c r="AE2106">
        <v>0.123328249857</v>
      </c>
      <c r="AF2106">
        <v>1.05522054515E-3</v>
      </c>
      <c r="AG2106">
        <v>0.94332755378300004</v>
      </c>
      <c r="AH2106">
        <v>1.0259852981100001E-3</v>
      </c>
      <c r="AI2106">
        <v>1.3627835523900001E-3</v>
      </c>
      <c r="AJ2106" s="1">
        <v>6.7081953553099996E-5</v>
      </c>
      <c r="AK2106">
        <v>4.5257675153200001</v>
      </c>
      <c r="AL2106">
        <v>1.9794982781399999E-2</v>
      </c>
      <c r="AM2106" s="1">
        <v>5.3683542243799999E-5</v>
      </c>
      <c r="AN2106">
        <v>5.0038194322500003</v>
      </c>
      <c r="AO2106">
        <v>3.0847813472799999E-2</v>
      </c>
      <c r="AP2106">
        <v>0.24828283280300001</v>
      </c>
      <c r="AQ2106">
        <v>1.67218512635E-3</v>
      </c>
      <c r="AR2106">
        <v>0</v>
      </c>
      <c r="AS2106">
        <v>4.1117453401199997</v>
      </c>
      <c r="AT2106">
        <v>2</v>
      </c>
      <c r="AU2106">
        <v>2</v>
      </c>
      <c r="AV2106">
        <f t="shared" si="443"/>
        <v>2625</v>
      </c>
      <c r="AW2106" s="2">
        <f t="shared" si="444"/>
        <v>0.24665669699680826</v>
      </c>
      <c r="AX2106" s="2">
        <f t="shared" si="445"/>
        <v>-0.31977875860350735</v>
      </c>
      <c r="BC2106" s="2">
        <f t="shared" si="446"/>
        <v>0.12690367239929323</v>
      </c>
      <c r="BD2106" s="2">
        <f t="shared" si="447"/>
        <v>-0.43315766140229411</v>
      </c>
      <c r="BE2106" s="2">
        <f t="shared" si="448"/>
        <v>0.5541529201713411</v>
      </c>
      <c r="BF2106" s="2">
        <f t="shared" si="449"/>
        <v>0.24665669699372353</v>
      </c>
      <c r="BG2106" s="2">
        <f t="shared" si="450"/>
        <v>-0.31977875860289806</v>
      </c>
      <c r="BH2106" s="2">
        <f t="shared" si="451"/>
        <v>5.0529008992752575E-2</v>
      </c>
      <c r="BI2106" s="2">
        <f t="shared" si="452"/>
        <v>-0.3143220780304149</v>
      </c>
      <c r="BJ2106" s="2">
        <f t="shared" si="453"/>
        <v>0.30964902444811648</v>
      </c>
      <c r="BK2106" s="2">
        <f t="shared" si="454"/>
        <v>-0.17357926525931106</v>
      </c>
      <c r="BL2106" s="2"/>
      <c r="BM2106" s="2">
        <f t="shared" si="455"/>
        <v>-0.93748836652923884</v>
      </c>
    </row>
    <row r="2107" spans="1:65">
      <c r="A2107">
        <v>2</v>
      </c>
      <c r="B2107" t="s">
        <v>474</v>
      </c>
      <c r="C2107">
        <v>1197</v>
      </c>
      <c r="D2107">
        <v>1.12833135484E-2</v>
      </c>
      <c r="E2107" s="1">
        <v>2.0375678800999998E-5</v>
      </c>
      <c r="F2107" s="1"/>
      <c r="G2107" s="1"/>
      <c r="H2107" s="1"/>
      <c r="I2107" s="1"/>
      <c r="J2107">
        <v>1.0122180872000001E-3</v>
      </c>
      <c r="K2107" s="1">
        <v>3.0393082071499999E-5</v>
      </c>
      <c r="L2107">
        <v>2.94093410301</v>
      </c>
      <c r="M2107">
        <v>1.59570150487E-2</v>
      </c>
      <c r="N2107" s="1">
        <v>2.8815561302900001E-5</v>
      </c>
      <c r="O2107">
        <v>4.6576659494700001</v>
      </c>
      <c r="P2107">
        <v>2.3824696290900001E-2</v>
      </c>
      <c r="Q2107">
        <v>0.18629874369999999</v>
      </c>
      <c r="R2107">
        <v>1.0105885161E-3</v>
      </c>
      <c r="S2107">
        <v>0</v>
      </c>
      <c r="T2107">
        <v>17.657705822499999</v>
      </c>
      <c r="U2107">
        <v>4</v>
      </c>
      <c r="V2107">
        <v>3</v>
      </c>
      <c r="Z2107">
        <v>2</v>
      </c>
      <c r="AA2107" t="s">
        <v>474</v>
      </c>
      <c r="AB2107">
        <v>1197</v>
      </c>
      <c r="AC2107">
        <v>1.4065289852900001E-2</v>
      </c>
      <c r="AD2107" s="1">
        <v>7.67955536962E-5</v>
      </c>
      <c r="AE2107">
        <v>0.11825840140799999</v>
      </c>
      <c r="AF2107">
        <v>2.2432248718200001E-3</v>
      </c>
      <c r="AG2107">
        <v>0.95310148501400005</v>
      </c>
      <c r="AH2107">
        <v>1.56899904172E-3</v>
      </c>
      <c r="AI2107">
        <v>1.260555162E-3</v>
      </c>
      <c r="AJ2107" s="1">
        <v>8.27268240881E-5</v>
      </c>
      <c r="AK2107">
        <v>4.56992794675</v>
      </c>
      <c r="AL2107">
        <v>1.9891323668700001E-2</v>
      </c>
      <c r="AM2107">
        <v>1.08605313567E-4</v>
      </c>
      <c r="AN2107">
        <v>4.7442972094</v>
      </c>
      <c r="AO2107">
        <v>3.6850595880200003E-2</v>
      </c>
      <c r="AP2107">
        <v>0.23655139103799999</v>
      </c>
      <c r="AQ2107">
        <v>2.2458998807300002E-3</v>
      </c>
      <c r="AR2107">
        <v>0</v>
      </c>
      <c r="AS2107">
        <v>7.9417458000499996</v>
      </c>
      <c r="AT2107">
        <v>2</v>
      </c>
      <c r="AU2107">
        <v>2</v>
      </c>
      <c r="AV2107">
        <f t="shared" si="443"/>
        <v>1197</v>
      </c>
      <c r="AW2107" s="2">
        <f t="shared" si="444"/>
        <v>0.24655667792680375</v>
      </c>
      <c r="AX2107" s="2">
        <f t="shared" si="445"/>
        <v>2.7689813648039556</v>
      </c>
      <c r="BC2107" s="2">
        <f t="shared" si="446"/>
        <v>0.24533949545097586</v>
      </c>
      <c r="BD2107" s="2">
        <f t="shared" si="447"/>
        <v>1.7218965122880399</v>
      </c>
      <c r="BE2107" s="2">
        <f t="shared" si="448"/>
        <v>0.55390355128078195</v>
      </c>
      <c r="BF2107" s="2">
        <f t="shared" si="449"/>
        <v>0.24655667792457986</v>
      </c>
      <c r="BG2107" s="2">
        <f t="shared" si="450"/>
        <v>2.7689813648040911</v>
      </c>
      <c r="BH2107" s="2">
        <f t="shared" si="451"/>
        <v>1.8599715151288967E-2</v>
      </c>
      <c r="BI2107" s="2">
        <f t="shared" si="452"/>
        <v>0.54673937624444469</v>
      </c>
      <c r="BJ2107" s="2">
        <f t="shared" si="453"/>
        <v>0.26974227705433529</v>
      </c>
      <c r="BK2107" s="2">
        <f t="shared" si="454"/>
        <v>1.2223682982241246</v>
      </c>
      <c r="BL2107" s="2"/>
      <c r="BM2107" s="2">
        <f t="shared" si="455"/>
        <v>-0.5502390922194218</v>
      </c>
    </row>
    <row r="2108" spans="1:65">
      <c r="A2108">
        <v>2</v>
      </c>
      <c r="B2108" t="s">
        <v>474</v>
      </c>
      <c r="C2108">
        <v>241</v>
      </c>
      <c r="D2108">
        <v>1.1240838825900001E-2</v>
      </c>
      <c r="E2108" s="1">
        <v>3.6810182967100003E-5</v>
      </c>
      <c r="F2108" s="1"/>
      <c r="G2108" s="1"/>
      <c r="H2108" s="1"/>
      <c r="I2108" s="1"/>
      <c r="J2108">
        <v>7.4159620344799995E-4</v>
      </c>
      <c r="K2108" s="1">
        <v>1.51330662036E-5</v>
      </c>
      <c r="L2108">
        <v>2.9188341685000001</v>
      </c>
      <c r="M2108">
        <v>1.5896946720099999E-2</v>
      </c>
      <c r="N2108" s="1">
        <v>5.20574599855E-5</v>
      </c>
      <c r="O2108">
        <v>4.7884886903200004</v>
      </c>
      <c r="P2108">
        <v>5.9064733536200002E-2</v>
      </c>
      <c r="Q2108">
        <v>0.190810433788</v>
      </c>
      <c r="R2108">
        <v>2.4351269678E-3</v>
      </c>
      <c r="S2108">
        <v>0</v>
      </c>
      <c r="T2108">
        <v>9.1748047483900006</v>
      </c>
      <c r="U2108">
        <v>4</v>
      </c>
      <c r="V2108">
        <v>3</v>
      </c>
      <c r="Z2108">
        <v>2</v>
      </c>
      <c r="AA2108" t="s">
        <v>474</v>
      </c>
      <c r="AB2108">
        <v>241</v>
      </c>
      <c r="AC2108">
        <v>1.4005359991200001E-2</v>
      </c>
      <c r="AD2108" s="1">
        <v>9.3022891145899998E-5</v>
      </c>
      <c r="AE2108">
        <v>0.12212135106700001</v>
      </c>
      <c r="AF2108">
        <v>2.7586482700900001E-3</v>
      </c>
      <c r="AG2108">
        <v>0.95021869544899995</v>
      </c>
      <c r="AH2108">
        <v>1.9584700971300001E-3</v>
      </c>
      <c r="AI2108">
        <v>9.2256480934699997E-4</v>
      </c>
      <c r="AJ2108" s="1">
        <v>2.0456696960300001E-5</v>
      </c>
      <c r="AK2108">
        <v>4.5310675059900003</v>
      </c>
      <c r="AL2108">
        <v>1.9806570045499999E-2</v>
      </c>
      <c r="AM2108">
        <v>1.3155423427E-4</v>
      </c>
      <c r="AN2108">
        <v>4.8772175581699999</v>
      </c>
      <c r="AO2108">
        <v>5.3631078242600001E-2</v>
      </c>
      <c r="AP2108">
        <v>0.24214267561700001</v>
      </c>
      <c r="AQ2108">
        <v>3.1106889757899999E-3</v>
      </c>
      <c r="AR2108">
        <v>0</v>
      </c>
      <c r="AS2108">
        <v>3.3535275476300002</v>
      </c>
      <c r="AT2108">
        <v>2</v>
      </c>
      <c r="AU2108">
        <v>2</v>
      </c>
      <c r="AV2108">
        <f t="shared" si="443"/>
        <v>241</v>
      </c>
      <c r="AW2108" s="2">
        <f t="shared" si="444"/>
        <v>0.24593548649859392</v>
      </c>
      <c r="AX2108" s="2">
        <f t="shared" si="445"/>
        <v>1.527096679444421</v>
      </c>
      <c r="BC2108" s="2">
        <f t="shared" si="446"/>
        <v>0.24402579875355224</v>
      </c>
      <c r="BD2108" s="2">
        <f t="shared" si="447"/>
        <v>0.35178797773537562</v>
      </c>
      <c r="BE2108" s="2">
        <f t="shared" si="448"/>
        <v>0.55235523651504081</v>
      </c>
      <c r="BF2108" s="2">
        <f t="shared" si="449"/>
        <v>0.24593548649544736</v>
      </c>
      <c r="BG2108" s="2">
        <f t="shared" si="450"/>
        <v>1.5270966794508012</v>
      </c>
      <c r="BH2108" s="2">
        <f t="shared" si="451"/>
        <v>1.8529618338530538E-2</v>
      </c>
      <c r="BI2108" s="2">
        <f t="shared" si="452"/>
        <v>-9.1994917580890886E-2</v>
      </c>
      <c r="BJ2108" s="2">
        <f t="shared" si="453"/>
        <v>0.26902219553692075</v>
      </c>
      <c r="BK2108" s="2">
        <f t="shared" si="454"/>
        <v>0.2774237306403502</v>
      </c>
      <c r="BL2108" s="2"/>
      <c r="BM2108" s="2">
        <f t="shared" si="455"/>
        <v>-0.63448513188049283</v>
      </c>
    </row>
    <row r="2109" spans="1:65">
      <c r="A2109">
        <v>2</v>
      </c>
      <c r="B2109" t="s">
        <v>474</v>
      </c>
      <c r="C2109">
        <v>1705</v>
      </c>
      <c r="D2109">
        <v>1.13289179906E-2</v>
      </c>
      <c r="E2109" s="1">
        <v>5.2144834300300003E-5</v>
      </c>
      <c r="F2109" s="1"/>
      <c r="G2109" s="1"/>
      <c r="H2109" s="1"/>
      <c r="I2109" s="1"/>
      <c r="J2109">
        <v>9.7074150453399998E-4</v>
      </c>
      <c r="K2109">
        <v>1.2454012861299999E-4</v>
      </c>
      <c r="L2109">
        <v>2.96475524354</v>
      </c>
      <c r="M2109">
        <v>1.6021509469300001E-2</v>
      </c>
      <c r="N2109" s="1">
        <v>7.3743931875099996E-5</v>
      </c>
      <c r="O2109">
        <v>4.6524187429600001</v>
      </c>
      <c r="P2109">
        <v>4.0743967844900003E-2</v>
      </c>
      <c r="Q2109">
        <v>0.18684099080800001</v>
      </c>
      <c r="R2109">
        <v>1.8485099415000001E-3</v>
      </c>
      <c r="S2109">
        <v>0</v>
      </c>
      <c r="T2109">
        <v>24.285729312499999</v>
      </c>
      <c r="U2109">
        <v>4</v>
      </c>
      <c r="V2109">
        <v>3</v>
      </c>
      <c r="Z2109">
        <v>2</v>
      </c>
      <c r="AA2109" t="s">
        <v>474</v>
      </c>
      <c r="AB2109">
        <v>1705</v>
      </c>
      <c r="AC2109">
        <v>1.4108314628500001E-2</v>
      </c>
      <c r="AD2109" s="1">
        <v>7.7400964330600003E-5</v>
      </c>
      <c r="AE2109">
        <v>0.12232584174</v>
      </c>
      <c r="AF2109">
        <v>2.2995009358699999E-3</v>
      </c>
      <c r="AG2109">
        <v>0.95009982638799995</v>
      </c>
      <c r="AH2109">
        <v>1.6978056608699999E-3</v>
      </c>
      <c r="AI2109">
        <v>1.20370244755E-3</v>
      </c>
      <c r="AJ2109">
        <v>1.04714365664E-4</v>
      </c>
      <c r="AK2109">
        <v>4.5979289122400004</v>
      </c>
      <c r="AL2109">
        <v>1.99521698898E-2</v>
      </c>
      <c r="AM2109">
        <v>1.0946149349699999E-4</v>
      </c>
      <c r="AN2109">
        <v>4.7674356555999999</v>
      </c>
      <c r="AO2109">
        <v>3.9077125831299998E-2</v>
      </c>
      <c r="AP2109">
        <v>0.23843220137900001</v>
      </c>
      <c r="AQ2109">
        <v>2.3517180205199998E-3</v>
      </c>
      <c r="AR2109">
        <v>0</v>
      </c>
      <c r="AS2109">
        <v>4.6819994008199997</v>
      </c>
      <c r="AT2109">
        <v>2</v>
      </c>
      <c r="AU2109">
        <v>2</v>
      </c>
      <c r="AV2109">
        <f t="shared" si="443"/>
        <v>1705</v>
      </c>
      <c r="AW2109" s="2">
        <f t="shared" si="444"/>
        <v>0.24533646021677999</v>
      </c>
      <c r="AX2109" s="2">
        <f t="shared" si="445"/>
        <v>0.48434577210181479</v>
      </c>
      <c r="BC2109" s="2">
        <f t="shared" si="446"/>
        <v>0.23998246899707024</v>
      </c>
      <c r="BD2109" s="2">
        <f t="shared" si="447"/>
        <v>-0.15919176549598085</v>
      </c>
      <c r="BE2109" s="2">
        <f t="shared" si="448"/>
        <v>0.55086289914102515</v>
      </c>
      <c r="BF2109" s="2">
        <f t="shared" si="449"/>
        <v>0.24533646021505198</v>
      </c>
      <c r="BG2109" s="2">
        <f t="shared" si="450"/>
        <v>0.48434577210223595</v>
      </c>
      <c r="BH2109" s="2">
        <f t="shared" si="451"/>
        <v>2.4721960553108508E-2</v>
      </c>
      <c r="BI2109" s="2">
        <f t="shared" si="452"/>
        <v>-4.0910154355736035E-2</v>
      </c>
      <c r="BJ2109" s="2">
        <f t="shared" si="453"/>
        <v>0.27612361906181354</v>
      </c>
      <c r="BK2109" s="2">
        <f t="shared" si="454"/>
        <v>0.27222362602587047</v>
      </c>
      <c r="BL2109" s="2"/>
      <c r="BM2109" s="2">
        <f t="shared" si="455"/>
        <v>-0.80721190866563153</v>
      </c>
    </row>
    <row r="2110" spans="1:65">
      <c r="A2110">
        <v>2</v>
      </c>
      <c r="B2110" t="s">
        <v>474</v>
      </c>
      <c r="C2110">
        <v>1482</v>
      </c>
      <c r="D2110">
        <v>1.10071925909E-2</v>
      </c>
      <c r="E2110" s="1">
        <v>4.2457205577E-5</v>
      </c>
      <c r="F2110" s="1"/>
      <c r="G2110" s="1"/>
      <c r="H2110" s="1"/>
      <c r="I2110" s="1"/>
      <c r="J2110">
        <v>1.0140640540100001E-3</v>
      </c>
      <c r="K2110" s="1">
        <v>9.4002695255899997E-5</v>
      </c>
      <c r="L2110">
        <v>2.7987564697199998</v>
      </c>
      <c r="M2110">
        <v>1.5566521045699999E-2</v>
      </c>
      <c r="N2110" s="1">
        <v>6.0043555947499999E-5</v>
      </c>
      <c r="O2110">
        <v>4.9615307440500001</v>
      </c>
      <c r="P2110">
        <v>2.8328770620199999E-2</v>
      </c>
      <c r="Q2110">
        <v>0.19359635852199999</v>
      </c>
      <c r="R2110">
        <v>1.33397110085E-3</v>
      </c>
      <c r="S2110">
        <v>0</v>
      </c>
      <c r="T2110">
        <v>23.221769101500001</v>
      </c>
      <c r="U2110">
        <v>4</v>
      </c>
      <c r="V2110">
        <v>3</v>
      </c>
      <c r="Z2110">
        <v>2</v>
      </c>
      <c r="AA2110" t="s">
        <v>474</v>
      </c>
      <c r="AB2110">
        <v>1482</v>
      </c>
      <c r="AC2110">
        <v>1.37071135516E-2</v>
      </c>
      <c r="AD2110" s="1">
        <v>7.8876166148199997E-5</v>
      </c>
      <c r="AE2110">
        <v>0.101063120151</v>
      </c>
      <c r="AF2110">
        <v>2.1586552510400002E-3</v>
      </c>
      <c r="AG2110">
        <v>0.96350439285199996</v>
      </c>
      <c r="AH2110">
        <v>1.2323773389800001E-3</v>
      </c>
      <c r="AI2110">
        <v>1.22888176385E-3</v>
      </c>
      <c r="AJ2110" s="1">
        <v>8.2500035342500004E-5</v>
      </c>
      <c r="AK2110">
        <v>4.34014262024</v>
      </c>
      <c r="AL2110">
        <v>1.9384785885600001E-2</v>
      </c>
      <c r="AM2110">
        <v>1.11547743915E-4</v>
      </c>
      <c r="AN2110">
        <v>4.9896209912799998</v>
      </c>
      <c r="AO2110">
        <v>2.7113186977800002E-2</v>
      </c>
      <c r="AP2110">
        <v>0.24244794126300001</v>
      </c>
      <c r="AQ2110">
        <v>1.9188729805899999E-3</v>
      </c>
      <c r="AR2110">
        <v>0</v>
      </c>
      <c r="AS2110">
        <v>13.426008574999999</v>
      </c>
      <c r="AT2110">
        <v>2</v>
      </c>
      <c r="AU2110">
        <v>2</v>
      </c>
      <c r="AV2110">
        <f t="shared" si="443"/>
        <v>1482</v>
      </c>
      <c r="AW2110" s="2">
        <f t="shared" si="444"/>
        <v>0.24528697380402989</v>
      </c>
      <c r="AX2110" s="2">
        <f t="shared" si="445"/>
        <v>0.85778044212426796</v>
      </c>
      <c r="BC2110" s="2">
        <f t="shared" si="446"/>
        <v>0.21183840309744525</v>
      </c>
      <c r="BD2110" s="2">
        <f t="shared" si="447"/>
        <v>-0.12236521391314084</v>
      </c>
      <c r="BE2110" s="2">
        <f t="shared" si="448"/>
        <v>0.55073964712414125</v>
      </c>
      <c r="BF2110" s="2">
        <f t="shared" si="449"/>
        <v>0.24528697380040071</v>
      </c>
      <c r="BG2110" s="2">
        <f t="shared" si="450"/>
        <v>0.85778044212660354</v>
      </c>
      <c r="BH2110" s="2">
        <f t="shared" si="451"/>
        <v>5.6616090233213463E-3</v>
      </c>
      <c r="BI2110" s="2">
        <f t="shared" si="452"/>
        <v>-4.2909862157351007E-2</v>
      </c>
      <c r="BJ2110" s="2">
        <f t="shared" si="453"/>
        <v>0.25233730176514968</v>
      </c>
      <c r="BK2110" s="2">
        <f t="shared" si="454"/>
        <v>0.43846667995078997</v>
      </c>
      <c r="BL2110" s="2"/>
      <c r="BM2110" s="2">
        <f t="shared" si="455"/>
        <v>-0.42183523932581213</v>
      </c>
    </row>
    <row r="2111" spans="1:65">
      <c r="A2111">
        <v>2</v>
      </c>
      <c r="B2111" t="s">
        <v>474</v>
      </c>
      <c r="C2111">
        <v>2110</v>
      </c>
      <c r="D2111">
        <v>1.12593057797E-2</v>
      </c>
      <c r="E2111" s="1">
        <v>4.7124436309500002E-5</v>
      </c>
      <c r="F2111" s="1"/>
      <c r="G2111" s="1"/>
      <c r="H2111" s="1"/>
      <c r="I2111" s="1"/>
      <c r="J2111">
        <v>9.0421918716399995E-4</v>
      </c>
      <c r="K2111">
        <v>1.2726556635399999E-4</v>
      </c>
      <c r="L2111">
        <v>2.9284324294199999</v>
      </c>
      <c r="M2111">
        <v>1.5923062936600001E-2</v>
      </c>
      <c r="N2111" s="1">
        <v>6.6644016948099995E-5</v>
      </c>
      <c r="O2111">
        <v>4.7105253198700003</v>
      </c>
      <c r="P2111">
        <v>2.7921506383099998E-2</v>
      </c>
      <c r="Q2111">
        <v>0.18801213814000001</v>
      </c>
      <c r="R2111">
        <v>1.36425189894E-3</v>
      </c>
      <c r="S2111">
        <v>0</v>
      </c>
      <c r="T2111">
        <v>11.499249133499999</v>
      </c>
      <c r="U2111">
        <v>4</v>
      </c>
      <c r="V2111">
        <v>3</v>
      </c>
      <c r="Z2111">
        <v>2</v>
      </c>
      <c r="AA2111" t="s">
        <v>474</v>
      </c>
      <c r="AB2111">
        <v>2110</v>
      </c>
      <c r="AC2111">
        <v>1.40206777595E-2</v>
      </c>
      <c r="AD2111" s="1">
        <v>8.1058664459500004E-5</v>
      </c>
      <c r="AE2111">
        <v>0.108848650475</v>
      </c>
      <c r="AF2111">
        <v>2.2927598793200002E-3</v>
      </c>
      <c r="AG2111">
        <v>0.95972268817100004</v>
      </c>
      <c r="AH2111">
        <v>1.3704462347899999E-3</v>
      </c>
      <c r="AI2111">
        <v>1.0834049896799999E-3</v>
      </c>
      <c r="AJ2111">
        <v>1.08061810868E-4</v>
      </c>
      <c r="AK2111">
        <v>4.5409842517000003</v>
      </c>
      <c r="AL2111">
        <v>1.9828232641100001E-2</v>
      </c>
      <c r="AM2111">
        <v>1.14634262627E-4</v>
      </c>
      <c r="AN2111">
        <v>4.7595084059000001</v>
      </c>
      <c r="AO2111">
        <v>2.77314633518E-2</v>
      </c>
      <c r="AP2111">
        <v>0.23655712759899999</v>
      </c>
      <c r="AQ2111">
        <v>1.9416823186200001E-3</v>
      </c>
      <c r="AR2111">
        <v>0</v>
      </c>
      <c r="AS2111">
        <v>3.3884812284899999</v>
      </c>
      <c r="AT2111">
        <v>2</v>
      </c>
      <c r="AU2111">
        <v>2</v>
      </c>
      <c r="AV2111">
        <f t="shared" si="443"/>
        <v>2110</v>
      </c>
      <c r="AW2111" s="2">
        <f t="shared" si="444"/>
        <v>0.24525241909484546</v>
      </c>
      <c r="AX2111" s="2">
        <f t="shared" si="445"/>
        <v>0.72009833554569369</v>
      </c>
      <c r="BC2111" s="2">
        <f t="shared" si="446"/>
        <v>0.19816633517587665</v>
      </c>
      <c r="BD2111" s="2">
        <f t="shared" si="447"/>
        <v>-0.15089514026585249</v>
      </c>
      <c r="BE2111" s="2">
        <f t="shared" si="448"/>
        <v>0.55065358725022029</v>
      </c>
      <c r="BF2111" s="2">
        <f t="shared" si="449"/>
        <v>0.24525241908852607</v>
      </c>
      <c r="BG2111" s="2">
        <f t="shared" si="450"/>
        <v>0.72009833555310909</v>
      </c>
      <c r="BH2111" s="2">
        <f t="shared" si="451"/>
        <v>1.0398646160201854E-2</v>
      </c>
      <c r="BI2111" s="2">
        <f t="shared" si="452"/>
        <v>-6.806331603047935E-3</v>
      </c>
      <c r="BJ2111" s="2">
        <f t="shared" si="453"/>
        <v>0.25820135837640329</v>
      </c>
      <c r="BK2111" s="2">
        <f t="shared" si="454"/>
        <v>0.42325791895811427</v>
      </c>
      <c r="BL2111" s="2"/>
      <c r="BM2111" s="2">
        <f t="shared" si="455"/>
        <v>-0.70533021859500711</v>
      </c>
    </row>
    <row r="2112" spans="1:65">
      <c r="A2112">
        <v>2</v>
      </c>
      <c r="B2112" t="s">
        <v>474</v>
      </c>
      <c r="C2112">
        <v>675</v>
      </c>
      <c r="D2112">
        <v>1.12248160935E-2</v>
      </c>
      <c r="E2112" s="1">
        <v>4.0624302275399998E-5</v>
      </c>
      <c r="F2112" s="1"/>
      <c r="G2112" s="1"/>
      <c r="H2112" s="1"/>
      <c r="I2112" s="1"/>
      <c r="J2112">
        <v>1.18792818961E-3</v>
      </c>
      <c r="K2112" s="1">
        <v>9.7440028480099994E-5</v>
      </c>
      <c r="L2112">
        <v>2.9105190653099999</v>
      </c>
      <c r="M2112">
        <v>1.58742871546E-2</v>
      </c>
      <c r="N2112" s="1">
        <v>5.7451439239900002E-5</v>
      </c>
      <c r="O2112">
        <v>4.7154051467800002</v>
      </c>
      <c r="P2112">
        <v>3.01270659104E-2</v>
      </c>
      <c r="Q2112">
        <v>0.18763038922600001</v>
      </c>
      <c r="R2112">
        <v>1.3777552877400001E-3</v>
      </c>
      <c r="S2112">
        <v>0</v>
      </c>
      <c r="T2112">
        <v>29.934283377300002</v>
      </c>
      <c r="U2112">
        <v>4</v>
      </c>
      <c r="V2112">
        <v>3</v>
      </c>
      <c r="Z2112">
        <v>2</v>
      </c>
      <c r="AA2112" t="s">
        <v>474</v>
      </c>
      <c r="AB2112">
        <v>675</v>
      </c>
      <c r="AC2112">
        <v>1.39757820911E-2</v>
      </c>
      <c r="AD2112">
        <v>1.01105183834E-4</v>
      </c>
      <c r="AE2112">
        <v>0.108731328524</v>
      </c>
      <c r="AF2112">
        <v>2.8651719810599999E-3</v>
      </c>
      <c r="AG2112">
        <v>0.95963332753599995</v>
      </c>
      <c r="AH2112">
        <v>1.6874273785900001E-3</v>
      </c>
      <c r="AI2112">
        <v>1.45855537548E-3</v>
      </c>
      <c r="AJ2112" s="1">
        <v>9.1672414286299994E-5</v>
      </c>
      <c r="AK2112">
        <v>4.5119494048600002</v>
      </c>
      <c r="AL2112">
        <v>1.9764740578100001E-2</v>
      </c>
      <c r="AM2112">
        <v>1.42984322204E-4</v>
      </c>
      <c r="AN2112">
        <v>4.7770761182700001</v>
      </c>
      <c r="AO2112">
        <v>3.0153123399E-2</v>
      </c>
      <c r="AP2112">
        <v>0.236670001746</v>
      </c>
      <c r="AQ2112">
        <v>2.2722441345500001E-3</v>
      </c>
      <c r="AR2112">
        <v>0</v>
      </c>
      <c r="AS2112">
        <v>4.3399275085099998</v>
      </c>
      <c r="AT2112">
        <v>2</v>
      </c>
      <c r="AU2112">
        <v>2</v>
      </c>
      <c r="AV2112">
        <f t="shared" si="443"/>
        <v>675</v>
      </c>
      <c r="AW2112" s="2">
        <f t="shared" si="444"/>
        <v>0.24507893712334525</v>
      </c>
      <c r="AX2112" s="2">
        <f t="shared" si="445"/>
        <v>1.4887857309791663</v>
      </c>
      <c r="BC2112" s="2">
        <f t="shared" si="446"/>
        <v>0.22781443208183116</v>
      </c>
      <c r="BD2112" s="2">
        <f t="shared" si="447"/>
        <v>-5.9191425574941309E-2</v>
      </c>
      <c r="BE2112" s="2">
        <f t="shared" si="448"/>
        <v>0.5502215596651423</v>
      </c>
      <c r="BF2112" s="2">
        <f t="shared" si="449"/>
        <v>0.24507893712711615</v>
      </c>
      <c r="BG2112" s="2">
        <f t="shared" si="450"/>
        <v>1.4887857309708168</v>
      </c>
      <c r="BH2112" s="2">
        <f t="shared" si="451"/>
        <v>1.3078615637537112E-2</v>
      </c>
      <c r="BI2112" s="2">
        <f t="shared" si="452"/>
        <v>8.6491956028831348E-4</v>
      </c>
      <c r="BJ2112" s="2">
        <f t="shared" si="453"/>
        <v>0.2613628459776417</v>
      </c>
      <c r="BK2112" s="2">
        <f t="shared" si="454"/>
        <v>0.64923637366493014</v>
      </c>
      <c r="BL2112" s="2"/>
      <c r="BM2112" s="2">
        <f t="shared" si="455"/>
        <v>-0.85501815915188784</v>
      </c>
    </row>
    <row r="2113" spans="1:65">
      <c r="A2113">
        <v>2</v>
      </c>
      <c r="B2113" t="s">
        <v>474</v>
      </c>
      <c r="C2113">
        <v>2067</v>
      </c>
      <c r="D2113">
        <v>1.09599067698E-2</v>
      </c>
      <c r="E2113" s="1">
        <v>5.9083745763800001E-5</v>
      </c>
      <c r="F2113" s="1"/>
      <c r="G2113" s="1"/>
      <c r="H2113" s="1"/>
      <c r="I2113" s="1"/>
      <c r="J2113">
        <v>1.0421065586799999E-3</v>
      </c>
      <c r="K2113">
        <v>1.4239167856899999E-4</v>
      </c>
      <c r="L2113">
        <v>2.7747617528799999</v>
      </c>
      <c r="M2113">
        <v>1.54996487961E-2</v>
      </c>
      <c r="N2113" s="1">
        <v>8.3557034574999994E-5</v>
      </c>
      <c r="O2113">
        <v>4.8916542238799998</v>
      </c>
      <c r="P2113">
        <v>5.32885894714E-2</v>
      </c>
      <c r="Q2113">
        <v>0.19004985489599999</v>
      </c>
      <c r="R2113">
        <v>2.3099945078299999E-3</v>
      </c>
      <c r="S2113">
        <v>0</v>
      </c>
      <c r="T2113">
        <v>14.9288340357</v>
      </c>
      <c r="U2113">
        <v>4</v>
      </c>
      <c r="V2113">
        <v>3</v>
      </c>
      <c r="Z2113">
        <v>2</v>
      </c>
      <c r="AA2113" t="s">
        <v>474</v>
      </c>
      <c r="AB2113">
        <v>2067</v>
      </c>
      <c r="AC2113">
        <v>1.3642523107200001E-2</v>
      </c>
      <c r="AD2113" s="1">
        <v>8.4768494849300004E-5</v>
      </c>
      <c r="AE2113">
        <v>0.11500609593699999</v>
      </c>
      <c r="AF2113">
        <v>2.4120802928999999E-3</v>
      </c>
      <c r="AG2113">
        <v>0.95222590812600005</v>
      </c>
      <c r="AH2113">
        <v>1.9239109654300001E-3</v>
      </c>
      <c r="AI2113">
        <v>1.27978187599E-3</v>
      </c>
      <c r="AJ2113">
        <v>1.19422846526E-4</v>
      </c>
      <c r="AK2113">
        <v>4.2993358884999999</v>
      </c>
      <c r="AL2113">
        <v>1.92934412033E-2</v>
      </c>
      <c r="AM2113">
        <v>1.19880755078E-4</v>
      </c>
      <c r="AN2113">
        <v>5.0323887815799999</v>
      </c>
      <c r="AO2113">
        <v>5.0885474224999998E-2</v>
      </c>
      <c r="AP2113">
        <v>0.24337379575699999</v>
      </c>
      <c r="AQ2113">
        <v>2.8883921648200001E-3</v>
      </c>
      <c r="AR2113">
        <v>0</v>
      </c>
      <c r="AS2113">
        <v>1.6809143047899999</v>
      </c>
      <c r="AT2113">
        <v>2</v>
      </c>
      <c r="AU2113">
        <v>2</v>
      </c>
      <c r="AV2113">
        <f t="shared" si="443"/>
        <v>2067</v>
      </c>
      <c r="AW2113" s="2">
        <f t="shared" si="444"/>
        <v>0.24476634644301395</v>
      </c>
      <c r="AX2113" s="2">
        <f t="shared" si="445"/>
        <v>0.43471768340789224</v>
      </c>
      <c r="BC2113" s="2">
        <f t="shared" si="446"/>
        <v>0.22807199065233316</v>
      </c>
      <c r="BD2113" s="2">
        <f t="shared" si="447"/>
        <v>-0.16130740415332478</v>
      </c>
      <c r="BE2113" s="2">
        <f t="shared" si="448"/>
        <v>0.54944325725897136</v>
      </c>
      <c r="BF2113" s="2">
        <f t="shared" si="449"/>
        <v>0.24476634645777193</v>
      </c>
      <c r="BG2113" s="2">
        <f t="shared" si="450"/>
        <v>0.43471768340936251</v>
      </c>
      <c r="BH2113" s="2">
        <f t="shared" si="451"/>
        <v>2.8770340514455085E-2</v>
      </c>
      <c r="BI2113" s="2">
        <f t="shared" si="452"/>
        <v>-4.5096244247368467E-2</v>
      </c>
      <c r="BJ2113" s="2">
        <f t="shared" si="453"/>
        <v>0.28057869810098091</v>
      </c>
      <c r="BK2113" s="2">
        <f t="shared" si="454"/>
        <v>0.25038919141558685</v>
      </c>
      <c r="BL2113" s="2"/>
      <c r="BM2113" s="2">
        <f t="shared" si="455"/>
        <v>-0.8874048501865347</v>
      </c>
    </row>
    <row r="2114" spans="1:65">
      <c r="A2114">
        <v>2</v>
      </c>
      <c r="B2114" t="s">
        <v>474</v>
      </c>
      <c r="C2114">
        <v>2039</v>
      </c>
      <c r="D2114">
        <v>1.0722579590700001E-2</v>
      </c>
      <c r="E2114" s="1">
        <v>3.0573026048799999E-5</v>
      </c>
      <c r="F2114" s="1"/>
      <c r="G2114" s="1"/>
      <c r="H2114" s="1"/>
      <c r="I2114" s="1"/>
      <c r="J2114">
        <v>7.6182477273000003E-4</v>
      </c>
      <c r="K2114" s="1">
        <v>1.15075806624E-5</v>
      </c>
      <c r="L2114">
        <v>2.6558927721300001</v>
      </c>
      <c r="M2114">
        <v>1.5164017480800001E-2</v>
      </c>
      <c r="N2114" s="1">
        <v>4.3236788080900001E-5</v>
      </c>
      <c r="O2114">
        <v>4.9587195953499998</v>
      </c>
      <c r="P2114">
        <v>5.85331055199E-2</v>
      </c>
      <c r="Q2114">
        <v>0.18848368378200001</v>
      </c>
      <c r="R2114">
        <v>2.2888624851700001E-3</v>
      </c>
      <c r="S2114">
        <v>0</v>
      </c>
      <c r="T2114">
        <v>51.071016674500001</v>
      </c>
      <c r="U2114">
        <v>4</v>
      </c>
      <c r="V2114">
        <v>3</v>
      </c>
      <c r="Z2114">
        <v>2</v>
      </c>
      <c r="AA2114" t="s">
        <v>474</v>
      </c>
      <c r="AB2114">
        <v>2039</v>
      </c>
      <c r="AC2114">
        <v>1.3344902034300001E-2</v>
      </c>
      <c r="AD2114" s="1">
        <v>6.3914108813399993E-5</v>
      </c>
      <c r="AE2114">
        <v>0.10483546829</v>
      </c>
      <c r="AF2114">
        <v>1.6853438015900001E-3</v>
      </c>
      <c r="AG2114">
        <v>0.95629837727599998</v>
      </c>
      <c r="AH2114">
        <v>1.2047029334299999E-3</v>
      </c>
      <c r="AI2114">
        <v>9.7291347095900004E-4</v>
      </c>
      <c r="AJ2114" s="1">
        <v>1.68001979055E-5</v>
      </c>
      <c r="AK2114">
        <v>4.11379607805</v>
      </c>
      <c r="AL2114">
        <v>1.8872541445400001E-2</v>
      </c>
      <c r="AM2114" s="1">
        <v>9.0388199510999995E-5</v>
      </c>
      <c r="AN2114">
        <v>5.2536924103600002</v>
      </c>
      <c r="AO2114">
        <v>5.3462630512899997E-2</v>
      </c>
      <c r="AP2114">
        <v>0.248533516318</v>
      </c>
      <c r="AQ2114">
        <v>2.7952391932600002E-3</v>
      </c>
      <c r="AR2114">
        <v>0</v>
      </c>
      <c r="AS2114">
        <v>4.0932007632299996</v>
      </c>
      <c r="AT2114">
        <v>2</v>
      </c>
      <c r="AU2114">
        <v>2</v>
      </c>
      <c r="AV2114">
        <f t="shared" si="443"/>
        <v>2039</v>
      </c>
      <c r="AW2114" s="2">
        <f t="shared" si="444"/>
        <v>0.24456078142562032</v>
      </c>
      <c r="AX2114" s="2">
        <f t="shared" si="445"/>
        <v>1.0905391802362541</v>
      </c>
      <c r="BC2114" s="2">
        <f t="shared" si="446"/>
        <v>0.27708300620438397</v>
      </c>
      <c r="BD2114" s="2">
        <f t="shared" si="447"/>
        <v>0.45992440968875042</v>
      </c>
      <c r="BE2114" s="2">
        <f t="shared" si="448"/>
        <v>0.54893153865951283</v>
      </c>
      <c r="BF2114" s="2">
        <f t="shared" si="449"/>
        <v>0.24456078142191326</v>
      </c>
      <c r="BG2114" s="2">
        <f t="shared" si="450"/>
        <v>1.0905391802433468</v>
      </c>
      <c r="BH2114" s="2">
        <f t="shared" si="451"/>
        <v>5.9485681603494746E-2</v>
      </c>
      <c r="BI2114" s="2">
        <f t="shared" si="452"/>
        <v>-8.6625764376642378E-2</v>
      </c>
      <c r="BJ2114" s="2">
        <f t="shared" si="453"/>
        <v>0.31859432780109259</v>
      </c>
      <c r="BK2114" s="2">
        <f t="shared" si="454"/>
        <v>0.22123509445015438</v>
      </c>
      <c r="BL2114" s="2"/>
      <c r="BM2114" s="2">
        <f t="shared" si="455"/>
        <v>-0.91985276523242276</v>
      </c>
    </row>
    <row r="2115" spans="1:65">
      <c r="A2115">
        <v>2</v>
      </c>
      <c r="B2115" t="s">
        <v>474</v>
      </c>
      <c r="C2115">
        <v>2430</v>
      </c>
      <c r="D2115">
        <v>1.1115942295799999E-2</v>
      </c>
      <c r="E2115" s="1">
        <v>3.5764783253799999E-5</v>
      </c>
      <c r="F2115" s="1"/>
      <c r="G2115" s="1"/>
      <c r="H2115" s="1"/>
      <c r="I2115" s="1"/>
      <c r="J2115">
        <v>6.4613424188399995E-4</v>
      </c>
      <c r="K2115" s="1">
        <v>6.9450916320400004E-5</v>
      </c>
      <c r="L2115">
        <v>2.85433239915</v>
      </c>
      <c r="M2115">
        <v>1.5720316353299998E-2</v>
      </c>
      <c r="N2115" s="1">
        <v>5.0579041532799997E-5</v>
      </c>
      <c r="O2115">
        <v>4.8265261597800002</v>
      </c>
      <c r="P2115">
        <v>3.5767132855200001E-2</v>
      </c>
      <c r="Q2115">
        <v>0.19018921244100001</v>
      </c>
      <c r="R2115">
        <v>1.5365107334800001E-3</v>
      </c>
      <c r="S2115">
        <v>0</v>
      </c>
      <c r="T2115">
        <v>15.183130478600001</v>
      </c>
      <c r="U2115">
        <v>4</v>
      </c>
      <c r="V2115">
        <v>3</v>
      </c>
      <c r="Z2115">
        <v>2</v>
      </c>
      <c r="AA2115" t="s">
        <v>474</v>
      </c>
      <c r="AB2115">
        <v>2430</v>
      </c>
      <c r="AC2115">
        <v>1.3827806893699999E-2</v>
      </c>
      <c r="AD2115" s="1">
        <v>6.4389584618700004E-5</v>
      </c>
      <c r="AE2115">
        <v>0.117528962589</v>
      </c>
      <c r="AF2115">
        <v>1.95175978031E-3</v>
      </c>
      <c r="AG2115">
        <v>0.95511883804200004</v>
      </c>
      <c r="AH2115">
        <v>1.2765171430899999E-3</v>
      </c>
      <c r="AI2115">
        <v>9.1037975398900004E-4</v>
      </c>
      <c r="AJ2115" s="1">
        <v>6.57376223438E-5</v>
      </c>
      <c r="AK2115">
        <v>4.4169104246000002</v>
      </c>
      <c r="AL2115">
        <v>1.9555472046899999E-2</v>
      </c>
      <c r="AM2115" s="1">
        <v>9.1060623843300002E-5</v>
      </c>
      <c r="AN2115">
        <v>4.8652593907800004</v>
      </c>
      <c r="AO2115">
        <v>3.2456365328400003E-2</v>
      </c>
      <c r="AP2115">
        <v>0.23848674029200001</v>
      </c>
      <c r="AQ2115">
        <v>1.9402051636800001E-3</v>
      </c>
      <c r="AR2115">
        <v>0</v>
      </c>
      <c r="AS2115">
        <v>4.2500528230999999</v>
      </c>
      <c r="AT2115">
        <v>2</v>
      </c>
      <c r="AU2115">
        <v>2</v>
      </c>
      <c r="AV2115">
        <f t="shared" si="443"/>
        <v>2430</v>
      </c>
      <c r="AW2115" s="2">
        <f t="shared" si="444"/>
        <v>0.24396173763196299</v>
      </c>
      <c r="AX2115" s="2">
        <f t="shared" si="445"/>
        <v>0.80036278038560815</v>
      </c>
      <c r="BC2115" s="2">
        <f t="shared" si="446"/>
        <v>0.40896379571915631</v>
      </c>
      <c r="BD2115" s="2">
        <f t="shared" si="447"/>
        <v>-5.3466450456454068E-2</v>
      </c>
      <c r="BE2115" s="2">
        <f t="shared" si="448"/>
        <v>0.54744080469230727</v>
      </c>
      <c r="BF2115" s="2">
        <f t="shared" si="449"/>
        <v>0.24396173762717738</v>
      </c>
      <c r="BG2115" s="2">
        <f t="shared" si="450"/>
        <v>0.80036278038697328</v>
      </c>
      <c r="BH2115" s="2">
        <f t="shared" si="451"/>
        <v>8.0250742910643758E-3</v>
      </c>
      <c r="BI2115" s="2">
        <f t="shared" si="452"/>
        <v>-9.2564521182151818E-2</v>
      </c>
      <c r="BJ2115" s="2">
        <f t="shared" si="453"/>
        <v>0.25394462299475967</v>
      </c>
      <c r="BK2115" s="2">
        <f t="shared" si="454"/>
        <v>0.26273453312342554</v>
      </c>
      <c r="BL2115" s="2"/>
      <c r="BM2115" s="2">
        <f t="shared" si="455"/>
        <v>-0.72008059674582425</v>
      </c>
    </row>
    <row r="2116" spans="1:65">
      <c r="A2116">
        <v>2</v>
      </c>
      <c r="B2116" t="s">
        <v>474</v>
      </c>
      <c r="C2116">
        <v>378</v>
      </c>
      <c r="D2116">
        <v>1.08918710914E-2</v>
      </c>
      <c r="E2116" s="1">
        <v>2.27738215333E-5</v>
      </c>
      <c r="F2116" s="1"/>
      <c r="G2116" s="1"/>
      <c r="H2116" s="1"/>
      <c r="I2116" s="1"/>
      <c r="J2116">
        <v>9.5904208009799997E-4</v>
      </c>
      <c r="K2116" s="1">
        <v>9.1281434198499992E-6</v>
      </c>
      <c r="L2116">
        <v>2.74041897064</v>
      </c>
      <c r="M2116">
        <v>1.5403431817099999E-2</v>
      </c>
      <c r="N2116" s="1">
        <v>3.2207047279399998E-5</v>
      </c>
      <c r="O2116">
        <v>4.9200077098800001</v>
      </c>
      <c r="P2116">
        <v>4.1307558364399997E-2</v>
      </c>
      <c r="Q2116">
        <v>0.18996483206199999</v>
      </c>
      <c r="R2116">
        <v>1.64362795571E-3</v>
      </c>
      <c r="S2116">
        <v>0</v>
      </c>
      <c r="T2116">
        <v>36.360942885100002</v>
      </c>
      <c r="U2116">
        <v>4</v>
      </c>
      <c r="V2116">
        <v>3</v>
      </c>
      <c r="Z2116">
        <v>2</v>
      </c>
      <c r="AA2116" t="s">
        <v>474</v>
      </c>
      <c r="AB2116">
        <v>378</v>
      </c>
      <c r="AC2116">
        <v>1.3546567796100001E-2</v>
      </c>
      <c r="AD2116" s="1">
        <v>3.0991861965300001E-5</v>
      </c>
      <c r="AE2116">
        <v>0.118726578303</v>
      </c>
      <c r="AF2116">
        <v>8.88168705082E-4</v>
      </c>
      <c r="AG2116">
        <v>0.94863277966500004</v>
      </c>
      <c r="AH2116">
        <v>7.0903871007699996E-4</v>
      </c>
      <c r="AI2116">
        <v>1.26867779285E-3</v>
      </c>
      <c r="AJ2116" s="1">
        <v>1.3433700814299999E-5</v>
      </c>
      <c r="AK2116">
        <v>4.2390694281699997</v>
      </c>
      <c r="AL2116">
        <v>1.91577399009E-2</v>
      </c>
      <c r="AM2116" s="1">
        <v>4.38291115146E-5</v>
      </c>
      <c r="AN2116">
        <v>5.1085466539700004</v>
      </c>
      <c r="AO2116">
        <v>2.8765892355299999E-2</v>
      </c>
      <c r="AP2116">
        <v>0.24531921753200001</v>
      </c>
      <c r="AQ2116">
        <v>1.4910376518200001E-3</v>
      </c>
      <c r="AR2116">
        <v>0</v>
      </c>
      <c r="AS2116">
        <v>14.420677512999999</v>
      </c>
      <c r="AT2116">
        <v>2</v>
      </c>
      <c r="AU2116">
        <v>2</v>
      </c>
      <c r="AV2116">
        <f t="shared" si="443"/>
        <v>378</v>
      </c>
      <c r="AW2116" s="2">
        <f t="shared" si="444"/>
        <v>0.24373192470080701</v>
      </c>
      <c r="AX2116" s="2">
        <f t="shared" si="445"/>
        <v>0.36085469537835535</v>
      </c>
      <c r="BC2116" s="2">
        <f t="shared" si="446"/>
        <v>0.3228593605823426</v>
      </c>
      <c r="BD2116" s="2">
        <f t="shared" si="447"/>
        <v>0.47167942005459335</v>
      </c>
      <c r="BE2116" s="2">
        <f t="shared" si="448"/>
        <v>0.5468691005229771</v>
      </c>
      <c r="BF2116" s="2">
        <f t="shared" si="449"/>
        <v>0.24373192470214239</v>
      </c>
      <c r="BG2116" s="2">
        <f t="shared" si="450"/>
        <v>0.36085469538319365</v>
      </c>
      <c r="BH2116" s="2">
        <f t="shared" si="451"/>
        <v>3.8320863544866024E-2</v>
      </c>
      <c r="BI2116" s="2">
        <f t="shared" si="452"/>
        <v>-0.30361673518589649</v>
      </c>
      <c r="BJ2116" s="2">
        <f t="shared" si="453"/>
        <v>0.29139280607440893</v>
      </c>
      <c r="BK2116" s="2">
        <f t="shared" si="454"/>
        <v>-9.2837496076832865E-2</v>
      </c>
      <c r="BL2116" s="2"/>
      <c r="BM2116" s="2">
        <f t="shared" si="455"/>
        <v>-0.60340199211640055</v>
      </c>
    </row>
    <row r="2117" spans="1:65">
      <c r="A2117">
        <v>2</v>
      </c>
      <c r="B2117" t="s">
        <v>474</v>
      </c>
      <c r="C2117">
        <v>2510</v>
      </c>
      <c r="D2117">
        <v>1.1187467118599999E-2</v>
      </c>
      <c r="E2117" s="1">
        <v>2.21829532298E-5</v>
      </c>
      <c r="F2117" s="1"/>
      <c r="G2117" s="1"/>
      <c r="H2117" s="1"/>
      <c r="I2117" s="1"/>
      <c r="J2117">
        <v>7.1837588009300004E-4</v>
      </c>
      <c r="K2117" s="1">
        <v>1.15126257346E-5</v>
      </c>
      <c r="L2117">
        <v>2.8911826142499999</v>
      </c>
      <c r="M2117">
        <v>1.58214677278E-2</v>
      </c>
      <c r="N2117" s="1">
        <v>3.1371433311100002E-5</v>
      </c>
      <c r="O2117">
        <v>4.8123057984599997</v>
      </c>
      <c r="P2117">
        <v>3.5986417845099997E-2</v>
      </c>
      <c r="Q2117">
        <v>0.19084901407300001</v>
      </c>
      <c r="R2117">
        <v>1.47648723308E-3</v>
      </c>
      <c r="S2117">
        <v>0</v>
      </c>
      <c r="T2117">
        <v>22.151953998</v>
      </c>
      <c r="U2117">
        <v>4</v>
      </c>
      <c r="V2117">
        <v>3</v>
      </c>
      <c r="Z2117">
        <v>2</v>
      </c>
      <c r="AA2117" t="s">
        <v>474</v>
      </c>
      <c r="AB2117">
        <v>2510</v>
      </c>
      <c r="AC2117">
        <v>1.39137665724E-2</v>
      </c>
      <c r="AD2117" s="1">
        <v>6.36956003226E-5</v>
      </c>
      <c r="AE2117">
        <v>0.10132917590399999</v>
      </c>
      <c r="AF2117">
        <v>1.7181525934000001E-3</v>
      </c>
      <c r="AG2117">
        <v>0.96341497269300003</v>
      </c>
      <c r="AH2117">
        <v>9.4041301323700001E-4</v>
      </c>
      <c r="AI2117">
        <v>8.4175859458500001E-4</v>
      </c>
      <c r="AJ2117" s="1">
        <v>1.37946717467E-5</v>
      </c>
      <c r="AK2117">
        <v>4.4719959953300004</v>
      </c>
      <c r="AL2117">
        <v>1.9677037390299999E-2</v>
      </c>
      <c r="AM2117" s="1">
        <v>9.0079181839800002E-5</v>
      </c>
      <c r="AN2117">
        <v>4.9002117862699999</v>
      </c>
      <c r="AO2117">
        <v>3.4234346031700003E-2</v>
      </c>
      <c r="AP2117">
        <v>0.24169323552800001</v>
      </c>
      <c r="AQ2117">
        <v>2.01875920336E-3</v>
      </c>
      <c r="AR2117">
        <v>0</v>
      </c>
      <c r="AS2117">
        <v>11.7203176644</v>
      </c>
      <c r="AT2117">
        <v>2</v>
      </c>
      <c r="AU2117">
        <v>2</v>
      </c>
      <c r="AV2117">
        <f t="shared" si="443"/>
        <v>2510</v>
      </c>
      <c r="AW2117" s="2">
        <f t="shared" si="444"/>
        <v>0.24369228753015276</v>
      </c>
      <c r="AX2117" s="2">
        <f t="shared" si="445"/>
        <v>1.8713760364888206</v>
      </c>
      <c r="BC2117" s="2">
        <f t="shared" si="446"/>
        <v>0.1717523067116716</v>
      </c>
      <c r="BD2117" s="2">
        <f t="shared" si="447"/>
        <v>0.19822115863990503</v>
      </c>
      <c r="BE2117" s="2">
        <f t="shared" si="448"/>
        <v>0.54677050605123345</v>
      </c>
      <c r="BF2117" s="2">
        <f t="shared" si="449"/>
        <v>0.24369228751927696</v>
      </c>
      <c r="BG2117" s="2">
        <f t="shared" si="450"/>
        <v>1.8713760364888308</v>
      </c>
      <c r="BH2117" s="2">
        <f t="shared" si="451"/>
        <v>1.8266916420425983E-2</v>
      </c>
      <c r="BI2117" s="2">
        <f t="shared" si="452"/>
        <v>-4.8687030227393437E-2</v>
      </c>
      <c r="BJ2117" s="2">
        <f t="shared" si="453"/>
        <v>0.26641071059215438</v>
      </c>
      <c r="BK2117" s="2">
        <f t="shared" si="454"/>
        <v>0.36727169604359067</v>
      </c>
      <c r="BL2117" s="2"/>
      <c r="BM2117" s="2">
        <f t="shared" si="455"/>
        <v>-0.47091269395656138</v>
      </c>
    </row>
    <row r="2118" spans="1:65">
      <c r="A2118">
        <v>2</v>
      </c>
      <c r="B2118" t="s">
        <v>474</v>
      </c>
      <c r="C2118">
        <v>1135</v>
      </c>
      <c r="D2118">
        <v>1.10512192904E-2</v>
      </c>
      <c r="E2118" s="1">
        <v>3.09718724457E-5</v>
      </c>
      <c r="F2118" s="1"/>
      <c r="G2118" s="1"/>
      <c r="H2118" s="1"/>
      <c r="I2118" s="1"/>
      <c r="J2118">
        <v>7.8181955845500002E-4</v>
      </c>
      <c r="K2118" s="1">
        <v>9.3819802630099994E-6</v>
      </c>
      <c r="L2118">
        <v>2.8211902442599999</v>
      </c>
      <c r="M2118">
        <v>1.5628784201200001E-2</v>
      </c>
      <c r="N2118" s="1">
        <v>4.3800842064699999E-5</v>
      </c>
      <c r="O2118">
        <v>4.7375189640100004</v>
      </c>
      <c r="P2118">
        <v>5.2152149815599999E-2</v>
      </c>
      <c r="Q2118">
        <v>0.18559492230999999</v>
      </c>
      <c r="R2118">
        <v>2.1082607232000001E-3</v>
      </c>
      <c r="S2118">
        <v>0</v>
      </c>
      <c r="T2118">
        <v>38.620063675099999</v>
      </c>
      <c r="U2118">
        <v>4</v>
      </c>
      <c r="V2118">
        <v>3</v>
      </c>
      <c r="Z2118">
        <v>2</v>
      </c>
      <c r="AA2118" t="s">
        <v>474</v>
      </c>
      <c r="AB2118">
        <v>1135</v>
      </c>
      <c r="AC2118">
        <v>1.3743370637100001E-2</v>
      </c>
      <c r="AD2118" s="1">
        <v>3.8901057303800003E-5</v>
      </c>
      <c r="AE2118">
        <v>0.109849388107</v>
      </c>
      <c r="AF2118">
        <v>1.04487932576E-3</v>
      </c>
      <c r="AG2118">
        <v>0.95455955108500001</v>
      </c>
      <c r="AH2118">
        <v>7.2537999238400002E-4</v>
      </c>
      <c r="AI2118">
        <v>9.6517483541099999E-4</v>
      </c>
      <c r="AJ2118" s="1">
        <v>1.15524582576E-5</v>
      </c>
      <c r="AK2118">
        <v>4.3631334624000004</v>
      </c>
      <c r="AL2118">
        <v>1.9436061147599999E-2</v>
      </c>
      <c r="AM2118" s="1">
        <v>5.5014402829700002E-5</v>
      </c>
      <c r="AN2118">
        <v>5.0219795984999998</v>
      </c>
      <c r="AO2118">
        <v>3.8244298043899998E-2</v>
      </c>
      <c r="AP2118">
        <v>0.24466572573000001</v>
      </c>
      <c r="AQ2118">
        <v>1.9877636839299999E-3</v>
      </c>
      <c r="AR2118">
        <v>0</v>
      </c>
      <c r="AS2118">
        <v>4.4602698747399998</v>
      </c>
      <c r="AT2118">
        <v>2</v>
      </c>
      <c r="AU2118">
        <v>2</v>
      </c>
      <c r="AV2118">
        <f t="shared" si="443"/>
        <v>1135</v>
      </c>
      <c r="AW2118" s="2">
        <f t="shared" si="444"/>
        <v>0.24360672573375003</v>
      </c>
      <c r="AX2118" s="2">
        <f t="shared" si="445"/>
        <v>0.25601244716480992</v>
      </c>
      <c r="BC2118" s="2">
        <f t="shared" si="446"/>
        <v>0.23452377850247083</v>
      </c>
      <c r="BD2118" s="2">
        <f t="shared" si="447"/>
        <v>0.23134540190278033</v>
      </c>
      <c r="BE2118" s="2">
        <f t="shared" si="448"/>
        <v>0.54655768829388296</v>
      </c>
      <c r="BF2118" s="2">
        <f t="shared" si="449"/>
        <v>0.24360672573031433</v>
      </c>
      <c r="BG2118" s="2">
        <f t="shared" si="450"/>
        <v>0.25601244716793337</v>
      </c>
      <c r="BH2118" s="2">
        <f t="shared" si="451"/>
        <v>6.0044220751619325E-2</v>
      </c>
      <c r="BI2118" s="2">
        <f t="shared" si="452"/>
        <v>-0.26667839812693239</v>
      </c>
      <c r="BJ2118" s="2">
        <f t="shared" si="453"/>
        <v>0.31827812250883564</v>
      </c>
      <c r="BK2118" s="2">
        <f t="shared" si="454"/>
        <v>-5.7154714283679839E-2</v>
      </c>
      <c r="BL2118" s="2"/>
      <c r="BM2118" s="2">
        <f t="shared" si="455"/>
        <v>-0.88450899738894717</v>
      </c>
    </row>
    <row r="2119" spans="1:65">
      <c r="A2119">
        <v>2</v>
      </c>
      <c r="B2119" t="s">
        <v>474</v>
      </c>
      <c r="C2119">
        <v>274</v>
      </c>
      <c r="D2119">
        <v>1.10205288429E-2</v>
      </c>
      <c r="E2119" s="1">
        <v>2.31576952205E-5</v>
      </c>
      <c r="F2119" s="1"/>
      <c r="G2119" s="1"/>
      <c r="H2119" s="1"/>
      <c r="I2119" s="1"/>
      <c r="J2119">
        <v>4.15978329532E-4</v>
      </c>
      <c r="K2119" s="1">
        <v>1.0148097618499999E-5</v>
      </c>
      <c r="L2119">
        <v>2.8055424930599999</v>
      </c>
      <c r="M2119">
        <v>1.55853813541E-2</v>
      </c>
      <c r="N2119" s="1">
        <v>3.2749926654200002E-5</v>
      </c>
      <c r="O2119">
        <v>4.8787823441700002</v>
      </c>
      <c r="P2119">
        <v>4.0180045387300002E-2</v>
      </c>
      <c r="Q2119">
        <v>0.19059820709200001</v>
      </c>
      <c r="R2119">
        <v>1.6199932023E-3</v>
      </c>
      <c r="S2119">
        <v>0</v>
      </c>
      <c r="T2119">
        <v>16.630228962</v>
      </c>
      <c r="U2119">
        <v>4</v>
      </c>
      <c r="V2119">
        <v>3</v>
      </c>
      <c r="Z2119">
        <v>2</v>
      </c>
      <c r="AA2119" t="s">
        <v>474</v>
      </c>
      <c r="AB2119">
        <v>274</v>
      </c>
      <c r="AC2119">
        <v>1.3704184694099999E-2</v>
      </c>
      <c r="AD2119" s="1">
        <v>6.5010317791900003E-5</v>
      </c>
      <c r="AE2119">
        <v>0.11991653421200001</v>
      </c>
      <c r="AF2119">
        <v>1.94189129831E-3</v>
      </c>
      <c r="AG2119">
        <v>0.95167079820400002</v>
      </c>
      <c r="AH2119">
        <v>1.39088057835E-3</v>
      </c>
      <c r="AI2119">
        <v>5.2892337132900004E-4</v>
      </c>
      <c r="AJ2119" s="1">
        <v>1.3585591001600001E-5</v>
      </c>
      <c r="AK2119">
        <v>4.3382880648100004</v>
      </c>
      <c r="AL2119">
        <v>1.93806438557E-2</v>
      </c>
      <c r="AM2119" s="1">
        <v>9.1938473115400006E-5</v>
      </c>
      <c r="AN2119">
        <v>4.9389315364800002</v>
      </c>
      <c r="AO2119">
        <v>3.6535873677000001E-2</v>
      </c>
      <c r="AP2119">
        <v>0.239933639122</v>
      </c>
      <c r="AQ2119">
        <v>2.1085144928399998E-3</v>
      </c>
      <c r="AR2119">
        <v>4</v>
      </c>
      <c r="AS2119">
        <v>7.7719203447999998</v>
      </c>
      <c r="AT2119">
        <v>2</v>
      </c>
      <c r="AU2119">
        <v>2</v>
      </c>
      <c r="AV2119">
        <f t="shared" si="443"/>
        <v>274</v>
      </c>
      <c r="AW2119" s="2">
        <f t="shared" si="444"/>
        <v>0.24351425321380568</v>
      </c>
      <c r="AX2119" s="2">
        <f t="shared" si="445"/>
        <v>1.8072879089604135</v>
      </c>
      <c r="BC2119" s="2">
        <f t="shared" si="446"/>
        <v>0.27151664829288058</v>
      </c>
      <c r="BD2119" s="2">
        <f t="shared" si="447"/>
        <v>0.33873278641244497</v>
      </c>
      <c r="BE2119" s="2">
        <f t="shared" si="448"/>
        <v>0.54632769795557001</v>
      </c>
      <c r="BF2119" s="2">
        <f t="shared" si="449"/>
        <v>0.24351425322047648</v>
      </c>
      <c r="BG2119" s="2">
        <f t="shared" si="450"/>
        <v>1.8072879089519851</v>
      </c>
      <c r="BH2119" s="2">
        <f t="shared" si="451"/>
        <v>1.2328730422228495E-2</v>
      </c>
      <c r="BI2119" s="2">
        <f t="shared" si="452"/>
        <v>-9.0696057587128578E-2</v>
      </c>
      <c r="BJ2119" s="2">
        <f t="shared" si="453"/>
        <v>0.25884520522371035</v>
      </c>
      <c r="BK2119" s="2">
        <f t="shared" si="454"/>
        <v>0.30155761755445476</v>
      </c>
      <c r="BL2119" s="2"/>
      <c r="BM2119" s="2">
        <f t="shared" si="455"/>
        <v>-0.53266305818405724</v>
      </c>
    </row>
    <row r="2120" spans="1:65">
      <c r="A2120">
        <v>2</v>
      </c>
      <c r="B2120" t="s">
        <v>474</v>
      </c>
      <c r="C2120">
        <v>2823</v>
      </c>
      <c r="D2120">
        <v>1.1353343605499999E-2</v>
      </c>
      <c r="E2120" s="1">
        <v>4.3611432442399997E-5</v>
      </c>
      <c r="F2120" s="1"/>
      <c r="G2120" s="1"/>
      <c r="H2120" s="1"/>
      <c r="I2120" s="1"/>
      <c r="J2120">
        <v>1.2133145480900001E-3</v>
      </c>
      <c r="K2120">
        <v>1.1178375982499999E-4</v>
      </c>
      <c r="L2120">
        <v>2.9775532946499998</v>
      </c>
      <c r="M2120">
        <v>1.6056052505100001E-2</v>
      </c>
      <c r="N2120" s="1">
        <v>6.1675879234599997E-5</v>
      </c>
      <c r="O2120">
        <v>4.6099269414800004</v>
      </c>
      <c r="P2120">
        <v>3.4394482925399997E-2</v>
      </c>
      <c r="Q2120">
        <v>0.18553367906500001</v>
      </c>
      <c r="R2120">
        <v>1.5569515547600001E-3</v>
      </c>
      <c r="S2120">
        <v>0</v>
      </c>
      <c r="T2120">
        <v>16.9222368549</v>
      </c>
      <c r="U2120">
        <v>4</v>
      </c>
      <c r="V2120">
        <v>3</v>
      </c>
      <c r="Z2120">
        <v>2</v>
      </c>
      <c r="AA2120" t="s">
        <v>474</v>
      </c>
      <c r="AB2120">
        <v>2823</v>
      </c>
      <c r="AC2120">
        <v>1.4116325414499999E-2</v>
      </c>
      <c r="AD2120" s="1">
        <v>6.7290739243800005E-5</v>
      </c>
      <c r="AE2120">
        <v>0.110991995991</v>
      </c>
      <c r="AF2120">
        <v>1.9052436398099999E-3</v>
      </c>
      <c r="AG2120">
        <v>0.95821971357000002</v>
      </c>
      <c r="AH2120">
        <v>1.18686727611E-3</v>
      </c>
      <c r="AI2120">
        <v>1.3790520809399999E-3</v>
      </c>
      <c r="AJ2120" s="1">
        <v>9.7361583591200001E-5</v>
      </c>
      <c r="AK2120">
        <v>4.6031518580900004</v>
      </c>
      <c r="AL2120">
        <v>1.9963498852000001E-2</v>
      </c>
      <c r="AM2120" s="1">
        <v>9.5163476060699999E-5</v>
      </c>
      <c r="AN2120">
        <v>4.6765639515300004</v>
      </c>
      <c r="AO2120">
        <v>3.2528844106800001E-2</v>
      </c>
      <c r="AP2120">
        <v>0.23402026725300001</v>
      </c>
      <c r="AQ2120">
        <v>1.9733480585399999E-3</v>
      </c>
      <c r="AR2120">
        <v>0</v>
      </c>
      <c r="AS2120">
        <v>1.51473114689</v>
      </c>
      <c r="AT2120">
        <v>2</v>
      </c>
      <c r="AU2120">
        <v>2</v>
      </c>
      <c r="AV2120">
        <f t="shared" si="443"/>
        <v>2823</v>
      </c>
      <c r="AW2120" s="2">
        <f t="shared" si="444"/>
        <v>0.24336282816821511</v>
      </c>
      <c r="AX2120" s="2">
        <f t="shared" si="445"/>
        <v>0.54296099612583382</v>
      </c>
      <c r="BC2120" s="2">
        <f t="shared" si="446"/>
        <v>0.136598982605874</v>
      </c>
      <c r="BD2120" s="2">
        <f t="shared" si="447"/>
        <v>-0.12901852877715184</v>
      </c>
      <c r="BE2120" s="2">
        <f t="shared" si="448"/>
        <v>0.54595112247389133</v>
      </c>
      <c r="BF2120" s="2">
        <f t="shared" si="449"/>
        <v>0.24336282817080035</v>
      </c>
      <c r="BG2120" s="2">
        <f t="shared" si="450"/>
        <v>0.54296099612494142</v>
      </c>
      <c r="BH2120" s="2">
        <f t="shared" si="451"/>
        <v>1.445511195641778E-2</v>
      </c>
      <c r="BI2120" s="2">
        <f t="shared" si="452"/>
        <v>-5.4242385985173211E-2</v>
      </c>
      <c r="BJ2120" s="2">
        <f t="shared" si="453"/>
        <v>0.26133577705324956</v>
      </c>
      <c r="BK2120" s="2">
        <f t="shared" si="454"/>
        <v>0.26744345545432607</v>
      </c>
      <c r="BL2120" s="2"/>
      <c r="BM2120" s="2">
        <f t="shared" si="455"/>
        <v>-0.91048871612671023</v>
      </c>
    </row>
    <row r="2121" spans="1:65">
      <c r="A2121">
        <v>2</v>
      </c>
      <c r="B2121" t="s">
        <v>474</v>
      </c>
      <c r="C2121">
        <v>3353</v>
      </c>
      <c r="D2121">
        <v>1.10348945023E-2</v>
      </c>
      <c r="E2121" s="1">
        <v>3.6849329760700001E-5</v>
      </c>
      <c r="F2121" s="1"/>
      <c r="G2121" s="1"/>
      <c r="H2121" s="1"/>
      <c r="I2121" s="1"/>
      <c r="J2121">
        <v>5.9585001181099997E-4</v>
      </c>
      <c r="K2121" s="1">
        <v>1.3275275475399999E-5</v>
      </c>
      <c r="L2121">
        <v>2.8128615132600001</v>
      </c>
      <c r="M2121">
        <v>1.5605697464600001E-2</v>
      </c>
      <c r="N2121" s="1">
        <v>5.2112821911900002E-5</v>
      </c>
      <c r="O2121">
        <v>4.7630320410799998</v>
      </c>
      <c r="P2121">
        <v>6.20640163716E-2</v>
      </c>
      <c r="Q2121">
        <v>0.18631877516799999</v>
      </c>
      <c r="R2121">
        <v>2.5062575073199998E-3</v>
      </c>
      <c r="S2121">
        <v>0</v>
      </c>
      <c r="T2121">
        <v>33.024234354800001</v>
      </c>
      <c r="U2121">
        <v>4</v>
      </c>
      <c r="V2121">
        <v>3</v>
      </c>
      <c r="Z2121">
        <v>2</v>
      </c>
      <c r="AA2121" t="s">
        <v>474</v>
      </c>
      <c r="AB2121">
        <v>3353</v>
      </c>
      <c r="AC2121">
        <v>1.37171957414E-2</v>
      </c>
      <c r="AD2121" s="1">
        <v>8.2961855134900005E-5</v>
      </c>
      <c r="AE2121">
        <v>0.11393979037599999</v>
      </c>
      <c r="AF2121">
        <v>2.2682319219100001E-3</v>
      </c>
      <c r="AG2121">
        <v>0.95102167759400003</v>
      </c>
      <c r="AH2121">
        <v>1.72902821577E-3</v>
      </c>
      <c r="AI2121">
        <v>7.4949629120700002E-4</v>
      </c>
      <c r="AJ2121" s="1">
        <v>1.83895794626E-5</v>
      </c>
      <c r="AK2121">
        <v>4.3465297031099999</v>
      </c>
      <c r="AL2121">
        <v>1.9399044255300001E-2</v>
      </c>
      <c r="AM2121">
        <v>1.17325780691E-4</v>
      </c>
      <c r="AN2121">
        <v>5.0966687186200001</v>
      </c>
      <c r="AO2121">
        <v>6.1551868166200001E-2</v>
      </c>
      <c r="AP2121">
        <v>0.247831595908</v>
      </c>
      <c r="AQ2121">
        <v>3.3473748143200001E-3</v>
      </c>
      <c r="AR2121">
        <v>0</v>
      </c>
      <c r="AS2121">
        <v>2.1402807795899998</v>
      </c>
      <c r="AT2121">
        <v>2</v>
      </c>
      <c r="AU2121">
        <v>2</v>
      </c>
      <c r="AV2121">
        <f t="shared" si="443"/>
        <v>3353</v>
      </c>
      <c r="AW2121" s="2">
        <f t="shared" si="444"/>
        <v>0.24307447964644599</v>
      </c>
      <c r="AX2121" s="2">
        <f t="shared" si="445"/>
        <v>1.2513803011792972</v>
      </c>
      <c r="BC2121" s="2">
        <f t="shared" si="446"/>
        <v>0.25786066350660025</v>
      </c>
      <c r="BD2121" s="2">
        <f t="shared" si="447"/>
        <v>0.3852503096208556</v>
      </c>
      <c r="BE2121" s="2">
        <f t="shared" si="448"/>
        <v>0.54523416194512053</v>
      </c>
      <c r="BF2121" s="2">
        <f t="shared" si="449"/>
        <v>0.24307447964468337</v>
      </c>
      <c r="BG2121" s="2">
        <f t="shared" si="450"/>
        <v>1.2513803011732236</v>
      </c>
      <c r="BH2121" s="2">
        <f t="shared" si="451"/>
        <v>7.0047120124841628E-2</v>
      </c>
      <c r="BI2121" s="2">
        <f t="shared" si="452"/>
        <v>-8.2519346207564244E-3</v>
      </c>
      <c r="BJ2121" s="2">
        <f t="shared" si="453"/>
        <v>0.33014826704681316</v>
      </c>
      <c r="BK2121" s="2">
        <f t="shared" si="454"/>
        <v>0.33560689775226921</v>
      </c>
      <c r="BL2121" s="2"/>
      <c r="BM2121" s="2">
        <f t="shared" si="455"/>
        <v>-0.93519060104177965</v>
      </c>
    </row>
    <row r="2122" spans="1:65">
      <c r="A2122">
        <v>2</v>
      </c>
      <c r="B2122" t="s">
        <v>474</v>
      </c>
      <c r="C2122">
        <v>3428</v>
      </c>
      <c r="D2122">
        <v>1.10974485036E-2</v>
      </c>
      <c r="E2122" s="1">
        <v>3.6222988990300001E-5</v>
      </c>
      <c r="F2122" s="1"/>
      <c r="G2122" s="1"/>
      <c r="H2122" s="1"/>
      <c r="I2122" s="1"/>
      <c r="J2122">
        <v>8.3979573242199995E-4</v>
      </c>
      <c r="K2122" s="1">
        <v>1.11409521799E-5</v>
      </c>
      <c r="L2122">
        <v>2.8448426920199998</v>
      </c>
      <c r="M2122">
        <v>1.56941621816E-2</v>
      </c>
      <c r="N2122" s="1">
        <v>5.1227042299799998E-5</v>
      </c>
      <c r="O2122">
        <v>4.8045268171600002</v>
      </c>
      <c r="P2122">
        <v>6.1060462053499999E-2</v>
      </c>
      <c r="Q2122">
        <v>0.18900734962999999</v>
      </c>
      <c r="R2122">
        <v>2.4800435869100001E-3</v>
      </c>
      <c r="S2122">
        <v>0</v>
      </c>
      <c r="T2122">
        <v>9.7896518723800003</v>
      </c>
      <c r="U2122">
        <v>4</v>
      </c>
      <c r="V2122">
        <v>3</v>
      </c>
      <c r="Z2122">
        <v>2</v>
      </c>
      <c r="AA2122" t="s">
        <v>474</v>
      </c>
      <c r="AB2122">
        <v>3428</v>
      </c>
      <c r="AC2122">
        <v>1.3790246702000001E-2</v>
      </c>
      <c r="AD2122" s="1">
        <v>5.1499454560500002E-5</v>
      </c>
      <c r="AE2122">
        <v>0.114684387492</v>
      </c>
      <c r="AF2122">
        <v>1.4867492591E-3</v>
      </c>
      <c r="AG2122">
        <v>0.95466165355599997</v>
      </c>
      <c r="AH2122">
        <v>9.8715433152900007E-4</v>
      </c>
      <c r="AI2122">
        <v>1.0386566564600001E-3</v>
      </c>
      <c r="AJ2122" s="1">
        <v>1.3714724266000001E-5</v>
      </c>
      <c r="AK2122">
        <v>4.3929478847499999</v>
      </c>
      <c r="AL2122">
        <v>1.95023539144E-2</v>
      </c>
      <c r="AM2122" s="1">
        <v>7.2831227094200007E-5</v>
      </c>
      <c r="AN2122">
        <v>4.9242218856799997</v>
      </c>
      <c r="AO2122">
        <v>4.3943391151699998E-2</v>
      </c>
      <c r="AP2122">
        <v>0.240721334101</v>
      </c>
      <c r="AQ2122">
        <v>2.32869522909E-3</v>
      </c>
      <c r="AR2122">
        <v>0</v>
      </c>
      <c r="AS2122">
        <v>4.20277644971</v>
      </c>
      <c r="AT2122">
        <v>2</v>
      </c>
      <c r="AU2122">
        <v>2</v>
      </c>
      <c r="AV2122">
        <f t="shared" si="443"/>
        <v>3428</v>
      </c>
      <c r="AW2122" s="2">
        <f t="shared" si="444"/>
        <v>0.24265020896708467</v>
      </c>
      <c r="AX2122" s="2">
        <f t="shared" si="445"/>
        <v>0.42173398706249282</v>
      </c>
      <c r="BC2122" s="2">
        <f t="shared" si="446"/>
        <v>0.23679677850288466</v>
      </c>
      <c r="BD2122" s="2">
        <f t="shared" si="447"/>
        <v>0.23101904079109889</v>
      </c>
      <c r="BE2122" s="2">
        <f t="shared" si="448"/>
        <v>0.54417954183285877</v>
      </c>
      <c r="BF2122" s="2">
        <f t="shared" si="449"/>
        <v>0.24265020895889328</v>
      </c>
      <c r="BG2122" s="2">
        <f t="shared" si="450"/>
        <v>0.42173398706027493</v>
      </c>
      <c r="BH2122" s="2">
        <f t="shared" si="451"/>
        <v>2.4912977505400294E-2</v>
      </c>
      <c r="BI2122" s="2">
        <f t="shared" si="452"/>
        <v>-0.28032986201123655</v>
      </c>
      <c r="BJ2122" s="2">
        <f t="shared" si="453"/>
        <v>0.27360832566688592</v>
      </c>
      <c r="BK2122" s="2">
        <f t="shared" si="454"/>
        <v>-6.1026491074123411E-2</v>
      </c>
      <c r="BL2122" s="2"/>
      <c r="BM2122" s="2">
        <f t="shared" si="455"/>
        <v>-0.57069194037762583</v>
      </c>
    </row>
    <row r="2123" spans="1:65">
      <c r="A2123">
        <v>2</v>
      </c>
      <c r="B2123" t="s">
        <v>474</v>
      </c>
      <c r="C2123">
        <v>1853</v>
      </c>
      <c r="D2123">
        <v>1.08690029844E-2</v>
      </c>
      <c r="E2123" s="1">
        <v>3.8462814475500002E-5</v>
      </c>
      <c r="F2123" s="1"/>
      <c r="G2123" s="1"/>
      <c r="H2123" s="1"/>
      <c r="I2123" s="1"/>
      <c r="J2123">
        <v>7.3127203699799997E-4</v>
      </c>
      <c r="K2123" s="1">
        <v>1.3703559187500001E-5</v>
      </c>
      <c r="L2123">
        <v>2.7289237177299999</v>
      </c>
      <c r="M2123">
        <v>1.5371091430100001E-2</v>
      </c>
      <c r="N2123" s="1">
        <v>5.4394633878199998E-5</v>
      </c>
      <c r="O2123">
        <v>5.0030584658299997</v>
      </c>
      <c r="P2123">
        <v>7.16266170265E-2</v>
      </c>
      <c r="Q2123">
        <v>0.192765903456</v>
      </c>
      <c r="R2123">
        <v>2.8428030299900001E-3</v>
      </c>
      <c r="S2123">
        <v>0</v>
      </c>
      <c r="T2123">
        <v>11.266453634099999</v>
      </c>
      <c r="U2123">
        <v>4</v>
      </c>
      <c r="V2123">
        <v>3</v>
      </c>
      <c r="Z2123">
        <v>2</v>
      </c>
      <c r="AA2123" t="s">
        <v>474</v>
      </c>
      <c r="AB2123">
        <v>1853</v>
      </c>
      <c r="AC2123">
        <v>1.35055216326E-2</v>
      </c>
      <c r="AD2123" s="1">
        <v>8.3640335728199993E-5</v>
      </c>
      <c r="AE2123">
        <v>0.121613396875</v>
      </c>
      <c r="AF2123">
        <v>2.4729443197100002E-3</v>
      </c>
      <c r="AG2123">
        <v>0.94750530070600003</v>
      </c>
      <c r="AH2123">
        <v>2.0527382728000002E-3</v>
      </c>
      <c r="AI2123">
        <v>9.7658955064500001E-4</v>
      </c>
      <c r="AJ2123" s="1">
        <v>2.2859056510200002E-5</v>
      </c>
      <c r="AK2123">
        <v>4.21341954655</v>
      </c>
      <c r="AL2123">
        <v>1.9099691859800001E-2</v>
      </c>
      <c r="AM2123">
        <v>1.18285297148E-4</v>
      </c>
      <c r="AN2123">
        <v>5.1446041007899996</v>
      </c>
      <c r="AO2123">
        <v>6.18357191412E-2</v>
      </c>
      <c r="AP2123">
        <v>0.24630217927</v>
      </c>
      <c r="AQ2123">
        <v>3.3303016512000001E-3</v>
      </c>
      <c r="AR2123">
        <v>0</v>
      </c>
      <c r="AS2123">
        <v>2.04340141071</v>
      </c>
      <c r="AT2123">
        <v>2</v>
      </c>
      <c r="AU2123">
        <v>2</v>
      </c>
      <c r="AV2123">
        <f t="shared" si="443"/>
        <v>1853</v>
      </c>
      <c r="AW2123" s="2">
        <f t="shared" si="444"/>
        <v>0.24257226279026026</v>
      </c>
      <c r="AX2123" s="2">
        <f t="shared" si="445"/>
        <v>1.1745765843910647</v>
      </c>
      <c r="BC2123" s="2">
        <f t="shared" si="446"/>
        <v>0.33546683208901501</v>
      </c>
      <c r="BD2123" s="2">
        <f t="shared" si="447"/>
        <v>0.66811090443214105</v>
      </c>
      <c r="BE2123" s="2">
        <f t="shared" si="448"/>
        <v>0.54398582824984498</v>
      </c>
      <c r="BF2123" s="2">
        <f t="shared" si="449"/>
        <v>0.24257226278666033</v>
      </c>
      <c r="BG2123" s="2">
        <f t="shared" si="450"/>
        <v>1.1745765843899862</v>
      </c>
      <c r="BH2123" s="2">
        <f t="shared" si="451"/>
        <v>2.8291821078392641E-2</v>
      </c>
      <c r="BI2123" s="2">
        <f t="shared" si="452"/>
        <v>-0.136693568560939</v>
      </c>
      <c r="BJ2123" s="2">
        <f t="shared" si="453"/>
        <v>0.2777268949237176</v>
      </c>
      <c r="BK2123" s="2">
        <f t="shared" si="454"/>
        <v>0.17148519122399936</v>
      </c>
      <c r="BL2123" s="2"/>
      <c r="BM2123" s="2">
        <f t="shared" si="455"/>
        <v>-0.81862958149268295</v>
      </c>
    </row>
    <row r="2124" spans="1:65">
      <c r="A2124">
        <v>2</v>
      </c>
      <c r="B2124" t="s">
        <v>474</v>
      </c>
      <c r="C2124">
        <v>961</v>
      </c>
      <c r="D2124">
        <v>1.1205899896599999E-2</v>
      </c>
      <c r="E2124" s="1">
        <v>4.9671341970299997E-5</v>
      </c>
      <c r="F2124" s="1"/>
      <c r="G2124" s="1"/>
      <c r="H2124" s="1"/>
      <c r="I2124" s="1"/>
      <c r="J2124">
        <v>9.3356536280999995E-4</v>
      </c>
      <c r="K2124">
        <v>1.08056189511E-4</v>
      </c>
      <c r="L2124">
        <v>2.90071764659</v>
      </c>
      <c r="M2124">
        <v>1.5847535612400002E-2</v>
      </c>
      <c r="N2124" s="1">
        <v>7.0245885475699995E-5</v>
      </c>
      <c r="O2124">
        <v>4.7074031605000002</v>
      </c>
      <c r="P2124">
        <v>4.045754159E-2</v>
      </c>
      <c r="Q2124">
        <v>0.186996322257</v>
      </c>
      <c r="R2124">
        <v>1.8082899286899999E-3</v>
      </c>
      <c r="S2124">
        <v>0</v>
      </c>
      <c r="T2124">
        <v>29.206198412999999</v>
      </c>
      <c r="U2124">
        <v>4</v>
      </c>
      <c r="V2124">
        <v>3</v>
      </c>
      <c r="Z2124">
        <v>2</v>
      </c>
      <c r="AA2124" t="s">
        <v>474</v>
      </c>
      <c r="AB2124">
        <v>961</v>
      </c>
      <c r="AC2124">
        <v>1.3923386491E-2</v>
      </c>
      <c r="AD2124" s="1">
        <v>8.0134731313400004E-5</v>
      </c>
      <c r="AE2124">
        <v>0.107620267394</v>
      </c>
      <c r="AF2124">
        <v>2.2323411019300001E-3</v>
      </c>
      <c r="AG2124">
        <v>0.95949264190799999</v>
      </c>
      <c r="AH2124">
        <v>1.3609075268299999E-3</v>
      </c>
      <c r="AI2124">
        <v>1.1115191490899999E-3</v>
      </c>
      <c r="AJ2124" s="1">
        <v>9.2096069249799993E-5</v>
      </c>
      <c r="AK2124">
        <v>4.4781819707999997</v>
      </c>
      <c r="AL2124">
        <v>1.9690642009699999E-2</v>
      </c>
      <c r="AM2124">
        <v>1.1332762384E-4</v>
      </c>
      <c r="AN2124">
        <v>4.8302764829499996</v>
      </c>
      <c r="AO2124">
        <v>3.9232943867700001E-2</v>
      </c>
      <c r="AP2124">
        <v>0.23840853603600001</v>
      </c>
      <c r="AQ2124">
        <v>2.3732897419499999E-3</v>
      </c>
      <c r="AR2124">
        <v>0</v>
      </c>
      <c r="AS2124">
        <v>3.2934109332700001</v>
      </c>
      <c r="AT2124">
        <v>2</v>
      </c>
      <c r="AU2124">
        <v>2</v>
      </c>
      <c r="AV2124">
        <f t="shared" si="443"/>
        <v>961</v>
      </c>
      <c r="AW2124" s="2">
        <f t="shared" si="444"/>
        <v>0.24250498571957782</v>
      </c>
      <c r="AX2124" s="2">
        <f t="shared" si="445"/>
        <v>0.61329910034069524</v>
      </c>
      <c r="BC2124" s="2">
        <f t="shared" si="446"/>
        <v>0.19061738295898764</v>
      </c>
      <c r="BD2124" s="2">
        <f t="shared" si="447"/>
        <v>-0.1477020458839638</v>
      </c>
      <c r="BE2124" s="2">
        <f t="shared" si="448"/>
        <v>0.54381863952336806</v>
      </c>
      <c r="BF2124" s="2">
        <f t="shared" si="449"/>
        <v>0.2425049857148095</v>
      </c>
      <c r="BG2124" s="2">
        <f t="shared" si="450"/>
        <v>0.61329910033240553</v>
      </c>
      <c r="BH2124" s="2">
        <f t="shared" si="451"/>
        <v>2.6102145548321444E-2</v>
      </c>
      <c r="BI2124" s="2">
        <f t="shared" si="452"/>
        <v>-3.0268713178624913E-2</v>
      </c>
      <c r="BJ2124" s="2">
        <f t="shared" si="453"/>
        <v>0.27493703169381695</v>
      </c>
      <c r="BK2124" s="2">
        <f t="shared" si="454"/>
        <v>0.31244979264431849</v>
      </c>
      <c r="BL2124" s="2"/>
      <c r="BM2124" s="2">
        <f t="shared" si="455"/>
        <v>-0.88723589127559765</v>
      </c>
    </row>
    <row r="2125" spans="1:65">
      <c r="A2125">
        <v>2</v>
      </c>
      <c r="B2125" t="s">
        <v>474</v>
      </c>
      <c r="C2125">
        <v>3319</v>
      </c>
      <c r="D2125">
        <v>1.12233088024E-2</v>
      </c>
      <c r="E2125" s="1">
        <v>5.0103900924799997E-5</v>
      </c>
      <c r="F2125" s="1"/>
      <c r="G2125" s="1"/>
      <c r="H2125" s="1"/>
      <c r="I2125" s="1"/>
      <c r="J2125">
        <v>9.0311494047799995E-4</v>
      </c>
      <c r="K2125">
        <v>1.12557817247E-4</v>
      </c>
      <c r="L2125">
        <v>2.9097374569499999</v>
      </c>
      <c r="M2125">
        <v>1.58721555231E-2</v>
      </c>
      <c r="N2125" s="1">
        <v>7.0857616215600007E-5</v>
      </c>
      <c r="O2125">
        <v>4.7345606336100001</v>
      </c>
      <c r="P2125">
        <v>5.2768943870899997E-2</v>
      </c>
      <c r="Q2125">
        <v>0.188367306254</v>
      </c>
      <c r="R2125">
        <v>2.2615957581899999E-3</v>
      </c>
      <c r="S2125">
        <v>0</v>
      </c>
      <c r="T2125">
        <v>9.1785083043399993</v>
      </c>
      <c r="U2125">
        <v>4</v>
      </c>
      <c r="V2125">
        <v>3</v>
      </c>
      <c r="Z2125">
        <v>2</v>
      </c>
      <c r="AA2125" t="s">
        <v>474</v>
      </c>
      <c r="AB2125">
        <v>3319</v>
      </c>
      <c r="AC2125">
        <v>1.3939229998E-2</v>
      </c>
      <c r="AD2125" s="1">
        <v>9.0760539278299999E-5</v>
      </c>
      <c r="AE2125">
        <v>0.11936924935</v>
      </c>
      <c r="AF2125">
        <v>2.7013762376000001E-3</v>
      </c>
      <c r="AG2125">
        <v>0.95260367934300005</v>
      </c>
      <c r="AH2125">
        <v>1.93618692468E-3</v>
      </c>
      <c r="AI2125">
        <v>1.1473099198299999E-3</v>
      </c>
      <c r="AJ2125">
        <v>1.07287765299E-4</v>
      </c>
      <c r="AK2125">
        <v>4.4883792708400003</v>
      </c>
      <c r="AL2125">
        <v>1.97130481122E-2</v>
      </c>
      <c r="AM2125">
        <v>1.2835478557599999E-4</v>
      </c>
      <c r="AN2125">
        <v>4.8533304490000004</v>
      </c>
      <c r="AO2125">
        <v>5.0687552723199997E-2</v>
      </c>
      <c r="AP2125">
        <v>0.23981899474099999</v>
      </c>
      <c r="AQ2125">
        <v>2.9515240937099999E-3</v>
      </c>
      <c r="AR2125">
        <v>0</v>
      </c>
      <c r="AS2125">
        <v>3.8753024551699999</v>
      </c>
      <c r="AT2125">
        <v>2</v>
      </c>
      <c r="AU2125">
        <v>2</v>
      </c>
      <c r="AV2125">
        <f t="shared" si="443"/>
        <v>3319</v>
      </c>
      <c r="AW2125" s="2">
        <f t="shared" si="444"/>
        <v>0.24198934943492109</v>
      </c>
      <c r="AX2125" s="2">
        <f t="shared" si="445"/>
        <v>0.8114465660971345</v>
      </c>
      <c r="BC2125" s="2">
        <f t="shared" si="446"/>
        <v>0.27039191625237941</v>
      </c>
      <c r="BD2125" s="2">
        <f t="shared" si="447"/>
        <v>-4.682084351756087E-2</v>
      </c>
      <c r="BE2125" s="2">
        <f t="shared" si="448"/>
        <v>0.54253754410706867</v>
      </c>
      <c r="BF2125" s="2">
        <f t="shared" si="449"/>
        <v>0.24198934943083478</v>
      </c>
      <c r="BG2125" s="2">
        <f t="shared" si="450"/>
        <v>0.81144656610310029</v>
      </c>
      <c r="BH2125" s="2">
        <f t="shared" si="451"/>
        <v>2.5085710075581164E-2</v>
      </c>
      <c r="BI2125" s="2">
        <f t="shared" si="452"/>
        <v>-3.9443486926555783E-2</v>
      </c>
      <c r="BJ2125" s="2">
        <f t="shared" si="453"/>
        <v>0.27314553417046283</v>
      </c>
      <c r="BK2125" s="2">
        <f t="shared" si="454"/>
        <v>0.30506262360173658</v>
      </c>
      <c r="BL2125" s="2"/>
      <c r="BM2125" s="2">
        <f t="shared" si="455"/>
        <v>-0.57778515564042277</v>
      </c>
    </row>
    <row r="2126" spans="1:65">
      <c r="A2126">
        <v>2</v>
      </c>
      <c r="B2126" t="s">
        <v>474</v>
      </c>
      <c r="C2126">
        <v>2051</v>
      </c>
      <c r="D2126">
        <v>1.08443170045E-2</v>
      </c>
      <c r="E2126" s="1">
        <v>2.6998368839100001E-5</v>
      </c>
      <c r="F2126" s="1"/>
      <c r="G2126" s="1"/>
      <c r="H2126" s="1"/>
      <c r="I2126" s="1"/>
      <c r="J2126">
        <v>5.1182032143100005E-4</v>
      </c>
      <c r="K2126" s="1">
        <v>1.1556626698000001E-5</v>
      </c>
      <c r="L2126">
        <v>2.7165417809100001</v>
      </c>
      <c r="M2126">
        <v>1.5336180182500001E-2</v>
      </c>
      <c r="N2126" s="1">
        <v>3.8181459374200001E-5</v>
      </c>
      <c r="O2126">
        <v>5.0198136116200001</v>
      </c>
      <c r="P2126">
        <v>5.0624672150000001E-2</v>
      </c>
      <c r="Q2126">
        <v>0.19297219124699999</v>
      </c>
      <c r="R2126">
        <v>2.00454271793E-3</v>
      </c>
      <c r="S2126">
        <v>0</v>
      </c>
      <c r="T2126">
        <v>23.052416602499999</v>
      </c>
      <c r="U2126">
        <v>4</v>
      </c>
      <c r="V2126">
        <v>3</v>
      </c>
      <c r="Z2126">
        <v>2</v>
      </c>
      <c r="AA2126" t="s">
        <v>474</v>
      </c>
      <c r="AB2126">
        <v>2051</v>
      </c>
      <c r="AC2126">
        <v>1.3467107693599999E-2</v>
      </c>
      <c r="AD2126" s="1">
        <v>6.91507036086E-5</v>
      </c>
      <c r="AE2126">
        <v>0.101627831756</v>
      </c>
      <c r="AF2126">
        <v>1.90582366894E-3</v>
      </c>
      <c r="AG2126">
        <v>0.96252877928900005</v>
      </c>
      <c r="AH2126">
        <v>1.1136086151700001E-3</v>
      </c>
      <c r="AI2126">
        <v>6.2340575418700001E-4</v>
      </c>
      <c r="AJ2126" s="1">
        <v>1.4463242612000001E-5</v>
      </c>
      <c r="AK2126">
        <v>4.18948506049</v>
      </c>
      <c r="AL2126">
        <v>1.90453663463E-2</v>
      </c>
      <c r="AM2126" s="1">
        <v>9.7793862891000003E-5</v>
      </c>
      <c r="AN2126">
        <v>5.1035084164000004</v>
      </c>
      <c r="AO2126">
        <v>4.5922472970200003E-2</v>
      </c>
      <c r="AP2126">
        <v>0.24363972488399999</v>
      </c>
      <c r="AQ2126">
        <v>2.5241582950200001E-3</v>
      </c>
      <c r="AR2126">
        <v>0</v>
      </c>
      <c r="AS2126">
        <v>13.6345028815</v>
      </c>
      <c r="AT2126">
        <v>2</v>
      </c>
      <c r="AU2126">
        <v>2</v>
      </c>
      <c r="AV2126">
        <f t="shared" si="443"/>
        <v>2051</v>
      </c>
      <c r="AW2126" s="2">
        <f t="shared" si="444"/>
        <v>0.24185854102306634</v>
      </c>
      <c r="AX2126" s="2">
        <f t="shared" si="445"/>
        <v>1.5612919069560043</v>
      </c>
      <c r="BC2126" s="2">
        <f t="shared" si="446"/>
        <v>0.21801680801578549</v>
      </c>
      <c r="BD2126" s="2">
        <f t="shared" si="447"/>
        <v>0.25151075568643416</v>
      </c>
      <c r="BE2126" s="2">
        <f t="shared" si="448"/>
        <v>0.54221263590747582</v>
      </c>
      <c r="BF2126" s="2">
        <f t="shared" si="449"/>
        <v>0.24185854102265464</v>
      </c>
      <c r="BG2126" s="2">
        <f t="shared" si="450"/>
        <v>1.5612919069584159</v>
      </c>
      <c r="BH2126" s="2">
        <f t="shared" si="451"/>
        <v>1.6672890918949929E-2</v>
      </c>
      <c r="BI2126" s="2">
        <f t="shared" si="452"/>
        <v>-9.2883548279926953E-2</v>
      </c>
      <c r="BJ2126" s="2">
        <f t="shared" si="453"/>
        <v>0.26256391301556353</v>
      </c>
      <c r="BK2126" s="2">
        <f t="shared" si="454"/>
        <v>0.25921900912472617</v>
      </c>
      <c r="BL2126" s="2"/>
      <c r="BM2126" s="2">
        <f t="shared" si="455"/>
        <v>-0.40854344615560356</v>
      </c>
    </row>
    <row r="2127" spans="1:65">
      <c r="A2127">
        <v>2</v>
      </c>
      <c r="B2127" t="s">
        <v>474</v>
      </c>
      <c r="C2127">
        <v>883</v>
      </c>
      <c r="D2127">
        <v>1.0731191144E-2</v>
      </c>
      <c r="E2127" s="1">
        <v>2.4693111833200001E-5</v>
      </c>
      <c r="F2127" s="1"/>
      <c r="G2127" s="1"/>
      <c r="H2127" s="1"/>
      <c r="I2127" s="1"/>
      <c r="J2127">
        <v>7.2915008394000005E-4</v>
      </c>
      <c r="K2127" s="1">
        <v>1.04381499607E-5</v>
      </c>
      <c r="L2127">
        <v>2.6601605038099998</v>
      </c>
      <c r="M2127">
        <v>1.5176196056200001E-2</v>
      </c>
      <c r="N2127" s="1">
        <v>3.4921333651699998E-5</v>
      </c>
      <c r="O2127">
        <v>5.0429674605199999</v>
      </c>
      <c r="P2127">
        <v>4.8036753570999999E-2</v>
      </c>
      <c r="Q2127">
        <v>0.19183993937400001</v>
      </c>
      <c r="R2127">
        <v>1.8799325624300001E-3</v>
      </c>
      <c r="S2127">
        <v>0</v>
      </c>
      <c r="T2127">
        <v>25.0016470829</v>
      </c>
      <c r="U2127">
        <v>4</v>
      </c>
      <c r="V2127">
        <v>3</v>
      </c>
      <c r="Z2127">
        <v>2</v>
      </c>
      <c r="AA2127" t="s">
        <v>474</v>
      </c>
      <c r="AB2127">
        <v>883</v>
      </c>
      <c r="AC2127">
        <v>1.33242227788E-2</v>
      </c>
      <c r="AD2127" s="1">
        <v>5.5230486373299997E-5</v>
      </c>
      <c r="AE2127">
        <v>0.103773270743</v>
      </c>
      <c r="AF2127">
        <v>1.5183939540699999E-3</v>
      </c>
      <c r="AG2127">
        <v>0.95984574181399995</v>
      </c>
      <c r="AH2127">
        <v>9.7565648026000005E-4</v>
      </c>
      <c r="AI2127">
        <v>9.1122286277800003E-4</v>
      </c>
      <c r="AJ2127" s="1">
        <v>1.4088960777199999E-5</v>
      </c>
      <c r="AK2127">
        <v>4.1010564824199998</v>
      </c>
      <c r="AL2127">
        <v>1.8843296561900001E-2</v>
      </c>
      <c r="AM2127" s="1">
        <v>7.8107702885499996E-5</v>
      </c>
      <c r="AN2127">
        <v>5.1837936460499998</v>
      </c>
      <c r="AO2127">
        <v>4.2708601503000002E-2</v>
      </c>
      <c r="AP2127">
        <v>0.24484685075199999</v>
      </c>
      <c r="AQ2127">
        <v>2.2581861119899999E-3</v>
      </c>
      <c r="AR2127">
        <v>0</v>
      </c>
      <c r="AS2127">
        <v>3.5218155365400001</v>
      </c>
      <c r="AT2127">
        <v>2</v>
      </c>
      <c r="AU2127">
        <v>2</v>
      </c>
      <c r="AV2127">
        <f t="shared" si="443"/>
        <v>883</v>
      </c>
      <c r="AW2127" s="2">
        <f t="shared" si="444"/>
        <v>0.24163502448186377</v>
      </c>
      <c r="AX2127" s="2">
        <f t="shared" si="445"/>
        <v>1.2366758287241204</v>
      </c>
      <c r="BC2127" s="2">
        <f t="shared" si="446"/>
        <v>0.24970548978635557</v>
      </c>
      <c r="BD2127" s="2">
        <f t="shared" si="447"/>
        <v>0.34975650189405499</v>
      </c>
      <c r="BE2127" s="2">
        <f t="shared" si="448"/>
        <v>0.54165753402709527</v>
      </c>
      <c r="BF2127" s="2">
        <f t="shared" si="449"/>
        <v>0.24163502448967528</v>
      </c>
      <c r="BG2127" s="2">
        <f t="shared" si="450"/>
        <v>1.2366758287221844</v>
      </c>
      <c r="BH2127" s="2">
        <f t="shared" si="451"/>
        <v>2.7925261591015459E-2</v>
      </c>
      <c r="BI2127" s="2">
        <f t="shared" si="452"/>
        <v>-0.11091823805546731</v>
      </c>
      <c r="BJ2127" s="2">
        <f t="shared" si="453"/>
        <v>0.27630800734700395</v>
      </c>
      <c r="BK2127" s="2">
        <f t="shared" si="454"/>
        <v>0.20120591404144272</v>
      </c>
      <c r="BL2127" s="2"/>
      <c r="BM2127" s="2">
        <f t="shared" si="455"/>
        <v>-0.85913665908240244</v>
      </c>
    </row>
    <row r="2128" spans="1:65">
      <c r="A2128">
        <v>2</v>
      </c>
      <c r="B2128" t="s">
        <v>474</v>
      </c>
      <c r="C2128">
        <v>2650</v>
      </c>
      <c r="D2128">
        <v>1.12296758892E-2</v>
      </c>
      <c r="E2128" s="1">
        <v>3.4273588847299997E-5</v>
      </c>
      <c r="F2128" s="1"/>
      <c r="G2128" s="1"/>
      <c r="H2128" s="1"/>
      <c r="I2128" s="1"/>
      <c r="J2128">
        <v>2.1280696410000001E-4</v>
      </c>
      <c r="K2128" s="1">
        <v>1.07570703449E-5</v>
      </c>
      <c r="L2128">
        <v>2.9130398353100002</v>
      </c>
      <c r="M2128">
        <v>1.5881159943499999E-2</v>
      </c>
      <c r="N2128" s="1">
        <v>4.8470174179000001E-5</v>
      </c>
      <c r="O2128">
        <v>4.6642811615599999</v>
      </c>
      <c r="P2128">
        <v>5.3907580557100002E-2</v>
      </c>
      <c r="Q2128">
        <v>0.185676471979</v>
      </c>
      <c r="R2128">
        <v>2.2195258989299999E-3</v>
      </c>
      <c r="S2128">
        <v>0</v>
      </c>
      <c r="T2128">
        <v>46.110389621000003</v>
      </c>
      <c r="U2128">
        <v>4</v>
      </c>
      <c r="V2128">
        <v>3</v>
      </c>
      <c r="Z2128">
        <v>2</v>
      </c>
      <c r="AA2128" t="s">
        <v>474</v>
      </c>
      <c r="AB2128">
        <v>2650</v>
      </c>
      <c r="AC2128">
        <v>1.39388028228E-2</v>
      </c>
      <c r="AD2128" s="1">
        <v>7.7348371016099996E-5</v>
      </c>
      <c r="AE2128">
        <v>0.132961951839</v>
      </c>
      <c r="AF2128">
        <v>2.34675335781E-3</v>
      </c>
      <c r="AG2128">
        <v>0.93938356230300002</v>
      </c>
      <c r="AH2128">
        <v>2.1173827857E-3</v>
      </c>
      <c r="AI2128">
        <v>2.7814505659200001E-4</v>
      </c>
      <c r="AJ2128" s="1">
        <v>1.4614758544899999E-5</v>
      </c>
      <c r="AK2128">
        <v>4.4881041774600003</v>
      </c>
      <c r="AL2128">
        <v>1.9712443995199998E-2</v>
      </c>
      <c r="AM2128">
        <v>1.09387115318E-4</v>
      </c>
      <c r="AN2128">
        <v>4.9024559968699997</v>
      </c>
      <c r="AO2128">
        <v>4.9733227609900003E-2</v>
      </c>
      <c r="AP2128">
        <v>0.242239025606</v>
      </c>
      <c r="AQ2128">
        <v>2.8010303369799998E-3</v>
      </c>
      <c r="AR2128">
        <v>0</v>
      </c>
      <c r="AS2128">
        <v>4.4816544737799999</v>
      </c>
      <c r="AT2128">
        <v>2</v>
      </c>
      <c r="AU2128">
        <v>2</v>
      </c>
      <c r="AV2128">
        <f t="shared" si="443"/>
        <v>2650</v>
      </c>
      <c r="AW2128" s="2">
        <f t="shared" si="444"/>
        <v>0.24124711704328611</v>
      </c>
      <c r="AX2128" s="2">
        <f t="shared" si="445"/>
        <v>1.2567922886836329</v>
      </c>
      <c r="BC2128" s="2">
        <f t="shared" si="446"/>
        <v>0.30702986045746611</v>
      </c>
      <c r="BD2128" s="2">
        <f t="shared" si="447"/>
        <v>0.35861885032935154</v>
      </c>
      <c r="BE2128" s="2">
        <f t="shared" si="448"/>
        <v>0.54069440556839643</v>
      </c>
      <c r="BF2128" s="2">
        <f t="shared" si="449"/>
        <v>0.24124711704500562</v>
      </c>
      <c r="BG2128" s="2">
        <f t="shared" si="450"/>
        <v>1.2567922886770362</v>
      </c>
      <c r="BH2128" s="2">
        <f t="shared" si="451"/>
        <v>5.1063567366582283E-2</v>
      </c>
      <c r="BI2128" s="2">
        <f t="shared" si="452"/>
        <v>-7.7435360742603515E-2</v>
      </c>
      <c r="BJ2128" s="2">
        <f t="shared" si="453"/>
        <v>0.30462962282801892</v>
      </c>
      <c r="BK2128" s="2">
        <f t="shared" si="454"/>
        <v>0.26199488743534577</v>
      </c>
      <c r="BL2128" s="2"/>
      <c r="BM2128" s="2">
        <f t="shared" si="455"/>
        <v>-0.90280597256677875</v>
      </c>
    </row>
    <row r="2129" spans="1:65">
      <c r="A2129">
        <v>2</v>
      </c>
      <c r="B2129" t="s">
        <v>474</v>
      </c>
      <c r="C2129">
        <v>2597</v>
      </c>
      <c r="D2129">
        <v>1.08135615364E-2</v>
      </c>
      <c r="E2129" s="1">
        <v>2.2841598402700001E-5</v>
      </c>
      <c r="F2129" s="1"/>
      <c r="G2129" s="1"/>
      <c r="H2129" s="1"/>
      <c r="I2129" s="1"/>
      <c r="J2129">
        <v>5.3750771063999997E-4</v>
      </c>
      <c r="K2129" s="1">
        <v>7.73299907672E-6</v>
      </c>
      <c r="L2129">
        <v>2.7011549126299998</v>
      </c>
      <c r="M2129">
        <v>1.5292685382299999E-2</v>
      </c>
      <c r="N2129" s="1">
        <v>3.2302898247400001E-5</v>
      </c>
      <c r="O2129">
        <v>4.9297899941700001</v>
      </c>
      <c r="P2129">
        <v>4.2652249089999997E-2</v>
      </c>
      <c r="Q2129">
        <v>0.188974022272</v>
      </c>
      <c r="R2129">
        <v>1.6830142218000001E-3</v>
      </c>
      <c r="S2129">
        <v>0</v>
      </c>
      <c r="T2129">
        <v>39.964795175399999</v>
      </c>
      <c r="U2129">
        <v>4</v>
      </c>
      <c r="V2129">
        <v>3</v>
      </c>
      <c r="Z2129">
        <v>2</v>
      </c>
      <c r="AA2129" t="s">
        <v>474</v>
      </c>
      <c r="AB2129">
        <v>2597</v>
      </c>
      <c r="AC2129">
        <v>1.3421352415999999E-2</v>
      </c>
      <c r="AD2129" s="1">
        <v>4.1164963658100001E-5</v>
      </c>
      <c r="AE2129">
        <v>0.123964488564</v>
      </c>
      <c r="AF2129">
        <v>1.2311533619399999E-3</v>
      </c>
      <c r="AG2129">
        <v>0.94523919274299995</v>
      </c>
      <c r="AH2129">
        <v>1.09539661089E-3</v>
      </c>
      <c r="AI2129">
        <v>7.3721884560100002E-4</v>
      </c>
      <c r="AJ2129" s="1">
        <v>1.23480743017E-5</v>
      </c>
      <c r="AK2129">
        <v>4.1610653855799997</v>
      </c>
      <c r="AL2129">
        <v>1.89806586121E-2</v>
      </c>
      <c r="AM2129" s="1">
        <v>5.8216049899900001E-5</v>
      </c>
      <c r="AN2129">
        <v>5.0800693562800001</v>
      </c>
      <c r="AO2129">
        <v>3.3538727471900003E-2</v>
      </c>
      <c r="AP2129">
        <v>0.24169677398</v>
      </c>
      <c r="AQ2129">
        <v>1.75947853876E-3</v>
      </c>
      <c r="AR2129">
        <v>0</v>
      </c>
      <c r="AS2129">
        <v>4.0454376677099999</v>
      </c>
      <c r="AT2129">
        <v>2</v>
      </c>
      <c r="AU2129">
        <v>2</v>
      </c>
      <c r="AV2129">
        <f t="shared" si="443"/>
        <v>2597</v>
      </c>
      <c r="AW2129" s="2">
        <f t="shared" si="444"/>
        <v>0.24115929528137431</v>
      </c>
      <c r="AX2129" s="2">
        <f t="shared" si="445"/>
        <v>0.80219277707089354</v>
      </c>
      <c r="BC2129" s="2">
        <f t="shared" si="446"/>
        <v>0.37155026989884088</v>
      </c>
      <c r="BD2129" s="2">
        <f t="shared" si="447"/>
        <v>0.59680276425657008</v>
      </c>
      <c r="BE2129" s="2">
        <f t="shared" si="448"/>
        <v>0.54047639627175137</v>
      </c>
      <c r="BF2129" s="2">
        <f t="shared" si="449"/>
        <v>0.24115929528430111</v>
      </c>
      <c r="BG2129" s="2">
        <f t="shared" si="450"/>
        <v>0.80219277707026493</v>
      </c>
      <c r="BH2129" s="2">
        <f t="shared" si="451"/>
        <v>3.0483927771308986E-2</v>
      </c>
      <c r="BI2129" s="2">
        <f t="shared" si="452"/>
        <v>-0.21367036469447748</v>
      </c>
      <c r="BJ2129" s="2">
        <f t="shared" si="453"/>
        <v>0.27899470559034534</v>
      </c>
      <c r="BK2129" s="2">
        <f t="shared" si="454"/>
        <v>4.5432959489920786E-2</v>
      </c>
      <c r="BL2129" s="2"/>
      <c r="BM2129" s="2">
        <f t="shared" si="455"/>
        <v>-0.89877496806989432</v>
      </c>
    </row>
    <row r="2130" spans="1:65">
      <c r="A2130">
        <v>2</v>
      </c>
      <c r="B2130" t="s">
        <v>474</v>
      </c>
      <c r="C2130">
        <v>268</v>
      </c>
      <c r="D2130">
        <v>1.1133968041199999E-2</v>
      </c>
      <c r="E2130" s="1">
        <v>2.32460639209E-5</v>
      </c>
      <c r="F2130" s="1"/>
      <c r="G2130" s="1"/>
      <c r="H2130" s="1"/>
      <c r="I2130" s="1"/>
      <c r="J2130">
        <v>8.3976007899500005E-4</v>
      </c>
      <c r="K2130" s="1">
        <v>1.0982582193999999E-5</v>
      </c>
      <c r="L2130">
        <v>2.8635971442999999</v>
      </c>
      <c r="M2130">
        <v>1.5745808606899999E-2</v>
      </c>
      <c r="N2130" s="1">
        <v>3.2874898868700003E-5</v>
      </c>
      <c r="O2130">
        <v>4.7921781157799996</v>
      </c>
      <c r="P2130">
        <v>3.8131949406800002E-2</v>
      </c>
      <c r="Q2130">
        <v>0.18914194641199999</v>
      </c>
      <c r="R2130">
        <v>1.55597186265E-3</v>
      </c>
      <c r="S2130">
        <v>0</v>
      </c>
      <c r="T2130">
        <v>12.3753870004</v>
      </c>
      <c r="U2130">
        <v>4</v>
      </c>
      <c r="V2130">
        <v>3</v>
      </c>
      <c r="Z2130">
        <v>2</v>
      </c>
      <c r="AA2130" t="s">
        <v>474</v>
      </c>
      <c r="AB2130">
        <v>268</v>
      </c>
      <c r="AC2130">
        <v>1.38177724284E-2</v>
      </c>
      <c r="AD2130" s="1">
        <v>5.81615189502E-5</v>
      </c>
      <c r="AE2130">
        <v>0.11586151929999999</v>
      </c>
      <c r="AF2130">
        <v>1.69094617209E-3</v>
      </c>
      <c r="AG2130">
        <v>0.95401462377099999</v>
      </c>
      <c r="AH2130">
        <v>1.1487473104000001E-3</v>
      </c>
      <c r="AI2130">
        <v>1.0359068428900001E-3</v>
      </c>
      <c r="AJ2130" s="1">
        <v>1.49020979231E-5</v>
      </c>
      <c r="AK2130">
        <v>4.4105022858099998</v>
      </c>
      <c r="AL2130">
        <v>1.9541281170100001E-2</v>
      </c>
      <c r="AM2130" s="1">
        <v>8.2252808907599999E-5</v>
      </c>
      <c r="AN2130">
        <v>4.9349418034500001</v>
      </c>
      <c r="AO2130">
        <v>3.6144699277400001E-2</v>
      </c>
      <c r="AP2130">
        <v>0.24172691157699999</v>
      </c>
      <c r="AQ2130">
        <v>2.0420088564799999E-3</v>
      </c>
      <c r="AR2130">
        <v>0</v>
      </c>
      <c r="AS2130">
        <v>4.9005424249600003</v>
      </c>
      <c r="AT2130">
        <v>2</v>
      </c>
      <c r="AU2130">
        <v>2</v>
      </c>
      <c r="AV2130">
        <f t="shared" si="443"/>
        <v>268</v>
      </c>
      <c r="AW2130" s="2">
        <f t="shared" si="444"/>
        <v>0.2410465323116506</v>
      </c>
      <c r="AX2130" s="2">
        <f t="shared" si="445"/>
        <v>1.5019942794663108</v>
      </c>
      <c r="BC2130" s="2">
        <f t="shared" si="446"/>
        <v>0.23357476593760285</v>
      </c>
      <c r="BD2130" s="2">
        <f t="shared" si="447"/>
        <v>0.35688471616823497</v>
      </c>
      <c r="BE2130" s="2">
        <f t="shared" si="448"/>
        <v>0.54019649537265391</v>
      </c>
      <c r="BF2130" s="2">
        <f t="shared" si="449"/>
        <v>0.24104653231570342</v>
      </c>
      <c r="BG2130" s="2">
        <f t="shared" si="450"/>
        <v>1.5019942794687169</v>
      </c>
      <c r="BH2130" s="2">
        <f t="shared" si="451"/>
        <v>2.9790981098949308E-2</v>
      </c>
      <c r="BI2130" s="2">
        <f t="shared" si="452"/>
        <v>-5.2115094043569087E-2</v>
      </c>
      <c r="BJ2130" s="2">
        <f t="shared" si="453"/>
        <v>0.27801852609920996</v>
      </c>
      <c r="BK2130" s="2">
        <f t="shared" si="454"/>
        <v>0.31236875517930168</v>
      </c>
      <c r="BL2130" s="2"/>
      <c r="BM2130" s="2">
        <f t="shared" si="455"/>
        <v>-0.60400895545314226</v>
      </c>
    </row>
    <row r="2131" spans="1:65">
      <c r="A2131">
        <v>2</v>
      </c>
      <c r="B2131" t="s">
        <v>474</v>
      </c>
      <c r="C2131">
        <v>250</v>
      </c>
      <c r="D2131">
        <v>1.10205164783E-2</v>
      </c>
      <c r="E2131" s="1">
        <v>2.78168732496E-5</v>
      </c>
      <c r="F2131" s="1"/>
      <c r="G2131" s="1"/>
      <c r="H2131" s="1"/>
      <c r="I2131" s="1"/>
      <c r="J2131">
        <v>4.5008824705600002E-4</v>
      </c>
      <c r="K2131" s="1">
        <v>9.6664498467799997E-6</v>
      </c>
      <c r="L2131">
        <v>2.80553619766</v>
      </c>
      <c r="M2131">
        <v>1.5585363868E-2</v>
      </c>
      <c r="N2131" s="1">
        <v>3.9338999412400001E-5</v>
      </c>
      <c r="O2131">
        <v>4.8219995408500003</v>
      </c>
      <c r="P2131">
        <v>4.7794940254800002E-2</v>
      </c>
      <c r="Q2131">
        <v>0.18837967572600001</v>
      </c>
      <c r="R2131">
        <v>1.9267830395699999E-3</v>
      </c>
      <c r="S2131">
        <v>0</v>
      </c>
      <c r="T2131">
        <v>51.3750903026</v>
      </c>
      <c r="U2131">
        <v>4</v>
      </c>
      <c r="V2131">
        <v>3</v>
      </c>
      <c r="Z2131">
        <v>2</v>
      </c>
      <c r="AA2131" t="s">
        <v>474</v>
      </c>
      <c r="AB2131">
        <v>250</v>
      </c>
      <c r="AC2131">
        <v>1.3676558368899999E-2</v>
      </c>
      <c r="AD2131" s="1">
        <v>5.9670247967300003E-5</v>
      </c>
      <c r="AE2131">
        <v>0.117120726689</v>
      </c>
      <c r="AF2131">
        <v>1.6969297619500001E-3</v>
      </c>
      <c r="AG2131">
        <v>0.95031810082500001</v>
      </c>
      <c r="AH2131">
        <v>1.3030895130399999E-3</v>
      </c>
      <c r="AI2131">
        <v>5.70885656761E-4</v>
      </c>
      <c r="AJ2131" s="1">
        <v>1.3072948230799999E-5</v>
      </c>
      <c r="AK2131">
        <v>4.3208145476800004</v>
      </c>
      <c r="AL2131">
        <v>1.9341574331800001E-2</v>
      </c>
      <c r="AM2131" s="1">
        <v>8.4386473945499994E-5</v>
      </c>
      <c r="AN2131">
        <v>5.0920961253500003</v>
      </c>
      <c r="AO2131">
        <v>4.4731895261500003E-2</v>
      </c>
      <c r="AP2131">
        <v>0.24687570245599999</v>
      </c>
      <c r="AQ2131">
        <v>2.4214484827899999E-3</v>
      </c>
      <c r="AR2131">
        <v>0</v>
      </c>
      <c r="AS2131">
        <v>7.6170133715699997</v>
      </c>
      <c r="AT2131">
        <v>2</v>
      </c>
      <c r="AU2131">
        <v>2</v>
      </c>
      <c r="AV2131">
        <f t="shared" si="443"/>
        <v>250</v>
      </c>
      <c r="AW2131" s="2">
        <f t="shared" si="444"/>
        <v>0.24100883981525653</v>
      </c>
      <c r="AX2131" s="2">
        <f t="shared" si="445"/>
        <v>1.1451098199240652</v>
      </c>
      <c r="BC2131" s="2">
        <f t="shared" si="446"/>
        <v>0.26838605650142727</v>
      </c>
      <c r="BD2131" s="2">
        <f t="shared" si="447"/>
        <v>0.35240428885634179</v>
      </c>
      <c r="BE2131" s="2">
        <f t="shared" si="448"/>
        <v>0.54010294049452701</v>
      </c>
      <c r="BF2131" s="2">
        <f t="shared" si="449"/>
        <v>0.2410088398072171</v>
      </c>
      <c r="BG2131" s="2">
        <f t="shared" si="450"/>
        <v>1.1451098199233971</v>
      </c>
      <c r="BH2131" s="2">
        <f t="shared" si="451"/>
        <v>5.6013399049886399E-2</v>
      </c>
      <c r="BI2131" s="2">
        <f t="shared" si="452"/>
        <v>-6.4087222977381578E-2</v>
      </c>
      <c r="BJ2131" s="2">
        <f t="shared" si="453"/>
        <v>0.31052196318186148</v>
      </c>
      <c r="BK2131" s="2">
        <f t="shared" si="454"/>
        <v>0.25673126297104759</v>
      </c>
      <c r="BL2131" s="2"/>
      <c r="BM2131" s="2">
        <f t="shared" si="455"/>
        <v>-0.85173722660718099</v>
      </c>
    </row>
    <row r="2132" spans="1:65">
      <c r="A2132">
        <v>2</v>
      </c>
      <c r="B2132" t="s">
        <v>474</v>
      </c>
      <c r="C2132">
        <v>2091</v>
      </c>
      <c r="D2132">
        <v>1.09598092148E-2</v>
      </c>
      <c r="E2132" s="1">
        <v>5.8804603409099998E-5</v>
      </c>
      <c r="F2132" s="1"/>
      <c r="G2132" s="1"/>
      <c r="H2132" s="1"/>
      <c r="I2132" s="1"/>
      <c r="J2132">
        <v>9.3757162671499999E-4</v>
      </c>
      <c r="K2132">
        <v>1.3069755252800001E-4</v>
      </c>
      <c r="L2132">
        <v>2.7747123563799998</v>
      </c>
      <c r="M2132">
        <v>1.54995108326E-2</v>
      </c>
      <c r="N2132" s="1">
        <v>8.3162267671099994E-5</v>
      </c>
      <c r="O2132">
        <v>4.9397551043799997</v>
      </c>
      <c r="P2132">
        <v>5.501684314E-2</v>
      </c>
      <c r="Q2132">
        <v>0.19191695518900001</v>
      </c>
      <c r="R2132">
        <v>2.3725911226100001E-3</v>
      </c>
      <c r="S2132">
        <v>0</v>
      </c>
      <c r="T2132">
        <v>21.7166394851</v>
      </c>
      <c r="U2132">
        <v>4</v>
      </c>
      <c r="V2132">
        <v>3</v>
      </c>
      <c r="Z2132">
        <v>2</v>
      </c>
      <c r="AA2132" t="s">
        <v>474</v>
      </c>
      <c r="AB2132">
        <v>2091</v>
      </c>
      <c r="AC2132">
        <v>1.3600463947300001E-2</v>
      </c>
      <c r="AD2132" s="1">
        <v>7.4680331919800005E-5</v>
      </c>
      <c r="AE2132">
        <v>0.11342421417</v>
      </c>
      <c r="AF2132">
        <v>2.1543211125599998E-3</v>
      </c>
      <c r="AG2132">
        <v>0.95457655672899999</v>
      </c>
      <c r="AH2132">
        <v>1.5815396201199999E-3</v>
      </c>
      <c r="AI2132">
        <v>1.2375682539199999E-3</v>
      </c>
      <c r="AJ2132">
        <v>1.03269636516E-4</v>
      </c>
      <c r="AK2132">
        <v>4.2728675123700004</v>
      </c>
      <c r="AL2132">
        <v>1.9233960568900001E-2</v>
      </c>
      <c r="AM2132">
        <v>1.05613938244E-4</v>
      </c>
      <c r="AN2132">
        <v>5.0942909313999998</v>
      </c>
      <c r="AO2132">
        <v>4.98867316406E-2</v>
      </c>
      <c r="AP2132">
        <v>0.24560793807699999</v>
      </c>
      <c r="AQ2132">
        <v>2.7574640557400001E-3</v>
      </c>
      <c r="AR2132">
        <v>0</v>
      </c>
      <c r="AS2132">
        <v>2.5419773983299998</v>
      </c>
      <c r="AT2132">
        <v>2</v>
      </c>
      <c r="AU2132">
        <v>2</v>
      </c>
      <c r="AV2132">
        <f t="shared" si="443"/>
        <v>2091</v>
      </c>
      <c r="AW2132" s="2">
        <f t="shared" si="444"/>
        <v>0.24093984491391429</v>
      </c>
      <c r="AX2132" s="2">
        <f t="shared" si="445"/>
        <v>0.26997424674822723</v>
      </c>
      <c r="BC2132" s="2">
        <f t="shared" si="446"/>
        <v>0.31997195590923311</v>
      </c>
      <c r="BD2132" s="2">
        <f t="shared" si="447"/>
        <v>-0.20985791609314172</v>
      </c>
      <c r="BE2132" s="2">
        <f t="shared" si="448"/>
        <v>0.53993169870211466</v>
      </c>
      <c r="BF2132" s="2">
        <f t="shared" si="449"/>
        <v>0.24093984491725776</v>
      </c>
      <c r="BG2132" s="2">
        <f t="shared" si="450"/>
        <v>0.26997424675448406</v>
      </c>
      <c r="BH2132" s="2">
        <f t="shared" si="451"/>
        <v>3.1284106955621289E-2</v>
      </c>
      <c r="BI2132" s="2">
        <f t="shared" si="452"/>
        <v>-9.3246198920311232E-2</v>
      </c>
      <c r="BJ2132" s="2">
        <f t="shared" si="453"/>
        <v>0.2797615397510087</v>
      </c>
      <c r="BK2132" s="2">
        <f t="shared" si="454"/>
        <v>0.16221629148920336</v>
      </c>
      <c r="BL2132" s="2"/>
      <c r="BM2132" s="2">
        <f t="shared" si="455"/>
        <v>-0.88294793952470974</v>
      </c>
    </row>
    <row r="2133" spans="1:65">
      <c r="A2133">
        <v>2</v>
      </c>
      <c r="B2133" t="s">
        <v>474</v>
      </c>
      <c r="C2133">
        <v>2586</v>
      </c>
      <c r="D2133">
        <v>1.0691753504399999E-2</v>
      </c>
      <c r="E2133" s="1">
        <v>3.26895067186E-5</v>
      </c>
      <c r="F2133" s="1"/>
      <c r="G2133" s="1"/>
      <c r="H2133" s="1"/>
      <c r="I2133" s="1"/>
      <c r="J2133">
        <v>5.6822944474200002E-4</v>
      </c>
      <c r="K2133" s="1">
        <v>1.11334687965E-5</v>
      </c>
      <c r="L2133">
        <v>2.6406439982799998</v>
      </c>
      <c r="M2133">
        <v>1.5120422811500001E-2</v>
      </c>
      <c r="N2133" s="1">
        <v>4.6229943748699998E-5</v>
      </c>
      <c r="O2133">
        <v>5.0659613925200002</v>
      </c>
      <c r="P2133">
        <v>6.4897951502099996E-2</v>
      </c>
      <c r="Q2133">
        <v>0.19200641788200001</v>
      </c>
      <c r="R2133">
        <v>2.52879964151E-3</v>
      </c>
      <c r="S2133">
        <v>0</v>
      </c>
      <c r="T2133">
        <v>19.126050312</v>
      </c>
      <c r="U2133">
        <v>4</v>
      </c>
      <c r="V2133">
        <v>3</v>
      </c>
      <c r="Z2133">
        <v>2</v>
      </c>
      <c r="AA2133" t="s">
        <v>474</v>
      </c>
      <c r="AB2133">
        <v>2586</v>
      </c>
      <c r="AC2133">
        <v>1.3266770082099999E-2</v>
      </c>
      <c r="AD2133" s="1">
        <v>6.4161573133599998E-5</v>
      </c>
      <c r="AE2133">
        <v>0.10243546947899999</v>
      </c>
      <c r="AF2133">
        <v>1.74762415437E-3</v>
      </c>
      <c r="AG2133">
        <v>0.96034340212400005</v>
      </c>
      <c r="AH2133">
        <v>1.13179299883E-3</v>
      </c>
      <c r="AI2133">
        <v>7.13773023471E-4</v>
      </c>
      <c r="AJ2133" s="1">
        <v>1.4644326390499999E-5</v>
      </c>
      <c r="AK2133">
        <v>4.0657660523099999</v>
      </c>
      <c r="AL2133">
        <v>1.8762046179E-2</v>
      </c>
      <c r="AM2133" s="1">
        <v>9.0738166908799998E-5</v>
      </c>
      <c r="AN2133">
        <v>5.2401515701400001</v>
      </c>
      <c r="AO2133">
        <v>5.5616454310500003E-2</v>
      </c>
      <c r="AP2133">
        <v>0.24644157958099999</v>
      </c>
      <c r="AQ2133">
        <v>2.8743608609900001E-3</v>
      </c>
      <c r="AR2133">
        <v>0</v>
      </c>
      <c r="AS2133">
        <v>6.3927890361599999</v>
      </c>
      <c r="AT2133">
        <v>2</v>
      </c>
      <c r="AU2133">
        <v>2</v>
      </c>
      <c r="AV2133">
        <f t="shared" si="443"/>
        <v>2586</v>
      </c>
      <c r="AW2133" s="2">
        <f t="shared" si="444"/>
        <v>0.2408413714962937</v>
      </c>
      <c r="AX2133" s="2">
        <f t="shared" si="445"/>
        <v>0.96275745871358498</v>
      </c>
      <c r="BC2133" s="2">
        <f t="shared" si="446"/>
        <v>0.25613522860485144</v>
      </c>
      <c r="BD2133" s="2">
        <f t="shared" si="447"/>
        <v>0.31534265359451119</v>
      </c>
      <c r="BE2133" s="2">
        <f t="shared" si="448"/>
        <v>0.53968730921633601</v>
      </c>
      <c r="BF2133" s="2">
        <f t="shared" si="449"/>
        <v>0.24084137149460685</v>
      </c>
      <c r="BG2133" s="2">
        <f t="shared" si="450"/>
        <v>0.96275745871638851</v>
      </c>
      <c r="BH2133" s="2">
        <f t="shared" si="451"/>
        <v>3.4384426592195393E-2</v>
      </c>
      <c r="BI2133" s="2">
        <f t="shared" si="452"/>
        <v>-0.14301679755330424</v>
      </c>
      <c r="BJ2133" s="2">
        <f t="shared" si="453"/>
        <v>0.28350699054473166</v>
      </c>
      <c r="BK2133" s="2">
        <f t="shared" si="454"/>
        <v>0.13665029597744568</v>
      </c>
      <c r="BL2133" s="2"/>
      <c r="BM2133" s="2">
        <f t="shared" si="455"/>
        <v>-0.6657548771505083</v>
      </c>
    </row>
    <row r="2134" spans="1:65">
      <c r="A2134">
        <v>2</v>
      </c>
      <c r="B2134" t="s">
        <v>474</v>
      </c>
      <c r="C2134">
        <v>2620</v>
      </c>
      <c r="D2134">
        <v>1.10847454175E-2</v>
      </c>
      <c r="E2134" s="1">
        <v>6.1966319654799994E-5</v>
      </c>
      <c r="F2134" s="1"/>
      <c r="G2134" s="1"/>
      <c r="H2134" s="1"/>
      <c r="I2134" s="1"/>
      <c r="J2134">
        <v>9.1143877542599998E-4</v>
      </c>
      <c r="K2134">
        <v>1.3779798594500001E-4</v>
      </c>
      <c r="L2134">
        <v>2.83833352042</v>
      </c>
      <c r="M2134">
        <v>1.56761973049E-2</v>
      </c>
      <c r="N2134" s="1">
        <v>8.76336096661E-5</v>
      </c>
      <c r="O2134">
        <v>4.8936213973799996</v>
      </c>
      <c r="P2134">
        <v>4.7847058982700003E-2</v>
      </c>
      <c r="Q2134">
        <v>0.19229191371599999</v>
      </c>
      <c r="R2134">
        <v>2.1657305282200001E-3</v>
      </c>
      <c r="S2134">
        <v>0</v>
      </c>
      <c r="T2134">
        <v>10.061894820999999</v>
      </c>
      <c r="U2134">
        <v>4</v>
      </c>
      <c r="V2134">
        <v>3</v>
      </c>
      <c r="Z2134">
        <v>2</v>
      </c>
      <c r="AA2134" t="s">
        <v>474</v>
      </c>
      <c r="AB2134">
        <v>2620</v>
      </c>
      <c r="AC2134">
        <v>1.3754405426800001E-2</v>
      </c>
      <c r="AD2134" s="1">
        <v>7.9311485053000004E-5</v>
      </c>
      <c r="AE2134">
        <v>0.119997301933</v>
      </c>
      <c r="AF2134">
        <v>2.39501404743E-3</v>
      </c>
      <c r="AG2134">
        <v>0.95199874038700005</v>
      </c>
      <c r="AH2134">
        <v>1.7870765852800001E-3</v>
      </c>
      <c r="AI2134">
        <v>1.1174914807499999E-3</v>
      </c>
      <c r="AJ2134">
        <v>1.11064127708E-4</v>
      </c>
      <c r="AK2134">
        <v>4.3701427457099999</v>
      </c>
      <c r="AL2134">
        <v>1.9451666696999999E-2</v>
      </c>
      <c r="AM2134">
        <v>1.1216337781400001E-4</v>
      </c>
      <c r="AN2134">
        <v>4.9660026839400002</v>
      </c>
      <c r="AO2134">
        <v>4.3292668503699998E-2</v>
      </c>
      <c r="AP2134">
        <v>0.24213284419799999</v>
      </c>
      <c r="AQ2134">
        <v>2.5308381616600002E-3</v>
      </c>
      <c r="AR2134">
        <v>0</v>
      </c>
      <c r="AS2134">
        <v>2.7952217906499999</v>
      </c>
      <c r="AT2134">
        <v>2</v>
      </c>
      <c r="AU2134">
        <v>2</v>
      </c>
      <c r="AV2134">
        <f t="shared" si="443"/>
        <v>2620</v>
      </c>
      <c r="AW2134" s="2">
        <f t="shared" si="444"/>
        <v>0.24084089518964369</v>
      </c>
      <c r="AX2134" s="2">
        <f t="shared" si="445"/>
        <v>0.27991278963840205</v>
      </c>
      <c r="BC2134" s="2">
        <f t="shared" si="446"/>
        <v>0.22607410489826082</v>
      </c>
      <c r="BD2134" s="2">
        <f t="shared" si="447"/>
        <v>-0.19400761232947503</v>
      </c>
      <c r="BE2134" s="2">
        <f t="shared" si="448"/>
        <v>0.53968612718329589</v>
      </c>
      <c r="BF2134" s="2">
        <f t="shared" si="449"/>
        <v>0.24084089519081761</v>
      </c>
      <c r="BG2134" s="2">
        <f t="shared" si="450"/>
        <v>0.27991278964044602</v>
      </c>
      <c r="BH2134" s="2">
        <f t="shared" si="451"/>
        <v>1.4790945331151472E-2</v>
      </c>
      <c r="BI2134" s="2">
        <f t="shared" si="452"/>
        <v>-9.5186424742359388E-2</v>
      </c>
      <c r="BJ2134" s="2">
        <f t="shared" si="453"/>
        <v>0.25919410503975288</v>
      </c>
      <c r="BK2134" s="2">
        <f t="shared" si="454"/>
        <v>0.16858405451765951</v>
      </c>
      <c r="BL2134" s="2"/>
      <c r="BM2134" s="2">
        <f t="shared" si="455"/>
        <v>-0.72219727592300575</v>
      </c>
    </row>
    <row r="2135" spans="1:65">
      <c r="A2135">
        <v>2</v>
      </c>
      <c r="B2135" t="s">
        <v>474</v>
      </c>
      <c r="C2135">
        <v>2998</v>
      </c>
      <c r="D2135">
        <v>1.0825957014700001E-2</v>
      </c>
      <c r="E2135" s="1">
        <v>3.0057975910999999E-5</v>
      </c>
      <c r="F2135" s="1"/>
      <c r="G2135" s="1"/>
      <c r="H2135" s="1"/>
      <c r="I2135" s="1"/>
      <c r="J2135">
        <v>8.7372482549800002E-4</v>
      </c>
      <c r="K2135" s="1">
        <v>1.1467450859E-5</v>
      </c>
      <c r="L2135">
        <v>2.7073510760600001</v>
      </c>
      <c r="M2135">
        <v>1.5310215235899999E-2</v>
      </c>
      <c r="N2135" s="1">
        <v>4.2508397190799999E-5</v>
      </c>
      <c r="O2135">
        <v>4.9507457909000001</v>
      </c>
      <c r="P2135">
        <v>5.5873176825000002E-2</v>
      </c>
      <c r="Q2135">
        <v>0.18999486231500001</v>
      </c>
      <c r="R2135">
        <v>2.2081809974600001E-3</v>
      </c>
      <c r="S2135">
        <v>0</v>
      </c>
      <c r="T2135">
        <v>26.542493070100001</v>
      </c>
      <c r="U2135">
        <v>4</v>
      </c>
      <c r="V2135">
        <v>3</v>
      </c>
      <c r="Z2135">
        <v>2</v>
      </c>
      <c r="AA2135" t="s">
        <v>474</v>
      </c>
      <c r="AB2135">
        <v>2998</v>
      </c>
      <c r="AC2135">
        <v>1.3432815022500001E-2</v>
      </c>
      <c r="AD2135" s="1">
        <v>5.7741146707699999E-5</v>
      </c>
      <c r="AE2135">
        <v>0.106233013775</v>
      </c>
      <c r="AF2135">
        <v>1.6058467478700001E-3</v>
      </c>
      <c r="AG2135">
        <v>0.958677711722</v>
      </c>
      <c r="AH2135">
        <v>1.0303289835999999E-3</v>
      </c>
      <c r="AI2135">
        <v>1.08597270308E-3</v>
      </c>
      <c r="AJ2135" s="1">
        <v>1.53807086518E-5</v>
      </c>
      <c r="AK2135">
        <v>4.1681759988299998</v>
      </c>
      <c r="AL2135">
        <v>1.89968691857E-2</v>
      </c>
      <c r="AM2135" s="1">
        <v>8.1658312781099994E-5</v>
      </c>
      <c r="AN2135">
        <v>5.0995553315100004</v>
      </c>
      <c r="AO2135">
        <v>4.5974675900599997E-2</v>
      </c>
      <c r="AP2135">
        <v>0.242831081831</v>
      </c>
      <c r="AQ2135">
        <v>2.4253364251299999E-3</v>
      </c>
      <c r="AR2135">
        <v>0</v>
      </c>
      <c r="AS2135">
        <v>0.86096261736900004</v>
      </c>
      <c r="AT2135">
        <v>2</v>
      </c>
      <c r="AU2135">
        <v>2</v>
      </c>
      <c r="AV2135">
        <f t="shared" si="443"/>
        <v>2998</v>
      </c>
      <c r="AW2135" s="2">
        <f t="shared" si="444"/>
        <v>0.24079700337441615</v>
      </c>
      <c r="AX2135" s="2">
        <f t="shared" si="445"/>
        <v>0.92099251388943604</v>
      </c>
      <c r="BC2135" s="2">
        <f t="shared" si="446"/>
        <v>0.24292302494784246</v>
      </c>
      <c r="BD2135" s="2">
        <f t="shared" si="447"/>
        <v>0.34124914428813602</v>
      </c>
      <c r="BE2135" s="2">
        <f t="shared" si="448"/>
        <v>0.53957720359486361</v>
      </c>
      <c r="BF2135" s="2">
        <f t="shared" si="449"/>
        <v>0.24079700337297599</v>
      </c>
      <c r="BG2135" s="2">
        <f t="shared" si="450"/>
        <v>0.92099251389259928</v>
      </c>
      <c r="BH2135" s="2">
        <f t="shared" si="451"/>
        <v>3.0058004772438151E-2</v>
      </c>
      <c r="BI2135" s="2">
        <f t="shared" si="452"/>
        <v>-0.17716015961295764</v>
      </c>
      <c r="BJ2135" s="2">
        <f t="shared" si="453"/>
        <v>0.27809288562972151</v>
      </c>
      <c r="BK2135" s="2">
        <f t="shared" si="454"/>
        <v>9.8341317093022143E-2</v>
      </c>
      <c r="BL2135" s="2"/>
      <c r="BM2135" s="2">
        <f t="shared" si="455"/>
        <v>-0.96756285797663555</v>
      </c>
    </row>
    <row r="2136" spans="1:65">
      <c r="A2136">
        <v>2</v>
      </c>
      <c r="B2136" t="s">
        <v>474</v>
      </c>
      <c r="C2136">
        <v>1695</v>
      </c>
      <c r="D2136">
        <v>1.11186252603E-2</v>
      </c>
      <c r="E2136" s="1">
        <v>2.0622878501100001E-5</v>
      </c>
      <c r="F2136" s="1"/>
      <c r="G2136" s="1"/>
      <c r="H2136" s="1"/>
      <c r="I2136" s="1"/>
      <c r="J2136">
        <v>6.0769951162099997E-4</v>
      </c>
      <c r="K2136" s="1">
        <v>6.6022876994699998E-6</v>
      </c>
      <c r="L2136">
        <v>2.8557104193899998</v>
      </c>
      <c r="M2136">
        <v>1.5724110638099999E-2</v>
      </c>
      <c r="N2136" s="1">
        <v>2.91651544715E-5</v>
      </c>
      <c r="O2136">
        <v>4.5700147359800001</v>
      </c>
      <c r="P2136">
        <v>3.2496841819500001E-2</v>
      </c>
      <c r="Q2136">
        <v>0.18012484726899999</v>
      </c>
      <c r="R2136">
        <v>1.3237027212299999E-3</v>
      </c>
      <c r="S2136">
        <v>0</v>
      </c>
      <c r="T2136">
        <v>222.762755575</v>
      </c>
      <c r="U2136">
        <v>4</v>
      </c>
      <c r="V2136">
        <v>3</v>
      </c>
      <c r="Z2136">
        <v>2</v>
      </c>
      <c r="AA2136" t="s">
        <v>474</v>
      </c>
      <c r="AB2136">
        <v>1695</v>
      </c>
      <c r="AC2136">
        <v>1.37904806161E-2</v>
      </c>
      <c r="AD2136" s="1">
        <v>2.18270666014E-5</v>
      </c>
      <c r="AE2136">
        <v>0.12147280973500001</v>
      </c>
      <c r="AF2136">
        <v>5.8601341437500005E-4</v>
      </c>
      <c r="AG2136">
        <v>0.94153363273599999</v>
      </c>
      <c r="AH2136">
        <v>5.5345599317399997E-4</v>
      </c>
      <c r="AI2136">
        <v>8.0273909889399999E-4</v>
      </c>
      <c r="AJ2136" s="1">
        <v>9.3978290820999993E-6</v>
      </c>
      <c r="AK2136">
        <v>4.3930969148900001</v>
      </c>
      <c r="AL2136">
        <v>1.9502684718900001E-2</v>
      </c>
      <c r="AM2136" s="1">
        <v>3.0868133614500001E-5</v>
      </c>
      <c r="AN2136">
        <v>5.0927765727700001</v>
      </c>
      <c r="AO2136">
        <v>2.1231328483900001E-2</v>
      </c>
      <c r="AP2136">
        <v>0.24896537850799999</v>
      </c>
      <c r="AQ2136">
        <v>1.1102000315199999E-3</v>
      </c>
      <c r="AR2136">
        <v>0</v>
      </c>
      <c r="AS2136">
        <v>23.096404189899999</v>
      </c>
      <c r="AT2136">
        <v>2</v>
      </c>
      <c r="AU2136">
        <v>2</v>
      </c>
      <c r="AV2136">
        <f t="shared" si="443"/>
        <v>1695</v>
      </c>
      <c r="AW2136" s="2">
        <f t="shared" si="444"/>
        <v>0.24030447049421541</v>
      </c>
      <c r="AX2136" s="2">
        <f t="shared" si="445"/>
        <v>5.8390883708875491E-2</v>
      </c>
      <c r="BC2136" s="2">
        <f t="shared" si="446"/>
        <v>0.32094741487078748</v>
      </c>
      <c r="BD2136" s="2">
        <f t="shared" si="447"/>
        <v>0.42342010979836764</v>
      </c>
      <c r="BE2136" s="2">
        <f t="shared" si="448"/>
        <v>0.53835517952425904</v>
      </c>
      <c r="BF2136" s="2">
        <f t="shared" si="449"/>
        <v>0.24030447048905912</v>
      </c>
      <c r="BG2136" s="2">
        <f t="shared" si="450"/>
        <v>5.8390883705558352E-2</v>
      </c>
      <c r="BH2136" s="2">
        <f t="shared" si="451"/>
        <v>0.11438952979172358</v>
      </c>
      <c r="BI2136" s="2">
        <f t="shared" si="452"/>
        <v>-0.34666486664067259</v>
      </c>
      <c r="BJ2136" s="2">
        <f t="shared" si="453"/>
        <v>0.38218231567015826</v>
      </c>
      <c r="BK2136" s="2">
        <f t="shared" si="454"/>
        <v>-0.16129202296389542</v>
      </c>
      <c r="BL2136" s="2"/>
      <c r="BM2136" s="2">
        <f t="shared" si="455"/>
        <v>-0.8963183763359226</v>
      </c>
    </row>
    <row r="2137" spans="1:65">
      <c r="A2137">
        <v>2</v>
      </c>
      <c r="B2137" t="s">
        <v>474</v>
      </c>
      <c r="C2137">
        <v>1732</v>
      </c>
      <c r="D2137">
        <v>1.0854109012899999E-2</v>
      </c>
      <c r="E2137" s="1">
        <v>2.3095617605000001E-5</v>
      </c>
      <c r="F2137" s="1"/>
      <c r="G2137" s="1"/>
      <c r="H2137" s="1"/>
      <c r="I2137" s="1"/>
      <c r="J2137">
        <v>7.8667309295399996E-4</v>
      </c>
      <c r="K2137" s="1">
        <v>8.2056845574400004E-6</v>
      </c>
      <c r="L2137">
        <v>2.7214498649099998</v>
      </c>
      <c r="M2137">
        <v>1.5350028173500001E-2</v>
      </c>
      <c r="N2137" s="1">
        <v>3.26621356483E-5</v>
      </c>
      <c r="O2137">
        <v>5.02018632405</v>
      </c>
      <c r="P2137">
        <v>4.3444789904800003E-2</v>
      </c>
      <c r="Q2137">
        <v>0.193160778629</v>
      </c>
      <c r="R2137">
        <v>1.7214048239100001E-3</v>
      </c>
      <c r="S2137">
        <v>0</v>
      </c>
      <c r="T2137">
        <v>32.923503784300003</v>
      </c>
      <c r="U2137">
        <v>4</v>
      </c>
      <c r="V2137">
        <v>3</v>
      </c>
      <c r="Z2137">
        <v>2</v>
      </c>
      <c r="AA2137" t="s">
        <v>474</v>
      </c>
      <c r="AB2137">
        <v>1732</v>
      </c>
      <c r="AC2137">
        <v>1.3450311661100001E-2</v>
      </c>
      <c r="AD2137" s="1">
        <v>2.7566369624700002E-5</v>
      </c>
      <c r="AE2137">
        <v>0.11614324829100001</v>
      </c>
      <c r="AF2137">
        <v>8.1672583071699999E-4</v>
      </c>
      <c r="AG2137">
        <v>0.95319027106099996</v>
      </c>
      <c r="AH2137">
        <v>5.7902163063500004E-4</v>
      </c>
      <c r="AI2137">
        <v>1.0146157721900001E-3</v>
      </c>
      <c r="AJ2137" s="1">
        <v>1.0855846876E-5</v>
      </c>
      <c r="AK2137">
        <v>4.1790414153300004</v>
      </c>
      <c r="AL2137">
        <v>1.9021613169300001E-2</v>
      </c>
      <c r="AM2137" s="1">
        <v>3.8984733788700001E-5</v>
      </c>
      <c r="AN2137">
        <v>5.1329105646800004</v>
      </c>
      <c r="AO2137">
        <v>2.7181066745699999E-2</v>
      </c>
      <c r="AP2137">
        <v>0.24473775779199999</v>
      </c>
      <c r="AQ2137">
        <v>1.3896756034999999E-3</v>
      </c>
      <c r="AR2137">
        <v>0</v>
      </c>
      <c r="AS2137">
        <v>11.6700277815</v>
      </c>
      <c r="AT2137">
        <v>2</v>
      </c>
      <c r="AU2137">
        <v>2</v>
      </c>
      <c r="AV2137">
        <f t="shared" si="443"/>
        <v>1732</v>
      </c>
      <c r="AW2137" s="2">
        <f t="shared" si="444"/>
        <v>0.23919076592232863</v>
      </c>
      <c r="AX2137" s="2">
        <f t="shared" si="445"/>
        <v>0.1935757725193771</v>
      </c>
      <c r="BC2137" s="2">
        <f t="shared" si="446"/>
        <v>0.2897552760830589</v>
      </c>
      <c r="BD2137" s="2">
        <f t="shared" si="447"/>
        <v>0.32296663368044382</v>
      </c>
      <c r="BE2137" s="2">
        <f t="shared" si="448"/>
        <v>0.53559375434910095</v>
      </c>
      <c r="BF2137" s="2">
        <f t="shared" si="449"/>
        <v>0.23919076592566488</v>
      </c>
      <c r="BG2137" s="2">
        <f t="shared" si="450"/>
        <v>0.1935757725238974</v>
      </c>
      <c r="BH2137" s="2">
        <f t="shared" si="451"/>
        <v>2.245419459631947E-2</v>
      </c>
      <c r="BI2137" s="2">
        <f t="shared" si="452"/>
        <v>-0.37435382228199254</v>
      </c>
      <c r="BJ2137" s="2">
        <f t="shared" si="453"/>
        <v>0.26701579652493979</v>
      </c>
      <c r="BK2137" s="2">
        <f t="shared" si="454"/>
        <v>-0.19270842965137636</v>
      </c>
      <c r="BL2137" s="2"/>
      <c r="BM2137" s="2">
        <f t="shared" si="455"/>
        <v>-0.64554113505182265</v>
      </c>
    </row>
    <row r="2138" spans="1:65">
      <c r="A2138">
        <v>2</v>
      </c>
      <c r="B2138" t="s">
        <v>474</v>
      </c>
      <c r="C2138">
        <v>1613</v>
      </c>
      <c r="D2138">
        <v>1.1286392062800001E-2</v>
      </c>
      <c r="E2138" s="1">
        <v>3.88454645273E-5</v>
      </c>
      <c r="F2138" s="1"/>
      <c r="G2138" s="1"/>
      <c r="H2138" s="1"/>
      <c r="I2138" s="1"/>
      <c r="J2138">
        <v>9.3657634186700004E-4</v>
      </c>
      <c r="K2138">
        <v>1.03914681372E-4</v>
      </c>
      <c r="L2138">
        <v>2.94253911786</v>
      </c>
      <c r="M2138">
        <v>1.5961368725400001E-2</v>
      </c>
      <c r="N2138" s="1">
        <v>5.4935782771199999E-5</v>
      </c>
      <c r="O2138">
        <v>4.6351057745700004</v>
      </c>
      <c r="P2138">
        <v>3.1967509046999999E-2</v>
      </c>
      <c r="Q2138">
        <v>0.18544695807799999</v>
      </c>
      <c r="R2138">
        <v>1.4294116944E-3</v>
      </c>
      <c r="S2138">
        <v>0</v>
      </c>
      <c r="T2138">
        <v>28.106377778399999</v>
      </c>
      <c r="U2138">
        <v>4</v>
      </c>
      <c r="V2138">
        <v>3</v>
      </c>
      <c r="Z2138">
        <v>2</v>
      </c>
      <c r="AA2138" t="s">
        <v>474</v>
      </c>
      <c r="AB2138">
        <v>1613</v>
      </c>
      <c r="AC2138">
        <v>1.39856920816E-2</v>
      </c>
      <c r="AD2138" s="1">
        <v>5.7569157387500003E-5</v>
      </c>
      <c r="AE2138">
        <v>0.119504524813</v>
      </c>
      <c r="AF2138">
        <v>1.7005938962700001E-3</v>
      </c>
      <c r="AG2138">
        <v>0.95208051066300003</v>
      </c>
      <c r="AH2138">
        <v>1.2443858720400001E-3</v>
      </c>
      <c r="AI2138">
        <v>1.1427100173000001E-3</v>
      </c>
      <c r="AJ2138" s="1">
        <v>8.4182754781700006E-5</v>
      </c>
      <c r="AK2138">
        <v>4.5183503673600001</v>
      </c>
      <c r="AL2138">
        <v>1.9778755421000001E-2</v>
      </c>
      <c r="AM2138" s="1">
        <v>8.1415083151799999E-5</v>
      </c>
      <c r="AN2138">
        <v>4.80734114939</v>
      </c>
      <c r="AO2138">
        <v>3.22241369551E-2</v>
      </c>
      <c r="AP2138">
        <v>0.23833829977500001</v>
      </c>
      <c r="AQ2138">
        <v>1.87479282175E-3</v>
      </c>
      <c r="AR2138">
        <v>0</v>
      </c>
      <c r="AS2138">
        <v>2.7679457596599999</v>
      </c>
      <c r="AT2138">
        <v>2</v>
      </c>
      <c r="AU2138">
        <v>2</v>
      </c>
      <c r="AV2138">
        <f t="shared" si="443"/>
        <v>1613</v>
      </c>
      <c r="AW2138" s="2">
        <f t="shared" si="444"/>
        <v>0.23916411939089949</v>
      </c>
      <c r="AX2138" s="2">
        <f t="shared" si="445"/>
        <v>0.48200460692241892</v>
      </c>
      <c r="BC2138" s="2">
        <f t="shared" si="446"/>
        <v>0.22009276363108518</v>
      </c>
      <c r="BD2138" s="2">
        <f t="shared" si="447"/>
        <v>-0.18988584028528613</v>
      </c>
      <c r="BE2138" s="2">
        <f t="shared" si="448"/>
        <v>0.53552771480096051</v>
      </c>
      <c r="BF2138" s="2">
        <f t="shared" si="449"/>
        <v>0.23916411939818366</v>
      </c>
      <c r="BG2138" s="2">
        <f t="shared" si="450"/>
        <v>0.4820046069222797</v>
      </c>
      <c r="BH2138" s="2">
        <f t="shared" si="451"/>
        <v>3.7158887670902814E-2</v>
      </c>
      <c r="BI2138" s="2">
        <f t="shared" si="452"/>
        <v>8.0277730655427346E-3</v>
      </c>
      <c r="BJ2138" s="2">
        <f t="shared" si="453"/>
        <v>0.28521007971860957</v>
      </c>
      <c r="BK2138" s="2">
        <f t="shared" si="454"/>
        <v>0.31158352005574586</v>
      </c>
      <c r="BL2138" s="2"/>
      <c r="BM2138" s="2">
        <f t="shared" si="455"/>
        <v>-0.90151894415269729</v>
      </c>
    </row>
    <row r="2139" spans="1:65">
      <c r="A2139">
        <v>2</v>
      </c>
      <c r="B2139" t="s">
        <v>474</v>
      </c>
      <c r="C2139">
        <v>464</v>
      </c>
      <c r="D2139">
        <v>1.0939492316999999E-2</v>
      </c>
      <c r="E2139" s="1">
        <v>3.3146590812599999E-5</v>
      </c>
      <c r="F2139" s="1"/>
      <c r="G2139" s="1"/>
      <c r="H2139" s="1"/>
      <c r="I2139" s="1"/>
      <c r="J2139">
        <v>8.3661979590500004E-4</v>
      </c>
      <c r="K2139" s="1">
        <v>1.3088061598600001E-5</v>
      </c>
      <c r="L2139">
        <v>2.76443456875</v>
      </c>
      <c r="M2139">
        <v>1.5470778400199999E-2</v>
      </c>
      <c r="N2139" s="1">
        <v>4.6876358273699997E-5</v>
      </c>
      <c r="O2139">
        <v>4.9646842051000002</v>
      </c>
      <c r="P2139">
        <v>5.99340284923E-2</v>
      </c>
      <c r="Q2139">
        <v>0.192527924307</v>
      </c>
      <c r="R2139">
        <v>2.3963021893200001E-3</v>
      </c>
      <c r="S2139">
        <v>0</v>
      </c>
      <c r="T2139">
        <v>9.2422300806800006</v>
      </c>
      <c r="U2139">
        <v>4</v>
      </c>
      <c r="V2139">
        <v>3</v>
      </c>
      <c r="Z2139">
        <v>2</v>
      </c>
      <c r="AA2139" t="s">
        <v>474</v>
      </c>
      <c r="AB2139">
        <v>464</v>
      </c>
      <c r="AC2139">
        <v>1.35557207088E-2</v>
      </c>
      <c r="AD2139" s="1">
        <v>7.5049107681800006E-5</v>
      </c>
      <c r="AE2139">
        <v>0.12224184608200001</v>
      </c>
      <c r="AF2139">
        <v>2.2527075619099999E-3</v>
      </c>
      <c r="AG2139">
        <v>0.94826465616699995</v>
      </c>
      <c r="AH2139">
        <v>1.8078327386299999E-3</v>
      </c>
      <c r="AI2139">
        <v>1.0983451069999999E-3</v>
      </c>
      <c r="AJ2139" s="1">
        <v>2.1427188842799999E-5</v>
      </c>
      <c r="AK2139">
        <v>4.2447997268900002</v>
      </c>
      <c r="AL2139">
        <v>1.9170684074100001E-2</v>
      </c>
      <c r="AM2139">
        <v>1.06135465928E-4</v>
      </c>
      <c r="AN2139">
        <v>5.1219493367800002</v>
      </c>
      <c r="AO2139">
        <v>5.39684197395E-2</v>
      </c>
      <c r="AP2139">
        <v>0.24612902016800001</v>
      </c>
      <c r="AQ2139">
        <v>2.9295871268700002E-3</v>
      </c>
      <c r="AR2139">
        <v>0</v>
      </c>
      <c r="AS2139">
        <v>1.39521827787</v>
      </c>
      <c r="AT2139">
        <v>2</v>
      </c>
      <c r="AU2139">
        <v>2</v>
      </c>
      <c r="AV2139">
        <f t="shared" si="443"/>
        <v>464</v>
      </c>
      <c r="AW2139" s="2">
        <f t="shared" si="444"/>
        <v>0.23915446128467724</v>
      </c>
      <c r="AX2139" s="2">
        <f t="shared" si="445"/>
        <v>1.2641576657491913</v>
      </c>
      <c r="BC2139" s="2">
        <f t="shared" si="446"/>
        <v>0.31283662229374187</v>
      </c>
      <c r="BD2139" s="2">
        <f t="shared" si="447"/>
        <v>0.63715525644317073</v>
      </c>
      <c r="BE2139" s="2">
        <f t="shared" si="448"/>
        <v>0.53550377891902134</v>
      </c>
      <c r="BF2139" s="2">
        <f t="shared" si="449"/>
        <v>0.23915446128115769</v>
      </c>
      <c r="BG2139" s="2">
        <f t="shared" si="450"/>
        <v>1.2641576657533857</v>
      </c>
      <c r="BH2139" s="2">
        <f t="shared" si="451"/>
        <v>3.1676764358637054E-2</v>
      </c>
      <c r="BI2139" s="2">
        <f t="shared" si="452"/>
        <v>-9.9536255160395729E-2</v>
      </c>
      <c r="BJ2139" s="2">
        <f t="shared" si="453"/>
        <v>0.27840686515442353</v>
      </c>
      <c r="BK2139" s="2">
        <f t="shared" si="454"/>
        <v>0.2225449444259493</v>
      </c>
      <c r="BL2139" s="2"/>
      <c r="BM2139" s="2">
        <f t="shared" si="455"/>
        <v>-0.8490387854781315</v>
      </c>
    </row>
    <row r="2140" spans="1:65">
      <c r="A2140">
        <v>2</v>
      </c>
      <c r="B2140" t="s">
        <v>474</v>
      </c>
      <c r="C2140">
        <v>687</v>
      </c>
      <c r="D2140">
        <v>1.15406371136E-2</v>
      </c>
      <c r="E2140" s="1">
        <v>7.5882325152499993E-5</v>
      </c>
      <c r="F2140" s="1"/>
      <c r="G2140" s="1"/>
      <c r="H2140" s="1"/>
      <c r="I2140" s="1"/>
      <c r="J2140">
        <v>1.2769006414100001E-3</v>
      </c>
      <c r="K2140">
        <v>1.6447466945299999E-4</v>
      </c>
      <c r="L2140">
        <v>3.0766036452400001</v>
      </c>
      <c r="M2140">
        <v>1.6320925524499999E-2</v>
      </c>
      <c r="N2140">
        <v>1.07313813375E-4</v>
      </c>
      <c r="O2140">
        <v>4.6249748223999996</v>
      </c>
      <c r="P2140">
        <v>4.7988489558400002E-2</v>
      </c>
      <c r="Q2140">
        <v>0.18921000189100001</v>
      </c>
      <c r="R2140">
        <v>2.3242343350900001E-3</v>
      </c>
      <c r="S2140">
        <v>0</v>
      </c>
      <c r="T2140">
        <v>9.1527087199700006</v>
      </c>
      <c r="U2140">
        <v>4</v>
      </c>
      <c r="V2140">
        <v>3</v>
      </c>
      <c r="Z2140">
        <v>2</v>
      </c>
      <c r="AA2140" t="s">
        <v>474</v>
      </c>
      <c r="AB2140">
        <v>687</v>
      </c>
      <c r="AC2140">
        <v>1.42970097626E-2</v>
      </c>
      <c r="AD2140" s="1">
        <v>8.7065573913799996E-5</v>
      </c>
      <c r="AE2140">
        <v>0.12164477859800001</v>
      </c>
      <c r="AF2140">
        <v>2.62187110763E-3</v>
      </c>
      <c r="AG2140">
        <v>0.953000099313</v>
      </c>
      <c r="AH2140">
        <v>1.7698061518400001E-3</v>
      </c>
      <c r="AI2140">
        <v>1.4359859805800001E-3</v>
      </c>
      <c r="AJ2140">
        <v>1.2382871760500001E-4</v>
      </c>
      <c r="AK2140">
        <v>4.72174367632</v>
      </c>
      <c r="AL2140">
        <v>2.02190251077E-2</v>
      </c>
      <c r="AM2140">
        <v>1.2312931544499999E-4</v>
      </c>
      <c r="AN2140">
        <v>4.6941760022399999</v>
      </c>
      <c r="AO2140">
        <v>4.2869643292599999E-2</v>
      </c>
      <c r="AP2140">
        <v>0.237908256687</v>
      </c>
      <c r="AQ2140">
        <v>2.6114506929699999E-3</v>
      </c>
      <c r="AR2140">
        <v>0</v>
      </c>
      <c r="AS2140">
        <v>2.9767200567600001</v>
      </c>
      <c r="AT2140">
        <v>2</v>
      </c>
      <c r="AU2140">
        <v>2</v>
      </c>
      <c r="AV2140">
        <f t="shared" si="443"/>
        <v>687</v>
      </c>
      <c r="AW2140" s="2">
        <f t="shared" si="444"/>
        <v>0.23884059622252288</v>
      </c>
      <c r="AX2140" s="2">
        <f t="shared" si="445"/>
        <v>0.14737620043699415</v>
      </c>
      <c r="BC2140" s="2">
        <f t="shared" si="446"/>
        <v>0.12458709316202725</v>
      </c>
      <c r="BD2140" s="2">
        <f t="shared" si="447"/>
        <v>-0.24712590688388586</v>
      </c>
      <c r="BE2140" s="2">
        <f t="shared" si="448"/>
        <v>0.53472602284187498</v>
      </c>
      <c r="BF2140" s="2">
        <f t="shared" si="449"/>
        <v>0.23884059622405643</v>
      </c>
      <c r="BG2140" s="2">
        <f t="shared" si="450"/>
        <v>0.14737620044060792</v>
      </c>
      <c r="BH2140" s="2">
        <f t="shared" si="451"/>
        <v>1.4962498715634154E-2</v>
      </c>
      <c r="BI2140" s="2">
        <f t="shared" si="452"/>
        <v>-0.10666820966662391</v>
      </c>
      <c r="BJ2140" s="2">
        <f t="shared" si="453"/>
        <v>0.2573767470498417</v>
      </c>
      <c r="BK2140" s="2">
        <f t="shared" si="454"/>
        <v>0.12357461274182496</v>
      </c>
      <c r="BL2140" s="2"/>
      <c r="BM2140" s="2">
        <f t="shared" si="455"/>
        <v>-0.67477168258777975</v>
      </c>
    </row>
    <row r="2141" spans="1:65">
      <c r="A2141">
        <v>2</v>
      </c>
      <c r="B2141" t="s">
        <v>474</v>
      </c>
      <c r="C2141">
        <v>3030</v>
      </c>
      <c r="D2141">
        <v>1.10389419927E-2</v>
      </c>
      <c r="E2141" s="1">
        <v>2.2669436601800001E-5</v>
      </c>
      <c r="F2141" s="1"/>
      <c r="G2141" s="1"/>
      <c r="H2141" s="1"/>
      <c r="I2141" s="1"/>
      <c r="J2141">
        <v>4.1601486745600002E-4</v>
      </c>
      <c r="K2141" s="1">
        <v>9.1060991444099997E-6</v>
      </c>
      <c r="L2141">
        <v>2.8149253513399999</v>
      </c>
      <c r="M2141">
        <v>1.56114214803E-2</v>
      </c>
      <c r="N2141" s="1">
        <v>3.2059424693600002E-5</v>
      </c>
      <c r="O2141">
        <v>4.7345920657500002</v>
      </c>
      <c r="P2141">
        <v>3.7923594291399999E-2</v>
      </c>
      <c r="Q2141">
        <v>0.18527420107299999</v>
      </c>
      <c r="R2141">
        <v>1.53202464017E-3</v>
      </c>
      <c r="S2141">
        <v>0</v>
      </c>
      <c r="T2141">
        <v>31.764451432200001</v>
      </c>
      <c r="U2141">
        <v>4</v>
      </c>
      <c r="V2141">
        <v>3</v>
      </c>
      <c r="Z2141">
        <v>2</v>
      </c>
      <c r="AA2141" t="s">
        <v>474</v>
      </c>
      <c r="AB2141">
        <v>3030</v>
      </c>
      <c r="AC2141">
        <v>1.36729718431E-2</v>
      </c>
      <c r="AD2141" s="1">
        <v>5.5826008095500003E-5</v>
      </c>
      <c r="AE2141">
        <v>0.11669789838</v>
      </c>
      <c r="AF2141">
        <v>1.64557534736E-3</v>
      </c>
      <c r="AG2141">
        <v>0.95331626124900004</v>
      </c>
      <c r="AH2141">
        <v>1.1583096549899999E-3</v>
      </c>
      <c r="AI2141">
        <v>5.2049198599500004E-4</v>
      </c>
      <c r="AJ2141" s="1">
        <v>1.1939018188299999E-5</v>
      </c>
      <c r="AK2141">
        <v>4.3185486733999996</v>
      </c>
      <c r="AL2141">
        <v>1.9336502218400001E-2</v>
      </c>
      <c r="AM2141" s="1">
        <v>7.8949897781799999E-5</v>
      </c>
      <c r="AN2141">
        <v>4.8940522823399997</v>
      </c>
      <c r="AO2141">
        <v>3.5818968974900001E-2</v>
      </c>
      <c r="AP2141">
        <v>0.23721189120200001</v>
      </c>
      <c r="AQ2141">
        <v>1.9880057210699999E-3</v>
      </c>
      <c r="AR2141">
        <v>0</v>
      </c>
      <c r="AS2141">
        <v>9.9821938442599993</v>
      </c>
      <c r="AT2141">
        <v>2</v>
      </c>
      <c r="AU2141">
        <v>2</v>
      </c>
      <c r="AV2141">
        <f t="shared" si="443"/>
        <v>3030</v>
      </c>
      <c r="AW2141" s="2">
        <f t="shared" si="444"/>
        <v>0.23861252755398762</v>
      </c>
      <c r="AX2141" s="2">
        <f t="shared" si="445"/>
        <v>1.4626111833351561</v>
      </c>
      <c r="BC2141" s="2">
        <f t="shared" si="446"/>
        <v>0.25113794412660045</v>
      </c>
      <c r="BD2141" s="2">
        <f t="shared" si="447"/>
        <v>0.31110127387851427</v>
      </c>
      <c r="BE2141" s="2">
        <f t="shared" si="448"/>
        <v>0.53416099341470069</v>
      </c>
      <c r="BF2141" s="2">
        <f t="shared" si="449"/>
        <v>0.23861252755238646</v>
      </c>
      <c r="BG2141" s="2">
        <f t="shared" si="450"/>
        <v>1.4626111833366962</v>
      </c>
      <c r="BH2141" s="2">
        <f t="shared" si="451"/>
        <v>3.3679821698585882E-2</v>
      </c>
      <c r="BI2141" s="2">
        <f t="shared" si="452"/>
        <v>-5.5496462184684542E-2</v>
      </c>
      <c r="BJ2141" s="2">
        <f t="shared" si="453"/>
        <v>0.28032877663596573</v>
      </c>
      <c r="BK2141" s="2">
        <f t="shared" si="454"/>
        <v>0.29763299423787482</v>
      </c>
      <c r="BL2141" s="2"/>
      <c r="BM2141" s="2">
        <f t="shared" si="455"/>
        <v>-0.68574323200365639</v>
      </c>
    </row>
    <row r="2142" spans="1:65">
      <c r="A2142">
        <v>2</v>
      </c>
      <c r="B2142" t="s">
        <v>474</v>
      </c>
      <c r="C2142">
        <v>2475</v>
      </c>
      <c r="D2142">
        <v>1.0963587714800001E-2</v>
      </c>
      <c r="E2142" s="1">
        <v>5.5137154878300002E-5</v>
      </c>
      <c r="F2142" s="1"/>
      <c r="G2142" s="1"/>
      <c r="H2142" s="1"/>
      <c r="I2142" s="1"/>
      <c r="J2142">
        <v>7.5503057412599996E-4</v>
      </c>
      <c r="K2142">
        <v>1.04746188942E-4</v>
      </c>
      <c r="L2142">
        <v>2.7766259038999999</v>
      </c>
      <c r="M2142">
        <v>1.55048544385E-2</v>
      </c>
      <c r="N2142" s="1">
        <v>7.7975712219599999E-5</v>
      </c>
      <c r="O2142">
        <v>4.9249047357900002</v>
      </c>
      <c r="P2142">
        <v>5.3214179711400002E-2</v>
      </c>
      <c r="Q2142">
        <v>0.191405962224</v>
      </c>
      <c r="R2142">
        <v>2.2812073495200001E-3</v>
      </c>
      <c r="S2142">
        <v>0</v>
      </c>
      <c r="T2142">
        <v>17.3046429457</v>
      </c>
      <c r="U2142">
        <v>4</v>
      </c>
      <c r="V2142">
        <v>3</v>
      </c>
      <c r="Z2142">
        <v>2</v>
      </c>
      <c r="AA2142" t="s">
        <v>474</v>
      </c>
      <c r="AB2142">
        <v>2475</v>
      </c>
      <c r="AC2142">
        <v>1.3576112147900001E-2</v>
      </c>
      <c r="AD2142" s="1">
        <v>7.4365355068800002E-5</v>
      </c>
      <c r="AE2142">
        <v>0.11781294361899999</v>
      </c>
      <c r="AF2142">
        <v>2.3103249048999999E-3</v>
      </c>
      <c r="AG2142">
        <v>0.95506707992200002</v>
      </c>
      <c r="AH2142">
        <v>1.5738885945899999E-3</v>
      </c>
      <c r="AI2142">
        <v>1.12302487857E-3</v>
      </c>
      <c r="AJ2142" s="1">
        <v>8.5804002020799998E-5</v>
      </c>
      <c r="AK2142">
        <v>4.2575799663299998</v>
      </c>
      <c r="AL2142">
        <v>1.9199521923899999E-2</v>
      </c>
      <c r="AM2142">
        <v>1.05168493709E-4</v>
      </c>
      <c r="AN2142">
        <v>4.9970951117800002</v>
      </c>
      <c r="AO2142">
        <v>4.5786852220999999E-2</v>
      </c>
      <c r="AP2142">
        <v>0.240490521732</v>
      </c>
      <c r="AQ2142">
        <v>2.5672826619300001E-3</v>
      </c>
      <c r="AR2142">
        <v>0</v>
      </c>
      <c r="AS2142">
        <v>4.8661975290899999</v>
      </c>
      <c r="AT2142">
        <v>2</v>
      </c>
      <c r="AU2142">
        <v>2</v>
      </c>
      <c r="AV2142">
        <f t="shared" si="443"/>
        <v>2475</v>
      </c>
      <c r="AW2142" s="2">
        <f t="shared" si="444"/>
        <v>0.23829101395096178</v>
      </c>
      <c r="AX2142" s="2">
        <f t="shared" si="445"/>
        <v>0.34873399312933223</v>
      </c>
      <c r="BC2142" s="2">
        <f t="shared" si="446"/>
        <v>0.48738993764587463</v>
      </c>
      <c r="BD2142" s="2">
        <f t="shared" si="447"/>
        <v>-0.18083891273303185</v>
      </c>
      <c r="BE2142" s="2">
        <f t="shared" si="448"/>
        <v>0.53336463523943856</v>
      </c>
      <c r="BF2142" s="2">
        <f t="shared" si="449"/>
        <v>0.23829101395662214</v>
      </c>
      <c r="BG2142" s="2">
        <f t="shared" si="450"/>
        <v>0.34873399312875802</v>
      </c>
      <c r="BH2142" s="2">
        <f t="shared" si="451"/>
        <v>1.4658227897360536E-2</v>
      </c>
      <c r="BI2142" s="2">
        <f t="shared" si="452"/>
        <v>-0.13957421744882889</v>
      </c>
      <c r="BJ2142" s="2">
        <f t="shared" si="453"/>
        <v>0.25644216584307317</v>
      </c>
      <c r="BK2142" s="2">
        <f t="shared" si="454"/>
        <v>0.125405221261537</v>
      </c>
      <c r="BL2142" s="2"/>
      <c r="BM2142" s="2">
        <f t="shared" si="455"/>
        <v>-0.71879237587510048</v>
      </c>
    </row>
    <row r="2143" spans="1:65">
      <c r="A2143">
        <v>2</v>
      </c>
      <c r="B2143" t="s">
        <v>474</v>
      </c>
      <c r="C2143">
        <v>2834</v>
      </c>
      <c r="D2143">
        <v>1.10635397E-2</v>
      </c>
      <c r="E2143" s="1">
        <v>2.35454344531E-5</v>
      </c>
      <c r="F2143" s="1"/>
      <c r="G2143" s="1"/>
      <c r="H2143" s="1"/>
      <c r="I2143" s="1"/>
      <c r="J2143">
        <v>6.49963525156E-4</v>
      </c>
      <c r="K2143" s="1">
        <v>1.0562354699000001E-5</v>
      </c>
      <c r="L2143">
        <v>2.8274841370099999</v>
      </c>
      <c r="M2143">
        <v>1.5646207891600001E-2</v>
      </c>
      <c r="N2143" s="1">
        <v>3.3298272735500002E-5</v>
      </c>
      <c r="O2143">
        <v>4.8756009854900002</v>
      </c>
      <c r="P2143">
        <v>4.0259437480900002E-2</v>
      </c>
      <c r="Q2143">
        <v>0.19121730225799999</v>
      </c>
      <c r="R2143">
        <v>1.63054333468E-3</v>
      </c>
      <c r="S2143">
        <v>0</v>
      </c>
      <c r="T2143">
        <v>29.305489835500001</v>
      </c>
      <c r="U2143">
        <v>4</v>
      </c>
      <c r="V2143">
        <v>3</v>
      </c>
      <c r="Z2143">
        <v>2</v>
      </c>
      <c r="AA2143" t="s">
        <v>474</v>
      </c>
      <c r="AB2143">
        <v>2834</v>
      </c>
      <c r="AC2143">
        <v>1.36992757128E-2</v>
      </c>
      <c r="AD2143" s="1">
        <v>5.90011355825E-5</v>
      </c>
      <c r="AE2143">
        <v>0.112796033248</v>
      </c>
      <c r="AF2143">
        <v>1.7156714556399999E-3</v>
      </c>
      <c r="AG2143">
        <v>0.95635908888700005</v>
      </c>
      <c r="AH2143">
        <v>1.1181566794500001E-3</v>
      </c>
      <c r="AI2143">
        <v>7.9879771041200002E-4</v>
      </c>
      <c r="AJ2143" s="1">
        <v>1.3696205947700001E-5</v>
      </c>
      <c r="AK2143">
        <v>4.3351805817500004</v>
      </c>
      <c r="AL2143">
        <v>1.93737015077E-2</v>
      </c>
      <c r="AM2143" s="1">
        <v>8.3440206136200002E-5</v>
      </c>
      <c r="AN2143">
        <v>5.02294122161</v>
      </c>
      <c r="AO2143">
        <v>3.8093746033200003E-2</v>
      </c>
      <c r="AP2143">
        <v>0.24392742684499999</v>
      </c>
      <c r="AQ2143">
        <v>2.1274268016899999E-3</v>
      </c>
      <c r="AR2143">
        <v>0</v>
      </c>
      <c r="AS2143">
        <v>14.4807892652</v>
      </c>
      <c r="AT2143">
        <v>2</v>
      </c>
      <c r="AU2143">
        <v>2</v>
      </c>
      <c r="AV2143">
        <f t="shared" si="443"/>
        <v>2834</v>
      </c>
      <c r="AW2143" s="2">
        <f t="shared" si="444"/>
        <v>0.23823623218887174</v>
      </c>
      <c r="AX2143" s="2">
        <f t="shared" si="445"/>
        <v>1.505841873507324</v>
      </c>
      <c r="BC2143" s="2">
        <f t="shared" si="446"/>
        <v>0.22898851934849393</v>
      </c>
      <c r="BD2143" s="2">
        <f t="shared" si="447"/>
        <v>0.29670005770557012</v>
      </c>
      <c r="BE2143" s="2">
        <f t="shared" si="448"/>
        <v>0.53322896670053654</v>
      </c>
      <c r="BF2143" s="2">
        <f t="shared" si="449"/>
        <v>0.23823623218640622</v>
      </c>
      <c r="BG2143" s="2">
        <f t="shared" si="450"/>
        <v>1.5058418735108325</v>
      </c>
      <c r="BH2143" s="2">
        <f t="shared" si="451"/>
        <v>3.0219912695581677E-2</v>
      </c>
      <c r="BI2143" s="2">
        <f t="shared" si="452"/>
        <v>-5.3793385680747603E-2</v>
      </c>
      <c r="BJ2143" s="2">
        <f t="shared" si="453"/>
        <v>0.275655623024536</v>
      </c>
      <c r="BK2143" s="2">
        <f t="shared" si="454"/>
        <v>0.30473490427503119</v>
      </c>
      <c r="BL2143" s="2"/>
      <c r="BM2143" s="2">
        <f t="shared" si="455"/>
        <v>-0.50586769419365574</v>
      </c>
    </row>
    <row r="2144" spans="1:65">
      <c r="A2144">
        <v>2</v>
      </c>
      <c r="B2144" t="s">
        <v>474</v>
      </c>
      <c r="C2144">
        <v>413</v>
      </c>
      <c r="D2144">
        <v>1.1459901549E-2</v>
      </c>
      <c r="E2144" s="1">
        <v>3.4258677020000001E-5</v>
      </c>
      <c r="F2144" s="1"/>
      <c r="G2144" s="1"/>
      <c r="H2144" s="1"/>
      <c r="I2144" s="1"/>
      <c r="J2144">
        <v>8.8680697527899999E-4</v>
      </c>
      <c r="K2144" s="1">
        <v>1.05463096207E-5</v>
      </c>
      <c r="L2144">
        <v>3.03370783516</v>
      </c>
      <c r="M2144">
        <v>1.62067481941E-2</v>
      </c>
      <c r="N2144" s="1">
        <v>4.8449085670599998E-5</v>
      </c>
      <c r="O2144">
        <v>4.4956225980299998</v>
      </c>
      <c r="P2144">
        <v>4.86932845687E-2</v>
      </c>
      <c r="Q2144">
        <v>0.18263149082300001</v>
      </c>
      <c r="R2144">
        <v>2.05209111101E-3</v>
      </c>
      <c r="S2144">
        <v>0</v>
      </c>
      <c r="T2144">
        <v>50.273693794300002</v>
      </c>
      <c r="U2144">
        <v>4</v>
      </c>
      <c r="V2144">
        <v>3</v>
      </c>
      <c r="Z2144">
        <v>2</v>
      </c>
      <c r="AA2144" t="s">
        <v>474</v>
      </c>
      <c r="AB2144">
        <v>413</v>
      </c>
      <c r="AC2144">
        <v>1.41892340868E-2</v>
      </c>
      <c r="AD2144" s="1">
        <v>4.6942469310200001E-5</v>
      </c>
      <c r="AE2144">
        <v>0.124127943326</v>
      </c>
      <c r="AF2144">
        <v>1.3564274758300001E-3</v>
      </c>
      <c r="AG2144">
        <v>0.94691402641300004</v>
      </c>
      <c r="AH2144">
        <v>1.0133597417400001E-3</v>
      </c>
      <c r="AI2144">
        <v>1.0801318805599999E-3</v>
      </c>
      <c r="AJ2144" s="1">
        <v>1.3176906998699999E-5</v>
      </c>
      <c r="AK2144">
        <v>4.6508238077100001</v>
      </c>
      <c r="AL2144">
        <v>2.0066607285199999E-2</v>
      </c>
      <c r="AM2144" s="1">
        <v>6.6386676749700005E-5</v>
      </c>
      <c r="AN2144">
        <v>4.8146083172800003</v>
      </c>
      <c r="AO2144">
        <v>3.7898415467700002E-2</v>
      </c>
      <c r="AP2144">
        <v>0.242172512369</v>
      </c>
      <c r="AQ2144">
        <v>2.0677931687500001E-3</v>
      </c>
      <c r="AR2144">
        <v>0</v>
      </c>
      <c r="AS2144">
        <v>3.8188603022800001</v>
      </c>
      <c r="AT2144">
        <v>2</v>
      </c>
      <c r="AU2144">
        <v>2</v>
      </c>
      <c r="AV2144">
        <f t="shared" si="443"/>
        <v>413</v>
      </c>
      <c r="AW2144" s="2">
        <f t="shared" si="444"/>
        <v>0.23816369853876831</v>
      </c>
      <c r="AX2144" s="2">
        <f t="shared" si="445"/>
        <v>0.37023590498825398</v>
      </c>
      <c r="BC2144" s="2">
        <f t="shared" si="446"/>
        <v>0.21800111035457026</v>
      </c>
      <c r="BD2144" s="2">
        <f t="shared" si="447"/>
        <v>0.24943297443465315</v>
      </c>
      <c r="BE2144" s="2">
        <f t="shared" si="448"/>
        <v>0.533049344372581</v>
      </c>
      <c r="BF2144" s="2">
        <f t="shared" si="449"/>
        <v>0.2381636985330077</v>
      </c>
      <c r="BG2144" s="2">
        <f t="shared" si="450"/>
        <v>0.37023590498808823</v>
      </c>
      <c r="BH2144" s="2">
        <f t="shared" si="451"/>
        <v>7.0954737034594803E-2</v>
      </c>
      <c r="BI2144" s="2">
        <f t="shared" si="452"/>
        <v>-0.22169112633529206</v>
      </c>
      <c r="BJ2144" s="2">
        <f t="shared" si="453"/>
        <v>0.32601727816866505</v>
      </c>
      <c r="BK2144" s="2">
        <f t="shared" si="454"/>
        <v>7.6517351767445866E-3</v>
      </c>
      <c r="BL2144" s="2"/>
      <c r="BM2144" s="2">
        <f t="shared" si="455"/>
        <v>-0.92403859724520621</v>
      </c>
    </row>
    <row r="2145" spans="1:65">
      <c r="A2145">
        <v>2</v>
      </c>
      <c r="B2145" t="s">
        <v>474</v>
      </c>
      <c r="C2145">
        <v>3414</v>
      </c>
      <c r="D2145">
        <v>1.12118516156E-2</v>
      </c>
      <c r="E2145" s="1">
        <v>5.9131411400800003E-5</v>
      </c>
      <c r="F2145" s="1"/>
      <c r="G2145" s="1"/>
      <c r="H2145" s="1"/>
      <c r="I2145" s="1"/>
      <c r="J2145">
        <v>9.8063400946199995E-4</v>
      </c>
      <c r="K2145">
        <v>1.2372575434400001E-4</v>
      </c>
      <c r="L2145">
        <v>2.9037997446400001</v>
      </c>
      <c r="M2145">
        <v>1.5855952614199999E-2</v>
      </c>
      <c r="N2145" s="1">
        <v>8.36244439653E-5</v>
      </c>
      <c r="O2145">
        <v>4.7310113744400004</v>
      </c>
      <c r="P2145">
        <v>4.4264991379899997E-2</v>
      </c>
      <c r="Q2145">
        <v>0.18803394840599999</v>
      </c>
      <c r="R2145">
        <v>2.0195619343500002E-3</v>
      </c>
      <c r="S2145">
        <v>0</v>
      </c>
      <c r="T2145">
        <v>17.062795194300001</v>
      </c>
      <c r="U2145">
        <v>4</v>
      </c>
      <c r="V2145">
        <v>3</v>
      </c>
      <c r="Z2145">
        <v>2</v>
      </c>
      <c r="AA2145" t="s">
        <v>474</v>
      </c>
      <c r="AB2145">
        <v>3414</v>
      </c>
      <c r="AC2145">
        <v>1.38771555494E-2</v>
      </c>
      <c r="AD2145" s="1">
        <v>8.9668854920900006E-5</v>
      </c>
      <c r="AE2145">
        <v>0.111302205059</v>
      </c>
      <c r="AF2145">
        <v>2.6101274071699998E-3</v>
      </c>
      <c r="AG2145">
        <v>0.95848729366800001</v>
      </c>
      <c r="AH2145">
        <v>1.6210760704900001E-3</v>
      </c>
      <c r="AI2145">
        <v>1.1515482201699999E-3</v>
      </c>
      <c r="AJ2145">
        <v>1.04170242323E-4</v>
      </c>
      <c r="AK2145">
        <v>4.44849280586</v>
      </c>
      <c r="AL2145">
        <v>1.9625261585100001E-2</v>
      </c>
      <c r="AM2145">
        <v>1.2681091075200001E-4</v>
      </c>
      <c r="AN2145">
        <v>4.8203037389899999</v>
      </c>
      <c r="AO2145">
        <v>4.1994379565600003E-2</v>
      </c>
      <c r="AP2145">
        <v>0.23712633742899999</v>
      </c>
      <c r="AQ2145">
        <v>2.5720398111900001E-3</v>
      </c>
      <c r="AR2145">
        <v>0</v>
      </c>
      <c r="AS2145">
        <v>3.91787073327</v>
      </c>
      <c r="AT2145">
        <v>2</v>
      </c>
      <c r="AU2145">
        <v>2</v>
      </c>
      <c r="AV2145">
        <f t="shared" si="443"/>
        <v>3414</v>
      </c>
      <c r="AW2145" s="2">
        <f t="shared" si="444"/>
        <v>0.23772201284679298</v>
      </c>
      <c r="AX2145" s="2">
        <f t="shared" si="445"/>
        <v>0.51643352994085401</v>
      </c>
      <c r="BC2145" s="2">
        <f t="shared" si="446"/>
        <v>0.17428949950631198</v>
      </c>
      <c r="BD2145" s="2">
        <f t="shared" si="447"/>
        <v>-0.15805530646941121</v>
      </c>
      <c r="BE2145" s="2">
        <f t="shared" si="448"/>
        <v>0.53195578106626762</v>
      </c>
      <c r="BF2145" s="2">
        <f t="shared" si="449"/>
        <v>0.23772201283727029</v>
      </c>
      <c r="BG2145" s="2">
        <f t="shared" si="450"/>
        <v>0.5164335299451468</v>
      </c>
      <c r="BH2145" s="2">
        <f t="shared" si="451"/>
        <v>1.8873842712028733E-2</v>
      </c>
      <c r="BI2145" s="2">
        <f t="shared" si="452"/>
        <v>-5.1295882897902059E-2</v>
      </c>
      <c r="BJ2145" s="2">
        <f t="shared" si="453"/>
        <v>0.26108258343328766</v>
      </c>
      <c r="BK2145" s="2">
        <f t="shared" si="454"/>
        <v>0.27356322549118356</v>
      </c>
      <c r="BL2145" s="2"/>
      <c r="BM2145" s="2">
        <f t="shared" si="455"/>
        <v>-0.77038517495780501</v>
      </c>
    </row>
    <row r="2146" spans="1:65">
      <c r="A2146">
        <v>2</v>
      </c>
      <c r="B2146" t="s">
        <v>474</v>
      </c>
      <c r="C2146">
        <v>379</v>
      </c>
      <c r="D2146">
        <v>1.08039708542E-2</v>
      </c>
      <c r="E2146" s="1">
        <v>2.63128946253E-5</v>
      </c>
      <c r="F2146" s="1"/>
      <c r="G2146" s="1"/>
      <c r="H2146" s="1"/>
      <c r="I2146" s="1"/>
      <c r="J2146">
        <v>8.9497821158200002E-4</v>
      </c>
      <c r="K2146" s="1">
        <v>1.1102667913199999E-5</v>
      </c>
      <c r="L2146">
        <v>2.6963656616499998</v>
      </c>
      <c r="M2146">
        <v>1.52791221095E-2</v>
      </c>
      <c r="N2146" s="1">
        <v>3.7212052444400001E-5</v>
      </c>
      <c r="O2146">
        <v>4.97204667938</v>
      </c>
      <c r="P2146">
        <v>4.9386829346700002E-2</v>
      </c>
      <c r="Q2146">
        <v>0.19042481100799999</v>
      </c>
      <c r="R2146">
        <v>1.94749783294E-3</v>
      </c>
      <c r="S2146">
        <v>0</v>
      </c>
      <c r="T2146">
        <v>36.364087715700002</v>
      </c>
      <c r="U2146">
        <v>4</v>
      </c>
      <c r="V2146">
        <v>3</v>
      </c>
      <c r="Z2146">
        <v>2</v>
      </c>
      <c r="AA2146" t="s">
        <v>474</v>
      </c>
      <c r="AB2146">
        <v>379</v>
      </c>
      <c r="AC2146">
        <v>1.3367990276699999E-2</v>
      </c>
      <c r="AD2146" s="1">
        <v>5.3051639072099999E-5</v>
      </c>
      <c r="AE2146">
        <v>0.100311571997</v>
      </c>
      <c r="AF2146">
        <v>1.69698677126E-3</v>
      </c>
      <c r="AG2146">
        <v>0.96290703499700003</v>
      </c>
      <c r="AH2146">
        <v>8.4880043542700004E-4</v>
      </c>
      <c r="AI2146">
        <v>1.0858386040300001E-3</v>
      </c>
      <c r="AJ2146" s="1">
        <v>1.40728238073E-5</v>
      </c>
      <c r="AK2146">
        <v>4.1280430892800002</v>
      </c>
      <c r="AL2146">
        <v>1.8905193151000001E-2</v>
      </c>
      <c r="AM2146" s="1">
        <v>7.5026347481899994E-5</v>
      </c>
      <c r="AN2146">
        <v>5.1248912591</v>
      </c>
      <c r="AO2146">
        <v>4.2888633198499997E-2</v>
      </c>
      <c r="AP2146">
        <v>0.242859841864</v>
      </c>
      <c r="AQ2146">
        <v>2.2493652370999999E-3</v>
      </c>
      <c r="AR2146">
        <v>0</v>
      </c>
      <c r="AS2146">
        <v>13.337213807099999</v>
      </c>
      <c r="AT2146">
        <v>2</v>
      </c>
      <c r="AU2146">
        <v>2</v>
      </c>
      <c r="AV2146">
        <f t="shared" si="443"/>
        <v>379</v>
      </c>
      <c r="AW2146" s="2">
        <f t="shared" si="444"/>
        <v>0.23732194922603359</v>
      </c>
      <c r="AX2146" s="2">
        <f t="shared" si="445"/>
        <v>1.0161840735336864</v>
      </c>
      <c r="BC2146" s="2">
        <f t="shared" si="446"/>
        <v>0.213257026794683</v>
      </c>
      <c r="BD2146" s="2">
        <f t="shared" si="447"/>
        <v>0.26751731361511522</v>
      </c>
      <c r="BE2146" s="2">
        <f t="shared" si="448"/>
        <v>0.53096560603501652</v>
      </c>
      <c r="BF2146" s="2">
        <f t="shared" si="449"/>
        <v>0.23732194922674535</v>
      </c>
      <c r="BG2146" s="2">
        <f t="shared" si="450"/>
        <v>1.016184073533698</v>
      </c>
      <c r="BH2146" s="2">
        <f t="shared" si="451"/>
        <v>3.0740777304821939E-2</v>
      </c>
      <c r="BI2146" s="2">
        <f t="shared" si="452"/>
        <v>-0.13157751234812184</v>
      </c>
      <c r="BJ2146" s="2">
        <f t="shared" si="453"/>
        <v>0.27535818771954645</v>
      </c>
      <c r="BK2146" s="2">
        <f t="shared" si="454"/>
        <v>0.15500269065988739</v>
      </c>
      <c r="BL2146" s="2"/>
      <c r="BM2146" s="2">
        <f t="shared" si="455"/>
        <v>-0.63323117270609464</v>
      </c>
    </row>
    <row r="2147" spans="1:65">
      <c r="A2147">
        <v>2</v>
      </c>
      <c r="B2147" t="s">
        <v>474</v>
      </c>
      <c r="C2147">
        <v>3010</v>
      </c>
      <c r="D2147">
        <v>1.09794755961E-2</v>
      </c>
      <c r="E2147" s="1">
        <v>4.4940266776200001E-5</v>
      </c>
      <c r="F2147" s="1"/>
      <c r="G2147" s="1"/>
      <c r="H2147" s="1"/>
      <c r="I2147" s="1"/>
      <c r="J2147">
        <v>9.8646527102799991E-4</v>
      </c>
      <c r="K2147" s="1">
        <v>1.30994478749E-5</v>
      </c>
      <c r="L2147">
        <v>2.78467922882</v>
      </c>
      <c r="M2147">
        <v>1.55273232957E-2</v>
      </c>
      <c r="N2147" s="1">
        <v>6.3555134771600005E-5</v>
      </c>
      <c r="O2147">
        <v>4.89790656022</v>
      </c>
      <c r="P2147">
        <v>7.9887748174500006E-2</v>
      </c>
      <c r="Q2147">
        <v>0.19063253600499999</v>
      </c>
      <c r="R2147">
        <v>3.2057396670499999E-3</v>
      </c>
      <c r="S2147">
        <v>0</v>
      </c>
      <c r="T2147">
        <v>9.2377968965600008</v>
      </c>
      <c r="U2147">
        <v>4</v>
      </c>
      <c r="V2147">
        <v>3</v>
      </c>
      <c r="Z2147">
        <v>2</v>
      </c>
      <c r="AA2147" t="s">
        <v>474</v>
      </c>
      <c r="AB2147">
        <v>3010</v>
      </c>
      <c r="AC2147">
        <v>1.35848685114E-2</v>
      </c>
      <c r="AD2147" s="1">
        <v>5.35668508081E-5</v>
      </c>
      <c r="AE2147">
        <v>0.116887617859</v>
      </c>
      <c r="AF2147">
        <v>1.5877025420700001E-3</v>
      </c>
      <c r="AG2147">
        <v>0.953184216157</v>
      </c>
      <c r="AH2147">
        <v>1.10423809233E-3</v>
      </c>
      <c r="AI2147">
        <v>1.2491573093E-3</v>
      </c>
      <c r="AJ2147" s="1">
        <v>1.6144803991600001E-5</v>
      </c>
      <c r="AK2147">
        <v>4.2630738720699997</v>
      </c>
      <c r="AL2147">
        <v>1.9211905291799999E-2</v>
      </c>
      <c r="AM2147" s="1">
        <v>7.5754966906400005E-5</v>
      </c>
      <c r="AN2147">
        <v>5.0442387354399996</v>
      </c>
      <c r="AO2147">
        <v>5.1101938996100001E-2</v>
      </c>
      <c r="AP2147">
        <v>0.242915934498</v>
      </c>
      <c r="AQ2147">
        <v>2.64075888504E-3</v>
      </c>
      <c r="AR2147">
        <v>0</v>
      </c>
      <c r="AS2147">
        <v>2.72248304851</v>
      </c>
      <c r="AT2147">
        <v>2</v>
      </c>
      <c r="AU2147">
        <v>2</v>
      </c>
      <c r="AV2147">
        <f t="shared" si="443"/>
        <v>3010</v>
      </c>
      <c r="AW2147" s="2">
        <f t="shared" si="444"/>
        <v>0.23729666253144707</v>
      </c>
      <c r="AX2147" s="2">
        <f t="shared" si="445"/>
        <v>0.19195667161612329</v>
      </c>
      <c r="BC2147" s="2">
        <f t="shared" si="446"/>
        <v>0.26629628633377789</v>
      </c>
      <c r="BD2147" s="2">
        <f t="shared" si="447"/>
        <v>0.23247973088508883</v>
      </c>
      <c r="BE2147" s="2">
        <f t="shared" si="448"/>
        <v>0.53090303111014525</v>
      </c>
      <c r="BF2147" s="2">
        <f t="shared" si="449"/>
        <v>0.23729666253039081</v>
      </c>
      <c r="BG2147" s="2">
        <f t="shared" si="450"/>
        <v>0.19195667161501431</v>
      </c>
      <c r="BH2147" s="2">
        <f t="shared" si="451"/>
        <v>2.9876473432238506E-2</v>
      </c>
      <c r="BI2147" s="2">
        <f t="shared" si="452"/>
        <v>-0.36032820846974845</v>
      </c>
      <c r="BJ2147" s="2">
        <f t="shared" si="453"/>
        <v>0.27426272339800745</v>
      </c>
      <c r="BK2147" s="2">
        <f t="shared" si="454"/>
        <v>-0.17624038153101465</v>
      </c>
      <c r="BL2147" s="2"/>
      <c r="BM2147" s="2">
        <f t="shared" si="455"/>
        <v>-0.70528870909428565</v>
      </c>
    </row>
    <row r="2148" spans="1:65">
      <c r="A2148">
        <v>2</v>
      </c>
      <c r="B2148" t="s">
        <v>474</v>
      </c>
      <c r="C2148">
        <v>2309</v>
      </c>
      <c r="D2148">
        <v>1.1419395576399999E-2</v>
      </c>
      <c r="E2148" s="1">
        <v>3.6835318917399998E-5</v>
      </c>
      <c r="F2148" s="1"/>
      <c r="G2148" s="1"/>
      <c r="H2148" s="1"/>
      <c r="I2148" s="1"/>
      <c r="J2148">
        <v>8.8808374052399999E-4</v>
      </c>
      <c r="K2148" s="1">
        <v>9.8439998675900004E-5</v>
      </c>
      <c r="L2148">
        <v>3.0122999521099998</v>
      </c>
      <c r="M2148">
        <v>1.6149464098199999E-2</v>
      </c>
      <c r="N2148" s="1">
        <v>5.2093007587300001E-5</v>
      </c>
      <c r="O2148">
        <v>4.5891925899699997</v>
      </c>
      <c r="P2148">
        <v>2.2439030064700001E-2</v>
      </c>
      <c r="Q2148">
        <v>0.18577374375299999</v>
      </c>
      <c r="R2148">
        <v>1.0882059475499999E-3</v>
      </c>
      <c r="S2148">
        <v>0</v>
      </c>
      <c r="T2148">
        <v>29.757683844100001</v>
      </c>
      <c r="U2148">
        <v>4</v>
      </c>
      <c r="V2148">
        <v>3</v>
      </c>
      <c r="Z2148">
        <v>2</v>
      </c>
      <c r="AA2148" t="s">
        <v>474</v>
      </c>
      <c r="AB2148">
        <v>2309</v>
      </c>
      <c r="AC2148">
        <v>1.41290393825E-2</v>
      </c>
      <c r="AD2148" s="1">
        <v>2.8695788763300001E-5</v>
      </c>
      <c r="AE2148">
        <v>0.121265164178</v>
      </c>
      <c r="AF2148">
        <v>8.6426048384899998E-4</v>
      </c>
      <c r="AG2148">
        <v>0.95290719592799999</v>
      </c>
      <c r="AH2148">
        <v>5.9283549809000002E-4</v>
      </c>
      <c r="AI2148">
        <v>9.8464292228700001E-4</v>
      </c>
      <c r="AJ2148" s="1">
        <v>5.5267433658100001E-5</v>
      </c>
      <c r="AK2148">
        <v>4.6114473144600003</v>
      </c>
      <c r="AL2148">
        <v>1.9981479118099998E-2</v>
      </c>
      <c r="AM2148" s="1">
        <v>4.0581973652100002E-5</v>
      </c>
      <c r="AN2148">
        <v>4.6731610076100001</v>
      </c>
      <c r="AO2148">
        <v>1.8818958418399999E-2</v>
      </c>
      <c r="AP2148">
        <v>0.234060598929</v>
      </c>
      <c r="AQ2148">
        <v>1.05565861234E-3</v>
      </c>
      <c r="AR2148">
        <v>4</v>
      </c>
      <c r="AS2148">
        <v>10.6252221208</v>
      </c>
      <c r="AT2148">
        <v>2</v>
      </c>
      <c r="AU2148">
        <v>2</v>
      </c>
      <c r="AV2148">
        <f t="shared" si="443"/>
        <v>2309</v>
      </c>
      <c r="AW2148" s="2">
        <f t="shared" si="444"/>
        <v>0.2372843455655316</v>
      </c>
      <c r="AX2148" s="2">
        <f t="shared" si="445"/>
        <v>-0.2209708071851417</v>
      </c>
      <c r="BC2148" s="2">
        <f t="shared" si="446"/>
        <v>0.10872756403132297</v>
      </c>
      <c r="BD2148" s="2">
        <f t="shared" si="447"/>
        <v>-0.43856730595801474</v>
      </c>
      <c r="BE2148" s="2">
        <f t="shared" si="448"/>
        <v>0.53087255179546766</v>
      </c>
      <c r="BF2148" s="2">
        <f t="shared" si="449"/>
        <v>0.23728434557324485</v>
      </c>
      <c r="BG2148" s="2">
        <f t="shared" si="450"/>
        <v>-0.22097080718384798</v>
      </c>
      <c r="BH2148" s="2">
        <f t="shared" si="451"/>
        <v>1.8296991462837982E-2</v>
      </c>
      <c r="BI2148" s="2">
        <f t="shared" si="452"/>
        <v>-0.16132923909197502</v>
      </c>
      <c r="BJ2148" s="2">
        <f t="shared" si="453"/>
        <v>0.25992292667687733</v>
      </c>
      <c r="BK2148" s="2">
        <f t="shared" si="454"/>
        <v>-2.9909168648891666E-2</v>
      </c>
      <c r="BL2148" s="2"/>
      <c r="BM2148" s="2">
        <f t="shared" si="455"/>
        <v>-0.64294189774764199</v>
      </c>
    </row>
    <row r="2149" spans="1:65">
      <c r="A2149">
        <v>2</v>
      </c>
      <c r="B2149" t="s">
        <v>474</v>
      </c>
      <c r="C2149">
        <v>589</v>
      </c>
      <c r="D2149">
        <v>1.14240848225E-2</v>
      </c>
      <c r="E2149" s="1">
        <v>5.61411769626E-5</v>
      </c>
      <c r="F2149" s="1"/>
      <c r="G2149" s="1"/>
      <c r="H2149" s="1"/>
      <c r="I2149" s="1"/>
      <c r="J2149">
        <v>1.4091688320299999E-3</v>
      </c>
      <c r="K2149">
        <v>1.31315774265E-4</v>
      </c>
      <c r="L2149">
        <v>3.0147743941399998</v>
      </c>
      <c r="M2149">
        <v>1.6156095693699999E-2</v>
      </c>
      <c r="N2149" s="1">
        <v>7.9395613868099996E-5</v>
      </c>
      <c r="O2149">
        <v>4.6886745564699996</v>
      </c>
      <c r="P2149">
        <v>4.1919131470299999E-2</v>
      </c>
      <c r="Q2149">
        <v>0.18987878330300001</v>
      </c>
      <c r="R2149">
        <v>1.93716238339E-3</v>
      </c>
      <c r="S2149">
        <v>0</v>
      </c>
      <c r="T2149">
        <v>37.090216937100003</v>
      </c>
      <c r="U2149">
        <v>4</v>
      </c>
      <c r="V2149">
        <v>3</v>
      </c>
      <c r="Z2149">
        <v>2</v>
      </c>
      <c r="AA2149" t="s">
        <v>474</v>
      </c>
      <c r="AB2149">
        <v>589</v>
      </c>
      <c r="AC2149">
        <v>1.4130777560599999E-2</v>
      </c>
      <c r="AD2149">
        <v>1.0365297912000001E-4</v>
      </c>
      <c r="AE2149">
        <v>0.120795714902</v>
      </c>
      <c r="AF2149">
        <v>3.06301680592E-3</v>
      </c>
      <c r="AG2149">
        <v>0.95132973715000002</v>
      </c>
      <c r="AH2149">
        <v>2.1754500086199999E-3</v>
      </c>
      <c r="AI2149">
        <v>1.5534371080400001E-3</v>
      </c>
      <c r="AJ2149">
        <v>1.1649675038E-4</v>
      </c>
      <c r="AK2149">
        <v>4.6125820001999998</v>
      </c>
      <c r="AL2149">
        <v>1.9983937273100001E-2</v>
      </c>
      <c r="AM2149">
        <v>1.46587448852E-4</v>
      </c>
      <c r="AN2149">
        <v>4.8379877566299996</v>
      </c>
      <c r="AO2149">
        <v>4.3030827448900001E-2</v>
      </c>
      <c r="AP2149">
        <v>0.24234594477999999</v>
      </c>
      <c r="AQ2149">
        <v>2.7939851150599999E-3</v>
      </c>
      <c r="AR2149">
        <v>0</v>
      </c>
      <c r="AS2149">
        <v>4.28784714791</v>
      </c>
      <c r="AT2149">
        <v>2</v>
      </c>
      <c r="AU2149">
        <v>2</v>
      </c>
      <c r="AV2149">
        <f t="shared" si="443"/>
        <v>589</v>
      </c>
      <c r="AW2149" s="2">
        <f t="shared" si="444"/>
        <v>0.23692862755790342</v>
      </c>
      <c r="AX2149" s="2">
        <f t="shared" si="445"/>
        <v>0.84629152304824873</v>
      </c>
      <c r="BC2149" s="2">
        <f t="shared" si="446"/>
        <v>0.10237827627948047</v>
      </c>
      <c r="BD2149" s="2">
        <f t="shared" si="447"/>
        <v>-0.11285029516023466</v>
      </c>
      <c r="BE2149" s="2">
        <f t="shared" si="448"/>
        <v>0.52999242967094173</v>
      </c>
      <c r="BF2149" s="2">
        <f t="shared" si="449"/>
        <v>0.23692862755774916</v>
      </c>
      <c r="BG2149" s="2">
        <f t="shared" si="450"/>
        <v>0.84629152304969713</v>
      </c>
      <c r="BH2149" s="2">
        <f t="shared" si="451"/>
        <v>3.1845503107900623E-2</v>
      </c>
      <c r="BI2149" s="2">
        <f t="shared" si="452"/>
        <v>2.6520014599721538E-2</v>
      </c>
      <c r="BJ2149" s="2">
        <f t="shared" si="453"/>
        <v>0.27631924201491881</v>
      </c>
      <c r="BK2149" s="2">
        <f t="shared" si="454"/>
        <v>0.44230816116229515</v>
      </c>
      <c r="BL2149" s="2"/>
      <c r="BM2149" s="2">
        <f t="shared" si="455"/>
        <v>-0.88439412055255406</v>
      </c>
    </row>
    <row r="2150" spans="1:65">
      <c r="A2150">
        <v>2</v>
      </c>
      <c r="B2150" t="s">
        <v>474</v>
      </c>
      <c r="C2150">
        <v>699</v>
      </c>
      <c r="D2150">
        <v>1.171776177E-2</v>
      </c>
      <c r="E2150" s="1">
        <v>3.2640494422100001E-5</v>
      </c>
      <c r="F2150" s="1"/>
      <c r="G2150" s="1"/>
      <c r="H2150" s="1"/>
      <c r="I2150" s="1"/>
      <c r="J2150">
        <v>9.8788936602800005E-4</v>
      </c>
      <c r="K2150" s="1">
        <v>5.16420690258E-5</v>
      </c>
      <c r="L2150">
        <v>3.1717672347599999</v>
      </c>
      <c r="M2150">
        <v>1.6571417615799999E-2</v>
      </c>
      <c r="N2150" s="1">
        <v>4.61606298943E-5</v>
      </c>
      <c r="O2150">
        <v>4.3949827172199996</v>
      </c>
      <c r="P2150">
        <v>3.3851515435100003E-2</v>
      </c>
      <c r="Q2150">
        <v>0.18256047954599999</v>
      </c>
      <c r="R2150">
        <v>1.49526833626E-3</v>
      </c>
      <c r="S2150">
        <v>0</v>
      </c>
      <c r="T2150">
        <v>19.160001601600001</v>
      </c>
      <c r="U2150">
        <v>4</v>
      </c>
      <c r="V2150">
        <v>3</v>
      </c>
      <c r="Z2150">
        <v>2</v>
      </c>
      <c r="AA2150" t="s">
        <v>474</v>
      </c>
      <c r="AB2150">
        <v>699</v>
      </c>
      <c r="AC2150">
        <v>1.44931138614E-2</v>
      </c>
      <c r="AD2150" s="1">
        <v>5.79989622004E-5</v>
      </c>
      <c r="AE2150">
        <v>0.122940333584</v>
      </c>
      <c r="AF2150">
        <v>1.7674313594899999E-3</v>
      </c>
      <c r="AG2150">
        <v>0.95355417949800003</v>
      </c>
      <c r="AH2150">
        <v>1.12134580667E-3</v>
      </c>
      <c r="AI2150">
        <v>1.1698983563099999E-3</v>
      </c>
      <c r="AJ2150" s="1">
        <v>5.1265053544200003E-5</v>
      </c>
      <c r="AK2150">
        <v>4.8521630711199997</v>
      </c>
      <c r="AL2150">
        <v>2.0496358183799999E-2</v>
      </c>
      <c r="AM2150" s="1">
        <v>8.2022918947399995E-5</v>
      </c>
      <c r="AN2150">
        <v>4.5026890648600002</v>
      </c>
      <c r="AO2150">
        <v>3.09473419036E-2</v>
      </c>
      <c r="AP2150">
        <v>0.231333534693</v>
      </c>
      <c r="AQ2150">
        <v>1.8398487381300001E-3</v>
      </c>
      <c r="AR2150">
        <v>0</v>
      </c>
      <c r="AS2150">
        <v>3.6214423730999998</v>
      </c>
      <c r="AT2150">
        <v>2</v>
      </c>
      <c r="AU2150">
        <v>2</v>
      </c>
      <c r="AV2150">
        <f t="shared" si="443"/>
        <v>699</v>
      </c>
      <c r="AW2150" s="2">
        <f t="shared" si="444"/>
        <v>0.23685001844853179</v>
      </c>
      <c r="AX2150" s="2">
        <f t="shared" si="445"/>
        <v>0.77690207293950986</v>
      </c>
      <c r="BC2150" s="2">
        <f t="shared" si="446"/>
        <v>0.18424025659249896</v>
      </c>
      <c r="BD2150" s="2">
        <f t="shared" si="447"/>
        <v>-7.3005495076435252E-3</v>
      </c>
      <c r="BE2150" s="2">
        <f t="shared" si="448"/>
        <v>0.52979796813089641</v>
      </c>
      <c r="BF2150" s="2">
        <f t="shared" si="449"/>
        <v>0.23685001844729139</v>
      </c>
      <c r="BG2150" s="2">
        <f t="shared" si="450"/>
        <v>0.77690207294004743</v>
      </c>
      <c r="BH2150" s="2">
        <f t="shared" si="451"/>
        <v>2.4506660109946728E-2</v>
      </c>
      <c r="BI2150" s="2">
        <f t="shared" si="452"/>
        <v>-8.5791536779730698E-2</v>
      </c>
      <c r="BJ2150" s="2">
        <f t="shared" si="453"/>
        <v>0.26716108145799761</v>
      </c>
      <c r="BK2150" s="2">
        <f t="shared" si="454"/>
        <v>0.23044720035460164</v>
      </c>
      <c r="BL2150" s="2"/>
      <c r="BM2150" s="2">
        <f t="shared" si="455"/>
        <v>-0.81098945352919061</v>
      </c>
    </row>
    <row r="2151" spans="1:65">
      <c r="A2151">
        <v>2</v>
      </c>
      <c r="B2151" t="s">
        <v>474</v>
      </c>
      <c r="C2151">
        <v>1865</v>
      </c>
      <c r="D2151">
        <v>1.10071776354E-2</v>
      </c>
      <c r="E2151" s="1">
        <v>1.9803065344299999E-5</v>
      </c>
      <c r="F2151" s="1"/>
      <c r="G2151" s="1"/>
      <c r="H2151" s="1"/>
      <c r="I2151" s="1"/>
      <c r="J2151">
        <v>6.4885533072999997E-4</v>
      </c>
      <c r="K2151" s="1">
        <v>7.6190393104599998E-6</v>
      </c>
      <c r="L2151">
        <v>2.7987488643999998</v>
      </c>
      <c r="M2151">
        <v>1.55664998955E-2</v>
      </c>
      <c r="N2151" s="1">
        <v>2.80057635865E-5</v>
      </c>
      <c r="O2151">
        <v>4.7446242324999996</v>
      </c>
      <c r="P2151">
        <v>3.3806387260099997E-2</v>
      </c>
      <c r="Q2151">
        <v>0.18513252730400001</v>
      </c>
      <c r="R2151">
        <v>1.3605064944699999E-3</v>
      </c>
      <c r="S2151">
        <v>0</v>
      </c>
      <c r="T2151">
        <v>35.476018385000003</v>
      </c>
      <c r="U2151">
        <v>4</v>
      </c>
      <c r="V2151">
        <v>3</v>
      </c>
      <c r="Z2151">
        <v>2</v>
      </c>
      <c r="AA2151" t="s">
        <v>474</v>
      </c>
      <c r="AB2151">
        <v>1865</v>
      </c>
      <c r="AC2151">
        <v>1.36082823385E-2</v>
      </c>
      <c r="AD2151" s="1">
        <v>3.0933239027700001E-5</v>
      </c>
      <c r="AE2151">
        <v>0.121538524014</v>
      </c>
      <c r="AF2151">
        <v>8.9516280302000002E-4</v>
      </c>
      <c r="AG2151">
        <v>0.94702570609600001</v>
      </c>
      <c r="AH2151">
        <v>7.4362161064699995E-4</v>
      </c>
      <c r="AI2151">
        <v>8.4929610626700001E-4</v>
      </c>
      <c r="AJ2151" s="1">
        <v>1.07903317494E-5</v>
      </c>
      <c r="AK2151">
        <v>4.2777815435099997</v>
      </c>
      <c r="AL2151">
        <v>1.92450174437E-2</v>
      </c>
      <c r="AM2151" s="1">
        <v>4.37462061612E-5</v>
      </c>
      <c r="AN2151">
        <v>5.0202070349800003</v>
      </c>
      <c r="AO2151">
        <v>2.90984660797E-2</v>
      </c>
      <c r="AP2151">
        <v>0.242175313837</v>
      </c>
      <c r="AQ2151">
        <v>1.5077974343300001E-3</v>
      </c>
      <c r="AR2151">
        <v>4</v>
      </c>
      <c r="AS2151">
        <v>9.2755041186600007</v>
      </c>
      <c r="AT2151">
        <v>2</v>
      </c>
      <c r="AU2151">
        <v>2</v>
      </c>
      <c r="AV2151">
        <f t="shared" si="443"/>
        <v>1865</v>
      </c>
      <c r="AW2151" s="2">
        <f t="shared" si="444"/>
        <v>0.23630986882001709</v>
      </c>
      <c r="AX2151" s="2">
        <f t="shared" si="445"/>
        <v>0.56204297112030932</v>
      </c>
      <c r="BC2151" s="2">
        <f t="shared" si="446"/>
        <v>0.30891443137485286</v>
      </c>
      <c r="BD2151" s="2">
        <f t="shared" si="447"/>
        <v>0.41623258651339512</v>
      </c>
      <c r="BE2151" s="2">
        <f t="shared" si="448"/>
        <v>0.52846209173079106</v>
      </c>
      <c r="BF2151" s="2">
        <f t="shared" si="449"/>
        <v>0.23630986881408034</v>
      </c>
      <c r="BG2151" s="2">
        <f t="shared" si="450"/>
        <v>0.5620429711221151</v>
      </c>
      <c r="BH2151" s="2">
        <f t="shared" si="451"/>
        <v>5.8083167175241771E-2</v>
      </c>
      <c r="BI2151" s="2">
        <f t="shared" si="452"/>
        <v>-0.13926129237585003</v>
      </c>
      <c r="BJ2151" s="2">
        <f t="shared" si="453"/>
        <v>0.3081186616079189</v>
      </c>
      <c r="BK2151" s="2">
        <f t="shared" si="454"/>
        <v>0.10826184252606523</v>
      </c>
      <c r="BL2151" s="2"/>
      <c r="BM2151" s="2">
        <f t="shared" si="455"/>
        <v>-0.73854156861690323</v>
      </c>
    </row>
    <row r="2152" spans="1:65">
      <c r="A2152">
        <v>2</v>
      </c>
      <c r="B2152" t="s">
        <v>474</v>
      </c>
      <c r="C2152">
        <v>982</v>
      </c>
      <c r="D2152">
        <v>1.11442161106E-2</v>
      </c>
      <c r="E2152" s="1">
        <v>1.0624071898E-5</v>
      </c>
      <c r="F2152" s="1"/>
      <c r="G2152" s="1"/>
      <c r="H2152" s="1"/>
      <c r="I2152" s="1"/>
      <c r="J2152">
        <v>4.9834331207700003E-4</v>
      </c>
      <c r="K2152" s="1">
        <v>8.6332991122300001E-6</v>
      </c>
      <c r="L2152">
        <v>2.8688710678299998</v>
      </c>
      <c r="M2152">
        <v>1.5760301565600002E-2</v>
      </c>
      <c r="N2152" s="1">
        <v>1.5024706565799999E-5</v>
      </c>
      <c r="O2152">
        <v>4.7147758680300003</v>
      </c>
      <c r="P2152">
        <v>1.6378161851300001E-2</v>
      </c>
      <c r="Q2152">
        <v>0.18625824623000001</v>
      </c>
      <c r="R2152">
        <v>6.7094548057100003E-4</v>
      </c>
      <c r="S2152">
        <v>0</v>
      </c>
      <c r="T2152">
        <v>51.236598828200002</v>
      </c>
      <c r="U2152">
        <v>4</v>
      </c>
      <c r="V2152">
        <v>3</v>
      </c>
      <c r="Z2152">
        <v>2</v>
      </c>
      <c r="AA2152" t="s">
        <v>474</v>
      </c>
      <c r="AB2152">
        <v>982</v>
      </c>
      <c r="AC2152">
        <v>1.3774774153700001E-2</v>
      </c>
      <c r="AD2152" s="1">
        <v>4.8999299675200002E-5</v>
      </c>
      <c r="AE2152">
        <v>0.116127518086</v>
      </c>
      <c r="AF2152">
        <v>1.4562946792E-3</v>
      </c>
      <c r="AG2152">
        <v>0.95470012026499995</v>
      </c>
      <c r="AH2152">
        <v>9.6036767521300004E-4</v>
      </c>
      <c r="AI2152">
        <v>6.0887040995000002E-4</v>
      </c>
      <c r="AJ2152" s="1">
        <v>1.1029635301199999E-5</v>
      </c>
      <c r="AK2152">
        <v>4.38309570897</v>
      </c>
      <c r="AL2152">
        <v>1.94804724268E-2</v>
      </c>
      <c r="AM2152" s="1">
        <v>6.9295474147400006E-5</v>
      </c>
      <c r="AN2152">
        <v>4.8826335804400003</v>
      </c>
      <c r="AO2152">
        <v>3.5139527442000003E-2</v>
      </c>
      <c r="AP2152">
        <v>0.23842047711299999</v>
      </c>
      <c r="AQ2152">
        <v>1.9140278532200001E-3</v>
      </c>
      <c r="AR2152">
        <v>0</v>
      </c>
      <c r="AS2152">
        <v>14.5337006272</v>
      </c>
      <c r="AT2152">
        <v>2</v>
      </c>
      <c r="AU2152">
        <v>2</v>
      </c>
      <c r="AV2152">
        <f t="shared" si="443"/>
        <v>982</v>
      </c>
      <c r="AW2152" s="2">
        <f t="shared" si="444"/>
        <v>0.23604693385279055</v>
      </c>
      <c r="AX2152" s="2">
        <f t="shared" si="445"/>
        <v>3.6121016636214787</v>
      </c>
      <c r="BC2152" s="2">
        <f t="shared" si="446"/>
        <v>0.22178906628112272</v>
      </c>
      <c r="BD2152" s="2">
        <f t="shared" si="447"/>
        <v>0.27756899857382794</v>
      </c>
      <c r="BE2152" s="2">
        <f t="shared" si="448"/>
        <v>0.52781202268715144</v>
      </c>
      <c r="BF2152" s="2">
        <f t="shared" si="449"/>
        <v>0.23604693385563211</v>
      </c>
      <c r="BG2152" s="2">
        <f t="shared" si="450"/>
        <v>3.6121016636114467</v>
      </c>
      <c r="BH2152" s="2">
        <f t="shared" si="451"/>
        <v>3.5602479759050967E-2</v>
      </c>
      <c r="BI2152" s="2">
        <f t="shared" si="452"/>
        <v>1.1455110629042193</v>
      </c>
      <c r="BJ2152" s="2">
        <f t="shared" si="453"/>
        <v>0.28005326979503353</v>
      </c>
      <c r="BK2152" s="2">
        <f t="shared" si="454"/>
        <v>1.8527323137955858</v>
      </c>
      <c r="BL2152" s="2"/>
      <c r="BM2152" s="2">
        <f t="shared" si="455"/>
        <v>-0.71634142469267836</v>
      </c>
    </row>
    <row r="2153" spans="1:65">
      <c r="A2153">
        <v>2</v>
      </c>
      <c r="B2153" t="s">
        <v>474</v>
      </c>
      <c r="C2153">
        <v>3350</v>
      </c>
      <c r="D2153">
        <v>1.0775521566499999E-2</v>
      </c>
      <c r="E2153" s="1">
        <v>1.20453730352E-5</v>
      </c>
      <c r="F2153" s="1"/>
      <c r="G2153" s="1"/>
      <c r="H2153" s="1"/>
      <c r="I2153" s="1"/>
      <c r="J2153">
        <v>8.1947447871100003E-4</v>
      </c>
      <c r="K2153" s="1">
        <v>7.9527936158600007E-6</v>
      </c>
      <c r="L2153">
        <v>2.68218408221</v>
      </c>
      <c r="M2153">
        <v>1.5238888741E-2</v>
      </c>
      <c r="N2153" s="1">
        <v>1.70347299103E-5</v>
      </c>
      <c r="O2153">
        <v>5.06254070541</v>
      </c>
      <c r="P2153">
        <v>2.3009615859799999E-2</v>
      </c>
      <c r="Q2153">
        <v>0.19338009117300001</v>
      </c>
      <c r="R2153">
        <v>9.0511935282800002E-4</v>
      </c>
      <c r="S2153">
        <v>0</v>
      </c>
      <c r="T2153">
        <v>50.780074755299999</v>
      </c>
      <c r="U2153">
        <v>4</v>
      </c>
      <c r="V2153">
        <v>3</v>
      </c>
      <c r="Z2153">
        <v>2</v>
      </c>
      <c r="AA2153" t="s">
        <v>474</v>
      </c>
      <c r="AB2153">
        <v>3350</v>
      </c>
      <c r="AC2153">
        <v>1.3317402922199999E-2</v>
      </c>
      <c r="AD2153" s="1">
        <v>2.7259277713199999E-5</v>
      </c>
      <c r="AE2153">
        <v>0.104747147759</v>
      </c>
      <c r="AF2153">
        <v>7.8251703970900002E-4</v>
      </c>
      <c r="AG2153">
        <v>0.96130928142399996</v>
      </c>
      <c r="AH2153">
        <v>4.67130804661E-4</v>
      </c>
      <c r="AI2153">
        <v>1.0082178530099999E-3</v>
      </c>
      <c r="AJ2153" s="1">
        <v>1.0240596717500001E-5</v>
      </c>
      <c r="AK2153">
        <v>4.0968593956600001</v>
      </c>
      <c r="AL2153">
        <v>1.8833651828100002E-2</v>
      </c>
      <c r="AM2153" s="1">
        <v>3.8550440242500002E-5</v>
      </c>
      <c r="AN2153">
        <v>5.1425443850799999</v>
      </c>
      <c r="AO2153">
        <v>2.0150371417100001E-2</v>
      </c>
      <c r="AP2153">
        <v>0.242774193705</v>
      </c>
      <c r="AQ2153">
        <v>1.0732529830399999E-3</v>
      </c>
      <c r="AR2153">
        <v>0</v>
      </c>
      <c r="AS2153">
        <v>6.3026509427299997</v>
      </c>
      <c r="AT2153">
        <v>2</v>
      </c>
      <c r="AU2153">
        <v>2</v>
      </c>
      <c r="AV2153">
        <f t="shared" si="443"/>
        <v>3350</v>
      </c>
      <c r="AW2153" s="2">
        <f t="shared" si="444"/>
        <v>0.2358940437372842</v>
      </c>
      <c r="AX2153" s="2">
        <f t="shared" si="445"/>
        <v>1.2630496899963704</v>
      </c>
      <c r="BC2153" s="2">
        <f t="shared" si="446"/>
        <v>0.23032245567413587</v>
      </c>
      <c r="BD2153" s="2">
        <f t="shared" si="447"/>
        <v>0.28767288730811619</v>
      </c>
      <c r="BE2153" s="2">
        <f t="shared" si="448"/>
        <v>0.5274340873294463</v>
      </c>
      <c r="BF2153" s="2">
        <f t="shared" si="449"/>
        <v>0.23589404373222739</v>
      </c>
      <c r="BG2153" s="2">
        <f t="shared" si="450"/>
        <v>1.2630496899860202</v>
      </c>
      <c r="BH2153" s="2">
        <f t="shared" si="451"/>
        <v>1.5803068918439564E-2</v>
      </c>
      <c r="BI2153" s="2">
        <f t="shared" si="452"/>
        <v>-0.12426302377760996</v>
      </c>
      <c r="BJ2153" s="2">
        <f t="shared" si="453"/>
        <v>0.25542496247874591</v>
      </c>
      <c r="BK2153" s="2">
        <f t="shared" si="454"/>
        <v>0.18575851868228735</v>
      </c>
      <c r="BL2153" s="2"/>
      <c r="BM2153" s="2">
        <f t="shared" si="455"/>
        <v>-0.87588338589296422</v>
      </c>
    </row>
    <row r="2154" spans="1:65">
      <c r="A2154">
        <v>2</v>
      </c>
      <c r="B2154" t="s">
        <v>474</v>
      </c>
      <c r="C2154">
        <v>960</v>
      </c>
      <c r="D2154">
        <v>1.10479117369E-2</v>
      </c>
      <c r="E2154" s="1">
        <v>2.8546564478400001E-5</v>
      </c>
      <c r="F2154" s="1"/>
      <c r="G2154" s="1"/>
      <c r="H2154" s="1"/>
      <c r="I2154" s="1"/>
      <c r="J2154">
        <v>5.27330644767E-4</v>
      </c>
      <c r="K2154" s="1">
        <v>9.7214932885999994E-6</v>
      </c>
      <c r="L2154">
        <v>2.8195017715400001</v>
      </c>
      <c r="M2154">
        <v>1.56241066142E-2</v>
      </c>
      <c r="N2154" s="1">
        <v>4.0370938644600002E-5</v>
      </c>
      <c r="O2154">
        <v>4.8302012294000001</v>
      </c>
      <c r="P2154">
        <v>4.8955753687499999E-2</v>
      </c>
      <c r="Q2154">
        <v>0.18916916727999999</v>
      </c>
      <c r="R2154">
        <v>1.97861983394E-3</v>
      </c>
      <c r="S2154">
        <v>0</v>
      </c>
      <c r="T2154">
        <v>28.622460074700001</v>
      </c>
      <c r="U2154">
        <v>4</v>
      </c>
      <c r="V2154">
        <v>3</v>
      </c>
      <c r="Z2154">
        <v>2</v>
      </c>
      <c r="AA2154" t="s">
        <v>474</v>
      </c>
      <c r="AB2154">
        <v>960</v>
      </c>
      <c r="AC2154">
        <v>1.3649145860600001E-2</v>
      </c>
      <c r="AD2154" s="1">
        <v>5.9578145858499999E-5</v>
      </c>
      <c r="AE2154">
        <v>0.13324600517099999</v>
      </c>
      <c r="AF2154">
        <v>1.9296875577799999E-3</v>
      </c>
      <c r="AG2154">
        <v>0.94313273003300002</v>
      </c>
      <c r="AH2154">
        <v>1.6338094846199999E-3</v>
      </c>
      <c r="AI2154">
        <v>7.0188476633999998E-4</v>
      </c>
      <c r="AJ2154" s="1">
        <v>1.4750620051899999E-5</v>
      </c>
      <c r="AK2154">
        <v>4.3035111209099997</v>
      </c>
      <c r="AL2154">
        <v>1.9302807190799999E-2</v>
      </c>
      <c r="AM2154" s="1">
        <v>8.4256221894199996E-5</v>
      </c>
      <c r="AN2154">
        <v>4.91411800875</v>
      </c>
      <c r="AO2154">
        <v>4.0367991551699997E-2</v>
      </c>
      <c r="AP2154">
        <v>0.23776941451399999</v>
      </c>
      <c r="AQ2154">
        <v>2.21182095285E-3</v>
      </c>
      <c r="AR2154">
        <v>0</v>
      </c>
      <c r="AS2154">
        <v>9.9925880812100001</v>
      </c>
      <c r="AT2154">
        <v>2</v>
      </c>
      <c r="AU2154">
        <v>2</v>
      </c>
      <c r="AV2154">
        <f t="shared" si="443"/>
        <v>960</v>
      </c>
      <c r="AW2154" s="2">
        <f t="shared" si="444"/>
        <v>0.23545029917390495</v>
      </c>
      <c r="AX2154" s="2">
        <f t="shared" si="445"/>
        <v>1.087051347407507</v>
      </c>
      <c r="BC2154" s="2">
        <f t="shared" si="446"/>
        <v>0.33101456041896898</v>
      </c>
      <c r="BD2154" s="2">
        <f t="shared" si="447"/>
        <v>0.51732039656885354</v>
      </c>
      <c r="BE2154" s="2">
        <f t="shared" si="448"/>
        <v>0.52633744172447883</v>
      </c>
      <c r="BF2154" s="2">
        <f t="shared" si="449"/>
        <v>0.23545029917144858</v>
      </c>
      <c r="BG2154" s="2">
        <f t="shared" si="450"/>
        <v>1.0870513474045784</v>
      </c>
      <c r="BH2154" s="2">
        <f t="shared" si="451"/>
        <v>1.7373350584075766E-2</v>
      </c>
      <c r="BI2154" s="2">
        <f t="shared" si="452"/>
        <v>-0.17541885251360634</v>
      </c>
      <c r="BJ2154" s="2">
        <f t="shared" si="453"/>
        <v>0.25691421034837048</v>
      </c>
      <c r="BK2154" s="2">
        <f t="shared" si="454"/>
        <v>0.11786049796419441</v>
      </c>
      <c r="BL2154" s="2"/>
      <c r="BM2154" s="2">
        <f t="shared" si="455"/>
        <v>-0.65088297598700606</v>
      </c>
    </row>
    <row r="2155" spans="1:65">
      <c r="A2155">
        <v>2</v>
      </c>
      <c r="B2155" t="s">
        <v>474</v>
      </c>
      <c r="C2155">
        <v>1172</v>
      </c>
      <c r="D2155">
        <v>1.0965125260600001E-2</v>
      </c>
      <c r="E2155" s="1">
        <v>6.5795753003600003E-6</v>
      </c>
      <c r="F2155" s="1"/>
      <c r="G2155" s="1"/>
      <c r="H2155" s="1"/>
      <c r="I2155" s="1"/>
      <c r="J2155">
        <v>6.4605269250799999E-4</v>
      </c>
      <c r="K2155" s="1">
        <v>1.3143740499899999E-5</v>
      </c>
      <c r="L2155">
        <v>2.7774047527599999</v>
      </c>
      <c r="M2155">
        <v>1.55070288567E-2</v>
      </c>
      <c r="N2155" s="1">
        <v>9.3049246244200005E-6</v>
      </c>
      <c r="O2155">
        <v>4.8516386361999997</v>
      </c>
      <c r="P2155">
        <v>1.3768353096900001E-2</v>
      </c>
      <c r="Q2155">
        <v>0.18858492576399999</v>
      </c>
      <c r="R2155">
        <v>5.4701332167800005E-4</v>
      </c>
      <c r="S2155">
        <v>0</v>
      </c>
      <c r="T2155">
        <v>23.8092508354</v>
      </c>
      <c r="U2155">
        <v>4</v>
      </c>
      <c r="V2155">
        <v>3</v>
      </c>
      <c r="Z2155">
        <v>2</v>
      </c>
      <c r="AA2155" t="s">
        <v>474</v>
      </c>
      <c r="AB2155">
        <v>1172</v>
      </c>
      <c r="AC2155">
        <v>1.353366607E-2</v>
      </c>
      <c r="AD2155" s="1">
        <v>8.0814044285700001E-5</v>
      </c>
      <c r="AE2155">
        <v>0.113027423439</v>
      </c>
      <c r="AF2155">
        <v>2.4107872207399998E-3</v>
      </c>
      <c r="AG2155">
        <v>0.95686346611600004</v>
      </c>
      <c r="AH2155">
        <v>1.5597771306999999E-3</v>
      </c>
      <c r="AI2155">
        <v>7.9853650345100005E-4</v>
      </c>
      <c r="AJ2155" s="1">
        <v>1.7874498178600001E-5</v>
      </c>
      <c r="AK2155">
        <v>4.2309987095099997</v>
      </c>
      <c r="AL2155">
        <v>1.9139494104799998E-2</v>
      </c>
      <c r="AM2155">
        <v>1.1428831745900001E-4</v>
      </c>
      <c r="AN2155">
        <v>4.9775598738899998</v>
      </c>
      <c r="AO2155">
        <v>4.2774378208299997E-2</v>
      </c>
      <c r="AP2155">
        <v>0.23880140697800001</v>
      </c>
      <c r="AQ2155">
        <v>2.4989183772700001E-3</v>
      </c>
      <c r="AR2155">
        <v>0</v>
      </c>
      <c r="AS2155">
        <v>10.3397881405</v>
      </c>
      <c r="AT2155">
        <v>2</v>
      </c>
      <c r="AU2155">
        <v>2</v>
      </c>
      <c r="AV2155">
        <f t="shared" si="443"/>
        <v>1172</v>
      </c>
      <c r="AW2155" s="2">
        <f t="shared" si="444"/>
        <v>0.23424637187039773</v>
      </c>
      <c r="AX2155" s="2">
        <f t="shared" si="445"/>
        <v>11.282562414215136</v>
      </c>
      <c r="BC2155" s="2">
        <f t="shared" si="446"/>
        <v>0.23602379915955829</v>
      </c>
      <c r="BD2155" s="2">
        <f t="shared" si="447"/>
        <v>0.35992476256937628</v>
      </c>
      <c r="BE2155" s="2">
        <f t="shared" si="448"/>
        <v>0.52336410647584397</v>
      </c>
      <c r="BF2155" s="2">
        <f t="shared" si="449"/>
        <v>0.23424637186578445</v>
      </c>
      <c r="BG2155" s="2">
        <f t="shared" si="450"/>
        <v>11.282562414214492</v>
      </c>
      <c r="BH2155" s="2">
        <f t="shared" si="451"/>
        <v>2.5954372766028324E-2</v>
      </c>
      <c r="BI2155" s="2">
        <f t="shared" si="452"/>
        <v>2.1067171147674024</v>
      </c>
      <c r="BJ2155" s="2">
        <f t="shared" si="453"/>
        <v>0.2662804622933766</v>
      </c>
      <c r="BK2155" s="2">
        <f t="shared" si="454"/>
        <v>3.5682952832015138</v>
      </c>
      <c r="BL2155" s="2"/>
      <c r="BM2155" s="2">
        <f t="shared" si="455"/>
        <v>-0.56572391916142839</v>
      </c>
    </row>
    <row r="2156" spans="1:65">
      <c r="A2156">
        <v>2</v>
      </c>
      <c r="B2156" t="s">
        <v>474</v>
      </c>
      <c r="C2156">
        <v>3424</v>
      </c>
      <c r="D2156">
        <v>1.12510340771E-2</v>
      </c>
      <c r="E2156" s="1">
        <v>3.6795721548700003E-5</v>
      </c>
      <c r="F2156" s="1"/>
      <c r="G2156" s="1"/>
      <c r="H2156" s="1"/>
      <c r="I2156" s="1"/>
      <c r="J2156">
        <v>1.00403741013E-3</v>
      </c>
      <c r="K2156">
        <v>1.10503018289E-4</v>
      </c>
      <c r="L2156">
        <v>2.9241312363</v>
      </c>
      <c r="M2156">
        <v>1.5911364982599999E-2</v>
      </c>
      <c r="N2156" s="1">
        <v>5.2037008451399997E-5</v>
      </c>
      <c r="O2156">
        <v>4.7091333263099999</v>
      </c>
      <c r="P2156">
        <v>2.73599279724E-2</v>
      </c>
      <c r="Q2156">
        <v>0.18781849602799999</v>
      </c>
      <c r="R2156">
        <v>1.2522223584799999E-3</v>
      </c>
      <c r="S2156">
        <v>0</v>
      </c>
      <c r="T2156">
        <v>16.133879265000001</v>
      </c>
      <c r="U2156">
        <v>4</v>
      </c>
      <c r="V2156">
        <v>3</v>
      </c>
      <c r="Z2156">
        <v>2</v>
      </c>
      <c r="AA2156" t="s">
        <v>474</v>
      </c>
      <c r="AB2156">
        <v>3424</v>
      </c>
      <c r="AC2156">
        <v>1.3885989052300001E-2</v>
      </c>
      <c r="AD2156" s="1">
        <v>7.2596354752199995E-5</v>
      </c>
      <c r="AE2156">
        <v>0.10859948543</v>
      </c>
      <c r="AF2156">
        <v>2.0935140580000001E-3</v>
      </c>
      <c r="AG2156">
        <v>0.96033312713399999</v>
      </c>
      <c r="AH2156">
        <v>1.2678252479499999E-3</v>
      </c>
      <c r="AI2156">
        <v>1.1610054965999999E-3</v>
      </c>
      <c r="AJ2156" s="1">
        <v>9.3960737852199995E-5</v>
      </c>
      <c r="AK2156">
        <v>4.4541579843200001</v>
      </c>
      <c r="AL2156">
        <v>1.9637754044800001E-2</v>
      </c>
      <c r="AM2156">
        <v>1.02666749469E-4</v>
      </c>
      <c r="AN2156">
        <v>4.8398775545900001</v>
      </c>
      <c r="AO2156">
        <v>2.8982137666699999E-2</v>
      </c>
      <c r="AP2156">
        <v>0.238240792448</v>
      </c>
      <c r="AQ2156">
        <v>1.89383875946E-3</v>
      </c>
      <c r="AR2156">
        <v>0</v>
      </c>
      <c r="AS2156">
        <v>3.15224479961</v>
      </c>
      <c r="AT2156">
        <v>2</v>
      </c>
      <c r="AU2156">
        <v>2</v>
      </c>
      <c r="AV2156">
        <f t="shared" si="443"/>
        <v>3424</v>
      </c>
      <c r="AW2156" s="2">
        <f t="shared" si="444"/>
        <v>0.23419669313446531</v>
      </c>
      <c r="AX2156" s="2">
        <f t="shared" si="445"/>
        <v>0.9729564116881636</v>
      </c>
      <c r="BC2156" s="2">
        <f t="shared" si="446"/>
        <v>0.15633689032530784</v>
      </c>
      <c r="BD2156" s="2">
        <f t="shared" si="447"/>
        <v>-0.14969980633050911</v>
      </c>
      <c r="BE2156" s="2">
        <f t="shared" si="448"/>
        <v>0.52324147734080273</v>
      </c>
      <c r="BF2156" s="2">
        <f t="shared" si="449"/>
        <v>0.23419669313569419</v>
      </c>
      <c r="BG2156" s="2">
        <f t="shared" si="450"/>
        <v>0.97295641168315217</v>
      </c>
      <c r="BH2156" s="2">
        <f t="shared" si="451"/>
        <v>2.776396827618581E-2</v>
      </c>
      <c r="BI2156" s="2">
        <f t="shared" si="452"/>
        <v>5.9291446086277816E-2</v>
      </c>
      <c r="BJ2156" s="2">
        <f t="shared" si="453"/>
        <v>0.26846289096300213</v>
      </c>
      <c r="BK2156" s="2">
        <f t="shared" si="454"/>
        <v>0.51238216330749842</v>
      </c>
      <c r="BL2156" s="2"/>
      <c r="BM2156" s="2">
        <f t="shared" si="455"/>
        <v>-0.80461953707262979</v>
      </c>
    </row>
    <row r="2157" spans="1:65">
      <c r="A2157">
        <v>2</v>
      </c>
      <c r="B2157" t="s">
        <v>474</v>
      </c>
      <c r="C2157">
        <v>1085</v>
      </c>
      <c r="D2157">
        <v>1.0731679434E-2</v>
      </c>
      <c r="E2157" s="1">
        <v>3.5437263489700002E-5</v>
      </c>
      <c r="F2157" s="1"/>
      <c r="G2157" s="1"/>
      <c r="H2157" s="1"/>
      <c r="I2157" s="1"/>
      <c r="J2157">
        <v>6.5944116170399999E-4</v>
      </c>
      <c r="K2157" s="1">
        <v>1.4834402480099999E-5</v>
      </c>
      <c r="L2157">
        <v>2.6604025942599998</v>
      </c>
      <c r="M2157">
        <v>1.51768866026E-2</v>
      </c>
      <c r="N2157" s="1">
        <v>5.01158586405E-5</v>
      </c>
      <c r="O2157">
        <v>4.9965833937999999</v>
      </c>
      <c r="P2157">
        <v>6.7974166646300002E-2</v>
      </c>
      <c r="Q2157">
        <v>0.19008408808400001</v>
      </c>
      <c r="R2157">
        <v>2.6610164219500001E-3</v>
      </c>
      <c r="S2157">
        <v>0</v>
      </c>
      <c r="T2157">
        <v>24.468605407199998</v>
      </c>
      <c r="U2157">
        <v>4</v>
      </c>
      <c r="V2157">
        <v>3</v>
      </c>
      <c r="Z2157">
        <v>2</v>
      </c>
      <c r="AA2157" t="s">
        <v>474</v>
      </c>
      <c r="AB2157">
        <v>1085</v>
      </c>
      <c r="AC2157">
        <v>1.3237404844400001E-2</v>
      </c>
      <c r="AD2157" s="1">
        <v>8.8642134357800001E-5</v>
      </c>
      <c r="AE2157">
        <v>0.102534404587</v>
      </c>
      <c r="AF2157">
        <v>2.4705481423100001E-3</v>
      </c>
      <c r="AG2157">
        <v>0.96128045606099999</v>
      </c>
      <c r="AH2157">
        <v>1.52573935807E-3</v>
      </c>
      <c r="AI2157">
        <v>8.1074175473799998E-4</v>
      </c>
      <c r="AJ2157" s="1">
        <v>1.9677739706300002E-5</v>
      </c>
      <c r="AK2157">
        <v>4.0477872900299996</v>
      </c>
      <c r="AL2157">
        <v>1.87205174616E-2</v>
      </c>
      <c r="AM2157">
        <v>1.2535890860600001E-4</v>
      </c>
      <c r="AN2157">
        <v>5.1989575104299997</v>
      </c>
      <c r="AO2157">
        <v>6.4519210529400003E-2</v>
      </c>
      <c r="AP2157">
        <v>0.24396304838399999</v>
      </c>
      <c r="AQ2157">
        <v>3.4402228108500001E-3</v>
      </c>
      <c r="AR2157">
        <v>0</v>
      </c>
      <c r="AS2157">
        <v>4.3507874889</v>
      </c>
      <c r="AT2157">
        <v>2</v>
      </c>
      <c r="AU2157">
        <v>2</v>
      </c>
      <c r="AV2157">
        <f t="shared" si="443"/>
        <v>1085</v>
      </c>
      <c r="AW2157" s="2">
        <f t="shared" si="444"/>
        <v>0.23348865625461998</v>
      </c>
      <c r="AX2157" s="2">
        <f t="shared" si="445"/>
        <v>1.5013820376837006</v>
      </c>
      <c r="BC2157" s="2">
        <f t="shared" si="446"/>
        <v>0.2294375932540188</v>
      </c>
      <c r="BD2157" s="2">
        <f t="shared" si="447"/>
        <v>0.32649358359375952</v>
      </c>
      <c r="BE2157" s="2">
        <f t="shared" si="448"/>
        <v>0.52149426510234842</v>
      </c>
      <c r="BF2157" s="2">
        <f t="shared" si="449"/>
        <v>0.23348865625660864</v>
      </c>
      <c r="BG2157" s="2">
        <f t="shared" si="450"/>
        <v>1.5013820376748777</v>
      </c>
      <c r="BH2157" s="2">
        <f t="shared" si="451"/>
        <v>4.050249954421159E-2</v>
      </c>
      <c r="BI2157" s="2">
        <f t="shared" si="452"/>
        <v>-5.0827487667155682E-2</v>
      </c>
      <c r="BJ2157" s="2">
        <f t="shared" si="453"/>
        <v>0.28344802999076035</v>
      </c>
      <c r="BK2157" s="2">
        <f t="shared" si="454"/>
        <v>0.29282284110407536</v>
      </c>
      <c r="BL2157" s="2"/>
      <c r="BM2157" s="2">
        <f t="shared" si="455"/>
        <v>-0.82218898803199625</v>
      </c>
    </row>
    <row r="2158" spans="1:65">
      <c r="A2158">
        <v>2</v>
      </c>
      <c r="B2158" t="s">
        <v>474</v>
      </c>
      <c r="C2158">
        <v>299</v>
      </c>
      <c r="D2158">
        <v>1.1578838640900001E-2</v>
      </c>
      <c r="E2158" s="1">
        <v>6.6283333366500002E-5</v>
      </c>
      <c r="F2158" s="1"/>
      <c r="G2158" s="1"/>
      <c r="H2158" s="1"/>
      <c r="I2158" s="1"/>
      <c r="J2158">
        <v>7.5237474281300001E-4</v>
      </c>
      <c r="K2158">
        <v>1.3791957864E-4</v>
      </c>
      <c r="L2158">
        <v>3.0970055486899999</v>
      </c>
      <c r="M2158">
        <v>1.63749506425E-2</v>
      </c>
      <c r="N2158" s="1">
        <v>9.3738789006299995E-5</v>
      </c>
      <c r="O2158">
        <v>4.5593224079799999</v>
      </c>
      <c r="P2158">
        <v>4.7685978679700002E-2</v>
      </c>
      <c r="Q2158">
        <v>0.187141556716</v>
      </c>
      <c r="R2158">
        <v>2.23131262487E-3</v>
      </c>
      <c r="S2158">
        <v>0</v>
      </c>
      <c r="T2158">
        <v>12.1960588468</v>
      </c>
      <c r="U2158">
        <v>4</v>
      </c>
      <c r="V2158">
        <v>3</v>
      </c>
      <c r="Z2158">
        <v>2</v>
      </c>
      <c r="AA2158" t="s">
        <v>474</v>
      </c>
      <c r="AB2158">
        <v>299</v>
      </c>
      <c r="AC2158">
        <v>1.4280624820100001E-2</v>
      </c>
      <c r="AD2158" s="1">
        <v>7.7240400189099997E-5</v>
      </c>
      <c r="AE2158">
        <v>0.119745396768</v>
      </c>
      <c r="AF2158">
        <v>2.3739876174000002E-3</v>
      </c>
      <c r="AG2158">
        <v>0.95601159289799997</v>
      </c>
      <c r="AH2158">
        <v>1.4396451753299999E-3</v>
      </c>
      <c r="AI2158">
        <v>8.9280418704099996E-4</v>
      </c>
      <c r="AJ2158">
        <v>1.06262633483E-4</v>
      </c>
      <c r="AK2158">
        <v>4.7109272653399996</v>
      </c>
      <c r="AL2158">
        <v>2.0195853299800001E-2</v>
      </c>
      <c r="AM2158">
        <v>1.09234421511E-4</v>
      </c>
      <c r="AN2158">
        <v>4.6570884423700001</v>
      </c>
      <c r="AO2158">
        <v>4.2455820303700001E-2</v>
      </c>
      <c r="AP2158">
        <v>0.235758102379</v>
      </c>
      <c r="AQ2158">
        <v>2.4990708165999998E-3</v>
      </c>
      <c r="AR2158">
        <v>0</v>
      </c>
      <c r="AS2158">
        <v>3.12626732821</v>
      </c>
      <c r="AT2158">
        <v>2</v>
      </c>
      <c r="AU2158">
        <v>2</v>
      </c>
      <c r="AV2158">
        <f t="shared" si="443"/>
        <v>299</v>
      </c>
      <c r="AW2158" s="2">
        <f t="shared" si="444"/>
        <v>0.23333827018337264</v>
      </c>
      <c r="AX2158" s="2">
        <f t="shared" si="445"/>
        <v>0.16530651471637911</v>
      </c>
      <c r="BC2158" s="2">
        <f t="shared" si="446"/>
        <v>0.1866482701199649</v>
      </c>
      <c r="BD2158" s="2">
        <f t="shared" si="447"/>
        <v>-0.22953191612940965</v>
      </c>
      <c r="BE2158" s="2">
        <f t="shared" si="448"/>
        <v>0.52112328869823021</v>
      </c>
      <c r="BF2158" s="2">
        <f t="shared" si="449"/>
        <v>0.23333827018587303</v>
      </c>
      <c r="BG2158" s="2">
        <f t="shared" si="450"/>
        <v>0.16530651471994778</v>
      </c>
      <c r="BH2158" s="2">
        <f t="shared" si="451"/>
        <v>2.1443106155178721E-2</v>
      </c>
      <c r="BI2158" s="2">
        <f t="shared" si="452"/>
        <v>-0.10967916609471806</v>
      </c>
      <c r="BJ2158" s="2">
        <f t="shared" si="453"/>
        <v>0.25978487363327274</v>
      </c>
      <c r="BK2158" s="2">
        <f t="shared" si="454"/>
        <v>0.12000030329483743</v>
      </c>
      <c r="BL2158" s="2"/>
      <c r="BM2158" s="2">
        <f t="shared" si="455"/>
        <v>-0.74366577207601214</v>
      </c>
    </row>
    <row r="2159" spans="1:65">
      <c r="A2159">
        <v>2</v>
      </c>
      <c r="B2159" t="s">
        <v>474</v>
      </c>
      <c r="C2159">
        <v>1383</v>
      </c>
      <c r="D2159">
        <v>1.12789568506E-2</v>
      </c>
      <c r="E2159" s="1">
        <v>4.2007253809099998E-5</v>
      </c>
      <c r="F2159" s="1"/>
      <c r="G2159" s="1"/>
      <c r="H2159" s="1"/>
      <c r="I2159" s="1"/>
      <c r="J2159">
        <v>8.8345977102599995E-4</v>
      </c>
      <c r="K2159">
        <v>1.07891461041E-4</v>
      </c>
      <c r="L2159">
        <v>2.9386634424400002</v>
      </c>
      <c r="M2159">
        <v>1.59508537476E-2</v>
      </c>
      <c r="N2159" s="1">
        <v>5.9407228054899999E-5</v>
      </c>
      <c r="O2159">
        <v>4.7060040578800004</v>
      </c>
      <c r="P2159">
        <v>3.2937998575299998E-2</v>
      </c>
      <c r="Q2159">
        <v>0.18815950614999999</v>
      </c>
      <c r="R2159">
        <v>1.4917988403100001E-3</v>
      </c>
      <c r="S2159">
        <v>0</v>
      </c>
      <c r="T2159">
        <v>30.417000281699998</v>
      </c>
      <c r="U2159">
        <v>4</v>
      </c>
      <c r="V2159">
        <v>3</v>
      </c>
      <c r="Z2159">
        <v>2</v>
      </c>
      <c r="AA2159" t="s">
        <v>474</v>
      </c>
      <c r="AB2159">
        <v>1383</v>
      </c>
      <c r="AC2159">
        <v>1.39075575421E-2</v>
      </c>
      <c r="AD2159" s="1">
        <v>8.5228715146700001E-5</v>
      </c>
      <c r="AE2159">
        <v>0.12840757167700001</v>
      </c>
      <c r="AF2159">
        <v>2.6986525335499999E-3</v>
      </c>
      <c r="AG2159">
        <v>0.94747142878500001</v>
      </c>
      <c r="AH2159">
        <v>2.1013696375499998E-3</v>
      </c>
      <c r="AI2159">
        <v>1.1246816413899999E-3</v>
      </c>
      <c r="AJ2159" s="1">
        <v>9.7881147843799994E-5</v>
      </c>
      <c r="AK2159">
        <v>4.4680056217799997</v>
      </c>
      <c r="AL2159">
        <v>1.9668256495500001E-2</v>
      </c>
      <c r="AM2159">
        <v>1.2053160486399999E-4</v>
      </c>
      <c r="AN2159">
        <v>4.85669901223</v>
      </c>
      <c r="AO2159">
        <v>3.4902869311E-2</v>
      </c>
      <c r="AP2159">
        <v>0.2394401561</v>
      </c>
      <c r="AQ2159">
        <v>2.2614306542399999E-3</v>
      </c>
      <c r="AR2159">
        <v>0</v>
      </c>
      <c r="AS2159">
        <v>1.3446697732699999</v>
      </c>
      <c r="AT2159">
        <v>2</v>
      </c>
      <c r="AU2159">
        <v>2</v>
      </c>
      <c r="AV2159">
        <f t="shared" si="443"/>
        <v>1383</v>
      </c>
      <c r="AW2159" s="2">
        <f t="shared" si="444"/>
        <v>0.23305352847060209</v>
      </c>
      <c r="AX2159" s="2">
        <f t="shared" si="445"/>
        <v>1.0289047109343998</v>
      </c>
      <c r="BC2159" s="2">
        <f t="shared" si="446"/>
        <v>0.2730422802204775</v>
      </c>
      <c r="BD2159" s="2">
        <f t="shared" si="447"/>
        <v>-9.2781329501099005E-2</v>
      </c>
      <c r="BE2159" s="2">
        <f t="shared" si="448"/>
        <v>0.52042100407053493</v>
      </c>
      <c r="BF2159" s="2">
        <f t="shared" si="449"/>
        <v>0.23305352846453933</v>
      </c>
      <c r="BG2159" s="2">
        <f t="shared" si="450"/>
        <v>1.0289047109320288</v>
      </c>
      <c r="BH2159" s="2">
        <f t="shared" si="451"/>
        <v>3.2021849640708956E-2</v>
      </c>
      <c r="BI2159" s="2">
        <f t="shared" si="452"/>
        <v>5.9653616512493443E-2</v>
      </c>
      <c r="BJ2159" s="2">
        <f t="shared" si="453"/>
        <v>0.27253818315785378</v>
      </c>
      <c r="BK2159" s="2">
        <f t="shared" si="454"/>
        <v>0.51590857502615306</v>
      </c>
      <c r="BL2159" s="2"/>
      <c r="BM2159" s="2">
        <f t="shared" si="455"/>
        <v>-0.95579216356587926</v>
      </c>
    </row>
    <row r="2160" spans="1:65">
      <c r="A2160">
        <v>2</v>
      </c>
      <c r="B2160" t="s">
        <v>474</v>
      </c>
      <c r="C2160">
        <v>205</v>
      </c>
      <c r="D2160">
        <v>1.1378874854E-2</v>
      </c>
      <c r="E2160" s="1">
        <v>3.3871685223100003E-5</v>
      </c>
      <c r="F2160" s="1"/>
      <c r="G2160" s="1"/>
      <c r="H2160" s="1"/>
      <c r="I2160" s="1"/>
      <c r="J2160">
        <v>9.1146564415500004E-4</v>
      </c>
      <c r="K2160" s="1">
        <v>9.7113161817499992E-6</v>
      </c>
      <c r="L2160">
        <v>2.9909601169800002</v>
      </c>
      <c r="M2160">
        <v>1.6092159143099999E-2</v>
      </c>
      <c r="N2160" s="1">
        <v>4.7901796622899998E-5</v>
      </c>
      <c r="O2160">
        <v>4.5802965361399997</v>
      </c>
      <c r="P2160">
        <v>5.0363961452999997E-2</v>
      </c>
      <c r="Q2160">
        <v>0.18475570126999999</v>
      </c>
      <c r="R2160">
        <v>2.1046598444200001E-3</v>
      </c>
      <c r="S2160">
        <v>0</v>
      </c>
      <c r="T2160">
        <v>36.201947933200003</v>
      </c>
      <c r="U2160">
        <v>4</v>
      </c>
      <c r="V2160">
        <v>3</v>
      </c>
      <c r="Z2160">
        <v>2</v>
      </c>
      <c r="AA2160" t="s">
        <v>474</v>
      </c>
      <c r="AB2160">
        <v>205</v>
      </c>
      <c r="AC2160">
        <v>1.40283876482E-2</v>
      </c>
      <c r="AD2160" s="1">
        <v>2.8736545794899999E-5</v>
      </c>
      <c r="AE2160">
        <v>0.120043868843</v>
      </c>
      <c r="AF2160">
        <v>8.6256329381299997E-4</v>
      </c>
      <c r="AG2160">
        <v>0.95326852352500002</v>
      </c>
      <c r="AH2160">
        <v>5.5369893982900003E-4</v>
      </c>
      <c r="AI2160">
        <v>1.0936027433199999E-3</v>
      </c>
      <c r="AJ2160" s="1">
        <v>1.07234453309E-5</v>
      </c>
      <c r="AK2160">
        <v>4.5459797461699996</v>
      </c>
      <c r="AL2160">
        <v>1.9839136070299999E-2</v>
      </c>
      <c r="AM2160" s="1">
        <v>4.0639612798899998E-5</v>
      </c>
      <c r="AN2160">
        <v>4.7720200331399996</v>
      </c>
      <c r="AO2160">
        <v>2.64558087264E-2</v>
      </c>
      <c r="AP2160">
        <v>0.23730940393700001</v>
      </c>
      <c r="AQ2160">
        <v>1.40256649678E-3</v>
      </c>
      <c r="AR2160">
        <v>0</v>
      </c>
      <c r="AS2160">
        <v>9.6443820855000002</v>
      </c>
      <c r="AT2160">
        <v>2</v>
      </c>
      <c r="AU2160">
        <v>2</v>
      </c>
      <c r="AV2160">
        <f t="shared" si="443"/>
        <v>205</v>
      </c>
      <c r="AW2160" s="2">
        <f t="shared" si="444"/>
        <v>0.23284488389189209</v>
      </c>
      <c r="AX2160" s="2">
        <f t="shared" si="445"/>
        <v>-0.15160566692731051</v>
      </c>
      <c r="BC2160" s="2">
        <f t="shared" si="446"/>
        <v>0.19982881453952683</v>
      </c>
      <c r="BD2160" s="2">
        <f t="shared" si="447"/>
        <v>0.1042216245674346</v>
      </c>
      <c r="BE2160" s="2">
        <f t="shared" si="448"/>
        <v>0.51990650773374969</v>
      </c>
      <c r="BF2160" s="2">
        <f t="shared" si="449"/>
        <v>0.23284488388909763</v>
      </c>
      <c r="BG2160" s="2">
        <f t="shared" si="450"/>
        <v>-0.15160566692666033</v>
      </c>
      <c r="BH2160" s="2">
        <f t="shared" si="451"/>
        <v>4.1858315392298381E-2</v>
      </c>
      <c r="BI2160" s="2">
        <f t="shared" si="452"/>
        <v>-0.47470754954236977</v>
      </c>
      <c r="BJ2160" s="2">
        <f t="shared" si="453"/>
        <v>0.28444969387006142</v>
      </c>
      <c r="BK2160" s="2">
        <f t="shared" si="454"/>
        <v>-0.33358993829878586</v>
      </c>
      <c r="BL2160" s="2"/>
      <c r="BM2160" s="2">
        <f t="shared" si="455"/>
        <v>-0.73359494071159226</v>
      </c>
    </row>
    <row r="2161" spans="1:65">
      <c r="A2161">
        <v>2</v>
      </c>
      <c r="B2161" t="s">
        <v>474</v>
      </c>
      <c r="C2161">
        <v>3303</v>
      </c>
      <c r="D2161">
        <v>1.0777447972699999E-2</v>
      </c>
      <c r="E2161" s="1">
        <v>1.6127348394600001E-5</v>
      </c>
      <c r="F2161" s="1"/>
      <c r="G2161" s="1"/>
      <c r="H2161" s="1"/>
      <c r="I2161" s="1"/>
      <c r="J2161">
        <v>7.9824769876399998E-4</v>
      </c>
      <c r="K2161" s="1">
        <v>9.7202519679200005E-6</v>
      </c>
      <c r="L2161">
        <v>2.6831431889599999</v>
      </c>
      <c r="M2161">
        <v>1.5241613090700001E-2</v>
      </c>
      <c r="N2161" s="1">
        <v>2.2807514824799999E-5</v>
      </c>
      <c r="O2161">
        <v>4.9609008407699999</v>
      </c>
      <c r="P2161">
        <v>2.9859453898300001E-2</v>
      </c>
      <c r="Q2161">
        <v>0.189531505962</v>
      </c>
      <c r="R2161">
        <v>1.1755088972000001E-3</v>
      </c>
      <c r="S2161">
        <v>0</v>
      </c>
      <c r="T2161">
        <v>61.888422973700003</v>
      </c>
      <c r="U2161">
        <v>4</v>
      </c>
      <c r="V2161">
        <v>3</v>
      </c>
      <c r="Z2161">
        <v>2</v>
      </c>
      <c r="AA2161" t="s">
        <v>474</v>
      </c>
      <c r="AB2161">
        <v>3303</v>
      </c>
      <c r="AC2161">
        <v>1.32849387132E-2</v>
      </c>
      <c r="AD2161" s="1">
        <v>4.8437818701199998E-5</v>
      </c>
      <c r="AE2161">
        <v>0.101306290514</v>
      </c>
      <c r="AF2161">
        <v>1.3787525773500001E-3</v>
      </c>
      <c r="AG2161">
        <v>0.96365356454700002</v>
      </c>
      <c r="AH2161">
        <v>7.7530737021799996E-4</v>
      </c>
      <c r="AI2161">
        <v>9.6213789238699997E-4</v>
      </c>
      <c r="AJ2161" s="1">
        <v>1.2607691909999999E-5</v>
      </c>
      <c r="AK2161">
        <v>4.0769096817600001</v>
      </c>
      <c r="AL2161">
        <v>1.8787740503499999E-2</v>
      </c>
      <c r="AM2161" s="1">
        <v>6.8501420139000007E-5</v>
      </c>
      <c r="AN2161">
        <v>5.07306322115</v>
      </c>
      <c r="AO2161">
        <v>2.85736594847E-2</v>
      </c>
      <c r="AP2161">
        <v>0.23891023849500001</v>
      </c>
      <c r="AQ2161">
        <v>1.60298024562E-3</v>
      </c>
      <c r="AR2161">
        <v>0</v>
      </c>
      <c r="AS2161">
        <v>7.7258037657000003</v>
      </c>
      <c r="AT2161">
        <v>2</v>
      </c>
      <c r="AU2161">
        <v>2</v>
      </c>
      <c r="AV2161">
        <f t="shared" si="443"/>
        <v>3303</v>
      </c>
      <c r="AW2161" s="2">
        <f t="shared" si="444"/>
        <v>0.23266089957953345</v>
      </c>
      <c r="AX2161" s="2">
        <f t="shared" si="445"/>
        <v>2.0034583191257078</v>
      </c>
      <c r="BC2161" s="2">
        <f t="shared" si="446"/>
        <v>0.2053124536115371</v>
      </c>
      <c r="BD2161" s="2">
        <f t="shared" si="447"/>
        <v>0.29705402201604358</v>
      </c>
      <c r="BE2161" s="2">
        <f t="shared" si="448"/>
        <v>0.51945289335834188</v>
      </c>
      <c r="BF2161" s="2">
        <f t="shared" si="449"/>
        <v>0.23266089958442424</v>
      </c>
      <c r="BG2161" s="2">
        <f t="shared" si="450"/>
        <v>2.0034583191200754</v>
      </c>
      <c r="BH2161" s="2">
        <f t="shared" si="451"/>
        <v>2.2609276818883341E-2</v>
      </c>
      <c r="BI2161" s="2">
        <f t="shared" si="452"/>
        <v>-4.3061551560164529E-2</v>
      </c>
      <c r="BJ2161" s="2">
        <f t="shared" si="453"/>
        <v>0.2605304710811519</v>
      </c>
      <c r="BK2161" s="2">
        <f t="shared" si="454"/>
        <v>0.36364790554815368</v>
      </c>
      <c r="BL2161" s="2"/>
      <c r="BM2161" s="2">
        <f t="shared" si="455"/>
        <v>-0.87516560619127193</v>
      </c>
    </row>
    <row r="2162" spans="1:65">
      <c r="A2162">
        <v>2</v>
      </c>
      <c r="B2162" t="s">
        <v>474</v>
      </c>
      <c r="C2162">
        <v>2064</v>
      </c>
      <c r="D2162">
        <v>1.07189287467E-2</v>
      </c>
      <c r="E2162" s="1">
        <v>1.64507836327E-5</v>
      </c>
      <c r="F2162" s="1"/>
      <c r="G2162" s="1"/>
      <c r="H2162" s="1"/>
      <c r="I2162" s="1"/>
      <c r="J2162">
        <v>8.5782808656599996E-4</v>
      </c>
      <c r="K2162" s="1">
        <v>9.7591349105300005E-6</v>
      </c>
      <c r="L2162">
        <v>2.6540845132899999</v>
      </c>
      <c r="M2162">
        <v>1.51588544076E-2</v>
      </c>
      <c r="N2162" s="1">
        <v>2.3264921325000002E-5</v>
      </c>
      <c r="O2162">
        <v>4.956522713</v>
      </c>
      <c r="P2162">
        <v>3.0993517435199999E-2</v>
      </c>
      <c r="Q2162">
        <v>0.18833603221699999</v>
      </c>
      <c r="R2162">
        <v>1.2126325348900001E-3</v>
      </c>
      <c r="S2162">
        <v>0</v>
      </c>
      <c r="T2162">
        <v>24.5617024839</v>
      </c>
      <c r="U2162">
        <v>4</v>
      </c>
      <c r="V2162">
        <v>3</v>
      </c>
      <c r="Z2162">
        <v>2</v>
      </c>
      <c r="AA2162" t="s">
        <v>474</v>
      </c>
      <c r="AB2162">
        <v>2064</v>
      </c>
      <c r="AC2162">
        <v>1.32098361616E-2</v>
      </c>
      <c r="AD2162" s="1">
        <v>4.6888797793599997E-5</v>
      </c>
      <c r="AE2162">
        <v>0.103394198974</v>
      </c>
      <c r="AF2162">
        <v>1.3440994851E-3</v>
      </c>
      <c r="AG2162">
        <v>0.96191477971799999</v>
      </c>
      <c r="AH2162">
        <v>8.1417832395099996E-4</v>
      </c>
      <c r="AI2162">
        <v>1.0607828104000001E-3</v>
      </c>
      <c r="AJ2162" s="1">
        <v>1.3453364279799999E-5</v>
      </c>
      <c r="AK2162">
        <v>4.0309447196899999</v>
      </c>
      <c r="AL2162">
        <v>1.86815294564E-2</v>
      </c>
      <c r="AM2162" s="1">
        <v>6.63107737631E-5</v>
      </c>
      <c r="AN2162">
        <v>5.0835782728399996</v>
      </c>
      <c r="AO2162">
        <v>2.9974216993799999E-2</v>
      </c>
      <c r="AP2162">
        <v>0.23805202384800001</v>
      </c>
      <c r="AQ2162">
        <v>1.63833355234E-3</v>
      </c>
      <c r="AR2162">
        <v>0</v>
      </c>
      <c r="AS2162">
        <v>10.155686645499999</v>
      </c>
      <c r="AT2162">
        <v>2</v>
      </c>
      <c r="AU2162">
        <v>2</v>
      </c>
      <c r="AV2162">
        <f t="shared" si="443"/>
        <v>2064</v>
      </c>
      <c r="AW2162" s="2">
        <f t="shared" si="444"/>
        <v>0.23238398852747927</v>
      </c>
      <c r="AX2162" s="2">
        <f t="shared" si="445"/>
        <v>1.8502470666744968</v>
      </c>
      <c r="BC2162" s="2">
        <f t="shared" si="446"/>
        <v>0.23659137187551749</v>
      </c>
      <c r="BD2162" s="2">
        <f t="shared" si="447"/>
        <v>0.3785406599189407</v>
      </c>
      <c r="BE2162" s="2">
        <f t="shared" si="448"/>
        <v>0.51877029518296902</v>
      </c>
      <c r="BF2162" s="2">
        <f t="shared" si="449"/>
        <v>0.23238398853107803</v>
      </c>
      <c r="BG2162" s="2">
        <f t="shared" si="450"/>
        <v>1.8502470666790443</v>
      </c>
      <c r="BH2162" s="2">
        <f t="shared" si="451"/>
        <v>2.5634011422313766E-2</v>
      </c>
      <c r="BI2162" s="2">
        <f t="shared" si="452"/>
        <v>-3.288753667702006E-2</v>
      </c>
      <c r="BJ2162" s="2">
        <f t="shared" si="453"/>
        <v>0.26397493377006825</v>
      </c>
      <c r="BK2162" s="2">
        <f t="shared" si="454"/>
        <v>0.35105524979883207</v>
      </c>
      <c r="BL2162" s="2"/>
      <c r="BM2162" s="2">
        <f t="shared" si="455"/>
        <v>-0.58652350535729469</v>
      </c>
    </row>
    <row r="2163" spans="1:65">
      <c r="A2163">
        <v>2</v>
      </c>
      <c r="B2163" t="s">
        <v>474</v>
      </c>
      <c r="C2163">
        <v>2698</v>
      </c>
      <c r="D2163">
        <v>1.0963198172500001E-2</v>
      </c>
      <c r="E2163" s="1">
        <v>4.4260994165900001E-5</v>
      </c>
      <c r="F2163" s="1"/>
      <c r="G2163" s="1"/>
      <c r="H2163" s="1"/>
      <c r="I2163" s="1"/>
      <c r="J2163">
        <v>1.1596110412999999E-3</v>
      </c>
      <c r="K2163">
        <v>1.1073863386100001E-4</v>
      </c>
      <c r="L2163">
        <v>2.7764285973299998</v>
      </c>
      <c r="M2163">
        <v>1.55043035426E-2</v>
      </c>
      <c r="N2163" s="1">
        <v>6.2594498233499993E-5</v>
      </c>
      <c r="O2163">
        <v>5.0231471268599996</v>
      </c>
      <c r="P2163">
        <v>3.08517385979E-2</v>
      </c>
      <c r="Q2163">
        <v>0.19521720714900001</v>
      </c>
      <c r="R2163">
        <v>1.4348447008299999E-3</v>
      </c>
      <c r="S2163">
        <v>0</v>
      </c>
      <c r="T2163">
        <v>32.081094497000002</v>
      </c>
      <c r="U2163">
        <v>4</v>
      </c>
      <c r="V2163">
        <v>3</v>
      </c>
      <c r="Z2163">
        <v>2</v>
      </c>
      <c r="AA2163" t="s">
        <v>474</v>
      </c>
      <c r="AB2163">
        <v>2698</v>
      </c>
      <c r="AC2163">
        <v>1.35099047787E-2</v>
      </c>
      <c r="AD2163" s="1">
        <v>7.3216378410599999E-5</v>
      </c>
      <c r="AE2163">
        <v>0.107871042408</v>
      </c>
      <c r="AF2163">
        <v>2.1369487678800001E-3</v>
      </c>
      <c r="AG2163">
        <v>0.96002113421500002</v>
      </c>
      <c r="AH2163">
        <v>1.3572431702199999E-3</v>
      </c>
      <c r="AI2163">
        <v>1.3066795862999999E-3</v>
      </c>
      <c r="AJ2163" s="1">
        <v>9.1601062750700001E-5</v>
      </c>
      <c r="AK2163">
        <v>4.2161548767200001</v>
      </c>
      <c r="AL2163">
        <v>1.9105890564499999E-2</v>
      </c>
      <c r="AM2163">
        <v>1.03543595336E-4</v>
      </c>
      <c r="AN2163">
        <v>5.1152315374999997</v>
      </c>
      <c r="AO2163">
        <v>3.0903707486399999E-2</v>
      </c>
      <c r="AP2163">
        <v>0.24497542318400001</v>
      </c>
      <c r="AQ2163">
        <v>1.9882339695799999E-3</v>
      </c>
      <c r="AR2163">
        <v>0</v>
      </c>
      <c r="AS2163">
        <v>5.9874344931200003</v>
      </c>
      <c r="AT2163">
        <v>2</v>
      </c>
      <c r="AU2163">
        <v>2</v>
      </c>
      <c r="AV2163">
        <f t="shared" si="443"/>
        <v>2698</v>
      </c>
      <c r="AW2163" s="2">
        <f t="shared" si="444"/>
        <v>0.23229595653831542</v>
      </c>
      <c r="AX2163" s="2">
        <f t="shared" si="445"/>
        <v>0.65419642713330861</v>
      </c>
      <c r="BC2163" s="2">
        <f t="shared" si="446"/>
        <v>0.12682575429354873</v>
      </c>
      <c r="BD2163" s="2">
        <f t="shared" si="447"/>
        <v>-0.17281747519408297</v>
      </c>
      <c r="BE2163" s="2">
        <f t="shared" si="448"/>
        <v>0.51855332450275793</v>
      </c>
      <c r="BF2163" s="2">
        <f t="shared" si="449"/>
        <v>0.23229595653904681</v>
      </c>
      <c r="BG2163" s="2">
        <f t="shared" si="450"/>
        <v>0.65419642713238391</v>
      </c>
      <c r="BH2163" s="2">
        <f t="shared" si="451"/>
        <v>1.8332015430645488E-2</v>
      </c>
      <c r="BI2163" s="2">
        <f t="shared" si="452"/>
        <v>1.6844719572314839E-3</v>
      </c>
      <c r="BJ2163" s="2">
        <f t="shared" si="453"/>
        <v>0.2548864250323073</v>
      </c>
      <c r="BK2163" s="2">
        <f t="shared" si="454"/>
        <v>0.3856788601790051</v>
      </c>
      <c r="BL2163" s="2"/>
      <c r="BM2163" s="2">
        <f t="shared" si="455"/>
        <v>-0.81336564144718004</v>
      </c>
    </row>
    <row r="2164" spans="1:65">
      <c r="A2164">
        <v>2</v>
      </c>
      <c r="B2164" t="s">
        <v>474</v>
      </c>
      <c r="C2164">
        <v>3143</v>
      </c>
      <c r="D2164">
        <v>1.08183928437E-2</v>
      </c>
      <c r="E2164" s="1">
        <v>2.2329820179499999E-5</v>
      </c>
      <c r="F2164" s="1"/>
      <c r="G2164" s="1"/>
      <c r="H2164" s="1"/>
      <c r="I2164" s="1"/>
      <c r="J2164">
        <v>5.5469613649899996E-4</v>
      </c>
      <c r="K2164" s="1">
        <v>9.2856775515900002E-6</v>
      </c>
      <c r="L2164">
        <v>2.7035691079699999</v>
      </c>
      <c r="M2164">
        <v>1.52995178827E-2</v>
      </c>
      <c r="N2164" s="1">
        <v>3.1579134543200003E-5</v>
      </c>
      <c r="O2164">
        <v>5.02971119552</v>
      </c>
      <c r="P2164">
        <v>4.2670019417000001E-2</v>
      </c>
      <c r="Q2164">
        <v>0.19289045097800001</v>
      </c>
      <c r="R2164">
        <v>1.68414116352E-3</v>
      </c>
      <c r="S2164">
        <v>0</v>
      </c>
      <c r="T2164">
        <v>26.405136777700001</v>
      </c>
      <c r="U2164">
        <v>4</v>
      </c>
      <c r="V2164">
        <v>3</v>
      </c>
      <c r="Z2164">
        <v>2</v>
      </c>
      <c r="AA2164" t="s">
        <v>474</v>
      </c>
      <c r="AB2164">
        <v>3143</v>
      </c>
      <c r="AC2164">
        <v>1.3331397003099999E-2</v>
      </c>
      <c r="AD2164" s="1">
        <v>4.9808920488900002E-5</v>
      </c>
      <c r="AE2164">
        <v>0.10290778652800001</v>
      </c>
      <c r="AF2164">
        <v>1.4211273384599999E-3</v>
      </c>
      <c r="AG2164">
        <v>0.96265712263100001</v>
      </c>
      <c r="AH2164">
        <v>8.2872985321400005E-4</v>
      </c>
      <c r="AI2164">
        <v>6.7481875417299997E-4</v>
      </c>
      <c r="AJ2164" s="1">
        <v>1.1549442949899999E-5</v>
      </c>
      <c r="AK2164">
        <v>4.1054739738199997</v>
      </c>
      <c r="AL2164">
        <v>1.8853442447100001E-2</v>
      </c>
      <c r="AM2164" s="1">
        <v>7.0440450882500006E-5</v>
      </c>
      <c r="AN2164">
        <v>5.1696553822000002</v>
      </c>
      <c r="AO2164">
        <v>4.4352069176999999E-2</v>
      </c>
      <c r="AP2164">
        <v>0.24431053064</v>
      </c>
      <c r="AQ2164">
        <v>2.28614895061E-3</v>
      </c>
      <c r="AR2164">
        <v>0</v>
      </c>
      <c r="AS2164">
        <v>11.430208133500001</v>
      </c>
      <c r="AT2164">
        <v>2</v>
      </c>
      <c r="AU2164">
        <v>2</v>
      </c>
      <c r="AV2164">
        <f t="shared" si="443"/>
        <v>3143</v>
      </c>
      <c r="AW2164" s="2">
        <f t="shared" si="444"/>
        <v>0.23228997095103884</v>
      </c>
      <c r="AX2164" s="2">
        <f t="shared" si="445"/>
        <v>1.2306010567262573</v>
      </c>
      <c r="BC2164" s="2">
        <f t="shared" si="446"/>
        <v>0.21655571360594211</v>
      </c>
      <c r="BD2164" s="2">
        <f t="shared" si="447"/>
        <v>0.24379108425129098</v>
      </c>
      <c r="BE2164" s="2">
        <f t="shared" si="448"/>
        <v>0.51853857248081703</v>
      </c>
      <c r="BF2164" s="2">
        <f t="shared" si="449"/>
        <v>0.23228997094206591</v>
      </c>
      <c r="BG2164" s="2">
        <f t="shared" si="450"/>
        <v>1.2306010567242758</v>
      </c>
      <c r="BH2164" s="2">
        <f t="shared" si="451"/>
        <v>2.7823503425932185E-2</v>
      </c>
      <c r="BI2164" s="2">
        <f t="shared" si="452"/>
        <v>3.9419943627442069E-2</v>
      </c>
      <c r="BJ2164" s="2">
        <f t="shared" si="453"/>
        <v>0.26657659516729876</v>
      </c>
      <c r="BK2164" s="2">
        <f t="shared" si="454"/>
        <v>0.35745684514459108</v>
      </c>
      <c r="BL2164" s="2"/>
      <c r="BM2164" s="2">
        <f t="shared" si="455"/>
        <v>-0.56712179793921069</v>
      </c>
    </row>
    <row r="2165" spans="1:65">
      <c r="A2165">
        <v>2</v>
      </c>
      <c r="B2165" t="s">
        <v>474</v>
      </c>
      <c r="C2165">
        <v>2959</v>
      </c>
      <c r="D2165">
        <v>1.0915710028900001E-2</v>
      </c>
      <c r="E2165" s="1">
        <v>3.5457967331599997E-5</v>
      </c>
      <c r="F2165" s="1"/>
      <c r="G2165" s="1"/>
      <c r="H2165" s="1"/>
      <c r="I2165" s="1"/>
      <c r="J2165">
        <v>6.3791058993099999E-4</v>
      </c>
      <c r="K2165" s="1">
        <v>1.3947538053299999E-5</v>
      </c>
      <c r="L2165">
        <v>2.7524279575700001</v>
      </c>
      <c r="M2165">
        <v>1.54371451658E-2</v>
      </c>
      <c r="N2165" s="1">
        <v>5.0145138294499999E-5</v>
      </c>
      <c r="O2165">
        <v>4.8702915968399996</v>
      </c>
      <c r="P2165">
        <v>6.3122691754899998E-2</v>
      </c>
      <c r="Q2165">
        <v>0.18845683216299999</v>
      </c>
      <c r="R2165">
        <v>2.5180899957399998E-3</v>
      </c>
      <c r="S2165">
        <v>0</v>
      </c>
      <c r="T2165">
        <v>21.539855390100001</v>
      </c>
      <c r="U2165">
        <v>4</v>
      </c>
      <c r="V2165">
        <v>3</v>
      </c>
      <c r="Z2165">
        <v>2</v>
      </c>
      <c r="AA2165" t="s">
        <v>474</v>
      </c>
      <c r="AB2165">
        <v>2959</v>
      </c>
      <c r="AC2165">
        <v>1.34498975923E-2</v>
      </c>
      <c r="AD2165" s="1">
        <v>8.5071703509599994E-5</v>
      </c>
      <c r="AE2165">
        <v>0.11301249497300001</v>
      </c>
      <c r="AF2165">
        <v>2.5216942176500001E-3</v>
      </c>
      <c r="AG2165">
        <v>0.95608733890999997</v>
      </c>
      <c r="AH2165">
        <v>1.7018399560399999E-3</v>
      </c>
      <c r="AI2165">
        <v>7.9506880353300002E-4</v>
      </c>
      <c r="AJ2165" s="1">
        <v>1.9035164728599999E-5</v>
      </c>
      <c r="AK2165">
        <v>4.1787841151</v>
      </c>
      <c r="AL2165">
        <v>1.9021027587499999E-2</v>
      </c>
      <c r="AM2165">
        <v>1.20309556877E-4</v>
      </c>
      <c r="AN2165">
        <v>5.05014491874</v>
      </c>
      <c r="AO2165">
        <v>5.9585143762399997E-2</v>
      </c>
      <c r="AP2165">
        <v>0.24078406962500001</v>
      </c>
      <c r="AQ2165">
        <v>3.2234141863700001E-3</v>
      </c>
      <c r="AR2165">
        <v>0</v>
      </c>
      <c r="AS2165">
        <v>10.8824277745</v>
      </c>
      <c r="AT2165">
        <v>2</v>
      </c>
      <c r="AU2165">
        <v>2</v>
      </c>
      <c r="AV2165">
        <f t="shared" si="443"/>
        <v>2959</v>
      </c>
      <c r="AW2165" s="2">
        <f t="shared" si="444"/>
        <v>0.23215966315435133</v>
      </c>
      <c r="AX2165" s="2">
        <f t="shared" si="445"/>
        <v>1.3992267439928638</v>
      </c>
      <c r="BC2165" s="2">
        <f t="shared" si="446"/>
        <v>0.24636401414655798</v>
      </c>
      <c r="BD2165" s="2">
        <f t="shared" si="447"/>
        <v>0.36476879689145308</v>
      </c>
      <c r="BE2165" s="2">
        <f t="shared" si="448"/>
        <v>0.51821743548531174</v>
      </c>
      <c r="BF2165" s="2">
        <f t="shared" si="449"/>
        <v>0.23215966315066208</v>
      </c>
      <c r="BG2165" s="2">
        <f t="shared" si="450"/>
        <v>1.3992267439851842</v>
      </c>
      <c r="BH2165" s="2">
        <f t="shared" si="451"/>
        <v>3.692865577426515E-2</v>
      </c>
      <c r="BI2165" s="2">
        <f t="shared" si="452"/>
        <v>-5.6042413499031322E-2</v>
      </c>
      <c r="BJ2165" s="2">
        <f t="shared" si="453"/>
        <v>0.27766166321177027</v>
      </c>
      <c r="BK2165" s="2">
        <f t="shared" si="454"/>
        <v>0.28010285248868727</v>
      </c>
      <c r="BL2165" s="2"/>
      <c r="BM2165" s="2">
        <f t="shared" si="455"/>
        <v>-0.4947771200218129</v>
      </c>
    </row>
    <row r="2166" spans="1:65">
      <c r="A2166">
        <v>2</v>
      </c>
      <c r="B2166" t="s">
        <v>474</v>
      </c>
      <c r="C2166">
        <v>1156</v>
      </c>
      <c r="D2166">
        <v>1.0834315261800001E-2</v>
      </c>
      <c r="E2166" s="1">
        <v>2.0925784125199999E-5</v>
      </c>
      <c r="F2166" s="1"/>
      <c r="G2166" s="1"/>
      <c r="H2166" s="1"/>
      <c r="I2166" s="1"/>
      <c r="J2166">
        <v>5.6622239241099998E-4</v>
      </c>
      <c r="K2166" s="1">
        <v>8.6518186952399996E-6</v>
      </c>
      <c r="L2166">
        <v>2.7115331441600001</v>
      </c>
      <c r="M2166">
        <v>1.5322035582299999E-2</v>
      </c>
      <c r="N2166" s="1">
        <v>2.95935277131E-5</v>
      </c>
      <c r="O2166">
        <v>4.9749956970899998</v>
      </c>
      <c r="P2166">
        <v>3.9028753858699999E-2</v>
      </c>
      <c r="Q2166">
        <v>0.19107290662699999</v>
      </c>
      <c r="R2166">
        <v>1.54372475221E-3</v>
      </c>
      <c r="S2166">
        <v>0</v>
      </c>
      <c r="T2166">
        <v>16.991231600399999</v>
      </c>
      <c r="U2166">
        <v>4</v>
      </c>
      <c r="V2166">
        <v>3</v>
      </c>
      <c r="Z2166">
        <v>2</v>
      </c>
      <c r="AA2166" t="s">
        <v>474</v>
      </c>
      <c r="AB2166">
        <v>1156</v>
      </c>
      <c r="AC2166">
        <v>1.3344885093100001E-2</v>
      </c>
      <c r="AD2166" s="1">
        <v>4.5314505537199999E-5</v>
      </c>
      <c r="AE2166">
        <v>0.10776235416299999</v>
      </c>
      <c r="AF2166">
        <v>1.3442183382499999E-3</v>
      </c>
      <c r="AG2166">
        <v>0.96053093941199996</v>
      </c>
      <c r="AH2166">
        <v>8.1268378897800004E-4</v>
      </c>
      <c r="AI2166">
        <v>6.9746963679299999E-4</v>
      </c>
      <c r="AJ2166" s="1">
        <v>1.11148714044E-5</v>
      </c>
      <c r="AK2166">
        <v>4.11378563323</v>
      </c>
      <c r="AL2166">
        <v>1.8872517487000001E-2</v>
      </c>
      <c r="AM2166" s="1">
        <v>6.4084388302899998E-5</v>
      </c>
      <c r="AN2166">
        <v>5.0672753422300003</v>
      </c>
      <c r="AO2166">
        <v>3.3881739459300002E-2</v>
      </c>
      <c r="AP2166">
        <v>0.23971448303599999</v>
      </c>
      <c r="AQ2166">
        <v>1.79766872851E-3</v>
      </c>
      <c r="AR2166">
        <v>0</v>
      </c>
      <c r="AS2166">
        <v>5.08910211254</v>
      </c>
      <c r="AT2166">
        <v>2</v>
      </c>
      <c r="AU2166">
        <v>2</v>
      </c>
      <c r="AV2166">
        <f t="shared" si="443"/>
        <v>1156</v>
      </c>
      <c r="AW2166" s="2">
        <f t="shared" si="444"/>
        <v>0.23172390415404034</v>
      </c>
      <c r="AX2166" s="2">
        <f t="shared" si="445"/>
        <v>1.1654866200511806</v>
      </c>
      <c r="BC2166" s="2">
        <f t="shared" si="446"/>
        <v>0.23179451420694164</v>
      </c>
      <c r="BD2166" s="2">
        <f t="shared" si="447"/>
        <v>0.28468612160297657</v>
      </c>
      <c r="BE2166" s="2">
        <f t="shared" si="448"/>
        <v>0.51714377605529904</v>
      </c>
      <c r="BF2166" s="2">
        <f t="shared" si="449"/>
        <v>0.23172390415288652</v>
      </c>
      <c r="BG2166" s="2">
        <f t="shared" si="450"/>
        <v>1.165486620053483</v>
      </c>
      <c r="BH2166" s="2">
        <f t="shared" si="451"/>
        <v>1.8548688432831653E-2</v>
      </c>
      <c r="BI2166" s="2">
        <f t="shared" si="452"/>
        <v>-0.13187749775548274</v>
      </c>
      <c r="BJ2166" s="2">
        <f t="shared" si="453"/>
        <v>0.25457076708397436</v>
      </c>
      <c r="BK2166" s="2">
        <f t="shared" si="454"/>
        <v>0.1645008126846792</v>
      </c>
      <c r="BL2166" s="2"/>
      <c r="BM2166" s="2">
        <f t="shared" si="455"/>
        <v>-0.70048656670537079</v>
      </c>
    </row>
    <row r="2167" spans="1:65">
      <c r="A2167">
        <v>2</v>
      </c>
      <c r="B2167" t="s">
        <v>474</v>
      </c>
      <c r="C2167">
        <v>288</v>
      </c>
      <c r="D2167">
        <v>1.12839899234E-2</v>
      </c>
      <c r="E2167" s="1">
        <v>3.4962080909599999E-5</v>
      </c>
      <c r="F2167" s="1"/>
      <c r="G2167" s="1"/>
      <c r="H2167" s="1"/>
      <c r="I2167" s="1"/>
      <c r="J2167">
        <v>6.2054720408699995E-4</v>
      </c>
      <c r="K2167" s="1">
        <v>1.15321021091E-5</v>
      </c>
      <c r="L2167">
        <v>2.9412867004800001</v>
      </c>
      <c r="M2167">
        <v>1.5957971587400002E-2</v>
      </c>
      <c r="N2167" s="1">
        <v>4.9443848991200002E-5</v>
      </c>
      <c r="O2167">
        <v>4.6659228527799996</v>
      </c>
      <c r="P2167">
        <v>5.4288131716500002E-2</v>
      </c>
      <c r="Q2167">
        <v>0.18664019326</v>
      </c>
      <c r="R2167">
        <v>2.24724228703E-3</v>
      </c>
      <c r="S2167">
        <v>0</v>
      </c>
      <c r="T2167">
        <v>9.2311938926299995</v>
      </c>
      <c r="U2167">
        <v>4</v>
      </c>
      <c r="V2167">
        <v>3</v>
      </c>
      <c r="Z2167">
        <v>2</v>
      </c>
      <c r="AA2167" t="s">
        <v>474</v>
      </c>
      <c r="AB2167">
        <v>288</v>
      </c>
      <c r="AC2167">
        <v>1.38979012454E-2</v>
      </c>
      <c r="AD2167" s="1">
        <v>6.5709837501799997E-5</v>
      </c>
      <c r="AE2167">
        <v>0.11903288513599999</v>
      </c>
      <c r="AF2167">
        <v>2.0310203611300002E-3</v>
      </c>
      <c r="AG2167">
        <v>0.95536083090199997</v>
      </c>
      <c r="AH2167">
        <v>1.2696644974199999E-3</v>
      </c>
      <c r="AI2167">
        <v>7.4695769945200003E-4</v>
      </c>
      <c r="AJ2167" s="1">
        <v>1.4083513096700001E-5</v>
      </c>
      <c r="AK2167">
        <v>4.4618033235299999</v>
      </c>
      <c r="AL2167">
        <v>1.9654600429799999E-2</v>
      </c>
      <c r="AM2167" s="1">
        <v>9.2927743376400001E-5</v>
      </c>
      <c r="AN2167">
        <v>4.7698637793599996</v>
      </c>
      <c r="AO2167">
        <v>4.5532864242899998E-2</v>
      </c>
      <c r="AP2167">
        <v>0.23499581591999999</v>
      </c>
      <c r="AQ2167">
        <v>2.5033337709600002E-3</v>
      </c>
      <c r="AR2167">
        <v>0</v>
      </c>
      <c r="AS2167">
        <v>2.04254674364</v>
      </c>
      <c r="AT2167">
        <v>2</v>
      </c>
      <c r="AU2167">
        <v>2</v>
      </c>
      <c r="AV2167">
        <f t="shared" ref="AV2167:AV2230" si="456">AB2167</f>
        <v>288</v>
      </c>
      <c r="AW2167" s="2">
        <f t="shared" ref="AW2167:AW2230" si="457">(AC2167-D2167)/D2167</f>
        <v>0.23164778945605413</v>
      </c>
      <c r="AX2167" s="2">
        <f t="shared" ref="AX2167:AX2230" si="458">(AD2167-E2167)/E2167</f>
        <v>0.87946014059355326</v>
      </c>
      <c r="BC2167" s="2">
        <f t="shared" ref="BC2167:BC2230" si="459">(AI2167-J2167)/J2167</f>
        <v>0.20370810557592567</v>
      </c>
      <c r="BD2167" s="2">
        <f t="shared" ref="BD2167:BD2230" si="460">(AJ2167-K2167)/K2167</f>
        <v>0.22124422446681932</v>
      </c>
      <c r="BE2167" s="2">
        <f t="shared" ref="BE2167:BE2230" si="461">(AK2167-L2167)/L2167</f>
        <v>0.51695627726527327</v>
      </c>
      <c r="BF2167" s="2">
        <f t="shared" ref="BF2167:BF2230" si="462">(AL2167-M2167)/M2167</f>
        <v>0.23164778945456696</v>
      </c>
      <c r="BG2167" s="2">
        <f t="shared" ref="BG2167:BG2230" si="463">(AM2167-N2167)/N2167</f>
        <v>0.87946014059179023</v>
      </c>
      <c r="BH2167" s="2">
        <f t="shared" ref="BH2167:BH2230" si="464">(AN2167-O2167)/O2167</f>
        <v>2.2276606334815634E-2</v>
      </c>
      <c r="BI2167" s="2">
        <f t="shared" ref="BI2167:BI2230" si="465">(AO2167-P2167)/P2167</f>
        <v>-0.16127406113957282</v>
      </c>
      <c r="BJ2167" s="2">
        <f t="shared" ref="BJ2167:BJ2230" si="466">(AP2167-Q2167)/Q2167</f>
        <v>0.25908472240294972</v>
      </c>
      <c r="BK2167" s="2">
        <f t="shared" ref="BK2167:BK2230" si="467">(AQ2167-R2167)/R2167</f>
        <v>0.11395811008365092</v>
      </c>
      <c r="BL2167" s="2"/>
      <c r="BM2167" s="2">
        <f t="shared" ref="BM2167:BM2230" si="468">(AS2167-T2167)/T2167</f>
        <v>-0.77873428210941076</v>
      </c>
    </row>
    <row r="2168" spans="1:65">
      <c r="A2168">
        <v>2</v>
      </c>
      <c r="B2168" t="s">
        <v>474</v>
      </c>
      <c r="C2168">
        <v>3117</v>
      </c>
      <c r="D2168">
        <v>1.1191817586E-2</v>
      </c>
      <c r="E2168" s="1">
        <v>3.2107683056399998E-5</v>
      </c>
      <c r="F2168" s="1"/>
      <c r="G2168" s="1"/>
      <c r="H2168" s="1"/>
      <c r="I2168" s="1"/>
      <c r="J2168">
        <v>7.2548605182399997E-4</v>
      </c>
      <c r="K2168" s="1">
        <v>8.4444587237799993E-6</v>
      </c>
      <c r="L2168">
        <v>2.8934316383100001</v>
      </c>
      <c r="M2168">
        <v>1.5827620217800001E-2</v>
      </c>
      <c r="N2168" s="1">
        <v>4.5407120834700001E-5</v>
      </c>
      <c r="O2168">
        <v>4.6795261502300001</v>
      </c>
      <c r="P2168">
        <v>5.1305896104E-2</v>
      </c>
      <c r="Q2168">
        <v>0.185655334979</v>
      </c>
      <c r="R2168">
        <v>2.1040377920499998E-3</v>
      </c>
      <c r="S2168">
        <v>0</v>
      </c>
      <c r="T2168">
        <v>44.956257816700003</v>
      </c>
      <c r="U2168">
        <v>4</v>
      </c>
      <c r="V2168">
        <v>3</v>
      </c>
      <c r="Z2168">
        <v>2</v>
      </c>
      <c r="AA2168" t="s">
        <v>474</v>
      </c>
      <c r="AB2168">
        <v>3117</v>
      </c>
      <c r="AC2168">
        <v>1.37809950481E-2</v>
      </c>
      <c r="AD2168" s="1">
        <v>2.9649480172199999E-5</v>
      </c>
      <c r="AE2168">
        <v>0.114786191387</v>
      </c>
      <c r="AF2168">
        <v>8.5922727955799996E-4</v>
      </c>
      <c r="AG2168">
        <v>0.95474698499800004</v>
      </c>
      <c r="AH2168">
        <v>5.6525970470799999E-4</v>
      </c>
      <c r="AI2168">
        <v>8.7756287940200003E-4</v>
      </c>
      <c r="AJ2168" s="1">
        <v>9.8066289347700008E-6</v>
      </c>
      <c r="AK2168">
        <v>4.3870555463100001</v>
      </c>
      <c r="AL2168">
        <v>1.9489270100000001E-2</v>
      </c>
      <c r="AM2168" s="1">
        <v>4.1930696976799998E-5</v>
      </c>
      <c r="AN2168">
        <v>4.9607878152299998</v>
      </c>
      <c r="AO2168">
        <v>2.9494285723299998E-2</v>
      </c>
      <c r="AP2168">
        <v>0.242346169833</v>
      </c>
      <c r="AQ2168">
        <v>1.5323031408499999E-3</v>
      </c>
      <c r="AR2168">
        <v>0</v>
      </c>
      <c r="AS2168">
        <v>4.9563690344199998</v>
      </c>
      <c r="AT2168">
        <v>2</v>
      </c>
      <c r="AU2168">
        <v>2</v>
      </c>
      <c r="AV2168">
        <f t="shared" si="456"/>
        <v>3117</v>
      </c>
      <c r="AW2168" s="2">
        <f t="shared" si="457"/>
        <v>0.23134557387165053</v>
      </c>
      <c r="AX2168" s="2">
        <f t="shared" si="458"/>
        <v>-7.656120436600633E-2</v>
      </c>
      <c r="BC2168" s="2">
        <f t="shared" si="459"/>
        <v>0.20962060841232175</v>
      </c>
      <c r="BD2168" s="2">
        <f t="shared" si="460"/>
        <v>0.16130935747889502</v>
      </c>
      <c r="BE2168" s="2">
        <f t="shared" si="461"/>
        <v>0.51621192228076906</v>
      </c>
      <c r="BF2168" s="2">
        <f t="shared" si="462"/>
        <v>0.23134557386473353</v>
      </c>
      <c r="BG2168" s="2">
        <f t="shared" si="463"/>
        <v>-7.6561204366063423E-2</v>
      </c>
      <c r="BH2168" s="2">
        <f t="shared" si="464"/>
        <v>6.010473196867927E-2</v>
      </c>
      <c r="BI2168" s="2">
        <f t="shared" si="465"/>
        <v>-0.42512872860629142</v>
      </c>
      <c r="BJ2168" s="2">
        <f t="shared" si="466"/>
        <v>0.30535526953972247</v>
      </c>
      <c r="BK2168" s="2">
        <f t="shared" si="467"/>
        <v>-0.27173212066830277</v>
      </c>
      <c r="BL2168" s="2"/>
      <c r="BM2168" s="2">
        <f t="shared" si="468"/>
        <v>-0.88975129881520421</v>
      </c>
    </row>
    <row r="2169" spans="1:65">
      <c r="A2169">
        <v>2</v>
      </c>
      <c r="B2169" t="s">
        <v>474</v>
      </c>
      <c r="C2169">
        <v>2024</v>
      </c>
      <c r="D2169">
        <v>1.09538042947E-2</v>
      </c>
      <c r="E2169" s="1">
        <v>3.75717556227E-5</v>
      </c>
      <c r="F2169" s="1"/>
      <c r="G2169" s="1"/>
      <c r="H2169" s="1"/>
      <c r="I2169" s="1"/>
      <c r="J2169">
        <v>8.9276209582599998E-4</v>
      </c>
      <c r="K2169" s="1">
        <v>7.43577411465E-5</v>
      </c>
      <c r="L2169">
        <v>2.7716726389700002</v>
      </c>
      <c r="M2169">
        <v>1.54910185931E-2</v>
      </c>
      <c r="N2169" s="1">
        <v>5.31344863638E-5</v>
      </c>
      <c r="O2169">
        <v>4.9331684922900001</v>
      </c>
      <c r="P2169">
        <v>3.7117736674900002E-2</v>
      </c>
      <c r="Q2169">
        <v>0.19155604354700001</v>
      </c>
      <c r="R2169">
        <v>1.5839885585099999E-3</v>
      </c>
      <c r="S2169">
        <v>0</v>
      </c>
      <c r="T2169">
        <v>22.935774567799999</v>
      </c>
      <c r="U2169">
        <v>4</v>
      </c>
      <c r="V2169">
        <v>3</v>
      </c>
      <c r="Z2169">
        <v>2</v>
      </c>
      <c r="AA2169" t="s">
        <v>474</v>
      </c>
      <c r="AB2169">
        <v>2024</v>
      </c>
      <c r="AC2169">
        <v>1.34869283435E-2</v>
      </c>
      <c r="AD2169" s="1">
        <v>6.0916319223399997E-5</v>
      </c>
      <c r="AE2169">
        <v>0.10534679461300001</v>
      </c>
      <c r="AF2169">
        <v>1.7912696734600001E-3</v>
      </c>
      <c r="AG2169">
        <v>0.96262834238600004</v>
      </c>
      <c r="AH2169">
        <v>1.0422829948900001E-3</v>
      </c>
      <c r="AI2169">
        <v>1.0716010856099999E-3</v>
      </c>
      <c r="AJ2169" s="1">
        <v>6.7432433441999998E-5</v>
      </c>
      <c r="AK2169">
        <v>4.20182615489</v>
      </c>
      <c r="AL2169">
        <v>1.90733969781E-2</v>
      </c>
      <c r="AM2169" s="1">
        <v>8.6148684815500005E-5</v>
      </c>
      <c r="AN2169">
        <v>5.0132408810699998</v>
      </c>
      <c r="AO2169">
        <v>3.46080353711E-2</v>
      </c>
      <c r="AP2169">
        <v>0.23968262620700001</v>
      </c>
      <c r="AQ2169">
        <v>1.97729343773E-3</v>
      </c>
      <c r="AR2169">
        <v>0</v>
      </c>
      <c r="AS2169">
        <v>3.4027905913300001</v>
      </c>
      <c r="AT2169">
        <v>2</v>
      </c>
      <c r="AU2169">
        <v>2</v>
      </c>
      <c r="AV2169">
        <f t="shared" si="456"/>
        <v>2024</v>
      </c>
      <c r="AW2169" s="2">
        <f t="shared" si="457"/>
        <v>0.2312551859289336</v>
      </c>
      <c r="AX2169" s="2">
        <f t="shared" si="458"/>
        <v>0.62133278612606924</v>
      </c>
      <c r="BC2169" s="2">
        <f t="shared" si="459"/>
        <v>0.20032099326364747</v>
      </c>
      <c r="BD2169" s="2">
        <f t="shared" si="460"/>
        <v>-9.3134993044715078E-2</v>
      </c>
      <c r="BE2169" s="2">
        <f t="shared" si="461"/>
        <v>0.51598933287138438</v>
      </c>
      <c r="BF2169" s="2">
        <f t="shared" si="462"/>
        <v>0.2312551859304888</v>
      </c>
      <c r="BG2169" s="2">
        <f t="shared" si="463"/>
        <v>0.62133278612423459</v>
      </c>
      <c r="BH2169" s="2">
        <f t="shared" si="464"/>
        <v>1.6231431970171708E-2</v>
      </c>
      <c r="BI2169" s="2">
        <f t="shared" si="465"/>
        <v>-6.7614610389138532E-2</v>
      </c>
      <c r="BJ2169" s="2">
        <f t="shared" si="466"/>
        <v>0.25124022071478891</v>
      </c>
      <c r="BK2169" s="2">
        <f t="shared" si="467"/>
        <v>0.24830032837482591</v>
      </c>
      <c r="BL2169" s="2"/>
      <c r="BM2169" s="2">
        <f t="shared" si="468"/>
        <v>-0.85163829626633814</v>
      </c>
    </row>
    <row r="2170" spans="1:65">
      <c r="A2170">
        <v>2</v>
      </c>
      <c r="B2170" t="s">
        <v>474</v>
      </c>
      <c r="C2170">
        <v>500</v>
      </c>
      <c r="D2170">
        <v>1.13972856512E-2</v>
      </c>
      <c r="E2170" s="1">
        <v>2.1908002689100002E-5</v>
      </c>
      <c r="F2170" s="1"/>
      <c r="G2170" s="1"/>
      <c r="H2170" s="1"/>
      <c r="I2170" s="1"/>
      <c r="J2170">
        <v>6.9809081482600003E-4</v>
      </c>
      <c r="K2170" s="1">
        <v>1.0219717106199999E-5</v>
      </c>
      <c r="L2170">
        <v>3.0006465769899999</v>
      </c>
      <c r="M2170">
        <v>1.61181959422E-2</v>
      </c>
      <c r="N2170" s="1">
        <v>3.0982594527399997E-5</v>
      </c>
      <c r="O2170">
        <v>4.6468657737600001</v>
      </c>
      <c r="P2170">
        <v>3.28839746967E-2</v>
      </c>
      <c r="Q2170">
        <v>0.18774418440499999</v>
      </c>
      <c r="R2170">
        <v>1.3767302823899999E-3</v>
      </c>
      <c r="S2170">
        <v>0</v>
      </c>
      <c r="T2170">
        <v>16.1609268403</v>
      </c>
      <c r="U2170">
        <v>4</v>
      </c>
      <c r="V2170">
        <v>3</v>
      </c>
      <c r="Z2170">
        <v>2</v>
      </c>
      <c r="AA2170" t="s">
        <v>474</v>
      </c>
      <c r="AB2170">
        <v>500</v>
      </c>
      <c r="AC2170">
        <v>1.40316125708E-2</v>
      </c>
      <c r="AD2170" s="1">
        <v>5.3118383000899999E-5</v>
      </c>
      <c r="AE2170">
        <v>0.111723470516</v>
      </c>
      <c r="AF2170">
        <v>1.6183981404899999E-3</v>
      </c>
      <c r="AG2170">
        <v>0.96141281699799996</v>
      </c>
      <c r="AH2170">
        <v>8.5820932992999996E-4</v>
      </c>
      <c r="AI2170">
        <v>8.13401130061E-4</v>
      </c>
      <c r="AJ2170" s="1">
        <v>1.2033214658899999E-5</v>
      </c>
      <c r="AK2170">
        <v>4.5480700959</v>
      </c>
      <c r="AL2170">
        <v>1.9843696799599998E-2</v>
      </c>
      <c r="AM2170" s="1">
        <v>7.5120737651199996E-5</v>
      </c>
      <c r="AN2170">
        <v>4.6778916441599998</v>
      </c>
      <c r="AO2170">
        <v>3.2127984344099997E-2</v>
      </c>
      <c r="AP2170">
        <v>0.23268193923899999</v>
      </c>
      <c r="AQ2170">
        <v>1.8247519129000001E-3</v>
      </c>
      <c r="AR2170">
        <v>0</v>
      </c>
      <c r="AS2170">
        <v>10.696616715099999</v>
      </c>
      <c r="AT2170">
        <v>2</v>
      </c>
      <c r="AU2170">
        <v>2</v>
      </c>
      <c r="AV2170">
        <f t="shared" si="456"/>
        <v>500</v>
      </c>
      <c r="AW2170" s="2">
        <f t="shared" si="457"/>
        <v>0.23113634247840723</v>
      </c>
      <c r="AX2170" s="2">
        <f t="shared" si="458"/>
        <v>1.4246109403358918</v>
      </c>
      <c r="BC2170" s="2">
        <f t="shared" si="459"/>
        <v>0.16517953364526247</v>
      </c>
      <c r="BD2170" s="2">
        <f t="shared" si="460"/>
        <v>0.17745085640382402</v>
      </c>
      <c r="BE2170" s="2">
        <f t="shared" si="461"/>
        <v>0.51569669376466432</v>
      </c>
      <c r="BF2170" s="2">
        <f t="shared" si="462"/>
        <v>0.23113634247652023</v>
      </c>
      <c r="BG2170" s="2">
        <f t="shared" si="463"/>
        <v>1.4246109403383136</v>
      </c>
      <c r="BH2170" s="2">
        <f t="shared" si="464"/>
        <v>6.6767304911618322E-3</v>
      </c>
      <c r="BI2170" s="2">
        <f t="shared" si="465"/>
        <v>-2.2989628217779542E-2</v>
      </c>
      <c r="BJ2170" s="2">
        <f t="shared" si="466"/>
        <v>0.23935630803381214</v>
      </c>
      <c r="BK2170" s="2">
        <f t="shared" si="467"/>
        <v>0.32542440319699795</v>
      </c>
      <c r="BL2170" s="2"/>
      <c r="BM2170" s="2">
        <f t="shared" si="468"/>
        <v>-0.33811861034936563</v>
      </c>
    </row>
    <row r="2171" spans="1:65">
      <c r="A2171">
        <v>2</v>
      </c>
      <c r="B2171" t="s">
        <v>474</v>
      </c>
      <c r="C2171">
        <v>2848</v>
      </c>
      <c r="D2171">
        <v>1.1135080922300001E-2</v>
      </c>
      <c r="E2171" s="1">
        <v>2.46598124888E-5</v>
      </c>
      <c r="F2171" s="1"/>
      <c r="G2171" s="1"/>
      <c r="H2171" s="1"/>
      <c r="I2171" s="1"/>
      <c r="J2171">
        <v>4.0953378217699999E-4</v>
      </c>
      <c r="K2171" s="1">
        <v>1.12243827741E-5</v>
      </c>
      <c r="L2171">
        <v>2.8641696270699999</v>
      </c>
      <c r="M2171">
        <v>1.5747382458399999E-2</v>
      </c>
      <c r="N2171" s="1">
        <v>3.4874241267300001E-5</v>
      </c>
      <c r="O2171">
        <v>4.7912182088800002</v>
      </c>
      <c r="P2171">
        <v>4.06699495882E-2</v>
      </c>
      <c r="Q2171">
        <v>0.1891229616</v>
      </c>
      <c r="R2171">
        <v>1.6590948599399999E-3</v>
      </c>
      <c r="S2171">
        <v>0</v>
      </c>
      <c r="T2171">
        <v>7.5093841881600003</v>
      </c>
      <c r="U2171">
        <v>4</v>
      </c>
      <c r="V2171">
        <v>3</v>
      </c>
      <c r="Z2171">
        <v>2</v>
      </c>
      <c r="AA2171" t="s">
        <v>474</v>
      </c>
      <c r="AB2171">
        <v>2848</v>
      </c>
      <c r="AC2171">
        <v>1.37015361107E-2</v>
      </c>
      <c r="AD2171" s="1">
        <v>7.1023783883100006E-5</v>
      </c>
      <c r="AE2171">
        <v>0.121893682012</v>
      </c>
      <c r="AF2171">
        <v>2.2396515695599999E-3</v>
      </c>
      <c r="AG2171">
        <v>0.95299327500200004</v>
      </c>
      <c r="AH2171">
        <v>1.5281126002100001E-3</v>
      </c>
      <c r="AI2171">
        <v>5.07271611469E-4</v>
      </c>
      <c r="AJ2171" s="1">
        <v>1.44187867187E-5</v>
      </c>
      <c r="AK2171">
        <v>4.3366113203800003</v>
      </c>
      <c r="AL2171">
        <v>1.9376898193000001E-2</v>
      </c>
      <c r="AM2171">
        <v>1.0044279841899999E-4</v>
      </c>
      <c r="AN2171">
        <v>4.8957037454999996</v>
      </c>
      <c r="AO2171">
        <v>3.9093513461799997E-2</v>
      </c>
      <c r="AP2171">
        <v>0.23778766433199999</v>
      </c>
      <c r="AQ2171">
        <v>2.2637912187000002E-3</v>
      </c>
      <c r="AR2171">
        <v>0</v>
      </c>
      <c r="AS2171">
        <v>2.46691909799</v>
      </c>
      <c r="AT2171">
        <v>2</v>
      </c>
      <c r="AU2171">
        <v>2</v>
      </c>
      <c r="AV2171">
        <f t="shared" si="456"/>
        <v>2848</v>
      </c>
      <c r="AW2171" s="2">
        <f t="shared" si="457"/>
        <v>0.23048374828244053</v>
      </c>
      <c r="AX2171" s="2">
        <f t="shared" si="458"/>
        <v>1.8801429011415882</v>
      </c>
      <c r="BC2171" s="2">
        <f t="shared" si="459"/>
        <v>0.23865632957663513</v>
      </c>
      <c r="BD2171" s="2">
        <f t="shared" si="460"/>
        <v>0.28459506494833842</v>
      </c>
      <c r="BE2171" s="2">
        <f t="shared" si="461"/>
        <v>0.51409025477875936</v>
      </c>
      <c r="BF2171" s="2">
        <f t="shared" si="462"/>
        <v>0.23048374827931731</v>
      </c>
      <c r="BG2171" s="2">
        <f t="shared" si="463"/>
        <v>1.8801429011498143</v>
      </c>
      <c r="BH2171" s="2">
        <f t="shared" si="464"/>
        <v>2.1807718217956958E-2</v>
      </c>
      <c r="BI2171" s="2">
        <f t="shared" si="465"/>
        <v>-3.8761693642654284E-2</v>
      </c>
      <c r="BJ2171" s="2">
        <f t="shared" si="466"/>
        <v>0.25731779113594416</v>
      </c>
      <c r="BK2171" s="2">
        <f t="shared" si="467"/>
        <v>0.36447364967538309</v>
      </c>
      <c r="BL2171" s="2"/>
      <c r="BM2171" s="2">
        <f t="shared" si="468"/>
        <v>-0.67148849543753852</v>
      </c>
    </row>
    <row r="2172" spans="1:65">
      <c r="A2172">
        <v>2</v>
      </c>
      <c r="B2172" t="s">
        <v>474</v>
      </c>
      <c r="C2172">
        <v>3097</v>
      </c>
      <c r="D2172">
        <v>1.07476230106E-2</v>
      </c>
      <c r="E2172" s="1">
        <v>2.5671292325600001E-5</v>
      </c>
      <c r="F2172" s="1"/>
      <c r="G2172" s="1"/>
      <c r="H2172" s="1"/>
      <c r="I2172" s="1"/>
      <c r="J2172">
        <v>9.07842751766E-4</v>
      </c>
      <c r="K2172" s="1">
        <v>1.11399199994E-5</v>
      </c>
      <c r="L2172">
        <v>2.6683133487499999</v>
      </c>
      <c r="M2172">
        <v>1.5199434224899999E-2</v>
      </c>
      <c r="N2172" s="1">
        <v>3.6304689770600002E-5</v>
      </c>
      <c r="O2172">
        <v>5.0369451550499997</v>
      </c>
      <c r="P2172">
        <v>4.9458540497700001E-2</v>
      </c>
      <c r="Q2172">
        <v>0.191904243645</v>
      </c>
      <c r="R2172">
        <v>1.9392869376599999E-3</v>
      </c>
      <c r="S2172">
        <v>0</v>
      </c>
      <c r="T2172">
        <v>22.204135343800001</v>
      </c>
      <c r="U2172">
        <v>4</v>
      </c>
      <c r="V2172">
        <v>3</v>
      </c>
      <c r="Z2172">
        <v>2</v>
      </c>
      <c r="AA2172" t="s">
        <v>474</v>
      </c>
      <c r="AB2172">
        <v>3097</v>
      </c>
      <c r="AC2172">
        <v>1.32197362337E-2</v>
      </c>
      <c r="AD2172" s="1">
        <v>5.4828572560299998E-5</v>
      </c>
      <c r="AE2172">
        <v>0.107347021044</v>
      </c>
      <c r="AF2172">
        <v>1.5887790734100001E-3</v>
      </c>
      <c r="AG2172">
        <v>0.95895740547099995</v>
      </c>
      <c r="AH2172">
        <v>1.0358411497200001E-3</v>
      </c>
      <c r="AI2172">
        <v>1.1390434988E-3</v>
      </c>
      <c r="AJ2172" s="1">
        <v>1.5858372186800002E-5</v>
      </c>
      <c r="AK2172">
        <v>4.0369889426599999</v>
      </c>
      <c r="AL2172">
        <v>1.86955302727E-2</v>
      </c>
      <c r="AM2172" s="1">
        <v>7.7539310920399999E-5</v>
      </c>
      <c r="AN2172">
        <v>5.2384445667400001</v>
      </c>
      <c r="AO2172">
        <v>4.5038932701999997E-2</v>
      </c>
      <c r="AP2172">
        <v>0.24548789083200001</v>
      </c>
      <c r="AQ2172">
        <v>2.3433898898000001E-3</v>
      </c>
      <c r="AR2172">
        <v>0</v>
      </c>
      <c r="AS2172">
        <v>3.90240158741</v>
      </c>
      <c r="AT2172">
        <v>2</v>
      </c>
      <c r="AU2172">
        <v>2</v>
      </c>
      <c r="AV2172">
        <f t="shared" si="456"/>
        <v>3097</v>
      </c>
      <c r="AW2172" s="2">
        <f t="shared" si="457"/>
        <v>0.23001488056120339</v>
      </c>
      <c r="AX2172" s="2">
        <f t="shared" si="458"/>
        <v>1.1357932380219007</v>
      </c>
      <c r="BC2172" s="2">
        <f t="shared" si="459"/>
        <v>0.25467047744144228</v>
      </c>
      <c r="BD2172" s="2">
        <f t="shared" si="460"/>
        <v>0.42356248408014946</v>
      </c>
      <c r="BE2172" s="2">
        <f t="shared" si="461"/>
        <v>0.5129366063963855</v>
      </c>
      <c r="BF2172" s="2">
        <f t="shared" si="462"/>
        <v>0.23001488055868752</v>
      </c>
      <c r="BG2172" s="2">
        <f t="shared" si="463"/>
        <v>1.13579323801831</v>
      </c>
      <c r="BH2172" s="2">
        <f t="shared" si="464"/>
        <v>4.00042894030678E-2</v>
      </c>
      <c r="BI2172" s="2">
        <f t="shared" si="465"/>
        <v>-8.9359850719928385E-2</v>
      </c>
      <c r="BJ2172" s="2">
        <f t="shared" si="466"/>
        <v>0.27922075181476119</v>
      </c>
      <c r="BK2172" s="2">
        <f t="shared" si="467"/>
        <v>0.20837708143777972</v>
      </c>
      <c r="BL2172" s="2"/>
      <c r="BM2172" s="2">
        <f t="shared" si="468"/>
        <v>-0.82424888305773825</v>
      </c>
    </row>
    <row r="2173" spans="1:65">
      <c r="A2173">
        <v>2</v>
      </c>
      <c r="B2173" t="s">
        <v>474</v>
      </c>
      <c r="C2173">
        <v>2123</v>
      </c>
      <c r="D2173">
        <v>1.092215434E-2</v>
      </c>
      <c r="E2173" s="1">
        <v>5.0576328089499997E-5</v>
      </c>
      <c r="F2173" s="1"/>
      <c r="G2173" s="1"/>
      <c r="H2173" s="1"/>
      <c r="I2173" s="1"/>
      <c r="J2173">
        <v>8.3409327063899998E-4</v>
      </c>
      <c r="K2173">
        <v>1.21575588355E-4</v>
      </c>
      <c r="L2173">
        <v>2.75567882037</v>
      </c>
      <c r="M2173">
        <v>1.5446258798E-2</v>
      </c>
      <c r="N2173" s="1">
        <v>7.1525729119199997E-5</v>
      </c>
      <c r="O2173">
        <v>4.9514207271800004</v>
      </c>
      <c r="P2173">
        <v>4.3012630921800001E-2</v>
      </c>
      <c r="Q2173">
        <v>0.19170925150599999</v>
      </c>
      <c r="R2173">
        <v>1.8871955375E-3</v>
      </c>
      <c r="S2173">
        <v>0</v>
      </c>
      <c r="T2173">
        <v>17.294636940899998</v>
      </c>
      <c r="U2173">
        <v>4</v>
      </c>
      <c r="V2173">
        <v>3</v>
      </c>
      <c r="Z2173">
        <v>2</v>
      </c>
      <c r="AA2173" t="s">
        <v>474</v>
      </c>
      <c r="AB2173">
        <v>2123</v>
      </c>
      <c r="AC2173">
        <v>1.3430271804000001E-2</v>
      </c>
      <c r="AD2173" s="1">
        <v>8.5696541219699998E-5</v>
      </c>
      <c r="AE2173">
        <v>0.12796413878900001</v>
      </c>
      <c r="AF2173">
        <v>2.8627104719700001E-3</v>
      </c>
      <c r="AG2173">
        <v>0.94921678853199998</v>
      </c>
      <c r="AH2173">
        <v>2.2765070120599998E-3</v>
      </c>
      <c r="AI2173">
        <v>1.17183058163E-3</v>
      </c>
      <c r="AJ2173">
        <v>1.09636672988E-4</v>
      </c>
      <c r="AK2173">
        <v>4.1665978368200003</v>
      </c>
      <c r="AL2173">
        <v>1.8993272531499999E-2</v>
      </c>
      <c r="AM2173">
        <v>1.21193210841E-4</v>
      </c>
      <c r="AN2173">
        <v>5.01094595011</v>
      </c>
      <c r="AO2173">
        <v>4.0718949120799999E-2</v>
      </c>
      <c r="AP2173">
        <v>0.23856649632499999</v>
      </c>
      <c r="AQ2173">
        <v>2.4648332281100001E-3</v>
      </c>
      <c r="AR2173">
        <v>0</v>
      </c>
      <c r="AS2173">
        <v>4.0037021668300001</v>
      </c>
      <c r="AT2173">
        <v>2</v>
      </c>
      <c r="AU2173">
        <v>2</v>
      </c>
      <c r="AV2173">
        <f t="shared" si="456"/>
        <v>2123</v>
      </c>
      <c r="AW2173" s="2">
        <f t="shared" si="457"/>
        <v>0.22963578300798856</v>
      </c>
      <c r="AX2173" s="2">
        <f t="shared" si="458"/>
        <v>0.6944002156117618</v>
      </c>
      <c r="BC2173" s="2">
        <f t="shared" si="459"/>
        <v>0.40491552069741438</v>
      </c>
      <c r="BD2173" s="2">
        <f t="shared" si="460"/>
        <v>-9.8201584121792959E-2</v>
      </c>
      <c r="BE2173" s="2">
        <f t="shared" si="461"/>
        <v>0.51200415883755235</v>
      </c>
      <c r="BF2173" s="2">
        <f t="shared" si="462"/>
        <v>0.22963578300004076</v>
      </c>
      <c r="BG2173" s="2">
        <f t="shared" si="463"/>
        <v>0.6944002156067155</v>
      </c>
      <c r="BH2173" s="2">
        <f t="shared" si="464"/>
        <v>1.2021847104053553E-2</v>
      </c>
      <c r="BI2173" s="2">
        <f t="shared" si="465"/>
        <v>-5.3325773193694581E-2</v>
      </c>
      <c r="BJ2173" s="2">
        <f t="shared" si="466"/>
        <v>0.24441827637897534</v>
      </c>
      <c r="BK2173" s="2">
        <f t="shared" si="467"/>
        <v>0.30608258610827715</v>
      </c>
      <c r="BL2173" s="2"/>
      <c r="BM2173" s="2">
        <f t="shared" si="468"/>
        <v>-0.76850036340678163</v>
      </c>
    </row>
    <row r="2174" spans="1:65">
      <c r="A2174">
        <v>2</v>
      </c>
      <c r="B2174" t="s">
        <v>474</v>
      </c>
      <c r="C2174">
        <v>3166</v>
      </c>
      <c r="D2174">
        <v>1.0734355788299999E-2</v>
      </c>
      <c r="E2174" s="1">
        <v>2.1215956350400001E-5</v>
      </c>
      <c r="F2174" s="1"/>
      <c r="G2174" s="1"/>
      <c r="H2174" s="1"/>
      <c r="I2174" s="1"/>
      <c r="J2174">
        <v>7.1508860910499995E-4</v>
      </c>
      <c r="K2174" s="1">
        <v>9.4619309523200002E-6</v>
      </c>
      <c r="L2174">
        <v>2.66172970576</v>
      </c>
      <c r="M2174">
        <v>1.51806715391E-2</v>
      </c>
      <c r="N2174" s="1">
        <v>3.0003893209399999E-5</v>
      </c>
      <c r="O2174">
        <v>5.0115454589199997</v>
      </c>
      <c r="P2174">
        <v>4.0985905863700003E-2</v>
      </c>
      <c r="Q2174">
        <v>0.190700833811</v>
      </c>
      <c r="R2174">
        <v>1.60450593709E-3</v>
      </c>
      <c r="S2174">
        <v>0</v>
      </c>
      <c r="T2174">
        <v>23.2163667017</v>
      </c>
      <c r="U2174">
        <v>4</v>
      </c>
      <c r="V2174">
        <v>3</v>
      </c>
      <c r="Z2174">
        <v>2</v>
      </c>
      <c r="AA2174" t="s">
        <v>474</v>
      </c>
      <c r="AB2174">
        <v>3166</v>
      </c>
      <c r="AC2174">
        <v>1.31989279432E-2</v>
      </c>
      <c r="AD2174" s="1">
        <v>4.6253007746899997E-5</v>
      </c>
      <c r="AE2174">
        <v>0.103596763127</v>
      </c>
      <c r="AF2174">
        <v>1.3606563404600001E-3</v>
      </c>
      <c r="AG2174">
        <v>0.96309032649199999</v>
      </c>
      <c r="AH2174">
        <v>7.8160632803599996E-4</v>
      </c>
      <c r="AI2174">
        <v>8.7838431794399997E-4</v>
      </c>
      <c r="AJ2174" s="1">
        <v>1.21960128226E-5</v>
      </c>
      <c r="AK2174">
        <v>4.0242902434200003</v>
      </c>
      <c r="AL2174">
        <v>1.8666102906000001E-2</v>
      </c>
      <c r="AM2174" s="1">
        <v>6.5411630856299994E-5</v>
      </c>
      <c r="AN2174">
        <v>5.09390696062</v>
      </c>
      <c r="AO2174">
        <v>3.5428127391E-2</v>
      </c>
      <c r="AP2174">
        <v>0.238338717634</v>
      </c>
      <c r="AQ2174">
        <v>1.8561699079599999E-3</v>
      </c>
      <c r="AR2174">
        <v>0</v>
      </c>
      <c r="AS2174">
        <v>10.1907299913</v>
      </c>
      <c r="AT2174">
        <v>2</v>
      </c>
      <c r="AU2174">
        <v>2</v>
      </c>
      <c r="AV2174">
        <f t="shared" si="456"/>
        <v>3166</v>
      </c>
      <c r="AW2174" s="2">
        <f t="shared" si="457"/>
        <v>0.22959665242196292</v>
      </c>
      <c r="AX2174" s="2">
        <f t="shared" si="458"/>
        <v>1.1801047750566263</v>
      </c>
      <c r="BC2174" s="2">
        <f t="shared" si="459"/>
        <v>0.22835730671668764</v>
      </c>
      <c r="BD2174" s="2">
        <f t="shared" si="460"/>
        <v>0.28895601585526492</v>
      </c>
      <c r="BE2174" s="2">
        <f t="shared" si="461"/>
        <v>0.51190792765749682</v>
      </c>
      <c r="BF2174" s="2">
        <f t="shared" si="462"/>
        <v>0.22959665242231025</v>
      </c>
      <c r="BG2174" s="2">
        <f t="shared" si="463"/>
        <v>1.1801047750632243</v>
      </c>
      <c r="BH2174" s="2">
        <f t="shared" si="464"/>
        <v>1.6434351913022345E-2</v>
      </c>
      <c r="BI2174" s="2">
        <f t="shared" si="465"/>
        <v>-0.13560218703430835</v>
      </c>
      <c r="BJ2174" s="2">
        <f t="shared" si="466"/>
        <v>0.24980427652567583</v>
      </c>
      <c r="BK2174" s="2">
        <f t="shared" si="467"/>
        <v>0.15684826403723276</v>
      </c>
      <c r="BL2174" s="2"/>
      <c r="BM2174" s="2">
        <f t="shared" si="468"/>
        <v>-0.56105405629409744</v>
      </c>
    </row>
    <row r="2175" spans="1:65">
      <c r="A2175">
        <v>2</v>
      </c>
      <c r="B2175" t="s">
        <v>474</v>
      </c>
      <c r="C2175">
        <v>2807</v>
      </c>
      <c r="D2175">
        <v>1.1169973433499999E-2</v>
      </c>
      <c r="E2175" s="1">
        <v>5.4795752382600002E-5</v>
      </c>
      <c r="F2175" s="1"/>
      <c r="G2175" s="1"/>
      <c r="H2175" s="1"/>
      <c r="I2175" s="1"/>
      <c r="J2175">
        <v>7.7351348462699997E-4</v>
      </c>
      <c r="K2175">
        <v>1.09605805962E-4</v>
      </c>
      <c r="L2175">
        <v>2.8821478802599998</v>
      </c>
      <c r="M2175">
        <v>1.5796727920999998E-2</v>
      </c>
      <c r="N2175" s="1">
        <v>7.7492896179999997E-5</v>
      </c>
      <c r="O2175">
        <v>4.7214205195599996</v>
      </c>
      <c r="P2175">
        <v>4.8201999343300002E-2</v>
      </c>
      <c r="Q2175">
        <v>0.18695184494600001</v>
      </c>
      <c r="R2175">
        <v>2.11754044057E-3</v>
      </c>
      <c r="S2175">
        <v>0</v>
      </c>
      <c r="T2175">
        <v>14.2778505491</v>
      </c>
      <c r="U2175">
        <v>4</v>
      </c>
      <c r="V2175">
        <v>3</v>
      </c>
      <c r="Z2175">
        <v>2</v>
      </c>
      <c r="AA2175" t="s">
        <v>474</v>
      </c>
      <c r="AB2175">
        <v>2807</v>
      </c>
      <c r="AC2175">
        <v>1.37328509607E-2</v>
      </c>
      <c r="AD2175" s="1">
        <v>7.0469642000199997E-5</v>
      </c>
      <c r="AE2175">
        <v>0.121526526053</v>
      </c>
      <c r="AF2175">
        <v>2.2898431859600002E-3</v>
      </c>
      <c r="AG2175">
        <v>0.95525051415999995</v>
      </c>
      <c r="AH2175">
        <v>1.4782351449E-3</v>
      </c>
      <c r="AI2175">
        <v>1.04140416876E-3</v>
      </c>
      <c r="AJ2175" s="1">
        <v>9.0408721490399996E-5</v>
      </c>
      <c r="AK2175">
        <v>4.35645661628</v>
      </c>
      <c r="AL2175">
        <v>1.9421184078699999E-2</v>
      </c>
      <c r="AM2175" s="1">
        <v>9.9659123452299994E-5</v>
      </c>
      <c r="AN2175">
        <v>4.7932363234800004</v>
      </c>
      <c r="AO2175">
        <v>4.1748273164699999E-2</v>
      </c>
      <c r="AP2175">
        <v>0.23334284066700001</v>
      </c>
      <c r="AQ2175">
        <v>2.3588764853200001E-3</v>
      </c>
      <c r="AR2175">
        <v>0</v>
      </c>
      <c r="AS2175">
        <v>2.6191782250900002</v>
      </c>
      <c r="AT2175">
        <v>2</v>
      </c>
      <c r="AU2175">
        <v>2</v>
      </c>
      <c r="AV2175">
        <f t="shared" si="456"/>
        <v>2807</v>
      </c>
      <c r="AW2175" s="2">
        <f t="shared" si="457"/>
        <v>0.22944347562310616</v>
      </c>
      <c r="AX2175" s="2">
        <f t="shared" si="458"/>
        <v>0.28604205501478114</v>
      </c>
      <c r="BC2175" s="2">
        <f t="shared" si="459"/>
        <v>0.34632968843740458</v>
      </c>
      <c r="BD2175" s="2">
        <f t="shared" si="460"/>
        <v>-0.17514660198069776</v>
      </c>
      <c r="BE2175" s="2">
        <f t="shared" si="461"/>
        <v>0.51153125976554759</v>
      </c>
      <c r="BF2175" s="2">
        <f t="shared" si="462"/>
        <v>0.22944347562520767</v>
      </c>
      <c r="BG2175" s="2">
        <f t="shared" si="463"/>
        <v>0.28604205501382252</v>
      </c>
      <c r="BH2175" s="2">
        <f t="shared" si="464"/>
        <v>1.5210634939734924E-2</v>
      </c>
      <c r="BI2175" s="2">
        <f t="shared" si="465"/>
        <v>-0.13388918025237598</v>
      </c>
      <c r="BJ2175" s="2">
        <f t="shared" si="466"/>
        <v>0.24814409151404621</v>
      </c>
      <c r="BK2175" s="2">
        <f t="shared" si="467"/>
        <v>0.11396998145878963</v>
      </c>
      <c r="BL2175" s="2"/>
      <c r="BM2175" s="2">
        <f t="shared" si="468"/>
        <v>-0.81655654567310909</v>
      </c>
    </row>
    <row r="2176" spans="1:65">
      <c r="A2176">
        <v>2</v>
      </c>
      <c r="B2176" t="s">
        <v>474</v>
      </c>
      <c r="C2176">
        <v>574</v>
      </c>
      <c r="D2176">
        <v>1.0873793683E-2</v>
      </c>
      <c r="E2176" s="1">
        <v>2.165947038E-5</v>
      </c>
      <c r="F2176" s="1"/>
      <c r="G2176" s="1"/>
      <c r="H2176" s="1"/>
      <c r="I2176" s="1"/>
      <c r="J2176">
        <v>6.2748002092699996E-4</v>
      </c>
      <c r="K2176" s="1">
        <v>8.9847886618199992E-6</v>
      </c>
      <c r="L2176">
        <v>2.7313298872899998</v>
      </c>
      <c r="M2176">
        <v>1.5377866500900001E-2</v>
      </c>
      <c r="N2176" s="1">
        <v>3.0631116765300003E-5</v>
      </c>
      <c r="O2176">
        <v>4.9375738254800003</v>
      </c>
      <c r="P2176">
        <v>3.9533254487399999E-2</v>
      </c>
      <c r="Q2176">
        <v>0.19032665840900001</v>
      </c>
      <c r="R2176">
        <v>1.57032228326E-3</v>
      </c>
      <c r="S2176">
        <v>0</v>
      </c>
      <c r="T2176">
        <v>45.739062223600001</v>
      </c>
      <c r="U2176">
        <v>4</v>
      </c>
      <c r="V2176">
        <v>3</v>
      </c>
      <c r="Z2176">
        <v>2</v>
      </c>
      <c r="AA2176" t="s">
        <v>474</v>
      </c>
      <c r="AB2176">
        <v>574</v>
      </c>
      <c r="AC2176">
        <v>1.3365397648799999E-2</v>
      </c>
      <c r="AD2176">
        <v>6.2700918555399999E-4</v>
      </c>
      <c r="AE2176">
        <v>0.105571811344</v>
      </c>
      <c r="AF2176">
        <v>1.8001829188300001E-2</v>
      </c>
      <c r="AG2176">
        <v>0.96127439398900005</v>
      </c>
      <c r="AH2176">
        <v>4.6076009694000003E-3</v>
      </c>
      <c r="AI2176">
        <v>7.5803612229799998E-4</v>
      </c>
      <c r="AJ2176" s="1">
        <v>2.34257896891E-5</v>
      </c>
      <c r="AK2176">
        <v>4.1264420345600001</v>
      </c>
      <c r="AL2176">
        <v>1.8901526621399999E-2</v>
      </c>
      <c r="AM2176">
        <v>8.8672489394200004E-4</v>
      </c>
      <c r="AN2176">
        <v>5.1199432424899998</v>
      </c>
      <c r="AO2176">
        <v>5.0234688295699999E-2</v>
      </c>
      <c r="AP2176">
        <v>0.242578308322</v>
      </c>
      <c r="AQ2176">
        <v>1.16262710991E-2</v>
      </c>
      <c r="AR2176">
        <v>4</v>
      </c>
      <c r="AS2176">
        <v>6.2758465154499996</v>
      </c>
      <c r="AT2176">
        <v>2</v>
      </c>
      <c r="AU2176">
        <v>2</v>
      </c>
      <c r="AV2176">
        <f t="shared" si="456"/>
        <v>574</v>
      </c>
      <c r="AW2176" s="2">
        <f t="shared" si="457"/>
        <v>0.22913842568995516</v>
      </c>
      <c r="AX2176" s="2">
        <f t="shared" si="458"/>
        <v>27.94850033512223</v>
      </c>
      <c r="BC2176" s="2">
        <f t="shared" si="459"/>
        <v>0.20806415665334579</v>
      </c>
      <c r="BD2176" s="2">
        <f t="shared" si="460"/>
        <v>1.6072721986935157</v>
      </c>
      <c r="BE2176" s="2">
        <f t="shared" si="461"/>
        <v>0.51078126950612246</v>
      </c>
      <c r="BF2176" s="2">
        <f t="shared" si="462"/>
        <v>0.22913842569083129</v>
      </c>
      <c r="BG2176" s="2">
        <f t="shared" si="463"/>
        <v>27.948500335009427</v>
      </c>
      <c r="BH2176" s="2">
        <f t="shared" si="464"/>
        <v>3.6935025876250187E-2</v>
      </c>
      <c r="BI2176" s="2">
        <f t="shared" si="465"/>
        <v>0.27069448106557353</v>
      </c>
      <c r="BJ2176" s="2">
        <f t="shared" si="466"/>
        <v>0.27453668524308605</v>
      </c>
      <c r="BK2176" s="2">
        <f t="shared" si="467"/>
        <v>6.4037484044127426</v>
      </c>
      <c r="BL2176" s="2"/>
      <c r="BM2176" s="2">
        <f t="shared" si="468"/>
        <v>-0.86279022327196186</v>
      </c>
    </row>
    <row r="2177" spans="1:65">
      <c r="A2177">
        <v>2</v>
      </c>
      <c r="B2177" t="s">
        <v>474</v>
      </c>
      <c r="C2177">
        <v>1594</v>
      </c>
      <c r="D2177">
        <v>1.1348141133999999E-2</v>
      </c>
      <c r="E2177" s="1">
        <v>3.9925107889000002E-5</v>
      </c>
      <c r="F2177" s="1"/>
      <c r="G2177" s="1"/>
      <c r="H2177" s="1"/>
      <c r="I2177" s="1"/>
      <c r="J2177">
        <v>8.7519599111200003E-4</v>
      </c>
      <c r="K2177">
        <v>1.39560424101E-4</v>
      </c>
      <c r="L2177">
        <v>2.97482509624</v>
      </c>
      <c r="M2177">
        <v>1.60486950994E-2</v>
      </c>
      <c r="N2177" s="1">
        <v>5.6462629055799999E-5</v>
      </c>
      <c r="O2177">
        <v>4.6998094651000004</v>
      </c>
      <c r="P2177">
        <v>2.9580263089100001E-2</v>
      </c>
      <c r="Q2177">
        <v>0.18906446580399999</v>
      </c>
      <c r="R2177">
        <v>1.3632493404999999E-3</v>
      </c>
      <c r="S2177">
        <v>0</v>
      </c>
      <c r="T2177">
        <v>10.8665300318</v>
      </c>
      <c r="U2177">
        <v>4</v>
      </c>
      <c r="V2177">
        <v>3</v>
      </c>
      <c r="Z2177">
        <v>2</v>
      </c>
      <c r="AA2177" t="s">
        <v>474</v>
      </c>
      <c r="AB2177">
        <v>1594</v>
      </c>
      <c r="AC2177">
        <v>1.3945177081E-2</v>
      </c>
      <c r="AD2177" s="1">
        <v>7.53808596364E-5</v>
      </c>
      <c r="AE2177">
        <v>0.11840572374199999</v>
      </c>
      <c r="AF2177">
        <v>2.4111279869999998E-3</v>
      </c>
      <c r="AG2177">
        <v>0.95781216156899995</v>
      </c>
      <c r="AH2177">
        <v>1.4354942925400001E-3</v>
      </c>
      <c r="AI2177">
        <v>1.0884999572E-3</v>
      </c>
      <c r="AJ2177" s="1">
        <v>9.8159485055500004E-5</v>
      </c>
      <c r="AK2177">
        <v>4.4922099642799997</v>
      </c>
      <c r="AL2177">
        <v>1.9721458557700002E-2</v>
      </c>
      <c r="AM2177">
        <v>1.06604634041E-4</v>
      </c>
      <c r="AN2177">
        <v>4.7625992177200001</v>
      </c>
      <c r="AO2177">
        <v>3.9284177631599998E-2</v>
      </c>
      <c r="AP2177">
        <v>0.23543607111500001</v>
      </c>
      <c r="AQ2177">
        <v>2.3218451647599998E-3</v>
      </c>
      <c r="AR2177">
        <v>0</v>
      </c>
      <c r="AS2177">
        <v>3.6192482999500002</v>
      </c>
      <c r="AT2177">
        <v>2</v>
      </c>
      <c r="AU2177">
        <v>2</v>
      </c>
      <c r="AV2177">
        <f t="shared" si="456"/>
        <v>1594</v>
      </c>
      <c r="AW2177" s="2">
        <f t="shared" si="457"/>
        <v>0.22885122033061953</v>
      </c>
      <c r="AX2177" s="2">
        <f t="shared" si="458"/>
        <v>0.8880565043424371</v>
      </c>
      <c r="BC2177" s="2">
        <f t="shared" si="459"/>
        <v>0.24372137013217093</v>
      </c>
      <c r="BD2177" s="2">
        <f t="shared" si="460"/>
        <v>-0.29665243074596925</v>
      </c>
      <c r="BE2177" s="2">
        <f t="shared" si="461"/>
        <v>0.5100753217249252</v>
      </c>
      <c r="BF2177" s="2">
        <f t="shared" si="462"/>
        <v>0.22885122033612015</v>
      </c>
      <c r="BG2177" s="2">
        <f t="shared" si="463"/>
        <v>0.88805650434106509</v>
      </c>
      <c r="BH2177" s="2">
        <f t="shared" si="464"/>
        <v>1.3360063442202466E-2</v>
      </c>
      <c r="BI2177" s="2">
        <f t="shared" si="465"/>
        <v>0.32805369287184544</v>
      </c>
      <c r="BJ2177" s="2">
        <f t="shared" si="466"/>
        <v>0.24526875060209721</v>
      </c>
      <c r="BK2177" s="2">
        <f t="shared" si="467"/>
        <v>0.70316984265579396</v>
      </c>
      <c r="BL2177" s="2"/>
      <c r="BM2177" s="2">
        <f t="shared" si="468"/>
        <v>-0.66693615263027206</v>
      </c>
    </row>
    <row r="2178" spans="1:65">
      <c r="A2178">
        <v>2</v>
      </c>
      <c r="B2178" t="s">
        <v>474</v>
      </c>
      <c r="C2178">
        <v>465</v>
      </c>
      <c r="D2178">
        <v>1.10264600854E-2</v>
      </c>
      <c r="E2178" s="1">
        <v>2.31459147371E-5</v>
      </c>
      <c r="F2178" s="1"/>
      <c r="G2178" s="1"/>
      <c r="H2178" s="1"/>
      <c r="I2178" s="1"/>
      <c r="J2178">
        <v>8.4595769723500003E-4</v>
      </c>
      <c r="K2178" s="1">
        <v>1.0773714224299999E-5</v>
      </c>
      <c r="L2178">
        <v>2.80856318854</v>
      </c>
      <c r="M2178">
        <v>1.55937693977E-2</v>
      </c>
      <c r="N2178" s="1">
        <v>3.2733266534800002E-5</v>
      </c>
      <c r="O2178">
        <v>4.6667361799</v>
      </c>
      <c r="P2178">
        <v>3.7430216037099999E-2</v>
      </c>
      <c r="Q2178">
        <v>0.18241237242700001</v>
      </c>
      <c r="R2178">
        <v>1.5123405769299999E-3</v>
      </c>
      <c r="S2178">
        <v>0</v>
      </c>
      <c r="T2178">
        <v>111.671826794</v>
      </c>
      <c r="U2178">
        <v>4</v>
      </c>
      <c r="V2178">
        <v>3</v>
      </c>
      <c r="Z2178">
        <v>2</v>
      </c>
      <c r="AA2178" t="s">
        <v>474</v>
      </c>
      <c r="AB2178">
        <v>465</v>
      </c>
      <c r="AC2178">
        <v>1.35471059348E-2</v>
      </c>
      <c r="AD2178" s="1">
        <v>5.7129385021099999E-5</v>
      </c>
      <c r="AE2178">
        <v>0.10784340993700001</v>
      </c>
      <c r="AF2178">
        <v>1.5731692711200001E-3</v>
      </c>
      <c r="AG2178">
        <v>0.95661927708899996</v>
      </c>
      <c r="AH2178">
        <v>1.0364247088300001E-3</v>
      </c>
      <c r="AI2178">
        <v>1.0133949306300001E-3</v>
      </c>
      <c r="AJ2178" s="1">
        <v>1.4254084137999999E-5</v>
      </c>
      <c r="AK2178">
        <v>4.2394062297200001</v>
      </c>
      <c r="AL2178">
        <v>1.9158500943899998E-2</v>
      </c>
      <c r="AM2178" s="1">
        <v>8.0793151106800003E-5</v>
      </c>
      <c r="AN2178">
        <v>5.1134123097400002</v>
      </c>
      <c r="AO2178">
        <v>4.1987664803900003E-2</v>
      </c>
      <c r="AP2178">
        <v>0.24556262741599999</v>
      </c>
      <c r="AQ2178">
        <v>2.26675713643E-3</v>
      </c>
      <c r="AR2178">
        <v>0</v>
      </c>
      <c r="AS2178">
        <v>5.5842191763200004</v>
      </c>
      <c r="AT2178">
        <v>2</v>
      </c>
      <c r="AU2178">
        <v>2</v>
      </c>
      <c r="AV2178">
        <f t="shared" si="456"/>
        <v>465</v>
      </c>
      <c r="AW2178" s="2">
        <f t="shared" si="457"/>
        <v>0.22859973462721334</v>
      </c>
      <c r="AX2178" s="2">
        <f t="shared" si="458"/>
        <v>1.4682275757945638</v>
      </c>
      <c r="BC2178" s="2">
        <f t="shared" si="459"/>
        <v>0.197926248490044</v>
      </c>
      <c r="BD2178" s="2">
        <f t="shared" si="460"/>
        <v>0.32304271686082614</v>
      </c>
      <c r="BE2178" s="2">
        <f t="shared" si="461"/>
        <v>0.50945730792826061</v>
      </c>
      <c r="BF2178" s="2">
        <f t="shared" si="462"/>
        <v>0.2285997346302798</v>
      </c>
      <c r="BG2178" s="2">
        <f t="shared" si="463"/>
        <v>1.4682275757876373</v>
      </c>
      <c r="BH2178" s="2">
        <f t="shared" si="464"/>
        <v>9.5714887797572396E-2</v>
      </c>
      <c r="BI2178" s="2">
        <f t="shared" si="465"/>
        <v>0.1217585482884406</v>
      </c>
      <c r="BJ2178" s="2">
        <f t="shared" si="466"/>
        <v>0.34619502037490474</v>
      </c>
      <c r="BK2178" s="2">
        <f t="shared" si="467"/>
        <v>0.49884038754778381</v>
      </c>
      <c r="BL2178" s="2"/>
      <c r="BM2178" s="2">
        <f t="shared" si="468"/>
        <v>-0.94999437784230789</v>
      </c>
    </row>
    <row r="2179" spans="1:65">
      <c r="A2179">
        <v>2</v>
      </c>
      <c r="B2179" t="s">
        <v>474</v>
      </c>
      <c r="C2179">
        <v>575</v>
      </c>
      <c r="D2179">
        <v>1.07891455491E-2</v>
      </c>
      <c r="E2179" s="1">
        <v>2.0605808009200001E-5</v>
      </c>
      <c r="F2179" s="1"/>
      <c r="G2179" s="1"/>
      <c r="H2179" s="1"/>
      <c r="I2179" s="1"/>
      <c r="J2179">
        <v>8.7903037991700003E-4</v>
      </c>
      <c r="K2179" s="1">
        <v>1.31243012014E-5</v>
      </c>
      <c r="L2179">
        <v>2.68897078478</v>
      </c>
      <c r="M2179">
        <v>1.52581559619E-2</v>
      </c>
      <c r="N2179" s="1">
        <v>2.9141013150299999E-5</v>
      </c>
      <c r="O2179">
        <v>5.0486492646299999</v>
      </c>
      <c r="P2179">
        <v>3.8617038276300003E-2</v>
      </c>
      <c r="Q2179">
        <v>0.19309329108699999</v>
      </c>
      <c r="R2179">
        <v>1.52231182003E-3</v>
      </c>
      <c r="S2179">
        <v>0</v>
      </c>
      <c r="T2179">
        <v>24.941561199399999</v>
      </c>
      <c r="U2179">
        <v>4</v>
      </c>
      <c r="V2179">
        <v>3</v>
      </c>
      <c r="Z2179">
        <v>2</v>
      </c>
      <c r="AA2179" t="s">
        <v>474</v>
      </c>
      <c r="AB2179">
        <v>575</v>
      </c>
      <c r="AC2179">
        <v>1.32518380535E-2</v>
      </c>
      <c r="AD2179" s="1">
        <v>7.3418933705199997E-5</v>
      </c>
      <c r="AE2179">
        <v>0.10643409027300001</v>
      </c>
      <c r="AF2179">
        <v>2.1678513711899999E-3</v>
      </c>
      <c r="AG2179">
        <v>0.96095330347200003</v>
      </c>
      <c r="AH2179">
        <v>1.32502774616E-3</v>
      </c>
      <c r="AI2179">
        <v>1.0833301717099999E-3</v>
      </c>
      <c r="AJ2179" s="1">
        <v>1.8555678600400002E-5</v>
      </c>
      <c r="AK2179">
        <v>4.0566189924799998</v>
      </c>
      <c r="AL2179">
        <v>1.8740929101599999E-2</v>
      </c>
      <c r="AM2179">
        <v>1.0383005178099999E-4</v>
      </c>
      <c r="AN2179">
        <v>5.1945036096599999</v>
      </c>
      <c r="AO2179">
        <v>3.9787516048000002E-2</v>
      </c>
      <c r="AP2179">
        <v>0.244019821035</v>
      </c>
      <c r="AQ2179">
        <v>2.30677233097E-3</v>
      </c>
      <c r="AR2179">
        <v>0</v>
      </c>
      <c r="AS2179">
        <v>13.042748508000001</v>
      </c>
      <c r="AT2179">
        <v>2</v>
      </c>
      <c r="AU2179">
        <v>2</v>
      </c>
      <c r="AV2179">
        <f t="shared" si="456"/>
        <v>575</v>
      </c>
      <c r="AW2179" s="2">
        <f t="shared" si="457"/>
        <v>0.22825649104394841</v>
      </c>
      <c r="AX2179" s="2">
        <f t="shared" si="458"/>
        <v>2.5630213419643719</v>
      </c>
      <c r="BC2179" s="2">
        <f t="shared" si="459"/>
        <v>0.23241493861940279</v>
      </c>
      <c r="BD2179" s="2">
        <f t="shared" si="460"/>
        <v>0.41384126405302435</v>
      </c>
      <c r="BE2179" s="2">
        <f t="shared" si="461"/>
        <v>0.50861400779848742</v>
      </c>
      <c r="BF2179" s="2">
        <f t="shared" si="462"/>
        <v>0.22825649104626877</v>
      </c>
      <c r="BG2179" s="2">
        <f t="shared" si="463"/>
        <v>2.5630213419649444</v>
      </c>
      <c r="BH2179" s="2">
        <f t="shared" si="464"/>
        <v>2.8889775737013745E-2</v>
      </c>
      <c r="BI2179" s="2">
        <f t="shared" si="465"/>
        <v>3.0309879367894008E-2</v>
      </c>
      <c r="BJ2179" s="2">
        <f t="shared" si="466"/>
        <v>0.26374054562597199</v>
      </c>
      <c r="BK2179" s="2">
        <f t="shared" si="467"/>
        <v>0.51530869078093389</v>
      </c>
      <c r="BL2179" s="2"/>
      <c r="BM2179" s="2">
        <f t="shared" si="468"/>
        <v>-0.47706767817269752</v>
      </c>
    </row>
    <row r="2180" spans="1:65">
      <c r="A2180">
        <v>2</v>
      </c>
      <c r="B2180" t="s">
        <v>474</v>
      </c>
      <c r="C2180">
        <v>1611</v>
      </c>
      <c r="D2180">
        <v>1.15933355235E-2</v>
      </c>
      <c r="E2180" s="1">
        <v>5.1565250867399999E-5</v>
      </c>
      <c r="F2180" s="1"/>
      <c r="G2180" s="1"/>
      <c r="H2180" s="1"/>
      <c r="I2180" s="1"/>
      <c r="J2180">
        <v>1.05689782479E-3</v>
      </c>
      <c r="K2180" s="1">
        <v>9.3302675655300001E-5</v>
      </c>
      <c r="L2180">
        <v>3.1047653997500002</v>
      </c>
      <c r="M2180">
        <v>1.63954523305E-2</v>
      </c>
      <c r="N2180" s="1">
        <v>7.2924277123899995E-5</v>
      </c>
      <c r="O2180">
        <v>4.4691256236900001</v>
      </c>
      <c r="P2180">
        <v>4.4857341914099999E-2</v>
      </c>
      <c r="Q2180">
        <v>0.1836690161</v>
      </c>
      <c r="R2180">
        <v>2.0164137956899999E-3</v>
      </c>
      <c r="S2180">
        <v>0</v>
      </c>
      <c r="T2180">
        <v>18.026818249000002</v>
      </c>
      <c r="U2180">
        <v>4</v>
      </c>
      <c r="V2180">
        <v>3</v>
      </c>
      <c r="Z2180">
        <v>2</v>
      </c>
      <c r="AA2180" t="s">
        <v>474</v>
      </c>
      <c r="AB2180">
        <v>1611</v>
      </c>
      <c r="AC2180">
        <v>1.4237772881500001E-2</v>
      </c>
      <c r="AD2180" s="1">
        <v>7.58309616431E-5</v>
      </c>
      <c r="AE2180">
        <v>0.116320378943</v>
      </c>
      <c r="AF2180">
        <v>2.3203257408200002E-3</v>
      </c>
      <c r="AG2180">
        <v>0.95846661051100002</v>
      </c>
      <c r="AH2180">
        <v>1.34028611142E-3</v>
      </c>
      <c r="AI2180">
        <v>1.20986398857E-3</v>
      </c>
      <c r="AJ2180" s="1">
        <v>8.2435570447700001E-5</v>
      </c>
      <c r="AK2180">
        <v>4.6826974800599999</v>
      </c>
      <c r="AL2180">
        <v>2.0135251507100001E-2</v>
      </c>
      <c r="AM2180">
        <v>1.07241174404E-4</v>
      </c>
      <c r="AN2180">
        <v>4.5866127318999999</v>
      </c>
      <c r="AO2180">
        <v>4.0958098122199998E-2</v>
      </c>
      <c r="AP2180">
        <v>0.23149364070699999</v>
      </c>
      <c r="AQ2180">
        <v>2.4069799465499999E-3</v>
      </c>
      <c r="AR2180">
        <v>0</v>
      </c>
      <c r="AS2180">
        <v>0.75157193650999998</v>
      </c>
      <c r="AT2180">
        <v>2</v>
      </c>
      <c r="AU2180">
        <v>2</v>
      </c>
      <c r="AV2180">
        <f t="shared" si="456"/>
        <v>1611</v>
      </c>
      <c r="AW2180" s="2">
        <f t="shared" si="457"/>
        <v>0.22809978652301191</v>
      </c>
      <c r="AX2180" s="2">
        <f t="shared" si="458"/>
        <v>0.4705826184788523</v>
      </c>
      <c r="BC2180" s="2">
        <f t="shared" si="459"/>
        <v>0.14473126937354952</v>
      </c>
      <c r="BD2180" s="2">
        <f t="shared" si="460"/>
        <v>-0.11647152808079947</v>
      </c>
      <c r="BE2180" s="2">
        <f t="shared" si="461"/>
        <v>0.50822908566201386</v>
      </c>
      <c r="BF2180" s="2">
        <f t="shared" si="462"/>
        <v>0.22809978652696009</v>
      </c>
      <c r="BG2180" s="2">
        <f t="shared" si="463"/>
        <v>0.47058261848512839</v>
      </c>
      <c r="BH2180" s="2">
        <f t="shared" si="464"/>
        <v>2.6288611711253435E-2</v>
      </c>
      <c r="BI2180" s="2">
        <f t="shared" si="465"/>
        <v>-8.6925431278716769E-2</v>
      </c>
      <c r="BJ2180" s="2">
        <f t="shared" si="466"/>
        <v>0.26038482495578624</v>
      </c>
      <c r="BK2180" s="2">
        <f t="shared" si="467"/>
        <v>0.19369345304759311</v>
      </c>
      <c r="BL2180" s="2"/>
      <c r="BM2180" s="2">
        <f t="shared" si="468"/>
        <v>-0.95830812037217428</v>
      </c>
    </row>
    <row r="2181" spans="1:65">
      <c r="A2181">
        <v>2</v>
      </c>
      <c r="B2181" t="s">
        <v>474</v>
      </c>
      <c r="C2181">
        <v>1415</v>
      </c>
      <c r="D2181">
        <v>1.10691228763E-2</v>
      </c>
      <c r="E2181" s="1">
        <v>5.6649852768499999E-5</v>
      </c>
      <c r="F2181" s="1"/>
      <c r="G2181" s="1"/>
      <c r="H2181" s="1"/>
      <c r="I2181" s="1"/>
      <c r="J2181">
        <v>7.60135529668E-4</v>
      </c>
      <c r="K2181">
        <v>1.2111029443E-4</v>
      </c>
      <c r="L2181">
        <v>2.8303386168900002</v>
      </c>
      <c r="M2181">
        <v>1.5654103695200001E-2</v>
      </c>
      <c r="N2181" s="1">
        <v>8.0114990091700004E-5</v>
      </c>
      <c r="O2181">
        <v>4.7426451970299999</v>
      </c>
      <c r="P2181">
        <v>5.63713025061E-2</v>
      </c>
      <c r="Q2181">
        <v>0.18609674469599999</v>
      </c>
      <c r="R2181">
        <v>2.4082835563300001E-3</v>
      </c>
      <c r="S2181">
        <v>0</v>
      </c>
      <c r="T2181">
        <v>9.0267526126500002</v>
      </c>
      <c r="U2181">
        <v>4</v>
      </c>
      <c r="V2181">
        <v>3</v>
      </c>
      <c r="Z2181">
        <v>2</v>
      </c>
      <c r="AA2181" t="s">
        <v>474</v>
      </c>
      <c r="AB2181">
        <v>1415</v>
      </c>
      <c r="AC2181">
        <v>1.3591026799999999E-2</v>
      </c>
      <c r="AD2181" s="1">
        <v>7.95548924629E-5</v>
      </c>
      <c r="AE2181">
        <v>0.118157060082</v>
      </c>
      <c r="AF2181">
        <v>2.5478718206799998E-3</v>
      </c>
      <c r="AG2181">
        <v>0.95668733124200001</v>
      </c>
      <c r="AH2181">
        <v>1.6483798976500001E-3</v>
      </c>
      <c r="AI2181">
        <v>1.0244531373300001E-3</v>
      </c>
      <c r="AJ2181">
        <v>1.0438322219099999E-4</v>
      </c>
      <c r="AK2181">
        <v>4.2669398189400001</v>
      </c>
      <c r="AL2181">
        <v>1.9220614427100002E-2</v>
      </c>
      <c r="AM2181">
        <v>1.12507607874E-4</v>
      </c>
      <c r="AN2181">
        <v>4.8410814961300002</v>
      </c>
      <c r="AO2181">
        <v>5.0616458829800003E-2</v>
      </c>
      <c r="AP2181">
        <v>0.23323815353399999</v>
      </c>
      <c r="AQ2181">
        <v>2.79480316679E-3</v>
      </c>
      <c r="AR2181">
        <v>0</v>
      </c>
      <c r="AS2181">
        <v>3.6681458756100001</v>
      </c>
      <c r="AT2181">
        <v>2</v>
      </c>
      <c r="AU2181">
        <v>2</v>
      </c>
      <c r="AV2181">
        <f t="shared" si="456"/>
        <v>1415</v>
      </c>
      <c r="AW2181" s="2">
        <f t="shared" si="457"/>
        <v>0.22783231805110998</v>
      </c>
      <c r="AX2181" s="2">
        <f t="shared" si="458"/>
        <v>0.4043265529391859</v>
      </c>
      <c r="BC2181" s="2">
        <f t="shared" si="459"/>
        <v>0.34772431671157977</v>
      </c>
      <c r="BD2181" s="2">
        <f t="shared" si="460"/>
        <v>-0.13811437184365871</v>
      </c>
      <c r="BE2181" s="2">
        <f t="shared" si="461"/>
        <v>0.5075722012472661</v>
      </c>
      <c r="BF2181" s="2">
        <f t="shared" si="462"/>
        <v>0.22783231805175763</v>
      </c>
      <c r="BG2181" s="2">
        <f t="shared" si="463"/>
        <v>0.40432655293626379</v>
      </c>
      <c r="BH2181" s="2">
        <f t="shared" si="464"/>
        <v>2.0755568888358829E-2</v>
      </c>
      <c r="BI2181" s="2">
        <f t="shared" si="465"/>
        <v>-0.10208817998621302</v>
      </c>
      <c r="BJ2181" s="2">
        <f t="shared" si="466"/>
        <v>0.25331667630730603</v>
      </c>
      <c r="BK2181" s="2">
        <f t="shared" si="467"/>
        <v>0.16049588905096368</v>
      </c>
      <c r="BL2181" s="2"/>
      <c r="BM2181" s="2">
        <f t="shared" si="468"/>
        <v>-0.59363615765103639</v>
      </c>
    </row>
    <row r="2182" spans="1:65">
      <c r="A2182">
        <v>2</v>
      </c>
      <c r="B2182" t="s">
        <v>474</v>
      </c>
      <c r="C2182">
        <v>2495</v>
      </c>
      <c r="D2182">
        <v>1.10584671124E-2</v>
      </c>
      <c r="E2182" s="1">
        <v>4.5339486170800003E-5</v>
      </c>
      <c r="F2182" s="1"/>
      <c r="G2182" s="1"/>
      <c r="H2182" s="1"/>
      <c r="I2182" s="1"/>
      <c r="J2182">
        <v>7.9010327902300002E-4</v>
      </c>
      <c r="K2182">
        <v>1.03895118255E-4</v>
      </c>
      <c r="L2182">
        <v>2.8248919516400002</v>
      </c>
      <c r="M2182">
        <v>1.5639034169400001E-2</v>
      </c>
      <c r="N2182" s="1">
        <v>6.4119716253800005E-5</v>
      </c>
      <c r="O2182">
        <v>4.8061746998099997</v>
      </c>
      <c r="P2182">
        <v>4.3621068476899998E-2</v>
      </c>
      <c r="Q2182">
        <v>0.188408033059</v>
      </c>
      <c r="R2182">
        <v>1.8763819180799999E-3</v>
      </c>
      <c r="S2182">
        <v>0</v>
      </c>
      <c r="T2182">
        <v>11.863061142299999</v>
      </c>
      <c r="U2182">
        <v>4</v>
      </c>
      <c r="V2182">
        <v>3</v>
      </c>
      <c r="Z2182">
        <v>2</v>
      </c>
      <c r="AA2182" t="s">
        <v>474</v>
      </c>
      <c r="AB2182">
        <v>2495</v>
      </c>
      <c r="AC2182">
        <v>1.35768019477E-2</v>
      </c>
      <c r="AD2182" s="1">
        <v>8.0027211592600007E-5</v>
      </c>
      <c r="AE2182">
        <v>0.108630727606</v>
      </c>
      <c r="AF2182">
        <v>2.4299369277100001E-3</v>
      </c>
      <c r="AG2182">
        <v>0.96186947218600005</v>
      </c>
      <c r="AH2182">
        <v>1.39836214276E-3</v>
      </c>
      <c r="AI2182">
        <v>9.5312730791699996E-4</v>
      </c>
      <c r="AJ2182" s="1">
        <v>9.6428054560200005E-5</v>
      </c>
      <c r="AK2182">
        <v>4.2580126310499997</v>
      </c>
      <c r="AL2182">
        <v>1.9200497448099998E-2</v>
      </c>
      <c r="AM2182">
        <v>1.13175567993E-4</v>
      </c>
      <c r="AN2182">
        <v>4.8846313178800003</v>
      </c>
      <c r="AO2182">
        <v>4.1635900106199997E-2</v>
      </c>
      <c r="AP2182">
        <v>0.235090026205</v>
      </c>
      <c r="AQ2182">
        <v>2.43633345226E-3</v>
      </c>
      <c r="AR2182">
        <v>0</v>
      </c>
      <c r="AS2182">
        <v>2.30412807014</v>
      </c>
      <c r="AT2182">
        <v>2</v>
      </c>
      <c r="AU2182">
        <v>2</v>
      </c>
      <c r="AV2182">
        <f t="shared" si="456"/>
        <v>2495</v>
      </c>
      <c r="AW2182" s="2">
        <f t="shared" si="457"/>
        <v>0.22772910654824474</v>
      </c>
      <c r="AX2182" s="2">
        <f t="shared" si="458"/>
        <v>0.76506657554800317</v>
      </c>
      <c r="BC2182" s="2">
        <f t="shared" si="459"/>
        <v>0.20633255578382972</v>
      </c>
      <c r="BD2182" s="2">
        <f t="shared" si="460"/>
        <v>-7.1871169889550002E-2</v>
      </c>
      <c r="BE2182" s="2">
        <f t="shared" si="461"/>
        <v>0.50731875906899615</v>
      </c>
      <c r="BF2182" s="2">
        <f t="shared" si="462"/>
        <v>0.22772910654984746</v>
      </c>
      <c r="BG2182" s="2">
        <f t="shared" si="463"/>
        <v>0.76506657554481527</v>
      </c>
      <c r="BH2182" s="2">
        <f t="shared" si="464"/>
        <v>1.6324129473092641E-2</v>
      </c>
      <c r="BI2182" s="2">
        <f t="shared" si="465"/>
        <v>-4.5509393511331986E-2</v>
      </c>
      <c r="BJ2182" s="2">
        <f t="shared" si="466"/>
        <v>0.24777071544174298</v>
      </c>
      <c r="BK2182" s="2">
        <f t="shared" si="467"/>
        <v>0.29842087518780197</v>
      </c>
      <c r="BL2182" s="2"/>
      <c r="BM2182" s="2">
        <f t="shared" si="468"/>
        <v>-0.80577289095103843</v>
      </c>
    </row>
    <row r="2183" spans="1:65">
      <c r="A2183">
        <v>2</v>
      </c>
      <c r="B2183" t="s">
        <v>474</v>
      </c>
      <c r="C2183">
        <v>2809</v>
      </c>
      <c r="D2183">
        <v>1.1455486044100001E-2</v>
      </c>
      <c r="E2183" s="1">
        <v>4.0914585794700001E-5</v>
      </c>
      <c r="F2183" s="1"/>
      <c r="G2183" s="1"/>
      <c r="H2183" s="1"/>
      <c r="I2183" s="1"/>
      <c r="J2183">
        <v>9.873071544980001E-4</v>
      </c>
      <c r="K2183" s="1">
        <v>9.7362021126199999E-5</v>
      </c>
      <c r="L2183">
        <v>3.0313705076800002</v>
      </c>
      <c r="M2183">
        <v>1.62005037271E-2</v>
      </c>
      <c r="N2183" s="1">
        <v>5.7861962129700001E-5</v>
      </c>
      <c r="O2183">
        <v>4.5483247529600002</v>
      </c>
      <c r="P2183">
        <v>3.1917201276500003E-2</v>
      </c>
      <c r="Q2183">
        <v>0.184701285705</v>
      </c>
      <c r="R2183">
        <v>1.4543356212999999E-3</v>
      </c>
      <c r="S2183">
        <v>0</v>
      </c>
      <c r="T2183">
        <v>70.981256085699997</v>
      </c>
      <c r="U2183">
        <v>4</v>
      </c>
      <c r="V2183">
        <v>3</v>
      </c>
      <c r="Z2183">
        <v>2</v>
      </c>
      <c r="AA2183" t="s">
        <v>474</v>
      </c>
      <c r="AB2183">
        <v>2809</v>
      </c>
      <c r="AC2183">
        <v>1.4063413386600001E-2</v>
      </c>
      <c r="AD2183" s="1">
        <v>5.2670866134299999E-5</v>
      </c>
      <c r="AE2183">
        <v>0.12869572079800001</v>
      </c>
      <c r="AF2183">
        <v>1.67415704567E-3</v>
      </c>
      <c r="AG2183">
        <v>0.94847963290100001</v>
      </c>
      <c r="AH2183">
        <v>1.24087124176E-3</v>
      </c>
      <c r="AI2183">
        <v>1.1366956111799999E-3</v>
      </c>
      <c r="AJ2183" s="1">
        <v>7.78820063628E-5</v>
      </c>
      <c r="AK2183">
        <v>4.5687086694800003</v>
      </c>
      <c r="AL2183">
        <v>1.98886699445E-2</v>
      </c>
      <c r="AM2183" s="1">
        <v>7.4487853229099997E-5</v>
      </c>
      <c r="AN2183">
        <v>4.72347734424</v>
      </c>
      <c r="AO2183">
        <v>3.0143701507799998E-2</v>
      </c>
      <c r="AP2183">
        <v>0.23548188924899999</v>
      </c>
      <c r="AQ2183">
        <v>1.74244845877E-3</v>
      </c>
      <c r="AR2183">
        <v>0</v>
      </c>
      <c r="AS2183">
        <v>3.5931016640900002</v>
      </c>
      <c r="AT2183">
        <v>2</v>
      </c>
      <c r="AU2183">
        <v>2</v>
      </c>
      <c r="AV2183">
        <f t="shared" si="456"/>
        <v>2809</v>
      </c>
      <c r="AW2183" s="2">
        <f t="shared" si="457"/>
        <v>0.22765750248049746</v>
      </c>
      <c r="AX2183" s="2">
        <f t="shared" si="458"/>
        <v>0.28733714667405685</v>
      </c>
      <c r="BC2183" s="2">
        <f t="shared" si="459"/>
        <v>0.15130899842203302</v>
      </c>
      <c r="BD2183" s="2">
        <f t="shared" si="460"/>
        <v>-0.20007816742166984</v>
      </c>
      <c r="BE2183" s="2">
        <f t="shared" si="461"/>
        <v>0.5071429433997402</v>
      </c>
      <c r="BF2183" s="2">
        <f t="shared" si="462"/>
        <v>0.22765750247817801</v>
      </c>
      <c r="BG2183" s="2">
        <f t="shared" si="463"/>
        <v>0.28733714667560645</v>
      </c>
      <c r="BH2183" s="2">
        <f t="shared" si="464"/>
        <v>3.8509253580895346E-2</v>
      </c>
      <c r="BI2183" s="2">
        <f t="shared" si="465"/>
        <v>-5.5565641653104361E-2</v>
      </c>
      <c r="BJ2183" s="2">
        <f t="shared" si="466"/>
        <v>0.27493367655872969</v>
      </c>
      <c r="BK2183" s="2">
        <f t="shared" si="467"/>
        <v>0.19810615462506662</v>
      </c>
      <c r="BL2183" s="2"/>
      <c r="BM2183" s="2">
        <f t="shared" si="468"/>
        <v>-0.94937957057632472</v>
      </c>
    </row>
    <row r="2184" spans="1:65">
      <c r="A2184">
        <v>2</v>
      </c>
      <c r="B2184" t="s">
        <v>474</v>
      </c>
      <c r="C2184">
        <v>2635</v>
      </c>
      <c r="D2184">
        <v>1.04853709873E-2</v>
      </c>
      <c r="E2184" s="1">
        <v>1.7817655835000001E-5</v>
      </c>
      <c r="F2184" s="1"/>
      <c r="G2184" s="1"/>
      <c r="H2184" s="1"/>
      <c r="I2184" s="1"/>
      <c r="J2184">
        <v>7.8443225888300005E-4</v>
      </c>
      <c r="K2184" s="1">
        <v>1.00390994331E-5</v>
      </c>
      <c r="L2184">
        <v>2.5396834095399998</v>
      </c>
      <c r="M2184">
        <v>1.48285538568E-2</v>
      </c>
      <c r="N2184" s="1">
        <v>2.5197970531500001E-5</v>
      </c>
      <c r="O2184">
        <v>5.2194731257700004</v>
      </c>
      <c r="P2184">
        <v>3.8182982383899999E-2</v>
      </c>
      <c r="Q2184">
        <v>0.19400610602599999</v>
      </c>
      <c r="R2184">
        <v>1.4570350877E-3</v>
      </c>
      <c r="S2184">
        <v>0</v>
      </c>
      <c r="T2184">
        <v>22.6578140823</v>
      </c>
      <c r="U2184">
        <v>4</v>
      </c>
      <c r="V2184">
        <v>3</v>
      </c>
      <c r="Z2184">
        <v>2</v>
      </c>
      <c r="AA2184" t="s">
        <v>474</v>
      </c>
      <c r="AB2184">
        <v>2635</v>
      </c>
      <c r="AC2184">
        <v>1.28719478536E-2</v>
      </c>
      <c r="AD2184" s="1">
        <v>5.1112799568599997E-5</v>
      </c>
      <c r="AE2184">
        <v>0.10336715052500001</v>
      </c>
      <c r="AF2184">
        <v>1.5280242393499999E-3</v>
      </c>
      <c r="AG2184">
        <v>0.96251471754600004</v>
      </c>
      <c r="AH2184">
        <v>9.3043904302800003E-4</v>
      </c>
      <c r="AI2184">
        <v>1.00022324806E-3</v>
      </c>
      <c r="AJ2184" s="1">
        <v>1.4696538733400001E-5</v>
      </c>
      <c r="AK2184">
        <v>3.8273706597400001</v>
      </c>
      <c r="AL2184">
        <v>1.8203683228800002E-2</v>
      </c>
      <c r="AM2184" s="1">
        <v>7.22844143608E-5</v>
      </c>
      <c r="AN2184">
        <v>5.2889318841800002</v>
      </c>
      <c r="AO2184">
        <v>3.5043189095200003E-2</v>
      </c>
      <c r="AP2184">
        <v>0.24133325889000001</v>
      </c>
      <c r="AQ2184">
        <v>1.86418771787E-3</v>
      </c>
      <c r="AR2184">
        <v>0</v>
      </c>
      <c r="AS2184">
        <v>5.6806503297799997</v>
      </c>
      <c r="AT2184">
        <v>2</v>
      </c>
      <c r="AU2184">
        <v>2</v>
      </c>
      <c r="AV2184">
        <f t="shared" si="456"/>
        <v>2635</v>
      </c>
      <c r="AW2184" s="2">
        <f t="shared" si="457"/>
        <v>0.22761015029326565</v>
      </c>
      <c r="AX2184" s="2">
        <f t="shared" si="458"/>
        <v>1.8686601673042136</v>
      </c>
      <c r="BC2184" s="2">
        <f t="shared" si="459"/>
        <v>0.2750919365354475</v>
      </c>
      <c r="BD2184" s="2">
        <f t="shared" si="460"/>
        <v>0.46392999006902136</v>
      </c>
      <c r="BE2184" s="2">
        <f t="shared" si="461"/>
        <v>0.50702668110637961</v>
      </c>
      <c r="BF2184" s="2">
        <f t="shared" si="462"/>
        <v>0.22761015029474721</v>
      </c>
      <c r="BG2184" s="2">
        <f t="shared" si="463"/>
        <v>1.8686601673113794</v>
      </c>
      <c r="BH2184" s="2">
        <f t="shared" si="464"/>
        <v>1.3307618745474974E-2</v>
      </c>
      <c r="BI2184" s="2">
        <f t="shared" si="465"/>
        <v>-8.2230174089908237E-2</v>
      </c>
      <c r="BJ2184" s="2">
        <f t="shared" si="466"/>
        <v>0.24394671813915697</v>
      </c>
      <c r="BK2184" s="2">
        <f t="shared" si="467"/>
        <v>0.27943913884236654</v>
      </c>
      <c r="BL2184" s="2"/>
      <c r="BM2184" s="2">
        <f t="shared" si="468"/>
        <v>-0.74928515570186216</v>
      </c>
    </row>
    <row r="2185" spans="1:65">
      <c r="A2185">
        <v>2</v>
      </c>
      <c r="B2185" t="s">
        <v>474</v>
      </c>
      <c r="C2185">
        <v>925</v>
      </c>
      <c r="D2185">
        <v>1.1564754859E-2</v>
      </c>
      <c r="E2185" s="1">
        <v>5.6162818573599998E-5</v>
      </c>
      <c r="F2185" s="1"/>
      <c r="G2185" s="1"/>
      <c r="H2185" s="1"/>
      <c r="I2185" s="1"/>
      <c r="J2185">
        <v>1.44806611815E-3</v>
      </c>
      <c r="K2185">
        <v>1.39156450459E-4</v>
      </c>
      <c r="L2185">
        <v>3.08947611929</v>
      </c>
      <c r="M2185">
        <v>1.6355033166999999E-2</v>
      </c>
      <c r="N2185" s="1">
        <v>7.94262197279E-5</v>
      </c>
      <c r="O2185">
        <v>4.58018856188</v>
      </c>
      <c r="P2185">
        <v>3.2718907470200002E-2</v>
      </c>
      <c r="Q2185">
        <v>0.187769357927</v>
      </c>
      <c r="R2185">
        <v>1.6219515431100001E-3</v>
      </c>
      <c r="S2185">
        <v>0</v>
      </c>
      <c r="T2185">
        <v>13.6415763978</v>
      </c>
      <c r="U2185">
        <v>4</v>
      </c>
      <c r="V2185">
        <v>3</v>
      </c>
      <c r="Z2185">
        <v>2</v>
      </c>
      <c r="AA2185" t="s">
        <v>474</v>
      </c>
      <c r="AB2185">
        <v>925</v>
      </c>
      <c r="AC2185">
        <v>1.41949344823E-2</v>
      </c>
      <c r="AD2185" s="1">
        <v>9.9590923086700001E-5</v>
      </c>
      <c r="AE2185">
        <v>0.116262067422</v>
      </c>
      <c r="AF2185">
        <v>3.0612197805799999E-3</v>
      </c>
      <c r="AG2185">
        <v>0.95852268544300001</v>
      </c>
      <c r="AH2185">
        <v>1.7914409410599999E-3</v>
      </c>
      <c r="AI2185">
        <v>1.61166820688E-3</v>
      </c>
      <c r="AJ2185">
        <v>1.18365801781E-4</v>
      </c>
      <c r="AK2185">
        <v>4.6545614104800004</v>
      </c>
      <c r="AL2185">
        <v>2.00746688618E-2</v>
      </c>
      <c r="AM2185">
        <v>1.40842834118E-4</v>
      </c>
      <c r="AN2185">
        <v>4.6491448046999997</v>
      </c>
      <c r="AO2185">
        <v>3.2754627953300003E-2</v>
      </c>
      <c r="AP2185">
        <v>0.23394372326499999</v>
      </c>
      <c r="AQ2185">
        <v>2.3260619092499999E-3</v>
      </c>
      <c r="AR2185">
        <v>0</v>
      </c>
      <c r="AS2185">
        <v>0.83844341838100001</v>
      </c>
      <c r="AT2185">
        <v>2</v>
      </c>
      <c r="AU2185">
        <v>2</v>
      </c>
      <c r="AV2185">
        <f t="shared" si="456"/>
        <v>925</v>
      </c>
      <c r="AW2185" s="2">
        <f t="shared" si="457"/>
        <v>0.22743064209900865</v>
      </c>
      <c r="AX2185" s="2">
        <f t="shared" si="458"/>
        <v>0.77325365101091814</v>
      </c>
      <c r="BC2185" s="2">
        <f t="shared" si="459"/>
        <v>0.11297970906122193</v>
      </c>
      <c r="BD2185" s="2">
        <f t="shared" si="460"/>
        <v>-0.14940485050763488</v>
      </c>
      <c r="BE2185" s="2">
        <f t="shared" si="461"/>
        <v>0.50658598116941467</v>
      </c>
      <c r="BF2185" s="2">
        <f t="shared" si="462"/>
        <v>0.22743064210381503</v>
      </c>
      <c r="BG2185" s="2">
        <f t="shared" si="463"/>
        <v>0.77325365100469745</v>
      </c>
      <c r="BH2185" s="2">
        <f t="shared" si="464"/>
        <v>1.5055328375322535E-2</v>
      </c>
      <c r="BI2185" s="2">
        <f t="shared" si="465"/>
        <v>1.0917382596755186E-3</v>
      </c>
      <c r="BJ2185" s="2">
        <f t="shared" si="466"/>
        <v>0.24591001347488983</v>
      </c>
      <c r="BK2185" s="2">
        <f t="shared" si="467"/>
        <v>0.434113071460759</v>
      </c>
      <c r="BL2185" s="2"/>
      <c r="BM2185" s="2">
        <f t="shared" si="468"/>
        <v>-0.93853764448247945</v>
      </c>
    </row>
    <row r="2186" spans="1:65">
      <c r="A2186">
        <v>2</v>
      </c>
      <c r="B2186" t="s">
        <v>474</v>
      </c>
      <c r="C2186">
        <v>2401</v>
      </c>
      <c r="D2186">
        <v>1.1023608341700001E-2</v>
      </c>
      <c r="E2186" s="1">
        <v>1.47027174627E-5</v>
      </c>
      <c r="F2186" s="1"/>
      <c r="G2186" s="1"/>
      <c r="H2186" s="1"/>
      <c r="I2186" s="1"/>
      <c r="J2186">
        <v>9.1246235484099996E-4</v>
      </c>
      <c r="K2186" s="1">
        <v>8.7423411881800005E-6</v>
      </c>
      <c r="L2186">
        <v>2.8071106341199998</v>
      </c>
      <c r="M2186">
        <v>1.5589736423099999E-2</v>
      </c>
      <c r="N2186" s="1">
        <v>2.0792782439400001E-5</v>
      </c>
      <c r="O2186">
        <v>4.7265301669799999</v>
      </c>
      <c r="P2186">
        <v>2.3971415726099999E-2</v>
      </c>
      <c r="Q2186">
        <v>0.184701805547</v>
      </c>
      <c r="R2186">
        <v>9.6859767983700003E-4</v>
      </c>
      <c r="S2186">
        <v>0</v>
      </c>
      <c r="T2186">
        <v>21.649281003500001</v>
      </c>
      <c r="U2186">
        <v>4</v>
      </c>
      <c r="V2186">
        <v>3</v>
      </c>
      <c r="Z2186">
        <v>2</v>
      </c>
      <c r="AA2186" t="s">
        <v>474</v>
      </c>
      <c r="AB2186">
        <v>2401</v>
      </c>
      <c r="AC2186">
        <v>1.3529978339500001E-2</v>
      </c>
      <c r="AD2186" s="1">
        <v>3.4272058729800001E-5</v>
      </c>
      <c r="AE2186">
        <v>0.115031353605</v>
      </c>
      <c r="AF2186">
        <v>1.0429936861100001E-3</v>
      </c>
      <c r="AG2186">
        <v>0.95618124947399996</v>
      </c>
      <c r="AH2186">
        <v>6.84360652464E-4</v>
      </c>
      <c r="AI2186">
        <v>1.1255457598400001E-3</v>
      </c>
      <c r="AJ2186" s="1">
        <v>1.18921890751E-5</v>
      </c>
      <c r="AK2186">
        <v>4.2286932503700001</v>
      </c>
      <c r="AL2186">
        <v>1.9134278866400001E-2</v>
      </c>
      <c r="AM2186" s="1">
        <v>4.84680102661E-5</v>
      </c>
      <c r="AN2186">
        <v>4.9116477358299999</v>
      </c>
      <c r="AO2186">
        <v>2.3301471076400002E-2</v>
      </c>
      <c r="AP2186">
        <v>0.23557502447799999</v>
      </c>
      <c r="AQ2186">
        <v>1.26692600814E-3</v>
      </c>
      <c r="AR2186">
        <v>0</v>
      </c>
      <c r="AS2186">
        <v>10.517320915699999</v>
      </c>
      <c r="AT2186">
        <v>2</v>
      </c>
      <c r="AU2186">
        <v>2</v>
      </c>
      <c r="AV2186">
        <f t="shared" si="456"/>
        <v>2401</v>
      </c>
      <c r="AW2186" s="2">
        <f t="shared" si="457"/>
        <v>0.22736384676503135</v>
      </c>
      <c r="AX2186" s="2">
        <f t="shared" si="458"/>
        <v>1.3310016544047973</v>
      </c>
      <c r="BC2186" s="2">
        <f t="shared" si="459"/>
        <v>0.23352569436810436</v>
      </c>
      <c r="BD2186" s="2">
        <f t="shared" si="460"/>
        <v>0.36029798186997347</v>
      </c>
      <c r="BE2186" s="2">
        <f t="shared" si="461"/>
        <v>0.50642201236063922</v>
      </c>
      <c r="BF2186" s="2">
        <f t="shared" si="462"/>
        <v>0.22736384677087276</v>
      </c>
      <c r="BG2186" s="2">
        <f t="shared" si="463"/>
        <v>1.331001654413434</v>
      </c>
      <c r="BH2186" s="2">
        <f t="shared" si="464"/>
        <v>3.9165637859089386E-2</v>
      </c>
      <c r="BI2186" s="2">
        <f t="shared" si="465"/>
        <v>-2.7947646369945678E-2</v>
      </c>
      <c r="BJ2186" s="2">
        <f t="shared" si="466"/>
        <v>0.27543433471230788</v>
      </c>
      <c r="BK2186" s="2">
        <f t="shared" si="467"/>
        <v>0.30800025078854615</v>
      </c>
      <c r="BL2186" s="2"/>
      <c r="BM2186" s="2">
        <f t="shared" si="468"/>
        <v>-0.51419537147678562</v>
      </c>
    </row>
    <row r="2187" spans="1:65">
      <c r="A2187">
        <v>2</v>
      </c>
      <c r="B2187" t="s">
        <v>474</v>
      </c>
      <c r="C2187">
        <v>2973</v>
      </c>
      <c r="D2187">
        <v>1.10048445356E-2</v>
      </c>
      <c r="E2187" s="1">
        <v>2.9809253990299999E-5</v>
      </c>
      <c r="F2187" s="1"/>
      <c r="G2187" s="1"/>
      <c r="H2187" s="1"/>
      <c r="I2187" s="1"/>
      <c r="J2187">
        <v>7.1339123008000004E-4</v>
      </c>
      <c r="K2187" s="1">
        <v>3.7136620277800001E-5</v>
      </c>
      <c r="L2187">
        <v>2.79756253513</v>
      </c>
      <c r="M2187">
        <v>1.5563200394E-2</v>
      </c>
      <c r="N2187" s="1">
        <v>4.2156651277300001E-5</v>
      </c>
      <c r="O2187">
        <v>4.7813063687700001</v>
      </c>
      <c r="P2187">
        <v>4.67267860954E-2</v>
      </c>
      <c r="Q2187">
        <v>0.18652429892299999</v>
      </c>
      <c r="R2187">
        <v>1.89159028572E-3</v>
      </c>
      <c r="S2187">
        <v>0</v>
      </c>
      <c r="T2187">
        <v>45.804933630100003</v>
      </c>
      <c r="U2187">
        <v>4</v>
      </c>
      <c r="V2187">
        <v>3</v>
      </c>
      <c r="Z2187">
        <v>2</v>
      </c>
      <c r="AA2187" t="s">
        <v>474</v>
      </c>
      <c r="AB2187">
        <v>2973</v>
      </c>
      <c r="AC2187">
        <v>1.3505996187499999E-2</v>
      </c>
      <c r="AD2187" s="1">
        <v>6.7138687068500001E-5</v>
      </c>
      <c r="AE2187">
        <v>0.121437021714</v>
      </c>
      <c r="AF2187">
        <v>2.0520106748000001E-3</v>
      </c>
      <c r="AG2187">
        <v>0.94960245970599999</v>
      </c>
      <c r="AH2187">
        <v>1.67762591276E-3</v>
      </c>
      <c r="AI2187">
        <v>9.1336200923300003E-4</v>
      </c>
      <c r="AJ2187" s="1">
        <v>4.3751087483799998E-5</v>
      </c>
      <c r="AK2187">
        <v>4.2137156527100004</v>
      </c>
      <c r="AL2187">
        <v>1.9100362981800002E-2</v>
      </c>
      <c r="AM2187" s="1">
        <v>9.4948441812199997E-5</v>
      </c>
      <c r="AN2187">
        <v>5.0672007325899999</v>
      </c>
      <c r="AO2187">
        <v>4.7429922727099998E-2</v>
      </c>
      <c r="AP2187">
        <v>0.242604953269</v>
      </c>
      <c r="AQ2187">
        <v>2.5712020331799998E-3</v>
      </c>
      <c r="AR2187">
        <v>0</v>
      </c>
      <c r="AS2187">
        <v>5.24457778864</v>
      </c>
      <c r="AT2187">
        <v>2</v>
      </c>
      <c r="AU2187">
        <v>2</v>
      </c>
      <c r="AV2187">
        <f t="shared" si="456"/>
        <v>2973</v>
      </c>
      <c r="AW2187" s="2">
        <f t="shared" si="457"/>
        <v>0.22727732716340759</v>
      </c>
      <c r="AX2187" s="2">
        <f t="shared" si="458"/>
        <v>1.2522766618160619</v>
      </c>
      <c r="BC2187" s="2">
        <f t="shared" si="459"/>
        <v>0.28031011697547104</v>
      </c>
      <c r="BD2187" s="2">
        <f t="shared" si="460"/>
        <v>0.17811171712774512</v>
      </c>
      <c r="BE2187" s="2">
        <f t="shared" si="461"/>
        <v>0.50620963778176742</v>
      </c>
      <c r="BF2187" s="2">
        <f t="shared" si="462"/>
        <v>0.2272773271726081</v>
      </c>
      <c r="BG2187" s="2">
        <f t="shared" si="463"/>
        <v>1.2522766618165109</v>
      </c>
      <c r="BH2187" s="2">
        <f t="shared" si="464"/>
        <v>5.9794194676035084E-2</v>
      </c>
      <c r="BI2187" s="2">
        <f t="shared" si="465"/>
        <v>1.5047827819025155E-2</v>
      </c>
      <c r="BJ2187" s="2">
        <f t="shared" si="466"/>
        <v>0.30066138658508479</v>
      </c>
      <c r="BK2187" s="2">
        <f t="shared" si="467"/>
        <v>0.35928062889227502</v>
      </c>
      <c r="BL2187" s="2"/>
      <c r="BM2187" s="2">
        <f t="shared" si="468"/>
        <v>-0.88550190180400989</v>
      </c>
    </row>
    <row r="2188" spans="1:65">
      <c r="A2188">
        <v>2</v>
      </c>
      <c r="B2188" t="s">
        <v>474</v>
      </c>
      <c r="C2188">
        <v>1308</v>
      </c>
      <c r="D2188">
        <v>1.13848197701E-2</v>
      </c>
      <c r="E2188" s="1">
        <v>5.2265799628499999E-5</v>
      </c>
      <c r="F2188" s="1"/>
      <c r="G2188" s="1"/>
      <c r="H2188" s="1"/>
      <c r="I2188" s="1"/>
      <c r="J2188">
        <v>1.1354038089399999E-3</v>
      </c>
      <c r="K2188">
        <v>1.2499473360500001E-4</v>
      </c>
      <c r="L2188">
        <v>2.9940861996799999</v>
      </c>
      <c r="M2188">
        <v>1.61005665241E-2</v>
      </c>
      <c r="N2188" s="1">
        <v>7.3915002682900004E-5</v>
      </c>
      <c r="O2188">
        <v>4.6745396505099999</v>
      </c>
      <c r="P2188">
        <v>3.6457465089899999E-2</v>
      </c>
      <c r="Q2188">
        <v>0.188655703619</v>
      </c>
      <c r="R2188">
        <v>1.7073349550099999E-3</v>
      </c>
      <c r="S2188">
        <v>0</v>
      </c>
      <c r="T2188">
        <v>31.616867903700001</v>
      </c>
      <c r="U2188">
        <v>4</v>
      </c>
      <c r="V2188">
        <v>3</v>
      </c>
      <c r="Z2188">
        <v>2</v>
      </c>
      <c r="AA2188" t="s">
        <v>474</v>
      </c>
      <c r="AB2188">
        <v>1308</v>
      </c>
      <c r="AC2188">
        <v>1.39719160316E-2</v>
      </c>
      <c r="AD2188" s="1">
        <v>7.1090868376599996E-5</v>
      </c>
      <c r="AE2188">
        <v>0.12814020431000001</v>
      </c>
      <c r="AF2188">
        <v>2.3011526286599998E-3</v>
      </c>
      <c r="AG2188">
        <v>0.94983070224900001</v>
      </c>
      <c r="AH2188">
        <v>1.6810176290399999E-3</v>
      </c>
      <c r="AI2188">
        <v>1.3423289731699999E-3</v>
      </c>
      <c r="AJ2188" s="1">
        <v>9.8668673216500001E-5</v>
      </c>
      <c r="AK2188">
        <v>4.50945350842</v>
      </c>
      <c r="AL2188">
        <v>1.97592731442E-2</v>
      </c>
      <c r="AM2188">
        <v>1.00537670219E-4</v>
      </c>
      <c r="AN2188">
        <v>4.8021946901200003</v>
      </c>
      <c r="AO2188">
        <v>3.5389317444999999E-2</v>
      </c>
      <c r="AP2188">
        <v>0.23784863434</v>
      </c>
      <c r="AQ2188">
        <v>2.1300026505099998E-3</v>
      </c>
      <c r="AR2188">
        <v>0</v>
      </c>
      <c r="AS2188">
        <v>3.5875266990400001</v>
      </c>
      <c r="AT2188">
        <v>2</v>
      </c>
      <c r="AU2188">
        <v>2</v>
      </c>
      <c r="AV2188">
        <f t="shared" si="456"/>
        <v>1308</v>
      </c>
      <c r="AW2188" s="2">
        <f t="shared" si="457"/>
        <v>0.22724086228352081</v>
      </c>
      <c r="AX2188" s="2">
        <f t="shared" si="458"/>
        <v>0.36017948413506873</v>
      </c>
      <c r="BC2188" s="2">
        <f t="shared" si="459"/>
        <v>0.18224808002289772</v>
      </c>
      <c r="BD2188" s="2">
        <f t="shared" si="460"/>
        <v>-0.21061735666155232</v>
      </c>
      <c r="BE2188" s="2">
        <f t="shared" si="461"/>
        <v>0.50612013405023493</v>
      </c>
      <c r="BF2188" s="2">
        <f t="shared" si="462"/>
        <v>0.22724086227795126</v>
      </c>
      <c r="BG2188" s="2">
        <f t="shared" si="463"/>
        <v>0.3601794841341332</v>
      </c>
      <c r="BH2188" s="2">
        <f t="shared" si="464"/>
        <v>2.7308579914617496E-2</v>
      </c>
      <c r="BI2188" s="2">
        <f t="shared" si="465"/>
        <v>-2.9298461707803005E-2</v>
      </c>
      <c r="BJ2188" s="2">
        <f t="shared" si="466"/>
        <v>0.26075506744470173</v>
      </c>
      <c r="BK2188" s="2">
        <f t="shared" si="467"/>
        <v>0.24755991450870535</v>
      </c>
      <c r="BL2188" s="2"/>
      <c r="BM2188" s="2">
        <f t="shared" si="468"/>
        <v>-0.88653124307040654</v>
      </c>
    </row>
    <row r="2189" spans="1:65">
      <c r="A2189">
        <v>2</v>
      </c>
      <c r="B2189" t="s">
        <v>474</v>
      </c>
      <c r="C2189">
        <v>391</v>
      </c>
      <c r="D2189">
        <v>1.1092136684399999E-2</v>
      </c>
      <c r="E2189" s="1">
        <v>3.4106244100599998E-5</v>
      </c>
      <c r="F2189" s="1"/>
      <c r="G2189" s="1"/>
      <c r="H2189" s="1"/>
      <c r="I2189" s="1"/>
      <c r="J2189">
        <v>1.08236185662E-3</v>
      </c>
      <c r="K2189" s="1">
        <v>1.20009321741E-5</v>
      </c>
      <c r="L2189">
        <v>2.84211996281</v>
      </c>
      <c r="M2189">
        <v>1.5686650134800001E-2</v>
      </c>
      <c r="N2189" s="1">
        <v>4.8233512968699999E-5</v>
      </c>
      <c r="O2189">
        <v>4.8433914820900004</v>
      </c>
      <c r="P2189">
        <v>5.7937283356599999E-2</v>
      </c>
      <c r="Q2189">
        <v>0.19044506280199999</v>
      </c>
      <c r="R2189">
        <v>2.3521858201599999E-3</v>
      </c>
      <c r="S2189">
        <v>0</v>
      </c>
      <c r="T2189">
        <v>10.784733731699999</v>
      </c>
      <c r="U2189">
        <v>4</v>
      </c>
      <c r="V2189">
        <v>3</v>
      </c>
      <c r="Z2189">
        <v>2</v>
      </c>
      <c r="AA2189" t="s">
        <v>474</v>
      </c>
      <c r="AB2189">
        <v>391</v>
      </c>
      <c r="AC2189">
        <v>1.3612596473299999E-2</v>
      </c>
      <c r="AD2189" s="1">
        <v>4.5988486397800001E-5</v>
      </c>
      <c r="AE2189">
        <v>0.12021847601000001</v>
      </c>
      <c r="AF2189">
        <v>1.46092368755E-3</v>
      </c>
      <c r="AG2189">
        <v>0.954627934914</v>
      </c>
      <c r="AH2189">
        <v>9.3574110729600002E-4</v>
      </c>
      <c r="AI2189">
        <v>1.3391803506099999E-3</v>
      </c>
      <c r="AJ2189" s="1">
        <v>1.47869955852E-5</v>
      </c>
      <c r="AK2189">
        <v>4.2804942813800002</v>
      </c>
      <c r="AL2189">
        <v>1.9251118551599999E-2</v>
      </c>
      <c r="AM2189" s="1">
        <v>6.5037541176799995E-5</v>
      </c>
      <c r="AN2189">
        <v>4.9453978633400002</v>
      </c>
      <c r="AO2189">
        <v>4.0157389383699997E-2</v>
      </c>
      <c r="AP2189">
        <v>0.23864214255800001</v>
      </c>
      <c r="AQ2189">
        <v>2.0988345734000002E-3</v>
      </c>
      <c r="AR2189">
        <v>0</v>
      </c>
      <c r="AS2189">
        <v>2.7404925660299999</v>
      </c>
      <c r="AT2189">
        <v>2</v>
      </c>
      <c r="AU2189">
        <v>2</v>
      </c>
      <c r="AV2189">
        <f t="shared" si="456"/>
        <v>391</v>
      </c>
      <c r="AW2189" s="2">
        <f t="shared" si="457"/>
        <v>0.22722942031942134</v>
      </c>
      <c r="AX2189" s="2">
        <f t="shared" si="458"/>
        <v>0.34838905926293334</v>
      </c>
      <c r="BC2189" s="2">
        <f t="shared" si="459"/>
        <v>0.2372760019389383</v>
      </c>
      <c r="BD2189" s="2">
        <f t="shared" si="460"/>
        <v>0.23215391693595153</v>
      </c>
      <c r="BE2189" s="2">
        <f t="shared" si="461"/>
        <v>0.50609205008640157</v>
      </c>
      <c r="BF2189" s="2">
        <f t="shared" si="462"/>
        <v>0.2272294203140551</v>
      </c>
      <c r="BG2189" s="2">
        <f t="shared" si="463"/>
        <v>0.34838905926268682</v>
      </c>
      <c r="BH2189" s="2">
        <f t="shared" si="464"/>
        <v>2.1060940794730566E-2</v>
      </c>
      <c r="BI2189" s="2">
        <f t="shared" si="465"/>
        <v>-0.3068817338822391</v>
      </c>
      <c r="BJ2189" s="2">
        <f t="shared" si="466"/>
        <v>0.25307602647651239</v>
      </c>
      <c r="BK2189" s="2">
        <f t="shared" si="467"/>
        <v>-0.10770885726314189</v>
      </c>
      <c r="BL2189" s="2"/>
      <c r="BM2189" s="2">
        <f t="shared" si="468"/>
        <v>-0.74589149494022644</v>
      </c>
    </row>
    <row r="2190" spans="1:65">
      <c r="A2190">
        <v>2</v>
      </c>
      <c r="B2190" t="s">
        <v>474</v>
      </c>
      <c r="C2190">
        <v>2027</v>
      </c>
      <c r="D2190">
        <v>1.0825366729E-2</v>
      </c>
      <c r="E2190" s="1">
        <v>2.26475539288E-5</v>
      </c>
      <c r="F2190" s="1"/>
      <c r="G2190" s="1"/>
      <c r="H2190" s="1"/>
      <c r="I2190" s="1"/>
      <c r="J2190">
        <v>8.78316632837E-4</v>
      </c>
      <c r="K2190" s="1">
        <v>1.0677935846400001E-5</v>
      </c>
      <c r="L2190">
        <v>2.7070558472999999</v>
      </c>
      <c r="M2190">
        <v>1.53093804459E-2</v>
      </c>
      <c r="N2190" s="1">
        <v>3.2028477920700003E-5</v>
      </c>
      <c r="O2190">
        <v>4.9339014497899996</v>
      </c>
      <c r="P2190">
        <v>4.1871017790700002E-2</v>
      </c>
      <c r="Q2190">
        <v>0.18933810249800001</v>
      </c>
      <c r="R2190">
        <v>1.6549021235799999E-3</v>
      </c>
      <c r="S2190">
        <v>0</v>
      </c>
      <c r="T2190">
        <v>12.9137772438</v>
      </c>
      <c r="U2190">
        <v>4</v>
      </c>
      <c r="V2190">
        <v>3</v>
      </c>
      <c r="Z2190">
        <v>2</v>
      </c>
      <c r="AA2190" t="s">
        <v>474</v>
      </c>
      <c r="AB2190">
        <v>2027</v>
      </c>
      <c r="AC2190">
        <v>1.32845285549E-2</v>
      </c>
      <c r="AD2190" s="1">
        <v>5.0708980901800001E-5</v>
      </c>
      <c r="AE2190">
        <v>0.10525525525</v>
      </c>
      <c r="AF2190">
        <v>1.5128287189E-3</v>
      </c>
      <c r="AG2190">
        <v>0.96253296160799995</v>
      </c>
      <c r="AH2190">
        <v>8.6910953708899997E-4</v>
      </c>
      <c r="AI2190">
        <v>1.0690708956199999E-3</v>
      </c>
      <c r="AJ2190" s="1">
        <v>1.3809720231799999E-5</v>
      </c>
      <c r="AK2190">
        <v>4.07665794517</v>
      </c>
      <c r="AL2190">
        <v>1.8787160452000001E-2</v>
      </c>
      <c r="AM2190" s="1">
        <v>7.1713328525499999E-5</v>
      </c>
      <c r="AN2190">
        <v>5.0381177042100003</v>
      </c>
      <c r="AO2190">
        <v>3.7404059342099998E-2</v>
      </c>
      <c r="AP2190">
        <v>0.237257193171</v>
      </c>
      <c r="AQ2190">
        <v>1.98062925882E-3</v>
      </c>
      <c r="AR2190">
        <v>0</v>
      </c>
      <c r="AS2190">
        <v>3.8722637668900002</v>
      </c>
      <c r="AT2190">
        <v>2</v>
      </c>
      <c r="AU2190">
        <v>2</v>
      </c>
      <c r="AV2190">
        <f t="shared" si="456"/>
        <v>2027</v>
      </c>
      <c r="AW2190" s="2">
        <f t="shared" si="457"/>
        <v>0.22716660668060024</v>
      </c>
      <c r="AX2190" s="2">
        <f t="shared" si="458"/>
        <v>1.2390489083819065</v>
      </c>
      <c r="BC2190" s="2">
        <f t="shared" si="459"/>
        <v>0.2171816582441978</v>
      </c>
      <c r="BD2190" s="2">
        <f t="shared" si="460"/>
        <v>0.29329492426720843</v>
      </c>
      <c r="BE2190" s="2">
        <f t="shared" si="461"/>
        <v>0.50593788053395072</v>
      </c>
      <c r="BF2190" s="2">
        <f t="shared" si="462"/>
        <v>0.22716660666901015</v>
      </c>
      <c r="BG2190" s="2">
        <f t="shared" si="463"/>
        <v>1.2390489083826142</v>
      </c>
      <c r="BH2190" s="2">
        <f t="shared" si="464"/>
        <v>2.1122483997818083E-2</v>
      </c>
      <c r="BI2190" s="2">
        <f t="shared" si="465"/>
        <v>-0.10668377995798715</v>
      </c>
      <c r="BJ2190" s="2">
        <f t="shared" si="466"/>
        <v>0.25308741368370985</v>
      </c>
      <c r="BK2190" s="2">
        <f t="shared" si="467"/>
        <v>0.19682561923080039</v>
      </c>
      <c r="BL2190" s="2"/>
      <c r="BM2190" s="2">
        <f t="shared" si="468"/>
        <v>-0.70014476060835706</v>
      </c>
    </row>
    <row r="2191" spans="1:65">
      <c r="A2191">
        <v>2</v>
      </c>
      <c r="B2191" t="s">
        <v>474</v>
      </c>
      <c r="C2191">
        <v>1106</v>
      </c>
      <c r="D2191">
        <v>1.1260590794900001E-2</v>
      </c>
      <c r="E2191" s="1">
        <v>4.95808434403E-5</v>
      </c>
      <c r="F2191" s="1"/>
      <c r="G2191" s="1"/>
      <c r="H2191" s="1"/>
      <c r="I2191" s="1"/>
      <c r="J2191">
        <v>7.6045075957700001E-4</v>
      </c>
      <c r="K2191">
        <v>1.04072171391E-4</v>
      </c>
      <c r="L2191">
        <v>2.92910090666</v>
      </c>
      <c r="M2191">
        <v>1.59248802225E-2</v>
      </c>
      <c r="N2191" s="1">
        <v>7.0117901227199997E-5</v>
      </c>
      <c r="O2191">
        <v>4.66954471746</v>
      </c>
      <c r="P2191">
        <v>4.6501740387499997E-2</v>
      </c>
      <c r="Q2191">
        <v>0.18639774215999999</v>
      </c>
      <c r="R2191">
        <v>2.0295866691399998E-3</v>
      </c>
      <c r="S2191">
        <v>0</v>
      </c>
      <c r="T2191">
        <v>8.7138113879300008</v>
      </c>
      <c r="U2191">
        <v>4</v>
      </c>
      <c r="V2191">
        <v>3</v>
      </c>
      <c r="Z2191">
        <v>2</v>
      </c>
      <c r="AA2191" t="s">
        <v>474</v>
      </c>
      <c r="AB2191">
        <v>1106</v>
      </c>
      <c r="AC2191">
        <v>1.38181450267E-2</v>
      </c>
      <c r="AD2191" s="1">
        <v>7.6357469590699999E-5</v>
      </c>
      <c r="AE2191">
        <v>0.120332107423</v>
      </c>
      <c r="AF2191">
        <v>2.4542766178499999E-3</v>
      </c>
      <c r="AG2191">
        <v>0.95603226757299997</v>
      </c>
      <c r="AH2191">
        <v>1.5580713395300001E-3</v>
      </c>
      <c r="AI2191">
        <v>1.02870182183E-3</v>
      </c>
      <c r="AJ2191" s="1">
        <v>9.0028850352999996E-5</v>
      </c>
      <c r="AK2191">
        <v>4.4107401486900004</v>
      </c>
      <c r="AL2191">
        <v>1.9541808103500001E-2</v>
      </c>
      <c r="AM2191">
        <v>1.0798576908399999E-4</v>
      </c>
      <c r="AN2191">
        <v>4.7945657504700003</v>
      </c>
      <c r="AO2191">
        <v>4.4147895038900001E-2</v>
      </c>
      <c r="AP2191">
        <v>0.23485724235899999</v>
      </c>
      <c r="AQ2191">
        <v>2.5220744959600001E-3</v>
      </c>
      <c r="AR2191">
        <v>0</v>
      </c>
      <c r="AS2191">
        <v>2.74971226684</v>
      </c>
      <c r="AT2191">
        <v>2</v>
      </c>
      <c r="AU2191">
        <v>2</v>
      </c>
      <c r="AV2191">
        <f t="shared" si="456"/>
        <v>1106</v>
      </c>
      <c r="AW2191" s="2">
        <f t="shared" si="457"/>
        <v>0.22712433817933722</v>
      </c>
      <c r="AX2191" s="2">
        <f t="shared" si="458"/>
        <v>0.54005991613760207</v>
      </c>
      <c r="BC2191" s="2">
        <f t="shared" si="459"/>
        <v>0.35275270472767284</v>
      </c>
      <c r="BD2191" s="2">
        <f t="shared" si="460"/>
        <v>-0.13493829186324105</v>
      </c>
      <c r="BE2191" s="2">
        <f t="shared" si="461"/>
        <v>0.50583414134390015</v>
      </c>
      <c r="BF2191" s="2">
        <f t="shared" si="462"/>
        <v>0.22712433817176869</v>
      </c>
      <c r="BG2191" s="2">
        <f t="shared" si="463"/>
        <v>0.54005991614179072</v>
      </c>
      <c r="BH2191" s="2">
        <f t="shared" si="464"/>
        <v>2.677370933884226E-2</v>
      </c>
      <c r="BI2191" s="2">
        <f t="shared" si="465"/>
        <v>-5.0618435546397889E-2</v>
      </c>
      <c r="BJ2191" s="2">
        <f t="shared" si="466"/>
        <v>0.25997900853006772</v>
      </c>
      <c r="BK2191" s="2">
        <f t="shared" si="467"/>
        <v>0.24265424793545917</v>
      </c>
      <c r="BL2191" s="2"/>
      <c r="BM2191" s="2">
        <f t="shared" si="468"/>
        <v>-0.68444207196763707</v>
      </c>
    </row>
    <row r="2192" spans="1:65">
      <c r="A2192">
        <v>2</v>
      </c>
      <c r="B2192" t="s">
        <v>474</v>
      </c>
      <c r="C2192">
        <v>2590</v>
      </c>
      <c r="D2192">
        <v>1.0884754737200001E-2</v>
      </c>
      <c r="E2192" s="1">
        <v>3.8102367721500001E-5</v>
      </c>
      <c r="F2192" s="1"/>
      <c r="G2192" s="1"/>
      <c r="H2192" s="1"/>
      <c r="I2192" s="1"/>
      <c r="J2192">
        <v>8.5887932057800002E-4</v>
      </c>
      <c r="K2192" s="1">
        <v>1.1570782084800001E-5</v>
      </c>
      <c r="L2192">
        <v>2.7368391594100001</v>
      </c>
      <c r="M2192">
        <v>1.53933677724E-2</v>
      </c>
      <c r="N2192" s="1">
        <v>5.3884885190300001E-5</v>
      </c>
      <c r="O2192">
        <v>4.9665285043600003</v>
      </c>
      <c r="P2192">
        <v>7.0454010413400006E-2</v>
      </c>
      <c r="Q2192">
        <v>0.19163574175</v>
      </c>
      <c r="R2192">
        <v>2.8000443467900002E-3</v>
      </c>
      <c r="S2192">
        <v>0</v>
      </c>
      <c r="T2192">
        <v>10.0378683732</v>
      </c>
      <c r="U2192">
        <v>4</v>
      </c>
      <c r="V2192">
        <v>3</v>
      </c>
      <c r="Z2192">
        <v>2</v>
      </c>
      <c r="AA2192" t="s">
        <v>474</v>
      </c>
      <c r="AB2192">
        <v>2590</v>
      </c>
      <c r="AC2192">
        <v>1.3355522028700001E-2</v>
      </c>
      <c r="AD2192" s="1">
        <v>5.2300449919899999E-5</v>
      </c>
      <c r="AE2192">
        <v>0.1156484273</v>
      </c>
      <c r="AF2192">
        <v>1.63017870737E-3</v>
      </c>
      <c r="AG2192">
        <v>0.95636312351399999</v>
      </c>
      <c r="AH2192">
        <v>1.05969545896E-3</v>
      </c>
      <c r="AI2192">
        <v>1.0790311357899999E-3</v>
      </c>
      <c r="AJ2192" s="1">
        <v>1.47870456121E-5</v>
      </c>
      <c r="AK2192">
        <v>4.1203462760500003</v>
      </c>
      <c r="AL2192">
        <v>1.8887560385600001E-2</v>
      </c>
      <c r="AM2192" s="1">
        <v>7.3964005594999994E-5</v>
      </c>
      <c r="AN2192">
        <v>5.0834516584699996</v>
      </c>
      <c r="AO2192">
        <v>4.92511181703E-2</v>
      </c>
      <c r="AP2192">
        <v>0.24067140757800001</v>
      </c>
      <c r="AQ2192">
        <v>2.5150172395199998E-3</v>
      </c>
      <c r="AR2192">
        <v>0</v>
      </c>
      <c r="AS2192">
        <v>2.9242448669100001</v>
      </c>
      <c r="AT2192">
        <v>2</v>
      </c>
      <c r="AU2192">
        <v>2</v>
      </c>
      <c r="AV2192">
        <f t="shared" si="456"/>
        <v>2590</v>
      </c>
      <c r="AW2192" s="2">
        <f t="shared" si="457"/>
        <v>0.22699338213435769</v>
      </c>
      <c r="AX2192" s="2">
        <f t="shared" si="458"/>
        <v>0.37262991901651443</v>
      </c>
      <c r="BC2192" s="2">
        <f t="shared" si="459"/>
        <v>0.25632450326530665</v>
      </c>
      <c r="BD2192" s="2">
        <f t="shared" si="460"/>
        <v>0.27796422953337402</v>
      </c>
      <c r="BE2192" s="2">
        <f t="shared" si="461"/>
        <v>0.50551275981386223</v>
      </c>
      <c r="BF2192" s="2">
        <f t="shared" si="462"/>
        <v>0.22699338214117243</v>
      </c>
      <c r="BG2192" s="2">
        <f t="shared" si="463"/>
        <v>0.37262991901696585</v>
      </c>
      <c r="BH2192" s="2">
        <f t="shared" si="464"/>
        <v>2.3542229548739163E-2</v>
      </c>
      <c r="BI2192" s="2">
        <f t="shared" si="465"/>
        <v>-0.30094656242687529</v>
      </c>
      <c r="BJ2192" s="2">
        <f t="shared" si="466"/>
        <v>0.25587954199050139</v>
      </c>
      <c r="BK2192" s="2">
        <f t="shared" si="467"/>
        <v>-0.10179378322945434</v>
      </c>
      <c r="BL2192" s="2"/>
      <c r="BM2192" s="2">
        <f t="shared" si="468"/>
        <v>-0.70867869968115837</v>
      </c>
    </row>
    <row r="2193" spans="1:65">
      <c r="A2193">
        <v>2</v>
      </c>
      <c r="B2193" t="s">
        <v>474</v>
      </c>
      <c r="C2193">
        <v>2029</v>
      </c>
      <c r="D2193">
        <v>1.10795221408E-2</v>
      </c>
      <c r="E2193" s="1">
        <v>4.6670938168400001E-5</v>
      </c>
      <c r="F2193" s="1"/>
      <c r="G2193" s="1"/>
      <c r="H2193" s="1"/>
      <c r="I2193" s="1"/>
      <c r="J2193">
        <v>1.1716590402399999E-3</v>
      </c>
      <c r="K2193">
        <v>1.13422039532E-4</v>
      </c>
      <c r="L2193">
        <v>2.8356592310700002</v>
      </c>
      <c r="M2193">
        <v>1.5668810476200001E-2</v>
      </c>
      <c r="N2193" s="1">
        <v>6.60026737265E-5</v>
      </c>
      <c r="O2193">
        <v>4.81354971813</v>
      </c>
      <c r="P2193">
        <v>4.4503486302899999E-2</v>
      </c>
      <c r="Q2193">
        <v>0.18905641732199999</v>
      </c>
      <c r="R2193">
        <v>1.92078461839E-3</v>
      </c>
      <c r="S2193">
        <v>0</v>
      </c>
      <c r="T2193">
        <v>19.2959910093</v>
      </c>
      <c r="U2193">
        <v>4</v>
      </c>
      <c r="V2193">
        <v>3</v>
      </c>
      <c r="Z2193">
        <v>2</v>
      </c>
      <c r="AA2193" t="s">
        <v>474</v>
      </c>
      <c r="AB2193">
        <v>2029</v>
      </c>
      <c r="AC2193">
        <v>1.3592674541200001E-2</v>
      </c>
      <c r="AD2193" s="1">
        <v>9.92401699073E-5</v>
      </c>
      <c r="AE2193">
        <v>0.12071722996799999</v>
      </c>
      <c r="AF2193">
        <v>3.0866272103100001E-3</v>
      </c>
      <c r="AG2193">
        <v>0.95204077408999999</v>
      </c>
      <c r="AH2193">
        <v>2.36084712175E-3</v>
      </c>
      <c r="AI2193">
        <v>1.3513132751799999E-3</v>
      </c>
      <c r="AJ2193">
        <v>1.10578032697E-4</v>
      </c>
      <c r="AK2193">
        <v>4.2679745073099999</v>
      </c>
      <c r="AL2193">
        <v>1.92229446851E-2</v>
      </c>
      <c r="AM2193">
        <v>1.4034679421499999E-4</v>
      </c>
      <c r="AN2193">
        <v>4.9709573350499996</v>
      </c>
      <c r="AO2193">
        <v>4.6844200964500003E-2</v>
      </c>
      <c r="AP2193">
        <v>0.239524469022</v>
      </c>
      <c r="AQ2193">
        <v>2.8553533845099999E-3</v>
      </c>
      <c r="AR2193">
        <v>0</v>
      </c>
      <c r="AS2193">
        <v>1.08506543524</v>
      </c>
      <c r="AT2193">
        <v>2</v>
      </c>
      <c r="AU2193">
        <v>2</v>
      </c>
      <c r="AV2193">
        <f t="shared" si="456"/>
        <v>2029</v>
      </c>
      <c r="AW2193" s="2">
        <f t="shared" si="457"/>
        <v>0.22682859138350328</v>
      </c>
      <c r="AX2193" s="2">
        <f t="shared" si="458"/>
        <v>1.1263804372052162</v>
      </c>
      <c r="BC2193" s="2">
        <f t="shared" si="459"/>
        <v>0.15333320425983316</v>
      </c>
      <c r="BD2193" s="2">
        <f t="shared" si="460"/>
        <v>-2.5074552060030772E-2</v>
      </c>
      <c r="BE2193" s="2">
        <f t="shared" si="461"/>
        <v>0.50510839262570129</v>
      </c>
      <c r="BF2193" s="2">
        <f t="shared" si="462"/>
        <v>0.22682859137893835</v>
      </c>
      <c r="BG2193" s="2">
        <f t="shared" si="463"/>
        <v>1.126380437201151</v>
      </c>
      <c r="BH2193" s="2">
        <f t="shared" si="464"/>
        <v>3.2700943407134968E-2</v>
      </c>
      <c r="BI2193" s="2">
        <f t="shared" si="465"/>
        <v>5.2596208882796577E-2</v>
      </c>
      <c r="BJ2193" s="2">
        <f t="shared" si="466"/>
        <v>0.26694704371787109</v>
      </c>
      <c r="BK2193" s="2">
        <f t="shared" si="467"/>
        <v>0.48655573205461972</v>
      </c>
      <c r="BL2193" s="2"/>
      <c r="BM2193" s="2">
        <f t="shared" si="468"/>
        <v>-0.94376731235431044</v>
      </c>
    </row>
    <row r="2194" spans="1:65">
      <c r="A2194">
        <v>2</v>
      </c>
      <c r="B2194" t="s">
        <v>474</v>
      </c>
      <c r="C2194">
        <v>2636</v>
      </c>
      <c r="D2194">
        <v>1.0574754933999999E-2</v>
      </c>
      <c r="E2194" s="1">
        <v>3.1265953063700001E-5</v>
      </c>
      <c r="F2194" s="1"/>
      <c r="G2194" s="1"/>
      <c r="H2194" s="1"/>
      <c r="I2194" s="1"/>
      <c r="J2194">
        <v>6.8087574221299999E-4</v>
      </c>
      <c r="K2194" s="1">
        <v>1.36313202398E-5</v>
      </c>
      <c r="L2194">
        <v>2.58316770821</v>
      </c>
      <c r="M2194">
        <v>1.49549618464E-2</v>
      </c>
      <c r="N2194" s="1">
        <v>4.4216734863299998E-5</v>
      </c>
      <c r="O2194">
        <v>5.15136944227</v>
      </c>
      <c r="P2194">
        <v>6.4732600197599993E-2</v>
      </c>
      <c r="Q2194">
        <v>0.19310696622199999</v>
      </c>
      <c r="R2194">
        <v>2.4928650344500001E-3</v>
      </c>
      <c r="S2194">
        <v>0</v>
      </c>
      <c r="T2194">
        <v>14.954406564599999</v>
      </c>
      <c r="U2194">
        <v>4</v>
      </c>
      <c r="V2194">
        <v>3</v>
      </c>
      <c r="Z2194">
        <v>2</v>
      </c>
      <c r="AA2194" t="s">
        <v>474</v>
      </c>
      <c r="AB2194">
        <v>2636</v>
      </c>
      <c r="AC2194">
        <v>1.29697574151E-2</v>
      </c>
      <c r="AD2194" s="1">
        <v>7.8752208832299998E-5</v>
      </c>
      <c r="AE2194">
        <v>0.101594417604</v>
      </c>
      <c r="AF2194">
        <v>2.25740543956E-3</v>
      </c>
      <c r="AG2194">
        <v>0.96247708048199998</v>
      </c>
      <c r="AH2194">
        <v>1.4154144843899999E-3</v>
      </c>
      <c r="AI2194">
        <v>8.5461654853900002E-4</v>
      </c>
      <c r="AJ2194" s="1">
        <v>1.90427582738E-5</v>
      </c>
      <c r="AK2194">
        <v>3.88575743112</v>
      </c>
      <c r="AL2194">
        <v>1.8342006837200001E-2</v>
      </c>
      <c r="AM2194">
        <v>1.11372441798E-4</v>
      </c>
      <c r="AN2194">
        <v>5.3621963815599996</v>
      </c>
      <c r="AO2194">
        <v>6.2963410957400004E-2</v>
      </c>
      <c r="AP2194">
        <v>0.24653552036099999</v>
      </c>
      <c r="AQ2194">
        <v>3.2589887885900001E-3</v>
      </c>
      <c r="AR2194">
        <v>0</v>
      </c>
      <c r="AS2194">
        <v>5.9781479720300004</v>
      </c>
      <c r="AT2194">
        <v>2</v>
      </c>
      <c r="AU2194">
        <v>2</v>
      </c>
      <c r="AV2194">
        <f t="shared" si="456"/>
        <v>2636</v>
      </c>
      <c r="AW2194" s="2">
        <f t="shared" si="457"/>
        <v>0.22648302452850019</v>
      </c>
      <c r="AX2194" s="2">
        <f t="shared" si="458"/>
        <v>1.5187848479095902</v>
      </c>
      <c r="BC2194" s="2">
        <f t="shared" si="459"/>
        <v>0.25517256021091772</v>
      </c>
      <c r="BD2194" s="2">
        <f t="shared" si="460"/>
        <v>0.39698561392461257</v>
      </c>
      <c r="BE2194" s="2">
        <f t="shared" si="461"/>
        <v>0.50426060947185913</v>
      </c>
      <c r="BF2194" s="2">
        <f t="shared" si="462"/>
        <v>0.22648302453645783</v>
      </c>
      <c r="BG2194" s="2">
        <f t="shared" si="463"/>
        <v>1.5187848479160186</v>
      </c>
      <c r="BH2194" s="2">
        <f t="shared" si="464"/>
        <v>4.0926386983632185E-2</v>
      </c>
      <c r="BI2194" s="2">
        <f t="shared" si="465"/>
        <v>-2.733073033988187E-2</v>
      </c>
      <c r="BJ2194" s="2">
        <f t="shared" si="466"/>
        <v>0.27667854342228837</v>
      </c>
      <c r="BK2194" s="2">
        <f t="shared" si="467"/>
        <v>0.30732660755901281</v>
      </c>
      <c r="BL2194" s="2"/>
      <c r="BM2194" s="2">
        <f t="shared" si="468"/>
        <v>-0.60024171161820328</v>
      </c>
    </row>
    <row r="2195" spans="1:65">
      <c r="A2195">
        <v>2</v>
      </c>
      <c r="B2195" t="s">
        <v>474</v>
      </c>
      <c r="C2195">
        <v>776</v>
      </c>
      <c r="D2195">
        <v>1.07457076424E-2</v>
      </c>
      <c r="E2195" s="1">
        <v>3.3211737412199999E-5</v>
      </c>
      <c r="F2195" s="1"/>
      <c r="G2195" s="1"/>
      <c r="H2195" s="1"/>
      <c r="I2195" s="1"/>
      <c r="J2195">
        <v>8.0949192391500003E-4</v>
      </c>
      <c r="K2195" s="1">
        <v>1.2172229074199999E-5</v>
      </c>
      <c r="L2195">
        <v>2.6673623762199998</v>
      </c>
      <c r="M2195">
        <v>1.5196725485199999E-2</v>
      </c>
      <c r="N2195" s="1">
        <v>4.6968489478300002E-5</v>
      </c>
      <c r="O2195">
        <v>4.9850513859700003</v>
      </c>
      <c r="P2195">
        <v>6.3724519903900004E-2</v>
      </c>
      <c r="Q2195">
        <v>0.18989327821099999</v>
      </c>
      <c r="R2195">
        <v>2.4973718421600001E-3</v>
      </c>
      <c r="S2195">
        <v>0</v>
      </c>
      <c r="T2195">
        <v>27.619782809099998</v>
      </c>
      <c r="U2195">
        <v>4</v>
      </c>
      <c r="V2195">
        <v>3</v>
      </c>
      <c r="Z2195">
        <v>2</v>
      </c>
      <c r="AA2195" t="s">
        <v>474</v>
      </c>
      <c r="AB2195">
        <v>776</v>
      </c>
      <c r="AC2195">
        <v>1.31789257546E-2</v>
      </c>
      <c r="AD2195" s="1">
        <v>6.45761242241E-5</v>
      </c>
      <c r="AE2195">
        <v>0.111309716051</v>
      </c>
      <c r="AF2195">
        <v>1.948605379E-3</v>
      </c>
      <c r="AG2195">
        <v>0.95746040774399999</v>
      </c>
      <c r="AH2195">
        <v>1.29692988137E-3</v>
      </c>
      <c r="AI2195">
        <v>1.0251220283E-3</v>
      </c>
      <c r="AJ2195" s="1">
        <v>1.7346500477900001E-5</v>
      </c>
      <c r="AK2195">
        <v>4.0121023414300003</v>
      </c>
      <c r="AL2195">
        <v>1.8637815539599999E-2</v>
      </c>
      <c r="AM2195" s="1">
        <v>9.1324430683299999E-5</v>
      </c>
      <c r="AN2195">
        <v>5.1650672566300004</v>
      </c>
      <c r="AO2195">
        <v>5.4588669922699999E-2</v>
      </c>
      <c r="AP2195">
        <v>0.241302001588</v>
      </c>
      <c r="AQ2195">
        <v>2.81103385594E-3</v>
      </c>
      <c r="AR2195">
        <v>0</v>
      </c>
      <c r="AS2195">
        <v>8.9673774895099996</v>
      </c>
      <c r="AT2195">
        <v>2</v>
      </c>
      <c r="AU2195">
        <v>2</v>
      </c>
      <c r="AV2195">
        <f t="shared" si="456"/>
        <v>776</v>
      </c>
      <c r="AW2195" s="2">
        <f t="shared" si="457"/>
        <v>0.22643628443780675</v>
      </c>
      <c r="AX2195" s="2">
        <f t="shared" si="458"/>
        <v>0.94437657454134294</v>
      </c>
      <c r="BC2195" s="2">
        <f t="shared" si="459"/>
        <v>0.26637709162326617</v>
      </c>
      <c r="BD2195" s="2">
        <f t="shared" si="460"/>
        <v>0.42508823750838526</v>
      </c>
      <c r="BE2195" s="2">
        <f t="shared" si="461"/>
        <v>0.50414595976856824</v>
      </c>
      <c r="BF2195" s="2">
        <f t="shared" si="462"/>
        <v>0.22643628443188346</v>
      </c>
      <c r="BG2195" s="2">
        <f t="shared" si="463"/>
        <v>0.9443765745435132</v>
      </c>
      <c r="BH2195" s="2">
        <f t="shared" si="464"/>
        <v>3.6111136420105792E-2</v>
      </c>
      <c r="BI2195" s="2">
        <f t="shared" si="465"/>
        <v>-0.14336475182515862</v>
      </c>
      <c r="BJ2195" s="2">
        <f t="shared" si="466"/>
        <v>0.27072429240953533</v>
      </c>
      <c r="BK2195" s="2">
        <f t="shared" si="467"/>
        <v>0.12559684084077391</v>
      </c>
      <c r="BL2195" s="2"/>
      <c r="BM2195" s="2">
        <f t="shared" si="468"/>
        <v>-0.67532773333194052</v>
      </c>
    </row>
    <row r="2196" spans="1:65">
      <c r="A2196">
        <v>2</v>
      </c>
      <c r="B2196" t="s">
        <v>474</v>
      </c>
      <c r="C2196">
        <v>1529</v>
      </c>
      <c r="D2196">
        <v>1.08732083298E-2</v>
      </c>
      <c r="E2196" s="1">
        <v>2.45704583991E-5</v>
      </c>
      <c r="F2196" s="1"/>
      <c r="G2196" s="1"/>
      <c r="H2196" s="1"/>
      <c r="I2196" s="1"/>
      <c r="J2196">
        <v>8.83335382746E-4</v>
      </c>
      <c r="K2196" s="1">
        <v>1.05693064399E-5</v>
      </c>
      <c r="L2196">
        <v>2.7310358317399999</v>
      </c>
      <c r="M2196">
        <v>1.53770386865E-2</v>
      </c>
      <c r="N2196" s="1">
        <v>3.4747875501699998E-5</v>
      </c>
      <c r="O2196">
        <v>4.9883966632499996</v>
      </c>
      <c r="P2196">
        <v>4.53603348148E-2</v>
      </c>
      <c r="Q2196">
        <v>0.192275354713</v>
      </c>
      <c r="R2196">
        <v>1.8015706388E-3</v>
      </c>
      <c r="S2196">
        <v>0</v>
      </c>
      <c r="T2196">
        <v>23.600617608499999</v>
      </c>
      <c r="U2196">
        <v>4</v>
      </c>
      <c r="V2196">
        <v>3</v>
      </c>
      <c r="Z2196">
        <v>2</v>
      </c>
      <c r="AA2196" t="s">
        <v>474</v>
      </c>
      <c r="AB2196">
        <v>1529</v>
      </c>
      <c r="AC2196">
        <v>1.33321814172E-2</v>
      </c>
      <c r="AD2196" s="1">
        <v>4.9723937956699998E-5</v>
      </c>
      <c r="AE2196">
        <v>0.10912611637400001</v>
      </c>
      <c r="AF2196">
        <v>1.5186791332299999E-3</v>
      </c>
      <c r="AG2196">
        <v>0.96084287206200003</v>
      </c>
      <c r="AH2196">
        <v>8.8624098724299997E-4</v>
      </c>
      <c r="AI2196">
        <v>1.07814965312E-3</v>
      </c>
      <c r="AJ2196" s="1">
        <v>1.3699637204499999E-5</v>
      </c>
      <c r="AK2196">
        <v>4.10595711699</v>
      </c>
      <c r="AL2196">
        <v>1.8854551776200001E-2</v>
      </c>
      <c r="AM2196" s="1">
        <v>7.0320267432899994E-5</v>
      </c>
      <c r="AN2196">
        <v>5.08832519022</v>
      </c>
      <c r="AO2196">
        <v>3.8392760224600003E-2</v>
      </c>
      <c r="AP2196">
        <v>0.24048113089600001</v>
      </c>
      <c r="AQ2196">
        <v>2.0240607776899999E-3</v>
      </c>
      <c r="AR2196">
        <v>0</v>
      </c>
      <c r="AS2196">
        <v>1.8237155221700001</v>
      </c>
      <c r="AT2196">
        <v>2</v>
      </c>
      <c r="AU2196">
        <v>2</v>
      </c>
      <c r="AV2196">
        <f t="shared" si="456"/>
        <v>1529</v>
      </c>
      <c r="AW2196" s="2">
        <f t="shared" si="457"/>
        <v>0.22614972626439414</v>
      </c>
      <c r="AX2196" s="2">
        <f t="shared" si="458"/>
        <v>1.0237285421797973</v>
      </c>
      <c r="BC2196" s="2">
        <f t="shared" si="459"/>
        <v>0.22054394534540922</v>
      </c>
      <c r="BD2196" s="2">
        <f t="shared" si="460"/>
        <v>0.29617182379940682</v>
      </c>
      <c r="BE2196" s="2">
        <f t="shared" si="461"/>
        <v>0.50344315122881744</v>
      </c>
      <c r="BF2196" s="2">
        <f t="shared" si="462"/>
        <v>0.22614972626381061</v>
      </c>
      <c r="BG2196" s="2">
        <f t="shared" si="463"/>
        <v>1.0237285421797848</v>
      </c>
      <c r="BH2196" s="2">
        <f t="shared" si="464"/>
        <v>2.0032193451291362E-2</v>
      </c>
      <c r="BI2196" s="2">
        <f t="shared" si="465"/>
        <v>-0.15360500795789195</v>
      </c>
      <c r="BJ2196" s="2">
        <f t="shared" si="466"/>
        <v>0.25071219478416468</v>
      </c>
      <c r="BK2196" s="2">
        <f t="shared" si="467"/>
        <v>0.12349787130089848</v>
      </c>
      <c r="BL2196" s="2"/>
      <c r="BM2196" s="2">
        <f t="shared" si="468"/>
        <v>-0.92272594080278758</v>
      </c>
    </row>
    <row r="2197" spans="1:65">
      <c r="A2197">
        <v>2</v>
      </c>
      <c r="B2197" t="s">
        <v>474</v>
      </c>
      <c r="C2197">
        <v>949</v>
      </c>
      <c r="D2197">
        <v>1.1296000997699999E-2</v>
      </c>
      <c r="E2197" s="1">
        <v>3.1239391097800003E-5</v>
      </c>
      <c r="F2197" s="1"/>
      <c r="G2197" s="1"/>
      <c r="H2197" s="1"/>
      <c r="I2197" s="1"/>
      <c r="J2197">
        <v>7.6242957205999997E-4</v>
      </c>
      <c r="K2197" s="1">
        <v>1.3806693712500001E-5</v>
      </c>
      <c r="L2197">
        <v>2.9475516502799999</v>
      </c>
      <c r="M2197">
        <v>1.5974957811500001E-2</v>
      </c>
      <c r="N2197" s="1">
        <v>4.4179170570800003E-5</v>
      </c>
      <c r="O2197">
        <v>4.7043107492400003</v>
      </c>
      <c r="P2197">
        <v>4.8374022444599998E-2</v>
      </c>
      <c r="Q2197">
        <v>0.18837603694400001</v>
      </c>
      <c r="R2197">
        <v>2.0058859952600001E-3</v>
      </c>
      <c r="S2197">
        <v>0</v>
      </c>
      <c r="T2197">
        <v>14.2505052912</v>
      </c>
      <c r="U2197">
        <v>4</v>
      </c>
      <c r="V2197">
        <v>3</v>
      </c>
      <c r="Z2197">
        <v>2</v>
      </c>
      <c r="AA2197" t="s">
        <v>474</v>
      </c>
      <c r="AB2197">
        <v>949</v>
      </c>
      <c r="AC2197">
        <v>1.38495834138E-2</v>
      </c>
      <c r="AD2197" s="1">
        <v>7.9607463660899997E-5</v>
      </c>
      <c r="AE2197">
        <v>0.120865803292</v>
      </c>
      <c r="AF2197">
        <v>2.5478521561699999E-3</v>
      </c>
      <c r="AG2197">
        <v>0.95557245441100003</v>
      </c>
      <c r="AH2197">
        <v>1.5658553867E-3</v>
      </c>
      <c r="AI2197">
        <v>9.1819879748499997E-4</v>
      </c>
      <c r="AJ2197" s="1">
        <v>1.7535244049600001E-5</v>
      </c>
      <c r="AK2197">
        <v>4.4308331930099998</v>
      </c>
      <c r="AL2197">
        <v>1.9586268697E-2</v>
      </c>
      <c r="AM2197">
        <v>1.12581954775E-4</v>
      </c>
      <c r="AN2197">
        <v>4.8101675489</v>
      </c>
      <c r="AO2197">
        <v>4.5040637230399999E-2</v>
      </c>
      <c r="AP2197">
        <v>0.236157556416</v>
      </c>
      <c r="AQ2197">
        <v>2.59469511454E-3</v>
      </c>
      <c r="AR2197">
        <v>0</v>
      </c>
      <c r="AS2197">
        <v>5.5829696909699997</v>
      </c>
      <c r="AT2197">
        <v>2</v>
      </c>
      <c r="AU2197">
        <v>2</v>
      </c>
      <c r="AV2197">
        <f t="shared" si="456"/>
        <v>949</v>
      </c>
      <c r="AW2197" s="2">
        <f t="shared" si="457"/>
        <v>0.22606074633137341</v>
      </c>
      <c r="AX2197" s="2">
        <f t="shared" si="458"/>
        <v>1.5483039477842531</v>
      </c>
      <c r="BC2197" s="2">
        <f t="shared" si="459"/>
        <v>0.20430637941302415</v>
      </c>
      <c r="BD2197" s="2">
        <f t="shared" si="460"/>
        <v>0.27005381699199482</v>
      </c>
      <c r="BE2197" s="2">
        <f t="shared" si="461"/>
        <v>0.50322495369643383</v>
      </c>
      <c r="BF2197" s="2">
        <f t="shared" si="462"/>
        <v>0.22606074633263198</v>
      </c>
      <c r="BG2197" s="2">
        <f t="shared" si="463"/>
        <v>1.5483039477751188</v>
      </c>
      <c r="BH2197" s="2">
        <f t="shared" si="464"/>
        <v>2.2502084854216169E-2</v>
      </c>
      <c r="BI2197" s="2">
        <f t="shared" si="465"/>
        <v>-6.8908580385630219E-2</v>
      </c>
      <c r="BJ2197" s="2">
        <f t="shared" si="466"/>
        <v>0.25364966928465732</v>
      </c>
      <c r="BK2197" s="2">
        <f t="shared" si="467"/>
        <v>0.29354067014345914</v>
      </c>
      <c r="BL2197" s="2"/>
      <c r="BM2197" s="2">
        <f t="shared" si="468"/>
        <v>-0.60822654517256969</v>
      </c>
    </row>
    <row r="2198" spans="1:65">
      <c r="A2198">
        <v>2</v>
      </c>
      <c r="B2198" t="s">
        <v>474</v>
      </c>
      <c r="C2198">
        <v>93</v>
      </c>
      <c r="D2198">
        <v>1.14239261629E-2</v>
      </c>
      <c r="E2198" s="1">
        <v>6.5553476625999994E-5</v>
      </c>
      <c r="F2198" s="1"/>
      <c r="G2198" s="1"/>
      <c r="H2198" s="1"/>
      <c r="I2198" s="1"/>
      <c r="J2198">
        <v>1.21973794394E-3</v>
      </c>
      <c r="K2198">
        <v>1.15932515237E-4</v>
      </c>
      <c r="L2198">
        <v>3.0146906553499999</v>
      </c>
      <c r="M2198">
        <v>1.61558713152E-2</v>
      </c>
      <c r="N2198" s="1">
        <v>9.2706615705299994E-5</v>
      </c>
      <c r="O2198">
        <v>4.6018370964899997</v>
      </c>
      <c r="P2198">
        <v>6.3041333144200004E-2</v>
      </c>
      <c r="Q2198">
        <v>0.18635951012599999</v>
      </c>
      <c r="R2198">
        <v>2.7678924270500001E-3</v>
      </c>
      <c r="S2198">
        <v>0</v>
      </c>
      <c r="T2198">
        <v>9.7130063064299996</v>
      </c>
      <c r="U2198">
        <v>4</v>
      </c>
      <c r="V2198">
        <v>3</v>
      </c>
      <c r="Z2198">
        <v>2</v>
      </c>
      <c r="AA2198" t="s">
        <v>474</v>
      </c>
      <c r="AB2198">
        <v>93</v>
      </c>
      <c r="AC2198">
        <v>1.4005739805899999E-2</v>
      </c>
      <c r="AD2198" s="1">
        <v>9.6775747660800005E-5</v>
      </c>
      <c r="AE2198">
        <v>0.120001042665</v>
      </c>
      <c r="AF2198">
        <v>3.0747155000500001E-3</v>
      </c>
      <c r="AG2198">
        <v>0.95643607662700003</v>
      </c>
      <c r="AH2198">
        <v>1.91415358089E-3</v>
      </c>
      <c r="AI2198">
        <v>1.4689373813700001E-3</v>
      </c>
      <c r="AJ2198">
        <v>1.02572927219E-4</v>
      </c>
      <c r="AK2198">
        <v>4.5313132675199999</v>
      </c>
      <c r="AL2198">
        <v>1.9807107184599999E-2</v>
      </c>
      <c r="AM2198">
        <v>1.36861574851E-4</v>
      </c>
      <c r="AN2198">
        <v>4.7163825322099999</v>
      </c>
      <c r="AO2198">
        <v>5.69177039568E-2</v>
      </c>
      <c r="AP2198">
        <v>0.234163935307</v>
      </c>
      <c r="AQ2198">
        <v>3.2563347932900001E-3</v>
      </c>
      <c r="AR2198">
        <v>0</v>
      </c>
      <c r="AS2198">
        <v>2.6469419847100002</v>
      </c>
      <c r="AT2198">
        <v>2</v>
      </c>
      <c r="AU2198">
        <v>2</v>
      </c>
      <c r="AV2198">
        <f t="shared" si="456"/>
        <v>93</v>
      </c>
      <c r="AW2198" s="2">
        <f t="shared" si="457"/>
        <v>0.22600055411637898</v>
      </c>
      <c r="AX2198" s="2">
        <f t="shared" si="458"/>
        <v>0.47628703528466332</v>
      </c>
      <c r="BC2198" s="2">
        <f t="shared" si="459"/>
        <v>0.20430571883747056</v>
      </c>
      <c r="BD2198" s="2">
        <f t="shared" si="460"/>
        <v>-0.11523590246178204</v>
      </c>
      <c r="BE2198" s="2">
        <f t="shared" si="461"/>
        <v>0.50307735869301751</v>
      </c>
      <c r="BF2198" s="2">
        <f t="shared" si="462"/>
        <v>0.22600055411216297</v>
      </c>
      <c r="BG2198" s="2">
        <f t="shared" si="463"/>
        <v>0.47628703528626049</v>
      </c>
      <c r="BH2198" s="2">
        <f t="shared" si="464"/>
        <v>2.4891240893200776E-2</v>
      </c>
      <c r="BI2198" s="2">
        <f t="shared" si="465"/>
        <v>-9.7136733663180735E-2</v>
      </c>
      <c r="BJ2198" s="2">
        <f t="shared" si="466"/>
        <v>0.25651722924512321</v>
      </c>
      <c r="BK2198" s="2">
        <f t="shared" si="467"/>
        <v>0.17646725048508424</v>
      </c>
      <c r="BL2198" s="2"/>
      <c r="BM2198" s="2">
        <f t="shared" si="468"/>
        <v>-0.72748478676908424</v>
      </c>
    </row>
    <row r="2199" spans="1:65">
      <c r="A2199">
        <v>2</v>
      </c>
      <c r="B2199" t="s">
        <v>474</v>
      </c>
      <c r="C2199">
        <v>984</v>
      </c>
      <c r="D2199">
        <v>1.09627631613E-2</v>
      </c>
      <c r="E2199" s="1">
        <v>1.5999122228799998E-5</v>
      </c>
      <c r="F2199" s="1"/>
      <c r="G2199" s="1"/>
      <c r="H2199" s="1"/>
      <c r="I2199" s="1"/>
      <c r="J2199">
        <v>6.3058389877999996E-4</v>
      </c>
      <c r="K2199" s="1">
        <v>8.7685691366600005E-6</v>
      </c>
      <c r="L2199">
        <v>2.77620826862</v>
      </c>
      <c r="M2199">
        <v>1.55036883438E-2</v>
      </c>
      <c r="N2199" s="1">
        <v>2.2626175642000002E-5</v>
      </c>
      <c r="O2199">
        <v>4.9340249693000002</v>
      </c>
      <c r="P2199">
        <v>2.8429979712900001E-2</v>
      </c>
      <c r="Q2199">
        <v>0.19174599725899999</v>
      </c>
      <c r="R2199">
        <v>1.1397329242100001E-3</v>
      </c>
      <c r="S2199">
        <v>0</v>
      </c>
      <c r="T2199">
        <v>19.6653838794</v>
      </c>
      <c r="U2199">
        <v>4</v>
      </c>
      <c r="V2199">
        <v>3</v>
      </c>
      <c r="Z2199">
        <v>2</v>
      </c>
      <c r="AA2199" t="s">
        <v>474</v>
      </c>
      <c r="AB2199">
        <v>984</v>
      </c>
      <c r="AC2199">
        <v>1.3439771656799999E-2</v>
      </c>
      <c r="AD2199" s="1">
        <v>4.2651197671700001E-5</v>
      </c>
      <c r="AE2199">
        <v>0.103919937538</v>
      </c>
      <c r="AF2199">
        <v>1.2868681909199999E-3</v>
      </c>
      <c r="AG2199">
        <v>0.96496944419800001</v>
      </c>
      <c r="AH2199">
        <v>6.7074462800899997E-4</v>
      </c>
      <c r="AI2199">
        <v>7.4815890439399997E-4</v>
      </c>
      <c r="AJ2199" s="1">
        <v>1.0648590316700001E-5</v>
      </c>
      <c r="AK2199">
        <v>4.1724943764900004</v>
      </c>
      <c r="AL2199">
        <v>1.9006707352199999E-2</v>
      </c>
      <c r="AM2199" s="1">
        <v>6.0317902198800001E-5</v>
      </c>
      <c r="AN2199">
        <v>4.9754250861799996</v>
      </c>
      <c r="AO2199">
        <v>2.5864302686500001E-2</v>
      </c>
      <c r="AP2199">
        <v>0.237042933806</v>
      </c>
      <c r="AQ2199">
        <v>1.4437182396899999E-3</v>
      </c>
      <c r="AR2199">
        <v>0</v>
      </c>
      <c r="AS2199">
        <v>11.9322146006</v>
      </c>
      <c r="AT2199">
        <v>2</v>
      </c>
      <c r="AU2199">
        <v>2</v>
      </c>
      <c r="AV2199">
        <f t="shared" si="456"/>
        <v>984</v>
      </c>
      <c r="AW2199" s="2">
        <f t="shared" si="457"/>
        <v>0.22594746042167238</v>
      </c>
      <c r="AX2199" s="2">
        <f t="shared" si="458"/>
        <v>1.6658461046646444</v>
      </c>
      <c r="BC2199" s="2">
        <f t="shared" si="459"/>
        <v>0.18645418292708413</v>
      </c>
      <c r="BD2199" s="2">
        <f t="shared" si="460"/>
        <v>0.21440455685978788</v>
      </c>
      <c r="BE2199" s="2">
        <f t="shared" si="461"/>
        <v>0.50294717570453296</v>
      </c>
      <c r="BF2199" s="2">
        <f t="shared" si="462"/>
        <v>0.22594746041840252</v>
      </c>
      <c r="BG2199" s="2">
        <f t="shared" si="463"/>
        <v>1.6658461046697814</v>
      </c>
      <c r="BH2199" s="2">
        <f t="shared" si="464"/>
        <v>8.3907392316810367E-3</v>
      </c>
      <c r="BI2199" s="2">
        <f t="shared" si="465"/>
        <v>-9.0245475104431136E-2</v>
      </c>
      <c r="BJ2199" s="2">
        <f t="shared" si="466"/>
        <v>0.23623406587108772</v>
      </c>
      <c r="BK2199" s="2">
        <f t="shared" si="467"/>
        <v>0.26671627099893225</v>
      </c>
      <c r="BL2199" s="2"/>
      <c r="BM2199" s="2">
        <f t="shared" si="468"/>
        <v>-0.39323764673115258</v>
      </c>
    </row>
    <row r="2200" spans="1:65">
      <c r="A2200">
        <v>2</v>
      </c>
      <c r="B2200" t="s">
        <v>474</v>
      </c>
      <c r="C2200">
        <v>1143</v>
      </c>
      <c r="D2200">
        <v>1.11344368411E-2</v>
      </c>
      <c r="E2200" s="1">
        <v>2.7300267674899999E-5</v>
      </c>
      <c r="F2200" s="1"/>
      <c r="G2200" s="1"/>
      <c r="H2200" s="1"/>
      <c r="I2200" s="1"/>
      <c r="J2200">
        <v>6.3438679062300003E-4</v>
      </c>
      <c r="K2200" s="1">
        <v>8.6006096841500005E-6</v>
      </c>
      <c r="L2200">
        <v>2.8638382950299999</v>
      </c>
      <c r="M2200">
        <v>1.5746471590000002E-2</v>
      </c>
      <c r="N2200" s="1">
        <v>3.8608408802199998E-5</v>
      </c>
      <c r="O2200">
        <v>4.8180896130399997</v>
      </c>
      <c r="P2200">
        <v>4.5710269669700002E-2</v>
      </c>
      <c r="Q2200">
        <v>0.19017265137600001</v>
      </c>
      <c r="R2200">
        <v>1.8634883889399999E-3</v>
      </c>
      <c r="S2200">
        <v>0</v>
      </c>
      <c r="T2200">
        <v>12.5670985144</v>
      </c>
      <c r="U2200">
        <v>4</v>
      </c>
      <c r="V2200">
        <v>3</v>
      </c>
      <c r="Z2200">
        <v>2</v>
      </c>
      <c r="AA2200" t="s">
        <v>474</v>
      </c>
      <c r="AB2200">
        <v>1143</v>
      </c>
      <c r="AC2200">
        <v>1.3648087064199999E-2</v>
      </c>
      <c r="AD2200" s="1">
        <v>3.9135580191300003E-5</v>
      </c>
      <c r="AE2200">
        <v>0.11935848647400001</v>
      </c>
      <c r="AF2200">
        <v>1.27274369583E-3</v>
      </c>
      <c r="AG2200">
        <v>0.956797892526</v>
      </c>
      <c r="AH2200">
        <v>7.6649195362099999E-4</v>
      </c>
      <c r="AI2200">
        <v>7.7246052745700005E-4</v>
      </c>
      <c r="AJ2200" s="1">
        <v>1.0451247531500001E-5</v>
      </c>
      <c r="AK2200">
        <v>4.3028434797999999</v>
      </c>
      <c r="AL2200">
        <v>1.9301309826599999E-2</v>
      </c>
      <c r="AM2200" s="1">
        <v>5.5346068277800001E-5</v>
      </c>
      <c r="AN2200">
        <v>4.8715603619300003</v>
      </c>
      <c r="AO2200">
        <v>3.2572814393500002E-2</v>
      </c>
      <c r="AP2200">
        <v>0.23569197977699999</v>
      </c>
      <c r="AQ2200">
        <v>1.7147188338100001E-3</v>
      </c>
      <c r="AR2200">
        <v>0</v>
      </c>
      <c r="AS2200">
        <v>3.57777422219</v>
      </c>
      <c r="AT2200">
        <v>2</v>
      </c>
      <c r="AU2200">
        <v>2</v>
      </c>
      <c r="AV2200">
        <f t="shared" si="456"/>
        <v>1143</v>
      </c>
      <c r="AW2200" s="2">
        <f t="shared" si="457"/>
        <v>0.22575458992425068</v>
      </c>
      <c r="AX2200" s="2">
        <f t="shared" si="458"/>
        <v>0.43352368032938549</v>
      </c>
      <c r="BC2200" s="2">
        <f t="shared" si="459"/>
        <v>0.21764913594497232</v>
      </c>
      <c r="BD2200" s="2">
        <f t="shared" si="460"/>
        <v>0.21517519284249428</v>
      </c>
      <c r="BE2200" s="2">
        <f t="shared" si="461"/>
        <v>0.50247431472206283</v>
      </c>
      <c r="BF2200" s="2">
        <f t="shared" si="462"/>
        <v>0.22575458992715189</v>
      </c>
      <c r="BG2200" s="2">
        <f t="shared" si="463"/>
        <v>0.43352368032961391</v>
      </c>
      <c r="BH2200" s="2">
        <f t="shared" si="464"/>
        <v>1.1097914979680696E-2</v>
      </c>
      <c r="BI2200" s="2">
        <f t="shared" si="465"/>
        <v>-0.28740708315944224</v>
      </c>
      <c r="BJ2200" s="2">
        <f t="shared" si="466"/>
        <v>0.23935791014976915</v>
      </c>
      <c r="BK2200" s="2">
        <f t="shared" si="467"/>
        <v>-7.983390506373042E-2</v>
      </c>
      <c r="BL2200" s="2"/>
      <c r="BM2200" s="2">
        <f t="shared" si="468"/>
        <v>-0.71530626436242151</v>
      </c>
    </row>
    <row r="2201" spans="1:65">
      <c r="A2201">
        <v>2</v>
      </c>
      <c r="B2201" t="s">
        <v>474</v>
      </c>
      <c r="C2201">
        <v>3400</v>
      </c>
      <c r="D2201">
        <v>1.1221766065500001E-2</v>
      </c>
      <c r="E2201" s="1">
        <v>3.1703033330100003E-5</v>
      </c>
      <c r="F2201" s="1"/>
      <c r="G2201" s="1"/>
      <c r="H2201" s="1"/>
      <c r="I2201" s="1"/>
      <c r="J2201">
        <v>8.0765189780499999E-4</v>
      </c>
      <c r="K2201" s="1">
        <v>1.0382859688500001E-5</v>
      </c>
      <c r="L2201">
        <v>2.9089375768200001</v>
      </c>
      <c r="M2201">
        <v>1.5869973763600002E-2</v>
      </c>
      <c r="N2201" s="1">
        <v>4.4834859703699998E-5</v>
      </c>
      <c r="O2201">
        <v>4.6624064189799999</v>
      </c>
      <c r="P2201">
        <v>4.9945348410100003E-2</v>
      </c>
      <c r="Q2201">
        <v>0.18547110993099999</v>
      </c>
      <c r="R2201">
        <v>2.05476487924E-3</v>
      </c>
      <c r="S2201">
        <v>0</v>
      </c>
      <c r="T2201">
        <v>34.837059725899998</v>
      </c>
      <c r="U2201">
        <v>4</v>
      </c>
      <c r="V2201">
        <v>3</v>
      </c>
      <c r="Z2201">
        <v>2</v>
      </c>
      <c r="AA2201" t="s">
        <v>474</v>
      </c>
      <c r="AB2201">
        <v>3400</v>
      </c>
      <c r="AC2201">
        <v>1.3752356997900001E-2</v>
      </c>
      <c r="AD2201" s="1">
        <v>5.0956997656099997E-5</v>
      </c>
      <c r="AE2201">
        <v>0.13482569794400001</v>
      </c>
      <c r="AF2201">
        <v>1.6445590384000001E-3</v>
      </c>
      <c r="AG2201">
        <v>0.94161276600900001</v>
      </c>
      <c r="AH2201">
        <v>1.4107283166000001E-3</v>
      </c>
      <c r="AI2201">
        <v>1.05233594497E-3</v>
      </c>
      <c r="AJ2201" s="1">
        <v>1.5888617944799999E-5</v>
      </c>
      <c r="AK2201">
        <v>4.3688411612299998</v>
      </c>
      <c r="AL2201">
        <v>1.9448769780999998E-2</v>
      </c>
      <c r="AM2201" s="1">
        <v>7.2064077183100006E-5</v>
      </c>
      <c r="AN2201">
        <v>4.9205343302699998</v>
      </c>
      <c r="AO2201">
        <v>4.0687054040699999E-2</v>
      </c>
      <c r="AP2201">
        <v>0.23988016334699999</v>
      </c>
      <c r="AQ2201">
        <v>2.1735708393199999E-3</v>
      </c>
      <c r="AR2201">
        <v>0</v>
      </c>
      <c r="AS2201">
        <v>3.0057448493600001</v>
      </c>
      <c r="AT2201">
        <v>2</v>
      </c>
      <c r="AU2201">
        <v>2</v>
      </c>
      <c r="AV2201">
        <f t="shared" si="456"/>
        <v>3400</v>
      </c>
      <c r="AW2201" s="2">
        <f t="shared" si="457"/>
        <v>0.22550736823680581</v>
      </c>
      <c r="AX2201" s="2">
        <f t="shared" si="458"/>
        <v>0.60732246424254888</v>
      </c>
      <c r="BC2201" s="2">
        <f t="shared" si="459"/>
        <v>0.30295731097765177</v>
      </c>
      <c r="BD2201" s="2">
        <f t="shared" si="460"/>
        <v>0.53027378019931704</v>
      </c>
      <c r="BE2201" s="2">
        <f t="shared" si="461"/>
        <v>0.50186830959980266</v>
      </c>
      <c r="BF2201" s="2">
        <f t="shared" si="462"/>
        <v>0.22550736823576006</v>
      </c>
      <c r="BG2201" s="2">
        <f t="shared" si="463"/>
        <v>0.60732246424656289</v>
      </c>
      <c r="BH2201" s="2">
        <f t="shared" si="464"/>
        <v>5.5363665904198639E-2</v>
      </c>
      <c r="BI2201" s="2">
        <f t="shared" si="465"/>
        <v>-0.18536850105399968</v>
      </c>
      <c r="BJ2201" s="2">
        <f t="shared" si="466"/>
        <v>0.29335594873099946</v>
      </c>
      <c r="BK2201" s="2">
        <f t="shared" si="467"/>
        <v>5.7819734647179155E-2</v>
      </c>
      <c r="BL2201" s="2"/>
      <c r="BM2201" s="2">
        <f t="shared" si="468"/>
        <v>-0.91371990423389993</v>
      </c>
    </row>
    <row r="2202" spans="1:65">
      <c r="A2202">
        <v>2</v>
      </c>
      <c r="B2202" t="s">
        <v>474</v>
      </c>
      <c r="C2202">
        <v>278</v>
      </c>
      <c r="D2202">
        <v>1.1074666156500001E-2</v>
      </c>
      <c r="E2202" s="1">
        <v>1.6278256094999999E-5</v>
      </c>
      <c r="F2202" s="1"/>
      <c r="G2202" s="1"/>
      <c r="H2202" s="1"/>
      <c r="I2202" s="1"/>
      <c r="J2202">
        <v>8.5534526127499998E-4</v>
      </c>
      <c r="K2202" s="1">
        <v>1.24579172912E-5</v>
      </c>
      <c r="L2202">
        <v>2.8331741240600001</v>
      </c>
      <c r="M2202">
        <v>1.5661943077300001E-2</v>
      </c>
      <c r="N2202" s="1">
        <v>2.30209305413E-5</v>
      </c>
      <c r="O2202">
        <v>4.7269623765700004</v>
      </c>
      <c r="P2202">
        <v>2.5526743410799999E-2</v>
      </c>
      <c r="Q2202">
        <v>0.185574252987</v>
      </c>
      <c r="R2202">
        <v>1.03860457896E-3</v>
      </c>
      <c r="S2202">
        <v>0</v>
      </c>
      <c r="T2202">
        <v>10.287403279499999</v>
      </c>
      <c r="U2202">
        <v>4</v>
      </c>
      <c r="V2202">
        <v>3</v>
      </c>
      <c r="Z2202">
        <v>2</v>
      </c>
      <c r="AA2202" t="s">
        <v>474</v>
      </c>
      <c r="AB2202">
        <v>278</v>
      </c>
      <c r="AC2202">
        <v>1.3571704963400001E-2</v>
      </c>
      <c r="AD2202" s="1">
        <v>7.2745035729200003E-5</v>
      </c>
      <c r="AE2202">
        <v>0.120401679501</v>
      </c>
      <c r="AF2202">
        <v>2.2919975440999999E-3</v>
      </c>
      <c r="AG2202">
        <v>0.953186757577</v>
      </c>
      <c r="AH2202">
        <v>1.6141918795E-3</v>
      </c>
      <c r="AI2202">
        <v>1.06415539894E-3</v>
      </c>
      <c r="AJ2202" s="1">
        <v>1.8842359512500001E-5</v>
      </c>
      <c r="AK2202">
        <v>4.2548161566799996</v>
      </c>
      <c r="AL2202">
        <v>1.9193289223800002E-2</v>
      </c>
      <c r="AM2202">
        <v>1.02877016123E-4</v>
      </c>
      <c r="AN2202">
        <v>4.9185142807100002</v>
      </c>
      <c r="AO2202">
        <v>2.9919602483000001E-2</v>
      </c>
      <c r="AP2202">
        <v>0.23663189333099999</v>
      </c>
      <c r="AQ2202">
        <v>1.9185248339899999E-3</v>
      </c>
      <c r="AR2202">
        <v>0</v>
      </c>
      <c r="AS2202">
        <v>2.8739428822700002</v>
      </c>
      <c r="AT2202">
        <v>2</v>
      </c>
      <c r="AU2202">
        <v>2</v>
      </c>
      <c r="AV2202">
        <f t="shared" si="456"/>
        <v>278</v>
      </c>
      <c r="AW2202" s="2">
        <f t="shared" si="457"/>
        <v>0.22547305459265921</v>
      </c>
      <c r="AX2202" s="2">
        <f t="shared" si="458"/>
        <v>3.4688469885631203</v>
      </c>
      <c r="BC2202" s="2">
        <f t="shared" si="459"/>
        <v>0.24412380253763508</v>
      </c>
      <c r="BD2202" s="2">
        <f t="shared" si="460"/>
        <v>0.51248070380189725</v>
      </c>
      <c r="BE2202" s="2">
        <f t="shared" si="461"/>
        <v>0.50178420752437036</v>
      </c>
      <c r="BF2202" s="2">
        <f t="shared" si="462"/>
        <v>0.22547305459296677</v>
      </c>
      <c r="BG2202" s="2">
        <f t="shared" si="463"/>
        <v>3.4688469885453421</v>
      </c>
      <c r="BH2202" s="2">
        <f t="shared" si="464"/>
        <v>4.052325550325081E-2</v>
      </c>
      <c r="BI2202" s="2">
        <f t="shared" si="465"/>
        <v>0.17208850347676727</v>
      </c>
      <c r="BJ2202" s="2">
        <f t="shared" si="466"/>
        <v>0.27513321229738003</v>
      </c>
      <c r="BK2202" s="2">
        <f t="shared" si="467"/>
        <v>0.84721391842033122</v>
      </c>
      <c r="BL2202" s="2"/>
      <c r="BM2202" s="2">
        <f t="shared" si="468"/>
        <v>-0.72063476037757868</v>
      </c>
    </row>
    <row r="2203" spans="1:65">
      <c r="A2203">
        <v>2</v>
      </c>
      <c r="B2203" t="s">
        <v>474</v>
      </c>
      <c r="C2203">
        <v>2320</v>
      </c>
      <c r="D2203">
        <v>1.10287720034E-2</v>
      </c>
      <c r="E2203" s="1">
        <v>1.9320879629099999E-5</v>
      </c>
      <c r="F2203" s="1"/>
      <c r="G2203" s="1"/>
      <c r="H2203" s="1"/>
      <c r="I2203" s="1"/>
      <c r="J2203">
        <v>6.7820318450299995E-4</v>
      </c>
      <c r="K2203" s="1">
        <v>8.4574569424400004E-6</v>
      </c>
      <c r="L2203">
        <v>2.8097410549699999</v>
      </c>
      <c r="M2203">
        <v>1.5597038943600001E-2</v>
      </c>
      <c r="N2203" s="1">
        <v>2.73238500084E-5</v>
      </c>
      <c r="O2203">
        <v>4.8633537649400003</v>
      </c>
      <c r="P2203">
        <v>3.3285687008199998E-2</v>
      </c>
      <c r="Q2203">
        <v>0.19013757577099999</v>
      </c>
      <c r="R2203">
        <v>1.3432902831899999E-3</v>
      </c>
      <c r="S2203">
        <v>0</v>
      </c>
      <c r="T2203">
        <v>49.1296595381</v>
      </c>
      <c r="U2203">
        <v>4</v>
      </c>
      <c r="V2203">
        <v>3</v>
      </c>
      <c r="Z2203">
        <v>2</v>
      </c>
      <c r="AA2203" t="s">
        <v>474</v>
      </c>
      <c r="AB2203">
        <v>2320</v>
      </c>
      <c r="AC2203">
        <v>1.3515461809599999E-2</v>
      </c>
      <c r="AD2203" s="1">
        <v>3.9672264922699997E-5</v>
      </c>
      <c r="AE2203">
        <v>0.121724205052</v>
      </c>
      <c r="AF2203">
        <v>1.2904888101700001E-3</v>
      </c>
      <c r="AG2203">
        <v>0.95393749860999999</v>
      </c>
      <c r="AH2203">
        <v>8.4984882978400003E-4</v>
      </c>
      <c r="AI2203">
        <v>8.4396307908599999E-4</v>
      </c>
      <c r="AJ2203" s="1">
        <v>1.1233456025499999E-5</v>
      </c>
      <c r="AK2203">
        <v>4.2196240531000004</v>
      </c>
      <c r="AL2203">
        <v>1.91137493929E-2</v>
      </c>
      <c r="AM2203" s="1">
        <v>5.6105055103699997E-5</v>
      </c>
      <c r="AN2203">
        <v>4.9677986026100003</v>
      </c>
      <c r="AO2203">
        <v>2.8362855630699998E-2</v>
      </c>
      <c r="AP2203">
        <v>0.23801252007900001</v>
      </c>
      <c r="AQ2203">
        <v>1.5279718398700001E-3</v>
      </c>
      <c r="AR2203">
        <v>0</v>
      </c>
      <c r="AS2203">
        <v>5.6602573281100002</v>
      </c>
      <c r="AT2203">
        <v>2</v>
      </c>
      <c r="AU2203">
        <v>2</v>
      </c>
      <c r="AV2203">
        <f t="shared" si="456"/>
        <v>2320</v>
      </c>
      <c r="AW2203" s="2">
        <f t="shared" si="457"/>
        <v>0.22547295432650083</v>
      </c>
      <c r="AX2203" s="2">
        <f t="shared" si="458"/>
        <v>1.0533363741342248</v>
      </c>
      <c r="BC2203" s="2">
        <f t="shared" si="459"/>
        <v>0.2444103749003656</v>
      </c>
      <c r="BD2203" s="2">
        <f t="shared" si="460"/>
        <v>0.3282309448280934</v>
      </c>
      <c r="BE2203" s="2">
        <f t="shared" si="461"/>
        <v>0.50178396177688123</v>
      </c>
      <c r="BF2203" s="2">
        <f t="shared" si="462"/>
        <v>0.22547295432271944</v>
      </c>
      <c r="BG2203" s="2">
        <f t="shared" si="463"/>
        <v>1.0533363741365867</v>
      </c>
      <c r="BH2203" s="2">
        <f t="shared" si="464"/>
        <v>2.1475887364588737E-2</v>
      </c>
      <c r="BI2203" s="2">
        <f t="shared" si="465"/>
        <v>-0.14789634284211256</v>
      </c>
      <c r="BJ2203" s="2">
        <f t="shared" si="466"/>
        <v>0.25179107345756935</v>
      </c>
      <c r="BK2203" s="2">
        <f t="shared" si="467"/>
        <v>0.13748447300714833</v>
      </c>
      <c r="BL2203" s="2"/>
      <c r="BM2203" s="2">
        <f t="shared" si="468"/>
        <v>-0.88478940458114763</v>
      </c>
    </row>
    <row r="2204" spans="1:65">
      <c r="A2204">
        <v>2</v>
      </c>
      <c r="B2204" t="s">
        <v>474</v>
      </c>
      <c r="C2204">
        <v>427</v>
      </c>
      <c r="D2204">
        <v>1.10378637582E-2</v>
      </c>
      <c r="E2204" s="1">
        <v>2.4472065520900001E-5</v>
      </c>
      <c r="F2204" s="1"/>
      <c r="G2204" s="1"/>
      <c r="H2204" s="1"/>
      <c r="I2204" s="1"/>
      <c r="J2204">
        <v>3.0666119564300002E-4</v>
      </c>
      <c r="K2204" s="1">
        <v>8.1652417279799998E-6</v>
      </c>
      <c r="L2204">
        <v>2.8143754795799998</v>
      </c>
      <c r="M2204">
        <v>1.5609896626499999E-2</v>
      </c>
      <c r="N2204" s="1">
        <v>3.4608726959E-5</v>
      </c>
      <c r="O2204">
        <v>4.92992759936</v>
      </c>
      <c r="P2204">
        <v>4.3011605836999998E-2</v>
      </c>
      <c r="Q2204">
        <v>0.19289923375599999</v>
      </c>
      <c r="R2204">
        <v>1.7364578741500001E-3</v>
      </c>
      <c r="S2204">
        <v>0</v>
      </c>
      <c r="T2204">
        <v>17.907353097400001</v>
      </c>
      <c r="U2204">
        <v>4</v>
      </c>
      <c r="V2204">
        <v>3</v>
      </c>
      <c r="Z2204">
        <v>2</v>
      </c>
      <c r="AA2204" t="s">
        <v>474</v>
      </c>
      <c r="AB2204">
        <v>427</v>
      </c>
      <c r="AC2204">
        <v>1.3524556935300001E-2</v>
      </c>
      <c r="AD2204" s="1">
        <v>4.9858571520699997E-5</v>
      </c>
      <c r="AE2204">
        <v>0.119663977528</v>
      </c>
      <c r="AF2204">
        <v>1.6289690957899999E-3</v>
      </c>
      <c r="AG2204">
        <v>0.95642141438399997</v>
      </c>
      <c r="AH2204">
        <v>1.0169556947500001E-3</v>
      </c>
      <c r="AI2204">
        <v>3.7877028696299997E-4</v>
      </c>
      <c r="AJ2204" s="1">
        <v>1.0212854296400001E-5</v>
      </c>
      <c r="AK2204">
        <v>4.2253050908200001</v>
      </c>
      <c r="AL2204">
        <v>1.9126611842900001E-2</v>
      </c>
      <c r="AM2204" s="1">
        <v>7.0510668045100006E-5</v>
      </c>
      <c r="AN2204">
        <v>4.9766336822700001</v>
      </c>
      <c r="AO2204">
        <v>3.5712672466400003E-2</v>
      </c>
      <c r="AP2204">
        <v>0.238596271695</v>
      </c>
      <c r="AQ2204">
        <v>1.9249030497600001E-3</v>
      </c>
      <c r="AR2204">
        <v>0</v>
      </c>
      <c r="AS2204">
        <v>13.726682655999999</v>
      </c>
      <c r="AT2204">
        <v>2</v>
      </c>
      <c r="AU2204">
        <v>2</v>
      </c>
      <c r="AV2204">
        <f t="shared" si="456"/>
        <v>427</v>
      </c>
      <c r="AW2204" s="2">
        <f t="shared" si="457"/>
        <v>0.22528754037688167</v>
      </c>
      <c r="AX2204" s="2">
        <f t="shared" si="458"/>
        <v>1.0373667060558918</v>
      </c>
      <c r="BC2204" s="2">
        <f t="shared" si="459"/>
        <v>0.23514253627298132</v>
      </c>
      <c r="BD2204" s="2">
        <f t="shared" si="460"/>
        <v>0.25077182484425481</v>
      </c>
      <c r="BE2204" s="2">
        <f t="shared" si="461"/>
        <v>0.50132955658445366</v>
      </c>
      <c r="BF2204" s="2">
        <f t="shared" si="462"/>
        <v>0.22528754036909396</v>
      </c>
      <c r="BG2204" s="2">
        <f t="shared" si="463"/>
        <v>1.0373667060516858</v>
      </c>
      <c r="BH2204" s="2">
        <f t="shared" si="464"/>
        <v>9.4739896212803348E-3</v>
      </c>
      <c r="BI2204" s="2">
        <f t="shared" si="465"/>
        <v>-0.16969683480920428</v>
      </c>
      <c r="BJ2204" s="2">
        <f t="shared" si="466"/>
        <v>0.23689590180955625</v>
      </c>
      <c r="BK2204" s="2">
        <f t="shared" si="467"/>
        <v>0.10852274530543643</v>
      </c>
      <c r="BL2204" s="2"/>
      <c r="BM2204" s="2">
        <f t="shared" si="468"/>
        <v>-0.23346110498078024</v>
      </c>
    </row>
    <row r="2205" spans="1:65">
      <c r="A2205">
        <v>2</v>
      </c>
      <c r="B2205" t="s">
        <v>474</v>
      </c>
      <c r="C2205">
        <v>712</v>
      </c>
      <c r="D2205">
        <v>1.14142291277E-2</v>
      </c>
      <c r="E2205" s="1">
        <v>3.6576599178600003E-5</v>
      </c>
      <c r="F2205" s="1"/>
      <c r="G2205" s="1"/>
      <c r="H2205" s="1"/>
      <c r="I2205" s="1"/>
      <c r="J2205">
        <v>4.9975448210300003E-4</v>
      </c>
      <c r="K2205" s="1">
        <v>9.9620582411599998E-6</v>
      </c>
      <c r="L2205">
        <v>3.0095748740100001</v>
      </c>
      <c r="M2205">
        <v>1.6142157636499999E-2</v>
      </c>
      <c r="N2205" s="1">
        <v>5.1727122623900002E-5</v>
      </c>
      <c r="O2205">
        <v>4.6157592339700004</v>
      </c>
      <c r="P2205">
        <v>5.43737048815E-2</v>
      </c>
      <c r="Q2205">
        <v>0.18676464447900001</v>
      </c>
      <c r="R2205">
        <v>2.28003884925E-3</v>
      </c>
      <c r="S2205">
        <v>0</v>
      </c>
      <c r="T2205">
        <v>21.198522845599999</v>
      </c>
      <c r="U2205">
        <v>4</v>
      </c>
      <c r="V2205">
        <v>3</v>
      </c>
      <c r="Z2205">
        <v>2</v>
      </c>
      <c r="AA2205" t="s">
        <v>474</v>
      </c>
      <c r="AB2205">
        <v>712</v>
      </c>
      <c r="AC2205">
        <v>1.39818921005E-2</v>
      </c>
      <c r="AD2205" s="1">
        <v>5.6235919550799999E-5</v>
      </c>
      <c r="AE2205">
        <v>0.12035883239</v>
      </c>
      <c r="AF2205">
        <v>1.7765964286499999E-3</v>
      </c>
      <c r="AG2205">
        <v>0.95588017831799998</v>
      </c>
      <c r="AH2205">
        <v>1.07458844E-3</v>
      </c>
      <c r="AI2205">
        <v>5.91182195096E-4</v>
      </c>
      <c r="AJ2205" s="1">
        <v>1.1688572393699999E-5</v>
      </c>
      <c r="AK2205">
        <v>4.5158953850300003</v>
      </c>
      <c r="AL2205">
        <v>1.9773381436199999E-2</v>
      </c>
      <c r="AM2205" s="1">
        <v>7.9529600121300002E-5</v>
      </c>
      <c r="AN2205">
        <v>4.7669499372199997</v>
      </c>
      <c r="AO2205">
        <v>4.2876688327599999E-2</v>
      </c>
      <c r="AP2205">
        <v>0.23627157116899999</v>
      </c>
      <c r="AQ2205">
        <v>2.3279560235700001E-3</v>
      </c>
      <c r="AR2205">
        <v>0</v>
      </c>
      <c r="AS2205">
        <v>8.4069843816399992</v>
      </c>
      <c r="AT2205">
        <v>2</v>
      </c>
      <c r="AU2205">
        <v>2</v>
      </c>
      <c r="AV2205">
        <f t="shared" si="456"/>
        <v>712</v>
      </c>
      <c r="AW2205" s="2">
        <f t="shared" si="457"/>
        <v>0.22495281495346955</v>
      </c>
      <c r="AX2205" s="2">
        <f t="shared" si="458"/>
        <v>0.53748354996607073</v>
      </c>
      <c r="BC2205" s="2">
        <f t="shared" si="459"/>
        <v>0.18294525865634279</v>
      </c>
      <c r="BD2205" s="2">
        <f t="shared" si="460"/>
        <v>0.17330898000642098</v>
      </c>
      <c r="BE2205" s="2">
        <f t="shared" si="461"/>
        <v>0.50050939886169288</v>
      </c>
      <c r="BF2205" s="2">
        <f t="shared" si="462"/>
        <v>0.22495281495016642</v>
      </c>
      <c r="BG2205" s="2">
        <f t="shared" si="463"/>
        <v>0.53748354996560632</v>
      </c>
      <c r="BH2205" s="2">
        <f t="shared" si="464"/>
        <v>3.2755327040739218E-2</v>
      </c>
      <c r="BI2205" s="2">
        <f t="shared" si="465"/>
        <v>-0.2114444211398904</v>
      </c>
      <c r="BJ2205" s="2">
        <f t="shared" si="466"/>
        <v>0.26507654501795486</v>
      </c>
      <c r="BK2205" s="2">
        <f t="shared" si="467"/>
        <v>2.1015946432562754E-2</v>
      </c>
      <c r="BL2205" s="2"/>
      <c r="BM2205" s="2">
        <f t="shared" si="468"/>
        <v>-0.60341650015557724</v>
      </c>
    </row>
    <row r="2206" spans="1:65">
      <c r="A2206">
        <v>2</v>
      </c>
      <c r="B2206" t="s">
        <v>474</v>
      </c>
      <c r="C2206">
        <v>588</v>
      </c>
      <c r="D2206">
        <v>1.1214860500499999E-2</v>
      </c>
      <c r="E2206" s="1">
        <v>4.3193679104000002E-5</v>
      </c>
      <c r="F2206" s="1"/>
      <c r="G2206" s="1"/>
      <c r="H2206" s="1"/>
      <c r="I2206" s="1"/>
      <c r="J2206">
        <v>1.2696455644999999E-3</v>
      </c>
      <c r="K2206">
        <v>1.13090162881E-4</v>
      </c>
      <c r="L2206">
        <v>2.9053585186599999</v>
      </c>
      <c r="M2206">
        <v>1.58602078199E-2</v>
      </c>
      <c r="N2206" s="1">
        <v>6.1085086797699997E-5</v>
      </c>
      <c r="O2206">
        <v>4.7245912618999997</v>
      </c>
      <c r="P2206">
        <v>3.2309236366900002E-2</v>
      </c>
      <c r="Q2206">
        <v>0.18782917469300001</v>
      </c>
      <c r="R2206">
        <v>1.47418065442E-3</v>
      </c>
      <c r="S2206">
        <v>0</v>
      </c>
      <c r="T2206">
        <v>14.0463874125</v>
      </c>
      <c r="U2206">
        <v>4</v>
      </c>
      <c r="V2206">
        <v>3</v>
      </c>
      <c r="Z2206">
        <v>2</v>
      </c>
      <c r="AA2206" t="s">
        <v>474</v>
      </c>
      <c r="AB2206">
        <v>588</v>
      </c>
      <c r="AC2206">
        <v>1.37342644411E-2</v>
      </c>
      <c r="AD2206" s="1">
        <v>9.6603661639599997E-5</v>
      </c>
      <c r="AE2206">
        <v>0.121408354547</v>
      </c>
      <c r="AF2206">
        <v>3.0781279906099998E-3</v>
      </c>
      <c r="AG2206">
        <v>0.95385785621700003</v>
      </c>
      <c r="AH2206">
        <v>2.1647823547600001E-3</v>
      </c>
      <c r="AI2206">
        <v>1.46174285196E-3</v>
      </c>
      <c r="AJ2206">
        <v>1.05280085407E-4</v>
      </c>
      <c r="AK2206">
        <v>4.3573534559400002</v>
      </c>
      <c r="AL2206">
        <v>1.9423183041800001E-2</v>
      </c>
      <c r="AM2206">
        <v>1.3661820846599999E-4</v>
      </c>
      <c r="AN2206">
        <v>4.8342527561399997</v>
      </c>
      <c r="AO2206">
        <v>3.4156098618400001E-2</v>
      </c>
      <c r="AP2206">
        <v>0.23536381267600001</v>
      </c>
      <c r="AQ2206">
        <v>2.3464992682500001E-3</v>
      </c>
      <c r="AR2206">
        <v>0</v>
      </c>
      <c r="AS2206">
        <v>2.10368037867</v>
      </c>
      <c r="AT2206">
        <v>2</v>
      </c>
      <c r="AU2206">
        <v>2</v>
      </c>
      <c r="AV2206">
        <f t="shared" si="456"/>
        <v>588</v>
      </c>
      <c r="AW2206" s="2">
        <f t="shared" si="457"/>
        <v>0.2246487096729983</v>
      </c>
      <c r="AX2206" s="2">
        <f t="shared" si="458"/>
        <v>1.2365231127221552</v>
      </c>
      <c r="BC2206" s="2">
        <f t="shared" si="459"/>
        <v>0.15129993191103694</v>
      </c>
      <c r="BD2206" s="2">
        <f t="shared" si="460"/>
        <v>-6.906062627408377E-2</v>
      </c>
      <c r="BE2206" s="2">
        <f t="shared" si="461"/>
        <v>0.49976446209801489</v>
      </c>
      <c r="BF2206" s="2">
        <f t="shared" si="462"/>
        <v>0.22464870967387274</v>
      </c>
      <c r="BG2206" s="2">
        <f t="shared" si="463"/>
        <v>1.2365231127271477</v>
      </c>
      <c r="BH2206" s="2">
        <f t="shared" si="464"/>
        <v>2.3210789708801086E-2</v>
      </c>
      <c r="BI2206" s="2">
        <f t="shared" si="465"/>
        <v>5.7162052068555326E-2</v>
      </c>
      <c r="BJ2206" s="2">
        <f t="shared" si="466"/>
        <v>0.25307377334055614</v>
      </c>
      <c r="BK2206" s="2">
        <f t="shared" si="467"/>
        <v>0.59173114992015963</v>
      </c>
      <c r="BL2206" s="2"/>
      <c r="BM2206" s="2">
        <f t="shared" si="468"/>
        <v>-0.85023335061953964</v>
      </c>
    </row>
    <row r="2207" spans="1:65">
      <c r="A2207">
        <v>2</v>
      </c>
      <c r="B2207" t="s">
        <v>474</v>
      </c>
      <c r="C2207">
        <v>2188</v>
      </c>
      <c r="D2207">
        <v>1.0847371254400001E-2</v>
      </c>
      <c r="E2207" s="1">
        <v>2.71057079773E-5</v>
      </c>
      <c r="F2207" s="1"/>
      <c r="G2207" s="1"/>
      <c r="H2207" s="1"/>
      <c r="I2207" s="1"/>
      <c r="J2207">
        <v>6.7869885308000002E-4</v>
      </c>
      <c r="K2207" s="1">
        <v>8.5190361194900004E-6</v>
      </c>
      <c r="L2207">
        <v>2.7180721983499998</v>
      </c>
      <c r="M2207">
        <v>1.53404995441E-2</v>
      </c>
      <c r="N2207" s="1">
        <v>3.8333259839200002E-5</v>
      </c>
      <c r="O2207">
        <v>4.86774006992</v>
      </c>
      <c r="P2207">
        <v>4.9660103592800001E-2</v>
      </c>
      <c r="Q2207">
        <v>0.18717886770100001</v>
      </c>
      <c r="R2207">
        <v>1.96602429274E-3</v>
      </c>
      <c r="S2207">
        <v>0</v>
      </c>
      <c r="T2207">
        <v>35.046772445199998</v>
      </c>
      <c r="U2207">
        <v>4</v>
      </c>
      <c r="V2207">
        <v>3</v>
      </c>
      <c r="Z2207">
        <v>2</v>
      </c>
      <c r="AA2207" t="s">
        <v>474</v>
      </c>
      <c r="AB2207">
        <v>2188</v>
      </c>
      <c r="AC2207">
        <v>1.3282278537600001E-2</v>
      </c>
      <c r="AD2207" s="1">
        <v>3.4744121373599998E-5</v>
      </c>
      <c r="AE2207">
        <v>0.107641388415</v>
      </c>
      <c r="AF2207">
        <v>1.0031807947999999E-3</v>
      </c>
      <c r="AG2207">
        <v>0.95858412930799997</v>
      </c>
      <c r="AH2207">
        <v>6.5592835907399998E-4</v>
      </c>
      <c r="AI2207">
        <v>8.4113020561099995E-4</v>
      </c>
      <c r="AJ2207" s="1">
        <v>1.05944023671E-5</v>
      </c>
      <c r="AK2207">
        <v>4.0752771247700004</v>
      </c>
      <c r="AL2207">
        <v>1.8783978447099999E-2</v>
      </c>
      <c r="AM2207" s="1">
        <v>4.9135607659299997E-5</v>
      </c>
      <c r="AN2207">
        <v>5.1946885654699999</v>
      </c>
      <c r="AO2207">
        <v>3.6729500752800001E-2</v>
      </c>
      <c r="AP2207">
        <v>0.244589061744</v>
      </c>
      <c r="AQ2207">
        <v>1.8439444618700001E-3</v>
      </c>
      <c r="AR2207">
        <v>0</v>
      </c>
      <c r="AS2207">
        <v>3.3371740679599999</v>
      </c>
      <c r="AT2207">
        <v>2</v>
      </c>
      <c r="AU2207">
        <v>2</v>
      </c>
      <c r="AV2207">
        <f t="shared" si="456"/>
        <v>2188</v>
      </c>
      <c r="AW2207" s="2">
        <f t="shared" si="457"/>
        <v>0.2244698025074354</v>
      </c>
      <c r="AX2207" s="2">
        <f t="shared" si="458"/>
        <v>0.28180091819394198</v>
      </c>
      <c r="BC2207" s="2">
        <f t="shared" si="459"/>
        <v>0.23932757775244645</v>
      </c>
      <c r="BD2207" s="2">
        <f t="shared" si="460"/>
        <v>0.24361514829851941</v>
      </c>
      <c r="BE2207" s="2">
        <f t="shared" si="461"/>
        <v>0.49932629723518346</v>
      </c>
      <c r="BF2207" s="2">
        <f t="shared" si="462"/>
        <v>0.22446980250551041</v>
      </c>
      <c r="BG2207" s="2">
        <f t="shared" si="463"/>
        <v>0.28180091819515435</v>
      </c>
      <c r="BH2207" s="2">
        <f t="shared" si="464"/>
        <v>6.716638334293254E-2</v>
      </c>
      <c r="BI2207" s="2">
        <f t="shared" si="465"/>
        <v>-0.2603821157125969</v>
      </c>
      <c r="BJ2207" s="2">
        <f t="shared" si="466"/>
        <v>0.30671301065196727</v>
      </c>
      <c r="BK2207" s="2">
        <f t="shared" si="467"/>
        <v>-6.2094772338677606E-2</v>
      </c>
      <c r="BL2207" s="2"/>
      <c r="BM2207" s="2">
        <f t="shared" si="468"/>
        <v>-0.90477941804261475</v>
      </c>
    </row>
    <row r="2208" spans="1:65">
      <c r="A2208">
        <v>2</v>
      </c>
      <c r="B2208" t="s">
        <v>474</v>
      </c>
      <c r="C2208">
        <v>3145</v>
      </c>
      <c r="D2208">
        <v>1.0793079680500001E-2</v>
      </c>
      <c r="E2208" s="1">
        <v>1.33170679262E-5</v>
      </c>
      <c r="F2208" s="1"/>
      <c r="G2208" s="1"/>
      <c r="H2208" s="1"/>
      <c r="I2208" s="1"/>
      <c r="J2208">
        <v>7.8383963773199995E-4</v>
      </c>
      <c r="K2208" s="1">
        <v>8.1437281145499994E-6</v>
      </c>
      <c r="L2208">
        <v>2.69093214364</v>
      </c>
      <c r="M2208">
        <v>1.5263719663899999E-2</v>
      </c>
      <c r="N2208" s="1">
        <v>1.8833178072299999E-5</v>
      </c>
      <c r="O2208">
        <v>4.9819473590900003</v>
      </c>
      <c r="P2208">
        <v>2.45005945268E-2</v>
      </c>
      <c r="Q2208">
        <v>0.190611653878</v>
      </c>
      <c r="R2208">
        <v>9.6645722794299997E-4</v>
      </c>
      <c r="S2208">
        <v>0</v>
      </c>
      <c r="T2208">
        <v>21.862158084099999</v>
      </c>
      <c r="U2208">
        <v>4</v>
      </c>
      <c r="V2208">
        <v>3</v>
      </c>
      <c r="Z2208">
        <v>2</v>
      </c>
      <c r="AA2208" t="s">
        <v>474</v>
      </c>
      <c r="AB2208">
        <v>3145</v>
      </c>
      <c r="AC2208">
        <v>1.32134741128E-2</v>
      </c>
      <c r="AD2208" s="1">
        <v>3.37036315983E-5</v>
      </c>
      <c r="AE2208">
        <v>0.111963540577</v>
      </c>
      <c r="AF2208">
        <v>1.03567262494E-3</v>
      </c>
      <c r="AG2208">
        <v>0.95806181658800005</v>
      </c>
      <c r="AH2208">
        <v>6.7569534573200002E-4</v>
      </c>
      <c r="AI2208">
        <v>9.837878228290001E-4</v>
      </c>
      <c r="AJ2208" s="1">
        <v>1.13598166323E-5</v>
      </c>
      <c r="AK2208">
        <v>4.0331652468200003</v>
      </c>
      <c r="AL2208">
        <v>1.8686674296499999E-2</v>
      </c>
      <c r="AM2208" s="1">
        <v>4.7664132907499998E-5</v>
      </c>
      <c r="AN2208">
        <v>5.1481821268500001</v>
      </c>
      <c r="AO2208">
        <v>2.37468631673E-2</v>
      </c>
      <c r="AP2208">
        <v>0.24114366250300001</v>
      </c>
      <c r="AQ2208">
        <v>1.2710535877199999E-3</v>
      </c>
      <c r="AR2208">
        <v>0</v>
      </c>
      <c r="AS2208">
        <v>2.7555737160699998</v>
      </c>
      <c r="AT2208">
        <v>2</v>
      </c>
      <c r="AU2208">
        <v>2</v>
      </c>
      <c r="AV2208">
        <f t="shared" si="456"/>
        <v>3145</v>
      </c>
      <c r="AW2208" s="2">
        <f t="shared" si="457"/>
        <v>0.22425429107810235</v>
      </c>
      <c r="AX2208" s="2">
        <f t="shared" si="458"/>
        <v>1.5308597797260968</v>
      </c>
      <c r="BC2208" s="2">
        <f t="shared" si="459"/>
        <v>0.25508812705050238</v>
      </c>
      <c r="BD2208" s="2">
        <f t="shared" si="460"/>
        <v>0.39491599823967266</v>
      </c>
      <c r="BE2208" s="2">
        <f t="shared" si="461"/>
        <v>0.4987985692438805</v>
      </c>
      <c r="BF2208" s="2">
        <f t="shared" si="462"/>
        <v>0.2242542910884022</v>
      </c>
      <c r="BG2208" s="2">
        <f t="shared" si="463"/>
        <v>1.5308597797205994</v>
      </c>
      <c r="BH2208" s="2">
        <f t="shared" si="464"/>
        <v>3.3367427589673315E-2</v>
      </c>
      <c r="BI2208" s="2">
        <f t="shared" si="465"/>
        <v>-3.0763798759068067E-2</v>
      </c>
      <c r="BJ2208" s="2">
        <f t="shared" si="466"/>
        <v>0.26510450749954023</v>
      </c>
      <c r="BK2208" s="2">
        <f t="shared" si="467"/>
        <v>0.31516796705561451</v>
      </c>
      <c r="BL2208" s="2"/>
      <c r="BM2208" s="2">
        <f t="shared" si="468"/>
        <v>-0.87395692111136614</v>
      </c>
    </row>
    <row r="2209" spans="1:65">
      <c r="A2209">
        <v>2</v>
      </c>
      <c r="B2209" t="s">
        <v>474</v>
      </c>
      <c r="C2209">
        <v>1094</v>
      </c>
      <c r="D2209">
        <v>1.11071881396E-2</v>
      </c>
      <c r="E2209" s="1">
        <v>4.4136636126299997E-5</v>
      </c>
      <c r="F2209" s="1"/>
      <c r="G2209" s="1"/>
      <c r="H2209" s="1"/>
      <c r="I2209" s="1"/>
      <c r="J2209">
        <v>8.82616508907E-4</v>
      </c>
      <c r="K2209" s="1">
        <v>8.6036751298299995E-5</v>
      </c>
      <c r="L2209">
        <v>2.8498384153299998</v>
      </c>
      <c r="M2209">
        <v>1.5707936106900001E-2</v>
      </c>
      <c r="N2209" s="1">
        <v>6.2418629407400003E-5</v>
      </c>
      <c r="O2209">
        <v>4.7724226607800002</v>
      </c>
      <c r="P2209">
        <v>4.5505914767300003E-2</v>
      </c>
      <c r="Q2209">
        <v>0.18790916359000001</v>
      </c>
      <c r="R2209">
        <v>1.94111142653E-3</v>
      </c>
      <c r="S2209">
        <v>0</v>
      </c>
      <c r="T2209">
        <v>25.036575666099999</v>
      </c>
      <c r="U2209">
        <v>4</v>
      </c>
      <c r="V2209">
        <v>3</v>
      </c>
      <c r="Z2209">
        <v>2</v>
      </c>
      <c r="AA2209" t="s">
        <v>474</v>
      </c>
      <c r="AB2209">
        <v>1094</v>
      </c>
      <c r="AC2209">
        <v>1.35979711946E-2</v>
      </c>
      <c r="AD2209">
        <v>9.0283095688200004E-4</v>
      </c>
      <c r="AE2209">
        <v>0.11018261319</v>
      </c>
      <c r="AF2209">
        <v>2.96387212122E-2</v>
      </c>
      <c r="AG2209">
        <v>0.96079536270499999</v>
      </c>
      <c r="AH2209">
        <v>6.6042210567000001E-3</v>
      </c>
      <c r="AI2209">
        <v>1.0524248284300001E-3</v>
      </c>
      <c r="AJ2209">
        <v>1.01756732004E-4</v>
      </c>
      <c r="AK2209">
        <v>4.2713013560900004</v>
      </c>
      <c r="AL2209">
        <v>1.9230435284200001E-2</v>
      </c>
      <c r="AM2209">
        <v>1.2767957837500001E-3</v>
      </c>
      <c r="AN2209">
        <v>4.9007040014400003</v>
      </c>
      <c r="AO2209">
        <v>5.2384298532800001E-2</v>
      </c>
      <c r="AP2209">
        <v>0.23623134417300001</v>
      </c>
      <c r="AQ2209">
        <v>1.5886433659399998E-2</v>
      </c>
      <c r="AR2209">
        <v>4</v>
      </c>
      <c r="AS2209">
        <v>0.84689933357799996</v>
      </c>
      <c r="AT2209">
        <v>2</v>
      </c>
      <c r="AU2209">
        <v>2</v>
      </c>
      <c r="AV2209">
        <f t="shared" si="456"/>
        <v>1094</v>
      </c>
      <c r="AW2209" s="2">
        <f t="shared" si="457"/>
        <v>0.22424965019901957</v>
      </c>
      <c r="AX2209" s="2">
        <f t="shared" si="458"/>
        <v>19.455363981488929</v>
      </c>
      <c r="BC2209" s="2">
        <f t="shared" si="459"/>
        <v>0.19239195937234904</v>
      </c>
      <c r="BD2209" s="2">
        <f t="shared" si="460"/>
        <v>0.18271239288425589</v>
      </c>
      <c r="BE2209" s="2">
        <f t="shared" si="461"/>
        <v>0.49878720600915222</v>
      </c>
      <c r="BF2209" s="2">
        <f t="shared" si="462"/>
        <v>0.22424965019769061</v>
      </c>
      <c r="BG2209" s="2">
        <f t="shared" si="463"/>
        <v>19.455363981424277</v>
      </c>
      <c r="BH2209" s="2">
        <f t="shared" si="464"/>
        <v>2.6879710741930365E-2</v>
      </c>
      <c r="BI2209" s="2">
        <f t="shared" si="465"/>
        <v>0.15115362037382274</v>
      </c>
      <c r="BJ2209" s="2">
        <f t="shared" si="466"/>
        <v>0.25715712666591622</v>
      </c>
      <c r="BK2209" s="2">
        <f t="shared" si="467"/>
        <v>7.1841946022641032</v>
      </c>
      <c r="BL2209" s="2"/>
      <c r="BM2209" s="2">
        <f t="shared" si="468"/>
        <v>-0.9661735157046768</v>
      </c>
    </row>
    <row r="2210" spans="1:65">
      <c r="A2210">
        <v>2</v>
      </c>
      <c r="B2210" t="s">
        <v>474</v>
      </c>
      <c r="C2210">
        <v>459</v>
      </c>
      <c r="D2210">
        <v>1.12493303988E-2</v>
      </c>
      <c r="E2210" s="1">
        <v>3.0330553271500001E-5</v>
      </c>
      <c r="F2210" s="1"/>
      <c r="G2210" s="1"/>
      <c r="H2210" s="1"/>
      <c r="I2210" s="1"/>
      <c r="J2210">
        <v>4.06695227507E-4</v>
      </c>
      <c r="K2210" s="1">
        <v>9.8680562329300007E-6</v>
      </c>
      <c r="L2210">
        <v>2.9232457351300001</v>
      </c>
      <c r="M2210">
        <v>1.5908955617600001E-2</v>
      </c>
      <c r="N2210" s="1">
        <v>4.2893879790799997E-5</v>
      </c>
      <c r="O2210">
        <v>4.6634411851199999</v>
      </c>
      <c r="P2210">
        <v>4.7528854686699998E-2</v>
      </c>
      <c r="Q2210">
        <v>0.185967951967</v>
      </c>
      <c r="R2210">
        <v>1.9605495365099999E-3</v>
      </c>
      <c r="S2210">
        <v>0</v>
      </c>
      <c r="T2210">
        <v>7.3738455270500003</v>
      </c>
      <c r="U2210">
        <v>4</v>
      </c>
      <c r="V2210">
        <v>3</v>
      </c>
      <c r="Z2210">
        <v>2</v>
      </c>
      <c r="AA2210" t="s">
        <v>474</v>
      </c>
      <c r="AB2210">
        <v>459</v>
      </c>
      <c r="AC2210">
        <v>1.37699404702E-2</v>
      </c>
      <c r="AD2210" s="1">
        <v>6.0356305534799998E-5</v>
      </c>
      <c r="AE2210">
        <v>0.12189004615600001</v>
      </c>
      <c r="AF2210">
        <v>1.9776772773099998E-3</v>
      </c>
      <c r="AG2210">
        <v>0.95579151360699999</v>
      </c>
      <c r="AH2210">
        <v>1.21251095654E-3</v>
      </c>
      <c r="AI2210">
        <v>4.9124171561900005E-4</v>
      </c>
      <c r="AJ2210" s="1">
        <v>1.21729818035E-5</v>
      </c>
      <c r="AK2210">
        <v>4.3800201187700001</v>
      </c>
      <c r="AL2210">
        <v>1.9473636565999999E-2</v>
      </c>
      <c r="AM2210" s="1">
        <v>8.5356705861999995E-5</v>
      </c>
      <c r="AN2210">
        <v>4.7391478760799997</v>
      </c>
      <c r="AO2210">
        <v>4.0559329912099998E-2</v>
      </c>
      <c r="AP2210">
        <v>0.231332821577</v>
      </c>
      <c r="AQ2210">
        <v>2.2243813762700001E-3</v>
      </c>
      <c r="AR2210">
        <v>0</v>
      </c>
      <c r="AS2210">
        <v>3.5192598464799998</v>
      </c>
      <c r="AT2210">
        <v>2</v>
      </c>
      <c r="AU2210">
        <v>2</v>
      </c>
      <c r="AV2210">
        <f t="shared" si="456"/>
        <v>459</v>
      </c>
      <c r="AW2210" s="2">
        <f t="shared" si="457"/>
        <v>0.22406756509426384</v>
      </c>
      <c r="AX2210" s="2">
        <f t="shared" si="458"/>
        <v>0.98995069409147873</v>
      </c>
      <c r="BC2210" s="2">
        <f t="shared" si="459"/>
        <v>0.20788660007215071</v>
      </c>
      <c r="BD2210" s="2">
        <f t="shared" si="460"/>
        <v>0.23357442602306963</v>
      </c>
      <c r="BE2210" s="2">
        <f t="shared" si="461"/>
        <v>0.49834140391731918</v>
      </c>
      <c r="BF2210" s="2">
        <f t="shared" si="462"/>
        <v>0.22406756509248216</v>
      </c>
      <c r="BG2210" s="2">
        <f t="shared" si="463"/>
        <v>0.98995069409197034</v>
      </c>
      <c r="BH2210" s="2">
        <f t="shared" si="464"/>
        <v>1.6234082934628375E-2</v>
      </c>
      <c r="BI2210" s="2">
        <f t="shared" si="465"/>
        <v>-0.14663775974703389</v>
      </c>
      <c r="BJ2210" s="2">
        <f t="shared" si="466"/>
        <v>0.24393917946706209</v>
      </c>
      <c r="BK2210" s="2">
        <f t="shared" si="467"/>
        <v>0.13457035124429997</v>
      </c>
      <c r="BL2210" s="2"/>
      <c r="BM2210" s="2">
        <f t="shared" si="468"/>
        <v>-0.52273751415458203</v>
      </c>
    </row>
    <row r="2211" spans="1:65">
      <c r="A2211">
        <v>2</v>
      </c>
      <c r="B2211" t="s">
        <v>474</v>
      </c>
      <c r="C2211">
        <v>2910</v>
      </c>
      <c r="D2211">
        <v>1.1013126179799999E-2</v>
      </c>
      <c r="E2211" s="1">
        <v>3.7680835523200003E-5</v>
      </c>
      <c r="F2211" s="1"/>
      <c r="G2211" s="1"/>
      <c r="H2211" s="1"/>
      <c r="I2211" s="1"/>
      <c r="J2211">
        <v>1.0617783050199999E-3</v>
      </c>
      <c r="K2211" s="1">
        <v>6.4749728805900002E-5</v>
      </c>
      <c r="L2211">
        <v>2.8017747046300001</v>
      </c>
      <c r="M2211">
        <v>1.55749124076E-2</v>
      </c>
      <c r="N2211" s="1">
        <v>5.3288748638499997E-5</v>
      </c>
      <c r="O2211">
        <v>4.8072514629300001</v>
      </c>
      <c r="P2211">
        <v>4.0711649353E-2</v>
      </c>
      <c r="Q2211">
        <v>0.18767757676899999</v>
      </c>
      <c r="R2211">
        <v>1.7142152972099999E-3</v>
      </c>
      <c r="S2211">
        <v>0</v>
      </c>
      <c r="T2211">
        <v>25.814793721299999</v>
      </c>
      <c r="U2211">
        <v>4</v>
      </c>
      <c r="V2211">
        <v>3</v>
      </c>
      <c r="Z2211">
        <v>2</v>
      </c>
      <c r="AA2211" t="s">
        <v>474</v>
      </c>
      <c r="AB2211">
        <v>2910</v>
      </c>
      <c r="AC2211">
        <v>1.34761710644E-2</v>
      </c>
      <c r="AD2211" s="1">
        <v>8.9099778841000003E-5</v>
      </c>
      <c r="AE2211">
        <v>0.110065128456</v>
      </c>
      <c r="AF2211">
        <v>2.69069842889E-3</v>
      </c>
      <c r="AG2211">
        <v>0.95968711218199998</v>
      </c>
      <c r="AH2211">
        <v>1.6912699715999999E-3</v>
      </c>
      <c r="AI2211">
        <v>1.3576505554900001E-3</v>
      </c>
      <c r="AJ2211" s="1">
        <v>5.8950756145699998E-5</v>
      </c>
      <c r="AK2211">
        <v>4.19512600946</v>
      </c>
      <c r="AL2211">
        <v>1.9058183888099999E-2</v>
      </c>
      <c r="AM2211">
        <v>1.2600611564099999E-4</v>
      </c>
      <c r="AN2211">
        <v>5.0388337274500001</v>
      </c>
      <c r="AO2211">
        <v>4.5291523279699999E-2</v>
      </c>
      <c r="AP2211">
        <v>0.24071406937000001</v>
      </c>
      <c r="AQ2211">
        <v>2.6859524694699999E-3</v>
      </c>
      <c r="AR2211">
        <v>0</v>
      </c>
      <c r="AS2211">
        <v>1.86609048319</v>
      </c>
      <c r="AT2211">
        <v>2</v>
      </c>
      <c r="AU2211">
        <v>2</v>
      </c>
      <c r="AV2211">
        <f t="shared" si="456"/>
        <v>2910</v>
      </c>
      <c r="AW2211" s="2">
        <f t="shared" si="457"/>
        <v>0.22364629664532995</v>
      </c>
      <c r="AX2211" s="2">
        <f t="shared" si="458"/>
        <v>1.3645913792474553</v>
      </c>
      <c r="BC2211" s="2">
        <f t="shared" si="459"/>
        <v>0.2786572762610996</v>
      </c>
      <c r="BD2211" s="2">
        <f t="shared" si="460"/>
        <v>-8.9559798429172735E-2</v>
      </c>
      <c r="BE2211" s="2">
        <f t="shared" si="461"/>
        <v>0.49731025928939016</v>
      </c>
      <c r="BF2211" s="2">
        <f t="shared" si="462"/>
        <v>0.2236462966430737</v>
      </c>
      <c r="BG2211" s="2">
        <f t="shared" si="463"/>
        <v>1.3645913792384163</v>
      </c>
      <c r="BH2211" s="2">
        <f t="shared" si="464"/>
        <v>4.817352832607006E-2</v>
      </c>
      <c r="BI2211" s="2">
        <f t="shared" si="465"/>
        <v>0.11249541591865066</v>
      </c>
      <c r="BJ2211" s="2">
        <f t="shared" si="466"/>
        <v>0.28259365617384946</v>
      </c>
      <c r="BK2211" s="2">
        <f t="shared" si="467"/>
        <v>0.56686996892488783</v>
      </c>
      <c r="BL2211" s="2"/>
      <c r="BM2211" s="2">
        <f t="shared" si="468"/>
        <v>-0.92771236123997092</v>
      </c>
    </row>
    <row r="2212" spans="1:65">
      <c r="A2212">
        <v>2</v>
      </c>
      <c r="B2212" t="s">
        <v>474</v>
      </c>
      <c r="C2212">
        <v>2088</v>
      </c>
      <c r="D2212">
        <v>1.0867850422200001E-2</v>
      </c>
      <c r="E2212" s="1">
        <v>2.72073001886E-5</v>
      </c>
      <c r="F2212" s="1"/>
      <c r="G2212" s="1"/>
      <c r="H2212" s="1"/>
      <c r="I2212" s="1"/>
      <c r="J2212">
        <v>6.8302004240700001E-4</v>
      </c>
      <c r="K2212" s="1">
        <v>8.7886233141100005E-6</v>
      </c>
      <c r="L2212">
        <v>2.7283449916500002</v>
      </c>
      <c r="M2212">
        <v>1.53694614609E-2</v>
      </c>
      <c r="N2212" s="1">
        <v>3.8476932922300002E-5</v>
      </c>
      <c r="O2212">
        <v>4.9513826455799999</v>
      </c>
      <c r="P2212">
        <v>5.0363490836699998E-2</v>
      </c>
      <c r="Q2212">
        <v>0.19075462413399999</v>
      </c>
      <c r="R2212">
        <v>1.99818378484E-3</v>
      </c>
      <c r="S2212">
        <v>0</v>
      </c>
      <c r="T2212">
        <v>11.1002593925</v>
      </c>
      <c r="U2212">
        <v>4</v>
      </c>
      <c r="V2212">
        <v>3</v>
      </c>
      <c r="Z2212">
        <v>2</v>
      </c>
      <c r="AA2212" t="s">
        <v>474</v>
      </c>
      <c r="AB2212">
        <v>2088</v>
      </c>
      <c r="AC2212">
        <v>1.32971658451E-2</v>
      </c>
      <c r="AD2212" s="1">
        <v>3.86133249618E-5</v>
      </c>
      <c r="AE2212">
        <v>0.11227817248700001</v>
      </c>
      <c r="AF2212">
        <v>1.22805843638E-3</v>
      </c>
      <c r="AG2212">
        <v>0.96002461229900005</v>
      </c>
      <c r="AH2212">
        <v>7.24675735963E-4</v>
      </c>
      <c r="AI2212">
        <v>8.4164197908100005E-4</v>
      </c>
      <c r="AJ2212" s="1">
        <v>1.09041096715E-5</v>
      </c>
      <c r="AK2212">
        <v>4.0844177107600004</v>
      </c>
      <c r="AL2212">
        <v>1.8805032279299999E-2</v>
      </c>
      <c r="AM2212" s="1">
        <v>5.4607487849399997E-5</v>
      </c>
      <c r="AN2212">
        <v>5.0137178604299999</v>
      </c>
      <c r="AO2212">
        <v>3.56305723718E-2</v>
      </c>
      <c r="AP2212">
        <v>0.23633274996500001</v>
      </c>
      <c r="AQ2212">
        <v>1.8143291882E-3</v>
      </c>
      <c r="AR2212">
        <v>0</v>
      </c>
      <c r="AS2212">
        <v>6.1075411683600001</v>
      </c>
      <c r="AT2212">
        <v>2</v>
      </c>
      <c r="AU2212">
        <v>2</v>
      </c>
      <c r="AV2212">
        <f t="shared" si="456"/>
        <v>2088</v>
      </c>
      <c r="AW2212" s="2">
        <f t="shared" si="457"/>
        <v>0.22353228361862457</v>
      </c>
      <c r="AX2212" s="2">
        <f t="shared" si="458"/>
        <v>0.41922663013727413</v>
      </c>
      <c r="BC2212" s="2">
        <f t="shared" si="459"/>
        <v>0.23223613777863333</v>
      </c>
      <c r="BD2212" s="2">
        <f t="shared" si="460"/>
        <v>0.24070736471247076</v>
      </c>
      <c r="BE2212" s="2">
        <f t="shared" si="461"/>
        <v>0.49703124907598234</v>
      </c>
      <c r="BF2212" s="2">
        <f t="shared" si="462"/>
        <v>0.22353228362230596</v>
      </c>
      <c r="BG2212" s="2">
        <f t="shared" si="463"/>
        <v>0.4192266301389953</v>
      </c>
      <c r="BH2212" s="2">
        <f t="shared" si="464"/>
        <v>1.2589456180617638E-2</v>
      </c>
      <c r="BI2212" s="2">
        <f t="shared" si="465"/>
        <v>-0.29253171732417094</v>
      </c>
      <c r="BJ2212" s="2">
        <f t="shared" si="466"/>
        <v>0.23893588969556306</v>
      </c>
      <c r="BK2212" s="2">
        <f t="shared" si="467"/>
        <v>-9.2010854074026899E-2</v>
      </c>
      <c r="BL2212" s="2"/>
      <c r="BM2212" s="2">
        <f t="shared" si="468"/>
        <v>-0.44978392374446485</v>
      </c>
    </row>
    <row r="2213" spans="1:65">
      <c r="A2213">
        <v>2</v>
      </c>
      <c r="B2213" t="s">
        <v>474</v>
      </c>
      <c r="C2213">
        <v>798</v>
      </c>
      <c r="D2213">
        <v>1.10529504097E-2</v>
      </c>
      <c r="E2213" s="1">
        <v>3.2927238762600001E-5</v>
      </c>
      <c r="F2213" s="1"/>
      <c r="G2213" s="1"/>
      <c r="H2213" s="1"/>
      <c r="I2213" s="1"/>
      <c r="J2213">
        <v>8.5222570866599998E-4</v>
      </c>
      <c r="K2213" s="1">
        <v>1.0547824063600001E-5</v>
      </c>
      <c r="L2213">
        <v>2.8220741647600001</v>
      </c>
      <c r="M2213">
        <v>1.56312323737E-2</v>
      </c>
      <c r="N2213" s="1">
        <v>4.6566147629500002E-5</v>
      </c>
      <c r="O2213">
        <v>4.8121078392800003</v>
      </c>
      <c r="P2213">
        <v>5.6192007853199999E-2</v>
      </c>
      <c r="Q2213">
        <v>0.18854651296300001</v>
      </c>
      <c r="R2213">
        <v>2.2722163562099999E-3</v>
      </c>
      <c r="S2213">
        <v>0</v>
      </c>
      <c r="T2213">
        <v>28.696755235400001</v>
      </c>
      <c r="U2213">
        <v>4</v>
      </c>
      <c r="V2213">
        <v>3</v>
      </c>
      <c r="Z2213">
        <v>2</v>
      </c>
      <c r="AA2213" t="s">
        <v>474</v>
      </c>
      <c r="AB2213">
        <v>798</v>
      </c>
      <c r="AC2213">
        <v>1.35222542163E-2</v>
      </c>
      <c r="AD2213" s="1">
        <v>4.7776370082699998E-5</v>
      </c>
      <c r="AE2213">
        <v>0.12987418976000001</v>
      </c>
      <c r="AF2213">
        <v>1.5582767321699999E-3</v>
      </c>
      <c r="AG2213">
        <v>0.94640786900399998</v>
      </c>
      <c r="AH2213">
        <v>1.2309134223100001E-3</v>
      </c>
      <c r="AI2213">
        <v>1.1090139570600001E-3</v>
      </c>
      <c r="AJ2213" s="1">
        <v>1.5513629134499998E-5</v>
      </c>
      <c r="AK2213">
        <v>4.2238663949599999</v>
      </c>
      <c r="AL2213">
        <v>1.9123355306500001E-2</v>
      </c>
      <c r="AM2213" s="1">
        <v>6.75659905319E-5</v>
      </c>
      <c r="AN2213">
        <v>5.0124398207</v>
      </c>
      <c r="AO2213">
        <v>4.1573735907800002E-2</v>
      </c>
      <c r="AP2213">
        <v>0.24027202017099999</v>
      </c>
      <c r="AQ2213">
        <v>2.1661232496199999E-3</v>
      </c>
      <c r="AR2213">
        <v>0</v>
      </c>
      <c r="AS2213">
        <v>4.9213547986700004</v>
      </c>
      <c r="AT2213">
        <v>2</v>
      </c>
      <c r="AU2213">
        <v>2</v>
      </c>
      <c r="AV2213">
        <f t="shared" si="456"/>
        <v>798</v>
      </c>
      <c r="AW2213" s="2">
        <f t="shared" si="457"/>
        <v>0.22340675702597507</v>
      </c>
      <c r="AX2213" s="2">
        <f t="shared" si="458"/>
        <v>0.45096800940886062</v>
      </c>
      <c r="BC2213" s="2">
        <f t="shared" si="459"/>
        <v>0.30131483453597535</v>
      </c>
      <c r="BD2213" s="2">
        <f t="shared" si="460"/>
        <v>0.47078952407224312</v>
      </c>
      <c r="BE2213" s="2">
        <f t="shared" si="461"/>
        <v>0.4967240931172387</v>
      </c>
      <c r="BF2213" s="2">
        <f t="shared" si="462"/>
        <v>0.2234067570178023</v>
      </c>
      <c r="BG2213" s="2">
        <f t="shared" si="463"/>
        <v>0.45096800941069132</v>
      </c>
      <c r="BH2213" s="2">
        <f t="shared" si="464"/>
        <v>4.1630817120252635E-2</v>
      </c>
      <c r="BI2213" s="2">
        <f t="shared" si="465"/>
        <v>-0.26014859592826456</v>
      </c>
      <c r="BJ2213" s="2">
        <f t="shared" si="466"/>
        <v>0.27433817998082249</v>
      </c>
      <c r="BK2213" s="2">
        <f t="shared" si="467"/>
        <v>-4.6691463293117359E-2</v>
      </c>
      <c r="BL2213" s="2"/>
      <c r="BM2213" s="2">
        <f t="shared" si="468"/>
        <v>-0.82850483414239562</v>
      </c>
    </row>
    <row r="2214" spans="1:65">
      <c r="A2214">
        <v>2</v>
      </c>
      <c r="B2214" t="s">
        <v>474</v>
      </c>
      <c r="C2214">
        <v>2788</v>
      </c>
      <c r="D2214">
        <v>1.10655974876E-2</v>
      </c>
      <c r="E2214" s="1">
        <v>3.3621030772099999E-5</v>
      </c>
      <c r="F2214" s="1"/>
      <c r="G2214" s="1"/>
      <c r="H2214" s="1"/>
      <c r="I2214" s="1"/>
      <c r="J2214">
        <v>7.6386060881200005E-4</v>
      </c>
      <c r="K2214" s="1">
        <v>9.9283645457300002E-6</v>
      </c>
      <c r="L2214">
        <v>2.8285360432000002</v>
      </c>
      <c r="M2214">
        <v>1.56491180427E-2</v>
      </c>
      <c r="N2214" s="1">
        <v>4.7547317698900001E-5</v>
      </c>
      <c r="O2214">
        <v>4.7970545625899996</v>
      </c>
      <c r="P2214">
        <v>5.7140858083399998E-2</v>
      </c>
      <c r="Q2214">
        <v>0.18817176517799999</v>
      </c>
      <c r="R2214">
        <v>2.3132044812099999E-3</v>
      </c>
      <c r="S2214">
        <v>0</v>
      </c>
      <c r="T2214">
        <v>14.487773025099999</v>
      </c>
      <c r="U2214">
        <v>4</v>
      </c>
      <c r="V2214">
        <v>3</v>
      </c>
      <c r="Z2214">
        <v>2</v>
      </c>
      <c r="AA2214" t="s">
        <v>474</v>
      </c>
      <c r="AB2214">
        <v>2788</v>
      </c>
      <c r="AC2214">
        <v>1.35358207845E-2</v>
      </c>
      <c r="AD2214" s="1">
        <v>4.2572943218099997E-5</v>
      </c>
      <c r="AE2214">
        <v>0.111799972836</v>
      </c>
      <c r="AF2214">
        <v>1.3213312454800001E-3</v>
      </c>
      <c r="AG2214">
        <v>0.960333950682</v>
      </c>
      <c r="AH2214">
        <v>7.5789247728799995E-4</v>
      </c>
      <c r="AI2214">
        <v>9.1743281116899995E-4</v>
      </c>
      <c r="AJ2214" s="1">
        <v>1.1504822270700001E-5</v>
      </c>
      <c r="AK2214">
        <v>4.2323460635399996</v>
      </c>
      <c r="AL2214">
        <v>1.91425413312E-2</v>
      </c>
      <c r="AM2214" s="1">
        <v>6.0207233689199998E-5</v>
      </c>
      <c r="AN2214">
        <v>4.9190028879399996</v>
      </c>
      <c r="AO2214">
        <v>4.0061428839599997E-2</v>
      </c>
      <c r="AP2214">
        <v>0.23602967325499999</v>
      </c>
      <c r="AQ2214">
        <v>2.06064309391E-3</v>
      </c>
      <c r="AR2214">
        <v>0</v>
      </c>
      <c r="AS2214">
        <v>9.4391964583900005</v>
      </c>
      <c r="AT2214">
        <v>2</v>
      </c>
      <c r="AU2214">
        <v>2</v>
      </c>
      <c r="AV2214">
        <f t="shared" si="456"/>
        <v>2788</v>
      </c>
      <c r="AW2214" s="2">
        <f t="shared" si="457"/>
        <v>0.22323451577450815</v>
      </c>
      <c r="AX2214" s="2">
        <f t="shared" si="458"/>
        <v>0.26625930973623313</v>
      </c>
      <c r="BC2214" s="2">
        <f t="shared" si="459"/>
        <v>0.20104741700955653</v>
      </c>
      <c r="BD2214" s="2">
        <f t="shared" si="460"/>
        <v>0.15878322333037267</v>
      </c>
      <c r="BE2214" s="2">
        <f t="shared" si="461"/>
        <v>0.49630268057388116</v>
      </c>
      <c r="BF2214" s="2">
        <f t="shared" si="462"/>
        <v>0.22323451577065792</v>
      </c>
      <c r="BG2214" s="2">
        <f t="shared" si="463"/>
        <v>0.26625930973584405</v>
      </c>
      <c r="BH2214" s="2">
        <f t="shared" si="464"/>
        <v>2.5421500581006173E-2</v>
      </c>
      <c r="BI2214" s="2">
        <f t="shared" si="465"/>
        <v>-0.29890046836314049</v>
      </c>
      <c r="BJ2214" s="2">
        <f t="shared" si="466"/>
        <v>0.25433097272446309</v>
      </c>
      <c r="BK2214" s="2">
        <f t="shared" si="467"/>
        <v>-0.10918247364274909</v>
      </c>
      <c r="BL2214" s="2"/>
      <c r="BM2214" s="2">
        <f t="shared" si="468"/>
        <v>-0.34847153927407359</v>
      </c>
    </row>
    <row r="2215" spans="1:65">
      <c r="A2215">
        <v>2</v>
      </c>
      <c r="B2215" t="s">
        <v>474</v>
      </c>
      <c r="C2215">
        <v>2014</v>
      </c>
      <c r="D2215">
        <v>1.11813250353E-2</v>
      </c>
      <c r="E2215" s="1">
        <v>4.12158666578E-5</v>
      </c>
      <c r="F2215" s="1"/>
      <c r="G2215" s="1"/>
      <c r="H2215" s="1"/>
      <c r="I2215" s="1"/>
      <c r="J2215">
        <v>9.0954233215199997E-4</v>
      </c>
      <c r="K2215" s="1">
        <v>7.5848353346699999E-5</v>
      </c>
      <c r="L2215">
        <v>2.8880088824699999</v>
      </c>
      <c r="M2215">
        <v>1.5812781510199998E-2</v>
      </c>
      <c r="N2215" s="1">
        <v>5.8288037612399999E-5</v>
      </c>
      <c r="O2215">
        <v>4.7824651290200002</v>
      </c>
      <c r="P2215">
        <v>4.2968082432899998E-2</v>
      </c>
      <c r="Q2215">
        <v>0.189561447558</v>
      </c>
      <c r="R2215">
        <v>1.8408839009499999E-3</v>
      </c>
      <c r="S2215">
        <v>0</v>
      </c>
      <c r="T2215">
        <v>26.646128833100001</v>
      </c>
      <c r="U2215">
        <v>4</v>
      </c>
      <c r="V2215">
        <v>3</v>
      </c>
      <c r="Z2215">
        <v>2</v>
      </c>
      <c r="AA2215" t="s">
        <v>474</v>
      </c>
      <c r="AB2215">
        <v>2014</v>
      </c>
      <c r="AC2215">
        <v>1.3673572284100001E-2</v>
      </c>
      <c r="AD2215" s="1">
        <v>7.4975572492399996E-5</v>
      </c>
      <c r="AE2215">
        <v>0.116075915861</v>
      </c>
      <c r="AF2215">
        <v>2.3798374047399999E-3</v>
      </c>
      <c r="AG2215">
        <v>0.95827621107200001</v>
      </c>
      <c r="AH2215">
        <v>1.45189978839E-3</v>
      </c>
      <c r="AI2215">
        <v>1.0714613167899999E-3</v>
      </c>
      <c r="AJ2215" s="1">
        <v>7.3245060281099998E-5</v>
      </c>
      <c r="AK2215">
        <v>4.3189279751100003</v>
      </c>
      <c r="AL2215">
        <v>1.9337351370300002E-2</v>
      </c>
      <c r="AM2215">
        <v>1.06031471465E-4</v>
      </c>
      <c r="AN2215">
        <v>4.89471429492</v>
      </c>
      <c r="AO2215">
        <v>4.0992346793199998E-2</v>
      </c>
      <c r="AP2215">
        <v>0.237254397009</v>
      </c>
      <c r="AQ2215">
        <v>2.3749578890999998E-3</v>
      </c>
      <c r="AR2215">
        <v>0</v>
      </c>
      <c r="AS2215">
        <v>4.0425727914299996</v>
      </c>
      <c r="AT2215">
        <v>2</v>
      </c>
      <c r="AU2215">
        <v>2</v>
      </c>
      <c r="AV2215">
        <f t="shared" si="456"/>
        <v>2014</v>
      </c>
      <c r="AW2215" s="2">
        <f t="shared" si="457"/>
        <v>0.22289373047754649</v>
      </c>
      <c r="AX2215" s="2">
        <f t="shared" si="458"/>
        <v>0.8190948916565135</v>
      </c>
      <c r="BC2215" s="2">
        <f t="shared" si="459"/>
        <v>0.17802248330200926</v>
      </c>
      <c r="BD2215" s="2">
        <f t="shared" si="460"/>
        <v>-3.432234123396781E-2</v>
      </c>
      <c r="BE2215" s="2">
        <f t="shared" si="461"/>
        <v>0.49546907605636997</v>
      </c>
      <c r="BF2215" s="2">
        <f t="shared" si="462"/>
        <v>0.22289373048166686</v>
      </c>
      <c r="BG2215" s="2">
        <f t="shared" si="463"/>
        <v>0.81909489164965865</v>
      </c>
      <c r="BH2215" s="2">
        <f t="shared" si="464"/>
        <v>2.3470984705956724E-2</v>
      </c>
      <c r="BI2215" s="2">
        <f t="shared" si="465"/>
        <v>-4.5981471078802676E-2</v>
      </c>
      <c r="BJ2215" s="2">
        <f t="shared" si="466"/>
        <v>0.25159625053194118</v>
      </c>
      <c r="BK2215" s="2">
        <f t="shared" si="467"/>
        <v>0.29011823498178652</v>
      </c>
      <c r="BL2215" s="2"/>
      <c r="BM2215" s="2">
        <f t="shared" si="468"/>
        <v>-0.8482866754585271</v>
      </c>
    </row>
    <row r="2216" spans="1:65">
      <c r="A2216">
        <v>2</v>
      </c>
      <c r="B2216" t="s">
        <v>474</v>
      </c>
      <c r="C2216">
        <v>1713</v>
      </c>
      <c r="D2216">
        <v>1.14143380981E-2</v>
      </c>
      <c r="E2216" s="1">
        <v>4.7611040511200001E-5</v>
      </c>
      <c r="F2216" s="1"/>
      <c r="G2216" s="1"/>
      <c r="H2216" s="1"/>
      <c r="I2216" s="1"/>
      <c r="J2216">
        <v>9.3693825691399996E-4</v>
      </c>
      <c r="K2216">
        <v>1.10954501304E-4</v>
      </c>
      <c r="L2216">
        <v>3.0096323384299999</v>
      </c>
      <c r="M2216">
        <v>1.61423117438E-2</v>
      </c>
      <c r="N2216" s="1">
        <v>6.7332179209700002E-5</v>
      </c>
      <c r="O2216">
        <v>4.6067005780199999</v>
      </c>
      <c r="P2216">
        <v>3.4783984524100003E-2</v>
      </c>
      <c r="Q2216">
        <v>0.18639988914200001</v>
      </c>
      <c r="R2216">
        <v>1.6079322956000001E-3</v>
      </c>
      <c r="S2216">
        <v>0</v>
      </c>
      <c r="T2216">
        <v>19.522675170100001</v>
      </c>
      <c r="U2216">
        <v>4</v>
      </c>
      <c r="V2216">
        <v>3</v>
      </c>
      <c r="Z2216">
        <v>2</v>
      </c>
      <c r="AA2216" t="s">
        <v>474</v>
      </c>
      <c r="AB2216">
        <v>1713</v>
      </c>
      <c r="AC2216">
        <v>1.39581198063E-2</v>
      </c>
      <c r="AD2216" s="1">
        <v>4.16526094498E-5</v>
      </c>
      <c r="AE2216">
        <v>0.122026793524</v>
      </c>
      <c r="AF2216">
        <v>1.3669736256E-3</v>
      </c>
      <c r="AG2216">
        <v>0.95647406331399998</v>
      </c>
      <c r="AH2216">
        <v>8.36247910709E-4</v>
      </c>
      <c r="AI2216">
        <v>1.0842664938400001E-3</v>
      </c>
      <c r="AJ2216" s="1">
        <v>7.4166232043000003E-5</v>
      </c>
      <c r="AK2216">
        <v>4.5005524069999998</v>
      </c>
      <c r="AL2216">
        <v>1.9739762335300001E-2</v>
      </c>
      <c r="AM2216" s="1">
        <v>5.8905685192099998E-5</v>
      </c>
      <c r="AN2216">
        <v>4.6691518656</v>
      </c>
      <c r="AO2216">
        <v>2.7986837692799998E-2</v>
      </c>
      <c r="AP2216">
        <v>0.23103078480899999</v>
      </c>
      <c r="AQ2216">
        <v>1.5469200480200001E-3</v>
      </c>
      <c r="AR2216">
        <v>0</v>
      </c>
      <c r="AS2216">
        <v>3.5491245363999999</v>
      </c>
      <c r="AT2216">
        <v>2</v>
      </c>
      <c r="AU2216">
        <v>2</v>
      </c>
      <c r="AV2216">
        <f t="shared" si="456"/>
        <v>1713</v>
      </c>
      <c r="AW2216" s="2">
        <f t="shared" si="457"/>
        <v>0.22285845104092647</v>
      </c>
      <c r="AX2216" s="2">
        <f t="shared" si="458"/>
        <v>-0.12514809584970826</v>
      </c>
      <c r="BC2216" s="2">
        <f t="shared" si="459"/>
        <v>0.15724433903601737</v>
      </c>
      <c r="BD2216" s="2">
        <f t="shared" si="460"/>
        <v>-0.33156175575252439</v>
      </c>
      <c r="BE2216" s="2">
        <f t="shared" si="461"/>
        <v>0.49538279129063018</v>
      </c>
      <c r="BF2216" s="2">
        <f t="shared" si="462"/>
        <v>0.22285845104445606</v>
      </c>
      <c r="BG2216" s="2">
        <f t="shared" si="463"/>
        <v>-0.12514809585111525</v>
      </c>
      <c r="BH2216" s="2">
        <f t="shared" si="464"/>
        <v>1.3556619650509645E-2</v>
      </c>
      <c r="BI2216" s="2">
        <f t="shared" si="465"/>
        <v>-0.19541024193449194</v>
      </c>
      <c r="BJ2216" s="2">
        <f t="shared" si="466"/>
        <v>0.23943627795293393</v>
      </c>
      <c r="BK2216" s="2">
        <f t="shared" si="467"/>
        <v>-3.7944537681689657E-2</v>
      </c>
      <c r="BL2216" s="2"/>
      <c r="BM2216" s="2">
        <f t="shared" si="468"/>
        <v>-0.81820501004720547</v>
      </c>
    </row>
    <row r="2217" spans="1:65">
      <c r="A2217">
        <v>2</v>
      </c>
      <c r="B2217" t="s">
        <v>474</v>
      </c>
      <c r="C2217">
        <v>2420</v>
      </c>
      <c r="D2217">
        <v>1.11512936432E-2</v>
      </c>
      <c r="E2217" s="1">
        <v>2.1410111010200002E-5</v>
      </c>
      <c r="F2217" s="1"/>
      <c r="G2217" s="1"/>
      <c r="H2217" s="1"/>
      <c r="I2217" s="1"/>
      <c r="J2217">
        <v>9.0188161843099998E-4</v>
      </c>
      <c r="K2217" s="1">
        <v>5.9787378056200002E-5</v>
      </c>
      <c r="L2217">
        <v>2.8725161830800001</v>
      </c>
      <c r="M2217">
        <v>1.5770310708200001E-2</v>
      </c>
      <c r="N2217" s="1">
        <v>3.0278469362599999E-5</v>
      </c>
      <c r="O2217">
        <v>4.8062916104899998</v>
      </c>
      <c r="P2217">
        <v>3.2896328309899997E-2</v>
      </c>
      <c r="Q2217">
        <v>0.18999418155299999</v>
      </c>
      <c r="R2217">
        <v>1.35059671338E-3</v>
      </c>
      <c r="S2217">
        <v>0</v>
      </c>
      <c r="T2217">
        <v>37.890635697699999</v>
      </c>
      <c r="U2217">
        <v>4</v>
      </c>
      <c r="V2217">
        <v>3</v>
      </c>
      <c r="Z2217">
        <v>2</v>
      </c>
      <c r="AA2217" t="s">
        <v>474</v>
      </c>
      <c r="AB2217">
        <v>2420</v>
      </c>
      <c r="AC2217">
        <v>1.3635525397299999E-2</v>
      </c>
      <c r="AD2217" s="1">
        <v>7.9839257421900005E-5</v>
      </c>
      <c r="AE2217">
        <v>0.137019862184</v>
      </c>
      <c r="AF2217">
        <v>2.7151122757900002E-3</v>
      </c>
      <c r="AG2217">
        <v>0.94204116184200004</v>
      </c>
      <c r="AH2217">
        <v>2.4566082576500002E-3</v>
      </c>
      <c r="AI2217">
        <v>1.2115463445500001E-3</v>
      </c>
      <c r="AJ2217" s="1">
        <v>8.4373184479899998E-5</v>
      </c>
      <c r="AK2217">
        <v>4.2949264710800001</v>
      </c>
      <c r="AL2217">
        <v>1.9283544946999999E-2</v>
      </c>
      <c r="AM2217">
        <v>1.1290976065600001E-4</v>
      </c>
      <c r="AN2217">
        <v>4.99996102286</v>
      </c>
      <c r="AO2217">
        <v>4.6199544949300002E-2</v>
      </c>
      <c r="AP2217">
        <v>0.24168151097000001</v>
      </c>
      <c r="AQ2217">
        <v>2.64374686471E-3</v>
      </c>
      <c r="AR2217">
        <v>0</v>
      </c>
      <c r="AS2217">
        <v>3.33006539877</v>
      </c>
      <c r="AT2217">
        <v>2</v>
      </c>
      <c r="AU2217">
        <v>2</v>
      </c>
      <c r="AV2217">
        <f t="shared" si="456"/>
        <v>2420</v>
      </c>
      <c r="AW2217" s="2">
        <f t="shared" si="457"/>
        <v>0.22277520739621728</v>
      </c>
      <c r="AX2217" s="2">
        <f t="shared" si="458"/>
        <v>2.7290445333918982</v>
      </c>
      <c r="BC2217" s="2">
        <f t="shared" si="459"/>
        <v>0.34335407196536794</v>
      </c>
      <c r="BD2217" s="2">
        <f t="shared" si="460"/>
        <v>0.41122068274326051</v>
      </c>
      <c r="BE2217" s="2">
        <f t="shared" si="461"/>
        <v>0.49517920782428737</v>
      </c>
      <c r="BF2217" s="2">
        <f t="shared" si="462"/>
        <v>0.2227752074011605</v>
      </c>
      <c r="BG2217" s="2">
        <f t="shared" si="463"/>
        <v>2.7290445333893354</v>
      </c>
      <c r="BH2217" s="2">
        <f t="shared" si="464"/>
        <v>4.0294977513912374E-2</v>
      </c>
      <c r="BI2217" s="2">
        <f t="shared" si="465"/>
        <v>0.40439822080072274</v>
      </c>
      <c r="BJ2217" s="2">
        <f t="shared" si="466"/>
        <v>0.27204690688162753</v>
      </c>
      <c r="BK2217" s="2">
        <f t="shared" si="467"/>
        <v>0.95746579161574119</v>
      </c>
      <c r="BL2217" s="2"/>
      <c r="BM2217" s="2">
        <f t="shared" si="468"/>
        <v>-0.91211376274238276</v>
      </c>
    </row>
    <row r="2218" spans="1:65">
      <c r="A2218">
        <v>2</v>
      </c>
      <c r="B2218" t="s">
        <v>474</v>
      </c>
      <c r="C2218">
        <v>1326</v>
      </c>
      <c r="D2218">
        <v>1.1447792397999999E-2</v>
      </c>
      <c r="E2218" s="1">
        <v>5.66161565597E-5</v>
      </c>
      <c r="F2218" s="1"/>
      <c r="G2218" s="1"/>
      <c r="H2218" s="1"/>
      <c r="I2218" s="1"/>
      <c r="J2218">
        <v>7.0042401426000003E-4</v>
      </c>
      <c r="K2218">
        <v>1.0973364810499999E-4</v>
      </c>
      <c r="L2218">
        <v>3.0273000631700002</v>
      </c>
      <c r="M2218">
        <v>1.61896232684E-2</v>
      </c>
      <c r="N2218" s="1">
        <v>8.0067336456199996E-5</v>
      </c>
      <c r="O2218">
        <v>4.6201469276699996</v>
      </c>
      <c r="P2218">
        <v>4.44576836495E-2</v>
      </c>
      <c r="Q2218">
        <v>0.18749188010000001</v>
      </c>
      <c r="R2218">
        <v>2.0284919593799998E-3</v>
      </c>
      <c r="S2218">
        <v>0</v>
      </c>
      <c r="T2218">
        <v>13.479382725000001</v>
      </c>
      <c r="U2218">
        <v>4</v>
      </c>
      <c r="V2218">
        <v>3</v>
      </c>
      <c r="Z2218">
        <v>2</v>
      </c>
      <c r="AA2218" t="s">
        <v>474</v>
      </c>
      <c r="AB2218">
        <v>1326</v>
      </c>
      <c r="AC2218">
        <v>1.39959626864E-2</v>
      </c>
      <c r="AD2218" s="1">
        <v>3.9502856660400002E-5</v>
      </c>
      <c r="AE2218">
        <v>0.15199372403899999</v>
      </c>
      <c r="AF2218">
        <v>1.4478399872400001E-3</v>
      </c>
      <c r="AG2218">
        <v>0.93572064569199997</v>
      </c>
      <c r="AH2218">
        <v>1.3856925439500001E-3</v>
      </c>
      <c r="AI2218">
        <v>1.0064156408500001E-3</v>
      </c>
      <c r="AJ2218" s="1">
        <v>6.7592044036699999E-5</v>
      </c>
      <c r="AK2218">
        <v>4.5249890421199996</v>
      </c>
      <c r="AL2218">
        <v>1.97932802496E-2</v>
      </c>
      <c r="AM2218" s="1">
        <v>5.5865475641600001E-5</v>
      </c>
      <c r="AN2218">
        <v>4.7238402501000003</v>
      </c>
      <c r="AO2218">
        <v>2.8951782545199999E-2</v>
      </c>
      <c r="AP2218">
        <v>0.23437048043799999</v>
      </c>
      <c r="AQ2218">
        <v>1.5814225145400001E-3</v>
      </c>
      <c r="AR2218">
        <v>0</v>
      </c>
      <c r="AS2218">
        <v>4.8481204583300004</v>
      </c>
      <c r="AT2218">
        <v>2</v>
      </c>
      <c r="AU2218">
        <v>2</v>
      </c>
      <c r="AV2218">
        <f t="shared" si="456"/>
        <v>1326</v>
      </c>
      <c r="AW2218" s="2">
        <f t="shared" si="457"/>
        <v>0.22259053971359422</v>
      </c>
      <c r="AX2218" s="2">
        <f t="shared" si="458"/>
        <v>-0.30226883877669353</v>
      </c>
      <c r="BC2218" s="2">
        <f t="shared" si="459"/>
        <v>0.43686627008824236</v>
      </c>
      <c r="BD2218" s="2">
        <f t="shared" si="460"/>
        <v>-0.38403538746817456</v>
      </c>
      <c r="BE2218" s="2">
        <f t="shared" si="461"/>
        <v>0.49472762781952734</v>
      </c>
      <c r="BF2218" s="2">
        <f t="shared" si="462"/>
        <v>0.22259053972144374</v>
      </c>
      <c r="BG2218" s="2">
        <f t="shared" si="463"/>
        <v>-0.30226883877721311</v>
      </c>
      <c r="BH2218" s="2">
        <f t="shared" si="464"/>
        <v>2.2443728317162986E-2</v>
      </c>
      <c r="BI2218" s="2">
        <f t="shared" si="465"/>
        <v>-0.34877887985678696</v>
      </c>
      <c r="BJ2218" s="2">
        <f t="shared" si="466"/>
        <v>0.25003002963646731</v>
      </c>
      <c r="BK2218" s="2">
        <f t="shared" si="467"/>
        <v>-0.22039498001098543</v>
      </c>
      <c r="BL2218" s="2"/>
      <c r="BM2218" s="2">
        <f t="shared" si="468"/>
        <v>-0.64033067706147495</v>
      </c>
    </row>
    <row r="2219" spans="1:65">
      <c r="A2219">
        <v>2</v>
      </c>
      <c r="B2219" t="s">
        <v>474</v>
      </c>
      <c r="C2219">
        <v>3172</v>
      </c>
      <c r="D2219">
        <v>1.0968761498099999E-2</v>
      </c>
      <c r="E2219" s="1">
        <v>2.9236934142899999E-5</v>
      </c>
      <c r="F2219" s="1"/>
      <c r="G2219" s="1"/>
      <c r="H2219" s="1"/>
      <c r="I2219" s="1"/>
      <c r="J2219">
        <v>6.6104683924999999E-4</v>
      </c>
      <c r="K2219" s="1">
        <v>8.9149724342699993E-6</v>
      </c>
      <c r="L2219">
        <v>2.7792471353099999</v>
      </c>
      <c r="M2219">
        <v>1.5512171272999999E-2</v>
      </c>
      <c r="N2219" s="1">
        <v>4.1347268787100002E-5</v>
      </c>
      <c r="O2219">
        <v>4.7457552189600003</v>
      </c>
      <c r="P2219">
        <v>5.0235911451200002E-2</v>
      </c>
      <c r="Q2219">
        <v>0.18453037291999999</v>
      </c>
      <c r="R2219">
        <v>2.0143102892800002E-3</v>
      </c>
      <c r="S2219">
        <v>0</v>
      </c>
      <c r="T2219">
        <v>47.041401327700001</v>
      </c>
      <c r="U2219">
        <v>4</v>
      </c>
      <c r="V2219">
        <v>3</v>
      </c>
      <c r="Z2219">
        <v>2</v>
      </c>
      <c r="AA2219" t="s">
        <v>474</v>
      </c>
      <c r="AB2219">
        <v>3172</v>
      </c>
      <c r="AC2219">
        <v>1.34081328215E-2</v>
      </c>
      <c r="AD2219" s="1">
        <v>4.1939891231300002E-5</v>
      </c>
      <c r="AE2219">
        <v>0.111058524078</v>
      </c>
      <c r="AF2219">
        <v>1.2520003655500001E-3</v>
      </c>
      <c r="AG2219">
        <v>0.95792443029399998</v>
      </c>
      <c r="AH2219">
        <v>7.9828037492699999E-4</v>
      </c>
      <c r="AI2219">
        <v>8.0475533674699996E-4</v>
      </c>
      <c r="AJ2219" s="1">
        <v>1.11467087746E-5</v>
      </c>
      <c r="AK2219">
        <v>4.1528723950500002</v>
      </c>
      <c r="AL2219">
        <v>1.8961963282300001E-2</v>
      </c>
      <c r="AM2219" s="1">
        <v>5.9311962983800003E-5</v>
      </c>
      <c r="AN2219">
        <v>5.02521995656</v>
      </c>
      <c r="AO2219">
        <v>3.9359907370400002E-2</v>
      </c>
      <c r="AP2219">
        <v>0.238851686028</v>
      </c>
      <c r="AQ2219">
        <v>2.01446572217E-3</v>
      </c>
      <c r="AR2219">
        <v>0</v>
      </c>
      <c r="AS2219">
        <v>4.4088191746499996</v>
      </c>
      <c r="AT2219">
        <v>2</v>
      </c>
      <c r="AU2219">
        <v>2</v>
      </c>
      <c r="AV2219">
        <f t="shared" si="456"/>
        <v>3172</v>
      </c>
      <c r="AW2219" s="2">
        <f t="shared" si="457"/>
        <v>0.22239259407933581</v>
      </c>
      <c r="AX2219" s="2">
        <f t="shared" si="458"/>
        <v>0.434483213127353</v>
      </c>
      <c r="BC2219" s="2">
        <f t="shared" si="459"/>
        <v>0.21739533262128061</v>
      </c>
      <c r="BD2219" s="2">
        <f t="shared" si="460"/>
        <v>0.25033575333906755</v>
      </c>
      <c r="BE2219" s="2">
        <f t="shared" si="461"/>
        <v>0.49424365407748627</v>
      </c>
      <c r="BF2219" s="2">
        <f t="shared" si="462"/>
        <v>0.22239259408543291</v>
      </c>
      <c r="BG2219" s="2">
        <f t="shared" si="463"/>
        <v>0.43448321312833205</v>
      </c>
      <c r="BH2219" s="2">
        <f t="shared" si="464"/>
        <v>5.8887305540643212E-2</v>
      </c>
      <c r="BI2219" s="2">
        <f t="shared" si="465"/>
        <v>-0.21649859167709401</v>
      </c>
      <c r="BJ2219" s="2">
        <f t="shared" si="466"/>
        <v>0.29437600026717603</v>
      </c>
      <c r="BK2219" s="2">
        <f t="shared" si="467"/>
        <v>7.71643231070388E-5</v>
      </c>
      <c r="BL2219" s="2"/>
      <c r="BM2219" s="2">
        <f t="shared" si="468"/>
        <v>-0.90627789457339369</v>
      </c>
    </row>
    <row r="2220" spans="1:65">
      <c r="A2220">
        <v>2</v>
      </c>
      <c r="B2220" t="s">
        <v>474</v>
      </c>
      <c r="C2220">
        <v>3107</v>
      </c>
      <c r="D2220">
        <v>1.0835209750700001E-2</v>
      </c>
      <c r="E2220" s="1">
        <v>2.8334485068599999E-5</v>
      </c>
      <c r="F2220" s="1"/>
      <c r="G2220" s="1"/>
      <c r="H2220" s="1"/>
      <c r="I2220" s="1"/>
      <c r="J2220">
        <v>6.8742947780000001E-4</v>
      </c>
      <c r="K2220" s="1">
        <v>1.10623767692E-5</v>
      </c>
      <c r="L2220">
        <v>2.7119808948699999</v>
      </c>
      <c r="M2220">
        <v>1.53233005805E-2</v>
      </c>
      <c r="N2220" s="1">
        <v>4.0071013066900002E-5</v>
      </c>
      <c r="O2220">
        <v>5.0305541466300001</v>
      </c>
      <c r="P2220">
        <v>5.34839101192E-2</v>
      </c>
      <c r="Q2220">
        <v>0.19322267170599999</v>
      </c>
      <c r="R2220">
        <v>2.1155356188100002E-3</v>
      </c>
      <c r="S2220">
        <v>0</v>
      </c>
      <c r="T2220">
        <v>24.817188761299999</v>
      </c>
      <c r="U2220">
        <v>4</v>
      </c>
      <c r="V2220">
        <v>3</v>
      </c>
      <c r="Z2220">
        <v>2</v>
      </c>
      <c r="AA2220" t="s">
        <v>474</v>
      </c>
      <c r="AB2220">
        <v>3107</v>
      </c>
      <c r="AC2220">
        <v>1.32357139569E-2</v>
      </c>
      <c r="AD2220" s="1">
        <v>6.0108894793600002E-5</v>
      </c>
      <c r="AE2220">
        <v>0.112470669558</v>
      </c>
      <c r="AF2220">
        <v>1.9033028556099999E-3</v>
      </c>
      <c r="AG2220">
        <v>0.95949021252800004</v>
      </c>
      <c r="AH2220">
        <v>1.1565190082799999E-3</v>
      </c>
      <c r="AI2220">
        <v>8.4995506323800002E-4</v>
      </c>
      <c r="AJ2220" s="1">
        <v>1.46099701499E-5</v>
      </c>
      <c r="AK2220">
        <v>4.0467532632200003</v>
      </c>
      <c r="AL2220">
        <v>1.8718126185499999E-2</v>
      </c>
      <c r="AM2220" s="1">
        <v>8.5006814236299999E-5</v>
      </c>
      <c r="AN2220">
        <v>5.1406265931200004</v>
      </c>
      <c r="AO2220">
        <v>4.6270469693799998E-2</v>
      </c>
      <c r="AP2220">
        <v>0.241195034896</v>
      </c>
      <c r="AQ2220">
        <v>2.4316644387600002E-3</v>
      </c>
      <c r="AR2220">
        <v>0</v>
      </c>
      <c r="AS2220">
        <v>9.6018774429900002</v>
      </c>
      <c r="AT2220">
        <v>2</v>
      </c>
      <c r="AU2220">
        <v>2</v>
      </c>
      <c r="AV2220">
        <f t="shared" si="456"/>
        <v>3107</v>
      </c>
      <c r="AW2220" s="2">
        <f t="shared" si="457"/>
        <v>0.2215466300543851</v>
      </c>
      <c r="AX2220" s="2">
        <f t="shared" si="458"/>
        <v>1.1214041705035995</v>
      </c>
      <c r="BC2220" s="2">
        <f t="shared" si="459"/>
        <v>0.23642510350026774</v>
      </c>
      <c r="BD2220" s="2">
        <f t="shared" si="460"/>
        <v>0.32068997962329865</v>
      </c>
      <c r="BE2220" s="2">
        <f t="shared" si="461"/>
        <v>0.49217616940991882</v>
      </c>
      <c r="BF2220" s="2">
        <f t="shared" si="462"/>
        <v>0.22154663005959421</v>
      </c>
      <c r="BG2220" s="2">
        <f t="shared" si="463"/>
        <v>1.1214041705004576</v>
      </c>
      <c r="BH2220" s="2">
        <f t="shared" si="464"/>
        <v>2.188077958841542E-2</v>
      </c>
      <c r="BI2220" s="2">
        <f t="shared" si="465"/>
        <v>-0.13487122406202823</v>
      </c>
      <c r="BJ2220" s="2">
        <f t="shared" si="466"/>
        <v>0.24827502262774248</v>
      </c>
      <c r="BK2220" s="2">
        <f t="shared" si="467"/>
        <v>0.14943204791220868</v>
      </c>
      <c r="BL2220" s="2"/>
      <c r="BM2220" s="2">
        <f t="shared" si="468"/>
        <v>-0.61309568398967096</v>
      </c>
    </row>
    <row r="2221" spans="1:65">
      <c r="A2221">
        <v>2</v>
      </c>
      <c r="B2221" t="s">
        <v>474</v>
      </c>
      <c r="C2221">
        <v>563</v>
      </c>
      <c r="D2221">
        <v>1.08675948263E-2</v>
      </c>
      <c r="E2221" s="1">
        <v>2.71853389539E-5</v>
      </c>
      <c r="F2221" s="1"/>
      <c r="G2221" s="1"/>
      <c r="H2221" s="1"/>
      <c r="I2221" s="1"/>
      <c r="J2221">
        <v>1.6780856083400001E-4</v>
      </c>
      <c r="K2221" s="1">
        <v>9.2179894789399997E-6</v>
      </c>
      <c r="L2221">
        <v>2.7282166598200002</v>
      </c>
      <c r="M2221">
        <v>1.53690999937E-2</v>
      </c>
      <c r="N2221" s="1">
        <v>3.8445875046300002E-5</v>
      </c>
      <c r="O2221">
        <v>4.9250678812200004</v>
      </c>
      <c r="P2221">
        <v>4.98815537271E-2</v>
      </c>
      <c r="Q2221">
        <v>0.18973637155299999</v>
      </c>
      <c r="R2221">
        <v>1.97941351813E-3</v>
      </c>
      <c r="S2221">
        <v>0</v>
      </c>
      <c r="T2221">
        <v>33.105603151499999</v>
      </c>
      <c r="U2221">
        <v>4</v>
      </c>
      <c r="V2221">
        <v>3</v>
      </c>
      <c r="Z2221">
        <v>2</v>
      </c>
      <c r="AA2221" t="s">
        <v>474</v>
      </c>
      <c r="AB2221">
        <v>563</v>
      </c>
      <c r="AC2221">
        <v>1.3270563211199999E-2</v>
      </c>
      <c r="AD2221" s="1">
        <v>6.0549325321800002E-5</v>
      </c>
      <c r="AE2221">
        <v>0.116193656802</v>
      </c>
      <c r="AF2221">
        <v>1.9142898600200001E-3</v>
      </c>
      <c r="AG2221">
        <v>0.95615706870600004</v>
      </c>
      <c r="AH2221">
        <v>1.28782976726E-3</v>
      </c>
      <c r="AI2221">
        <v>2.0823681506699999E-4</v>
      </c>
      <c r="AJ2221" s="1">
        <v>1.16473754385E-5</v>
      </c>
      <c r="AK2221">
        <v>4.0680912874399997</v>
      </c>
      <c r="AL2221">
        <v>1.8767410473500001E-2</v>
      </c>
      <c r="AM2221" s="1">
        <v>8.5629677062700003E-5</v>
      </c>
      <c r="AN2221">
        <v>5.1157862112899997</v>
      </c>
      <c r="AO2221">
        <v>4.58902310134E-2</v>
      </c>
      <c r="AP2221">
        <v>0.240661530348</v>
      </c>
      <c r="AQ2221">
        <v>2.4220243235500002E-3</v>
      </c>
      <c r="AR2221">
        <v>0</v>
      </c>
      <c r="AS2221">
        <v>7.6062511164200002</v>
      </c>
      <c r="AT2221">
        <v>2</v>
      </c>
      <c r="AU2221">
        <v>2</v>
      </c>
      <c r="AV2221">
        <f t="shared" si="456"/>
        <v>563</v>
      </c>
      <c r="AW2221" s="2">
        <f t="shared" si="457"/>
        <v>0.2211131739181813</v>
      </c>
      <c r="AX2221" s="2">
        <f t="shared" si="458"/>
        <v>1.2272786601806787</v>
      </c>
      <c r="BC2221" s="2">
        <f t="shared" si="459"/>
        <v>0.24091890206359923</v>
      </c>
      <c r="BD2221" s="2">
        <f t="shared" si="460"/>
        <v>0.26354835456368536</v>
      </c>
      <c r="BE2221" s="2">
        <f t="shared" si="461"/>
        <v>0.49111738351029666</v>
      </c>
      <c r="BF2221" s="2">
        <f t="shared" si="462"/>
        <v>0.22111317391343766</v>
      </c>
      <c r="BG2221" s="2">
        <f t="shared" si="463"/>
        <v>1.2272786601833616</v>
      </c>
      <c r="BH2221" s="2">
        <f t="shared" si="464"/>
        <v>3.8724000291901761E-2</v>
      </c>
      <c r="BI2221" s="2">
        <f t="shared" si="465"/>
        <v>-8.0016006228201486E-2</v>
      </c>
      <c r="BJ2221" s="2">
        <f t="shared" si="466"/>
        <v>0.2683995608125922</v>
      </c>
      <c r="BK2221" s="2">
        <f t="shared" si="467"/>
        <v>0.22360704388749722</v>
      </c>
      <c r="BL2221" s="2"/>
      <c r="BM2221" s="2">
        <f t="shared" si="468"/>
        <v>-0.77024278695023973</v>
      </c>
    </row>
    <row r="2222" spans="1:65">
      <c r="A2222">
        <v>2</v>
      </c>
      <c r="B2222" t="s">
        <v>474</v>
      </c>
      <c r="C2222">
        <v>1682</v>
      </c>
      <c r="D2222">
        <v>1.0847268212099999E-2</v>
      </c>
      <c r="E2222" s="1">
        <v>2.6738126570800001E-5</v>
      </c>
      <c r="F2222" s="1"/>
      <c r="G2222" s="1"/>
      <c r="H2222" s="1"/>
      <c r="I2222" s="1"/>
      <c r="J2222">
        <v>7.0431163265099995E-4</v>
      </c>
      <c r="K2222" s="1">
        <v>1.2095377497E-5</v>
      </c>
      <c r="L2222">
        <v>2.7180205590700002</v>
      </c>
      <c r="M2222">
        <v>1.5340353820300001E-2</v>
      </c>
      <c r="N2222" s="1">
        <v>3.7813421228899999E-5</v>
      </c>
      <c r="O2222">
        <v>5.01827279862</v>
      </c>
      <c r="P2222">
        <v>4.9961767333100003E-2</v>
      </c>
      <c r="Q2222">
        <v>0.192965459113</v>
      </c>
      <c r="R2222">
        <v>1.9791650014700001E-3</v>
      </c>
      <c r="S2222">
        <v>0</v>
      </c>
      <c r="T2222">
        <v>22.644853346000001</v>
      </c>
      <c r="U2222">
        <v>4</v>
      </c>
      <c r="V2222">
        <v>3</v>
      </c>
      <c r="Z2222">
        <v>2</v>
      </c>
      <c r="AA2222" t="s">
        <v>474</v>
      </c>
      <c r="AB2222">
        <v>1682</v>
      </c>
      <c r="AC2222">
        <v>1.3244370752999999E-2</v>
      </c>
      <c r="AD2222" s="1">
        <v>6.7443233142399996E-5</v>
      </c>
      <c r="AE2222">
        <v>0.114109340776</v>
      </c>
      <c r="AF2222">
        <v>2.1016641933899998E-3</v>
      </c>
      <c r="AG2222">
        <v>0.95702952053000001</v>
      </c>
      <c r="AH2222">
        <v>1.38941053936E-3</v>
      </c>
      <c r="AI2222">
        <v>8.8404882426099997E-4</v>
      </c>
      <c r="AJ2222" s="1">
        <v>1.6862355071499999E-5</v>
      </c>
      <c r="AK2222">
        <v>4.0520485384400002</v>
      </c>
      <c r="AL2222">
        <v>1.8730368744000001E-2</v>
      </c>
      <c r="AM2222" s="1">
        <v>9.5379135000299997E-5</v>
      </c>
      <c r="AN2222">
        <v>5.2289350387400004</v>
      </c>
      <c r="AO2222">
        <v>4.8720667201400003E-2</v>
      </c>
      <c r="AP2222">
        <v>0.24549887596600001</v>
      </c>
      <c r="AQ2222">
        <v>2.6067626203299999E-3</v>
      </c>
      <c r="AR2222">
        <v>0</v>
      </c>
      <c r="AS2222">
        <v>2.1807790145000001</v>
      </c>
      <c r="AT2222">
        <v>2</v>
      </c>
      <c r="AU2222">
        <v>2</v>
      </c>
      <c r="AV2222">
        <f t="shared" si="456"/>
        <v>1682</v>
      </c>
      <c r="AW2222" s="2">
        <f t="shared" si="457"/>
        <v>0.22098674929288284</v>
      </c>
      <c r="AX2222" s="2">
        <f t="shared" si="458"/>
        <v>1.522361952465771</v>
      </c>
      <c r="BC2222" s="2">
        <f t="shared" si="459"/>
        <v>0.25519554594530358</v>
      </c>
      <c r="BD2222" s="2">
        <f t="shared" si="460"/>
        <v>0.39411565084945432</v>
      </c>
      <c r="BE2222" s="2">
        <f t="shared" si="461"/>
        <v>0.49080864194288948</v>
      </c>
      <c r="BF2222" s="2">
        <f t="shared" si="462"/>
        <v>0.22098674928957435</v>
      </c>
      <c r="BG2222" s="2">
        <f t="shared" si="463"/>
        <v>1.522361952464744</v>
      </c>
      <c r="BH2222" s="2">
        <f t="shared" si="464"/>
        <v>4.1979033140233331E-2</v>
      </c>
      <c r="BI2222" s="2">
        <f t="shared" si="465"/>
        <v>-2.4840997385570125E-2</v>
      </c>
      <c r="BJ2222" s="2">
        <f t="shared" si="466"/>
        <v>0.27224259250582555</v>
      </c>
      <c r="BK2222" s="2">
        <f t="shared" si="467"/>
        <v>0.31710222159034723</v>
      </c>
      <c r="BL2222" s="2"/>
      <c r="BM2222" s="2">
        <f t="shared" si="468"/>
        <v>-0.90369648320618445</v>
      </c>
    </row>
    <row r="2223" spans="1:65">
      <c r="A2223">
        <v>2</v>
      </c>
      <c r="B2223" t="s">
        <v>474</v>
      </c>
      <c r="C2223">
        <v>3337</v>
      </c>
      <c r="D2223">
        <v>1.08885880488E-2</v>
      </c>
      <c r="E2223" s="1">
        <v>3.7356417215399998E-5</v>
      </c>
      <c r="F2223" s="1"/>
      <c r="G2223" s="1"/>
      <c r="H2223" s="1"/>
      <c r="I2223" s="1"/>
      <c r="J2223">
        <v>8.1788420658500003E-4</v>
      </c>
      <c r="K2223" s="1">
        <v>6.7717443233499995E-5</v>
      </c>
      <c r="L2223">
        <v>2.7387671779799998</v>
      </c>
      <c r="M2223">
        <v>1.5398788893699999E-2</v>
      </c>
      <c r="N2223" s="1">
        <v>5.2829951867599998E-5</v>
      </c>
      <c r="O2223">
        <v>4.9542014642999996</v>
      </c>
      <c r="P2223">
        <v>4.7395206874100003E-2</v>
      </c>
      <c r="Q2223">
        <v>0.19122741868500001</v>
      </c>
      <c r="R2223">
        <v>1.9434902184000001E-3</v>
      </c>
      <c r="S2223">
        <v>0</v>
      </c>
      <c r="T2223">
        <v>26.577893766100001</v>
      </c>
      <c r="U2223">
        <v>4</v>
      </c>
      <c r="V2223">
        <v>3</v>
      </c>
      <c r="Z2223">
        <v>2</v>
      </c>
      <c r="AA2223" t="s">
        <v>474</v>
      </c>
      <c r="AB2223">
        <v>3337</v>
      </c>
      <c r="AC2223">
        <v>1.3292955224300001E-2</v>
      </c>
      <c r="AD2223" s="1">
        <v>7.8856714287299994E-5</v>
      </c>
      <c r="AE2223">
        <v>0.11298779766</v>
      </c>
      <c r="AF2223">
        <v>2.5307555987200002E-3</v>
      </c>
      <c r="AG2223">
        <v>0.95984982081699999</v>
      </c>
      <c r="AH2223">
        <v>1.5488772933099999E-3</v>
      </c>
      <c r="AI2223">
        <v>1.0728599788E-3</v>
      </c>
      <c r="AJ2223" s="1">
        <v>6.7311619167899995E-5</v>
      </c>
      <c r="AK2223">
        <v>4.0818314135299998</v>
      </c>
      <c r="AL2223">
        <v>1.8799077562199999E-2</v>
      </c>
      <c r="AM2223">
        <v>1.11520234829E-4</v>
      </c>
      <c r="AN2223">
        <v>5.0829850439199999</v>
      </c>
      <c r="AO2223">
        <v>4.6015632783399998E-2</v>
      </c>
      <c r="AP2223">
        <v>0.23952194285299999</v>
      </c>
      <c r="AQ2223">
        <v>2.5924394749599999E-3</v>
      </c>
      <c r="AR2223">
        <v>0</v>
      </c>
      <c r="AS2223">
        <v>6.33401433538</v>
      </c>
      <c r="AT2223">
        <v>2</v>
      </c>
      <c r="AU2223">
        <v>2</v>
      </c>
      <c r="AV2223">
        <f t="shared" si="456"/>
        <v>3337</v>
      </c>
      <c r="AW2223" s="2">
        <f t="shared" si="457"/>
        <v>0.22081533112688376</v>
      </c>
      <c r="AX2223" s="2">
        <f t="shared" si="458"/>
        <v>1.110928192942221</v>
      </c>
      <c r="BC2223" s="2">
        <f t="shared" si="459"/>
        <v>0.31175045337973672</v>
      </c>
      <c r="BD2223" s="2">
        <f t="shared" si="460"/>
        <v>-5.9929029541274364E-3</v>
      </c>
      <c r="BE2223" s="2">
        <f t="shared" si="461"/>
        <v>0.49039007271168922</v>
      </c>
      <c r="BF2223" s="2">
        <f t="shared" si="462"/>
        <v>0.22081533112588719</v>
      </c>
      <c r="BG2223" s="2">
        <f t="shared" si="463"/>
        <v>1.1109281929403778</v>
      </c>
      <c r="BH2223" s="2">
        <f t="shared" si="464"/>
        <v>2.5994820870329036E-2</v>
      </c>
      <c r="BI2223" s="2">
        <f t="shared" si="465"/>
        <v>-2.9107882034668332E-2</v>
      </c>
      <c r="BJ2223" s="2">
        <f t="shared" si="466"/>
        <v>0.25255020697399722</v>
      </c>
      <c r="BK2223" s="2">
        <f t="shared" si="467"/>
        <v>0.33390919615445996</v>
      </c>
      <c r="BL2223" s="2"/>
      <c r="BM2223" s="2">
        <f t="shared" si="468"/>
        <v>-0.76168110268169509</v>
      </c>
    </row>
    <row r="2224" spans="1:65">
      <c r="A2224">
        <v>2</v>
      </c>
      <c r="B2224" t="s">
        <v>474</v>
      </c>
      <c r="C2224">
        <v>2278</v>
      </c>
      <c r="D2224">
        <v>1.0843717716700001E-2</v>
      </c>
      <c r="E2224" s="1">
        <v>2.3313060641400001E-5</v>
      </c>
      <c r="F2224" s="1"/>
      <c r="G2224" s="1"/>
      <c r="H2224" s="1"/>
      <c r="I2224" s="1"/>
      <c r="J2224">
        <v>9.1359075685899999E-4</v>
      </c>
      <c r="K2224" s="1">
        <v>1.0949793165200001E-5</v>
      </c>
      <c r="L2224">
        <v>2.7162415415600001</v>
      </c>
      <c r="M2224">
        <v>1.5335332661600001E-2</v>
      </c>
      <c r="N2224" s="1">
        <v>3.29696465395E-5</v>
      </c>
      <c r="O2224">
        <v>4.9318085446</v>
      </c>
      <c r="P2224">
        <v>4.2621971305199999E-2</v>
      </c>
      <c r="Q2224">
        <v>0.18957861417499999</v>
      </c>
      <c r="R2224">
        <v>1.68832275238E-3</v>
      </c>
      <c r="S2224">
        <v>0</v>
      </c>
      <c r="T2224">
        <v>23.227263814299999</v>
      </c>
      <c r="U2224">
        <v>4</v>
      </c>
      <c r="V2224">
        <v>3</v>
      </c>
      <c r="Z2224">
        <v>2</v>
      </c>
      <c r="AA2224" t="s">
        <v>474</v>
      </c>
      <c r="AB2224">
        <v>2278</v>
      </c>
      <c r="AC2224">
        <v>1.32372676494E-2</v>
      </c>
      <c r="AD2224" s="1">
        <v>5.4325367243700001E-5</v>
      </c>
      <c r="AE2224">
        <v>0.11523375219</v>
      </c>
      <c r="AF2224">
        <v>1.7020117160599999E-3</v>
      </c>
      <c r="AG2224">
        <v>0.95629033280800002</v>
      </c>
      <c r="AH2224">
        <v>1.1430686335599999E-3</v>
      </c>
      <c r="AI2224">
        <v>1.1491939245400001E-3</v>
      </c>
      <c r="AJ2224" s="1">
        <v>1.6166902461600001E-5</v>
      </c>
      <c r="AK2224">
        <v>4.0477033863600003</v>
      </c>
      <c r="AL2224">
        <v>1.8720323438500001E-2</v>
      </c>
      <c r="AM2224" s="1">
        <v>7.6827671136900003E-5</v>
      </c>
      <c r="AN2224">
        <v>5.1284447122900003</v>
      </c>
      <c r="AO2224">
        <v>4.0547849219299999E-2</v>
      </c>
      <c r="AP2224">
        <v>0.24065171446299999</v>
      </c>
      <c r="AQ2224">
        <v>2.14375580828E-3</v>
      </c>
      <c r="AR2224">
        <v>0</v>
      </c>
      <c r="AS2224">
        <v>3.97574717034</v>
      </c>
      <c r="AT2224">
        <v>2</v>
      </c>
      <c r="AU2224">
        <v>2</v>
      </c>
      <c r="AV2224">
        <f t="shared" si="456"/>
        <v>2278</v>
      </c>
      <c r="AW2224" s="2">
        <f t="shared" si="457"/>
        <v>0.22073148667580889</v>
      </c>
      <c r="AX2224" s="2">
        <f t="shared" si="458"/>
        <v>1.3302546190450626</v>
      </c>
      <c r="BC2224" s="2">
        <f t="shared" si="459"/>
        <v>0.25788698704770513</v>
      </c>
      <c r="BD2224" s="2">
        <f t="shared" si="460"/>
        <v>0.47645733738430013</v>
      </c>
      <c r="BE2224" s="2">
        <f t="shared" si="461"/>
        <v>0.49018536254154738</v>
      </c>
      <c r="BF2224" s="2">
        <f t="shared" si="462"/>
        <v>0.22073148666517611</v>
      </c>
      <c r="BG2224" s="2">
        <f t="shared" si="463"/>
        <v>1.330254619043457</v>
      </c>
      <c r="BH2224" s="2">
        <f t="shared" si="464"/>
        <v>3.9871005922422473E-2</v>
      </c>
      <c r="BI2224" s="2">
        <f t="shared" si="465"/>
        <v>-4.8663213417511529E-2</v>
      </c>
      <c r="BJ2224" s="2">
        <f t="shared" si="466"/>
        <v>0.2694032790051647</v>
      </c>
      <c r="BK2224" s="2">
        <f t="shared" si="467"/>
        <v>0.26975473454822768</v>
      </c>
      <c r="BL2224" s="2"/>
      <c r="BM2224" s="2">
        <f t="shared" si="468"/>
        <v>-0.82883273716070216</v>
      </c>
    </row>
    <row r="2225" spans="1:65">
      <c r="A2225">
        <v>2</v>
      </c>
      <c r="B2225" t="s">
        <v>474</v>
      </c>
      <c r="C2225">
        <v>2994</v>
      </c>
      <c r="D2225">
        <v>1.08250564039E-2</v>
      </c>
      <c r="E2225" s="1">
        <v>2.24323798333E-5</v>
      </c>
      <c r="F2225" s="1"/>
      <c r="G2225" s="1"/>
      <c r="H2225" s="1"/>
      <c r="I2225" s="1"/>
      <c r="J2225">
        <v>7.91921732355E-4</v>
      </c>
      <c r="K2225" s="1">
        <v>1.0595889678799999E-5</v>
      </c>
      <c r="L2225">
        <v>2.7069006459999998</v>
      </c>
      <c r="M2225">
        <v>1.5308941579799999E-2</v>
      </c>
      <c r="N2225" s="1">
        <v>3.1724175796599998E-5</v>
      </c>
      <c r="O2225">
        <v>4.9132264025200003</v>
      </c>
      <c r="P2225">
        <v>4.1086003860599997E-2</v>
      </c>
      <c r="Q2225">
        <v>0.188539294178</v>
      </c>
      <c r="R2225">
        <v>1.62431593061E-3</v>
      </c>
      <c r="S2225">
        <v>0</v>
      </c>
      <c r="T2225">
        <v>17.586950947599998</v>
      </c>
      <c r="U2225">
        <v>4</v>
      </c>
      <c r="V2225">
        <v>3</v>
      </c>
      <c r="Z2225">
        <v>2</v>
      </c>
      <c r="AA2225" t="s">
        <v>474</v>
      </c>
      <c r="AB2225">
        <v>2994</v>
      </c>
      <c r="AC2225">
        <v>1.32102259537E-2</v>
      </c>
      <c r="AD2225" s="1">
        <v>5.2810310222199997E-5</v>
      </c>
      <c r="AE2225">
        <v>0.10261850932200001</v>
      </c>
      <c r="AF2225">
        <v>1.5596419858199999E-3</v>
      </c>
      <c r="AG2225">
        <v>0.96406246717099997</v>
      </c>
      <c r="AH2225">
        <v>8.8391184133300004E-4</v>
      </c>
      <c r="AI2225">
        <v>9.5337247189800003E-4</v>
      </c>
      <c r="AJ2225" s="1">
        <v>1.3525881164800001E-5</v>
      </c>
      <c r="AK2225">
        <v>4.0311826111700002</v>
      </c>
      <c r="AL2225">
        <v>1.8682080705699999E-2</v>
      </c>
      <c r="AM2225" s="1">
        <v>7.4685056949399997E-5</v>
      </c>
      <c r="AN2225">
        <v>5.1191744353899997</v>
      </c>
      <c r="AO2225">
        <v>3.9935490273200001E-2</v>
      </c>
      <c r="AP2225">
        <v>0.23972598204500001</v>
      </c>
      <c r="AQ2225">
        <v>2.10139411211E-3</v>
      </c>
      <c r="AR2225">
        <v>0</v>
      </c>
      <c r="AS2225">
        <v>5.2709233954699997</v>
      </c>
      <c r="AT2225">
        <v>2</v>
      </c>
      <c r="AU2225">
        <v>2</v>
      </c>
      <c r="AV2225">
        <f t="shared" si="456"/>
        <v>2994</v>
      </c>
      <c r="AW2225" s="2">
        <f t="shared" si="457"/>
        <v>0.22033784035902876</v>
      </c>
      <c r="AX2225" s="2">
        <f t="shared" si="458"/>
        <v>1.3542000721566392</v>
      </c>
      <c r="BC2225" s="2">
        <f t="shared" si="459"/>
        <v>0.20387209107506274</v>
      </c>
      <c r="BD2225" s="2">
        <f t="shared" si="460"/>
        <v>0.27652151681630449</v>
      </c>
      <c r="BE2225" s="2">
        <f t="shared" si="461"/>
        <v>0.4892244446159848</v>
      </c>
      <c r="BF2225" s="2">
        <f t="shared" si="462"/>
        <v>0.22033784036061801</v>
      </c>
      <c r="BG2225" s="2">
        <f t="shared" si="463"/>
        <v>1.3542000721545706</v>
      </c>
      <c r="BH2225" s="2">
        <f t="shared" si="464"/>
        <v>4.1917065487633215E-2</v>
      </c>
      <c r="BI2225" s="2">
        <f t="shared" si="465"/>
        <v>-2.8002567280662131E-2</v>
      </c>
      <c r="BJ2225" s="2">
        <f t="shared" si="466"/>
        <v>0.27149082152962045</v>
      </c>
      <c r="BK2225" s="2">
        <f t="shared" si="467"/>
        <v>0.29371021518014467</v>
      </c>
      <c r="BL2225" s="2"/>
      <c r="BM2225" s="2">
        <f t="shared" si="468"/>
        <v>-0.70029350674971347</v>
      </c>
    </row>
    <row r="2226" spans="1:65">
      <c r="A2226">
        <v>2</v>
      </c>
      <c r="B2226" t="s">
        <v>474</v>
      </c>
      <c r="C2226">
        <v>3009</v>
      </c>
      <c r="D2226">
        <v>1.10585134607E-2</v>
      </c>
      <c r="E2226" s="1">
        <v>5.84600028199E-5</v>
      </c>
      <c r="F2226" s="1"/>
      <c r="G2226" s="1"/>
      <c r="H2226" s="1"/>
      <c r="I2226" s="1"/>
      <c r="J2226">
        <v>9.8896038615300008E-4</v>
      </c>
      <c r="K2226">
        <v>1.2795987987700001E-4</v>
      </c>
      <c r="L2226">
        <v>2.8249156310700001</v>
      </c>
      <c r="M2226">
        <v>1.5639099715799999E-2</v>
      </c>
      <c r="N2226" s="1">
        <v>8.2674928844300006E-5</v>
      </c>
      <c r="O2226">
        <v>4.9018972170600001</v>
      </c>
      <c r="P2226">
        <v>5.4687610506899999E-2</v>
      </c>
      <c r="Q2226">
        <v>0.19216128031599999</v>
      </c>
      <c r="R2226">
        <v>2.3723314826099998E-3</v>
      </c>
      <c r="S2226">
        <v>0</v>
      </c>
      <c r="T2226">
        <v>9.2981423918200008</v>
      </c>
      <c r="U2226">
        <v>4</v>
      </c>
      <c r="V2226">
        <v>3</v>
      </c>
      <c r="Z2226">
        <v>2</v>
      </c>
      <c r="AA2226" t="s">
        <v>474</v>
      </c>
      <c r="AB2226">
        <v>3009</v>
      </c>
      <c r="AC2226">
        <v>1.34930891565E-2</v>
      </c>
      <c r="AD2226" s="1">
        <v>8.5443618663200003E-5</v>
      </c>
      <c r="AE2226">
        <v>0.10992906049499999</v>
      </c>
      <c r="AF2226">
        <v>2.7183957008899999E-3</v>
      </c>
      <c r="AG2226">
        <v>0.96283709660399996</v>
      </c>
      <c r="AH2226">
        <v>1.51069146198E-3</v>
      </c>
      <c r="AI2226">
        <v>1.1843083597899999E-3</v>
      </c>
      <c r="AJ2226">
        <v>1.1180230401100001E-4</v>
      </c>
      <c r="AK2226">
        <v>4.2056658101600002</v>
      </c>
      <c r="AL2226">
        <v>1.90821096834E-2</v>
      </c>
      <c r="AM2226">
        <v>1.20835524332E-4</v>
      </c>
      <c r="AN2226">
        <v>4.9633862396600001</v>
      </c>
      <c r="AO2226">
        <v>4.9696589683499999E-2</v>
      </c>
      <c r="AP2226">
        <v>0.237407477921</v>
      </c>
      <c r="AQ2226">
        <v>2.8125742322400002E-3</v>
      </c>
      <c r="AR2226">
        <v>0</v>
      </c>
      <c r="AS2226">
        <v>1.5107367600699999</v>
      </c>
      <c r="AT2226">
        <v>2</v>
      </c>
      <c r="AU2226">
        <v>2</v>
      </c>
      <c r="AV2226">
        <f t="shared" si="456"/>
        <v>3009</v>
      </c>
      <c r="AW2226" s="2">
        <f t="shared" si="457"/>
        <v>0.22015397498515979</v>
      </c>
      <c r="AX2226" s="2">
        <f t="shared" si="458"/>
        <v>0.46157397437063896</v>
      </c>
      <c r="BC2226" s="2">
        <f t="shared" si="459"/>
        <v>0.19752861325102453</v>
      </c>
      <c r="BD2226" s="2">
        <f t="shared" si="460"/>
        <v>-0.12627063952804027</v>
      </c>
      <c r="BE2226" s="2">
        <f t="shared" si="461"/>
        <v>0.4887757226813213</v>
      </c>
      <c r="BF2226" s="2">
        <f t="shared" si="462"/>
        <v>0.22015397498371136</v>
      </c>
      <c r="BG2226" s="2">
        <f t="shared" si="463"/>
        <v>0.46157397437338055</v>
      </c>
      <c r="BH2226" s="2">
        <f t="shared" si="464"/>
        <v>1.2543923276481741E-2</v>
      </c>
      <c r="BI2226" s="2">
        <f t="shared" si="465"/>
        <v>-9.1264196353400315E-2</v>
      </c>
      <c r="BJ2226" s="2">
        <f t="shared" si="466"/>
        <v>0.2354594928312031</v>
      </c>
      <c r="BK2226" s="2">
        <f t="shared" si="467"/>
        <v>0.18557387652489973</v>
      </c>
      <c r="BL2226" s="2"/>
      <c r="BM2226" s="2">
        <f t="shared" si="468"/>
        <v>-0.83752273342263894</v>
      </c>
    </row>
    <row r="2227" spans="1:65">
      <c r="A2227">
        <v>2</v>
      </c>
      <c r="B2227" t="s">
        <v>474</v>
      </c>
      <c r="C2227">
        <v>647</v>
      </c>
      <c r="D2227">
        <v>1.0900862641799999E-2</v>
      </c>
      <c r="E2227" s="1">
        <v>2.5232207617700001E-5</v>
      </c>
      <c r="F2227" s="1"/>
      <c r="G2227" s="1"/>
      <c r="H2227" s="1"/>
      <c r="I2227" s="1"/>
      <c r="J2227">
        <v>6.3437525200600001E-4</v>
      </c>
      <c r="K2227" s="1">
        <v>9.3196488746800003E-6</v>
      </c>
      <c r="L2227">
        <v>2.7449454263500002</v>
      </c>
      <c r="M2227">
        <v>1.54161477896E-2</v>
      </c>
      <c r="N2227" s="1">
        <v>3.5683730221499997E-5</v>
      </c>
      <c r="O2227">
        <v>4.9110822165299997</v>
      </c>
      <c r="P2227">
        <v>4.5571063129300003E-2</v>
      </c>
      <c r="Q2227">
        <v>0.189776749611</v>
      </c>
      <c r="R2227">
        <v>1.8149439496900001E-3</v>
      </c>
      <c r="S2227">
        <v>0</v>
      </c>
      <c r="T2227">
        <v>37.171729783799996</v>
      </c>
      <c r="U2227">
        <v>4</v>
      </c>
      <c r="V2227">
        <v>3</v>
      </c>
      <c r="Z2227">
        <v>2</v>
      </c>
      <c r="AA2227" t="s">
        <v>474</v>
      </c>
      <c r="AB2227">
        <v>647</v>
      </c>
      <c r="AC2227">
        <v>1.33003410902E-2</v>
      </c>
      <c r="AD2227" s="1">
        <v>4.7251837689700001E-5</v>
      </c>
      <c r="AE2227">
        <v>0.10660373651299999</v>
      </c>
      <c r="AF2227">
        <v>1.42704355052E-3</v>
      </c>
      <c r="AG2227">
        <v>0.96222842172800005</v>
      </c>
      <c r="AH2227">
        <v>8.2076242920899999E-4</v>
      </c>
      <c r="AI2227">
        <v>7.6021101704699999E-4</v>
      </c>
      <c r="AJ2227" s="1">
        <v>1.1522852929E-5</v>
      </c>
      <c r="AK2227">
        <v>4.0863685889500001</v>
      </c>
      <c r="AL2227">
        <v>1.88095227539E-2</v>
      </c>
      <c r="AM2227" s="1">
        <v>6.6824189707800002E-5</v>
      </c>
      <c r="AN2227">
        <v>5.0998720091100003</v>
      </c>
      <c r="AO2227">
        <v>3.9681029489100003E-2</v>
      </c>
      <c r="AP2227">
        <v>0.24045122141700001</v>
      </c>
      <c r="AQ2227">
        <v>2.0566973463000001E-3</v>
      </c>
      <c r="AR2227">
        <v>0</v>
      </c>
      <c r="AS2227">
        <v>9.4527792309900001</v>
      </c>
      <c r="AT2227">
        <v>2</v>
      </c>
      <c r="AU2227">
        <v>2</v>
      </c>
      <c r="AV2227">
        <f t="shared" si="456"/>
        <v>647</v>
      </c>
      <c r="AW2227" s="2">
        <f t="shared" si="457"/>
        <v>0.22011821699312675</v>
      </c>
      <c r="AX2227" s="2">
        <f t="shared" si="458"/>
        <v>0.87267948986570532</v>
      </c>
      <c r="BC2227" s="2">
        <f t="shared" si="459"/>
        <v>0.19836171830960678</v>
      </c>
      <c r="BD2227" s="2">
        <f t="shared" si="460"/>
        <v>0.23640419118211137</v>
      </c>
      <c r="BE2227" s="2">
        <f t="shared" si="461"/>
        <v>0.48868846342920297</v>
      </c>
      <c r="BF2227" s="2">
        <f t="shared" si="462"/>
        <v>0.22011821698992987</v>
      </c>
      <c r="BG2227" s="2">
        <f t="shared" si="463"/>
        <v>0.87267948986839383</v>
      </c>
      <c r="BH2227" s="2">
        <f t="shared" si="464"/>
        <v>3.8441586651626641E-2</v>
      </c>
      <c r="BI2227" s="2">
        <f t="shared" si="465"/>
        <v>-0.12924942355389096</v>
      </c>
      <c r="BJ2227" s="2">
        <f t="shared" si="466"/>
        <v>0.26702149715321494</v>
      </c>
      <c r="BK2227" s="2">
        <f t="shared" si="467"/>
        <v>0.13320157718991402</v>
      </c>
      <c r="BL2227" s="2"/>
      <c r="BM2227" s="2">
        <f t="shared" si="468"/>
        <v>-0.74569977544844668</v>
      </c>
    </row>
    <row r="2228" spans="1:65">
      <c r="A2228">
        <v>2</v>
      </c>
      <c r="B2228" t="s">
        <v>474</v>
      </c>
      <c r="C2228">
        <v>2984</v>
      </c>
      <c r="D2228">
        <v>1.0924660498700001E-2</v>
      </c>
      <c r="E2228" s="1">
        <v>2.2854604273200002E-5</v>
      </c>
      <c r="F2228" s="1"/>
      <c r="G2228" s="1"/>
      <c r="H2228" s="1"/>
      <c r="I2228" s="1"/>
      <c r="J2228">
        <v>8.6203606826800003E-4</v>
      </c>
      <c r="K2228" s="1">
        <v>1.1725529216499999E-5</v>
      </c>
      <c r="L2228">
        <v>2.7569435819799999</v>
      </c>
      <c r="M2228">
        <v>1.5449803041599999E-2</v>
      </c>
      <c r="N2228" s="1">
        <v>3.2321291325899999E-5</v>
      </c>
      <c r="O2228">
        <v>4.8907118812799997</v>
      </c>
      <c r="P2228">
        <v>4.0335584049799998E-2</v>
      </c>
      <c r="Q2228">
        <v>0.18940217422700001</v>
      </c>
      <c r="R2228">
        <v>1.61154324761E-3</v>
      </c>
      <c r="S2228">
        <v>0</v>
      </c>
      <c r="T2228">
        <v>17.362492979999999</v>
      </c>
      <c r="U2228">
        <v>4</v>
      </c>
      <c r="V2228">
        <v>3</v>
      </c>
      <c r="Z2228">
        <v>2</v>
      </c>
      <c r="AA2228" t="s">
        <v>474</v>
      </c>
      <c r="AB2228">
        <v>2984</v>
      </c>
      <c r="AC2228">
        <v>1.33286665511E-2</v>
      </c>
      <c r="AD2228" s="1">
        <v>6.4787578782300002E-5</v>
      </c>
      <c r="AE2228">
        <v>0.12374802744299999</v>
      </c>
      <c r="AF2228">
        <v>2.08922279213E-3</v>
      </c>
      <c r="AG2228">
        <v>0.95035322998299998</v>
      </c>
      <c r="AH2228">
        <v>1.6078244024500001E-3</v>
      </c>
      <c r="AI2228">
        <v>1.1150739196500001E-3</v>
      </c>
      <c r="AJ2228" s="1">
        <v>1.9699661349100001E-5</v>
      </c>
      <c r="AK2228">
        <v>4.1037924319299997</v>
      </c>
      <c r="AL2228">
        <v>1.8849581005000001E-2</v>
      </c>
      <c r="AM2228" s="1">
        <v>9.1623472587299995E-5</v>
      </c>
      <c r="AN2228">
        <v>5.1060875365399996</v>
      </c>
      <c r="AO2228">
        <v>4.1524386168799998E-2</v>
      </c>
      <c r="AP2228">
        <v>0.24125698219200001</v>
      </c>
      <c r="AQ2228">
        <v>2.2857347169599998E-3</v>
      </c>
      <c r="AR2228">
        <v>0</v>
      </c>
      <c r="AS2228">
        <v>2.0626448958000001</v>
      </c>
      <c r="AT2228">
        <v>2</v>
      </c>
      <c r="AU2228">
        <v>2</v>
      </c>
      <c r="AV2228">
        <f t="shared" si="456"/>
        <v>2984</v>
      </c>
      <c r="AW2228" s="2">
        <f t="shared" si="457"/>
        <v>0.22005315887720889</v>
      </c>
      <c r="AX2228" s="2">
        <f t="shared" si="458"/>
        <v>1.834771410077394</v>
      </c>
      <c r="BC2228" s="2">
        <f t="shared" si="459"/>
        <v>0.29353510914038999</v>
      </c>
      <c r="BD2228" s="2">
        <f t="shared" si="460"/>
        <v>0.68006586187844864</v>
      </c>
      <c r="BE2228" s="2">
        <f t="shared" si="461"/>
        <v>0.48852971049291877</v>
      </c>
      <c r="BF2228" s="2">
        <f t="shared" si="462"/>
        <v>0.22005315888142979</v>
      </c>
      <c r="BG2228" s="2">
        <f t="shared" si="463"/>
        <v>1.8347714100729453</v>
      </c>
      <c r="BH2228" s="2">
        <f t="shared" si="464"/>
        <v>4.4037690317515019E-2</v>
      </c>
      <c r="BI2228" s="2">
        <f t="shared" si="465"/>
        <v>2.9472788035801223E-2</v>
      </c>
      <c r="BJ2228" s="2">
        <f t="shared" si="466"/>
        <v>0.27378148205865682</v>
      </c>
      <c r="BK2228" s="2">
        <f t="shared" si="467"/>
        <v>0.41835145929211631</v>
      </c>
      <c r="BL2228" s="2"/>
      <c r="BM2228" s="2">
        <f t="shared" si="468"/>
        <v>-0.88120110987656108</v>
      </c>
    </row>
    <row r="2229" spans="1:65">
      <c r="A2229">
        <v>2</v>
      </c>
      <c r="B2229" t="s">
        <v>474</v>
      </c>
      <c r="C2229">
        <v>2259</v>
      </c>
      <c r="D2229">
        <v>1.1182803230299999E-2</v>
      </c>
      <c r="E2229" s="1">
        <v>5.9361262389699998E-5</v>
      </c>
      <c r="F2229" s="1"/>
      <c r="G2229" s="1"/>
      <c r="H2229" s="1"/>
      <c r="I2229" s="1"/>
      <c r="J2229">
        <v>5.0271372493800005E-4</v>
      </c>
      <c r="K2229">
        <v>1.0188697354300001E-4</v>
      </c>
      <c r="L2229">
        <v>2.8887725348000002</v>
      </c>
      <c r="M2229">
        <v>1.5814871993599999E-2</v>
      </c>
      <c r="N2229" s="1">
        <v>8.39495023511E-5</v>
      </c>
      <c r="O2229">
        <v>4.7409027452599997</v>
      </c>
      <c r="P2229">
        <v>5.2977967339000002E-2</v>
      </c>
      <c r="Q2229">
        <v>0.187938891749</v>
      </c>
      <c r="R2229">
        <v>2.3250603981100001E-3</v>
      </c>
      <c r="S2229">
        <v>0</v>
      </c>
      <c r="T2229">
        <v>21.553200049000001</v>
      </c>
      <c r="U2229">
        <v>4</v>
      </c>
      <c r="V2229">
        <v>3</v>
      </c>
      <c r="Z2229">
        <v>2</v>
      </c>
      <c r="AA2229" t="s">
        <v>474</v>
      </c>
      <c r="AB2229">
        <v>2259</v>
      </c>
      <c r="AC2229">
        <v>1.3641426388599999E-2</v>
      </c>
      <c r="AD2229" s="1">
        <v>5.6280437413300001E-5</v>
      </c>
      <c r="AE2229">
        <v>0.124955592027</v>
      </c>
      <c r="AF2229">
        <v>1.93022409187E-3</v>
      </c>
      <c r="AG2229">
        <v>0.95515560481200001</v>
      </c>
      <c r="AH2229">
        <v>1.2180402124999999E-3</v>
      </c>
      <c r="AI2229">
        <v>7.4413293720200003E-4</v>
      </c>
      <c r="AJ2229" s="1">
        <v>7.3886273836600006E-5</v>
      </c>
      <c r="AK2229">
        <v>4.29864467147</v>
      </c>
      <c r="AL2229">
        <v>1.9291890208900001E-2</v>
      </c>
      <c r="AM2229" s="1">
        <v>7.9592557886099994E-5</v>
      </c>
      <c r="AN2229">
        <v>4.8414817992900003</v>
      </c>
      <c r="AO2229">
        <v>4.0184078557799999E-2</v>
      </c>
      <c r="AP2229">
        <v>0.234122428002</v>
      </c>
      <c r="AQ2229">
        <v>2.1700338875000002E-3</v>
      </c>
      <c r="AR2229">
        <v>0</v>
      </c>
      <c r="AS2229">
        <v>5.9151873771499996</v>
      </c>
      <c r="AT2229">
        <v>2</v>
      </c>
      <c r="AU2229">
        <v>2</v>
      </c>
      <c r="AV2229">
        <f t="shared" si="456"/>
        <v>2259</v>
      </c>
      <c r="AW2229" s="2">
        <f t="shared" si="457"/>
        <v>0.21985749974016514</v>
      </c>
      <c r="AX2229" s="2">
        <f t="shared" si="458"/>
        <v>-5.1899586571706097E-2</v>
      </c>
      <c r="BC2229" s="2">
        <f t="shared" si="459"/>
        <v>0.48023198947626572</v>
      </c>
      <c r="BD2229" s="2">
        <f t="shared" si="460"/>
        <v>-0.27482119384557718</v>
      </c>
      <c r="BE2229" s="2">
        <f t="shared" si="461"/>
        <v>0.48805231969141877</v>
      </c>
      <c r="BF2229" s="2">
        <f t="shared" si="462"/>
        <v>0.21985749974499258</v>
      </c>
      <c r="BG2229" s="2">
        <f t="shared" si="463"/>
        <v>-5.1899586572628643E-2</v>
      </c>
      <c r="BH2229" s="2">
        <f t="shared" si="464"/>
        <v>2.1215169227118313E-2</v>
      </c>
      <c r="BI2229" s="2">
        <f t="shared" si="465"/>
        <v>-0.24149451977523714</v>
      </c>
      <c r="BJ2229" s="2">
        <f t="shared" si="466"/>
        <v>0.24573698303318714</v>
      </c>
      <c r="BK2229" s="2">
        <f t="shared" si="467"/>
        <v>-6.6676336982909451E-2</v>
      </c>
      <c r="BL2229" s="2"/>
      <c r="BM2229" s="2">
        <f t="shared" si="468"/>
        <v>-0.72555410037942625</v>
      </c>
    </row>
    <row r="2230" spans="1:65">
      <c r="A2230">
        <v>2</v>
      </c>
      <c r="B2230" t="s">
        <v>474</v>
      </c>
      <c r="C2230">
        <v>790</v>
      </c>
      <c r="D2230">
        <v>1.0867349253199999E-2</v>
      </c>
      <c r="E2230" s="1">
        <v>2.3890883051099999E-5</v>
      </c>
      <c r="F2230" s="1"/>
      <c r="G2230" s="1"/>
      <c r="H2230" s="1"/>
      <c r="I2230" s="1"/>
      <c r="J2230">
        <v>1.2780252292900001E-3</v>
      </c>
      <c r="K2230" s="1">
        <v>1.0709548132200001E-5</v>
      </c>
      <c r="L2230">
        <v>2.7280933631600002</v>
      </c>
      <c r="M2230">
        <v>1.5368752700900001E-2</v>
      </c>
      <c r="N2230" s="1">
        <v>3.3786810828000002E-5</v>
      </c>
      <c r="O2230">
        <v>4.8512988951800002</v>
      </c>
      <c r="P2230">
        <v>4.2908055927500001E-2</v>
      </c>
      <c r="Q2230">
        <v>0.18689022613299999</v>
      </c>
      <c r="R2230">
        <v>1.7032754516E-3</v>
      </c>
      <c r="S2230">
        <v>0</v>
      </c>
      <c r="T2230">
        <v>22.582026084999999</v>
      </c>
      <c r="U2230">
        <v>4</v>
      </c>
      <c r="V2230">
        <v>3</v>
      </c>
      <c r="Z2230">
        <v>2</v>
      </c>
      <c r="AA2230" t="s">
        <v>474</v>
      </c>
      <c r="AB2230">
        <v>790</v>
      </c>
      <c r="AC2230">
        <v>1.32470125123E-2</v>
      </c>
      <c r="AD2230" s="1">
        <v>2.81651008222E-5</v>
      </c>
      <c r="AE2230">
        <v>0.117748551645</v>
      </c>
      <c r="AF2230">
        <v>9.0384380089000003E-4</v>
      </c>
      <c r="AG2230">
        <v>0.95567651798999997</v>
      </c>
      <c r="AH2230">
        <v>5.8651390867000002E-4</v>
      </c>
      <c r="AI2230">
        <v>1.61519941716E-3</v>
      </c>
      <c r="AJ2230" s="1">
        <v>1.40331480347E-5</v>
      </c>
      <c r="AK2230">
        <v>4.05366516555</v>
      </c>
      <c r="AL2230">
        <v>1.87341047558E-2</v>
      </c>
      <c r="AM2230" s="1">
        <v>3.9831467568399998E-5</v>
      </c>
      <c r="AN2230">
        <v>5.00052683986</v>
      </c>
      <c r="AO2230">
        <v>2.77251680779E-2</v>
      </c>
      <c r="AP2230">
        <v>0.23482192350700001</v>
      </c>
      <c r="AQ2230">
        <v>1.39440378059E-3</v>
      </c>
      <c r="AR2230">
        <v>0</v>
      </c>
      <c r="AS2230">
        <v>7.8735950555800001</v>
      </c>
      <c r="AT2230">
        <v>2</v>
      </c>
      <c r="AU2230">
        <v>2</v>
      </c>
      <c r="AV2230">
        <f t="shared" si="456"/>
        <v>790</v>
      </c>
      <c r="AW2230" s="2">
        <f t="shared" si="457"/>
        <v>0.21897366171417423</v>
      </c>
      <c r="AX2230" s="2">
        <f t="shared" si="458"/>
        <v>0.17890580946538956</v>
      </c>
      <c r="BC2230" s="2">
        <f t="shared" si="459"/>
        <v>0.26382435975643076</v>
      </c>
      <c r="BD2230" s="2">
        <f t="shared" si="460"/>
        <v>0.31033988189539524</v>
      </c>
      <c r="BE2230" s="2">
        <f t="shared" si="461"/>
        <v>0.48589678795104208</v>
      </c>
      <c r="BF2230" s="2">
        <f t="shared" si="462"/>
        <v>0.21897366171445543</v>
      </c>
      <c r="BG2230" s="2">
        <f t="shared" si="463"/>
        <v>0.17890580946428461</v>
      </c>
      <c r="BH2230" s="2">
        <f t="shared" si="464"/>
        <v>3.0760410336346199E-2</v>
      </c>
      <c r="BI2230" s="2">
        <f t="shared" si="465"/>
        <v>-0.35384702292860598</v>
      </c>
      <c r="BJ2230" s="2">
        <f t="shared" si="466"/>
        <v>0.2564697917369394</v>
      </c>
      <c r="BK2230" s="2">
        <f t="shared" si="467"/>
        <v>-0.18133982423092887</v>
      </c>
      <c r="BL2230" s="2"/>
      <c r="BM2230" s="2">
        <f t="shared" si="468"/>
        <v>-0.65133354173166957</v>
      </c>
    </row>
    <row r="2231" spans="1:65">
      <c r="A2231">
        <v>2</v>
      </c>
      <c r="B2231" t="s">
        <v>474</v>
      </c>
      <c r="C2231">
        <v>211</v>
      </c>
      <c r="D2231">
        <v>1.1690604812799999E-2</v>
      </c>
      <c r="E2231" s="1">
        <v>5.7679222806399999E-5</v>
      </c>
      <c r="F2231" s="1"/>
      <c r="G2231" s="1"/>
      <c r="H2231" s="1"/>
      <c r="I2231" s="1"/>
      <c r="J2231">
        <v>1.0824280928300001E-3</v>
      </c>
      <c r="K2231">
        <v>1.22898314604E-4</v>
      </c>
      <c r="L2231">
        <v>3.15708256455</v>
      </c>
      <c r="M2231">
        <v>1.6533011878599999E-2</v>
      </c>
      <c r="N2231" s="1">
        <v>8.1570739159900001E-5</v>
      </c>
      <c r="O2231">
        <v>4.4641425901799998</v>
      </c>
      <c r="P2231">
        <v>4.4519779842100003E-2</v>
      </c>
      <c r="Q2231">
        <v>0.185003510776</v>
      </c>
      <c r="R2231">
        <v>2.0584351568200001E-3</v>
      </c>
      <c r="S2231">
        <v>0</v>
      </c>
      <c r="T2231">
        <v>34.992115202800001</v>
      </c>
      <c r="U2231">
        <v>4</v>
      </c>
      <c r="V2231">
        <v>3</v>
      </c>
      <c r="Z2231">
        <v>2</v>
      </c>
      <c r="AA2231" t="s">
        <v>474</v>
      </c>
      <c r="AB2231">
        <v>211</v>
      </c>
      <c r="AC2231">
        <v>1.42499043714E-2</v>
      </c>
      <c r="AD2231" s="1">
        <v>7.6599341649400004E-5</v>
      </c>
      <c r="AE2231">
        <v>0.12287811897299999</v>
      </c>
      <c r="AF2231">
        <v>2.3287183785999999E-3</v>
      </c>
      <c r="AG2231">
        <v>0.95200755233699996</v>
      </c>
      <c r="AH2231">
        <v>1.6015828685E-3</v>
      </c>
      <c r="AI2231">
        <v>1.01025185435E-3</v>
      </c>
      <c r="AJ2231">
        <v>1.02417817025E-4</v>
      </c>
      <c r="AK2231">
        <v>4.6906807931500003</v>
      </c>
      <c r="AL2231">
        <v>2.0152408024599999E-2</v>
      </c>
      <c r="AM2231">
        <v>1.0832782782900001E-4</v>
      </c>
      <c r="AN2231">
        <v>4.7112773648299999</v>
      </c>
      <c r="AO2231">
        <v>4.4403149796700001E-2</v>
      </c>
      <c r="AP2231">
        <v>0.237988271581</v>
      </c>
      <c r="AQ2231">
        <v>2.58218149979E-3</v>
      </c>
      <c r="AR2231">
        <v>0</v>
      </c>
      <c r="AS2231">
        <v>5.0727306287699996</v>
      </c>
      <c r="AT2231">
        <v>2</v>
      </c>
      <c r="AU2231">
        <v>2</v>
      </c>
      <c r="AV2231">
        <f t="shared" ref="AV2231:AV2294" si="469">AB2231</f>
        <v>211</v>
      </c>
      <c r="AW2231" s="2">
        <f t="shared" ref="AW2231:AW2294" si="470">(AC2231-D2231)/D2231</f>
        <v>0.2189193458834425</v>
      </c>
      <c r="AX2231" s="2">
        <f t="shared" ref="AX2231:AX2294" si="471">(AD2231-E2231)/E2231</f>
        <v>0.32802312379459897</v>
      </c>
      <c r="BC2231" s="2">
        <f t="shared" ref="BC2231:BC2294" si="472">(AI2231-J2231)/J2231</f>
        <v>-6.6679938333174454E-2</v>
      </c>
      <c r="BD2231" s="2">
        <f t="shared" ref="BD2231:BD2294" si="473">(AJ2231-K2231)/K2231</f>
        <v>-0.1666458783018446</v>
      </c>
      <c r="BE2231" s="2">
        <f t="shared" ref="BE2231:BE2294" si="474">(AK2231-L2231)/L2231</f>
        <v>0.48576437177169429</v>
      </c>
      <c r="BF2231" s="2">
        <f t="shared" ref="BF2231:BF2294" si="475">(AL2231-M2231)/M2231</f>
        <v>0.21891934588669079</v>
      </c>
      <c r="BG2231" s="2">
        <f t="shared" ref="BG2231:BG2294" si="476">(AM2231-N2231)/N2231</f>
        <v>0.3280231237901266</v>
      </c>
      <c r="BH2231" s="2">
        <f t="shared" ref="BH2231:BH2294" si="477">(AN2231-O2231)/O2231</f>
        <v>5.5359964350967412E-2</v>
      </c>
      <c r="BI2231" s="2">
        <f t="shared" ref="BI2231:BI2294" si="478">(AO2231-P2231)/P2231</f>
        <v>-2.6197354482357937E-3</v>
      </c>
      <c r="BJ2231" s="2">
        <f t="shared" ref="BJ2231:BJ2294" si="479">(AP2231-Q2231)/Q2231</f>
        <v>0.2863986774237669</v>
      </c>
      <c r="BK2231" s="2">
        <f t="shared" ref="BK2231:BK2294" si="480">(AQ2231-R2231)/R2231</f>
        <v>0.25443907777941188</v>
      </c>
      <c r="BL2231" s="2"/>
      <c r="BM2231" s="2">
        <f t="shared" ref="BM2231:BM2294" si="481">(AS2231-T2231)/T2231</f>
        <v>-0.85503218083929688</v>
      </c>
    </row>
    <row r="2232" spans="1:65">
      <c r="A2232">
        <v>2</v>
      </c>
      <c r="B2232" t="s">
        <v>474</v>
      </c>
      <c r="C2232">
        <v>1093</v>
      </c>
      <c r="D2232">
        <v>1.10557125892E-2</v>
      </c>
      <c r="E2232" s="1">
        <v>1.6592534899599999E-5</v>
      </c>
      <c r="F2232" s="1"/>
      <c r="G2232" s="1"/>
      <c r="H2232" s="1"/>
      <c r="I2232" s="1"/>
      <c r="J2232">
        <v>5.6798617075500002E-4</v>
      </c>
      <c r="K2232" s="1">
        <v>7.3369777674400003E-6</v>
      </c>
      <c r="L2232">
        <v>2.8234848377300001</v>
      </c>
      <c r="M2232">
        <v>1.5635138685300001E-2</v>
      </c>
      <c r="N2232" s="1">
        <v>2.3465387889200001E-5</v>
      </c>
      <c r="O2232">
        <v>4.7597934852700003</v>
      </c>
      <c r="P2232">
        <v>2.7638672487500002E-2</v>
      </c>
      <c r="Q2232">
        <v>0.18654335454400001</v>
      </c>
      <c r="R2232">
        <v>1.1187959868099999E-3</v>
      </c>
      <c r="S2232">
        <v>0</v>
      </c>
      <c r="T2232">
        <v>20.4407299497</v>
      </c>
      <c r="U2232">
        <v>4</v>
      </c>
      <c r="V2232">
        <v>3</v>
      </c>
      <c r="Z2232">
        <v>2</v>
      </c>
      <c r="AA2232" t="s">
        <v>474</v>
      </c>
      <c r="AB2232">
        <v>1093</v>
      </c>
      <c r="AC2232">
        <v>1.3474538223600001E-2</v>
      </c>
      <c r="AD2232" s="1">
        <v>3.3457151851699999E-5</v>
      </c>
      <c r="AE2232">
        <v>0.12639608692599999</v>
      </c>
      <c r="AF2232">
        <v>1.10187707439E-3</v>
      </c>
      <c r="AG2232">
        <v>0.95027340932500004</v>
      </c>
      <c r="AH2232">
        <v>8.1923468133100004E-4</v>
      </c>
      <c r="AI2232">
        <v>7.2151459493399999E-4</v>
      </c>
      <c r="AJ2232" s="1">
        <v>1.0115805438699999E-5</v>
      </c>
      <c r="AK2232">
        <v>4.1941094658100004</v>
      </c>
      <c r="AL2232">
        <v>1.90558747025E-2</v>
      </c>
      <c r="AM2232" s="1">
        <v>4.7315557907E-5</v>
      </c>
      <c r="AN2232">
        <v>4.9535042036599997</v>
      </c>
      <c r="AO2232">
        <v>2.51076117834E-2</v>
      </c>
      <c r="AP2232">
        <v>0.23660905369099999</v>
      </c>
      <c r="AQ2232">
        <v>1.3354589372300001E-3</v>
      </c>
      <c r="AR2232">
        <v>0</v>
      </c>
      <c r="AS2232">
        <v>8.2929589198800002</v>
      </c>
      <c r="AT2232">
        <v>2</v>
      </c>
      <c r="AU2232">
        <v>2</v>
      </c>
      <c r="AV2232">
        <f t="shared" si="469"/>
        <v>1093</v>
      </c>
      <c r="AW2232" s="2">
        <f t="shared" si="470"/>
        <v>0.21878514070299551</v>
      </c>
      <c r="AX2232" s="2">
        <f t="shared" si="471"/>
        <v>1.0163978592871039</v>
      </c>
      <c r="BC2232" s="2">
        <f t="shared" si="472"/>
        <v>0.27030310258244689</v>
      </c>
      <c r="BD2232" s="2">
        <f t="shared" si="473"/>
        <v>0.37874282290889105</v>
      </c>
      <c r="BE2232" s="2">
        <f t="shared" si="474"/>
        <v>0.48543721919964078</v>
      </c>
      <c r="BF2232" s="2">
        <f t="shared" si="475"/>
        <v>0.218785140704645</v>
      </c>
      <c r="BG2232" s="2">
        <f t="shared" si="476"/>
        <v>1.0163978592818019</v>
      </c>
      <c r="BH2232" s="2">
        <f t="shared" si="477"/>
        <v>4.069729474387291E-2</v>
      </c>
      <c r="BI2232" s="2">
        <f t="shared" si="478"/>
        <v>-9.1576782685373614E-2</v>
      </c>
      <c r="BJ2232" s="2">
        <f t="shared" si="479"/>
        <v>0.26838639880463278</v>
      </c>
      <c r="BK2232" s="2">
        <f t="shared" si="480"/>
        <v>0.19365724669585807</v>
      </c>
      <c r="BL2232" s="2"/>
      <c r="BM2232" s="2">
        <f t="shared" si="481"/>
        <v>-0.59429242789826531</v>
      </c>
    </row>
    <row r="2233" spans="1:65">
      <c r="A2233">
        <v>2</v>
      </c>
      <c r="B2233" t="s">
        <v>474</v>
      </c>
      <c r="C2233">
        <v>2898</v>
      </c>
      <c r="D2233">
        <v>1.07689138504E-2</v>
      </c>
      <c r="E2233" s="1">
        <v>2.73380146368E-5</v>
      </c>
      <c r="F2233" s="1"/>
      <c r="G2233" s="1"/>
      <c r="H2233" s="1"/>
      <c r="I2233" s="1"/>
      <c r="J2233">
        <v>8.2675160143399996E-4</v>
      </c>
      <c r="K2233" s="1">
        <v>9.6016229048299997E-6</v>
      </c>
      <c r="L2233">
        <v>2.6788955774400001</v>
      </c>
      <c r="M2233">
        <v>1.52295440192E-2</v>
      </c>
      <c r="N2233" s="1">
        <v>3.8661791067799999E-5</v>
      </c>
      <c r="O2233">
        <v>5.09469690288</v>
      </c>
      <c r="P2233">
        <v>5.3397984443900003E-2</v>
      </c>
      <c r="Q2233">
        <v>0.194489064105</v>
      </c>
      <c r="R2233">
        <v>2.0973983522499999E-3</v>
      </c>
      <c r="S2233">
        <v>0</v>
      </c>
      <c r="T2233">
        <v>21.0329068122</v>
      </c>
      <c r="U2233">
        <v>4</v>
      </c>
      <c r="V2233">
        <v>3</v>
      </c>
      <c r="Z2233">
        <v>2</v>
      </c>
      <c r="AA2233" t="s">
        <v>474</v>
      </c>
      <c r="AB2233">
        <v>2898</v>
      </c>
      <c r="AC2233">
        <v>1.31216895163E-2</v>
      </c>
      <c r="AD2233" s="1">
        <v>4.1383003888899998E-5</v>
      </c>
      <c r="AE2233">
        <v>0.120562883669</v>
      </c>
      <c r="AF2233">
        <v>1.3510619367199999E-3</v>
      </c>
      <c r="AG2233">
        <v>0.95340857839500004</v>
      </c>
      <c r="AH2233">
        <v>9.6581210488299999E-4</v>
      </c>
      <c r="AI2233">
        <v>1.0759933603299999E-3</v>
      </c>
      <c r="AJ2233" s="1">
        <v>1.4069321951700001E-5</v>
      </c>
      <c r="AK2233">
        <v>3.9773287961000001</v>
      </c>
      <c r="AL2233">
        <v>1.8556871275200001E-2</v>
      </c>
      <c r="AM2233" s="1">
        <v>5.8524405351399999E-5</v>
      </c>
      <c r="AN2233">
        <v>5.2545529033199996</v>
      </c>
      <c r="AO2233">
        <v>3.9761190200599997E-2</v>
      </c>
      <c r="AP2233">
        <v>0.24441646480199999</v>
      </c>
      <c r="AQ2233">
        <v>2.0037055947300002E-3</v>
      </c>
      <c r="AR2233">
        <v>0</v>
      </c>
      <c r="AS2233">
        <v>3.51895756975</v>
      </c>
      <c r="AT2233">
        <v>2</v>
      </c>
      <c r="AU2233">
        <v>2</v>
      </c>
      <c r="AV2233">
        <f t="shared" si="469"/>
        <v>2898</v>
      </c>
      <c r="AW2233" s="2">
        <f t="shared" si="470"/>
        <v>0.21847845554197728</v>
      </c>
      <c r="AX2233" s="2">
        <f t="shared" si="471"/>
        <v>0.51375308114708107</v>
      </c>
      <c r="BC2233" s="2">
        <f t="shared" si="472"/>
        <v>0.30147115344402153</v>
      </c>
      <c r="BD2233" s="2">
        <f t="shared" si="473"/>
        <v>0.46530665608858374</v>
      </c>
      <c r="BE2233" s="2">
        <f t="shared" si="474"/>
        <v>0.48468974662342224</v>
      </c>
      <c r="BF2233" s="2">
        <f t="shared" si="475"/>
        <v>0.21847845554700876</v>
      </c>
      <c r="BG2233" s="2">
        <f t="shared" si="476"/>
        <v>0.51375308114328022</v>
      </c>
      <c r="BH2233" s="2">
        <f t="shared" si="477"/>
        <v>3.1376940274824593E-2</v>
      </c>
      <c r="BI2233" s="2">
        <f t="shared" si="478"/>
        <v>-0.25538031791493632</v>
      </c>
      <c r="BJ2233" s="2">
        <f t="shared" si="479"/>
        <v>0.25671058126972829</v>
      </c>
      <c r="BK2233" s="2">
        <f t="shared" si="480"/>
        <v>-4.4670940748804379E-2</v>
      </c>
      <c r="BL2233" s="2"/>
      <c r="BM2233" s="2">
        <f t="shared" si="481"/>
        <v>-0.83269276086418775</v>
      </c>
    </row>
    <row r="2234" spans="1:65">
      <c r="A2234">
        <v>2</v>
      </c>
      <c r="B2234" t="s">
        <v>474</v>
      </c>
      <c r="C2234">
        <v>1802</v>
      </c>
      <c r="D2234">
        <v>1.08404602297E-2</v>
      </c>
      <c r="E2234" s="1">
        <v>2.2087192616799999E-5</v>
      </c>
      <c r="F2234" s="1"/>
      <c r="G2234" s="1"/>
      <c r="H2234" s="1"/>
      <c r="I2234" s="1"/>
      <c r="J2234">
        <v>5.4818733410499996E-4</v>
      </c>
      <c r="K2234" s="1">
        <v>7.1037852862800001E-6</v>
      </c>
      <c r="L2234">
        <v>2.7146098516100001</v>
      </c>
      <c r="M2234">
        <v>1.5330725879199999E-2</v>
      </c>
      <c r="N2234" s="1">
        <v>3.1236007353399997E-5</v>
      </c>
      <c r="O2234">
        <v>4.8905943141500003</v>
      </c>
      <c r="P2234">
        <v>4.0651053404999998E-2</v>
      </c>
      <c r="Q2234">
        <v>0.18793786595199999</v>
      </c>
      <c r="R2234">
        <v>1.6084026449100001E-3</v>
      </c>
      <c r="S2234">
        <v>0</v>
      </c>
      <c r="T2234">
        <v>20.438476510200001</v>
      </c>
      <c r="U2234">
        <v>4</v>
      </c>
      <c r="V2234">
        <v>3</v>
      </c>
      <c r="Z2234">
        <v>2</v>
      </c>
      <c r="AA2234" t="s">
        <v>474</v>
      </c>
      <c r="AB2234">
        <v>1802</v>
      </c>
      <c r="AC2234">
        <v>1.3208114316999999E-2</v>
      </c>
      <c r="AD2234" s="1">
        <v>2.9876901369099999E-5</v>
      </c>
      <c r="AE2234">
        <v>0.118130943452</v>
      </c>
      <c r="AF2234">
        <v>9.6565358906099998E-4</v>
      </c>
      <c r="AG2234">
        <v>0.95554099629199996</v>
      </c>
      <c r="AH2234">
        <v>6.5221419135200003E-4</v>
      </c>
      <c r="AI2234">
        <v>6.9496620089600002E-4</v>
      </c>
      <c r="AJ2234" s="1">
        <v>9.3435730786199999E-6</v>
      </c>
      <c r="AK2234">
        <v>4.0298939560099996</v>
      </c>
      <c r="AL2234">
        <v>1.8679094400400002E-2</v>
      </c>
      <c r="AM2234" s="1">
        <v>4.2252319117900001E-5</v>
      </c>
      <c r="AN2234">
        <v>5.0387123311600002</v>
      </c>
      <c r="AO2234">
        <v>2.8721971127999998E-2</v>
      </c>
      <c r="AP2234">
        <v>0.235920302044</v>
      </c>
      <c r="AQ2234">
        <v>1.4468217197500001E-3</v>
      </c>
      <c r="AR2234">
        <v>0</v>
      </c>
      <c r="AS2234">
        <v>6.8095552668800003</v>
      </c>
      <c r="AT2234">
        <v>2</v>
      </c>
      <c r="AU2234">
        <v>2</v>
      </c>
      <c r="AV2234">
        <f t="shared" si="469"/>
        <v>1802</v>
      </c>
      <c r="AW2234" s="2">
        <f t="shared" si="470"/>
        <v>0.21840900082943451</v>
      </c>
      <c r="AX2234" s="2">
        <f t="shared" si="471"/>
        <v>0.35267989406562145</v>
      </c>
      <c r="BC2234" s="2">
        <f t="shared" si="472"/>
        <v>0.26775311587714645</v>
      </c>
      <c r="BD2234" s="2">
        <f t="shared" si="473"/>
        <v>0.31529497332441153</v>
      </c>
      <c r="BE2234" s="2">
        <f t="shared" si="474"/>
        <v>0.48452049329295749</v>
      </c>
      <c r="BF2234" s="2">
        <f t="shared" si="475"/>
        <v>0.2184090008251279</v>
      </c>
      <c r="BG2234" s="2">
        <f t="shared" si="476"/>
        <v>0.35267989406785988</v>
      </c>
      <c r="BH2234" s="2">
        <f t="shared" si="477"/>
        <v>3.02863021333519E-2</v>
      </c>
      <c r="BI2234" s="2">
        <f t="shared" si="478"/>
        <v>-0.29345075410844695</v>
      </c>
      <c r="BJ2234" s="2">
        <f t="shared" si="479"/>
        <v>0.25531010394815751</v>
      </c>
      <c r="BK2234" s="2">
        <f t="shared" si="480"/>
        <v>-0.10046049456045343</v>
      </c>
      <c r="BL2234" s="2"/>
      <c r="BM2234" s="2">
        <f t="shared" si="481"/>
        <v>-0.66682667059447254</v>
      </c>
    </row>
    <row r="2235" spans="1:65">
      <c r="A2235">
        <v>2</v>
      </c>
      <c r="B2235" t="s">
        <v>474</v>
      </c>
      <c r="C2235">
        <v>2946</v>
      </c>
      <c r="D2235">
        <v>1.10223184528E-2</v>
      </c>
      <c r="E2235" s="1">
        <v>6.3171461726500006E-5</v>
      </c>
      <c r="F2235" s="1"/>
      <c r="G2235" s="1"/>
      <c r="H2235" s="1"/>
      <c r="I2235" s="1"/>
      <c r="J2235">
        <v>1.0955039275900001E-3</v>
      </c>
      <c r="K2235">
        <v>1.55985128867E-4</v>
      </c>
      <c r="L2235">
        <v>2.8064537441400002</v>
      </c>
      <c r="M2235">
        <v>1.55879122448E-2</v>
      </c>
      <c r="N2235" s="1">
        <v>8.9337937928500005E-5</v>
      </c>
      <c r="O2235">
        <v>4.9090763269400002</v>
      </c>
      <c r="P2235">
        <v>5.5633697363900003E-2</v>
      </c>
      <c r="Q2235">
        <v>0.191812837963</v>
      </c>
      <c r="R2235">
        <v>2.4359468779399998E-3</v>
      </c>
      <c r="S2235">
        <v>0</v>
      </c>
      <c r="T2235">
        <v>16.169424110800001</v>
      </c>
      <c r="U2235">
        <v>4</v>
      </c>
      <c r="V2235">
        <v>3</v>
      </c>
      <c r="Z2235">
        <v>2</v>
      </c>
      <c r="AA2235" t="s">
        <v>474</v>
      </c>
      <c r="AB2235">
        <v>2946</v>
      </c>
      <c r="AC2235">
        <v>1.3428321812900001E-2</v>
      </c>
      <c r="AD2235" s="1">
        <v>6.8596604530200006E-5</v>
      </c>
      <c r="AE2235">
        <v>0.111624837159</v>
      </c>
      <c r="AF2235">
        <v>2.1091406489800002E-3</v>
      </c>
      <c r="AG2235">
        <v>0.959241973212</v>
      </c>
      <c r="AH2235">
        <v>1.3756804562700001E-3</v>
      </c>
      <c r="AI2235">
        <v>1.22238420879E-3</v>
      </c>
      <c r="AJ2235">
        <v>1.13975747405E-4</v>
      </c>
      <c r="AK2235">
        <v>4.1653879970499998</v>
      </c>
      <c r="AL2235">
        <v>1.8990514827799999E-2</v>
      </c>
      <c r="AM2235" s="1">
        <v>9.7010248459300004E-5</v>
      </c>
      <c r="AN2235">
        <v>5.0840477528400001</v>
      </c>
      <c r="AO2235">
        <v>5.09001208585E-2</v>
      </c>
      <c r="AP2235">
        <v>0.24201166178299999</v>
      </c>
      <c r="AQ2235">
        <v>2.7201296313999999E-3</v>
      </c>
      <c r="AR2235">
        <v>0</v>
      </c>
      <c r="AS2235">
        <v>2.58096589646</v>
      </c>
      <c r="AT2235">
        <v>2</v>
      </c>
      <c r="AU2235">
        <v>2</v>
      </c>
      <c r="AV2235">
        <f t="shared" si="469"/>
        <v>2946</v>
      </c>
      <c r="AW2235" s="2">
        <f t="shared" si="470"/>
        <v>0.21828468941475768</v>
      </c>
      <c r="AX2235" s="2">
        <f t="shared" si="471"/>
        <v>8.58796465275425E-2</v>
      </c>
      <c r="BC2235" s="2">
        <f t="shared" si="472"/>
        <v>0.11581910206303317</v>
      </c>
      <c r="BD2235" s="2">
        <f t="shared" si="473"/>
        <v>-0.26931658015822207</v>
      </c>
      <c r="BE2235" s="2">
        <f t="shared" si="474"/>
        <v>0.48421758446848256</v>
      </c>
      <c r="BF2235" s="2">
        <f t="shared" si="475"/>
        <v>0.21828468941599788</v>
      </c>
      <c r="BG2235" s="2">
        <f t="shared" si="476"/>
        <v>8.5879646527552408E-2</v>
      </c>
      <c r="BH2235" s="2">
        <f t="shared" si="477"/>
        <v>3.5642433371791911E-2</v>
      </c>
      <c r="BI2235" s="2">
        <f t="shared" si="478"/>
        <v>-8.5084700994033882E-2</v>
      </c>
      <c r="BJ2235" s="2">
        <f t="shared" si="479"/>
        <v>0.26170732028730609</v>
      </c>
      <c r="BK2235" s="2">
        <f t="shared" si="480"/>
        <v>0.11666213086728892</v>
      </c>
      <c r="BL2235" s="2"/>
      <c r="BM2235" s="2">
        <f t="shared" si="481"/>
        <v>-0.84037985034135487</v>
      </c>
    </row>
    <row r="2236" spans="1:65">
      <c r="A2236">
        <v>2</v>
      </c>
      <c r="B2236" t="s">
        <v>474</v>
      </c>
      <c r="C2236">
        <v>3318</v>
      </c>
      <c r="D2236">
        <v>1.1215795620600001E-2</v>
      </c>
      <c r="E2236" s="1">
        <v>3.1345472234300003E-5</v>
      </c>
      <c r="F2236" s="1"/>
      <c r="G2236" s="1"/>
      <c r="H2236" s="1"/>
      <c r="I2236" s="1"/>
      <c r="J2236">
        <v>1.0115225440599999E-3</v>
      </c>
      <c r="K2236" s="1">
        <v>8.1447585004499996E-5</v>
      </c>
      <c r="L2236">
        <v>2.9058430494</v>
      </c>
      <c r="M2236">
        <v>1.5861530279399998E-2</v>
      </c>
      <c r="N2236" s="1">
        <v>4.43291919527E-5</v>
      </c>
      <c r="O2236">
        <v>4.6797802652999998</v>
      </c>
      <c r="P2236">
        <v>2.7855906553199999E-2</v>
      </c>
      <c r="Q2236">
        <v>0.18606319767500001</v>
      </c>
      <c r="R2236">
        <v>1.2235223922900001E-3</v>
      </c>
      <c r="S2236">
        <v>0</v>
      </c>
      <c r="T2236">
        <v>11.6755899131</v>
      </c>
      <c r="U2236">
        <v>4</v>
      </c>
      <c r="V2236">
        <v>3</v>
      </c>
      <c r="Z2236">
        <v>2</v>
      </c>
      <c r="AA2236" t="s">
        <v>474</v>
      </c>
      <c r="AB2236">
        <v>3318</v>
      </c>
      <c r="AC2236">
        <v>1.36634312835E-2</v>
      </c>
      <c r="AD2236" s="1">
        <v>6.6824212584499994E-5</v>
      </c>
      <c r="AE2236">
        <v>0.116464429481</v>
      </c>
      <c r="AF2236">
        <v>2.15998968019E-3</v>
      </c>
      <c r="AG2236">
        <v>0.95887303618499997</v>
      </c>
      <c r="AH2236">
        <v>1.32991493359E-3</v>
      </c>
      <c r="AI2236">
        <v>1.26695340555E-3</v>
      </c>
      <c r="AJ2236" s="1">
        <v>7.2963034233399995E-5</v>
      </c>
      <c r="AK2236">
        <v>4.3125240875499999</v>
      </c>
      <c r="AL2236">
        <v>1.9323009829699998E-2</v>
      </c>
      <c r="AM2236" s="1">
        <v>9.4503707731800004E-5</v>
      </c>
      <c r="AN2236">
        <v>4.8433285058699997</v>
      </c>
      <c r="AO2236">
        <v>3.0263904025699999E-2</v>
      </c>
      <c r="AP2236">
        <v>0.234589535692</v>
      </c>
      <c r="AQ2236">
        <v>1.8614643241100001E-3</v>
      </c>
      <c r="AR2236">
        <v>0</v>
      </c>
      <c r="AS2236">
        <v>1.5482975670900001</v>
      </c>
      <c r="AT2236">
        <v>2</v>
      </c>
      <c r="AU2236">
        <v>2</v>
      </c>
      <c r="AV2236">
        <f t="shared" si="469"/>
        <v>3318</v>
      </c>
      <c r="AW2236" s="2">
        <f t="shared" si="470"/>
        <v>0.21823112204402492</v>
      </c>
      <c r="AX2236" s="2">
        <f t="shared" si="471"/>
        <v>1.1318617274292371</v>
      </c>
      <c r="BC2236" s="2">
        <f t="shared" si="472"/>
        <v>0.25252117512355593</v>
      </c>
      <c r="BD2236" s="2">
        <f t="shared" si="473"/>
        <v>-0.10417191339229061</v>
      </c>
      <c r="BE2236" s="2">
        <f t="shared" si="474"/>
        <v>0.48408706672593765</v>
      </c>
      <c r="BF2236" s="2">
        <f t="shared" si="475"/>
        <v>0.2182311220497786</v>
      </c>
      <c r="BG2236" s="2">
        <f t="shared" si="476"/>
        <v>1.1318617274286673</v>
      </c>
      <c r="BH2236" s="2">
        <f t="shared" si="477"/>
        <v>3.4947846116342302E-2</v>
      </c>
      <c r="BI2236" s="2">
        <f t="shared" si="478"/>
        <v>8.644477134144378E-2</v>
      </c>
      <c r="BJ2236" s="2">
        <f t="shared" si="479"/>
        <v>0.26080567583150877</v>
      </c>
      <c r="BK2236" s="2">
        <f t="shared" si="480"/>
        <v>0.52139783941836892</v>
      </c>
      <c r="BL2236" s="2"/>
      <c r="BM2236" s="2">
        <f t="shared" si="481"/>
        <v>-0.8673902065237139</v>
      </c>
    </row>
    <row r="2237" spans="1:65">
      <c r="A2237">
        <v>2</v>
      </c>
      <c r="B2237" t="s">
        <v>474</v>
      </c>
      <c r="C2237">
        <v>252</v>
      </c>
      <c r="D2237">
        <v>1.10577185894E-2</v>
      </c>
      <c r="E2237" s="1">
        <v>2.6188729239199998E-5</v>
      </c>
      <c r="F2237" s="1"/>
      <c r="G2237" s="1"/>
      <c r="H2237" s="1"/>
      <c r="I2237" s="1"/>
      <c r="J2237">
        <v>5.9814440053099997E-4</v>
      </c>
      <c r="K2237" s="1">
        <v>1.09300407887E-5</v>
      </c>
      <c r="L2237">
        <v>2.82450954328</v>
      </c>
      <c r="M2237">
        <v>1.5637975597999999E-2</v>
      </c>
      <c r="N2237" s="1">
        <v>3.7036456071400002E-5</v>
      </c>
      <c r="O2237">
        <v>4.8587253259600001</v>
      </c>
      <c r="P2237">
        <v>4.4781862148599999E-2</v>
      </c>
      <c r="Q2237">
        <v>0.190455190681</v>
      </c>
      <c r="R2237">
        <v>1.81241326009E-3</v>
      </c>
      <c r="S2237">
        <v>0</v>
      </c>
      <c r="T2237">
        <v>13.898298430500001</v>
      </c>
      <c r="U2237">
        <v>4</v>
      </c>
      <c r="V2237">
        <v>3</v>
      </c>
      <c r="Z2237">
        <v>2</v>
      </c>
      <c r="AA2237" t="s">
        <v>474</v>
      </c>
      <c r="AB2237">
        <v>252</v>
      </c>
      <c r="AC2237">
        <v>1.3470708514900001E-2</v>
      </c>
      <c r="AD2237" s="1">
        <v>6.2740862213599995E-5</v>
      </c>
      <c r="AE2237">
        <v>0.12075812745599999</v>
      </c>
      <c r="AF2237">
        <v>2.0915360184E-3</v>
      </c>
      <c r="AG2237">
        <v>0.95633051426600002</v>
      </c>
      <c r="AH2237">
        <v>1.30887154454E-3</v>
      </c>
      <c r="AI2237">
        <v>7.3399888863099998E-4</v>
      </c>
      <c r="AJ2237" s="1">
        <v>1.42411123815E-5</v>
      </c>
      <c r="AK2237">
        <v>4.19172572035</v>
      </c>
      <c r="AL2237">
        <v>1.9050458676600001E-2</v>
      </c>
      <c r="AM2237" s="1">
        <v>8.8728978257499998E-5</v>
      </c>
      <c r="AN2237">
        <v>4.9610467463000001</v>
      </c>
      <c r="AO2237">
        <v>4.0779921716199999E-2</v>
      </c>
      <c r="AP2237">
        <v>0.23690197974900001</v>
      </c>
      <c r="AQ2237">
        <v>2.2382136569699999E-3</v>
      </c>
      <c r="AR2237">
        <v>0</v>
      </c>
      <c r="AS2237">
        <v>5.9623285862099999</v>
      </c>
      <c r="AT2237">
        <v>2</v>
      </c>
      <c r="AU2237">
        <v>2</v>
      </c>
      <c r="AV2237">
        <f t="shared" si="469"/>
        <v>252</v>
      </c>
      <c r="AW2237" s="2">
        <f t="shared" si="470"/>
        <v>0.21821770069398475</v>
      </c>
      <c r="AX2237" s="2">
        <f t="shared" si="471"/>
        <v>1.3957199923884729</v>
      </c>
      <c r="BC2237" s="2">
        <f t="shared" si="472"/>
        <v>0.22712657341504128</v>
      </c>
      <c r="BD2237" s="2">
        <f t="shared" si="473"/>
        <v>0.30293314149597173</v>
      </c>
      <c r="BE2237" s="2">
        <f t="shared" si="474"/>
        <v>0.48405436629621074</v>
      </c>
      <c r="BF2237" s="2">
        <f t="shared" si="475"/>
        <v>0.21821770070011096</v>
      </c>
      <c r="BG2237" s="2">
        <f t="shared" si="476"/>
        <v>1.3957199923892714</v>
      </c>
      <c r="BH2237" s="2">
        <f t="shared" si="477"/>
        <v>2.1059313600894507E-2</v>
      </c>
      <c r="BI2237" s="2">
        <f t="shared" si="478"/>
        <v>-8.9365208153254785E-2</v>
      </c>
      <c r="BJ2237" s="2">
        <f t="shared" si="479"/>
        <v>0.24387252929113046</v>
      </c>
      <c r="BK2237" s="2">
        <f t="shared" si="480"/>
        <v>0.23493560009534228</v>
      </c>
      <c r="BL2237" s="2"/>
      <c r="BM2237" s="2">
        <f t="shared" si="481"/>
        <v>-0.57100298169410502</v>
      </c>
    </row>
    <row r="2238" spans="1:65">
      <c r="A2238">
        <v>2</v>
      </c>
      <c r="B2238" t="s">
        <v>474</v>
      </c>
      <c r="C2238">
        <v>3183</v>
      </c>
      <c r="D2238">
        <v>1.1025609652E-2</v>
      </c>
      <c r="E2238" s="1">
        <v>3.5693427894000003E-5</v>
      </c>
      <c r="F2238" s="1"/>
      <c r="G2238" s="1"/>
      <c r="H2238" s="1"/>
      <c r="I2238" s="1"/>
      <c r="J2238">
        <v>1.0061026089699999E-3</v>
      </c>
      <c r="K2238" s="1">
        <v>7.6749367354399998E-5</v>
      </c>
      <c r="L2238">
        <v>2.80812997539</v>
      </c>
      <c r="M2238">
        <v>1.55925667033E-2</v>
      </c>
      <c r="N2238" s="1">
        <v>5.0478129815199999E-5</v>
      </c>
      <c r="O2238">
        <v>4.7849340169600003</v>
      </c>
      <c r="P2238">
        <v>3.6612984327399997E-2</v>
      </c>
      <c r="Q2238">
        <v>0.18701803868799999</v>
      </c>
      <c r="R2238">
        <v>1.55381593143E-3</v>
      </c>
      <c r="S2238">
        <v>0</v>
      </c>
      <c r="T2238">
        <v>29.899313876499999</v>
      </c>
      <c r="U2238">
        <v>4</v>
      </c>
      <c r="V2238">
        <v>3</v>
      </c>
      <c r="Z2238">
        <v>2</v>
      </c>
      <c r="AA2238" t="s">
        <v>474</v>
      </c>
      <c r="AB2238">
        <v>3183</v>
      </c>
      <c r="AC2238">
        <v>1.34279255199E-2</v>
      </c>
      <c r="AD2238" s="1">
        <v>5.8328497737700002E-5</v>
      </c>
      <c r="AE2238">
        <v>0.102916317742</v>
      </c>
      <c r="AF2238">
        <v>1.7849330756299999E-3</v>
      </c>
      <c r="AG2238">
        <v>0.96623555310200004</v>
      </c>
      <c r="AH2238">
        <v>9.2686619804800002E-4</v>
      </c>
      <c r="AI2238">
        <v>1.1858783572299999E-3</v>
      </c>
      <c r="AJ2238" s="1">
        <v>6.90345222734E-5</v>
      </c>
      <c r="AK2238">
        <v>4.1651421450499999</v>
      </c>
      <c r="AL2238">
        <v>1.8989954384800001E-2</v>
      </c>
      <c r="AM2238" s="1">
        <v>8.2488952573599996E-5</v>
      </c>
      <c r="AN2238">
        <v>4.8840524846499997</v>
      </c>
      <c r="AO2238">
        <v>3.4578360965999998E-2</v>
      </c>
      <c r="AP2238">
        <v>0.232484593519</v>
      </c>
      <c r="AQ2238">
        <v>1.9310649245799999E-3</v>
      </c>
      <c r="AR2238">
        <v>0</v>
      </c>
      <c r="AS2238">
        <v>9.6710284266900004</v>
      </c>
      <c r="AT2238">
        <v>2</v>
      </c>
      <c r="AU2238">
        <v>2</v>
      </c>
      <c r="AV2238">
        <f t="shared" si="469"/>
        <v>3183</v>
      </c>
      <c r="AW2238" s="2">
        <f t="shared" si="470"/>
        <v>0.21788508243299093</v>
      </c>
      <c r="AX2238" s="2">
        <f t="shared" si="471"/>
        <v>0.63415231260276106</v>
      </c>
      <c r="BC2238" s="2">
        <f t="shared" si="472"/>
        <v>0.17868530173482594</v>
      </c>
      <c r="BD2238" s="2">
        <f t="shared" si="473"/>
        <v>-0.10051998272996462</v>
      </c>
      <c r="BE2238" s="2">
        <f t="shared" si="474"/>
        <v>0.4832440740110453</v>
      </c>
      <c r="BF2238" s="2">
        <f t="shared" si="475"/>
        <v>0.21788508243360472</v>
      </c>
      <c r="BG2238" s="2">
        <f t="shared" si="476"/>
        <v>0.63415231260728844</v>
      </c>
      <c r="BH2238" s="2">
        <f t="shared" si="477"/>
        <v>2.0714698956908941E-2</v>
      </c>
      <c r="BI2238" s="2">
        <f t="shared" si="478"/>
        <v>-5.5571087655844321E-2</v>
      </c>
      <c r="BJ2238" s="2">
        <f t="shared" si="479"/>
        <v>0.24311320528203878</v>
      </c>
      <c r="BK2238" s="2">
        <f t="shared" si="480"/>
        <v>0.24278872775027607</v>
      </c>
      <c r="BL2238" s="2"/>
      <c r="BM2238" s="2">
        <f t="shared" si="481"/>
        <v>-0.67654681085203261</v>
      </c>
    </row>
    <row r="2239" spans="1:65">
      <c r="A2239">
        <v>2</v>
      </c>
      <c r="B2239" t="s">
        <v>474</v>
      </c>
      <c r="C2239">
        <v>2808</v>
      </c>
      <c r="D2239">
        <v>1.1113406803200001E-2</v>
      </c>
      <c r="E2239" s="1">
        <v>1.22999311097E-5</v>
      </c>
      <c r="F2239" s="1"/>
      <c r="G2239" s="1"/>
      <c r="H2239" s="1"/>
      <c r="I2239" s="1"/>
      <c r="J2239">
        <v>6.0605570900299996E-4</v>
      </c>
      <c r="K2239" s="1">
        <v>8.2400137318299998E-6</v>
      </c>
      <c r="L2239">
        <v>2.8530304288499999</v>
      </c>
      <c r="M2239">
        <v>1.5716730625200001E-2</v>
      </c>
      <c r="N2239" s="1">
        <v>1.7394729391599998E-5</v>
      </c>
      <c r="O2239">
        <v>4.8477384666300001</v>
      </c>
      <c r="P2239">
        <v>2.0139436078900001E-2</v>
      </c>
      <c r="Q2239">
        <v>0.190981511272</v>
      </c>
      <c r="R2239">
        <v>8.2108621545500004E-4</v>
      </c>
      <c r="S2239">
        <v>0</v>
      </c>
      <c r="T2239">
        <v>9.2217020501100002</v>
      </c>
      <c r="U2239">
        <v>4</v>
      </c>
      <c r="V2239">
        <v>3</v>
      </c>
      <c r="Z2239">
        <v>2</v>
      </c>
      <c r="AA2239" t="s">
        <v>474</v>
      </c>
      <c r="AB2239">
        <v>2808</v>
      </c>
      <c r="AC2239">
        <v>1.3534014730599999E-2</v>
      </c>
      <c r="AD2239" s="1">
        <v>4.0597132615E-5</v>
      </c>
      <c r="AE2239">
        <v>0.119272204598</v>
      </c>
      <c r="AF2239">
        <v>1.3674371312199999E-3</v>
      </c>
      <c r="AG2239">
        <v>0.95857946794600002</v>
      </c>
      <c r="AH2239">
        <v>7.8570540817500002E-4</v>
      </c>
      <c r="AI2239">
        <v>7.3283090230700002E-4</v>
      </c>
      <c r="AJ2239" s="1">
        <v>1.04334951419E-5</v>
      </c>
      <c r="AK2239">
        <v>4.2312167141900003</v>
      </c>
      <c r="AL2239">
        <v>1.9139987185300002E-2</v>
      </c>
      <c r="AM2239" s="1">
        <v>5.7413015537600002E-5</v>
      </c>
      <c r="AN2239">
        <v>4.8854132304800002</v>
      </c>
      <c r="AO2239">
        <v>3.4356565805499999E-2</v>
      </c>
      <c r="AP2239">
        <v>0.23438665496200001</v>
      </c>
      <c r="AQ2239">
        <v>1.79200183565E-3</v>
      </c>
      <c r="AR2239">
        <v>0</v>
      </c>
      <c r="AS2239">
        <v>5.0260392002499996</v>
      </c>
      <c r="AT2239">
        <v>2</v>
      </c>
      <c r="AU2239">
        <v>2</v>
      </c>
      <c r="AV2239">
        <f t="shared" si="469"/>
        <v>2808</v>
      </c>
      <c r="AW2239" s="2">
        <f t="shared" si="470"/>
        <v>0.2178097113031989</v>
      </c>
      <c r="AX2239" s="2">
        <f t="shared" si="471"/>
        <v>2.3005983735131812</v>
      </c>
      <c r="BC2239" s="2">
        <f t="shared" si="472"/>
        <v>0.20918075916247583</v>
      </c>
      <c r="BD2239" s="2">
        <f t="shared" si="473"/>
        <v>0.26619875663518539</v>
      </c>
      <c r="BE2239" s="2">
        <f t="shared" si="474"/>
        <v>0.48306049294241843</v>
      </c>
      <c r="BF2239" s="2">
        <f t="shared" si="475"/>
        <v>0.21780971130288354</v>
      </c>
      <c r="BG2239" s="2">
        <f t="shared" si="476"/>
        <v>2.3005983735122109</v>
      </c>
      <c r="BH2239" s="2">
        <f t="shared" si="477"/>
        <v>7.7716164164669697E-3</v>
      </c>
      <c r="BI2239" s="2">
        <f t="shared" si="478"/>
        <v>0.70593484697891917</v>
      </c>
      <c r="BJ2239" s="2">
        <f t="shared" si="479"/>
        <v>0.22727406124764332</v>
      </c>
      <c r="BK2239" s="2">
        <f t="shared" si="480"/>
        <v>1.182477067474544</v>
      </c>
      <c r="BL2239" s="2"/>
      <c r="BM2239" s="2">
        <f t="shared" si="481"/>
        <v>-0.45497705597742155</v>
      </c>
    </row>
    <row r="2240" spans="1:65">
      <c r="A2240">
        <v>2</v>
      </c>
      <c r="B2240" t="s">
        <v>474</v>
      </c>
      <c r="C2240">
        <v>2972</v>
      </c>
      <c r="D2240">
        <v>1.0878143011300001E-2</v>
      </c>
      <c r="E2240" s="1">
        <v>2.0587831297999999E-5</v>
      </c>
      <c r="F2240" s="1"/>
      <c r="G2240" s="1"/>
      <c r="H2240" s="1"/>
      <c r="I2240" s="1"/>
      <c r="J2240">
        <v>6.8015091393199998E-4</v>
      </c>
      <c r="K2240" s="1">
        <v>9.9891351899799996E-6</v>
      </c>
      <c r="L2240">
        <v>2.73351529313</v>
      </c>
      <c r="M2240">
        <v>1.538401738E-2</v>
      </c>
      <c r="N2240" s="1">
        <v>2.9115590241499998E-5</v>
      </c>
      <c r="O2240">
        <v>4.8042419364500004</v>
      </c>
      <c r="P2240">
        <v>3.6025312232300002E-2</v>
      </c>
      <c r="Q2240">
        <v>0.18526123973</v>
      </c>
      <c r="R2240">
        <v>1.4327724531500001E-3</v>
      </c>
      <c r="S2240">
        <v>0</v>
      </c>
      <c r="T2240">
        <v>80.3330319473</v>
      </c>
      <c r="U2240">
        <v>4</v>
      </c>
      <c r="V2240">
        <v>3</v>
      </c>
      <c r="Z2240">
        <v>2</v>
      </c>
      <c r="AA2240" t="s">
        <v>474</v>
      </c>
      <c r="AB2240">
        <v>2972</v>
      </c>
      <c r="AC2240">
        <v>1.32464157263E-2</v>
      </c>
      <c r="AD2240" s="1">
        <v>5.4475792590800001E-5</v>
      </c>
      <c r="AE2240">
        <v>0.11387329334600001</v>
      </c>
      <c r="AF2240">
        <v>1.7001810348400001E-3</v>
      </c>
      <c r="AG2240">
        <v>0.95716182417700002</v>
      </c>
      <c r="AH2240">
        <v>1.09646138267E-3</v>
      </c>
      <c r="AI2240">
        <v>8.3540054275099999E-4</v>
      </c>
      <c r="AJ2240" s="1">
        <v>1.3614669890599999E-5</v>
      </c>
      <c r="AK2240">
        <v>4.05329993362</v>
      </c>
      <c r="AL2240">
        <v>1.8733260772999999E-2</v>
      </c>
      <c r="AM2240" s="1">
        <v>7.7040404702899998E-5</v>
      </c>
      <c r="AN2240">
        <v>5.0677624045499998</v>
      </c>
      <c r="AO2240">
        <v>3.6877544066400002E-2</v>
      </c>
      <c r="AP2240">
        <v>0.23796854663899999</v>
      </c>
      <c r="AQ2240">
        <v>1.9890770240900001E-3</v>
      </c>
      <c r="AR2240">
        <v>0</v>
      </c>
      <c r="AS2240">
        <v>6.0621828457499998</v>
      </c>
      <c r="AT2240">
        <v>2</v>
      </c>
      <c r="AU2240">
        <v>2</v>
      </c>
      <c r="AV2240">
        <f t="shared" si="469"/>
        <v>2972</v>
      </c>
      <c r="AW2240" s="2">
        <f t="shared" si="470"/>
        <v>0.21770928296676045</v>
      </c>
      <c r="AX2240" s="2">
        <f t="shared" si="471"/>
        <v>1.6460189906496874</v>
      </c>
      <c r="BC2240" s="2">
        <f t="shared" si="472"/>
        <v>0.22825761994715416</v>
      </c>
      <c r="BD2240" s="2">
        <f t="shared" si="473"/>
        <v>0.36294780595789083</v>
      </c>
      <c r="BE2240" s="2">
        <f t="shared" si="474"/>
        <v>0.48281589783197676</v>
      </c>
      <c r="BF2240" s="2">
        <f t="shared" si="475"/>
        <v>0.21770928297014175</v>
      </c>
      <c r="BG2240" s="2">
        <f t="shared" si="476"/>
        <v>1.6460189906468121</v>
      </c>
      <c r="BH2240" s="2">
        <f t="shared" si="477"/>
        <v>5.4851623125109022E-2</v>
      </c>
      <c r="BI2240" s="2">
        <f t="shared" si="478"/>
        <v>2.3656473220956434E-2</v>
      </c>
      <c r="BJ2240" s="2">
        <f t="shared" si="479"/>
        <v>0.28450261363799412</v>
      </c>
      <c r="BK2240" s="2">
        <f t="shared" si="480"/>
        <v>0.38827140326221732</v>
      </c>
      <c r="BL2240" s="2"/>
      <c r="BM2240" s="2">
        <f t="shared" si="481"/>
        <v>-0.92453685988440082</v>
      </c>
    </row>
    <row r="2241" spans="1:65">
      <c r="A2241">
        <v>2</v>
      </c>
      <c r="B2241" t="s">
        <v>474</v>
      </c>
      <c r="C2241">
        <v>586</v>
      </c>
      <c r="D2241">
        <v>1.1236046056300001E-2</v>
      </c>
      <c r="E2241" s="1">
        <v>4.7029350640599997E-5</v>
      </c>
      <c r="F2241" s="1"/>
      <c r="G2241" s="1"/>
      <c r="H2241" s="1"/>
      <c r="I2241" s="1"/>
      <c r="J2241">
        <v>1.0796349541999999E-3</v>
      </c>
      <c r="K2241" s="1">
        <v>9.5810475567800003E-5</v>
      </c>
      <c r="L2241">
        <v>2.9163456856100001</v>
      </c>
      <c r="M2241">
        <v>1.58901687202E-2</v>
      </c>
      <c r="N2241" s="1">
        <v>6.6509545505499994E-5</v>
      </c>
      <c r="O2241">
        <v>4.7161062819000001</v>
      </c>
      <c r="P2241">
        <v>4.7543516815300002E-2</v>
      </c>
      <c r="Q2241">
        <v>0.18784603238</v>
      </c>
      <c r="R2241">
        <v>2.0504282701700001E-3</v>
      </c>
      <c r="S2241">
        <v>0</v>
      </c>
      <c r="T2241">
        <v>10.908904808799999</v>
      </c>
      <c r="U2241">
        <v>4</v>
      </c>
      <c r="V2241">
        <v>3</v>
      </c>
      <c r="Z2241">
        <v>2</v>
      </c>
      <c r="AA2241" t="s">
        <v>474</v>
      </c>
      <c r="AB2241">
        <v>586</v>
      </c>
      <c r="AC2241">
        <v>1.36819453769E-2</v>
      </c>
      <c r="AD2241" s="1">
        <v>7.1303789838600006E-5</v>
      </c>
      <c r="AE2241">
        <v>0.12011129906699999</v>
      </c>
      <c r="AF2241">
        <v>2.40507473473E-3</v>
      </c>
      <c r="AG2241">
        <v>0.95839359500300003</v>
      </c>
      <c r="AH2241">
        <v>1.43475116887E-3</v>
      </c>
      <c r="AI2241">
        <v>1.3106517500500001E-3</v>
      </c>
      <c r="AJ2241" s="1">
        <v>8.7616031235899998E-5</v>
      </c>
      <c r="AK2241">
        <v>4.3242190367599997</v>
      </c>
      <c r="AL2241">
        <v>1.9349192711699999E-2</v>
      </c>
      <c r="AM2241">
        <v>1.00838786638E-4</v>
      </c>
      <c r="AN2241">
        <v>4.7796491049399998</v>
      </c>
      <c r="AO2241">
        <v>4.2281917379E-2</v>
      </c>
      <c r="AP2241">
        <v>0.23181887748900001</v>
      </c>
      <c r="AQ2241">
        <v>2.3801367614000001E-3</v>
      </c>
      <c r="AR2241">
        <v>0</v>
      </c>
      <c r="AS2241">
        <v>1.7452040414400001</v>
      </c>
      <c r="AT2241">
        <v>2</v>
      </c>
      <c r="AU2241">
        <v>2</v>
      </c>
      <c r="AV2241">
        <f t="shared" si="469"/>
        <v>586</v>
      </c>
      <c r="AW2241" s="2">
        <f t="shared" si="470"/>
        <v>0.21768327651421424</v>
      </c>
      <c r="AX2241" s="2">
        <f t="shared" si="471"/>
        <v>0.51615510032248058</v>
      </c>
      <c r="BC2241" s="2">
        <f t="shared" si="472"/>
        <v>0.21397676589785999</v>
      </c>
      <c r="BD2241" s="2">
        <f t="shared" si="473"/>
        <v>-8.5527644898299574E-2</v>
      </c>
      <c r="BE2241" s="2">
        <f t="shared" si="474"/>
        <v>0.48275256191226196</v>
      </c>
      <c r="BF2241" s="2">
        <f t="shared" si="475"/>
        <v>0.21768327652196648</v>
      </c>
      <c r="BG2241" s="2">
        <f t="shared" si="476"/>
        <v>0.51615510031806133</v>
      </c>
      <c r="BH2241" s="2">
        <f t="shared" si="477"/>
        <v>1.3473577405130043E-2</v>
      </c>
      <c r="BI2241" s="2">
        <f t="shared" si="478"/>
        <v>-0.11066912565051906</v>
      </c>
      <c r="BJ2241" s="2">
        <f t="shared" si="479"/>
        <v>0.23408982639593834</v>
      </c>
      <c r="BK2241" s="2">
        <f t="shared" si="480"/>
        <v>0.1607998172999556</v>
      </c>
      <c r="BL2241" s="2"/>
      <c r="BM2241" s="2">
        <f t="shared" si="481"/>
        <v>-0.84002023374223789</v>
      </c>
    </row>
    <row r="2242" spans="1:65">
      <c r="A2242">
        <v>2</v>
      </c>
      <c r="B2242" t="s">
        <v>474</v>
      </c>
      <c r="C2242">
        <v>2701</v>
      </c>
      <c r="D2242">
        <v>1.0826843266100001E-2</v>
      </c>
      <c r="E2242" s="1">
        <v>2.6579571739700001E-5</v>
      </c>
      <c r="F2242" s="1"/>
      <c r="G2242" s="1"/>
      <c r="H2242" s="1"/>
      <c r="I2242" s="1"/>
      <c r="J2242">
        <v>7.3665729883299995E-4</v>
      </c>
      <c r="K2242" s="1">
        <v>9.7238766247E-6</v>
      </c>
      <c r="L2242">
        <v>2.7077943609899999</v>
      </c>
      <c r="M2242">
        <v>1.53114685846E-2</v>
      </c>
      <c r="N2242" s="1">
        <v>3.7589190836400002E-5</v>
      </c>
      <c r="O2242">
        <v>5.0075703631900002</v>
      </c>
      <c r="P2242">
        <v>5.0182680234099997E-2</v>
      </c>
      <c r="Q2242">
        <v>0.19219135215200001</v>
      </c>
      <c r="R2242">
        <v>1.9829695346699999E-3</v>
      </c>
      <c r="S2242">
        <v>0</v>
      </c>
      <c r="T2242">
        <v>19.035764627199999</v>
      </c>
      <c r="U2242">
        <v>4</v>
      </c>
      <c r="V2242">
        <v>3</v>
      </c>
      <c r="Z2242">
        <v>2</v>
      </c>
      <c r="AA2242" t="s">
        <v>474</v>
      </c>
      <c r="AB2242">
        <v>2701</v>
      </c>
      <c r="AC2242">
        <v>1.3180548626699999E-2</v>
      </c>
      <c r="AD2242" s="1">
        <v>4.6594992990700003E-5</v>
      </c>
      <c r="AE2242">
        <v>0.116560163797</v>
      </c>
      <c r="AF2242">
        <v>1.5377159338800001E-3</v>
      </c>
      <c r="AG2242">
        <v>0.95781591347399997</v>
      </c>
      <c r="AH2242">
        <v>9.6703021637699999E-4</v>
      </c>
      <c r="AI2242">
        <v>9.2324075426899999E-4</v>
      </c>
      <c r="AJ2242" s="1">
        <v>1.3019882746300001E-5</v>
      </c>
      <c r="AK2242">
        <v>4.01309051451</v>
      </c>
      <c r="AL2242">
        <v>1.8640110627400001E-2</v>
      </c>
      <c r="AM2242" s="1">
        <v>6.5895271026100005E-5</v>
      </c>
      <c r="AN2242">
        <v>5.1173003646700002</v>
      </c>
      <c r="AO2242">
        <v>4.03414328744E-2</v>
      </c>
      <c r="AP2242">
        <v>0.23909986380699999</v>
      </c>
      <c r="AQ2242">
        <v>2.0657489196499999E-3</v>
      </c>
      <c r="AR2242">
        <v>0</v>
      </c>
      <c r="AS2242">
        <v>8.5343179964299996</v>
      </c>
      <c r="AT2242">
        <v>2</v>
      </c>
      <c r="AU2242">
        <v>2</v>
      </c>
      <c r="AV2242">
        <f t="shared" si="469"/>
        <v>2701</v>
      </c>
      <c r="AW2242" s="2">
        <f t="shared" si="470"/>
        <v>0.21739534809464742</v>
      </c>
      <c r="AX2242" s="2">
        <f t="shared" si="471"/>
        <v>0.75303776324975169</v>
      </c>
      <c r="BC2242" s="2">
        <f t="shared" si="472"/>
        <v>0.25328392962586865</v>
      </c>
      <c r="BD2242" s="2">
        <f t="shared" si="473"/>
        <v>0.33896009264737958</v>
      </c>
      <c r="BE2242" s="2">
        <f t="shared" si="474"/>
        <v>0.48205143356704871</v>
      </c>
      <c r="BF2242" s="2">
        <f t="shared" si="475"/>
        <v>0.21739534809534139</v>
      </c>
      <c r="BG2242" s="2">
        <f t="shared" si="476"/>
        <v>0.75303776324680627</v>
      </c>
      <c r="BH2242" s="2">
        <f t="shared" si="477"/>
        <v>2.19128226907426E-2</v>
      </c>
      <c r="BI2242" s="2">
        <f t="shared" si="478"/>
        <v>-0.19610844446312972</v>
      </c>
      <c r="BJ2242" s="2">
        <f t="shared" si="479"/>
        <v>0.2440719165027834</v>
      </c>
      <c r="BK2242" s="2">
        <f t="shared" si="480"/>
        <v>4.1745162259275902E-2</v>
      </c>
      <c r="BL2242" s="2"/>
      <c r="BM2242" s="2">
        <f t="shared" si="481"/>
        <v>-0.55166928339535126</v>
      </c>
    </row>
    <row r="2243" spans="1:65">
      <c r="A2243">
        <v>2</v>
      </c>
      <c r="B2243" t="s">
        <v>474</v>
      </c>
      <c r="C2243">
        <v>3216</v>
      </c>
      <c r="D2243">
        <v>1.1175899545199999E-2</v>
      </c>
      <c r="E2243" s="1">
        <v>2.6391952778300001E-5</v>
      </c>
      <c r="F2243" s="1"/>
      <c r="G2243" s="1"/>
      <c r="H2243" s="1"/>
      <c r="I2243" s="1"/>
      <c r="J2243">
        <v>7.3176049380100001E-4</v>
      </c>
      <c r="K2243" s="1">
        <v>8.7991466405500005E-6</v>
      </c>
      <c r="L2243">
        <v>2.88520687789</v>
      </c>
      <c r="M2243">
        <v>1.58051087085E-2</v>
      </c>
      <c r="N2243" s="1">
        <v>3.7323857556599999E-5</v>
      </c>
      <c r="O2243">
        <v>4.7121310922199999</v>
      </c>
      <c r="P2243">
        <v>4.2540725117299998E-2</v>
      </c>
      <c r="Q2243">
        <v>0.18668300608899999</v>
      </c>
      <c r="R2243">
        <v>1.7420633868000001E-3</v>
      </c>
      <c r="S2243">
        <v>0</v>
      </c>
      <c r="T2243">
        <v>16.967598151000001</v>
      </c>
      <c r="U2243">
        <v>4</v>
      </c>
      <c r="V2243">
        <v>3</v>
      </c>
      <c r="Z2243">
        <v>2</v>
      </c>
      <c r="AA2243" t="s">
        <v>474</v>
      </c>
      <c r="AB2243">
        <v>3216</v>
      </c>
      <c r="AC2243">
        <v>1.3603793182500001E-2</v>
      </c>
      <c r="AD2243" s="1">
        <v>3.9112780766800002E-5</v>
      </c>
      <c r="AE2243">
        <v>0.138120915737</v>
      </c>
      <c r="AF2243">
        <v>1.3489541169499999E-3</v>
      </c>
      <c r="AG2243">
        <v>0.94276279756500003</v>
      </c>
      <c r="AH2243">
        <v>1.1258398904100001E-3</v>
      </c>
      <c r="AI2243">
        <v>9.5523296281700004E-4</v>
      </c>
      <c r="AJ2243" s="1">
        <v>1.3029736485599999E-5</v>
      </c>
      <c r="AK2243">
        <v>4.2749596648099999</v>
      </c>
      <c r="AL2243">
        <v>1.9238668818400001E-2</v>
      </c>
      <c r="AM2243" s="1">
        <v>5.5313825022599998E-5</v>
      </c>
      <c r="AN2243">
        <v>4.9098026045000003</v>
      </c>
      <c r="AO2243">
        <v>3.2547158275499997E-2</v>
      </c>
      <c r="AP2243">
        <v>0.23677125968400001</v>
      </c>
      <c r="AQ2243">
        <v>1.7108303187599999E-3</v>
      </c>
      <c r="AR2243">
        <v>0</v>
      </c>
      <c r="AS2243">
        <v>5.3090783730500002</v>
      </c>
      <c r="AT2243">
        <v>2</v>
      </c>
      <c r="AU2243">
        <v>2</v>
      </c>
      <c r="AV2243">
        <f t="shared" si="469"/>
        <v>3216</v>
      </c>
      <c r="AW2243" s="2">
        <f t="shared" si="470"/>
        <v>0.21724368830272558</v>
      </c>
      <c r="AX2243" s="2">
        <f t="shared" si="471"/>
        <v>0.48199646670174873</v>
      </c>
      <c r="BC2243" s="2">
        <f t="shared" si="472"/>
        <v>0.30539018013286279</v>
      </c>
      <c r="BD2243" s="2">
        <f t="shared" si="473"/>
        <v>0.48079547004634998</v>
      </c>
      <c r="BE2243" s="2">
        <f t="shared" si="474"/>
        <v>0.48168219671524887</v>
      </c>
      <c r="BF2243" s="2">
        <f t="shared" si="475"/>
        <v>0.2172436883052522</v>
      </c>
      <c r="BG2243" s="2">
        <f t="shared" si="476"/>
        <v>0.48199646670280527</v>
      </c>
      <c r="BH2243" s="2">
        <f t="shared" si="477"/>
        <v>4.1949493426948037E-2</v>
      </c>
      <c r="BI2243" s="2">
        <f t="shared" si="478"/>
        <v>-0.23491764219448918</v>
      </c>
      <c r="BJ2243" s="2">
        <f t="shared" si="479"/>
        <v>0.26830644440726836</v>
      </c>
      <c r="BK2243" s="2">
        <f t="shared" si="480"/>
        <v>-1.792877818147148E-2</v>
      </c>
      <c r="BL2243" s="2"/>
      <c r="BM2243" s="2">
        <f t="shared" si="481"/>
        <v>-0.68710489688623932</v>
      </c>
    </row>
    <row r="2244" spans="1:65">
      <c r="A2244">
        <v>2</v>
      </c>
      <c r="B2244" t="s">
        <v>474</v>
      </c>
      <c r="C2244">
        <v>186</v>
      </c>
      <c r="D2244">
        <v>1.1150373649199999E-2</v>
      </c>
      <c r="E2244" s="1">
        <v>1.8025965959000001E-5</v>
      </c>
      <c r="F2244" s="1"/>
      <c r="G2244" s="1"/>
      <c r="H2244" s="1"/>
      <c r="I2244" s="1"/>
      <c r="J2244">
        <v>9.4548760645799998E-4</v>
      </c>
      <c r="K2244" s="1">
        <v>9.4475661686000001E-6</v>
      </c>
      <c r="L2244">
        <v>2.87204223113</v>
      </c>
      <c r="M2244">
        <v>1.5769009640200001E-2</v>
      </c>
      <c r="N2244" s="1">
        <v>2.5492565534100001E-5</v>
      </c>
      <c r="O2244">
        <v>4.7691935649600001</v>
      </c>
      <c r="P2244">
        <v>2.94604405561E-2</v>
      </c>
      <c r="Q2244">
        <v>0.18851213069299999</v>
      </c>
      <c r="R2244">
        <v>1.2037017760700001E-3</v>
      </c>
      <c r="S2244">
        <v>0</v>
      </c>
      <c r="T2244">
        <v>12.2581854974</v>
      </c>
      <c r="U2244">
        <v>4</v>
      </c>
      <c r="V2244">
        <v>3</v>
      </c>
      <c r="Z2244">
        <v>2</v>
      </c>
      <c r="AA2244" t="s">
        <v>474</v>
      </c>
      <c r="AB2244">
        <v>186</v>
      </c>
      <c r="AC2244">
        <v>1.35597174142E-2</v>
      </c>
      <c r="AD2244" s="1">
        <v>3.4601964743500002E-5</v>
      </c>
      <c r="AE2244">
        <v>0.11565538671599999</v>
      </c>
      <c r="AF2244">
        <v>1.15620683413E-3</v>
      </c>
      <c r="AG2244">
        <v>0.96099790758100001</v>
      </c>
      <c r="AH2244">
        <v>6.2293027961099999E-4</v>
      </c>
      <c r="AI2244">
        <v>1.1246213292000001E-3</v>
      </c>
      <c r="AJ2244" s="1">
        <v>1.1474484215200001E-5</v>
      </c>
      <c r="AK2244">
        <v>4.2473031297399997</v>
      </c>
      <c r="AL2244">
        <v>1.9176336269100001E-2</v>
      </c>
      <c r="AM2244" s="1">
        <v>4.8934567825099999E-5</v>
      </c>
      <c r="AN2244">
        <v>4.8183554536599997</v>
      </c>
      <c r="AO2244">
        <v>2.4436528222999999E-2</v>
      </c>
      <c r="AP2244">
        <v>0.23160845310799999</v>
      </c>
      <c r="AQ2244">
        <v>1.31492427449E-3</v>
      </c>
      <c r="AR2244">
        <v>0</v>
      </c>
      <c r="AS2244">
        <v>3.1702584595199998</v>
      </c>
      <c r="AT2244">
        <v>2</v>
      </c>
      <c r="AU2244">
        <v>2</v>
      </c>
      <c r="AV2244">
        <f t="shared" si="469"/>
        <v>186</v>
      </c>
      <c r="AW2244" s="2">
        <f t="shared" si="470"/>
        <v>0.21607740160105418</v>
      </c>
      <c r="AX2244" s="2">
        <f t="shared" si="471"/>
        <v>0.9195623037457219</v>
      </c>
      <c r="BC2244" s="2">
        <f t="shared" si="472"/>
        <v>0.18946173542461711</v>
      </c>
      <c r="BD2244" s="2">
        <f t="shared" si="473"/>
        <v>0.21454393760550522</v>
      </c>
      <c r="BE2244" s="2">
        <f t="shared" si="474"/>
        <v>0.47884424668397224</v>
      </c>
      <c r="BF2244" s="2">
        <f t="shared" si="475"/>
        <v>0.2160774016025514</v>
      </c>
      <c r="BG2244" s="2">
        <f t="shared" si="476"/>
        <v>0.91956230374863301</v>
      </c>
      <c r="BH2244" s="2">
        <f t="shared" si="477"/>
        <v>1.0308218366559825E-2</v>
      </c>
      <c r="BI2244" s="2">
        <f t="shared" si="478"/>
        <v>-0.17053079445751068</v>
      </c>
      <c r="BJ2244" s="2">
        <f t="shared" si="479"/>
        <v>0.22861299300247256</v>
      </c>
      <c r="BK2244" s="2">
        <f t="shared" si="480"/>
        <v>9.2400377428314029E-2</v>
      </c>
      <c r="BL2244" s="2"/>
      <c r="BM2244" s="2">
        <f t="shared" si="481"/>
        <v>-0.74137620448047381</v>
      </c>
    </row>
    <row r="2245" spans="1:65">
      <c r="A2245">
        <v>2</v>
      </c>
      <c r="B2245" t="s">
        <v>474</v>
      </c>
      <c r="C2245">
        <v>800</v>
      </c>
      <c r="D2245">
        <v>1.09545359019E-2</v>
      </c>
      <c r="E2245" s="1">
        <v>1.16303172595E-5</v>
      </c>
      <c r="F2245" s="1"/>
      <c r="G2245" s="1"/>
      <c r="H2245" s="1"/>
      <c r="I2245" s="1"/>
      <c r="J2245">
        <v>1.4239575171300001E-3</v>
      </c>
      <c r="K2245" s="1">
        <v>1.3444806884199999E-5</v>
      </c>
      <c r="L2245">
        <v>2.77204289267</v>
      </c>
      <c r="M2245">
        <v>1.5492053242E-2</v>
      </c>
      <c r="N2245" s="1">
        <v>1.6447752403099999E-5</v>
      </c>
      <c r="O2245">
        <v>5.002589607</v>
      </c>
      <c r="P2245">
        <v>1.96633144259E-2</v>
      </c>
      <c r="Q2245">
        <v>0.194264655181</v>
      </c>
      <c r="R2245">
        <v>7.9094621199399999E-4</v>
      </c>
      <c r="S2245">
        <v>0</v>
      </c>
      <c r="T2245">
        <v>19.233853703400001</v>
      </c>
      <c r="U2245">
        <v>4</v>
      </c>
      <c r="V2245">
        <v>3</v>
      </c>
      <c r="Z2245">
        <v>2</v>
      </c>
      <c r="AA2245" t="s">
        <v>474</v>
      </c>
      <c r="AB2245">
        <v>800</v>
      </c>
      <c r="AC2245">
        <v>1.3321113593799999E-2</v>
      </c>
      <c r="AD2245" s="1">
        <v>6.3869824328399995E-5</v>
      </c>
      <c r="AE2245">
        <v>0.113773084496</v>
      </c>
      <c r="AF2245">
        <v>2.1151364768899998E-3</v>
      </c>
      <c r="AG2245">
        <v>0.96117221910299999</v>
      </c>
      <c r="AH2245">
        <v>1.16525787612E-3</v>
      </c>
      <c r="AI2245">
        <v>1.7245601395199999E-3</v>
      </c>
      <c r="AJ2245" s="1">
        <v>2.0088339352299999E-5</v>
      </c>
      <c r="AK2245">
        <v>4.09914275643</v>
      </c>
      <c r="AL2245">
        <v>1.88388995102E-2</v>
      </c>
      <c r="AM2245" s="1">
        <v>9.0325571791600003E-5</v>
      </c>
      <c r="AN2245">
        <v>5.02539339424</v>
      </c>
      <c r="AO2245">
        <v>1.94678092728E-2</v>
      </c>
      <c r="AP2245">
        <v>0.23730972074000001</v>
      </c>
      <c r="AQ2245">
        <v>1.4627885883799999E-3</v>
      </c>
      <c r="AR2245">
        <v>0</v>
      </c>
      <c r="AS2245">
        <v>6.9676821338300003</v>
      </c>
      <c r="AT2245">
        <v>2</v>
      </c>
      <c r="AU2245">
        <v>2</v>
      </c>
      <c r="AV2245">
        <f t="shared" si="469"/>
        <v>800</v>
      </c>
      <c r="AW2245" s="2">
        <f t="shared" si="470"/>
        <v>0.21603632623902669</v>
      </c>
      <c r="AX2245" s="2">
        <f t="shared" si="471"/>
        <v>4.4916665558911699</v>
      </c>
      <c r="BC2245" s="2">
        <f t="shared" si="472"/>
        <v>0.21110364513954552</v>
      </c>
      <c r="BD2245" s="2">
        <f t="shared" si="473"/>
        <v>0.49413372206240558</v>
      </c>
      <c r="BE2245" s="2">
        <f t="shared" si="474"/>
        <v>0.47874434673041893</v>
      </c>
      <c r="BF2245" s="2">
        <f t="shared" si="475"/>
        <v>0.2160363262325018</v>
      </c>
      <c r="BG2245" s="2">
        <f t="shared" si="476"/>
        <v>4.4916665558861304</v>
      </c>
      <c r="BH2245" s="2">
        <f t="shared" si="477"/>
        <v>4.5583965568735058E-3</v>
      </c>
      <c r="BI2245" s="2">
        <f t="shared" si="478"/>
        <v>-9.9426347392627661E-3</v>
      </c>
      <c r="BJ2245" s="2">
        <f t="shared" si="479"/>
        <v>0.22157950204011181</v>
      </c>
      <c r="BK2245" s="2">
        <f t="shared" si="480"/>
        <v>0.84941601109924325</v>
      </c>
      <c r="BL2245" s="2"/>
      <c r="BM2245" s="2">
        <f t="shared" si="481"/>
        <v>-0.63773863307495626</v>
      </c>
    </row>
    <row r="2246" spans="1:65">
      <c r="A2246">
        <v>2</v>
      </c>
      <c r="B2246" t="s">
        <v>474</v>
      </c>
      <c r="C2246">
        <v>2734</v>
      </c>
      <c r="D2246">
        <v>1.09995864699E-2</v>
      </c>
      <c r="E2246" s="1">
        <v>8.2400000762100002E-5</v>
      </c>
      <c r="F2246" s="1"/>
      <c r="G2246" s="1"/>
      <c r="H2246" s="1"/>
      <c r="I2246" s="1"/>
      <c r="J2246">
        <v>1.16456023773E-3</v>
      </c>
      <c r="K2246">
        <v>1.17978131605E-4</v>
      </c>
      <c r="L2246">
        <v>2.7948898479299999</v>
      </c>
      <c r="M2246">
        <v>1.5555764366200001E-2</v>
      </c>
      <c r="N2246">
        <v>1.16531198617E-4</v>
      </c>
      <c r="O2246">
        <v>4.7225105682899997</v>
      </c>
      <c r="P2246">
        <v>3.7145054763300003E-2</v>
      </c>
      <c r="Q2246">
        <v>0.184142582088</v>
      </c>
      <c r="R2246">
        <v>2.0001692565000001E-3</v>
      </c>
      <c r="S2246">
        <v>0</v>
      </c>
      <c r="T2246">
        <v>3.5939014831399998</v>
      </c>
      <c r="U2246">
        <v>4</v>
      </c>
      <c r="V2246">
        <v>3</v>
      </c>
      <c r="Z2246">
        <v>2</v>
      </c>
      <c r="AA2246" t="s">
        <v>474</v>
      </c>
      <c r="AB2246">
        <v>2734</v>
      </c>
      <c r="AC2246">
        <v>1.3375732786100001E-2</v>
      </c>
      <c r="AD2246">
        <v>8.6737439708600001E-4</v>
      </c>
      <c r="AE2246">
        <v>0.102776200106</v>
      </c>
      <c r="AF2246">
        <v>7.4979892000499995E-2</v>
      </c>
      <c r="AG2246">
        <v>0.96974588294200004</v>
      </c>
      <c r="AH2246">
        <v>9.4108529264799994E-3</v>
      </c>
      <c r="AI2246">
        <v>1.13954990772E-3</v>
      </c>
      <c r="AJ2246">
        <v>1.20185555326E-4</v>
      </c>
      <c r="AK2246">
        <v>4.1328262567699996</v>
      </c>
      <c r="AL2246">
        <v>1.89161427128E-2</v>
      </c>
      <c r="AM2246">
        <v>1.22665263601E-3</v>
      </c>
      <c r="AN2246">
        <v>4.7499704524000004</v>
      </c>
      <c r="AO2246">
        <v>3.9795817321099998E-2</v>
      </c>
      <c r="AP2246">
        <v>0.22522335529099999</v>
      </c>
      <c r="AQ2246">
        <v>1.4726420469000001E-2</v>
      </c>
      <c r="AR2246">
        <v>0</v>
      </c>
      <c r="AS2246">
        <v>1.1303153827600001</v>
      </c>
      <c r="AT2246">
        <v>2</v>
      </c>
      <c r="AU2246">
        <v>2</v>
      </c>
      <c r="AV2246">
        <f t="shared" si="469"/>
        <v>2734</v>
      </c>
      <c r="AW2246" s="2">
        <f t="shared" si="470"/>
        <v>0.21602142250549564</v>
      </c>
      <c r="AX2246" s="2">
        <f t="shared" si="471"/>
        <v>9.5263882167941691</v>
      </c>
      <c r="BC2246" s="2">
        <f t="shared" si="472"/>
        <v>-2.1476201230046284E-2</v>
      </c>
      <c r="BD2246" s="2">
        <f t="shared" si="473"/>
        <v>1.8710448207390106E-2</v>
      </c>
      <c r="BE2246" s="2">
        <f t="shared" si="474"/>
        <v>0.47870810001006853</v>
      </c>
      <c r="BF2246" s="2">
        <f t="shared" si="475"/>
        <v>0.21602142250891401</v>
      </c>
      <c r="BG2246" s="2">
        <f t="shared" si="476"/>
        <v>9.5263882167865326</v>
      </c>
      <c r="BH2246" s="2">
        <f t="shared" si="477"/>
        <v>5.8146792289643871E-3</v>
      </c>
      <c r="BI2246" s="2">
        <f t="shared" si="478"/>
        <v>7.1362461966781018E-2</v>
      </c>
      <c r="BJ2246" s="2">
        <f t="shared" si="479"/>
        <v>0.22309219702028443</v>
      </c>
      <c r="BK2246" s="2">
        <f t="shared" si="480"/>
        <v>6.3625871516338854</v>
      </c>
      <c r="BL2246" s="2"/>
      <c r="BM2246" s="2">
        <f t="shared" si="481"/>
        <v>-0.68549071585222165</v>
      </c>
    </row>
    <row r="2247" spans="1:65">
      <c r="A2247">
        <v>2</v>
      </c>
      <c r="B2247" t="s">
        <v>474</v>
      </c>
      <c r="C2247">
        <v>1157</v>
      </c>
      <c r="D2247">
        <v>1.0991661298400001E-2</v>
      </c>
      <c r="E2247" s="1">
        <v>6.8847865518000003E-5</v>
      </c>
      <c r="F2247" s="1"/>
      <c r="G2247" s="1"/>
      <c r="H2247" s="1"/>
      <c r="I2247" s="1"/>
      <c r="J2247">
        <v>9.20075730705E-4</v>
      </c>
      <c r="K2247">
        <v>1.6894589062300001E-4</v>
      </c>
      <c r="L2247">
        <v>2.7908638780700001</v>
      </c>
      <c r="M2247">
        <v>1.5544556481199999E-2</v>
      </c>
      <c r="N2247" s="1">
        <v>9.7365585156099994E-5</v>
      </c>
      <c r="O2247">
        <v>4.8245876370699996</v>
      </c>
      <c r="P2247">
        <v>5.9391221488899998E-2</v>
      </c>
      <c r="Q2247">
        <v>0.18798728213800001</v>
      </c>
      <c r="R2247">
        <v>2.5964857908999999E-3</v>
      </c>
      <c r="S2247">
        <v>0</v>
      </c>
      <c r="T2247">
        <v>14.02525773</v>
      </c>
      <c r="U2247">
        <v>4</v>
      </c>
      <c r="V2247">
        <v>3</v>
      </c>
      <c r="Z2247">
        <v>2</v>
      </c>
      <c r="AA2247" t="s">
        <v>474</v>
      </c>
      <c r="AB2247">
        <v>1157</v>
      </c>
      <c r="AC2247">
        <v>1.33648255189E-2</v>
      </c>
      <c r="AD2247" s="1">
        <v>8.0267730277499994E-5</v>
      </c>
      <c r="AE2247">
        <v>0.11230124884999999</v>
      </c>
      <c r="AF2247">
        <v>2.5605126726799998E-3</v>
      </c>
      <c r="AG2247">
        <v>0.96043044537199995</v>
      </c>
      <c r="AH2247">
        <v>1.5636465500700001E-3</v>
      </c>
      <c r="AI2247">
        <v>1.0626636866600001E-3</v>
      </c>
      <c r="AJ2247">
        <v>1.29499379317E-4</v>
      </c>
      <c r="AK2247">
        <v>4.1260887625800002</v>
      </c>
      <c r="AL2247">
        <v>1.8900717507600001E-2</v>
      </c>
      <c r="AM2247">
        <v>1.1351571277899999E-4</v>
      </c>
      <c r="AN2247">
        <v>4.9564559310199998</v>
      </c>
      <c r="AO2247">
        <v>5.4263517297999997E-2</v>
      </c>
      <c r="AP2247">
        <v>0.23482237404600001</v>
      </c>
      <c r="AQ2247">
        <v>2.9322773120700001E-3</v>
      </c>
      <c r="AR2247">
        <v>0</v>
      </c>
      <c r="AS2247">
        <v>0.92621869350499997</v>
      </c>
      <c r="AT2247">
        <v>2</v>
      </c>
      <c r="AU2247">
        <v>2</v>
      </c>
      <c r="AV2247">
        <f t="shared" si="469"/>
        <v>1157</v>
      </c>
      <c r="AW2247" s="2">
        <f t="shared" si="470"/>
        <v>0.21590587228569791</v>
      </c>
      <c r="AX2247" s="2">
        <f t="shared" si="471"/>
        <v>0.1658710066547279</v>
      </c>
      <c r="BC2247" s="2">
        <f t="shared" si="472"/>
        <v>0.15497415179698662</v>
      </c>
      <c r="BD2247" s="2">
        <f t="shared" si="473"/>
        <v>-0.23348606563047014</v>
      </c>
      <c r="BE2247" s="2">
        <f t="shared" si="474"/>
        <v>0.47842709026474067</v>
      </c>
      <c r="BF2247" s="2">
        <f t="shared" si="475"/>
        <v>0.21590587228777047</v>
      </c>
      <c r="BG2247" s="2">
        <f t="shared" si="476"/>
        <v>0.16587100664991164</v>
      </c>
      <c r="BH2247" s="2">
        <f t="shared" si="477"/>
        <v>2.7332552307016356E-2</v>
      </c>
      <c r="BI2247" s="2">
        <f t="shared" si="478"/>
        <v>-8.6337745921901105E-2</v>
      </c>
      <c r="BJ2247" s="2">
        <f t="shared" si="479"/>
        <v>0.24913968314951607</v>
      </c>
      <c r="BK2247" s="2">
        <f t="shared" si="480"/>
        <v>0.12932538369624866</v>
      </c>
      <c r="BL2247" s="2"/>
      <c r="BM2247" s="2">
        <f t="shared" si="481"/>
        <v>-0.93396066501339081</v>
      </c>
    </row>
    <row r="2248" spans="1:65">
      <c r="A2248">
        <v>2</v>
      </c>
      <c r="B2248" t="s">
        <v>474</v>
      </c>
      <c r="C2248">
        <v>2505</v>
      </c>
      <c r="D2248">
        <v>1.16900846077E-2</v>
      </c>
      <c r="E2248" s="1">
        <v>5.6464343050500001E-5</v>
      </c>
      <c r="F2248" s="1"/>
      <c r="G2248" s="1"/>
      <c r="H2248" s="1"/>
      <c r="I2248" s="1"/>
      <c r="J2248">
        <v>1.0636168308800001E-3</v>
      </c>
      <c r="K2248">
        <v>1.4657970960500001E-4</v>
      </c>
      <c r="L2248">
        <v>3.1568016049500001</v>
      </c>
      <c r="M2248">
        <v>1.6532276197600001E-2</v>
      </c>
      <c r="N2248" s="1">
        <v>7.98526397325E-5</v>
      </c>
      <c r="O2248">
        <v>4.4407728933400001</v>
      </c>
      <c r="P2248">
        <v>2.36453676118E-2</v>
      </c>
      <c r="Q2248">
        <v>0.184026831975</v>
      </c>
      <c r="R2248">
        <v>1.32296418472E-3</v>
      </c>
      <c r="S2248">
        <v>0</v>
      </c>
      <c r="T2248">
        <v>16.545508827199999</v>
      </c>
      <c r="U2248">
        <v>4</v>
      </c>
      <c r="V2248">
        <v>3</v>
      </c>
      <c r="Z2248">
        <v>2</v>
      </c>
      <c r="AA2248" t="s">
        <v>474</v>
      </c>
      <c r="AB2248">
        <v>2505</v>
      </c>
      <c r="AC2248">
        <v>1.42134105858E-2</v>
      </c>
      <c r="AD2248" s="1">
        <v>8.6193586848500004E-5</v>
      </c>
      <c r="AE2248">
        <v>0.12508190749199999</v>
      </c>
      <c r="AF2248">
        <v>2.9857161443900002E-3</v>
      </c>
      <c r="AG2248">
        <v>0.95814267171900003</v>
      </c>
      <c r="AH2248">
        <v>1.6276939077E-3</v>
      </c>
      <c r="AI2248">
        <v>1.2114034162399999E-3</v>
      </c>
      <c r="AJ2248">
        <v>1.20384312157E-4</v>
      </c>
      <c r="AK2248">
        <v>4.6666860350699997</v>
      </c>
      <c r="AL2248">
        <v>2.0100798017900001E-2</v>
      </c>
      <c r="AM2248">
        <v>1.21896139511E-4</v>
      </c>
      <c r="AN2248">
        <v>4.4652997355700004</v>
      </c>
      <c r="AO2248">
        <v>2.3161489264199999E-2</v>
      </c>
      <c r="AP2248">
        <v>0.22498514818699999</v>
      </c>
      <c r="AQ2248">
        <v>1.79537547975E-3</v>
      </c>
      <c r="AR2248">
        <v>0</v>
      </c>
      <c r="AS2248">
        <v>4.9121324944399998</v>
      </c>
      <c r="AT2248">
        <v>2</v>
      </c>
      <c r="AU2248">
        <v>2</v>
      </c>
      <c r="AV2248">
        <f t="shared" si="469"/>
        <v>2505</v>
      </c>
      <c r="AW2248" s="2">
        <f t="shared" si="470"/>
        <v>0.21585181483100141</v>
      </c>
      <c r="AX2248" s="2">
        <f t="shared" si="471"/>
        <v>0.52651358701563333</v>
      </c>
      <c r="BC2248" s="2">
        <f t="shared" si="472"/>
        <v>0.13894720454707951</v>
      </c>
      <c r="BD2248" s="2">
        <f t="shared" si="473"/>
        <v>-0.17871093835968721</v>
      </c>
      <c r="BE2248" s="2">
        <f t="shared" si="474"/>
        <v>0.47829563560549265</v>
      </c>
      <c r="BF2248" s="2">
        <f t="shared" si="475"/>
        <v>0.21585181481652502</v>
      </c>
      <c r="BG2248" s="2">
        <f t="shared" si="476"/>
        <v>0.52651358701906892</v>
      </c>
      <c r="BH2248" s="2">
        <f t="shared" si="477"/>
        <v>5.5231021308889934E-3</v>
      </c>
      <c r="BI2248" s="2">
        <f t="shared" si="478"/>
        <v>-2.0463980748538921E-2</v>
      </c>
      <c r="BJ2248" s="2">
        <f t="shared" si="479"/>
        <v>0.22256708857306293</v>
      </c>
      <c r="BK2248" s="2">
        <f t="shared" si="480"/>
        <v>0.35708547554519321</v>
      </c>
      <c r="BL2248" s="2"/>
      <c r="BM2248" s="2">
        <f t="shared" si="481"/>
        <v>-0.70311384522882148</v>
      </c>
    </row>
    <row r="2249" spans="1:65">
      <c r="A2249">
        <v>2</v>
      </c>
      <c r="B2249" t="s">
        <v>474</v>
      </c>
      <c r="C2249">
        <v>2075</v>
      </c>
      <c r="D2249">
        <v>1.0852522468299999E-2</v>
      </c>
      <c r="E2249" s="1">
        <v>2.1697769939399999E-5</v>
      </c>
      <c r="F2249" s="1"/>
      <c r="G2249" s="1"/>
      <c r="H2249" s="1"/>
      <c r="I2249" s="1"/>
      <c r="J2249">
        <v>4.7752224997400002E-4</v>
      </c>
      <c r="K2249" s="1">
        <v>7.0304642869999996E-6</v>
      </c>
      <c r="L2249">
        <v>2.7206543346699998</v>
      </c>
      <c r="M2249">
        <v>1.5347784460600001E-2</v>
      </c>
      <c r="N2249" s="1">
        <v>3.0685280521499999E-5</v>
      </c>
      <c r="O2249">
        <v>4.7414964569500002</v>
      </c>
      <c r="P2249">
        <v>3.8318069378600002E-2</v>
      </c>
      <c r="Q2249">
        <v>0.18241101336500001</v>
      </c>
      <c r="R2249">
        <v>1.5185847993900001E-3</v>
      </c>
      <c r="S2249">
        <v>0</v>
      </c>
      <c r="T2249">
        <v>79.056084775900004</v>
      </c>
      <c r="U2249">
        <v>4</v>
      </c>
      <c r="V2249">
        <v>3</v>
      </c>
      <c r="Z2249">
        <v>2</v>
      </c>
      <c r="AA2249" t="s">
        <v>474</v>
      </c>
      <c r="AB2249">
        <v>2075</v>
      </c>
      <c r="AC2249">
        <v>1.3193574908199999E-2</v>
      </c>
      <c r="AD2249" s="1">
        <v>3.4097646483699997E-5</v>
      </c>
      <c r="AE2249">
        <v>0.111085303353</v>
      </c>
      <c r="AF2249">
        <v>1.03322199774E-3</v>
      </c>
      <c r="AG2249">
        <v>0.95788839138199999</v>
      </c>
      <c r="AH2249">
        <v>6.8442638474400003E-4</v>
      </c>
      <c r="AI2249">
        <v>5.8806983663100003E-4</v>
      </c>
      <c r="AJ2249" s="1">
        <v>9.0732501476799994E-6</v>
      </c>
      <c r="AK2249">
        <v>4.0210266756399999</v>
      </c>
      <c r="AL2249">
        <v>1.8658532571399999E-2</v>
      </c>
      <c r="AM2249" s="1">
        <v>4.8221354102299997E-5</v>
      </c>
      <c r="AN2249">
        <v>5.09191742337</v>
      </c>
      <c r="AO2249">
        <v>3.2907751398399999E-2</v>
      </c>
      <c r="AP2249">
        <v>0.238149004912</v>
      </c>
      <c r="AQ2249">
        <v>1.65759631544E-3</v>
      </c>
      <c r="AR2249">
        <v>0</v>
      </c>
      <c r="AS2249">
        <v>10.210563388300001</v>
      </c>
      <c r="AT2249">
        <v>2</v>
      </c>
      <c r="AU2249">
        <v>2</v>
      </c>
      <c r="AV2249">
        <f t="shared" si="469"/>
        <v>2075</v>
      </c>
      <c r="AW2249" s="2">
        <f t="shared" si="470"/>
        <v>0.21571505120013962</v>
      </c>
      <c r="AX2249" s="2">
        <f t="shared" si="471"/>
        <v>0.57148161211644255</v>
      </c>
      <c r="BC2249" s="2">
        <f t="shared" si="472"/>
        <v>0.23150248320998459</v>
      </c>
      <c r="BD2249" s="2">
        <f t="shared" si="473"/>
        <v>0.29056201372892343</v>
      </c>
      <c r="BE2249" s="2">
        <f t="shared" si="474"/>
        <v>0.47796308571765989</v>
      </c>
      <c r="BF2249" s="2">
        <f t="shared" si="475"/>
        <v>0.21571505120489351</v>
      </c>
      <c r="BG2249" s="2">
        <f t="shared" si="476"/>
        <v>0.57148161212061088</v>
      </c>
      <c r="BH2249" s="2">
        <f t="shared" si="477"/>
        <v>7.3905141467807911E-2</v>
      </c>
      <c r="BI2249" s="2">
        <f t="shared" si="478"/>
        <v>-0.14119495235377319</v>
      </c>
      <c r="BJ2249" s="2">
        <f t="shared" si="479"/>
        <v>0.30556264404644046</v>
      </c>
      <c r="BK2249" s="2">
        <f t="shared" si="480"/>
        <v>9.1540173525929802E-2</v>
      </c>
      <c r="BL2249" s="2"/>
      <c r="BM2249" s="2">
        <f t="shared" si="481"/>
        <v>-0.87084405435402157</v>
      </c>
    </row>
    <row r="2250" spans="1:65">
      <c r="A2250">
        <v>2</v>
      </c>
      <c r="B2250" t="s">
        <v>474</v>
      </c>
      <c r="C2250">
        <v>1926</v>
      </c>
      <c r="D2250">
        <v>1.09436625887E-2</v>
      </c>
      <c r="E2250" s="1">
        <v>1.99231872291E-5</v>
      </c>
      <c r="F2250" s="1"/>
      <c r="G2250" s="1"/>
      <c r="H2250" s="1"/>
      <c r="I2250" s="1"/>
      <c r="J2250">
        <v>6.8303907214599998E-4</v>
      </c>
      <c r="K2250" s="1">
        <v>9.0079002485399994E-6</v>
      </c>
      <c r="L2250">
        <v>2.7665426447799999</v>
      </c>
      <c r="M2250">
        <v>1.5476676054999999E-2</v>
      </c>
      <c r="N2250" s="1">
        <v>2.8175641585099999E-5</v>
      </c>
      <c r="O2250">
        <v>4.8310085118400004</v>
      </c>
      <c r="P2250">
        <v>3.5029531291199997E-2</v>
      </c>
      <c r="Q2250">
        <v>0.18741546692300001</v>
      </c>
      <c r="R2250">
        <v>1.4011229663400001E-3</v>
      </c>
      <c r="S2250">
        <v>0</v>
      </c>
      <c r="T2250">
        <v>16.510042824199999</v>
      </c>
      <c r="U2250">
        <v>4</v>
      </c>
      <c r="V2250">
        <v>3</v>
      </c>
      <c r="Z2250">
        <v>2</v>
      </c>
      <c r="AA2250" t="s">
        <v>474</v>
      </c>
      <c r="AB2250">
        <v>1926</v>
      </c>
      <c r="AC2250">
        <v>1.3298883027799999E-2</v>
      </c>
      <c r="AD2250" s="1">
        <v>4.2880876889299999E-5</v>
      </c>
      <c r="AE2250">
        <v>0.112505888948</v>
      </c>
      <c r="AF2250">
        <v>1.4117182279299999E-3</v>
      </c>
      <c r="AG2250">
        <v>0.96183693185999997</v>
      </c>
      <c r="AH2250">
        <v>7.8239057588199996E-4</v>
      </c>
      <c r="AI2250">
        <v>8.24905364674E-4</v>
      </c>
      <c r="AJ2250" s="1">
        <v>1.1286541827400001E-5</v>
      </c>
      <c r="AK2250">
        <v>4.0854726940999999</v>
      </c>
      <c r="AL2250">
        <v>1.8807460742400001E-2</v>
      </c>
      <c r="AM2250" s="1">
        <v>6.0642717663300003E-5</v>
      </c>
      <c r="AN2250">
        <v>4.8991195617400001</v>
      </c>
      <c r="AO2250">
        <v>3.1604379645999998E-2</v>
      </c>
      <c r="AP2250">
        <v>0.23096072629100001</v>
      </c>
      <c r="AQ2250">
        <v>1.6656825432799999E-3</v>
      </c>
      <c r="AR2250">
        <v>0</v>
      </c>
      <c r="AS2250">
        <v>10.881815173</v>
      </c>
      <c r="AT2250">
        <v>2</v>
      </c>
      <c r="AU2250">
        <v>2</v>
      </c>
      <c r="AV2250">
        <f t="shared" si="469"/>
        <v>1926</v>
      </c>
      <c r="AW2250" s="2">
        <f t="shared" si="470"/>
        <v>0.21521318114576268</v>
      </c>
      <c r="AX2250" s="2">
        <f t="shared" si="471"/>
        <v>1.1523100895557401</v>
      </c>
      <c r="BC2250" s="2">
        <f t="shared" si="472"/>
        <v>0.20769864904254851</v>
      </c>
      <c r="BD2250" s="2">
        <f t="shared" si="473"/>
        <v>0.25296034769360637</v>
      </c>
      <c r="BE2250" s="2">
        <f t="shared" si="474"/>
        <v>0.47674307562494977</v>
      </c>
      <c r="BF2250" s="2">
        <f t="shared" si="475"/>
        <v>0.21521318114841176</v>
      </c>
      <c r="BG2250" s="2">
        <f t="shared" si="476"/>
        <v>1.1523100895551361</v>
      </c>
      <c r="BH2250" s="2">
        <f t="shared" si="477"/>
        <v>1.4098722809755113E-2</v>
      </c>
      <c r="BI2250" s="2">
        <f t="shared" si="478"/>
        <v>-9.7778974452348844E-2</v>
      </c>
      <c r="BJ2250" s="2">
        <f t="shared" si="479"/>
        <v>0.23234613494248393</v>
      </c>
      <c r="BK2250" s="2">
        <f t="shared" si="480"/>
        <v>0.18881967057543836</v>
      </c>
      <c r="BL2250" s="2"/>
      <c r="BM2250" s="2">
        <f t="shared" si="481"/>
        <v>-0.34089721699269532</v>
      </c>
    </row>
    <row r="2251" spans="1:65">
      <c r="A2251">
        <v>2</v>
      </c>
      <c r="B2251" t="s">
        <v>474</v>
      </c>
      <c r="C2251">
        <v>3008</v>
      </c>
      <c r="D2251">
        <v>1.09055844485E-2</v>
      </c>
      <c r="E2251" s="1">
        <v>3.55217320725E-5</v>
      </c>
      <c r="F2251" s="1"/>
      <c r="G2251" s="1"/>
      <c r="H2251" s="1"/>
      <c r="I2251" s="1"/>
      <c r="J2251">
        <v>8.4728081349399998E-4</v>
      </c>
      <c r="K2251" s="1">
        <v>1.4762154163899999E-5</v>
      </c>
      <c r="L2251">
        <v>2.74732393698</v>
      </c>
      <c r="M2251">
        <v>1.54228254327E-2</v>
      </c>
      <c r="N2251" s="1">
        <v>5.0235315255900001E-5</v>
      </c>
      <c r="O2251">
        <v>4.86729612311</v>
      </c>
      <c r="P2251">
        <v>6.3358526917100005E-2</v>
      </c>
      <c r="Q2251">
        <v>0.18816621382000001</v>
      </c>
      <c r="R2251">
        <v>2.5249120408600001E-3</v>
      </c>
      <c r="S2251">
        <v>0</v>
      </c>
      <c r="T2251">
        <v>16.232547437499999</v>
      </c>
      <c r="U2251">
        <v>4</v>
      </c>
      <c r="V2251">
        <v>3</v>
      </c>
      <c r="Z2251">
        <v>2</v>
      </c>
      <c r="AA2251" t="s">
        <v>474</v>
      </c>
      <c r="AB2251">
        <v>3008</v>
      </c>
      <c r="AC2251">
        <v>1.3251848225500001E-2</v>
      </c>
      <c r="AD2251" s="1">
        <v>8.36568901397E-5</v>
      </c>
      <c r="AE2251">
        <v>0.11989017679900001</v>
      </c>
      <c r="AF2251">
        <v>2.77559501056E-3</v>
      </c>
      <c r="AG2251">
        <v>0.95565128837299995</v>
      </c>
      <c r="AH2251">
        <v>1.83523709557E-3</v>
      </c>
      <c r="AI2251">
        <v>1.0610159445500001E-3</v>
      </c>
      <c r="AJ2251" s="1">
        <v>2.15943588441E-5</v>
      </c>
      <c r="AK2251">
        <v>4.0566252201299999</v>
      </c>
      <c r="AL2251">
        <v>1.8740943486999999E-2</v>
      </c>
      <c r="AM2251">
        <v>1.1830870862200001E-4</v>
      </c>
      <c r="AN2251">
        <v>5.02588911485</v>
      </c>
      <c r="AO2251">
        <v>5.9021179066800003E-2</v>
      </c>
      <c r="AP2251">
        <v>0.236099076233</v>
      </c>
      <c r="AQ2251">
        <v>3.1478320051499999E-3</v>
      </c>
      <c r="AR2251">
        <v>0</v>
      </c>
      <c r="AS2251">
        <v>7.6479454244799996</v>
      </c>
      <c r="AT2251">
        <v>2</v>
      </c>
      <c r="AU2251">
        <v>2</v>
      </c>
      <c r="AV2251">
        <f t="shared" si="469"/>
        <v>3008</v>
      </c>
      <c r="AW2251" s="2">
        <f t="shared" si="470"/>
        <v>0.21514333212308628</v>
      </c>
      <c r="AX2251" s="2">
        <f t="shared" si="471"/>
        <v>1.3550903984342866</v>
      </c>
      <c r="BC2251" s="2">
        <f t="shared" si="472"/>
        <v>0.25226008620991114</v>
      </c>
      <c r="BD2251" s="2">
        <f t="shared" si="473"/>
        <v>0.46281894934465362</v>
      </c>
      <c r="BE2251" s="2">
        <f t="shared" si="474"/>
        <v>0.47657331759328364</v>
      </c>
      <c r="BF2251" s="2">
        <f t="shared" si="475"/>
        <v>0.21514333212024897</v>
      </c>
      <c r="BG2251" s="2">
        <f t="shared" si="476"/>
        <v>1.3550903984444485</v>
      </c>
      <c r="BH2251" s="2">
        <f t="shared" si="477"/>
        <v>3.2583386695335406E-2</v>
      </c>
      <c r="BI2251" s="2">
        <f t="shared" si="478"/>
        <v>-6.8457207914178697E-2</v>
      </c>
      <c r="BJ2251" s="2">
        <f t="shared" si="479"/>
        <v>0.25473681719956703</v>
      </c>
      <c r="BK2251" s="2">
        <f t="shared" si="480"/>
        <v>0.24670957015905773</v>
      </c>
      <c r="BL2251" s="2"/>
      <c r="BM2251" s="2">
        <f t="shared" si="481"/>
        <v>-0.52885118901227302</v>
      </c>
    </row>
    <row r="2252" spans="1:65">
      <c r="A2252">
        <v>2</v>
      </c>
      <c r="B2252" t="s">
        <v>474</v>
      </c>
      <c r="C2252">
        <v>1880</v>
      </c>
      <c r="D2252">
        <v>1.0915571559700001E-2</v>
      </c>
      <c r="E2252" s="1">
        <v>1.9721012050800001E-5</v>
      </c>
      <c r="F2252" s="1"/>
      <c r="G2252" s="1"/>
      <c r="H2252" s="1"/>
      <c r="I2252" s="1"/>
      <c r="J2252">
        <v>8.4105135938800004E-4</v>
      </c>
      <c r="K2252" s="1">
        <v>1.16693226047E-5</v>
      </c>
      <c r="L2252">
        <v>2.7523581271899999</v>
      </c>
      <c r="M2252">
        <v>1.5436949340799999E-2</v>
      </c>
      <c r="N2252" s="1">
        <v>2.7889722706000002E-5</v>
      </c>
      <c r="O2252">
        <v>4.8805341981300003</v>
      </c>
      <c r="P2252">
        <v>3.4346571335900002E-2</v>
      </c>
      <c r="Q2252">
        <v>0.18885077584900001</v>
      </c>
      <c r="R2252">
        <v>1.37212765262E-3</v>
      </c>
      <c r="S2252">
        <v>0</v>
      </c>
      <c r="T2252">
        <v>64.140358754999994</v>
      </c>
      <c r="U2252">
        <v>4</v>
      </c>
      <c r="V2252">
        <v>3</v>
      </c>
      <c r="Z2252">
        <v>2</v>
      </c>
      <c r="AA2252" t="s">
        <v>474</v>
      </c>
      <c r="AB2252">
        <v>1880</v>
      </c>
      <c r="AC2252">
        <v>1.32631694854E-2</v>
      </c>
      <c r="AD2252" s="1">
        <v>6.2528615742200007E-5</v>
      </c>
      <c r="AE2252">
        <v>0.10697973301200001</v>
      </c>
      <c r="AF2252">
        <v>1.9575213503899998E-3</v>
      </c>
      <c r="AG2252">
        <v>0.96343596538300003</v>
      </c>
      <c r="AH2252">
        <v>1.0505272754300001E-3</v>
      </c>
      <c r="AI2252">
        <v>9.9299101091799994E-4</v>
      </c>
      <c r="AJ2252" s="1">
        <v>1.4902216594900001E-5</v>
      </c>
      <c r="AK2252">
        <v>4.0635594568300002</v>
      </c>
      <c r="AL2252">
        <v>1.8756954166300001E-2</v>
      </c>
      <c r="AM2252" s="1">
        <v>8.8428816419099996E-5</v>
      </c>
      <c r="AN2252">
        <v>5.0497833741999996</v>
      </c>
      <c r="AO2252">
        <v>3.4648381116300003E-2</v>
      </c>
      <c r="AP2252">
        <v>0.23742420884599999</v>
      </c>
      <c r="AQ2252">
        <v>1.9765382942899998E-3</v>
      </c>
      <c r="AR2252">
        <v>0</v>
      </c>
      <c r="AS2252">
        <v>9.2733792068599996</v>
      </c>
      <c r="AT2252">
        <v>2</v>
      </c>
      <c r="AU2252">
        <v>2</v>
      </c>
      <c r="AV2252">
        <f t="shared" si="469"/>
        <v>1880</v>
      </c>
      <c r="AW2252" s="2">
        <f t="shared" si="470"/>
        <v>0.21506871288053006</v>
      </c>
      <c r="AX2252" s="2">
        <f t="shared" si="471"/>
        <v>2.1706595777706794</v>
      </c>
      <c r="BC2252" s="2">
        <f t="shared" si="472"/>
        <v>0.18065442714528207</v>
      </c>
      <c r="BD2252" s="2">
        <f t="shared" si="473"/>
        <v>0.27704213001172007</v>
      </c>
      <c r="BE2252" s="2">
        <f t="shared" si="474"/>
        <v>0.47639197700579095</v>
      </c>
      <c r="BF2252" s="2">
        <f t="shared" si="475"/>
        <v>0.21506871287872908</v>
      </c>
      <c r="BG2252" s="2">
        <f t="shared" si="476"/>
        <v>2.1706595777689834</v>
      </c>
      <c r="BH2252" s="2">
        <f t="shared" si="477"/>
        <v>3.4678412075228947E-2</v>
      </c>
      <c r="BI2252" s="2">
        <f t="shared" si="478"/>
        <v>8.787188026670412E-3</v>
      </c>
      <c r="BJ2252" s="2">
        <f t="shared" si="479"/>
        <v>0.25720536639911923</v>
      </c>
      <c r="BK2252" s="2">
        <f t="shared" si="480"/>
        <v>0.44049155376754628</v>
      </c>
      <c r="BL2252" s="2"/>
      <c r="BM2252" s="2">
        <f t="shared" si="481"/>
        <v>-0.85542052793496259</v>
      </c>
    </row>
    <row r="2253" spans="1:65">
      <c r="A2253">
        <v>2</v>
      </c>
      <c r="B2253" t="s">
        <v>474</v>
      </c>
      <c r="C2253">
        <v>1587</v>
      </c>
      <c r="D2253">
        <v>1.1719519082900001E-2</v>
      </c>
      <c r="E2253" s="1">
        <v>5.7421456251900001E-5</v>
      </c>
      <c r="F2253" s="1"/>
      <c r="G2253" s="1"/>
      <c r="H2253" s="1"/>
      <c r="I2253" s="1"/>
      <c r="J2253">
        <v>1.1528167959000001E-3</v>
      </c>
      <c r="K2253">
        <v>1.41194815086E-4</v>
      </c>
      <c r="L2253">
        <v>3.1727186460399999</v>
      </c>
      <c r="M2253">
        <v>1.6573902831499999E-2</v>
      </c>
      <c r="N2253" s="1">
        <v>8.1206202202599995E-5</v>
      </c>
      <c r="O2253">
        <v>4.3746779020800002</v>
      </c>
      <c r="P2253">
        <v>3.8003922244200003E-2</v>
      </c>
      <c r="Q2253">
        <v>0.18174430244699999</v>
      </c>
      <c r="R2253">
        <v>1.8126642980499999E-3</v>
      </c>
      <c r="S2253">
        <v>0</v>
      </c>
      <c r="T2253">
        <v>7.1490300577700001</v>
      </c>
      <c r="U2253">
        <v>4</v>
      </c>
      <c r="V2253">
        <v>3</v>
      </c>
      <c r="Z2253">
        <v>2</v>
      </c>
      <c r="AA2253" t="s">
        <v>474</v>
      </c>
      <c r="AB2253">
        <v>1587</v>
      </c>
      <c r="AC2253">
        <v>1.4239886452800001E-2</v>
      </c>
      <c r="AD2253" s="1">
        <v>7.9779293348600005E-5</v>
      </c>
      <c r="AE2253">
        <v>0.13292990334099999</v>
      </c>
      <c r="AF2253">
        <v>2.7966561587600002E-3</v>
      </c>
      <c r="AG2253">
        <v>0.95219777251899995</v>
      </c>
      <c r="AH2253">
        <v>1.7967319086099999E-3</v>
      </c>
      <c r="AI2253">
        <v>1.3135165701399999E-3</v>
      </c>
      <c r="AJ2253">
        <v>1.15798011887E-4</v>
      </c>
      <c r="AK2253">
        <v>4.6840878589499999</v>
      </c>
      <c r="AL2253">
        <v>2.0138240548200001E-2</v>
      </c>
      <c r="AM2253">
        <v>1.1282495865E-4</v>
      </c>
      <c r="AN2253">
        <v>4.4662024259799997</v>
      </c>
      <c r="AO2253">
        <v>3.9172599895500003E-2</v>
      </c>
      <c r="AP2253">
        <v>0.22544980366799999</v>
      </c>
      <c r="AQ2253">
        <v>2.3463779007200001E-3</v>
      </c>
      <c r="AR2253">
        <v>0</v>
      </c>
      <c r="AS2253">
        <v>2.1108677025200002</v>
      </c>
      <c r="AT2253">
        <v>2</v>
      </c>
      <c r="AU2253">
        <v>2</v>
      </c>
      <c r="AV2253">
        <f t="shared" si="469"/>
        <v>1587</v>
      </c>
      <c r="AW2253" s="2">
        <f t="shared" si="470"/>
        <v>0.21505723503428387</v>
      </c>
      <c r="AX2253" s="2">
        <f t="shared" si="471"/>
        <v>0.38936381199771841</v>
      </c>
      <c r="BC2253" s="2">
        <f t="shared" si="472"/>
        <v>0.13939749560513828</v>
      </c>
      <c r="BD2253" s="2">
        <f t="shared" si="473"/>
        <v>-0.17987065023266699</v>
      </c>
      <c r="BE2253" s="2">
        <f t="shared" si="474"/>
        <v>0.47636408440956524</v>
      </c>
      <c r="BF2253" s="2">
        <f t="shared" si="475"/>
        <v>0.21505723503613763</v>
      </c>
      <c r="BG2253" s="2">
        <f t="shared" si="476"/>
        <v>0.38936381199695685</v>
      </c>
      <c r="BH2253" s="2">
        <f t="shared" si="477"/>
        <v>2.0921431462755911E-2</v>
      </c>
      <c r="BI2253" s="2">
        <f t="shared" si="478"/>
        <v>3.075150095799279E-2</v>
      </c>
      <c r="BJ2253" s="2">
        <f t="shared" si="479"/>
        <v>0.2404779717028287</v>
      </c>
      <c r="BK2253" s="2">
        <f t="shared" si="480"/>
        <v>0.29443598753732303</v>
      </c>
      <c r="BL2253" s="2"/>
      <c r="BM2253" s="2">
        <f t="shared" si="481"/>
        <v>-0.7047336931776107</v>
      </c>
    </row>
    <row r="2254" spans="1:65">
      <c r="A2254">
        <v>2</v>
      </c>
      <c r="B2254" t="s">
        <v>474</v>
      </c>
      <c r="C2254">
        <v>1993</v>
      </c>
      <c r="D2254">
        <v>1.0865248653899999E-2</v>
      </c>
      <c r="E2254" s="1">
        <v>2.4591728391199999E-5</v>
      </c>
      <c r="F2254" s="1"/>
      <c r="G2254" s="1"/>
      <c r="H2254" s="1"/>
      <c r="I2254" s="1"/>
      <c r="J2254">
        <v>9.01326238195E-4</v>
      </c>
      <c r="K2254" s="1">
        <v>1.0284719786500001E-5</v>
      </c>
      <c r="L2254">
        <v>2.7270388139700001</v>
      </c>
      <c r="M2254">
        <v>1.53657820049E-2</v>
      </c>
      <c r="N2254" s="1">
        <v>3.4777955812999999E-5</v>
      </c>
      <c r="O2254">
        <v>4.9265279063099996</v>
      </c>
      <c r="P2254">
        <v>4.4872981202799998E-2</v>
      </c>
      <c r="Q2254">
        <v>0.18975164470700001</v>
      </c>
      <c r="R2254">
        <v>1.78090150007E-3</v>
      </c>
      <c r="S2254">
        <v>0</v>
      </c>
      <c r="T2254">
        <v>16.267962108199999</v>
      </c>
      <c r="U2254">
        <v>4</v>
      </c>
      <c r="V2254">
        <v>3</v>
      </c>
      <c r="Z2254">
        <v>2</v>
      </c>
      <c r="AA2254" t="s">
        <v>474</v>
      </c>
      <c r="AB2254">
        <v>1993</v>
      </c>
      <c r="AC2254">
        <v>1.31999786377E-2</v>
      </c>
      <c r="AD2254" s="1">
        <v>4.7491629401600001E-5</v>
      </c>
      <c r="AE2254">
        <v>0.121619657174</v>
      </c>
      <c r="AF2254">
        <v>1.5620364276900001E-3</v>
      </c>
      <c r="AG2254">
        <v>0.95319700534999996</v>
      </c>
      <c r="AH2254">
        <v>1.1181540063699999E-3</v>
      </c>
      <c r="AI2254">
        <v>1.1557728978699999E-3</v>
      </c>
      <c r="AJ2254" s="1">
        <v>1.5709874771899999E-5</v>
      </c>
      <c r="AK2254">
        <v>4.0249309724</v>
      </c>
      <c r="AL2254">
        <v>1.86675888124E-2</v>
      </c>
      <c r="AM2254" s="1">
        <v>6.7163306398900006E-5</v>
      </c>
      <c r="AN2254">
        <v>5.1379273885599996</v>
      </c>
      <c r="AO2254">
        <v>3.98606753465E-2</v>
      </c>
      <c r="AP2254">
        <v>0.240417525415</v>
      </c>
      <c r="AQ2254">
        <v>2.0559993474200001E-3</v>
      </c>
      <c r="AR2254">
        <v>0</v>
      </c>
      <c r="AS2254">
        <v>2.9973893787299999</v>
      </c>
      <c r="AT2254">
        <v>2</v>
      </c>
      <c r="AU2254">
        <v>2</v>
      </c>
      <c r="AV2254">
        <f t="shared" si="469"/>
        <v>1993</v>
      </c>
      <c r="AW2254" s="2">
        <f t="shared" si="470"/>
        <v>0.21488049267625059</v>
      </c>
      <c r="AX2254" s="2">
        <f t="shared" si="471"/>
        <v>0.93120339677281871</v>
      </c>
      <c r="BC2254" s="2">
        <f t="shared" si="472"/>
        <v>0.28230251033694076</v>
      </c>
      <c r="BD2254" s="2">
        <f t="shared" si="473"/>
        <v>0.52749662587027435</v>
      </c>
      <c r="BE2254" s="2">
        <f t="shared" si="474"/>
        <v>0.47593461148451327</v>
      </c>
      <c r="BF2254" s="2">
        <f t="shared" si="475"/>
        <v>0.21488049267177456</v>
      </c>
      <c r="BG2254" s="2">
        <f t="shared" si="476"/>
        <v>0.93120339677337693</v>
      </c>
      <c r="BH2254" s="2">
        <f t="shared" si="477"/>
        <v>4.2910440429909102E-2</v>
      </c>
      <c r="BI2254" s="2">
        <f t="shared" si="478"/>
        <v>-0.11169986307901554</v>
      </c>
      <c r="BJ2254" s="2">
        <f t="shared" si="479"/>
        <v>0.26701154968239865</v>
      </c>
      <c r="BK2254" s="2">
        <f t="shared" si="480"/>
        <v>0.15447111889073431</v>
      </c>
      <c r="BL2254" s="2"/>
      <c r="BM2254" s="2">
        <f t="shared" si="481"/>
        <v>-0.81574893285378736</v>
      </c>
    </row>
    <row r="2255" spans="1:65">
      <c r="A2255">
        <v>2</v>
      </c>
      <c r="B2255" t="s">
        <v>474</v>
      </c>
      <c r="C2255">
        <v>1819</v>
      </c>
      <c r="D2255">
        <v>1.1237232983899999E-2</v>
      </c>
      <c r="E2255" s="1">
        <v>2.2572907039299999E-5</v>
      </c>
      <c r="F2255" s="1"/>
      <c r="G2255" s="1"/>
      <c r="H2255" s="1"/>
      <c r="I2255" s="1"/>
      <c r="J2255">
        <v>9.0094721433100003E-4</v>
      </c>
      <c r="K2255" s="1">
        <v>9.2983428780199996E-6</v>
      </c>
      <c r="L2255">
        <v>2.9169618586100001</v>
      </c>
      <c r="M2255">
        <v>1.5891847289400001E-2</v>
      </c>
      <c r="N2255" s="1">
        <v>3.1922911277199998E-5</v>
      </c>
      <c r="O2255">
        <v>4.7438486868899998</v>
      </c>
      <c r="P2255">
        <v>3.5731716783000002E-2</v>
      </c>
      <c r="Q2255">
        <v>0.18897099304699999</v>
      </c>
      <c r="R2255">
        <v>1.4731191460399999E-3</v>
      </c>
      <c r="S2255">
        <v>0</v>
      </c>
      <c r="T2255">
        <v>22.487228585899999</v>
      </c>
      <c r="U2255">
        <v>4</v>
      </c>
      <c r="V2255">
        <v>3</v>
      </c>
      <c r="Z2255">
        <v>2</v>
      </c>
      <c r="AA2255" t="s">
        <v>474</v>
      </c>
      <c r="AB2255">
        <v>1819</v>
      </c>
      <c r="AC2255">
        <v>1.36508070643E-2</v>
      </c>
      <c r="AD2255" s="1">
        <v>3.5520039587800003E-5</v>
      </c>
      <c r="AE2255">
        <v>0.12091895098</v>
      </c>
      <c r="AF2255">
        <v>1.1731723379E-3</v>
      </c>
      <c r="AG2255">
        <v>0.95649542222999995</v>
      </c>
      <c r="AH2255">
        <v>7.0921067782000005E-4</v>
      </c>
      <c r="AI2255">
        <v>1.0800928744900001E-3</v>
      </c>
      <c r="AJ2255" s="1">
        <v>1.15043221956E-5</v>
      </c>
      <c r="AK2255">
        <v>4.3045587240299996</v>
      </c>
      <c r="AL2255">
        <v>1.9305156487699999E-2</v>
      </c>
      <c r="AM2255" s="1">
        <v>5.0232921721100001E-5</v>
      </c>
      <c r="AN2255">
        <v>4.9124281808400001</v>
      </c>
      <c r="AO2255">
        <v>2.87995362319E-2</v>
      </c>
      <c r="AP2255">
        <v>0.23771658063000001</v>
      </c>
      <c r="AQ2255">
        <v>1.52473592058E-3</v>
      </c>
      <c r="AR2255">
        <v>0</v>
      </c>
      <c r="AS2255">
        <v>5.2153473154599999</v>
      </c>
      <c r="AT2255">
        <v>2</v>
      </c>
      <c r="AU2255">
        <v>2</v>
      </c>
      <c r="AV2255">
        <f t="shared" si="469"/>
        <v>1819</v>
      </c>
      <c r="AW2255" s="2">
        <f t="shared" si="470"/>
        <v>0.21478366461370144</v>
      </c>
      <c r="AX2255" s="2">
        <f t="shared" si="471"/>
        <v>0.57356956841928786</v>
      </c>
      <c r="BC2255" s="2">
        <f t="shared" si="472"/>
        <v>0.19884146075308642</v>
      </c>
      <c r="BD2255" s="2">
        <f t="shared" si="473"/>
        <v>0.23724435058150325</v>
      </c>
      <c r="BE2255" s="2">
        <f t="shared" si="474"/>
        <v>0.47569935181847783</v>
      </c>
      <c r="BF2255" s="2">
        <f t="shared" si="475"/>
        <v>0.21478366461378623</v>
      </c>
      <c r="BG2255" s="2">
        <f t="shared" si="476"/>
        <v>0.57356956841769602</v>
      </c>
      <c r="BH2255" s="2">
        <f t="shared" si="477"/>
        <v>3.5536439940819148E-2</v>
      </c>
      <c r="BI2255" s="2">
        <f t="shared" si="478"/>
        <v>-0.19400636675812089</v>
      </c>
      <c r="BJ2255" s="2">
        <f t="shared" si="479"/>
        <v>0.25795275135626894</v>
      </c>
      <c r="BK2255" s="2">
        <f t="shared" si="480"/>
        <v>3.5039103713202631E-2</v>
      </c>
      <c r="BL2255" s="2"/>
      <c r="BM2255" s="2">
        <f t="shared" si="481"/>
        <v>-0.76807514116123043</v>
      </c>
    </row>
    <row r="2256" spans="1:65">
      <c r="A2256">
        <v>2</v>
      </c>
      <c r="B2256" t="s">
        <v>474</v>
      </c>
      <c r="C2256">
        <v>2086</v>
      </c>
      <c r="D2256">
        <v>1.0950526560800001E-2</v>
      </c>
      <c r="E2256" s="1">
        <v>2.7348217389899999E-5</v>
      </c>
      <c r="F2256" s="1"/>
      <c r="G2256" s="1"/>
      <c r="H2256" s="1"/>
      <c r="I2256" s="1"/>
      <c r="J2256">
        <v>6.5474406031599999E-4</v>
      </c>
      <c r="K2256" s="1">
        <v>8.3706838960599998E-6</v>
      </c>
      <c r="L2256">
        <v>2.7700141382500001</v>
      </c>
      <c r="M2256">
        <v>1.54863831774E-2</v>
      </c>
      <c r="N2256" s="1">
        <v>3.8676219939500003E-5</v>
      </c>
      <c r="O2256">
        <v>4.8265140833800002</v>
      </c>
      <c r="P2256">
        <v>4.8148811176500002E-2</v>
      </c>
      <c r="Q2256">
        <v>0.18735854828699999</v>
      </c>
      <c r="R2256">
        <v>1.92675028601E-3</v>
      </c>
      <c r="S2256">
        <v>0</v>
      </c>
      <c r="T2256">
        <v>10.3552454527</v>
      </c>
      <c r="U2256">
        <v>4</v>
      </c>
      <c r="V2256">
        <v>3</v>
      </c>
      <c r="Z2256">
        <v>2</v>
      </c>
      <c r="AA2256" t="s">
        <v>474</v>
      </c>
      <c r="AB2256">
        <v>2086</v>
      </c>
      <c r="AC2256">
        <v>1.3298096460799999E-2</v>
      </c>
      <c r="AD2256" s="1">
        <v>3.6358450268199997E-5</v>
      </c>
      <c r="AE2256">
        <v>0.118681744225</v>
      </c>
      <c r="AF2256">
        <v>1.1799816117400001E-3</v>
      </c>
      <c r="AG2256">
        <v>0.95573442506100004</v>
      </c>
      <c r="AH2256">
        <v>7.8065010193999998E-4</v>
      </c>
      <c r="AI2256">
        <v>8.1540278694699998E-4</v>
      </c>
      <c r="AJ2256" s="1">
        <v>1.08034820793E-5</v>
      </c>
      <c r="AK2256">
        <v>4.0849894349799998</v>
      </c>
      <c r="AL2256">
        <v>1.8806348368499998E-2</v>
      </c>
      <c r="AM2256" s="1">
        <v>5.1418613476199997E-5</v>
      </c>
      <c r="AN2256">
        <v>5.0198455644199997</v>
      </c>
      <c r="AO2256">
        <v>3.4846373295499999E-2</v>
      </c>
      <c r="AP2256">
        <v>0.23663815313299999</v>
      </c>
      <c r="AQ2256">
        <v>1.7654992168999999E-3</v>
      </c>
      <c r="AR2256">
        <v>0</v>
      </c>
      <c r="AS2256">
        <v>4.2905820932900003</v>
      </c>
      <c r="AT2256">
        <v>2</v>
      </c>
      <c r="AU2256">
        <v>2</v>
      </c>
      <c r="AV2256">
        <f t="shared" si="469"/>
        <v>2086</v>
      </c>
      <c r="AW2256" s="2">
        <f t="shared" si="470"/>
        <v>0.21437963617235362</v>
      </c>
      <c r="AX2256" s="2">
        <f t="shared" si="471"/>
        <v>0.32946326079840133</v>
      </c>
      <c r="BC2256" s="2">
        <f t="shared" si="472"/>
        <v>0.24537637890668462</v>
      </c>
      <c r="BD2256" s="2">
        <f t="shared" si="473"/>
        <v>0.29063314460901996</v>
      </c>
      <c r="BE2256" s="2">
        <f t="shared" si="474"/>
        <v>0.47471790073994208</v>
      </c>
      <c r="BF2256" s="2">
        <f t="shared" si="475"/>
        <v>0.21437963616611125</v>
      </c>
      <c r="BG2256" s="2">
        <f t="shared" si="476"/>
        <v>0.32946326080037086</v>
      </c>
      <c r="BH2256" s="2">
        <f t="shared" si="477"/>
        <v>4.0056131133177963E-2</v>
      </c>
      <c r="BI2256" s="2">
        <f t="shared" si="478"/>
        <v>-0.27627759763864168</v>
      </c>
      <c r="BJ2256" s="2">
        <f t="shared" si="479"/>
        <v>0.2630229861223754</v>
      </c>
      <c r="BK2256" s="2">
        <f t="shared" si="480"/>
        <v>-8.3690694264240112E-2</v>
      </c>
      <c r="BL2256" s="2"/>
      <c r="BM2256" s="2">
        <f t="shared" si="481"/>
        <v>-0.585660995397141</v>
      </c>
    </row>
    <row r="2257" spans="1:65">
      <c r="A2257">
        <v>2</v>
      </c>
      <c r="B2257" t="s">
        <v>474</v>
      </c>
      <c r="C2257">
        <v>113</v>
      </c>
      <c r="D2257">
        <v>1.08875395647E-2</v>
      </c>
      <c r="E2257" s="1">
        <v>2.66727054979E-5</v>
      </c>
      <c r="F2257" s="1"/>
      <c r="G2257" s="1"/>
      <c r="H2257" s="1"/>
      <c r="I2257" s="1"/>
      <c r="J2257">
        <v>6.7451948304499999E-4</v>
      </c>
      <c r="K2257" s="1">
        <v>8.6651415373600005E-6</v>
      </c>
      <c r="L2257">
        <v>2.73823976053</v>
      </c>
      <c r="M2257">
        <v>1.5397306113199999E-2</v>
      </c>
      <c r="N2257" s="1">
        <v>3.7720901860399997E-5</v>
      </c>
      <c r="O2257">
        <v>4.8180395666800004</v>
      </c>
      <c r="P2257">
        <v>4.7559941667100002E-2</v>
      </c>
      <c r="Q2257">
        <v>0.18595379261100001</v>
      </c>
      <c r="R2257">
        <v>1.8912766244099999E-3</v>
      </c>
      <c r="S2257">
        <v>0</v>
      </c>
      <c r="T2257">
        <v>40.343784438900002</v>
      </c>
      <c r="U2257">
        <v>4</v>
      </c>
      <c r="V2257">
        <v>3</v>
      </c>
      <c r="Z2257">
        <v>2</v>
      </c>
      <c r="AA2257" t="s">
        <v>474</v>
      </c>
      <c r="AB2257">
        <v>113</v>
      </c>
      <c r="AC2257">
        <v>1.3221515948200001E-2</v>
      </c>
      <c r="AD2257">
        <v>4.38444853858E-4</v>
      </c>
      <c r="AE2257">
        <v>0.104304180471</v>
      </c>
      <c r="AF2257">
        <v>1.10410971396E-2</v>
      </c>
      <c r="AG2257">
        <v>0.96435926054200005</v>
      </c>
      <c r="AH2257">
        <v>3.8458536931499998E-3</v>
      </c>
      <c r="AI2257">
        <v>7.9936352423200002E-4</v>
      </c>
      <c r="AJ2257" s="1">
        <v>2.1063567167300001E-5</v>
      </c>
      <c r="AK2257">
        <v>4.0380759796700003</v>
      </c>
      <c r="AL2257">
        <v>1.86980471691E-2</v>
      </c>
      <c r="AM2257">
        <v>6.20054658679E-4</v>
      </c>
      <c r="AN2257">
        <v>5.0276630188200002</v>
      </c>
      <c r="AO2257">
        <v>5.78152382752E-2</v>
      </c>
      <c r="AP2257">
        <v>0.235641808087</v>
      </c>
      <c r="AQ2257">
        <v>8.2707241262899994E-3</v>
      </c>
      <c r="AR2257">
        <v>4</v>
      </c>
      <c r="AS2257">
        <v>8.3418797013399999</v>
      </c>
      <c r="AT2257">
        <v>2</v>
      </c>
      <c r="AU2257">
        <v>2</v>
      </c>
      <c r="AV2257">
        <f t="shared" si="469"/>
        <v>113</v>
      </c>
      <c r="AW2257" s="2">
        <f t="shared" si="470"/>
        <v>0.21437133427898702</v>
      </c>
      <c r="AX2257" s="2">
        <f t="shared" si="471"/>
        <v>15.437959542293889</v>
      </c>
      <c r="BC2257" s="2">
        <f t="shared" si="472"/>
        <v>0.18508589347695856</v>
      </c>
      <c r="BD2257" s="2">
        <f t="shared" si="473"/>
        <v>1.430839366729769</v>
      </c>
      <c r="BE2257" s="2">
        <f t="shared" si="474"/>
        <v>0.47469773753062827</v>
      </c>
      <c r="BF2257" s="2">
        <f t="shared" si="475"/>
        <v>0.21437133428621644</v>
      </c>
      <c r="BG2257" s="2">
        <f t="shared" si="476"/>
        <v>15.437959542264901</v>
      </c>
      <c r="BH2257" s="2">
        <f t="shared" si="477"/>
        <v>4.3508038744573124E-2</v>
      </c>
      <c r="BI2257" s="2">
        <f t="shared" si="478"/>
        <v>0.21562887271567424</v>
      </c>
      <c r="BJ2257" s="2">
        <f t="shared" si="479"/>
        <v>0.26720624935003728</v>
      </c>
      <c r="BK2257" s="2">
        <f t="shared" si="480"/>
        <v>3.3730906518606831</v>
      </c>
      <c r="BL2257" s="2"/>
      <c r="BM2257" s="2">
        <f t="shared" si="481"/>
        <v>-0.79323011419581524</v>
      </c>
    </row>
    <row r="2258" spans="1:65">
      <c r="A2258">
        <v>2</v>
      </c>
      <c r="B2258" t="s">
        <v>474</v>
      </c>
      <c r="C2258">
        <v>2103</v>
      </c>
      <c r="D2258">
        <v>1.11117032653E-2</v>
      </c>
      <c r="E2258" s="1">
        <v>4.5875518833199999E-5</v>
      </c>
      <c r="F2258" s="1"/>
      <c r="G2258" s="1"/>
      <c r="H2258" s="1"/>
      <c r="I2258" s="1"/>
      <c r="J2258">
        <v>1.07457124371E-3</v>
      </c>
      <c r="K2258">
        <v>1.18402593373E-4</v>
      </c>
      <c r="L2258">
        <v>2.8521558324199998</v>
      </c>
      <c r="M2258">
        <v>1.5714321458800001E-2</v>
      </c>
      <c r="N2258" s="1">
        <v>6.4877780914799997E-5</v>
      </c>
      <c r="O2258">
        <v>4.8578789626600001</v>
      </c>
      <c r="P2258">
        <v>3.56622239117E-2</v>
      </c>
      <c r="Q2258">
        <v>0.19135167009699999</v>
      </c>
      <c r="R2258">
        <v>1.61164280321E-3</v>
      </c>
      <c r="S2258">
        <v>0</v>
      </c>
      <c r="T2258">
        <v>13.009853445299999</v>
      </c>
      <c r="U2258">
        <v>4</v>
      </c>
      <c r="V2258">
        <v>3</v>
      </c>
      <c r="Z2258">
        <v>2</v>
      </c>
      <c r="AA2258" t="s">
        <v>474</v>
      </c>
      <c r="AB2258">
        <v>2103</v>
      </c>
      <c r="AC2258">
        <v>1.3490282998199999E-2</v>
      </c>
      <c r="AD2258" s="1">
        <v>6.8732935740600001E-5</v>
      </c>
      <c r="AE2258">
        <v>0.12052069963299999</v>
      </c>
      <c r="AF2258">
        <v>2.31312295458E-3</v>
      </c>
      <c r="AG2258">
        <v>0.95693794489600004</v>
      </c>
      <c r="AH2258">
        <v>1.5131852098800001E-3</v>
      </c>
      <c r="AI2258">
        <v>1.22129841554E-3</v>
      </c>
      <c r="AJ2258" s="1">
        <v>9.9336233379199997E-5</v>
      </c>
      <c r="AK2258">
        <v>4.2039166871100004</v>
      </c>
      <c r="AL2258">
        <v>1.9078141176399999E-2</v>
      </c>
      <c r="AM2258" s="1">
        <v>9.7203049906100002E-5</v>
      </c>
      <c r="AN2258">
        <v>4.9562001390599999</v>
      </c>
      <c r="AO2258">
        <v>3.5221670411299998E-2</v>
      </c>
      <c r="AP2258">
        <v>0.23701445195599999</v>
      </c>
      <c r="AQ2258">
        <v>2.0725225897400001E-3</v>
      </c>
      <c r="AR2258">
        <v>0</v>
      </c>
      <c r="AS2258">
        <v>3.3712524579599998</v>
      </c>
      <c r="AT2258">
        <v>2</v>
      </c>
      <c r="AU2258">
        <v>2</v>
      </c>
      <c r="AV2258">
        <f t="shared" si="469"/>
        <v>2103</v>
      </c>
      <c r="AW2258" s="2">
        <f t="shared" si="470"/>
        <v>0.21406076783276859</v>
      </c>
      <c r="AX2258" s="2">
        <f t="shared" si="471"/>
        <v>0.49824868445647197</v>
      </c>
      <c r="BC2258" s="2">
        <f t="shared" si="472"/>
        <v>0.13654485236680877</v>
      </c>
      <c r="BD2258" s="2">
        <f t="shared" si="473"/>
        <v>-0.1610299187766592</v>
      </c>
      <c r="BE2258" s="2">
        <f t="shared" si="474"/>
        <v>0.47394354800840505</v>
      </c>
      <c r="BF2258" s="2">
        <f t="shared" si="475"/>
        <v>0.21406076784284328</v>
      </c>
      <c r="BG2258" s="2">
        <f t="shared" si="476"/>
        <v>0.49824868445717641</v>
      </c>
      <c r="BH2258" s="2">
        <f t="shared" si="477"/>
        <v>2.023952781774593E-2</v>
      </c>
      <c r="BI2258" s="2">
        <f t="shared" si="478"/>
        <v>-1.2353506093473505E-2</v>
      </c>
      <c r="BJ2258" s="2">
        <f t="shared" si="479"/>
        <v>0.23863278452627362</v>
      </c>
      <c r="BK2258" s="2">
        <f t="shared" si="480"/>
        <v>0.28596894151237473</v>
      </c>
      <c r="BL2258" s="2"/>
      <c r="BM2258" s="2">
        <f t="shared" si="481"/>
        <v>-0.7408692978645417</v>
      </c>
    </row>
    <row r="2259" spans="1:65">
      <c r="A2259">
        <v>2</v>
      </c>
      <c r="B2259" t="s">
        <v>474</v>
      </c>
      <c r="C2259">
        <v>2015</v>
      </c>
      <c r="D2259">
        <v>1.1017454691199999E-2</v>
      </c>
      <c r="E2259" s="1">
        <v>1.8720872224100001E-5</v>
      </c>
      <c r="F2259" s="1"/>
      <c r="G2259" s="1"/>
      <c r="H2259" s="1"/>
      <c r="I2259" s="1"/>
      <c r="J2259">
        <v>9.5983665269199999E-4</v>
      </c>
      <c r="K2259" s="1">
        <v>1.2617421880400001E-5</v>
      </c>
      <c r="L2259">
        <v>2.8039775118599999</v>
      </c>
      <c r="M2259">
        <v>1.5581033847100001E-2</v>
      </c>
      <c r="N2259" s="1">
        <v>2.6475311398799999E-5</v>
      </c>
      <c r="O2259">
        <v>4.8595884398900004</v>
      </c>
      <c r="P2259">
        <v>3.1544457272800003E-2</v>
      </c>
      <c r="Q2259">
        <v>0.18979540571299999</v>
      </c>
      <c r="R2259">
        <v>1.2735071805200001E-3</v>
      </c>
      <c r="S2259">
        <v>0</v>
      </c>
      <c r="T2259">
        <v>37.029095118999997</v>
      </c>
      <c r="U2259">
        <v>4</v>
      </c>
      <c r="V2259">
        <v>3</v>
      </c>
      <c r="Z2259">
        <v>2</v>
      </c>
      <c r="AA2259" t="s">
        <v>474</v>
      </c>
      <c r="AB2259">
        <v>2015</v>
      </c>
      <c r="AC2259">
        <v>1.3374450289999999E-2</v>
      </c>
      <c r="AD2259" s="1">
        <v>6.7865414978000003E-5</v>
      </c>
      <c r="AE2259">
        <v>0.116360071028</v>
      </c>
      <c r="AF2259">
        <v>2.2787969448600002E-3</v>
      </c>
      <c r="AG2259">
        <v>0.95991166990599996</v>
      </c>
      <c r="AH2259">
        <v>1.2772737177699999E-3</v>
      </c>
      <c r="AI2259">
        <v>1.15143781174E-3</v>
      </c>
      <c r="AJ2259" s="1">
        <v>1.7028183469200001E-5</v>
      </c>
      <c r="AK2259">
        <v>4.1320337649600001</v>
      </c>
      <c r="AL2259">
        <v>1.89143289895E-2</v>
      </c>
      <c r="AM2259" s="1">
        <v>9.5976190277999998E-5</v>
      </c>
      <c r="AN2259">
        <v>4.9461003320800003</v>
      </c>
      <c r="AO2259">
        <v>3.09721622348E-2</v>
      </c>
      <c r="AP2259">
        <v>0.23450051170700001</v>
      </c>
      <c r="AQ2259">
        <v>1.8900208178799999E-3</v>
      </c>
      <c r="AR2259">
        <v>0</v>
      </c>
      <c r="AS2259">
        <v>1.54020241503</v>
      </c>
      <c r="AT2259">
        <v>2</v>
      </c>
      <c r="AU2259">
        <v>2</v>
      </c>
      <c r="AV2259">
        <f t="shared" si="469"/>
        <v>2015</v>
      </c>
      <c r="AW2259" s="2">
        <f t="shared" si="470"/>
        <v>0.21393286061640074</v>
      </c>
      <c r="AX2259" s="2">
        <f t="shared" si="471"/>
        <v>2.6251203558045013</v>
      </c>
      <c r="BC2259" s="2">
        <f t="shared" si="472"/>
        <v>0.19961850645172491</v>
      </c>
      <c r="BD2259" s="2">
        <f t="shared" si="473"/>
        <v>0.34957708719018982</v>
      </c>
      <c r="BE2259" s="2">
        <f t="shared" si="474"/>
        <v>0.47363299009450432</v>
      </c>
      <c r="BF2259" s="2">
        <f t="shared" si="475"/>
        <v>0.21393286062467576</v>
      </c>
      <c r="BG2259" s="2">
        <f t="shared" si="476"/>
        <v>2.6251203558025065</v>
      </c>
      <c r="BH2259" s="2">
        <f t="shared" si="477"/>
        <v>1.7802308417697636E-2</v>
      </c>
      <c r="BI2259" s="2">
        <f t="shared" si="478"/>
        <v>-1.8142491184766036E-2</v>
      </c>
      <c r="BJ2259" s="2">
        <f t="shared" si="479"/>
        <v>0.23554366780406186</v>
      </c>
      <c r="BK2259" s="2">
        <f t="shared" si="480"/>
        <v>0.48410691890112795</v>
      </c>
      <c r="BL2259" s="2"/>
      <c r="BM2259" s="2">
        <f t="shared" si="481"/>
        <v>-0.95840561563602156</v>
      </c>
    </row>
    <row r="2260" spans="1:65">
      <c r="A2260">
        <v>2</v>
      </c>
      <c r="B2260" t="s">
        <v>474</v>
      </c>
      <c r="C2260">
        <v>316</v>
      </c>
      <c r="D2260">
        <v>1.13102059011E-2</v>
      </c>
      <c r="E2260" s="1">
        <v>7.4604047188799996E-6</v>
      </c>
      <c r="F2260" s="1"/>
      <c r="G2260" s="1"/>
      <c r="H2260" s="1"/>
      <c r="I2260" s="1"/>
      <c r="J2260">
        <v>5.2299532825199997E-4</v>
      </c>
      <c r="K2260" s="1">
        <v>9.3828772432800004E-6</v>
      </c>
      <c r="L2260">
        <v>2.9549694988200002</v>
      </c>
      <c r="M2260">
        <v>1.59950465785E-2</v>
      </c>
      <c r="N2260" s="1">
        <v>1.0550605534200001E-5</v>
      </c>
      <c r="O2260">
        <v>4.59210908869</v>
      </c>
      <c r="P2260">
        <v>9.10330190554E-3</v>
      </c>
      <c r="Q2260">
        <v>0.18411435031000001</v>
      </c>
      <c r="R2260">
        <v>3.8465899869800002E-4</v>
      </c>
      <c r="S2260">
        <v>0</v>
      </c>
      <c r="T2260">
        <v>16.4664116979</v>
      </c>
      <c r="U2260">
        <v>4</v>
      </c>
      <c r="V2260">
        <v>3</v>
      </c>
      <c r="Z2260">
        <v>2</v>
      </c>
      <c r="AA2260" t="s">
        <v>474</v>
      </c>
      <c r="AB2260">
        <v>316</v>
      </c>
      <c r="AC2260">
        <v>1.37275268869E-2</v>
      </c>
      <c r="AD2260" s="1">
        <v>5.3575851066800002E-5</v>
      </c>
      <c r="AE2260">
        <v>0.114561313045</v>
      </c>
      <c r="AF2260">
        <v>1.7574191262E-3</v>
      </c>
      <c r="AG2260">
        <v>0.96164380454200005</v>
      </c>
      <c r="AH2260">
        <v>9.4776527696000001E-4</v>
      </c>
      <c r="AI2260">
        <v>6.0923451832000004E-4</v>
      </c>
      <c r="AJ2260" s="1">
        <v>1.13517089884E-5</v>
      </c>
      <c r="AK2260">
        <v>4.3530793713599998</v>
      </c>
      <c r="AL2260">
        <v>1.94136547013E-2</v>
      </c>
      <c r="AM2260" s="1">
        <v>7.5767695194300003E-5</v>
      </c>
      <c r="AN2260">
        <v>4.6998220164699998</v>
      </c>
      <c r="AO2260">
        <v>1.07075966787E-2</v>
      </c>
      <c r="AP2260">
        <v>0.228706573025</v>
      </c>
      <c r="AQ2260">
        <v>1.03355445228E-3</v>
      </c>
      <c r="AR2260">
        <v>0</v>
      </c>
      <c r="AS2260">
        <v>11.047188997899999</v>
      </c>
      <c r="AT2260">
        <v>2</v>
      </c>
      <c r="AU2260">
        <v>2</v>
      </c>
      <c r="AV2260">
        <f t="shared" si="469"/>
        <v>316</v>
      </c>
      <c r="AW2260" s="2">
        <f t="shared" si="470"/>
        <v>0.2137291758379834</v>
      </c>
      <c r="AX2260" s="2">
        <f t="shared" si="471"/>
        <v>6.1813598706268484</v>
      </c>
      <c r="BC2260" s="2">
        <f t="shared" si="472"/>
        <v>0.16489476178733015</v>
      </c>
      <c r="BD2260" s="2">
        <f t="shared" si="473"/>
        <v>0.20983241004565775</v>
      </c>
      <c r="BE2260" s="2">
        <f t="shared" si="474"/>
        <v>0.47313851229202297</v>
      </c>
      <c r="BF2260" s="2">
        <f t="shared" si="475"/>
        <v>0.21372917584342496</v>
      </c>
      <c r="BG2260" s="2">
        <f t="shared" si="476"/>
        <v>6.1813598706441537</v>
      </c>
      <c r="BH2260" s="2">
        <f t="shared" si="477"/>
        <v>2.3456090807008077E-2</v>
      </c>
      <c r="BI2260" s="2">
        <f t="shared" si="478"/>
        <v>0.17623218364137458</v>
      </c>
      <c r="BJ2260" s="2">
        <f t="shared" si="479"/>
        <v>0.24219851760559918</v>
      </c>
      <c r="BK2260" s="2">
        <f t="shared" si="480"/>
        <v>1.6869368863809031</v>
      </c>
      <c r="BL2260" s="2"/>
      <c r="BM2260" s="2">
        <f t="shared" si="481"/>
        <v>-0.32910768899888049</v>
      </c>
    </row>
    <row r="2261" spans="1:65">
      <c r="A2261">
        <v>2</v>
      </c>
      <c r="B2261" t="s">
        <v>474</v>
      </c>
      <c r="C2261">
        <v>1086</v>
      </c>
      <c r="D2261">
        <v>1.0895985865200001E-2</v>
      </c>
      <c r="E2261" s="1">
        <v>2.74437238809E-5</v>
      </c>
      <c r="F2261" s="1"/>
      <c r="G2261" s="1"/>
      <c r="H2261" s="1"/>
      <c r="I2261" s="1"/>
      <c r="J2261">
        <v>5.2896312276400005E-4</v>
      </c>
      <c r="K2261" s="1">
        <v>1.06205116374E-5</v>
      </c>
      <c r="L2261">
        <v>2.74248993422</v>
      </c>
      <c r="M2261">
        <v>1.5409250986E-2</v>
      </c>
      <c r="N2261" s="1">
        <v>3.8811286514300002E-5</v>
      </c>
      <c r="O2261">
        <v>4.8823900201299999</v>
      </c>
      <c r="P2261">
        <v>4.9847819579600001E-2</v>
      </c>
      <c r="Q2261">
        <v>0.18858360451600001</v>
      </c>
      <c r="R2261">
        <v>1.9831085431500002E-3</v>
      </c>
      <c r="S2261">
        <v>0</v>
      </c>
      <c r="T2261">
        <v>26.930471983099999</v>
      </c>
      <c r="U2261">
        <v>4</v>
      </c>
      <c r="V2261">
        <v>3</v>
      </c>
      <c r="Z2261">
        <v>2</v>
      </c>
      <c r="AA2261" t="s">
        <v>474</v>
      </c>
      <c r="AB2261">
        <v>1086</v>
      </c>
      <c r="AC2261">
        <v>1.3221348179399999E-2</v>
      </c>
      <c r="AD2261" s="1">
        <v>6.2349135563700004E-5</v>
      </c>
      <c r="AE2261">
        <v>0.11901059668199999</v>
      </c>
      <c r="AF2261">
        <v>2.0200213626399999E-3</v>
      </c>
      <c r="AG2261">
        <v>0.95483800182300005</v>
      </c>
      <c r="AH2261">
        <v>1.3996404760300001E-3</v>
      </c>
      <c r="AI2261">
        <v>6.6642007615299995E-4</v>
      </c>
      <c r="AJ2261" s="1">
        <v>1.45265870837E-5</v>
      </c>
      <c r="AK2261">
        <v>4.0379735014599998</v>
      </c>
      <c r="AL2261">
        <v>1.8697809908200001E-2</v>
      </c>
      <c r="AM2261" s="1">
        <v>8.8174993116400002E-5</v>
      </c>
      <c r="AN2261">
        <v>5.1383400648900004</v>
      </c>
      <c r="AO2261">
        <v>5.7664204870399999E-2</v>
      </c>
      <c r="AP2261">
        <v>0.240826080606</v>
      </c>
      <c r="AQ2261">
        <v>2.9315532293999998E-3</v>
      </c>
      <c r="AR2261">
        <v>0</v>
      </c>
      <c r="AS2261">
        <v>12.5461520138</v>
      </c>
      <c r="AT2261">
        <v>2</v>
      </c>
      <c r="AU2261">
        <v>2</v>
      </c>
      <c r="AV2261">
        <f t="shared" si="469"/>
        <v>1086</v>
      </c>
      <c r="AW2261" s="2">
        <f t="shared" si="470"/>
        <v>0.21341458615753403</v>
      </c>
      <c r="AX2261" s="2">
        <f t="shared" si="471"/>
        <v>1.2718904997835629</v>
      </c>
      <c r="BC2261" s="2">
        <f t="shared" si="472"/>
        <v>0.25986112731402472</v>
      </c>
      <c r="BD2261" s="2">
        <f t="shared" si="473"/>
        <v>0.36778599559599401</v>
      </c>
      <c r="BE2261" s="2">
        <f t="shared" si="474"/>
        <v>0.47237495790789558</v>
      </c>
      <c r="BF2261" s="2">
        <f t="shared" si="475"/>
        <v>0.21341458615917186</v>
      </c>
      <c r="BG2261" s="2">
        <f t="shared" si="476"/>
        <v>1.2718904997883016</v>
      </c>
      <c r="BH2261" s="2">
        <f t="shared" si="477"/>
        <v>5.2423105017158279E-2</v>
      </c>
      <c r="BI2261" s="2">
        <f t="shared" si="478"/>
        <v>0.15680495870673586</v>
      </c>
      <c r="BJ2261" s="2">
        <f t="shared" si="479"/>
        <v>0.27702554643644844</v>
      </c>
      <c r="BK2261" s="2">
        <f t="shared" si="480"/>
        <v>0.47826161080597007</v>
      </c>
      <c r="BL2261" s="2"/>
      <c r="BM2261" s="2">
        <f t="shared" si="481"/>
        <v>-0.53412803081679228</v>
      </c>
    </row>
    <row r="2262" spans="1:65">
      <c r="A2262">
        <v>2</v>
      </c>
      <c r="B2262" t="s">
        <v>474</v>
      </c>
      <c r="C2262">
        <v>2699</v>
      </c>
      <c r="D2262">
        <v>1.08081860739E-2</v>
      </c>
      <c r="E2262" s="1">
        <v>3.0541941408500001E-5</v>
      </c>
      <c r="F2262" s="1"/>
      <c r="G2262" s="1"/>
      <c r="H2262" s="1"/>
      <c r="I2262" s="1"/>
      <c r="J2262">
        <v>8.1155852442800003E-4</v>
      </c>
      <c r="K2262" s="1">
        <v>1.12891524797E-5</v>
      </c>
      <c r="L2262">
        <v>2.6984700714100001</v>
      </c>
      <c r="M2262">
        <v>1.52850833304E-2</v>
      </c>
      <c r="N2262" s="1">
        <v>4.3192827761100003E-5</v>
      </c>
      <c r="O2262">
        <v>4.9794572286600003</v>
      </c>
      <c r="P2262">
        <v>5.7701398144E-2</v>
      </c>
      <c r="Q2262">
        <v>0.190783034086</v>
      </c>
      <c r="R2262">
        <v>2.2755578543500001E-3</v>
      </c>
      <c r="S2262">
        <v>0</v>
      </c>
      <c r="T2262">
        <v>15.2749331376</v>
      </c>
      <c r="U2262">
        <v>4</v>
      </c>
      <c r="V2262">
        <v>3</v>
      </c>
      <c r="Z2262">
        <v>2</v>
      </c>
      <c r="AA2262" t="s">
        <v>474</v>
      </c>
      <c r="AB2262">
        <v>2699</v>
      </c>
      <c r="AC2262">
        <v>1.3113110325800001E-2</v>
      </c>
      <c r="AD2262" s="1">
        <v>5.7109039726099998E-5</v>
      </c>
      <c r="AE2262">
        <v>0.121697967627</v>
      </c>
      <c r="AF2262">
        <v>1.9483819628399999E-3</v>
      </c>
      <c r="AG2262">
        <v>0.95512858641999998</v>
      </c>
      <c r="AH2262">
        <v>1.30221378333E-3</v>
      </c>
      <c r="AI2262">
        <v>1.03632194596E-3</v>
      </c>
      <c r="AJ2262" s="1">
        <v>1.6405725140100001E-5</v>
      </c>
      <c r="AK2262">
        <v>3.9721296018099999</v>
      </c>
      <c r="AL2262">
        <v>1.8544738467599998E-2</v>
      </c>
      <c r="AM2262" s="1">
        <v>8.0764378514699999E-5</v>
      </c>
      <c r="AN2262">
        <v>5.0924018574799996</v>
      </c>
      <c r="AO2262">
        <v>4.8532149811300003E-2</v>
      </c>
      <c r="AP2262">
        <v>0.23671910764599999</v>
      </c>
      <c r="AQ2262">
        <v>2.4804019961999998E-3</v>
      </c>
      <c r="AR2262">
        <v>0</v>
      </c>
      <c r="AS2262">
        <v>2.9850525782399999</v>
      </c>
      <c r="AT2262">
        <v>2</v>
      </c>
      <c r="AU2262">
        <v>2</v>
      </c>
      <c r="AV2262">
        <f t="shared" si="469"/>
        <v>2699</v>
      </c>
      <c r="AW2262" s="2">
        <f t="shared" si="470"/>
        <v>0.21325726964175937</v>
      </c>
      <c r="AX2262" s="2">
        <f t="shared" si="471"/>
        <v>0.86985624005572282</v>
      </c>
      <c r="BC2262" s="2">
        <f t="shared" si="472"/>
        <v>0.2769528195029643</v>
      </c>
      <c r="BD2262" s="2">
        <f t="shared" si="473"/>
        <v>0.45322912145978644</v>
      </c>
      <c r="BE2262" s="2">
        <f t="shared" si="474"/>
        <v>0.4719932023313082</v>
      </c>
      <c r="BF2262" s="2">
        <f t="shared" si="475"/>
        <v>0.21325726963601022</v>
      </c>
      <c r="BG2262" s="2">
        <f t="shared" si="476"/>
        <v>0.86985624005468343</v>
      </c>
      <c r="BH2262" s="2">
        <f t="shared" si="477"/>
        <v>2.268211647043173E-2</v>
      </c>
      <c r="BI2262" s="2">
        <f t="shared" si="478"/>
        <v>-0.15890859888381142</v>
      </c>
      <c r="BJ2262" s="2">
        <f t="shared" si="479"/>
        <v>0.24077651233543756</v>
      </c>
      <c r="BK2262" s="2">
        <f t="shared" si="480"/>
        <v>9.0019307335304902E-2</v>
      </c>
      <c r="BL2262" s="2"/>
      <c r="BM2262" s="2">
        <f t="shared" si="481"/>
        <v>-0.80457835387232268</v>
      </c>
    </row>
    <row r="2263" spans="1:65">
      <c r="A2263">
        <v>2</v>
      </c>
      <c r="B2263" t="s">
        <v>474</v>
      </c>
      <c r="C2263">
        <v>2220</v>
      </c>
      <c r="D2263">
        <v>1.14864364687E-2</v>
      </c>
      <c r="E2263" s="1">
        <v>5.2531979603900001E-5</v>
      </c>
      <c r="F2263" s="1"/>
      <c r="G2263" s="1"/>
      <c r="H2263" s="1"/>
      <c r="I2263" s="1"/>
      <c r="J2263">
        <v>9.1198147973999997E-4</v>
      </c>
      <c r="K2263">
        <v>1.03724619541E-4</v>
      </c>
      <c r="L2263">
        <v>3.0477729455000002</v>
      </c>
      <c r="M2263">
        <v>1.6244274237299999E-2</v>
      </c>
      <c r="N2263" s="1">
        <v>7.4291438014199995E-5</v>
      </c>
      <c r="O2263">
        <v>4.5286432118200004</v>
      </c>
      <c r="P2263">
        <v>4.4333917442700002E-2</v>
      </c>
      <c r="Q2263">
        <v>0.18439891149599999</v>
      </c>
      <c r="R2263">
        <v>1.9924772396899999E-3</v>
      </c>
      <c r="S2263">
        <v>0</v>
      </c>
      <c r="T2263">
        <v>12.526409983200001</v>
      </c>
      <c r="U2263">
        <v>4</v>
      </c>
      <c r="V2263">
        <v>3</v>
      </c>
      <c r="Z2263">
        <v>2</v>
      </c>
      <c r="AA2263" t="s">
        <v>474</v>
      </c>
      <c r="AB2263">
        <v>2220</v>
      </c>
      <c r="AC2263">
        <v>1.3931182358199999E-2</v>
      </c>
      <c r="AD2263" s="1">
        <v>6.2200899702499995E-5</v>
      </c>
      <c r="AE2263">
        <v>0.14212734528900001</v>
      </c>
      <c r="AF2263">
        <v>2.29498964688E-3</v>
      </c>
      <c r="AG2263">
        <v>0.94593669834600003</v>
      </c>
      <c r="AH2263">
        <v>1.7337470276099999E-3</v>
      </c>
      <c r="AI2263">
        <v>1.2091469379499999E-3</v>
      </c>
      <c r="AJ2263" s="1">
        <v>8.3186285069900004E-5</v>
      </c>
      <c r="AK2263">
        <v>4.4831981478199996</v>
      </c>
      <c r="AL2263">
        <v>1.9701667030800001E-2</v>
      </c>
      <c r="AM2263" s="1">
        <v>8.7965355951000001E-5</v>
      </c>
      <c r="AN2263">
        <v>4.6584819055900004</v>
      </c>
      <c r="AO2263">
        <v>3.8656771587699999E-2</v>
      </c>
      <c r="AP2263">
        <v>0.23005799054600001</v>
      </c>
      <c r="AQ2263">
        <v>2.1678533023399998E-3</v>
      </c>
      <c r="AR2263">
        <v>0</v>
      </c>
      <c r="AS2263">
        <v>3.2109384757299999</v>
      </c>
      <c r="AT2263">
        <v>2</v>
      </c>
      <c r="AU2263">
        <v>2</v>
      </c>
      <c r="AV2263">
        <f t="shared" si="469"/>
        <v>2220</v>
      </c>
      <c r="AW2263" s="2">
        <f t="shared" si="470"/>
        <v>0.21283762776748189</v>
      </c>
      <c r="AX2263" s="2">
        <f t="shared" si="471"/>
        <v>0.184057790540263</v>
      </c>
      <c r="BC2263" s="2">
        <f t="shared" si="472"/>
        <v>0.32584593526473793</v>
      </c>
      <c r="BD2263" s="2">
        <f t="shared" si="473"/>
        <v>-0.19800828927583253</v>
      </c>
      <c r="BE2263" s="2">
        <f t="shared" si="474"/>
        <v>0.470975111331501</v>
      </c>
      <c r="BF2263" s="2">
        <f t="shared" si="475"/>
        <v>0.21283762776924553</v>
      </c>
      <c r="BG2263" s="2">
        <f t="shared" si="476"/>
        <v>0.18405779053820961</v>
      </c>
      <c r="BH2263" s="2">
        <f t="shared" si="477"/>
        <v>2.8670550471080188E-2</v>
      </c>
      <c r="BI2263" s="2">
        <f t="shared" si="478"/>
        <v>-0.12805423437569013</v>
      </c>
      <c r="BJ2263" s="2">
        <f t="shared" si="479"/>
        <v>0.24761035018902738</v>
      </c>
      <c r="BK2263" s="2">
        <f t="shared" si="480"/>
        <v>8.8019104638447865E-2</v>
      </c>
      <c r="BL2263" s="2"/>
      <c r="BM2263" s="2">
        <f t="shared" si="481"/>
        <v>-0.7436665030095293</v>
      </c>
    </row>
    <row r="2264" spans="1:65">
      <c r="A2264">
        <v>2</v>
      </c>
      <c r="B2264" t="s">
        <v>474</v>
      </c>
      <c r="C2264">
        <v>1617</v>
      </c>
      <c r="D2264">
        <v>1.10485969288E-2</v>
      </c>
      <c r="E2264" s="1">
        <v>5.1081709600800002E-5</v>
      </c>
      <c r="F2264" s="1"/>
      <c r="G2264" s="1"/>
      <c r="H2264" s="1"/>
      <c r="I2264" s="1"/>
      <c r="J2264">
        <v>8.4385389460400002E-4</v>
      </c>
      <c r="K2264">
        <v>1.03061806509E-4</v>
      </c>
      <c r="L2264">
        <v>2.8198515136100002</v>
      </c>
      <c r="M2264">
        <v>1.5625075621999999E-2</v>
      </c>
      <c r="N2264" s="1">
        <v>7.2240446506699994E-5</v>
      </c>
      <c r="O2264">
        <v>4.8645577864999998</v>
      </c>
      <c r="P2264">
        <v>4.7121595887800002E-2</v>
      </c>
      <c r="Q2264">
        <v>0.19052651728200001</v>
      </c>
      <c r="R2264">
        <v>2.0450162321900001E-3</v>
      </c>
      <c r="S2264">
        <v>0</v>
      </c>
      <c r="T2264">
        <v>6.1751682927399996</v>
      </c>
      <c r="U2264">
        <v>4</v>
      </c>
      <c r="V2264">
        <v>3</v>
      </c>
      <c r="Z2264">
        <v>2</v>
      </c>
      <c r="AA2264" t="s">
        <v>474</v>
      </c>
      <c r="AB2264">
        <v>1617</v>
      </c>
      <c r="AC2264">
        <v>1.33994401796E-2</v>
      </c>
      <c r="AD2264" s="1">
        <v>7.6711252284800003E-5</v>
      </c>
      <c r="AE2264">
        <v>0.117000339787</v>
      </c>
      <c r="AF2264">
        <v>2.6837501893400002E-3</v>
      </c>
      <c r="AG2264">
        <v>0.96169798434200005</v>
      </c>
      <c r="AH2264">
        <v>1.47449596159E-3</v>
      </c>
      <c r="AI2264">
        <v>1.1552027074399999E-3</v>
      </c>
      <c r="AJ2264" s="1">
        <v>8.7990164731700004E-5</v>
      </c>
      <c r="AK2264">
        <v>4.1474894336499997</v>
      </c>
      <c r="AL2264">
        <v>1.8949670030200001E-2</v>
      </c>
      <c r="AM2264">
        <v>1.08486093368E-4</v>
      </c>
      <c r="AN2264">
        <v>4.9134618633500002</v>
      </c>
      <c r="AO2264">
        <v>4.2962818548799998E-2</v>
      </c>
      <c r="AP2264">
        <v>0.233388351124</v>
      </c>
      <c r="AQ2264">
        <v>2.4392259041699999E-3</v>
      </c>
      <c r="AR2264">
        <v>0</v>
      </c>
      <c r="AS2264">
        <v>1.4508523258399999</v>
      </c>
      <c r="AT2264">
        <v>2</v>
      </c>
      <c r="AU2264">
        <v>2</v>
      </c>
      <c r="AV2264">
        <f t="shared" si="469"/>
        <v>1617</v>
      </c>
      <c r="AW2264" s="2">
        <f t="shared" si="470"/>
        <v>0.21277301235165327</v>
      </c>
      <c r="AX2264" s="2">
        <f t="shared" si="471"/>
        <v>0.50173619646431356</v>
      </c>
      <c r="BC2264" s="2">
        <f t="shared" si="472"/>
        <v>0.36896056868008925</v>
      </c>
      <c r="BD2264" s="2">
        <f t="shared" si="473"/>
        <v>-0.14623886663566146</v>
      </c>
      <c r="BE2264" s="2">
        <f t="shared" si="474"/>
        <v>0.47081837948989913</v>
      </c>
      <c r="BF2264" s="2">
        <f t="shared" si="475"/>
        <v>0.21277301234427279</v>
      </c>
      <c r="BG2264" s="2">
        <f t="shared" si="476"/>
        <v>0.50173619646631573</v>
      </c>
      <c r="BH2264" s="2">
        <f t="shared" si="477"/>
        <v>1.005313925671061E-2</v>
      </c>
      <c r="BI2264" s="2">
        <f t="shared" si="478"/>
        <v>-8.8256292272069048E-2</v>
      </c>
      <c r="BJ2264" s="2">
        <f t="shared" si="479"/>
        <v>0.22496518832892851</v>
      </c>
      <c r="BK2264" s="2">
        <f t="shared" si="480"/>
        <v>0.19276603567974723</v>
      </c>
      <c r="BL2264" s="2"/>
      <c r="BM2264" s="2">
        <f t="shared" si="481"/>
        <v>-0.7650505610436994</v>
      </c>
    </row>
    <row r="2265" spans="1:65">
      <c r="A2265">
        <v>2</v>
      </c>
      <c r="B2265" t="s">
        <v>474</v>
      </c>
      <c r="C2265">
        <v>3390</v>
      </c>
      <c r="D2265">
        <v>1.0815201176300001E-2</v>
      </c>
      <c r="E2265" s="1">
        <v>1.9957518321299999E-5</v>
      </c>
      <c r="F2265" s="1"/>
      <c r="G2265" s="1"/>
      <c r="H2265" s="1"/>
      <c r="I2265" s="1"/>
      <c r="J2265">
        <v>5.1951785955200004E-4</v>
      </c>
      <c r="K2265" s="1">
        <v>9.9036713904199999E-6</v>
      </c>
      <c r="L2265">
        <v>2.7019741167900002</v>
      </c>
      <c r="M2265">
        <v>1.5295004183399999E-2</v>
      </c>
      <c r="N2265" s="1">
        <v>2.8224193081299998E-5</v>
      </c>
      <c r="O2265">
        <v>5.0736175367399996</v>
      </c>
      <c r="P2265">
        <v>3.8023145814500003E-2</v>
      </c>
      <c r="Q2265">
        <v>0.194516864372</v>
      </c>
      <c r="R2265">
        <v>1.5013066518100001E-3</v>
      </c>
      <c r="S2265">
        <v>0</v>
      </c>
      <c r="T2265">
        <v>32.482878545600002</v>
      </c>
      <c r="U2265">
        <v>4</v>
      </c>
      <c r="V2265">
        <v>3</v>
      </c>
      <c r="Z2265">
        <v>2</v>
      </c>
      <c r="AA2265" t="s">
        <v>474</v>
      </c>
      <c r="AB2265">
        <v>3390</v>
      </c>
      <c r="AC2265">
        <v>1.3113265477100001E-2</v>
      </c>
      <c r="AD2265" s="1">
        <v>5.5589647750200001E-5</v>
      </c>
      <c r="AE2265">
        <v>0.11114645724900001</v>
      </c>
      <c r="AF2265">
        <v>1.85134577125E-3</v>
      </c>
      <c r="AG2265">
        <v>0.96273764083000002</v>
      </c>
      <c r="AH2265">
        <v>1.0223912204200001E-3</v>
      </c>
      <c r="AI2265">
        <v>6.3227679367399998E-4</v>
      </c>
      <c r="AJ2265" s="1">
        <v>1.2573881157699999E-5</v>
      </c>
      <c r="AK2265">
        <v>3.9722235970200002</v>
      </c>
      <c r="AL2265">
        <v>1.8544957884700002E-2</v>
      </c>
      <c r="AM2265" s="1">
        <v>7.8615633775899998E-5</v>
      </c>
      <c r="AN2265">
        <v>5.1355836426400003</v>
      </c>
      <c r="AO2265">
        <v>3.50583857796E-2</v>
      </c>
      <c r="AP2265">
        <v>0.238729227372</v>
      </c>
      <c r="AQ2265">
        <v>1.9183599658200001E-3</v>
      </c>
      <c r="AR2265">
        <v>0</v>
      </c>
      <c r="AS2265">
        <v>19.1719381463</v>
      </c>
      <c r="AT2265">
        <v>2</v>
      </c>
      <c r="AU2265">
        <v>2</v>
      </c>
      <c r="AV2265">
        <f t="shared" si="469"/>
        <v>3390</v>
      </c>
      <c r="AW2265" s="2">
        <f t="shared" si="470"/>
        <v>0.2124846559337136</v>
      </c>
      <c r="AX2265" s="2">
        <f t="shared" si="471"/>
        <v>1.7853988083714298</v>
      </c>
      <c r="BC2265" s="2">
        <f t="shared" si="472"/>
        <v>0.21704534704396156</v>
      </c>
      <c r="BD2265" s="2">
        <f t="shared" si="473"/>
        <v>0.26961817108178099</v>
      </c>
      <c r="BE2265" s="2">
        <f t="shared" si="474"/>
        <v>0.47011904086597323</v>
      </c>
      <c r="BF2265" s="2">
        <f t="shared" si="475"/>
        <v>0.21248465592623034</v>
      </c>
      <c r="BG2265" s="2">
        <f t="shared" si="476"/>
        <v>1.7853988083714947</v>
      </c>
      <c r="BH2265" s="2">
        <f t="shared" si="477"/>
        <v>1.2213397137502094E-2</v>
      </c>
      <c r="BI2265" s="2">
        <f t="shared" si="478"/>
        <v>-7.7972507834146693E-2</v>
      </c>
      <c r="BJ2265" s="2">
        <f t="shared" si="479"/>
        <v>0.22729321255892204</v>
      </c>
      <c r="BK2265" s="2">
        <f t="shared" si="480"/>
        <v>0.27779355637117414</v>
      </c>
      <c r="BL2265" s="2"/>
      <c r="BM2265" s="2">
        <f t="shared" si="481"/>
        <v>-0.40978327646097878</v>
      </c>
    </row>
    <row r="2266" spans="1:65">
      <c r="A2266">
        <v>2</v>
      </c>
      <c r="B2266" t="s">
        <v>474</v>
      </c>
      <c r="C2266">
        <v>2265</v>
      </c>
      <c r="D2266">
        <v>1.0980002573000001E-2</v>
      </c>
      <c r="E2266" s="1">
        <v>5.2448792475400003E-5</v>
      </c>
      <c r="F2266" s="1"/>
      <c r="G2266" s="1"/>
      <c r="H2266" s="1"/>
      <c r="I2266" s="1"/>
      <c r="J2266">
        <v>9.7694376975399999E-4</v>
      </c>
      <c r="K2266">
        <v>1.0376540619300001E-4</v>
      </c>
      <c r="L2266">
        <v>2.78494654522</v>
      </c>
      <c r="M2266">
        <v>1.55280685536E-2</v>
      </c>
      <c r="N2266" s="1">
        <v>7.4173793648799996E-5</v>
      </c>
      <c r="O2266">
        <v>4.8463706094000001</v>
      </c>
      <c r="P2266">
        <v>5.2126775675700003E-2</v>
      </c>
      <c r="Q2266">
        <v>0.18863574696400001</v>
      </c>
      <c r="R2266">
        <v>2.2200226966399999E-3</v>
      </c>
      <c r="S2266">
        <v>0</v>
      </c>
      <c r="T2266">
        <v>11.320825051</v>
      </c>
      <c r="U2266">
        <v>4</v>
      </c>
      <c r="V2266">
        <v>3</v>
      </c>
      <c r="Z2266">
        <v>2</v>
      </c>
      <c r="AA2266" t="s">
        <v>474</v>
      </c>
      <c r="AB2266">
        <v>2265</v>
      </c>
      <c r="AC2266">
        <v>1.33123165794E-2</v>
      </c>
      <c r="AD2266" s="1">
        <v>7.9344075072199994E-5</v>
      </c>
      <c r="AE2266">
        <v>0.120339218059</v>
      </c>
      <c r="AF2266">
        <v>2.7826406125899998E-3</v>
      </c>
      <c r="AG2266">
        <v>0.95843670762599997</v>
      </c>
      <c r="AH2266">
        <v>1.72246031539E-3</v>
      </c>
      <c r="AI2266">
        <v>1.33641735664E-3</v>
      </c>
      <c r="AJ2266" s="1">
        <v>8.8736730079099998E-5</v>
      </c>
      <c r="AK2266">
        <v>4.09373054963</v>
      </c>
      <c r="AL2266">
        <v>1.8826458653199998E-2</v>
      </c>
      <c r="AM2266">
        <v>1.1220946706100001E-4</v>
      </c>
      <c r="AN2266">
        <v>4.9397055327999997</v>
      </c>
      <c r="AO2266">
        <v>4.7745334014499999E-2</v>
      </c>
      <c r="AP2266">
        <v>0.23310931566099999</v>
      </c>
      <c r="AQ2266">
        <v>2.6470819397799998E-3</v>
      </c>
      <c r="AR2266">
        <v>0</v>
      </c>
      <c r="AS2266">
        <v>2.7346157197599998</v>
      </c>
      <c r="AT2266">
        <v>2</v>
      </c>
      <c r="AU2266">
        <v>2</v>
      </c>
      <c r="AV2266">
        <f t="shared" si="469"/>
        <v>2265</v>
      </c>
      <c r="AW2266" s="2">
        <f t="shared" si="470"/>
        <v>0.21241470490500575</v>
      </c>
      <c r="AX2266" s="2">
        <f t="shared" si="471"/>
        <v>0.51279126415378684</v>
      </c>
      <c r="BC2266" s="2">
        <f t="shared" si="472"/>
        <v>0.36795729500022045</v>
      </c>
      <c r="BD2266" s="2">
        <f t="shared" si="473"/>
        <v>-0.1448332027530177</v>
      </c>
      <c r="BE2266" s="2">
        <f t="shared" si="474"/>
        <v>0.46994941667959778</v>
      </c>
      <c r="BF2266" s="2">
        <f t="shared" si="475"/>
        <v>0.2124147049077334</v>
      </c>
      <c r="BG2266" s="2">
        <f t="shared" si="476"/>
        <v>0.51279126415310916</v>
      </c>
      <c r="BH2266" s="2">
        <f t="shared" si="477"/>
        <v>1.925872594616837E-2</v>
      </c>
      <c r="BI2266" s="2">
        <f t="shared" si="478"/>
        <v>-8.4053571401741342E-2</v>
      </c>
      <c r="BJ2266" s="2">
        <f t="shared" si="479"/>
        <v>0.2357642674454884</v>
      </c>
      <c r="BK2266" s="2">
        <f t="shared" si="480"/>
        <v>0.19236706173605939</v>
      </c>
      <c r="BL2266" s="2"/>
      <c r="BM2266" s="2">
        <f t="shared" si="481"/>
        <v>-0.75844377883761704</v>
      </c>
    </row>
    <row r="2267" spans="1:65">
      <c r="A2267">
        <v>2</v>
      </c>
      <c r="B2267" t="s">
        <v>474</v>
      </c>
      <c r="C2267">
        <v>1563</v>
      </c>
      <c r="D2267">
        <v>1.1390358985399999E-2</v>
      </c>
      <c r="E2267" s="1">
        <v>4.9046300632400001E-5</v>
      </c>
      <c r="F2267" s="1"/>
      <c r="G2267" s="1"/>
      <c r="H2267" s="1"/>
      <c r="I2267" s="1"/>
      <c r="J2267">
        <v>7.9032603024500002E-4</v>
      </c>
      <c r="K2267">
        <v>1.2242341063499999E-4</v>
      </c>
      <c r="L2267">
        <v>2.9970004175599998</v>
      </c>
      <c r="M2267">
        <v>1.6108400157500001E-2</v>
      </c>
      <c r="N2267" s="1">
        <v>6.9361943538500005E-5</v>
      </c>
      <c r="O2267">
        <v>4.6162631742500002</v>
      </c>
      <c r="P2267">
        <v>2.6108235560300001E-2</v>
      </c>
      <c r="Q2267">
        <v>0.18639441868199999</v>
      </c>
      <c r="R2267">
        <v>1.32495131678E-3</v>
      </c>
      <c r="S2267">
        <v>0</v>
      </c>
      <c r="T2267">
        <v>14.041261713900001</v>
      </c>
      <c r="U2267">
        <v>4</v>
      </c>
      <c r="V2267">
        <v>3</v>
      </c>
      <c r="Z2267">
        <v>2</v>
      </c>
      <c r="AA2267" t="s">
        <v>474</v>
      </c>
      <c r="AB2267">
        <v>1563</v>
      </c>
      <c r="AC2267">
        <v>1.3805703795000001E-2</v>
      </c>
      <c r="AD2267" s="1">
        <v>6.9126743558099995E-5</v>
      </c>
      <c r="AE2267">
        <v>0.118166420917</v>
      </c>
      <c r="AF2267">
        <v>2.4055656205599998E-3</v>
      </c>
      <c r="AG2267">
        <v>0.96215694394200002</v>
      </c>
      <c r="AH2267">
        <v>1.23609067073E-3</v>
      </c>
      <c r="AI2267">
        <v>9.6020994785100001E-4</v>
      </c>
      <c r="AJ2267" s="1">
        <v>9.9220867243499997E-5</v>
      </c>
      <c r="AK2267">
        <v>4.4028012630899998</v>
      </c>
      <c r="AL2267">
        <v>1.9524213545099998E-2</v>
      </c>
      <c r="AM2267" s="1">
        <v>9.7759978262600006E-5</v>
      </c>
      <c r="AN2267">
        <v>4.63700709005</v>
      </c>
      <c r="AO2267">
        <v>2.4867145106999999E-2</v>
      </c>
      <c r="AP2267">
        <v>0.22693487525299999</v>
      </c>
      <c r="AQ2267">
        <v>1.6650026020299999E-3</v>
      </c>
      <c r="AR2267">
        <v>0</v>
      </c>
      <c r="AS2267">
        <v>7.3310200810800001</v>
      </c>
      <c r="AT2267">
        <v>2</v>
      </c>
      <c r="AU2267">
        <v>2</v>
      </c>
      <c r="AV2267">
        <f t="shared" si="469"/>
        <v>1563</v>
      </c>
      <c r="AW2267" s="2">
        <f t="shared" si="470"/>
        <v>0.21205168447245221</v>
      </c>
      <c r="AX2267" s="2">
        <f t="shared" si="471"/>
        <v>0.4094180940618149</v>
      </c>
      <c r="BC2267" s="2">
        <f t="shared" si="472"/>
        <v>0.21495422282034188</v>
      </c>
      <c r="BD2267" s="2">
        <f t="shared" si="473"/>
        <v>-0.18952701342946046</v>
      </c>
      <c r="BE2267" s="2">
        <f t="shared" si="474"/>
        <v>0.46906928584098401</v>
      </c>
      <c r="BF2267" s="2">
        <f t="shared" si="475"/>
        <v>0.21205168447529593</v>
      </c>
      <c r="BG2267" s="2">
        <f t="shared" si="476"/>
        <v>0.40941809406389257</v>
      </c>
      <c r="BH2267" s="2">
        <f t="shared" si="477"/>
        <v>4.4936597020099559E-3</v>
      </c>
      <c r="BI2267" s="2">
        <f t="shared" si="478"/>
        <v>-4.7536358802706506E-2</v>
      </c>
      <c r="BJ2267" s="2">
        <f t="shared" si="479"/>
        <v>0.21749823228432844</v>
      </c>
      <c r="BK2267" s="2">
        <f t="shared" si="480"/>
        <v>0.25665190935197457</v>
      </c>
      <c r="BL2267" s="2"/>
      <c r="BM2267" s="2">
        <f t="shared" si="481"/>
        <v>-0.47789449192997141</v>
      </c>
    </row>
    <row r="2268" spans="1:65">
      <c r="A2268">
        <v>2</v>
      </c>
      <c r="B2268" t="s">
        <v>474</v>
      </c>
      <c r="C2268">
        <v>2434</v>
      </c>
      <c r="D2268">
        <v>1.09117985436E-2</v>
      </c>
      <c r="E2268" s="1">
        <v>3.6330497400900002E-5</v>
      </c>
      <c r="F2268" s="1"/>
      <c r="G2268" s="1"/>
      <c r="H2268" s="1"/>
      <c r="I2268" s="1"/>
      <c r="J2268">
        <v>7.1242803917599999E-4</v>
      </c>
      <c r="K2268" s="1">
        <v>9.6515207532700003E-5</v>
      </c>
      <c r="L2268">
        <v>2.7504557262199998</v>
      </c>
      <c r="M2268">
        <v>1.5431613490200001E-2</v>
      </c>
      <c r="N2268" s="1">
        <v>5.13790821521E-5</v>
      </c>
      <c r="O2268">
        <v>4.9003819282999999</v>
      </c>
      <c r="P2268">
        <v>3.3284590121800003E-2</v>
      </c>
      <c r="Q2268">
        <v>0.18955323510899999</v>
      </c>
      <c r="R2268">
        <v>1.4338539547500001E-3</v>
      </c>
      <c r="S2268">
        <v>0</v>
      </c>
      <c r="T2268">
        <v>30.0565913728</v>
      </c>
      <c r="U2268">
        <v>4</v>
      </c>
      <c r="V2268">
        <v>3</v>
      </c>
      <c r="Z2268">
        <v>2</v>
      </c>
      <c r="AA2268" t="s">
        <v>474</v>
      </c>
      <c r="AB2268">
        <v>2434</v>
      </c>
      <c r="AC2268">
        <v>1.3224531775200001E-2</v>
      </c>
      <c r="AD2268" s="1">
        <v>6.0195695489100002E-5</v>
      </c>
      <c r="AE2268">
        <v>0.11389313777600001</v>
      </c>
      <c r="AF2268">
        <v>2.0045540026900001E-3</v>
      </c>
      <c r="AG2268">
        <v>0.96075798342200003</v>
      </c>
      <c r="AH2268">
        <v>1.1985052570400001E-3</v>
      </c>
      <c r="AI2268">
        <v>8.6664910247700002E-4</v>
      </c>
      <c r="AJ2268" s="1">
        <v>8.4330841673199995E-5</v>
      </c>
      <c r="AK2268">
        <v>4.0399183595499997</v>
      </c>
      <c r="AL2268">
        <v>1.8702312192500001E-2</v>
      </c>
      <c r="AM2268" s="1">
        <v>8.5129568957200002E-5</v>
      </c>
      <c r="AN2268">
        <v>5.02572837596</v>
      </c>
      <c r="AO2268">
        <v>3.3251249264700002E-2</v>
      </c>
      <c r="AP2268">
        <v>0.23560486240600001</v>
      </c>
      <c r="AQ2268">
        <v>1.89208805405E-3</v>
      </c>
      <c r="AR2268">
        <v>0</v>
      </c>
      <c r="AS2268">
        <v>2.4081473633399999</v>
      </c>
      <c r="AT2268">
        <v>2</v>
      </c>
      <c r="AU2268">
        <v>2</v>
      </c>
      <c r="AV2268">
        <f t="shared" si="469"/>
        <v>2434</v>
      </c>
      <c r="AW2268" s="2">
        <f t="shared" si="470"/>
        <v>0.21194794078712781</v>
      </c>
      <c r="AX2268" s="2">
        <f t="shared" si="471"/>
        <v>0.6568915868354942</v>
      </c>
      <c r="BC2268" s="2">
        <f t="shared" si="472"/>
        <v>0.21647247837040967</v>
      </c>
      <c r="BD2268" s="2">
        <f t="shared" si="473"/>
        <v>-0.12624296389117604</v>
      </c>
      <c r="BE2268" s="2">
        <f t="shared" si="474"/>
        <v>0.4688178111858326</v>
      </c>
      <c r="BF2268" s="2">
        <f t="shared" si="475"/>
        <v>0.21194794078902313</v>
      </c>
      <c r="BG2268" s="2">
        <f t="shared" si="476"/>
        <v>0.65689158683658055</v>
      </c>
      <c r="BH2268" s="2">
        <f t="shared" si="477"/>
        <v>2.5578913948750989E-2</v>
      </c>
      <c r="BI2268" s="2">
        <f t="shared" si="478"/>
        <v>-1.0016904813307281E-3</v>
      </c>
      <c r="BJ2268" s="2">
        <f t="shared" si="479"/>
        <v>0.24294825287744978</v>
      </c>
      <c r="BK2268" s="2">
        <f t="shared" si="480"/>
        <v>0.3195821288367513</v>
      </c>
      <c r="BL2268" s="2"/>
      <c r="BM2268" s="2">
        <f t="shared" si="481"/>
        <v>-0.91987955874732774</v>
      </c>
    </row>
    <row r="2269" spans="1:65">
      <c r="A2269">
        <v>2</v>
      </c>
      <c r="B2269" t="s">
        <v>474</v>
      </c>
      <c r="C2269">
        <v>2957</v>
      </c>
      <c r="D2269">
        <v>1.0989269230099999E-2</v>
      </c>
      <c r="E2269" s="1">
        <v>1.8140082257000001E-5</v>
      </c>
      <c r="F2269" s="1"/>
      <c r="G2269" s="1"/>
      <c r="H2269" s="1"/>
      <c r="I2269" s="1"/>
      <c r="J2269">
        <v>7.3088130478500004E-4</v>
      </c>
      <c r="K2269" s="1">
        <v>1.2069425509499999E-5</v>
      </c>
      <c r="L2269">
        <v>2.7896492827000001</v>
      </c>
      <c r="M2269">
        <v>1.5541173585800001E-2</v>
      </c>
      <c r="N2269" s="1">
        <v>2.5653950350399999E-5</v>
      </c>
      <c r="O2269">
        <v>4.7835966731399999</v>
      </c>
      <c r="P2269">
        <v>3.00732400328E-2</v>
      </c>
      <c r="Q2269">
        <v>0.18634952952799999</v>
      </c>
      <c r="R2269">
        <v>1.2112428309900001E-3</v>
      </c>
      <c r="S2269">
        <v>0</v>
      </c>
      <c r="T2269">
        <v>8.4949879588199995</v>
      </c>
      <c r="U2269">
        <v>4</v>
      </c>
      <c r="V2269">
        <v>3</v>
      </c>
      <c r="Z2269">
        <v>2</v>
      </c>
      <c r="AA2269" t="s">
        <v>474</v>
      </c>
      <c r="AB2269">
        <v>2957</v>
      </c>
      <c r="AC2269">
        <v>1.3316703417299999E-2</v>
      </c>
      <c r="AD2269" s="1">
        <v>7.0127332428099995E-5</v>
      </c>
      <c r="AE2269">
        <v>0.12063549805899999</v>
      </c>
      <c r="AF2269">
        <v>2.3588252356599999E-3</v>
      </c>
      <c r="AG2269">
        <v>0.95604669370799999</v>
      </c>
      <c r="AH2269">
        <v>1.5494223373599999E-3</v>
      </c>
      <c r="AI2269">
        <v>9.0308427013600001E-4</v>
      </c>
      <c r="AJ2269" s="1">
        <v>1.73018743656E-5</v>
      </c>
      <c r="AK2269">
        <v>4.0964290267700001</v>
      </c>
      <c r="AL2269">
        <v>1.8832662578800001E-2</v>
      </c>
      <c r="AM2269" s="1">
        <v>9.91750246129E-5</v>
      </c>
      <c r="AN2269">
        <v>4.96325632929</v>
      </c>
      <c r="AO2269">
        <v>3.3411000394499998E-2</v>
      </c>
      <c r="AP2269">
        <v>0.23429788301099999</v>
      </c>
      <c r="AQ2269">
        <v>2.0024914055899999E-3</v>
      </c>
      <c r="AR2269">
        <v>0</v>
      </c>
      <c r="AS2269">
        <v>1.10728410284</v>
      </c>
      <c r="AT2269">
        <v>2</v>
      </c>
      <c r="AU2269">
        <v>2</v>
      </c>
      <c r="AV2269">
        <f t="shared" si="469"/>
        <v>2957</v>
      </c>
      <c r="AW2269" s="2">
        <f t="shared" si="470"/>
        <v>0.21179153394705036</v>
      </c>
      <c r="AX2269" s="2">
        <f t="shared" si="471"/>
        <v>2.8658773116113547</v>
      </c>
      <c r="BC2269" s="2">
        <f t="shared" si="472"/>
        <v>0.23561002891113231</v>
      </c>
      <c r="BD2269" s="2">
        <f t="shared" si="473"/>
        <v>0.43352923898336937</v>
      </c>
      <c r="BE2269" s="2">
        <f t="shared" si="474"/>
        <v>0.46843872173250944</v>
      </c>
      <c r="BF2269" s="2">
        <f t="shared" si="475"/>
        <v>0.21179153394229119</v>
      </c>
      <c r="BG2269" s="2">
        <f t="shared" si="476"/>
        <v>2.8658773116146476</v>
      </c>
      <c r="BH2269" s="2">
        <f t="shared" si="477"/>
        <v>3.7557442323428523E-2</v>
      </c>
      <c r="BI2269" s="2">
        <f t="shared" si="478"/>
        <v>0.11098772058014372</v>
      </c>
      <c r="BJ2269" s="2">
        <f t="shared" si="479"/>
        <v>0.25730332458819277</v>
      </c>
      <c r="BK2269" s="2">
        <f t="shared" si="480"/>
        <v>0.65325346359596514</v>
      </c>
      <c r="BL2269" s="2"/>
      <c r="BM2269" s="2">
        <f t="shared" si="481"/>
        <v>-0.86965442350152455</v>
      </c>
    </row>
    <row r="2270" spans="1:65">
      <c r="A2270">
        <v>2</v>
      </c>
      <c r="B2270" t="s">
        <v>474</v>
      </c>
      <c r="C2270">
        <v>1555</v>
      </c>
      <c r="D2270">
        <v>1.10097432251E-2</v>
      </c>
      <c r="E2270" s="1">
        <v>3.76661788471E-5</v>
      </c>
      <c r="F2270" s="1"/>
      <c r="G2270" s="1"/>
      <c r="H2270" s="1"/>
      <c r="I2270" s="1"/>
      <c r="J2270">
        <v>7.6225365416299998E-4</v>
      </c>
      <c r="K2270" s="1">
        <v>5.11765907342E-5</v>
      </c>
      <c r="L2270">
        <v>2.8000536998799999</v>
      </c>
      <c r="M2270">
        <v>1.5570128187199999E-2</v>
      </c>
      <c r="N2270" s="1">
        <v>5.3268020968299998E-5</v>
      </c>
      <c r="O2270">
        <v>4.8391251537200004</v>
      </c>
      <c r="P2270">
        <v>4.2217746272399999E-2</v>
      </c>
      <c r="Q2270">
        <v>0.18886391004</v>
      </c>
      <c r="R2270">
        <v>1.7698569751000001E-3</v>
      </c>
      <c r="S2270">
        <v>0</v>
      </c>
      <c r="T2270">
        <v>23.284059888400002</v>
      </c>
      <c r="U2270">
        <v>4</v>
      </c>
      <c r="V2270">
        <v>3</v>
      </c>
      <c r="Z2270">
        <v>2</v>
      </c>
      <c r="AA2270" t="s">
        <v>474</v>
      </c>
      <c r="AB2270">
        <v>1555</v>
      </c>
      <c r="AC2270">
        <v>1.33412590382E-2</v>
      </c>
      <c r="AD2270" s="1">
        <v>6.6708720074900002E-5</v>
      </c>
      <c r="AE2270">
        <v>0.12442130411500001</v>
      </c>
      <c r="AF2270">
        <v>2.4136270282100001E-3</v>
      </c>
      <c r="AG2270">
        <v>0.95726912219399996</v>
      </c>
      <c r="AH2270">
        <v>1.4674785937799999E-3</v>
      </c>
      <c r="AI2270">
        <v>1.17026958268E-3</v>
      </c>
      <c r="AJ2270" s="1">
        <v>4.3705700663700002E-5</v>
      </c>
      <c r="AK2270">
        <v>4.1115503519200001</v>
      </c>
      <c r="AL2270">
        <v>1.8867389470900001E-2</v>
      </c>
      <c r="AM2270" s="1">
        <v>9.4340376658499998E-5</v>
      </c>
      <c r="AN2270">
        <v>4.9476647701300003</v>
      </c>
      <c r="AO2270">
        <v>3.8987263419000003E-2</v>
      </c>
      <c r="AP2270">
        <v>0.23399254171700001</v>
      </c>
      <c r="AQ2270">
        <v>2.1837303105100001E-3</v>
      </c>
      <c r="AR2270">
        <v>0</v>
      </c>
      <c r="AS2270">
        <v>7.3058627011899997</v>
      </c>
      <c r="AT2270">
        <v>2</v>
      </c>
      <c r="AU2270">
        <v>2</v>
      </c>
      <c r="AV2270">
        <f t="shared" si="469"/>
        <v>1555</v>
      </c>
      <c r="AW2270" s="2">
        <f t="shared" si="470"/>
        <v>0.21176840961963697</v>
      </c>
      <c r="AX2270" s="2">
        <f t="shared" si="471"/>
        <v>0.77105090340312155</v>
      </c>
      <c r="BC2270" s="2">
        <f t="shared" si="472"/>
        <v>0.5352757921049599</v>
      </c>
      <c r="BD2270" s="2">
        <f t="shared" si="473"/>
        <v>-0.14598256670324455</v>
      </c>
      <c r="BE2270" s="2">
        <f t="shared" si="474"/>
        <v>0.46838267855227428</v>
      </c>
      <c r="BF2270" s="2">
        <f t="shared" si="475"/>
        <v>0.21176840961467727</v>
      </c>
      <c r="BG2270" s="2">
        <f t="shared" si="476"/>
        <v>0.77105090340492122</v>
      </c>
      <c r="BH2270" s="2">
        <f t="shared" si="477"/>
        <v>2.2429594805284541E-2</v>
      </c>
      <c r="BI2270" s="2">
        <f t="shared" si="478"/>
        <v>-7.6519547788175893E-2</v>
      </c>
      <c r="BJ2270" s="2">
        <f t="shared" si="479"/>
        <v>0.23894788404752448</v>
      </c>
      <c r="BK2270" s="2">
        <f t="shared" si="480"/>
        <v>0.23384563907296266</v>
      </c>
      <c r="BL2270" s="2"/>
      <c r="BM2270" s="2">
        <f t="shared" si="481"/>
        <v>-0.68622900232146622</v>
      </c>
    </row>
    <row r="2271" spans="1:65">
      <c r="A2271">
        <v>2</v>
      </c>
      <c r="B2271" t="s">
        <v>474</v>
      </c>
      <c r="C2271">
        <v>2487</v>
      </c>
      <c r="D2271">
        <v>1.10024323903E-2</v>
      </c>
      <c r="E2271" s="1">
        <v>5.5282818789600001E-5</v>
      </c>
      <c r="F2271" s="1"/>
      <c r="G2271" s="1"/>
      <c r="H2271" s="1"/>
      <c r="I2271" s="1"/>
      <c r="J2271">
        <v>9.8437061492599991E-4</v>
      </c>
      <c r="K2271">
        <v>1.16608628063E-4</v>
      </c>
      <c r="L2271">
        <v>2.79633627741</v>
      </c>
      <c r="M2271">
        <v>1.55597891054E-2</v>
      </c>
      <c r="N2271" s="1">
        <v>7.8181712098399997E-5</v>
      </c>
      <c r="O2271">
        <v>4.8766261007100002</v>
      </c>
      <c r="P2271">
        <v>5.3273882929200003E-2</v>
      </c>
      <c r="Q2271">
        <v>0.19020113284699999</v>
      </c>
      <c r="R2271">
        <v>2.2870658775899998E-3</v>
      </c>
      <c r="S2271">
        <v>0</v>
      </c>
      <c r="T2271">
        <v>10.922291339199999</v>
      </c>
      <c r="U2271">
        <v>4</v>
      </c>
      <c r="V2271">
        <v>3</v>
      </c>
      <c r="Z2271">
        <v>2</v>
      </c>
      <c r="AA2271" t="s">
        <v>474</v>
      </c>
      <c r="AB2271">
        <v>2487</v>
      </c>
      <c r="AC2271">
        <v>1.3332208659E-2</v>
      </c>
      <c r="AD2271" s="1">
        <v>8.81714820455E-5</v>
      </c>
      <c r="AE2271">
        <v>0.12244995606</v>
      </c>
      <c r="AF2271">
        <v>3.05689035244E-3</v>
      </c>
      <c r="AG2271">
        <v>0.95627918444799997</v>
      </c>
      <c r="AH2271">
        <v>2.0342008313599998E-3</v>
      </c>
      <c r="AI2271">
        <v>1.2120422673E-3</v>
      </c>
      <c r="AJ2271">
        <v>1.04627582285E-4</v>
      </c>
      <c r="AK2271">
        <v>4.1059738964900001</v>
      </c>
      <c r="AL2271">
        <v>1.8854590301899999E-2</v>
      </c>
      <c r="AM2271">
        <v>1.24693305723E-4</v>
      </c>
      <c r="AN2271">
        <v>4.9819430381699998</v>
      </c>
      <c r="AO2271">
        <v>5.0822769547300001E-2</v>
      </c>
      <c r="AP2271">
        <v>0.235453847603</v>
      </c>
      <c r="AQ2271">
        <v>2.8625395221100001E-3</v>
      </c>
      <c r="AR2271">
        <v>0</v>
      </c>
      <c r="AS2271">
        <v>2.9251896318599999</v>
      </c>
      <c r="AT2271">
        <v>2</v>
      </c>
      <c r="AU2271">
        <v>2</v>
      </c>
      <c r="AV2271">
        <f t="shared" si="469"/>
        <v>2487</v>
      </c>
      <c r="AW2271" s="2">
        <f t="shared" si="470"/>
        <v>0.21175101887051676</v>
      </c>
      <c r="AX2271" s="2">
        <f t="shared" si="471"/>
        <v>0.59491653964083191</v>
      </c>
      <c r="BC2271" s="2">
        <f t="shared" si="472"/>
        <v>0.23128651843301454</v>
      </c>
      <c r="BD2271" s="2">
        <f t="shared" si="473"/>
        <v>-0.10274579143086231</v>
      </c>
      <c r="BE2271" s="2">
        <f t="shared" si="474"/>
        <v>0.46834053173783591</v>
      </c>
      <c r="BF2271" s="2">
        <f t="shared" si="475"/>
        <v>0.21175101887187808</v>
      </c>
      <c r="BG2271" s="2">
        <f t="shared" si="476"/>
        <v>0.59491653963858215</v>
      </c>
      <c r="BH2271" s="2">
        <f t="shared" si="477"/>
        <v>2.1596270717713265E-2</v>
      </c>
      <c r="BI2271" s="2">
        <f t="shared" si="478"/>
        <v>-4.6009662655104124E-2</v>
      </c>
      <c r="BJ2271" s="2">
        <f t="shared" si="479"/>
        <v>0.23792032191733486</v>
      </c>
      <c r="BK2271" s="2">
        <f t="shared" si="480"/>
        <v>0.25162093062505342</v>
      </c>
      <c r="BL2271" s="2"/>
      <c r="BM2271" s="2">
        <f t="shared" si="481"/>
        <v>-0.73218168779644954</v>
      </c>
    </row>
    <row r="2272" spans="1:65">
      <c r="A2272">
        <v>2</v>
      </c>
      <c r="B2272" t="s">
        <v>474</v>
      </c>
      <c r="C2272">
        <v>1575</v>
      </c>
      <c r="D2272">
        <v>1.1455201143999999E-2</v>
      </c>
      <c r="E2272" s="1">
        <v>3.9316581079699997E-5</v>
      </c>
      <c r="F2272" s="1"/>
      <c r="G2272" s="1"/>
      <c r="H2272" s="1"/>
      <c r="I2272" s="1"/>
      <c r="J2272">
        <v>4.7732944696000001E-4</v>
      </c>
      <c r="K2272" s="1">
        <v>7.7821509334299992E-6</v>
      </c>
      <c r="L2272">
        <v>3.03121972807</v>
      </c>
      <c r="M2272">
        <v>1.62001008176E-2</v>
      </c>
      <c r="N2272" s="1">
        <v>5.5602042189099999E-5</v>
      </c>
      <c r="O2272">
        <v>4.6159539667500002</v>
      </c>
      <c r="P2272">
        <v>5.8116124345700002E-2</v>
      </c>
      <c r="Q2272">
        <v>0.187442954292</v>
      </c>
      <c r="R2272">
        <v>2.4460767999099999E-3</v>
      </c>
      <c r="S2272">
        <v>0</v>
      </c>
      <c r="T2272">
        <v>18.948195717899999</v>
      </c>
      <c r="U2272">
        <v>4</v>
      </c>
      <c r="V2272">
        <v>3</v>
      </c>
      <c r="Z2272">
        <v>2</v>
      </c>
      <c r="AA2272" t="s">
        <v>474</v>
      </c>
      <c r="AB2272">
        <v>1575</v>
      </c>
      <c r="AC2272">
        <v>1.38808441584E-2</v>
      </c>
      <c r="AD2272" s="1">
        <v>3.5560668268199998E-5</v>
      </c>
      <c r="AE2272">
        <v>0.14081726572</v>
      </c>
      <c r="AF2272">
        <v>1.2831510682999999E-3</v>
      </c>
      <c r="AG2272">
        <v>0.945678490619</v>
      </c>
      <c r="AH2272">
        <v>9.2353438904199995E-4</v>
      </c>
      <c r="AI2272">
        <v>5.90197882931E-4</v>
      </c>
      <c r="AJ2272" s="1">
        <v>9.2528001751700004E-6</v>
      </c>
      <c r="AK2272">
        <v>4.4508579780800002</v>
      </c>
      <c r="AL2272">
        <v>1.9630478066E-2</v>
      </c>
      <c r="AM2272" s="1">
        <v>5.0290379352000003E-5</v>
      </c>
      <c r="AN2272">
        <v>4.7810966694100001</v>
      </c>
      <c r="AO2272">
        <v>3.1863111431599998E-2</v>
      </c>
      <c r="AP2272">
        <v>0.23526013137900001</v>
      </c>
      <c r="AQ2272">
        <v>1.67971831794E-3</v>
      </c>
      <c r="AR2272">
        <v>0</v>
      </c>
      <c r="AS2272">
        <v>7.0338847335599999</v>
      </c>
      <c r="AT2272">
        <v>2</v>
      </c>
      <c r="AU2272">
        <v>2</v>
      </c>
      <c r="AV2272">
        <f t="shared" si="469"/>
        <v>1575</v>
      </c>
      <c r="AW2272" s="2">
        <f t="shared" si="470"/>
        <v>0.21175036421516724</v>
      </c>
      <c r="AX2272" s="2">
        <f t="shared" si="471"/>
        <v>-9.5529995446100927E-2</v>
      </c>
      <c r="BC2272" s="2">
        <f t="shared" si="472"/>
        <v>0.23645814581487221</v>
      </c>
      <c r="BD2272" s="2">
        <f t="shared" si="473"/>
        <v>0.18897721906452533</v>
      </c>
      <c r="BE2272" s="2">
        <f t="shared" si="474"/>
        <v>0.46833894516577801</v>
      </c>
      <c r="BF2272" s="2">
        <f t="shared" si="475"/>
        <v>0.21175036421212848</v>
      </c>
      <c r="BG2272" s="2">
        <f t="shared" si="476"/>
        <v>-9.5529995445765722E-2</v>
      </c>
      <c r="BH2272" s="2">
        <f t="shared" si="477"/>
        <v>3.5776505539173192E-2</v>
      </c>
      <c r="BI2272" s="2">
        <f t="shared" si="478"/>
        <v>-0.45173371778778049</v>
      </c>
      <c r="BJ2272" s="2">
        <f t="shared" si="479"/>
        <v>0.25510255782946134</v>
      </c>
      <c r="BK2272" s="2">
        <f t="shared" si="480"/>
        <v>-0.31330107133111973</v>
      </c>
      <c r="BL2272" s="2"/>
      <c r="BM2272" s="2">
        <f t="shared" si="481"/>
        <v>-0.62878340300679791</v>
      </c>
    </row>
    <row r="2273" spans="1:65">
      <c r="A2273">
        <v>2</v>
      </c>
      <c r="B2273" t="s">
        <v>474</v>
      </c>
      <c r="C2273">
        <v>3017</v>
      </c>
      <c r="D2273">
        <v>1.11156473381E-2</v>
      </c>
      <c r="E2273" s="1">
        <v>6.0271443132700001E-5</v>
      </c>
      <c r="F2273" s="1"/>
      <c r="G2273" s="1"/>
      <c r="H2273" s="1"/>
      <c r="I2273" s="1"/>
      <c r="J2273">
        <v>1.0208520996699999E-3</v>
      </c>
      <c r="K2273">
        <v>1.4055114765599999E-4</v>
      </c>
      <c r="L2273">
        <v>2.85418092369</v>
      </c>
      <c r="M2273">
        <v>1.57198992201E-2</v>
      </c>
      <c r="N2273" s="1">
        <v>8.5236692302100001E-5</v>
      </c>
      <c r="O2273">
        <v>4.7631712620900002</v>
      </c>
      <c r="P2273">
        <v>5.03215969569E-2</v>
      </c>
      <c r="Q2273">
        <v>0.18768773300399999</v>
      </c>
      <c r="R2273">
        <v>2.22877783184E-3</v>
      </c>
      <c r="S2273">
        <v>0</v>
      </c>
      <c r="T2273">
        <v>28.565371892800002</v>
      </c>
      <c r="U2273">
        <v>4</v>
      </c>
      <c r="V2273">
        <v>3</v>
      </c>
      <c r="Z2273">
        <v>2</v>
      </c>
      <c r="AA2273" t="s">
        <v>474</v>
      </c>
      <c r="AB2273">
        <v>3017</v>
      </c>
      <c r="AC2273">
        <v>1.3466751867799999E-2</v>
      </c>
      <c r="AD2273" s="1">
        <v>7.7996606361199996E-5</v>
      </c>
      <c r="AE2273">
        <v>0.113554909922</v>
      </c>
      <c r="AF2273">
        <v>2.4919086265299999E-3</v>
      </c>
      <c r="AG2273">
        <v>0.95980970842900004</v>
      </c>
      <c r="AH2273">
        <v>1.5115419386599999E-3</v>
      </c>
      <c r="AI2273">
        <v>1.09860746799E-3</v>
      </c>
      <c r="AJ2273">
        <v>1.12719964649E-4</v>
      </c>
      <c r="AK2273">
        <v>4.1892636756000003</v>
      </c>
      <c r="AL2273">
        <v>1.9044863132599999E-2</v>
      </c>
      <c r="AM2273">
        <v>1.10303858535E-4</v>
      </c>
      <c r="AN2273">
        <v>4.9356485704999997</v>
      </c>
      <c r="AO2273">
        <v>4.8049956577200001E-2</v>
      </c>
      <c r="AP2273">
        <v>0.23561992828</v>
      </c>
      <c r="AQ2273">
        <v>2.6690720929800002E-3</v>
      </c>
      <c r="AR2273">
        <v>0</v>
      </c>
      <c r="AS2273">
        <v>0.92532462385199998</v>
      </c>
      <c r="AT2273">
        <v>2</v>
      </c>
      <c r="AU2273">
        <v>2</v>
      </c>
      <c r="AV2273">
        <f t="shared" si="469"/>
        <v>3017</v>
      </c>
      <c r="AW2273" s="2">
        <f t="shared" si="470"/>
        <v>0.21151305526231939</v>
      </c>
      <c r="AX2273" s="2">
        <f t="shared" si="471"/>
        <v>0.29408891354193056</v>
      </c>
      <c r="BC2273" s="2">
        <f t="shared" si="472"/>
        <v>7.6167123861659483E-2</v>
      </c>
      <c r="BD2273" s="2">
        <f t="shared" si="473"/>
        <v>-0.19801462649822696</v>
      </c>
      <c r="BE2273" s="2">
        <f t="shared" si="474"/>
        <v>0.46776388309117828</v>
      </c>
      <c r="BF2273" s="2">
        <f t="shared" si="475"/>
        <v>0.21151305526492098</v>
      </c>
      <c r="BG2273" s="2">
        <f t="shared" si="476"/>
        <v>0.29408891354037692</v>
      </c>
      <c r="BH2273" s="2">
        <f t="shared" si="477"/>
        <v>3.621060401139542E-2</v>
      </c>
      <c r="BI2273" s="2">
        <f t="shared" si="478"/>
        <v>-4.5142454076837799E-2</v>
      </c>
      <c r="BJ2273" s="2">
        <f t="shared" si="479"/>
        <v>0.25538267476957849</v>
      </c>
      <c r="BK2273" s="2">
        <f t="shared" si="480"/>
        <v>0.19754964126527982</v>
      </c>
      <c r="BL2273" s="2"/>
      <c r="BM2273" s="2">
        <f t="shared" si="481"/>
        <v>-0.96760677132702655</v>
      </c>
    </row>
    <row r="2274" spans="1:65">
      <c r="A2274">
        <v>2</v>
      </c>
      <c r="B2274" t="s">
        <v>474</v>
      </c>
      <c r="C2274">
        <v>1888</v>
      </c>
      <c r="D2274">
        <v>1.08696192094E-2</v>
      </c>
      <c r="E2274" s="1">
        <v>2.0594375027699999E-5</v>
      </c>
      <c r="F2274" s="1"/>
      <c r="G2274" s="1"/>
      <c r="H2274" s="1"/>
      <c r="I2274" s="1"/>
      <c r="J2274">
        <v>7.3735395100100001E-4</v>
      </c>
      <c r="K2274" s="1">
        <v>9.6147337626900006E-6</v>
      </c>
      <c r="L2274">
        <v>2.7292331625899999</v>
      </c>
      <c r="M2274">
        <v>1.53719629038E-2</v>
      </c>
      <c r="N2274" s="1">
        <v>2.9124844472800001E-5</v>
      </c>
      <c r="O2274">
        <v>4.8870485629299996</v>
      </c>
      <c r="P2274">
        <v>3.73208852002E-2</v>
      </c>
      <c r="Q2274">
        <v>0.18830676242800001</v>
      </c>
      <c r="R2274">
        <v>1.48163863379E-3</v>
      </c>
      <c r="S2274">
        <v>0</v>
      </c>
      <c r="T2274">
        <v>25.911012961499999</v>
      </c>
      <c r="U2274">
        <v>4</v>
      </c>
      <c r="V2274">
        <v>3</v>
      </c>
      <c r="Z2274">
        <v>2</v>
      </c>
      <c r="AA2274" t="s">
        <v>474</v>
      </c>
      <c r="AB2274">
        <v>1888</v>
      </c>
      <c r="AC2274">
        <v>1.31673881877E-2</v>
      </c>
      <c r="AD2274" s="1">
        <v>4.5858025034900002E-5</v>
      </c>
      <c r="AE2274">
        <v>0.106030612331</v>
      </c>
      <c r="AF2274">
        <v>1.4554389885399999E-3</v>
      </c>
      <c r="AG2274">
        <v>0.96467737189799996</v>
      </c>
      <c r="AH2274">
        <v>7.7772759566800004E-4</v>
      </c>
      <c r="AI2274">
        <v>8.7773012593599998E-4</v>
      </c>
      <c r="AJ2274" s="1">
        <v>1.1893015753300001E-5</v>
      </c>
      <c r="AK2274">
        <v>4.0050805799700004</v>
      </c>
      <c r="AL2274">
        <v>1.8621498956100001E-2</v>
      </c>
      <c r="AM2274" s="1">
        <v>6.4853040948099997E-5</v>
      </c>
      <c r="AN2274">
        <v>5.03392275654</v>
      </c>
      <c r="AO2274">
        <v>3.6420258456700001E-2</v>
      </c>
      <c r="AP2274">
        <v>0.23496929746799999</v>
      </c>
      <c r="AQ2274">
        <v>1.88670115652E-3</v>
      </c>
      <c r="AR2274">
        <v>0</v>
      </c>
      <c r="AS2274">
        <v>9.8765462857199999</v>
      </c>
      <c r="AT2274">
        <v>2</v>
      </c>
      <c r="AU2274">
        <v>2</v>
      </c>
      <c r="AV2274">
        <f t="shared" si="469"/>
        <v>1888</v>
      </c>
      <c r="AW2274" s="2">
        <f t="shared" si="470"/>
        <v>0.21139369595513519</v>
      </c>
      <c r="AX2274" s="2">
        <f t="shared" si="471"/>
        <v>1.2267257429866021</v>
      </c>
      <c r="BC2274" s="2">
        <f t="shared" si="472"/>
        <v>0.19037827727705442</v>
      </c>
      <c r="BD2274" s="2">
        <f t="shared" si="473"/>
        <v>0.23695736635484169</v>
      </c>
      <c r="BE2274" s="2">
        <f t="shared" si="474"/>
        <v>0.46747468661462444</v>
      </c>
      <c r="BF2274" s="2">
        <f t="shared" si="475"/>
        <v>0.21139369595386584</v>
      </c>
      <c r="BG2274" s="2">
        <f t="shared" si="476"/>
        <v>1.2267257429878102</v>
      </c>
      <c r="BH2274" s="2">
        <f t="shared" si="477"/>
        <v>3.005376183983384E-2</v>
      </c>
      <c r="BI2274" s="2">
        <f t="shared" si="478"/>
        <v>-2.4131977006139525E-2</v>
      </c>
      <c r="BJ2274" s="2">
        <f t="shared" si="479"/>
        <v>0.24780063359562896</v>
      </c>
      <c r="BK2274" s="2">
        <f t="shared" si="480"/>
        <v>0.27338820242143569</v>
      </c>
      <c r="BL2274" s="2"/>
      <c r="BM2274" s="2">
        <f t="shared" si="481"/>
        <v>-0.6188282449476169</v>
      </c>
    </row>
    <row r="2275" spans="1:65">
      <c r="A2275">
        <v>2</v>
      </c>
      <c r="B2275" t="s">
        <v>474</v>
      </c>
      <c r="C2275">
        <v>1281</v>
      </c>
      <c r="D2275">
        <v>1.0844550621099999E-2</v>
      </c>
      <c r="E2275" s="1">
        <v>1.5857070002200001E-5</v>
      </c>
      <c r="F2275" s="1"/>
      <c r="G2275" s="1"/>
      <c r="H2275" s="1"/>
      <c r="I2275" s="1"/>
      <c r="J2275">
        <v>7.0635803263799997E-4</v>
      </c>
      <c r="K2275" s="1">
        <v>8.9355699010099997E-6</v>
      </c>
      <c r="L2275">
        <v>2.7166588258300002</v>
      </c>
      <c r="M2275">
        <v>1.5336510566299999E-2</v>
      </c>
      <c r="N2275" s="1">
        <v>2.2425283456599999E-5</v>
      </c>
      <c r="O2275">
        <v>4.9112159737000001</v>
      </c>
      <c r="P2275">
        <v>2.8942245702700001E-2</v>
      </c>
      <c r="Q2275">
        <v>0.18880153689900001</v>
      </c>
      <c r="R2275">
        <v>1.14636280509E-3</v>
      </c>
      <c r="S2275">
        <v>0</v>
      </c>
      <c r="T2275">
        <v>17.330423284999998</v>
      </c>
      <c r="U2275">
        <v>4</v>
      </c>
      <c r="V2275">
        <v>3</v>
      </c>
      <c r="Z2275">
        <v>2</v>
      </c>
      <c r="AA2275" t="s">
        <v>474</v>
      </c>
      <c r="AB2275">
        <v>1281</v>
      </c>
      <c r="AC2275">
        <v>1.3134012741199999E-2</v>
      </c>
      <c r="AD2275" s="1">
        <v>4.3357955817399998E-5</v>
      </c>
      <c r="AE2275">
        <v>0.117629703955</v>
      </c>
      <c r="AF2275">
        <v>1.4591769929299999E-3</v>
      </c>
      <c r="AG2275">
        <v>0.95792729045699998</v>
      </c>
      <c r="AH2275">
        <v>9.2492265413900003E-4</v>
      </c>
      <c r="AI2275">
        <v>8.8044496871500001E-4</v>
      </c>
      <c r="AJ2275" s="1">
        <v>1.23203213434E-5</v>
      </c>
      <c r="AK2275">
        <v>3.9848029148399999</v>
      </c>
      <c r="AL2275">
        <v>1.8574298946999999E-2</v>
      </c>
      <c r="AM2275" s="1">
        <v>6.1317409153800002E-5</v>
      </c>
      <c r="AN2275">
        <v>5.0635056725799998</v>
      </c>
      <c r="AO2275">
        <v>3.10684828277E-2</v>
      </c>
      <c r="AP2275">
        <v>0.23575106651399999</v>
      </c>
      <c r="AQ2275">
        <v>1.64258639299E-3</v>
      </c>
      <c r="AR2275">
        <v>0</v>
      </c>
      <c r="AS2275">
        <v>5.1971138018399996</v>
      </c>
      <c r="AT2275">
        <v>2</v>
      </c>
      <c r="AU2275">
        <v>2</v>
      </c>
      <c r="AV2275">
        <f t="shared" si="469"/>
        <v>1281</v>
      </c>
      <c r="AW2275" s="2">
        <f t="shared" si="470"/>
        <v>0.21111636619090929</v>
      </c>
      <c r="AX2275" s="2">
        <f t="shared" si="471"/>
        <v>1.7342980646099526</v>
      </c>
      <c r="BC2275" s="2">
        <f t="shared" si="472"/>
        <v>0.24645707705318545</v>
      </c>
      <c r="BD2275" s="2">
        <f t="shared" si="473"/>
        <v>0.3787952508778894</v>
      </c>
      <c r="BE2275" s="2">
        <f t="shared" si="474"/>
        <v>0.4668028524423023</v>
      </c>
      <c r="BF2275" s="2">
        <f t="shared" si="475"/>
        <v>0.21111636618401458</v>
      </c>
      <c r="BG2275" s="2">
        <f t="shared" si="476"/>
        <v>1.734298064613923</v>
      </c>
      <c r="BH2275" s="2">
        <f t="shared" si="477"/>
        <v>3.1008552606019507E-2</v>
      </c>
      <c r="BI2275" s="2">
        <f t="shared" si="478"/>
        <v>7.3464828778011665E-2</v>
      </c>
      <c r="BJ2275" s="2">
        <f t="shared" si="479"/>
        <v>0.24867133173876538</v>
      </c>
      <c r="BK2275" s="2">
        <f t="shared" si="480"/>
        <v>0.432867837037893</v>
      </c>
      <c r="BL2275" s="2"/>
      <c r="BM2275" s="2">
        <f t="shared" si="481"/>
        <v>-0.70011616471374605</v>
      </c>
    </row>
    <row r="2276" spans="1:65">
      <c r="A2276">
        <v>2</v>
      </c>
      <c r="B2276" t="s">
        <v>474</v>
      </c>
      <c r="C2276">
        <v>2186</v>
      </c>
      <c r="D2276">
        <v>1.0609899234000001E-2</v>
      </c>
      <c r="E2276" s="1">
        <v>2.37044331857E-5</v>
      </c>
      <c r="F2276" s="1"/>
      <c r="G2276" s="1"/>
      <c r="H2276" s="1"/>
      <c r="I2276" s="1"/>
      <c r="J2276">
        <v>4.9399703284600004E-4</v>
      </c>
      <c r="K2276" s="1">
        <v>8.7305554039700001E-6</v>
      </c>
      <c r="L2276">
        <v>2.6003661165800001</v>
      </c>
      <c r="M2276">
        <v>1.50046633922E-2</v>
      </c>
      <c r="N2276" s="1">
        <v>3.3523130899499997E-5</v>
      </c>
      <c r="O2276">
        <v>5.1213821851899999</v>
      </c>
      <c r="P2276">
        <v>4.8660943759799999E-2</v>
      </c>
      <c r="Q2276">
        <v>0.192620886696</v>
      </c>
      <c r="R2276">
        <v>1.8801076576899999E-3</v>
      </c>
      <c r="S2276">
        <v>0</v>
      </c>
      <c r="T2276">
        <v>30.64779635</v>
      </c>
      <c r="U2276">
        <v>4</v>
      </c>
      <c r="V2276">
        <v>3</v>
      </c>
      <c r="Z2276">
        <v>2</v>
      </c>
      <c r="AA2276" t="s">
        <v>474</v>
      </c>
      <c r="AB2276">
        <v>2186</v>
      </c>
      <c r="AC2276">
        <v>1.2849685650400001E-2</v>
      </c>
      <c r="AD2276" s="1">
        <v>4.7183980187999999E-5</v>
      </c>
      <c r="AE2276">
        <v>0.109236800249</v>
      </c>
      <c r="AF2276">
        <v>1.54389821804E-3</v>
      </c>
      <c r="AG2276">
        <v>0.96227541640299996</v>
      </c>
      <c r="AH2276">
        <v>9.1137874809700005E-4</v>
      </c>
      <c r="AI2276">
        <v>6.1675807710000002E-4</v>
      </c>
      <c r="AJ2276" s="1">
        <v>1.14548888591E-5</v>
      </c>
      <c r="AK2276">
        <v>3.8141431323299999</v>
      </c>
      <c r="AL2276">
        <v>1.8172199718999998E-2</v>
      </c>
      <c r="AM2276" s="1">
        <v>6.6728224708500006E-5</v>
      </c>
      <c r="AN2276">
        <v>5.2446962851299999</v>
      </c>
      <c r="AO2276">
        <v>4.12823149073E-2</v>
      </c>
      <c r="AP2276">
        <v>0.23890089629700001</v>
      </c>
      <c r="AQ2276">
        <v>2.0750041377800002E-3</v>
      </c>
      <c r="AR2276">
        <v>0</v>
      </c>
      <c r="AS2276">
        <v>8.0752223590900005</v>
      </c>
      <c r="AT2276">
        <v>2</v>
      </c>
      <c r="AU2276">
        <v>2</v>
      </c>
      <c r="AV2276">
        <f t="shared" si="469"/>
        <v>2186</v>
      </c>
      <c r="AW2276" s="2">
        <f t="shared" si="470"/>
        <v>0.21110345791244486</v>
      </c>
      <c r="AX2276" s="2">
        <f t="shared" si="471"/>
        <v>0.9905129061033332</v>
      </c>
      <c r="BC2276" s="2">
        <f t="shared" si="472"/>
        <v>0.24850563078638943</v>
      </c>
      <c r="BD2276" s="2">
        <f t="shared" si="473"/>
        <v>0.31204583546783043</v>
      </c>
      <c r="BE2276" s="2">
        <f t="shared" si="474"/>
        <v>0.46677158574361005</v>
      </c>
      <c r="BF2276" s="2">
        <f t="shared" si="475"/>
        <v>0.21110345790540067</v>
      </c>
      <c r="BG2276" s="2">
        <f t="shared" si="476"/>
        <v>0.9905129061049387</v>
      </c>
      <c r="BH2276" s="2">
        <f t="shared" si="477"/>
        <v>2.4078285017782773E-2</v>
      </c>
      <c r="BI2276" s="2">
        <f t="shared" si="478"/>
        <v>-0.15163349253813005</v>
      </c>
      <c r="BJ2276" s="2">
        <f t="shared" si="479"/>
        <v>0.24026475215037554</v>
      </c>
      <c r="BK2276" s="2">
        <f t="shared" si="480"/>
        <v>0.10366240427394484</v>
      </c>
      <c r="BL2276" s="2"/>
      <c r="BM2276" s="2">
        <f t="shared" si="481"/>
        <v>-0.73651540010020988</v>
      </c>
    </row>
    <row r="2277" spans="1:65">
      <c r="A2277">
        <v>2</v>
      </c>
      <c r="B2277" t="s">
        <v>474</v>
      </c>
      <c r="C2277">
        <v>3388</v>
      </c>
      <c r="D2277">
        <v>1.0863631084399999E-2</v>
      </c>
      <c r="E2277" s="1">
        <v>2.65139843828E-5</v>
      </c>
      <c r="F2277" s="1"/>
      <c r="G2277" s="1"/>
      <c r="H2277" s="1"/>
      <c r="I2277" s="1"/>
      <c r="J2277">
        <v>7.2886396247500004E-4</v>
      </c>
      <c r="K2277" s="1">
        <v>1.11147816566E-5</v>
      </c>
      <c r="L2277">
        <v>2.72622689582</v>
      </c>
      <c r="M2277">
        <v>1.53634944162E-2</v>
      </c>
      <c r="N2277" s="1">
        <v>3.7496436306699999E-5</v>
      </c>
      <c r="O2277">
        <v>4.8514072976199998</v>
      </c>
      <c r="P2277">
        <v>4.7486327374100003E-2</v>
      </c>
      <c r="Q2277">
        <v>0.18683045791200001</v>
      </c>
      <c r="R2277">
        <v>1.8847165689700001E-3</v>
      </c>
      <c r="S2277">
        <v>0</v>
      </c>
      <c r="T2277">
        <v>48.994000225100002</v>
      </c>
      <c r="U2277">
        <v>4</v>
      </c>
      <c r="V2277">
        <v>3</v>
      </c>
      <c r="Z2277">
        <v>2</v>
      </c>
      <c r="AA2277" t="s">
        <v>474</v>
      </c>
      <c r="AB2277">
        <v>3388</v>
      </c>
      <c r="AC2277">
        <v>1.3155711237599999E-2</v>
      </c>
      <c r="AD2277" s="1">
        <v>6.0484657374000001E-5</v>
      </c>
      <c r="AE2277">
        <v>0.115801352106</v>
      </c>
      <c r="AF2277">
        <v>1.9685225821299999E-3</v>
      </c>
      <c r="AG2277">
        <v>0.95752497304600004</v>
      </c>
      <c r="AH2277">
        <v>1.24906658639E-3</v>
      </c>
      <c r="AI2277">
        <v>8.9812892926400005E-4</v>
      </c>
      <c r="AJ2277" s="1">
        <v>1.5289356021800002E-5</v>
      </c>
      <c r="AK2277">
        <v>3.99798025166</v>
      </c>
      <c r="AL2277">
        <v>1.8604985254900001E-2</v>
      </c>
      <c r="AM2277" s="1">
        <v>8.5538222773799997E-5</v>
      </c>
      <c r="AN2277">
        <v>5.1013631653499996</v>
      </c>
      <c r="AO2277">
        <v>4.5530728276300003E-2</v>
      </c>
      <c r="AP2277">
        <v>0.237906060936</v>
      </c>
      <c r="AQ2277">
        <v>2.3885251767299998E-3</v>
      </c>
      <c r="AR2277">
        <v>0</v>
      </c>
      <c r="AS2277">
        <v>1.2939679944</v>
      </c>
      <c r="AT2277">
        <v>2</v>
      </c>
      <c r="AU2277">
        <v>2</v>
      </c>
      <c r="AV2277">
        <f t="shared" si="469"/>
        <v>3388</v>
      </c>
      <c r="AW2277" s="2">
        <f t="shared" si="470"/>
        <v>0.2109865601466705</v>
      </c>
      <c r="AX2277" s="2">
        <f t="shared" si="471"/>
        <v>1.2812360639858136</v>
      </c>
      <c r="BC2277" s="2">
        <f t="shared" si="472"/>
        <v>0.23223121940921285</v>
      </c>
      <c r="BD2277" s="2">
        <f t="shared" si="473"/>
        <v>0.37558761783872946</v>
      </c>
      <c r="BE2277" s="2">
        <f t="shared" si="474"/>
        <v>0.46648844884845125</v>
      </c>
      <c r="BF2277" s="2">
        <f t="shared" si="475"/>
        <v>0.21098656014623984</v>
      </c>
      <c r="BG2277" s="2">
        <f t="shared" si="476"/>
        <v>1.2812360639860518</v>
      </c>
      <c r="BH2277" s="2">
        <f t="shared" si="477"/>
        <v>5.1522342362931052E-2</v>
      </c>
      <c r="BI2277" s="2">
        <f t="shared" si="478"/>
        <v>-4.1182361448879337E-2</v>
      </c>
      <c r="BJ2277" s="2">
        <f t="shared" si="479"/>
        <v>0.27337942429096534</v>
      </c>
      <c r="BK2277" s="2">
        <f t="shared" si="480"/>
        <v>0.26731266443703616</v>
      </c>
      <c r="BL2277" s="2"/>
      <c r="BM2277" s="2">
        <f t="shared" si="481"/>
        <v>-0.97358925606288649</v>
      </c>
    </row>
    <row r="2278" spans="1:65">
      <c r="A2278">
        <v>2</v>
      </c>
      <c r="B2278" t="s">
        <v>474</v>
      </c>
      <c r="C2278">
        <v>1726</v>
      </c>
      <c r="D2278">
        <v>1.1010949567499999E-2</v>
      </c>
      <c r="E2278" s="1">
        <v>1.8470720833299999E-5</v>
      </c>
      <c r="F2278" s="1"/>
      <c r="G2278" s="1"/>
      <c r="H2278" s="1"/>
      <c r="I2278" s="1"/>
      <c r="J2278">
        <v>1.07630145131E-3</v>
      </c>
      <c r="K2278" s="1">
        <v>7.1614492370799997E-5</v>
      </c>
      <c r="L2278">
        <v>2.8006673397599999</v>
      </c>
      <c r="M2278">
        <v>1.5571834212999999E-2</v>
      </c>
      <c r="N2278" s="1">
        <v>2.6121543909300001E-5</v>
      </c>
      <c r="O2278">
        <v>4.9208035024100001</v>
      </c>
      <c r="P2278">
        <v>3.9837333082999998E-2</v>
      </c>
      <c r="Q2278">
        <v>0.19207273858599999</v>
      </c>
      <c r="R2278">
        <v>1.58799286411E-3</v>
      </c>
      <c r="S2278">
        <v>0</v>
      </c>
      <c r="T2278">
        <v>45.726130574499997</v>
      </c>
      <c r="U2278">
        <v>4</v>
      </c>
      <c r="V2278">
        <v>3</v>
      </c>
      <c r="Z2278">
        <v>2</v>
      </c>
      <c r="AA2278" t="s">
        <v>474</v>
      </c>
      <c r="AB2278">
        <v>1726</v>
      </c>
      <c r="AC2278">
        <v>1.33335946041E-2</v>
      </c>
      <c r="AD2278" s="1">
        <v>8.3067630444099997E-5</v>
      </c>
      <c r="AE2278">
        <v>0.123312869487</v>
      </c>
      <c r="AF2278">
        <v>2.7163474828900002E-3</v>
      </c>
      <c r="AG2278">
        <v>0.95125400240900004</v>
      </c>
      <c r="AH2278">
        <v>2.0981991698300001E-3</v>
      </c>
      <c r="AI2278">
        <v>1.13918475324E-3</v>
      </c>
      <c r="AJ2278">
        <v>1.10951594002E-4</v>
      </c>
      <c r="AK2278">
        <v>4.1068276110499999</v>
      </c>
      <c r="AL2278">
        <v>1.88565503243E-2</v>
      </c>
      <c r="AM2278">
        <v>1.17475369568E-4</v>
      </c>
      <c r="AN2278">
        <v>5.1510573838199996</v>
      </c>
      <c r="AO2278">
        <v>4.9928860003600001E-2</v>
      </c>
      <c r="AP2278">
        <v>0.243471744042</v>
      </c>
      <c r="AQ2278">
        <v>2.8053740709400002E-3</v>
      </c>
      <c r="AR2278">
        <v>0</v>
      </c>
      <c r="AS2278">
        <v>1.1881509213100001</v>
      </c>
      <c r="AT2278">
        <v>2</v>
      </c>
      <c r="AU2278">
        <v>2</v>
      </c>
      <c r="AV2278">
        <f t="shared" si="469"/>
        <v>1726</v>
      </c>
      <c r="AW2278" s="2">
        <f t="shared" si="470"/>
        <v>0.21093957631551935</v>
      </c>
      <c r="AX2278" s="2">
        <f t="shared" si="471"/>
        <v>3.4972598088506244</v>
      </c>
      <c r="BC2278" s="2">
        <f t="shared" si="472"/>
        <v>5.8425362014947371E-2</v>
      </c>
      <c r="BD2278" s="2">
        <f t="shared" si="473"/>
        <v>0.5492896804675147</v>
      </c>
      <c r="BE2278" s="2">
        <f t="shared" si="474"/>
        <v>0.46637465747786022</v>
      </c>
      <c r="BF2278" s="2">
        <f t="shared" si="475"/>
        <v>0.21093957631258275</v>
      </c>
      <c r="BG2278" s="2">
        <f t="shared" si="476"/>
        <v>3.4972598088344804</v>
      </c>
      <c r="BH2278" s="2">
        <f t="shared" si="477"/>
        <v>4.6791927638896967E-2</v>
      </c>
      <c r="BI2278" s="2">
        <f t="shared" si="478"/>
        <v>0.25331833583273711</v>
      </c>
      <c r="BJ2278" s="2">
        <f t="shared" si="479"/>
        <v>0.26760177334060481</v>
      </c>
      <c r="BK2278" s="2">
        <f t="shared" si="480"/>
        <v>0.76661629554128297</v>
      </c>
      <c r="BL2278" s="2"/>
      <c r="BM2278" s="2">
        <f t="shared" si="481"/>
        <v>-0.97401593123270769</v>
      </c>
    </row>
    <row r="2279" spans="1:65">
      <c r="A2279">
        <v>2</v>
      </c>
      <c r="B2279" t="s">
        <v>474</v>
      </c>
      <c r="C2279">
        <v>1868</v>
      </c>
      <c r="D2279">
        <v>1.09125080755E-2</v>
      </c>
      <c r="E2279" s="1">
        <v>2.8885859532299999E-5</v>
      </c>
      <c r="F2279" s="1"/>
      <c r="G2279" s="1"/>
      <c r="H2279" s="1"/>
      <c r="I2279" s="1"/>
      <c r="J2279">
        <v>8.3114142742900005E-4</v>
      </c>
      <c r="K2279" s="1">
        <v>9.8366367384800001E-6</v>
      </c>
      <c r="L2279">
        <v>2.7508134307200001</v>
      </c>
      <c r="M2279">
        <v>1.54326169199E-2</v>
      </c>
      <c r="N2279" s="1">
        <v>4.0850774311299998E-5</v>
      </c>
      <c r="O2279">
        <v>4.9522368993999999</v>
      </c>
      <c r="P2279">
        <v>5.2724944087500003E-2</v>
      </c>
      <c r="Q2279">
        <v>0.191571509764</v>
      </c>
      <c r="R2279">
        <v>2.1016965513200002E-3</v>
      </c>
      <c r="S2279">
        <v>0</v>
      </c>
      <c r="T2279">
        <v>23.9901723079</v>
      </c>
      <c r="U2279">
        <v>4</v>
      </c>
      <c r="V2279">
        <v>3</v>
      </c>
      <c r="Z2279">
        <v>2</v>
      </c>
      <c r="AA2279" t="s">
        <v>474</v>
      </c>
      <c r="AB2279">
        <v>1868</v>
      </c>
      <c r="AC2279">
        <v>1.32141916185E-2</v>
      </c>
      <c r="AD2279" s="1">
        <v>4.1874693316099999E-5</v>
      </c>
      <c r="AE2279">
        <v>0.12599524291600001</v>
      </c>
      <c r="AF2279">
        <v>1.4639164209300001E-3</v>
      </c>
      <c r="AG2279">
        <v>0.95335609573699998</v>
      </c>
      <c r="AH2279">
        <v>9.9127009099699991E-4</v>
      </c>
      <c r="AI2279">
        <v>1.05805220661E-3</v>
      </c>
      <c r="AJ2279" s="1">
        <v>1.3509516831600001E-5</v>
      </c>
      <c r="AK2279">
        <v>4.0336032690400003</v>
      </c>
      <c r="AL2279">
        <v>1.86876890027E-2</v>
      </c>
      <c r="AM2279" s="1">
        <v>5.9219759207799997E-5</v>
      </c>
      <c r="AN2279">
        <v>5.0801735938499997</v>
      </c>
      <c r="AO2279">
        <v>3.84786007352E-2</v>
      </c>
      <c r="AP2279">
        <v>0.23797102705299999</v>
      </c>
      <c r="AQ2279">
        <v>1.95385070936E-3</v>
      </c>
      <c r="AR2279">
        <v>0</v>
      </c>
      <c r="AS2279">
        <v>11.9504679707</v>
      </c>
      <c r="AT2279">
        <v>2</v>
      </c>
      <c r="AU2279">
        <v>2</v>
      </c>
      <c r="AV2279">
        <f t="shared" si="469"/>
        <v>1868</v>
      </c>
      <c r="AW2279" s="2">
        <f t="shared" si="470"/>
        <v>0.21092158897619318</v>
      </c>
      <c r="AX2279" s="2">
        <f t="shared" si="471"/>
        <v>0.44966062959892061</v>
      </c>
      <c r="BC2279" s="2">
        <f t="shared" si="472"/>
        <v>0.27301103240986474</v>
      </c>
      <c r="BD2279" s="2">
        <f t="shared" si="473"/>
        <v>0.37338779409755352</v>
      </c>
      <c r="BE2279" s="2">
        <f t="shared" si="474"/>
        <v>0.46633109464797179</v>
      </c>
      <c r="BF2279" s="2">
        <f t="shared" si="475"/>
        <v>0.210921588975792</v>
      </c>
      <c r="BG2279" s="2">
        <f t="shared" si="476"/>
        <v>0.44966062960081604</v>
      </c>
      <c r="BH2279" s="2">
        <f t="shared" si="477"/>
        <v>2.58341224478781E-2</v>
      </c>
      <c r="BI2279" s="2">
        <f t="shared" si="478"/>
        <v>-0.27020120360217731</v>
      </c>
      <c r="BJ2279" s="2">
        <f t="shared" si="479"/>
        <v>0.24220468558273772</v>
      </c>
      <c r="BK2279" s="2">
        <f t="shared" si="480"/>
        <v>-7.0345950687859052E-2</v>
      </c>
      <c r="BL2279" s="2"/>
      <c r="BM2279" s="2">
        <f t="shared" si="481"/>
        <v>-0.50185985255451071</v>
      </c>
    </row>
    <row r="2280" spans="1:65">
      <c r="A2280">
        <v>2</v>
      </c>
      <c r="B2280" t="s">
        <v>474</v>
      </c>
      <c r="C2280">
        <v>624</v>
      </c>
      <c r="D2280">
        <v>1.10334635455E-2</v>
      </c>
      <c r="E2280" s="1">
        <v>2.0266040937000001E-5</v>
      </c>
      <c r="F2280" s="1"/>
      <c r="G2280" s="1"/>
      <c r="H2280" s="1"/>
      <c r="I2280" s="1"/>
      <c r="J2280">
        <v>2.9742466176199998E-4</v>
      </c>
      <c r="K2280" s="1">
        <v>6.1445687732699999E-6</v>
      </c>
      <c r="L2280">
        <v>2.81213204142</v>
      </c>
      <c r="M2280">
        <v>1.5603673786E-2</v>
      </c>
      <c r="N2280" s="1">
        <v>2.86605099487E-5</v>
      </c>
      <c r="O2280">
        <v>4.9033588690899998</v>
      </c>
      <c r="P2280">
        <v>3.5517275777900002E-2</v>
      </c>
      <c r="Q2280">
        <v>0.19178316264699999</v>
      </c>
      <c r="R2280">
        <v>1.43314064496E-3</v>
      </c>
      <c r="S2280">
        <v>0</v>
      </c>
      <c r="T2280">
        <v>36.034067795799999</v>
      </c>
      <c r="U2280">
        <v>4</v>
      </c>
      <c r="V2280">
        <v>3</v>
      </c>
      <c r="Z2280">
        <v>2</v>
      </c>
      <c r="AA2280" t="s">
        <v>474</v>
      </c>
      <c r="AB2280">
        <v>624</v>
      </c>
      <c r="AC2280">
        <v>1.3358198743900001E-2</v>
      </c>
      <c r="AD2280" s="1">
        <v>3.2619033268899998E-5</v>
      </c>
      <c r="AE2280">
        <v>0.12215640680500001</v>
      </c>
      <c r="AF2280">
        <v>1.13835648073E-3</v>
      </c>
      <c r="AG2280">
        <v>0.95735784572799998</v>
      </c>
      <c r="AH2280">
        <v>6.88472441496E-4</v>
      </c>
      <c r="AI2280">
        <v>3.6446491191399999E-4</v>
      </c>
      <c r="AJ2280" s="1">
        <v>7.5964831341500003E-6</v>
      </c>
      <c r="AK2280">
        <v>4.1219980420700004</v>
      </c>
      <c r="AL2280">
        <v>1.88913458326E-2</v>
      </c>
      <c r="AM2280" s="1">
        <v>4.6130279240400002E-5</v>
      </c>
      <c r="AN2280">
        <v>4.9770537218499999</v>
      </c>
      <c r="AO2280">
        <v>2.7265273639400001E-2</v>
      </c>
      <c r="AP2280">
        <v>0.23568131959399999</v>
      </c>
      <c r="AQ2280">
        <v>1.41356487359E-3</v>
      </c>
      <c r="AR2280">
        <v>0</v>
      </c>
      <c r="AS2280">
        <v>25.9537726328</v>
      </c>
      <c r="AT2280">
        <v>2</v>
      </c>
      <c r="AU2280">
        <v>2</v>
      </c>
      <c r="AV2280">
        <f t="shared" si="469"/>
        <v>624</v>
      </c>
      <c r="AW2280" s="2">
        <f t="shared" si="470"/>
        <v>0.21069858878068662</v>
      </c>
      <c r="AX2280" s="2">
        <f t="shared" si="471"/>
        <v>0.60954146743812021</v>
      </c>
      <c r="BC2280" s="2">
        <f t="shared" si="472"/>
        <v>0.22540245907935436</v>
      </c>
      <c r="BD2280" s="2">
        <f t="shared" si="473"/>
        <v>0.23629231186997107</v>
      </c>
      <c r="BE2280" s="2">
        <f t="shared" si="474"/>
        <v>0.46579107287884575</v>
      </c>
      <c r="BF2280" s="2">
        <f t="shared" si="475"/>
        <v>0.2106985887868138</v>
      </c>
      <c r="BG2280" s="2">
        <f t="shared" si="476"/>
        <v>0.60954146743967497</v>
      </c>
      <c r="BH2280" s="2">
        <f t="shared" si="477"/>
        <v>1.5029463420383284E-2</v>
      </c>
      <c r="BI2280" s="2">
        <f t="shared" si="478"/>
        <v>-0.23233769926787751</v>
      </c>
      <c r="BJ2280" s="2">
        <f t="shared" si="479"/>
        <v>0.22889473893909992</v>
      </c>
      <c r="BK2280" s="2">
        <f t="shared" si="480"/>
        <v>-1.3659351187089067E-2</v>
      </c>
      <c r="BL2280" s="2"/>
      <c r="BM2280" s="2">
        <f t="shared" si="481"/>
        <v>-0.27974346998855681</v>
      </c>
    </row>
    <row r="2281" spans="1:65">
      <c r="A2281">
        <v>2</v>
      </c>
      <c r="B2281" t="s">
        <v>474</v>
      </c>
      <c r="C2281">
        <v>3429</v>
      </c>
      <c r="D2281">
        <v>1.1061640469600001E-2</v>
      </c>
      <c r="E2281" s="1">
        <v>9.9119683031199997E-5</v>
      </c>
      <c r="F2281" s="1"/>
      <c r="G2281" s="1"/>
      <c r="H2281" s="1"/>
      <c r="I2281" s="1"/>
      <c r="J2281">
        <v>1.06742450309E-3</v>
      </c>
      <c r="K2281">
        <v>1.5274645997599999E-4</v>
      </c>
      <c r="L2281">
        <v>2.8265134561699998</v>
      </c>
      <c r="M2281">
        <v>1.5643521974099999E-2</v>
      </c>
      <c r="N2281">
        <v>1.4017640004099999E-4</v>
      </c>
      <c r="O2281">
        <v>4.8606975331299997</v>
      </c>
      <c r="P2281">
        <v>5.0858490625899998E-2</v>
      </c>
      <c r="Q2281">
        <v>0.19060007526</v>
      </c>
      <c r="R2281">
        <v>2.6256659223100002E-3</v>
      </c>
      <c r="S2281">
        <v>0</v>
      </c>
      <c r="T2281">
        <v>5.3790101915199999</v>
      </c>
      <c r="U2281">
        <v>4</v>
      </c>
      <c r="V2281">
        <v>3</v>
      </c>
      <c r="Z2281">
        <v>2</v>
      </c>
      <c r="AA2281" t="s">
        <v>474</v>
      </c>
      <c r="AB2281">
        <v>3429</v>
      </c>
      <c r="AC2281">
        <v>1.3390014572800001E-2</v>
      </c>
      <c r="AD2281">
        <v>7.7743294478599999E-3</v>
      </c>
      <c r="AE2281">
        <v>0.10084770132199999</v>
      </c>
      <c r="AF2281">
        <v>0.89823228767999996</v>
      </c>
      <c r="AG2281">
        <v>0.97114516414100005</v>
      </c>
      <c r="AH2281">
        <v>1.93119049981E-2</v>
      </c>
      <c r="AI2281">
        <v>1.0689487575799999E-3</v>
      </c>
      <c r="AJ2281">
        <v>1.56657797881E-4</v>
      </c>
      <c r="AK2281">
        <v>4.1416565250200001</v>
      </c>
      <c r="AL2281">
        <v>1.89363402093E-2</v>
      </c>
      <c r="AM2281">
        <v>1.0994562143499999E-2</v>
      </c>
      <c r="AN2281">
        <v>4.8884597428000003</v>
      </c>
      <c r="AO2281">
        <v>6.0483058067899997E-2</v>
      </c>
      <c r="AP2281">
        <v>0.23203741828499999</v>
      </c>
      <c r="AQ2281">
        <v>0.134753018291</v>
      </c>
      <c r="AR2281">
        <v>0</v>
      </c>
      <c r="AS2281">
        <v>3.7541641833999999</v>
      </c>
      <c r="AT2281">
        <v>2</v>
      </c>
      <c r="AU2281">
        <v>3</v>
      </c>
      <c r="AV2281">
        <f t="shared" si="469"/>
        <v>3429</v>
      </c>
      <c r="AW2281" s="2">
        <f t="shared" si="470"/>
        <v>0.21049084985169439</v>
      </c>
      <c r="AX2281" s="2">
        <f t="shared" si="471"/>
        <v>77.433760178721187</v>
      </c>
      <c r="BC2281" s="2">
        <f t="shared" si="472"/>
        <v>1.4279740493004644E-3</v>
      </c>
      <c r="BD2281" s="2">
        <f t="shared" si="473"/>
        <v>2.5606733574150088E-2</v>
      </c>
      <c r="BE2281" s="2">
        <f t="shared" si="474"/>
        <v>0.465288097595705</v>
      </c>
      <c r="BF2281" s="2">
        <f t="shared" si="475"/>
        <v>0.21049084986435374</v>
      </c>
      <c r="BG2281" s="2">
        <f t="shared" si="476"/>
        <v>77.433760178490928</v>
      </c>
      <c r="BH2281" s="2">
        <f t="shared" si="477"/>
        <v>5.7115690661219418E-3</v>
      </c>
      <c r="BI2281" s="2">
        <f t="shared" si="478"/>
        <v>0.18924209750532056</v>
      </c>
      <c r="BJ2281" s="2">
        <f t="shared" si="479"/>
        <v>0.21740465195763842</v>
      </c>
      <c r="BK2281" s="2">
        <f t="shared" si="480"/>
        <v>50.321463688894362</v>
      </c>
      <c r="BL2281" s="2"/>
      <c r="BM2281" s="2">
        <f t="shared" si="481"/>
        <v>-0.30207156154520154</v>
      </c>
    </row>
    <row r="2282" spans="1:65">
      <c r="A2282">
        <v>2</v>
      </c>
      <c r="B2282" t="s">
        <v>474</v>
      </c>
      <c r="C2282">
        <v>3131</v>
      </c>
      <c r="D2282">
        <v>1.09143169626E-2</v>
      </c>
      <c r="E2282" s="1">
        <v>3.0960720159200003E-5</v>
      </c>
      <c r="F2282" s="1"/>
      <c r="G2282" s="1"/>
      <c r="H2282" s="1"/>
      <c r="I2282" s="1"/>
      <c r="J2282">
        <v>7.5369825361099995E-4</v>
      </c>
      <c r="K2282" s="1">
        <v>1.00503322461E-5</v>
      </c>
      <c r="L2282">
        <v>2.7517254709699999</v>
      </c>
      <c r="M2282">
        <v>1.54351750726E-2</v>
      </c>
      <c r="N2282" s="1">
        <v>4.3785070349999997E-5</v>
      </c>
      <c r="O2282">
        <v>4.9552620654400004</v>
      </c>
      <c r="P2282">
        <v>5.6605299544400002E-2</v>
      </c>
      <c r="Q2282">
        <v>0.19172030959799999</v>
      </c>
      <c r="R2282">
        <v>2.2565897316900001E-3</v>
      </c>
      <c r="S2282">
        <v>0</v>
      </c>
      <c r="T2282">
        <v>18.583866862099999</v>
      </c>
      <c r="U2282">
        <v>4</v>
      </c>
      <c r="V2282">
        <v>3</v>
      </c>
      <c r="Z2282">
        <v>2</v>
      </c>
      <c r="AA2282" t="s">
        <v>474</v>
      </c>
      <c r="AB2282">
        <v>3131</v>
      </c>
      <c r="AC2282">
        <v>1.32100619136E-2</v>
      </c>
      <c r="AD2282" s="1">
        <v>4.6618871049400001E-5</v>
      </c>
      <c r="AE2282">
        <v>0.12458896773100001</v>
      </c>
      <c r="AF2282">
        <v>1.6215371380999999E-3</v>
      </c>
      <c r="AG2282">
        <v>0.95426796642800005</v>
      </c>
      <c r="AH2282">
        <v>1.08166117971E-3</v>
      </c>
      <c r="AI2282">
        <v>9.5297202279200001E-4</v>
      </c>
      <c r="AJ2282" s="1">
        <v>1.3530264559199999E-5</v>
      </c>
      <c r="AK2282">
        <v>4.0310824960999998</v>
      </c>
      <c r="AL2282">
        <v>1.8681848718000001E-2</v>
      </c>
      <c r="AM2282" s="1">
        <v>6.5929039700700001E-5</v>
      </c>
      <c r="AN2282">
        <v>5.0924294186000001</v>
      </c>
      <c r="AO2282">
        <v>4.2549297380899999E-2</v>
      </c>
      <c r="AP2282">
        <v>0.23847057752299999</v>
      </c>
      <c r="AQ2282">
        <v>2.1629543267699999E-3</v>
      </c>
      <c r="AR2282">
        <v>0</v>
      </c>
      <c r="AS2282">
        <v>6.7956424526100001</v>
      </c>
      <c r="AT2282">
        <v>2</v>
      </c>
      <c r="AU2282">
        <v>2</v>
      </c>
      <c r="AV2282">
        <f t="shared" si="469"/>
        <v>3131</v>
      </c>
      <c r="AW2282" s="2">
        <f t="shared" si="470"/>
        <v>0.2103425215583174</v>
      </c>
      <c r="AX2282" s="2">
        <f t="shared" si="471"/>
        <v>0.50574246366640685</v>
      </c>
      <c r="BC2282" s="2">
        <f t="shared" si="472"/>
        <v>0.26439462772571259</v>
      </c>
      <c r="BD2282" s="2">
        <f t="shared" si="473"/>
        <v>0.34625047489851651</v>
      </c>
      <c r="BE2282" s="2">
        <f t="shared" si="474"/>
        <v>0.46492901949227472</v>
      </c>
      <c r="BF2282" s="2">
        <f t="shared" si="475"/>
        <v>0.21034252155412128</v>
      </c>
      <c r="BG2282" s="2">
        <f t="shared" si="476"/>
        <v>0.50574246366832676</v>
      </c>
      <c r="BH2282" s="2">
        <f t="shared" si="477"/>
        <v>2.7681150128599709E-2</v>
      </c>
      <c r="BI2282" s="2">
        <f t="shared" si="478"/>
        <v>-0.24831601063209235</v>
      </c>
      <c r="BJ2282" s="2">
        <f t="shared" si="479"/>
        <v>0.2438461946103998</v>
      </c>
      <c r="BK2282" s="2">
        <f t="shared" si="480"/>
        <v>-4.1494208541787078E-2</v>
      </c>
      <c r="BL2282" s="2"/>
      <c r="BM2282" s="2">
        <f t="shared" si="481"/>
        <v>-0.63432570287785173</v>
      </c>
    </row>
    <row r="2283" spans="1:65">
      <c r="A2283">
        <v>2</v>
      </c>
      <c r="B2283" t="s">
        <v>474</v>
      </c>
      <c r="C2283">
        <v>1314</v>
      </c>
      <c r="D2283">
        <v>1.17294428715E-2</v>
      </c>
      <c r="E2283" s="1">
        <v>4.5000298299100003E-5</v>
      </c>
      <c r="F2283" s="1"/>
      <c r="G2283" s="1"/>
      <c r="H2283" s="1"/>
      <c r="I2283" s="1"/>
      <c r="J2283">
        <v>1.0388925653400001E-3</v>
      </c>
      <c r="K2283">
        <v>1.1404553666500001E-4</v>
      </c>
      <c r="L2283">
        <v>3.1780940747400002</v>
      </c>
      <c r="M2283">
        <v>1.6587937187900002E-2</v>
      </c>
      <c r="N2283" s="1">
        <v>6.3640032165499994E-5</v>
      </c>
      <c r="O2283">
        <v>4.3351016517999996</v>
      </c>
      <c r="P2283">
        <v>3.9235454966900001E-2</v>
      </c>
      <c r="Q2283">
        <v>0.18025262659800001</v>
      </c>
      <c r="R2283">
        <v>1.77192137661E-3</v>
      </c>
      <c r="S2283">
        <v>0</v>
      </c>
      <c r="T2283">
        <v>49.1911828187</v>
      </c>
      <c r="U2283">
        <v>4</v>
      </c>
      <c r="V2283">
        <v>3</v>
      </c>
      <c r="Z2283">
        <v>2</v>
      </c>
      <c r="AA2283" t="s">
        <v>474</v>
      </c>
      <c r="AB2283">
        <v>1314</v>
      </c>
      <c r="AC2283">
        <v>1.4193577358900001E-2</v>
      </c>
      <c r="AD2283" s="1">
        <v>6.9226578176800007E-5</v>
      </c>
      <c r="AE2283">
        <v>0.13132735199100001</v>
      </c>
      <c r="AF2283">
        <v>2.27993687903E-3</v>
      </c>
      <c r="AG2283">
        <v>0.94899454329300004</v>
      </c>
      <c r="AH2283">
        <v>1.6276924521E-3</v>
      </c>
      <c r="AI2283">
        <v>1.02693123215E-3</v>
      </c>
      <c r="AJ2283">
        <v>1.0114315571200001E-4</v>
      </c>
      <c r="AK2283">
        <v>4.6536714433800004</v>
      </c>
      <c r="AL2283">
        <v>2.0072749599499999E-2</v>
      </c>
      <c r="AM2283" s="1">
        <v>9.7901165734300006E-5</v>
      </c>
      <c r="AN2283">
        <v>4.59141558429</v>
      </c>
      <c r="AO2283">
        <v>3.9900448646000002E-2</v>
      </c>
      <c r="AP2283">
        <v>0.23101671559600001</v>
      </c>
      <c r="AQ2283">
        <v>2.3021634236799998E-3</v>
      </c>
      <c r="AR2283">
        <v>0</v>
      </c>
      <c r="AS2283">
        <v>2.9888610180300001</v>
      </c>
      <c r="AT2283">
        <v>2</v>
      </c>
      <c r="AU2283">
        <v>2</v>
      </c>
      <c r="AV2283">
        <f t="shared" si="469"/>
        <v>1314</v>
      </c>
      <c r="AW2283" s="2">
        <f t="shared" si="470"/>
        <v>0.21008111931618784</v>
      </c>
      <c r="AX2283" s="2">
        <f t="shared" si="471"/>
        <v>0.53835820635403486</v>
      </c>
      <c r="BC2283" s="2">
        <f t="shared" si="472"/>
        <v>-1.1513542005265491E-2</v>
      </c>
      <c r="BD2283" s="2">
        <f t="shared" si="473"/>
        <v>-0.11313358970723907</v>
      </c>
      <c r="BE2283" s="2">
        <f t="shared" si="474"/>
        <v>0.46429631531933718</v>
      </c>
      <c r="BF2283" s="2">
        <f t="shared" si="475"/>
        <v>0.21008111931735421</v>
      </c>
      <c r="BG2283" s="2">
        <f t="shared" si="476"/>
        <v>0.53835820635196618</v>
      </c>
      <c r="BH2283" s="2">
        <f t="shared" si="477"/>
        <v>5.9125241592333809E-2</v>
      </c>
      <c r="BI2283" s="2">
        <f t="shared" si="478"/>
        <v>1.6948794901473836E-2</v>
      </c>
      <c r="BJ2283" s="2">
        <f t="shared" si="479"/>
        <v>0.28162745784123433</v>
      </c>
      <c r="BK2283" s="2">
        <f t="shared" si="480"/>
        <v>0.29924693841915656</v>
      </c>
      <c r="BL2283" s="2"/>
      <c r="BM2283" s="2">
        <f t="shared" si="481"/>
        <v>-0.93923990343867503</v>
      </c>
    </row>
    <row r="2284" spans="1:65">
      <c r="A2284">
        <v>2</v>
      </c>
      <c r="B2284" t="s">
        <v>474</v>
      </c>
      <c r="C2284">
        <v>2422</v>
      </c>
      <c r="D2284">
        <v>1.11433652982E-2</v>
      </c>
      <c r="E2284" s="1">
        <v>5.0941915505399998E-5</v>
      </c>
      <c r="F2284" s="1"/>
      <c r="G2284" s="1"/>
      <c r="H2284" s="1"/>
      <c r="I2284" s="1"/>
      <c r="J2284">
        <v>9.8229099389600004E-4</v>
      </c>
      <c r="K2284">
        <v>1.0508682221E-4</v>
      </c>
      <c r="L2284">
        <v>2.8684330329100001</v>
      </c>
      <c r="M2284">
        <v>1.5759098335199999E-2</v>
      </c>
      <c r="N2284" s="1">
        <v>7.2042747800999996E-5</v>
      </c>
      <c r="O2284">
        <v>4.7276521606799999</v>
      </c>
      <c r="P2284">
        <v>5.6020307816699998E-2</v>
      </c>
      <c r="Q2284">
        <v>0.18675266812999999</v>
      </c>
      <c r="R2284">
        <v>2.3719003967399999E-3</v>
      </c>
      <c r="S2284">
        <v>0</v>
      </c>
      <c r="T2284">
        <v>25.962290887199998</v>
      </c>
      <c r="U2284">
        <v>4</v>
      </c>
      <c r="V2284">
        <v>3</v>
      </c>
      <c r="Z2284">
        <v>2</v>
      </c>
      <c r="AA2284" t="s">
        <v>474</v>
      </c>
      <c r="AB2284">
        <v>2422</v>
      </c>
      <c r="AC2284">
        <v>1.34821395351E-2</v>
      </c>
      <c r="AD2284" s="1">
        <v>6.3931653377299999E-5</v>
      </c>
      <c r="AE2284">
        <v>0.12014750234</v>
      </c>
      <c r="AF2284">
        <v>2.1427349531899999E-3</v>
      </c>
      <c r="AG2284">
        <v>0.95696852795999998</v>
      </c>
      <c r="AH2284">
        <v>1.37779920576E-3</v>
      </c>
      <c r="AI2284">
        <v>1.1283047393299999E-3</v>
      </c>
      <c r="AJ2284" s="1">
        <v>9.1779627623000002E-5</v>
      </c>
      <c r="AK2284">
        <v>4.1988427968700002</v>
      </c>
      <c r="AL2284">
        <v>1.90666245804E-2</v>
      </c>
      <c r="AM2284" s="1">
        <v>9.0413011271099996E-5</v>
      </c>
      <c r="AN2284">
        <v>4.9102711072699998</v>
      </c>
      <c r="AO2284">
        <v>4.8562109826699999E-2</v>
      </c>
      <c r="AP2284">
        <v>0.23467629376400001</v>
      </c>
      <c r="AQ2284">
        <v>2.5739219099399999E-3</v>
      </c>
      <c r="AR2284">
        <v>0</v>
      </c>
      <c r="AS2284">
        <v>1.2033364452399999</v>
      </c>
      <c r="AT2284">
        <v>2</v>
      </c>
      <c r="AU2284">
        <v>2</v>
      </c>
      <c r="AV2284">
        <f t="shared" si="469"/>
        <v>2422</v>
      </c>
      <c r="AW2284" s="2">
        <f t="shared" si="470"/>
        <v>0.20988042429855408</v>
      </c>
      <c r="AX2284" s="2">
        <f t="shared" si="471"/>
        <v>0.2549911549855845</v>
      </c>
      <c r="BC2284" s="2">
        <f t="shared" si="472"/>
        <v>0.14864612048907683</v>
      </c>
      <c r="BD2284" s="2">
        <f t="shared" si="473"/>
        <v>-0.12663047856188472</v>
      </c>
      <c r="BE2284" s="2">
        <f t="shared" si="474"/>
        <v>0.46381064110473974</v>
      </c>
      <c r="BF2284" s="2">
        <f t="shared" si="475"/>
        <v>0.20988042430144688</v>
      </c>
      <c r="BG2284" s="2">
        <f t="shared" si="476"/>
        <v>0.25499115498541564</v>
      </c>
      <c r="BH2284" s="2">
        <f t="shared" si="477"/>
        <v>3.8627830555903873E-2</v>
      </c>
      <c r="BI2284" s="2">
        <f t="shared" si="478"/>
        <v>-0.13313382736852195</v>
      </c>
      <c r="BJ2284" s="2">
        <f t="shared" si="479"/>
        <v>0.2566154803241687</v>
      </c>
      <c r="BK2284" s="2">
        <f t="shared" si="480"/>
        <v>8.5172848521659461E-2</v>
      </c>
      <c r="BL2284" s="2"/>
      <c r="BM2284" s="2">
        <f t="shared" si="481"/>
        <v>-0.95365060616306119</v>
      </c>
    </row>
    <row r="2285" spans="1:65">
      <c r="A2285">
        <v>2</v>
      </c>
      <c r="B2285" t="s">
        <v>474</v>
      </c>
      <c r="C2285">
        <v>1416</v>
      </c>
      <c r="D2285">
        <v>1.10817664801E-2</v>
      </c>
      <c r="E2285" s="1">
        <v>3.3815424917800003E-5</v>
      </c>
      <c r="F2285" s="1"/>
      <c r="G2285" s="1"/>
      <c r="H2285" s="1"/>
      <c r="I2285" s="1"/>
      <c r="J2285">
        <v>8.4279096034199999E-4</v>
      </c>
      <c r="K2285" s="1">
        <v>1.0185363639100001E-5</v>
      </c>
      <c r="L2285">
        <v>2.83680816617</v>
      </c>
      <c r="M2285">
        <v>1.5671984451200001E-2</v>
      </c>
      <c r="N2285" s="1">
        <v>4.7822232536200003E-5</v>
      </c>
      <c r="O2285">
        <v>4.8210522095900004</v>
      </c>
      <c r="P2285">
        <v>5.7549772432399997E-2</v>
      </c>
      <c r="Q2285">
        <v>0.189389440475</v>
      </c>
      <c r="R2285">
        <v>2.3334717309499999E-3</v>
      </c>
      <c r="S2285">
        <v>0</v>
      </c>
      <c r="T2285">
        <v>11.958492722800001</v>
      </c>
      <c r="U2285">
        <v>4</v>
      </c>
      <c r="V2285">
        <v>3</v>
      </c>
      <c r="Z2285">
        <v>2</v>
      </c>
      <c r="AA2285" t="s">
        <v>474</v>
      </c>
      <c r="AB2285">
        <v>1416</v>
      </c>
      <c r="AC2285">
        <v>1.34066331394E-2</v>
      </c>
      <c r="AD2285" s="1">
        <v>3.8273572011599997E-5</v>
      </c>
      <c r="AE2285">
        <v>0.120235329731</v>
      </c>
      <c r="AF2285">
        <v>1.30333114067E-3</v>
      </c>
      <c r="AG2285">
        <v>0.957788345712</v>
      </c>
      <c r="AH2285">
        <v>7.7182639431899996E-4</v>
      </c>
      <c r="AI2285">
        <v>1.0227407337500001E-3</v>
      </c>
      <c r="AJ2285" s="1">
        <v>1.1783015692E-5</v>
      </c>
      <c r="AK2285">
        <v>4.1519434602800001</v>
      </c>
      <c r="AL2285">
        <v>1.8959842411399998E-2</v>
      </c>
      <c r="AM2285" s="1">
        <v>5.41270046192E-5</v>
      </c>
      <c r="AN2285">
        <v>4.9717438767899997</v>
      </c>
      <c r="AO2285">
        <v>3.7242040702899999E-2</v>
      </c>
      <c r="AP2285">
        <v>0.236283505271</v>
      </c>
      <c r="AQ2285">
        <v>1.8941214894999999E-3</v>
      </c>
      <c r="AR2285">
        <v>0</v>
      </c>
      <c r="AS2285">
        <v>1.2920156412799999</v>
      </c>
      <c r="AT2285">
        <v>2</v>
      </c>
      <c r="AU2285">
        <v>2</v>
      </c>
      <c r="AV2285">
        <f t="shared" si="469"/>
        <v>1416</v>
      </c>
      <c r="AW2285" s="2">
        <f t="shared" si="470"/>
        <v>0.20979206369984987</v>
      </c>
      <c r="AX2285" s="2">
        <f t="shared" si="471"/>
        <v>0.13183767776501554</v>
      </c>
      <c r="BC2285" s="2">
        <f t="shared" si="472"/>
        <v>0.21351649682499849</v>
      </c>
      <c r="BD2285" s="2">
        <f t="shared" si="473"/>
        <v>0.15685763508402056</v>
      </c>
      <c r="BE2285" s="2">
        <f t="shared" si="474"/>
        <v>0.46359683738699048</v>
      </c>
      <c r="BF2285" s="2">
        <f t="shared" si="475"/>
        <v>0.20979206369415757</v>
      </c>
      <c r="BG2285" s="2">
        <f t="shared" si="476"/>
        <v>0.13183767776269067</v>
      </c>
      <c r="BH2285" s="2">
        <f t="shared" si="477"/>
        <v>3.1257007941180283E-2</v>
      </c>
      <c r="BI2285" s="2">
        <f t="shared" si="478"/>
        <v>-0.35287249403729926</v>
      </c>
      <c r="BJ2285" s="2">
        <f t="shared" si="479"/>
        <v>0.24760654384102351</v>
      </c>
      <c r="BK2285" s="2">
        <f t="shared" si="480"/>
        <v>-0.18828179301367937</v>
      </c>
      <c r="BL2285" s="2"/>
      <c r="BM2285" s="2">
        <f t="shared" si="481"/>
        <v>-0.89195832023072186</v>
      </c>
    </row>
    <row r="2286" spans="1:65">
      <c r="A2286">
        <v>2</v>
      </c>
      <c r="B2286" t="s">
        <v>474</v>
      </c>
      <c r="C2286">
        <v>2232</v>
      </c>
      <c r="D2286">
        <v>1.1277323390800001E-2</v>
      </c>
      <c r="E2286" s="1">
        <v>3.1581635477300001E-5</v>
      </c>
      <c r="F2286" s="1"/>
      <c r="G2286" s="1"/>
      <c r="H2286" s="1"/>
      <c r="I2286" s="1"/>
      <c r="J2286">
        <v>8.4370854768499998E-4</v>
      </c>
      <c r="K2286" s="1">
        <v>8.2541932868300004E-5</v>
      </c>
      <c r="L2286">
        <v>2.9378123280800001</v>
      </c>
      <c r="M2286">
        <v>1.5948543686500002E-2</v>
      </c>
      <c r="N2286" s="1">
        <v>4.4663177213899997E-5</v>
      </c>
      <c r="O2286">
        <v>4.6591593576100001</v>
      </c>
      <c r="P2286">
        <v>2.6099907071899998E-2</v>
      </c>
      <c r="Q2286">
        <v>0.18625954231399999</v>
      </c>
      <c r="R2286">
        <v>1.16651511997E-3</v>
      </c>
      <c r="S2286">
        <v>0</v>
      </c>
      <c r="T2286">
        <v>12.233279062799999</v>
      </c>
      <c r="U2286">
        <v>4</v>
      </c>
      <c r="V2286">
        <v>3</v>
      </c>
      <c r="Z2286">
        <v>2</v>
      </c>
      <c r="AA2286" t="s">
        <v>474</v>
      </c>
      <c r="AB2286">
        <v>2232</v>
      </c>
      <c r="AC2286">
        <v>1.36422875935E-2</v>
      </c>
      <c r="AD2286" s="1">
        <v>7.1463697219599997E-5</v>
      </c>
      <c r="AE2286">
        <v>0.127852047444</v>
      </c>
      <c r="AF2286">
        <v>2.5200406967400002E-3</v>
      </c>
      <c r="AG2286">
        <v>0.95407607647500003</v>
      </c>
      <c r="AH2286">
        <v>1.6835101402199999E-3</v>
      </c>
      <c r="AI2286">
        <v>1.1080540522300001E-3</v>
      </c>
      <c r="AJ2286" s="1">
        <v>7.3721993202699996E-5</v>
      </c>
      <c r="AK2286">
        <v>4.2991874490699997</v>
      </c>
      <c r="AL2286">
        <v>1.9293108136499999E-2</v>
      </c>
      <c r="AM2286">
        <v>1.01064929825E-4</v>
      </c>
      <c r="AN2286">
        <v>4.8390380323400004</v>
      </c>
      <c r="AO2286">
        <v>2.9644781536799999E-2</v>
      </c>
      <c r="AP2286">
        <v>0.23401902636300001</v>
      </c>
      <c r="AQ2286">
        <v>1.8862975243200001E-3</v>
      </c>
      <c r="AR2286">
        <v>0</v>
      </c>
      <c r="AS2286">
        <v>0.98313868673100002</v>
      </c>
      <c r="AT2286">
        <v>2</v>
      </c>
      <c r="AU2286">
        <v>2</v>
      </c>
      <c r="AV2286">
        <f t="shared" si="469"/>
        <v>2232</v>
      </c>
      <c r="AW2286" s="2">
        <f t="shared" si="470"/>
        <v>0.20970970865563091</v>
      </c>
      <c r="AX2286" s="2">
        <f t="shared" si="471"/>
        <v>1.2628244592008577</v>
      </c>
      <c r="BC2286" s="2">
        <f t="shared" si="472"/>
        <v>0.31331376844565756</v>
      </c>
      <c r="BD2286" s="2">
        <f t="shared" si="473"/>
        <v>-0.10685404810755626</v>
      </c>
      <c r="BE2286" s="2">
        <f t="shared" si="474"/>
        <v>0.4633975792047012</v>
      </c>
      <c r="BF2286" s="2">
        <f t="shared" si="475"/>
        <v>0.20970970865704042</v>
      </c>
      <c r="BG2286" s="2">
        <f t="shared" si="476"/>
        <v>1.2628244591955888</v>
      </c>
      <c r="BH2286" s="2">
        <f t="shared" si="477"/>
        <v>3.8607538597321626E-2</v>
      </c>
      <c r="BI2286" s="2">
        <f t="shared" si="478"/>
        <v>0.13581942859545759</v>
      </c>
      <c r="BJ2286" s="2">
        <f t="shared" si="479"/>
        <v>0.25641362292454334</v>
      </c>
      <c r="BK2286" s="2">
        <f t="shared" si="480"/>
        <v>0.61703649787969417</v>
      </c>
      <c r="BL2286" s="2"/>
      <c r="BM2286" s="2">
        <f t="shared" si="481"/>
        <v>-0.91963408325077689</v>
      </c>
    </row>
    <row r="2287" spans="1:65">
      <c r="A2287">
        <v>2</v>
      </c>
      <c r="B2287" t="s">
        <v>474</v>
      </c>
      <c r="C2287">
        <v>2755</v>
      </c>
      <c r="D2287">
        <v>1.10268340629E-2</v>
      </c>
      <c r="E2287" s="1">
        <v>4.42604316795E-5</v>
      </c>
      <c r="F2287" s="1"/>
      <c r="G2287" s="1"/>
      <c r="H2287" s="1"/>
      <c r="I2287" s="1"/>
      <c r="J2287">
        <v>9.7930265845499998E-4</v>
      </c>
      <c r="K2287">
        <v>1.10889047802E-4</v>
      </c>
      <c r="L2287">
        <v>2.8087537042999999</v>
      </c>
      <c r="M2287">
        <v>1.55942982817E-2</v>
      </c>
      <c r="N2287" s="1">
        <v>6.2593702757599999E-5</v>
      </c>
      <c r="O2287">
        <v>4.8471644781099998</v>
      </c>
      <c r="P2287">
        <v>3.1687531223799997E-2</v>
      </c>
      <c r="Q2287">
        <v>0.18947134060699999</v>
      </c>
      <c r="R2287">
        <v>1.4534810091900001E-3</v>
      </c>
      <c r="S2287">
        <v>0</v>
      </c>
      <c r="T2287">
        <v>21.531184300500001</v>
      </c>
      <c r="U2287">
        <v>4</v>
      </c>
      <c r="V2287">
        <v>3</v>
      </c>
      <c r="Z2287">
        <v>2</v>
      </c>
      <c r="AA2287" t="s">
        <v>474</v>
      </c>
      <c r="AB2287">
        <v>2755</v>
      </c>
      <c r="AC2287">
        <v>1.33379325835E-2</v>
      </c>
      <c r="AD2287" s="1">
        <v>8.6703175064999999E-5</v>
      </c>
      <c r="AE2287">
        <v>0.12459000864100001</v>
      </c>
      <c r="AF2287">
        <v>3.0399165744999998E-3</v>
      </c>
      <c r="AG2287">
        <v>0.954957899434</v>
      </c>
      <c r="AH2287">
        <v>2.0674580619199998E-3</v>
      </c>
      <c r="AI2287">
        <v>1.1772814101900001E-3</v>
      </c>
      <c r="AJ2287" s="1">
        <v>9.6144983514699999E-5</v>
      </c>
      <c r="AK2287">
        <v>4.1095002934</v>
      </c>
      <c r="AL2287">
        <v>1.8862685153600001E-2</v>
      </c>
      <c r="AM2287">
        <v>1.2261680607800001E-4</v>
      </c>
      <c r="AN2287">
        <v>4.9632696471299997</v>
      </c>
      <c r="AO2287">
        <v>3.3455807371799998E-2</v>
      </c>
      <c r="AP2287">
        <v>0.23467202471500001</v>
      </c>
      <c r="AQ2287">
        <v>2.1975778906200001E-3</v>
      </c>
      <c r="AR2287">
        <v>0</v>
      </c>
      <c r="AS2287">
        <v>3.0853494763899998</v>
      </c>
      <c r="AT2287">
        <v>2</v>
      </c>
      <c r="AU2287">
        <v>2</v>
      </c>
      <c r="AV2287">
        <f t="shared" si="469"/>
        <v>2755</v>
      </c>
      <c r="AW2287" s="2">
        <f t="shared" si="470"/>
        <v>0.20958858249039369</v>
      </c>
      <c r="AX2287" s="2">
        <f t="shared" si="471"/>
        <v>0.95893197998694857</v>
      </c>
      <c r="BC2287" s="2">
        <f t="shared" si="472"/>
        <v>0.20216298814846673</v>
      </c>
      <c r="BD2287" s="2">
        <f t="shared" si="473"/>
        <v>-0.1329623130467</v>
      </c>
      <c r="BE2287" s="2">
        <f t="shared" si="474"/>
        <v>0.46310453889518705</v>
      </c>
      <c r="BF2287" s="2">
        <f t="shared" si="475"/>
        <v>0.20958858249719853</v>
      </c>
      <c r="BG2287" s="2">
        <f t="shared" si="476"/>
        <v>0.95893197999238233</v>
      </c>
      <c r="BH2287" s="2">
        <f t="shared" si="477"/>
        <v>2.3953214202723214E-2</v>
      </c>
      <c r="BI2287" s="2">
        <f t="shared" si="478"/>
        <v>5.5803531537725992E-2</v>
      </c>
      <c r="BJ2287" s="2">
        <f t="shared" si="479"/>
        <v>0.23856211690481954</v>
      </c>
      <c r="BK2287" s="2">
        <f t="shared" si="480"/>
        <v>0.51194124775298744</v>
      </c>
      <c r="BL2287" s="2"/>
      <c r="BM2287" s="2">
        <f t="shared" si="481"/>
        <v>-0.85670321551618733</v>
      </c>
    </row>
    <row r="2288" spans="1:65">
      <c r="A2288">
        <v>2</v>
      </c>
      <c r="B2288" t="s">
        <v>474</v>
      </c>
      <c r="C2288">
        <v>3301</v>
      </c>
      <c r="D2288">
        <v>1.13215940536E-2</v>
      </c>
      <c r="E2288" s="1">
        <v>2.0759230941399998E-5</v>
      </c>
      <c r="F2288" s="1"/>
      <c r="G2288" s="1"/>
      <c r="H2288" s="1"/>
      <c r="I2288" s="1"/>
      <c r="J2288">
        <v>8.1763575442000004E-4</v>
      </c>
      <c r="K2288" s="1">
        <v>7.7981773842399994E-6</v>
      </c>
      <c r="L2288">
        <v>2.9609231632499999</v>
      </c>
      <c r="M2288">
        <v>1.6011151858299998E-2</v>
      </c>
      <c r="N2288" s="1">
        <v>2.93579859417E-5</v>
      </c>
      <c r="O2288">
        <v>4.3215783741099996</v>
      </c>
      <c r="P2288">
        <v>2.86073921611E-2</v>
      </c>
      <c r="Q2288">
        <v>0.173442252213</v>
      </c>
      <c r="R2288">
        <v>1.1913603247200001E-3</v>
      </c>
      <c r="S2288">
        <v>0</v>
      </c>
      <c r="T2288">
        <v>211.68898094299999</v>
      </c>
      <c r="U2288">
        <v>4</v>
      </c>
      <c r="V2288">
        <v>3</v>
      </c>
      <c r="Z2288">
        <v>2</v>
      </c>
      <c r="AA2288" t="s">
        <v>474</v>
      </c>
      <c r="AB2288">
        <v>3301</v>
      </c>
      <c r="AC2288">
        <v>1.3693482271E-2</v>
      </c>
      <c r="AD2288" s="1">
        <v>2.8302338360899999E-5</v>
      </c>
      <c r="AE2288">
        <v>0.119694477708</v>
      </c>
      <c r="AF2288">
        <v>7.9584149645700001E-4</v>
      </c>
      <c r="AG2288">
        <v>0.94636665261300001</v>
      </c>
      <c r="AH2288">
        <v>6.3978883584300003E-4</v>
      </c>
      <c r="AI2288">
        <v>1.0004324473899999E-3</v>
      </c>
      <c r="AJ2288" s="1">
        <v>1.03442520402E-5</v>
      </c>
      <c r="AK2288">
        <v>4.3315146499099999</v>
      </c>
      <c r="AL2288">
        <v>1.9365508343799999E-2</v>
      </c>
      <c r="AM2288" s="1">
        <v>4.00255507568E-5</v>
      </c>
      <c r="AN2288">
        <v>5.1190943577999999</v>
      </c>
      <c r="AO2288">
        <v>2.83934845401E-2</v>
      </c>
      <c r="AP2288">
        <v>0.24849174772499999</v>
      </c>
      <c r="AQ2288">
        <v>1.47086224873E-3</v>
      </c>
      <c r="AR2288">
        <v>0</v>
      </c>
      <c r="AS2288">
        <v>4.0906136992900004</v>
      </c>
      <c r="AT2288">
        <v>2</v>
      </c>
      <c r="AU2288">
        <v>2</v>
      </c>
      <c r="AV2288">
        <f t="shared" si="469"/>
        <v>3301</v>
      </c>
      <c r="AW2288" s="2">
        <f t="shared" si="470"/>
        <v>0.20950125982001583</v>
      </c>
      <c r="AX2288" s="2">
        <f t="shared" si="471"/>
        <v>0.36336160240198645</v>
      </c>
      <c r="BC2288" s="2">
        <f t="shared" si="472"/>
        <v>0.2235673916922444</v>
      </c>
      <c r="BD2288" s="2">
        <f t="shared" si="473"/>
        <v>0.32649611960681724</v>
      </c>
      <c r="BE2288" s="2">
        <f t="shared" si="474"/>
        <v>0.46289329749293351</v>
      </c>
      <c r="BF2288" s="2">
        <f t="shared" si="475"/>
        <v>0.20950125982105033</v>
      </c>
      <c r="BG2288" s="2">
        <f t="shared" si="476"/>
        <v>0.36336160240297072</v>
      </c>
      <c r="BH2288" s="2">
        <f t="shared" si="477"/>
        <v>0.18454275606056628</v>
      </c>
      <c r="BI2288" s="2">
        <f t="shared" si="478"/>
        <v>-7.4773547968091207E-3</v>
      </c>
      <c r="BJ2288" s="2">
        <f t="shared" si="479"/>
        <v>0.4327059557542739</v>
      </c>
      <c r="BK2288" s="2">
        <f t="shared" si="480"/>
        <v>0.23460737965710751</v>
      </c>
      <c r="BL2288" s="2"/>
      <c r="BM2288" s="2">
        <f t="shared" si="481"/>
        <v>-0.98067630312608733</v>
      </c>
    </row>
    <row r="2289" spans="1:65">
      <c r="A2289">
        <v>2</v>
      </c>
      <c r="B2289" t="s">
        <v>474</v>
      </c>
      <c r="C2289">
        <v>3403</v>
      </c>
      <c r="D2289">
        <v>1.11923308472E-2</v>
      </c>
      <c r="E2289" s="1">
        <v>6.9880813258300006E-5</v>
      </c>
      <c r="F2289" s="1"/>
      <c r="G2289" s="1"/>
      <c r="H2289" s="1"/>
      <c r="I2289" s="1"/>
      <c r="J2289">
        <v>9.10824633388E-4</v>
      </c>
      <c r="K2289">
        <v>1.5986741776199999E-4</v>
      </c>
      <c r="L2289">
        <v>2.89369703222</v>
      </c>
      <c r="M2289">
        <v>1.5828346078700001E-2</v>
      </c>
      <c r="N2289" s="1">
        <v>9.8826393859500006E-5</v>
      </c>
      <c r="O2289">
        <v>4.7135489467999996</v>
      </c>
      <c r="P2289">
        <v>5.7518188074599998E-2</v>
      </c>
      <c r="Q2289">
        <v>0.18701373019100001</v>
      </c>
      <c r="R2289">
        <v>2.56345075117E-3</v>
      </c>
      <c r="S2289">
        <v>0</v>
      </c>
      <c r="T2289">
        <v>7.5261970155800002</v>
      </c>
      <c r="U2289">
        <v>4</v>
      </c>
      <c r="V2289">
        <v>3</v>
      </c>
      <c r="Z2289">
        <v>2</v>
      </c>
      <c r="AA2289" t="s">
        <v>474</v>
      </c>
      <c r="AB2289">
        <v>3403</v>
      </c>
      <c r="AC2289">
        <v>1.3536474808800001E-2</v>
      </c>
      <c r="AD2289" s="1">
        <v>8.6740445277099995E-5</v>
      </c>
      <c r="AE2289">
        <v>0.12241123988499999</v>
      </c>
      <c r="AF2289">
        <v>3.0233478195600002E-3</v>
      </c>
      <c r="AG2289">
        <v>0.95766580560500003</v>
      </c>
      <c r="AH2289">
        <v>1.851811879E-3</v>
      </c>
      <c r="AI2289">
        <v>1.0771319777900001E-3</v>
      </c>
      <c r="AJ2289">
        <v>1.2877991975100001E-4</v>
      </c>
      <c r="AK2289">
        <v>4.2327550707299997</v>
      </c>
      <c r="AL2289">
        <v>1.91434662613E-2</v>
      </c>
      <c r="AM2289">
        <v>1.22669514117E-4</v>
      </c>
      <c r="AN2289">
        <v>4.8115310558599997</v>
      </c>
      <c r="AO2289">
        <v>5.28629403644E-2</v>
      </c>
      <c r="AP2289">
        <v>0.23088398236499999</v>
      </c>
      <c r="AQ2289">
        <v>2.9365796408699998E-3</v>
      </c>
      <c r="AR2289">
        <v>0</v>
      </c>
      <c r="AS2289">
        <v>0.51601186248300002</v>
      </c>
      <c r="AT2289">
        <v>2</v>
      </c>
      <c r="AU2289">
        <v>2</v>
      </c>
      <c r="AV2289">
        <f t="shared" si="469"/>
        <v>3403</v>
      </c>
      <c r="AW2289" s="2">
        <f t="shared" si="470"/>
        <v>0.20944198251487881</v>
      </c>
      <c r="AX2289" s="2">
        <f t="shared" si="471"/>
        <v>0.24126267615807273</v>
      </c>
      <c r="BC2289" s="2">
        <f t="shared" si="472"/>
        <v>0.18258986231343524</v>
      </c>
      <c r="BD2289" s="2">
        <f t="shared" si="473"/>
        <v>-0.19445799804736316</v>
      </c>
      <c r="BE2289" s="2">
        <f t="shared" si="474"/>
        <v>0.46274990906103775</v>
      </c>
      <c r="BF2289" s="2">
        <f t="shared" si="475"/>
        <v>0.20944198251143326</v>
      </c>
      <c r="BG2289" s="2">
        <f t="shared" si="476"/>
        <v>0.2412626761571145</v>
      </c>
      <c r="BH2289" s="2">
        <f t="shared" si="477"/>
        <v>2.0787332467719386E-2</v>
      </c>
      <c r="BI2289" s="2">
        <f t="shared" si="478"/>
        <v>-8.0935228769067433E-2</v>
      </c>
      <c r="BJ2289" s="2">
        <f t="shared" si="479"/>
        <v>0.23458305510079186</v>
      </c>
      <c r="BK2289" s="2">
        <f t="shared" si="480"/>
        <v>0.14555726866595653</v>
      </c>
      <c r="BL2289" s="2"/>
      <c r="BM2289" s="2">
        <f t="shared" si="481"/>
        <v>-0.93143790131791626</v>
      </c>
    </row>
    <row r="2290" spans="1:65">
      <c r="A2290">
        <v>2</v>
      </c>
      <c r="B2290" t="s">
        <v>474</v>
      </c>
      <c r="C2290">
        <v>474</v>
      </c>
      <c r="D2290">
        <v>1.10934019349E-2</v>
      </c>
      <c r="E2290" s="1">
        <v>3.0478967425599999E-5</v>
      </c>
      <c r="F2290" s="1"/>
      <c r="G2290" s="1"/>
      <c r="H2290" s="1"/>
      <c r="I2290" s="1"/>
      <c r="J2290">
        <v>5.0773430873399998E-4</v>
      </c>
      <c r="K2290" s="1">
        <v>1.01383549621E-5</v>
      </c>
      <c r="L2290">
        <v>2.8427683858899999</v>
      </c>
      <c r="M2290">
        <v>1.56884394692E-2</v>
      </c>
      <c r="N2290" s="1">
        <v>4.3103769100400002E-5</v>
      </c>
      <c r="O2290">
        <v>4.8021544722099998</v>
      </c>
      <c r="P2290">
        <v>5.1296043818099997E-2</v>
      </c>
      <c r="Q2290">
        <v>0.188845137404</v>
      </c>
      <c r="R2290">
        <v>2.0828793988900002E-3</v>
      </c>
      <c r="S2290">
        <v>0</v>
      </c>
      <c r="T2290">
        <v>11.2782551951</v>
      </c>
      <c r="U2290">
        <v>4</v>
      </c>
      <c r="V2290">
        <v>3</v>
      </c>
      <c r="Z2290">
        <v>2</v>
      </c>
      <c r="AA2290" t="s">
        <v>474</v>
      </c>
      <c r="AB2290">
        <v>474</v>
      </c>
      <c r="AC2290">
        <v>1.34157736598E-2</v>
      </c>
      <c r="AD2290" s="1">
        <v>5.6715471017000002E-5</v>
      </c>
      <c r="AE2290">
        <v>0.11783801602799999</v>
      </c>
      <c r="AF2290">
        <v>1.9439270291200001E-3</v>
      </c>
      <c r="AG2290">
        <v>0.96012601312900003</v>
      </c>
      <c r="AH2290">
        <v>1.0968145688699999E-3</v>
      </c>
      <c r="AI2290">
        <v>6.0821596819800002E-4</v>
      </c>
      <c r="AJ2290" s="1">
        <v>1.23158675013E-5</v>
      </c>
      <c r="AK2290">
        <v>4.1576069047499997</v>
      </c>
      <c r="AL2290">
        <v>1.8972769059299999E-2</v>
      </c>
      <c r="AM2290" s="1">
        <v>8.0207788308599997E-5</v>
      </c>
      <c r="AN2290">
        <v>4.9116526542700001</v>
      </c>
      <c r="AO2290">
        <v>4.3395829505899999E-2</v>
      </c>
      <c r="AP2290">
        <v>0.23358680211899999</v>
      </c>
      <c r="AQ2290">
        <v>2.2878884828500001E-3</v>
      </c>
      <c r="AR2290">
        <v>0</v>
      </c>
      <c r="AS2290">
        <v>5.2115621124600002</v>
      </c>
      <c r="AT2290">
        <v>2</v>
      </c>
      <c r="AU2290">
        <v>2</v>
      </c>
      <c r="AV2290">
        <f t="shared" si="469"/>
        <v>474</v>
      </c>
      <c r="AW2290" s="2">
        <f t="shared" si="470"/>
        <v>0.20934711809132103</v>
      </c>
      <c r="AX2290" s="2">
        <f t="shared" si="471"/>
        <v>0.86080683853362261</v>
      </c>
      <c r="BC2290" s="2">
        <f t="shared" si="472"/>
        <v>0.19790204785361862</v>
      </c>
      <c r="BD2290" s="2">
        <f t="shared" si="473"/>
        <v>0.21477967060140918</v>
      </c>
      <c r="BE2290" s="2">
        <f t="shared" si="474"/>
        <v>0.46252045203055003</v>
      </c>
      <c r="BF2290" s="2">
        <f t="shared" si="475"/>
        <v>0.20934711808321602</v>
      </c>
      <c r="BG2290" s="2">
        <f t="shared" si="476"/>
        <v>0.86080683853365558</v>
      </c>
      <c r="BH2290" s="2">
        <f t="shared" si="477"/>
        <v>2.2801886672672592E-2</v>
      </c>
      <c r="BI2290" s="2">
        <f t="shared" si="478"/>
        <v>-0.15401215618527639</v>
      </c>
      <c r="BJ2290" s="2">
        <f t="shared" si="479"/>
        <v>0.23692251402419379</v>
      </c>
      <c r="BK2290" s="2">
        <f t="shared" si="480"/>
        <v>9.8425806155292769E-2</v>
      </c>
      <c r="BL2290" s="2"/>
      <c r="BM2290" s="2">
        <f t="shared" si="481"/>
        <v>-0.53791060564720694</v>
      </c>
    </row>
    <row r="2291" spans="1:65">
      <c r="A2291">
        <v>2</v>
      </c>
      <c r="B2291" t="s">
        <v>474</v>
      </c>
      <c r="C2291">
        <v>2736</v>
      </c>
      <c r="D2291">
        <v>1.10558934328E-2</v>
      </c>
      <c r="E2291" s="1">
        <v>6.8213132509099998E-5</v>
      </c>
      <c r="F2291" s="1"/>
      <c r="G2291" s="1"/>
      <c r="H2291" s="1"/>
      <c r="I2291" s="1"/>
      <c r="J2291">
        <v>1.22829103745E-3</v>
      </c>
      <c r="K2291">
        <v>1.04693980109E-4</v>
      </c>
      <c r="L2291">
        <v>2.8235772087100002</v>
      </c>
      <c r="M2291">
        <v>1.5635394436799999E-2</v>
      </c>
      <c r="N2291" s="1">
        <v>9.6467937126300005E-5</v>
      </c>
      <c r="O2291">
        <v>4.79919476322</v>
      </c>
      <c r="P2291">
        <v>4.4311919563199999E-2</v>
      </c>
      <c r="Q2291">
        <v>0.18809062560799999</v>
      </c>
      <c r="R2291">
        <v>2.0887286561900001E-3</v>
      </c>
      <c r="S2291">
        <v>0</v>
      </c>
      <c r="T2291">
        <v>9.2265281429799995</v>
      </c>
      <c r="U2291">
        <v>4</v>
      </c>
      <c r="V2291">
        <v>3</v>
      </c>
      <c r="Z2291">
        <v>2</v>
      </c>
      <c r="AA2291" t="s">
        <v>474</v>
      </c>
      <c r="AB2291">
        <v>2736</v>
      </c>
      <c r="AC2291">
        <v>1.33682755137E-2</v>
      </c>
      <c r="AD2291">
        <v>8.7781854311699999E-4</v>
      </c>
      <c r="AE2291">
        <v>0.100000000967</v>
      </c>
      <c r="AF2291">
        <v>0.76101830207300003</v>
      </c>
      <c r="AG2291">
        <v>0.971802408063</v>
      </c>
      <c r="AH2291">
        <v>1.11945283099E-2</v>
      </c>
      <c r="AI2291">
        <v>1.30936539142E-3</v>
      </c>
      <c r="AJ2291">
        <v>1.13672139435E-4</v>
      </c>
      <c r="AK2291">
        <v>4.1282192538700002</v>
      </c>
      <c r="AL2291">
        <v>1.8905596537E-2</v>
      </c>
      <c r="AM2291">
        <v>1.2414228889799999E-3</v>
      </c>
      <c r="AN2291">
        <v>4.8317130178100003</v>
      </c>
      <c r="AO2291">
        <v>4.8205560106400001E-2</v>
      </c>
      <c r="AP2291">
        <v>0.228971511382</v>
      </c>
      <c r="AQ2291">
        <v>1.52078111525E-2</v>
      </c>
      <c r="AR2291">
        <v>0</v>
      </c>
      <c r="AS2291">
        <v>4.3542133069200002</v>
      </c>
      <c r="AT2291">
        <v>2</v>
      </c>
      <c r="AU2291">
        <v>3</v>
      </c>
      <c r="AV2291">
        <f t="shared" si="469"/>
        <v>2736</v>
      </c>
      <c r="AW2291" s="2">
        <f t="shared" si="470"/>
        <v>0.20915379611382251</v>
      </c>
      <c r="AX2291" s="2">
        <f t="shared" si="471"/>
        <v>11.868761642047362</v>
      </c>
      <c r="BC2291" s="2">
        <f t="shared" si="472"/>
        <v>6.6005817430952546E-2</v>
      </c>
      <c r="BD2291" s="2">
        <f t="shared" si="473"/>
        <v>8.5756213649080537E-2</v>
      </c>
      <c r="BE2291" s="2">
        <f t="shared" si="474"/>
        <v>0.46205290265678556</v>
      </c>
      <c r="BF2291" s="2">
        <f t="shared" si="475"/>
        <v>0.20915379611422794</v>
      </c>
      <c r="BG2291" s="2">
        <f t="shared" si="476"/>
        <v>11.868761642064298</v>
      </c>
      <c r="BH2291" s="2">
        <f t="shared" si="477"/>
        <v>6.7757730607670213E-3</v>
      </c>
      <c r="BI2291" s="2">
        <f t="shared" si="478"/>
        <v>8.7868920633119643E-2</v>
      </c>
      <c r="BJ2291" s="2">
        <f t="shared" si="479"/>
        <v>0.21734674783420591</v>
      </c>
      <c r="BK2291" s="2">
        <f t="shared" si="480"/>
        <v>6.2808936227457162</v>
      </c>
      <c r="BL2291" s="2"/>
      <c r="BM2291" s="2">
        <f t="shared" si="481"/>
        <v>-0.52807673271631417</v>
      </c>
    </row>
    <row r="2292" spans="1:65">
      <c r="A2292">
        <v>2</v>
      </c>
      <c r="B2292" t="s">
        <v>474</v>
      </c>
      <c r="C2292">
        <v>409</v>
      </c>
      <c r="D2292">
        <v>1.1348585404199999E-2</v>
      </c>
      <c r="E2292" s="1">
        <v>7.0127749235299996E-5</v>
      </c>
      <c r="F2292" s="1"/>
      <c r="G2292" s="1"/>
      <c r="H2292" s="1"/>
      <c r="I2292" s="1"/>
      <c r="J2292">
        <v>9.60646287528E-4</v>
      </c>
      <c r="K2292">
        <v>1.53191077301E-4</v>
      </c>
      <c r="L2292">
        <v>2.97505802462</v>
      </c>
      <c r="M2292">
        <v>1.6049323392299999E-2</v>
      </c>
      <c r="N2292" s="1">
        <v>9.91756140672E-5</v>
      </c>
      <c r="O2292">
        <v>4.6623685448799996</v>
      </c>
      <c r="P2292">
        <v>5.2634992638700001E-2</v>
      </c>
      <c r="Q2292">
        <v>0.187565630988</v>
      </c>
      <c r="R2292">
        <v>2.4139497422000001E-3</v>
      </c>
      <c r="S2292">
        <v>0</v>
      </c>
      <c r="T2292">
        <v>7.1113418882100001</v>
      </c>
      <c r="U2292">
        <v>4</v>
      </c>
      <c r="V2292">
        <v>3</v>
      </c>
      <c r="Z2292">
        <v>2</v>
      </c>
      <c r="AA2292" t="s">
        <v>474</v>
      </c>
      <c r="AB2292">
        <v>409</v>
      </c>
      <c r="AC2292">
        <v>1.3721637363700001E-2</v>
      </c>
      <c r="AD2292" s="1">
        <v>8.8563121177600003E-5</v>
      </c>
      <c r="AE2292">
        <v>0.122833093413</v>
      </c>
      <c r="AF2292">
        <v>3.0930146125399999E-3</v>
      </c>
      <c r="AG2292">
        <v>0.95827813889400004</v>
      </c>
      <c r="AH2292">
        <v>1.80910113446E-3</v>
      </c>
      <c r="AI2292">
        <v>1.1229619904799999E-3</v>
      </c>
      <c r="AJ2292">
        <v>1.23369682625E-4</v>
      </c>
      <c r="AK2292">
        <v>4.3493449678099996</v>
      </c>
      <c r="AL2292">
        <v>1.94053256577E-2</v>
      </c>
      <c r="AM2292">
        <v>1.2524716709499999E-4</v>
      </c>
      <c r="AN2292">
        <v>4.7494906855199996</v>
      </c>
      <c r="AO2292">
        <v>4.80896711544E-2</v>
      </c>
      <c r="AP2292">
        <v>0.23102443132299999</v>
      </c>
      <c r="AQ2292">
        <v>2.77400408603E-3</v>
      </c>
      <c r="AR2292">
        <v>0</v>
      </c>
      <c r="AS2292">
        <v>0.701941510564</v>
      </c>
      <c r="AT2292">
        <v>2</v>
      </c>
      <c r="AU2292">
        <v>2</v>
      </c>
      <c r="AV2292">
        <f t="shared" si="469"/>
        <v>409</v>
      </c>
      <c r="AW2292" s="2">
        <f t="shared" si="470"/>
        <v>0.2091055294540726</v>
      </c>
      <c r="AX2292" s="2">
        <f t="shared" si="471"/>
        <v>0.26288269826604171</v>
      </c>
      <c r="BC2292" s="2">
        <f t="shared" si="472"/>
        <v>0.16896510719848992</v>
      </c>
      <c r="BD2292" s="2">
        <f t="shared" si="473"/>
        <v>-0.19466796109413698</v>
      </c>
      <c r="BE2292" s="2">
        <f t="shared" si="474"/>
        <v>0.46193618135079406</v>
      </c>
      <c r="BF2292" s="2">
        <f t="shared" si="475"/>
        <v>0.2091055294586508</v>
      </c>
      <c r="BG2292" s="2">
        <f t="shared" si="476"/>
        <v>0.26288269826223887</v>
      </c>
      <c r="BH2292" s="2">
        <f t="shared" si="477"/>
        <v>1.868624065244125E-2</v>
      </c>
      <c r="BI2292" s="2">
        <f t="shared" si="478"/>
        <v>-8.6355507171820944E-2</v>
      </c>
      <c r="BJ2292" s="2">
        <f t="shared" si="479"/>
        <v>0.23169916634556775</v>
      </c>
      <c r="BK2292" s="2">
        <f t="shared" si="480"/>
        <v>0.14915569182557106</v>
      </c>
      <c r="BL2292" s="2"/>
      <c r="BM2292" s="2">
        <f t="shared" si="481"/>
        <v>-0.90129267842855942</v>
      </c>
    </row>
    <row r="2293" spans="1:65">
      <c r="A2293">
        <v>2</v>
      </c>
      <c r="B2293" t="s">
        <v>474</v>
      </c>
      <c r="C2293">
        <v>2386</v>
      </c>
      <c r="D2293">
        <v>1.0812621310200001E-2</v>
      </c>
      <c r="E2293" s="1">
        <v>2.31110388731E-5</v>
      </c>
      <c r="F2293" s="1"/>
      <c r="G2293" s="1"/>
      <c r="H2293" s="1"/>
      <c r="I2293" s="1"/>
      <c r="J2293">
        <v>6.8962020952399998E-4</v>
      </c>
      <c r="K2293" s="1">
        <v>7.7862356300200001E-6</v>
      </c>
      <c r="L2293">
        <v>2.70068520871</v>
      </c>
      <c r="M2293">
        <v>1.52913557017E-2</v>
      </c>
      <c r="N2293" s="1">
        <v>3.2683944614899998E-5</v>
      </c>
      <c r="O2293">
        <v>4.9911921230800003</v>
      </c>
      <c r="P2293">
        <v>4.3786402853900001E-2</v>
      </c>
      <c r="Q2293">
        <v>0.19131111912400001</v>
      </c>
      <c r="R2293">
        <v>1.7274176217299999E-3</v>
      </c>
      <c r="S2293">
        <v>0</v>
      </c>
      <c r="T2293">
        <v>23.097677057399999</v>
      </c>
      <c r="U2293">
        <v>4</v>
      </c>
      <c r="V2293">
        <v>3</v>
      </c>
      <c r="Z2293">
        <v>2</v>
      </c>
      <c r="AA2293" t="s">
        <v>474</v>
      </c>
      <c r="AB2293">
        <v>2386</v>
      </c>
      <c r="AC2293">
        <v>1.30704012636E-2</v>
      </c>
      <c r="AD2293" s="1">
        <v>2.7177733070400001E-5</v>
      </c>
      <c r="AE2293">
        <v>0.116321118874</v>
      </c>
      <c r="AF2293">
        <v>9.3371975217900003E-4</v>
      </c>
      <c r="AG2293">
        <v>0.95980431131900001</v>
      </c>
      <c r="AH2293">
        <v>5.4989674541200005E-4</v>
      </c>
      <c r="AI2293">
        <v>8.5398459179000005E-4</v>
      </c>
      <c r="AJ2293" s="1">
        <v>9.6593521362000008E-6</v>
      </c>
      <c r="AK2293">
        <v>3.9462974903200001</v>
      </c>
      <c r="AL2293">
        <v>1.8484338732600001E-2</v>
      </c>
      <c r="AM2293" s="1">
        <v>3.84351187027E-5</v>
      </c>
      <c r="AN2293">
        <v>5.0981064928300004</v>
      </c>
      <c r="AO2293">
        <v>2.82520823813E-2</v>
      </c>
      <c r="AP2293">
        <v>0.23621243457499999</v>
      </c>
      <c r="AQ2293">
        <v>1.3981275058000001E-3</v>
      </c>
      <c r="AR2293">
        <v>0</v>
      </c>
      <c r="AS2293">
        <v>6.1805744521500001</v>
      </c>
      <c r="AT2293">
        <v>2</v>
      </c>
      <c r="AU2293">
        <v>2</v>
      </c>
      <c r="AV2293">
        <f t="shared" si="469"/>
        <v>2386</v>
      </c>
      <c r="AW2293" s="2">
        <f t="shared" si="470"/>
        <v>0.2088096760838318</v>
      </c>
      <c r="AX2293" s="2">
        <f t="shared" si="471"/>
        <v>0.17596327969632786</v>
      </c>
      <c r="BC2293" s="2">
        <f t="shared" si="472"/>
        <v>0.23834043723783865</v>
      </c>
      <c r="BD2293" s="2">
        <f t="shared" si="473"/>
        <v>0.24056766262738818</v>
      </c>
      <c r="BE2293" s="2">
        <f t="shared" si="474"/>
        <v>0.46122083299185213</v>
      </c>
      <c r="BF2293" s="2">
        <f t="shared" si="475"/>
        <v>0.20880967608025919</v>
      </c>
      <c r="BG2293" s="2">
        <f t="shared" si="476"/>
        <v>0.17596327969476944</v>
      </c>
      <c r="BH2293" s="2">
        <f t="shared" si="477"/>
        <v>2.142060796570272E-2</v>
      </c>
      <c r="BI2293" s="2">
        <f t="shared" si="478"/>
        <v>-0.35477498629957399</v>
      </c>
      <c r="BJ2293" s="2">
        <f t="shared" si="479"/>
        <v>0.23470311426016383</v>
      </c>
      <c r="BK2293" s="2">
        <f t="shared" si="480"/>
        <v>-0.19062565519055982</v>
      </c>
      <c r="BL2293" s="2"/>
      <c r="BM2293" s="2">
        <f t="shared" si="481"/>
        <v>-0.73241575606106768</v>
      </c>
    </row>
    <row r="2294" spans="1:65">
      <c r="A2294">
        <v>2</v>
      </c>
      <c r="B2294" t="s">
        <v>474</v>
      </c>
      <c r="C2294">
        <v>1162</v>
      </c>
      <c r="D2294">
        <v>1.0994591736699999E-2</v>
      </c>
      <c r="E2294" s="1">
        <v>2.04070906087E-5</v>
      </c>
      <c r="F2294" s="1"/>
      <c r="G2294" s="1"/>
      <c r="H2294" s="1"/>
      <c r="I2294" s="1"/>
      <c r="J2294">
        <v>8.9040965091399999E-4</v>
      </c>
      <c r="K2294" s="1">
        <v>9.1948146330599992E-6</v>
      </c>
      <c r="L2294">
        <v>2.79235219626</v>
      </c>
      <c r="M2294">
        <v>1.5548700746800001E-2</v>
      </c>
      <c r="N2294" s="1">
        <v>2.8859984307400001E-5</v>
      </c>
      <c r="O2294">
        <v>4.7608263370200001</v>
      </c>
      <c r="P2294">
        <v>3.45141690485E-2</v>
      </c>
      <c r="Q2294">
        <v>0.18555231585699999</v>
      </c>
      <c r="R2294">
        <v>1.3885720270699999E-3</v>
      </c>
      <c r="S2294">
        <v>0</v>
      </c>
      <c r="T2294">
        <v>32.460994843500004</v>
      </c>
      <c r="U2294">
        <v>4</v>
      </c>
      <c r="V2294">
        <v>3</v>
      </c>
      <c r="Z2294">
        <v>2</v>
      </c>
      <c r="AA2294" t="s">
        <v>474</v>
      </c>
      <c r="AB2294">
        <v>1162</v>
      </c>
      <c r="AC2294">
        <v>1.32869285343E-2</v>
      </c>
      <c r="AD2294">
        <v>1.24117770835E-3</v>
      </c>
      <c r="AE2294">
        <v>0.11113086219399999</v>
      </c>
      <c r="AF2294">
        <v>3.8294406369099997E-2</v>
      </c>
      <c r="AG2294">
        <v>0.96162516795999997</v>
      </c>
      <c r="AH2294">
        <v>5.0605555233199997E-3</v>
      </c>
      <c r="AI2294">
        <v>1.0582114238E-3</v>
      </c>
      <c r="AJ2294" s="1">
        <v>3.2579393212399999E-5</v>
      </c>
      <c r="AK2294">
        <v>4.07813105413</v>
      </c>
      <c r="AL2294">
        <v>1.8790554535499999E-2</v>
      </c>
      <c r="AM2294">
        <v>1.7552903484700001E-3</v>
      </c>
      <c r="AN2294">
        <v>4.9427842585199997</v>
      </c>
      <c r="AO2294">
        <v>4.7936741611300002E-2</v>
      </c>
      <c r="AP2294">
        <v>0.232809761536</v>
      </c>
      <c r="AQ2294">
        <v>2.18644541958E-2</v>
      </c>
      <c r="AR2294">
        <v>4</v>
      </c>
      <c r="AS2294">
        <v>3.0204531451799999</v>
      </c>
      <c r="AT2294">
        <v>2</v>
      </c>
      <c r="AU2294">
        <v>2</v>
      </c>
      <c r="AV2294">
        <f t="shared" si="469"/>
        <v>1162</v>
      </c>
      <c r="AW2294" s="2">
        <f t="shared" si="470"/>
        <v>0.2084967639087652</v>
      </c>
      <c r="AX2294" s="2">
        <f t="shared" si="471"/>
        <v>59.820904466453342</v>
      </c>
      <c r="BC2294" s="2">
        <f t="shared" si="472"/>
        <v>0.18845457561444048</v>
      </c>
      <c r="BD2294" s="2">
        <f t="shared" si="473"/>
        <v>2.5432354552598198</v>
      </c>
      <c r="BE2294" s="2">
        <f t="shared" si="474"/>
        <v>0.46046442837409157</v>
      </c>
      <c r="BF2294" s="2">
        <f t="shared" si="475"/>
        <v>0.20849676390917668</v>
      </c>
      <c r="BG2294" s="2">
        <f t="shared" si="476"/>
        <v>59.820904466671017</v>
      </c>
      <c r="BH2294" s="2">
        <f t="shared" si="477"/>
        <v>3.8219819127848005E-2</v>
      </c>
      <c r="BI2294" s="2">
        <f t="shared" si="478"/>
        <v>0.38890035405280465</v>
      </c>
      <c r="BJ2294" s="2">
        <f t="shared" si="479"/>
        <v>0.25468529164260068</v>
      </c>
      <c r="BK2294" s="2">
        <f t="shared" si="480"/>
        <v>14.74599932128532</v>
      </c>
      <c r="BL2294" s="2"/>
      <c r="BM2294" s="2">
        <f t="shared" si="481"/>
        <v>-0.90695130695340298</v>
      </c>
    </row>
    <row r="2295" spans="1:65">
      <c r="A2295">
        <v>2</v>
      </c>
      <c r="B2295" t="s">
        <v>474</v>
      </c>
      <c r="C2295">
        <v>2249</v>
      </c>
      <c r="D2295">
        <v>1.0974587757699999E-2</v>
      </c>
      <c r="E2295" s="1">
        <v>3.16808196194E-5</v>
      </c>
      <c r="F2295" s="1"/>
      <c r="G2295" s="1"/>
      <c r="H2295" s="1"/>
      <c r="I2295" s="1"/>
      <c r="J2295">
        <v>8.0901683331199999E-4</v>
      </c>
      <c r="K2295" s="1">
        <v>1.2396961563E-5</v>
      </c>
      <c r="L2295">
        <v>2.7822004160399998</v>
      </c>
      <c r="M2295">
        <v>1.55204108484E-2</v>
      </c>
      <c r="N2295" s="1">
        <v>4.4803444772800002E-5</v>
      </c>
      <c r="O2295">
        <v>4.9046940316000001</v>
      </c>
      <c r="P2295">
        <v>5.5947151794900001E-2</v>
      </c>
      <c r="Q2295">
        <v>0.19081172940499999</v>
      </c>
      <c r="R2295">
        <v>2.2451796552400002E-3</v>
      </c>
      <c r="S2295">
        <v>0</v>
      </c>
      <c r="T2295">
        <v>11.7527589415</v>
      </c>
      <c r="U2295">
        <v>4</v>
      </c>
      <c r="V2295">
        <v>3</v>
      </c>
      <c r="Z2295">
        <v>2</v>
      </c>
      <c r="AA2295" t="s">
        <v>474</v>
      </c>
      <c r="AB2295">
        <v>2249</v>
      </c>
      <c r="AC2295">
        <v>1.3259200688500001E-2</v>
      </c>
      <c r="AD2295" s="1">
        <v>6.5901856445799999E-5</v>
      </c>
      <c r="AE2295">
        <v>0.120287691251</v>
      </c>
      <c r="AF2295">
        <v>2.2664928740700001E-3</v>
      </c>
      <c r="AG2295">
        <v>0.957283702879</v>
      </c>
      <c r="AH2295">
        <v>1.4058690002899999E-3</v>
      </c>
      <c r="AI2295">
        <v>9.9329742847500003E-4</v>
      </c>
      <c r="AJ2295" s="1">
        <v>1.6745424159E-5</v>
      </c>
      <c r="AK2295">
        <v>4.0611279069300004</v>
      </c>
      <c r="AL2295">
        <v>1.87513414399E-2</v>
      </c>
      <c r="AM2295" s="1">
        <v>9.3199299171200007E-5</v>
      </c>
      <c r="AN2295">
        <v>5.0652785602800003</v>
      </c>
      <c r="AO2295">
        <v>5.0422363719200003E-2</v>
      </c>
      <c r="AP2295">
        <v>0.23808147804300001</v>
      </c>
      <c r="AQ2295">
        <v>2.6489801681999999E-3</v>
      </c>
      <c r="AR2295">
        <v>0</v>
      </c>
      <c r="AS2295">
        <v>1.25757304821</v>
      </c>
      <c r="AT2295">
        <v>2</v>
      </c>
      <c r="AU2295">
        <v>2</v>
      </c>
      <c r="AV2295">
        <f t="shared" ref="AV2295:AV2358" si="482">AB2295</f>
        <v>2249</v>
      </c>
      <c r="AW2295" s="2">
        <f t="shared" ref="AW2295:AW2358" si="483">(AC2295-D2295)/D2295</f>
        <v>0.20817300669877731</v>
      </c>
      <c r="AX2295" s="2">
        <f t="shared" ref="AX2295:AX2358" si="484">(AD2295-E2295)/E2295</f>
        <v>1.0801815495153564</v>
      </c>
      <c r="BC2295" s="2">
        <f t="shared" ref="BC2295:BC2358" si="485">(AI2295-J2295)/J2295</f>
        <v>0.22778338790378619</v>
      </c>
      <c r="BD2295" s="2">
        <f t="shared" ref="BD2295:BD2358" si="486">(AJ2295-K2295)/K2295</f>
        <v>0.35076841804353348</v>
      </c>
      <c r="BE2295" s="2">
        <f t="shared" ref="BE2295:BE2358" si="487">(AK2295-L2295)/L2295</f>
        <v>0.4596820141053467</v>
      </c>
      <c r="BF2295" s="2">
        <f t="shared" ref="BF2295:BF2358" si="488">(AL2295-M2295)/M2295</f>
        <v>0.2081730066980203</v>
      </c>
      <c r="BG2295" s="2">
        <f t="shared" ref="BG2295:BG2358" si="489">(AM2295-N2295)/N2295</f>
        <v>1.0801815495173921</v>
      </c>
      <c r="BH2295" s="2">
        <f t="shared" ref="BH2295:BH2358" si="490">(AN2295-O2295)/O2295</f>
        <v>3.27409880505053E-2</v>
      </c>
      <c r="BI2295" s="2">
        <f t="shared" ref="BI2295:BI2358" si="491">(AO2295-P2295)/P2295</f>
        <v>-9.8750122185909436E-2</v>
      </c>
      <c r="BJ2295" s="2">
        <f t="shared" ref="BJ2295:BJ2358" si="492">(AP2295-Q2295)/Q2295</f>
        <v>0.24772978466994267</v>
      </c>
      <c r="BK2295" s="2">
        <f t="shared" ref="BK2295:BK2358" si="493">(AQ2295-R2295)/R2295</f>
        <v>0.17985220559859169</v>
      </c>
      <c r="BL2295" s="2"/>
      <c r="BM2295" s="2">
        <f t="shared" ref="BM2295:BM2358" si="494">(AS2295-T2295)/T2295</f>
        <v>-0.89299763106946728</v>
      </c>
    </row>
    <row r="2296" spans="1:65">
      <c r="A2296">
        <v>2</v>
      </c>
      <c r="B2296" t="s">
        <v>474</v>
      </c>
      <c r="C2296">
        <v>899</v>
      </c>
      <c r="D2296">
        <v>1.1004414149E-2</v>
      </c>
      <c r="E2296" s="1">
        <v>3.2620393153299998E-5</v>
      </c>
      <c r="F2296" s="1"/>
      <c r="G2296" s="1"/>
      <c r="H2296" s="1"/>
      <c r="I2296" s="1"/>
      <c r="J2296">
        <v>8.6093271832499998E-4</v>
      </c>
      <c r="K2296" s="1">
        <v>1.27205422118E-5</v>
      </c>
      <c r="L2296">
        <v>2.7973437206199998</v>
      </c>
      <c r="M2296">
        <v>1.55625917355E-2</v>
      </c>
      <c r="N2296" s="1">
        <v>4.6132202407299998E-5</v>
      </c>
      <c r="O2296">
        <v>4.9074347491400001</v>
      </c>
      <c r="P2296">
        <v>5.7363044463699997E-2</v>
      </c>
      <c r="Q2296">
        <v>0.191437225938</v>
      </c>
      <c r="R2296">
        <v>2.3085455397600001E-3</v>
      </c>
      <c r="S2296">
        <v>0</v>
      </c>
      <c r="T2296">
        <v>7.5293551042400004</v>
      </c>
      <c r="U2296">
        <v>4</v>
      </c>
      <c r="V2296">
        <v>3</v>
      </c>
      <c r="Z2296">
        <v>2</v>
      </c>
      <c r="AA2296" t="s">
        <v>474</v>
      </c>
      <c r="AB2296">
        <v>899</v>
      </c>
      <c r="AC2296">
        <v>1.32946679036E-2</v>
      </c>
      <c r="AD2296" s="1">
        <v>6.4531782994900006E-5</v>
      </c>
      <c r="AE2296">
        <v>0.117662708941</v>
      </c>
      <c r="AF2296">
        <v>2.2397991442800001E-3</v>
      </c>
      <c r="AG2296">
        <v>0.96042858123899999</v>
      </c>
      <c r="AH2296">
        <v>1.2547794794000001E-3</v>
      </c>
      <c r="AI2296">
        <v>1.03955845233E-3</v>
      </c>
      <c r="AJ2296" s="1">
        <v>1.6100980837799999E-5</v>
      </c>
      <c r="AK2296">
        <v>4.0828832968200004</v>
      </c>
      <c r="AL2296">
        <v>1.8801499656499999E-2</v>
      </c>
      <c r="AM2296" s="1">
        <v>9.1261722715600004E-5</v>
      </c>
      <c r="AN2296">
        <v>4.9897444099700001</v>
      </c>
      <c r="AO2296">
        <v>4.8594904311999997E-2</v>
      </c>
      <c r="AP2296">
        <v>0.23515852397500001</v>
      </c>
      <c r="AQ2296">
        <v>2.55889000169E-3</v>
      </c>
      <c r="AR2296">
        <v>0</v>
      </c>
      <c r="AS2296">
        <v>2.1671328327100001</v>
      </c>
      <c r="AT2296">
        <v>2</v>
      </c>
      <c r="AU2296">
        <v>2</v>
      </c>
      <c r="AV2296">
        <f t="shared" si="482"/>
        <v>899</v>
      </c>
      <c r="AW2296" s="2">
        <f t="shared" si="483"/>
        <v>0.20812137053276214</v>
      </c>
      <c r="AX2296" s="2">
        <f t="shared" si="484"/>
        <v>0.97826502861666875</v>
      </c>
      <c r="BC2296" s="2">
        <f t="shared" si="485"/>
        <v>0.20747931888629792</v>
      </c>
      <c r="BD2296" s="2">
        <f t="shared" si="486"/>
        <v>0.2657464257195099</v>
      </c>
      <c r="BE2296" s="2">
        <f t="shared" si="487"/>
        <v>0.45955724594154457</v>
      </c>
      <c r="BF2296" s="2">
        <f t="shared" si="488"/>
        <v>0.20812137053057111</v>
      </c>
      <c r="BG2296" s="2">
        <f t="shared" si="489"/>
        <v>0.97826502862041276</v>
      </c>
      <c r="BH2296" s="2">
        <f t="shared" si="490"/>
        <v>1.6772441211658357E-2</v>
      </c>
      <c r="BI2296" s="2">
        <f t="shared" si="491"/>
        <v>-0.15285346574044867</v>
      </c>
      <c r="BJ2296" s="2">
        <f t="shared" si="492"/>
        <v>0.22838451519956648</v>
      </c>
      <c r="BK2296" s="2">
        <f t="shared" si="493"/>
        <v>0.10844250529969016</v>
      </c>
      <c r="BL2296" s="2"/>
      <c r="BM2296" s="2">
        <f t="shared" si="494"/>
        <v>-0.71217550471359437</v>
      </c>
    </row>
    <row r="2297" spans="1:65">
      <c r="A2297">
        <v>2</v>
      </c>
      <c r="B2297" t="s">
        <v>474</v>
      </c>
      <c r="C2297">
        <v>1519</v>
      </c>
      <c r="D2297">
        <v>1.11529259591E-2</v>
      </c>
      <c r="E2297" s="1">
        <v>4.8451912457400003E-5</v>
      </c>
      <c r="F2297" s="1"/>
      <c r="G2297" s="1"/>
      <c r="H2297" s="1"/>
      <c r="I2297" s="1"/>
      <c r="J2297">
        <v>1.126535313E-3</v>
      </c>
      <c r="K2297">
        <v>1.00785842161E-4</v>
      </c>
      <c r="L2297">
        <v>2.8733571970799998</v>
      </c>
      <c r="M2297">
        <v>1.5772619151500002E-2</v>
      </c>
      <c r="N2297" s="1">
        <v>6.8521351720100002E-5</v>
      </c>
      <c r="O2297">
        <v>4.81460789508</v>
      </c>
      <c r="P2297">
        <v>4.4459249626499997E-2</v>
      </c>
      <c r="Q2297">
        <v>0.190350786125</v>
      </c>
      <c r="R2297">
        <v>1.9425514462400001E-3</v>
      </c>
      <c r="S2297">
        <v>0</v>
      </c>
      <c r="T2297">
        <v>17.512424364000001</v>
      </c>
      <c r="U2297">
        <v>4</v>
      </c>
      <c r="V2297">
        <v>3</v>
      </c>
      <c r="Z2297">
        <v>2</v>
      </c>
      <c r="AA2297" t="s">
        <v>474</v>
      </c>
      <c r="AB2297">
        <v>1519</v>
      </c>
      <c r="AC2297">
        <v>1.34715635372E-2</v>
      </c>
      <c r="AD2297" s="1">
        <v>9.1410021204000003E-5</v>
      </c>
      <c r="AE2297">
        <v>0.121476290662</v>
      </c>
      <c r="AF2297">
        <v>3.1901815553899999E-3</v>
      </c>
      <c r="AG2297">
        <v>0.95808396751299996</v>
      </c>
      <c r="AH2297">
        <v>1.9435555465200001E-3</v>
      </c>
      <c r="AI2297">
        <v>1.31047739124E-3</v>
      </c>
      <c r="AJ2297" s="1">
        <v>9.4422005098900006E-5</v>
      </c>
      <c r="AK2297">
        <v>4.1922578575799996</v>
      </c>
      <c r="AL2297">
        <v>1.9051667860699999E-2</v>
      </c>
      <c r="AM2297">
        <v>1.29273291724E-4</v>
      </c>
      <c r="AN2297">
        <v>4.92149023178</v>
      </c>
      <c r="AO2297">
        <v>4.4115241584900003E-2</v>
      </c>
      <c r="AP2297">
        <v>0.235027977434</v>
      </c>
      <c r="AQ2297">
        <v>2.6422768049300001E-3</v>
      </c>
      <c r="AR2297">
        <v>0</v>
      </c>
      <c r="AS2297">
        <v>1.22748917685</v>
      </c>
      <c r="AT2297">
        <v>2</v>
      </c>
      <c r="AU2297">
        <v>2</v>
      </c>
      <c r="AV2297">
        <f t="shared" si="482"/>
        <v>1519</v>
      </c>
      <c r="AW2297" s="2">
        <f t="shared" si="483"/>
        <v>0.20789500321287041</v>
      </c>
      <c r="AX2297" s="2">
        <f t="shared" si="484"/>
        <v>0.88661327423081027</v>
      </c>
      <c r="BC2297" s="2">
        <f t="shared" si="485"/>
        <v>0.16328123594293406</v>
      </c>
      <c r="BD2297" s="2">
        <f t="shared" si="486"/>
        <v>-6.3142172805721097E-2</v>
      </c>
      <c r="BE2297" s="2">
        <f t="shared" si="487"/>
        <v>0.45901033879126135</v>
      </c>
      <c r="BF2297" s="2">
        <f t="shared" si="488"/>
        <v>0.20789500321436177</v>
      </c>
      <c r="BG2297" s="2">
        <f t="shared" si="489"/>
        <v>0.88661327423987568</v>
      </c>
      <c r="BH2297" s="2">
        <f t="shared" si="490"/>
        <v>2.2199593202433376E-2</v>
      </c>
      <c r="BI2297" s="2">
        <f t="shared" si="491"/>
        <v>-7.7376034118881668E-3</v>
      </c>
      <c r="BJ2297" s="2">
        <f t="shared" si="492"/>
        <v>0.23470978091816902</v>
      </c>
      <c r="BK2297" s="2">
        <f t="shared" si="493"/>
        <v>0.36020943488749679</v>
      </c>
      <c r="BL2297" s="2"/>
      <c r="BM2297" s="2">
        <f t="shared" si="494"/>
        <v>-0.92990752443314884</v>
      </c>
    </row>
    <row r="2298" spans="1:65">
      <c r="A2298">
        <v>2</v>
      </c>
      <c r="B2298" t="s">
        <v>474</v>
      </c>
      <c r="C2298">
        <v>1855</v>
      </c>
      <c r="D2298">
        <v>1.0890222295399999E-2</v>
      </c>
      <c r="E2298" s="1">
        <v>3.5951951237299997E-5</v>
      </c>
      <c r="F2298" s="1"/>
      <c r="G2298" s="1"/>
      <c r="H2298" s="1"/>
      <c r="I2298" s="1"/>
      <c r="J2298">
        <v>5.3685137281199999E-4</v>
      </c>
      <c r="K2298" s="1">
        <v>1.40265664352E-5</v>
      </c>
      <c r="L2298">
        <v>2.7395893519399999</v>
      </c>
      <c r="M2298">
        <v>1.54011000674E-2</v>
      </c>
      <c r="N2298" s="1">
        <v>5.0843737033599998E-5</v>
      </c>
      <c r="O2298">
        <v>4.88938992891</v>
      </c>
      <c r="P2298">
        <v>6.4812959129099998E-2</v>
      </c>
      <c r="Q2298">
        <v>0.18875408113600001</v>
      </c>
      <c r="R2298">
        <v>2.5785206534899999E-3</v>
      </c>
      <c r="S2298">
        <v>0</v>
      </c>
      <c r="T2298">
        <v>19.8722933958</v>
      </c>
      <c r="U2298">
        <v>4</v>
      </c>
      <c r="V2298">
        <v>3</v>
      </c>
      <c r="Z2298">
        <v>2</v>
      </c>
      <c r="AA2298" t="s">
        <v>474</v>
      </c>
      <c r="AB2298">
        <v>1855</v>
      </c>
      <c r="AC2298">
        <v>1.3153957265900001E-2</v>
      </c>
      <c r="AD2298" s="1">
        <v>8.0924589604900005E-5</v>
      </c>
      <c r="AE2298">
        <v>0.103110857525</v>
      </c>
      <c r="AF2298">
        <v>2.5947333593900001E-3</v>
      </c>
      <c r="AG2298">
        <v>0.96726726756799997</v>
      </c>
      <c r="AH2298">
        <v>1.2844050308899999E-3</v>
      </c>
      <c r="AI2298">
        <v>6.3028370361600003E-4</v>
      </c>
      <c r="AJ2298" s="1">
        <v>1.66856008318E-5</v>
      </c>
      <c r="AK2298">
        <v>3.99691426952</v>
      </c>
      <c r="AL2298">
        <v>1.8602504764400001E-2</v>
      </c>
      <c r="AM2298">
        <v>1.1444465214899999E-4</v>
      </c>
      <c r="AN2298">
        <v>5.0047261589999996</v>
      </c>
      <c r="AO2298">
        <v>5.9009578255099997E-2</v>
      </c>
      <c r="AP2298">
        <v>0.233368200842</v>
      </c>
      <c r="AQ2298">
        <v>3.1036279839299998E-3</v>
      </c>
      <c r="AR2298">
        <v>0</v>
      </c>
      <c r="AS2298">
        <v>15.429457230600001</v>
      </c>
      <c r="AT2298">
        <v>2</v>
      </c>
      <c r="AU2298">
        <v>2</v>
      </c>
      <c r="AV2298">
        <f t="shared" si="482"/>
        <v>1855</v>
      </c>
      <c r="AW2298" s="2">
        <f t="shared" si="483"/>
        <v>0.20786857321142077</v>
      </c>
      <c r="AX2298" s="2">
        <f t="shared" si="484"/>
        <v>1.250909528408046</v>
      </c>
      <c r="BC2298" s="2">
        <f t="shared" si="485"/>
        <v>0.17403761177810959</v>
      </c>
      <c r="BD2298" s="2">
        <f t="shared" si="486"/>
        <v>0.18957129735806838</v>
      </c>
      <c r="BE2298" s="2">
        <f t="shared" si="487"/>
        <v>0.45894649017001177</v>
      </c>
      <c r="BF2298" s="2">
        <f t="shared" si="488"/>
        <v>0.20786857321812463</v>
      </c>
      <c r="BG2298" s="2">
        <f t="shared" si="489"/>
        <v>1.2509095284119149</v>
      </c>
      <c r="BH2298" s="2">
        <f t="shared" si="490"/>
        <v>2.3589084071212889E-2</v>
      </c>
      <c r="BI2298" s="2">
        <f t="shared" si="491"/>
        <v>-8.9540439936407326E-2</v>
      </c>
      <c r="BJ2298" s="2">
        <f t="shared" si="492"/>
        <v>0.2363610865391296</v>
      </c>
      <c r="BK2298" s="2">
        <f t="shared" si="493"/>
        <v>0.20364674206866359</v>
      </c>
      <c r="BL2298" s="2"/>
      <c r="BM2298" s="2">
        <f t="shared" si="494"/>
        <v>-0.22356937252843653</v>
      </c>
    </row>
    <row r="2299" spans="1:65">
      <c r="A2299">
        <v>2</v>
      </c>
      <c r="B2299" t="s">
        <v>474</v>
      </c>
      <c r="C2299">
        <v>2794</v>
      </c>
      <c r="D2299">
        <v>1.0963851847700001E-2</v>
      </c>
      <c r="E2299" s="1">
        <v>2.1287895103499999E-5</v>
      </c>
      <c r="F2299" s="1"/>
      <c r="G2299" s="1"/>
      <c r="H2299" s="1"/>
      <c r="I2299" s="1"/>
      <c r="J2299">
        <v>7.6137845425400003E-4</v>
      </c>
      <c r="K2299" s="1">
        <v>9.6305336098400007E-6</v>
      </c>
      <c r="L2299">
        <v>2.7767596935099998</v>
      </c>
      <c r="M2299">
        <v>1.5505227978899999E-2</v>
      </c>
      <c r="N2299" s="1">
        <v>3.01056299698E-5</v>
      </c>
      <c r="O2299">
        <v>4.8440038100700002</v>
      </c>
      <c r="P2299">
        <v>3.7124279056399999E-2</v>
      </c>
      <c r="Q2299">
        <v>0.18826629087800001</v>
      </c>
      <c r="R2299">
        <v>1.4884513335499999E-3</v>
      </c>
      <c r="S2299">
        <v>0</v>
      </c>
      <c r="T2299">
        <v>21.9815813614</v>
      </c>
      <c r="U2299">
        <v>4</v>
      </c>
      <c r="V2299">
        <v>3</v>
      </c>
      <c r="Z2299">
        <v>2</v>
      </c>
      <c r="AA2299" t="s">
        <v>474</v>
      </c>
      <c r="AB2299">
        <v>2794</v>
      </c>
      <c r="AC2299">
        <v>1.32366005404E-2</v>
      </c>
      <c r="AD2299" s="1">
        <v>4.6467454452299998E-5</v>
      </c>
      <c r="AE2299">
        <v>0.121920641639</v>
      </c>
      <c r="AF2299">
        <v>1.6304516348000001E-3</v>
      </c>
      <c r="AG2299">
        <v>0.95719550208699999</v>
      </c>
      <c r="AH2299">
        <v>1.0032854354599999E-3</v>
      </c>
      <c r="AI2299">
        <v>9.3793516312200005E-4</v>
      </c>
      <c r="AJ2299" s="1">
        <v>1.2929726251199999E-5</v>
      </c>
      <c r="AK2299">
        <v>4.0472954183100001</v>
      </c>
      <c r="AL2299">
        <v>1.8719380003899999E-2</v>
      </c>
      <c r="AM2299" s="1">
        <v>6.5714904295399997E-5</v>
      </c>
      <c r="AN2299">
        <v>4.9685240175400001</v>
      </c>
      <c r="AO2299">
        <v>3.3364440672500002E-2</v>
      </c>
      <c r="AP2299">
        <v>0.233135703364</v>
      </c>
      <c r="AQ2299">
        <v>1.7665656689599999E-3</v>
      </c>
      <c r="AR2299">
        <v>0</v>
      </c>
      <c r="AS2299">
        <v>6.0135185686200003</v>
      </c>
      <c r="AT2299">
        <v>2</v>
      </c>
      <c r="AU2299">
        <v>2</v>
      </c>
      <c r="AV2299">
        <f t="shared" si="482"/>
        <v>2794</v>
      </c>
      <c r="AW2299" s="2">
        <f t="shared" si="483"/>
        <v>0.20729472855625802</v>
      </c>
      <c r="AX2299" s="2">
        <f t="shared" si="484"/>
        <v>1.1828111340449137</v>
      </c>
      <c r="BC2299" s="2">
        <f t="shared" si="485"/>
        <v>0.23189086568123418</v>
      </c>
      <c r="BD2299" s="2">
        <f t="shared" si="486"/>
        <v>0.34257630729714161</v>
      </c>
      <c r="BE2299" s="2">
        <f t="shared" si="487"/>
        <v>0.45756056160335673</v>
      </c>
      <c r="BF2299" s="2">
        <f t="shared" si="488"/>
        <v>0.20729472855051978</v>
      </c>
      <c r="BG2299" s="2">
        <f t="shared" si="489"/>
        <v>1.1828111340410712</v>
      </c>
      <c r="BH2299" s="2">
        <f t="shared" si="490"/>
        <v>2.5706050687065909E-2</v>
      </c>
      <c r="BI2299" s="2">
        <f t="shared" si="491"/>
        <v>-0.10127707471943009</v>
      </c>
      <c r="BJ2299" s="2">
        <f t="shared" si="492"/>
        <v>0.23832950804281891</v>
      </c>
      <c r="BK2299" s="2">
        <f t="shared" si="493"/>
        <v>0.18684812136026591</v>
      </c>
      <c r="BL2299" s="2"/>
      <c r="BM2299" s="2">
        <f t="shared" si="494"/>
        <v>-0.7264292104488973</v>
      </c>
    </row>
    <row r="2300" spans="1:65">
      <c r="A2300">
        <v>2</v>
      </c>
      <c r="B2300" t="s">
        <v>474</v>
      </c>
      <c r="C2300">
        <v>583</v>
      </c>
      <c r="D2300">
        <v>1.1004946400900001E-2</v>
      </c>
      <c r="E2300" s="1">
        <v>4.40669240469E-5</v>
      </c>
      <c r="F2300" s="1"/>
      <c r="G2300" s="1"/>
      <c r="H2300" s="1"/>
      <c r="I2300" s="1"/>
      <c r="J2300">
        <v>9.8250606215400001E-4</v>
      </c>
      <c r="K2300" s="1">
        <v>7.8844632563799998E-5</v>
      </c>
      <c r="L2300">
        <v>2.7976143261400002</v>
      </c>
      <c r="M2300">
        <v>1.55633444534E-2</v>
      </c>
      <c r="N2300" s="1">
        <v>6.2320041639100005E-5</v>
      </c>
      <c r="O2300">
        <v>4.8643812426900004</v>
      </c>
      <c r="P2300">
        <v>4.0530671139800002E-2</v>
      </c>
      <c r="Q2300">
        <v>0.18976690251100001</v>
      </c>
      <c r="R2300">
        <v>1.7542790316E-3</v>
      </c>
      <c r="S2300">
        <v>0</v>
      </c>
      <c r="T2300">
        <v>14.5901811375</v>
      </c>
      <c r="U2300">
        <v>4</v>
      </c>
      <c r="V2300">
        <v>3</v>
      </c>
      <c r="Z2300">
        <v>2</v>
      </c>
      <c r="AA2300" t="s">
        <v>474</v>
      </c>
      <c r="AB2300">
        <v>583</v>
      </c>
      <c r="AC2300">
        <v>1.32831522681E-2</v>
      </c>
      <c r="AD2300" s="1">
        <v>8.6604665564600001E-5</v>
      </c>
      <c r="AE2300">
        <v>0.111384485794</v>
      </c>
      <c r="AF2300">
        <v>3.0363806170900002E-3</v>
      </c>
      <c r="AG2300">
        <v>0.96554085246200005</v>
      </c>
      <c r="AH2300">
        <v>1.50063061374E-3</v>
      </c>
      <c r="AI2300">
        <v>1.30188850496E-3</v>
      </c>
      <c r="AJ2300" s="1">
        <v>6.99787290314E-5</v>
      </c>
      <c r="AK2300">
        <v>4.07581329953</v>
      </c>
      <c r="AL2300">
        <v>1.87852140887E-2</v>
      </c>
      <c r="AM2300">
        <v>1.22477492606E-4</v>
      </c>
      <c r="AN2300">
        <v>4.9039044160799996</v>
      </c>
      <c r="AO2300">
        <v>3.8090643908099998E-2</v>
      </c>
      <c r="AP2300">
        <v>0.230912838403</v>
      </c>
      <c r="AQ2300">
        <v>2.3417069217600002E-3</v>
      </c>
      <c r="AR2300">
        <v>0</v>
      </c>
      <c r="AS2300">
        <v>3.4983367899800002</v>
      </c>
      <c r="AT2300">
        <v>2</v>
      </c>
      <c r="AU2300">
        <v>2</v>
      </c>
      <c r="AV2300">
        <f t="shared" si="482"/>
        <v>583</v>
      </c>
      <c r="AW2300" s="2">
        <f t="shared" si="483"/>
        <v>0.20701653458427427</v>
      </c>
      <c r="AX2300" s="2">
        <f t="shared" si="484"/>
        <v>0.96529863242615932</v>
      </c>
      <c r="BC2300" s="2">
        <f t="shared" si="485"/>
        <v>0.32506918288707648</v>
      </c>
      <c r="BD2300" s="2">
        <f t="shared" si="486"/>
        <v>-0.11244777537933011</v>
      </c>
      <c r="BE2300" s="2">
        <f t="shared" si="487"/>
        <v>0.45688891476102461</v>
      </c>
      <c r="BF2300" s="2">
        <f t="shared" si="488"/>
        <v>0.20701653458528604</v>
      </c>
      <c r="BG2300" s="2">
        <f t="shared" si="489"/>
        <v>0.9652986324251237</v>
      </c>
      <c r="BH2300" s="2">
        <f t="shared" si="490"/>
        <v>8.1250155812505609E-3</v>
      </c>
      <c r="BI2300" s="2">
        <f t="shared" si="491"/>
        <v>-6.0201994269568467E-2</v>
      </c>
      <c r="BJ2300" s="2">
        <f t="shared" si="492"/>
        <v>0.21682356273700013</v>
      </c>
      <c r="BK2300" s="2">
        <f t="shared" si="493"/>
        <v>0.33485430742692812</v>
      </c>
      <c r="BL2300" s="2"/>
      <c r="BM2300" s="2">
        <f t="shared" si="494"/>
        <v>-0.76022663755774089</v>
      </c>
    </row>
    <row r="2301" spans="1:65">
      <c r="A2301">
        <v>2</v>
      </c>
      <c r="B2301" t="s">
        <v>474</v>
      </c>
      <c r="C2301">
        <v>1831</v>
      </c>
      <c r="D2301">
        <v>1.10029696404E-2</v>
      </c>
      <c r="E2301" s="1">
        <v>2.91745618263E-5</v>
      </c>
      <c r="F2301" s="1"/>
      <c r="G2301" s="1"/>
      <c r="H2301" s="1"/>
      <c r="I2301" s="1"/>
      <c r="J2301">
        <v>6.8494711119000001E-4</v>
      </c>
      <c r="K2301" s="1">
        <v>9.4673392712500007E-6</v>
      </c>
      <c r="L2301">
        <v>2.7966093749700001</v>
      </c>
      <c r="M2301">
        <v>1.55605488919E-2</v>
      </c>
      <c r="N2301" s="1">
        <v>4.1259061011000003E-5</v>
      </c>
      <c r="O2301">
        <v>4.8848886295899998</v>
      </c>
      <c r="P2301">
        <v>5.13212287815E-2</v>
      </c>
      <c r="Q2301">
        <v>0.19053269629799999</v>
      </c>
      <c r="R2301">
        <v>2.0645262745799999E-3</v>
      </c>
      <c r="S2301">
        <v>0</v>
      </c>
      <c r="T2301">
        <v>9.9856902285999993</v>
      </c>
      <c r="U2301">
        <v>4</v>
      </c>
      <c r="V2301">
        <v>3</v>
      </c>
      <c r="Z2301">
        <v>2</v>
      </c>
      <c r="AA2301" t="s">
        <v>474</v>
      </c>
      <c r="AB2301">
        <v>1831</v>
      </c>
      <c r="AC2301">
        <v>1.32776077728E-2</v>
      </c>
      <c r="AD2301" s="1">
        <v>4.3691535436200002E-5</v>
      </c>
      <c r="AE2301">
        <v>0.117519995241</v>
      </c>
      <c r="AF2301">
        <v>1.55243313489E-3</v>
      </c>
      <c r="AG2301">
        <v>0.96153620674999996</v>
      </c>
      <c r="AH2301">
        <v>8.3277805398200002E-4</v>
      </c>
      <c r="AI2301">
        <v>8.2405912017799996E-4</v>
      </c>
      <c r="AJ2301" s="1">
        <v>1.1381393862200001E-5</v>
      </c>
      <c r="AK2301">
        <v>4.0724114547000001</v>
      </c>
      <c r="AL2301">
        <v>1.8777372988200002E-2</v>
      </c>
      <c r="AM2301" s="1">
        <v>6.1789161974699997E-5</v>
      </c>
      <c r="AN2301">
        <v>4.9233932305600003</v>
      </c>
      <c r="AO2301">
        <v>3.7719860670000001E-2</v>
      </c>
      <c r="AP2301">
        <v>0.23173375097000001</v>
      </c>
      <c r="AQ2301">
        <v>1.9322276304699999E-3</v>
      </c>
      <c r="AR2301">
        <v>0</v>
      </c>
      <c r="AS2301">
        <v>6.1082893270699996</v>
      </c>
      <c r="AT2301">
        <v>2</v>
      </c>
      <c r="AU2301">
        <v>2</v>
      </c>
      <c r="AV2301">
        <f t="shared" si="482"/>
        <v>1831</v>
      </c>
      <c r="AW2301" s="2">
        <f t="shared" si="483"/>
        <v>0.2067294745636786</v>
      </c>
      <c r="AX2301" s="2">
        <f t="shared" si="484"/>
        <v>0.49759011622287269</v>
      </c>
      <c r="BC2301" s="2">
        <f t="shared" si="485"/>
        <v>0.20309890605467662</v>
      </c>
      <c r="BD2301" s="2">
        <f t="shared" si="486"/>
        <v>0.20217450078740884</v>
      </c>
      <c r="BE2301" s="2">
        <f t="shared" si="487"/>
        <v>0.45619602478221899</v>
      </c>
      <c r="BF2301" s="2">
        <f t="shared" si="488"/>
        <v>0.20672947456079199</v>
      </c>
      <c r="BG2301" s="2">
        <f t="shared" si="489"/>
        <v>0.49759011622262811</v>
      </c>
      <c r="BH2301" s="2">
        <f t="shared" si="490"/>
        <v>7.8823907543686018E-3</v>
      </c>
      <c r="BI2301" s="2">
        <f t="shared" si="491"/>
        <v>-0.26502420995038506</v>
      </c>
      <c r="BJ2301" s="2">
        <f t="shared" si="492"/>
        <v>0.21624138781702903</v>
      </c>
      <c r="BK2301" s="2">
        <f t="shared" si="493"/>
        <v>-6.4081840826615014E-2</v>
      </c>
      <c r="BL2301" s="2"/>
      <c r="BM2301" s="2">
        <f t="shared" si="494"/>
        <v>-0.38829573246972371</v>
      </c>
    </row>
    <row r="2302" spans="1:65">
      <c r="A2302">
        <v>2</v>
      </c>
      <c r="B2302" t="s">
        <v>474</v>
      </c>
      <c r="C2302">
        <v>2733</v>
      </c>
      <c r="D2302">
        <v>1.1108894446E-2</v>
      </c>
      <c r="E2302" s="1">
        <v>2.6212289767800001E-5</v>
      </c>
      <c r="F2302" s="1"/>
      <c r="G2302" s="1"/>
      <c r="H2302" s="1"/>
      <c r="I2302" s="1"/>
      <c r="J2302">
        <v>5.9891633051200005E-4</v>
      </c>
      <c r="K2302" s="1">
        <v>7.3588870797000001E-6</v>
      </c>
      <c r="L2302">
        <v>2.8507140772500001</v>
      </c>
      <c r="M2302">
        <v>1.5710349188499999E-2</v>
      </c>
      <c r="N2302" s="1">
        <v>3.7069775690499999E-5</v>
      </c>
      <c r="O2302">
        <v>4.7194847547699998</v>
      </c>
      <c r="P2302">
        <v>4.3285701893400003E-2</v>
      </c>
      <c r="Q2302">
        <v>0.185853335506</v>
      </c>
      <c r="R2302">
        <v>1.7600977880999999E-3</v>
      </c>
      <c r="S2302">
        <v>0</v>
      </c>
      <c r="T2302">
        <v>30.2514085018</v>
      </c>
      <c r="U2302">
        <v>4</v>
      </c>
      <c r="V2302">
        <v>3</v>
      </c>
      <c r="Z2302">
        <v>2</v>
      </c>
      <c r="AA2302" t="s">
        <v>474</v>
      </c>
      <c r="AB2302">
        <v>2733</v>
      </c>
      <c r="AC2302">
        <v>1.3403905629799999E-2</v>
      </c>
      <c r="AD2302" s="1">
        <v>2.7143103464800002E-5</v>
      </c>
      <c r="AE2302">
        <v>0.133883910484</v>
      </c>
      <c r="AF2302">
        <v>9.8698639070100001E-4</v>
      </c>
      <c r="AG2302">
        <v>0.94988452908700005</v>
      </c>
      <c r="AH2302">
        <v>6.9137022861000003E-4</v>
      </c>
      <c r="AI2302">
        <v>7.5554974821500005E-4</v>
      </c>
      <c r="AJ2302" s="1">
        <v>9.41221422445E-6</v>
      </c>
      <c r="AK2302">
        <v>4.1502542496299997</v>
      </c>
      <c r="AL2302">
        <v>1.8955985130400001E-2</v>
      </c>
      <c r="AM2302" s="1">
        <v>3.8386145044799998E-5</v>
      </c>
      <c r="AN2302">
        <v>4.8613773172399997</v>
      </c>
      <c r="AO2302">
        <v>2.56765925808E-2</v>
      </c>
      <c r="AP2302">
        <v>0.23099130041099999</v>
      </c>
      <c r="AQ2302">
        <v>1.30663501482E-3</v>
      </c>
      <c r="AR2302">
        <v>0</v>
      </c>
      <c r="AS2302">
        <v>8.7278955583299993</v>
      </c>
      <c r="AT2302">
        <v>2</v>
      </c>
      <c r="AU2302">
        <v>2</v>
      </c>
      <c r="AV2302">
        <f t="shared" si="482"/>
        <v>2733</v>
      </c>
      <c r="AW2302" s="2">
        <f t="shared" si="483"/>
        <v>0.20659222166129843</v>
      </c>
      <c r="AX2302" s="2">
        <f t="shared" si="484"/>
        <v>3.5510583212895852E-2</v>
      </c>
      <c r="BC2302" s="2">
        <f t="shared" si="485"/>
        <v>0.26152804611137859</v>
      </c>
      <c r="BD2302" s="2">
        <f t="shared" si="486"/>
        <v>0.27902685861483661</v>
      </c>
      <c r="BE2302" s="2">
        <f t="shared" si="487"/>
        <v>0.45586478937011726</v>
      </c>
      <c r="BF2302" s="2">
        <f t="shared" si="488"/>
        <v>0.20659222165958052</v>
      </c>
      <c r="BG2302" s="2">
        <f t="shared" si="489"/>
        <v>3.5510583211792929E-2</v>
      </c>
      <c r="BH2302" s="2">
        <f t="shared" si="490"/>
        <v>3.0065265562429989E-2</v>
      </c>
      <c r="BI2302" s="2">
        <f t="shared" si="491"/>
        <v>-0.40681122269811121</v>
      </c>
      <c r="BJ2302" s="2">
        <f t="shared" si="492"/>
        <v>0.24286873723362787</v>
      </c>
      <c r="BK2302" s="2">
        <f t="shared" si="493"/>
        <v>-0.25763498843408378</v>
      </c>
      <c r="BL2302" s="2"/>
      <c r="BM2302" s="2">
        <f t="shared" si="494"/>
        <v>-0.71148796070732789</v>
      </c>
    </row>
    <row r="2303" spans="1:65">
      <c r="A2303">
        <v>2</v>
      </c>
      <c r="B2303" t="s">
        <v>474</v>
      </c>
      <c r="C2303">
        <v>3402</v>
      </c>
      <c r="D2303">
        <v>1.1015906245699999E-2</v>
      </c>
      <c r="E2303" s="1">
        <v>2.4543698332E-5</v>
      </c>
      <c r="F2303" s="1"/>
      <c r="G2303" s="1"/>
      <c r="H2303" s="1"/>
      <c r="I2303" s="1"/>
      <c r="J2303">
        <v>6.2589046259400004E-4</v>
      </c>
      <c r="K2303" s="1">
        <v>9.3581822110500008E-6</v>
      </c>
      <c r="L2303">
        <v>2.8031893985499998</v>
      </c>
      <c r="M2303">
        <v>1.55788440144E-2</v>
      </c>
      <c r="N2303" s="1">
        <v>3.4710031051900002E-5</v>
      </c>
      <c r="O2303">
        <v>4.8582712174599996</v>
      </c>
      <c r="P2303">
        <v>4.2645289899899998E-2</v>
      </c>
      <c r="Q2303">
        <v>0.189717292939</v>
      </c>
      <c r="R2303">
        <v>1.7181218605900001E-3</v>
      </c>
      <c r="S2303">
        <v>0</v>
      </c>
      <c r="T2303">
        <v>13.759880714399999</v>
      </c>
      <c r="U2303">
        <v>4</v>
      </c>
      <c r="V2303">
        <v>3</v>
      </c>
      <c r="Z2303">
        <v>2</v>
      </c>
      <c r="AA2303" t="s">
        <v>474</v>
      </c>
      <c r="AB2303">
        <v>3402</v>
      </c>
      <c r="AC2303">
        <v>1.3287796058499999E-2</v>
      </c>
      <c r="AD2303" s="1">
        <v>4.6287997785099999E-5</v>
      </c>
      <c r="AE2303">
        <v>0.112377953022</v>
      </c>
      <c r="AF2303">
        <v>1.59620632953E-3</v>
      </c>
      <c r="AG2303">
        <v>0.96418299361399995</v>
      </c>
      <c r="AH2303">
        <v>8.0951098017599998E-4</v>
      </c>
      <c r="AI2303">
        <v>7.40618270569E-4</v>
      </c>
      <c r="AJ2303" s="1">
        <v>1.1223985301799999E-5</v>
      </c>
      <c r="AK2303">
        <v>4.0786636065500002</v>
      </c>
      <c r="AL2303">
        <v>1.8791781399999999E-2</v>
      </c>
      <c r="AM2303" s="1">
        <v>6.5461114242799996E-5</v>
      </c>
      <c r="AN2303">
        <v>4.8996868982699997</v>
      </c>
      <c r="AO2303">
        <v>3.4949521971799999E-2</v>
      </c>
      <c r="AP2303">
        <v>0.23079490353400001</v>
      </c>
      <c r="AQ2303">
        <v>1.83209003025E-3</v>
      </c>
      <c r="AR2303">
        <v>0</v>
      </c>
      <c r="AS2303">
        <v>8.9534702084800006</v>
      </c>
      <c r="AT2303">
        <v>2</v>
      </c>
      <c r="AU2303">
        <v>2</v>
      </c>
      <c r="AV2303">
        <f t="shared" si="482"/>
        <v>3402</v>
      </c>
      <c r="AW2303" s="2">
        <f t="shared" si="483"/>
        <v>0.20623721390937039</v>
      </c>
      <c r="AX2303" s="2">
        <f t="shared" si="484"/>
        <v>0.88594225527739012</v>
      </c>
      <c r="BC2303" s="2">
        <f t="shared" si="485"/>
        <v>0.18330333314157099</v>
      </c>
      <c r="BD2303" s="2">
        <f t="shared" si="486"/>
        <v>0.1993766576319583</v>
      </c>
      <c r="BE2303" s="2">
        <f t="shared" si="487"/>
        <v>0.45500821623389498</v>
      </c>
      <c r="BF2303" s="2">
        <f t="shared" si="488"/>
        <v>0.2062372139184514</v>
      </c>
      <c r="BG2303" s="2">
        <f t="shared" si="489"/>
        <v>0.88594225527829662</v>
      </c>
      <c r="BH2303" s="2">
        <f t="shared" si="490"/>
        <v>8.5247774272373938E-3</v>
      </c>
      <c r="BI2303" s="2">
        <f t="shared" si="491"/>
        <v>-0.18045997450513393</v>
      </c>
      <c r="BJ2303" s="2">
        <f t="shared" si="492"/>
        <v>0.2165201176901029</v>
      </c>
      <c r="BK2303" s="2">
        <f t="shared" si="493"/>
        <v>6.633299550758491E-2</v>
      </c>
      <c r="BL2303" s="2"/>
      <c r="BM2303" s="2">
        <f t="shared" si="494"/>
        <v>-0.34930611723181515</v>
      </c>
    </row>
    <row r="2304" spans="1:65">
      <c r="A2304">
        <v>2</v>
      </c>
      <c r="B2304" t="s">
        <v>474</v>
      </c>
      <c r="C2304">
        <v>2706</v>
      </c>
      <c r="D2304">
        <v>1.0948597028999999E-2</v>
      </c>
      <c r="E2304" s="1">
        <v>2.4012055115200001E-5</v>
      </c>
      <c r="F2304" s="1"/>
      <c r="G2304" s="1"/>
      <c r="H2304" s="1"/>
      <c r="I2304" s="1"/>
      <c r="J2304">
        <v>5.6119061592000005E-4</v>
      </c>
      <c r="K2304" s="1">
        <v>8.6722176087900006E-6</v>
      </c>
      <c r="L2304">
        <v>2.76903804644</v>
      </c>
      <c r="M2304">
        <v>1.54836544073E-2</v>
      </c>
      <c r="N2304" s="1">
        <v>3.3958174004400003E-5</v>
      </c>
      <c r="O2304">
        <v>4.8276964484200002</v>
      </c>
      <c r="P2304">
        <v>4.2129093175E-2</v>
      </c>
      <c r="Q2304">
        <v>0.18737142454700001</v>
      </c>
      <c r="R2304">
        <v>1.68595229928E-3</v>
      </c>
      <c r="S2304">
        <v>0</v>
      </c>
      <c r="T2304">
        <v>23.667144903200001</v>
      </c>
      <c r="U2304">
        <v>4</v>
      </c>
      <c r="V2304">
        <v>3</v>
      </c>
      <c r="Z2304">
        <v>2</v>
      </c>
      <c r="AA2304" t="s">
        <v>474</v>
      </c>
      <c r="AB2304">
        <v>2706</v>
      </c>
      <c r="AC2304">
        <v>1.32058591305E-2</v>
      </c>
      <c r="AD2304" s="1">
        <v>4.51885084237E-5</v>
      </c>
      <c r="AE2304">
        <v>0.12384193415600001</v>
      </c>
      <c r="AF2304">
        <v>1.5920434625099999E-3</v>
      </c>
      <c r="AG2304">
        <v>0.95562129235399995</v>
      </c>
      <c r="AH2304">
        <v>1.03280426364E-3</v>
      </c>
      <c r="AI2304">
        <v>6.9861130301600001E-4</v>
      </c>
      <c r="AJ2304" s="1">
        <v>1.1537030909200001E-5</v>
      </c>
      <c r="AK2304">
        <v>4.0285179251300001</v>
      </c>
      <c r="AL2304">
        <v>1.86759050851E-2</v>
      </c>
      <c r="AM2304" s="1">
        <v>6.3906201476200003E-5</v>
      </c>
      <c r="AN2304">
        <v>4.9891435263100004</v>
      </c>
      <c r="AO2304">
        <v>3.6432776681999998E-2</v>
      </c>
      <c r="AP2304">
        <v>0.23355952861000001</v>
      </c>
      <c r="AQ2304">
        <v>1.88351365706E-3</v>
      </c>
      <c r="AR2304">
        <v>0</v>
      </c>
      <c r="AS2304">
        <v>7.4223593342400003</v>
      </c>
      <c r="AT2304">
        <v>2</v>
      </c>
      <c r="AU2304">
        <v>2</v>
      </c>
      <c r="AV2304">
        <f t="shared" si="482"/>
        <v>2706</v>
      </c>
      <c r="AW2304" s="2">
        <f t="shared" si="483"/>
        <v>0.20616907312609073</v>
      </c>
      <c r="AX2304" s="2">
        <f t="shared" si="484"/>
        <v>0.88190924129167836</v>
      </c>
      <c r="BC2304" s="2">
        <f t="shared" si="485"/>
        <v>0.244873458674494</v>
      </c>
      <c r="BD2304" s="2">
        <f t="shared" si="486"/>
        <v>0.33034379782009599</v>
      </c>
      <c r="BE2304" s="2">
        <f t="shared" si="487"/>
        <v>0.45484383297269759</v>
      </c>
      <c r="BF2304" s="2">
        <f t="shared" si="488"/>
        <v>0.2061690731288193</v>
      </c>
      <c r="BG2304" s="2">
        <f t="shared" si="489"/>
        <v>0.88190924128958159</v>
      </c>
      <c r="BH2304" s="2">
        <f t="shared" si="490"/>
        <v>3.3441845322076585E-2</v>
      </c>
      <c r="BI2304" s="2">
        <f t="shared" si="491"/>
        <v>-0.13521099230258951</v>
      </c>
      <c r="BJ2304" s="2">
        <f t="shared" si="492"/>
        <v>0.24650559269999164</v>
      </c>
      <c r="BK2304" s="2">
        <f t="shared" si="493"/>
        <v>0.11718087033919658</v>
      </c>
      <c r="BL2304" s="2"/>
      <c r="BM2304" s="2">
        <f t="shared" si="494"/>
        <v>-0.68638552032372802</v>
      </c>
    </row>
    <row r="2305" spans="1:65">
      <c r="A2305">
        <v>2</v>
      </c>
      <c r="B2305" t="s">
        <v>474</v>
      </c>
      <c r="C2305">
        <v>1145</v>
      </c>
      <c r="D2305">
        <v>1.10766152021E-2</v>
      </c>
      <c r="E2305" s="1">
        <v>2.5827212217E-5</v>
      </c>
      <c r="F2305" s="1"/>
      <c r="G2305" s="1"/>
      <c r="H2305" s="1"/>
      <c r="I2305" s="1"/>
      <c r="J2305">
        <v>8.4808409294500004E-4</v>
      </c>
      <c r="K2305" s="1">
        <v>1.1665738649100001E-5</v>
      </c>
      <c r="L2305">
        <v>2.83417144014</v>
      </c>
      <c r="M2305">
        <v>1.5664699444000001E-2</v>
      </c>
      <c r="N2305" s="1">
        <v>3.6525193795599997E-5</v>
      </c>
      <c r="O2305">
        <v>4.7899284452800002</v>
      </c>
      <c r="P2305">
        <v>4.3012329216199997E-2</v>
      </c>
      <c r="Q2305">
        <v>0.18807931156900001</v>
      </c>
      <c r="R2305">
        <v>1.74491147017E-3</v>
      </c>
      <c r="S2305">
        <v>0</v>
      </c>
      <c r="T2305">
        <v>24.408012565500002</v>
      </c>
      <c r="U2305">
        <v>4</v>
      </c>
      <c r="V2305">
        <v>3</v>
      </c>
      <c r="Z2305">
        <v>2</v>
      </c>
      <c r="AA2305" t="s">
        <v>474</v>
      </c>
      <c r="AB2305">
        <v>1145</v>
      </c>
      <c r="AC2305">
        <v>1.33581887246E-2</v>
      </c>
      <c r="AD2305" s="1">
        <v>5.8871953022299999E-5</v>
      </c>
      <c r="AE2305">
        <v>0.109641746951</v>
      </c>
      <c r="AF2305">
        <v>1.9488385219200001E-3</v>
      </c>
      <c r="AG2305">
        <v>0.96447990219500002</v>
      </c>
      <c r="AH2305">
        <v>9.922545573410001E-4</v>
      </c>
      <c r="AI2305">
        <v>9.8767932231499998E-4</v>
      </c>
      <c r="AJ2305" s="1">
        <v>1.4096377625000001E-5</v>
      </c>
      <c r="AK2305">
        <v>4.1219918586500004</v>
      </c>
      <c r="AL2305">
        <v>1.8891331663099999E-2</v>
      </c>
      <c r="AM2305" s="1">
        <v>8.3257514407500001E-5</v>
      </c>
      <c r="AN2305">
        <v>4.9385001795600001</v>
      </c>
      <c r="AO2305">
        <v>3.9962831438499997E-2</v>
      </c>
      <c r="AP2305">
        <v>0.23385549587900001</v>
      </c>
      <c r="AQ2305">
        <v>2.15483983919E-3</v>
      </c>
      <c r="AR2305">
        <v>0</v>
      </c>
      <c r="AS2305">
        <v>1.39836568326</v>
      </c>
      <c r="AT2305">
        <v>2</v>
      </c>
      <c r="AU2305">
        <v>2</v>
      </c>
      <c r="AV2305">
        <f t="shared" si="482"/>
        <v>1145</v>
      </c>
      <c r="AW2305" s="2">
        <f t="shared" si="483"/>
        <v>0.2059811125394552</v>
      </c>
      <c r="AX2305" s="2">
        <f t="shared" si="484"/>
        <v>1.2794544191474633</v>
      </c>
      <c r="BC2305" s="2">
        <f t="shared" si="485"/>
        <v>0.16460069293983678</v>
      </c>
      <c r="BD2305" s="2">
        <f t="shared" si="486"/>
        <v>0.20835705727793941</v>
      </c>
      <c r="BE2305" s="2">
        <f t="shared" si="487"/>
        <v>0.45439044380688054</v>
      </c>
      <c r="BF2305" s="2">
        <f t="shared" si="488"/>
        <v>0.20598111254128693</v>
      </c>
      <c r="BG2305" s="2">
        <f t="shared" si="489"/>
        <v>1.2794544191447823</v>
      </c>
      <c r="BH2305" s="2">
        <f t="shared" si="490"/>
        <v>3.1017526874833098E-2</v>
      </c>
      <c r="BI2305" s="2">
        <f t="shared" si="491"/>
        <v>-7.0898224608386212E-2</v>
      </c>
      <c r="BJ2305" s="2">
        <f t="shared" si="492"/>
        <v>0.24338766410895887</v>
      </c>
      <c r="BK2305" s="2">
        <f t="shared" si="493"/>
        <v>0.23492788948201612</v>
      </c>
      <c r="BL2305" s="2"/>
      <c r="BM2305" s="2">
        <f t="shared" si="494"/>
        <v>-0.94270874453594189</v>
      </c>
    </row>
    <row r="2306" spans="1:65">
      <c r="A2306">
        <v>2</v>
      </c>
      <c r="B2306" t="s">
        <v>474</v>
      </c>
      <c r="C2306">
        <v>2887</v>
      </c>
      <c r="D2306">
        <v>1.0580712983499999E-2</v>
      </c>
      <c r="E2306" s="1">
        <v>1.31409982388E-5</v>
      </c>
      <c r="F2306" s="1"/>
      <c r="G2306" s="1"/>
      <c r="H2306" s="1"/>
      <c r="I2306" s="1"/>
      <c r="J2306">
        <v>1.7033241880899999E-4</v>
      </c>
      <c r="K2306" s="1">
        <v>8.8229377023900007E-6</v>
      </c>
      <c r="L2306">
        <v>2.5860793552199999</v>
      </c>
      <c r="M2306">
        <v>1.4963387800800001E-2</v>
      </c>
      <c r="N2306" s="1">
        <v>1.8584177932399998E-5</v>
      </c>
      <c r="O2306">
        <v>5.0728627611199997</v>
      </c>
      <c r="P2306">
        <v>2.64114815562E-2</v>
      </c>
      <c r="Q2306">
        <v>0.19027116574</v>
      </c>
      <c r="R2306">
        <v>1.0184284621E-3</v>
      </c>
      <c r="S2306">
        <v>0</v>
      </c>
      <c r="T2306">
        <v>31.520776775200002</v>
      </c>
      <c r="U2306">
        <v>4</v>
      </c>
      <c r="V2306">
        <v>3</v>
      </c>
      <c r="Z2306">
        <v>2</v>
      </c>
      <c r="AA2306" t="s">
        <v>474</v>
      </c>
      <c r="AB2306">
        <v>2887</v>
      </c>
      <c r="AC2306">
        <v>1.27562482785E-2</v>
      </c>
      <c r="AD2306" s="1">
        <v>5.4139543504199997E-5</v>
      </c>
      <c r="AE2306">
        <v>0.105810104763</v>
      </c>
      <c r="AF2306">
        <v>1.83635837959E-3</v>
      </c>
      <c r="AG2306">
        <v>0.96631824049199999</v>
      </c>
      <c r="AH2306">
        <v>9.5315392703300005E-4</v>
      </c>
      <c r="AI2306">
        <v>2.0696628413999999E-4</v>
      </c>
      <c r="AJ2306" s="1">
        <v>1.0844114039999999E-5</v>
      </c>
      <c r="AK2306">
        <v>3.7588752003099999</v>
      </c>
      <c r="AL2306">
        <v>1.8040059320499999E-2</v>
      </c>
      <c r="AM2306" s="1">
        <v>7.6564876684300005E-5</v>
      </c>
      <c r="AN2306">
        <v>5.1096276627900004</v>
      </c>
      <c r="AO2306">
        <v>2.5541399666200001E-2</v>
      </c>
      <c r="AP2306">
        <v>0.231055946363</v>
      </c>
      <c r="AQ2306">
        <v>1.5151298362799999E-3</v>
      </c>
      <c r="AR2306">
        <v>0</v>
      </c>
      <c r="AS2306">
        <v>13.608958362099999</v>
      </c>
      <c r="AT2306">
        <v>2</v>
      </c>
      <c r="AU2306">
        <v>2</v>
      </c>
      <c r="AV2306">
        <f t="shared" si="482"/>
        <v>2887</v>
      </c>
      <c r="AW2306" s="2">
        <f t="shared" si="483"/>
        <v>0.20561329830916128</v>
      </c>
      <c r="AX2306" s="2">
        <f t="shared" si="484"/>
        <v>3.1198958039845133</v>
      </c>
      <c r="BC2306" s="2">
        <f t="shared" si="485"/>
        <v>0.21507277115625828</v>
      </c>
      <c r="BD2306" s="2">
        <f t="shared" si="486"/>
        <v>0.22908201392632438</v>
      </c>
      <c r="BE2306" s="2">
        <f t="shared" si="487"/>
        <v>0.45350342506803287</v>
      </c>
      <c r="BF2306" s="2">
        <f t="shared" si="488"/>
        <v>0.20561329831574018</v>
      </c>
      <c r="BG2306" s="2">
        <f t="shared" si="489"/>
        <v>3.1198958039900915</v>
      </c>
      <c r="BH2306" s="2">
        <f t="shared" si="490"/>
        <v>7.2473676898532208E-3</v>
      </c>
      <c r="BI2306" s="2">
        <f t="shared" si="491"/>
        <v>-3.2943320053764664E-2</v>
      </c>
      <c r="BJ2306" s="2">
        <f t="shared" si="492"/>
        <v>0.21435082117871301</v>
      </c>
      <c r="BK2306" s="2">
        <f t="shared" si="493"/>
        <v>0.48771356326373816</v>
      </c>
      <c r="BL2306" s="2"/>
      <c r="BM2306" s="2">
        <f t="shared" si="494"/>
        <v>-0.56825434667564123</v>
      </c>
    </row>
    <row r="2307" spans="1:65">
      <c r="A2307">
        <v>2</v>
      </c>
      <c r="B2307" t="s">
        <v>474</v>
      </c>
      <c r="C2307">
        <v>2623</v>
      </c>
      <c r="D2307">
        <v>1.1017201915800001E-2</v>
      </c>
      <c r="E2307" s="1">
        <v>3.8288327423100002E-5</v>
      </c>
      <c r="F2307" s="1"/>
      <c r="G2307" s="1"/>
      <c r="H2307" s="1"/>
      <c r="I2307" s="1"/>
      <c r="J2307">
        <v>9.29581821915E-4</v>
      </c>
      <c r="K2307" s="1">
        <v>7.9147609719199994E-5</v>
      </c>
      <c r="L2307">
        <v>2.80384884902</v>
      </c>
      <c r="M2307">
        <v>1.5580676368699999E-2</v>
      </c>
      <c r="N2307" s="1">
        <v>5.4147871922399999E-5</v>
      </c>
      <c r="O2307">
        <v>4.7861585518299998</v>
      </c>
      <c r="P2307">
        <v>4.2525347263099998E-2</v>
      </c>
      <c r="Q2307">
        <v>0.186923249574</v>
      </c>
      <c r="R2307">
        <v>1.7833527198599999E-3</v>
      </c>
      <c r="S2307">
        <v>0</v>
      </c>
      <c r="T2307">
        <v>24.750753845799998</v>
      </c>
      <c r="U2307">
        <v>4</v>
      </c>
      <c r="V2307">
        <v>3</v>
      </c>
      <c r="Z2307">
        <v>2</v>
      </c>
      <c r="AA2307" t="s">
        <v>474</v>
      </c>
      <c r="AB2307">
        <v>2623</v>
      </c>
      <c r="AC2307">
        <v>1.3282227738E-2</v>
      </c>
      <c r="AD2307" s="1">
        <v>4.2847694846199999E-5</v>
      </c>
      <c r="AE2307">
        <v>0.120377690021</v>
      </c>
      <c r="AF2307">
        <v>1.4982050549400001E-3</v>
      </c>
      <c r="AG2307">
        <v>0.95833955318700004</v>
      </c>
      <c r="AH2307">
        <v>9.4816244539199998E-4</v>
      </c>
      <c r="AI2307">
        <v>1.1196927663100001E-3</v>
      </c>
      <c r="AJ2307" s="1">
        <v>6.5447562090900001E-5</v>
      </c>
      <c r="AK2307">
        <v>4.0752459521000004</v>
      </c>
      <c r="AL2307">
        <v>1.87839066056E-2</v>
      </c>
      <c r="AM2307" s="1">
        <v>6.0595791167899998E-5</v>
      </c>
      <c r="AN2307">
        <v>4.9309308350199998</v>
      </c>
      <c r="AO2307">
        <v>3.5113621835399997E-2</v>
      </c>
      <c r="AP2307">
        <v>0.232169285718</v>
      </c>
      <c r="AQ2307">
        <v>1.8150334943300001E-3</v>
      </c>
      <c r="AR2307">
        <v>0</v>
      </c>
      <c r="AS2307">
        <v>3.4869906550800001</v>
      </c>
      <c r="AT2307">
        <v>2</v>
      </c>
      <c r="AU2307">
        <v>2</v>
      </c>
      <c r="AV2307">
        <f t="shared" si="482"/>
        <v>2623</v>
      </c>
      <c r="AW2307" s="2">
        <f t="shared" si="483"/>
        <v>0.20558993467766787</v>
      </c>
      <c r="AX2307" s="2">
        <f t="shared" si="484"/>
        <v>0.11907982745543626</v>
      </c>
      <c r="BC2307" s="2">
        <f t="shared" si="485"/>
        <v>0.20451233007478456</v>
      </c>
      <c r="BD2307" s="2">
        <f t="shared" si="486"/>
        <v>-0.17309490048916248</v>
      </c>
      <c r="BE2307" s="2">
        <f t="shared" si="487"/>
        <v>0.45344709060346766</v>
      </c>
      <c r="BF2307" s="2">
        <f t="shared" si="488"/>
        <v>0.20558993467927786</v>
      </c>
      <c r="BG2307" s="2">
        <f t="shared" si="489"/>
        <v>0.11907982745361802</v>
      </c>
      <c r="BH2307" s="2">
        <f t="shared" si="490"/>
        <v>3.0248116860785143E-2</v>
      </c>
      <c r="BI2307" s="2">
        <f t="shared" si="491"/>
        <v>-0.17428959208362038</v>
      </c>
      <c r="BJ2307" s="2">
        <f t="shared" si="492"/>
        <v>0.24205675991144052</v>
      </c>
      <c r="BK2307" s="2">
        <f t="shared" si="493"/>
        <v>1.7764727144099237E-2</v>
      </c>
      <c r="BL2307" s="2"/>
      <c r="BM2307" s="2">
        <f t="shared" si="494"/>
        <v>-0.85911577979384601</v>
      </c>
    </row>
    <row r="2308" spans="1:65">
      <c r="A2308">
        <v>2</v>
      </c>
      <c r="B2308" t="s">
        <v>474</v>
      </c>
      <c r="C2308">
        <v>625</v>
      </c>
      <c r="D2308">
        <v>1.10225275869E-2</v>
      </c>
      <c r="E2308" s="1">
        <v>3.4246340840400002E-5</v>
      </c>
      <c r="F2308" s="1"/>
      <c r="G2308" s="1"/>
      <c r="H2308" s="1"/>
      <c r="I2308" s="1"/>
      <c r="J2308">
        <v>5.1602875403700002E-4</v>
      </c>
      <c r="K2308" s="1">
        <v>8.79837526442E-6</v>
      </c>
      <c r="L2308">
        <v>2.8065602427399998</v>
      </c>
      <c r="M2308">
        <v>1.55882080051E-2</v>
      </c>
      <c r="N2308" s="1">
        <v>4.8431639678200001E-5</v>
      </c>
      <c r="O2308">
        <v>4.8508046927799997</v>
      </c>
      <c r="P2308">
        <v>5.9626237939200001E-2</v>
      </c>
      <c r="Q2308">
        <v>0.18953958068000001</v>
      </c>
      <c r="R2308">
        <v>2.4030979517100002E-3</v>
      </c>
      <c r="S2308">
        <v>0</v>
      </c>
      <c r="T2308">
        <v>11.155864214799999</v>
      </c>
      <c r="U2308">
        <v>4</v>
      </c>
      <c r="V2308">
        <v>3</v>
      </c>
      <c r="Z2308">
        <v>2</v>
      </c>
      <c r="AA2308" t="s">
        <v>474</v>
      </c>
      <c r="AB2308">
        <v>625</v>
      </c>
      <c r="AC2308">
        <v>1.32872277314E-2</v>
      </c>
      <c r="AD2308" s="1">
        <v>4.4740731803800001E-5</v>
      </c>
      <c r="AE2308">
        <v>0.12290310374799999</v>
      </c>
      <c r="AF2308">
        <v>1.5961735836099999E-3</v>
      </c>
      <c r="AG2308">
        <v>0.95767071371400003</v>
      </c>
      <c r="AH2308">
        <v>9.5425475417600005E-4</v>
      </c>
      <c r="AI2308">
        <v>6.3103496941800002E-4</v>
      </c>
      <c r="AJ2308" s="1">
        <v>1.074276956E-5</v>
      </c>
      <c r="AK2308">
        <v>4.0783147201499999</v>
      </c>
      <c r="AL2308">
        <v>1.8790977664100001E-2</v>
      </c>
      <c r="AM2308" s="1">
        <v>6.3272949707400002E-5</v>
      </c>
      <c r="AN2308">
        <v>4.9583885169300004</v>
      </c>
      <c r="AO2308">
        <v>4.1722016485500002E-2</v>
      </c>
      <c r="AP2308">
        <v>0.233549995697</v>
      </c>
      <c r="AQ2308">
        <v>2.1166983963699999E-3</v>
      </c>
      <c r="AR2308">
        <v>0</v>
      </c>
      <c r="AS2308">
        <v>6.7017713081699997</v>
      </c>
      <c r="AT2308">
        <v>2</v>
      </c>
      <c r="AU2308">
        <v>2</v>
      </c>
      <c r="AV2308">
        <f t="shared" si="482"/>
        <v>625</v>
      </c>
      <c r="AW2308" s="2">
        <f t="shared" si="483"/>
        <v>0.20546105479396032</v>
      </c>
      <c r="AX2308" s="2">
        <f t="shared" si="484"/>
        <v>0.3064383144554787</v>
      </c>
      <c r="BC2308" s="2">
        <f t="shared" si="485"/>
        <v>0.22286784308293386</v>
      </c>
      <c r="BD2308" s="2">
        <f t="shared" si="486"/>
        <v>0.22099469926487358</v>
      </c>
      <c r="BE2308" s="2">
        <f t="shared" si="487"/>
        <v>0.45313635461763918</v>
      </c>
      <c r="BF2308" s="2">
        <f t="shared" si="488"/>
        <v>0.20546105478911689</v>
      </c>
      <c r="BG2308" s="2">
        <f t="shared" si="489"/>
        <v>0.3064383144533584</v>
      </c>
      <c r="BH2308" s="2">
        <f t="shared" si="490"/>
        <v>2.2178552006047538E-2</v>
      </c>
      <c r="BI2308" s="2">
        <f t="shared" si="491"/>
        <v>-0.30027420934986154</v>
      </c>
      <c r="BJ2308" s="2">
        <f t="shared" si="492"/>
        <v>0.23219643548385199</v>
      </c>
      <c r="BK2308" s="2">
        <f t="shared" si="493"/>
        <v>-0.11917930983054752</v>
      </c>
      <c r="BL2308" s="2"/>
      <c r="BM2308" s="2">
        <f t="shared" si="494"/>
        <v>-0.39926022949624546</v>
      </c>
    </row>
    <row r="2309" spans="1:65">
      <c r="A2309">
        <v>2</v>
      </c>
      <c r="B2309" t="s">
        <v>474</v>
      </c>
      <c r="C2309">
        <v>1716</v>
      </c>
      <c r="D2309">
        <v>1.1013245152999999E-2</v>
      </c>
      <c r="E2309" s="1">
        <v>5.0309212688200001E-5</v>
      </c>
      <c r="F2309" s="1"/>
      <c r="G2309" s="1"/>
      <c r="H2309" s="1"/>
      <c r="I2309" s="1"/>
      <c r="J2309">
        <v>1.02102911612E-3</v>
      </c>
      <c r="K2309">
        <v>1.0679808328899999E-4</v>
      </c>
      <c r="L2309">
        <v>2.8018352392899999</v>
      </c>
      <c r="M2309">
        <v>1.5575080661099999E-2</v>
      </c>
      <c r="N2309" s="1">
        <v>7.1147970895900001E-5</v>
      </c>
      <c r="O2309">
        <v>4.8834615747300001</v>
      </c>
      <c r="P2309">
        <v>4.4918333433299998E-2</v>
      </c>
      <c r="Q2309">
        <v>0.19065491843900001</v>
      </c>
      <c r="R2309">
        <v>1.9580118323700001E-3</v>
      </c>
      <c r="S2309">
        <v>0</v>
      </c>
      <c r="T2309">
        <v>12.393115762100001</v>
      </c>
      <c r="U2309">
        <v>4</v>
      </c>
      <c r="V2309">
        <v>3</v>
      </c>
      <c r="Z2309">
        <v>2</v>
      </c>
      <c r="AA2309" t="s">
        <v>474</v>
      </c>
      <c r="AB2309">
        <v>1716</v>
      </c>
      <c r="AC2309">
        <v>1.3271891477400001E-2</v>
      </c>
      <c r="AD2309" s="1">
        <v>8.3476456769800001E-5</v>
      </c>
      <c r="AE2309">
        <v>0.115998513584</v>
      </c>
      <c r="AF2309">
        <v>2.94189585302E-3</v>
      </c>
      <c r="AG2309">
        <v>0.962260710553</v>
      </c>
      <c r="AH2309">
        <v>1.64421041571E-3</v>
      </c>
      <c r="AI2309">
        <v>1.25434993084E-3</v>
      </c>
      <c r="AJ2309" s="1">
        <v>9.3766112052400002E-5</v>
      </c>
      <c r="AK2309">
        <v>4.0689056882600001</v>
      </c>
      <c r="AL2309">
        <v>1.8769288925700001E-2</v>
      </c>
      <c r="AM2309">
        <v>1.18053537303E-4</v>
      </c>
      <c r="AN2309">
        <v>4.9621550324800001</v>
      </c>
      <c r="AO2309">
        <v>4.3168386928199999E-2</v>
      </c>
      <c r="AP2309">
        <v>0.233457635538</v>
      </c>
      <c r="AQ2309">
        <v>2.5061899839600001E-3</v>
      </c>
      <c r="AR2309">
        <v>0</v>
      </c>
      <c r="AS2309">
        <v>5.6728596624299996</v>
      </c>
      <c r="AT2309">
        <v>2</v>
      </c>
      <c r="AU2309">
        <v>2</v>
      </c>
      <c r="AV2309">
        <f t="shared" si="482"/>
        <v>1716</v>
      </c>
      <c r="AW2309" s="2">
        <f t="shared" si="483"/>
        <v>0.20508454075270882</v>
      </c>
      <c r="AX2309" s="2">
        <f t="shared" si="484"/>
        <v>0.65926780224448556</v>
      </c>
      <c r="BC2309" s="2">
        <f t="shared" si="485"/>
        <v>0.22851533911847635</v>
      </c>
      <c r="BD2309" s="2">
        <f t="shared" si="486"/>
        <v>-0.12202439252898335</v>
      </c>
      <c r="BE2309" s="2">
        <f t="shared" si="487"/>
        <v>0.45222875035688487</v>
      </c>
      <c r="BF2309" s="2">
        <f t="shared" si="488"/>
        <v>0.20508454075475774</v>
      </c>
      <c r="BG2309" s="2">
        <f t="shared" si="489"/>
        <v>0.65926780225018333</v>
      </c>
      <c r="BH2309" s="2">
        <f t="shared" si="490"/>
        <v>1.6114278068083476E-2</v>
      </c>
      <c r="BI2309" s="2">
        <f t="shared" si="491"/>
        <v>-3.8958402312466119E-2</v>
      </c>
      <c r="BJ2309" s="2">
        <f t="shared" si="492"/>
        <v>0.22450360813898809</v>
      </c>
      <c r="BK2309" s="2">
        <f t="shared" si="493"/>
        <v>0.27996672059253025</v>
      </c>
      <c r="BL2309" s="2"/>
      <c r="BM2309" s="2">
        <f t="shared" si="494"/>
        <v>-0.54225718767362341</v>
      </c>
    </row>
    <row r="2310" spans="1:65">
      <c r="A2310">
        <v>2</v>
      </c>
      <c r="B2310" t="s">
        <v>474</v>
      </c>
      <c r="C2310">
        <v>3391</v>
      </c>
      <c r="D2310">
        <v>1.0872347451899999E-2</v>
      </c>
      <c r="E2310" s="1">
        <v>1.5053927641399999E-5</v>
      </c>
      <c r="F2310" s="1"/>
      <c r="G2310" s="1"/>
      <c r="H2310" s="1"/>
      <c r="I2310" s="1"/>
      <c r="J2310">
        <v>4.8223369277699998E-4</v>
      </c>
      <c r="K2310" s="1">
        <v>8.3301067935699994E-6</v>
      </c>
      <c r="L2310">
        <v>2.73060339357</v>
      </c>
      <c r="M2310">
        <v>1.53758212214E-2</v>
      </c>
      <c r="N2310" s="1">
        <v>2.12894686374E-5</v>
      </c>
      <c r="O2310">
        <v>4.9493242420300003</v>
      </c>
      <c r="P2310">
        <v>2.7293770889999999E-2</v>
      </c>
      <c r="Q2310">
        <v>0.19075422298</v>
      </c>
      <c r="R2310">
        <v>1.08459262015E-3</v>
      </c>
      <c r="S2310">
        <v>0</v>
      </c>
      <c r="T2310">
        <v>27.1973747682</v>
      </c>
      <c r="U2310">
        <v>4</v>
      </c>
      <c r="V2310">
        <v>3</v>
      </c>
      <c r="Z2310">
        <v>2</v>
      </c>
      <c r="AA2310" t="s">
        <v>474</v>
      </c>
      <c r="AB2310">
        <v>3391</v>
      </c>
      <c r="AC2310">
        <v>1.31007665685E-2</v>
      </c>
      <c r="AD2310" s="1">
        <v>4.5491295982700001E-5</v>
      </c>
      <c r="AE2310">
        <v>0.12187607482899999</v>
      </c>
      <c r="AF2310">
        <v>1.64626839473E-3</v>
      </c>
      <c r="AG2310">
        <v>0.95812642352099997</v>
      </c>
      <c r="AH2310">
        <v>9.9821264184000004E-4</v>
      </c>
      <c r="AI2310">
        <v>5.9721385736500004E-4</v>
      </c>
      <c r="AJ2310" s="1">
        <v>1.10006165784E-5</v>
      </c>
      <c r="AK2310">
        <v>3.96465495617</v>
      </c>
      <c r="AL2310">
        <v>1.8527281758699998E-2</v>
      </c>
      <c r="AM2310" s="1">
        <v>6.4334407748600005E-5</v>
      </c>
      <c r="AN2310">
        <v>5.0348210223800001</v>
      </c>
      <c r="AO2310">
        <v>2.6138239984599999E-2</v>
      </c>
      <c r="AP2310">
        <v>0.233822164932</v>
      </c>
      <c r="AQ2310">
        <v>1.4603924484199999E-3</v>
      </c>
      <c r="AR2310">
        <v>0</v>
      </c>
      <c r="AS2310">
        <v>6.0575571850200003</v>
      </c>
      <c r="AT2310">
        <v>2</v>
      </c>
      <c r="AU2310">
        <v>2</v>
      </c>
      <c r="AV2310">
        <f t="shared" si="482"/>
        <v>3391</v>
      </c>
      <c r="AW2310" s="2">
        <f t="shared" si="483"/>
        <v>0.20496209548661667</v>
      </c>
      <c r="AX2310" s="2">
        <f t="shared" si="484"/>
        <v>2.0218888429883113</v>
      </c>
      <c r="BC2310" s="2">
        <f t="shared" si="485"/>
        <v>0.23843245776932992</v>
      </c>
      <c r="BD2310" s="2">
        <f t="shared" si="486"/>
        <v>0.3205852999257302</v>
      </c>
      <c r="BE2310" s="2">
        <f t="shared" si="487"/>
        <v>0.45193365155332821</v>
      </c>
      <c r="BF2310" s="2">
        <f t="shared" si="488"/>
        <v>0.2049620954823414</v>
      </c>
      <c r="BG2310" s="2">
        <f t="shared" si="489"/>
        <v>2.0218888429926039</v>
      </c>
      <c r="BH2310" s="2">
        <f t="shared" si="490"/>
        <v>1.7274435088320793E-2</v>
      </c>
      <c r="BI2310" s="2">
        <f t="shared" si="491"/>
        <v>-4.2336799486485319E-2</v>
      </c>
      <c r="BJ2310" s="2">
        <f t="shared" si="492"/>
        <v>0.22577713499174037</v>
      </c>
      <c r="BK2310" s="2">
        <f t="shared" si="493"/>
        <v>0.34648938346826158</v>
      </c>
      <c r="BL2310" s="2"/>
      <c r="BM2310" s="2">
        <f t="shared" si="494"/>
        <v>-0.77727419515126572</v>
      </c>
    </row>
    <row r="2311" spans="1:65">
      <c r="A2311">
        <v>2</v>
      </c>
      <c r="B2311" t="s">
        <v>474</v>
      </c>
      <c r="C2311">
        <v>3167</v>
      </c>
      <c r="D2311">
        <v>1.08620596528E-2</v>
      </c>
      <c r="E2311" s="1">
        <v>3.1824378950799999E-5</v>
      </c>
      <c r="F2311" s="1"/>
      <c r="G2311" s="1"/>
      <c r="H2311" s="1"/>
      <c r="I2311" s="1"/>
      <c r="J2311">
        <v>5.1463812588099995E-4</v>
      </c>
      <c r="K2311" s="1">
        <v>8.0225313044000002E-6</v>
      </c>
      <c r="L2311">
        <v>2.72543825171</v>
      </c>
      <c r="M2311">
        <v>1.53612720763E-2</v>
      </c>
      <c r="N2311" s="1">
        <v>4.5006468326299998E-5</v>
      </c>
      <c r="O2311">
        <v>4.9618707545399996</v>
      </c>
      <c r="P2311">
        <v>5.9295128394899997E-2</v>
      </c>
      <c r="Q2311">
        <v>0.191056828048</v>
      </c>
      <c r="R2311">
        <v>2.3507781298599999E-3</v>
      </c>
      <c r="S2311">
        <v>0</v>
      </c>
      <c r="T2311">
        <v>19.800278377000001</v>
      </c>
      <c r="U2311">
        <v>4</v>
      </c>
      <c r="V2311">
        <v>3</v>
      </c>
      <c r="Z2311">
        <v>2</v>
      </c>
      <c r="AA2311" t="s">
        <v>474</v>
      </c>
      <c r="AB2311">
        <v>3167</v>
      </c>
      <c r="AC2311">
        <v>1.3087863794099999E-2</v>
      </c>
      <c r="AD2311" s="1">
        <v>3.8022243952300001E-5</v>
      </c>
      <c r="AE2311">
        <v>0.11975223428499999</v>
      </c>
      <c r="AF2311">
        <v>1.3479094014299999E-3</v>
      </c>
      <c r="AG2311">
        <v>0.95874839642999998</v>
      </c>
      <c r="AH2311">
        <v>8.0762847493199999E-4</v>
      </c>
      <c r="AI2311">
        <v>6.3660467104199999E-4</v>
      </c>
      <c r="AJ2311" s="1">
        <v>9.9269386694600001E-6</v>
      </c>
      <c r="AK2311">
        <v>3.9568493278100001</v>
      </c>
      <c r="AL2311">
        <v>1.8509034480099999E-2</v>
      </c>
      <c r="AM2311" s="1">
        <v>5.3771573069200001E-5</v>
      </c>
      <c r="AN2311">
        <v>5.06748587509</v>
      </c>
      <c r="AO2311">
        <v>3.8651192536200002E-2</v>
      </c>
      <c r="AP2311">
        <v>0.23510737115899999</v>
      </c>
      <c r="AQ2311">
        <v>1.91890670009E-3</v>
      </c>
      <c r="AR2311">
        <v>0</v>
      </c>
      <c r="AS2311">
        <v>6.8033048869900004</v>
      </c>
      <c r="AT2311">
        <v>2</v>
      </c>
      <c r="AU2311">
        <v>2</v>
      </c>
      <c r="AV2311">
        <f t="shared" si="482"/>
        <v>3167</v>
      </c>
      <c r="AW2311" s="2">
        <f t="shared" si="483"/>
        <v>0.20491547758405432</v>
      </c>
      <c r="AX2311" s="2">
        <f t="shared" si="484"/>
        <v>0.19475211161486627</v>
      </c>
      <c r="BC2311" s="2">
        <f t="shared" si="485"/>
        <v>0.23699477171888045</v>
      </c>
      <c r="BD2311" s="2">
        <f t="shared" si="486"/>
        <v>0.23738235387321174</v>
      </c>
      <c r="BE2311" s="2">
        <f t="shared" si="487"/>
        <v>0.45182130812444043</v>
      </c>
      <c r="BF2311" s="2">
        <f t="shared" si="488"/>
        <v>0.20491547758316811</v>
      </c>
      <c r="BG2311" s="2">
        <f t="shared" si="489"/>
        <v>0.19475211161543249</v>
      </c>
      <c r="BH2311" s="2">
        <f t="shared" si="490"/>
        <v>2.1285342923002375E-2</v>
      </c>
      <c r="BI2311" s="2">
        <f t="shared" si="491"/>
        <v>-0.34815568188356583</v>
      </c>
      <c r="BJ2311" s="2">
        <f t="shared" si="492"/>
        <v>0.23056251671849687</v>
      </c>
      <c r="BK2311" s="2">
        <f t="shared" si="493"/>
        <v>-0.18371424520429747</v>
      </c>
      <c r="BL2311" s="2"/>
      <c r="BM2311" s="2">
        <f t="shared" si="494"/>
        <v>-0.65640357385617787</v>
      </c>
    </row>
    <row r="2312" spans="1:65">
      <c r="A2312">
        <v>2</v>
      </c>
      <c r="B2312" t="s">
        <v>474</v>
      </c>
      <c r="C2312">
        <v>1570</v>
      </c>
      <c r="D2312">
        <v>1.10190249709E-2</v>
      </c>
      <c r="E2312" s="1">
        <v>2.95304862029E-5</v>
      </c>
      <c r="F2312" s="1"/>
      <c r="G2312" s="1"/>
      <c r="H2312" s="1"/>
      <c r="I2312" s="1"/>
      <c r="J2312">
        <v>7.6190091356199995E-4</v>
      </c>
      <c r="K2312" s="1">
        <v>9.2364558112700005E-6</v>
      </c>
      <c r="L2312">
        <v>2.8047768512300002</v>
      </c>
      <c r="M2312">
        <v>1.55832545579E-2</v>
      </c>
      <c r="N2312" s="1">
        <v>4.17624140917E-5</v>
      </c>
      <c r="O2312">
        <v>4.8393083588000003</v>
      </c>
      <c r="P2312">
        <v>5.1205078001100003E-2</v>
      </c>
      <c r="Q2312">
        <v>0.18903028769899999</v>
      </c>
      <c r="R2312">
        <v>2.0633006625499998E-3</v>
      </c>
      <c r="S2312">
        <v>0</v>
      </c>
      <c r="T2312">
        <v>17.1615161185</v>
      </c>
      <c r="U2312">
        <v>4</v>
      </c>
      <c r="V2312">
        <v>3</v>
      </c>
      <c r="Z2312">
        <v>2</v>
      </c>
      <c r="AA2312" t="s">
        <v>474</v>
      </c>
      <c r="AB2312">
        <v>1570</v>
      </c>
      <c r="AC2312">
        <v>1.32738093427E-2</v>
      </c>
      <c r="AD2312" s="1">
        <v>3.6694971349799997E-5</v>
      </c>
      <c r="AE2312">
        <v>0.11778328211400001</v>
      </c>
      <c r="AF2312">
        <v>1.2806814194899999E-3</v>
      </c>
      <c r="AG2312">
        <v>0.960359595111</v>
      </c>
      <c r="AH2312">
        <v>7.1767053936300001E-4</v>
      </c>
      <c r="AI2312">
        <v>9.1733462489200003E-4</v>
      </c>
      <c r="AJ2312" s="1">
        <v>1.09574157253E-5</v>
      </c>
      <c r="AK2312">
        <v>4.0700817341500004</v>
      </c>
      <c r="AL2312">
        <v>1.87720011967E-2</v>
      </c>
      <c r="AM2312" s="1">
        <v>5.1894526153800001E-5</v>
      </c>
      <c r="AN2312">
        <v>4.9577316300399996</v>
      </c>
      <c r="AO2312">
        <v>3.5181174918799997E-2</v>
      </c>
      <c r="AP2312">
        <v>0.23328323084399999</v>
      </c>
      <c r="AQ2312">
        <v>1.7766116284E-3</v>
      </c>
      <c r="AR2312">
        <v>0</v>
      </c>
      <c r="AS2312">
        <v>10.894006684000001</v>
      </c>
      <c r="AT2312">
        <v>2</v>
      </c>
      <c r="AU2312">
        <v>2</v>
      </c>
      <c r="AV2312">
        <f t="shared" si="482"/>
        <v>1570</v>
      </c>
      <c r="AW2312" s="2">
        <f t="shared" si="483"/>
        <v>0.20462648716693452</v>
      </c>
      <c r="AX2312" s="2">
        <f t="shared" si="484"/>
        <v>0.24261317939954605</v>
      </c>
      <c r="BC2312" s="2">
        <f t="shared" si="485"/>
        <v>0.20400777655367858</v>
      </c>
      <c r="BD2312" s="2">
        <f t="shared" si="486"/>
        <v>0.18632254072283272</v>
      </c>
      <c r="BE2312" s="2">
        <f t="shared" si="487"/>
        <v>0.4511249735839471</v>
      </c>
      <c r="BF2312" s="2">
        <f t="shared" si="488"/>
        <v>0.20462648716621593</v>
      </c>
      <c r="BG2312" s="2">
        <f t="shared" si="489"/>
        <v>0.24261317939744509</v>
      </c>
      <c r="BH2312" s="2">
        <f t="shared" si="490"/>
        <v>2.4471114973414223E-2</v>
      </c>
      <c r="BI2312" s="2">
        <f t="shared" si="491"/>
        <v>-0.31293582019259447</v>
      </c>
      <c r="BJ2312" s="2">
        <f t="shared" si="492"/>
        <v>0.23410504043386751</v>
      </c>
      <c r="BK2312" s="2">
        <f t="shared" si="493"/>
        <v>-0.13894680467735879</v>
      </c>
      <c r="BL2312" s="2"/>
      <c r="BM2312" s="2">
        <f t="shared" si="494"/>
        <v>-0.36520721078621171</v>
      </c>
    </row>
    <row r="2313" spans="1:65">
      <c r="A2313">
        <v>2</v>
      </c>
      <c r="B2313" t="s">
        <v>474</v>
      </c>
      <c r="C2313">
        <v>1293</v>
      </c>
      <c r="D2313">
        <v>1.0978154796999999E-2</v>
      </c>
      <c r="E2313" s="1">
        <v>1.8907555407699999E-5</v>
      </c>
      <c r="F2313" s="1"/>
      <c r="G2313" s="1"/>
      <c r="H2313" s="1"/>
      <c r="I2313" s="1"/>
      <c r="J2313">
        <v>5.56644867979E-4</v>
      </c>
      <c r="K2313" s="1">
        <v>8.4710300510100006E-6</v>
      </c>
      <c r="L2313">
        <v>2.7840092914699999</v>
      </c>
      <c r="M2313">
        <v>1.5525455403799999E-2</v>
      </c>
      <c r="N2313" s="1">
        <v>2.6739321288800001E-5</v>
      </c>
      <c r="O2313">
        <v>4.9448408473400001</v>
      </c>
      <c r="P2313">
        <v>3.3634669512699999E-2</v>
      </c>
      <c r="Q2313">
        <v>0.192436123785</v>
      </c>
      <c r="R2313">
        <v>1.3502531810499999E-3</v>
      </c>
      <c r="S2313">
        <v>0</v>
      </c>
      <c r="T2313">
        <v>15.535547621999999</v>
      </c>
      <c r="U2313">
        <v>4</v>
      </c>
      <c r="V2313">
        <v>3</v>
      </c>
      <c r="Z2313">
        <v>2</v>
      </c>
      <c r="AA2313" t="s">
        <v>474</v>
      </c>
      <c r="AB2313">
        <v>1293</v>
      </c>
      <c r="AC2313">
        <v>1.32241561215E-2</v>
      </c>
      <c r="AD2313" s="1">
        <v>4.2993788096400002E-5</v>
      </c>
      <c r="AE2313">
        <v>0.12106998312599999</v>
      </c>
      <c r="AF2313">
        <v>1.5513887798000001E-3</v>
      </c>
      <c r="AG2313">
        <v>0.959487843216</v>
      </c>
      <c r="AH2313">
        <v>8.84655445704E-4</v>
      </c>
      <c r="AI2313">
        <v>6.7749698543799995E-4</v>
      </c>
      <c r="AJ2313" s="1">
        <v>1.0777969472300001E-5</v>
      </c>
      <c r="AK2313">
        <v>4.03968884843</v>
      </c>
      <c r="AL2313">
        <v>1.8701780937999998E-2</v>
      </c>
      <c r="AM2313" s="1">
        <v>6.0802398223800003E-5</v>
      </c>
      <c r="AN2313">
        <v>4.9991817031699997</v>
      </c>
      <c r="AO2313">
        <v>2.93398438353E-2</v>
      </c>
      <c r="AP2313">
        <v>0.23435370396899999</v>
      </c>
      <c r="AQ2313">
        <v>1.57234295741E-3</v>
      </c>
      <c r="AR2313">
        <v>0</v>
      </c>
      <c r="AS2313">
        <v>6.51373690451</v>
      </c>
      <c r="AT2313">
        <v>2</v>
      </c>
      <c r="AU2313">
        <v>2</v>
      </c>
      <c r="AV2313">
        <f t="shared" si="482"/>
        <v>1293</v>
      </c>
      <c r="AW2313" s="2">
        <f t="shared" si="483"/>
        <v>0.20458823600426598</v>
      </c>
      <c r="AX2313" s="2">
        <f t="shared" si="484"/>
        <v>1.2738945976533285</v>
      </c>
      <c r="BC2313" s="2">
        <f t="shared" si="485"/>
        <v>0.21710811400772534</v>
      </c>
      <c r="BD2313" s="2">
        <f t="shared" si="486"/>
        <v>0.27233281046086522</v>
      </c>
      <c r="BE2313" s="2">
        <f t="shared" si="487"/>
        <v>0.45103281831971975</v>
      </c>
      <c r="BF2313" s="2">
        <f t="shared" si="488"/>
        <v>0.20458823600256931</v>
      </c>
      <c r="BG2313" s="2">
        <f t="shared" si="489"/>
        <v>1.2738945976638389</v>
      </c>
      <c r="BH2313" s="2">
        <f t="shared" si="490"/>
        <v>1.0989404413133216E-2</v>
      </c>
      <c r="BI2313" s="2">
        <f t="shared" si="491"/>
        <v>-0.12769043786139569</v>
      </c>
      <c r="BJ2313" s="2">
        <f t="shared" si="492"/>
        <v>0.21782594327680685</v>
      </c>
      <c r="BK2313" s="2">
        <f t="shared" si="493"/>
        <v>0.16448009860439361</v>
      </c>
      <c r="BL2313" s="2"/>
      <c r="BM2313" s="2">
        <f t="shared" si="494"/>
        <v>-0.58072048292099776</v>
      </c>
    </row>
    <row r="2314" spans="1:65">
      <c r="A2314">
        <v>2</v>
      </c>
      <c r="B2314" t="s">
        <v>474</v>
      </c>
      <c r="C2314">
        <v>2709</v>
      </c>
      <c r="D2314">
        <v>1.07244074371E-2</v>
      </c>
      <c r="E2314" s="1">
        <v>1.6880525438399998E-5</v>
      </c>
      <c r="F2314" s="1"/>
      <c r="G2314" s="1"/>
      <c r="H2314" s="1"/>
      <c r="I2314" s="1"/>
      <c r="J2314">
        <v>5.3192236045500004E-4</v>
      </c>
      <c r="K2314" s="1">
        <v>1.01402838261E-5</v>
      </c>
      <c r="L2314">
        <v>2.6567983336399998</v>
      </c>
      <c r="M2314">
        <v>1.51666024459E-2</v>
      </c>
      <c r="N2314" s="1">
        <v>2.3872668014899999E-5</v>
      </c>
      <c r="O2314">
        <v>5.1153866476900003</v>
      </c>
      <c r="P2314">
        <v>3.3015009448499999E-2</v>
      </c>
      <c r="Q2314">
        <v>0.19447183077300001</v>
      </c>
      <c r="R2314">
        <v>1.29192029217E-3</v>
      </c>
      <c r="S2314">
        <v>0</v>
      </c>
      <c r="T2314">
        <v>47.769053405599998</v>
      </c>
      <c r="U2314">
        <v>4</v>
      </c>
      <c r="V2314">
        <v>3</v>
      </c>
      <c r="Z2314">
        <v>2</v>
      </c>
      <c r="AA2314" t="s">
        <v>474</v>
      </c>
      <c r="AB2314">
        <v>2709</v>
      </c>
      <c r="AC2314">
        <v>1.2916568552300001E-2</v>
      </c>
      <c r="AD2314" s="1">
        <v>5.6008556799000003E-5</v>
      </c>
      <c r="AE2314">
        <v>0.109778146385</v>
      </c>
      <c r="AF2314">
        <v>1.92836361446E-3</v>
      </c>
      <c r="AG2314">
        <v>0.96439998449300002</v>
      </c>
      <c r="AH2314">
        <v>1.0355480736899999E-3</v>
      </c>
      <c r="AI2314">
        <v>6.4823992815500001E-4</v>
      </c>
      <c r="AJ2314" s="1">
        <v>1.29777693845E-5</v>
      </c>
      <c r="AK2314">
        <v>3.8539518671100002</v>
      </c>
      <c r="AL2314">
        <v>1.8266786425899999E-2</v>
      </c>
      <c r="AM2314" s="1">
        <v>7.92080606341E-5</v>
      </c>
      <c r="AN2314">
        <v>5.2020922728699999</v>
      </c>
      <c r="AO2314">
        <v>3.2311035486900001E-2</v>
      </c>
      <c r="AP2314">
        <v>0.23819362645799999</v>
      </c>
      <c r="AQ2314">
        <v>1.80432227703E-3</v>
      </c>
      <c r="AR2314">
        <v>0</v>
      </c>
      <c r="AS2314">
        <v>33.879658558199999</v>
      </c>
      <c r="AT2314">
        <v>2</v>
      </c>
      <c r="AU2314">
        <v>2</v>
      </c>
      <c r="AV2314">
        <f t="shared" si="482"/>
        <v>2709</v>
      </c>
      <c r="AW2314" s="2">
        <f t="shared" si="483"/>
        <v>0.20440860048047421</v>
      </c>
      <c r="AX2314" s="2">
        <f t="shared" si="484"/>
        <v>2.3179391840251102</v>
      </c>
      <c r="BC2314" s="2">
        <f t="shared" si="485"/>
        <v>0.21867395760633809</v>
      </c>
      <c r="BD2314" s="2">
        <f t="shared" si="486"/>
        <v>0.27982309046386022</v>
      </c>
      <c r="BE2314" s="2">
        <f t="shared" si="487"/>
        <v>0.45060007690904263</v>
      </c>
      <c r="BF2314" s="2">
        <f t="shared" si="488"/>
        <v>0.2044086004798045</v>
      </c>
      <c r="BG2314" s="2">
        <f t="shared" si="489"/>
        <v>2.3179391840351782</v>
      </c>
      <c r="BH2314" s="2">
        <f t="shared" si="490"/>
        <v>1.6949965105600373E-2</v>
      </c>
      <c r="BI2314" s="2">
        <f t="shared" si="491"/>
        <v>-2.1322845983070951E-2</v>
      </c>
      <c r="BJ2314" s="2">
        <f t="shared" si="492"/>
        <v>0.22482328423202261</v>
      </c>
      <c r="BK2314" s="2">
        <f t="shared" si="493"/>
        <v>0.39662043236377503</v>
      </c>
      <c r="BL2314" s="2"/>
      <c r="BM2314" s="2">
        <f t="shared" si="494"/>
        <v>-0.29076135818449639</v>
      </c>
    </row>
    <row r="2315" spans="1:65">
      <c r="A2315">
        <v>2</v>
      </c>
      <c r="B2315" t="s">
        <v>474</v>
      </c>
      <c r="C2315">
        <v>2905</v>
      </c>
      <c r="D2315">
        <v>1.0867515600899999E-2</v>
      </c>
      <c r="E2315" s="1">
        <v>3.3797408112700002E-5</v>
      </c>
      <c r="F2315" s="1"/>
      <c r="G2315" s="1"/>
      <c r="H2315" s="1"/>
      <c r="I2315" s="1"/>
      <c r="J2315">
        <v>8.2006463035299995E-4</v>
      </c>
      <c r="K2315" s="1">
        <v>9.3219829409799996E-6</v>
      </c>
      <c r="L2315">
        <v>2.7281768822600001</v>
      </c>
      <c r="M2315">
        <v>1.53689879521E-2</v>
      </c>
      <c r="N2315" s="1">
        <v>4.7796752926100002E-5</v>
      </c>
      <c r="O2315">
        <v>4.8718758697800002</v>
      </c>
      <c r="P2315">
        <v>6.1616290053199997E-2</v>
      </c>
      <c r="Q2315">
        <v>0.18768580124299999</v>
      </c>
      <c r="R2315">
        <v>2.4444379656E-3</v>
      </c>
      <c r="S2315">
        <v>0</v>
      </c>
      <c r="T2315">
        <v>27.107405207900001</v>
      </c>
      <c r="U2315">
        <v>4</v>
      </c>
      <c r="V2315">
        <v>3</v>
      </c>
      <c r="Z2315">
        <v>2</v>
      </c>
      <c r="AA2315" t="s">
        <v>474</v>
      </c>
      <c r="AB2315">
        <v>2905</v>
      </c>
      <c r="AC2315">
        <v>1.30845504376E-2</v>
      </c>
      <c r="AD2315">
        <v>1.04456309967E-3</v>
      </c>
      <c r="AE2315">
        <v>0.12525953246099999</v>
      </c>
      <c r="AF2315">
        <v>3.5177393020800002E-2</v>
      </c>
      <c r="AG2315">
        <v>0.95424218196999999</v>
      </c>
      <c r="AH2315">
        <v>1.47267303346E-3</v>
      </c>
      <c r="AI2315">
        <v>1.04178473296E-3</v>
      </c>
      <c r="AJ2315" s="1">
        <v>2.4800899097899999E-5</v>
      </c>
      <c r="AK2315">
        <v>3.9548461295599999</v>
      </c>
      <c r="AL2315">
        <v>1.85043486864E-2</v>
      </c>
      <c r="AM2315">
        <v>1.4772353023100001E-3</v>
      </c>
      <c r="AN2315">
        <v>5.0471517748099997</v>
      </c>
      <c r="AO2315">
        <v>6.6547525068000005E-2</v>
      </c>
      <c r="AP2315">
        <v>0.234104683566</v>
      </c>
      <c r="AQ2315">
        <v>1.8942184430800001E-2</v>
      </c>
      <c r="AR2315">
        <v>4</v>
      </c>
      <c r="AS2315">
        <v>1.2894743242</v>
      </c>
      <c r="AT2315">
        <v>2</v>
      </c>
      <c r="AU2315">
        <v>2</v>
      </c>
      <c r="AV2315">
        <f t="shared" si="482"/>
        <v>2905</v>
      </c>
      <c r="AW2315" s="2">
        <f t="shared" si="483"/>
        <v>0.20400567324848337</v>
      </c>
      <c r="AX2315" s="2">
        <f t="shared" si="484"/>
        <v>29.906603730878583</v>
      </c>
      <c r="BC2315" s="2">
        <f t="shared" si="485"/>
        <v>0.27036905921861282</v>
      </c>
      <c r="BD2315" s="2">
        <f t="shared" si="486"/>
        <v>1.6604746280830174</v>
      </c>
      <c r="BE2315" s="2">
        <f t="shared" si="487"/>
        <v>0.44962966121310899</v>
      </c>
      <c r="BF2315" s="2">
        <f t="shared" si="488"/>
        <v>0.20400567324744293</v>
      </c>
      <c r="BG2315" s="2">
        <f t="shared" si="489"/>
        <v>29.906603730885191</v>
      </c>
      <c r="BH2315" s="2">
        <f t="shared" si="490"/>
        <v>3.5977087617775121E-2</v>
      </c>
      <c r="BI2315" s="2">
        <f t="shared" si="491"/>
        <v>8.0031352269705619E-2</v>
      </c>
      <c r="BJ2315" s="2">
        <f t="shared" si="492"/>
        <v>0.24732229084767415</v>
      </c>
      <c r="BK2315" s="2">
        <f t="shared" si="493"/>
        <v>6.7490959874494276</v>
      </c>
      <c r="BL2315" s="2"/>
      <c r="BM2315" s="2">
        <f t="shared" si="494"/>
        <v>-0.95243092010060026</v>
      </c>
    </row>
    <row r="2316" spans="1:65">
      <c r="A2316">
        <v>2</v>
      </c>
      <c r="B2316" t="s">
        <v>474</v>
      </c>
      <c r="C2316">
        <v>1805</v>
      </c>
      <c r="D2316">
        <v>1.0966699222700001E-2</v>
      </c>
      <c r="E2316" s="1">
        <v>2.9891113868399999E-5</v>
      </c>
      <c r="F2316" s="1"/>
      <c r="G2316" s="1"/>
      <c r="H2316" s="1"/>
      <c r="I2316" s="1"/>
      <c r="J2316">
        <v>8.55469822375E-4</v>
      </c>
      <c r="K2316" s="1">
        <v>1.17925849358E-5</v>
      </c>
      <c r="L2316">
        <v>2.7782021615099999</v>
      </c>
      <c r="M2316">
        <v>1.55092547751E-2</v>
      </c>
      <c r="N2316" s="1">
        <v>4.2272418627200001E-5</v>
      </c>
      <c r="O2316">
        <v>4.8715984675600001</v>
      </c>
      <c r="P2316">
        <v>5.2453548415499998E-2</v>
      </c>
      <c r="Q2316">
        <v>0.189387952863</v>
      </c>
      <c r="R2316">
        <v>2.1035021956899999E-3</v>
      </c>
      <c r="S2316">
        <v>0</v>
      </c>
      <c r="T2316">
        <v>24.965433111799999</v>
      </c>
      <c r="U2316">
        <v>4</v>
      </c>
      <c r="V2316">
        <v>3</v>
      </c>
      <c r="Z2316">
        <v>2</v>
      </c>
      <c r="AA2316" t="s">
        <v>474</v>
      </c>
      <c r="AB2316">
        <v>1805</v>
      </c>
      <c r="AC2316">
        <v>1.3203518989100001E-2</v>
      </c>
      <c r="AD2316" s="1">
        <v>6.0593667611799997E-5</v>
      </c>
      <c r="AE2316">
        <v>0.123676036505</v>
      </c>
      <c r="AF2316">
        <v>2.1183425107399998E-3</v>
      </c>
      <c r="AG2316">
        <v>0.95553560521799996</v>
      </c>
      <c r="AH2316">
        <v>1.36486157003E-3</v>
      </c>
      <c r="AI2316">
        <v>1.05990807301E-3</v>
      </c>
      <c r="AJ2316" s="1">
        <v>1.6576913591399999E-5</v>
      </c>
      <c r="AK2316">
        <v>4.0270903063899999</v>
      </c>
      <c r="AL2316">
        <v>1.8672595625499999E-2</v>
      </c>
      <c r="AM2316" s="1">
        <v>8.56923865306E-5</v>
      </c>
      <c r="AN2316">
        <v>5.07557341405</v>
      </c>
      <c r="AO2316">
        <v>4.7547558778099998E-2</v>
      </c>
      <c r="AP2316">
        <v>0.23756351378099999</v>
      </c>
      <c r="AQ2316">
        <v>2.4781724702499998E-3</v>
      </c>
      <c r="AR2316">
        <v>4</v>
      </c>
      <c r="AS2316">
        <v>3.2612993700900001</v>
      </c>
      <c r="AT2316">
        <v>2</v>
      </c>
      <c r="AU2316">
        <v>2</v>
      </c>
      <c r="AV2316">
        <f t="shared" si="482"/>
        <v>1805</v>
      </c>
      <c r="AW2316" s="2">
        <f t="shared" si="483"/>
        <v>0.20396472274629368</v>
      </c>
      <c r="AX2316" s="2">
        <f t="shared" si="484"/>
        <v>1.0271465251704064</v>
      </c>
      <c r="BC2316" s="2">
        <f t="shared" si="485"/>
        <v>0.23897774683322884</v>
      </c>
      <c r="BD2316" s="2">
        <f t="shared" si="486"/>
        <v>0.40570652504487842</v>
      </c>
      <c r="BE2316" s="2">
        <f t="shared" si="487"/>
        <v>0.4495310536369348</v>
      </c>
      <c r="BF2316" s="2">
        <f t="shared" si="488"/>
        <v>0.20396472275887303</v>
      </c>
      <c r="BG2316" s="2">
        <f t="shared" si="489"/>
        <v>1.0271465251685792</v>
      </c>
      <c r="BH2316" s="2">
        <f t="shared" si="490"/>
        <v>4.1870229627558604E-2</v>
      </c>
      <c r="BI2316" s="2">
        <f t="shared" si="491"/>
        <v>-9.3530176424637901E-2</v>
      </c>
      <c r="BJ2316" s="2">
        <f t="shared" si="492"/>
        <v>0.2543750021568128</v>
      </c>
      <c r="BK2316" s="2">
        <f t="shared" si="493"/>
        <v>0.17811736794365404</v>
      </c>
      <c r="BL2316" s="2"/>
      <c r="BM2316" s="2">
        <f t="shared" si="494"/>
        <v>-0.86936740270095547</v>
      </c>
    </row>
    <row r="2317" spans="1:65">
      <c r="A2317">
        <v>2</v>
      </c>
      <c r="B2317" t="s">
        <v>474</v>
      </c>
      <c r="C2317">
        <v>1938</v>
      </c>
      <c r="D2317">
        <v>1.0952812322000001E-2</v>
      </c>
      <c r="E2317" s="1">
        <v>2.2038814057799998E-5</v>
      </c>
      <c r="F2317" s="1"/>
      <c r="G2317" s="1"/>
      <c r="H2317" s="1"/>
      <c r="I2317" s="1"/>
      <c r="J2317">
        <v>2.5777587669000002E-4</v>
      </c>
      <c r="K2317" s="1">
        <v>8.3643674326099996E-6</v>
      </c>
      <c r="L2317">
        <v>2.77117065828</v>
      </c>
      <c r="M2317">
        <v>1.5489615731900001E-2</v>
      </c>
      <c r="N2317" s="1">
        <v>3.1167589739099997E-5</v>
      </c>
      <c r="O2317">
        <v>4.9622237801600004</v>
      </c>
      <c r="P2317">
        <v>3.9802166881600001E-2</v>
      </c>
      <c r="Q2317">
        <v>0.19266681749799999</v>
      </c>
      <c r="R2317">
        <v>1.5932716344100001E-3</v>
      </c>
      <c r="S2317">
        <v>0</v>
      </c>
      <c r="T2317">
        <v>17.607629838000001</v>
      </c>
      <c r="U2317">
        <v>4</v>
      </c>
      <c r="V2317">
        <v>3</v>
      </c>
      <c r="Z2317">
        <v>2</v>
      </c>
      <c r="AA2317" t="s">
        <v>474</v>
      </c>
      <c r="AB2317">
        <v>1938</v>
      </c>
      <c r="AC2317">
        <v>1.31854604956E-2</v>
      </c>
      <c r="AD2317" s="1">
        <v>5.0414330005200001E-5</v>
      </c>
      <c r="AE2317">
        <v>0.118928911784</v>
      </c>
      <c r="AF2317">
        <v>1.7994666586100001E-3</v>
      </c>
      <c r="AG2317">
        <v>0.960417700293</v>
      </c>
      <c r="AH2317">
        <v>1.0244538624400001E-3</v>
      </c>
      <c r="AI2317">
        <v>3.12494426313E-4</v>
      </c>
      <c r="AJ2317" s="1">
        <v>1.0235163241399999E-5</v>
      </c>
      <c r="AK2317">
        <v>4.0160821118900003</v>
      </c>
      <c r="AL2317">
        <v>1.8647057059000001E-2</v>
      </c>
      <c r="AM2317" s="1">
        <v>7.1296629231300002E-5</v>
      </c>
      <c r="AN2317">
        <v>5.0518539014900004</v>
      </c>
      <c r="AO2317">
        <v>3.5773959712200001E-2</v>
      </c>
      <c r="AP2317">
        <v>0.236129917992</v>
      </c>
      <c r="AQ2317">
        <v>1.90028914028E-3</v>
      </c>
      <c r="AR2317">
        <v>0</v>
      </c>
      <c r="AS2317">
        <v>8.5832372263999996</v>
      </c>
      <c r="AT2317">
        <v>2</v>
      </c>
      <c r="AU2317">
        <v>2</v>
      </c>
      <c r="AV2317">
        <f t="shared" si="482"/>
        <v>1938</v>
      </c>
      <c r="AW2317" s="2">
        <f t="shared" si="483"/>
        <v>0.20384245689259781</v>
      </c>
      <c r="AX2317" s="2">
        <f t="shared" si="484"/>
        <v>1.2875246314516327</v>
      </c>
      <c r="BC2317" s="2">
        <f t="shared" si="485"/>
        <v>0.21227180109178423</v>
      </c>
      <c r="BD2317" s="2">
        <f t="shared" si="486"/>
        <v>0.22366255713448979</v>
      </c>
      <c r="BE2317" s="2">
        <f t="shared" si="487"/>
        <v>0.44923666100834347</v>
      </c>
      <c r="BF2317" s="2">
        <f t="shared" si="488"/>
        <v>0.20384245689177594</v>
      </c>
      <c r="BG2317" s="2">
        <f t="shared" si="489"/>
        <v>1.2875246314557907</v>
      </c>
      <c r="BH2317" s="2">
        <f t="shared" si="490"/>
        <v>1.8062490790592665E-2</v>
      </c>
      <c r="BI2317" s="2">
        <f t="shared" si="491"/>
        <v>-0.10120572534110411</v>
      </c>
      <c r="BJ2317" s="2">
        <f t="shared" si="492"/>
        <v>0.2255868501821866</v>
      </c>
      <c r="BK2317" s="2">
        <f t="shared" si="493"/>
        <v>0.19269627302672132</v>
      </c>
      <c r="BL2317" s="2"/>
      <c r="BM2317" s="2">
        <f t="shared" si="494"/>
        <v>-0.512527392649064</v>
      </c>
    </row>
    <row r="2318" spans="1:65">
      <c r="A2318">
        <v>2</v>
      </c>
      <c r="B2318" t="s">
        <v>474</v>
      </c>
      <c r="C2318">
        <v>2584</v>
      </c>
      <c r="D2318">
        <v>1.0811330846800001E-2</v>
      </c>
      <c r="E2318" s="1">
        <v>4.8885293927399999E-6</v>
      </c>
      <c r="F2318" s="1"/>
      <c r="G2318" s="1"/>
      <c r="H2318" s="1"/>
      <c r="I2318" s="1"/>
      <c r="J2318">
        <v>4.85689732775E-4</v>
      </c>
      <c r="K2318" s="1">
        <v>9.2558429864099998E-6</v>
      </c>
      <c r="L2318">
        <v>2.7000406050999999</v>
      </c>
      <c r="M2318">
        <v>1.5289530710899999E-2</v>
      </c>
      <c r="N2318" s="1">
        <v>6.9134245672699998E-6</v>
      </c>
      <c r="O2318">
        <v>4.9485024515699996</v>
      </c>
      <c r="P2318">
        <v>1.01359717289E-2</v>
      </c>
      <c r="Q2318">
        <v>0.189652197632</v>
      </c>
      <c r="R2318">
        <v>3.9781555155900001E-4</v>
      </c>
      <c r="S2318">
        <v>0</v>
      </c>
      <c r="T2318">
        <v>20.004301183599999</v>
      </c>
      <c r="U2318">
        <v>4</v>
      </c>
      <c r="V2318">
        <v>3</v>
      </c>
      <c r="Z2318">
        <v>2</v>
      </c>
      <c r="AA2318" t="s">
        <v>474</v>
      </c>
      <c r="AB2318">
        <v>2584</v>
      </c>
      <c r="AC2318">
        <v>1.3014400891E-2</v>
      </c>
      <c r="AD2318" s="1">
        <v>5.2684115724199997E-5</v>
      </c>
      <c r="AE2318">
        <v>0.12003295398</v>
      </c>
      <c r="AF2318">
        <v>1.84209211885E-3</v>
      </c>
      <c r="AG2318">
        <v>0.95752423783999996</v>
      </c>
      <c r="AH2318">
        <v>1.1761453479200001E-3</v>
      </c>
      <c r="AI2318">
        <v>6.08161510489E-4</v>
      </c>
      <c r="AJ2318" s="1">
        <v>1.24175647527E-5</v>
      </c>
      <c r="AK2318">
        <v>3.9125539657199999</v>
      </c>
      <c r="AL2318">
        <v>1.8405142246200001E-2</v>
      </c>
      <c r="AM2318" s="1">
        <v>7.4506590978800003E-5</v>
      </c>
      <c r="AN2318">
        <v>5.1294912018599996</v>
      </c>
      <c r="AO2318">
        <v>4.8587377622299997E-2</v>
      </c>
      <c r="AP2318">
        <v>0.23664830693200001</v>
      </c>
      <c r="AQ2318">
        <v>2.4376994012700001E-3</v>
      </c>
      <c r="AR2318">
        <v>0</v>
      </c>
      <c r="AS2318">
        <v>4.1571758583999996</v>
      </c>
      <c r="AT2318">
        <v>2</v>
      </c>
      <c r="AU2318">
        <v>2</v>
      </c>
      <c r="AV2318">
        <f t="shared" si="482"/>
        <v>2584</v>
      </c>
      <c r="AW2318" s="2">
        <f t="shared" si="483"/>
        <v>0.20377417687222812</v>
      </c>
      <c r="AX2318" s="2">
        <f t="shared" si="484"/>
        <v>9.7770888730753391</v>
      </c>
      <c r="BC2318" s="2">
        <f t="shared" si="485"/>
        <v>0.25216052440362396</v>
      </c>
      <c r="BD2318" s="2">
        <f t="shared" si="486"/>
        <v>0.34159198367260935</v>
      </c>
      <c r="BE2318" s="2">
        <f t="shared" si="487"/>
        <v>0.4490722688872647</v>
      </c>
      <c r="BF2318" s="2">
        <f t="shared" si="488"/>
        <v>0.20377417686723784</v>
      </c>
      <c r="BG2318" s="2">
        <f t="shared" si="489"/>
        <v>9.7770888730795029</v>
      </c>
      <c r="BH2318" s="2">
        <f t="shared" si="490"/>
        <v>3.6574448949212544E-2</v>
      </c>
      <c r="BI2318" s="2">
        <f t="shared" si="491"/>
        <v>3.7935589129324572</v>
      </c>
      <c r="BJ2318" s="2">
        <f t="shared" si="492"/>
        <v>0.24780155403836118</v>
      </c>
      <c r="BK2318" s="2">
        <f t="shared" si="493"/>
        <v>5.1277126842248775</v>
      </c>
      <c r="BL2318" s="2"/>
      <c r="BM2318" s="2">
        <f t="shared" si="494"/>
        <v>-0.79218589941006534</v>
      </c>
    </row>
    <row r="2319" spans="1:65">
      <c r="A2319">
        <v>2</v>
      </c>
      <c r="B2319" t="s">
        <v>474</v>
      </c>
      <c r="C2319">
        <v>1333</v>
      </c>
      <c r="D2319">
        <v>1.09495619348E-2</v>
      </c>
      <c r="E2319" s="1">
        <v>1.45196665999E-5</v>
      </c>
      <c r="F2319" s="1"/>
      <c r="G2319" s="1"/>
      <c r="H2319" s="1"/>
      <c r="I2319" s="1"/>
      <c r="J2319">
        <v>6.4384077715299996E-4</v>
      </c>
      <c r="K2319" s="1">
        <v>9.5899765206199994E-6</v>
      </c>
      <c r="L2319">
        <v>2.7695261416100001</v>
      </c>
      <c r="M2319">
        <v>1.54850189902E-2</v>
      </c>
      <c r="N2319" s="1">
        <v>2.0533909426700001E-5</v>
      </c>
      <c r="O2319">
        <v>4.7926078601500004</v>
      </c>
      <c r="P2319">
        <v>2.60297108193E-2</v>
      </c>
      <c r="Q2319">
        <v>0.18602596759699999</v>
      </c>
      <c r="R2319">
        <v>1.04002602399E-3</v>
      </c>
      <c r="S2319">
        <v>0</v>
      </c>
      <c r="T2319">
        <v>18.661905388000001</v>
      </c>
      <c r="U2319">
        <v>4</v>
      </c>
      <c r="V2319">
        <v>3</v>
      </c>
      <c r="Z2319">
        <v>2</v>
      </c>
      <c r="AA2319" t="s">
        <v>474</v>
      </c>
      <c r="AB2319">
        <v>1333</v>
      </c>
      <c r="AC2319">
        <v>1.3178380338300001E-2</v>
      </c>
      <c r="AD2319" s="1">
        <v>4.9755656709799998E-5</v>
      </c>
      <c r="AE2319">
        <v>0.12026639877799999</v>
      </c>
      <c r="AF2319">
        <v>1.74224969964E-3</v>
      </c>
      <c r="AG2319">
        <v>0.95801944541700002</v>
      </c>
      <c r="AH2319">
        <v>1.0559316184200001E-3</v>
      </c>
      <c r="AI2319">
        <v>7.8918418803600003E-4</v>
      </c>
      <c r="AJ2319" s="1">
        <v>1.25173999466E-5</v>
      </c>
      <c r="AK2319">
        <v>4.0117702626999998</v>
      </c>
      <c r="AL2319">
        <v>1.8637044204599999E-2</v>
      </c>
      <c r="AM2319" s="1">
        <v>7.0365124523699994E-5</v>
      </c>
      <c r="AN2319">
        <v>4.9723616229900003</v>
      </c>
      <c r="AO2319">
        <v>4.9151229903500002E-2</v>
      </c>
      <c r="AP2319">
        <v>0.23228955144999999</v>
      </c>
      <c r="AQ2319">
        <v>2.4579458557E-3</v>
      </c>
      <c r="AR2319">
        <v>0</v>
      </c>
      <c r="AS2319">
        <v>5.2608345680799999</v>
      </c>
      <c r="AT2319">
        <v>2</v>
      </c>
      <c r="AU2319">
        <v>2</v>
      </c>
      <c r="AV2319">
        <f t="shared" si="482"/>
        <v>1333</v>
      </c>
      <c r="AW2319" s="2">
        <f t="shared" si="483"/>
        <v>0.20355320302051078</v>
      </c>
      <c r="AX2319" s="2">
        <f t="shared" si="484"/>
        <v>2.4267768042375488</v>
      </c>
      <c r="BC2319" s="2">
        <f t="shared" si="485"/>
        <v>0.22574433934690222</v>
      </c>
      <c r="BD2319" s="2">
        <f t="shared" si="486"/>
        <v>0.30525866457395046</v>
      </c>
      <c r="BE2319" s="2">
        <f t="shared" si="487"/>
        <v>0.4485403125199785</v>
      </c>
      <c r="BF2319" s="2">
        <f t="shared" si="488"/>
        <v>0.20355320302770183</v>
      </c>
      <c r="BG2319" s="2">
        <f t="shared" si="489"/>
        <v>2.4267768042360722</v>
      </c>
      <c r="BH2319" s="2">
        <f t="shared" si="490"/>
        <v>3.7506461635351471E-2</v>
      </c>
      <c r="BI2319" s="2">
        <f t="shared" si="491"/>
        <v>0.88827414352434175</v>
      </c>
      <c r="BJ2319" s="2">
        <f t="shared" si="492"/>
        <v>0.24869422506229763</v>
      </c>
      <c r="BK2319" s="2">
        <f t="shared" si="493"/>
        <v>1.3633503383600269</v>
      </c>
      <c r="BL2319" s="2"/>
      <c r="BM2319" s="2">
        <f t="shared" si="494"/>
        <v>-0.71809767230612864</v>
      </c>
    </row>
    <row r="2320" spans="1:65">
      <c r="A2320">
        <v>2</v>
      </c>
      <c r="B2320" t="s">
        <v>474</v>
      </c>
      <c r="C2320">
        <v>2784</v>
      </c>
      <c r="D2320">
        <v>1.10886655002E-2</v>
      </c>
      <c r="E2320" s="1">
        <v>1.03133485664E-5</v>
      </c>
      <c r="F2320" s="1"/>
      <c r="G2320" s="1"/>
      <c r="H2320" s="1"/>
      <c r="I2320" s="1"/>
      <c r="J2320">
        <v>6.0951099084100002E-4</v>
      </c>
      <c r="K2320" s="1">
        <v>8.7194604118499999E-6</v>
      </c>
      <c r="L2320">
        <v>2.8403414094900001</v>
      </c>
      <c r="M2320">
        <v>1.5681741139000002E-2</v>
      </c>
      <c r="N2320" s="1">
        <v>1.45852774161E-5</v>
      </c>
      <c r="O2320">
        <v>4.6859888773999998</v>
      </c>
      <c r="P2320">
        <v>1.56519926964E-2</v>
      </c>
      <c r="Q2320">
        <v>0.18419823660099999</v>
      </c>
      <c r="R2320">
        <v>6.3866007804899998E-4</v>
      </c>
      <c r="S2320">
        <v>0</v>
      </c>
      <c r="T2320">
        <v>31.8875188403</v>
      </c>
      <c r="U2320">
        <v>4</v>
      </c>
      <c r="V2320">
        <v>3</v>
      </c>
      <c r="Z2320">
        <v>2</v>
      </c>
      <c r="AA2320" t="s">
        <v>474</v>
      </c>
      <c r="AB2320">
        <v>2784</v>
      </c>
      <c r="AC2320">
        <v>1.3345335987100001E-2</v>
      </c>
      <c r="AD2320" s="1">
        <v>4.6135628119700002E-5</v>
      </c>
      <c r="AE2320">
        <v>0.130218661023</v>
      </c>
      <c r="AF2320">
        <v>1.68377160625E-3</v>
      </c>
      <c r="AG2320">
        <v>0.95252720798900004</v>
      </c>
      <c r="AH2320">
        <v>1.1627886215E-3</v>
      </c>
      <c r="AI2320">
        <v>7.5930430284700001E-4</v>
      </c>
      <c r="AJ2320" s="1">
        <v>1.2255983980499999E-5</v>
      </c>
      <c r="AK2320">
        <v>4.1140636292400004</v>
      </c>
      <c r="AL2320">
        <v>1.8873155147400001E-2</v>
      </c>
      <c r="AM2320" s="1">
        <v>6.5245630995499994E-5</v>
      </c>
      <c r="AN2320">
        <v>4.8640399503899996</v>
      </c>
      <c r="AO2320">
        <v>1.8537518928800002E-2</v>
      </c>
      <c r="AP2320">
        <v>0.23010792572399999</v>
      </c>
      <c r="AQ2320">
        <v>1.1840170559900001E-3</v>
      </c>
      <c r="AR2320">
        <v>0</v>
      </c>
      <c r="AS2320">
        <v>16.056565263700001</v>
      </c>
      <c r="AT2320">
        <v>2</v>
      </c>
      <c r="AU2320">
        <v>2</v>
      </c>
      <c r="AV2320">
        <f t="shared" si="482"/>
        <v>2784</v>
      </c>
      <c r="AW2320" s="2">
        <f t="shared" si="483"/>
        <v>0.20351145833187029</v>
      </c>
      <c r="AX2320" s="2">
        <f t="shared" si="484"/>
        <v>3.4733897843815633</v>
      </c>
      <c r="BC2320" s="2">
        <f t="shared" si="485"/>
        <v>0.24575982099898799</v>
      </c>
      <c r="BD2320" s="2">
        <f t="shared" si="486"/>
        <v>0.40558972707115698</v>
      </c>
      <c r="BE2320" s="2">
        <f t="shared" si="487"/>
        <v>0.44843983032965901</v>
      </c>
      <c r="BF2320" s="2">
        <f t="shared" si="488"/>
        <v>0.2035114583330962</v>
      </c>
      <c r="BG2320" s="2">
        <f t="shared" si="489"/>
        <v>3.4733897843779382</v>
      </c>
      <c r="BH2320" s="2">
        <f t="shared" si="490"/>
        <v>3.7996477936326351E-2</v>
      </c>
      <c r="BI2320" s="2">
        <f t="shared" si="491"/>
        <v>0.18435519926249902</v>
      </c>
      <c r="BJ2320" s="2">
        <f t="shared" si="492"/>
        <v>0.24924065490619776</v>
      </c>
      <c r="BK2320" s="2">
        <f t="shared" si="493"/>
        <v>0.85390804386423325</v>
      </c>
      <c r="BL2320" s="2"/>
      <c r="BM2320" s="2">
        <f t="shared" si="494"/>
        <v>-0.49646238253546915</v>
      </c>
    </row>
    <row r="2321" spans="1:65">
      <c r="A2321">
        <v>2</v>
      </c>
      <c r="B2321" t="s">
        <v>474</v>
      </c>
      <c r="C2321">
        <v>3293</v>
      </c>
      <c r="D2321">
        <v>1.08327264608E-2</v>
      </c>
      <c r="E2321" s="1">
        <v>3.6170102040100003E-5</v>
      </c>
      <c r="F2321" s="1"/>
      <c r="G2321" s="1"/>
      <c r="H2321" s="1"/>
      <c r="I2321" s="1"/>
      <c r="J2321">
        <v>7.3362168349200003E-4</v>
      </c>
      <c r="K2321" s="1">
        <v>1.2975370185200001E-5</v>
      </c>
      <c r="L2321">
        <v>2.7107379354500001</v>
      </c>
      <c r="M2321">
        <v>1.53197886783E-2</v>
      </c>
      <c r="N2321" s="1">
        <v>5.1152248857499997E-5</v>
      </c>
      <c r="O2321">
        <v>4.9422973239100001</v>
      </c>
      <c r="P2321">
        <v>6.71160164734E-2</v>
      </c>
      <c r="Q2321">
        <v>0.189789235955</v>
      </c>
      <c r="R2321">
        <v>2.6540855633999999E-3</v>
      </c>
      <c r="S2321">
        <v>0</v>
      </c>
      <c r="T2321">
        <v>15.4875405238</v>
      </c>
      <c r="U2321">
        <v>4</v>
      </c>
      <c r="V2321">
        <v>3</v>
      </c>
      <c r="Z2321">
        <v>2</v>
      </c>
      <c r="AA2321" t="s">
        <v>474</v>
      </c>
      <c r="AB2321">
        <v>3293</v>
      </c>
      <c r="AC2321">
        <v>1.3037204129E-2</v>
      </c>
      <c r="AD2321" s="1">
        <v>6.7070290484000006E-5</v>
      </c>
      <c r="AE2321">
        <v>0.10120804675099999</v>
      </c>
      <c r="AF2321">
        <v>2.1555803910200001E-3</v>
      </c>
      <c r="AG2321">
        <v>0.96819267212500004</v>
      </c>
      <c r="AH2321">
        <v>1.05632522562E-3</v>
      </c>
      <c r="AI2321">
        <v>8.5976418736700001E-4</v>
      </c>
      <c r="AJ2321" s="1">
        <v>1.5290592086900001E-5</v>
      </c>
      <c r="AK2321">
        <v>3.9262767736900002</v>
      </c>
      <c r="AL2321">
        <v>1.84373908947E-2</v>
      </c>
      <c r="AM2321" s="1">
        <v>9.4851714434700002E-5</v>
      </c>
      <c r="AN2321">
        <v>5.10969149687</v>
      </c>
      <c r="AO2321">
        <v>5.8912478316899997E-2</v>
      </c>
      <c r="AP2321">
        <v>0.23614789433799999</v>
      </c>
      <c r="AQ2321">
        <v>2.9814255800700001E-3</v>
      </c>
      <c r="AR2321">
        <v>0</v>
      </c>
      <c r="AS2321">
        <v>10.8133009724</v>
      </c>
      <c r="AT2321">
        <v>2</v>
      </c>
      <c r="AU2321">
        <v>2</v>
      </c>
      <c r="AV2321">
        <f t="shared" si="482"/>
        <v>3293</v>
      </c>
      <c r="AW2321" s="2">
        <f t="shared" si="483"/>
        <v>0.20350164625473235</v>
      </c>
      <c r="AX2321" s="2">
        <f t="shared" si="484"/>
        <v>0.85430194279359484</v>
      </c>
      <c r="BC2321" s="2">
        <f t="shared" si="485"/>
        <v>0.17194489573231858</v>
      </c>
      <c r="BD2321" s="2">
        <f t="shared" si="486"/>
        <v>0.17843205000353624</v>
      </c>
      <c r="BE2321" s="2">
        <f t="shared" si="487"/>
        <v>0.44841621255365388</v>
      </c>
      <c r="BF2321" s="2">
        <f t="shared" si="488"/>
        <v>0.2035016462606945</v>
      </c>
      <c r="BG2321" s="2">
        <f t="shared" si="489"/>
        <v>0.85430194279313187</v>
      </c>
      <c r="BH2321" s="2">
        <f t="shared" si="490"/>
        <v>3.3869709163423897E-2</v>
      </c>
      <c r="BI2321" s="2">
        <f t="shared" si="491"/>
        <v>-0.12222921722047227</v>
      </c>
      <c r="BJ2321" s="2">
        <f t="shared" si="492"/>
        <v>0.24426389699989026</v>
      </c>
      <c r="BK2321" s="2">
        <f t="shared" si="493"/>
        <v>0.12333438724961952</v>
      </c>
      <c r="BL2321" s="2"/>
      <c r="BM2321" s="2">
        <f t="shared" si="494"/>
        <v>-0.30180644526592237</v>
      </c>
    </row>
    <row r="2322" spans="1:65">
      <c r="A2322">
        <v>2</v>
      </c>
      <c r="B2322" t="s">
        <v>474</v>
      </c>
      <c r="C2322">
        <v>2507</v>
      </c>
      <c r="D2322">
        <v>1.12131034056E-2</v>
      </c>
      <c r="E2322" s="1">
        <v>4.2762950354100003E-5</v>
      </c>
      <c r="F2322" s="1"/>
      <c r="G2322" s="1"/>
      <c r="H2322" s="1"/>
      <c r="I2322" s="1"/>
      <c r="J2322">
        <v>7.6754171609900003E-4</v>
      </c>
      <c r="K2322" s="1">
        <v>5.98798072161E-5</v>
      </c>
      <c r="L2322">
        <v>2.9044481924499999</v>
      </c>
      <c r="M2322">
        <v>1.58577229125E-2</v>
      </c>
      <c r="N2322" s="1">
        <v>6.0475944357899998E-5</v>
      </c>
      <c r="O2322">
        <v>4.6903489563900003</v>
      </c>
      <c r="P2322">
        <v>4.49423253286E-2</v>
      </c>
      <c r="Q2322">
        <v>0.18643863477799999</v>
      </c>
      <c r="R2322">
        <v>1.92272630596E-3</v>
      </c>
      <c r="S2322">
        <v>0</v>
      </c>
      <c r="T2322">
        <v>14.634286214199999</v>
      </c>
      <c r="U2322">
        <v>4</v>
      </c>
      <c r="V2322">
        <v>3</v>
      </c>
      <c r="Z2322">
        <v>2</v>
      </c>
      <c r="AA2322" t="s">
        <v>474</v>
      </c>
      <c r="AB2322">
        <v>2507</v>
      </c>
      <c r="AC2322">
        <v>1.3493077566400001E-2</v>
      </c>
      <c r="AD2322" s="1">
        <v>7.3116476716000004E-5</v>
      </c>
      <c r="AE2322">
        <v>0.12653552541300001</v>
      </c>
      <c r="AF2322">
        <v>2.7602437629600002E-3</v>
      </c>
      <c r="AG2322">
        <v>0.95869996637999999</v>
      </c>
      <c r="AH2322">
        <v>1.54542813863E-3</v>
      </c>
      <c r="AI2322">
        <v>1.0498143416700001E-3</v>
      </c>
      <c r="AJ2322" s="1">
        <v>5.3486775479099998E-5</v>
      </c>
      <c r="AK2322">
        <v>4.2056585851100001</v>
      </c>
      <c r="AL2322">
        <v>1.9082093292500001E-2</v>
      </c>
      <c r="AM2322">
        <v>1.0340231300499999E-4</v>
      </c>
      <c r="AN2322">
        <v>4.7736758243999997</v>
      </c>
      <c r="AO2322">
        <v>4.1151662810400003E-2</v>
      </c>
      <c r="AP2322">
        <v>0.22833309956</v>
      </c>
      <c r="AQ2322">
        <v>2.3249339074399998E-3</v>
      </c>
      <c r="AR2322">
        <v>0</v>
      </c>
      <c r="AS2322">
        <v>2.7917740163200002</v>
      </c>
      <c r="AT2322">
        <v>2</v>
      </c>
      <c r="AU2322">
        <v>2</v>
      </c>
      <c r="AV2322">
        <f t="shared" si="482"/>
        <v>2507</v>
      </c>
      <c r="AW2322" s="2">
        <f t="shared" si="483"/>
        <v>0.20333123474642584</v>
      </c>
      <c r="AX2322" s="2">
        <f t="shared" si="484"/>
        <v>0.70980898442592566</v>
      </c>
      <c r="BC2322" s="2">
        <f t="shared" si="485"/>
        <v>0.36776193352152808</v>
      </c>
      <c r="BD2322" s="2">
        <f t="shared" si="486"/>
        <v>-0.10676440079254457</v>
      </c>
      <c r="BE2322" s="2">
        <f t="shared" si="487"/>
        <v>0.44800606051175096</v>
      </c>
      <c r="BF2322" s="2">
        <f t="shared" si="488"/>
        <v>0.20333123474230719</v>
      </c>
      <c r="BG2322" s="2">
        <f t="shared" si="489"/>
        <v>0.70980898442956697</v>
      </c>
      <c r="BH2322" s="2">
        <f t="shared" si="490"/>
        <v>1.7765600978681396E-2</v>
      </c>
      <c r="BI2322" s="2">
        <f t="shared" si="491"/>
        <v>-8.4345046467538445E-2</v>
      </c>
      <c r="BJ2322" s="2">
        <f t="shared" si="492"/>
        <v>0.22470913730882788</v>
      </c>
      <c r="BK2322" s="2">
        <f t="shared" si="493"/>
        <v>0.20918609176628558</v>
      </c>
      <c r="BL2322" s="2"/>
      <c r="BM2322" s="2">
        <f t="shared" si="494"/>
        <v>-0.80923059891974269</v>
      </c>
    </row>
    <row r="2323" spans="1:65">
      <c r="A2323">
        <v>2</v>
      </c>
      <c r="B2323" t="s">
        <v>474</v>
      </c>
      <c r="C2323">
        <v>1791</v>
      </c>
      <c r="D2323">
        <v>1.0763149955000001E-2</v>
      </c>
      <c r="E2323" s="1">
        <v>2.3245656816100002E-5</v>
      </c>
      <c r="F2323" s="1"/>
      <c r="G2323" s="1"/>
      <c r="H2323" s="1"/>
      <c r="I2323" s="1"/>
      <c r="J2323">
        <v>4.3562117208500003E-4</v>
      </c>
      <c r="K2323" s="1">
        <v>8.7813079223299996E-6</v>
      </c>
      <c r="L2323">
        <v>2.67602866962</v>
      </c>
      <c r="M2323">
        <v>1.5221392640199999E-2</v>
      </c>
      <c r="N2323" s="1">
        <v>3.2874323135600001E-5</v>
      </c>
      <c r="O2323">
        <v>5.075760882</v>
      </c>
      <c r="P2323">
        <v>4.5240113300600002E-2</v>
      </c>
      <c r="Q2323">
        <v>0.19366247481900001</v>
      </c>
      <c r="R2323">
        <v>1.77606083637E-3</v>
      </c>
      <c r="S2323">
        <v>0</v>
      </c>
      <c r="T2323">
        <v>33.994339244099997</v>
      </c>
      <c r="U2323">
        <v>4</v>
      </c>
      <c r="V2323">
        <v>3</v>
      </c>
      <c r="Z2323">
        <v>2</v>
      </c>
      <c r="AA2323" t="s">
        <v>474</v>
      </c>
      <c r="AB2323">
        <v>1791</v>
      </c>
      <c r="AC2323">
        <v>1.29458977824E-2</v>
      </c>
      <c r="AD2323" s="1">
        <v>5.0400048480500002E-5</v>
      </c>
      <c r="AE2323">
        <v>0.123347559809</v>
      </c>
      <c r="AF2323">
        <v>1.80314732851E-3</v>
      </c>
      <c r="AG2323">
        <v>0.95561480085499995</v>
      </c>
      <c r="AH2323">
        <v>1.21960258451E-3</v>
      </c>
      <c r="AI2323">
        <v>5.5591057498599996E-4</v>
      </c>
      <c r="AJ2323" s="1">
        <v>1.20644294511E-5</v>
      </c>
      <c r="AK2323">
        <v>3.8714738229800001</v>
      </c>
      <c r="AL2323">
        <v>1.8308264221000001E-2</v>
      </c>
      <c r="AM2323" s="1">
        <v>7.1276432105400004E-5</v>
      </c>
      <c r="AN2323">
        <v>5.2393869767199996</v>
      </c>
      <c r="AO2323">
        <v>4.0744053162599998E-2</v>
      </c>
      <c r="AP2323">
        <v>0.240446013968</v>
      </c>
      <c r="AQ2323">
        <v>2.0910549999300001E-3</v>
      </c>
      <c r="AR2323">
        <v>0</v>
      </c>
      <c r="AS2323">
        <v>10.2025914516</v>
      </c>
      <c r="AT2323">
        <v>2</v>
      </c>
      <c r="AU2323">
        <v>2</v>
      </c>
      <c r="AV2323">
        <f t="shared" si="482"/>
        <v>1791</v>
      </c>
      <c r="AW2323" s="2">
        <f t="shared" si="483"/>
        <v>0.20279823625294827</v>
      </c>
      <c r="AX2323" s="2">
        <f t="shared" si="484"/>
        <v>1.1681490387310889</v>
      </c>
      <c r="BC2323" s="2">
        <f t="shared" si="485"/>
        <v>0.27613305001972815</v>
      </c>
      <c r="BD2323" s="2">
        <f t="shared" si="486"/>
        <v>0.37387614212016712</v>
      </c>
      <c r="BE2323" s="2">
        <f t="shared" si="487"/>
        <v>0.44672359714657134</v>
      </c>
      <c r="BF2323" s="2">
        <f t="shared" si="488"/>
        <v>0.20279823625648502</v>
      </c>
      <c r="BG2323" s="2">
        <f t="shared" si="489"/>
        <v>1.1681490387315046</v>
      </c>
      <c r="BH2323" s="2">
        <f t="shared" si="490"/>
        <v>3.2236761842005086E-2</v>
      </c>
      <c r="BI2323" s="2">
        <f t="shared" si="491"/>
        <v>-9.9382159105697337E-2</v>
      </c>
      <c r="BJ2323" s="2">
        <f t="shared" si="492"/>
        <v>0.24157255654573567</v>
      </c>
      <c r="BK2323" s="2">
        <f t="shared" si="493"/>
        <v>0.17735550331924468</v>
      </c>
      <c r="BL2323" s="2"/>
      <c r="BM2323" s="2">
        <f t="shared" si="494"/>
        <v>-0.69987381197971821</v>
      </c>
    </row>
    <row r="2324" spans="1:65">
      <c r="A2324">
        <v>2</v>
      </c>
      <c r="B2324" t="s">
        <v>474</v>
      </c>
      <c r="C2324">
        <v>2191</v>
      </c>
      <c r="D2324">
        <v>1.08442566833E-2</v>
      </c>
      <c r="E2324" s="1">
        <v>2.7763200096800001E-5</v>
      </c>
      <c r="F2324" s="1"/>
      <c r="G2324" s="1"/>
      <c r="H2324" s="1"/>
      <c r="I2324" s="1"/>
      <c r="J2324">
        <v>7.9342214993799996E-4</v>
      </c>
      <c r="K2324" s="1">
        <v>1.0860718963699999E-5</v>
      </c>
      <c r="L2324">
        <v>2.7165115595899998</v>
      </c>
      <c r="M2324">
        <v>1.5336094875300001E-2</v>
      </c>
      <c r="N2324" s="1">
        <v>3.9263094111799998E-5</v>
      </c>
      <c r="O2324">
        <v>4.8444131497800003</v>
      </c>
      <c r="P2324">
        <v>4.9966862824299997E-2</v>
      </c>
      <c r="Q2324">
        <v>0.18622839275299999</v>
      </c>
      <c r="R2324">
        <v>1.9791079856999998E-3</v>
      </c>
      <c r="S2324">
        <v>0</v>
      </c>
      <c r="T2324">
        <v>63.930383057</v>
      </c>
      <c r="U2324">
        <v>4</v>
      </c>
      <c r="V2324">
        <v>3</v>
      </c>
      <c r="Z2324">
        <v>2</v>
      </c>
      <c r="AA2324" t="s">
        <v>474</v>
      </c>
      <c r="AB2324">
        <v>2191</v>
      </c>
      <c r="AC2324">
        <v>1.30428288545E-2</v>
      </c>
      <c r="AD2324" s="1">
        <v>5.53068535071E-5</v>
      </c>
      <c r="AE2324">
        <v>0.115786761536</v>
      </c>
      <c r="AF2324">
        <v>1.83116196035E-3</v>
      </c>
      <c r="AG2324">
        <v>0.95793125829000003</v>
      </c>
      <c r="AH2324">
        <v>1.15534559339E-3</v>
      </c>
      <c r="AI2324">
        <v>9.7527428991899998E-4</v>
      </c>
      <c r="AJ2324" s="1">
        <v>1.4964340897E-5</v>
      </c>
      <c r="AK2324">
        <v>3.9296653826200001</v>
      </c>
      <c r="AL2324">
        <v>1.8445345457800001E-2</v>
      </c>
      <c r="AM2324" s="1">
        <v>7.82157023219E-5</v>
      </c>
      <c r="AN2324">
        <v>5.1792939973000003</v>
      </c>
      <c r="AO2324">
        <v>4.7618945503300002E-2</v>
      </c>
      <c r="AP2324">
        <v>0.23946789222600001</v>
      </c>
      <c r="AQ2324">
        <v>2.4245753258399999E-3</v>
      </c>
      <c r="AR2324">
        <v>0</v>
      </c>
      <c r="AS2324">
        <v>4.8939439553100001</v>
      </c>
      <c r="AT2324">
        <v>2</v>
      </c>
      <c r="AU2324">
        <v>2</v>
      </c>
      <c r="AV2324">
        <f t="shared" si="482"/>
        <v>2191</v>
      </c>
      <c r="AW2324" s="2">
        <f t="shared" si="483"/>
        <v>0.20274069817858234</v>
      </c>
      <c r="AX2324" s="2">
        <f t="shared" si="484"/>
        <v>0.99209216928399735</v>
      </c>
      <c r="BC2324" s="2">
        <f t="shared" si="485"/>
        <v>0.22919972677245073</v>
      </c>
      <c r="BD2324" s="2">
        <f t="shared" si="486"/>
        <v>0.37784072555561182</v>
      </c>
      <c r="BE2324" s="2">
        <f t="shared" si="487"/>
        <v>0.44658518707466877</v>
      </c>
      <c r="BF2324" s="2">
        <f t="shared" si="488"/>
        <v>0.20274069818827839</v>
      </c>
      <c r="BG2324" s="2">
        <f t="shared" si="489"/>
        <v>0.99209216928202604</v>
      </c>
      <c r="BH2324" s="2">
        <f t="shared" si="490"/>
        <v>6.9127227006888961E-2</v>
      </c>
      <c r="BI2324" s="2">
        <f t="shared" si="491"/>
        <v>-4.69894883986623E-2</v>
      </c>
      <c r="BJ2324" s="2">
        <f t="shared" si="492"/>
        <v>0.28588282745699839</v>
      </c>
      <c r="BK2324" s="2">
        <f t="shared" si="493"/>
        <v>0.22508490863495795</v>
      </c>
      <c r="BL2324" s="2"/>
      <c r="BM2324" s="2">
        <f t="shared" si="494"/>
        <v>-0.92344885606353111</v>
      </c>
    </row>
    <row r="2325" spans="1:65">
      <c r="A2325">
        <v>2</v>
      </c>
      <c r="B2325" t="s">
        <v>474</v>
      </c>
      <c r="C2325">
        <v>466</v>
      </c>
      <c r="D2325">
        <v>1.08616911257E-2</v>
      </c>
      <c r="E2325" s="1">
        <v>3.04622449755E-5</v>
      </c>
      <c r="F2325" s="1"/>
      <c r="G2325" s="1"/>
      <c r="H2325" s="1"/>
      <c r="I2325" s="1"/>
      <c r="J2325">
        <v>8.9707759206200004E-4</v>
      </c>
      <c r="K2325" s="1">
        <v>1.2849646346399999E-5</v>
      </c>
      <c r="L2325">
        <v>2.72525331796</v>
      </c>
      <c r="M2325">
        <v>1.5360750900300001E-2</v>
      </c>
      <c r="N2325" s="1">
        <v>4.3080119984699999E-5</v>
      </c>
      <c r="O2325">
        <v>4.9661369480599999</v>
      </c>
      <c r="P2325">
        <v>5.6243002555399997E-2</v>
      </c>
      <c r="Q2325">
        <v>0.19121461009099999</v>
      </c>
      <c r="R2325">
        <v>2.2309756846900001E-3</v>
      </c>
      <c r="S2325">
        <v>0</v>
      </c>
      <c r="T2325">
        <v>11.4228899009</v>
      </c>
      <c r="U2325">
        <v>4</v>
      </c>
      <c r="V2325">
        <v>3</v>
      </c>
      <c r="Z2325">
        <v>2</v>
      </c>
      <c r="AA2325" t="s">
        <v>474</v>
      </c>
      <c r="AB2325">
        <v>466</v>
      </c>
      <c r="AC2325">
        <v>1.30636127471E-2</v>
      </c>
      <c r="AD2325" s="1">
        <v>6.4511102179299994E-5</v>
      </c>
      <c r="AE2325">
        <v>0.11112015634400001</v>
      </c>
      <c r="AF2325">
        <v>2.2437446491099999E-3</v>
      </c>
      <c r="AG2325">
        <v>0.964652831125</v>
      </c>
      <c r="AH2325">
        <v>1.1481132061300001E-3</v>
      </c>
      <c r="AI2325">
        <v>1.0723483009600001E-3</v>
      </c>
      <c r="AJ2325" s="1">
        <v>1.62090348641E-5</v>
      </c>
      <c r="AK2325">
        <v>3.9421992919700002</v>
      </c>
      <c r="AL2325">
        <v>1.8474738320599999E-2</v>
      </c>
      <c r="AM2325" s="1">
        <v>9.12324756255E-5</v>
      </c>
      <c r="AN2325">
        <v>5.0329253115699997</v>
      </c>
      <c r="AO2325">
        <v>4.82872268179E-2</v>
      </c>
      <c r="AP2325">
        <v>0.233071255383</v>
      </c>
      <c r="AQ2325">
        <v>2.5149678935499999E-3</v>
      </c>
      <c r="AR2325">
        <v>0</v>
      </c>
      <c r="AS2325">
        <v>3.5305755063699999</v>
      </c>
      <c r="AT2325">
        <v>2</v>
      </c>
      <c r="AU2325">
        <v>2</v>
      </c>
      <c r="AV2325">
        <f t="shared" si="482"/>
        <v>466</v>
      </c>
      <c r="AW2325" s="2">
        <f t="shared" si="483"/>
        <v>0.20272364550949182</v>
      </c>
      <c r="AX2325" s="2">
        <f t="shared" si="484"/>
        <v>1.117739589816332</v>
      </c>
      <c r="BC2325" s="2">
        <f t="shared" si="485"/>
        <v>0.19537965327517229</v>
      </c>
      <c r="BD2325" s="2">
        <f t="shared" si="486"/>
        <v>0.26143820826953568</v>
      </c>
      <c r="BE2325" s="2">
        <f t="shared" si="487"/>
        <v>0.44654416746878789</v>
      </c>
      <c r="BF2325" s="2">
        <f t="shared" si="488"/>
        <v>0.20272364551131294</v>
      </c>
      <c r="BG2325" s="2">
        <f t="shared" si="489"/>
        <v>1.1177395898131532</v>
      </c>
      <c r="BH2325" s="2">
        <f t="shared" si="490"/>
        <v>1.3448755885817912E-2</v>
      </c>
      <c r="BI2325" s="2">
        <f t="shared" si="491"/>
        <v>-0.1414536098008542</v>
      </c>
      <c r="BJ2325" s="2">
        <f t="shared" si="492"/>
        <v>0.21889878222213363</v>
      </c>
      <c r="BK2325" s="2">
        <f t="shared" si="493"/>
        <v>0.12729507130395343</v>
      </c>
      <c r="BL2325" s="2"/>
      <c r="BM2325" s="2">
        <f t="shared" si="494"/>
        <v>-0.69092098960948323</v>
      </c>
    </row>
    <row r="2326" spans="1:65">
      <c r="A2326">
        <v>2</v>
      </c>
      <c r="B2326" t="s">
        <v>474</v>
      </c>
      <c r="C2326">
        <v>386</v>
      </c>
      <c r="D2326">
        <v>1.09701332712E-2</v>
      </c>
      <c r="E2326" s="1">
        <v>2.4897943115000002E-5</v>
      </c>
      <c r="F2326" s="1"/>
      <c r="G2326" s="1"/>
      <c r="H2326" s="1"/>
      <c r="I2326" s="1"/>
      <c r="J2326">
        <v>9.0205620815799999E-4</v>
      </c>
      <c r="K2326" s="1">
        <v>9.0943148397300006E-6</v>
      </c>
      <c r="L2326">
        <v>2.7799423341199998</v>
      </c>
      <c r="M2326">
        <v>1.55141112532E-2</v>
      </c>
      <c r="N2326" s="1">
        <v>3.5211008828399999E-5</v>
      </c>
      <c r="O2326">
        <v>4.8570538753000001</v>
      </c>
      <c r="P2326">
        <v>4.37728314294E-2</v>
      </c>
      <c r="Q2326">
        <v>0.18888164500400001</v>
      </c>
      <c r="R2326">
        <v>1.75539270274E-3</v>
      </c>
      <c r="S2326">
        <v>0</v>
      </c>
      <c r="T2326">
        <v>29.640923118900002</v>
      </c>
      <c r="U2326">
        <v>4</v>
      </c>
      <c r="V2326">
        <v>3</v>
      </c>
      <c r="Z2326">
        <v>2</v>
      </c>
      <c r="AA2326" t="s">
        <v>474</v>
      </c>
      <c r="AB2326">
        <v>386</v>
      </c>
      <c r="AC2326">
        <v>1.31923488833E-2</v>
      </c>
      <c r="AD2326" s="1">
        <v>2.9125835529400001E-5</v>
      </c>
      <c r="AE2326">
        <v>0.120788483965</v>
      </c>
      <c r="AF2326">
        <v>1.0359800152399999E-3</v>
      </c>
      <c r="AG2326">
        <v>0.95880504051799997</v>
      </c>
      <c r="AH2326">
        <v>5.9878397061200004E-4</v>
      </c>
      <c r="AI2326">
        <v>1.09950954542E-3</v>
      </c>
      <c r="AJ2326" s="1">
        <v>1.10743562406E-5</v>
      </c>
      <c r="AK2326">
        <v>4.0202793952600002</v>
      </c>
      <c r="AL2326">
        <v>1.8656798710300002E-2</v>
      </c>
      <c r="AM2326" s="1">
        <v>4.1190151621200001E-5</v>
      </c>
      <c r="AN2326">
        <v>4.9766728857300002</v>
      </c>
      <c r="AO2326">
        <v>2.8466537607900001E-2</v>
      </c>
      <c r="AP2326">
        <v>0.23273738793199999</v>
      </c>
      <c r="AQ2326">
        <v>1.42697878825E-3</v>
      </c>
      <c r="AR2326">
        <v>0</v>
      </c>
      <c r="AS2326">
        <v>4.4183980805300003</v>
      </c>
      <c r="AT2326">
        <v>2</v>
      </c>
      <c r="AU2326">
        <v>2</v>
      </c>
      <c r="AV2326">
        <f t="shared" si="482"/>
        <v>386</v>
      </c>
      <c r="AW2326" s="2">
        <f t="shared" si="483"/>
        <v>0.20256960942616853</v>
      </c>
      <c r="AX2326" s="2">
        <f t="shared" si="484"/>
        <v>0.16980890328457957</v>
      </c>
      <c r="BC2326" s="2">
        <f t="shared" si="485"/>
        <v>0.21889249857855309</v>
      </c>
      <c r="BD2326" s="2">
        <f t="shared" si="486"/>
        <v>0.21772298801663045</v>
      </c>
      <c r="BE2326" s="2">
        <f t="shared" si="487"/>
        <v>0.44617366551692639</v>
      </c>
      <c r="BF2326" s="2">
        <f t="shared" si="488"/>
        <v>0.20256960942263316</v>
      </c>
      <c r="BG2326" s="2">
        <f t="shared" si="489"/>
        <v>0.16980890328758289</v>
      </c>
      <c r="BH2326" s="2">
        <f t="shared" si="490"/>
        <v>2.462789450170794E-2</v>
      </c>
      <c r="BI2326" s="2">
        <f t="shared" si="491"/>
        <v>-0.34967566231549585</v>
      </c>
      <c r="BJ2326" s="2">
        <f t="shared" si="492"/>
        <v>0.23218636690225372</v>
      </c>
      <c r="BK2326" s="2">
        <f t="shared" si="493"/>
        <v>-0.18708857224789494</v>
      </c>
      <c r="BL2326" s="2"/>
      <c r="BM2326" s="2">
        <f t="shared" si="494"/>
        <v>-0.85093588135543974</v>
      </c>
    </row>
    <row r="2327" spans="1:65">
      <c r="A2327">
        <v>2</v>
      </c>
      <c r="B2327" t="s">
        <v>474</v>
      </c>
      <c r="C2327">
        <v>608</v>
      </c>
      <c r="D2327">
        <v>1.15325018355E-2</v>
      </c>
      <c r="E2327" s="1">
        <v>5.2030415337499997E-5</v>
      </c>
      <c r="F2327" s="1"/>
      <c r="G2327" s="1"/>
      <c r="H2327" s="1"/>
      <c r="I2327" s="1"/>
      <c r="J2327">
        <v>9.6471620477000001E-4</v>
      </c>
      <c r="K2327">
        <v>1.17989240222E-4</v>
      </c>
      <c r="L2327">
        <v>3.07226762734</v>
      </c>
      <c r="M2327">
        <v>1.63094205039E-2</v>
      </c>
      <c r="N2327" s="1">
        <v>7.3582119026200003E-5</v>
      </c>
      <c r="O2327">
        <v>4.5637777440000002</v>
      </c>
      <c r="P2327">
        <v>3.3051767990600001E-2</v>
      </c>
      <c r="Q2327">
        <v>0.18657478529999999</v>
      </c>
      <c r="R2327">
        <v>1.59195660341E-3</v>
      </c>
      <c r="S2327">
        <v>0</v>
      </c>
      <c r="T2327">
        <v>38.487925059200002</v>
      </c>
      <c r="U2327">
        <v>4</v>
      </c>
      <c r="V2327">
        <v>3</v>
      </c>
      <c r="Z2327">
        <v>2</v>
      </c>
      <c r="AA2327" t="s">
        <v>474</v>
      </c>
      <c r="AB2327">
        <v>608</v>
      </c>
      <c r="AC2327">
        <v>1.38683917371E-2</v>
      </c>
      <c r="AD2327">
        <v>1.7221306401200001E-3</v>
      </c>
      <c r="AE2327">
        <v>0.154231203362</v>
      </c>
      <c r="AF2327">
        <v>7.8087744956800001E-2</v>
      </c>
      <c r="AG2327">
        <v>0.94091919582200001</v>
      </c>
      <c r="AH2327">
        <v>1.1144306904199999E-2</v>
      </c>
      <c r="AI2327">
        <v>1.2074042518699999E-3</v>
      </c>
      <c r="AJ2327">
        <v>1.2841066620099999E-4</v>
      </c>
      <c r="AK2327">
        <v>4.4428758845400003</v>
      </c>
      <c r="AL2327">
        <v>1.96128676829E-2</v>
      </c>
      <c r="AM2327">
        <v>2.4354605074299999E-3</v>
      </c>
      <c r="AN2327">
        <v>4.6603471989600003</v>
      </c>
      <c r="AO2327">
        <v>3.82039065818E-2</v>
      </c>
      <c r="AP2327">
        <v>0.22911277510600001</v>
      </c>
      <c r="AQ2327">
        <v>2.8512388246300001E-2</v>
      </c>
      <c r="AR2327">
        <v>4</v>
      </c>
      <c r="AS2327">
        <v>1.44077710282</v>
      </c>
      <c r="AT2327">
        <v>2</v>
      </c>
      <c r="AU2327">
        <v>1</v>
      </c>
      <c r="AV2327">
        <f t="shared" si="482"/>
        <v>608</v>
      </c>
      <c r="AW2327" s="2">
        <f t="shared" si="483"/>
        <v>0.20254840926272666</v>
      </c>
      <c r="AX2327" s="2">
        <f t="shared" si="484"/>
        <v>32.098537248823476</v>
      </c>
      <c r="BC2327" s="2">
        <f t="shared" si="485"/>
        <v>0.25156418633794969</v>
      </c>
      <c r="BD2327" s="2">
        <f t="shared" si="486"/>
        <v>8.8325223210114628E-2</v>
      </c>
      <c r="BE2327" s="2">
        <f t="shared" si="487"/>
        <v>0.44612267661938243</v>
      </c>
      <c r="BF2327" s="2">
        <f t="shared" si="488"/>
        <v>0.2025484092589348</v>
      </c>
      <c r="BG2327" s="2">
        <f t="shared" si="489"/>
        <v>32.098537248741344</v>
      </c>
      <c r="BH2327" s="2">
        <f t="shared" si="490"/>
        <v>2.1159982009851357E-2</v>
      </c>
      <c r="BI2327" s="2">
        <f t="shared" si="491"/>
        <v>0.15588087731540654</v>
      </c>
      <c r="BJ2327" s="2">
        <f t="shared" si="492"/>
        <v>0.22799431197308748</v>
      </c>
      <c r="BK2327" s="2">
        <f t="shared" si="493"/>
        <v>16.910279831262955</v>
      </c>
      <c r="BL2327" s="2"/>
      <c r="BM2327" s="2">
        <f t="shared" si="494"/>
        <v>-0.96256547733857112</v>
      </c>
    </row>
    <row r="2328" spans="1:65">
      <c r="A2328">
        <v>2</v>
      </c>
      <c r="B2328" t="s">
        <v>474</v>
      </c>
      <c r="C2328">
        <v>621</v>
      </c>
      <c r="D2328">
        <v>1.09204538837E-2</v>
      </c>
      <c r="E2328" s="1">
        <v>1.84006586062E-5</v>
      </c>
      <c r="F2328" s="1"/>
      <c r="G2328" s="1"/>
      <c r="H2328" s="1"/>
      <c r="I2328" s="1"/>
      <c r="J2328">
        <v>6.5629691418499995E-4</v>
      </c>
      <c r="K2328" s="1">
        <v>7.6240554134700003E-6</v>
      </c>
      <c r="L2328">
        <v>2.7548208309</v>
      </c>
      <c r="M2328">
        <v>1.54438539896E-2</v>
      </c>
      <c r="N2328" s="1">
        <v>2.60224609575E-5</v>
      </c>
      <c r="O2328">
        <v>4.9564776885199997</v>
      </c>
      <c r="P2328">
        <v>3.3466495519899997E-2</v>
      </c>
      <c r="Q2328">
        <v>0.191875169629</v>
      </c>
      <c r="R2328">
        <v>1.3352859034199999E-3</v>
      </c>
      <c r="S2328">
        <v>0</v>
      </c>
      <c r="T2328">
        <v>23.3937738431</v>
      </c>
      <c r="U2328">
        <v>4</v>
      </c>
      <c r="V2328">
        <v>3</v>
      </c>
      <c r="Z2328">
        <v>2</v>
      </c>
      <c r="AA2328" t="s">
        <v>474</v>
      </c>
      <c r="AB2328">
        <v>621</v>
      </c>
      <c r="AC2328">
        <v>1.3131262147599999E-2</v>
      </c>
      <c r="AD2328" s="1">
        <v>2.9295585988300001E-5</v>
      </c>
      <c r="AE2328">
        <v>0.124101304336</v>
      </c>
      <c r="AF2328">
        <v>1.06811429117E-3</v>
      </c>
      <c r="AG2328">
        <v>0.95745392890100001</v>
      </c>
      <c r="AH2328">
        <v>6.4547153307199995E-4</v>
      </c>
      <c r="AI2328">
        <v>8.1249465616700005E-4</v>
      </c>
      <c r="AJ2328" s="1">
        <v>9.7744706973099997E-6</v>
      </c>
      <c r="AK2328">
        <v>3.9831340530900001</v>
      </c>
      <c r="AL2328">
        <v>1.8570409020200001E-2</v>
      </c>
      <c r="AM2328" s="1">
        <v>4.1430215022300002E-5</v>
      </c>
      <c r="AN2328">
        <v>5.0496598717600003</v>
      </c>
      <c r="AO2328">
        <v>2.57552254542E-2</v>
      </c>
      <c r="AP2328">
        <v>0.235057184556</v>
      </c>
      <c r="AQ2328">
        <v>1.30855792382E-3</v>
      </c>
      <c r="AR2328">
        <v>4</v>
      </c>
      <c r="AS2328">
        <v>5.4364360520500004</v>
      </c>
      <c r="AT2328">
        <v>2</v>
      </c>
      <c r="AU2328">
        <v>2</v>
      </c>
      <c r="AV2328">
        <f t="shared" si="482"/>
        <v>621</v>
      </c>
      <c r="AW2328" s="2">
        <f t="shared" si="483"/>
        <v>0.20244655464365613</v>
      </c>
      <c r="AX2328" s="2">
        <f t="shared" si="484"/>
        <v>0.59209442527394196</v>
      </c>
      <c r="BC2328" s="2">
        <f t="shared" si="485"/>
        <v>0.23799859271922522</v>
      </c>
      <c r="BD2328" s="2">
        <f t="shared" si="486"/>
        <v>0.28205661779958952</v>
      </c>
      <c r="BE2328" s="2">
        <f t="shared" si="487"/>
        <v>0.44587771676922822</v>
      </c>
      <c r="BF2328" s="2">
        <f t="shared" si="488"/>
        <v>0.20244655464273656</v>
      </c>
      <c r="BG2328" s="2">
        <f t="shared" si="489"/>
        <v>0.59209442527222977</v>
      </c>
      <c r="BH2328" s="2">
        <f t="shared" si="490"/>
        <v>1.8800081246370896E-2</v>
      </c>
      <c r="BI2328" s="2">
        <f t="shared" si="491"/>
        <v>-0.23041761456961296</v>
      </c>
      <c r="BJ2328" s="2">
        <f t="shared" si="492"/>
        <v>0.22505264756505247</v>
      </c>
      <c r="BK2328" s="2">
        <f t="shared" si="493"/>
        <v>-2.0016671734152877E-2</v>
      </c>
      <c r="BL2328" s="2"/>
      <c r="BM2328" s="2">
        <f t="shared" si="494"/>
        <v>-0.76761184029085261</v>
      </c>
    </row>
    <row r="2329" spans="1:65">
      <c r="A2329">
        <v>2</v>
      </c>
      <c r="B2329" t="s">
        <v>474</v>
      </c>
      <c r="C2329">
        <v>1012</v>
      </c>
      <c r="D2329">
        <v>1.1848559367500001E-2</v>
      </c>
      <c r="E2329" s="1">
        <v>3.1247809055300003E-5</v>
      </c>
      <c r="F2329" s="1"/>
      <c r="G2329" s="1"/>
      <c r="H2329" s="1"/>
      <c r="I2329" s="1"/>
      <c r="J2329">
        <v>9.5697112957799995E-4</v>
      </c>
      <c r="K2329" s="1">
        <v>9.3133093832600006E-5</v>
      </c>
      <c r="L2329">
        <v>3.2429710948900001</v>
      </c>
      <c r="M2329">
        <v>1.67563933522E-2</v>
      </c>
      <c r="N2329" s="1">
        <v>4.4191075360399999E-5</v>
      </c>
      <c r="O2329">
        <v>4.3618564927500003</v>
      </c>
      <c r="P2329">
        <v>1.9169832791199999E-2</v>
      </c>
      <c r="Q2329">
        <v>0.18320691169799999</v>
      </c>
      <c r="R2329">
        <v>9.3901609755299995E-4</v>
      </c>
      <c r="S2329">
        <v>0</v>
      </c>
      <c r="T2329">
        <v>29.3464596026</v>
      </c>
      <c r="U2329">
        <v>4</v>
      </c>
      <c r="V2329">
        <v>3</v>
      </c>
      <c r="Z2329">
        <v>2</v>
      </c>
      <c r="AA2329" t="s">
        <v>474</v>
      </c>
      <c r="AB2329">
        <v>1012</v>
      </c>
      <c r="AC2329">
        <v>1.42380596309E-2</v>
      </c>
      <c r="AD2329" s="1">
        <v>6.8903155021599996E-5</v>
      </c>
      <c r="AE2329">
        <v>0.166122422539</v>
      </c>
      <c r="AF2329">
        <v>2.7976268694900001E-3</v>
      </c>
      <c r="AG2329">
        <v>0.93123189675600004</v>
      </c>
      <c r="AH2329">
        <v>2.7050580180399998E-3</v>
      </c>
      <c r="AI2329">
        <v>1.1504564174E-3</v>
      </c>
      <c r="AJ2329" s="1">
        <v>8.53323395529E-5</v>
      </c>
      <c r="AK2329">
        <v>4.6828861014300003</v>
      </c>
      <c r="AL2329">
        <v>2.0135657031900001E-2</v>
      </c>
      <c r="AM2329" s="1">
        <v>9.7443776321799998E-5</v>
      </c>
      <c r="AN2329">
        <v>4.5225358247300003</v>
      </c>
      <c r="AO2329">
        <v>2.28389100056E-2</v>
      </c>
      <c r="AP2329">
        <v>0.228264174431</v>
      </c>
      <c r="AQ2329">
        <v>1.5965798552799999E-3</v>
      </c>
      <c r="AR2329">
        <v>0</v>
      </c>
      <c r="AS2329">
        <v>6.5575357946699997</v>
      </c>
      <c r="AT2329">
        <v>2</v>
      </c>
      <c r="AU2329">
        <v>2</v>
      </c>
      <c r="AV2329">
        <f t="shared" si="482"/>
        <v>1012</v>
      </c>
      <c r="AW2329" s="2">
        <f t="shared" si="483"/>
        <v>0.20167010935981614</v>
      </c>
      <c r="AX2329" s="2">
        <f t="shared" si="484"/>
        <v>1.2050555576443909</v>
      </c>
      <c r="BC2329" s="2">
        <f t="shared" si="485"/>
        <v>0.20218508358483306</v>
      </c>
      <c r="BD2329" s="2">
        <f t="shared" si="486"/>
        <v>-8.3759209091896991E-2</v>
      </c>
      <c r="BE2329" s="2">
        <f t="shared" si="487"/>
        <v>0.44401105172010213</v>
      </c>
      <c r="BF2329" s="2">
        <f t="shared" si="488"/>
        <v>0.20167010935299673</v>
      </c>
      <c r="BG2329" s="2">
        <f t="shared" si="489"/>
        <v>1.2050555576459268</v>
      </c>
      <c r="BH2329" s="2">
        <f t="shared" si="490"/>
        <v>3.6837372400277471E-2</v>
      </c>
      <c r="BI2329" s="2">
        <f t="shared" si="491"/>
        <v>0.19139849858702512</v>
      </c>
      <c r="BJ2329" s="2">
        <f t="shared" si="492"/>
        <v>0.24593647868085253</v>
      </c>
      <c r="BK2329" s="2">
        <f t="shared" si="493"/>
        <v>0.70026888723266612</v>
      </c>
      <c r="BL2329" s="2"/>
      <c r="BM2329" s="2">
        <f t="shared" si="494"/>
        <v>-0.77654763526946802</v>
      </c>
    </row>
    <row r="2330" spans="1:65">
      <c r="A2330">
        <v>2</v>
      </c>
      <c r="B2330" t="s">
        <v>474</v>
      </c>
      <c r="C2330">
        <v>2211</v>
      </c>
      <c r="D2330">
        <v>1.10536958818E-2</v>
      </c>
      <c r="E2330" s="1">
        <v>2.3382760506E-5</v>
      </c>
      <c r="F2330" s="1"/>
      <c r="G2330" s="1"/>
      <c r="H2330" s="1"/>
      <c r="I2330" s="1"/>
      <c r="J2330">
        <v>7.1818574964000001E-4</v>
      </c>
      <c r="K2330" s="1">
        <v>9.6239066719799998E-6</v>
      </c>
      <c r="L2330">
        <v>2.8224548501600002</v>
      </c>
      <c r="M2330">
        <v>1.5632286630399998E-2</v>
      </c>
      <c r="N2330" s="1">
        <v>3.3068217033200001E-5</v>
      </c>
      <c r="O2330">
        <v>4.73818103292</v>
      </c>
      <c r="P2330">
        <v>3.8949181258699998E-2</v>
      </c>
      <c r="Q2330">
        <v>0.18566245708199999</v>
      </c>
      <c r="R2330">
        <v>1.57592165647E-3</v>
      </c>
      <c r="S2330">
        <v>0</v>
      </c>
      <c r="T2330">
        <v>16.669036262399999</v>
      </c>
      <c r="U2330">
        <v>4</v>
      </c>
      <c r="V2330">
        <v>3</v>
      </c>
      <c r="Z2330">
        <v>2</v>
      </c>
      <c r="AA2330" t="s">
        <v>474</v>
      </c>
      <c r="AB2330">
        <v>2211</v>
      </c>
      <c r="AC2330">
        <v>1.32800708002E-2</v>
      </c>
      <c r="AD2330" s="1">
        <v>4.7105197868300003E-5</v>
      </c>
      <c r="AE2330">
        <v>0.12197466094499999</v>
      </c>
      <c r="AF2330">
        <v>1.68403003349E-3</v>
      </c>
      <c r="AG2330">
        <v>0.95842080980400002</v>
      </c>
      <c r="AH2330">
        <v>9.9154114063500004E-4</v>
      </c>
      <c r="AI2330">
        <v>8.6816813148799996E-4</v>
      </c>
      <c r="AJ2330" s="1">
        <v>1.2393270855099999E-5</v>
      </c>
      <c r="AK2330">
        <v>4.0739224786100001</v>
      </c>
      <c r="AL2330">
        <v>1.8780856235000001E-2</v>
      </c>
      <c r="AM2330" s="1">
        <v>6.6616809683599993E-5</v>
      </c>
      <c r="AN2330">
        <v>4.8815505949000002</v>
      </c>
      <c r="AO2330">
        <v>3.4665697780100001E-2</v>
      </c>
      <c r="AP2330">
        <v>0.229806928046</v>
      </c>
      <c r="AQ2330">
        <v>1.82419644531E-3</v>
      </c>
      <c r="AR2330">
        <v>0</v>
      </c>
      <c r="AS2330">
        <v>3.8932861002400001</v>
      </c>
      <c r="AT2330">
        <v>2</v>
      </c>
      <c r="AU2330">
        <v>2</v>
      </c>
      <c r="AV2330">
        <f t="shared" si="482"/>
        <v>2211</v>
      </c>
      <c r="AW2330" s="2">
        <f t="shared" si="483"/>
        <v>0.20141452616456948</v>
      </c>
      <c r="AX2330" s="2">
        <f t="shared" si="484"/>
        <v>1.0145268073122864</v>
      </c>
      <c r="BC2330" s="2">
        <f t="shared" si="485"/>
        <v>0.20883508468830045</v>
      </c>
      <c r="BD2330" s="2">
        <f t="shared" si="486"/>
        <v>0.28775883614738307</v>
      </c>
      <c r="BE2330" s="2">
        <f t="shared" si="487"/>
        <v>0.44339686368377385</v>
      </c>
      <c r="BF2330" s="2">
        <f t="shared" si="488"/>
        <v>0.20141452616899955</v>
      </c>
      <c r="BG2330" s="2">
        <f t="shared" si="489"/>
        <v>1.0145268073182687</v>
      </c>
      <c r="BH2330" s="2">
        <f t="shared" si="490"/>
        <v>3.0258354626785076E-2</v>
      </c>
      <c r="BI2330" s="2">
        <f t="shared" si="491"/>
        <v>-0.10997621362434171</v>
      </c>
      <c r="BJ2330" s="2">
        <f t="shared" si="492"/>
        <v>0.2377673529576477</v>
      </c>
      <c r="BK2330" s="2">
        <f t="shared" si="493"/>
        <v>0.15754259599181178</v>
      </c>
      <c r="BL2330" s="2"/>
      <c r="BM2330" s="2">
        <f t="shared" si="494"/>
        <v>-0.7664360411152259</v>
      </c>
    </row>
    <row r="2331" spans="1:65">
      <c r="A2331">
        <v>2</v>
      </c>
      <c r="B2331" t="s">
        <v>474</v>
      </c>
      <c r="C2331">
        <v>1319</v>
      </c>
      <c r="D2331">
        <v>1.1146061885200001E-2</v>
      </c>
      <c r="E2331" s="1">
        <v>1.6383406023799999E-5</v>
      </c>
      <c r="F2331" s="1"/>
      <c r="G2331" s="1"/>
      <c r="H2331" s="1"/>
      <c r="I2331" s="1"/>
      <c r="J2331">
        <v>9.1847819432700005E-4</v>
      </c>
      <c r="K2331" s="1">
        <v>9.3555418179300007E-6</v>
      </c>
      <c r="L2331">
        <v>2.86982146717</v>
      </c>
      <c r="M2331">
        <v>1.5762911885100001E-2</v>
      </c>
      <c r="N2331" s="1">
        <v>2.3169634996699999E-5</v>
      </c>
      <c r="O2331">
        <v>4.7118995288800001</v>
      </c>
      <c r="P2331">
        <v>2.6598057489800001E-2</v>
      </c>
      <c r="Q2331">
        <v>0.186175446258</v>
      </c>
      <c r="R2331">
        <v>1.0859808062E-3</v>
      </c>
      <c r="S2331">
        <v>0</v>
      </c>
      <c r="T2331">
        <v>38.343590714100003</v>
      </c>
      <c r="U2331">
        <v>4</v>
      </c>
      <c r="V2331">
        <v>3</v>
      </c>
      <c r="Z2331">
        <v>2</v>
      </c>
      <c r="AA2331" t="s">
        <v>474</v>
      </c>
      <c r="AB2331">
        <v>1319</v>
      </c>
      <c r="AC2331">
        <v>1.33885913019E-2</v>
      </c>
      <c r="AD2331" s="1">
        <v>3.7140361277099999E-5</v>
      </c>
      <c r="AE2331">
        <v>0.129674147149</v>
      </c>
      <c r="AF2331">
        <v>1.3664699603299999E-3</v>
      </c>
      <c r="AG2331">
        <v>0.95420496190399995</v>
      </c>
      <c r="AH2331">
        <v>8.5784440094899999E-4</v>
      </c>
      <c r="AI2331">
        <v>1.1232551370300001E-3</v>
      </c>
      <c r="AJ2331" s="1">
        <v>1.24242782505E-5</v>
      </c>
      <c r="AK2331">
        <v>4.14077610986</v>
      </c>
      <c r="AL2331">
        <v>1.8934327400299999E-2</v>
      </c>
      <c r="AM2331" s="1">
        <v>5.2524402629499999E-5</v>
      </c>
      <c r="AN2331">
        <v>4.8702354109900003</v>
      </c>
      <c r="AO2331">
        <v>2.9047700016700002E-2</v>
      </c>
      <c r="AP2331">
        <v>0.23114780337499999</v>
      </c>
      <c r="AQ2331">
        <v>1.5204624111500001E-3</v>
      </c>
      <c r="AR2331">
        <v>0</v>
      </c>
      <c r="AS2331">
        <v>11.4124507073</v>
      </c>
      <c r="AT2331">
        <v>2</v>
      </c>
      <c r="AU2331">
        <v>2</v>
      </c>
      <c r="AV2331">
        <f t="shared" si="482"/>
        <v>1319</v>
      </c>
      <c r="AW2331" s="2">
        <f t="shared" si="483"/>
        <v>0.20119477532039201</v>
      </c>
      <c r="AX2331" s="2">
        <f t="shared" si="484"/>
        <v>1.2669499384405534</v>
      </c>
      <c r="BC2331" s="2">
        <f t="shared" si="485"/>
        <v>0.22295242714286428</v>
      </c>
      <c r="BD2331" s="2">
        <f t="shared" si="486"/>
        <v>0.32801268940818917</v>
      </c>
      <c r="BE2331" s="2">
        <f t="shared" si="487"/>
        <v>0.44286888826687848</v>
      </c>
      <c r="BF2331" s="2">
        <f t="shared" si="488"/>
        <v>0.20119477532560462</v>
      </c>
      <c r="BG2331" s="2">
        <f t="shared" si="489"/>
        <v>1.2669499384423164</v>
      </c>
      <c r="BH2331" s="2">
        <f t="shared" si="490"/>
        <v>3.3603407954591102E-2</v>
      </c>
      <c r="BI2331" s="2">
        <f t="shared" si="491"/>
        <v>9.2098549972658955E-2</v>
      </c>
      <c r="BJ2331" s="2">
        <f t="shared" si="492"/>
        <v>0.24155901339792013</v>
      </c>
      <c r="BK2331" s="2">
        <f t="shared" si="493"/>
        <v>0.40008221367218488</v>
      </c>
      <c r="BL2331" s="2"/>
      <c r="BM2331" s="2">
        <f t="shared" si="494"/>
        <v>-0.70236353730159851</v>
      </c>
    </row>
    <row r="2332" spans="1:65">
      <c r="A2332">
        <v>2</v>
      </c>
      <c r="B2332" t="s">
        <v>474</v>
      </c>
      <c r="C2332">
        <v>2746</v>
      </c>
      <c r="D2332">
        <v>1.08712932875E-2</v>
      </c>
      <c r="E2332" s="1">
        <v>3.7675907784500003E-5</v>
      </c>
      <c r="F2332" s="1"/>
      <c r="G2332" s="1"/>
      <c r="H2332" s="1"/>
      <c r="I2332" s="1"/>
      <c r="J2332">
        <v>8.59307269256E-4</v>
      </c>
      <c r="K2332" s="1">
        <v>9.0301018815899998E-5</v>
      </c>
      <c r="L2332">
        <v>2.7300739098500002</v>
      </c>
      <c r="M2332">
        <v>1.5374330407700001E-2</v>
      </c>
      <c r="N2332" s="1">
        <v>5.3281779763499999E-5</v>
      </c>
      <c r="O2332">
        <v>4.9973731596300004</v>
      </c>
      <c r="P2332">
        <v>2.8894686265999999E-2</v>
      </c>
      <c r="Q2332">
        <v>0.19258742404900001</v>
      </c>
      <c r="R2332">
        <v>1.29824270858E-3</v>
      </c>
      <c r="S2332">
        <v>0</v>
      </c>
      <c r="T2332">
        <v>12.026971620199999</v>
      </c>
      <c r="U2332">
        <v>4</v>
      </c>
      <c r="V2332">
        <v>3</v>
      </c>
      <c r="Z2332">
        <v>2</v>
      </c>
      <c r="AA2332" t="s">
        <v>474</v>
      </c>
      <c r="AB2332">
        <v>2746</v>
      </c>
      <c r="AC2332">
        <v>1.3057335961700001E-2</v>
      </c>
      <c r="AD2332" s="1">
        <v>7.1360255461499998E-5</v>
      </c>
      <c r="AE2332">
        <v>0.118317131965</v>
      </c>
      <c r="AF2332">
        <v>2.6667734041199999E-3</v>
      </c>
      <c r="AG2332">
        <v>0.96258767229700004</v>
      </c>
      <c r="AH2332">
        <v>1.45309960494E-3</v>
      </c>
      <c r="AI2332">
        <v>1.12079314313E-3</v>
      </c>
      <c r="AJ2332" s="1">
        <v>8.1444307239400006E-5</v>
      </c>
      <c r="AK2332">
        <v>3.9384119178299999</v>
      </c>
      <c r="AL2332">
        <v>1.8465861605500001E-2</v>
      </c>
      <c r="AM2332">
        <v>1.00918641088E-4</v>
      </c>
      <c r="AN2332">
        <v>5.0243181135699997</v>
      </c>
      <c r="AO2332">
        <v>2.7827426293300001E-2</v>
      </c>
      <c r="AP2332">
        <v>0.23256086783800001</v>
      </c>
      <c r="AQ2332">
        <v>1.80954683009E-3</v>
      </c>
      <c r="AR2332">
        <v>0</v>
      </c>
      <c r="AS2332">
        <v>3.1227201875500001</v>
      </c>
      <c r="AT2332">
        <v>2</v>
      </c>
      <c r="AU2332">
        <v>2</v>
      </c>
      <c r="AV2332">
        <f t="shared" si="482"/>
        <v>2746</v>
      </c>
      <c r="AW2332" s="2">
        <f t="shared" si="483"/>
        <v>0.20108395720622771</v>
      </c>
      <c r="AX2332" s="2">
        <f t="shared" si="484"/>
        <v>0.89405537007015001</v>
      </c>
      <c r="BC2332" s="2">
        <f t="shared" si="485"/>
        <v>0.30429845438221187</v>
      </c>
      <c r="BD2332" s="2">
        <f t="shared" si="486"/>
        <v>-9.8079863246687118E-2</v>
      </c>
      <c r="BE2332" s="2">
        <f t="shared" si="487"/>
        <v>0.44260267226479227</v>
      </c>
      <c r="BF2332" s="2">
        <f t="shared" si="488"/>
        <v>0.20108395720776584</v>
      </c>
      <c r="BG2332" s="2">
        <f t="shared" si="489"/>
        <v>0.89405537007104674</v>
      </c>
      <c r="BH2332" s="2">
        <f t="shared" si="490"/>
        <v>5.3918234799168506E-3</v>
      </c>
      <c r="BI2332" s="2">
        <f t="shared" si="491"/>
        <v>-3.6936202140247107E-2</v>
      </c>
      <c r="BJ2332" s="2">
        <f t="shared" si="492"/>
        <v>0.20755998989232838</v>
      </c>
      <c r="BK2332" s="2">
        <f t="shared" si="493"/>
        <v>0.39384324528135217</v>
      </c>
      <c r="BL2332" s="2"/>
      <c r="BM2332" s="2">
        <f t="shared" si="494"/>
        <v>-0.74035690062615522</v>
      </c>
    </row>
    <row r="2333" spans="1:65">
      <c r="A2333">
        <v>2</v>
      </c>
      <c r="B2333" t="s">
        <v>474</v>
      </c>
      <c r="C2333">
        <v>1208</v>
      </c>
      <c r="D2333">
        <v>1.1185002869399999E-2</v>
      </c>
      <c r="E2333" s="1">
        <v>3.4951725333599997E-5</v>
      </c>
      <c r="F2333" s="1"/>
      <c r="G2333" s="1"/>
      <c r="H2333" s="1"/>
      <c r="I2333" s="1"/>
      <c r="J2333">
        <v>6.3473634490199997E-4</v>
      </c>
      <c r="K2333" s="1">
        <v>1.26621290898E-5</v>
      </c>
      <c r="L2333">
        <v>2.8899090802799998</v>
      </c>
      <c r="M2333">
        <v>1.58179827532E-2</v>
      </c>
      <c r="N2333" s="1">
        <v>4.9429203995099998E-5</v>
      </c>
      <c r="O2333">
        <v>4.7559988981699997</v>
      </c>
      <c r="P2333">
        <v>5.6702591162700003E-2</v>
      </c>
      <c r="Q2333">
        <v>0.188574418509</v>
      </c>
      <c r="R2333">
        <v>2.3241887325699999E-3</v>
      </c>
      <c r="S2333">
        <v>0</v>
      </c>
      <c r="T2333">
        <v>11.6981136786</v>
      </c>
      <c r="U2333">
        <v>4</v>
      </c>
      <c r="V2333">
        <v>3</v>
      </c>
      <c r="Z2333">
        <v>2</v>
      </c>
      <c r="AA2333" t="s">
        <v>474</v>
      </c>
      <c r="AB2333">
        <v>1208</v>
      </c>
      <c r="AC2333">
        <v>1.34319192823E-2</v>
      </c>
      <c r="AD2333" s="1">
        <v>7.0628705149999998E-5</v>
      </c>
      <c r="AE2333">
        <v>0.118004413716</v>
      </c>
      <c r="AF2333">
        <v>2.5520437822600002E-3</v>
      </c>
      <c r="AG2333">
        <v>0.96277059683099997</v>
      </c>
      <c r="AH2333">
        <v>1.29640442968E-3</v>
      </c>
      <c r="AI2333">
        <v>7.4383243562100004E-4</v>
      </c>
      <c r="AJ2333" s="1">
        <v>1.5048592565300001E-5</v>
      </c>
      <c r="AK2333">
        <v>4.16762012448</v>
      </c>
      <c r="AL2333">
        <v>1.89956024177E-2</v>
      </c>
      <c r="AM2333" s="1">
        <v>9.98840727159E-5</v>
      </c>
      <c r="AN2333">
        <v>4.8192931634000002</v>
      </c>
      <c r="AO2333">
        <v>4.8522204261599998E-2</v>
      </c>
      <c r="AP2333">
        <v>0.229470230065</v>
      </c>
      <c r="AQ2333">
        <v>2.6064887493199998E-3</v>
      </c>
      <c r="AR2333">
        <v>0</v>
      </c>
      <c r="AS2333">
        <v>7.4976403085800003</v>
      </c>
      <c r="AT2333">
        <v>2</v>
      </c>
      <c r="AU2333">
        <v>2</v>
      </c>
      <c r="AV2333">
        <f t="shared" si="482"/>
        <v>1208</v>
      </c>
      <c r="AW2333" s="2">
        <f t="shared" si="483"/>
        <v>0.20088652985929298</v>
      </c>
      <c r="AX2333" s="2">
        <f t="shared" si="484"/>
        <v>1.020750176876184</v>
      </c>
      <c r="BC2333" s="2">
        <f t="shared" si="485"/>
        <v>0.17187623112371789</v>
      </c>
      <c r="BD2333" s="2">
        <f t="shared" si="486"/>
        <v>0.18847252769065673</v>
      </c>
      <c r="BE2333" s="2">
        <f t="shared" si="487"/>
        <v>0.4421284575763208</v>
      </c>
      <c r="BF2333" s="2">
        <f t="shared" si="488"/>
        <v>0.20088652984889382</v>
      </c>
      <c r="BG2333" s="2">
        <f t="shared" si="489"/>
        <v>1.020750176875227</v>
      </c>
      <c r="BH2333" s="2">
        <f t="shared" si="490"/>
        <v>1.3308301070960043E-2</v>
      </c>
      <c r="BI2333" s="2">
        <f t="shared" si="491"/>
        <v>-0.14426830826174328</v>
      </c>
      <c r="BJ2333" s="2">
        <f t="shared" si="492"/>
        <v>0.21686828934354202</v>
      </c>
      <c r="BK2333" s="2">
        <f t="shared" si="493"/>
        <v>0.12146174395994221</v>
      </c>
      <c r="BL2333" s="2"/>
      <c r="BM2333" s="2">
        <f t="shared" si="494"/>
        <v>-0.35907270910729444</v>
      </c>
    </row>
    <row r="2334" spans="1:65">
      <c r="A2334">
        <v>2</v>
      </c>
      <c r="B2334" t="s">
        <v>474</v>
      </c>
      <c r="C2334">
        <v>1843</v>
      </c>
      <c r="D2334">
        <v>1.07584641332E-2</v>
      </c>
      <c r="E2334" s="1">
        <v>2.4257171750200001E-5</v>
      </c>
      <c r="F2334" s="1"/>
      <c r="G2334" s="1"/>
      <c r="H2334" s="1"/>
      <c r="I2334" s="1"/>
      <c r="J2334">
        <v>6.5757354821099998E-4</v>
      </c>
      <c r="K2334" s="1">
        <v>9.7124866314399998E-6</v>
      </c>
      <c r="L2334">
        <v>2.6736991166699999</v>
      </c>
      <c r="M2334">
        <v>1.52147658875E-2</v>
      </c>
      <c r="N2334" s="1">
        <v>3.4304821273899997E-5</v>
      </c>
      <c r="O2334">
        <v>5.0026075775200001</v>
      </c>
      <c r="P2334">
        <v>4.6517132014199998E-2</v>
      </c>
      <c r="Q2334">
        <v>0.19078825899900001</v>
      </c>
      <c r="R2334">
        <v>1.8254681391400001E-3</v>
      </c>
      <c r="S2334">
        <v>0</v>
      </c>
      <c r="T2334">
        <v>15.557819866699999</v>
      </c>
      <c r="U2334">
        <v>4</v>
      </c>
      <c r="V2334">
        <v>3</v>
      </c>
      <c r="Z2334">
        <v>2</v>
      </c>
      <c r="AA2334" t="s">
        <v>474</v>
      </c>
      <c r="AB2334">
        <v>1843</v>
      </c>
      <c r="AC2334">
        <v>1.2916496323299999E-2</v>
      </c>
      <c r="AD2334" s="1">
        <v>4.8674884101999999E-5</v>
      </c>
      <c r="AE2334">
        <v>0.113497113171</v>
      </c>
      <c r="AF2334">
        <v>1.7069790273799999E-3</v>
      </c>
      <c r="AG2334">
        <v>0.96262217276700002</v>
      </c>
      <c r="AH2334">
        <v>9.5522534344399999E-4</v>
      </c>
      <c r="AI2334">
        <v>8.0459146275399995E-4</v>
      </c>
      <c r="AJ2334" s="1">
        <v>1.2558563014599999E-5</v>
      </c>
      <c r="AK2334">
        <v>3.8539087649599999</v>
      </c>
      <c r="AL2334">
        <v>1.8266684278799999E-2</v>
      </c>
      <c r="AM2334" s="1">
        <v>6.8836681244000003E-5</v>
      </c>
      <c r="AN2334">
        <v>5.1266204220200002</v>
      </c>
      <c r="AO2334">
        <v>4.0619334114199997E-2</v>
      </c>
      <c r="AP2334">
        <v>0.234736605436</v>
      </c>
      <c r="AQ2334">
        <v>2.0595169696599998E-3</v>
      </c>
      <c r="AR2334">
        <v>0</v>
      </c>
      <c r="AS2334">
        <v>6.1737893826999999</v>
      </c>
      <c r="AT2334">
        <v>2</v>
      </c>
      <c r="AU2334">
        <v>2</v>
      </c>
      <c r="AV2334">
        <f t="shared" si="482"/>
        <v>1843</v>
      </c>
      <c r="AW2334" s="2">
        <f t="shared" si="483"/>
        <v>0.20058924428073668</v>
      </c>
      <c r="AX2334" s="2">
        <f t="shared" si="484"/>
        <v>1.0066182736904881</v>
      </c>
      <c r="BC2334" s="2">
        <f t="shared" si="485"/>
        <v>0.22357638159712798</v>
      </c>
      <c r="BD2334" s="2">
        <f t="shared" si="486"/>
        <v>0.29303272078100484</v>
      </c>
      <c r="BE2334" s="2">
        <f t="shared" si="487"/>
        <v>0.44141453349467025</v>
      </c>
      <c r="BF2334" s="2">
        <f t="shared" si="488"/>
        <v>0.20058924428192246</v>
      </c>
      <c r="BG2334" s="2">
        <f t="shared" si="489"/>
        <v>1.0066182736935798</v>
      </c>
      <c r="BH2334" s="2">
        <f t="shared" si="490"/>
        <v>2.478964071802699E-2</v>
      </c>
      <c r="BI2334" s="2">
        <f t="shared" si="491"/>
        <v>-0.12678765101424605</v>
      </c>
      <c r="BJ2334" s="2">
        <f t="shared" si="492"/>
        <v>0.23035142030008429</v>
      </c>
      <c r="BK2334" s="2">
        <f t="shared" si="493"/>
        <v>0.12821304601364497</v>
      </c>
      <c r="BL2334" s="2"/>
      <c r="BM2334" s="2">
        <f t="shared" si="494"/>
        <v>-0.60317130320332379</v>
      </c>
    </row>
    <row r="2335" spans="1:65">
      <c r="A2335">
        <v>2</v>
      </c>
      <c r="B2335" t="s">
        <v>474</v>
      </c>
      <c r="C2335">
        <v>1339</v>
      </c>
      <c r="D2335">
        <v>1.12483920128E-2</v>
      </c>
      <c r="E2335" s="1">
        <v>4.52190793827E-5</v>
      </c>
      <c r="F2335" s="1"/>
      <c r="G2335" s="1"/>
      <c r="H2335" s="1"/>
      <c r="I2335" s="1"/>
      <c r="J2335">
        <v>6.0403743726500001E-4</v>
      </c>
      <c r="K2335">
        <v>1.2204437315099999E-4</v>
      </c>
      <c r="L2335">
        <v>2.9227580583999999</v>
      </c>
      <c r="M2335">
        <v>1.59076285395E-2</v>
      </c>
      <c r="N2335" s="1">
        <v>6.3949435341000005E-5</v>
      </c>
      <c r="O2335">
        <v>4.6928031276700004</v>
      </c>
      <c r="P2335">
        <v>3.8302907869400001E-2</v>
      </c>
      <c r="Q2335">
        <v>0.18712323218400001</v>
      </c>
      <c r="R2335">
        <v>1.70251188834E-3</v>
      </c>
      <c r="S2335">
        <v>0</v>
      </c>
      <c r="T2335">
        <v>17.7980631366</v>
      </c>
      <c r="U2335">
        <v>4</v>
      </c>
      <c r="V2335">
        <v>3</v>
      </c>
      <c r="Z2335">
        <v>2</v>
      </c>
      <c r="AA2335" t="s">
        <v>474</v>
      </c>
      <c r="AB2335">
        <v>1339</v>
      </c>
      <c r="AC2335">
        <v>1.3498482385299999E-2</v>
      </c>
      <c r="AD2335" s="1">
        <v>7.2169330403900006E-5</v>
      </c>
      <c r="AE2335">
        <v>0.14226498285200001</v>
      </c>
      <c r="AF2335">
        <v>2.7947116063100001E-3</v>
      </c>
      <c r="AG2335">
        <v>0.94645428821300004</v>
      </c>
      <c r="AH2335">
        <v>2.1959496791500001E-3</v>
      </c>
      <c r="AI2335">
        <v>8.2348464862999995E-4</v>
      </c>
      <c r="AJ2335">
        <v>1.0260932921399999E-4</v>
      </c>
      <c r="AK2335">
        <v>4.2090285168900001</v>
      </c>
      <c r="AL2335">
        <v>1.90897368607E-2</v>
      </c>
      <c r="AM2335">
        <v>1.02062845845E-4</v>
      </c>
      <c r="AN2335">
        <v>4.8933266999500002</v>
      </c>
      <c r="AO2335">
        <v>4.0907206915000001E-2</v>
      </c>
      <c r="AP2335">
        <v>0.234149960193</v>
      </c>
      <c r="AQ2335">
        <v>2.3235297488300001E-3</v>
      </c>
      <c r="AR2335">
        <v>0</v>
      </c>
      <c r="AS2335">
        <v>0.68661327754299994</v>
      </c>
      <c r="AT2335">
        <v>2</v>
      </c>
      <c r="AU2335">
        <v>2</v>
      </c>
      <c r="AV2335">
        <f t="shared" si="482"/>
        <v>1339</v>
      </c>
      <c r="AW2335" s="2">
        <f t="shared" si="483"/>
        <v>0.20003662478508311</v>
      </c>
      <c r="AX2335" s="2">
        <f t="shared" si="484"/>
        <v>0.5959929169082262</v>
      </c>
      <c r="BC2335" s="2">
        <f t="shared" si="485"/>
        <v>0.36330067943905481</v>
      </c>
      <c r="BD2335" s="2">
        <f t="shared" si="486"/>
        <v>-0.1592457188743466</v>
      </c>
      <c r="BE2335" s="2">
        <f t="shared" si="487"/>
        <v>0.44008790080768467</v>
      </c>
      <c r="BF2335" s="2">
        <f t="shared" si="488"/>
        <v>0.20003662477399151</v>
      </c>
      <c r="BG2335" s="2">
        <f t="shared" si="489"/>
        <v>0.59599291691578515</v>
      </c>
      <c r="BH2335" s="2">
        <f t="shared" si="490"/>
        <v>4.2730020165913242E-2</v>
      </c>
      <c r="BI2335" s="2">
        <f t="shared" si="491"/>
        <v>6.799220191009471E-2</v>
      </c>
      <c r="BJ2335" s="2">
        <f t="shared" si="492"/>
        <v>0.25131421395478126</v>
      </c>
      <c r="BK2335" s="2">
        <f t="shared" si="493"/>
        <v>0.36476565288217233</v>
      </c>
      <c r="BL2335" s="2"/>
      <c r="BM2335" s="2">
        <f t="shared" si="494"/>
        <v>-0.96142202259463583</v>
      </c>
    </row>
    <row r="2336" spans="1:65">
      <c r="A2336">
        <v>2</v>
      </c>
      <c r="B2336" t="s">
        <v>474</v>
      </c>
      <c r="C2336">
        <v>2445</v>
      </c>
      <c r="D2336">
        <v>1.09823793554E-2</v>
      </c>
      <c r="E2336" s="1">
        <v>3.2874846189499998E-5</v>
      </c>
      <c r="F2336" s="1"/>
      <c r="G2336" s="1"/>
      <c r="H2336" s="1"/>
      <c r="I2336" s="1"/>
      <c r="J2336">
        <v>4.3329742850299998E-4</v>
      </c>
      <c r="K2336" s="1">
        <v>9.42766607664E-6</v>
      </c>
      <c r="L2336">
        <v>2.7861523606900001</v>
      </c>
      <c r="M2336">
        <v>1.55314298316E-2</v>
      </c>
      <c r="N2336" s="1">
        <v>4.6492053342200003E-5</v>
      </c>
      <c r="O2336">
        <v>4.86097633367</v>
      </c>
      <c r="P2336">
        <v>5.7897323754699997E-2</v>
      </c>
      <c r="Q2336">
        <v>0.189245202999</v>
      </c>
      <c r="R2336">
        <v>2.3241269398900002E-3</v>
      </c>
      <c r="S2336">
        <v>0</v>
      </c>
      <c r="T2336">
        <v>12.8616953042</v>
      </c>
      <c r="U2336">
        <v>4</v>
      </c>
      <c r="V2336">
        <v>3</v>
      </c>
      <c r="Z2336">
        <v>2</v>
      </c>
      <c r="AA2336" t="s">
        <v>474</v>
      </c>
      <c r="AB2336">
        <v>2445</v>
      </c>
      <c r="AC2336">
        <v>1.3176471270599999E-2</v>
      </c>
      <c r="AD2336" s="1">
        <v>5.3074913992400001E-5</v>
      </c>
      <c r="AE2336">
        <v>0.120867111359</v>
      </c>
      <c r="AF2336">
        <v>1.9415543252900001E-3</v>
      </c>
      <c r="AG2336">
        <v>0.96017088716099996</v>
      </c>
      <c r="AH2336">
        <v>1.0935714100199999E-3</v>
      </c>
      <c r="AI2336">
        <v>5.24210308034E-4</v>
      </c>
      <c r="AJ2336" s="1">
        <v>1.1538902139599999E-5</v>
      </c>
      <c r="AK2336">
        <v>4.01060802784</v>
      </c>
      <c r="AL2336">
        <v>1.86343443751E-2</v>
      </c>
      <c r="AM2336" s="1">
        <v>7.5059263189800006E-5</v>
      </c>
      <c r="AN2336">
        <v>4.9595049586900002</v>
      </c>
      <c r="AO2336">
        <v>4.5489703429000002E-2</v>
      </c>
      <c r="AP2336">
        <v>0.231655374399</v>
      </c>
      <c r="AQ2336">
        <v>2.3206571150500002E-3</v>
      </c>
      <c r="AR2336">
        <v>0</v>
      </c>
      <c r="AS2336">
        <v>6.2501265797499999</v>
      </c>
      <c r="AT2336">
        <v>2</v>
      </c>
      <c r="AU2336">
        <v>2</v>
      </c>
      <c r="AV2336">
        <f t="shared" si="482"/>
        <v>2445</v>
      </c>
      <c r="AW2336" s="2">
        <f t="shared" si="483"/>
        <v>0.19978292901721445</v>
      </c>
      <c r="AX2336" s="2">
        <f t="shared" si="484"/>
        <v>0.61445360645829472</v>
      </c>
      <c r="BC2336" s="2">
        <f t="shared" si="485"/>
        <v>0.20981633757923532</v>
      </c>
      <c r="BD2336" s="2">
        <f t="shared" si="486"/>
        <v>0.22394047962636784</v>
      </c>
      <c r="BE2336" s="2">
        <f t="shared" si="487"/>
        <v>0.43947907674609704</v>
      </c>
      <c r="BF2336" s="2">
        <f t="shared" si="488"/>
        <v>0.19978292901190975</v>
      </c>
      <c r="BG2336" s="2">
        <f t="shared" si="489"/>
        <v>0.6144536064547198</v>
      </c>
      <c r="BH2336" s="2">
        <f t="shared" si="490"/>
        <v>2.0269307698030242E-2</v>
      </c>
      <c r="BI2336" s="2">
        <f t="shared" si="491"/>
        <v>-0.21430386624205178</v>
      </c>
      <c r="BJ2336" s="2">
        <f t="shared" si="492"/>
        <v>0.22410169836761518</v>
      </c>
      <c r="BK2336" s="2">
        <f t="shared" si="493"/>
        <v>-1.4929584010433675E-3</v>
      </c>
      <c r="BL2336" s="2"/>
      <c r="BM2336" s="2">
        <f t="shared" si="494"/>
        <v>-0.51405110819963096</v>
      </c>
    </row>
    <row r="2337" spans="1:65">
      <c r="A2337">
        <v>2</v>
      </c>
      <c r="B2337" t="s">
        <v>474</v>
      </c>
      <c r="C2337">
        <v>2909</v>
      </c>
      <c r="D2337">
        <v>1.10350911238E-2</v>
      </c>
      <c r="E2337" s="1">
        <v>2.6176372494599999E-5</v>
      </c>
      <c r="F2337" s="1"/>
      <c r="G2337" s="1"/>
      <c r="H2337" s="1"/>
      <c r="I2337" s="1"/>
      <c r="J2337">
        <v>9.4053383398799999E-4</v>
      </c>
      <c r="K2337" s="1">
        <v>1.1075629075499999E-5</v>
      </c>
      <c r="L2337">
        <v>2.8129617541699998</v>
      </c>
      <c r="M2337">
        <v>1.5605975529300001E-2</v>
      </c>
      <c r="N2337" s="1">
        <v>3.7018980995600003E-5</v>
      </c>
      <c r="O2337">
        <v>4.7861952686200002</v>
      </c>
      <c r="P2337">
        <v>4.4166777418100003E-2</v>
      </c>
      <c r="Q2337">
        <v>0.18722820295100001</v>
      </c>
      <c r="R2337">
        <v>1.78390222088E-3</v>
      </c>
      <c r="S2337">
        <v>0</v>
      </c>
      <c r="T2337">
        <v>60.054056767299997</v>
      </c>
      <c r="U2337">
        <v>4</v>
      </c>
      <c r="V2337">
        <v>3</v>
      </c>
      <c r="Z2337">
        <v>2</v>
      </c>
      <c r="AA2337" t="s">
        <v>474</v>
      </c>
      <c r="AB2337">
        <v>2909</v>
      </c>
      <c r="AC2337">
        <v>1.32367727414E-2</v>
      </c>
      <c r="AD2337" s="1">
        <v>5.1394818273900003E-5</v>
      </c>
      <c r="AE2337">
        <v>0.12516148828599999</v>
      </c>
      <c r="AF2337">
        <v>1.7824277052399999E-3</v>
      </c>
      <c r="AG2337">
        <v>0.95338341559200002</v>
      </c>
      <c r="AH2337">
        <v>1.20108507019E-3</v>
      </c>
      <c r="AI2337">
        <v>1.16355666785E-3</v>
      </c>
      <c r="AJ2337" s="1">
        <v>1.58552058349E-5</v>
      </c>
      <c r="AK2337">
        <v>4.0474007252500002</v>
      </c>
      <c r="AL2337">
        <v>1.8719623533E-2</v>
      </c>
      <c r="AM2337" s="1">
        <v>7.2683249038599999E-5</v>
      </c>
      <c r="AN2337">
        <v>5.0894853731699996</v>
      </c>
      <c r="AO2337">
        <v>4.1356438733000003E-2</v>
      </c>
      <c r="AP2337">
        <v>0.23881462267299999</v>
      </c>
      <c r="AQ2337">
        <v>2.15072653407E-3</v>
      </c>
      <c r="AR2337">
        <v>0</v>
      </c>
      <c r="AS2337">
        <v>3.7646432963800001</v>
      </c>
      <c r="AT2337">
        <v>2</v>
      </c>
      <c r="AU2337">
        <v>2</v>
      </c>
      <c r="AV2337">
        <f t="shared" si="482"/>
        <v>2909</v>
      </c>
      <c r="AW2337" s="2">
        <f t="shared" si="483"/>
        <v>0.19951639663867471</v>
      </c>
      <c r="AX2337" s="2">
        <f t="shared" si="484"/>
        <v>0.96340490969489345</v>
      </c>
      <c r="BC2337" s="2">
        <f t="shared" si="485"/>
        <v>0.23712366934887477</v>
      </c>
      <c r="BD2337" s="2">
        <f t="shared" si="486"/>
        <v>0.43153998087320666</v>
      </c>
      <c r="BE2337" s="2">
        <f t="shared" si="487"/>
        <v>0.43883958580312704</v>
      </c>
      <c r="BF2337" s="2">
        <f t="shared" si="488"/>
        <v>0.19951639664269422</v>
      </c>
      <c r="BG2337" s="2">
        <f t="shared" si="489"/>
        <v>0.96340490969319159</v>
      </c>
      <c r="BH2337" s="2">
        <f t="shared" si="490"/>
        <v>6.3367682998325889E-2</v>
      </c>
      <c r="BI2337" s="2">
        <f t="shared" si="491"/>
        <v>-6.3630150293652488E-2</v>
      </c>
      <c r="BJ2337" s="2">
        <f t="shared" si="492"/>
        <v>0.27552697141199822</v>
      </c>
      <c r="BK2337" s="2">
        <f t="shared" si="493"/>
        <v>0.2056302800099914</v>
      </c>
      <c r="BL2337" s="2"/>
      <c r="BM2337" s="2">
        <f t="shared" si="494"/>
        <v>-0.93731242318953734</v>
      </c>
    </row>
    <row r="2338" spans="1:65">
      <c r="A2338">
        <v>2</v>
      </c>
      <c r="B2338" t="s">
        <v>474</v>
      </c>
      <c r="C2338">
        <v>1420</v>
      </c>
      <c r="D2338">
        <v>1.1068947494299999E-2</v>
      </c>
      <c r="E2338" s="1">
        <v>2.4427078652599999E-5</v>
      </c>
      <c r="F2338" s="1"/>
      <c r="G2338" s="1"/>
      <c r="H2338" s="1"/>
      <c r="I2338" s="1"/>
      <c r="J2338">
        <v>9.16346133131E-4</v>
      </c>
      <c r="K2338" s="1">
        <v>1.0539128126099999E-5</v>
      </c>
      <c r="L2338">
        <v>2.8302489283700001</v>
      </c>
      <c r="M2338">
        <v>1.5653855667600001E-2</v>
      </c>
      <c r="N2338" s="1">
        <v>3.4545105919700001E-5</v>
      </c>
      <c r="O2338">
        <v>4.8803007408400001</v>
      </c>
      <c r="P2338">
        <v>4.1959405617199998E-2</v>
      </c>
      <c r="Q2338">
        <v>0.19149517903900001</v>
      </c>
      <c r="R2338">
        <v>1.69978931037E-3</v>
      </c>
      <c r="S2338">
        <v>0</v>
      </c>
      <c r="T2338">
        <v>7.4059836684900002</v>
      </c>
      <c r="U2338">
        <v>4</v>
      </c>
      <c r="V2338">
        <v>3</v>
      </c>
      <c r="Z2338">
        <v>2</v>
      </c>
      <c r="AA2338" t="s">
        <v>474</v>
      </c>
      <c r="AB2338">
        <v>1420</v>
      </c>
      <c r="AC2338">
        <v>1.32745282388E-2</v>
      </c>
      <c r="AD2338" s="1">
        <v>4.4451952668599998E-5</v>
      </c>
      <c r="AE2338">
        <v>0.11840432398799999</v>
      </c>
      <c r="AF2338">
        <v>1.62935496086E-3</v>
      </c>
      <c r="AG2338">
        <v>0.96240980424800004</v>
      </c>
      <c r="AH2338">
        <v>8.4060642186599996E-4</v>
      </c>
      <c r="AI2338">
        <v>1.08763804894E-3</v>
      </c>
      <c r="AJ2338" s="1">
        <v>1.2782381135E-5</v>
      </c>
      <c r="AK2338">
        <v>4.0705226091300002</v>
      </c>
      <c r="AL2338">
        <v>1.8773017869399999E-2</v>
      </c>
      <c r="AM2338" s="1">
        <v>6.2864554337999995E-5</v>
      </c>
      <c r="AN2338">
        <v>4.9351177587999997</v>
      </c>
      <c r="AO2338">
        <v>3.4237450965799998E-2</v>
      </c>
      <c r="AP2338">
        <v>0.23223172480099999</v>
      </c>
      <c r="AQ2338">
        <v>1.78897832052E-3</v>
      </c>
      <c r="AR2338">
        <v>0</v>
      </c>
      <c r="AS2338">
        <v>1.5674307246500001</v>
      </c>
      <c r="AT2338">
        <v>2</v>
      </c>
      <c r="AU2338">
        <v>2</v>
      </c>
      <c r="AV2338">
        <f t="shared" si="482"/>
        <v>1420</v>
      </c>
      <c r="AW2338" s="2">
        <f t="shared" si="483"/>
        <v>0.19925839793130948</v>
      </c>
      <c r="AX2338" s="2">
        <f t="shared" si="484"/>
        <v>0.81978177991695977</v>
      </c>
      <c r="BC2338" s="2">
        <f t="shared" si="485"/>
        <v>0.18692927226497311</v>
      </c>
      <c r="BD2338" s="2">
        <f t="shared" si="486"/>
        <v>0.21284996083733126</v>
      </c>
      <c r="BE2338" s="2">
        <f t="shared" si="487"/>
        <v>0.43822070501561849</v>
      </c>
      <c r="BF2338" s="2">
        <f t="shared" si="488"/>
        <v>0.19925839793297509</v>
      </c>
      <c r="BG2338" s="2">
        <f t="shared" si="489"/>
        <v>0.81978177991778256</v>
      </c>
      <c r="BH2338" s="2">
        <f t="shared" si="490"/>
        <v>1.1232303267967144E-2</v>
      </c>
      <c r="BI2338" s="2">
        <f t="shared" si="491"/>
        <v>-0.18403393798873585</v>
      </c>
      <c r="BJ2338" s="2">
        <f t="shared" si="492"/>
        <v>0.21272883195510395</v>
      </c>
      <c r="BK2338" s="2">
        <f t="shared" si="493"/>
        <v>5.2470626568763265E-2</v>
      </c>
      <c r="BL2338" s="2"/>
      <c r="BM2338" s="2">
        <f t="shared" si="494"/>
        <v>-0.7883561732226203</v>
      </c>
    </row>
    <row r="2339" spans="1:65">
      <c r="A2339">
        <v>2</v>
      </c>
      <c r="B2339" t="s">
        <v>474</v>
      </c>
      <c r="C2339">
        <v>1840</v>
      </c>
      <c r="D2339">
        <v>1.0911495543400001E-2</v>
      </c>
      <c r="E2339" s="1">
        <v>5.17633113943E-5</v>
      </c>
      <c r="F2339" s="1"/>
      <c r="G2339" s="1"/>
      <c r="H2339" s="1"/>
      <c r="I2339" s="1"/>
      <c r="J2339">
        <v>7.3888679299400001E-4</v>
      </c>
      <c r="K2339">
        <v>1.12434432422E-4</v>
      </c>
      <c r="L2339">
        <v>2.7503029783600002</v>
      </c>
      <c r="M2339">
        <v>1.5431184983299999E-2</v>
      </c>
      <c r="N2339" s="1">
        <v>7.3204377007100003E-5</v>
      </c>
      <c r="O2339">
        <v>4.8841666153799999</v>
      </c>
      <c r="P2339">
        <v>5.3996547733E-2</v>
      </c>
      <c r="Q2339">
        <v>0.188920759302</v>
      </c>
      <c r="R2339">
        <v>2.2727668873800001E-3</v>
      </c>
      <c r="S2339">
        <v>0</v>
      </c>
      <c r="T2339">
        <v>12.606834796699999</v>
      </c>
      <c r="U2339">
        <v>4</v>
      </c>
      <c r="V2339">
        <v>3</v>
      </c>
      <c r="Z2339">
        <v>2</v>
      </c>
      <c r="AA2339" t="s">
        <v>474</v>
      </c>
      <c r="AB2339">
        <v>1840</v>
      </c>
      <c r="AC2339">
        <v>1.30839280983E-2</v>
      </c>
      <c r="AD2339" s="1">
        <v>6.6407654642600006E-5</v>
      </c>
      <c r="AE2339">
        <v>0.121306553969</v>
      </c>
      <c r="AF2339">
        <v>2.4602059460599999E-3</v>
      </c>
      <c r="AG2339">
        <v>0.95989888055700001</v>
      </c>
      <c r="AH2339">
        <v>1.47052545908E-3</v>
      </c>
      <c r="AI2339">
        <v>9.6724922806000002E-4</v>
      </c>
      <c r="AJ2339" s="1">
        <v>9.4026277207800006E-5</v>
      </c>
      <c r="AK2339">
        <v>3.9544699305400002</v>
      </c>
      <c r="AL2339">
        <v>1.8503468565799999E-2</v>
      </c>
      <c r="AM2339" s="1">
        <v>9.3914605841000003E-5</v>
      </c>
      <c r="AN2339">
        <v>5.0008561524599999</v>
      </c>
      <c r="AO2339">
        <v>4.8257817467899998E-2</v>
      </c>
      <c r="AP2339">
        <v>0.231946296907</v>
      </c>
      <c r="AQ2339">
        <v>2.5289765706900001E-3</v>
      </c>
      <c r="AR2339">
        <v>0</v>
      </c>
      <c r="AS2339">
        <v>2.9515585723900002</v>
      </c>
      <c r="AT2339">
        <v>2</v>
      </c>
      <c r="AU2339">
        <v>2</v>
      </c>
      <c r="AV2339">
        <f t="shared" si="482"/>
        <v>1840</v>
      </c>
      <c r="AW2339" s="2">
        <f t="shared" si="483"/>
        <v>0.19909576521928118</v>
      </c>
      <c r="AX2339" s="2">
        <f t="shared" si="484"/>
        <v>0.28290970677568728</v>
      </c>
      <c r="BC2339" s="2">
        <f t="shared" si="485"/>
        <v>0.30906281886656267</v>
      </c>
      <c r="BD2339" s="2">
        <f t="shared" si="486"/>
        <v>-0.16372346813748911</v>
      </c>
      <c r="BE2339" s="2">
        <f t="shared" si="487"/>
        <v>0.43783065416961525</v>
      </c>
      <c r="BF2339" s="2">
        <f t="shared" si="488"/>
        <v>0.19909576521990369</v>
      </c>
      <c r="BG2339" s="2">
        <f t="shared" si="489"/>
        <v>0.28290970677738764</v>
      </c>
      <c r="BH2339" s="2">
        <f t="shared" si="490"/>
        <v>2.3891391565666591E-2</v>
      </c>
      <c r="BI2339" s="2">
        <f t="shared" si="491"/>
        <v>-0.10627957723291216</v>
      </c>
      <c r="BJ2339" s="2">
        <f t="shared" si="492"/>
        <v>0.22774383166765363</v>
      </c>
      <c r="BK2339" s="2">
        <f t="shared" si="493"/>
        <v>0.11273029571693267</v>
      </c>
      <c r="BL2339" s="2"/>
      <c r="BM2339" s="2">
        <f t="shared" si="494"/>
        <v>-0.76587631868051376</v>
      </c>
    </row>
    <row r="2340" spans="1:65">
      <c r="A2340">
        <v>2</v>
      </c>
      <c r="B2340" t="s">
        <v>474</v>
      </c>
      <c r="C2340">
        <v>1468</v>
      </c>
      <c r="D2340">
        <v>1.0788434213000001E-2</v>
      </c>
      <c r="E2340" s="1">
        <v>1.1992217449800001E-5</v>
      </c>
      <c r="F2340" s="1"/>
      <c r="G2340" s="1"/>
      <c r="H2340" s="1"/>
      <c r="I2340" s="1"/>
      <c r="J2340" s="1">
        <v>3.2553076796499998E-5</v>
      </c>
      <c r="K2340" s="1">
        <v>2.7125737973699999E-6</v>
      </c>
      <c r="L2340">
        <v>2.6886162249600001</v>
      </c>
      <c r="M2340">
        <v>1.52571499808E-2</v>
      </c>
      <c r="N2340" s="1">
        <v>1.69595565605E-5</v>
      </c>
      <c r="O2340">
        <v>4.9430772902699998</v>
      </c>
      <c r="P2340">
        <v>2.2755525234700001E-2</v>
      </c>
      <c r="Q2340">
        <v>0.18904306534900001</v>
      </c>
      <c r="R2340">
        <v>8.9527316472300003E-4</v>
      </c>
      <c r="S2340">
        <v>0</v>
      </c>
      <c r="T2340">
        <v>115.662200555</v>
      </c>
      <c r="U2340">
        <v>4</v>
      </c>
      <c r="V2340">
        <v>3</v>
      </c>
      <c r="Z2340">
        <v>2</v>
      </c>
      <c r="AA2340" t="s">
        <v>474</v>
      </c>
      <c r="AB2340">
        <v>1468</v>
      </c>
      <c r="AC2340">
        <v>1.29312346406E-2</v>
      </c>
      <c r="AD2340" s="1">
        <v>1.7374382946199999E-5</v>
      </c>
      <c r="AE2340">
        <v>0.12391992704099999</v>
      </c>
      <c r="AF2340">
        <v>6.4129227165399998E-4</v>
      </c>
      <c r="AG2340">
        <v>0.95669683772500003</v>
      </c>
      <c r="AH2340">
        <v>4.1851729106499999E-4</v>
      </c>
      <c r="AI2340" s="1">
        <v>4.0253064884300002E-5</v>
      </c>
      <c r="AJ2340" s="1">
        <v>3.4267007829699999E-6</v>
      </c>
      <c r="AK2340">
        <v>3.8627087575100001</v>
      </c>
      <c r="AL2340">
        <v>1.8287527406900001E-2</v>
      </c>
      <c r="AM2340" s="1">
        <v>2.4571088000399999E-5</v>
      </c>
      <c r="AN2340">
        <v>5.0966337148700003</v>
      </c>
      <c r="AO2340">
        <v>1.6945753581600002E-2</v>
      </c>
      <c r="AP2340">
        <v>0.23362985906100001</v>
      </c>
      <c r="AQ2340">
        <v>8.37821521921E-4</v>
      </c>
      <c r="AR2340">
        <v>0</v>
      </c>
      <c r="AS2340">
        <v>13.3865227604</v>
      </c>
      <c r="AT2340">
        <v>2</v>
      </c>
      <c r="AU2340">
        <v>2</v>
      </c>
      <c r="AV2340">
        <f t="shared" si="482"/>
        <v>1468</v>
      </c>
      <c r="AW2340" s="2">
        <f t="shared" si="483"/>
        <v>0.19862015055140597</v>
      </c>
      <c r="AX2340" s="2">
        <f t="shared" si="484"/>
        <v>0.44880486189730978</v>
      </c>
      <c r="BC2340" s="2">
        <f t="shared" si="485"/>
        <v>0.23653641515777957</v>
      </c>
      <c r="BD2340" s="2">
        <f t="shared" si="486"/>
        <v>0.26326545891300296</v>
      </c>
      <c r="BE2340" s="2">
        <f t="shared" si="487"/>
        <v>0.43669026529342903</v>
      </c>
      <c r="BF2340" s="2">
        <f t="shared" si="488"/>
        <v>0.19862015054669505</v>
      </c>
      <c r="BG2340" s="2">
        <f t="shared" si="489"/>
        <v>0.44880486189289831</v>
      </c>
      <c r="BH2340" s="2">
        <f t="shared" si="490"/>
        <v>3.1064945090432318E-2</v>
      </c>
      <c r="BI2340" s="2">
        <f t="shared" si="491"/>
        <v>-0.25531257104277483</v>
      </c>
      <c r="BJ2340" s="2">
        <f t="shared" si="492"/>
        <v>0.23585521970714202</v>
      </c>
      <c r="BK2340" s="2">
        <f t="shared" si="493"/>
        <v>-6.4172193544721881E-2</v>
      </c>
      <c r="BL2340" s="2"/>
      <c r="BM2340" s="2">
        <f t="shared" si="494"/>
        <v>-0.88426190495974177</v>
      </c>
    </row>
    <row r="2341" spans="1:65">
      <c r="A2341">
        <v>2</v>
      </c>
      <c r="B2341" t="s">
        <v>474</v>
      </c>
      <c r="C2341">
        <v>3019</v>
      </c>
      <c r="D2341">
        <v>1.10843345541E-2</v>
      </c>
      <c r="E2341" s="1">
        <v>2.9743067543699999E-5</v>
      </c>
      <c r="F2341" s="1"/>
      <c r="G2341" s="1"/>
      <c r="H2341" s="1"/>
      <c r="I2341" s="1"/>
      <c r="J2341">
        <v>9.1063319517600003E-4</v>
      </c>
      <c r="K2341" s="1">
        <v>6.1537209111199999E-5</v>
      </c>
      <c r="L2341">
        <v>2.8381231149200001</v>
      </c>
      <c r="M2341">
        <v>1.5675616256299998E-2</v>
      </c>
      <c r="N2341" s="1">
        <v>4.20630495068E-5</v>
      </c>
      <c r="O2341">
        <v>4.7860619056299996</v>
      </c>
      <c r="P2341">
        <v>3.3897370743999997E-2</v>
      </c>
      <c r="Q2341">
        <v>0.18805845731900001</v>
      </c>
      <c r="R2341">
        <v>1.4243164724099999E-3</v>
      </c>
      <c r="S2341">
        <v>0</v>
      </c>
      <c r="T2341">
        <v>30.090722647500002</v>
      </c>
      <c r="U2341">
        <v>4</v>
      </c>
      <c r="V2341">
        <v>3</v>
      </c>
      <c r="Z2341">
        <v>2</v>
      </c>
      <c r="AA2341" t="s">
        <v>474</v>
      </c>
      <c r="AB2341">
        <v>3019</v>
      </c>
      <c r="AC2341">
        <v>1.32833782233E-2</v>
      </c>
      <c r="AD2341" s="1">
        <v>7.1134149942099996E-5</v>
      </c>
      <c r="AE2341">
        <v>0.12099407443</v>
      </c>
      <c r="AF2341">
        <v>2.6359082813600001E-3</v>
      </c>
      <c r="AG2341">
        <v>0.96092692455200002</v>
      </c>
      <c r="AH2341">
        <v>1.4579370025899999E-3</v>
      </c>
      <c r="AI2341">
        <v>1.06461280815E-3</v>
      </c>
      <c r="AJ2341" s="1">
        <v>6.4120470676800001E-5</v>
      </c>
      <c r="AK2341">
        <v>4.0759519652499998</v>
      </c>
      <c r="AL2341">
        <v>1.8785533637600001E-2</v>
      </c>
      <c r="AM2341">
        <v>1.00598879596E-4</v>
      </c>
      <c r="AN2341">
        <v>4.8701405186200004</v>
      </c>
      <c r="AO2341">
        <v>3.3335056599600003E-2</v>
      </c>
      <c r="AP2341">
        <v>0.22932688016899999</v>
      </c>
      <c r="AQ2341">
        <v>1.9930131665900001E-3</v>
      </c>
      <c r="AR2341">
        <v>0</v>
      </c>
      <c r="AS2341">
        <v>4.2529709307000001</v>
      </c>
      <c r="AT2341">
        <v>2</v>
      </c>
      <c r="AU2341">
        <v>2</v>
      </c>
      <c r="AV2341">
        <f t="shared" si="482"/>
        <v>3019</v>
      </c>
      <c r="AW2341" s="2">
        <f t="shared" si="483"/>
        <v>0.19839203323095234</v>
      </c>
      <c r="AX2341" s="2">
        <f t="shared" si="484"/>
        <v>1.3916211681120703</v>
      </c>
      <c r="BC2341" s="2">
        <f t="shared" si="485"/>
        <v>0.16909070939835438</v>
      </c>
      <c r="BD2341" s="2">
        <f t="shared" si="486"/>
        <v>4.1978854792259976E-2</v>
      </c>
      <c r="BE2341" s="2">
        <f t="shared" si="487"/>
        <v>0.43614346531436182</v>
      </c>
      <c r="BF2341" s="2">
        <f t="shared" si="488"/>
        <v>0.19839203323506549</v>
      </c>
      <c r="BG2341" s="2">
        <f t="shared" si="489"/>
        <v>1.3916211681166144</v>
      </c>
      <c r="BH2341" s="2">
        <f t="shared" si="490"/>
        <v>1.7567389358482066E-2</v>
      </c>
      <c r="BI2341" s="2">
        <f t="shared" si="491"/>
        <v>-1.6588724495675691E-2</v>
      </c>
      <c r="BJ2341" s="2">
        <f t="shared" si="492"/>
        <v>0.21944465268050742</v>
      </c>
      <c r="BK2341" s="2">
        <f t="shared" si="493"/>
        <v>0.39927691997954839</v>
      </c>
      <c r="BL2341" s="2"/>
      <c r="BM2341" s="2">
        <f t="shared" si="494"/>
        <v>-0.85866172173657163</v>
      </c>
    </row>
    <row r="2342" spans="1:65">
      <c r="A2342">
        <v>2</v>
      </c>
      <c r="B2342" t="s">
        <v>474</v>
      </c>
      <c r="C2342">
        <v>1269</v>
      </c>
      <c r="D2342">
        <v>1.05540798539E-2</v>
      </c>
      <c r="E2342" s="1">
        <v>2.1168168799399999E-5</v>
      </c>
      <c r="F2342" s="1"/>
      <c r="G2342" s="1"/>
      <c r="H2342" s="1"/>
      <c r="I2342" s="1"/>
      <c r="J2342">
        <v>3.8812935271400001E-4</v>
      </c>
      <c r="K2342" s="1">
        <v>1.0279721231E-5</v>
      </c>
      <c r="L2342">
        <v>2.5730766961099998</v>
      </c>
      <c r="M2342">
        <v>1.4925722867799999E-2</v>
      </c>
      <c r="N2342" s="1">
        <v>2.99363114067E-5</v>
      </c>
      <c r="O2342">
        <v>5.2236209973200003</v>
      </c>
      <c r="P2342">
        <v>4.47416181863E-2</v>
      </c>
      <c r="Q2342">
        <v>0.19543258060800001</v>
      </c>
      <c r="R2342">
        <v>1.71921007277E-3</v>
      </c>
      <c r="S2342">
        <v>0</v>
      </c>
      <c r="T2342">
        <v>7.5162638645199999</v>
      </c>
      <c r="U2342">
        <v>4</v>
      </c>
      <c r="V2342">
        <v>3</v>
      </c>
      <c r="Z2342">
        <v>2</v>
      </c>
      <c r="AA2342" t="s">
        <v>474</v>
      </c>
      <c r="AB2342">
        <v>1269</v>
      </c>
      <c r="AC2342">
        <v>1.26454665872E-2</v>
      </c>
      <c r="AD2342">
        <v>1.5801103365599999E-3</v>
      </c>
      <c r="AE2342">
        <v>0.105201461397</v>
      </c>
      <c r="AF2342">
        <v>8.9460732137700005E-2</v>
      </c>
      <c r="AG2342">
        <v>0.96705314120899999</v>
      </c>
      <c r="AH2342">
        <v>1.18719478394E-2</v>
      </c>
      <c r="AI2342">
        <v>4.7231218633699999E-4</v>
      </c>
      <c r="AJ2342" s="1">
        <v>4.3036026934700001E-5</v>
      </c>
      <c r="AK2342">
        <v>3.69387076228</v>
      </c>
      <c r="AL2342">
        <v>1.78833903501E-2</v>
      </c>
      <c r="AM2342">
        <v>2.2346134680000002E-3</v>
      </c>
      <c r="AN2342">
        <v>5.32185254968</v>
      </c>
      <c r="AO2342">
        <v>7.1948681559E-2</v>
      </c>
      <c r="AP2342">
        <v>0.238562747563</v>
      </c>
      <c r="AQ2342">
        <v>2.9983503888000002E-2</v>
      </c>
      <c r="AR2342">
        <v>4</v>
      </c>
      <c r="AS2342">
        <v>3.2065794184400001</v>
      </c>
      <c r="AT2342">
        <v>2</v>
      </c>
      <c r="AU2342">
        <v>2</v>
      </c>
      <c r="AV2342">
        <f t="shared" si="482"/>
        <v>1269</v>
      </c>
      <c r="AW2342" s="2">
        <f t="shared" si="483"/>
        <v>0.19815907802963789</v>
      </c>
      <c r="AX2342" s="2">
        <f t="shared" si="484"/>
        <v>73.645584676402777</v>
      </c>
      <c r="BC2342" s="2">
        <f t="shared" si="485"/>
        <v>0.21689375728568405</v>
      </c>
      <c r="BD2342" s="2">
        <f t="shared" si="486"/>
        <v>3.1864974708573399</v>
      </c>
      <c r="BE2342" s="2">
        <f t="shared" si="487"/>
        <v>0.4355851762461751</v>
      </c>
      <c r="BF2342" s="2">
        <f t="shared" si="488"/>
        <v>0.19815907802232638</v>
      </c>
      <c r="BG2342" s="2">
        <f t="shared" si="489"/>
        <v>73.645584676135982</v>
      </c>
      <c r="BH2342" s="2">
        <f t="shared" si="490"/>
        <v>1.8805260261109638E-2</v>
      </c>
      <c r="BI2342" s="2">
        <f t="shared" si="491"/>
        <v>0.60809296747856278</v>
      </c>
      <c r="BJ2342" s="2">
        <f t="shared" si="492"/>
        <v>0.22069077131776085</v>
      </c>
      <c r="BK2342" s="2">
        <f t="shared" si="493"/>
        <v>16.440279325312716</v>
      </c>
      <c r="BL2342" s="2"/>
      <c r="BM2342" s="2">
        <f t="shared" si="494"/>
        <v>-0.57338120690833716</v>
      </c>
    </row>
    <row r="2343" spans="1:65">
      <c r="A2343">
        <v>2</v>
      </c>
      <c r="B2343" t="s">
        <v>474</v>
      </c>
      <c r="C2343">
        <v>3295</v>
      </c>
      <c r="D2343">
        <v>1.0794812449199999E-2</v>
      </c>
      <c r="E2343" s="1">
        <v>2.9219965642300001E-5</v>
      </c>
      <c r="F2343" s="1"/>
      <c r="G2343" s="1"/>
      <c r="H2343" s="1"/>
      <c r="I2343" s="1"/>
      <c r="J2343">
        <v>9.978386040620001E-4</v>
      </c>
      <c r="K2343" s="1">
        <v>1.0734542588900001E-5</v>
      </c>
      <c r="L2343">
        <v>2.6917962413100001</v>
      </c>
      <c r="M2343">
        <v>1.5266170169000001E-2</v>
      </c>
      <c r="N2343" s="1">
        <v>4.1323271703399997E-5</v>
      </c>
      <c r="O2343">
        <v>4.9627541241299999</v>
      </c>
      <c r="P2343">
        <v>5.5156608073300001E-2</v>
      </c>
      <c r="Q2343">
        <v>0.18990779540700001</v>
      </c>
      <c r="R2343">
        <v>2.1723538466100001E-3</v>
      </c>
      <c r="S2343">
        <v>0</v>
      </c>
      <c r="T2343">
        <v>10.258580027200001</v>
      </c>
      <c r="U2343">
        <v>4</v>
      </c>
      <c r="V2343">
        <v>3</v>
      </c>
      <c r="Z2343">
        <v>2</v>
      </c>
      <c r="AA2343" t="s">
        <v>474</v>
      </c>
      <c r="AB2343">
        <v>3295</v>
      </c>
      <c r="AC2343">
        <v>1.29269016414E-2</v>
      </c>
      <c r="AD2343" s="1">
        <v>4.04437405681E-5</v>
      </c>
      <c r="AE2343">
        <v>0.119663371157</v>
      </c>
      <c r="AF2343">
        <v>1.4772256808699999E-3</v>
      </c>
      <c r="AG2343">
        <v>0.95992555248699996</v>
      </c>
      <c r="AH2343">
        <v>8.5688286933200005E-4</v>
      </c>
      <c r="AI2343">
        <v>1.23685751324E-3</v>
      </c>
      <c r="AJ2343" s="1">
        <v>1.3909888281399999E-5</v>
      </c>
      <c r="AK2343">
        <v>3.8601205576500002</v>
      </c>
      <c r="AL2343">
        <v>1.8281399620699999E-2</v>
      </c>
      <c r="AM2343" s="1">
        <v>5.7196086424599999E-5</v>
      </c>
      <c r="AN2343">
        <v>5.08570101861</v>
      </c>
      <c r="AO2343">
        <v>3.9826633172199997E-2</v>
      </c>
      <c r="AP2343">
        <v>0.23305058711500001</v>
      </c>
      <c r="AQ2343">
        <v>1.9653029418100001E-3</v>
      </c>
      <c r="AR2343">
        <v>0</v>
      </c>
      <c r="AS2343">
        <v>1.21226200559</v>
      </c>
      <c r="AT2343">
        <v>2</v>
      </c>
      <c r="AU2343">
        <v>2</v>
      </c>
      <c r="AV2343">
        <f t="shared" si="482"/>
        <v>3295</v>
      </c>
      <c r="AW2343" s="2">
        <f t="shared" si="483"/>
        <v>0.19751053593877024</v>
      </c>
      <c r="AX2343" s="2">
        <f t="shared" si="484"/>
        <v>0.38411321434108775</v>
      </c>
      <c r="BC2343" s="2">
        <f t="shared" si="485"/>
        <v>0.23953664270454367</v>
      </c>
      <c r="BD2343" s="2">
        <f t="shared" si="486"/>
        <v>0.2958063341966195</v>
      </c>
      <c r="BE2343" s="2">
        <f t="shared" si="487"/>
        <v>0.43403148366513017</v>
      </c>
      <c r="BF2343" s="2">
        <f t="shared" si="488"/>
        <v>0.19751053593145612</v>
      </c>
      <c r="BG2343" s="2">
        <f t="shared" si="489"/>
        <v>0.38411321434391699</v>
      </c>
      <c r="BH2343" s="2">
        <f t="shared" si="490"/>
        <v>2.4773924197091547E-2</v>
      </c>
      <c r="BI2343" s="2">
        <f t="shared" si="491"/>
        <v>-0.27793541765163182</v>
      </c>
      <c r="BJ2343" s="2">
        <f t="shared" si="492"/>
        <v>0.22717757117625811</v>
      </c>
      <c r="BK2343" s="2">
        <f t="shared" si="493"/>
        <v>-9.5311776726939246E-2</v>
      </c>
      <c r="BL2343" s="2"/>
      <c r="BM2343" s="2">
        <f t="shared" si="494"/>
        <v>-0.88182945374742294</v>
      </c>
    </row>
    <row r="2344" spans="1:65">
      <c r="A2344">
        <v>2</v>
      </c>
      <c r="B2344" t="s">
        <v>474</v>
      </c>
      <c r="C2344">
        <v>1181</v>
      </c>
      <c r="D2344">
        <v>1.1179098810400001E-2</v>
      </c>
      <c r="E2344" s="1">
        <v>6.1762685111399994E-5</v>
      </c>
      <c r="F2344" s="1"/>
      <c r="G2344" s="1"/>
      <c r="H2344" s="1"/>
      <c r="I2344" s="1"/>
      <c r="J2344">
        <v>7.3635361734700005E-4</v>
      </c>
      <c r="K2344">
        <v>1.23563377428E-4</v>
      </c>
      <c r="L2344">
        <v>2.88685897992</v>
      </c>
      <c r="M2344">
        <v>1.5809633152799998E-2</v>
      </c>
      <c r="N2344" s="1">
        <v>8.73456269332E-5</v>
      </c>
      <c r="O2344">
        <v>4.82166220481</v>
      </c>
      <c r="P2344">
        <v>4.5794717285499997E-2</v>
      </c>
      <c r="Q2344">
        <v>0.19107704144099999</v>
      </c>
      <c r="R2344">
        <v>2.0995026694699999E-3</v>
      </c>
      <c r="S2344">
        <v>0</v>
      </c>
      <c r="T2344">
        <v>25.945945181399999</v>
      </c>
      <c r="U2344">
        <v>4</v>
      </c>
      <c r="V2344">
        <v>3</v>
      </c>
      <c r="Z2344">
        <v>2</v>
      </c>
      <c r="AA2344" t="s">
        <v>474</v>
      </c>
      <c r="AB2344">
        <v>1181</v>
      </c>
      <c r="AC2344">
        <v>1.3387052629E-2</v>
      </c>
      <c r="AD2344" s="1">
        <v>5.3254846315800001E-5</v>
      </c>
      <c r="AE2344">
        <v>0.14477780857100001</v>
      </c>
      <c r="AF2344">
        <v>2.0966761831900001E-3</v>
      </c>
      <c r="AG2344">
        <v>0.94478884686700004</v>
      </c>
      <c r="AH2344">
        <v>1.7412951460599999E-3</v>
      </c>
      <c r="AI2344">
        <v>8.7734114334999996E-4</v>
      </c>
      <c r="AJ2344" s="1">
        <v>8.1995505034700004E-5</v>
      </c>
      <c r="AK2344">
        <v>4.1398244139199996</v>
      </c>
      <c r="AL2344">
        <v>1.8932151388100001E-2</v>
      </c>
      <c r="AM2344" s="1">
        <v>7.5313725921799995E-5</v>
      </c>
      <c r="AN2344">
        <v>4.9607436694300002</v>
      </c>
      <c r="AO2344">
        <v>3.6705926468E-2</v>
      </c>
      <c r="AP2344">
        <v>0.235416386684</v>
      </c>
      <c r="AQ2344">
        <v>1.9777007933399998E-3</v>
      </c>
      <c r="AR2344">
        <v>0</v>
      </c>
      <c r="AS2344">
        <v>3.18050418222</v>
      </c>
      <c r="AT2344">
        <v>2</v>
      </c>
      <c r="AU2344">
        <v>2</v>
      </c>
      <c r="AV2344">
        <f t="shared" si="482"/>
        <v>1181</v>
      </c>
      <c r="AW2344" s="2">
        <f t="shared" si="483"/>
        <v>0.19750731754387238</v>
      </c>
      <c r="AX2344" s="2">
        <f t="shared" si="484"/>
        <v>-0.13775046826825277</v>
      </c>
      <c r="BC2344" s="2">
        <f t="shared" si="485"/>
        <v>0.19146714660133299</v>
      </c>
      <c r="BD2344" s="2">
        <f t="shared" si="486"/>
        <v>-0.33640932498402665</v>
      </c>
      <c r="BE2344" s="2">
        <f t="shared" si="487"/>
        <v>0.43402377556894778</v>
      </c>
      <c r="BF2344" s="2">
        <f t="shared" si="488"/>
        <v>0.19750731753993817</v>
      </c>
      <c r="BG2344" s="2">
        <f t="shared" si="489"/>
        <v>-0.13775046827017151</v>
      </c>
      <c r="BH2344" s="2">
        <f t="shared" si="490"/>
        <v>2.8845128238401935E-2</v>
      </c>
      <c r="BI2344" s="2">
        <f t="shared" si="491"/>
        <v>-0.19846810628477851</v>
      </c>
      <c r="BJ2344" s="2">
        <f t="shared" si="492"/>
        <v>0.23204956968464963</v>
      </c>
      <c r="BK2344" s="2">
        <f t="shared" si="493"/>
        <v>-5.8014632656193693E-2</v>
      </c>
      <c r="BL2344" s="2"/>
      <c r="BM2344" s="2">
        <f t="shared" si="494"/>
        <v>-0.87741806436483094</v>
      </c>
    </row>
    <row r="2345" spans="1:65">
      <c r="A2345">
        <v>2</v>
      </c>
      <c r="B2345" t="s">
        <v>474</v>
      </c>
      <c r="C2345">
        <v>820</v>
      </c>
      <c r="D2345">
        <v>1.0910250354300001E-2</v>
      </c>
      <c r="E2345" s="1">
        <v>2.9874792830000001E-5</v>
      </c>
      <c r="F2345" s="1"/>
      <c r="G2345" s="1"/>
      <c r="H2345" s="1"/>
      <c r="I2345" s="1"/>
      <c r="J2345">
        <v>8.92720695376E-4</v>
      </c>
      <c r="K2345" s="1">
        <v>7.2361800969099999E-5</v>
      </c>
      <c r="L2345">
        <v>2.7496753005199999</v>
      </c>
      <c r="M2345">
        <v>1.5429424019900001E-2</v>
      </c>
      <c r="N2345" s="1">
        <v>4.2249337193199999E-5</v>
      </c>
      <c r="O2345">
        <v>4.89596498532</v>
      </c>
      <c r="P2345">
        <v>2.8556814862499998E-2</v>
      </c>
      <c r="Q2345">
        <v>0.18935551195299999</v>
      </c>
      <c r="R2345">
        <v>1.2201107024600001E-3</v>
      </c>
      <c r="S2345">
        <v>0</v>
      </c>
      <c r="T2345">
        <v>27.2902847995</v>
      </c>
      <c r="U2345">
        <v>4</v>
      </c>
      <c r="V2345">
        <v>3</v>
      </c>
      <c r="Z2345">
        <v>2</v>
      </c>
      <c r="AA2345" t="s">
        <v>474</v>
      </c>
      <c r="AB2345">
        <v>820</v>
      </c>
      <c r="AC2345">
        <v>1.30634246954E-2</v>
      </c>
      <c r="AD2345" s="1">
        <v>7.9377472491100006E-5</v>
      </c>
      <c r="AE2345">
        <v>0.123496103637</v>
      </c>
      <c r="AF2345">
        <v>2.9992567338400001E-3</v>
      </c>
      <c r="AG2345">
        <v>0.95864647271000003</v>
      </c>
      <c r="AH2345">
        <v>1.8217221246399999E-3</v>
      </c>
      <c r="AI2345">
        <v>1.2167857807100001E-3</v>
      </c>
      <c r="AJ2345" s="1">
        <v>6.8942952629900004E-5</v>
      </c>
      <c r="AK2345">
        <v>3.9420857962700002</v>
      </c>
      <c r="AL2345">
        <v>1.8474472375300002E-2</v>
      </c>
      <c r="AM2345">
        <v>1.12256698144E-4</v>
      </c>
      <c r="AN2345">
        <v>5.0409818944199998</v>
      </c>
      <c r="AO2345">
        <v>3.1234242610000001E-2</v>
      </c>
      <c r="AP2345">
        <v>0.233440989657</v>
      </c>
      <c r="AQ2345">
        <v>2.0258696304E-3</v>
      </c>
      <c r="AR2345">
        <v>0</v>
      </c>
      <c r="AS2345">
        <v>1.54347725019</v>
      </c>
      <c r="AT2345">
        <v>2</v>
      </c>
      <c r="AU2345">
        <v>2</v>
      </c>
      <c r="AV2345">
        <f t="shared" si="482"/>
        <v>820</v>
      </c>
      <c r="AW2345" s="2">
        <f t="shared" si="483"/>
        <v>0.19735333939897906</v>
      </c>
      <c r="AX2345" s="2">
        <f t="shared" si="484"/>
        <v>1.6570049520607839</v>
      </c>
      <c r="BC2345" s="2">
        <f t="shared" si="485"/>
        <v>0.36300837094127064</v>
      </c>
      <c r="BD2345" s="2">
        <f t="shared" si="486"/>
        <v>-4.7246589960632884E-2</v>
      </c>
      <c r="BE2345" s="2">
        <f t="shared" si="487"/>
        <v>0.4336550193851979</v>
      </c>
      <c r="BF2345" s="2">
        <f t="shared" si="488"/>
        <v>0.19735333940351041</v>
      </c>
      <c r="BG2345" s="2">
        <f t="shared" si="489"/>
        <v>1.6570049520698196</v>
      </c>
      <c r="BH2345" s="2">
        <f t="shared" si="490"/>
        <v>2.9619678558734926E-2</v>
      </c>
      <c r="BI2345" s="2">
        <f t="shared" si="491"/>
        <v>9.3757926449140688E-2</v>
      </c>
      <c r="BJ2345" s="2">
        <f t="shared" si="492"/>
        <v>0.23281856043853894</v>
      </c>
      <c r="BK2345" s="2">
        <f t="shared" si="493"/>
        <v>0.66039821330590764</v>
      </c>
      <c r="BL2345" s="2"/>
      <c r="BM2345" s="2">
        <f t="shared" si="494"/>
        <v>-0.94344224468414928</v>
      </c>
    </row>
    <row r="2346" spans="1:65">
      <c r="A2346">
        <v>2</v>
      </c>
      <c r="B2346" t="s">
        <v>474</v>
      </c>
      <c r="C2346">
        <v>1783</v>
      </c>
      <c r="D2346">
        <v>1.0628475471400001E-2</v>
      </c>
      <c r="E2346" s="1">
        <v>3.03875620922E-5</v>
      </c>
      <c r="F2346" s="1"/>
      <c r="G2346" s="1"/>
      <c r="H2346" s="1"/>
      <c r="I2346" s="1"/>
      <c r="J2346">
        <v>1.8881085443600001E-4</v>
      </c>
      <c r="K2346" s="1">
        <v>9.1454682633000001E-6</v>
      </c>
      <c r="L2346">
        <v>2.6094797385500001</v>
      </c>
      <c r="M2346">
        <v>1.5030934159E-2</v>
      </c>
      <c r="N2346" s="1">
        <v>4.2974502438300003E-5</v>
      </c>
      <c r="O2346">
        <v>5.0074838483199997</v>
      </c>
      <c r="P2346">
        <v>6.0808219683999999E-2</v>
      </c>
      <c r="Q2346">
        <v>0.188666791473</v>
      </c>
      <c r="R2346">
        <v>2.3537125478399999E-3</v>
      </c>
      <c r="S2346">
        <v>0</v>
      </c>
      <c r="T2346">
        <v>26.110596463499999</v>
      </c>
      <c r="U2346">
        <v>4</v>
      </c>
      <c r="V2346">
        <v>3</v>
      </c>
      <c r="Z2346">
        <v>2</v>
      </c>
      <c r="AA2346" t="s">
        <v>474</v>
      </c>
      <c r="AB2346">
        <v>1783</v>
      </c>
      <c r="AC2346">
        <v>1.27172761804E-2</v>
      </c>
      <c r="AD2346" s="1">
        <v>5.8051202677100001E-5</v>
      </c>
      <c r="AE2346">
        <v>0.118497796024</v>
      </c>
      <c r="AF2346">
        <v>2.1052513991699998E-3</v>
      </c>
      <c r="AG2346">
        <v>0.95912396098800001</v>
      </c>
      <c r="AH2346">
        <v>1.3405632630599999E-3</v>
      </c>
      <c r="AI2346">
        <v>2.38959173207E-4</v>
      </c>
      <c r="AJ2346" s="1">
        <v>1.18196695495E-5</v>
      </c>
      <c r="AK2346">
        <v>3.7359425206800001</v>
      </c>
      <c r="AL2346">
        <v>1.7984944450800001E-2</v>
      </c>
      <c r="AM2346" s="1">
        <v>8.2096798137999994E-5</v>
      </c>
      <c r="AN2346">
        <v>5.1852814921699997</v>
      </c>
      <c r="AO2346">
        <v>5.2251826483699998E-2</v>
      </c>
      <c r="AP2346">
        <v>0.233760632001</v>
      </c>
      <c r="AQ2346">
        <v>2.5860085334500002E-3</v>
      </c>
      <c r="AR2346">
        <v>0</v>
      </c>
      <c r="AS2346">
        <v>6.3132175788499998</v>
      </c>
      <c r="AT2346">
        <v>2</v>
      </c>
      <c r="AU2346">
        <v>2</v>
      </c>
      <c r="AV2346">
        <f t="shared" si="482"/>
        <v>1783</v>
      </c>
      <c r="AW2346" s="2">
        <f t="shared" si="483"/>
        <v>0.19652872273363386</v>
      </c>
      <c r="AX2346" s="2">
        <f t="shared" si="484"/>
        <v>0.91036064363981384</v>
      </c>
      <c r="BC2346" s="2">
        <f t="shared" si="485"/>
        <v>0.26560082533813456</v>
      </c>
      <c r="BD2346" s="2">
        <f t="shared" si="486"/>
        <v>0.29240725671000867</v>
      </c>
      <c r="BE2346" s="2">
        <f t="shared" si="487"/>
        <v>0.43168098433135843</v>
      </c>
      <c r="BF2346" s="2">
        <f t="shared" si="488"/>
        <v>0.19652872273618752</v>
      </c>
      <c r="BG2346" s="2">
        <f t="shared" si="489"/>
        <v>0.91036064363675273</v>
      </c>
      <c r="BH2346" s="2">
        <f t="shared" si="490"/>
        <v>3.550638389171254E-2</v>
      </c>
      <c r="BI2346" s="2">
        <f t="shared" si="491"/>
        <v>-0.14071112827780055</v>
      </c>
      <c r="BJ2346" s="2">
        <f t="shared" si="492"/>
        <v>0.23901313090625892</v>
      </c>
      <c r="BK2346" s="2">
        <f t="shared" si="493"/>
        <v>9.8693438934664354E-2</v>
      </c>
      <c r="BL2346" s="2"/>
      <c r="BM2346" s="2">
        <f t="shared" si="494"/>
        <v>-0.75821243349705747</v>
      </c>
    </row>
    <row r="2347" spans="1:65">
      <c r="A2347">
        <v>2</v>
      </c>
      <c r="B2347" t="s">
        <v>474</v>
      </c>
      <c r="C2347">
        <v>3378</v>
      </c>
      <c r="D2347">
        <v>1.1002694758700001E-2</v>
      </c>
      <c r="E2347" s="1">
        <v>2.5965877856999999E-5</v>
      </c>
      <c r="F2347" s="1"/>
      <c r="G2347" s="1"/>
      <c r="H2347" s="1"/>
      <c r="I2347" s="1"/>
      <c r="J2347">
        <v>7.4364259305999996E-4</v>
      </c>
      <c r="K2347" s="1">
        <v>8.3359852667699996E-6</v>
      </c>
      <c r="L2347">
        <v>2.7964696441300001</v>
      </c>
      <c r="M2347">
        <v>1.55601601505E-2</v>
      </c>
      <c r="N2347" s="1">
        <v>3.6721296624300002E-5</v>
      </c>
      <c r="O2347">
        <v>4.7923596146399996</v>
      </c>
      <c r="P2347">
        <v>4.4659335640199999E-2</v>
      </c>
      <c r="Q2347">
        <v>0.18691897741999999</v>
      </c>
      <c r="R2347">
        <v>1.79685995145E-3</v>
      </c>
      <c r="S2347">
        <v>0</v>
      </c>
      <c r="T2347">
        <v>40.009745142</v>
      </c>
      <c r="U2347">
        <v>4</v>
      </c>
      <c r="V2347">
        <v>3</v>
      </c>
      <c r="Z2347">
        <v>2</v>
      </c>
      <c r="AA2347" t="s">
        <v>474</v>
      </c>
      <c r="AB2347">
        <v>3378</v>
      </c>
      <c r="AC2347">
        <v>1.31608904107E-2</v>
      </c>
      <c r="AD2347" s="1">
        <v>3.0296763384699999E-5</v>
      </c>
      <c r="AE2347">
        <v>0.12628232980599999</v>
      </c>
      <c r="AF2347">
        <v>1.11423231251E-3</v>
      </c>
      <c r="AG2347">
        <v>0.95627217679900001</v>
      </c>
      <c r="AH2347">
        <v>6.8303368514799996E-4</v>
      </c>
      <c r="AI2347">
        <v>9.1238466068700003E-4</v>
      </c>
      <c r="AJ2347" s="1">
        <v>1.03933789188E-5</v>
      </c>
      <c r="AK2347">
        <v>4.0011287409099996</v>
      </c>
      <c r="AL2347">
        <v>1.8612309711700002E-2</v>
      </c>
      <c r="AM2347" s="1">
        <v>4.2846093674699998E-5</v>
      </c>
      <c r="AN2347">
        <v>4.9820910149199999</v>
      </c>
      <c r="AO2347">
        <v>2.9825120680200001E-2</v>
      </c>
      <c r="AP2347">
        <v>0.23243518056900001</v>
      </c>
      <c r="AQ2347">
        <v>1.4907980476799999E-3</v>
      </c>
      <c r="AR2347">
        <v>4</v>
      </c>
      <c r="AS2347">
        <v>1.97008848756</v>
      </c>
      <c r="AT2347">
        <v>2</v>
      </c>
      <c r="AU2347">
        <v>2</v>
      </c>
      <c r="AV2347">
        <f t="shared" si="482"/>
        <v>3378</v>
      </c>
      <c r="AW2347" s="2">
        <f t="shared" si="483"/>
        <v>0.19615155189990893</v>
      </c>
      <c r="AX2347" s="2">
        <f t="shared" si="484"/>
        <v>0.16679141570145145</v>
      </c>
      <c r="BC2347" s="2">
        <f t="shared" si="485"/>
        <v>0.22691286002412359</v>
      </c>
      <c r="BD2347" s="2">
        <f t="shared" si="486"/>
        <v>0.24680869581565285</v>
      </c>
      <c r="BE2347" s="2">
        <f t="shared" si="487"/>
        <v>0.43077853511074915</v>
      </c>
      <c r="BF2347" s="2">
        <f t="shared" si="488"/>
        <v>0.19615155189144542</v>
      </c>
      <c r="BG2347" s="2">
        <f t="shared" si="489"/>
        <v>0.16679141570254261</v>
      </c>
      <c r="BH2347" s="2">
        <f t="shared" si="490"/>
        <v>3.9590392945553797E-2</v>
      </c>
      <c r="BI2347" s="2">
        <f t="shared" si="491"/>
        <v>-0.33216380735066314</v>
      </c>
      <c r="BJ2347" s="2">
        <f t="shared" si="492"/>
        <v>0.24350766186103617</v>
      </c>
      <c r="BK2347" s="2">
        <f t="shared" si="493"/>
        <v>-0.17033152946784716</v>
      </c>
      <c r="BL2347" s="2"/>
      <c r="BM2347" s="2">
        <f t="shared" si="494"/>
        <v>-0.95075978413339335</v>
      </c>
    </row>
    <row r="2348" spans="1:65">
      <c r="A2348">
        <v>2</v>
      </c>
      <c r="B2348" t="s">
        <v>474</v>
      </c>
      <c r="C2348">
        <v>2222</v>
      </c>
      <c r="D2348">
        <v>1.11671717459E-2</v>
      </c>
      <c r="E2348" s="1">
        <v>3.7519543693000002E-5</v>
      </c>
      <c r="F2348" s="1"/>
      <c r="G2348" s="1"/>
      <c r="H2348" s="1"/>
      <c r="I2348" s="1"/>
      <c r="J2348">
        <v>9.1229955736999997E-4</v>
      </c>
      <c r="K2348" s="1">
        <v>9.9066737135400005E-5</v>
      </c>
      <c r="L2348">
        <v>2.88070224293</v>
      </c>
      <c r="M2348">
        <v>1.57927657364E-2</v>
      </c>
      <c r="N2348" s="1">
        <v>5.3060647544600003E-5</v>
      </c>
      <c r="O2348">
        <v>4.7027220171900002</v>
      </c>
      <c r="P2348">
        <v>3.1422175794299997E-2</v>
      </c>
      <c r="Q2348">
        <v>0.186164743095</v>
      </c>
      <c r="R2348">
        <v>1.39230088174E-3</v>
      </c>
      <c r="S2348">
        <v>0</v>
      </c>
      <c r="T2348">
        <v>7.73792826615</v>
      </c>
      <c r="U2348">
        <v>4</v>
      </c>
      <c r="V2348">
        <v>3</v>
      </c>
      <c r="Z2348">
        <v>2</v>
      </c>
      <c r="AA2348" t="s">
        <v>474</v>
      </c>
      <c r="AB2348">
        <v>2222</v>
      </c>
      <c r="AC2348">
        <v>1.33557231942E-2</v>
      </c>
      <c r="AD2348" s="1">
        <v>5.7746604989699999E-5</v>
      </c>
      <c r="AE2348">
        <v>0.120435773299</v>
      </c>
      <c r="AF2348">
        <v>2.1199191940399998E-3</v>
      </c>
      <c r="AG2348">
        <v>0.96102977269500001</v>
      </c>
      <c r="AH2348">
        <v>1.20900623456E-3</v>
      </c>
      <c r="AI2348">
        <v>1.0599491293700001E-3</v>
      </c>
      <c r="AJ2348" s="1">
        <v>8.2686917002399999E-5</v>
      </c>
      <c r="AK2348">
        <v>4.1204704011500004</v>
      </c>
      <c r="AL2348">
        <v>1.8887844876599998E-2</v>
      </c>
      <c r="AM2348" s="1">
        <v>8.1666031957500001E-5</v>
      </c>
      <c r="AN2348">
        <v>4.8341593765699997</v>
      </c>
      <c r="AO2348">
        <v>3.1778869371200003E-2</v>
      </c>
      <c r="AP2348">
        <v>0.22887233792700001</v>
      </c>
      <c r="AQ2348">
        <v>1.8008301246200001E-3</v>
      </c>
      <c r="AR2348">
        <v>0</v>
      </c>
      <c r="AS2348">
        <v>2.4334613470700002</v>
      </c>
      <c r="AT2348">
        <v>2</v>
      </c>
      <c r="AU2348">
        <v>2</v>
      </c>
      <c r="AV2348">
        <f t="shared" si="482"/>
        <v>2222</v>
      </c>
      <c r="AW2348" s="2">
        <f t="shared" si="483"/>
        <v>0.19598081753363569</v>
      </c>
      <c r="AX2348" s="2">
        <f t="shared" si="484"/>
        <v>0.53910733729082494</v>
      </c>
      <c r="BC2348" s="2">
        <f t="shared" si="485"/>
        <v>0.16184330114732051</v>
      </c>
      <c r="BD2348" s="2">
        <f t="shared" si="486"/>
        <v>-0.16534127000279414</v>
      </c>
      <c r="BE2348" s="2">
        <f t="shared" si="487"/>
        <v>0.43037011591972657</v>
      </c>
      <c r="BF2348" s="2">
        <f t="shared" si="488"/>
        <v>0.19598081753763347</v>
      </c>
      <c r="BG2348" s="2">
        <f t="shared" si="489"/>
        <v>0.53910733729466476</v>
      </c>
      <c r="BH2348" s="2">
        <f t="shared" si="490"/>
        <v>2.7949208756025266E-2</v>
      </c>
      <c r="BI2348" s="2">
        <f t="shared" si="491"/>
        <v>1.1351651115283671E-2</v>
      </c>
      <c r="BJ2348" s="2">
        <f t="shared" si="492"/>
        <v>0.2294075350787893</v>
      </c>
      <c r="BK2348" s="2">
        <f t="shared" si="493"/>
        <v>0.29342022851371674</v>
      </c>
      <c r="BL2348" s="2"/>
      <c r="BM2348" s="2">
        <f t="shared" si="494"/>
        <v>-0.685515132297709</v>
      </c>
    </row>
    <row r="2349" spans="1:65">
      <c r="A2349">
        <v>2</v>
      </c>
      <c r="B2349" t="s">
        <v>474</v>
      </c>
      <c r="C2349">
        <v>901</v>
      </c>
      <c r="D2349">
        <v>1.1035621614000001E-2</v>
      </c>
      <c r="E2349" s="1">
        <v>2.80492503443E-5</v>
      </c>
      <c r="F2349" s="1"/>
      <c r="G2349" s="1"/>
      <c r="H2349" s="1"/>
      <c r="I2349" s="1"/>
      <c r="J2349">
        <v>9.2759940276099999E-4</v>
      </c>
      <c r="K2349" s="1">
        <v>1.03778216559E-5</v>
      </c>
      <c r="L2349">
        <v>2.8132322158199998</v>
      </c>
      <c r="M2349">
        <v>1.5606725755800001E-2</v>
      </c>
      <c r="N2349" s="1">
        <v>3.9667630251399997E-5</v>
      </c>
      <c r="O2349">
        <v>4.7794795093899998</v>
      </c>
      <c r="P2349">
        <v>4.7646549205500002E-2</v>
      </c>
      <c r="Q2349">
        <v>0.18697448132899999</v>
      </c>
      <c r="R2349">
        <v>1.9235745513500001E-3</v>
      </c>
      <c r="S2349">
        <v>0</v>
      </c>
      <c r="T2349">
        <v>9.4640858464199997</v>
      </c>
      <c r="U2349">
        <v>4</v>
      </c>
      <c r="V2349">
        <v>3</v>
      </c>
      <c r="Z2349">
        <v>2</v>
      </c>
      <c r="AA2349" t="s">
        <v>474</v>
      </c>
      <c r="AB2349">
        <v>901</v>
      </c>
      <c r="AC2349">
        <v>1.3191287488300001E-2</v>
      </c>
      <c r="AD2349" s="1">
        <v>4.0574927439500003E-5</v>
      </c>
      <c r="AE2349">
        <v>0.115764601614</v>
      </c>
      <c r="AF2349">
        <v>1.4868952923599999E-3</v>
      </c>
      <c r="AG2349">
        <v>0.96417005230499997</v>
      </c>
      <c r="AH2349">
        <v>7.39033497339E-4</v>
      </c>
      <c r="AI2349">
        <v>1.0937605140400001E-3</v>
      </c>
      <c r="AJ2349" s="1">
        <v>1.21172601827E-5</v>
      </c>
      <c r="AK2349">
        <v>4.0196325153499997</v>
      </c>
      <c r="AL2349">
        <v>1.86552976711E-2</v>
      </c>
      <c r="AM2349" s="1">
        <v>5.7381612677299999E-5</v>
      </c>
      <c r="AN2349">
        <v>4.8644312510200001</v>
      </c>
      <c r="AO2349">
        <v>3.56834097012E-2</v>
      </c>
      <c r="AP2349">
        <v>0.22747003124699999</v>
      </c>
      <c r="AQ2349">
        <v>1.80937758997E-3</v>
      </c>
      <c r="AR2349">
        <v>0</v>
      </c>
      <c r="AS2349">
        <v>3.9731283245100002</v>
      </c>
      <c r="AT2349">
        <v>2</v>
      </c>
      <c r="AU2349">
        <v>2</v>
      </c>
      <c r="AV2349">
        <f t="shared" si="482"/>
        <v>901</v>
      </c>
      <c r="AW2349" s="2">
        <f t="shared" si="483"/>
        <v>0.19533705936104956</v>
      </c>
      <c r="AX2349" s="2">
        <f t="shared" si="484"/>
        <v>0.44656013766675928</v>
      </c>
      <c r="BC2349" s="2">
        <f t="shared" si="485"/>
        <v>0.17913024823476759</v>
      </c>
      <c r="BD2349" s="2">
        <f t="shared" si="486"/>
        <v>0.16761114080343575</v>
      </c>
      <c r="BE2349" s="2">
        <f t="shared" si="487"/>
        <v>0.42883068548195147</v>
      </c>
      <c r="BF2349" s="2">
        <f t="shared" si="488"/>
        <v>0.19533705935513371</v>
      </c>
      <c r="BG2349" s="2">
        <f t="shared" si="489"/>
        <v>0.44656013766476049</v>
      </c>
      <c r="BH2349" s="2">
        <f t="shared" si="490"/>
        <v>1.7774266311446664E-2</v>
      </c>
      <c r="BI2349" s="2">
        <f t="shared" si="491"/>
        <v>-0.25108092199296261</v>
      </c>
      <c r="BJ2349" s="2">
        <f t="shared" si="492"/>
        <v>0.21658329858791853</v>
      </c>
      <c r="BK2349" s="2">
        <f t="shared" si="493"/>
        <v>-5.9367057699871627E-2</v>
      </c>
      <c r="BL2349" s="2"/>
      <c r="BM2349" s="2">
        <f t="shared" si="494"/>
        <v>-0.58018889631977244</v>
      </c>
    </row>
    <row r="2350" spans="1:65">
      <c r="A2350">
        <v>2</v>
      </c>
      <c r="B2350" t="s">
        <v>474</v>
      </c>
      <c r="C2350">
        <v>1414</v>
      </c>
      <c r="D2350">
        <v>1.11120940809E-2</v>
      </c>
      <c r="E2350" s="1">
        <v>3.7911051495400002E-5</v>
      </c>
      <c r="F2350" s="1"/>
      <c r="G2350" s="1"/>
      <c r="H2350" s="1"/>
      <c r="I2350" s="1"/>
      <c r="J2350">
        <v>9.883851710140001E-4</v>
      </c>
      <c r="K2350" s="1">
        <v>7.4606672830600002E-5</v>
      </c>
      <c r="L2350">
        <v>2.8523564653300002</v>
      </c>
      <c r="M2350">
        <v>1.5714874155599998E-2</v>
      </c>
      <c r="N2350" s="1">
        <v>5.3614323188599999E-5</v>
      </c>
      <c r="O2350">
        <v>4.72926890939</v>
      </c>
      <c r="P2350">
        <v>3.8652686537999997E-2</v>
      </c>
      <c r="Q2350">
        <v>0.18629227687800001</v>
      </c>
      <c r="R2350">
        <v>1.6499109014000001E-3</v>
      </c>
      <c r="S2350">
        <v>0</v>
      </c>
      <c r="T2350">
        <v>15.3218191571</v>
      </c>
      <c r="U2350">
        <v>4</v>
      </c>
      <c r="V2350">
        <v>3</v>
      </c>
      <c r="Z2350">
        <v>2</v>
      </c>
      <c r="AA2350" t="s">
        <v>474</v>
      </c>
      <c r="AB2350">
        <v>1414</v>
      </c>
      <c r="AC2350">
        <v>1.32799651366E-2</v>
      </c>
      <c r="AD2350" s="1">
        <v>8.78775062415E-5</v>
      </c>
      <c r="AE2350">
        <v>0.111097443179</v>
      </c>
      <c r="AF2350">
        <v>3.1403290986200001E-3</v>
      </c>
      <c r="AG2350">
        <v>0.96649687789500005</v>
      </c>
      <c r="AH2350">
        <v>1.51859850833E-3</v>
      </c>
      <c r="AI2350">
        <v>1.1481587033199999E-3</v>
      </c>
      <c r="AJ2350" s="1">
        <v>7.2306811563200007E-5</v>
      </c>
      <c r="AK2350">
        <v>4.0738576500599999</v>
      </c>
      <c r="AL2350">
        <v>1.8780706804E-2</v>
      </c>
      <c r="AM2350">
        <v>1.2427756115400001E-4</v>
      </c>
      <c r="AN2350">
        <v>4.8321921794999998</v>
      </c>
      <c r="AO2350">
        <v>3.9280192041099997E-2</v>
      </c>
      <c r="AP2350">
        <v>0.22748149043599999</v>
      </c>
      <c r="AQ2350">
        <v>2.3844026057400001E-3</v>
      </c>
      <c r="AR2350">
        <v>0</v>
      </c>
      <c r="AS2350">
        <v>1.8862692511600001</v>
      </c>
      <c r="AT2350">
        <v>2</v>
      </c>
      <c r="AU2350">
        <v>2</v>
      </c>
      <c r="AV2350">
        <f t="shared" si="482"/>
        <v>1414</v>
      </c>
      <c r="AW2350" s="2">
        <f t="shared" si="483"/>
        <v>0.1950911358306659</v>
      </c>
      <c r="AX2350" s="2">
        <f t="shared" si="484"/>
        <v>1.3179917932944369</v>
      </c>
      <c r="BC2350" s="2">
        <f t="shared" si="485"/>
        <v>0.16165108197858291</v>
      </c>
      <c r="BD2350" s="2">
        <f t="shared" si="486"/>
        <v>-3.0826482138159427E-2</v>
      </c>
      <c r="BE2350" s="2">
        <f t="shared" si="487"/>
        <v>0.42824282293506377</v>
      </c>
      <c r="BF2350" s="2">
        <f t="shared" si="488"/>
        <v>0.19509113582735826</v>
      </c>
      <c r="BG2350" s="2">
        <f t="shared" si="489"/>
        <v>1.3179917932905123</v>
      </c>
      <c r="BH2350" s="2">
        <f t="shared" si="490"/>
        <v>2.1763040351891357E-2</v>
      </c>
      <c r="BI2350" s="2">
        <f t="shared" si="491"/>
        <v>1.6234460248528655E-2</v>
      </c>
      <c r="BJ2350" s="2">
        <f t="shared" si="492"/>
        <v>0.22109995244179753</v>
      </c>
      <c r="BK2350" s="2">
        <f t="shared" si="493"/>
        <v>0.44517052630948817</v>
      </c>
      <c r="BL2350" s="2"/>
      <c r="BM2350" s="2">
        <f t="shared" si="494"/>
        <v>-0.87688999381735167</v>
      </c>
    </row>
    <row r="2351" spans="1:65">
      <c r="A2351">
        <v>2</v>
      </c>
      <c r="B2351" t="s">
        <v>474</v>
      </c>
      <c r="C2351">
        <v>1024</v>
      </c>
      <c r="D2351">
        <v>1.1245075912900001E-2</v>
      </c>
      <c r="E2351" s="1">
        <v>2.07218261948E-5</v>
      </c>
      <c r="F2351" s="1"/>
      <c r="G2351" s="1"/>
      <c r="H2351" s="1"/>
      <c r="I2351" s="1"/>
      <c r="J2351">
        <v>6.0112052075299998E-4</v>
      </c>
      <c r="K2351" s="1">
        <v>9.1877131163599999E-6</v>
      </c>
      <c r="L2351">
        <v>2.9210350158099998</v>
      </c>
      <c r="M2351">
        <v>1.5902938865899999E-2</v>
      </c>
      <c r="N2351" s="1">
        <v>2.9305087641800001E-5</v>
      </c>
      <c r="O2351">
        <v>4.6738730988899997</v>
      </c>
      <c r="P2351">
        <v>3.2224359614300001E-2</v>
      </c>
      <c r="Q2351">
        <v>0.18631346390199999</v>
      </c>
      <c r="R2351">
        <v>1.3296419721300001E-3</v>
      </c>
      <c r="S2351">
        <v>0</v>
      </c>
      <c r="T2351">
        <v>27.299519009400001</v>
      </c>
      <c r="U2351">
        <v>4</v>
      </c>
      <c r="V2351">
        <v>3</v>
      </c>
      <c r="Z2351">
        <v>2</v>
      </c>
      <c r="AA2351" t="s">
        <v>474</v>
      </c>
      <c r="AB2351">
        <v>1024</v>
      </c>
      <c r="AC2351">
        <v>1.3436289553999999E-2</v>
      </c>
      <c r="AD2351" s="1">
        <v>4.5730143624499999E-5</v>
      </c>
      <c r="AE2351">
        <v>0.11214019807800001</v>
      </c>
      <c r="AF2351">
        <v>1.6373224386699999E-3</v>
      </c>
      <c r="AG2351">
        <v>0.966517612661</v>
      </c>
      <c r="AH2351">
        <v>7.6087368248199997E-4</v>
      </c>
      <c r="AI2351">
        <v>6.8917791107199998E-4</v>
      </c>
      <c r="AJ2351" s="1">
        <v>1.06604835834E-5</v>
      </c>
      <c r="AK2351">
        <v>4.1703325582100002</v>
      </c>
      <c r="AL2351">
        <v>1.9001782915200001E-2</v>
      </c>
      <c r="AM2351" s="1">
        <v>6.4672189323000006E-5</v>
      </c>
      <c r="AN2351">
        <v>4.7731731387099998</v>
      </c>
      <c r="AO2351">
        <v>2.9587904016100001E-2</v>
      </c>
      <c r="AP2351">
        <v>0.22734817604999999</v>
      </c>
      <c r="AQ2351">
        <v>1.6077340610499999E-3</v>
      </c>
      <c r="AR2351">
        <v>0</v>
      </c>
      <c r="AS2351">
        <v>20.861229151700002</v>
      </c>
      <c r="AT2351">
        <v>2</v>
      </c>
      <c r="AU2351">
        <v>2</v>
      </c>
      <c r="AV2351">
        <f t="shared" si="482"/>
        <v>1024</v>
      </c>
      <c r="AW2351" s="2">
        <f t="shared" si="483"/>
        <v>0.19485983536903531</v>
      </c>
      <c r="AX2351" s="2">
        <f t="shared" si="484"/>
        <v>1.206858758229314</v>
      </c>
      <c r="BC2351" s="2">
        <f t="shared" si="485"/>
        <v>0.14648874440136225</v>
      </c>
      <c r="BD2351" s="2">
        <f t="shared" si="486"/>
        <v>0.16029782911021973</v>
      </c>
      <c r="BE2351" s="2">
        <f t="shared" si="487"/>
        <v>0.42769002618531482</v>
      </c>
      <c r="BF2351" s="2">
        <f t="shared" si="488"/>
        <v>0.19485983536946885</v>
      </c>
      <c r="BG2351" s="2">
        <f t="shared" si="489"/>
        <v>1.2068587582298613</v>
      </c>
      <c r="BH2351" s="2">
        <f t="shared" si="490"/>
        <v>2.1245771487373704E-2</v>
      </c>
      <c r="BI2351" s="2">
        <f t="shared" si="491"/>
        <v>-8.1815608743083787E-2</v>
      </c>
      <c r="BJ2351" s="2">
        <f t="shared" si="492"/>
        <v>0.22024555439312785</v>
      </c>
      <c r="BK2351" s="2">
        <f t="shared" si="493"/>
        <v>0.20914809756984004</v>
      </c>
      <c r="BL2351" s="2"/>
      <c r="BM2351" s="2">
        <f t="shared" si="494"/>
        <v>-0.23583894849880369</v>
      </c>
    </row>
    <row r="2352" spans="1:65">
      <c r="A2352">
        <v>2</v>
      </c>
      <c r="B2352" t="s">
        <v>474</v>
      </c>
      <c r="C2352">
        <v>888</v>
      </c>
      <c r="D2352">
        <v>1.09234098072E-2</v>
      </c>
      <c r="E2352" s="1">
        <v>9.3932091064799999E-6</v>
      </c>
      <c r="F2352" s="1"/>
      <c r="G2352" s="1"/>
      <c r="H2352" s="1"/>
      <c r="I2352" s="1"/>
      <c r="J2352">
        <v>8.5498107123799997E-4</v>
      </c>
      <c r="K2352" s="1">
        <v>9.2634571630199993E-6</v>
      </c>
      <c r="L2352">
        <v>2.7563123699499998</v>
      </c>
      <c r="M2352">
        <v>1.5448034296700001E-2</v>
      </c>
      <c r="N2352" s="1">
        <v>1.3284003712599999E-5</v>
      </c>
      <c r="O2352">
        <v>4.7626347784699998</v>
      </c>
      <c r="P2352">
        <v>1.7081777109199999E-2</v>
      </c>
      <c r="Q2352">
        <v>0.18442102784</v>
      </c>
      <c r="R2352">
        <v>6.80194196579E-4</v>
      </c>
      <c r="S2352">
        <v>0</v>
      </c>
      <c r="T2352">
        <v>68.666904159200001</v>
      </c>
      <c r="U2352">
        <v>4</v>
      </c>
      <c r="V2352">
        <v>3</v>
      </c>
      <c r="Z2352">
        <v>2</v>
      </c>
      <c r="AA2352" t="s">
        <v>474</v>
      </c>
      <c r="AB2352">
        <v>888</v>
      </c>
      <c r="AC2352">
        <v>1.30518712029E-2</v>
      </c>
      <c r="AD2352" s="1">
        <v>4.0230945502899999E-5</v>
      </c>
      <c r="AE2352">
        <v>0.116095189096</v>
      </c>
      <c r="AF2352">
        <v>1.3618387812000001E-3</v>
      </c>
      <c r="AG2352">
        <v>0.95906817456600002</v>
      </c>
      <c r="AH2352">
        <v>8.2568979018099995E-4</v>
      </c>
      <c r="AI2352">
        <v>1.0320680385E-3</v>
      </c>
      <c r="AJ2352" s="1">
        <v>1.23143026728E-5</v>
      </c>
      <c r="AK2352">
        <v>3.9351159978400001</v>
      </c>
      <c r="AL2352">
        <v>1.84581332695E-2</v>
      </c>
      <c r="AM2352" s="1">
        <v>5.6895148757299999E-5</v>
      </c>
      <c r="AN2352">
        <v>5.1432939172600003</v>
      </c>
      <c r="AO2352">
        <v>3.9721469861699998E-2</v>
      </c>
      <c r="AP2352">
        <v>0.23796827068199999</v>
      </c>
      <c r="AQ2352">
        <v>1.9787928673399998E-3</v>
      </c>
      <c r="AR2352">
        <v>0</v>
      </c>
      <c r="AS2352">
        <v>3.8021187137600001</v>
      </c>
      <c r="AT2352">
        <v>2</v>
      </c>
      <c r="AU2352">
        <v>2</v>
      </c>
      <c r="AV2352">
        <f t="shared" si="482"/>
        <v>888</v>
      </c>
      <c r="AW2352" s="2">
        <f t="shared" si="483"/>
        <v>0.19485320364864983</v>
      </c>
      <c r="AX2352" s="2">
        <f t="shared" si="484"/>
        <v>3.2829819976163712</v>
      </c>
      <c r="BC2352" s="2">
        <f t="shared" si="485"/>
        <v>0.20712384545026324</v>
      </c>
      <c r="BD2352" s="2">
        <f t="shared" si="486"/>
        <v>0.32934200008600117</v>
      </c>
      <c r="BE2352" s="2">
        <f t="shared" si="487"/>
        <v>0.42767417827587662</v>
      </c>
      <c r="BF2352" s="2">
        <f t="shared" si="488"/>
        <v>0.19485320364954231</v>
      </c>
      <c r="BG2352" s="2">
        <f t="shared" si="489"/>
        <v>3.2829819976137484</v>
      </c>
      <c r="BH2352" s="2">
        <f t="shared" si="490"/>
        <v>7.9926166186584546E-2</v>
      </c>
      <c r="BI2352" s="2">
        <f t="shared" si="491"/>
        <v>1.3253710435260619</v>
      </c>
      <c r="BJ2352" s="2">
        <f t="shared" si="492"/>
        <v>0.29035323937385549</v>
      </c>
      <c r="BK2352" s="2">
        <f t="shared" si="493"/>
        <v>1.909158703929307</v>
      </c>
      <c r="BL2352" s="2"/>
      <c r="BM2352" s="2">
        <f t="shared" si="494"/>
        <v>-0.94462953062591815</v>
      </c>
    </row>
    <row r="2353" spans="1:65">
      <c r="A2353">
        <v>2</v>
      </c>
      <c r="B2353" t="s">
        <v>474</v>
      </c>
      <c r="C2353">
        <v>89</v>
      </c>
      <c r="D2353">
        <v>1.1378476074000001E-2</v>
      </c>
      <c r="E2353" s="1">
        <v>5.7368850326400001E-5</v>
      </c>
      <c r="F2353" s="1"/>
      <c r="G2353" s="1"/>
      <c r="H2353" s="1"/>
      <c r="I2353" s="1"/>
      <c r="J2353">
        <v>9.1592914680299999E-4</v>
      </c>
      <c r="K2353">
        <v>1.3340311269899999E-4</v>
      </c>
      <c r="L2353">
        <v>2.99075048038</v>
      </c>
      <c r="M2353">
        <v>1.6091595182900001E-2</v>
      </c>
      <c r="N2353" s="1">
        <v>8.1131806189399994E-5</v>
      </c>
      <c r="O2353">
        <v>4.6639865311299999</v>
      </c>
      <c r="P2353">
        <v>3.2334658544900002E-2</v>
      </c>
      <c r="Q2353">
        <v>0.188124916522</v>
      </c>
      <c r="R2353">
        <v>1.6126676356999999E-3</v>
      </c>
      <c r="S2353">
        <v>0</v>
      </c>
      <c r="T2353">
        <v>5.3468441117200003</v>
      </c>
      <c r="U2353">
        <v>4</v>
      </c>
      <c r="V2353">
        <v>3</v>
      </c>
      <c r="Z2353">
        <v>2</v>
      </c>
      <c r="AA2353" t="s">
        <v>474</v>
      </c>
      <c r="AB2353">
        <v>89</v>
      </c>
      <c r="AC2353">
        <v>1.3595398188200001E-2</v>
      </c>
      <c r="AD2353" s="1">
        <v>7.0980045842999998E-5</v>
      </c>
      <c r="AE2353">
        <v>0.11850726402099999</v>
      </c>
      <c r="AF2353">
        <v>2.71390767368E-3</v>
      </c>
      <c r="AG2353">
        <v>0.96556962742899999</v>
      </c>
      <c r="AH2353">
        <v>1.2533540253700001E-3</v>
      </c>
      <c r="AI2353">
        <v>1.12130073905E-3</v>
      </c>
      <c r="AJ2353">
        <v>1.0280150756799999E-4</v>
      </c>
      <c r="AK2353">
        <v>4.2696850788100003</v>
      </c>
      <c r="AL2353">
        <v>1.9226796503699999E-2</v>
      </c>
      <c r="AM2353">
        <v>1.0038094348900001E-4</v>
      </c>
      <c r="AN2353">
        <v>4.6805599549799997</v>
      </c>
      <c r="AO2353">
        <v>2.9558420401199999E-2</v>
      </c>
      <c r="AP2353">
        <v>0.22557692728600001</v>
      </c>
      <c r="AQ2353">
        <v>1.84833746311E-3</v>
      </c>
      <c r="AR2353">
        <v>0</v>
      </c>
      <c r="AS2353">
        <v>2.39671025583</v>
      </c>
      <c r="AT2353">
        <v>2</v>
      </c>
      <c r="AU2353">
        <v>2</v>
      </c>
      <c r="AV2353">
        <f t="shared" si="482"/>
        <v>89</v>
      </c>
      <c r="AW2353" s="2">
        <f t="shared" si="483"/>
        <v>0.19483471246784112</v>
      </c>
      <c r="AX2353" s="2">
        <f t="shared" si="484"/>
        <v>0.23725759605010588</v>
      </c>
      <c r="BC2353" s="2">
        <f t="shared" si="485"/>
        <v>0.22422213875804498</v>
      </c>
      <c r="BD2353" s="2">
        <f t="shared" si="486"/>
        <v>-0.22939198727729079</v>
      </c>
      <c r="BE2353" s="2">
        <f t="shared" si="487"/>
        <v>0.42762999013796055</v>
      </c>
      <c r="BF2353" s="2">
        <f t="shared" si="488"/>
        <v>0.19483471247969697</v>
      </c>
      <c r="BG2353" s="2">
        <f t="shared" si="489"/>
        <v>0.2372575960488717</v>
      </c>
      <c r="BH2353" s="2">
        <f t="shared" si="490"/>
        <v>3.5534887889104327E-3</v>
      </c>
      <c r="BI2353" s="2">
        <f t="shared" si="491"/>
        <v>-8.5859516340489911E-2</v>
      </c>
      <c r="BJ2353" s="2">
        <f t="shared" si="492"/>
        <v>0.19908054422775112</v>
      </c>
      <c r="BK2353" s="2">
        <f t="shared" si="493"/>
        <v>0.14613663856886694</v>
      </c>
      <c r="BL2353" s="2"/>
      <c r="BM2353" s="2">
        <f t="shared" si="494"/>
        <v>-0.55175235975619008</v>
      </c>
    </row>
    <row r="2354" spans="1:65">
      <c r="A2354">
        <v>2</v>
      </c>
      <c r="B2354" t="s">
        <v>474</v>
      </c>
      <c r="C2354">
        <v>2288</v>
      </c>
      <c r="D2354">
        <v>1.08097807639E-2</v>
      </c>
      <c r="E2354" s="1">
        <v>2.0124026402600002E-5</v>
      </c>
      <c r="F2354" s="1"/>
      <c r="G2354" s="1"/>
      <c r="H2354" s="1"/>
      <c r="I2354" s="1"/>
      <c r="J2354">
        <v>8.62465004687E-4</v>
      </c>
      <c r="K2354" s="1">
        <v>1.2514954928299999E-5</v>
      </c>
      <c r="L2354">
        <v>2.6992664197999998</v>
      </c>
      <c r="M2354">
        <v>1.5287338562600001E-2</v>
      </c>
      <c r="N2354" s="1">
        <v>2.8459671068100001E-5</v>
      </c>
      <c r="O2354">
        <v>5.0337219083300004</v>
      </c>
      <c r="P2354">
        <v>3.7714901214099997E-2</v>
      </c>
      <c r="Q2354">
        <v>0.192890587995</v>
      </c>
      <c r="R2354">
        <v>1.48916683114E-3</v>
      </c>
      <c r="S2354">
        <v>0</v>
      </c>
      <c r="T2354">
        <v>17.996942519600001</v>
      </c>
      <c r="U2354">
        <v>4</v>
      </c>
      <c r="V2354">
        <v>3</v>
      </c>
      <c r="Z2354">
        <v>2</v>
      </c>
      <c r="AA2354" t="s">
        <v>474</v>
      </c>
      <c r="AB2354">
        <v>2288</v>
      </c>
      <c r="AC2354">
        <v>1.2915127988299999E-2</v>
      </c>
      <c r="AD2354" s="1">
        <v>6.4762658113100001E-5</v>
      </c>
      <c r="AE2354">
        <v>0.11105553577799999</v>
      </c>
      <c r="AF2354">
        <v>2.35756384589E-3</v>
      </c>
      <c r="AG2354">
        <v>0.96617781336200004</v>
      </c>
      <c r="AH2354">
        <v>1.1535495631299999E-3</v>
      </c>
      <c r="AI2354">
        <v>1.02459479727E-3</v>
      </c>
      <c r="AJ2354" s="1">
        <v>1.61398629934E-5</v>
      </c>
      <c r="AK2354">
        <v>3.8530922650299999</v>
      </c>
      <c r="AL2354">
        <v>1.8264749160799999E-2</v>
      </c>
      <c r="AM2354" s="1">
        <v>9.1588229438899999E-5</v>
      </c>
      <c r="AN2354">
        <v>5.0958563415200002</v>
      </c>
      <c r="AO2354">
        <v>3.6141023420400001E-2</v>
      </c>
      <c r="AP2354">
        <v>0.23330326819200001</v>
      </c>
      <c r="AQ2354">
        <v>2.0264487106600002E-3</v>
      </c>
      <c r="AR2354">
        <v>0</v>
      </c>
      <c r="AS2354">
        <v>5.0536641838999996</v>
      </c>
      <c r="AT2354">
        <v>2</v>
      </c>
      <c r="AU2354">
        <v>2</v>
      </c>
      <c r="AV2354">
        <f t="shared" si="482"/>
        <v>2288</v>
      </c>
      <c r="AW2354" s="2">
        <f t="shared" si="483"/>
        <v>0.19476317516363972</v>
      </c>
      <c r="AX2354" s="2">
        <f t="shared" si="484"/>
        <v>2.2181759662535891</v>
      </c>
      <c r="BC2354" s="2">
        <f t="shared" si="485"/>
        <v>0.18798419843346462</v>
      </c>
      <c r="BD2354" s="2">
        <f t="shared" si="486"/>
        <v>0.2896461142583116</v>
      </c>
      <c r="BE2354" s="2">
        <f t="shared" si="487"/>
        <v>0.42745904471167095</v>
      </c>
      <c r="BF2354" s="2">
        <f t="shared" si="488"/>
        <v>0.19476317516013811</v>
      </c>
      <c r="BG2354" s="2">
        <f t="shared" si="489"/>
        <v>2.2181759662556262</v>
      </c>
      <c r="BH2354" s="2">
        <f t="shared" si="490"/>
        <v>1.2343636442684148E-2</v>
      </c>
      <c r="BI2354" s="2">
        <f t="shared" si="491"/>
        <v>-4.1730927114601322E-2</v>
      </c>
      <c r="BJ2354" s="2">
        <f t="shared" si="492"/>
        <v>0.20951089743190351</v>
      </c>
      <c r="BK2354" s="2">
        <f t="shared" si="493"/>
        <v>0.3607936117598694</v>
      </c>
      <c r="BL2354" s="2"/>
      <c r="BM2354" s="2">
        <f t="shared" si="494"/>
        <v>-0.71919318081967609</v>
      </c>
    </row>
    <row r="2355" spans="1:65">
      <c r="A2355">
        <v>2</v>
      </c>
      <c r="B2355" t="s">
        <v>474</v>
      </c>
      <c r="C2355">
        <v>1384</v>
      </c>
      <c r="D2355">
        <v>1.11335588217E-2</v>
      </c>
      <c r="E2355" s="1">
        <v>2.7340478810399999E-5</v>
      </c>
      <c r="F2355" s="1"/>
      <c r="G2355" s="1"/>
      <c r="H2355" s="1"/>
      <c r="I2355" s="1"/>
      <c r="J2355">
        <v>7.8525160231099995E-4</v>
      </c>
      <c r="K2355" s="1">
        <v>9.7852193999800007E-6</v>
      </c>
      <c r="L2355">
        <v>2.8633866500099998</v>
      </c>
      <c r="M2355">
        <v>1.5745229883099999E-2</v>
      </c>
      <c r="N2355" s="1">
        <v>3.8665275935400001E-5</v>
      </c>
      <c r="O2355">
        <v>4.7623795751799998</v>
      </c>
      <c r="P2355">
        <v>4.5036543769000001E-2</v>
      </c>
      <c r="Q2355">
        <v>0.18795892259399999</v>
      </c>
      <c r="R2355">
        <v>1.83642831112E-3</v>
      </c>
      <c r="S2355">
        <v>0</v>
      </c>
      <c r="T2355">
        <v>12.677765284099999</v>
      </c>
      <c r="U2355">
        <v>4</v>
      </c>
      <c r="V2355">
        <v>3</v>
      </c>
      <c r="Z2355">
        <v>2</v>
      </c>
      <c r="AA2355" t="s">
        <v>474</v>
      </c>
      <c r="AB2355">
        <v>1384</v>
      </c>
      <c r="AC2355">
        <v>1.33004716166E-2</v>
      </c>
      <c r="AD2355" s="1">
        <v>4.18778499693E-5</v>
      </c>
      <c r="AE2355">
        <v>0.11149771361999999</v>
      </c>
      <c r="AF2355">
        <v>1.50631289457E-3</v>
      </c>
      <c r="AG2355">
        <v>0.96673606444500004</v>
      </c>
      <c r="AH2355">
        <v>6.9701207980999997E-4</v>
      </c>
      <c r="AI2355">
        <v>9.0687284364300005E-4</v>
      </c>
      <c r="AJ2355" s="1">
        <v>1.11581397112E-5</v>
      </c>
      <c r="AK2355">
        <v>4.0864487946899999</v>
      </c>
      <c r="AL2355">
        <v>1.8809707346200001E-2</v>
      </c>
      <c r="AM2355" s="1">
        <v>5.9224223389599998E-5</v>
      </c>
      <c r="AN2355">
        <v>4.8429079180599999</v>
      </c>
      <c r="AO2355">
        <v>3.5094441087299998E-2</v>
      </c>
      <c r="AP2355">
        <v>0.22833799554100001</v>
      </c>
      <c r="AQ2355">
        <v>1.8041066009099999E-3</v>
      </c>
      <c r="AR2355">
        <v>0</v>
      </c>
      <c r="AS2355">
        <v>9.2373849076500001</v>
      </c>
      <c r="AT2355">
        <v>2</v>
      </c>
      <c r="AU2355">
        <v>2</v>
      </c>
      <c r="AV2355">
        <f t="shared" si="482"/>
        <v>1384</v>
      </c>
      <c r="AW2355" s="2">
        <f t="shared" si="483"/>
        <v>0.19462894386263555</v>
      </c>
      <c r="AX2355" s="2">
        <f t="shared" si="484"/>
        <v>0.5317160412483396</v>
      </c>
      <c r="BC2355" s="2">
        <f t="shared" si="485"/>
        <v>0.15488187604338291</v>
      </c>
      <c r="BD2355" s="2">
        <f t="shared" si="486"/>
        <v>0.14030552153207781</v>
      </c>
      <c r="BE2355" s="2">
        <f t="shared" si="487"/>
        <v>0.4271383135336364</v>
      </c>
      <c r="BF2355" s="2">
        <f t="shared" si="488"/>
        <v>0.19462894386757931</v>
      </c>
      <c r="BG2355" s="2">
        <f t="shared" si="489"/>
        <v>0.53171604124974703</v>
      </c>
      <c r="BH2355" s="2">
        <f t="shared" si="490"/>
        <v>1.6909265968569176E-2</v>
      </c>
      <c r="BI2355" s="2">
        <f t="shared" si="491"/>
        <v>-0.22075634250920137</v>
      </c>
      <c r="BJ2355" s="2">
        <f t="shared" si="492"/>
        <v>0.21482924242027443</v>
      </c>
      <c r="BK2355" s="2">
        <f t="shared" si="493"/>
        <v>-1.7600311438396257E-2</v>
      </c>
      <c r="BL2355" s="2"/>
      <c r="BM2355" s="2">
        <f t="shared" si="494"/>
        <v>-0.27137119984109515</v>
      </c>
    </row>
    <row r="2356" spans="1:65">
      <c r="A2356">
        <v>2</v>
      </c>
      <c r="B2356" t="s">
        <v>474</v>
      </c>
      <c r="C2356">
        <v>632</v>
      </c>
      <c r="D2356">
        <v>1.13110433665E-2</v>
      </c>
      <c r="E2356" s="1">
        <v>2.02330881793E-5</v>
      </c>
      <c r="F2356" s="1"/>
      <c r="G2356" s="1"/>
      <c r="H2356" s="1"/>
      <c r="I2356" s="1"/>
      <c r="J2356">
        <v>5.0115896896800005E-4</v>
      </c>
      <c r="K2356" s="1">
        <v>8.8485563318900008E-6</v>
      </c>
      <c r="L2356">
        <v>2.95540711709</v>
      </c>
      <c r="M2356">
        <v>1.59962309335E-2</v>
      </c>
      <c r="N2356" s="1">
        <v>2.8613907711900001E-5</v>
      </c>
      <c r="O2356">
        <v>4.5441954642000004</v>
      </c>
      <c r="P2356">
        <v>3.0022244990700001E-2</v>
      </c>
      <c r="Q2356">
        <v>0.182206809414</v>
      </c>
      <c r="R2356">
        <v>1.24713304711E-3</v>
      </c>
      <c r="S2356">
        <v>0</v>
      </c>
      <c r="T2356">
        <v>17.9688045561</v>
      </c>
      <c r="U2356">
        <v>4</v>
      </c>
      <c r="V2356">
        <v>3</v>
      </c>
      <c r="Z2356">
        <v>2</v>
      </c>
      <c r="AA2356" t="s">
        <v>474</v>
      </c>
      <c r="AB2356">
        <v>632</v>
      </c>
      <c r="AC2356">
        <v>1.35106443498E-2</v>
      </c>
      <c r="AD2356" s="1">
        <v>4.71492377021E-5</v>
      </c>
      <c r="AE2356">
        <v>0.123962335966</v>
      </c>
      <c r="AF2356">
        <v>1.7737190640599999E-3</v>
      </c>
      <c r="AG2356">
        <v>0.96060543647399999</v>
      </c>
      <c r="AH2356">
        <v>9.4021076151800005E-4</v>
      </c>
      <c r="AI2356">
        <v>5.8635946991799997E-4</v>
      </c>
      <c r="AJ2356" s="1">
        <v>1.0590445225099999E-5</v>
      </c>
      <c r="AK2356">
        <v>4.2166164982499996</v>
      </c>
      <c r="AL2356">
        <v>1.9106936475900001E-2</v>
      </c>
      <c r="AM2356" s="1">
        <v>6.6679091413899999E-5</v>
      </c>
      <c r="AN2356">
        <v>4.6665743397800004</v>
      </c>
      <c r="AO2356">
        <v>2.8427009764800001E-2</v>
      </c>
      <c r="AP2356">
        <v>0.223500851754</v>
      </c>
      <c r="AQ2356">
        <v>1.5690724786200001E-3</v>
      </c>
      <c r="AR2356">
        <v>0</v>
      </c>
      <c r="AS2356">
        <v>8.0205694571000006</v>
      </c>
      <c r="AT2356">
        <v>2</v>
      </c>
      <c r="AU2356">
        <v>2</v>
      </c>
      <c r="AV2356">
        <f t="shared" si="482"/>
        <v>632</v>
      </c>
      <c r="AW2356" s="2">
        <f t="shared" si="483"/>
        <v>0.19446490584719833</v>
      </c>
      <c r="AX2356" s="2">
        <f t="shared" si="484"/>
        <v>1.3303035742382263</v>
      </c>
      <c r="BC2356" s="2">
        <f t="shared" si="485"/>
        <v>0.17000693637279818</v>
      </c>
      <c r="BD2356" s="2">
        <f t="shared" si="486"/>
        <v>0.19685571610504074</v>
      </c>
      <c r="BE2356" s="2">
        <f t="shared" si="487"/>
        <v>0.42674641130384489</v>
      </c>
      <c r="BF2356" s="2">
        <f t="shared" si="488"/>
        <v>0.1944649058476286</v>
      </c>
      <c r="BG2356" s="2">
        <f t="shared" si="489"/>
        <v>1.3303035742360134</v>
      </c>
      <c r="BH2356" s="2">
        <f t="shared" si="490"/>
        <v>2.6930812405435243E-2</v>
      </c>
      <c r="BI2356" s="2">
        <f t="shared" si="491"/>
        <v>-5.3135107863990748E-2</v>
      </c>
      <c r="BJ2356" s="2">
        <f t="shared" si="492"/>
        <v>0.22663281615438433</v>
      </c>
      <c r="BK2356" s="2">
        <f t="shared" si="493"/>
        <v>0.25814361367140026</v>
      </c>
      <c r="BL2356" s="2"/>
      <c r="BM2356" s="2">
        <f t="shared" si="494"/>
        <v>-0.55363922891702888</v>
      </c>
    </row>
    <row r="2357" spans="1:65">
      <c r="A2357">
        <v>2</v>
      </c>
      <c r="B2357" t="s">
        <v>474</v>
      </c>
      <c r="C2357">
        <v>874</v>
      </c>
      <c r="D2357">
        <v>1.07341540432E-2</v>
      </c>
      <c r="E2357" s="1">
        <v>1.8828045498299999E-5</v>
      </c>
      <c r="F2357" s="1"/>
      <c r="G2357" s="1"/>
      <c r="H2357" s="1"/>
      <c r="I2357" s="1"/>
      <c r="J2357">
        <v>4.1978235550299998E-4</v>
      </c>
      <c r="K2357" s="1">
        <v>9.6998051194999996E-6</v>
      </c>
      <c r="L2357">
        <v>2.6616296558100001</v>
      </c>
      <c r="M2357">
        <v>1.5180386228399999E-2</v>
      </c>
      <c r="N2357" s="1">
        <v>2.66268772967E-5</v>
      </c>
      <c r="O2357">
        <v>4.97978511067</v>
      </c>
      <c r="P2357">
        <v>3.5600179613099997E-2</v>
      </c>
      <c r="Q2357">
        <v>0.189488718114</v>
      </c>
      <c r="R2357">
        <v>1.3948217384899999E-3</v>
      </c>
      <c r="S2357">
        <v>0</v>
      </c>
      <c r="T2357">
        <v>43.513672750799998</v>
      </c>
      <c r="U2357">
        <v>4</v>
      </c>
      <c r="V2357">
        <v>3</v>
      </c>
      <c r="Z2357">
        <v>2</v>
      </c>
      <c r="AA2357" t="s">
        <v>474</v>
      </c>
      <c r="AB2357">
        <v>874</v>
      </c>
      <c r="AC2357">
        <v>1.28212615469E-2</v>
      </c>
      <c r="AD2357" s="1">
        <v>5.4888172198700002E-5</v>
      </c>
      <c r="AE2357">
        <v>0.107607015749</v>
      </c>
      <c r="AF2357">
        <v>1.89625594227E-3</v>
      </c>
      <c r="AG2357">
        <v>0.96593017028399997</v>
      </c>
      <c r="AH2357">
        <v>9.84626369411E-4</v>
      </c>
      <c r="AI2357">
        <v>4.9636903005000001E-4</v>
      </c>
      <c r="AJ2357" s="1">
        <v>1.1953208490699999E-5</v>
      </c>
      <c r="AK2357">
        <v>3.7972876708099998</v>
      </c>
      <c r="AL2357">
        <v>1.81320019664E-2</v>
      </c>
      <c r="AM2357" s="1">
        <v>7.7623597537200003E-5</v>
      </c>
      <c r="AN2357">
        <v>5.1645180969700002</v>
      </c>
      <c r="AO2357">
        <v>3.6043243376300001E-2</v>
      </c>
      <c r="AP2357">
        <v>0.23472832259199999</v>
      </c>
      <c r="AQ2357">
        <v>1.92181913269E-3</v>
      </c>
      <c r="AR2357">
        <v>0</v>
      </c>
      <c r="AS2357">
        <v>7.2871076289300003</v>
      </c>
      <c r="AT2357">
        <v>2</v>
      </c>
      <c r="AU2357">
        <v>2</v>
      </c>
      <c r="AV2357">
        <f t="shared" si="482"/>
        <v>874</v>
      </c>
      <c r="AW2357" s="2">
        <f t="shared" si="483"/>
        <v>0.19443614236393089</v>
      </c>
      <c r="AX2357" s="2">
        <f t="shared" si="484"/>
        <v>1.9152347334010797</v>
      </c>
      <c r="BC2357" s="2">
        <f t="shared" si="485"/>
        <v>0.18244376768821266</v>
      </c>
      <c r="BD2357" s="2">
        <f t="shared" si="486"/>
        <v>0.23231429327068345</v>
      </c>
      <c r="BE2357" s="2">
        <f t="shared" si="487"/>
        <v>0.42667769819929768</v>
      </c>
      <c r="BF2357" s="2">
        <f t="shared" si="488"/>
        <v>0.19443614237416532</v>
      </c>
      <c r="BG2357" s="2">
        <f t="shared" si="489"/>
        <v>1.9152347333955033</v>
      </c>
      <c r="BH2357" s="2">
        <f t="shared" si="490"/>
        <v>3.7096577903367706E-2</v>
      </c>
      <c r="BI2357" s="2">
        <f t="shared" si="491"/>
        <v>1.2445548534169952E-2</v>
      </c>
      <c r="BJ2357" s="2">
        <f t="shared" si="492"/>
        <v>0.23874563577332866</v>
      </c>
      <c r="BK2357" s="2">
        <f t="shared" si="493"/>
        <v>0.37782419047362614</v>
      </c>
      <c r="BL2357" s="2"/>
      <c r="BM2357" s="2">
        <f t="shared" si="494"/>
        <v>-0.83253292199298368</v>
      </c>
    </row>
    <row r="2358" spans="1:65">
      <c r="A2358">
        <v>2</v>
      </c>
      <c r="B2358" t="s">
        <v>474</v>
      </c>
      <c r="C2358">
        <v>2410</v>
      </c>
      <c r="D2358">
        <v>1.1216959165800001E-2</v>
      </c>
      <c r="E2358" s="1">
        <v>6.4689504408300003E-5</v>
      </c>
      <c r="F2358" s="1"/>
      <c r="G2358" s="1"/>
      <c r="H2358" s="1"/>
      <c r="I2358" s="1"/>
      <c r="J2358">
        <v>1.0903908247999999E-3</v>
      </c>
      <c r="K2358">
        <v>1.6400913245400001E-4</v>
      </c>
      <c r="L2358">
        <v>2.9064459945999999</v>
      </c>
      <c r="M2358">
        <v>1.5863175780800001E-2</v>
      </c>
      <c r="N2358" s="1">
        <v>9.1484774477299994E-5</v>
      </c>
      <c r="O2358">
        <v>4.7684153120900001</v>
      </c>
      <c r="P2358">
        <v>4.9476874419399998E-2</v>
      </c>
      <c r="Q2358">
        <v>0.18960690307299999</v>
      </c>
      <c r="R2358">
        <v>2.2508193843799999E-3</v>
      </c>
      <c r="S2358">
        <v>0</v>
      </c>
      <c r="T2358">
        <v>9.6712390662400001</v>
      </c>
      <c r="U2358">
        <v>4</v>
      </c>
      <c r="V2358">
        <v>3</v>
      </c>
      <c r="Z2358">
        <v>2</v>
      </c>
      <c r="AA2358" t="s">
        <v>474</v>
      </c>
      <c r="AB2358">
        <v>2410</v>
      </c>
      <c r="AC2358">
        <v>1.3397397089E-2</v>
      </c>
      <c r="AD2358" s="1">
        <v>7.9905911270400002E-5</v>
      </c>
      <c r="AE2358">
        <v>0.11661450432000001</v>
      </c>
      <c r="AF2358">
        <v>2.8630068188999999E-3</v>
      </c>
      <c r="AG2358">
        <v>0.96305392913099996</v>
      </c>
      <c r="AH2358">
        <v>1.5386369916400001E-3</v>
      </c>
      <c r="AI2358">
        <v>1.17612384889E-3</v>
      </c>
      <c r="AJ2358">
        <v>1.2644245971999999E-4</v>
      </c>
      <c r="AK2358">
        <v>4.1462247463399997</v>
      </c>
      <c r="AL2358">
        <v>1.8946780663700001E-2</v>
      </c>
      <c r="AM2358">
        <v>1.13004023432E-4</v>
      </c>
      <c r="AN2358">
        <v>4.8869274234000004</v>
      </c>
      <c r="AO2358">
        <v>4.7499868634300002E-2</v>
      </c>
      <c r="AP2358">
        <v>0.23209257719500001</v>
      </c>
      <c r="AQ2358">
        <v>2.6467395289599999E-3</v>
      </c>
      <c r="AR2358">
        <v>0</v>
      </c>
      <c r="AS2358">
        <v>0.67844227726299999</v>
      </c>
      <c r="AT2358">
        <v>2</v>
      </c>
      <c r="AU2358">
        <v>2</v>
      </c>
      <c r="AV2358">
        <f t="shared" si="482"/>
        <v>2410</v>
      </c>
      <c r="AW2358" s="2">
        <f t="shared" si="483"/>
        <v>0.19438761352078873</v>
      </c>
      <c r="AX2358" s="2">
        <f t="shared" si="484"/>
        <v>0.23522218946150489</v>
      </c>
      <c r="BC2358" s="2">
        <f t="shared" si="485"/>
        <v>7.8625958821439385E-2</v>
      </c>
      <c r="BD2358" s="2">
        <f t="shared" si="486"/>
        <v>-0.22905232270853224</v>
      </c>
      <c r="BE2358" s="2">
        <f t="shared" si="487"/>
        <v>0.42656177133290402</v>
      </c>
      <c r="BF2358" s="2">
        <f t="shared" si="488"/>
        <v>0.19438761352138845</v>
      </c>
      <c r="BG2358" s="2">
        <f t="shared" si="489"/>
        <v>0.23522218945885415</v>
      </c>
      <c r="BH2358" s="2">
        <f t="shared" si="490"/>
        <v>2.4853563197299675E-2</v>
      </c>
      <c r="BI2358" s="2">
        <f t="shared" si="491"/>
        <v>-3.9958178609698254E-2</v>
      </c>
      <c r="BJ2358" s="2">
        <f t="shared" si="492"/>
        <v>0.22407240154986729</v>
      </c>
      <c r="BK2358" s="2">
        <f t="shared" si="493"/>
        <v>0.17590045088804773</v>
      </c>
      <c r="BL2358" s="2"/>
      <c r="BM2358" s="2">
        <f t="shared" si="494"/>
        <v>-0.92984949781344139</v>
      </c>
    </row>
    <row r="2359" spans="1:65">
      <c r="A2359">
        <v>2</v>
      </c>
      <c r="B2359" t="s">
        <v>474</v>
      </c>
      <c r="C2359">
        <v>1892</v>
      </c>
      <c r="D2359">
        <v>1.0827617585099999E-2</v>
      </c>
      <c r="E2359" s="1">
        <v>2.8307112784399999E-5</v>
      </c>
      <c r="F2359" s="1"/>
      <c r="G2359" s="1"/>
      <c r="H2359" s="1"/>
      <c r="I2359" s="1"/>
      <c r="J2359">
        <v>8.3778907913899996E-4</v>
      </c>
      <c r="K2359" s="1">
        <v>1.3031186671799999E-5</v>
      </c>
      <c r="L2359">
        <v>2.7081816893499999</v>
      </c>
      <c r="M2359">
        <v>1.5312563636999999E-2</v>
      </c>
      <c r="N2359" s="1">
        <v>4.00323028113E-5</v>
      </c>
      <c r="O2359">
        <v>4.8483668829099997</v>
      </c>
      <c r="P2359">
        <v>5.1154091882700002E-2</v>
      </c>
      <c r="Q2359">
        <v>0.18609440532499999</v>
      </c>
      <c r="R2359">
        <v>2.02282070421E-3</v>
      </c>
      <c r="S2359">
        <v>0</v>
      </c>
      <c r="T2359">
        <v>15.5300283918</v>
      </c>
      <c r="U2359">
        <v>4</v>
      </c>
      <c r="V2359">
        <v>3</v>
      </c>
      <c r="Z2359">
        <v>2</v>
      </c>
      <c r="AA2359" t="s">
        <v>474</v>
      </c>
      <c r="AB2359">
        <v>1892</v>
      </c>
      <c r="AC2359">
        <v>1.2932356205699999E-2</v>
      </c>
      <c r="AD2359" s="1">
        <v>6.9509669830399997E-5</v>
      </c>
      <c r="AE2359">
        <v>0.115990338825</v>
      </c>
      <c r="AF2359">
        <v>2.5206667564800001E-3</v>
      </c>
      <c r="AG2359">
        <v>0.96234794490700004</v>
      </c>
      <c r="AH2359">
        <v>1.3968643810999999E-3</v>
      </c>
      <c r="AI2359">
        <v>1.01410670104E-3</v>
      </c>
      <c r="AJ2359" s="1">
        <v>1.76493726539E-5</v>
      </c>
      <c r="AK2359">
        <v>3.8633788354399998</v>
      </c>
      <c r="AL2359">
        <v>1.8289113539599999E-2</v>
      </c>
      <c r="AM2359" s="1">
        <v>9.8301517790200005E-5</v>
      </c>
      <c r="AN2359">
        <v>5.0034738854</v>
      </c>
      <c r="AO2359">
        <v>4.89652430788E-2</v>
      </c>
      <c r="AP2359">
        <v>0.22937930241500001</v>
      </c>
      <c r="AQ2359">
        <v>2.56104688723E-3</v>
      </c>
      <c r="AR2359">
        <v>0</v>
      </c>
      <c r="AS2359">
        <v>5.0796931876500002</v>
      </c>
      <c r="AT2359">
        <v>2</v>
      </c>
      <c r="AU2359">
        <v>2</v>
      </c>
      <c r="AV2359">
        <f t="shared" ref="AV2359:AV2422" si="495">AB2359</f>
        <v>1892</v>
      </c>
      <c r="AW2359" s="2">
        <f t="shared" ref="AW2359:AW2422" si="496">(AC2359-D2359)/D2359</f>
        <v>0.19438612456135815</v>
      </c>
      <c r="AX2359" s="2">
        <f t="shared" ref="AX2359:AX2422" si="497">(AD2359-E2359)/E2359</f>
        <v>1.4555549115806208</v>
      </c>
      <c r="BC2359" s="2">
        <f t="shared" ref="BC2359:BC2422" si="498">(AI2359-J2359)/J2359</f>
        <v>0.21045586089783189</v>
      </c>
      <c r="BD2359" s="2">
        <f t="shared" ref="BD2359:BD2422" si="499">(AJ2359-K2359)/K2359</f>
        <v>0.35439489114939449</v>
      </c>
      <c r="BE2359" s="2">
        <f t="shared" ref="BE2359:BE2422" si="500">(AK2359-L2359)/L2359</f>
        <v>0.42655821455142573</v>
      </c>
      <c r="BF2359" s="2">
        <f t="shared" ref="BF2359:BF2422" si="501">(AL2359-M2359)/M2359</f>
        <v>0.19438612456817575</v>
      </c>
      <c r="BG2359" s="2">
        <f t="shared" ref="BG2359:BG2422" si="502">(AM2359-N2359)/N2359</f>
        <v>1.4555549115813602</v>
      </c>
      <c r="BH2359" s="2">
        <f t="shared" ref="BH2359:BH2422" si="503">(AN2359-O2359)/O2359</f>
        <v>3.1991597631923593E-2</v>
      </c>
      <c r="BI2359" s="2">
        <f t="shared" ref="BI2359:BI2422" si="504">(AO2359-P2359)/P2359</f>
        <v>-4.2789319941778842E-2</v>
      </c>
      <c r="BJ2359" s="2">
        <f t="shared" ref="BJ2359:BJ2422" si="505">(AP2359-Q2359)/Q2359</f>
        <v>0.23259644487649256</v>
      </c>
      <c r="BK2359" s="2">
        <f t="shared" ref="BK2359:BK2422" si="506">(AQ2359-R2359)/R2359</f>
        <v>0.26607705858448821</v>
      </c>
      <c r="BL2359" s="2"/>
      <c r="BM2359" s="2">
        <f t="shared" ref="BM2359:BM2422" si="507">(AS2359-T2359)/T2359</f>
        <v>-0.67291153245205115</v>
      </c>
    </row>
    <row r="2360" spans="1:65">
      <c r="A2360">
        <v>2</v>
      </c>
      <c r="B2360" t="s">
        <v>474</v>
      </c>
      <c r="C2360">
        <v>783</v>
      </c>
      <c r="D2360">
        <v>1.12590887238E-2</v>
      </c>
      <c r="E2360" s="1">
        <v>5.4994369812899998E-5</v>
      </c>
      <c r="F2360" s="1"/>
      <c r="G2360" s="1"/>
      <c r="H2360" s="1"/>
      <c r="I2360" s="1"/>
      <c r="J2360">
        <v>1.1502202164700001E-3</v>
      </c>
      <c r="K2360">
        <v>1.08689341804E-4</v>
      </c>
      <c r="L2360">
        <v>2.9283195223699998</v>
      </c>
      <c r="M2360">
        <v>1.59227559732E-2</v>
      </c>
      <c r="N2360" s="1">
        <v>7.7773783643500001E-5</v>
      </c>
      <c r="O2360">
        <v>4.6477919239399998</v>
      </c>
      <c r="P2360">
        <v>5.5876471168700002E-2</v>
      </c>
      <c r="Q2360">
        <v>0.18550467136400001</v>
      </c>
      <c r="R2360">
        <v>2.4072043435199998E-3</v>
      </c>
      <c r="S2360">
        <v>0</v>
      </c>
      <c r="T2360">
        <v>12.7472146222</v>
      </c>
      <c r="U2360">
        <v>4</v>
      </c>
      <c r="V2360">
        <v>3</v>
      </c>
      <c r="Z2360">
        <v>2</v>
      </c>
      <c r="AA2360" t="s">
        <v>474</v>
      </c>
      <c r="AB2360">
        <v>783</v>
      </c>
      <c r="AC2360">
        <v>1.3445807393400001E-2</v>
      </c>
      <c r="AD2360" s="1">
        <v>7.6217026591299996E-5</v>
      </c>
      <c r="AE2360">
        <v>0.12315449086499999</v>
      </c>
      <c r="AF2360">
        <v>2.8470479148300001E-3</v>
      </c>
      <c r="AG2360">
        <v>0.96041184641999999</v>
      </c>
      <c r="AH2360">
        <v>1.59850984622E-3</v>
      </c>
      <c r="AI2360">
        <v>1.3488637013799999E-3</v>
      </c>
      <c r="AJ2360" s="1">
        <v>9.5819743673899993E-5</v>
      </c>
      <c r="AK2360">
        <v>4.1762429122100002</v>
      </c>
      <c r="AL2360">
        <v>1.9015243172700001E-2</v>
      </c>
      <c r="AM2360">
        <v>1.07787152689E-4</v>
      </c>
      <c r="AN2360">
        <v>4.77457907354</v>
      </c>
      <c r="AO2360">
        <v>5.0461150326200001E-2</v>
      </c>
      <c r="AP2360">
        <v>0.22757623493699999</v>
      </c>
      <c r="AQ2360">
        <v>2.7292939277400001E-3</v>
      </c>
      <c r="AR2360">
        <v>0</v>
      </c>
      <c r="AS2360">
        <v>2.3461403380900001</v>
      </c>
      <c r="AT2360">
        <v>2</v>
      </c>
      <c r="AU2360">
        <v>2</v>
      </c>
      <c r="AV2360">
        <f t="shared" si="495"/>
        <v>783</v>
      </c>
      <c r="AW2360" s="2">
        <f t="shared" si="496"/>
        <v>0.1942180866714027</v>
      </c>
      <c r="AX2360" s="2">
        <f t="shared" si="497"/>
        <v>0.38590599093330841</v>
      </c>
      <c r="BC2360" s="2">
        <f t="shared" si="498"/>
        <v>0.17270039429460926</v>
      </c>
      <c r="BD2360" s="2">
        <f t="shared" si="499"/>
        <v>-0.11840717697332098</v>
      </c>
      <c r="BE2360" s="2">
        <f t="shared" si="500"/>
        <v>0.42615683852355318</v>
      </c>
      <c r="BF2360" s="2">
        <f t="shared" si="501"/>
        <v>0.19421808666194759</v>
      </c>
      <c r="BG2360" s="2">
        <f t="shared" si="502"/>
        <v>0.38590599093231059</v>
      </c>
      <c r="BH2360" s="2">
        <f t="shared" si="503"/>
        <v>2.7279007252226744E-2</v>
      </c>
      <c r="BI2360" s="2">
        <f t="shared" si="504"/>
        <v>-9.6915942063525842E-2</v>
      </c>
      <c r="BJ2360" s="2">
        <f t="shared" si="505"/>
        <v>0.22679517051323492</v>
      </c>
      <c r="BK2360" s="2">
        <f t="shared" si="506"/>
        <v>0.13380234423680712</v>
      </c>
      <c r="BL2360" s="2"/>
      <c r="BM2360" s="2">
        <f t="shared" si="507"/>
        <v>-0.81594878507779545</v>
      </c>
    </row>
    <row r="2361" spans="1:65">
      <c r="A2361">
        <v>2</v>
      </c>
      <c r="B2361" t="s">
        <v>474</v>
      </c>
      <c r="C2361">
        <v>3133</v>
      </c>
      <c r="D2361">
        <v>1.12207361968E-2</v>
      </c>
      <c r="E2361" s="1">
        <v>4.37999455256E-5</v>
      </c>
      <c r="F2361" s="1"/>
      <c r="G2361" s="1"/>
      <c r="H2361" s="1"/>
      <c r="I2361" s="1"/>
      <c r="J2361">
        <v>1.2799081465100001E-3</v>
      </c>
      <c r="K2361">
        <v>1.10355618388E-4</v>
      </c>
      <c r="L2361">
        <v>2.9084036704499998</v>
      </c>
      <c r="M2361">
        <v>1.5868517309300001E-2</v>
      </c>
      <c r="N2361" s="1">
        <v>6.1942476993499994E-5</v>
      </c>
      <c r="O2361">
        <v>4.7939686881499997</v>
      </c>
      <c r="P2361">
        <v>3.73619577001E-2</v>
      </c>
      <c r="Q2361">
        <v>0.190687171667</v>
      </c>
      <c r="R2361">
        <v>1.6621135029000001E-3</v>
      </c>
      <c r="S2361">
        <v>0</v>
      </c>
      <c r="T2361">
        <v>28.025509522</v>
      </c>
      <c r="U2361">
        <v>4</v>
      </c>
      <c r="V2361">
        <v>3</v>
      </c>
      <c r="Z2361">
        <v>2</v>
      </c>
      <c r="AA2361" t="s">
        <v>474</v>
      </c>
      <c r="AB2361">
        <v>3133</v>
      </c>
      <c r="AC2361">
        <v>1.3397150738399999E-2</v>
      </c>
      <c r="AD2361" s="1">
        <v>8.7255480843200005E-5</v>
      </c>
      <c r="AE2361">
        <v>0.124798206201</v>
      </c>
      <c r="AF2361">
        <v>3.18972446542E-3</v>
      </c>
      <c r="AG2361">
        <v>0.95740437191600003</v>
      </c>
      <c r="AH2361">
        <v>1.9893013637999999E-3</v>
      </c>
      <c r="AI2361">
        <v>1.44404440525E-3</v>
      </c>
      <c r="AJ2361" s="1">
        <v>9.8658794580200006E-5</v>
      </c>
      <c r="AK2361">
        <v>4.1460722666900001</v>
      </c>
      <c r="AL2361">
        <v>1.8946432271499999E-2</v>
      </c>
      <c r="AM2361">
        <v>1.2339788440000001E-4</v>
      </c>
      <c r="AN2361">
        <v>4.9791771102200002</v>
      </c>
      <c r="AO2361">
        <v>4.0605405168799999E-2</v>
      </c>
      <c r="AP2361">
        <v>0.23646940051400001</v>
      </c>
      <c r="AQ2361">
        <v>2.46794927911E-3</v>
      </c>
      <c r="AR2361">
        <v>0</v>
      </c>
      <c r="AS2361">
        <v>2.56952490315</v>
      </c>
      <c r="AT2361">
        <v>2</v>
      </c>
      <c r="AU2361">
        <v>2</v>
      </c>
      <c r="AV2361">
        <f t="shared" si="495"/>
        <v>3133</v>
      </c>
      <c r="AW2361" s="2">
        <f t="shared" si="496"/>
        <v>0.19396361374405027</v>
      </c>
      <c r="AX2361" s="2">
        <f t="shared" si="497"/>
        <v>0.99213674346241598</v>
      </c>
      <c r="BC2361" s="2">
        <f t="shared" si="498"/>
        <v>0.1282406547591402</v>
      </c>
      <c r="BD2361" s="2">
        <f t="shared" si="499"/>
        <v>-0.10599210061670856</v>
      </c>
      <c r="BE2361" s="2">
        <f t="shared" si="500"/>
        <v>0.42554911094872305</v>
      </c>
      <c r="BF2361" s="2">
        <f t="shared" si="501"/>
        <v>0.19396361375212642</v>
      </c>
      <c r="BG2361" s="2">
        <f t="shared" si="502"/>
        <v>0.99213674346521386</v>
      </c>
      <c r="BH2361" s="2">
        <f t="shared" si="503"/>
        <v>3.8633631990089776E-2</v>
      </c>
      <c r="BI2361" s="2">
        <f t="shared" si="504"/>
        <v>8.6811496729768997E-2</v>
      </c>
      <c r="BJ2361" s="2">
        <f t="shared" si="505"/>
        <v>0.24009076461079526</v>
      </c>
      <c r="BK2361" s="2">
        <f t="shared" si="506"/>
        <v>0.48482596092505392</v>
      </c>
      <c r="BL2361" s="2"/>
      <c r="BM2361" s="2">
        <f t="shared" si="507"/>
        <v>-0.90831478367474727</v>
      </c>
    </row>
    <row r="2362" spans="1:65">
      <c r="A2362">
        <v>2</v>
      </c>
      <c r="B2362" t="s">
        <v>474</v>
      </c>
      <c r="C2362">
        <v>877</v>
      </c>
      <c r="D2362">
        <v>1.0696571393200001E-2</v>
      </c>
      <c r="E2362" s="1">
        <v>2.97697490213E-5</v>
      </c>
      <c r="F2362" s="1"/>
      <c r="G2362" s="1"/>
      <c r="H2362" s="1"/>
      <c r="I2362" s="1"/>
      <c r="J2362">
        <v>4.3028138172499999E-4</v>
      </c>
      <c r="K2362" s="1">
        <v>1.1150738518200001E-5</v>
      </c>
      <c r="L2362">
        <v>2.6430243740699999</v>
      </c>
      <c r="M2362">
        <v>1.51272363352E-2</v>
      </c>
      <c r="N2362" s="1">
        <v>4.2100782814399999E-5</v>
      </c>
      <c r="O2362">
        <v>5.0900590397499998</v>
      </c>
      <c r="P2362">
        <v>5.9176480923700002E-2</v>
      </c>
      <c r="Q2362">
        <v>0.19300668251299999</v>
      </c>
      <c r="R2362">
        <v>2.30727435112E-3</v>
      </c>
      <c r="S2362">
        <v>0</v>
      </c>
      <c r="T2362">
        <v>16.5236169219</v>
      </c>
      <c r="U2362">
        <v>4</v>
      </c>
      <c r="V2362">
        <v>3</v>
      </c>
      <c r="Z2362">
        <v>2</v>
      </c>
      <c r="AA2362" t="s">
        <v>474</v>
      </c>
      <c r="AB2362">
        <v>877</v>
      </c>
      <c r="AC2362">
        <v>1.27707654694E-2</v>
      </c>
      <c r="AD2362" s="1">
        <v>6.5601006539100002E-5</v>
      </c>
      <c r="AE2362">
        <v>0.117915746467</v>
      </c>
      <c r="AF2362">
        <v>2.4506927064000001E-3</v>
      </c>
      <c r="AG2362">
        <v>0.96175849701399996</v>
      </c>
      <c r="AH2362">
        <v>1.39606913266E-3</v>
      </c>
      <c r="AI2362">
        <v>5.3249039064200002E-4</v>
      </c>
      <c r="AJ2362" s="1">
        <v>1.44603962921E-5</v>
      </c>
      <c r="AK2362">
        <v>3.7674356105500002</v>
      </c>
      <c r="AL2362">
        <v>1.8060589728700002E-2</v>
      </c>
      <c r="AM2362" s="1">
        <v>9.2773833153000001E-5</v>
      </c>
      <c r="AN2362">
        <v>5.1903627729600004</v>
      </c>
      <c r="AO2362">
        <v>5.2230816224999997E-2</v>
      </c>
      <c r="AP2362">
        <v>0.23497387263899999</v>
      </c>
      <c r="AQ2362">
        <v>2.65480499703E-3</v>
      </c>
      <c r="AR2362">
        <v>0</v>
      </c>
      <c r="AS2362">
        <v>7.7496284416099996</v>
      </c>
      <c r="AT2362">
        <v>2</v>
      </c>
      <c r="AU2362">
        <v>2</v>
      </c>
      <c r="AV2362">
        <f t="shared" si="495"/>
        <v>877</v>
      </c>
      <c r="AW2362" s="2">
        <f t="shared" si="496"/>
        <v>0.19391204900652567</v>
      </c>
      <c r="AX2362" s="2">
        <f t="shared" si="497"/>
        <v>1.2036130197860602</v>
      </c>
      <c r="BC2362" s="2">
        <f t="shared" si="498"/>
        <v>0.23753992912090144</v>
      </c>
      <c r="BD2362" s="2">
        <f t="shared" si="499"/>
        <v>0.29681063442551769</v>
      </c>
      <c r="BE2362" s="2">
        <f t="shared" si="500"/>
        <v>0.42542598074815202</v>
      </c>
      <c r="BF2362" s="2">
        <f t="shared" si="501"/>
        <v>0.19391204900225542</v>
      </c>
      <c r="BG2362" s="2">
        <f t="shared" si="502"/>
        <v>1.2036130197861303</v>
      </c>
      <c r="BH2362" s="2">
        <f t="shared" si="503"/>
        <v>1.9705809387807607E-2</v>
      </c>
      <c r="BI2362" s="2">
        <f t="shared" si="504"/>
        <v>-0.11737204697345034</v>
      </c>
      <c r="BJ2362" s="2">
        <f t="shared" si="505"/>
        <v>0.21743905226272825</v>
      </c>
      <c r="BK2362" s="2">
        <f t="shared" si="506"/>
        <v>0.15062389340101717</v>
      </c>
      <c r="BL2362" s="2"/>
      <c r="BM2362" s="2">
        <f t="shared" si="507"/>
        <v>-0.53099684662025604</v>
      </c>
    </row>
    <row r="2363" spans="1:65">
      <c r="A2363">
        <v>2</v>
      </c>
      <c r="B2363" t="s">
        <v>474</v>
      </c>
      <c r="C2363">
        <v>1818</v>
      </c>
      <c r="D2363">
        <v>1.11968569942E-2</v>
      </c>
      <c r="E2363" s="1">
        <v>5.1692872523300002E-5</v>
      </c>
      <c r="F2363" s="1"/>
      <c r="G2363" s="1"/>
      <c r="H2363" s="1"/>
      <c r="I2363" s="1"/>
      <c r="J2363">
        <v>1.22134534189E-3</v>
      </c>
      <c r="K2363">
        <v>1.3387699692299999E-4</v>
      </c>
      <c r="L2363">
        <v>2.8960379112900001</v>
      </c>
      <c r="M2363">
        <v>1.5834747017200002E-2</v>
      </c>
      <c r="N2363" s="1">
        <v>7.3104761400500005E-5</v>
      </c>
      <c r="O2363">
        <v>4.7714733411600001</v>
      </c>
      <c r="P2363">
        <v>3.0188853261300001E-2</v>
      </c>
      <c r="Q2363">
        <v>0.189388482917</v>
      </c>
      <c r="R2363">
        <v>1.4833416307399999E-3</v>
      </c>
      <c r="S2363">
        <v>0</v>
      </c>
      <c r="T2363">
        <v>32.776497963700002</v>
      </c>
      <c r="U2363">
        <v>4</v>
      </c>
      <c r="V2363">
        <v>3</v>
      </c>
      <c r="Z2363">
        <v>2</v>
      </c>
      <c r="AA2363" t="s">
        <v>474</v>
      </c>
      <c r="AB2363">
        <v>1818</v>
      </c>
      <c r="AC2363">
        <v>1.3367113102E-2</v>
      </c>
      <c r="AD2363" s="1">
        <v>8.7806790292099997E-5</v>
      </c>
      <c r="AE2363">
        <v>0.132077613856</v>
      </c>
      <c r="AF2363">
        <v>3.4670037542499999E-3</v>
      </c>
      <c r="AG2363">
        <v>0.95590828678799999</v>
      </c>
      <c r="AH2363">
        <v>2.0989995246E-3</v>
      </c>
      <c r="AI2363">
        <v>1.4069787882599999E-3</v>
      </c>
      <c r="AJ2363">
        <v>1.1342572963699999E-4</v>
      </c>
      <c r="AK2363">
        <v>4.1275013629700004</v>
      </c>
      <c r="AL2363">
        <v>1.8903952638700001E-2</v>
      </c>
      <c r="AM2363">
        <v>1.2417755369900001E-4</v>
      </c>
      <c r="AN2363">
        <v>4.8378119388899998</v>
      </c>
      <c r="AO2363">
        <v>3.0179659289500001E-2</v>
      </c>
      <c r="AP2363">
        <v>0.22924060010799999</v>
      </c>
      <c r="AQ2363">
        <v>2.0767002044699999E-3</v>
      </c>
      <c r="AR2363">
        <v>0</v>
      </c>
      <c r="AS2363">
        <v>3.6656115330599999</v>
      </c>
      <c r="AT2363">
        <v>2</v>
      </c>
      <c r="AU2363">
        <v>2</v>
      </c>
      <c r="AV2363">
        <f t="shared" si="495"/>
        <v>1818</v>
      </c>
      <c r="AW2363" s="2">
        <f t="shared" si="496"/>
        <v>0.19382725964296932</v>
      </c>
      <c r="AX2363" s="2">
        <f t="shared" si="497"/>
        <v>0.6986247040638347</v>
      </c>
      <c r="BC2363" s="2">
        <f t="shared" si="498"/>
        <v>0.15199095620468575</v>
      </c>
      <c r="BD2363" s="2">
        <f t="shared" si="499"/>
        <v>-0.15276162265398471</v>
      </c>
      <c r="BE2363" s="2">
        <f t="shared" si="500"/>
        <v>0.42522352586588269</v>
      </c>
      <c r="BF2363" s="2">
        <f t="shared" si="501"/>
        <v>0.19382725964400757</v>
      </c>
      <c r="BG2363" s="2">
        <f t="shared" si="502"/>
        <v>0.69862470405587951</v>
      </c>
      <c r="BH2363" s="2">
        <f t="shared" si="503"/>
        <v>1.3903168473717606E-2</v>
      </c>
      <c r="BI2363" s="2">
        <f t="shared" si="504"/>
        <v>-3.0454856037162662E-4</v>
      </c>
      <c r="BJ2363" s="2">
        <f t="shared" si="505"/>
        <v>0.2104252411613925</v>
      </c>
      <c r="BK2363" s="2">
        <f t="shared" si="506"/>
        <v>0.4000147784121646</v>
      </c>
      <c r="BL2363" s="2"/>
      <c r="BM2363" s="2">
        <f t="shared" si="507"/>
        <v>-0.8881634170581717</v>
      </c>
    </row>
    <row r="2364" spans="1:65">
      <c r="A2364">
        <v>2</v>
      </c>
      <c r="B2364" t="s">
        <v>474</v>
      </c>
      <c r="C2364">
        <v>2213</v>
      </c>
      <c r="D2364">
        <v>1.1084311604000001E-2</v>
      </c>
      <c r="E2364" s="1">
        <v>3.1760094883699999E-5</v>
      </c>
      <c r="F2364" s="1"/>
      <c r="G2364" s="1"/>
      <c r="H2364" s="1"/>
      <c r="I2364" s="1"/>
      <c r="J2364">
        <v>7.5162281810500005E-4</v>
      </c>
      <c r="K2364" s="1">
        <v>1.17617096574E-5</v>
      </c>
      <c r="L2364">
        <v>2.8381113622699998</v>
      </c>
      <c r="M2364">
        <v>1.56755838E-2</v>
      </c>
      <c r="N2364" s="1">
        <v>4.4915556926799999E-5</v>
      </c>
      <c r="O2364">
        <v>4.8540793883199997</v>
      </c>
      <c r="P2364">
        <v>5.40390304985E-2</v>
      </c>
      <c r="Q2364">
        <v>0.19073066947600001</v>
      </c>
      <c r="R2364">
        <v>2.1925497292000001E-3</v>
      </c>
      <c r="S2364">
        <v>0</v>
      </c>
      <c r="T2364">
        <v>9.4193091101800004</v>
      </c>
      <c r="U2364">
        <v>4</v>
      </c>
      <c r="V2364">
        <v>3</v>
      </c>
      <c r="Z2364">
        <v>2</v>
      </c>
      <c r="AA2364" t="s">
        <v>474</v>
      </c>
      <c r="AB2364">
        <v>2213</v>
      </c>
      <c r="AC2364">
        <v>1.3228776872400001E-2</v>
      </c>
      <c r="AD2364" s="1">
        <v>6.0462794707099998E-5</v>
      </c>
      <c r="AE2364">
        <v>0.122366838415</v>
      </c>
      <c r="AF2364">
        <v>2.3070916711099999E-3</v>
      </c>
      <c r="AG2364">
        <v>0.96142621474900003</v>
      </c>
      <c r="AH2364">
        <v>1.21420852288E-3</v>
      </c>
      <c r="AI2364">
        <v>8.9340507163200003E-4</v>
      </c>
      <c r="AJ2364" s="1">
        <v>1.44414035962E-5</v>
      </c>
      <c r="AK2364">
        <v>4.0425124171800002</v>
      </c>
      <c r="AL2364">
        <v>1.8708315666600001E-2</v>
      </c>
      <c r="AM2364" s="1">
        <v>8.5507304293800003E-5</v>
      </c>
      <c r="AN2364">
        <v>4.9354082447399996</v>
      </c>
      <c r="AO2364">
        <v>4.5621390462599998E-2</v>
      </c>
      <c r="AP2364">
        <v>0.23144494810899999</v>
      </c>
      <c r="AQ2364">
        <v>2.3866425610699999E-3</v>
      </c>
      <c r="AR2364">
        <v>0</v>
      </c>
      <c r="AS2364">
        <v>3.0700965335500001</v>
      </c>
      <c r="AT2364">
        <v>2</v>
      </c>
      <c r="AU2364">
        <v>2</v>
      </c>
      <c r="AV2364">
        <f t="shared" si="495"/>
        <v>2213</v>
      </c>
      <c r="AW2364" s="2">
        <f t="shared" si="496"/>
        <v>0.19346851162377335</v>
      </c>
      <c r="AX2364" s="2">
        <f t="shared" si="497"/>
        <v>0.90373470005377332</v>
      </c>
      <c r="BC2364" s="2">
        <f t="shared" si="498"/>
        <v>0.18863484464782881</v>
      </c>
      <c r="BD2364" s="2">
        <f t="shared" si="499"/>
        <v>0.22783200885375057</v>
      </c>
      <c r="BE2364" s="2">
        <f t="shared" si="500"/>
        <v>0.4243670882409234</v>
      </c>
      <c r="BF2364" s="2">
        <f t="shared" si="501"/>
        <v>0.19346851162251452</v>
      </c>
      <c r="BG2364" s="2">
        <f t="shared" si="502"/>
        <v>0.90373470005400103</v>
      </c>
      <c r="BH2364" s="2">
        <f t="shared" si="503"/>
        <v>1.6754743776069111E-2</v>
      </c>
      <c r="BI2364" s="2">
        <f t="shared" si="504"/>
        <v>-0.15576963461869761</v>
      </c>
      <c r="BJ2364" s="2">
        <f t="shared" si="505"/>
        <v>0.21346477074114781</v>
      </c>
      <c r="BK2364" s="2">
        <f t="shared" si="506"/>
        <v>8.8523799157257374E-2</v>
      </c>
      <c r="BL2364" s="2"/>
      <c r="BM2364" s="2">
        <f t="shared" si="507"/>
        <v>-0.67406351170363799</v>
      </c>
    </row>
    <row r="2365" spans="1:65">
      <c r="A2365">
        <v>2</v>
      </c>
      <c r="B2365" t="s">
        <v>474</v>
      </c>
      <c r="C2365">
        <v>1305</v>
      </c>
      <c r="D2365">
        <v>1.11017301838E-2</v>
      </c>
      <c r="E2365" s="1">
        <v>2.53039931416E-5</v>
      </c>
      <c r="F2365" s="1"/>
      <c r="G2365" s="1"/>
      <c r="H2365" s="1"/>
      <c r="I2365" s="1"/>
      <c r="J2365">
        <v>6.7116187470300001E-4</v>
      </c>
      <c r="K2365" s="1">
        <v>8.6859392001300001E-6</v>
      </c>
      <c r="L2365">
        <v>2.8470383419999998</v>
      </c>
      <c r="M2365">
        <v>1.5700217391700001E-2</v>
      </c>
      <c r="N2365" s="1">
        <v>3.5785250282999997E-5</v>
      </c>
      <c r="O2365">
        <v>4.8307696038600003</v>
      </c>
      <c r="P2365">
        <v>4.2798653518899998E-2</v>
      </c>
      <c r="Q2365">
        <v>0.190113048117</v>
      </c>
      <c r="R2365">
        <v>1.73917101828E-3</v>
      </c>
      <c r="S2365">
        <v>0</v>
      </c>
      <c r="T2365">
        <v>19.917338795900001</v>
      </c>
      <c r="U2365">
        <v>4</v>
      </c>
      <c r="V2365">
        <v>3</v>
      </c>
      <c r="Z2365">
        <v>2</v>
      </c>
      <c r="AA2365" t="s">
        <v>474</v>
      </c>
      <c r="AB2365">
        <v>1305</v>
      </c>
      <c r="AC2365">
        <v>1.3248751049700001E-2</v>
      </c>
      <c r="AD2365">
        <v>1.09659451497E-3</v>
      </c>
      <c r="AE2365">
        <v>0.10869451026599999</v>
      </c>
      <c r="AF2365">
        <v>2.5380343602600001E-2</v>
      </c>
      <c r="AG2365">
        <v>0.96841536543700002</v>
      </c>
      <c r="AH2365">
        <v>1.03615888116E-2</v>
      </c>
      <c r="AI2365">
        <v>7.7034590588099996E-4</v>
      </c>
      <c r="AJ2365" s="1">
        <v>4.12353861203E-5</v>
      </c>
      <c r="AK2365">
        <v>4.0547292410900004</v>
      </c>
      <c r="AL2365">
        <v>1.8736563418899999E-2</v>
      </c>
      <c r="AM2365">
        <v>1.5508188354999999E-3</v>
      </c>
      <c r="AN2365">
        <v>4.8821416507200004</v>
      </c>
      <c r="AO2365">
        <v>4.7887718579000003E-2</v>
      </c>
      <c r="AP2365">
        <v>0.229292710131</v>
      </c>
      <c r="AQ2365">
        <v>1.91112783848E-2</v>
      </c>
      <c r="AR2365">
        <v>4</v>
      </c>
      <c r="AS2365">
        <v>13.1885361977</v>
      </c>
      <c r="AT2365">
        <v>2</v>
      </c>
      <c r="AU2365">
        <v>2</v>
      </c>
      <c r="AV2365">
        <f t="shared" si="495"/>
        <v>1305</v>
      </c>
      <c r="AW2365" s="2">
        <f t="shared" si="496"/>
        <v>0.1933951582639796</v>
      </c>
      <c r="AX2365" s="2">
        <f t="shared" si="497"/>
        <v>42.336816795416709</v>
      </c>
      <c r="BC2365" s="2">
        <f t="shared" si="498"/>
        <v>0.14777959672082161</v>
      </c>
      <c r="BD2365" s="2">
        <f t="shared" si="499"/>
        <v>3.7473721805101787</v>
      </c>
      <c r="BE2365" s="2">
        <f t="shared" si="500"/>
        <v>0.42419200376543459</v>
      </c>
      <c r="BF2365" s="2">
        <f t="shared" si="501"/>
        <v>0.19339515826100456</v>
      </c>
      <c r="BG2365" s="2">
        <f t="shared" si="502"/>
        <v>42.336816795626156</v>
      </c>
      <c r="BH2365" s="2">
        <f t="shared" si="503"/>
        <v>1.0634340089196455E-2</v>
      </c>
      <c r="BI2365" s="2">
        <f t="shared" si="504"/>
        <v>0.11890713005381491</v>
      </c>
      <c r="BJ2365" s="2">
        <f t="shared" si="505"/>
        <v>0.2060861282382255</v>
      </c>
      <c r="BK2365" s="2">
        <f t="shared" si="506"/>
        <v>9.9887286436618599</v>
      </c>
      <c r="BL2365" s="2"/>
      <c r="BM2365" s="2">
        <f t="shared" si="507"/>
        <v>-0.33783642820722265</v>
      </c>
    </row>
    <row r="2366" spans="1:65">
      <c r="A2366">
        <v>2</v>
      </c>
      <c r="B2366" t="s">
        <v>474</v>
      </c>
      <c r="C2366">
        <v>1578</v>
      </c>
      <c r="D2366">
        <v>1.0986987669600001E-2</v>
      </c>
      <c r="E2366" s="1">
        <v>2.9323559215199999E-5</v>
      </c>
      <c r="F2366" s="1"/>
      <c r="G2366" s="1"/>
      <c r="H2366" s="1"/>
      <c r="I2366" s="1"/>
      <c r="J2366">
        <v>6.4499605687899999E-4</v>
      </c>
      <c r="K2366" s="1">
        <v>9.4784353450699992E-6</v>
      </c>
      <c r="L2366">
        <v>2.7884910449800002</v>
      </c>
      <c r="M2366">
        <v>1.55379469719E-2</v>
      </c>
      <c r="N2366" s="1">
        <v>4.14697751391E-5</v>
      </c>
      <c r="O2366">
        <v>4.8233649106399996</v>
      </c>
      <c r="P2366">
        <v>5.1011457564699998E-2</v>
      </c>
      <c r="Q2366">
        <v>0.18785972780900001</v>
      </c>
      <c r="R2366">
        <v>2.0490753582099999E-3</v>
      </c>
      <c r="S2366">
        <v>0</v>
      </c>
      <c r="T2366">
        <v>16.085666263099998</v>
      </c>
      <c r="U2366">
        <v>4</v>
      </c>
      <c r="V2366">
        <v>3</v>
      </c>
      <c r="Z2366">
        <v>2</v>
      </c>
      <c r="AA2366" t="s">
        <v>474</v>
      </c>
      <c r="AB2366">
        <v>1578</v>
      </c>
      <c r="AC2366">
        <v>1.3105794654899999E-2</v>
      </c>
      <c r="AD2366" s="1">
        <v>4.5819403354199999E-5</v>
      </c>
      <c r="AE2366">
        <v>0.120801993112</v>
      </c>
      <c r="AF2366">
        <v>1.71459280061E-3</v>
      </c>
      <c r="AG2366">
        <v>0.96107024208799996</v>
      </c>
      <c r="AH2366">
        <v>9.4000776632100001E-4</v>
      </c>
      <c r="AI2366">
        <v>7.7375770584499999E-4</v>
      </c>
      <c r="AJ2366" s="1">
        <v>1.16263021724E-5</v>
      </c>
      <c r="AK2366">
        <v>3.96769881671</v>
      </c>
      <c r="AL2366">
        <v>1.8534392546700001E-2</v>
      </c>
      <c r="AM2366" s="1">
        <v>6.4798421643400003E-5</v>
      </c>
      <c r="AN2366">
        <v>4.96535348932</v>
      </c>
      <c r="AO2366">
        <v>4.0623398864800001E-2</v>
      </c>
      <c r="AP2366">
        <v>0.23068452562</v>
      </c>
      <c r="AQ2366">
        <v>2.0524139957300001E-3</v>
      </c>
      <c r="AR2366">
        <v>0</v>
      </c>
      <c r="AS2366">
        <v>4.5021556071499997</v>
      </c>
      <c r="AT2366">
        <v>2</v>
      </c>
      <c r="AU2366">
        <v>2</v>
      </c>
      <c r="AV2366">
        <f t="shared" si="495"/>
        <v>1578</v>
      </c>
      <c r="AW2366" s="2">
        <f t="shared" si="496"/>
        <v>0.19284694303995131</v>
      </c>
      <c r="AX2366" s="2">
        <f t="shared" si="497"/>
        <v>0.56254576799290124</v>
      </c>
      <c r="BC2366" s="2">
        <f t="shared" si="498"/>
        <v>0.19963168393470571</v>
      </c>
      <c r="BD2366" s="2">
        <f t="shared" si="499"/>
        <v>0.2266056315346569</v>
      </c>
      <c r="BE2366" s="2">
        <f t="shared" si="500"/>
        <v>0.42288382953672254</v>
      </c>
      <c r="BF2366" s="2">
        <f t="shared" si="501"/>
        <v>0.19284694304974784</v>
      </c>
      <c r="BG2366" s="2">
        <f t="shared" si="502"/>
        <v>0.56254576799729172</v>
      </c>
      <c r="BH2366" s="2">
        <f t="shared" si="503"/>
        <v>2.9437660494395453E-2</v>
      </c>
      <c r="BI2366" s="2">
        <f t="shared" si="504"/>
        <v>-0.20364167572989619</v>
      </c>
      <c r="BJ2366" s="2">
        <f t="shared" si="505"/>
        <v>0.22796156637968007</v>
      </c>
      <c r="BK2366" s="2">
        <f t="shared" si="506"/>
        <v>1.6293385729438052E-3</v>
      </c>
      <c r="BL2366" s="2"/>
      <c r="BM2366" s="2">
        <f t="shared" si="507"/>
        <v>-0.72011382472370444</v>
      </c>
    </row>
    <row r="2367" spans="1:65">
      <c r="A2367">
        <v>2</v>
      </c>
      <c r="B2367" t="s">
        <v>474</v>
      </c>
      <c r="C2367">
        <v>367</v>
      </c>
      <c r="D2367">
        <v>1.0832572503600001E-2</v>
      </c>
      <c r="E2367" s="1">
        <v>3.2464904178099999E-5</v>
      </c>
      <c r="F2367" s="1"/>
      <c r="G2367" s="1"/>
      <c r="H2367" s="1"/>
      <c r="I2367" s="1"/>
      <c r="J2367">
        <v>3.6533949162399998E-4</v>
      </c>
      <c r="K2367" s="1">
        <v>8.5704331678500008E-6</v>
      </c>
      <c r="L2367">
        <v>2.7106608847799998</v>
      </c>
      <c r="M2367">
        <v>1.531957095E-2</v>
      </c>
      <c r="N2367" s="1">
        <v>4.5912307789799998E-5</v>
      </c>
      <c r="O2367">
        <v>4.9750570387500002</v>
      </c>
      <c r="P2367">
        <v>6.1114688741599997E-2</v>
      </c>
      <c r="Q2367">
        <v>0.191044527065</v>
      </c>
      <c r="R2367">
        <v>2.4156661738499998E-3</v>
      </c>
      <c r="S2367">
        <v>0</v>
      </c>
      <c r="T2367">
        <v>10.501854073000001</v>
      </c>
      <c r="U2367">
        <v>4</v>
      </c>
      <c r="V2367">
        <v>3</v>
      </c>
      <c r="Z2367">
        <v>2</v>
      </c>
      <c r="AA2367" t="s">
        <v>474</v>
      </c>
      <c r="AB2367">
        <v>367</v>
      </c>
      <c r="AC2367">
        <v>1.2920261575400001E-2</v>
      </c>
      <c r="AD2367" s="1">
        <v>4.7580131007500003E-5</v>
      </c>
      <c r="AE2367">
        <v>0.11701248116100001</v>
      </c>
      <c r="AF2367">
        <v>1.7834176340000001E-3</v>
      </c>
      <c r="AG2367">
        <v>0.96328096905899996</v>
      </c>
      <c r="AH2367">
        <v>9.4570203130800001E-4</v>
      </c>
      <c r="AI2367">
        <v>4.4096264988900002E-4</v>
      </c>
      <c r="AJ2367" s="1">
        <v>1.0363184937399999E-5</v>
      </c>
      <c r="AK2367">
        <v>3.8561559769599998</v>
      </c>
      <c r="AL2367">
        <v>1.8272009149300002E-2</v>
      </c>
      <c r="AM2367" s="1">
        <v>6.7288466570299997E-5</v>
      </c>
      <c r="AN2367">
        <v>5.06849238696</v>
      </c>
      <c r="AO2367">
        <v>4.5714202230299997E-2</v>
      </c>
      <c r="AP2367">
        <v>0.232142702885</v>
      </c>
      <c r="AQ2367">
        <v>2.26156465715E-3</v>
      </c>
      <c r="AR2367">
        <v>0</v>
      </c>
      <c r="AS2367">
        <v>3.55566951055</v>
      </c>
      <c r="AT2367">
        <v>2</v>
      </c>
      <c r="AU2367">
        <v>2</v>
      </c>
      <c r="AV2367">
        <f t="shared" si="495"/>
        <v>367</v>
      </c>
      <c r="AW2367" s="2">
        <f t="shared" si="496"/>
        <v>0.19272329551509543</v>
      </c>
      <c r="AX2367" s="2">
        <f t="shared" si="497"/>
        <v>0.46558667619898142</v>
      </c>
      <c r="BC2367" s="2">
        <f t="shared" si="498"/>
        <v>0.2069942067550416</v>
      </c>
      <c r="BD2367" s="2">
        <f t="shared" si="499"/>
        <v>0.20917866511987895</v>
      </c>
      <c r="BE2367" s="2">
        <f t="shared" si="500"/>
        <v>0.42258885964371368</v>
      </c>
      <c r="BF2367" s="2">
        <f t="shared" si="501"/>
        <v>0.19272329551109274</v>
      </c>
      <c r="BG2367" s="2">
        <f t="shared" si="502"/>
        <v>0.46558667619946964</v>
      </c>
      <c r="BH2367" s="2">
        <f t="shared" si="503"/>
        <v>1.8780759191753069E-2</v>
      </c>
      <c r="BI2367" s="2">
        <f t="shared" si="504"/>
        <v>-0.251993208644407</v>
      </c>
      <c r="BJ2367" s="2">
        <f t="shared" si="505"/>
        <v>0.21512354450236079</v>
      </c>
      <c r="BK2367" s="2">
        <f t="shared" si="506"/>
        <v>-6.3792554769435933E-2</v>
      </c>
      <c r="BL2367" s="2"/>
      <c r="BM2367" s="2">
        <f t="shared" si="507"/>
        <v>-0.66142459361613715</v>
      </c>
    </row>
    <row r="2368" spans="1:65">
      <c r="A2368">
        <v>2</v>
      </c>
      <c r="B2368" t="s">
        <v>474</v>
      </c>
      <c r="C2368">
        <v>1179</v>
      </c>
      <c r="D2368">
        <v>1.14918557125E-2</v>
      </c>
      <c r="E2368" s="1">
        <v>4.3673806976599998E-5</v>
      </c>
      <c r="F2368" s="1"/>
      <c r="G2368" s="1"/>
      <c r="H2368" s="1"/>
      <c r="I2368" s="1"/>
      <c r="J2368">
        <v>7.9927973813000001E-4</v>
      </c>
      <c r="K2368" s="1">
        <v>7.8448258686500001E-5</v>
      </c>
      <c r="L2368">
        <v>3.0506494722799999</v>
      </c>
      <c r="M2368">
        <v>1.6251938205499999E-2</v>
      </c>
      <c r="N2368" s="1">
        <v>6.1764090146800005E-5</v>
      </c>
      <c r="O2368">
        <v>4.4794164743899998</v>
      </c>
      <c r="P2368">
        <v>4.46026841647E-2</v>
      </c>
      <c r="Q2368">
        <v>0.18248053243500001</v>
      </c>
      <c r="R2368">
        <v>1.9448524566500001E-3</v>
      </c>
      <c r="S2368">
        <v>0</v>
      </c>
      <c r="T2368">
        <v>6.5146088364699999</v>
      </c>
      <c r="U2368">
        <v>4</v>
      </c>
      <c r="V2368">
        <v>3</v>
      </c>
      <c r="Z2368">
        <v>2</v>
      </c>
      <c r="AA2368" t="s">
        <v>474</v>
      </c>
      <c r="AB2368">
        <v>1179</v>
      </c>
      <c r="AC2368">
        <v>1.3706490088199999E-2</v>
      </c>
      <c r="AD2368" s="1">
        <v>8.2256855363800006E-5</v>
      </c>
      <c r="AE2368">
        <v>0.11360836782</v>
      </c>
      <c r="AF2368">
        <v>3.04493099332E-3</v>
      </c>
      <c r="AG2368">
        <v>0.96780253313700004</v>
      </c>
      <c r="AH2368">
        <v>1.3198042654700001E-3</v>
      </c>
      <c r="AI2368">
        <v>9.1466040890899995E-4</v>
      </c>
      <c r="AJ2368" s="1">
        <v>7.6322022220799994E-5</v>
      </c>
      <c r="AK2368">
        <v>4.3397478094300004</v>
      </c>
      <c r="AL2368">
        <v>1.9383904175300001E-2</v>
      </c>
      <c r="AM2368">
        <v>1.16328760454E-4</v>
      </c>
      <c r="AN2368">
        <v>4.5107939655899996</v>
      </c>
      <c r="AO2368">
        <v>4.09817110853E-2</v>
      </c>
      <c r="AP2368">
        <v>0.21917155006799999</v>
      </c>
      <c r="AQ2368">
        <v>2.3864303289899999E-3</v>
      </c>
      <c r="AR2368">
        <v>0</v>
      </c>
      <c r="AS2368">
        <v>4.10795856869</v>
      </c>
      <c r="AT2368">
        <v>2</v>
      </c>
      <c r="AU2368">
        <v>2</v>
      </c>
      <c r="AV2368">
        <f t="shared" si="495"/>
        <v>1179</v>
      </c>
      <c r="AW2368" s="2">
        <f t="shared" si="496"/>
        <v>0.19271338164219043</v>
      </c>
      <c r="AX2368" s="2">
        <f t="shared" si="497"/>
        <v>0.88343680247230183</v>
      </c>
      <c r="BC2368" s="2">
        <f t="shared" si="498"/>
        <v>0.14435580595217551</v>
      </c>
      <c r="BD2368" s="2">
        <f t="shared" si="499"/>
        <v>-2.7103679562818731E-2</v>
      </c>
      <c r="BE2368" s="2">
        <f t="shared" si="500"/>
        <v>0.42256521074069903</v>
      </c>
      <c r="BF2368" s="2">
        <f t="shared" si="501"/>
        <v>0.19271338164084809</v>
      </c>
      <c r="BG2368" s="2">
        <f t="shared" si="502"/>
        <v>0.88343680247715894</v>
      </c>
      <c r="BH2368" s="2">
        <f t="shared" si="503"/>
        <v>7.0048166718574018E-3</v>
      </c>
      <c r="BI2368" s="2">
        <f t="shared" si="504"/>
        <v>-8.1182851373455114E-2</v>
      </c>
      <c r="BJ2368" s="2">
        <f t="shared" si="505"/>
        <v>0.20106812021753281</v>
      </c>
      <c r="BK2368" s="2">
        <f t="shared" si="506"/>
        <v>0.22704954858149792</v>
      </c>
      <c r="BL2368" s="2"/>
      <c r="BM2368" s="2">
        <f t="shared" si="507"/>
        <v>-0.36942360288880605</v>
      </c>
    </row>
    <row r="2369" spans="1:65">
      <c r="A2369">
        <v>2</v>
      </c>
      <c r="B2369" t="s">
        <v>474</v>
      </c>
      <c r="C2369">
        <v>1738</v>
      </c>
      <c r="D2369">
        <v>1.0916180612E-2</v>
      </c>
      <c r="E2369" s="1">
        <v>1.7836251045000001E-5</v>
      </c>
      <c r="F2369" s="1"/>
      <c r="G2369" s="1"/>
      <c r="H2369" s="1"/>
      <c r="I2369" s="1"/>
      <c r="J2369">
        <v>3.8878647488700002E-4</v>
      </c>
      <c r="K2369" s="1">
        <v>6.8937269271800001E-6</v>
      </c>
      <c r="L2369">
        <v>2.75266528045</v>
      </c>
      <c r="M2369">
        <v>1.54378106708E-2</v>
      </c>
      <c r="N2369" s="1">
        <v>2.5224268129800001E-5</v>
      </c>
      <c r="O2369">
        <v>4.9100473722200002</v>
      </c>
      <c r="P2369">
        <v>3.21870047081E-2</v>
      </c>
      <c r="Q2369">
        <v>0.19000338004</v>
      </c>
      <c r="R2369">
        <v>1.2836431378299999E-3</v>
      </c>
      <c r="S2369">
        <v>0</v>
      </c>
      <c r="T2369">
        <v>20.420803424599999</v>
      </c>
      <c r="U2369">
        <v>4</v>
      </c>
      <c r="V2369">
        <v>3</v>
      </c>
      <c r="Z2369">
        <v>2</v>
      </c>
      <c r="AA2369" t="s">
        <v>474</v>
      </c>
      <c r="AB2369">
        <v>1738</v>
      </c>
      <c r="AC2369">
        <v>1.30189798333E-2</v>
      </c>
      <c r="AD2369" s="1">
        <v>3.3751616037599997E-5</v>
      </c>
      <c r="AE2369">
        <v>0.113380910125</v>
      </c>
      <c r="AF2369">
        <v>1.25467895385E-3</v>
      </c>
      <c r="AG2369">
        <v>0.96569840947499996</v>
      </c>
      <c r="AH2369">
        <v>6.1595932553200003E-4</v>
      </c>
      <c r="AI2369">
        <v>4.59857401144E-4</v>
      </c>
      <c r="AJ2369" s="1">
        <v>8.2297434479600008E-6</v>
      </c>
      <c r="AK2369">
        <v>3.9153076093000001</v>
      </c>
      <c r="AL2369">
        <v>1.8411617848500001E-2</v>
      </c>
      <c r="AM2369" s="1">
        <v>4.7731993152400001E-5</v>
      </c>
      <c r="AN2369">
        <v>4.9894116099300003</v>
      </c>
      <c r="AO2369">
        <v>2.7311255013699999E-2</v>
      </c>
      <c r="AP2369">
        <v>0.23026674374700001</v>
      </c>
      <c r="AQ2369">
        <v>1.3946634543599999E-3</v>
      </c>
      <c r="AR2369">
        <v>0</v>
      </c>
      <c r="AS2369">
        <v>11.396645320699999</v>
      </c>
      <c r="AT2369">
        <v>2</v>
      </c>
      <c r="AU2369">
        <v>2</v>
      </c>
      <c r="AV2369">
        <f t="shared" si="495"/>
        <v>1738</v>
      </c>
      <c r="AW2369" s="2">
        <f t="shared" si="496"/>
        <v>0.192631406170435</v>
      </c>
      <c r="AX2369" s="2">
        <f t="shared" si="497"/>
        <v>0.89230438349663832</v>
      </c>
      <c r="BC2369" s="2">
        <f t="shared" si="498"/>
        <v>0.18280195132214053</v>
      </c>
      <c r="BD2369" s="2">
        <f t="shared" si="499"/>
        <v>0.19380177585979919</v>
      </c>
      <c r="BE2369" s="2">
        <f t="shared" si="500"/>
        <v>0.4223696709902679</v>
      </c>
      <c r="BF2369" s="2">
        <f t="shared" si="501"/>
        <v>0.19263140616984231</v>
      </c>
      <c r="BG2369" s="2">
        <f t="shared" si="502"/>
        <v>0.89230438349207564</v>
      </c>
      <c r="BH2369" s="2">
        <f t="shared" si="503"/>
        <v>1.616363991904152E-2</v>
      </c>
      <c r="BI2369" s="2">
        <f t="shared" si="504"/>
        <v>-0.15148193311610003</v>
      </c>
      <c r="BJ2369" s="2">
        <f t="shared" si="505"/>
        <v>0.21190867077482339</v>
      </c>
      <c r="BK2369" s="2">
        <f t="shared" si="506"/>
        <v>8.6488458714218619E-2</v>
      </c>
      <c r="BL2369" s="2"/>
      <c r="BM2369" s="2">
        <f t="shared" si="507"/>
        <v>-0.4419100422380548</v>
      </c>
    </row>
    <row r="2370" spans="1:65">
      <c r="A2370">
        <v>2</v>
      </c>
      <c r="B2370" t="s">
        <v>474</v>
      </c>
      <c r="C2370">
        <v>3238</v>
      </c>
      <c r="D2370">
        <v>1.10934624178E-2</v>
      </c>
      <c r="E2370" s="1">
        <v>1.83901251422E-5</v>
      </c>
      <c r="F2370" s="1"/>
      <c r="G2370" s="1"/>
      <c r="H2370" s="1"/>
      <c r="I2370" s="1"/>
      <c r="J2370">
        <v>4.0696859646999998E-4</v>
      </c>
      <c r="K2370" s="1">
        <v>6.8725563243799998E-6</v>
      </c>
      <c r="L2370">
        <v>2.8427993843700001</v>
      </c>
      <c r="M2370">
        <v>1.5688525004899999E-2</v>
      </c>
      <c r="N2370" s="1">
        <v>2.6007564389899999E-5</v>
      </c>
      <c r="O2370">
        <v>4.7551057225499997</v>
      </c>
      <c r="P2370">
        <v>3.05141066457E-2</v>
      </c>
      <c r="Q2370">
        <v>0.18699596080399999</v>
      </c>
      <c r="R2370">
        <v>1.23937004819E-3</v>
      </c>
      <c r="S2370">
        <v>0</v>
      </c>
      <c r="T2370">
        <v>21.181755262999999</v>
      </c>
      <c r="U2370">
        <v>4</v>
      </c>
      <c r="V2370">
        <v>3</v>
      </c>
      <c r="Z2370">
        <v>2</v>
      </c>
      <c r="AA2370" t="s">
        <v>474</v>
      </c>
      <c r="AB2370">
        <v>3238</v>
      </c>
      <c r="AC2370">
        <v>1.3225699476799999E-2</v>
      </c>
      <c r="AD2370" s="1">
        <v>3.2909312563800003E-5</v>
      </c>
      <c r="AE2370">
        <v>0.11542738726600001</v>
      </c>
      <c r="AF2370">
        <v>1.2185538757599999E-3</v>
      </c>
      <c r="AG2370">
        <v>0.96498227085400001</v>
      </c>
      <c r="AH2370">
        <v>5.9538412776700001E-4</v>
      </c>
      <c r="AI2370">
        <v>4.7450034777599999E-4</v>
      </c>
      <c r="AJ2370" s="1">
        <v>8.0835008936499999E-6</v>
      </c>
      <c r="AK2370">
        <v>4.0406318256100002</v>
      </c>
      <c r="AL2370">
        <v>1.87039635719E-2</v>
      </c>
      <c r="AM2370" s="1">
        <v>4.6540796156100002E-5</v>
      </c>
      <c r="AN2370">
        <v>4.8585543792500001</v>
      </c>
      <c r="AO2370">
        <v>2.58357998106E-2</v>
      </c>
      <c r="AP2370">
        <v>0.227787899618</v>
      </c>
      <c r="AQ2370">
        <v>1.3373366467500001E-3</v>
      </c>
      <c r="AR2370">
        <v>0</v>
      </c>
      <c r="AS2370">
        <v>7.8814747975800001</v>
      </c>
      <c r="AT2370">
        <v>2</v>
      </c>
      <c r="AU2370">
        <v>2</v>
      </c>
      <c r="AV2370">
        <f t="shared" si="495"/>
        <v>3238</v>
      </c>
      <c r="AW2370" s="2">
        <f t="shared" si="496"/>
        <v>0.19220663294254475</v>
      </c>
      <c r="AX2370" s="2">
        <f t="shared" si="497"/>
        <v>0.7895099848060676</v>
      </c>
      <c r="BC2370" s="2">
        <f t="shared" si="498"/>
        <v>0.16593848245727769</v>
      </c>
      <c r="BD2370" s="2">
        <f t="shared" si="499"/>
        <v>0.17620002108593039</v>
      </c>
      <c r="BE2370" s="2">
        <f t="shared" si="500"/>
        <v>0.42135665563521807</v>
      </c>
      <c r="BF2370" s="2">
        <f t="shared" si="501"/>
        <v>0.19220663294083981</v>
      </c>
      <c r="BG2370" s="2">
        <f t="shared" si="502"/>
        <v>0.78950998480173162</v>
      </c>
      <c r="BH2370" s="2">
        <f t="shared" si="503"/>
        <v>2.1755280058110761E-2</v>
      </c>
      <c r="BI2370" s="2">
        <f t="shared" si="504"/>
        <v>-0.15331619861659163</v>
      </c>
      <c r="BJ2370" s="2">
        <f t="shared" si="505"/>
        <v>0.21814342212854596</v>
      </c>
      <c r="BK2370" s="2">
        <f t="shared" si="506"/>
        <v>7.904547855022992E-2</v>
      </c>
      <c r="BL2370" s="2"/>
      <c r="BM2370" s="2">
        <f t="shared" si="507"/>
        <v>-0.62791210172524026</v>
      </c>
    </row>
    <row r="2371" spans="1:65">
      <c r="A2371">
        <v>2</v>
      </c>
      <c r="B2371" t="s">
        <v>474</v>
      </c>
      <c r="C2371">
        <v>3104</v>
      </c>
      <c r="D2371">
        <v>1.07194640475E-2</v>
      </c>
      <c r="E2371" s="1">
        <v>2.8862839282100001E-5</v>
      </c>
      <c r="F2371" s="1"/>
      <c r="G2371" s="1"/>
      <c r="H2371" s="1"/>
      <c r="I2371" s="1"/>
      <c r="J2371">
        <v>5.3984559306800004E-4</v>
      </c>
      <c r="K2371" s="1">
        <v>7.8761842874999997E-6</v>
      </c>
      <c r="L2371">
        <v>2.65434960866</v>
      </c>
      <c r="M2371">
        <v>1.51596114374E-2</v>
      </c>
      <c r="N2371" s="1">
        <v>4.0818218761400001E-5</v>
      </c>
      <c r="O2371">
        <v>5.07731440348</v>
      </c>
      <c r="P2371">
        <v>5.7272793091800001E-2</v>
      </c>
      <c r="Q2371">
        <v>0.19293546280599999</v>
      </c>
      <c r="R2371">
        <v>2.2374803889100001E-3</v>
      </c>
      <c r="S2371">
        <v>0</v>
      </c>
      <c r="T2371">
        <v>11.718530816299999</v>
      </c>
      <c r="U2371">
        <v>4</v>
      </c>
      <c r="V2371">
        <v>3</v>
      </c>
      <c r="Z2371">
        <v>2</v>
      </c>
      <c r="AA2371" t="s">
        <v>474</v>
      </c>
      <c r="AB2371">
        <v>3104</v>
      </c>
      <c r="AC2371">
        <v>1.2776175175E-2</v>
      </c>
      <c r="AD2371" s="1">
        <v>3.4957744793699998E-5</v>
      </c>
      <c r="AE2371">
        <v>0.11895055472299999</v>
      </c>
      <c r="AF2371">
        <v>1.3249245864700001E-3</v>
      </c>
      <c r="AG2371">
        <v>0.961770498734</v>
      </c>
      <c r="AH2371">
        <v>7.4291016500800005E-4</v>
      </c>
      <c r="AI2371">
        <v>6.6755656457000005E-4</v>
      </c>
      <c r="AJ2371" s="1">
        <v>9.7760384010600004E-6</v>
      </c>
      <c r="AK2371">
        <v>3.7706280635599998</v>
      </c>
      <c r="AL2371">
        <v>1.8068240207699999E-2</v>
      </c>
      <c r="AM2371" s="1">
        <v>4.9437716797299997E-5</v>
      </c>
      <c r="AN2371">
        <v>5.1745064977700004</v>
      </c>
      <c r="AO2371">
        <v>3.78939926872E-2</v>
      </c>
      <c r="AP2371">
        <v>0.234355271304</v>
      </c>
      <c r="AQ2371">
        <v>1.83211268787E-3</v>
      </c>
      <c r="AR2371">
        <v>0</v>
      </c>
      <c r="AS2371">
        <v>4.9473984714999997</v>
      </c>
      <c r="AT2371">
        <v>2</v>
      </c>
      <c r="AU2371">
        <v>2</v>
      </c>
      <c r="AV2371">
        <f t="shared" si="495"/>
        <v>3104</v>
      </c>
      <c r="AW2371" s="2">
        <f t="shared" si="496"/>
        <v>0.19186697379517464</v>
      </c>
      <c r="AX2371" s="2">
        <f t="shared" si="497"/>
        <v>0.2111679122081348</v>
      </c>
      <c r="BC2371" s="2">
        <f t="shared" si="498"/>
        <v>0.2365694434517932</v>
      </c>
      <c r="BD2371" s="2">
        <f t="shared" si="499"/>
        <v>0.2412150407114253</v>
      </c>
      <c r="BE2371" s="2">
        <f t="shared" si="500"/>
        <v>0.4205468832206819</v>
      </c>
      <c r="BF2371" s="2">
        <f t="shared" si="501"/>
        <v>0.191866973788271</v>
      </c>
      <c r="BG2371" s="2">
        <f t="shared" si="502"/>
        <v>0.21116791220814068</v>
      </c>
      <c r="BH2371" s="2">
        <f t="shared" si="503"/>
        <v>1.9142421872355351E-2</v>
      </c>
      <c r="BI2371" s="2">
        <f t="shared" si="504"/>
        <v>-0.3383596182141595</v>
      </c>
      <c r="BJ2371" s="2">
        <f t="shared" si="505"/>
        <v>0.21468219421977572</v>
      </c>
      <c r="BK2371" s="2">
        <f t="shared" si="506"/>
        <v>-0.18117151017242081</v>
      </c>
      <c r="BL2371" s="2"/>
      <c r="BM2371" s="2">
        <f t="shared" si="507"/>
        <v>-0.57781410067050643</v>
      </c>
    </row>
    <row r="2372" spans="1:65">
      <c r="A2372">
        <v>2</v>
      </c>
      <c r="B2372" t="s">
        <v>474</v>
      </c>
      <c r="C2372">
        <v>2622</v>
      </c>
      <c r="D2372">
        <v>1.1110358831799999E-2</v>
      </c>
      <c r="E2372" s="1">
        <v>1.37857525428E-5</v>
      </c>
      <c r="F2372" s="1"/>
      <c r="G2372" s="1"/>
      <c r="H2372" s="1"/>
      <c r="I2372" s="1"/>
      <c r="J2372">
        <v>6.8852790502400005E-4</v>
      </c>
      <c r="K2372" s="1">
        <v>6.9052747962400003E-6</v>
      </c>
      <c r="L2372">
        <v>2.8514656948699999</v>
      </c>
      <c r="M2372">
        <v>1.5712420142699999E-2</v>
      </c>
      <c r="N2372" s="1">
        <v>1.94959982136E-5</v>
      </c>
      <c r="O2372">
        <v>4.5456124540899996</v>
      </c>
      <c r="P2372">
        <v>2.0385503102700001E-2</v>
      </c>
      <c r="Q2372">
        <v>0.179029840138</v>
      </c>
      <c r="R2372">
        <v>8.3305103615200003E-4</v>
      </c>
      <c r="S2372">
        <v>0</v>
      </c>
      <c r="T2372">
        <v>222.94065179699999</v>
      </c>
      <c r="U2372">
        <v>4</v>
      </c>
      <c r="V2372">
        <v>3</v>
      </c>
      <c r="Z2372">
        <v>2</v>
      </c>
      <c r="AA2372" t="s">
        <v>474</v>
      </c>
      <c r="AB2372">
        <v>2622</v>
      </c>
      <c r="AC2372">
        <v>1.32411711434E-2</v>
      </c>
      <c r="AD2372" s="1">
        <v>2.54161361698E-5</v>
      </c>
      <c r="AE2372">
        <v>0.11067581398</v>
      </c>
      <c r="AF2372">
        <v>7.9808525033000003E-4</v>
      </c>
      <c r="AG2372">
        <v>0.96017904249099995</v>
      </c>
      <c r="AH2372">
        <v>4.7916217541100001E-4</v>
      </c>
      <c r="AI2372">
        <v>7.8536102127699996E-4</v>
      </c>
      <c r="AJ2372" s="1">
        <v>8.1219031714699998E-6</v>
      </c>
      <c r="AK2372">
        <v>4.05009096605</v>
      </c>
      <c r="AL2372">
        <v>1.87258438127E-2</v>
      </c>
      <c r="AM2372" s="1">
        <v>3.5943844474399999E-5</v>
      </c>
      <c r="AN2372">
        <v>5.1416660815300004</v>
      </c>
      <c r="AO2372">
        <v>2.39539603559E-2</v>
      </c>
      <c r="AP2372">
        <v>0.24134327372600001</v>
      </c>
      <c r="AQ2372">
        <v>1.21606244895E-3</v>
      </c>
      <c r="AR2372">
        <v>0</v>
      </c>
      <c r="AS2372">
        <v>13.1289451691</v>
      </c>
      <c r="AT2372">
        <v>2</v>
      </c>
      <c r="AU2372">
        <v>2</v>
      </c>
      <c r="AV2372">
        <f t="shared" si="495"/>
        <v>2622</v>
      </c>
      <c r="AW2372" s="2">
        <f t="shared" si="496"/>
        <v>0.19178609294788956</v>
      </c>
      <c r="AX2372" s="2">
        <f t="shared" si="497"/>
        <v>0.84365242962918963</v>
      </c>
      <c r="BC2372" s="2">
        <f t="shared" si="498"/>
        <v>0.14063789651288655</v>
      </c>
      <c r="BD2372" s="2">
        <f t="shared" si="499"/>
        <v>0.17618826348409297</v>
      </c>
      <c r="BE2372" s="2">
        <f t="shared" si="500"/>
        <v>0.42035409134902679</v>
      </c>
      <c r="BF2372" s="2">
        <f t="shared" si="501"/>
        <v>0.19178609295271676</v>
      </c>
      <c r="BG2372" s="2">
        <f t="shared" si="502"/>
        <v>0.84365242962149667</v>
      </c>
      <c r="BH2372" s="2">
        <f t="shared" si="503"/>
        <v>0.13112724268952811</v>
      </c>
      <c r="BI2372" s="2">
        <f t="shared" si="504"/>
        <v>0.17504877045332121</v>
      </c>
      <c r="BJ2372" s="2">
        <f t="shared" si="505"/>
        <v>0.34806171719735379</v>
      </c>
      <c r="BK2372" s="2">
        <f t="shared" si="506"/>
        <v>0.45976944529976549</v>
      </c>
      <c r="BL2372" s="2"/>
      <c r="BM2372" s="2">
        <f t="shared" si="507"/>
        <v>-0.94111013373615393</v>
      </c>
    </row>
    <row r="2373" spans="1:65">
      <c r="A2373">
        <v>2</v>
      </c>
      <c r="B2373" t="s">
        <v>474</v>
      </c>
      <c r="C2373">
        <v>1681</v>
      </c>
      <c r="D2373">
        <v>1.0874138271799999E-2</v>
      </c>
      <c r="E2373" s="1">
        <v>2.27524158167E-5</v>
      </c>
      <c r="F2373" s="1"/>
      <c r="G2373" s="1"/>
      <c r="H2373" s="1"/>
      <c r="I2373" s="1"/>
      <c r="J2373">
        <v>5.0887541443299996E-4</v>
      </c>
      <c r="K2373" s="1">
        <v>8.1607149054500005E-6</v>
      </c>
      <c r="L2373">
        <v>2.7315030008400001</v>
      </c>
      <c r="M2373">
        <v>1.5378353823000001E-2</v>
      </c>
      <c r="N2373" s="1">
        <v>3.2176775024700001E-5</v>
      </c>
      <c r="O2373">
        <v>4.9057311719300003</v>
      </c>
      <c r="P2373">
        <v>4.1494932557799999E-2</v>
      </c>
      <c r="Q2373">
        <v>0.18910522506300001</v>
      </c>
      <c r="R2373">
        <v>1.6477506254500001E-3</v>
      </c>
      <c r="S2373">
        <v>0</v>
      </c>
      <c r="T2373">
        <v>26.7434254934</v>
      </c>
      <c r="U2373">
        <v>4</v>
      </c>
      <c r="V2373">
        <v>3</v>
      </c>
      <c r="Z2373">
        <v>2</v>
      </c>
      <c r="AA2373" t="s">
        <v>474</v>
      </c>
      <c r="AB2373">
        <v>1681</v>
      </c>
      <c r="AC2373">
        <v>1.2956332337499999E-2</v>
      </c>
      <c r="AD2373" s="1">
        <v>4.0713931686799997E-5</v>
      </c>
      <c r="AE2373">
        <v>0.11961242996300001</v>
      </c>
      <c r="AF2373">
        <v>1.55209330995E-3</v>
      </c>
      <c r="AG2373">
        <v>0.96207867061600005</v>
      </c>
      <c r="AH2373">
        <v>8.3944417118099999E-4</v>
      </c>
      <c r="AI2373">
        <v>6.1529545701699995E-4</v>
      </c>
      <c r="AJ2373" s="1">
        <v>1.01723060982E-5</v>
      </c>
      <c r="AK2373">
        <v>3.8777172504999999</v>
      </c>
      <c r="AL2373">
        <v>1.8323020910400001E-2</v>
      </c>
      <c r="AM2373" s="1">
        <v>5.7578194368999997E-5</v>
      </c>
      <c r="AN2373">
        <v>5.0162038612800002</v>
      </c>
      <c r="AO2373">
        <v>3.4442009069299999E-2</v>
      </c>
      <c r="AP2373">
        <v>0.23038923863499999</v>
      </c>
      <c r="AQ2373">
        <v>1.7396854993400001E-3</v>
      </c>
      <c r="AR2373">
        <v>0</v>
      </c>
      <c r="AS2373">
        <v>9.4272009534700008</v>
      </c>
      <c r="AT2373">
        <v>2</v>
      </c>
      <c r="AU2373">
        <v>2</v>
      </c>
      <c r="AV2373">
        <f t="shared" si="495"/>
        <v>1681</v>
      </c>
      <c r="AW2373" s="2">
        <f t="shared" si="496"/>
        <v>0.19148129384190127</v>
      </c>
      <c r="AX2373" s="2">
        <f t="shared" si="497"/>
        <v>0.78943335137697601</v>
      </c>
      <c r="BC2373" s="2">
        <f t="shared" si="498"/>
        <v>0.20912789175043073</v>
      </c>
      <c r="BD2373" s="2">
        <f t="shared" si="499"/>
        <v>0.24649693268987877</v>
      </c>
      <c r="BE2373" s="2">
        <f t="shared" si="500"/>
        <v>0.41962767359490821</v>
      </c>
      <c r="BF2373" s="2">
        <f t="shared" si="501"/>
        <v>0.19148129385577867</v>
      </c>
      <c r="BG2373" s="2">
        <f t="shared" si="502"/>
        <v>0.7894333513784707</v>
      </c>
      <c r="BH2373" s="2">
        <f t="shared" si="503"/>
        <v>2.2519107851264094E-2</v>
      </c>
      <c r="BI2373" s="2">
        <f t="shared" si="504"/>
        <v>-0.16997071819976314</v>
      </c>
      <c r="BJ2373" s="2">
        <f t="shared" si="505"/>
        <v>0.21831238961401675</v>
      </c>
      <c r="BK2373" s="2">
        <f t="shared" si="506"/>
        <v>5.5794167193772171E-2</v>
      </c>
      <c r="BL2373" s="2"/>
      <c r="BM2373" s="2">
        <f t="shared" si="507"/>
        <v>-0.64749463542744223</v>
      </c>
    </row>
    <row r="2374" spans="1:65">
      <c r="A2374">
        <v>2</v>
      </c>
      <c r="B2374" t="s">
        <v>474</v>
      </c>
      <c r="C2374">
        <v>2209</v>
      </c>
      <c r="D2374">
        <v>1.10941513466E-2</v>
      </c>
      <c r="E2374" s="1">
        <v>6.0306139725300003E-5</v>
      </c>
      <c r="F2374" s="1"/>
      <c r="G2374" s="1"/>
      <c r="H2374" s="1"/>
      <c r="I2374" s="1"/>
      <c r="J2374">
        <v>6.7033146509900003E-4</v>
      </c>
      <c r="K2374" s="1">
        <v>1.8742101173300001E-5</v>
      </c>
      <c r="L2374">
        <v>2.84315248375</v>
      </c>
      <c r="M2374">
        <v>1.56894992974E-2</v>
      </c>
      <c r="N2374" s="1">
        <v>8.5285760693899995E-5</v>
      </c>
      <c r="O2374">
        <v>4.8810671990300003</v>
      </c>
      <c r="P2374">
        <v>0.106199463949</v>
      </c>
      <c r="Q2374">
        <v>0.19196135419099999</v>
      </c>
      <c r="R2374">
        <v>4.30496223078E-3</v>
      </c>
      <c r="S2374">
        <v>0</v>
      </c>
      <c r="T2374">
        <v>9.8288377853300002</v>
      </c>
      <c r="U2374">
        <v>4</v>
      </c>
      <c r="V2374">
        <v>3</v>
      </c>
      <c r="Z2374">
        <v>2</v>
      </c>
      <c r="AA2374" t="s">
        <v>474</v>
      </c>
      <c r="AB2374">
        <v>2209</v>
      </c>
      <c r="AC2374">
        <v>1.3217806508699999E-2</v>
      </c>
      <c r="AD2374" s="1">
        <v>3.4634187607600002E-5</v>
      </c>
      <c r="AE2374">
        <v>0.117136272911</v>
      </c>
      <c r="AF2374">
        <v>1.29907716076E-3</v>
      </c>
      <c r="AG2374">
        <v>0.96439644172600003</v>
      </c>
      <c r="AH2374">
        <v>6.33331947175E-4</v>
      </c>
      <c r="AI2374">
        <v>7.8475622436399999E-4</v>
      </c>
      <c r="AJ2374" s="1">
        <v>9.8519166577199994E-6</v>
      </c>
      <c r="AK2374">
        <v>4.0358104456000001</v>
      </c>
      <c r="AL2374">
        <v>1.8692801229400001E-2</v>
      </c>
      <c r="AM2374" s="1">
        <v>4.8980137836399997E-5</v>
      </c>
      <c r="AN2374">
        <v>4.9614255883</v>
      </c>
      <c r="AO2374">
        <v>3.35425731858E-2</v>
      </c>
      <c r="AP2374">
        <v>0.232472081533</v>
      </c>
      <c r="AQ2374">
        <v>1.68558279671E-3</v>
      </c>
      <c r="AR2374">
        <v>0</v>
      </c>
      <c r="AS2374">
        <v>3.3987000704899999</v>
      </c>
      <c r="AT2374">
        <v>2</v>
      </c>
      <c r="AU2374">
        <v>2</v>
      </c>
      <c r="AV2374">
        <f t="shared" si="495"/>
        <v>2209</v>
      </c>
      <c r="AW2374" s="2">
        <f t="shared" si="496"/>
        <v>0.1914211457689218</v>
      </c>
      <c r="AX2374" s="2">
        <f t="shared" si="497"/>
        <v>-0.42569383871423538</v>
      </c>
      <c r="BC2374" s="2">
        <f t="shared" si="498"/>
        <v>0.17069877399847369</v>
      </c>
      <c r="BD2374" s="2">
        <f t="shared" si="499"/>
        <v>-0.47434300099953358</v>
      </c>
      <c r="BE2374" s="2">
        <f t="shared" si="500"/>
        <v>0.41948434657184969</v>
      </c>
      <c r="BF2374" s="2">
        <f t="shared" si="501"/>
        <v>0.19142114576579869</v>
      </c>
      <c r="BG2374" s="2">
        <f t="shared" si="502"/>
        <v>-0.4256938387148223</v>
      </c>
      <c r="BH2374" s="2">
        <f t="shared" si="503"/>
        <v>1.6463282719395688E-2</v>
      </c>
      <c r="BI2374" s="2">
        <f t="shared" si="504"/>
        <v>-0.68415496709184809</v>
      </c>
      <c r="BJ2374" s="2">
        <f t="shared" si="505"/>
        <v>0.21103584892244592</v>
      </c>
      <c r="BK2374" s="2">
        <f t="shared" si="506"/>
        <v>-0.60845584552211152</v>
      </c>
      <c r="BL2374" s="2"/>
      <c r="BM2374" s="2">
        <f t="shared" si="507"/>
        <v>-0.65421139866986933</v>
      </c>
    </row>
    <row r="2375" spans="1:65">
      <c r="A2375">
        <v>2</v>
      </c>
      <c r="B2375" t="s">
        <v>474</v>
      </c>
      <c r="C2375">
        <v>3338</v>
      </c>
      <c r="D2375">
        <v>1.0902356191000001E-2</v>
      </c>
      <c r="E2375" s="1">
        <v>4.0879089268000001E-5</v>
      </c>
      <c r="F2375" s="1"/>
      <c r="G2375" s="1"/>
      <c r="H2375" s="1"/>
      <c r="I2375" s="1"/>
      <c r="J2375">
        <v>1.13799316996E-3</v>
      </c>
      <c r="K2375">
        <v>1.11261982303E-4</v>
      </c>
      <c r="L2375">
        <v>2.7456976589300002</v>
      </c>
      <c r="M2375">
        <v>1.5418259987200001E-2</v>
      </c>
      <c r="N2375" s="1">
        <v>5.7811762460300001E-5</v>
      </c>
      <c r="O2375">
        <v>4.9840997111399998</v>
      </c>
      <c r="P2375">
        <v>2.885769644E-2</v>
      </c>
      <c r="Q2375">
        <v>0.19262472022499999</v>
      </c>
      <c r="R2375">
        <v>1.3287305045699999E-3</v>
      </c>
      <c r="S2375">
        <v>0</v>
      </c>
      <c r="T2375">
        <v>46.466882554900003</v>
      </c>
      <c r="U2375">
        <v>4</v>
      </c>
      <c r="V2375">
        <v>3</v>
      </c>
      <c r="Z2375">
        <v>2</v>
      </c>
      <c r="AA2375" t="s">
        <v>474</v>
      </c>
      <c r="AB2375">
        <v>3338</v>
      </c>
      <c r="AC2375">
        <v>1.2988277401E-2</v>
      </c>
      <c r="AD2375" s="1">
        <v>6.80631963544E-5</v>
      </c>
      <c r="AE2375">
        <v>0.12560970899599999</v>
      </c>
      <c r="AF2375">
        <v>2.64888529571E-3</v>
      </c>
      <c r="AG2375">
        <v>0.95843092368899996</v>
      </c>
      <c r="AH2375">
        <v>1.63181028657E-3</v>
      </c>
      <c r="AI2375">
        <v>1.31752330351E-3</v>
      </c>
      <c r="AJ2375" s="1">
        <v>9.5944788065499998E-5</v>
      </c>
      <c r="AK2375">
        <v>3.8968625814100002</v>
      </c>
      <c r="AL2375">
        <v>1.83681980523E-2</v>
      </c>
      <c r="AM2375" s="1">
        <v>9.6255895382900005E-5</v>
      </c>
      <c r="AN2375">
        <v>5.0665862796700001</v>
      </c>
      <c r="AO2375">
        <v>2.8959496898700001E-2</v>
      </c>
      <c r="AP2375">
        <v>0.23327700473499999</v>
      </c>
      <c r="AQ2375">
        <v>1.8089346622399999E-3</v>
      </c>
      <c r="AR2375">
        <v>0</v>
      </c>
      <c r="AS2375">
        <v>7.0936454477500002</v>
      </c>
      <c r="AT2375">
        <v>2</v>
      </c>
      <c r="AU2375">
        <v>2</v>
      </c>
      <c r="AV2375">
        <f t="shared" si="495"/>
        <v>3338</v>
      </c>
      <c r="AW2375" s="2">
        <f t="shared" si="496"/>
        <v>0.19132756015822958</v>
      </c>
      <c r="AX2375" s="2">
        <f t="shared" si="497"/>
        <v>0.66498808004706744</v>
      </c>
      <c r="BC2375" s="2">
        <f t="shared" si="498"/>
        <v>0.15776029091309088</v>
      </c>
      <c r="BD2375" s="2">
        <f t="shared" si="499"/>
        <v>-0.13766781716855137</v>
      </c>
      <c r="BE2375" s="2">
        <f t="shared" si="500"/>
        <v>0.41926135557423666</v>
      </c>
      <c r="BF2375" s="2">
        <f t="shared" si="501"/>
        <v>0.19132756014939375</v>
      </c>
      <c r="BG2375" s="2">
        <f t="shared" si="502"/>
        <v>0.6649880800468595</v>
      </c>
      <c r="BH2375" s="2">
        <f t="shared" si="503"/>
        <v>1.6549943482397408E-2</v>
      </c>
      <c r="BI2375" s="2">
        <f t="shared" si="504"/>
        <v>3.5276709945182548E-3</v>
      </c>
      <c r="BJ2375" s="2">
        <f t="shared" si="505"/>
        <v>0.2110439639445815</v>
      </c>
      <c r="BK2375" s="2">
        <f t="shared" si="506"/>
        <v>0.36140071746557995</v>
      </c>
      <c r="BL2375" s="2"/>
      <c r="BM2375" s="2">
        <f t="shared" si="507"/>
        <v>-0.84733975989525545</v>
      </c>
    </row>
    <row r="2376" spans="1:65">
      <c r="A2376">
        <v>2</v>
      </c>
      <c r="B2376" t="s">
        <v>474</v>
      </c>
      <c r="C2376">
        <v>1801</v>
      </c>
      <c r="D2376">
        <v>1.0862665038099999E-2</v>
      </c>
      <c r="E2376" s="1">
        <v>2.0470152397E-5</v>
      </c>
      <c r="F2376" s="1"/>
      <c r="G2376" s="1"/>
      <c r="H2376" s="1"/>
      <c r="I2376" s="1"/>
      <c r="J2376">
        <v>5.9110800902600002E-4</v>
      </c>
      <c r="K2376" s="1">
        <v>6.7938847278200004E-6</v>
      </c>
      <c r="L2376">
        <v>2.7257420589699999</v>
      </c>
      <c r="M2376">
        <v>1.53621282204E-2</v>
      </c>
      <c r="N2376" s="1">
        <v>2.89491671437E-5</v>
      </c>
      <c r="O2376">
        <v>4.95189469445</v>
      </c>
      <c r="P2376">
        <v>3.7965487643100003E-2</v>
      </c>
      <c r="Q2376">
        <v>0.190683326805</v>
      </c>
      <c r="R2376">
        <v>1.50545553402E-3</v>
      </c>
      <c r="S2376">
        <v>0</v>
      </c>
      <c r="T2376">
        <v>24.073364448</v>
      </c>
      <c r="U2376">
        <v>4</v>
      </c>
      <c r="V2376">
        <v>3</v>
      </c>
      <c r="Z2376">
        <v>2</v>
      </c>
      <c r="AA2376" t="s">
        <v>474</v>
      </c>
      <c r="AB2376">
        <v>1801</v>
      </c>
      <c r="AC2376">
        <v>1.29387141813E-2</v>
      </c>
      <c r="AD2376" s="1">
        <v>2.0847637767500001E-5</v>
      </c>
      <c r="AE2376">
        <v>0.126125026182</v>
      </c>
      <c r="AF2376">
        <v>8.1694609710699999E-4</v>
      </c>
      <c r="AG2376">
        <v>0.95873969272199999</v>
      </c>
      <c r="AH2376">
        <v>4.7290177926899999E-4</v>
      </c>
      <c r="AI2376">
        <v>7.3091453143200001E-4</v>
      </c>
      <c r="AJ2376" s="1">
        <v>8.3931263264700001E-6</v>
      </c>
      <c r="AK2376">
        <v>3.8671784997800001</v>
      </c>
      <c r="AL2376">
        <v>1.8298105074900001E-2</v>
      </c>
      <c r="AM2376" s="1">
        <v>2.94830120742E-5</v>
      </c>
      <c r="AN2376">
        <v>5.0334571084800004</v>
      </c>
      <c r="AO2376">
        <v>2.2201985727199999E-2</v>
      </c>
      <c r="AP2376">
        <v>0.23086729982199999</v>
      </c>
      <c r="AQ2376">
        <v>1.08414361549E-3</v>
      </c>
      <c r="AR2376">
        <v>0</v>
      </c>
      <c r="AS2376">
        <v>5.1446063115799996</v>
      </c>
      <c r="AT2376">
        <v>2</v>
      </c>
      <c r="AU2376">
        <v>2</v>
      </c>
      <c r="AV2376">
        <f t="shared" si="495"/>
        <v>1801</v>
      </c>
      <c r="AW2376" s="2">
        <f t="shared" si="496"/>
        <v>0.19111784593545053</v>
      </c>
      <c r="AX2376" s="2">
        <f t="shared" si="497"/>
        <v>1.8440769916071693E-2</v>
      </c>
      <c r="BC2376" s="2">
        <f t="shared" si="498"/>
        <v>0.23651603475372734</v>
      </c>
      <c r="BD2376" s="2">
        <f t="shared" si="499"/>
        <v>0.23539427922604145</v>
      </c>
      <c r="BE2376" s="2">
        <f t="shared" si="500"/>
        <v>0.41876172290540392</v>
      </c>
      <c r="BF2376" s="2">
        <f t="shared" si="501"/>
        <v>0.19111784593759593</v>
      </c>
      <c r="BG2376" s="2">
        <f t="shared" si="502"/>
        <v>1.8440769914037966E-2</v>
      </c>
      <c r="BH2376" s="2">
        <f t="shared" si="503"/>
        <v>1.6470950830479936E-2</v>
      </c>
      <c r="BI2376" s="2">
        <f t="shared" si="504"/>
        <v>-0.41520609623369148</v>
      </c>
      <c r="BJ2376" s="2">
        <f t="shared" si="505"/>
        <v>0.21073668941225077</v>
      </c>
      <c r="BK2376" s="2">
        <f t="shared" si="506"/>
        <v>-0.27985676694480366</v>
      </c>
      <c r="BL2376" s="2"/>
      <c r="BM2376" s="2">
        <f t="shared" si="507"/>
        <v>-0.78629466925187474</v>
      </c>
    </row>
    <row r="2377" spans="1:65">
      <c r="A2377">
        <v>2</v>
      </c>
      <c r="B2377" t="s">
        <v>474</v>
      </c>
      <c r="C2377">
        <v>3328</v>
      </c>
      <c r="D2377">
        <v>1.11044385336E-2</v>
      </c>
      <c r="E2377" s="1">
        <v>8.2944782126300002E-5</v>
      </c>
      <c r="F2377" s="1"/>
      <c r="G2377" s="1"/>
      <c r="H2377" s="1"/>
      <c r="I2377" s="1"/>
      <c r="J2377">
        <v>9.7184182631899997E-4</v>
      </c>
      <c r="K2377">
        <v>1.6534665553900001E-4</v>
      </c>
      <c r="L2377">
        <v>2.8484276239000001</v>
      </c>
      <c r="M2377">
        <v>1.5704047576799999E-2</v>
      </c>
      <c r="N2377">
        <v>1.1730163581099999E-4</v>
      </c>
      <c r="O2377">
        <v>4.8064346154299997</v>
      </c>
      <c r="P2377">
        <v>4.1927922330500002E-2</v>
      </c>
      <c r="Q2377">
        <v>0.189201500025</v>
      </c>
      <c r="R2377">
        <v>2.17284933896E-3</v>
      </c>
      <c r="S2377">
        <v>0</v>
      </c>
      <c r="T2377">
        <v>5.1563575585499999</v>
      </c>
      <c r="U2377">
        <v>4</v>
      </c>
      <c r="V2377">
        <v>3</v>
      </c>
      <c r="Z2377">
        <v>2</v>
      </c>
      <c r="AA2377" t="s">
        <v>474</v>
      </c>
      <c r="AB2377">
        <v>3328</v>
      </c>
      <c r="AC2377">
        <v>1.3224888352300001E-2</v>
      </c>
      <c r="AD2377">
        <v>1.3073380967500001E-3</v>
      </c>
      <c r="AE2377">
        <v>0.100000027309</v>
      </c>
      <c r="AF2377">
        <v>0.45015194007499998</v>
      </c>
      <c r="AG2377">
        <v>0.97375499146800004</v>
      </c>
      <c r="AH2377">
        <v>1.7243272132800001E-2</v>
      </c>
      <c r="AI2377">
        <v>1.0450381361100001E-3</v>
      </c>
      <c r="AJ2377">
        <v>1.8081961921600001E-4</v>
      </c>
      <c r="AK2377">
        <v>4.0401362216300001</v>
      </c>
      <c r="AL2377">
        <v>1.8702816468799999E-2</v>
      </c>
      <c r="AM2377">
        <v>1.8488552670300001E-3</v>
      </c>
      <c r="AN2377">
        <v>4.8221096168499997</v>
      </c>
      <c r="AO2377">
        <v>4.5457756380900001E-2</v>
      </c>
      <c r="AP2377">
        <v>0.22606536230099999</v>
      </c>
      <c r="AQ2377">
        <v>2.2448933704500001E-2</v>
      </c>
      <c r="AR2377">
        <v>0</v>
      </c>
      <c r="AS2377">
        <v>3.2696193656500001</v>
      </c>
      <c r="AT2377">
        <v>2</v>
      </c>
      <c r="AU2377">
        <v>3</v>
      </c>
      <c r="AV2377">
        <f t="shared" si="495"/>
        <v>3328</v>
      </c>
      <c r="AW2377" s="2">
        <f t="shared" si="496"/>
        <v>0.19095515836157828</v>
      </c>
      <c r="AX2377" s="2">
        <f t="shared" si="497"/>
        <v>14.761547179174171</v>
      </c>
      <c r="BC2377" s="2">
        <f t="shared" si="498"/>
        <v>7.5317101825347829E-2</v>
      </c>
      <c r="BD2377" s="2">
        <f t="shared" si="499"/>
        <v>9.3578933462917402E-2</v>
      </c>
      <c r="BE2377" s="2">
        <f t="shared" si="500"/>
        <v>0.41837418923017622</v>
      </c>
      <c r="BF2377" s="2">
        <f t="shared" si="501"/>
        <v>0.19095515836504218</v>
      </c>
      <c r="BG2377" s="2">
        <f t="shared" si="502"/>
        <v>14.761547179179432</v>
      </c>
      <c r="BH2377" s="2">
        <f t="shared" si="503"/>
        <v>3.2612534392289162E-3</v>
      </c>
      <c r="BI2377" s="2">
        <f t="shared" si="504"/>
        <v>8.418814608975414E-2</v>
      </c>
      <c r="BJ2377" s="2">
        <f t="shared" si="505"/>
        <v>0.19483916497030426</v>
      </c>
      <c r="BK2377" s="2">
        <f t="shared" si="506"/>
        <v>9.331564780853526</v>
      </c>
      <c r="BL2377" s="2"/>
      <c r="BM2377" s="2">
        <f t="shared" si="507"/>
        <v>-0.36590522892880267</v>
      </c>
    </row>
    <row r="2378" spans="1:65">
      <c r="A2378">
        <v>2</v>
      </c>
      <c r="B2378" t="s">
        <v>474</v>
      </c>
      <c r="C2378">
        <v>2400</v>
      </c>
      <c r="D2378">
        <v>1.0946348736899999E-2</v>
      </c>
      <c r="E2378" s="1">
        <v>3.7146720102700003E-5</v>
      </c>
      <c r="F2378" s="1"/>
      <c r="G2378" s="1"/>
      <c r="H2378" s="1"/>
      <c r="I2378" s="1"/>
      <c r="J2378">
        <v>8.8140925391899997E-4</v>
      </c>
      <c r="K2378" s="1">
        <v>9.0780980996199999E-5</v>
      </c>
      <c r="L2378">
        <v>2.7679009204999998</v>
      </c>
      <c r="M2378">
        <v>1.54804748423E-2</v>
      </c>
      <c r="N2378" s="1">
        <v>5.2533395366899999E-5</v>
      </c>
      <c r="O2378">
        <v>4.8295646007400004</v>
      </c>
      <c r="P2378">
        <v>3.4484605118E-2</v>
      </c>
      <c r="Q2378">
        <v>0.18740543926700001</v>
      </c>
      <c r="R2378">
        <v>1.48157121874E-3</v>
      </c>
      <c r="S2378">
        <v>0</v>
      </c>
      <c r="T2378">
        <v>15.117401254200001</v>
      </c>
      <c r="U2378">
        <v>4</v>
      </c>
      <c r="V2378">
        <v>3</v>
      </c>
      <c r="Z2378">
        <v>2</v>
      </c>
      <c r="AA2378" t="s">
        <v>474</v>
      </c>
      <c r="AB2378">
        <v>2400</v>
      </c>
      <c r="AC2378">
        <v>1.30365213047E-2</v>
      </c>
      <c r="AD2378" s="1">
        <v>7.2217957234399998E-5</v>
      </c>
      <c r="AE2378">
        <v>0.116493429228</v>
      </c>
      <c r="AF2378">
        <v>2.7808677486699999E-3</v>
      </c>
      <c r="AG2378">
        <v>0.96521394022999996</v>
      </c>
      <c r="AH2378">
        <v>1.39868667012E-3</v>
      </c>
      <c r="AI2378">
        <v>1.09298573636E-3</v>
      </c>
      <c r="AJ2378" s="1">
        <v>8.4276504455799999E-5</v>
      </c>
      <c r="AK2378">
        <v>3.9258655065100001</v>
      </c>
      <c r="AL2378">
        <v>1.8436425235300001E-2</v>
      </c>
      <c r="AM2378">
        <v>1.0213161456799999E-4</v>
      </c>
      <c r="AN2378">
        <v>4.8905354145000004</v>
      </c>
      <c r="AO2378">
        <v>3.3880914501499999E-2</v>
      </c>
      <c r="AP2378">
        <v>0.226007608015</v>
      </c>
      <c r="AQ2378">
        <v>2.0047657558199998E-3</v>
      </c>
      <c r="AR2378">
        <v>0</v>
      </c>
      <c r="AS2378">
        <v>8.0301665071800006</v>
      </c>
      <c r="AT2378">
        <v>2</v>
      </c>
      <c r="AU2378">
        <v>2</v>
      </c>
      <c r="AV2378">
        <f t="shared" si="495"/>
        <v>2400</v>
      </c>
      <c r="AW2378" s="2">
        <f t="shared" si="496"/>
        <v>0.19094701055467531</v>
      </c>
      <c r="AX2378" s="2">
        <f t="shared" si="497"/>
        <v>0.94412742322170318</v>
      </c>
      <c r="BC2378" s="2">
        <f t="shared" si="498"/>
        <v>0.24004340946078101</v>
      </c>
      <c r="BD2378" s="2">
        <f t="shared" si="499"/>
        <v>-7.165021207109748E-2</v>
      </c>
      <c r="BE2378" s="2">
        <f t="shared" si="500"/>
        <v>0.41835478193374892</v>
      </c>
      <c r="BF2378" s="2">
        <f t="shared" si="501"/>
        <v>0.19094701054795443</v>
      </c>
      <c r="BG2378" s="2">
        <f t="shared" si="502"/>
        <v>0.94412742322668552</v>
      </c>
      <c r="BH2378" s="2">
        <f t="shared" si="503"/>
        <v>1.2624494918373778E-2</v>
      </c>
      <c r="BI2378" s="2">
        <f t="shared" si="504"/>
        <v>-1.750609045498077E-2</v>
      </c>
      <c r="BJ2378" s="2">
        <f t="shared" si="505"/>
        <v>0.20598211502817035</v>
      </c>
      <c r="BK2378" s="2">
        <f t="shared" si="506"/>
        <v>0.35313492221113063</v>
      </c>
      <c r="BL2378" s="2"/>
      <c r="BM2378" s="2">
        <f t="shared" si="507"/>
        <v>-0.46881303392347179</v>
      </c>
    </row>
    <row r="2379" spans="1:65">
      <c r="A2379">
        <v>2</v>
      </c>
      <c r="B2379" t="s">
        <v>474</v>
      </c>
      <c r="C2379">
        <v>2749</v>
      </c>
      <c r="D2379">
        <v>1.07865366361E-2</v>
      </c>
      <c r="E2379" s="1">
        <v>3.6855269794299998E-5</v>
      </c>
      <c r="F2379" s="1"/>
      <c r="G2379" s="1"/>
      <c r="H2379" s="1"/>
      <c r="I2379" s="1"/>
      <c r="J2379">
        <v>7.5093417593600001E-4</v>
      </c>
      <c r="K2379" s="1">
        <v>1.04585096899E-5</v>
      </c>
      <c r="L2379">
        <v>2.68767050709</v>
      </c>
      <c r="M2379">
        <v>1.5254466401800001E-2</v>
      </c>
      <c r="N2379" s="1">
        <v>5.2121222388099998E-5</v>
      </c>
      <c r="O2379">
        <v>5.0206036923099999</v>
      </c>
      <c r="P2379">
        <v>7.08301848723E-2</v>
      </c>
      <c r="Q2379">
        <v>0.19197421307099999</v>
      </c>
      <c r="R2379">
        <v>2.7866517744200001E-3</v>
      </c>
      <c r="S2379">
        <v>0</v>
      </c>
      <c r="T2379">
        <v>12.921620582699999</v>
      </c>
      <c r="U2379">
        <v>4</v>
      </c>
      <c r="V2379">
        <v>3</v>
      </c>
      <c r="Z2379">
        <v>2</v>
      </c>
      <c r="AA2379" t="s">
        <v>474</v>
      </c>
      <c r="AB2379">
        <v>2749</v>
      </c>
      <c r="AC2379">
        <v>1.2842632739700001E-2</v>
      </c>
      <c r="AD2379" s="1">
        <v>4.5921415922500003E-5</v>
      </c>
      <c r="AE2379">
        <v>0.120323824668</v>
      </c>
      <c r="AF2379">
        <v>1.73641434346E-3</v>
      </c>
      <c r="AG2379">
        <v>0.96086517041700004</v>
      </c>
      <c r="AH2379">
        <v>9.8359001726100004E-4</v>
      </c>
      <c r="AI2379">
        <v>9.2384884057200003E-4</v>
      </c>
      <c r="AJ2379" s="1">
        <v>1.2951099696499999E-5</v>
      </c>
      <c r="AK2379">
        <v>3.8099572823500001</v>
      </c>
      <c r="AL2379">
        <v>1.8162225396999999E-2</v>
      </c>
      <c r="AM2379" s="1">
        <v>6.4942689200999998E-5</v>
      </c>
      <c r="AN2379">
        <v>5.1661047611899997</v>
      </c>
      <c r="AO2379">
        <v>4.8565323290400003E-2</v>
      </c>
      <c r="AP2379">
        <v>0.23519181522499999</v>
      </c>
      <c r="AQ2379">
        <v>2.3655196143700001E-3</v>
      </c>
      <c r="AR2379">
        <v>0</v>
      </c>
      <c r="AS2379">
        <v>1.37034770309</v>
      </c>
      <c r="AT2379">
        <v>2</v>
      </c>
      <c r="AU2379">
        <v>2</v>
      </c>
      <c r="AV2379">
        <f t="shared" si="495"/>
        <v>2749</v>
      </c>
      <c r="AW2379" s="2">
        <f t="shared" si="496"/>
        <v>0.19061689335191526</v>
      </c>
      <c r="AX2379" s="2">
        <f t="shared" si="497"/>
        <v>0.24599321016508113</v>
      </c>
      <c r="BC2379" s="2">
        <f t="shared" si="498"/>
        <v>0.23026607414753894</v>
      </c>
      <c r="BD2379" s="2">
        <f t="shared" si="499"/>
        <v>0.23833128050807709</v>
      </c>
      <c r="BE2379" s="2">
        <f t="shared" si="500"/>
        <v>0.41756858673689307</v>
      </c>
      <c r="BF2379" s="2">
        <f t="shared" si="501"/>
        <v>0.19061689334848764</v>
      </c>
      <c r="BG2379" s="2">
        <f t="shared" si="502"/>
        <v>0.24599321016360734</v>
      </c>
      <c r="BH2379" s="2">
        <f t="shared" si="503"/>
        <v>2.8980791513750048E-2</v>
      </c>
      <c r="BI2379" s="2">
        <f t="shared" si="504"/>
        <v>-0.31434142974554419</v>
      </c>
      <c r="BJ2379" s="2">
        <f t="shared" si="505"/>
        <v>0.22512191331664086</v>
      </c>
      <c r="BK2379" s="2">
        <f t="shared" si="506"/>
        <v>-0.1511247885063258</v>
      </c>
      <c r="BL2379" s="2"/>
      <c r="BM2379" s="2">
        <f t="shared" si="507"/>
        <v>-0.89394923846280727</v>
      </c>
    </row>
    <row r="2380" spans="1:65">
      <c r="A2380">
        <v>2</v>
      </c>
      <c r="B2380" t="s">
        <v>474</v>
      </c>
      <c r="C2380">
        <v>2000</v>
      </c>
      <c r="D2380">
        <v>1.08181207341E-2</v>
      </c>
      <c r="E2380" s="1">
        <v>2.27703183675E-5</v>
      </c>
      <c r="F2380" s="1"/>
      <c r="G2380" s="1"/>
      <c r="H2380" s="1"/>
      <c r="I2380" s="1"/>
      <c r="J2380">
        <v>5.3295334249900005E-4</v>
      </c>
      <c r="K2380" s="1">
        <v>7.2194029089100004E-6</v>
      </c>
      <c r="L2380">
        <v>2.7034331066399999</v>
      </c>
      <c r="M2380">
        <v>1.5299133061600001E-2</v>
      </c>
      <c r="N2380" s="1">
        <v>3.2202093054900002E-5</v>
      </c>
      <c r="O2380">
        <v>4.9631473613799999</v>
      </c>
      <c r="P2380">
        <v>4.2829731020100001E-2</v>
      </c>
      <c r="Q2380">
        <v>0.19033292688299999</v>
      </c>
      <c r="R2380">
        <v>1.69063919644E-3</v>
      </c>
      <c r="S2380">
        <v>0</v>
      </c>
      <c r="T2380">
        <v>27.988624405100001</v>
      </c>
      <c r="U2380">
        <v>4</v>
      </c>
      <c r="V2380">
        <v>3</v>
      </c>
      <c r="Z2380">
        <v>2</v>
      </c>
      <c r="AA2380" t="s">
        <v>474</v>
      </c>
      <c r="AB2380">
        <v>2000</v>
      </c>
      <c r="AC2380">
        <v>1.2877937933200001E-2</v>
      </c>
      <c r="AD2380" s="1">
        <v>3.01443116293E-5</v>
      </c>
      <c r="AE2380">
        <v>0.11936666277499999</v>
      </c>
      <c r="AF2380">
        <v>1.1532424632099999E-3</v>
      </c>
      <c r="AG2380">
        <v>0.962351973862</v>
      </c>
      <c r="AH2380">
        <v>6.2073634386999995E-4</v>
      </c>
      <c r="AI2380">
        <v>6.4754328642500003E-4</v>
      </c>
      <c r="AJ2380" s="1">
        <v>8.8639885708500001E-6</v>
      </c>
      <c r="AK2380">
        <v>3.83093369301</v>
      </c>
      <c r="AL2380">
        <v>1.8212154480499999E-2</v>
      </c>
      <c r="AM2380" s="1">
        <v>4.2630494334599998E-5</v>
      </c>
      <c r="AN2380">
        <v>5.0638330228499999</v>
      </c>
      <c r="AO2380">
        <v>3.0244139288700001E-2</v>
      </c>
      <c r="AP2380">
        <v>0.231169554611</v>
      </c>
      <c r="AQ2380">
        <v>1.4829288814300001E-3</v>
      </c>
      <c r="AR2380">
        <v>0</v>
      </c>
      <c r="AS2380">
        <v>8.4773417093399992</v>
      </c>
      <c r="AT2380">
        <v>2</v>
      </c>
      <c r="AU2380">
        <v>2</v>
      </c>
      <c r="AV2380">
        <f t="shared" si="495"/>
        <v>2000</v>
      </c>
      <c r="AW2380" s="2">
        <f t="shared" si="496"/>
        <v>0.19040434560941924</v>
      </c>
      <c r="AX2380" s="2">
        <f t="shared" si="497"/>
        <v>0.32384234347486662</v>
      </c>
      <c r="BC2380" s="2">
        <f t="shared" si="498"/>
        <v>0.21500933531759392</v>
      </c>
      <c r="BD2380" s="2">
        <f t="shared" si="499"/>
        <v>0.22780078667036227</v>
      </c>
      <c r="BE2380" s="2">
        <f t="shared" si="500"/>
        <v>0.41706250604119077</v>
      </c>
      <c r="BF2380" s="2">
        <f t="shared" si="501"/>
        <v>0.19040434560383848</v>
      </c>
      <c r="BG2380" s="2">
        <f t="shared" si="502"/>
        <v>0.32384234347503593</v>
      </c>
      <c r="BH2380" s="2">
        <f t="shared" si="503"/>
        <v>2.0286655651909645E-2</v>
      </c>
      <c r="BI2380" s="2">
        <f t="shared" si="504"/>
        <v>-0.29385175745076658</v>
      </c>
      <c r="BJ2380" s="2">
        <f t="shared" si="505"/>
        <v>0.21455366865189221</v>
      </c>
      <c r="BK2380" s="2">
        <f t="shared" si="506"/>
        <v>-0.12285904375539033</v>
      </c>
      <c r="BL2380" s="2"/>
      <c r="BM2380" s="2">
        <f t="shared" si="507"/>
        <v>-0.69711474252392036</v>
      </c>
    </row>
    <row r="2381" spans="1:65">
      <c r="A2381">
        <v>2</v>
      </c>
      <c r="B2381" t="s">
        <v>474</v>
      </c>
      <c r="C2381">
        <v>2127</v>
      </c>
      <c r="D2381">
        <v>1.09620933505E-2</v>
      </c>
      <c r="E2381" s="1">
        <v>4.9526987466500001E-5</v>
      </c>
      <c r="F2381" s="1"/>
      <c r="G2381" s="1"/>
      <c r="H2381" s="1"/>
      <c r="I2381" s="1"/>
      <c r="J2381">
        <v>1.0503288062199999E-3</v>
      </c>
      <c r="K2381">
        <v>1.0224653890000001E-4</v>
      </c>
      <c r="L2381">
        <v>2.7758690334299998</v>
      </c>
      <c r="M2381">
        <v>1.55027410882E-2</v>
      </c>
      <c r="N2381" s="1">
        <v>7.0041737378599995E-5</v>
      </c>
      <c r="O2381">
        <v>4.9230138923500002</v>
      </c>
      <c r="P2381">
        <v>4.8454261885099999E-2</v>
      </c>
      <c r="Q2381">
        <v>0.191306395677</v>
      </c>
      <c r="R2381">
        <v>2.0718167109900001E-3</v>
      </c>
      <c r="S2381">
        <v>0</v>
      </c>
      <c r="T2381">
        <v>21.734833353300001</v>
      </c>
      <c r="U2381">
        <v>4</v>
      </c>
      <c r="V2381">
        <v>3</v>
      </c>
      <c r="Z2381">
        <v>2</v>
      </c>
      <c r="AA2381" t="s">
        <v>474</v>
      </c>
      <c r="AB2381">
        <v>2127</v>
      </c>
      <c r="AC2381">
        <v>1.30485645814E-2</v>
      </c>
      <c r="AD2381" s="1">
        <v>8.1628066916000002E-5</v>
      </c>
      <c r="AE2381">
        <v>0.11096278251400001</v>
      </c>
      <c r="AF2381">
        <v>2.9973405464900002E-3</v>
      </c>
      <c r="AG2381">
        <v>0.96694704140300003</v>
      </c>
      <c r="AH2381">
        <v>1.4529471876200001E-3</v>
      </c>
      <c r="AI2381">
        <v>1.2505181852800001E-3</v>
      </c>
      <c r="AJ2381" s="1">
        <v>8.8675175219699997E-5</v>
      </c>
      <c r="AK2381">
        <v>3.9331223693499999</v>
      </c>
      <c r="AL2381">
        <v>1.8453457000499999E-2</v>
      </c>
      <c r="AM2381">
        <v>1.1543951930300001E-4</v>
      </c>
      <c r="AN2381">
        <v>5.0451060886099999</v>
      </c>
      <c r="AO2381">
        <v>4.6993244785399998E-2</v>
      </c>
      <c r="AP2381">
        <v>0.23336621070899999</v>
      </c>
      <c r="AQ2381">
        <v>2.6184487338000001E-3</v>
      </c>
      <c r="AR2381">
        <v>0</v>
      </c>
      <c r="AS2381">
        <v>4.1424042974999997</v>
      </c>
      <c r="AT2381">
        <v>2</v>
      </c>
      <c r="AU2381">
        <v>2</v>
      </c>
      <c r="AV2381">
        <f t="shared" si="495"/>
        <v>2127</v>
      </c>
      <c r="AW2381" s="2">
        <f t="shared" si="496"/>
        <v>0.19033510883255089</v>
      </c>
      <c r="AX2381" s="2">
        <f t="shared" si="497"/>
        <v>0.64815328150562634</v>
      </c>
      <c r="BC2381" s="2">
        <f t="shared" si="498"/>
        <v>0.19059686630937628</v>
      </c>
      <c r="BD2381" s="2">
        <f t="shared" si="499"/>
        <v>-0.13273176604611708</v>
      </c>
      <c r="BE2381" s="2">
        <f t="shared" si="500"/>
        <v>0.41689767131774269</v>
      </c>
      <c r="BF2381" s="2">
        <f t="shared" si="501"/>
        <v>0.19033510883736254</v>
      </c>
      <c r="BG2381" s="2">
        <f t="shared" si="502"/>
        <v>0.64815328150712737</v>
      </c>
      <c r="BH2381" s="2">
        <f t="shared" si="503"/>
        <v>2.4800294886374773E-2</v>
      </c>
      <c r="BI2381" s="2">
        <f t="shared" si="504"/>
        <v>-3.0152499343907506E-2</v>
      </c>
      <c r="BJ2381" s="2">
        <f t="shared" si="505"/>
        <v>0.21985577054628846</v>
      </c>
      <c r="BK2381" s="2">
        <f t="shared" si="506"/>
        <v>0.26384188326620672</v>
      </c>
      <c r="BL2381" s="2"/>
      <c r="BM2381" s="2">
        <f t="shared" si="507"/>
        <v>-0.80941172954192175</v>
      </c>
    </row>
    <row r="2382" spans="1:65">
      <c r="A2382">
        <v>2</v>
      </c>
      <c r="B2382" t="s">
        <v>474</v>
      </c>
      <c r="C2382">
        <v>1029</v>
      </c>
      <c r="D2382">
        <v>1.17234573015E-2</v>
      </c>
      <c r="E2382" s="1">
        <v>3.3804760329700001E-5</v>
      </c>
      <c r="F2382" s="1"/>
      <c r="G2382" s="1"/>
      <c r="H2382" s="1"/>
      <c r="I2382" s="1"/>
      <c r="J2382">
        <v>3.3675608415700001E-4</v>
      </c>
      <c r="K2382" s="1">
        <v>7.9143367706599996E-6</v>
      </c>
      <c r="L2382">
        <v>3.1748513203900002</v>
      </c>
      <c r="M2382">
        <v>1.6579472313600001E-2</v>
      </c>
      <c r="N2382" s="1">
        <v>4.78071505311E-5</v>
      </c>
      <c r="O2382">
        <v>4.4302123483200004</v>
      </c>
      <c r="P2382">
        <v>4.4591456311999997E-2</v>
      </c>
      <c r="Q2382">
        <v>0.18411330806699999</v>
      </c>
      <c r="R2382">
        <v>1.9277032821299999E-3</v>
      </c>
      <c r="S2382">
        <v>0</v>
      </c>
      <c r="T2382">
        <v>12.522514788800001</v>
      </c>
      <c r="U2382">
        <v>4</v>
      </c>
      <c r="V2382">
        <v>3</v>
      </c>
      <c r="Z2382">
        <v>2</v>
      </c>
      <c r="AA2382" t="s">
        <v>474</v>
      </c>
      <c r="AB2382">
        <v>1029</v>
      </c>
      <c r="AC2382">
        <v>1.3954759824999999E-2</v>
      </c>
      <c r="AD2382" s="1">
        <v>4.5569541607300001E-5</v>
      </c>
      <c r="AE2382">
        <v>0.151641942073</v>
      </c>
      <c r="AF2382">
        <v>1.9171786792799999E-3</v>
      </c>
      <c r="AG2382">
        <v>0.94766217281700005</v>
      </c>
      <c r="AH2382">
        <v>1.2247677321899999E-3</v>
      </c>
      <c r="AI2382">
        <v>4.0035063238799999E-4</v>
      </c>
      <c r="AJ2382" s="1">
        <v>9.4249947445799998E-6</v>
      </c>
      <c r="AK2382">
        <v>4.4983859329999998</v>
      </c>
      <c r="AL2382">
        <v>1.97350106042E-2</v>
      </c>
      <c r="AM2382" s="1">
        <v>6.4445063772099997E-5</v>
      </c>
      <c r="AN2382">
        <v>4.5397009828900003</v>
      </c>
      <c r="AO2382">
        <v>3.2777719075699999E-2</v>
      </c>
      <c r="AP2382">
        <v>0.22457145165799999</v>
      </c>
      <c r="AQ2382">
        <v>1.7795845428600001E-3</v>
      </c>
      <c r="AR2382">
        <v>0</v>
      </c>
      <c r="AS2382">
        <v>3.2266908291399998</v>
      </c>
      <c r="AT2382">
        <v>2</v>
      </c>
      <c r="AU2382">
        <v>2</v>
      </c>
      <c r="AV2382">
        <f t="shared" si="495"/>
        <v>1029</v>
      </c>
      <c r="AW2382" s="2">
        <f t="shared" si="496"/>
        <v>0.19032802919105676</v>
      </c>
      <c r="AX2382" s="2">
        <f t="shared" si="497"/>
        <v>0.34802143730224178</v>
      </c>
      <c r="BC2382" s="2">
        <f t="shared" si="498"/>
        <v>0.18884454126551542</v>
      </c>
      <c r="BD2382" s="2">
        <f t="shared" si="499"/>
        <v>0.19087612995195075</v>
      </c>
      <c r="BE2382" s="2">
        <f t="shared" si="500"/>
        <v>0.41688081709836289</v>
      </c>
      <c r="BF2382" s="2">
        <f t="shared" si="501"/>
        <v>0.19032802919858535</v>
      </c>
      <c r="BG2382" s="2">
        <f t="shared" si="502"/>
        <v>0.34802143729893564</v>
      </c>
      <c r="BH2382" s="2">
        <f t="shared" si="503"/>
        <v>2.4714082748543545E-2</v>
      </c>
      <c r="BI2382" s="2">
        <f t="shared" si="504"/>
        <v>-0.26493275199717586</v>
      </c>
      <c r="BJ2382" s="2">
        <f t="shared" si="505"/>
        <v>0.21974589461114363</v>
      </c>
      <c r="BK2382" s="2">
        <f t="shared" si="506"/>
        <v>-7.6836897380979333E-2</v>
      </c>
      <c r="BL2382" s="2"/>
      <c r="BM2382" s="2">
        <f t="shared" si="507"/>
        <v>-0.74232884659669829</v>
      </c>
    </row>
    <row r="2383" spans="1:65">
      <c r="A2383">
        <v>2</v>
      </c>
      <c r="B2383" t="s">
        <v>474</v>
      </c>
      <c r="C2383">
        <v>2102</v>
      </c>
      <c r="D2383">
        <v>1.104000443E-2</v>
      </c>
      <c r="E2383" s="1">
        <v>3.4218591750100001E-5</v>
      </c>
      <c r="F2383" s="1"/>
      <c r="G2383" s="1"/>
      <c r="H2383" s="1"/>
      <c r="I2383" s="1"/>
      <c r="J2383">
        <v>8.5557009019699998E-4</v>
      </c>
      <c r="K2383" s="1">
        <v>1.22991881082E-5</v>
      </c>
      <c r="L2383">
        <v>2.8154672195099999</v>
      </c>
      <c r="M2383">
        <v>1.56129239935E-2</v>
      </c>
      <c r="N2383" s="1">
        <v>4.8392396538299999E-5</v>
      </c>
      <c r="O2383">
        <v>4.8194137226500002</v>
      </c>
      <c r="P2383">
        <v>5.8501714044099998E-2</v>
      </c>
      <c r="Q2383">
        <v>0.18861159581600001</v>
      </c>
      <c r="R2383">
        <v>2.3629690058900002E-3</v>
      </c>
      <c r="S2383">
        <v>0</v>
      </c>
      <c r="T2383">
        <v>11.3608898597</v>
      </c>
      <c r="U2383">
        <v>4</v>
      </c>
      <c r="V2383">
        <v>3</v>
      </c>
      <c r="Z2383">
        <v>2</v>
      </c>
      <c r="AA2383" t="s">
        <v>474</v>
      </c>
      <c r="AB2383">
        <v>2102</v>
      </c>
      <c r="AC2383">
        <v>1.31387034093E-2</v>
      </c>
      <c r="AD2383" s="1">
        <v>5.9123976029800001E-5</v>
      </c>
      <c r="AE2383">
        <v>0.119448348503</v>
      </c>
      <c r="AF2383">
        <v>2.2276911711499999E-3</v>
      </c>
      <c r="AG2383">
        <v>0.96256155198600002</v>
      </c>
      <c r="AH2383">
        <v>1.16054704898E-3</v>
      </c>
      <c r="AI2383">
        <v>1.0123708946199999E-3</v>
      </c>
      <c r="AJ2383" s="1">
        <v>1.48891844178E-5</v>
      </c>
      <c r="AK2383">
        <v>3.9876496800900001</v>
      </c>
      <c r="AL2383">
        <v>1.8580932553400001E-2</v>
      </c>
      <c r="AM2383" s="1">
        <v>8.3613928762699995E-5</v>
      </c>
      <c r="AN2383">
        <v>4.9627741107799999</v>
      </c>
      <c r="AO2383">
        <v>4.9132649026499997E-2</v>
      </c>
      <c r="AP2383">
        <v>0.23114364047200001</v>
      </c>
      <c r="AQ2383">
        <v>2.5136761917499998E-3</v>
      </c>
      <c r="AR2383">
        <v>0</v>
      </c>
      <c r="AS2383">
        <v>1.7479468741099999</v>
      </c>
      <c r="AT2383">
        <v>2</v>
      </c>
      <c r="AU2383">
        <v>2</v>
      </c>
      <c r="AV2383">
        <f t="shared" si="495"/>
        <v>2102</v>
      </c>
      <c r="AW2383" s="2">
        <f t="shared" si="496"/>
        <v>0.19009946894559354</v>
      </c>
      <c r="AX2383" s="2">
        <f t="shared" si="497"/>
        <v>0.72783194766123638</v>
      </c>
      <c r="BC2383" s="2">
        <f t="shared" si="498"/>
        <v>0.1832705540079079</v>
      </c>
      <c r="BD2383" s="2">
        <f t="shared" si="499"/>
        <v>0.21058270568877807</v>
      </c>
      <c r="BE2383" s="2">
        <f t="shared" si="500"/>
        <v>0.41633674597852544</v>
      </c>
      <c r="BF2383" s="2">
        <f t="shared" si="501"/>
        <v>0.19009946894865096</v>
      </c>
      <c r="BG2383" s="2">
        <f t="shared" si="502"/>
        <v>0.72783194765987735</v>
      </c>
      <c r="BH2383" s="2">
        <f t="shared" si="503"/>
        <v>2.9746437301334562E-2</v>
      </c>
      <c r="BI2383" s="2">
        <f t="shared" si="504"/>
        <v>-0.16015026517919415</v>
      </c>
      <c r="BJ2383" s="2">
        <f t="shared" si="505"/>
        <v>0.22550068818405056</v>
      </c>
      <c r="BK2383" s="2">
        <f t="shared" si="506"/>
        <v>6.377874000223567E-2</v>
      </c>
      <c r="BL2383" s="2"/>
      <c r="BM2383" s="2">
        <f t="shared" si="507"/>
        <v>-0.84614348913720072</v>
      </c>
    </row>
    <row r="2384" spans="1:65">
      <c r="A2384">
        <v>2</v>
      </c>
      <c r="B2384" t="s">
        <v>474</v>
      </c>
      <c r="C2384">
        <v>1824</v>
      </c>
      <c r="D2384">
        <v>1.14327682654E-2</v>
      </c>
      <c r="E2384" s="1">
        <v>4.8353450032800003E-5</v>
      </c>
      <c r="F2384" s="1"/>
      <c r="G2384" s="1"/>
      <c r="H2384" s="1"/>
      <c r="I2384" s="1"/>
      <c r="J2384">
        <v>1.03146288784E-3</v>
      </c>
      <c r="K2384">
        <v>1.2148800875899999E-4</v>
      </c>
      <c r="L2384">
        <v>3.0193591938700002</v>
      </c>
      <c r="M2384">
        <v>1.6168375936400001E-2</v>
      </c>
      <c r="N2384" s="1">
        <v>6.8382104823900005E-5</v>
      </c>
      <c r="O2384">
        <v>4.5916965553000004</v>
      </c>
      <c r="P2384">
        <v>3.3155832644200002E-2</v>
      </c>
      <c r="Q2384">
        <v>0.186092775169</v>
      </c>
      <c r="R2384">
        <v>1.5572741279900001E-3</v>
      </c>
      <c r="S2384">
        <v>0</v>
      </c>
      <c r="T2384">
        <v>19.894789059099999</v>
      </c>
      <c r="U2384">
        <v>4</v>
      </c>
      <c r="V2384">
        <v>3</v>
      </c>
      <c r="Z2384">
        <v>2</v>
      </c>
      <c r="AA2384" t="s">
        <v>474</v>
      </c>
      <c r="AB2384">
        <v>1824</v>
      </c>
      <c r="AC2384">
        <v>1.3602450778E-2</v>
      </c>
      <c r="AD2384" s="1">
        <v>6.0437344737900001E-5</v>
      </c>
      <c r="AE2384">
        <v>0.12620756575799999</v>
      </c>
      <c r="AF2384">
        <v>2.3589049254600001E-3</v>
      </c>
      <c r="AG2384">
        <v>0.96090441813500005</v>
      </c>
      <c r="AH2384">
        <v>1.2419048015099999E-3</v>
      </c>
      <c r="AI2384">
        <v>1.0994550076000001E-3</v>
      </c>
      <c r="AJ2384" s="1">
        <v>9.6632405352099996E-5</v>
      </c>
      <c r="AK2384">
        <v>4.2741160115900003</v>
      </c>
      <c r="AL2384">
        <v>1.9236770371800001E-2</v>
      </c>
      <c r="AM2384" s="1">
        <v>8.5471312602199994E-5</v>
      </c>
      <c r="AN2384">
        <v>4.6642606472299999</v>
      </c>
      <c r="AO2384">
        <v>3.1234387601800001E-2</v>
      </c>
      <c r="AP2384">
        <v>0.22490800156499999</v>
      </c>
      <c r="AQ2384">
        <v>1.8074673886699999E-3</v>
      </c>
      <c r="AR2384">
        <v>0</v>
      </c>
      <c r="AS2384">
        <v>2.77415652024</v>
      </c>
      <c r="AT2384">
        <v>2</v>
      </c>
      <c r="AU2384">
        <v>2</v>
      </c>
      <c r="AV2384">
        <f t="shared" si="495"/>
        <v>1824</v>
      </c>
      <c r="AW2384" s="2">
        <f t="shared" si="496"/>
        <v>0.18977752913669232</v>
      </c>
      <c r="AX2384" s="2">
        <f t="shared" si="497"/>
        <v>0.24990760115158336</v>
      </c>
      <c r="BC2384" s="2">
        <f t="shared" si="498"/>
        <v>6.5918144570749695E-2</v>
      </c>
      <c r="BD2384" s="2">
        <f t="shared" si="499"/>
        <v>-0.20459305951920675</v>
      </c>
      <c r="BE2384" s="2">
        <f t="shared" si="500"/>
        <v>0.41557056883707233</v>
      </c>
      <c r="BF2384" s="2">
        <f t="shared" si="501"/>
        <v>0.18977752913897167</v>
      </c>
      <c r="BG2384" s="2">
        <f t="shared" si="502"/>
        <v>0.24990760115250499</v>
      </c>
      <c r="BH2384" s="2">
        <f t="shared" si="503"/>
        <v>1.5803329130328052E-2</v>
      </c>
      <c r="BI2384" s="2">
        <f t="shared" si="504"/>
        <v>-5.7951946585667248E-2</v>
      </c>
      <c r="BJ2384" s="2">
        <f t="shared" si="505"/>
        <v>0.20857997501918049</v>
      </c>
      <c r="BK2384" s="2">
        <f t="shared" si="506"/>
        <v>0.16066102697212886</v>
      </c>
      <c r="BL2384" s="2"/>
      <c r="BM2384" s="2">
        <f t="shared" si="507"/>
        <v>-0.8605586361333607</v>
      </c>
    </row>
    <row r="2385" spans="1:65">
      <c r="A2385">
        <v>2</v>
      </c>
      <c r="B2385" t="s">
        <v>474</v>
      </c>
      <c r="C2385">
        <v>2471</v>
      </c>
      <c r="D2385">
        <v>1.14210680883E-2</v>
      </c>
      <c r="E2385" s="1">
        <v>3.01822940171E-5</v>
      </c>
      <c r="F2385" s="1"/>
      <c r="G2385" s="1"/>
      <c r="H2385" s="1"/>
      <c r="I2385" s="1"/>
      <c r="J2385">
        <v>1.2198080102000001E-3</v>
      </c>
      <c r="K2385">
        <v>1.0264345745E-4</v>
      </c>
      <c r="L2385">
        <v>3.0131823940100002</v>
      </c>
      <c r="M2385">
        <v>1.6151829387200001E-2</v>
      </c>
      <c r="N2385" s="1">
        <v>4.2684209542500003E-5</v>
      </c>
      <c r="O2385">
        <v>4.5333511662500001</v>
      </c>
      <c r="P2385">
        <v>2.8510335368999998E-2</v>
      </c>
      <c r="Q2385">
        <v>0.183540121433</v>
      </c>
      <c r="R2385">
        <v>1.2520552096099999E-3</v>
      </c>
      <c r="S2385">
        <v>0</v>
      </c>
      <c r="T2385">
        <v>160.58658446300001</v>
      </c>
      <c r="U2385">
        <v>4</v>
      </c>
      <c r="V2385">
        <v>3</v>
      </c>
      <c r="Z2385">
        <v>2</v>
      </c>
      <c r="AA2385" t="s">
        <v>474</v>
      </c>
      <c r="AB2385">
        <v>2471</v>
      </c>
      <c r="AC2385">
        <v>1.35837784673E-2</v>
      </c>
      <c r="AD2385" s="1">
        <v>5.4600835804199999E-5</v>
      </c>
      <c r="AE2385">
        <v>0.116353652324</v>
      </c>
      <c r="AF2385">
        <v>1.66484522742E-3</v>
      </c>
      <c r="AG2385">
        <v>0.95378547934699998</v>
      </c>
      <c r="AH2385">
        <v>1.1828321964300001E-3</v>
      </c>
      <c r="AI2385">
        <v>6.8653742022699998E-4</v>
      </c>
      <c r="AJ2385" s="1">
        <v>8.8926074411099998E-5</v>
      </c>
      <c r="AK2385">
        <v>4.26238976508</v>
      </c>
      <c r="AL2385">
        <v>1.9210363736800001E-2</v>
      </c>
      <c r="AM2385" s="1">
        <v>7.7217242511199994E-5</v>
      </c>
      <c r="AN2385">
        <v>5.0173733301499999</v>
      </c>
      <c r="AO2385">
        <v>3.6203281896500003E-2</v>
      </c>
      <c r="AP2385">
        <v>0.24160278669499999</v>
      </c>
      <c r="AQ2385">
        <v>1.9955503591500001E-3</v>
      </c>
      <c r="AR2385">
        <v>0</v>
      </c>
      <c r="AS2385">
        <v>2.20670381429</v>
      </c>
      <c r="AT2385">
        <v>2</v>
      </c>
      <c r="AU2385">
        <v>2</v>
      </c>
      <c r="AV2385">
        <f t="shared" si="495"/>
        <v>2471</v>
      </c>
      <c r="AW2385" s="2">
        <f t="shared" si="496"/>
        <v>0.18936148198044009</v>
      </c>
      <c r="AX2385" s="2">
        <f t="shared" si="497"/>
        <v>0.80903531631046643</v>
      </c>
      <c r="BC2385" s="2">
        <f t="shared" si="498"/>
        <v>-0.43717583874987415</v>
      </c>
      <c r="BD2385" s="2">
        <f t="shared" si="499"/>
        <v>-0.13364108516689488</v>
      </c>
      <c r="BE2385" s="2">
        <f t="shared" si="500"/>
        <v>0.41458073482486102</v>
      </c>
      <c r="BF2385" s="2">
        <f t="shared" si="501"/>
        <v>0.18936148198939165</v>
      </c>
      <c r="BG2385" s="2">
        <f t="shared" si="502"/>
        <v>0.80903531631096481</v>
      </c>
      <c r="BH2385" s="2">
        <f t="shared" si="503"/>
        <v>0.10676917497666172</v>
      </c>
      <c r="BI2385" s="2">
        <f t="shared" si="504"/>
        <v>0.2698300959260107</v>
      </c>
      <c r="BJ2385" s="2">
        <f t="shared" si="505"/>
        <v>0.31634862616779597</v>
      </c>
      <c r="BK2385" s="2">
        <f t="shared" si="506"/>
        <v>0.59381978033667537</v>
      </c>
      <c r="BL2385" s="2"/>
      <c r="BM2385" s="2">
        <f t="shared" si="507"/>
        <v>-0.98625847967519087</v>
      </c>
    </row>
    <row r="2386" spans="1:65">
      <c r="A2386">
        <v>2</v>
      </c>
      <c r="B2386" t="s">
        <v>474</v>
      </c>
      <c r="C2386">
        <v>2078</v>
      </c>
      <c r="D2386">
        <v>1.07205486195E-2</v>
      </c>
      <c r="E2386" s="1">
        <v>2.3528201116300001E-5</v>
      </c>
      <c r="F2386" s="1"/>
      <c r="G2386" s="1"/>
      <c r="H2386" s="1"/>
      <c r="I2386" s="1"/>
      <c r="J2386">
        <v>8.0064501273299999E-4</v>
      </c>
      <c r="K2386" s="1">
        <v>1.1483964720400001E-5</v>
      </c>
      <c r="L2386">
        <v>2.65488675846</v>
      </c>
      <c r="M2386">
        <v>1.5161145253799999E-2</v>
      </c>
      <c r="N2386" s="1">
        <v>3.3273901116900002E-5</v>
      </c>
      <c r="O2386">
        <v>5.0500045392599997</v>
      </c>
      <c r="P2386">
        <v>4.5790236345700001E-2</v>
      </c>
      <c r="Q2386">
        <v>0.19191711712100001</v>
      </c>
      <c r="R2386">
        <v>1.7904308435000001E-3</v>
      </c>
      <c r="S2386">
        <v>0</v>
      </c>
      <c r="T2386">
        <v>11.3804836216</v>
      </c>
      <c r="U2386">
        <v>4</v>
      </c>
      <c r="V2386">
        <v>3</v>
      </c>
      <c r="Z2386">
        <v>2</v>
      </c>
      <c r="AA2386" t="s">
        <v>474</v>
      </c>
      <c r="AB2386">
        <v>2078</v>
      </c>
      <c r="AC2386">
        <v>1.27435447423E-2</v>
      </c>
      <c r="AD2386" s="1">
        <v>5.8559302452200003E-5</v>
      </c>
      <c r="AE2386">
        <v>0.11799806755300001</v>
      </c>
      <c r="AF2386">
        <v>2.2675293789199999E-3</v>
      </c>
      <c r="AG2386">
        <v>0.96336243503800001</v>
      </c>
      <c r="AH2386">
        <v>1.20403791697E-3</v>
      </c>
      <c r="AI2386">
        <v>9.7934071306699996E-4</v>
      </c>
      <c r="AJ2386" s="1">
        <v>1.5657088670599999E-5</v>
      </c>
      <c r="AK2386">
        <v>3.7513922430500002</v>
      </c>
      <c r="AL2386">
        <v>1.8022093807300001E-2</v>
      </c>
      <c r="AM2386" s="1">
        <v>8.2815359731000006E-5</v>
      </c>
      <c r="AN2386">
        <v>5.1203992320999996</v>
      </c>
      <c r="AO2386">
        <v>4.1428854528100002E-2</v>
      </c>
      <c r="AP2386">
        <v>0.231312447502</v>
      </c>
      <c r="AQ2386">
        <v>2.1523163859100002E-3</v>
      </c>
      <c r="AR2386">
        <v>0</v>
      </c>
      <c r="AS2386">
        <v>3.16561089078</v>
      </c>
      <c r="AT2386">
        <v>2</v>
      </c>
      <c r="AU2386">
        <v>2</v>
      </c>
      <c r="AV2386">
        <f t="shared" si="495"/>
        <v>2078</v>
      </c>
      <c r="AW2386" s="2">
        <f t="shared" si="496"/>
        <v>0.18870266761537727</v>
      </c>
      <c r="AX2386" s="2">
        <f t="shared" si="497"/>
        <v>1.4888984144066568</v>
      </c>
      <c r="BC2386" s="2">
        <f t="shared" si="498"/>
        <v>0.22318967518953575</v>
      </c>
      <c r="BD2386" s="2">
        <f t="shared" si="499"/>
        <v>0.3633870402603121</v>
      </c>
      <c r="BE2386" s="2">
        <f t="shared" si="500"/>
        <v>0.413014031990593</v>
      </c>
      <c r="BF2386" s="2">
        <f t="shared" si="501"/>
        <v>0.18870266761562299</v>
      </c>
      <c r="BG2386" s="2">
        <f t="shared" si="502"/>
        <v>1.4888984144073691</v>
      </c>
      <c r="BH2386" s="2">
        <f t="shared" si="503"/>
        <v>1.3939530606900235E-2</v>
      </c>
      <c r="BI2386" s="2">
        <f t="shared" si="504"/>
        <v>-9.5246982013220405E-2</v>
      </c>
      <c r="BJ2386" s="2">
        <f t="shared" si="505"/>
        <v>0.20527262482877959</v>
      </c>
      <c r="BK2386" s="2">
        <f t="shared" si="506"/>
        <v>0.20212204438043133</v>
      </c>
      <c r="BL2386" s="2"/>
      <c r="BM2386" s="2">
        <f t="shared" si="507"/>
        <v>-0.72183863216746658</v>
      </c>
    </row>
    <row r="2387" spans="1:65">
      <c r="A2387">
        <v>2</v>
      </c>
      <c r="B2387" t="s">
        <v>474</v>
      </c>
      <c r="C2387">
        <v>3231</v>
      </c>
      <c r="D2387">
        <v>1.09466683839E-2</v>
      </c>
      <c r="E2387" s="1">
        <v>4.41274608204E-5</v>
      </c>
      <c r="F2387" s="1"/>
      <c r="G2387" s="1"/>
      <c r="H2387" s="1"/>
      <c r="I2387" s="1"/>
      <c r="J2387">
        <v>8.1919560649600001E-4</v>
      </c>
      <c r="K2387" s="1">
        <v>8.4530949717399997E-5</v>
      </c>
      <c r="L2387">
        <v>2.7680625751500001</v>
      </c>
      <c r="M2387">
        <v>1.54809268914E-2</v>
      </c>
      <c r="N2387" s="1">
        <v>6.2405653565300007E-5</v>
      </c>
      <c r="O2387">
        <v>4.88898019151</v>
      </c>
      <c r="P2387">
        <v>4.8258263879500003E-2</v>
      </c>
      <c r="Q2387">
        <v>0.189716529524</v>
      </c>
      <c r="R2387">
        <v>2.0228016581799999E-3</v>
      </c>
      <c r="S2387">
        <v>0</v>
      </c>
      <c r="T2387">
        <v>19.298413656499999</v>
      </c>
      <c r="U2387">
        <v>4</v>
      </c>
      <c r="V2387">
        <v>3</v>
      </c>
      <c r="Z2387">
        <v>2</v>
      </c>
      <c r="AA2387" t="s">
        <v>474</v>
      </c>
      <c r="AB2387">
        <v>3231</v>
      </c>
      <c r="AC2387">
        <v>1.30044553099E-2</v>
      </c>
      <c r="AD2387" s="1">
        <v>7.0922474338100004E-5</v>
      </c>
      <c r="AE2387">
        <v>0.116820173901</v>
      </c>
      <c r="AF2387">
        <v>2.7277680482199998E-3</v>
      </c>
      <c r="AG2387">
        <v>0.964775570227</v>
      </c>
      <c r="AH2387">
        <v>1.3929287498400001E-3</v>
      </c>
      <c r="AI2387">
        <v>1.01015883425E-3</v>
      </c>
      <c r="AJ2387" s="1">
        <v>7.6636683915300006E-5</v>
      </c>
      <c r="AK2387">
        <v>3.9065763176499999</v>
      </c>
      <c r="AL2387">
        <v>1.83910770705E-2</v>
      </c>
      <c r="AM2387">
        <v>1.00299525086E-4</v>
      </c>
      <c r="AN2387">
        <v>5.00396143662</v>
      </c>
      <c r="AO2387">
        <v>4.5508453946399997E-2</v>
      </c>
      <c r="AP2387">
        <v>0.230680589549</v>
      </c>
      <c r="AQ2387">
        <v>2.44622132659E-3</v>
      </c>
      <c r="AR2387">
        <v>0</v>
      </c>
      <c r="AS2387">
        <v>5.2988267563699996</v>
      </c>
      <c r="AT2387">
        <v>2</v>
      </c>
      <c r="AU2387">
        <v>2</v>
      </c>
      <c r="AV2387">
        <f t="shared" si="495"/>
        <v>3231</v>
      </c>
      <c r="AW2387" s="2">
        <f t="shared" si="496"/>
        <v>0.18798294182607422</v>
      </c>
      <c r="AX2387" s="2">
        <f t="shared" si="497"/>
        <v>0.60721856684109832</v>
      </c>
      <c r="BC2387" s="2">
        <f t="shared" si="498"/>
        <v>0.23311065909010389</v>
      </c>
      <c r="BD2387" s="2">
        <f t="shared" si="499"/>
        <v>-9.338905842761426E-2</v>
      </c>
      <c r="BE2387" s="2">
        <f t="shared" si="500"/>
        <v>0.41130347005912765</v>
      </c>
      <c r="BF2387" s="2">
        <f t="shared" si="501"/>
        <v>0.18798294181704675</v>
      </c>
      <c r="BG2387" s="2">
        <f t="shared" si="502"/>
        <v>0.60721856684104136</v>
      </c>
      <c r="BH2387" s="2">
        <f t="shared" si="503"/>
        <v>2.3518451825530348E-2</v>
      </c>
      <c r="BI2387" s="2">
        <f t="shared" si="504"/>
        <v>-5.6981120165578908E-2</v>
      </c>
      <c r="BJ2387" s="2">
        <f t="shared" si="505"/>
        <v>0.21592246141007898</v>
      </c>
      <c r="BK2387" s="2">
        <f t="shared" si="506"/>
        <v>0.20932337419130287</v>
      </c>
      <c r="BL2387" s="2"/>
      <c r="BM2387" s="2">
        <f t="shared" si="507"/>
        <v>-0.72542682260387381</v>
      </c>
    </row>
    <row r="2388" spans="1:65">
      <c r="A2388">
        <v>2</v>
      </c>
      <c r="B2388" t="s">
        <v>474</v>
      </c>
      <c r="C2388">
        <v>807</v>
      </c>
      <c r="D2388">
        <v>1.14464919248E-2</v>
      </c>
      <c r="E2388" s="1">
        <v>5.00819961835E-5</v>
      </c>
      <c r="F2388" s="1"/>
      <c r="G2388" s="1"/>
      <c r="H2388" s="1"/>
      <c r="I2388" s="1"/>
      <c r="J2388">
        <v>1.17600630847E-3</v>
      </c>
      <c r="K2388">
        <v>1.05357361661E-4</v>
      </c>
      <c r="L2388">
        <v>3.0266122975699998</v>
      </c>
      <c r="M2388">
        <v>1.6187784121600001E-2</v>
      </c>
      <c r="N2388" s="1">
        <v>7.0826638233500002E-5</v>
      </c>
      <c r="O2388">
        <v>4.6950452149200004</v>
      </c>
      <c r="P2388">
        <v>3.8712887394000001E-2</v>
      </c>
      <c r="Q2388">
        <v>0.190509710587</v>
      </c>
      <c r="R2388">
        <v>1.7782962943500001E-3</v>
      </c>
      <c r="S2388">
        <v>0</v>
      </c>
      <c r="T2388">
        <v>22.3444318098</v>
      </c>
      <c r="U2388">
        <v>4</v>
      </c>
      <c r="V2388">
        <v>3</v>
      </c>
      <c r="Z2388">
        <v>2</v>
      </c>
      <c r="AA2388" t="s">
        <v>474</v>
      </c>
      <c r="AB2388">
        <v>807</v>
      </c>
      <c r="AC2388">
        <v>1.3597555147199999E-2</v>
      </c>
      <c r="AD2388" s="1">
        <v>6.0586551699599998E-5</v>
      </c>
      <c r="AE2388">
        <v>0.11984066051</v>
      </c>
      <c r="AF2388">
        <v>2.3090207602300002E-3</v>
      </c>
      <c r="AG2388">
        <v>0.96445592966899996</v>
      </c>
      <c r="AH2388">
        <v>1.12421260956E-3</v>
      </c>
      <c r="AI2388">
        <v>1.2803869551100001E-3</v>
      </c>
      <c r="AJ2388" s="1">
        <v>8.5793780843599994E-5</v>
      </c>
      <c r="AK2388">
        <v>4.2710399881600001</v>
      </c>
      <c r="AL2388">
        <v>1.9229846904300001E-2</v>
      </c>
      <c r="AM2388" s="1">
        <v>8.5682323111000003E-5</v>
      </c>
      <c r="AN2388">
        <v>4.7664734218999998</v>
      </c>
      <c r="AO2388">
        <v>3.4801754779700003E-2</v>
      </c>
      <c r="AP2388">
        <v>0.22975392351000001</v>
      </c>
      <c r="AQ2388">
        <v>1.9652103826900001E-3</v>
      </c>
      <c r="AR2388">
        <v>0</v>
      </c>
      <c r="AS2388">
        <v>13.746679391500001</v>
      </c>
      <c r="AT2388">
        <v>2</v>
      </c>
      <c r="AU2388">
        <v>2</v>
      </c>
      <c r="AV2388">
        <f t="shared" si="495"/>
        <v>807</v>
      </c>
      <c r="AW2388" s="2">
        <f t="shared" si="496"/>
        <v>0.18792335997193166</v>
      </c>
      <c r="AX2388" s="2">
        <f t="shared" si="497"/>
        <v>0.20974714102072525</v>
      </c>
      <c r="BC2388" s="2">
        <f t="shared" si="498"/>
        <v>8.8758577133655592E-2</v>
      </c>
      <c r="BD2388" s="2">
        <f t="shared" si="499"/>
        <v>-0.18568783907429445</v>
      </c>
      <c r="BE2388" s="2">
        <f t="shared" si="500"/>
        <v>0.41116190917122875</v>
      </c>
      <c r="BF2388" s="2">
        <f t="shared" si="501"/>
        <v>0.18792335997617213</v>
      </c>
      <c r="BG2388" s="2">
        <f t="shared" si="502"/>
        <v>0.20974714101951364</v>
      </c>
      <c r="BH2388" s="2">
        <f t="shared" si="503"/>
        <v>1.5213529095100842E-2</v>
      </c>
      <c r="BI2388" s="2">
        <f t="shared" si="504"/>
        <v>-0.10102921475462387</v>
      </c>
      <c r="BJ2388" s="2">
        <f t="shared" si="505"/>
        <v>0.2059958665733124</v>
      </c>
      <c r="BK2388" s="2">
        <f t="shared" si="506"/>
        <v>0.10510851815519337</v>
      </c>
      <c r="BL2388" s="2"/>
      <c r="BM2388" s="2">
        <f t="shared" si="507"/>
        <v>-0.38478277234729807</v>
      </c>
    </row>
    <row r="2389" spans="1:65">
      <c r="A2389">
        <v>2</v>
      </c>
      <c r="B2389" t="s">
        <v>474</v>
      </c>
      <c r="C2389">
        <v>2409</v>
      </c>
      <c r="D2389">
        <v>1.10129228174E-2</v>
      </c>
      <c r="E2389" s="1">
        <v>2.1846604714400001E-5</v>
      </c>
      <c r="F2389" s="1"/>
      <c r="G2389" s="1"/>
      <c r="H2389" s="1"/>
      <c r="I2389" s="1"/>
      <c r="J2389">
        <v>7.3339994477099996E-4</v>
      </c>
      <c r="K2389" s="1">
        <v>9.4677313312300002E-6</v>
      </c>
      <c r="L2389">
        <v>2.80167123349</v>
      </c>
      <c r="M2389">
        <v>1.55746248097E-2</v>
      </c>
      <c r="N2389" s="1">
        <v>3.0895764678900002E-5</v>
      </c>
      <c r="O2389">
        <v>4.8456419480499999</v>
      </c>
      <c r="P2389">
        <v>3.7752373499700002E-2</v>
      </c>
      <c r="Q2389">
        <v>0.189172867883</v>
      </c>
      <c r="R2389">
        <v>1.5208695061499999E-3</v>
      </c>
      <c r="S2389">
        <v>0</v>
      </c>
      <c r="T2389">
        <v>10.324341782799999</v>
      </c>
      <c r="U2389">
        <v>4</v>
      </c>
      <c r="V2389">
        <v>3</v>
      </c>
      <c r="Z2389">
        <v>2</v>
      </c>
      <c r="AA2389" t="s">
        <v>474</v>
      </c>
      <c r="AB2389">
        <v>2409</v>
      </c>
      <c r="AC2389">
        <v>1.30823969579E-2</v>
      </c>
      <c r="AD2389" s="1">
        <v>4.2545532882099998E-5</v>
      </c>
      <c r="AE2389">
        <v>0.11350289853499999</v>
      </c>
      <c r="AF2389">
        <v>1.6200559859600001E-3</v>
      </c>
      <c r="AG2389">
        <v>0.96705686593999995</v>
      </c>
      <c r="AH2389">
        <v>7.4174299416100004E-4</v>
      </c>
      <c r="AI2389">
        <v>8.5452171551399995E-4</v>
      </c>
      <c r="AJ2389" s="1">
        <v>1.12188766364E-5</v>
      </c>
      <c r="AK2389">
        <v>3.9535444448199999</v>
      </c>
      <c r="AL2389">
        <v>1.8501303206300002E-2</v>
      </c>
      <c r="AM2389" s="1">
        <v>6.0168469620300002E-5</v>
      </c>
      <c r="AN2389">
        <v>4.8998988731699997</v>
      </c>
      <c r="AO2389">
        <v>3.1933508556000002E-2</v>
      </c>
      <c r="AP2389">
        <v>0.22723716985199999</v>
      </c>
      <c r="AQ2389">
        <v>1.65508993159E-3</v>
      </c>
      <c r="AR2389">
        <v>0</v>
      </c>
      <c r="AS2389">
        <v>5.4331598010100004</v>
      </c>
      <c r="AT2389">
        <v>2</v>
      </c>
      <c r="AU2389">
        <v>2</v>
      </c>
      <c r="AV2389">
        <f t="shared" si="495"/>
        <v>2409</v>
      </c>
      <c r="AW2389" s="2">
        <f t="shared" si="496"/>
        <v>0.18791325198704834</v>
      </c>
      <c r="AX2389" s="2">
        <f t="shared" si="497"/>
        <v>0.94746659438830216</v>
      </c>
      <c r="BC2389" s="2">
        <f t="shared" si="498"/>
        <v>0.16515104971929004</v>
      </c>
      <c r="BD2389" s="2">
        <f t="shared" si="499"/>
        <v>0.18495933649846186</v>
      </c>
      <c r="BE2389" s="2">
        <f t="shared" si="500"/>
        <v>0.4111378942543264</v>
      </c>
      <c r="BF2389" s="2">
        <f t="shared" si="501"/>
        <v>0.18791325199546655</v>
      </c>
      <c r="BG2389" s="2">
        <f t="shared" si="502"/>
        <v>0.94746659439025127</v>
      </c>
      <c r="BH2389" s="2">
        <f t="shared" si="503"/>
        <v>1.1197056179900799E-2</v>
      </c>
      <c r="BI2389" s="2">
        <f t="shared" si="504"/>
        <v>-0.1541324267663923</v>
      </c>
      <c r="BJ2389" s="2">
        <f t="shared" si="505"/>
        <v>0.20121438341010969</v>
      </c>
      <c r="BK2389" s="2">
        <f t="shared" si="506"/>
        <v>8.825242724457795E-2</v>
      </c>
      <c r="BL2389" s="2"/>
      <c r="BM2389" s="2">
        <f t="shared" si="507"/>
        <v>-0.47375242748535706</v>
      </c>
    </row>
    <row r="2390" spans="1:65">
      <c r="A2390">
        <v>2</v>
      </c>
      <c r="B2390" t="s">
        <v>474</v>
      </c>
      <c r="C2390">
        <v>2388</v>
      </c>
      <c r="D2390">
        <v>1.06421940724E-2</v>
      </c>
      <c r="E2390" s="1">
        <v>2.0543172754900001E-5</v>
      </c>
      <c r="F2390" s="1"/>
      <c r="G2390" s="1"/>
      <c r="H2390" s="1"/>
      <c r="I2390" s="1"/>
      <c r="J2390">
        <v>7.38055268386E-4</v>
      </c>
      <c r="K2390" s="1">
        <v>9.7744583186399994E-6</v>
      </c>
      <c r="L2390">
        <v>2.6162204069700001</v>
      </c>
      <c r="M2390">
        <v>1.5050335190600001E-2</v>
      </c>
      <c r="N2390" s="1">
        <v>2.9052433524200001E-5</v>
      </c>
      <c r="O2390">
        <v>5.1165209391699999</v>
      </c>
      <c r="P2390">
        <v>4.1574280648900001E-2</v>
      </c>
      <c r="Q2390">
        <v>0.19302380050199999</v>
      </c>
      <c r="R2390">
        <v>1.61206625264E-3</v>
      </c>
      <c r="S2390">
        <v>0</v>
      </c>
      <c r="T2390">
        <v>17.2674982632</v>
      </c>
      <c r="U2390">
        <v>4</v>
      </c>
      <c r="V2390">
        <v>3</v>
      </c>
      <c r="Z2390">
        <v>2</v>
      </c>
      <c r="AA2390" t="s">
        <v>474</v>
      </c>
      <c r="AB2390">
        <v>2388</v>
      </c>
      <c r="AC2390">
        <v>1.2639694319900001E-2</v>
      </c>
      <c r="AD2390" s="1">
        <v>4.4691235889599998E-5</v>
      </c>
      <c r="AE2390">
        <v>0.102440100322</v>
      </c>
      <c r="AF2390">
        <v>1.6102237563000001E-3</v>
      </c>
      <c r="AG2390">
        <v>0.97075706962800001</v>
      </c>
      <c r="AH2390">
        <v>7.1469026370699995E-4</v>
      </c>
      <c r="AI2390">
        <v>8.6887777515499997E-4</v>
      </c>
      <c r="AJ2390" s="1">
        <v>1.1861745864100001E-5</v>
      </c>
      <c r="AK2390">
        <v>3.6904992547700002</v>
      </c>
      <c r="AL2390">
        <v>1.7875227131499999E-2</v>
      </c>
      <c r="AM2390" s="1">
        <v>6.3202951914299998E-5</v>
      </c>
      <c r="AN2390">
        <v>5.1755642470899996</v>
      </c>
      <c r="AO2390">
        <v>3.6321130162600003E-2</v>
      </c>
      <c r="AP2390">
        <v>0.23189917688600001</v>
      </c>
      <c r="AQ2390">
        <v>1.8223120623399999E-3</v>
      </c>
      <c r="AR2390">
        <v>0</v>
      </c>
      <c r="AS2390">
        <v>9.3377715421299996</v>
      </c>
      <c r="AT2390">
        <v>2</v>
      </c>
      <c r="AU2390">
        <v>2</v>
      </c>
      <c r="AV2390">
        <f t="shared" si="495"/>
        <v>2388</v>
      </c>
      <c r="AW2390" s="2">
        <f t="shared" si="496"/>
        <v>0.18769628085249995</v>
      </c>
      <c r="AX2390" s="2">
        <f t="shared" si="497"/>
        <v>1.1754787550496624</v>
      </c>
      <c r="BC2390" s="2">
        <f t="shared" si="498"/>
        <v>0.17725299496213381</v>
      </c>
      <c r="BD2390" s="2">
        <f t="shared" si="499"/>
        <v>0.2135450863276506</v>
      </c>
      <c r="BE2390" s="2">
        <f t="shared" si="500"/>
        <v>0.41062245556145099</v>
      </c>
      <c r="BF2390" s="2">
        <f t="shared" si="501"/>
        <v>0.18769628085521597</v>
      </c>
      <c r="BG2390" s="2">
        <f t="shared" si="502"/>
        <v>1.1754787550465751</v>
      </c>
      <c r="BH2390" s="2">
        <f t="shared" si="503"/>
        <v>1.153973737662015E-2</v>
      </c>
      <c r="BI2390" s="2">
        <f t="shared" si="504"/>
        <v>-0.12635577583803581</v>
      </c>
      <c r="BJ2390" s="2">
        <f t="shared" si="505"/>
        <v>0.20140198401904957</v>
      </c>
      <c r="BK2390" s="2">
        <f t="shared" si="506"/>
        <v>0.13042008004056344</v>
      </c>
      <c r="BL2390" s="2"/>
      <c r="BM2390" s="2">
        <f t="shared" si="507"/>
        <v>-0.45922846495775294</v>
      </c>
    </row>
    <row r="2391" spans="1:65">
      <c r="A2391">
        <v>2</v>
      </c>
      <c r="B2391" t="s">
        <v>474</v>
      </c>
      <c r="C2391">
        <v>1812</v>
      </c>
      <c r="D2391">
        <v>1.1418249453799999E-2</v>
      </c>
      <c r="E2391" s="1">
        <v>6.8863883567500003E-5</v>
      </c>
      <c r="F2391" s="1"/>
      <c r="G2391" s="1"/>
      <c r="H2391" s="1"/>
      <c r="I2391" s="1"/>
      <c r="J2391">
        <v>9.5814408211400003E-4</v>
      </c>
      <c r="K2391">
        <v>1.73540807612E-4</v>
      </c>
      <c r="L2391">
        <v>3.0116953156299999</v>
      </c>
      <c r="M2391">
        <v>1.6147843236199999E-2</v>
      </c>
      <c r="N2391" s="1">
        <v>9.7388238098899995E-5</v>
      </c>
      <c r="O2391">
        <v>4.6662519967999998</v>
      </c>
      <c r="P2391">
        <v>4.2262399489900002E-2</v>
      </c>
      <c r="Q2391">
        <v>0.18887420423099999</v>
      </c>
      <c r="R2391">
        <v>2.0552018034199998E-3</v>
      </c>
      <c r="S2391">
        <v>0</v>
      </c>
      <c r="T2391">
        <v>9.3552113233200007</v>
      </c>
      <c r="U2391">
        <v>4</v>
      </c>
      <c r="V2391">
        <v>3</v>
      </c>
      <c r="Z2391">
        <v>2</v>
      </c>
      <c r="AA2391" t="s">
        <v>474</v>
      </c>
      <c r="AB2391">
        <v>1812</v>
      </c>
      <c r="AC2391">
        <v>1.3561023957E-2</v>
      </c>
      <c r="AD2391" s="1">
        <v>7.7360337475400006E-5</v>
      </c>
      <c r="AE2391">
        <v>0.15117928334700001</v>
      </c>
      <c r="AF2391">
        <v>3.4326629989200001E-3</v>
      </c>
      <c r="AG2391">
        <v>0.94906783540700002</v>
      </c>
      <c r="AH2391">
        <v>2.32498482417E-3</v>
      </c>
      <c r="AI2391">
        <v>1.21136703351E-3</v>
      </c>
      <c r="AJ2391">
        <v>1.2843344761199999E-4</v>
      </c>
      <c r="AK2391">
        <v>4.2481216646000002</v>
      </c>
      <c r="AL2391">
        <v>1.9178183999600001E-2</v>
      </c>
      <c r="AM2391">
        <v>1.09404038448E-4</v>
      </c>
      <c r="AN2391">
        <v>4.7199464141699998</v>
      </c>
      <c r="AO2391">
        <v>3.9043880398899999E-2</v>
      </c>
      <c r="AP2391">
        <v>0.22689999342299999</v>
      </c>
      <c r="AQ2391">
        <v>2.2799807540200001E-3</v>
      </c>
      <c r="AR2391">
        <v>0</v>
      </c>
      <c r="AS2391">
        <v>2.4537149929600002</v>
      </c>
      <c r="AT2391">
        <v>2</v>
      </c>
      <c r="AU2391">
        <v>2</v>
      </c>
      <c r="AV2391">
        <f t="shared" si="495"/>
        <v>1812</v>
      </c>
      <c r="AW2391" s="2">
        <f t="shared" si="496"/>
        <v>0.18766226047784271</v>
      </c>
      <c r="AX2391" s="2">
        <f t="shared" si="497"/>
        <v>0.12338040592165886</v>
      </c>
      <c r="BC2391" s="2">
        <f t="shared" si="498"/>
        <v>0.2642848357809629</v>
      </c>
      <c r="BD2391" s="2">
        <f t="shared" si="499"/>
        <v>-0.25992364920215416</v>
      </c>
      <c r="BE2391" s="2">
        <f t="shared" si="500"/>
        <v>0.41054164495101292</v>
      </c>
      <c r="BF2391" s="2">
        <f t="shared" si="501"/>
        <v>0.18766226046873113</v>
      </c>
      <c r="BG2391" s="2">
        <f t="shared" si="502"/>
        <v>0.12338040592640856</v>
      </c>
      <c r="BH2391" s="2">
        <f t="shared" si="503"/>
        <v>1.1506969063570148E-2</v>
      </c>
      <c r="BI2391" s="2">
        <f t="shared" si="504"/>
        <v>-7.6155616572816082E-2</v>
      </c>
      <c r="BJ2391" s="2">
        <f t="shared" si="505"/>
        <v>0.20132865335857664</v>
      </c>
      <c r="BK2391" s="2">
        <f t="shared" si="506"/>
        <v>0.10937074414101447</v>
      </c>
      <c r="BL2391" s="2"/>
      <c r="BM2391" s="2">
        <f t="shared" si="507"/>
        <v>-0.73771677537165248</v>
      </c>
    </row>
    <row r="2392" spans="1:65">
      <c r="A2392">
        <v>2</v>
      </c>
      <c r="B2392" t="s">
        <v>474</v>
      </c>
      <c r="C2392">
        <v>576</v>
      </c>
      <c r="D2392">
        <v>1.07404680199E-2</v>
      </c>
      <c r="E2392" s="1">
        <v>2.3381046655999998E-5</v>
      </c>
      <c r="F2392" s="1"/>
      <c r="G2392" s="1"/>
      <c r="H2392" s="1"/>
      <c r="I2392" s="1"/>
      <c r="J2392">
        <v>9.8670760075599993E-4</v>
      </c>
      <c r="K2392" s="1">
        <v>1.23297903149E-5</v>
      </c>
      <c r="L2392">
        <v>2.6647617909200001</v>
      </c>
      <c r="M2392">
        <v>1.518931554E-2</v>
      </c>
      <c r="N2392" s="1">
        <v>3.3065793283399997E-5</v>
      </c>
      <c r="O2392">
        <v>5.0727264597100001</v>
      </c>
      <c r="P2392">
        <v>4.5353802530700003E-2</v>
      </c>
      <c r="Q2392">
        <v>0.193138823909</v>
      </c>
      <c r="R2392">
        <v>1.77724800103E-3</v>
      </c>
      <c r="S2392">
        <v>0</v>
      </c>
      <c r="T2392">
        <v>16.475068230000002</v>
      </c>
      <c r="U2392">
        <v>4</v>
      </c>
      <c r="V2392">
        <v>3</v>
      </c>
      <c r="Z2392">
        <v>2</v>
      </c>
      <c r="AA2392" t="s">
        <v>474</v>
      </c>
      <c r="AB2392">
        <v>576</v>
      </c>
      <c r="AC2392">
        <v>1.27553086338E-2</v>
      </c>
      <c r="AD2392" s="1">
        <v>5.8506059366300001E-5</v>
      </c>
      <c r="AE2392">
        <v>0.112726917892</v>
      </c>
      <c r="AF2392">
        <v>2.2227112190599998E-3</v>
      </c>
      <c r="AG2392">
        <v>0.96630239195300005</v>
      </c>
      <c r="AH2392">
        <v>1.08229357689E-3</v>
      </c>
      <c r="AI2392">
        <v>1.18158483142E-3</v>
      </c>
      <c r="AJ2392" s="1">
        <v>1.6238937463899998E-5</v>
      </c>
      <c r="AK2392">
        <v>3.7583214517300001</v>
      </c>
      <c r="AL2392">
        <v>1.80387304622E-2</v>
      </c>
      <c r="AM2392" s="1">
        <v>8.2740062636900004E-5</v>
      </c>
      <c r="AN2392">
        <v>5.1421349122300004</v>
      </c>
      <c r="AO2392">
        <v>4.1172994519799999E-2</v>
      </c>
      <c r="AP2392">
        <v>0.232508786956</v>
      </c>
      <c r="AQ2392">
        <v>2.14552252605E-3</v>
      </c>
      <c r="AR2392">
        <v>0</v>
      </c>
      <c r="AS2392">
        <v>4.3410600977499998</v>
      </c>
      <c r="AT2392">
        <v>2</v>
      </c>
      <c r="AU2392">
        <v>2</v>
      </c>
      <c r="AV2392">
        <f t="shared" si="495"/>
        <v>576</v>
      </c>
      <c r="AW2392" s="2">
        <f t="shared" si="496"/>
        <v>0.18759337211068389</v>
      </c>
      <c r="AX2392" s="2">
        <f t="shared" si="497"/>
        <v>1.5022857285683697</v>
      </c>
      <c r="BC2392" s="2">
        <f t="shared" si="498"/>
        <v>0.19750251291739129</v>
      </c>
      <c r="BD2392" s="2">
        <f t="shared" si="499"/>
        <v>0.3170489561591302</v>
      </c>
      <c r="BE2392" s="2">
        <f t="shared" si="500"/>
        <v>0.4103780174784224</v>
      </c>
      <c r="BF2392" s="2">
        <f t="shared" si="501"/>
        <v>0.18759337211056451</v>
      </c>
      <c r="BG2392" s="2">
        <f t="shared" si="502"/>
        <v>1.5022857285700735</v>
      </c>
      <c r="BH2392" s="2">
        <f t="shared" si="503"/>
        <v>1.3682672044565211E-2</v>
      </c>
      <c r="BI2392" s="2">
        <f t="shared" si="504"/>
        <v>-9.2182083477344898E-2</v>
      </c>
      <c r="BJ2392" s="2">
        <f t="shared" si="505"/>
        <v>0.20384282274365351</v>
      </c>
      <c r="BK2392" s="2">
        <f t="shared" si="506"/>
        <v>0.20721617062253961</v>
      </c>
      <c r="BL2392" s="2"/>
      <c r="BM2392" s="2">
        <f t="shared" si="507"/>
        <v>-0.73650730685016419</v>
      </c>
    </row>
    <row r="2393" spans="1:65">
      <c r="A2393">
        <v>2</v>
      </c>
      <c r="B2393" t="s">
        <v>474</v>
      </c>
      <c r="C2393">
        <v>1526</v>
      </c>
      <c r="D2393">
        <v>1.08857153039E-2</v>
      </c>
      <c r="E2393" s="1">
        <v>5.4769926699600002E-5</v>
      </c>
      <c r="F2393" s="1"/>
      <c r="G2393" s="1"/>
      <c r="H2393" s="1"/>
      <c r="I2393" s="1"/>
      <c r="J2393">
        <v>6.9220093977699995E-4</v>
      </c>
      <c r="K2393">
        <v>1.18806426696E-4</v>
      </c>
      <c r="L2393">
        <v>2.7373222263499999</v>
      </c>
      <c r="M2393">
        <v>1.53947262189E-2</v>
      </c>
      <c r="N2393" s="1">
        <v>7.7456373148699994E-5</v>
      </c>
      <c r="O2393">
        <v>4.9191967457999999</v>
      </c>
      <c r="P2393">
        <v>5.47444541927E-2</v>
      </c>
      <c r="Q2393">
        <v>0.18982617496000001</v>
      </c>
      <c r="R2393">
        <v>2.3183937891299998E-3</v>
      </c>
      <c r="S2393">
        <v>0</v>
      </c>
      <c r="T2393">
        <v>8.7028568691700006</v>
      </c>
      <c r="U2393">
        <v>4</v>
      </c>
      <c r="V2393">
        <v>3</v>
      </c>
      <c r="Z2393">
        <v>2</v>
      </c>
      <c r="AA2393" t="s">
        <v>474</v>
      </c>
      <c r="AB2393">
        <v>1526</v>
      </c>
      <c r="AC2393">
        <v>1.2927652322100001E-2</v>
      </c>
      <c r="AD2393" s="1">
        <v>7.3370463907599995E-5</v>
      </c>
      <c r="AE2393">
        <v>0.121294868385</v>
      </c>
      <c r="AF2393">
        <v>2.9362563585400001E-3</v>
      </c>
      <c r="AG2393">
        <v>0.963208072448</v>
      </c>
      <c r="AH2393">
        <v>1.5565852713500001E-3</v>
      </c>
      <c r="AI2393">
        <v>9.0883794620799999E-4</v>
      </c>
      <c r="AJ2393">
        <v>1.01115489051E-4</v>
      </c>
      <c r="AK2393">
        <v>3.8605688943500001</v>
      </c>
      <c r="AL2393">
        <v>1.8282461243500001E-2</v>
      </c>
      <c r="AM2393">
        <v>1.03761505136E-4</v>
      </c>
      <c r="AN2393">
        <v>4.9893699281200004</v>
      </c>
      <c r="AO2393">
        <v>4.8953339652400001E-2</v>
      </c>
      <c r="AP2393">
        <v>0.228649523557</v>
      </c>
      <c r="AQ2393">
        <v>2.5916895988800002E-3</v>
      </c>
      <c r="AR2393">
        <v>0</v>
      </c>
      <c r="AS2393">
        <v>1.9344388322599999</v>
      </c>
      <c r="AT2393">
        <v>2</v>
      </c>
      <c r="AU2393">
        <v>2</v>
      </c>
      <c r="AV2393">
        <f t="shared" si="495"/>
        <v>1526</v>
      </c>
      <c r="AW2393" s="2">
        <f t="shared" si="496"/>
        <v>0.1875794985625282</v>
      </c>
      <c r="AX2393" s="2">
        <f t="shared" si="497"/>
        <v>0.3396122348313429</v>
      </c>
      <c r="BC2393" s="2">
        <f t="shared" si="498"/>
        <v>0.31296837952978224</v>
      </c>
      <c r="BD2393" s="2">
        <f t="shared" si="499"/>
        <v>-0.14890556123085238</v>
      </c>
      <c r="BE2393" s="2">
        <f t="shared" si="500"/>
        <v>0.41034506540275301</v>
      </c>
      <c r="BF2393" s="2">
        <f t="shared" si="501"/>
        <v>0.18757949855936698</v>
      </c>
      <c r="BG2393" s="2">
        <f t="shared" si="502"/>
        <v>0.33961223483572711</v>
      </c>
      <c r="BH2393" s="2">
        <f t="shared" si="503"/>
        <v>1.4265170910253628E-2</v>
      </c>
      <c r="BI2393" s="2">
        <f t="shared" si="504"/>
        <v>-0.10578449681707168</v>
      </c>
      <c r="BJ2393" s="2">
        <f t="shared" si="505"/>
        <v>0.20452052307950053</v>
      </c>
      <c r="BK2393" s="2">
        <f t="shared" si="506"/>
        <v>0.1178815311839484</v>
      </c>
      <c r="BL2393" s="2"/>
      <c r="BM2393" s="2">
        <f t="shared" si="507"/>
        <v>-0.77772369908635663</v>
      </c>
    </row>
    <row r="2394" spans="1:65">
      <c r="A2394">
        <v>2</v>
      </c>
      <c r="B2394" t="s">
        <v>474</v>
      </c>
      <c r="C2394">
        <v>1708</v>
      </c>
      <c r="D2394">
        <v>1.10566961803E-2</v>
      </c>
      <c r="E2394" s="1">
        <v>2.65024398661E-5</v>
      </c>
      <c r="F2394" s="1"/>
      <c r="G2394" s="1"/>
      <c r="H2394" s="1"/>
      <c r="I2394" s="1"/>
      <c r="J2394">
        <v>6.9852373403500004E-4</v>
      </c>
      <c r="K2394" s="1">
        <v>1.03158191892E-5</v>
      </c>
      <c r="L2394">
        <v>2.8239872527999998</v>
      </c>
      <c r="M2394">
        <v>1.56365296933E-2</v>
      </c>
      <c r="N2394" s="1">
        <v>3.7480109894599999E-5</v>
      </c>
      <c r="O2394">
        <v>4.7137509890200002</v>
      </c>
      <c r="P2394">
        <v>4.4040685563800003E-2</v>
      </c>
      <c r="Q2394">
        <v>0.18475531656499999</v>
      </c>
      <c r="R2394">
        <v>1.7820748773800001E-3</v>
      </c>
      <c r="S2394">
        <v>0</v>
      </c>
      <c r="T2394">
        <v>13.634547571200001</v>
      </c>
      <c r="U2394">
        <v>4</v>
      </c>
      <c r="V2394">
        <v>3</v>
      </c>
      <c r="Z2394">
        <v>2</v>
      </c>
      <c r="AA2394" t="s">
        <v>474</v>
      </c>
      <c r="AB2394">
        <v>1708</v>
      </c>
      <c r="AC2394">
        <v>1.3126531447299999E-2</v>
      </c>
      <c r="AD2394" s="1">
        <v>5.2119428140200003E-5</v>
      </c>
      <c r="AE2394">
        <v>0.127535752911</v>
      </c>
      <c r="AF2394">
        <v>2.0731720374099999E-3</v>
      </c>
      <c r="AG2394">
        <v>0.95925450361200004</v>
      </c>
      <c r="AH2394">
        <v>1.15612821629E-3</v>
      </c>
      <c r="AI2394">
        <v>8.40372448736E-4</v>
      </c>
      <c r="AJ2394" s="1">
        <v>1.31723779543E-5</v>
      </c>
      <c r="AK2394">
        <v>3.9802646230300001</v>
      </c>
      <c r="AL2394">
        <v>1.8563718799700001E-2</v>
      </c>
      <c r="AM2394" s="1">
        <v>7.3708002139000002E-5</v>
      </c>
      <c r="AN2394">
        <v>4.81458494552</v>
      </c>
      <c r="AO2394">
        <v>3.8052368710199999E-2</v>
      </c>
      <c r="AP2394">
        <v>0.22403391532200001</v>
      </c>
      <c r="AQ2394">
        <v>1.9815477489499998E-3</v>
      </c>
      <c r="AR2394">
        <v>0</v>
      </c>
      <c r="AS2394">
        <v>6.1504013415100003</v>
      </c>
      <c r="AT2394">
        <v>2</v>
      </c>
      <c r="AU2394">
        <v>2</v>
      </c>
      <c r="AV2394">
        <f t="shared" si="495"/>
        <v>1708</v>
      </c>
      <c r="AW2394" s="2">
        <f t="shared" si="496"/>
        <v>0.18720196641451339</v>
      </c>
      <c r="AX2394" s="2">
        <f t="shared" si="497"/>
        <v>0.96658980846768749</v>
      </c>
      <c r="BC2394" s="2">
        <f t="shared" si="498"/>
        <v>0.20306928424838966</v>
      </c>
      <c r="BD2394" s="2">
        <f t="shared" si="499"/>
        <v>0.276910511197272</v>
      </c>
      <c r="BE2394" s="2">
        <f t="shared" si="500"/>
        <v>0.40944850904817098</v>
      </c>
      <c r="BF2394" s="2">
        <f t="shared" si="501"/>
        <v>0.18720196640909736</v>
      </c>
      <c r="BG2394" s="2">
        <f t="shared" si="502"/>
        <v>0.96658980846850695</v>
      </c>
      <c r="BH2394" s="2">
        <f t="shared" si="503"/>
        <v>2.1391447434299757E-2</v>
      </c>
      <c r="BI2394" s="2">
        <f t="shared" si="504"/>
        <v>-0.13597238046907706</v>
      </c>
      <c r="BJ2394" s="2">
        <f t="shared" si="505"/>
        <v>0.21259793486473852</v>
      </c>
      <c r="BK2394" s="2">
        <f t="shared" si="506"/>
        <v>0.11193293508702848</v>
      </c>
      <c r="BL2394" s="2"/>
      <c r="BM2394" s="2">
        <f t="shared" si="507"/>
        <v>-0.54891049304038675</v>
      </c>
    </row>
    <row r="2395" spans="1:65">
      <c r="A2395">
        <v>2</v>
      </c>
      <c r="B2395" t="s">
        <v>474</v>
      </c>
      <c r="C2395">
        <v>1160</v>
      </c>
      <c r="D2395">
        <v>1.08922465723E-2</v>
      </c>
      <c r="E2395" s="1">
        <v>2.59623240259E-5</v>
      </c>
      <c r="F2395" s="1"/>
      <c r="G2395" s="1"/>
      <c r="H2395" s="1"/>
      <c r="I2395" s="1"/>
      <c r="J2395">
        <v>7.7102119884700005E-4</v>
      </c>
      <c r="K2395" s="1">
        <v>1.09499508502E-5</v>
      </c>
      <c r="L2395">
        <v>2.7406079175600002</v>
      </c>
      <c r="M2395">
        <v>1.54039628273E-2</v>
      </c>
      <c r="N2395" s="1">
        <v>3.6716270748200002E-5</v>
      </c>
      <c r="O2395">
        <v>4.9432786056299998</v>
      </c>
      <c r="P2395">
        <v>4.7313326585400002E-2</v>
      </c>
      <c r="Q2395">
        <v>0.19086991684499999</v>
      </c>
      <c r="R2395">
        <v>1.88265937232E-3</v>
      </c>
      <c r="S2395">
        <v>0</v>
      </c>
      <c r="T2395">
        <v>31.7729082261</v>
      </c>
      <c r="U2395">
        <v>4</v>
      </c>
      <c r="V2395">
        <v>3</v>
      </c>
      <c r="Z2395">
        <v>2</v>
      </c>
      <c r="AA2395" t="s">
        <v>474</v>
      </c>
      <c r="AB2395">
        <v>1160</v>
      </c>
      <c r="AC2395">
        <v>1.29295956755E-2</v>
      </c>
      <c r="AD2395" s="1">
        <v>5.1453999048799997E-5</v>
      </c>
      <c r="AE2395">
        <v>0.101388333347</v>
      </c>
      <c r="AF2395">
        <v>1.82922557517E-3</v>
      </c>
      <c r="AG2395">
        <v>0.97178462620899997</v>
      </c>
      <c r="AH2395">
        <v>7.6488037027500001E-4</v>
      </c>
      <c r="AI2395">
        <v>8.8324236666099997E-4</v>
      </c>
      <c r="AJ2395" s="1">
        <v>1.2571264299799999E-5</v>
      </c>
      <c r="AK2395">
        <v>3.8617296640799998</v>
      </c>
      <c r="AL2395">
        <v>1.8285209560300001E-2</v>
      </c>
      <c r="AM2395" s="1">
        <v>7.2766943293199994E-5</v>
      </c>
      <c r="AN2395">
        <v>5.0364649948100002</v>
      </c>
      <c r="AO2395">
        <v>4.1258446713200003E-2</v>
      </c>
      <c r="AP2395">
        <v>0.230842461172</v>
      </c>
      <c r="AQ2395">
        <v>2.1023755276199999E-3</v>
      </c>
      <c r="AR2395">
        <v>0</v>
      </c>
      <c r="AS2395">
        <v>23.9927409881</v>
      </c>
      <c r="AT2395">
        <v>2</v>
      </c>
      <c r="AU2395">
        <v>2</v>
      </c>
      <c r="AV2395">
        <f t="shared" si="495"/>
        <v>1160</v>
      </c>
      <c r="AW2395" s="2">
        <f t="shared" si="496"/>
        <v>0.18704581186962554</v>
      </c>
      <c r="AX2395" s="2">
        <f t="shared" si="497"/>
        <v>0.98187184619795653</v>
      </c>
      <c r="BC2395" s="2">
        <f t="shared" si="498"/>
        <v>0.1455487449395913</v>
      </c>
      <c r="BD2395" s="2">
        <f t="shared" si="499"/>
        <v>0.1480658198178475</v>
      </c>
      <c r="BE2395" s="2">
        <f t="shared" si="500"/>
        <v>0.40907775947686426</v>
      </c>
      <c r="BF2395" s="2">
        <f t="shared" si="501"/>
        <v>0.18704581186690811</v>
      </c>
      <c r="BG2395" s="2">
        <f t="shared" si="502"/>
        <v>0.98187184619688972</v>
      </c>
      <c r="BH2395" s="2">
        <f t="shared" si="503"/>
        <v>1.8851130315387966E-2</v>
      </c>
      <c r="BI2395" s="2">
        <f t="shared" si="504"/>
        <v>-0.12797408910301439</v>
      </c>
      <c r="BJ2395" s="2">
        <f t="shared" si="505"/>
        <v>0.20942296715862549</v>
      </c>
      <c r="BK2395" s="2">
        <f t="shared" si="506"/>
        <v>0.11670520888186151</v>
      </c>
      <c r="BL2395" s="2"/>
      <c r="BM2395" s="2">
        <f t="shared" si="507"/>
        <v>-0.24486796054787791</v>
      </c>
    </row>
    <row r="2396" spans="1:65">
      <c r="A2396">
        <v>2</v>
      </c>
      <c r="B2396" t="s">
        <v>474</v>
      </c>
      <c r="C2396">
        <v>2585</v>
      </c>
      <c r="D2396">
        <v>1.08402827132E-2</v>
      </c>
      <c r="E2396" s="1">
        <v>2.5180697519200002E-5</v>
      </c>
      <c r="F2396" s="1"/>
      <c r="G2396" s="1"/>
      <c r="H2396" s="1"/>
      <c r="I2396" s="1"/>
      <c r="J2396">
        <v>3.81173119972E-4</v>
      </c>
      <c r="K2396" s="1">
        <v>7.4450600708699997E-6</v>
      </c>
      <c r="L2396">
        <v>2.71452094687</v>
      </c>
      <c r="M2396">
        <v>1.5330474833000001E-2</v>
      </c>
      <c r="N2396" s="1">
        <v>3.5610883941700001E-5</v>
      </c>
      <c r="O2396">
        <v>4.9621747007200003</v>
      </c>
      <c r="P2396">
        <v>4.7045724818999997E-2</v>
      </c>
      <c r="Q2396">
        <v>0.1906854653</v>
      </c>
      <c r="R2396">
        <v>1.8613347778E-3</v>
      </c>
      <c r="S2396">
        <v>0</v>
      </c>
      <c r="T2396">
        <v>37.353586952400001</v>
      </c>
      <c r="U2396">
        <v>4</v>
      </c>
      <c r="V2396">
        <v>3</v>
      </c>
      <c r="Z2396">
        <v>2</v>
      </c>
      <c r="AA2396" t="s">
        <v>474</v>
      </c>
      <c r="AB2396">
        <v>2585</v>
      </c>
      <c r="AC2396">
        <v>1.28645529272E-2</v>
      </c>
      <c r="AD2396">
        <v>1.10461404675E-3</v>
      </c>
      <c r="AE2396">
        <v>0.12504665943900001</v>
      </c>
      <c r="AF2396">
        <v>4.12693326528E-2</v>
      </c>
      <c r="AG2396">
        <v>0.95909943189699998</v>
      </c>
      <c r="AH2396">
        <v>1.1577430187100001E-3</v>
      </c>
      <c r="AI2396">
        <v>4.70243077228E-4</v>
      </c>
      <c r="AJ2396" s="1">
        <v>1.28207198262E-5</v>
      </c>
      <c r="AK2396">
        <v>3.8229742785999998</v>
      </c>
      <c r="AL2396">
        <v>1.81932252235E-2</v>
      </c>
      <c r="AM2396">
        <v>1.5621601661E-3</v>
      </c>
      <c r="AN2396">
        <v>5.1306747671900004</v>
      </c>
      <c r="AO2396">
        <v>5.18334107206E-2</v>
      </c>
      <c r="AP2396">
        <v>0.23397751046599999</v>
      </c>
      <c r="AQ2396">
        <v>2.0229045528700001E-2</v>
      </c>
      <c r="AR2396">
        <v>4</v>
      </c>
      <c r="AS2396">
        <v>15.889747203400001</v>
      </c>
      <c r="AT2396">
        <v>2</v>
      </c>
      <c r="AU2396">
        <v>2</v>
      </c>
      <c r="AV2396">
        <f t="shared" si="495"/>
        <v>2585</v>
      </c>
      <c r="AW2396" s="2">
        <f t="shared" si="496"/>
        <v>0.18673592447317686</v>
      </c>
      <c r="AX2396" s="2">
        <f t="shared" si="497"/>
        <v>42.867491990948388</v>
      </c>
      <c r="BC2396" s="2">
        <f t="shared" si="498"/>
        <v>0.2336732381930364</v>
      </c>
      <c r="BD2396" s="2">
        <f t="shared" si="499"/>
        <v>0.7220438390232925</v>
      </c>
      <c r="BE2396" s="2">
        <f t="shared" si="500"/>
        <v>0.40834215444463995</v>
      </c>
      <c r="BF2396" s="2">
        <f t="shared" si="501"/>
        <v>0.1867359244697179</v>
      </c>
      <c r="BG2396" s="2">
        <f t="shared" si="502"/>
        <v>42.867491990860849</v>
      </c>
      <c r="BH2396" s="2">
        <f t="shared" si="503"/>
        <v>3.3956899269497923E-2</v>
      </c>
      <c r="BI2396" s="2">
        <f t="shared" si="504"/>
        <v>0.10176665191193816</v>
      </c>
      <c r="BJ2396" s="2">
        <f t="shared" si="505"/>
        <v>0.22703379671801338</v>
      </c>
      <c r="BK2396" s="2">
        <f t="shared" si="506"/>
        <v>9.8680317855607207</v>
      </c>
      <c r="BL2396" s="2"/>
      <c r="BM2396" s="2">
        <f t="shared" si="507"/>
        <v>-0.57461254728633049</v>
      </c>
    </row>
    <row r="2397" spans="1:65">
      <c r="A2397">
        <v>2</v>
      </c>
      <c r="B2397" t="s">
        <v>474</v>
      </c>
      <c r="C2397">
        <v>2634</v>
      </c>
      <c r="D2397">
        <v>1.04532562504E-2</v>
      </c>
      <c r="E2397" s="1">
        <v>2.3848663819599999E-5</v>
      </c>
      <c r="F2397" s="1"/>
      <c r="G2397" s="1"/>
      <c r="H2397" s="1"/>
      <c r="I2397" s="1"/>
      <c r="J2397">
        <v>6.2157482904800002E-4</v>
      </c>
      <c r="K2397" s="1">
        <v>1.12517533188E-5</v>
      </c>
      <c r="L2397">
        <v>2.5241500800400001</v>
      </c>
      <c r="M2397">
        <v>1.4783136760200001E-2</v>
      </c>
      <c r="N2397" s="1">
        <v>3.3727103818100002E-5</v>
      </c>
      <c r="O2397">
        <v>5.2937985946000001</v>
      </c>
      <c r="P2397">
        <v>5.2635985828700001E-2</v>
      </c>
      <c r="Q2397">
        <v>0.19616609331599999</v>
      </c>
      <c r="R2397">
        <v>2.0011570973E-3</v>
      </c>
      <c r="S2397">
        <v>0</v>
      </c>
      <c r="T2397">
        <v>18.448547492500001</v>
      </c>
      <c r="U2397">
        <v>4</v>
      </c>
      <c r="V2397">
        <v>3</v>
      </c>
      <c r="Z2397">
        <v>2</v>
      </c>
      <c r="AA2397" t="s">
        <v>474</v>
      </c>
      <c r="AB2397">
        <v>2634</v>
      </c>
      <c r="AC2397">
        <v>1.2401220571900001E-2</v>
      </c>
      <c r="AD2397" s="1">
        <v>6.2067545695299996E-5</v>
      </c>
      <c r="AE2397">
        <v>0.117446285383</v>
      </c>
      <c r="AF2397">
        <v>2.4348065457199999E-3</v>
      </c>
      <c r="AG2397">
        <v>0.96269487340899995</v>
      </c>
      <c r="AH2397">
        <v>1.4026846155099999E-3</v>
      </c>
      <c r="AI2397">
        <v>7.9098318134100004E-4</v>
      </c>
      <c r="AJ2397" s="1">
        <v>1.65682331797E-5</v>
      </c>
      <c r="AK2397">
        <v>3.5525552756200001</v>
      </c>
      <c r="AL2397">
        <v>1.75379743227E-2</v>
      </c>
      <c r="AM2397" s="1">
        <v>8.7776764905500004E-5</v>
      </c>
      <c r="AN2397">
        <v>5.37019494838</v>
      </c>
      <c r="AO2397">
        <v>4.7834066268100002E-2</v>
      </c>
      <c r="AP2397">
        <v>0.23608011920399999</v>
      </c>
      <c r="AQ2397">
        <v>2.4120641044200002E-3</v>
      </c>
      <c r="AR2397">
        <v>0</v>
      </c>
      <c r="AS2397">
        <v>8.0929310215099992</v>
      </c>
      <c r="AT2397">
        <v>2</v>
      </c>
      <c r="AU2397">
        <v>2</v>
      </c>
      <c r="AV2397">
        <f t="shared" si="495"/>
        <v>2634</v>
      </c>
      <c r="AW2397" s="2">
        <f t="shared" si="496"/>
        <v>0.18635000184037964</v>
      </c>
      <c r="AX2397" s="2">
        <f t="shared" si="497"/>
        <v>1.602558624030326</v>
      </c>
      <c r="BC2397" s="2">
        <f t="shared" si="498"/>
        <v>0.27254699575345537</v>
      </c>
      <c r="BD2397" s="2">
        <f t="shared" si="499"/>
        <v>0.47250234788003709</v>
      </c>
      <c r="BE2397" s="2">
        <f t="shared" si="500"/>
        <v>0.40742632687027186</v>
      </c>
      <c r="BF2397" s="2">
        <f t="shared" si="501"/>
        <v>0.18635000184241882</v>
      </c>
      <c r="BG2397" s="2">
        <f t="shared" si="502"/>
        <v>1.602558624034409</v>
      </c>
      <c r="BH2397" s="2">
        <f t="shared" si="503"/>
        <v>1.443129208918693E-2</v>
      </c>
      <c r="BI2397" s="2">
        <f t="shared" si="504"/>
        <v>-9.1228832993220599E-2</v>
      </c>
      <c r="BJ2397" s="2">
        <f t="shared" si="505"/>
        <v>0.20347056524036139</v>
      </c>
      <c r="BK2397" s="2">
        <f t="shared" si="506"/>
        <v>0.20533470744221125</v>
      </c>
      <c r="BL2397" s="2"/>
      <c r="BM2397" s="2">
        <f t="shared" si="507"/>
        <v>-0.56132421672762767</v>
      </c>
    </row>
    <row r="2398" spans="1:65">
      <c r="A2398">
        <v>2</v>
      </c>
      <c r="B2398" t="s">
        <v>474</v>
      </c>
      <c r="C2398">
        <v>3155</v>
      </c>
      <c r="D2398">
        <v>1.09265119008E-2</v>
      </c>
      <c r="E2398" s="1">
        <v>3.3922394142000001E-5</v>
      </c>
      <c r="F2398" s="1"/>
      <c r="G2398" s="1"/>
      <c r="H2398" s="1"/>
      <c r="I2398" s="1"/>
      <c r="J2398">
        <v>7.6979951042399999E-4</v>
      </c>
      <c r="K2398" s="1">
        <v>1.27392045388E-5</v>
      </c>
      <c r="L2398">
        <v>2.7578780995400001</v>
      </c>
      <c r="M2398">
        <v>1.54524213195E-2</v>
      </c>
      <c r="N2398" s="1">
        <v>4.79735098638E-5</v>
      </c>
      <c r="O2398">
        <v>4.9123432424400004</v>
      </c>
      <c r="P2398">
        <v>6.0949034964800003E-2</v>
      </c>
      <c r="Q2398">
        <v>0.190272130023</v>
      </c>
      <c r="R2398">
        <v>2.43355155374E-3</v>
      </c>
      <c r="S2398">
        <v>0</v>
      </c>
      <c r="T2398">
        <v>6.71830023412</v>
      </c>
      <c r="U2398">
        <v>4</v>
      </c>
      <c r="V2398">
        <v>3</v>
      </c>
      <c r="Z2398">
        <v>2</v>
      </c>
      <c r="AA2398" t="s">
        <v>474</v>
      </c>
      <c r="AB2398">
        <v>3155</v>
      </c>
      <c r="AC2398">
        <v>1.29624369508E-2</v>
      </c>
      <c r="AD2398" s="1">
        <v>6.6433084360700004E-5</v>
      </c>
      <c r="AE2398">
        <v>0.122967585819</v>
      </c>
      <c r="AF2398">
        <v>2.6118326379699999E-3</v>
      </c>
      <c r="AG2398">
        <v>0.96133751380900001</v>
      </c>
      <c r="AH2398">
        <v>1.4239159678199999E-3</v>
      </c>
      <c r="AI2398">
        <v>9.2911059218600003E-4</v>
      </c>
      <c r="AJ2398" s="1">
        <v>1.6452270019499999E-5</v>
      </c>
      <c r="AK2398">
        <v>3.8813722263799999</v>
      </c>
      <c r="AL2398">
        <v>1.8331654137300001E-2</v>
      </c>
      <c r="AM2398" s="1">
        <v>9.3950568893199997E-5</v>
      </c>
      <c r="AN2398">
        <v>5.03892488285</v>
      </c>
      <c r="AO2398">
        <v>5.3338443382999999E-2</v>
      </c>
      <c r="AP2398">
        <v>0.231541836286</v>
      </c>
      <c r="AQ2398">
        <v>2.7230964031600001E-3</v>
      </c>
      <c r="AR2398">
        <v>0</v>
      </c>
      <c r="AS2398">
        <v>1.63905957674</v>
      </c>
      <c r="AT2398">
        <v>2</v>
      </c>
      <c r="AU2398">
        <v>2</v>
      </c>
      <c r="AV2398">
        <f t="shared" si="495"/>
        <v>3155</v>
      </c>
      <c r="AW2398" s="2">
        <f t="shared" si="496"/>
        <v>0.18632890976405167</v>
      </c>
      <c r="AX2398" s="2">
        <f t="shared" si="497"/>
        <v>0.95838430750522596</v>
      </c>
      <c r="BC2398" s="2">
        <f t="shared" si="498"/>
        <v>0.20695139397302637</v>
      </c>
      <c r="BD2398" s="2">
        <f t="shared" si="499"/>
        <v>0.2914676084673149</v>
      </c>
      <c r="BE2398" s="2">
        <f t="shared" si="500"/>
        <v>0.40737628215960409</v>
      </c>
      <c r="BF2398" s="2">
        <f t="shared" si="501"/>
        <v>0.18632890977199712</v>
      </c>
      <c r="BG2398" s="2">
        <f t="shared" si="502"/>
        <v>0.95838430750495307</v>
      </c>
      <c r="BH2398" s="2">
        <f t="shared" si="503"/>
        <v>2.5768077302986955E-2</v>
      </c>
      <c r="BI2398" s="2">
        <f t="shared" si="504"/>
        <v>-0.12486812278808616</v>
      </c>
      <c r="BJ2398" s="2">
        <f t="shared" si="505"/>
        <v>0.21689832482566596</v>
      </c>
      <c r="BK2398" s="2">
        <f t="shared" si="506"/>
        <v>0.11898036389449551</v>
      </c>
      <c r="BL2398" s="2"/>
      <c r="BM2398" s="2">
        <f t="shared" si="507"/>
        <v>-0.75603061494397572</v>
      </c>
    </row>
    <row r="2399" spans="1:65">
      <c r="A2399">
        <v>2</v>
      </c>
      <c r="B2399" t="s">
        <v>474</v>
      </c>
      <c r="C2399">
        <v>970</v>
      </c>
      <c r="D2399">
        <v>1.0897707956200001E-2</v>
      </c>
      <c r="E2399" s="1">
        <v>2.8800956083700002E-5</v>
      </c>
      <c r="F2399" s="1"/>
      <c r="G2399" s="1"/>
      <c r="H2399" s="1"/>
      <c r="I2399" s="1"/>
      <c r="J2399">
        <v>4.6924233937000002E-4</v>
      </c>
      <c r="K2399" s="1">
        <v>9.1710660909599998E-6</v>
      </c>
      <c r="L2399">
        <v>2.7433568939400002</v>
      </c>
      <c r="M2399">
        <v>1.54116863904E-2</v>
      </c>
      <c r="N2399" s="1">
        <v>4.0730702702799999E-5</v>
      </c>
      <c r="O2399">
        <v>4.7885590474499997</v>
      </c>
      <c r="P2399">
        <v>5.0995903126600003E-2</v>
      </c>
      <c r="Q2399">
        <v>0.18498859089899999</v>
      </c>
      <c r="R2399">
        <v>2.0297988090900001E-3</v>
      </c>
      <c r="S2399">
        <v>0</v>
      </c>
      <c r="T2399">
        <v>25.894479082899998</v>
      </c>
      <c r="U2399">
        <v>4</v>
      </c>
      <c r="V2399">
        <v>3</v>
      </c>
      <c r="Z2399">
        <v>2</v>
      </c>
      <c r="AA2399" t="s">
        <v>474</v>
      </c>
      <c r="AB2399">
        <v>970</v>
      </c>
      <c r="AC2399">
        <v>1.29274445073E-2</v>
      </c>
      <c r="AD2399" s="1">
        <v>4.9259147311999998E-5</v>
      </c>
      <c r="AE2399">
        <v>0.119587413485</v>
      </c>
      <c r="AF2399">
        <v>1.8874489865700001E-3</v>
      </c>
      <c r="AG2399">
        <v>0.962393057371</v>
      </c>
      <c r="AH2399">
        <v>1.0189958040499999E-3</v>
      </c>
      <c r="AI2399">
        <v>5.6234975463799995E-4</v>
      </c>
      <c r="AJ2399" s="1">
        <v>1.12592335809E-5</v>
      </c>
      <c r="AK2399">
        <v>3.8604447764000001</v>
      </c>
      <c r="AL2399">
        <v>1.8282167349000001E-2</v>
      </c>
      <c r="AM2399" s="1">
        <v>6.9662954199600002E-5</v>
      </c>
      <c r="AN2399">
        <v>4.9564157780900002</v>
      </c>
      <c r="AO2399">
        <v>4.3082695760399997E-2</v>
      </c>
      <c r="AP2399">
        <v>0.22713567139400001</v>
      </c>
      <c r="AQ2399">
        <v>2.1557032576299999E-3</v>
      </c>
      <c r="AR2399">
        <v>0</v>
      </c>
      <c r="AS2399">
        <v>9.6787987526000006</v>
      </c>
      <c r="AT2399">
        <v>2</v>
      </c>
      <c r="AU2399">
        <v>2</v>
      </c>
      <c r="AV2399">
        <f t="shared" si="495"/>
        <v>970</v>
      </c>
      <c r="AW2399" s="2">
        <f t="shared" si="496"/>
        <v>0.18625352773793388</v>
      </c>
      <c r="AX2399" s="2">
        <f t="shared" si="497"/>
        <v>0.71033028101030227</v>
      </c>
      <c r="BC2399" s="2">
        <f t="shared" si="498"/>
        <v>0.19842074650170102</v>
      </c>
      <c r="BD2399" s="2">
        <f t="shared" si="499"/>
        <v>0.22769081252160264</v>
      </c>
      <c r="BE2399" s="2">
        <f t="shared" si="500"/>
        <v>0.40719743206857856</v>
      </c>
      <c r="BF2399" s="2">
        <f t="shared" si="501"/>
        <v>0.1862535277377585</v>
      </c>
      <c r="BG2399" s="2">
        <f t="shared" si="502"/>
        <v>0.71033028101454976</v>
      </c>
      <c r="BH2399" s="2">
        <f t="shared" si="503"/>
        <v>3.5053703833805176E-2</v>
      </c>
      <c r="BI2399" s="2">
        <f t="shared" si="504"/>
        <v>-0.15517339395980603</v>
      </c>
      <c r="BJ2399" s="2">
        <f t="shared" si="505"/>
        <v>0.2278361075684471</v>
      </c>
      <c r="BK2399" s="2">
        <f t="shared" si="506"/>
        <v>6.2028043358861459E-2</v>
      </c>
      <c r="BL2399" s="2"/>
      <c r="BM2399" s="2">
        <f t="shared" si="507"/>
        <v>-0.62622153078987353</v>
      </c>
    </row>
    <row r="2400" spans="1:65">
      <c r="A2400">
        <v>2</v>
      </c>
      <c r="B2400" t="s">
        <v>474</v>
      </c>
      <c r="C2400">
        <v>1478</v>
      </c>
      <c r="D2400">
        <v>1.0881393978800001E-2</v>
      </c>
      <c r="E2400" s="1">
        <v>5.2697634857299998E-5</v>
      </c>
      <c r="F2400" s="1"/>
      <c r="G2400" s="1"/>
      <c r="H2400" s="1"/>
      <c r="I2400" s="1"/>
      <c r="J2400">
        <v>4.9382040089700002E-4</v>
      </c>
      <c r="K2400" s="1">
        <v>9.7664405704299994E-5</v>
      </c>
      <c r="L2400">
        <v>2.7351493766999999</v>
      </c>
      <c r="M2400">
        <v>1.53886149424E-2</v>
      </c>
      <c r="N2400" s="1">
        <v>7.45257099202E-5</v>
      </c>
      <c r="O2400">
        <v>5.02518711945</v>
      </c>
      <c r="P2400">
        <v>6.0697048465999999E-2</v>
      </c>
      <c r="Q2400">
        <v>0.193839242902</v>
      </c>
      <c r="R2400">
        <v>2.5224848653699998E-3</v>
      </c>
      <c r="S2400">
        <v>0</v>
      </c>
      <c r="T2400">
        <v>9.4175071000500008</v>
      </c>
      <c r="U2400">
        <v>4</v>
      </c>
      <c r="V2400">
        <v>3</v>
      </c>
      <c r="Z2400">
        <v>2</v>
      </c>
      <c r="AA2400" t="s">
        <v>474</v>
      </c>
      <c r="AB2400">
        <v>1478</v>
      </c>
      <c r="AC2400">
        <v>1.2902739734199999E-2</v>
      </c>
      <c r="AD2400" s="1">
        <v>5.8974281044499998E-5</v>
      </c>
      <c r="AE2400">
        <v>0.12141171821299999</v>
      </c>
      <c r="AF2400">
        <v>2.3834646419500002E-3</v>
      </c>
      <c r="AG2400">
        <v>0.963545998535</v>
      </c>
      <c r="AH2400">
        <v>1.24284467172E-3</v>
      </c>
      <c r="AI2400">
        <v>6.5912677521300003E-4</v>
      </c>
      <c r="AJ2400" s="1">
        <v>8.1923200558800004E-5</v>
      </c>
      <c r="AK2400">
        <v>3.8457040002</v>
      </c>
      <c r="AL2400">
        <v>1.82472295239E-2</v>
      </c>
      <c r="AM2400" s="1">
        <v>8.3402228084299994E-5</v>
      </c>
      <c r="AN2400">
        <v>5.1046998388200002</v>
      </c>
      <c r="AO2400">
        <v>4.9144402141599999E-2</v>
      </c>
      <c r="AP2400">
        <v>0.233483975466</v>
      </c>
      <c r="AQ2400">
        <v>2.48828343149E-3</v>
      </c>
      <c r="AR2400">
        <v>0</v>
      </c>
      <c r="AS2400">
        <v>3.8165564930899998</v>
      </c>
      <c r="AT2400">
        <v>2</v>
      </c>
      <c r="AU2400">
        <v>2</v>
      </c>
      <c r="AV2400">
        <f t="shared" si="495"/>
        <v>1478</v>
      </c>
      <c r="AW2400" s="2">
        <f t="shared" si="496"/>
        <v>0.18576165510945983</v>
      </c>
      <c r="AX2400" s="2">
        <f t="shared" si="497"/>
        <v>0.11910679111494357</v>
      </c>
      <c r="BC2400" s="2">
        <f t="shared" si="498"/>
        <v>0.33474999010921636</v>
      </c>
      <c r="BD2400" s="2">
        <f t="shared" si="499"/>
        <v>-0.1611764801309484</v>
      </c>
      <c r="BE2400" s="2">
        <f t="shared" si="500"/>
        <v>0.4060307027325511</v>
      </c>
      <c r="BF2400" s="2">
        <f t="shared" si="501"/>
        <v>0.18576165510670525</v>
      </c>
      <c r="BG2400" s="2">
        <f t="shared" si="502"/>
        <v>0.11910679111416336</v>
      </c>
      <c r="BH2400" s="2">
        <f t="shared" si="503"/>
        <v>1.5822837534197696E-2</v>
      </c>
      <c r="BI2400" s="2">
        <f t="shared" si="504"/>
        <v>-0.19033291760259677</v>
      </c>
      <c r="BJ2400" s="2">
        <f t="shared" si="505"/>
        <v>0.20452376913194678</v>
      </c>
      <c r="BK2400" s="2">
        <f t="shared" si="506"/>
        <v>-1.3558627982088267E-2</v>
      </c>
      <c r="BL2400" s="2"/>
      <c r="BM2400" s="2">
        <f t="shared" si="507"/>
        <v>-0.59473813477987869</v>
      </c>
    </row>
    <row r="2401" spans="1:65">
      <c r="A2401">
        <v>2</v>
      </c>
      <c r="B2401" t="s">
        <v>474</v>
      </c>
      <c r="C2401">
        <v>1084</v>
      </c>
      <c r="D2401">
        <v>1.0730219518299999E-2</v>
      </c>
      <c r="E2401" s="1">
        <v>3.0727168836899999E-5</v>
      </c>
      <c r="F2401" s="1"/>
      <c r="G2401" s="1"/>
      <c r="H2401" s="1"/>
      <c r="I2401" s="1"/>
      <c r="J2401">
        <v>6.1272562079799997E-4</v>
      </c>
      <c r="K2401" s="1">
        <v>1.06921401089E-5</v>
      </c>
      <c r="L2401">
        <v>2.6596788120600001</v>
      </c>
      <c r="M2401">
        <v>1.51748219701E-2</v>
      </c>
      <c r="N2401" s="1">
        <v>4.3454778902399997E-5</v>
      </c>
      <c r="O2401">
        <v>5.0944886831999998</v>
      </c>
      <c r="P2401">
        <v>6.0674072111800002E-2</v>
      </c>
      <c r="Q2401">
        <v>0.193782315372</v>
      </c>
      <c r="R2401">
        <v>2.3736739202399998E-3</v>
      </c>
      <c r="S2401">
        <v>0</v>
      </c>
      <c r="T2401">
        <v>10.4228860025</v>
      </c>
      <c r="U2401">
        <v>4</v>
      </c>
      <c r="V2401">
        <v>3</v>
      </c>
      <c r="Z2401">
        <v>2</v>
      </c>
      <c r="AA2401" t="s">
        <v>474</v>
      </c>
      <c r="AB2401">
        <v>1084</v>
      </c>
      <c r="AC2401">
        <v>1.2723441613399999E-2</v>
      </c>
      <c r="AD2401" s="1">
        <v>5.6633871353799998E-5</v>
      </c>
      <c r="AE2401">
        <v>0.123105517033</v>
      </c>
      <c r="AF2401">
        <v>2.2555756284700001E-3</v>
      </c>
      <c r="AG2401">
        <v>0.96063731662499996</v>
      </c>
      <c r="AH2401">
        <v>1.2984982964400001E-3</v>
      </c>
      <c r="AI2401">
        <v>7.6087352307599996E-4</v>
      </c>
      <c r="AJ2401" s="1">
        <v>1.4349018038000001E-5</v>
      </c>
      <c r="AK2401">
        <v>3.7395658259100002</v>
      </c>
      <c r="AL2401">
        <v>1.7993663689699999E-2</v>
      </c>
      <c r="AM2401" s="1">
        <v>8.0092388958200004E-5</v>
      </c>
      <c r="AN2401">
        <v>5.20826928448</v>
      </c>
      <c r="AO2401">
        <v>5.0782724541299999E-2</v>
      </c>
      <c r="AP2401">
        <v>0.23491078913999999</v>
      </c>
      <c r="AQ2401">
        <v>2.5178562272600001E-3</v>
      </c>
      <c r="AR2401">
        <v>0</v>
      </c>
      <c r="AS2401">
        <v>3.95456552973</v>
      </c>
      <c r="AT2401">
        <v>2</v>
      </c>
      <c r="AU2401">
        <v>2</v>
      </c>
      <c r="AV2401">
        <f t="shared" si="495"/>
        <v>1084</v>
      </c>
      <c r="AW2401" s="2">
        <f t="shared" si="496"/>
        <v>0.18575781154342949</v>
      </c>
      <c r="AX2401" s="2">
        <f t="shared" si="497"/>
        <v>0.84312038816244139</v>
      </c>
      <c r="BC2401" s="2">
        <f t="shared" si="498"/>
        <v>0.24178506210505041</v>
      </c>
      <c r="BD2401" s="2">
        <f t="shared" si="499"/>
        <v>0.34201552653206085</v>
      </c>
      <c r="BE2401" s="2">
        <f t="shared" si="500"/>
        <v>0.40602158762681406</v>
      </c>
      <c r="BF2401" s="2">
        <f t="shared" si="501"/>
        <v>0.18575781153506493</v>
      </c>
      <c r="BG2401" s="2">
        <f t="shared" si="502"/>
        <v>0.84312038816463797</v>
      </c>
      <c r="BH2401" s="2">
        <f t="shared" si="503"/>
        <v>2.233405712632406E-2</v>
      </c>
      <c r="BI2401" s="2">
        <f t="shared" si="504"/>
        <v>-0.16302429070977612</v>
      </c>
      <c r="BJ2401" s="2">
        <f t="shared" si="505"/>
        <v>0.21224059424125724</v>
      </c>
      <c r="BK2401" s="2">
        <f t="shared" si="506"/>
        <v>6.0742255197976845E-2</v>
      </c>
      <c r="BL2401" s="2"/>
      <c r="BM2401" s="2">
        <f t="shared" si="507"/>
        <v>-0.62058823930517226</v>
      </c>
    </row>
    <row r="2402" spans="1:65">
      <c r="A2402">
        <v>2</v>
      </c>
      <c r="B2402" t="s">
        <v>474</v>
      </c>
      <c r="C2402">
        <v>1407</v>
      </c>
      <c r="D2402">
        <v>1.1341913068599999E-2</v>
      </c>
      <c r="E2402" s="1">
        <v>4.1428375533199999E-5</v>
      </c>
      <c r="F2402" s="1"/>
      <c r="G2402" s="1"/>
      <c r="H2402" s="1"/>
      <c r="I2402" s="1"/>
      <c r="J2402">
        <v>1.12940259397E-3</v>
      </c>
      <c r="K2402" s="1">
        <v>9.9186262754499997E-5</v>
      </c>
      <c r="L2402">
        <v>2.97156071651</v>
      </c>
      <c r="M2402">
        <v>1.6039887284899999E-2</v>
      </c>
      <c r="N2402" s="1">
        <v>5.8588570546200002E-5</v>
      </c>
      <c r="O2402">
        <v>4.7103955534999997</v>
      </c>
      <c r="P2402">
        <v>2.97629510025E-2</v>
      </c>
      <c r="Q2402">
        <v>0.18938632844200001</v>
      </c>
      <c r="R2402">
        <v>1.38221352405E-3</v>
      </c>
      <c r="S2402">
        <v>0</v>
      </c>
      <c r="T2402">
        <v>25.7326108665</v>
      </c>
      <c r="U2402">
        <v>4</v>
      </c>
      <c r="V2402">
        <v>3</v>
      </c>
      <c r="Z2402">
        <v>2</v>
      </c>
      <c r="AA2402" t="s">
        <v>474</v>
      </c>
      <c r="AB2402">
        <v>1407</v>
      </c>
      <c r="AC2402">
        <v>1.34487250954E-2</v>
      </c>
      <c r="AD2402" s="1">
        <v>5.74553184471E-5</v>
      </c>
      <c r="AE2402">
        <v>0.13611346748</v>
      </c>
      <c r="AF2402">
        <v>2.4222719394300001E-3</v>
      </c>
      <c r="AG2402">
        <v>0.957209226297</v>
      </c>
      <c r="AH2402">
        <v>1.39792423579E-3</v>
      </c>
      <c r="AI2402">
        <v>1.33505083978E-3</v>
      </c>
      <c r="AJ2402" s="1">
        <v>8.1873128415999995E-5</v>
      </c>
      <c r="AK2402">
        <v>4.1780555745700001</v>
      </c>
      <c r="AL2402">
        <v>1.90193694265E-2</v>
      </c>
      <c r="AM2402" s="1">
        <v>8.1254090578399997E-5</v>
      </c>
      <c r="AN2402">
        <v>4.7734465083200002</v>
      </c>
      <c r="AO2402">
        <v>2.82817838997E-2</v>
      </c>
      <c r="AP2402">
        <v>0.22757162386499999</v>
      </c>
      <c r="AQ2402">
        <v>1.6622843099300001E-3</v>
      </c>
      <c r="AR2402">
        <v>0</v>
      </c>
      <c r="AS2402">
        <v>13.490745372799999</v>
      </c>
      <c r="AT2402">
        <v>2</v>
      </c>
      <c r="AU2402">
        <v>2</v>
      </c>
      <c r="AV2402">
        <f t="shared" si="495"/>
        <v>1407</v>
      </c>
      <c r="AW2402" s="2">
        <f t="shared" si="496"/>
        <v>0.18575455604863469</v>
      </c>
      <c r="AX2402" s="2">
        <f t="shared" si="497"/>
        <v>0.38685907201590075</v>
      </c>
      <c r="BC2402" s="2">
        <f t="shared" si="498"/>
        <v>0.18208586283401315</v>
      </c>
      <c r="BD2402" s="2">
        <f t="shared" si="499"/>
        <v>-0.17455173587246103</v>
      </c>
      <c r="BE2402" s="2">
        <f t="shared" si="500"/>
        <v>0.40601386717650129</v>
      </c>
      <c r="BF2402" s="2">
        <f t="shared" si="501"/>
        <v>0.18575455604385047</v>
      </c>
      <c r="BG2402" s="2">
        <f t="shared" si="502"/>
        <v>0.3868590720151997</v>
      </c>
      <c r="BH2402" s="2">
        <f t="shared" si="503"/>
        <v>1.3385490476092022E-2</v>
      </c>
      <c r="BI2402" s="2">
        <f t="shared" si="504"/>
        <v>-4.9765465214641723E-2</v>
      </c>
      <c r="BJ2402" s="2">
        <f t="shared" si="505"/>
        <v>0.20162646235942161</v>
      </c>
      <c r="BK2402" s="2">
        <f t="shared" si="506"/>
        <v>0.20262483401216441</v>
      </c>
      <c r="BL2402" s="2"/>
      <c r="BM2402" s="2">
        <f t="shared" si="507"/>
        <v>-0.47573351795550112</v>
      </c>
    </row>
    <row r="2403" spans="1:65">
      <c r="A2403">
        <v>2</v>
      </c>
      <c r="B2403" t="s">
        <v>474</v>
      </c>
      <c r="C2403">
        <v>179</v>
      </c>
      <c r="D2403">
        <v>1.1063784415500001E-2</v>
      </c>
      <c r="E2403" s="1">
        <v>2.84474415723E-5</v>
      </c>
      <c r="F2403" s="1"/>
      <c r="G2403" s="1"/>
      <c r="H2403" s="1"/>
      <c r="I2403" s="1"/>
      <c r="J2403">
        <v>6.6909607289599999E-4</v>
      </c>
      <c r="K2403" s="1">
        <v>1.0673253813100001E-5</v>
      </c>
      <c r="L2403">
        <v>2.8276092211699999</v>
      </c>
      <c r="M2403">
        <v>1.5646553971499999E-2</v>
      </c>
      <c r="N2403" s="1">
        <v>4.0230757686299999E-5</v>
      </c>
      <c r="O2403">
        <v>4.8014386662000001</v>
      </c>
      <c r="P2403">
        <v>4.8137699457100003E-2</v>
      </c>
      <c r="Q2403">
        <v>0.18831287863499999</v>
      </c>
      <c r="R2403">
        <v>1.9490654900200001E-3</v>
      </c>
      <c r="S2403">
        <v>0</v>
      </c>
      <c r="T2403">
        <v>22.181038708599999</v>
      </c>
      <c r="U2403">
        <v>4</v>
      </c>
      <c r="V2403">
        <v>3</v>
      </c>
      <c r="Z2403">
        <v>2</v>
      </c>
      <c r="AA2403" t="s">
        <v>474</v>
      </c>
      <c r="AB2403">
        <v>179</v>
      </c>
      <c r="AC2403">
        <v>1.31164118694E-2</v>
      </c>
      <c r="AD2403" s="1">
        <v>5.3165510995799999E-5</v>
      </c>
      <c r="AE2403">
        <v>0.111088962721</v>
      </c>
      <c r="AF2403">
        <v>2.0094691301200001E-3</v>
      </c>
      <c r="AG2403">
        <v>0.968455708488</v>
      </c>
      <c r="AH2403">
        <v>8.8584630380199997E-4</v>
      </c>
      <c r="AI2403">
        <v>7.6977745636199997E-4</v>
      </c>
      <c r="AJ2403" s="1">
        <v>1.23262815284E-5</v>
      </c>
      <c r="AK2403">
        <v>3.97413001355</v>
      </c>
      <c r="AL2403">
        <v>1.8549407555300001E-2</v>
      </c>
      <c r="AM2403" s="1">
        <v>7.51873867008E-5</v>
      </c>
      <c r="AN2403">
        <v>4.8743716277800004</v>
      </c>
      <c r="AO2403">
        <v>4.07156616889E-2</v>
      </c>
      <c r="AP2403">
        <v>0.226641071507</v>
      </c>
      <c r="AQ2403">
        <v>2.1042551336000002E-3</v>
      </c>
      <c r="AR2403">
        <v>0</v>
      </c>
      <c r="AS2403">
        <v>17.753246541500001</v>
      </c>
      <c r="AT2403">
        <v>2</v>
      </c>
      <c r="AU2403">
        <v>2</v>
      </c>
      <c r="AV2403">
        <f t="shared" si="495"/>
        <v>179</v>
      </c>
      <c r="AW2403" s="2">
        <f t="shared" si="496"/>
        <v>0.18552670377636196</v>
      </c>
      <c r="AX2403" s="2">
        <f t="shared" si="497"/>
        <v>0.86890307378532816</v>
      </c>
      <c r="BC2403" s="2">
        <f t="shared" si="498"/>
        <v>0.15047373246449955</v>
      </c>
      <c r="BD2403" s="2">
        <f t="shared" si="499"/>
        <v>0.1548757055951511</v>
      </c>
      <c r="BE2403" s="2">
        <f t="shared" si="500"/>
        <v>0.40547356536968571</v>
      </c>
      <c r="BF2403" s="2">
        <f t="shared" si="501"/>
        <v>0.18552670377691555</v>
      </c>
      <c r="BG2403" s="2">
        <f t="shared" si="502"/>
        <v>0.8689030737893354</v>
      </c>
      <c r="BH2403" s="2">
        <f t="shared" si="503"/>
        <v>1.5189814272421307E-2</v>
      </c>
      <c r="BI2403" s="2">
        <f t="shared" si="504"/>
        <v>-0.15418347473822411</v>
      </c>
      <c r="BJ2403" s="2">
        <f t="shared" si="505"/>
        <v>0.20353463422058432</v>
      </c>
      <c r="BK2403" s="2">
        <f t="shared" si="506"/>
        <v>7.9622590607977786E-2</v>
      </c>
      <c r="BL2403" s="2"/>
      <c r="BM2403" s="2">
        <f t="shared" si="507"/>
        <v>-0.19962059600857471</v>
      </c>
    </row>
    <row r="2404" spans="1:65">
      <c r="A2404">
        <v>2</v>
      </c>
      <c r="B2404" t="s">
        <v>474</v>
      </c>
      <c r="C2404">
        <v>1408</v>
      </c>
      <c r="D2404">
        <v>1.1372046419800001E-2</v>
      </c>
      <c r="E2404" s="1">
        <v>2.6110132379299999E-5</v>
      </c>
      <c r="F2404" s="1"/>
      <c r="G2404" s="1"/>
      <c r="H2404" s="1"/>
      <c r="I2404" s="1"/>
      <c r="J2404">
        <v>8.1315643326300001E-4</v>
      </c>
      <c r="K2404" s="1">
        <v>8.8157838664499999E-6</v>
      </c>
      <c r="L2404">
        <v>2.9873714587600002</v>
      </c>
      <c r="M2404">
        <v>1.6082502278799999E-2</v>
      </c>
      <c r="N2404" s="1">
        <v>3.6925303326099999E-5</v>
      </c>
      <c r="O2404">
        <v>4.6242802915699999</v>
      </c>
      <c r="P2404">
        <v>3.9257932992999997E-2</v>
      </c>
      <c r="Q2404">
        <v>0.18641794059</v>
      </c>
      <c r="R2404">
        <v>1.6394562710800001E-3</v>
      </c>
      <c r="S2404">
        <v>0</v>
      </c>
      <c r="T2404">
        <v>21.753330201800001</v>
      </c>
      <c r="U2404">
        <v>4</v>
      </c>
      <c r="V2404">
        <v>3</v>
      </c>
      <c r="Z2404">
        <v>2</v>
      </c>
      <c r="AA2404" t="s">
        <v>474</v>
      </c>
      <c r="AB2404">
        <v>1408</v>
      </c>
      <c r="AC2404">
        <v>1.3481125500299999E-2</v>
      </c>
      <c r="AD2404" s="1">
        <v>2.9399078899999999E-5</v>
      </c>
      <c r="AE2404">
        <v>0.150976787877</v>
      </c>
      <c r="AF2404">
        <v>1.28411606083E-3</v>
      </c>
      <c r="AG2404">
        <v>0.94820474638300001</v>
      </c>
      <c r="AH2404">
        <v>8.3386044138099996E-4</v>
      </c>
      <c r="AI2404">
        <v>1.0008991758300001E-3</v>
      </c>
      <c r="AJ2404" s="1">
        <v>1.09831785963E-5</v>
      </c>
      <c r="AK2404">
        <v>4.1982112038699997</v>
      </c>
      <c r="AL2404">
        <v>1.9065190518599999E-2</v>
      </c>
      <c r="AM2404" s="1">
        <v>4.1576576101699999E-5</v>
      </c>
      <c r="AN2404">
        <v>4.7062573279800004</v>
      </c>
      <c r="AO2404">
        <v>2.4854255407400001E-2</v>
      </c>
      <c r="AP2404">
        <v>0.224908958001</v>
      </c>
      <c r="AQ2404">
        <v>1.28505141977E-3</v>
      </c>
      <c r="AR2404">
        <v>0</v>
      </c>
      <c r="AS2404">
        <v>6.3933160444099997</v>
      </c>
      <c r="AT2404">
        <v>2</v>
      </c>
      <c r="AU2404">
        <v>2</v>
      </c>
      <c r="AV2404">
        <f t="shared" si="495"/>
        <v>1408</v>
      </c>
      <c r="AW2404" s="2">
        <f t="shared" si="496"/>
        <v>0.18546170167120116</v>
      </c>
      <c r="AX2404" s="2">
        <f t="shared" si="497"/>
        <v>0.12596437555052239</v>
      </c>
      <c r="BC2404" s="2">
        <f t="shared" si="498"/>
        <v>0.23088145759805878</v>
      </c>
      <c r="BD2404" s="2">
        <f t="shared" si="499"/>
        <v>0.24585388692415641</v>
      </c>
      <c r="BE2404" s="2">
        <f t="shared" si="500"/>
        <v>0.40531944615036108</v>
      </c>
      <c r="BF2404" s="2">
        <f t="shared" si="501"/>
        <v>0.18546170167386131</v>
      </c>
      <c r="BG2404" s="2">
        <f t="shared" si="502"/>
        <v>0.12596437555361475</v>
      </c>
      <c r="BH2404" s="2">
        <f t="shared" si="503"/>
        <v>1.7727523255768807E-2</v>
      </c>
      <c r="BI2404" s="2">
        <f t="shared" si="504"/>
        <v>-0.36689852183935123</v>
      </c>
      <c r="BJ2404" s="2">
        <f t="shared" si="505"/>
        <v>0.20647700156529233</v>
      </c>
      <c r="BK2404" s="2">
        <f t="shared" si="506"/>
        <v>-0.21617218925670653</v>
      </c>
      <c r="BL2404" s="2"/>
      <c r="BM2404" s="2">
        <f t="shared" si="507"/>
        <v>-0.70609943465663116</v>
      </c>
    </row>
    <row r="2405" spans="1:65">
      <c r="A2405">
        <v>2</v>
      </c>
      <c r="B2405" t="s">
        <v>474</v>
      </c>
      <c r="C2405">
        <v>2843</v>
      </c>
      <c r="D2405">
        <v>1.11338984384E-2</v>
      </c>
      <c r="E2405" s="1">
        <v>1.5252295018100001E-5</v>
      </c>
      <c r="F2405" s="1"/>
      <c r="G2405" s="1"/>
      <c r="H2405" s="1"/>
      <c r="I2405" s="1"/>
      <c r="J2405">
        <v>2.6150794919200003E-4</v>
      </c>
      <c r="K2405" s="1">
        <v>4.7597374289600002E-6</v>
      </c>
      <c r="L2405">
        <v>2.8635613415100001</v>
      </c>
      <c r="M2405">
        <v>1.5745710173699998E-2</v>
      </c>
      <c r="N2405" s="1">
        <v>2.1570002471899999E-5</v>
      </c>
      <c r="O2405">
        <v>4.7138358728799998</v>
      </c>
      <c r="P2405">
        <v>2.49495959423E-2</v>
      </c>
      <c r="Q2405">
        <v>0.18604870204900001</v>
      </c>
      <c r="R2405">
        <v>1.0171745729200001E-3</v>
      </c>
      <c r="S2405">
        <v>0</v>
      </c>
      <c r="T2405">
        <v>74.496580721100003</v>
      </c>
      <c r="U2405">
        <v>4</v>
      </c>
      <c r="V2405">
        <v>3</v>
      </c>
      <c r="Z2405">
        <v>2</v>
      </c>
      <c r="AA2405" t="s">
        <v>474</v>
      </c>
      <c r="AB2405">
        <v>2843</v>
      </c>
      <c r="AC2405">
        <v>1.3197697828299999E-2</v>
      </c>
      <c r="AD2405" s="1">
        <v>2.0158007834800001E-5</v>
      </c>
      <c r="AE2405">
        <v>0.138107126154</v>
      </c>
      <c r="AF2405">
        <v>8.5083674223399995E-4</v>
      </c>
      <c r="AG2405">
        <v>0.95481068724399998</v>
      </c>
      <c r="AH2405">
        <v>5.11204360602E-4</v>
      </c>
      <c r="AI2405">
        <v>3.1784843196199999E-4</v>
      </c>
      <c r="AJ2405" s="1">
        <v>5.8604529823099996E-6</v>
      </c>
      <c r="AK2405">
        <v>4.0235401660400001</v>
      </c>
      <c r="AL2405">
        <v>1.8664363260899999E-2</v>
      </c>
      <c r="AM2405" s="1">
        <v>2.85077280704E-5</v>
      </c>
      <c r="AN2405">
        <v>4.8106889939000004</v>
      </c>
      <c r="AO2405">
        <v>1.7646397258000001E-2</v>
      </c>
      <c r="AP2405">
        <v>0.22506625977799999</v>
      </c>
      <c r="AQ2405">
        <v>8.9429062197700002E-4</v>
      </c>
      <c r="AR2405">
        <v>0</v>
      </c>
      <c r="AS2405">
        <v>14.1528714115</v>
      </c>
      <c r="AT2405">
        <v>2</v>
      </c>
      <c r="AU2405">
        <v>2</v>
      </c>
      <c r="AV2405">
        <f t="shared" si="495"/>
        <v>2843</v>
      </c>
      <c r="AW2405" s="2">
        <f t="shared" si="496"/>
        <v>0.18536179410278311</v>
      </c>
      <c r="AX2405" s="2">
        <f t="shared" si="497"/>
        <v>0.32163768212445132</v>
      </c>
      <c r="BC2405" s="2">
        <f t="shared" si="498"/>
        <v>0.21544462776018558</v>
      </c>
      <c r="BD2405" s="2">
        <f t="shared" si="499"/>
        <v>0.23125551982192116</v>
      </c>
      <c r="BE2405" s="2">
        <f t="shared" si="500"/>
        <v>0.40508258290647453</v>
      </c>
      <c r="BF2405" s="2">
        <f t="shared" si="501"/>
        <v>0.18536179410154624</v>
      </c>
      <c r="BG2405" s="2">
        <f t="shared" si="502"/>
        <v>0.32163768212535071</v>
      </c>
      <c r="BH2405" s="2">
        <f t="shared" si="503"/>
        <v>2.054656200001008E-2</v>
      </c>
      <c r="BI2405" s="2">
        <f t="shared" si="504"/>
        <v>-0.29271811460152841</v>
      </c>
      <c r="BJ2405" s="2">
        <f t="shared" si="505"/>
        <v>0.20971690368860435</v>
      </c>
      <c r="BK2405" s="2">
        <f t="shared" si="506"/>
        <v>-0.12080910614019527</v>
      </c>
      <c r="BL2405" s="2"/>
      <c r="BM2405" s="2">
        <f t="shared" si="507"/>
        <v>-0.81001985226026063</v>
      </c>
    </row>
    <row r="2406" spans="1:65">
      <c r="A2406">
        <v>2</v>
      </c>
      <c r="B2406" t="s">
        <v>474</v>
      </c>
      <c r="C2406">
        <v>1215</v>
      </c>
      <c r="D2406">
        <v>1.15931800169E-2</v>
      </c>
      <c r="E2406" s="1">
        <v>2.6265840885599998E-5</v>
      </c>
      <c r="F2406" s="1"/>
      <c r="G2406" s="1"/>
      <c r="H2406" s="1"/>
      <c r="I2406" s="1"/>
      <c r="J2406">
        <v>8.9474842823299996E-4</v>
      </c>
      <c r="K2406" s="1">
        <v>7.1299766048800006E-5</v>
      </c>
      <c r="L2406">
        <v>3.1046821090700001</v>
      </c>
      <c r="M2406">
        <v>1.6395232410900001E-2</v>
      </c>
      <c r="N2406" s="1">
        <v>3.7145508407500003E-5</v>
      </c>
      <c r="O2406">
        <v>4.4846402114900004</v>
      </c>
      <c r="P2406">
        <v>3.60545644207E-2</v>
      </c>
      <c r="Q2406">
        <v>0.18430415165</v>
      </c>
      <c r="R2406">
        <v>1.5394384986399999E-3</v>
      </c>
      <c r="S2406">
        <v>0</v>
      </c>
      <c r="T2406">
        <v>11.601292240499999</v>
      </c>
      <c r="U2406">
        <v>4</v>
      </c>
      <c r="V2406">
        <v>3</v>
      </c>
      <c r="Z2406">
        <v>2</v>
      </c>
      <c r="AA2406" t="s">
        <v>474</v>
      </c>
      <c r="AB2406">
        <v>1215</v>
      </c>
      <c r="AC2406">
        <v>1.37369605912E-2</v>
      </c>
      <c r="AD2406" s="1">
        <v>7.1984162582099998E-5</v>
      </c>
      <c r="AE2406">
        <v>0.146075138006</v>
      </c>
      <c r="AF2406">
        <v>3.1222804779199999E-3</v>
      </c>
      <c r="AG2406">
        <v>0.95271933104700002</v>
      </c>
      <c r="AH2406">
        <v>1.8752310467300001E-3</v>
      </c>
      <c r="AI2406">
        <v>1.1071602288E-3</v>
      </c>
      <c r="AJ2406" s="1">
        <v>8.9637825255799999E-5</v>
      </c>
      <c r="AK2406">
        <v>4.3590643931899997</v>
      </c>
      <c r="AL2406">
        <v>1.9426995973900001E-2</v>
      </c>
      <c r="AM2406">
        <v>1.01800979E-4</v>
      </c>
      <c r="AN2406">
        <v>4.5924255703199997</v>
      </c>
      <c r="AO2406">
        <v>4.4549981873099997E-2</v>
      </c>
      <c r="AP2406">
        <v>0.22363393766</v>
      </c>
      <c r="AQ2406">
        <v>2.4657007202199999E-3</v>
      </c>
      <c r="AR2406">
        <v>0</v>
      </c>
      <c r="AS2406">
        <v>1.6869924627599999</v>
      </c>
      <c r="AT2406">
        <v>2</v>
      </c>
      <c r="AU2406">
        <v>2</v>
      </c>
      <c r="AV2406">
        <f t="shared" si="495"/>
        <v>1215</v>
      </c>
      <c r="AW2406" s="2">
        <f t="shared" si="496"/>
        <v>0.18491738860044402</v>
      </c>
      <c r="AX2406" s="2">
        <f t="shared" si="497"/>
        <v>1.7405999638703609</v>
      </c>
      <c r="BC2406" s="2">
        <f t="shared" si="498"/>
        <v>0.23739835004402632</v>
      </c>
      <c r="BD2406" s="2">
        <f t="shared" si="499"/>
        <v>0.2571966252238303</v>
      </c>
      <c r="BE2406" s="2">
        <f t="shared" si="500"/>
        <v>0.40402921782409046</v>
      </c>
      <c r="BF2406" s="2">
        <f t="shared" si="501"/>
        <v>0.18491738860526313</v>
      </c>
      <c r="BG2406" s="2">
        <f t="shared" si="502"/>
        <v>1.7405999638827259</v>
      </c>
      <c r="BH2406" s="2">
        <f t="shared" si="503"/>
        <v>2.4034338039837563E-2</v>
      </c>
      <c r="BI2406" s="2">
        <f t="shared" si="504"/>
        <v>0.23562668385816152</v>
      </c>
      <c r="BJ2406" s="2">
        <f t="shared" si="505"/>
        <v>0.21339609367394305</v>
      </c>
      <c r="BK2406" s="2">
        <f t="shared" si="506"/>
        <v>0.60168835740972837</v>
      </c>
      <c r="BL2406" s="2"/>
      <c r="BM2406" s="2">
        <f t="shared" si="507"/>
        <v>-0.85458581442585124</v>
      </c>
    </row>
    <row r="2407" spans="1:65">
      <c r="A2407">
        <v>2</v>
      </c>
      <c r="B2407" t="s">
        <v>474</v>
      </c>
      <c r="C2407">
        <v>450</v>
      </c>
      <c r="D2407">
        <v>1.09570205484E-2</v>
      </c>
      <c r="E2407" s="1">
        <v>1.6938061819599999E-5</v>
      </c>
      <c r="F2407" s="1"/>
      <c r="G2407" s="1"/>
      <c r="H2407" s="1"/>
      <c r="I2407" s="1"/>
      <c r="J2407">
        <v>5.7602977810300004E-4</v>
      </c>
      <c r="K2407" s="1">
        <v>9.9534040942499993E-6</v>
      </c>
      <c r="L2407">
        <v>2.7733005138000002</v>
      </c>
      <c r="M2407">
        <v>1.54955670628E-2</v>
      </c>
      <c r="N2407" s="1">
        <v>2.3954036745499999E-5</v>
      </c>
      <c r="O2407">
        <v>4.9987095644100004</v>
      </c>
      <c r="P2407">
        <v>3.0379623917700001E-2</v>
      </c>
      <c r="Q2407">
        <v>0.19415801003800001</v>
      </c>
      <c r="R2407">
        <v>1.21756765024E-3</v>
      </c>
      <c r="S2407">
        <v>0</v>
      </c>
      <c r="T2407">
        <v>23.130244657399999</v>
      </c>
      <c r="U2407">
        <v>4</v>
      </c>
      <c r="V2407">
        <v>3</v>
      </c>
      <c r="Z2407">
        <v>2</v>
      </c>
      <c r="AA2407" t="s">
        <v>474</v>
      </c>
      <c r="AB2407">
        <v>450</v>
      </c>
      <c r="AC2407">
        <v>1.29817928604E-2</v>
      </c>
      <c r="AD2407">
        <v>7.1328870503600003E-4</v>
      </c>
      <c r="AE2407">
        <v>0.10195819715</v>
      </c>
      <c r="AF2407">
        <v>8.3810356035699998E-3</v>
      </c>
      <c r="AG2407">
        <v>0.97262206684499997</v>
      </c>
      <c r="AH2407">
        <v>8.4259643272400001E-3</v>
      </c>
      <c r="AI2407">
        <v>6.5438379059999999E-4</v>
      </c>
      <c r="AJ2407" s="1">
        <v>3.0530747099500002E-5</v>
      </c>
      <c r="AK2407">
        <v>3.8929724496200002</v>
      </c>
      <c r="AL2407">
        <v>1.8359027527099999E-2</v>
      </c>
      <c r="AM2407">
        <v>1.0087425605500001E-3</v>
      </c>
      <c r="AN2407">
        <v>5.0434121860200003</v>
      </c>
      <c r="AO2407">
        <v>3.6609377888799997E-2</v>
      </c>
      <c r="AP2407">
        <v>0.232094084038</v>
      </c>
      <c r="AQ2407">
        <v>1.2863286954899999E-2</v>
      </c>
      <c r="AR2407">
        <v>4</v>
      </c>
      <c r="AS2407">
        <v>15.610381005300001</v>
      </c>
      <c r="AT2407">
        <v>2</v>
      </c>
      <c r="AU2407">
        <v>2</v>
      </c>
      <c r="AV2407">
        <f t="shared" si="495"/>
        <v>450</v>
      </c>
      <c r="AW2407" s="2">
        <f t="shared" si="496"/>
        <v>0.18479223462765773</v>
      </c>
      <c r="AX2407" s="2">
        <f t="shared" si="497"/>
        <v>41.111589426991756</v>
      </c>
      <c r="BC2407" s="2">
        <f t="shared" si="498"/>
        <v>0.13602423950205825</v>
      </c>
      <c r="BD2407" s="2">
        <f t="shared" si="499"/>
        <v>2.0673673861123922</v>
      </c>
      <c r="BE2407" s="2">
        <f t="shared" si="500"/>
        <v>0.40373263923202318</v>
      </c>
      <c r="BF2407" s="2">
        <f t="shared" si="501"/>
        <v>0.1847922346239442</v>
      </c>
      <c r="BG2407" s="2">
        <f t="shared" si="502"/>
        <v>41.11158942717671</v>
      </c>
      <c r="BH2407" s="2">
        <f t="shared" si="503"/>
        <v>8.942832351828427E-3</v>
      </c>
      <c r="BI2407" s="2">
        <f t="shared" si="504"/>
        <v>0.20506356457791339</v>
      </c>
      <c r="BJ2407" s="2">
        <f t="shared" si="505"/>
        <v>0.19538763295202322</v>
      </c>
      <c r="BK2407" s="2">
        <f t="shared" si="506"/>
        <v>9.5647410658163103</v>
      </c>
      <c r="BL2407" s="2"/>
      <c r="BM2407" s="2">
        <f t="shared" si="507"/>
        <v>-0.32510955951752923</v>
      </c>
    </row>
    <row r="2408" spans="1:65">
      <c r="A2408">
        <v>2</v>
      </c>
      <c r="B2408" t="s">
        <v>474</v>
      </c>
      <c r="C2408">
        <v>2277</v>
      </c>
      <c r="D2408">
        <v>1.0950865884799999E-2</v>
      </c>
      <c r="E2408" s="1">
        <v>7.7624085155399998E-5</v>
      </c>
      <c r="F2408" s="1"/>
      <c r="G2408" s="1"/>
      <c r="H2408" s="1"/>
      <c r="I2408" s="1"/>
      <c r="J2408">
        <v>7.1860904523699995E-4</v>
      </c>
      <c r="K2408" s="1">
        <v>2.0488106088400002E-6</v>
      </c>
      <c r="L2408">
        <v>2.7701858098000001</v>
      </c>
      <c r="M2408">
        <v>1.5486863054100001E-2</v>
      </c>
      <c r="N2408">
        <v>1.09777033994E-4</v>
      </c>
      <c r="O2408">
        <v>4.8344205195900001</v>
      </c>
      <c r="P2408">
        <v>0.13636212982400001</v>
      </c>
      <c r="Q2408">
        <v>0.18767128030999999</v>
      </c>
      <c r="R2408">
        <v>5.4581460564600004E-3</v>
      </c>
      <c r="S2408">
        <v>0</v>
      </c>
      <c r="T2408">
        <v>39.854864082900001</v>
      </c>
      <c r="U2408">
        <v>4</v>
      </c>
      <c r="V2408">
        <v>3</v>
      </c>
      <c r="Z2408">
        <v>2</v>
      </c>
      <c r="AA2408" t="s">
        <v>474</v>
      </c>
      <c r="AB2408">
        <v>2277</v>
      </c>
      <c r="AC2408">
        <v>1.29734953498E-2</v>
      </c>
      <c r="AD2408" s="1">
        <v>2.4624353818100002E-5</v>
      </c>
      <c r="AE2408">
        <v>0.13015673663300001</v>
      </c>
      <c r="AF2408">
        <v>9.6356481665299998E-4</v>
      </c>
      <c r="AG2408">
        <v>0.95554111816200005</v>
      </c>
      <c r="AH2408">
        <v>6.0204132909099999E-4</v>
      </c>
      <c r="AI2408">
        <v>8.8983218611399999E-4</v>
      </c>
      <c r="AJ2408" s="1">
        <v>9.7887195201300006E-6</v>
      </c>
      <c r="AK2408">
        <v>3.8879975347900002</v>
      </c>
      <c r="AL2408">
        <v>1.83472930751E-2</v>
      </c>
      <c r="AM2408" s="1">
        <v>3.4824095134200001E-5</v>
      </c>
      <c r="AN2408">
        <v>5.0671197915199997</v>
      </c>
      <c r="AO2408">
        <v>2.75100755838E-2</v>
      </c>
      <c r="AP2408">
        <v>0.23303604663899999</v>
      </c>
      <c r="AQ2408">
        <v>1.3402733483100001E-3</v>
      </c>
      <c r="AR2408">
        <v>0</v>
      </c>
      <c r="AS2408">
        <v>1.9084613419200001</v>
      </c>
      <c r="AT2408">
        <v>2</v>
      </c>
      <c r="AU2408">
        <v>2</v>
      </c>
      <c r="AV2408">
        <f t="shared" si="495"/>
        <v>2277</v>
      </c>
      <c r="AW2408" s="2">
        <f t="shared" si="496"/>
        <v>0.18470041422089248</v>
      </c>
      <c r="AX2408" s="2">
        <f t="shared" si="497"/>
        <v>-0.68277431200891925</v>
      </c>
      <c r="BC2408" s="2">
        <f t="shared" si="498"/>
        <v>0.23827022775719445</v>
      </c>
      <c r="BD2408" s="2">
        <f t="shared" si="499"/>
        <v>3.7777571425560894</v>
      </c>
      <c r="BE2408" s="2">
        <f t="shared" si="500"/>
        <v>0.40351507145677823</v>
      </c>
      <c r="BF2408" s="2">
        <f t="shared" si="501"/>
        <v>0.18470041421608152</v>
      </c>
      <c r="BG2408" s="2">
        <f t="shared" si="502"/>
        <v>-0.6827743120104397</v>
      </c>
      <c r="BH2408" s="2">
        <f t="shared" si="503"/>
        <v>4.8133849959277948E-2</v>
      </c>
      <c r="BI2408" s="2">
        <f t="shared" si="504"/>
        <v>-0.79825721687313966</v>
      </c>
      <c r="BJ2408" s="2">
        <f t="shared" si="505"/>
        <v>0.2417246062054107</v>
      </c>
      <c r="BK2408" s="2">
        <f t="shared" si="506"/>
        <v>-0.75444531266734483</v>
      </c>
      <c r="BL2408" s="2"/>
      <c r="BM2408" s="2">
        <f t="shared" si="507"/>
        <v>-0.95211471959983829</v>
      </c>
    </row>
    <row r="2409" spans="1:65">
      <c r="A2409">
        <v>2</v>
      </c>
      <c r="B2409" t="s">
        <v>474</v>
      </c>
      <c r="C2409">
        <v>275</v>
      </c>
      <c r="D2409">
        <v>1.0948156595300001E-2</v>
      </c>
      <c r="E2409" s="1">
        <v>3.3184253139000002E-5</v>
      </c>
      <c r="F2409" s="1"/>
      <c r="G2409" s="1"/>
      <c r="H2409" s="1"/>
      <c r="I2409" s="1"/>
      <c r="J2409">
        <v>6.0593958406800002E-4</v>
      </c>
      <c r="K2409" s="1">
        <v>1.0183110026E-5</v>
      </c>
      <c r="L2409">
        <v>2.76881526848</v>
      </c>
      <c r="M2409">
        <v>1.5483031540000001E-2</v>
      </c>
      <c r="N2409" s="1">
        <v>4.69296208463E-5</v>
      </c>
      <c r="O2409">
        <v>4.8257665119400004</v>
      </c>
      <c r="P2409">
        <v>5.8513568244099999E-2</v>
      </c>
      <c r="Q2409">
        <v>0.18728898585000001</v>
      </c>
      <c r="R2409">
        <v>2.34080198395E-3</v>
      </c>
      <c r="S2409">
        <v>0</v>
      </c>
      <c r="T2409">
        <v>12.0764895577</v>
      </c>
      <c r="U2409">
        <v>4</v>
      </c>
      <c r="V2409">
        <v>3</v>
      </c>
      <c r="Z2409">
        <v>2</v>
      </c>
      <c r="AA2409" t="s">
        <v>474</v>
      </c>
      <c r="AB2409">
        <v>275</v>
      </c>
      <c r="AC2409">
        <v>1.29694173568E-2</v>
      </c>
      <c r="AD2409" s="1">
        <v>5.0452518635300001E-5</v>
      </c>
      <c r="AE2409">
        <v>0.117643723146</v>
      </c>
      <c r="AF2409">
        <v>1.9462575450800001E-3</v>
      </c>
      <c r="AG2409">
        <v>0.96434470233000003</v>
      </c>
      <c r="AH2409">
        <v>9.8111661318899999E-4</v>
      </c>
      <c r="AI2409">
        <v>7.1742886268899998E-4</v>
      </c>
      <c r="AJ2409" s="1">
        <v>1.20561110468E-5</v>
      </c>
      <c r="AK2409">
        <v>3.8855536698500002</v>
      </c>
      <c r="AL2409">
        <v>1.8341525922000002E-2</v>
      </c>
      <c r="AM2409" s="1">
        <v>7.1350636110000001E-5</v>
      </c>
      <c r="AN2409">
        <v>4.9662000237599999</v>
      </c>
      <c r="AO2409">
        <v>4.6365580521400003E-2</v>
      </c>
      <c r="AP2409">
        <v>0.22832297037499999</v>
      </c>
      <c r="AQ2409">
        <v>2.3093168353399999E-3</v>
      </c>
      <c r="AR2409">
        <v>0</v>
      </c>
      <c r="AS2409">
        <v>5.0894553950099999</v>
      </c>
      <c r="AT2409">
        <v>2</v>
      </c>
      <c r="AU2409">
        <v>2</v>
      </c>
      <c r="AV2409">
        <f t="shared" si="495"/>
        <v>275</v>
      </c>
      <c r="AW2409" s="2">
        <f t="shared" si="496"/>
        <v>0.18462110437548163</v>
      </c>
      <c r="AX2409" s="2">
        <f t="shared" si="497"/>
        <v>0.5203752943894151</v>
      </c>
      <c r="BC2409" s="2">
        <f t="shared" si="498"/>
        <v>0.18399405081363418</v>
      </c>
      <c r="BD2409" s="2">
        <f t="shared" si="499"/>
        <v>0.18393212054252239</v>
      </c>
      <c r="BE2409" s="2">
        <f t="shared" si="500"/>
        <v>0.40332716092795073</v>
      </c>
      <c r="BF2409" s="2">
        <f t="shared" si="501"/>
        <v>0.18462110437579077</v>
      </c>
      <c r="BG2409" s="2">
        <f t="shared" si="502"/>
        <v>0.52037529439416708</v>
      </c>
      <c r="BH2409" s="2">
        <f t="shared" si="503"/>
        <v>2.9100768027739497E-2</v>
      </c>
      <c r="BI2409" s="2">
        <f t="shared" si="504"/>
        <v>-0.20760975765522374</v>
      </c>
      <c r="BJ2409" s="2">
        <f t="shared" si="505"/>
        <v>0.21909448833186676</v>
      </c>
      <c r="BK2409" s="2">
        <f t="shared" si="506"/>
        <v>-1.3450581820197498E-2</v>
      </c>
      <c r="BL2409" s="2"/>
      <c r="BM2409" s="2">
        <f t="shared" si="507"/>
        <v>-0.57856499848791321</v>
      </c>
    </row>
    <row r="2410" spans="1:65">
      <c r="A2410">
        <v>2</v>
      </c>
      <c r="B2410" t="s">
        <v>474</v>
      </c>
      <c r="C2410">
        <v>2245</v>
      </c>
      <c r="D2410">
        <v>1.10349180392E-2</v>
      </c>
      <c r="E2410" s="1">
        <v>3.0879836689400001E-5</v>
      </c>
      <c r="F2410" s="1"/>
      <c r="G2410" s="1"/>
      <c r="H2410" s="1"/>
      <c r="I2410" s="1"/>
      <c r="J2410">
        <v>6.0466602119999999E-4</v>
      </c>
      <c r="K2410" s="1">
        <v>8.4856888031699996E-6</v>
      </c>
      <c r="L2410">
        <v>2.81287351265</v>
      </c>
      <c r="M2410">
        <v>1.56057307507E-2</v>
      </c>
      <c r="N2410" s="1">
        <v>4.3670683849999997E-5</v>
      </c>
      <c r="O2410">
        <v>4.79510592962</v>
      </c>
      <c r="P2410">
        <v>5.2932395221200003E-2</v>
      </c>
      <c r="Q2410">
        <v>0.18757383144100001</v>
      </c>
      <c r="R2410">
        <v>2.1360931911100002E-3</v>
      </c>
      <c r="S2410">
        <v>0</v>
      </c>
      <c r="T2410">
        <v>18.4135412065</v>
      </c>
      <c r="U2410">
        <v>4</v>
      </c>
      <c r="V2410">
        <v>3</v>
      </c>
      <c r="Z2410">
        <v>2</v>
      </c>
      <c r="AA2410" t="s">
        <v>474</v>
      </c>
      <c r="AB2410">
        <v>2245</v>
      </c>
      <c r="AC2410">
        <v>1.3068752272699999E-2</v>
      </c>
      <c r="AD2410" s="1">
        <v>3.8474092133999999E-5</v>
      </c>
      <c r="AE2410">
        <v>0.144817455668</v>
      </c>
      <c r="AF2410">
        <v>1.63087524583E-3</v>
      </c>
      <c r="AG2410">
        <v>0.94871599659200001</v>
      </c>
      <c r="AH2410">
        <v>1.1664512803900001E-3</v>
      </c>
      <c r="AI2410">
        <v>7.74317662366E-4</v>
      </c>
      <c r="AJ2410" s="1">
        <v>1.1657332153300001E-5</v>
      </c>
      <c r="AK2410">
        <v>3.9453018057699998</v>
      </c>
      <c r="AL2410">
        <v>1.8482006707299999E-2</v>
      </c>
      <c r="AM2410" s="1">
        <v>5.44105828959E-5</v>
      </c>
      <c r="AN2410">
        <v>4.9408746467800002</v>
      </c>
      <c r="AO2410">
        <v>3.6044622583499997E-2</v>
      </c>
      <c r="AP2410">
        <v>0.22889847190400001</v>
      </c>
      <c r="AQ2410">
        <v>1.8007022643200001E-3</v>
      </c>
      <c r="AR2410">
        <v>0</v>
      </c>
      <c r="AS2410">
        <v>5.23627336839</v>
      </c>
      <c r="AT2410">
        <v>2</v>
      </c>
      <c r="AU2410">
        <v>2</v>
      </c>
      <c r="AV2410">
        <f t="shared" si="495"/>
        <v>2245</v>
      </c>
      <c r="AW2410" s="2">
        <f t="shared" si="496"/>
        <v>0.18430895691976032</v>
      </c>
      <c r="AX2410" s="2">
        <f t="shared" si="497"/>
        <v>0.24592926189945971</v>
      </c>
      <c r="BC2410" s="2">
        <f t="shared" si="498"/>
        <v>0.28057081962256625</v>
      </c>
      <c r="BD2410" s="2">
        <f t="shared" si="499"/>
        <v>0.37376380676901205</v>
      </c>
      <c r="BE2410" s="2">
        <f t="shared" si="500"/>
        <v>0.40258770542908001</v>
      </c>
      <c r="BF2410" s="2">
        <f t="shared" si="501"/>
        <v>0.18430895691770036</v>
      </c>
      <c r="BG2410" s="2">
        <f t="shared" si="502"/>
        <v>0.2459292619000287</v>
      </c>
      <c r="BH2410" s="2">
        <f t="shared" si="503"/>
        <v>3.0399477988498156E-2</v>
      </c>
      <c r="BI2410" s="2">
        <f t="shared" si="504"/>
        <v>-0.31904418016844754</v>
      </c>
      <c r="BJ2410" s="2">
        <f t="shared" si="505"/>
        <v>0.22031133098647804</v>
      </c>
      <c r="BK2410" s="2">
        <f t="shared" si="506"/>
        <v>-0.15701137393529044</v>
      </c>
      <c r="BL2410" s="2"/>
      <c r="BM2410" s="2">
        <f t="shared" si="507"/>
        <v>-0.71562920409130271</v>
      </c>
    </row>
    <row r="2411" spans="1:65">
      <c r="A2411">
        <v>2</v>
      </c>
      <c r="B2411" t="s">
        <v>474</v>
      </c>
      <c r="C2411">
        <v>187</v>
      </c>
      <c r="D2411">
        <v>1.0895660164000001E-2</v>
      </c>
      <c r="E2411" s="1">
        <v>1.64793713421E-5</v>
      </c>
      <c r="F2411" s="1"/>
      <c r="G2411" s="1"/>
      <c r="H2411" s="1"/>
      <c r="I2411" s="1"/>
      <c r="J2411">
        <v>9.5602678799799998E-4</v>
      </c>
      <c r="K2411" s="1">
        <v>1.0349156992000001E-5</v>
      </c>
      <c r="L2411">
        <v>2.74232598045</v>
      </c>
      <c r="M2411">
        <v>1.54087903749E-2</v>
      </c>
      <c r="N2411" s="1">
        <v>2.3305350451400001E-5</v>
      </c>
      <c r="O2411">
        <v>4.9634224117199999</v>
      </c>
      <c r="P2411">
        <v>2.9783441764399999E-2</v>
      </c>
      <c r="Q2411">
        <v>0.191707771379</v>
      </c>
      <c r="R2411">
        <v>1.1863380961E-3</v>
      </c>
      <c r="S2411">
        <v>0</v>
      </c>
      <c r="T2411">
        <v>24.399876584099999</v>
      </c>
      <c r="U2411">
        <v>4</v>
      </c>
      <c r="V2411">
        <v>3</v>
      </c>
      <c r="Z2411">
        <v>2</v>
      </c>
      <c r="AA2411" t="s">
        <v>474</v>
      </c>
      <c r="AB2411">
        <v>187</v>
      </c>
      <c r="AC2411">
        <v>1.29018596741E-2</v>
      </c>
      <c r="AD2411" s="1">
        <v>4.30481388064E-5</v>
      </c>
      <c r="AE2411">
        <v>0.101341753206</v>
      </c>
      <c r="AF2411">
        <v>1.57795671867E-3</v>
      </c>
      <c r="AG2411">
        <v>0.97280550533400001</v>
      </c>
      <c r="AH2411">
        <v>6.2630497773200002E-4</v>
      </c>
      <c r="AI2411">
        <v>1.09108981274E-3</v>
      </c>
      <c r="AJ2411" s="1">
        <v>1.2147203050800001E-5</v>
      </c>
      <c r="AK2411">
        <v>3.8451794084699999</v>
      </c>
      <c r="AL2411">
        <v>1.8245984930999999E-2</v>
      </c>
      <c r="AM2411" s="1">
        <v>6.08792617349E-5</v>
      </c>
      <c r="AN2411">
        <v>4.9991541871600003</v>
      </c>
      <c r="AO2411">
        <v>2.7214932303200001E-2</v>
      </c>
      <c r="AP2411">
        <v>0.22864082461900001</v>
      </c>
      <c r="AQ2411">
        <v>1.45988411463E-3</v>
      </c>
      <c r="AR2411">
        <v>0</v>
      </c>
      <c r="AS2411">
        <v>16.011881971699999</v>
      </c>
      <c r="AT2411">
        <v>2</v>
      </c>
      <c r="AU2411">
        <v>2</v>
      </c>
      <c r="AV2411">
        <f t="shared" si="495"/>
        <v>187</v>
      </c>
      <c r="AW2411" s="2">
        <f t="shared" si="496"/>
        <v>0.1841283116307737</v>
      </c>
      <c r="AX2411" s="2">
        <f t="shared" si="497"/>
        <v>1.6122439935815105</v>
      </c>
      <c r="BC2411" s="2">
        <f t="shared" si="498"/>
        <v>0.14127535591846052</v>
      </c>
      <c r="BD2411" s="2">
        <f t="shared" si="499"/>
        <v>0.17373840789060474</v>
      </c>
      <c r="BE2411" s="2">
        <f t="shared" si="500"/>
        <v>0.40215985841297686</v>
      </c>
      <c r="BF2411" s="2">
        <f t="shared" si="501"/>
        <v>0.18412831163707824</v>
      </c>
      <c r="BG2411" s="2">
        <f t="shared" si="502"/>
        <v>1.6122439935780006</v>
      </c>
      <c r="BH2411" s="2">
        <f t="shared" si="503"/>
        <v>7.1990196433065782E-3</v>
      </c>
      <c r="BI2411" s="2">
        <f t="shared" si="504"/>
        <v>-8.6239511253199924E-2</v>
      </c>
      <c r="BJ2411" s="2">
        <f t="shared" si="505"/>
        <v>0.19265287460352651</v>
      </c>
      <c r="BK2411" s="2">
        <f t="shared" si="506"/>
        <v>0.23058015200663501</v>
      </c>
      <c r="BL2411" s="2"/>
      <c r="BM2411" s="2">
        <f t="shared" si="507"/>
        <v>-0.34377200980868794</v>
      </c>
    </row>
    <row r="2412" spans="1:65">
      <c r="A2412">
        <v>2</v>
      </c>
      <c r="B2412" t="s">
        <v>474</v>
      </c>
      <c r="C2412">
        <v>937</v>
      </c>
      <c r="D2412">
        <v>1.09518672022E-2</v>
      </c>
      <c r="E2412" s="1">
        <v>3.2398794047699999E-5</v>
      </c>
      <c r="F2412" s="1"/>
      <c r="G2412" s="1"/>
      <c r="H2412" s="1"/>
      <c r="I2412" s="1"/>
      <c r="J2412">
        <v>8.4157106038099995E-4</v>
      </c>
      <c r="K2412" s="1">
        <v>1.05201992928E-5</v>
      </c>
      <c r="L2412">
        <v>2.7706924294799999</v>
      </c>
      <c r="M2412">
        <v>1.54882791307E-2</v>
      </c>
      <c r="N2412" s="1">
        <v>4.5818813946800003E-5</v>
      </c>
      <c r="O2412">
        <v>4.8331071791899998</v>
      </c>
      <c r="P2412">
        <v>5.7036637751799998E-2</v>
      </c>
      <c r="Q2412">
        <v>0.18763745217700001</v>
      </c>
      <c r="R2412">
        <v>2.2828673302199998E-3</v>
      </c>
      <c r="S2412">
        <v>0</v>
      </c>
      <c r="T2412">
        <v>20.635488097500001</v>
      </c>
      <c r="U2412">
        <v>4</v>
      </c>
      <c r="V2412">
        <v>3</v>
      </c>
      <c r="Z2412">
        <v>2</v>
      </c>
      <c r="AA2412" t="s">
        <v>474</v>
      </c>
      <c r="AB2412">
        <v>937</v>
      </c>
      <c r="AC2412">
        <v>1.29668505641E-2</v>
      </c>
      <c r="AD2412" s="1">
        <v>4.4190216016799997E-5</v>
      </c>
      <c r="AE2412">
        <v>0.121135876566</v>
      </c>
      <c r="AF2412">
        <v>1.7404823275200001E-3</v>
      </c>
      <c r="AG2412">
        <v>0.962631388388</v>
      </c>
      <c r="AH2412">
        <v>9.0193281129600004E-4</v>
      </c>
      <c r="AI2412">
        <v>1.00330409518E-3</v>
      </c>
      <c r="AJ2412" s="1">
        <v>1.25758637017E-5</v>
      </c>
      <c r="AK2412">
        <v>3.8840158330499999</v>
      </c>
      <c r="AL2412">
        <v>1.8337895928999998E-2</v>
      </c>
      <c r="AM2412" s="1">
        <v>6.2494402815199994E-5</v>
      </c>
      <c r="AN2412">
        <v>4.9812698959899997</v>
      </c>
      <c r="AO2412">
        <v>4.2430153225600002E-2</v>
      </c>
      <c r="AP2412">
        <v>0.22897048880099999</v>
      </c>
      <c r="AQ2412">
        <v>2.1006632046399998E-3</v>
      </c>
      <c r="AR2412">
        <v>0</v>
      </c>
      <c r="AS2412">
        <v>4.8515385645300002</v>
      </c>
      <c r="AT2412">
        <v>2</v>
      </c>
      <c r="AU2412">
        <v>2</v>
      </c>
      <c r="AV2412">
        <f t="shared" si="495"/>
        <v>937</v>
      </c>
      <c r="AW2412" s="2">
        <f t="shared" si="496"/>
        <v>0.18398537205557344</v>
      </c>
      <c r="AX2412" s="2">
        <f t="shared" si="497"/>
        <v>0.36394632317918252</v>
      </c>
      <c r="BC2412" s="2">
        <f t="shared" si="498"/>
        <v>0.19217989117375242</v>
      </c>
      <c r="BD2412" s="2">
        <f t="shared" si="499"/>
        <v>0.1954016603380215</v>
      </c>
      <c r="BE2412" s="2">
        <f t="shared" si="500"/>
        <v>0.40182136123241474</v>
      </c>
      <c r="BF2412" s="2">
        <f t="shared" si="501"/>
        <v>0.18398537205154364</v>
      </c>
      <c r="BG2412" s="2">
        <f t="shared" si="502"/>
        <v>0.36394632317986086</v>
      </c>
      <c r="BH2412" s="2">
        <f t="shared" si="503"/>
        <v>3.0655789600103824E-2</v>
      </c>
      <c r="BI2412" s="2">
        <f t="shared" si="504"/>
        <v>-0.25608950846228723</v>
      </c>
      <c r="BJ2412" s="2">
        <f t="shared" si="505"/>
        <v>0.22028137850118629</v>
      </c>
      <c r="BK2412" s="2">
        <f t="shared" si="506"/>
        <v>-7.981371635925992E-2</v>
      </c>
      <c r="BL2412" s="2"/>
      <c r="BM2412" s="2">
        <f t="shared" si="507"/>
        <v>-0.76489344271348902</v>
      </c>
    </row>
    <row r="2413" spans="1:65">
      <c r="A2413">
        <v>2</v>
      </c>
      <c r="B2413" t="s">
        <v>474</v>
      </c>
      <c r="C2413">
        <v>833</v>
      </c>
      <c r="D2413">
        <v>1.09544754774E-2</v>
      </c>
      <c r="E2413" s="1">
        <v>2.2336310370399999E-5</v>
      </c>
      <c r="F2413" s="1"/>
      <c r="G2413" s="1"/>
      <c r="H2413" s="1"/>
      <c r="I2413" s="1"/>
      <c r="J2413">
        <v>4.6126099016800001E-4</v>
      </c>
      <c r="K2413" s="1">
        <v>8.7378540789300001E-6</v>
      </c>
      <c r="L2413">
        <v>2.7720123119300002</v>
      </c>
      <c r="M2413">
        <v>1.54919677888E-2</v>
      </c>
      <c r="N2413" s="1">
        <v>3.1588313059199999E-5</v>
      </c>
      <c r="O2413">
        <v>4.8702986132200001</v>
      </c>
      <c r="P2413">
        <v>3.9383529248899998E-2</v>
      </c>
      <c r="Q2413">
        <v>0.18912637978999999</v>
      </c>
      <c r="R2413">
        <v>1.57723448777E-3</v>
      </c>
      <c r="S2413">
        <v>0</v>
      </c>
      <c r="T2413">
        <v>14.085443162400001</v>
      </c>
      <c r="U2413">
        <v>4</v>
      </c>
      <c r="V2413">
        <v>3</v>
      </c>
      <c r="Z2413">
        <v>2</v>
      </c>
      <c r="AA2413" t="s">
        <v>474</v>
      </c>
      <c r="AB2413">
        <v>833</v>
      </c>
      <c r="AC2413">
        <v>1.29698481373E-2</v>
      </c>
      <c r="AD2413" s="1">
        <v>4.67527825931E-5</v>
      </c>
      <c r="AE2413">
        <v>0.12219600910800001</v>
      </c>
      <c r="AF2413">
        <v>1.83806499626E-3</v>
      </c>
      <c r="AG2413">
        <v>0.96191293060000005</v>
      </c>
      <c r="AH2413">
        <v>9.9341904192500009E-4</v>
      </c>
      <c r="AI2413">
        <v>5.5164922092399999E-4</v>
      </c>
      <c r="AJ2413" s="1">
        <v>1.08233935753E-5</v>
      </c>
      <c r="AK2413">
        <v>3.8858117923100002</v>
      </c>
      <c r="AL2413">
        <v>1.83421351378E-2</v>
      </c>
      <c r="AM2413" s="1">
        <v>6.6118419221899998E-5</v>
      </c>
      <c r="AN2413">
        <v>5.0201231883300004</v>
      </c>
      <c r="AO2413">
        <v>3.6056380607199998E-2</v>
      </c>
      <c r="AP2413">
        <v>0.230809774878</v>
      </c>
      <c r="AQ2413">
        <v>1.8548334006499999E-3</v>
      </c>
      <c r="AR2413">
        <v>0</v>
      </c>
      <c r="AS2413">
        <v>2.1249846748999999</v>
      </c>
      <c r="AT2413">
        <v>2</v>
      </c>
      <c r="AU2413">
        <v>2</v>
      </c>
      <c r="AV2413">
        <f t="shared" si="495"/>
        <v>833</v>
      </c>
      <c r="AW2413" s="2">
        <f t="shared" si="496"/>
        <v>0.18397710269723852</v>
      </c>
      <c r="AX2413" s="2">
        <f t="shared" si="497"/>
        <v>1.0931291613433445</v>
      </c>
      <c r="BC2413" s="2">
        <f t="shared" si="498"/>
        <v>0.1959589748161423</v>
      </c>
      <c r="BD2413" s="2">
        <f t="shared" si="499"/>
        <v>0.23867868214908278</v>
      </c>
      <c r="BE2413" s="2">
        <f t="shared" si="500"/>
        <v>0.40180177973470921</v>
      </c>
      <c r="BF2413" s="2">
        <f t="shared" si="501"/>
        <v>0.18397710270612255</v>
      </c>
      <c r="BG2413" s="2">
        <f t="shared" si="502"/>
        <v>1.0931291613447909</v>
      </c>
      <c r="BH2413" s="2">
        <f t="shared" si="503"/>
        <v>3.0762913531280099E-2</v>
      </c>
      <c r="BI2413" s="2">
        <f t="shared" si="504"/>
        <v>-8.4480713261443671E-2</v>
      </c>
      <c r="BJ2413" s="2">
        <f t="shared" si="505"/>
        <v>0.22039968794561576</v>
      </c>
      <c r="BK2413" s="2">
        <f t="shared" si="506"/>
        <v>0.17600357780185738</v>
      </c>
      <c r="BL2413" s="2"/>
      <c r="BM2413" s="2">
        <f t="shared" si="507"/>
        <v>-0.84913611517935894</v>
      </c>
    </row>
    <row r="2414" spans="1:65">
      <c r="A2414">
        <v>2</v>
      </c>
      <c r="B2414" t="s">
        <v>474</v>
      </c>
      <c r="C2414">
        <v>2260</v>
      </c>
      <c r="D2414">
        <v>1.09738990313E-2</v>
      </c>
      <c r="E2414" s="1">
        <v>9.6980696349500001E-6</v>
      </c>
      <c r="F2414" s="1"/>
      <c r="G2414" s="1"/>
      <c r="H2414" s="1"/>
      <c r="I2414" s="1"/>
      <c r="J2414">
        <v>5.2923118578399996E-4</v>
      </c>
      <c r="K2414" s="1">
        <v>6.6659647018299999E-6</v>
      </c>
      <c r="L2414">
        <v>2.78185122482</v>
      </c>
      <c r="M2414">
        <v>1.55194368422E-2</v>
      </c>
      <c r="N2414" s="1">
        <v>1.37151416066E-5</v>
      </c>
      <c r="O2414">
        <v>4.8732967753400001</v>
      </c>
      <c r="P2414">
        <v>1.7040163071300001E-2</v>
      </c>
      <c r="Q2414">
        <v>0.18957835565100001</v>
      </c>
      <c r="R2414">
        <v>6.8373123514699999E-4</v>
      </c>
      <c r="S2414">
        <v>0</v>
      </c>
      <c r="T2414">
        <v>37.154284514300002</v>
      </c>
      <c r="U2414">
        <v>4</v>
      </c>
      <c r="V2414">
        <v>3</v>
      </c>
      <c r="Z2414">
        <v>2</v>
      </c>
      <c r="AA2414" t="s">
        <v>474</v>
      </c>
      <c r="AB2414">
        <v>2260</v>
      </c>
      <c r="AC2414">
        <v>1.29913374121E-2</v>
      </c>
      <c r="AD2414" s="1">
        <v>2.59733878948E-5</v>
      </c>
      <c r="AE2414">
        <v>0.13378552281600001</v>
      </c>
      <c r="AF2414">
        <v>1.10650342914E-3</v>
      </c>
      <c r="AG2414">
        <v>0.95767655951099995</v>
      </c>
      <c r="AH2414">
        <v>6.3040674421400002E-4</v>
      </c>
      <c r="AI2414">
        <v>6.4808950847400001E-4</v>
      </c>
      <c r="AJ2414" s="1">
        <v>8.4980158239299999E-6</v>
      </c>
      <c r="AK2414">
        <v>3.8986989831200001</v>
      </c>
      <c r="AL2414">
        <v>1.83725255615E-2</v>
      </c>
      <c r="AM2414" s="1">
        <v>3.6731917421599997E-5</v>
      </c>
      <c r="AN2414">
        <v>4.9242937137</v>
      </c>
      <c r="AO2414">
        <v>1.8250860557600002E-2</v>
      </c>
      <c r="AP2414">
        <v>0.22677895167199999</v>
      </c>
      <c r="AQ2414">
        <v>9.5499862990900005E-4</v>
      </c>
      <c r="AR2414">
        <v>0</v>
      </c>
      <c r="AS2414">
        <v>5.7654636746300003</v>
      </c>
      <c r="AT2414">
        <v>2</v>
      </c>
      <c r="AU2414">
        <v>2</v>
      </c>
      <c r="AV2414">
        <f t="shared" si="495"/>
        <v>2260</v>
      </c>
      <c r="AW2414" s="2">
        <f t="shared" si="496"/>
        <v>0.18383970683945769</v>
      </c>
      <c r="AX2414" s="2">
        <f t="shared" si="497"/>
        <v>1.6782018352597561</v>
      </c>
      <c r="BC2414" s="2">
        <f t="shared" si="498"/>
        <v>0.2245867701728953</v>
      </c>
      <c r="BD2414" s="2">
        <f t="shared" si="499"/>
        <v>0.27483660716010827</v>
      </c>
      <c r="BE2414" s="2">
        <f t="shared" si="500"/>
        <v>0.40147645148502353</v>
      </c>
      <c r="BF2414" s="2">
        <f t="shared" si="501"/>
        <v>0.18383970683407561</v>
      </c>
      <c r="BG2414" s="2">
        <f t="shared" si="502"/>
        <v>1.6782018352565797</v>
      </c>
      <c r="BH2414" s="2">
        <f t="shared" si="503"/>
        <v>1.0464566536980916E-2</v>
      </c>
      <c r="BI2414" s="2">
        <f t="shared" si="504"/>
        <v>7.1049642027142632E-2</v>
      </c>
      <c r="BJ2414" s="2">
        <f t="shared" si="505"/>
        <v>0.19622807621289626</v>
      </c>
      <c r="BK2414" s="2">
        <f t="shared" si="506"/>
        <v>0.39674565211823098</v>
      </c>
      <c r="BL2414" s="2"/>
      <c r="BM2414" s="2">
        <f t="shared" si="507"/>
        <v>-0.84482371952524138</v>
      </c>
    </row>
    <row r="2415" spans="1:65">
      <c r="A2415">
        <v>2</v>
      </c>
      <c r="B2415" t="s">
        <v>474</v>
      </c>
      <c r="C2415">
        <v>1122</v>
      </c>
      <c r="D2415">
        <v>1.11381436497E-2</v>
      </c>
      <c r="E2415" s="1">
        <v>5.3998537129300002E-5</v>
      </c>
      <c r="F2415" s="1"/>
      <c r="G2415" s="1"/>
      <c r="H2415" s="1"/>
      <c r="I2415" s="1"/>
      <c r="J2415">
        <v>1.05033564918E-3</v>
      </c>
      <c r="K2415">
        <v>1.2138604169E-4</v>
      </c>
      <c r="L2415">
        <v>2.86574543551</v>
      </c>
      <c r="M2415">
        <v>1.5751713809099999E-2</v>
      </c>
      <c r="N2415" s="1">
        <v>7.6365463556599998E-5</v>
      </c>
      <c r="O2415">
        <v>4.8081110677599996</v>
      </c>
      <c r="P2415">
        <v>4.9742626197100001E-2</v>
      </c>
      <c r="Q2415">
        <v>0.18984197269200001</v>
      </c>
      <c r="R2415">
        <v>2.1689770045200001E-3</v>
      </c>
      <c r="S2415">
        <v>0</v>
      </c>
      <c r="T2415">
        <v>6.7629764699799999</v>
      </c>
      <c r="U2415">
        <v>4</v>
      </c>
      <c r="V2415">
        <v>3</v>
      </c>
      <c r="Z2415">
        <v>2</v>
      </c>
      <c r="AA2415" t="s">
        <v>474</v>
      </c>
      <c r="AB2415">
        <v>1122</v>
      </c>
      <c r="AC2415">
        <v>1.3185058278200001E-2</v>
      </c>
      <c r="AD2415" s="1">
        <v>6.5163897062400002E-5</v>
      </c>
      <c r="AE2415">
        <v>0.12133541131599999</v>
      </c>
      <c r="AF2415">
        <v>2.60410155166E-3</v>
      </c>
      <c r="AG2415">
        <v>0.96409660404300002</v>
      </c>
      <c r="AH2415">
        <v>1.3200579000200001E-3</v>
      </c>
      <c r="AI2415">
        <v>1.22803049058E-3</v>
      </c>
      <c r="AJ2415" s="1">
        <v>9.9480874096699999E-5</v>
      </c>
      <c r="AK2415">
        <v>4.0158370975700004</v>
      </c>
      <c r="AL2415">
        <v>1.8646488237700001E-2</v>
      </c>
      <c r="AM2415" s="1">
        <v>9.2155667002799999E-5</v>
      </c>
      <c r="AN2415">
        <v>4.8723669353699997</v>
      </c>
      <c r="AO2415">
        <v>4.3701147502599999E-2</v>
      </c>
      <c r="AP2415">
        <v>0.22773352741399999</v>
      </c>
      <c r="AQ2415">
        <v>2.3321525423000001E-3</v>
      </c>
      <c r="AR2415">
        <v>0</v>
      </c>
      <c r="AS2415">
        <v>0.98035462057099998</v>
      </c>
      <c r="AT2415">
        <v>2</v>
      </c>
      <c r="AU2415">
        <v>2</v>
      </c>
      <c r="AV2415">
        <f t="shared" si="495"/>
        <v>1122</v>
      </c>
      <c r="AW2415" s="2">
        <f t="shared" si="496"/>
        <v>0.18377520463700728</v>
      </c>
      <c r="AX2415" s="2">
        <f t="shared" si="497"/>
        <v>0.20677152616865233</v>
      </c>
      <c r="BC2415" s="2">
        <f t="shared" si="498"/>
        <v>0.16917910149838941</v>
      </c>
      <c r="BD2415" s="2">
        <f t="shared" si="499"/>
        <v>-0.18045870256847321</v>
      </c>
      <c r="BE2415" s="2">
        <f t="shared" si="500"/>
        <v>0.40132373511233571</v>
      </c>
      <c r="BF2415" s="2">
        <f t="shared" si="501"/>
        <v>0.18377520463377436</v>
      </c>
      <c r="BG2415" s="2">
        <f t="shared" si="502"/>
        <v>0.20677152616898256</v>
      </c>
      <c r="BH2415" s="2">
        <f t="shared" si="503"/>
        <v>1.3364056425579933E-2</v>
      </c>
      <c r="BI2415" s="2">
        <f t="shared" si="504"/>
        <v>-0.12145475935591477</v>
      </c>
      <c r="BJ2415" s="2">
        <f t="shared" si="505"/>
        <v>0.19959524326833306</v>
      </c>
      <c r="BK2415" s="2">
        <f t="shared" si="506"/>
        <v>7.5231566512670864E-2</v>
      </c>
      <c r="BL2415" s="2"/>
      <c r="BM2415" s="2">
        <f t="shared" si="507"/>
        <v>-0.85504095350284437</v>
      </c>
    </row>
    <row r="2416" spans="1:65">
      <c r="A2416">
        <v>2</v>
      </c>
      <c r="B2416" t="s">
        <v>474</v>
      </c>
      <c r="C2416">
        <v>1731</v>
      </c>
      <c r="D2416">
        <v>1.09121656405E-2</v>
      </c>
      <c r="E2416" s="1">
        <v>5.9565089484E-5</v>
      </c>
      <c r="F2416" s="1"/>
      <c r="G2416" s="1"/>
      <c r="H2416" s="1"/>
      <c r="I2416" s="1"/>
      <c r="J2416">
        <v>8.9093916117700001E-4</v>
      </c>
      <c r="K2416">
        <v>1.46112582705E-4</v>
      </c>
      <c r="L2416">
        <v>2.75064079209</v>
      </c>
      <c r="M2416">
        <v>1.5432132643600001E-2</v>
      </c>
      <c r="N2416" s="1">
        <v>8.42377573923E-5</v>
      </c>
      <c r="O2416">
        <v>4.9930712381399998</v>
      </c>
      <c r="P2416">
        <v>4.8289514463700001E-2</v>
      </c>
      <c r="Q2416">
        <v>0.193145077449</v>
      </c>
      <c r="R2416">
        <v>2.1449575682600001E-3</v>
      </c>
      <c r="S2416">
        <v>0</v>
      </c>
      <c r="T2416">
        <v>13.443562180800001</v>
      </c>
      <c r="U2416">
        <v>4</v>
      </c>
      <c r="V2416">
        <v>3</v>
      </c>
      <c r="Z2416">
        <v>2</v>
      </c>
      <c r="AA2416" t="s">
        <v>474</v>
      </c>
      <c r="AB2416">
        <v>1731</v>
      </c>
      <c r="AC2416">
        <v>1.2916838079200001E-2</v>
      </c>
      <c r="AD2416" s="1">
        <v>7.4716222600300003E-5</v>
      </c>
      <c r="AE2416">
        <v>0.137325907197</v>
      </c>
      <c r="AF2416">
        <v>3.2442138934699999E-3</v>
      </c>
      <c r="AG2416">
        <v>0.954925795455</v>
      </c>
      <c r="AH2416">
        <v>2.1513571820700001E-3</v>
      </c>
      <c r="AI2416">
        <v>1.1956793826500001E-3</v>
      </c>
      <c r="AJ2416">
        <v>1.14450756773E-4</v>
      </c>
      <c r="AK2416">
        <v>3.8541127078000001</v>
      </c>
      <c r="AL2416">
        <v>1.8267167594599999E-2</v>
      </c>
      <c r="AM2416">
        <v>1.05664695331E-4</v>
      </c>
      <c r="AN2416">
        <v>5.08089614917</v>
      </c>
      <c r="AO2416">
        <v>4.5144131488300002E-2</v>
      </c>
      <c r="AP2416">
        <v>0.23264914762700001</v>
      </c>
      <c r="AQ2416">
        <v>2.4665622087699998E-3</v>
      </c>
      <c r="AR2416">
        <v>0</v>
      </c>
      <c r="AS2416">
        <v>0.77164355275499996</v>
      </c>
      <c r="AT2416">
        <v>2</v>
      </c>
      <c r="AU2416">
        <v>2</v>
      </c>
      <c r="AV2416">
        <f t="shared" si="495"/>
        <v>1731</v>
      </c>
      <c r="AW2416" s="2">
        <f t="shared" si="496"/>
        <v>0.18370986152004065</v>
      </c>
      <c r="AX2416" s="2">
        <f t="shared" si="497"/>
        <v>0.25436263501912149</v>
      </c>
      <c r="BC2416" s="2">
        <f t="shared" si="498"/>
        <v>0.34204380585360566</v>
      </c>
      <c r="BD2416" s="2">
        <f t="shared" si="499"/>
        <v>-0.2166947250253248</v>
      </c>
      <c r="BE2416" s="2">
        <f t="shared" si="500"/>
        <v>0.40116903627810918</v>
      </c>
      <c r="BF2416" s="2">
        <f t="shared" si="501"/>
        <v>0.18370986152557084</v>
      </c>
      <c r="BG2416" s="2">
        <f t="shared" si="502"/>
        <v>0.25436263502260076</v>
      </c>
      <c r="BH2416" s="2">
        <f t="shared" si="503"/>
        <v>1.7589356698767319E-2</v>
      </c>
      <c r="BI2416" s="2">
        <f t="shared" si="504"/>
        <v>-6.5135941214824883E-2</v>
      </c>
      <c r="BJ2416" s="2">
        <f t="shared" si="505"/>
        <v>0.20453055651097846</v>
      </c>
      <c r="BK2416" s="2">
        <f t="shared" si="506"/>
        <v>0.14993519931067306</v>
      </c>
      <c r="BL2416" s="2"/>
      <c r="BM2416" s="2">
        <f t="shared" si="507"/>
        <v>-0.94260125832890806</v>
      </c>
    </row>
    <row r="2417" spans="1:65">
      <c r="A2417">
        <v>2</v>
      </c>
      <c r="B2417" t="s">
        <v>474</v>
      </c>
      <c r="C2417">
        <v>262</v>
      </c>
      <c r="D2417">
        <v>1.11283429166E-2</v>
      </c>
      <c r="E2417" s="1">
        <v>2.92637068441E-5</v>
      </c>
      <c r="F2417" s="1"/>
      <c r="G2417" s="1"/>
      <c r="H2417" s="1"/>
      <c r="I2417" s="1"/>
      <c r="J2417">
        <v>2.9469634642600003E-4</v>
      </c>
      <c r="K2417" s="1">
        <v>9.1614451796100007E-6</v>
      </c>
      <c r="L2417">
        <v>2.8607043712100002</v>
      </c>
      <c r="M2417">
        <v>1.5737853479399998E-2</v>
      </c>
      <c r="N2417" s="1">
        <v>4.1385131104300001E-5</v>
      </c>
      <c r="O2417">
        <v>4.76962499455</v>
      </c>
      <c r="P2417">
        <v>4.8443899427800002E-2</v>
      </c>
      <c r="Q2417">
        <v>0.18815669083799999</v>
      </c>
      <c r="R2417">
        <v>1.9740740029800001E-3</v>
      </c>
      <c r="S2417">
        <v>0</v>
      </c>
      <c r="T2417">
        <v>44.742532977499998</v>
      </c>
      <c r="U2417">
        <v>4</v>
      </c>
      <c r="V2417">
        <v>3</v>
      </c>
      <c r="Z2417">
        <v>2</v>
      </c>
      <c r="AA2417" t="s">
        <v>474</v>
      </c>
      <c r="AB2417">
        <v>262</v>
      </c>
      <c r="AC2417">
        <v>1.3167858112999999E-2</v>
      </c>
      <c r="AD2417" s="1">
        <v>5.8601568722400002E-5</v>
      </c>
      <c r="AE2417">
        <v>0.152777522976</v>
      </c>
      <c r="AF2417">
        <v>2.5271899916E-3</v>
      </c>
      <c r="AG2417">
        <v>0.94287575375099997</v>
      </c>
      <c r="AH2417">
        <v>2.0297047492E-3</v>
      </c>
      <c r="AI2417">
        <v>3.8103112795099999E-4</v>
      </c>
      <c r="AJ2417" s="1">
        <v>1.2707930987199999E-5</v>
      </c>
      <c r="AK2417">
        <v>4.00536645629</v>
      </c>
      <c r="AL2417">
        <v>1.8622163530900002E-2</v>
      </c>
      <c r="AM2417" s="1">
        <v>8.2875133263500002E-5</v>
      </c>
      <c r="AN2417">
        <v>4.9609689502799998</v>
      </c>
      <c r="AO2417">
        <v>4.30132970441E-2</v>
      </c>
      <c r="AP2417">
        <v>0.23157228401800001</v>
      </c>
      <c r="AQ2417">
        <v>2.2568550345E-3</v>
      </c>
      <c r="AR2417">
        <v>0</v>
      </c>
      <c r="AS2417">
        <v>6.2954746116100004</v>
      </c>
      <c r="AT2417">
        <v>2</v>
      </c>
      <c r="AU2417">
        <v>2</v>
      </c>
      <c r="AV2417">
        <f t="shared" si="495"/>
        <v>262</v>
      </c>
      <c r="AW2417" s="2">
        <f t="shared" si="496"/>
        <v>0.18327213779130419</v>
      </c>
      <c r="AX2417" s="2">
        <f t="shared" si="497"/>
        <v>1.0025340273737382</v>
      </c>
      <c r="BC2417" s="2">
        <f t="shared" si="498"/>
        <v>0.29296183197398118</v>
      </c>
      <c r="BD2417" s="2">
        <f t="shared" si="499"/>
        <v>0.38710986509892226</v>
      </c>
      <c r="BE2417" s="2">
        <f t="shared" si="500"/>
        <v>0.40013295207985394</v>
      </c>
      <c r="BF2417" s="2">
        <f t="shared" si="501"/>
        <v>0.18327213779664486</v>
      </c>
      <c r="BG2417" s="2">
        <f t="shared" si="502"/>
        <v>1.0025340273692911</v>
      </c>
      <c r="BH2417" s="2">
        <f t="shared" si="503"/>
        <v>4.0117190753704651E-2</v>
      </c>
      <c r="BI2417" s="2">
        <f t="shared" si="504"/>
        <v>-0.1121008516623168</v>
      </c>
      <c r="BJ2417" s="2">
        <f t="shared" si="505"/>
        <v>0.23074169186670154</v>
      </c>
      <c r="BK2417" s="2">
        <f t="shared" si="506"/>
        <v>0.14324743200767678</v>
      </c>
      <c r="BL2417" s="2"/>
      <c r="BM2417" s="2">
        <f t="shared" si="507"/>
        <v>-0.85929552502591111</v>
      </c>
    </row>
    <row r="2418" spans="1:65">
      <c r="A2418">
        <v>2</v>
      </c>
      <c r="B2418" t="s">
        <v>474</v>
      </c>
      <c r="C2418">
        <v>3340</v>
      </c>
      <c r="D2418">
        <v>1.08471158461E-2</v>
      </c>
      <c r="E2418" s="1">
        <v>4.5291153274699997E-5</v>
      </c>
      <c r="F2418" s="1"/>
      <c r="G2418" s="1"/>
      <c r="H2418" s="1"/>
      <c r="I2418" s="1"/>
      <c r="J2418">
        <v>8.14859628347E-4</v>
      </c>
      <c r="K2418">
        <v>1.01638586991E-4</v>
      </c>
      <c r="L2418">
        <v>2.71794420232</v>
      </c>
      <c r="M2418">
        <v>1.5340138342200001E-2</v>
      </c>
      <c r="N2418" s="1">
        <v>6.4051363216599999E-5</v>
      </c>
      <c r="O2418">
        <v>4.9163517363900002</v>
      </c>
      <c r="P2418">
        <v>4.8909865114099997E-2</v>
      </c>
      <c r="Q2418">
        <v>0.189043677444</v>
      </c>
      <c r="R2418">
        <v>2.0396125229600001E-3</v>
      </c>
      <c r="S2418">
        <v>0</v>
      </c>
      <c r="T2418">
        <v>8.3026204666600005</v>
      </c>
      <c r="U2418">
        <v>4</v>
      </c>
      <c r="V2418">
        <v>3</v>
      </c>
      <c r="Z2418">
        <v>2</v>
      </c>
      <c r="AA2418" t="s">
        <v>474</v>
      </c>
      <c r="AB2418">
        <v>3340</v>
      </c>
      <c r="AC2418">
        <v>1.2834305547600001E-2</v>
      </c>
      <c r="AD2418" s="1">
        <v>6.8091947689299996E-5</v>
      </c>
      <c r="AE2418">
        <v>0.11785436016299999</v>
      </c>
      <c r="AF2418">
        <v>2.7311551033299998E-3</v>
      </c>
      <c r="AG2418">
        <v>0.96536285522900001</v>
      </c>
      <c r="AH2418">
        <v>1.38688890398E-3</v>
      </c>
      <c r="AI2418">
        <v>1.02580973112E-3</v>
      </c>
      <c r="AJ2418" s="1">
        <v>9.3059639535999995E-5</v>
      </c>
      <c r="AK2418">
        <v>3.8050181143600001</v>
      </c>
      <c r="AL2418">
        <v>1.8150448969100001E-2</v>
      </c>
      <c r="AM2418" s="1">
        <v>9.6296555910599998E-5</v>
      </c>
      <c r="AN2418">
        <v>4.9809289788699997</v>
      </c>
      <c r="AO2418">
        <v>4.3649511569899997E-2</v>
      </c>
      <c r="AP2418">
        <v>0.226614479565</v>
      </c>
      <c r="AQ2418">
        <v>2.3214865257899999E-3</v>
      </c>
      <c r="AR2418">
        <v>0</v>
      </c>
      <c r="AS2418">
        <v>2.27911169416</v>
      </c>
      <c r="AT2418">
        <v>2</v>
      </c>
      <c r="AU2418">
        <v>2</v>
      </c>
      <c r="AV2418">
        <f t="shared" si="495"/>
        <v>3340</v>
      </c>
      <c r="AW2418" s="2">
        <f t="shared" si="496"/>
        <v>0.1831998228556285</v>
      </c>
      <c r="AX2418" s="2">
        <f t="shared" si="497"/>
        <v>0.50342711028594422</v>
      </c>
      <c r="BC2418" s="2">
        <f t="shared" si="498"/>
        <v>0.25887907000734234</v>
      </c>
      <c r="BD2418" s="2">
        <f t="shared" si="499"/>
        <v>-8.4406402223593122E-2</v>
      </c>
      <c r="BE2418" s="2">
        <f t="shared" si="500"/>
        <v>0.39996182081739895</v>
      </c>
      <c r="BF2418" s="2">
        <f t="shared" si="501"/>
        <v>0.18319982285746197</v>
      </c>
      <c r="BG2418" s="2">
        <f t="shared" si="502"/>
        <v>0.50342711028581366</v>
      </c>
      <c r="BH2418" s="2">
        <f t="shared" si="503"/>
        <v>1.3135195759491685E-2</v>
      </c>
      <c r="BI2418" s="2">
        <f t="shared" si="504"/>
        <v>-0.10755199450925325</v>
      </c>
      <c r="BJ2418" s="2">
        <f t="shared" si="505"/>
        <v>0.19874138415514858</v>
      </c>
      <c r="BK2418" s="2">
        <f t="shared" si="506"/>
        <v>0.13819978042737668</v>
      </c>
      <c r="BL2418" s="2"/>
      <c r="BM2418" s="2">
        <f t="shared" si="507"/>
        <v>-0.72549489606179152</v>
      </c>
    </row>
    <row r="2419" spans="1:65">
      <c r="A2419">
        <v>2</v>
      </c>
      <c r="B2419" t="s">
        <v>474</v>
      </c>
      <c r="C2419">
        <v>809</v>
      </c>
      <c r="D2419">
        <v>1.1078100112800001E-2</v>
      </c>
      <c r="E2419" s="1">
        <v>4.3712763623000002E-5</v>
      </c>
      <c r="F2419" s="1"/>
      <c r="G2419" s="1"/>
      <c r="H2419" s="1"/>
      <c r="I2419" s="1"/>
      <c r="J2419">
        <v>1.2189886982E-3</v>
      </c>
      <c r="K2419">
        <v>1.08940988876E-4</v>
      </c>
      <c r="L2419">
        <v>2.8349313787499999</v>
      </c>
      <c r="M2419">
        <v>1.5666799424899999E-2</v>
      </c>
      <c r="N2419" s="1">
        <v>6.1819183164400001E-5</v>
      </c>
      <c r="O2419">
        <v>4.8388681083399998</v>
      </c>
      <c r="P2419">
        <v>3.3551788460200002E-2</v>
      </c>
      <c r="Q2419">
        <v>0.190026426932</v>
      </c>
      <c r="R2419">
        <v>1.5160204915700001E-3</v>
      </c>
      <c r="S2419">
        <v>0</v>
      </c>
      <c r="T2419">
        <v>28.5510519141</v>
      </c>
      <c r="U2419">
        <v>4</v>
      </c>
      <c r="V2419">
        <v>3</v>
      </c>
      <c r="Z2419">
        <v>2</v>
      </c>
      <c r="AA2419" t="s">
        <v>474</v>
      </c>
      <c r="AB2419">
        <v>809</v>
      </c>
      <c r="AC2419">
        <v>1.31069047837E-2</v>
      </c>
      <c r="AD2419" s="1">
        <v>7.0783786479299997E-5</v>
      </c>
      <c r="AE2419">
        <v>0.117296631214</v>
      </c>
      <c r="AF2419">
        <v>2.7397516356400002E-3</v>
      </c>
      <c r="AG2419">
        <v>0.96501479806400003</v>
      </c>
      <c r="AH2419">
        <v>1.3784646132500001E-3</v>
      </c>
      <c r="AI2419">
        <v>1.28224315099E-3</v>
      </c>
      <c r="AJ2419" s="1">
        <v>9.7193246592399999E-5</v>
      </c>
      <c r="AK2419">
        <v>3.9683710145400002</v>
      </c>
      <c r="AL2419">
        <v>1.8535962505899999E-2</v>
      </c>
      <c r="AM2419">
        <v>1.00103390835E-4</v>
      </c>
      <c r="AN2419">
        <v>4.9151695151499997</v>
      </c>
      <c r="AO2419">
        <v>3.2924551033899997E-2</v>
      </c>
      <c r="AP2419">
        <v>0.228372379461</v>
      </c>
      <c r="AQ2419">
        <v>1.9650118764100001E-3</v>
      </c>
      <c r="AR2419">
        <v>0</v>
      </c>
      <c r="AS2419">
        <v>3.8425062888800001</v>
      </c>
      <c r="AT2419">
        <v>2</v>
      </c>
      <c r="AU2419">
        <v>2</v>
      </c>
      <c r="AV2419">
        <f t="shared" si="495"/>
        <v>809</v>
      </c>
      <c r="AW2419" s="2">
        <f t="shared" si="496"/>
        <v>0.18313651711414411</v>
      </c>
      <c r="AX2419" s="2">
        <f t="shared" si="497"/>
        <v>0.61929332791158154</v>
      </c>
      <c r="BC2419" s="2">
        <f t="shared" si="498"/>
        <v>5.189092637479216E-2</v>
      </c>
      <c r="BD2419" s="2">
        <f t="shared" si="499"/>
        <v>-0.10783583300287138</v>
      </c>
      <c r="BE2419" s="2">
        <f t="shared" si="500"/>
        <v>0.39981201812714257</v>
      </c>
      <c r="BF2419" s="2">
        <f t="shared" si="501"/>
        <v>0.18313651711401246</v>
      </c>
      <c r="BG2419" s="2">
        <f t="shared" si="502"/>
        <v>0.61929332791066116</v>
      </c>
      <c r="BH2419" s="2">
        <f t="shared" si="503"/>
        <v>1.5768441110947221E-2</v>
      </c>
      <c r="BI2419" s="2">
        <f t="shared" si="504"/>
        <v>-1.8694604820963575E-2</v>
      </c>
      <c r="BJ2419" s="2">
        <f t="shared" si="505"/>
        <v>0.20179273561104163</v>
      </c>
      <c r="BK2419" s="2">
        <f t="shared" si="506"/>
        <v>0.29616445644149697</v>
      </c>
      <c r="BL2419" s="2"/>
      <c r="BM2419" s="2">
        <f t="shared" si="507"/>
        <v>-0.86541629707932521</v>
      </c>
    </row>
    <row r="2420" spans="1:65">
      <c r="A2420">
        <v>2</v>
      </c>
      <c r="B2420" t="s">
        <v>474</v>
      </c>
      <c r="C2420">
        <v>2892</v>
      </c>
      <c r="D2420">
        <v>1.07238341087E-2</v>
      </c>
      <c r="E2420" s="1">
        <v>2.4777392821800001E-5</v>
      </c>
      <c r="F2420" s="1"/>
      <c r="G2420" s="1"/>
      <c r="H2420" s="1"/>
      <c r="I2420" s="1"/>
      <c r="J2420">
        <v>6.1704060368500001E-4</v>
      </c>
      <c r="K2420" s="1">
        <v>9.2139789808300006E-6</v>
      </c>
      <c r="L2420">
        <v>2.6565142755800002</v>
      </c>
      <c r="M2420">
        <v>1.5165791637099999E-2</v>
      </c>
      <c r="N2420" s="1">
        <v>3.5040524968800002E-5</v>
      </c>
      <c r="O2420">
        <v>5.0596070547899998</v>
      </c>
      <c r="P2420">
        <v>4.8702421949799998E-2</v>
      </c>
      <c r="Q2420">
        <v>0.19234097293800001</v>
      </c>
      <c r="R2420">
        <v>1.9040116223899999E-3</v>
      </c>
      <c r="S2420">
        <v>0</v>
      </c>
      <c r="T2420">
        <v>17.7370675357</v>
      </c>
      <c r="U2420">
        <v>4</v>
      </c>
      <c r="V2420">
        <v>3</v>
      </c>
      <c r="Z2420">
        <v>2</v>
      </c>
      <c r="AA2420" t="s">
        <v>474</v>
      </c>
      <c r="AB2420">
        <v>2892</v>
      </c>
      <c r="AC2420">
        <v>1.26875482606E-2</v>
      </c>
      <c r="AD2420" s="1">
        <v>4.5057199524199997E-5</v>
      </c>
      <c r="AE2420">
        <v>0.12488185645200001</v>
      </c>
      <c r="AF2420">
        <v>1.81821021148E-3</v>
      </c>
      <c r="AG2420">
        <v>0.96001707356800003</v>
      </c>
      <c r="AH2420">
        <v>1.0589717381099999E-3</v>
      </c>
      <c r="AI2420">
        <v>7.7053427097500005E-4</v>
      </c>
      <c r="AJ2420" s="1">
        <v>1.2401540084999999E-5</v>
      </c>
      <c r="AK2420">
        <v>3.7184966479799999</v>
      </c>
      <c r="AL2420">
        <v>1.7942902823400001E-2</v>
      </c>
      <c r="AM2420" s="1">
        <v>6.3720502649599996E-5</v>
      </c>
      <c r="AN2420">
        <v>5.1856722277199996</v>
      </c>
      <c r="AO2420">
        <v>4.0520520057599999E-2</v>
      </c>
      <c r="AP2420">
        <v>0.23323176666600001</v>
      </c>
      <c r="AQ2420">
        <v>2.0018474834899999E-3</v>
      </c>
      <c r="AR2420">
        <v>0</v>
      </c>
      <c r="AS2420">
        <v>1.34351683837</v>
      </c>
      <c r="AT2420">
        <v>2</v>
      </c>
      <c r="AU2420">
        <v>2</v>
      </c>
      <c r="AV2420">
        <f t="shared" si="495"/>
        <v>2892</v>
      </c>
      <c r="AW2420" s="2">
        <f t="shared" si="496"/>
        <v>0.18311679684665053</v>
      </c>
      <c r="AX2420" s="2">
        <f t="shared" si="497"/>
        <v>0.81848025126183277</v>
      </c>
      <c r="BC2420" s="2">
        <f t="shared" si="498"/>
        <v>0.24875780681745663</v>
      </c>
      <c r="BD2420" s="2">
        <f t="shared" si="499"/>
        <v>0.345948380260236</v>
      </c>
      <c r="BE2420" s="2">
        <f t="shared" si="500"/>
        <v>0.39976535498501536</v>
      </c>
      <c r="BF2420" s="2">
        <f t="shared" si="501"/>
        <v>0.18311679685130111</v>
      </c>
      <c r="BG2420" s="2">
        <f t="shared" si="502"/>
        <v>0.81848025126154866</v>
      </c>
      <c r="BH2420" s="2">
        <f t="shared" si="503"/>
        <v>2.4916000702199216E-2</v>
      </c>
      <c r="BI2420" s="2">
        <f t="shared" si="504"/>
        <v>-0.16799784414486599</v>
      </c>
      <c r="BJ2420" s="2">
        <f t="shared" si="505"/>
        <v>0.21259533579036699</v>
      </c>
      <c r="BK2420" s="2">
        <f t="shared" si="506"/>
        <v>5.1384067171392628E-2</v>
      </c>
      <c r="BL2420" s="2"/>
      <c r="BM2420" s="2">
        <f t="shared" si="507"/>
        <v>-0.92425372256908545</v>
      </c>
    </row>
    <row r="2421" spans="1:65">
      <c r="A2421">
        <v>2</v>
      </c>
      <c r="B2421" t="s">
        <v>474</v>
      </c>
      <c r="C2421">
        <v>711</v>
      </c>
      <c r="D2421">
        <v>1.1395321322500001E-2</v>
      </c>
      <c r="E2421" s="1">
        <v>3.42160824692E-5</v>
      </c>
      <c r="F2421" s="1"/>
      <c r="G2421" s="1"/>
      <c r="H2421" s="1"/>
      <c r="I2421" s="1"/>
      <c r="J2421">
        <v>5.1340505937200003E-4</v>
      </c>
      <c r="K2421" s="1">
        <v>7.4817773809100003E-6</v>
      </c>
      <c r="L2421">
        <v>2.9996123398000001</v>
      </c>
      <c r="M2421">
        <v>1.6115417961900001E-2</v>
      </c>
      <c r="N2421" s="1">
        <v>4.8388847879200001E-5</v>
      </c>
      <c r="O2421">
        <v>4.6662043293900002</v>
      </c>
      <c r="P2421">
        <v>5.18776353947E-2</v>
      </c>
      <c r="Q2421">
        <v>0.18849301454799999</v>
      </c>
      <c r="R2421">
        <v>2.1706994602499999E-3</v>
      </c>
      <c r="S2421">
        <v>0</v>
      </c>
      <c r="T2421">
        <v>28.2619777506</v>
      </c>
      <c r="U2421">
        <v>4</v>
      </c>
      <c r="V2421">
        <v>3</v>
      </c>
      <c r="Z2421">
        <v>2</v>
      </c>
      <c r="AA2421" t="s">
        <v>474</v>
      </c>
      <c r="AB2421">
        <v>711</v>
      </c>
      <c r="AC2421">
        <v>1.3471109835700001E-2</v>
      </c>
      <c r="AD2421">
        <v>6.0183199152000005E-4</v>
      </c>
      <c r="AE2421">
        <v>0.15425482634099999</v>
      </c>
      <c r="AF2421">
        <v>3.2647100417099999E-2</v>
      </c>
      <c r="AG2421">
        <v>0.94336000466900005</v>
      </c>
      <c r="AH2421">
        <v>8.4085624699200001E-3</v>
      </c>
      <c r="AI2421">
        <v>6.4223139331100003E-4</v>
      </c>
      <c r="AJ2421" s="1">
        <v>2.4281930350400001E-5</v>
      </c>
      <c r="AK2421">
        <v>4.1919754847400004</v>
      </c>
      <c r="AL2421">
        <v>1.9051026229800001E-2</v>
      </c>
      <c r="AM2421">
        <v>8.5111896467699995E-4</v>
      </c>
      <c r="AN2421">
        <v>4.8813061261700001</v>
      </c>
      <c r="AO2421">
        <v>6.6500505687399999E-2</v>
      </c>
      <c r="AP2421">
        <v>0.23310111666300001</v>
      </c>
      <c r="AQ2421">
        <v>1.08874016815E-2</v>
      </c>
      <c r="AR2421">
        <v>4</v>
      </c>
      <c r="AS2421">
        <v>8.1857458792299997</v>
      </c>
      <c r="AT2421">
        <v>2</v>
      </c>
      <c r="AU2421">
        <v>2</v>
      </c>
      <c r="AV2421">
        <f t="shared" si="495"/>
        <v>711</v>
      </c>
      <c r="AW2421" s="2">
        <f t="shared" si="496"/>
        <v>0.18216147263011942</v>
      </c>
      <c r="AX2421" s="2">
        <f t="shared" si="497"/>
        <v>16.589155393863283</v>
      </c>
      <c r="BC2421" s="2">
        <f t="shared" si="498"/>
        <v>0.25092532998521888</v>
      </c>
      <c r="BD2421" s="2">
        <f t="shared" si="499"/>
        <v>2.2454761902373814</v>
      </c>
      <c r="BE2421" s="2">
        <f t="shared" si="500"/>
        <v>0.39750574736584177</v>
      </c>
      <c r="BF2421" s="2">
        <f t="shared" si="501"/>
        <v>0.18216147262456067</v>
      </c>
      <c r="BG2421" s="2">
        <f t="shared" si="502"/>
        <v>16.589155393857897</v>
      </c>
      <c r="BH2421" s="2">
        <f t="shared" si="503"/>
        <v>4.6097809181905161E-2</v>
      </c>
      <c r="BI2421" s="2">
        <f t="shared" si="504"/>
        <v>0.28187233634387898</v>
      </c>
      <c r="BJ2421" s="2">
        <f t="shared" si="505"/>
        <v>0.23665652661966691</v>
      </c>
      <c r="BK2421" s="2">
        <f t="shared" si="506"/>
        <v>4.0156191038284481</v>
      </c>
      <c r="BL2421" s="2"/>
      <c r="BM2421" s="2">
        <f t="shared" si="507"/>
        <v>-0.71036188792356481</v>
      </c>
    </row>
    <row r="2422" spans="1:65">
      <c r="A2422">
        <v>2</v>
      </c>
      <c r="B2422" t="s">
        <v>474</v>
      </c>
      <c r="C2422">
        <v>3220</v>
      </c>
      <c r="D2422">
        <v>1.12002079836E-2</v>
      </c>
      <c r="E2422" s="1">
        <v>6.60057498194E-5</v>
      </c>
      <c r="F2422" s="1"/>
      <c r="G2422" s="1"/>
      <c r="H2422" s="1"/>
      <c r="I2422" s="1"/>
      <c r="J2422">
        <v>1.2214542110199999E-3</v>
      </c>
      <c r="K2422">
        <v>1.4252151604000001E-4</v>
      </c>
      <c r="L2422">
        <v>2.8977716200199999</v>
      </c>
      <c r="M2422">
        <v>1.58394860318E-2</v>
      </c>
      <c r="N2422" s="1">
        <v>9.3346226589199996E-5</v>
      </c>
      <c r="O2422">
        <v>4.75664884604</v>
      </c>
      <c r="P2422">
        <v>5.66445137024E-2</v>
      </c>
      <c r="Q2422">
        <v>0.188856575641</v>
      </c>
      <c r="R2422">
        <v>2.50932547877E-3</v>
      </c>
      <c r="S2422">
        <v>0</v>
      </c>
      <c r="T2422">
        <v>7.2995560896400002</v>
      </c>
      <c r="U2422">
        <v>4</v>
      </c>
      <c r="V2422">
        <v>3</v>
      </c>
      <c r="Z2422">
        <v>2</v>
      </c>
      <c r="AA2422" t="s">
        <v>474</v>
      </c>
      <c r="AB2422">
        <v>3220</v>
      </c>
      <c r="AC2422">
        <v>1.3240004998700001E-2</v>
      </c>
      <c r="AD2422" s="1">
        <v>9.7133487998300006E-5</v>
      </c>
      <c r="AE2422">
        <v>0.12163314805600001</v>
      </c>
      <c r="AF2422">
        <v>3.9527848807599996E-3</v>
      </c>
      <c r="AG2422">
        <v>0.964911844184</v>
      </c>
      <c r="AH2422">
        <v>1.9120994323299999E-3</v>
      </c>
      <c r="AI2422">
        <v>1.4677123940199999E-3</v>
      </c>
      <c r="AJ2422">
        <v>1.21024597425E-4</v>
      </c>
      <c r="AK2422">
        <v>4.0493776176700003</v>
      </c>
      <c r="AL2422">
        <v>1.87241946351E-2</v>
      </c>
      <c r="AM2422">
        <v>1.37367496088E-4</v>
      </c>
      <c r="AN2422">
        <v>4.8249005407199999</v>
      </c>
      <c r="AO2422">
        <v>5.2617867554100001E-2</v>
      </c>
      <c r="AP2422">
        <v>0.22645475613300001</v>
      </c>
      <c r="AQ2422">
        <v>2.97640964022E-3</v>
      </c>
      <c r="AR2422">
        <v>0</v>
      </c>
      <c r="AS2422">
        <v>1.04987369224</v>
      </c>
      <c r="AT2422">
        <v>2</v>
      </c>
      <c r="AU2422">
        <v>2</v>
      </c>
      <c r="AV2422">
        <f t="shared" si="495"/>
        <v>3220</v>
      </c>
      <c r="AW2422" s="2">
        <f t="shared" si="496"/>
        <v>0.18212135150407838</v>
      </c>
      <c r="AX2422" s="2">
        <f t="shared" si="497"/>
        <v>0.47159131233368906</v>
      </c>
      <c r="BC2422" s="2">
        <f t="shared" si="498"/>
        <v>0.2016106545609738</v>
      </c>
      <c r="BD2422" s="2">
        <f t="shared" si="499"/>
        <v>-0.15083279502139663</v>
      </c>
      <c r="BE2422" s="2">
        <f t="shared" si="500"/>
        <v>0.39741088969670157</v>
      </c>
      <c r="BF2422" s="2">
        <f t="shared" si="501"/>
        <v>0.18212135150777878</v>
      </c>
      <c r="BG2422" s="2">
        <f t="shared" si="502"/>
        <v>0.47159131233584528</v>
      </c>
      <c r="BH2422" s="2">
        <f t="shared" si="503"/>
        <v>1.4348693142824834E-2</v>
      </c>
      <c r="BI2422" s="2">
        <f t="shared" si="504"/>
        <v>-7.1086251520407914E-2</v>
      </c>
      <c r="BJ2422" s="2">
        <f t="shared" si="505"/>
        <v>0.19908324803829383</v>
      </c>
      <c r="BK2422" s="2">
        <f t="shared" si="506"/>
        <v>0.18613932923478363</v>
      </c>
      <c r="BL2422" s="2"/>
      <c r="BM2422" s="2">
        <f t="shared" si="507"/>
        <v>-0.85617293992301136</v>
      </c>
    </row>
    <row r="2423" spans="1:65">
      <c r="A2423">
        <v>2</v>
      </c>
      <c r="B2423" t="s">
        <v>474</v>
      </c>
      <c r="C2423">
        <v>1477</v>
      </c>
      <c r="D2423">
        <v>1.07934809672E-2</v>
      </c>
      <c r="E2423" s="1">
        <v>2.6059238501099999E-5</v>
      </c>
      <c r="F2423" s="1"/>
      <c r="G2423" s="1"/>
      <c r="H2423" s="1"/>
      <c r="I2423" s="1"/>
      <c r="J2423">
        <v>5.2613094223799995E-4</v>
      </c>
      <c r="K2423" s="1">
        <v>8.22223123814E-6</v>
      </c>
      <c r="L2423">
        <v>2.6911322450699999</v>
      </c>
      <c r="M2423">
        <v>1.5264287168999999E-2</v>
      </c>
      <c r="N2423" s="1">
        <v>3.6853328513299999E-5</v>
      </c>
      <c r="O2423">
        <v>4.9553559386700003</v>
      </c>
      <c r="P2423">
        <v>4.9294697519900003E-2</v>
      </c>
      <c r="Q2423">
        <v>0.189601302715</v>
      </c>
      <c r="R2423">
        <v>1.9408639730400001E-3</v>
      </c>
      <c r="S2423">
        <v>0</v>
      </c>
      <c r="T2423">
        <v>21.579021616199999</v>
      </c>
      <c r="U2423">
        <v>4</v>
      </c>
      <c r="V2423">
        <v>3</v>
      </c>
      <c r="Z2423">
        <v>2</v>
      </c>
      <c r="AA2423" t="s">
        <v>474</v>
      </c>
      <c r="AB2423">
        <v>1477</v>
      </c>
      <c r="AC2423">
        <v>1.27563032815E-2</v>
      </c>
      <c r="AD2423" s="1">
        <v>3.8578246638300002E-5</v>
      </c>
      <c r="AE2423">
        <v>0.115717288756</v>
      </c>
      <c r="AF2423">
        <v>1.51907550603E-3</v>
      </c>
      <c r="AG2423">
        <v>0.96582984975499997</v>
      </c>
      <c r="AH2423">
        <v>7.4481292796900001E-4</v>
      </c>
      <c r="AI2423">
        <v>6.2777139088900005E-4</v>
      </c>
      <c r="AJ2423" s="1">
        <v>9.8700375322399997E-6</v>
      </c>
      <c r="AK2423">
        <v>3.7589076157700001</v>
      </c>
      <c r="AL2423">
        <v>1.8040137106500001E-2</v>
      </c>
      <c r="AM2423" s="1">
        <v>5.4557879608500003E-5</v>
      </c>
      <c r="AN2423">
        <v>5.0636919990000004</v>
      </c>
      <c r="AO2423">
        <v>3.7643897827599998E-2</v>
      </c>
      <c r="AP2423">
        <v>0.228979735702</v>
      </c>
      <c r="AQ2423">
        <v>1.8377196713200001E-3</v>
      </c>
      <c r="AR2423">
        <v>0</v>
      </c>
      <c r="AS2423">
        <v>8.1511404633200009</v>
      </c>
      <c r="AT2423">
        <v>2</v>
      </c>
      <c r="AU2423">
        <v>2</v>
      </c>
      <c r="AV2423">
        <f t="shared" ref="AV2423:AV2486" si="508">AB2423</f>
        <v>1477</v>
      </c>
      <c r="AW2423" s="2">
        <f t="shared" ref="AW2423:AW2486" si="509">(AC2423-D2423)/D2423</f>
        <v>0.18185257566717955</v>
      </c>
      <c r="AX2423" s="2">
        <f t="shared" ref="AX2423:AX2486" si="510">(AD2423-E2423)/E2423</f>
        <v>0.48040575462984297</v>
      </c>
      <c r="BC2423" s="2">
        <f t="shared" ref="BC2423:BC2486" si="511">(AI2423-J2423)/J2423</f>
        <v>0.19318470078694239</v>
      </c>
      <c r="BD2423" s="2">
        <f t="shared" ref="BD2423:BD2486" si="512">(AJ2423-K2423)/K2423</f>
        <v>0.20040865385254719</v>
      </c>
      <c r="BE2423" s="2">
        <f t="shared" ref="BE2423:BE2486" si="513">(AK2423-L2423)/L2423</f>
        <v>0.39677551062609556</v>
      </c>
      <c r="BF2423" s="2">
        <f t="shared" ref="BF2423:BF2486" si="514">(AL2423-M2423)/M2423</f>
        <v>0.1818525756733293</v>
      </c>
      <c r="BG2423" s="2">
        <f t="shared" ref="BG2423:BG2486" si="515">(AM2423-N2423)/N2423</f>
        <v>0.48040575463382112</v>
      </c>
      <c r="BH2423" s="2">
        <f t="shared" ref="BH2423:BH2486" si="516">(AN2423-O2423)/O2423</f>
        <v>2.1862417487426161E-2</v>
      </c>
      <c r="BI2423" s="2">
        <f t="shared" ref="BI2423:BI2486" si="517">(AO2423-P2423)/P2423</f>
        <v>-0.2363499580780801</v>
      </c>
      <c r="BJ2423" s="2">
        <f t="shared" ref="BJ2423:BJ2486" si="518">(AP2423-Q2423)/Q2423</f>
        <v>0.20769073009056196</v>
      </c>
      <c r="BK2423" s="2">
        <f t="shared" ref="BK2423:BK2486" si="519">(AQ2423-R2423)/R2423</f>
        <v>-5.3143498541241799E-2</v>
      </c>
      <c r="BL2423" s="2"/>
      <c r="BM2423" s="2">
        <f t="shared" ref="BM2423:BM2486" si="520">(AS2423-T2423)/T2423</f>
        <v>-0.62226552212169328</v>
      </c>
    </row>
    <row r="2424" spans="1:65">
      <c r="A2424">
        <v>2</v>
      </c>
      <c r="B2424" t="s">
        <v>474</v>
      </c>
      <c r="C2424">
        <v>1381</v>
      </c>
      <c r="D2424">
        <v>1.1106113031900001E-2</v>
      </c>
      <c r="E2424" s="1">
        <v>4.1429370440800003E-5</v>
      </c>
      <c r="F2424" s="1"/>
      <c r="G2424" s="1"/>
      <c r="H2424" s="1"/>
      <c r="I2424" s="1"/>
      <c r="J2424">
        <v>8.8021156675500002E-4</v>
      </c>
      <c r="K2424" s="1">
        <v>8.6559397379999995E-5</v>
      </c>
      <c r="L2424">
        <v>2.8492867482299999</v>
      </c>
      <c r="M2424">
        <v>1.5706415674899998E-2</v>
      </c>
      <c r="N2424" s="1">
        <v>5.8589977557900003E-5</v>
      </c>
      <c r="O2424">
        <v>4.7506143125799998</v>
      </c>
      <c r="P2424">
        <v>3.85256147737E-2</v>
      </c>
      <c r="Q2424">
        <v>0.18703237728899999</v>
      </c>
      <c r="R2424">
        <v>1.6695300552599999E-3</v>
      </c>
      <c r="S2424">
        <v>0</v>
      </c>
      <c r="T2424">
        <v>7.9130281094099999</v>
      </c>
      <c r="U2424">
        <v>4</v>
      </c>
      <c r="V2424">
        <v>3</v>
      </c>
      <c r="Z2424">
        <v>2</v>
      </c>
      <c r="AA2424" t="s">
        <v>474</v>
      </c>
      <c r="AB2424">
        <v>1381</v>
      </c>
      <c r="AC2424">
        <v>1.3124295190300001E-2</v>
      </c>
      <c r="AD2424" s="1">
        <v>7.1473165457499994E-5</v>
      </c>
      <c r="AE2424">
        <v>0.11919779966000001</v>
      </c>
      <c r="AF2424">
        <v>2.9318177296100002E-3</v>
      </c>
      <c r="AG2424">
        <v>0.96651532062199996</v>
      </c>
      <c r="AH2424">
        <v>1.3526781025E-3</v>
      </c>
      <c r="AI2424">
        <v>1.1263787999799999E-3</v>
      </c>
      <c r="AJ2424" s="1">
        <v>7.7745539716200004E-5</v>
      </c>
      <c r="AK2424">
        <v>3.9789085699700002</v>
      </c>
      <c r="AL2424">
        <v>1.85605562547E-2</v>
      </c>
      <c r="AM2424">
        <v>1.01078319936E-4</v>
      </c>
      <c r="AN2424">
        <v>4.8077474308700001</v>
      </c>
      <c r="AO2424">
        <v>3.6624718314799999E-2</v>
      </c>
      <c r="AP2424">
        <v>0.22367763717399999</v>
      </c>
      <c r="AQ2424">
        <v>2.0945731870499998E-3</v>
      </c>
      <c r="AR2424">
        <v>0</v>
      </c>
      <c r="AS2424">
        <v>2.7191336530500001</v>
      </c>
      <c r="AT2424">
        <v>2</v>
      </c>
      <c r="AU2424">
        <v>2</v>
      </c>
      <c r="AV2424">
        <f t="shared" si="508"/>
        <v>1381</v>
      </c>
      <c r="AW2424" s="2">
        <f t="shared" si="509"/>
        <v>0.18171813600340564</v>
      </c>
      <c r="AX2424" s="2">
        <f t="shared" si="510"/>
        <v>0.72518106592111287</v>
      </c>
      <c r="BC2424" s="2">
        <f t="shared" si="511"/>
        <v>0.27966825536333656</v>
      </c>
      <c r="BD2424" s="2">
        <f t="shared" si="512"/>
        <v>-0.10182438799922236</v>
      </c>
      <c r="BE2424" s="2">
        <f t="shared" si="513"/>
        <v>0.39645775295930835</v>
      </c>
      <c r="BF2424" s="2">
        <f t="shared" si="514"/>
        <v>0.18171813600738498</v>
      </c>
      <c r="BG2424" s="2">
        <f t="shared" si="515"/>
        <v>0.72518106592739362</v>
      </c>
      <c r="BH2424" s="2">
        <f t="shared" si="516"/>
        <v>1.2026469532310244E-2</v>
      </c>
      <c r="BI2424" s="2">
        <f t="shared" si="517"/>
        <v>-4.9341106431808883E-2</v>
      </c>
      <c r="BJ2424" s="2">
        <f t="shared" si="518"/>
        <v>0.19593003316413085</v>
      </c>
      <c r="BK2424" s="2">
        <f t="shared" si="519"/>
        <v>0.25458848761114811</v>
      </c>
      <c r="BL2424" s="2"/>
      <c r="BM2424" s="2">
        <f t="shared" si="520"/>
        <v>-0.65637255227029134</v>
      </c>
    </row>
    <row r="2425" spans="1:65">
      <c r="A2425">
        <v>2</v>
      </c>
      <c r="B2425" t="s">
        <v>474</v>
      </c>
      <c r="C2425">
        <v>2599</v>
      </c>
      <c r="D2425">
        <v>1.0796114692399999E-2</v>
      </c>
      <c r="E2425" s="1">
        <v>2.20508845769E-5</v>
      </c>
      <c r="F2425" s="1"/>
      <c r="G2425" s="1"/>
      <c r="H2425" s="1"/>
      <c r="I2425" s="1"/>
      <c r="J2425">
        <v>4.4166338868200001E-4</v>
      </c>
      <c r="K2425" s="1">
        <v>7.4598661433700001E-6</v>
      </c>
      <c r="L2425">
        <v>2.6924457356299998</v>
      </c>
      <c r="M2425">
        <v>1.52680118189E-2</v>
      </c>
      <c r="N2425" s="1">
        <v>3.1184660030900003E-5</v>
      </c>
      <c r="O2425">
        <v>5.10434252668</v>
      </c>
      <c r="P2425">
        <v>4.2934965891600001E-2</v>
      </c>
      <c r="Q2425">
        <v>0.195349467464</v>
      </c>
      <c r="R2425">
        <v>1.6909228531900001E-3</v>
      </c>
      <c r="S2425">
        <v>0</v>
      </c>
      <c r="T2425">
        <v>33.706550542700001</v>
      </c>
      <c r="U2425">
        <v>4</v>
      </c>
      <c r="V2425">
        <v>3</v>
      </c>
      <c r="Z2425">
        <v>2</v>
      </c>
      <c r="AA2425" t="s">
        <v>474</v>
      </c>
      <c r="AB2425">
        <v>2599</v>
      </c>
      <c r="AC2425">
        <v>1.27555059655E-2</v>
      </c>
      <c r="AD2425" s="1">
        <v>3.55526512986E-5</v>
      </c>
      <c r="AE2425">
        <v>0.114780662894</v>
      </c>
      <c r="AF2425">
        <v>1.4000556198200001E-3</v>
      </c>
      <c r="AG2425">
        <v>0.96646718363299999</v>
      </c>
      <c r="AH2425">
        <v>6.7688182372999995E-4</v>
      </c>
      <c r="AI2425">
        <v>5.2573519684700001E-4</v>
      </c>
      <c r="AJ2425" s="1">
        <v>8.9173829412900006E-6</v>
      </c>
      <c r="AK2425">
        <v>3.7584377392700001</v>
      </c>
      <c r="AL2425">
        <v>1.8039009531399999E-2</v>
      </c>
      <c r="AM2425" s="1">
        <v>5.0279041644799999E-5</v>
      </c>
      <c r="AN2425">
        <v>5.2146107500100003</v>
      </c>
      <c r="AO2425">
        <v>3.4441355364800003E-2</v>
      </c>
      <c r="AP2425">
        <v>0.23578953057300001</v>
      </c>
      <c r="AQ2425">
        <v>1.6903300649499999E-3</v>
      </c>
      <c r="AR2425">
        <v>0</v>
      </c>
      <c r="AS2425">
        <v>21.407250253200001</v>
      </c>
      <c r="AT2425">
        <v>2</v>
      </c>
      <c r="AU2425">
        <v>2</v>
      </c>
      <c r="AV2425">
        <f t="shared" si="508"/>
        <v>2599</v>
      </c>
      <c r="AW2425" s="2">
        <f t="shared" si="509"/>
        <v>0.1814904091820484</v>
      </c>
      <c r="AX2425" s="2">
        <f t="shared" si="510"/>
        <v>0.61230045781674169</v>
      </c>
      <c r="BC2425" s="2">
        <f t="shared" si="511"/>
        <v>0.19035267653921875</v>
      </c>
      <c r="BD2425" s="2">
        <f t="shared" si="512"/>
        <v>0.19538109262394435</v>
      </c>
      <c r="BE2425" s="2">
        <f t="shared" si="513"/>
        <v>0.39591958698865704</v>
      </c>
      <c r="BF2425" s="2">
        <f t="shared" si="514"/>
        <v>0.18149040918804046</v>
      </c>
      <c r="BG2425" s="2">
        <f t="shared" si="515"/>
        <v>0.61230045782060505</v>
      </c>
      <c r="BH2425" s="2">
        <f t="shared" si="516"/>
        <v>2.1602825976829908E-2</v>
      </c>
      <c r="BI2425" s="2">
        <f t="shared" si="517"/>
        <v>-0.19782502094549767</v>
      </c>
      <c r="BJ2425" s="2">
        <f t="shared" si="518"/>
        <v>0.2070139408823958</v>
      </c>
      <c r="BK2425" s="2">
        <f t="shared" si="519"/>
        <v>-3.5057083703248616E-4</v>
      </c>
      <c r="BL2425" s="2"/>
      <c r="BM2425" s="2">
        <f t="shared" si="520"/>
        <v>-0.36489347297401581</v>
      </c>
    </row>
    <row r="2426" spans="1:65">
      <c r="A2426">
        <v>2</v>
      </c>
      <c r="B2426" t="s">
        <v>474</v>
      </c>
      <c r="C2426">
        <v>1684</v>
      </c>
      <c r="D2426">
        <v>1.07292199132E-2</v>
      </c>
      <c r="E2426" s="1">
        <v>1.3526127366099999E-5</v>
      </c>
      <c r="F2426" s="1"/>
      <c r="G2426" s="1"/>
      <c r="H2426" s="1"/>
      <c r="I2426" s="1"/>
      <c r="J2426">
        <v>6.9881006425499999E-4</v>
      </c>
      <c r="K2426" s="1">
        <v>1.07864901769E-5</v>
      </c>
      <c r="L2426">
        <v>2.65918329477</v>
      </c>
      <c r="M2426">
        <v>1.5173408314999999E-2</v>
      </c>
      <c r="N2426" s="1">
        <v>1.9128832767499999E-5</v>
      </c>
      <c r="O2426">
        <v>5.0537064260299998</v>
      </c>
      <c r="P2426">
        <v>2.55385772447E-2</v>
      </c>
      <c r="Q2426">
        <v>0.192213146797</v>
      </c>
      <c r="R2426">
        <v>1.00110621397E-3</v>
      </c>
      <c r="S2426">
        <v>0</v>
      </c>
      <c r="T2426">
        <v>44.451540254199998</v>
      </c>
      <c r="U2426">
        <v>4</v>
      </c>
      <c r="V2426">
        <v>3</v>
      </c>
      <c r="Z2426">
        <v>2</v>
      </c>
      <c r="AA2426" t="s">
        <v>474</v>
      </c>
      <c r="AB2426">
        <v>1684</v>
      </c>
      <c r="AC2426">
        <v>1.2675918441700001E-2</v>
      </c>
      <c r="AD2426" s="1">
        <v>5.4750080592699997E-5</v>
      </c>
      <c r="AE2426">
        <v>0.100390428612</v>
      </c>
      <c r="AF2426">
        <v>2.67621497559E-3</v>
      </c>
      <c r="AG2426">
        <v>0.97338889498400005</v>
      </c>
      <c r="AH2426">
        <v>8.1153968068399995E-4</v>
      </c>
      <c r="AI2426">
        <v>8.0387153146799998E-4</v>
      </c>
      <c r="AJ2426" s="1">
        <v>1.29391153393E-5</v>
      </c>
      <c r="AK2426">
        <v>3.7116827826500001</v>
      </c>
      <c r="AL2426">
        <v>1.7926455775700002E-2</v>
      </c>
      <c r="AM2426" s="1">
        <v>7.7428306515199999E-5</v>
      </c>
      <c r="AN2426">
        <v>5.0882526282700002</v>
      </c>
      <c r="AO2426">
        <v>2.49080525236E-2</v>
      </c>
      <c r="AP2426">
        <v>0.22864043295799999</v>
      </c>
      <c r="AQ2426">
        <v>1.49263364085E-3</v>
      </c>
      <c r="AR2426">
        <v>0</v>
      </c>
      <c r="AS2426">
        <v>31.875296026200001</v>
      </c>
      <c r="AT2426">
        <v>2</v>
      </c>
      <c r="AU2426">
        <v>2</v>
      </c>
      <c r="AV2426">
        <f t="shared" si="508"/>
        <v>1684</v>
      </c>
      <c r="AW2426" s="2">
        <f t="shared" si="509"/>
        <v>0.18143896240816226</v>
      </c>
      <c r="AX2426" s="2">
        <f t="shared" si="510"/>
        <v>3.0477277132490981</v>
      </c>
      <c r="BC2426" s="2">
        <f t="shared" si="511"/>
        <v>0.15034338025026273</v>
      </c>
      <c r="BD2426" s="2">
        <f t="shared" si="512"/>
        <v>0.19956678466272487</v>
      </c>
      <c r="BE2426" s="2">
        <f t="shared" si="513"/>
        <v>0.39579802187762825</v>
      </c>
      <c r="BF2426" s="2">
        <f t="shared" si="514"/>
        <v>0.18143896239702573</v>
      </c>
      <c r="BG2426" s="2">
        <f t="shared" si="515"/>
        <v>3.0477277132534271</v>
      </c>
      <c r="BH2426" s="2">
        <f t="shared" si="516"/>
        <v>6.8358150093690102E-3</v>
      </c>
      <c r="BI2426" s="2">
        <f t="shared" si="517"/>
        <v>-2.4689109148821192E-2</v>
      </c>
      <c r="BJ2426" s="2">
        <f t="shared" si="518"/>
        <v>0.18951506058777318</v>
      </c>
      <c r="BK2426" s="2">
        <f t="shared" si="519"/>
        <v>0.49098429319581616</v>
      </c>
      <c r="BL2426" s="2"/>
      <c r="BM2426" s="2">
        <f t="shared" si="520"/>
        <v>-0.28292032528190586</v>
      </c>
    </row>
    <row r="2427" spans="1:65">
      <c r="A2427">
        <v>2</v>
      </c>
      <c r="B2427" t="s">
        <v>474</v>
      </c>
      <c r="C2427">
        <v>1222</v>
      </c>
      <c r="D2427">
        <v>1.1066725393499999E-2</v>
      </c>
      <c r="E2427" s="1">
        <v>2.3440952555800001E-5</v>
      </c>
      <c r="F2427" s="1"/>
      <c r="G2427" s="1"/>
      <c r="H2427" s="1"/>
      <c r="I2427" s="1"/>
      <c r="J2427">
        <v>7.5487873414800005E-4</v>
      </c>
      <c r="K2427" s="1">
        <v>9.7174553007199998E-6</v>
      </c>
      <c r="L2427">
        <v>2.8291126925799999</v>
      </c>
      <c r="M2427">
        <v>1.5650713142500002E-2</v>
      </c>
      <c r="N2427" s="1">
        <v>3.3150513019399998E-5</v>
      </c>
      <c r="O2427">
        <v>4.7683666986000004</v>
      </c>
      <c r="P2427">
        <v>3.9142894978999997E-2</v>
      </c>
      <c r="Q2427">
        <v>0.187065505523</v>
      </c>
      <c r="R2427">
        <v>1.5858926421899999E-3</v>
      </c>
      <c r="S2427">
        <v>0</v>
      </c>
      <c r="T2427">
        <v>20.531111377399998</v>
      </c>
      <c r="U2427">
        <v>4</v>
      </c>
      <c r="V2427">
        <v>3</v>
      </c>
      <c r="Z2427">
        <v>2</v>
      </c>
      <c r="AA2427" t="s">
        <v>474</v>
      </c>
      <c r="AB2427">
        <v>1222</v>
      </c>
      <c r="AC2427">
        <v>1.30739985073E-2</v>
      </c>
      <c r="AD2427" s="1">
        <v>4.4745943294499999E-5</v>
      </c>
      <c r="AE2427">
        <v>0.121836421564</v>
      </c>
      <c r="AF2427">
        <v>1.7950779229799999E-3</v>
      </c>
      <c r="AG2427">
        <v>0.96360978497000005</v>
      </c>
      <c r="AH2427">
        <v>8.8879459727500001E-4</v>
      </c>
      <c r="AI2427">
        <v>8.8458313180800005E-4</v>
      </c>
      <c r="AJ2427" s="1">
        <v>1.1825327882699999E-5</v>
      </c>
      <c r="AK2427">
        <v>3.9484699939799999</v>
      </c>
      <c r="AL2427">
        <v>1.8489426003499999E-2</v>
      </c>
      <c r="AM2427" s="1">
        <v>6.3280319868299996E-5</v>
      </c>
      <c r="AN2427">
        <v>4.8834985457900002</v>
      </c>
      <c r="AO2427">
        <v>3.3959278963499998E-2</v>
      </c>
      <c r="AP2427">
        <v>0.226331199866</v>
      </c>
      <c r="AQ2427">
        <v>1.7541777001700001E-3</v>
      </c>
      <c r="AR2427">
        <v>0</v>
      </c>
      <c r="AS2427">
        <v>4.6496657280699996</v>
      </c>
      <c r="AT2427">
        <v>2</v>
      </c>
      <c r="AU2427">
        <v>2</v>
      </c>
      <c r="AV2427">
        <f t="shared" si="508"/>
        <v>1222</v>
      </c>
      <c r="AW2427" s="2">
        <f t="shared" si="509"/>
        <v>0.18137913813050477</v>
      </c>
      <c r="AX2427" s="2">
        <f t="shared" si="510"/>
        <v>0.90887905207710928</v>
      </c>
      <c r="BC2427" s="2">
        <f t="shared" si="511"/>
        <v>0.17182150164342874</v>
      </c>
      <c r="BD2427" s="2">
        <f t="shared" si="512"/>
        <v>0.21691610784397639</v>
      </c>
      <c r="BE2427" s="2">
        <f t="shared" si="513"/>
        <v>0.39565666802024979</v>
      </c>
      <c r="BF2427" s="2">
        <f t="shared" si="514"/>
        <v>0.18137913813597309</v>
      </c>
      <c r="BG2427" s="2">
        <f t="shared" si="515"/>
        <v>0.90887905207583808</v>
      </c>
      <c r="BH2427" s="2">
        <f t="shared" si="516"/>
        <v>2.4144923087354563E-2</v>
      </c>
      <c r="BI2427" s="2">
        <f t="shared" si="517"/>
        <v>-0.13242801837424104</v>
      </c>
      <c r="BJ2427" s="2">
        <f t="shared" si="518"/>
        <v>0.20990344656659443</v>
      </c>
      <c r="BK2427" s="2">
        <f t="shared" si="519"/>
        <v>0.10611377687433557</v>
      </c>
      <c r="BL2427" s="2"/>
      <c r="BM2427" s="2">
        <f t="shared" si="520"/>
        <v>-0.77353073379221915</v>
      </c>
    </row>
    <row r="2428" spans="1:65">
      <c r="A2428">
        <v>2</v>
      </c>
      <c r="B2428" t="s">
        <v>474</v>
      </c>
      <c r="C2428">
        <v>2745</v>
      </c>
      <c r="D2428">
        <v>1.08731216843E-2</v>
      </c>
      <c r="E2428" s="1">
        <v>2.7704490340899998E-5</v>
      </c>
      <c r="F2428" s="1"/>
      <c r="G2428" s="1"/>
      <c r="H2428" s="1"/>
      <c r="I2428" s="1"/>
      <c r="J2428">
        <v>7.4171307127900003E-4</v>
      </c>
      <c r="K2428" s="1">
        <v>9.7285995310599992E-6</v>
      </c>
      <c r="L2428">
        <v>2.7309923062300001</v>
      </c>
      <c r="M2428">
        <v>1.5376916151299999E-2</v>
      </c>
      <c r="N2428" s="1">
        <v>3.91800659788E-5</v>
      </c>
      <c r="O2428">
        <v>4.8135400805300002</v>
      </c>
      <c r="P2428">
        <v>4.9300973178699997E-2</v>
      </c>
      <c r="Q2428">
        <v>0.185534113192</v>
      </c>
      <c r="R2428">
        <v>1.9581868669299998E-3</v>
      </c>
      <c r="S2428">
        <v>0</v>
      </c>
      <c r="T2428">
        <v>39.276082548600002</v>
      </c>
      <c r="U2428">
        <v>4</v>
      </c>
      <c r="V2428">
        <v>3</v>
      </c>
      <c r="Z2428">
        <v>2</v>
      </c>
      <c r="AA2428" t="s">
        <v>474</v>
      </c>
      <c r="AB2428">
        <v>2745</v>
      </c>
      <c r="AC2428">
        <v>1.2844630755100001E-2</v>
      </c>
      <c r="AD2428" s="1">
        <v>4.4370073412E-5</v>
      </c>
      <c r="AE2428">
        <v>0.11154625723</v>
      </c>
      <c r="AF2428">
        <v>1.6093127262300001E-3</v>
      </c>
      <c r="AG2428">
        <v>0.96531528893399998</v>
      </c>
      <c r="AH2428">
        <v>8.23957788141E-4</v>
      </c>
      <c r="AI2428">
        <v>8.6787238011000001E-4</v>
      </c>
      <c r="AJ2428" s="1">
        <v>1.17658488824E-5</v>
      </c>
      <c r="AK2428">
        <v>3.8111428563500001</v>
      </c>
      <c r="AL2428">
        <v>1.8165051017599999E-2</v>
      </c>
      <c r="AM2428" s="1">
        <v>6.2748759582799995E-5</v>
      </c>
      <c r="AN2428">
        <v>5.1171818191399998</v>
      </c>
      <c r="AO2428">
        <v>4.31765978245E-2</v>
      </c>
      <c r="AP2428">
        <v>0.23300079579800001</v>
      </c>
      <c r="AQ2428">
        <v>2.1243399649400001E-3</v>
      </c>
      <c r="AR2428">
        <v>0</v>
      </c>
      <c r="AS2428">
        <v>1.91728903455</v>
      </c>
      <c r="AT2428">
        <v>2</v>
      </c>
      <c r="AU2428">
        <v>2</v>
      </c>
      <c r="AV2428">
        <f t="shared" si="508"/>
        <v>2745</v>
      </c>
      <c r="AW2428" s="2">
        <f t="shared" si="509"/>
        <v>0.18131950768533359</v>
      </c>
      <c r="AX2428" s="2">
        <f t="shared" si="510"/>
        <v>0.60154808357895273</v>
      </c>
      <c r="BC2428" s="2">
        <f t="shared" si="511"/>
        <v>0.17009179656690229</v>
      </c>
      <c r="BD2428" s="2">
        <f t="shared" si="512"/>
        <v>0.20940828583145799</v>
      </c>
      <c r="BE2428" s="2">
        <f t="shared" si="513"/>
        <v>0.39551577924842063</v>
      </c>
      <c r="BF2428" s="2">
        <f t="shared" si="514"/>
        <v>0.1813195076871304</v>
      </c>
      <c r="BG2428" s="2">
        <f t="shared" si="515"/>
        <v>0.60154808357782796</v>
      </c>
      <c r="BH2428" s="2">
        <f t="shared" si="516"/>
        <v>6.3080754191324168E-2</v>
      </c>
      <c r="BI2428" s="2">
        <f t="shared" si="517"/>
        <v>-0.12422422843462193</v>
      </c>
      <c r="BJ2428" s="2">
        <f t="shared" si="518"/>
        <v>0.25583803317548998</v>
      </c>
      <c r="BK2428" s="2">
        <f t="shared" si="519"/>
        <v>8.4850481236497785E-2</v>
      </c>
      <c r="BL2428" s="2"/>
      <c r="BM2428" s="2">
        <f t="shared" si="520"/>
        <v>-0.95118431090530575</v>
      </c>
    </row>
    <row r="2429" spans="1:65">
      <c r="A2429">
        <v>2</v>
      </c>
      <c r="B2429" t="s">
        <v>474</v>
      </c>
      <c r="C2429">
        <v>1741</v>
      </c>
      <c r="D2429">
        <v>1.09686863376E-2</v>
      </c>
      <c r="E2429" s="1">
        <v>1.8649466732600001E-5</v>
      </c>
      <c r="F2429" s="1"/>
      <c r="G2429" s="1"/>
      <c r="H2429" s="1"/>
      <c r="I2429" s="1"/>
      <c r="J2429">
        <v>2.9779911942200003E-4</v>
      </c>
      <c r="K2429" s="1">
        <v>6.2077970687400002E-6</v>
      </c>
      <c r="L2429">
        <v>2.7792090473900002</v>
      </c>
      <c r="M2429">
        <v>1.55120649801E-2</v>
      </c>
      <c r="N2429" s="1">
        <v>2.6374328784299999E-5</v>
      </c>
      <c r="O2429">
        <v>4.8016428809600002</v>
      </c>
      <c r="P2429">
        <v>3.2451241115400001E-2</v>
      </c>
      <c r="Q2429">
        <v>0.18670218735800001</v>
      </c>
      <c r="R2429">
        <v>1.3011186202100001E-3</v>
      </c>
      <c r="S2429">
        <v>0</v>
      </c>
      <c r="T2429">
        <v>28.808846486099998</v>
      </c>
      <c r="U2429">
        <v>4</v>
      </c>
      <c r="V2429">
        <v>3</v>
      </c>
      <c r="Z2429">
        <v>2</v>
      </c>
      <c r="AA2429" t="s">
        <v>474</v>
      </c>
      <c r="AB2429">
        <v>1741</v>
      </c>
      <c r="AC2429">
        <v>1.2956379145799999E-2</v>
      </c>
      <c r="AD2429" s="1">
        <v>3.2546133438400002E-5</v>
      </c>
      <c r="AE2429">
        <v>0.13128949820499999</v>
      </c>
      <c r="AF2429">
        <v>1.34129391689E-3</v>
      </c>
      <c r="AG2429">
        <v>0.95748488384700003</v>
      </c>
      <c r="AH2429">
        <v>8.02818643048E-4</v>
      </c>
      <c r="AI2429">
        <v>3.6395487505500002E-4</v>
      </c>
      <c r="AJ2429" s="1">
        <v>7.7835808838099995E-6</v>
      </c>
      <c r="AK2429">
        <v>3.8777452691400001</v>
      </c>
      <c r="AL2429">
        <v>1.8323087107200001E-2</v>
      </c>
      <c r="AM2429" s="1">
        <v>4.60271833114E-5</v>
      </c>
      <c r="AN2429">
        <v>4.9449160440300002</v>
      </c>
      <c r="AO2429">
        <v>2.7271762273599998E-2</v>
      </c>
      <c r="AP2429">
        <v>0.22711588082699999</v>
      </c>
      <c r="AQ2429">
        <v>1.3763762732299999E-3</v>
      </c>
      <c r="AR2429">
        <v>0</v>
      </c>
      <c r="AS2429">
        <v>6.11563805759</v>
      </c>
      <c r="AT2429">
        <v>2</v>
      </c>
      <c r="AU2429">
        <v>2</v>
      </c>
      <c r="AV2429">
        <f t="shared" si="508"/>
        <v>1741</v>
      </c>
      <c r="AW2429" s="2">
        <f t="shared" si="509"/>
        <v>0.18121521092150364</v>
      </c>
      <c r="AX2429" s="2">
        <f t="shared" si="510"/>
        <v>0.74515088849742184</v>
      </c>
      <c r="BC2429" s="2">
        <f t="shared" si="511"/>
        <v>0.22214892965903349</v>
      </c>
      <c r="BD2429" s="2">
        <f t="shared" si="512"/>
        <v>0.25383945345201769</v>
      </c>
      <c r="BE2429" s="2">
        <f t="shared" si="513"/>
        <v>0.39526937449403199</v>
      </c>
      <c r="BF2429" s="2">
        <f t="shared" si="514"/>
        <v>0.18121521091525747</v>
      </c>
      <c r="BG2429" s="2">
        <f t="shared" si="515"/>
        <v>0.74515088849574329</v>
      </c>
      <c r="BH2429" s="2">
        <f t="shared" si="516"/>
        <v>2.9838362956587705E-2</v>
      </c>
      <c r="BI2429" s="2">
        <f t="shared" si="517"/>
        <v>-0.15960803543325924</v>
      </c>
      <c r="BJ2429" s="2">
        <f t="shared" si="518"/>
        <v>0.21646073911017996</v>
      </c>
      <c r="BK2429" s="2">
        <f t="shared" si="519"/>
        <v>5.784073169889252E-2</v>
      </c>
      <c r="BL2429" s="2"/>
      <c r="BM2429" s="2">
        <f t="shared" si="520"/>
        <v>-0.78771666333323209</v>
      </c>
    </row>
    <row r="2430" spans="1:65">
      <c r="A2430">
        <v>2</v>
      </c>
      <c r="B2430" t="s">
        <v>474</v>
      </c>
      <c r="C2430">
        <v>2600</v>
      </c>
      <c r="D2430">
        <v>1.0837726466399999E-2</v>
      </c>
      <c r="E2430" s="1">
        <v>3.9294585610900003E-5</v>
      </c>
      <c r="F2430" s="1"/>
      <c r="G2430" s="1"/>
      <c r="H2430" s="1"/>
      <c r="I2430" s="1"/>
      <c r="J2430">
        <v>7.6044673796400004E-4</v>
      </c>
      <c r="K2430" s="1">
        <v>1.32498940542E-5</v>
      </c>
      <c r="L2430">
        <v>2.7132408756099999</v>
      </c>
      <c r="M2430">
        <v>1.5326859754099999E-2</v>
      </c>
      <c r="N2430" s="1">
        <v>5.5570935898799999E-5</v>
      </c>
      <c r="O2430">
        <v>4.9865120221200003</v>
      </c>
      <c r="P2430">
        <v>7.3710905574099997E-2</v>
      </c>
      <c r="Q2430">
        <v>0.19157550899</v>
      </c>
      <c r="R2430">
        <v>2.9158212526500002E-3</v>
      </c>
      <c r="S2430">
        <v>0</v>
      </c>
      <c r="T2430">
        <v>8.5552112758199996</v>
      </c>
      <c r="U2430">
        <v>4</v>
      </c>
      <c r="V2430">
        <v>3</v>
      </c>
      <c r="Z2430">
        <v>2</v>
      </c>
      <c r="AA2430" t="s">
        <v>474</v>
      </c>
      <c r="AB2430">
        <v>2600</v>
      </c>
      <c r="AC2430">
        <v>1.2797961587999999E-2</v>
      </c>
      <c r="AD2430" s="1">
        <v>6.5480472574900005E-5</v>
      </c>
      <c r="AE2430">
        <v>0.115926017923</v>
      </c>
      <c r="AF2430">
        <v>2.5684405519400002E-3</v>
      </c>
      <c r="AG2430">
        <v>0.96546376324299998</v>
      </c>
      <c r="AH2430">
        <v>1.2727151968799999E-3</v>
      </c>
      <c r="AI2430">
        <v>9.0371648732000005E-4</v>
      </c>
      <c r="AJ2430" s="1">
        <v>1.5967255819099999E-5</v>
      </c>
      <c r="AK2430">
        <v>3.7834986606499998</v>
      </c>
      <c r="AL2430">
        <v>1.8099050848400002E-2</v>
      </c>
      <c r="AM2430" s="1">
        <v>9.2603372386100005E-5</v>
      </c>
      <c r="AN2430">
        <v>5.1360477740699997</v>
      </c>
      <c r="AO2430">
        <v>6.10278187453E-2</v>
      </c>
      <c r="AP2430">
        <v>0.233010122992</v>
      </c>
      <c r="AQ2430">
        <v>3.0144546620000001E-3</v>
      </c>
      <c r="AR2430">
        <v>0</v>
      </c>
      <c r="AS2430">
        <v>1.7676662302299999</v>
      </c>
      <c r="AT2430">
        <v>2</v>
      </c>
      <c r="AU2430">
        <v>2</v>
      </c>
      <c r="AV2430">
        <f t="shared" si="508"/>
        <v>2600</v>
      </c>
      <c r="AW2430" s="2">
        <f t="shared" si="509"/>
        <v>0.18087143347613363</v>
      </c>
      <c r="AX2430" s="2">
        <f t="shared" si="510"/>
        <v>0.66639936665310573</v>
      </c>
      <c r="BC2430" s="2">
        <f t="shared" si="511"/>
        <v>0.18840208288562937</v>
      </c>
      <c r="BD2430" s="2">
        <f t="shared" si="512"/>
        <v>0.20508554663036258</v>
      </c>
      <c r="BE2430" s="2">
        <f t="shared" si="513"/>
        <v>0.39445734238372071</v>
      </c>
      <c r="BF2430" s="2">
        <f t="shared" si="514"/>
        <v>0.18087143346884407</v>
      </c>
      <c r="BG2430" s="2">
        <f t="shared" si="515"/>
        <v>0.6663993666534539</v>
      </c>
      <c r="BH2430" s="2">
        <f t="shared" si="516"/>
        <v>2.9988046010250003E-2</v>
      </c>
      <c r="BI2430" s="2">
        <f t="shared" si="517"/>
        <v>-0.17206526944713713</v>
      </c>
      <c r="BJ2430" s="2">
        <f t="shared" si="518"/>
        <v>0.21628346034650403</v>
      </c>
      <c r="BK2430" s="2">
        <f t="shared" si="519"/>
        <v>3.3826973879265906E-2</v>
      </c>
      <c r="BL2430" s="2"/>
      <c r="BM2430" s="2">
        <f t="shared" si="520"/>
        <v>-0.79338134696614226</v>
      </c>
    </row>
    <row r="2431" spans="1:65">
      <c r="A2431">
        <v>2</v>
      </c>
      <c r="B2431" t="s">
        <v>474</v>
      </c>
      <c r="C2431">
        <v>1344</v>
      </c>
      <c r="D2431">
        <v>1.0991378602700001E-2</v>
      </c>
      <c r="E2431" s="1">
        <v>2.8368098132E-5</v>
      </c>
      <c r="F2431" s="1"/>
      <c r="G2431" s="1"/>
      <c r="H2431" s="1"/>
      <c r="I2431" s="1"/>
      <c r="J2431">
        <v>8.3606876460500001E-4</v>
      </c>
      <c r="K2431" s="1">
        <v>9.8970339745100003E-6</v>
      </c>
      <c r="L2431">
        <v>2.7907203228699999</v>
      </c>
      <c r="M2431">
        <v>1.5544156689099999E-2</v>
      </c>
      <c r="N2431" s="1">
        <v>4.0118549117000003E-5</v>
      </c>
      <c r="O2431">
        <v>4.8338691005700003</v>
      </c>
      <c r="P2431">
        <v>4.9409736452699998E-2</v>
      </c>
      <c r="Q2431">
        <v>0.188344084859</v>
      </c>
      <c r="R2431">
        <v>1.98559486297E-3</v>
      </c>
      <c r="S2431">
        <v>0</v>
      </c>
      <c r="T2431">
        <v>13.6247228791</v>
      </c>
      <c r="U2431">
        <v>4</v>
      </c>
      <c r="V2431">
        <v>3</v>
      </c>
      <c r="Z2431">
        <v>2</v>
      </c>
      <c r="AA2431" t="s">
        <v>474</v>
      </c>
      <c r="AB2431">
        <v>1344</v>
      </c>
      <c r="AC2431">
        <v>1.29787358902E-2</v>
      </c>
      <c r="AD2431" s="1">
        <v>3.9087662078300001E-5</v>
      </c>
      <c r="AE2431">
        <v>0.118495679641</v>
      </c>
      <c r="AF2431">
        <v>1.54328213753E-3</v>
      </c>
      <c r="AG2431">
        <v>0.96486670243600003</v>
      </c>
      <c r="AH2431">
        <v>7.4832888514999999E-4</v>
      </c>
      <c r="AI2431">
        <v>9.8081426107899999E-4</v>
      </c>
      <c r="AJ2431" s="1">
        <v>1.15118100118E-5</v>
      </c>
      <c r="AK2431">
        <v>3.8911392206099999</v>
      </c>
      <c r="AL2431">
        <v>1.83547043184E-2</v>
      </c>
      <c r="AM2431" s="1">
        <v>5.5278301832599999E-5</v>
      </c>
      <c r="AN2431">
        <v>4.9516615580799996</v>
      </c>
      <c r="AO2431">
        <v>3.6764384468800003E-2</v>
      </c>
      <c r="AP2431">
        <v>0.22781812870699999</v>
      </c>
      <c r="AQ2431">
        <v>1.8253290018799999E-3</v>
      </c>
      <c r="AR2431">
        <v>0</v>
      </c>
      <c r="AS2431">
        <v>2.0022338373999999</v>
      </c>
      <c r="AT2431">
        <v>2</v>
      </c>
      <c r="AU2431">
        <v>2</v>
      </c>
      <c r="AV2431">
        <f t="shared" si="508"/>
        <v>1344</v>
      </c>
      <c r="AW2431" s="2">
        <f t="shared" si="509"/>
        <v>0.18081055701345883</v>
      </c>
      <c r="AX2431" s="2">
        <f t="shared" si="510"/>
        <v>0.37787390245270042</v>
      </c>
      <c r="BC2431" s="2">
        <f t="shared" si="511"/>
        <v>0.17312630563633707</v>
      </c>
      <c r="BD2431" s="2">
        <f t="shared" si="512"/>
        <v>0.16315757240491308</v>
      </c>
      <c r="BE2431" s="2">
        <f t="shared" si="513"/>
        <v>0.39431357156145269</v>
      </c>
      <c r="BF2431" s="2">
        <f t="shared" si="514"/>
        <v>0.18081055701599022</v>
      </c>
      <c r="BG2431" s="2">
        <f t="shared" si="515"/>
        <v>0.37787390245317065</v>
      </c>
      <c r="BH2431" s="2">
        <f t="shared" si="516"/>
        <v>2.4368152107410085E-2</v>
      </c>
      <c r="BI2431" s="2">
        <f t="shared" si="517"/>
        <v>-0.25592834311118834</v>
      </c>
      <c r="BJ2431" s="2">
        <f t="shared" si="518"/>
        <v>0.2095847282783074</v>
      </c>
      <c r="BK2431" s="2">
        <f t="shared" si="519"/>
        <v>-8.0714280681749254E-2</v>
      </c>
      <c r="BL2431" s="2"/>
      <c r="BM2431" s="2">
        <f t="shared" si="520"/>
        <v>-0.8530440688469797</v>
      </c>
    </row>
    <row r="2432" spans="1:65">
      <c r="A2432">
        <v>2</v>
      </c>
      <c r="B2432" t="s">
        <v>474</v>
      </c>
      <c r="C2432">
        <v>1670</v>
      </c>
      <c r="D2432">
        <v>1.0691309985400001E-2</v>
      </c>
      <c r="E2432" s="1">
        <v>2.1344580016399999E-5</v>
      </c>
      <c r="F2432" s="1"/>
      <c r="G2432" s="1"/>
      <c r="H2432" s="1"/>
      <c r="I2432" s="1"/>
      <c r="J2432">
        <v>1.3251349688300001E-4</v>
      </c>
      <c r="K2432" s="1">
        <v>9.01090022215E-6</v>
      </c>
      <c r="L2432">
        <v>2.6404249225899998</v>
      </c>
      <c r="M2432">
        <v>1.51197955808E-2</v>
      </c>
      <c r="N2432" s="1">
        <v>3.0185794542299999E-5</v>
      </c>
      <c r="O2432">
        <v>5.0218172600499997</v>
      </c>
      <c r="P2432">
        <v>4.1752943398299998E-2</v>
      </c>
      <c r="Q2432">
        <v>0.190325403314</v>
      </c>
      <c r="R2432">
        <v>1.62740489788E-3</v>
      </c>
      <c r="S2432">
        <v>0</v>
      </c>
      <c r="T2432">
        <v>42.838586388499998</v>
      </c>
      <c r="U2432">
        <v>4</v>
      </c>
      <c r="V2432">
        <v>3</v>
      </c>
      <c r="Z2432">
        <v>2</v>
      </c>
      <c r="AA2432" t="s">
        <v>474</v>
      </c>
      <c r="AB2432">
        <v>1670</v>
      </c>
      <c r="AC2432">
        <v>1.26230858088E-2</v>
      </c>
      <c r="AD2432" s="1">
        <v>5.39055667765E-5</v>
      </c>
      <c r="AE2432">
        <v>0.112837990593</v>
      </c>
      <c r="AF2432">
        <v>2.0770153844300002E-3</v>
      </c>
      <c r="AG2432">
        <v>0.96627056693400004</v>
      </c>
      <c r="AH2432">
        <v>1.0482596916899999E-3</v>
      </c>
      <c r="AI2432">
        <v>1.59596779174E-4</v>
      </c>
      <c r="AJ2432" s="1">
        <v>1.0817060735199999E-5</v>
      </c>
      <c r="AK2432">
        <v>3.6808070222599998</v>
      </c>
      <c r="AL2432">
        <v>1.7851739149800001E-2</v>
      </c>
      <c r="AM2432" s="1">
        <v>7.6233983622700001E-5</v>
      </c>
      <c r="AN2432">
        <v>5.1938660828199996</v>
      </c>
      <c r="AO2432">
        <v>4.0576270591499999E-2</v>
      </c>
      <c r="AP2432">
        <v>0.23241342681499999</v>
      </c>
      <c r="AQ2432">
        <v>2.0692497315100001E-3</v>
      </c>
      <c r="AR2432">
        <v>0</v>
      </c>
      <c r="AS2432">
        <v>16.3049834334</v>
      </c>
      <c r="AT2432">
        <v>2</v>
      </c>
      <c r="AU2432">
        <v>2</v>
      </c>
      <c r="AV2432">
        <f t="shared" si="508"/>
        <v>1670</v>
      </c>
      <c r="AW2432" s="2">
        <f t="shared" si="509"/>
        <v>0.18068654131608033</v>
      </c>
      <c r="AX2432" s="2">
        <f t="shared" si="510"/>
        <v>1.5254920328758839</v>
      </c>
      <c r="BC2432" s="2">
        <f t="shared" si="511"/>
        <v>0.20438131154981598</v>
      </c>
      <c r="BD2432" s="2">
        <f t="shared" si="512"/>
        <v>0.20044173928485137</v>
      </c>
      <c r="BE2432" s="2">
        <f t="shared" si="513"/>
        <v>0.39402070885222762</v>
      </c>
      <c r="BF2432" s="2">
        <f t="shared" si="514"/>
        <v>0.18068654132263415</v>
      </c>
      <c r="BG2432" s="2">
        <f t="shared" si="515"/>
        <v>1.5254920328789654</v>
      </c>
      <c r="BH2432" s="2">
        <f t="shared" si="516"/>
        <v>3.4260271503445128E-2</v>
      </c>
      <c r="BI2432" s="2">
        <f t="shared" si="517"/>
        <v>-2.8181792971460489E-2</v>
      </c>
      <c r="BJ2432" s="2">
        <f t="shared" si="518"/>
        <v>0.2211371827835453</v>
      </c>
      <c r="BK2432" s="2">
        <f t="shared" si="519"/>
        <v>0.2715027060601734</v>
      </c>
      <c r="BL2432" s="2"/>
      <c r="BM2432" s="2">
        <f t="shared" si="520"/>
        <v>-0.61938558650065378</v>
      </c>
    </row>
    <row r="2433" spans="1:65">
      <c r="A2433">
        <v>2</v>
      </c>
      <c r="B2433" t="s">
        <v>474</v>
      </c>
      <c r="C2433">
        <v>3020</v>
      </c>
      <c r="D2433">
        <v>1.1053907553800001E-2</v>
      </c>
      <c r="E2433" s="1">
        <v>1.1616173731199999E-5</v>
      </c>
      <c r="F2433" s="1"/>
      <c r="G2433" s="1"/>
      <c r="H2433" s="1"/>
      <c r="I2433" s="1"/>
      <c r="J2433">
        <v>8.8260077373400003E-4</v>
      </c>
      <c r="K2433" s="1">
        <v>1.12619410735E-5</v>
      </c>
      <c r="L2433">
        <v>2.8225629480199999</v>
      </c>
      <c r="M2433">
        <v>1.5632585979799999E-2</v>
      </c>
      <c r="N2433" s="1">
        <v>1.64277504336E-5</v>
      </c>
      <c r="O2433">
        <v>4.7785704104100004</v>
      </c>
      <c r="P2433">
        <v>1.7639490549700002E-2</v>
      </c>
      <c r="Q2433">
        <v>0.18724867348300001</v>
      </c>
      <c r="R2433">
        <v>7.1866814091500004E-4</v>
      </c>
      <c r="S2433">
        <v>0</v>
      </c>
      <c r="T2433">
        <v>15.348640466799999</v>
      </c>
      <c r="U2433">
        <v>4</v>
      </c>
      <c r="V2433">
        <v>3</v>
      </c>
      <c r="Z2433">
        <v>2</v>
      </c>
      <c r="AA2433" t="s">
        <v>474</v>
      </c>
      <c r="AB2433">
        <v>3020</v>
      </c>
      <c r="AC2433">
        <v>1.30504849888E-2</v>
      </c>
      <c r="AD2433" s="1">
        <v>5.9255654791299999E-5</v>
      </c>
      <c r="AE2433">
        <v>0.131174773306</v>
      </c>
      <c r="AF2433">
        <v>2.4686496520500002E-3</v>
      </c>
      <c r="AG2433">
        <v>0.958220312056</v>
      </c>
      <c r="AH2433">
        <v>1.42235532375E-3</v>
      </c>
      <c r="AI2433">
        <v>1.0644533239899999E-3</v>
      </c>
      <c r="AJ2433" s="1">
        <v>1.61262784008E-5</v>
      </c>
      <c r="AK2433">
        <v>3.9342801600100001</v>
      </c>
      <c r="AL2433">
        <v>1.84561728666E-2</v>
      </c>
      <c r="AM2433" s="1">
        <v>8.3800150653099998E-5</v>
      </c>
      <c r="AN2433">
        <v>4.9338122336100003</v>
      </c>
      <c r="AO2433">
        <v>2.0906014047200001E-2</v>
      </c>
      <c r="AP2433">
        <v>0.228251794679</v>
      </c>
      <c r="AQ2433">
        <v>1.4175658927E-3</v>
      </c>
      <c r="AR2433">
        <v>0</v>
      </c>
      <c r="AS2433">
        <v>1.726427997</v>
      </c>
      <c r="AT2433">
        <v>2</v>
      </c>
      <c r="AU2433">
        <v>2</v>
      </c>
      <c r="AV2433">
        <f t="shared" si="508"/>
        <v>3020</v>
      </c>
      <c r="AW2433" s="2">
        <f t="shared" si="509"/>
        <v>0.18062186835583185</v>
      </c>
      <c r="AX2433" s="2">
        <f t="shared" si="510"/>
        <v>4.1011336574748904</v>
      </c>
      <c r="BC2433" s="2">
        <f t="shared" si="511"/>
        <v>0.20604168460745872</v>
      </c>
      <c r="BD2433" s="2">
        <f t="shared" si="512"/>
        <v>0.4319270803810249</v>
      </c>
      <c r="BE2433" s="2">
        <f t="shared" si="513"/>
        <v>0.39386799602462685</v>
      </c>
      <c r="BF2433" s="2">
        <f t="shared" si="514"/>
        <v>0.18062186834913704</v>
      </c>
      <c r="BG2433" s="2">
        <f t="shared" si="515"/>
        <v>4.1011336574545174</v>
      </c>
      <c r="BH2433" s="2">
        <f t="shared" si="516"/>
        <v>3.2487085020618159E-2</v>
      </c>
      <c r="BI2433" s="2">
        <f t="shared" si="517"/>
        <v>0.18518241716201686</v>
      </c>
      <c r="BJ2433" s="2">
        <f t="shared" si="518"/>
        <v>0.21897683136175916</v>
      </c>
      <c r="BK2433" s="2">
        <f t="shared" si="519"/>
        <v>0.9724902385337012</v>
      </c>
      <c r="BL2433" s="2"/>
      <c r="BM2433" s="2">
        <f t="shared" si="520"/>
        <v>-0.88751915840791473</v>
      </c>
    </row>
    <row r="2434" spans="1:65">
      <c r="A2434">
        <v>2</v>
      </c>
      <c r="B2434" t="s">
        <v>474</v>
      </c>
      <c r="C2434">
        <v>910</v>
      </c>
      <c r="D2434">
        <v>1.13195898345E-2</v>
      </c>
      <c r="E2434" s="1">
        <v>4.4224634427100002E-5</v>
      </c>
      <c r="F2434" s="1"/>
      <c r="G2434" s="1"/>
      <c r="H2434" s="1"/>
      <c r="I2434" s="1"/>
      <c r="J2434">
        <v>1.1060302729699999E-3</v>
      </c>
      <c r="K2434">
        <v>1.1395377040700001E-4</v>
      </c>
      <c r="L2434">
        <v>2.9598749338900001</v>
      </c>
      <c r="M2434">
        <v>1.6008317464499999E-2</v>
      </c>
      <c r="N2434" s="1">
        <v>6.2543077797799995E-5</v>
      </c>
      <c r="O2434">
        <v>4.6528493873699999</v>
      </c>
      <c r="P2434">
        <v>3.3218898093700003E-2</v>
      </c>
      <c r="Q2434">
        <v>0.18670442759899999</v>
      </c>
      <c r="R2434">
        <v>1.51950391735E-3</v>
      </c>
      <c r="S2434">
        <v>0</v>
      </c>
      <c r="T2434">
        <v>7.1502347978799996</v>
      </c>
      <c r="U2434">
        <v>4</v>
      </c>
      <c r="V2434">
        <v>3</v>
      </c>
      <c r="Z2434">
        <v>2</v>
      </c>
      <c r="AA2434" t="s">
        <v>474</v>
      </c>
      <c r="AB2434">
        <v>910</v>
      </c>
      <c r="AC2434">
        <v>1.33630193468E-2</v>
      </c>
      <c r="AD2434" s="1">
        <v>7.5227889883800007E-5</v>
      </c>
      <c r="AE2434">
        <v>0.120357977538</v>
      </c>
      <c r="AF2434">
        <v>3.0759465540400001E-3</v>
      </c>
      <c r="AG2434">
        <v>0.96641313239500004</v>
      </c>
      <c r="AH2434">
        <v>1.4014492770500001E-3</v>
      </c>
      <c r="AI2434">
        <v>1.26973359261E-3</v>
      </c>
      <c r="AJ2434">
        <v>1.00466254685E-4</v>
      </c>
      <c r="AK2434">
        <v>4.1249736080800004</v>
      </c>
      <c r="AL2434">
        <v>1.8898163194599998E-2</v>
      </c>
      <c r="AM2434">
        <v>1.06388302142E-4</v>
      </c>
      <c r="AN2434">
        <v>4.7041700776799997</v>
      </c>
      <c r="AO2434">
        <v>3.2608240473199997E-2</v>
      </c>
      <c r="AP2434">
        <v>0.222839689324</v>
      </c>
      <c r="AQ2434">
        <v>1.9899147802300001E-3</v>
      </c>
      <c r="AR2434">
        <v>0</v>
      </c>
      <c r="AS2434">
        <v>2.43879067639</v>
      </c>
      <c r="AT2434">
        <v>2</v>
      </c>
      <c r="AU2434">
        <v>2</v>
      </c>
      <c r="AV2434">
        <f t="shared" si="508"/>
        <v>910</v>
      </c>
      <c r="AW2434" s="2">
        <f t="shared" si="509"/>
        <v>0.18052151554749873</v>
      </c>
      <c r="AX2434" s="2">
        <f t="shared" si="510"/>
        <v>0.70104040108699706</v>
      </c>
      <c r="BC2434" s="2">
        <f t="shared" si="511"/>
        <v>0.14800980012998285</v>
      </c>
      <c r="BD2434" s="2">
        <f t="shared" si="512"/>
        <v>-0.11835953890623954</v>
      </c>
      <c r="BE2434" s="2">
        <f t="shared" si="513"/>
        <v>0.39363104868041687</v>
      </c>
      <c r="BF2434" s="2">
        <f t="shared" si="514"/>
        <v>0.18052151555018284</v>
      </c>
      <c r="BG2434" s="2">
        <f t="shared" si="515"/>
        <v>0.70104040108084187</v>
      </c>
      <c r="BH2434" s="2">
        <f t="shared" si="516"/>
        <v>1.1029948755553557E-2</v>
      </c>
      <c r="BI2434" s="2">
        <f t="shared" si="517"/>
        <v>-1.8382837948975134E-2</v>
      </c>
      <c r="BJ2434" s="2">
        <f t="shared" si="518"/>
        <v>0.19354260736981874</v>
      </c>
      <c r="BK2434" s="2">
        <f t="shared" si="519"/>
        <v>0.30958186912765068</v>
      </c>
      <c r="BL2434" s="2"/>
      <c r="BM2434" s="2">
        <f t="shared" si="520"/>
        <v>-0.6589215955379415</v>
      </c>
    </row>
    <row r="2435" spans="1:65">
      <c r="A2435">
        <v>2</v>
      </c>
      <c r="B2435" t="s">
        <v>474</v>
      </c>
      <c r="C2435">
        <v>3219</v>
      </c>
      <c r="D2435">
        <v>1.13085633674E-2</v>
      </c>
      <c r="E2435" s="1">
        <v>1.4895226881500001E-5</v>
      </c>
      <c r="F2435" s="1"/>
      <c r="G2435" s="1"/>
      <c r="H2435" s="1"/>
      <c r="I2435" s="1"/>
      <c r="J2435">
        <v>1.1345370375300001E-3</v>
      </c>
      <c r="K2435" s="1">
        <v>5.7004911192900001E-5</v>
      </c>
      <c r="L2435">
        <v>2.9541112855399998</v>
      </c>
      <c r="M2435">
        <v>1.5992723685200001E-2</v>
      </c>
      <c r="N2435" s="1">
        <v>2.1065031870499999E-5</v>
      </c>
      <c r="O2435">
        <v>4.6383540186700003</v>
      </c>
      <c r="P2435">
        <v>2.63578126148E-2</v>
      </c>
      <c r="Q2435">
        <v>0.18594147027899999</v>
      </c>
      <c r="R2435">
        <v>1.08464016356E-3</v>
      </c>
      <c r="S2435">
        <v>0</v>
      </c>
      <c r="T2435">
        <v>10.054601441499999</v>
      </c>
      <c r="U2435">
        <v>4</v>
      </c>
      <c r="V2435">
        <v>3</v>
      </c>
      <c r="Z2435">
        <v>2</v>
      </c>
      <c r="AA2435" t="s">
        <v>474</v>
      </c>
      <c r="AB2435">
        <v>3219</v>
      </c>
      <c r="AC2435">
        <v>1.3348544610000001E-2</v>
      </c>
      <c r="AD2435" s="1">
        <v>3.92980725601E-5</v>
      </c>
      <c r="AE2435">
        <v>0.121275705219</v>
      </c>
      <c r="AF2435">
        <v>1.6138173181599999E-3</v>
      </c>
      <c r="AG2435">
        <v>0.96596357945599998</v>
      </c>
      <c r="AH2435">
        <v>7.5081570747999999E-4</v>
      </c>
      <c r="AI2435">
        <v>1.29262246768E-3</v>
      </c>
      <c r="AJ2435" s="1">
        <v>7.1576785156699999E-5</v>
      </c>
      <c r="AK2435">
        <v>4.11604215801</v>
      </c>
      <c r="AL2435">
        <v>1.88776928253E-2</v>
      </c>
      <c r="AM2435" s="1">
        <v>5.5575867189700002E-5</v>
      </c>
      <c r="AN2435">
        <v>4.6858173150300004</v>
      </c>
      <c r="AO2435">
        <v>2.5116699279799998E-2</v>
      </c>
      <c r="AP2435">
        <v>0.221729869844</v>
      </c>
      <c r="AQ2435">
        <v>1.3559712637199999E-3</v>
      </c>
      <c r="AR2435">
        <v>0</v>
      </c>
      <c r="AS2435">
        <v>2.0477473550399998</v>
      </c>
      <c r="AT2435">
        <v>2</v>
      </c>
      <c r="AU2435">
        <v>2</v>
      </c>
      <c r="AV2435">
        <f t="shared" si="508"/>
        <v>3219</v>
      </c>
      <c r="AW2435" s="2">
        <f t="shared" si="509"/>
        <v>0.18039260835561124</v>
      </c>
      <c r="AX2435" s="2">
        <f t="shared" si="510"/>
        <v>1.6382996964556842</v>
      </c>
      <c r="BC2435" s="2">
        <f t="shared" si="511"/>
        <v>0.13933915325864338</v>
      </c>
      <c r="BD2435" s="2">
        <f t="shared" si="512"/>
        <v>0.25562488667844702</v>
      </c>
      <c r="BE2435" s="2">
        <f t="shared" si="513"/>
        <v>0.39332670984925466</v>
      </c>
      <c r="BF2435" s="2">
        <f t="shared" si="514"/>
        <v>0.18039260834411897</v>
      </c>
      <c r="BG2435" s="2">
        <f t="shared" si="515"/>
        <v>1.638299696452387</v>
      </c>
      <c r="BH2435" s="2">
        <f t="shared" si="516"/>
        <v>1.0232788650662274E-2</v>
      </c>
      <c r="BI2435" s="2">
        <f t="shared" si="517"/>
        <v>-4.7087114288957066E-2</v>
      </c>
      <c r="BJ2435" s="2">
        <f t="shared" si="518"/>
        <v>0.19247131643791202</v>
      </c>
      <c r="BK2435" s="2">
        <f t="shared" si="519"/>
        <v>0.25015771061753656</v>
      </c>
      <c r="BL2435" s="2"/>
      <c r="BM2435" s="2">
        <f t="shared" si="520"/>
        <v>-0.79633729223835781</v>
      </c>
    </row>
    <row r="2436" spans="1:65">
      <c r="A2436">
        <v>2</v>
      </c>
      <c r="B2436" t="s">
        <v>474</v>
      </c>
      <c r="C2436">
        <v>3213</v>
      </c>
      <c r="D2436">
        <v>1.15772425409E-2</v>
      </c>
      <c r="E2436" s="1">
        <v>8.5210327616699996E-5</v>
      </c>
      <c r="F2436" s="1"/>
      <c r="G2436" s="1"/>
      <c r="H2436" s="1"/>
      <c r="I2436" s="1"/>
      <c r="J2436">
        <v>1.11734938126E-3</v>
      </c>
      <c r="K2436">
        <v>2.03262032132E-4</v>
      </c>
      <c r="L2436">
        <v>3.0961517860700001</v>
      </c>
      <c r="M2436">
        <v>1.6372693416299999E-2</v>
      </c>
      <c r="N2436">
        <v>1.2050560097E-4</v>
      </c>
      <c r="O2436">
        <v>4.5284749022200002</v>
      </c>
      <c r="P2436">
        <v>5.1868246439499999E-2</v>
      </c>
      <c r="Q2436">
        <v>0.185849770405</v>
      </c>
      <c r="R2436">
        <v>2.5302984156200001E-3</v>
      </c>
      <c r="S2436">
        <v>0</v>
      </c>
      <c r="T2436">
        <v>8.5874238685400002</v>
      </c>
      <c r="U2436">
        <v>4</v>
      </c>
      <c r="V2436">
        <v>3</v>
      </c>
      <c r="Z2436">
        <v>2</v>
      </c>
      <c r="AA2436" t="s">
        <v>474</v>
      </c>
      <c r="AB2436">
        <v>3213</v>
      </c>
      <c r="AC2436">
        <v>1.36620909719E-2</v>
      </c>
      <c r="AD2436" s="1">
        <v>8.9107866869000003E-5</v>
      </c>
      <c r="AE2436">
        <v>0.16622073505599999</v>
      </c>
      <c r="AF2436">
        <v>4.2662510824500004E-3</v>
      </c>
      <c r="AG2436">
        <v>0.94229684654400003</v>
      </c>
      <c r="AH2436">
        <v>3.25824490376E-3</v>
      </c>
      <c r="AI2436">
        <v>1.39739980482E-3</v>
      </c>
      <c r="AJ2436">
        <v>1.48057512109E-4</v>
      </c>
      <c r="AK2436">
        <v>4.3116780566599999</v>
      </c>
      <c r="AL2436">
        <v>1.93211143429E-2</v>
      </c>
      <c r="AM2436">
        <v>1.2601755384000001E-4</v>
      </c>
      <c r="AN2436">
        <v>4.5857863214299996</v>
      </c>
      <c r="AO2436">
        <v>4.6144021075500002E-2</v>
      </c>
      <c r="AP2436">
        <v>0.22209353638599999</v>
      </c>
      <c r="AQ2436">
        <v>2.66319638034E-3</v>
      </c>
      <c r="AR2436">
        <v>0</v>
      </c>
      <c r="AS2436">
        <v>1.37975887481</v>
      </c>
      <c r="AT2436">
        <v>2</v>
      </c>
      <c r="AU2436">
        <v>2</v>
      </c>
      <c r="AV2436">
        <f t="shared" si="508"/>
        <v>3213</v>
      </c>
      <c r="AW2436" s="2">
        <f t="shared" si="509"/>
        <v>0.18008160610220111</v>
      </c>
      <c r="AX2436" s="2">
        <f t="shared" si="510"/>
        <v>4.5740221418138813E-2</v>
      </c>
      <c r="BC2436" s="2">
        <f t="shared" si="511"/>
        <v>0.25063818735389276</v>
      </c>
      <c r="BD2436" s="2">
        <f t="shared" si="512"/>
        <v>-0.27159287666252269</v>
      </c>
      <c r="BE2436" s="2">
        <f t="shared" si="513"/>
        <v>0.39259259706155708</v>
      </c>
      <c r="BF2436" s="2">
        <f t="shared" si="514"/>
        <v>0.1800816061005987</v>
      </c>
      <c r="BG2436" s="2">
        <f t="shared" si="515"/>
        <v>4.5740221414042111E-2</v>
      </c>
      <c r="BH2436" s="2">
        <f t="shared" si="516"/>
        <v>1.2655788195249497E-2</v>
      </c>
      <c r="BI2436" s="2">
        <f t="shared" si="517"/>
        <v>-0.11036088082670829</v>
      </c>
      <c r="BJ2436" s="2">
        <f t="shared" si="518"/>
        <v>0.19501646895779487</v>
      </c>
      <c r="BK2436" s="2">
        <f t="shared" si="519"/>
        <v>5.2522644720320824E-2</v>
      </c>
      <c r="BL2436" s="2"/>
      <c r="BM2436" s="2">
        <f t="shared" si="520"/>
        <v>-0.839327964249588</v>
      </c>
    </row>
    <row r="2437" spans="1:65">
      <c r="A2437">
        <v>2</v>
      </c>
      <c r="B2437" t="s">
        <v>474</v>
      </c>
      <c r="C2437">
        <v>1104</v>
      </c>
      <c r="D2437">
        <v>1.1638976116800001E-2</v>
      </c>
      <c r="E2437" s="1">
        <v>6.6797541408699995E-5</v>
      </c>
      <c r="F2437" s="1"/>
      <c r="G2437" s="1"/>
      <c r="H2437" s="1"/>
      <c r="I2437" s="1"/>
      <c r="J2437">
        <v>1.05544684604E-3</v>
      </c>
      <c r="K2437">
        <v>1.2249266953700001E-4</v>
      </c>
      <c r="L2437">
        <v>3.1292591725899999</v>
      </c>
      <c r="M2437">
        <v>1.6459997876500002E-2</v>
      </c>
      <c r="N2437" s="1">
        <v>9.4465988993400004E-5</v>
      </c>
      <c r="O2437">
        <v>4.42118643422</v>
      </c>
      <c r="P2437">
        <v>5.3668500741199998E-2</v>
      </c>
      <c r="Q2437">
        <v>0.18241415586699999</v>
      </c>
      <c r="R2437">
        <v>2.4493224552100002E-3</v>
      </c>
      <c r="S2437">
        <v>0</v>
      </c>
      <c r="T2437">
        <v>13.4676744494</v>
      </c>
      <c r="U2437">
        <v>4</v>
      </c>
      <c r="V2437">
        <v>3</v>
      </c>
      <c r="Z2437">
        <v>2</v>
      </c>
      <c r="AA2437" t="s">
        <v>474</v>
      </c>
      <c r="AB2437">
        <v>1104</v>
      </c>
      <c r="AC2437">
        <v>1.37332629953E-2</v>
      </c>
      <c r="AD2437" s="1">
        <v>8.3946195664400005E-5</v>
      </c>
      <c r="AE2437">
        <v>0.14102697172100001</v>
      </c>
      <c r="AF2437">
        <v>3.5463464025099999E-3</v>
      </c>
      <c r="AG2437">
        <v>0.9546119341</v>
      </c>
      <c r="AH2437">
        <v>2.0812688736100001E-3</v>
      </c>
      <c r="AI2437">
        <v>1.2211618490300001E-3</v>
      </c>
      <c r="AJ2437" s="1">
        <v>9.8952520006399998E-5</v>
      </c>
      <c r="AK2437">
        <v>4.3567180386900004</v>
      </c>
      <c r="AL2437">
        <v>1.9421766783600001E-2</v>
      </c>
      <c r="AM2437">
        <v>1.1871784841799999E-4</v>
      </c>
      <c r="AN2437">
        <v>4.6020282054799999</v>
      </c>
      <c r="AO2437">
        <v>5.0569386152199997E-2</v>
      </c>
      <c r="AP2437">
        <v>0.22404122834099999</v>
      </c>
      <c r="AQ2437">
        <v>2.8171456829799999E-3</v>
      </c>
      <c r="AR2437">
        <v>0</v>
      </c>
      <c r="AS2437">
        <v>0.35477439152000001</v>
      </c>
      <c r="AT2437">
        <v>2</v>
      </c>
      <c r="AU2437">
        <v>2</v>
      </c>
      <c r="AV2437">
        <f t="shared" si="508"/>
        <v>1104</v>
      </c>
      <c r="AW2437" s="2">
        <f t="shared" si="509"/>
        <v>0.17993738087296623</v>
      </c>
      <c r="AX2437" s="2">
        <f t="shared" si="510"/>
        <v>0.25672582993401155</v>
      </c>
      <c r="BC2437" s="2">
        <f t="shared" si="511"/>
        <v>0.15700933079837889</v>
      </c>
      <c r="BD2437" s="2">
        <f t="shared" si="512"/>
        <v>-0.1921759858739098</v>
      </c>
      <c r="BE2437" s="2">
        <f t="shared" si="513"/>
        <v>0.39225222277899957</v>
      </c>
      <c r="BF2437" s="2">
        <f t="shared" si="514"/>
        <v>0.17993738087466751</v>
      </c>
      <c r="BG2437" s="2">
        <f t="shared" si="515"/>
        <v>0.25672582993117637</v>
      </c>
      <c r="BH2437" s="2">
        <f t="shared" si="516"/>
        <v>4.0903448418343973E-2</v>
      </c>
      <c r="BI2437" s="2">
        <f t="shared" si="517"/>
        <v>-5.7745503343656607E-2</v>
      </c>
      <c r="BJ2437" s="2">
        <f t="shared" si="518"/>
        <v>0.22820088866540988</v>
      </c>
      <c r="BK2437" s="2">
        <f t="shared" si="519"/>
        <v>0.15017346000629517</v>
      </c>
      <c r="BL2437" s="2"/>
      <c r="BM2437" s="2">
        <f t="shared" si="520"/>
        <v>-0.97365733832868195</v>
      </c>
    </row>
    <row r="2438" spans="1:65">
      <c r="A2438">
        <v>2</v>
      </c>
      <c r="B2438" t="s">
        <v>474</v>
      </c>
      <c r="C2438">
        <v>3046</v>
      </c>
      <c r="D2438">
        <v>1.1139635742600001E-2</v>
      </c>
      <c r="E2438" s="1">
        <v>2.2764451014999999E-5</v>
      </c>
      <c r="F2438" s="1"/>
      <c r="G2438" s="1"/>
      <c r="H2438" s="1"/>
      <c r="I2438" s="1"/>
      <c r="J2438">
        <v>2.08768358227E-4</v>
      </c>
      <c r="K2438" s="1">
        <v>9.4603236139599999E-6</v>
      </c>
      <c r="L2438">
        <v>2.86651329142</v>
      </c>
      <c r="M2438">
        <v>1.5753823946999999E-2</v>
      </c>
      <c r="N2438" s="1">
        <v>3.2193795365400001E-5</v>
      </c>
      <c r="O2438">
        <v>4.7765229048500002</v>
      </c>
      <c r="P2438">
        <v>3.7481909264499999E-2</v>
      </c>
      <c r="Q2438">
        <v>0.188620020035</v>
      </c>
      <c r="R2438">
        <v>1.52948946862E-3</v>
      </c>
      <c r="S2438">
        <v>0</v>
      </c>
      <c r="T2438">
        <v>23.524555830699999</v>
      </c>
      <c r="U2438">
        <v>4</v>
      </c>
      <c r="V2438">
        <v>3</v>
      </c>
      <c r="Z2438">
        <v>2</v>
      </c>
      <c r="AA2438" t="s">
        <v>474</v>
      </c>
      <c r="AB2438">
        <v>3046</v>
      </c>
      <c r="AC2438">
        <v>1.3144060954099999E-2</v>
      </c>
      <c r="AD2438" s="1">
        <v>6.25725229502E-5</v>
      </c>
      <c r="AE2438">
        <v>0.15851805127999999</v>
      </c>
      <c r="AF2438">
        <v>2.9028641739200002E-3</v>
      </c>
      <c r="AG2438">
        <v>0.94351229544500004</v>
      </c>
      <c r="AH2438">
        <v>2.2301869858900002E-3</v>
      </c>
      <c r="AI2438">
        <v>2.69435254753E-4</v>
      </c>
      <c r="AJ2438" s="1">
        <v>1.26964477133E-5</v>
      </c>
      <c r="AK2438">
        <v>3.99090241623</v>
      </c>
      <c r="AL2438">
        <v>1.85885092659E-2</v>
      </c>
      <c r="AM2438" s="1">
        <v>8.8490910587999997E-5</v>
      </c>
      <c r="AN2438">
        <v>4.8428716618500003</v>
      </c>
      <c r="AO2438">
        <v>3.4388263830299998E-2</v>
      </c>
      <c r="AP2438">
        <v>0.22565110088000001</v>
      </c>
      <c r="AQ2438">
        <v>1.9290712270200001E-3</v>
      </c>
      <c r="AR2438">
        <v>0</v>
      </c>
      <c r="AS2438">
        <v>2.6444600327600001</v>
      </c>
      <c r="AT2438">
        <v>2</v>
      </c>
      <c r="AU2438">
        <v>2</v>
      </c>
      <c r="AV2438">
        <f t="shared" si="508"/>
        <v>3046</v>
      </c>
      <c r="AW2438" s="2">
        <f t="shared" si="509"/>
        <v>0.17993633345071697</v>
      </c>
      <c r="AX2438" s="2">
        <f t="shared" si="510"/>
        <v>1.7486945724704532</v>
      </c>
      <c r="BC2438" s="2">
        <f t="shared" si="511"/>
        <v>0.29059430768735117</v>
      </c>
      <c r="BD2438" s="2">
        <f t="shared" si="512"/>
        <v>0.34207329805976799</v>
      </c>
      <c r="BE2438" s="2">
        <f t="shared" si="513"/>
        <v>0.39224975100429599</v>
      </c>
      <c r="BF2438" s="2">
        <f t="shared" si="514"/>
        <v>0.17993633345380944</v>
      </c>
      <c r="BG2438" s="2">
        <f t="shared" si="515"/>
        <v>1.748694572467365</v>
      </c>
      <c r="BH2438" s="2">
        <f t="shared" si="516"/>
        <v>1.3890597474709205E-2</v>
      </c>
      <c r="BI2438" s="2">
        <f t="shared" si="517"/>
        <v>-8.2537029060311656E-2</v>
      </c>
      <c r="BJ2438" s="2">
        <f t="shared" si="518"/>
        <v>0.19632635410667745</v>
      </c>
      <c r="BK2438" s="2">
        <f t="shared" si="519"/>
        <v>0.2612517226159965</v>
      </c>
      <c r="BL2438" s="2"/>
      <c r="BM2438" s="2">
        <f t="shared" si="520"/>
        <v>-0.88758724917947529</v>
      </c>
    </row>
    <row r="2439" spans="1:65">
      <c r="A2439">
        <v>2</v>
      </c>
      <c r="B2439" t="s">
        <v>474</v>
      </c>
      <c r="C2439">
        <v>2723</v>
      </c>
      <c r="D2439">
        <v>1.10592555748E-2</v>
      </c>
      <c r="E2439" s="1">
        <v>1.9966113191500001E-5</v>
      </c>
      <c r="F2439" s="1"/>
      <c r="G2439" s="1"/>
      <c r="H2439" s="1"/>
      <c r="I2439" s="1"/>
      <c r="J2439">
        <v>6.1373764437700005E-4</v>
      </c>
      <c r="K2439" s="1">
        <v>1.02759825224E-5</v>
      </c>
      <c r="L2439">
        <v>2.8252947923499998</v>
      </c>
      <c r="M2439">
        <v>1.5640149223599999E-2</v>
      </c>
      <c r="N2439" s="1">
        <v>2.8236348063299999E-5</v>
      </c>
      <c r="O2439">
        <v>4.7958018087000003</v>
      </c>
      <c r="P2439">
        <v>3.3424404644600003E-2</v>
      </c>
      <c r="Q2439">
        <v>0.18801480720300001</v>
      </c>
      <c r="R2439">
        <v>1.35362171702E-3</v>
      </c>
      <c r="S2439">
        <v>0</v>
      </c>
      <c r="T2439">
        <v>12.835006442599999</v>
      </c>
      <c r="U2439">
        <v>4</v>
      </c>
      <c r="V2439">
        <v>3</v>
      </c>
      <c r="Z2439">
        <v>2</v>
      </c>
      <c r="AA2439" t="s">
        <v>474</v>
      </c>
      <c r="AB2439">
        <v>2723</v>
      </c>
      <c r="AC2439">
        <v>1.30458027925E-2</v>
      </c>
      <c r="AD2439" s="1">
        <v>5.3627030908199997E-5</v>
      </c>
      <c r="AE2439">
        <v>0.118582692295</v>
      </c>
      <c r="AF2439">
        <v>2.1874481294099999E-3</v>
      </c>
      <c r="AG2439">
        <v>0.96647285974999997</v>
      </c>
      <c r="AH2439">
        <v>9.9709702335900002E-4</v>
      </c>
      <c r="AI2439">
        <v>7.1334482548900005E-4</v>
      </c>
      <c r="AJ2439" s="1">
        <v>1.2351391261400001E-5</v>
      </c>
      <c r="AK2439">
        <v>3.9314576185600001</v>
      </c>
      <c r="AL2439">
        <v>1.8449551241199999E-2</v>
      </c>
      <c r="AM2439" s="1">
        <v>7.5840074420200002E-5</v>
      </c>
      <c r="AN2439">
        <v>4.8576648013200003</v>
      </c>
      <c r="AO2439">
        <v>3.1291353209500002E-2</v>
      </c>
      <c r="AP2439">
        <v>0.224648376638</v>
      </c>
      <c r="AQ2439">
        <v>1.71664916356E-3</v>
      </c>
      <c r="AR2439">
        <v>0</v>
      </c>
      <c r="AS2439">
        <v>6.5862469003399999</v>
      </c>
      <c r="AT2439">
        <v>2</v>
      </c>
      <c r="AU2439">
        <v>2</v>
      </c>
      <c r="AV2439">
        <f t="shared" si="508"/>
        <v>2723</v>
      </c>
      <c r="AW2439" s="2">
        <f t="shared" si="509"/>
        <v>0.17962757115647235</v>
      </c>
      <c r="AX2439" s="2">
        <f t="shared" si="510"/>
        <v>1.6859023783873048</v>
      </c>
      <c r="BC2439" s="2">
        <f t="shared" si="511"/>
        <v>0.16229602668923857</v>
      </c>
      <c r="BD2439" s="2">
        <f t="shared" si="512"/>
        <v>0.20196693936331067</v>
      </c>
      <c r="BE2439" s="2">
        <f t="shared" si="513"/>
        <v>0.39152120663837897</v>
      </c>
      <c r="BF2439" s="2">
        <f t="shared" si="514"/>
        <v>0.17962757115902642</v>
      </c>
      <c r="BG2439" s="2">
        <f t="shared" si="515"/>
        <v>1.6859023783876861</v>
      </c>
      <c r="BH2439" s="2">
        <f t="shared" si="516"/>
        <v>1.2899405581726756E-2</v>
      </c>
      <c r="BI2439" s="2">
        <f t="shared" si="517"/>
        <v>-6.3817185609755175E-2</v>
      </c>
      <c r="BJ2439" s="2">
        <f t="shared" si="518"/>
        <v>0.19484406563492968</v>
      </c>
      <c r="BK2439" s="2">
        <f t="shared" si="519"/>
        <v>0.26818973275576974</v>
      </c>
      <c r="BL2439" s="2"/>
      <c r="BM2439" s="2">
        <f t="shared" si="520"/>
        <v>-0.48685285591443633</v>
      </c>
    </row>
    <row r="2440" spans="1:65">
      <c r="A2440">
        <v>2</v>
      </c>
      <c r="B2440" t="s">
        <v>474</v>
      </c>
      <c r="C2440">
        <v>3244</v>
      </c>
      <c r="D2440">
        <v>1.13228777355E-2</v>
      </c>
      <c r="E2440" s="1">
        <v>3.7071313780099998E-5</v>
      </c>
      <c r="F2440" s="1"/>
      <c r="G2440" s="1"/>
      <c r="H2440" s="1"/>
      <c r="I2440" s="1"/>
      <c r="J2440">
        <v>3.2939360617499999E-4</v>
      </c>
      <c r="K2440" s="1">
        <v>7.4788234818100001E-6</v>
      </c>
      <c r="L2440">
        <v>2.96159464091</v>
      </c>
      <c r="M2440">
        <v>1.6012967258599999E-2</v>
      </c>
      <c r="N2440" s="1">
        <v>5.2426754722799999E-5</v>
      </c>
      <c r="O2440">
        <v>4.6203876588200004</v>
      </c>
      <c r="P2440">
        <v>5.6888567328499999E-2</v>
      </c>
      <c r="Q2440">
        <v>0.18545569105500001</v>
      </c>
      <c r="R2440">
        <v>2.3627745822500002E-3</v>
      </c>
      <c r="S2440">
        <v>0</v>
      </c>
      <c r="T2440">
        <v>14.8592690872</v>
      </c>
      <c r="U2440">
        <v>4</v>
      </c>
      <c r="V2440">
        <v>3</v>
      </c>
      <c r="Z2440">
        <v>2</v>
      </c>
      <c r="AA2440" t="s">
        <v>474</v>
      </c>
      <c r="AB2440">
        <v>3244</v>
      </c>
      <c r="AC2440">
        <v>1.33536295656E-2</v>
      </c>
      <c r="AD2440" s="1">
        <v>4.3769294192799998E-5</v>
      </c>
      <c r="AE2440">
        <v>0.16347239816600001</v>
      </c>
      <c r="AF2440">
        <v>1.94493624012E-3</v>
      </c>
      <c r="AG2440">
        <v>0.93686116322299995</v>
      </c>
      <c r="AH2440">
        <v>1.73795856761E-3</v>
      </c>
      <c r="AI2440">
        <v>4.31096238756E-4</v>
      </c>
      <c r="AJ2440" s="1">
        <v>1.0409537725199999E-5</v>
      </c>
      <c r="AK2440">
        <v>4.1191786615200003</v>
      </c>
      <c r="AL2440">
        <v>1.8884884038599999E-2</v>
      </c>
      <c r="AM2440" s="1">
        <v>6.1899129462900007E-5</v>
      </c>
      <c r="AN2440">
        <v>4.8125774445799996</v>
      </c>
      <c r="AO2440">
        <v>3.9512086804099997E-2</v>
      </c>
      <c r="AP2440">
        <v>0.227814827941</v>
      </c>
      <c r="AQ2440">
        <v>2.0139434572499998E-3</v>
      </c>
      <c r="AR2440">
        <v>0</v>
      </c>
      <c r="AS2440">
        <v>2.9089537646100001</v>
      </c>
      <c r="AT2440">
        <v>2</v>
      </c>
      <c r="AU2440">
        <v>2</v>
      </c>
      <c r="AV2440">
        <f t="shared" si="508"/>
        <v>3244</v>
      </c>
      <c r="AW2440" s="2">
        <f t="shared" si="509"/>
        <v>0.17934944433190289</v>
      </c>
      <c r="AX2440" s="2">
        <f t="shared" si="510"/>
        <v>0.1806782584623558</v>
      </c>
      <c r="BC2440" s="2">
        <f t="shared" si="511"/>
        <v>0.30875715458474173</v>
      </c>
      <c r="BD2440" s="2">
        <f t="shared" si="512"/>
        <v>0.39186835342725823</v>
      </c>
      <c r="BE2440" s="2">
        <f t="shared" si="513"/>
        <v>0.39086511186227468</v>
      </c>
      <c r="BF2440" s="2">
        <f t="shared" si="514"/>
        <v>0.17934944433597064</v>
      </c>
      <c r="BG2440" s="2">
        <f t="shared" si="515"/>
        <v>0.18067825846142913</v>
      </c>
      <c r="BH2440" s="2">
        <f t="shared" si="516"/>
        <v>4.1596030452795932E-2</v>
      </c>
      <c r="BI2440" s="2">
        <f t="shared" si="517"/>
        <v>-0.30544767323916672</v>
      </c>
      <c r="BJ2440" s="2">
        <f t="shared" si="518"/>
        <v>0.22840569973901567</v>
      </c>
      <c r="BK2440" s="2">
        <f t="shared" si="519"/>
        <v>-0.14763622717991948</v>
      </c>
      <c r="BL2440" s="2"/>
      <c r="BM2440" s="2">
        <f t="shared" si="520"/>
        <v>-0.80423305160306857</v>
      </c>
    </row>
    <row r="2441" spans="1:65">
      <c r="A2441">
        <v>2</v>
      </c>
      <c r="B2441" t="s">
        <v>474</v>
      </c>
      <c r="C2441">
        <v>1192</v>
      </c>
      <c r="D2441">
        <v>1.1205461480299999E-2</v>
      </c>
      <c r="E2441" s="1">
        <v>2.5286194101500001E-5</v>
      </c>
      <c r="F2441" s="1"/>
      <c r="G2441" s="1"/>
      <c r="H2441" s="1"/>
      <c r="I2441" s="1"/>
      <c r="J2441">
        <v>8.6002610821600003E-4</v>
      </c>
      <c r="K2441" s="1">
        <v>8.2940171957100003E-6</v>
      </c>
      <c r="L2441">
        <v>2.9004906774100001</v>
      </c>
      <c r="M2441">
        <v>1.58469155981E-2</v>
      </c>
      <c r="N2441" s="1">
        <v>3.5760078639100003E-5</v>
      </c>
      <c r="O2441">
        <v>4.6234467709200002</v>
      </c>
      <c r="P2441">
        <v>3.9449435686199998E-2</v>
      </c>
      <c r="Q2441">
        <v>0.18365406313300001</v>
      </c>
      <c r="R2441">
        <v>1.62090003018E-3</v>
      </c>
      <c r="S2441">
        <v>0</v>
      </c>
      <c r="T2441">
        <v>64.991985914099999</v>
      </c>
      <c r="U2441">
        <v>4</v>
      </c>
      <c r="V2441">
        <v>3</v>
      </c>
      <c r="Z2441">
        <v>2</v>
      </c>
      <c r="AA2441" t="s">
        <v>474</v>
      </c>
      <c r="AB2441">
        <v>1192</v>
      </c>
      <c r="AC2441">
        <v>1.32144182768E-2</v>
      </c>
      <c r="AD2441" s="1">
        <v>2.09809532421E-5</v>
      </c>
      <c r="AE2441">
        <v>0.125841215437</v>
      </c>
      <c r="AF2441">
        <v>8.1731676892600003E-4</v>
      </c>
      <c r="AG2441">
        <v>0.95966423561500003</v>
      </c>
      <c r="AH2441">
        <v>4.4092343481700003E-4</v>
      </c>
      <c r="AI2441">
        <v>1.00258958274E-3</v>
      </c>
      <c r="AJ2441" s="1">
        <v>9.4301689304699996E-6</v>
      </c>
      <c r="AK2441">
        <v>4.0337416441</v>
      </c>
      <c r="AL2441">
        <v>1.8688009545900001E-2</v>
      </c>
      <c r="AM2441" s="1">
        <v>2.9671548626400001E-5</v>
      </c>
      <c r="AN2441">
        <v>4.9020948829300002</v>
      </c>
      <c r="AO2441">
        <v>2.2217596513699998E-2</v>
      </c>
      <c r="AP2441">
        <v>0.229633208782</v>
      </c>
      <c r="AQ2441">
        <v>1.1027732884000001E-3</v>
      </c>
      <c r="AR2441">
        <v>0</v>
      </c>
      <c r="AS2441">
        <v>4.8813077720600004</v>
      </c>
      <c r="AT2441">
        <v>2</v>
      </c>
      <c r="AU2441">
        <v>2</v>
      </c>
      <c r="AV2441">
        <f t="shared" si="508"/>
        <v>1192</v>
      </c>
      <c r="AW2441" s="2">
        <f t="shared" si="509"/>
        <v>0.17928371803623527</v>
      </c>
      <c r="AX2441" s="2">
        <f t="shared" si="510"/>
        <v>-0.17026053197719501</v>
      </c>
      <c r="BC2441" s="2">
        <f t="shared" si="511"/>
        <v>0.16576644960200959</v>
      </c>
      <c r="BD2441" s="2">
        <f t="shared" si="512"/>
        <v>0.13698449230942791</v>
      </c>
      <c r="BE2441" s="2">
        <f t="shared" si="513"/>
        <v>0.39071008761246528</v>
      </c>
      <c r="BF2441" s="2">
        <f t="shared" si="514"/>
        <v>0.17928371803410376</v>
      </c>
      <c r="BG2441" s="2">
        <f t="shared" si="515"/>
        <v>-0.17026053197888705</v>
      </c>
      <c r="BH2441" s="2">
        <f t="shared" si="516"/>
        <v>6.0268480598199455E-2</v>
      </c>
      <c r="BI2441" s="2">
        <f t="shared" si="517"/>
        <v>-0.43680825524528238</v>
      </c>
      <c r="BJ2441" s="2">
        <f t="shared" si="518"/>
        <v>0.2503573559148673</v>
      </c>
      <c r="BK2441" s="2">
        <f t="shared" si="519"/>
        <v>-0.31965373072543052</v>
      </c>
      <c r="BL2441" s="2"/>
      <c r="BM2441" s="2">
        <f t="shared" si="520"/>
        <v>-0.92489369722427583</v>
      </c>
    </row>
    <row r="2442" spans="1:65">
      <c r="A2442">
        <v>2</v>
      </c>
      <c r="B2442" t="s">
        <v>474</v>
      </c>
      <c r="C2442">
        <v>1626</v>
      </c>
      <c r="D2442">
        <v>1.11057502775E-2</v>
      </c>
      <c r="E2442" s="1">
        <v>3.0091724704200001E-5</v>
      </c>
      <c r="F2442" s="1"/>
      <c r="G2442" s="1"/>
      <c r="H2442" s="1"/>
      <c r="I2442" s="1"/>
      <c r="J2442">
        <v>3.2239041859399999E-4</v>
      </c>
      <c r="K2442" s="1">
        <v>7.9592314167399997E-6</v>
      </c>
      <c r="L2442">
        <v>2.8491006211399998</v>
      </c>
      <c r="M2442">
        <v>1.57059026628E-2</v>
      </c>
      <c r="N2442" s="1">
        <v>4.2556125191799998E-5</v>
      </c>
      <c r="O2442">
        <v>4.7610392923099996</v>
      </c>
      <c r="P2442">
        <v>5.0208708291199999E-2</v>
      </c>
      <c r="Q2442">
        <v>0.187436687893</v>
      </c>
      <c r="R2442">
        <v>2.0408617117899999E-3</v>
      </c>
      <c r="S2442">
        <v>0</v>
      </c>
      <c r="T2442">
        <v>13.820344693399999</v>
      </c>
      <c r="U2442">
        <v>4</v>
      </c>
      <c r="V2442">
        <v>3</v>
      </c>
      <c r="Z2442">
        <v>2</v>
      </c>
      <c r="AA2442" t="s">
        <v>474</v>
      </c>
      <c r="AB2442">
        <v>1626</v>
      </c>
      <c r="AC2442">
        <v>1.30951009931E-2</v>
      </c>
      <c r="AD2442" s="1">
        <v>4.3544024741599999E-5</v>
      </c>
      <c r="AE2442">
        <v>0.12136023545999999</v>
      </c>
      <c r="AF2442">
        <v>1.76973322646E-3</v>
      </c>
      <c r="AG2442">
        <v>0.96464628420200005</v>
      </c>
      <c r="AH2442">
        <v>8.4954001449500001E-4</v>
      </c>
      <c r="AI2442">
        <v>3.7493978809000002E-4</v>
      </c>
      <c r="AJ2442" s="1">
        <v>9.2337790511399992E-6</v>
      </c>
      <c r="AK2442">
        <v>3.9612265774800002</v>
      </c>
      <c r="AL2442">
        <v>1.8519269425200002E-2</v>
      </c>
      <c r="AM2442" s="1">
        <v>6.1580550349799997E-5</v>
      </c>
      <c r="AN2442">
        <v>4.8812158882199999</v>
      </c>
      <c r="AO2442">
        <v>3.88681164262E-2</v>
      </c>
      <c r="AP2442">
        <v>0.22659055356400001</v>
      </c>
      <c r="AQ2442">
        <v>1.9552958501400002E-3</v>
      </c>
      <c r="AR2442">
        <v>0</v>
      </c>
      <c r="AS2442">
        <v>3.2086908624600001</v>
      </c>
      <c r="AT2442">
        <v>2</v>
      </c>
      <c r="AU2442">
        <v>2</v>
      </c>
      <c r="AV2442">
        <f t="shared" si="508"/>
        <v>1626</v>
      </c>
      <c r="AW2442" s="2">
        <f t="shared" si="509"/>
        <v>0.17912798918506029</v>
      </c>
      <c r="AX2442" s="2">
        <f t="shared" si="510"/>
        <v>0.44704317115869452</v>
      </c>
      <c r="BC2442" s="2">
        <f t="shared" si="511"/>
        <v>0.16299916643049397</v>
      </c>
      <c r="BD2442" s="2">
        <f t="shared" si="512"/>
        <v>0.16013451144533225</v>
      </c>
      <c r="BE2442" s="2">
        <f t="shared" si="513"/>
        <v>0.39034281488275746</v>
      </c>
      <c r="BF2442" s="2">
        <f t="shared" si="514"/>
        <v>0.17912798918992176</v>
      </c>
      <c r="BG2442" s="2">
        <f t="shared" si="515"/>
        <v>0.44704317115943049</v>
      </c>
      <c r="BH2442" s="2">
        <f t="shared" si="516"/>
        <v>2.5241672780165619E-2</v>
      </c>
      <c r="BI2442" s="2">
        <f t="shared" si="517"/>
        <v>-0.22586902254539074</v>
      </c>
      <c r="BJ2442" s="2">
        <f t="shared" si="518"/>
        <v>0.20889115205317418</v>
      </c>
      <c r="BK2442" s="2">
        <f t="shared" si="519"/>
        <v>-4.1926339817974043E-2</v>
      </c>
      <c r="BL2442" s="2"/>
      <c r="BM2442" s="2">
        <f t="shared" si="520"/>
        <v>-0.76782844902614245</v>
      </c>
    </row>
    <row r="2443" spans="1:65">
      <c r="A2443">
        <v>2</v>
      </c>
      <c r="B2443" t="s">
        <v>474</v>
      </c>
      <c r="C2443">
        <v>1568</v>
      </c>
      <c r="D2443">
        <v>1.09606525989E-2</v>
      </c>
      <c r="E2443" s="1">
        <v>3.8113725010600003E-5</v>
      </c>
      <c r="F2443" s="1"/>
      <c r="G2443" s="1"/>
      <c r="H2443" s="1"/>
      <c r="I2443" s="1"/>
      <c r="J2443">
        <v>7.81044248974E-4</v>
      </c>
      <c r="K2443" s="1">
        <v>1.20726729861E-5</v>
      </c>
      <c r="L2443">
        <v>2.7751394145799999</v>
      </c>
      <c r="M2443">
        <v>1.55007035578E-2</v>
      </c>
      <c r="N2443" s="1">
        <v>5.3900946822600001E-5</v>
      </c>
      <c r="O2443">
        <v>4.8853349444000003</v>
      </c>
      <c r="P2443">
        <v>6.7703827234700004E-2</v>
      </c>
      <c r="Q2443">
        <v>0.18981725546200001</v>
      </c>
      <c r="R2443">
        <v>2.7121434430000002E-3</v>
      </c>
      <c r="S2443">
        <v>0</v>
      </c>
      <c r="T2443">
        <v>10.8204497733</v>
      </c>
      <c r="U2443">
        <v>4</v>
      </c>
      <c r="V2443">
        <v>3</v>
      </c>
      <c r="Z2443">
        <v>2</v>
      </c>
      <c r="AA2443" t="s">
        <v>474</v>
      </c>
      <c r="AB2443">
        <v>1568</v>
      </c>
      <c r="AC2443">
        <v>1.29239642192E-2</v>
      </c>
      <c r="AD2443" s="1">
        <v>5.8105803400899999E-5</v>
      </c>
      <c r="AE2443">
        <v>0.124962523151</v>
      </c>
      <c r="AF2443">
        <v>2.3933740366799999E-3</v>
      </c>
      <c r="AG2443">
        <v>0.96188349883199997</v>
      </c>
      <c r="AH2443">
        <v>1.2542828352799999E-3</v>
      </c>
      <c r="AI2443">
        <v>9.3367218965400005E-4</v>
      </c>
      <c r="AJ2443" s="1">
        <v>1.4784588721700001E-5</v>
      </c>
      <c r="AK2443">
        <v>3.8583664613200002</v>
      </c>
      <c r="AL2443">
        <v>1.8277245478400001E-2</v>
      </c>
      <c r="AM2443" s="1">
        <v>8.2174015222100005E-5</v>
      </c>
      <c r="AN2443">
        <v>5.0182494872200003</v>
      </c>
      <c r="AO2443">
        <v>5.3133246029799998E-2</v>
      </c>
      <c r="AP2443">
        <v>0.22990738825099999</v>
      </c>
      <c r="AQ2443">
        <v>2.6446306927E-3</v>
      </c>
      <c r="AR2443">
        <v>0</v>
      </c>
      <c r="AS2443">
        <v>1.26591371252</v>
      </c>
      <c r="AT2443">
        <v>2</v>
      </c>
      <c r="AU2443">
        <v>2</v>
      </c>
      <c r="AV2443">
        <f t="shared" si="508"/>
        <v>1568</v>
      </c>
      <c r="AW2443" s="2">
        <f t="shared" si="509"/>
        <v>0.1791236062437592</v>
      </c>
      <c r="AX2443" s="2">
        <f t="shared" si="510"/>
        <v>0.52453750938119792</v>
      </c>
      <c r="BC2443" s="2">
        <f t="shared" si="511"/>
        <v>0.19541522888171328</v>
      </c>
      <c r="BD2443" s="2">
        <f t="shared" si="512"/>
        <v>0.22463258457529614</v>
      </c>
      <c r="BE2443" s="2">
        <f t="shared" si="513"/>
        <v>0.39033247881131766</v>
      </c>
      <c r="BF2443" s="2">
        <f t="shared" si="514"/>
        <v>0.17912360624449444</v>
      </c>
      <c r="BG2443" s="2">
        <f t="shared" si="515"/>
        <v>0.52453750937906451</v>
      </c>
      <c r="BH2443" s="2">
        <f t="shared" si="516"/>
        <v>2.7206843406378585E-2</v>
      </c>
      <c r="BI2443" s="2">
        <f t="shared" si="517"/>
        <v>-0.2152105988689543</v>
      </c>
      <c r="BJ2443" s="2">
        <f t="shared" si="518"/>
        <v>0.21120383756167901</v>
      </c>
      <c r="BK2443" s="2">
        <f t="shared" si="519"/>
        <v>-2.4892765341836723E-2</v>
      </c>
      <c r="BL2443" s="2"/>
      <c r="BM2443" s="2">
        <f t="shared" si="520"/>
        <v>-0.88300729276118406</v>
      </c>
    </row>
    <row r="2444" spans="1:65">
      <c r="A2444">
        <v>2</v>
      </c>
      <c r="B2444" t="s">
        <v>474</v>
      </c>
      <c r="C2444">
        <v>2076</v>
      </c>
      <c r="D2444">
        <v>1.0750865730399999E-2</v>
      </c>
      <c r="E2444" s="1">
        <v>2.3020462653799999E-5</v>
      </c>
      <c r="F2444" s="1"/>
      <c r="G2444" s="1"/>
      <c r="H2444" s="1"/>
      <c r="I2444" s="1"/>
      <c r="J2444">
        <v>7.2892834429300003E-4</v>
      </c>
      <c r="K2444" s="1">
        <v>1.00271613874E-5</v>
      </c>
      <c r="L2444">
        <v>2.66992373232</v>
      </c>
      <c r="M2444">
        <v>1.5204020123199999E-2</v>
      </c>
      <c r="N2444" s="1">
        <v>3.2555850497100002E-5</v>
      </c>
      <c r="O2444">
        <v>5.0060334361600001</v>
      </c>
      <c r="P2444">
        <v>4.4070639404600001E-2</v>
      </c>
      <c r="Q2444">
        <v>0.19078407288400001</v>
      </c>
      <c r="R2444">
        <v>1.72853651527E-3</v>
      </c>
      <c r="S2444">
        <v>0</v>
      </c>
      <c r="T2444">
        <v>31.549731769800001</v>
      </c>
      <c r="U2444">
        <v>4</v>
      </c>
      <c r="V2444">
        <v>3</v>
      </c>
      <c r="Z2444">
        <v>2</v>
      </c>
      <c r="AA2444" t="s">
        <v>474</v>
      </c>
      <c r="AB2444">
        <v>2076</v>
      </c>
      <c r="AC2444">
        <v>1.26688411873E-2</v>
      </c>
      <c r="AD2444" s="1">
        <v>4.8333531512700002E-5</v>
      </c>
      <c r="AE2444">
        <v>0.118231065634</v>
      </c>
      <c r="AF2444">
        <v>1.9495568380300001E-3</v>
      </c>
      <c r="AG2444">
        <v>0.964754219523</v>
      </c>
      <c r="AH2444">
        <v>9.8123900903099998E-4</v>
      </c>
      <c r="AI2444">
        <v>8.73871276605E-4</v>
      </c>
      <c r="AJ2444" s="1">
        <v>1.28800416376E-5</v>
      </c>
      <c r="AK2444">
        <v>3.7075393053500001</v>
      </c>
      <c r="AL2444">
        <v>1.7916447026599999E-2</v>
      </c>
      <c r="AM2444" s="1">
        <v>6.8353935782599997E-5</v>
      </c>
      <c r="AN2444">
        <v>5.1335196557899998</v>
      </c>
      <c r="AO2444">
        <v>3.9127636026000001E-2</v>
      </c>
      <c r="AP2444">
        <v>0.23054571423299999</v>
      </c>
      <c r="AQ2444">
        <v>1.9650570943199998E-3</v>
      </c>
      <c r="AR2444">
        <v>0</v>
      </c>
      <c r="AS2444">
        <v>3.0616181282900001</v>
      </c>
      <c r="AT2444">
        <v>2</v>
      </c>
      <c r="AU2444">
        <v>2</v>
      </c>
      <c r="AV2444">
        <f t="shared" si="508"/>
        <v>2076</v>
      </c>
      <c r="AW2444" s="2">
        <f t="shared" si="509"/>
        <v>0.17840195431671904</v>
      </c>
      <c r="AX2444" s="2">
        <f t="shared" si="510"/>
        <v>1.099589927430132</v>
      </c>
      <c r="BC2444" s="2">
        <f t="shared" si="511"/>
        <v>0.19884386914955621</v>
      </c>
      <c r="BD2444" s="2">
        <f t="shared" si="512"/>
        <v>0.28451524214867951</v>
      </c>
      <c r="BE2444" s="2">
        <f t="shared" si="513"/>
        <v>0.38863116592786556</v>
      </c>
      <c r="BF2444" s="2">
        <f t="shared" si="514"/>
        <v>0.17840195431345648</v>
      </c>
      <c r="BG2444" s="2">
        <f t="shared" si="515"/>
        <v>1.0995899274291361</v>
      </c>
      <c r="BH2444" s="2">
        <f t="shared" si="516"/>
        <v>2.5466513808943141E-2</v>
      </c>
      <c r="BI2444" s="2">
        <f t="shared" si="517"/>
        <v>-0.112160918139165</v>
      </c>
      <c r="BJ2444" s="2">
        <f t="shared" si="518"/>
        <v>0.20841174395713705</v>
      </c>
      <c r="BK2444" s="2">
        <f t="shared" si="519"/>
        <v>0.13683285077321897</v>
      </c>
      <c r="BL2444" s="2"/>
      <c r="BM2444" s="2">
        <f t="shared" si="520"/>
        <v>-0.90295898074098246</v>
      </c>
    </row>
    <row r="2445" spans="1:65">
      <c r="A2445">
        <v>2</v>
      </c>
      <c r="B2445" t="s">
        <v>474</v>
      </c>
      <c r="C2445">
        <v>2481</v>
      </c>
      <c r="D2445">
        <v>1.1207912349400001E-2</v>
      </c>
      <c r="E2445" s="1">
        <v>2.21074093777E-5</v>
      </c>
      <c r="F2445" s="1"/>
      <c r="G2445" s="1"/>
      <c r="H2445" s="1"/>
      <c r="I2445" s="1"/>
      <c r="J2445">
        <v>7.6711355719699995E-4</v>
      </c>
      <c r="K2445" s="1">
        <v>9.2056014716299998E-6</v>
      </c>
      <c r="L2445">
        <v>2.9017596122399998</v>
      </c>
      <c r="M2445">
        <v>1.5850381650400001E-2</v>
      </c>
      <c r="N2445" s="1">
        <v>3.1264598170899997E-5</v>
      </c>
      <c r="O2445">
        <v>4.6654552695599998</v>
      </c>
      <c r="P2445">
        <v>3.4771578901299997E-2</v>
      </c>
      <c r="Q2445">
        <v>0.18536327240299999</v>
      </c>
      <c r="R2445">
        <v>1.4290739713699999E-3</v>
      </c>
      <c r="S2445">
        <v>0</v>
      </c>
      <c r="T2445">
        <v>12.7427742962</v>
      </c>
      <c r="U2445">
        <v>4</v>
      </c>
      <c r="V2445">
        <v>3</v>
      </c>
      <c r="Z2445">
        <v>2</v>
      </c>
      <c r="AA2445" t="s">
        <v>474</v>
      </c>
      <c r="AB2445">
        <v>2481</v>
      </c>
      <c r="AC2445">
        <v>1.3204456857899999E-2</v>
      </c>
      <c r="AD2445" s="1">
        <v>3.9044376914499998E-5</v>
      </c>
      <c r="AE2445">
        <v>0.124386648162</v>
      </c>
      <c r="AF2445">
        <v>1.6346841327100001E-3</v>
      </c>
      <c r="AG2445">
        <v>0.96437467531700005</v>
      </c>
      <c r="AH2445">
        <v>7.6210149641100003E-4</v>
      </c>
      <c r="AI2445">
        <v>8.8834313291499996E-4</v>
      </c>
      <c r="AJ2445" s="1">
        <v>1.08676193082E-5</v>
      </c>
      <c r="AK2445">
        <v>4.0276624290900003</v>
      </c>
      <c r="AL2445">
        <v>1.8673921972300001E-2</v>
      </c>
      <c r="AM2445" s="1">
        <v>5.52170873669E-5</v>
      </c>
      <c r="AN2445">
        <v>4.7404645381400004</v>
      </c>
      <c r="AO2445">
        <v>2.8918285148499999E-2</v>
      </c>
      <c r="AP2445">
        <v>0.22189441742900001</v>
      </c>
      <c r="AQ2445">
        <v>1.5042583466199999E-3</v>
      </c>
      <c r="AR2445">
        <v>0</v>
      </c>
      <c r="AS2445">
        <v>3.7000629094800002</v>
      </c>
      <c r="AT2445">
        <v>2</v>
      </c>
      <c r="AU2445">
        <v>2</v>
      </c>
      <c r="AV2445">
        <f t="shared" si="508"/>
        <v>2481</v>
      </c>
      <c r="AW2445" s="2">
        <f t="shared" si="509"/>
        <v>0.17813705588149792</v>
      </c>
      <c r="AX2445" s="2">
        <f t="shared" si="510"/>
        <v>0.76612176702551649</v>
      </c>
      <c r="BC2445" s="2">
        <f t="shared" si="511"/>
        <v>0.15803341575785426</v>
      </c>
      <c r="BD2445" s="2">
        <f t="shared" si="512"/>
        <v>0.1805441873289908</v>
      </c>
      <c r="BE2445" s="2">
        <f t="shared" si="513"/>
        <v>0.38800692245518748</v>
      </c>
      <c r="BF2445" s="2">
        <f t="shared" si="514"/>
        <v>0.17813705588778325</v>
      </c>
      <c r="BG2445" s="2">
        <f t="shared" si="515"/>
        <v>0.76612176702447277</v>
      </c>
      <c r="BH2445" s="2">
        <f t="shared" si="516"/>
        <v>1.6077588197962664E-2</v>
      </c>
      <c r="BI2445" s="2">
        <f t="shared" si="517"/>
        <v>-0.16833557571299021</v>
      </c>
      <c r="BJ2445" s="2">
        <f t="shared" si="518"/>
        <v>0.19707865831467047</v>
      </c>
      <c r="BK2445" s="2">
        <f t="shared" si="519"/>
        <v>5.2610555336000911E-2</v>
      </c>
      <c r="BL2445" s="2"/>
      <c r="BM2445" s="2">
        <f t="shared" si="520"/>
        <v>-0.70963443097447088</v>
      </c>
    </row>
    <row r="2446" spans="1:65">
      <c r="A2446">
        <v>2</v>
      </c>
      <c r="B2446" t="s">
        <v>474</v>
      </c>
      <c r="C2446">
        <v>1742</v>
      </c>
      <c r="D2446">
        <v>1.0754484586799999E-2</v>
      </c>
      <c r="E2446" s="1">
        <v>3.1921733532099999E-5</v>
      </c>
      <c r="F2446" s="1"/>
      <c r="G2446" s="1"/>
      <c r="H2446" s="1"/>
      <c r="I2446" s="1"/>
      <c r="J2446">
        <v>1.9667280998199999E-4</v>
      </c>
      <c r="K2446" s="1">
        <v>1.1738011925499999E-5</v>
      </c>
      <c r="L2446">
        <v>2.6717214846299999</v>
      </c>
      <c r="M2446">
        <v>1.5209137959E-2</v>
      </c>
      <c r="N2446" s="1">
        <v>4.5144148495500002E-5</v>
      </c>
      <c r="O2446">
        <v>5.07368368793</v>
      </c>
      <c r="P2446">
        <v>6.2261090480400003E-2</v>
      </c>
      <c r="Q2446">
        <v>0.19342736771999999</v>
      </c>
      <c r="R2446">
        <v>2.4420699659200001E-3</v>
      </c>
      <c r="S2446">
        <v>0</v>
      </c>
      <c r="T2446">
        <v>8.2753684783699999</v>
      </c>
      <c r="U2446">
        <v>4</v>
      </c>
      <c r="V2446">
        <v>3</v>
      </c>
      <c r="Z2446">
        <v>2</v>
      </c>
      <c r="AA2446" t="s">
        <v>474</v>
      </c>
      <c r="AB2446">
        <v>1742</v>
      </c>
      <c r="AC2446">
        <v>1.26695475674E-2</v>
      </c>
      <c r="AD2446" s="1">
        <v>7.29715036092E-5</v>
      </c>
      <c r="AE2446">
        <v>0.12792702505299999</v>
      </c>
      <c r="AF2446">
        <v>3.0862102966099998E-3</v>
      </c>
      <c r="AG2446">
        <v>0.95985042049799996</v>
      </c>
      <c r="AH2446">
        <v>1.8099740201200001E-3</v>
      </c>
      <c r="AI2446">
        <v>2.4395048631100001E-4</v>
      </c>
      <c r="AJ2446" s="1">
        <v>1.47478870679E-5</v>
      </c>
      <c r="AK2446">
        <v>3.7079527614800001</v>
      </c>
      <c r="AL2446">
        <v>1.7917445998900002E-2</v>
      </c>
      <c r="AM2446">
        <v>1.03197290071E-4</v>
      </c>
      <c r="AN2446">
        <v>5.1963444662300002</v>
      </c>
      <c r="AO2446">
        <v>5.7297116507700002E-2</v>
      </c>
      <c r="AP2446">
        <v>0.23338018039</v>
      </c>
      <c r="AQ2446">
        <v>2.90326331968E-3</v>
      </c>
      <c r="AR2446">
        <v>0</v>
      </c>
      <c r="AS2446">
        <v>3.62648140746</v>
      </c>
      <c r="AT2446">
        <v>2</v>
      </c>
      <c r="AU2446">
        <v>2</v>
      </c>
      <c r="AV2446">
        <f t="shared" si="508"/>
        <v>1742</v>
      </c>
      <c r="AW2446" s="2">
        <f t="shared" si="509"/>
        <v>0.17807110746623223</v>
      </c>
      <c r="AX2446" s="2">
        <f t="shared" si="510"/>
        <v>1.2859505275871372</v>
      </c>
      <c r="BC2446" s="2">
        <f t="shared" si="511"/>
        <v>0.24038745535454037</v>
      </c>
      <c r="BD2446" s="2">
        <f t="shared" si="512"/>
        <v>0.25642120330967294</v>
      </c>
      <c r="BE2446" s="2">
        <f t="shared" si="513"/>
        <v>0.38785153423037477</v>
      </c>
      <c r="BF2446" s="2">
        <f t="shared" si="514"/>
        <v>0.17807110746190327</v>
      </c>
      <c r="BG2446" s="2">
        <f t="shared" si="515"/>
        <v>1.285950527592447</v>
      </c>
      <c r="BH2446" s="2">
        <f t="shared" si="516"/>
        <v>2.4175882030604924E-2</v>
      </c>
      <c r="BI2446" s="2">
        <f t="shared" si="517"/>
        <v>-7.9728349349465308E-2</v>
      </c>
      <c r="BJ2446" s="2">
        <f t="shared" si="518"/>
        <v>0.206552015575348</v>
      </c>
      <c r="BK2446" s="2">
        <f t="shared" si="519"/>
        <v>0.18885345636944303</v>
      </c>
      <c r="BL2446" s="2"/>
      <c r="BM2446" s="2">
        <f t="shared" si="520"/>
        <v>-0.56177402650542652</v>
      </c>
    </row>
    <row r="2447" spans="1:65">
      <c r="A2447">
        <v>2</v>
      </c>
      <c r="B2447" t="s">
        <v>474</v>
      </c>
      <c r="C2447">
        <v>1209</v>
      </c>
      <c r="D2447">
        <v>1.13772342577E-2</v>
      </c>
      <c r="E2447" s="1">
        <v>7.1467144380499999E-5</v>
      </c>
      <c r="F2447" s="1"/>
      <c r="G2447" s="1"/>
      <c r="H2447" s="1"/>
      <c r="I2447" s="1"/>
      <c r="J2447">
        <v>1.0216615756199999E-3</v>
      </c>
      <c r="K2447">
        <v>1.52823448046E-4</v>
      </c>
      <c r="L2447">
        <v>2.9900977110800002</v>
      </c>
      <c r="M2447">
        <v>1.6089838989500001E-2</v>
      </c>
      <c r="N2447">
        <v>1.01069804847E-4</v>
      </c>
      <c r="O2447">
        <v>4.6968410613199998</v>
      </c>
      <c r="P2447">
        <v>5.0209317264799998E-2</v>
      </c>
      <c r="Q2447">
        <v>0.189429449192</v>
      </c>
      <c r="R2447">
        <v>2.3487333781000001E-3</v>
      </c>
      <c r="S2447">
        <v>0</v>
      </c>
      <c r="T2447">
        <v>9.8741708906899994</v>
      </c>
      <c r="U2447">
        <v>4</v>
      </c>
      <c r="V2447">
        <v>3</v>
      </c>
      <c r="Z2447">
        <v>2</v>
      </c>
      <c r="AA2447" t="s">
        <v>474</v>
      </c>
      <c r="AB2447">
        <v>1209</v>
      </c>
      <c r="AC2447">
        <v>1.3401230315900001E-2</v>
      </c>
      <c r="AD2447" s="1">
        <v>5.0515513206899998E-5</v>
      </c>
      <c r="AE2447">
        <v>0.146238755666</v>
      </c>
      <c r="AF2447">
        <v>2.2969088373E-3</v>
      </c>
      <c r="AG2447">
        <v>0.95377382261400001</v>
      </c>
      <c r="AH2447">
        <v>1.4207464623300001E-3</v>
      </c>
      <c r="AI2447">
        <v>1.2142886858799999E-3</v>
      </c>
      <c r="AJ2447" s="1">
        <v>9.2172451252899994E-5</v>
      </c>
      <c r="AK2447">
        <v>4.1485976989399997</v>
      </c>
      <c r="AL2447">
        <v>1.8952201665200001E-2</v>
      </c>
      <c r="AM2447" s="1">
        <v>7.1439723887400006E-5</v>
      </c>
      <c r="AN2447">
        <v>4.7603829702600002</v>
      </c>
      <c r="AO2447">
        <v>3.7148151135400001E-2</v>
      </c>
      <c r="AP2447">
        <v>0.22614734634100001</v>
      </c>
      <c r="AQ2447">
        <v>1.9598659131600002E-3</v>
      </c>
      <c r="AR2447">
        <v>0</v>
      </c>
      <c r="AS2447">
        <v>2.9843159691799999</v>
      </c>
      <c r="AT2447">
        <v>2</v>
      </c>
      <c r="AU2447">
        <v>2</v>
      </c>
      <c r="AV2447">
        <f t="shared" si="508"/>
        <v>1209</v>
      </c>
      <c r="AW2447" s="2">
        <f t="shared" si="509"/>
        <v>0.17789877683411326</v>
      </c>
      <c r="AX2447" s="2">
        <f t="shared" si="510"/>
        <v>-0.29316452133655851</v>
      </c>
      <c r="BC2447" s="2">
        <f t="shared" si="511"/>
        <v>0.18854297240561624</v>
      </c>
      <c r="BD2447" s="2">
        <f t="shared" si="512"/>
        <v>-0.39686970532718252</v>
      </c>
      <c r="BE2447" s="2">
        <f t="shared" si="513"/>
        <v>0.38744552847457225</v>
      </c>
      <c r="BF2447" s="2">
        <f t="shared" si="514"/>
        <v>0.17789877683474251</v>
      </c>
      <c r="BG2447" s="2">
        <f t="shared" si="515"/>
        <v>-0.29316452133705184</v>
      </c>
      <c r="BH2447" s="2">
        <f t="shared" si="516"/>
        <v>1.3528647895558688E-2</v>
      </c>
      <c r="BI2447" s="2">
        <f t="shared" si="517"/>
        <v>-0.26013431054073954</v>
      </c>
      <c r="BJ2447" s="2">
        <f t="shared" si="518"/>
        <v>0.19383415464500373</v>
      </c>
      <c r="BK2447" s="2">
        <f t="shared" si="519"/>
        <v>-0.16556475441864454</v>
      </c>
      <c r="BL2447" s="2"/>
      <c r="BM2447" s="2">
        <f t="shared" si="520"/>
        <v>-0.69776541218323418</v>
      </c>
    </row>
    <row r="2448" spans="1:65">
      <c r="A2448">
        <v>2</v>
      </c>
      <c r="B2448" t="s">
        <v>474</v>
      </c>
      <c r="C2448">
        <v>936</v>
      </c>
      <c r="D2448">
        <v>1.09624698329E-2</v>
      </c>
      <c r="E2448" s="1">
        <v>5.5209144859900001E-5</v>
      </c>
      <c r="F2448" s="1"/>
      <c r="G2448" s="1"/>
      <c r="H2448" s="1"/>
      <c r="I2448" s="1"/>
      <c r="J2448">
        <v>9.6405888408699996E-4</v>
      </c>
      <c r="K2448">
        <v>1.12218704891E-4</v>
      </c>
      <c r="L2448">
        <v>2.7760597057299998</v>
      </c>
      <c r="M2448">
        <v>1.5503273514799999E-2</v>
      </c>
      <c r="N2448" s="1">
        <v>7.8077521427899994E-5</v>
      </c>
      <c r="O2448">
        <v>4.9253718087799996</v>
      </c>
      <c r="P2448">
        <v>6.3359331404199998E-2</v>
      </c>
      <c r="Q2448">
        <v>0.191404596767</v>
      </c>
      <c r="R2448">
        <v>2.6441723166699999E-3</v>
      </c>
      <c r="S2448">
        <v>0</v>
      </c>
      <c r="T2448">
        <v>7.5028489923099997</v>
      </c>
      <c r="U2448">
        <v>4</v>
      </c>
      <c r="V2448">
        <v>3</v>
      </c>
      <c r="Z2448">
        <v>2</v>
      </c>
      <c r="AA2448" t="s">
        <v>474</v>
      </c>
      <c r="AB2448">
        <v>936</v>
      </c>
      <c r="AC2448">
        <v>1.29116518043E-2</v>
      </c>
      <c r="AD2448" s="1">
        <v>8.3752508818300001E-5</v>
      </c>
      <c r="AE2448">
        <v>0.12174904574000001</v>
      </c>
      <c r="AF2448">
        <v>3.5228885461699999E-3</v>
      </c>
      <c r="AG2448">
        <v>0.96511745630300005</v>
      </c>
      <c r="AH2448">
        <v>1.74136354753E-3</v>
      </c>
      <c r="AI2448">
        <v>1.1656541060799999E-3</v>
      </c>
      <c r="AJ2448">
        <v>1.0325134207E-4</v>
      </c>
      <c r="AK2448">
        <v>3.8510183784900001</v>
      </c>
      <c r="AL2448">
        <v>1.8259833094300001E-2</v>
      </c>
      <c r="AM2448">
        <v>1.1844393385400001E-4</v>
      </c>
      <c r="AN2448">
        <v>4.9957132899000003</v>
      </c>
      <c r="AO2448">
        <v>5.6955990898100002E-2</v>
      </c>
      <c r="AP2448">
        <v>0.228656864268</v>
      </c>
      <c r="AQ2448">
        <v>2.9993117569100001E-3</v>
      </c>
      <c r="AR2448">
        <v>0</v>
      </c>
      <c r="AS2448">
        <v>1.4211663482900001</v>
      </c>
      <c r="AT2448">
        <v>2</v>
      </c>
      <c r="AU2448">
        <v>2</v>
      </c>
      <c r="AV2448">
        <f t="shared" si="508"/>
        <v>936</v>
      </c>
      <c r="AW2448" s="2">
        <f t="shared" si="509"/>
        <v>0.17780500207628533</v>
      </c>
      <c r="AX2448" s="2">
        <f t="shared" si="510"/>
        <v>0.51700427584655217</v>
      </c>
      <c r="BC2448" s="2">
        <f t="shared" si="511"/>
        <v>0.20911090112915484</v>
      </c>
      <c r="BD2448" s="2">
        <f t="shared" si="512"/>
        <v>-7.9909698028596488E-2</v>
      </c>
      <c r="BE2448" s="2">
        <f t="shared" si="513"/>
        <v>0.38722462292190735</v>
      </c>
      <c r="BF2448" s="2">
        <f t="shared" si="514"/>
        <v>0.17780500207704447</v>
      </c>
      <c r="BG2448" s="2">
        <f t="shared" si="515"/>
        <v>0.517004275851354</v>
      </c>
      <c r="BH2448" s="2">
        <f t="shared" si="516"/>
        <v>1.4281456070912156E-2</v>
      </c>
      <c r="BI2448" s="2">
        <f t="shared" si="517"/>
        <v>-0.10106389010404752</v>
      </c>
      <c r="BJ2448" s="2">
        <f t="shared" si="518"/>
        <v>0.19462577247477394</v>
      </c>
      <c r="BK2448" s="2">
        <f t="shared" si="519"/>
        <v>0.13431024823951465</v>
      </c>
      <c r="BL2448" s="2"/>
      <c r="BM2448" s="2">
        <f t="shared" si="520"/>
        <v>-0.81058310653105026</v>
      </c>
    </row>
    <row r="2449" spans="1:65">
      <c r="A2449">
        <v>2</v>
      </c>
      <c r="B2449" t="s">
        <v>474</v>
      </c>
      <c r="C2449">
        <v>3418</v>
      </c>
      <c r="D2449">
        <v>1.1383994334100001E-2</v>
      </c>
      <c r="E2449" s="1">
        <v>6.4316451781699994E-5</v>
      </c>
      <c r="F2449" s="1"/>
      <c r="G2449" s="1"/>
      <c r="H2449" s="1"/>
      <c r="I2449" s="1"/>
      <c r="J2449">
        <v>1.2648922037799999E-3</v>
      </c>
      <c r="K2449">
        <v>1.4750961109799999E-4</v>
      </c>
      <c r="L2449">
        <v>2.9936520537</v>
      </c>
      <c r="M2449">
        <v>1.60993991813E-2</v>
      </c>
      <c r="N2449" s="1">
        <v>9.0957198393400005E-5</v>
      </c>
      <c r="O2449">
        <v>4.57868146719</v>
      </c>
      <c r="P2449">
        <v>4.8199935098400003E-2</v>
      </c>
      <c r="Q2449">
        <v>0.18477364843399999</v>
      </c>
      <c r="R2449">
        <v>2.2075452251800001E-3</v>
      </c>
      <c r="S2449">
        <v>0</v>
      </c>
      <c r="T2449">
        <v>8.3590177263999994</v>
      </c>
      <c r="U2449">
        <v>4</v>
      </c>
      <c r="V2449">
        <v>3</v>
      </c>
      <c r="Z2449">
        <v>2</v>
      </c>
      <c r="AA2449" t="s">
        <v>474</v>
      </c>
      <c r="AB2449">
        <v>3418</v>
      </c>
      <c r="AC2449">
        <v>1.34058639815E-2</v>
      </c>
      <c r="AD2449" s="1">
        <v>8.48893545516E-5</v>
      </c>
      <c r="AE2449">
        <v>0.120901262484</v>
      </c>
      <c r="AF2449">
        <v>3.4964488313699998E-3</v>
      </c>
      <c r="AG2449">
        <v>0.96651323196399996</v>
      </c>
      <c r="AH2449">
        <v>1.58050248688E-3</v>
      </c>
      <c r="AI2449">
        <v>1.42412679426E-3</v>
      </c>
      <c r="AJ2449">
        <v>1.21571025702E-4</v>
      </c>
      <c r="AK2449">
        <v>4.1514670679699996</v>
      </c>
      <c r="AL2449">
        <v>1.89587546579E-2</v>
      </c>
      <c r="AM2449">
        <v>1.20051676508E-4</v>
      </c>
      <c r="AN2449">
        <v>4.6346212738399997</v>
      </c>
      <c r="AO2449">
        <v>4.4518510876100002E-2</v>
      </c>
      <c r="AP2449">
        <v>0.22024902342899999</v>
      </c>
      <c r="AQ2449">
        <v>2.5339725172799999E-3</v>
      </c>
      <c r="AR2449">
        <v>0</v>
      </c>
      <c r="AS2449">
        <v>2.5262712219200001</v>
      </c>
      <c r="AT2449">
        <v>2</v>
      </c>
      <c r="AU2449">
        <v>2</v>
      </c>
      <c r="AV2449">
        <f t="shared" si="508"/>
        <v>3418</v>
      </c>
      <c r="AW2449" s="2">
        <f t="shared" si="509"/>
        <v>0.17760634695184468</v>
      </c>
      <c r="AX2449" s="2">
        <f t="shared" si="510"/>
        <v>0.31986998971472536</v>
      </c>
      <c r="BC2449" s="2">
        <f t="shared" si="511"/>
        <v>0.12588787408456142</v>
      </c>
      <c r="BD2449" s="2">
        <f t="shared" si="512"/>
        <v>-0.1758433582932257</v>
      </c>
      <c r="BE2449" s="2">
        <f t="shared" si="513"/>
        <v>0.3867567083619487</v>
      </c>
      <c r="BF2449" s="2">
        <f t="shared" si="514"/>
        <v>0.17760634694499897</v>
      </c>
      <c r="BG2449" s="2">
        <f t="shared" si="515"/>
        <v>0.31986998971497715</v>
      </c>
      <c r="BH2449" s="2">
        <f t="shared" si="516"/>
        <v>1.2217448855277254E-2</v>
      </c>
      <c r="BI2449" s="2">
        <f t="shared" si="517"/>
        <v>-7.6378198742060241E-2</v>
      </c>
      <c r="BJ2449" s="2">
        <f t="shared" si="518"/>
        <v>0.19199369225894561</v>
      </c>
      <c r="BK2449" s="2">
        <f t="shared" si="519"/>
        <v>0.14786890360236374</v>
      </c>
      <c r="BL2449" s="2"/>
      <c r="BM2449" s="2">
        <f t="shared" si="520"/>
        <v>-0.69777893711824968</v>
      </c>
    </row>
    <row r="2450" spans="1:65">
      <c r="A2450">
        <v>2</v>
      </c>
      <c r="B2450" t="s">
        <v>474</v>
      </c>
      <c r="C2450">
        <v>1725</v>
      </c>
      <c r="D2450">
        <v>1.11261086468E-2</v>
      </c>
      <c r="E2450" s="1">
        <v>3.7777354735599999E-5</v>
      </c>
      <c r="F2450" s="1"/>
      <c r="G2450" s="1"/>
      <c r="H2450" s="1"/>
      <c r="I2450" s="1"/>
      <c r="J2450">
        <v>8.7789864329699998E-4</v>
      </c>
      <c r="K2450" s="1">
        <v>9.9169678384400004E-5</v>
      </c>
      <c r="L2450">
        <v>2.8595557826100002</v>
      </c>
      <c r="M2450">
        <v>1.5734693744700001E-2</v>
      </c>
      <c r="N2450" s="1">
        <v>5.34252474177E-5</v>
      </c>
      <c r="O2450">
        <v>4.79501190555</v>
      </c>
      <c r="P2450">
        <v>4.4970288806700003E-2</v>
      </c>
      <c r="Q2450">
        <v>0.18912019994500001</v>
      </c>
      <c r="R2450">
        <v>1.8863345433400001E-3</v>
      </c>
      <c r="S2450">
        <v>0</v>
      </c>
      <c r="T2450">
        <v>12.7290896869</v>
      </c>
      <c r="U2450">
        <v>4</v>
      </c>
      <c r="V2450">
        <v>3</v>
      </c>
      <c r="Z2450">
        <v>2</v>
      </c>
      <c r="AA2450" t="s">
        <v>474</v>
      </c>
      <c r="AB2450">
        <v>1725</v>
      </c>
      <c r="AC2450">
        <v>1.3101662726500001E-2</v>
      </c>
      <c r="AD2450" s="1">
        <v>7.7872629172299996E-5</v>
      </c>
      <c r="AE2450">
        <v>0.138587705462</v>
      </c>
      <c r="AF2450">
        <v>3.4507823802199999E-3</v>
      </c>
      <c r="AG2450">
        <v>0.95645840575200003</v>
      </c>
      <c r="AH2450">
        <v>2.07827756085E-3</v>
      </c>
      <c r="AI2450">
        <v>1.1126545662099999E-3</v>
      </c>
      <c r="AJ2450">
        <v>1.05765051298E-4</v>
      </c>
      <c r="AK2450">
        <v>3.9651973791900001</v>
      </c>
      <c r="AL2450">
        <v>1.8528549117400001E-2</v>
      </c>
      <c r="AM2450">
        <v>1.10128528313E-4</v>
      </c>
      <c r="AN2450">
        <v>4.9076352412800004</v>
      </c>
      <c r="AO2450">
        <v>4.7200654586799999E-2</v>
      </c>
      <c r="AP2450">
        <v>0.22793111957699999</v>
      </c>
      <c r="AQ2450">
        <v>2.5770322066099999E-3</v>
      </c>
      <c r="AR2450">
        <v>0</v>
      </c>
      <c r="AS2450">
        <v>1.19923080187</v>
      </c>
      <c r="AT2450">
        <v>2</v>
      </c>
      <c r="AU2450">
        <v>2</v>
      </c>
      <c r="AV2450">
        <f t="shared" si="508"/>
        <v>1725</v>
      </c>
      <c r="AW2450" s="2">
        <f t="shared" si="509"/>
        <v>0.17756020028333927</v>
      </c>
      <c r="AX2450" s="2">
        <f t="shared" si="510"/>
        <v>1.0613573850610476</v>
      </c>
      <c r="BC2450" s="2">
        <f t="shared" si="511"/>
        <v>0.26740663595441982</v>
      </c>
      <c r="BD2450" s="2">
        <f t="shared" si="512"/>
        <v>6.6505942350998784E-2</v>
      </c>
      <c r="BE2450" s="2">
        <f t="shared" si="513"/>
        <v>0.38664802529952697</v>
      </c>
      <c r="BF2450" s="2">
        <f t="shared" si="514"/>
        <v>0.17756020028296196</v>
      </c>
      <c r="BG2450" s="2">
        <f t="shared" si="515"/>
        <v>1.0613573850574995</v>
      </c>
      <c r="BH2450" s="2">
        <f t="shared" si="516"/>
        <v>2.3487602939972721E-2</v>
      </c>
      <c r="BI2450" s="2">
        <f t="shared" si="517"/>
        <v>4.9596429982626672E-2</v>
      </c>
      <c r="BJ2450" s="2">
        <f t="shared" si="518"/>
        <v>0.20521826670703067</v>
      </c>
      <c r="BK2450" s="2">
        <f t="shared" si="519"/>
        <v>0.36615862531310589</v>
      </c>
      <c r="BL2450" s="2"/>
      <c r="BM2450" s="2">
        <f t="shared" si="520"/>
        <v>-0.90578817249562038</v>
      </c>
    </row>
    <row r="2451" spans="1:65">
      <c r="A2451">
        <v>2</v>
      </c>
      <c r="B2451" t="s">
        <v>474</v>
      </c>
      <c r="C2451">
        <v>2697</v>
      </c>
      <c r="D2451">
        <v>1.07633002621E-2</v>
      </c>
      <c r="E2451" s="1">
        <v>2.4678121801199999E-5</v>
      </c>
      <c r="F2451" s="1"/>
      <c r="G2451" s="1"/>
      <c r="H2451" s="1"/>
      <c r="I2451" s="1"/>
      <c r="J2451">
        <v>8.2062511857800002E-4</v>
      </c>
      <c r="K2451" s="1">
        <v>1.0060615382E-5</v>
      </c>
      <c r="L2451">
        <v>2.6761034115100002</v>
      </c>
      <c r="M2451">
        <v>1.52216052066E-2</v>
      </c>
      <c r="N2451" s="1">
        <v>3.4900134545099997E-5</v>
      </c>
      <c r="O2451">
        <v>5.0011286966800004</v>
      </c>
      <c r="P2451">
        <v>4.71575816175E-2</v>
      </c>
      <c r="Q2451">
        <v>0.19081759529600001</v>
      </c>
      <c r="R2451">
        <v>1.85172029872E-3</v>
      </c>
      <c r="S2451">
        <v>0</v>
      </c>
      <c r="T2451">
        <v>23.213602467899999</v>
      </c>
      <c r="U2451">
        <v>4</v>
      </c>
      <c r="V2451">
        <v>3</v>
      </c>
      <c r="Z2451">
        <v>2</v>
      </c>
      <c r="AA2451" t="s">
        <v>474</v>
      </c>
      <c r="AB2451">
        <v>2697</v>
      </c>
      <c r="AC2451">
        <v>1.26705532364E-2</v>
      </c>
      <c r="AD2451" s="1">
        <v>4.4820855444099998E-5</v>
      </c>
      <c r="AE2451">
        <v>0.12282223495400001</v>
      </c>
      <c r="AF2451">
        <v>1.83544996003E-3</v>
      </c>
      <c r="AG2451">
        <v>0.962007517265</v>
      </c>
      <c r="AH2451">
        <v>1.00444992224E-3</v>
      </c>
      <c r="AI2451">
        <v>1.0013458236000001E-3</v>
      </c>
      <c r="AJ2451" s="1">
        <v>1.34645434573E-5</v>
      </c>
      <c r="AK2451">
        <v>3.70854143618</v>
      </c>
      <c r="AL2451">
        <v>1.79188682296E-2</v>
      </c>
      <c r="AM2451" s="1">
        <v>6.3386261646100001E-5</v>
      </c>
      <c r="AN2451">
        <v>5.1634688782399998</v>
      </c>
      <c r="AO2451">
        <v>4.0614863753400003E-2</v>
      </c>
      <c r="AP2451">
        <v>0.231922067382</v>
      </c>
      <c r="AQ2451">
        <v>2.00024123259E-3</v>
      </c>
      <c r="AR2451">
        <v>0</v>
      </c>
      <c r="AS2451">
        <v>5.3577669838700004</v>
      </c>
      <c r="AT2451">
        <v>2</v>
      </c>
      <c r="AU2451">
        <v>2</v>
      </c>
      <c r="AV2451">
        <f t="shared" si="508"/>
        <v>2697</v>
      </c>
      <c r="AW2451" s="2">
        <f t="shared" si="509"/>
        <v>0.17719964396197943</v>
      </c>
      <c r="AX2451" s="2">
        <f t="shared" si="510"/>
        <v>0.81621826025352295</v>
      </c>
      <c r="BC2451" s="2">
        <f t="shared" si="511"/>
        <v>0.22022321877638537</v>
      </c>
      <c r="BD2451" s="2">
        <f t="shared" si="512"/>
        <v>0.33834193496653847</v>
      </c>
      <c r="BE2451" s="2">
        <f t="shared" si="513"/>
        <v>0.38579900172372011</v>
      </c>
      <c r="BF2451" s="2">
        <f t="shared" si="514"/>
        <v>0.17719964395282581</v>
      </c>
      <c r="BG2451" s="2">
        <f t="shared" si="515"/>
        <v>0.81621826025308186</v>
      </c>
      <c r="BH2451" s="2">
        <f t="shared" si="516"/>
        <v>3.2460708653182423E-2</v>
      </c>
      <c r="BI2451" s="2">
        <f t="shared" si="517"/>
        <v>-0.13874159021064003</v>
      </c>
      <c r="BJ2451" s="2">
        <f t="shared" si="518"/>
        <v>0.21541237862387858</v>
      </c>
      <c r="BK2451" s="2">
        <f t="shared" si="519"/>
        <v>8.020700209025361E-2</v>
      </c>
      <c r="BL2451" s="2"/>
      <c r="BM2451" s="2">
        <f t="shared" si="520"/>
        <v>-0.76919709074544662</v>
      </c>
    </row>
    <row r="2452" spans="1:65">
      <c r="A2452">
        <v>2</v>
      </c>
      <c r="B2452" t="s">
        <v>474</v>
      </c>
      <c r="C2452">
        <v>3092</v>
      </c>
      <c r="D2452">
        <v>1.0575435029500001E-2</v>
      </c>
      <c r="E2452" s="1">
        <v>2.7673966160299999E-5</v>
      </c>
      <c r="F2452" s="1"/>
      <c r="G2452" s="1"/>
      <c r="H2452" s="1"/>
      <c r="I2452" s="1"/>
      <c r="J2452">
        <v>6.46507515289E-4</v>
      </c>
      <c r="K2452" s="1">
        <v>9.3072629597499992E-6</v>
      </c>
      <c r="L2452">
        <v>2.5834999820800002</v>
      </c>
      <c r="M2452">
        <v>1.49559236468E-2</v>
      </c>
      <c r="N2452" s="1">
        <v>3.9136898268599998E-5</v>
      </c>
      <c r="O2452">
        <v>5.0989597920799996</v>
      </c>
      <c r="P2452">
        <v>5.7282975402699998E-2</v>
      </c>
      <c r="Q2452">
        <v>0.191154603246</v>
      </c>
      <c r="R2452">
        <v>2.2049668008200002E-3</v>
      </c>
      <c r="S2452">
        <v>0</v>
      </c>
      <c r="T2452">
        <v>8.1335538598500001</v>
      </c>
      <c r="U2452">
        <v>4</v>
      </c>
      <c r="V2452">
        <v>3</v>
      </c>
      <c r="Z2452">
        <v>2</v>
      </c>
      <c r="AA2452" t="s">
        <v>474</v>
      </c>
      <c r="AB2452">
        <v>3092</v>
      </c>
      <c r="AC2452">
        <v>1.2449278825700001E-2</v>
      </c>
      <c r="AD2452" s="1">
        <v>4.3063500472399997E-5</v>
      </c>
      <c r="AE2452">
        <v>0.117270318256</v>
      </c>
      <c r="AF2452">
        <v>1.7594786059400001E-3</v>
      </c>
      <c r="AG2452">
        <v>0.96523459216700003</v>
      </c>
      <c r="AH2452">
        <v>9.0916108384300005E-4</v>
      </c>
      <c r="AI2452">
        <v>7.9452827242300003E-4</v>
      </c>
      <c r="AJ2452" s="1">
        <v>1.1980653672999999E-5</v>
      </c>
      <c r="AK2452">
        <v>3.5801429497799999</v>
      </c>
      <c r="AL2452">
        <v>1.7605938957100001E-2</v>
      </c>
      <c r="AM2452" s="1">
        <v>6.09009864114E-5</v>
      </c>
      <c r="AN2452">
        <v>5.1946244417700003</v>
      </c>
      <c r="AO2452">
        <v>4.4232583904799998E-2</v>
      </c>
      <c r="AP2452">
        <v>0.229246799148</v>
      </c>
      <c r="AQ2452">
        <v>2.1069748764799999E-3</v>
      </c>
      <c r="AR2452">
        <v>0</v>
      </c>
      <c r="AS2452">
        <v>3.8755445742300001</v>
      </c>
      <c r="AT2452">
        <v>2</v>
      </c>
      <c r="AU2452">
        <v>2</v>
      </c>
      <c r="AV2452">
        <f t="shared" si="508"/>
        <v>3092</v>
      </c>
      <c r="AW2452" s="2">
        <f t="shared" si="509"/>
        <v>0.17718834175359632</v>
      </c>
      <c r="AX2452" s="2">
        <f t="shared" si="510"/>
        <v>0.55610150792831525</v>
      </c>
      <c r="BC2452" s="2">
        <f t="shared" si="511"/>
        <v>0.22895442610258321</v>
      </c>
      <c r="BD2452" s="2">
        <f t="shared" si="512"/>
        <v>0.28723704539253825</v>
      </c>
      <c r="BE2452" s="2">
        <f t="shared" si="513"/>
        <v>0.3857723919539543</v>
      </c>
      <c r="BF2452" s="2">
        <f t="shared" si="514"/>
        <v>0.17718834174892328</v>
      </c>
      <c r="BG2452" s="2">
        <f t="shared" si="515"/>
        <v>0.55610150792817403</v>
      </c>
      <c r="BH2452" s="2">
        <f t="shared" si="516"/>
        <v>1.8761601109032581E-2</v>
      </c>
      <c r="BI2452" s="2">
        <f t="shared" si="517"/>
        <v>-0.22782321285086177</v>
      </c>
      <c r="BJ2452" s="2">
        <f t="shared" si="518"/>
        <v>0.19927427985073698</v>
      </c>
      <c r="BK2452" s="2">
        <f t="shared" si="519"/>
        <v>-4.4441451138202324E-2</v>
      </c>
      <c r="BL2452" s="2"/>
      <c r="BM2452" s="2">
        <f t="shared" si="520"/>
        <v>-0.52351153739068335</v>
      </c>
    </row>
    <row r="2453" spans="1:65">
      <c r="A2453">
        <v>2</v>
      </c>
      <c r="B2453" t="s">
        <v>474</v>
      </c>
      <c r="C2453">
        <v>1191</v>
      </c>
      <c r="D2453">
        <v>1.19872467751E-2</v>
      </c>
      <c r="E2453" s="1">
        <v>6.8584644961600002E-5</v>
      </c>
      <c r="F2453" s="1"/>
      <c r="G2453" s="1"/>
      <c r="H2453" s="1"/>
      <c r="I2453" s="1"/>
      <c r="J2453">
        <v>1.0645760606700001E-3</v>
      </c>
      <c r="K2453">
        <v>1.4878085640000001E-4</v>
      </c>
      <c r="L2453">
        <v>3.3193333691900002</v>
      </c>
      <c r="M2453">
        <v>1.6952526964799999E-2</v>
      </c>
      <c r="N2453" s="1">
        <v>9.6993335075299997E-5</v>
      </c>
      <c r="O2453">
        <v>4.3083645499600003</v>
      </c>
      <c r="P2453">
        <v>4.6759986139699998E-2</v>
      </c>
      <c r="Q2453">
        <v>0.183078279229</v>
      </c>
      <c r="R2453">
        <v>2.2461950078000001E-3</v>
      </c>
      <c r="S2453">
        <v>0</v>
      </c>
      <c r="T2453">
        <v>32.025811127099999</v>
      </c>
      <c r="U2453">
        <v>4</v>
      </c>
      <c r="V2453">
        <v>3</v>
      </c>
      <c r="Z2453">
        <v>2</v>
      </c>
      <c r="AA2453" t="s">
        <v>474</v>
      </c>
      <c r="AB2453">
        <v>1191</v>
      </c>
      <c r="AC2453">
        <v>1.41101027041E-2</v>
      </c>
      <c r="AD2453" s="1">
        <v>7.3259747645800004E-5</v>
      </c>
      <c r="AE2453">
        <v>0.17005151377</v>
      </c>
      <c r="AF2453">
        <v>3.25088226839E-3</v>
      </c>
      <c r="AG2453">
        <v>0.93497982577200001</v>
      </c>
      <c r="AH2453">
        <v>2.74335704218E-3</v>
      </c>
      <c r="AI2453">
        <v>1.1249206557099999E-3</v>
      </c>
      <c r="AJ2453">
        <v>1.12696260212E-4</v>
      </c>
      <c r="AK2453">
        <v>4.5990944612</v>
      </c>
      <c r="AL2453">
        <v>1.9954698610600001E-2</v>
      </c>
      <c r="AM2453">
        <v>1.0360492869700001E-4</v>
      </c>
      <c r="AN2453">
        <v>4.5306194375700004</v>
      </c>
      <c r="AO2453">
        <v>4.3504926862599998E-2</v>
      </c>
      <c r="AP2453">
        <v>0.22661710687799999</v>
      </c>
      <c r="AQ2453">
        <v>2.4737981749299999E-3</v>
      </c>
      <c r="AR2453">
        <v>0</v>
      </c>
      <c r="AS2453">
        <v>2.38446583685</v>
      </c>
      <c r="AT2453">
        <v>2</v>
      </c>
      <c r="AU2453">
        <v>2</v>
      </c>
      <c r="AV2453">
        <f t="shared" si="508"/>
        <v>1191</v>
      </c>
      <c r="AW2453" s="2">
        <f t="shared" si="509"/>
        <v>0.17709286951609376</v>
      </c>
      <c r="AX2453" s="2">
        <f t="shared" si="510"/>
        <v>6.8165442670404641E-2</v>
      </c>
      <c r="BC2453" s="2">
        <f t="shared" si="511"/>
        <v>5.6684155570830196E-2</v>
      </c>
      <c r="BD2453" s="2">
        <f t="shared" si="512"/>
        <v>-0.24253520957686872</v>
      </c>
      <c r="BE2453" s="2">
        <f t="shared" si="513"/>
        <v>0.38554762347425597</v>
      </c>
      <c r="BF2453" s="2">
        <f t="shared" si="514"/>
        <v>0.17709286951931535</v>
      </c>
      <c r="BG2453" s="2">
        <f t="shared" si="515"/>
        <v>6.8165442672603743E-2</v>
      </c>
      <c r="BH2453" s="2">
        <f t="shared" si="516"/>
        <v>5.1586834176338116E-2</v>
      </c>
      <c r="BI2453" s="2">
        <f t="shared" si="517"/>
        <v>-6.9612066765272235E-2</v>
      </c>
      <c r="BJ2453" s="2">
        <f t="shared" si="518"/>
        <v>0.23781536418386517</v>
      </c>
      <c r="BK2453" s="2">
        <f t="shared" si="519"/>
        <v>0.10132832026588914</v>
      </c>
      <c r="BL2453" s="2"/>
      <c r="BM2453" s="2">
        <f t="shared" si="520"/>
        <v>-0.92554549743059322</v>
      </c>
    </row>
    <row r="2454" spans="1:65">
      <c r="A2454">
        <v>2</v>
      </c>
      <c r="B2454" t="s">
        <v>474</v>
      </c>
      <c r="C2454">
        <v>924</v>
      </c>
      <c r="D2454">
        <v>1.1385626962299999E-2</v>
      </c>
      <c r="E2454" s="1">
        <v>2.4644573617899999E-5</v>
      </c>
      <c r="F2454" s="1"/>
      <c r="G2454" s="1"/>
      <c r="H2454" s="1"/>
      <c r="I2454" s="1"/>
      <c r="J2454">
        <v>1.43336944149E-3</v>
      </c>
      <c r="K2454" s="1">
        <v>8.2392932439799994E-5</v>
      </c>
      <c r="L2454">
        <v>2.9945107805900002</v>
      </c>
      <c r="M2454">
        <v>1.61017080662E-2</v>
      </c>
      <c r="N2454" s="1">
        <v>3.48526902494E-5</v>
      </c>
      <c r="O2454">
        <v>4.5369036027699998</v>
      </c>
      <c r="P2454">
        <v>1.6845955726299999E-2</v>
      </c>
      <c r="Q2454">
        <v>0.18311395137799999</v>
      </c>
      <c r="R2454">
        <v>7.8701267396999995E-4</v>
      </c>
      <c r="S2454">
        <v>0</v>
      </c>
      <c r="T2454">
        <v>13.8307128966</v>
      </c>
      <c r="U2454">
        <v>4</v>
      </c>
      <c r="V2454">
        <v>3</v>
      </c>
      <c r="Z2454">
        <v>2</v>
      </c>
      <c r="AA2454" t="s">
        <v>474</v>
      </c>
      <c r="AB2454">
        <v>924</v>
      </c>
      <c r="AC2454">
        <v>1.33967310571E-2</v>
      </c>
      <c r="AD2454" s="1">
        <v>5.7378798646600003E-5</v>
      </c>
      <c r="AE2454">
        <v>0.113831178122</v>
      </c>
      <c r="AF2454">
        <v>2.2166923155499999E-3</v>
      </c>
      <c r="AG2454">
        <v>0.96826794569300001</v>
      </c>
      <c r="AH2454">
        <v>1.0076309301899999E-3</v>
      </c>
      <c r="AI2454">
        <v>1.5182572662900001E-3</v>
      </c>
      <c r="AJ2454" s="1">
        <v>7.3591573339600006E-5</v>
      </c>
      <c r="AK2454">
        <v>4.1458125096999998</v>
      </c>
      <c r="AL2454">
        <v>1.8945838752499999E-2</v>
      </c>
      <c r="AM2454" s="1">
        <v>8.1145875238699993E-5</v>
      </c>
      <c r="AN2454">
        <v>4.6418461548099996</v>
      </c>
      <c r="AO2454">
        <v>1.7787832227700001E-2</v>
      </c>
      <c r="AP2454">
        <v>0.22044208669599999</v>
      </c>
      <c r="AQ2454">
        <v>1.26690265018E-3</v>
      </c>
      <c r="AR2454">
        <v>0</v>
      </c>
      <c r="AS2454">
        <v>3.50493595374</v>
      </c>
      <c r="AT2454">
        <v>2</v>
      </c>
      <c r="AU2454">
        <v>2</v>
      </c>
      <c r="AV2454">
        <f t="shared" si="508"/>
        <v>924</v>
      </c>
      <c r="AW2454" s="2">
        <f t="shared" si="509"/>
        <v>0.17663534045680165</v>
      </c>
      <c r="AX2454" s="2">
        <f t="shared" si="510"/>
        <v>1.3282528452804834</v>
      </c>
      <c r="BC2454" s="2">
        <f t="shared" si="511"/>
        <v>5.9222571894485508E-2</v>
      </c>
      <c r="BD2454" s="2">
        <f t="shared" si="512"/>
        <v>-0.10682177268821763</v>
      </c>
      <c r="BE2454" s="2">
        <f t="shared" si="513"/>
        <v>0.38447072442436214</v>
      </c>
      <c r="BF2454" s="2">
        <f t="shared" si="514"/>
        <v>0.17663534046243667</v>
      </c>
      <c r="BG2454" s="2">
        <f t="shared" si="515"/>
        <v>1.3282528452763254</v>
      </c>
      <c r="BH2454" s="2">
        <f t="shared" si="516"/>
        <v>2.3130875422595992E-2</v>
      </c>
      <c r="BI2454" s="2">
        <f t="shared" si="517"/>
        <v>5.5911134797151332E-2</v>
      </c>
      <c r="BJ2454" s="2">
        <f t="shared" si="518"/>
        <v>0.20385194594454448</v>
      </c>
      <c r="BK2454" s="2">
        <f t="shared" si="519"/>
        <v>0.60976143343314559</v>
      </c>
      <c r="BL2454" s="2"/>
      <c r="BM2454" s="2">
        <f t="shared" si="520"/>
        <v>-0.74658313132928833</v>
      </c>
    </row>
    <row r="2455" spans="1:65">
      <c r="A2455">
        <v>2</v>
      </c>
      <c r="B2455" t="s">
        <v>474</v>
      </c>
      <c r="C2455">
        <v>788</v>
      </c>
      <c r="D2455">
        <v>1.0952644120899999E-2</v>
      </c>
      <c r="E2455" s="1">
        <v>2.9712082999700001E-5</v>
      </c>
      <c r="F2455" s="1"/>
      <c r="G2455" s="1"/>
      <c r="H2455" s="1"/>
      <c r="I2455" s="1"/>
      <c r="J2455">
        <v>1.2470043475E-3</v>
      </c>
      <c r="K2455" s="1">
        <v>1.1754512371499999E-5</v>
      </c>
      <c r="L2455">
        <v>2.7710855458000001</v>
      </c>
      <c r="M2455">
        <v>1.5489377859599999E-2</v>
      </c>
      <c r="N2455" s="1">
        <v>4.2019230744600001E-5</v>
      </c>
      <c r="O2455">
        <v>4.8742960981100003</v>
      </c>
      <c r="P2455">
        <v>5.2107018489999997E-2</v>
      </c>
      <c r="Q2455">
        <v>0.18924996865999999</v>
      </c>
      <c r="R2455">
        <v>2.0872370312599998E-3</v>
      </c>
      <c r="S2455">
        <v>0</v>
      </c>
      <c r="T2455">
        <v>18.219500994499999</v>
      </c>
      <c r="U2455">
        <v>4</v>
      </c>
      <c r="V2455">
        <v>3</v>
      </c>
      <c r="Z2455">
        <v>2</v>
      </c>
      <c r="AA2455" t="s">
        <v>474</v>
      </c>
      <c r="AB2455">
        <v>788</v>
      </c>
      <c r="AC2455">
        <v>1.28856664378E-2</v>
      </c>
      <c r="AD2455" s="1">
        <v>4.1518545897799998E-5</v>
      </c>
      <c r="AE2455">
        <v>0.120499113459</v>
      </c>
      <c r="AF2455">
        <v>1.7048551054800001E-3</v>
      </c>
      <c r="AG2455">
        <v>0.96489803679399999</v>
      </c>
      <c r="AH2455">
        <v>8.1410761489899999E-4</v>
      </c>
      <c r="AI2455">
        <v>1.4689573924400001E-3</v>
      </c>
      <c r="AJ2455" s="1">
        <v>1.43941703898E-5</v>
      </c>
      <c r="AK2455">
        <v>3.8355332295300002</v>
      </c>
      <c r="AL2455">
        <v>1.8223084236600001E-2</v>
      </c>
      <c r="AM2455" s="1">
        <v>5.87160906987E-5</v>
      </c>
      <c r="AN2455">
        <v>4.98627121077</v>
      </c>
      <c r="AO2455">
        <v>3.6317456369000002E-2</v>
      </c>
      <c r="AP2455">
        <v>0.22776538051799999</v>
      </c>
      <c r="AQ2455">
        <v>1.8140046908399999E-3</v>
      </c>
      <c r="AR2455">
        <v>0</v>
      </c>
      <c r="AS2455">
        <v>1.7189105844699999</v>
      </c>
      <c r="AT2455">
        <v>2</v>
      </c>
      <c r="AU2455">
        <v>2</v>
      </c>
      <c r="AV2455">
        <f t="shared" si="508"/>
        <v>788</v>
      </c>
      <c r="AW2455" s="2">
        <f t="shared" si="509"/>
        <v>0.17648910122181169</v>
      </c>
      <c r="AX2455" s="2">
        <f t="shared" si="510"/>
        <v>0.39736234239178736</v>
      </c>
      <c r="BC2455" s="2">
        <f t="shared" si="511"/>
        <v>0.17798899048345143</v>
      </c>
      <c r="BD2455" s="2">
        <f t="shared" si="512"/>
        <v>0.22456550598390776</v>
      </c>
      <c r="BE2455" s="2">
        <f t="shared" si="513"/>
        <v>0.38412660530936399</v>
      </c>
      <c r="BF2455" s="2">
        <f t="shared" si="514"/>
        <v>0.17648910122660003</v>
      </c>
      <c r="BG2455" s="2">
        <f t="shared" si="515"/>
        <v>0.39736234238999618</v>
      </c>
      <c r="BH2455" s="2">
        <f t="shared" si="516"/>
        <v>2.2972570891501207E-2</v>
      </c>
      <c r="BI2455" s="2">
        <f t="shared" si="517"/>
        <v>-0.30302179204573398</v>
      </c>
      <c r="BJ2455" s="2">
        <f t="shared" si="518"/>
        <v>0.20351608050829045</v>
      </c>
      <c r="BK2455" s="2">
        <f t="shared" si="519"/>
        <v>-0.13090623457128781</v>
      </c>
      <c r="BL2455" s="2"/>
      <c r="BM2455" s="2">
        <f t="shared" si="520"/>
        <v>-0.90565545209010423</v>
      </c>
    </row>
    <row r="2456" spans="1:65">
      <c r="A2456">
        <v>2</v>
      </c>
      <c r="B2456" t="s">
        <v>474</v>
      </c>
      <c r="C2456">
        <v>1320</v>
      </c>
      <c r="D2456">
        <v>1.1101551708900001E-2</v>
      </c>
      <c r="E2456" s="1">
        <v>4.8264815178199998E-5</v>
      </c>
      <c r="F2456" s="1"/>
      <c r="G2456" s="1"/>
      <c r="H2456" s="1"/>
      <c r="I2456" s="1"/>
      <c r="J2456">
        <v>9.3171656829700003E-4</v>
      </c>
      <c r="K2456" s="1">
        <v>9.6035494133199999E-5</v>
      </c>
      <c r="L2456">
        <v>2.8469468029799998</v>
      </c>
      <c r="M2456">
        <v>1.5699964990099999E-2</v>
      </c>
      <c r="N2456" s="1">
        <v>6.82567562105E-5</v>
      </c>
      <c r="O2456">
        <v>4.8326593996699998</v>
      </c>
      <c r="P2456">
        <v>4.4941298419799998E-2</v>
      </c>
      <c r="Q2456">
        <v>0.19018436278</v>
      </c>
      <c r="R2456">
        <v>1.95235183982E-3</v>
      </c>
      <c r="S2456">
        <v>0</v>
      </c>
      <c r="T2456">
        <v>6.5459261028000002</v>
      </c>
      <c r="U2456">
        <v>4</v>
      </c>
      <c r="V2456">
        <v>3</v>
      </c>
      <c r="Z2456">
        <v>2</v>
      </c>
      <c r="AA2456" t="s">
        <v>474</v>
      </c>
      <c r="AB2456">
        <v>1320</v>
      </c>
      <c r="AC2456">
        <v>1.3059924944699999E-2</v>
      </c>
      <c r="AD2456" s="1">
        <v>5.5455337767500001E-5</v>
      </c>
      <c r="AE2456">
        <v>0.123175771749</v>
      </c>
      <c r="AF2456">
        <v>2.4247692977300002E-3</v>
      </c>
      <c r="AG2456">
        <v>0.96647658483499999</v>
      </c>
      <c r="AH2456">
        <v>1.1035683785000001E-3</v>
      </c>
      <c r="AI2456">
        <v>1.2150263797799999E-3</v>
      </c>
      <c r="AJ2456" s="1">
        <v>7.6739008575100006E-5</v>
      </c>
      <c r="AK2456">
        <v>3.9399738738500001</v>
      </c>
      <c r="AL2456">
        <v>1.84695229803E-2</v>
      </c>
      <c r="AM2456" s="1">
        <v>7.84256907768E-5</v>
      </c>
      <c r="AN2456">
        <v>4.8718766204700001</v>
      </c>
      <c r="AO2456">
        <v>3.8027199162099998E-2</v>
      </c>
      <c r="AP2456">
        <v>0.225549513349</v>
      </c>
      <c r="AQ2456">
        <v>2.0041629757199999E-3</v>
      </c>
      <c r="AR2456">
        <v>0</v>
      </c>
      <c r="AS2456">
        <v>2.43333344324</v>
      </c>
      <c r="AT2456">
        <v>2</v>
      </c>
      <c r="AU2456">
        <v>2</v>
      </c>
      <c r="AV2456">
        <f t="shared" si="508"/>
        <v>1320</v>
      </c>
      <c r="AW2456" s="2">
        <f t="shared" si="509"/>
        <v>0.17640536090373662</v>
      </c>
      <c r="AX2456" s="2">
        <f t="shared" si="510"/>
        <v>0.14898063035674447</v>
      </c>
      <c r="BC2456" s="2">
        <f t="shared" si="511"/>
        <v>0.30407295643656534</v>
      </c>
      <c r="BD2456" s="2">
        <f t="shared" si="512"/>
        <v>-0.20093076765280152</v>
      </c>
      <c r="BE2456" s="2">
        <f t="shared" si="513"/>
        <v>0.3839295731574226</v>
      </c>
      <c r="BF2456" s="2">
        <f t="shared" si="514"/>
        <v>0.17640536090025769</v>
      </c>
      <c r="BG2456" s="2">
        <f t="shared" si="515"/>
        <v>0.14898063035605705</v>
      </c>
      <c r="BH2456" s="2">
        <f t="shared" si="516"/>
        <v>8.1150392685812502E-3</v>
      </c>
      <c r="BI2456" s="2">
        <f t="shared" si="517"/>
        <v>-0.15384734088265289</v>
      </c>
      <c r="BJ2456" s="2">
        <f t="shared" si="518"/>
        <v>0.18595193659485781</v>
      </c>
      <c r="BK2456" s="2">
        <f t="shared" si="519"/>
        <v>2.6537806784240663E-2</v>
      </c>
      <c r="BL2456" s="2"/>
      <c r="BM2456" s="2">
        <f t="shared" si="520"/>
        <v>-0.6282675048532631</v>
      </c>
    </row>
    <row r="2457" spans="1:65">
      <c r="A2457">
        <v>2</v>
      </c>
      <c r="B2457" t="s">
        <v>474</v>
      </c>
      <c r="C2457">
        <v>2818</v>
      </c>
      <c r="D2457">
        <v>1.1347213764799999E-2</v>
      </c>
      <c r="E2457" s="1">
        <v>4.54619689492E-5</v>
      </c>
      <c r="F2457" s="1"/>
      <c r="G2457" s="1"/>
      <c r="H2457" s="1"/>
      <c r="I2457" s="1"/>
      <c r="J2457">
        <v>8.5676834280000002E-4</v>
      </c>
      <c r="K2457" s="1">
        <v>8.3586728392799997E-5</v>
      </c>
      <c r="L2457">
        <v>2.9743389111999998</v>
      </c>
      <c r="M2457">
        <v>1.6047383601400001E-2</v>
      </c>
      <c r="N2457" s="1">
        <v>6.42929330602E-5</v>
      </c>
      <c r="O2457">
        <v>4.6561231566999997</v>
      </c>
      <c r="P2457">
        <v>4.3020973513999999E-2</v>
      </c>
      <c r="Q2457">
        <v>0.18729174134099999</v>
      </c>
      <c r="R2457">
        <v>1.88619447745E-3</v>
      </c>
      <c r="S2457">
        <v>0</v>
      </c>
      <c r="T2457">
        <v>8.5485113542899995</v>
      </c>
      <c r="U2457">
        <v>4</v>
      </c>
      <c r="V2457">
        <v>3</v>
      </c>
      <c r="Z2457">
        <v>2</v>
      </c>
      <c r="AA2457" t="s">
        <v>474</v>
      </c>
      <c r="AB2457">
        <v>2818</v>
      </c>
      <c r="AC2457">
        <v>1.3344547988299999E-2</v>
      </c>
      <c r="AD2457" s="1">
        <v>6.99074141619E-5</v>
      </c>
      <c r="AE2457">
        <v>0.113694024188</v>
      </c>
      <c r="AF2457">
        <v>2.8897658822400001E-3</v>
      </c>
      <c r="AG2457">
        <v>0.97092779243100003</v>
      </c>
      <c r="AH2457">
        <v>1.1257363454299999E-3</v>
      </c>
      <c r="AI2457">
        <v>1.03568479711E-3</v>
      </c>
      <c r="AJ2457" s="1">
        <v>7.4692082878300003E-5</v>
      </c>
      <c r="AK2457">
        <v>4.1135777993799998</v>
      </c>
      <c r="AL2457">
        <v>1.8872040748800001E-2</v>
      </c>
      <c r="AM2457" s="1">
        <v>9.8864013218200007E-5</v>
      </c>
      <c r="AN2457">
        <v>4.68939132678</v>
      </c>
      <c r="AO2457">
        <v>3.8636056118299997E-2</v>
      </c>
      <c r="AP2457">
        <v>0.22183255211</v>
      </c>
      <c r="AQ2457">
        <v>2.1658531085100002E-3</v>
      </c>
      <c r="AR2457">
        <v>0</v>
      </c>
      <c r="AS2457">
        <v>5.6086585601400003</v>
      </c>
      <c r="AT2457">
        <v>2</v>
      </c>
      <c r="AU2457">
        <v>2</v>
      </c>
      <c r="AV2457">
        <f t="shared" si="508"/>
        <v>2818</v>
      </c>
      <c r="AW2457" s="2">
        <f t="shared" si="509"/>
        <v>0.17601979348409708</v>
      </c>
      <c r="AX2457" s="2">
        <f t="shared" si="510"/>
        <v>0.53771197723564867</v>
      </c>
      <c r="BC2457" s="2">
        <f t="shared" si="511"/>
        <v>0.20882710689949641</v>
      </c>
      <c r="BD2457" s="2">
        <f t="shared" si="512"/>
        <v>-0.10641217434305231</v>
      </c>
      <c r="BE2457" s="2">
        <f t="shared" si="513"/>
        <v>0.38302255465580853</v>
      </c>
      <c r="BF2457" s="2">
        <f t="shared" si="514"/>
        <v>0.17601979347920441</v>
      </c>
      <c r="BG2457" s="2">
        <f t="shared" si="515"/>
        <v>0.53771197723441466</v>
      </c>
      <c r="BH2457" s="2">
        <f t="shared" si="516"/>
        <v>7.1450365379894729E-3</v>
      </c>
      <c r="BI2457" s="2">
        <f t="shared" si="517"/>
        <v>-0.10192510855834193</v>
      </c>
      <c r="BJ2457" s="2">
        <f t="shared" si="518"/>
        <v>0.18442249787251397</v>
      </c>
      <c r="BK2457" s="2">
        <f t="shared" si="519"/>
        <v>0.14826606397346609</v>
      </c>
      <c r="BL2457" s="2"/>
      <c r="BM2457" s="2">
        <f t="shared" si="520"/>
        <v>-0.34390230910492486</v>
      </c>
    </row>
    <row r="2458" spans="1:65">
      <c r="A2458">
        <v>2</v>
      </c>
      <c r="B2458" t="s">
        <v>474</v>
      </c>
      <c r="C2458">
        <v>573</v>
      </c>
      <c r="D2458">
        <v>1.07903879189E-2</v>
      </c>
      <c r="E2458" s="1">
        <v>2.1518205361699999E-5</v>
      </c>
      <c r="F2458" s="1"/>
      <c r="G2458" s="1"/>
      <c r="H2458" s="1"/>
      <c r="I2458" s="1"/>
      <c r="J2458">
        <v>3.3156504929100002E-4</v>
      </c>
      <c r="K2458" s="1">
        <v>1.0714462813099999E-5</v>
      </c>
      <c r="L2458">
        <v>2.6895900902699998</v>
      </c>
      <c r="M2458">
        <v>1.5259912938200001E-2</v>
      </c>
      <c r="N2458" s="1">
        <v>3.0431337860500001E-5</v>
      </c>
      <c r="O2458">
        <v>5.0466523264200003</v>
      </c>
      <c r="P2458">
        <v>4.09859684207E-2</v>
      </c>
      <c r="Q2458">
        <v>0.19303914103299999</v>
      </c>
      <c r="R2458">
        <v>1.6143226872600001E-3</v>
      </c>
      <c r="S2458">
        <v>0</v>
      </c>
      <c r="T2458">
        <v>36.387957254200003</v>
      </c>
      <c r="U2458">
        <v>4</v>
      </c>
      <c r="V2458">
        <v>3</v>
      </c>
      <c r="Z2458">
        <v>2</v>
      </c>
      <c r="AA2458" t="s">
        <v>474</v>
      </c>
      <c r="AB2458">
        <v>573</v>
      </c>
      <c r="AC2458">
        <v>1.2687794063600001E-2</v>
      </c>
      <c r="AD2458" s="1">
        <v>5.96601058699E-5</v>
      </c>
      <c r="AE2458">
        <v>0.102181698562</v>
      </c>
      <c r="AF2458">
        <v>2.3185069612800002E-3</v>
      </c>
      <c r="AG2458">
        <v>0.97355557466499998</v>
      </c>
      <c r="AH2458">
        <v>9.0661507493700001E-4</v>
      </c>
      <c r="AI2458">
        <v>3.8001612170099997E-4</v>
      </c>
      <c r="AJ2458" s="1">
        <v>1.23312442169E-5</v>
      </c>
      <c r="AK2458">
        <v>3.7186407304500002</v>
      </c>
      <c r="AL2458">
        <v>1.7943250441400001E-2</v>
      </c>
      <c r="AM2458" s="1">
        <v>8.4372130853800002E-5</v>
      </c>
      <c r="AN2458">
        <v>5.1017647214500004</v>
      </c>
      <c r="AO2458">
        <v>3.84936863633E-2</v>
      </c>
      <c r="AP2458">
        <v>0.229462372346</v>
      </c>
      <c r="AQ2458">
        <v>2.0400219523099999E-3</v>
      </c>
      <c r="AR2458">
        <v>0</v>
      </c>
      <c r="AS2458">
        <v>31.0658912484</v>
      </c>
      <c r="AT2458">
        <v>2</v>
      </c>
      <c r="AU2458">
        <v>2</v>
      </c>
      <c r="AV2458">
        <f t="shared" si="508"/>
        <v>573</v>
      </c>
      <c r="AW2458" s="2">
        <f t="shared" si="509"/>
        <v>0.17584225506634313</v>
      </c>
      <c r="AX2458" s="2">
        <f t="shared" si="510"/>
        <v>1.7725409655253279</v>
      </c>
      <c r="BC2458" s="2">
        <f t="shared" si="511"/>
        <v>0.14612840681973263</v>
      </c>
      <c r="BD2458" s="2">
        <f t="shared" si="512"/>
        <v>0.15089710347617694</v>
      </c>
      <c r="BE2458" s="2">
        <f t="shared" si="513"/>
        <v>0.38260500880886911</v>
      </c>
      <c r="BF2458" s="2">
        <f t="shared" si="514"/>
        <v>0.17584225506836448</v>
      </c>
      <c r="BG2458" s="2">
        <f t="shared" si="515"/>
        <v>1.7725409655194742</v>
      </c>
      <c r="BH2458" s="2">
        <f t="shared" si="516"/>
        <v>1.0920584868008093E-2</v>
      </c>
      <c r="BI2458" s="2">
        <f t="shared" si="517"/>
        <v>-6.080817785779756E-2</v>
      </c>
      <c r="BJ2458" s="2">
        <f t="shared" si="518"/>
        <v>0.18868314020716387</v>
      </c>
      <c r="BK2458" s="2">
        <f t="shared" si="519"/>
        <v>0.26370146960676233</v>
      </c>
      <c r="BL2458" s="2"/>
      <c r="BM2458" s="2">
        <f t="shared" si="520"/>
        <v>-0.14625899356264951</v>
      </c>
    </row>
    <row r="2459" spans="1:65">
      <c r="A2459">
        <v>2</v>
      </c>
      <c r="B2459" t="s">
        <v>474</v>
      </c>
      <c r="C2459">
        <v>3438</v>
      </c>
      <c r="D2459">
        <v>1.1037237013999999E-2</v>
      </c>
      <c r="E2459" s="1">
        <v>1.6250696156300001E-5</v>
      </c>
      <c r="F2459" s="1"/>
      <c r="G2459" s="1"/>
      <c r="H2459" s="1"/>
      <c r="I2459" s="1"/>
      <c r="J2459">
        <v>3.0449203648800002E-4</v>
      </c>
      <c r="K2459" s="1">
        <v>7.9915249280800008E-6</v>
      </c>
      <c r="L2459">
        <v>2.8140558808799998</v>
      </c>
      <c r="M2459">
        <v>1.56090102764E-2</v>
      </c>
      <c r="N2459" s="1">
        <v>2.2981954902199998E-5</v>
      </c>
      <c r="O2459">
        <v>4.7668833041600003</v>
      </c>
      <c r="P2459">
        <v>2.7184493421299999E-2</v>
      </c>
      <c r="Q2459">
        <v>0.18650901179500001</v>
      </c>
      <c r="R2459">
        <v>1.09849747686E-3</v>
      </c>
      <c r="S2459">
        <v>0</v>
      </c>
      <c r="T2459">
        <v>45.245107064700001</v>
      </c>
      <c r="U2459">
        <v>4</v>
      </c>
      <c r="V2459">
        <v>3</v>
      </c>
      <c r="Z2459">
        <v>2</v>
      </c>
      <c r="AA2459" t="s">
        <v>474</v>
      </c>
      <c r="AB2459">
        <v>3438</v>
      </c>
      <c r="AC2459">
        <v>1.29738283737E-2</v>
      </c>
      <c r="AD2459" s="1">
        <v>4.4636078044400001E-5</v>
      </c>
      <c r="AE2459">
        <v>0.122689381658</v>
      </c>
      <c r="AF2459">
        <v>1.8650008727000001E-3</v>
      </c>
      <c r="AG2459">
        <v>0.96447154924800005</v>
      </c>
      <c r="AH2459">
        <v>9.0482299769100002E-4</v>
      </c>
      <c r="AI2459">
        <v>3.5391839466200002E-4</v>
      </c>
      <c r="AJ2459" s="1">
        <v>9.4770733024400008E-6</v>
      </c>
      <c r="AK2459">
        <v>3.8881971436799998</v>
      </c>
      <c r="AL2459">
        <v>1.8347764042E-2</v>
      </c>
      <c r="AM2459" s="1">
        <v>6.3124946941600004E-5</v>
      </c>
      <c r="AN2459">
        <v>4.8800907636600002</v>
      </c>
      <c r="AO2459">
        <v>2.6394404471499999E-2</v>
      </c>
      <c r="AP2459">
        <v>0.224440372039</v>
      </c>
      <c r="AQ2459">
        <v>1.43869031996E-3</v>
      </c>
      <c r="AR2459">
        <v>0</v>
      </c>
      <c r="AS2459">
        <v>17.370793152400001</v>
      </c>
      <c r="AT2459">
        <v>2</v>
      </c>
      <c r="AU2459">
        <v>2</v>
      </c>
      <c r="AV2459">
        <f t="shared" si="508"/>
        <v>3438</v>
      </c>
      <c r="AW2459" s="2">
        <f t="shared" si="509"/>
        <v>0.17545979643669546</v>
      </c>
      <c r="AX2459" s="2">
        <f t="shared" si="510"/>
        <v>1.746717901503295</v>
      </c>
      <c r="BC2459" s="2">
        <f t="shared" si="511"/>
        <v>0.16232397649568045</v>
      </c>
      <c r="BD2459" s="2">
        <f t="shared" si="512"/>
        <v>0.18589047618936846</v>
      </c>
      <c r="BE2459" s="2">
        <f t="shared" si="513"/>
        <v>0.38170573303046812</v>
      </c>
      <c r="BF2459" s="2">
        <f t="shared" si="514"/>
        <v>0.17545979643186291</v>
      </c>
      <c r="BG2459" s="2">
        <f t="shared" si="515"/>
        <v>1.7467179015113823</v>
      </c>
      <c r="BH2459" s="2">
        <f t="shared" si="516"/>
        <v>2.3748737335609858E-2</v>
      </c>
      <c r="BI2459" s="2">
        <f t="shared" si="517"/>
        <v>-2.9063957071237462E-2</v>
      </c>
      <c r="BJ2459" s="2">
        <f t="shared" si="518"/>
        <v>0.20337548239058795</v>
      </c>
      <c r="BK2459" s="2">
        <f t="shared" si="519"/>
        <v>0.30968923485598182</v>
      </c>
      <c r="BL2459" s="2"/>
      <c r="BM2459" s="2">
        <f t="shared" si="520"/>
        <v>-0.61607355404066211</v>
      </c>
    </row>
    <row r="2460" spans="1:65">
      <c r="A2460">
        <v>2</v>
      </c>
      <c r="B2460" t="s">
        <v>474</v>
      </c>
      <c r="C2460">
        <v>1330</v>
      </c>
      <c r="D2460">
        <v>1.10169191248E-2</v>
      </c>
      <c r="E2460" s="1">
        <v>4.4422232540599999E-5</v>
      </c>
      <c r="F2460" s="1"/>
      <c r="G2460" s="1"/>
      <c r="H2460" s="1"/>
      <c r="I2460" s="1"/>
      <c r="J2460">
        <v>7.9413590448900004E-4</v>
      </c>
      <c r="K2460" s="1">
        <v>9.4150001932699997E-5</v>
      </c>
      <c r="L2460">
        <v>2.8037049117600001</v>
      </c>
      <c r="M2460">
        <v>1.55802764419E-2</v>
      </c>
      <c r="N2460" s="1">
        <v>6.2822523729799996E-5</v>
      </c>
      <c r="O2460">
        <v>4.8361084779599999</v>
      </c>
      <c r="P2460">
        <v>2.8511168939699998E-2</v>
      </c>
      <c r="Q2460">
        <v>0.18886919409399999</v>
      </c>
      <c r="R2460">
        <v>1.3489962079800001E-3</v>
      </c>
      <c r="S2460">
        <v>0</v>
      </c>
      <c r="T2460">
        <v>11.0249805075</v>
      </c>
      <c r="U2460">
        <v>4</v>
      </c>
      <c r="V2460">
        <v>3</v>
      </c>
      <c r="Z2460">
        <v>2</v>
      </c>
      <c r="AA2460" t="s">
        <v>474</v>
      </c>
      <c r="AB2460">
        <v>1330</v>
      </c>
      <c r="AC2460">
        <v>1.29488695423E-2</v>
      </c>
      <c r="AD2460" s="1">
        <v>4.4155212741200002E-5</v>
      </c>
      <c r="AE2460">
        <v>0.12633328684799999</v>
      </c>
      <c r="AF2460">
        <v>1.9149590279500001E-3</v>
      </c>
      <c r="AG2460">
        <v>0.96358001172700003</v>
      </c>
      <c r="AH2460">
        <v>9.8089804313199994E-4</v>
      </c>
      <c r="AI2460">
        <v>9.6451462195300004E-4</v>
      </c>
      <c r="AJ2460" s="1">
        <v>8.2292690172899996E-5</v>
      </c>
      <c r="AK2460">
        <v>3.87325143799</v>
      </c>
      <c r="AL2460">
        <v>1.8312466924100001E-2</v>
      </c>
      <c r="AM2460" s="1">
        <v>6.2444900708099997E-5</v>
      </c>
      <c r="AN2460">
        <v>4.9144169331200001</v>
      </c>
      <c r="AO2460">
        <v>3.2112126863600002E-2</v>
      </c>
      <c r="AP2460">
        <v>0.22558425606999999</v>
      </c>
      <c r="AQ2460">
        <v>1.6626731319E-3</v>
      </c>
      <c r="AR2460">
        <v>0</v>
      </c>
      <c r="AS2460">
        <v>2.3480968275</v>
      </c>
      <c r="AT2460">
        <v>2</v>
      </c>
      <c r="AU2460">
        <v>2</v>
      </c>
      <c r="AV2460">
        <f t="shared" si="508"/>
        <v>1330</v>
      </c>
      <c r="AW2460" s="2">
        <f t="shared" si="509"/>
        <v>0.17536213124693081</v>
      </c>
      <c r="AX2460" s="2">
        <f t="shared" si="510"/>
        <v>-6.0109495657597132E-3</v>
      </c>
      <c r="BC2460" s="2">
        <f t="shared" si="511"/>
        <v>0.21454604495389618</v>
      </c>
      <c r="BD2460" s="2">
        <f t="shared" si="512"/>
        <v>-0.12594064276574107</v>
      </c>
      <c r="BE2460" s="2">
        <f t="shared" si="513"/>
        <v>0.38147613956941062</v>
      </c>
      <c r="BF2460" s="2">
        <f t="shared" si="514"/>
        <v>0.17536213124257075</v>
      </c>
      <c r="BG2460" s="2">
        <f t="shared" si="515"/>
        <v>-6.0109495652253256E-3</v>
      </c>
      <c r="BH2460" s="2">
        <f t="shared" si="516"/>
        <v>1.6192452157945139E-2</v>
      </c>
      <c r="BI2460" s="2">
        <f t="shared" si="517"/>
        <v>0.12629990483785103</v>
      </c>
      <c r="BJ2460" s="2">
        <f t="shared" si="518"/>
        <v>0.19439412632706501</v>
      </c>
      <c r="BK2460" s="2">
        <f t="shared" si="519"/>
        <v>0.23252617173009163</v>
      </c>
      <c r="BL2460" s="2"/>
      <c r="BM2460" s="2">
        <f t="shared" si="520"/>
        <v>-0.78702031936449657</v>
      </c>
    </row>
    <row r="2461" spans="1:65">
      <c r="A2461">
        <v>2</v>
      </c>
      <c r="B2461" t="s">
        <v>474</v>
      </c>
      <c r="C2461">
        <v>1719</v>
      </c>
      <c r="D2461">
        <v>1.10479610477E-2</v>
      </c>
      <c r="E2461" s="1">
        <v>4.6736467930799998E-5</v>
      </c>
      <c r="F2461" s="1"/>
      <c r="G2461" s="1"/>
      <c r="H2461" s="1"/>
      <c r="I2461" s="1"/>
      <c r="J2461">
        <v>1.01166766555E-3</v>
      </c>
      <c r="K2461">
        <v>1.2217786701999999E-4</v>
      </c>
      <c r="L2461">
        <v>2.8195269404699999</v>
      </c>
      <c r="M2461">
        <v>1.5624176350199999E-2</v>
      </c>
      <c r="N2461" s="1">
        <v>6.6095346805100002E-5</v>
      </c>
      <c r="O2461">
        <v>4.8282250814800003</v>
      </c>
      <c r="P2461">
        <v>2.8953444829399998E-2</v>
      </c>
      <c r="Q2461">
        <v>0.18909261774800001</v>
      </c>
      <c r="R2461">
        <v>1.3876890040700001E-3</v>
      </c>
      <c r="S2461">
        <v>0</v>
      </c>
      <c r="T2461">
        <v>11.0393102278</v>
      </c>
      <c r="U2461">
        <v>4</v>
      </c>
      <c r="V2461">
        <v>3</v>
      </c>
      <c r="Z2461">
        <v>2</v>
      </c>
      <c r="AA2461" t="s">
        <v>474</v>
      </c>
      <c r="AB2461">
        <v>1719</v>
      </c>
      <c r="AC2461">
        <v>1.2982332071599999E-2</v>
      </c>
      <c r="AD2461" s="1">
        <v>3.71123893814E-5</v>
      </c>
      <c r="AE2461">
        <v>0.11832270743999999</v>
      </c>
      <c r="AF2461">
        <v>1.59353199416E-3</v>
      </c>
      <c r="AG2461">
        <v>0.96847732106399997</v>
      </c>
      <c r="AH2461">
        <v>7.0266694755400001E-4</v>
      </c>
      <c r="AI2461">
        <v>1.21581003159E-3</v>
      </c>
      <c r="AJ2461" s="1">
        <v>7.3911690504899994E-5</v>
      </c>
      <c r="AK2461">
        <v>3.8932958529700001</v>
      </c>
      <c r="AL2461">
        <v>1.8359790086799999E-2</v>
      </c>
      <c r="AM2461" s="1">
        <v>5.24848443953E-5</v>
      </c>
      <c r="AN2461">
        <v>4.8463619167000003</v>
      </c>
      <c r="AO2461">
        <v>2.4997285464599998E-2</v>
      </c>
      <c r="AP2461">
        <v>0.22303524055099999</v>
      </c>
      <c r="AQ2461">
        <v>1.31527475302E-3</v>
      </c>
      <c r="AR2461">
        <v>0</v>
      </c>
      <c r="AS2461">
        <v>5.8188275511400001</v>
      </c>
      <c r="AT2461">
        <v>2</v>
      </c>
      <c r="AU2461">
        <v>2</v>
      </c>
      <c r="AV2461">
        <f t="shared" si="508"/>
        <v>1719</v>
      </c>
      <c r="AW2461" s="2">
        <f t="shared" si="509"/>
        <v>0.17508850868936604</v>
      </c>
      <c r="AX2461" s="2">
        <f t="shared" si="510"/>
        <v>-0.2059222482034761</v>
      </c>
      <c r="BC2461" s="2">
        <f t="shared" si="511"/>
        <v>0.20178797147679581</v>
      </c>
      <c r="BD2461" s="2">
        <f t="shared" si="512"/>
        <v>-0.39504844610848405</v>
      </c>
      <c r="BE2461" s="2">
        <f t="shared" si="513"/>
        <v>0.38083300325586139</v>
      </c>
      <c r="BF2461" s="2">
        <f t="shared" si="514"/>
        <v>0.17508850868577028</v>
      </c>
      <c r="BG2461" s="2">
        <f t="shared" si="515"/>
        <v>-0.20592224820204436</v>
      </c>
      <c r="BH2461" s="2">
        <f t="shared" si="516"/>
        <v>3.7564187489039927E-3</v>
      </c>
      <c r="BI2461" s="2">
        <f t="shared" si="517"/>
        <v>-0.13663864138138146</v>
      </c>
      <c r="BJ2461" s="2">
        <f t="shared" si="518"/>
        <v>0.17950263319234724</v>
      </c>
      <c r="BK2461" s="2">
        <f t="shared" si="519"/>
        <v>-5.2183342836625381E-2</v>
      </c>
      <c r="BL2461" s="2"/>
      <c r="BM2461" s="2">
        <f t="shared" si="520"/>
        <v>-0.47289935412027806</v>
      </c>
    </row>
    <row r="2462" spans="1:65">
      <c r="A2462">
        <v>2</v>
      </c>
      <c r="B2462" t="s">
        <v>474</v>
      </c>
      <c r="C2462">
        <v>2842</v>
      </c>
      <c r="D2462">
        <v>1.1113286776E-2</v>
      </c>
      <c r="E2462" s="1">
        <v>3.0511974414599999E-5</v>
      </c>
      <c r="F2462" s="1"/>
      <c r="G2462" s="1"/>
      <c r="H2462" s="1"/>
      <c r="I2462" s="1"/>
      <c r="J2462">
        <v>1.5441642478599999E-4</v>
      </c>
      <c r="K2462" s="1">
        <v>7.1293571625000003E-6</v>
      </c>
      <c r="L2462">
        <v>2.8529688025</v>
      </c>
      <c r="M2462">
        <v>1.5716560881099999E-2</v>
      </c>
      <c r="N2462" s="1">
        <v>4.3150448031899997E-5</v>
      </c>
      <c r="O2462">
        <v>4.7064020813300003</v>
      </c>
      <c r="P2462">
        <v>5.0262444503399999E-2</v>
      </c>
      <c r="Q2462">
        <v>0.18541142033800001</v>
      </c>
      <c r="R2462">
        <v>2.0445056993000001E-3</v>
      </c>
      <c r="S2462">
        <v>0</v>
      </c>
      <c r="T2462">
        <v>37.533163949600002</v>
      </c>
      <c r="U2462">
        <v>4</v>
      </c>
      <c r="V2462">
        <v>3</v>
      </c>
      <c r="Z2462">
        <v>2</v>
      </c>
      <c r="AA2462" t="s">
        <v>474</v>
      </c>
      <c r="AB2462">
        <v>2842</v>
      </c>
      <c r="AC2462">
        <v>1.3057694921599999E-2</v>
      </c>
      <c r="AD2462" s="1">
        <v>4.4286084059499998E-5</v>
      </c>
      <c r="AE2462">
        <v>0.13914554072999999</v>
      </c>
      <c r="AF2462">
        <v>1.9187712372400001E-3</v>
      </c>
      <c r="AG2462">
        <v>0.95473174078099998</v>
      </c>
      <c r="AH2462">
        <v>1.1843119476400001E-3</v>
      </c>
      <c r="AI2462">
        <v>1.8710576663000001E-4</v>
      </c>
      <c r="AJ2462" s="1">
        <v>8.7393575810000007E-6</v>
      </c>
      <c r="AK2462">
        <v>3.9386284629700001</v>
      </c>
      <c r="AL2462">
        <v>1.8466369251400001E-2</v>
      </c>
      <c r="AM2462" s="1">
        <v>6.2629980701299994E-5</v>
      </c>
      <c r="AN2462">
        <v>4.9056936588299997</v>
      </c>
      <c r="AO2462">
        <v>3.9693655597100003E-2</v>
      </c>
      <c r="AP2462">
        <v>0.22707633406800001</v>
      </c>
      <c r="AQ2462">
        <v>1.9922321325700001E-3</v>
      </c>
      <c r="AR2462">
        <v>0</v>
      </c>
      <c r="AS2462">
        <v>14.086927595900001</v>
      </c>
      <c r="AT2462">
        <v>2</v>
      </c>
      <c r="AU2462">
        <v>2</v>
      </c>
      <c r="AV2462">
        <f t="shared" si="508"/>
        <v>2842</v>
      </c>
      <c r="AW2462" s="2">
        <f t="shared" si="509"/>
        <v>0.17496247373001284</v>
      </c>
      <c r="AX2462" s="2">
        <f t="shared" si="510"/>
        <v>0.45143291803198021</v>
      </c>
      <c r="BC2462" s="2">
        <f t="shared" si="511"/>
        <v>0.21169601542907737</v>
      </c>
      <c r="BD2462" s="2">
        <f t="shared" si="512"/>
        <v>0.22582687075470254</v>
      </c>
      <c r="BE2462" s="2">
        <f t="shared" si="513"/>
        <v>0.38053681467482509</v>
      </c>
      <c r="BF2462" s="2">
        <f t="shared" si="514"/>
        <v>0.1749624737309288</v>
      </c>
      <c r="BG2462" s="2">
        <f t="shared" si="515"/>
        <v>0.45143291803133279</v>
      </c>
      <c r="BH2462" s="2">
        <f t="shared" si="516"/>
        <v>4.2344783564195798E-2</v>
      </c>
      <c r="BI2462" s="2">
        <f t="shared" si="517"/>
        <v>-0.21027208307755646</v>
      </c>
      <c r="BJ2462" s="2">
        <f t="shared" si="518"/>
        <v>0.224716005378989</v>
      </c>
      <c r="BK2462" s="2">
        <f t="shared" si="519"/>
        <v>-2.556782636893478E-2</v>
      </c>
      <c r="BL2462" s="2"/>
      <c r="BM2462" s="2">
        <f t="shared" si="520"/>
        <v>-0.62468051947829117</v>
      </c>
    </row>
    <row r="2463" spans="1:65">
      <c r="A2463">
        <v>2</v>
      </c>
      <c r="B2463" t="s">
        <v>474</v>
      </c>
      <c r="C2463">
        <v>1789</v>
      </c>
      <c r="D2463">
        <v>1.0740096758000001E-2</v>
      </c>
      <c r="E2463" s="1">
        <v>3.34693118604E-5</v>
      </c>
      <c r="F2463" s="1"/>
      <c r="G2463" s="1"/>
      <c r="H2463" s="1"/>
      <c r="I2463" s="1"/>
      <c r="J2463">
        <v>3.03746874199E-4</v>
      </c>
      <c r="K2463" s="1">
        <v>8.0412794111200004E-6</v>
      </c>
      <c r="L2463">
        <v>2.6645775703700001</v>
      </c>
      <c r="M2463">
        <v>1.51887904964E-2</v>
      </c>
      <c r="N2463" s="1">
        <v>4.7332754756200003E-5</v>
      </c>
      <c r="O2463">
        <v>4.9806222501399997</v>
      </c>
      <c r="P2463">
        <v>6.4808007516700003E-2</v>
      </c>
      <c r="Q2463">
        <v>0.18962549625700001</v>
      </c>
      <c r="R2463">
        <v>2.53718791851E-3</v>
      </c>
      <c r="S2463">
        <v>0</v>
      </c>
      <c r="T2463">
        <v>14.9423771629</v>
      </c>
      <c r="U2463">
        <v>4</v>
      </c>
      <c r="V2463">
        <v>3</v>
      </c>
      <c r="Z2463">
        <v>2</v>
      </c>
      <c r="AA2463" t="s">
        <v>474</v>
      </c>
      <c r="AB2463">
        <v>1789</v>
      </c>
      <c r="AC2463">
        <v>1.2618870429099999E-2</v>
      </c>
      <c r="AD2463" s="1">
        <v>4.4143964828799998E-5</v>
      </c>
      <c r="AE2463">
        <v>0.116994820768</v>
      </c>
      <c r="AF2463">
        <v>1.8217965708299999E-3</v>
      </c>
      <c r="AG2463">
        <v>0.96632250099899997</v>
      </c>
      <c r="AH2463">
        <v>8.8496294299799999E-4</v>
      </c>
      <c r="AI2463">
        <v>3.6285066035500002E-4</v>
      </c>
      <c r="AJ2463" s="1">
        <v>9.5884847004200002E-6</v>
      </c>
      <c r="AK2463">
        <v>3.6783490799499998</v>
      </c>
      <c r="AL2463">
        <v>1.7845777702699999E-2</v>
      </c>
      <c r="AM2463" s="1">
        <v>6.2428993757900005E-5</v>
      </c>
      <c r="AN2463">
        <v>5.0837064194800003</v>
      </c>
      <c r="AO2463">
        <v>4.6574835843100001E-2</v>
      </c>
      <c r="AP2463">
        <v>0.22740807160500001</v>
      </c>
      <c r="AQ2463">
        <v>2.23013580591E-3</v>
      </c>
      <c r="AR2463">
        <v>0</v>
      </c>
      <c r="AS2463">
        <v>7.3728328198700002</v>
      </c>
      <c r="AT2463">
        <v>2</v>
      </c>
      <c r="AU2463">
        <v>2</v>
      </c>
      <c r="AV2463">
        <f t="shared" si="508"/>
        <v>1789</v>
      </c>
      <c r="AW2463" s="2">
        <f t="shared" si="509"/>
        <v>0.1749307956374371</v>
      </c>
      <c r="AX2463" s="2">
        <f t="shared" si="510"/>
        <v>0.31893852532504452</v>
      </c>
      <c r="BC2463" s="2">
        <f t="shared" si="511"/>
        <v>0.19458236833501744</v>
      </c>
      <c r="BD2463" s="2">
        <f t="shared" si="512"/>
        <v>0.19240785081543421</v>
      </c>
      <c r="BE2463" s="2">
        <f t="shared" si="513"/>
        <v>0.38046237454413034</v>
      </c>
      <c r="BF2463" s="2">
        <f t="shared" si="514"/>
        <v>0.17493079563706868</v>
      </c>
      <c r="BG2463" s="2">
        <f t="shared" si="515"/>
        <v>0.31893852532896538</v>
      </c>
      <c r="BH2463" s="2">
        <f t="shared" si="516"/>
        <v>2.0697046305228842E-2</v>
      </c>
      <c r="BI2463" s="2">
        <f t="shared" si="517"/>
        <v>-0.28134133994015476</v>
      </c>
      <c r="BJ2463" s="2">
        <f t="shared" si="518"/>
        <v>0.19924839272031838</v>
      </c>
      <c r="BK2463" s="2">
        <f t="shared" si="519"/>
        <v>-0.12102064272019739</v>
      </c>
      <c r="BL2463" s="2"/>
      <c r="BM2463" s="2">
        <f t="shared" si="520"/>
        <v>-0.5065823369673873</v>
      </c>
    </row>
    <row r="2464" spans="1:65">
      <c r="A2464">
        <v>2</v>
      </c>
      <c r="B2464" t="s">
        <v>474</v>
      </c>
      <c r="C2464">
        <v>2954</v>
      </c>
      <c r="D2464">
        <v>1.0836616225499999E-2</v>
      </c>
      <c r="E2464" s="1">
        <v>1.9306906326700001E-5</v>
      </c>
      <c r="F2464" s="1"/>
      <c r="G2464" s="1"/>
      <c r="H2464" s="1"/>
      <c r="I2464" s="1"/>
      <c r="J2464">
        <v>8.2229076738700002E-4</v>
      </c>
      <c r="K2464" s="1">
        <v>8.9461293966799999E-6</v>
      </c>
      <c r="L2464">
        <v>2.7126850031699998</v>
      </c>
      <c r="M2464">
        <v>1.5325289636399999E-2</v>
      </c>
      <c r="N2464" s="1">
        <v>2.7304088774699998E-5</v>
      </c>
      <c r="O2464">
        <v>4.99035228276</v>
      </c>
      <c r="P2464">
        <v>3.6062150102900002E-2</v>
      </c>
      <c r="Q2464">
        <v>0.19170340642799999</v>
      </c>
      <c r="R2464">
        <v>1.4268027851399999E-3</v>
      </c>
      <c r="S2464">
        <v>0</v>
      </c>
      <c r="T2464">
        <v>27.208859675399999</v>
      </c>
      <c r="U2464">
        <v>4</v>
      </c>
      <c r="V2464">
        <v>3</v>
      </c>
      <c r="Z2464">
        <v>2</v>
      </c>
      <c r="AA2464" t="s">
        <v>474</v>
      </c>
      <c r="AB2464">
        <v>2954</v>
      </c>
      <c r="AC2464">
        <v>1.27246315092E-2</v>
      </c>
      <c r="AD2464" s="1">
        <v>3.46458800781E-5</v>
      </c>
      <c r="AE2464">
        <v>0.12731009218</v>
      </c>
      <c r="AF2464">
        <v>1.5023055177000001E-3</v>
      </c>
      <c r="AG2464">
        <v>0.96211108795099998</v>
      </c>
      <c r="AH2464">
        <v>7.8253868280299995E-4</v>
      </c>
      <c r="AI2464">
        <v>9.9588055417400008E-4</v>
      </c>
      <c r="AJ2464" s="1">
        <v>1.14919890898E-5</v>
      </c>
      <c r="AK2464">
        <v>3.74026530673</v>
      </c>
      <c r="AL2464">
        <v>1.79953464565E-2</v>
      </c>
      <c r="AM2464" s="1">
        <v>4.8996673486800003E-5</v>
      </c>
      <c r="AN2464">
        <v>5.0836771653300001</v>
      </c>
      <c r="AO2464">
        <v>2.9941425411900001E-2</v>
      </c>
      <c r="AP2464">
        <v>0.229312701003</v>
      </c>
      <c r="AQ2464">
        <v>1.4879213897299999E-3</v>
      </c>
      <c r="AR2464">
        <v>0</v>
      </c>
      <c r="AS2464">
        <v>5.4223291632099997</v>
      </c>
      <c r="AT2464">
        <v>2</v>
      </c>
      <c r="AU2464">
        <v>2</v>
      </c>
      <c r="AV2464">
        <f t="shared" si="508"/>
        <v>2954</v>
      </c>
      <c r="AW2464" s="2">
        <f t="shared" si="509"/>
        <v>0.17422553723525336</v>
      </c>
      <c r="AX2464" s="2">
        <f t="shared" si="510"/>
        <v>0.79448118159600489</v>
      </c>
      <c r="BC2464" s="2">
        <f t="shared" si="511"/>
        <v>0.21110511472555835</v>
      </c>
      <c r="BD2464" s="2">
        <f t="shared" si="512"/>
        <v>0.2845766677670451</v>
      </c>
      <c r="BE2464" s="2">
        <f t="shared" si="513"/>
        <v>0.37880561228420789</v>
      </c>
      <c r="BF2464" s="2">
        <f t="shared" si="514"/>
        <v>0.17422553722953407</v>
      </c>
      <c r="BG2464" s="2">
        <f t="shared" si="515"/>
        <v>0.79448118159505765</v>
      </c>
      <c r="BH2464" s="2">
        <f t="shared" si="516"/>
        <v>1.8701061023769092E-2</v>
      </c>
      <c r="BI2464" s="2">
        <f t="shared" si="517"/>
        <v>-0.16972711481525868</v>
      </c>
      <c r="BJ2464" s="2">
        <f t="shared" si="518"/>
        <v>0.19618480065520022</v>
      </c>
      <c r="BK2464" s="2">
        <f t="shared" si="519"/>
        <v>4.2836056409858325E-2</v>
      </c>
      <c r="BL2464" s="2"/>
      <c r="BM2464" s="2">
        <f t="shared" si="520"/>
        <v>-0.80071457503555643</v>
      </c>
    </row>
    <row r="2465" spans="1:65">
      <c r="A2465">
        <v>2</v>
      </c>
      <c r="B2465" t="s">
        <v>474</v>
      </c>
      <c r="C2465">
        <v>1291</v>
      </c>
      <c r="D2465">
        <v>1.10394271322E-2</v>
      </c>
      <c r="E2465" s="1">
        <v>2.4720457652299999E-5</v>
      </c>
      <c r="F2465" s="1"/>
      <c r="G2465" s="1"/>
      <c r="H2465" s="1"/>
      <c r="I2465" s="1"/>
      <c r="J2465">
        <v>8.4996845955300003E-4</v>
      </c>
      <c r="K2465" s="1">
        <v>5.7332446837300003E-5</v>
      </c>
      <c r="L2465">
        <v>2.8151727775099999</v>
      </c>
      <c r="M2465">
        <v>1.5612107571200001E-2</v>
      </c>
      <c r="N2465" s="1">
        <v>3.4960006479999999E-5</v>
      </c>
      <c r="O2465">
        <v>4.7670485941600003</v>
      </c>
      <c r="P2465">
        <v>2.91813329606E-2</v>
      </c>
      <c r="Q2465">
        <v>0.18655248918299999</v>
      </c>
      <c r="R2465">
        <v>1.2159842032E-3</v>
      </c>
      <c r="S2465">
        <v>0</v>
      </c>
      <c r="T2465">
        <v>30.869218318800002</v>
      </c>
      <c r="U2465">
        <v>4</v>
      </c>
      <c r="V2465">
        <v>3</v>
      </c>
      <c r="Z2465">
        <v>2</v>
      </c>
      <c r="AA2465" t="s">
        <v>474</v>
      </c>
      <c r="AB2465">
        <v>1291</v>
      </c>
      <c r="AC2465">
        <v>1.29627680154E-2</v>
      </c>
      <c r="AD2465" s="1">
        <v>7.8656470092699997E-5</v>
      </c>
      <c r="AE2465">
        <v>0.12604608149499999</v>
      </c>
      <c r="AF2465">
        <v>3.3162973770800002E-3</v>
      </c>
      <c r="AG2465">
        <v>0.96199456334900002</v>
      </c>
      <c r="AH2465">
        <v>1.77019594415E-3</v>
      </c>
      <c r="AI2465">
        <v>9.980568307289999E-4</v>
      </c>
      <c r="AJ2465" s="1">
        <v>6.01198754556E-5</v>
      </c>
      <c r="AK2465">
        <v>3.8815704917599998</v>
      </c>
      <c r="AL2465">
        <v>1.8332122333300001E-2</v>
      </c>
      <c r="AM2465">
        <v>1.11237046773E-4</v>
      </c>
      <c r="AN2465">
        <v>4.9347374208500003</v>
      </c>
      <c r="AO2465">
        <v>3.2834327368000002E-2</v>
      </c>
      <c r="AP2465">
        <v>0.226760146833</v>
      </c>
      <c r="AQ2465">
        <v>2.0419876397800001E-3</v>
      </c>
      <c r="AR2465">
        <v>0</v>
      </c>
      <c r="AS2465">
        <v>3.6457398918199999</v>
      </c>
      <c r="AT2465">
        <v>2</v>
      </c>
      <c r="AU2465">
        <v>2</v>
      </c>
      <c r="AV2465">
        <f t="shared" si="508"/>
        <v>1291</v>
      </c>
      <c r="AW2465" s="2">
        <f t="shared" si="509"/>
        <v>0.17422470026456036</v>
      </c>
      <c r="AX2465" s="2">
        <f t="shared" si="510"/>
        <v>2.1818371325897266</v>
      </c>
      <c r="BC2465" s="2">
        <f t="shared" si="511"/>
        <v>0.17422807812642815</v>
      </c>
      <c r="BD2465" s="2">
        <f t="shared" si="512"/>
        <v>4.861869276590023E-2</v>
      </c>
      <c r="BE2465" s="2">
        <f t="shared" si="513"/>
        <v>0.37880364671372707</v>
      </c>
      <c r="BF2465" s="2">
        <f t="shared" si="514"/>
        <v>0.17422470026517575</v>
      </c>
      <c r="BG2465" s="2">
        <f t="shared" si="515"/>
        <v>2.1818371325713786</v>
      </c>
      <c r="BH2465" s="2">
        <f t="shared" si="516"/>
        <v>3.5176655613586932E-2</v>
      </c>
      <c r="BI2465" s="2">
        <f t="shared" si="517"/>
        <v>0.12518257518709636</v>
      </c>
      <c r="BJ2465" s="2">
        <f t="shared" si="518"/>
        <v>0.2155299981580949</v>
      </c>
      <c r="BK2465" s="2">
        <f t="shared" si="519"/>
        <v>0.67928796641130584</v>
      </c>
      <c r="BL2465" s="2"/>
      <c r="BM2465" s="2">
        <f t="shared" si="520"/>
        <v>-0.88189723969784917</v>
      </c>
    </row>
    <row r="2466" spans="1:65">
      <c r="A2466">
        <v>2</v>
      </c>
      <c r="B2466" t="s">
        <v>474</v>
      </c>
      <c r="C2466">
        <v>512</v>
      </c>
      <c r="D2466">
        <v>1.1314286263599999E-2</v>
      </c>
      <c r="E2466" s="1">
        <v>2.9205253575399999E-5</v>
      </c>
      <c r="F2466" s="1"/>
      <c r="G2466" s="1"/>
      <c r="H2466" s="1"/>
      <c r="I2466" s="1"/>
      <c r="J2466">
        <v>7.1843336797999997E-4</v>
      </c>
      <c r="K2466" s="1">
        <v>9.3318374317100001E-6</v>
      </c>
      <c r="L2466">
        <v>2.95710200144</v>
      </c>
      <c r="M2466">
        <v>1.60008170826E-2</v>
      </c>
      <c r="N2466" s="1">
        <v>4.1302465698900001E-5</v>
      </c>
      <c r="O2466">
        <v>4.6935339703499999</v>
      </c>
      <c r="P2466">
        <v>4.5236811318600002E-2</v>
      </c>
      <c r="Q2466">
        <v>0.18824873226</v>
      </c>
      <c r="R2466">
        <v>1.8783053538300001E-3</v>
      </c>
      <c r="S2466">
        <v>0</v>
      </c>
      <c r="T2466">
        <v>26.823935199600001</v>
      </c>
      <c r="U2466">
        <v>4</v>
      </c>
      <c r="V2466">
        <v>3</v>
      </c>
      <c r="Z2466">
        <v>2</v>
      </c>
      <c r="AA2466" t="s">
        <v>474</v>
      </c>
      <c r="AB2466">
        <v>512</v>
      </c>
      <c r="AC2466">
        <v>1.3285473481099999E-2</v>
      </c>
      <c r="AD2466" s="1">
        <v>4.1717924053900001E-5</v>
      </c>
      <c r="AE2466">
        <v>0.15693730329399999</v>
      </c>
      <c r="AF2466">
        <v>1.9180116530899999E-3</v>
      </c>
      <c r="AG2466">
        <v>0.94502405795099997</v>
      </c>
      <c r="AH2466">
        <v>1.37834515756E-3</v>
      </c>
      <c r="AI2466">
        <v>8.98649707023E-4</v>
      </c>
      <c r="AJ2466" s="1">
        <v>1.28600988776E-5</v>
      </c>
      <c r="AK2466">
        <v>4.07723790976</v>
      </c>
      <c r="AL2466">
        <v>1.8788496779500001E-2</v>
      </c>
      <c r="AM2466" s="1">
        <v>5.8998053991100002E-5</v>
      </c>
      <c r="AN2466">
        <v>4.8693768658399996</v>
      </c>
      <c r="AO2466">
        <v>3.4820973499999998E-2</v>
      </c>
      <c r="AP2466">
        <v>0.22932708829500001</v>
      </c>
      <c r="AQ2466">
        <v>1.7910622149700001E-3</v>
      </c>
      <c r="AR2466">
        <v>0</v>
      </c>
      <c r="AS2466">
        <v>3.2640400388900002</v>
      </c>
      <c r="AT2466">
        <v>2</v>
      </c>
      <c r="AU2466">
        <v>2</v>
      </c>
      <c r="AV2466">
        <f t="shared" si="508"/>
        <v>512</v>
      </c>
      <c r="AW2466" s="2">
        <f t="shared" si="509"/>
        <v>0.17422108399728647</v>
      </c>
      <c r="AX2466" s="2">
        <f t="shared" si="510"/>
        <v>0.42843902882732038</v>
      </c>
      <c r="BC2466" s="2">
        <f t="shared" si="511"/>
        <v>0.2508462817501218</v>
      </c>
      <c r="BD2466" s="2">
        <f t="shared" si="512"/>
        <v>0.37808861027741547</v>
      </c>
      <c r="BE2466" s="2">
        <f t="shared" si="513"/>
        <v>0.37879515409834863</v>
      </c>
      <c r="BF2466" s="2">
        <f t="shared" si="514"/>
        <v>0.17422108399273231</v>
      </c>
      <c r="BG2466" s="2">
        <f t="shared" si="515"/>
        <v>0.42843902882706791</v>
      </c>
      <c r="BH2466" s="2">
        <f t="shared" si="516"/>
        <v>3.7464924425994313E-2</v>
      </c>
      <c r="BI2466" s="2">
        <f t="shared" si="517"/>
        <v>-0.23025137084136893</v>
      </c>
      <c r="BJ2466" s="2">
        <f t="shared" si="518"/>
        <v>0.21821318816779381</v>
      </c>
      <c r="BK2466" s="2">
        <f t="shared" si="519"/>
        <v>-4.6447793316515294E-2</v>
      </c>
      <c r="BL2466" s="2"/>
      <c r="BM2466" s="2">
        <f t="shared" si="520"/>
        <v>-0.87831613763596195</v>
      </c>
    </row>
    <row r="2467" spans="1:65">
      <c r="A2467">
        <v>2</v>
      </c>
      <c r="B2467" t="s">
        <v>474</v>
      </c>
      <c r="C2467">
        <v>3203</v>
      </c>
      <c r="D2467">
        <v>1.15911686772E-2</v>
      </c>
      <c r="E2467" s="1">
        <v>3.8844222238900002E-5</v>
      </c>
      <c r="F2467" s="1"/>
      <c r="G2467" s="1"/>
      <c r="H2467" s="1"/>
      <c r="I2467" s="1"/>
      <c r="J2467">
        <v>1.6859273793899999E-3</v>
      </c>
      <c r="K2467">
        <v>1.1142801148199999E-4</v>
      </c>
      <c r="L2467">
        <v>3.1036049191099999</v>
      </c>
      <c r="M2467">
        <v>1.6392387947000001E-2</v>
      </c>
      <c r="N2467" s="1">
        <v>5.49340259101E-5</v>
      </c>
      <c r="O2467">
        <v>4.6060216833499998</v>
      </c>
      <c r="P2467">
        <v>2.6599919849800001E-2</v>
      </c>
      <c r="Q2467">
        <v>0.18925969503699999</v>
      </c>
      <c r="R2467">
        <v>1.2636748094500001E-3</v>
      </c>
      <c r="S2467">
        <v>0</v>
      </c>
      <c r="T2467">
        <v>253.85862176099999</v>
      </c>
      <c r="U2467">
        <v>4</v>
      </c>
      <c r="V2467">
        <v>3</v>
      </c>
      <c r="Z2467">
        <v>2</v>
      </c>
      <c r="AA2467" t="s">
        <v>474</v>
      </c>
      <c r="AB2467">
        <v>3203</v>
      </c>
      <c r="AC2467">
        <v>1.3610553021099999E-2</v>
      </c>
      <c r="AD2467" s="1">
        <v>7.6547957920799998E-5</v>
      </c>
      <c r="AE2467">
        <v>0.15041485530000001</v>
      </c>
      <c r="AF2467">
        <v>2.9901625073100002E-3</v>
      </c>
      <c r="AG2467">
        <v>0.93606178997699996</v>
      </c>
      <c r="AH2467">
        <v>2.2047572395400001E-3</v>
      </c>
      <c r="AI2467">
        <v>1.15434766788E-3</v>
      </c>
      <c r="AJ2467">
        <v>1.1489884127E-4</v>
      </c>
      <c r="AK2467">
        <v>4.2792092467999998</v>
      </c>
      <c r="AL2467">
        <v>1.9248228673900001E-2</v>
      </c>
      <c r="AM2467">
        <v>1.08255160264E-4</v>
      </c>
      <c r="AN2467">
        <v>4.8572128087999999</v>
      </c>
      <c r="AO2467">
        <v>2.90966492994E-2</v>
      </c>
      <c r="AP2467">
        <v>0.23435155273</v>
      </c>
      <c r="AQ2467">
        <v>1.9256240399099999E-3</v>
      </c>
      <c r="AR2467">
        <v>0</v>
      </c>
      <c r="AS2467">
        <v>2.5661104880600001</v>
      </c>
      <c r="AT2467">
        <v>2</v>
      </c>
      <c r="AU2467">
        <v>2</v>
      </c>
      <c r="AV2467">
        <f t="shared" si="508"/>
        <v>3203</v>
      </c>
      <c r="AW2467" s="2">
        <f t="shared" si="509"/>
        <v>0.1742174926564703</v>
      </c>
      <c r="AX2467" s="2">
        <f t="shared" si="510"/>
        <v>0.9706394801783963</v>
      </c>
      <c r="BC2467" s="2">
        <f t="shared" si="511"/>
        <v>-0.31530403860119727</v>
      </c>
      <c r="BD2467" s="2">
        <f t="shared" si="512"/>
        <v>3.1148628983302683E-2</v>
      </c>
      <c r="BE2467" s="2">
        <f t="shared" si="513"/>
        <v>0.37878672006587749</v>
      </c>
      <c r="BF2467" s="2">
        <f t="shared" si="514"/>
        <v>0.17421749266388323</v>
      </c>
      <c r="BG2467" s="2">
        <f t="shared" si="515"/>
        <v>0.97063948018593227</v>
      </c>
      <c r="BH2467" s="2">
        <f t="shared" si="516"/>
        <v>5.4535376235421151E-2</v>
      </c>
      <c r="BI2467" s="2">
        <f t="shared" si="517"/>
        <v>9.3862292206071118E-2</v>
      </c>
      <c r="BJ2467" s="2">
        <f t="shared" si="518"/>
        <v>0.23825388540430972</v>
      </c>
      <c r="BK2467" s="2">
        <f t="shared" si="519"/>
        <v>0.52382877739574918</v>
      </c>
      <c r="BL2467" s="2"/>
      <c r="BM2467" s="2">
        <f t="shared" si="520"/>
        <v>-0.98989157638114056</v>
      </c>
    </row>
    <row r="2468" spans="1:65">
      <c r="A2468">
        <v>2</v>
      </c>
      <c r="B2468" t="s">
        <v>474</v>
      </c>
      <c r="C2468">
        <v>934</v>
      </c>
      <c r="D2468">
        <v>1.0867003978000001E-2</v>
      </c>
      <c r="E2468" s="1">
        <v>2.0565747295600001E-5</v>
      </c>
      <c r="F2468" s="1"/>
      <c r="G2468" s="1"/>
      <c r="H2468" s="1"/>
      <c r="I2468" s="1"/>
      <c r="J2468">
        <v>9.1084890257700003E-4</v>
      </c>
      <c r="K2468" s="1">
        <v>8.4985848854599994E-6</v>
      </c>
      <c r="L2468">
        <v>2.7279200130799999</v>
      </c>
      <c r="M2468">
        <v>1.53682644081E-2</v>
      </c>
      <c r="N2468" s="1">
        <v>2.9084358745799998E-5</v>
      </c>
      <c r="O2468">
        <v>4.9684273510299999</v>
      </c>
      <c r="P2468">
        <v>3.7929145593000001E-2</v>
      </c>
      <c r="Q2468">
        <v>0.19139637229199999</v>
      </c>
      <c r="R2468">
        <v>1.5053542871900001E-3</v>
      </c>
      <c r="S2468">
        <v>0</v>
      </c>
      <c r="T2468">
        <v>29.455369559000001</v>
      </c>
      <c r="U2468">
        <v>4</v>
      </c>
      <c r="V2468">
        <v>3</v>
      </c>
      <c r="Z2468">
        <v>2</v>
      </c>
      <c r="AA2468" t="s">
        <v>474</v>
      </c>
      <c r="AB2468">
        <v>934</v>
      </c>
      <c r="AC2468">
        <v>1.27602256006E-2</v>
      </c>
      <c r="AD2468" s="1">
        <v>2.2432185089300001E-5</v>
      </c>
      <c r="AE2468">
        <v>0.118831450688</v>
      </c>
      <c r="AF2468">
        <v>9.3429284729199999E-4</v>
      </c>
      <c r="AG2468">
        <v>0.96622842695699995</v>
      </c>
      <c r="AH2468">
        <v>4.3367528842099998E-4</v>
      </c>
      <c r="AI2468">
        <v>1.0743035576399999E-3</v>
      </c>
      <c r="AJ2468" s="1">
        <v>9.9009794584899996E-6</v>
      </c>
      <c r="AK2468">
        <v>3.7612195554599999</v>
      </c>
      <c r="AL2468">
        <v>1.80456841034E-2</v>
      </c>
      <c r="AM2468" s="1">
        <v>3.1723900386900001E-5</v>
      </c>
      <c r="AN2468">
        <v>5.0713636236899999</v>
      </c>
      <c r="AO2468">
        <v>2.4415859020499999E-2</v>
      </c>
      <c r="AP2468">
        <v>0.229397159495</v>
      </c>
      <c r="AQ2468">
        <v>1.17574658152E-3</v>
      </c>
      <c r="AR2468">
        <v>0</v>
      </c>
      <c r="AS2468">
        <v>10.990443064100001</v>
      </c>
      <c r="AT2468">
        <v>2</v>
      </c>
      <c r="AU2468">
        <v>2</v>
      </c>
      <c r="AV2468">
        <f t="shared" si="508"/>
        <v>934</v>
      </c>
      <c r="AW2468" s="2">
        <f t="shared" si="509"/>
        <v>0.1742174408358351</v>
      </c>
      <c r="AX2468" s="2">
        <f t="shared" si="510"/>
        <v>9.0754678975332945E-2</v>
      </c>
      <c r="BC2468" s="2">
        <f t="shared" si="511"/>
        <v>0.17945309545913626</v>
      </c>
      <c r="BD2468" s="2">
        <f t="shared" si="512"/>
        <v>0.16501506920632392</v>
      </c>
      <c r="BE2468" s="2">
        <f t="shared" si="513"/>
        <v>0.37878659836999301</v>
      </c>
      <c r="BF2468" s="2">
        <f t="shared" si="514"/>
        <v>0.17421744083794127</v>
      </c>
      <c r="BG2468" s="2">
        <f t="shared" si="515"/>
        <v>9.0754678972634131E-2</v>
      </c>
      <c r="BH2468" s="2">
        <f t="shared" si="516"/>
        <v>2.0718079462037506E-2</v>
      </c>
      <c r="BI2468" s="2">
        <f t="shared" si="517"/>
        <v>-0.3562771151637526</v>
      </c>
      <c r="BJ2468" s="2">
        <f t="shared" si="518"/>
        <v>0.19854497108766975</v>
      </c>
      <c r="BK2468" s="2">
        <f t="shared" si="519"/>
        <v>-0.21895689836926624</v>
      </c>
      <c r="BL2468" s="2"/>
      <c r="BM2468" s="2">
        <f t="shared" si="520"/>
        <v>-0.62687811327283427</v>
      </c>
    </row>
    <row r="2469" spans="1:65">
      <c r="A2469">
        <v>2</v>
      </c>
      <c r="B2469" t="s">
        <v>474</v>
      </c>
      <c r="C2469">
        <v>1280</v>
      </c>
      <c r="D2469">
        <v>1.09517643759E-2</v>
      </c>
      <c r="E2469" s="1">
        <v>4.5084170174800003E-5</v>
      </c>
      <c r="F2469" s="1"/>
      <c r="G2469" s="1"/>
      <c r="H2469" s="1"/>
      <c r="I2469" s="1"/>
      <c r="J2469">
        <v>3.87421671788E-4</v>
      </c>
      <c r="K2469" s="1">
        <v>8.4268062896299998E-5</v>
      </c>
      <c r="L2469">
        <v>2.7706404020300002</v>
      </c>
      <c r="M2469">
        <v>1.54881337123E-2</v>
      </c>
      <c r="N2469" s="1">
        <v>6.3758644909499998E-5</v>
      </c>
      <c r="O2469">
        <v>4.8126024727700001</v>
      </c>
      <c r="P2469">
        <v>4.5889004350199998E-2</v>
      </c>
      <c r="Q2469">
        <v>0.186839636369</v>
      </c>
      <c r="R2469">
        <v>1.9404899748599999E-3</v>
      </c>
      <c r="S2469">
        <v>0</v>
      </c>
      <c r="T2469">
        <v>14.6590237752</v>
      </c>
      <c r="U2469">
        <v>4</v>
      </c>
      <c r="V2469">
        <v>3</v>
      </c>
      <c r="Z2469">
        <v>2</v>
      </c>
      <c r="AA2469" t="s">
        <v>474</v>
      </c>
      <c r="AB2469">
        <v>1280</v>
      </c>
      <c r="AC2469">
        <v>1.28574624931E-2</v>
      </c>
      <c r="AD2469" s="1">
        <v>5.7543803213799997E-5</v>
      </c>
      <c r="AE2469">
        <v>0.13512569538800001</v>
      </c>
      <c r="AF2469">
        <v>2.6877842794900001E-3</v>
      </c>
      <c r="AG2469">
        <v>0.96089926384900004</v>
      </c>
      <c r="AH2469">
        <v>1.4013187081300001E-3</v>
      </c>
      <c r="AI2469">
        <v>6.6944448641700004E-4</v>
      </c>
      <c r="AJ2469" s="1">
        <v>6.9905879048100006E-5</v>
      </c>
      <c r="AK2469">
        <v>3.8187612946999998</v>
      </c>
      <c r="AL2469">
        <v>1.8183197835500001E-2</v>
      </c>
      <c r="AM2469" s="1">
        <v>8.1379226935499995E-5</v>
      </c>
      <c r="AN2469">
        <v>4.8953600263599997</v>
      </c>
      <c r="AO2469">
        <v>3.9882117772500003E-2</v>
      </c>
      <c r="AP2469">
        <v>0.22312325418500001</v>
      </c>
      <c r="AQ2469">
        <v>2.07399759837E-3</v>
      </c>
      <c r="AR2469">
        <v>0</v>
      </c>
      <c r="AS2469">
        <v>2.60660236393</v>
      </c>
      <c r="AT2469">
        <v>2</v>
      </c>
      <c r="AU2469">
        <v>2</v>
      </c>
      <c r="AV2469">
        <f t="shared" si="508"/>
        <v>1280</v>
      </c>
      <c r="AW2469" s="2">
        <f t="shared" si="509"/>
        <v>0.17400831973646191</v>
      </c>
      <c r="AX2469" s="2">
        <f t="shared" si="510"/>
        <v>0.2763638099734696</v>
      </c>
      <c r="BC2469" s="2">
        <f t="shared" si="511"/>
        <v>0.7279479573959533</v>
      </c>
      <c r="BD2469" s="2">
        <f t="shared" si="512"/>
        <v>-0.17043448436537634</v>
      </c>
      <c r="BE2469" s="2">
        <f t="shared" si="513"/>
        <v>0.37829553481644879</v>
      </c>
      <c r="BF2469" s="2">
        <f t="shared" si="514"/>
        <v>0.17400831974091874</v>
      </c>
      <c r="BG2469" s="2">
        <f t="shared" si="515"/>
        <v>0.27636380997448934</v>
      </c>
      <c r="BH2469" s="2">
        <f t="shared" si="516"/>
        <v>1.7196008616595055E-2</v>
      </c>
      <c r="BI2469" s="2">
        <f t="shared" si="517"/>
        <v>-0.13090034666820605</v>
      </c>
      <c r="BJ2469" s="2">
        <f t="shared" si="518"/>
        <v>0.19419657692087064</v>
      </c>
      <c r="BK2469" s="2">
        <f t="shared" si="519"/>
        <v>6.8800985956978325E-2</v>
      </c>
      <c r="BL2469" s="2"/>
      <c r="BM2469" s="2">
        <f t="shared" si="520"/>
        <v>-0.82218445075859514</v>
      </c>
    </row>
    <row r="2470" spans="1:65">
      <c r="A2470">
        <v>2</v>
      </c>
      <c r="B2470" t="s">
        <v>474</v>
      </c>
      <c r="C2470">
        <v>215</v>
      </c>
      <c r="D2470">
        <v>1.1265916728199999E-2</v>
      </c>
      <c r="E2470" s="1">
        <v>2.4746177130800001E-5</v>
      </c>
      <c r="F2470" s="1"/>
      <c r="G2470" s="1"/>
      <c r="H2470" s="1"/>
      <c r="I2470" s="1"/>
      <c r="J2470">
        <v>8.8484423759100002E-4</v>
      </c>
      <c r="K2470" s="1">
        <v>1.04242823809E-5</v>
      </c>
      <c r="L2470">
        <v>2.9318723217099998</v>
      </c>
      <c r="M2470">
        <v>1.5932412229599999E-2</v>
      </c>
      <c r="N2470" s="1">
        <v>3.4996379315299997E-5</v>
      </c>
      <c r="O2470">
        <v>4.6729849400400001</v>
      </c>
      <c r="P2470">
        <v>3.8359301429900003E-2</v>
      </c>
      <c r="Q2470">
        <v>0.186623293808</v>
      </c>
      <c r="R2470">
        <v>1.5858390077999999E-3</v>
      </c>
      <c r="S2470">
        <v>0</v>
      </c>
      <c r="T2470">
        <v>14.070772467599999</v>
      </c>
      <c r="U2470">
        <v>4</v>
      </c>
      <c r="V2470">
        <v>3</v>
      </c>
      <c r="Z2470">
        <v>2</v>
      </c>
      <c r="AA2470" t="s">
        <v>474</v>
      </c>
      <c r="AB2470">
        <v>215</v>
      </c>
      <c r="AC2470">
        <v>1.32257560185E-2</v>
      </c>
      <c r="AD2470" s="1">
        <v>4.6191041016199997E-5</v>
      </c>
      <c r="AE2470">
        <v>0.14306745838900001</v>
      </c>
      <c r="AF2470">
        <v>2.07834477003E-3</v>
      </c>
      <c r="AG2470">
        <v>0.95488002030100005</v>
      </c>
      <c r="AH2470">
        <v>1.20540955633E-3</v>
      </c>
      <c r="AI2470">
        <v>1.0636402431900001E-3</v>
      </c>
      <c r="AJ2470" s="1">
        <v>1.35946919393E-5</v>
      </c>
      <c r="AK2470">
        <v>4.0406663742299997</v>
      </c>
      <c r="AL2470">
        <v>1.8704043534000001E-2</v>
      </c>
      <c r="AM2470" s="1">
        <v>6.5323996665299998E-5</v>
      </c>
      <c r="AN2470">
        <v>4.80118847485</v>
      </c>
      <c r="AO2470">
        <v>3.35427175503E-2</v>
      </c>
      <c r="AP2470">
        <v>0.22509932554199999</v>
      </c>
      <c r="AQ2470">
        <v>1.7581755762799999E-3</v>
      </c>
      <c r="AR2470">
        <v>0</v>
      </c>
      <c r="AS2470">
        <v>4.4691533361899998</v>
      </c>
      <c r="AT2470">
        <v>2</v>
      </c>
      <c r="AU2470">
        <v>2</v>
      </c>
      <c r="AV2470">
        <f t="shared" si="508"/>
        <v>215</v>
      </c>
      <c r="AW2470" s="2">
        <f t="shared" si="509"/>
        <v>0.17396181221491525</v>
      </c>
      <c r="AX2470" s="2">
        <f t="shared" si="510"/>
        <v>0.86659300028645359</v>
      </c>
      <c r="BC2470" s="2">
        <f t="shared" si="511"/>
        <v>0.20206494883865042</v>
      </c>
      <c r="BD2470" s="2">
        <f t="shared" si="512"/>
        <v>0.30413696046924205</v>
      </c>
      <c r="BE2470" s="2">
        <f t="shared" si="513"/>
        <v>0.37818633652958716</v>
      </c>
      <c r="BF2470" s="2">
        <f t="shared" si="514"/>
        <v>0.17396181221389265</v>
      </c>
      <c r="BG2470" s="2">
        <f t="shared" si="515"/>
        <v>0.86659300028620767</v>
      </c>
      <c r="BH2470" s="2">
        <f t="shared" si="516"/>
        <v>2.7435041296945097E-2</v>
      </c>
      <c r="BI2470" s="2">
        <f t="shared" si="517"/>
        <v>-0.12556495295937822</v>
      </c>
      <c r="BJ2470" s="2">
        <f t="shared" si="518"/>
        <v>0.20616950300740344</v>
      </c>
      <c r="BK2470" s="2">
        <f t="shared" si="519"/>
        <v>0.10867217140728476</v>
      </c>
      <c r="BL2470" s="2"/>
      <c r="BM2470" s="2">
        <f t="shared" si="520"/>
        <v>-0.68238038483808372</v>
      </c>
    </row>
    <row r="2471" spans="1:65">
      <c r="A2471">
        <v>2</v>
      </c>
      <c r="B2471" t="s">
        <v>474</v>
      </c>
      <c r="C2471">
        <v>2412</v>
      </c>
      <c r="D2471">
        <v>1.10836477168E-2</v>
      </c>
      <c r="E2471" s="1">
        <v>4.5134923662799998E-5</v>
      </c>
      <c r="F2471" s="1"/>
      <c r="G2471" s="1"/>
      <c r="H2471" s="1"/>
      <c r="I2471" s="1"/>
      <c r="J2471">
        <v>8.5909846713800003E-4</v>
      </c>
      <c r="K2471" s="1">
        <v>9.3740308199900002E-5</v>
      </c>
      <c r="L2471">
        <v>2.8377713990000002</v>
      </c>
      <c r="M2471">
        <v>1.5674644921599999E-2</v>
      </c>
      <c r="N2471" s="1">
        <v>6.3830421180600003E-5</v>
      </c>
      <c r="O2471">
        <v>4.8398267626599996</v>
      </c>
      <c r="P2471">
        <v>4.3771616920100002E-2</v>
      </c>
      <c r="Q2471">
        <v>0.19015925288900001</v>
      </c>
      <c r="R2471">
        <v>1.88610424326E-3</v>
      </c>
      <c r="S2471">
        <v>0</v>
      </c>
      <c r="T2471">
        <v>14.0838750541</v>
      </c>
      <c r="U2471">
        <v>4</v>
      </c>
      <c r="V2471">
        <v>3</v>
      </c>
      <c r="Z2471">
        <v>2</v>
      </c>
      <c r="AA2471" t="s">
        <v>474</v>
      </c>
      <c r="AB2471">
        <v>2412</v>
      </c>
      <c r="AC2471">
        <v>1.30112983993E-2</v>
      </c>
      <c r="AD2471" s="1">
        <v>7.8163710468899997E-5</v>
      </c>
      <c r="AE2471">
        <v>0.12915998372900001</v>
      </c>
      <c r="AF2471">
        <v>3.4722717212500001E-3</v>
      </c>
      <c r="AG2471">
        <v>0.96304226809100002</v>
      </c>
      <c r="AH2471">
        <v>1.7329612014299999E-3</v>
      </c>
      <c r="AI2471">
        <v>1.06390319671E-3</v>
      </c>
      <c r="AJ2471" s="1">
        <v>8.6517242656100005E-5</v>
      </c>
      <c r="AK2471">
        <v>3.9106887674399999</v>
      </c>
      <c r="AL2471">
        <v>1.84007546604E-2</v>
      </c>
      <c r="AM2471">
        <v>1.1054017943E-4</v>
      </c>
      <c r="AN2471">
        <v>4.9053970331499999</v>
      </c>
      <c r="AO2471">
        <v>4.1400146353099999E-2</v>
      </c>
      <c r="AP2471">
        <v>0.226255806299</v>
      </c>
      <c r="AQ2471">
        <v>2.34387568167E-3</v>
      </c>
      <c r="AR2471">
        <v>0</v>
      </c>
      <c r="AS2471">
        <v>3.6426015035499999</v>
      </c>
      <c r="AT2471">
        <v>2</v>
      </c>
      <c r="AU2471">
        <v>2</v>
      </c>
      <c r="AV2471">
        <f t="shared" si="508"/>
        <v>2412</v>
      </c>
      <c r="AW2471" s="2">
        <f t="shared" si="509"/>
        <v>0.17391843657915712</v>
      </c>
      <c r="AX2471" s="2">
        <f t="shared" si="510"/>
        <v>0.73177894467831295</v>
      </c>
      <c r="BC2471" s="2">
        <f t="shared" si="511"/>
        <v>0.23839494237987213</v>
      </c>
      <c r="BD2471" s="2">
        <f t="shared" si="512"/>
        <v>-7.7053998247977831E-2</v>
      </c>
      <c r="BE2471" s="2">
        <f t="shared" si="513"/>
        <v>0.37808449574834824</v>
      </c>
      <c r="BF2471" s="2">
        <f t="shared" si="514"/>
        <v>0.17391843658565836</v>
      </c>
      <c r="BG2471" s="2">
        <f t="shared" si="515"/>
        <v>0.73177894467029625</v>
      </c>
      <c r="BH2471" s="2">
        <f t="shared" si="516"/>
        <v>1.3548061471101595E-2</v>
      </c>
      <c r="BI2471" s="2">
        <f t="shared" si="517"/>
        <v>-5.4178271991387632E-2</v>
      </c>
      <c r="BJ2471" s="2">
        <f t="shared" si="518"/>
        <v>0.18982275572501489</v>
      </c>
      <c r="BK2471" s="2">
        <f t="shared" si="519"/>
        <v>0.24270739013808371</v>
      </c>
      <c r="BL2471" s="2"/>
      <c r="BM2471" s="2">
        <f t="shared" si="520"/>
        <v>-0.74136368793689422</v>
      </c>
    </row>
    <row r="2472" spans="1:65">
      <c r="A2472">
        <v>2</v>
      </c>
      <c r="B2472" t="s">
        <v>474</v>
      </c>
      <c r="C2472">
        <v>2918</v>
      </c>
      <c r="D2472">
        <v>1.121634899E-2</v>
      </c>
      <c r="E2472" s="1">
        <v>6.4756356396900003E-5</v>
      </c>
      <c r="F2472" s="1"/>
      <c r="G2472" s="1"/>
      <c r="H2472" s="1"/>
      <c r="I2472" s="1"/>
      <c r="J2472">
        <v>1.02343115927E-3</v>
      </c>
      <c r="K2472">
        <v>1.4390898241100001E-4</v>
      </c>
      <c r="L2472">
        <v>2.9061297957900001</v>
      </c>
      <c r="M2472">
        <v>1.5862312861999999E-2</v>
      </c>
      <c r="N2472" s="1">
        <v>9.1579317466300005E-5</v>
      </c>
      <c r="O2472">
        <v>4.7816431403399999</v>
      </c>
      <c r="P2472">
        <v>5.2743839622200001E-2</v>
      </c>
      <c r="Q2472">
        <v>0.19012253955700001</v>
      </c>
      <c r="R2472">
        <v>2.36703413423E-3</v>
      </c>
      <c r="S2472">
        <v>0</v>
      </c>
      <c r="T2472">
        <v>11.869767635100001</v>
      </c>
      <c r="U2472">
        <v>4</v>
      </c>
      <c r="V2472">
        <v>3</v>
      </c>
      <c r="Z2472">
        <v>2</v>
      </c>
      <c r="AA2472" t="s">
        <v>474</v>
      </c>
      <c r="AB2472">
        <v>2918</v>
      </c>
      <c r="AC2472">
        <v>1.3165283024500001E-2</v>
      </c>
      <c r="AD2472" s="1">
        <v>5.8332490262700001E-5</v>
      </c>
      <c r="AE2472">
        <v>0.148974607535</v>
      </c>
      <c r="AF2472">
        <v>2.72685499441E-3</v>
      </c>
      <c r="AG2472">
        <v>0.95198883517099997</v>
      </c>
      <c r="AH2472">
        <v>1.83410666207E-3</v>
      </c>
      <c r="AI2472">
        <v>1.2406128714200001E-3</v>
      </c>
      <c r="AJ2472">
        <v>1.01323609589E-4</v>
      </c>
      <c r="AK2472">
        <v>4.0038000413499999</v>
      </c>
      <c r="AL2472">
        <v>1.8618521805699999E-2</v>
      </c>
      <c r="AM2472" s="1">
        <v>8.2494598856500007E-5</v>
      </c>
      <c r="AN2472">
        <v>4.8667915093199996</v>
      </c>
      <c r="AO2472">
        <v>4.2833203533399998E-2</v>
      </c>
      <c r="AP2472">
        <v>0.22713176389600001</v>
      </c>
      <c r="AQ2472">
        <v>2.23804316761E-3</v>
      </c>
      <c r="AR2472">
        <v>0</v>
      </c>
      <c r="AS2472">
        <v>2.67653346041</v>
      </c>
      <c r="AT2472">
        <v>2</v>
      </c>
      <c r="AU2472">
        <v>2</v>
      </c>
      <c r="AV2472">
        <f t="shared" si="508"/>
        <v>2918</v>
      </c>
      <c r="AW2472" s="2">
        <f t="shared" si="509"/>
        <v>0.17375832690633863</v>
      </c>
      <c r="AX2472" s="2">
        <f t="shared" si="510"/>
        <v>-9.9200549438379512E-2</v>
      </c>
      <c r="BC2472" s="2">
        <f t="shared" si="511"/>
        <v>0.21220939990229823</v>
      </c>
      <c r="BD2472" s="2">
        <f t="shared" si="512"/>
        <v>-0.29591879609277888</v>
      </c>
      <c r="BE2472" s="2">
        <f t="shared" si="513"/>
        <v>0.37770860996991706</v>
      </c>
      <c r="BF2472" s="2">
        <f t="shared" si="514"/>
        <v>0.1737583269021768</v>
      </c>
      <c r="BG2472" s="2">
        <f t="shared" si="515"/>
        <v>-9.9200549437847216E-2</v>
      </c>
      <c r="BH2472" s="2">
        <f t="shared" si="516"/>
        <v>1.7807344981822539E-2</v>
      </c>
      <c r="BI2472" s="2">
        <f t="shared" si="517"/>
        <v>-0.1879013010768483</v>
      </c>
      <c r="BJ2472" s="2">
        <f t="shared" si="518"/>
        <v>0.19465984635611491</v>
      </c>
      <c r="BK2472" s="2">
        <f t="shared" si="519"/>
        <v>-5.4494764040215665E-2</v>
      </c>
      <c r="BL2472" s="2"/>
      <c r="BM2472" s="2">
        <f t="shared" si="520"/>
        <v>-0.77450835242172378</v>
      </c>
    </row>
    <row r="2473" spans="1:65">
      <c r="A2473">
        <v>2</v>
      </c>
      <c r="B2473" t="s">
        <v>474</v>
      </c>
      <c r="C2473">
        <v>3302</v>
      </c>
      <c r="D2473">
        <v>1.09050173742E-2</v>
      </c>
      <c r="E2473" s="1">
        <v>3.1680206374800002E-5</v>
      </c>
      <c r="F2473" s="1"/>
      <c r="G2473" s="1"/>
      <c r="H2473" s="1"/>
      <c r="I2473" s="1"/>
      <c r="J2473">
        <v>9.0602641154200001E-4</v>
      </c>
      <c r="K2473" s="1">
        <v>9.4373118845100007E-5</v>
      </c>
      <c r="L2473">
        <v>2.7470382307999999</v>
      </c>
      <c r="M2473">
        <v>1.5422023468499999E-2</v>
      </c>
      <c r="N2473" s="1">
        <v>4.4802577514000003E-5</v>
      </c>
      <c r="O2473">
        <v>4.9258904001100001</v>
      </c>
      <c r="P2473">
        <v>3.14165822675E-2</v>
      </c>
      <c r="Q2473">
        <v>0.190421524831</v>
      </c>
      <c r="R2473">
        <v>1.33453537058E-3</v>
      </c>
      <c r="S2473">
        <v>0</v>
      </c>
      <c r="T2473">
        <v>14.853082409800001</v>
      </c>
      <c r="U2473">
        <v>4</v>
      </c>
      <c r="V2473">
        <v>3</v>
      </c>
      <c r="Z2473">
        <v>2</v>
      </c>
      <c r="AA2473" t="s">
        <v>474</v>
      </c>
      <c r="AB2473">
        <v>3302</v>
      </c>
      <c r="AC2473">
        <v>1.2798001341000001E-2</v>
      </c>
      <c r="AD2473" s="1">
        <v>8.04836834778E-5</v>
      </c>
      <c r="AE2473">
        <v>0.12426169808199999</v>
      </c>
      <c r="AF2473">
        <v>3.3363639539100002E-3</v>
      </c>
      <c r="AG2473">
        <v>0.96197662729</v>
      </c>
      <c r="AH2473">
        <v>1.9090295327E-3</v>
      </c>
      <c r="AI2473">
        <v>1.0276050255699999E-3</v>
      </c>
      <c r="AJ2473" s="1">
        <v>9.2334703909799996E-5</v>
      </c>
      <c r="AK2473">
        <v>3.78352216531</v>
      </c>
      <c r="AL2473">
        <v>1.8099107067800001E-2</v>
      </c>
      <c r="AM2473">
        <v>1.1382111672400001E-4</v>
      </c>
      <c r="AN2473">
        <v>5.0899364279699997</v>
      </c>
      <c r="AO2473">
        <v>3.5339025496400001E-2</v>
      </c>
      <c r="AP2473">
        <v>0.23091887950600001</v>
      </c>
      <c r="AQ2473">
        <v>2.1631661011200002E-3</v>
      </c>
      <c r="AR2473">
        <v>0</v>
      </c>
      <c r="AS2473">
        <v>1.1217513428100001</v>
      </c>
      <c r="AT2473">
        <v>2</v>
      </c>
      <c r="AU2473">
        <v>2</v>
      </c>
      <c r="AV2473">
        <f t="shared" si="508"/>
        <v>3302</v>
      </c>
      <c r="AW2473" s="2">
        <f t="shared" si="509"/>
        <v>0.1735883494581659</v>
      </c>
      <c r="AX2473" s="2">
        <f t="shared" si="510"/>
        <v>1.540503762053163</v>
      </c>
      <c r="BC2473" s="2">
        <f t="shared" si="511"/>
        <v>0.13418881886796294</v>
      </c>
      <c r="BD2473" s="2">
        <f t="shared" si="512"/>
        <v>-2.1599529190571492E-2</v>
      </c>
      <c r="BE2473" s="2">
        <f t="shared" si="513"/>
        <v>0.37730961400131385</v>
      </c>
      <c r="BF2473" s="2">
        <f t="shared" si="514"/>
        <v>0.1735883494645197</v>
      </c>
      <c r="BG2473" s="2">
        <f t="shared" si="515"/>
        <v>1.5405037620532647</v>
      </c>
      <c r="BH2473" s="2">
        <f t="shared" si="516"/>
        <v>3.3302817264536835E-2</v>
      </c>
      <c r="BI2473" s="2">
        <f t="shared" si="517"/>
        <v>0.12485263977799749</v>
      </c>
      <c r="BJ2473" s="2">
        <f t="shared" si="518"/>
        <v>0.2126721478096639</v>
      </c>
      <c r="BK2473" s="2">
        <f t="shared" si="519"/>
        <v>0.6209132772403555</v>
      </c>
      <c r="BL2473" s="2"/>
      <c r="BM2473" s="2">
        <f t="shared" si="520"/>
        <v>-0.92447686534952001</v>
      </c>
    </row>
    <row r="2474" spans="1:65">
      <c r="A2474">
        <v>2</v>
      </c>
      <c r="B2474" t="s">
        <v>474</v>
      </c>
      <c r="C2474">
        <v>2385</v>
      </c>
      <c r="D2474">
        <v>1.0654724737E-2</v>
      </c>
      <c r="E2474" s="1">
        <v>2.32440423201E-5</v>
      </c>
      <c r="F2474" s="1"/>
      <c r="G2474" s="1"/>
      <c r="H2474" s="1"/>
      <c r="I2474" s="1"/>
      <c r="J2474">
        <v>6.0280837572600004E-4</v>
      </c>
      <c r="K2474" s="1">
        <v>1.05054788822E-5</v>
      </c>
      <c r="L2474">
        <v>2.6223849779999999</v>
      </c>
      <c r="M2474">
        <v>1.5068056226399999E-2</v>
      </c>
      <c r="N2474" s="1">
        <v>3.2872039893399998E-5</v>
      </c>
      <c r="O2474">
        <v>5.0969338483</v>
      </c>
      <c r="P2474">
        <v>4.6563466797199998E-2</v>
      </c>
      <c r="Q2474">
        <v>0.192511271884</v>
      </c>
      <c r="R2474">
        <v>1.8081528006000001E-3</v>
      </c>
      <c r="S2474">
        <v>0</v>
      </c>
      <c r="T2474">
        <v>24.867092752800001</v>
      </c>
      <c r="U2474">
        <v>4</v>
      </c>
      <c r="V2474">
        <v>3</v>
      </c>
      <c r="Z2474">
        <v>2</v>
      </c>
      <c r="AA2474" t="s">
        <v>474</v>
      </c>
      <c r="AB2474">
        <v>2385</v>
      </c>
      <c r="AC2474">
        <v>1.25039698944E-2</v>
      </c>
      <c r="AD2474" s="1">
        <v>5.4964737722300001E-5</v>
      </c>
      <c r="AE2474">
        <v>0.117965519379</v>
      </c>
      <c r="AF2474">
        <v>2.2951481855199999E-3</v>
      </c>
      <c r="AG2474">
        <v>0.965859970628</v>
      </c>
      <c r="AH2474">
        <v>1.13309378456E-3</v>
      </c>
      <c r="AI2474">
        <v>7.2614325690699996E-4</v>
      </c>
      <c r="AJ2474" s="1">
        <v>1.3538974012E-5</v>
      </c>
      <c r="AK2474">
        <v>3.6116679780599998</v>
      </c>
      <c r="AL2474">
        <v>1.7683283808100001E-2</v>
      </c>
      <c r="AM2474" s="1">
        <v>7.7731877539099998E-5</v>
      </c>
      <c r="AN2474">
        <v>5.2116635223400003</v>
      </c>
      <c r="AO2474">
        <v>4.2682231778300002E-2</v>
      </c>
      <c r="AP2474">
        <v>0.23100917026199999</v>
      </c>
      <c r="AQ2474">
        <v>2.1472043986299999E-3</v>
      </c>
      <c r="AR2474">
        <v>0</v>
      </c>
      <c r="AS2474">
        <v>3.4297478433399999</v>
      </c>
      <c r="AT2474">
        <v>2</v>
      </c>
      <c r="AU2474">
        <v>2</v>
      </c>
      <c r="AV2474">
        <f t="shared" si="508"/>
        <v>2385</v>
      </c>
      <c r="AW2474" s="2">
        <f t="shared" si="509"/>
        <v>0.17356104479904974</v>
      </c>
      <c r="AX2474" s="2">
        <f t="shared" si="510"/>
        <v>1.3646806766811779</v>
      </c>
      <c r="BC2474" s="2">
        <f t="shared" si="511"/>
        <v>0.20460047694669134</v>
      </c>
      <c r="BD2474" s="2">
        <f t="shared" si="512"/>
        <v>0.28875362692316814</v>
      </c>
      <c r="BE2474" s="2">
        <f t="shared" si="513"/>
        <v>0.37724552587030569</v>
      </c>
      <c r="BF2474" s="2">
        <f t="shared" si="514"/>
        <v>0.17356104479607598</v>
      </c>
      <c r="BG2474" s="2">
        <f t="shared" si="515"/>
        <v>1.3646806766837398</v>
      </c>
      <c r="BH2474" s="2">
        <f t="shared" si="516"/>
        <v>2.2509547397454761E-2</v>
      </c>
      <c r="BI2474" s="2">
        <f t="shared" si="517"/>
        <v>-8.335365224853461E-2</v>
      </c>
      <c r="BJ2474" s="2">
        <f t="shared" si="518"/>
        <v>0.19997737275974869</v>
      </c>
      <c r="BK2474" s="2">
        <f t="shared" si="519"/>
        <v>0.1875126913596529</v>
      </c>
      <c r="BL2474" s="2"/>
      <c r="BM2474" s="2">
        <f t="shared" si="520"/>
        <v>-0.86207684680173102</v>
      </c>
    </row>
    <row r="2475" spans="1:65">
      <c r="A2475">
        <v>2</v>
      </c>
      <c r="B2475" t="s">
        <v>474</v>
      </c>
      <c r="C2475">
        <v>2743</v>
      </c>
      <c r="D2475">
        <v>1.0889814725699999E-2</v>
      </c>
      <c r="E2475" s="1">
        <v>4.8356700010700002E-5</v>
      </c>
      <c r="F2475" s="1"/>
      <c r="G2475" s="1"/>
      <c r="H2475" s="1"/>
      <c r="I2475" s="1"/>
      <c r="J2475">
        <v>1.18568578958E-3</v>
      </c>
      <c r="K2475">
        <v>1.4943580800699999E-4</v>
      </c>
      <c r="L2475">
        <v>2.7393842959799999</v>
      </c>
      <c r="M2475">
        <v>1.5400523676900001E-2</v>
      </c>
      <c r="N2475" s="1">
        <v>6.8386700986799998E-5</v>
      </c>
      <c r="O2475">
        <v>4.92825406544</v>
      </c>
      <c r="P2475">
        <v>3.7266178116799997E-2</v>
      </c>
      <c r="Q2475">
        <v>0.19024730430699999</v>
      </c>
      <c r="R2475">
        <v>1.6683110186E-3</v>
      </c>
      <c r="S2475">
        <v>0</v>
      </c>
      <c r="T2475">
        <v>17.864545783400001</v>
      </c>
      <c r="U2475">
        <v>4</v>
      </c>
      <c r="V2475">
        <v>3</v>
      </c>
      <c r="Z2475">
        <v>2</v>
      </c>
      <c r="AA2475" t="s">
        <v>474</v>
      </c>
      <c r="AB2475">
        <v>2743</v>
      </c>
      <c r="AC2475">
        <v>1.27744243175E-2</v>
      </c>
      <c r="AD2475" s="1">
        <v>8.4089727708799999E-5</v>
      </c>
      <c r="AE2475">
        <v>0.119733515949</v>
      </c>
      <c r="AF2475">
        <v>3.4435428347E-3</v>
      </c>
      <c r="AG2475">
        <v>0.96450474525100005</v>
      </c>
      <c r="AH2475">
        <v>1.8375445680199999E-3</v>
      </c>
      <c r="AI2475">
        <v>1.2722924589300001E-3</v>
      </c>
      <c r="AJ2475">
        <v>1.2611543473799999E-4</v>
      </c>
      <c r="AK2475">
        <v>3.76959467446</v>
      </c>
      <c r="AL2475">
        <v>1.8065764121299999E-2</v>
      </c>
      <c r="AM2475">
        <v>1.18920833382E-4</v>
      </c>
      <c r="AN2475">
        <v>5.0548516559500003</v>
      </c>
      <c r="AO2475">
        <v>3.9161217579799998E-2</v>
      </c>
      <c r="AP2475">
        <v>0.22890468664499999</v>
      </c>
      <c r="AQ2475">
        <v>2.3270881804700002E-3</v>
      </c>
      <c r="AR2475">
        <v>0</v>
      </c>
      <c r="AS2475">
        <v>1.16993836339</v>
      </c>
      <c r="AT2475">
        <v>2</v>
      </c>
      <c r="AU2475">
        <v>2</v>
      </c>
      <c r="AV2475">
        <f t="shared" si="508"/>
        <v>2743</v>
      </c>
      <c r="AW2475" s="2">
        <f t="shared" si="509"/>
        <v>0.17306167637106951</v>
      </c>
      <c r="AX2475" s="2">
        <f t="shared" si="510"/>
        <v>0.73894677863032976</v>
      </c>
      <c r="BC2475" s="2">
        <f t="shared" si="511"/>
        <v>7.3043524777907917E-2</v>
      </c>
      <c r="BD2475" s="2">
        <f t="shared" si="512"/>
        <v>-0.15605612590462664</v>
      </c>
      <c r="BE2475" s="2">
        <f t="shared" si="513"/>
        <v>0.37607369655722139</v>
      </c>
      <c r="BF2475" s="2">
        <f t="shared" si="514"/>
        <v>0.17306167636349426</v>
      </c>
      <c r="BG2475" s="2">
        <f t="shared" si="515"/>
        <v>0.7389467786281152</v>
      </c>
      <c r="BH2475" s="2">
        <f t="shared" si="516"/>
        <v>2.5688121762589673E-2</v>
      </c>
      <c r="BI2475" s="2">
        <f t="shared" si="517"/>
        <v>5.0851457239874463E-2</v>
      </c>
      <c r="BJ2475" s="2">
        <f t="shared" si="518"/>
        <v>0.20319542754529132</v>
      </c>
      <c r="BK2475" s="2">
        <f t="shared" si="519"/>
        <v>0.39487670735569891</v>
      </c>
      <c r="BL2475" s="2"/>
      <c r="BM2475" s="2">
        <f t="shared" si="520"/>
        <v>-0.93451060118880136</v>
      </c>
    </row>
    <row r="2476" spans="1:65">
      <c r="A2476">
        <v>2</v>
      </c>
      <c r="B2476" t="s">
        <v>474</v>
      </c>
      <c r="C2476">
        <v>1105</v>
      </c>
      <c r="D2476">
        <v>1.10589238616E-2</v>
      </c>
      <c r="E2476" s="1">
        <v>2.5444735021399999E-5</v>
      </c>
      <c r="F2476" s="1"/>
      <c r="G2476" s="1"/>
      <c r="H2476" s="1"/>
      <c r="I2476" s="1"/>
      <c r="J2476">
        <v>6.5751486772099997E-4</v>
      </c>
      <c r="K2476" s="1">
        <v>8.6795867418699994E-6</v>
      </c>
      <c r="L2476">
        <v>2.8251253101499998</v>
      </c>
      <c r="M2476">
        <v>1.5639680110300001E-2</v>
      </c>
      <c r="N2476" s="1">
        <v>3.5984289358199998E-5</v>
      </c>
      <c r="O2476">
        <v>4.8003109080100002</v>
      </c>
      <c r="P2476">
        <v>4.3078293174700001E-2</v>
      </c>
      <c r="Q2476">
        <v>0.188185937464</v>
      </c>
      <c r="R2476">
        <v>1.7434149050700001E-3</v>
      </c>
      <c r="S2476">
        <v>0</v>
      </c>
      <c r="T2476">
        <v>37.515175180699998</v>
      </c>
      <c r="U2476">
        <v>4</v>
      </c>
      <c r="V2476">
        <v>3</v>
      </c>
      <c r="Z2476">
        <v>2</v>
      </c>
      <c r="AA2476" t="s">
        <v>474</v>
      </c>
      <c r="AB2476">
        <v>1105</v>
      </c>
      <c r="AC2476">
        <v>1.29684846573E-2</v>
      </c>
      <c r="AD2476" s="1">
        <v>3.8444255505100001E-5</v>
      </c>
      <c r="AE2476">
        <v>0.13792502386399999</v>
      </c>
      <c r="AF2476">
        <v>1.70879608439E-3</v>
      </c>
      <c r="AG2476">
        <v>0.95676879875300003</v>
      </c>
      <c r="AH2476">
        <v>9.8619937414900008E-4</v>
      </c>
      <c r="AI2476">
        <v>7.97292373232E-4</v>
      </c>
      <c r="AJ2476" s="1">
        <v>1.10617506958E-5</v>
      </c>
      <c r="AK2476">
        <v>3.8849948285</v>
      </c>
      <c r="AL2476">
        <v>1.8340206885800001E-2</v>
      </c>
      <c r="AM2476" s="1">
        <v>5.4368387530600002E-5</v>
      </c>
      <c r="AN2476">
        <v>4.9448035937099997</v>
      </c>
      <c r="AO2476">
        <v>3.2435664574899999E-2</v>
      </c>
      <c r="AP2476">
        <v>0.22732291204399999</v>
      </c>
      <c r="AQ2476">
        <v>1.63633854915E-3</v>
      </c>
      <c r="AR2476">
        <v>0</v>
      </c>
      <c r="AS2476">
        <v>9.5359613475899998</v>
      </c>
      <c r="AT2476">
        <v>2</v>
      </c>
      <c r="AU2476">
        <v>2</v>
      </c>
      <c r="AV2476">
        <f t="shared" si="508"/>
        <v>1105</v>
      </c>
      <c r="AW2476" s="2">
        <f t="shared" si="509"/>
        <v>0.17267148409716293</v>
      </c>
      <c r="AX2476" s="2">
        <f t="shared" si="510"/>
        <v>0.51089235053015514</v>
      </c>
      <c r="BC2476" s="2">
        <f t="shared" si="511"/>
        <v>0.21258455492494069</v>
      </c>
      <c r="BD2476" s="2">
        <f t="shared" si="512"/>
        <v>0.27445591878683939</v>
      </c>
      <c r="BE2476" s="2">
        <f t="shared" si="513"/>
        <v>0.37515840962598807</v>
      </c>
      <c r="BF2476" s="2">
        <f t="shared" si="514"/>
        <v>0.17267148410033545</v>
      </c>
      <c r="BG2476" s="2">
        <f t="shared" si="515"/>
        <v>0.51089235053104332</v>
      </c>
      <c r="BH2476" s="2">
        <f t="shared" si="516"/>
        <v>3.0100693156956345E-2</v>
      </c>
      <c r="BI2476" s="2">
        <f t="shared" si="517"/>
        <v>-0.24705316333309249</v>
      </c>
      <c r="BJ2476" s="2">
        <f t="shared" si="518"/>
        <v>0.20796970861591021</v>
      </c>
      <c r="BK2476" s="2">
        <f t="shared" si="519"/>
        <v>-6.1417598076403297E-2</v>
      </c>
      <c r="BL2476" s="2"/>
      <c r="BM2476" s="2">
        <f t="shared" si="520"/>
        <v>-0.7458105606155917</v>
      </c>
    </row>
    <row r="2477" spans="1:65">
      <c r="A2477">
        <v>2</v>
      </c>
      <c r="B2477" t="s">
        <v>474</v>
      </c>
      <c r="C2477">
        <v>400</v>
      </c>
      <c r="D2477">
        <v>1.1578054776400001E-2</v>
      </c>
      <c r="E2477" s="1">
        <v>4.7852382688800003E-5</v>
      </c>
      <c r="F2477" s="1"/>
      <c r="G2477" s="1"/>
      <c r="H2477" s="1"/>
      <c r="I2477" s="1"/>
      <c r="J2477">
        <v>1.33230871369E-3</v>
      </c>
      <c r="K2477">
        <v>1.1535065516099999E-4</v>
      </c>
      <c r="L2477">
        <v>3.0965862405600002</v>
      </c>
      <c r="M2477">
        <v>1.6373842090699999E-2</v>
      </c>
      <c r="N2477" s="1">
        <v>6.7673488590400005E-5</v>
      </c>
      <c r="O2477">
        <v>4.5463023823900004</v>
      </c>
      <c r="P2477">
        <v>3.0091687688399999E-2</v>
      </c>
      <c r="Q2477">
        <v>0.186594504927</v>
      </c>
      <c r="R2477">
        <v>1.4560615408800001E-3</v>
      </c>
      <c r="S2477">
        <v>0</v>
      </c>
      <c r="T2477">
        <v>44.258838406499997</v>
      </c>
      <c r="U2477">
        <v>4</v>
      </c>
      <c r="V2477">
        <v>3</v>
      </c>
      <c r="Z2477">
        <v>2</v>
      </c>
      <c r="AA2477" t="s">
        <v>474</v>
      </c>
      <c r="AB2477">
        <v>400</v>
      </c>
      <c r="AC2477">
        <v>1.35766044642E-2</v>
      </c>
      <c r="AD2477" s="1">
        <v>6.8407689466699998E-5</v>
      </c>
      <c r="AE2477">
        <v>0.15758296287199999</v>
      </c>
      <c r="AF2477">
        <v>3.1237969368699998E-3</v>
      </c>
      <c r="AG2477">
        <v>0.94500966341600001</v>
      </c>
      <c r="AH2477">
        <v>2.3121095333700002E-3</v>
      </c>
      <c r="AI2477">
        <v>1.37856859923E-3</v>
      </c>
      <c r="AJ2477" s="1">
        <v>9.6241074537599999E-5</v>
      </c>
      <c r="AK2477">
        <v>4.2578887607400002</v>
      </c>
      <c r="AL2477">
        <v>1.9200218164199999E-2</v>
      </c>
      <c r="AM2477" s="1">
        <v>9.6743082214400007E-5</v>
      </c>
      <c r="AN2477">
        <v>4.6738838757899996</v>
      </c>
      <c r="AO2477">
        <v>3.0720259104599999E-2</v>
      </c>
      <c r="AP2477">
        <v>0.224943793872</v>
      </c>
      <c r="AQ2477">
        <v>1.86294960085E-3</v>
      </c>
      <c r="AR2477">
        <v>0</v>
      </c>
      <c r="AS2477">
        <v>4.6868561879600001</v>
      </c>
      <c r="AT2477">
        <v>2</v>
      </c>
      <c r="AU2477">
        <v>2</v>
      </c>
      <c r="AV2477">
        <f t="shared" si="508"/>
        <v>400</v>
      </c>
      <c r="AW2477" s="2">
        <f t="shared" si="509"/>
        <v>0.17261532497442672</v>
      </c>
      <c r="AX2477" s="2">
        <f t="shared" si="510"/>
        <v>0.42955659933546059</v>
      </c>
      <c r="BC2477" s="2">
        <f t="shared" si="511"/>
        <v>3.472159647734889E-2</v>
      </c>
      <c r="BD2477" s="2">
        <f t="shared" si="512"/>
        <v>-0.16566512428323801</v>
      </c>
      <c r="BE2477" s="2">
        <f t="shared" si="513"/>
        <v>0.37502670036084157</v>
      </c>
      <c r="BF2477" s="2">
        <f t="shared" si="514"/>
        <v>0.17261532497038812</v>
      </c>
      <c r="BG2477" s="2">
        <f t="shared" si="515"/>
        <v>0.42955659933458407</v>
      </c>
      <c r="BH2477" s="2">
        <f t="shared" si="516"/>
        <v>2.8062694178500595E-2</v>
      </c>
      <c r="BI2477" s="2">
        <f t="shared" si="517"/>
        <v>2.0888539809028609E-2</v>
      </c>
      <c r="BJ2477" s="2">
        <f t="shared" si="518"/>
        <v>0.20552207022389601</v>
      </c>
      <c r="BK2477" s="2">
        <f t="shared" si="519"/>
        <v>0.27944427384854137</v>
      </c>
      <c r="BL2477" s="2"/>
      <c r="BM2477" s="2">
        <f t="shared" si="520"/>
        <v>-0.89410349759040064</v>
      </c>
    </row>
    <row r="2478" spans="1:65">
      <c r="A2478">
        <v>2</v>
      </c>
      <c r="B2478" t="s">
        <v>474</v>
      </c>
      <c r="C2478">
        <v>116</v>
      </c>
      <c r="D2478">
        <v>1.0904206582E-2</v>
      </c>
      <c r="E2478" s="1">
        <v>2.5027007481000001E-5</v>
      </c>
      <c r="F2478" s="1"/>
      <c r="G2478" s="1"/>
      <c r="H2478" s="1"/>
      <c r="I2478" s="1"/>
      <c r="J2478">
        <v>8.9941033499199997E-4</v>
      </c>
      <c r="K2478" s="1">
        <v>1.11796882638E-5</v>
      </c>
      <c r="L2478">
        <v>2.7466297593300002</v>
      </c>
      <c r="M2478">
        <v>1.5420876835199999E-2</v>
      </c>
      <c r="N2478" s="1">
        <v>3.5393533405199999E-5</v>
      </c>
      <c r="O2478">
        <v>4.9760378233200004</v>
      </c>
      <c r="P2478">
        <v>4.57954391386E-2</v>
      </c>
      <c r="Q2478">
        <v>0.19234578577</v>
      </c>
      <c r="R2478">
        <v>1.8244134812400001E-3</v>
      </c>
      <c r="S2478">
        <v>0</v>
      </c>
      <c r="T2478">
        <v>5.5187748435200001</v>
      </c>
      <c r="U2478">
        <v>4</v>
      </c>
      <c r="V2478">
        <v>3</v>
      </c>
      <c r="Z2478">
        <v>2</v>
      </c>
      <c r="AA2478" t="s">
        <v>474</v>
      </c>
      <c r="AB2478">
        <v>116</v>
      </c>
      <c r="AC2478">
        <v>1.2785061392799999E-2</v>
      </c>
      <c r="AD2478" s="1">
        <v>4.9193786259099997E-5</v>
      </c>
      <c r="AE2478">
        <v>0.11760637869600001</v>
      </c>
      <c r="AF2478">
        <v>2.0645737815399999E-3</v>
      </c>
      <c r="AG2478">
        <v>0.96741053475500005</v>
      </c>
      <c r="AH2478">
        <v>9.2995530999899999E-4</v>
      </c>
      <c r="AI2478">
        <v>1.0513323307800001E-3</v>
      </c>
      <c r="AJ2478" s="1">
        <v>1.35406427478E-5</v>
      </c>
      <c r="AK2478">
        <v>3.7758750602900002</v>
      </c>
      <c r="AL2478">
        <v>1.8080807217500001E-2</v>
      </c>
      <c r="AM2478" s="1">
        <v>6.9570519712100002E-5</v>
      </c>
      <c r="AN2478">
        <v>5.0484315302700002</v>
      </c>
      <c r="AO2478">
        <v>3.9309658579999997E-2</v>
      </c>
      <c r="AP2478">
        <v>0.22880432015800001</v>
      </c>
      <c r="AQ2478">
        <v>1.9872408725099999E-3</v>
      </c>
      <c r="AR2478">
        <v>0</v>
      </c>
      <c r="AS2478">
        <v>0.82968942856600003</v>
      </c>
      <c r="AT2478">
        <v>2</v>
      </c>
      <c r="AU2478">
        <v>2</v>
      </c>
      <c r="AV2478">
        <f t="shared" si="508"/>
        <v>116</v>
      </c>
      <c r="AW2478" s="2">
        <f t="shared" si="509"/>
        <v>0.17248891945103095</v>
      </c>
      <c r="AX2478" s="2">
        <f t="shared" si="510"/>
        <v>0.96562798394681937</v>
      </c>
      <c r="BC2478" s="2">
        <f t="shared" si="511"/>
        <v>0.16891288645171215</v>
      </c>
      <c r="BD2478" s="2">
        <f t="shared" si="512"/>
        <v>0.21118249706879635</v>
      </c>
      <c r="BE2478" s="2">
        <f t="shared" si="513"/>
        <v>0.37473026623401517</v>
      </c>
      <c r="BF2478" s="2">
        <f t="shared" si="514"/>
        <v>0.17248891945160941</v>
      </c>
      <c r="BG2478" s="2">
        <f t="shared" si="515"/>
        <v>0.96562798394914529</v>
      </c>
      <c r="BH2478" s="2">
        <f t="shared" si="516"/>
        <v>1.4548463962779708E-2</v>
      </c>
      <c r="BI2478" s="2">
        <f t="shared" si="517"/>
        <v>-0.14162503254900063</v>
      </c>
      <c r="BJ2478" s="2">
        <f t="shared" si="518"/>
        <v>0.18954683224303015</v>
      </c>
      <c r="BK2478" s="2">
        <f t="shared" si="519"/>
        <v>8.9249171278503639E-2</v>
      </c>
      <c r="BL2478" s="2"/>
      <c r="BM2478" s="2">
        <f t="shared" si="520"/>
        <v>-0.84966057647012017</v>
      </c>
    </row>
    <row r="2479" spans="1:65">
      <c r="A2479">
        <v>2</v>
      </c>
      <c r="B2479" t="s">
        <v>474</v>
      </c>
      <c r="C2479">
        <v>763</v>
      </c>
      <c r="D2479">
        <v>1.06220780929E-2</v>
      </c>
      <c r="E2479" s="1">
        <v>2.0639508792299999E-5</v>
      </c>
      <c r="F2479" s="1"/>
      <c r="G2479" s="1"/>
      <c r="H2479" s="1"/>
      <c r="I2479" s="1"/>
      <c r="J2479">
        <v>1.29437621182E-4</v>
      </c>
      <c r="K2479" s="1">
        <v>6.9426204645799998E-6</v>
      </c>
      <c r="L2479">
        <v>2.6063393435800002</v>
      </c>
      <c r="M2479">
        <v>1.50218868996E-2</v>
      </c>
      <c r="N2479" s="1">
        <v>2.9188673254799999E-5</v>
      </c>
      <c r="O2479">
        <v>5.0730986527399997</v>
      </c>
      <c r="P2479">
        <v>4.1879574712499999E-2</v>
      </c>
      <c r="Q2479">
        <v>0.19102390981299999</v>
      </c>
      <c r="R2479">
        <v>1.62003928561E-3</v>
      </c>
      <c r="S2479">
        <v>0</v>
      </c>
      <c r="T2479">
        <v>37.088196763699997</v>
      </c>
      <c r="U2479">
        <v>4</v>
      </c>
      <c r="V2479">
        <v>3</v>
      </c>
      <c r="Z2479">
        <v>2</v>
      </c>
      <c r="AA2479" t="s">
        <v>474</v>
      </c>
      <c r="AB2479">
        <v>763</v>
      </c>
      <c r="AC2479">
        <v>1.2451404404200001E-2</v>
      </c>
      <c r="AD2479" s="1">
        <v>4.0809678315399999E-5</v>
      </c>
      <c r="AE2479">
        <v>0.115385402028</v>
      </c>
      <c r="AF2479">
        <v>1.6946636266899999E-3</v>
      </c>
      <c r="AG2479">
        <v>0.96697760219499995</v>
      </c>
      <c r="AH2479">
        <v>8.34652546324E-4</v>
      </c>
      <c r="AI2479">
        <v>1.5521265695100001E-4</v>
      </c>
      <c r="AJ2479" s="1">
        <v>8.3798209412699996E-6</v>
      </c>
      <c r="AK2479">
        <v>3.5813655948299998</v>
      </c>
      <c r="AL2479">
        <v>1.7608944979E-2</v>
      </c>
      <c r="AM2479" s="1">
        <v>5.7713600549699998E-5</v>
      </c>
      <c r="AN2479">
        <v>5.2118877423600001</v>
      </c>
      <c r="AO2479">
        <v>3.7096241260699998E-2</v>
      </c>
      <c r="AP2479">
        <v>0.230047926732</v>
      </c>
      <c r="AQ2479">
        <v>1.80265178713E-3</v>
      </c>
      <c r="AR2479">
        <v>0</v>
      </c>
      <c r="AS2479">
        <v>18.1684300286</v>
      </c>
      <c r="AT2479">
        <v>2</v>
      </c>
      <c r="AU2479">
        <v>2</v>
      </c>
      <c r="AV2479">
        <f t="shared" si="508"/>
        <v>763</v>
      </c>
      <c r="AW2479" s="2">
        <f t="shared" si="509"/>
        <v>0.17221924893611518</v>
      </c>
      <c r="AX2479" s="2">
        <f t="shared" si="510"/>
        <v>0.97726015314012238</v>
      </c>
      <c r="BC2479" s="2">
        <f t="shared" si="511"/>
        <v>0.19913094457103911</v>
      </c>
      <c r="BD2479" s="2">
        <f t="shared" si="512"/>
        <v>0.20701124078758706</v>
      </c>
      <c r="BE2479" s="2">
        <f t="shared" si="513"/>
        <v>0.37409796757728747</v>
      </c>
      <c r="BF2479" s="2">
        <f t="shared" si="514"/>
        <v>0.1722192489326283</v>
      </c>
      <c r="BG2479" s="2">
        <f t="shared" si="515"/>
        <v>0.97726015313865455</v>
      </c>
      <c r="BH2479" s="2">
        <f t="shared" si="516"/>
        <v>2.7357853477783217E-2</v>
      </c>
      <c r="BI2479" s="2">
        <f t="shared" si="517"/>
        <v>-0.11421638076884043</v>
      </c>
      <c r="BJ2479" s="2">
        <f t="shared" si="518"/>
        <v>0.20428865139029972</v>
      </c>
      <c r="BK2479" s="2">
        <f t="shared" si="519"/>
        <v>0.11272103284287957</v>
      </c>
      <c r="BL2479" s="2"/>
      <c r="BM2479" s="2">
        <f t="shared" si="520"/>
        <v>-0.51012905414742848</v>
      </c>
    </row>
    <row r="2480" spans="1:65">
      <c r="A2480">
        <v>2</v>
      </c>
      <c r="B2480" t="s">
        <v>474</v>
      </c>
      <c r="C2480">
        <v>2922</v>
      </c>
      <c r="D2480">
        <v>1.1093618585400001E-2</v>
      </c>
      <c r="E2480" s="1">
        <v>3.9363120208500003E-5</v>
      </c>
      <c r="F2480" s="1"/>
      <c r="G2480" s="1"/>
      <c r="H2480" s="1"/>
      <c r="I2480" s="1"/>
      <c r="J2480">
        <v>9.5801624879200003E-4</v>
      </c>
      <c r="K2480" s="1">
        <v>6.6070730849900004E-5</v>
      </c>
      <c r="L2480">
        <v>2.8428794236699999</v>
      </c>
      <c r="M2480">
        <v>1.56887458593E-2</v>
      </c>
      <c r="N2480" s="1">
        <v>5.56678584562E-5</v>
      </c>
      <c r="O2480">
        <v>4.8342307513699998</v>
      </c>
      <c r="P2480">
        <v>4.9653357973000002E-2</v>
      </c>
      <c r="Q2480">
        <v>0.19011025255899999</v>
      </c>
      <c r="R2480">
        <v>2.06589390325E-3</v>
      </c>
      <c r="S2480">
        <v>0</v>
      </c>
      <c r="T2480">
        <v>14.034594591699999</v>
      </c>
      <c r="U2480">
        <v>4</v>
      </c>
      <c r="V2480">
        <v>3</v>
      </c>
      <c r="Z2480">
        <v>2</v>
      </c>
      <c r="AA2480" t="s">
        <v>474</v>
      </c>
      <c r="AB2480">
        <v>2922</v>
      </c>
      <c r="AC2480">
        <v>1.29924878534E-2</v>
      </c>
      <c r="AD2480" s="1">
        <v>6.8117484163899997E-5</v>
      </c>
      <c r="AE2480">
        <v>0.11984937747</v>
      </c>
      <c r="AF2480">
        <v>2.9280496695600002E-3</v>
      </c>
      <c r="AG2480">
        <v>0.96758020942599998</v>
      </c>
      <c r="AH2480">
        <v>1.311895639E-3</v>
      </c>
      <c r="AI2480">
        <v>1.1072741941899999E-3</v>
      </c>
      <c r="AJ2480" s="1">
        <v>6.5167886294300003E-5</v>
      </c>
      <c r="AK2480">
        <v>3.8993895083200001</v>
      </c>
      <c r="AL2480">
        <v>1.8374152531199998E-2</v>
      </c>
      <c r="AM2480" s="1">
        <v>9.6332669939400002E-5</v>
      </c>
      <c r="AN2480">
        <v>4.9047293781799999</v>
      </c>
      <c r="AO2480">
        <v>4.5111460794699999E-2</v>
      </c>
      <c r="AP2480">
        <v>0.22589795603599999</v>
      </c>
      <c r="AQ2480">
        <v>2.39155566993E-3</v>
      </c>
      <c r="AR2480">
        <v>0</v>
      </c>
      <c r="AS2480">
        <v>5.98987572427</v>
      </c>
      <c r="AT2480">
        <v>2</v>
      </c>
      <c r="AU2480">
        <v>2</v>
      </c>
      <c r="AV2480">
        <f t="shared" si="508"/>
        <v>2922</v>
      </c>
      <c r="AW2480" s="2">
        <f t="shared" si="509"/>
        <v>0.17116770811816517</v>
      </c>
      <c r="AX2480" s="2">
        <f t="shared" si="510"/>
        <v>0.73048995615928913</v>
      </c>
      <c r="BC2480" s="2">
        <f t="shared" si="511"/>
        <v>0.15579897061892742</v>
      </c>
      <c r="BD2480" s="2">
        <f t="shared" si="512"/>
        <v>-1.3664818657010016E-2</v>
      </c>
      <c r="BE2480" s="2">
        <f t="shared" si="513"/>
        <v>0.37163380052401385</v>
      </c>
      <c r="BF2480" s="2">
        <f t="shared" si="514"/>
        <v>0.17116770811276411</v>
      </c>
      <c r="BG2480" s="2">
        <f t="shared" si="515"/>
        <v>0.73048995616016843</v>
      </c>
      <c r="BH2480" s="2">
        <f t="shared" si="516"/>
        <v>1.4583215083396894E-2</v>
      </c>
      <c r="BI2480" s="2">
        <f t="shared" si="517"/>
        <v>-9.1472105084408381E-2</v>
      </c>
      <c r="BJ2480" s="2">
        <f t="shared" si="518"/>
        <v>0.18824709869812739</v>
      </c>
      <c r="BK2480" s="2">
        <f t="shared" si="519"/>
        <v>0.1576372175587909</v>
      </c>
      <c r="BL2480" s="2"/>
      <c r="BM2480" s="2">
        <f t="shared" si="520"/>
        <v>-0.573206359105493</v>
      </c>
    </row>
    <row r="2481" spans="1:65">
      <c r="A2481">
        <v>2</v>
      </c>
      <c r="B2481" t="s">
        <v>474</v>
      </c>
      <c r="C2481">
        <v>76</v>
      </c>
      <c r="D2481">
        <v>1.0858671977699999E-2</v>
      </c>
      <c r="E2481" s="1">
        <v>2.3247114575E-5</v>
      </c>
      <c r="F2481" s="1"/>
      <c r="G2481" s="1"/>
      <c r="H2481" s="1"/>
      <c r="I2481" s="1"/>
      <c r="J2481">
        <v>8.2194061030900001E-4</v>
      </c>
      <c r="K2481" s="1">
        <v>9.7521737263200008E-6</v>
      </c>
      <c r="L2481">
        <v>2.7237384894400001</v>
      </c>
      <c r="M2481">
        <v>1.5356481180200001E-2</v>
      </c>
      <c r="N2481" s="1">
        <v>3.2876384717900002E-5</v>
      </c>
      <c r="O2481">
        <v>4.8366552675300003</v>
      </c>
      <c r="P2481">
        <v>4.1714292833800001E-2</v>
      </c>
      <c r="Q2481">
        <v>0.18617732248400001</v>
      </c>
      <c r="R2481">
        <v>1.65443838692E-3</v>
      </c>
      <c r="S2481">
        <v>0</v>
      </c>
      <c r="T2481">
        <v>10.8755325154</v>
      </c>
      <c r="U2481">
        <v>4</v>
      </c>
      <c r="V2481">
        <v>3</v>
      </c>
      <c r="Z2481">
        <v>2</v>
      </c>
      <c r="AA2481" t="s">
        <v>474</v>
      </c>
      <c r="AB2481">
        <v>76</v>
      </c>
      <c r="AC2481">
        <v>1.27100054758E-2</v>
      </c>
      <c r="AD2481" s="1">
        <v>4.1583757456200001E-5</v>
      </c>
      <c r="AE2481">
        <v>0.11822321575</v>
      </c>
      <c r="AF2481">
        <v>1.76251667746E-3</v>
      </c>
      <c r="AG2481">
        <v>0.96697481434300003</v>
      </c>
      <c r="AH2481">
        <v>8.1574553051199999E-4</v>
      </c>
      <c r="AI2481">
        <v>9.6592864711399998E-4</v>
      </c>
      <c r="AJ2481" s="1">
        <v>1.1953776369800001E-5</v>
      </c>
      <c r="AK2481">
        <v>3.7316719253800001</v>
      </c>
      <c r="AL2481">
        <v>1.79746621217E-2</v>
      </c>
      <c r="AM2481" s="1">
        <v>5.8808313769000003E-5</v>
      </c>
      <c r="AN2481">
        <v>4.95809003895</v>
      </c>
      <c r="AO2481">
        <v>3.5814957140100002E-2</v>
      </c>
      <c r="AP2481">
        <v>0.223390694837</v>
      </c>
      <c r="AQ2481">
        <v>1.77147215797E-3</v>
      </c>
      <c r="AR2481">
        <v>0</v>
      </c>
      <c r="AS2481">
        <v>3.6845065219199999</v>
      </c>
      <c r="AT2481">
        <v>2</v>
      </c>
      <c r="AU2481">
        <v>2</v>
      </c>
      <c r="AV2481">
        <f t="shared" si="508"/>
        <v>76</v>
      </c>
      <c r="AW2481" s="2">
        <f t="shared" si="509"/>
        <v>0.17049354671565795</v>
      </c>
      <c r="AX2481" s="2">
        <f t="shared" si="510"/>
        <v>0.7887707019312955</v>
      </c>
      <c r="BC2481" s="2">
        <f t="shared" si="511"/>
        <v>0.17518058482457652</v>
      </c>
      <c r="BD2481" s="2">
        <f t="shared" si="512"/>
        <v>0.2257550680765793</v>
      </c>
      <c r="BE2481" s="2">
        <f t="shared" si="513"/>
        <v>0.37005514290295577</v>
      </c>
      <c r="BF2481" s="2">
        <f t="shared" si="514"/>
        <v>0.17049354671666392</v>
      </c>
      <c r="BG2481" s="2">
        <f t="shared" si="515"/>
        <v>0.78877070193733934</v>
      </c>
      <c r="BH2481" s="2">
        <f t="shared" si="516"/>
        <v>2.5107179383908093E-2</v>
      </c>
      <c r="BI2481" s="2">
        <f t="shared" si="517"/>
        <v>-0.14142240687632901</v>
      </c>
      <c r="BJ2481" s="2">
        <f t="shared" si="518"/>
        <v>0.19988133815920617</v>
      </c>
      <c r="BK2481" s="2">
        <f t="shared" si="519"/>
        <v>7.0739274411951339E-2</v>
      </c>
      <c r="BL2481" s="2"/>
      <c r="BM2481" s="2">
        <f t="shared" si="520"/>
        <v>-0.66121139202125001</v>
      </c>
    </row>
    <row r="2482" spans="1:65">
      <c r="A2482">
        <v>2</v>
      </c>
      <c r="B2482" t="s">
        <v>474</v>
      </c>
      <c r="C2482">
        <v>2034</v>
      </c>
      <c r="D2482">
        <v>1.1099695046899999E-2</v>
      </c>
      <c r="E2482" s="1">
        <v>4.61342802293E-5</v>
      </c>
      <c r="F2482" s="1"/>
      <c r="G2482" s="1"/>
      <c r="H2482" s="1"/>
      <c r="I2482" s="1"/>
      <c r="J2482">
        <v>8.1792446712799995E-4</v>
      </c>
      <c r="K2482" s="1">
        <v>9.0078233953500006E-5</v>
      </c>
      <c r="L2482">
        <v>2.84599461612</v>
      </c>
      <c r="M2482">
        <v>1.5697339273600001E-2</v>
      </c>
      <c r="N2482" s="1">
        <v>6.52437247906E-5</v>
      </c>
      <c r="O2482">
        <v>4.8359453046</v>
      </c>
      <c r="P2482">
        <v>4.5779479664199998E-2</v>
      </c>
      <c r="Q2482">
        <v>0.19028184748499999</v>
      </c>
      <c r="R2482">
        <v>1.9672780743799998E-3</v>
      </c>
      <c r="S2482">
        <v>0</v>
      </c>
      <c r="T2482">
        <v>7.5947322445900003</v>
      </c>
      <c r="U2482">
        <v>4</v>
      </c>
      <c r="V2482">
        <v>3</v>
      </c>
      <c r="Z2482">
        <v>2</v>
      </c>
      <c r="AA2482" t="s">
        <v>474</v>
      </c>
      <c r="AB2482">
        <v>2034</v>
      </c>
      <c r="AC2482">
        <v>1.29920907178E-2</v>
      </c>
      <c r="AD2482" s="1">
        <v>6.3230864989999999E-5</v>
      </c>
      <c r="AE2482">
        <v>0.117821257833</v>
      </c>
      <c r="AF2482">
        <v>2.7244141626600001E-3</v>
      </c>
      <c r="AG2482">
        <v>0.96894709777400001</v>
      </c>
      <c r="AH2482">
        <v>1.1658090353599999E-3</v>
      </c>
      <c r="AI2482">
        <v>9.5254277496300004E-4</v>
      </c>
      <c r="AJ2482" s="1">
        <v>7.9544000675299995E-5</v>
      </c>
      <c r="AK2482">
        <v>3.8991511301799999</v>
      </c>
      <c r="AL2482">
        <v>1.8373590896700001E-2</v>
      </c>
      <c r="AM2482" s="1">
        <v>8.94219468295E-5</v>
      </c>
      <c r="AN2482">
        <v>4.89332374455</v>
      </c>
      <c r="AO2482">
        <v>4.1072320118299997E-2</v>
      </c>
      <c r="AP2482">
        <v>0.225365755961</v>
      </c>
      <c r="AQ2482">
        <v>2.18660552093E-3</v>
      </c>
      <c r="AR2482">
        <v>0</v>
      </c>
      <c r="AS2482">
        <v>2.2443354660499999</v>
      </c>
      <c r="AT2482">
        <v>2</v>
      </c>
      <c r="AU2482">
        <v>2</v>
      </c>
      <c r="AV2482">
        <f t="shared" si="508"/>
        <v>2034</v>
      </c>
      <c r="AW2482" s="2">
        <f t="shared" si="509"/>
        <v>0.1704907804136945</v>
      </c>
      <c r="AX2482" s="2">
        <f t="shared" si="510"/>
        <v>0.37058310383786836</v>
      </c>
      <c r="BC2482" s="2">
        <f t="shared" si="511"/>
        <v>0.1645852560294338</v>
      </c>
      <c r="BD2482" s="2">
        <f t="shared" si="512"/>
        <v>-0.11694537976441646</v>
      </c>
      <c r="BE2482" s="2">
        <f t="shared" si="513"/>
        <v>0.37004866702656969</v>
      </c>
      <c r="BF2482" s="2">
        <f t="shared" si="514"/>
        <v>0.17049078040894206</v>
      </c>
      <c r="BG2482" s="2">
        <f t="shared" si="515"/>
        <v>0.37058310383872323</v>
      </c>
      <c r="BH2482" s="2">
        <f t="shared" si="516"/>
        <v>1.1864989435554816E-2</v>
      </c>
      <c r="BI2482" s="2">
        <f t="shared" si="517"/>
        <v>-0.10282247811525577</v>
      </c>
      <c r="BJ2482" s="2">
        <f t="shared" si="518"/>
        <v>0.18437864115632835</v>
      </c>
      <c r="BK2482" s="2">
        <f t="shared" si="519"/>
        <v>0.11148777054261767</v>
      </c>
      <c r="BL2482" s="2"/>
      <c r="BM2482" s="2">
        <f t="shared" si="520"/>
        <v>-0.7044878747833776</v>
      </c>
    </row>
    <row r="2483" spans="1:65">
      <c r="A2483">
        <v>2</v>
      </c>
      <c r="B2483" t="s">
        <v>474</v>
      </c>
      <c r="C2483">
        <v>708</v>
      </c>
      <c r="D2483">
        <v>1.1256446816900001E-2</v>
      </c>
      <c r="E2483" s="1">
        <v>2.01755693205E-5</v>
      </c>
      <c r="F2483" s="1"/>
      <c r="G2483" s="1"/>
      <c r="H2483" s="1"/>
      <c r="I2483" s="1"/>
      <c r="J2483">
        <v>7.6262246752600003E-4</v>
      </c>
      <c r="K2483" s="1">
        <v>9.7946448144800004E-6</v>
      </c>
      <c r="L2483">
        <v>2.9269454431800002</v>
      </c>
      <c r="M2483">
        <v>1.5919019752699999E-2</v>
      </c>
      <c r="N2483" s="1">
        <v>2.8532563761699999E-5</v>
      </c>
      <c r="O2483">
        <v>4.6840452151000003</v>
      </c>
      <c r="P2483">
        <v>3.13933283467E-2</v>
      </c>
      <c r="Q2483">
        <v>0.186907760758</v>
      </c>
      <c r="R2483">
        <v>1.2967115756399999E-3</v>
      </c>
      <c r="S2483">
        <v>0</v>
      </c>
      <c r="T2483">
        <v>14.2934848703</v>
      </c>
      <c r="U2483">
        <v>4</v>
      </c>
      <c r="V2483">
        <v>3</v>
      </c>
      <c r="Z2483">
        <v>2</v>
      </c>
      <c r="AA2483" t="s">
        <v>474</v>
      </c>
      <c r="AB2483">
        <v>708</v>
      </c>
      <c r="AC2483">
        <v>1.31746806551E-2</v>
      </c>
      <c r="AD2483" s="1">
        <v>4.3625847146299998E-5</v>
      </c>
      <c r="AE2483">
        <v>0.11981011770199999</v>
      </c>
      <c r="AF2483">
        <v>1.8710905596400001E-3</v>
      </c>
      <c r="AG2483">
        <v>0.96821428682599997</v>
      </c>
      <c r="AH2483">
        <v>7.7779783810899995E-4</v>
      </c>
      <c r="AI2483">
        <v>8.6616511000200003E-4</v>
      </c>
      <c r="AJ2483" s="1">
        <v>1.1294886597199999E-5</v>
      </c>
      <c r="AK2483">
        <v>4.0095180594200004</v>
      </c>
      <c r="AL2483">
        <v>1.8631812062399999E-2</v>
      </c>
      <c r="AM2483" s="1">
        <v>6.1696264704299997E-5</v>
      </c>
      <c r="AN2483">
        <v>4.7427065810400002</v>
      </c>
      <c r="AO2483">
        <v>2.7909791758499999E-2</v>
      </c>
      <c r="AP2483">
        <v>0.22149875314299999</v>
      </c>
      <c r="AQ2483">
        <v>1.4956599851699999E-3</v>
      </c>
      <c r="AR2483">
        <v>0</v>
      </c>
      <c r="AS2483">
        <v>6.96384115631</v>
      </c>
      <c r="AT2483">
        <v>2</v>
      </c>
      <c r="AU2483">
        <v>2</v>
      </c>
      <c r="AV2483">
        <f t="shared" si="508"/>
        <v>708</v>
      </c>
      <c r="AW2483" s="2">
        <f t="shared" si="509"/>
        <v>0.17041201983205179</v>
      </c>
      <c r="AX2483" s="2">
        <f t="shared" si="510"/>
        <v>1.1623105872889858</v>
      </c>
      <c r="BC2483" s="2">
        <f t="shared" si="511"/>
        <v>0.13577182273674612</v>
      </c>
      <c r="BD2483" s="2">
        <f t="shared" si="512"/>
        <v>0.15316959533867969</v>
      </c>
      <c r="BE2483" s="2">
        <f t="shared" si="513"/>
        <v>0.36986429615983268</v>
      </c>
      <c r="BF2483" s="2">
        <f t="shared" si="514"/>
        <v>0.17041201982552273</v>
      </c>
      <c r="BG2483" s="2">
        <f t="shared" si="515"/>
        <v>1.1623105872847113</v>
      </c>
      <c r="BH2483" s="2">
        <f t="shared" si="516"/>
        <v>1.2523654927773272E-2</v>
      </c>
      <c r="BI2483" s="2">
        <f t="shared" si="517"/>
        <v>-0.11096423258243605</v>
      </c>
      <c r="BJ2483" s="2">
        <f t="shared" si="518"/>
        <v>0.18506985608685825</v>
      </c>
      <c r="BK2483" s="2">
        <f t="shared" si="519"/>
        <v>0.15342533626400903</v>
      </c>
      <c r="BL2483" s="2"/>
      <c r="BM2483" s="2">
        <f t="shared" si="520"/>
        <v>-0.51279612918050832</v>
      </c>
    </row>
    <row r="2484" spans="1:65">
      <c r="A2484">
        <v>2</v>
      </c>
      <c r="B2484" t="s">
        <v>474</v>
      </c>
      <c r="C2484">
        <v>365</v>
      </c>
      <c r="D2484">
        <v>1.07678359053E-2</v>
      </c>
      <c r="E2484" s="1">
        <v>2.4582828455099999E-5</v>
      </c>
      <c r="F2484" s="1"/>
      <c r="G2484" s="1"/>
      <c r="H2484" s="1"/>
      <c r="I2484" s="1"/>
      <c r="J2484">
        <v>3.0033869472399999E-4</v>
      </c>
      <c r="K2484" s="1">
        <v>1.0112564459E-5</v>
      </c>
      <c r="L2484">
        <v>2.67835930091</v>
      </c>
      <c r="M2484">
        <v>1.52280195746E-2</v>
      </c>
      <c r="N2484" s="1">
        <v>3.4765369402700001E-5</v>
      </c>
      <c r="O2484">
        <v>4.9868374435399998</v>
      </c>
      <c r="P2484">
        <v>4.67756761504E-2</v>
      </c>
      <c r="Q2484">
        <v>0.19035249442400001</v>
      </c>
      <c r="R2484">
        <v>1.83759871624E-3</v>
      </c>
      <c r="S2484">
        <v>0</v>
      </c>
      <c r="T2484">
        <v>13.737914525300001</v>
      </c>
      <c r="U2484">
        <v>4</v>
      </c>
      <c r="V2484">
        <v>3</v>
      </c>
      <c r="Z2484">
        <v>2</v>
      </c>
      <c r="AA2484" t="s">
        <v>474</v>
      </c>
      <c r="AB2484">
        <v>365</v>
      </c>
      <c r="AC2484">
        <v>1.25971181602E-2</v>
      </c>
      <c r="AD2484" s="1">
        <v>5.7985686318799997E-5</v>
      </c>
      <c r="AE2484">
        <v>0.11801498438999999</v>
      </c>
      <c r="AF2484">
        <v>2.4880946843900001E-3</v>
      </c>
      <c r="AG2484">
        <v>0.96739320972300002</v>
      </c>
      <c r="AH2484">
        <v>1.1553378459399999E-3</v>
      </c>
      <c r="AI2484">
        <v>3.5474319763999999E-4</v>
      </c>
      <c r="AJ2484" s="1">
        <v>1.21412373751E-5</v>
      </c>
      <c r="AK2484">
        <v>3.66567861523</v>
      </c>
      <c r="AL2484">
        <v>1.7815015348899999E-2</v>
      </c>
      <c r="AM2484" s="1">
        <v>8.2004144015500002E-5</v>
      </c>
      <c r="AN2484">
        <v>5.08256299504</v>
      </c>
      <c r="AO2484">
        <v>4.3110858282600001E-2</v>
      </c>
      <c r="AP2484">
        <v>0.22696500776299999</v>
      </c>
      <c r="AQ2484">
        <v>2.19035508613E-3</v>
      </c>
      <c r="AR2484">
        <v>0</v>
      </c>
      <c r="AS2484">
        <v>5.3304926673199997</v>
      </c>
      <c r="AT2484">
        <v>2</v>
      </c>
      <c r="AU2484">
        <v>2</v>
      </c>
      <c r="AV2484">
        <f t="shared" si="508"/>
        <v>365</v>
      </c>
      <c r="AW2484" s="2">
        <f t="shared" si="509"/>
        <v>0.1698839275587043</v>
      </c>
      <c r="AX2484" s="2">
        <f t="shared" si="510"/>
        <v>1.3587882258833475</v>
      </c>
      <c r="BC2484" s="2">
        <f t="shared" si="511"/>
        <v>0.1811438348495045</v>
      </c>
      <c r="BD2484" s="2">
        <f t="shared" si="512"/>
        <v>0.20060914561533574</v>
      </c>
      <c r="BE2484" s="2">
        <f t="shared" si="513"/>
        <v>0.36862840395780666</v>
      </c>
      <c r="BF2484" s="2">
        <f t="shared" si="514"/>
        <v>0.16988392756041967</v>
      </c>
      <c r="BG2484" s="2">
        <f t="shared" si="515"/>
        <v>1.3587882258812205</v>
      </c>
      <c r="BH2484" s="2">
        <f t="shared" si="516"/>
        <v>1.9195643047078673E-2</v>
      </c>
      <c r="BI2484" s="2">
        <f t="shared" si="517"/>
        <v>-7.8348795130536233E-2</v>
      </c>
      <c r="BJ2484" s="2">
        <f t="shared" si="518"/>
        <v>0.19234060183864762</v>
      </c>
      <c r="BK2484" s="2">
        <f t="shared" si="519"/>
        <v>0.19196594271234144</v>
      </c>
      <c r="BL2484" s="2"/>
      <c r="BM2484" s="2">
        <f t="shared" si="520"/>
        <v>-0.61198676425717569</v>
      </c>
    </row>
    <row r="2485" spans="1:65">
      <c r="A2485">
        <v>2</v>
      </c>
      <c r="B2485" t="s">
        <v>474</v>
      </c>
      <c r="C2485">
        <v>1790</v>
      </c>
      <c r="D2485">
        <v>1.07767853581E-2</v>
      </c>
      <c r="E2485" s="1">
        <v>9.7309076675200006E-6</v>
      </c>
      <c r="F2485" s="1"/>
      <c r="G2485" s="1"/>
      <c r="H2485" s="1"/>
      <c r="I2485" s="1"/>
      <c r="J2485">
        <v>3.9648526490899998E-4</v>
      </c>
      <c r="K2485" s="1">
        <v>6.4836838906899999E-6</v>
      </c>
      <c r="L2485">
        <v>2.6828132713100001</v>
      </c>
      <c r="M2485">
        <v>1.52406760122E-2</v>
      </c>
      <c r="N2485" s="1">
        <v>1.37615815976E-5</v>
      </c>
      <c r="O2485">
        <v>4.9237036074200002</v>
      </c>
      <c r="P2485">
        <v>1.7636547237700001E-2</v>
      </c>
      <c r="Q2485">
        <v>0.188098818168</v>
      </c>
      <c r="R2485">
        <v>6.9484153561000001E-4</v>
      </c>
      <c r="S2485">
        <v>0</v>
      </c>
      <c r="T2485">
        <v>40.194030856600001</v>
      </c>
      <c r="U2485">
        <v>4</v>
      </c>
      <c r="V2485">
        <v>3</v>
      </c>
      <c r="Z2485">
        <v>2</v>
      </c>
      <c r="AA2485" t="s">
        <v>474</v>
      </c>
      <c r="AB2485">
        <v>1790</v>
      </c>
      <c r="AC2485">
        <v>1.2606071945699999E-2</v>
      </c>
      <c r="AD2485" s="1">
        <v>3.0287050630800001E-5</v>
      </c>
      <c r="AE2485">
        <v>0.121603457533</v>
      </c>
      <c r="AF2485">
        <v>1.3098247353500001E-3</v>
      </c>
      <c r="AG2485">
        <v>0.96532589515699996</v>
      </c>
      <c r="AH2485">
        <v>6.5166787321100002E-4</v>
      </c>
      <c r="AI2485">
        <v>4.7369649453700001E-4</v>
      </c>
      <c r="AJ2485" s="1">
        <v>8.0268911560499994E-6</v>
      </c>
      <c r="AK2485">
        <v>3.6708914526799998</v>
      </c>
      <c r="AL2485">
        <v>1.7827677913800001E-2</v>
      </c>
      <c r="AM2485" s="1">
        <v>4.2832357766400001E-5</v>
      </c>
      <c r="AN2485">
        <v>5.05099075546</v>
      </c>
      <c r="AO2485">
        <v>1.8084086971900001E-2</v>
      </c>
      <c r="AP2485">
        <v>0.225715449973</v>
      </c>
      <c r="AQ2485">
        <v>9.73222528825E-4</v>
      </c>
      <c r="AR2485">
        <v>0</v>
      </c>
      <c r="AS2485">
        <v>12.7926981356</v>
      </c>
      <c r="AT2485">
        <v>2</v>
      </c>
      <c r="AU2485">
        <v>2</v>
      </c>
      <c r="AV2485">
        <f t="shared" si="508"/>
        <v>1790</v>
      </c>
      <c r="AW2485" s="2">
        <f t="shared" si="509"/>
        <v>0.16974325151842048</v>
      </c>
      <c r="AX2485" s="2">
        <f t="shared" si="510"/>
        <v>2.112458946855766</v>
      </c>
      <c r="BC2485" s="2">
        <f t="shared" si="511"/>
        <v>0.19473921595981961</v>
      </c>
      <c r="BD2485" s="2">
        <f t="shared" si="512"/>
        <v>0.23801395801789618</v>
      </c>
      <c r="BE2485" s="2">
        <f t="shared" si="513"/>
        <v>0.3682992744729966</v>
      </c>
      <c r="BF2485" s="2">
        <f t="shared" si="514"/>
        <v>0.16974325151516467</v>
      </c>
      <c r="BG2485" s="2">
        <f t="shared" si="515"/>
        <v>2.112458946860432</v>
      </c>
      <c r="BH2485" s="2">
        <f t="shared" si="516"/>
        <v>2.5851911119950145E-2</v>
      </c>
      <c r="BI2485" s="2">
        <f t="shared" si="517"/>
        <v>2.5375700139499854E-2</v>
      </c>
      <c r="BJ2485" s="2">
        <f t="shared" si="518"/>
        <v>0.19998335008890269</v>
      </c>
      <c r="BK2485" s="2">
        <f t="shared" si="519"/>
        <v>0.40063954002204238</v>
      </c>
      <c r="BL2485" s="2"/>
      <c r="BM2485" s="2">
        <f t="shared" si="520"/>
        <v>-0.68172641899886999</v>
      </c>
    </row>
    <row r="2486" spans="1:65">
      <c r="A2486">
        <v>2</v>
      </c>
      <c r="B2486" t="s">
        <v>474</v>
      </c>
      <c r="C2486">
        <v>895</v>
      </c>
      <c r="D2486">
        <v>1.09608202426E-2</v>
      </c>
      <c r="E2486" s="1">
        <v>1.59470808444E-5</v>
      </c>
      <c r="F2486" s="1"/>
      <c r="G2486" s="1"/>
      <c r="H2486" s="1"/>
      <c r="I2486" s="1"/>
      <c r="J2486">
        <v>8.7388785426800004E-4</v>
      </c>
      <c r="K2486" s="1">
        <v>9.2293919516700007E-6</v>
      </c>
      <c r="L2486">
        <v>2.7752243070099998</v>
      </c>
      <c r="M2486">
        <v>1.55009406418E-2</v>
      </c>
      <c r="N2486" s="1">
        <v>2.2552578010400001E-5</v>
      </c>
      <c r="O2486">
        <v>4.8045841282800001</v>
      </c>
      <c r="P2486">
        <v>2.7042967324400001E-2</v>
      </c>
      <c r="Q2486">
        <v>0.18668257800599999</v>
      </c>
      <c r="R2486">
        <v>1.08529312324E-3</v>
      </c>
      <c r="S2486">
        <v>0</v>
      </c>
      <c r="T2486">
        <v>16.942537011500001</v>
      </c>
      <c r="U2486">
        <v>4</v>
      </c>
      <c r="V2486">
        <v>3</v>
      </c>
      <c r="Z2486">
        <v>2</v>
      </c>
      <c r="AA2486" t="s">
        <v>474</v>
      </c>
      <c r="AB2486">
        <v>895</v>
      </c>
      <c r="AC2486">
        <v>1.28190274735E-2</v>
      </c>
      <c r="AD2486" s="1">
        <v>3.8022869284800002E-5</v>
      </c>
      <c r="AE2486">
        <v>0.123216538689</v>
      </c>
      <c r="AF2486">
        <v>1.6137525845E-3</v>
      </c>
      <c r="AG2486">
        <v>0.964227730033</v>
      </c>
      <c r="AH2486">
        <v>8.0098915010999995E-4</v>
      </c>
      <c r="AI2486">
        <v>1.02748818667E-3</v>
      </c>
      <c r="AJ2486" s="1">
        <v>1.1794502019800001E-5</v>
      </c>
      <c r="AK2486">
        <v>3.79596444997</v>
      </c>
      <c r="AL2486">
        <v>1.81288425095E-2</v>
      </c>
      <c r="AM2486" s="1">
        <v>5.3772457422899999E-5</v>
      </c>
      <c r="AN2486">
        <v>4.9623081931000002</v>
      </c>
      <c r="AO2486">
        <v>2.63335390475E-2</v>
      </c>
      <c r="AP2486">
        <v>0.22549854486699999</v>
      </c>
      <c r="AQ2486">
        <v>1.3708957975999999E-3</v>
      </c>
      <c r="AR2486">
        <v>0</v>
      </c>
      <c r="AS2486">
        <v>0.89728614097500003</v>
      </c>
      <c r="AT2486">
        <v>2</v>
      </c>
      <c r="AU2486">
        <v>2</v>
      </c>
      <c r="AV2486">
        <f t="shared" si="508"/>
        <v>895</v>
      </c>
      <c r="AW2486" s="2">
        <f t="shared" si="509"/>
        <v>0.16953176767537398</v>
      </c>
      <c r="AX2486" s="2">
        <f t="shared" si="510"/>
        <v>1.3843153274131779</v>
      </c>
      <c r="BC2486" s="2">
        <f t="shared" si="511"/>
        <v>0.1757666405956187</v>
      </c>
      <c r="BD2486" s="2">
        <f t="shared" si="512"/>
        <v>0.27792839241872908</v>
      </c>
      <c r="BE2486" s="2">
        <f t="shared" si="513"/>
        <v>0.36780455561076286</v>
      </c>
      <c r="BF2486" s="2">
        <f t="shared" si="514"/>
        <v>0.16953176767954151</v>
      </c>
      <c r="BG2486" s="2">
        <f t="shared" si="515"/>
        <v>1.3843153274141484</v>
      </c>
      <c r="BH2486" s="2">
        <f t="shared" si="516"/>
        <v>3.2827828717084798E-2</v>
      </c>
      <c r="BI2486" s="2">
        <f t="shared" si="517"/>
        <v>-2.6233374037319738E-2</v>
      </c>
      <c r="BJ2486" s="2">
        <f t="shared" si="518"/>
        <v>0.20792495623106541</v>
      </c>
      <c r="BK2486" s="2">
        <f t="shared" si="519"/>
        <v>0.26315717684395779</v>
      </c>
      <c r="BL2486" s="2"/>
      <c r="BM2486" s="2">
        <f t="shared" si="520"/>
        <v>-0.94703944631397552</v>
      </c>
    </row>
    <row r="2487" spans="1:65">
      <c r="A2487">
        <v>2</v>
      </c>
      <c r="B2487" t="s">
        <v>474</v>
      </c>
      <c r="C2487">
        <v>826</v>
      </c>
      <c r="D2487">
        <v>1.08572442636E-2</v>
      </c>
      <c r="E2487" s="1">
        <v>1.7388513884700001E-5</v>
      </c>
      <c r="F2487" s="1"/>
      <c r="G2487" s="1"/>
      <c r="H2487" s="1"/>
      <c r="I2487" s="1"/>
      <c r="J2487">
        <v>1.03351352068E-3</v>
      </c>
      <c r="K2487" s="1">
        <v>9.3512876016E-6</v>
      </c>
      <c r="L2487">
        <v>2.7230222943000002</v>
      </c>
      <c r="M2487">
        <v>1.5354462087599999E-2</v>
      </c>
      <c r="N2487" s="1">
        <v>2.4591072165199999E-5</v>
      </c>
      <c r="O2487">
        <v>4.9361821134000001</v>
      </c>
      <c r="P2487">
        <v>3.1395303683800002E-2</v>
      </c>
      <c r="Q2487">
        <v>0.189983425777</v>
      </c>
      <c r="R2487">
        <v>1.24606021686E-3</v>
      </c>
      <c r="S2487">
        <v>0</v>
      </c>
      <c r="T2487">
        <v>15.186111605800001</v>
      </c>
      <c r="U2487">
        <v>4</v>
      </c>
      <c r="V2487">
        <v>3</v>
      </c>
      <c r="Z2487">
        <v>2</v>
      </c>
      <c r="AA2487" t="s">
        <v>474</v>
      </c>
      <c r="AB2487">
        <v>826</v>
      </c>
      <c r="AC2487">
        <v>1.26949977802E-2</v>
      </c>
      <c r="AD2487" s="1">
        <v>3.1653558602099997E-5</v>
      </c>
      <c r="AE2487">
        <v>0.11951185539299999</v>
      </c>
      <c r="AF2487">
        <v>1.33480554384E-3</v>
      </c>
      <c r="AG2487">
        <v>0.96599927883400005</v>
      </c>
      <c r="AH2487">
        <v>6.3471060409499996E-4</v>
      </c>
      <c r="AI2487">
        <v>1.21878245873E-3</v>
      </c>
      <c r="AJ2487" s="1">
        <v>1.17933091192E-5</v>
      </c>
      <c r="AK2487">
        <v>3.7228645755500001</v>
      </c>
      <c r="AL2487">
        <v>1.7953438035000002E-2</v>
      </c>
      <c r="AM2487" s="1">
        <v>4.47648918725E-5</v>
      </c>
      <c r="AN2487">
        <v>5.0784605983400004</v>
      </c>
      <c r="AO2487">
        <v>2.7393507512800001E-2</v>
      </c>
      <c r="AP2487">
        <v>0.22854390758900001</v>
      </c>
      <c r="AQ2487">
        <v>1.3581131924300001E-3</v>
      </c>
      <c r="AR2487">
        <v>0</v>
      </c>
      <c r="AS2487">
        <v>3.4892378956000001</v>
      </c>
      <c r="AT2487">
        <v>2</v>
      </c>
      <c r="AU2487">
        <v>2</v>
      </c>
      <c r="AV2487">
        <f t="shared" ref="AV2487:AV2550" si="521">AB2487</f>
        <v>826</v>
      </c>
      <c r="AW2487" s="2">
        <f t="shared" ref="AW2487:AW2550" si="522">(AC2487-D2487)/D2487</f>
        <v>0.16926519031733059</v>
      </c>
      <c r="AX2487" s="2">
        <f t="shared" ref="AX2487:AX2550" si="523">(AD2487-E2487)/E2487</f>
        <v>0.82037170122696235</v>
      </c>
      <c r="BC2487" s="2">
        <f t="shared" ref="BC2487:BC2550" si="524">(AI2487-J2487)/J2487</f>
        <v>0.17926126203758067</v>
      </c>
      <c r="BD2487" s="2">
        <f t="shared" ref="BD2487:BD2550" si="525">(AJ2487-K2487)/K2487</f>
        <v>0.2611428095936405</v>
      </c>
      <c r="BE2487" s="2">
        <f t="shared" ref="BE2487:BE2550" si="526">(AK2487-L2487)/L2487</f>
        <v>0.3671810852753325</v>
      </c>
      <c r="BF2487" s="2">
        <f t="shared" ref="BF2487:BF2550" si="527">(AL2487-M2487)/M2487</f>
        <v>0.16926519031226048</v>
      </c>
      <c r="BG2487" s="2">
        <f t="shared" ref="BG2487:BG2550" si="528">(AM2487-N2487)/N2487</f>
        <v>0.82037170123265046</v>
      </c>
      <c r="BH2487" s="2">
        <f t="shared" ref="BH2487:BH2550" si="529">(AN2487-O2487)/O2487</f>
        <v>2.8823589096067623E-2</v>
      </c>
      <c r="BI2487" s="2">
        <f t="shared" ref="BI2487:BI2550" si="530">(AO2487-P2487)/P2487</f>
        <v>-0.12746480210238992</v>
      </c>
      <c r="BJ2487" s="2">
        <f t="shared" ref="BJ2487:BJ2550" si="531">(AP2487-Q2487)/Q2487</f>
        <v>0.20296760969697314</v>
      </c>
      <c r="BK2487" s="2">
        <f t="shared" ref="BK2487:BK2550" si="532">(AQ2487-R2487)/R2487</f>
        <v>8.9925811011258447E-2</v>
      </c>
      <c r="BL2487" s="2"/>
      <c r="BM2487" s="2">
        <f t="shared" ref="BM2487:BM2550" si="533">(AS2487-T2487)/T2487</f>
        <v>-0.77023493662015741</v>
      </c>
    </row>
    <row r="2488" spans="1:65">
      <c r="A2488">
        <v>2</v>
      </c>
      <c r="B2488" t="s">
        <v>474</v>
      </c>
      <c r="C2488">
        <v>3367</v>
      </c>
      <c r="D2488">
        <v>1.09518955154E-2</v>
      </c>
      <c r="E2488" s="1">
        <v>3.47825816827E-5</v>
      </c>
      <c r="F2488" s="1"/>
      <c r="G2488" s="1"/>
      <c r="H2488" s="1"/>
      <c r="I2488" s="1"/>
      <c r="J2488">
        <v>9.2496940137499995E-4</v>
      </c>
      <c r="K2488" s="1">
        <v>6.9623632441200004E-5</v>
      </c>
      <c r="L2488">
        <v>2.7707067553</v>
      </c>
      <c r="M2488">
        <v>1.54883191716E-2</v>
      </c>
      <c r="N2488" s="1">
        <v>4.9189998750099997E-5</v>
      </c>
      <c r="O2488">
        <v>4.8914203289199998</v>
      </c>
      <c r="P2488">
        <v>3.9317937787800003E-2</v>
      </c>
      <c r="Q2488">
        <v>0.189901855428</v>
      </c>
      <c r="R2488">
        <v>1.6412877370800001E-3</v>
      </c>
      <c r="S2488">
        <v>0</v>
      </c>
      <c r="T2488">
        <v>18.757995992600002</v>
      </c>
      <c r="U2488">
        <v>4</v>
      </c>
      <c r="V2488">
        <v>3</v>
      </c>
      <c r="Z2488">
        <v>2</v>
      </c>
      <c r="AA2488" t="s">
        <v>474</v>
      </c>
      <c r="AB2488">
        <v>3367</v>
      </c>
      <c r="AC2488">
        <v>1.28005442022E-2</v>
      </c>
      <c r="AD2488" s="1">
        <v>6.8906691145700005E-5</v>
      </c>
      <c r="AE2488">
        <v>0.14264917862099999</v>
      </c>
      <c r="AF2488">
        <v>3.2235951003199998E-3</v>
      </c>
      <c r="AG2488">
        <v>0.95479901994299998</v>
      </c>
      <c r="AH2488">
        <v>2.1455294213199999E-3</v>
      </c>
      <c r="AI2488">
        <v>1.1492325009099999E-3</v>
      </c>
      <c r="AJ2488" s="1">
        <v>6.9118628490799996E-5</v>
      </c>
      <c r="AK2488">
        <v>3.7850258262800001</v>
      </c>
      <c r="AL2488">
        <v>1.81027032166E-2</v>
      </c>
      <c r="AM2488" s="1">
        <v>9.7448777156599998E-5</v>
      </c>
      <c r="AN2488">
        <v>5.0195816841300003</v>
      </c>
      <c r="AO2488">
        <v>4.0071029596799999E-2</v>
      </c>
      <c r="AP2488">
        <v>0.22777229179</v>
      </c>
      <c r="AQ2488">
        <v>2.19307222104E-3</v>
      </c>
      <c r="AR2488">
        <v>0</v>
      </c>
      <c r="AS2488">
        <v>4.2606758601400001</v>
      </c>
      <c r="AT2488">
        <v>2</v>
      </c>
      <c r="AU2488">
        <v>2</v>
      </c>
      <c r="AV2488">
        <f t="shared" si="521"/>
        <v>3367</v>
      </c>
      <c r="AW2488" s="2">
        <f t="shared" si="522"/>
        <v>0.16879714422042505</v>
      </c>
      <c r="AX2488" s="2">
        <f t="shared" si="523"/>
        <v>0.98106890898131627</v>
      </c>
      <c r="BC2488" s="2">
        <f t="shared" si="524"/>
        <v>0.24245461439224356</v>
      </c>
      <c r="BD2488" s="2">
        <f t="shared" si="525"/>
        <v>-7.2533410379945901E-3</v>
      </c>
      <c r="BE2488" s="2">
        <f t="shared" si="526"/>
        <v>0.36608676433900494</v>
      </c>
      <c r="BF2488" s="2">
        <f t="shared" si="527"/>
        <v>0.16879714422426406</v>
      </c>
      <c r="BG2488" s="2">
        <f t="shared" si="528"/>
        <v>0.98106890898024057</v>
      </c>
      <c r="BH2488" s="2">
        <f t="shared" si="529"/>
        <v>2.6201255789092624E-2</v>
      </c>
      <c r="BI2488" s="2">
        <f t="shared" si="530"/>
        <v>1.9153898992985179E-2</v>
      </c>
      <c r="BJ2488" s="2">
        <f t="shared" si="531"/>
        <v>0.19942109715909706</v>
      </c>
      <c r="BK2488" s="2">
        <f t="shared" si="532"/>
        <v>0.33618997540411449</v>
      </c>
      <c r="BL2488" s="2"/>
      <c r="BM2488" s="2">
        <f t="shared" si="533"/>
        <v>-0.77286081829739006</v>
      </c>
    </row>
    <row r="2489" spans="1:65">
      <c r="A2489">
        <v>2</v>
      </c>
      <c r="B2489" t="s">
        <v>474</v>
      </c>
      <c r="C2489">
        <v>2319</v>
      </c>
      <c r="D2489">
        <v>1.1504450403000001E-2</v>
      </c>
      <c r="E2489" s="1">
        <v>2.35724235254E-5</v>
      </c>
      <c r="F2489" s="1"/>
      <c r="G2489" s="1"/>
      <c r="H2489" s="1"/>
      <c r="I2489" s="1"/>
      <c r="J2489">
        <v>9.5868172372599999E-4</v>
      </c>
      <c r="K2489" s="1">
        <v>5.9559543205900003E-5</v>
      </c>
      <c r="L2489">
        <v>3.0573399566199999</v>
      </c>
      <c r="M2489">
        <v>1.6269749787499999E-2</v>
      </c>
      <c r="N2489" s="1">
        <v>3.3336441047599999E-5</v>
      </c>
      <c r="O2489">
        <v>4.4665907929699999</v>
      </c>
      <c r="P2489">
        <v>2.82952402067E-2</v>
      </c>
      <c r="Q2489">
        <v>0.18215746531499999</v>
      </c>
      <c r="R2489">
        <v>1.2128024219E-3</v>
      </c>
      <c r="S2489">
        <v>0</v>
      </c>
      <c r="T2489">
        <v>62.962175059000003</v>
      </c>
      <c r="U2489">
        <v>4</v>
      </c>
      <c r="V2489">
        <v>3</v>
      </c>
      <c r="Z2489">
        <v>2</v>
      </c>
      <c r="AA2489" t="s">
        <v>474</v>
      </c>
      <c r="AB2489">
        <v>2319</v>
      </c>
      <c r="AC2489">
        <v>1.34460700258E-2</v>
      </c>
      <c r="AD2489" s="1">
        <v>8.7266360448099998E-5</v>
      </c>
      <c r="AE2489">
        <v>0.166917988622</v>
      </c>
      <c r="AF2489">
        <v>4.1320355045199996E-3</v>
      </c>
      <c r="AG2489">
        <v>0.93666705172200004</v>
      </c>
      <c r="AH2489">
        <v>3.2870045965900001E-3</v>
      </c>
      <c r="AI2489">
        <v>1.19964125199E-3</v>
      </c>
      <c r="AJ2489" s="1">
        <v>7.6886803647099994E-5</v>
      </c>
      <c r="AK2489">
        <v>4.1764060601299997</v>
      </c>
      <c r="AL2489">
        <v>1.9015614591199999E-2</v>
      </c>
      <c r="AM2489">
        <v>1.2341327048499999E-4</v>
      </c>
      <c r="AN2489">
        <v>4.75987694157</v>
      </c>
      <c r="AO2489">
        <v>4.5466124299699998E-2</v>
      </c>
      <c r="AP2489">
        <v>0.22687990185199999</v>
      </c>
      <c r="AQ2489">
        <v>2.6200575811499999E-3</v>
      </c>
      <c r="AR2489">
        <v>0</v>
      </c>
      <c r="AS2489">
        <v>1.6431636976599999</v>
      </c>
      <c r="AT2489">
        <v>2</v>
      </c>
      <c r="AU2489">
        <v>2</v>
      </c>
      <c r="AV2489">
        <f t="shared" si="521"/>
        <v>2319</v>
      </c>
      <c r="AW2489" s="2">
        <f t="shared" si="522"/>
        <v>0.16877117591759844</v>
      </c>
      <c r="AX2489" s="2">
        <f t="shared" si="523"/>
        <v>2.7020529668520448</v>
      </c>
      <c r="BC2489" s="2">
        <f t="shared" si="524"/>
        <v>0.25134465620924729</v>
      </c>
      <c r="BD2489" s="2">
        <f t="shared" si="525"/>
        <v>0.29092332661617093</v>
      </c>
      <c r="BE2489" s="2">
        <f t="shared" si="526"/>
        <v>0.36602606167067137</v>
      </c>
      <c r="BF2489" s="2">
        <f t="shared" si="527"/>
        <v>0.16877117592857141</v>
      </c>
      <c r="BG2489" s="2">
        <f t="shared" si="528"/>
        <v>2.7020529668653674</v>
      </c>
      <c r="BH2489" s="2">
        <f t="shared" si="529"/>
        <v>6.5662193425376075E-2</v>
      </c>
      <c r="BI2489" s="2">
        <f t="shared" si="530"/>
        <v>0.60684708691513856</v>
      </c>
      <c r="BJ2489" s="2">
        <f t="shared" si="531"/>
        <v>0.24551525494528978</v>
      </c>
      <c r="BK2489" s="2">
        <f t="shared" si="532"/>
        <v>1.1603334012520905</v>
      </c>
      <c r="BL2489" s="2"/>
      <c r="BM2489" s="2">
        <f t="shared" si="533"/>
        <v>-0.97390236763389704</v>
      </c>
    </row>
    <row r="2490" spans="1:65">
      <c r="A2490">
        <v>2</v>
      </c>
      <c r="B2490" t="s">
        <v>474</v>
      </c>
      <c r="C2490">
        <v>2710</v>
      </c>
      <c r="D2490">
        <v>1.10165708838E-2</v>
      </c>
      <c r="E2490" s="1">
        <v>6.0295429061499997E-5</v>
      </c>
      <c r="F2490" s="1"/>
      <c r="G2490" s="1"/>
      <c r="H2490" s="1"/>
      <c r="I2490" s="1"/>
      <c r="J2490">
        <v>1.06195707414E-3</v>
      </c>
      <c r="K2490">
        <v>1.33886983211E-4</v>
      </c>
      <c r="L2490">
        <v>2.8035276662899999</v>
      </c>
      <c r="M2490">
        <v>1.5579783954799999E-2</v>
      </c>
      <c r="N2490" s="1">
        <v>8.5270613527899995E-5</v>
      </c>
      <c r="O2490">
        <v>4.8620602160799997</v>
      </c>
      <c r="P2490">
        <v>5.7433177801199997E-2</v>
      </c>
      <c r="Q2490">
        <v>0.18987671014800001</v>
      </c>
      <c r="R2490">
        <v>2.47198078362E-3</v>
      </c>
      <c r="S2490">
        <v>0</v>
      </c>
      <c r="T2490">
        <v>19.280091132599999</v>
      </c>
      <c r="U2490">
        <v>4</v>
      </c>
      <c r="V2490">
        <v>3</v>
      </c>
      <c r="Z2490">
        <v>2</v>
      </c>
      <c r="AA2490" t="s">
        <v>474</v>
      </c>
      <c r="AB2490">
        <v>2710</v>
      </c>
      <c r="AC2490">
        <v>1.28739735616E-2</v>
      </c>
      <c r="AD2490" s="1">
        <v>7.4389234395599998E-5</v>
      </c>
      <c r="AE2490">
        <v>0.12800511214599999</v>
      </c>
      <c r="AF2490">
        <v>3.2033533017499999E-3</v>
      </c>
      <c r="AG2490">
        <v>0.96158612011800004</v>
      </c>
      <c r="AH2490">
        <v>1.77338461565E-3</v>
      </c>
      <c r="AI2490">
        <v>1.16591991283E-3</v>
      </c>
      <c r="AJ2490">
        <v>1.1095632079799999E-4</v>
      </c>
      <c r="AK2490">
        <v>3.8285754106400001</v>
      </c>
      <c r="AL2490">
        <v>1.8206548012500001E-2</v>
      </c>
      <c r="AM2490">
        <v>1.05202264177E-4</v>
      </c>
      <c r="AN2490">
        <v>5.0159335907799996</v>
      </c>
      <c r="AO2490">
        <v>5.3103816287999997E-2</v>
      </c>
      <c r="AP2490">
        <v>0.228912402205</v>
      </c>
      <c r="AQ2490">
        <v>2.7609669086299999E-3</v>
      </c>
      <c r="AR2490">
        <v>0</v>
      </c>
      <c r="AS2490">
        <v>1.2253515025499999</v>
      </c>
      <c r="AT2490">
        <v>2</v>
      </c>
      <c r="AU2490">
        <v>2</v>
      </c>
      <c r="AV2490">
        <f t="shared" si="521"/>
        <v>2710</v>
      </c>
      <c r="AW2490" s="2">
        <f t="shared" si="522"/>
        <v>0.16860080122856855</v>
      </c>
      <c r="AX2490" s="2">
        <f t="shared" si="523"/>
        <v>0.23374583369702256</v>
      </c>
      <c r="BC2490" s="2">
        <f t="shared" si="524"/>
        <v>9.7897402090561705E-2</v>
      </c>
      <c r="BD2490" s="2">
        <f t="shared" si="525"/>
        <v>-0.17126879598789893</v>
      </c>
      <c r="BE2490" s="2">
        <f t="shared" si="526"/>
        <v>0.36562783263219206</v>
      </c>
      <c r="BF2490" s="2">
        <f t="shared" si="527"/>
        <v>0.16860080122553417</v>
      </c>
      <c r="BG2490" s="2">
        <f t="shared" si="528"/>
        <v>0.23374583369895072</v>
      </c>
      <c r="BH2490" s="2">
        <f t="shared" si="529"/>
        <v>3.164777231493425E-2</v>
      </c>
      <c r="BI2490" s="2">
        <f t="shared" si="530"/>
        <v>-7.5380845687935155E-2</v>
      </c>
      <c r="BJ2490" s="2">
        <f t="shared" si="531"/>
        <v>0.20558441330994995</v>
      </c>
      <c r="BK2490" s="2">
        <f t="shared" si="532"/>
        <v>0.11690468102539414</v>
      </c>
      <c r="BL2490" s="2"/>
      <c r="BM2490" s="2">
        <f t="shared" si="533"/>
        <v>-0.93644472455433059</v>
      </c>
    </row>
    <row r="2491" spans="1:65">
      <c r="A2491">
        <v>2</v>
      </c>
      <c r="B2491" t="s">
        <v>474</v>
      </c>
      <c r="C2491">
        <v>2771</v>
      </c>
      <c r="D2491">
        <v>1.08746425715E-2</v>
      </c>
      <c r="E2491" s="1">
        <v>4.9084500536999997E-5</v>
      </c>
      <c r="F2491" s="1"/>
      <c r="G2491" s="1"/>
      <c r="H2491" s="1"/>
      <c r="I2491" s="1"/>
      <c r="J2491">
        <v>7.9684639599999997E-4</v>
      </c>
      <c r="K2491">
        <v>1.1280498457500001E-4</v>
      </c>
      <c r="L2491">
        <v>2.7317563594399998</v>
      </c>
      <c r="M2491">
        <v>1.53790670106E-2</v>
      </c>
      <c r="N2491" s="1">
        <v>6.9415966361699997E-5</v>
      </c>
      <c r="O2491">
        <v>4.9406470552300004</v>
      </c>
      <c r="P2491">
        <v>4.3716648420800003E-2</v>
      </c>
      <c r="Q2491">
        <v>0.19045998850099999</v>
      </c>
      <c r="R2491">
        <v>1.8918606511299999E-3</v>
      </c>
      <c r="S2491">
        <v>0</v>
      </c>
      <c r="T2491">
        <v>16.801232326699999</v>
      </c>
      <c r="U2491">
        <v>4</v>
      </c>
      <c r="V2491">
        <v>3</v>
      </c>
      <c r="Z2491">
        <v>2</v>
      </c>
      <c r="AA2491" t="s">
        <v>474</v>
      </c>
      <c r="AB2491">
        <v>2771</v>
      </c>
      <c r="AC2491">
        <v>1.2706636190799999E-2</v>
      </c>
      <c r="AD2491" s="1">
        <v>7.4148518277799999E-5</v>
      </c>
      <c r="AE2491">
        <v>0.12776242851799999</v>
      </c>
      <c r="AF2491">
        <v>3.41092659061E-3</v>
      </c>
      <c r="AG2491">
        <v>0.96433730418999997</v>
      </c>
      <c r="AH2491">
        <v>1.6843001973800001E-3</v>
      </c>
      <c r="AI2491">
        <v>1.02802183328E-3</v>
      </c>
      <c r="AJ2491" s="1">
        <v>9.5834358035399997E-5</v>
      </c>
      <c r="AK2491">
        <v>3.7296937358800002</v>
      </c>
      <c r="AL2491">
        <v>1.79698972331E-2</v>
      </c>
      <c r="AM2491">
        <v>1.0486184017800001E-4</v>
      </c>
      <c r="AN2491">
        <v>5.0215073654499998</v>
      </c>
      <c r="AO2491">
        <v>4.1707027201099998E-2</v>
      </c>
      <c r="AP2491">
        <v>0.22618803708099999</v>
      </c>
      <c r="AQ2491">
        <v>2.2959633296100001E-3</v>
      </c>
      <c r="AR2491">
        <v>0</v>
      </c>
      <c r="AS2491">
        <v>1.8031258079600001</v>
      </c>
      <c r="AT2491">
        <v>2</v>
      </c>
      <c r="AU2491">
        <v>2</v>
      </c>
      <c r="AV2491">
        <f t="shared" si="521"/>
        <v>2771</v>
      </c>
      <c r="AW2491" s="2">
        <f t="shared" si="522"/>
        <v>0.16846472031193405</v>
      </c>
      <c r="AX2491" s="2">
        <f t="shared" si="523"/>
        <v>0.51062998434519458</v>
      </c>
      <c r="BC2491" s="2">
        <f t="shared" si="524"/>
        <v>0.29011292319379456</v>
      </c>
      <c r="BD2491" s="2">
        <f t="shared" si="525"/>
        <v>-0.15044216887700423</v>
      </c>
      <c r="BE2491" s="2">
        <f t="shared" si="526"/>
        <v>0.36530980260793605</v>
      </c>
      <c r="BF2491" s="2">
        <f t="shared" si="527"/>
        <v>0.16846472030548237</v>
      </c>
      <c r="BG2491" s="2">
        <f t="shared" si="528"/>
        <v>0.5106299843411406</v>
      </c>
      <c r="BH2491" s="2">
        <f t="shared" si="529"/>
        <v>1.6366340140488975E-2</v>
      </c>
      <c r="BI2491" s="2">
        <f t="shared" si="530"/>
        <v>-4.5969242663713536E-2</v>
      </c>
      <c r="BJ2491" s="2">
        <f t="shared" si="531"/>
        <v>0.18758821136761972</v>
      </c>
      <c r="BK2491" s="2">
        <f t="shared" si="532"/>
        <v>0.21360065723584423</v>
      </c>
      <c r="BL2491" s="2"/>
      <c r="BM2491" s="2">
        <f t="shared" si="533"/>
        <v>-0.89267895515648998</v>
      </c>
    </row>
    <row r="2492" spans="1:65">
      <c r="A2492">
        <v>2</v>
      </c>
      <c r="B2492" t="s">
        <v>474</v>
      </c>
      <c r="C2492">
        <v>1389</v>
      </c>
      <c r="D2492">
        <v>1.1844672300200001E-2</v>
      </c>
      <c r="E2492" s="1">
        <v>6.8309103533499996E-5</v>
      </c>
      <c r="F2492" s="1"/>
      <c r="G2492" s="1"/>
      <c r="H2492" s="1"/>
      <c r="I2492" s="1"/>
      <c r="J2492">
        <v>9.9821666182899993E-4</v>
      </c>
      <c r="K2492">
        <v>1.8033645024499999E-4</v>
      </c>
      <c r="L2492">
        <v>3.24084364985</v>
      </c>
      <c r="M2492">
        <v>1.6750896208799999E-2</v>
      </c>
      <c r="N2492" s="1">
        <v>9.6603660650600005E-5</v>
      </c>
      <c r="O2492">
        <v>4.3859447139599999</v>
      </c>
      <c r="P2492">
        <v>4.4900605775199998E-2</v>
      </c>
      <c r="Q2492">
        <v>0.18415823112800001</v>
      </c>
      <c r="R2492">
        <v>2.1638647119E-3</v>
      </c>
      <c r="S2492">
        <v>0</v>
      </c>
      <c r="T2492">
        <v>8.79183363874</v>
      </c>
      <c r="U2492">
        <v>4</v>
      </c>
      <c r="V2492">
        <v>3</v>
      </c>
      <c r="Z2492">
        <v>2</v>
      </c>
      <c r="AA2492" t="s">
        <v>474</v>
      </c>
      <c r="AB2492">
        <v>1389</v>
      </c>
      <c r="AC2492">
        <v>1.38400578565E-2</v>
      </c>
      <c r="AD2492" s="1">
        <v>8.2599983590300001E-5</v>
      </c>
      <c r="AE2492">
        <v>0.16529952831200001</v>
      </c>
      <c r="AF2492">
        <v>3.9746641074600002E-3</v>
      </c>
      <c r="AG2492">
        <v>0.94461257709099999</v>
      </c>
      <c r="AH2492">
        <v>2.80673864198E-3</v>
      </c>
      <c r="AI2492">
        <v>1.08100573942E-3</v>
      </c>
      <c r="AJ2492">
        <v>1.36640527047E-4</v>
      </c>
      <c r="AK2492">
        <v>4.4247403539599999</v>
      </c>
      <c r="AL2492">
        <v>1.9572797524599998E-2</v>
      </c>
      <c r="AM2492">
        <v>1.16814017045E-4</v>
      </c>
      <c r="AN2492">
        <v>4.5268807884599997</v>
      </c>
      <c r="AO2492">
        <v>4.40446037321E-2</v>
      </c>
      <c r="AP2492">
        <v>0.22209659252300001</v>
      </c>
      <c r="AQ2492">
        <v>2.5350526650300001E-3</v>
      </c>
      <c r="AR2492">
        <v>0</v>
      </c>
      <c r="AS2492">
        <v>1.5132331537699999</v>
      </c>
      <c r="AT2492">
        <v>2</v>
      </c>
      <c r="AU2492">
        <v>2</v>
      </c>
      <c r="AV2492">
        <f t="shared" si="521"/>
        <v>1389</v>
      </c>
      <c r="AW2492" s="2">
        <f t="shared" si="522"/>
        <v>0.16846270675350866</v>
      </c>
      <c r="AX2492" s="2">
        <f t="shared" si="523"/>
        <v>0.20920901194072183</v>
      </c>
      <c r="BC2492" s="2">
        <f t="shared" si="524"/>
        <v>8.2936982277282661E-2</v>
      </c>
      <c r="BD2492" s="2">
        <f t="shared" si="525"/>
        <v>-0.24230222530517787</v>
      </c>
      <c r="BE2492" s="2">
        <f t="shared" si="526"/>
        <v>0.3653050970739658</v>
      </c>
      <c r="BF2492" s="2">
        <f t="shared" si="527"/>
        <v>0.16846270674864114</v>
      </c>
      <c r="BG2492" s="2">
        <f t="shared" si="528"/>
        <v>0.20920901193897423</v>
      </c>
      <c r="BH2492" s="2">
        <f t="shared" si="529"/>
        <v>3.2133572968080337E-2</v>
      </c>
      <c r="BI2492" s="2">
        <f t="shared" si="530"/>
        <v>-1.9064376266673753E-2</v>
      </c>
      <c r="BJ2492" s="2">
        <f t="shared" si="531"/>
        <v>0.20600958839917821</v>
      </c>
      <c r="BK2492" s="2">
        <f t="shared" si="532"/>
        <v>0.17153935321773203</v>
      </c>
      <c r="BL2492" s="2"/>
      <c r="BM2492" s="2">
        <f t="shared" si="533"/>
        <v>-0.82788196229030686</v>
      </c>
    </row>
    <row r="2493" spans="1:65">
      <c r="A2493">
        <v>2</v>
      </c>
      <c r="B2493" t="s">
        <v>474</v>
      </c>
      <c r="C2493">
        <v>775</v>
      </c>
      <c r="D2493">
        <v>1.1075477117599999E-2</v>
      </c>
      <c r="E2493" s="1">
        <v>4.7702117589100002E-5</v>
      </c>
      <c r="F2493" s="1"/>
      <c r="G2493" s="1"/>
      <c r="H2493" s="1"/>
      <c r="I2493" s="1"/>
      <c r="J2493">
        <v>1.3391229964699999E-3</v>
      </c>
      <c r="K2493">
        <v>1.1167000712500001E-4</v>
      </c>
      <c r="L2493">
        <v>2.8335890671500001</v>
      </c>
      <c r="M2493">
        <v>1.5663089949500001E-2</v>
      </c>
      <c r="N2493" s="1">
        <v>6.7460981648399999E-5</v>
      </c>
      <c r="O2493">
        <v>4.8916723368600001</v>
      </c>
      <c r="P2493">
        <v>3.9507489301699998E-2</v>
      </c>
      <c r="Q2493">
        <v>0.19205460934999999</v>
      </c>
      <c r="R2493">
        <v>1.75790084669E-3</v>
      </c>
      <c r="S2493">
        <v>0</v>
      </c>
      <c r="T2493">
        <v>50.013862716299997</v>
      </c>
      <c r="U2493">
        <v>4</v>
      </c>
      <c r="V2493">
        <v>3</v>
      </c>
      <c r="Z2493">
        <v>2</v>
      </c>
      <c r="AA2493" t="s">
        <v>474</v>
      </c>
      <c r="AB2493">
        <v>775</v>
      </c>
      <c r="AC2493">
        <v>1.2941068601299999E-2</v>
      </c>
      <c r="AD2493" s="1">
        <v>7.7712148048899994E-5</v>
      </c>
      <c r="AE2493">
        <v>0.124727613876</v>
      </c>
      <c r="AF2493">
        <v>3.17894249511E-3</v>
      </c>
      <c r="AG2493">
        <v>0.96133432591199997</v>
      </c>
      <c r="AH2493">
        <v>1.7719252224399999E-3</v>
      </c>
      <c r="AI2493">
        <v>1.3110123649800001E-3</v>
      </c>
      <c r="AJ2493" s="1">
        <v>9.7695515886699996E-5</v>
      </c>
      <c r="AK2493">
        <v>3.86858602614</v>
      </c>
      <c r="AL2493">
        <v>1.83014347275E-2</v>
      </c>
      <c r="AM2493">
        <v>1.09901573732E-4</v>
      </c>
      <c r="AN2493">
        <v>5.0893558843599997</v>
      </c>
      <c r="AO2493">
        <v>4.1987165367900002E-2</v>
      </c>
      <c r="AP2493">
        <v>0.233473660473</v>
      </c>
      <c r="AQ2493">
        <v>2.3823858111099998E-3</v>
      </c>
      <c r="AR2493">
        <v>0</v>
      </c>
      <c r="AS2493">
        <v>6.0595140163799996</v>
      </c>
      <c r="AT2493">
        <v>2</v>
      </c>
      <c r="AU2493">
        <v>2</v>
      </c>
      <c r="AV2493">
        <f t="shared" si="521"/>
        <v>775</v>
      </c>
      <c r="AW2493" s="2">
        <f t="shared" si="522"/>
        <v>0.16844344165863478</v>
      </c>
      <c r="AX2493" s="2">
        <f t="shared" si="523"/>
        <v>0.6291131709980381</v>
      </c>
      <c r="BC2493" s="2">
        <f t="shared" si="524"/>
        <v>-2.0991821934281611E-2</v>
      </c>
      <c r="BD2493" s="2">
        <f t="shared" si="525"/>
        <v>-0.12514095412080872</v>
      </c>
      <c r="BE2493" s="2">
        <f t="shared" si="526"/>
        <v>0.36526007634232971</v>
      </c>
      <c r="BF2493" s="2">
        <f t="shared" si="527"/>
        <v>0.1684434416520873</v>
      </c>
      <c r="BG2493" s="2">
        <f t="shared" si="528"/>
        <v>0.62911317100003361</v>
      </c>
      <c r="BH2493" s="2">
        <f t="shared" si="529"/>
        <v>4.0412262696011669E-2</v>
      </c>
      <c r="BI2493" s="2">
        <f t="shared" si="530"/>
        <v>6.2764708920475587E-2</v>
      </c>
      <c r="BJ2493" s="2">
        <f t="shared" si="531"/>
        <v>0.21566288496371364</v>
      </c>
      <c r="BK2493" s="2">
        <f t="shared" si="532"/>
        <v>0.35524470313320561</v>
      </c>
      <c r="BL2493" s="2"/>
      <c r="BM2493" s="2">
        <f t="shared" si="533"/>
        <v>-0.87884331088858003</v>
      </c>
    </row>
    <row r="2494" spans="1:65">
      <c r="A2494">
        <v>2</v>
      </c>
      <c r="B2494" t="s">
        <v>474</v>
      </c>
      <c r="C2494">
        <v>1020</v>
      </c>
      <c r="D2494">
        <v>1.1025273204500001E-2</v>
      </c>
      <c r="E2494" s="1">
        <v>2.6090682412400001E-5</v>
      </c>
      <c r="F2494" s="1"/>
      <c r="G2494" s="1"/>
      <c r="H2494" s="1"/>
      <c r="I2494" s="1"/>
      <c r="J2494">
        <v>6.5827247964999995E-4</v>
      </c>
      <c r="K2494" s="1">
        <v>9.8719598856800003E-6</v>
      </c>
      <c r="L2494">
        <v>2.8079585972799999</v>
      </c>
      <c r="M2494">
        <v>1.5592090894599999E-2</v>
      </c>
      <c r="N2494" s="1">
        <v>3.6897796919199999E-5</v>
      </c>
      <c r="O2494">
        <v>4.8988357790599997</v>
      </c>
      <c r="P2494">
        <v>4.5623064830199997E-2</v>
      </c>
      <c r="Q2494">
        <v>0.191464019978</v>
      </c>
      <c r="R2494">
        <v>1.8397770619E-3</v>
      </c>
      <c r="S2494">
        <v>0</v>
      </c>
      <c r="T2494">
        <v>10.109248494499999</v>
      </c>
      <c r="U2494">
        <v>4</v>
      </c>
      <c r="V2494">
        <v>3</v>
      </c>
      <c r="Z2494">
        <v>2</v>
      </c>
      <c r="AA2494" t="s">
        <v>474</v>
      </c>
      <c r="AB2494">
        <v>1020</v>
      </c>
      <c r="AC2494">
        <v>1.2878339613999999E-2</v>
      </c>
      <c r="AD2494" s="1">
        <v>4.5756099877800001E-5</v>
      </c>
      <c r="AE2494">
        <v>0.115406964677</v>
      </c>
      <c r="AF2494">
        <v>1.9712187753800001E-3</v>
      </c>
      <c r="AG2494">
        <v>0.97011334119299997</v>
      </c>
      <c r="AH2494">
        <v>7.9976658484500005E-4</v>
      </c>
      <c r="AI2494">
        <v>7.5306281256300005E-4</v>
      </c>
      <c r="AJ2494" s="1">
        <v>1.12666954653E-5</v>
      </c>
      <c r="AK2494">
        <v>3.83117268106</v>
      </c>
      <c r="AL2494">
        <v>1.8212722543E-2</v>
      </c>
      <c r="AM2494" s="1">
        <v>6.4708897008499994E-5</v>
      </c>
      <c r="AN2494">
        <v>4.9511817302600001</v>
      </c>
      <c r="AO2494">
        <v>3.7604068322900003E-2</v>
      </c>
      <c r="AP2494">
        <v>0.22603394912800001</v>
      </c>
      <c r="AQ2494">
        <v>1.8952781390500001E-3</v>
      </c>
      <c r="AR2494">
        <v>0</v>
      </c>
      <c r="AS2494">
        <v>6.8044365818500001</v>
      </c>
      <c r="AT2494">
        <v>2</v>
      </c>
      <c r="AU2494">
        <v>2</v>
      </c>
      <c r="AV2494">
        <f t="shared" si="521"/>
        <v>1020</v>
      </c>
      <c r="AW2494" s="2">
        <f t="shared" si="522"/>
        <v>0.16807442093531647</v>
      </c>
      <c r="AX2494" s="2">
        <f t="shared" si="523"/>
        <v>0.75373335026506261</v>
      </c>
      <c r="BC2494" s="2">
        <f t="shared" si="524"/>
        <v>0.14399862647060624</v>
      </c>
      <c r="BD2494" s="2">
        <f t="shared" si="525"/>
        <v>0.14128254123511644</v>
      </c>
      <c r="BE2494" s="2">
        <f t="shared" si="526"/>
        <v>0.36439785286405657</v>
      </c>
      <c r="BF2494" s="2">
        <f t="shared" si="527"/>
        <v>0.16807442094296682</v>
      </c>
      <c r="BG2494" s="2">
        <f t="shared" si="528"/>
        <v>0.75373335026483157</v>
      </c>
      <c r="BH2494" s="2">
        <f t="shared" si="529"/>
        <v>1.0685385989820764E-2</v>
      </c>
      <c r="BI2494" s="2">
        <f t="shared" si="530"/>
        <v>-0.17576628262798893</v>
      </c>
      <c r="BJ2494" s="2">
        <f t="shared" si="531"/>
        <v>0.18055574699607915</v>
      </c>
      <c r="BK2494" s="2">
        <f t="shared" si="532"/>
        <v>3.016728401466328E-2</v>
      </c>
      <c r="BL2494" s="2"/>
      <c r="BM2494" s="2">
        <f t="shared" si="533"/>
        <v>-0.32690975144670775</v>
      </c>
    </row>
    <row r="2495" spans="1:65">
      <c r="A2495">
        <v>2</v>
      </c>
      <c r="B2495" t="s">
        <v>474</v>
      </c>
      <c r="C2495">
        <v>3376</v>
      </c>
      <c r="D2495">
        <v>1.08681706351E-2</v>
      </c>
      <c r="E2495" s="1">
        <v>2.6275223617399999E-5</v>
      </c>
      <c r="F2495" s="1"/>
      <c r="G2495" s="1"/>
      <c r="H2495" s="1"/>
      <c r="I2495" s="1"/>
      <c r="J2495">
        <v>5.8626692803799996E-4</v>
      </c>
      <c r="K2495" s="1">
        <v>8.1805587052999993E-6</v>
      </c>
      <c r="L2495">
        <v>2.72850577125</v>
      </c>
      <c r="M2495">
        <v>1.5369914310399999E-2</v>
      </c>
      <c r="N2495" s="1">
        <v>3.7158777594100003E-5</v>
      </c>
      <c r="O2495">
        <v>4.9061778786500003</v>
      </c>
      <c r="P2495">
        <v>4.8139968506899999E-2</v>
      </c>
      <c r="Q2495">
        <v>0.18901865580800001</v>
      </c>
      <c r="R2495">
        <v>1.91014071551E-3</v>
      </c>
      <c r="S2495">
        <v>0</v>
      </c>
      <c r="T2495">
        <v>34.398860287399998</v>
      </c>
      <c r="U2495">
        <v>4</v>
      </c>
      <c r="V2495">
        <v>3</v>
      </c>
      <c r="Z2495">
        <v>2</v>
      </c>
      <c r="AA2495" t="s">
        <v>474</v>
      </c>
      <c r="AB2495">
        <v>3376</v>
      </c>
      <c r="AC2495">
        <v>1.26947508692E-2</v>
      </c>
      <c r="AD2495" s="1">
        <v>3.6414067384100003E-5</v>
      </c>
      <c r="AE2495">
        <v>0.13570839207099999</v>
      </c>
      <c r="AF2495">
        <v>1.6448201299900001E-3</v>
      </c>
      <c r="AG2495">
        <v>0.95773868445699994</v>
      </c>
      <c r="AH2495">
        <v>9.6461999713599996E-4</v>
      </c>
      <c r="AI2495">
        <v>7.2384262481599998E-4</v>
      </c>
      <c r="AJ2495" s="1">
        <v>1.0645179298900001E-5</v>
      </c>
      <c r="AK2495">
        <v>3.7227197614900001</v>
      </c>
      <c r="AL2495">
        <v>1.79530888502E-2</v>
      </c>
      <c r="AM2495" s="1">
        <v>5.1497267955800003E-5</v>
      </c>
      <c r="AN2495">
        <v>5.0834724898900001</v>
      </c>
      <c r="AO2495">
        <v>3.6334651189300002E-2</v>
      </c>
      <c r="AP2495">
        <v>0.228765006273</v>
      </c>
      <c r="AQ2495">
        <v>1.76187926125E-3</v>
      </c>
      <c r="AR2495">
        <v>0</v>
      </c>
      <c r="AS2495">
        <v>5.1289301378000003</v>
      </c>
      <c r="AT2495">
        <v>2</v>
      </c>
      <c r="AU2495">
        <v>2</v>
      </c>
      <c r="AV2495">
        <f t="shared" si="521"/>
        <v>3376</v>
      </c>
      <c r="AW2495" s="2">
        <f t="shared" si="522"/>
        <v>0.16806694479021608</v>
      </c>
      <c r="AX2495" s="2">
        <f t="shared" si="523"/>
        <v>0.3858708840820616</v>
      </c>
      <c r="BC2495" s="2">
        <f t="shared" si="524"/>
        <v>0.23466392218031237</v>
      </c>
      <c r="BD2495" s="2">
        <f t="shared" si="525"/>
        <v>0.3012777833869989</v>
      </c>
      <c r="BE2495" s="2">
        <f t="shared" si="526"/>
        <v>0.36438038750584151</v>
      </c>
      <c r="BF2495" s="2">
        <f t="shared" si="527"/>
        <v>0.16806694478785117</v>
      </c>
      <c r="BG2495" s="2">
        <f t="shared" si="528"/>
        <v>0.38587088408356673</v>
      </c>
      <c r="BH2495" s="2">
        <f t="shared" si="529"/>
        <v>3.6137012482063684E-2</v>
      </c>
      <c r="BI2495" s="2">
        <f t="shared" si="530"/>
        <v>-0.2452290203702131</v>
      </c>
      <c r="BJ2495" s="2">
        <f t="shared" si="531"/>
        <v>0.21027739455185449</v>
      </c>
      <c r="BK2495" s="2">
        <f t="shared" si="532"/>
        <v>-7.7618079681849431E-2</v>
      </c>
      <c r="BL2495" s="2"/>
      <c r="BM2495" s="2">
        <f t="shared" si="533"/>
        <v>-0.85089825375177663</v>
      </c>
    </row>
    <row r="2496" spans="1:65">
      <c r="A2496">
        <v>2</v>
      </c>
      <c r="B2496" t="s">
        <v>474</v>
      </c>
      <c r="C2496">
        <v>652</v>
      </c>
      <c r="D2496">
        <v>1.09760955411E-2</v>
      </c>
      <c r="E2496" s="1">
        <v>8.0938196988400005E-6</v>
      </c>
      <c r="F2496" s="1"/>
      <c r="G2496" s="1"/>
      <c r="H2496" s="1"/>
      <c r="I2496" s="1"/>
      <c r="J2496">
        <v>1.1111071712200001E-3</v>
      </c>
      <c r="K2496" s="1">
        <v>1.01392818002E-5</v>
      </c>
      <c r="L2496">
        <v>2.7829649538400001</v>
      </c>
      <c r="M2496">
        <v>1.5522543176100001E-2</v>
      </c>
      <c r="N2496" s="1">
        <v>1.1446389589500001E-5</v>
      </c>
      <c r="O2496">
        <v>4.9127118214200003</v>
      </c>
      <c r="P2496">
        <v>1.26933596166E-2</v>
      </c>
      <c r="Q2496">
        <v>0.19114991091700001</v>
      </c>
      <c r="R2496">
        <v>5.1360941892900005E-4</v>
      </c>
      <c r="S2496">
        <v>0</v>
      </c>
      <c r="T2496">
        <v>20.3739402251</v>
      </c>
      <c r="U2496">
        <v>4</v>
      </c>
      <c r="V2496">
        <v>3</v>
      </c>
      <c r="Z2496">
        <v>2</v>
      </c>
      <c r="AA2496" t="s">
        <v>474</v>
      </c>
      <c r="AB2496">
        <v>652</v>
      </c>
      <c r="AC2496">
        <v>1.28172154296E-2</v>
      </c>
      <c r="AD2496" s="1">
        <v>4.0295790933199997E-5</v>
      </c>
      <c r="AE2496">
        <v>0.11741770332900001</v>
      </c>
      <c r="AF2496">
        <v>1.77554238758E-3</v>
      </c>
      <c r="AG2496">
        <v>0.96955034007100005</v>
      </c>
      <c r="AH2496">
        <v>7.2053266712300004E-4</v>
      </c>
      <c r="AI2496">
        <v>1.27857565719E-3</v>
      </c>
      <c r="AJ2496" s="1">
        <v>1.27616608854E-5</v>
      </c>
      <c r="AK2496">
        <v>3.79489136261</v>
      </c>
      <c r="AL2496">
        <v>1.81262798924E-2</v>
      </c>
      <c r="AM2496" s="1">
        <v>5.6986854044300002E-5</v>
      </c>
      <c r="AN2496">
        <v>4.9340840233599996</v>
      </c>
      <c r="AO2496">
        <v>1.25241527525E-2</v>
      </c>
      <c r="AP2496">
        <v>0.224184280317</v>
      </c>
      <c r="AQ2496">
        <v>9.0585198941799995E-4</v>
      </c>
      <c r="AR2496">
        <v>0</v>
      </c>
      <c r="AS2496">
        <v>4.2182136540700004</v>
      </c>
      <c r="AT2496">
        <v>2</v>
      </c>
      <c r="AU2496">
        <v>2</v>
      </c>
      <c r="AV2496">
        <f t="shared" si="521"/>
        <v>652</v>
      </c>
      <c r="AW2496" s="2">
        <f t="shared" si="522"/>
        <v>0.16773905453044979</v>
      </c>
      <c r="AX2496" s="2">
        <f t="shared" si="523"/>
        <v>3.9785876672018228</v>
      </c>
      <c r="BC2496" s="2">
        <f t="shared" si="524"/>
        <v>0.15072217181905045</v>
      </c>
      <c r="BD2496" s="2">
        <f t="shared" si="525"/>
        <v>0.25863558552522647</v>
      </c>
      <c r="BE2496" s="2">
        <f t="shared" si="526"/>
        <v>0.36361449948326524</v>
      </c>
      <c r="BF2496" s="2">
        <f t="shared" si="527"/>
        <v>0.16773905453256927</v>
      </c>
      <c r="BG2496" s="2">
        <f t="shared" si="528"/>
        <v>3.9785876672042657</v>
      </c>
      <c r="BH2496" s="2">
        <f t="shared" si="529"/>
        <v>4.3503878747403876E-3</v>
      </c>
      <c r="BI2496" s="2">
        <f t="shared" si="530"/>
        <v>-1.3330345094667927E-2</v>
      </c>
      <c r="BJ2496" s="2">
        <f t="shared" si="531"/>
        <v>0.1728191723528659</v>
      </c>
      <c r="BK2496" s="2">
        <f t="shared" si="532"/>
        <v>0.7636981644669224</v>
      </c>
      <c r="BL2496" s="2"/>
      <c r="BM2496" s="2">
        <f t="shared" si="533"/>
        <v>-0.7929603401470029</v>
      </c>
    </row>
    <row r="2497" spans="1:65">
      <c r="A2497">
        <v>2</v>
      </c>
      <c r="B2497" t="s">
        <v>474</v>
      </c>
      <c r="C2497">
        <v>1295</v>
      </c>
      <c r="D2497">
        <v>1.09344433429E-2</v>
      </c>
      <c r="E2497" s="1">
        <v>2.61116405186E-5</v>
      </c>
      <c r="F2497" s="1"/>
      <c r="G2497" s="1"/>
      <c r="H2497" s="1"/>
      <c r="I2497" s="1"/>
      <c r="J2497">
        <v>7.1284965473399997E-4</v>
      </c>
      <c r="K2497" s="1">
        <v>1.05776219885E-5</v>
      </c>
      <c r="L2497">
        <v>2.7618833831399998</v>
      </c>
      <c r="M2497">
        <v>1.5463638072500001E-2</v>
      </c>
      <c r="N2497" s="1">
        <v>3.6927436157199998E-5</v>
      </c>
      <c r="O2497">
        <v>4.9289172930299996</v>
      </c>
      <c r="P2497">
        <v>4.697291906E-2</v>
      </c>
      <c r="Q2497">
        <v>0.19105268318999999</v>
      </c>
      <c r="R2497">
        <v>1.87703627846E-3</v>
      </c>
      <c r="S2497">
        <v>0</v>
      </c>
      <c r="T2497">
        <v>9.2023236876100007</v>
      </c>
      <c r="U2497">
        <v>4</v>
      </c>
      <c r="V2497">
        <v>3</v>
      </c>
      <c r="Z2497">
        <v>2</v>
      </c>
      <c r="AA2497" t="s">
        <v>474</v>
      </c>
      <c r="AB2497">
        <v>1295</v>
      </c>
      <c r="AC2497">
        <v>1.2768520359800001E-2</v>
      </c>
      <c r="AD2497" s="1">
        <v>4.9908617624699997E-5</v>
      </c>
      <c r="AE2497">
        <v>0.11273360506500001</v>
      </c>
      <c r="AF2497">
        <v>2.1322051837600001E-3</v>
      </c>
      <c r="AG2497">
        <v>0.97104108938199996</v>
      </c>
      <c r="AH2497">
        <v>8.5485706837299996E-4</v>
      </c>
      <c r="AI2497">
        <v>8.1740992316500002E-4</v>
      </c>
      <c r="AJ2497" s="1">
        <v>1.2238595764400001E-5</v>
      </c>
      <c r="AK2497">
        <v>3.76611109136</v>
      </c>
      <c r="AL2497">
        <v>1.8057414664300001E-2</v>
      </c>
      <c r="AM2497" s="1">
        <v>7.0581443924200006E-5</v>
      </c>
      <c r="AN2497">
        <v>4.9867536171099998</v>
      </c>
      <c r="AO2497">
        <v>4.0011316629699999E-2</v>
      </c>
      <c r="AP2497">
        <v>0.22571655679700001</v>
      </c>
      <c r="AQ2497">
        <v>2.0145122575900001E-3</v>
      </c>
      <c r="AR2497">
        <v>0</v>
      </c>
      <c r="AS2497">
        <v>5.2131519632999996</v>
      </c>
      <c r="AT2497">
        <v>2</v>
      </c>
      <c r="AU2497">
        <v>2</v>
      </c>
      <c r="AV2497">
        <f t="shared" si="521"/>
        <v>1295</v>
      </c>
      <c r="AW2497" s="2">
        <f t="shared" si="522"/>
        <v>0.16773391743722474</v>
      </c>
      <c r="AX2497" s="2">
        <f t="shared" si="523"/>
        <v>0.91135511340809061</v>
      </c>
      <c r="BC2497" s="2">
        <f t="shared" si="524"/>
        <v>0.14667927204091405</v>
      </c>
      <c r="BD2497" s="2">
        <f t="shared" si="525"/>
        <v>0.15702714444757174</v>
      </c>
      <c r="BE2497" s="2">
        <f t="shared" si="526"/>
        <v>0.3636025019558532</v>
      </c>
      <c r="BF2497" s="2">
        <f t="shared" si="527"/>
        <v>0.16773391744163252</v>
      </c>
      <c r="BG2497" s="2">
        <f t="shared" si="528"/>
        <v>0.91135511341039188</v>
      </c>
      <c r="BH2497" s="2">
        <f t="shared" si="529"/>
        <v>1.173408289114259E-2</v>
      </c>
      <c r="BI2497" s="2">
        <f t="shared" si="530"/>
        <v>-0.14820459468162336</v>
      </c>
      <c r="BJ2497" s="2">
        <f t="shared" si="531"/>
        <v>0.18143620402612792</v>
      </c>
      <c r="BK2497" s="2">
        <f t="shared" si="532"/>
        <v>7.3240981385181994E-2</v>
      </c>
      <c r="BL2497" s="2"/>
      <c r="BM2497" s="2">
        <f t="shared" si="533"/>
        <v>-0.43349613203467485</v>
      </c>
    </row>
    <row r="2498" spans="1:65">
      <c r="A2498">
        <v>2</v>
      </c>
      <c r="B2498" t="s">
        <v>474</v>
      </c>
      <c r="C2498">
        <v>1999</v>
      </c>
      <c r="D2498">
        <v>1.07926261285E-2</v>
      </c>
      <c r="E2498" s="1">
        <v>1.49979698588E-5</v>
      </c>
      <c r="F2498" s="1"/>
      <c r="G2498" s="1"/>
      <c r="H2498" s="1"/>
      <c r="I2498" s="1"/>
      <c r="J2498">
        <v>8.4561891867599998E-4</v>
      </c>
      <c r="K2498" s="1">
        <v>9.1780880875399995E-6</v>
      </c>
      <c r="L2498">
        <v>2.6907059891</v>
      </c>
      <c r="M2498">
        <v>1.5263078244499999E-2</v>
      </c>
      <c r="N2498" s="1">
        <v>2.12103323824E-5</v>
      </c>
      <c r="O2498">
        <v>4.9564848421400001</v>
      </c>
      <c r="P2498">
        <v>2.7818436954099999E-2</v>
      </c>
      <c r="Q2498">
        <v>0.18962947694400001</v>
      </c>
      <c r="R2498">
        <v>1.0964398335300001E-3</v>
      </c>
      <c r="S2498">
        <v>0</v>
      </c>
      <c r="T2498">
        <v>9.7571152960200003</v>
      </c>
      <c r="U2498">
        <v>4</v>
      </c>
      <c r="V2498">
        <v>3</v>
      </c>
      <c r="Z2498">
        <v>2</v>
      </c>
      <c r="AA2498" t="s">
        <v>474</v>
      </c>
      <c r="AB2498">
        <v>1999</v>
      </c>
      <c r="AC2498">
        <v>1.25995233836E-2</v>
      </c>
      <c r="AD2498" s="1">
        <v>3.7368626730000002E-5</v>
      </c>
      <c r="AE2498">
        <v>0.12263631202600001</v>
      </c>
      <c r="AF2498">
        <v>1.64282864976E-3</v>
      </c>
      <c r="AG2498">
        <v>0.965425703405</v>
      </c>
      <c r="AH2498">
        <v>7.93456980376E-4</v>
      </c>
      <c r="AI2498">
        <v>1.00858791707E-3</v>
      </c>
      <c r="AJ2498" s="1">
        <v>1.18977229899E-5</v>
      </c>
      <c r="AK2498">
        <v>3.66707855732</v>
      </c>
      <c r="AL2498">
        <v>1.78184168485E-2</v>
      </c>
      <c r="AM2498" s="1">
        <v>5.28472187289E-5</v>
      </c>
      <c r="AN2498">
        <v>5.0444149024099998</v>
      </c>
      <c r="AO2498">
        <v>2.5899840517199998E-2</v>
      </c>
      <c r="AP2498">
        <v>0.22530449116000001</v>
      </c>
      <c r="AQ2498">
        <v>1.3359258979400001E-3</v>
      </c>
      <c r="AR2498">
        <v>0</v>
      </c>
      <c r="AS2498">
        <v>1.107692884</v>
      </c>
      <c r="AT2498">
        <v>2</v>
      </c>
      <c r="AU2498">
        <v>2</v>
      </c>
      <c r="AV2498">
        <f t="shared" si="521"/>
        <v>1999</v>
      </c>
      <c r="AW2498" s="2">
        <f t="shared" si="522"/>
        <v>0.1674196097952973</v>
      </c>
      <c r="AX2498" s="2">
        <f t="shared" si="523"/>
        <v>1.4915789991452815</v>
      </c>
      <c r="BC2498" s="2">
        <f t="shared" si="524"/>
        <v>0.19272156144420635</v>
      </c>
      <c r="BD2498" s="2">
        <f t="shared" si="525"/>
        <v>0.29631823931305762</v>
      </c>
      <c r="BE2498" s="2">
        <f t="shared" si="526"/>
        <v>0.36286854534656221</v>
      </c>
      <c r="BF2498" s="2">
        <f t="shared" si="527"/>
        <v>0.16741960979730994</v>
      </c>
      <c r="BG2498" s="2">
        <f t="shared" si="528"/>
        <v>1.491578999146274</v>
      </c>
      <c r="BH2498" s="2">
        <f t="shared" si="529"/>
        <v>1.7740407379524085E-2</v>
      </c>
      <c r="BI2498" s="2">
        <f t="shared" si="530"/>
        <v>-6.8968520412043835E-2</v>
      </c>
      <c r="BJ2498" s="2">
        <f t="shared" si="531"/>
        <v>0.18813010925793613</v>
      </c>
      <c r="BK2498" s="2">
        <f t="shared" si="532"/>
        <v>0.21842152855663044</v>
      </c>
      <c r="BL2498" s="2"/>
      <c r="BM2498" s="2">
        <f t="shared" si="533"/>
        <v>-0.8864733222480381</v>
      </c>
    </row>
    <row r="2499" spans="1:65">
      <c r="A2499">
        <v>2</v>
      </c>
      <c r="B2499" t="s">
        <v>474</v>
      </c>
      <c r="C2499">
        <v>80</v>
      </c>
      <c r="D2499">
        <v>1.1101545743100001E-2</v>
      </c>
      <c r="E2499" s="1">
        <v>3.72430661117E-5</v>
      </c>
      <c r="F2499" s="1"/>
      <c r="G2499" s="1"/>
      <c r="H2499" s="1"/>
      <c r="I2499" s="1"/>
      <c r="J2499">
        <v>7.4345412310900005E-4</v>
      </c>
      <c r="K2499" s="1">
        <v>1.22336968506E-5</v>
      </c>
      <c r="L2499">
        <v>2.8469437431900002</v>
      </c>
      <c r="M2499">
        <v>1.5699956553300001E-2</v>
      </c>
      <c r="N2499" s="1">
        <v>5.2669649199499998E-5</v>
      </c>
      <c r="O2499">
        <v>4.6994421840999996</v>
      </c>
      <c r="P2499">
        <v>6.0984735030700003E-2</v>
      </c>
      <c r="Q2499">
        <v>0.18494163627099999</v>
      </c>
      <c r="R2499">
        <v>2.4788898230299998E-3</v>
      </c>
      <c r="S2499">
        <v>0</v>
      </c>
      <c r="T2499">
        <v>16.2545834658</v>
      </c>
      <c r="U2499">
        <v>4</v>
      </c>
      <c r="V2499">
        <v>3</v>
      </c>
      <c r="Z2499">
        <v>2</v>
      </c>
      <c r="AA2499" t="s">
        <v>474</v>
      </c>
      <c r="AB2499">
        <v>80</v>
      </c>
      <c r="AC2499">
        <v>1.29592472527E-2</v>
      </c>
      <c r="AD2499" s="1">
        <v>6.0414814910300001E-5</v>
      </c>
      <c r="AE2499">
        <v>0.12176016481800001</v>
      </c>
      <c r="AF2499">
        <v>2.57367019587E-3</v>
      </c>
      <c r="AG2499">
        <v>0.96591297110100005</v>
      </c>
      <c r="AH2499">
        <v>1.1855446981700001E-3</v>
      </c>
      <c r="AI2499">
        <v>8.5470458639899996E-4</v>
      </c>
      <c r="AJ2499" s="1">
        <v>1.41534617852E-5</v>
      </c>
      <c r="AK2499">
        <v>3.8794622641699998</v>
      </c>
      <c r="AL2499">
        <v>1.8327143223000001E-2</v>
      </c>
      <c r="AM2499" s="1">
        <v>8.5439450614499998E-5</v>
      </c>
      <c r="AN2499">
        <v>4.8813525663600004</v>
      </c>
      <c r="AO2499">
        <v>5.1965053120500003E-2</v>
      </c>
      <c r="AP2499">
        <v>0.224246092732</v>
      </c>
      <c r="AQ2499">
        <v>2.6061094581499998E-3</v>
      </c>
      <c r="AR2499">
        <v>0</v>
      </c>
      <c r="AS2499">
        <v>5.21124117953</v>
      </c>
      <c r="AT2499">
        <v>2</v>
      </c>
      <c r="AU2499">
        <v>2</v>
      </c>
      <c r="AV2499">
        <f t="shared" si="521"/>
        <v>80</v>
      </c>
      <c r="AW2499" s="2">
        <f t="shared" si="522"/>
        <v>0.16733719362951108</v>
      </c>
      <c r="AX2499" s="2">
        <f t="shared" si="523"/>
        <v>0.62217618520190909</v>
      </c>
      <c r="BC2499" s="2">
        <f t="shared" si="524"/>
        <v>0.14963998427336606</v>
      </c>
      <c r="BD2499" s="2">
        <f t="shared" si="525"/>
        <v>0.15692435067212296</v>
      </c>
      <c r="BE2499" s="2">
        <f t="shared" si="526"/>
        <v>0.36267612363251783</v>
      </c>
      <c r="BF2499" s="2">
        <f t="shared" si="527"/>
        <v>0.16733719362731533</v>
      </c>
      <c r="BG2499" s="2">
        <f t="shared" si="528"/>
        <v>0.62217618520442108</v>
      </c>
      <c r="BH2499" s="2">
        <f t="shared" si="529"/>
        <v>3.8708930790865521E-2</v>
      </c>
      <c r="BI2499" s="2">
        <f t="shared" si="530"/>
        <v>-0.14790064932904029</v>
      </c>
      <c r="BJ2499" s="2">
        <f t="shared" si="531"/>
        <v>0.21252356826456384</v>
      </c>
      <c r="BK2499" s="2">
        <f t="shared" si="532"/>
        <v>5.1321214012043807E-2</v>
      </c>
      <c r="BL2499" s="2"/>
      <c r="BM2499" s="2">
        <f t="shared" si="533"/>
        <v>-0.67939866373724278</v>
      </c>
    </row>
    <row r="2500" spans="1:65">
      <c r="A2500">
        <v>2</v>
      </c>
      <c r="B2500" t="s">
        <v>474</v>
      </c>
      <c r="C2500">
        <v>1924</v>
      </c>
      <c r="D2500">
        <v>1.11223305345E-2</v>
      </c>
      <c r="E2500" s="1">
        <v>5.6700522255600002E-5</v>
      </c>
      <c r="F2500" s="1"/>
      <c r="G2500" s="1"/>
      <c r="H2500" s="1"/>
      <c r="I2500" s="1"/>
      <c r="J2500">
        <v>7.5471937854999999E-4</v>
      </c>
      <c r="K2500">
        <v>1.2992941667100001E-4</v>
      </c>
      <c r="L2500">
        <v>2.8576140635599998</v>
      </c>
      <c r="M2500">
        <v>1.5729350687000002E-2</v>
      </c>
      <c r="N2500" s="1">
        <v>8.0186647567499997E-5</v>
      </c>
      <c r="O2500">
        <v>4.7861908790800003</v>
      </c>
      <c r="P2500">
        <v>5.1644545660500002E-2</v>
      </c>
      <c r="Q2500">
        <v>0.188708187852</v>
      </c>
      <c r="R2500">
        <v>2.2520379275000001E-3</v>
      </c>
      <c r="S2500">
        <v>0</v>
      </c>
      <c r="T2500">
        <v>5.5442015401500004</v>
      </c>
      <c r="U2500">
        <v>4</v>
      </c>
      <c r="V2500">
        <v>3</v>
      </c>
      <c r="Z2500">
        <v>2</v>
      </c>
      <c r="AA2500" t="s">
        <v>474</v>
      </c>
      <c r="AB2500">
        <v>1924</v>
      </c>
      <c r="AC2500">
        <v>1.2983329896499999E-2</v>
      </c>
      <c r="AD2500" s="1">
        <v>7.5789887022300001E-5</v>
      </c>
      <c r="AE2500">
        <v>0.150412046676</v>
      </c>
      <c r="AF2500">
        <v>3.7886314876099999E-3</v>
      </c>
      <c r="AG2500">
        <v>0.95421289206500004</v>
      </c>
      <c r="AH2500">
        <v>2.3445081090100002E-3</v>
      </c>
      <c r="AI2500">
        <v>1.0126659573699999E-3</v>
      </c>
      <c r="AJ2500">
        <v>1.10353709698E-4</v>
      </c>
      <c r="AK2500">
        <v>3.89389435516</v>
      </c>
      <c r="AL2500">
        <v>1.8361201224399999E-2</v>
      </c>
      <c r="AM2500">
        <v>1.07183086118E-4</v>
      </c>
      <c r="AN2500">
        <v>4.8546447266400001</v>
      </c>
      <c r="AO2500">
        <v>4.6858704626600002E-2</v>
      </c>
      <c r="AP2500">
        <v>0.223433596983</v>
      </c>
      <c r="AQ2500">
        <v>2.5203853944700001E-3</v>
      </c>
      <c r="AR2500">
        <v>0</v>
      </c>
      <c r="AS2500">
        <v>0.71014679553899995</v>
      </c>
      <c r="AT2500">
        <v>2</v>
      </c>
      <c r="AU2500">
        <v>2</v>
      </c>
      <c r="AV2500">
        <f t="shared" si="521"/>
        <v>1924</v>
      </c>
      <c r="AW2500" s="2">
        <f t="shared" si="522"/>
        <v>0.16732099052688873</v>
      </c>
      <c r="AX2500" s="2">
        <f t="shared" si="523"/>
        <v>0.33666999892253457</v>
      </c>
      <c r="BC2500" s="2">
        <f t="shared" si="524"/>
        <v>0.34177813125135098</v>
      </c>
      <c r="BD2500" s="2">
        <f t="shared" si="525"/>
        <v>-0.15066416424056242</v>
      </c>
      <c r="BE2500" s="2">
        <f t="shared" si="526"/>
        <v>0.36263829493791333</v>
      </c>
      <c r="BF2500" s="2">
        <f t="shared" si="527"/>
        <v>0.16732099053365057</v>
      </c>
      <c r="BG2500" s="2">
        <f t="shared" si="528"/>
        <v>0.33666999892687594</v>
      </c>
      <c r="BH2500" s="2">
        <f t="shared" si="529"/>
        <v>1.430236471746359E-2</v>
      </c>
      <c r="BI2500" s="2">
        <f t="shared" si="530"/>
        <v>-9.2668857334152518E-2</v>
      </c>
      <c r="BJ2500" s="2">
        <f t="shared" si="531"/>
        <v>0.18401644107904017</v>
      </c>
      <c r="BK2500" s="2">
        <f t="shared" si="532"/>
        <v>0.11915761439590583</v>
      </c>
      <c r="BL2500" s="2"/>
      <c r="BM2500" s="2">
        <f t="shared" si="533"/>
        <v>-0.87191180003175228</v>
      </c>
    </row>
    <row r="2501" spans="1:65">
      <c r="A2501">
        <v>2</v>
      </c>
      <c r="B2501" t="s">
        <v>474</v>
      </c>
      <c r="C2501">
        <v>2128</v>
      </c>
      <c r="D2501">
        <v>1.1180132043599999E-2</v>
      </c>
      <c r="E2501" s="1">
        <v>3.0520145319999997E-5</v>
      </c>
      <c r="F2501" s="1"/>
      <c r="G2501" s="1"/>
      <c r="H2501" s="1"/>
      <c r="I2501" s="1"/>
      <c r="J2501">
        <v>7.3106973639799997E-4</v>
      </c>
      <c r="K2501" s="1">
        <v>8.8596492485700004E-6</v>
      </c>
      <c r="L2501">
        <v>2.8873926430500001</v>
      </c>
      <c r="M2501">
        <v>1.58110943652E-2</v>
      </c>
      <c r="N2501" s="1">
        <v>4.3162003437199999E-5</v>
      </c>
      <c r="O2501">
        <v>4.7262004258700001</v>
      </c>
      <c r="P2501">
        <v>4.9456118756500002E-2</v>
      </c>
      <c r="Q2501">
        <v>0.187311309413</v>
      </c>
      <c r="R2501">
        <v>2.0256705567200002E-3</v>
      </c>
      <c r="S2501">
        <v>0</v>
      </c>
      <c r="T2501">
        <v>45.370080419399997</v>
      </c>
      <c r="U2501">
        <v>4</v>
      </c>
      <c r="V2501">
        <v>3</v>
      </c>
      <c r="Z2501">
        <v>2</v>
      </c>
      <c r="AA2501" t="s">
        <v>474</v>
      </c>
      <c r="AB2501">
        <v>2128</v>
      </c>
      <c r="AC2501">
        <v>1.30478438865E-2</v>
      </c>
      <c r="AD2501" s="1">
        <v>3.4325815456700003E-5</v>
      </c>
      <c r="AE2501">
        <v>0.15582412851999999</v>
      </c>
      <c r="AF2501">
        <v>1.5873094300899999E-3</v>
      </c>
      <c r="AG2501">
        <v>0.94510973078899996</v>
      </c>
      <c r="AH2501">
        <v>1.1789721373800001E-3</v>
      </c>
      <c r="AI2501">
        <v>9.3037149945300005E-4</v>
      </c>
      <c r="AJ2501" s="1">
        <v>1.23609458995E-5</v>
      </c>
      <c r="AK2501">
        <v>3.9326879150099998</v>
      </c>
      <c r="AL2501">
        <v>1.8452437784099999E-2</v>
      </c>
      <c r="AM2501" s="1">
        <v>4.8544033758299997E-5</v>
      </c>
      <c r="AN2501">
        <v>4.9716266961000004</v>
      </c>
      <c r="AO2501">
        <v>3.3134970115600001E-2</v>
      </c>
      <c r="AP2501">
        <v>0.22995464958699999</v>
      </c>
      <c r="AQ2501">
        <v>1.64768050164E-3</v>
      </c>
      <c r="AR2501">
        <v>0</v>
      </c>
      <c r="AS2501">
        <v>8.6899781999400005</v>
      </c>
      <c r="AT2501">
        <v>2</v>
      </c>
      <c r="AU2501">
        <v>2</v>
      </c>
      <c r="AV2501">
        <f t="shared" si="521"/>
        <v>2128</v>
      </c>
      <c r="AW2501" s="2">
        <f t="shared" si="522"/>
        <v>0.16705633132205819</v>
      </c>
      <c r="AX2501" s="2">
        <f t="shared" si="523"/>
        <v>0.12469370957438174</v>
      </c>
      <c r="BC2501" s="2">
        <f t="shared" si="524"/>
        <v>0.27261662346599813</v>
      </c>
      <c r="BD2501" s="2">
        <f t="shared" si="525"/>
        <v>0.39519585400010382</v>
      </c>
      <c r="BE2501" s="2">
        <f t="shared" si="526"/>
        <v>0.36202048047605928</v>
      </c>
      <c r="BF2501" s="2">
        <f t="shared" si="527"/>
        <v>0.16705633132603137</v>
      </c>
      <c r="BG2501" s="2">
        <f t="shared" si="528"/>
        <v>0.12469370957098326</v>
      </c>
      <c r="BH2501" s="2">
        <f t="shared" si="529"/>
        <v>5.1928874807466968E-2</v>
      </c>
      <c r="BI2501" s="2">
        <f t="shared" si="530"/>
        <v>-0.33001272746974136</v>
      </c>
      <c r="BJ2501" s="2">
        <f t="shared" si="531"/>
        <v>0.22766025344458138</v>
      </c>
      <c r="BK2501" s="2">
        <f t="shared" si="532"/>
        <v>-0.1865999650466599</v>
      </c>
      <c r="BL2501" s="2"/>
      <c r="BM2501" s="2">
        <f t="shared" si="533"/>
        <v>-0.80846456255730559</v>
      </c>
    </row>
    <row r="2502" spans="1:65">
      <c r="A2502">
        <v>2</v>
      </c>
      <c r="B2502" t="s">
        <v>474</v>
      </c>
      <c r="C2502">
        <v>111</v>
      </c>
      <c r="D2502">
        <v>1.1339580679899999E-2</v>
      </c>
      <c r="E2502" s="1">
        <v>6.1059349395399995E-5</v>
      </c>
      <c r="F2502" s="1"/>
      <c r="G2502" s="1"/>
      <c r="H2502" s="1"/>
      <c r="I2502" s="1"/>
      <c r="J2502">
        <v>1.0273133183900001E-3</v>
      </c>
      <c r="K2502">
        <v>1.22958193726E-4</v>
      </c>
      <c r="L2502">
        <v>2.9703386789100001</v>
      </c>
      <c r="M2502">
        <v>1.6036588789100002E-2</v>
      </c>
      <c r="N2502" s="1">
        <v>8.6350960024600003E-5</v>
      </c>
      <c r="O2502">
        <v>4.5703845345499996</v>
      </c>
      <c r="P2502">
        <v>5.1265627153899998E-2</v>
      </c>
      <c r="Q2502">
        <v>0.18371925210599999</v>
      </c>
      <c r="R2502">
        <v>2.2859089612299998E-3</v>
      </c>
      <c r="S2502">
        <v>0</v>
      </c>
      <c r="T2502">
        <v>8.9156480110699992</v>
      </c>
      <c r="U2502">
        <v>4</v>
      </c>
      <c r="V2502">
        <v>3</v>
      </c>
      <c r="Z2502">
        <v>2</v>
      </c>
      <c r="AA2502" t="s">
        <v>474</v>
      </c>
      <c r="AB2502">
        <v>111</v>
      </c>
      <c r="AC2502">
        <v>1.3228280054300001E-2</v>
      </c>
      <c r="AD2502" s="1">
        <v>8.1199553147299998E-5</v>
      </c>
      <c r="AE2502">
        <v>0.12415028961000001</v>
      </c>
      <c r="AF2502">
        <v>3.5919149571199999E-3</v>
      </c>
      <c r="AG2502">
        <v>0.96671401416500002</v>
      </c>
      <c r="AH2502">
        <v>1.59373822626E-3</v>
      </c>
      <c r="AI2502">
        <v>1.1154443156999999E-3</v>
      </c>
      <c r="AJ2502">
        <v>1.05161323542E-4</v>
      </c>
      <c r="AK2502">
        <v>4.0422087828200004</v>
      </c>
      <c r="AL2502">
        <v>1.87076130597E-2</v>
      </c>
      <c r="AM2502">
        <v>1.1483350932E-4</v>
      </c>
      <c r="AN2502">
        <v>4.66117566449</v>
      </c>
      <c r="AO2502">
        <v>4.7483365260700003E-2</v>
      </c>
      <c r="AP2502">
        <v>0.218576658876</v>
      </c>
      <c r="AQ2502">
        <v>2.5996285351200001E-3</v>
      </c>
      <c r="AR2502">
        <v>0</v>
      </c>
      <c r="AS2502">
        <v>1.5360917328200001</v>
      </c>
      <c r="AT2502">
        <v>2</v>
      </c>
      <c r="AU2502">
        <v>2</v>
      </c>
      <c r="AV2502">
        <f t="shared" si="521"/>
        <v>111</v>
      </c>
      <c r="AW2502" s="2">
        <f t="shared" si="522"/>
        <v>0.16655813188470187</v>
      </c>
      <c r="AX2502" s="2">
        <f t="shared" si="523"/>
        <v>0.32984635361046438</v>
      </c>
      <c r="BC2502" s="2">
        <f t="shared" si="524"/>
        <v>8.5787846543368351E-2</v>
      </c>
      <c r="BD2502" s="2">
        <f t="shared" si="525"/>
        <v>-0.14473919667085011</v>
      </c>
      <c r="BE2502" s="2">
        <f t="shared" si="526"/>
        <v>0.3608578750701032</v>
      </c>
      <c r="BF2502" s="2">
        <f t="shared" si="527"/>
        <v>0.16655813188996163</v>
      </c>
      <c r="BG2502" s="2">
        <f t="shared" si="528"/>
        <v>0.32984635361651765</v>
      </c>
      <c r="BH2502" s="2">
        <f t="shared" si="529"/>
        <v>1.9865096526049682E-2</v>
      </c>
      <c r="BI2502" s="2">
        <f t="shared" si="530"/>
        <v>-7.3777735749639847E-2</v>
      </c>
      <c r="BJ2502" s="2">
        <f t="shared" si="531"/>
        <v>0.18973192177969697</v>
      </c>
      <c r="BK2502" s="2">
        <f t="shared" si="532"/>
        <v>0.13724062471901519</v>
      </c>
      <c r="BL2502" s="2"/>
      <c r="BM2502" s="2">
        <f t="shared" si="533"/>
        <v>-0.82770834706431529</v>
      </c>
    </row>
    <row r="2503" spans="1:65">
      <c r="A2503">
        <v>2</v>
      </c>
      <c r="B2503" t="s">
        <v>474</v>
      </c>
      <c r="C2503">
        <v>2097</v>
      </c>
      <c r="D2503">
        <v>1.1388560822800001E-2</v>
      </c>
      <c r="E2503" s="1">
        <v>5.8418704439200001E-5</v>
      </c>
      <c r="F2503" s="1"/>
      <c r="G2503" s="1"/>
      <c r="H2503" s="1"/>
      <c r="I2503" s="1"/>
      <c r="J2503">
        <v>1.1422735664799999E-3</v>
      </c>
      <c r="K2503">
        <v>1.25946823861E-4</v>
      </c>
      <c r="L2503">
        <v>2.9960542369000001</v>
      </c>
      <c r="M2503">
        <v>1.6105857171499999E-2</v>
      </c>
      <c r="N2503" s="1">
        <v>8.2616524114100003E-5</v>
      </c>
      <c r="O2503">
        <v>4.6318906479299997</v>
      </c>
      <c r="P2503">
        <v>3.7506972880299999E-2</v>
      </c>
      <c r="Q2503">
        <v>0.186995896085</v>
      </c>
      <c r="R2503">
        <v>1.7924615893200001E-3</v>
      </c>
      <c r="S2503">
        <v>0</v>
      </c>
      <c r="T2503">
        <v>7.2029995328499998</v>
      </c>
      <c r="U2503">
        <v>4</v>
      </c>
      <c r="V2503">
        <v>3</v>
      </c>
      <c r="Z2503">
        <v>2</v>
      </c>
      <c r="AA2503" t="s">
        <v>474</v>
      </c>
      <c r="AB2503">
        <v>2097</v>
      </c>
      <c r="AC2503">
        <v>1.32840184185E-2</v>
      </c>
      <c r="AD2503" s="1">
        <v>8.1260007780699998E-5</v>
      </c>
      <c r="AE2503">
        <v>0.142848370797</v>
      </c>
      <c r="AF2503">
        <v>3.7595621310200001E-3</v>
      </c>
      <c r="AG2503">
        <v>0.95662524014399997</v>
      </c>
      <c r="AH2503">
        <v>2.2005703225499999E-3</v>
      </c>
      <c r="AI2503">
        <v>1.2268451113899999E-3</v>
      </c>
      <c r="AJ2503">
        <v>1.03849130899E-4</v>
      </c>
      <c r="AK2503">
        <v>4.0763448574099996</v>
      </c>
      <c r="AL2503">
        <v>1.8786439010199999E-2</v>
      </c>
      <c r="AM2503">
        <v>1.1491900508199999E-4</v>
      </c>
      <c r="AN2503">
        <v>4.7306794027899999</v>
      </c>
      <c r="AO2503">
        <v>3.71053872555E-2</v>
      </c>
      <c r="AP2503">
        <v>0.22277062232700001</v>
      </c>
      <c r="AQ2503">
        <v>2.2158760164000002E-3</v>
      </c>
      <c r="AR2503">
        <v>0</v>
      </c>
      <c r="AS2503">
        <v>0.59755861335399996</v>
      </c>
      <c r="AT2503">
        <v>2</v>
      </c>
      <c r="AU2503">
        <v>2</v>
      </c>
      <c r="AV2503">
        <f t="shared" si="521"/>
        <v>2097</v>
      </c>
      <c r="AW2503" s="2">
        <f t="shared" si="522"/>
        <v>0.16643521733714381</v>
      </c>
      <c r="AX2503" s="2">
        <f t="shared" si="523"/>
        <v>0.39099298008692351</v>
      </c>
      <c r="BC2503" s="2">
        <f t="shared" si="524"/>
        <v>7.4037907723465454E-2</v>
      </c>
      <c r="BD2503" s="2">
        <f t="shared" si="525"/>
        <v>-0.17545256231620343</v>
      </c>
      <c r="BE2503" s="2">
        <f t="shared" si="526"/>
        <v>0.36057111623845972</v>
      </c>
      <c r="BF2503" s="2">
        <f t="shared" si="527"/>
        <v>0.16643521733468514</v>
      </c>
      <c r="BG2503" s="2">
        <f t="shared" si="528"/>
        <v>0.39099298008819267</v>
      </c>
      <c r="BH2503" s="2">
        <f t="shared" si="529"/>
        <v>2.1327954904148922E-2</v>
      </c>
      <c r="BI2503" s="2">
        <f t="shared" si="530"/>
        <v>-1.0706959105487463E-2</v>
      </c>
      <c r="BJ2503" s="2">
        <f t="shared" si="531"/>
        <v>0.191312895047378</v>
      </c>
      <c r="BK2503" s="2">
        <f t="shared" si="532"/>
        <v>0.23621952604330523</v>
      </c>
      <c r="BL2503" s="2"/>
      <c r="BM2503" s="2">
        <f t="shared" si="533"/>
        <v>-0.91704030930048319</v>
      </c>
    </row>
    <row r="2504" spans="1:65">
      <c r="A2504">
        <v>2</v>
      </c>
      <c r="B2504" t="s">
        <v>474</v>
      </c>
      <c r="C2504">
        <v>2908</v>
      </c>
      <c r="D2504">
        <v>1.1064726988399999E-2</v>
      </c>
      <c r="E2504" s="1">
        <v>4.4975634405400001E-5</v>
      </c>
      <c r="F2504" s="1"/>
      <c r="G2504" s="1"/>
      <c r="H2504" s="1"/>
      <c r="I2504" s="1"/>
      <c r="J2504">
        <v>1.2904048977900001E-3</v>
      </c>
      <c r="K2504" s="1">
        <v>9.7195336551300006E-5</v>
      </c>
      <c r="L2504">
        <v>2.8280910348499999</v>
      </c>
      <c r="M2504">
        <v>1.5647886970899999E-2</v>
      </c>
      <c r="N2504" s="1">
        <v>6.3605152152399998E-5</v>
      </c>
      <c r="O2504">
        <v>4.8600607011600001</v>
      </c>
      <c r="P2504">
        <v>2.80444386947E-2</v>
      </c>
      <c r="Q2504">
        <v>0.19062827947700001</v>
      </c>
      <c r="R2504">
        <v>1.3455141175099999E-3</v>
      </c>
      <c r="S2504">
        <v>0</v>
      </c>
      <c r="T2504">
        <v>39.932637877600001</v>
      </c>
      <c r="U2504">
        <v>4</v>
      </c>
      <c r="V2504">
        <v>3</v>
      </c>
      <c r="Z2504">
        <v>2</v>
      </c>
      <c r="AA2504" t="s">
        <v>474</v>
      </c>
      <c r="AB2504">
        <v>2908</v>
      </c>
      <c r="AC2504">
        <v>1.2906171041299999E-2</v>
      </c>
      <c r="AD2504" s="1">
        <v>7.3869828701199995E-5</v>
      </c>
      <c r="AE2504">
        <v>0.13017167518600001</v>
      </c>
      <c r="AF2504">
        <v>3.1702554626800001E-3</v>
      </c>
      <c r="AG2504">
        <v>0.95969284507599995</v>
      </c>
      <c r="AH2504">
        <v>1.84270422088E-3</v>
      </c>
      <c r="AI2504">
        <v>1.20976474758E-3</v>
      </c>
      <c r="AJ2504" s="1">
        <v>8.5120896681100002E-5</v>
      </c>
      <c r="AK2504">
        <v>3.8477496969099998</v>
      </c>
      <c r="AL2504">
        <v>1.8252082124999999E-2</v>
      </c>
      <c r="AM2504">
        <v>1.04467713599E-4</v>
      </c>
      <c r="AN2504">
        <v>4.9895809925699997</v>
      </c>
      <c r="AO2504">
        <v>3.0806963325299998E-2</v>
      </c>
      <c r="AP2504">
        <v>0.22827924368899999</v>
      </c>
      <c r="AQ2504">
        <v>1.92190417762E-3</v>
      </c>
      <c r="AR2504">
        <v>0</v>
      </c>
      <c r="AS2504">
        <v>2.5256358508700001</v>
      </c>
      <c r="AT2504">
        <v>2</v>
      </c>
      <c r="AU2504">
        <v>2</v>
      </c>
      <c r="AV2504">
        <f t="shared" si="521"/>
        <v>2908</v>
      </c>
      <c r="AW2504" s="2">
        <f t="shared" si="522"/>
        <v>0.16642471656377303</v>
      </c>
      <c r="AX2504" s="2">
        <f t="shared" si="523"/>
        <v>0.64244106120559386</v>
      </c>
      <c r="BC2504" s="2">
        <f t="shared" si="524"/>
        <v>-6.249212967814035E-2</v>
      </c>
      <c r="BD2504" s="2">
        <f t="shared" si="525"/>
        <v>-0.12422859263239525</v>
      </c>
      <c r="BE2504" s="2">
        <f t="shared" si="526"/>
        <v>0.36054661943160604</v>
      </c>
      <c r="BF2504" s="2">
        <f t="shared" si="527"/>
        <v>0.16642471657310406</v>
      </c>
      <c r="BG2504" s="2">
        <f t="shared" si="528"/>
        <v>0.64244106120038802</v>
      </c>
      <c r="BH2504" s="2">
        <f t="shared" si="529"/>
        <v>2.6649932865876681E-2</v>
      </c>
      <c r="BI2504" s="2">
        <f t="shared" si="530"/>
        <v>9.8505256627656301E-2</v>
      </c>
      <c r="BJ2504" s="2">
        <f t="shared" si="531"/>
        <v>0.19750985695982587</v>
      </c>
      <c r="BK2504" s="2">
        <f t="shared" si="532"/>
        <v>0.42837905051242714</v>
      </c>
      <c r="BL2504" s="2"/>
      <c r="BM2504" s="2">
        <f t="shared" si="533"/>
        <v>-0.93675259173682723</v>
      </c>
    </row>
    <row r="2505" spans="1:65">
      <c r="A2505">
        <v>2</v>
      </c>
      <c r="B2505" t="s">
        <v>474</v>
      </c>
      <c r="C2505">
        <v>2099</v>
      </c>
      <c r="D2505">
        <v>1.10781793751E-2</v>
      </c>
      <c r="E2505" s="1">
        <v>2.6694517620399999E-5</v>
      </c>
      <c r="F2505" s="1"/>
      <c r="G2505" s="1"/>
      <c r="H2505" s="1"/>
      <c r="I2505" s="1"/>
      <c r="J2505">
        <v>8.9268291476400001E-4</v>
      </c>
      <c r="K2505" s="1">
        <v>7.8417072009399994E-5</v>
      </c>
      <c r="L2505">
        <v>2.83497194597</v>
      </c>
      <c r="M2505">
        <v>1.5666911518700002E-2</v>
      </c>
      <c r="N2505" s="1">
        <v>3.7751748859800001E-5</v>
      </c>
      <c r="O2505">
        <v>4.7787228982399999</v>
      </c>
      <c r="P2505">
        <v>2.4806903629899998E-2</v>
      </c>
      <c r="Q2505">
        <v>0.18766581657799999</v>
      </c>
      <c r="R2505">
        <v>1.0740337525899999E-3</v>
      </c>
      <c r="S2505">
        <v>0</v>
      </c>
      <c r="T2505">
        <v>23.8154784432</v>
      </c>
      <c r="U2505">
        <v>4</v>
      </c>
      <c r="V2505">
        <v>3</v>
      </c>
      <c r="Z2505">
        <v>2</v>
      </c>
      <c r="AA2505" t="s">
        <v>474</v>
      </c>
      <c r="AB2505">
        <v>2099</v>
      </c>
      <c r="AC2505">
        <v>1.2921088907699999E-2</v>
      </c>
      <c r="AD2505" s="1">
        <v>5.7415024679600003E-5</v>
      </c>
      <c r="AE2505">
        <v>0.13839714640699999</v>
      </c>
      <c r="AF2505">
        <v>2.5932797992499999E-3</v>
      </c>
      <c r="AG2505">
        <v>0.95655852372799999</v>
      </c>
      <c r="AH2505">
        <v>1.64796306031E-3</v>
      </c>
      <c r="AI2505">
        <v>1.00879748405E-3</v>
      </c>
      <c r="AJ2505" s="1">
        <v>7.4920912024700005E-5</v>
      </c>
      <c r="AK2505">
        <v>3.8566498407299998</v>
      </c>
      <c r="AL2505">
        <v>1.8273179173799999E-2</v>
      </c>
      <c r="AM2505" s="1">
        <v>8.1197106585900007E-5</v>
      </c>
      <c r="AN2505">
        <v>4.9439052935900003</v>
      </c>
      <c r="AO2505">
        <v>2.7472616406199999E-2</v>
      </c>
      <c r="AP2505">
        <v>0.22645097219900001</v>
      </c>
      <c r="AQ2505">
        <v>1.6112039965399999E-3</v>
      </c>
      <c r="AR2505">
        <v>0</v>
      </c>
      <c r="AS2505">
        <v>1.21273544169</v>
      </c>
      <c r="AT2505">
        <v>2</v>
      </c>
      <c r="AU2505">
        <v>2</v>
      </c>
      <c r="AV2505">
        <f t="shared" si="521"/>
        <v>2099</v>
      </c>
      <c r="AW2505" s="2">
        <f t="shared" si="522"/>
        <v>0.16635490997214183</v>
      </c>
      <c r="AX2505" s="2">
        <f t="shared" si="523"/>
        <v>1.1508170889637406</v>
      </c>
      <c r="BC2505" s="2">
        <f t="shared" si="524"/>
        <v>0.13007369959208576</v>
      </c>
      <c r="BD2505" s="2">
        <f t="shared" si="525"/>
        <v>-4.4584168920269021E-2</v>
      </c>
      <c r="BE2505" s="2">
        <f t="shared" si="526"/>
        <v>0.3603837760060894</v>
      </c>
      <c r="BF2505" s="2">
        <f t="shared" si="527"/>
        <v>0.1663549099635343</v>
      </c>
      <c r="BG2505" s="2">
        <f t="shared" si="528"/>
        <v>1.1508170889630718</v>
      </c>
      <c r="BH2505" s="2">
        <f t="shared" si="529"/>
        <v>3.456622174322705E-2</v>
      </c>
      <c r="BI2505" s="2">
        <f t="shared" si="530"/>
        <v>0.10745850494162405</v>
      </c>
      <c r="BJ2505" s="2">
        <f t="shared" si="531"/>
        <v>0.2066713924156755</v>
      </c>
      <c r="BK2505" s="2">
        <f t="shared" si="532"/>
        <v>0.50014279593600308</v>
      </c>
      <c r="BL2505" s="2"/>
      <c r="BM2505" s="2">
        <f t="shared" si="533"/>
        <v>-0.94907784680528762</v>
      </c>
    </row>
    <row r="2506" spans="1:65">
      <c r="A2506">
        <v>2</v>
      </c>
      <c r="B2506" t="s">
        <v>474</v>
      </c>
      <c r="C2506">
        <v>2613</v>
      </c>
      <c r="D2506">
        <v>1.10937277944E-2</v>
      </c>
      <c r="E2506" s="1">
        <v>5.5492843646099997E-5</v>
      </c>
      <c r="F2506" s="1"/>
      <c r="G2506" s="1"/>
      <c r="H2506" s="1"/>
      <c r="I2506" s="1"/>
      <c r="J2506">
        <v>1.18808079897E-3</v>
      </c>
      <c r="K2506">
        <v>1.26358389538E-4</v>
      </c>
      <c r="L2506">
        <v>2.8429353962700001</v>
      </c>
      <c r="M2506">
        <v>1.5688900304100001E-2</v>
      </c>
      <c r="N2506" s="1">
        <v>7.8478732098999997E-5</v>
      </c>
      <c r="O2506">
        <v>4.7899816154500003</v>
      </c>
      <c r="P2506">
        <v>4.9052460863199997E-2</v>
      </c>
      <c r="Q2506">
        <v>0.18837197187400001</v>
      </c>
      <c r="R2506">
        <v>2.1468823986699999E-3</v>
      </c>
      <c r="S2506">
        <v>0</v>
      </c>
      <c r="T2506">
        <v>13.570515394099999</v>
      </c>
      <c r="U2506">
        <v>4</v>
      </c>
      <c r="V2506">
        <v>3</v>
      </c>
      <c r="Z2506">
        <v>2</v>
      </c>
      <c r="AA2506" t="s">
        <v>474</v>
      </c>
      <c r="AB2506">
        <v>2613</v>
      </c>
      <c r="AC2506">
        <v>1.29382117284E-2</v>
      </c>
      <c r="AD2506" s="1">
        <v>7.4915473510099996E-5</v>
      </c>
      <c r="AE2506">
        <v>0.122149489313</v>
      </c>
      <c r="AF2506">
        <v>3.2174892215899998E-3</v>
      </c>
      <c r="AG2506">
        <v>0.96576618600099995</v>
      </c>
      <c r="AH2506">
        <v>1.56800257548E-3</v>
      </c>
      <c r="AI2506">
        <v>1.25595466743E-3</v>
      </c>
      <c r="AJ2506">
        <v>1.07697193187E-4</v>
      </c>
      <c r="AK2506">
        <v>3.8668781550600002</v>
      </c>
      <c r="AL2506">
        <v>1.8297394499199999E-2</v>
      </c>
      <c r="AM2506">
        <v>1.0594647867E-4</v>
      </c>
      <c r="AN2506">
        <v>4.9063613622200002</v>
      </c>
      <c r="AO2506">
        <v>4.67236381208E-2</v>
      </c>
      <c r="AP2506">
        <v>0.22502911777099999</v>
      </c>
      <c r="AQ2506">
        <v>2.5079988431499999E-3</v>
      </c>
      <c r="AR2506">
        <v>0</v>
      </c>
      <c r="AS2506">
        <v>0.75503145004600003</v>
      </c>
      <c r="AT2506">
        <v>2</v>
      </c>
      <c r="AU2506">
        <v>2</v>
      </c>
      <c r="AV2506">
        <f t="shared" si="521"/>
        <v>2613</v>
      </c>
      <c r="AW2506" s="2">
        <f t="shared" si="522"/>
        <v>0.16626367332819147</v>
      </c>
      <c r="AX2506" s="2">
        <f t="shared" si="523"/>
        <v>0.35000242531930525</v>
      </c>
      <c r="BC2506" s="2">
        <f t="shared" si="524"/>
        <v>5.7129000417179492E-2</v>
      </c>
      <c r="BD2506" s="2">
        <f t="shared" si="525"/>
        <v>-0.14768466438382374</v>
      </c>
      <c r="BE2506" s="2">
        <f t="shared" si="526"/>
        <v>0.36017095574294011</v>
      </c>
      <c r="BF2506" s="2">
        <f t="shared" si="527"/>
        <v>0.166263673332051</v>
      </c>
      <c r="BG2506" s="2">
        <f t="shared" si="528"/>
        <v>0.35000242532396891</v>
      </c>
      <c r="BH2506" s="2">
        <f t="shared" si="529"/>
        <v>2.4296491325690905E-2</v>
      </c>
      <c r="BI2506" s="2">
        <f t="shared" si="530"/>
        <v>-4.7476165342544924E-2</v>
      </c>
      <c r="BJ2506" s="2">
        <f t="shared" si="531"/>
        <v>0.19459978855835064</v>
      </c>
      <c r="BK2506" s="2">
        <f t="shared" si="532"/>
        <v>0.16820504220618357</v>
      </c>
      <c r="BL2506" s="2"/>
      <c r="BM2506" s="2">
        <f t="shared" si="533"/>
        <v>-0.94436236000481888</v>
      </c>
    </row>
    <row r="2507" spans="1:65">
      <c r="A2507">
        <v>2</v>
      </c>
      <c r="B2507" t="s">
        <v>474</v>
      </c>
      <c r="C2507">
        <v>1010</v>
      </c>
      <c r="D2507">
        <v>1.1527124704799999E-2</v>
      </c>
      <c r="E2507" s="1">
        <v>1.9106172535800002E-5</v>
      </c>
      <c r="F2507" s="1"/>
      <c r="G2507" s="1"/>
      <c r="H2507" s="1"/>
      <c r="I2507" s="1"/>
      <c r="J2507">
        <v>7.7964995524999997E-4</v>
      </c>
      <c r="K2507" s="1">
        <v>9.7302905244000001E-6</v>
      </c>
      <c r="L2507">
        <v>3.0694033514700001</v>
      </c>
      <c r="M2507">
        <v>1.6301816092700001E-2</v>
      </c>
      <c r="N2507" s="1">
        <v>2.7020208325199999E-5</v>
      </c>
      <c r="O2507">
        <v>4.4644687987799996</v>
      </c>
      <c r="P2507">
        <v>2.6080103806799999E-2</v>
      </c>
      <c r="Q2507">
        <v>0.18242977213700001</v>
      </c>
      <c r="R2507">
        <v>1.10776785906E-3</v>
      </c>
      <c r="S2507">
        <v>0</v>
      </c>
      <c r="T2507">
        <v>16.881635833499999</v>
      </c>
      <c r="U2507">
        <v>4</v>
      </c>
      <c r="V2507">
        <v>3</v>
      </c>
      <c r="Z2507">
        <v>2</v>
      </c>
      <c r="AA2507" t="s">
        <v>474</v>
      </c>
      <c r="AB2507">
        <v>1010</v>
      </c>
      <c r="AC2507">
        <v>1.34433505352E-2</v>
      </c>
      <c r="AD2507" s="1">
        <v>4.6180233959699997E-5</v>
      </c>
      <c r="AE2507">
        <v>0.16017169577000001</v>
      </c>
      <c r="AF2507">
        <v>2.2876365550999998E-3</v>
      </c>
      <c r="AG2507">
        <v>0.94895961634199999</v>
      </c>
      <c r="AH2507">
        <v>1.4286979364099999E-3</v>
      </c>
      <c r="AI2507">
        <v>9.3621471109000003E-4</v>
      </c>
      <c r="AJ2507" s="1">
        <v>1.2992962238799999E-5</v>
      </c>
      <c r="AK2507">
        <v>4.1747168604100002</v>
      </c>
      <c r="AL2507">
        <v>1.9011768650499999E-2</v>
      </c>
      <c r="AM2507" s="1">
        <v>6.5308713179399995E-5</v>
      </c>
      <c r="AN2507">
        <v>4.58148561384</v>
      </c>
      <c r="AO2507">
        <v>2.5200363626400001E-2</v>
      </c>
      <c r="AP2507">
        <v>0.21833269834999999</v>
      </c>
      <c r="AQ2507">
        <v>1.4158951755899999E-3</v>
      </c>
      <c r="AR2507">
        <v>0</v>
      </c>
      <c r="AS2507">
        <v>6.1514598149299999</v>
      </c>
      <c r="AT2507">
        <v>2</v>
      </c>
      <c r="AU2507">
        <v>2</v>
      </c>
      <c r="AV2507">
        <f t="shared" si="521"/>
        <v>1010</v>
      </c>
      <c r="AW2507" s="2">
        <f t="shared" si="522"/>
        <v>0.16623623665683665</v>
      </c>
      <c r="AX2507" s="2">
        <f t="shared" si="523"/>
        <v>1.4170321854453183</v>
      </c>
      <c r="BC2507" s="2">
        <f t="shared" si="524"/>
        <v>0.20081416639060348</v>
      </c>
      <c r="BD2507" s="2">
        <f t="shared" si="525"/>
        <v>0.33531082203747309</v>
      </c>
      <c r="BE2507" s="2">
        <f t="shared" si="526"/>
        <v>0.36010695968343259</v>
      </c>
      <c r="BF2507" s="2">
        <f t="shared" si="527"/>
        <v>0.16623623664933401</v>
      </c>
      <c r="BG2507" s="2">
        <f t="shared" si="528"/>
        <v>1.4170321854436181</v>
      </c>
      <c r="BH2507" s="2">
        <f t="shared" si="529"/>
        <v>2.6210691648685606E-2</v>
      </c>
      <c r="BI2507" s="2">
        <f t="shared" si="530"/>
        <v>-3.3732234615209557E-2</v>
      </c>
      <c r="BJ2507" s="2">
        <f t="shared" si="531"/>
        <v>0.19680409503574789</v>
      </c>
      <c r="BK2507" s="2">
        <f t="shared" si="532"/>
        <v>0.27815152246018621</v>
      </c>
      <c r="BL2507" s="2"/>
      <c r="BM2507" s="2">
        <f t="shared" si="533"/>
        <v>-0.63561233783262794</v>
      </c>
    </row>
    <row r="2508" spans="1:65">
      <c r="A2508">
        <v>2</v>
      </c>
      <c r="B2508" t="s">
        <v>474</v>
      </c>
      <c r="C2508">
        <v>70</v>
      </c>
      <c r="D2508">
        <v>1.1376056101100001E-2</v>
      </c>
      <c r="E2508" s="1">
        <v>5.0768128955499998E-5</v>
      </c>
      <c r="F2508" s="1"/>
      <c r="G2508" s="1"/>
      <c r="H2508" s="1"/>
      <c r="I2508" s="1"/>
      <c r="J2508">
        <v>1.3523040212200001E-3</v>
      </c>
      <c r="K2508">
        <v>1.14261785339E-4</v>
      </c>
      <c r="L2508">
        <v>2.98947847082</v>
      </c>
      <c r="M2508">
        <v>1.6088172824500001E-2</v>
      </c>
      <c r="N2508" s="1">
        <v>7.1796976505199999E-5</v>
      </c>
      <c r="O2508">
        <v>4.6506908609300002</v>
      </c>
      <c r="P2508">
        <v>4.3762556929800002E-2</v>
      </c>
      <c r="Q2508">
        <v>0.18754873073100001</v>
      </c>
      <c r="R2508">
        <v>1.9532293500300001E-3</v>
      </c>
      <c r="S2508">
        <v>0</v>
      </c>
      <c r="T2508">
        <v>25.77989402</v>
      </c>
      <c r="U2508">
        <v>4</v>
      </c>
      <c r="V2508">
        <v>3</v>
      </c>
      <c r="Z2508">
        <v>2</v>
      </c>
      <c r="AA2508" t="s">
        <v>474</v>
      </c>
      <c r="AB2508">
        <v>70</v>
      </c>
      <c r="AC2508">
        <v>1.32627940223E-2</v>
      </c>
      <c r="AD2508" s="1">
        <v>8.3575995413700006E-5</v>
      </c>
      <c r="AE2508">
        <v>0.120825099931</v>
      </c>
      <c r="AF2508">
        <v>3.4752767232399998E-3</v>
      </c>
      <c r="AG2508">
        <v>0.96626144817899995</v>
      </c>
      <c r="AH2508">
        <v>1.6078900152699999E-3</v>
      </c>
      <c r="AI2508">
        <v>1.3710643461300001E-3</v>
      </c>
      <c r="AJ2508">
        <v>1.01376551915E-4</v>
      </c>
      <c r="AK2508">
        <v>4.06332939193</v>
      </c>
      <c r="AL2508">
        <v>1.8756423181300001E-2</v>
      </c>
      <c r="AM2508">
        <v>1.1819430620299999E-4</v>
      </c>
      <c r="AN2508">
        <v>4.82016788422</v>
      </c>
      <c r="AO2508">
        <v>4.5122155890200001E-2</v>
      </c>
      <c r="AP2508">
        <v>0.226622028005</v>
      </c>
      <c r="AQ2508">
        <v>2.5573157626700002E-3</v>
      </c>
      <c r="AR2508">
        <v>0</v>
      </c>
      <c r="AS2508">
        <v>4.2262429353900002</v>
      </c>
      <c r="AT2508">
        <v>2</v>
      </c>
      <c r="AU2508">
        <v>2</v>
      </c>
      <c r="AV2508">
        <f t="shared" si="521"/>
        <v>70</v>
      </c>
      <c r="AW2508" s="2">
        <f t="shared" si="522"/>
        <v>0.16585167165425305</v>
      </c>
      <c r="AX2508" s="2">
        <f t="shared" si="523"/>
        <v>0.64622957617676291</v>
      </c>
      <c r="BC2508" s="2">
        <f t="shared" si="524"/>
        <v>1.3872860403886916E-2</v>
      </c>
      <c r="BD2508" s="2">
        <f t="shared" si="525"/>
        <v>-0.11276940392425318</v>
      </c>
      <c r="BE2508" s="2">
        <f t="shared" si="526"/>
        <v>0.35921012029079696</v>
      </c>
      <c r="BF2508" s="2">
        <f t="shared" si="527"/>
        <v>0.16585167165388934</v>
      </c>
      <c r="BG2508" s="2">
        <f t="shared" si="528"/>
        <v>0.64622957617776011</v>
      </c>
      <c r="BH2508" s="2">
        <f t="shared" si="529"/>
        <v>3.6441257515901507E-2</v>
      </c>
      <c r="BI2508" s="2">
        <f t="shared" si="530"/>
        <v>3.1067630773515972E-2</v>
      </c>
      <c r="BJ2508" s="2">
        <f t="shared" si="531"/>
        <v>0.20833677264413261</v>
      </c>
      <c r="BK2508" s="2">
        <f t="shared" si="532"/>
        <v>0.30927571953120703</v>
      </c>
      <c r="BL2508" s="2"/>
      <c r="BM2508" s="2">
        <f t="shared" si="533"/>
        <v>-0.83606437900360298</v>
      </c>
    </row>
    <row r="2509" spans="1:65">
      <c r="A2509">
        <v>2</v>
      </c>
      <c r="B2509" t="s">
        <v>474</v>
      </c>
      <c r="C2509">
        <v>2387</v>
      </c>
      <c r="D2509">
        <v>1.07910306118E-2</v>
      </c>
      <c r="E2509" s="1">
        <v>3.0077193212900001E-5</v>
      </c>
      <c r="F2509" s="1"/>
      <c r="G2509" s="1"/>
      <c r="H2509" s="1"/>
      <c r="I2509" s="1"/>
      <c r="J2509">
        <v>5.9988239305500005E-4</v>
      </c>
      <c r="K2509" s="1">
        <v>1.1763970289799999E-5</v>
      </c>
      <c r="L2509">
        <v>2.6899104924700001</v>
      </c>
      <c r="M2509">
        <v>1.52608218432E-2</v>
      </c>
      <c r="N2509" s="1">
        <v>4.2535574559799998E-5</v>
      </c>
      <c r="O2509">
        <v>5.04132816079</v>
      </c>
      <c r="P2509">
        <v>5.7605052227799998E-2</v>
      </c>
      <c r="Q2509">
        <v>0.19284697234299999</v>
      </c>
      <c r="R2509">
        <v>2.2681873719E-3</v>
      </c>
      <c r="S2509">
        <v>0</v>
      </c>
      <c r="T2509">
        <v>14.080479078</v>
      </c>
      <c r="U2509">
        <v>4</v>
      </c>
      <c r="V2509">
        <v>3</v>
      </c>
      <c r="Z2509">
        <v>2</v>
      </c>
      <c r="AA2509" t="s">
        <v>474</v>
      </c>
      <c r="AB2509">
        <v>2387</v>
      </c>
      <c r="AC2509">
        <v>1.2579673489500001E-2</v>
      </c>
      <c r="AD2509" s="1">
        <v>6.1426829063499999E-5</v>
      </c>
      <c r="AE2509">
        <v>0.11924242264899999</v>
      </c>
      <c r="AF2509">
        <v>2.7070080114899998E-3</v>
      </c>
      <c r="AG2509">
        <v>0.96763674452000004</v>
      </c>
      <c r="AH2509">
        <v>1.2263429054800001E-3</v>
      </c>
      <c r="AI2509">
        <v>7.0790787195700001E-4</v>
      </c>
      <c r="AJ2509" s="1">
        <v>1.4340441502100001E-5</v>
      </c>
      <c r="AK2509">
        <v>3.6555330758700002</v>
      </c>
      <c r="AL2509">
        <v>1.7790344859099999E-2</v>
      </c>
      <c r="AM2509" s="1">
        <v>8.6870654755199996E-5</v>
      </c>
      <c r="AN2509">
        <v>5.1465933765800003</v>
      </c>
      <c r="AO2509">
        <v>5.0888409309899997E-2</v>
      </c>
      <c r="AP2509">
        <v>0.22950606019200001</v>
      </c>
      <c r="AQ2509">
        <v>2.5309451656299999E-3</v>
      </c>
      <c r="AR2509">
        <v>0</v>
      </c>
      <c r="AS2509">
        <v>5.7004281527299998</v>
      </c>
      <c r="AT2509">
        <v>2</v>
      </c>
      <c r="AU2509">
        <v>2</v>
      </c>
      <c r="AV2509">
        <f t="shared" si="521"/>
        <v>2387</v>
      </c>
      <c r="AW2509" s="2">
        <f t="shared" si="522"/>
        <v>0.16575273873693946</v>
      </c>
      <c r="AX2509" s="2">
        <f t="shared" si="523"/>
        <v>1.0423058969862338</v>
      </c>
      <c r="BC2509" s="2">
        <f t="shared" si="524"/>
        <v>0.18007776216245053</v>
      </c>
      <c r="BD2509" s="2">
        <f t="shared" si="525"/>
        <v>0.21901374696040687</v>
      </c>
      <c r="BE2509" s="2">
        <f t="shared" si="526"/>
        <v>0.35897944786754626</v>
      </c>
      <c r="BF2509" s="2">
        <f t="shared" si="527"/>
        <v>0.16575273873779722</v>
      </c>
      <c r="BG2509" s="2">
        <f t="shared" si="528"/>
        <v>1.0423058969867707</v>
      </c>
      <c r="BH2509" s="2">
        <f t="shared" si="529"/>
        <v>2.0880453014093154E-2</v>
      </c>
      <c r="BI2509" s="2">
        <f t="shared" si="530"/>
        <v>-0.1165981569001785</v>
      </c>
      <c r="BJ2509" s="2">
        <f t="shared" si="531"/>
        <v>0.190094184023785</v>
      </c>
      <c r="BK2509" s="2">
        <f t="shared" si="532"/>
        <v>0.1158448358302492</v>
      </c>
      <c r="BL2509" s="2"/>
      <c r="BM2509" s="2">
        <f t="shared" si="533"/>
        <v>-0.59515382103463965</v>
      </c>
    </row>
    <row r="2510" spans="1:65">
      <c r="A2510">
        <v>2</v>
      </c>
      <c r="B2510" t="s">
        <v>474</v>
      </c>
      <c r="C2510">
        <v>3392</v>
      </c>
      <c r="D2510">
        <v>1.09419425511E-2</v>
      </c>
      <c r="E2510" s="1">
        <v>1.7332201398999999E-5</v>
      </c>
      <c r="F2510" s="1"/>
      <c r="G2510" s="1"/>
      <c r="H2510" s="1"/>
      <c r="I2510" s="1"/>
      <c r="J2510">
        <v>7.2667310890900004E-4</v>
      </c>
      <c r="K2510" s="1">
        <v>1.33694072418E-5</v>
      </c>
      <c r="L2510">
        <v>2.7656730668699998</v>
      </c>
      <c r="M2510">
        <v>1.54742435544E-2</v>
      </c>
      <c r="N2510" s="1">
        <v>2.4511434284200001E-5</v>
      </c>
      <c r="O2510">
        <v>4.7954172185399999</v>
      </c>
      <c r="P2510">
        <v>2.8731643113699998E-2</v>
      </c>
      <c r="Q2510">
        <v>0.18600548909</v>
      </c>
      <c r="R2510">
        <v>1.15273783224E-3</v>
      </c>
      <c r="S2510">
        <v>0</v>
      </c>
      <c r="T2510">
        <v>23.241117599999999</v>
      </c>
      <c r="U2510">
        <v>4</v>
      </c>
      <c r="V2510">
        <v>3</v>
      </c>
      <c r="Z2510">
        <v>2</v>
      </c>
      <c r="AA2510" t="s">
        <v>474</v>
      </c>
      <c r="AB2510">
        <v>3392</v>
      </c>
      <c r="AC2510">
        <v>1.27527228618E-2</v>
      </c>
      <c r="AD2510" s="1">
        <v>7.8396210304799996E-5</v>
      </c>
      <c r="AE2510">
        <v>0.15204902565699999</v>
      </c>
      <c r="AF2510">
        <v>3.6727639422700002E-3</v>
      </c>
      <c r="AG2510">
        <v>0.94616431029500003</v>
      </c>
      <c r="AH2510">
        <v>2.9371903924300001E-3</v>
      </c>
      <c r="AI2510">
        <v>9.5247923810200003E-4</v>
      </c>
      <c r="AJ2510" s="1">
        <v>2.61680048557E-5</v>
      </c>
      <c r="AK2510">
        <v>3.7567978230099999</v>
      </c>
      <c r="AL2510">
        <v>1.8035073628400001E-2</v>
      </c>
      <c r="AM2510">
        <v>1.10868983852E-4</v>
      </c>
      <c r="AN2510">
        <v>5.0301998161199997</v>
      </c>
      <c r="AO2510">
        <v>3.8151997853199997E-2</v>
      </c>
      <c r="AP2510">
        <v>0.227401377357</v>
      </c>
      <c r="AQ2510">
        <v>2.2201250560900001E-3</v>
      </c>
      <c r="AR2510">
        <v>0</v>
      </c>
      <c r="AS2510">
        <v>6.2741382344399996</v>
      </c>
      <c r="AT2510">
        <v>2</v>
      </c>
      <c r="AU2510">
        <v>2</v>
      </c>
      <c r="AV2510">
        <f t="shared" si="521"/>
        <v>3392</v>
      </c>
      <c r="AW2510" s="2">
        <f t="shared" si="522"/>
        <v>0.16548983896081243</v>
      </c>
      <c r="AX2510" s="2">
        <f t="shared" si="523"/>
        <v>3.5231536664074974</v>
      </c>
      <c r="BC2510" s="2">
        <f t="shared" si="524"/>
        <v>0.31073962477023115</v>
      </c>
      <c r="BD2510" s="2">
        <f t="shared" si="525"/>
        <v>0.95730479163538829</v>
      </c>
      <c r="BE2510" s="2">
        <f t="shared" si="526"/>
        <v>0.35836656472982453</v>
      </c>
      <c r="BF2510" s="2">
        <f t="shared" si="527"/>
        <v>0.16548983896998606</v>
      </c>
      <c r="BG2510" s="2">
        <f t="shared" si="528"/>
        <v>3.5231536664284806</v>
      </c>
      <c r="BH2510" s="2">
        <f t="shared" si="529"/>
        <v>4.8959785328435104E-2</v>
      </c>
      <c r="BI2510" s="2">
        <f t="shared" si="530"/>
        <v>0.32787386026690996</v>
      </c>
      <c r="BJ2510" s="2">
        <f t="shared" si="531"/>
        <v>0.22255197128602114</v>
      </c>
      <c r="BK2510" s="2">
        <f t="shared" si="532"/>
        <v>0.92595835236521506</v>
      </c>
      <c r="BL2510" s="2"/>
      <c r="BM2510" s="2">
        <f t="shared" si="533"/>
        <v>-0.73004145745383608</v>
      </c>
    </row>
    <row r="2511" spans="1:65">
      <c r="A2511">
        <v>2</v>
      </c>
      <c r="B2511" t="s">
        <v>474</v>
      </c>
      <c r="C2511">
        <v>1097</v>
      </c>
      <c r="D2511">
        <v>1.09764670135E-2</v>
      </c>
      <c r="E2511" s="1">
        <v>3.00280343216E-5</v>
      </c>
      <c r="F2511" s="1"/>
      <c r="G2511" s="1"/>
      <c r="H2511" s="1"/>
      <c r="I2511" s="1"/>
      <c r="J2511">
        <v>9.3994605966099998E-4</v>
      </c>
      <c r="K2511" s="1">
        <v>1.22895604914E-5</v>
      </c>
      <c r="L2511">
        <v>2.7831533290800001</v>
      </c>
      <c r="M2511">
        <v>1.5523068517400001E-2</v>
      </c>
      <c r="N2511" s="1">
        <v>4.2466053388999998E-5</v>
      </c>
      <c r="O2511">
        <v>4.8248126650899996</v>
      </c>
      <c r="P2511">
        <v>5.2163398150700001E-2</v>
      </c>
      <c r="Q2511">
        <v>0.18773617453800001</v>
      </c>
      <c r="R2511">
        <v>2.09367635167E-3</v>
      </c>
      <c r="S2511">
        <v>0</v>
      </c>
      <c r="T2511">
        <v>4.3432087942599997</v>
      </c>
      <c r="U2511">
        <v>4</v>
      </c>
      <c r="V2511">
        <v>3</v>
      </c>
      <c r="Z2511">
        <v>2</v>
      </c>
      <c r="AA2511" t="s">
        <v>474</v>
      </c>
      <c r="AB2511">
        <v>1097</v>
      </c>
      <c r="AC2511">
        <v>1.27928865252E-2</v>
      </c>
      <c r="AD2511" s="1">
        <v>5.6657860557799997E-5</v>
      </c>
      <c r="AE2511">
        <v>0.120058329075</v>
      </c>
      <c r="AF2511">
        <v>2.4835562390600001E-3</v>
      </c>
      <c r="AG2511">
        <v>0.96766513426599998</v>
      </c>
      <c r="AH2511">
        <v>1.0936979296899999E-3</v>
      </c>
      <c r="AI2511">
        <v>1.0889322948600001E-3</v>
      </c>
      <c r="AJ2511" s="1">
        <v>1.4893978537699999E-5</v>
      </c>
      <c r="AK2511">
        <v>3.7804985444199999</v>
      </c>
      <c r="AL2511">
        <v>1.80918736258E-2</v>
      </c>
      <c r="AM2511" s="1">
        <v>8.0126314815900004E-5</v>
      </c>
      <c r="AN2511">
        <v>4.9266368405999996</v>
      </c>
      <c r="AO2511">
        <v>4.5583427966999997E-2</v>
      </c>
      <c r="AP2511">
        <v>0.223421019779</v>
      </c>
      <c r="AQ2511">
        <v>2.2918083237700002E-3</v>
      </c>
      <c r="AR2511">
        <v>0</v>
      </c>
      <c r="AS2511">
        <v>1.16232977648</v>
      </c>
      <c r="AT2511">
        <v>2</v>
      </c>
      <c r="AU2511">
        <v>2</v>
      </c>
      <c r="AV2511">
        <f t="shared" si="521"/>
        <v>1097</v>
      </c>
      <c r="AW2511" s="2">
        <f t="shared" si="522"/>
        <v>0.16548307478772342</v>
      </c>
      <c r="AX2511" s="2">
        <f t="shared" si="523"/>
        <v>0.88683214995010262</v>
      </c>
      <c r="BC2511" s="2">
        <f t="shared" si="524"/>
        <v>0.15850509044394878</v>
      </c>
      <c r="BD2511" s="2">
        <f t="shared" si="525"/>
        <v>0.21192117066534</v>
      </c>
      <c r="BE2511" s="2">
        <f t="shared" si="526"/>
        <v>0.35835079760757643</v>
      </c>
      <c r="BF2511" s="2">
        <f t="shared" si="527"/>
        <v>0.16548307478773244</v>
      </c>
      <c r="BG2511" s="2">
        <f t="shared" si="528"/>
        <v>0.88683214995098092</v>
      </c>
      <c r="BH2511" s="2">
        <f t="shared" si="529"/>
        <v>2.110427545648565E-2</v>
      </c>
      <c r="BI2511" s="2">
        <f t="shared" si="530"/>
        <v>-0.12614151717436961</v>
      </c>
      <c r="BJ2511" s="2">
        <f t="shared" si="531"/>
        <v>0.19007975063312563</v>
      </c>
      <c r="BK2511" s="2">
        <f t="shared" si="532"/>
        <v>9.4633524394523619E-2</v>
      </c>
      <c r="BL2511" s="2"/>
      <c r="BM2511" s="2">
        <f t="shared" si="533"/>
        <v>-0.73237994498073888</v>
      </c>
    </row>
    <row r="2512" spans="1:65">
      <c r="A2512">
        <v>2</v>
      </c>
      <c r="B2512" t="s">
        <v>474</v>
      </c>
      <c r="C2512">
        <v>472</v>
      </c>
      <c r="D2512">
        <v>1.10827271732E-2</v>
      </c>
      <c r="E2512" s="1">
        <v>3.1097675769700002E-5</v>
      </c>
      <c r="F2512" s="1"/>
      <c r="G2512" s="1"/>
      <c r="H2512" s="1"/>
      <c r="I2512" s="1"/>
      <c r="J2512">
        <v>7.5085170370600002E-4</v>
      </c>
      <c r="K2512" s="1">
        <v>9.4188125210800001E-6</v>
      </c>
      <c r="L2512">
        <v>2.8373000408600002</v>
      </c>
      <c r="M2512">
        <v>1.56733430764E-2</v>
      </c>
      <c r="N2512" s="1">
        <v>4.3978754831800002E-5</v>
      </c>
      <c r="O2512">
        <v>4.8527639714399999</v>
      </c>
      <c r="P2512">
        <v>5.3221227968699998E-2</v>
      </c>
      <c r="Q2512">
        <v>0.19065172665300001</v>
      </c>
      <c r="R2512">
        <v>2.1582656085499998E-3</v>
      </c>
      <c r="S2512">
        <v>0</v>
      </c>
      <c r="T2512">
        <v>11.024830504300001</v>
      </c>
      <c r="U2512">
        <v>4</v>
      </c>
      <c r="V2512">
        <v>3</v>
      </c>
      <c r="Z2512">
        <v>2</v>
      </c>
      <c r="AA2512" t="s">
        <v>474</v>
      </c>
      <c r="AB2512">
        <v>472</v>
      </c>
      <c r="AC2512">
        <v>1.2915673466700001E-2</v>
      </c>
      <c r="AD2512" s="1">
        <v>3.7439512938000002E-5</v>
      </c>
      <c r="AE2512">
        <v>0.149461858355</v>
      </c>
      <c r="AF2512">
        <v>1.8271282481600001E-3</v>
      </c>
      <c r="AG2512">
        <v>0.95346542791300004</v>
      </c>
      <c r="AH2512">
        <v>1.10344409208E-3</v>
      </c>
      <c r="AI2512">
        <v>9.2880479613599999E-4</v>
      </c>
      <c r="AJ2512" s="1">
        <v>1.20894429304E-5</v>
      </c>
      <c r="AK2512">
        <v>3.85341774737</v>
      </c>
      <c r="AL2512">
        <v>1.8265520583799998E-2</v>
      </c>
      <c r="AM2512" s="1">
        <v>5.29474669655E-5</v>
      </c>
      <c r="AN2512">
        <v>4.9469906819</v>
      </c>
      <c r="AO2512">
        <v>3.5654930838399997E-2</v>
      </c>
      <c r="AP2512">
        <v>0.22649732697399999</v>
      </c>
      <c r="AQ2512">
        <v>1.7595421126800001E-3</v>
      </c>
      <c r="AR2512">
        <v>0</v>
      </c>
      <c r="AS2512">
        <v>3.4522825909699999</v>
      </c>
      <c r="AT2512">
        <v>2</v>
      </c>
      <c r="AU2512">
        <v>2</v>
      </c>
      <c r="AV2512">
        <f t="shared" si="521"/>
        <v>472</v>
      </c>
      <c r="AW2512" s="2">
        <f t="shared" si="522"/>
        <v>0.16538765818691178</v>
      </c>
      <c r="AX2512" s="2">
        <f t="shared" si="523"/>
        <v>0.20393283457148798</v>
      </c>
      <c r="BC2512" s="2">
        <f t="shared" si="524"/>
        <v>0.23700164966220608</v>
      </c>
      <c r="BD2512" s="2">
        <f t="shared" si="525"/>
        <v>0.2835421560141399</v>
      </c>
      <c r="BE2512" s="2">
        <f t="shared" si="526"/>
        <v>0.35812839385220935</v>
      </c>
      <c r="BF2512" s="2">
        <f t="shared" si="527"/>
        <v>0.16538765818909093</v>
      </c>
      <c r="BG2512" s="2">
        <f t="shared" si="528"/>
        <v>0.20393283456981673</v>
      </c>
      <c r="BH2512" s="2">
        <f t="shared" si="529"/>
        <v>1.9417122080231615E-2</v>
      </c>
      <c r="BI2512" s="2">
        <f t="shared" si="530"/>
        <v>-0.33006185315060632</v>
      </c>
      <c r="BJ2512" s="2">
        <f t="shared" si="531"/>
        <v>0.18801613261148994</v>
      </c>
      <c r="BK2512" s="2">
        <f t="shared" si="532"/>
        <v>-0.18474255174638882</v>
      </c>
      <c r="BL2512" s="2"/>
      <c r="BM2512" s="2">
        <f t="shared" si="533"/>
        <v>-0.68686297810895947</v>
      </c>
    </row>
    <row r="2513" spans="1:65">
      <c r="A2513">
        <v>2</v>
      </c>
      <c r="B2513" t="s">
        <v>474</v>
      </c>
      <c r="C2513">
        <v>2079</v>
      </c>
      <c r="D2513">
        <v>1.07780162484E-2</v>
      </c>
      <c r="E2513" s="1">
        <v>4.40998372875E-5</v>
      </c>
      <c r="F2513" s="1"/>
      <c r="G2513" s="1"/>
      <c r="H2513" s="1"/>
      <c r="I2513" s="1"/>
      <c r="J2513">
        <v>1.05716500313E-3</v>
      </c>
      <c r="K2513">
        <v>1.03550318856E-4</v>
      </c>
      <c r="L2513">
        <v>2.6834261511899999</v>
      </c>
      <c r="M2513">
        <v>1.52424167539E-2</v>
      </c>
      <c r="N2513" s="1">
        <v>6.23665879904E-5</v>
      </c>
      <c r="O2513">
        <v>5.02287137161</v>
      </c>
      <c r="P2513">
        <v>4.1861197694500002E-2</v>
      </c>
      <c r="Q2513">
        <v>0.19190921220599999</v>
      </c>
      <c r="R2513">
        <v>1.78175152974E-3</v>
      </c>
      <c r="S2513">
        <v>0</v>
      </c>
      <c r="T2513">
        <v>8.9587894707799993</v>
      </c>
      <c r="U2513">
        <v>4</v>
      </c>
      <c r="V2513">
        <v>3</v>
      </c>
      <c r="Z2513">
        <v>2</v>
      </c>
      <c r="AA2513" t="s">
        <v>474</v>
      </c>
      <c r="AB2513">
        <v>2079</v>
      </c>
      <c r="AC2513">
        <v>1.25603709154E-2</v>
      </c>
      <c r="AD2513" s="1">
        <v>8.2697982641900003E-5</v>
      </c>
      <c r="AE2513">
        <v>0.105603274164</v>
      </c>
      <c r="AF2513">
        <v>3.4927991798600001E-3</v>
      </c>
      <c r="AG2513">
        <v>0.97391824761699997</v>
      </c>
      <c r="AH2513">
        <v>1.35374209126E-3</v>
      </c>
      <c r="AI2513">
        <v>1.2267455372499999E-3</v>
      </c>
      <c r="AJ2513" s="1">
        <v>9.4379356892599999E-5</v>
      </c>
      <c r="AK2513">
        <v>3.6443233950099998</v>
      </c>
      <c r="AL2513">
        <v>1.7763046897E-2</v>
      </c>
      <c r="AM2513">
        <v>1.16952608633E-4</v>
      </c>
      <c r="AN2513">
        <v>5.0738404564000001</v>
      </c>
      <c r="AO2513">
        <v>4.07815564388E-2</v>
      </c>
      <c r="AP2513">
        <v>0.22591455055699999</v>
      </c>
      <c r="AQ2513">
        <v>2.34725949866E-3</v>
      </c>
      <c r="AR2513">
        <v>0</v>
      </c>
      <c r="AS2513">
        <v>2.6256968144699999</v>
      </c>
      <c r="AT2513">
        <v>2</v>
      </c>
      <c r="AU2513">
        <v>2</v>
      </c>
      <c r="AV2513">
        <f t="shared" si="521"/>
        <v>2079</v>
      </c>
      <c r="AW2513" s="2">
        <f t="shared" si="522"/>
        <v>0.16536945444525483</v>
      </c>
      <c r="AX2513" s="2">
        <f t="shared" si="523"/>
        <v>0.87524462058141339</v>
      </c>
      <c r="BC2513" s="2">
        <f t="shared" si="524"/>
        <v>0.16041065833423779</v>
      </c>
      <c r="BD2513" s="2">
        <f t="shared" si="525"/>
        <v>-8.8565270148065922E-2</v>
      </c>
      <c r="BE2513" s="2">
        <f t="shared" si="526"/>
        <v>0.35808596535957493</v>
      </c>
      <c r="BF2513" s="2">
        <f t="shared" si="527"/>
        <v>0.16536945445052598</v>
      </c>
      <c r="BG2513" s="2">
        <f t="shared" si="528"/>
        <v>0.87524462058117314</v>
      </c>
      <c r="BH2513" s="2">
        <f t="shared" si="529"/>
        <v>1.0147399966896398E-2</v>
      </c>
      <c r="BI2513" s="2">
        <f t="shared" si="530"/>
        <v>-2.5790978642779072E-2</v>
      </c>
      <c r="BJ2513" s="2">
        <f t="shared" si="531"/>
        <v>0.17719492441299717</v>
      </c>
      <c r="BK2513" s="2">
        <f t="shared" si="532"/>
        <v>0.31738879382498475</v>
      </c>
      <c r="BL2513" s="2"/>
      <c r="BM2513" s="2">
        <f t="shared" si="533"/>
        <v>-0.70691388350692053</v>
      </c>
    </row>
    <row r="2514" spans="1:65">
      <c r="A2514">
        <v>2</v>
      </c>
      <c r="B2514" t="s">
        <v>474</v>
      </c>
      <c r="C2514">
        <v>3364</v>
      </c>
      <c r="D2514">
        <v>1.06058663607E-2</v>
      </c>
      <c r="E2514" s="1">
        <v>1.6985234920300001E-5</v>
      </c>
      <c r="F2514" s="1"/>
      <c r="G2514" s="1"/>
      <c r="H2514" s="1"/>
      <c r="I2514" s="1"/>
      <c r="J2514">
        <v>7.1104453605600002E-4</v>
      </c>
      <c r="K2514" s="1">
        <v>8.8682032551500008E-6</v>
      </c>
      <c r="L2514">
        <v>2.5983896691199999</v>
      </c>
      <c r="M2514">
        <v>1.4998960048E-2</v>
      </c>
      <c r="N2514" s="1">
        <v>2.40207495844E-5</v>
      </c>
      <c r="O2514">
        <v>5.1625379756000003</v>
      </c>
      <c r="P2514">
        <v>3.4996815444600003E-2</v>
      </c>
      <c r="Q2514">
        <v>0.194094997312</v>
      </c>
      <c r="R2514">
        <v>1.35198761589E-3</v>
      </c>
      <c r="S2514">
        <v>0</v>
      </c>
      <c r="T2514">
        <v>16.384564716700002</v>
      </c>
      <c r="U2514">
        <v>4</v>
      </c>
      <c r="V2514">
        <v>3</v>
      </c>
      <c r="Z2514">
        <v>2</v>
      </c>
      <c r="AA2514" t="s">
        <v>474</v>
      </c>
      <c r="AB2514">
        <v>3364</v>
      </c>
      <c r="AC2514">
        <v>1.23582416995E-2</v>
      </c>
      <c r="AD2514" s="1">
        <v>3.7921329284099999E-5</v>
      </c>
      <c r="AE2514">
        <v>0.114993249322</v>
      </c>
      <c r="AF2514">
        <v>1.67029753882E-3</v>
      </c>
      <c r="AG2514">
        <v>0.96951525020100005</v>
      </c>
      <c r="AH2514">
        <v>7.3431053308599999E-4</v>
      </c>
      <c r="AI2514">
        <v>8.4626804597700005E-4</v>
      </c>
      <c r="AJ2514" s="1">
        <v>1.1095276803E-5</v>
      </c>
      <c r="AK2514">
        <v>3.52797378558</v>
      </c>
      <c r="AL2514">
        <v>1.7477193018599999E-2</v>
      </c>
      <c r="AM2514" s="1">
        <v>5.3628858176799997E-5</v>
      </c>
      <c r="AN2514">
        <v>5.2219511164299997</v>
      </c>
      <c r="AO2514">
        <v>3.1086311144500001E-2</v>
      </c>
      <c r="AP2514">
        <v>0.22876754878800001</v>
      </c>
      <c r="AQ2514">
        <v>1.53212812343E-3</v>
      </c>
      <c r="AR2514">
        <v>0</v>
      </c>
      <c r="AS2514">
        <v>8.3457351087700005</v>
      </c>
      <c r="AT2514">
        <v>2</v>
      </c>
      <c r="AU2514">
        <v>2</v>
      </c>
      <c r="AV2514">
        <f t="shared" si="521"/>
        <v>3364</v>
      </c>
      <c r="AW2514" s="2">
        <f t="shared" si="522"/>
        <v>0.16522698657541277</v>
      </c>
      <c r="AX2514" s="2">
        <f t="shared" si="523"/>
        <v>1.232605522504614</v>
      </c>
      <c r="BC2514" s="2">
        <f t="shared" si="524"/>
        <v>0.19017586531366043</v>
      </c>
      <c r="BD2514" s="2">
        <f t="shared" si="525"/>
        <v>0.25113018767997664</v>
      </c>
      <c r="BE2514" s="2">
        <f t="shared" si="526"/>
        <v>0.3577539302543577</v>
      </c>
      <c r="BF2514" s="2">
        <f t="shared" si="527"/>
        <v>0.16522698658234325</v>
      </c>
      <c r="BG2514" s="2">
        <f t="shared" si="528"/>
        <v>1.2326055225032879</v>
      </c>
      <c r="BH2514" s="2">
        <f t="shared" si="529"/>
        <v>1.1508514050803524E-2</v>
      </c>
      <c r="BI2514" s="2">
        <f t="shared" si="530"/>
        <v>-0.1117388611055293</v>
      </c>
      <c r="BJ2514" s="2">
        <f t="shared" si="531"/>
        <v>0.17863701772934035</v>
      </c>
      <c r="BK2514" s="2">
        <f t="shared" si="532"/>
        <v>0.13324124083889274</v>
      </c>
      <c r="BL2514" s="2"/>
      <c r="BM2514" s="2">
        <f t="shared" si="533"/>
        <v>-0.49063431021371029</v>
      </c>
    </row>
    <row r="2515" spans="1:65">
      <c r="A2515">
        <v>2</v>
      </c>
      <c r="B2515" t="s">
        <v>474</v>
      </c>
      <c r="C2515">
        <v>3018</v>
      </c>
      <c r="D2515">
        <v>1.0999938351100001E-2</v>
      </c>
      <c r="E2515" s="1">
        <v>2.8636357815499999E-5</v>
      </c>
      <c r="F2515" s="1"/>
      <c r="G2515" s="1"/>
      <c r="H2515" s="1"/>
      <c r="I2515" s="1"/>
      <c r="J2515">
        <v>6.6895547731799995E-4</v>
      </c>
      <c r="K2515" s="1">
        <v>9.2441271564099995E-6</v>
      </c>
      <c r="L2515">
        <v>2.79506867009</v>
      </c>
      <c r="M2515">
        <v>1.55562620013E-2</v>
      </c>
      <c r="N2515" s="1">
        <v>4.0497925599700003E-5</v>
      </c>
      <c r="O2515">
        <v>4.8540192750599997</v>
      </c>
      <c r="P2515">
        <v>5.0029063209200003E-2</v>
      </c>
      <c r="Q2515">
        <v>0.18927649264499999</v>
      </c>
      <c r="R2515">
        <v>2.0120896450600001E-3</v>
      </c>
      <c r="S2515">
        <v>0</v>
      </c>
      <c r="T2515">
        <v>39.672569581700003</v>
      </c>
      <c r="U2515">
        <v>4</v>
      </c>
      <c r="V2515">
        <v>3</v>
      </c>
      <c r="Z2515">
        <v>2</v>
      </c>
      <c r="AA2515" t="s">
        <v>474</v>
      </c>
      <c r="AB2515">
        <v>3018</v>
      </c>
      <c r="AC2515">
        <v>1.2811729690100001E-2</v>
      </c>
      <c r="AD2515" s="1">
        <v>4.3299636433499997E-5</v>
      </c>
      <c r="AE2515">
        <v>0.15330181509599999</v>
      </c>
      <c r="AF2515">
        <v>2.0931854839100002E-3</v>
      </c>
      <c r="AG2515">
        <v>0.94893011066400001</v>
      </c>
      <c r="AH2515">
        <v>1.46164720892E-3</v>
      </c>
      <c r="AI2515">
        <v>8.5471309234899998E-4</v>
      </c>
      <c r="AJ2515" s="1">
        <v>1.36493801157E-5</v>
      </c>
      <c r="AK2515">
        <v>3.79164364774</v>
      </c>
      <c r="AL2515">
        <v>1.8118521885099999E-2</v>
      </c>
      <c r="AM2515" s="1">
        <v>6.1234933090000004E-5</v>
      </c>
      <c r="AN2515">
        <v>5.0044009911099998</v>
      </c>
      <c r="AO2515">
        <v>3.8440581585499997E-2</v>
      </c>
      <c r="AP2515">
        <v>0.227281873429</v>
      </c>
      <c r="AQ2515">
        <v>1.9073472885600001E-3</v>
      </c>
      <c r="AR2515">
        <v>0</v>
      </c>
      <c r="AS2515">
        <v>10.796007400900001</v>
      </c>
      <c r="AT2515">
        <v>2</v>
      </c>
      <c r="AU2515">
        <v>2</v>
      </c>
      <c r="AV2515">
        <f t="shared" si="521"/>
        <v>3018</v>
      </c>
      <c r="AW2515" s="2">
        <f t="shared" si="522"/>
        <v>0.16470922664933116</v>
      </c>
      <c r="AX2515" s="2">
        <f t="shared" si="523"/>
        <v>0.51205110344246385</v>
      </c>
      <c r="BC2515" s="2">
        <f t="shared" si="524"/>
        <v>0.27768307657147234</v>
      </c>
      <c r="BD2515" s="2">
        <f t="shared" si="525"/>
        <v>0.47654612325787188</v>
      </c>
      <c r="BE2515" s="2">
        <f t="shared" si="526"/>
        <v>0.35654758264594288</v>
      </c>
      <c r="BF2515" s="2">
        <f t="shared" si="527"/>
        <v>0.1647092266500704</v>
      </c>
      <c r="BG2515" s="2">
        <f t="shared" si="528"/>
        <v>0.5120511034385824</v>
      </c>
      <c r="BH2515" s="2">
        <f t="shared" si="529"/>
        <v>3.0980865037488179E-2</v>
      </c>
      <c r="BI2515" s="2">
        <f t="shared" si="530"/>
        <v>-0.23163499134976734</v>
      </c>
      <c r="BJ2515" s="2">
        <f t="shared" si="531"/>
        <v>0.2007929260147561</v>
      </c>
      <c r="BK2515" s="2">
        <f t="shared" si="532"/>
        <v>-5.2056505910240691E-2</v>
      </c>
      <c r="BL2515" s="2"/>
      <c r="BM2515" s="2">
        <f t="shared" si="533"/>
        <v>-0.72787224233945413</v>
      </c>
    </row>
    <row r="2516" spans="1:65">
      <c r="A2516">
        <v>2</v>
      </c>
      <c r="B2516" t="s">
        <v>474</v>
      </c>
      <c r="C2516">
        <v>2448</v>
      </c>
      <c r="D2516">
        <v>1.10218148102E-2</v>
      </c>
      <c r="E2516" s="1">
        <v>1.8972607057800001E-5</v>
      </c>
      <c r="F2516" s="1"/>
      <c r="G2516" s="1"/>
      <c r="H2516" s="1"/>
      <c r="I2516" s="1"/>
      <c r="J2516">
        <v>8.5753996734999995E-4</v>
      </c>
      <c r="K2516" s="1">
        <v>1.00183031995E-5</v>
      </c>
      <c r="L2516">
        <v>2.8061972795000001</v>
      </c>
      <c r="M2516">
        <v>1.5587199986499999E-2</v>
      </c>
      <c r="N2516" s="1">
        <v>2.68313182147E-5</v>
      </c>
      <c r="O2516">
        <v>4.8695879189599998</v>
      </c>
      <c r="P2516">
        <v>3.2355203389799997E-2</v>
      </c>
      <c r="Q2516">
        <v>0.190261209387</v>
      </c>
      <c r="R2516">
        <v>1.3058958881899999E-3</v>
      </c>
      <c r="S2516">
        <v>0</v>
      </c>
      <c r="T2516">
        <v>10.8882933577</v>
      </c>
      <c r="U2516">
        <v>4</v>
      </c>
      <c r="V2516">
        <v>3</v>
      </c>
      <c r="Z2516">
        <v>2</v>
      </c>
      <c r="AA2516" t="s">
        <v>474</v>
      </c>
      <c r="AB2516">
        <v>2448</v>
      </c>
      <c r="AC2516">
        <v>1.2836186187800001E-2</v>
      </c>
      <c r="AD2516" s="1">
        <v>4.4932680906300001E-5</v>
      </c>
      <c r="AE2516">
        <v>0.13148091285499999</v>
      </c>
      <c r="AF2516">
        <v>2.0448676119400001E-3</v>
      </c>
      <c r="AG2516">
        <v>0.96181914106499999</v>
      </c>
      <c r="AH2516">
        <v>1.05440967116E-3</v>
      </c>
      <c r="AI2516">
        <v>1.01713564821E-3</v>
      </c>
      <c r="AJ2516" s="1">
        <v>1.3139693303799999E-5</v>
      </c>
      <c r="AK2516">
        <v>3.8061333120700001</v>
      </c>
      <c r="AL2516">
        <v>1.8153108595900001E-2</v>
      </c>
      <c r="AM2516" s="1">
        <v>6.3544406731500002E-5</v>
      </c>
      <c r="AN2516">
        <v>5.0205409077700001</v>
      </c>
      <c r="AO2516">
        <v>3.1322546515299997E-2</v>
      </c>
      <c r="AP2516">
        <v>0.228450151278</v>
      </c>
      <c r="AQ2516">
        <v>1.6342873805700001E-3</v>
      </c>
      <c r="AR2516">
        <v>0</v>
      </c>
      <c r="AS2516">
        <v>1.6688472567999999</v>
      </c>
      <c r="AT2516">
        <v>2</v>
      </c>
      <c r="AU2516">
        <v>2</v>
      </c>
      <c r="AV2516">
        <f t="shared" si="521"/>
        <v>2448</v>
      </c>
      <c r="AW2516" s="2">
        <f t="shared" si="522"/>
        <v>0.1646163911156367</v>
      </c>
      <c r="AX2516" s="2">
        <f t="shared" si="523"/>
        <v>1.3682923896232446</v>
      </c>
      <c r="BC2516" s="2">
        <f t="shared" si="524"/>
        <v>0.1861087377107194</v>
      </c>
      <c r="BD2516" s="2">
        <f t="shared" si="525"/>
        <v>0.31156873994947409</v>
      </c>
      <c r="BE2516" s="2">
        <f t="shared" si="526"/>
        <v>0.35633133845392567</v>
      </c>
      <c r="BF2516" s="2">
        <f t="shared" si="527"/>
        <v>0.16461639111721943</v>
      </c>
      <c r="BG2516" s="2">
        <f t="shared" si="528"/>
        <v>1.3682923896257211</v>
      </c>
      <c r="BH2516" s="2">
        <f t="shared" si="529"/>
        <v>3.0999129972016072E-2</v>
      </c>
      <c r="BI2516" s="2">
        <f t="shared" si="530"/>
        <v>-3.191625353298029E-2</v>
      </c>
      <c r="BJ2516" s="2">
        <f t="shared" si="531"/>
        <v>0.20071848599112993</v>
      </c>
      <c r="BK2516" s="2">
        <f t="shared" si="532"/>
        <v>0.25146835620652574</v>
      </c>
      <c r="BL2516" s="2"/>
      <c r="BM2516" s="2">
        <f t="shared" si="533"/>
        <v>-0.846730134652386</v>
      </c>
    </row>
    <row r="2517" spans="1:65">
      <c r="A2517">
        <v>2</v>
      </c>
      <c r="B2517" t="s">
        <v>474</v>
      </c>
      <c r="C2517">
        <v>2731</v>
      </c>
      <c r="D2517">
        <v>1.11064068025E-2</v>
      </c>
      <c r="E2517" s="1">
        <v>5.4710222937400003E-5</v>
      </c>
      <c r="F2517" s="1"/>
      <c r="G2517" s="1"/>
      <c r="H2517" s="1"/>
      <c r="I2517" s="1"/>
      <c r="J2517">
        <v>7.8087007154499998E-4</v>
      </c>
      <c r="K2517" s="1">
        <v>9.5334819284399999E-5</v>
      </c>
      <c r="L2517">
        <v>2.8494374846300001</v>
      </c>
      <c r="M2517">
        <v>1.5706831129299999E-2</v>
      </c>
      <c r="N2517" s="1">
        <v>7.7371939278500005E-5</v>
      </c>
      <c r="O2517">
        <v>4.6934784970500001</v>
      </c>
      <c r="P2517">
        <v>5.3456274434700003E-2</v>
      </c>
      <c r="Q2517">
        <v>0.184787819651</v>
      </c>
      <c r="R2517">
        <v>2.29305052777E-3</v>
      </c>
      <c r="S2517">
        <v>0</v>
      </c>
      <c r="T2517">
        <v>10.149896760200001</v>
      </c>
      <c r="U2517">
        <v>4</v>
      </c>
      <c r="V2517">
        <v>3</v>
      </c>
      <c r="Z2517">
        <v>2</v>
      </c>
      <c r="AA2517" t="s">
        <v>474</v>
      </c>
      <c r="AB2517">
        <v>2731</v>
      </c>
      <c r="AC2517">
        <v>1.2928850548E-2</v>
      </c>
      <c r="AD2517" s="1">
        <v>7.84437540406E-5</v>
      </c>
      <c r="AE2517">
        <v>0.16133923004299999</v>
      </c>
      <c r="AF2517">
        <v>4.1180880993799997E-3</v>
      </c>
      <c r="AG2517">
        <v>0.94829215996000005</v>
      </c>
      <c r="AH2517">
        <v>2.9485410596399998E-3</v>
      </c>
      <c r="AI2517">
        <v>1.2407887524E-3</v>
      </c>
      <c r="AJ2517" s="1">
        <v>8.0979331709199996E-5</v>
      </c>
      <c r="AK2517">
        <v>3.8612845769700002</v>
      </c>
      <c r="AL2517">
        <v>1.8284155790900002E-2</v>
      </c>
      <c r="AM2517">
        <v>1.10936220848E-4</v>
      </c>
      <c r="AN2517">
        <v>4.8229247408000004</v>
      </c>
      <c r="AO2517">
        <v>4.9666666418099997E-2</v>
      </c>
      <c r="AP2517">
        <v>0.22104227017399999</v>
      </c>
      <c r="AQ2517">
        <v>2.6420075814500002E-3</v>
      </c>
      <c r="AR2517">
        <v>0</v>
      </c>
      <c r="AS2517">
        <v>0.848714576813</v>
      </c>
      <c r="AT2517">
        <v>2</v>
      </c>
      <c r="AU2517">
        <v>2</v>
      </c>
      <c r="AV2517">
        <f t="shared" si="521"/>
        <v>2731</v>
      </c>
      <c r="AW2517" s="2">
        <f t="shared" si="522"/>
        <v>0.16408941054543191</v>
      </c>
      <c r="AX2517" s="2">
        <f t="shared" si="523"/>
        <v>0.43380432081872794</v>
      </c>
      <c r="BC2517" s="2">
        <f t="shared" si="524"/>
        <v>0.58898233856628968</v>
      </c>
      <c r="BD2517" s="2">
        <f t="shared" si="525"/>
        <v>-0.15057969043162645</v>
      </c>
      <c r="BE2517" s="2">
        <f t="shared" si="526"/>
        <v>0.35510415574931925</v>
      </c>
      <c r="BF2517" s="2">
        <f t="shared" si="527"/>
        <v>0.1640894105490307</v>
      </c>
      <c r="BG2517" s="2">
        <f t="shared" si="528"/>
        <v>0.43380432082341236</v>
      </c>
      <c r="BH2517" s="2">
        <f t="shared" si="529"/>
        <v>2.7580022755268063E-2</v>
      </c>
      <c r="BI2517" s="2">
        <f t="shared" si="530"/>
        <v>-7.0891734537715231E-2</v>
      </c>
      <c r="BJ2517" s="2">
        <f t="shared" si="531"/>
        <v>0.19619502298080069</v>
      </c>
      <c r="BK2517" s="2">
        <f t="shared" si="532"/>
        <v>0.15218027228530465</v>
      </c>
      <c r="BL2517" s="2"/>
      <c r="BM2517" s="2">
        <f t="shared" si="533"/>
        <v>-0.91638194980061294</v>
      </c>
    </row>
    <row r="2518" spans="1:65">
      <c r="A2518">
        <v>2</v>
      </c>
      <c r="B2518" t="s">
        <v>474</v>
      </c>
      <c r="C2518">
        <v>2940</v>
      </c>
      <c r="D2518">
        <v>1.1061939809999999E-2</v>
      </c>
      <c r="E2518" s="1">
        <v>4.7027874330300003E-5</v>
      </c>
      <c r="F2518" s="1"/>
      <c r="G2518" s="1"/>
      <c r="H2518" s="1"/>
      <c r="I2518" s="1"/>
      <c r="J2518">
        <v>8.7413710034499998E-4</v>
      </c>
      <c r="K2518" s="1">
        <v>7.5423887335300004E-5</v>
      </c>
      <c r="L2518">
        <v>2.8266664355</v>
      </c>
      <c r="M2518">
        <v>1.56439453054E-2</v>
      </c>
      <c r="N2518" s="1">
        <v>6.6507457687500006E-5</v>
      </c>
      <c r="O2518">
        <v>4.7749722599100002</v>
      </c>
      <c r="P2518">
        <v>4.9898012524600001E-2</v>
      </c>
      <c r="Q2518">
        <v>0.18724364034300001</v>
      </c>
      <c r="R2518">
        <v>2.1124060761500002E-3</v>
      </c>
      <c r="S2518">
        <v>0</v>
      </c>
      <c r="T2518">
        <v>27.806358377399999</v>
      </c>
      <c r="U2518">
        <v>4</v>
      </c>
      <c r="V2518">
        <v>3</v>
      </c>
      <c r="Z2518">
        <v>2</v>
      </c>
      <c r="AA2518" t="s">
        <v>474</v>
      </c>
      <c r="AB2518">
        <v>2940</v>
      </c>
      <c r="AC2518">
        <v>1.28719605101E-2</v>
      </c>
      <c r="AD2518" s="1">
        <v>6.5718808782100005E-5</v>
      </c>
      <c r="AE2518">
        <v>0.12682730477699999</v>
      </c>
      <c r="AF2518">
        <v>2.9355653481400001E-3</v>
      </c>
      <c r="AG2518">
        <v>0.964009498864</v>
      </c>
      <c r="AH2518">
        <v>1.4552710496800001E-3</v>
      </c>
      <c r="AI2518">
        <v>1.0809781574599999E-3</v>
      </c>
      <c r="AJ2518" s="1">
        <v>6.3114953030400005E-5</v>
      </c>
      <c r="AK2518">
        <v>3.8273781862999998</v>
      </c>
      <c r="AL2518">
        <v>1.8203701127699999E-2</v>
      </c>
      <c r="AM2518" s="1">
        <v>9.2940430682600004E-5</v>
      </c>
      <c r="AN2518">
        <v>4.96754265584</v>
      </c>
      <c r="AO2518">
        <v>4.7038759734100002E-2</v>
      </c>
      <c r="AP2518">
        <v>0.22666853399100001</v>
      </c>
      <c r="AQ2518">
        <v>2.4384844886000002E-3</v>
      </c>
      <c r="AR2518">
        <v>0</v>
      </c>
      <c r="AS2518">
        <v>4.3588242564200002</v>
      </c>
      <c r="AT2518">
        <v>2</v>
      </c>
      <c r="AU2518">
        <v>2</v>
      </c>
      <c r="AV2518">
        <f t="shared" si="521"/>
        <v>2940</v>
      </c>
      <c r="AW2518" s="2">
        <f t="shared" si="522"/>
        <v>0.16362597620208905</v>
      </c>
      <c r="AX2518" s="2">
        <f t="shared" si="523"/>
        <v>0.397443744119165</v>
      </c>
      <c r="BC2518" s="2">
        <f t="shared" si="524"/>
        <v>0.2366231304372792</v>
      </c>
      <c r="BD2518" s="2">
        <f t="shared" si="525"/>
        <v>-0.16319676351578277</v>
      </c>
      <c r="BE2518" s="2">
        <f t="shared" si="526"/>
        <v>0.35402541249016783</v>
      </c>
      <c r="BF2518" s="2">
        <f t="shared" si="527"/>
        <v>0.16362597620540256</v>
      </c>
      <c r="BG2518" s="2">
        <f t="shared" si="528"/>
        <v>0.39744374411815836</v>
      </c>
      <c r="BH2518" s="2">
        <f t="shared" si="529"/>
        <v>4.0329113018476345E-2</v>
      </c>
      <c r="BI2518" s="2">
        <f t="shared" si="530"/>
        <v>-5.7301937408636684E-2</v>
      </c>
      <c r="BJ2518" s="2">
        <f t="shared" si="531"/>
        <v>0.21055397970141995</v>
      </c>
      <c r="BK2518" s="2">
        <f t="shared" si="532"/>
        <v>0.15436350810176586</v>
      </c>
      <c r="BL2518" s="2"/>
      <c r="BM2518" s="2">
        <f t="shared" si="533"/>
        <v>-0.84324361366346001</v>
      </c>
    </row>
    <row r="2519" spans="1:65">
      <c r="A2519">
        <v>2</v>
      </c>
      <c r="B2519" t="s">
        <v>474</v>
      </c>
      <c r="C2519">
        <v>2190</v>
      </c>
      <c r="D2519">
        <v>1.07068712136E-2</v>
      </c>
      <c r="E2519" s="1">
        <v>1.7583735628299999E-5</v>
      </c>
      <c r="F2519" s="1"/>
      <c r="G2519" s="1"/>
      <c r="H2519" s="1"/>
      <c r="I2519" s="1"/>
      <c r="J2519">
        <v>4.8820242218700001E-4</v>
      </c>
      <c r="K2519" s="1">
        <v>7.8072109672099999E-6</v>
      </c>
      <c r="L2519">
        <v>2.64811680636</v>
      </c>
      <c r="M2519">
        <v>1.51418024808E-2</v>
      </c>
      <c r="N2519" s="1">
        <v>2.4867157402699999E-5</v>
      </c>
      <c r="O2519">
        <v>5.1871873152300001</v>
      </c>
      <c r="P2519">
        <v>3.5515700131E-2</v>
      </c>
      <c r="Q2519">
        <v>0.19687902139399999</v>
      </c>
      <c r="R2519">
        <v>1.38622888132E-3</v>
      </c>
      <c r="S2519">
        <v>0</v>
      </c>
      <c r="T2519">
        <v>37.330051129799998</v>
      </c>
      <c r="U2519">
        <v>4</v>
      </c>
      <c r="V2519">
        <v>3</v>
      </c>
      <c r="Z2519">
        <v>2</v>
      </c>
      <c r="AA2519" t="s">
        <v>474</v>
      </c>
      <c r="AB2519">
        <v>2190</v>
      </c>
      <c r="AC2519">
        <v>1.2457678165099999E-2</v>
      </c>
      <c r="AD2519" s="1">
        <v>3.8138156108700002E-5</v>
      </c>
      <c r="AE2519">
        <v>0.13579968899299999</v>
      </c>
      <c r="AF2519">
        <v>1.8273812541800001E-3</v>
      </c>
      <c r="AG2519">
        <v>0.96000249335599996</v>
      </c>
      <c r="AH2519">
        <v>1.0337512600699999E-3</v>
      </c>
      <c r="AI2519">
        <v>6.1029861969999998E-4</v>
      </c>
      <c r="AJ2519" s="1">
        <v>1.04893938112E-5</v>
      </c>
      <c r="AK2519">
        <v>3.5849755156500001</v>
      </c>
      <c r="AL2519">
        <v>1.7617817416800002E-2</v>
      </c>
      <c r="AM2519" s="1">
        <v>5.3935497612800003E-5</v>
      </c>
      <c r="AN2519">
        <v>5.2642691390699996</v>
      </c>
      <c r="AO2519">
        <v>3.18346696562E-2</v>
      </c>
      <c r="AP2519">
        <v>0.232477070196</v>
      </c>
      <c r="AQ2519">
        <v>1.5757460035399999E-3</v>
      </c>
      <c r="AR2519">
        <v>0</v>
      </c>
      <c r="AS2519">
        <v>29.067766024600001</v>
      </c>
      <c r="AT2519">
        <v>2</v>
      </c>
      <c r="AU2519">
        <v>2</v>
      </c>
      <c r="AV2519">
        <f t="shared" si="521"/>
        <v>2190</v>
      </c>
      <c r="AW2519" s="2">
        <f t="shared" si="522"/>
        <v>0.16352180917952039</v>
      </c>
      <c r="AX2519" s="2">
        <f t="shared" si="523"/>
        <v>1.168945036191221</v>
      </c>
      <c r="BC2519" s="2">
        <f t="shared" si="524"/>
        <v>0.25009338742328585</v>
      </c>
      <c r="BD2519" s="2">
        <f t="shared" si="525"/>
        <v>0.34355198741971621</v>
      </c>
      <c r="BE2519" s="2">
        <f t="shared" si="526"/>
        <v>0.35378300044769179</v>
      </c>
      <c r="BF2519" s="2">
        <f t="shared" si="527"/>
        <v>0.1635218091861666</v>
      </c>
      <c r="BG2519" s="2">
        <f t="shared" si="528"/>
        <v>1.1689450361923497</v>
      </c>
      <c r="BH2519" s="2">
        <f t="shared" si="529"/>
        <v>1.4860042476908643E-2</v>
      </c>
      <c r="BI2519" s="2">
        <f t="shared" si="530"/>
        <v>-0.10364516147006771</v>
      </c>
      <c r="BJ2519" s="2">
        <f t="shared" si="531"/>
        <v>0.18081179269354539</v>
      </c>
      <c r="BK2519" s="2">
        <f t="shared" si="532"/>
        <v>0.13671416370977441</v>
      </c>
      <c r="BL2519" s="2"/>
      <c r="BM2519" s="2">
        <f t="shared" si="533"/>
        <v>-0.22133066671865187</v>
      </c>
    </row>
    <row r="2520" spans="1:65">
      <c r="A2520">
        <v>2</v>
      </c>
      <c r="B2520" t="s">
        <v>474</v>
      </c>
      <c r="C2520">
        <v>1419</v>
      </c>
      <c r="D2520">
        <v>1.1028907979699999E-2</v>
      </c>
      <c r="E2520" s="1">
        <v>1.20299284296E-5</v>
      </c>
      <c r="F2520" s="1"/>
      <c r="G2520" s="1"/>
      <c r="H2520" s="1"/>
      <c r="I2520" s="1"/>
      <c r="J2520">
        <v>7.6200573150499997E-4</v>
      </c>
      <c r="K2520" s="1">
        <v>7.8192432797100004E-6</v>
      </c>
      <c r="L2520">
        <v>2.8098103392699998</v>
      </c>
      <c r="M2520">
        <v>1.5597231243E-2</v>
      </c>
      <c r="N2520" s="1">
        <v>1.7012887939499999E-5</v>
      </c>
      <c r="O2520">
        <v>4.7409171462900002</v>
      </c>
      <c r="P2520">
        <v>1.9571427160200001E-2</v>
      </c>
      <c r="Q2520">
        <v>0.18535308155399999</v>
      </c>
      <c r="R2520">
        <v>7.9143276025000001E-4</v>
      </c>
      <c r="S2520">
        <v>0</v>
      </c>
      <c r="T2520">
        <v>36.013379465900002</v>
      </c>
      <c r="U2520">
        <v>4</v>
      </c>
      <c r="V2520">
        <v>3</v>
      </c>
      <c r="Z2520">
        <v>2</v>
      </c>
      <c r="AA2520" t="s">
        <v>474</v>
      </c>
      <c r="AB2520">
        <v>1419</v>
      </c>
      <c r="AC2520">
        <v>1.28323664254E-2</v>
      </c>
      <c r="AD2520" s="1">
        <v>2.6031149132099999E-5</v>
      </c>
      <c r="AE2520">
        <v>0.11853240447500001</v>
      </c>
      <c r="AF2520">
        <v>1.1344269973E-3</v>
      </c>
      <c r="AG2520">
        <v>0.96851929716600005</v>
      </c>
      <c r="AH2520">
        <v>4.8080821341400001E-4</v>
      </c>
      <c r="AI2520">
        <v>8.7152259463299997E-4</v>
      </c>
      <c r="AJ2520" s="1">
        <v>9.1561449512499997E-6</v>
      </c>
      <c r="AK2520">
        <v>3.8038684085400001</v>
      </c>
      <c r="AL2520">
        <v>1.8147706636099999E-2</v>
      </c>
      <c r="AM2520" s="1">
        <v>3.6813604146799999E-5</v>
      </c>
      <c r="AN2520">
        <v>4.8873318561800003</v>
      </c>
      <c r="AO2520">
        <v>2.6922628749200001E-2</v>
      </c>
      <c r="AP2520">
        <v>0.22232254919200001</v>
      </c>
      <c r="AQ2520">
        <v>1.3050981239900001E-3</v>
      </c>
      <c r="AR2520">
        <v>0</v>
      </c>
      <c r="AS2520">
        <v>12.1653399481</v>
      </c>
      <c r="AT2520">
        <v>2</v>
      </c>
      <c r="AU2520">
        <v>2</v>
      </c>
      <c r="AV2520">
        <f t="shared" si="521"/>
        <v>1419</v>
      </c>
      <c r="AW2520" s="2">
        <f t="shared" si="522"/>
        <v>0.16352103481319069</v>
      </c>
      <c r="AX2520" s="2">
        <f t="shared" si="523"/>
        <v>1.1638656692295506</v>
      </c>
      <c r="BC2520" s="2">
        <f t="shared" si="524"/>
        <v>0.1437218364640101</v>
      </c>
      <c r="BD2520" s="2">
        <f t="shared" si="525"/>
        <v>0.17097583790609239</v>
      </c>
      <c r="BE2520" s="2">
        <f t="shared" si="526"/>
        <v>0.35378119845920297</v>
      </c>
      <c r="BF2520" s="2">
        <f t="shared" si="527"/>
        <v>0.16352103481473007</v>
      </c>
      <c r="BG2520" s="2">
        <f t="shared" si="528"/>
        <v>1.1638656692334584</v>
      </c>
      <c r="BH2520" s="2">
        <f t="shared" si="529"/>
        <v>3.0883203686564494E-2</v>
      </c>
      <c r="BI2520" s="2">
        <f t="shared" si="530"/>
        <v>0.37560886739773541</v>
      </c>
      <c r="BJ2520" s="2">
        <f t="shared" si="531"/>
        <v>0.19945429192786035</v>
      </c>
      <c r="BK2520" s="2">
        <f t="shared" si="532"/>
        <v>0.6490322229998946</v>
      </c>
      <c r="BL2520" s="2"/>
      <c r="BM2520" s="2">
        <f t="shared" si="533"/>
        <v>-0.66219943452907559</v>
      </c>
    </row>
    <row r="2521" spans="1:65">
      <c r="A2521">
        <v>2</v>
      </c>
      <c r="B2521" t="s">
        <v>474</v>
      </c>
      <c r="C2521">
        <v>766</v>
      </c>
      <c r="D2521">
        <v>1.06330472788E-2</v>
      </c>
      <c r="E2521" s="1">
        <v>3.3051818918599998E-5</v>
      </c>
      <c r="F2521" s="1"/>
      <c r="G2521" s="1"/>
      <c r="H2521" s="1"/>
      <c r="I2521" s="1"/>
      <c r="J2521">
        <v>2.7206937225899999E-4</v>
      </c>
      <c r="K2521" s="1">
        <v>9.6733322055200003E-6</v>
      </c>
      <c r="L2521">
        <v>2.61172514139</v>
      </c>
      <c r="M2521">
        <v>1.5037399671E-2</v>
      </c>
      <c r="N2521" s="1">
        <v>4.6742330575799997E-5</v>
      </c>
      <c r="O2521">
        <v>5.20480216149</v>
      </c>
      <c r="P2521">
        <v>6.8756588462500004E-2</v>
      </c>
      <c r="Q2521">
        <v>0.196185498895</v>
      </c>
      <c r="R2521">
        <v>2.6624340474200002E-3</v>
      </c>
      <c r="S2521">
        <v>0</v>
      </c>
      <c r="T2521">
        <v>9.1981070584700007</v>
      </c>
      <c r="U2521">
        <v>4</v>
      </c>
      <c r="V2521">
        <v>3</v>
      </c>
      <c r="Z2521">
        <v>2</v>
      </c>
      <c r="AA2521" t="s">
        <v>474</v>
      </c>
      <c r="AB2521">
        <v>766</v>
      </c>
      <c r="AC2521">
        <v>1.2371319422400001E-2</v>
      </c>
      <c r="AD2521" s="1">
        <v>5.5004675676999998E-5</v>
      </c>
      <c r="AE2521">
        <v>0.11947090688500001</v>
      </c>
      <c r="AF2521">
        <v>2.4306498077300001E-3</v>
      </c>
      <c r="AG2521">
        <v>0.96665343639000001</v>
      </c>
      <c r="AH2521">
        <v>1.18931953774E-3</v>
      </c>
      <c r="AI2521">
        <v>3.2774431890600001E-4</v>
      </c>
      <c r="AJ2521" s="1">
        <v>1.174155289E-5</v>
      </c>
      <c r="AK2521">
        <v>3.53544447218</v>
      </c>
      <c r="AL2521">
        <v>1.74956877116E-2</v>
      </c>
      <c r="AM2521" s="1">
        <v>7.7788358336400003E-5</v>
      </c>
      <c r="AN2521">
        <v>5.3481869963299999</v>
      </c>
      <c r="AO2521">
        <v>5.68991413695E-2</v>
      </c>
      <c r="AP2521">
        <v>0.23454573282300001</v>
      </c>
      <c r="AQ2521">
        <v>2.7044622951699999E-3</v>
      </c>
      <c r="AR2521">
        <v>0</v>
      </c>
      <c r="AS2521">
        <v>2.99095691626</v>
      </c>
      <c r="AT2521">
        <v>2</v>
      </c>
      <c r="AU2521">
        <v>2</v>
      </c>
      <c r="AV2521">
        <f t="shared" si="521"/>
        <v>766</v>
      </c>
      <c r="AW2521" s="2">
        <f t="shared" si="522"/>
        <v>0.16347826714414596</v>
      </c>
      <c r="AX2521" s="2">
        <f t="shared" si="523"/>
        <v>0.6641951177472406</v>
      </c>
      <c r="BC2521" s="2">
        <f t="shared" si="524"/>
        <v>0.2046351126726588</v>
      </c>
      <c r="BD2521" s="2">
        <f t="shared" si="525"/>
        <v>0.21380643614201397</v>
      </c>
      <c r="BE2521" s="2">
        <f t="shared" si="526"/>
        <v>0.35368167811808193</v>
      </c>
      <c r="BF2521" s="2">
        <f t="shared" si="527"/>
        <v>0.16347826714620547</v>
      </c>
      <c r="BG2521" s="2">
        <f t="shared" si="528"/>
        <v>0.6641951177477986</v>
      </c>
      <c r="BH2521" s="2">
        <f t="shared" si="529"/>
        <v>2.7548565803498785E-2</v>
      </c>
      <c r="BI2521" s="2">
        <f t="shared" si="530"/>
        <v>-0.17245543093615068</v>
      </c>
      <c r="BJ2521" s="2">
        <f t="shared" si="531"/>
        <v>0.19553042474627902</v>
      </c>
      <c r="BK2521" s="2">
        <f t="shared" si="532"/>
        <v>1.5785648395958082E-2</v>
      </c>
      <c r="BL2521" s="2"/>
      <c r="BM2521" s="2">
        <f t="shared" si="533"/>
        <v>-0.67482908197879665</v>
      </c>
    </row>
    <row r="2522" spans="1:65">
      <c r="A2522">
        <v>2</v>
      </c>
      <c r="B2522" t="s">
        <v>474</v>
      </c>
      <c r="C2522">
        <v>2923</v>
      </c>
      <c r="D2522">
        <v>1.1079859792300001E-2</v>
      </c>
      <c r="E2522" s="1">
        <v>3.9436326828099997E-5</v>
      </c>
      <c r="F2522" s="1"/>
      <c r="G2522" s="1"/>
      <c r="H2522" s="1"/>
      <c r="I2522" s="1"/>
      <c r="J2522">
        <v>9.2453246989099996E-4</v>
      </c>
      <c r="K2522" s="1">
        <v>1.13085005645E-5</v>
      </c>
      <c r="L2522">
        <v>2.8358320687199998</v>
      </c>
      <c r="M2522">
        <v>1.5669287987499999E-2</v>
      </c>
      <c r="N2522" s="1">
        <v>5.5771388250400002E-5</v>
      </c>
      <c r="O2522">
        <v>4.8564815407799999</v>
      </c>
      <c r="P2522">
        <v>6.7621788688000006E-2</v>
      </c>
      <c r="Q2522">
        <v>0.19074841551499999</v>
      </c>
      <c r="R2522">
        <v>2.7413875812900002E-3</v>
      </c>
      <c r="S2522">
        <v>0</v>
      </c>
      <c r="T2522">
        <v>8.2015356719299994</v>
      </c>
      <c r="U2522">
        <v>4</v>
      </c>
      <c r="V2522">
        <v>3</v>
      </c>
      <c r="Z2522">
        <v>2</v>
      </c>
      <c r="AA2522" t="s">
        <v>474</v>
      </c>
      <c r="AB2522">
        <v>2923</v>
      </c>
      <c r="AC2522">
        <v>1.2890793131800001E-2</v>
      </c>
      <c r="AD2522" s="1">
        <v>3.8232762985400001E-5</v>
      </c>
      <c r="AE2522">
        <v>0.12641864529399999</v>
      </c>
      <c r="AF2522">
        <v>1.76383690027E-3</v>
      </c>
      <c r="AG2522">
        <v>0.96611487146399999</v>
      </c>
      <c r="AH2522">
        <v>7.7408071560600004E-4</v>
      </c>
      <c r="AI2522">
        <v>1.07282101473E-3</v>
      </c>
      <c r="AJ2522" s="1">
        <v>1.18119355695E-5</v>
      </c>
      <c r="AK2522">
        <v>3.8385858488100002</v>
      </c>
      <c r="AL2522">
        <v>1.82303344768E-2</v>
      </c>
      <c r="AM2522" s="1">
        <v>5.4069291941E-5</v>
      </c>
      <c r="AN2522">
        <v>4.9432008986799998</v>
      </c>
      <c r="AO2522">
        <v>4.0565811261300003E-2</v>
      </c>
      <c r="AP2522">
        <v>0.22588782938300001</v>
      </c>
      <c r="AQ2522">
        <v>1.9710742655300001E-3</v>
      </c>
      <c r="AR2522">
        <v>0</v>
      </c>
      <c r="AS2522">
        <v>3.8953006228799998</v>
      </c>
      <c r="AT2522">
        <v>2</v>
      </c>
      <c r="AU2522">
        <v>2</v>
      </c>
      <c r="AV2522">
        <f t="shared" si="521"/>
        <v>2923</v>
      </c>
      <c r="AW2522" s="2">
        <f t="shared" si="522"/>
        <v>0.1634437053759937</v>
      </c>
      <c r="AX2522" s="2">
        <f t="shared" si="523"/>
        <v>-3.0519166958582148E-2</v>
      </c>
      <c r="BC2522" s="2">
        <f t="shared" si="524"/>
        <v>0.16039300908110121</v>
      </c>
      <c r="BD2522" s="2">
        <f t="shared" si="525"/>
        <v>4.4518280927570444E-2</v>
      </c>
      <c r="BE2522" s="2">
        <f t="shared" si="526"/>
        <v>0.35360125557174127</v>
      </c>
      <c r="BF2522" s="2">
        <f t="shared" si="527"/>
        <v>0.16344370537723521</v>
      </c>
      <c r="BG2522" s="2">
        <f t="shared" si="528"/>
        <v>-3.051916695632538E-2</v>
      </c>
      <c r="BH2522" s="2">
        <f t="shared" si="529"/>
        <v>1.7856416661283521E-2</v>
      </c>
      <c r="BI2522" s="2">
        <f t="shared" si="530"/>
        <v>-0.40010739070410439</v>
      </c>
      <c r="BJ2522" s="2">
        <f t="shared" si="531"/>
        <v>0.18421864094193083</v>
      </c>
      <c r="BK2522" s="2">
        <f t="shared" si="532"/>
        <v>-0.2809939466485501</v>
      </c>
      <c r="BL2522" s="2"/>
      <c r="BM2522" s="2">
        <f t="shared" si="533"/>
        <v>-0.52505228548699945</v>
      </c>
    </row>
    <row r="2523" spans="1:65">
      <c r="A2523">
        <v>2</v>
      </c>
      <c r="B2523" t="s">
        <v>474</v>
      </c>
      <c r="C2523">
        <v>3342</v>
      </c>
      <c r="D2523">
        <v>1.0833281652200001E-2</v>
      </c>
      <c r="E2523" s="1">
        <v>3.8075244907900001E-5</v>
      </c>
      <c r="F2523" s="1"/>
      <c r="G2523" s="1"/>
      <c r="H2523" s="1"/>
      <c r="I2523" s="1"/>
      <c r="J2523">
        <v>1.11781838644E-3</v>
      </c>
      <c r="K2523">
        <v>1.11506472771E-4</v>
      </c>
      <c r="L2523">
        <v>2.7110158003299998</v>
      </c>
      <c r="M2523">
        <v>1.53205738376E-2</v>
      </c>
      <c r="N2523" s="1">
        <v>5.3846527739399997E-5</v>
      </c>
      <c r="O2523">
        <v>4.9219934308299997</v>
      </c>
      <c r="P2523">
        <v>3.3668768887600002E-2</v>
      </c>
      <c r="Q2523">
        <v>0.18901923282999999</v>
      </c>
      <c r="R2523">
        <v>1.4536658614300001E-3</v>
      </c>
      <c r="S2523">
        <v>0</v>
      </c>
      <c r="T2523">
        <v>12.2169699173</v>
      </c>
      <c r="U2523">
        <v>4</v>
      </c>
      <c r="V2523">
        <v>3</v>
      </c>
      <c r="Z2523">
        <v>2</v>
      </c>
      <c r="AA2523" t="s">
        <v>474</v>
      </c>
      <c r="AB2523">
        <v>3342</v>
      </c>
      <c r="AC2523">
        <v>1.2603179556E-2</v>
      </c>
      <c r="AD2523" s="1">
        <v>7.1769429214900001E-5</v>
      </c>
      <c r="AE2523">
        <v>0.12058780614</v>
      </c>
      <c r="AF2523">
        <v>3.06253290426E-3</v>
      </c>
      <c r="AG2523">
        <v>0.96516181862899997</v>
      </c>
      <c r="AH2523">
        <v>1.65504647158E-3</v>
      </c>
      <c r="AI2523">
        <v>1.2631703618499999E-3</v>
      </c>
      <c r="AJ2523" s="1">
        <v>9.6074660034499998E-5</v>
      </c>
      <c r="AK2523">
        <v>3.66920711668</v>
      </c>
      <c r="AL2523">
        <v>1.7823587457099999E-2</v>
      </c>
      <c r="AM2523">
        <v>1.0149730016E-4</v>
      </c>
      <c r="AN2523">
        <v>5.0992969860499997</v>
      </c>
      <c r="AO2523">
        <v>3.6976513737199998E-2</v>
      </c>
      <c r="AP2523">
        <v>0.22782184357400001</v>
      </c>
      <c r="AQ2523">
        <v>2.1005271891999999E-3</v>
      </c>
      <c r="AR2523">
        <v>0</v>
      </c>
      <c r="AS2523">
        <v>1.3450167464</v>
      </c>
      <c r="AT2523">
        <v>2</v>
      </c>
      <c r="AU2523">
        <v>2</v>
      </c>
      <c r="AV2523">
        <f t="shared" si="521"/>
        <v>3342</v>
      </c>
      <c r="AW2523" s="2">
        <f t="shared" si="522"/>
        <v>0.16337597051587524</v>
      </c>
      <c r="AX2523" s="2">
        <f t="shared" si="523"/>
        <v>0.88493677160849982</v>
      </c>
      <c r="BC2523" s="2">
        <f t="shared" si="524"/>
        <v>0.13003183448512887</v>
      </c>
      <c r="BD2523" s="2">
        <f t="shared" si="525"/>
        <v>-0.13839387394301494</v>
      </c>
      <c r="BE2523" s="2">
        <f t="shared" si="526"/>
        <v>0.35344364877304069</v>
      </c>
      <c r="BF2523" s="2">
        <f t="shared" si="527"/>
        <v>0.16337597051078215</v>
      </c>
      <c r="BG2523" s="2">
        <f t="shared" si="528"/>
        <v>0.88493677161904527</v>
      </c>
      <c r="BH2523" s="2">
        <f t="shared" si="529"/>
        <v>3.6022712689825986E-2</v>
      </c>
      <c r="BI2523" s="2">
        <f t="shared" si="530"/>
        <v>9.824371246369562E-2</v>
      </c>
      <c r="BJ2523" s="2">
        <f t="shared" si="531"/>
        <v>0.20528392885235275</v>
      </c>
      <c r="BK2523" s="2">
        <f t="shared" si="532"/>
        <v>0.44498625504878364</v>
      </c>
      <c r="BL2523" s="2"/>
      <c r="BM2523" s="2">
        <f t="shared" si="533"/>
        <v>-0.88990586409684347</v>
      </c>
    </row>
    <row r="2524" spans="1:65">
      <c r="A2524">
        <v>2</v>
      </c>
      <c r="B2524" t="s">
        <v>474</v>
      </c>
      <c r="C2524">
        <v>3314</v>
      </c>
      <c r="D2524">
        <v>1.1129072810199999E-2</v>
      </c>
      <c r="E2524" s="1">
        <v>1.5742014840100001E-5</v>
      </c>
      <c r="F2524" s="1"/>
      <c r="G2524" s="1"/>
      <c r="H2524" s="1"/>
      <c r="I2524" s="1"/>
      <c r="J2524">
        <v>1.13887080237E-3</v>
      </c>
      <c r="K2524" s="1">
        <v>6.1898849697199993E-5</v>
      </c>
      <c r="L2524">
        <v>2.8610796433200001</v>
      </c>
      <c r="M2524">
        <v>1.5738885704900001E-2</v>
      </c>
      <c r="N2524" s="1">
        <v>2.22625708859E-5</v>
      </c>
      <c r="O2524">
        <v>4.7425977185099999</v>
      </c>
      <c r="P2524">
        <v>3.3966599458199999E-2</v>
      </c>
      <c r="Q2524">
        <v>0.187102764241</v>
      </c>
      <c r="R2524">
        <v>1.3659191932900001E-3</v>
      </c>
      <c r="S2524">
        <v>0</v>
      </c>
      <c r="T2524">
        <v>9.0577062243200004</v>
      </c>
      <c r="U2524">
        <v>4</v>
      </c>
      <c r="V2524">
        <v>3</v>
      </c>
      <c r="Z2524">
        <v>2</v>
      </c>
      <c r="AA2524" t="s">
        <v>474</v>
      </c>
      <c r="AB2524">
        <v>3314</v>
      </c>
      <c r="AC2524">
        <v>1.29464833071E-2</v>
      </c>
      <c r="AD2524" s="1">
        <v>6.3453559681200003E-5</v>
      </c>
      <c r="AE2524">
        <v>0.123990716424</v>
      </c>
      <c r="AF2524">
        <v>2.89586155195E-3</v>
      </c>
      <c r="AG2524">
        <v>0.96729666863599995</v>
      </c>
      <c r="AH2524">
        <v>1.3019750059100001E-3</v>
      </c>
      <c r="AI2524">
        <v>1.31353691037E-3</v>
      </c>
      <c r="AJ2524" s="1">
        <v>9.2031697063100004E-5</v>
      </c>
      <c r="AK2524">
        <v>3.8718240334699998</v>
      </c>
      <c r="AL2524">
        <v>1.8309092277900001E-2</v>
      </c>
      <c r="AM2524" s="1">
        <v>8.9736884681899999E-5</v>
      </c>
      <c r="AN2524">
        <v>4.8235002639299998</v>
      </c>
      <c r="AO2524">
        <v>4.0741251841199998E-2</v>
      </c>
      <c r="AP2524">
        <v>0.221370147445</v>
      </c>
      <c r="AQ2524">
        <v>2.1617762912099999E-3</v>
      </c>
      <c r="AR2524">
        <v>0</v>
      </c>
      <c r="AS2524">
        <v>1.0811492110800001</v>
      </c>
      <c r="AT2524">
        <v>2</v>
      </c>
      <c r="AU2524">
        <v>2</v>
      </c>
      <c r="AV2524">
        <f t="shared" si="521"/>
        <v>3314</v>
      </c>
      <c r="AW2524" s="2">
        <f t="shared" si="522"/>
        <v>0.16330295684958682</v>
      </c>
      <c r="AX2524" s="2">
        <f t="shared" si="523"/>
        <v>3.0308410534313102</v>
      </c>
      <c r="BC2524" s="2">
        <f t="shared" si="524"/>
        <v>0.15336779873232179</v>
      </c>
      <c r="BD2524" s="2">
        <f t="shared" si="525"/>
        <v>0.48680787305911882</v>
      </c>
      <c r="BE2524" s="2">
        <f t="shared" si="526"/>
        <v>0.35327376940025718</v>
      </c>
      <c r="BF2524" s="2">
        <f t="shared" si="527"/>
        <v>0.16330295684146276</v>
      </c>
      <c r="BG2524" s="2">
        <f t="shared" si="528"/>
        <v>3.0308410534353358</v>
      </c>
      <c r="BH2524" s="2">
        <f t="shared" si="529"/>
        <v>1.7058698675673747E-2</v>
      </c>
      <c r="BI2524" s="2">
        <f t="shared" si="530"/>
        <v>0.1994504157337571</v>
      </c>
      <c r="BJ2524" s="2">
        <f t="shared" si="531"/>
        <v>0.18314739145094336</v>
      </c>
      <c r="BK2524" s="2">
        <f t="shared" si="532"/>
        <v>0.58265313338417268</v>
      </c>
      <c r="BL2524" s="2"/>
      <c r="BM2524" s="2">
        <f t="shared" si="533"/>
        <v>-0.88063763779651993</v>
      </c>
    </row>
    <row r="2525" spans="1:65">
      <c r="A2525">
        <v>2</v>
      </c>
      <c r="B2525" t="s">
        <v>474</v>
      </c>
      <c r="C2525">
        <v>3202</v>
      </c>
      <c r="D2525">
        <v>1.1022865027100001E-2</v>
      </c>
      <c r="E2525" s="1">
        <v>2.7042068448199999E-5</v>
      </c>
      <c r="F2525" s="1"/>
      <c r="G2525" s="1"/>
      <c r="H2525" s="1"/>
      <c r="I2525" s="1"/>
      <c r="J2525">
        <v>7.3361626964799998E-4</v>
      </c>
      <c r="K2525" s="1">
        <v>1.02333606402E-5</v>
      </c>
      <c r="L2525">
        <v>2.80673208366</v>
      </c>
      <c r="M2525">
        <v>1.55886852175E-2</v>
      </c>
      <c r="N2525" s="1">
        <v>3.82432599541E-5</v>
      </c>
      <c r="O2525">
        <v>4.7437190969699996</v>
      </c>
      <c r="P2525">
        <v>4.5626227503200001E-2</v>
      </c>
      <c r="Q2525">
        <v>0.18536100933800001</v>
      </c>
      <c r="R2525">
        <v>1.8399269473500001E-3</v>
      </c>
      <c r="S2525">
        <v>0</v>
      </c>
      <c r="T2525">
        <v>15.583268674299999</v>
      </c>
      <c r="U2525">
        <v>4</v>
      </c>
      <c r="V2525">
        <v>3</v>
      </c>
      <c r="Z2525">
        <v>2</v>
      </c>
      <c r="AA2525" t="s">
        <v>474</v>
      </c>
      <c r="AB2525">
        <v>3202</v>
      </c>
      <c r="AC2525">
        <v>1.2822598619800001E-2</v>
      </c>
      <c r="AD2525" s="1">
        <v>4.6761116405400003E-5</v>
      </c>
      <c r="AE2525">
        <v>0.11740659735300001</v>
      </c>
      <c r="AF2525">
        <v>2.0419366256400001E-3</v>
      </c>
      <c r="AG2525">
        <v>0.96922332570400005</v>
      </c>
      <c r="AH2525">
        <v>8.5751311777700003E-4</v>
      </c>
      <c r="AI2525">
        <v>8.3838059848199997E-4</v>
      </c>
      <c r="AJ2525" s="1">
        <v>1.18198012519E-5</v>
      </c>
      <c r="AK2525">
        <v>3.7980797169399998</v>
      </c>
      <c r="AL2525">
        <v>1.8133892873000001E-2</v>
      </c>
      <c r="AM2525" s="1">
        <v>6.6130205012300002E-5</v>
      </c>
      <c r="AN2525">
        <v>4.8610047981499998</v>
      </c>
      <c r="AO2525">
        <v>3.8875257072500002E-2</v>
      </c>
      <c r="AP2525">
        <v>0.220956626047</v>
      </c>
      <c r="AQ2525">
        <v>1.94211819889E-3</v>
      </c>
      <c r="AR2525">
        <v>0</v>
      </c>
      <c r="AS2525">
        <v>8.5726644977900008</v>
      </c>
      <c r="AT2525">
        <v>2</v>
      </c>
      <c r="AU2525">
        <v>2</v>
      </c>
      <c r="AV2525">
        <f t="shared" si="521"/>
        <v>3202</v>
      </c>
      <c r="AW2525" s="2">
        <f t="shared" si="522"/>
        <v>0.16327275969317484</v>
      </c>
      <c r="AX2525" s="2">
        <f t="shared" si="523"/>
        <v>0.72919895144014268</v>
      </c>
      <c r="BC2525" s="2">
        <f t="shared" si="524"/>
        <v>0.14280535092858215</v>
      </c>
      <c r="BD2525" s="2">
        <f t="shared" si="525"/>
        <v>0.15502635619699945</v>
      </c>
      <c r="BE2525" s="2">
        <f t="shared" si="526"/>
        <v>0.35320351345657292</v>
      </c>
      <c r="BF2525" s="2">
        <f t="shared" si="527"/>
        <v>0.16327275969641925</v>
      </c>
      <c r="BG2525" s="2">
        <f t="shared" si="528"/>
        <v>0.72919895144059987</v>
      </c>
      <c r="BH2525" s="2">
        <f t="shared" si="529"/>
        <v>2.4724419549824343E-2</v>
      </c>
      <c r="BI2525" s="2">
        <f t="shared" si="530"/>
        <v>-0.14796249438388301</v>
      </c>
      <c r="BJ2525" s="2">
        <f t="shared" si="531"/>
        <v>0.19203400346235977</v>
      </c>
      <c r="BK2525" s="2">
        <f t="shared" si="532"/>
        <v>5.5540928778277529E-2</v>
      </c>
      <c r="BL2525" s="2"/>
      <c r="BM2525" s="2">
        <f t="shared" si="533"/>
        <v>-0.44988020953985863</v>
      </c>
    </row>
    <row r="2526" spans="1:65">
      <c r="A2526">
        <v>2</v>
      </c>
      <c r="B2526" t="s">
        <v>474</v>
      </c>
      <c r="C2526">
        <v>2005</v>
      </c>
      <c r="D2526">
        <v>1.08200642116E-2</v>
      </c>
      <c r="E2526" s="1">
        <v>1.64688878365E-5</v>
      </c>
      <c r="F2526" s="1"/>
      <c r="G2526" s="1"/>
      <c r="H2526" s="1"/>
      <c r="I2526" s="1"/>
      <c r="J2526">
        <v>1.04348779396E-3</v>
      </c>
      <c r="K2526" s="1">
        <v>1.0447265417599999E-5</v>
      </c>
      <c r="L2526">
        <v>2.70440453846</v>
      </c>
      <c r="M2526">
        <v>1.53018815538E-2</v>
      </c>
      <c r="N2526" s="1">
        <v>2.3290524535599999E-5</v>
      </c>
      <c r="O2526">
        <v>4.88858993854</v>
      </c>
      <c r="P2526">
        <v>2.9390107796899999E-2</v>
      </c>
      <c r="Q2526">
        <v>0.18750738610500001</v>
      </c>
      <c r="R2526">
        <v>1.16285734072E-3</v>
      </c>
      <c r="S2526">
        <v>0</v>
      </c>
      <c r="T2526">
        <v>11.2345704553</v>
      </c>
      <c r="U2526">
        <v>4</v>
      </c>
      <c r="V2526">
        <v>3</v>
      </c>
      <c r="Z2526">
        <v>2</v>
      </c>
      <c r="AA2526" t="s">
        <v>474</v>
      </c>
      <c r="AB2526">
        <v>2005</v>
      </c>
      <c r="AC2526">
        <v>1.2586562072999999E-2</v>
      </c>
      <c r="AD2526" s="1">
        <v>4.4142386069500003E-5</v>
      </c>
      <c r="AE2526">
        <v>0.124956030607</v>
      </c>
      <c r="AF2526">
        <v>1.9659657410000001E-3</v>
      </c>
      <c r="AG2526">
        <v>0.96431084357499997</v>
      </c>
      <c r="AH2526">
        <v>9.8807365555499994E-4</v>
      </c>
      <c r="AI2526">
        <v>1.24573444421E-3</v>
      </c>
      <c r="AJ2526" s="1">
        <v>1.45077538337E-5</v>
      </c>
      <c r="AK2526">
        <v>3.6595376852900001</v>
      </c>
      <c r="AL2526">
        <v>1.7800086787299999E-2</v>
      </c>
      <c r="AM2526" s="1">
        <v>6.2426761054899997E-5</v>
      </c>
      <c r="AN2526">
        <v>5.0449348542100001</v>
      </c>
      <c r="AO2526">
        <v>2.9725278494500001E-2</v>
      </c>
      <c r="AP2526">
        <v>0.22509591650899999</v>
      </c>
      <c r="AQ2526">
        <v>1.54345341261E-3</v>
      </c>
      <c r="AR2526">
        <v>0</v>
      </c>
      <c r="AS2526">
        <v>1.6672602245399999</v>
      </c>
      <c r="AT2526">
        <v>2</v>
      </c>
      <c r="AU2526">
        <v>2</v>
      </c>
      <c r="AV2526">
        <f t="shared" si="521"/>
        <v>2005</v>
      </c>
      <c r="AW2526" s="2">
        <f t="shared" si="522"/>
        <v>0.16326131036322017</v>
      </c>
      <c r="AX2526" s="2">
        <f t="shared" si="523"/>
        <v>1.6803501552586462</v>
      </c>
      <c r="BC2526" s="2">
        <f t="shared" si="524"/>
        <v>0.19381793579250312</v>
      </c>
      <c r="BD2526" s="2">
        <f t="shared" si="525"/>
        <v>0.38866519168350921</v>
      </c>
      <c r="BE2526" s="2">
        <f t="shared" si="526"/>
        <v>0.35317687618358035</v>
      </c>
      <c r="BF2526" s="2">
        <f t="shared" si="527"/>
        <v>0.16326131036347002</v>
      </c>
      <c r="BG2526" s="2">
        <f t="shared" si="528"/>
        <v>1.6803501552521727</v>
      </c>
      <c r="BH2526" s="2">
        <f t="shared" si="529"/>
        <v>3.1981597482216566E-2</v>
      </c>
      <c r="BI2526" s="2">
        <f t="shared" si="530"/>
        <v>1.14042010296864E-2</v>
      </c>
      <c r="BJ2526" s="2">
        <f t="shared" si="531"/>
        <v>0.20046426535406575</v>
      </c>
      <c r="BK2526" s="2">
        <f t="shared" si="532"/>
        <v>0.32729386362590995</v>
      </c>
      <c r="BL2526" s="2"/>
      <c r="BM2526" s="2">
        <f t="shared" si="533"/>
        <v>-0.85159555221326189</v>
      </c>
    </row>
    <row r="2527" spans="1:65">
      <c r="A2527">
        <v>2</v>
      </c>
      <c r="B2527" t="s">
        <v>474</v>
      </c>
      <c r="C2527">
        <v>1353</v>
      </c>
      <c r="D2527">
        <v>1.14357173123E-2</v>
      </c>
      <c r="E2527" s="1">
        <v>4.8234525728600003E-5</v>
      </c>
      <c r="F2527" s="1"/>
      <c r="G2527" s="1"/>
      <c r="H2527" s="1"/>
      <c r="I2527" s="1"/>
      <c r="J2527">
        <v>5.7177725949399995E-4</v>
      </c>
      <c r="K2527" s="1">
        <v>9.1481201726400003E-5</v>
      </c>
      <c r="L2527">
        <v>3.0209170633000002</v>
      </c>
      <c r="M2527">
        <v>1.6172546518499999E-2</v>
      </c>
      <c r="N2527" s="1">
        <v>6.8213920460000001E-5</v>
      </c>
      <c r="O2527">
        <v>4.5702202770499998</v>
      </c>
      <c r="P2527">
        <v>4.6712730369500001E-2</v>
      </c>
      <c r="Q2527">
        <v>0.18527015977299999</v>
      </c>
      <c r="R2527">
        <v>2.0485691139700002E-3</v>
      </c>
      <c r="S2527">
        <v>0</v>
      </c>
      <c r="T2527">
        <v>16.373418113700001</v>
      </c>
      <c r="U2527">
        <v>4</v>
      </c>
      <c r="V2527">
        <v>3</v>
      </c>
      <c r="Z2527">
        <v>2</v>
      </c>
      <c r="AA2527" t="s">
        <v>474</v>
      </c>
      <c r="AB2527">
        <v>1353</v>
      </c>
      <c r="AC2527">
        <v>1.3302250489499999E-2</v>
      </c>
      <c r="AD2527" s="1">
        <v>3.19076809006E-5</v>
      </c>
      <c r="AE2527">
        <v>0.17058770421899999</v>
      </c>
      <c r="AF2527">
        <v>1.66163493374E-3</v>
      </c>
      <c r="AG2527">
        <v>0.94299919741899996</v>
      </c>
      <c r="AH2527">
        <v>1.2662394887699999E-3</v>
      </c>
      <c r="AI2527">
        <v>7.2940894008000003E-4</v>
      </c>
      <c r="AJ2527" s="1">
        <v>6.0501866344599997E-5</v>
      </c>
      <c r="AK2527">
        <v>4.0875419527699997</v>
      </c>
      <c r="AL2527">
        <v>1.8812223052300001E-2</v>
      </c>
      <c r="AM2527" s="1">
        <v>4.5124275073499999E-5</v>
      </c>
      <c r="AN2527">
        <v>4.6802355391799999</v>
      </c>
      <c r="AO2527">
        <v>2.7861123367500001E-2</v>
      </c>
      <c r="AP2527">
        <v>0.2206976779</v>
      </c>
      <c r="AQ2527">
        <v>1.4164425383E-3</v>
      </c>
      <c r="AR2527">
        <v>0</v>
      </c>
      <c r="AS2527">
        <v>4.9120233197000003</v>
      </c>
      <c r="AT2527">
        <v>2</v>
      </c>
      <c r="AU2527">
        <v>2</v>
      </c>
      <c r="AV2527">
        <f t="shared" si="521"/>
        <v>1353</v>
      </c>
      <c r="AW2527" s="2">
        <f t="shared" si="522"/>
        <v>0.1632195975317087</v>
      </c>
      <c r="AX2527" s="2">
        <f t="shared" si="523"/>
        <v>-0.33848876051701743</v>
      </c>
      <c r="BC2527" s="2">
        <f t="shared" si="524"/>
        <v>0.27568721555225512</v>
      </c>
      <c r="BD2527" s="2">
        <f t="shared" si="525"/>
        <v>-0.33864154380538564</v>
      </c>
      <c r="BE2527" s="2">
        <f t="shared" si="526"/>
        <v>0.35307983209073468</v>
      </c>
      <c r="BF2527" s="2">
        <f t="shared" si="527"/>
        <v>0.16321959753094165</v>
      </c>
      <c r="BG2527" s="2">
        <f t="shared" si="528"/>
        <v>-0.33848876051684423</v>
      </c>
      <c r="BH2527" s="2">
        <f t="shared" si="529"/>
        <v>2.4072201220246899E-2</v>
      </c>
      <c r="BI2527" s="2">
        <f t="shared" si="530"/>
        <v>-0.40356465684799109</v>
      </c>
      <c r="BJ2527" s="2">
        <f t="shared" si="531"/>
        <v>0.19122085375436146</v>
      </c>
      <c r="BK2527" s="2">
        <f t="shared" si="532"/>
        <v>-0.30856980677843865</v>
      </c>
      <c r="BL2527" s="2"/>
      <c r="BM2527" s="2">
        <f t="shared" si="533"/>
        <v>-0.7000001291367498</v>
      </c>
    </row>
    <row r="2528" spans="1:65">
      <c r="A2528">
        <v>2</v>
      </c>
      <c r="B2528" t="s">
        <v>474</v>
      </c>
      <c r="C2528">
        <v>761</v>
      </c>
      <c r="D2528">
        <v>1.0455734867200001E-2</v>
      </c>
      <c r="E2528" s="1">
        <v>1.7065200830899999E-5</v>
      </c>
      <c r="F2528" s="1"/>
      <c r="G2528" s="1"/>
      <c r="H2528" s="1"/>
      <c r="I2528" s="1"/>
      <c r="J2528">
        <v>1.6694691809899999E-4</v>
      </c>
      <c r="K2528" s="1">
        <v>9.2866167235099993E-6</v>
      </c>
      <c r="L2528">
        <v>2.52534724627</v>
      </c>
      <c r="M2528">
        <v>1.47866420538E-2</v>
      </c>
      <c r="N2528" s="1">
        <v>2.4133838459599999E-5</v>
      </c>
      <c r="O2528">
        <v>5.2053917600400004</v>
      </c>
      <c r="P2528">
        <v>3.66219399381E-2</v>
      </c>
      <c r="Q2528">
        <v>0.19293584181599999</v>
      </c>
      <c r="R2528">
        <v>1.39342599645E-3</v>
      </c>
      <c r="S2528">
        <v>0</v>
      </c>
      <c r="T2528">
        <v>53.309982597900003</v>
      </c>
      <c r="U2528">
        <v>4</v>
      </c>
      <c r="V2528">
        <v>3</v>
      </c>
      <c r="Z2528">
        <v>2</v>
      </c>
      <c r="AA2528" t="s">
        <v>474</v>
      </c>
      <c r="AB2528">
        <v>761</v>
      </c>
      <c r="AC2528">
        <v>1.21621532909E-2</v>
      </c>
      <c r="AD2528" s="1">
        <v>5.3470879562300002E-5</v>
      </c>
      <c r="AE2528">
        <v>0.112828238239</v>
      </c>
      <c r="AF2528">
        <v>2.30630164227E-3</v>
      </c>
      <c r="AG2528">
        <v>0.96922408418499995</v>
      </c>
      <c r="AH2528">
        <v>1.0649705402500001E-3</v>
      </c>
      <c r="AI2528">
        <v>1.95989295016E-4</v>
      </c>
      <c r="AJ2528" s="1">
        <v>1.12319021818E-5</v>
      </c>
      <c r="AK2528">
        <v>3.4169051687300001</v>
      </c>
      <c r="AL2528">
        <v>1.7199882131700001E-2</v>
      </c>
      <c r="AM2528" s="1">
        <v>7.5619243068999995E-5</v>
      </c>
      <c r="AN2528">
        <v>5.3605687394099997</v>
      </c>
      <c r="AO2528">
        <v>3.6886175108500001E-2</v>
      </c>
      <c r="AP2528">
        <v>0.231114010738</v>
      </c>
      <c r="AQ2528">
        <v>1.88719292916E-3</v>
      </c>
      <c r="AR2528">
        <v>0</v>
      </c>
      <c r="AS2528">
        <v>12.3172362841</v>
      </c>
      <c r="AT2528">
        <v>2</v>
      </c>
      <c r="AU2528">
        <v>2</v>
      </c>
      <c r="AV2528">
        <f t="shared" si="521"/>
        <v>761</v>
      </c>
      <c r="AW2528" s="2">
        <f t="shared" si="522"/>
        <v>0.16320406412112581</v>
      </c>
      <c r="AX2528" s="2">
        <f t="shared" si="523"/>
        <v>2.1333284672208577</v>
      </c>
      <c r="BC2528" s="2">
        <f t="shared" si="524"/>
        <v>0.17396174333555411</v>
      </c>
      <c r="BD2528" s="2">
        <f t="shared" si="525"/>
        <v>0.20947192246723351</v>
      </c>
      <c r="BE2528" s="2">
        <f t="shared" si="526"/>
        <v>0.35304369479359843</v>
      </c>
      <c r="BF2528" s="2">
        <f t="shared" si="527"/>
        <v>0.16320406412217342</v>
      </c>
      <c r="BG2528" s="2">
        <f t="shared" si="528"/>
        <v>2.1333284672302115</v>
      </c>
      <c r="BH2528" s="2">
        <f t="shared" si="529"/>
        <v>2.9810816653847175E-2</v>
      </c>
      <c r="BI2528" s="2">
        <f t="shared" si="530"/>
        <v>7.2152150008061569E-3</v>
      </c>
      <c r="BJ2528" s="2">
        <f t="shared" si="531"/>
        <v>0.19788012721042242</v>
      </c>
      <c r="BK2528" s="2">
        <f t="shared" si="532"/>
        <v>0.35435461514853239</v>
      </c>
      <c r="BL2528" s="2"/>
      <c r="BM2528" s="2">
        <f t="shared" si="533"/>
        <v>-0.76895066019801706</v>
      </c>
    </row>
    <row r="2529" spans="1:65">
      <c r="A2529">
        <v>2</v>
      </c>
      <c r="B2529" t="s">
        <v>474</v>
      </c>
      <c r="C2529">
        <v>2312</v>
      </c>
      <c r="D2529">
        <v>1.11754231292E-2</v>
      </c>
      <c r="E2529" s="1">
        <v>1.3212135166100001E-5</v>
      </c>
      <c r="F2529" s="1"/>
      <c r="G2529" s="1"/>
      <c r="H2529" s="1"/>
      <c r="I2529" s="1"/>
      <c r="J2529">
        <v>7.4406530136500004E-4</v>
      </c>
      <c r="K2529" s="1">
        <v>8.9652763375099998E-6</v>
      </c>
      <c r="L2529">
        <v>2.88496089691</v>
      </c>
      <c r="M2529">
        <v>1.5804434954599999E-2</v>
      </c>
      <c r="N2529" s="1">
        <v>1.86847807399E-5</v>
      </c>
      <c r="O2529">
        <v>4.6965264180200004</v>
      </c>
      <c r="P2529">
        <v>2.0722497986899999E-2</v>
      </c>
      <c r="Q2529">
        <v>0.186056855672</v>
      </c>
      <c r="R2529">
        <v>8.4989769039800001E-4</v>
      </c>
      <c r="S2529">
        <v>0</v>
      </c>
      <c r="T2529">
        <v>17.7325876325</v>
      </c>
      <c r="U2529">
        <v>4</v>
      </c>
      <c r="V2529">
        <v>3</v>
      </c>
      <c r="Z2529">
        <v>2</v>
      </c>
      <c r="AA2529" t="s">
        <v>474</v>
      </c>
      <c r="AB2529">
        <v>2312</v>
      </c>
      <c r="AC2529">
        <v>1.29965887719E-2</v>
      </c>
      <c r="AD2529" s="1">
        <v>3.7861355100999999E-5</v>
      </c>
      <c r="AE2529">
        <v>0.112233052594</v>
      </c>
      <c r="AF2529">
        <v>1.6731928122400001E-3</v>
      </c>
      <c r="AG2529">
        <v>0.97312983684200005</v>
      </c>
      <c r="AH2529">
        <v>5.9912449634799995E-4</v>
      </c>
      <c r="AI2529">
        <v>8.3319418063899995E-4</v>
      </c>
      <c r="AJ2529" s="1">
        <v>1.0247042251400001E-5</v>
      </c>
      <c r="AK2529">
        <v>3.9018514852099999</v>
      </c>
      <c r="AL2529">
        <v>1.8379952105799999E-2</v>
      </c>
      <c r="AM2529" s="1">
        <v>5.35440418736E-5</v>
      </c>
      <c r="AN2529">
        <v>4.7157802136300004</v>
      </c>
      <c r="AO2529">
        <v>1.9255653317699999E-2</v>
      </c>
      <c r="AP2529">
        <v>0.21726404727199999</v>
      </c>
      <c r="AQ2529">
        <v>1.0897785644800001E-3</v>
      </c>
      <c r="AR2529">
        <v>0</v>
      </c>
      <c r="AS2529">
        <v>11.8015348319</v>
      </c>
      <c r="AT2529">
        <v>2</v>
      </c>
      <c r="AU2529">
        <v>2</v>
      </c>
      <c r="AV2529">
        <f t="shared" si="521"/>
        <v>2312</v>
      </c>
      <c r="AW2529" s="2">
        <f t="shared" si="522"/>
        <v>0.1629616723810233</v>
      </c>
      <c r="AX2529" s="2">
        <f t="shared" si="523"/>
        <v>1.8656499971439537</v>
      </c>
      <c r="BC2529" s="2">
        <f t="shared" si="524"/>
        <v>0.11978636701710391</v>
      </c>
      <c r="BD2529" s="2">
        <f t="shared" si="525"/>
        <v>0.14297003969941169</v>
      </c>
      <c r="BE2529" s="2">
        <f t="shared" si="526"/>
        <v>0.35247985142161292</v>
      </c>
      <c r="BF2529" s="2">
        <f t="shared" si="527"/>
        <v>0.16296167237857348</v>
      </c>
      <c r="BG2529" s="2">
        <f t="shared" si="528"/>
        <v>1.8656499971263012</v>
      </c>
      <c r="BH2529" s="2">
        <f t="shared" si="529"/>
        <v>4.0995820945721921E-3</v>
      </c>
      <c r="BI2529" s="2">
        <f t="shared" si="530"/>
        <v>-7.0785127841599238E-2</v>
      </c>
      <c r="BJ2529" s="2">
        <f t="shared" si="531"/>
        <v>0.16772932922727238</v>
      </c>
      <c r="BK2529" s="2">
        <f t="shared" si="532"/>
        <v>0.28224676545439942</v>
      </c>
      <c r="BL2529" s="2"/>
      <c r="BM2529" s="2">
        <f t="shared" si="533"/>
        <v>-0.33447192950732485</v>
      </c>
    </row>
    <row r="2530" spans="1:65">
      <c r="A2530">
        <v>2</v>
      </c>
      <c r="B2530" t="s">
        <v>474</v>
      </c>
      <c r="C2530">
        <v>313</v>
      </c>
      <c r="D2530">
        <v>1.1325521768699999E-2</v>
      </c>
      <c r="E2530" s="1">
        <v>4.4437256355000001E-5</v>
      </c>
      <c r="F2530" s="1"/>
      <c r="G2530" s="1"/>
      <c r="H2530" s="1"/>
      <c r="I2530" s="1"/>
      <c r="J2530">
        <v>8.5090015655700003E-4</v>
      </c>
      <c r="K2530" s="1">
        <v>9.3952868428000001E-5</v>
      </c>
      <c r="L2530">
        <v>2.9629779409900001</v>
      </c>
      <c r="M2530">
        <v>1.6016706486199999E-2</v>
      </c>
      <c r="N2530" s="1">
        <v>6.2843770611800006E-5</v>
      </c>
      <c r="O2530">
        <v>4.6701458260399997</v>
      </c>
      <c r="P2530">
        <v>3.7202740512400002E-2</v>
      </c>
      <c r="Q2530">
        <v>0.18749668465399999</v>
      </c>
      <c r="R2530">
        <v>1.6649591735199999E-3</v>
      </c>
      <c r="S2530">
        <v>0</v>
      </c>
      <c r="T2530">
        <v>13.7991586186</v>
      </c>
      <c r="U2530">
        <v>4</v>
      </c>
      <c r="V2530">
        <v>3</v>
      </c>
      <c r="Z2530">
        <v>2</v>
      </c>
      <c r="AA2530" t="s">
        <v>474</v>
      </c>
      <c r="AB2530">
        <v>313</v>
      </c>
      <c r="AC2530">
        <v>1.3169344782000001E-2</v>
      </c>
      <c r="AD2530" s="1">
        <v>6.5625230097899999E-5</v>
      </c>
      <c r="AE2530">
        <v>0.14423764762499999</v>
      </c>
      <c r="AF2530">
        <v>3.2496613685799999E-3</v>
      </c>
      <c r="AG2530">
        <v>0.95894119991100002</v>
      </c>
      <c r="AH2530">
        <v>1.7156099775600001E-3</v>
      </c>
      <c r="AI2530">
        <v>1.0621820558600001E-3</v>
      </c>
      <c r="AJ2530" s="1">
        <v>7.9862339599099996E-5</v>
      </c>
      <c r="AK2530">
        <v>4.0062709299300003</v>
      </c>
      <c r="AL2530">
        <v>1.8624265998299999E-2</v>
      </c>
      <c r="AM2530" s="1">
        <v>9.2808090438300007E-5</v>
      </c>
      <c r="AN2530">
        <v>4.7752835809500001</v>
      </c>
      <c r="AO2530">
        <v>3.5999059188100001E-2</v>
      </c>
      <c r="AP2530">
        <v>0.22292987231</v>
      </c>
      <c r="AQ2530">
        <v>2.0145623775000001E-3</v>
      </c>
      <c r="AR2530">
        <v>0</v>
      </c>
      <c r="AS2530">
        <v>2.5659633100499999</v>
      </c>
      <c r="AT2530">
        <v>2</v>
      </c>
      <c r="AU2530">
        <v>2</v>
      </c>
      <c r="AV2530">
        <f t="shared" si="521"/>
        <v>313</v>
      </c>
      <c r="AW2530" s="2">
        <f t="shared" si="522"/>
        <v>0.16280247841611317</v>
      </c>
      <c r="AX2530" s="2">
        <f t="shared" si="523"/>
        <v>0.47680652409396479</v>
      </c>
      <c r="BC2530" s="2">
        <f t="shared" si="524"/>
        <v>0.24830398452141628</v>
      </c>
      <c r="BD2530" s="2">
        <f t="shared" si="525"/>
        <v>-0.1499744400001812</v>
      </c>
      <c r="BE2530" s="2">
        <f t="shared" si="526"/>
        <v>0.35210960382358153</v>
      </c>
      <c r="BF2530" s="2">
        <f t="shared" si="527"/>
        <v>0.16280247842130807</v>
      </c>
      <c r="BG2530" s="2">
        <f t="shared" si="528"/>
        <v>0.47680652409602042</v>
      </c>
      <c r="BH2530" s="2">
        <f t="shared" si="529"/>
        <v>2.2512734896578328E-2</v>
      </c>
      <c r="BI2530" s="2">
        <f t="shared" si="530"/>
        <v>-3.2354641290439454E-2</v>
      </c>
      <c r="BJ2530" s="2">
        <f t="shared" si="531"/>
        <v>0.18898034235318459</v>
      </c>
      <c r="BK2530" s="2">
        <f t="shared" si="532"/>
        <v>0.20997704300513328</v>
      </c>
      <c r="BL2530" s="2"/>
      <c r="BM2530" s="2">
        <f t="shared" si="533"/>
        <v>-0.81404929235386014</v>
      </c>
    </row>
    <row r="2531" spans="1:65">
      <c r="A2531">
        <v>2</v>
      </c>
      <c r="B2531" t="s">
        <v>474</v>
      </c>
      <c r="C2531">
        <v>3140</v>
      </c>
      <c r="D2531">
        <v>1.0967970234799999E-2</v>
      </c>
      <c r="E2531" s="1">
        <v>2.6898680665899999E-5</v>
      </c>
      <c r="F2531" s="1"/>
      <c r="G2531" s="1"/>
      <c r="H2531" s="1"/>
      <c r="I2531" s="1"/>
      <c r="J2531">
        <v>1.1382891398400001E-3</v>
      </c>
      <c r="K2531" s="1">
        <v>8.7060902807299998E-5</v>
      </c>
      <c r="L2531">
        <v>2.7788461717500001</v>
      </c>
      <c r="M2531">
        <v>1.5511052257799999E-2</v>
      </c>
      <c r="N2531" s="1">
        <v>3.8040479007599998E-5</v>
      </c>
      <c r="O2531">
        <v>4.7612176335300003</v>
      </c>
      <c r="P2531">
        <v>2.3772252027599999E-2</v>
      </c>
      <c r="Q2531">
        <v>0.185118246805</v>
      </c>
      <c r="R2531">
        <v>1.0297571085700001E-3</v>
      </c>
      <c r="S2531">
        <v>0</v>
      </c>
      <c r="T2531">
        <v>30.322864919000001</v>
      </c>
      <c r="U2531">
        <v>4</v>
      </c>
      <c r="V2531">
        <v>3</v>
      </c>
      <c r="Z2531">
        <v>2</v>
      </c>
      <c r="AA2531" t="s">
        <v>474</v>
      </c>
      <c r="AB2531">
        <v>3140</v>
      </c>
      <c r="AC2531">
        <v>1.2752294875699999E-2</v>
      </c>
      <c r="AD2531" s="1">
        <v>7.0158693327300006E-5</v>
      </c>
      <c r="AE2531">
        <v>0.14201281751600001</v>
      </c>
      <c r="AF2531">
        <v>3.2910088544899998E-3</v>
      </c>
      <c r="AG2531">
        <v>0.95446602185499996</v>
      </c>
      <c r="AH2531">
        <v>2.3058464506199999E-3</v>
      </c>
      <c r="AI2531">
        <v>1.4190938477E-3</v>
      </c>
      <c r="AJ2531" s="1">
        <v>8.1099209465800002E-5</v>
      </c>
      <c r="AK2531">
        <v>3.7565456681999998</v>
      </c>
      <c r="AL2531">
        <v>1.8034468364600001E-2</v>
      </c>
      <c r="AM2531" s="1">
        <v>9.9219375621899998E-5</v>
      </c>
      <c r="AN2531">
        <v>4.9987582208000001</v>
      </c>
      <c r="AO2531">
        <v>3.2512126557600003E-2</v>
      </c>
      <c r="AP2531">
        <v>0.22597240609499999</v>
      </c>
      <c r="AQ2531">
        <v>1.9250239436899999E-3</v>
      </c>
      <c r="AR2531">
        <v>0</v>
      </c>
      <c r="AS2531">
        <v>5.5382672786900002</v>
      </c>
      <c r="AT2531">
        <v>2</v>
      </c>
      <c r="AU2531">
        <v>2</v>
      </c>
      <c r="AV2531">
        <f t="shared" si="521"/>
        <v>3140</v>
      </c>
      <c r="AW2531" s="2">
        <f t="shared" si="522"/>
        <v>0.1626850367662889</v>
      </c>
      <c r="AX2531" s="2">
        <f t="shared" si="523"/>
        <v>1.608257787759888</v>
      </c>
      <c r="BC2531" s="2">
        <f t="shared" si="524"/>
        <v>0.24669014052042204</v>
      </c>
      <c r="BD2531" s="2">
        <f t="shared" si="525"/>
        <v>-6.84772745200629E-2</v>
      </c>
      <c r="BE2531" s="2">
        <f t="shared" si="526"/>
        <v>0.35183649472553774</v>
      </c>
      <c r="BF2531" s="2">
        <f t="shared" si="527"/>
        <v>0.16268503676345095</v>
      </c>
      <c r="BG2531" s="2">
        <f t="shared" si="528"/>
        <v>1.6082577877654287</v>
      </c>
      <c r="BH2531" s="2">
        <f t="shared" si="529"/>
        <v>4.9890722406210522E-2</v>
      </c>
      <c r="BI2531" s="2">
        <f t="shared" si="530"/>
        <v>0.36765025542606805</v>
      </c>
      <c r="BJ2531" s="2">
        <f t="shared" si="531"/>
        <v>0.22069223318128647</v>
      </c>
      <c r="BK2531" s="2">
        <f t="shared" si="532"/>
        <v>0.86939612037564495</v>
      </c>
      <c r="BL2531" s="2"/>
      <c r="BM2531" s="2">
        <f t="shared" si="533"/>
        <v>-0.81735672755578648</v>
      </c>
    </row>
    <row r="2532" spans="1:65">
      <c r="A2532">
        <v>2</v>
      </c>
      <c r="B2532" t="s">
        <v>474</v>
      </c>
      <c r="C2532">
        <v>1904</v>
      </c>
      <c r="D2532">
        <v>1.1102304282599999E-2</v>
      </c>
      <c r="E2532" s="1">
        <v>3.3139201764200002E-5</v>
      </c>
      <c r="F2532" s="1"/>
      <c r="G2532" s="1"/>
      <c r="H2532" s="1"/>
      <c r="I2532" s="1"/>
      <c r="J2532">
        <v>9.3836346687399996E-4</v>
      </c>
      <c r="K2532" s="1">
        <v>1.19047555516E-5</v>
      </c>
      <c r="L2532">
        <v>2.8473328048300002</v>
      </c>
      <c r="M2532">
        <v>1.5701029290000001E-2</v>
      </c>
      <c r="N2532" s="1">
        <v>4.6865908581200002E-5</v>
      </c>
      <c r="O2532">
        <v>4.7703538669499999</v>
      </c>
      <c r="P2532">
        <v>5.5224760719200003E-2</v>
      </c>
      <c r="Q2532">
        <v>0.18774511869999999</v>
      </c>
      <c r="R2532">
        <v>2.2445447517000002E-3</v>
      </c>
      <c r="S2532">
        <v>0</v>
      </c>
      <c r="T2532">
        <v>18.2926823295</v>
      </c>
      <c r="U2532">
        <v>4</v>
      </c>
      <c r="V2532">
        <v>3</v>
      </c>
      <c r="Z2532">
        <v>2</v>
      </c>
      <c r="AA2532" t="s">
        <v>474</v>
      </c>
      <c r="AB2532">
        <v>1904</v>
      </c>
      <c r="AC2532">
        <v>1.29082045004E-2</v>
      </c>
      <c r="AD2532" s="1">
        <v>5.3591073420500002E-5</v>
      </c>
      <c r="AE2532">
        <v>0.159429016236</v>
      </c>
      <c r="AF2532">
        <v>2.6711131662700001E-3</v>
      </c>
      <c r="AG2532">
        <v>0.94658172428999998</v>
      </c>
      <c r="AH2532">
        <v>1.90115029765E-3</v>
      </c>
      <c r="AI2532">
        <v>1.1995407744000001E-3</v>
      </c>
      <c r="AJ2532" s="1">
        <v>1.9282540943400001E-5</v>
      </c>
      <c r="AK2532">
        <v>3.8489622731000002</v>
      </c>
      <c r="AL2532">
        <v>1.8254957870400001E-2</v>
      </c>
      <c r="AM2532" s="1">
        <v>7.5789222853400002E-5</v>
      </c>
      <c r="AN2532">
        <v>4.9146520814499999</v>
      </c>
      <c r="AO2532">
        <v>4.4234506836900001E-2</v>
      </c>
      <c r="AP2532">
        <v>0.22488658410500001</v>
      </c>
      <c r="AQ2532">
        <v>2.2290597497899999E-3</v>
      </c>
      <c r="AR2532">
        <v>0</v>
      </c>
      <c r="AS2532">
        <v>3.2297304528600002</v>
      </c>
      <c r="AT2532">
        <v>2</v>
      </c>
      <c r="AU2532">
        <v>2</v>
      </c>
      <c r="AV2532">
        <f t="shared" si="521"/>
        <v>1904</v>
      </c>
      <c r="AW2532" s="2">
        <f t="shared" si="522"/>
        <v>0.16265994624469843</v>
      </c>
      <c r="AX2532" s="2">
        <f t="shared" si="523"/>
        <v>0.61715040096089413</v>
      </c>
      <c r="BC2532" s="2">
        <f t="shared" si="524"/>
        <v>0.27833277482132635</v>
      </c>
      <c r="BD2532" s="2">
        <f t="shared" si="525"/>
        <v>0.61973430364207904</v>
      </c>
      <c r="BE2532" s="2">
        <f t="shared" si="526"/>
        <v>0.35177815061552042</v>
      </c>
      <c r="BF2532" s="2">
        <f t="shared" si="527"/>
        <v>0.16265994625120522</v>
      </c>
      <c r="BG2532" s="2">
        <f t="shared" si="528"/>
        <v>0.61715040095909779</v>
      </c>
      <c r="BH2532" s="2">
        <f t="shared" si="529"/>
        <v>3.0248953961199389E-2</v>
      </c>
      <c r="BI2532" s="2">
        <f t="shared" si="530"/>
        <v>-0.19900953375211308</v>
      </c>
      <c r="BJ2532" s="2">
        <f t="shared" si="531"/>
        <v>0.19782919344150182</v>
      </c>
      <c r="BK2532" s="2">
        <f t="shared" si="532"/>
        <v>-6.8989499533355847E-3</v>
      </c>
      <c r="BL2532" s="2"/>
      <c r="BM2532" s="2">
        <f t="shared" si="533"/>
        <v>-0.82344139614497536</v>
      </c>
    </row>
    <row r="2533" spans="1:65">
      <c r="A2533">
        <v>2</v>
      </c>
      <c r="B2533" t="s">
        <v>474</v>
      </c>
      <c r="C2533">
        <v>2588</v>
      </c>
      <c r="D2533">
        <v>1.0724431154399999E-2</v>
      </c>
      <c r="E2533" s="1">
        <v>3.14485296295E-5</v>
      </c>
      <c r="F2533" s="1"/>
      <c r="G2533" s="1"/>
      <c r="H2533" s="1"/>
      <c r="I2533" s="1"/>
      <c r="J2533">
        <v>5.53048421923E-4</v>
      </c>
      <c r="K2533" s="1">
        <v>1.28858115526E-5</v>
      </c>
      <c r="L2533">
        <v>2.6568100848</v>
      </c>
      <c r="M2533">
        <v>1.51666359872E-2</v>
      </c>
      <c r="N2533" s="1">
        <v>4.4474937118699997E-5</v>
      </c>
      <c r="O2533">
        <v>5.0958367149899999</v>
      </c>
      <c r="P2533">
        <v>6.1926254286200001E-2</v>
      </c>
      <c r="Q2533">
        <v>0.19372902874299999</v>
      </c>
      <c r="R2533">
        <v>2.4218301388600001E-3</v>
      </c>
      <c r="S2533">
        <v>0</v>
      </c>
      <c r="T2533">
        <v>12.147966715000001</v>
      </c>
      <c r="U2533">
        <v>4</v>
      </c>
      <c r="V2533">
        <v>3</v>
      </c>
      <c r="Z2533">
        <v>2</v>
      </c>
      <c r="AA2533" t="s">
        <v>474</v>
      </c>
      <c r="AB2533">
        <v>2588</v>
      </c>
      <c r="AC2533">
        <v>1.24663655453E-2</v>
      </c>
      <c r="AD2533" s="1">
        <v>6.7809520958900002E-5</v>
      </c>
      <c r="AE2533">
        <v>0.10485125791699999</v>
      </c>
      <c r="AF2533">
        <v>2.87168873374E-3</v>
      </c>
      <c r="AG2533">
        <v>0.97437367432400002</v>
      </c>
      <c r="AH2533">
        <v>1.07638010792E-3</v>
      </c>
      <c r="AI2533">
        <v>6.3213952415900004E-4</v>
      </c>
      <c r="AJ2533" s="1">
        <v>1.4885134251399999E-5</v>
      </c>
      <c r="AK2533">
        <v>3.5899772348900001</v>
      </c>
      <c r="AL2533">
        <v>1.7630103227599999E-2</v>
      </c>
      <c r="AM2533" s="1">
        <v>9.5897144198100001E-5</v>
      </c>
      <c r="AN2533">
        <v>5.1654900983400003</v>
      </c>
      <c r="AO2533">
        <v>5.5156556634499997E-2</v>
      </c>
      <c r="AP2533">
        <v>0.22827393367099999</v>
      </c>
      <c r="AQ2533">
        <v>2.7355225879399999E-3</v>
      </c>
      <c r="AR2533">
        <v>0</v>
      </c>
      <c r="AS2533">
        <v>8.9788309496200007</v>
      </c>
      <c r="AT2533">
        <v>2</v>
      </c>
      <c r="AU2533">
        <v>2</v>
      </c>
      <c r="AV2533">
        <f t="shared" si="521"/>
        <v>2588</v>
      </c>
      <c r="AW2533" s="2">
        <f t="shared" si="522"/>
        <v>0.16242674001271601</v>
      </c>
      <c r="AX2533" s="2">
        <f t="shared" si="523"/>
        <v>1.1562064032173991</v>
      </c>
      <c r="BC2533" s="2">
        <f t="shared" si="524"/>
        <v>0.14300936247316834</v>
      </c>
      <c r="BD2533" s="2">
        <f t="shared" si="525"/>
        <v>0.15515690964738588</v>
      </c>
      <c r="BE2533" s="2">
        <f t="shared" si="526"/>
        <v>0.35123592590557606</v>
      </c>
      <c r="BF2533" s="2">
        <f t="shared" si="527"/>
        <v>0.16242674001532451</v>
      </c>
      <c r="BG2533" s="2">
        <f t="shared" si="528"/>
        <v>1.1562064032189254</v>
      </c>
      <c r="BH2533" s="2">
        <f t="shared" si="529"/>
        <v>1.3668684309508348E-2</v>
      </c>
      <c r="BI2533" s="2">
        <f t="shared" si="530"/>
        <v>-0.10931870060173497</v>
      </c>
      <c r="BJ2533" s="2">
        <f t="shared" si="531"/>
        <v>0.17831558415454146</v>
      </c>
      <c r="BK2533" s="2">
        <f t="shared" si="532"/>
        <v>0.12952702340539066</v>
      </c>
      <c r="BL2533" s="2"/>
      <c r="BM2533" s="2">
        <f t="shared" si="533"/>
        <v>-0.26087787690979031</v>
      </c>
    </row>
    <row r="2534" spans="1:65">
      <c r="A2534">
        <v>2</v>
      </c>
      <c r="B2534" t="s">
        <v>474</v>
      </c>
      <c r="C2534">
        <v>2125</v>
      </c>
      <c r="D2534">
        <v>1.10589293151E-2</v>
      </c>
      <c r="E2534" s="1">
        <v>4.8679792346899998E-5</v>
      </c>
      <c r="F2534" s="1"/>
      <c r="G2534" s="1"/>
      <c r="H2534" s="1"/>
      <c r="I2534" s="1"/>
      <c r="J2534">
        <v>9.19992070762E-4</v>
      </c>
      <c r="K2534" s="1">
        <v>9.1597867514399994E-5</v>
      </c>
      <c r="L2534">
        <v>2.8251280964599998</v>
      </c>
      <c r="M2534">
        <v>1.5639687822700001E-2</v>
      </c>
      <c r="N2534" s="1">
        <v>6.8843622550400003E-5</v>
      </c>
      <c r="O2534">
        <v>4.7420146502299998</v>
      </c>
      <c r="P2534">
        <v>5.2921898792200002E-2</v>
      </c>
      <c r="Q2534">
        <v>0.18590064884999999</v>
      </c>
      <c r="R2534">
        <v>2.2302399239400002E-3</v>
      </c>
      <c r="S2534">
        <v>0</v>
      </c>
      <c r="T2534">
        <v>23.521650171499999</v>
      </c>
      <c r="U2534">
        <v>4</v>
      </c>
      <c r="V2534">
        <v>3</v>
      </c>
      <c r="Z2534">
        <v>2</v>
      </c>
      <c r="AA2534" t="s">
        <v>474</v>
      </c>
      <c r="AB2534">
        <v>2125</v>
      </c>
      <c r="AC2534">
        <v>1.2853718831499999E-2</v>
      </c>
      <c r="AD2534" s="1">
        <v>6.3341152224699997E-5</v>
      </c>
      <c r="AE2534">
        <v>0.13520740957800001</v>
      </c>
      <c r="AF2534">
        <v>2.9577133292299999E-3</v>
      </c>
      <c r="AG2534">
        <v>0.96054213618700002</v>
      </c>
      <c r="AH2534">
        <v>1.61426259549E-3</v>
      </c>
      <c r="AI2534">
        <v>1.13218270047E-3</v>
      </c>
      <c r="AJ2534" s="1">
        <v>7.83604540968E-5</v>
      </c>
      <c r="AK2534">
        <v>3.81653782817</v>
      </c>
      <c r="AL2534">
        <v>1.81779034985E-2</v>
      </c>
      <c r="AM2534" s="1">
        <v>8.95779165325E-5</v>
      </c>
      <c r="AN2534">
        <v>4.9286335213900001</v>
      </c>
      <c r="AO2534">
        <v>4.8547727706300003E-2</v>
      </c>
      <c r="AP2534">
        <v>0.224574403196</v>
      </c>
      <c r="AQ2534">
        <v>2.4734698409700001E-3</v>
      </c>
      <c r="AR2534">
        <v>0</v>
      </c>
      <c r="AS2534">
        <v>2.5486195655600001</v>
      </c>
      <c r="AT2534">
        <v>2</v>
      </c>
      <c r="AU2534">
        <v>2</v>
      </c>
      <c r="AV2534">
        <f t="shared" si="521"/>
        <v>2125</v>
      </c>
      <c r="AW2534" s="2">
        <f t="shared" si="522"/>
        <v>0.16229324424285549</v>
      </c>
      <c r="AX2534" s="2">
        <f t="shared" si="523"/>
        <v>0.30117958953729301</v>
      </c>
      <c r="BC2534" s="2">
        <f t="shared" si="524"/>
        <v>0.23064397667280898</v>
      </c>
      <c r="BD2534" s="2">
        <f t="shared" si="525"/>
        <v>-0.14451661132306334</v>
      </c>
      <c r="BE2534" s="2">
        <f t="shared" si="526"/>
        <v>0.35092558562292336</v>
      </c>
      <c r="BF2534" s="2">
        <f t="shared" si="527"/>
        <v>0.16229324424979522</v>
      </c>
      <c r="BG2534" s="2">
        <f t="shared" si="528"/>
        <v>0.30117958953889368</v>
      </c>
      <c r="BH2534" s="2">
        <f t="shared" si="529"/>
        <v>3.9354343021894465E-2</v>
      </c>
      <c r="BI2534" s="2">
        <f t="shared" si="530"/>
        <v>-8.2653328503487E-2</v>
      </c>
      <c r="BJ2534" s="2">
        <f t="shared" si="531"/>
        <v>0.20803453126839375</v>
      </c>
      <c r="BK2534" s="2">
        <f t="shared" si="532"/>
        <v>0.10905997799568735</v>
      </c>
      <c r="BL2534" s="2"/>
      <c r="BM2534" s="2">
        <f t="shared" si="533"/>
        <v>-0.89164792661324277</v>
      </c>
    </row>
    <row r="2535" spans="1:65">
      <c r="A2535">
        <v>2</v>
      </c>
      <c r="B2535" t="s">
        <v>474</v>
      </c>
      <c r="C2535">
        <v>2001</v>
      </c>
      <c r="D2535">
        <v>1.08781269199E-2</v>
      </c>
      <c r="E2535" s="1">
        <v>2.6962066884E-5</v>
      </c>
      <c r="F2535" s="1"/>
      <c r="G2535" s="1"/>
      <c r="H2535" s="1"/>
      <c r="I2535" s="1"/>
      <c r="J2535">
        <v>6.8002395834399995E-4</v>
      </c>
      <c r="K2535" s="1">
        <v>9.5234458978400001E-6</v>
      </c>
      <c r="L2535">
        <v>2.7335072060900001</v>
      </c>
      <c r="M2535">
        <v>1.53839946233E-2</v>
      </c>
      <c r="N2535" s="1">
        <v>3.8130120656999998E-5</v>
      </c>
      <c r="O2535">
        <v>4.8747525245599999</v>
      </c>
      <c r="P2535">
        <v>4.88728383044E-2</v>
      </c>
      <c r="Q2535">
        <v>0.18797999187299999</v>
      </c>
      <c r="R2535">
        <v>1.94137050625E-3</v>
      </c>
      <c r="S2535">
        <v>0</v>
      </c>
      <c r="T2535">
        <v>19.766804558600001</v>
      </c>
      <c r="U2535">
        <v>4</v>
      </c>
      <c r="V2535">
        <v>3</v>
      </c>
      <c r="Z2535">
        <v>2</v>
      </c>
      <c r="AA2535" t="s">
        <v>474</v>
      </c>
      <c r="AB2535">
        <v>2001</v>
      </c>
      <c r="AC2535">
        <v>1.2641274857299999E-2</v>
      </c>
      <c r="AD2535" s="1">
        <v>4.1194368322599998E-5</v>
      </c>
      <c r="AE2535">
        <v>0.116478444423</v>
      </c>
      <c r="AF2535">
        <v>1.7784382886200001E-3</v>
      </c>
      <c r="AG2535">
        <v>0.96873156530899995</v>
      </c>
      <c r="AH2535">
        <v>7.8302979802599996E-4</v>
      </c>
      <c r="AI2535">
        <v>7.8853848710600004E-4</v>
      </c>
      <c r="AJ2535" s="1">
        <v>1.1011257712600001E-5</v>
      </c>
      <c r="AK2535">
        <v>3.6914222734300002</v>
      </c>
      <c r="AL2535">
        <v>1.7877462348899999E-2</v>
      </c>
      <c r="AM2535" s="1">
        <v>5.8257634375200002E-5</v>
      </c>
      <c r="AN2535">
        <v>5.0623893935500002</v>
      </c>
      <c r="AO2535">
        <v>4.0528658812199997E-2</v>
      </c>
      <c r="AP2535">
        <v>0.226856566037</v>
      </c>
      <c r="AQ2535">
        <v>1.96086843989E-3</v>
      </c>
      <c r="AR2535">
        <v>0</v>
      </c>
      <c r="AS2535">
        <v>7.7291303601100001</v>
      </c>
      <c r="AT2535">
        <v>2</v>
      </c>
      <c r="AU2535">
        <v>2</v>
      </c>
      <c r="AV2535">
        <f t="shared" si="521"/>
        <v>2001</v>
      </c>
      <c r="AW2535" s="2">
        <f t="shared" si="522"/>
        <v>0.16208194208274668</v>
      </c>
      <c r="AX2535" s="2">
        <f t="shared" si="523"/>
        <v>0.52786388743237711</v>
      </c>
      <c r="BC2535" s="2">
        <f t="shared" si="524"/>
        <v>0.1595745670876885</v>
      </c>
      <c r="BD2535" s="2">
        <f t="shared" si="525"/>
        <v>0.15622620537986667</v>
      </c>
      <c r="BE2535" s="2">
        <f t="shared" si="526"/>
        <v>0.35043444012360908</v>
      </c>
      <c r="BF2535" s="2">
        <f t="shared" si="527"/>
        <v>0.16208194208697202</v>
      </c>
      <c r="BG2535" s="2">
        <f t="shared" si="528"/>
        <v>0.52786388743055179</v>
      </c>
      <c r="BH2535" s="2">
        <f t="shared" si="529"/>
        <v>3.8491568145182224E-2</v>
      </c>
      <c r="BI2535" s="2">
        <f t="shared" si="530"/>
        <v>-0.1707324514330239</v>
      </c>
      <c r="BJ2535" s="2">
        <f t="shared" si="531"/>
        <v>0.2068122983549503</v>
      </c>
      <c r="BK2535" s="2">
        <f t="shared" si="532"/>
        <v>1.0043386142536333E-2</v>
      </c>
      <c r="BL2535" s="2"/>
      <c r="BM2535" s="2">
        <f t="shared" si="533"/>
        <v>-0.60898432838770267</v>
      </c>
    </row>
    <row r="2536" spans="1:65">
      <c r="A2536">
        <v>2</v>
      </c>
      <c r="B2536" t="s">
        <v>474</v>
      </c>
      <c r="C2536">
        <v>3290</v>
      </c>
      <c r="D2536">
        <v>1.07805932791E-2</v>
      </c>
      <c r="E2536" s="1">
        <v>2.2960163004500001E-5</v>
      </c>
      <c r="F2536" s="1"/>
      <c r="G2536" s="1"/>
      <c r="H2536" s="1"/>
      <c r="I2536" s="1"/>
      <c r="J2536">
        <v>4.90911026538E-4</v>
      </c>
      <c r="K2536" s="1">
        <v>6.5010947001400003E-6</v>
      </c>
      <c r="L2536">
        <v>2.6847095224999999</v>
      </c>
      <c r="M2536">
        <v>1.52460612258E-2</v>
      </c>
      <c r="N2536" s="1">
        <v>3.2470573915199997E-5</v>
      </c>
      <c r="O2536">
        <v>4.9804311748299996</v>
      </c>
      <c r="P2536">
        <v>4.3854611373099997E-2</v>
      </c>
      <c r="Q2536">
        <v>0.190333194431</v>
      </c>
      <c r="R2536">
        <v>1.7242833155000001E-3</v>
      </c>
      <c r="S2536">
        <v>0</v>
      </c>
      <c r="T2536">
        <v>31.5969160609</v>
      </c>
      <c r="U2536">
        <v>4</v>
      </c>
      <c r="V2536">
        <v>3</v>
      </c>
      <c r="Z2536">
        <v>2</v>
      </c>
      <c r="AA2536" t="s">
        <v>474</v>
      </c>
      <c r="AB2536">
        <v>3290</v>
      </c>
      <c r="AC2536">
        <v>1.2524857546100001E-2</v>
      </c>
      <c r="AD2536" s="1">
        <v>2.5361491918100001E-5</v>
      </c>
      <c r="AE2536">
        <v>0.14912469991399999</v>
      </c>
      <c r="AF2536">
        <v>1.21800623996E-3</v>
      </c>
      <c r="AG2536">
        <v>0.95018560819599995</v>
      </c>
      <c r="AH2536">
        <v>8.9482801043399998E-4</v>
      </c>
      <c r="AI2536">
        <v>6.4530677291E-4</v>
      </c>
      <c r="AJ2536" s="1">
        <v>9.3801605914399992E-6</v>
      </c>
      <c r="AK2536">
        <v>3.62374450632</v>
      </c>
      <c r="AL2536">
        <v>1.77128234085E-2</v>
      </c>
      <c r="AM2536" s="1">
        <v>3.5866565832599998E-5</v>
      </c>
      <c r="AN2536">
        <v>5.1283522594499997</v>
      </c>
      <c r="AO2536">
        <v>2.7282171517599998E-2</v>
      </c>
      <c r="AP2536">
        <v>0.22769609141700001</v>
      </c>
      <c r="AQ2536">
        <v>1.2960931891600001E-3</v>
      </c>
      <c r="AR2536">
        <v>0</v>
      </c>
      <c r="AS2536">
        <v>3.7567893093700002</v>
      </c>
      <c r="AT2536">
        <v>2</v>
      </c>
      <c r="AU2536">
        <v>2</v>
      </c>
      <c r="AV2536">
        <f t="shared" si="521"/>
        <v>3290</v>
      </c>
      <c r="AW2536" s="2">
        <f t="shared" si="522"/>
        <v>0.16179668612316092</v>
      </c>
      <c r="AX2536" s="2">
        <f t="shared" si="523"/>
        <v>0.10458675372336682</v>
      </c>
      <c r="BC2536" s="2">
        <f t="shared" si="524"/>
        <v>0.31450861362970156</v>
      </c>
      <c r="BD2536" s="2">
        <f t="shared" si="525"/>
        <v>0.44285862983014207</v>
      </c>
      <c r="BE2536" s="2">
        <f t="shared" si="526"/>
        <v>0.34977153988174153</v>
      </c>
      <c r="BF2536" s="2">
        <f t="shared" si="527"/>
        <v>0.16179668611888068</v>
      </c>
      <c r="BG2536" s="2">
        <f t="shared" si="528"/>
        <v>0.10458675372566428</v>
      </c>
      <c r="BH2536" s="2">
        <f t="shared" si="529"/>
        <v>2.9700457536198998E-2</v>
      </c>
      <c r="BI2536" s="2">
        <f t="shared" si="530"/>
        <v>-0.37789503399100638</v>
      </c>
      <c r="BJ2536" s="2">
        <f t="shared" si="531"/>
        <v>0.19630257926209971</v>
      </c>
      <c r="BK2536" s="2">
        <f t="shared" si="532"/>
        <v>-0.24832933340530255</v>
      </c>
      <c r="BL2536" s="2"/>
      <c r="BM2536" s="2">
        <f t="shared" si="533"/>
        <v>-0.88110265881236161</v>
      </c>
    </row>
    <row r="2537" spans="1:65">
      <c r="A2537">
        <v>2</v>
      </c>
      <c r="B2537" t="s">
        <v>474</v>
      </c>
      <c r="C2537">
        <v>2418</v>
      </c>
      <c r="D2537">
        <v>1.15149038955E-2</v>
      </c>
      <c r="E2537" s="1">
        <v>5.9048712094299997E-5</v>
      </c>
      <c r="F2537" s="1"/>
      <c r="G2537" s="1"/>
      <c r="H2537" s="1"/>
      <c r="I2537" s="1"/>
      <c r="J2537">
        <v>9.1566526511399995E-4</v>
      </c>
      <c r="K2537">
        <v>1.21521854485E-4</v>
      </c>
      <c r="L2537">
        <v>3.0628985707999998</v>
      </c>
      <c r="M2537">
        <v>1.62845332585E-2</v>
      </c>
      <c r="N2537" s="1">
        <v>8.3507489484499996E-5</v>
      </c>
      <c r="O2537">
        <v>4.6074940994300002</v>
      </c>
      <c r="P2537">
        <v>4.6948418651099999E-2</v>
      </c>
      <c r="Q2537">
        <v>0.18807455260200001</v>
      </c>
      <c r="R2537">
        <v>2.1454033565199999E-3</v>
      </c>
      <c r="S2537">
        <v>0</v>
      </c>
      <c r="T2537">
        <v>13.7560929196</v>
      </c>
      <c r="U2537">
        <v>4</v>
      </c>
      <c r="V2537">
        <v>3</v>
      </c>
      <c r="Z2537">
        <v>2</v>
      </c>
      <c r="AA2537" t="s">
        <v>474</v>
      </c>
      <c r="AB2537">
        <v>2418</v>
      </c>
      <c r="AC2537">
        <v>1.33773462019E-2</v>
      </c>
      <c r="AD2537" s="1">
        <v>7.0874773693300005E-5</v>
      </c>
      <c r="AE2537">
        <v>0.182832680576</v>
      </c>
      <c r="AF2537">
        <v>3.7721434838299999E-3</v>
      </c>
      <c r="AG2537">
        <v>0.93315243210300003</v>
      </c>
      <c r="AH2537">
        <v>3.7119988439200001E-3</v>
      </c>
      <c r="AI2537">
        <v>1.26966080251E-3</v>
      </c>
      <c r="AJ2537" s="1">
        <v>9.7676583265200005E-5</v>
      </c>
      <c r="AK2537">
        <v>4.1338233414600003</v>
      </c>
      <c r="AL2537">
        <v>1.8918424427300001E-2</v>
      </c>
      <c r="AM2537">
        <v>1.00232066187E-4</v>
      </c>
      <c r="AN2537">
        <v>4.7648717675999999</v>
      </c>
      <c r="AO2537">
        <v>4.3880228108300001E-2</v>
      </c>
      <c r="AP2537">
        <v>0.22595716440499999</v>
      </c>
      <c r="AQ2537">
        <v>2.4006582056599998E-3</v>
      </c>
      <c r="AR2537">
        <v>0</v>
      </c>
      <c r="AS2537">
        <v>1.0575628773100001</v>
      </c>
      <c r="AT2537">
        <v>2</v>
      </c>
      <c r="AU2537">
        <v>2</v>
      </c>
      <c r="AV2537">
        <f t="shared" si="521"/>
        <v>2418</v>
      </c>
      <c r="AW2537" s="2">
        <f t="shared" si="522"/>
        <v>0.16174188888609292</v>
      </c>
      <c r="AX2537" s="2">
        <f t="shared" si="523"/>
        <v>0.20027636809612287</v>
      </c>
      <c r="BC2537" s="2">
        <f t="shared" si="524"/>
        <v>0.38659928565918439</v>
      </c>
      <c r="BD2537" s="2">
        <f t="shared" si="525"/>
        <v>-0.19622208137667391</v>
      </c>
      <c r="BE2537" s="2">
        <f t="shared" si="526"/>
        <v>0.34964421638692567</v>
      </c>
      <c r="BF2537" s="2">
        <f t="shared" si="527"/>
        <v>0.16174188888251956</v>
      </c>
      <c r="BG2537" s="2">
        <f t="shared" si="528"/>
        <v>0.20027636809275995</v>
      </c>
      <c r="BH2537" s="2">
        <f t="shared" si="529"/>
        <v>3.4156889791669851E-2</v>
      </c>
      <c r="BI2537" s="2">
        <f t="shared" si="530"/>
        <v>-6.5352372475022874E-2</v>
      </c>
      <c r="BJ2537" s="2">
        <f t="shared" si="531"/>
        <v>0.20142337854269143</v>
      </c>
      <c r="BK2537" s="2">
        <f t="shared" si="532"/>
        <v>0.11897755653465644</v>
      </c>
      <c r="BL2537" s="2"/>
      <c r="BM2537" s="2">
        <f t="shared" si="533"/>
        <v>-0.92312040319216226</v>
      </c>
    </row>
    <row r="2538" spans="1:65">
      <c r="A2538">
        <v>2</v>
      </c>
      <c r="B2538" t="s">
        <v>474</v>
      </c>
      <c r="C2538">
        <v>645</v>
      </c>
      <c r="D2538">
        <v>1.11812660627E-2</v>
      </c>
      <c r="E2538" s="1">
        <v>2.1807061515399999E-5</v>
      </c>
      <c r="F2538" s="1"/>
      <c r="G2538" s="1"/>
      <c r="H2538" s="1"/>
      <c r="I2538" s="1"/>
      <c r="J2538">
        <v>5.7736807946599995E-4</v>
      </c>
      <c r="K2538" s="1">
        <v>8.1792182327100004E-6</v>
      </c>
      <c r="L2538">
        <v>2.8879784186799999</v>
      </c>
      <c r="M2538">
        <v>1.5812698110400002E-2</v>
      </c>
      <c r="N2538" s="1">
        <v>3.0839842150600002E-5</v>
      </c>
      <c r="O2538">
        <v>4.8242571785499999</v>
      </c>
      <c r="P2538">
        <v>3.60469786806E-2</v>
      </c>
      <c r="Q2538">
        <v>0.19121694069299999</v>
      </c>
      <c r="R2538">
        <v>1.47664720541E-3</v>
      </c>
      <c r="S2538">
        <v>0</v>
      </c>
      <c r="T2538">
        <v>16.418386088199998</v>
      </c>
      <c r="U2538">
        <v>4</v>
      </c>
      <c r="V2538">
        <v>3</v>
      </c>
      <c r="Z2538">
        <v>2</v>
      </c>
      <c r="AA2538" t="s">
        <v>474</v>
      </c>
      <c r="AB2538">
        <v>645</v>
      </c>
      <c r="AC2538">
        <v>1.2989081170399999E-2</v>
      </c>
      <c r="AD2538" s="1">
        <v>3.5905183614699999E-5</v>
      </c>
      <c r="AE2538">
        <v>0.14410498198300001</v>
      </c>
      <c r="AF2538">
        <v>1.80434061303E-3</v>
      </c>
      <c r="AG2538">
        <v>0.95913274687100003</v>
      </c>
      <c r="AH2538">
        <v>9.2560872878600005E-4</v>
      </c>
      <c r="AI2538">
        <v>6.8734175179200002E-4</v>
      </c>
      <c r="AJ2538" s="1">
        <v>9.9386080746599999E-6</v>
      </c>
      <c r="AK2538">
        <v>3.8973449049700002</v>
      </c>
      <c r="AL2538">
        <v>1.8369334753999999E-2</v>
      </c>
      <c r="AM2538" s="1">
        <v>5.0777597627399999E-5</v>
      </c>
      <c r="AN2538">
        <v>4.8861347505400001</v>
      </c>
      <c r="AO2538">
        <v>2.8945832218400001E-2</v>
      </c>
      <c r="AP2538">
        <v>0.22498253330199999</v>
      </c>
      <c r="AQ2538">
        <v>1.47076986985E-3</v>
      </c>
      <c r="AR2538">
        <v>0</v>
      </c>
      <c r="AS2538">
        <v>11.0518783344</v>
      </c>
      <c r="AT2538">
        <v>2</v>
      </c>
      <c r="AU2538">
        <v>2</v>
      </c>
      <c r="AV2538">
        <f t="shared" si="521"/>
        <v>645</v>
      </c>
      <c r="AW2538" s="2">
        <f t="shared" si="522"/>
        <v>0.16168250514409602</v>
      </c>
      <c r="AX2538" s="2">
        <f t="shared" si="523"/>
        <v>0.64649343467683629</v>
      </c>
      <c r="BC2538" s="2">
        <f t="shared" si="524"/>
        <v>0.19047411216032806</v>
      </c>
      <c r="BD2538" s="2">
        <f t="shared" si="525"/>
        <v>0.21510489045443468</v>
      </c>
      <c r="BE2538" s="2">
        <f t="shared" si="526"/>
        <v>0.34950624276179615</v>
      </c>
      <c r="BF2538" s="2">
        <f t="shared" si="527"/>
        <v>0.16168250514556393</v>
      </c>
      <c r="BG2538" s="2">
        <f t="shared" si="528"/>
        <v>0.64649343467577047</v>
      </c>
      <c r="BH2538" s="2">
        <f t="shared" si="529"/>
        <v>1.2826341900909689E-2</v>
      </c>
      <c r="BI2538" s="2">
        <f t="shared" si="530"/>
        <v>-0.19699699453651412</v>
      </c>
      <c r="BJ2538" s="2">
        <f t="shared" si="531"/>
        <v>0.17658264213739761</v>
      </c>
      <c r="BK2538" s="2">
        <f t="shared" si="532"/>
        <v>-3.980189403716171E-3</v>
      </c>
      <c r="BL2538" s="2"/>
      <c r="BM2538" s="2">
        <f t="shared" si="533"/>
        <v>-0.32685963924657269</v>
      </c>
    </row>
    <row r="2539" spans="1:65">
      <c r="A2539">
        <v>2</v>
      </c>
      <c r="B2539" t="s">
        <v>474</v>
      </c>
      <c r="C2539">
        <v>1530</v>
      </c>
      <c r="D2539">
        <v>1.10122240899E-2</v>
      </c>
      <c r="E2539" s="1">
        <v>5.7487926045099998E-5</v>
      </c>
      <c r="F2539" s="1"/>
      <c r="G2539" s="1"/>
      <c r="H2539" s="1"/>
      <c r="I2539" s="1"/>
      <c r="J2539">
        <v>9.9153186428399998E-4</v>
      </c>
      <c r="K2539">
        <v>1.4252144968E-4</v>
      </c>
      <c r="L2539">
        <v>2.8013157342600001</v>
      </c>
      <c r="M2539">
        <v>1.5573636659799999E-2</v>
      </c>
      <c r="N2539" s="1">
        <v>8.13002046857E-5</v>
      </c>
      <c r="O2539">
        <v>4.9562904150599998</v>
      </c>
      <c r="P2539">
        <v>4.0878056107899997E-2</v>
      </c>
      <c r="Q2539">
        <v>0.19348028498399999</v>
      </c>
      <c r="R2539">
        <v>1.8885604211300001E-3</v>
      </c>
      <c r="S2539">
        <v>0</v>
      </c>
      <c r="T2539">
        <v>19.4416954189</v>
      </c>
      <c r="U2539">
        <v>4</v>
      </c>
      <c r="V2539">
        <v>3</v>
      </c>
      <c r="Z2539">
        <v>2</v>
      </c>
      <c r="AA2539" t="s">
        <v>474</v>
      </c>
      <c r="AB2539">
        <v>1530</v>
      </c>
      <c r="AC2539">
        <v>1.27925075047E-2</v>
      </c>
      <c r="AD2539" s="1">
        <v>6.69568349564E-5</v>
      </c>
      <c r="AE2539">
        <v>0.12595556523400001</v>
      </c>
      <c r="AF2539">
        <v>3.1003866466199998E-3</v>
      </c>
      <c r="AG2539">
        <v>0.96593369968099996</v>
      </c>
      <c r="AH2539">
        <v>1.4638358763699999E-3</v>
      </c>
      <c r="AI2539">
        <v>1.0872060369E-3</v>
      </c>
      <c r="AJ2539">
        <v>1.08449037437E-4</v>
      </c>
      <c r="AK2539">
        <v>3.7802745347800002</v>
      </c>
      <c r="AL2539">
        <v>1.8091337610000001E-2</v>
      </c>
      <c r="AM2539" s="1">
        <v>9.4691264088999995E-5</v>
      </c>
      <c r="AN2539">
        <v>5.0329609911900004</v>
      </c>
      <c r="AO2539">
        <v>3.8619820402499998E-2</v>
      </c>
      <c r="AP2539">
        <v>0.22823601544</v>
      </c>
      <c r="AQ2539">
        <v>2.11996992186E-3</v>
      </c>
      <c r="AR2539">
        <v>0</v>
      </c>
      <c r="AS2539">
        <v>5.4483590718799997</v>
      </c>
      <c r="AT2539">
        <v>2</v>
      </c>
      <c r="AU2539">
        <v>2</v>
      </c>
      <c r="AV2539">
        <f t="shared" si="521"/>
        <v>1530</v>
      </c>
      <c r="AW2539" s="2">
        <f t="shared" si="522"/>
        <v>0.16166429235968871</v>
      </c>
      <c r="AX2539" s="2">
        <f t="shared" si="523"/>
        <v>0.16471126308977513</v>
      </c>
      <c r="BC2539" s="2">
        <f t="shared" si="524"/>
        <v>9.6491273818101478E-2</v>
      </c>
      <c r="BD2539" s="2">
        <f t="shared" si="525"/>
        <v>-0.23906866173128305</v>
      </c>
      <c r="BE2539" s="2">
        <f t="shared" si="526"/>
        <v>0.3494639281632434</v>
      </c>
      <c r="BF2539" s="2">
        <f t="shared" si="527"/>
        <v>0.16166429236781324</v>
      </c>
      <c r="BG2539" s="2">
        <f t="shared" si="528"/>
        <v>0.16471126309052658</v>
      </c>
      <c r="BH2539" s="2">
        <f t="shared" si="529"/>
        <v>1.5469346973097511E-2</v>
      </c>
      <c r="BI2539" s="2">
        <f t="shared" si="530"/>
        <v>-5.524322632757428E-2</v>
      </c>
      <c r="BJ2539" s="2">
        <f t="shared" si="531"/>
        <v>0.17963448037547677</v>
      </c>
      <c r="BK2539" s="2">
        <f t="shared" si="532"/>
        <v>0.12253221985428377</v>
      </c>
      <c r="BL2539" s="2"/>
      <c r="BM2539" s="2">
        <f t="shared" si="533"/>
        <v>-0.71975905627122183</v>
      </c>
    </row>
    <row r="2540" spans="1:65">
      <c r="A2540">
        <v>2</v>
      </c>
      <c r="B2540" t="s">
        <v>474</v>
      </c>
      <c r="C2540">
        <v>1990</v>
      </c>
      <c r="D2540">
        <v>1.07446453488E-2</v>
      </c>
      <c r="E2540" s="1">
        <v>2.42627253992E-5</v>
      </c>
      <c r="F2540" s="1"/>
      <c r="G2540" s="1"/>
      <c r="H2540" s="1"/>
      <c r="I2540" s="1"/>
      <c r="J2540">
        <v>5.3103145133000002E-4</v>
      </c>
      <c r="K2540" s="1">
        <v>7.7491647635500001E-6</v>
      </c>
      <c r="L2540">
        <v>2.6668350247900001</v>
      </c>
      <c r="M2540">
        <v>1.5195223175099999E-2</v>
      </c>
      <c r="N2540" s="1">
        <v>3.4312675319700002E-5</v>
      </c>
      <c r="O2540">
        <v>5.0326928370499999</v>
      </c>
      <c r="P2540">
        <v>4.72735299239E-2</v>
      </c>
      <c r="Q2540">
        <v>0.191689110399</v>
      </c>
      <c r="R2540">
        <v>1.85188908362E-3</v>
      </c>
      <c r="S2540">
        <v>0</v>
      </c>
      <c r="T2540">
        <v>17.060452857600001</v>
      </c>
      <c r="U2540">
        <v>4</v>
      </c>
      <c r="V2540">
        <v>3</v>
      </c>
      <c r="Z2540">
        <v>2</v>
      </c>
      <c r="AA2540" t="s">
        <v>474</v>
      </c>
      <c r="AB2540">
        <v>1990</v>
      </c>
      <c r="AC2540">
        <v>1.24812045191E-2</v>
      </c>
      <c r="AD2540" s="1">
        <v>3.3151507099099997E-5</v>
      </c>
      <c r="AE2540">
        <v>0.117580914333</v>
      </c>
      <c r="AF2540">
        <v>1.48962867268E-3</v>
      </c>
      <c r="AG2540">
        <v>0.96914662145399999</v>
      </c>
      <c r="AH2540">
        <v>6.4495818270300003E-4</v>
      </c>
      <c r="AI2540">
        <v>6.2342384411700005E-4</v>
      </c>
      <c r="AJ2540" s="1">
        <v>9.0944198506899993E-6</v>
      </c>
      <c r="AK2540">
        <v>3.5985287703300002</v>
      </c>
      <c r="AL2540">
        <v>1.7651088705700001E-2</v>
      </c>
      <c r="AM2540" s="1">
        <v>4.6883310952700002E-5</v>
      </c>
      <c r="AN2540">
        <v>5.11825080855</v>
      </c>
      <c r="AO2540">
        <v>3.4800362564700003E-2</v>
      </c>
      <c r="AP2540">
        <v>0.22645556381900001</v>
      </c>
      <c r="AQ2540">
        <v>1.6530480405500001E-3</v>
      </c>
      <c r="AR2540">
        <v>0</v>
      </c>
      <c r="AS2540">
        <v>8.04438423693</v>
      </c>
      <c r="AT2540">
        <v>2</v>
      </c>
      <c r="AU2540">
        <v>2</v>
      </c>
      <c r="AV2540">
        <f t="shared" si="521"/>
        <v>1990</v>
      </c>
      <c r="AW2540" s="2">
        <f t="shared" si="522"/>
        <v>0.16162089244704064</v>
      </c>
      <c r="AX2540" s="2">
        <f t="shared" si="523"/>
        <v>0.36635545074392517</v>
      </c>
      <c r="BC2540" s="2">
        <f t="shared" si="524"/>
        <v>0.17398666793764805</v>
      </c>
      <c r="BD2540" s="2">
        <f t="shared" si="525"/>
        <v>0.17360001086410234</v>
      </c>
      <c r="BE2540" s="2">
        <f t="shared" si="526"/>
        <v>0.34936309778418567</v>
      </c>
      <c r="BF2540" s="2">
        <f t="shared" si="527"/>
        <v>0.16162089245417346</v>
      </c>
      <c r="BG2540" s="2">
        <f t="shared" si="528"/>
        <v>0.3663554507445474</v>
      </c>
      <c r="BH2540" s="2">
        <f t="shared" si="529"/>
        <v>1.7000435804492967E-2</v>
      </c>
      <c r="BI2540" s="2">
        <f t="shared" si="530"/>
        <v>-0.26385098339978114</v>
      </c>
      <c r="BJ2540" s="2">
        <f t="shared" si="531"/>
        <v>0.18136895386302226</v>
      </c>
      <c r="BK2540" s="2">
        <f t="shared" si="532"/>
        <v>-0.10737200452702779</v>
      </c>
      <c r="BL2540" s="2"/>
      <c r="BM2540" s="2">
        <f t="shared" si="533"/>
        <v>-0.52847768438066811</v>
      </c>
    </row>
    <row r="2541" spans="1:65">
      <c r="A2541">
        <v>2</v>
      </c>
      <c r="B2541" t="s">
        <v>474</v>
      </c>
      <c r="C2541">
        <v>3412</v>
      </c>
      <c r="D2541">
        <v>1.1270921834000001E-2</v>
      </c>
      <c r="E2541" s="1">
        <v>3.8369575742999999E-5</v>
      </c>
      <c r="F2541" s="1"/>
      <c r="G2541" s="1"/>
      <c r="H2541" s="1"/>
      <c r="I2541" s="1"/>
      <c r="J2541">
        <v>9.7565281242399996E-4</v>
      </c>
      <c r="K2541" s="1">
        <v>8.3065387759700005E-5</v>
      </c>
      <c r="L2541">
        <v>2.93447798461</v>
      </c>
      <c r="M2541">
        <v>1.5939490518100001E-2</v>
      </c>
      <c r="N2541" s="1">
        <v>5.4262774398200001E-5</v>
      </c>
      <c r="O2541">
        <v>4.6932009448200001</v>
      </c>
      <c r="P2541">
        <v>3.58200926123E-2</v>
      </c>
      <c r="Q2541">
        <v>0.18751392277600001</v>
      </c>
      <c r="R2541">
        <v>1.56708041818E-3</v>
      </c>
      <c r="S2541">
        <v>0</v>
      </c>
      <c r="T2541">
        <v>16.9132855808</v>
      </c>
      <c r="U2541">
        <v>4</v>
      </c>
      <c r="V2541">
        <v>3</v>
      </c>
      <c r="Z2541">
        <v>2</v>
      </c>
      <c r="AA2541" t="s">
        <v>474</v>
      </c>
      <c r="AB2541">
        <v>3412</v>
      </c>
      <c r="AC2541">
        <v>1.3085519644400001E-2</v>
      </c>
      <c r="AD2541" s="1">
        <v>7.28953052854E-5</v>
      </c>
      <c r="AE2541">
        <v>0.15589131025700001</v>
      </c>
      <c r="AF2541">
        <v>3.7244334656E-3</v>
      </c>
      <c r="AG2541">
        <v>0.95171390271800005</v>
      </c>
      <c r="AH2541">
        <v>2.4411488331300001E-3</v>
      </c>
      <c r="AI2541">
        <v>1.17459581004E-3</v>
      </c>
      <c r="AJ2541" s="1">
        <v>7.9492697619200001E-5</v>
      </c>
      <c r="AK2541">
        <v>3.9554320428400001</v>
      </c>
      <c r="AL2541">
        <v>1.8505719351899999E-2</v>
      </c>
      <c r="AM2541">
        <v>1.03089529368E-4</v>
      </c>
      <c r="AN2541">
        <v>4.8076939428300003</v>
      </c>
      <c r="AO2541">
        <v>3.6732809736600001E-2</v>
      </c>
      <c r="AP2541">
        <v>0.22301430358800001</v>
      </c>
      <c r="AQ2541">
        <v>2.1087364474899999E-3</v>
      </c>
      <c r="AR2541">
        <v>0</v>
      </c>
      <c r="AS2541">
        <v>5.4246816677199998</v>
      </c>
      <c r="AT2541">
        <v>2</v>
      </c>
      <c r="AU2541">
        <v>2</v>
      </c>
      <c r="AV2541">
        <f t="shared" si="521"/>
        <v>3412</v>
      </c>
      <c r="AW2541" s="2">
        <f t="shared" si="522"/>
        <v>0.16099817185547877</v>
      </c>
      <c r="AX2541" s="2">
        <f t="shared" si="523"/>
        <v>0.89982046644596392</v>
      </c>
      <c r="BC2541" s="2">
        <f t="shared" si="524"/>
        <v>0.2039075735575733</v>
      </c>
      <c r="BD2541" s="2">
        <f t="shared" si="525"/>
        <v>-4.301057560623741E-2</v>
      </c>
      <c r="BE2541" s="2">
        <f t="shared" si="526"/>
        <v>0.34791675507004616</v>
      </c>
      <c r="BF2541" s="2">
        <f t="shared" si="527"/>
        <v>0.16099817186038229</v>
      </c>
      <c r="BG2541" s="2">
        <f t="shared" si="528"/>
        <v>0.89982046644890445</v>
      </c>
      <c r="BH2541" s="2">
        <f t="shared" si="529"/>
        <v>2.4395503059882605E-2</v>
      </c>
      <c r="BI2541" s="2">
        <f t="shared" si="530"/>
        <v>2.5480590856612972E-2</v>
      </c>
      <c r="BJ2541" s="2">
        <f t="shared" si="531"/>
        <v>0.18932130631392083</v>
      </c>
      <c r="BK2541" s="2">
        <f t="shared" si="532"/>
        <v>0.34564660691700605</v>
      </c>
      <c r="BL2541" s="2"/>
      <c r="BM2541" s="2">
        <f t="shared" si="533"/>
        <v>-0.67926505812223081</v>
      </c>
    </row>
    <row r="2542" spans="1:65">
      <c r="A2542">
        <v>2</v>
      </c>
      <c r="B2542" t="s">
        <v>474</v>
      </c>
      <c r="C2542">
        <v>2800</v>
      </c>
      <c r="D2542">
        <v>1.0960001891900001E-2</v>
      </c>
      <c r="E2542" s="1">
        <v>2.42473770972E-5</v>
      </c>
      <c r="F2542" s="1"/>
      <c r="G2542" s="1"/>
      <c r="H2542" s="1"/>
      <c r="I2542" s="1"/>
      <c r="J2542">
        <v>7.7624083631900004E-4</v>
      </c>
      <c r="K2542" s="1">
        <v>1.09011958947E-5</v>
      </c>
      <c r="L2542">
        <v>2.7748099179599999</v>
      </c>
      <c r="M2542">
        <v>1.5499783319199999E-2</v>
      </c>
      <c r="N2542" s="1">
        <v>3.42909695428E-5</v>
      </c>
      <c r="O2542">
        <v>4.8290404475499997</v>
      </c>
      <c r="P2542">
        <v>4.2221027259000003E-2</v>
      </c>
      <c r="Q2542">
        <v>0.18761882170300001</v>
      </c>
      <c r="R2542">
        <v>1.6920802576200001E-3</v>
      </c>
      <c r="S2542">
        <v>0</v>
      </c>
      <c r="T2542">
        <v>19.4191318401</v>
      </c>
      <c r="U2542">
        <v>4</v>
      </c>
      <c r="V2542">
        <v>3</v>
      </c>
      <c r="Z2542">
        <v>2</v>
      </c>
      <c r="AA2542" t="s">
        <v>474</v>
      </c>
      <c r="AB2542">
        <v>2800</v>
      </c>
      <c r="AC2542">
        <v>1.27197552836E-2</v>
      </c>
      <c r="AD2542" s="1">
        <v>5.4412459497700001E-5</v>
      </c>
      <c r="AE2542">
        <v>0.14476279013500001</v>
      </c>
      <c r="AF2542">
        <v>2.6900288750900002E-3</v>
      </c>
      <c r="AG2542">
        <v>0.95651988130499999</v>
      </c>
      <c r="AH2542">
        <v>1.55926083961E-3</v>
      </c>
      <c r="AI2542">
        <v>9.5493722656099999E-4</v>
      </c>
      <c r="AJ2542" s="1">
        <v>1.5692839342000001E-5</v>
      </c>
      <c r="AK2542">
        <v>3.7373992303499999</v>
      </c>
      <c r="AL2542">
        <v>1.7988450432100001E-2</v>
      </c>
      <c r="AM2542" s="1">
        <v>7.6950838183700005E-5</v>
      </c>
      <c r="AN2542">
        <v>4.9274416849299998</v>
      </c>
      <c r="AO2542">
        <v>3.8137432966200001E-2</v>
      </c>
      <c r="AP2542">
        <v>0.22218011191299999</v>
      </c>
      <c r="AQ2542">
        <v>1.9648067715000001E-3</v>
      </c>
      <c r="AR2542">
        <v>0</v>
      </c>
      <c r="AS2542">
        <v>7.8694924078000001</v>
      </c>
      <c r="AT2542">
        <v>2</v>
      </c>
      <c r="AU2542">
        <v>2</v>
      </c>
      <c r="AV2542">
        <f t="shared" si="521"/>
        <v>2800</v>
      </c>
      <c r="AW2542" s="2">
        <f t="shared" si="522"/>
        <v>0.16056141313265168</v>
      </c>
      <c r="AX2542" s="2">
        <f t="shared" si="523"/>
        <v>1.2440554819425544</v>
      </c>
      <c r="BC2542" s="2">
        <f t="shared" si="524"/>
        <v>0.23020740713590052</v>
      </c>
      <c r="BD2542" s="2">
        <f t="shared" si="525"/>
        <v>0.43955209076002633</v>
      </c>
      <c r="BE2542" s="2">
        <f t="shared" si="526"/>
        <v>0.34690279365070231</v>
      </c>
      <c r="BF2542" s="2">
        <f t="shared" si="527"/>
        <v>0.16056141312744823</v>
      </c>
      <c r="BG2542" s="2">
        <f t="shared" si="528"/>
        <v>1.2440554819441436</v>
      </c>
      <c r="BH2542" s="2">
        <f t="shared" si="529"/>
        <v>2.037697518767391E-2</v>
      </c>
      <c r="BI2542" s="2">
        <f t="shared" si="530"/>
        <v>-9.6719444265286725E-2</v>
      </c>
      <c r="BJ2542" s="2">
        <f t="shared" si="531"/>
        <v>0.18421014425040147</v>
      </c>
      <c r="BK2542" s="2">
        <f t="shared" si="532"/>
        <v>0.16117823764672026</v>
      </c>
      <c r="BL2542" s="2"/>
      <c r="BM2542" s="2">
        <f t="shared" si="533"/>
        <v>-0.59475570418911816</v>
      </c>
    </row>
    <row r="2543" spans="1:65">
      <c r="A2543">
        <v>2</v>
      </c>
      <c r="B2543" t="s">
        <v>474</v>
      </c>
      <c r="C2543">
        <v>432</v>
      </c>
      <c r="D2543">
        <v>1.16478175128E-2</v>
      </c>
      <c r="E2543" s="1">
        <v>4.0138679500800002E-5</v>
      </c>
      <c r="F2543" s="1"/>
      <c r="G2543" s="1"/>
      <c r="H2543" s="1"/>
      <c r="I2543" s="1"/>
      <c r="J2543">
        <v>4.4041083050000001E-4</v>
      </c>
      <c r="K2543" s="1">
        <v>9.2252158318000003E-6</v>
      </c>
      <c r="L2543">
        <v>3.13401517993</v>
      </c>
      <c r="M2543">
        <v>1.6472501498599999E-2</v>
      </c>
      <c r="N2543" s="1">
        <v>5.6764664925800002E-5</v>
      </c>
      <c r="O2543">
        <v>4.3972091606300001</v>
      </c>
      <c r="P2543">
        <v>5.3598284477300001E-2</v>
      </c>
      <c r="Q2543">
        <v>0.18156269226499999</v>
      </c>
      <c r="R2543">
        <v>2.2998389829499998E-3</v>
      </c>
      <c r="S2543">
        <v>0</v>
      </c>
      <c r="T2543">
        <v>10.5134703395</v>
      </c>
      <c r="U2543">
        <v>4</v>
      </c>
      <c r="V2543">
        <v>3</v>
      </c>
      <c r="Z2543">
        <v>2</v>
      </c>
      <c r="AA2543" t="s">
        <v>474</v>
      </c>
      <c r="AB2543">
        <v>432</v>
      </c>
      <c r="AC2543">
        <v>1.35176436665E-2</v>
      </c>
      <c r="AD2543" s="1">
        <v>4.9601841772700001E-5</v>
      </c>
      <c r="AE2543">
        <v>0.161880841601</v>
      </c>
      <c r="AF2543">
        <v>2.54096743525E-3</v>
      </c>
      <c r="AG2543">
        <v>0.95052324108899999</v>
      </c>
      <c r="AH2543">
        <v>1.48353368319E-3</v>
      </c>
      <c r="AI2543">
        <v>5.1868148421000001E-4</v>
      </c>
      <c r="AJ2543" s="1">
        <v>1.0846187915E-5</v>
      </c>
      <c r="AK2543">
        <v>4.2209865458199998</v>
      </c>
      <c r="AL2543">
        <v>1.91168350045E-2</v>
      </c>
      <c r="AM2543" s="1">
        <v>7.0147597353600007E-5</v>
      </c>
      <c r="AN2543">
        <v>4.5148622855499996</v>
      </c>
      <c r="AO2543">
        <v>3.8343563077200001E-2</v>
      </c>
      <c r="AP2543">
        <v>0.21634677902300001</v>
      </c>
      <c r="AQ2543">
        <v>2.0015442566299999E-3</v>
      </c>
      <c r="AR2543">
        <v>0</v>
      </c>
      <c r="AS2543">
        <v>2.08208247556</v>
      </c>
      <c r="AT2543">
        <v>2</v>
      </c>
      <c r="AU2543">
        <v>2</v>
      </c>
      <c r="AV2543">
        <f t="shared" si="521"/>
        <v>432</v>
      </c>
      <c r="AW2543" s="2">
        <f t="shared" si="522"/>
        <v>0.16053017242459494</v>
      </c>
      <c r="AX2543" s="2">
        <f t="shared" si="523"/>
        <v>0.23576167401599221</v>
      </c>
      <c r="BC2543" s="2">
        <f t="shared" si="524"/>
        <v>0.17772190938433335</v>
      </c>
      <c r="BD2543" s="2">
        <f t="shared" si="525"/>
        <v>0.17571101996469168</v>
      </c>
      <c r="BE2543" s="2">
        <f t="shared" si="526"/>
        <v>0.34683028112016928</v>
      </c>
      <c r="BF2543" s="2">
        <f t="shared" si="527"/>
        <v>0.16053017242856185</v>
      </c>
      <c r="BG2543" s="2">
        <f t="shared" si="528"/>
        <v>0.23576167401487388</v>
      </c>
      <c r="BH2543" s="2">
        <f t="shared" si="529"/>
        <v>2.6756317614680621E-2</v>
      </c>
      <c r="BI2543" s="2">
        <f t="shared" si="530"/>
        <v>-0.28461212049726509</v>
      </c>
      <c r="BJ2543" s="2">
        <f t="shared" si="531"/>
        <v>0.19158168632590483</v>
      </c>
      <c r="BK2543" s="2">
        <f t="shared" si="532"/>
        <v>-0.12970243940181317</v>
      </c>
      <c r="BL2543" s="2"/>
      <c r="BM2543" s="2">
        <f t="shared" si="533"/>
        <v>-0.80196049369755296</v>
      </c>
    </row>
    <row r="2544" spans="1:65">
      <c r="A2544">
        <v>2</v>
      </c>
      <c r="B2544" t="s">
        <v>474</v>
      </c>
      <c r="C2544">
        <v>974</v>
      </c>
      <c r="D2544">
        <v>1.0954638029500001E-2</v>
      </c>
      <c r="E2544" s="1">
        <v>1.8792801716899999E-5</v>
      </c>
      <c r="F2544" s="1"/>
      <c r="G2544" s="1"/>
      <c r="H2544" s="1"/>
      <c r="I2544" s="1"/>
      <c r="J2544">
        <v>7.8589630865099995E-4</v>
      </c>
      <c r="K2544" s="1">
        <v>1.2231414536500001E-5</v>
      </c>
      <c r="L2544">
        <v>2.7720945796500001</v>
      </c>
      <c r="M2544">
        <v>1.54921976722E-2</v>
      </c>
      <c r="N2544" s="1">
        <v>2.6577035062999999E-5</v>
      </c>
      <c r="O2544">
        <v>4.8240127100299999</v>
      </c>
      <c r="P2544">
        <v>3.1833822717300002E-2</v>
      </c>
      <c r="Q2544">
        <v>0.18733175736999999</v>
      </c>
      <c r="R2544">
        <v>1.27729798947E-3</v>
      </c>
      <c r="S2544">
        <v>0</v>
      </c>
      <c r="T2544">
        <v>11.573132486</v>
      </c>
      <c r="U2544">
        <v>4</v>
      </c>
      <c r="V2544">
        <v>3</v>
      </c>
      <c r="Z2544">
        <v>2</v>
      </c>
      <c r="AA2544" t="s">
        <v>474</v>
      </c>
      <c r="AB2544">
        <v>974</v>
      </c>
      <c r="AC2544">
        <v>1.2709647755300001E-2</v>
      </c>
      <c r="AD2544" s="1">
        <v>6.3205500226000001E-5</v>
      </c>
      <c r="AE2544">
        <v>0.11966268869799999</v>
      </c>
      <c r="AF2544">
        <v>2.8764162735000001E-3</v>
      </c>
      <c r="AG2544">
        <v>0.96891628001100005</v>
      </c>
      <c r="AH2544">
        <v>1.2239456481200001E-3</v>
      </c>
      <c r="AI2544">
        <v>9.0371751090400005E-4</v>
      </c>
      <c r="AJ2544" s="1">
        <v>1.51108225121E-5</v>
      </c>
      <c r="AK2544">
        <v>3.7314618740599999</v>
      </c>
      <c r="AL2544">
        <v>1.7974156228500002E-2</v>
      </c>
      <c r="AM2544" s="1">
        <v>8.9386075636199995E-5</v>
      </c>
      <c r="AN2544">
        <v>4.9383806993599997</v>
      </c>
      <c r="AO2544">
        <v>3.2767280965900002E-2</v>
      </c>
      <c r="AP2544">
        <v>0.222496412556</v>
      </c>
      <c r="AQ2544">
        <v>1.8449408340799999E-3</v>
      </c>
      <c r="AR2544">
        <v>0</v>
      </c>
      <c r="AS2544">
        <v>3.0419202401500001</v>
      </c>
      <c r="AT2544">
        <v>2</v>
      </c>
      <c r="AU2544">
        <v>2</v>
      </c>
      <c r="AV2544">
        <f t="shared" si="521"/>
        <v>974</v>
      </c>
      <c r="AW2544" s="2">
        <f t="shared" si="522"/>
        <v>0.16020700283057215</v>
      </c>
      <c r="AX2544" s="2">
        <f t="shared" si="523"/>
        <v>2.3632824513420227</v>
      </c>
      <c r="BC2544" s="2">
        <f t="shared" si="524"/>
        <v>0.14991952622253887</v>
      </c>
      <c r="BD2544" s="2">
        <f t="shared" si="525"/>
        <v>0.23541087312571271</v>
      </c>
      <c r="BE2544" s="2">
        <f t="shared" si="526"/>
        <v>0.34608028941463026</v>
      </c>
      <c r="BF2544" s="2">
        <f t="shared" si="527"/>
        <v>0.16020700282915681</v>
      </c>
      <c r="BG2544" s="2">
        <f t="shared" si="528"/>
        <v>2.363282451346179</v>
      </c>
      <c r="BH2544" s="2">
        <f t="shared" si="529"/>
        <v>2.3708061359831816E-2</v>
      </c>
      <c r="BI2544" s="2">
        <f t="shared" si="530"/>
        <v>2.932284497810923E-2</v>
      </c>
      <c r="BJ2544" s="2">
        <f t="shared" si="531"/>
        <v>0.18771326164706875</v>
      </c>
      <c r="BK2544" s="2">
        <f t="shared" si="532"/>
        <v>0.44440909583325716</v>
      </c>
      <c r="BL2544" s="2"/>
      <c r="BM2544" s="2">
        <f t="shared" si="533"/>
        <v>-0.7371567081056225</v>
      </c>
    </row>
    <row r="2545" spans="1:65">
      <c r="A2545">
        <v>2</v>
      </c>
      <c r="B2545" t="s">
        <v>474</v>
      </c>
      <c r="C2545">
        <v>1032</v>
      </c>
      <c r="D2545">
        <v>1.1188650562800001E-2</v>
      </c>
      <c r="E2545" s="1">
        <v>2.85886776516E-5</v>
      </c>
      <c r="F2545" s="1"/>
      <c r="G2545" s="1"/>
      <c r="H2545" s="1"/>
      <c r="I2545" s="1"/>
      <c r="J2545">
        <v>1.89357738752E-4</v>
      </c>
      <c r="K2545" s="1">
        <v>9.2528116934399994E-6</v>
      </c>
      <c r="L2545">
        <v>2.89179432273</v>
      </c>
      <c r="M2545">
        <v>1.5823141370600001E-2</v>
      </c>
      <c r="N2545" s="1">
        <v>4.0430495665300001E-5</v>
      </c>
      <c r="O2545">
        <v>4.7233459198699999</v>
      </c>
      <c r="P2545">
        <v>4.6112888722199999E-2</v>
      </c>
      <c r="Q2545">
        <v>0.18734081069799999</v>
      </c>
      <c r="R2545">
        <v>1.8905672852E-3</v>
      </c>
      <c r="S2545">
        <v>0</v>
      </c>
      <c r="T2545">
        <v>22.1384090697</v>
      </c>
      <c r="U2545">
        <v>4</v>
      </c>
      <c r="V2545">
        <v>3</v>
      </c>
      <c r="Z2545">
        <v>2</v>
      </c>
      <c r="AA2545" t="s">
        <v>474</v>
      </c>
      <c r="AB2545">
        <v>1032</v>
      </c>
      <c r="AC2545">
        <v>1.2980411980900001E-2</v>
      </c>
      <c r="AD2545" s="1">
        <v>5.7187544213200003E-5</v>
      </c>
      <c r="AE2545">
        <v>0.15404493230499999</v>
      </c>
      <c r="AF2545">
        <v>2.85421626123E-3</v>
      </c>
      <c r="AG2545">
        <v>0.95136499979</v>
      </c>
      <c r="AH2545">
        <v>1.8284399576E-3</v>
      </c>
      <c r="AI2545">
        <v>2.3399629927500001E-4</v>
      </c>
      <c r="AJ2545" s="1">
        <v>1.15346322689E-5</v>
      </c>
      <c r="AK2545">
        <v>3.8921442989999999</v>
      </c>
      <c r="AL2545">
        <v>1.8357074668599999E-2</v>
      </c>
      <c r="AM2545" s="1">
        <v>8.0875400625100003E-5</v>
      </c>
      <c r="AN2545">
        <v>4.8997792149099997</v>
      </c>
      <c r="AO2545">
        <v>4.24966294844E-2</v>
      </c>
      <c r="AP2545">
        <v>0.225460216494</v>
      </c>
      <c r="AQ2545">
        <v>2.1932764334099998E-3</v>
      </c>
      <c r="AR2545">
        <v>0</v>
      </c>
      <c r="AS2545">
        <v>2.30278446243</v>
      </c>
      <c r="AT2545">
        <v>2</v>
      </c>
      <c r="AU2545">
        <v>2</v>
      </c>
      <c r="AV2545">
        <f t="shared" si="521"/>
        <v>1032</v>
      </c>
      <c r="AW2545" s="2">
        <f t="shared" si="522"/>
        <v>0.16014097571848784</v>
      </c>
      <c r="AX2545" s="2">
        <f t="shared" si="523"/>
        <v>1.0003563966869742</v>
      </c>
      <c r="BC2545" s="2">
        <f t="shared" si="524"/>
        <v>0.23573665812234215</v>
      </c>
      <c r="BD2545" s="2">
        <f t="shared" si="525"/>
        <v>0.24660834469134948</v>
      </c>
      <c r="BE2545" s="2">
        <f t="shared" si="526"/>
        <v>0.34592708354362456</v>
      </c>
      <c r="BF2545" s="2">
        <f t="shared" si="527"/>
        <v>0.16014097571725819</v>
      </c>
      <c r="BG2545" s="2">
        <f t="shared" si="528"/>
        <v>1.0003563966818336</v>
      </c>
      <c r="BH2545" s="2">
        <f t="shared" si="529"/>
        <v>3.7353456222163753E-2</v>
      </c>
      <c r="BI2545" s="2">
        <f t="shared" si="530"/>
        <v>-7.8421875922490905E-2</v>
      </c>
      <c r="BJ2545" s="2">
        <f t="shared" si="531"/>
        <v>0.2034762508711988</v>
      </c>
      <c r="BK2545" s="2">
        <f t="shared" si="532"/>
        <v>0.16011551166663537</v>
      </c>
      <c r="BL2545" s="2"/>
      <c r="BM2545" s="2">
        <f t="shared" si="533"/>
        <v>-0.89598238720858514</v>
      </c>
    </row>
    <row r="2546" spans="1:65">
      <c r="A2546">
        <v>2</v>
      </c>
      <c r="B2546" t="s">
        <v>474</v>
      </c>
      <c r="C2546">
        <v>1173</v>
      </c>
      <c r="D2546">
        <v>1.0926654247099999E-2</v>
      </c>
      <c r="E2546" s="1">
        <v>5.6426192252100004E-6</v>
      </c>
      <c r="F2546" s="1"/>
      <c r="G2546" s="1"/>
      <c r="H2546" s="1"/>
      <c r="I2546" s="1"/>
      <c r="J2546">
        <v>6.1985583239099998E-4</v>
      </c>
      <c r="K2546" s="1">
        <v>8.5917637121399994E-6</v>
      </c>
      <c r="L2546">
        <v>2.7579499571200001</v>
      </c>
      <c r="M2546">
        <v>1.5452622627600001E-2</v>
      </c>
      <c r="N2546" s="1">
        <v>7.9798686356000003E-6</v>
      </c>
      <c r="O2546">
        <v>4.8461374584000003</v>
      </c>
      <c r="P2546">
        <v>1.1353880084600001E-2</v>
      </c>
      <c r="Q2546">
        <v>0.18771019524599999</v>
      </c>
      <c r="R2546">
        <v>4.5033735439400002E-4</v>
      </c>
      <c r="S2546">
        <v>0</v>
      </c>
      <c r="T2546">
        <v>20.650296292</v>
      </c>
      <c r="U2546">
        <v>4</v>
      </c>
      <c r="V2546">
        <v>3</v>
      </c>
      <c r="Z2546">
        <v>2</v>
      </c>
      <c r="AA2546" t="s">
        <v>474</v>
      </c>
      <c r="AB2546">
        <v>1173</v>
      </c>
      <c r="AC2546">
        <v>1.26764566736E-2</v>
      </c>
      <c r="AD2546" s="1">
        <v>4.0136199102900003E-5</v>
      </c>
      <c r="AE2546">
        <v>0.131687282081</v>
      </c>
      <c r="AF2546">
        <v>1.8909590845000001E-3</v>
      </c>
      <c r="AG2546">
        <v>0.96297072162300001</v>
      </c>
      <c r="AH2546">
        <v>9.3947084547299996E-4</v>
      </c>
      <c r="AI2546">
        <v>7.3849213328900005E-4</v>
      </c>
      <c r="AJ2546" s="1">
        <v>1.08425990429E-5</v>
      </c>
      <c r="AK2546">
        <v>3.7119979927100002</v>
      </c>
      <c r="AL2546">
        <v>1.7927216950600001E-2</v>
      </c>
      <c r="AM2546" s="1">
        <v>5.6761157113400002E-5</v>
      </c>
      <c r="AN2546">
        <v>4.9850330816600001</v>
      </c>
      <c r="AO2546">
        <v>4.1694483714000002E-2</v>
      </c>
      <c r="AP2546">
        <v>0.22401177802200001</v>
      </c>
      <c r="AQ2546">
        <v>2.0033743159899998E-3</v>
      </c>
      <c r="AR2546">
        <v>0</v>
      </c>
      <c r="AS2546">
        <v>10.2981017887</v>
      </c>
      <c r="AT2546">
        <v>2</v>
      </c>
      <c r="AU2546">
        <v>2</v>
      </c>
      <c r="AV2546">
        <f t="shared" si="521"/>
        <v>1173</v>
      </c>
      <c r="AW2546" s="2">
        <f t="shared" si="522"/>
        <v>0.16014073356118214</v>
      </c>
      <c r="AX2546" s="2">
        <f t="shared" si="523"/>
        <v>6.1130440493982228</v>
      </c>
      <c r="BC2546" s="2">
        <f t="shared" si="524"/>
        <v>0.19139337681211857</v>
      </c>
      <c r="BD2546" s="2">
        <f t="shared" si="525"/>
        <v>0.26197593488047316</v>
      </c>
      <c r="BE2546" s="2">
        <f t="shared" si="526"/>
        <v>0.34592652166403642</v>
      </c>
      <c r="BF2546" s="2">
        <f t="shared" si="527"/>
        <v>0.16014073355937106</v>
      </c>
      <c r="BG2546" s="2">
        <f t="shared" si="528"/>
        <v>6.1130440493939506</v>
      </c>
      <c r="BH2546" s="2">
        <f t="shared" si="529"/>
        <v>2.8661098545450167E-2</v>
      </c>
      <c r="BI2546" s="2">
        <f t="shared" si="530"/>
        <v>2.6722674013928436</v>
      </c>
      <c r="BJ2546" s="2">
        <f t="shared" si="531"/>
        <v>0.19339164145253629</v>
      </c>
      <c r="BK2546" s="2">
        <f t="shared" si="532"/>
        <v>3.4486079079223977</v>
      </c>
      <c r="BL2546" s="2"/>
      <c r="BM2546" s="2">
        <f t="shared" si="533"/>
        <v>-0.50130973216643282</v>
      </c>
    </row>
    <row r="2547" spans="1:65">
      <c r="A2547">
        <v>2</v>
      </c>
      <c r="B2547" t="s">
        <v>474</v>
      </c>
      <c r="C2547">
        <v>2970</v>
      </c>
      <c r="D2547">
        <v>1.0751795932300001E-2</v>
      </c>
      <c r="E2547" s="1">
        <v>2.6881099505700001E-5</v>
      </c>
      <c r="F2547" s="1"/>
      <c r="G2547" s="1"/>
      <c r="H2547" s="1"/>
      <c r="I2547" s="1"/>
      <c r="J2547">
        <v>8.0396890906700002E-4</v>
      </c>
      <c r="K2547" s="1">
        <v>9.8651621770300006E-6</v>
      </c>
      <c r="L2547">
        <v>2.6703857742800001</v>
      </c>
      <c r="M2547">
        <v>1.5205335627300001E-2</v>
      </c>
      <c r="N2547" s="1">
        <v>3.8015615492499999E-5</v>
      </c>
      <c r="O2547">
        <v>5.0687810743200004</v>
      </c>
      <c r="P2547">
        <v>5.2508163762000001E-2</v>
      </c>
      <c r="Q2547">
        <v>0.19319215145300001</v>
      </c>
      <c r="R2547">
        <v>2.05876428593E-3</v>
      </c>
      <c r="S2547">
        <v>0</v>
      </c>
      <c r="T2547">
        <v>13.889932171</v>
      </c>
      <c r="U2547">
        <v>4</v>
      </c>
      <c r="V2547">
        <v>3</v>
      </c>
      <c r="Z2547">
        <v>2</v>
      </c>
      <c r="AA2547" t="s">
        <v>474</v>
      </c>
      <c r="AB2547">
        <v>2970</v>
      </c>
      <c r="AC2547">
        <v>1.247031004E-2</v>
      </c>
      <c r="AD2547" s="1">
        <v>4.0710977210899997E-5</v>
      </c>
      <c r="AE2547">
        <v>0.12869407508399999</v>
      </c>
      <c r="AF2547">
        <v>1.9418786204300001E-3</v>
      </c>
      <c r="AG2547">
        <v>0.96467233070699998</v>
      </c>
      <c r="AH2547">
        <v>9.37628606317E-4</v>
      </c>
      <c r="AI2547">
        <v>9.6885980953599995E-4</v>
      </c>
      <c r="AJ2547" s="1">
        <v>1.2445306709600001E-5</v>
      </c>
      <c r="AK2547">
        <v>3.59224941058</v>
      </c>
      <c r="AL2547">
        <v>1.7635681585499999E-2</v>
      </c>
      <c r="AM2547" s="1">
        <v>5.7574016109099997E-5</v>
      </c>
      <c r="AN2547">
        <v>5.1498795901300003</v>
      </c>
      <c r="AO2547">
        <v>4.0298848127100002E-2</v>
      </c>
      <c r="AP2547">
        <v>0.227656082388</v>
      </c>
      <c r="AQ2547">
        <v>1.9302713513299999E-3</v>
      </c>
      <c r="AR2547">
        <v>0</v>
      </c>
      <c r="AS2547">
        <v>5.2882335855999996</v>
      </c>
      <c r="AT2547">
        <v>2</v>
      </c>
      <c r="AU2547">
        <v>2</v>
      </c>
      <c r="AV2547">
        <f t="shared" si="521"/>
        <v>2970</v>
      </c>
      <c r="AW2547" s="2">
        <f t="shared" si="522"/>
        <v>0.15983507485826864</v>
      </c>
      <c r="AX2547" s="2">
        <f t="shared" si="523"/>
        <v>0.51448333436909599</v>
      </c>
      <c r="BC2547" s="2">
        <f t="shared" si="524"/>
        <v>0.20509611579427195</v>
      </c>
      <c r="BD2547" s="2">
        <f t="shared" si="525"/>
        <v>0.2615410153699852</v>
      </c>
      <c r="BE2547" s="2">
        <f t="shared" si="526"/>
        <v>0.34521740086357239</v>
      </c>
      <c r="BF2547" s="2">
        <f t="shared" si="527"/>
        <v>0.15983507485599341</v>
      </c>
      <c r="BG2547" s="2">
        <f t="shared" si="528"/>
        <v>0.51448333436712668</v>
      </c>
      <c r="BH2547" s="2">
        <f t="shared" si="529"/>
        <v>1.599960910146029E-2</v>
      </c>
      <c r="BI2547" s="2">
        <f t="shared" si="530"/>
        <v>-0.23252223578490178</v>
      </c>
      <c r="BJ2547" s="2">
        <f t="shared" si="531"/>
        <v>0.1783919826752611</v>
      </c>
      <c r="BK2547" s="2">
        <f t="shared" si="532"/>
        <v>-6.2412649897876135E-2</v>
      </c>
      <c r="BL2547" s="2"/>
      <c r="BM2547" s="2">
        <f t="shared" si="533"/>
        <v>-0.61927578043606279</v>
      </c>
    </row>
    <row r="2548" spans="1:65">
      <c r="A2548">
        <v>2</v>
      </c>
      <c r="B2548" t="s">
        <v>474</v>
      </c>
      <c r="C2548">
        <v>1925</v>
      </c>
      <c r="D2548">
        <v>1.1104646857E-2</v>
      </c>
      <c r="E2548" s="1">
        <v>3.9373036384800003E-5</v>
      </c>
      <c r="F2548" s="1"/>
      <c r="G2548" s="1"/>
      <c r="H2548" s="1"/>
      <c r="I2548" s="1"/>
      <c r="J2548">
        <v>9.2475519193400003E-4</v>
      </c>
      <c r="K2548">
        <v>1.18963894037E-4</v>
      </c>
      <c r="L2548">
        <v>2.84853449999</v>
      </c>
      <c r="M2548">
        <v>1.5704342190500001E-2</v>
      </c>
      <c r="N2548" s="1">
        <v>5.5681882047100003E-5</v>
      </c>
      <c r="O2548">
        <v>4.8123911693499997</v>
      </c>
      <c r="P2548">
        <v>2.62327786341E-2</v>
      </c>
      <c r="Q2548">
        <v>0.189439528951</v>
      </c>
      <c r="R2548">
        <v>1.23188026495E-3</v>
      </c>
      <c r="S2548">
        <v>0</v>
      </c>
      <c r="T2548">
        <v>11.035321098300001</v>
      </c>
      <c r="U2548">
        <v>4</v>
      </c>
      <c r="V2548">
        <v>3</v>
      </c>
      <c r="Z2548">
        <v>2</v>
      </c>
      <c r="AA2548" t="s">
        <v>474</v>
      </c>
      <c r="AB2548">
        <v>1925</v>
      </c>
      <c r="AC2548">
        <v>1.28784855825E-2</v>
      </c>
      <c r="AD2548" s="1">
        <v>6.7850524571900006E-5</v>
      </c>
      <c r="AE2548">
        <v>0.122952858453</v>
      </c>
      <c r="AF2548">
        <v>3.0745925495199999E-3</v>
      </c>
      <c r="AG2548">
        <v>0.96735260488899999</v>
      </c>
      <c r="AH2548">
        <v>1.3996603569700001E-3</v>
      </c>
      <c r="AI2548">
        <v>9.55734156524E-4</v>
      </c>
      <c r="AJ2548" s="1">
        <v>9.8973090702799996E-5</v>
      </c>
      <c r="AK2548">
        <v>3.8312595297700001</v>
      </c>
      <c r="AL2548">
        <v>1.8212928973599999E-2</v>
      </c>
      <c r="AM2548" s="1">
        <v>9.5955132063699994E-5</v>
      </c>
      <c r="AN2548">
        <v>4.9031132086399998</v>
      </c>
      <c r="AO2548">
        <v>2.7000760469999999E-2</v>
      </c>
      <c r="AP2548">
        <v>0.22384203682000001</v>
      </c>
      <c r="AQ2548">
        <v>1.7059463715700001E-3</v>
      </c>
      <c r="AR2548">
        <v>0</v>
      </c>
      <c r="AS2548">
        <v>0.63098199260700005</v>
      </c>
      <c r="AT2548">
        <v>2</v>
      </c>
      <c r="AU2548">
        <v>2</v>
      </c>
      <c r="AV2548">
        <f t="shared" si="521"/>
        <v>1925</v>
      </c>
      <c r="AW2548" s="2">
        <f t="shared" si="522"/>
        <v>0.15973841837048885</v>
      </c>
      <c r="AX2548" s="2">
        <f t="shared" si="523"/>
        <v>0.72327386460074394</v>
      </c>
      <c r="BC2548" s="2">
        <f t="shared" si="524"/>
        <v>3.3499638455894112E-2</v>
      </c>
      <c r="BD2548" s="2">
        <f t="shared" si="525"/>
        <v>-0.16804092952759672</v>
      </c>
      <c r="BE2548" s="2">
        <f t="shared" si="526"/>
        <v>0.3449931990584808</v>
      </c>
      <c r="BF2548" s="2">
        <f t="shared" si="527"/>
        <v>0.15973841837307348</v>
      </c>
      <c r="BG2548" s="2">
        <f t="shared" si="528"/>
        <v>0.72327386460345922</v>
      </c>
      <c r="BH2548" s="2">
        <f t="shared" si="529"/>
        <v>1.885175915619797E-2</v>
      </c>
      <c r="BI2548" s="2">
        <f t="shared" si="530"/>
        <v>2.9275657245919788E-2</v>
      </c>
      <c r="BJ2548" s="2">
        <f t="shared" si="531"/>
        <v>0.18160152772496857</v>
      </c>
      <c r="BK2548" s="2">
        <f t="shared" si="532"/>
        <v>0.38483131852042596</v>
      </c>
      <c r="BL2548" s="2"/>
      <c r="BM2548" s="2">
        <f t="shared" si="533"/>
        <v>-0.94282160102217571</v>
      </c>
    </row>
    <row r="2549" spans="1:65">
      <c r="A2549">
        <v>2</v>
      </c>
      <c r="B2549" t="s">
        <v>474</v>
      </c>
      <c r="C2549">
        <v>2457</v>
      </c>
      <c r="D2549">
        <v>1.1354074487800001E-2</v>
      </c>
      <c r="E2549" s="1">
        <v>3.78771559551E-5</v>
      </c>
      <c r="F2549" s="1"/>
      <c r="G2549" s="1"/>
      <c r="H2549" s="1"/>
      <c r="I2549" s="1"/>
      <c r="J2549">
        <v>4.0836101883699998E-4</v>
      </c>
      <c r="K2549" s="1">
        <v>9.4805084435399994E-5</v>
      </c>
      <c r="L2549">
        <v>2.9779366726599998</v>
      </c>
      <c r="M2549">
        <v>1.60570861288E-2</v>
      </c>
      <c r="N2549" s="1">
        <v>5.35663876558E-5</v>
      </c>
      <c r="O2549">
        <v>4.5949602592799996</v>
      </c>
      <c r="P2549">
        <v>3.47899384117E-2</v>
      </c>
      <c r="Q2549">
        <v>0.18494322679299999</v>
      </c>
      <c r="R2549">
        <v>1.5301617371600001E-3</v>
      </c>
      <c r="S2549">
        <v>0</v>
      </c>
      <c r="T2549">
        <v>10.9194439562</v>
      </c>
      <c r="U2549">
        <v>4</v>
      </c>
      <c r="V2549">
        <v>3</v>
      </c>
      <c r="Z2549">
        <v>2</v>
      </c>
      <c r="AA2549" t="s">
        <v>474</v>
      </c>
      <c r="AB2549">
        <v>2457</v>
      </c>
      <c r="AC2549">
        <v>1.31667789775E-2</v>
      </c>
      <c r="AD2549" s="1">
        <v>5.3205231478900002E-5</v>
      </c>
      <c r="AE2549">
        <v>0.16893855714100001</v>
      </c>
      <c r="AF2549">
        <v>2.8356303507199999E-3</v>
      </c>
      <c r="AG2549">
        <v>0.94509356038000003</v>
      </c>
      <c r="AH2549">
        <v>2.0859239180500001E-3</v>
      </c>
      <c r="AI2549">
        <v>5.8068217706000002E-4</v>
      </c>
      <c r="AJ2549" s="1">
        <v>8.2268481242799997E-5</v>
      </c>
      <c r="AK2549">
        <v>4.0047099856499999</v>
      </c>
      <c r="AL2549">
        <v>1.8620637402800001E-2</v>
      </c>
      <c r="AM2549" s="1">
        <v>7.5243559946600003E-5</v>
      </c>
      <c r="AN2549">
        <v>4.7264510520299998</v>
      </c>
      <c r="AO2549">
        <v>3.3474104437600002E-2</v>
      </c>
      <c r="AP2549">
        <v>0.22060717944800001</v>
      </c>
      <c r="AQ2549">
        <v>1.79882771715E-3</v>
      </c>
      <c r="AR2549">
        <v>0</v>
      </c>
      <c r="AS2549">
        <v>3.9207170862299998</v>
      </c>
      <c r="AT2549">
        <v>2</v>
      </c>
      <c r="AU2549">
        <v>2</v>
      </c>
      <c r="AV2549">
        <f t="shared" si="521"/>
        <v>2457</v>
      </c>
      <c r="AW2549" s="2">
        <f t="shared" si="522"/>
        <v>0.15965233376333385</v>
      </c>
      <c r="AX2549" s="2">
        <f t="shared" si="523"/>
        <v>0.40467862851081199</v>
      </c>
      <c r="BC2549" s="2">
        <f t="shared" si="524"/>
        <v>0.42198238880333283</v>
      </c>
      <c r="BD2549" s="2">
        <f t="shared" si="525"/>
        <v>-0.1322355574836539</v>
      </c>
      <c r="BE2549" s="2">
        <f t="shared" si="526"/>
        <v>0.34479353520733175</v>
      </c>
      <c r="BF2549" s="2">
        <f t="shared" si="527"/>
        <v>0.15965233376945107</v>
      </c>
      <c r="BG2549" s="2">
        <f t="shared" si="528"/>
        <v>0.40467862851029618</v>
      </c>
      <c r="BH2549" s="2">
        <f t="shared" si="529"/>
        <v>2.861630685149907E-2</v>
      </c>
      <c r="BI2549" s="2">
        <f t="shared" si="530"/>
        <v>-3.7822256496363241E-2</v>
      </c>
      <c r="BJ2549" s="2">
        <f t="shared" si="531"/>
        <v>0.19283730079456951</v>
      </c>
      <c r="BK2549" s="2">
        <f t="shared" si="532"/>
        <v>0.17558011905894827</v>
      </c>
      <c r="BL2549" s="2"/>
      <c r="BM2549" s="2">
        <f t="shared" si="533"/>
        <v>-0.6409416906248383</v>
      </c>
    </row>
    <row r="2550" spans="1:65">
      <c r="A2550">
        <v>2</v>
      </c>
      <c r="B2550" t="s">
        <v>474</v>
      </c>
      <c r="C2550">
        <v>814</v>
      </c>
      <c r="D2550">
        <v>1.11587462451E-2</v>
      </c>
      <c r="E2550" s="1">
        <v>6.0319479710300003E-5</v>
      </c>
      <c r="F2550" s="1"/>
      <c r="G2550" s="1"/>
      <c r="H2550" s="1"/>
      <c r="I2550" s="1"/>
      <c r="J2550">
        <v>1.5212412561599999E-3</v>
      </c>
      <c r="K2550">
        <v>1.4321052086300001E-4</v>
      </c>
      <c r="L2550">
        <v>2.8763569703199998</v>
      </c>
      <c r="M2550">
        <v>1.5780850278899999E-2</v>
      </c>
      <c r="N2550" s="1">
        <v>8.5304626281599994E-5</v>
      </c>
      <c r="O2550">
        <v>4.7134073872200002</v>
      </c>
      <c r="P2550">
        <v>5.8628905619100002E-2</v>
      </c>
      <c r="Q2550">
        <v>0.186446962218</v>
      </c>
      <c r="R2550">
        <v>2.5286967211200001E-3</v>
      </c>
      <c r="S2550">
        <v>0</v>
      </c>
      <c r="T2550">
        <v>16.569694023299999</v>
      </c>
      <c r="U2550">
        <v>4</v>
      </c>
      <c r="V2550">
        <v>3</v>
      </c>
      <c r="Z2550">
        <v>2</v>
      </c>
      <c r="AA2550" t="s">
        <v>474</v>
      </c>
      <c r="AB2550">
        <v>814</v>
      </c>
      <c r="AC2550">
        <v>1.29364601025E-2</v>
      </c>
      <c r="AD2550" s="1">
        <v>9.7729425236300002E-5</v>
      </c>
      <c r="AE2550">
        <v>0.121644606655</v>
      </c>
      <c r="AF2550">
        <v>4.1852103032600004E-3</v>
      </c>
      <c r="AG2550">
        <v>0.965770046464</v>
      </c>
      <c r="AH2550">
        <v>2.0656659651699999E-3</v>
      </c>
      <c r="AI2550">
        <v>1.59268677988E-3</v>
      </c>
      <c r="AJ2550">
        <v>1.26709714753E-4</v>
      </c>
      <c r="AK2550">
        <v>3.8658311995900001</v>
      </c>
      <c r="AL2550">
        <v>1.8294917325999999E-2</v>
      </c>
      <c r="AM2550">
        <v>1.38210278612E-4</v>
      </c>
      <c r="AN2550">
        <v>4.9222196467300003</v>
      </c>
      <c r="AO2550">
        <v>6.1138957314900003E-2</v>
      </c>
      <c r="AP2550">
        <v>0.22572589048899999</v>
      </c>
      <c r="AQ2550">
        <v>3.2816006718599999E-3</v>
      </c>
      <c r="AR2550">
        <v>0</v>
      </c>
      <c r="AS2550">
        <v>1.26111572972</v>
      </c>
      <c r="AT2550">
        <v>2</v>
      </c>
      <c r="AU2550">
        <v>2</v>
      </c>
      <c r="AV2550">
        <f t="shared" si="521"/>
        <v>814</v>
      </c>
      <c r="AW2550" s="2">
        <f t="shared" si="522"/>
        <v>0.15931125400226978</v>
      </c>
      <c r="AX2550" s="2">
        <f t="shared" si="523"/>
        <v>0.62019675411112618</v>
      </c>
      <c r="BC2550" s="2">
        <f t="shared" si="524"/>
        <v>4.6965281430998547E-2</v>
      </c>
      <c r="BD2550" s="2">
        <f t="shared" si="525"/>
        <v>-0.11522062772039796</v>
      </c>
      <c r="BE2550" s="2">
        <f t="shared" si="526"/>
        <v>0.34400258364312808</v>
      </c>
      <c r="BF2550" s="2">
        <f t="shared" si="527"/>
        <v>0.15931125399887147</v>
      </c>
      <c r="BG2550" s="2">
        <f t="shared" si="528"/>
        <v>0.62019675410982522</v>
      </c>
      <c r="BH2550" s="2">
        <f t="shared" si="529"/>
        <v>4.4301763534418157E-2</v>
      </c>
      <c r="BI2550" s="2">
        <f t="shared" si="530"/>
        <v>4.2812528552166607E-2</v>
      </c>
      <c r="BJ2550" s="2">
        <f t="shared" si="531"/>
        <v>0.21067078703633563</v>
      </c>
      <c r="BK2550" s="2">
        <f t="shared" si="532"/>
        <v>0.29774387116163409</v>
      </c>
      <c r="BL2550" s="2"/>
      <c r="BM2550" s="2">
        <f t="shared" si="533"/>
        <v>-0.92389022223665429</v>
      </c>
    </row>
    <row r="2551" spans="1:65">
      <c r="A2551">
        <v>2</v>
      </c>
      <c r="B2551" t="s">
        <v>474</v>
      </c>
      <c r="C2551">
        <v>1228</v>
      </c>
      <c r="D2551">
        <v>1.11951487404E-2</v>
      </c>
      <c r="E2551" s="1">
        <v>3.0647247984099997E-5</v>
      </c>
      <c r="F2551" s="1"/>
      <c r="G2551" s="1"/>
      <c r="H2551" s="1"/>
      <c r="I2551" s="1"/>
      <c r="J2551">
        <v>3.6261729040099999E-4</v>
      </c>
      <c r="K2551" s="1">
        <v>7.46519950973E-6</v>
      </c>
      <c r="L2551">
        <v>2.8951543078799999</v>
      </c>
      <c r="M2551">
        <v>1.5832331181400001E-2</v>
      </c>
      <c r="N2551" s="1">
        <v>4.33417537485E-5</v>
      </c>
      <c r="O2551">
        <v>4.7784349581900001</v>
      </c>
      <c r="P2551">
        <v>5.01947304437E-2</v>
      </c>
      <c r="Q2551">
        <v>0.18963586589699999</v>
      </c>
      <c r="R2551">
        <v>2.05855119115E-3</v>
      </c>
      <c r="S2551">
        <v>0</v>
      </c>
      <c r="T2551">
        <v>12.1369386818</v>
      </c>
      <c r="U2551">
        <v>4</v>
      </c>
      <c r="V2551">
        <v>3</v>
      </c>
      <c r="Z2551">
        <v>2</v>
      </c>
      <c r="AA2551" t="s">
        <v>474</v>
      </c>
      <c r="AB2551">
        <v>1228</v>
      </c>
      <c r="AC2551">
        <v>1.2977945915799999E-2</v>
      </c>
      <c r="AD2551">
        <v>1.0497212339999999E-3</v>
      </c>
      <c r="AE2551">
        <v>0.155748474498</v>
      </c>
      <c r="AF2551">
        <v>5.8366062540300002E-2</v>
      </c>
      <c r="AG2551">
        <v>0.95139123682799998</v>
      </c>
      <c r="AH2551">
        <v>1.36273657034E-2</v>
      </c>
      <c r="AI2551">
        <v>4.4614426348099997E-4</v>
      </c>
      <c r="AJ2551" s="1">
        <v>3.1495496344000001E-5</v>
      </c>
      <c r="AK2551">
        <v>3.8906655524799998</v>
      </c>
      <c r="AL2551">
        <v>1.83535871259E-2</v>
      </c>
      <c r="AM2551">
        <v>1.4845300058300001E-3</v>
      </c>
      <c r="AN2551">
        <v>4.9144233394199999</v>
      </c>
      <c r="AO2551">
        <v>6.9825613544199999E-2</v>
      </c>
      <c r="AP2551">
        <v>0.226091094789</v>
      </c>
      <c r="AQ2551">
        <v>1.8567379376899999E-2</v>
      </c>
      <c r="AR2551">
        <v>4</v>
      </c>
      <c r="AS2551">
        <v>3.0902109336699999</v>
      </c>
      <c r="AT2551">
        <v>2</v>
      </c>
      <c r="AU2551">
        <v>2</v>
      </c>
      <c r="AV2551">
        <f t="shared" ref="AV2551:AV2614" si="534">AB2551</f>
        <v>1228</v>
      </c>
      <c r="AW2551" s="2">
        <f t="shared" ref="AW2551:AW2614" si="535">(AC2551-D2551)/D2551</f>
        <v>0.15924729690874123</v>
      </c>
      <c r="AX2551" s="2">
        <f t="shared" ref="AX2551:AX2614" si="536">(AD2551-E2551)/E2551</f>
        <v>33.251729047404275</v>
      </c>
      <c r="BC2551" s="2">
        <f t="shared" ref="BC2551:BC2614" si="537">(AI2551-J2551)/J2551</f>
        <v>0.23034470581265379</v>
      </c>
      <c r="BD2551" s="2">
        <f t="shared" ref="BD2551:BD2614" si="538">(AJ2551-K2551)/K2551</f>
        <v>3.2189758362049625</v>
      </c>
      <c r="BE2551" s="2">
        <f t="shared" ref="BE2551:BE2614" si="539">(AK2551-L2551)/L2551</f>
        <v>0.34385429539642431</v>
      </c>
      <c r="BF2551" s="2">
        <f t="shared" ref="BF2551:BF2614" si="540">(AL2551-M2551)/M2551</f>
        <v>0.15924729691493561</v>
      </c>
      <c r="BG2551" s="2">
        <f t="shared" ref="BG2551:BG2614" si="541">(AM2551-N2551)/N2551</f>
        <v>33.251729047336433</v>
      </c>
      <c r="BH2551" s="2">
        <f t="shared" ref="BH2551:BH2614" si="542">(AN2551-O2551)/O2551</f>
        <v>2.8458769957080292E-2</v>
      </c>
      <c r="BI2551" s="2">
        <f t="shared" ref="BI2551:BI2614" si="543">(AO2551-P2551)/P2551</f>
        <v>0.39109450189235739</v>
      </c>
      <c r="BJ2551" s="2">
        <f t="shared" ref="BJ2551:BJ2614" si="544">(AP2551-Q2551)/Q2551</f>
        <v>0.19223804906082761</v>
      </c>
      <c r="BK2551" s="2">
        <f t="shared" ref="BK2551:BK2614" si="545">(AQ2551-R2551)/R2551</f>
        <v>8.0196345161217089</v>
      </c>
      <c r="BL2551" s="2"/>
      <c r="BM2551" s="2">
        <f t="shared" ref="BM2551:BM2614" si="546">(AS2551-T2551)/T2551</f>
        <v>-0.74538794215843407</v>
      </c>
    </row>
    <row r="2552" spans="1:65">
      <c r="A2552">
        <v>2</v>
      </c>
      <c r="B2552" t="s">
        <v>474</v>
      </c>
      <c r="C2552">
        <v>3041</v>
      </c>
      <c r="D2552">
        <v>1.1136033936700001E-2</v>
      </c>
      <c r="E2552" s="1">
        <v>3.03651011874E-5</v>
      </c>
      <c r="F2552" s="1"/>
      <c r="G2552" s="1"/>
      <c r="H2552" s="1"/>
      <c r="I2552" s="1"/>
      <c r="J2552">
        <v>6.0761652128200005E-4</v>
      </c>
      <c r="K2552" s="1">
        <v>7.7049960691499998E-5</v>
      </c>
      <c r="L2552">
        <v>2.86465991749</v>
      </c>
      <c r="M2552">
        <v>1.5748730224300001E-2</v>
      </c>
      <c r="N2552" s="1">
        <v>4.2942737921999997E-5</v>
      </c>
      <c r="O2552">
        <v>4.7394577843899999</v>
      </c>
      <c r="P2552">
        <v>2.55112170551E-2</v>
      </c>
      <c r="Q2552">
        <v>0.18709584248899999</v>
      </c>
      <c r="R2552">
        <v>1.1289323235E-3</v>
      </c>
      <c r="S2552">
        <v>0</v>
      </c>
      <c r="T2552">
        <v>29.5660160547</v>
      </c>
      <c r="U2552">
        <v>4</v>
      </c>
      <c r="V2552">
        <v>3</v>
      </c>
      <c r="Z2552">
        <v>2</v>
      </c>
      <c r="AA2552" t="s">
        <v>474</v>
      </c>
      <c r="AB2552">
        <v>3041</v>
      </c>
      <c r="AC2552">
        <v>1.2906280006800001E-2</v>
      </c>
      <c r="AD2552" s="1">
        <v>5.5624762249699999E-5</v>
      </c>
      <c r="AE2552">
        <v>0.16150795179300001</v>
      </c>
      <c r="AF2552">
        <v>2.89534981737E-3</v>
      </c>
      <c r="AG2552">
        <v>0.94728241501599997</v>
      </c>
      <c r="AH2552">
        <v>2.1998994662799998E-3</v>
      </c>
      <c r="AI2552">
        <v>7.5983595780300004E-4</v>
      </c>
      <c r="AJ2552" s="1">
        <v>7.0647043553600006E-5</v>
      </c>
      <c r="AK2552">
        <v>3.84781466951</v>
      </c>
      <c r="AL2552">
        <v>1.8252236225499999E-2</v>
      </c>
      <c r="AM2552" s="1">
        <v>7.8665293177199999E-5</v>
      </c>
      <c r="AN2552">
        <v>4.8777228038900002</v>
      </c>
      <c r="AO2552">
        <v>2.7676207142299999E-2</v>
      </c>
      <c r="AP2552">
        <v>0.22316348312199999</v>
      </c>
      <c r="AQ2552">
        <v>1.5901008641200001E-3</v>
      </c>
      <c r="AR2552">
        <v>0</v>
      </c>
      <c r="AS2552">
        <v>12.816845303499999</v>
      </c>
      <c r="AT2552">
        <v>2</v>
      </c>
      <c r="AU2552">
        <v>2</v>
      </c>
      <c r="AV2552">
        <f t="shared" si="534"/>
        <v>3041</v>
      </c>
      <c r="AW2552" s="2">
        <f t="shared" si="535"/>
        <v>0.15896557788549506</v>
      </c>
      <c r="AX2552" s="2">
        <f t="shared" si="536"/>
        <v>0.83186487363926509</v>
      </c>
      <c r="BC2552" s="2">
        <f t="shared" si="537"/>
        <v>0.25051892302045164</v>
      </c>
      <c r="BD2552" s="2">
        <f t="shared" si="538"/>
        <v>-8.3100848857491361E-2</v>
      </c>
      <c r="BE2552" s="2">
        <f t="shared" si="539"/>
        <v>0.34320121073269838</v>
      </c>
      <c r="BF2552" s="2">
        <f t="shared" si="540"/>
        <v>0.15896557789383767</v>
      </c>
      <c r="BG2552" s="2">
        <f t="shared" si="541"/>
        <v>0.83186487363906469</v>
      </c>
      <c r="BH2552" s="2">
        <f t="shared" si="542"/>
        <v>2.9173172499899376E-2</v>
      </c>
      <c r="BI2552" s="2">
        <f t="shared" si="543"/>
        <v>8.4864241581418073E-2</v>
      </c>
      <c r="BJ2552" s="2">
        <f t="shared" si="544"/>
        <v>0.1927762806120106</v>
      </c>
      <c r="BK2552" s="2">
        <f t="shared" si="545"/>
        <v>0.40849972227763925</v>
      </c>
      <c r="BL2552" s="2"/>
      <c r="BM2552" s="2">
        <f t="shared" si="546"/>
        <v>-0.5665007662923679</v>
      </c>
    </row>
    <row r="2553" spans="1:65">
      <c r="A2553">
        <v>2</v>
      </c>
      <c r="B2553" t="s">
        <v>474</v>
      </c>
      <c r="C2553">
        <v>1866</v>
      </c>
      <c r="D2553">
        <v>1.0805433827300001E-2</v>
      </c>
      <c r="E2553" s="1">
        <v>2.0303110965900001E-5</v>
      </c>
      <c r="F2553" s="1"/>
      <c r="G2553" s="1"/>
      <c r="H2553" s="1"/>
      <c r="I2553" s="1"/>
      <c r="J2553">
        <v>7.0835645725100002E-4</v>
      </c>
      <c r="K2553" s="1">
        <v>9.8057709840399994E-6</v>
      </c>
      <c r="L2553">
        <v>2.69709594454</v>
      </c>
      <c r="M2553">
        <v>1.52811910659E-2</v>
      </c>
      <c r="N2553" s="1">
        <v>2.87129348864E-5</v>
      </c>
      <c r="O2553">
        <v>4.8335262522900004</v>
      </c>
      <c r="P2553">
        <v>3.6526472571600001E-2</v>
      </c>
      <c r="Q2553">
        <v>0.18514467333199999</v>
      </c>
      <c r="R2553">
        <v>1.4417203754399999E-3</v>
      </c>
      <c r="S2553">
        <v>0</v>
      </c>
      <c r="T2553">
        <v>60.533033749200001</v>
      </c>
      <c r="U2553">
        <v>4</v>
      </c>
      <c r="V2553">
        <v>3</v>
      </c>
      <c r="Z2553">
        <v>2</v>
      </c>
      <c r="AA2553" t="s">
        <v>474</v>
      </c>
      <c r="AB2553">
        <v>1866</v>
      </c>
      <c r="AC2553">
        <v>1.25224216409E-2</v>
      </c>
      <c r="AD2553" s="1">
        <v>4.8413154198699998E-5</v>
      </c>
      <c r="AE2553">
        <v>0.13400626411800001</v>
      </c>
      <c r="AF2553">
        <v>2.2324852026800002E-3</v>
      </c>
      <c r="AG2553">
        <v>0.95908795468800001</v>
      </c>
      <c r="AH2553">
        <v>1.27942393408E-3</v>
      </c>
      <c r="AI2553">
        <v>8.6466815119300004E-4</v>
      </c>
      <c r="AJ2553" s="1">
        <v>1.3830934575399999E-5</v>
      </c>
      <c r="AK2553">
        <v>3.6223351106599999</v>
      </c>
      <c r="AL2553">
        <v>1.7709378518300001E-2</v>
      </c>
      <c r="AM2553" s="1">
        <v>6.8466539264999996E-5</v>
      </c>
      <c r="AN2553">
        <v>5.0960974708800002</v>
      </c>
      <c r="AO2553">
        <v>3.7667897685999999E-2</v>
      </c>
      <c r="AP2553">
        <v>0.22621999099000001</v>
      </c>
      <c r="AQ2553">
        <v>1.88702470522E-3</v>
      </c>
      <c r="AR2553">
        <v>0</v>
      </c>
      <c r="AS2553">
        <v>3.07172613971</v>
      </c>
      <c r="AT2553">
        <v>2</v>
      </c>
      <c r="AU2553">
        <v>2</v>
      </c>
      <c r="AV2553">
        <f t="shared" si="534"/>
        <v>1866</v>
      </c>
      <c r="AW2553" s="2">
        <f t="shared" si="535"/>
        <v>0.15890040520742613</v>
      </c>
      <c r="AX2553" s="2">
        <f t="shared" si="536"/>
        <v>1.3845190168153094</v>
      </c>
      <c r="BC2553" s="2">
        <f t="shared" si="537"/>
        <v>0.22066812879579964</v>
      </c>
      <c r="BD2553" s="2">
        <f t="shared" si="538"/>
        <v>0.41048925147358717</v>
      </c>
      <c r="BE2553" s="2">
        <f t="shared" si="539"/>
        <v>0.34305014917732302</v>
      </c>
      <c r="BF2553" s="2">
        <f t="shared" si="540"/>
        <v>0.15890040520588117</v>
      </c>
      <c r="BG2553" s="2">
        <f t="shared" si="541"/>
        <v>1.3845190168083255</v>
      </c>
      <c r="BH2553" s="2">
        <f t="shared" si="542"/>
        <v>5.4322911449089635E-2</v>
      </c>
      <c r="BI2553" s="2">
        <f t="shared" si="543"/>
        <v>3.1249256608684321E-2</v>
      </c>
      <c r="BJ2553" s="2">
        <f t="shared" si="544"/>
        <v>0.22185524929655456</v>
      </c>
      <c r="BK2553" s="2">
        <f t="shared" si="545"/>
        <v>0.30887010918750263</v>
      </c>
      <c r="BL2553" s="2"/>
      <c r="BM2553" s="2">
        <f t="shared" si="546"/>
        <v>-0.94925537430625473</v>
      </c>
    </row>
    <row r="2554" spans="1:65">
      <c r="A2554">
        <v>2</v>
      </c>
      <c r="B2554" t="s">
        <v>474</v>
      </c>
      <c r="C2554">
        <v>963</v>
      </c>
      <c r="D2554">
        <v>1.1119722816999999E-2</v>
      </c>
      <c r="E2554" s="1">
        <v>5.0095443672799997E-5</v>
      </c>
      <c r="F2554" s="1"/>
      <c r="G2554" s="1"/>
      <c r="H2554" s="1"/>
      <c r="I2554" s="1"/>
      <c r="J2554">
        <v>1.0551624759000001E-3</v>
      </c>
      <c r="K2554">
        <v>1.24861051868E-4</v>
      </c>
      <c r="L2554">
        <v>2.8562742406899999</v>
      </c>
      <c r="M2554">
        <v>1.5725662817699999E-2</v>
      </c>
      <c r="N2554" s="1">
        <v>7.0845655855099996E-5</v>
      </c>
      <c r="O2554">
        <v>4.85429984596</v>
      </c>
      <c r="P2554">
        <v>3.9347137370599999E-2</v>
      </c>
      <c r="Q2554">
        <v>0.191348689632</v>
      </c>
      <c r="R2554">
        <v>1.7744645950600001E-3</v>
      </c>
      <c r="S2554">
        <v>0</v>
      </c>
      <c r="T2554">
        <v>11.0790761166</v>
      </c>
      <c r="U2554">
        <v>4</v>
      </c>
      <c r="V2554">
        <v>3</v>
      </c>
      <c r="Z2554">
        <v>2</v>
      </c>
      <c r="AA2554" t="s">
        <v>474</v>
      </c>
      <c r="AB2554">
        <v>963</v>
      </c>
      <c r="AC2554">
        <v>1.28840306054E-2</v>
      </c>
      <c r="AD2554" s="1">
        <v>8.8431155768000001E-5</v>
      </c>
      <c r="AE2554">
        <v>0.14597185756200001</v>
      </c>
      <c r="AF2554">
        <v>4.52427147905E-3</v>
      </c>
      <c r="AG2554">
        <v>0.95801325808899995</v>
      </c>
      <c r="AH2554">
        <v>2.55478052368E-3</v>
      </c>
      <c r="AI2554">
        <v>1.25942170403E-3</v>
      </c>
      <c r="AJ2554">
        <v>1.11428796972E-4</v>
      </c>
      <c r="AK2554">
        <v>3.8345594512200001</v>
      </c>
      <c r="AL2554">
        <v>1.8220770820199999E-2</v>
      </c>
      <c r="AM2554">
        <v>1.2506053982299999E-4</v>
      </c>
      <c r="AN2554">
        <v>4.9357278512700002</v>
      </c>
      <c r="AO2554">
        <v>3.9699234165399999E-2</v>
      </c>
      <c r="AP2554">
        <v>0.22542801409400001</v>
      </c>
      <c r="AQ2554">
        <v>2.3836070883999998E-3</v>
      </c>
      <c r="AR2554">
        <v>0</v>
      </c>
      <c r="AS2554">
        <v>1.4179222707700001</v>
      </c>
      <c r="AT2554">
        <v>2</v>
      </c>
      <c r="AU2554">
        <v>2</v>
      </c>
      <c r="AV2554">
        <f t="shared" si="534"/>
        <v>963</v>
      </c>
      <c r="AW2554" s="2">
        <f t="shared" si="535"/>
        <v>0.15866472729902054</v>
      </c>
      <c r="AX2554" s="2">
        <f t="shared" si="536"/>
        <v>0.76525346986825671</v>
      </c>
      <c r="BC2554" s="2">
        <f t="shared" si="537"/>
        <v>0.19358083024680839</v>
      </c>
      <c r="BD2554" s="2">
        <f t="shared" si="538"/>
        <v>-0.10757762084368994</v>
      </c>
      <c r="BE2554" s="2">
        <f t="shared" si="539"/>
        <v>0.34250395028373481</v>
      </c>
      <c r="BF2554" s="2">
        <f t="shared" si="540"/>
        <v>0.15866472729477793</v>
      </c>
      <c r="BG2554" s="2">
        <f t="shared" si="541"/>
        <v>0.76525346986391418</v>
      </c>
      <c r="BH2554" s="2">
        <f t="shared" si="542"/>
        <v>1.6774407822740676E-2</v>
      </c>
      <c r="BI2554" s="2">
        <f t="shared" si="543"/>
        <v>8.9484729596386054E-3</v>
      </c>
      <c r="BJ2554" s="2">
        <f t="shared" si="544"/>
        <v>0.17810064196175607</v>
      </c>
      <c r="BK2554" s="2">
        <f t="shared" si="545"/>
        <v>0.34328241602329784</v>
      </c>
      <c r="BL2554" s="2"/>
      <c r="BM2554" s="2">
        <f t="shared" si="546"/>
        <v>-0.87201800440331856</v>
      </c>
    </row>
    <row r="2555" spans="1:65">
      <c r="A2555">
        <v>2</v>
      </c>
      <c r="B2555" t="s">
        <v>474</v>
      </c>
      <c r="C2555">
        <v>101</v>
      </c>
      <c r="D2555">
        <v>1.1256314779399999E-2</v>
      </c>
      <c r="E2555" s="1">
        <v>4.59711783693E-5</v>
      </c>
      <c r="F2555" s="1"/>
      <c r="G2555" s="1"/>
      <c r="H2555" s="1"/>
      <c r="I2555" s="1"/>
      <c r="J2555">
        <v>6.34440663058E-4</v>
      </c>
      <c r="K2555" s="1">
        <v>6.4863065859900005E-5</v>
      </c>
      <c r="L2555">
        <v>2.92687677775</v>
      </c>
      <c r="M2555">
        <v>1.5918833023400001E-2</v>
      </c>
      <c r="N2555" s="1">
        <v>6.5013063928199996E-5</v>
      </c>
      <c r="O2555">
        <v>4.6928104427099999</v>
      </c>
      <c r="P2555">
        <v>5.1622874556099999E-2</v>
      </c>
      <c r="Q2555">
        <v>0.187255323684</v>
      </c>
      <c r="R2555">
        <v>2.1972680861299999E-3</v>
      </c>
      <c r="S2555">
        <v>0</v>
      </c>
      <c r="T2555">
        <v>11.488706198899999</v>
      </c>
      <c r="U2555">
        <v>4</v>
      </c>
      <c r="V2555">
        <v>3</v>
      </c>
      <c r="Z2555">
        <v>2</v>
      </c>
      <c r="AA2555" t="s">
        <v>474</v>
      </c>
      <c r="AB2555">
        <v>101</v>
      </c>
      <c r="AC2555">
        <v>1.30384147048E-2</v>
      </c>
      <c r="AD2555" s="1">
        <v>5.9194480758000002E-5</v>
      </c>
      <c r="AE2555">
        <v>0.11547152512</v>
      </c>
      <c r="AF2555">
        <v>2.72337991937E-3</v>
      </c>
      <c r="AG2555">
        <v>0.97281282864999996</v>
      </c>
      <c r="AH2555">
        <v>9.8606420215099997E-4</v>
      </c>
      <c r="AI2555">
        <v>7.6937434682899995E-4</v>
      </c>
      <c r="AJ2555" s="1">
        <v>5.7520035873199998E-5</v>
      </c>
      <c r="AK2555">
        <v>3.9270059601599998</v>
      </c>
      <c r="AL2555">
        <v>1.8439102907400001E-2</v>
      </c>
      <c r="AM2555" s="1">
        <v>8.3713637505600003E-5</v>
      </c>
      <c r="AN2555">
        <v>4.7590998612100002</v>
      </c>
      <c r="AO2555">
        <v>4.3422818003300001E-2</v>
      </c>
      <c r="AP2555">
        <v>0.21996548472999999</v>
      </c>
      <c r="AQ2555">
        <v>2.2417284937500002E-3</v>
      </c>
      <c r="AR2555">
        <v>0</v>
      </c>
      <c r="AS2555">
        <v>8.3706640714800002</v>
      </c>
      <c r="AT2555">
        <v>2</v>
      </c>
      <c r="AU2555">
        <v>2</v>
      </c>
      <c r="AV2555">
        <f t="shared" si="534"/>
        <v>101</v>
      </c>
      <c r="AW2555" s="2">
        <f t="shared" si="535"/>
        <v>0.15832001506047011</v>
      </c>
      <c r="AX2555" s="2">
        <f t="shared" si="536"/>
        <v>0.28764332039682178</v>
      </c>
      <c r="BC2555" s="2">
        <f t="shared" si="537"/>
        <v>0.21268132959924171</v>
      </c>
      <c r="BD2555" s="2">
        <f t="shared" si="538"/>
        <v>-0.11320818541880942</v>
      </c>
      <c r="BE2555" s="2">
        <f t="shared" si="539"/>
        <v>0.34170525729437667</v>
      </c>
      <c r="BF2555" s="2">
        <f t="shared" si="540"/>
        <v>0.15832001505985469</v>
      </c>
      <c r="BG2555" s="2">
        <f t="shared" si="541"/>
        <v>0.28764332039561769</v>
      </c>
      <c r="BH2555" s="2">
        <f t="shared" si="542"/>
        <v>1.4125739641364994E-2</v>
      </c>
      <c r="BI2555" s="2">
        <f t="shared" si="543"/>
        <v>-0.1588454076475104</v>
      </c>
      <c r="BJ2555" s="2">
        <f t="shared" si="544"/>
        <v>0.17468214202123061</v>
      </c>
      <c r="BK2555" s="2">
        <f t="shared" si="545"/>
        <v>2.0234402848087356E-2</v>
      </c>
      <c r="BL2555" s="2"/>
      <c r="BM2555" s="2">
        <f t="shared" si="546"/>
        <v>-0.2714006323635067</v>
      </c>
    </row>
    <row r="2556" spans="1:65">
      <c r="A2556">
        <v>2</v>
      </c>
      <c r="B2556" t="s">
        <v>474</v>
      </c>
      <c r="C2556">
        <v>223</v>
      </c>
      <c r="D2556">
        <v>1.09788902339E-2</v>
      </c>
      <c r="E2556" s="1">
        <v>5.7633925359100003E-5</v>
      </c>
      <c r="F2556" s="1"/>
      <c r="G2556" s="1"/>
      <c r="H2556" s="1"/>
      <c r="I2556" s="1"/>
      <c r="J2556">
        <v>8.3805592041199996E-4</v>
      </c>
      <c r="K2556">
        <v>1.20155036174E-4</v>
      </c>
      <c r="L2556">
        <v>2.7843823107299999</v>
      </c>
      <c r="M2556">
        <v>1.55264954686E-2</v>
      </c>
      <c r="N2556" s="1">
        <v>8.1506678895600004E-5</v>
      </c>
      <c r="O2556">
        <v>4.9029482583400004</v>
      </c>
      <c r="P2556">
        <v>4.3547067005499998E-2</v>
      </c>
      <c r="Q2556">
        <v>0.19081859119899999</v>
      </c>
      <c r="R2556">
        <v>1.9687085549799999E-3</v>
      </c>
      <c r="S2556">
        <v>0</v>
      </c>
      <c r="T2556">
        <v>5.0783279298400004</v>
      </c>
      <c r="U2556">
        <v>4</v>
      </c>
      <c r="V2556">
        <v>3</v>
      </c>
      <c r="Z2556">
        <v>2</v>
      </c>
      <c r="AA2556" t="s">
        <v>474</v>
      </c>
      <c r="AB2556">
        <v>223</v>
      </c>
      <c r="AC2556">
        <v>1.27169179035E-2</v>
      </c>
      <c r="AD2556" s="1">
        <v>6.5473665786900005E-5</v>
      </c>
      <c r="AE2556">
        <v>0.118840998711</v>
      </c>
      <c r="AF2556">
        <v>3.0792441909199999E-3</v>
      </c>
      <c r="AG2556">
        <v>0.97079740324200003</v>
      </c>
      <c r="AH2556">
        <v>1.2429446728799999E-3</v>
      </c>
      <c r="AI2556">
        <v>9.5884515262899999E-4</v>
      </c>
      <c r="AJ2556" s="1">
        <v>9.3682827157299999E-5</v>
      </c>
      <c r="AK2556">
        <v>3.7357320222900001</v>
      </c>
      <c r="AL2556">
        <v>1.7984437770699999E-2</v>
      </c>
      <c r="AM2556" s="1">
        <v>9.2593746134100006E-5</v>
      </c>
      <c r="AN2556">
        <v>4.9390900791499996</v>
      </c>
      <c r="AO2556">
        <v>3.8153576687999999E-2</v>
      </c>
      <c r="AP2556">
        <v>0.22265566357899999</v>
      </c>
      <c r="AQ2556">
        <v>2.0669879375900002E-3</v>
      </c>
      <c r="AR2556">
        <v>0</v>
      </c>
      <c r="AS2556">
        <v>1.7510816382000001</v>
      </c>
      <c r="AT2556">
        <v>2</v>
      </c>
      <c r="AU2556">
        <v>2</v>
      </c>
      <c r="AV2556">
        <f t="shared" si="534"/>
        <v>223</v>
      </c>
      <c r="AW2556" s="2">
        <f t="shared" si="535"/>
        <v>0.15830631626440858</v>
      </c>
      <c r="AX2556" s="2">
        <f t="shared" si="536"/>
        <v>0.13602648750632357</v>
      </c>
      <c r="BC2556" s="2">
        <f t="shared" si="537"/>
        <v>0.14413027731803191</v>
      </c>
      <c r="BD2556" s="2">
        <f t="shared" si="538"/>
        <v>-0.22031709913819028</v>
      </c>
      <c r="BE2556" s="2">
        <f t="shared" si="539"/>
        <v>0.34167352230828485</v>
      </c>
      <c r="BF2556" s="2">
        <f t="shared" si="540"/>
        <v>0.15830631626246999</v>
      </c>
      <c r="BG2556" s="2">
        <f t="shared" si="541"/>
        <v>0.1360264875066394</v>
      </c>
      <c r="BH2556" s="2">
        <f t="shared" si="542"/>
        <v>7.37144650639978E-3</v>
      </c>
      <c r="BI2556" s="2">
        <f t="shared" si="543"/>
        <v>-0.12385427282206632</v>
      </c>
      <c r="BJ2556" s="2">
        <f t="shared" si="544"/>
        <v>0.16684470931240605</v>
      </c>
      <c r="BK2556" s="2">
        <f t="shared" si="545"/>
        <v>4.9920737308422315E-2</v>
      </c>
      <c r="BL2556" s="2"/>
      <c r="BM2556" s="2">
        <f t="shared" si="546"/>
        <v>-0.65518539519460095</v>
      </c>
    </row>
    <row r="2557" spans="1:65">
      <c r="A2557">
        <v>2</v>
      </c>
      <c r="B2557" t="s">
        <v>474</v>
      </c>
      <c r="C2557">
        <v>2482</v>
      </c>
      <c r="D2557">
        <v>1.0966951595399999E-2</v>
      </c>
      <c r="E2557" s="1">
        <v>2.5308424963799999E-5</v>
      </c>
      <c r="F2557" s="1"/>
      <c r="G2557" s="1"/>
      <c r="H2557" s="1"/>
      <c r="I2557" s="1"/>
      <c r="J2557">
        <v>7.6170280506499997E-4</v>
      </c>
      <c r="K2557" s="1">
        <v>1.0010260042300001E-5</v>
      </c>
      <c r="L2557">
        <v>2.7783300305199998</v>
      </c>
      <c r="M2557">
        <v>1.55096116841E-2</v>
      </c>
      <c r="N2557" s="1">
        <v>3.57915178262E-5</v>
      </c>
      <c r="O2557">
        <v>4.8850279521999997</v>
      </c>
      <c r="P2557">
        <v>4.4764589346999999E-2</v>
      </c>
      <c r="Q2557">
        <v>0.18991440698699999</v>
      </c>
      <c r="R2557">
        <v>1.7946418342500001E-3</v>
      </c>
      <c r="S2557">
        <v>0</v>
      </c>
      <c r="T2557">
        <v>18.555370813900002</v>
      </c>
      <c r="U2557">
        <v>4</v>
      </c>
      <c r="V2557">
        <v>3</v>
      </c>
      <c r="Z2557">
        <v>2</v>
      </c>
      <c r="AA2557" t="s">
        <v>474</v>
      </c>
      <c r="AB2557">
        <v>2482</v>
      </c>
      <c r="AC2557">
        <v>1.2702773596399999E-2</v>
      </c>
      <c r="AD2557" s="1">
        <v>4.6840524606600001E-5</v>
      </c>
      <c r="AE2557">
        <v>0.15569580050599999</v>
      </c>
      <c r="AF2557">
        <v>2.38305903259E-3</v>
      </c>
      <c r="AG2557">
        <v>0.94974421300800005</v>
      </c>
      <c r="AH2557">
        <v>1.6469127385E-3</v>
      </c>
      <c r="AI2557">
        <v>9.7449672481000004E-4</v>
      </c>
      <c r="AJ2557" s="1">
        <v>1.5831532020299998E-5</v>
      </c>
      <c r="AK2557">
        <v>3.7274265576399999</v>
      </c>
      <c r="AL2557">
        <v>1.7964434699700001E-2</v>
      </c>
      <c r="AM2557" s="1">
        <v>6.6242505167299993E-5</v>
      </c>
      <c r="AN2557">
        <v>5.0256037239699998</v>
      </c>
      <c r="AO2557">
        <v>3.8507458789500001E-2</v>
      </c>
      <c r="AP2557">
        <v>0.22630373956700001</v>
      </c>
      <c r="AQ2557">
        <v>1.9243438701000001E-3</v>
      </c>
      <c r="AR2557">
        <v>0</v>
      </c>
      <c r="AS2557">
        <v>4.1088596590800002</v>
      </c>
      <c r="AT2557">
        <v>2</v>
      </c>
      <c r="AU2557">
        <v>2</v>
      </c>
      <c r="AV2557">
        <f t="shared" si="534"/>
        <v>2482</v>
      </c>
      <c r="AW2557" s="2">
        <f t="shared" si="535"/>
        <v>0.15827752916572341</v>
      </c>
      <c r="AX2557" s="2">
        <f t="shared" si="536"/>
        <v>0.85078781763774403</v>
      </c>
      <c r="BC2557" s="2">
        <f t="shared" si="537"/>
        <v>0.27936607076934855</v>
      </c>
      <c r="BD2557" s="2">
        <f t="shared" si="538"/>
        <v>0.58153054500095458</v>
      </c>
      <c r="BE2557" s="2">
        <f t="shared" si="539"/>
        <v>0.34160683457118468</v>
      </c>
      <c r="BF2557" s="2">
        <f t="shared" si="540"/>
        <v>0.15827752916061807</v>
      </c>
      <c r="BG2557" s="2">
        <f t="shared" si="541"/>
        <v>0.8507878176322925</v>
      </c>
      <c r="BH2557" s="2">
        <f t="shared" si="542"/>
        <v>2.8776861288314828E-2</v>
      </c>
      <c r="BI2557" s="2">
        <f t="shared" si="543"/>
        <v>-0.13977857607487096</v>
      </c>
      <c r="BJ2557" s="2">
        <f t="shared" si="544"/>
        <v>0.19160912095779514</v>
      </c>
      <c r="BK2557" s="2">
        <f t="shared" si="545"/>
        <v>7.2271822362930657E-2</v>
      </c>
      <c r="BL2557" s="2"/>
      <c r="BM2557" s="2">
        <f t="shared" si="546"/>
        <v>-0.77856224484600356</v>
      </c>
    </row>
    <row r="2558" spans="1:65">
      <c r="A2558">
        <v>2</v>
      </c>
      <c r="B2558" t="s">
        <v>474</v>
      </c>
      <c r="C2558">
        <v>2626</v>
      </c>
      <c r="D2558">
        <v>1.10759029279E-2</v>
      </c>
      <c r="E2558" s="1">
        <v>5.4335707938300003E-5</v>
      </c>
      <c r="F2558" s="1"/>
      <c r="G2558" s="1"/>
      <c r="H2558" s="1"/>
      <c r="I2558" s="1"/>
      <c r="J2558">
        <v>1.1778269255000001E-3</v>
      </c>
      <c r="K2558">
        <v>1.06842404746E-4</v>
      </c>
      <c r="L2558">
        <v>2.8338069529499998</v>
      </c>
      <c r="M2558">
        <v>1.5663692136199999E-2</v>
      </c>
      <c r="N2558" s="1">
        <v>7.6842295087500002E-5</v>
      </c>
      <c r="O2558">
        <v>4.78369181409</v>
      </c>
      <c r="P2558">
        <v>5.6018376092399999E-2</v>
      </c>
      <c r="Q2558">
        <v>0.18782234807199999</v>
      </c>
      <c r="R2558">
        <v>2.3846571630100001E-3</v>
      </c>
      <c r="S2558">
        <v>0</v>
      </c>
      <c r="T2558">
        <v>19.3324280137</v>
      </c>
      <c r="U2558">
        <v>4</v>
      </c>
      <c r="V2558">
        <v>3</v>
      </c>
      <c r="Z2558">
        <v>2</v>
      </c>
      <c r="AA2558" t="s">
        <v>474</v>
      </c>
      <c r="AB2558">
        <v>2626</v>
      </c>
      <c r="AC2558">
        <v>1.28281440729E-2</v>
      </c>
      <c r="AD2558" s="1">
        <v>8.5524395558499993E-5</v>
      </c>
      <c r="AE2558">
        <v>0.127510281112</v>
      </c>
      <c r="AF2558">
        <v>3.9712073886199999E-3</v>
      </c>
      <c r="AG2558">
        <v>0.96523958120800002</v>
      </c>
      <c r="AH2558">
        <v>1.8890950802399999E-3</v>
      </c>
      <c r="AI2558">
        <v>1.3433365478699999E-3</v>
      </c>
      <c r="AJ2558" s="1">
        <v>9.4997169842499994E-5</v>
      </c>
      <c r="AK2558">
        <v>3.8013655762199998</v>
      </c>
      <c r="AL2558">
        <v>1.8141735328000001E-2</v>
      </c>
      <c r="AM2558">
        <v>1.20949760113E-4</v>
      </c>
      <c r="AN2558">
        <v>4.9436400762800004</v>
      </c>
      <c r="AO2558">
        <v>5.4714816172800003E-2</v>
      </c>
      <c r="AP2558">
        <v>0.224809989381</v>
      </c>
      <c r="AQ2558">
        <v>2.90468430567E-3</v>
      </c>
      <c r="AR2558">
        <v>0</v>
      </c>
      <c r="AS2558">
        <v>1.6287145760999999</v>
      </c>
      <c r="AT2558">
        <v>2</v>
      </c>
      <c r="AU2558">
        <v>2</v>
      </c>
      <c r="AV2558">
        <f t="shared" si="534"/>
        <v>2626</v>
      </c>
      <c r="AW2558" s="2">
        <f t="shared" si="535"/>
        <v>0.15820300668996798</v>
      </c>
      <c r="AX2558" s="2">
        <f t="shared" si="536"/>
        <v>0.57399983921467956</v>
      </c>
      <c r="BC2558" s="2">
        <f t="shared" si="537"/>
        <v>0.14052117402541059</v>
      </c>
      <c r="BD2558" s="2">
        <f t="shared" si="538"/>
        <v>-0.11086641986072923</v>
      </c>
      <c r="BE2558" s="2">
        <f t="shared" si="539"/>
        <v>0.3414342047057119</v>
      </c>
      <c r="BF2558" s="2">
        <f t="shared" si="540"/>
        <v>0.15820300668914791</v>
      </c>
      <c r="BG2558" s="2">
        <f t="shared" si="541"/>
        <v>0.57399983921972941</v>
      </c>
      <c r="BH2558" s="2">
        <f t="shared" si="542"/>
        <v>3.3436155255421124E-2</v>
      </c>
      <c r="BI2558" s="2">
        <f t="shared" si="543"/>
        <v>-2.3270219712364169E-2</v>
      </c>
      <c r="BJ2558" s="2">
        <f t="shared" si="544"/>
        <v>0.19692886223965814</v>
      </c>
      <c r="BK2558" s="2">
        <f t="shared" si="545"/>
        <v>0.21807207791815361</v>
      </c>
      <c r="BL2558" s="2"/>
      <c r="BM2558" s="2">
        <f t="shared" si="546"/>
        <v>-0.91575219755398529</v>
      </c>
    </row>
    <row r="2559" spans="1:65">
      <c r="A2559">
        <v>2</v>
      </c>
      <c r="B2559" t="s">
        <v>474</v>
      </c>
      <c r="C2559">
        <v>2100</v>
      </c>
      <c r="D2559">
        <v>1.1017692442E-2</v>
      </c>
      <c r="E2559" s="1">
        <v>1.9162412817899999E-5</v>
      </c>
      <c r="F2559" s="1"/>
      <c r="G2559" s="1"/>
      <c r="H2559" s="1"/>
      <c r="I2559" s="1"/>
      <c r="J2559">
        <v>7.0885069029700003E-4</v>
      </c>
      <c r="K2559" s="1">
        <v>8.4370211258500003E-6</v>
      </c>
      <c r="L2559">
        <v>2.8040985298500001</v>
      </c>
      <c r="M2559">
        <v>1.55813700776E-2</v>
      </c>
      <c r="N2559" s="1">
        <v>2.70997440949E-5</v>
      </c>
      <c r="O2559">
        <v>4.8266870530499997</v>
      </c>
      <c r="P2559">
        <v>3.3395692512600002E-2</v>
      </c>
      <c r="Q2559">
        <v>0.18851448170999999</v>
      </c>
      <c r="R2559">
        <v>1.34490348501E-3</v>
      </c>
      <c r="S2559">
        <v>0</v>
      </c>
      <c r="T2559">
        <v>12.767107524</v>
      </c>
      <c r="U2559">
        <v>4</v>
      </c>
      <c r="V2559">
        <v>3</v>
      </c>
      <c r="Z2559">
        <v>2</v>
      </c>
      <c r="AA2559" t="s">
        <v>474</v>
      </c>
      <c r="AB2559">
        <v>2100</v>
      </c>
      <c r="AC2559">
        <v>1.2759235255200001E-2</v>
      </c>
      <c r="AD2559" s="1">
        <v>3.25987330878E-5</v>
      </c>
      <c r="AE2559">
        <v>0.13821641621</v>
      </c>
      <c r="AF2559">
        <v>1.5979216517599999E-3</v>
      </c>
      <c r="AG2559">
        <v>0.96095183260600003</v>
      </c>
      <c r="AH2559">
        <v>8.1179091112199995E-4</v>
      </c>
      <c r="AI2559">
        <v>8.4673294565800004E-4</v>
      </c>
      <c r="AJ2559" s="1">
        <v>1.0371333895E-5</v>
      </c>
      <c r="AK2559">
        <v>3.7606357472999998</v>
      </c>
      <c r="AL2559">
        <v>1.80442835435E-2</v>
      </c>
      <c r="AM2559" s="1">
        <v>4.6101570448900002E-5</v>
      </c>
      <c r="AN2559">
        <v>4.9471365352000003</v>
      </c>
      <c r="AO2559">
        <v>3.3573834746600001E-2</v>
      </c>
      <c r="AP2559">
        <v>0.223760525657</v>
      </c>
      <c r="AQ2559">
        <v>1.6226019737300001E-3</v>
      </c>
      <c r="AR2559">
        <v>0</v>
      </c>
      <c r="AS2559">
        <v>4.2513780434899999</v>
      </c>
      <c r="AT2559">
        <v>2</v>
      </c>
      <c r="AU2559">
        <v>2</v>
      </c>
      <c r="AV2559">
        <f t="shared" si="534"/>
        <v>2100</v>
      </c>
      <c r="AW2559" s="2">
        <f t="shared" si="535"/>
        <v>0.15806783701468663</v>
      </c>
      <c r="AX2559" s="2">
        <f t="shared" si="536"/>
        <v>0.70118102545775773</v>
      </c>
      <c r="BC2559" s="2">
        <f t="shared" si="537"/>
        <v>0.19451523042635252</v>
      </c>
      <c r="BD2559" s="2">
        <f t="shared" si="538"/>
        <v>0.2292648957845444</v>
      </c>
      <c r="BE2559" s="2">
        <f t="shared" si="539"/>
        <v>0.34112111513469817</v>
      </c>
      <c r="BF2559" s="2">
        <f t="shared" si="540"/>
        <v>0.15806783701522623</v>
      </c>
      <c r="BG2559" s="2">
        <f t="shared" si="541"/>
        <v>0.70118102545389072</v>
      </c>
      <c r="BH2559" s="2">
        <f t="shared" si="542"/>
        <v>2.4954897805916004E-2</v>
      </c>
      <c r="BI2559" s="2">
        <f t="shared" si="543"/>
        <v>5.3342877657885698E-3</v>
      </c>
      <c r="BJ2559" s="2">
        <f t="shared" si="544"/>
        <v>0.18696730154249119</v>
      </c>
      <c r="BK2559" s="2">
        <f t="shared" si="545"/>
        <v>0.20648209467457454</v>
      </c>
      <c r="BL2559" s="2"/>
      <c r="BM2559" s="2">
        <f t="shared" si="546"/>
        <v>-0.66700538587161351</v>
      </c>
    </row>
    <row r="2560" spans="1:65">
      <c r="A2560">
        <v>2</v>
      </c>
      <c r="B2560" t="s">
        <v>474</v>
      </c>
      <c r="C2560">
        <v>236</v>
      </c>
      <c r="D2560">
        <v>1.13231570961E-2</v>
      </c>
      <c r="E2560" s="1">
        <v>5.6760000476699997E-5</v>
      </c>
      <c r="F2560" s="1"/>
      <c r="G2560" s="1"/>
      <c r="H2560" s="1"/>
      <c r="I2560" s="1"/>
      <c r="J2560">
        <v>5.9300363493200003E-4</v>
      </c>
      <c r="K2560">
        <v>1.11256618292E-4</v>
      </c>
      <c r="L2560">
        <v>2.96174078099</v>
      </c>
      <c r="M2560">
        <v>1.6013362334200001E-2</v>
      </c>
      <c r="N2560" s="1">
        <v>8.0270762474500003E-5</v>
      </c>
      <c r="O2560">
        <v>4.6138787938399997</v>
      </c>
      <c r="P2560">
        <v>5.4936512586700001E-2</v>
      </c>
      <c r="Q2560">
        <v>0.185199003769</v>
      </c>
      <c r="R2560">
        <v>2.3925769702300001E-3</v>
      </c>
      <c r="S2560">
        <v>0</v>
      </c>
      <c r="T2560">
        <v>7.6520018616299996</v>
      </c>
      <c r="U2560">
        <v>4</v>
      </c>
      <c r="V2560">
        <v>3</v>
      </c>
      <c r="Z2560">
        <v>2</v>
      </c>
      <c r="AA2560" t="s">
        <v>474</v>
      </c>
      <c r="AB2560">
        <v>236</v>
      </c>
      <c r="AC2560">
        <v>1.3112692823699999E-2</v>
      </c>
      <c r="AD2560" s="1">
        <v>6.70644899044E-5</v>
      </c>
      <c r="AE2560">
        <v>0.15768120881700001</v>
      </c>
      <c r="AF2560">
        <v>3.5282888317199998E-3</v>
      </c>
      <c r="AG2560">
        <v>0.95272915908599998</v>
      </c>
      <c r="AH2560">
        <v>2.1528547131799999E-3</v>
      </c>
      <c r="AI2560">
        <v>7.3341810938499998E-4</v>
      </c>
      <c r="AJ2560" s="1">
        <v>9.5434718504500005E-5</v>
      </c>
      <c r="AK2560">
        <v>3.9718766723800001</v>
      </c>
      <c r="AL2560">
        <v>1.8544148030600002E-2</v>
      </c>
      <c r="AM2560" s="1">
        <v>9.4843511176399996E-5</v>
      </c>
      <c r="AN2560">
        <v>4.7259946445500001</v>
      </c>
      <c r="AO2560">
        <v>4.7550947522899997E-2</v>
      </c>
      <c r="AP2560">
        <v>0.219679759669</v>
      </c>
      <c r="AQ2560">
        <v>2.4794936203499998E-3</v>
      </c>
      <c r="AR2560">
        <v>0</v>
      </c>
      <c r="AS2560">
        <v>1.05079697337</v>
      </c>
      <c r="AT2560">
        <v>2</v>
      </c>
      <c r="AU2560">
        <v>2</v>
      </c>
      <c r="AV2560">
        <f t="shared" si="534"/>
        <v>236</v>
      </c>
      <c r="AW2560" s="2">
        <f t="shared" si="535"/>
        <v>0.15804211779560701</v>
      </c>
      <c r="AX2560" s="2">
        <f t="shared" si="536"/>
        <v>0.18154491439671497</v>
      </c>
      <c r="BC2560" s="2">
        <f t="shared" si="537"/>
        <v>0.23678518339790841</v>
      </c>
      <c r="BD2560" s="2">
        <f t="shared" si="538"/>
        <v>-0.1422108637705887</v>
      </c>
      <c r="BE2560" s="2">
        <f t="shared" si="539"/>
        <v>0.34106154659907445</v>
      </c>
      <c r="BF2560" s="2">
        <f t="shared" si="540"/>
        <v>0.15804211780026736</v>
      </c>
      <c r="BG2560" s="2">
        <f t="shared" si="541"/>
        <v>0.18154491439556697</v>
      </c>
      <c r="BH2560" s="2">
        <f t="shared" si="542"/>
        <v>2.4299695704986125E-2</v>
      </c>
      <c r="BI2560" s="2">
        <f t="shared" si="543"/>
        <v>-0.13443818538980268</v>
      </c>
      <c r="BJ2560" s="2">
        <f t="shared" si="544"/>
        <v>0.18618218887941793</v>
      </c>
      <c r="BK2560" s="2">
        <f t="shared" si="545"/>
        <v>3.6327629665199188E-2</v>
      </c>
      <c r="BL2560" s="2"/>
      <c r="BM2560" s="2">
        <f t="shared" si="546"/>
        <v>-0.86267685340759137</v>
      </c>
    </row>
    <row r="2561" spans="1:65">
      <c r="A2561">
        <v>2</v>
      </c>
      <c r="B2561" t="s">
        <v>474</v>
      </c>
      <c r="C2561">
        <v>310</v>
      </c>
      <c r="D2561">
        <v>1.1349618914E-2</v>
      </c>
      <c r="E2561" s="1">
        <v>2.2701809541800001E-5</v>
      </c>
      <c r="F2561" s="1"/>
      <c r="G2561" s="1"/>
      <c r="H2561" s="1"/>
      <c r="I2561" s="1"/>
      <c r="J2561">
        <v>5.2043134683100003E-4</v>
      </c>
      <c r="K2561" s="1">
        <v>7.8787469870799996E-6</v>
      </c>
      <c r="L2561">
        <v>2.9755999233099999</v>
      </c>
      <c r="M2561">
        <v>1.6050784996E-2</v>
      </c>
      <c r="N2561" s="1">
        <v>3.2105206944400003E-5</v>
      </c>
      <c r="O2561">
        <v>4.6575290954400002</v>
      </c>
      <c r="P2561">
        <v>3.4606597183799999E-2</v>
      </c>
      <c r="Q2561">
        <v>0.187388005223</v>
      </c>
      <c r="R2561">
        <v>1.4419077153099999E-3</v>
      </c>
      <c r="S2561">
        <v>0</v>
      </c>
      <c r="T2561">
        <v>9.6066862087599993</v>
      </c>
      <c r="U2561">
        <v>4</v>
      </c>
      <c r="V2561">
        <v>3</v>
      </c>
      <c r="Z2561">
        <v>2</v>
      </c>
      <c r="AA2561" t="s">
        <v>474</v>
      </c>
      <c r="AB2561">
        <v>310</v>
      </c>
      <c r="AC2561">
        <v>1.3142375488200001E-2</v>
      </c>
      <c r="AD2561" s="1">
        <v>3.4029790425300003E-5</v>
      </c>
      <c r="AE2561">
        <v>0.118587250876</v>
      </c>
      <c r="AF2561">
        <v>1.5865728509000001E-3</v>
      </c>
      <c r="AG2561">
        <v>0.97194227989000004</v>
      </c>
      <c r="AH2561">
        <v>5.6917056961699997E-4</v>
      </c>
      <c r="AI2561">
        <v>5.7987892551499996E-4</v>
      </c>
      <c r="AJ2561" s="1">
        <v>8.6835778702900001E-6</v>
      </c>
      <c r="AK2561">
        <v>3.9898789732200002</v>
      </c>
      <c r="AL2561">
        <v>1.8586125657200001E-2</v>
      </c>
      <c r="AM2561" s="1">
        <v>4.8125391144100003E-5</v>
      </c>
      <c r="AN2561">
        <v>4.68473461476</v>
      </c>
      <c r="AO2561">
        <v>2.67431207089E-2</v>
      </c>
      <c r="AP2561">
        <v>0.21825479649099999</v>
      </c>
      <c r="AQ2561">
        <v>1.3680990522400001E-3</v>
      </c>
      <c r="AR2561">
        <v>0</v>
      </c>
      <c r="AS2561">
        <v>5.6238759823000004</v>
      </c>
      <c r="AT2561">
        <v>2</v>
      </c>
      <c r="AU2561">
        <v>2</v>
      </c>
      <c r="AV2561">
        <f t="shared" si="534"/>
        <v>310</v>
      </c>
      <c r="AW2561" s="2">
        <f t="shared" si="535"/>
        <v>0.15795742463111229</v>
      </c>
      <c r="AX2561" s="2">
        <f t="shared" si="536"/>
        <v>0.49899021761424833</v>
      </c>
      <c r="BC2561" s="2">
        <f t="shared" si="537"/>
        <v>0.11422751347701655</v>
      </c>
      <c r="BD2561" s="2">
        <f t="shared" si="538"/>
        <v>0.10215214227970591</v>
      </c>
      <c r="BE2561" s="2">
        <f t="shared" si="539"/>
        <v>0.34086539724793913</v>
      </c>
      <c r="BF2561" s="2">
        <f t="shared" si="540"/>
        <v>0.15795742462638626</v>
      </c>
      <c r="BG2561" s="2">
        <f t="shared" si="541"/>
        <v>0.49899021761310725</v>
      </c>
      <c r="BH2561" s="2">
        <f t="shared" si="542"/>
        <v>5.8411914907060157E-3</v>
      </c>
      <c r="BI2561" s="2">
        <f t="shared" si="543"/>
        <v>-0.22722478125012074</v>
      </c>
      <c r="BJ2561" s="2">
        <f t="shared" si="544"/>
        <v>0.16472127568286532</v>
      </c>
      <c r="BK2561" s="2">
        <f t="shared" si="545"/>
        <v>-5.118820177346195E-2</v>
      </c>
      <c r="BL2561" s="2"/>
      <c r="BM2561" s="2">
        <f t="shared" si="546"/>
        <v>-0.4145873134513558</v>
      </c>
    </row>
    <row r="2562" spans="1:65">
      <c r="A2562">
        <v>2</v>
      </c>
      <c r="B2562" t="s">
        <v>474</v>
      </c>
      <c r="C2562">
        <v>2239</v>
      </c>
      <c r="D2562">
        <v>1.08293502576E-2</v>
      </c>
      <c r="E2562" s="1">
        <v>1.59419699605E-5</v>
      </c>
      <c r="F2562" s="1"/>
      <c r="G2562" s="1"/>
      <c r="H2562" s="1"/>
      <c r="I2562" s="1"/>
      <c r="J2562">
        <v>7.5056799918499998E-4</v>
      </c>
      <c r="K2562" s="1">
        <v>8.6805272237300004E-6</v>
      </c>
      <c r="L2562">
        <v>2.7090485037200001</v>
      </c>
      <c r="M2562">
        <v>1.5315014005899999E-2</v>
      </c>
      <c r="N2562" s="1">
        <v>2.2545350129E-5</v>
      </c>
      <c r="O2562">
        <v>4.9249001871800004</v>
      </c>
      <c r="P2562">
        <v>2.91088459845E-2</v>
      </c>
      <c r="Q2562">
        <v>0.189062225414</v>
      </c>
      <c r="R2562">
        <v>1.1515992246699999E-3</v>
      </c>
      <c r="S2562">
        <v>0</v>
      </c>
      <c r="T2562">
        <v>20.2600821809</v>
      </c>
      <c r="U2562">
        <v>4</v>
      </c>
      <c r="V2562">
        <v>3</v>
      </c>
      <c r="Z2562">
        <v>2</v>
      </c>
      <c r="AA2562" t="s">
        <v>474</v>
      </c>
      <c r="AB2562">
        <v>2239</v>
      </c>
      <c r="AC2562">
        <v>1.2535209354600001E-2</v>
      </c>
      <c r="AD2562" s="1">
        <v>3.5638217086200002E-5</v>
      </c>
      <c r="AE2562">
        <v>0.121699807201</v>
      </c>
      <c r="AF2562">
        <v>1.6773460517099999E-3</v>
      </c>
      <c r="AG2562">
        <v>0.96862998159900005</v>
      </c>
      <c r="AH2562">
        <v>7.1672110634200001E-4</v>
      </c>
      <c r="AI2562">
        <v>8.75624960458E-4</v>
      </c>
      <c r="AJ2562" s="1">
        <v>1.0658331915399999E-5</v>
      </c>
      <c r="AK2562">
        <v>3.6297370392900001</v>
      </c>
      <c r="AL2562">
        <v>1.77274630764E-2</v>
      </c>
      <c r="AM2562" s="1">
        <v>5.0400049942100001E-5</v>
      </c>
      <c r="AN2562">
        <v>5.0064202708999996</v>
      </c>
      <c r="AO2562">
        <v>2.6361470226600001E-2</v>
      </c>
      <c r="AP2562">
        <v>0.22246609311000001</v>
      </c>
      <c r="AQ2562">
        <v>1.33124655634E-3</v>
      </c>
      <c r="AR2562">
        <v>0</v>
      </c>
      <c r="AS2562">
        <v>4.1259919224399999</v>
      </c>
      <c r="AT2562">
        <v>2</v>
      </c>
      <c r="AU2562">
        <v>2</v>
      </c>
      <c r="AV2562">
        <f t="shared" si="534"/>
        <v>2239</v>
      </c>
      <c r="AW2562" s="2">
        <f t="shared" si="535"/>
        <v>0.15752183246661863</v>
      </c>
      <c r="AX2562" s="2">
        <f t="shared" si="536"/>
        <v>1.2354964395555952</v>
      </c>
      <c r="BC2562" s="2">
        <f t="shared" si="537"/>
        <v>0.16661643103461968</v>
      </c>
      <c r="BD2562" s="2">
        <f t="shared" si="538"/>
        <v>0.22784384412311551</v>
      </c>
      <c r="BE2562" s="2">
        <f t="shared" si="539"/>
        <v>0.33985679263613511</v>
      </c>
      <c r="BF2562" s="2">
        <f t="shared" si="540"/>
        <v>0.15752183246914575</v>
      </c>
      <c r="BG2562" s="2">
        <f t="shared" si="541"/>
        <v>1.235496439563855</v>
      </c>
      <c r="BH2562" s="2">
        <f t="shared" si="542"/>
        <v>1.6552636727989734E-2</v>
      </c>
      <c r="BI2562" s="2">
        <f t="shared" si="543"/>
        <v>-9.4382847034297876E-2</v>
      </c>
      <c r="BJ2562" s="2">
        <f t="shared" si="544"/>
        <v>0.17668187086475745</v>
      </c>
      <c r="BK2562" s="2">
        <f t="shared" si="545"/>
        <v>0.1559981353074282</v>
      </c>
      <c r="BL2562" s="2"/>
      <c r="BM2562" s="2">
        <f t="shared" si="546"/>
        <v>-0.7963487074929172</v>
      </c>
    </row>
    <row r="2563" spans="1:65">
      <c r="A2563">
        <v>2</v>
      </c>
      <c r="B2563" t="s">
        <v>474</v>
      </c>
      <c r="C2563">
        <v>3157</v>
      </c>
      <c r="D2563">
        <v>1.09332576168E-2</v>
      </c>
      <c r="E2563" s="1">
        <v>2.63030069912E-5</v>
      </c>
      <c r="F2563" s="1"/>
      <c r="G2563" s="1"/>
      <c r="H2563" s="1"/>
      <c r="I2563" s="1"/>
      <c r="J2563">
        <v>8.0606894672799999E-4</v>
      </c>
      <c r="K2563" s="1">
        <v>1.22902147404E-5</v>
      </c>
      <c r="L2563">
        <v>2.76128442088</v>
      </c>
      <c r="M2563">
        <v>1.5461961202700001E-2</v>
      </c>
      <c r="N2563" s="1">
        <v>3.7198069218199998E-5</v>
      </c>
      <c r="O2563">
        <v>4.9623644147999997</v>
      </c>
      <c r="P2563">
        <v>4.7488614171100001E-2</v>
      </c>
      <c r="Q2563">
        <v>0.192328288638</v>
      </c>
      <c r="R2563">
        <v>1.89780366774E-3</v>
      </c>
      <c r="S2563">
        <v>0</v>
      </c>
      <c r="T2563">
        <v>7.9845371733499997</v>
      </c>
      <c r="U2563">
        <v>4</v>
      </c>
      <c r="V2563">
        <v>3</v>
      </c>
      <c r="Z2563">
        <v>2</v>
      </c>
      <c r="AA2563" t="s">
        <v>474</v>
      </c>
      <c r="AB2563">
        <v>3157</v>
      </c>
      <c r="AC2563">
        <v>1.2654672621599999E-2</v>
      </c>
      <c r="AD2563" s="1">
        <v>5.8883893062000001E-5</v>
      </c>
      <c r="AE2563">
        <v>0.113638815756</v>
      </c>
      <c r="AF2563">
        <v>2.7018727640000001E-3</v>
      </c>
      <c r="AG2563">
        <v>0.97268814045499996</v>
      </c>
      <c r="AH2563">
        <v>1.00600776654E-3</v>
      </c>
      <c r="AI2563">
        <v>9.1694394178199997E-4</v>
      </c>
      <c r="AJ2563" s="1">
        <v>1.4267205527E-5</v>
      </c>
      <c r="AK2563">
        <v>3.6992510745999998</v>
      </c>
      <c r="AL2563">
        <v>1.7896409648900002E-2</v>
      </c>
      <c r="AM2563" s="1">
        <v>8.3274400173600002E-5</v>
      </c>
      <c r="AN2563">
        <v>5.0101270219499998</v>
      </c>
      <c r="AO2563">
        <v>4.2318704331600003E-2</v>
      </c>
      <c r="AP2563">
        <v>0.22475252682499999</v>
      </c>
      <c r="AQ2563">
        <v>2.1674030581000001E-3</v>
      </c>
      <c r="AR2563">
        <v>0</v>
      </c>
      <c r="AS2563">
        <v>3.6539747448100002</v>
      </c>
      <c r="AT2563">
        <v>2</v>
      </c>
      <c r="AU2563">
        <v>2</v>
      </c>
      <c r="AV2563">
        <f t="shared" si="534"/>
        <v>3157</v>
      </c>
      <c r="AW2563" s="2">
        <f t="shared" si="535"/>
        <v>0.15744758471206971</v>
      </c>
      <c r="AX2563" s="2">
        <f t="shared" si="536"/>
        <v>1.2386753378311592</v>
      </c>
      <c r="BC2563" s="2">
        <f t="shared" si="537"/>
        <v>0.1375502622996016</v>
      </c>
      <c r="BD2563" s="2">
        <f t="shared" si="538"/>
        <v>0.16085892951091404</v>
      </c>
      <c r="BE2563" s="2">
        <f t="shared" si="539"/>
        <v>0.33968491135044937</v>
      </c>
      <c r="BF2563" s="2">
        <f t="shared" si="540"/>
        <v>0.15744758470709994</v>
      </c>
      <c r="BG2563" s="2">
        <f t="shared" si="541"/>
        <v>1.2386753378279138</v>
      </c>
      <c r="BH2563" s="2">
        <f t="shared" si="542"/>
        <v>9.6249697034644591E-3</v>
      </c>
      <c r="BI2563" s="2">
        <f t="shared" si="543"/>
        <v>-0.10886630258092968</v>
      </c>
      <c r="BJ2563" s="2">
        <f t="shared" si="544"/>
        <v>0.16858798264476238</v>
      </c>
      <c r="BK2563" s="2">
        <f t="shared" si="545"/>
        <v>0.14205863069126251</v>
      </c>
      <c r="BL2563" s="2"/>
      <c r="BM2563" s="2">
        <f t="shared" si="546"/>
        <v>-0.54236862256639284</v>
      </c>
    </row>
    <row r="2564" spans="1:65">
      <c r="A2564">
        <v>2</v>
      </c>
      <c r="B2564" t="s">
        <v>474</v>
      </c>
      <c r="C2564">
        <v>637</v>
      </c>
      <c r="D2564">
        <v>1.1118331169900001E-2</v>
      </c>
      <c r="E2564" s="1">
        <v>2.6781100800799999E-5</v>
      </c>
      <c r="F2564" s="1"/>
      <c r="G2564" s="1"/>
      <c r="H2564" s="1"/>
      <c r="I2564" s="1"/>
      <c r="J2564">
        <v>8.7430569493199999E-4</v>
      </c>
      <c r="K2564" s="1">
        <v>1.6683359665000002E-5</v>
      </c>
      <c r="L2564">
        <v>2.8555593528699998</v>
      </c>
      <c r="M2564">
        <v>1.5723694731399999E-2</v>
      </c>
      <c r="N2564" s="1">
        <v>3.7874195967800002E-5</v>
      </c>
      <c r="O2564">
        <v>4.7974639975700004</v>
      </c>
      <c r="P2564">
        <v>4.3861620126500002E-2</v>
      </c>
      <c r="Q2564">
        <v>0.189084644793</v>
      </c>
      <c r="R2564">
        <v>1.7877288235700001E-3</v>
      </c>
      <c r="S2564">
        <v>0</v>
      </c>
      <c r="T2564">
        <v>7.8959382818400004</v>
      </c>
      <c r="U2564">
        <v>4</v>
      </c>
      <c r="V2564">
        <v>3</v>
      </c>
      <c r="Z2564">
        <v>2</v>
      </c>
      <c r="AA2564" t="s">
        <v>474</v>
      </c>
      <c r="AB2564">
        <v>637</v>
      </c>
      <c r="AC2564">
        <v>1.2867799544999999E-2</v>
      </c>
      <c r="AD2564" s="1">
        <v>9.2761069922299994E-5</v>
      </c>
      <c r="AE2564">
        <v>0.13666108790199999</v>
      </c>
      <c r="AF2564">
        <v>4.6687385222399999E-3</v>
      </c>
      <c r="AG2564">
        <v>0.96358857653100005</v>
      </c>
      <c r="AH2564">
        <v>2.13609002338E-3</v>
      </c>
      <c r="AI2564">
        <v>1.0212348759000001E-3</v>
      </c>
      <c r="AJ2564" s="1">
        <v>2.19667134965E-5</v>
      </c>
      <c r="AK2564">
        <v>3.8249041245300002</v>
      </c>
      <c r="AL2564">
        <v>1.81978166345E-2</v>
      </c>
      <c r="AM2564">
        <v>1.3118396314399999E-4</v>
      </c>
      <c r="AN2564">
        <v>4.8539099720700003</v>
      </c>
      <c r="AO2564">
        <v>4.3103841202600003E-2</v>
      </c>
      <c r="AP2564">
        <v>0.22141188831399999</v>
      </c>
      <c r="AQ2564">
        <v>2.5324810272099999E-3</v>
      </c>
      <c r="AR2564">
        <v>0</v>
      </c>
      <c r="AS2564">
        <v>1.4421982211</v>
      </c>
      <c r="AT2564">
        <v>2</v>
      </c>
      <c r="AU2564">
        <v>2</v>
      </c>
      <c r="AV2564">
        <f t="shared" si="534"/>
        <v>637</v>
      </c>
      <c r="AW2564" s="2">
        <f t="shared" si="535"/>
        <v>0.15734990695692089</v>
      </c>
      <c r="AX2564" s="2">
        <f t="shared" si="536"/>
        <v>2.4636765162218075</v>
      </c>
      <c r="BC2564" s="2">
        <f t="shared" si="537"/>
        <v>0.16805241212506075</v>
      </c>
      <c r="BD2564" s="2">
        <f t="shared" si="538"/>
        <v>0.316684045515361</v>
      </c>
      <c r="BE2564" s="2">
        <f t="shared" si="539"/>
        <v>0.33945880714605131</v>
      </c>
      <c r="BF2564" s="2">
        <f t="shared" si="540"/>
        <v>0.15734990696297438</v>
      </c>
      <c r="BG2564" s="2">
        <f t="shared" si="541"/>
        <v>2.463676516209885</v>
      </c>
      <c r="BH2564" s="2">
        <f t="shared" si="542"/>
        <v>1.1765794288105291E-2</v>
      </c>
      <c r="BI2564" s="2">
        <f t="shared" si="543"/>
        <v>-1.7276583074553813E-2</v>
      </c>
      <c r="BJ2564" s="2">
        <f t="shared" si="544"/>
        <v>0.1709670478868878</v>
      </c>
      <c r="BK2564" s="2">
        <f t="shared" si="545"/>
        <v>0.41659126027445759</v>
      </c>
      <c r="BL2564" s="2"/>
      <c r="BM2564" s="2">
        <f t="shared" si="546"/>
        <v>-0.81734935486806737</v>
      </c>
    </row>
    <row r="2565" spans="1:65">
      <c r="A2565">
        <v>2</v>
      </c>
      <c r="B2565" t="s">
        <v>474</v>
      </c>
      <c r="C2565">
        <v>1479</v>
      </c>
      <c r="D2565">
        <v>1.07704927426E-2</v>
      </c>
      <c r="E2565" s="1">
        <v>2.0019116358200001E-5</v>
      </c>
      <c r="F2565" s="1"/>
      <c r="G2565" s="1"/>
      <c r="H2565" s="1"/>
      <c r="I2565" s="1"/>
      <c r="J2565">
        <v>4.5073356635799998E-4</v>
      </c>
      <c r="K2565" s="1">
        <v>8.9567932015400002E-6</v>
      </c>
      <c r="L2565">
        <v>2.67968117149</v>
      </c>
      <c r="M2565">
        <v>1.523177691E-2</v>
      </c>
      <c r="N2565" s="1">
        <v>2.83113058605E-5</v>
      </c>
      <c r="O2565">
        <v>4.9922885616799997</v>
      </c>
      <c r="P2565">
        <v>3.8074515136999998E-2</v>
      </c>
      <c r="Q2565">
        <v>0.19060758755599999</v>
      </c>
      <c r="R2565">
        <v>1.4962488437300001E-3</v>
      </c>
      <c r="S2565">
        <v>0</v>
      </c>
      <c r="T2565">
        <v>20.861186528299999</v>
      </c>
      <c r="U2565">
        <v>4</v>
      </c>
      <c r="V2565">
        <v>3</v>
      </c>
      <c r="Z2565">
        <v>2</v>
      </c>
      <c r="AA2565" t="s">
        <v>474</v>
      </c>
      <c r="AB2565">
        <v>1479</v>
      </c>
      <c r="AC2565">
        <v>1.2464807031999999E-2</v>
      </c>
      <c r="AD2565" s="1">
        <v>4.6239781410899998E-5</v>
      </c>
      <c r="AE2565">
        <v>0.122090645793</v>
      </c>
      <c r="AF2565">
        <v>2.2166034368299998E-3</v>
      </c>
      <c r="AG2565">
        <v>0.968729042471</v>
      </c>
      <c r="AH2565">
        <v>9.5000336570199998E-4</v>
      </c>
      <c r="AI2565">
        <v>5.2787762181199995E-4</v>
      </c>
      <c r="AJ2565" s="1">
        <v>1.07950318523E-5</v>
      </c>
      <c r="AK2565">
        <v>3.5890796713699999</v>
      </c>
      <c r="AL2565">
        <v>1.7627899156999999E-2</v>
      </c>
      <c r="AM2565" s="1">
        <v>6.5392925992500004E-5</v>
      </c>
      <c r="AN2565">
        <v>5.06104025547</v>
      </c>
      <c r="AO2565">
        <v>3.44411948919E-2</v>
      </c>
      <c r="AP2565">
        <v>0.223630113016</v>
      </c>
      <c r="AQ2565">
        <v>1.73326393885E-3</v>
      </c>
      <c r="AR2565">
        <v>0</v>
      </c>
      <c r="AS2565">
        <v>6.8246915721999999</v>
      </c>
      <c r="AT2565">
        <v>2</v>
      </c>
      <c r="AU2565">
        <v>2</v>
      </c>
      <c r="AV2565">
        <f t="shared" si="534"/>
        <v>1479</v>
      </c>
      <c r="AW2565" s="2">
        <f t="shared" si="535"/>
        <v>0.15731074983213733</v>
      </c>
      <c r="AX2565" s="2">
        <f t="shared" si="536"/>
        <v>1.3097813401718796</v>
      </c>
      <c r="BC2565" s="2">
        <f t="shared" si="537"/>
        <v>0.17115223096725724</v>
      </c>
      <c r="BD2565" s="2">
        <f t="shared" si="538"/>
        <v>0.20523401728689458</v>
      </c>
      <c r="BE2565" s="2">
        <f t="shared" si="539"/>
        <v>0.33936817168974676</v>
      </c>
      <c r="BF2565" s="2">
        <f t="shared" si="540"/>
        <v>0.15731074983292931</v>
      </c>
      <c r="BG2565" s="2">
        <f t="shared" si="541"/>
        <v>1.3097813401725269</v>
      </c>
      <c r="BH2565" s="2">
        <f t="shared" si="542"/>
        <v>1.3771578493624596E-2</v>
      </c>
      <c r="BI2565" s="2">
        <f t="shared" si="543"/>
        <v>-9.5426566353545378E-2</v>
      </c>
      <c r="BJ2565" s="2">
        <f t="shared" si="544"/>
        <v>0.17324874567387344</v>
      </c>
      <c r="BK2565" s="2">
        <f t="shared" si="545"/>
        <v>0.15840620102278224</v>
      </c>
      <c r="BL2565" s="2"/>
      <c r="BM2565" s="2">
        <f t="shared" si="546"/>
        <v>-0.67285218590314999</v>
      </c>
    </row>
    <row r="2566" spans="1:65">
      <c r="A2566">
        <v>2</v>
      </c>
      <c r="B2566" t="s">
        <v>474</v>
      </c>
      <c r="C2566">
        <v>1981</v>
      </c>
      <c r="D2566">
        <v>1.0663486257300001E-2</v>
      </c>
      <c r="E2566" s="1">
        <v>2.32165052902E-5</v>
      </c>
      <c r="F2566" s="1"/>
      <c r="G2566" s="1"/>
      <c r="H2566" s="1"/>
      <c r="I2566" s="1"/>
      <c r="J2566">
        <v>1.21014564548E-4</v>
      </c>
      <c r="K2566" s="1">
        <v>7.8121160421899993E-6</v>
      </c>
      <c r="L2566">
        <v>2.6266995945599998</v>
      </c>
      <c r="M2566">
        <v>1.50804468872E-2</v>
      </c>
      <c r="N2566" s="1">
        <v>3.2833096652300003E-5</v>
      </c>
      <c r="O2566">
        <v>5.06949794271</v>
      </c>
      <c r="P2566">
        <v>4.6579335584000001E-2</v>
      </c>
      <c r="Q2566">
        <v>0.19163246972199999</v>
      </c>
      <c r="R2566">
        <v>1.80950563444E-3</v>
      </c>
      <c r="S2566">
        <v>0</v>
      </c>
      <c r="T2566">
        <v>22.418761869000001</v>
      </c>
      <c r="U2566">
        <v>4</v>
      </c>
      <c r="V2566">
        <v>3</v>
      </c>
      <c r="Z2566">
        <v>2</v>
      </c>
      <c r="AA2566" t="s">
        <v>474</v>
      </c>
      <c r="AB2566">
        <v>1981</v>
      </c>
      <c r="AC2566">
        <v>1.23374574516E-2</v>
      </c>
      <c r="AD2566" s="1">
        <v>4.5091126727900003E-5</v>
      </c>
      <c r="AE2566">
        <v>0.117156479503</v>
      </c>
      <c r="AF2566">
        <v>2.11099103232E-3</v>
      </c>
      <c r="AG2566">
        <v>0.97047744021899995</v>
      </c>
      <c r="AH2566">
        <v>8.8692615582500005E-4</v>
      </c>
      <c r="AI2566">
        <v>1.4212958586200001E-4</v>
      </c>
      <c r="AJ2566" s="1">
        <v>9.1766811264200005E-6</v>
      </c>
      <c r="AK2566">
        <v>3.5161169821299998</v>
      </c>
      <c r="AL2566">
        <v>1.7447799653200001E-2</v>
      </c>
      <c r="AM2566" s="1">
        <v>6.3768482961299998E-5</v>
      </c>
      <c r="AN2566">
        <v>5.13670821939</v>
      </c>
      <c r="AO2566">
        <v>3.9922994016000003E-2</v>
      </c>
      <c r="AP2566">
        <v>0.224654693904</v>
      </c>
      <c r="AQ2566">
        <v>1.92945771892E-3</v>
      </c>
      <c r="AR2566">
        <v>0</v>
      </c>
      <c r="AS2566">
        <v>16.3722487476</v>
      </c>
      <c r="AT2566">
        <v>2</v>
      </c>
      <c r="AU2566">
        <v>2</v>
      </c>
      <c r="AV2566">
        <f t="shared" si="534"/>
        <v>1981</v>
      </c>
      <c r="AW2566" s="2">
        <f t="shared" si="535"/>
        <v>0.15698160563146352</v>
      </c>
      <c r="AX2566" s="2">
        <f t="shared" si="536"/>
        <v>0.94220129878606562</v>
      </c>
      <c r="BC2566" s="2">
        <f t="shared" si="537"/>
        <v>0.17448330614473109</v>
      </c>
      <c r="BD2566" s="2">
        <f t="shared" si="538"/>
        <v>0.17467291536128637</v>
      </c>
      <c r="BE2566" s="2">
        <f t="shared" si="539"/>
        <v>0.33860643577667543</v>
      </c>
      <c r="BF2566" s="2">
        <f t="shared" si="540"/>
        <v>0.15698160563195018</v>
      </c>
      <c r="BG2566" s="2">
        <f t="shared" si="541"/>
        <v>0.94220129878711667</v>
      </c>
      <c r="BH2566" s="2">
        <f t="shared" si="542"/>
        <v>1.3257777681249326E-2</v>
      </c>
      <c r="BI2566" s="2">
        <f t="shared" si="543"/>
        <v>-0.14290331720159724</v>
      </c>
      <c r="BJ2566" s="2">
        <f t="shared" si="544"/>
        <v>0.17232061054113193</v>
      </c>
      <c r="BK2566" s="2">
        <f t="shared" si="545"/>
        <v>6.628997566902986E-2</v>
      </c>
      <c r="BL2566" s="2"/>
      <c r="BM2566" s="2">
        <f t="shared" si="546"/>
        <v>-0.26970771877286137</v>
      </c>
    </row>
    <row r="2567" spans="1:65">
      <c r="A2567">
        <v>2</v>
      </c>
      <c r="B2567" t="s">
        <v>474</v>
      </c>
      <c r="C2567">
        <v>596</v>
      </c>
      <c r="D2567">
        <v>1.1398231363800001E-2</v>
      </c>
      <c r="E2567" s="1">
        <v>5.9283641613000002E-5</v>
      </c>
      <c r="F2567" s="1"/>
      <c r="G2567" s="1"/>
      <c r="H2567" s="1"/>
      <c r="I2567" s="1"/>
      <c r="J2567">
        <v>1.0993950722700001E-3</v>
      </c>
      <c r="K2567">
        <v>1.2836816782700001E-4</v>
      </c>
      <c r="L2567">
        <v>3.0011445669299999</v>
      </c>
      <c r="M2567">
        <v>1.61195333817E-2</v>
      </c>
      <c r="N2567" s="1">
        <v>8.3839729996000004E-5</v>
      </c>
      <c r="O2567">
        <v>4.6388945478299997</v>
      </c>
      <c r="P2567">
        <v>4.8621772804100002E-2</v>
      </c>
      <c r="Q2567">
        <v>0.187437680064</v>
      </c>
      <c r="R2567">
        <v>2.19318057929E-3</v>
      </c>
      <c r="S2567">
        <v>0</v>
      </c>
      <c r="T2567">
        <v>7.7442340417300004</v>
      </c>
      <c r="U2567">
        <v>4</v>
      </c>
      <c r="V2567">
        <v>3</v>
      </c>
      <c r="Z2567">
        <v>2</v>
      </c>
      <c r="AA2567" t="s">
        <v>474</v>
      </c>
      <c r="AB2567">
        <v>596</v>
      </c>
      <c r="AC2567">
        <v>1.31874627872E-2</v>
      </c>
      <c r="AD2567" s="1">
        <v>7.2792929851699995E-5</v>
      </c>
      <c r="AE2567">
        <v>0.15081453218999999</v>
      </c>
      <c r="AF2567">
        <v>3.8069737413299999E-3</v>
      </c>
      <c r="AG2567">
        <v>0.95749309889099998</v>
      </c>
      <c r="AH2567">
        <v>2.07115423032E-3</v>
      </c>
      <c r="AI2567">
        <v>1.3220819154999999E-3</v>
      </c>
      <c r="AJ2567">
        <v>1.0359877654000001E-4</v>
      </c>
      <c r="AK2567">
        <v>4.01730193702</v>
      </c>
      <c r="AL2567">
        <v>1.8649888726899998E-2</v>
      </c>
      <c r="AM2567">
        <v>1.02944748641E-4</v>
      </c>
      <c r="AN2567">
        <v>4.7323616471600003</v>
      </c>
      <c r="AO2567">
        <v>4.4593180177200001E-2</v>
      </c>
      <c r="AP2567">
        <v>0.22123004371999999</v>
      </c>
      <c r="AQ2567">
        <v>2.4159932442299999E-3</v>
      </c>
      <c r="AR2567">
        <v>0</v>
      </c>
      <c r="AS2567">
        <v>1.1380899386400001</v>
      </c>
      <c r="AT2567">
        <v>2</v>
      </c>
      <c r="AU2567">
        <v>2</v>
      </c>
      <c r="AV2567">
        <f t="shared" si="534"/>
        <v>596</v>
      </c>
      <c r="AW2567" s="2">
        <f t="shared" si="535"/>
        <v>0.15697447843377488</v>
      </c>
      <c r="AX2567" s="2">
        <f t="shared" si="536"/>
        <v>0.22787547915642234</v>
      </c>
      <c r="BC2567" s="2">
        <f t="shared" si="537"/>
        <v>0.20255397613362258</v>
      </c>
      <c r="BD2567" s="2">
        <f t="shared" si="538"/>
        <v>-0.19295586831449807</v>
      </c>
      <c r="BE2567" s="2">
        <f t="shared" si="539"/>
        <v>0.33858994374585272</v>
      </c>
      <c r="BF2567" s="2">
        <f t="shared" si="540"/>
        <v>0.15697447843450801</v>
      </c>
      <c r="BG2567" s="2">
        <f t="shared" si="541"/>
        <v>0.22787547915423276</v>
      </c>
      <c r="BH2567" s="2">
        <f t="shared" si="542"/>
        <v>2.0148571683683357E-2</v>
      </c>
      <c r="BI2567" s="2">
        <f t="shared" si="543"/>
        <v>-8.2855733029962519E-2</v>
      </c>
      <c r="BJ2567" s="2">
        <f t="shared" si="544"/>
        <v>0.18028586164991853</v>
      </c>
      <c r="BK2567" s="2">
        <f t="shared" si="545"/>
        <v>0.10159339684292265</v>
      </c>
      <c r="BL2567" s="2"/>
      <c r="BM2567" s="2">
        <f t="shared" si="546"/>
        <v>-0.85304034814710217</v>
      </c>
    </row>
    <row r="2568" spans="1:65">
      <c r="A2568">
        <v>2</v>
      </c>
      <c r="B2568" t="s">
        <v>474</v>
      </c>
      <c r="C2568">
        <v>2275</v>
      </c>
      <c r="D2568">
        <v>1.10429086507E-2</v>
      </c>
      <c r="E2568" s="1">
        <v>2.7727654615600002E-5</v>
      </c>
      <c r="F2568" s="1"/>
      <c r="G2568" s="1"/>
      <c r="H2568" s="1"/>
      <c r="I2568" s="1"/>
      <c r="J2568">
        <v>1.00417581773E-3</v>
      </c>
      <c r="K2568" s="1">
        <v>6.4844600070700003E-5</v>
      </c>
      <c r="L2568">
        <v>2.8169487068999999</v>
      </c>
      <c r="M2568">
        <v>1.56170311819E-2</v>
      </c>
      <c r="N2568" s="1">
        <v>3.9212825210200001E-5</v>
      </c>
      <c r="O2568">
        <v>4.7488107179499996</v>
      </c>
      <c r="P2568">
        <v>2.71926913813E-2</v>
      </c>
      <c r="Q2568">
        <v>0.18589738090499999</v>
      </c>
      <c r="R2568">
        <v>1.16232872617E-3</v>
      </c>
      <c r="S2568">
        <v>0</v>
      </c>
      <c r="T2568">
        <v>33.7307586943</v>
      </c>
      <c r="U2568">
        <v>4</v>
      </c>
      <c r="V2568">
        <v>3</v>
      </c>
      <c r="Z2568">
        <v>2</v>
      </c>
      <c r="AA2568" t="s">
        <v>474</v>
      </c>
      <c r="AB2568">
        <v>2275</v>
      </c>
      <c r="AC2568">
        <v>1.2775832221E-2</v>
      </c>
      <c r="AD2568" s="1">
        <v>6.2985743016999999E-5</v>
      </c>
      <c r="AE2568">
        <v>0.114858022499</v>
      </c>
      <c r="AF2568">
        <v>2.7891453424200002E-3</v>
      </c>
      <c r="AG2568">
        <v>0.97086995234399998</v>
      </c>
      <c r="AH2568">
        <v>1.1454301199199999E-3</v>
      </c>
      <c r="AI2568">
        <v>1.1363207141599999E-3</v>
      </c>
      <c r="AJ2568" s="1">
        <v>5.9088357083499997E-5</v>
      </c>
      <c r="AK2568">
        <v>3.77042563451</v>
      </c>
      <c r="AL2568">
        <v>1.80677551976E-2</v>
      </c>
      <c r="AM2568" s="1">
        <v>8.90752920107E-5</v>
      </c>
      <c r="AN2568">
        <v>4.9197753989799997</v>
      </c>
      <c r="AO2568">
        <v>2.99841942012E-2</v>
      </c>
      <c r="AP2568">
        <v>0.222812426516</v>
      </c>
      <c r="AQ2568">
        <v>1.74662859925E-3</v>
      </c>
      <c r="AR2568">
        <v>0</v>
      </c>
      <c r="AS2568">
        <v>3.3167902984099999</v>
      </c>
      <c r="AT2568">
        <v>2</v>
      </c>
      <c r="AU2568">
        <v>2</v>
      </c>
      <c r="AV2568">
        <f t="shared" si="534"/>
        <v>2275</v>
      </c>
      <c r="AW2568" s="2">
        <f t="shared" si="535"/>
        <v>0.1569263701362007</v>
      </c>
      <c r="AX2568" s="2">
        <f t="shared" si="536"/>
        <v>1.2715856746701995</v>
      </c>
      <c r="BC2568" s="2">
        <f t="shared" si="537"/>
        <v>0.13159537811687347</v>
      </c>
      <c r="BD2568" s="2">
        <f t="shared" si="538"/>
        <v>-8.8769812458153491E-2</v>
      </c>
      <c r="BE2568" s="2">
        <f t="shared" si="539"/>
        <v>0.33847862592403533</v>
      </c>
      <c r="BF2568" s="2">
        <f t="shared" si="540"/>
        <v>0.15692637013751801</v>
      </c>
      <c r="BG2568" s="2">
        <f t="shared" si="541"/>
        <v>1.2715856746667114</v>
      </c>
      <c r="BH2568" s="2">
        <f t="shared" si="542"/>
        <v>3.6001578328605885E-2</v>
      </c>
      <c r="BI2568" s="2">
        <f t="shared" si="543"/>
        <v>0.10265636382795393</v>
      </c>
      <c r="BJ2568" s="2">
        <f t="shared" si="544"/>
        <v>0.19857754547851794</v>
      </c>
      <c r="BK2568" s="2">
        <f t="shared" si="545"/>
        <v>0.50269761034413374</v>
      </c>
      <c r="BL2568" s="2"/>
      <c r="BM2568" s="2">
        <f t="shared" si="546"/>
        <v>-0.90166867195399059</v>
      </c>
    </row>
    <row r="2569" spans="1:65">
      <c r="A2569">
        <v>2</v>
      </c>
      <c r="B2569" t="s">
        <v>474</v>
      </c>
      <c r="C2569">
        <v>933</v>
      </c>
      <c r="D2569">
        <v>1.09672982926E-2</v>
      </c>
      <c r="E2569" s="1">
        <v>2.9513973338599999E-5</v>
      </c>
      <c r="F2569" s="1"/>
      <c r="G2569" s="1"/>
      <c r="H2569" s="1"/>
      <c r="I2569" s="1"/>
      <c r="J2569">
        <v>6.8115453940500005E-4</v>
      </c>
      <c r="K2569" s="1">
        <v>9.0684384189200003E-6</v>
      </c>
      <c r="L2569">
        <v>2.7785056954899998</v>
      </c>
      <c r="M2569">
        <v>1.5510101988E-2</v>
      </c>
      <c r="N2569" s="1">
        <v>4.1739061374900003E-5</v>
      </c>
      <c r="O2569">
        <v>4.8936065100499997</v>
      </c>
      <c r="P2569">
        <v>5.25264444319E-2</v>
      </c>
      <c r="Q2569">
        <v>0.19025392842200001</v>
      </c>
      <c r="R2569">
        <v>2.1053298247099999E-3</v>
      </c>
      <c r="S2569">
        <v>0</v>
      </c>
      <c r="T2569">
        <v>14.516522758100001</v>
      </c>
      <c r="U2569">
        <v>4</v>
      </c>
      <c r="V2569">
        <v>3</v>
      </c>
      <c r="Z2569">
        <v>2</v>
      </c>
      <c r="AA2569" t="s">
        <v>474</v>
      </c>
      <c r="AB2569">
        <v>933</v>
      </c>
      <c r="AC2569">
        <v>1.26859915724E-2</v>
      </c>
      <c r="AD2569" s="1">
        <v>3.7870264710599999E-5</v>
      </c>
      <c r="AE2569">
        <v>0.14020074708300001</v>
      </c>
      <c r="AF2569">
        <v>1.9047254469300001E-3</v>
      </c>
      <c r="AG2569">
        <v>0.96038502663900005</v>
      </c>
      <c r="AH2569">
        <v>9.8671855324599994E-4</v>
      </c>
      <c r="AI2569">
        <v>8.2079996484100005E-4</v>
      </c>
      <c r="AJ2569" s="1">
        <v>1.11801639627E-5</v>
      </c>
      <c r="AK2569">
        <v>3.7175842282399998</v>
      </c>
      <c r="AL2569">
        <v>1.7940701333800001E-2</v>
      </c>
      <c r="AM2569" s="1">
        <v>5.3556641964299997E-5</v>
      </c>
      <c r="AN2569">
        <v>4.9957764090700003</v>
      </c>
      <c r="AO2569">
        <v>3.7443741622000003E-2</v>
      </c>
      <c r="AP2569">
        <v>0.22466340843999999</v>
      </c>
      <c r="AQ2569">
        <v>1.8125152169500001E-3</v>
      </c>
      <c r="AR2569">
        <v>0</v>
      </c>
      <c r="AS2569">
        <v>6.0390420100300002</v>
      </c>
      <c r="AT2569">
        <v>2</v>
      </c>
      <c r="AU2569">
        <v>2</v>
      </c>
      <c r="AV2569">
        <f t="shared" si="534"/>
        <v>933</v>
      </c>
      <c r="AW2569" s="2">
        <f t="shared" si="535"/>
        <v>0.15671072619221627</v>
      </c>
      <c r="AX2569" s="2">
        <f t="shared" si="536"/>
        <v>0.28313000340998418</v>
      </c>
      <c r="BC2569" s="2">
        <f t="shared" si="537"/>
        <v>0.20501283828774397</v>
      </c>
      <c r="BD2569" s="2">
        <f t="shared" si="538"/>
        <v>0.23286540043919643</v>
      </c>
      <c r="BE2569" s="2">
        <f t="shared" si="539"/>
        <v>0.33797970408132993</v>
      </c>
      <c r="BF2569" s="2">
        <f t="shared" si="540"/>
        <v>0.15671072618868209</v>
      </c>
      <c r="BG2569" s="2">
        <f t="shared" si="541"/>
        <v>0.28313000340986483</v>
      </c>
      <c r="BH2569" s="2">
        <f t="shared" si="542"/>
        <v>2.0878241601602888E-2</v>
      </c>
      <c r="BI2569" s="2">
        <f t="shared" si="543"/>
        <v>-0.28714494142954161</v>
      </c>
      <c r="BJ2569" s="2">
        <f t="shared" si="544"/>
        <v>0.18086081219661715</v>
      </c>
      <c r="BK2569" s="2">
        <f t="shared" si="545"/>
        <v>-0.13908253439592716</v>
      </c>
      <c r="BL2569" s="2"/>
      <c r="BM2569" s="2">
        <f t="shared" si="546"/>
        <v>-0.58398838959830746</v>
      </c>
    </row>
    <row r="2570" spans="1:65">
      <c r="A2570">
        <v>2</v>
      </c>
      <c r="B2570" t="s">
        <v>474</v>
      </c>
      <c r="C2570">
        <v>2775</v>
      </c>
      <c r="D2570">
        <v>1.10442833725E-2</v>
      </c>
      <c r="E2570" s="1">
        <v>4.52714238128E-5</v>
      </c>
      <c r="F2570" s="1"/>
      <c r="G2570" s="1"/>
      <c r="H2570" s="1"/>
      <c r="I2570" s="1"/>
      <c r="J2570">
        <v>9.4963416986400002E-4</v>
      </c>
      <c r="K2570" s="1">
        <v>8.5375101124600001E-5</v>
      </c>
      <c r="L2570">
        <v>2.8176501094100002</v>
      </c>
      <c r="M2570">
        <v>1.56189753321E-2</v>
      </c>
      <c r="N2570" s="1">
        <v>6.4023461544000007E-5</v>
      </c>
      <c r="O2570">
        <v>4.8264180342299996</v>
      </c>
      <c r="P2570">
        <v>5.0031607098499999E-2</v>
      </c>
      <c r="Q2570">
        <v>0.18895892444199999</v>
      </c>
      <c r="R2570">
        <v>2.1063669567500001E-3</v>
      </c>
      <c r="S2570">
        <v>0</v>
      </c>
      <c r="T2570">
        <v>16.3521959652</v>
      </c>
      <c r="U2570">
        <v>4</v>
      </c>
      <c r="V2570">
        <v>3</v>
      </c>
      <c r="Z2570">
        <v>2</v>
      </c>
      <c r="AA2570" t="s">
        <v>474</v>
      </c>
      <c r="AB2570">
        <v>2775</v>
      </c>
      <c r="AC2570">
        <v>1.27702220132E-2</v>
      </c>
      <c r="AD2570" s="1">
        <v>6.0438848494199997E-5</v>
      </c>
      <c r="AE2570">
        <v>0.15254535616199999</v>
      </c>
      <c r="AF2570">
        <v>3.0580628459799999E-3</v>
      </c>
      <c r="AG2570">
        <v>0.95180020168799995</v>
      </c>
      <c r="AH2570">
        <v>2.1773308230999999E-3</v>
      </c>
      <c r="AI2570">
        <v>1.15733202215E-3</v>
      </c>
      <c r="AJ2570" s="1">
        <v>7.80984545649E-5</v>
      </c>
      <c r="AK2570">
        <v>3.76711497317</v>
      </c>
      <c r="AL2570">
        <v>1.8059821165599999E-2</v>
      </c>
      <c r="AM2570" s="1">
        <v>8.5473439234700003E-5</v>
      </c>
      <c r="AN2570">
        <v>4.9655935018999999</v>
      </c>
      <c r="AO2570">
        <v>4.4867473007600002E-2</v>
      </c>
      <c r="AP2570">
        <v>0.22478873519100001</v>
      </c>
      <c r="AQ2570">
        <v>2.29287503675E-3</v>
      </c>
      <c r="AR2570">
        <v>0</v>
      </c>
      <c r="AS2570">
        <v>2.33930701256</v>
      </c>
      <c r="AT2570">
        <v>2</v>
      </c>
      <c r="AU2570">
        <v>2</v>
      </c>
      <c r="AV2570">
        <f t="shared" si="534"/>
        <v>2775</v>
      </c>
      <c r="AW2570" s="2">
        <f t="shared" si="535"/>
        <v>0.15627438942734351</v>
      </c>
      <c r="AX2570" s="2">
        <f t="shared" si="536"/>
        <v>0.33503308277023031</v>
      </c>
      <c r="BC2570" s="2">
        <f t="shared" si="537"/>
        <v>0.21871354135850549</v>
      </c>
      <c r="BD2570" s="2">
        <f t="shared" si="538"/>
        <v>-8.5231483932067711E-2</v>
      </c>
      <c r="BE2570" s="2">
        <f t="shared" si="539"/>
        <v>0.33697046364596789</v>
      </c>
      <c r="BF2570" s="2">
        <f t="shared" si="540"/>
        <v>0.15627438942704461</v>
      </c>
      <c r="BG2570" s="2">
        <f t="shared" si="541"/>
        <v>0.33503308277011135</v>
      </c>
      <c r="BH2570" s="2">
        <f t="shared" si="542"/>
        <v>2.883618175693399E-2</v>
      </c>
      <c r="BI2570" s="2">
        <f t="shared" si="543"/>
        <v>-0.10321743374609334</v>
      </c>
      <c r="BJ2570" s="2">
        <f t="shared" si="544"/>
        <v>0.1896169278842281</v>
      </c>
      <c r="BK2570" s="2">
        <f t="shared" si="545"/>
        <v>8.8544913507269785E-2</v>
      </c>
      <c r="BL2570" s="2"/>
      <c r="BM2570" s="2">
        <f t="shared" si="546"/>
        <v>-0.8569423325443013</v>
      </c>
    </row>
    <row r="2571" spans="1:65">
      <c r="A2571">
        <v>2</v>
      </c>
      <c r="B2571" t="s">
        <v>474</v>
      </c>
      <c r="C2571">
        <v>2332</v>
      </c>
      <c r="D2571">
        <v>1.1015298082699999E-2</v>
      </c>
      <c r="E2571" s="1">
        <v>2.50202287818E-5</v>
      </c>
      <c r="F2571" s="1"/>
      <c r="G2571" s="1"/>
      <c r="H2571" s="1"/>
      <c r="I2571" s="1"/>
      <c r="J2571">
        <v>3.3151159426399998E-4</v>
      </c>
      <c r="K2571" s="1">
        <v>8.8494752509999998E-6</v>
      </c>
      <c r="L2571">
        <v>2.80287989173</v>
      </c>
      <c r="M2571">
        <v>1.5577983942100001E-2</v>
      </c>
      <c r="N2571" s="1">
        <v>3.5383946877000002E-5</v>
      </c>
      <c r="O2571">
        <v>4.8218632653000002</v>
      </c>
      <c r="P2571">
        <v>4.3193334563099997E-2</v>
      </c>
      <c r="Q2571">
        <v>0.18828515353700001</v>
      </c>
      <c r="R2571">
        <v>1.73999983406E-3</v>
      </c>
      <c r="S2571">
        <v>0</v>
      </c>
      <c r="T2571">
        <v>9.8488927538799995</v>
      </c>
      <c r="U2571">
        <v>4</v>
      </c>
      <c r="V2571">
        <v>3</v>
      </c>
      <c r="Z2571">
        <v>2</v>
      </c>
      <c r="AA2571" t="s">
        <v>474</v>
      </c>
      <c r="AB2571">
        <v>2332</v>
      </c>
      <c r="AC2571">
        <v>1.27339413143E-2</v>
      </c>
      <c r="AD2571" s="1">
        <v>4.7517608126699997E-5</v>
      </c>
      <c r="AE2571">
        <v>0.120121385806</v>
      </c>
      <c r="AF2571">
        <v>2.2623795910699999E-3</v>
      </c>
      <c r="AG2571">
        <v>0.97064608374200001</v>
      </c>
      <c r="AH2571">
        <v>8.8365041938900002E-4</v>
      </c>
      <c r="AI2571">
        <v>3.7813113670300002E-4</v>
      </c>
      <c r="AJ2571" s="1">
        <v>1.0110266666400001E-5</v>
      </c>
      <c r="AK2571">
        <v>3.7457403382700001</v>
      </c>
      <c r="AL2571">
        <v>1.8008512509199999E-2</v>
      </c>
      <c r="AM2571" s="1">
        <v>6.7200045864299995E-5</v>
      </c>
      <c r="AN2571">
        <v>4.8806187030599997</v>
      </c>
      <c r="AO2571">
        <v>3.6972792024700003E-2</v>
      </c>
      <c r="AP2571">
        <v>0.22031428425800001</v>
      </c>
      <c r="AQ2571">
        <v>1.86047271726E-3</v>
      </c>
      <c r="AR2571">
        <v>0</v>
      </c>
      <c r="AS2571">
        <v>3.5282762140899999</v>
      </c>
      <c r="AT2571">
        <v>2</v>
      </c>
      <c r="AU2571">
        <v>2</v>
      </c>
      <c r="AV2571">
        <f t="shared" si="534"/>
        <v>2332</v>
      </c>
      <c r="AW2571" s="2">
        <f t="shared" si="535"/>
        <v>0.15602330674094089</v>
      </c>
      <c r="AX2571" s="2">
        <f t="shared" si="536"/>
        <v>0.89916761117967259</v>
      </c>
      <c r="BC2571" s="2">
        <f t="shared" si="537"/>
        <v>0.14062718543072877</v>
      </c>
      <c r="BD2571" s="2">
        <f t="shared" si="538"/>
        <v>0.14247075443908724</v>
      </c>
      <c r="BE2571" s="2">
        <f t="shared" si="539"/>
        <v>0.33638988574642265</v>
      </c>
      <c r="BF2571" s="2">
        <f t="shared" si="540"/>
        <v>0.15602330674712131</v>
      </c>
      <c r="BG2571" s="2">
        <f t="shared" si="541"/>
        <v>0.89916761117400523</v>
      </c>
      <c r="BH2571" s="2">
        <f t="shared" si="542"/>
        <v>1.2185214413446024E-2</v>
      </c>
      <c r="BI2571" s="2">
        <f t="shared" si="543"/>
        <v>-0.14401626087267164</v>
      </c>
      <c r="BJ2571" s="2">
        <f t="shared" si="544"/>
        <v>0.1701096986104427</v>
      </c>
      <c r="BK2571" s="2">
        <f t="shared" si="545"/>
        <v>6.9237295798412021E-2</v>
      </c>
      <c r="BL2571" s="2"/>
      <c r="BM2571" s="2">
        <f t="shared" si="546"/>
        <v>-0.64175909899109973</v>
      </c>
    </row>
    <row r="2572" spans="1:65">
      <c r="A2572">
        <v>2</v>
      </c>
      <c r="B2572" t="s">
        <v>474</v>
      </c>
      <c r="C2572">
        <v>375</v>
      </c>
      <c r="D2572">
        <v>1.08528103928E-2</v>
      </c>
      <c r="E2572" s="1">
        <v>1.9264624320499999E-5</v>
      </c>
      <c r="F2572" s="1"/>
      <c r="G2572" s="1"/>
      <c r="H2572" s="1"/>
      <c r="I2572" s="1"/>
      <c r="J2572">
        <v>6.9449233012200005E-4</v>
      </c>
      <c r="K2572" s="1">
        <v>9.9469803490200006E-6</v>
      </c>
      <c r="L2572">
        <v>2.7207986980299999</v>
      </c>
      <c r="M2572">
        <v>1.5348191647300001E-2</v>
      </c>
      <c r="N2572" s="1">
        <v>2.7244292988E-5</v>
      </c>
      <c r="O2572">
        <v>4.94521066145</v>
      </c>
      <c r="P2572">
        <v>3.5105280040599998E-2</v>
      </c>
      <c r="Q2572">
        <v>0.19025318873700001</v>
      </c>
      <c r="R2572">
        <v>1.39216077691E-3</v>
      </c>
      <c r="S2572">
        <v>0</v>
      </c>
      <c r="T2572">
        <v>19.416146465499999</v>
      </c>
      <c r="U2572">
        <v>4</v>
      </c>
      <c r="V2572">
        <v>3</v>
      </c>
      <c r="Z2572">
        <v>2</v>
      </c>
      <c r="AA2572" t="s">
        <v>474</v>
      </c>
      <c r="AB2572">
        <v>375</v>
      </c>
      <c r="AC2572">
        <v>1.25444808113E-2</v>
      </c>
      <c r="AD2572" s="1">
        <v>4.7960941560200001E-5</v>
      </c>
      <c r="AE2572">
        <v>0.124653809096</v>
      </c>
      <c r="AF2572">
        <v>2.2943649261199998E-3</v>
      </c>
      <c r="AG2572">
        <v>0.96735802752199995</v>
      </c>
      <c r="AH2572">
        <v>1.0153896646E-3</v>
      </c>
      <c r="AI2572">
        <v>8.1062303188600003E-4</v>
      </c>
      <c r="AJ2572" s="1">
        <v>1.24041971977E-5</v>
      </c>
      <c r="AK2572">
        <v>3.63510837289</v>
      </c>
      <c r="AL2572">
        <v>1.7740574896300002E-2</v>
      </c>
      <c r="AM2572" s="1">
        <v>6.7827014018600001E-5</v>
      </c>
      <c r="AN2572">
        <v>5.0492906851299999</v>
      </c>
      <c r="AO2572">
        <v>3.3131296485800002E-2</v>
      </c>
      <c r="AP2572">
        <v>0.224537042007</v>
      </c>
      <c r="AQ2572">
        <v>1.7051759685399999E-3</v>
      </c>
      <c r="AR2572">
        <v>0</v>
      </c>
      <c r="AS2572">
        <v>1.4828105599100001</v>
      </c>
      <c r="AT2572">
        <v>2</v>
      </c>
      <c r="AU2572">
        <v>2</v>
      </c>
      <c r="AV2572">
        <f t="shared" si="534"/>
        <v>375</v>
      </c>
      <c r="AW2572" s="2">
        <f t="shared" si="535"/>
        <v>0.1558739494446795</v>
      </c>
      <c r="AX2572" s="2">
        <f t="shared" si="536"/>
        <v>1.4895861327107993</v>
      </c>
      <c r="BC2572" s="2">
        <f t="shared" si="537"/>
        <v>0.16721668005116708</v>
      </c>
      <c r="BD2572" s="2">
        <f t="shared" si="538"/>
        <v>0.24703143692468335</v>
      </c>
      <c r="BE2572" s="2">
        <f t="shared" si="539"/>
        <v>0.33604458702586415</v>
      </c>
      <c r="BF2572" s="2">
        <f t="shared" si="540"/>
        <v>0.15587394945129321</v>
      </c>
      <c r="BG2572" s="2">
        <f t="shared" si="541"/>
        <v>1.4895861327168605</v>
      </c>
      <c r="BH2572" s="2">
        <f t="shared" si="542"/>
        <v>2.1046630933510585E-2</v>
      </c>
      <c r="BI2572" s="2">
        <f t="shared" si="543"/>
        <v>-5.6230389061618154E-2</v>
      </c>
      <c r="BJ2572" s="2">
        <f t="shared" si="544"/>
        <v>0.18020120186996136</v>
      </c>
      <c r="BK2572" s="2">
        <f t="shared" si="545"/>
        <v>0.22484126605316335</v>
      </c>
      <c r="BL2572" s="2"/>
      <c r="BM2572" s="2">
        <f t="shared" si="546"/>
        <v>-0.92363002810342598</v>
      </c>
    </row>
    <row r="2573" spans="1:65">
      <c r="A2573">
        <v>2</v>
      </c>
      <c r="B2573" t="s">
        <v>474</v>
      </c>
      <c r="C2573">
        <v>204</v>
      </c>
      <c r="D2573">
        <v>1.13363031683E-2</v>
      </c>
      <c r="E2573" s="1">
        <v>6.3808086430200002E-5</v>
      </c>
      <c r="F2573" s="1"/>
      <c r="G2573" s="1"/>
      <c r="H2573" s="1"/>
      <c r="I2573" s="1"/>
      <c r="J2573">
        <v>1.4726075531400001E-3</v>
      </c>
      <c r="K2573">
        <v>1.4446008921599999E-4</v>
      </c>
      <c r="L2573">
        <v>2.9686218759699998</v>
      </c>
      <c r="M2573">
        <v>1.6031953687699999E-2</v>
      </c>
      <c r="N2573" s="1">
        <v>9.0238261218599999E-5</v>
      </c>
      <c r="O2573">
        <v>4.6690744458399998</v>
      </c>
      <c r="P2573">
        <v>4.614251774E-2</v>
      </c>
      <c r="Q2573">
        <v>0.187632118623</v>
      </c>
      <c r="R2573">
        <v>2.1339568354899999E-3</v>
      </c>
      <c r="S2573">
        <v>0</v>
      </c>
      <c r="T2573">
        <v>7.1538599561599998</v>
      </c>
      <c r="U2573">
        <v>4</v>
      </c>
      <c r="V2573">
        <v>3</v>
      </c>
      <c r="Z2573">
        <v>2</v>
      </c>
      <c r="AA2573" t="s">
        <v>474</v>
      </c>
      <c r="AB2573">
        <v>204</v>
      </c>
      <c r="AC2573">
        <v>1.3103127072999999E-2</v>
      </c>
      <c r="AD2573" s="1">
        <v>9.1605131828599999E-5</v>
      </c>
      <c r="AE2573">
        <v>0.12409343132</v>
      </c>
      <c r="AF2573">
        <v>4.3144275071099998E-3</v>
      </c>
      <c r="AG2573">
        <v>0.96897296831599999</v>
      </c>
      <c r="AH2573">
        <v>1.78747948248E-3</v>
      </c>
      <c r="AI2573">
        <v>1.56336963976E-3</v>
      </c>
      <c r="AJ2573">
        <v>1.2391127274899999E-4</v>
      </c>
      <c r="AK2573">
        <v>3.9660837930000001</v>
      </c>
      <c r="AL2573">
        <v>1.8530620016100001E-2</v>
      </c>
      <c r="AM2573">
        <v>1.2954921981500001E-4</v>
      </c>
      <c r="AN2573">
        <v>4.7253514329300002</v>
      </c>
      <c r="AO2573">
        <v>4.4141787904499998E-2</v>
      </c>
      <c r="AP2573">
        <v>0.21948962581299999</v>
      </c>
      <c r="AQ2573">
        <v>2.5609711124699999E-3</v>
      </c>
      <c r="AR2573">
        <v>0</v>
      </c>
      <c r="AS2573">
        <v>1.04260924311</v>
      </c>
      <c r="AT2573">
        <v>2</v>
      </c>
      <c r="AU2573">
        <v>2</v>
      </c>
      <c r="AV2573">
        <f t="shared" si="534"/>
        <v>204</v>
      </c>
      <c r="AW2573" s="2">
        <f t="shared" si="535"/>
        <v>0.15585538587576023</v>
      </c>
      <c r="AX2573" s="2">
        <f t="shared" si="536"/>
        <v>0.43563515149145443</v>
      </c>
      <c r="BC2573" s="2">
        <f t="shared" si="537"/>
        <v>6.163358759533076E-2</v>
      </c>
      <c r="BD2573" s="2">
        <f t="shared" si="538"/>
        <v>-0.14224563046112304</v>
      </c>
      <c r="BE2573" s="2">
        <f t="shared" si="539"/>
        <v>0.33600167306726414</v>
      </c>
      <c r="BF2573" s="2">
        <f t="shared" si="540"/>
        <v>0.15585538587957767</v>
      </c>
      <c r="BG2573" s="2">
        <f t="shared" si="541"/>
        <v>0.43563515149267085</v>
      </c>
      <c r="BH2573" s="2">
        <f t="shared" si="542"/>
        <v>1.2053135528850144E-2</v>
      </c>
      <c r="BI2573" s="2">
        <f t="shared" si="543"/>
        <v>-4.3359789051250895E-2</v>
      </c>
      <c r="BJ2573" s="2">
        <f t="shared" si="544"/>
        <v>0.16978706750100561</v>
      </c>
      <c r="BK2573" s="2">
        <f t="shared" si="545"/>
        <v>0.2001044584774597</v>
      </c>
      <c r="BL2573" s="2"/>
      <c r="BM2573" s="2">
        <f t="shared" si="546"/>
        <v>-0.85425920419196399</v>
      </c>
    </row>
    <row r="2574" spans="1:65">
      <c r="A2574">
        <v>2</v>
      </c>
      <c r="B2574" t="s">
        <v>474</v>
      </c>
      <c r="C2574">
        <v>1465</v>
      </c>
      <c r="D2574">
        <v>1.0607782428400001E-2</v>
      </c>
      <c r="E2574" s="1">
        <v>3.7728175493000003E-5</v>
      </c>
      <c r="F2574" s="1"/>
      <c r="G2574" s="1"/>
      <c r="H2574" s="1"/>
      <c r="I2574" s="1"/>
      <c r="J2574">
        <v>1.0478627214E-4</v>
      </c>
      <c r="K2574" s="1">
        <v>6.8115219696199996E-6</v>
      </c>
      <c r="L2574">
        <v>2.5993286099300001</v>
      </c>
      <c r="M2574">
        <v>1.5001669777E-2</v>
      </c>
      <c r="N2574" s="1">
        <v>5.3355697465799999E-5</v>
      </c>
      <c r="O2574">
        <v>5.1270373501400002</v>
      </c>
      <c r="P2574">
        <v>7.7352789039199996E-2</v>
      </c>
      <c r="Q2574">
        <v>0.19279511107200001</v>
      </c>
      <c r="R2574">
        <v>2.9884750744999999E-3</v>
      </c>
      <c r="S2574">
        <v>0</v>
      </c>
      <c r="T2574">
        <v>18.674225652499999</v>
      </c>
      <c r="U2574">
        <v>4</v>
      </c>
      <c r="V2574">
        <v>3</v>
      </c>
      <c r="Z2574">
        <v>2</v>
      </c>
      <c r="AA2574" t="s">
        <v>474</v>
      </c>
      <c r="AB2574">
        <v>1465</v>
      </c>
      <c r="AC2574">
        <v>1.2259056815999999E-2</v>
      </c>
      <c r="AD2574" s="1">
        <v>4.0535118522799997E-5</v>
      </c>
      <c r="AE2574">
        <v>0.122302830269</v>
      </c>
      <c r="AF2574">
        <v>1.93346340874E-3</v>
      </c>
      <c r="AG2574">
        <v>0.96785826565400002</v>
      </c>
      <c r="AH2574">
        <v>8.9146125099599999E-4</v>
      </c>
      <c r="AI2574">
        <v>1.2494221572200001E-4</v>
      </c>
      <c r="AJ2574" s="1">
        <v>8.2928067566399994E-6</v>
      </c>
      <c r="AK2574">
        <v>3.47157134982</v>
      </c>
      <c r="AL2574">
        <v>1.7336924411100001E-2</v>
      </c>
      <c r="AM2574" s="1">
        <v>5.7325314367400002E-5</v>
      </c>
      <c r="AN2574">
        <v>5.22697174346</v>
      </c>
      <c r="AO2574">
        <v>4.0946006086300002E-2</v>
      </c>
      <c r="AP2574">
        <v>0.22714968672700001</v>
      </c>
      <c r="AQ2574">
        <v>1.93142063488E-3</v>
      </c>
      <c r="AR2574">
        <v>0</v>
      </c>
      <c r="AS2574">
        <v>5.9861087159400004</v>
      </c>
      <c r="AT2574">
        <v>2</v>
      </c>
      <c r="AU2574">
        <v>2</v>
      </c>
      <c r="AV2574">
        <f t="shared" si="534"/>
        <v>1465</v>
      </c>
      <c r="AW2574" s="2">
        <f t="shared" si="535"/>
        <v>0.1556663137414164</v>
      </c>
      <c r="AX2574" s="2">
        <f t="shared" si="536"/>
        <v>7.439911930861294E-2</v>
      </c>
      <c r="BC2574" s="2">
        <f t="shared" si="537"/>
        <v>0.1923529024400315</v>
      </c>
      <c r="BD2574" s="2">
        <f t="shared" si="538"/>
        <v>0.21746751953919596</v>
      </c>
      <c r="BE2574" s="2">
        <f t="shared" si="539"/>
        <v>0.33556462871136922</v>
      </c>
      <c r="BF2574" s="2">
        <f t="shared" si="540"/>
        <v>0.15566631373797649</v>
      </c>
      <c r="BG2574" s="2">
        <f t="shared" si="541"/>
        <v>7.4399119309506781E-2</v>
      </c>
      <c r="BH2574" s="2">
        <f t="shared" si="542"/>
        <v>1.9491645270981114E-2</v>
      </c>
      <c r="BI2574" s="2">
        <f t="shared" si="543"/>
        <v>-0.47065895625883852</v>
      </c>
      <c r="BJ2574" s="2">
        <f t="shared" si="544"/>
        <v>0.17819215157468468</v>
      </c>
      <c r="BK2574" s="2">
        <f t="shared" si="545"/>
        <v>-0.35371030819015786</v>
      </c>
      <c r="BL2574" s="2"/>
      <c r="BM2574" s="2">
        <f t="shared" si="546"/>
        <v>-0.67944541169563222</v>
      </c>
    </row>
    <row r="2575" spans="1:65">
      <c r="A2575">
        <v>2</v>
      </c>
      <c r="B2575" t="s">
        <v>474</v>
      </c>
      <c r="C2575">
        <v>651</v>
      </c>
      <c r="D2575">
        <v>1.09965369301E-2</v>
      </c>
      <c r="E2575" s="1">
        <v>2.59902600518E-5</v>
      </c>
      <c r="F2575" s="1"/>
      <c r="G2575" s="1"/>
      <c r="H2575" s="1"/>
      <c r="I2575" s="1"/>
      <c r="J2575">
        <v>1.11888383803E-3</v>
      </c>
      <c r="K2575" s="1">
        <v>1.0890065525199999E-5</v>
      </c>
      <c r="L2575">
        <v>2.7933403449399998</v>
      </c>
      <c r="M2575">
        <v>1.5551451665699999E-2</v>
      </c>
      <c r="N2575" s="1">
        <v>3.6755778254900001E-5</v>
      </c>
      <c r="O2575">
        <v>4.8017991447400004</v>
      </c>
      <c r="P2575">
        <v>4.4493351139300003E-2</v>
      </c>
      <c r="Q2575">
        <v>0.187182334329</v>
      </c>
      <c r="R2575">
        <v>1.7899603971E-3</v>
      </c>
      <c r="S2575">
        <v>0</v>
      </c>
      <c r="T2575">
        <v>20.444297173999999</v>
      </c>
      <c r="U2575">
        <v>4</v>
      </c>
      <c r="V2575">
        <v>3</v>
      </c>
      <c r="Z2575">
        <v>2</v>
      </c>
      <c r="AA2575" t="s">
        <v>474</v>
      </c>
      <c r="AB2575">
        <v>651</v>
      </c>
      <c r="AC2575">
        <v>1.27057775818E-2</v>
      </c>
      <c r="AD2575" s="1">
        <v>3.7507435916100002E-5</v>
      </c>
      <c r="AE2575">
        <v>0.124501893583</v>
      </c>
      <c r="AF2575">
        <v>1.75358400518E-3</v>
      </c>
      <c r="AG2575">
        <v>0.96712821198300003</v>
      </c>
      <c r="AH2575">
        <v>7.6296629309100005E-4</v>
      </c>
      <c r="AI2575">
        <v>1.2895086151499999E-3</v>
      </c>
      <c r="AJ2575" s="1">
        <v>1.2750687666E-5</v>
      </c>
      <c r="AK2575">
        <v>3.7291897094199999</v>
      </c>
      <c r="AL2575">
        <v>1.7968682976599998E-2</v>
      </c>
      <c r="AM2575" s="1">
        <v>5.3043524562400001E-5</v>
      </c>
      <c r="AN2575">
        <v>4.9490712487200001</v>
      </c>
      <c r="AO2575">
        <v>3.5158205454200002E-2</v>
      </c>
      <c r="AP2575">
        <v>0.22291017188699999</v>
      </c>
      <c r="AQ2575">
        <v>1.7148316015300001E-3</v>
      </c>
      <c r="AR2575">
        <v>0</v>
      </c>
      <c r="AS2575">
        <v>1.7784142402700001</v>
      </c>
      <c r="AT2575">
        <v>2</v>
      </c>
      <c r="AU2575">
        <v>2</v>
      </c>
      <c r="AV2575">
        <f t="shared" si="534"/>
        <v>651</v>
      </c>
      <c r="AW2575" s="2">
        <f t="shared" si="535"/>
        <v>0.15543444836905185</v>
      </c>
      <c r="AX2575" s="2">
        <f t="shared" si="536"/>
        <v>0.44313430651888996</v>
      </c>
      <c r="BC2575" s="2">
        <f t="shared" si="537"/>
        <v>0.15249552395038266</v>
      </c>
      <c r="BD2575" s="2">
        <f t="shared" si="538"/>
        <v>0.17085499958604056</v>
      </c>
      <c r="BE2575" s="2">
        <f t="shared" si="539"/>
        <v>0.33502876445945645</v>
      </c>
      <c r="BF2575" s="2">
        <f t="shared" si="540"/>
        <v>0.1554344483628754</v>
      </c>
      <c r="BG2575" s="2">
        <f t="shared" si="541"/>
        <v>0.4431343065176056</v>
      </c>
      <c r="BH2575" s="2">
        <f t="shared" si="542"/>
        <v>3.0670192471779038E-2</v>
      </c>
      <c r="BI2575" s="2">
        <f t="shared" si="543"/>
        <v>-0.20980990296445598</v>
      </c>
      <c r="BJ2575" s="2">
        <f t="shared" si="544"/>
        <v>0.19087184528430529</v>
      </c>
      <c r="BK2575" s="2">
        <f t="shared" si="545"/>
        <v>-4.1972322790895057E-2</v>
      </c>
      <c r="BL2575" s="2"/>
      <c r="BM2575" s="2">
        <f t="shared" si="546"/>
        <v>-0.91301172032797029</v>
      </c>
    </row>
    <row r="2576" spans="1:65">
      <c r="A2576">
        <v>2</v>
      </c>
      <c r="B2576" t="s">
        <v>474</v>
      </c>
      <c r="C2576">
        <v>3094</v>
      </c>
      <c r="D2576">
        <v>1.0714953923699999E-2</v>
      </c>
      <c r="E2576" s="1">
        <v>1.3780480694200001E-5</v>
      </c>
      <c r="F2576" s="1"/>
      <c r="G2576" s="1"/>
      <c r="H2576" s="1"/>
      <c r="I2576" s="1"/>
      <c r="J2576">
        <v>7.2766004156299999E-4</v>
      </c>
      <c r="K2576" s="1">
        <v>7.07209878552E-6</v>
      </c>
      <c r="L2576">
        <v>2.6521164882699999</v>
      </c>
      <c r="M2576">
        <v>1.5153233159100001E-2</v>
      </c>
      <c r="N2576" s="1">
        <v>1.9488542693800001E-5</v>
      </c>
      <c r="O2576">
        <v>5.0792360675600001</v>
      </c>
      <c r="P2576">
        <v>2.70692676602E-2</v>
      </c>
      <c r="Q2576">
        <v>0.19292727841400001</v>
      </c>
      <c r="R2576">
        <v>1.0577012609399999E-3</v>
      </c>
      <c r="S2576">
        <v>0</v>
      </c>
      <c r="T2576">
        <v>25.178106773500001</v>
      </c>
      <c r="U2576">
        <v>4</v>
      </c>
      <c r="V2576">
        <v>3</v>
      </c>
      <c r="Z2576">
        <v>2</v>
      </c>
      <c r="AA2576" t="s">
        <v>474</v>
      </c>
      <c r="AB2576">
        <v>3094</v>
      </c>
      <c r="AC2576">
        <v>1.2377120398400001E-2</v>
      </c>
      <c r="AD2576" s="1">
        <v>1.66679695272E-5</v>
      </c>
      <c r="AE2576">
        <v>0.11676755294299999</v>
      </c>
      <c r="AF2576">
        <v>7.9503690912199995E-4</v>
      </c>
      <c r="AG2576">
        <v>0.97138493557399996</v>
      </c>
      <c r="AH2576">
        <v>3.1249468954200002E-4</v>
      </c>
      <c r="AI2576">
        <v>8.48013397329E-4</v>
      </c>
      <c r="AJ2576" s="1">
        <v>8.2195755904299995E-6</v>
      </c>
      <c r="AK2576">
        <v>3.5387608261199999</v>
      </c>
      <c r="AL2576">
        <v>1.7503891530499999E-2</v>
      </c>
      <c r="AM2576" s="1">
        <v>2.3572068562599998E-5</v>
      </c>
      <c r="AN2576">
        <v>5.1274807706100001</v>
      </c>
      <c r="AO2576">
        <v>1.8558522648300001E-2</v>
      </c>
      <c r="AP2576">
        <v>0.22497206148000001</v>
      </c>
      <c r="AQ2576">
        <v>8.6880470046600002E-4</v>
      </c>
      <c r="AR2576">
        <v>0</v>
      </c>
      <c r="AS2576">
        <v>7.4637167473900004</v>
      </c>
      <c r="AT2576">
        <v>2</v>
      </c>
      <c r="AU2576">
        <v>2</v>
      </c>
      <c r="AV2576">
        <f t="shared" si="534"/>
        <v>3094</v>
      </c>
      <c r="AW2576" s="2">
        <f t="shared" si="535"/>
        <v>0.1551258630262066</v>
      </c>
      <c r="AX2576" s="2">
        <f t="shared" si="536"/>
        <v>0.20953469600050315</v>
      </c>
      <c r="BC2576" s="2">
        <f t="shared" si="537"/>
        <v>0.16539778040784442</v>
      </c>
      <c r="BD2576" s="2">
        <f t="shared" si="538"/>
        <v>0.16225406908334458</v>
      </c>
      <c r="BE2576" s="2">
        <f t="shared" si="539"/>
        <v>0.33431575942139941</v>
      </c>
      <c r="BF2576" s="2">
        <f t="shared" si="540"/>
        <v>0.15512586302338735</v>
      </c>
      <c r="BG2576" s="2">
        <f t="shared" si="541"/>
        <v>0.20953469599854238</v>
      </c>
      <c r="BH2576" s="2">
        <f t="shared" si="542"/>
        <v>9.4984171651576899E-3</v>
      </c>
      <c r="BI2576" s="2">
        <f t="shared" si="543"/>
        <v>-0.31440617894563005</v>
      </c>
      <c r="BJ2576" s="2">
        <f t="shared" si="544"/>
        <v>0.1660977303439462</v>
      </c>
      <c r="BK2576" s="2">
        <f t="shared" si="545"/>
        <v>-0.17859159996285134</v>
      </c>
      <c r="BL2576" s="2"/>
      <c r="BM2576" s="2">
        <f t="shared" si="546"/>
        <v>-0.70356322599896304</v>
      </c>
    </row>
    <row r="2577" spans="1:65">
      <c r="A2577">
        <v>2</v>
      </c>
      <c r="B2577" t="s">
        <v>474</v>
      </c>
      <c r="C2577">
        <v>1144</v>
      </c>
      <c r="D2577">
        <v>1.14070340534E-2</v>
      </c>
      <c r="E2577" s="1">
        <v>1.9430653864500002E-5</v>
      </c>
      <c r="F2577" s="1"/>
      <c r="G2577" s="1"/>
      <c r="H2577" s="1"/>
      <c r="I2577" s="1"/>
      <c r="J2577">
        <v>8.9020134957400003E-4</v>
      </c>
      <c r="K2577" s="1">
        <v>8.1203240923499997E-5</v>
      </c>
      <c r="L2577">
        <v>3.0057818381599999</v>
      </c>
      <c r="M2577">
        <v>1.6131982264700001E-2</v>
      </c>
      <c r="N2577" s="1">
        <v>2.7479094220899999E-5</v>
      </c>
      <c r="O2577">
        <v>4.6390591459800001</v>
      </c>
      <c r="P2577">
        <v>3.6660078513499998E-2</v>
      </c>
      <c r="Q2577">
        <v>0.18758909131599999</v>
      </c>
      <c r="R2577">
        <v>1.5164667477E-3</v>
      </c>
      <c r="S2577">
        <v>0</v>
      </c>
      <c r="T2577">
        <v>26.1028107496</v>
      </c>
      <c r="U2577">
        <v>4</v>
      </c>
      <c r="V2577">
        <v>3</v>
      </c>
      <c r="Z2577">
        <v>2</v>
      </c>
      <c r="AA2577" t="s">
        <v>474</v>
      </c>
      <c r="AB2577">
        <v>1144</v>
      </c>
      <c r="AC2577">
        <v>1.3176274538799999E-2</v>
      </c>
      <c r="AD2577" s="1">
        <v>5.9833528182899999E-5</v>
      </c>
      <c r="AE2577">
        <v>0.14803515523999999</v>
      </c>
      <c r="AF2577">
        <v>2.9226085148099999E-3</v>
      </c>
      <c r="AG2577">
        <v>0.95534565849700004</v>
      </c>
      <c r="AH2577">
        <v>1.7298040395200001E-3</v>
      </c>
      <c r="AI2577">
        <v>8.2848799681099999E-4</v>
      </c>
      <c r="AJ2577">
        <v>1.08690556628E-4</v>
      </c>
      <c r="AK2577">
        <v>4.0104882676500004</v>
      </c>
      <c r="AL2577">
        <v>1.8634066154300001E-2</v>
      </c>
      <c r="AM2577" s="1">
        <v>8.4617387040900001E-5</v>
      </c>
      <c r="AN2577">
        <v>4.7777978411799999</v>
      </c>
      <c r="AO2577">
        <v>3.6210827460800003E-2</v>
      </c>
      <c r="AP2577">
        <v>0.22316461658200001</v>
      </c>
      <c r="AQ2577">
        <v>1.9717151759400002E-3</v>
      </c>
      <c r="AR2577">
        <v>0</v>
      </c>
      <c r="AS2577">
        <v>1.38167297179</v>
      </c>
      <c r="AT2577">
        <v>2</v>
      </c>
      <c r="AU2577">
        <v>2</v>
      </c>
      <c r="AV2577">
        <f t="shared" si="534"/>
        <v>1144</v>
      </c>
      <c r="AW2577" s="2">
        <f t="shared" si="535"/>
        <v>0.15510083314537462</v>
      </c>
      <c r="AX2577" s="2">
        <f t="shared" si="536"/>
        <v>2.0793368355048747</v>
      </c>
      <c r="BC2577" s="2">
        <f t="shared" si="537"/>
        <v>-6.9325161990073991E-2</v>
      </c>
      <c r="BD2577" s="2">
        <f t="shared" si="538"/>
        <v>0.33850022969397586</v>
      </c>
      <c r="BE2577" s="2">
        <f t="shared" si="539"/>
        <v>0.33425793473588727</v>
      </c>
      <c r="BF2577" s="2">
        <f t="shared" si="540"/>
        <v>0.15510083314900855</v>
      </c>
      <c r="BG2577" s="2">
        <f t="shared" si="541"/>
        <v>2.0793368355111888</v>
      </c>
      <c r="BH2577" s="2">
        <f t="shared" si="542"/>
        <v>2.9906645040347141E-2</v>
      </c>
      <c r="BI2577" s="2">
        <f t="shared" si="543"/>
        <v>-1.2254503288490206E-2</v>
      </c>
      <c r="BJ2577" s="2">
        <f t="shared" si="544"/>
        <v>0.18964602374490894</v>
      </c>
      <c r="BK2577" s="2">
        <f t="shared" si="545"/>
        <v>0.30020337005771341</v>
      </c>
      <c r="BL2577" s="2"/>
      <c r="BM2577" s="2">
        <f t="shared" si="546"/>
        <v>-0.94706803857085875</v>
      </c>
    </row>
    <row r="2578" spans="1:65">
      <c r="A2578">
        <v>2</v>
      </c>
      <c r="B2578" t="s">
        <v>474</v>
      </c>
      <c r="C2578">
        <v>2933</v>
      </c>
      <c r="D2578">
        <v>1.09272550762E-2</v>
      </c>
      <c r="E2578" s="1">
        <v>3.1823398557000002E-5</v>
      </c>
      <c r="F2578" s="1"/>
      <c r="G2578" s="1"/>
      <c r="H2578" s="1"/>
      <c r="I2578" s="1"/>
      <c r="J2578">
        <v>8.4026792627999998E-4</v>
      </c>
      <c r="K2578" s="1">
        <v>1.0029415290599999E-5</v>
      </c>
      <c r="L2578">
        <v>2.7582532708800001</v>
      </c>
      <c r="M2578">
        <v>1.5453472328299999E-2</v>
      </c>
      <c r="N2578" s="1">
        <v>4.5005081840099998E-5</v>
      </c>
      <c r="O2578">
        <v>4.88458041141</v>
      </c>
      <c r="P2578">
        <v>5.7153012936800002E-2</v>
      </c>
      <c r="Q2578">
        <v>0.18920964743900001</v>
      </c>
      <c r="R2578">
        <v>2.28143106108E-3</v>
      </c>
      <c r="S2578">
        <v>0</v>
      </c>
      <c r="T2578">
        <v>17.1987113452</v>
      </c>
      <c r="U2578">
        <v>4</v>
      </c>
      <c r="V2578">
        <v>3</v>
      </c>
      <c r="Z2578">
        <v>2</v>
      </c>
      <c r="AA2578" t="s">
        <v>474</v>
      </c>
      <c r="AB2578">
        <v>2933</v>
      </c>
      <c r="AC2578">
        <v>1.26176690343E-2</v>
      </c>
      <c r="AD2578" s="1">
        <v>3.6545872942599997E-5</v>
      </c>
      <c r="AE2578">
        <v>0.129035329448</v>
      </c>
      <c r="AF2578">
        <v>1.8191938634799999E-3</v>
      </c>
      <c r="AG2578">
        <v>0.96674640181100002</v>
      </c>
      <c r="AH2578">
        <v>7.8862738593499996E-4</v>
      </c>
      <c r="AI2578">
        <v>9.8433708414500005E-4</v>
      </c>
      <c r="AJ2578" s="1">
        <v>1.13698171815E-5</v>
      </c>
      <c r="AK2578">
        <v>3.6776487099200001</v>
      </c>
      <c r="AL2578">
        <v>1.7844078673800001E-2</v>
      </c>
      <c r="AM2578" s="1">
        <v>5.1683669164099999E-5</v>
      </c>
      <c r="AN2578">
        <v>4.9551404566399997</v>
      </c>
      <c r="AO2578">
        <v>3.8090796438900003E-2</v>
      </c>
      <c r="AP2578">
        <v>0.22163586185699999</v>
      </c>
      <c r="AQ2578">
        <v>1.82066930633E-3</v>
      </c>
      <c r="AR2578">
        <v>0</v>
      </c>
      <c r="AS2578">
        <v>11.443026267500001</v>
      </c>
      <c r="AT2578">
        <v>2</v>
      </c>
      <c r="AU2578">
        <v>2</v>
      </c>
      <c r="AV2578">
        <f t="shared" si="534"/>
        <v>2933</v>
      </c>
      <c r="AW2578" s="2">
        <f t="shared" si="535"/>
        <v>0.15469703473672816</v>
      </c>
      <c r="AX2578" s="2">
        <f t="shared" si="536"/>
        <v>0.14839629328531354</v>
      </c>
      <c r="BC2578" s="2">
        <f t="shared" si="537"/>
        <v>0.17145621457053251</v>
      </c>
      <c r="BD2578" s="2">
        <f t="shared" si="538"/>
        <v>0.13364706237224844</v>
      </c>
      <c r="BE2578" s="2">
        <f t="shared" si="539"/>
        <v>0.33332524200965558</v>
      </c>
      <c r="BF2578" s="2">
        <f t="shared" si="540"/>
        <v>0.15469703473193372</v>
      </c>
      <c r="BG2578" s="2">
        <f t="shared" si="541"/>
        <v>0.14839629328369114</v>
      </c>
      <c r="BH2578" s="2">
        <f t="shared" si="542"/>
        <v>1.4445467018042517E-2</v>
      </c>
      <c r="BI2578" s="2">
        <f t="shared" si="543"/>
        <v>-0.33352951171584011</v>
      </c>
      <c r="BJ2578" s="2">
        <f t="shared" si="544"/>
        <v>0.17137717265951771</v>
      </c>
      <c r="BK2578" s="2">
        <f t="shared" si="545"/>
        <v>-0.20196172595804027</v>
      </c>
      <c r="BL2578" s="2"/>
      <c r="BM2578" s="2">
        <f t="shared" si="546"/>
        <v>-0.33465792652577758</v>
      </c>
    </row>
    <row r="2579" spans="1:65">
      <c r="A2579">
        <v>2</v>
      </c>
      <c r="B2579" t="s">
        <v>474</v>
      </c>
      <c r="C2579">
        <v>1271</v>
      </c>
      <c r="D2579">
        <v>1.07677123804E-2</v>
      </c>
      <c r="E2579" s="1">
        <v>1.5756809145999999E-5</v>
      </c>
      <c r="F2579" s="1"/>
      <c r="G2579" s="1"/>
      <c r="H2579" s="1"/>
      <c r="I2579" s="1"/>
      <c r="J2579" s="1">
        <v>8.5111741872399997E-5</v>
      </c>
      <c r="K2579" s="1">
        <v>8.3311874063100007E-6</v>
      </c>
      <c r="L2579">
        <v>2.6782978508699999</v>
      </c>
      <c r="M2579">
        <v>1.5227844884100001E-2</v>
      </c>
      <c r="N2579" s="1">
        <v>2.2283493194E-5</v>
      </c>
      <c r="O2579">
        <v>5.0684101038899998</v>
      </c>
      <c r="P2579">
        <v>3.0338293986299999E-2</v>
      </c>
      <c r="Q2579">
        <v>0.19346398379599999</v>
      </c>
      <c r="R2579">
        <v>1.19213223278E-3</v>
      </c>
      <c r="S2579">
        <v>0</v>
      </c>
      <c r="T2579">
        <v>27.222334910499999</v>
      </c>
      <c r="U2579">
        <v>4</v>
      </c>
      <c r="V2579">
        <v>3</v>
      </c>
      <c r="Z2579">
        <v>2</v>
      </c>
      <c r="AA2579" t="s">
        <v>474</v>
      </c>
      <c r="AB2579">
        <v>1271</v>
      </c>
      <c r="AC2579">
        <v>1.24302303872E-2</v>
      </c>
      <c r="AD2579" s="1">
        <v>4.7631524304500002E-5</v>
      </c>
      <c r="AE2579">
        <v>0.112181453054</v>
      </c>
      <c r="AF2579">
        <v>2.2439265109400002E-3</v>
      </c>
      <c r="AG2579">
        <v>0.97372658416299995</v>
      </c>
      <c r="AH2579">
        <v>8.2573736006399999E-4</v>
      </c>
      <c r="AI2579" s="1">
        <v>9.75528938311E-5</v>
      </c>
      <c r="AJ2579" s="1">
        <v>9.5244183215100008E-6</v>
      </c>
      <c r="AK2579">
        <v>3.5691954947500002</v>
      </c>
      <c r="AL2579">
        <v>1.7579000397E-2</v>
      </c>
      <c r="AM2579" s="1">
        <v>6.7361147667899997E-5</v>
      </c>
      <c r="AN2579">
        <v>5.0970178871499998</v>
      </c>
      <c r="AO2579">
        <v>2.8517708031999999E-2</v>
      </c>
      <c r="AP2579">
        <v>0.22459509523900001</v>
      </c>
      <c r="AQ2579">
        <v>1.52306815862E-3</v>
      </c>
      <c r="AR2579">
        <v>0</v>
      </c>
      <c r="AS2579">
        <v>22.7542372837</v>
      </c>
      <c r="AT2579">
        <v>2</v>
      </c>
      <c r="AU2579">
        <v>2</v>
      </c>
      <c r="AV2579">
        <f t="shared" si="534"/>
        <v>1271</v>
      </c>
      <c r="AW2579" s="2">
        <f t="shared" si="535"/>
        <v>0.15439844119779883</v>
      </c>
      <c r="AX2579" s="2">
        <f t="shared" si="536"/>
        <v>2.0229168775958475</v>
      </c>
      <c r="BC2579" s="2">
        <f t="shared" si="537"/>
        <v>0.14617433135550026</v>
      </c>
      <c r="BD2579" s="2">
        <f t="shared" si="538"/>
        <v>0.14322459176662533</v>
      </c>
      <c r="BE2579" s="2">
        <f t="shared" si="539"/>
        <v>0.33263576102658154</v>
      </c>
      <c r="BF2579" s="2">
        <f t="shared" si="540"/>
        <v>0.15439844119734464</v>
      </c>
      <c r="BG2579" s="2">
        <f t="shared" si="541"/>
        <v>2.0229168775942856</v>
      </c>
      <c r="BH2579" s="2">
        <f t="shared" si="542"/>
        <v>5.6443308007068276E-3</v>
      </c>
      <c r="BI2579" s="2">
        <f t="shared" si="543"/>
        <v>-6.0009503339974554E-2</v>
      </c>
      <c r="BJ2579" s="2">
        <f t="shared" si="544"/>
        <v>0.16091424787275405</v>
      </c>
      <c r="BK2579" s="2">
        <f t="shared" si="545"/>
        <v>0.27760001511600102</v>
      </c>
      <c r="BL2579" s="2"/>
      <c r="BM2579" s="2">
        <f t="shared" si="546"/>
        <v>-0.16413351909341903</v>
      </c>
    </row>
    <row r="2580" spans="1:65">
      <c r="A2580">
        <v>2</v>
      </c>
      <c r="B2580" t="s">
        <v>474</v>
      </c>
      <c r="C2580">
        <v>3329</v>
      </c>
      <c r="D2580">
        <v>1.1022172374600001E-2</v>
      </c>
      <c r="E2580" s="1">
        <v>1.9198662437100001E-5</v>
      </c>
      <c r="F2580" s="1"/>
      <c r="G2580" s="1"/>
      <c r="H2580" s="1"/>
      <c r="I2580" s="1"/>
      <c r="J2580">
        <v>1.02169153359E-3</v>
      </c>
      <c r="K2580" s="1">
        <v>9.9147553088600006E-6</v>
      </c>
      <c r="L2580">
        <v>2.80637935708</v>
      </c>
      <c r="M2580">
        <v>1.5587705659000001E-2</v>
      </c>
      <c r="N2580" s="1">
        <v>2.7151008797900002E-5</v>
      </c>
      <c r="O2580">
        <v>4.8709978683499999</v>
      </c>
      <c r="P2580">
        <v>3.3050931508899997E-2</v>
      </c>
      <c r="Q2580">
        <v>0.19032247211600001</v>
      </c>
      <c r="R2580">
        <v>1.3332567019900001E-3</v>
      </c>
      <c r="S2580">
        <v>0</v>
      </c>
      <c r="T2580">
        <v>7.8298272749600004</v>
      </c>
      <c r="U2580">
        <v>4</v>
      </c>
      <c r="V2580">
        <v>3</v>
      </c>
      <c r="Z2580">
        <v>2</v>
      </c>
      <c r="AA2580" t="s">
        <v>474</v>
      </c>
      <c r="AB2580">
        <v>3329</v>
      </c>
      <c r="AC2580">
        <v>1.27237392363E-2</v>
      </c>
      <c r="AD2580" s="1">
        <v>3.42112314248E-5</v>
      </c>
      <c r="AE2580">
        <v>0.11907177491</v>
      </c>
      <c r="AF2580">
        <v>1.64594192159E-3</v>
      </c>
      <c r="AG2580">
        <v>0.97157260595100003</v>
      </c>
      <c r="AH2580">
        <v>6.1321368382200004E-4</v>
      </c>
      <c r="AI2580">
        <v>1.1615549120200001E-3</v>
      </c>
      <c r="AJ2580" s="1">
        <v>1.1439803323299999E-5</v>
      </c>
      <c r="AK2580">
        <v>3.7397407775299998</v>
      </c>
      <c r="AL2580">
        <v>1.7994084592000002E-2</v>
      </c>
      <c r="AM2580" s="1">
        <v>4.83819874664E-5</v>
      </c>
      <c r="AN2580">
        <v>4.9096021361700002</v>
      </c>
      <c r="AO2580">
        <v>2.7316772077999998E-2</v>
      </c>
      <c r="AP2580">
        <v>0.22144505732200001</v>
      </c>
      <c r="AQ2580">
        <v>1.36843394824E-3</v>
      </c>
      <c r="AR2580">
        <v>0</v>
      </c>
      <c r="AS2580">
        <v>2.2432804157600001</v>
      </c>
      <c r="AT2580">
        <v>2</v>
      </c>
      <c r="AU2580">
        <v>2</v>
      </c>
      <c r="AV2580">
        <f t="shared" si="534"/>
        <v>3329</v>
      </c>
      <c r="AW2580" s="2">
        <f t="shared" si="535"/>
        <v>0.15437672392251531</v>
      </c>
      <c r="AX2580" s="2">
        <f t="shared" si="536"/>
        <v>0.78195910974971439</v>
      </c>
      <c r="BC2580" s="2">
        <f t="shared" si="537"/>
        <v>0.1368939389548926</v>
      </c>
      <c r="BD2580" s="2">
        <f t="shared" si="538"/>
        <v>0.15381600119542926</v>
      </c>
      <c r="BE2580" s="2">
        <f t="shared" si="539"/>
        <v>0.33258562071991216</v>
      </c>
      <c r="BF2580" s="2">
        <f t="shared" si="540"/>
        <v>0.15437672391578747</v>
      </c>
      <c r="BG2580" s="2">
        <f t="shared" si="541"/>
        <v>0.78195910975293526</v>
      </c>
      <c r="BH2580" s="2">
        <f t="shared" si="542"/>
        <v>7.9253304689039118E-3</v>
      </c>
      <c r="BI2580" s="2">
        <f t="shared" si="543"/>
        <v>-0.17349463900452841</v>
      </c>
      <c r="BJ2580" s="2">
        <f t="shared" si="544"/>
        <v>0.16352554094101426</v>
      </c>
      <c r="BK2580" s="2">
        <f t="shared" si="545"/>
        <v>2.6384451094447817E-2</v>
      </c>
      <c r="BL2580" s="2"/>
      <c r="BM2580" s="2">
        <f t="shared" si="546"/>
        <v>-0.71349554249631131</v>
      </c>
    </row>
    <row r="2581" spans="1:65">
      <c r="A2581">
        <v>2</v>
      </c>
      <c r="B2581" t="s">
        <v>474</v>
      </c>
      <c r="C2581">
        <v>1842</v>
      </c>
      <c r="D2581">
        <v>1.0771061968E-2</v>
      </c>
      <c r="E2581" s="1">
        <v>2.1093495590700002E-5</v>
      </c>
      <c r="F2581" s="1"/>
      <c r="G2581" s="1"/>
      <c r="H2581" s="1"/>
      <c r="I2581" s="1"/>
      <c r="J2581">
        <v>6.0715748084100003E-4</v>
      </c>
      <c r="K2581" s="1">
        <v>6.9984649673000001E-6</v>
      </c>
      <c r="L2581">
        <v>2.67996442372</v>
      </c>
      <c r="M2581">
        <v>1.52325819163E-2</v>
      </c>
      <c r="N2581" s="1">
        <v>2.9830707542200001E-5</v>
      </c>
      <c r="O2581">
        <v>5.0068799989999997</v>
      </c>
      <c r="P2581">
        <v>4.0516917607900001E-2</v>
      </c>
      <c r="Q2581">
        <v>0.19117479765000001</v>
      </c>
      <c r="R2581">
        <v>1.5916908380600001E-3</v>
      </c>
      <c r="S2581">
        <v>0</v>
      </c>
      <c r="T2581">
        <v>38.720058967100002</v>
      </c>
      <c r="U2581">
        <v>4</v>
      </c>
      <c r="V2581">
        <v>3</v>
      </c>
      <c r="Z2581">
        <v>2</v>
      </c>
      <c r="AA2581" t="s">
        <v>474</v>
      </c>
      <c r="AB2581">
        <v>1842</v>
      </c>
      <c r="AC2581">
        <v>1.2433534192000001E-2</v>
      </c>
      <c r="AD2581" s="1">
        <v>2.1549545596499999E-5</v>
      </c>
      <c r="AE2581">
        <v>0.119328867871</v>
      </c>
      <c r="AF2581">
        <v>9.9634523976000009E-4</v>
      </c>
      <c r="AG2581">
        <v>0.96903550163800001</v>
      </c>
      <c r="AH2581">
        <v>4.2850978884799998E-4</v>
      </c>
      <c r="AI2581">
        <v>7.0803679262599999E-4</v>
      </c>
      <c r="AJ2581" s="1">
        <v>8.04991651756E-6</v>
      </c>
      <c r="AK2581">
        <v>3.57109304485</v>
      </c>
      <c r="AL2581">
        <v>1.7583672682599999E-2</v>
      </c>
      <c r="AM2581" s="1">
        <v>3.04756596456E-5</v>
      </c>
      <c r="AN2581">
        <v>5.1690750243799997</v>
      </c>
      <c r="AO2581">
        <v>2.5989190379699999E-2</v>
      </c>
      <c r="AP2581">
        <v>0.22783076090400001</v>
      </c>
      <c r="AQ2581">
        <v>1.2116421877399999E-3</v>
      </c>
      <c r="AR2581">
        <v>0</v>
      </c>
      <c r="AS2581">
        <v>12.0368884341</v>
      </c>
      <c r="AT2581">
        <v>2</v>
      </c>
      <c r="AU2581">
        <v>2</v>
      </c>
      <c r="AV2581">
        <f t="shared" si="534"/>
        <v>1842</v>
      </c>
      <c r="AW2581" s="2">
        <f t="shared" si="535"/>
        <v>0.15434617579390764</v>
      </c>
      <c r="AX2581" s="2">
        <f t="shared" si="536"/>
        <v>2.162040918438703E-2</v>
      </c>
      <c r="BC2581" s="2">
        <f t="shared" si="537"/>
        <v>0.16615015867920735</v>
      </c>
      <c r="BD2581" s="2">
        <f t="shared" si="538"/>
        <v>0.15024031057851372</v>
      </c>
      <c r="BE2581" s="2">
        <f t="shared" si="539"/>
        <v>0.3325150935746542</v>
      </c>
      <c r="BF2581" s="2">
        <f t="shared" si="540"/>
        <v>0.15434617579729912</v>
      </c>
      <c r="BG2581" s="2">
        <f t="shared" si="541"/>
        <v>2.1620409186996904E-2</v>
      </c>
      <c r="BH2581" s="2">
        <f t="shared" si="542"/>
        <v>3.2394430346322341E-2</v>
      </c>
      <c r="BI2581" s="2">
        <f t="shared" si="543"/>
        <v>-0.35855953724790213</v>
      </c>
      <c r="BJ2581" s="2">
        <f t="shared" si="544"/>
        <v>0.19174056258769631</v>
      </c>
      <c r="BK2581" s="2">
        <f t="shared" si="545"/>
        <v>-0.23877039512473081</v>
      </c>
      <c r="BL2581" s="2"/>
      <c r="BM2581" s="2">
        <f t="shared" si="546"/>
        <v>-0.68913042089301546</v>
      </c>
    </row>
    <row r="2582" spans="1:65">
      <c r="A2582">
        <v>2</v>
      </c>
      <c r="B2582" t="s">
        <v>474</v>
      </c>
      <c r="C2582">
        <v>2411</v>
      </c>
      <c r="D2582">
        <v>1.1106593845799999E-2</v>
      </c>
      <c r="E2582" s="1">
        <v>3.1542608503700001E-5</v>
      </c>
      <c r="F2582" s="1"/>
      <c r="G2582" s="1"/>
      <c r="H2582" s="1"/>
      <c r="I2582" s="1"/>
      <c r="J2582">
        <v>7.5545971584800001E-4</v>
      </c>
      <c r="K2582" s="1">
        <v>1.2053155755299999E-5</v>
      </c>
      <c r="L2582">
        <v>2.84953346038</v>
      </c>
      <c r="M2582">
        <v>1.5707095648500001E-2</v>
      </c>
      <c r="N2582" s="1">
        <v>4.46079847385E-5</v>
      </c>
      <c r="O2582">
        <v>4.8026658326499998</v>
      </c>
      <c r="P2582">
        <v>5.2655827978400002E-2</v>
      </c>
      <c r="Q2582">
        <v>0.18908983907499999</v>
      </c>
      <c r="R2582">
        <v>2.1415799220600002E-3</v>
      </c>
      <c r="S2582">
        <v>0</v>
      </c>
      <c r="T2582">
        <v>10.8377268577</v>
      </c>
      <c r="U2582">
        <v>4</v>
      </c>
      <c r="V2582">
        <v>3</v>
      </c>
      <c r="Z2582">
        <v>2</v>
      </c>
      <c r="AA2582" t="s">
        <v>474</v>
      </c>
      <c r="AB2582">
        <v>2411</v>
      </c>
      <c r="AC2582">
        <v>1.2820239471699999E-2</v>
      </c>
      <c r="AD2582" s="1">
        <v>6.3783027353799993E-5</v>
      </c>
      <c r="AE2582">
        <v>0.16222894134499999</v>
      </c>
      <c r="AF2582">
        <v>3.3625147961700002E-3</v>
      </c>
      <c r="AG2582">
        <v>0.9475645197</v>
      </c>
      <c r="AH2582">
        <v>2.3819384500900001E-3</v>
      </c>
      <c r="AI2582">
        <v>9.5676118519199996E-4</v>
      </c>
      <c r="AJ2582" s="1">
        <v>1.9632275448499998E-5</v>
      </c>
      <c r="AK2582">
        <v>3.7966822765799999</v>
      </c>
      <c r="AL2582">
        <v>1.81305565337E-2</v>
      </c>
      <c r="AM2582" s="1">
        <v>9.0202822332900005E-5</v>
      </c>
      <c r="AN2582">
        <v>4.9633106597800003</v>
      </c>
      <c r="AO2582">
        <v>4.8324453801300002E-2</v>
      </c>
      <c r="AP2582">
        <v>0.22556542370300001</v>
      </c>
      <c r="AQ2582">
        <v>2.4662941301199998E-3</v>
      </c>
      <c r="AR2582">
        <v>0</v>
      </c>
      <c r="AS2582">
        <v>2.23964473836</v>
      </c>
      <c r="AT2582">
        <v>2</v>
      </c>
      <c r="AU2582">
        <v>2</v>
      </c>
      <c r="AV2582">
        <f t="shared" si="534"/>
        <v>2411</v>
      </c>
      <c r="AW2582" s="2">
        <f t="shared" si="535"/>
        <v>0.15429083386784884</v>
      </c>
      <c r="AX2582" s="2">
        <f t="shared" si="536"/>
        <v>1.0221227850042311</v>
      </c>
      <c r="BC2582" s="2">
        <f t="shared" si="537"/>
        <v>0.26646221515337848</v>
      </c>
      <c r="BD2582" s="2">
        <f t="shared" si="538"/>
        <v>0.62880791114537105</v>
      </c>
      <c r="BE2582" s="2">
        <f t="shared" si="539"/>
        <v>0.33238732914323904</v>
      </c>
      <c r="BF2582" s="2">
        <f t="shared" si="540"/>
        <v>0.1542908338647212</v>
      </c>
      <c r="BG2582" s="2">
        <f t="shared" si="541"/>
        <v>1.0221227850055346</v>
      </c>
      <c r="BH2582" s="2">
        <f t="shared" si="542"/>
        <v>3.3449095299924375E-2</v>
      </c>
      <c r="BI2582" s="2">
        <f t="shared" si="543"/>
        <v>-8.225821040886068E-2</v>
      </c>
      <c r="BJ2582" s="2">
        <f t="shared" si="544"/>
        <v>0.19290081797326222</v>
      </c>
      <c r="BK2582" s="2">
        <f t="shared" si="545"/>
        <v>0.15162367031703156</v>
      </c>
      <c r="BL2582" s="2"/>
      <c r="BM2582" s="2">
        <f t="shared" si="546"/>
        <v>-0.7933473718458981</v>
      </c>
    </row>
    <row r="2583" spans="1:65">
      <c r="A2583">
        <v>2</v>
      </c>
      <c r="B2583" t="s">
        <v>474</v>
      </c>
      <c r="C2583">
        <v>871</v>
      </c>
      <c r="D2583">
        <v>1.0648610448300001E-2</v>
      </c>
      <c r="E2583" s="1">
        <v>2.50446463652E-5</v>
      </c>
      <c r="F2583" s="1"/>
      <c r="G2583" s="1"/>
      <c r="H2583" s="1"/>
      <c r="I2583" s="1"/>
      <c r="J2583">
        <v>3.6619050994199999E-4</v>
      </c>
      <c r="K2583" s="1">
        <v>1.05413978978E-5</v>
      </c>
      <c r="L2583">
        <v>2.6193760934600001</v>
      </c>
      <c r="M2583">
        <v>1.5059409316299999E-2</v>
      </c>
      <c r="N2583" s="1">
        <v>3.5418478554500002E-5</v>
      </c>
      <c r="O2583">
        <v>4.9883378520899999</v>
      </c>
      <c r="P2583">
        <v>4.9041476441200001E-2</v>
      </c>
      <c r="Q2583">
        <v>0.18830147922000001</v>
      </c>
      <c r="R2583">
        <v>1.90347105948E-3</v>
      </c>
      <c r="S2583">
        <v>0</v>
      </c>
      <c r="T2583">
        <v>33.7118088044</v>
      </c>
      <c r="U2583">
        <v>4</v>
      </c>
      <c r="V2583">
        <v>3</v>
      </c>
      <c r="Z2583">
        <v>2</v>
      </c>
      <c r="AA2583" t="s">
        <v>474</v>
      </c>
      <c r="AB2583">
        <v>871</v>
      </c>
      <c r="AC2583">
        <v>1.22903659675E-2</v>
      </c>
      <c r="AD2583" s="1">
        <v>5.9070544944000002E-5</v>
      </c>
      <c r="AE2583">
        <v>0.12533796963800001</v>
      </c>
      <c r="AF2583">
        <v>2.7523458179900002E-3</v>
      </c>
      <c r="AG2583">
        <v>0.96477966813799998</v>
      </c>
      <c r="AH2583">
        <v>1.3998280423599999E-3</v>
      </c>
      <c r="AI2583">
        <v>4.3789780402400002E-4</v>
      </c>
      <c r="AJ2583" s="1">
        <v>1.3255504852999999E-5</v>
      </c>
      <c r="AK2583">
        <v>3.4893265087100001</v>
      </c>
      <c r="AL2583">
        <v>1.73812022378E-2</v>
      </c>
      <c r="AM2583" s="1">
        <v>8.35383657966E-5</v>
      </c>
      <c r="AN2583">
        <v>5.2251921214500001</v>
      </c>
      <c r="AO2583">
        <v>4.9071604880000001E-2</v>
      </c>
      <c r="AP2583">
        <v>0.22765228318899999</v>
      </c>
      <c r="AQ2583">
        <v>2.40167722935E-3</v>
      </c>
      <c r="AR2583">
        <v>0</v>
      </c>
      <c r="AS2583">
        <v>3.7220153689100002</v>
      </c>
      <c r="AT2583">
        <v>2</v>
      </c>
      <c r="AU2583">
        <v>2</v>
      </c>
      <c r="AV2583">
        <f t="shared" si="534"/>
        <v>871</v>
      </c>
      <c r="AW2583" s="2">
        <f t="shared" si="535"/>
        <v>0.15417556376682906</v>
      </c>
      <c r="AX2583" s="2">
        <f t="shared" si="536"/>
        <v>1.3586096638233878</v>
      </c>
      <c r="BC2583" s="2">
        <f t="shared" si="537"/>
        <v>0.19581964069292121</v>
      </c>
      <c r="BD2583" s="2">
        <f t="shared" si="538"/>
        <v>0.25747125585368869</v>
      </c>
      <c r="BE2583" s="2">
        <f t="shared" si="539"/>
        <v>0.33212123200714583</v>
      </c>
      <c r="BF2583" s="2">
        <f t="shared" si="540"/>
        <v>0.15417556377771999</v>
      </c>
      <c r="BG2583" s="2">
        <f t="shared" si="541"/>
        <v>1.3586096638243725</v>
      </c>
      <c r="BH2583" s="2">
        <f t="shared" si="542"/>
        <v>4.7481601363621284E-2</v>
      </c>
      <c r="BI2583" s="2">
        <f t="shared" si="543"/>
        <v>6.1434607981519784E-4</v>
      </c>
      <c r="BJ2583" s="2">
        <f t="shared" si="544"/>
        <v>0.20897766779104743</v>
      </c>
      <c r="BK2583" s="2">
        <f t="shared" si="545"/>
        <v>0.26173561577873555</v>
      </c>
      <c r="BL2583" s="2"/>
      <c r="BM2583" s="2">
        <f t="shared" si="546"/>
        <v>-0.88959312772252641</v>
      </c>
    </row>
    <row r="2584" spans="1:65">
      <c r="A2584">
        <v>2</v>
      </c>
      <c r="B2584" t="s">
        <v>474</v>
      </c>
      <c r="C2584">
        <v>1220</v>
      </c>
      <c r="D2584">
        <v>1.1095441976899999E-2</v>
      </c>
      <c r="E2584" s="1">
        <v>1.9738448691199998E-5</v>
      </c>
      <c r="F2584" s="1"/>
      <c r="G2584" s="1"/>
      <c r="H2584" s="1"/>
      <c r="I2584" s="1"/>
      <c r="J2584">
        <v>1.02977847038E-3</v>
      </c>
      <c r="K2584" s="1">
        <v>1.1174716406300001E-5</v>
      </c>
      <c r="L2584">
        <v>2.8438140345099998</v>
      </c>
      <c r="M2584">
        <v>1.5691324524299999E-2</v>
      </c>
      <c r="N2584" s="1">
        <v>2.7914381839400001E-5</v>
      </c>
      <c r="O2584">
        <v>4.8183689495799999</v>
      </c>
      <c r="P2584">
        <v>3.2370355000200003E-2</v>
      </c>
      <c r="Q2584">
        <v>0.18951761841199999</v>
      </c>
      <c r="R2584">
        <v>1.31708330372E-3</v>
      </c>
      <c r="S2584">
        <v>0</v>
      </c>
      <c r="T2584">
        <v>11.9347412066</v>
      </c>
      <c r="U2584">
        <v>4</v>
      </c>
      <c r="V2584">
        <v>3</v>
      </c>
      <c r="Z2584">
        <v>2</v>
      </c>
      <c r="AA2584" t="s">
        <v>474</v>
      </c>
      <c r="AB2584">
        <v>1220</v>
      </c>
      <c r="AC2584">
        <v>1.2802980483E-2</v>
      </c>
      <c r="AD2584" s="1">
        <v>4.8852986741499997E-5</v>
      </c>
      <c r="AE2584">
        <v>0.123656229928</v>
      </c>
      <c r="AF2584">
        <v>2.32128164752E-3</v>
      </c>
      <c r="AG2584">
        <v>0.96870429403900005</v>
      </c>
      <c r="AH2584">
        <v>9.5686566609299998E-4</v>
      </c>
      <c r="AI2584">
        <v>1.1705898235299999E-3</v>
      </c>
      <c r="AJ2584" s="1">
        <v>1.3623008376000001E-5</v>
      </c>
      <c r="AK2584">
        <v>3.7864667436300001</v>
      </c>
      <c r="AL2584">
        <v>1.8106148637899999E-2</v>
      </c>
      <c r="AM2584" s="1">
        <v>6.9088556412200006E-5</v>
      </c>
      <c r="AN2584">
        <v>4.9381486921400004</v>
      </c>
      <c r="AO2584">
        <v>3.1274969951000001E-2</v>
      </c>
      <c r="AP2584">
        <v>0.22411977523599999</v>
      </c>
      <c r="AQ2584">
        <v>1.6571401619399999E-3</v>
      </c>
      <c r="AR2584">
        <v>0</v>
      </c>
      <c r="AS2584">
        <v>1.2338663025200001</v>
      </c>
      <c r="AT2584">
        <v>2</v>
      </c>
      <c r="AU2584">
        <v>2</v>
      </c>
      <c r="AV2584">
        <f t="shared" si="534"/>
        <v>1220</v>
      </c>
      <c r="AW2584" s="2">
        <f t="shared" si="535"/>
        <v>0.15389549237019906</v>
      </c>
      <c r="AX2584" s="2">
        <f t="shared" si="536"/>
        <v>1.4750165276808276</v>
      </c>
      <c r="BC2584" s="2">
        <f t="shared" si="537"/>
        <v>0.13673946115618335</v>
      </c>
      <c r="BD2584" s="2">
        <f t="shared" si="538"/>
        <v>0.21909208973927244</v>
      </c>
      <c r="BE2584" s="2">
        <f t="shared" si="539"/>
        <v>0.33147480731187229</v>
      </c>
      <c r="BF2584" s="2">
        <f t="shared" si="540"/>
        <v>0.15389549236970659</v>
      </c>
      <c r="BG2584" s="2">
        <f t="shared" si="541"/>
        <v>1.4750165276697746</v>
      </c>
      <c r="BH2584" s="2">
        <f t="shared" si="542"/>
        <v>2.4858981081231073E-2</v>
      </c>
      <c r="BI2584" s="2">
        <f t="shared" si="543"/>
        <v>-3.3839142301443234E-2</v>
      </c>
      <c r="BJ2584" s="2">
        <f t="shared" si="544"/>
        <v>0.18258015858334067</v>
      </c>
      <c r="BK2584" s="2">
        <f t="shared" si="545"/>
        <v>0.25818933188169307</v>
      </c>
      <c r="BL2584" s="2"/>
      <c r="BM2584" s="2">
        <f t="shared" si="546"/>
        <v>-0.89661557957891336</v>
      </c>
    </row>
    <row r="2585" spans="1:65">
      <c r="A2585">
        <v>2</v>
      </c>
      <c r="B2585" t="s">
        <v>474</v>
      </c>
      <c r="C2585">
        <v>671</v>
      </c>
      <c r="D2585">
        <v>1.11532037844E-2</v>
      </c>
      <c r="E2585" s="1">
        <v>4.8058855804700001E-5</v>
      </c>
      <c r="F2585" s="1"/>
      <c r="G2585" s="1"/>
      <c r="H2585" s="1"/>
      <c r="I2585" s="1"/>
      <c r="J2585">
        <v>7.6383579928499998E-4</v>
      </c>
      <c r="K2585" s="1">
        <v>8.7357451591299997E-5</v>
      </c>
      <c r="L2585">
        <v>2.8735003525499998</v>
      </c>
      <c r="M2585">
        <v>1.5773012055799999E-2</v>
      </c>
      <c r="N2585" s="1">
        <v>6.7965485671099993E-5</v>
      </c>
      <c r="O2585">
        <v>4.7814387581300002</v>
      </c>
      <c r="P2585">
        <v>4.6184481657299999E-2</v>
      </c>
      <c r="Q2585">
        <v>0.18904411710899999</v>
      </c>
      <c r="R2585">
        <v>1.9994560260799999E-3</v>
      </c>
      <c r="S2585">
        <v>0</v>
      </c>
      <c r="T2585">
        <v>7.3833078166200004</v>
      </c>
      <c r="U2585">
        <v>4</v>
      </c>
      <c r="V2585">
        <v>3</v>
      </c>
      <c r="Z2585">
        <v>2</v>
      </c>
      <c r="AA2585" t="s">
        <v>474</v>
      </c>
      <c r="AB2585">
        <v>671</v>
      </c>
      <c r="AC2585">
        <v>1.28670775793E-2</v>
      </c>
      <c r="AD2585" s="1">
        <v>6.4114304317100006E-5</v>
      </c>
      <c r="AE2585">
        <v>0.116657248341</v>
      </c>
      <c r="AF2585">
        <v>3.09840226525E-3</v>
      </c>
      <c r="AG2585">
        <v>0.97335468911199996</v>
      </c>
      <c r="AH2585">
        <v>1.1019870692099999E-3</v>
      </c>
      <c r="AI2585">
        <v>9.4125394050800001E-4</v>
      </c>
      <c r="AJ2585" s="1">
        <v>7.3525193985000004E-5</v>
      </c>
      <c r="AK2585">
        <v>3.8244749334499999</v>
      </c>
      <c r="AL2585">
        <v>1.81967956207E-2</v>
      </c>
      <c r="AM2585" s="1">
        <v>9.0671318707400003E-5</v>
      </c>
      <c r="AN2585">
        <v>4.8319019787900004</v>
      </c>
      <c r="AO2585">
        <v>4.10169847039E-2</v>
      </c>
      <c r="AP2585">
        <v>0.220395623845</v>
      </c>
      <c r="AQ2585">
        <v>2.1693913258100002E-3</v>
      </c>
      <c r="AR2585">
        <v>0</v>
      </c>
      <c r="AS2585">
        <v>4.4123184433100002</v>
      </c>
      <c r="AT2585">
        <v>2</v>
      </c>
      <c r="AU2585">
        <v>2</v>
      </c>
      <c r="AV2585">
        <f t="shared" si="534"/>
        <v>671</v>
      </c>
      <c r="AW2585" s="2">
        <f t="shared" si="535"/>
        <v>0.15366650049891464</v>
      </c>
      <c r="AX2585" s="2">
        <f t="shared" si="536"/>
        <v>0.33407887565292044</v>
      </c>
      <c r="BC2585" s="2">
        <f t="shared" si="537"/>
        <v>0.23227261852491721</v>
      </c>
      <c r="BD2585" s="2">
        <f t="shared" si="538"/>
        <v>-0.15834090114045357</v>
      </c>
      <c r="BE2585" s="2">
        <f t="shared" si="539"/>
        <v>0.33094639437092355</v>
      </c>
      <c r="BF2585" s="2">
        <f t="shared" si="540"/>
        <v>0.15366650049625336</v>
      </c>
      <c r="BG2585" s="2">
        <f t="shared" si="541"/>
        <v>0.33407887565430716</v>
      </c>
      <c r="BH2585" s="2">
        <f t="shared" si="542"/>
        <v>1.0553982433466563E-2</v>
      </c>
      <c r="BI2585" s="2">
        <f t="shared" si="543"/>
        <v>-0.11188816606721004</v>
      </c>
      <c r="BJ2585" s="2">
        <f t="shared" si="544"/>
        <v>0.16584227647731142</v>
      </c>
      <c r="BK2585" s="2">
        <f t="shared" si="545"/>
        <v>8.4990766245139265E-2</v>
      </c>
      <c r="BL2585" s="2"/>
      <c r="BM2585" s="2">
        <f t="shared" si="546"/>
        <v>-0.40239272790743369</v>
      </c>
    </row>
    <row r="2586" spans="1:65">
      <c r="A2586">
        <v>2</v>
      </c>
      <c r="B2586" t="s">
        <v>474</v>
      </c>
      <c r="C2586">
        <v>2841</v>
      </c>
      <c r="D2586">
        <v>1.1725962170199999E-2</v>
      </c>
      <c r="E2586" s="1">
        <v>7.7317285514900004E-5</v>
      </c>
      <c r="F2586" s="1"/>
      <c r="G2586" s="1"/>
      <c r="H2586" s="1"/>
      <c r="I2586" s="1"/>
      <c r="J2586">
        <v>7.9812865055400005E-4</v>
      </c>
      <c r="K2586">
        <v>1.5013436315700001E-4</v>
      </c>
      <c r="L2586">
        <v>3.17620816165</v>
      </c>
      <c r="M2586">
        <v>1.6583014732900001E-2</v>
      </c>
      <c r="N2586">
        <v>1.0934315378100001E-4</v>
      </c>
      <c r="O2586">
        <v>4.4094006898</v>
      </c>
      <c r="P2586">
        <v>5.4733347786499999E-2</v>
      </c>
      <c r="Q2586">
        <v>0.183287558613</v>
      </c>
      <c r="R2586">
        <v>2.57619238774E-3</v>
      </c>
      <c r="S2586">
        <v>0</v>
      </c>
      <c r="T2586">
        <v>16.694859682099999</v>
      </c>
      <c r="U2586">
        <v>4</v>
      </c>
      <c r="V2586">
        <v>3</v>
      </c>
      <c r="Z2586">
        <v>2</v>
      </c>
      <c r="AA2586" t="s">
        <v>474</v>
      </c>
      <c r="AB2586">
        <v>2841</v>
      </c>
      <c r="AC2586">
        <v>1.35240849132E-2</v>
      </c>
      <c r="AD2586" s="1">
        <v>7.1502985731699994E-5</v>
      </c>
      <c r="AE2586">
        <v>0.17692686538399999</v>
      </c>
      <c r="AF2586">
        <v>3.9001730746999999E-3</v>
      </c>
      <c r="AG2586">
        <v>0.94252915973600004</v>
      </c>
      <c r="AH2586">
        <v>2.7886780628199998E-3</v>
      </c>
      <c r="AI2586">
        <v>9.4167268532300002E-4</v>
      </c>
      <c r="AJ2586">
        <v>1.0788635769100001E-4</v>
      </c>
      <c r="AK2586">
        <v>4.2250101602600001</v>
      </c>
      <c r="AL2586">
        <v>1.9125944302899999E-2</v>
      </c>
      <c r="AM2586">
        <v>1.0112049217199999E-4</v>
      </c>
      <c r="AN2586">
        <v>4.5748631948899998</v>
      </c>
      <c r="AO2586">
        <v>4.66730324702E-2</v>
      </c>
      <c r="AP2586">
        <v>0.219326411256</v>
      </c>
      <c r="AQ2586">
        <v>2.5202056460300001E-3</v>
      </c>
      <c r="AR2586">
        <v>0</v>
      </c>
      <c r="AS2586">
        <v>1.18227830683</v>
      </c>
      <c r="AT2586">
        <v>2</v>
      </c>
      <c r="AU2586">
        <v>2</v>
      </c>
      <c r="AV2586">
        <f t="shared" si="534"/>
        <v>2841</v>
      </c>
      <c r="AW2586" s="2">
        <f t="shared" si="535"/>
        <v>0.15334543271593482</v>
      </c>
      <c r="AX2586" s="2">
        <f t="shared" si="536"/>
        <v>-7.5200516216771748E-2</v>
      </c>
      <c r="BC2586" s="2">
        <f t="shared" si="537"/>
        <v>0.17985074795819275</v>
      </c>
      <c r="BD2586" s="2">
        <f t="shared" si="538"/>
        <v>-0.28140130332334373</v>
      </c>
      <c r="BE2586" s="2">
        <f t="shared" si="539"/>
        <v>0.33020568716918125</v>
      </c>
      <c r="BF2586" s="2">
        <f t="shared" si="540"/>
        <v>0.15334543271887308</v>
      </c>
      <c r="BG2586" s="2">
        <f t="shared" si="541"/>
        <v>-7.5200516215847626E-2</v>
      </c>
      <c r="BH2586" s="2">
        <f t="shared" si="542"/>
        <v>3.7524941988772813E-2</v>
      </c>
      <c r="BI2586" s="2">
        <f t="shared" si="543"/>
        <v>-0.14726516177561641</v>
      </c>
      <c r="BJ2586" s="2">
        <f t="shared" si="544"/>
        <v>0.19662465317187042</v>
      </c>
      <c r="BK2586" s="2">
        <f t="shared" si="545"/>
        <v>-2.1732360508647817E-2</v>
      </c>
      <c r="BL2586" s="2"/>
      <c r="BM2586" s="2">
        <f t="shared" si="546"/>
        <v>-0.92918309411742928</v>
      </c>
    </row>
    <row r="2587" spans="1:65">
      <c r="A2587">
        <v>2</v>
      </c>
      <c r="B2587" t="s">
        <v>474</v>
      </c>
      <c r="C2587">
        <v>117</v>
      </c>
      <c r="D2587">
        <v>1.11612523772E-2</v>
      </c>
      <c r="E2587" s="1">
        <v>5.8438453615400002E-5</v>
      </c>
      <c r="F2587" s="1"/>
      <c r="G2587" s="1"/>
      <c r="H2587" s="1"/>
      <c r="I2587" s="1"/>
      <c r="J2587">
        <v>7.0885042242800004E-4</v>
      </c>
      <c r="K2587">
        <v>1.5750473021200001E-4</v>
      </c>
      <c r="L2587">
        <v>2.8776491119099998</v>
      </c>
      <c r="M2587">
        <v>1.5784394484899999E-2</v>
      </c>
      <c r="N2587" s="1">
        <v>8.2644453666999993E-5</v>
      </c>
      <c r="O2587">
        <v>4.7987830572399996</v>
      </c>
      <c r="P2587">
        <v>4.7068006486799999E-2</v>
      </c>
      <c r="Q2587">
        <v>0.18986677658500001</v>
      </c>
      <c r="R2587">
        <v>2.11100022907E-3</v>
      </c>
      <c r="S2587">
        <v>0</v>
      </c>
      <c r="T2587">
        <v>6.8018832502400004</v>
      </c>
      <c r="U2587">
        <v>4</v>
      </c>
      <c r="V2587">
        <v>3</v>
      </c>
      <c r="Z2587">
        <v>2</v>
      </c>
      <c r="AA2587" t="s">
        <v>474</v>
      </c>
      <c r="AB2587">
        <v>117</v>
      </c>
      <c r="AC2587">
        <v>1.28664507206E-2</v>
      </c>
      <c r="AD2587" s="1">
        <v>7.1382664206499997E-5</v>
      </c>
      <c r="AE2587">
        <v>0.152230004787</v>
      </c>
      <c r="AF2587">
        <v>3.8052894360899999E-3</v>
      </c>
      <c r="AG2587">
        <v>0.95598141217900001</v>
      </c>
      <c r="AH2587">
        <v>2.25922937621E-3</v>
      </c>
      <c r="AI2587">
        <v>8.7288048854699998E-4</v>
      </c>
      <c r="AJ2587">
        <v>1.21566134005E-4</v>
      </c>
      <c r="AK2587">
        <v>3.8241023007599999</v>
      </c>
      <c r="AL2587">
        <v>1.81959091087E-2</v>
      </c>
      <c r="AM2587">
        <v>1.00950331839E-4</v>
      </c>
      <c r="AN2587">
        <v>4.9198016346499998</v>
      </c>
      <c r="AO2587">
        <v>4.5659437359500003E-2</v>
      </c>
      <c r="AP2587">
        <v>0.22439402333299999</v>
      </c>
      <c r="AQ2587">
        <v>2.42628191456E-3</v>
      </c>
      <c r="AR2587">
        <v>0</v>
      </c>
      <c r="AS2587">
        <v>0.66586125484000003</v>
      </c>
      <c r="AT2587">
        <v>2</v>
      </c>
      <c r="AU2587">
        <v>2</v>
      </c>
      <c r="AV2587">
        <f t="shared" si="534"/>
        <v>117</v>
      </c>
      <c r="AW2587" s="2">
        <f t="shared" si="535"/>
        <v>0.15277840566380765</v>
      </c>
      <c r="AX2587" s="2">
        <f t="shared" si="536"/>
        <v>0.22150159339070652</v>
      </c>
      <c r="BC2587" s="2">
        <f t="shared" si="537"/>
        <v>0.23140293202782275</v>
      </c>
      <c r="BD2587" s="2">
        <f t="shared" si="538"/>
        <v>-0.22817471042696286</v>
      </c>
      <c r="BE2587" s="2">
        <f t="shared" si="539"/>
        <v>0.32889805255714616</v>
      </c>
      <c r="BF2587" s="2">
        <f t="shared" si="540"/>
        <v>0.15277840566560569</v>
      </c>
      <c r="BG2587" s="2">
        <f t="shared" si="541"/>
        <v>0.22150159338895317</v>
      </c>
      <c r="BH2587" s="2">
        <f t="shared" si="542"/>
        <v>2.5218597291539878E-2</v>
      </c>
      <c r="BI2587" s="2">
        <f t="shared" si="543"/>
        <v>-2.9926254210384327E-2</v>
      </c>
      <c r="BJ2587" s="2">
        <f t="shared" si="544"/>
        <v>0.18184986003879799</v>
      </c>
      <c r="BK2587" s="2">
        <f t="shared" si="545"/>
        <v>0.14935180070013407</v>
      </c>
      <c r="BL2587" s="2"/>
      <c r="BM2587" s="2">
        <f t="shared" si="546"/>
        <v>-0.90210633873839197</v>
      </c>
    </row>
    <row r="2588" spans="1:65">
      <c r="A2588">
        <v>2</v>
      </c>
      <c r="B2588" t="s">
        <v>474</v>
      </c>
      <c r="C2588">
        <v>2047</v>
      </c>
      <c r="D2588">
        <v>1.08319911575E-2</v>
      </c>
      <c r="E2588" s="1">
        <v>1.8322278094900002E-5</v>
      </c>
      <c r="F2588" s="1"/>
      <c r="G2588" s="1"/>
      <c r="H2588" s="1"/>
      <c r="I2588" s="1"/>
      <c r="J2588">
        <v>7.0648178346599999E-4</v>
      </c>
      <c r="K2588" s="1">
        <v>7.4804130219900004E-6</v>
      </c>
      <c r="L2588">
        <v>2.71036994928</v>
      </c>
      <c r="M2588">
        <v>1.5318748802400001E-2</v>
      </c>
      <c r="N2588" s="1">
        <v>2.5911614175400001E-5</v>
      </c>
      <c r="O2588">
        <v>4.92752645812</v>
      </c>
      <c r="P2588">
        <v>3.3771430413999999E-2</v>
      </c>
      <c r="Q2588">
        <v>0.18920917570699999</v>
      </c>
      <c r="R2588">
        <v>1.3356796913799999E-3</v>
      </c>
      <c r="S2588">
        <v>0</v>
      </c>
      <c r="T2588">
        <v>30.2727964364</v>
      </c>
      <c r="U2588">
        <v>4</v>
      </c>
      <c r="V2588">
        <v>3</v>
      </c>
      <c r="Z2588">
        <v>2</v>
      </c>
      <c r="AA2588" t="s">
        <v>474</v>
      </c>
      <c r="AB2588">
        <v>2047</v>
      </c>
      <c r="AC2588">
        <v>1.24864154335E-2</v>
      </c>
      <c r="AD2588" s="1">
        <v>2.3492209498299999E-5</v>
      </c>
      <c r="AE2588">
        <v>0.121872454726</v>
      </c>
      <c r="AF2588">
        <v>1.1261227369299999E-3</v>
      </c>
      <c r="AG2588">
        <v>0.96910580974500005</v>
      </c>
      <c r="AH2588">
        <v>4.7185613129000002E-4</v>
      </c>
      <c r="AI2588">
        <v>8.1809049033199999E-4</v>
      </c>
      <c r="AJ2588" s="1">
        <v>8.7487423909399995E-6</v>
      </c>
      <c r="AK2588">
        <v>3.6015341756999999</v>
      </c>
      <c r="AL2588">
        <v>1.7658458051400001E-2</v>
      </c>
      <c r="AM2588" s="1">
        <v>3.32230012826E-5</v>
      </c>
      <c r="AN2588">
        <v>5.0530975718800004</v>
      </c>
      <c r="AO2588">
        <v>2.4848462209199999E-2</v>
      </c>
      <c r="AP2588">
        <v>0.22366621911599999</v>
      </c>
      <c r="AQ2588">
        <v>1.1776248488299999E-3</v>
      </c>
      <c r="AR2588">
        <v>0</v>
      </c>
      <c r="AS2588">
        <v>3.2977245633300001</v>
      </c>
      <c r="AT2588">
        <v>2</v>
      </c>
      <c r="AU2588">
        <v>2</v>
      </c>
      <c r="AV2588">
        <f t="shared" si="534"/>
        <v>2047</v>
      </c>
      <c r="AW2588" s="2">
        <f t="shared" si="535"/>
        <v>0.15273500983745614</v>
      </c>
      <c r="AX2588" s="2">
        <f t="shared" si="536"/>
        <v>0.28216640838122886</v>
      </c>
      <c r="BC2588" s="2">
        <f t="shared" si="537"/>
        <v>0.15797818072314282</v>
      </c>
      <c r="BD2588" s="2">
        <f t="shared" si="538"/>
        <v>0.16955338765674036</v>
      </c>
      <c r="BE2588" s="2">
        <f t="shared" si="539"/>
        <v>0.32879800289135236</v>
      </c>
      <c r="BF2588" s="2">
        <f t="shared" si="540"/>
        <v>0.15273500983536173</v>
      </c>
      <c r="BG2588" s="2">
        <f t="shared" si="541"/>
        <v>0.28216640837996471</v>
      </c>
      <c r="BH2588" s="2">
        <f t="shared" si="542"/>
        <v>2.5483600103876371E-2</v>
      </c>
      <c r="BI2588" s="2">
        <f t="shared" si="543"/>
        <v>-0.26421647219008437</v>
      </c>
      <c r="BJ2588" s="2">
        <f t="shared" si="544"/>
        <v>0.1821108478499926</v>
      </c>
      <c r="BK2588" s="2">
        <f t="shared" si="545"/>
        <v>-0.11833289341002151</v>
      </c>
      <c r="BL2588" s="2"/>
      <c r="BM2588" s="2">
        <f t="shared" si="546"/>
        <v>-0.89106640444472396</v>
      </c>
    </row>
    <row r="2589" spans="1:65">
      <c r="A2589">
        <v>2</v>
      </c>
      <c r="B2589" t="s">
        <v>474</v>
      </c>
      <c r="C2589">
        <v>3316</v>
      </c>
      <c r="D2589">
        <v>1.14407610708E-2</v>
      </c>
      <c r="E2589" s="1">
        <v>4.9691095415E-5</v>
      </c>
      <c r="F2589" s="1"/>
      <c r="G2589" s="1"/>
      <c r="H2589" s="1"/>
      <c r="I2589" s="1"/>
      <c r="J2589">
        <v>1.0189330659699999E-3</v>
      </c>
      <c r="K2589">
        <v>1.3041530992699999E-4</v>
      </c>
      <c r="L2589">
        <v>3.0235824206099999</v>
      </c>
      <c r="M2589">
        <v>1.6179679470199999E-2</v>
      </c>
      <c r="N2589" s="1">
        <v>7.0273821065100007E-5</v>
      </c>
      <c r="O2589">
        <v>4.6716589092399996</v>
      </c>
      <c r="P2589">
        <v>3.3907215848900003E-2</v>
      </c>
      <c r="Q2589">
        <v>0.189465863757</v>
      </c>
      <c r="R2589">
        <v>1.6025735941299999E-3</v>
      </c>
      <c r="S2589">
        <v>0</v>
      </c>
      <c r="T2589">
        <v>47.586310858300003</v>
      </c>
      <c r="U2589">
        <v>4</v>
      </c>
      <c r="V2589">
        <v>3</v>
      </c>
      <c r="Z2589">
        <v>2</v>
      </c>
      <c r="AA2589" t="s">
        <v>474</v>
      </c>
      <c r="AB2589">
        <v>3316</v>
      </c>
      <c r="AC2589">
        <v>1.3186150161999999E-2</v>
      </c>
      <c r="AD2589" s="1">
        <v>3.5579713705499999E-5</v>
      </c>
      <c r="AE2589">
        <v>0.171556248498</v>
      </c>
      <c r="AF2589">
        <v>1.90308248982E-3</v>
      </c>
      <c r="AG2589">
        <v>0.94238007501499998</v>
      </c>
      <c r="AH2589">
        <v>1.5551247507E-3</v>
      </c>
      <c r="AI2589">
        <v>1.10392440381E-3</v>
      </c>
      <c r="AJ2589" s="1">
        <v>7.4434940948199998E-5</v>
      </c>
      <c r="AK2589">
        <v>4.0165022457599999</v>
      </c>
      <c r="AL2589">
        <v>1.8648032394500001E-2</v>
      </c>
      <c r="AM2589" s="1">
        <v>5.0317313667599997E-5</v>
      </c>
      <c r="AN2589">
        <v>4.8226330941800004</v>
      </c>
      <c r="AO2589">
        <v>2.7712861856600001E-2</v>
      </c>
      <c r="AP2589">
        <v>0.22542764351</v>
      </c>
      <c r="AQ2589">
        <v>1.4311005320000001E-3</v>
      </c>
      <c r="AR2589">
        <v>0</v>
      </c>
      <c r="AS2589">
        <v>1.93657898912</v>
      </c>
      <c r="AT2589">
        <v>2</v>
      </c>
      <c r="AU2589">
        <v>2</v>
      </c>
      <c r="AV2589">
        <f t="shared" si="534"/>
        <v>3316</v>
      </c>
      <c r="AW2589" s="2">
        <f t="shared" si="535"/>
        <v>0.1525588271967952</v>
      </c>
      <c r="AX2589" s="2">
        <f t="shared" si="536"/>
        <v>-0.28398210165518445</v>
      </c>
      <c r="BC2589" s="2">
        <f t="shared" si="537"/>
        <v>8.3412091214343273E-2</v>
      </c>
      <c r="BD2589" s="2">
        <f t="shared" si="538"/>
        <v>-0.42924691134909715</v>
      </c>
      <c r="BE2589" s="2">
        <f t="shared" si="539"/>
        <v>0.32839185013838024</v>
      </c>
      <c r="BF2589" s="2">
        <f t="shared" si="540"/>
        <v>0.15255882719099934</v>
      </c>
      <c r="BG2589" s="2">
        <f t="shared" si="541"/>
        <v>-0.28398210165650123</v>
      </c>
      <c r="BH2589" s="2">
        <f t="shared" si="542"/>
        <v>3.2317039380035086E-2</v>
      </c>
      <c r="BI2589" s="2">
        <f t="shared" si="543"/>
        <v>-0.18268542070524954</v>
      </c>
      <c r="BJ2589" s="2">
        <f t="shared" si="544"/>
        <v>0.18980611620425134</v>
      </c>
      <c r="BK2589" s="2">
        <f t="shared" si="545"/>
        <v>-0.1069985570447943</v>
      </c>
      <c r="BL2589" s="2"/>
      <c r="BM2589" s="2">
        <f t="shared" si="546"/>
        <v>-0.95930386377530619</v>
      </c>
    </row>
    <row r="2590" spans="1:65">
      <c r="A2590">
        <v>2</v>
      </c>
      <c r="B2590" t="s">
        <v>474</v>
      </c>
      <c r="C2590">
        <v>426</v>
      </c>
      <c r="D2590">
        <v>1.09785383583E-2</v>
      </c>
      <c r="E2590" s="1">
        <v>1.8009271724200001E-5</v>
      </c>
      <c r="F2590" s="1"/>
      <c r="G2590" s="1"/>
      <c r="H2590" s="1"/>
      <c r="I2590" s="1"/>
      <c r="J2590">
        <v>5.0153629536500005E-4</v>
      </c>
      <c r="K2590" s="1">
        <v>7.4645374386600004E-6</v>
      </c>
      <c r="L2590">
        <v>2.7842038335799999</v>
      </c>
      <c r="M2590">
        <v>1.55259978413E-2</v>
      </c>
      <c r="N2590" s="1">
        <v>2.54689563209E-5</v>
      </c>
      <c r="O2590">
        <v>4.8100536966499998</v>
      </c>
      <c r="P2590">
        <v>3.1085857917200001E-2</v>
      </c>
      <c r="Q2590">
        <v>0.18719721368100001</v>
      </c>
      <c r="R2590">
        <v>1.2481608067799999E-3</v>
      </c>
      <c r="S2590">
        <v>0</v>
      </c>
      <c r="T2590">
        <v>55.550375270000004</v>
      </c>
      <c r="U2590">
        <v>4</v>
      </c>
      <c r="V2590">
        <v>3</v>
      </c>
      <c r="Z2590">
        <v>2</v>
      </c>
      <c r="AA2590" t="s">
        <v>474</v>
      </c>
      <c r="AB2590">
        <v>426</v>
      </c>
      <c r="AC2590">
        <v>1.26526264996E-2</v>
      </c>
      <c r="AD2590" s="1">
        <v>3.6309093864000002E-5</v>
      </c>
      <c r="AE2590">
        <v>0.162309973873</v>
      </c>
      <c r="AF2590">
        <v>1.90841534429E-3</v>
      </c>
      <c r="AG2590">
        <v>0.94582623690699996</v>
      </c>
      <c r="AH2590">
        <v>1.4888767008699999E-3</v>
      </c>
      <c r="AI2590">
        <v>6.5242463503300001E-4</v>
      </c>
      <c r="AJ2590" s="1">
        <v>1.1578054762099999E-5</v>
      </c>
      <c r="AK2590">
        <v>3.6980549145000001</v>
      </c>
      <c r="AL2590">
        <v>1.7893515995300001E-2</v>
      </c>
      <c r="AM2590" s="1">
        <v>5.1348812980000001E-5</v>
      </c>
      <c r="AN2590">
        <v>5.0117830675099997</v>
      </c>
      <c r="AO2590">
        <v>2.9329582970999999E-2</v>
      </c>
      <c r="AP2590">
        <v>0.224790464409</v>
      </c>
      <c r="AQ2590">
        <v>1.46515249095E-3</v>
      </c>
      <c r="AR2590">
        <v>0</v>
      </c>
      <c r="AS2590">
        <v>18.0147276374</v>
      </c>
      <c r="AT2590">
        <v>2</v>
      </c>
      <c r="AU2590">
        <v>2</v>
      </c>
      <c r="AV2590">
        <f t="shared" si="534"/>
        <v>426</v>
      </c>
      <c r="AW2590" s="2">
        <f t="shared" si="535"/>
        <v>0.1524873427284931</v>
      </c>
      <c r="AX2590" s="2">
        <f t="shared" si="536"/>
        <v>1.0161333795197043</v>
      </c>
      <c r="BC2590" s="2">
        <f t="shared" si="537"/>
        <v>0.300852283398929</v>
      </c>
      <c r="BD2590" s="2">
        <f t="shared" si="538"/>
        <v>0.55107464558158059</v>
      </c>
      <c r="BE2590" s="2">
        <f t="shared" si="539"/>
        <v>0.32822707515094085</v>
      </c>
      <c r="BF2590" s="2">
        <f t="shared" si="540"/>
        <v>0.15248734272667963</v>
      </c>
      <c r="BG2590" s="2">
        <f t="shared" si="541"/>
        <v>1.0161333795159408</v>
      </c>
      <c r="BH2590" s="2">
        <f t="shared" si="542"/>
        <v>4.1939109952243543E-2</v>
      </c>
      <c r="BI2590" s="2">
        <f t="shared" si="543"/>
        <v>-5.6497554318043909E-2</v>
      </c>
      <c r="BJ2590" s="2">
        <f t="shared" si="544"/>
        <v>0.20082163611720252</v>
      </c>
      <c r="BK2590" s="2">
        <f t="shared" si="545"/>
        <v>0.1738491410652401</v>
      </c>
      <c r="BL2590" s="2"/>
      <c r="BM2590" s="2">
        <f t="shared" si="546"/>
        <v>-0.67570466356275261</v>
      </c>
    </row>
    <row r="2591" spans="1:65">
      <c r="A2591">
        <v>2</v>
      </c>
      <c r="B2591" t="s">
        <v>474</v>
      </c>
      <c r="C2591">
        <v>2189</v>
      </c>
      <c r="D2591">
        <v>1.07057314197E-2</v>
      </c>
      <c r="E2591" s="1">
        <v>1.8401330419699999E-5</v>
      </c>
      <c r="F2591" s="1"/>
      <c r="G2591" s="1"/>
      <c r="H2591" s="1"/>
      <c r="I2591" s="1"/>
      <c r="J2591">
        <v>7.2539822508999995E-4</v>
      </c>
      <c r="K2591" s="1">
        <v>1.21128640866E-5</v>
      </c>
      <c r="L2591">
        <v>2.64755302881</v>
      </c>
      <c r="M2591">
        <v>1.51401905688E-2</v>
      </c>
      <c r="N2591" s="1">
        <v>2.6023411045200001E-5</v>
      </c>
      <c r="O2591">
        <v>5.1562526141799996</v>
      </c>
      <c r="P2591">
        <v>3.6285432568099997E-2</v>
      </c>
      <c r="Q2591">
        <v>0.19568406517600001</v>
      </c>
      <c r="R2591">
        <v>1.41754372764E-3</v>
      </c>
      <c r="S2591">
        <v>0</v>
      </c>
      <c r="T2591">
        <v>19.834176847199998</v>
      </c>
      <c r="U2591">
        <v>4</v>
      </c>
      <c r="V2591">
        <v>3</v>
      </c>
      <c r="Z2591">
        <v>2</v>
      </c>
      <c r="AA2591" t="s">
        <v>474</v>
      </c>
      <c r="AB2591">
        <v>2189</v>
      </c>
      <c r="AC2591">
        <v>1.2338200540900001E-2</v>
      </c>
      <c r="AD2591" s="1">
        <v>6.0020014474700001E-5</v>
      </c>
      <c r="AE2591">
        <v>0.108824886499</v>
      </c>
      <c r="AF2591">
        <v>2.8066842479100001E-3</v>
      </c>
      <c r="AG2591">
        <v>0.974987956908</v>
      </c>
      <c r="AH2591">
        <v>9.9573503266900008E-4</v>
      </c>
      <c r="AI2591">
        <v>8.2948517300599997E-4</v>
      </c>
      <c r="AJ2591" s="1">
        <v>1.4453974822900001E-5</v>
      </c>
      <c r="AK2591">
        <v>3.5165405487500001</v>
      </c>
      <c r="AL2591">
        <v>1.7448850540200001E-2</v>
      </c>
      <c r="AM2591" s="1">
        <v>8.4881118483899994E-5</v>
      </c>
      <c r="AN2591">
        <v>5.1965317845800003</v>
      </c>
      <c r="AO2591">
        <v>3.4741002239500003E-2</v>
      </c>
      <c r="AP2591">
        <v>0.22728477499399999</v>
      </c>
      <c r="AQ2591">
        <v>1.8791774579699999E-3</v>
      </c>
      <c r="AR2591">
        <v>0</v>
      </c>
      <c r="AS2591">
        <v>13.695159225399999</v>
      </c>
      <c r="AT2591">
        <v>2</v>
      </c>
      <c r="AU2591">
        <v>2</v>
      </c>
      <c r="AV2591">
        <f t="shared" si="534"/>
        <v>2189</v>
      </c>
      <c r="AW2591" s="2">
        <f t="shared" si="535"/>
        <v>0.15248552921811917</v>
      </c>
      <c r="AX2591" s="2">
        <f t="shared" si="536"/>
        <v>2.2617214682718862</v>
      </c>
      <c r="BC2591" s="2">
        <f t="shared" si="537"/>
        <v>0.14348938874655501</v>
      </c>
      <c r="BD2591" s="2">
        <f t="shared" si="538"/>
        <v>0.19327474654734073</v>
      </c>
      <c r="BE2591" s="2">
        <f t="shared" si="539"/>
        <v>0.32822289505966395</v>
      </c>
      <c r="BF2591" s="2">
        <f t="shared" si="540"/>
        <v>0.15248552922164335</v>
      </c>
      <c r="BG2591" s="2">
        <f t="shared" si="541"/>
        <v>2.2617214682760145</v>
      </c>
      <c r="BH2591" s="2">
        <f t="shared" si="542"/>
        <v>7.8117139352774593E-3</v>
      </c>
      <c r="BI2591" s="2">
        <f t="shared" si="543"/>
        <v>-4.256337100850123E-2</v>
      </c>
      <c r="BJ2591" s="2">
        <f t="shared" si="544"/>
        <v>0.16148841649205323</v>
      </c>
      <c r="BK2591" s="2">
        <f t="shared" si="545"/>
        <v>0.32565748860428567</v>
      </c>
      <c r="BL2591" s="2"/>
      <c r="BM2591" s="2">
        <f t="shared" si="546"/>
        <v>-0.30951713646067686</v>
      </c>
    </row>
    <row r="2592" spans="1:65">
      <c r="A2592">
        <v>2</v>
      </c>
      <c r="B2592" t="s">
        <v>474</v>
      </c>
      <c r="C2592">
        <v>1360</v>
      </c>
      <c r="D2592">
        <v>1.10976488799E-2</v>
      </c>
      <c r="E2592" s="1">
        <v>2.7670914775300002E-5</v>
      </c>
      <c r="F2592" s="1"/>
      <c r="G2592" s="1"/>
      <c r="H2592" s="1"/>
      <c r="I2592" s="1"/>
      <c r="J2592">
        <v>7.84087256954E-4</v>
      </c>
      <c r="K2592" s="1">
        <v>8.0315983913800002E-6</v>
      </c>
      <c r="L2592">
        <v>2.8449454262999998</v>
      </c>
      <c r="M2592">
        <v>1.56944455565E-2</v>
      </c>
      <c r="N2592" s="1">
        <v>3.9132582958499999E-5</v>
      </c>
      <c r="O2592">
        <v>4.6843171896799998</v>
      </c>
      <c r="P2592">
        <v>4.5383660925999998E-2</v>
      </c>
      <c r="Q2592">
        <v>0.18428169866800001</v>
      </c>
      <c r="R2592">
        <v>1.84357847047E-3</v>
      </c>
      <c r="S2592">
        <v>0</v>
      </c>
      <c r="T2592">
        <v>45.662465070300001</v>
      </c>
      <c r="U2592">
        <v>4</v>
      </c>
      <c r="V2592">
        <v>3</v>
      </c>
      <c r="Z2592">
        <v>2</v>
      </c>
      <c r="AA2592" t="s">
        <v>474</v>
      </c>
      <c r="AB2592">
        <v>1360</v>
      </c>
      <c r="AC2592">
        <v>1.27832062955E-2</v>
      </c>
      <c r="AD2592" s="1">
        <v>1.8311372912199999E-5</v>
      </c>
      <c r="AE2592">
        <v>0.15945018981799999</v>
      </c>
      <c r="AF2592">
        <v>9.33634643816E-4</v>
      </c>
      <c r="AG2592">
        <v>0.94767493190700003</v>
      </c>
      <c r="AH2592">
        <v>6.4839574146500004E-4</v>
      </c>
      <c r="AI2592">
        <v>9.9095591766499994E-4</v>
      </c>
      <c r="AJ2592" s="1">
        <v>1.01673678664E-5</v>
      </c>
      <c r="AK2592">
        <v>3.7747793897599999</v>
      </c>
      <c r="AL2592">
        <v>1.80781837137E-2</v>
      </c>
      <c r="AM2592" s="1">
        <v>2.5896191918100001E-5</v>
      </c>
      <c r="AN2592">
        <v>4.9172097463900002</v>
      </c>
      <c r="AO2592">
        <v>2.0031709273900002E-2</v>
      </c>
      <c r="AP2592">
        <v>0.222824768196</v>
      </c>
      <c r="AQ2592">
        <v>9.6222489918700005E-4</v>
      </c>
      <c r="AR2592">
        <v>0</v>
      </c>
      <c r="AS2592">
        <v>4.7806693824700002</v>
      </c>
      <c r="AT2592">
        <v>2</v>
      </c>
      <c r="AU2592">
        <v>2</v>
      </c>
      <c r="AV2592">
        <f t="shared" si="534"/>
        <v>1360</v>
      </c>
      <c r="AW2592" s="2">
        <f t="shared" si="535"/>
        <v>0.15188419041197743</v>
      </c>
      <c r="AX2592" s="2">
        <f t="shared" si="536"/>
        <v>-0.3382447576852301</v>
      </c>
      <c r="BC2592" s="2">
        <f t="shared" si="537"/>
        <v>0.26383372370396307</v>
      </c>
      <c r="BD2592" s="2">
        <f t="shared" si="538"/>
        <v>0.26592085048876912</v>
      </c>
      <c r="BE2592" s="2">
        <f t="shared" si="539"/>
        <v>0.32683718811059859</v>
      </c>
      <c r="BF2592" s="2">
        <f t="shared" si="540"/>
        <v>0.15188419040472265</v>
      </c>
      <c r="BG2592" s="2">
        <f t="shared" si="541"/>
        <v>-0.33824475768535789</v>
      </c>
      <c r="BH2592" s="2">
        <f t="shared" si="542"/>
        <v>4.9717503593284647E-2</v>
      </c>
      <c r="BI2592" s="2">
        <f t="shared" si="543"/>
        <v>-0.55861407243980243</v>
      </c>
      <c r="BJ2592" s="2">
        <f t="shared" si="544"/>
        <v>0.2091529967793426</v>
      </c>
      <c r="BK2592" s="2">
        <f t="shared" si="545"/>
        <v>-0.47806675191770304</v>
      </c>
      <c r="BL2592" s="2"/>
      <c r="BM2592" s="2">
        <f t="shared" si="546"/>
        <v>-0.89530417652420025</v>
      </c>
    </row>
    <row r="2593" spans="1:65">
      <c r="A2593">
        <v>2</v>
      </c>
      <c r="B2593" t="s">
        <v>474</v>
      </c>
      <c r="C2593">
        <v>373</v>
      </c>
      <c r="D2593">
        <v>1.09310644859E-2</v>
      </c>
      <c r="E2593" s="1">
        <v>3.2649227454000003E-5</v>
      </c>
      <c r="F2593" s="1"/>
      <c r="G2593" s="1"/>
      <c r="H2593" s="1"/>
      <c r="I2593" s="1"/>
      <c r="J2593">
        <v>5.0446509123300005E-4</v>
      </c>
      <c r="K2593" s="1">
        <v>8.1350480202700004E-6</v>
      </c>
      <c r="L2593">
        <v>2.7601767453799999</v>
      </c>
      <c r="M2593">
        <v>1.54588596472E-2</v>
      </c>
      <c r="N2593" s="1">
        <v>4.6172980266399999E-5</v>
      </c>
      <c r="O2593">
        <v>4.8138766481899999</v>
      </c>
      <c r="P2593">
        <v>5.7720992298799997E-2</v>
      </c>
      <c r="Q2593">
        <v>0.18653586525999999</v>
      </c>
      <c r="R2593">
        <v>2.3050147094300002E-3</v>
      </c>
      <c r="S2593">
        <v>0</v>
      </c>
      <c r="T2593">
        <v>33.499768779599997</v>
      </c>
      <c r="U2593">
        <v>4</v>
      </c>
      <c r="V2593">
        <v>3</v>
      </c>
      <c r="Z2593">
        <v>2</v>
      </c>
      <c r="AA2593" t="s">
        <v>474</v>
      </c>
      <c r="AB2593">
        <v>373</v>
      </c>
      <c r="AC2593">
        <v>1.2588142275E-2</v>
      </c>
      <c r="AD2593">
        <v>3.5599496988899999E-3</v>
      </c>
      <c r="AE2593">
        <v>0.13692803301000001</v>
      </c>
      <c r="AF2593">
        <v>0.47770792182400001</v>
      </c>
      <c r="AG2593">
        <v>0.959948030896</v>
      </c>
      <c r="AH2593">
        <v>1.00885312909E-2</v>
      </c>
      <c r="AI2593">
        <v>6.0515535632700004E-4</v>
      </c>
      <c r="AJ2593" s="1">
        <v>1.29706420207E-5</v>
      </c>
      <c r="AK2593">
        <v>3.66045662913</v>
      </c>
      <c r="AL2593">
        <v>1.7802321530400001E-2</v>
      </c>
      <c r="AM2593">
        <v>5.0345291455299998E-3</v>
      </c>
      <c r="AN2593">
        <v>5.0809884449</v>
      </c>
      <c r="AO2593">
        <v>6.8446992300499998E-2</v>
      </c>
      <c r="AP2593">
        <v>0.22673302488200001</v>
      </c>
      <c r="AQ2593">
        <v>6.4193220594799996E-2</v>
      </c>
      <c r="AR2593">
        <v>4</v>
      </c>
      <c r="AS2593">
        <v>1.8717027802099999</v>
      </c>
      <c r="AT2593">
        <v>2</v>
      </c>
      <c r="AU2593">
        <v>2</v>
      </c>
      <c r="AV2593">
        <f t="shared" si="534"/>
        <v>373</v>
      </c>
      <c r="AW2593" s="2">
        <f t="shared" si="535"/>
        <v>0.15159345105295721</v>
      </c>
      <c r="AX2593" s="2">
        <f t="shared" si="536"/>
        <v>108.03626139104416</v>
      </c>
      <c r="BC2593" s="2">
        <f t="shared" si="537"/>
        <v>0.19959808288794681</v>
      </c>
      <c r="BD2593" s="2">
        <f t="shared" si="538"/>
        <v>0.5944149301124233</v>
      </c>
      <c r="BE2593" s="2">
        <f t="shared" si="539"/>
        <v>0.32616747650558753</v>
      </c>
      <c r="BF2593" s="2">
        <f t="shared" si="540"/>
        <v>0.15159345104892408</v>
      </c>
      <c r="BG2593" s="2">
        <f t="shared" si="541"/>
        <v>108.03626139102869</v>
      </c>
      <c r="BH2593" s="2">
        <f t="shared" si="542"/>
        <v>5.5487877282944742E-2</v>
      </c>
      <c r="BI2593" s="2">
        <f t="shared" si="543"/>
        <v>0.18582494123066196</v>
      </c>
      <c r="BJ2593" s="2">
        <f t="shared" si="544"/>
        <v>0.21549292714284118</v>
      </c>
      <c r="BK2593" s="2">
        <f t="shared" si="545"/>
        <v>26.849375681717074</v>
      </c>
      <c r="BL2593" s="2"/>
      <c r="BM2593" s="2">
        <f t="shared" si="546"/>
        <v>-0.94412788958263516</v>
      </c>
    </row>
    <row r="2594" spans="1:65">
      <c r="A2594">
        <v>2</v>
      </c>
      <c r="B2594" t="s">
        <v>474</v>
      </c>
      <c r="C2594">
        <v>2080</v>
      </c>
      <c r="D2594">
        <v>1.0780403901099999E-2</v>
      </c>
      <c r="E2594" s="1">
        <v>2.52660747919E-5</v>
      </c>
      <c r="F2594" s="1"/>
      <c r="G2594" s="1"/>
      <c r="H2594" s="1"/>
      <c r="I2594" s="1"/>
      <c r="J2594">
        <v>7.1181684824199996E-4</v>
      </c>
      <c r="K2594" s="1">
        <v>1.0370180257900001E-5</v>
      </c>
      <c r="L2594">
        <v>2.6846152010400002</v>
      </c>
      <c r="M2594">
        <v>1.52457934047E-2</v>
      </c>
      <c r="N2594" s="1">
        <v>3.5731625638600003E-5</v>
      </c>
      <c r="O2594">
        <v>4.9774998049199999</v>
      </c>
      <c r="P2594">
        <v>4.7839711350099998E-2</v>
      </c>
      <c r="Q2594">
        <v>0.190217827054</v>
      </c>
      <c r="R2594">
        <v>1.88179160464E-3</v>
      </c>
      <c r="S2594">
        <v>0</v>
      </c>
      <c r="T2594">
        <v>41.998724894799999</v>
      </c>
      <c r="U2594">
        <v>4</v>
      </c>
      <c r="V2594">
        <v>3</v>
      </c>
      <c r="Z2594">
        <v>2</v>
      </c>
      <c r="AA2594" t="s">
        <v>474</v>
      </c>
      <c r="AB2594">
        <v>2080</v>
      </c>
      <c r="AC2594">
        <v>1.24113041284E-2</v>
      </c>
      <c r="AD2594" s="1">
        <v>4.7011825414300001E-5</v>
      </c>
      <c r="AE2594">
        <v>0.11035015451500001</v>
      </c>
      <c r="AF2594">
        <v>2.18274398423E-3</v>
      </c>
      <c r="AG2594">
        <v>0.97414989599099999</v>
      </c>
      <c r="AH2594">
        <v>7.9680615016699998E-4</v>
      </c>
      <c r="AI2594">
        <v>8.0978787745700003E-4</v>
      </c>
      <c r="AJ2594" s="1">
        <v>1.19093608219E-5</v>
      </c>
      <c r="AK2594">
        <v>3.5583348608800001</v>
      </c>
      <c r="AL2594">
        <v>1.7552234625099999E-2</v>
      </c>
      <c r="AM2594" s="1">
        <v>6.6484761092900003E-5</v>
      </c>
      <c r="AN2594">
        <v>5.0772739003999998</v>
      </c>
      <c r="AO2594">
        <v>4.1571977037699999E-2</v>
      </c>
      <c r="AP2594">
        <v>0.22338445217200001</v>
      </c>
      <c r="AQ2594">
        <v>2.0152763805300002E-3</v>
      </c>
      <c r="AR2594">
        <v>0</v>
      </c>
      <c r="AS2594">
        <v>32.8582286408</v>
      </c>
      <c r="AT2594">
        <v>2</v>
      </c>
      <c r="AU2594">
        <v>2</v>
      </c>
      <c r="AV2594">
        <f t="shared" si="534"/>
        <v>2080</v>
      </c>
      <c r="AW2594" s="2">
        <f t="shared" si="535"/>
        <v>0.15128377770090684</v>
      </c>
      <c r="AX2594" s="2">
        <f t="shared" si="536"/>
        <v>0.86066992207952409</v>
      </c>
      <c r="BC2594" s="2">
        <f t="shared" si="537"/>
        <v>0.13763516479971316</v>
      </c>
      <c r="BD2594" s="2">
        <f t="shared" si="538"/>
        <v>0.14842370390114015</v>
      </c>
      <c r="BE2594" s="2">
        <f t="shared" si="539"/>
        <v>0.32545433680831698</v>
      </c>
      <c r="BF2594" s="2">
        <f t="shared" si="540"/>
        <v>0.15128377770677162</v>
      </c>
      <c r="BG2594" s="2">
        <f t="shared" si="541"/>
        <v>0.86066992208376147</v>
      </c>
      <c r="BH2594" s="2">
        <f t="shared" si="542"/>
        <v>2.0045022479233135E-2</v>
      </c>
      <c r="BI2594" s="2">
        <f t="shared" si="543"/>
        <v>-0.13101530371978085</v>
      </c>
      <c r="BJ2594" s="2">
        <f t="shared" si="544"/>
        <v>0.17436128690811137</v>
      </c>
      <c r="BK2594" s="2">
        <f t="shared" si="545"/>
        <v>7.0934940702712265E-2</v>
      </c>
      <c r="BL2594" s="2"/>
      <c r="BM2594" s="2">
        <f t="shared" si="546"/>
        <v>-0.21763747058739188</v>
      </c>
    </row>
    <row r="2595" spans="1:65">
      <c r="A2595">
        <v>2</v>
      </c>
      <c r="B2595" t="s">
        <v>474</v>
      </c>
      <c r="C2595">
        <v>988</v>
      </c>
      <c r="D2595">
        <v>1.1296593111299999E-2</v>
      </c>
      <c r="E2595" s="1">
        <v>2.61089416594E-5</v>
      </c>
      <c r="F2595" s="1"/>
      <c r="G2595" s="1"/>
      <c r="H2595" s="1"/>
      <c r="I2595" s="1"/>
      <c r="J2595">
        <v>9.1358375828899999E-4</v>
      </c>
      <c r="K2595" s="1">
        <v>9.5499866130699993E-6</v>
      </c>
      <c r="L2595">
        <v>2.9478606678200001</v>
      </c>
      <c r="M2595">
        <v>1.59757951867E-2</v>
      </c>
      <c r="N2595" s="1">
        <v>3.6923619393899999E-5</v>
      </c>
      <c r="O2595">
        <v>4.6058219772999998</v>
      </c>
      <c r="P2595">
        <v>3.9743331729100002E-2</v>
      </c>
      <c r="Q2595">
        <v>0.184441890946</v>
      </c>
      <c r="R2595">
        <v>1.6476375302300001E-3</v>
      </c>
      <c r="S2595">
        <v>0</v>
      </c>
      <c r="T2595">
        <v>14.467653454900001</v>
      </c>
      <c r="U2595">
        <v>4</v>
      </c>
      <c r="V2595">
        <v>3</v>
      </c>
      <c r="Z2595">
        <v>2</v>
      </c>
      <c r="AA2595" t="s">
        <v>474</v>
      </c>
      <c r="AB2595">
        <v>988</v>
      </c>
      <c r="AC2595">
        <v>1.30052745603E-2</v>
      </c>
      <c r="AD2595">
        <v>1.30277926021E-3</v>
      </c>
      <c r="AE2595">
        <v>0.16509742681799999</v>
      </c>
      <c r="AF2595">
        <v>8.9387890044899998E-2</v>
      </c>
      <c r="AG2595">
        <v>0.94800148896600001</v>
      </c>
      <c r="AH2595">
        <v>1.83492149405E-2</v>
      </c>
      <c r="AI2595">
        <v>1.12563006699E-3</v>
      </c>
      <c r="AJ2595" s="1">
        <v>7.6995339243599999E-5</v>
      </c>
      <c r="AK2595">
        <v>3.9070685436099999</v>
      </c>
      <c r="AL2595">
        <v>1.8392235665599999E-2</v>
      </c>
      <c r="AM2595">
        <v>1.84240809856E-3</v>
      </c>
      <c r="AN2595">
        <v>4.7497946178000001</v>
      </c>
      <c r="AO2595">
        <v>6.5508259207900002E-2</v>
      </c>
      <c r="AP2595">
        <v>0.21897739664499999</v>
      </c>
      <c r="AQ2595">
        <v>2.21425814454E-2</v>
      </c>
      <c r="AR2595">
        <v>4</v>
      </c>
      <c r="AS2595">
        <v>3.3889970471100002</v>
      </c>
      <c r="AT2595">
        <v>2</v>
      </c>
      <c r="AU2595">
        <v>2</v>
      </c>
      <c r="AV2595">
        <f t="shared" si="534"/>
        <v>988</v>
      </c>
      <c r="AW2595" s="2">
        <f t="shared" si="535"/>
        <v>0.15125635066830936</v>
      </c>
      <c r="AX2595" s="2">
        <f t="shared" si="536"/>
        <v>48.897819574810711</v>
      </c>
      <c r="BC2595" s="2">
        <f t="shared" si="537"/>
        <v>0.23210385120914331</v>
      </c>
      <c r="BD2595" s="2">
        <f t="shared" si="538"/>
        <v>7.0623504893949365</v>
      </c>
      <c r="BE2595" s="2">
        <f t="shared" si="539"/>
        <v>0.32539118495697172</v>
      </c>
      <c r="BF2595" s="2">
        <f t="shared" si="540"/>
        <v>0.15125635066426665</v>
      </c>
      <c r="BG2595" s="2">
        <f t="shared" si="541"/>
        <v>48.897819574653525</v>
      </c>
      <c r="BH2595" s="2">
        <f t="shared" si="542"/>
        <v>3.1258837447382025E-2</v>
      </c>
      <c r="BI2595" s="2">
        <f t="shared" si="543"/>
        <v>0.6482830290731505</v>
      </c>
      <c r="BJ2595" s="2">
        <f t="shared" si="544"/>
        <v>0.1872432857951512</v>
      </c>
      <c r="BK2595" s="2">
        <f t="shared" si="545"/>
        <v>12.438988272080104</v>
      </c>
      <c r="BL2595" s="2"/>
      <c r="BM2595" s="2">
        <f t="shared" si="546"/>
        <v>-0.76575350953252252</v>
      </c>
    </row>
    <row r="2596" spans="1:65">
      <c r="A2596">
        <v>2</v>
      </c>
      <c r="B2596" t="s">
        <v>474</v>
      </c>
      <c r="C2596">
        <v>225</v>
      </c>
      <c r="D2596">
        <v>1.11755314819E-2</v>
      </c>
      <c r="E2596" s="1">
        <v>1.73673086925E-5</v>
      </c>
      <c r="F2596" s="1"/>
      <c r="G2596" s="1"/>
      <c r="H2596" s="1"/>
      <c r="I2596" s="1"/>
      <c r="J2596">
        <v>4.7181473031100002E-4</v>
      </c>
      <c r="K2596" s="1">
        <v>6.7220319317300002E-6</v>
      </c>
      <c r="L2596">
        <v>2.88501684013</v>
      </c>
      <c r="M2596">
        <v>1.5804588188399998E-2</v>
      </c>
      <c r="N2596" s="1">
        <v>2.45610834948E-5</v>
      </c>
      <c r="O2596">
        <v>4.6773328344299996</v>
      </c>
      <c r="P2596">
        <v>2.76605478141E-2</v>
      </c>
      <c r="Q2596">
        <v>0.18529828223200001</v>
      </c>
      <c r="R2596">
        <v>1.1330111811300001E-3</v>
      </c>
      <c r="S2596">
        <v>0</v>
      </c>
      <c r="T2596">
        <v>25.126218230199999</v>
      </c>
      <c r="U2596">
        <v>4</v>
      </c>
      <c r="V2596">
        <v>3</v>
      </c>
      <c r="Z2596">
        <v>2</v>
      </c>
      <c r="AA2596" t="s">
        <v>474</v>
      </c>
      <c r="AB2596">
        <v>225</v>
      </c>
      <c r="AC2596">
        <v>1.2865618250899999E-2</v>
      </c>
      <c r="AD2596" s="1">
        <v>2.8506844669000001E-5</v>
      </c>
      <c r="AE2596">
        <v>0.159310023838</v>
      </c>
      <c r="AF2596">
        <v>1.5508815169299999E-3</v>
      </c>
      <c r="AG2596">
        <v>0.95247385561499998</v>
      </c>
      <c r="AH2596">
        <v>9.4853329102700002E-4</v>
      </c>
      <c r="AI2596">
        <v>5.7827731942900005E-4</v>
      </c>
      <c r="AJ2596" s="1">
        <v>8.7030425434400008E-6</v>
      </c>
      <c r="AK2596">
        <v>3.8236074717699999</v>
      </c>
      <c r="AL2596">
        <v>1.8194731818699999E-2</v>
      </c>
      <c r="AM2596" s="1">
        <v>4.0314766351400003E-5</v>
      </c>
      <c r="AN2596">
        <v>4.8048178687199998</v>
      </c>
      <c r="AO2596">
        <v>2.3125851727100001E-2</v>
      </c>
      <c r="AP2596">
        <v>0.21913539089199999</v>
      </c>
      <c r="AQ2596">
        <v>1.1611072945199999E-3</v>
      </c>
      <c r="AR2596">
        <v>0</v>
      </c>
      <c r="AS2596">
        <v>16.038271341800002</v>
      </c>
      <c r="AT2596">
        <v>2</v>
      </c>
      <c r="AU2596">
        <v>2</v>
      </c>
      <c r="AV2596">
        <f t="shared" si="534"/>
        <v>225</v>
      </c>
      <c r="AW2596" s="2">
        <f t="shared" si="535"/>
        <v>0.1512309970883515</v>
      </c>
      <c r="AX2596" s="2">
        <f t="shared" si="536"/>
        <v>0.64140830186950981</v>
      </c>
      <c r="BC2596" s="2">
        <f t="shared" si="537"/>
        <v>0.22564490313353391</v>
      </c>
      <c r="BD2596" s="2">
        <f t="shared" si="538"/>
        <v>0.29470413586687061</v>
      </c>
      <c r="BE2596" s="2">
        <f t="shared" si="539"/>
        <v>0.32533280866315728</v>
      </c>
      <c r="BF2596" s="2">
        <f t="shared" si="540"/>
        <v>0.15123099708819243</v>
      </c>
      <c r="BG2596" s="2">
        <f t="shared" si="541"/>
        <v>0.64140830187460285</v>
      </c>
      <c r="BH2596" s="2">
        <f t="shared" si="542"/>
        <v>2.725592528963916E-2</v>
      </c>
      <c r="BI2596" s="2">
        <f t="shared" si="543"/>
        <v>-0.16394093556919476</v>
      </c>
      <c r="BJ2596" s="2">
        <f t="shared" si="544"/>
        <v>0.18260886313902638</v>
      </c>
      <c r="BK2596" s="2">
        <f t="shared" si="545"/>
        <v>2.4797737090271645E-2</v>
      </c>
      <c r="BL2596" s="2"/>
      <c r="BM2596" s="2">
        <f t="shared" si="546"/>
        <v>-0.36169179162333731</v>
      </c>
    </row>
    <row r="2597" spans="1:65">
      <c r="A2597">
        <v>2</v>
      </c>
      <c r="B2597" t="s">
        <v>474</v>
      </c>
      <c r="C2597">
        <v>2509</v>
      </c>
      <c r="D2597">
        <v>1.1482262179000001E-2</v>
      </c>
      <c r="E2597" s="1">
        <v>1.67508715018E-5</v>
      </c>
      <c r="F2597" s="1"/>
      <c r="G2597" s="1"/>
      <c r="H2597" s="1"/>
      <c r="I2597" s="1"/>
      <c r="J2597">
        <v>1.1225847088999999E-3</v>
      </c>
      <c r="K2597" s="1">
        <v>6.4588236655800004E-5</v>
      </c>
      <c r="L2597">
        <v>3.04555816368</v>
      </c>
      <c r="M2597">
        <v>1.62383709003E-2</v>
      </c>
      <c r="N2597" s="1">
        <v>2.36893096595E-5</v>
      </c>
      <c r="O2597">
        <v>4.5639367317200001</v>
      </c>
      <c r="P2597">
        <v>2.3141338360199999E-2</v>
      </c>
      <c r="Q2597">
        <v>0.18576847091900001</v>
      </c>
      <c r="R2597">
        <v>9.8014618144900002E-4</v>
      </c>
      <c r="S2597">
        <v>0</v>
      </c>
      <c r="T2597">
        <v>13.467945734400001</v>
      </c>
      <c r="U2597">
        <v>4</v>
      </c>
      <c r="V2597">
        <v>3</v>
      </c>
      <c r="Z2597">
        <v>2</v>
      </c>
      <c r="AA2597" t="s">
        <v>474</v>
      </c>
      <c r="AB2597">
        <v>2509</v>
      </c>
      <c r="AC2597">
        <v>1.32178644411E-2</v>
      </c>
      <c r="AD2597" s="1">
        <v>5.2464637133899999E-5</v>
      </c>
      <c r="AE2597">
        <v>0.15865482648500001</v>
      </c>
      <c r="AF2597">
        <v>2.7845648375700001E-3</v>
      </c>
      <c r="AG2597">
        <v>0.95271245987700004</v>
      </c>
      <c r="AH2597">
        <v>1.7661549677200001E-3</v>
      </c>
      <c r="AI2597">
        <v>1.23855750905E-3</v>
      </c>
      <c r="AJ2597" s="1">
        <v>8.7001543721199997E-5</v>
      </c>
      <c r="AK2597">
        <v>4.0358458228799998</v>
      </c>
      <c r="AL2597">
        <v>1.8692883158299999E-2</v>
      </c>
      <c r="AM2597" s="1">
        <v>7.4196201379799994E-5</v>
      </c>
      <c r="AN2597">
        <v>4.7023470127199998</v>
      </c>
      <c r="AO2597">
        <v>2.4304780383300001E-2</v>
      </c>
      <c r="AP2597">
        <v>0.22033368634200001</v>
      </c>
      <c r="AQ2597">
        <v>1.43588698268E-3</v>
      </c>
      <c r="AR2597">
        <v>0</v>
      </c>
      <c r="AS2597">
        <v>1.58438214852</v>
      </c>
      <c r="AT2597">
        <v>2</v>
      </c>
      <c r="AU2597">
        <v>2</v>
      </c>
      <c r="AV2597">
        <f t="shared" si="534"/>
        <v>2509</v>
      </c>
      <c r="AW2597" s="2">
        <f t="shared" si="535"/>
        <v>0.15115508033549832</v>
      </c>
      <c r="AX2597" s="2">
        <f t="shared" si="536"/>
        <v>2.1320541816742073</v>
      </c>
      <c r="BC2597" s="2">
        <f t="shared" si="537"/>
        <v>0.10330872960459232</v>
      </c>
      <c r="BD2597" s="2">
        <f t="shared" si="538"/>
        <v>0.34701840808634749</v>
      </c>
      <c r="BE2597" s="2">
        <f t="shared" si="539"/>
        <v>0.32515801898310104</v>
      </c>
      <c r="BF2597" s="2">
        <f t="shared" si="540"/>
        <v>0.15115508033842559</v>
      </c>
      <c r="BG2597" s="2">
        <f t="shared" si="541"/>
        <v>2.132054181665251</v>
      </c>
      <c r="BH2597" s="2">
        <f t="shared" si="542"/>
        <v>3.0326949985530864E-2</v>
      </c>
      <c r="BI2597" s="2">
        <f t="shared" si="543"/>
        <v>5.0275485583019093E-2</v>
      </c>
      <c r="BJ2597" s="2">
        <f t="shared" si="544"/>
        <v>0.18606610288605627</v>
      </c>
      <c r="BK2597" s="2">
        <f t="shared" si="545"/>
        <v>0.46497227643865852</v>
      </c>
      <c r="BL2597" s="2"/>
      <c r="BM2597" s="2">
        <f t="shared" si="546"/>
        <v>-0.88235903382999603</v>
      </c>
    </row>
    <row r="2598" spans="1:65">
      <c r="A2598">
        <v>2</v>
      </c>
      <c r="B2598" t="s">
        <v>474</v>
      </c>
      <c r="C2598">
        <v>1539</v>
      </c>
      <c r="D2598">
        <v>1.09027051078E-2</v>
      </c>
      <c r="E2598" s="1">
        <v>2.4301088082100001E-5</v>
      </c>
      <c r="F2598" s="1"/>
      <c r="G2598" s="1"/>
      <c r="H2598" s="1"/>
      <c r="I2598" s="1"/>
      <c r="J2598">
        <v>5.4329247008700005E-4</v>
      </c>
      <c r="K2598" s="1">
        <v>9.7881521373399999E-6</v>
      </c>
      <c r="L2598">
        <v>2.74587340723</v>
      </c>
      <c r="M2598">
        <v>1.5418753429999999E-2</v>
      </c>
      <c r="N2598" s="1">
        <v>3.4366928346199999E-5</v>
      </c>
      <c r="O2598">
        <v>4.8657663743999997</v>
      </c>
      <c r="P2598">
        <v>4.3546541366800001E-2</v>
      </c>
      <c r="Q2598">
        <v>0.18805740995799999</v>
      </c>
      <c r="R2598">
        <v>1.7344451297600001E-3</v>
      </c>
      <c r="S2598">
        <v>0</v>
      </c>
      <c r="T2598">
        <v>9.8579310915799994</v>
      </c>
      <c r="U2598">
        <v>4</v>
      </c>
      <c r="V2598">
        <v>3</v>
      </c>
      <c r="Z2598">
        <v>2</v>
      </c>
      <c r="AA2598" t="s">
        <v>474</v>
      </c>
      <c r="AB2598">
        <v>1539</v>
      </c>
      <c r="AC2598">
        <v>1.2550467844300001E-2</v>
      </c>
      <c r="AD2598" s="1">
        <v>4.8761622488600003E-5</v>
      </c>
      <c r="AE2598">
        <v>0.123090950709</v>
      </c>
      <c r="AF2598">
        <v>2.4230581755400001E-3</v>
      </c>
      <c r="AG2598">
        <v>0.96999908146799996</v>
      </c>
      <c r="AH2598">
        <v>9.7050417442200003E-4</v>
      </c>
      <c r="AI2598">
        <v>6.2636387185900004E-4</v>
      </c>
      <c r="AJ2598" s="1">
        <v>1.1521958263000001E-5</v>
      </c>
      <c r="AK2598">
        <v>3.63857901585</v>
      </c>
      <c r="AL2598">
        <v>1.7749041839500001E-2</v>
      </c>
      <c r="AM2598" s="1">
        <v>6.89593478467E-5</v>
      </c>
      <c r="AN2598">
        <v>4.9200542522799999</v>
      </c>
      <c r="AO2598">
        <v>3.7737311181200002E-2</v>
      </c>
      <c r="AP2598">
        <v>0.21889444429999999</v>
      </c>
      <c r="AQ2598">
        <v>1.8820538708600001E-3</v>
      </c>
      <c r="AR2598">
        <v>0</v>
      </c>
      <c r="AS2598">
        <v>6.3000992894000003</v>
      </c>
      <c r="AT2598">
        <v>2</v>
      </c>
      <c r="AU2598">
        <v>2</v>
      </c>
      <c r="AV2598">
        <f t="shared" si="534"/>
        <v>1539</v>
      </c>
      <c r="AW2598" s="2">
        <f t="shared" si="535"/>
        <v>0.1511333857247189</v>
      </c>
      <c r="AX2598" s="2">
        <f t="shared" si="536"/>
        <v>1.0065612833409483</v>
      </c>
      <c r="BC2598" s="2">
        <f t="shared" si="537"/>
        <v>0.15290365014390384</v>
      </c>
      <c r="BD2598" s="2">
        <f t="shared" si="538"/>
        <v>0.17713314028353211</v>
      </c>
      <c r="BE2598" s="2">
        <f t="shared" si="539"/>
        <v>0.32510807172299666</v>
      </c>
      <c r="BF2598" s="2">
        <f t="shared" si="540"/>
        <v>0.15113338572273943</v>
      </c>
      <c r="BG2598" s="2">
        <f t="shared" si="541"/>
        <v>1.0065612833369479</v>
      </c>
      <c r="BH2598" s="2">
        <f t="shared" si="542"/>
        <v>1.1157107370715983E-2</v>
      </c>
      <c r="BI2598" s="2">
        <f t="shared" si="543"/>
        <v>-0.13340279166301303</v>
      </c>
      <c r="BJ2598" s="2">
        <f t="shared" si="544"/>
        <v>0.16397670450149782</v>
      </c>
      <c r="BK2598" s="2">
        <f t="shared" si="545"/>
        <v>8.510430140873064E-2</v>
      </c>
      <c r="BL2598" s="2"/>
      <c r="BM2598" s="2">
        <f t="shared" si="546"/>
        <v>-0.36091059768300332</v>
      </c>
    </row>
    <row r="2599" spans="1:65">
      <c r="A2599">
        <v>2</v>
      </c>
      <c r="B2599" t="s">
        <v>474</v>
      </c>
      <c r="C2599">
        <v>1680</v>
      </c>
      <c r="D2599">
        <v>1.07091850544E-2</v>
      </c>
      <c r="E2599" s="1">
        <v>1.8071299347699999E-5</v>
      </c>
      <c r="F2599" s="1"/>
      <c r="G2599" s="1"/>
      <c r="H2599" s="1"/>
      <c r="I2599" s="1"/>
      <c r="J2599">
        <v>4.6539649558899999E-4</v>
      </c>
      <c r="K2599" s="1">
        <v>1.0023893796600001E-5</v>
      </c>
      <c r="L2599">
        <v>2.6492614886100001</v>
      </c>
      <c r="M2599">
        <v>1.5145074745899999E-2</v>
      </c>
      <c r="N2599" s="1">
        <v>2.5556676627199999E-5</v>
      </c>
      <c r="O2599">
        <v>4.9676736127599996</v>
      </c>
      <c r="P2599">
        <v>3.43333766372E-2</v>
      </c>
      <c r="Q2599">
        <v>0.18858815391200001</v>
      </c>
      <c r="R2599">
        <v>1.3416877540800001E-3</v>
      </c>
      <c r="S2599">
        <v>0</v>
      </c>
      <c r="T2599">
        <v>20.304850414400001</v>
      </c>
      <c r="U2599">
        <v>4</v>
      </c>
      <c r="V2599">
        <v>3</v>
      </c>
      <c r="Z2599">
        <v>2</v>
      </c>
      <c r="AA2599" t="s">
        <v>474</v>
      </c>
      <c r="AB2599">
        <v>1680</v>
      </c>
      <c r="AC2599">
        <v>1.23272247611E-2</v>
      </c>
      <c r="AD2599" s="1">
        <v>5.35001350947E-5</v>
      </c>
      <c r="AE2599">
        <v>0.12587121536199999</v>
      </c>
      <c r="AF2599">
        <v>2.6719913458400002E-3</v>
      </c>
      <c r="AG2599">
        <v>0.96755472007400001</v>
      </c>
      <c r="AH2599">
        <v>1.2039843285599999E-3</v>
      </c>
      <c r="AI2599">
        <v>5.5044639351200001E-4</v>
      </c>
      <c r="AJ2599" s="1">
        <v>1.25168803663E-5</v>
      </c>
      <c r="AK2599">
        <v>3.5102868641799998</v>
      </c>
      <c r="AL2599">
        <v>1.7433328443599998E-2</v>
      </c>
      <c r="AM2599" s="1">
        <v>7.5660616639699999E-5</v>
      </c>
      <c r="AN2599">
        <v>5.0779555250000001</v>
      </c>
      <c r="AO2599">
        <v>3.4043053190100002E-2</v>
      </c>
      <c r="AP2599">
        <v>0.221900938652</v>
      </c>
      <c r="AQ2599">
        <v>1.77215877028E-3</v>
      </c>
      <c r="AR2599">
        <v>0</v>
      </c>
      <c r="AS2599">
        <v>5.9726539341100002</v>
      </c>
      <c r="AT2599">
        <v>2</v>
      </c>
      <c r="AU2599">
        <v>2</v>
      </c>
      <c r="AV2599">
        <f t="shared" si="534"/>
        <v>1680</v>
      </c>
      <c r="AW2599" s="2">
        <f t="shared" si="535"/>
        <v>0.15108896694573498</v>
      </c>
      <c r="AX2599" s="2">
        <f t="shared" si="536"/>
        <v>1.9605029536245915</v>
      </c>
      <c r="BC2599" s="2">
        <f t="shared" si="537"/>
        <v>0.18274718165929019</v>
      </c>
      <c r="BD2599" s="2">
        <f t="shared" si="538"/>
        <v>0.24870440771684893</v>
      </c>
      <c r="BE2599" s="2">
        <f t="shared" si="539"/>
        <v>0.32500580983485994</v>
      </c>
      <c r="BF2599" s="2">
        <f t="shared" si="540"/>
        <v>0.15108896694745358</v>
      </c>
      <c r="BG2599" s="2">
        <f t="shared" si="541"/>
        <v>1.9605029536263852</v>
      </c>
      <c r="BH2599" s="2">
        <f t="shared" si="542"/>
        <v>2.2199911032143829E-2</v>
      </c>
      <c r="BI2599" s="2">
        <f t="shared" si="543"/>
        <v>-8.4560120656887068E-3</v>
      </c>
      <c r="BJ2599" s="2">
        <f t="shared" si="544"/>
        <v>0.176643039602289</v>
      </c>
      <c r="BK2599" s="2">
        <f t="shared" si="545"/>
        <v>0.32084291959210387</v>
      </c>
      <c r="BL2599" s="2"/>
      <c r="BM2599" s="2">
        <f t="shared" si="546"/>
        <v>-0.70585087739064301</v>
      </c>
    </row>
    <row r="2600" spans="1:65">
      <c r="A2600">
        <v>2</v>
      </c>
      <c r="B2600" t="s">
        <v>474</v>
      </c>
      <c r="C2600">
        <v>1829</v>
      </c>
      <c r="D2600">
        <v>1.0915050572599999E-2</v>
      </c>
      <c r="E2600" s="1">
        <v>3.6212474771499999E-5</v>
      </c>
      <c r="F2600" s="1"/>
      <c r="G2600" s="1"/>
      <c r="H2600" s="1"/>
      <c r="I2600" s="1"/>
      <c r="J2600">
        <v>9.8782846179800007E-4</v>
      </c>
      <c r="K2600" s="1">
        <v>2.2579755196800001E-5</v>
      </c>
      <c r="L2600">
        <v>2.75209539996</v>
      </c>
      <c r="M2600">
        <v>1.54362125538E-2</v>
      </c>
      <c r="N2600" s="1">
        <v>5.1212172949000001E-5</v>
      </c>
      <c r="O2600">
        <v>4.9147276694800004</v>
      </c>
      <c r="P2600">
        <v>6.1000143400599997E-2</v>
      </c>
      <c r="Q2600">
        <v>0.19016480497800001</v>
      </c>
      <c r="R2600">
        <v>2.4431351426800001E-3</v>
      </c>
      <c r="S2600">
        <v>0</v>
      </c>
      <c r="T2600">
        <v>12.4206599405</v>
      </c>
      <c r="U2600">
        <v>4</v>
      </c>
      <c r="V2600">
        <v>3</v>
      </c>
      <c r="Z2600">
        <v>2</v>
      </c>
      <c r="AA2600" t="s">
        <v>474</v>
      </c>
      <c r="AB2600">
        <v>1829</v>
      </c>
      <c r="AC2600">
        <v>1.25615851194E-2</v>
      </c>
      <c r="AD2600" s="1">
        <v>4.9396083706800002E-5</v>
      </c>
      <c r="AE2600">
        <v>0.119541674497</v>
      </c>
      <c r="AF2600">
        <v>2.41084814358E-3</v>
      </c>
      <c r="AG2600">
        <v>0.97131630736200003</v>
      </c>
      <c r="AH2600">
        <v>9.2270789918999995E-4</v>
      </c>
      <c r="AI2600">
        <v>1.12922186146E-3</v>
      </c>
      <c r="AJ2600" s="1">
        <v>1.3802282268799999E-5</v>
      </c>
      <c r="AK2600">
        <v>3.6450280184500001</v>
      </c>
      <c r="AL2600">
        <v>1.7764764040800001E-2</v>
      </c>
      <c r="AM2600" s="1">
        <v>6.9856611506199996E-5</v>
      </c>
      <c r="AN2600">
        <v>4.9888450142599998</v>
      </c>
      <c r="AO2600">
        <v>3.9659058278299998E-2</v>
      </c>
      <c r="AP2600">
        <v>0.22215157146299999</v>
      </c>
      <c r="AQ2600">
        <v>1.9702525525000002E-3</v>
      </c>
      <c r="AR2600">
        <v>0</v>
      </c>
      <c r="AS2600">
        <v>3.4576859155599999</v>
      </c>
      <c r="AT2600">
        <v>2</v>
      </c>
      <c r="AU2600">
        <v>2</v>
      </c>
      <c r="AV2600">
        <f t="shared" si="534"/>
        <v>1829</v>
      </c>
      <c r="AW2600" s="2">
        <f t="shared" si="535"/>
        <v>0.15084992376794742</v>
      </c>
      <c r="AX2600" s="2">
        <f t="shared" si="536"/>
        <v>0.36406263362248276</v>
      </c>
      <c r="BC2600" s="2">
        <f t="shared" si="537"/>
        <v>0.14313557984008901</v>
      </c>
      <c r="BD2600" s="2">
        <f t="shared" si="538"/>
        <v>-0.3887319792219866</v>
      </c>
      <c r="BE2600" s="2">
        <f t="shared" si="539"/>
        <v>0.32445554703626134</v>
      </c>
      <c r="BF2600" s="2">
        <f t="shared" si="540"/>
        <v>0.15084992376752232</v>
      </c>
      <c r="BG2600" s="2">
        <f t="shared" si="541"/>
        <v>0.36406263361969016</v>
      </c>
      <c r="BH2600" s="2">
        <f t="shared" si="542"/>
        <v>1.5080661587876213E-2</v>
      </c>
      <c r="BI2600" s="2">
        <f t="shared" si="543"/>
        <v>-0.34985303201910323</v>
      </c>
      <c r="BJ2600" s="2">
        <f t="shared" si="544"/>
        <v>0.16820550200496093</v>
      </c>
      <c r="BK2600" s="2">
        <f t="shared" si="545"/>
        <v>-0.19355564165037173</v>
      </c>
      <c r="BL2600" s="2"/>
      <c r="BM2600" s="2">
        <f t="shared" si="546"/>
        <v>-0.72161818034438441</v>
      </c>
    </row>
    <row r="2601" spans="1:65">
      <c r="A2601">
        <v>2</v>
      </c>
      <c r="B2601" t="s">
        <v>474</v>
      </c>
      <c r="C2601">
        <v>2313</v>
      </c>
      <c r="D2601">
        <v>1.13324111082E-2</v>
      </c>
      <c r="E2601" s="1">
        <v>5.26557918501E-5</v>
      </c>
      <c r="F2601" s="1"/>
      <c r="G2601" s="1"/>
      <c r="H2601" s="1"/>
      <c r="I2601" s="1"/>
      <c r="J2601">
        <v>8.8018882641400001E-4</v>
      </c>
      <c r="K2601">
        <v>1.19640914624E-4</v>
      </c>
      <c r="L2601">
        <v>2.9665838092099999</v>
      </c>
      <c r="M2601">
        <v>1.6026449483499999E-2</v>
      </c>
      <c r="N2601" s="1">
        <v>7.4466534971999996E-5</v>
      </c>
      <c r="O2601">
        <v>4.6631708894799999</v>
      </c>
      <c r="P2601">
        <v>4.0801871764799998E-2</v>
      </c>
      <c r="Q2601">
        <v>0.187330539692</v>
      </c>
      <c r="R2601">
        <v>1.85588672856E-3</v>
      </c>
      <c r="S2601">
        <v>0</v>
      </c>
      <c r="T2601">
        <v>8.1072969045899992</v>
      </c>
      <c r="U2601">
        <v>4</v>
      </c>
      <c r="V2601">
        <v>3</v>
      </c>
      <c r="Z2601">
        <v>2</v>
      </c>
      <c r="AA2601" t="s">
        <v>474</v>
      </c>
      <c r="AB2601">
        <v>2313</v>
      </c>
      <c r="AC2601">
        <v>1.30408032329E-2</v>
      </c>
      <c r="AD2601" s="1">
        <v>4.7223665830599997E-5</v>
      </c>
      <c r="AE2601">
        <v>0.16046399715000001</v>
      </c>
      <c r="AF2601">
        <v>2.7154337408400002E-3</v>
      </c>
      <c r="AG2601">
        <v>0.95573593559100001</v>
      </c>
      <c r="AH2601">
        <v>1.51841596664E-3</v>
      </c>
      <c r="AI2601">
        <v>1.1018851619899999E-3</v>
      </c>
      <c r="AJ2601" s="1">
        <v>8.4341599302900001E-5</v>
      </c>
      <c r="AK2601">
        <v>3.9284448809699999</v>
      </c>
      <c r="AL2601">
        <v>1.8442480796199999E-2</v>
      </c>
      <c r="AM2601" s="1">
        <v>6.6784348682599995E-5</v>
      </c>
      <c r="AN2601">
        <v>4.70793861813</v>
      </c>
      <c r="AO2601">
        <v>3.3319573795899997E-2</v>
      </c>
      <c r="AP2601">
        <v>0.21764067590700001</v>
      </c>
      <c r="AQ2601">
        <v>1.7302320998200001E-3</v>
      </c>
      <c r="AR2601">
        <v>0</v>
      </c>
      <c r="AS2601">
        <v>3.1934103720200002</v>
      </c>
      <c r="AT2601">
        <v>2</v>
      </c>
      <c r="AU2601">
        <v>2</v>
      </c>
      <c r="AV2601">
        <f t="shared" si="534"/>
        <v>2313</v>
      </c>
      <c r="AW2601" s="2">
        <f t="shared" si="535"/>
        <v>0.15075274876533798</v>
      </c>
      <c r="AX2601" s="2">
        <f t="shared" si="536"/>
        <v>-0.10316293476250678</v>
      </c>
      <c r="BC2601" s="2">
        <f t="shared" si="537"/>
        <v>0.25187360816566901</v>
      </c>
      <c r="BD2601" s="2">
        <f t="shared" si="538"/>
        <v>-0.29504384375559556</v>
      </c>
      <c r="BE2601" s="2">
        <f t="shared" si="539"/>
        <v>0.32423188880550902</v>
      </c>
      <c r="BF2601" s="2">
        <f t="shared" si="540"/>
        <v>0.15075274877242278</v>
      </c>
      <c r="BG2601" s="2">
        <f t="shared" si="541"/>
        <v>-0.1031629347637642</v>
      </c>
      <c r="BH2601" s="2">
        <f t="shared" si="542"/>
        <v>9.6002762307070971E-3</v>
      </c>
      <c r="BI2601" s="2">
        <f t="shared" si="543"/>
        <v>-0.18338124319470611</v>
      </c>
      <c r="BJ2601" s="2">
        <f t="shared" si="544"/>
        <v>0.16180029302661753</v>
      </c>
      <c r="BK2601" s="2">
        <f t="shared" si="545"/>
        <v>-6.7705979468637378E-2</v>
      </c>
      <c r="BL2601" s="2"/>
      <c r="BM2601" s="2">
        <f t="shared" si="546"/>
        <v>-0.60610664570431227</v>
      </c>
    </row>
    <row r="2602" spans="1:65">
      <c r="A2602">
        <v>2</v>
      </c>
      <c r="B2602" t="s">
        <v>474</v>
      </c>
      <c r="C2602">
        <v>2920</v>
      </c>
      <c r="D2602">
        <v>1.1319641901E-2</v>
      </c>
      <c r="E2602" s="1">
        <v>4.03202110915E-5</v>
      </c>
      <c r="F2602" s="1"/>
      <c r="G2602" s="1"/>
      <c r="H2602" s="1"/>
      <c r="I2602" s="1"/>
      <c r="J2602">
        <v>9.4878319940599999E-4</v>
      </c>
      <c r="K2602">
        <v>1.08502840884E-4</v>
      </c>
      <c r="L2602">
        <v>2.9599021629200002</v>
      </c>
      <c r="M2602">
        <v>1.6008391097600001E-2</v>
      </c>
      <c r="N2602" s="1">
        <v>5.7021389363299999E-5</v>
      </c>
      <c r="O2602">
        <v>4.6602764796400002</v>
      </c>
      <c r="P2602">
        <v>3.0803094726299999E-2</v>
      </c>
      <c r="Q2602">
        <v>0.18700331394799999</v>
      </c>
      <c r="R2602">
        <v>1.40409406749E-3</v>
      </c>
      <c r="S2602">
        <v>0</v>
      </c>
      <c r="T2602">
        <v>21.2439165941</v>
      </c>
      <c r="U2602">
        <v>4</v>
      </c>
      <c r="V2602">
        <v>3</v>
      </c>
      <c r="Z2602">
        <v>2</v>
      </c>
      <c r="AA2602" t="s">
        <v>474</v>
      </c>
      <c r="AB2602">
        <v>2920</v>
      </c>
      <c r="AC2602">
        <v>1.30234274474E-2</v>
      </c>
      <c r="AD2602" s="1">
        <v>5.4503276223599999E-5</v>
      </c>
      <c r="AE2602">
        <v>0.16696866303499999</v>
      </c>
      <c r="AF2602">
        <v>2.9284961023799999E-3</v>
      </c>
      <c r="AG2602">
        <v>0.94557428921700004</v>
      </c>
      <c r="AH2602">
        <v>2.33043060218E-3</v>
      </c>
      <c r="AI2602">
        <v>1.15513977713E-3</v>
      </c>
      <c r="AJ2602" s="1">
        <v>8.61306664918E-5</v>
      </c>
      <c r="AK2602">
        <v>3.9179832032399999</v>
      </c>
      <c r="AL2602">
        <v>1.8417907724699999E-2</v>
      </c>
      <c r="AM2602" s="1">
        <v>7.7079272429200006E-5</v>
      </c>
      <c r="AN2602">
        <v>4.8473563158299999</v>
      </c>
      <c r="AO2602">
        <v>3.2736343521699997E-2</v>
      </c>
      <c r="AP2602">
        <v>0.223787163506</v>
      </c>
      <c r="AQ2602">
        <v>1.7779937846900001E-3</v>
      </c>
      <c r="AR2602">
        <v>0</v>
      </c>
      <c r="AS2602">
        <v>4.23831962577</v>
      </c>
      <c r="AT2602">
        <v>2</v>
      </c>
      <c r="AU2602">
        <v>2</v>
      </c>
      <c r="AV2602">
        <f t="shared" si="534"/>
        <v>2920</v>
      </c>
      <c r="AW2602" s="2">
        <f t="shared" si="535"/>
        <v>0.15051585211803239</v>
      </c>
      <c r="AX2602" s="2">
        <f t="shared" si="536"/>
        <v>0.35176068646847847</v>
      </c>
      <c r="BC2602" s="2">
        <f t="shared" si="537"/>
        <v>0.21749602844273874</v>
      </c>
      <c r="BD2602" s="2">
        <f t="shared" si="538"/>
        <v>-0.20618975696791214</v>
      </c>
      <c r="BE2602" s="2">
        <f t="shared" si="539"/>
        <v>0.32368672597435938</v>
      </c>
      <c r="BF2602" s="2">
        <f t="shared" si="540"/>
        <v>0.15051585211840779</v>
      </c>
      <c r="BG2602" s="2">
        <f t="shared" si="541"/>
        <v>0.35176068646986747</v>
      </c>
      <c r="BH2602" s="2">
        <f t="shared" si="542"/>
        <v>4.0143505864366942E-2</v>
      </c>
      <c r="BI2602" s="2">
        <f t="shared" si="543"/>
        <v>6.2761511873330386E-2</v>
      </c>
      <c r="BJ2602" s="2">
        <f t="shared" si="544"/>
        <v>0.1967015919740786</v>
      </c>
      <c r="BK2602" s="2">
        <f t="shared" si="545"/>
        <v>0.26629249838537838</v>
      </c>
      <c r="BL2602" s="2"/>
      <c r="BM2602" s="2">
        <f t="shared" si="546"/>
        <v>-0.80049255009092368</v>
      </c>
    </row>
    <row r="2603" spans="1:65">
      <c r="A2603">
        <v>2</v>
      </c>
      <c r="B2603" t="s">
        <v>474</v>
      </c>
      <c r="C2603">
        <v>1502</v>
      </c>
      <c r="D2603">
        <v>1.1082029996199999E-2</v>
      </c>
      <c r="E2603" s="1">
        <v>5.7094656813600002E-5</v>
      </c>
      <c r="F2603" s="1"/>
      <c r="G2603" s="1"/>
      <c r="H2603" s="1"/>
      <c r="I2603" s="1"/>
      <c r="J2603">
        <v>1.0718638037699999E-3</v>
      </c>
      <c r="K2603">
        <v>1.3802769983200001E-4</v>
      </c>
      <c r="L2603">
        <v>2.8369430821099999</v>
      </c>
      <c r="M2603">
        <v>1.5672357119199998E-2</v>
      </c>
      <c r="N2603" s="1">
        <v>8.0744038004900006E-5</v>
      </c>
      <c r="O2603">
        <v>4.8326623552800001</v>
      </c>
      <c r="P2603">
        <v>4.0501524742099997E-2</v>
      </c>
      <c r="Q2603">
        <v>0.189850045957</v>
      </c>
      <c r="R2603">
        <v>1.86769191573E-3</v>
      </c>
      <c r="S2603">
        <v>0</v>
      </c>
      <c r="T2603">
        <v>6.3614494828100003</v>
      </c>
      <c r="U2603">
        <v>4</v>
      </c>
      <c r="V2603">
        <v>3</v>
      </c>
      <c r="Z2603">
        <v>2</v>
      </c>
      <c r="AA2603" t="s">
        <v>474</v>
      </c>
      <c r="AB2603">
        <v>1502</v>
      </c>
      <c r="AC2603">
        <v>1.27456649666E-2</v>
      </c>
      <c r="AD2603" s="1">
        <v>7.2075538933900007E-5</v>
      </c>
      <c r="AE2603">
        <v>0.118190170271</v>
      </c>
      <c r="AF2603">
        <v>3.5563977492400001E-3</v>
      </c>
      <c r="AG2603">
        <v>0.972883800746</v>
      </c>
      <c r="AH2603">
        <v>1.3106250178699999E-3</v>
      </c>
      <c r="AI2603">
        <v>1.2134771272399999E-3</v>
      </c>
      <c r="AJ2603">
        <v>1.1082528841099999E-4</v>
      </c>
      <c r="AK2603">
        <v>3.7526406326499999</v>
      </c>
      <c r="AL2603">
        <v>1.80250922572E-2</v>
      </c>
      <c r="AM2603">
        <v>1.0193020467600001E-4</v>
      </c>
      <c r="AN2603">
        <v>4.8636481158400002</v>
      </c>
      <c r="AO2603">
        <v>3.78841256073E-2</v>
      </c>
      <c r="AP2603">
        <v>0.219750350618</v>
      </c>
      <c r="AQ2603">
        <v>2.1152068054199999E-3</v>
      </c>
      <c r="AR2603">
        <v>0</v>
      </c>
      <c r="AS2603">
        <v>2.8383969314200002</v>
      </c>
      <c r="AT2603">
        <v>2</v>
      </c>
      <c r="AU2603">
        <v>2</v>
      </c>
      <c r="AV2603">
        <f t="shared" si="534"/>
        <v>1502</v>
      </c>
      <c r="AW2603" s="2">
        <f t="shared" si="535"/>
        <v>0.15012005661151043</v>
      </c>
      <c r="AX2603" s="2">
        <f t="shared" si="536"/>
        <v>0.26238676185074372</v>
      </c>
      <c r="BC2603" s="2">
        <f t="shared" si="537"/>
        <v>0.132118766369302</v>
      </c>
      <c r="BD2603" s="2">
        <f t="shared" si="538"/>
        <v>-0.19707936489638925</v>
      </c>
      <c r="BE2603" s="2">
        <f t="shared" si="539"/>
        <v>0.32277614461652943</v>
      </c>
      <c r="BF2603" s="2">
        <f t="shared" si="540"/>
        <v>0.1501200566134176</v>
      </c>
      <c r="BG2603" s="2">
        <f t="shared" si="541"/>
        <v>0.26238676185372722</v>
      </c>
      <c r="BH2603" s="2">
        <f t="shared" si="542"/>
        <v>6.411737109286387E-3</v>
      </c>
      <c r="BI2603" s="2">
        <f t="shared" si="543"/>
        <v>-6.4624706142959037E-2</v>
      </c>
      <c r="BJ2603" s="2">
        <f t="shared" si="544"/>
        <v>0.1574943240612765</v>
      </c>
      <c r="BK2603" s="2">
        <f t="shared" si="545"/>
        <v>0.13252447451605373</v>
      </c>
      <c r="BL2603" s="2"/>
      <c r="BM2603" s="2">
        <f t="shared" si="546"/>
        <v>-0.5538128630762601</v>
      </c>
    </row>
    <row r="2604" spans="1:65">
      <c r="A2604">
        <v>2</v>
      </c>
      <c r="B2604" t="s">
        <v>474</v>
      </c>
      <c r="C2604">
        <v>1744</v>
      </c>
      <c r="D2604">
        <v>1.09512437535E-2</v>
      </c>
      <c r="E2604" s="1">
        <v>2.5139987294100001E-5</v>
      </c>
      <c r="F2604" s="1"/>
      <c r="G2604" s="1"/>
      <c r="H2604" s="1"/>
      <c r="I2604" s="1"/>
      <c r="J2604">
        <v>3.3182704201E-4</v>
      </c>
      <c r="K2604" s="1">
        <v>1.12782493154E-5</v>
      </c>
      <c r="L2604">
        <v>2.7703769881800002</v>
      </c>
      <c r="M2604">
        <v>1.5487397441E-2</v>
      </c>
      <c r="N2604" s="1">
        <v>3.5553310989100001E-5</v>
      </c>
      <c r="O2604">
        <v>4.88396550631</v>
      </c>
      <c r="P2604">
        <v>4.4448577466999997E-2</v>
      </c>
      <c r="Q2604">
        <v>0.18960114934</v>
      </c>
      <c r="R2604">
        <v>1.7795928731E-3</v>
      </c>
      <c r="S2604">
        <v>0</v>
      </c>
      <c r="T2604">
        <v>9.6656671610299991</v>
      </c>
      <c r="U2604">
        <v>4</v>
      </c>
      <c r="V2604">
        <v>3</v>
      </c>
      <c r="Z2604">
        <v>2</v>
      </c>
      <c r="AA2604" t="s">
        <v>474</v>
      </c>
      <c r="AB2604">
        <v>1744</v>
      </c>
      <c r="AC2604">
        <v>1.2594215038400001E-2</v>
      </c>
      <c r="AD2604" s="1">
        <v>6.2517860504099994E-5</v>
      </c>
      <c r="AE2604">
        <v>0.120670395707</v>
      </c>
      <c r="AF2604">
        <v>3.1219810016499998E-3</v>
      </c>
      <c r="AG2604">
        <v>0.971618836983</v>
      </c>
      <c r="AH2604">
        <v>1.17490782272E-3</v>
      </c>
      <c r="AI2604">
        <v>3.7790350350199998E-4</v>
      </c>
      <c r="AJ2604" s="1">
        <v>1.29534556388E-5</v>
      </c>
      <c r="AK2604">
        <v>3.66398923119</v>
      </c>
      <c r="AL2604">
        <v>1.78109097147E-2</v>
      </c>
      <c r="AM2604" s="1">
        <v>8.8413606215400004E-5</v>
      </c>
      <c r="AN2604">
        <v>4.9334387201399998</v>
      </c>
      <c r="AO2604">
        <v>4.0767378525800001E-2</v>
      </c>
      <c r="AP2604">
        <v>0.220254999142</v>
      </c>
      <c r="AQ2604">
        <v>2.1232234451800001E-3</v>
      </c>
      <c r="AR2604">
        <v>0</v>
      </c>
      <c r="AS2604">
        <v>3.39576604754</v>
      </c>
      <c r="AT2604">
        <v>2</v>
      </c>
      <c r="AU2604">
        <v>2</v>
      </c>
      <c r="AV2604">
        <f t="shared" si="534"/>
        <v>1744</v>
      </c>
      <c r="AW2604" s="2">
        <f t="shared" si="535"/>
        <v>0.15002599904462086</v>
      </c>
      <c r="AX2604" s="2">
        <f t="shared" si="536"/>
        <v>1.4867896619332044</v>
      </c>
      <c r="BC2604" s="2">
        <f t="shared" si="537"/>
        <v>0.13885686113132217</v>
      </c>
      <c r="BD2604" s="2">
        <f t="shared" si="538"/>
        <v>0.14853425177545709</v>
      </c>
      <c r="BE2604" s="2">
        <f t="shared" si="539"/>
        <v>0.3225597984760401</v>
      </c>
      <c r="BF2604" s="2">
        <f t="shared" si="540"/>
        <v>0.15002599904545189</v>
      </c>
      <c r="BG2604" s="2">
        <f t="shared" si="541"/>
        <v>1.486789661939109</v>
      </c>
      <c r="BH2604" s="2">
        <f t="shared" si="542"/>
        <v>1.012972220341877E-2</v>
      </c>
      <c r="BI2604" s="2">
        <f t="shared" si="543"/>
        <v>-8.2819274563579293E-2</v>
      </c>
      <c r="BJ2604" s="2">
        <f t="shared" si="544"/>
        <v>0.16167544294275535</v>
      </c>
      <c r="BK2604" s="2">
        <f t="shared" si="545"/>
        <v>0.1930950484654422</v>
      </c>
      <c r="BL2604" s="2"/>
      <c r="BM2604" s="2">
        <f t="shared" si="546"/>
        <v>-0.64867753141438211</v>
      </c>
    </row>
    <row r="2605" spans="1:65">
      <c r="A2605">
        <v>2</v>
      </c>
      <c r="B2605" t="s">
        <v>474</v>
      </c>
      <c r="C2605">
        <v>2089</v>
      </c>
      <c r="D2605">
        <v>1.0834585466299999E-2</v>
      </c>
      <c r="E2605" s="1">
        <v>4.0085200957399999E-5</v>
      </c>
      <c r="F2605" s="1"/>
      <c r="G2605" s="1"/>
      <c r="H2605" s="1"/>
      <c r="I2605" s="1"/>
      <c r="J2605">
        <v>8.1505989953299998E-4</v>
      </c>
      <c r="K2605" s="1">
        <v>8.6768123382300003E-5</v>
      </c>
      <c r="L2605">
        <v>2.7116683954499998</v>
      </c>
      <c r="M2605">
        <v>1.53224177092E-2</v>
      </c>
      <c r="N2605" s="1">
        <v>5.6689034844400001E-5</v>
      </c>
      <c r="O2605">
        <v>4.9848166335300004</v>
      </c>
      <c r="P2605">
        <v>4.0046790780000001E-2</v>
      </c>
      <c r="Q2605">
        <v>0.19145487057900001</v>
      </c>
      <c r="R2605">
        <v>1.6933673586299999E-3</v>
      </c>
      <c r="S2605">
        <v>0</v>
      </c>
      <c r="T2605">
        <v>10.7984059619</v>
      </c>
      <c r="U2605">
        <v>4</v>
      </c>
      <c r="V2605">
        <v>3</v>
      </c>
      <c r="Z2605">
        <v>2</v>
      </c>
      <c r="AA2605" t="s">
        <v>474</v>
      </c>
      <c r="AB2605">
        <v>2089</v>
      </c>
      <c r="AC2605">
        <v>1.24597929979E-2</v>
      </c>
      <c r="AD2605" s="1">
        <v>6.76149916147E-5</v>
      </c>
      <c r="AE2605">
        <v>0.120224859901</v>
      </c>
      <c r="AF2605">
        <v>3.3681927153099999E-3</v>
      </c>
      <c r="AG2605">
        <v>0.971271127199</v>
      </c>
      <c r="AH2605">
        <v>1.3424418234700001E-3</v>
      </c>
      <c r="AI2605">
        <v>9.3979308750600002E-4</v>
      </c>
      <c r="AJ2605" s="1">
        <v>8.0492428332200005E-5</v>
      </c>
      <c r="AK2605">
        <v>3.5861927997900001</v>
      </c>
      <c r="AL2605">
        <v>1.7620808241900002E-2</v>
      </c>
      <c r="AM2605" s="1">
        <v>9.5622038161200003E-5</v>
      </c>
      <c r="AN2605">
        <v>5.0344440267200001</v>
      </c>
      <c r="AO2605">
        <v>3.7961926627099997E-2</v>
      </c>
      <c r="AP2605">
        <v>0.222365432689</v>
      </c>
      <c r="AQ2605">
        <v>2.0658074805699998E-3</v>
      </c>
      <c r="AR2605">
        <v>0</v>
      </c>
      <c r="AS2605">
        <v>1.75009828288</v>
      </c>
      <c r="AT2605">
        <v>2</v>
      </c>
      <c r="AU2605">
        <v>2</v>
      </c>
      <c r="AV2605">
        <f t="shared" si="534"/>
        <v>2089</v>
      </c>
      <c r="AW2605" s="2">
        <f t="shared" si="535"/>
        <v>0.15000181932710407</v>
      </c>
      <c r="AX2605" s="2">
        <f t="shared" si="536"/>
        <v>0.68678190453770982</v>
      </c>
      <c r="BC2605" s="2">
        <f t="shared" si="537"/>
        <v>0.15303560884846337</v>
      </c>
      <c r="BD2605" s="2">
        <f t="shared" si="538"/>
        <v>-7.2327195811868722E-2</v>
      </c>
      <c r="BE2605" s="2">
        <f t="shared" si="539"/>
        <v>0.32250418443766737</v>
      </c>
      <c r="BF2605" s="2">
        <f t="shared" si="540"/>
        <v>0.15000181931601986</v>
      </c>
      <c r="BG2605" s="2">
        <f t="shared" si="541"/>
        <v>0.68678190453697552</v>
      </c>
      <c r="BH2605" s="2">
        <f t="shared" si="542"/>
        <v>9.9557108793500576E-3</v>
      </c>
      <c r="BI2605" s="2">
        <f t="shared" si="543"/>
        <v>-5.2060704797879033E-2</v>
      </c>
      <c r="BJ2605" s="2">
        <f t="shared" si="544"/>
        <v>0.16145090493921574</v>
      </c>
      <c r="BK2605" s="2">
        <f t="shared" si="545"/>
        <v>0.21994053448704626</v>
      </c>
      <c r="BL2605" s="2"/>
      <c r="BM2605" s="2">
        <f t="shared" si="546"/>
        <v>-0.83792994178447555</v>
      </c>
    </row>
    <row r="2606" spans="1:65">
      <c r="A2606">
        <v>2</v>
      </c>
      <c r="B2606" t="s">
        <v>474</v>
      </c>
      <c r="C2606">
        <v>1167</v>
      </c>
      <c r="D2606">
        <v>1.14669447975E-2</v>
      </c>
      <c r="E2606" s="1">
        <v>3.7037111049300003E-5</v>
      </c>
      <c r="F2606" s="1"/>
      <c r="G2606" s="1"/>
      <c r="H2606" s="1"/>
      <c r="I2606" s="1"/>
      <c r="J2606">
        <v>1.8194018639199999E-4</v>
      </c>
      <c r="K2606" s="1">
        <v>5.9607257245299996E-6</v>
      </c>
      <c r="L2606">
        <v>3.0374380110199999</v>
      </c>
      <c r="M2606">
        <v>1.6216708851599999E-2</v>
      </c>
      <c r="N2606" s="1">
        <v>5.2378384757000002E-5</v>
      </c>
      <c r="O2606">
        <v>4.5060420532299998</v>
      </c>
      <c r="P2606">
        <v>5.3315735710300002E-2</v>
      </c>
      <c r="Q2606">
        <v>0.18316727917799999</v>
      </c>
      <c r="R2606">
        <v>2.2465433958500001E-3</v>
      </c>
      <c r="S2606">
        <v>0</v>
      </c>
      <c r="T2606">
        <v>22.4977057929</v>
      </c>
      <c r="U2606">
        <v>4</v>
      </c>
      <c r="V2606">
        <v>3</v>
      </c>
      <c r="Z2606">
        <v>2</v>
      </c>
      <c r="AA2606" t="s">
        <v>474</v>
      </c>
      <c r="AB2606">
        <v>1167</v>
      </c>
      <c r="AC2606">
        <v>1.31859670727E-2</v>
      </c>
      <c r="AD2606" s="1">
        <v>3.4331104716999998E-5</v>
      </c>
      <c r="AE2606">
        <v>0.16664157724699999</v>
      </c>
      <c r="AF2606">
        <v>1.8748145236300001E-3</v>
      </c>
      <c r="AG2606">
        <v>0.94929802315300005</v>
      </c>
      <c r="AH2606">
        <v>1.1650795553199999E-3</v>
      </c>
      <c r="AI2606">
        <v>2.1868153901399999E-4</v>
      </c>
      <c r="AJ2606" s="1">
        <v>7.1448526083099997E-6</v>
      </c>
      <c r="AK2606">
        <v>4.0163907085600004</v>
      </c>
      <c r="AL2606">
        <v>1.86477734673E-2</v>
      </c>
      <c r="AM2606" s="1">
        <v>4.8551513901999998E-5</v>
      </c>
      <c r="AN2606">
        <v>4.6539872299000002</v>
      </c>
      <c r="AO2606">
        <v>3.1611877754199998E-2</v>
      </c>
      <c r="AP2606">
        <v>0.21754149371000001</v>
      </c>
      <c r="AQ2606">
        <v>1.58246854283E-3</v>
      </c>
      <c r="AR2606">
        <v>0</v>
      </c>
      <c r="AS2606">
        <v>11.4294427533</v>
      </c>
      <c r="AT2606">
        <v>2</v>
      </c>
      <c r="AU2606">
        <v>2</v>
      </c>
      <c r="AV2606">
        <f t="shared" si="534"/>
        <v>1167</v>
      </c>
      <c r="AW2606" s="2">
        <f t="shared" si="535"/>
        <v>0.14991109711932846</v>
      </c>
      <c r="AX2606" s="2">
        <f t="shared" si="536"/>
        <v>-7.3062024969983388E-2</v>
      </c>
      <c r="BC2606" s="2">
        <f t="shared" si="537"/>
        <v>0.20194193130504315</v>
      </c>
      <c r="BD2606" s="2">
        <f t="shared" si="538"/>
        <v>0.19865481797073758</v>
      </c>
      <c r="BE2606" s="2">
        <f t="shared" si="539"/>
        <v>0.32229553129588284</v>
      </c>
      <c r="BF2606" s="2">
        <f t="shared" si="540"/>
        <v>0.14991109712499673</v>
      </c>
      <c r="BG2606" s="2">
        <f t="shared" si="541"/>
        <v>-7.3062024969919856E-2</v>
      </c>
      <c r="BH2606" s="2">
        <f t="shared" si="542"/>
        <v>3.2832622270791069E-2</v>
      </c>
      <c r="BI2606" s="2">
        <f t="shared" si="543"/>
        <v>-0.40708165548031749</v>
      </c>
      <c r="BJ2606" s="2">
        <f t="shared" si="544"/>
        <v>0.187665693819667</v>
      </c>
      <c r="BK2606" s="2">
        <f t="shared" si="545"/>
        <v>-0.29559849778407743</v>
      </c>
      <c r="BL2606" s="2"/>
      <c r="BM2606" s="2">
        <f t="shared" si="546"/>
        <v>-0.49197296566537058</v>
      </c>
    </row>
    <row r="2607" spans="1:65">
      <c r="A2607">
        <v>2</v>
      </c>
      <c r="B2607" t="s">
        <v>474</v>
      </c>
      <c r="C2607">
        <v>1506</v>
      </c>
      <c r="D2607">
        <v>1.11931306854E-2</v>
      </c>
      <c r="E2607" s="1">
        <v>4.09659072416E-5</v>
      </c>
      <c r="F2607" s="1"/>
      <c r="G2607" s="1"/>
      <c r="H2607" s="1"/>
      <c r="I2607" s="1"/>
      <c r="J2607">
        <v>9.63967803897E-4</v>
      </c>
      <c r="K2607" s="1">
        <v>7.8948022659300004E-5</v>
      </c>
      <c r="L2607">
        <v>2.8941106318899998</v>
      </c>
      <c r="M2607">
        <v>1.5829477220700001E-2</v>
      </c>
      <c r="N2607" s="1">
        <v>5.7934541615999999E-5</v>
      </c>
      <c r="O2607">
        <v>4.7612716987399999</v>
      </c>
      <c r="P2607">
        <v>3.95896418603E-2</v>
      </c>
      <c r="Q2607">
        <v>0.18892066747299999</v>
      </c>
      <c r="R2607">
        <v>1.71630077471E-3</v>
      </c>
      <c r="S2607">
        <v>0</v>
      </c>
      <c r="T2607">
        <v>8.9542169597000001</v>
      </c>
      <c r="U2607">
        <v>4</v>
      </c>
      <c r="V2607">
        <v>3</v>
      </c>
      <c r="Z2607">
        <v>2</v>
      </c>
      <c r="AA2607" t="s">
        <v>474</v>
      </c>
      <c r="AB2607">
        <v>1506</v>
      </c>
      <c r="AC2607">
        <v>1.28672584208E-2</v>
      </c>
      <c r="AD2607" s="1">
        <v>6.7628168015900004E-5</v>
      </c>
      <c r="AE2607">
        <v>0.124806310241</v>
      </c>
      <c r="AF2607">
        <v>3.4801196614799999E-3</v>
      </c>
      <c r="AG2607">
        <v>0.97108866083800005</v>
      </c>
      <c r="AH2607">
        <v>1.3041665254900001E-3</v>
      </c>
      <c r="AI2607">
        <v>1.1418112547499999E-3</v>
      </c>
      <c r="AJ2607" s="1">
        <v>7.09703261798E-5</v>
      </c>
      <c r="AK2607">
        <v>3.8245824370500001</v>
      </c>
      <c r="AL2607">
        <v>1.8197051369199999E-2</v>
      </c>
      <c r="AM2607" s="1">
        <v>9.5640672406499999E-5</v>
      </c>
      <c r="AN2607">
        <v>4.8136752197800003</v>
      </c>
      <c r="AO2607">
        <v>3.7127243004100002E-2</v>
      </c>
      <c r="AP2607">
        <v>0.219567339818</v>
      </c>
      <c r="AQ2607">
        <v>2.0493070775500001E-3</v>
      </c>
      <c r="AR2607">
        <v>0</v>
      </c>
      <c r="AS2607">
        <v>2.6219513916400001</v>
      </c>
      <c r="AT2607">
        <v>2</v>
      </c>
      <c r="AU2607">
        <v>2</v>
      </c>
      <c r="AV2607">
        <f t="shared" si="534"/>
        <v>1506</v>
      </c>
      <c r="AW2607" s="2">
        <f t="shared" si="535"/>
        <v>0.14956742509793841</v>
      </c>
      <c r="AX2607" s="2">
        <f t="shared" si="536"/>
        <v>0.65084023690863246</v>
      </c>
      <c r="BC2607" s="2">
        <f t="shared" si="537"/>
        <v>0.18449106923907438</v>
      </c>
      <c r="BD2607" s="2">
        <f t="shared" si="538"/>
        <v>-0.10104998467064505</v>
      </c>
      <c r="BE2607" s="2">
        <f t="shared" si="539"/>
        <v>0.32150526483237973</v>
      </c>
      <c r="BF2607" s="2">
        <f t="shared" si="540"/>
        <v>0.14956742509499629</v>
      </c>
      <c r="BG2607" s="2">
        <f t="shared" si="541"/>
        <v>0.65084023690776138</v>
      </c>
      <c r="BH2607" s="2">
        <f t="shared" si="542"/>
        <v>1.1006202618907102E-2</v>
      </c>
      <c r="BI2607" s="2">
        <f t="shared" si="543"/>
        <v>-6.2198058393381432E-2</v>
      </c>
      <c r="BJ2607" s="2">
        <f t="shared" si="544"/>
        <v>0.16221979709753012</v>
      </c>
      <c r="BK2607" s="2">
        <f t="shared" si="545"/>
        <v>0.1940256088833075</v>
      </c>
      <c r="BL2607" s="2"/>
      <c r="BM2607" s="2">
        <f t="shared" si="546"/>
        <v>-0.7071825036806072</v>
      </c>
    </row>
    <row r="2608" spans="1:65">
      <c r="A2608">
        <v>2</v>
      </c>
      <c r="B2608" t="s">
        <v>474</v>
      </c>
      <c r="C2608">
        <v>439</v>
      </c>
      <c r="D2608">
        <v>1.1144481216799999E-2</v>
      </c>
      <c r="E2608" s="1">
        <v>3.21027196322E-5</v>
      </c>
      <c r="F2608" s="1"/>
      <c r="G2608" s="1"/>
      <c r="H2608" s="1"/>
      <c r="I2608" s="1"/>
      <c r="J2608">
        <v>5.3101018365299998E-4</v>
      </c>
      <c r="K2608" s="1">
        <v>1.5309430668200001E-5</v>
      </c>
      <c r="L2608">
        <v>2.8690075627799998</v>
      </c>
      <c r="M2608">
        <v>1.57606764824E-2</v>
      </c>
      <c r="N2608" s="1">
        <v>4.5400101492999998E-5</v>
      </c>
      <c r="O2608">
        <v>4.8625393021300001</v>
      </c>
      <c r="P2608">
        <v>5.3426455163500003E-2</v>
      </c>
      <c r="Q2608">
        <v>0.19210024253899999</v>
      </c>
      <c r="R2608">
        <v>2.1820070500600001E-3</v>
      </c>
      <c r="S2608">
        <v>0</v>
      </c>
      <c r="T2608">
        <v>7.2225983206300004</v>
      </c>
      <c r="U2608">
        <v>4</v>
      </c>
      <c r="V2608">
        <v>3</v>
      </c>
      <c r="Z2608">
        <v>2</v>
      </c>
      <c r="AA2608" t="s">
        <v>474</v>
      </c>
      <c r="AB2608">
        <v>439</v>
      </c>
      <c r="AC2608">
        <v>1.2809278677600001E-2</v>
      </c>
      <c r="AD2608" s="1">
        <v>8.3082815739700006E-5</v>
      </c>
      <c r="AE2608">
        <v>0.11261012359600001</v>
      </c>
      <c r="AF2608">
        <v>3.99354504019E-3</v>
      </c>
      <c r="AG2608">
        <v>0.97511545706199998</v>
      </c>
      <c r="AH2608">
        <v>1.32543304579E-3</v>
      </c>
      <c r="AI2608">
        <v>5.89389022483E-4</v>
      </c>
      <c r="AJ2608" s="1">
        <v>1.7076606442500001E-5</v>
      </c>
      <c r="AK2608">
        <v>3.79019302754</v>
      </c>
      <c r="AL2608">
        <v>1.8115055630000002E-2</v>
      </c>
      <c r="AM2608">
        <v>1.17496844819E-4</v>
      </c>
      <c r="AN2608">
        <v>4.8954348029999997</v>
      </c>
      <c r="AO2608">
        <v>4.9387913630600001E-2</v>
      </c>
      <c r="AP2608">
        <v>0.22229048698600001</v>
      </c>
      <c r="AQ2608">
        <v>2.66608878202E-3</v>
      </c>
      <c r="AR2608">
        <v>0</v>
      </c>
      <c r="AS2608">
        <v>5.7800197000600004</v>
      </c>
      <c r="AT2608">
        <v>2</v>
      </c>
      <c r="AU2608">
        <v>2</v>
      </c>
      <c r="AV2608">
        <f t="shared" si="534"/>
        <v>439</v>
      </c>
      <c r="AW2608" s="2">
        <f t="shared" si="535"/>
        <v>0.14938312770363549</v>
      </c>
      <c r="AX2608" s="2">
        <f t="shared" si="536"/>
        <v>1.588030443886923</v>
      </c>
      <c r="BC2608" s="2">
        <f t="shared" si="537"/>
        <v>0.10993920762195576</v>
      </c>
      <c r="BD2608" s="2">
        <f t="shared" si="538"/>
        <v>0.11543053511262777</v>
      </c>
      <c r="BE2608" s="2">
        <f t="shared" si="539"/>
        <v>0.32108157423865186</v>
      </c>
      <c r="BF2608" s="2">
        <f t="shared" si="540"/>
        <v>0.1493831276994452</v>
      </c>
      <c r="BG2608" s="2">
        <f t="shared" si="541"/>
        <v>1.5880304438772281</v>
      </c>
      <c r="BH2608" s="2">
        <f t="shared" si="542"/>
        <v>6.7650868869255122E-3</v>
      </c>
      <c r="BI2608" s="2">
        <f t="shared" si="543"/>
        <v>-7.5590669838396102E-2</v>
      </c>
      <c r="BJ2608" s="2">
        <f t="shared" si="544"/>
        <v>0.15715880442405394</v>
      </c>
      <c r="BK2608" s="2">
        <f t="shared" si="545"/>
        <v>0.22185158931850785</v>
      </c>
      <c r="BL2608" s="2"/>
      <c r="BM2608" s="2">
        <f t="shared" si="546"/>
        <v>-0.1997312541180013</v>
      </c>
    </row>
    <row r="2609" spans="1:65">
      <c r="A2609">
        <v>2</v>
      </c>
      <c r="B2609" t="s">
        <v>474</v>
      </c>
      <c r="C2609">
        <v>363</v>
      </c>
      <c r="D2609">
        <v>1.07917601804E-2</v>
      </c>
      <c r="E2609" s="1">
        <v>2.22770526226E-5</v>
      </c>
      <c r="F2609" s="1"/>
      <c r="G2609" s="1"/>
      <c r="H2609" s="1"/>
      <c r="I2609" s="1"/>
      <c r="J2609">
        <v>1.6970100619499999E-4</v>
      </c>
      <c r="K2609" s="1">
        <v>9.3457326440000004E-6</v>
      </c>
      <c r="L2609">
        <v>2.6902742279699998</v>
      </c>
      <c r="M2609">
        <v>1.5261853609E-2</v>
      </c>
      <c r="N2609" s="1">
        <v>3.1504509948599998E-5</v>
      </c>
      <c r="O2609">
        <v>4.8995108050900003</v>
      </c>
      <c r="P2609">
        <v>4.1085409210700002E-2</v>
      </c>
      <c r="Q2609">
        <v>0.18743467497999999</v>
      </c>
      <c r="R2609">
        <v>1.61867745032E-3</v>
      </c>
      <c r="S2609">
        <v>0</v>
      </c>
      <c r="T2609">
        <v>32.2580435697</v>
      </c>
      <c r="U2609">
        <v>4</v>
      </c>
      <c r="V2609">
        <v>3</v>
      </c>
      <c r="Z2609">
        <v>2</v>
      </c>
      <c r="AA2609" t="s">
        <v>474</v>
      </c>
      <c r="AB2609">
        <v>363</v>
      </c>
      <c r="AC2609">
        <v>1.2401682341399999E-2</v>
      </c>
      <c r="AD2609" s="1">
        <v>5.2669855811000002E-5</v>
      </c>
      <c r="AE2609">
        <v>0.119134565308</v>
      </c>
      <c r="AF2609">
        <v>2.4993959820200002E-3</v>
      </c>
      <c r="AG2609">
        <v>0.96971866527200001</v>
      </c>
      <c r="AH2609">
        <v>1.0619885322399999E-3</v>
      </c>
      <c r="AI2609">
        <v>1.9089836731999999E-4</v>
      </c>
      <c r="AJ2609" s="1">
        <v>1.08007253977E-5</v>
      </c>
      <c r="AK2609">
        <v>3.5528198451500002</v>
      </c>
      <c r="AL2609">
        <v>1.7538627363499999E-2</v>
      </c>
      <c r="AM2609" s="1">
        <v>7.4486424416199997E-5</v>
      </c>
      <c r="AN2609">
        <v>5.1087398964800004</v>
      </c>
      <c r="AO2609">
        <v>4.1088952199099998E-2</v>
      </c>
      <c r="AP2609">
        <v>0.22459460865200001</v>
      </c>
      <c r="AQ2609">
        <v>2.0427589362800001E-3</v>
      </c>
      <c r="AR2609">
        <v>0</v>
      </c>
      <c r="AS2609">
        <v>2.8956958895899998</v>
      </c>
      <c r="AT2609">
        <v>2</v>
      </c>
      <c r="AU2609">
        <v>2</v>
      </c>
      <c r="AV2609">
        <f t="shared" si="534"/>
        <v>363</v>
      </c>
      <c r="AW2609" s="2">
        <f t="shared" si="535"/>
        <v>0.14918068360376846</v>
      </c>
      <c r="AX2609" s="2">
        <f t="shared" si="536"/>
        <v>1.3643098888928691</v>
      </c>
      <c r="BC2609" s="2">
        <f t="shared" si="537"/>
        <v>0.12491004974149972</v>
      </c>
      <c r="BD2609" s="2">
        <f t="shared" si="538"/>
        <v>0.15568525327269139</v>
      </c>
      <c r="BE2609" s="2">
        <f t="shared" si="539"/>
        <v>0.32061624358303853</v>
      </c>
      <c r="BF2609" s="2">
        <f t="shared" si="540"/>
        <v>0.14918068360696188</v>
      </c>
      <c r="BG2609" s="2">
        <f t="shared" si="541"/>
        <v>1.3643098888929086</v>
      </c>
      <c r="BH2609" s="2">
        <f t="shared" si="542"/>
        <v>4.2704077960729538E-2</v>
      </c>
      <c r="BI2609" s="2">
        <f t="shared" si="543"/>
        <v>8.6234711252998638E-5</v>
      </c>
      <c r="BJ2609" s="2">
        <f t="shared" si="544"/>
        <v>0.19825538511465463</v>
      </c>
      <c r="BK2609" s="2">
        <f t="shared" si="545"/>
        <v>0.26199258281887011</v>
      </c>
      <c r="BL2609" s="2"/>
      <c r="BM2609" s="2">
        <f t="shared" si="546"/>
        <v>-0.91023336913370867</v>
      </c>
    </row>
    <row r="2610" spans="1:65">
      <c r="A2610">
        <v>2</v>
      </c>
      <c r="B2610" t="s">
        <v>474</v>
      </c>
      <c r="C2610">
        <v>1193</v>
      </c>
      <c r="D2610">
        <v>1.1323460080900001E-2</v>
      </c>
      <c r="E2610" s="1">
        <v>4.9895347880600001E-5</v>
      </c>
      <c r="F2610" s="1"/>
      <c r="G2610" s="1"/>
      <c r="H2610" s="1"/>
      <c r="I2610" s="1"/>
      <c r="J2610">
        <v>8.4710990170500002E-4</v>
      </c>
      <c r="K2610" s="1">
        <v>9.3249727695700004E-5</v>
      </c>
      <c r="L2610">
        <v>2.9618992835100002</v>
      </c>
      <c r="M2610">
        <v>1.6013790819399999E-2</v>
      </c>
      <c r="N2610" s="1">
        <v>7.0562677671999997E-5</v>
      </c>
      <c r="O2610">
        <v>4.5770619222200004</v>
      </c>
      <c r="P2610">
        <v>4.7041671410999998E-2</v>
      </c>
      <c r="Q2610">
        <v>0.183726107236</v>
      </c>
      <c r="R2610">
        <v>2.0545082533299998E-3</v>
      </c>
      <c r="S2610">
        <v>0</v>
      </c>
      <c r="T2610">
        <v>11.2651050836</v>
      </c>
      <c r="U2610">
        <v>4</v>
      </c>
      <c r="V2610">
        <v>3</v>
      </c>
      <c r="Z2610">
        <v>2</v>
      </c>
      <c r="AA2610" t="s">
        <v>474</v>
      </c>
      <c r="AB2610">
        <v>1193</v>
      </c>
      <c r="AC2610">
        <v>1.3009615517000001E-2</v>
      </c>
      <c r="AD2610">
        <v>2.0822474825500001E-3</v>
      </c>
      <c r="AE2610">
        <v>0.15763269562400001</v>
      </c>
      <c r="AF2610">
        <v>0.134100606022</v>
      </c>
      <c r="AG2610">
        <v>0.95631490302</v>
      </c>
      <c r="AH2610">
        <v>1.7841299298300001E-2</v>
      </c>
      <c r="AI2610">
        <v>1.09489610603E-3</v>
      </c>
      <c r="AJ2610">
        <v>1.21762072011E-4</v>
      </c>
      <c r="AK2610">
        <v>3.9096772152899999</v>
      </c>
      <c r="AL2610">
        <v>1.8398374705400001E-2</v>
      </c>
      <c r="AM2610">
        <v>2.94474263004E-3</v>
      </c>
      <c r="AN2610">
        <v>4.6991745708200003</v>
      </c>
      <c r="AO2610">
        <v>6.0467522575499998E-2</v>
      </c>
      <c r="AP2610">
        <v>0.216715998297</v>
      </c>
      <c r="AQ2610">
        <v>3.4798286871599998E-2</v>
      </c>
      <c r="AR2610">
        <v>4</v>
      </c>
      <c r="AS2610">
        <v>3.4697638939900002</v>
      </c>
      <c r="AT2610">
        <v>2</v>
      </c>
      <c r="AU2610">
        <v>2</v>
      </c>
      <c r="AV2610">
        <f t="shared" si="534"/>
        <v>1193</v>
      </c>
      <c r="AW2610" s="2">
        <f t="shared" si="535"/>
        <v>0.14890814504165076</v>
      </c>
      <c r="AX2610" s="2">
        <f t="shared" si="536"/>
        <v>40.732297117816202</v>
      </c>
      <c r="BC2610" s="2">
        <f t="shared" si="537"/>
        <v>0.29250774170656524</v>
      </c>
      <c r="BD2610" s="2">
        <f t="shared" si="538"/>
        <v>0.30576329840172584</v>
      </c>
      <c r="BE2610" s="2">
        <f t="shared" si="539"/>
        <v>0.319989925740093</v>
      </c>
      <c r="BF2610" s="2">
        <f t="shared" si="540"/>
        <v>0.14890814504153407</v>
      </c>
      <c r="BG2610" s="2">
        <f t="shared" si="541"/>
        <v>40.732297117864398</v>
      </c>
      <c r="BH2610" s="2">
        <f t="shared" si="542"/>
        <v>2.6679265143254159E-2</v>
      </c>
      <c r="BI2610" s="2">
        <f t="shared" si="543"/>
        <v>0.28540336178107317</v>
      </c>
      <c r="BJ2610" s="2">
        <f t="shared" si="544"/>
        <v>0.17956017006676031</v>
      </c>
      <c r="BK2610" s="2">
        <f t="shared" si="545"/>
        <v>15.937525957950298</v>
      </c>
      <c r="BL2610" s="2"/>
      <c r="BM2610" s="2">
        <f t="shared" si="546"/>
        <v>-0.69199009967147462</v>
      </c>
    </row>
    <row r="2611" spans="1:65">
      <c r="A2611">
        <v>2</v>
      </c>
      <c r="B2611" t="s">
        <v>474</v>
      </c>
      <c r="C2611">
        <v>2696</v>
      </c>
      <c r="D2611">
        <v>1.07740133287E-2</v>
      </c>
      <c r="E2611" s="1">
        <v>1.8663358096199998E-5</v>
      </c>
      <c r="F2611" s="1"/>
      <c r="G2611" s="1"/>
      <c r="H2611" s="1"/>
      <c r="I2611" s="1"/>
      <c r="J2611">
        <v>5.0488665359899997E-4</v>
      </c>
      <c r="K2611" s="1">
        <v>6.2819718683999996E-6</v>
      </c>
      <c r="L2611">
        <v>2.6814332901000002</v>
      </c>
      <c r="M2611">
        <v>1.52367557707E-2</v>
      </c>
      <c r="N2611" s="1">
        <v>2.6393974139099999E-5</v>
      </c>
      <c r="O2611">
        <v>5.0703344060199997</v>
      </c>
      <c r="P2611">
        <v>3.6330405949300003E-2</v>
      </c>
      <c r="Q2611">
        <v>0.19365068787</v>
      </c>
      <c r="R2611">
        <v>1.42753614193E-3</v>
      </c>
      <c r="S2611">
        <v>0</v>
      </c>
      <c r="T2611">
        <v>25.095339310500002</v>
      </c>
      <c r="U2611">
        <v>4</v>
      </c>
      <c r="V2611">
        <v>3</v>
      </c>
      <c r="Z2611">
        <v>2</v>
      </c>
      <c r="AA2611" t="s">
        <v>474</v>
      </c>
      <c r="AB2611">
        <v>2696</v>
      </c>
      <c r="AC2611">
        <v>1.2377860212699999E-2</v>
      </c>
      <c r="AD2611" s="1">
        <v>1.9933966423700002E-5</v>
      </c>
      <c r="AE2611">
        <v>0.13303787408600001</v>
      </c>
      <c r="AF2611">
        <v>1.0413944196700001E-3</v>
      </c>
      <c r="AG2611">
        <v>0.96565447471900001</v>
      </c>
      <c r="AH2611">
        <v>4.7812105222500001E-4</v>
      </c>
      <c r="AI2611">
        <v>6.0368677954500004E-4</v>
      </c>
      <c r="AJ2611" s="1">
        <v>7.5122330617400004E-6</v>
      </c>
      <c r="AK2611">
        <v>3.5391838815800001</v>
      </c>
      <c r="AL2611">
        <v>1.7504937785999999E-2</v>
      </c>
      <c r="AM2611" s="1">
        <v>2.8190885668400001E-5</v>
      </c>
      <c r="AN2611">
        <v>5.15433662436</v>
      </c>
      <c r="AO2611">
        <v>2.31450794355E-2</v>
      </c>
      <c r="AP2611">
        <v>0.226163899817</v>
      </c>
      <c r="AQ2611">
        <v>1.07890688368E-3</v>
      </c>
      <c r="AR2611">
        <v>0</v>
      </c>
      <c r="AS2611">
        <v>15.5275924674</v>
      </c>
      <c r="AT2611">
        <v>2</v>
      </c>
      <c r="AU2611">
        <v>2</v>
      </c>
      <c r="AV2611">
        <f t="shared" si="534"/>
        <v>2696</v>
      </c>
      <c r="AW2611" s="2">
        <f t="shared" si="535"/>
        <v>0.14886253015184642</v>
      </c>
      <c r="AX2611" s="2">
        <f t="shared" si="536"/>
        <v>6.808037015368143E-2</v>
      </c>
      <c r="BC2611" s="2">
        <f t="shared" si="537"/>
        <v>0.19568773553770913</v>
      </c>
      <c r="BD2611" s="2">
        <f t="shared" si="538"/>
        <v>0.19583997176564003</v>
      </c>
      <c r="BE2611" s="2">
        <f t="shared" si="539"/>
        <v>0.31988511317692014</v>
      </c>
      <c r="BF2611" s="2">
        <f t="shared" si="540"/>
        <v>0.14886253014973647</v>
      </c>
      <c r="BG2611" s="2">
        <f t="shared" si="541"/>
        <v>6.8080370156840458E-2</v>
      </c>
      <c r="BH2611" s="2">
        <f t="shared" si="542"/>
        <v>1.6567392131032723E-2</v>
      </c>
      <c r="BI2611" s="2">
        <f t="shared" si="543"/>
        <v>-0.36292813606873697</v>
      </c>
      <c r="BJ2611" s="2">
        <f t="shared" si="544"/>
        <v>0.16789618619287577</v>
      </c>
      <c r="BK2611" s="2">
        <f t="shared" si="545"/>
        <v>-0.24421746533062225</v>
      </c>
      <c r="BL2611" s="2"/>
      <c r="BM2611" s="2">
        <f t="shared" si="546"/>
        <v>-0.3812559266372148</v>
      </c>
    </row>
    <row r="2612" spans="1:65">
      <c r="A2612">
        <v>2</v>
      </c>
      <c r="B2612" t="s">
        <v>474</v>
      </c>
      <c r="C2612">
        <v>424</v>
      </c>
      <c r="D2612">
        <v>1.10941381305E-2</v>
      </c>
      <c r="E2612" s="1">
        <v>3.6528998965399998E-5</v>
      </c>
      <c r="F2612" s="1"/>
      <c r="G2612" s="1"/>
      <c r="H2612" s="1"/>
      <c r="I2612" s="1"/>
      <c r="J2612">
        <v>7.7113338275099997E-4</v>
      </c>
      <c r="K2612" s="1">
        <v>9.4172532990499994E-5</v>
      </c>
      <c r="L2612">
        <v>2.8431457098499999</v>
      </c>
      <c r="M2612">
        <v>1.5689480607000001E-2</v>
      </c>
      <c r="N2612" s="1">
        <v>5.1659805756800001E-5</v>
      </c>
      <c r="O2612">
        <v>4.77286978323</v>
      </c>
      <c r="P2612">
        <v>3.2760931223900003E-2</v>
      </c>
      <c r="Q2612">
        <v>0.18770597046900001</v>
      </c>
      <c r="R2612">
        <v>1.4289817315800001E-3</v>
      </c>
      <c r="S2612">
        <v>0</v>
      </c>
      <c r="T2612">
        <v>13.883880412</v>
      </c>
      <c r="U2612">
        <v>4</v>
      </c>
      <c r="V2612">
        <v>3</v>
      </c>
      <c r="Z2612">
        <v>2</v>
      </c>
      <c r="AA2612" t="s">
        <v>474</v>
      </c>
      <c r="AB2612">
        <v>424</v>
      </c>
      <c r="AC2612">
        <v>1.2738895816E-2</v>
      </c>
      <c r="AD2612" s="1">
        <v>5.9723597914100003E-5</v>
      </c>
      <c r="AE2612">
        <v>0.13498385690699999</v>
      </c>
      <c r="AF2612">
        <v>3.11321679389E-3</v>
      </c>
      <c r="AG2612">
        <v>0.96553092536499996</v>
      </c>
      <c r="AH2612">
        <v>1.4258595270000001E-3</v>
      </c>
      <c r="AI2612">
        <v>8.6255863942300004E-4</v>
      </c>
      <c r="AJ2612" s="1">
        <v>8.4456899264600006E-5</v>
      </c>
      <c r="AK2612">
        <v>3.74865567871</v>
      </c>
      <c r="AL2612">
        <v>1.8015519232599999E-2</v>
      </c>
      <c r="AM2612" s="1">
        <v>8.4461922163799996E-5</v>
      </c>
      <c r="AN2612">
        <v>4.8603268332800003</v>
      </c>
      <c r="AO2612">
        <v>3.2350237971199999E-2</v>
      </c>
      <c r="AP2612">
        <v>0.21948365927499999</v>
      </c>
      <c r="AQ2612">
        <v>1.78690033978E-3</v>
      </c>
      <c r="AR2612">
        <v>0</v>
      </c>
      <c r="AS2612">
        <v>2.4872154278799998</v>
      </c>
      <c r="AT2612">
        <v>2</v>
      </c>
      <c r="AU2612">
        <v>2</v>
      </c>
      <c r="AV2612">
        <f t="shared" si="534"/>
        <v>424</v>
      </c>
      <c r="AW2612" s="2">
        <f t="shared" si="535"/>
        <v>0.14825466080850694</v>
      </c>
      <c r="AX2612" s="2">
        <f t="shared" si="536"/>
        <v>0.63496399040854534</v>
      </c>
      <c r="BC2612" s="2">
        <f t="shared" si="537"/>
        <v>0.11855958867432589</v>
      </c>
      <c r="BD2612" s="2">
        <f t="shared" si="538"/>
        <v>-0.1031684443157124</v>
      </c>
      <c r="BE2612" s="2">
        <f t="shared" si="539"/>
        <v>0.31848876606038368</v>
      </c>
      <c r="BF2612" s="2">
        <f t="shared" si="540"/>
        <v>0.14825466080516489</v>
      </c>
      <c r="BG2612" s="2">
        <f t="shared" si="541"/>
        <v>0.63496399040722751</v>
      </c>
      <c r="BH2612" s="2">
        <f t="shared" si="542"/>
        <v>1.8323787159936811E-2</v>
      </c>
      <c r="BI2612" s="2">
        <f t="shared" si="543"/>
        <v>-1.2536067729368798E-2</v>
      </c>
      <c r="BJ2612" s="2">
        <f t="shared" si="544"/>
        <v>0.16929503481748936</v>
      </c>
      <c r="BK2612" s="2">
        <f t="shared" si="545"/>
        <v>0.25047108741149238</v>
      </c>
      <c r="BL2612" s="2"/>
      <c r="BM2612" s="2">
        <f t="shared" si="546"/>
        <v>-0.82085588797421005</v>
      </c>
    </row>
    <row r="2613" spans="1:65">
      <c r="A2613">
        <v>2</v>
      </c>
      <c r="B2613" t="s">
        <v>474</v>
      </c>
      <c r="C2613">
        <v>203</v>
      </c>
      <c r="D2613">
        <v>1.12734960993E-2</v>
      </c>
      <c r="E2613" s="1">
        <v>3.7221675209099998E-5</v>
      </c>
      <c r="F2613" s="1"/>
      <c r="G2613" s="1"/>
      <c r="H2613" s="1"/>
      <c r="I2613" s="1"/>
      <c r="J2613">
        <v>1.06157217344E-3</v>
      </c>
      <c r="K2613" s="1">
        <v>1.27822713224E-5</v>
      </c>
      <c r="L2613">
        <v>2.9358186003300002</v>
      </c>
      <c r="M2613">
        <v>1.59431310789E-2</v>
      </c>
      <c r="N2613" s="1">
        <v>5.2639397894999997E-5</v>
      </c>
      <c r="O2613">
        <v>4.66982686346</v>
      </c>
      <c r="P2613">
        <v>5.7947740900299999E-2</v>
      </c>
      <c r="Q2613">
        <v>0.186622640561</v>
      </c>
      <c r="R2613">
        <v>2.3963665337600002E-3</v>
      </c>
      <c r="S2613">
        <v>0</v>
      </c>
      <c r="T2613">
        <v>6.3917454134399998</v>
      </c>
      <c r="U2613">
        <v>4</v>
      </c>
      <c r="V2613">
        <v>3</v>
      </c>
      <c r="Z2613">
        <v>2</v>
      </c>
      <c r="AA2613" t="s">
        <v>474</v>
      </c>
      <c r="AB2613">
        <v>203</v>
      </c>
      <c r="AC2613">
        <v>1.2941279286199999E-2</v>
      </c>
      <c r="AD2613" s="1">
        <v>5.0860054096399998E-5</v>
      </c>
      <c r="AE2613">
        <v>0.13671019017700001</v>
      </c>
      <c r="AF2613">
        <v>2.66412105779E-3</v>
      </c>
      <c r="AG2613">
        <v>0.96569959738900002</v>
      </c>
      <c r="AH2613">
        <v>1.11745773028E-3</v>
      </c>
      <c r="AI2613">
        <v>1.21124196546E-3</v>
      </c>
      <c r="AJ2613" s="1">
        <v>1.43551510505E-5</v>
      </c>
      <c r="AK2613">
        <v>3.8687119909400001</v>
      </c>
      <c r="AL2613">
        <v>1.83017326811E-2</v>
      </c>
      <c r="AM2613" s="1">
        <v>7.1926978286200003E-5</v>
      </c>
      <c r="AN2613">
        <v>4.7511738081099999</v>
      </c>
      <c r="AO2613">
        <v>4.3976969514799999E-2</v>
      </c>
      <c r="AP2613">
        <v>0.21796314211100001</v>
      </c>
      <c r="AQ2613">
        <v>2.1917962839099999E-3</v>
      </c>
      <c r="AR2613">
        <v>0</v>
      </c>
      <c r="AS2613">
        <v>1.2088237131299999</v>
      </c>
      <c r="AT2613">
        <v>2</v>
      </c>
      <c r="AU2613">
        <v>2</v>
      </c>
      <c r="AV2613">
        <f t="shared" si="534"/>
        <v>203</v>
      </c>
      <c r="AW2613" s="2">
        <f t="shared" si="535"/>
        <v>0.14793841876643365</v>
      </c>
      <c r="AX2613" s="2">
        <f t="shared" si="536"/>
        <v>0.36640959362209669</v>
      </c>
      <c r="BC2613" s="2">
        <f t="shared" si="537"/>
        <v>0.14098880487324617</v>
      </c>
      <c r="BD2613" s="2">
        <f t="shared" si="538"/>
        <v>0.12305166182348536</v>
      </c>
      <c r="BE2613" s="2">
        <f t="shared" si="539"/>
        <v>0.31776261329808936</v>
      </c>
      <c r="BF2613" s="2">
        <f t="shared" si="540"/>
        <v>0.14793841877907538</v>
      </c>
      <c r="BG2613" s="2">
        <f t="shared" si="541"/>
        <v>0.36640959362173964</v>
      </c>
      <c r="BH2613" s="2">
        <f t="shared" si="542"/>
        <v>1.7419691784831565E-2</v>
      </c>
      <c r="BI2613" s="2">
        <f t="shared" si="543"/>
        <v>-0.24109259771725927</v>
      </c>
      <c r="BJ2613" s="2">
        <f t="shared" si="544"/>
        <v>0.16793515221833957</v>
      </c>
      <c r="BK2613" s="2">
        <f t="shared" si="545"/>
        <v>-8.5366844749338477E-2</v>
      </c>
      <c r="BL2613" s="2"/>
      <c r="BM2613" s="2">
        <f t="shared" si="546"/>
        <v>-0.81087736839640201</v>
      </c>
    </row>
    <row r="2614" spans="1:65">
      <c r="A2614">
        <v>2</v>
      </c>
      <c r="B2614" t="s">
        <v>474</v>
      </c>
      <c r="C2614">
        <v>3207</v>
      </c>
      <c r="D2614">
        <v>1.1137617047699999E-2</v>
      </c>
      <c r="E2614" s="1">
        <v>5.2174500362200002E-5</v>
      </c>
      <c r="F2614" s="1"/>
      <c r="G2614" s="1"/>
      <c r="H2614" s="1"/>
      <c r="I2614" s="1"/>
      <c r="J2614">
        <v>1.2206849844499999E-3</v>
      </c>
      <c r="K2614" s="1">
        <v>9.3202612663299995E-5</v>
      </c>
      <c r="L2614">
        <v>2.8654744618699999</v>
      </c>
      <c r="M2614">
        <v>1.5750969081400001E-2</v>
      </c>
      <c r="N2614" s="1">
        <v>7.3785886022199998E-5</v>
      </c>
      <c r="O2614">
        <v>4.7603639512399996</v>
      </c>
      <c r="P2614">
        <v>6.6928348182700007E-2</v>
      </c>
      <c r="Q2614">
        <v>0.18794785385099999</v>
      </c>
      <c r="R2614">
        <v>2.7852732251699998E-3</v>
      </c>
      <c r="S2614">
        <v>0</v>
      </c>
      <c r="T2614">
        <v>9.5049134035300007</v>
      </c>
      <c r="U2614">
        <v>4</v>
      </c>
      <c r="V2614">
        <v>3</v>
      </c>
      <c r="Z2614">
        <v>2</v>
      </c>
      <c r="AA2614" t="s">
        <v>474</v>
      </c>
      <c r="AB2614">
        <v>3207</v>
      </c>
      <c r="AC2614">
        <v>1.2784909328300001E-2</v>
      </c>
      <c r="AD2614" s="1">
        <v>9.3738849920399999E-5</v>
      </c>
      <c r="AE2614">
        <v>0.148002887231</v>
      </c>
      <c r="AF2614">
        <v>4.8955849048500002E-3</v>
      </c>
      <c r="AG2614">
        <v>0.95712388371699997</v>
      </c>
      <c r="AH2614">
        <v>2.9312105705700002E-3</v>
      </c>
      <c r="AI2614">
        <v>1.4571838730099999E-3</v>
      </c>
      <c r="AJ2614" s="1">
        <v>9.4161693211799996E-5</v>
      </c>
      <c r="AK2614">
        <v>3.7757852408999999</v>
      </c>
      <c r="AL2614">
        <v>1.8080592165800002E-2</v>
      </c>
      <c r="AM2614">
        <v>1.3256675287900001E-4</v>
      </c>
      <c r="AN2614">
        <v>4.9218807657700001</v>
      </c>
      <c r="AO2614">
        <v>6.4497282851099999E-2</v>
      </c>
      <c r="AP2614">
        <v>0.22306615063400001</v>
      </c>
      <c r="AQ2614">
        <v>3.3495446851999999E-3</v>
      </c>
      <c r="AR2614">
        <v>0</v>
      </c>
      <c r="AS2614">
        <v>0.84973582560200001</v>
      </c>
      <c r="AT2614">
        <v>2</v>
      </c>
      <c r="AU2614">
        <v>2</v>
      </c>
      <c r="AV2614">
        <f t="shared" si="534"/>
        <v>3207</v>
      </c>
      <c r="AW2614" s="2">
        <f t="shared" si="535"/>
        <v>0.14790347643890123</v>
      </c>
      <c r="AX2614" s="2">
        <f t="shared" si="536"/>
        <v>0.79664106545643176</v>
      </c>
      <c r="BC2614" s="2">
        <f t="shared" si="537"/>
        <v>0.1937427686689851</v>
      </c>
      <c r="BD2614" s="2">
        <f t="shared" si="538"/>
        <v>1.0290275359176215E-2</v>
      </c>
      <c r="BE2614" s="2">
        <f t="shared" si="539"/>
        <v>0.31768239122115016</v>
      </c>
      <c r="BF2614" s="2">
        <f t="shared" si="540"/>
        <v>0.14790347643758661</v>
      </c>
      <c r="BG2614" s="2">
        <f t="shared" si="541"/>
        <v>0.79664106546222913</v>
      </c>
      <c r="BH2614" s="2">
        <f t="shared" si="542"/>
        <v>3.3929509630860888E-2</v>
      </c>
      <c r="BI2614" s="2">
        <f t="shared" si="543"/>
        <v>-3.6323402528383363E-2</v>
      </c>
      <c r="BJ2614" s="2">
        <f t="shared" si="544"/>
        <v>0.18685127849792241</v>
      </c>
      <c r="BK2614" s="2">
        <f t="shared" si="545"/>
        <v>0.20259106177835018</v>
      </c>
      <c r="BL2614" s="2"/>
      <c r="BM2614" s="2">
        <f t="shared" si="546"/>
        <v>-0.91060036114727572</v>
      </c>
    </row>
    <row r="2615" spans="1:65">
      <c r="A2615">
        <v>2</v>
      </c>
      <c r="B2615" t="s">
        <v>474</v>
      </c>
      <c r="C2615">
        <v>3190</v>
      </c>
      <c r="D2615">
        <v>1.08578116916E-2</v>
      </c>
      <c r="E2615" s="1">
        <v>3.1803839057599998E-5</v>
      </c>
      <c r="F2615" s="1"/>
      <c r="G2615" s="1"/>
      <c r="H2615" s="1"/>
      <c r="I2615" s="1"/>
      <c r="J2615">
        <v>7.1003498182599996E-4</v>
      </c>
      <c r="K2615" s="1">
        <v>1.02535138351E-5</v>
      </c>
      <c r="L2615">
        <v>2.7233069262599998</v>
      </c>
      <c r="M2615">
        <v>1.53552645519E-2</v>
      </c>
      <c r="N2615" s="1">
        <v>4.4977420530800002E-5</v>
      </c>
      <c r="O2615">
        <v>4.9398175280199998</v>
      </c>
      <c r="P2615">
        <v>5.8795407547800001E-2</v>
      </c>
      <c r="Q2615">
        <v>0.19013328169800001</v>
      </c>
      <c r="R2615">
        <v>2.3305527566500001E-3</v>
      </c>
      <c r="S2615">
        <v>0</v>
      </c>
      <c r="T2615">
        <v>10.362579415400001</v>
      </c>
      <c r="U2615">
        <v>4</v>
      </c>
      <c r="V2615">
        <v>3</v>
      </c>
      <c r="Z2615">
        <v>2</v>
      </c>
      <c r="AA2615" t="s">
        <v>474</v>
      </c>
      <c r="AB2615">
        <v>3190</v>
      </c>
      <c r="AC2615">
        <v>1.24636880671E-2</v>
      </c>
      <c r="AD2615" s="1">
        <v>4.6165872449999997E-5</v>
      </c>
      <c r="AE2615">
        <v>0.13478721308800001</v>
      </c>
      <c r="AF2615">
        <v>2.3699052048500001E-3</v>
      </c>
      <c r="AG2615">
        <v>0.96408018729099998</v>
      </c>
      <c r="AH2615">
        <v>1.1408713513899999E-3</v>
      </c>
      <c r="AI2615">
        <v>8.4488215991899995E-4</v>
      </c>
      <c r="AJ2615" s="1">
        <v>1.27460963408E-5</v>
      </c>
      <c r="AK2615">
        <v>3.5884353174300001</v>
      </c>
      <c r="AL2615">
        <v>1.76263167017E-2</v>
      </c>
      <c r="AM2615" s="1">
        <v>6.5288402937599996E-5</v>
      </c>
      <c r="AN2615">
        <v>5.0727960375599999</v>
      </c>
      <c r="AO2615">
        <v>4.5853469480199999E-2</v>
      </c>
      <c r="AP2615">
        <v>0.22412943905400001</v>
      </c>
      <c r="AQ2615">
        <v>2.18942479377E-3</v>
      </c>
      <c r="AR2615">
        <v>0</v>
      </c>
      <c r="AS2615">
        <v>2.8237263980899998</v>
      </c>
      <c r="AT2615">
        <v>2</v>
      </c>
      <c r="AU2615">
        <v>2</v>
      </c>
      <c r="AV2615">
        <f t="shared" ref="AV2615:AV2678" si="547">AB2615</f>
        <v>3190</v>
      </c>
      <c r="AW2615" s="2">
        <f t="shared" ref="AW2615:AW2678" si="548">(AC2615-D2615)/D2615</f>
        <v>0.14790055502089475</v>
      </c>
      <c r="AX2615" s="2">
        <f t="shared" ref="AX2615:AX2678" si="549">(AD2615-E2615)/E2615</f>
        <v>0.45158175295721031</v>
      </c>
      <c r="BC2615" s="2">
        <f t="shared" ref="BC2615:BC2678" si="550">(AI2615-J2615)/J2615</f>
        <v>0.18991624574075622</v>
      </c>
      <c r="BD2615" s="2">
        <f t="shared" ref="BD2615:BD2678" si="551">(AJ2615-K2615)/K2615</f>
        <v>0.24309544472133551</v>
      </c>
      <c r="BE2615" s="2">
        <f t="shared" ref="BE2615:BE2678" si="552">(AK2615-L2615)/L2615</f>
        <v>0.31767568423075521</v>
      </c>
      <c r="BF2615" s="2">
        <f t="shared" ref="BF2615:BF2678" si="553">(AL2615-M2615)/M2615</f>
        <v>0.14790055502619059</v>
      </c>
      <c r="BG2615" s="2">
        <f t="shared" ref="BG2615:BG2678" si="554">(AM2615-N2615)/N2615</f>
        <v>0.45158175295738168</v>
      </c>
      <c r="BH2615" s="2">
        <f t="shared" ref="BH2615:BH2678" si="555">(AN2615-O2615)/O2615</f>
        <v>2.6919720978702034E-2</v>
      </c>
      <c r="BI2615" s="2">
        <f t="shared" ref="BI2615:BI2678" si="556">(AO2615-P2615)/P2615</f>
        <v>-0.22011817941866213</v>
      </c>
      <c r="BJ2615" s="2">
        <f t="shared" ref="BJ2615:BJ2678" si="557">(AP2615-Q2615)/Q2615</f>
        <v>0.17880171768137956</v>
      </c>
      <c r="BK2615" s="2">
        <f t="shared" ref="BK2615:BK2678" si="558">(AQ2615-R2615)/R2615</f>
        <v>-6.0555575271705631E-2</v>
      </c>
      <c r="BL2615" s="2"/>
      <c r="BM2615" s="2">
        <f t="shared" ref="BM2615:BM2678" si="559">(AS2615-T2615)/T2615</f>
        <v>-0.72750738161836292</v>
      </c>
    </row>
    <row r="2616" spans="1:65">
      <c r="A2616">
        <v>2</v>
      </c>
      <c r="B2616" t="s">
        <v>474</v>
      </c>
      <c r="C2616">
        <v>434</v>
      </c>
      <c r="D2616">
        <v>1.1228641230200001E-2</v>
      </c>
      <c r="E2616" s="1">
        <v>5.8116058491800003E-6</v>
      </c>
      <c r="F2616" s="1"/>
      <c r="G2616" s="1"/>
      <c r="H2616" s="1"/>
      <c r="I2616" s="1"/>
      <c r="J2616">
        <v>5.5947672204200002E-4</v>
      </c>
      <c r="K2616" s="1">
        <v>9.0942496061199998E-6</v>
      </c>
      <c r="L2616">
        <v>2.9125030675199999</v>
      </c>
      <c r="M2616">
        <v>1.5879696714699999E-2</v>
      </c>
      <c r="N2616" s="1">
        <v>8.2188518110699996E-6</v>
      </c>
      <c r="O2616">
        <v>4.6338949615700002</v>
      </c>
      <c r="P2616">
        <v>1.02593221991E-2</v>
      </c>
      <c r="Q2616">
        <v>0.18444985706600001</v>
      </c>
      <c r="R2616">
        <v>4.1937743295600001E-4</v>
      </c>
      <c r="S2616">
        <v>0</v>
      </c>
      <c r="T2616">
        <v>10.0698632988</v>
      </c>
      <c r="U2616">
        <v>4</v>
      </c>
      <c r="V2616">
        <v>3</v>
      </c>
      <c r="Z2616">
        <v>2</v>
      </c>
      <c r="AA2616" t="s">
        <v>474</v>
      </c>
      <c r="AB2616">
        <v>434</v>
      </c>
      <c r="AC2616">
        <v>1.2885812768699999E-2</v>
      </c>
      <c r="AD2616" s="1">
        <v>4.1332580210000003E-5</v>
      </c>
      <c r="AE2616">
        <v>0.15540497497399999</v>
      </c>
      <c r="AF2616">
        <v>2.2927223736400001E-3</v>
      </c>
      <c r="AG2616">
        <v>0.95643542104699997</v>
      </c>
      <c r="AH2616">
        <v>1.25731662273E-3</v>
      </c>
      <c r="AI2616">
        <v>6.68043898946E-4</v>
      </c>
      <c r="AJ2616" s="1">
        <v>1.09155029412E-5</v>
      </c>
      <c r="AK2616">
        <v>3.8356203434</v>
      </c>
      <c r="AL2616">
        <v>1.8223291179700001E-2</v>
      </c>
      <c r="AM2616" s="1">
        <v>5.8453095500800001E-5</v>
      </c>
      <c r="AN2616">
        <v>4.7527618217800001</v>
      </c>
      <c r="AO2616">
        <v>2.6070552081800001E-2</v>
      </c>
      <c r="AP2616">
        <v>0.21710148771099999</v>
      </c>
      <c r="AQ2616">
        <v>1.3795388198999999E-3</v>
      </c>
      <c r="AR2616">
        <v>0</v>
      </c>
      <c r="AS2616">
        <v>4.2078479453600002</v>
      </c>
      <c r="AT2616">
        <v>2</v>
      </c>
      <c r="AU2616">
        <v>2</v>
      </c>
      <c r="AV2616">
        <f t="shared" si="547"/>
        <v>434</v>
      </c>
      <c r="AW2616" s="2">
        <f t="shared" si="548"/>
        <v>0.14758433407267049</v>
      </c>
      <c r="AX2616" s="2">
        <f t="shared" si="549"/>
        <v>6.1120756091591968</v>
      </c>
      <c r="BC2616" s="2">
        <f t="shared" si="550"/>
        <v>0.19405128511468225</v>
      </c>
      <c r="BD2616" s="2">
        <f t="shared" si="551"/>
        <v>0.20026427841329347</v>
      </c>
      <c r="BE2616" s="2">
        <f t="shared" si="552"/>
        <v>0.31694980382150661</v>
      </c>
      <c r="BF2616" s="2">
        <f t="shared" si="553"/>
        <v>0.14758433407802504</v>
      </c>
      <c r="BG2616" s="2">
        <f t="shared" si="554"/>
        <v>6.1120756091586088</v>
      </c>
      <c r="BH2616" s="2">
        <f t="shared" si="555"/>
        <v>2.5651608678183498E-2</v>
      </c>
      <c r="BI2616" s="2">
        <f t="shared" si="556"/>
        <v>1.5411573567781156</v>
      </c>
      <c r="BJ2616" s="2">
        <f t="shared" si="557"/>
        <v>0.17702171833788166</v>
      </c>
      <c r="BK2616" s="2">
        <f t="shared" si="558"/>
        <v>2.2894922604114885</v>
      </c>
      <c r="BL2616" s="2"/>
      <c r="BM2616" s="2">
        <f t="shared" si="559"/>
        <v>-0.58213455133383596</v>
      </c>
    </row>
    <row r="2617" spans="1:65">
      <c r="A2617">
        <v>2</v>
      </c>
      <c r="B2617" t="s">
        <v>474</v>
      </c>
      <c r="C2617">
        <v>897</v>
      </c>
      <c r="D2617">
        <v>1.11576215352E-2</v>
      </c>
      <c r="E2617" s="1">
        <v>2.8789892997100001E-5</v>
      </c>
      <c r="F2617" s="1"/>
      <c r="G2617" s="1"/>
      <c r="H2617" s="1"/>
      <c r="I2617" s="1"/>
      <c r="J2617">
        <v>8.4819750655300004E-4</v>
      </c>
      <c r="K2617" s="1">
        <v>9.3088979194800006E-6</v>
      </c>
      <c r="L2617">
        <v>2.8757771732499999</v>
      </c>
      <c r="M2617">
        <v>1.5779259698900001E-2</v>
      </c>
      <c r="N2617" s="1">
        <v>4.0715057135800003E-5</v>
      </c>
      <c r="O2617">
        <v>4.5385532593100004</v>
      </c>
      <c r="P2617">
        <v>4.4402536972999999E-2</v>
      </c>
      <c r="Q2617">
        <v>0.17951221029700001</v>
      </c>
      <c r="R2617">
        <v>1.8162967580100001E-3</v>
      </c>
      <c r="S2617">
        <v>0</v>
      </c>
      <c r="T2617">
        <v>25.1154565111</v>
      </c>
      <c r="U2617">
        <v>4</v>
      </c>
      <c r="V2617">
        <v>3</v>
      </c>
      <c r="Z2617">
        <v>2</v>
      </c>
      <c r="AA2617" t="s">
        <v>474</v>
      </c>
      <c r="AB2617">
        <v>897</v>
      </c>
      <c r="AC2617">
        <v>1.27984247184E-2</v>
      </c>
      <c r="AD2617" s="1">
        <v>3.5066056904100002E-5</v>
      </c>
      <c r="AE2617">
        <v>0.118899904465</v>
      </c>
      <c r="AF2617">
        <v>1.56041357381E-3</v>
      </c>
      <c r="AG2617">
        <v>0.96889648066699996</v>
      </c>
      <c r="AH2617">
        <v>6.6019589454499995E-4</v>
      </c>
      <c r="AI2617">
        <v>9.43839670523E-4</v>
      </c>
      <c r="AJ2617" s="1">
        <v>1.0328375814E-5</v>
      </c>
      <c r="AK2617">
        <v>3.7837724987899999</v>
      </c>
      <c r="AL2617">
        <v>1.80997058138E-2</v>
      </c>
      <c r="AM2617" s="1">
        <v>4.9590893252700002E-5</v>
      </c>
      <c r="AN2617">
        <v>4.8837141489000002</v>
      </c>
      <c r="AO2617">
        <v>3.6397638552399997E-2</v>
      </c>
      <c r="AP2617">
        <v>0.221570371746</v>
      </c>
      <c r="AQ2617">
        <v>1.7593863394399999E-3</v>
      </c>
      <c r="AR2617">
        <v>0</v>
      </c>
      <c r="AS2617">
        <v>2.52675863797</v>
      </c>
      <c r="AT2617">
        <v>2</v>
      </c>
      <c r="AU2617">
        <v>2</v>
      </c>
      <c r="AV2617">
        <f t="shared" si="547"/>
        <v>897</v>
      </c>
      <c r="AW2617" s="2">
        <f t="shared" si="548"/>
        <v>0.14705671616693608</v>
      </c>
      <c r="AX2617" s="2">
        <f t="shared" si="549"/>
        <v>0.21799886187948658</v>
      </c>
      <c r="BC2617" s="2">
        <f t="shared" si="550"/>
        <v>0.11275930809874848</v>
      </c>
      <c r="BD2617" s="2">
        <f t="shared" si="551"/>
        <v>0.10951649737039416</v>
      </c>
      <c r="BE2617" s="2">
        <f t="shared" si="552"/>
        <v>0.31573911010422545</v>
      </c>
      <c r="BF2617" s="2">
        <f t="shared" si="553"/>
        <v>0.14705671616912178</v>
      </c>
      <c r="BG2617" s="2">
        <f t="shared" si="554"/>
        <v>0.21799886187794734</v>
      </c>
      <c r="BH2617" s="2">
        <f t="shared" si="555"/>
        <v>7.605086243770881E-2</v>
      </c>
      <c r="BI2617" s="2">
        <f t="shared" si="556"/>
        <v>-0.18028020393221153</v>
      </c>
      <c r="BJ2617" s="2">
        <f t="shared" si="557"/>
        <v>0.23429136870085576</v>
      </c>
      <c r="BK2617" s="2">
        <f t="shared" si="558"/>
        <v>-3.1333215962105899E-2</v>
      </c>
      <c r="BL2617" s="2"/>
      <c r="BM2617" s="2">
        <f t="shared" si="559"/>
        <v>-0.89939427790797755</v>
      </c>
    </row>
    <row r="2618" spans="1:65">
      <c r="A2618">
        <v>2</v>
      </c>
      <c r="B2618" t="s">
        <v>474</v>
      </c>
      <c r="C2618">
        <v>483</v>
      </c>
      <c r="D2618">
        <v>1.2088460700500001E-2</v>
      </c>
      <c r="E2618" s="1">
        <v>7.0303751856699994E-5</v>
      </c>
      <c r="F2618" s="1"/>
      <c r="G2618" s="1"/>
      <c r="H2618" s="1"/>
      <c r="I2618" s="1"/>
      <c r="J2618">
        <v>1.09654512417E-3</v>
      </c>
      <c r="K2618">
        <v>1.3772428920600001E-4</v>
      </c>
      <c r="L2618">
        <v>3.3756233767000001</v>
      </c>
      <c r="M2618">
        <v>1.7095665070900001E-2</v>
      </c>
      <c r="N2618" s="1">
        <v>9.9424519361399999E-5</v>
      </c>
      <c r="O2618">
        <v>4.2932824243200001</v>
      </c>
      <c r="P2618">
        <v>4.23565957366E-2</v>
      </c>
      <c r="Q2618">
        <v>0.18397778823300001</v>
      </c>
      <c r="R2618">
        <v>2.10698277136E-3</v>
      </c>
      <c r="S2618">
        <v>0</v>
      </c>
      <c r="T2618">
        <v>22.708722056199999</v>
      </c>
      <c r="U2618">
        <v>4</v>
      </c>
      <c r="V2618">
        <v>3</v>
      </c>
      <c r="Z2618">
        <v>2</v>
      </c>
      <c r="AA2618" t="s">
        <v>474</v>
      </c>
      <c r="AB2618">
        <v>483</v>
      </c>
      <c r="AC2618">
        <v>1.38653751692E-2</v>
      </c>
      <c r="AD2618" s="1">
        <v>5.3704494351300001E-5</v>
      </c>
      <c r="AE2618">
        <v>0.18176389276800001</v>
      </c>
      <c r="AF2618">
        <v>2.9836871128499998E-3</v>
      </c>
      <c r="AG2618">
        <v>0.94244976313499995</v>
      </c>
      <c r="AH2618">
        <v>2.0367432985900001E-3</v>
      </c>
      <c r="AI2618">
        <v>1.09231082431E-3</v>
      </c>
      <c r="AJ2618" s="1">
        <v>9.0122182378799998E-5</v>
      </c>
      <c r="AK2618">
        <v>4.4409433202399997</v>
      </c>
      <c r="AL2618">
        <v>1.96086016116E-2</v>
      </c>
      <c r="AM2618" s="1">
        <v>7.5949624271900003E-5</v>
      </c>
      <c r="AN2618">
        <v>4.4413746396300002</v>
      </c>
      <c r="AO2618">
        <v>3.3943207324000003E-2</v>
      </c>
      <c r="AP2618">
        <v>0.218300115568</v>
      </c>
      <c r="AQ2618">
        <v>1.8703889401E-3</v>
      </c>
      <c r="AR2618">
        <v>0</v>
      </c>
      <c r="AS2618">
        <v>3.53614463672</v>
      </c>
      <c r="AT2618">
        <v>2</v>
      </c>
      <c r="AU2618">
        <v>2</v>
      </c>
      <c r="AV2618">
        <f t="shared" si="547"/>
        <v>483</v>
      </c>
      <c r="AW2618" s="2">
        <f t="shared" si="548"/>
        <v>0.14699261657247259</v>
      </c>
      <c r="AX2618" s="2">
        <f t="shared" si="549"/>
        <v>-0.23610770502311496</v>
      </c>
      <c r="BC2618" s="2">
        <f t="shared" si="550"/>
        <v>-3.8614916674815621E-3</v>
      </c>
      <c r="BD2618" s="2">
        <f t="shared" si="551"/>
        <v>-0.3456333454442414</v>
      </c>
      <c r="BE2618" s="2">
        <f t="shared" si="552"/>
        <v>0.31559206245972066</v>
      </c>
      <c r="BF2618" s="2">
        <f t="shared" si="553"/>
        <v>0.14699261656555754</v>
      </c>
      <c r="BG2618" s="2">
        <f t="shared" si="554"/>
        <v>-0.23610770502365389</v>
      </c>
      <c r="BH2618" s="2">
        <f t="shared" si="555"/>
        <v>3.4493937429111957E-2</v>
      </c>
      <c r="BI2618" s="2">
        <f t="shared" si="556"/>
        <v>-0.19863230900140669</v>
      </c>
      <c r="BJ2618" s="2">
        <f t="shared" si="557"/>
        <v>0.1865569081172572</v>
      </c>
      <c r="BK2618" s="2">
        <f t="shared" si="558"/>
        <v>-0.11229034925011996</v>
      </c>
      <c r="BL2618" s="2"/>
      <c r="BM2618" s="2">
        <f t="shared" si="559"/>
        <v>-0.84428253479131599</v>
      </c>
    </row>
    <row r="2619" spans="1:65">
      <c r="A2619">
        <v>2</v>
      </c>
      <c r="B2619" t="s">
        <v>474</v>
      </c>
      <c r="C2619">
        <v>389</v>
      </c>
      <c r="D2619">
        <v>1.0979751274200001E-2</v>
      </c>
      <c r="E2619" s="1">
        <v>2.1291779722499999E-5</v>
      </c>
      <c r="F2619" s="1"/>
      <c r="G2619" s="1"/>
      <c r="H2619" s="1"/>
      <c r="I2619" s="1"/>
      <c r="J2619">
        <v>1.07260489803E-3</v>
      </c>
      <c r="K2619" s="1">
        <v>1.28884806704E-5</v>
      </c>
      <c r="L2619">
        <v>2.7848190688000001</v>
      </c>
      <c r="M2619">
        <v>1.55277131635E-2</v>
      </c>
      <c r="N2619" s="1">
        <v>3.01111236506E-5</v>
      </c>
      <c r="O2619">
        <v>4.8664418019099998</v>
      </c>
      <c r="P2619">
        <v>3.6616331404400002E-2</v>
      </c>
      <c r="Q2619">
        <v>0.18941264473300001</v>
      </c>
      <c r="R2619">
        <v>1.47175941976E-3</v>
      </c>
      <c r="S2619">
        <v>0</v>
      </c>
      <c r="T2619">
        <v>22.5052045421</v>
      </c>
      <c r="U2619">
        <v>4</v>
      </c>
      <c r="V2619">
        <v>3</v>
      </c>
      <c r="Z2619">
        <v>2</v>
      </c>
      <c r="AA2619" t="s">
        <v>474</v>
      </c>
      <c r="AB2619">
        <v>389</v>
      </c>
      <c r="AC2619">
        <v>1.25900401808E-2</v>
      </c>
      <c r="AD2619" s="1">
        <v>6.16342637615E-5</v>
      </c>
      <c r="AE2619">
        <v>0.147524026945</v>
      </c>
      <c r="AF2619">
        <v>3.3738350127500002E-3</v>
      </c>
      <c r="AG2619">
        <v>0.95945728520899998</v>
      </c>
      <c r="AH2619">
        <v>1.74092272733E-3</v>
      </c>
      <c r="AI2619">
        <v>1.2913182280100001E-3</v>
      </c>
      <c r="AJ2619" s="1">
        <v>1.94975355571E-5</v>
      </c>
      <c r="AK2619">
        <v>3.66156048153</v>
      </c>
      <c r="AL2619">
        <v>1.7805005574499998E-2</v>
      </c>
      <c r="AM2619" s="1">
        <v>8.7164011718399994E-5</v>
      </c>
      <c r="AN2619">
        <v>4.9563993179299999</v>
      </c>
      <c r="AO2619">
        <v>3.5458009039000003E-2</v>
      </c>
      <c r="AP2619">
        <v>0.22120673044799999</v>
      </c>
      <c r="AQ2619">
        <v>1.91756015584E-3</v>
      </c>
      <c r="AR2619">
        <v>0</v>
      </c>
      <c r="AS2619">
        <v>7.4016286880499997</v>
      </c>
      <c r="AT2619">
        <v>2</v>
      </c>
      <c r="AU2619">
        <v>2</v>
      </c>
      <c r="AV2619">
        <f t="shared" si="547"/>
        <v>389</v>
      </c>
      <c r="AW2619" s="2">
        <f t="shared" si="548"/>
        <v>0.146659871101436</v>
      </c>
      <c r="AX2619" s="2">
        <f t="shared" si="549"/>
        <v>1.8947445711345705</v>
      </c>
      <c r="BC2619" s="2">
        <f t="shared" si="550"/>
        <v>0.20390856911216793</v>
      </c>
      <c r="BD2619" s="2">
        <f t="shared" si="551"/>
        <v>0.51278774090715884</v>
      </c>
      <c r="BE2619" s="2">
        <f t="shared" si="552"/>
        <v>0.31482885999764232</v>
      </c>
      <c r="BF2619" s="2">
        <f t="shared" si="553"/>
        <v>0.14665987109763745</v>
      </c>
      <c r="BG2619" s="2">
        <f t="shared" si="554"/>
        <v>1.8947445711366919</v>
      </c>
      <c r="BH2619" s="2">
        <f t="shared" si="555"/>
        <v>1.8485275213749243E-2</v>
      </c>
      <c r="BI2619" s="2">
        <f t="shared" si="556"/>
        <v>-3.1634036534332013E-2</v>
      </c>
      <c r="BJ2619" s="2">
        <f t="shared" si="557"/>
        <v>0.16785619439408375</v>
      </c>
      <c r="BK2619" s="2">
        <f t="shared" si="558"/>
        <v>0.30290326672595497</v>
      </c>
      <c r="BL2619" s="2"/>
      <c r="BM2619" s="2">
        <f t="shared" si="559"/>
        <v>-0.67111480039188565</v>
      </c>
    </row>
    <row r="2620" spans="1:65">
      <c r="A2620">
        <v>2</v>
      </c>
      <c r="B2620" t="s">
        <v>474</v>
      </c>
      <c r="C2620">
        <v>3201</v>
      </c>
      <c r="D2620">
        <v>1.1586846414000001E-2</v>
      </c>
      <c r="E2620" s="1">
        <v>4.46304818903E-5</v>
      </c>
      <c r="F2620" s="1"/>
      <c r="G2620" s="1"/>
      <c r="H2620" s="1"/>
      <c r="I2620" s="1"/>
      <c r="J2620">
        <v>1.00020091608E-3</v>
      </c>
      <c r="K2620">
        <v>1.10916101674E-4</v>
      </c>
      <c r="L2620">
        <v>3.1012907268899998</v>
      </c>
      <c r="M2620">
        <v>1.6386275343800001E-2</v>
      </c>
      <c r="N2620" s="1">
        <v>6.3117032784400004E-5</v>
      </c>
      <c r="O2620">
        <v>4.5126272941599996</v>
      </c>
      <c r="P2620">
        <v>3.49750303384E-2</v>
      </c>
      <c r="Q2620">
        <v>0.1853530122</v>
      </c>
      <c r="R2620">
        <v>1.60420317959E-3</v>
      </c>
      <c r="S2620">
        <v>0</v>
      </c>
      <c r="T2620">
        <v>14.518490438900001</v>
      </c>
      <c r="U2620">
        <v>4</v>
      </c>
      <c r="V2620">
        <v>3</v>
      </c>
      <c r="Z2620">
        <v>2</v>
      </c>
      <c r="AA2620" t="s">
        <v>474</v>
      </c>
      <c r="AB2620">
        <v>3201</v>
      </c>
      <c r="AC2620">
        <v>1.3282087819500001E-2</v>
      </c>
      <c r="AD2620" s="1">
        <v>9.2744453191600002E-5</v>
      </c>
      <c r="AE2620">
        <v>0.18146553368900001</v>
      </c>
      <c r="AF2620">
        <v>5.35916706667E-3</v>
      </c>
      <c r="AG2620">
        <v>0.94037557428700003</v>
      </c>
      <c r="AH2620">
        <v>4.2884607729699997E-3</v>
      </c>
      <c r="AI2620">
        <v>1.25256781922E-3</v>
      </c>
      <c r="AJ2620">
        <v>1.02046620973E-4</v>
      </c>
      <c r="AK2620">
        <v>4.0751600931400001</v>
      </c>
      <c r="AL2620">
        <v>1.8783708731E-2</v>
      </c>
      <c r="AM2620">
        <v>1.3116046353799999E-4</v>
      </c>
      <c r="AN2620">
        <v>4.7104405357000001</v>
      </c>
      <c r="AO2620">
        <v>4.2590364620699997E-2</v>
      </c>
      <c r="AP2620">
        <v>0.22178532425399999</v>
      </c>
      <c r="AQ2620">
        <v>2.5336965400699998E-3</v>
      </c>
      <c r="AR2620">
        <v>0</v>
      </c>
      <c r="AS2620">
        <v>1.2414362379899999</v>
      </c>
      <c r="AT2620">
        <v>2</v>
      </c>
      <c r="AU2620">
        <v>2</v>
      </c>
      <c r="AV2620">
        <f t="shared" si="547"/>
        <v>3201</v>
      </c>
      <c r="AW2620" s="2">
        <f t="shared" si="548"/>
        <v>0.14630740280217197</v>
      </c>
      <c r="AX2620" s="2">
        <f t="shared" si="549"/>
        <v>1.0780517992067009</v>
      </c>
      <c r="BC2620" s="2">
        <f t="shared" si="550"/>
        <v>0.25231620875641625</v>
      </c>
      <c r="BD2620" s="2">
        <f t="shared" si="551"/>
        <v>-7.9965672856667919E-2</v>
      </c>
      <c r="BE2620" s="2">
        <f t="shared" si="552"/>
        <v>0.31402066172190329</v>
      </c>
      <c r="BF2620" s="2">
        <f t="shared" si="553"/>
        <v>0.14630740280506177</v>
      </c>
      <c r="BG2620" s="2">
        <f t="shared" si="554"/>
        <v>1.0780517992033616</v>
      </c>
      <c r="BH2620" s="2">
        <f t="shared" si="555"/>
        <v>4.3835492861553124E-2</v>
      </c>
      <c r="BI2620" s="2">
        <f t="shared" si="556"/>
        <v>0.21773631669845681</v>
      </c>
      <c r="BJ2620" s="2">
        <f t="shared" si="557"/>
        <v>0.1965563527755822</v>
      </c>
      <c r="BK2620" s="2">
        <f t="shared" si="558"/>
        <v>0.57941124435220137</v>
      </c>
      <c r="BL2620" s="2"/>
      <c r="BM2620" s="2">
        <f t="shared" si="559"/>
        <v>-0.91449274680349912</v>
      </c>
    </row>
    <row r="2621" spans="1:65">
      <c r="A2621">
        <v>2</v>
      </c>
      <c r="B2621" t="s">
        <v>474</v>
      </c>
      <c r="C2621">
        <v>2991</v>
      </c>
      <c r="D2621">
        <v>1.12237615572E-2</v>
      </c>
      <c r="E2621" s="1">
        <v>2.5451814056800001E-5</v>
      </c>
      <c r="F2621" s="1"/>
      <c r="G2621" s="1"/>
      <c r="H2621" s="1"/>
      <c r="I2621" s="1"/>
      <c r="J2621">
        <v>7.6898549370499998E-4</v>
      </c>
      <c r="K2621" s="1">
        <v>9.0116864693499995E-6</v>
      </c>
      <c r="L2621">
        <v>2.90997222267</v>
      </c>
      <c r="M2621">
        <v>1.5872795815E-2</v>
      </c>
      <c r="N2621" s="1">
        <v>3.5994300626200001E-5</v>
      </c>
      <c r="O2621">
        <v>4.7773221850200001</v>
      </c>
      <c r="P2621">
        <v>4.11227918581E-2</v>
      </c>
      <c r="Q2621">
        <v>0.19007626744600001</v>
      </c>
      <c r="R2621">
        <v>1.69198383066E-3</v>
      </c>
      <c r="S2621">
        <v>0</v>
      </c>
      <c r="T2621">
        <v>30.899887836400001</v>
      </c>
      <c r="U2621">
        <v>4</v>
      </c>
      <c r="V2621">
        <v>3</v>
      </c>
      <c r="Z2621">
        <v>2</v>
      </c>
      <c r="AA2621" t="s">
        <v>474</v>
      </c>
      <c r="AB2621">
        <v>2991</v>
      </c>
      <c r="AC2621">
        <v>1.28622605117E-2</v>
      </c>
      <c r="AD2621" s="1">
        <v>3.6030389628700003E-5</v>
      </c>
      <c r="AE2621">
        <v>0.181744613832</v>
      </c>
      <c r="AF2621">
        <v>2.0951448376499999E-3</v>
      </c>
      <c r="AG2621">
        <v>0.93918437801700005</v>
      </c>
      <c r="AH2621">
        <v>1.6812950164900001E-3</v>
      </c>
      <c r="AI2621">
        <v>9.976201405759999E-4</v>
      </c>
      <c r="AJ2621" s="1">
        <v>1.451733449E-5</v>
      </c>
      <c r="AK2621">
        <v>3.8216119203900001</v>
      </c>
      <c r="AL2621">
        <v>1.8189983258399999E-2</v>
      </c>
      <c r="AM2621" s="1">
        <v>5.0954665670499998E-5</v>
      </c>
      <c r="AN2621">
        <v>4.9104677076599996</v>
      </c>
      <c r="AO2621">
        <v>3.06178147842E-2</v>
      </c>
      <c r="AP2621">
        <v>0.22389535975899999</v>
      </c>
      <c r="AQ2621">
        <v>1.53045018788E-3</v>
      </c>
      <c r="AR2621">
        <v>0</v>
      </c>
      <c r="AS2621">
        <v>0.90877007582500002</v>
      </c>
      <c r="AT2621">
        <v>2</v>
      </c>
      <c r="AU2621">
        <v>2</v>
      </c>
      <c r="AV2621">
        <f t="shared" si="547"/>
        <v>2991</v>
      </c>
      <c r="AW2621" s="2">
        <f t="shared" si="548"/>
        <v>0.14598483281649097</v>
      </c>
      <c r="AX2621" s="2">
        <f t="shared" si="549"/>
        <v>0.41563149676844774</v>
      </c>
      <c r="BC2621" s="2">
        <f t="shared" si="550"/>
        <v>0.29731984379761173</v>
      </c>
      <c r="BD2621" s="2">
        <f t="shared" si="551"/>
        <v>0.61094535849371545</v>
      </c>
      <c r="BE2621" s="2">
        <f t="shared" si="552"/>
        <v>0.31328123705714933</v>
      </c>
      <c r="BF2621" s="2">
        <f t="shared" si="553"/>
        <v>0.14598483281755736</v>
      </c>
      <c r="BG2621" s="2">
        <f t="shared" si="554"/>
        <v>0.41563149676564215</v>
      </c>
      <c r="BH2621" s="2">
        <f t="shared" si="555"/>
        <v>2.7870325149410489E-2</v>
      </c>
      <c r="BI2621" s="2">
        <f t="shared" si="556"/>
        <v>-0.25545388820265186</v>
      </c>
      <c r="BJ2621" s="2">
        <f t="shared" si="557"/>
        <v>0.17792380273148969</v>
      </c>
      <c r="BK2621" s="2">
        <f t="shared" si="558"/>
        <v>-9.5469968360743604E-2</v>
      </c>
      <c r="BL2621" s="2"/>
      <c r="BM2621" s="2">
        <f t="shared" si="559"/>
        <v>-0.9705898584280791</v>
      </c>
    </row>
    <row r="2622" spans="1:65">
      <c r="A2622">
        <v>2</v>
      </c>
      <c r="B2622" t="s">
        <v>474</v>
      </c>
      <c r="C2622">
        <v>57</v>
      </c>
      <c r="D2622">
        <v>1.1020216611800001E-2</v>
      </c>
      <c r="E2622" s="1">
        <v>2.1669681183300002E-5</v>
      </c>
      <c r="F2622" s="1"/>
      <c r="G2622" s="1"/>
      <c r="H2622" s="1"/>
      <c r="I2622" s="1"/>
      <c r="J2622">
        <v>2.11687772675E-4</v>
      </c>
      <c r="K2622" s="1">
        <v>5.6092524675299998E-6</v>
      </c>
      <c r="L2622">
        <v>2.8053835233600002</v>
      </c>
      <c r="M2622">
        <v>1.55849397927E-2</v>
      </c>
      <c r="N2622" s="1">
        <v>3.0645557021799998E-5</v>
      </c>
      <c r="O2622">
        <v>4.7240074696800001</v>
      </c>
      <c r="P2622">
        <v>3.6707758780299998E-2</v>
      </c>
      <c r="Q2622">
        <v>0.18454642591699999</v>
      </c>
      <c r="R2622">
        <v>1.4792149028799999E-3</v>
      </c>
      <c r="S2622">
        <v>0</v>
      </c>
      <c r="T2622">
        <v>57.8375628629</v>
      </c>
      <c r="U2622">
        <v>4</v>
      </c>
      <c r="V2622">
        <v>3</v>
      </c>
      <c r="Z2622">
        <v>2</v>
      </c>
      <c r="AA2622" t="s">
        <v>474</v>
      </c>
      <c r="AB2622">
        <v>57</v>
      </c>
      <c r="AC2622">
        <v>1.2627248296199999E-2</v>
      </c>
      <c r="AD2622" s="1">
        <v>3.0419053285600001E-5</v>
      </c>
      <c r="AE2622">
        <v>0.15600121187800001</v>
      </c>
      <c r="AF2622">
        <v>1.66237825577E-3</v>
      </c>
      <c r="AG2622">
        <v>0.95367746462199998</v>
      </c>
      <c r="AH2622">
        <v>1.0299341754499999E-3</v>
      </c>
      <c r="AI2622">
        <v>2.6001572863899999E-4</v>
      </c>
      <c r="AJ2622" s="1">
        <v>7.0680981761100002E-6</v>
      </c>
      <c r="AK2622">
        <v>3.6832349292500002</v>
      </c>
      <c r="AL2622">
        <v>1.7857625796000001E-2</v>
      </c>
      <c r="AM2622" s="1">
        <v>4.3019037711000002E-5</v>
      </c>
      <c r="AN2622">
        <v>4.9118344545300001</v>
      </c>
      <c r="AO2622">
        <v>2.8628931575399998E-2</v>
      </c>
      <c r="AP2622">
        <v>0.219865644656</v>
      </c>
      <c r="AQ2622">
        <v>1.38664331732E-3</v>
      </c>
      <c r="AR2622">
        <v>0</v>
      </c>
      <c r="AS2622">
        <v>14.1428484895</v>
      </c>
      <c r="AT2622">
        <v>2</v>
      </c>
      <c r="AU2622">
        <v>2</v>
      </c>
      <c r="AV2622">
        <f t="shared" si="547"/>
        <v>57</v>
      </c>
      <c r="AW2622" s="2">
        <f t="shared" si="548"/>
        <v>0.14582578011027972</v>
      </c>
      <c r="AX2622" s="2">
        <f t="shared" si="549"/>
        <v>0.40376099806409738</v>
      </c>
      <c r="BC2622" s="2">
        <f t="shared" si="550"/>
        <v>0.2282982873942225</v>
      </c>
      <c r="BD2622" s="2">
        <f t="shared" si="551"/>
        <v>0.2600784537734302</v>
      </c>
      <c r="BE2622" s="2">
        <f t="shared" si="552"/>
        <v>0.31291671836676355</v>
      </c>
      <c r="BF2622" s="2">
        <f t="shared" si="553"/>
        <v>0.14582578011398725</v>
      </c>
      <c r="BG2622" s="2">
        <f t="shared" si="554"/>
        <v>0.40376099805913185</v>
      </c>
      <c r="BH2622" s="2">
        <f t="shared" si="555"/>
        <v>3.976009480415222E-2</v>
      </c>
      <c r="BI2622" s="2">
        <f t="shared" si="556"/>
        <v>-0.22008500309846415</v>
      </c>
      <c r="BJ2622" s="2">
        <f t="shared" si="557"/>
        <v>0.19138392176115554</v>
      </c>
      <c r="BK2622" s="2">
        <f t="shared" si="558"/>
        <v>-6.2581566329385233E-2</v>
      </c>
      <c r="BL2622" s="2"/>
      <c r="BM2622" s="2">
        <f t="shared" si="559"/>
        <v>-0.75547295236100021</v>
      </c>
    </row>
    <row r="2623" spans="1:65">
      <c r="A2623">
        <v>2</v>
      </c>
      <c r="B2623" t="s">
        <v>474</v>
      </c>
      <c r="C2623">
        <v>2916</v>
      </c>
      <c r="D2623">
        <v>1.1461533910900001E-2</v>
      </c>
      <c r="E2623" s="1">
        <v>5.1645699177499999E-5</v>
      </c>
      <c r="F2623" s="1"/>
      <c r="G2623" s="1"/>
      <c r="H2623" s="1"/>
      <c r="I2623" s="1"/>
      <c r="J2623">
        <v>1.2427448988E-3</v>
      </c>
      <c r="K2623">
        <v>1.23492597146E-4</v>
      </c>
      <c r="L2623">
        <v>3.03457214653</v>
      </c>
      <c r="M2623">
        <v>1.6209056702399999E-2</v>
      </c>
      <c r="N2623" s="1">
        <v>7.3038048215E-5</v>
      </c>
      <c r="O2623">
        <v>4.6504148196599999</v>
      </c>
      <c r="P2623">
        <v>3.01415537828E-2</v>
      </c>
      <c r="Q2623">
        <v>0.18894672538999999</v>
      </c>
      <c r="R2623">
        <v>1.4915257932099999E-3</v>
      </c>
      <c r="S2623">
        <v>0</v>
      </c>
      <c r="T2623">
        <v>20.478513573499999</v>
      </c>
      <c r="U2623">
        <v>4</v>
      </c>
      <c r="V2623">
        <v>3</v>
      </c>
      <c r="Z2623">
        <v>2</v>
      </c>
      <c r="AA2623" t="s">
        <v>474</v>
      </c>
      <c r="AB2623">
        <v>2916</v>
      </c>
      <c r="AC2623">
        <v>1.3131225008399999E-2</v>
      </c>
      <c r="AD2623" s="1">
        <v>8.2756520183600003E-5</v>
      </c>
      <c r="AE2623">
        <v>0.18792294115399999</v>
      </c>
      <c r="AF2623">
        <v>4.9377683042899998E-3</v>
      </c>
      <c r="AG2623">
        <v>0.93573168389100003</v>
      </c>
      <c r="AH2623">
        <v>4.5611106793199997E-3</v>
      </c>
      <c r="AI2623">
        <v>1.4597160710599999E-3</v>
      </c>
      <c r="AJ2623">
        <v>1.0335415403300001E-4</v>
      </c>
      <c r="AK2623">
        <v>3.9831115221300002</v>
      </c>
      <c r="AL2623">
        <v>1.8570356497499999E-2</v>
      </c>
      <c r="AM2623">
        <v>1.17035393218E-4</v>
      </c>
      <c r="AN2623">
        <v>4.7540160219800001</v>
      </c>
      <c r="AO2623">
        <v>3.2690374122800001E-2</v>
      </c>
      <c r="AP2623">
        <v>0.221294599896</v>
      </c>
      <c r="AQ2623">
        <v>2.0641350252400001E-3</v>
      </c>
      <c r="AR2623">
        <v>0</v>
      </c>
      <c r="AS2623">
        <v>1.66977822775</v>
      </c>
      <c r="AT2623">
        <v>2</v>
      </c>
      <c r="AU2623">
        <v>2</v>
      </c>
      <c r="AV2623">
        <f t="shared" si="547"/>
        <v>2916</v>
      </c>
      <c r="AW2623" s="2">
        <f t="shared" si="548"/>
        <v>0.14567780460101509</v>
      </c>
      <c r="AX2623" s="2">
        <f t="shared" si="549"/>
        <v>0.60238938578749579</v>
      </c>
      <c r="BC2623" s="2">
        <f t="shared" si="550"/>
        <v>0.17459027389250059</v>
      </c>
      <c r="BD2623" s="2">
        <f t="shared" si="551"/>
        <v>-0.16307409171410633</v>
      </c>
      <c r="BE2623" s="2">
        <f t="shared" si="552"/>
        <v>0.31257763196852795</v>
      </c>
      <c r="BF2623" s="2">
        <f t="shared" si="553"/>
        <v>0.14567780460354451</v>
      </c>
      <c r="BG2623" s="2">
        <f t="shared" si="554"/>
        <v>0.60238938578268519</v>
      </c>
      <c r="BH2623" s="2">
        <f t="shared" si="555"/>
        <v>2.2277841082481025E-2</v>
      </c>
      <c r="BI2623" s="2">
        <f t="shared" si="556"/>
        <v>8.4561677157282494E-2</v>
      </c>
      <c r="BJ2623" s="2">
        <f t="shared" si="557"/>
        <v>0.17120103266797357</v>
      </c>
      <c r="BK2623" s="2">
        <f t="shared" si="558"/>
        <v>0.38390836728183853</v>
      </c>
      <c r="BL2623" s="2"/>
      <c r="BM2623" s="2">
        <f t="shared" si="559"/>
        <v>-0.91846194198827202</v>
      </c>
    </row>
    <row r="2624" spans="1:65">
      <c r="A2624">
        <v>2</v>
      </c>
      <c r="B2624" t="s">
        <v>474</v>
      </c>
      <c r="C2624">
        <v>1182</v>
      </c>
      <c r="D2624">
        <v>1.1055070095400001E-2</v>
      </c>
      <c r="E2624" s="1">
        <v>3.18103283696E-5</v>
      </c>
      <c r="F2624" s="1"/>
      <c r="G2624" s="1"/>
      <c r="H2624" s="1"/>
      <c r="I2624" s="1"/>
      <c r="J2624">
        <v>6.7117316893999996E-4</v>
      </c>
      <c r="K2624" s="1">
        <v>9.5321799172599992E-6</v>
      </c>
      <c r="L2624">
        <v>2.8231566782100002</v>
      </c>
      <c r="M2624">
        <v>1.5634230061900001E-2</v>
      </c>
      <c r="N2624" s="1">
        <v>4.4986597803900002E-5</v>
      </c>
      <c r="O2624">
        <v>4.7747027929500003</v>
      </c>
      <c r="P2624">
        <v>5.3883504927499999E-2</v>
      </c>
      <c r="Q2624">
        <v>0.187116797615</v>
      </c>
      <c r="R2624">
        <v>2.1792123153300002E-3</v>
      </c>
      <c r="S2624">
        <v>0</v>
      </c>
      <c r="T2624">
        <v>12.0642078657</v>
      </c>
      <c r="U2624">
        <v>4</v>
      </c>
      <c r="V2624">
        <v>3</v>
      </c>
      <c r="Z2624">
        <v>2</v>
      </c>
      <c r="AA2624" t="s">
        <v>474</v>
      </c>
      <c r="AB2624">
        <v>1182</v>
      </c>
      <c r="AC2624">
        <v>1.26655289067E-2</v>
      </c>
      <c r="AD2624" s="1">
        <v>4.1204827203599998E-5</v>
      </c>
      <c r="AE2624">
        <v>0.141119419021</v>
      </c>
      <c r="AF2624">
        <v>2.2144614260200001E-3</v>
      </c>
      <c r="AG2624">
        <v>0.96312885711399998</v>
      </c>
      <c r="AH2624">
        <v>1.0370752228E-3</v>
      </c>
      <c r="AI2624">
        <v>7.8827879366699996E-4</v>
      </c>
      <c r="AJ2624" s="1">
        <v>1.12675522033E-5</v>
      </c>
      <c r="AK2624">
        <v>3.7056008794199999</v>
      </c>
      <c r="AL2624">
        <v>1.7911762754399999E-2</v>
      </c>
      <c r="AM2624" s="1">
        <v>5.8272425466600001E-5</v>
      </c>
      <c r="AN2624">
        <v>4.8970644288600003</v>
      </c>
      <c r="AO2624">
        <v>3.9804218308800002E-2</v>
      </c>
      <c r="AP2624">
        <v>0.21986904008899999</v>
      </c>
      <c r="AQ2624">
        <v>1.9249693733E-3</v>
      </c>
      <c r="AR2624">
        <v>0</v>
      </c>
      <c r="AS2624">
        <v>2.9848068368599998</v>
      </c>
      <c r="AT2624">
        <v>2</v>
      </c>
      <c r="AU2624">
        <v>2</v>
      </c>
      <c r="AV2624">
        <f t="shared" si="547"/>
        <v>1182</v>
      </c>
      <c r="AW2624" s="2">
        <f t="shared" si="548"/>
        <v>0.14567603799908146</v>
      </c>
      <c r="AX2624" s="2">
        <f t="shared" si="549"/>
        <v>0.29532857142644231</v>
      </c>
      <c r="BC2624" s="2">
        <f t="shared" si="550"/>
        <v>0.17447900206134245</v>
      </c>
      <c r="BD2624" s="2">
        <f t="shared" si="551"/>
        <v>0.18205408428115669</v>
      </c>
      <c r="BE2624" s="2">
        <f t="shared" si="552"/>
        <v>0.31257358403838448</v>
      </c>
      <c r="BF2624" s="2">
        <f t="shared" si="553"/>
        <v>0.14567603799372594</v>
      </c>
      <c r="BG2624" s="2">
        <f t="shared" si="554"/>
        <v>0.29532857142507046</v>
      </c>
      <c r="BH2624" s="2">
        <f t="shared" si="555"/>
        <v>2.5627068577057981E-2</v>
      </c>
      <c r="BI2624" s="2">
        <f t="shared" si="556"/>
        <v>-0.26129121774174879</v>
      </c>
      <c r="BJ2624" s="2">
        <f t="shared" si="557"/>
        <v>0.17503635639056303</v>
      </c>
      <c r="BK2624" s="2">
        <f t="shared" si="558"/>
        <v>-0.11666735739399489</v>
      </c>
      <c r="BL2624" s="2"/>
      <c r="BM2624" s="2">
        <f t="shared" si="559"/>
        <v>-0.7525899031177864</v>
      </c>
    </row>
    <row r="2625" spans="1:65">
      <c r="A2625">
        <v>2</v>
      </c>
      <c r="B2625" t="s">
        <v>474</v>
      </c>
      <c r="C2625">
        <v>3015</v>
      </c>
      <c r="D2625">
        <v>1.1459147326000001E-2</v>
      </c>
      <c r="E2625" s="1">
        <v>5.2803917331300001E-5</v>
      </c>
      <c r="F2625" s="1"/>
      <c r="G2625" s="1"/>
      <c r="H2625" s="1"/>
      <c r="I2625" s="1"/>
      <c r="J2625">
        <v>9.6092758188599998E-4</v>
      </c>
      <c r="K2625">
        <v>1.19012990053E-4</v>
      </c>
      <c r="L2625">
        <v>3.03330852683</v>
      </c>
      <c r="M2625">
        <v>1.6205681561599999E-2</v>
      </c>
      <c r="N2625" s="1">
        <v>7.4676016036400006E-5</v>
      </c>
      <c r="O2625">
        <v>4.5782580177499996</v>
      </c>
      <c r="P2625">
        <v>4.2003124431099999E-2</v>
      </c>
      <c r="Q2625">
        <v>0.185976255683</v>
      </c>
      <c r="R2625">
        <v>1.90935973788E-3</v>
      </c>
      <c r="S2625">
        <v>0</v>
      </c>
      <c r="T2625">
        <v>8.4433265177500001</v>
      </c>
      <c r="U2625">
        <v>4</v>
      </c>
      <c r="V2625">
        <v>3</v>
      </c>
      <c r="Z2625">
        <v>2</v>
      </c>
      <c r="AA2625" t="s">
        <v>474</v>
      </c>
      <c r="AB2625">
        <v>3015</v>
      </c>
      <c r="AC2625">
        <v>1.3127720492899999E-2</v>
      </c>
      <c r="AD2625" s="1">
        <v>8.3329318047799998E-5</v>
      </c>
      <c r="AE2625">
        <v>0.17307659098200001</v>
      </c>
      <c r="AF2625">
        <v>4.8601008888999996E-3</v>
      </c>
      <c r="AG2625">
        <v>0.94759777878499996</v>
      </c>
      <c r="AH2625">
        <v>3.3411996892499999E-3</v>
      </c>
      <c r="AI2625">
        <v>1.2140964765700001E-3</v>
      </c>
      <c r="AJ2625">
        <v>1.01977657947E-4</v>
      </c>
      <c r="AK2625">
        <v>3.9809857473200001</v>
      </c>
      <c r="AL2625">
        <v>1.8565400364E-2</v>
      </c>
      <c r="AM2625">
        <v>1.17845451726E-4</v>
      </c>
      <c r="AN2625">
        <v>4.7327384639899996</v>
      </c>
      <c r="AO2625">
        <v>4.4435625503000002E-2</v>
      </c>
      <c r="AP2625">
        <v>0.22024535557899999</v>
      </c>
      <c r="AQ2625">
        <v>2.4961187564500002E-3</v>
      </c>
      <c r="AR2625">
        <v>0</v>
      </c>
      <c r="AS2625">
        <v>0.31283321078499998</v>
      </c>
      <c r="AT2625">
        <v>2</v>
      </c>
      <c r="AU2625">
        <v>2</v>
      </c>
      <c r="AV2625">
        <f t="shared" si="547"/>
        <v>3015</v>
      </c>
      <c r="AW2625" s="2">
        <f t="shared" si="548"/>
        <v>0.14561058684655562</v>
      </c>
      <c r="AX2625" s="2">
        <f t="shared" si="549"/>
        <v>0.57808969976562308</v>
      </c>
      <c r="BC2625" s="2">
        <f t="shared" si="550"/>
        <v>0.26346303244528457</v>
      </c>
      <c r="BD2625" s="2">
        <f t="shared" si="551"/>
        <v>-0.14313842630467197</v>
      </c>
      <c r="BE2625" s="2">
        <f t="shared" si="552"/>
        <v>0.31242361669038099</v>
      </c>
      <c r="BF2625" s="2">
        <f t="shared" si="553"/>
        <v>0.14561058684452047</v>
      </c>
      <c r="BG2625" s="2">
        <f t="shared" si="554"/>
        <v>0.57808969975791857</v>
      </c>
      <c r="BH2625" s="2">
        <f t="shared" si="555"/>
        <v>3.3742188762860496E-2</v>
      </c>
      <c r="BI2625" s="2">
        <f t="shared" si="556"/>
        <v>5.7912384015388348E-2</v>
      </c>
      <c r="BJ2625" s="2">
        <f t="shared" si="557"/>
        <v>0.18426599551725739</v>
      </c>
      <c r="BK2625" s="2">
        <f t="shared" si="558"/>
        <v>0.30730668869214262</v>
      </c>
      <c r="BL2625" s="2"/>
      <c r="BM2625" s="2">
        <f t="shared" si="559"/>
        <v>-0.96294905685249232</v>
      </c>
    </row>
    <row r="2626" spans="1:65">
      <c r="A2626">
        <v>2</v>
      </c>
      <c r="B2626" t="s">
        <v>474</v>
      </c>
      <c r="C2626">
        <v>2011</v>
      </c>
      <c r="D2626">
        <v>1.1143559608499999E-2</v>
      </c>
      <c r="E2626" s="1">
        <v>2.8339994214100002E-5</v>
      </c>
      <c r="F2626" s="1"/>
      <c r="G2626" s="1"/>
      <c r="H2626" s="1"/>
      <c r="I2626" s="1"/>
      <c r="J2626">
        <v>6.9273845716599997E-4</v>
      </c>
      <c r="K2626" s="1">
        <v>8.4958608039900007E-6</v>
      </c>
      <c r="L2626">
        <v>2.8685330692700002</v>
      </c>
      <c r="M2626">
        <v>1.5759373131399999E-2</v>
      </c>
      <c r="N2626" s="1">
        <v>4.0078804175200001E-5</v>
      </c>
      <c r="O2626">
        <v>4.7581951825299997</v>
      </c>
      <c r="P2626">
        <v>4.6706021735399998E-2</v>
      </c>
      <c r="Q2626">
        <v>0.18796246223400001</v>
      </c>
      <c r="R2626">
        <v>1.9059415955300001E-3</v>
      </c>
      <c r="S2626">
        <v>0</v>
      </c>
      <c r="T2626">
        <v>12.1393183927</v>
      </c>
      <c r="U2626">
        <v>4</v>
      </c>
      <c r="V2626">
        <v>3</v>
      </c>
      <c r="Z2626">
        <v>2</v>
      </c>
      <c r="AA2626" t="s">
        <v>474</v>
      </c>
      <c r="AB2626">
        <v>2011</v>
      </c>
      <c r="AC2626">
        <v>1.2763653622399999E-2</v>
      </c>
      <c r="AD2626" s="1">
        <v>3.1117400163700001E-5</v>
      </c>
      <c r="AE2626">
        <v>0.15234919809899999</v>
      </c>
      <c r="AF2626">
        <v>1.7189881183899999E-3</v>
      </c>
      <c r="AG2626">
        <v>0.95781361767399997</v>
      </c>
      <c r="AH2626">
        <v>9.0578546958900005E-4</v>
      </c>
      <c r="AI2626">
        <v>8.28146122982E-4</v>
      </c>
      <c r="AJ2626" s="1">
        <v>1.02495525414E-5</v>
      </c>
      <c r="AK2626">
        <v>3.7632407226</v>
      </c>
      <c r="AL2626">
        <v>1.8050532058200001E-2</v>
      </c>
      <c r="AM2626" s="1">
        <v>4.4006649337299999E-5</v>
      </c>
      <c r="AN2626">
        <v>4.8914985952899999</v>
      </c>
      <c r="AO2626">
        <v>3.11074019141E-2</v>
      </c>
      <c r="AP2626">
        <v>0.22132061840700001</v>
      </c>
      <c r="AQ2626">
        <v>1.5073659633400001E-3</v>
      </c>
      <c r="AR2626">
        <v>0</v>
      </c>
      <c r="AS2626">
        <v>3.1468758833199999</v>
      </c>
      <c r="AT2626">
        <v>2</v>
      </c>
      <c r="AU2626">
        <v>2</v>
      </c>
      <c r="AV2626">
        <f t="shared" si="547"/>
        <v>2011</v>
      </c>
      <c r="AW2626" s="2">
        <f t="shared" si="548"/>
        <v>0.14538388726922025</v>
      </c>
      <c r="AX2626" s="2">
        <f t="shared" si="549"/>
        <v>9.8003052810016311E-2</v>
      </c>
      <c r="BC2626" s="2">
        <f t="shared" si="550"/>
        <v>0.19546722780478243</v>
      </c>
      <c r="BD2626" s="2">
        <f t="shared" si="551"/>
        <v>0.20641719278008822</v>
      </c>
      <c r="BE2626" s="2">
        <f t="shared" si="552"/>
        <v>0.3119042492188141</v>
      </c>
      <c r="BF2626" s="2">
        <f t="shared" si="553"/>
        <v>0.14538388727118523</v>
      </c>
      <c r="BG2626" s="2">
        <f t="shared" si="554"/>
        <v>9.8003052808907754E-2</v>
      </c>
      <c r="BH2626" s="2">
        <f t="shared" si="555"/>
        <v>2.8015541113032026E-2</v>
      </c>
      <c r="BI2626" s="2">
        <f t="shared" si="556"/>
        <v>-0.33397449069136415</v>
      </c>
      <c r="BJ2626" s="2">
        <f t="shared" si="557"/>
        <v>0.17747243665850393</v>
      </c>
      <c r="BK2626" s="2">
        <f t="shared" si="558"/>
        <v>-0.20912268934409028</v>
      </c>
      <c r="BL2626" s="2"/>
      <c r="BM2626" s="2">
        <f t="shared" si="559"/>
        <v>-0.74076996899493308</v>
      </c>
    </row>
    <row r="2627" spans="1:65">
      <c r="A2627">
        <v>2</v>
      </c>
      <c r="B2627" t="s">
        <v>474</v>
      </c>
      <c r="C2627">
        <v>2298</v>
      </c>
      <c r="D2627">
        <v>1.12777834593E-2</v>
      </c>
      <c r="E2627" s="1">
        <v>8.7861910092400006E-6</v>
      </c>
      <c r="F2627" s="1"/>
      <c r="G2627" s="1"/>
      <c r="H2627" s="1"/>
      <c r="I2627" s="1"/>
      <c r="J2627">
        <v>6.9998594573600001E-4</v>
      </c>
      <c r="K2627" s="1">
        <v>7.37909316943E-6</v>
      </c>
      <c r="L2627">
        <v>2.9380520343300001</v>
      </c>
      <c r="M2627">
        <v>1.59491943216E-2</v>
      </c>
      <c r="N2627" s="1">
        <v>1.24255504869E-5</v>
      </c>
      <c r="O2627">
        <v>4.6322927185899996</v>
      </c>
      <c r="P2627">
        <v>1.2381687988599999E-2</v>
      </c>
      <c r="Q2627">
        <v>0.18519304759800001</v>
      </c>
      <c r="R2627">
        <v>5.1560163894499996E-4</v>
      </c>
      <c r="S2627">
        <v>0</v>
      </c>
      <c r="T2627">
        <v>73.738112041400001</v>
      </c>
      <c r="U2627">
        <v>4</v>
      </c>
      <c r="V2627">
        <v>3</v>
      </c>
      <c r="Z2627">
        <v>2</v>
      </c>
      <c r="AA2627" t="s">
        <v>474</v>
      </c>
      <c r="AB2627">
        <v>2298</v>
      </c>
      <c r="AC2627">
        <v>1.2916375078400001E-2</v>
      </c>
      <c r="AD2627" s="1">
        <v>2.6252505996900001E-5</v>
      </c>
      <c r="AE2627">
        <v>0.17729845422500001</v>
      </c>
      <c r="AF2627">
        <v>1.5139471995699999E-3</v>
      </c>
      <c r="AG2627">
        <v>0.94197180949699999</v>
      </c>
      <c r="AH2627">
        <v>1.16207872632E-3</v>
      </c>
      <c r="AI2627">
        <v>8.8436611240000004E-4</v>
      </c>
      <c r="AJ2627" s="1">
        <v>1.0979139417600001E-5</v>
      </c>
      <c r="AK2627">
        <v>3.8538364133199998</v>
      </c>
      <c r="AL2627">
        <v>1.82665128125E-2</v>
      </c>
      <c r="AM2627" s="1">
        <v>3.7126650027100001E-5</v>
      </c>
      <c r="AN2627">
        <v>4.8118136424599998</v>
      </c>
      <c r="AO2627">
        <v>1.42116674084E-2</v>
      </c>
      <c r="AP2627">
        <v>0.22032023144599999</v>
      </c>
      <c r="AQ2627">
        <v>7.8990811673899995E-4</v>
      </c>
      <c r="AR2627">
        <v>0</v>
      </c>
      <c r="AS2627">
        <v>5.7919232255799997</v>
      </c>
      <c r="AT2627">
        <v>2</v>
      </c>
      <c r="AU2627">
        <v>2</v>
      </c>
      <c r="AV2627">
        <f t="shared" si="547"/>
        <v>2298</v>
      </c>
      <c r="AW2627" s="2">
        <f t="shared" si="548"/>
        <v>0.14529376495066221</v>
      </c>
      <c r="AX2627" s="2">
        <f t="shared" si="549"/>
        <v>1.9879279848675659</v>
      </c>
      <c r="BC2627" s="2">
        <f t="shared" si="550"/>
        <v>0.26340552662115746</v>
      </c>
      <c r="BD2627" s="2">
        <f t="shared" si="551"/>
        <v>0.48787109276302676</v>
      </c>
      <c r="BE2627" s="2">
        <f t="shared" si="552"/>
        <v>0.31169780803383124</v>
      </c>
      <c r="BF2627" s="2">
        <f t="shared" si="553"/>
        <v>0.14529376494972254</v>
      </c>
      <c r="BG2627" s="2">
        <f t="shared" si="554"/>
        <v>1.9879279848600557</v>
      </c>
      <c r="BH2627" s="2">
        <f t="shared" si="555"/>
        <v>3.8754227069796157E-2</v>
      </c>
      <c r="BI2627" s="2">
        <f t="shared" si="556"/>
        <v>0.14779724876647593</v>
      </c>
      <c r="BJ2627" s="2">
        <f t="shared" si="557"/>
        <v>0.18967873958341477</v>
      </c>
      <c r="BK2627" s="2">
        <f t="shared" si="558"/>
        <v>0.53201242407854465</v>
      </c>
      <c r="BL2627" s="2"/>
      <c r="BM2627" s="2">
        <f t="shared" si="559"/>
        <v>-0.92145278655455465</v>
      </c>
    </row>
    <row r="2628" spans="1:65">
      <c r="A2628">
        <v>2</v>
      </c>
      <c r="B2628" t="s">
        <v>474</v>
      </c>
      <c r="C2628">
        <v>870</v>
      </c>
      <c r="D2628">
        <v>1.0719611896699999E-2</v>
      </c>
      <c r="E2628" s="1">
        <v>3.64254507315E-5</v>
      </c>
      <c r="F2628" s="1"/>
      <c r="G2628" s="1"/>
      <c r="H2628" s="1"/>
      <c r="I2628" s="1"/>
      <c r="J2628">
        <v>3.7661382603300001E-4</v>
      </c>
      <c r="K2628" s="1">
        <v>1.1398310675600001E-5</v>
      </c>
      <c r="L2628">
        <v>2.6544228298700001</v>
      </c>
      <c r="M2628">
        <v>1.5159820527599999E-2</v>
      </c>
      <c r="N2628" s="1">
        <v>5.151336644E-5</v>
      </c>
      <c r="O2628">
        <v>5.0122559301600003</v>
      </c>
      <c r="P2628">
        <v>7.1076731708399996E-2</v>
      </c>
      <c r="Q2628">
        <v>0.190465899637</v>
      </c>
      <c r="R2628">
        <v>2.7773793839100001E-3</v>
      </c>
      <c r="S2628">
        <v>0</v>
      </c>
      <c r="T2628">
        <v>7.5086129182099999</v>
      </c>
      <c r="U2628">
        <v>4</v>
      </c>
      <c r="V2628">
        <v>3</v>
      </c>
      <c r="Z2628">
        <v>2</v>
      </c>
      <c r="AA2628" t="s">
        <v>474</v>
      </c>
      <c r="AB2628">
        <v>870</v>
      </c>
      <c r="AC2628">
        <v>1.2276815672000001E-2</v>
      </c>
      <c r="AD2628" s="1">
        <v>6.1788888139900001E-5</v>
      </c>
      <c r="AE2628">
        <v>0.124140937885</v>
      </c>
      <c r="AF2628">
        <v>3.15001319471E-3</v>
      </c>
      <c r="AG2628">
        <v>0.96945443007099996</v>
      </c>
      <c r="AH2628">
        <v>1.3311625654500001E-3</v>
      </c>
      <c r="AI2628">
        <v>4.41415697782E-4</v>
      </c>
      <c r="AJ2628" s="1">
        <v>1.34987129109E-5</v>
      </c>
      <c r="AK2628">
        <v>3.4816366903199998</v>
      </c>
      <c r="AL2628">
        <v>1.7362039226099999E-2</v>
      </c>
      <c r="AM2628" s="1">
        <v>8.7382683611500006E-5</v>
      </c>
      <c r="AN2628">
        <v>5.1234734030100002</v>
      </c>
      <c r="AO2628">
        <v>5.9348242076299997E-2</v>
      </c>
      <c r="AP2628">
        <v>0.22297447667699999</v>
      </c>
      <c r="AQ2628">
        <v>2.8161111537500002E-3</v>
      </c>
      <c r="AR2628">
        <v>0</v>
      </c>
      <c r="AS2628">
        <v>2.5910141875899999</v>
      </c>
      <c r="AT2628">
        <v>2</v>
      </c>
      <c r="AU2628">
        <v>2</v>
      </c>
      <c r="AV2628">
        <f t="shared" si="547"/>
        <v>870</v>
      </c>
      <c r="AW2628" s="2">
        <f t="shared" si="548"/>
        <v>0.14526680539426823</v>
      </c>
      <c r="AX2628" s="2">
        <f t="shared" si="549"/>
        <v>0.6963108732781228</v>
      </c>
      <c r="BC2628" s="2">
        <f t="shared" si="550"/>
        <v>0.17206450552169017</v>
      </c>
      <c r="BD2628" s="2">
        <f t="shared" si="551"/>
        <v>0.18427311687478948</v>
      </c>
      <c r="BE2628" s="2">
        <f t="shared" si="552"/>
        <v>0.31163605554526985</v>
      </c>
      <c r="BF2628" s="2">
        <f t="shared" si="553"/>
        <v>0.1452668054012009</v>
      </c>
      <c r="BG2628" s="2">
        <f t="shared" si="554"/>
        <v>0.69631087328137753</v>
      </c>
      <c r="BH2628" s="2">
        <f t="shared" si="555"/>
        <v>2.2189104945894031E-2</v>
      </c>
      <c r="BI2628" s="2">
        <f t="shared" si="556"/>
        <v>-0.1650116620473969</v>
      </c>
      <c r="BJ2628" s="2">
        <f t="shared" si="557"/>
        <v>0.17067925073179269</v>
      </c>
      <c r="BK2628" s="2">
        <f t="shared" si="558"/>
        <v>1.3945437222002213E-2</v>
      </c>
      <c r="BL2628" s="2"/>
      <c r="BM2628" s="2">
        <f t="shared" si="559"/>
        <v>-0.65492771889915469</v>
      </c>
    </row>
    <row r="2629" spans="1:65">
      <c r="A2629">
        <v>2</v>
      </c>
      <c r="B2629" t="s">
        <v>474</v>
      </c>
      <c r="C2629">
        <v>1728</v>
      </c>
      <c r="D2629">
        <v>1.07887662872E-2</v>
      </c>
      <c r="E2629" s="1">
        <v>3.7865575611600001E-5</v>
      </c>
      <c r="F2629" s="1"/>
      <c r="G2629" s="1"/>
      <c r="H2629" s="1"/>
      <c r="I2629" s="1"/>
      <c r="J2629">
        <v>7.5171134454399995E-4</v>
      </c>
      <c r="K2629" s="1">
        <v>9.6279058674500006E-6</v>
      </c>
      <c r="L2629">
        <v>2.6887817417700002</v>
      </c>
      <c r="M2629">
        <v>1.52576196046E-2</v>
      </c>
      <c r="N2629" s="1">
        <v>5.35500105769E-5</v>
      </c>
      <c r="O2629">
        <v>5.0145909729899998</v>
      </c>
      <c r="P2629">
        <v>7.2802011168800002E-2</v>
      </c>
      <c r="Q2629">
        <v>0.19178393792000001</v>
      </c>
      <c r="R2629">
        <v>2.8645325266799999E-3</v>
      </c>
      <c r="S2629">
        <v>0</v>
      </c>
      <c r="T2629">
        <v>8.9059101737899997</v>
      </c>
      <c r="U2629">
        <v>4</v>
      </c>
      <c r="V2629">
        <v>3</v>
      </c>
      <c r="Z2629">
        <v>2</v>
      </c>
      <c r="AA2629" t="s">
        <v>474</v>
      </c>
      <c r="AB2629">
        <v>1728</v>
      </c>
      <c r="AC2629">
        <v>1.2353477537E-2</v>
      </c>
      <c r="AD2629" s="1">
        <v>3.4209999486600001E-5</v>
      </c>
      <c r="AE2629">
        <v>0.15126431932500001</v>
      </c>
      <c r="AF2629">
        <v>1.8824135343499999E-3</v>
      </c>
      <c r="AG2629">
        <v>0.95620710966800004</v>
      </c>
      <c r="AH2629">
        <v>1.11921745322E-3</v>
      </c>
      <c r="AI2629">
        <v>9.4727211304900005E-4</v>
      </c>
      <c r="AJ2629" s="1">
        <v>1.2560330493300001E-5</v>
      </c>
      <c r="AK2629">
        <v>3.5252542076300002</v>
      </c>
      <c r="AL2629">
        <v>1.74704554753E-2</v>
      </c>
      <c r="AM2629" s="1">
        <v>4.83802452428E-5</v>
      </c>
      <c r="AN2629">
        <v>5.1469064852899997</v>
      </c>
      <c r="AO2629">
        <v>4.0456679600699999E-2</v>
      </c>
      <c r="AP2629">
        <v>0.22539300797199999</v>
      </c>
      <c r="AQ2629">
        <v>1.8784110069999999E-3</v>
      </c>
      <c r="AR2629">
        <v>0</v>
      </c>
      <c r="AS2629">
        <v>3.42619902689</v>
      </c>
      <c r="AT2629">
        <v>2</v>
      </c>
      <c r="AU2629">
        <v>2</v>
      </c>
      <c r="AV2629">
        <f t="shared" si="547"/>
        <v>1728</v>
      </c>
      <c r="AW2629" s="2">
        <f t="shared" si="548"/>
        <v>0.14503152706685318</v>
      </c>
      <c r="AX2629" s="2">
        <f t="shared" si="549"/>
        <v>-9.6540883532221428E-2</v>
      </c>
      <c r="BC2629" s="2">
        <f t="shared" si="550"/>
        <v>0.26015407366724042</v>
      </c>
      <c r="BD2629" s="2">
        <f t="shared" si="551"/>
        <v>0.30457553970941215</v>
      </c>
      <c r="BE2629" s="2">
        <f t="shared" si="552"/>
        <v>0.31109719798579039</v>
      </c>
      <c r="BF2629" s="2">
        <f t="shared" si="553"/>
        <v>0.14503152706945549</v>
      </c>
      <c r="BG2629" s="2">
        <f t="shared" si="554"/>
        <v>-9.6540883529350682E-2</v>
      </c>
      <c r="BH2629" s="2">
        <f t="shared" si="555"/>
        <v>2.6386102677703641E-2</v>
      </c>
      <c r="BI2629" s="2">
        <f t="shared" si="556"/>
        <v>-0.44429173107736758</v>
      </c>
      <c r="BJ2629" s="2">
        <f t="shared" si="557"/>
        <v>0.17524444651887131</v>
      </c>
      <c r="BK2629" s="2">
        <f t="shared" si="558"/>
        <v>-0.34425216348404225</v>
      </c>
      <c r="BL2629" s="2"/>
      <c r="BM2629" s="2">
        <f t="shared" si="559"/>
        <v>-0.61528928991746767</v>
      </c>
    </row>
    <row r="2630" spans="1:65">
      <c r="A2630">
        <v>2</v>
      </c>
      <c r="B2630" t="s">
        <v>474</v>
      </c>
      <c r="C2630">
        <v>995</v>
      </c>
      <c r="D2630">
        <v>1.1312351061799999E-2</v>
      </c>
      <c r="E2630" s="1">
        <v>3.1380431208200001E-5</v>
      </c>
      <c r="F2630" s="1"/>
      <c r="G2630" s="1"/>
      <c r="H2630" s="1"/>
      <c r="I2630" s="1"/>
      <c r="J2630">
        <v>7.9432513732699995E-4</v>
      </c>
      <c r="K2630" s="1">
        <v>2.4377608342599999E-5</v>
      </c>
      <c r="L2630">
        <v>2.9560905192</v>
      </c>
      <c r="M2630">
        <v>1.5998080293899999E-2</v>
      </c>
      <c r="N2630" s="1">
        <v>4.4378631407800001E-5</v>
      </c>
      <c r="O2630">
        <v>4.6775034010300001</v>
      </c>
      <c r="P2630">
        <v>1.7888129268499999E-2</v>
      </c>
      <c r="Q2630">
        <v>0.18757368837800001</v>
      </c>
      <c r="R2630">
        <v>8.8617907433899998E-4</v>
      </c>
      <c r="S2630">
        <v>0</v>
      </c>
      <c r="T2630">
        <v>12.365424257200001</v>
      </c>
      <c r="U2630">
        <v>4</v>
      </c>
      <c r="V2630">
        <v>3</v>
      </c>
      <c r="Z2630">
        <v>2</v>
      </c>
      <c r="AA2630" t="s">
        <v>474</v>
      </c>
      <c r="AB2630">
        <v>995</v>
      </c>
      <c r="AC2630">
        <v>1.2944231355799999E-2</v>
      </c>
      <c r="AD2630" s="1">
        <v>8.0474984084499994E-5</v>
      </c>
      <c r="AE2630">
        <v>0.18124037658700001</v>
      </c>
      <c r="AF2630">
        <v>4.9069947221300004E-3</v>
      </c>
      <c r="AG2630">
        <v>0.94321574456699997</v>
      </c>
      <c r="AH2630">
        <v>3.7375734029499999E-3</v>
      </c>
      <c r="AI2630">
        <v>1.01969391089E-3</v>
      </c>
      <c r="AJ2630" s="1">
        <v>8.9604808500899996E-5</v>
      </c>
      <c r="AK2630">
        <v>3.87047719657</v>
      </c>
      <c r="AL2630">
        <v>1.8305907537899999E-2</v>
      </c>
      <c r="AM2630">
        <v>1.1380881392399999E-4</v>
      </c>
      <c r="AN2630">
        <v>4.7796376783100003</v>
      </c>
      <c r="AO2630">
        <v>4.7302977587099997E-2</v>
      </c>
      <c r="AP2630">
        <v>0.21931895841099999</v>
      </c>
      <c r="AQ2630">
        <v>2.56329193113E-3</v>
      </c>
      <c r="AR2630">
        <v>0</v>
      </c>
      <c r="AS2630">
        <v>0.932855699702</v>
      </c>
      <c r="AT2630">
        <v>2</v>
      </c>
      <c r="AU2630">
        <v>2</v>
      </c>
      <c r="AV2630">
        <f t="shared" si="547"/>
        <v>995</v>
      </c>
      <c r="AW2630" s="2">
        <f t="shared" si="548"/>
        <v>0.14425651087779612</v>
      </c>
      <c r="AX2630" s="2">
        <f t="shared" si="549"/>
        <v>1.5644958015577277</v>
      </c>
      <c r="BC2630" s="2">
        <f t="shared" si="550"/>
        <v>0.28372358241285583</v>
      </c>
      <c r="BD2630" s="2">
        <f t="shared" si="551"/>
        <v>2.6757013748684741</v>
      </c>
      <c r="BE2630" s="2">
        <f t="shared" si="552"/>
        <v>0.30932296268703519</v>
      </c>
      <c r="BF2630" s="2">
        <f t="shared" si="553"/>
        <v>0.14425651088149394</v>
      </c>
      <c r="BG2630" s="2">
        <f t="shared" si="554"/>
        <v>1.5644958015536488</v>
      </c>
      <c r="BH2630" s="2">
        <f t="shared" si="555"/>
        <v>2.1835211762221269E-2</v>
      </c>
      <c r="BI2630" s="2">
        <f t="shared" si="556"/>
        <v>1.6443781167434826</v>
      </c>
      <c r="BJ2630" s="2">
        <f t="shared" si="557"/>
        <v>0.16924159410368186</v>
      </c>
      <c r="BK2630" s="2">
        <f t="shared" si="558"/>
        <v>1.8925213936494232</v>
      </c>
      <c r="BL2630" s="2"/>
      <c r="BM2630" s="2">
        <f t="shared" si="559"/>
        <v>-0.92455934545401253</v>
      </c>
    </row>
    <row r="2631" spans="1:65">
      <c r="A2631">
        <v>2</v>
      </c>
      <c r="B2631" t="s">
        <v>474</v>
      </c>
      <c r="C2631">
        <v>2995</v>
      </c>
      <c r="D2631">
        <v>1.0880291041000001E-2</v>
      </c>
      <c r="E2631" s="1">
        <v>2.3821642182500002E-5</v>
      </c>
      <c r="F2631" s="1"/>
      <c r="G2631" s="1"/>
      <c r="H2631" s="1"/>
      <c r="I2631" s="1"/>
      <c r="J2631">
        <v>5.5963858114300004E-4</v>
      </c>
      <c r="K2631" s="1">
        <v>8.1773278127099992E-6</v>
      </c>
      <c r="L2631">
        <v>2.7345949354400001</v>
      </c>
      <c r="M2631">
        <v>1.53870551527E-2</v>
      </c>
      <c r="N2631" s="1">
        <v>3.3688889452500002E-5</v>
      </c>
      <c r="O2631">
        <v>5.0390969022799998</v>
      </c>
      <c r="P2631">
        <v>4.4672548140800003E-2</v>
      </c>
      <c r="Q2631">
        <v>0.19435609050300001</v>
      </c>
      <c r="R2631">
        <v>1.7747721773E-3</v>
      </c>
      <c r="S2631">
        <v>0</v>
      </c>
      <c r="T2631">
        <v>23.154449239200002</v>
      </c>
      <c r="U2631">
        <v>4</v>
      </c>
      <c r="V2631">
        <v>3</v>
      </c>
      <c r="Z2631">
        <v>2</v>
      </c>
      <c r="AA2631" t="s">
        <v>474</v>
      </c>
      <c r="AB2631">
        <v>2995</v>
      </c>
      <c r="AC2631">
        <v>1.24490460821E-2</v>
      </c>
      <c r="AD2631" s="1">
        <v>3.6964625060800001E-5</v>
      </c>
      <c r="AE2631">
        <v>0.15110919203600001</v>
      </c>
      <c r="AF2631">
        <v>2.0739670718100001E-3</v>
      </c>
      <c r="AG2631">
        <v>0.95781456648100005</v>
      </c>
      <c r="AH2631">
        <v>1.16222434062E-3</v>
      </c>
      <c r="AI2631">
        <v>6.8936926122900003E-4</v>
      </c>
      <c r="AJ2631" s="1">
        <v>1.0845853649500001E-5</v>
      </c>
      <c r="AK2631">
        <v>3.5800090870000001</v>
      </c>
      <c r="AL2631">
        <v>1.7605609808000001E-2</v>
      </c>
      <c r="AM2631" s="1">
        <v>5.2275874089000002E-5</v>
      </c>
      <c r="AN2631">
        <v>5.1617147808999997</v>
      </c>
      <c r="AO2631">
        <v>3.5631830567399998E-2</v>
      </c>
      <c r="AP2631">
        <v>0.22779018629200001</v>
      </c>
      <c r="AQ2631">
        <v>1.7117544893299999E-3</v>
      </c>
      <c r="AR2631">
        <v>0</v>
      </c>
      <c r="AS2631">
        <v>8.7355100750499997</v>
      </c>
      <c r="AT2631">
        <v>2</v>
      </c>
      <c r="AU2631">
        <v>2</v>
      </c>
      <c r="AV2631">
        <f t="shared" si="547"/>
        <v>2995</v>
      </c>
      <c r="AW2631" s="2">
        <f t="shared" si="548"/>
        <v>0.14418318730523744</v>
      </c>
      <c r="AX2631" s="2">
        <f t="shared" si="549"/>
        <v>0.55172446876711034</v>
      </c>
      <c r="BC2631" s="2">
        <f t="shared" si="550"/>
        <v>0.2318115377625313</v>
      </c>
      <c r="BD2631" s="2">
        <f t="shared" si="551"/>
        <v>0.3263322564422963</v>
      </c>
      <c r="BE2631" s="2">
        <f t="shared" si="552"/>
        <v>0.3091551661284605</v>
      </c>
      <c r="BF2631" s="2">
        <f t="shared" si="553"/>
        <v>0.14418318731448146</v>
      </c>
      <c r="BG2631" s="2">
        <f t="shared" si="554"/>
        <v>0.55172446876608716</v>
      </c>
      <c r="BH2631" s="2">
        <f t="shared" si="555"/>
        <v>2.4333304359461697E-2</v>
      </c>
      <c r="BI2631" s="2">
        <f t="shared" si="556"/>
        <v>-0.20237747676504272</v>
      </c>
      <c r="BJ2631" s="2">
        <f t="shared" si="557"/>
        <v>0.17202494505045585</v>
      </c>
      <c r="BK2631" s="2">
        <f t="shared" si="558"/>
        <v>-3.5507480214091613E-2</v>
      </c>
      <c r="BL2631" s="2"/>
      <c r="BM2631" s="2">
        <f t="shared" si="559"/>
        <v>-0.62272866070763788</v>
      </c>
    </row>
    <row r="2632" spans="1:65">
      <c r="A2632">
        <v>2</v>
      </c>
      <c r="B2632" t="s">
        <v>474</v>
      </c>
      <c r="C2632">
        <v>1817</v>
      </c>
      <c r="D2632">
        <v>1.1080469139600001E-2</v>
      </c>
      <c r="E2632" s="1">
        <v>3.4866424227700001E-5</v>
      </c>
      <c r="F2632" s="1"/>
      <c r="G2632" s="1"/>
      <c r="H2632" s="1"/>
      <c r="I2632" s="1"/>
      <c r="J2632">
        <v>8.0782676174999998E-4</v>
      </c>
      <c r="K2632" s="1">
        <v>1.2567143545800001E-5</v>
      </c>
      <c r="L2632">
        <v>2.8361439957800001</v>
      </c>
      <c r="M2632">
        <v>1.56701497347E-2</v>
      </c>
      <c r="N2632" s="1">
        <v>4.9308570014299999E-5</v>
      </c>
      <c r="O2632">
        <v>4.7776019218499997</v>
      </c>
      <c r="P2632">
        <v>5.8377529481099998E-2</v>
      </c>
      <c r="Q2632">
        <v>0.187660574389</v>
      </c>
      <c r="R2632">
        <v>2.3678382166300001E-3</v>
      </c>
      <c r="S2632">
        <v>0</v>
      </c>
      <c r="T2632">
        <v>13.775207159900001</v>
      </c>
      <c r="U2632">
        <v>4</v>
      </c>
      <c r="V2632">
        <v>3</v>
      </c>
      <c r="Z2632">
        <v>2</v>
      </c>
      <c r="AA2632" t="s">
        <v>474</v>
      </c>
      <c r="AB2632">
        <v>1817</v>
      </c>
      <c r="AC2632">
        <v>1.2677406712400001E-2</v>
      </c>
      <c r="AD2632" s="1">
        <v>6.2532627311599995E-5</v>
      </c>
      <c r="AE2632">
        <v>0.15669794443499999</v>
      </c>
      <c r="AF2632">
        <v>3.5078358946699999E-3</v>
      </c>
      <c r="AG2632">
        <v>0.95504394872999998</v>
      </c>
      <c r="AH2632">
        <v>2.0307387963399998E-3</v>
      </c>
      <c r="AI2632">
        <v>9.8357899584000002E-4</v>
      </c>
      <c r="AJ2632" s="1">
        <v>1.7898126935699999E-5</v>
      </c>
      <c r="AK2632">
        <v>3.7125544059700002</v>
      </c>
      <c r="AL2632">
        <v>1.7928560508399999E-2</v>
      </c>
      <c r="AM2632" s="1">
        <v>8.8434489634899995E-5</v>
      </c>
      <c r="AN2632">
        <v>4.9306311776799996</v>
      </c>
      <c r="AO2632">
        <v>5.1210053095500002E-2</v>
      </c>
      <c r="AP2632">
        <v>0.22158373217399999</v>
      </c>
      <c r="AQ2632">
        <v>2.5477481235900001E-3</v>
      </c>
      <c r="AR2632">
        <v>0</v>
      </c>
      <c r="AS2632">
        <v>5.2402821442800001</v>
      </c>
      <c r="AT2632">
        <v>2</v>
      </c>
      <c r="AU2632">
        <v>2</v>
      </c>
      <c r="AV2632">
        <f t="shared" si="547"/>
        <v>1817</v>
      </c>
      <c r="AW2632" s="2">
        <f t="shared" si="548"/>
        <v>0.14412183750350199</v>
      </c>
      <c r="AX2632" s="2">
        <f t="shared" si="549"/>
        <v>0.79349126550007054</v>
      </c>
      <c r="BC2632" s="2">
        <f t="shared" si="550"/>
        <v>0.21756178726892744</v>
      </c>
      <c r="BD2632" s="2">
        <f t="shared" si="551"/>
        <v>0.42420008735251841</v>
      </c>
      <c r="BE2632" s="2">
        <f t="shared" si="552"/>
        <v>0.30901477904296903</v>
      </c>
      <c r="BF2632" s="2">
        <f t="shared" si="553"/>
        <v>0.14412183750222698</v>
      </c>
      <c r="BG2632" s="2">
        <f t="shared" si="554"/>
        <v>0.79349126549914284</v>
      </c>
      <c r="BH2632" s="2">
        <f t="shared" si="555"/>
        <v>3.2030558077710963E-2</v>
      </c>
      <c r="BI2632" s="2">
        <f t="shared" si="556"/>
        <v>-0.12277800121569893</v>
      </c>
      <c r="BJ2632" s="2">
        <f t="shared" si="557"/>
        <v>0.18076869846236837</v>
      </c>
      <c r="BK2632" s="2">
        <f t="shared" si="558"/>
        <v>7.5980658516465183E-2</v>
      </c>
      <c r="BL2632" s="2"/>
      <c r="BM2632" s="2">
        <f t="shared" si="559"/>
        <v>-0.61958596459190807</v>
      </c>
    </row>
    <row r="2633" spans="1:65">
      <c r="A2633">
        <v>2</v>
      </c>
      <c r="B2633" t="s">
        <v>474</v>
      </c>
      <c r="C2633">
        <v>1171</v>
      </c>
      <c r="D2633">
        <v>1.1060209231E-2</v>
      </c>
      <c r="E2633" s="1">
        <v>2.9199819131000001E-5</v>
      </c>
      <c r="F2633" s="1"/>
      <c r="G2633" s="1"/>
      <c r="H2633" s="1"/>
      <c r="I2633" s="1"/>
      <c r="J2633">
        <v>7.0357307886299999E-4</v>
      </c>
      <c r="K2633" s="1">
        <v>8.5396455122300002E-6</v>
      </c>
      <c r="L2633">
        <v>2.82578207217</v>
      </c>
      <c r="M2633">
        <v>1.5641497897099999E-2</v>
      </c>
      <c r="N2633" s="1">
        <v>4.1294780233899998E-5</v>
      </c>
      <c r="O2633">
        <v>4.8649112209299998</v>
      </c>
      <c r="P2633">
        <v>5.0398977215200001E-2</v>
      </c>
      <c r="Q2633">
        <v>0.19074062181400001</v>
      </c>
      <c r="R2633">
        <v>2.0391699085200001E-3</v>
      </c>
      <c r="S2633">
        <v>0</v>
      </c>
      <c r="T2633">
        <v>14.149135492199999</v>
      </c>
      <c r="U2633">
        <v>4</v>
      </c>
      <c r="V2633">
        <v>3</v>
      </c>
      <c r="Z2633">
        <v>2</v>
      </c>
      <c r="AA2633" t="s">
        <v>474</v>
      </c>
      <c r="AB2633">
        <v>1171</v>
      </c>
      <c r="AC2633">
        <v>1.26520543982E-2</v>
      </c>
      <c r="AD2633">
        <v>3.44754366309E-3</v>
      </c>
      <c r="AE2633">
        <v>0.14500809651800001</v>
      </c>
      <c r="AF2633">
        <v>0.48352944611400001</v>
      </c>
      <c r="AG2633">
        <v>0.96201687360999999</v>
      </c>
      <c r="AH2633">
        <v>1.9556158674700001E-2</v>
      </c>
      <c r="AI2633">
        <v>8.3002436580000005E-4</v>
      </c>
      <c r="AJ2633" s="1">
        <v>4.12182321968E-5</v>
      </c>
      <c r="AK2633">
        <v>3.6977204994399999</v>
      </c>
      <c r="AL2633">
        <v>1.7892706921799999E-2</v>
      </c>
      <c r="AM2633">
        <v>4.8755630052200001E-3</v>
      </c>
      <c r="AN2633">
        <v>4.9792465622900002</v>
      </c>
      <c r="AO2633">
        <v>6.3721571642500002E-2</v>
      </c>
      <c r="AP2633">
        <v>0.223321026142</v>
      </c>
      <c r="AQ2633">
        <v>6.09195624837E-2</v>
      </c>
      <c r="AR2633">
        <v>4</v>
      </c>
      <c r="AS2633">
        <v>1.5606627093400001</v>
      </c>
      <c r="AT2633">
        <v>2</v>
      </c>
      <c r="AU2633">
        <v>2</v>
      </c>
      <c r="AV2633">
        <f t="shared" si="547"/>
        <v>1171</v>
      </c>
      <c r="AW2633" s="2">
        <f t="shared" si="548"/>
        <v>0.1439254117126747</v>
      </c>
      <c r="AX2633" s="2">
        <f t="shared" si="549"/>
        <v>117.06729513026036</v>
      </c>
      <c r="BC2633" s="2">
        <f t="shared" si="550"/>
        <v>0.17972729590698666</v>
      </c>
      <c r="BD2633" s="2">
        <f t="shared" si="551"/>
        <v>3.8266912411960852</v>
      </c>
      <c r="BE2633" s="2">
        <f t="shared" si="552"/>
        <v>0.30856534757487974</v>
      </c>
      <c r="BF2633" s="2">
        <f t="shared" si="553"/>
        <v>0.14392541171631543</v>
      </c>
      <c r="BG2633" s="2">
        <f t="shared" si="554"/>
        <v>117.06729513037871</v>
      </c>
      <c r="BH2633" s="2">
        <f t="shared" si="555"/>
        <v>2.350204066789598E-2</v>
      </c>
      <c r="BI2633" s="2">
        <f t="shared" si="556"/>
        <v>0.26434255541364426</v>
      </c>
      <c r="BJ2633" s="2">
        <f t="shared" si="557"/>
        <v>0.1708099932680866</v>
      </c>
      <c r="BK2633" s="2">
        <f t="shared" si="558"/>
        <v>28.874686866046652</v>
      </c>
      <c r="BL2633" s="2"/>
      <c r="BM2633" s="2">
        <f t="shared" si="559"/>
        <v>-0.88969907665381054</v>
      </c>
    </row>
    <row r="2634" spans="1:65">
      <c r="A2634">
        <v>2</v>
      </c>
      <c r="B2634" t="s">
        <v>474</v>
      </c>
      <c r="C2634">
        <v>943</v>
      </c>
      <c r="D2634">
        <v>1.1218013063700001E-2</v>
      </c>
      <c r="E2634" s="1">
        <v>2.5173201063100002E-5</v>
      </c>
      <c r="F2634" s="1"/>
      <c r="G2634" s="1"/>
      <c r="H2634" s="1"/>
      <c r="I2634" s="1"/>
      <c r="J2634">
        <v>6.8751743692900004E-4</v>
      </c>
      <c r="K2634" s="1">
        <v>9.2687335310600001E-6</v>
      </c>
      <c r="L2634">
        <v>2.9069921749600001</v>
      </c>
      <c r="M2634">
        <v>1.58646662176E-2</v>
      </c>
      <c r="N2634" s="1">
        <v>3.5600282351799999E-5</v>
      </c>
      <c r="O2634">
        <v>4.6715230324899997</v>
      </c>
      <c r="P2634">
        <v>3.9785398625200002E-2</v>
      </c>
      <c r="Q2634">
        <v>0.185771619803</v>
      </c>
      <c r="R2634">
        <v>1.63613716786E-3</v>
      </c>
      <c r="S2634">
        <v>0</v>
      </c>
      <c r="T2634">
        <v>6.4720742326499998</v>
      </c>
      <c r="U2634">
        <v>4</v>
      </c>
      <c r="V2634">
        <v>3</v>
      </c>
      <c r="Z2634">
        <v>2</v>
      </c>
      <c r="AA2634" t="s">
        <v>474</v>
      </c>
      <c r="AB2634">
        <v>943</v>
      </c>
      <c r="AC2634">
        <v>1.2829975985699999E-2</v>
      </c>
      <c r="AD2634" s="1">
        <v>3.9367829256099997E-5</v>
      </c>
      <c r="AE2634">
        <v>0.134494337209</v>
      </c>
      <c r="AF2634">
        <v>2.1405106229699998E-3</v>
      </c>
      <c r="AG2634">
        <v>0.96809143926100005</v>
      </c>
      <c r="AH2634">
        <v>8.4197210482100005E-4</v>
      </c>
      <c r="AI2634">
        <v>7.8139010218099996E-4</v>
      </c>
      <c r="AJ2634" s="1">
        <v>1.0564419910899999E-5</v>
      </c>
      <c r="AK2634">
        <v>3.8024513556500001</v>
      </c>
      <c r="AL2634">
        <v>1.8144326043900001E-2</v>
      </c>
      <c r="AM2634" s="1">
        <v>5.5674518055199998E-5</v>
      </c>
      <c r="AN2634">
        <v>4.7293786776399998</v>
      </c>
      <c r="AO2634">
        <v>3.1786486516200002E-2</v>
      </c>
      <c r="AP2634">
        <v>0.21509725323199999</v>
      </c>
      <c r="AQ2634">
        <v>1.58921825924E-3</v>
      </c>
      <c r="AR2634">
        <v>0</v>
      </c>
      <c r="AS2634">
        <v>2.4134843794999998</v>
      </c>
      <c r="AT2634">
        <v>2</v>
      </c>
      <c r="AU2634">
        <v>2</v>
      </c>
      <c r="AV2634">
        <f t="shared" si="547"/>
        <v>943</v>
      </c>
      <c r="AW2634" s="2">
        <f t="shared" si="548"/>
        <v>0.14369415625090476</v>
      </c>
      <c r="AX2634" s="2">
        <f t="shared" si="549"/>
        <v>0.56387855312557422</v>
      </c>
      <c r="BC2634" s="2">
        <f t="shared" si="550"/>
        <v>0.13653859554647796</v>
      </c>
      <c r="BD2634" s="2">
        <f t="shared" si="551"/>
        <v>0.13979109179243182</v>
      </c>
      <c r="BE2634" s="2">
        <f t="shared" si="552"/>
        <v>0.30803632304318862</v>
      </c>
      <c r="BF2634" s="2">
        <f t="shared" si="553"/>
        <v>0.14369415624836679</v>
      </c>
      <c r="BG2634" s="2">
        <f t="shared" si="554"/>
        <v>0.56387855312571755</v>
      </c>
      <c r="BH2634" s="2">
        <f t="shared" si="555"/>
        <v>1.2384750058518293E-2</v>
      </c>
      <c r="BI2634" s="2">
        <f t="shared" si="556"/>
        <v>-0.20105145066797203</v>
      </c>
      <c r="BJ2634" s="2">
        <f t="shared" si="557"/>
        <v>0.15785852252404389</v>
      </c>
      <c r="BK2634" s="2">
        <f t="shared" si="558"/>
        <v>-2.8676635151176199E-2</v>
      </c>
      <c r="BL2634" s="2"/>
      <c r="BM2634" s="2">
        <f t="shared" si="559"/>
        <v>-0.62709259925904848</v>
      </c>
    </row>
    <row r="2635" spans="1:65">
      <c r="A2635">
        <v>2</v>
      </c>
      <c r="B2635" t="s">
        <v>474</v>
      </c>
      <c r="C2635">
        <v>2322</v>
      </c>
      <c r="D2635">
        <v>1.0762106333299999E-2</v>
      </c>
      <c r="E2635" s="1">
        <v>2.5402695057699999E-5</v>
      </c>
      <c r="F2635" s="1"/>
      <c r="G2635" s="1"/>
      <c r="H2635" s="1"/>
      <c r="I2635" s="1"/>
      <c r="J2635">
        <v>7.8659841703799995E-4</v>
      </c>
      <c r="K2635" s="1">
        <v>1.17322415824E-5</v>
      </c>
      <c r="L2635">
        <v>2.6755097460499999</v>
      </c>
      <c r="M2635">
        <v>1.52199167363E-2</v>
      </c>
      <c r="N2635" s="1">
        <v>3.5924835871399999E-5</v>
      </c>
      <c r="O2635">
        <v>5.0771050677199998</v>
      </c>
      <c r="P2635">
        <v>4.9231490391500002E-2</v>
      </c>
      <c r="Q2635">
        <v>0.19369497841700001</v>
      </c>
      <c r="R2635">
        <v>1.93305884214E-3</v>
      </c>
      <c r="S2635">
        <v>0</v>
      </c>
      <c r="T2635">
        <v>9.6518910606000006</v>
      </c>
      <c r="U2635">
        <v>4</v>
      </c>
      <c r="V2635">
        <v>3</v>
      </c>
      <c r="Z2635">
        <v>2</v>
      </c>
      <c r="AA2635" t="s">
        <v>474</v>
      </c>
      <c r="AB2635">
        <v>2322</v>
      </c>
      <c r="AC2635">
        <v>1.2308045231E-2</v>
      </c>
      <c r="AD2635" s="1">
        <v>5.4358347468500001E-5</v>
      </c>
      <c r="AE2635">
        <v>0.114427992179</v>
      </c>
      <c r="AF2635">
        <v>2.7411335168099999E-3</v>
      </c>
      <c r="AG2635">
        <v>0.97438182321</v>
      </c>
      <c r="AH2635">
        <v>9.6947712691399998E-4</v>
      </c>
      <c r="AI2635">
        <v>8.9481043513799997E-4</v>
      </c>
      <c r="AJ2635" s="1">
        <v>1.37283918624E-5</v>
      </c>
      <c r="AK2635">
        <v>3.4993722781400001</v>
      </c>
      <c r="AL2635">
        <v>1.7406204492000001E-2</v>
      </c>
      <c r="AM2635" s="1">
        <v>7.6874312218100003E-5</v>
      </c>
      <c r="AN2635">
        <v>5.1384184495399996</v>
      </c>
      <c r="AO2635">
        <v>4.3852880007499997E-2</v>
      </c>
      <c r="AP2635">
        <v>0.22419374103</v>
      </c>
      <c r="AQ2635">
        <v>2.1543595726300001E-3</v>
      </c>
      <c r="AR2635">
        <v>0</v>
      </c>
      <c r="AS2635">
        <v>5.8311201323899997</v>
      </c>
      <c r="AT2635">
        <v>2</v>
      </c>
      <c r="AU2635">
        <v>2</v>
      </c>
      <c r="AV2635">
        <f t="shared" si="547"/>
        <v>2322</v>
      </c>
      <c r="AW2635" s="2">
        <f t="shared" si="548"/>
        <v>0.1436464990980969</v>
      </c>
      <c r="AX2635" s="2">
        <f t="shared" si="549"/>
        <v>1.1398653703880541</v>
      </c>
      <c r="BC2635" s="2">
        <f t="shared" si="550"/>
        <v>0.13756958538955766</v>
      </c>
      <c r="BD2635" s="2">
        <f t="shared" si="551"/>
        <v>0.1701422755387601</v>
      </c>
      <c r="BE2635" s="2">
        <f t="shared" si="552"/>
        <v>0.30792731490001601</v>
      </c>
      <c r="BF2635" s="2">
        <f t="shared" si="553"/>
        <v>0.14364649909586122</v>
      </c>
      <c r="BG2635" s="2">
        <f t="shared" si="554"/>
        <v>1.139865370388516</v>
      </c>
      <c r="BH2635" s="2">
        <f t="shared" si="555"/>
        <v>1.2076445336896304E-2</v>
      </c>
      <c r="BI2635" s="2">
        <f t="shared" si="556"/>
        <v>-0.10925142304707966</v>
      </c>
      <c r="BJ2635" s="2">
        <f t="shared" si="557"/>
        <v>0.15745768353033987</v>
      </c>
      <c r="BK2635" s="2">
        <f t="shared" si="558"/>
        <v>0.11448214905088368</v>
      </c>
      <c r="BL2635" s="2"/>
      <c r="BM2635" s="2">
        <f t="shared" si="559"/>
        <v>-0.39585723711768522</v>
      </c>
    </row>
    <row r="2636" spans="1:65">
      <c r="A2636">
        <v>2</v>
      </c>
      <c r="B2636" t="s">
        <v>474</v>
      </c>
      <c r="C2636">
        <v>1882</v>
      </c>
      <c r="D2636">
        <v>1.0953869912299999E-2</v>
      </c>
      <c r="E2636" s="1">
        <v>3.2730250884000003E-5</v>
      </c>
      <c r="F2636" s="1"/>
      <c r="G2636" s="1"/>
      <c r="H2636" s="1"/>
      <c r="I2636" s="1"/>
      <c r="J2636">
        <v>7.1900136534399999E-4</v>
      </c>
      <c r="K2636" s="1">
        <v>1.0050042422E-5</v>
      </c>
      <c r="L2636">
        <v>2.7717058458700001</v>
      </c>
      <c r="M2636">
        <v>1.5491111390400001E-2</v>
      </c>
      <c r="N2636" s="1">
        <v>4.6287564700000003E-5</v>
      </c>
      <c r="O2636">
        <v>4.86937801943</v>
      </c>
      <c r="P2636">
        <v>5.8142285376800003E-2</v>
      </c>
      <c r="Q2636">
        <v>0.18908017777700001</v>
      </c>
      <c r="R2636">
        <v>2.3273086953099998E-3</v>
      </c>
      <c r="S2636">
        <v>0</v>
      </c>
      <c r="T2636">
        <v>22.438084961800001</v>
      </c>
      <c r="U2636">
        <v>4</v>
      </c>
      <c r="V2636">
        <v>3</v>
      </c>
      <c r="Z2636">
        <v>2</v>
      </c>
      <c r="AA2636" t="s">
        <v>474</v>
      </c>
      <c r="AB2636">
        <v>1882</v>
      </c>
      <c r="AC2636">
        <v>1.25220792038E-2</v>
      </c>
      <c r="AD2636" s="1">
        <v>4.35773679408E-5</v>
      </c>
      <c r="AE2636">
        <v>0.146943924797</v>
      </c>
      <c r="AF2636">
        <v>2.4130126145600001E-3</v>
      </c>
      <c r="AG2636">
        <v>0.96025519418299998</v>
      </c>
      <c r="AH2636">
        <v>1.2423588343399999E-3</v>
      </c>
      <c r="AI2636">
        <v>8.6570415902200001E-4</v>
      </c>
      <c r="AJ2636" s="1">
        <v>1.2679379964399999E-5</v>
      </c>
      <c r="AK2636">
        <v>3.62213700126</v>
      </c>
      <c r="AL2636">
        <v>1.7708894239199999E-2</v>
      </c>
      <c r="AM2636" s="1">
        <v>6.1627704754400005E-5</v>
      </c>
      <c r="AN2636">
        <v>5.0150636436299996</v>
      </c>
      <c r="AO2636">
        <v>4.3590512751699999E-2</v>
      </c>
      <c r="AP2636">
        <v>0.222616744403</v>
      </c>
      <c r="AQ2636">
        <v>2.0842932126300001E-3</v>
      </c>
      <c r="AR2636">
        <v>0</v>
      </c>
      <c r="AS2636">
        <v>12.078330036400001</v>
      </c>
      <c r="AT2636">
        <v>2</v>
      </c>
      <c r="AU2636">
        <v>2</v>
      </c>
      <c r="AV2636">
        <f t="shared" si="547"/>
        <v>1882</v>
      </c>
      <c r="AW2636" s="2">
        <f t="shared" si="548"/>
        <v>0.14316486356470901</v>
      </c>
      <c r="AX2636" s="2">
        <f t="shared" si="549"/>
        <v>0.33140952983353228</v>
      </c>
      <c r="BC2636" s="2">
        <f t="shared" si="550"/>
        <v>0.20403687774335635</v>
      </c>
      <c r="BD2636" s="2">
        <f t="shared" si="551"/>
        <v>0.26162452176761558</v>
      </c>
      <c r="BE2636" s="2">
        <f t="shared" si="552"/>
        <v>0.30682590530203302</v>
      </c>
      <c r="BF2636" s="2">
        <f t="shared" si="553"/>
        <v>0.14316486357295069</v>
      </c>
      <c r="BG2636" s="2">
        <f t="shared" si="554"/>
        <v>0.33140952983426236</v>
      </c>
      <c r="BH2636" s="2">
        <f t="shared" si="555"/>
        <v>2.9918733690150679E-2</v>
      </c>
      <c r="BI2636" s="2">
        <f t="shared" si="556"/>
        <v>-0.25027864884902629</v>
      </c>
      <c r="BJ2636" s="2">
        <f t="shared" si="557"/>
        <v>0.17736690868544036</v>
      </c>
      <c r="BK2636" s="2">
        <f t="shared" si="558"/>
        <v>-0.1044191014151777</v>
      </c>
      <c r="BL2636" s="2"/>
      <c r="BM2636" s="2">
        <f t="shared" si="559"/>
        <v>-0.46170405999607789</v>
      </c>
    </row>
    <row r="2637" spans="1:65">
      <c r="A2637">
        <v>2</v>
      </c>
      <c r="B2637" t="s">
        <v>474</v>
      </c>
      <c r="C2637">
        <v>2608</v>
      </c>
      <c r="D2637">
        <v>1.12923872506E-2</v>
      </c>
      <c r="E2637" s="1">
        <v>4.7641979092700002E-5</v>
      </c>
      <c r="F2637" s="1"/>
      <c r="G2637" s="1"/>
      <c r="H2637" s="1"/>
      <c r="I2637" s="1"/>
      <c r="J2637">
        <v>9.40961962091E-4</v>
      </c>
      <c r="K2637">
        <v>1.13469433258E-4</v>
      </c>
      <c r="L2637">
        <v>2.9456660268100001</v>
      </c>
      <c r="M2637">
        <v>1.59698472014E-2</v>
      </c>
      <c r="N2637" s="1">
        <v>6.7375932971100005E-5</v>
      </c>
      <c r="O2637">
        <v>4.6554096657099997</v>
      </c>
      <c r="P2637">
        <v>4.1706180976799997E-2</v>
      </c>
      <c r="Q2637">
        <v>0.18635823945900001</v>
      </c>
      <c r="R2637">
        <v>1.84538795992E-3</v>
      </c>
      <c r="S2637">
        <v>0</v>
      </c>
      <c r="T2637">
        <v>39.974062187900003</v>
      </c>
      <c r="U2637">
        <v>4</v>
      </c>
      <c r="V2637">
        <v>3</v>
      </c>
      <c r="Z2637">
        <v>2</v>
      </c>
      <c r="AA2637" t="s">
        <v>474</v>
      </c>
      <c r="AB2637">
        <v>2608</v>
      </c>
      <c r="AC2637">
        <v>1.29089385436E-2</v>
      </c>
      <c r="AD2637" s="1">
        <v>8.1089488592599995E-5</v>
      </c>
      <c r="AE2637">
        <v>0.17171221385400001</v>
      </c>
      <c r="AF2637">
        <v>4.5023780703499997E-3</v>
      </c>
      <c r="AG2637">
        <v>0.94170105372500001</v>
      </c>
      <c r="AH2637">
        <v>3.6662116949499998E-3</v>
      </c>
      <c r="AI2637">
        <v>1.1440078268299999E-3</v>
      </c>
      <c r="AJ2637">
        <v>1.00327354267E-4</v>
      </c>
      <c r="AK2637">
        <v>3.8494000388699998</v>
      </c>
      <c r="AL2637">
        <v>1.8255995964300002E-2</v>
      </c>
      <c r="AM2637">
        <v>1.14677854534E-4</v>
      </c>
      <c r="AN2637">
        <v>4.9370501340999997</v>
      </c>
      <c r="AO2637">
        <v>5.0007223142900001E-2</v>
      </c>
      <c r="AP2637">
        <v>0.225924329787</v>
      </c>
      <c r="AQ2637">
        <v>2.6927220766200001E-3</v>
      </c>
      <c r="AR2637">
        <v>0</v>
      </c>
      <c r="AS2637">
        <v>3.3501022324399998</v>
      </c>
      <c r="AT2637">
        <v>2</v>
      </c>
      <c r="AU2637">
        <v>2</v>
      </c>
      <c r="AV2637">
        <f t="shared" si="547"/>
        <v>2608</v>
      </c>
      <c r="AW2637" s="2">
        <f t="shared" si="548"/>
        <v>0.14315407868377059</v>
      </c>
      <c r="AX2637" s="2">
        <f t="shared" si="549"/>
        <v>0.7020596150050582</v>
      </c>
      <c r="BC2637" s="2">
        <f t="shared" si="550"/>
        <v>0.21578541207743682</v>
      </c>
      <c r="BD2637" s="2">
        <f t="shared" si="551"/>
        <v>-0.11582043387066475</v>
      </c>
      <c r="BE2637" s="2">
        <f t="shared" si="552"/>
        <v>0.30680124760738597</v>
      </c>
      <c r="BF2637" s="2">
        <f t="shared" si="553"/>
        <v>0.14315407868771507</v>
      </c>
      <c r="BG2637" s="2">
        <f t="shared" si="554"/>
        <v>0.70205961501400671</v>
      </c>
      <c r="BH2637" s="2">
        <f t="shared" si="555"/>
        <v>6.0497461794706921E-2</v>
      </c>
      <c r="BI2637" s="2">
        <f t="shared" si="556"/>
        <v>0.19903625725687146</v>
      </c>
      <c r="BJ2637" s="2">
        <f t="shared" si="557"/>
        <v>0.21231199888376695</v>
      </c>
      <c r="BK2637" s="2">
        <f t="shared" si="558"/>
        <v>0.45916313268714137</v>
      </c>
      <c r="BL2637" s="2"/>
      <c r="BM2637" s="2">
        <f t="shared" si="559"/>
        <v>-0.91619309999837684</v>
      </c>
    </row>
    <row r="2638" spans="1:65">
      <c r="A2638">
        <v>2</v>
      </c>
      <c r="B2638" t="s">
        <v>474</v>
      </c>
      <c r="C2638">
        <v>437</v>
      </c>
      <c r="D2638">
        <v>1.12417734399E-2</v>
      </c>
      <c r="E2638" s="1">
        <v>2.33766942335E-5</v>
      </c>
      <c r="F2638" s="1"/>
      <c r="G2638" s="1"/>
      <c r="H2638" s="1"/>
      <c r="I2638" s="1"/>
      <c r="J2638">
        <v>7.5153220366300005E-4</v>
      </c>
      <c r="K2638" s="1">
        <v>1.34390863389E-5</v>
      </c>
      <c r="L2638">
        <v>2.9193195587199998</v>
      </c>
      <c r="M2638">
        <v>1.5898268463899998E-2</v>
      </c>
      <c r="N2638" s="1">
        <v>3.3059638028499997E-5</v>
      </c>
      <c r="O2638">
        <v>4.7126414253700002</v>
      </c>
      <c r="P2638">
        <v>3.6119508956400002E-2</v>
      </c>
      <c r="Q2638">
        <v>0.18780370553600001</v>
      </c>
      <c r="R2638">
        <v>1.4914374286000001E-3</v>
      </c>
      <c r="S2638">
        <v>0</v>
      </c>
      <c r="T2638">
        <v>8.3166406537899995</v>
      </c>
      <c r="U2638">
        <v>4</v>
      </c>
      <c r="V2638">
        <v>3</v>
      </c>
      <c r="Z2638">
        <v>2</v>
      </c>
      <c r="AA2638" t="s">
        <v>474</v>
      </c>
      <c r="AB2638">
        <v>437</v>
      </c>
      <c r="AC2638">
        <v>1.2848833047399999E-2</v>
      </c>
      <c r="AD2638" s="1">
        <v>7.3312455600999993E-5</v>
      </c>
      <c r="AE2638">
        <v>0.15515437135900001</v>
      </c>
      <c r="AF2638">
        <v>4.2060070565500002E-3</v>
      </c>
      <c r="AG2638">
        <v>0.95820494892499997</v>
      </c>
      <c r="AH2638">
        <v>2.1691920606899998E-3</v>
      </c>
      <c r="AI2638">
        <v>8.8650421857600005E-4</v>
      </c>
      <c r="AJ2638" s="1">
        <v>1.8073282758999999E-5</v>
      </c>
      <c r="AK2638">
        <v>3.8136369967300001</v>
      </c>
      <c r="AL2638">
        <v>1.8170993956400001E-2</v>
      </c>
      <c r="AM2638">
        <v>1.03679469002E-4</v>
      </c>
      <c r="AN2638">
        <v>4.8268488698800001</v>
      </c>
      <c r="AO2638">
        <v>3.7154496725900002E-2</v>
      </c>
      <c r="AP2638">
        <v>0.219852961071</v>
      </c>
      <c r="AQ2638">
        <v>2.1065394816900001E-3</v>
      </c>
      <c r="AR2638">
        <v>0</v>
      </c>
      <c r="AS2638">
        <v>2.1668155980999999</v>
      </c>
      <c r="AT2638">
        <v>2</v>
      </c>
      <c r="AU2638">
        <v>2</v>
      </c>
      <c r="AV2638">
        <f t="shared" si="547"/>
        <v>437</v>
      </c>
      <c r="AW2638" s="2">
        <f t="shared" si="548"/>
        <v>0.14295427817430686</v>
      </c>
      <c r="AX2638" s="2">
        <f t="shared" si="549"/>
        <v>2.1361344281065837</v>
      </c>
      <c r="BC2638" s="2">
        <f t="shared" si="550"/>
        <v>0.17959578346096233</v>
      </c>
      <c r="BD2638" s="2">
        <f t="shared" si="551"/>
        <v>0.3448297230360165</v>
      </c>
      <c r="BE2638" s="2">
        <f t="shared" si="552"/>
        <v>0.30634448200049785</v>
      </c>
      <c r="BF2638" s="2">
        <f t="shared" si="553"/>
        <v>0.14295427817568007</v>
      </c>
      <c r="BG2638" s="2">
        <f t="shared" si="554"/>
        <v>2.1361344281089885</v>
      </c>
      <c r="BH2638" s="2">
        <f t="shared" si="555"/>
        <v>2.4234274200276799E-2</v>
      </c>
      <c r="BI2638" s="2">
        <f t="shared" si="556"/>
        <v>2.8654535994643151E-2</v>
      </c>
      <c r="BJ2638" s="2">
        <f t="shared" si="557"/>
        <v>0.17065294555040864</v>
      </c>
      <c r="BK2638" s="2">
        <f t="shared" si="558"/>
        <v>0.41242229898131977</v>
      </c>
      <c r="BL2638" s="2"/>
      <c r="BM2638" s="2">
        <f t="shared" si="559"/>
        <v>-0.73946023541217287</v>
      </c>
    </row>
    <row r="2639" spans="1:65">
      <c r="A2639">
        <v>2</v>
      </c>
      <c r="B2639" t="s">
        <v>474</v>
      </c>
      <c r="C2639">
        <v>229</v>
      </c>
      <c r="D2639">
        <v>1.10157580559E-2</v>
      </c>
      <c r="E2639" s="1">
        <v>1.5528986380599999E-5</v>
      </c>
      <c r="F2639" s="1"/>
      <c r="G2639" s="1"/>
      <c r="H2639" s="1"/>
      <c r="I2639" s="1"/>
      <c r="J2639">
        <v>6.2940983065700004E-4</v>
      </c>
      <c r="K2639" s="1">
        <v>7.9987187739E-6</v>
      </c>
      <c r="L2639">
        <v>2.80311398012</v>
      </c>
      <c r="M2639">
        <v>1.5578634442499999E-2</v>
      </c>
      <c r="N2639" s="1">
        <v>2.1961303149400001E-5</v>
      </c>
      <c r="O2639">
        <v>4.8247468335899999</v>
      </c>
      <c r="P2639">
        <v>2.6966429528300001E-2</v>
      </c>
      <c r="Q2639">
        <v>0.188405618784</v>
      </c>
      <c r="R2639">
        <v>1.0860129337999999E-3</v>
      </c>
      <c r="S2639">
        <v>0</v>
      </c>
      <c r="T2639">
        <v>13.976807106900001</v>
      </c>
      <c r="U2639">
        <v>4</v>
      </c>
      <c r="V2639">
        <v>3</v>
      </c>
      <c r="Z2639">
        <v>2</v>
      </c>
      <c r="AA2639" t="s">
        <v>474</v>
      </c>
      <c r="AB2639">
        <v>229</v>
      </c>
      <c r="AC2639">
        <v>1.2587488857199999E-2</v>
      </c>
      <c r="AD2639" s="1">
        <v>3.06645614462E-5</v>
      </c>
      <c r="AE2639">
        <v>0.11384255572300001</v>
      </c>
      <c r="AF2639">
        <v>1.5556235252699999E-3</v>
      </c>
      <c r="AG2639">
        <v>0.97558530947800004</v>
      </c>
      <c r="AH2639">
        <v>5.0531328603599997E-4</v>
      </c>
      <c r="AI2639">
        <v>7.0130157456800004E-4</v>
      </c>
      <c r="AJ2639" s="1">
        <v>8.8985508944300003E-6</v>
      </c>
      <c r="AK2639">
        <v>3.6600766293400002</v>
      </c>
      <c r="AL2639">
        <v>1.7801397457999999E-2</v>
      </c>
      <c r="AM2639" s="1">
        <v>4.3366238681499998E-5</v>
      </c>
      <c r="AN2639">
        <v>4.8541755229100003</v>
      </c>
      <c r="AO2639">
        <v>2.72413949292E-2</v>
      </c>
      <c r="AP2639">
        <v>0.21660052608899999</v>
      </c>
      <c r="AQ2639">
        <v>1.32513940012E-3</v>
      </c>
      <c r="AR2639">
        <v>0</v>
      </c>
      <c r="AS2639">
        <v>10.363123036299999</v>
      </c>
      <c r="AT2639">
        <v>2</v>
      </c>
      <c r="AU2639">
        <v>2</v>
      </c>
      <c r="AV2639">
        <f t="shared" si="547"/>
        <v>229</v>
      </c>
      <c r="AW2639" s="2">
        <f t="shared" si="548"/>
        <v>0.14268022167191532</v>
      </c>
      <c r="AX2639" s="2">
        <f t="shared" si="549"/>
        <v>0.97466600167210671</v>
      </c>
      <c r="BC2639" s="2">
        <f t="shared" si="550"/>
        <v>0.11422087868560438</v>
      </c>
      <c r="BD2639" s="2">
        <f t="shared" si="551"/>
        <v>0.11249703183291965</v>
      </c>
      <c r="BE2639" s="2">
        <f t="shared" si="552"/>
        <v>0.30571808898877312</v>
      </c>
      <c r="BF2639" s="2">
        <f t="shared" si="553"/>
        <v>0.14268022166539132</v>
      </c>
      <c r="BG2639" s="2">
        <f t="shared" si="554"/>
        <v>0.97466600167052453</v>
      </c>
      <c r="BH2639" s="2">
        <f t="shared" si="555"/>
        <v>6.0995302624206526E-3</v>
      </c>
      <c r="BI2639" s="2">
        <f t="shared" si="556"/>
        <v>1.0196581665045274E-2</v>
      </c>
      <c r="BJ2639" s="2">
        <f t="shared" si="557"/>
        <v>0.14965003425574264</v>
      </c>
      <c r="BK2639" s="2">
        <f t="shared" si="558"/>
        <v>0.22018749397697099</v>
      </c>
      <c r="BL2639" s="2"/>
      <c r="BM2639" s="2">
        <f t="shared" si="559"/>
        <v>-0.25854861149339436</v>
      </c>
    </row>
    <row r="2640" spans="1:65">
      <c r="A2640">
        <v>2</v>
      </c>
      <c r="B2640" t="s">
        <v>474</v>
      </c>
      <c r="C2640">
        <v>2899</v>
      </c>
      <c r="D2640">
        <v>1.07615149912E-2</v>
      </c>
      <c r="E2640" s="1">
        <v>3.6494787467599998E-5</v>
      </c>
      <c r="F2640" s="1"/>
      <c r="G2640" s="1"/>
      <c r="H2640" s="1"/>
      <c r="I2640" s="1"/>
      <c r="J2640">
        <v>9.9158617189900006E-4</v>
      </c>
      <c r="K2640" s="1">
        <v>1.2844030222100001E-5</v>
      </c>
      <c r="L2640">
        <v>2.67521573333</v>
      </c>
      <c r="M2640">
        <v>1.5219080452300001E-2</v>
      </c>
      <c r="N2640" s="1">
        <v>5.1611423392600003E-5</v>
      </c>
      <c r="O2640">
        <v>5.0816076843399998</v>
      </c>
      <c r="P2640">
        <v>7.1321490164200002E-2</v>
      </c>
      <c r="Q2640">
        <v>0.19385610393800001</v>
      </c>
      <c r="R2640">
        <v>2.7991096048900002E-3</v>
      </c>
      <c r="S2640">
        <v>0</v>
      </c>
      <c r="T2640">
        <v>13.0633790899</v>
      </c>
      <c r="U2640">
        <v>4</v>
      </c>
      <c r="V2640">
        <v>3</v>
      </c>
      <c r="Z2640">
        <v>2</v>
      </c>
      <c r="AA2640" t="s">
        <v>474</v>
      </c>
      <c r="AB2640">
        <v>2899</v>
      </c>
      <c r="AC2640">
        <v>1.2293542238100001E-2</v>
      </c>
      <c r="AD2640">
        <v>1.85384023402E-3</v>
      </c>
      <c r="AE2640">
        <v>0.153322867182</v>
      </c>
      <c r="AF2640">
        <v>0.118052553724</v>
      </c>
      <c r="AG2640">
        <v>0.95448011098399999</v>
      </c>
      <c r="AH2640">
        <v>1.7157274963499999E-2</v>
      </c>
      <c r="AI2640">
        <v>1.26647799179E-3</v>
      </c>
      <c r="AJ2640" s="1">
        <v>9.5370361126100001E-5</v>
      </c>
      <c r="AK2640">
        <v>3.4911302755300002</v>
      </c>
      <c r="AL2640">
        <v>1.7385694162699999E-2</v>
      </c>
      <c r="AM2640">
        <v>2.6217260014299998E-3</v>
      </c>
      <c r="AN2640">
        <v>5.2343907926100002</v>
      </c>
      <c r="AO2640">
        <v>9.06706597132E-2</v>
      </c>
      <c r="AP2640">
        <v>0.22811198992699999</v>
      </c>
      <c r="AQ2640">
        <v>3.4625009920199998E-2</v>
      </c>
      <c r="AR2640">
        <v>4</v>
      </c>
      <c r="AS2640">
        <v>2.81832251214</v>
      </c>
      <c r="AT2640">
        <v>2</v>
      </c>
      <c r="AU2640">
        <v>2</v>
      </c>
      <c r="AV2640">
        <f t="shared" si="547"/>
        <v>2899</v>
      </c>
      <c r="AW2640" s="2">
        <f t="shared" si="548"/>
        <v>0.14236167009503617</v>
      </c>
      <c r="AX2640" s="2">
        <f t="shared" si="549"/>
        <v>49.797397728808143</v>
      </c>
      <c r="BC2640" s="2">
        <f t="shared" si="550"/>
        <v>0.27722433781478706</v>
      </c>
      <c r="BD2640" s="2">
        <f t="shared" si="551"/>
        <v>6.4252675738804781</v>
      </c>
      <c r="BE2640" s="2">
        <f t="shared" si="552"/>
        <v>0.30499018529035898</v>
      </c>
      <c r="BF2640" s="2">
        <f t="shared" si="553"/>
        <v>0.14236167008845577</v>
      </c>
      <c r="BG2640" s="2">
        <f t="shared" si="554"/>
        <v>49.797397728927976</v>
      </c>
      <c r="BH2640" s="2">
        <f t="shared" si="555"/>
        <v>3.0065899959344049E-2</v>
      </c>
      <c r="BI2640" s="2">
        <f t="shared" si="556"/>
        <v>0.27129508237213418</v>
      </c>
      <c r="BJ2640" s="2">
        <f t="shared" si="557"/>
        <v>0.17670780178248016</v>
      </c>
      <c r="BK2640" s="2">
        <f t="shared" si="558"/>
        <v>11.37000861263548</v>
      </c>
      <c r="BL2640" s="2"/>
      <c r="BM2640" s="2">
        <f t="shared" si="559"/>
        <v>-0.78425777184105483</v>
      </c>
    </row>
    <row r="2641" spans="1:65">
      <c r="A2641">
        <v>2</v>
      </c>
      <c r="B2641" t="s">
        <v>474</v>
      </c>
      <c r="C2641">
        <v>947</v>
      </c>
      <c r="D2641">
        <v>1.1237650751599999E-2</v>
      </c>
      <c r="E2641" s="1">
        <v>3.2116608464999999E-5</v>
      </c>
      <c r="F2641" s="1"/>
      <c r="G2641" s="1"/>
      <c r="H2641" s="1"/>
      <c r="I2641" s="1"/>
      <c r="J2641">
        <v>6.9578388762800002E-4</v>
      </c>
      <c r="K2641" s="1">
        <v>1.3952695171E-5</v>
      </c>
      <c r="L2641">
        <v>2.9171787509599998</v>
      </c>
      <c r="M2641">
        <v>1.58924381021E-2</v>
      </c>
      <c r="N2641" s="1">
        <v>4.5419743268699999E-5</v>
      </c>
      <c r="O2641">
        <v>4.7248762742299997</v>
      </c>
      <c r="P2641">
        <v>5.06464976985E-2</v>
      </c>
      <c r="Q2641">
        <v>0.18822222516100001</v>
      </c>
      <c r="R2641">
        <v>2.08805656939E-3</v>
      </c>
      <c r="S2641">
        <v>0</v>
      </c>
      <c r="T2641">
        <v>14.8718570837</v>
      </c>
      <c r="U2641">
        <v>4</v>
      </c>
      <c r="V2641">
        <v>3</v>
      </c>
      <c r="Z2641">
        <v>2</v>
      </c>
      <c r="AA2641" t="s">
        <v>474</v>
      </c>
      <c r="AB2641">
        <v>947</v>
      </c>
      <c r="AC2641">
        <v>1.28373162785E-2</v>
      </c>
      <c r="AD2641" s="1">
        <v>7.9239623578600003E-5</v>
      </c>
      <c r="AE2641">
        <v>0.175515966311</v>
      </c>
      <c r="AF2641">
        <v>4.7282725893399999E-3</v>
      </c>
      <c r="AG2641">
        <v>0.94587142203200003</v>
      </c>
      <c r="AH2641">
        <v>3.2745695253499998E-3</v>
      </c>
      <c r="AI2641">
        <v>8.6941507539899999E-4</v>
      </c>
      <c r="AJ2641" s="1">
        <v>2.23771372052E-5</v>
      </c>
      <c r="AK2641">
        <v>3.80680352129</v>
      </c>
      <c r="AL2641">
        <v>1.8154706785500001E-2</v>
      </c>
      <c r="AM2641">
        <v>1.12061750342E-4</v>
      </c>
      <c r="AN2641">
        <v>4.8598152684800002</v>
      </c>
      <c r="AO2641">
        <v>4.9399601312600003E-2</v>
      </c>
      <c r="AP2641">
        <v>0.22115610594599999</v>
      </c>
      <c r="AQ2641">
        <v>2.63005160373E-3</v>
      </c>
      <c r="AR2641">
        <v>0</v>
      </c>
      <c r="AS2641">
        <v>5.2213312294699996</v>
      </c>
      <c r="AT2641">
        <v>2</v>
      </c>
      <c r="AU2641">
        <v>2</v>
      </c>
      <c r="AV2641">
        <f t="shared" si="547"/>
        <v>947</v>
      </c>
      <c r="AW2641" s="2">
        <f t="shared" si="548"/>
        <v>0.14234874906325445</v>
      </c>
      <c r="AX2641" s="2">
        <f t="shared" si="549"/>
        <v>1.4672475509035665</v>
      </c>
      <c r="BC2641" s="2">
        <f t="shared" si="550"/>
        <v>0.24954758346435246</v>
      </c>
      <c r="BD2641" s="2">
        <f t="shared" si="551"/>
        <v>0.60378600198403209</v>
      </c>
      <c r="BE2641" s="2">
        <f t="shared" si="552"/>
        <v>0.3049606644903875</v>
      </c>
      <c r="BF2641" s="2">
        <f t="shared" si="553"/>
        <v>0.14234874906330883</v>
      </c>
      <c r="BG2641" s="2">
        <f t="shared" si="554"/>
        <v>1.4672475508954461</v>
      </c>
      <c r="BH2641" s="2">
        <f t="shared" si="555"/>
        <v>2.855926513588786E-2</v>
      </c>
      <c r="BI2641" s="2">
        <f t="shared" si="556"/>
        <v>-2.4619597456132219E-2</v>
      </c>
      <c r="BJ2641" s="2">
        <f t="shared" si="557"/>
        <v>0.17497338986843483</v>
      </c>
      <c r="BK2641" s="2">
        <f t="shared" si="558"/>
        <v>0.25956913346382043</v>
      </c>
      <c r="BL2641" s="2"/>
      <c r="BM2641" s="2">
        <f t="shared" si="559"/>
        <v>-0.64891195497079279</v>
      </c>
    </row>
    <row r="2642" spans="1:65">
      <c r="A2642">
        <v>2</v>
      </c>
      <c r="B2642" t="s">
        <v>474</v>
      </c>
      <c r="C2642">
        <v>410</v>
      </c>
      <c r="D2642">
        <v>1.14412907495E-2</v>
      </c>
      <c r="E2642" s="1">
        <v>4.6559275192499999E-5</v>
      </c>
      <c r="F2642" s="1"/>
      <c r="G2642" s="1"/>
      <c r="H2642" s="1"/>
      <c r="I2642" s="1"/>
      <c r="J2642">
        <v>8.5618281760399995E-4</v>
      </c>
      <c r="K2642">
        <v>1.03036049047E-4</v>
      </c>
      <c r="L2642">
        <v>3.0238623957400002</v>
      </c>
      <c r="M2642">
        <v>1.6180428548999998E-2</v>
      </c>
      <c r="N2642" s="1">
        <v>6.5844758431500005E-5</v>
      </c>
      <c r="O2642">
        <v>4.6320935281400004</v>
      </c>
      <c r="P2642">
        <v>3.5812711846800002E-2</v>
      </c>
      <c r="Q2642">
        <v>0.187869930179</v>
      </c>
      <c r="R2642">
        <v>1.6414188859300001E-3</v>
      </c>
      <c r="S2642">
        <v>0</v>
      </c>
      <c r="T2642">
        <v>19.9397761102</v>
      </c>
      <c r="U2642">
        <v>4</v>
      </c>
      <c r="V2642">
        <v>3</v>
      </c>
      <c r="Z2642">
        <v>2</v>
      </c>
      <c r="AA2642" t="s">
        <v>474</v>
      </c>
      <c r="AB2642">
        <v>410</v>
      </c>
      <c r="AC2642">
        <v>1.30663869086E-2</v>
      </c>
      <c r="AD2642" s="1">
        <v>5.7116137907599999E-5</v>
      </c>
      <c r="AE2642">
        <v>0.187982477077</v>
      </c>
      <c r="AF2642">
        <v>3.5916858895799998E-3</v>
      </c>
      <c r="AG2642">
        <v>0.94111567181300004</v>
      </c>
      <c r="AH2642">
        <v>2.8461731008800001E-3</v>
      </c>
      <c r="AI2642">
        <v>1.1390312765E-3</v>
      </c>
      <c r="AJ2642" s="1">
        <v>8.3804961772899995E-5</v>
      </c>
      <c r="AK2642">
        <v>3.94387378414</v>
      </c>
      <c r="AL2642">
        <v>1.84786615774E-2</v>
      </c>
      <c r="AM2642" s="1">
        <v>8.0774416859300004E-5</v>
      </c>
      <c r="AN2642">
        <v>4.7341618685000002</v>
      </c>
      <c r="AO2642">
        <v>3.3419977814400002E-2</v>
      </c>
      <c r="AP2642">
        <v>0.219282285479</v>
      </c>
      <c r="AQ2642">
        <v>1.82072530196E-3</v>
      </c>
      <c r="AR2642">
        <v>0</v>
      </c>
      <c r="AS2642">
        <v>6.1122676046800004</v>
      </c>
      <c r="AT2642">
        <v>2</v>
      </c>
      <c r="AU2642">
        <v>2</v>
      </c>
      <c r="AV2642">
        <f t="shared" si="547"/>
        <v>410</v>
      </c>
      <c r="AW2642" s="2">
        <f t="shared" si="548"/>
        <v>0.1420378342514387</v>
      </c>
      <c r="AX2642" s="2">
        <f t="shared" si="549"/>
        <v>0.22674027186747425</v>
      </c>
      <c r="BC2642" s="2">
        <f t="shared" si="550"/>
        <v>0.33035988702452862</v>
      </c>
      <c r="BD2642" s="2">
        <f t="shared" si="551"/>
        <v>-0.18664426142085211</v>
      </c>
      <c r="BE2642" s="2">
        <f t="shared" si="552"/>
        <v>0.30425041486547355</v>
      </c>
      <c r="BF2642" s="2">
        <f t="shared" si="553"/>
        <v>0.1420378342539042</v>
      </c>
      <c r="BG2642" s="2">
        <f t="shared" si="554"/>
        <v>0.22674027186737586</v>
      </c>
      <c r="BH2642" s="2">
        <f t="shared" si="555"/>
        <v>2.2035034426644003E-2</v>
      </c>
      <c r="BI2642" s="2">
        <f t="shared" si="556"/>
        <v>-6.6812422433566679E-2</v>
      </c>
      <c r="BJ2642" s="2">
        <f t="shared" si="557"/>
        <v>0.16720267724627735</v>
      </c>
      <c r="BK2642" s="2">
        <f t="shared" si="558"/>
        <v>0.10923867001104226</v>
      </c>
      <c r="BL2642" s="2"/>
      <c r="BM2642" s="2">
        <f t="shared" si="559"/>
        <v>-0.69346357898405253</v>
      </c>
    </row>
    <row r="2643" spans="1:65">
      <c r="A2643">
        <v>2</v>
      </c>
      <c r="B2643" t="s">
        <v>474</v>
      </c>
      <c r="C2643">
        <v>2462</v>
      </c>
      <c r="D2643">
        <v>1.0905268459899999E-2</v>
      </c>
      <c r="E2643" s="1">
        <v>2.9259238053100001E-5</v>
      </c>
      <c r="F2643" s="1"/>
      <c r="G2643" s="1"/>
      <c r="H2643" s="1"/>
      <c r="I2643" s="1"/>
      <c r="J2643">
        <v>9.9932700701800005E-4</v>
      </c>
      <c r="K2643" s="1">
        <v>1.0586409261400001E-5</v>
      </c>
      <c r="L2643">
        <v>2.7471647322399999</v>
      </c>
      <c r="M2643">
        <v>1.54223785574E-2</v>
      </c>
      <c r="N2643" s="1">
        <v>4.1378811279399999E-5</v>
      </c>
      <c r="O2643">
        <v>4.8969252159499996</v>
      </c>
      <c r="P2643">
        <v>5.2899262560099997E-2</v>
      </c>
      <c r="Q2643">
        <v>0.18930616822999999</v>
      </c>
      <c r="R2643">
        <v>2.1071205115499999E-3</v>
      </c>
      <c r="S2643">
        <v>0</v>
      </c>
      <c r="T2643">
        <v>9.7606946895599993</v>
      </c>
      <c r="U2643">
        <v>4</v>
      </c>
      <c r="V2643">
        <v>3</v>
      </c>
      <c r="Z2643">
        <v>2</v>
      </c>
      <c r="AA2643" t="s">
        <v>474</v>
      </c>
      <c r="AB2643">
        <v>2462</v>
      </c>
      <c r="AC2643">
        <v>1.24532396977E-2</v>
      </c>
      <c r="AD2643">
        <v>1.9502616934400001E-3</v>
      </c>
      <c r="AE2643">
        <v>0.15592066898000001</v>
      </c>
      <c r="AF2643">
        <v>0.13078839013599999</v>
      </c>
      <c r="AG2643">
        <v>0.95565412771199998</v>
      </c>
      <c r="AH2643">
        <v>1.8337969305899999E-2</v>
      </c>
      <c r="AI2643">
        <v>1.24273610138E-3</v>
      </c>
      <c r="AJ2643" s="1">
        <v>8.1695485474800005E-5</v>
      </c>
      <c r="AK2643">
        <v>3.58242143418</v>
      </c>
      <c r="AL2643">
        <v>1.7611540475999998E-2</v>
      </c>
      <c r="AM2643">
        <v>2.75808653704E-3</v>
      </c>
      <c r="AN2643">
        <v>5.0110433090699997</v>
      </c>
      <c r="AO2643">
        <v>6.9324831017299998E-2</v>
      </c>
      <c r="AP2643">
        <v>0.221215439928</v>
      </c>
      <c r="AQ2643">
        <v>3.4778748639899999E-2</v>
      </c>
      <c r="AR2643">
        <v>4</v>
      </c>
      <c r="AS2643">
        <v>3.0480202755899999</v>
      </c>
      <c r="AT2643">
        <v>2</v>
      </c>
      <c r="AU2643">
        <v>2</v>
      </c>
      <c r="AV2643">
        <f t="shared" si="547"/>
        <v>2462</v>
      </c>
      <c r="AW2643" s="2">
        <f t="shared" si="548"/>
        <v>0.14194710047644213</v>
      </c>
      <c r="AX2643" s="2">
        <f t="shared" si="549"/>
        <v>65.65456188232389</v>
      </c>
      <c r="BC2643" s="2">
        <f t="shared" si="550"/>
        <v>0.24357301729324288</v>
      </c>
      <c r="BD2643" s="2">
        <f t="shared" si="551"/>
        <v>6.7170156053456962</v>
      </c>
      <c r="BE2643" s="2">
        <f t="shared" si="552"/>
        <v>0.30404318027879729</v>
      </c>
      <c r="BF2643" s="2">
        <f t="shared" si="553"/>
        <v>0.14194710047170966</v>
      </c>
      <c r="BG2643" s="2">
        <f t="shared" si="554"/>
        <v>65.654561882329475</v>
      </c>
      <c r="BH2643" s="2">
        <f t="shared" si="555"/>
        <v>2.3304030200073472E-2</v>
      </c>
      <c r="BI2643" s="2">
        <f t="shared" si="556"/>
        <v>0.31050656780968466</v>
      </c>
      <c r="BJ2643" s="2">
        <f t="shared" si="557"/>
        <v>0.16855907018957472</v>
      </c>
      <c r="BK2643" s="2">
        <f t="shared" si="558"/>
        <v>15.505343880078655</v>
      </c>
      <c r="BL2643" s="2"/>
      <c r="BM2643" s="2">
        <f t="shared" si="559"/>
        <v>-0.6877250674739217</v>
      </c>
    </row>
    <row r="2644" spans="1:65">
      <c r="A2644">
        <v>2</v>
      </c>
      <c r="B2644" t="s">
        <v>474</v>
      </c>
      <c r="C2644">
        <v>972</v>
      </c>
      <c r="D2644">
        <v>1.1050561363699999E-2</v>
      </c>
      <c r="E2644" s="1">
        <v>2.52584761938E-5</v>
      </c>
      <c r="F2644" s="1"/>
      <c r="G2644" s="1"/>
      <c r="H2644" s="1"/>
      <c r="I2644" s="1"/>
      <c r="J2644">
        <v>6.0822957836000004E-4</v>
      </c>
      <c r="K2644" s="1">
        <v>8.9329592710899998E-6</v>
      </c>
      <c r="L2644">
        <v>2.8208543390899998</v>
      </c>
      <c r="M2644">
        <v>1.5627853752400001E-2</v>
      </c>
      <c r="N2644" s="1">
        <v>3.5720879598100001E-5</v>
      </c>
      <c r="O2644">
        <v>4.7720129176999997</v>
      </c>
      <c r="P2644">
        <v>4.2643193263799999E-2</v>
      </c>
      <c r="Q2644">
        <v>0.18693511228599999</v>
      </c>
      <c r="R2644">
        <v>1.72425147728E-3</v>
      </c>
      <c r="S2644">
        <v>0</v>
      </c>
      <c r="T2644">
        <v>13.7496089459</v>
      </c>
      <c r="U2644">
        <v>4</v>
      </c>
      <c r="V2644">
        <v>3</v>
      </c>
      <c r="Z2644">
        <v>2</v>
      </c>
      <c r="AA2644" t="s">
        <v>474</v>
      </c>
      <c r="AB2644">
        <v>972</v>
      </c>
      <c r="AC2644">
        <v>1.2619034024200001E-2</v>
      </c>
      <c r="AD2644" s="1">
        <v>3.9997164996700002E-5</v>
      </c>
      <c r="AE2644">
        <v>0.13305519294099999</v>
      </c>
      <c r="AF2644">
        <v>2.1620427469000001E-3</v>
      </c>
      <c r="AG2644">
        <v>0.96790342649399996</v>
      </c>
      <c r="AH2644">
        <v>8.8657279299899998E-4</v>
      </c>
      <c r="AI2644">
        <v>6.9786337691800002E-4</v>
      </c>
      <c r="AJ2644" s="1">
        <v>1.04017067231E-5</v>
      </c>
      <c r="AK2644">
        <v>3.6784444551500002</v>
      </c>
      <c r="AL2644">
        <v>1.7846009061E-2</v>
      </c>
      <c r="AM2644" s="1">
        <v>5.6564533194899998E-5</v>
      </c>
      <c r="AN2644">
        <v>4.8731644514600001</v>
      </c>
      <c r="AO2644">
        <v>3.4974685898799998E-2</v>
      </c>
      <c r="AP2644">
        <v>0.217992780483</v>
      </c>
      <c r="AQ2644">
        <v>1.71031396658E-3</v>
      </c>
      <c r="AR2644">
        <v>0</v>
      </c>
      <c r="AS2644">
        <v>6.0531345509000003</v>
      </c>
      <c r="AT2644">
        <v>2</v>
      </c>
      <c r="AU2644">
        <v>2</v>
      </c>
      <c r="AV2644">
        <f t="shared" si="547"/>
        <v>972</v>
      </c>
      <c r="AW2644" s="2">
        <f t="shared" si="548"/>
        <v>0.14193601654050617</v>
      </c>
      <c r="AX2644" s="2">
        <f t="shared" si="549"/>
        <v>0.58351456714232797</v>
      </c>
      <c r="BC2644" s="2">
        <f t="shared" si="550"/>
        <v>0.14736836508294138</v>
      </c>
      <c r="BD2644" s="2">
        <f t="shared" si="551"/>
        <v>0.16441891286388718</v>
      </c>
      <c r="BE2644" s="2">
        <f t="shared" si="552"/>
        <v>0.30401786585572393</v>
      </c>
      <c r="BF2644" s="2">
        <f t="shared" si="553"/>
        <v>0.14193601653453869</v>
      </c>
      <c r="BG2644" s="2">
        <f t="shared" si="554"/>
        <v>0.58351456714712802</v>
      </c>
      <c r="BH2644" s="2">
        <f t="shared" si="555"/>
        <v>2.1196827314699122E-2</v>
      </c>
      <c r="BI2644" s="2">
        <f t="shared" si="556"/>
        <v>-0.17982957602543878</v>
      </c>
      <c r="BJ2644" s="2">
        <f t="shared" si="557"/>
        <v>0.16614143708584592</v>
      </c>
      <c r="BK2644" s="2">
        <f t="shared" si="558"/>
        <v>-8.0832238705611219E-3</v>
      </c>
      <c r="BL2644" s="2"/>
      <c r="BM2644" s="2">
        <f t="shared" si="559"/>
        <v>-0.55975951209107033</v>
      </c>
    </row>
    <row r="2645" spans="1:65">
      <c r="A2645">
        <v>2</v>
      </c>
      <c r="B2645" t="s">
        <v>474</v>
      </c>
      <c r="C2645">
        <v>217</v>
      </c>
      <c r="D2645">
        <v>1.1351388629800001E-2</v>
      </c>
      <c r="E2645" s="1">
        <v>2.1561108961900001E-5</v>
      </c>
      <c r="F2645" s="1"/>
      <c r="G2645" s="1"/>
      <c r="H2645" s="1"/>
      <c r="I2645" s="1"/>
      <c r="J2645">
        <v>8.1579464531599997E-4</v>
      </c>
      <c r="K2645" s="1">
        <v>7.8836140635300005E-6</v>
      </c>
      <c r="L2645">
        <v>2.97652795034</v>
      </c>
      <c r="M2645">
        <v>1.6053287752E-2</v>
      </c>
      <c r="N2645" s="1">
        <v>3.0492012713699998E-5</v>
      </c>
      <c r="O2645">
        <v>4.6847335157099996</v>
      </c>
      <c r="P2645">
        <v>3.2941887732599998E-2</v>
      </c>
      <c r="Q2645">
        <v>0.188511919803</v>
      </c>
      <c r="R2645">
        <v>1.3730781869900001E-3</v>
      </c>
      <c r="S2645">
        <v>0</v>
      </c>
      <c r="T2645">
        <v>62.136317073500003</v>
      </c>
      <c r="U2645">
        <v>4</v>
      </c>
      <c r="V2645">
        <v>3</v>
      </c>
      <c r="Z2645">
        <v>2</v>
      </c>
      <c r="AA2645" t="s">
        <v>474</v>
      </c>
      <c r="AB2645">
        <v>217</v>
      </c>
      <c r="AC2645">
        <v>1.29614496594E-2</v>
      </c>
      <c r="AD2645" s="1">
        <v>1.4781683018599999E-5</v>
      </c>
      <c r="AE2645">
        <v>0.18008201358500001</v>
      </c>
      <c r="AF2645">
        <v>8.7557011047E-4</v>
      </c>
      <c r="AG2645">
        <v>0.94312186546700005</v>
      </c>
      <c r="AH2645">
        <v>6.0934523219699998E-4</v>
      </c>
      <c r="AI2645">
        <v>1.01538983395E-3</v>
      </c>
      <c r="AJ2645" s="1">
        <v>9.7949999625900007E-6</v>
      </c>
      <c r="AK2645">
        <v>3.8807809950399998</v>
      </c>
      <c r="AL2645">
        <v>1.8330257896399998E-2</v>
      </c>
      <c r="AM2645" s="1">
        <v>2.0904456599599999E-5</v>
      </c>
      <c r="AN2645">
        <v>4.8373432356199997</v>
      </c>
      <c r="AO2645">
        <v>1.49707515468E-2</v>
      </c>
      <c r="AP2645">
        <v>0.22226210005399999</v>
      </c>
      <c r="AQ2645">
        <v>7.3307953981499997E-4</v>
      </c>
      <c r="AR2645">
        <v>0</v>
      </c>
      <c r="AS2645">
        <v>9.4094393452199991</v>
      </c>
      <c r="AT2645">
        <v>2</v>
      </c>
      <c r="AU2645">
        <v>2</v>
      </c>
      <c r="AV2645">
        <f t="shared" si="547"/>
        <v>217</v>
      </c>
      <c r="AW2645" s="2">
        <f t="shared" si="548"/>
        <v>0.14183824394605071</v>
      </c>
      <c r="AX2645" s="2">
        <f t="shared" si="549"/>
        <v>-0.31442844406935305</v>
      </c>
      <c r="BC2645" s="2">
        <f t="shared" si="550"/>
        <v>0.2446635189137413</v>
      </c>
      <c r="BD2645" s="2">
        <f t="shared" si="551"/>
        <v>0.24245046544099216</v>
      </c>
      <c r="BE2645" s="2">
        <f t="shared" si="552"/>
        <v>0.30379457535304172</v>
      </c>
      <c r="BF2645" s="2">
        <f t="shared" si="553"/>
        <v>0.14183824395201053</v>
      </c>
      <c r="BG2645" s="2">
        <f t="shared" si="554"/>
        <v>-0.31442844406897186</v>
      </c>
      <c r="BH2645" s="2">
        <f t="shared" si="555"/>
        <v>3.2575966039099478E-2</v>
      </c>
      <c r="BI2645" s="2">
        <f t="shared" si="556"/>
        <v>-0.54554056924962979</v>
      </c>
      <c r="BJ2645" s="2">
        <f t="shared" si="557"/>
        <v>0.17903472781068608</v>
      </c>
      <c r="BK2645" s="2">
        <f t="shared" si="558"/>
        <v>-0.46610502827808825</v>
      </c>
      <c r="BL2645" s="2"/>
      <c r="BM2645" s="2">
        <f t="shared" si="559"/>
        <v>-0.84856779757175282</v>
      </c>
    </row>
    <row r="2646" spans="1:65">
      <c r="A2646">
        <v>2</v>
      </c>
      <c r="B2646" t="s">
        <v>474</v>
      </c>
      <c r="C2646">
        <v>460</v>
      </c>
      <c r="D2646">
        <v>1.09641154669E-2</v>
      </c>
      <c r="E2646" s="1">
        <v>2.0788954778E-5</v>
      </c>
      <c r="F2646" s="1"/>
      <c r="G2646" s="1"/>
      <c r="H2646" s="1"/>
      <c r="I2646" s="1"/>
      <c r="J2646">
        <v>5.4027280102400001E-4</v>
      </c>
      <c r="K2646" s="1">
        <v>1.01812308931E-5</v>
      </c>
      <c r="L2646">
        <v>2.7768932261599999</v>
      </c>
      <c r="M2646">
        <v>1.5505600792800001E-2</v>
      </c>
      <c r="N2646" s="1">
        <v>2.9400021794599999E-5</v>
      </c>
      <c r="O2646">
        <v>4.8239067557300004</v>
      </c>
      <c r="P2646">
        <v>3.6252175916299999E-2</v>
      </c>
      <c r="Q2646">
        <v>0.187489709891</v>
      </c>
      <c r="R2646">
        <v>1.4531600850600001E-3</v>
      </c>
      <c r="S2646">
        <v>0</v>
      </c>
      <c r="T2646">
        <v>13.9676654222</v>
      </c>
      <c r="U2646">
        <v>4</v>
      </c>
      <c r="V2646">
        <v>3</v>
      </c>
      <c r="Z2646">
        <v>2</v>
      </c>
      <c r="AA2646" t="s">
        <v>474</v>
      </c>
      <c r="AB2646">
        <v>460</v>
      </c>
      <c r="AC2646">
        <v>1.25176959906E-2</v>
      </c>
      <c r="AD2646" s="1">
        <v>5.0665022163099999E-5</v>
      </c>
      <c r="AE2646">
        <v>0.121821370921</v>
      </c>
      <c r="AF2646">
        <v>2.65867449858E-3</v>
      </c>
      <c r="AG2646">
        <v>0.97247407409499997</v>
      </c>
      <c r="AH2646">
        <v>9.7062509842999996E-4</v>
      </c>
      <c r="AI2646">
        <v>6.1233991164100004E-4</v>
      </c>
      <c r="AJ2646" s="1">
        <v>1.17051803036E-5</v>
      </c>
      <c r="AK2646">
        <v>3.6196016682700001</v>
      </c>
      <c r="AL2646">
        <v>1.77026954395E-2</v>
      </c>
      <c r="AM2646" s="1">
        <v>7.1651161480900004E-5</v>
      </c>
      <c r="AN2646">
        <v>4.9063706617199996</v>
      </c>
      <c r="AO2646">
        <v>3.7383355478299997E-2</v>
      </c>
      <c r="AP2646">
        <v>0.21771566916999999</v>
      </c>
      <c r="AQ2646">
        <v>1.8783768495399999E-3</v>
      </c>
      <c r="AR2646">
        <v>0</v>
      </c>
      <c r="AS2646">
        <v>9.7579512563000002</v>
      </c>
      <c r="AT2646">
        <v>2</v>
      </c>
      <c r="AU2646">
        <v>2</v>
      </c>
      <c r="AV2646">
        <f t="shared" si="547"/>
        <v>460</v>
      </c>
      <c r="AW2646" s="2">
        <f t="shared" si="548"/>
        <v>0.14169684078849462</v>
      </c>
      <c r="AX2646" s="2">
        <f t="shared" si="549"/>
        <v>1.4371125294243496</v>
      </c>
      <c r="BC2646" s="2">
        <f t="shared" si="550"/>
        <v>0.13339022523511906</v>
      </c>
      <c r="BD2646" s="2">
        <f t="shared" si="551"/>
        <v>0.14968223650961565</v>
      </c>
      <c r="BE2646" s="2">
        <f t="shared" si="552"/>
        <v>0.30347167624998367</v>
      </c>
      <c r="BF2646" s="2">
        <f t="shared" si="553"/>
        <v>0.1416968407777025</v>
      </c>
      <c r="BG2646" s="2">
        <f t="shared" si="554"/>
        <v>1.4371125294220159</v>
      </c>
      <c r="BH2646" s="2">
        <f t="shared" si="555"/>
        <v>1.7094838305497045E-2</v>
      </c>
      <c r="BI2646" s="2">
        <f t="shared" si="556"/>
        <v>3.1203080460927256E-2</v>
      </c>
      <c r="BJ2646" s="2">
        <f t="shared" si="557"/>
        <v>0.16121396367071189</v>
      </c>
      <c r="BK2646" s="2">
        <f t="shared" si="558"/>
        <v>0.29261522446953458</v>
      </c>
      <c r="BL2646" s="2"/>
      <c r="BM2646" s="2">
        <f t="shared" si="559"/>
        <v>-0.30138996307923743</v>
      </c>
    </row>
    <row r="2647" spans="1:65">
      <c r="A2647">
        <v>2</v>
      </c>
      <c r="B2647" t="s">
        <v>474</v>
      </c>
      <c r="C2647">
        <v>448</v>
      </c>
      <c r="D2647">
        <v>1.0942762431400001E-2</v>
      </c>
      <c r="E2647" s="1">
        <v>1.9789275660500001E-5</v>
      </c>
      <c r="F2647" s="1"/>
      <c r="G2647" s="1"/>
      <c r="H2647" s="1"/>
      <c r="I2647" s="1"/>
      <c r="J2647">
        <v>5.1962944573799997E-4</v>
      </c>
      <c r="K2647" s="1">
        <v>7.8796074036799995E-6</v>
      </c>
      <c r="L2647">
        <v>2.7660875464300001</v>
      </c>
      <c r="M2647">
        <v>1.54754030403E-2</v>
      </c>
      <c r="N2647" s="1">
        <v>2.79862620287E-5</v>
      </c>
      <c r="O2647">
        <v>4.9203119277200003</v>
      </c>
      <c r="P2647">
        <v>3.5533968726299998E-2</v>
      </c>
      <c r="Q2647">
        <v>0.190864227498</v>
      </c>
      <c r="R2647">
        <v>1.4209605651400001E-3</v>
      </c>
      <c r="S2647">
        <v>0</v>
      </c>
      <c r="T2647">
        <v>19.792689752099999</v>
      </c>
      <c r="U2647">
        <v>4</v>
      </c>
      <c r="V2647">
        <v>3</v>
      </c>
      <c r="Z2647">
        <v>2</v>
      </c>
      <c r="AA2647" t="s">
        <v>474</v>
      </c>
      <c r="AB2647">
        <v>448</v>
      </c>
      <c r="AC2647">
        <v>1.2487939726199999E-2</v>
      </c>
      <c r="AD2647" s="1">
        <v>3.6303332275699998E-5</v>
      </c>
      <c r="AE2647">
        <v>0.15368024896099999</v>
      </c>
      <c r="AF2647">
        <v>2.1355044115700002E-3</v>
      </c>
      <c r="AG2647">
        <v>0.95894630647699997</v>
      </c>
      <c r="AH2647">
        <v>1.1204387734699999E-3</v>
      </c>
      <c r="AI2647">
        <v>6.3162931400000003E-4</v>
      </c>
      <c r="AJ2647" s="1">
        <v>1.02022022896E-5</v>
      </c>
      <c r="AK2647">
        <v>3.6024135517600002</v>
      </c>
      <c r="AL2647">
        <v>1.7660613726800001E-2</v>
      </c>
      <c r="AM2647" s="1">
        <v>5.13406648636E-5</v>
      </c>
      <c r="AN2647">
        <v>4.9750763925700001</v>
      </c>
      <c r="AO2647">
        <v>2.94863814542E-2</v>
      </c>
      <c r="AP2647">
        <v>0.220239635524</v>
      </c>
      <c r="AQ2647">
        <v>1.45388618461E-3</v>
      </c>
      <c r="AR2647">
        <v>0</v>
      </c>
      <c r="AS2647">
        <v>8.5364820187199992</v>
      </c>
      <c r="AT2647">
        <v>2</v>
      </c>
      <c r="AU2647">
        <v>2</v>
      </c>
      <c r="AV2647">
        <f t="shared" si="547"/>
        <v>448</v>
      </c>
      <c r="AW2647" s="2">
        <f t="shared" si="548"/>
        <v>0.14120541357693633</v>
      </c>
      <c r="AX2647" s="2">
        <f t="shared" si="549"/>
        <v>0.83449525381884282</v>
      </c>
      <c r="BC2647" s="2">
        <f t="shared" si="550"/>
        <v>0.21553795532686384</v>
      </c>
      <c r="BD2647" s="2">
        <f t="shared" si="551"/>
        <v>0.29476022940372421</v>
      </c>
      <c r="BE2647" s="2">
        <f t="shared" si="552"/>
        <v>0.30234979598147171</v>
      </c>
      <c r="BF2647" s="2">
        <f t="shared" si="553"/>
        <v>0.14120541357206806</v>
      </c>
      <c r="BG2647" s="2">
        <f t="shared" si="554"/>
        <v>0.83449525381238787</v>
      </c>
      <c r="BH2647" s="2">
        <f t="shared" si="555"/>
        <v>1.1130283131333282E-2</v>
      </c>
      <c r="BI2647" s="2">
        <f t="shared" si="556"/>
        <v>-0.17019172045434816</v>
      </c>
      <c r="BJ2647" s="2">
        <f t="shared" si="557"/>
        <v>0.15390735294442651</v>
      </c>
      <c r="BK2647" s="2">
        <f t="shared" si="558"/>
        <v>2.3171381583524719E-2</v>
      </c>
      <c r="BL2647" s="2"/>
      <c r="BM2647" s="2">
        <f t="shared" si="559"/>
        <v>-0.56870530859433688</v>
      </c>
    </row>
    <row r="2648" spans="1:65">
      <c r="A2648">
        <v>2</v>
      </c>
      <c r="B2648" t="s">
        <v>474</v>
      </c>
      <c r="C2648">
        <v>2508</v>
      </c>
      <c r="D2648">
        <v>1.10344979327E-2</v>
      </c>
      <c r="E2648" s="1">
        <v>2.5913201831399999E-5</v>
      </c>
      <c r="F2648" s="1"/>
      <c r="G2648" s="1"/>
      <c r="H2648" s="1"/>
      <c r="I2648" s="1"/>
      <c r="J2648">
        <v>8.43084004371E-4</v>
      </c>
      <c r="K2648" s="1">
        <v>9.6552181830499994E-6</v>
      </c>
      <c r="L2648">
        <v>2.8126593408999998</v>
      </c>
      <c r="M2648">
        <v>1.56051366305E-2</v>
      </c>
      <c r="N2648" s="1">
        <v>3.6646801474500002E-5</v>
      </c>
      <c r="O2648">
        <v>4.8482802487800001</v>
      </c>
      <c r="P2648">
        <v>4.47588535669E-2</v>
      </c>
      <c r="Q2648">
        <v>0.189646671766</v>
      </c>
      <c r="R2648">
        <v>1.8065567864300001E-3</v>
      </c>
      <c r="S2648">
        <v>0</v>
      </c>
      <c r="T2648">
        <v>7.5392958167700002</v>
      </c>
      <c r="U2648">
        <v>4</v>
      </c>
      <c r="V2648">
        <v>3</v>
      </c>
      <c r="Z2648">
        <v>2</v>
      </c>
      <c r="AA2648" t="s">
        <v>474</v>
      </c>
      <c r="AB2648">
        <v>2508</v>
      </c>
      <c r="AC2648">
        <v>1.25898064452E-2</v>
      </c>
      <c r="AD2648" s="1">
        <v>3.4239444177499999E-5</v>
      </c>
      <c r="AE2648">
        <v>0.121525751379</v>
      </c>
      <c r="AF2648">
        <v>1.8154831075500001E-3</v>
      </c>
      <c r="AG2648">
        <v>0.97321531304700004</v>
      </c>
      <c r="AH2648">
        <v>6.2817609385499998E-4</v>
      </c>
      <c r="AI2648">
        <v>9.4796623575899995E-4</v>
      </c>
      <c r="AJ2648" s="1">
        <v>1.0541057319899999E-5</v>
      </c>
      <c r="AK2648">
        <v>3.66142452816</v>
      </c>
      <c r="AL2648">
        <v>1.7804675022400001E-2</v>
      </c>
      <c r="AM2648" s="1">
        <v>4.8421886323899998E-5</v>
      </c>
      <c r="AN2648">
        <v>4.9048874237</v>
      </c>
      <c r="AO2648">
        <v>3.31153319793E-2</v>
      </c>
      <c r="AP2648">
        <v>0.21890366323900001</v>
      </c>
      <c r="AQ2648">
        <v>1.5933273177899999E-3</v>
      </c>
      <c r="AR2648">
        <v>0</v>
      </c>
      <c r="AS2648">
        <v>3.3999844195</v>
      </c>
      <c r="AT2648">
        <v>2</v>
      </c>
      <c r="AU2648">
        <v>2</v>
      </c>
      <c r="AV2648">
        <f t="shared" si="547"/>
        <v>2508</v>
      </c>
      <c r="AW2648" s="2">
        <f t="shared" si="548"/>
        <v>0.14094964011828284</v>
      </c>
      <c r="AX2648" s="2">
        <f t="shared" si="549"/>
        <v>0.321312757885858</v>
      </c>
      <c r="BC2648" s="2">
        <f t="shared" si="550"/>
        <v>0.12440306166910316</v>
      </c>
      <c r="BD2648" s="2">
        <f t="shared" si="551"/>
        <v>9.1747189970819584E-2</v>
      </c>
      <c r="BE2648" s="2">
        <f t="shared" si="552"/>
        <v>0.30176608127325177</v>
      </c>
      <c r="BF2648" s="2">
        <f t="shared" si="553"/>
        <v>0.14094964010767053</v>
      </c>
      <c r="BG2648" s="2">
        <f t="shared" si="554"/>
        <v>0.32131275788402625</v>
      </c>
      <c r="BH2648" s="2">
        <f t="shared" si="555"/>
        <v>1.1675722527435222E-2</v>
      </c>
      <c r="BI2648" s="2">
        <f t="shared" si="556"/>
        <v>-0.26013895932782782</v>
      </c>
      <c r="BJ2648" s="2">
        <f t="shared" si="557"/>
        <v>0.15427105153260709</v>
      </c>
      <c r="BK2648" s="2">
        <f t="shared" si="558"/>
        <v>-0.1180308696862889</v>
      </c>
      <c r="BL2648" s="2"/>
      <c r="BM2648" s="2">
        <f t="shared" si="559"/>
        <v>-0.54903156712099566</v>
      </c>
    </row>
    <row r="2649" spans="1:65">
      <c r="A2649">
        <v>2</v>
      </c>
      <c r="B2649" t="s">
        <v>474</v>
      </c>
      <c r="C2649">
        <v>1517</v>
      </c>
      <c r="D2649">
        <v>1.1120315624299999E-2</v>
      </c>
      <c r="E2649" s="1">
        <v>3.6791766900599998E-5</v>
      </c>
      <c r="F2649" s="1"/>
      <c r="G2649" s="1"/>
      <c r="H2649" s="1"/>
      <c r="I2649" s="1"/>
      <c r="J2649">
        <v>1.0044633472200001E-3</v>
      </c>
      <c r="K2649" s="1">
        <v>1.0973152334900001E-5</v>
      </c>
      <c r="L2649">
        <v>2.8565787923900001</v>
      </c>
      <c r="M2649">
        <v>1.5726501173799999E-2</v>
      </c>
      <c r="N2649" s="1">
        <v>5.2031415734600002E-5</v>
      </c>
      <c r="O2649">
        <v>4.8437711707900002</v>
      </c>
      <c r="P2649">
        <v>6.2193560247599998E-2</v>
      </c>
      <c r="Q2649">
        <v>0.19094384512500001</v>
      </c>
      <c r="R2649">
        <v>2.5317846719999999E-3</v>
      </c>
      <c r="S2649">
        <v>0</v>
      </c>
      <c r="T2649">
        <v>14.5609501527</v>
      </c>
      <c r="U2649">
        <v>4</v>
      </c>
      <c r="V2649">
        <v>3</v>
      </c>
      <c r="Z2649">
        <v>2</v>
      </c>
      <c r="AA2649" t="s">
        <v>474</v>
      </c>
      <c r="AB2649">
        <v>1517</v>
      </c>
      <c r="AC2649">
        <v>1.26845934924E-2</v>
      </c>
      <c r="AD2649" s="1">
        <v>2.9654651020999998E-5</v>
      </c>
      <c r="AE2649">
        <v>0.15100673867</v>
      </c>
      <c r="AF2649">
        <v>1.6543367065500001E-3</v>
      </c>
      <c r="AG2649">
        <v>0.95890178817799998</v>
      </c>
      <c r="AH2649">
        <v>8.3834380019799995E-4</v>
      </c>
      <c r="AI2649">
        <v>1.19395237102E-3</v>
      </c>
      <c r="AJ2649" s="1">
        <v>1.2019926501699999E-5</v>
      </c>
      <c r="AK2649">
        <v>3.7167648687499999</v>
      </c>
      <c r="AL2649">
        <v>1.7938724150100002E-2</v>
      </c>
      <c r="AM2649" s="1">
        <v>4.19380096614E-5</v>
      </c>
      <c r="AN2649">
        <v>5.0080138266200001</v>
      </c>
      <c r="AO2649">
        <v>3.32398686079E-2</v>
      </c>
      <c r="AP2649">
        <v>0.225188913257</v>
      </c>
      <c r="AQ2649">
        <v>1.5846605963500001E-3</v>
      </c>
      <c r="AR2649">
        <v>0</v>
      </c>
      <c r="AS2649">
        <v>1.1686600996700001</v>
      </c>
      <c r="AT2649">
        <v>2</v>
      </c>
      <c r="AU2649">
        <v>2</v>
      </c>
      <c r="AV2649">
        <f t="shared" si="547"/>
        <v>1517</v>
      </c>
      <c r="AW2649" s="2">
        <f t="shared" si="548"/>
        <v>0.1406684774919299</v>
      </c>
      <c r="AX2649" s="2">
        <f t="shared" si="549"/>
        <v>-0.19398676608498538</v>
      </c>
      <c r="BC2649" s="2">
        <f t="shared" si="550"/>
        <v>0.18864702661818233</v>
      </c>
      <c r="BD2649" s="2">
        <f t="shared" si="551"/>
        <v>9.5394116007188168E-2</v>
      </c>
      <c r="BE2649" s="2">
        <f t="shared" si="552"/>
        <v>0.30112457554174865</v>
      </c>
      <c r="BF2649" s="2">
        <f t="shared" si="553"/>
        <v>0.14066847748598504</v>
      </c>
      <c r="BG2649" s="2">
        <f t="shared" si="554"/>
        <v>-0.19398676608539903</v>
      </c>
      <c r="BH2649" s="2">
        <f t="shared" si="555"/>
        <v>3.3908013000377248E-2</v>
      </c>
      <c r="BI2649" s="2">
        <f t="shared" si="556"/>
        <v>-0.46554163364232393</v>
      </c>
      <c r="BJ2649" s="2">
        <f t="shared" si="557"/>
        <v>0.17934627905697456</v>
      </c>
      <c r="BK2649" s="2">
        <f t="shared" si="558"/>
        <v>-0.37409345515225551</v>
      </c>
      <c r="BL2649" s="2"/>
      <c r="BM2649" s="2">
        <f t="shared" si="559"/>
        <v>-0.91974012084278045</v>
      </c>
    </row>
    <row r="2650" spans="1:65">
      <c r="A2650">
        <v>2</v>
      </c>
      <c r="B2650" t="s">
        <v>474</v>
      </c>
      <c r="C2650">
        <v>1528</v>
      </c>
      <c r="D2650">
        <v>1.09241204683E-2</v>
      </c>
      <c r="E2650" s="1">
        <v>3.6273580324799998E-5</v>
      </c>
      <c r="F2650" s="1"/>
      <c r="G2650" s="1"/>
      <c r="H2650" s="1"/>
      <c r="I2650" s="1"/>
      <c r="J2650">
        <v>9.31637504878E-4</v>
      </c>
      <c r="K2650" s="1">
        <v>5.6494011864099999E-5</v>
      </c>
      <c r="L2650">
        <v>2.7566710249300002</v>
      </c>
      <c r="M2650">
        <v>1.5449039323199999E-2</v>
      </c>
      <c r="N2650" s="1">
        <v>5.1298589251200001E-5</v>
      </c>
      <c r="O2650">
        <v>4.8317786280600004</v>
      </c>
      <c r="P2650">
        <v>4.0250040647200003E-2</v>
      </c>
      <c r="Q2650">
        <v>0.18711062149400001</v>
      </c>
      <c r="R2650">
        <v>1.6779474115900001E-3</v>
      </c>
      <c r="S2650">
        <v>0</v>
      </c>
      <c r="T2650">
        <v>15.3050655898</v>
      </c>
      <c r="U2650">
        <v>4</v>
      </c>
      <c r="V2650">
        <v>3</v>
      </c>
      <c r="Z2650">
        <v>2</v>
      </c>
      <c r="AA2650" t="s">
        <v>474</v>
      </c>
      <c r="AB2650">
        <v>1528</v>
      </c>
      <c r="AC2650">
        <v>1.2460561657299999E-2</v>
      </c>
      <c r="AD2650" s="1">
        <v>6.15420714894E-5</v>
      </c>
      <c r="AE2650">
        <v>0.10471630638</v>
      </c>
      <c r="AF2650">
        <v>3.0386916475500002E-3</v>
      </c>
      <c r="AG2650">
        <v>0.97863987131899999</v>
      </c>
      <c r="AH2650">
        <v>9.2144277557700005E-4</v>
      </c>
      <c r="AI2650">
        <v>1.0827214783099999E-3</v>
      </c>
      <c r="AJ2650" s="1">
        <v>5.0023908600100003E-5</v>
      </c>
      <c r="AK2650">
        <v>3.58663528641</v>
      </c>
      <c r="AL2650">
        <v>1.7621895290500001E-2</v>
      </c>
      <c r="AM2650" s="1">
        <v>8.7033632156800002E-5</v>
      </c>
      <c r="AN2650">
        <v>4.9047306422399997</v>
      </c>
      <c r="AO2650">
        <v>3.7712588940199999E-2</v>
      </c>
      <c r="AP2650">
        <v>0.21664951059699999</v>
      </c>
      <c r="AQ2650">
        <v>1.9798765761600001E-3</v>
      </c>
      <c r="AR2650">
        <v>0</v>
      </c>
      <c r="AS2650">
        <v>4.67656395756</v>
      </c>
      <c r="AT2650">
        <v>2</v>
      </c>
      <c r="AU2650">
        <v>2</v>
      </c>
      <c r="AV2650">
        <f t="shared" si="547"/>
        <v>1528</v>
      </c>
      <c r="AW2650" s="2">
        <f t="shared" si="548"/>
        <v>0.14064667205552142</v>
      </c>
      <c r="AX2650" s="2">
        <f t="shared" si="549"/>
        <v>0.69660868704830081</v>
      </c>
      <c r="BC2650" s="2">
        <f t="shared" si="550"/>
        <v>0.16217034269330399</v>
      </c>
      <c r="BD2650" s="2">
        <f t="shared" si="551"/>
        <v>-0.11452724015359801</v>
      </c>
      <c r="BE2650" s="2">
        <f t="shared" si="552"/>
        <v>0.30107483046551592</v>
      </c>
      <c r="BF2650" s="2">
        <f t="shared" si="553"/>
        <v>0.14064667205791878</v>
      </c>
      <c r="BG2650" s="2">
        <f t="shared" si="554"/>
        <v>0.69660868704618562</v>
      </c>
      <c r="BH2650" s="2">
        <f t="shared" si="555"/>
        <v>1.5098376766753933E-2</v>
      </c>
      <c r="BI2650" s="2">
        <f t="shared" si="556"/>
        <v>-6.3042214770446983E-2</v>
      </c>
      <c r="BJ2650" s="2">
        <f t="shared" si="557"/>
        <v>0.15786858526332878</v>
      </c>
      <c r="BK2650" s="2">
        <f t="shared" si="558"/>
        <v>0.1799395871911719</v>
      </c>
      <c r="BL2650" s="2"/>
      <c r="BM2650" s="2">
        <f t="shared" si="559"/>
        <v>-0.69444338999261279</v>
      </c>
    </row>
    <row r="2651" spans="1:65">
      <c r="A2651">
        <v>2</v>
      </c>
      <c r="B2651" t="s">
        <v>474</v>
      </c>
      <c r="C2651">
        <v>401</v>
      </c>
      <c r="D2651">
        <v>1.13260497322E-2</v>
      </c>
      <c r="E2651" s="1">
        <v>3.8527229766399997E-5</v>
      </c>
      <c r="F2651" s="1"/>
      <c r="G2651" s="1"/>
      <c r="H2651" s="1"/>
      <c r="I2651" s="1"/>
      <c r="J2651">
        <v>9.3762251662600005E-4</v>
      </c>
      <c r="K2651" s="1">
        <v>1.24166441763E-5</v>
      </c>
      <c r="L2651">
        <v>2.9632541986000001</v>
      </c>
      <c r="M2651">
        <v>1.6017453139399999E-2</v>
      </c>
      <c r="N2651" s="1">
        <v>5.4485730856299997E-5</v>
      </c>
      <c r="O2651">
        <v>4.7058134113400003</v>
      </c>
      <c r="P2651">
        <v>5.9758944641100001E-2</v>
      </c>
      <c r="Q2651">
        <v>0.18893747166399999</v>
      </c>
      <c r="R2651">
        <v>2.483897904E-3</v>
      </c>
      <c r="S2651">
        <v>0</v>
      </c>
      <c r="T2651">
        <v>9.2500574891700005</v>
      </c>
      <c r="U2651">
        <v>4</v>
      </c>
      <c r="V2651">
        <v>3</v>
      </c>
      <c r="Z2651">
        <v>2</v>
      </c>
      <c r="AA2651" t="s">
        <v>474</v>
      </c>
      <c r="AB2651">
        <v>401</v>
      </c>
      <c r="AC2651">
        <v>1.29190124818E-2</v>
      </c>
      <c r="AD2651" s="1">
        <v>5.2044504162200003E-5</v>
      </c>
      <c r="AE2651">
        <v>0.17069862995099999</v>
      </c>
      <c r="AF2651">
        <v>3.14246839251E-3</v>
      </c>
      <c r="AG2651">
        <v>0.951380675969</v>
      </c>
      <c r="AH2651">
        <v>1.82343357276E-3</v>
      </c>
      <c r="AI2651">
        <v>1.13402635109E-3</v>
      </c>
      <c r="AJ2651" s="1">
        <v>1.6306171044000001E-5</v>
      </c>
      <c r="AK2651">
        <v>3.8554104089500001</v>
      </c>
      <c r="AL2651">
        <v>1.82702426642E-2</v>
      </c>
      <c r="AM2651" s="1">
        <v>7.3602043633200004E-5</v>
      </c>
      <c r="AN2651">
        <v>4.7996989596199997</v>
      </c>
      <c r="AO2651">
        <v>4.4016479982199999E-2</v>
      </c>
      <c r="AP2651">
        <v>0.219810406205</v>
      </c>
      <c r="AQ2651">
        <v>2.2017307841200001E-3</v>
      </c>
      <c r="AR2651">
        <v>0</v>
      </c>
      <c r="AS2651">
        <v>2.9446768417000002</v>
      </c>
      <c r="AT2651">
        <v>2</v>
      </c>
      <c r="AU2651">
        <v>2</v>
      </c>
      <c r="AV2651">
        <f t="shared" si="547"/>
        <v>401</v>
      </c>
      <c r="AW2651" s="2">
        <f t="shared" si="548"/>
        <v>0.1406459257433067</v>
      </c>
      <c r="AX2651" s="2">
        <f t="shared" si="549"/>
        <v>0.35084989182348542</v>
      </c>
      <c r="BC2651" s="2">
        <f t="shared" si="550"/>
        <v>0.20947004896037677</v>
      </c>
      <c r="BD2651" s="2">
        <f t="shared" si="551"/>
        <v>0.31325105338236642</v>
      </c>
      <c r="BE2651" s="2">
        <f t="shared" si="552"/>
        <v>0.30107312790495744</v>
      </c>
      <c r="BF2651" s="2">
        <f t="shared" si="553"/>
        <v>0.1406459257407503</v>
      </c>
      <c r="BG2651" s="2">
        <f t="shared" si="554"/>
        <v>0.35084989182428583</v>
      </c>
      <c r="BH2651" s="2">
        <f t="shared" si="555"/>
        <v>1.995097129302989E-2</v>
      </c>
      <c r="BI2651" s="2">
        <f t="shared" si="556"/>
        <v>-0.26343277568648549</v>
      </c>
      <c r="BJ2651" s="2">
        <f t="shared" si="557"/>
        <v>0.16340291986072195</v>
      </c>
      <c r="BK2651" s="2">
        <f t="shared" si="558"/>
        <v>-0.11359851764664151</v>
      </c>
      <c r="BL2651" s="2"/>
      <c r="BM2651" s="2">
        <f t="shared" si="559"/>
        <v>-0.68165853616070626</v>
      </c>
    </row>
    <row r="2652" spans="1:65">
      <c r="A2652">
        <v>2</v>
      </c>
      <c r="B2652" t="s">
        <v>474</v>
      </c>
      <c r="C2652">
        <v>1668</v>
      </c>
      <c r="D2652">
        <v>1.0506730463700001E-2</v>
      </c>
      <c r="E2652" s="1">
        <v>2.0642458872599999E-5</v>
      </c>
      <c r="F2652" s="1"/>
      <c r="G2652" s="1"/>
      <c r="H2652" s="1"/>
      <c r="I2652" s="1"/>
      <c r="J2652">
        <v>3.2701882580299998E-4</v>
      </c>
      <c r="K2652" s="1">
        <v>9.4584459670099996E-6</v>
      </c>
      <c r="L2652">
        <v>2.5500409943500002</v>
      </c>
      <c r="M2652">
        <v>1.4858760718E-2</v>
      </c>
      <c r="N2652" s="1">
        <v>2.9192845298299999E-5</v>
      </c>
      <c r="O2652">
        <v>5.2114830917899999</v>
      </c>
      <c r="P2652">
        <v>4.4175260813899997E-2</v>
      </c>
      <c r="Q2652">
        <v>0.194103718886</v>
      </c>
      <c r="R2652">
        <v>1.6889417337100001E-3</v>
      </c>
      <c r="S2652">
        <v>0</v>
      </c>
      <c r="T2652">
        <v>8.1867466211700002</v>
      </c>
      <c r="U2652">
        <v>4</v>
      </c>
      <c r="V2652">
        <v>3</v>
      </c>
      <c r="Z2652">
        <v>2</v>
      </c>
      <c r="AA2652" t="s">
        <v>474</v>
      </c>
      <c r="AB2652">
        <v>1668</v>
      </c>
      <c r="AC2652">
        <v>1.1984429528100001E-2</v>
      </c>
      <c r="AD2652" s="1">
        <v>4.96349093051E-5</v>
      </c>
      <c r="AE2652">
        <v>0.113460120045</v>
      </c>
      <c r="AF2652">
        <v>2.5456505400799998E-3</v>
      </c>
      <c r="AG2652">
        <v>0.97451729871000004</v>
      </c>
      <c r="AH2652">
        <v>9.4335286513699997E-4</v>
      </c>
      <c r="AI2652">
        <v>3.7941837767900002E-4</v>
      </c>
      <c r="AJ2652" s="1">
        <v>1.11361367323E-5</v>
      </c>
      <c r="AK2652">
        <v>3.3177733307200001</v>
      </c>
      <c r="AL2652">
        <v>1.6948542775900001E-2</v>
      </c>
      <c r="AM2652" s="1">
        <v>7.0194361906400003E-5</v>
      </c>
      <c r="AN2652">
        <v>5.29113608736</v>
      </c>
      <c r="AO2652">
        <v>4.1113086433800003E-2</v>
      </c>
      <c r="AP2652">
        <v>0.22478701986499999</v>
      </c>
      <c r="AQ2652">
        <v>1.97925836075E-3</v>
      </c>
      <c r="AR2652">
        <v>0</v>
      </c>
      <c r="AS2652">
        <v>5.1065345652799996</v>
      </c>
      <c r="AT2652">
        <v>2</v>
      </c>
      <c r="AU2652">
        <v>2</v>
      </c>
      <c r="AV2652">
        <f t="shared" si="547"/>
        <v>1668</v>
      </c>
      <c r="AW2652" s="2">
        <f t="shared" si="548"/>
        <v>0.14064309249250698</v>
      </c>
      <c r="AX2652" s="2">
        <f t="shared" si="549"/>
        <v>1.4045056653102241</v>
      </c>
      <c r="BC2652" s="2">
        <f t="shared" si="550"/>
        <v>0.16023405303144889</v>
      </c>
      <c r="BD2652" s="2">
        <f t="shared" si="551"/>
        <v>0.17737488495907236</v>
      </c>
      <c r="BE2652" s="2">
        <f t="shared" si="552"/>
        <v>0.3010666644461899</v>
      </c>
      <c r="BF2652" s="2">
        <f t="shared" si="553"/>
        <v>0.14064309248673917</v>
      </c>
      <c r="BG2652" s="2">
        <f t="shared" si="554"/>
        <v>1.4045056653140853</v>
      </c>
      <c r="BH2652" s="2">
        <f t="shared" si="555"/>
        <v>1.5284132015219004E-2</v>
      </c>
      <c r="BI2652" s="2">
        <f t="shared" si="556"/>
        <v>-6.9318761761254011E-2</v>
      </c>
      <c r="BJ2652" s="2">
        <f t="shared" si="557"/>
        <v>0.15807683209315915</v>
      </c>
      <c r="BK2652" s="2">
        <f t="shared" si="558"/>
        <v>0.17189262438454772</v>
      </c>
      <c r="BL2652" s="2"/>
      <c r="BM2652" s="2">
        <f t="shared" si="559"/>
        <v>-0.37624372640591086</v>
      </c>
    </row>
    <row r="2653" spans="1:65">
      <c r="A2653">
        <v>2</v>
      </c>
      <c r="B2653" t="s">
        <v>474</v>
      </c>
      <c r="C2653">
        <v>1913</v>
      </c>
      <c r="D2653">
        <v>1.11996304429E-2</v>
      </c>
      <c r="E2653" s="1">
        <v>2.92573552111E-5</v>
      </c>
      <c r="F2653" s="1"/>
      <c r="G2653" s="1"/>
      <c r="H2653" s="1"/>
      <c r="I2653" s="1"/>
      <c r="J2653">
        <v>7.9357830213699996E-4</v>
      </c>
      <c r="K2653" s="1">
        <v>5.3089284226099998E-5</v>
      </c>
      <c r="L2653">
        <v>2.8974727795200002</v>
      </c>
      <c r="M2653">
        <v>1.58386692659E-2</v>
      </c>
      <c r="N2653" s="1">
        <v>4.1376148538799999E-5</v>
      </c>
      <c r="O2653">
        <v>4.6790976403300002</v>
      </c>
      <c r="P2653">
        <v>3.31269618665E-2</v>
      </c>
      <c r="Q2653">
        <v>0.18576792590999999</v>
      </c>
      <c r="R2653">
        <v>1.4018722338599999E-3</v>
      </c>
      <c r="S2653">
        <v>0</v>
      </c>
      <c r="T2653">
        <v>14.2470159297</v>
      </c>
      <c r="U2653">
        <v>4</v>
      </c>
      <c r="V2653">
        <v>3</v>
      </c>
      <c r="Z2653">
        <v>2</v>
      </c>
      <c r="AA2653" t="s">
        <v>474</v>
      </c>
      <c r="AB2653">
        <v>1913</v>
      </c>
      <c r="AC2653">
        <v>1.2774705701599999E-2</v>
      </c>
      <c r="AD2653" s="1">
        <v>4.4504833221700003E-5</v>
      </c>
      <c r="AE2653">
        <v>0.11822232252000001</v>
      </c>
      <c r="AF2653">
        <v>2.33270511144E-3</v>
      </c>
      <c r="AG2653">
        <v>0.97488132189800003</v>
      </c>
      <c r="AH2653">
        <v>7.7087951374500002E-4</v>
      </c>
      <c r="AI2653">
        <v>8.9417384014499996E-4</v>
      </c>
      <c r="AJ2653" s="1">
        <v>4.97994448239E-5</v>
      </c>
      <c r="AK2653">
        <v>3.76976074309</v>
      </c>
      <c r="AL2653">
        <v>1.80661620585E-2</v>
      </c>
      <c r="AM2653" s="1">
        <v>6.2939338733299997E-5</v>
      </c>
      <c r="AN2653">
        <v>4.7208364111099996</v>
      </c>
      <c r="AO2653">
        <v>2.9458908744599999E-2</v>
      </c>
      <c r="AP2653">
        <v>0.21378379741699999</v>
      </c>
      <c r="AQ2653">
        <v>1.52787355535E-3</v>
      </c>
      <c r="AR2653">
        <v>0</v>
      </c>
      <c r="AS2653">
        <v>6.8115718083000001</v>
      </c>
      <c r="AT2653">
        <v>2</v>
      </c>
      <c r="AU2653">
        <v>2</v>
      </c>
      <c r="AV2653">
        <f t="shared" si="547"/>
        <v>1913</v>
      </c>
      <c r="AW2653" s="2">
        <f t="shared" si="548"/>
        <v>0.14063635998797777</v>
      </c>
      <c r="AX2653" s="2">
        <f t="shared" si="549"/>
        <v>0.52115025095690248</v>
      </c>
      <c r="BC2653" s="2">
        <f t="shared" si="550"/>
        <v>0.12676195623936504</v>
      </c>
      <c r="BD2653" s="2">
        <f t="shared" si="551"/>
        <v>-6.1968049676259011E-2</v>
      </c>
      <c r="BE2653" s="2">
        <f t="shared" si="552"/>
        <v>0.30105130572253536</v>
      </c>
      <c r="BF2653" s="2">
        <f t="shared" si="553"/>
        <v>0.14063635998736967</v>
      </c>
      <c r="BG2653" s="2">
        <f t="shared" si="554"/>
        <v>0.52115025095386458</v>
      </c>
      <c r="BH2653" s="2">
        <f t="shared" si="555"/>
        <v>8.9202606973287583E-3</v>
      </c>
      <c r="BI2653" s="2">
        <f t="shared" si="556"/>
        <v>-0.11072712120966818</v>
      </c>
      <c r="BJ2653" s="2">
        <f t="shared" si="557"/>
        <v>0.15081113367532023</v>
      </c>
      <c r="BK2653" s="2">
        <f t="shared" si="558"/>
        <v>8.9880745510637919E-2</v>
      </c>
      <c r="BL2653" s="2"/>
      <c r="BM2653" s="2">
        <f t="shared" si="559"/>
        <v>-0.52189484156466215</v>
      </c>
    </row>
    <row r="2654" spans="1:65">
      <c r="A2654">
        <v>2</v>
      </c>
      <c r="B2654" t="s">
        <v>474</v>
      </c>
      <c r="C2654">
        <v>3370</v>
      </c>
      <c r="D2654">
        <v>1.08261448916E-2</v>
      </c>
      <c r="E2654" s="1">
        <v>2.4098323123500001E-5</v>
      </c>
      <c r="F2654" s="1"/>
      <c r="G2654" s="1"/>
      <c r="H2654" s="1"/>
      <c r="I2654" s="1"/>
      <c r="J2654">
        <v>5.8283643178400004E-4</v>
      </c>
      <c r="K2654" s="1">
        <v>7.8165378065900005E-6</v>
      </c>
      <c r="L2654">
        <v>2.7074450452300001</v>
      </c>
      <c r="M2654">
        <v>1.53104809339E-2</v>
      </c>
      <c r="N2654" s="1">
        <v>3.4080175391700003E-5</v>
      </c>
      <c r="O2654">
        <v>4.9814804547299998</v>
      </c>
      <c r="P2654">
        <v>4.5437399057799997E-2</v>
      </c>
      <c r="Q2654">
        <v>0.19117768477200001</v>
      </c>
      <c r="R2654">
        <v>1.79495645844E-3</v>
      </c>
      <c r="S2654">
        <v>0</v>
      </c>
      <c r="T2654">
        <v>16.755398719399999</v>
      </c>
      <c r="U2654">
        <v>4</v>
      </c>
      <c r="V2654">
        <v>3</v>
      </c>
      <c r="Z2654">
        <v>2</v>
      </c>
      <c r="AA2654" t="s">
        <v>474</v>
      </c>
      <c r="AB2654">
        <v>3370</v>
      </c>
      <c r="AC2654">
        <v>1.23465951889E-2</v>
      </c>
      <c r="AD2654" s="1">
        <v>2.9981239525399999E-5</v>
      </c>
      <c r="AE2654">
        <v>0.12345586396700001</v>
      </c>
      <c r="AF2654">
        <v>1.60330134397E-3</v>
      </c>
      <c r="AG2654">
        <v>0.97181461655599999</v>
      </c>
      <c r="AH2654">
        <v>5.9980702934799999E-4</v>
      </c>
      <c r="AI2654">
        <v>6.6954691293700001E-4</v>
      </c>
      <c r="AJ2654" s="1">
        <v>8.8537988261099995E-6</v>
      </c>
      <c r="AK2654">
        <v>3.52132733472</v>
      </c>
      <c r="AL2654">
        <v>1.74607223653E-2</v>
      </c>
      <c r="AM2654" s="1">
        <v>4.2399875553599998E-5</v>
      </c>
      <c r="AN2654">
        <v>5.0521727726099996</v>
      </c>
      <c r="AO2654">
        <v>3.2437277916999997E-2</v>
      </c>
      <c r="AP2654">
        <v>0.221121175813</v>
      </c>
      <c r="AQ2654">
        <v>1.5178476593099999E-3</v>
      </c>
      <c r="AR2654">
        <v>0</v>
      </c>
      <c r="AS2654">
        <v>10.2358698455</v>
      </c>
      <c r="AT2654">
        <v>2</v>
      </c>
      <c r="AU2654">
        <v>2</v>
      </c>
      <c r="AV2654">
        <f t="shared" si="547"/>
        <v>3370</v>
      </c>
      <c r="AW2654" s="2">
        <f t="shared" si="548"/>
        <v>0.14044244858386448</v>
      </c>
      <c r="AX2654" s="2">
        <f t="shared" si="549"/>
        <v>0.2441214009684825</v>
      </c>
      <c r="BC2654" s="2">
        <f t="shared" si="550"/>
        <v>0.14877326883562933</v>
      </c>
      <c r="BD2654" s="2">
        <f t="shared" si="551"/>
        <v>0.13270082550429174</v>
      </c>
      <c r="BE2654" s="2">
        <f t="shared" si="552"/>
        <v>0.30060897853638979</v>
      </c>
      <c r="BF2654" s="2">
        <f t="shared" si="553"/>
        <v>0.14044244858690236</v>
      </c>
      <c r="BG2654" s="2">
        <f t="shared" si="554"/>
        <v>0.24412140096926266</v>
      </c>
      <c r="BH2654" s="2">
        <f t="shared" si="555"/>
        <v>1.4191025845113234E-2</v>
      </c>
      <c r="BI2654" s="2">
        <f t="shared" si="556"/>
        <v>-0.28611059194349592</v>
      </c>
      <c r="BJ2654" s="2">
        <f t="shared" si="557"/>
        <v>0.15662649684617133</v>
      </c>
      <c r="BK2654" s="2">
        <f t="shared" si="558"/>
        <v>-0.15438190593817294</v>
      </c>
      <c r="BL2654" s="2"/>
      <c r="BM2654" s="2">
        <f t="shared" si="559"/>
        <v>-0.38910019290388209</v>
      </c>
    </row>
    <row r="2655" spans="1:65">
      <c r="A2655">
        <v>2</v>
      </c>
      <c r="B2655" t="s">
        <v>474</v>
      </c>
      <c r="C2655">
        <v>634</v>
      </c>
      <c r="D2655">
        <v>1.12307816638E-2</v>
      </c>
      <c r="E2655" s="1">
        <v>3.66195442347E-5</v>
      </c>
      <c r="F2655" s="1"/>
      <c r="G2655" s="1"/>
      <c r="H2655" s="1"/>
      <c r="I2655" s="1"/>
      <c r="J2655">
        <v>6.7802929152099996E-4</v>
      </c>
      <c r="K2655" s="1">
        <v>8.8186731206899997E-6</v>
      </c>
      <c r="L2655">
        <v>2.9136135516300001</v>
      </c>
      <c r="M2655">
        <v>1.5882723745000001E-2</v>
      </c>
      <c r="N2655" s="1">
        <v>5.1787856104600003E-5</v>
      </c>
      <c r="O2655">
        <v>4.7272775562699998</v>
      </c>
      <c r="P2655">
        <v>5.8756399489200001E-2</v>
      </c>
      <c r="Q2655">
        <v>0.188202773135</v>
      </c>
      <c r="R2655">
        <v>2.4183684953E-3</v>
      </c>
      <c r="S2655">
        <v>0</v>
      </c>
      <c r="T2655">
        <v>10.423811365400001</v>
      </c>
      <c r="U2655">
        <v>4</v>
      </c>
      <c r="V2655">
        <v>3</v>
      </c>
      <c r="Z2655">
        <v>2</v>
      </c>
      <c r="AA2655" t="s">
        <v>474</v>
      </c>
      <c r="AB2655">
        <v>634</v>
      </c>
      <c r="AC2655">
        <v>1.2806529560800001E-2</v>
      </c>
      <c r="AD2655" s="1">
        <v>3.1025857227299997E-5</v>
      </c>
      <c r="AE2655">
        <v>0.16872759440599999</v>
      </c>
      <c r="AF2655">
        <v>1.80679730321E-3</v>
      </c>
      <c r="AG2655">
        <v>0.94979888657800005</v>
      </c>
      <c r="AH2655">
        <v>1.1346334625499999E-3</v>
      </c>
      <c r="AI2655">
        <v>8.3253915387499996E-4</v>
      </c>
      <c r="AJ2655" s="1">
        <v>1.0850917644600001E-5</v>
      </c>
      <c r="AK2655">
        <v>3.7885663059699999</v>
      </c>
      <c r="AL2655">
        <v>1.8111167791900001E-2</v>
      </c>
      <c r="AM2655" s="1">
        <v>4.3877188075100002E-5</v>
      </c>
      <c r="AN2655">
        <v>4.8562014171000003</v>
      </c>
      <c r="AO2655">
        <v>3.17748786804E-2</v>
      </c>
      <c r="AP2655">
        <v>0.220461663296</v>
      </c>
      <c r="AQ2655">
        <v>1.53821831833E-3</v>
      </c>
      <c r="AR2655">
        <v>0</v>
      </c>
      <c r="AS2655">
        <v>3.4089002716099999</v>
      </c>
      <c r="AT2655">
        <v>2</v>
      </c>
      <c r="AU2655">
        <v>2</v>
      </c>
      <c r="AV2655">
        <f t="shared" si="547"/>
        <v>634</v>
      </c>
      <c r="AW2655" s="2">
        <f t="shared" si="548"/>
        <v>0.14030616426985523</v>
      </c>
      <c r="AX2655" s="2">
        <f t="shared" si="549"/>
        <v>-0.15275140978132462</v>
      </c>
      <c r="BC2655" s="2">
        <f t="shared" si="550"/>
        <v>0.22788080734298852</v>
      </c>
      <c r="BD2655" s="2">
        <f t="shared" si="551"/>
        <v>0.23044787986778129</v>
      </c>
      <c r="BE2655" s="2">
        <f t="shared" si="552"/>
        <v>0.3002981482738209</v>
      </c>
      <c r="BF2655" s="2">
        <f t="shared" si="553"/>
        <v>0.14030616427497403</v>
      </c>
      <c r="BG2655" s="2">
        <f t="shared" si="554"/>
        <v>-0.15275140978074478</v>
      </c>
      <c r="BH2655" s="2">
        <f t="shared" si="555"/>
        <v>2.7272327316385944E-2</v>
      </c>
      <c r="BI2655" s="2">
        <f t="shared" si="556"/>
        <v>-0.45920990808430096</v>
      </c>
      <c r="BJ2655" s="2">
        <f t="shared" si="557"/>
        <v>0.17140496722575035</v>
      </c>
      <c r="BK2655" s="2">
        <f t="shared" si="558"/>
        <v>-0.36394378221538021</v>
      </c>
      <c r="BL2655" s="2"/>
      <c r="BM2655" s="2">
        <f t="shared" si="559"/>
        <v>-0.67296988096645327</v>
      </c>
    </row>
    <row r="2656" spans="1:65">
      <c r="A2656">
        <v>2</v>
      </c>
      <c r="B2656" t="s">
        <v>474</v>
      </c>
      <c r="C2656">
        <v>1418</v>
      </c>
      <c r="D2656">
        <v>1.1225001135000001E-2</v>
      </c>
      <c r="E2656" s="1">
        <v>1.1816583554100001E-5</v>
      </c>
      <c r="F2656" s="1"/>
      <c r="G2656" s="1"/>
      <c r="H2656" s="1"/>
      <c r="I2656" s="1"/>
      <c r="J2656">
        <v>8.2745546331200004E-4</v>
      </c>
      <c r="K2656" s="1">
        <v>1.04287448433E-5</v>
      </c>
      <c r="L2656">
        <v>2.9106150261199999</v>
      </c>
      <c r="M2656">
        <v>1.5874548842799999E-2</v>
      </c>
      <c r="N2656" s="1">
        <v>1.6711172723099999E-5</v>
      </c>
      <c r="O2656">
        <v>4.67160532765</v>
      </c>
      <c r="P2656">
        <v>1.7236773136699999E-2</v>
      </c>
      <c r="Q2656">
        <v>0.18589061774400001</v>
      </c>
      <c r="R2656">
        <v>7.1324828874899996E-4</v>
      </c>
      <c r="S2656">
        <v>0</v>
      </c>
      <c r="T2656">
        <v>67.0740645435</v>
      </c>
      <c r="U2656">
        <v>4</v>
      </c>
      <c r="V2656">
        <v>3</v>
      </c>
      <c r="Z2656">
        <v>2</v>
      </c>
      <c r="AA2656" t="s">
        <v>474</v>
      </c>
      <c r="AB2656">
        <v>1418</v>
      </c>
      <c r="AC2656">
        <v>1.2799410152599999E-2</v>
      </c>
      <c r="AD2656" s="1">
        <v>5.1796071404600003E-5</v>
      </c>
      <c r="AE2656">
        <v>0.170970074951</v>
      </c>
      <c r="AF2656">
        <v>3.01779574404E-3</v>
      </c>
      <c r="AG2656">
        <v>0.94640746716599999</v>
      </c>
      <c r="AH2656">
        <v>2.0324858238700001E-3</v>
      </c>
      <c r="AI2656">
        <v>1.0230927025400001E-3</v>
      </c>
      <c r="AJ2656" s="1">
        <v>1.69703859798E-5</v>
      </c>
      <c r="AK2656">
        <v>3.7843551958899999</v>
      </c>
      <c r="AL2656">
        <v>1.8101099428199999E-2</v>
      </c>
      <c r="AM2656" s="1">
        <v>7.3250706658100002E-5</v>
      </c>
      <c r="AN2656">
        <v>4.8746764935</v>
      </c>
      <c r="AO2656">
        <v>2.2452445299599999E-2</v>
      </c>
      <c r="AP2656">
        <v>0.22117736881700001</v>
      </c>
      <c r="AQ2656">
        <v>1.3560691641300001E-3</v>
      </c>
      <c r="AR2656">
        <v>0</v>
      </c>
      <c r="AS2656">
        <v>2.6744613163199999</v>
      </c>
      <c r="AT2656">
        <v>2</v>
      </c>
      <c r="AU2656">
        <v>2</v>
      </c>
      <c r="AV2656">
        <f t="shared" si="547"/>
        <v>1418</v>
      </c>
      <c r="AW2656" s="2">
        <f t="shared" si="548"/>
        <v>0.14025914106065684</v>
      </c>
      <c r="AX2656" s="2">
        <f t="shared" si="549"/>
        <v>3.3833372960518964</v>
      </c>
      <c r="BC2656" s="2">
        <f t="shared" si="550"/>
        <v>0.23643234941604727</v>
      </c>
      <c r="BD2656" s="2">
        <f t="shared" si="551"/>
        <v>0.62727022616750583</v>
      </c>
      <c r="BE2656" s="2">
        <f t="shared" si="552"/>
        <v>0.3001909087698007</v>
      </c>
      <c r="BF2656" s="2">
        <f t="shared" si="553"/>
        <v>0.14025914105961293</v>
      </c>
      <c r="BG2656" s="2">
        <f t="shared" si="554"/>
        <v>3.3833372960621078</v>
      </c>
      <c r="BH2656" s="2">
        <f t="shared" si="555"/>
        <v>4.3469246994833934E-2</v>
      </c>
      <c r="BI2656" s="2">
        <f t="shared" si="556"/>
        <v>0.30258982476220875</v>
      </c>
      <c r="BJ2656" s="2">
        <f t="shared" si="557"/>
        <v>0.18982534729964309</v>
      </c>
      <c r="BK2656" s="2">
        <f t="shared" si="558"/>
        <v>0.90125820912725096</v>
      </c>
      <c r="BL2656" s="2"/>
      <c r="BM2656" s="2">
        <f t="shared" si="559"/>
        <v>-0.96012674445000246</v>
      </c>
    </row>
    <row r="2657" spans="1:65">
      <c r="A2657">
        <v>2</v>
      </c>
      <c r="B2657" t="s">
        <v>474</v>
      </c>
      <c r="C2657">
        <v>2302</v>
      </c>
      <c r="D2657">
        <v>1.1159977033599999E-2</v>
      </c>
      <c r="E2657" s="1">
        <v>3.0319905044400001E-5</v>
      </c>
      <c r="F2657" s="1"/>
      <c r="G2657" s="1"/>
      <c r="H2657" s="1"/>
      <c r="I2657" s="1"/>
      <c r="J2657">
        <v>8.8993785722700004E-4</v>
      </c>
      <c r="K2657" s="1">
        <v>9.8145688493699992E-6</v>
      </c>
      <c r="L2657">
        <v>2.8769915187400001</v>
      </c>
      <c r="M2657">
        <v>1.57825908767E-2</v>
      </c>
      <c r="N2657" s="1">
        <v>4.2878820923599997E-5</v>
      </c>
      <c r="O2657">
        <v>4.6641879637299999</v>
      </c>
      <c r="P2657">
        <v>4.8455563265699997E-2</v>
      </c>
      <c r="Q2657">
        <v>0.18452035299399999</v>
      </c>
      <c r="R2657">
        <v>1.9814212980300001E-3</v>
      </c>
      <c r="S2657">
        <v>0</v>
      </c>
      <c r="T2657">
        <v>20.0814091821</v>
      </c>
      <c r="U2657">
        <v>4</v>
      </c>
      <c r="V2657">
        <v>3</v>
      </c>
      <c r="Z2657">
        <v>2</v>
      </c>
      <c r="AA2657" t="s">
        <v>474</v>
      </c>
      <c r="AB2657">
        <v>2302</v>
      </c>
      <c r="AC2657">
        <v>1.27236591154E-2</v>
      </c>
      <c r="AD2657" s="1">
        <v>3.3318503888999999E-5</v>
      </c>
      <c r="AE2657">
        <v>0.118455955998</v>
      </c>
      <c r="AF2657">
        <v>1.6671969172000001E-3</v>
      </c>
      <c r="AG2657">
        <v>0.97319710477900001</v>
      </c>
      <c r="AH2657">
        <v>5.8412395258099995E-4</v>
      </c>
      <c r="AI2657">
        <v>9.8332919951600009E-4</v>
      </c>
      <c r="AJ2657" s="1">
        <v>1.03437710347E-5</v>
      </c>
      <c r="AK2657">
        <v>3.7396936796700002</v>
      </c>
      <c r="AL2657">
        <v>1.7993971284000002E-2</v>
      </c>
      <c r="AM2657" s="1">
        <v>4.71194800777E-5</v>
      </c>
      <c r="AN2657">
        <v>4.8303655863200001</v>
      </c>
      <c r="AO2657">
        <v>3.42114949374E-2</v>
      </c>
      <c r="AP2657">
        <v>0.21786976192099999</v>
      </c>
      <c r="AQ2657">
        <v>1.6451730913700001E-3</v>
      </c>
      <c r="AR2657">
        <v>0</v>
      </c>
      <c r="AS2657">
        <v>6.9521081485799998</v>
      </c>
      <c r="AT2657">
        <v>2</v>
      </c>
      <c r="AU2657">
        <v>2</v>
      </c>
      <c r="AV2657">
        <f t="shared" si="547"/>
        <v>2302</v>
      </c>
      <c r="AW2657" s="2">
        <f t="shared" si="548"/>
        <v>0.14011517022769235</v>
      </c>
      <c r="AX2657" s="2">
        <f t="shared" si="549"/>
        <v>9.889868850871715E-2</v>
      </c>
      <c r="BC2657" s="2">
        <f t="shared" si="550"/>
        <v>0.10494141982003397</v>
      </c>
      <c r="BD2657" s="2">
        <f t="shared" si="551"/>
        <v>5.3920064493100064E-2</v>
      </c>
      <c r="BE2657" s="2">
        <f t="shared" si="552"/>
        <v>0.29986260137041587</v>
      </c>
      <c r="BF2657" s="2">
        <f t="shared" si="553"/>
        <v>0.14011517022624498</v>
      </c>
      <c r="BG2657" s="2">
        <f t="shared" si="554"/>
        <v>9.8898688507686863E-2</v>
      </c>
      <c r="BH2657" s="2">
        <f t="shared" si="555"/>
        <v>3.5628414609840522E-2</v>
      </c>
      <c r="BI2657" s="2">
        <f t="shared" si="556"/>
        <v>-0.2939614642429072</v>
      </c>
      <c r="BJ2657" s="2">
        <f t="shared" si="557"/>
        <v>0.1807356662063421</v>
      </c>
      <c r="BK2657" s="2">
        <f t="shared" si="558"/>
        <v>-0.16970051093844102</v>
      </c>
      <c r="BL2657" s="2"/>
      <c r="BM2657" s="2">
        <f t="shared" si="559"/>
        <v>-0.6538037701668411</v>
      </c>
    </row>
    <row r="2658" spans="1:65">
      <c r="A2658">
        <v>2</v>
      </c>
      <c r="B2658" t="s">
        <v>474</v>
      </c>
      <c r="C2658">
        <v>1081</v>
      </c>
      <c r="D2658">
        <v>1.06335553677E-2</v>
      </c>
      <c r="E2658" s="1">
        <v>2.71111683602E-5</v>
      </c>
      <c r="F2658" s="1"/>
      <c r="G2658" s="1"/>
      <c r="H2658" s="1"/>
      <c r="I2658" s="1"/>
      <c r="J2658">
        <v>4.6770089681900001E-4</v>
      </c>
      <c r="K2658" s="1">
        <v>1.1312783512100001E-5</v>
      </c>
      <c r="L2658">
        <v>2.6119747443899999</v>
      </c>
      <c r="M2658">
        <v>1.5038118217200001E-2</v>
      </c>
      <c r="N2658" s="1">
        <v>3.8340981986800003E-5</v>
      </c>
      <c r="O2658">
        <v>5.0446673945800002</v>
      </c>
      <c r="P2658">
        <v>5.3964111547800002E-2</v>
      </c>
      <c r="Q2658">
        <v>0.190158597805</v>
      </c>
      <c r="R2658">
        <v>2.0911544127099999E-3</v>
      </c>
      <c r="S2658">
        <v>0</v>
      </c>
      <c r="T2658">
        <v>24.5596515917</v>
      </c>
      <c r="U2658">
        <v>4</v>
      </c>
      <c r="V2658">
        <v>3</v>
      </c>
      <c r="Z2658">
        <v>2</v>
      </c>
      <c r="AA2658" t="s">
        <v>474</v>
      </c>
      <c r="AB2658">
        <v>1081</v>
      </c>
      <c r="AC2658">
        <v>1.21183177059E-2</v>
      </c>
      <c r="AD2658" s="1">
        <v>5.9918377351799999E-5</v>
      </c>
      <c r="AE2658">
        <v>0.12458771175400001</v>
      </c>
      <c r="AF2658">
        <v>3.1204891604499998E-3</v>
      </c>
      <c r="AG2658">
        <v>0.96930619684099995</v>
      </c>
      <c r="AH2658">
        <v>1.3364178793099999E-3</v>
      </c>
      <c r="AI2658">
        <v>5.4531198357599998E-4</v>
      </c>
      <c r="AJ2658" s="1">
        <v>1.38273505098E-5</v>
      </c>
      <c r="AK2658">
        <v>3.39231871488</v>
      </c>
      <c r="AL2658">
        <v>1.71378892528E-2</v>
      </c>
      <c r="AM2658" s="1">
        <v>8.4737381886300006E-5</v>
      </c>
      <c r="AN2658">
        <v>5.2383609351700002</v>
      </c>
      <c r="AO2658">
        <v>5.1915873425000002E-2</v>
      </c>
      <c r="AP2658">
        <v>0.22503117364</v>
      </c>
      <c r="AQ2658">
        <v>2.49236340896E-3</v>
      </c>
      <c r="AR2658">
        <v>0</v>
      </c>
      <c r="AS2658">
        <v>2.74841391009</v>
      </c>
      <c r="AT2658">
        <v>2</v>
      </c>
      <c r="AU2658">
        <v>2</v>
      </c>
      <c r="AV2658">
        <f t="shared" si="547"/>
        <v>1081</v>
      </c>
      <c r="AW2658" s="2">
        <f t="shared" si="548"/>
        <v>0.13962990616572571</v>
      </c>
      <c r="AX2658" s="2">
        <f t="shared" si="549"/>
        <v>1.2100994156991758</v>
      </c>
      <c r="BC2658" s="2">
        <f t="shared" si="550"/>
        <v>0.16594171036416766</v>
      </c>
      <c r="BD2658" s="2">
        <f t="shared" si="551"/>
        <v>0.22227659488139706</v>
      </c>
      <c r="BE2658" s="2">
        <f t="shared" si="552"/>
        <v>0.29875632303337663</v>
      </c>
      <c r="BF2658" s="2">
        <f t="shared" si="553"/>
        <v>0.13962990616727328</v>
      </c>
      <c r="BG2658" s="2">
        <f t="shared" si="554"/>
        <v>1.210099415697629</v>
      </c>
      <c r="BH2658" s="2">
        <f t="shared" si="555"/>
        <v>3.8395700933247782E-2</v>
      </c>
      <c r="BI2658" s="2">
        <f t="shared" si="556"/>
        <v>-3.7955560909878491E-2</v>
      </c>
      <c r="BJ2658" s="2">
        <f t="shared" si="557"/>
        <v>0.18338679522006376</v>
      </c>
      <c r="BK2658" s="2">
        <f t="shared" si="558"/>
        <v>0.19186005290257807</v>
      </c>
      <c r="BL2658" s="2"/>
      <c r="BM2658" s="2">
        <f t="shared" si="559"/>
        <v>-0.88809230864582644</v>
      </c>
    </row>
    <row r="2659" spans="1:65">
      <c r="A2659">
        <v>2</v>
      </c>
      <c r="B2659" t="s">
        <v>474</v>
      </c>
      <c r="C2659">
        <v>664</v>
      </c>
      <c r="D2659">
        <v>1.1075328353400001E-2</v>
      </c>
      <c r="E2659" s="1">
        <v>3.2415477833899998E-5</v>
      </c>
      <c r="F2659" s="1"/>
      <c r="G2659" s="1"/>
      <c r="H2659" s="1"/>
      <c r="I2659" s="1"/>
      <c r="J2659">
        <v>9.4709687905099999E-4</v>
      </c>
      <c r="K2659" s="1">
        <v>1.09221903905E-5</v>
      </c>
      <c r="L2659">
        <v>2.83351294691</v>
      </c>
      <c r="M2659">
        <v>1.5662879564999999E-2</v>
      </c>
      <c r="N2659" s="1">
        <v>4.5842408383500003E-5</v>
      </c>
      <c r="O2659">
        <v>4.7321919073999998</v>
      </c>
      <c r="P2659">
        <v>5.3892323155500001E-2</v>
      </c>
      <c r="Q2659">
        <v>0.18579066588199999</v>
      </c>
      <c r="R2659">
        <v>2.1846250851300002E-3</v>
      </c>
      <c r="S2659">
        <v>0</v>
      </c>
      <c r="T2659">
        <v>12.139680883600001</v>
      </c>
      <c r="U2659">
        <v>4</v>
      </c>
      <c r="V2659">
        <v>3</v>
      </c>
      <c r="Z2659">
        <v>2</v>
      </c>
      <c r="AA2659" t="s">
        <v>474</v>
      </c>
      <c r="AB2659">
        <v>664</v>
      </c>
      <c r="AC2659">
        <v>1.26212895426E-2</v>
      </c>
      <c r="AD2659" s="1">
        <v>3.94622774177E-5</v>
      </c>
      <c r="AE2659">
        <v>0.12091599558799999</v>
      </c>
      <c r="AF2659">
        <v>2.0433305581000001E-3</v>
      </c>
      <c r="AG2659">
        <v>0.97279824969299999</v>
      </c>
      <c r="AH2659">
        <v>7.2228339078900001E-4</v>
      </c>
      <c r="AI2659">
        <v>1.05774281259E-3</v>
      </c>
      <c r="AJ2659" s="1">
        <v>1.16345527109E-5</v>
      </c>
      <c r="AK2659">
        <v>3.6797595384699999</v>
      </c>
      <c r="AL2659">
        <v>1.78491988457E-2</v>
      </c>
      <c r="AM2659" s="1">
        <v>5.5808087926199997E-5</v>
      </c>
      <c r="AN2659">
        <v>4.8579738046800003</v>
      </c>
      <c r="AO2659">
        <v>3.9407585691800001E-2</v>
      </c>
      <c r="AP2659">
        <v>0.21735209499499999</v>
      </c>
      <c r="AQ2659">
        <v>1.88958180183E-3</v>
      </c>
      <c r="AR2659">
        <v>0</v>
      </c>
      <c r="AS2659">
        <v>2.7266809029500001</v>
      </c>
      <c r="AT2659">
        <v>2</v>
      </c>
      <c r="AU2659">
        <v>2</v>
      </c>
      <c r="AV2659">
        <f t="shared" si="547"/>
        <v>664</v>
      </c>
      <c r="AW2659" s="2">
        <f t="shared" si="548"/>
        <v>0.1395860366275648</v>
      </c>
      <c r="AX2659" s="2">
        <f t="shared" si="549"/>
        <v>0.21738996475413616</v>
      </c>
      <c r="BC2659" s="2">
        <f t="shared" si="550"/>
        <v>0.11682641552981181</v>
      </c>
      <c r="BD2659" s="2">
        <f t="shared" si="551"/>
        <v>6.5221562244474784E-2</v>
      </c>
      <c r="BE2659" s="2">
        <f t="shared" si="552"/>
        <v>0.29865633488029336</v>
      </c>
      <c r="BF2659" s="2">
        <f t="shared" si="553"/>
        <v>0.13958603663055111</v>
      </c>
      <c r="BG2659" s="2">
        <f t="shared" si="554"/>
        <v>0.21738996475339911</v>
      </c>
      <c r="BH2659" s="2">
        <f t="shared" si="555"/>
        <v>2.6580049951758736E-2</v>
      </c>
      <c r="BI2659" s="2">
        <f t="shared" si="556"/>
        <v>-0.26877181415813123</v>
      </c>
      <c r="BJ2659" s="2">
        <f t="shared" si="557"/>
        <v>0.16987629041087243</v>
      </c>
      <c r="BK2659" s="2">
        <f t="shared" si="558"/>
        <v>-0.13505442435329498</v>
      </c>
      <c r="BL2659" s="2"/>
      <c r="BM2659" s="2">
        <f t="shared" si="559"/>
        <v>-0.7753910560669196</v>
      </c>
    </row>
    <row r="2660" spans="1:65">
      <c r="A2660">
        <v>2</v>
      </c>
      <c r="B2660" t="s">
        <v>474</v>
      </c>
      <c r="C2660">
        <v>264</v>
      </c>
      <c r="D2660">
        <v>1.105743294E-2</v>
      </c>
      <c r="E2660" s="1">
        <v>3.2840996676899998E-5</v>
      </c>
      <c r="F2660" s="1"/>
      <c r="G2660" s="1"/>
      <c r="H2660" s="1"/>
      <c r="I2660" s="1"/>
      <c r="J2660">
        <v>3.1320712691999998E-4</v>
      </c>
      <c r="K2660" s="1">
        <v>1.10581478239E-5</v>
      </c>
      <c r="L2660">
        <v>2.8243636164399999</v>
      </c>
      <c r="M2660">
        <v>1.5637571628800001E-2</v>
      </c>
      <c r="N2660" s="1">
        <v>4.64441829023E-5</v>
      </c>
      <c r="O2660">
        <v>4.8609063299199997</v>
      </c>
      <c r="P2660">
        <v>5.6509356385099997E-2</v>
      </c>
      <c r="Q2660">
        <v>0.190535760808</v>
      </c>
      <c r="R2660">
        <v>2.2861755936999999E-3</v>
      </c>
      <c r="S2660">
        <v>0</v>
      </c>
      <c r="T2660">
        <v>8.94831430182</v>
      </c>
      <c r="U2660">
        <v>4</v>
      </c>
      <c r="V2660">
        <v>3</v>
      </c>
      <c r="Z2660">
        <v>2</v>
      </c>
      <c r="AA2660" t="s">
        <v>474</v>
      </c>
      <c r="AB2660">
        <v>264</v>
      </c>
      <c r="AC2660">
        <v>1.2597023286E-2</v>
      </c>
      <c r="AD2660">
        <v>1.71748415728E-3</v>
      </c>
      <c r="AE2660">
        <v>0.12225482809300001</v>
      </c>
      <c r="AF2660">
        <v>8.1185015204899999E-2</v>
      </c>
      <c r="AG2660">
        <v>0.97323954209999997</v>
      </c>
      <c r="AH2660">
        <v>2.0586057428200002E-3</v>
      </c>
      <c r="AI2660">
        <v>3.5115100938399999E-4</v>
      </c>
      <c r="AJ2660" s="1">
        <v>1.27329764949E-5</v>
      </c>
      <c r="AK2660">
        <v>3.6656233999299999</v>
      </c>
      <c r="AL2660">
        <v>1.78148811766E-2</v>
      </c>
      <c r="AM2660">
        <v>2.4288893883800001E-3</v>
      </c>
      <c r="AN2660">
        <v>4.9094325673099997</v>
      </c>
      <c r="AO2660">
        <v>5.7309303612100002E-2</v>
      </c>
      <c r="AP2660">
        <v>0.219232109826</v>
      </c>
      <c r="AQ2660">
        <v>2.9999566488599999E-2</v>
      </c>
      <c r="AR2660">
        <v>4</v>
      </c>
      <c r="AS2660">
        <v>7.1868312202700002</v>
      </c>
      <c r="AT2660">
        <v>2</v>
      </c>
      <c r="AU2660">
        <v>2</v>
      </c>
      <c r="AV2660">
        <f t="shared" si="547"/>
        <v>264</v>
      </c>
      <c r="AW2660" s="2">
        <f t="shared" si="548"/>
        <v>0.13923578414213741</v>
      </c>
      <c r="AX2660" s="2">
        <f t="shared" si="549"/>
        <v>51.296955971743081</v>
      </c>
      <c r="BC2660" s="2">
        <f t="shared" si="550"/>
        <v>0.12114629330797992</v>
      </c>
      <c r="BD2660" s="2">
        <f t="shared" si="551"/>
        <v>0.15145652759137376</v>
      </c>
      <c r="BE2660" s="2">
        <f t="shared" si="552"/>
        <v>0.29785817187036812</v>
      </c>
      <c r="BF2660" s="2">
        <f t="shared" si="553"/>
        <v>0.13923578414119031</v>
      </c>
      <c r="BG2660" s="2">
        <f t="shared" si="554"/>
        <v>51.296955971631853</v>
      </c>
      <c r="BH2660" s="2">
        <f t="shared" si="555"/>
        <v>9.9829608094502385E-3</v>
      </c>
      <c r="BI2660" s="2">
        <f t="shared" si="556"/>
        <v>1.41560137678533E-2</v>
      </c>
      <c r="BJ2660" s="2">
        <f t="shared" si="557"/>
        <v>0.15060873033129396</v>
      </c>
      <c r="BK2660" s="2">
        <f t="shared" si="558"/>
        <v>12.122161994585902</v>
      </c>
      <c r="BL2660" s="2"/>
      <c r="BM2660" s="2">
        <f t="shared" si="559"/>
        <v>-0.19685082822713673</v>
      </c>
    </row>
    <row r="2661" spans="1:65">
      <c r="A2661">
        <v>2</v>
      </c>
      <c r="B2661" t="s">
        <v>474</v>
      </c>
      <c r="C2661">
        <v>1204</v>
      </c>
      <c r="D2661">
        <v>1.1228345643500001E-2</v>
      </c>
      <c r="E2661" s="1">
        <v>2.2242501330899999E-5</v>
      </c>
      <c r="F2661" s="1"/>
      <c r="G2661" s="1"/>
      <c r="H2661" s="1"/>
      <c r="I2661" s="1"/>
      <c r="J2661">
        <v>8.48009864488E-4</v>
      </c>
      <c r="K2661" s="1">
        <v>8.47447054666E-6</v>
      </c>
      <c r="L2661">
        <v>2.9123497300399999</v>
      </c>
      <c r="M2661">
        <v>1.5879278691999999E-2</v>
      </c>
      <c r="N2661" s="1">
        <v>3.1455647043200001E-5</v>
      </c>
      <c r="O2661">
        <v>4.7160626839799997</v>
      </c>
      <c r="P2661">
        <v>3.5345871588199997E-2</v>
      </c>
      <c r="Q2661">
        <v>0.18771556028700001</v>
      </c>
      <c r="R2661">
        <v>1.4551994176700001E-3</v>
      </c>
      <c r="S2661">
        <v>0</v>
      </c>
      <c r="T2661">
        <v>23.201451479799999</v>
      </c>
      <c r="U2661">
        <v>4</v>
      </c>
      <c r="V2661">
        <v>3</v>
      </c>
      <c r="Z2661">
        <v>2</v>
      </c>
      <c r="AA2661" t="s">
        <v>474</v>
      </c>
      <c r="AB2661">
        <v>1204</v>
      </c>
      <c r="AC2661">
        <v>1.27875250383E-2</v>
      </c>
      <c r="AD2661" s="1">
        <v>2.3145880524999999E-5</v>
      </c>
      <c r="AE2661">
        <v>0.16254820074000001</v>
      </c>
      <c r="AF2661">
        <v>1.4183622863E-3</v>
      </c>
      <c r="AG2661">
        <v>0.95709527428899999</v>
      </c>
      <c r="AH2661">
        <v>7.1544138649299997E-4</v>
      </c>
      <c r="AI2661">
        <v>1.0094782303899999E-3</v>
      </c>
      <c r="AJ2661" s="1">
        <v>1.0170076608700001E-5</v>
      </c>
      <c r="AK2661">
        <v>3.7773304016</v>
      </c>
      <c r="AL2661">
        <v>1.8084291338400001E-2</v>
      </c>
      <c r="AM2661" s="1">
        <v>3.2733218151600001E-5</v>
      </c>
      <c r="AN2661">
        <v>4.78120190897</v>
      </c>
      <c r="AO2661">
        <v>2.20786459181E-2</v>
      </c>
      <c r="AP2661">
        <v>0.21673473210800001</v>
      </c>
      <c r="AQ2661">
        <v>1.07497651931E-3</v>
      </c>
      <c r="AR2661">
        <v>0</v>
      </c>
      <c r="AS2661">
        <v>6.1736191478300002</v>
      </c>
      <c r="AT2661">
        <v>2</v>
      </c>
      <c r="AU2661">
        <v>2</v>
      </c>
      <c r="AV2661">
        <f t="shared" si="547"/>
        <v>1204</v>
      </c>
      <c r="AW2661" s="2">
        <f t="shared" si="548"/>
        <v>0.13886100805086951</v>
      </c>
      <c r="AX2661" s="2">
        <f t="shared" si="549"/>
        <v>4.0615000114442912E-2</v>
      </c>
      <c r="BC2661" s="2">
        <f t="shared" si="550"/>
        <v>0.19040859388998865</v>
      </c>
      <c r="BD2661" s="2">
        <f t="shared" si="551"/>
        <v>0.20008401146762866</v>
      </c>
      <c r="BE2661" s="2">
        <f t="shared" si="552"/>
        <v>0.2970043956733589</v>
      </c>
      <c r="BF2661" s="2">
        <f t="shared" si="553"/>
        <v>0.13886100805768278</v>
      </c>
      <c r="BG2661" s="2">
        <f t="shared" si="554"/>
        <v>4.0615000118911317E-2</v>
      </c>
      <c r="BH2661" s="2">
        <f t="shared" si="555"/>
        <v>1.3812205086092638E-2</v>
      </c>
      <c r="BI2661" s="2">
        <f t="shared" si="556"/>
        <v>-0.37535432213048553</v>
      </c>
      <c r="BJ2661" s="2">
        <f t="shared" si="557"/>
        <v>0.15459118986530646</v>
      </c>
      <c r="BK2661" s="2">
        <f t="shared" si="558"/>
        <v>-0.26128576863286262</v>
      </c>
      <c r="BL2661" s="2"/>
      <c r="BM2661" s="2">
        <f t="shared" si="559"/>
        <v>-0.73391237383553487</v>
      </c>
    </row>
    <row r="2662" spans="1:65">
      <c r="A2662">
        <v>2</v>
      </c>
      <c r="B2662" t="s">
        <v>474</v>
      </c>
      <c r="C2662">
        <v>1915</v>
      </c>
      <c r="D2662">
        <v>1.13410190405E-2</v>
      </c>
      <c r="E2662" s="1">
        <v>2.5989178454800001E-5</v>
      </c>
      <c r="F2662" s="1"/>
      <c r="G2662" s="1"/>
      <c r="H2662" s="1"/>
      <c r="I2662" s="1"/>
      <c r="J2662">
        <v>1.0891286452699999E-3</v>
      </c>
      <c r="K2662" s="1">
        <v>8.1547588759000005E-5</v>
      </c>
      <c r="L2662">
        <v>2.97109226744</v>
      </c>
      <c r="M2662">
        <v>1.6038622938199999E-2</v>
      </c>
      <c r="N2662" s="1">
        <v>3.6754248645699998E-5</v>
      </c>
      <c r="O2662">
        <v>4.5904731966499996</v>
      </c>
      <c r="P2662">
        <v>1.9332087251499999E-2</v>
      </c>
      <c r="Q2662">
        <v>0.18455017762199999</v>
      </c>
      <c r="R2662">
        <v>8.8482015820899997E-4</v>
      </c>
      <c r="S2662">
        <v>0</v>
      </c>
      <c r="T2662">
        <v>13.8758116578</v>
      </c>
      <c r="U2662">
        <v>4</v>
      </c>
      <c r="V2662">
        <v>3</v>
      </c>
      <c r="Z2662">
        <v>2</v>
      </c>
      <c r="AA2662" t="s">
        <v>474</v>
      </c>
      <c r="AB2662">
        <v>1915</v>
      </c>
      <c r="AC2662">
        <v>1.2912276547300001E-2</v>
      </c>
      <c r="AD2662" s="1">
        <v>3.8664711483600003E-5</v>
      </c>
      <c r="AE2662">
        <v>0.15712585452399999</v>
      </c>
      <c r="AF2662">
        <v>2.2637519813400002E-3</v>
      </c>
      <c r="AG2662">
        <v>0.95794479778800001</v>
      </c>
      <c r="AH2662">
        <v>1.2671627354999999E-3</v>
      </c>
      <c r="AI2662">
        <v>1.27383646821E-3</v>
      </c>
      <c r="AJ2662" s="1">
        <v>6.4142376800899994E-5</v>
      </c>
      <c r="AK2662">
        <v>3.8513910581399999</v>
      </c>
      <c r="AL2662">
        <v>1.82607166143E-2</v>
      </c>
      <c r="AM2662" s="1">
        <v>5.4680159365399998E-5</v>
      </c>
      <c r="AN2662">
        <v>4.7399650543499998</v>
      </c>
      <c r="AO2662">
        <v>2.0396892278500001E-2</v>
      </c>
      <c r="AP2662">
        <v>0.21696160790999999</v>
      </c>
      <c r="AQ2662">
        <v>1.13742156388E-3</v>
      </c>
      <c r="AR2662">
        <v>0</v>
      </c>
      <c r="AS2662">
        <v>3.5179631527700002</v>
      </c>
      <c r="AT2662">
        <v>2</v>
      </c>
      <c r="AU2662">
        <v>2</v>
      </c>
      <c r="AV2662">
        <f t="shared" si="547"/>
        <v>1915</v>
      </c>
      <c r="AW2662" s="2">
        <f t="shared" si="548"/>
        <v>0.13854641290953407</v>
      </c>
      <c r="AX2662" s="2">
        <f t="shared" si="549"/>
        <v>0.48772349810307025</v>
      </c>
      <c r="BC2662" s="2">
        <f t="shared" si="550"/>
        <v>0.16959229172988116</v>
      </c>
      <c r="BD2662" s="2">
        <f t="shared" si="551"/>
        <v>-0.21343625511157843</v>
      </c>
      <c r="BE2662" s="2">
        <f t="shared" si="552"/>
        <v>0.29628793435570316</v>
      </c>
      <c r="BF2662" s="2">
        <f t="shared" si="553"/>
        <v>0.13854641290977215</v>
      </c>
      <c r="BG2662" s="2">
        <f t="shared" si="554"/>
        <v>0.48772349810495208</v>
      </c>
      <c r="BH2662" s="2">
        <f t="shared" si="555"/>
        <v>3.2565674887089023E-2</v>
      </c>
      <c r="BI2662" s="2">
        <f t="shared" si="556"/>
        <v>5.5079672109248419E-2</v>
      </c>
      <c r="BJ2662" s="2">
        <f t="shared" si="557"/>
        <v>0.1756239452361073</v>
      </c>
      <c r="BK2662" s="2">
        <f t="shared" si="558"/>
        <v>0.28548333051351438</v>
      </c>
      <c r="BL2662" s="2"/>
      <c r="BM2662" s="2">
        <f t="shared" si="559"/>
        <v>-0.74646793718964533</v>
      </c>
    </row>
    <row r="2663" spans="1:65">
      <c r="A2663">
        <v>2</v>
      </c>
      <c r="B2663" t="s">
        <v>474</v>
      </c>
      <c r="C2663">
        <v>3102</v>
      </c>
      <c r="D2663">
        <v>1.09828101522E-2</v>
      </c>
      <c r="E2663" s="1">
        <v>1.7957342229700001E-5</v>
      </c>
      <c r="F2663" s="1"/>
      <c r="G2663" s="1"/>
      <c r="H2663" s="1"/>
      <c r="I2663" s="1"/>
      <c r="J2663">
        <v>4.76009867992E-4</v>
      </c>
      <c r="K2663" s="1">
        <v>6.2758387695500001E-6</v>
      </c>
      <c r="L2663">
        <v>2.7863709451799998</v>
      </c>
      <c r="M2663">
        <v>1.55320390702E-2</v>
      </c>
      <c r="N2663" s="1">
        <v>2.5395516925500001E-5</v>
      </c>
      <c r="O2663">
        <v>4.7907823403299998</v>
      </c>
      <c r="P2663">
        <v>3.0969704496099999E-2</v>
      </c>
      <c r="Q2663">
        <v>0.18651976023200001</v>
      </c>
      <c r="R2663">
        <v>1.2437146490599999E-3</v>
      </c>
      <c r="S2663">
        <v>0</v>
      </c>
      <c r="T2663">
        <v>69.395066163099997</v>
      </c>
      <c r="U2663">
        <v>4</v>
      </c>
      <c r="V2663">
        <v>3</v>
      </c>
      <c r="Z2663">
        <v>2</v>
      </c>
      <c r="AA2663" t="s">
        <v>474</v>
      </c>
      <c r="AB2663">
        <v>3102</v>
      </c>
      <c r="AC2663">
        <v>1.2503934636999999E-2</v>
      </c>
      <c r="AD2663" s="1">
        <v>2.4463447270699999E-5</v>
      </c>
      <c r="AE2663">
        <v>0.17432880116900001</v>
      </c>
      <c r="AF2663">
        <v>1.4141592403199999E-3</v>
      </c>
      <c r="AG2663">
        <v>0.94172429202899999</v>
      </c>
      <c r="AH2663">
        <v>1.2223250852700001E-3</v>
      </c>
      <c r="AI2663">
        <v>6.3346348809400002E-4</v>
      </c>
      <c r="AJ2663" s="1">
        <v>9.8754329695899999E-6</v>
      </c>
      <c r="AK2663">
        <v>3.6116476105199999</v>
      </c>
      <c r="AL2663">
        <v>1.7683233946699999E-2</v>
      </c>
      <c r="AM2663" s="1">
        <v>3.4596538912600003E-5</v>
      </c>
      <c r="AN2663">
        <v>5.0237152373500003</v>
      </c>
      <c r="AO2663">
        <v>2.3943049870499999E-2</v>
      </c>
      <c r="AP2663">
        <v>0.222677655862</v>
      </c>
      <c r="AQ2663">
        <v>1.14722299178E-3</v>
      </c>
      <c r="AR2663">
        <v>0</v>
      </c>
      <c r="AS2663">
        <v>17.5120931644</v>
      </c>
      <c r="AT2663">
        <v>2</v>
      </c>
      <c r="AU2663">
        <v>2</v>
      </c>
      <c r="AV2663">
        <f t="shared" si="547"/>
        <v>3102</v>
      </c>
      <c r="AW2663" s="2">
        <f t="shared" si="548"/>
        <v>0.13850048063475795</v>
      </c>
      <c r="AX2663" s="2">
        <f t="shared" si="549"/>
        <v>0.36230890728581339</v>
      </c>
      <c r="BC2663" s="2">
        <f t="shared" si="550"/>
        <v>0.33077805879571859</v>
      </c>
      <c r="BD2663" s="2">
        <f t="shared" si="551"/>
        <v>0.57356384257432147</v>
      </c>
      <c r="BE2663" s="2">
        <f t="shared" si="552"/>
        <v>0.29618334442067157</v>
      </c>
      <c r="BF2663" s="2">
        <f t="shared" si="553"/>
        <v>0.13850048063729856</v>
      </c>
      <c r="BG2663" s="2">
        <f t="shared" si="554"/>
        <v>0.36230890728044701</v>
      </c>
      <c r="BH2663" s="2">
        <f t="shared" si="555"/>
        <v>4.8621056118353205E-2</v>
      </c>
      <c r="BI2663" s="2">
        <f t="shared" si="556"/>
        <v>-0.22688801007077297</v>
      </c>
      <c r="BJ2663" s="2">
        <f t="shared" si="557"/>
        <v>0.19385557640126438</v>
      </c>
      <c r="BK2663" s="2">
        <f t="shared" si="558"/>
        <v>-7.7583437127582588E-2</v>
      </c>
      <c r="BL2663" s="2"/>
      <c r="BM2663" s="2">
        <f t="shared" si="559"/>
        <v>-0.7476464231154254</v>
      </c>
    </row>
    <row r="2664" spans="1:65">
      <c r="A2664">
        <v>2</v>
      </c>
      <c r="B2664" t="s">
        <v>474</v>
      </c>
      <c r="C2664">
        <v>2610</v>
      </c>
      <c r="D2664">
        <v>1.0940229494800001E-2</v>
      </c>
      <c r="E2664" s="1">
        <v>2.2013646588600001E-5</v>
      </c>
      <c r="F2664" s="1"/>
      <c r="G2664" s="1"/>
      <c r="H2664" s="1"/>
      <c r="I2664" s="1"/>
      <c r="J2664">
        <v>5.6684029632799999E-4</v>
      </c>
      <c r="K2664" s="1">
        <v>8.7645601915900008E-6</v>
      </c>
      <c r="L2664">
        <v>2.7648071543400001</v>
      </c>
      <c r="M2664">
        <v>1.54718209271E-2</v>
      </c>
      <c r="N2664" s="1">
        <v>3.1131997562899998E-5</v>
      </c>
      <c r="O2664">
        <v>4.8677246729799997</v>
      </c>
      <c r="P2664">
        <v>3.9071077963299998E-2</v>
      </c>
      <c r="Q2664">
        <v>0.18878060351699999</v>
      </c>
      <c r="R2664">
        <v>1.56214654394E-3</v>
      </c>
      <c r="S2664">
        <v>0</v>
      </c>
      <c r="T2664">
        <v>21.899303929599998</v>
      </c>
      <c r="U2664">
        <v>4</v>
      </c>
      <c r="V2664">
        <v>3</v>
      </c>
      <c r="Z2664">
        <v>2</v>
      </c>
      <c r="AA2664" t="s">
        <v>474</v>
      </c>
      <c r="AB2664">
        <v>2610</v>
      </c>
      <c r="AC2664">
        <v>1.2455271736300001E-2</v>
      </c>
      <c r="AD2664" s="1">
        <v>3.97005643506E-5</v>
      </c>
      <c r="AE2664">
        <v>0.12537303595400001</v>
      </c>
      <c r="AF2664">
        <v>2.1934051886200001E-3</v>
      </c>
      <c r="AG2664">
        <v>0.97225773664399995</v>
      </c>
      <c r="AH2664">
        <v>7.8731276291899997E-4</v>
      </c>
      <c r="AI2664">
        <v>6.4443281382099997E-4</v>
      </c>
      <c r="AJ2664" s="1">
        <v>1.0075001402499999E-5</v>
      </c>
      <c r="AK2664">
        <v>3.5835906419799999</v>
      </c>
      <c r="AL2664">
        <v>1.7614414212499999E-2</v>
      </c>
      <c r="AM2664" s="1">
        <v>5.6145076538499997E-5</v>
      </c>
      <c r="AN2664">
        <v>4.9203839574800003</v>
      </c>
      <c r="AO2664">
        <v>3.2890439245999999E-2</v>
      </c>
      <c r="AP2664">
        <v>0.21724867322800001</v>
      </c>
      <c r="AQ2664">
        <v>1.6088542989100001E-3</v>
      </c>
      <c r="AR2664">
        <v>0</v>
      </c>
      <c r="AS2664">
        <v>13.7961969402</v>
      </c>
      <c r="AT2664">
        <v>2</v>
      </c>
      <c r="AU2664">
        <v>2</v>
      </c>
      <c r="AV2664">
        <f t="shared" si="547"/>
        <v>2610</v>
      </c>
      <c r="AW2664" s="2">
        <f t="shared" si="548"/>
        <v>0.13848358868706681</v>
      </c>
      <c r="AX2664" s="2">
        <f t="shared" si="549"/>
        <v>0.80345242623997404</v>
      </c>
      <c r="BC2664" s="2">
        <f t="shared" si="550"/>
        <v>0.13688602944364661</v>
      </c>
      <c r="BD2664" s="2">
        <f t="shared" si="551"/>
        <v>0.14951591206680595</v>
      </c>
      <c r="BE2664" s="2">
        <f t="shared" si="552"/>
        <v>0.29614488169807102</v>
      </c>
      <c r="BF2664" s="2">
        <f t="shared" si="553"/>
        <v>0.13848358868005597</v>
      </c>
      <c r="BG2664" s="2">
        <f t="shared" si="554"/>
        <v>0.80345242623968605</v>
      </c>
      <c r="BH2664" s="2">
        <f t="shared" si="555"/>
        <v>1.0818049096388786E-2</v>
      </c>
      <c r="BI2664" s="2">
        <f t="shared" si="556"/>
        <v>-0.15818961337861112</v>
      </c>
      <c r="BJ2664" s="2">
        <f t="shared" si="557"/>
        <v>0.15079976004227799</v>
      </c>
      <c r="BK2664" s="2">
        <f t="shared" si="558"/>
        <v>2.9899726854175423E-2</v>
      </c>
      <c r="BL2664" s="2"/>
      <c r="BM2664" s="2">
        <f t="shared" si="559"/>
        <v>-0.37001664598332307</v>
      </c>
    </row>
    <row r="2665" spans="1:65">
      <c r="A2665">
        <v>2</v>
      </c>
      <c r="B2665" t="s">
        <v>474</v>
      </c>
      <c r="C2665">
        <v>686</v>
      </c>
      <c r="D2665">
        <v>1.1269577265999999E-2</v>
      </c>
      <c r="E2665" s="1">
        <v>3.1882408433699998E-5</v>
      </c>
      <c r="F2665" s="1"/>
      <c r="G2665" s="1"/>
      <c r="H2665" s="1"/>
      <c r="I2665" s="1"/>
      <c r="J2665">
        <v>7.2759694673500002E-4</v>
      </c>
      <c r="K2665" s="1">
        <v>1.112466172E-5</v>
      </c>
      <c r="L2665">
        <v>2.9337778875399998</v>
      </c>
      <c r="M2665">
        <v>1.59375890118E-2</v>
      </c>
      <c r="N2665" s="1">
        <v>4.5088534408000002E-5</v>
      </c>
      <c r="O2665">
        <v>4.73451654583</v>
      </c>
      <c r="P2665">
        <v>5.04921508928E-2</v>
      </c>
      <c r="Q2665">
        <v>0.189142095446</v>
      </c>
      <c r="R2665">
        <v>2.08690889842E-3</v>
      </c>
      <c r="S2665">
        <v>0</v>
      </c>
      <c r="T2665">
        <v>7.0914174219700001</v>
      </c>
      <c r="U2665">
        <v>4</v>
      </c>
      <c r="V2665">
        <v>3</v>
      </c>
      <c r="Z2665">
        <v>2</v>
      </c>
      <c r="AA2665" t="s">
        <v>474</v>
      </c>
      <c r="AB2665">
        <v>686</v>
      </c>
      <c r="AC2665">
        <v>1.28258713636E-2</v>
      </c>
      <c r="AD2665" s="1">
        <v>5.0781162602899997E-5</v>
      </c>
      <c r="AE2665">
        <v>0.13680032715500001</v>
      </c>
      <c r="AF2665">
        <v>2.9410243625900001E-3</v>
      </c>
      <c r="AG2665">
        <v>0.96918185185799999</v>
      </c>
      <c r="AH2665">
        <v>1.09120469908E-3</v>
      </c>
      <c r="AI2665">
        <v>8.2143548094700002E-4</v>
      </c>
      <c r="AJ2665" s="1">
        <v>1.24657978074E-5</v>
      </c>
      <c r="AK2665">
        <v>3.8000187510600001</v>
      </c>
      <c r="AL2665">
        <v>1.8138521231700001E-2</v>
      </c>
      <c r="AM2665" s="1">
        <v>7.1815408866099996E-5</v>
      </c>
      <c r="AN2665">
        <v>4.7701486923200003</v>
      </c>
      <c r="AO2665">
        <v>4.0633439549199998E-2</v>
      </c>
      <c r="AP2665">
        <v>0.216882109479</v>
      </c>
      <c r="AQ2665">
        <v>2.0372709686499999E-3</v>
      </c>
      <c r="AR2665">
        <v>0</v>
      </c>
      <c r="AS2665">
        <v>5.0058678221099999</v>
      </c>
      <c r="AT2665">
        <v>2</v>
      </c>
      <c r="AU2665">
        <v>2</v>
      </c>
      <c r="AV2665">
        <f t="shared" si="547"/>
        <v>686</v>
      </c>
      <c r="AW2665" s="2">
        <f t="shared" si="548"/>
        <v>0.13809693663446423</v>
      </c>
      <c r="AX2665" s="2">
        <f t="shared" si="549"/>
        <v>0.59276432044022875</v>
      </c>
      <c r="BC2665" s="2">
        <f t="shared" si="550"/>
        <v>0.12897048927031463</v>
      </c>
      <c r="BD2665" s="2">
        <f t="shared" si="551"/>
        <v>0.12055522416370609</v>
      </c>
      <c r="BE2665" s="2">
        <f t="shared" si="552"/>
        <v>0.29526463717618084</v>
      </c>
      <c r="BF2665" s="2">
        <f t="shared" si="553"/>
        <v>0.13809693663642952</v>
      </c>
      <c r="BG2665" s="2">
        <f t="shared" si="554"/>
        <v>0.59276432044235794</v>
      </c>
      <c r="BH2665" s="2">
        <f t="shared" si="555"/>
        <v>7.5260369554276483E-3</v>
      </c>
      <c r="BI2665" s="2">
        <f t="shared" si="556"/>
        <v>-0.19525235446061812</v>
      </c>
      <c r="BJ2665" s="2">
        <f t="shared" si="557"/>
        <v>0.14666229623600507</v>
      </c>
      <c r="BK2665" s="2">
        <f t="shared" si="558"/>
        <v>-2.378538411886642E-2</v>
      </c>
      <c r="BL2665" s="2"/>
      <c r="BM2665" s="2">
        <f t="shared" si="559"/>
        <v>-0.29409488622101632</v>
      </c>
    </row>
    <row r="2666" spans="1:65">
      <c r="A2666">
        <v>2</v>
      </c>
      <c r="B2666" t="s">
        <v>474</v>
      </c>
      <c r="C2666">
        <v>2336</v>
      </c>
      <c r="D2666">
        <v>1.10470177754E-2</v>
      </c>
      <c r="E2666" s="1">
        <v>3.48466355592E-5</v>
      </c>
      <c r="F2666" s="1"/>
      <c r="G2666" s="1"/>
      <c r="H2666" s="1"/>
      <c r="I2666" s="1"/>
      <c r="J2666">
        <v>2.00864072921E-4</v>
      </c>
      <c r="K2666" s="1">
        <v>1.1107608776299999E-5</v>
      </c>
      <c r="L2666">
        <v>2.8190454999500001</v>
      </c>
      <c r="M2666">
        <v>1.5622842361699999E-2</v>
      </c>
      <c r="N2666" s="1">
        <v>4.9280584610799998E-5</v>
      </c>
      <c r="O2666">
        <v>4.8188525952600001</v>
      </c>
      <c r="P2666">
        <v>5.9566857573400002E-2</v>
      </c>
      <c r="Q2666">
        <v>0.188709440334</v>
      </c>
      <c r="R2666">
        <v>2.4074307027200001E-3</v>
      </c>
      <c r="S2666">
        <v>0</v>
      </c>
      <c r="T2666">
        <v>10.945341577500001</v>
      </c>
      <c r="U2666">
        <v>4</v>
      </c>
      <c r="V2666">
        <v>3</v>
      </c>
      <c r="Z2666">
        <v>2</v>
      </c>
      <c r="AA2666" t="s">
        <v>474</v>
      </c>
      <c r="AB2666">
        <v>2336</v>
      </c>
      <c r="AC2666">
        <v>1.25633594912E-2</v>
      </c>
      <c r="AD2666" s="1">
        <v>6.6886789157500004E-5</v>
      </c>
      <c r="AE2666">
        <v>0.15829692802199999</v>
      </c>
      <c r="AF2666">
        <v>3.96755392787E-3</v>
      </c>
      <c r="AG2666">
        <v>0.95658796740999996</v>
      </c>
      <c r="AH2666">
        <v>2.2263669166299998E-3</v>
      </c>
      <c r="AI2666">
        <v>2.4255182650000001E-4</v>
      </c>
      <c r="AJ2666" s="1">
        <v>1.37008552087E-5</v>
      </c>
      <c r="AK2666">
        <v>3.6460578393900001</v>
      </c>
      <c r="AL2666">
        <v>1.7767273381399998E-2</v>
      </c>
      <c r="AM2666" s="1">
        <v>9.4592204370199995E-5</v>
      </c>
      <c r="AN2666">
        <v>4.9509048358700003</v>
      </c>
      <c r="AO2666">
        <v>5.2887568742900001E-2</v>
      </c>
      <c r="AP2666">
        <v>0.220493249339</v>
      </c>
      <c r="AQ2666">
        <v>2.6317168472999998E-3</v>
      </c>
      <c r="AR2666">
        <v>0</v>
      </c>
      <c r="AS2666">
        <v>2.4547061086899999</v>
      </c>
      <c r="AT2666">
        <v>2</v>
      </c>
      <c r="AU2666">
        <v>2</v>
      </c>
      <c r="AV2666">
        <f t="shared" si="547"/>
        <v>2336</v>
      </c>
      <c r="AW2666" s="2">
        <f t="shared" si="548"/>
        <v>0.13726253968529484</v>
      </c>
      <c r="AX2666" s="2">
        <f t="shared" si="549"/>
        <v>0.91946189593735272</v>
      </c>
      <c r="BC2666" s="2">
        <f t="shared" si="550"/>
        <v>0.20754211030758016</v>
      </c>
      <c r="BD2666" s="2">
        <f t="shared" si="551"/>
        <v>0.23346576969231578</v>
      </c>
      <c r="BE2666" s="2">
        <f t="shared" si="552"/>
        <v>0.2933660841780199</v>
      </c>
      <c r="BF2666" s="2">
        <f t="shared" si="553"/>
        <v>0.13726253968721813</v>
      </c>
      <c r="BG2666" s="2">
        <f t="shared" si="554"/>
        <v>0.91946189594248051</v>
      </c>
      <c r="BH2666" s="2">
        <f t="shared" si="555"/>
        <v>2.7403253782838602E-2</v>
      </c>
      <c r="BI2666" s="2">
        <f t="shared" si="556"/>
        <v>-0.11213095843220516</v>
      </c>
      <c r="BJ2666" s="2">
        <f t="shared" si="557"/>
        <v>0.16842723368128962</v>
      </c>
      <c r="BK2666" s="2">
        <f t="shared" si="558"/>
        <v>9.3164112398580468E-2</v>
      </c>
      <c r="BL2666" s="2"/>
      <c r="BM2666" s="2">
        <f t="shared" si="559"/>
        <v>-0.77573051591774334</v>
      </c>
    </row>
    <row r="2667" spans="1:65">
      <c r="A2667">
        <v>2</v>
      </c>
      <c r="B2667" t="s">
        <v>474</v>
      </c>
      <c r="C2667">
        <v>993</v>
      </c>
      <c r="D2667">
        <v>1.1943932837299999E-2</v>
      </c>
      <c r="E2667" s="1">
        <v>1.9632528366099998E-5</v>
      </c>
      <c r="F2667" s="1"/>
      <c r="G2667" s="1"/>
      <c r="H2667" s="1"/>
      <c r="I2667" s="1"/>
      <c r="J2667">
        <v>9.7210134029699995E-4</v>
      </c>
      <c r="K2667" s="1">
        <v>7.3014068483399997E-5</v>
      </c>
      <c r="L2667">
        <v>3.2953889804799998</v>
      </c>
      <c r="M2667">
        <v>1.6891271806600001E-2</v>
      </c>
      <c r="N2667" s="1">
        <v>2.7764587879100001E-5</v>
      </c>
      <c r="O2667">
        <v>4.2952893088300002</v>
      </c>
      <c r="P2667">
        <v>3.81373270971E-2</v>
      </c>
      <c r="Q2667">
        <v>0.18186314854999999</v>
      </c>
      <c r="R2667">
        <v>1.6421769955799999E-3</v>
      </c>
      <c r="S2667">
        <v>0</v>
      </c>
      <c r="T2667">
        <v>12.1349176242</v>
      </c>
      <c r="U2667">
        <v>4</v>
      </c>
      <c r="V2667">
        <v>3</v>
      </c>
      <c r="Z2667">
        <v>2</v>
      </c>
      <c r="AA2667" t="s">
        <v>474</v>
      </c>
      <c r="AB2667">
        <v>993</v>
      </c>
      <c r="AC2667">
        <v>1.35819474646E-2</v>
      </c>
      <c r="AD2667" s="1">
        <v>8.6108643052700007E-5</v>
      </c>
      <c r="AE2667">
        <v>0.17147535655400001</v>
      </c>
      <c r="AF2667">
        <v>5.1566320540699997E-3</v>
      </c>
      <c r="AG2667">
        <v>0.95334147849999995</v>
      </c>
      <c r="AH2667">
        <v>2.7574575079600001E-3</v>
      </c>
      <c r="AI2667">
        <v>1.00243237181E-3</v>
      </c>
      <c r="AJ2667">
        <v>1.2618958085400001E-4</v>
      </c>
      <c r="AK2667">
        <v>4.2612407590899997</v>
      </c>
      <c r="AL2667">
        <v>1.9207774307800001E-2</v>
      </c>
      <c r="AM2667">
        <v>1.2177601084299999E-4</v>
      </c>
      <c r="AN2667">
        <v>4.4128782298499996</v>
      </c>
      <c r="AO2667">
        <v>4.3892004904900001E-2</v>
      </c>
      <c r="AP2667">
        <v>0.21246574567500001</v>
      </c>
      <c r="AQ2667">
        <v>2.5060558977100002E-3</v>
      </c>
      <c r="AR2667">
        <v>0</v>
      </c>
      <c r="AS2667">
        <v>1.7988700555599999</v>
      </c>
      <c r="AT2667">
        <v>2</v>
      </c>
      <c r="AU2667">
        <v>2</v>
      </c>
      <c r="AV2667">
        <f t="shared" si="547"/>
        <v>993</v>
      </c>
      <c r="AW2667" s="2">
        <f t="shared" si="548"/>
        <v>0.13714198242848491</v>
      </c>
      <c r="AX2667" s="2">
        <f t="shared" si="549"/>
        <v>3.3860190316284511</v>
      </c>
      <c r="BC2667" s="2">
        <f t="shared" si="550"/>
        <v>3.1201511875020394E-2</v>
      </c>
      <c r="BD2667" s="2">
        <f t="shared" si="551"/>
        <v>0.72829132077045744</v>
      </c>
      <c r="BE2667" s="2">
        <f t="shared" si="552"/>
        <v>0.29309188819018134</v>
      </c>
      <c r="BF2667" s="2">
        <f t="shared" si="553"/>
        <v>0.1371419824228311</v>
      </c>
      <c r="BG2667" s="2">
        <f t="shared" si="554"/>
        <v>3.3860190316265339</v>
      </c>
      <c r="BH2667" s="2">
        <f t="shared" si="555"/>
        <v>2.7376251648117647E-2</v>
      </c>
      <c r="BI2667" s="2">
        <f t="shared" si="556"/>
        <v>0.15089357975057438</v>
      </c>
      <c r="BJ2667" s="2">
        <f t="shared" si="557"/>
        <v>0.16827266749198719</v>
      </c>
      <c r="BK2667" s="2">
        <f t="shared" si="558"/>
        <v>0.52605712079463585</v>
      </c>
      <c r="BL2667" s="2"/>
      <c r="BM2667" s="2">
        <f t="shared" si="559"/>
        <v>-0.8517608350325665</v>
      </c>
    </row>
    <row r="2668" spans="1:65">
      <c r="A2668">
        <v>2</v>
      </c>
      <c r="B2668" t="s">
        <v>474</v>
      </c>
      <c r="C2668">
        <v>2271</v>
      </c>
      <c r="D2668">
        <v>1.12147176003E-2</v>
      </c>
      <c r="E2668" s="1">
        <v>5.6867083173400001E-5</v>
      </c>
      <c r="F2668" s="1"/>
      <c r="G2668" s="1"/>
      <c r="H2668" s="1"/>
      <c r="I2668" s="1"/>
      <c r="J2668">
        <v>6.7082107924999995E-4</v>
      </c>
      <c r="K2668">
        <v>1.34888460875E-4</v>
      </c>
      <c r="L2668">
        <v>2.9052844787200001</v>
      </c>
      <c r="M2668">
        <v>1.58600057285E-2</v>
      </c>
      <c r="N2668" s="1">
        <v>8.0422200276499998E-5</v>
      </c>
      <c r="O2668">
        <v>4.6602252577399996</v>
      </c>
      <c r="P2668">
        <v>4.6172331641500003E-2</v>
      </c>
      <c r="Q2668">
        <v>0.18526790193699999</v>
      </c>
      <c r="R2668">
        <v>2.0620242572999999E-3</v>
      </c>
      <c r="S2668">
        <v>0</v>
      </c>
      <c r="T2668">
        <v>7.5681880372899997</v>
      </c>
      <c r="U2668">
        <v>4</v>
      </c>
      <c r="V2668">
        <v>3</v>
      </c>
      <c r="Z2668">
        <v>2</v>
      </c>
      <c r="AA2668" t="s">
        <v>474</v>
      </c>
      <c r="AB2668">
        <v>2271</v>
      </c>
      <c r="AC2668">
        <v>1.2751115115099999E-2</v>
      </c>
      <c r="AD2668" s="1">
        <v>5.9283570001899997E-5</v>
      </c>
      <c r="AE2668">
        <v>0.14928757445499999</v>
      </c>
      <c r="AF2668">
        <v>3.5267631426799998E-3</v>
      </c>
      <c r="AG2668">
        <v>0.96314657147600002</v>
      </c>
      <c r="AH2668">
        <v>1.63516074973E-3</v>
      </c>
      <c r="AI2668">
        <v>7.5865039789100002E-4</v>
      </c>
      <c r="AJ2668">
        <v>1.02552537226E-4</v>
      </c>
      <c r="AK2668">
        <v>3.75585063729</v>
      </c>
      <c r="AL2668">
        <v>1.8032799931200001E-2</v>
      </c>
      <c r="AM2668" s="1">
        <v>8.3839628722500001E-5</v>
      </c>
      <c r="AN2668">
        <v>4.7405798299199997</v>
      </c>
      <c r="AO2668">
        <v>4.1092957314399998E-2</v>
      </c>
      <c r="AP2668">
        <v>0.21428144328199999</v>
      </c>
      <c r="AQ2668">
        <v>2.1077711035300001E-3</v>
      </c>
      <c r="AR2668">
        <v>0</v>
      </c>
      <c r="AS2668">
        <v>0.54019290480100002</v>
      </c>
      <c r="AT2668">
        <v>2</v>
      </c>
      <c r="AU2668">
        <v>2</v>
      </c>
      <c r="AV2668">
        <f t="shared" si="547"/>
        <v>2271</v>
      </c>
      <c r="AW2668" s="2">
        <f t="shared" si="548"/>
        <v>0.13699832394878139</v>
      </c>
      <c r="AX2668" s="2">
        <f t="shared" si="549"/>
        <v>4.2493595480035562E-2</v>
      </c>
      <c r="BC2668" s="2">
        <f t="shared" si="550"/>
        <v>0.13092808404171816</v>
      </c>
      <c r="BD2668" s="2">
        <f t="shared" si="551"/>
        <v>-0.23972342362898946</v>
      </c>
      <c r="BE2668" s="2">
        <f t="shared" si="552"/>
        <v>0.29276518867602919</v>
      </c>
      <c r="BF2668" s="2">
        <f t="shared" si="553"/>
        <v>0.13699832395366346</v>
      </c>
      <c r="BG2668" s="2">
        <f t="shared" si="554"/>
        <v>4.2493595477996422E-2</v>
      </c>
      <c r="BH2668" s="2">
        <f t="shared" si="555"/>
        <v>1.7242636940465933E-2</v>
      </c>
      <c r="BI2668" s="2">
        <f t="shared" si="556"/>
        <v>-0.11000904971700906</v>
      </c>
      <c r="BJ2668" s="2">
        <f t="shared" si="557"/>
        <v>0.15660317325159762</v>
      </c>
      <c r="BK2668" s="2">
        <f t="shared" si="558"/>
        <v>2.2185406436440708E-2</v>
      </c>
      <c r="BL2668" s="2"/>
      <c r="BM2668" s="2">
        <f t="shared" si="559"/>
        <v>-0.92862321837943773</v>
      </c>
    </row>
    <row r="2669" spans="1:65">
      <c r="A2669">
        <v>2</v>
      </c>
      <c r="B2669" t="s">
        <v>474</v>
      </c>
      <c r="C2669">
        <v>1627</v>
      </c>
      <c r="D2669">
        <v>1.1075290149E-2</v>
      </c>
      <c r="E2669" s="1">
        <v>1.17129313347E-5</v>
      </c>
      <c r="F2669" s="1"/>
      <c r="G2669" s="1"/>
      <c r="H2669" s="1"/>
      <c r="I2669" s="1"/>
      <c r="J2669">
        <v>1.31062927534E-4</v>
      </c>
      <c r="K2669" s="1">
        <v>4.5684468291399998E-6</v>
      </c>
      <c r="L2669">
        <v>2.8334933985399999</v>
      </c>
      <c r="M2669">
        <v>1.56628255359E-2</v>
      </c>
      <c r="N2669" s="1">
        <v>1.6564586348700001E-5</v>
      </c>
      <c r="O2669">
        <v>4.82643937937</v>
      </c>
      <c r="P2669">
        <v>2.0149228993599999E-2</v>
      </c>
      <c r="Q2669">
        <v>0.18949026381199999</v>
      </c>
      <c r="R2669">
        <v>8.1606501560799996E-4</v>
      </c>
      <c r="S2669">
        <v>0</v>
      </c>
      <c r="T2669">
        <v>33.527725611500003</v>
      </c>
      <c r="U2669">
        <v>4</v>
      </c>
      <c r="V2669">
        <v>3</v>
      </c>
      <c r="Z2669">
        <v>2</v>
      </c>
      <c r="AA2669" t="s">
        <v>474</v>
      </c>
      <c r="AB2669">
        <v>1627</v>
      </c>
      <c r="AC2669">
        <v>1.2592212776999999E-2</v>
      </c>
      <c r="AD2669" s="1">
        <v>2.5092316667099999E-5</v>
      </c>
      <c r="AE2669">
        <v>0.163620954012</v>
      </c>
      <c r="AF2669">
        <v>1.5017742796200001E-3</v>
      </c>
      <c r="AG2669">
        <v>0.95371122910299999</v>
      </c>
      <c r="AH2669">
        <v>9.0876671925699997E-4</v>
      </c>
      <c r="AI2669">
        <v>1.5993313812500001E-4</v>
      </c>
      <c r="AJ2669" s="1">
        <v>5.6132419739999999E-6</v>
      </c>
      <c r="AK2669">
        <v>3.6628243025599998</v>
      </c>
      <c r="AL2669">
        <v>1.7808078089499999E-2</v>
      </c>
      <c r="AM2669" s="1">
        <v>3.5485894542E-5</v>
      </c>
      <c r="AN2669">
        <v>4.9769315823399998</v>
      </c>
      <c r="AO2669">
        <v>2.4772567554200001E-2</v>
      </c>
      <c r="AP2669">
        <v>0.22216142689999999</v>
      </c>
      <c r="AQ2669">
        <v>1.1911267711100001E-3</v>
      </c>
      <c r="AR2669">
        <v>0</v>
      </c>
      <c r="AS2669">
        <v>8.4604761369899997</v>
      </c>
      <c r="AT2669">
        <v>2</v>
      </c>
      <c r="AU2669">
        <v>2</v>
      </c>
      <c r="AV2669">
        <f t="shared" si="547"/>
        <v>1627</v>
      </c>
      <c r="AW2669" s="2">
        <f t="shared" si="548"/>
        <v>0.13696459484061141</v>
      </c>
      <c r="AX2669" s="2">
        <f t="shared" si="549"/>
        <v>1.1422747175818462</v>
      </c>
      <c r="BC2669" s="2">
        <f t="shared" si="550"/>
        <v>0.22027747383798188</v>
      </c>
      <c r="BD2669" s="2">
        <f t="shared" si="551"/>
        <v>0.228698107679778</v>
      </c>
      <c r="BE2669" s="2">
        <f t="shared" si="552"/>
        <v>0.29268848992107238</v>
      </c>
      <c r="BF2669" s="2">
        <f t="shared" si="553"/>
        <v>0.13696459484165041</v>
      </c>
      <c r="BG2669" s="2">
        <f t="shared" si="554"/>
        <v>1.1422747175805543</v>
      </c>
      <c r="BH2669" s="2">
        <f t="shared" si="555"/>
        <v>3.1180792120431369E-2</v>
      </c>
      <c r="BI2669" s="2">
        <f t="shared" si="556"/>
        <v>0.22945486212244215</v>
      </c>
      <c r="BJ2669" s="2">
        <f t="shared" si="557"/>
        <v>0.17241605152027345</v>
      </c>
      <c r="BK2669" s="2">
        <f t="shared" si="558"/>
        <v>0.45959788537505758</v>
      </c>
      <c r="BL2669" s="2"/>
      <c r="BM2669" s="2">
        <f t="shared" si="559"/>
        <v>-0.74765731994394335</v>
      </c>
    </row>
    <row r="2670" spans="1:65">
      <c r="A2670">
        <v>2</v>
      </c>
      <c r="B2670" t="s">
        <v>474</v>
      </c>
      <c r="C2670">
        <v>1317</v>
      </c>
      <c r="D2670">
        <v>1.1057641435299999E-2</v>
      </c>
      <c r="E2670" s="1">
        <v>3.3304847184700002E-5</v>
      </c>
      <c r="F2670" s="1"/>
      <c r="G2670" s="1"/>
      <c r="H2670" s="1"/>
      <c r="I2670" s="1"/>
      <c r="J2670">
        <v>8.6435535376799995E-4</v>
      </c>
      <c r="K2670" s="1">
        <v>1.0032576680799999E-5</v>
      </c>
      <c r="L2670">
        <v>2.8244701279800002</v>
      </c>
      <c r="M2670">
        <v>1.5637866485700001E-2</v>
      </c>
      <c r="N2670" s="1">
        <v>4.71001665814E-5</v>
      </c>
      <c r="O2670">
        <v>4.7818086107299997</v>
      </c>
      <c r="P2670">
        <v>5.6479796107399997E-2</v>
      </c>
      <c r="Q2670">
        <v>0.18743885591500001</v>
      </c>
      <c r="R2670">
        <v>2.28476054471E-3</v>
      </c>
      <c r="S2670">
        <v>0</v>
      </c>
      <c r="T2670">
        <v>8.1707235663300004</v>
      </c>
      <c r="U2670">
        <v>4</v>
      </c>
      <c r="V2670">
        <v>3</v>
      </c>
      <c r="Z2670">
        <v>2</v>
      </c>
      <c r="AA2670" t="s">
        <v>474</v>
      </c>
      <c r="AB2670">
        <v>1317</v>
      </c>
      <c r="AC2670">
        <v>1.25697810031E-2</v>
      </c>
      <c r="AD2670" s="1">
        <v>3.3998208039600001E-5</v>
      </c>
      <c r="AE2670">
        <v>0.14958492239000001</v>
      </c>
      <c r="AF2670">
        <v>2.0007590955399999E-3</v>
      </c>
      <c r="AG2670">
        <v>0.96195485648000001</v>
      </c>
      <c r="AH2670">
        <v>9.3715308187999999E-4</v>
      </c>
      <c r="AI2670">
        <v>1.01993350902E-3</v>
      </c>
      <c r="AJ2670" s="1">
        <v>1.1612701889300001E-5</v>
      </c>
      <c r="AK2670">
        <v>3.6497860121299999</v>
      </c>
      <c r="AL2670">
        <v>1.7776354770600002E-2</v>
      </c>
      <c r="AM2670" s="1">
        <v>4.8080726905999999E-5</v>
      </c>
      <c r="AN2670">
        <v>4.8769756163800002</v>
      </c>
      <c r="AO2670">
        <v>3.5454575083199998E-2</v>
      </c>
      <c r="AP2670">
        <v>0.21731175917699999</v>
      </c>
      <c r="AQ2670">
        <v>1.6856098525899999E-3</v>
      </c>
      <c r="AR2670">
        <v>0</v>
      </c>
      <c r="AS2670">
        <v>1.38346525561</v>
      </c>
      <c r="AT2670">
        <v>2</v>
      </c>
      <c r="AU2670">
        <v>2</v>
      </c>
      <c r="AV2670">
        <f t="shared" si="547"/>
        <v>1317</v>
      </c>
      <c r="AW2670" s="2">
        <f t="shared" si="548"/>
        <v>0.13675064222761854</v>
      </c>
      <c r="AX2670" s="2">
        <f t="shared" si="549"/>
        <v>2.0818616913472105E-2</v>
      </c>
      <c r="BC2670" s="2">
        <f t="shared" si="550"/>
        <v>0.17999328004828727</v>
      </c>
      <c r="BD2670" s="2">
        <f t="shared" si="551"/>
        <v>0.15749943995185112</v>
      </c>
      <c r="BE2670" s="2">
        <f t="shared" si="552"/>
        <v>0.29220202259325989</v>
      </c>
      <c r="BF2670" s="2">
        <f t="shared" si="553"/>
        <v>0.13675064222191272</v>
      </c>
      <c r="BG2670" s="2">
        <f t="shared" si="554"/>
        <v>2.0818616913071079E-2</v>
      </c>
      <c r="BH2670" s="2">
        <f t="shared" si="555"/>
        <v>1.990188512280756E-2</v>
      </c>
      <c r="BI2670" s="2">
        <f t="shared" si="556"/>
        <v>-0.37226092290098173</v>
      </c>
      <c r="BJ2670" s="2">
        <f t="shared" si="557"/>
        <v>0.1593741229168982</v>
      </c>
      <c r="BK2670" s="2">
        <f t="shared" si="558"/>
        <v>-0.26223784961064667</v>
      </c>
      <c r="BL2670" s="2"/>
      <c r="BM2670" s="2">
        <f t="shared" si="559"/>
        <v>-0.83068020299805545</v>
      </c>
    </row>
    <row r="2671" spans="1:65">
      <c r="A2671">
        <v>2</v>
      </c>
      <c r="B2671" t="s">
        <v>474</v>
      </c>
      <c r="C2671">
        <v>1294</v>
      </c>
      <c r="D2671">
        <v>1.1082940943899999E-2</v>
      </c>
      <c r="E2671" s="1">
        <v>5.66478253749E-5</v>
      </c>
      <c r="F2671" s="1"/>
      <c r="G2671" s="1"/>
      <c r="H2671" s="1"/>
      <c r="I2671" s="1"/>
      <c r="J2671">
        <v>6.6276549893000002E-4</v>
      </c>
      <c r="K2671">
        <v>1.01733947436E-4</v>
      </c>
      <c r="L2671">
        <v>2.8374094971899999</v>
      </c>
      <c r="M2671">
        <v>1.5673645393799999E-2</v>
      </c>
      <c r="N2671" s="1">
        <v>8.0112122924099998E-5</v>
      </c>
      <c r="O2671">
        <v>4.7555504710400003</v>
      </c>
      <c r="P2671">
        <v>5.8166691820300001E-2</v>
      </c>
      <c r="Q2671">
        <v>0.186836079796</v>
      </c>
      <c r="R2671">
        <v>2.4767612834399998E-3</v>
      </c>
      <c r="S2671">
        <v>0</v>
      </c>
      <c r="T2671">
        <v>12.0176953401</v>
      </c>
      <c r="U2671">
        <v>4</v>
      </c>
      <c r="V2671">
        <v>3</v>
      </c>
      <c r="Z2671">
        <v>2</v>
      </c>
      <c r="AA2671" t="s">
        <v>474</v>
      </c>
      <c r="AB2671">
        <v>1294</v>
      </c>
      <c r="AC2671">
        <v>1.25977173453E-2</v>
      </c>
      <c r="AD2671" s="1">
        <v>5.4832082403100002E-5</v>
      </c>
      <c r="AE2671">
        <v>0.14574528247999999</v>
      </c>
      <c r="AF2671">
        <v>3.2899448670100002E-3</v>
      </c>
      <c r="AG2671">
        <v>0.96477027738800003</v>
      </c>
      <c r="AH2671">
        <v>1.47299188069E-3</v>
      </c>
      <c r="AI2671">
        <v>8.8197385305700002E-4</v>
      </c>
      <c r="AJ2671" s="1">
        <v>7.8338197235000001E-5</v>
      </c>
      <c r="AK2671">
        <v>3.66602734143</v>
      </c>
      <c r="AL2671">
        <v>1.78158627247E-2</v>
      </c>
      <c r="AM2671" s="1">
        <v>7.7544274587600001E-5</v>
      </c>
      <c r="AN2671">
        <v>4.86979314387</v>
      </c>
      <c r="AO2671">
        <v>4.6805442275599997E-2</v>
      </c>
      <c r="AP2671">
        <v>0.217473981604</v>
      </c>
      <c r="AQ2671">
        <v>2.2945646545299999E-3</v>
      </c>
      <c r="AR2671">
        <v>0</v>
      </c>
      <c r="AS2671">
        <v>3.3262138565599999</v>
      </c>
      <c r="AT2671">
        <v>2</v>
      </c>
      <c r="AU2671">
        <v>2</v>
      </c>
      <c r="AV2671">
        <f t="shared" si="547"/>
        <v>1294</v>
      </c>
      <c r="AW2671" s="2">
        <f t="shared" si="548"/>
        <v>0.13667639384415622</v>
      </c>
      <c r="AX2671" s="2">
        <f t="shared" si="549"/>
        <v>-3.2053180502221584E-2</v>
      </c>
      <c r="BC2671" s="2">
        <f t="shared" si="550"/>
        <v>0.33074798624988827</v>
      </c>
      <c r="BD2671" s="2">
        <f t="shared" si="551"/>
        <v>-0.22996994406137711</v>
      </c>
      <c r="BE2671" s="2">
        <f t="shared" si="552"/>
        <v>0.29203322434093965</v>
      </c>
      <c r="BF2671" s="2">
        <f t="shared" si="553"/>
        <v>0.13667639384947383</v>
      </c>
      <c r="BG2671" s="2">
        <f t="shared" si="554"/>
        <v>-3.205318050219233E-2</v>
      </c>
      <c r="BH2671" s="2">
        <f t="shared" si="555"/>
        <v>2.4023017635015388E-2</v>
      </c>
      <c r="BI2671" s="2">
        <f t="shared" si="556"/>
        <v>-0.19532225727740221</v>
      </c>
      <c r="BJ2671" s="2">
        <f t="shared" si="557"/>
        <v>0.16398279091197204</v>
      </c>
      <c r="BK2671" s="2">
        <f t="shared" si="558"/>
        <v>-7.3562450337137514E-2</v>
      </c>
      <c r="BL2671" s="2"/>
      <c r="BM2671" s="2">
        <f t="shared" si="559"/>
        <v>-0.72322364959101026</v>
      </c>
    </row>
    <row r="2672" spans="1:65">
      <c r="A2672">
        <v>2</v>
      </c>
      <c r="B2672" t="s">
        <v>474</v>
      </c>
      <c r="C2672">
        <v>289</v>
      </c>
      <c r="D2672">
        <v>1.1505592233E-2</v>
      </c>
      <c r="E2672" s="1">
        <v>6.1269335321500004E-5</v>
      </c>
      <c r="F2672" s="1"/>
      <c r="G2672" s="1"/>
      <c r="H2672" s="1"/>
      <c r="I2672" s="1"/>
      <c r="J2672">
        <v>7.0342691950199998E-4</v>
      </c>
      <c r="K2672">
        <v>1.07834535756E-4</v>
      </c>
      <c r="L2672">
        <v>3.0579468758099999</v>
      </c>
      <c r="M2672">
        <v>1.6271364579100001E-2</v>
      </c>
      <c r="N2672" s="1">
        <v>8.6647924969200001E-5</v>
      </c>
      <c r="O2672">
        <v>4.5888370332799999</v>
      </c>
      <c r="P2672">
        <v>4.9921778323200001E-2</v>
      </c>
      <c r="Q2672">
        <v>0.18716151190399999</v>
      </c>
      <c r="R2672">
        <v>2.2669680171900001E-3</v>
      </c>
      <c r="S2672">
        <v>0</v>
      </c>
      <c r="T2672">
        <v>10.404812655900001</v>
      </c>
      <c r="U2672">
        <v>4</v>
      </c>
      <c r="V2672">
        <v>3</v>
      </c>
      <c r="Z2672">
        <v>2</v>
      </c>
      <c r="AA2672" t="s">
        <v>474</v>
      </c>
      <c r="AB2672">
        <v>289</v>
      </c>
      <c r="AC2672">
        <v>1.30777449896E-2</v>
      </c>
      <c r="AD2672" s="1">
        <v>5.8216162922599998E-5</v>
      </c>
      <c r="AE2672">
        <v>0.192842754522</v>
      </c>
      <c r="AF2672">
        <v>3.9950561024699998E-3</v>
      </c>
      <c r="AG2672">
        <v>0.94464314991800002</v>
      </c>
      <c r="AH2672">
        <v>2.7129432203100001E-3</v>
      </c>
      <c r="AI2672">
        <v>1.04680933591E-3</v>
      </c>
      <c r="AJ2672" s="1">
        <v>7.9154404356100003E-5</v>
      </c>
      <c r="AK2672">
        <v>3.9507332637100001</v>
      </c>
      <c r="AL2672">
        <v>1.8494724329600001E-2</v>
      </c>
      <c r="AM2672" s="1">
        <v>8.2330087154399996E-5</v>
      </c>
      <c r="AN2672">
        <v>4.6814567026500002</v>
      </c>
      <c r="AO2672">
        <v>4.0333935305100002E-2</v>
      </c>
      <c r="AP2672">
        <v>0.21702951887999999</v>
      </c>
      <c r="AQ2672">
        <v>2.1046962662400002E-3</v>
      </c>
      <c r="AR2672">
        <v>0</v>
      </c>
      <c r="AS2672">
        <v>3.3527363000100001</v>
      </c>
      <c r="AT2672">
        <v>2</v>
      </c>
      <c r="AU2672">
        <v>2</v>
      </c>
      <c r="AV2672">
        <f t="shared" si="547"/>
        <v>289</v>
      </c>
      <c r="AW2672" s="2">
        <f t="shared" si="548"/>
        <v>0.13664248869265486</v>
      </c>
      <c r="AX2672" s="2">
        <f t="shared" si="549"/>
        <v>-4.9831981738973061E-2</v>
      </c>
      <c r="BC2672" s="2">
        <f t="shared" si="550"/>
        <v>0.48815649058626015</v>
      </c>
      <c r="BD2672" s="2">
        <f t="shared" si="551"/>
        <v>-0.26596424975385691</v>
      </c>
      <c r="BE2672" s="2">
        <f t="shared" si="552"/>
        <v>0.29195614710066398</v>
      </c>
      <c r="BF2672" s="2">
        <f t="shared" si="553"/>
        <v>0.13664248869181064</v>
      </c>
      <c r="BG2672" s="2">
        <f t="shared" si="554"/>
        <v>-4.9831981739145284E-2</v>
      </c>
      <c r="BH2672" s="2">
        <f t="shared" si="555"/>
        <v>2.0183691139669394E-2</v>
      </c>
      <c r="BI2672" s="2">
        <f t="shared" si="556"/>
        <v>-0.19205732127623887</v>
      </c>
      <c r="BJ2672" s="2">
        <f t="shared" si="557"/>
        <v>0.15958412962233434</v>
      </c>
      <c r="BK2672" s="2">
        <f t="shared" si="558"/>
        <v>-7.1580961760167414E-2</v>
      </c>
      <c r="BL2672" s="2"/>
      <c r="BM2672" s="2">
        <f t="shared" si="559"/>
        <v>-0.67777062299061708</v>
      </c>
    </row>
    <row r="2673" spans="1:65">
      <c r="A2673">
        <v>2</v>
      </c>
      <c r="B2673" t="s">
        <v>474</v>
      </c>
      <c r="C2673">
        <v>2587</v>
      </c>
      <c r="D2673">
        <v>1.0836529172900001E-2</v>
      </c>
      <c r="E2673" s="1">
        <v>4.2341188699599999E-5</v>
      </c>
      <c r="F2673" s="1"/>
      <c r="G2673" s="1"/>
      <c r="H2673" s="1"/>
      <c r="I2673" s="1"/>
      <c r="J2673">
        <v>9.8396792955599997E-4</v>
      </c>
      <c r="K2673">
        <v>1.00400148621E-4</v>
      </c>
      <c r="L2673">
        <v>2.7126414203100002</v>
      </c>
      <c r="M2673">
        <v>1.5325166525400001E-2</v>
      </c>
      <c r="N2673" s="1">
        <v>5.9879483305900001E-5</v>
      </c>
      <c r="O2673">
        <v>5.0092977277199999</v>
      </c>
      <c r="P2673">
        <v>3.5318812755399998E-2</v>
      </c>
      <c r="Q2673">
        <v>0.19242964615200001</v>
      </c>
      <c r="R2673">
        <v>1.55115967229E-3</v>
      </c>
      <c r="S2673">
        <v>0</v>
      </c>
      <c r="T2673">
        <v>18.181550324500002</v>
      </c>
      <c r="U2673">
        <v>4</v>
      </c>
      <c r="V2673">
        <v>3</v>
      </c>
      <c r="Z2673">
        <v>2</v>
      </c>
      <c r="AA2673" t="s">
        <v>474</v>
      </c>
      <c r="AB2673">
        <v>2587</v>
      </c>
      <c r="AC2673">
        <v>1.23129296501E-2</v>
      </c>
      <c r="AD2673" s="1">
        <v>8.0039688824900003E-5</v>
      </c>
      <c r="AE2673">
        <v>0.124571645861</v>
      </c>
      <c r="AF2673">
        <v>4.42376770796E-3</v>
      </c>
      <c r="AG2673">
        <v>0.97204682550800003</v>
      </c>
      <c r="AH2673">
        <v>1.66988042573E-3</v>
      </c>
      <c r="AI2673">
        <v>1.1048594909E-3</v>
      </c>
      <c r="AJ2673" s="1">
        <v>9.0636977759300002E-5</v>
      </c>
      <c r="AK2673">
        <v>3.50215026475</v>
      </c>
      <c r="AL2673">
        <v>1.7413112103800001E-2</v>
      </c>
      <c r="AM2673">
        <v>1.13193213464E-4</v>
      </c>
      <c r="AN2673">
        <v>5.0802347648900001</v>
      </c>
      <c r="AO2673">
        <v>3.5440815541000002E-2</v>
      </c>
      <c r="AP2673">
        <v>0.22174309874000001</v>
      </c>
      <c r="AQ2673">
        <v>2.11440564657E-3</v>
      </c>
      <c r="AR2673">
        <v>0</v>
      </c>
      <c r="AS2673">
        <v>3.56617292439</v>
      </c>
      <c r="AT2673">
        <v>2</v>
      </c>
      <c r="AU2673">
        <v>2</v>
      </c>
      <c r="AV2673">
        <f t="shared" si="547"/>
        <v>2587</v>
      </c>
      <c r="AW2673" s="2">
        <f t="shared" si="548"/>
        <v>0.13624292922979273</v>
      </c>
      <c r="AX2673" s="2">
        <f t="shared" si="549"/>
        <v>0.89035053769418959</v>
      </c>
      <c r="BC2673" s="2">
        <f t="shared" si="550"/>
        <v>0.12286128207303512</v>
      </c>
      <c r="BD2673" s="2">
        <f t="shared" si="551"/>
        <v>-9.7242593719207959E-2</v>
      </c>
      <c r="BE2673" s="2">
        <f t="shared" si="552"/>
        <v>0.2910479942276244</v>
      </c>
      <c r="BF2673" s="2">
        <f t="shared" si="553"/>
        <v>0.1362429292327382</v>
      </c>
      <c r="BG2673" s="2">
        <f t="shared" si="554"/>
        <v>0.89035053769154571</v>
      </c>
      <c r="BH2673" s="2">
        <f t="shared" si="555"/>
        <v>1.4161074271440333E-2</v>
      </c>
      <c r="BI2673" s="2">
        <f t="shared" si="556"/>
        <v>3.4543286164496383E-3</v>
      </c>
      <c r="BJ2673" s="2">
        <f t="shared" si="557"/>
        <v>0.15233334974199</v>
      </c>
      <c r="BK2673" s="2">
        <f t="shared" si="558"/>
        <v>0.3631128273522426</v>
      </c>
      <c r="BL2673" s="2"/>
      <c r="BM2673" s="2">
        <f t="shared" si="559"/>
        <v>-0.8038575995587951</v>
      </c>
    </row>
    <row r="2674" spans="1:65">
      <c r="A2674">
        <v>2</v>
      </c>
      <c r="B2674" t="s">
        <v>474</v>
      </c>
      <c r="C2674">
        <v>1283</v>
      </c>
      <c r="D2674">
        <v>1.09108920503E-2</v>
      </c>
      <c r="E2674" s="1">
        <v>3.4554975407199999E-5</v>
      </c>
      <c r="F2674" s="1"/>
      <c r="G2674" s="1"/>
      <c r="H2674" s="1"/>
      <c r="I2674" s="1"/>
      <c r="J2674">
        <v>8.85132910887E-4</v>
      </c>
      <c r="K2674" s="1">
        <v>1.17286193891E-5</v>
      </c>
      <c r="L2674">
        <v>2.7499987592199999</v>
      </c>
      <c r="M2674">
        <v>1.5430331515199999E-2</v>
      </c>
      <c r="N2674" s="1">
        <v>4.8868114868299999E-5</v>
      </c>
      <c r="O2674">
        <v>4.8541832382000001</v>
      </c>
      <c r="P2674">
        <v>6.1882575914400002E-2</v>
      </c>
      <c r="Q2674">
        <v>0.18775061025199999</v>
      </c>
      <c r="R2674">
        <v>2.4662534764799998E-3</v>
      </c>
      <c r="S2674">
        <v>0</v>
      </c>
      <c r="T2674">
        <v>5.1851668862800002</v>
      </c>
      <c r="U2674">
        <v>4</v>
      </c>
      <c r="V2674">
        <v>3</v>
      </c>
      <c r="Z2674">
        <v>2</v>
      </c>
      <c r="AA2674" t="s">
        <v>474</v>
      </c>
      <c r="AB2674">
        <v>1283</v>
      </c>
      <c r="AC2674">
        <v>1.23929653129E-2</v>
      </c>
      <c r="AD2674" s="1">
        <v>4.8881884909500001E-5</v>
      </c>
      <c r="AE2674">
        <v>0.134786974793</v>
      </c>
      <c r="AF2674">
        <v>2.7934542128300001E-3</v>
      </c>
      <c r="AG2674">
        <v>0.96838667029500003</v>
      </c>
      <c r="AH2674">
        <v>1.13252448256E-3</v>
      </c>
      <c r="AI2674">
        <v>1.0255740054500001E-3</v>
      </c>
      <c r="AJ2674" s="1">
        <v>1.38138076016E-5</v>
      </c>
      <c r="AK2674">
        <v>3.5478271116200002</v>
      </c>
      <c r="AL2674">
        <v>1.75262996236E-2</v>
      </c>
      <c r="AM2674" s="1">
        <v>6.9129424593299994E-5</v>
      </c>
      <c r="AN2674">
        <v>4.9457743831399998</v>
      </c>
      <c r="AO2674">
        <v>4.8071964545199998E-2</v>
      </c>
      <c r="AP2674">
        <v>0.21727735556700001</v>
      </c>
      <c r="AQ2674">
        <v>2.2791588644100001E-3</v>
      </c>
      <c r="AR2674">
        <v>0</v>
      </c>
      <c r="AS2674">
        <v>2.0049667977299999</v>
      </c>
      <c r="AT2674">
        <v>2</v>
      </c>
      <c r="AU2674">
        <v>2</v>
      </c>
      <c r="AV2674">
        <f t="shared" si="547"/>
        <v>1283</v>
      </c>
      <c r="AW2674" s="2">
        <f t="shared" si="548"/>
        <v>0.13583428887093141</v>
      </c>
      <c r="AX2674" s="2">
        <f t="shared" si="549"/>
        <v>0.41461205900076537</v>
      </c>
      <c r="BC2674" s="2">
        <f t="shared" si="550"/>
        <v>0.15866667348552516</v>
      </c>
      <c r="BD2674" s="2">
        <f t="shared" si="551"/>
        <v>0.17778633130834395</v>
      </c>
      <c r="BE2674" s="2">
        <f t="shared" si="552"/>
        <v>0.29011953177255018</v>
      </c>
      <c r="BF2674" s="2">
        <f t="shared" si="553"/>
        <v>0.13583428887028901</v>
      </c>
      <c r="BG2674" s="2">
        <f t="shared" si="554"/>
        <v>0.414612059000115</v>
      </c>
      <c r="BH2674" s="2">
        <f t="shared" si="555"/>
        <v>1.8868497632974202E-2</v>
      </c>
      <c r="BI2674" s="2">
        <f t="shared" si="556"/>
        <v>-0.22317447464216322</v>
      </c>
      <c r="BJ2674" s="2">
        <f t="shared" si="557"/>
        <v>0.15726577546336093</v>
      </c>
      <c r="BK2674" s="2">
        <f t="shared" si="558"/>
        <v>-7.5861874642761215E-2</v>
      </c>
      <c r="BL2674" s="2"/>
      <c r="BM2674" s="2">
        <f t="shared" si="559"/>
        <v>-0.61332646726662532</v>
      </c>
    </row>
    <row r="2675" spans="1:65">
      <c r="A2675">
        <v>2</v>
      </c>
      <c r="B2675" t="s">
        <v>474</v>
      </c>
      <c r="C2675">
        <v>2732</v>
      </c>
      <c r="D2675">
        <v>1.13335467016E-2</v>
      </c>
      <c r="E2675" s="1">
        <v>4.2313864892400001E-5</v>
      </c>
      <c r="F2675" s="1"/>
      <c r="G2675" s="1"/>
      <c r="H2675" s="1"/>
      <c r="I2675" s="1"/>
      <c r="J2675">
        <v>1.23021568812E-3</v>
      </c>
      <c r="K2675" s="1">
        <v>9.8368963037499997E-5</v>
      </c>
      <c r="L2675">
        <v>2.9671783873400002</v>
      </c>
      <c r="M2675">
        <v>1.6028055455199999E-2</v>
      </c>
      <c r="N2675" s="1">
        <v>5.9840841607199997E-5</v>
      </c>
      <c r="O2675">
        <v>4.6406883774600001</v>
      </c>
      <c r="P2675">
        <v>3.6869945084000003E-2</v>
      </c>
      <c r="Q2675">
        <v>0.18644604575199999</v>
      </c>
      <c r="R2675">
        <v>1.6367051471699999E-3</v>
      </c>
      <c r="S2675">
        <v>0</v>
      </c>
      <c r="T2675">
        <v>44.750630459699998</v>
      </c>
      <c r="U2675">
        <v>4</v>
      </c>
      <c r="V2675">
        <v>3</v>
      </c>
      <c r="Z2675">
        <v>2</v>
      </c>
      <c r="AA2675" t="s">
        <v>474</v>
      </c>
      <c r="AB2675">
        <v>2732</v>
      </c>
      <c r="AC2675">
        <v>1.28711626222E-2</v>
      </c>
      <c r="AD2675" s="1">
        <v>3.5793338493700003E-5</v>
      </c>
      <c r="AE2675">
        <v>0.15479087865300001</v>
      </c>
      <c r="AF2675">
        <v>2.0434281375900001E-3</v>
      </c>
      <c r="AG2675">
        <v>0.95763294696400003</v>
      </c>
      <c r="AH2675">
        <v>1.15122384511E-3</v>
      </c>
      <c r="AI2675">
        <v>1.32204316208E-3</v>
      </c>
      <c r="AJ2675" s="1">
        <v>6.6788096714999993E-5</v>
      </c>
      <c r="AK2675">
        <v>3.8269037094299998</v>
      </c>
      <c r="AL2675">
        <v>1.8202572743900001E-2</v>
      </c>
      <c r="AM2675" s="1">
        <v>5.0619424740400001E-5</v>
      </c>
      <c r="AN2675">
        <v>4.8409790233300001</v>
      </c>
      <c r="AO2675">
        <v>3.1278810475800001E-2</v>
      </c>
      <c r="AP2675">
        <v>0.220879754171</v>
      </c>
      <c r="AQ2675">
        <v>1.5537319289799999E-3</v>
      </c>
      <c r="AR2675">
        <v>0</v>
      </c>
      <c r="AS2675">
        <v>4.2774198445599998</v>
      </c>
      <c r="AT2675">
        <v>2</v>
      </c>
      <c r="AU2675">
        <v>2</v>
      </c>
      <c r="AV2675">
        <f t="shared" si="547"/>
        <v>2732</v>
      </c>
      <c r="AW2675" s="2">
        <f t="shared" si="548"/>
        <v>0.13566943879826504</v>
      </c>
      <c r="AX2675" s="2">
        <f t="shared" si="549"/>
        <v>-0.15409905040064423</v>
      </c>
      <c r="BC2675" s="2">
        <f t="shared" si="550"/>
        <v>7.4643393712796463E-2</v>
      </c>
      <c r="BD2675" s="2">
        <f t="shared" si="551"/>
        <v>-0.32104502626972714</v>
      </c>
      <c r="BE2675" s="2">
        <f t="shared" si="552"/>
        <v>0.289745074228827</v>
      </c>
      <c r="BF2675" s="2">
        <f t="shared" si="553"/>
        <v>0.1356694388023546</v>
      </c>
      <c r="BG2675" s="2">
        <f t="shared" si="554"/>
        <v>-0.15409905039989416</v>
      </c>
      <c r="BH2675" s="2">
        <f t="shared" si="555"/>
        <v>4.3159684421565404E-2</v>
      </c>
      <c r="BI2675" s="2">
        <f t="shared" si="556"/>
        <v>-0.15164477721520442</v>
      </c>
      <c r="BJ2675" s="2">
        <f t="shared" si="557"/>
        <v>0.1846845733848482</v>
      </c>
      <c r="BK2675" s="2">
        <f t="shared" si="558"/>
        <v>-5.0695275403433313E-2</v>
      </c>
      <c r="BL2675" s="2"/>
      <c r="BM2675" s="2">
        <f t="shared" si="559"/>
        <v>-0.90441654563030094</v>
      </c>
    </row>
    <row r="2676" spans="1:65">
      <c r="A2676">
        <v>2</v>
      </c>
      <c r="B2676" t="s">
        <v>474</v>
      </c>
      <c r="C2676">
        <v>561</v>
      </c>
      <c r="D2676">
        <v>1.0789420716800001E-2</v>
      </c>
      <c r="E2676" s="1">
        <v>2.33782141918E-5</v>
      </c>
      <c r="F2676" s="1"/>
      <c r="G2676" s="1"/>
      <c r="H2676" s="1"/>
      <c r="I2676" s="1"/>
      <c r="J2676" s="1">
        <v>7.8122173028499997E-5</v>
      </c>
      <c r="K2676" s="1">
        <v>8.3440606577800006E-6</v>
      </c>
      <c r="L2676">
        <v>2.68910794621</v>
      </c>
      <c r="M2676">
        <v>1.52585451078E-2</v>
      </c>
      <c r="N2676" s="1">
        <v>3.3061787574099999E-5</v>
      </c>
      <c r="O2676">
        <v>4.9348360218599998</v>
      </c>
      <c r="P2676">
        <v>4.3823626227199999E-2</v>
      </c>
      <c r="Q2676">
        <v>0.18874514369199999</v>
      </c>
      <c r="R2676">
        <v>1.72531557859E-3</v>
      </c>
      <c r="S2676">
        <v>0</v>
      </c>
      <c r="T2676">
        <v>37.007683524900003</v>
      </c>
      <c r="U2676">
        <v>4</v>
      </c>
      <c r="V2676">
        <v>3</v>
      </c>
      <c r="Z2676">
        <v>2</v>
      </c>
      <c r="AA2676" t="s">
        <v>474</v>
      </c>
      <c r="AB2676">
        <v>561</v>
      </c>
      <c r="AC2676">
        <v>1.22507731097E-2</v>
      </c>
      <c r="AD2676" s="1">
        <v>4.8350009027199997E-5</v>
      </c>
      <c r="AE2676">
        <v>0.13648617369499999</v>
      </c>
      <c r="AF2676">
        <v>2.7070071334300001E-3</v>
      </c>
      <c r="AG2676">
        <v>0.96584987616999995</v>
      </c>
      <c r="AH2676">
        <v>1.24481234687E-3</v>
      </c>
      <c r="AI2676" s="1">
        <v>8.9611165156900003E-5</v>
      </c>
      <c r="AJ2676" s="1">
        <v>9.8472582327700002E-6</v>
      </c>
      <c r="AK2676">
        <v>3.4668813052399998</v>
      </c>
      <c r="AL2676">
        <v>1.7325209481300001E-2</v>
      </c>
      <c r="AM2676" s="1">
        <v>6.8377238507100001E-5</v>
      </c>
      <c r="AN2676">
        <v>5.1244427487899999</v>
      </c>
      <c r="AO2676">
        <v>4.1453321150100003E-2</v>
      </c>
      <c r="AP2676">
        <v>0.22254358201499999</v>
      </c>
      <c r="AQ2676">
        <v>2.0030611821799998E-3</v>
      </c>
      <c r="AR2676">
        <v>0</v>
      </c>
      <c r="AS2676">
        <v>8.7778380386899997</v>
      </c>
      <c r="AT2676">
        <v>2</v>
      </c>
      <c r="AU2676">
        <v>2</v>
      </c>
      <c r="AV2676">
        <f t="shared" si="547"/>
        <v>561</v>
      </c>
      <c r="AW2676" s="2">
        <f t="shared" si="548"/>
        <v>0.13544308181666842</v>
      </c>
      <c r="AX2676" s="2">
        <f t="shared" si="549"/>
        <v>1.0681651998961901</v>
      </c>
      <c r="BC2676" s="2">
        <f t="shared" si="550"/>
        <v>0.14706442080417642</v>
      </c>
      <c r="BD2676" s="2">
        <f t="shared" si="551"/>
        <v>0.18015180337746209</v>
      </c>
      <c r="BE2676" s="2">
        <f t="shared" si="552"/>
        <v>0.28923099205674702</v>
      </c>
      <c r="BF2676" s="2">
        <f t="shared" si="553"/>
        <v>0.13544308182066095</v>
      </c>
      <c r="BG2676" s="2">
        <f t="shared" si="554"/>
        <v>1.0681651998957697</v>
      </c>
      <c r="BH2676" s="2">
        <f t="shared" si="555"/>
        <v>3.8422092667333464E-2</v>
      </c>
      <c r="BI2676" s="2">
        <f t="shared" si="556"/>
        <v>-5.4087378913176734E-2</v>
      </c>
      <c r="BJ2676" s="2">
        <f t="shared" si="557"/>
        <v>0.17906918112899006</v>
      </c>
      <c r="BK2676" s="2">
        <f t="shared" si="558"/>
        <v>0.16098249331115713</v>
      </c>
      <c r="BL2676" s="2"/>
      <c r="BM2676" s="2">
        <f t="shared" si="559"/>
        <v>-0.76281038955642877</v>
      </c>
    </row>
    <row r="2677" spans="1:65">
      <c r="A2677">
        <v>2</v>
      </c>
      <c r="B2677" t="s">
        <v>474</v>
      </c>
      <c r="C2677">
        <v>3281</v>
      </c>
      <c r="D2677">
        <v>1.05318363306E-2</v>
      </c>
      <c r="E2677" s="1">
        <v>2.4277377024699999E-5</v>
      </c>
      <c r="F2677" s="1"/>
      <c r="G2677" s="1"/>
      <c r="H2677" s="1"/>
      <c r="I2677" s="1"/>
      <c r="J2677">
        <v>3.5500269939199998E-4</v>
      </c>
      <c r="K2677" s="1">
        <v>9.9813630244099999E-6</v>
      </c>
      <c r="L2677">
        <v>2.5622422170200001</v>
      </c>
      <c r="M2677">
        <v>1.48942657754E-2</v>
      </c>
      <c r="N2677" s="1">
        <v>3.4333395847200001E-5</v>
      </c>
      <c r="O2677">
        <v>5.1733161189899999</v>
      </c>
      <c r="P2677">
        <v>5.1394532411799997E-2</v>
      </c>
      <c r="Q2677">
        <v>0.193142589798</v>
      </c>
      <c r="R2677">
        <v>1.96975925928E-3</v>
      </c>
      <c r="S2677">
        <v>0</v>
      </c>
      <c r="T2677">
        <v>7.67396015913</v>
      </c>
      <c r="U2677">
        <v>4</v>
      </c>
      <c r="V2677">
        <v>3</v>
      </c>
      <c r="Z2677">
        <v>2</v>
      </c>
      <c r="AA2677" t="s">
        <v>474</v>
      </c>
      <c r="AB2677">
        <v>3281</v>
      </c>
      <c r="AC2677">
        <v>1.19492612427E-2</v>
      </c>
      <c r="AD2677" s="1">
        <v>5.2042973902399997E-5</v>
      </c>
      <c r="AE2677">
        <v>0.118180785319</v>
      </c>
      <c r="AF2677">
        <v>2.8701231697599999E-3</v>
      </c>
      <c r="AG2677">
        <v>0.974315040598</v>
      </c>
      <c r="AH2677">
        <v>1.03736705335E-3</v>
      </c>
      <c r="AI2677">
        <v>4.11043670342E-4</v>
      </c>
      <c r="AJ2677" s="1">
        <v>1.17421337025E-5</v>
      </c>
      <c r="AK2677">
        <v>3.2983299020699999</v>
      </c>
      <c r="AL2677">
        <v>1.68988073097E-2</v>
      </c>
      <c r="AM2677" s="1">
        <v>7.3599879519E-5</v>
      </c>
      <c r="AN2677">
        <v>5.2375715080200003</v>
      </c>
      <c r="AO2677">
        <v>4.5779800213499998E-2</v>
      </c>
      <c r="AP2677">
        <v>0.22185843926099999</v>
      </c>
      <c r="AQ2677">
        <v>2.1665919794399999E-3</v>
      </c>
      <c r="AR2677">
        <v>0</v>
      </c>
      <c r="AS2677">
        <v>2.4749984929300002</v>
      </c>
      <c r="AT2677">
        <v>2</v>
      </c>
      <c r="AU2677">
        <v>2</v>
      </c>
      <c r="AV2677">
        <f t="shared" si="547"/>
        <v>3281</v>
      </c>
      <c r="AW2677" s="2">
        <f t="shared" si="548"/>
        <v>0.13458478347044814</v>
      </c>
      <c r="AX2677" s="2">
        <f t="shared" si="549"/>
        <v>1.1436819080352485</v>
      </c>
      <c r="BC2677" s="2">
        <f t="shared" si="550"/>
        <v>0.15786068963976702</v>
      </c>
      <c r="BD2677" s="2">
        <f t="shared" si="551"/>
        <v>0.17640583493295789</v>
      </c>
      <c r="BE2677" s="2">
        <f t="shared" si="552"/>
        <v>0.28728263087714712</v>
      </c>
      <c r="BF2677" s="2">
        <f t="shared" si="553"/>
        <v>0.13458478346819794</v>
      </c>
      <c r="BG2677" s="2">
        <f t="shared" si="554"/>
        <v>1.1436819080336413</v>
      </c>
      <c r="BH2677" s="2">
        <f t="shared" si="555"/>
        <v>1.2420541786366833E-2</v>
      </c>
      <c r="BI2677" s="2">
        <f t="shared" si="556"/>
        <v>-0.10924765602130231</v>
      </c>
      <c r="BJ2677" s="2">
        <f t="shared" si="557"/>
        <v>0.14867694118129371</v>
      </c>
      <c r="BK2677" s="2">
        <f t="shared" si="558"/>
        <v>9.9927297832298312E-2</v>
      </c>
      <c r="BL2677" s="2"/>
      <c r="BM2677" s="2">
        <f t="shared" si="559"/>
        <v>-0.67748093010550736</v>
      </c>
    </row>
    <row r="2678" spans="1:65">
      <c r="A2678">
        <v>2</v>
      </c>
      <c r="B2678" t="s">
        <v>474</v>
      </c>
      <c r="C2678">
        <v>2394</v>
      </c>
      <c r="D2678">
        <v>1.12181916733E-2</v>
      </c>
      <c r="E2678" s="1">
        <v>6.7970953463499995E-5</v>
      </c>
      <c r="F2678" s="1"/>
      <c r="G2678" s="1"/>
      <c r="H2678" s="1"/>
      <c r="I2678" s="1"/>
      <c r="J2678">
        <v>1.08361576808E-3</v>
      </c>
      <c r="K2678">
        <v>1.49507141693E-4</v>
      </c>
      <c r="L2678">
        <v>2.9070847440900001</v>
      </c>
      <c r="M2678">
        <v>1.58649188097E-2</v>
      </c>
      <c r="N2678" s="1">
        <v>9.6125444235499994E-5</v>
      </c>
      <c r="O2678">
        <v>4.63632977389</v>
      </c>
      <c r="P2678">
        <v>5.3518414612199999E-2</v>
      </c>
      <c r="Q2678">
        <v>0.18437503130499999</v>
      </c>
      <c r="R2678">
        <v>2.4036630563900002E-3</v>
      </c>
      <c r="S2678">
        <v>0</v>
      </c>
      <c r="T2678">
        <v>26.538118926500001</v>
      </c>
      <c r="U2678">
        <v>4</v>
      </c>
      <c r="V2678">
        <v>3</v>
      </c>
      <c r="Z2678">
        <v>2</v>
      </c>
      <c r="AA2678" t="s">
        <v>474</v>
      </c>
      <c r="AB2678">
        <v>2394</v>
      </c>
      <c r="AC2678">
        <v>1.27088017179E-2</v>
      </c>
      <c r="AD2678" s="1">
        <v>7.2969655962299993E-5</v>
      </c>
      <c r="AE2678">
        <v>0.151708010522</v>
      </c>
      <c r="AF2678">
        <v>4.1721825344999998E-3</v>
      </c>
      <c r="AG2678">
        <v>0.95893480760200001</v>
      </c>
      <c r="AH2678">
        <v>2.2623686635299999E-3</v>
      </c>
      <c r="AI2678">
        <v>1.12729215407E-3</v>
      </c>
      <c r="AJ2678">
        <v>1.04487037221E-4</v>
      </c>
      <c r="AK2678">
        <v>3.7309651095</v>
      </c>
      <c r="AL2678">
        <v>1.7972959750899999E-2</v>
      </c>
      <c r="AM2678">
        <v>1.03194677104E-4</v>
      </c>
      <c r="AN2678">
        <v>4.8327016548900001</v>
      </c>
      <c r="AO2678">
        <v>4.8108071095400003E-2</v>
      </c>
      <c r="AP2678">
        <v>0.21772059919100001</v>
      </c>
      <c r="AQ2678">
        <v>2.5020127514600002E-3</v>
      </c>
      <c r="AR2678">
        <v>0</v>
      </c>
      <c r="AS2678">
        <v>1.1999198610499999</v>
      </c>
      <c r="AT2678">
        <v>2</v>
      </c>
      <c r="AU2678">
        <v>2</v>
      </c>
      <c r="AV2678">
        <f t="shared" si="547"/>
        <v>2394</v>
      </c>
      <c r="AW2678" s="2">
        <f t="shared" si="548"/>
        <v>0.13287436050390777</v>
      </c>
      <c r="AX2678" s="2">
        <f t="shared" si="549"/>
        <v>7.3541744584828761E-2</v>
      </c>
      <c r="BC2678" s="2">
        <f t="shared" si="550"/>
        <v>4.0306155813317347E-2</v>
      </c>
      <c r="BD2678" s="2">
        <f t="shared" si="551"/>
        <v>-0.30112343773145567</v>
      </c>
      <c r="BE2678" s="2">
        <f t="shared" si="552"/>
        <v>0.28340431667323063</v>
      </c>
      <c r="BF2678" s="2">
        <f t="shared" si="553"/>
        <v>0.13287436049853071</v>
      </c>
      <c r="BG2678" s="2">
        <f t="shared" si="554"/>
        <v>7.3541744589298588E-2</v>
      </c>
      <c r="BH2678" s="2">
        <f t="shared" si="555"/>
        <v>4.2355028778558838E-2</v>
      </c>
      <c r="BI2678" s="2">
        <f t="shared" si="556"/>
        <v>-0.10109312011583133</v>
      </c>
      <c r="BJ2678" s="2">
        <f t="shared" si="557"/>
        <v>0.18085728664006867</v>
      </c>
      <c r="BK2678" s="2">
        <f t="shared" si="558"/>
        <v>4.0916589706091702E-2</v>
      </c>
      <c r="BL2678" s="2"/>
      <c r="BM2678" s="2">
        <f t="shared" si="559"/>
        <v>-0.95478504469840919</v>
      </c>
    </row>
    <row r="2679" spans="1:65">
      <c r="A2679">
        <v>2</v>
      </c>
      <c r="B2679" t="s">
        <v>474</v>
      </c>
      <c r="C2679">
        <v>1848</v>
      </c>
      <c r="D2679">
        <v>1.14904822786E-2</v>
      </c>
      <c r="E2679" s="1">
        <v>6.0917067805600002E-5</v>
      </c>
      <c r="F2679" s="1"/>
      <c r="G2679" s="1"/>
      <c r="H2679" s="1"/>
      <c r="I2679" s="1"/>
      <c r="J2679">
        <v>9.3805802168E-4</v>
      </c>
      <c r="K2679">
        <v>1.3130272261500001E-4</v>
      </c>
      <c r="L2679">
        <v>3.0499203271700002</v>
      </c>
      <c r="M2679">
        <v>1.6249995876600001E-2</v>
      </c>
      <c r="N2679" s="1">
        <v>8.6149743470699994E-5</v>
      </c>
      <c r="O2679">
        <v>4.70806220447</v>
      </c>
      <c r="P2679">
        <v>3.4809352827300001E-2</v>
      </c>
      <c r="Q2679">
        <v>0.191772081245</v>
      </c>
      <c r="R2679">
        <v>1.7447141652299999E-3</v>
      </c>
      <c r="S2679">
        <v>0</v>
      </c>
      <c r="T2679">
        <v>29.2449201469</v>
      </c>
      <c r="U2679">
        <v>4</v>
      </c>
      <c r="V2679">
        <v>3</v>
      </c>
      <c r="Z2679">
        <v>2</v>
      </c>
      <c r="AA2679" t="s">
        <v>474</v>
      </c>
      <c r="AB2679">
        <v>1848</v>
      </c>
      <c r="AC2679">
        <v>1.30147048126E-2</v>
      </c>
      <c r="AD2679" s="1">
        <v>6.37444613071E-5</v>
      </c>
      <c r="AE2679">
        <v>0.17747418377999999</v>
      </c>
      <c r="AF2679">
        <v>4.0821544721599996E-3</v>
      </c>
      <c r="AG2679">
        <v>0.95010284674900003</v>
      </c>
      <c r="AH2679">
        <v>2.4814955702699999E-3</v>
      </c>
      <c r="AI2679">
        <v>9.5715906215999998E-4</v>
      </c>
      <c r="AJ2679" s="1">
        <v>9.5601027648E-5</v>
      </c>
      <c r="AK2679">
        <v>3.91273670541</v>
      </c>
      <c r="AL2679">
        <v>1.8405572056300001E-2</v>
      </c>
      <c r="AM2679" s="1">
        <v>9.0148281706700005E-5</v>
      </c>
      <c r="AN2679">
        <v>4.8015047519499996</v>
      </c>
      <c r="AO2679">
        <v>3.2168398502399997E-2</v>
      </c>
      <c r="AP2679">
        <v>0.22152187429699999</v>
      </c>
      <c r="AQ2679">
        <v>1.83842510202E-3</v>
      </c>
      <c r="AR2679">
        <v>0</v>
      </c>
      <c r="AS2679">
        <v>3.8969647214399998</v>
      </c>
      <c r="AT2679">
        <v>2</v>
      </c>
      <c r="AU2679">
        <v>2</v>
      </c>
      <c r="AV2679">
        <f t="shared" ref="AV2679:AV2742" si="560">AB2679</f>
        <v>1848</v>
      </c>
      <c r="AW2679" s="2">
        <f t="shared" ref="AW2679:AW2742" si="561">(AC2679-D2679)/D2679</f>
        <v>0.13265087548489829</v>
      </c>
      <c r="AX2679" s="2">
        <f t="shared" ref="AX2679:AX2742" si="562">(AD2679-E2679)/E2679</f>
        <v>4.6413814770645961E-2</v>
      </c>
      <c r="BC2679" s="2">
        <f t="shared" ref="BC2679:BC2742" si="563">(AI2679-J2679)/J2679</f>
        <v>2.0362323053099939E-2</v>
      </c>
      <c r="BD2679" s="2">
        <f t="shared" ref="BD2679:BD2742" si="564">(AJ2679-K2679)/K2679</f>
        <v>-0.27190369137799925</v>
      </c>
      <c r="BE2679" s="2">
        <f t="shared" ref="BE2679:BE2742" si="565">(AK2679-L2679)/L2679</f>
        <v>0.28289800574580948</v>
      </c>
      <c r="BF2679" s="2">
        <f t="shared" ref="BF2679:BF2742" si="566">(AL2679-M2679)/M2679</f>
        <v>0.13265087548754589</v>
      </c>
      <c r="BG2679" s="2">
        <f t="shared" ref="BG2679:BG2742" si="567">(AM2679-N2679)/N2679</f>
        <v>4.6413814770788452E-2</v>
      </c>
      <c r="BH2679" s="2">
        <f t="shared" ref="BH2679:BH2742" si="568">(AN2679-O2679)/O2679</f>
        <v>1.9847347681872584E-2</v>
      </c>
      <c r="BI2679" s="2">
        <f t="shared" ref="BI2679:BI2742" si="569">(AO2679-P2679)/P2679</f>
        <v>-7.5869101560221391E-2</v>
      </c>
      <c r="BJ2679" s="2">
        <f t="shared" ref="BJ2679:BJ2742" si="570">(AP2679-Q2679)/Q2679</f>
        <v>0.15513099122073401</v>
      </c>
      <c r="BK2679" s="2">
        <f t="shared" ref="BK2679:BK2742" si="571">(AQ2679-R2679)/R2679</f>
        <v>5.3711340606698438E-2</v>
      </c>
      <c r="BL2679" s="2"/>
      <c r="BM2679" s="2">
        <f t="shared" ref="BM2679:BM2742" si="572">(AS2679-T2679)/T2679</f>
        <v>-0.8667472948510313</v>
      </c>
    </row>
    <row r="2680" spans="1:65">
      <c r="A2680">
        <v>2</v>
      </c>
      <c r="B2680" t="s">
        <v>474</v>
      </c>
      <c r="C2680">
        <v>1480</v>
      </c>
      <c r="D2680">
        <v>1.09519390723E-2</v>
      </c>
      <c r="E2680" s="1">
        <v>1.7918516523E-5</v>
      </c>
      <c r="F2680" s="1"/>
      <c r="G2680" s="1"/>
      <c r="H2680" s="1"/>
      <c r="I2680" s="1"/>
      <c r="J2680">
        <v>5.7672893809700002E-4</v>
      </c>
      <c r="K2680" s="1">
        <v>5.7352566471900003E-5</v>
      </c>
      <c r="L2680">
        <v>2.7707287941500001</v>
      </c>
      <c r="M2680">
        <v>1.54883807703E-2</v>
      </c>
      <c r="N2680" s="1">
        <v>2.53406090844E-5</v>
      </c>
      <c r="O2680">
        <v>4.8976695655800002</v>
      </c>
      <c r="P2680">
        <v>3.2762251089900003E-2</v>
      </c>
      <c r="Q2680">
        <v>0.190145228635</v>
      </c>
      <c r="R2680">
        <v>1.3094410232E-3</v>
      </c>
      <c r="S2680">
        <v>0</v>
      </c>
      <c r="T2680">
        <v>15.4278675656</v>
      </c>
      <c r="U2680">
        <v>4</v>
      </c>
      <c r="V2680">
        <v>3</v>
      </c>
      <c r="Z2680">
        <v>2</v>
      </c>
      <c r="AA2680" t="s">
        <v>474</v>
      </c>
      <c r="AB2680">
        <v>1480</v>
      </c>
      <c r="AC2680">
        <v>1.24015388441E-2</v>
      </c>
      <c r="AD2680" s="1">
        <v>6.0149189594599999E-5</v>
      </c>
      <c r="AE2680">
        <v>0.16539892939100001</v>
      </c>
      <c r="AF2680">
        <v>3.8982116239000002E-3</v>
      </c>
      <c r="AG2680">
        <v>0.95572777485000004</v>
      </c>
      <c r="AH2680">
        <v>2.3082401986599999E-3</v>
      </c>
      <c r="AI2680">
        <v>7.5945944464699997E-4</v>
      </c>
      <c r="AJ2680" s="1">
        <v>6.0412025694400001E-5</v>
      </c>
      <c r="AK2680">
        <v>3.55273762772</v>
      </c>
      <c r="AL2680">
        <v>1.7538424427700001E-2</v>
      </c>
      <c r="AM2680" s="1">
        <v>8.5063799690499999E-5</v>
      </c>
      <c r="AN2680">
        <v>5.0045659606099999</v>
      </c>
      <c r="AO2680">
        <v>4.3836135692399997E-2</v>
      </c>
      <c r="AP2680">
        <v>0.22001228299299999</v>
      </c>
      <c r="AQ2680">
        <v>2.2028485265500001E-3</v>
      </c>
      <c r="AR2680">
        <v>0</v>
      </c>
      <c r="AS2680">
        <v>3.8047344257</v>
      </c>
      <c r="AT2680">
        <v>2</v>
      </c>
      <c r="AU2680">
        <v>2</v>
      </c>
      <c r="AV2680">
        <f t="shared" si="560"/>
        <v>1480</v>
      </c>
      <c r="AW2680" s="2">
        <f t="shared" si="561"/>
        <v>0.13236010191714587</v>
      </c>
      <c r="AX2680" s="2">
        <f t="shared" si="562"/>
        <v>2.3568174863914204</v>
      </c>
      <c r="BC2680" s="2">
        <f t="shared" si="563"/>
        <v>0.3168394968231445</v>
      </c>
      <c r="BD2680" s="2">
        <f t="shared" si="564"/>
        <v>5.3344765730736494E-2</v>
      </c>
      <c r="BE2680" s="2">
        <f t="shared" si="565"/>
        <v>0.2822394004137469</v>
      </c>
      <c r="BF2680" s="2">
        <f t="shared" si="566"/>
        <v>0.13236010192434675</v>
      </c>
      <c r="BG2680" s="2">
        <f t="shared" si="567"/>
        <v>2.3568174863983975</v>
      </c>
      <c r="BH2680" s="2">
        <f t="shared" si="568"/>
        <v>2.1825971229510792E-2</v>
      </c>
      <c r="BI2680" s="2">
        <f t="shared" si="569"/>
        <v>0.33800743948006268</v>
      </c>
      <c r="BJ2680" s="2">
        <f t="shared" si="570"/>
        <v>0.15707496092543219</v>
      </c>
      <c r="BK2680" s="2">
        <f t="shared" si="571"/>
        <v>0.68228159002281674</v>
      </c>
      <c r="BL2680" s="2"/>
      <c r="BM2680" s="2">
        <f t="shared" si="572"/>
        <v>-0.75338559204490874</v>
      </c>
    </row>
    <row r="2681" spans="1:65">
      <c r="A2681">
        <v>2</v>
      </c>
      <c r="B2681" t="s">
        <v>474</v>
      </c>
      <c r="C2681">
        <v>82</v>
      </c>
      <c r="D2681">
        <v>1.1303534064799999E-2</v>
      </c>
      <c r="E2681" s="1">
        <v>5.6044538581000003E-5</v>
      </c>
      <c r="F2681" s="1"/>
      <c r="G2681" s="1"/>
      <c r="H2681" s="1"/>
      <c r="I2681" s="1"/>
      <c r="J2681">
        <v>1.07536310751E-3</v>
      </c>
      <c r="K2681">
        <v>1.2290793481099999E-4</v>
      </c>
      <c r="L2681">
        <v>2.9514842824</v>
      </c>
      <c r="M2681">
        <v>1.5985611177200001E-2</v>
      </c>
      <c r="N2681" s="1">
        <v>7.9258946558100001E-5</v>
      </c>
      <c r="O2681">
        <v>4.6674653209999999</v>
      </c>
      <c r="P2681">
        <v>5.2495575176800001E-2</v>
      </c>
      <c r="Q2681">
        <v>0.187025265233</v>
      </c>
      <c r="R2681">
        <v>2.29882162191E-3</v>
      </c>
      <c r="S2681">
        <v>0</v>
      </c>
      <c r="T2681">
        <v>3.9864125230699998</v>
      </c>
      <c r="U2681">
        <v>4</v>
      </c>
      <c r="V2681">
        <v>3</v>
      </c>
      <c r="Z2681">
        <v>2</v>
      </c>
      <c r="AA2681" t="s">
        <v>474</v>
      </c>
      <c r="AB2681">
        <v>82</v>
      </c>
      <c r="AC2681">
        <v>1.2799168069399999E-2</v>
      </c>
      <c r="AD2681" s="1">
        <v>8.7292335616599999E-5</v>
      </c>
      <c r="AE2681">
        <v>0.14819520707200001</v>
      </c>
      <c r="AF2681">
        <v>5.4247363430500002E-3</v>
      </c>
      <c r="AG2681">
        <v>0.96582302945300003</v>
      </c>
      <c r="AH2681">
        <v>2.2985380678099999E-3</v>
      </c>
      <c r="AI2681">
        <v>1.2559100894200001E-3</v>
      </c>
      <c r="AJ2681">
        <v>1.10392421891E-4</v>
      </c>
      <c r="AK2681">
        <v>3.7842120454899999</v>
      </c>
      <c r="AL2681">
        <v>1.81007570708E-2</v>
      </c>
      <c r="AM2681">
        <v>1.2345000492E-4</v>
      </c>
      <c r="AN2681">
        <v>4.7480622940500004</v>
      </c>
      <c r="AO2681">
        <v>5.1031593999200001E-2</v>
      </c>
      <c r="AP2681">
        <v>0.21542846262199999</v>
      </c>
      <c r="AQ2681">
        <v>2.7422225854400002E-3</v>
      </c>
      <c r="AR2681">
        <v>0</v>
      </c>
      <c r="AS2681">
        <v>1.50099839071</v>
      </c>
      <c r="AT2681">
        <v>2</v>
      </c>
      <c r="AU2681">
        <v>2</v>
      </c>
      <c r="AV2681">
        <f t="shared" si="560"/>
        <v>82</v>
      </c>
      <c r="AW2681" s="2">
        <f t="shared" si="561"/>
        <v>0.13231560996993938</v>
      </c>
      <c r="AX2681" s="2">
        <f t="shared" si="562"/>
        <v>0.55755293605349621</v>
      </c>
      <c r="BC2681" s="2">
        <f t="shared" si="563"/>
        <v>0.16789397055665792</v>
      </c>
      <c r="BD2681" s="2">
        <f t="shared" si="564"/>
        <v>-0.10182835582784427</v>
      </c>
      <c r="BE2681" s="2">
        <f t="shared" si="565"/>
        <v>0.28213864056659216</v>
      </c>
      <c r="BF2681" s="2">
        <f t="shared" si="566"/>
        <v>0.13231560996659258</v>
      </c>
      <c r="BG2681" s="2">
        <f t="shared" si="567"/>
        <v>0.55755293605253986</v>
      </c>
      <c r="BH2681" s="2">
        <f t="shared" si="568"/>
        <v>1.7267824720062976E-2</v>
      </c>
      <c r="BI2681" s="2">
        <f t="shared" si="569"/>
        <v>-2.7887706205131649E-2</v>
      </c>
      <c r="BJ2681" s="2">
        <f t="shared" si="570"/>
        <v>0.15186823744703523</v>
      </c>
      <c r="BK2681" s="2">
        <f t="shared" si="571"/>
        <v>0.19288184838003911</v>
      </c>
      <c r="BL2681" s="2"/>
      <c r="BM2681" s="2">
        <f t="shared" si="572"/>
        <v>-0.6234713838511482</v>
      </c>
    </row>
    <row r="2682" spans="1:65">
      <c r="A2682">
        <v>2</v>
      </c>
      <c r="B2682" t="s">
        <v>474</v>
      </c>
      <c r="C2682">
        <v>695</v>
      </c>
      <c r="D2682">
        <v>1.16044102064E-2</v>
      </c>
      <c r="E2682" s="1">
        <v>5.7759977259599999E-5</v>
      </c>
      <c r="F2682" s="1"/>
      <c r="G2682" s="1"/>
      <c r="H2682" s="1"/>
      <c r="I2682" s="1"/>
      <c r="J2682">
        <v>8.1587709641899996E-4</v>
      </c>
      <c r="K2682">
        <v>1.05536406451E-4</v>
      </c>
      <c r="L2682">
        <v>3.11069996712</v>
      </c>
      <c r="M2682">
        <v>1.6411114297300002E-2</v>
      </c>
      <c r="N2682" s="1">
        <v>8.1684943202800002E-5</v>
      </c>
      <c r="O2682">
        <v>4.49793791918</v>
      </c>
      <c r="P2682">
        <v>4.7334317338199997E-2</v>
      </c>
      <c r="Q2682">
        <v>0.18502970710300001</v>
      </c>
      <c r="R2682">
        <v>2.1539871969500001E-3</v>
      </c>
      <c r="S2682">
        <v>0</v>
      </c>
      <c r="T2682">
        <v>8.0784639434900001</v>
      </c>
      <c r="U2682">
        <v>4</v>
      </c>
      <c r="V2682">
        <v>3</v>
      </c>
      <c r="Z2682">
        <v>2</v>
      </c>
      <c r="AA2682" t="s">
        <v>474</v>
      </c>
      <c r="AB2682">
        <v>695</v>
      </c>
      <c r="AC2682">
        <v>1.3138583325199999E-2</v>
      </c>
      <c r="AD2682">
        <v>1.14074101988E-3</v>
      </c>
      <c r="AE2682">
        <v>0.18278186104300001</v>
      </c>
      <c r="AF2682">
        <v>9.8593609544499999E-2</v>
      </c>
      <c r="AG2682">
        <v>0.95184691080100003</v>
      </c>
      <c r="AH2682">
        <v>1.8424987451600001E-2</v>
      </c>
      <c r="AI2682">
        <v>1.04681996074E-3</v>
      </c>
      <c r="AJ2682">
        <v>1.90416545831E-4</v>
      </c>
      <c r="AK2682">
        <v>3.9875767884100002</v>
      </c>
      <c r="AL2682">
        <v>1.85807627288E-2</v>
      </c>
      <c r="AM2682">
        <v>1.61325142147E-3</v>
      </c>
      <c r="AN2682">
        <v>4.5801711324800003</v>
      </c>
      <c r="AO2682">
        <v>4.3523249351999999E-2</v>
      </c>
      <c r="AP2682">
        <v>0.21332176921500001</v>
      </c>
      <c r="AQ2682">
        <v>1.8631994063599999E-2</v>
      </c>
      <c r="AR2682">
        <v>4</v>
      </c>
      <c r="AS2682">
        <v>4.0002054723500002</v>
      </c>
      <c r="AT2682">
        <v>2</v>
      </c>
      <c r="AU2682">
        <v>2</v>
      </c>
      <c r="AV2682">
        <f t="shared" si="560"/>
        <v>695</v>
      </c>
      <c r="AW2682" s="2">
        <f t="shared" si="561"/>
        <v>0.13220603990316376</v>
      </c>
      <c r="AX2682" s="2">
        <f t="shared" si="562"/>
        <v>18.749679172361571</v>
      </c>
      <c r="BC2682" s="2">
        <f t="shared" si="563"/>
        <v>0.28306084989349611</v>
      </c>
      <c r="BD2682" s="2">
        <f t="shared" si="564"/>
        <v>0.80427354156131325</v>
      </c>
      <c r="BE2682" s="2">
        <f t="shared" si="565"/>
        <v>0.28189051678354082</v>
      </c>
      <c r="BF2682" s="2">
        <f t="shared" si="566"/>
        <v>0.1322060398943754</v>
      </c>
      <c r="BG2682" s="2">
        <f t="shared" si="567"/>
        <v>18.749679172387559</v>
      </c>
      <c r="BH2682" s="2">
        <f t="shared" si="568"/>
        <v>1.828242514182853E-2</v>
      </c>
      <c r="BI2682" s="2">
        <f t="shared" si="569"/>
        <v>-8.0513847046112766E-2</v>
      </c>
      <c r="BJ2682" s="2">
        <f t="shared" si="570"/>
        <v>0.15290551206596642</v>
      </c>
      <c r="BK2682" s="2">
        <f t="shared" si="571"/>
        <v>7.6500022330599293</v>
      </c>
      <c r="BL2682" s="2"/>
      <c r="BM2682" s="2">
        <f t="shared" si="572"/>
        <v>-0.50483093069028906</v>
      </c>
    </row>
    <row r="2683" spans="1:65">
      <c r="A2683">
        <v>2</v>
      </c>
      <c r="B2683" t="s">
        <v>474</v>
      </c>
      <c r="C2683">
        <v>3029</v>
      </c>
      <c r="D2683">
        <v>1.08860895545E-2</v>
      </c>
      <c r="E2683" s="1">
        <v>3.8647455399699997E-5</v>
      </c>
      <c r="F2683" s="1"/>
      <c r="G2683" s="1"/>
      <c r="H2683" s="1"/>
      <c r="I2683" s="1"/>
      <c r="J2683">
        <v>9.2412809844800005E-4</v>
      </c>
      <c r="K2683">
        <v>1.0166343053E-4</v>
      </c>
      <c r="L2683">
        <v>2.7375104477400001</v>
      </c>
      <c r="M2683">
        <v>1.53952554892E-2</v>
      </c>
      <c r="N2683" s="1">
        <v>5.4655755577499999E-5</v>
      </c>
      <c r="O2683">
        <v>4.9171380410200003</v>
      </c>
      <c r="P2683">
        <v>2.84935722166E-2</v>
      </c>
      <c r="Q2683">
        <v>0.18975325538599999</v>
      </c>
      <c r="R2683">
        <v>1.2895237304799999E-3</v>
      </c>
      <c r="S2683">
        <v>0</v>
      </c>
      <c r="T2683">
        <v>33.475597974499998</v>
      </c>
      <c r="U2683">
        <v>4</v>
      </c>
      <c r="V2683">
        <v>3</v>
      </c>
      <c r="Z2683">
        <v>2</v>
      </c>
      <c r="AA2683" t="s">
        <v>474</v>
      </c>
      <c r="AB2683">
        <v>3029</v>
      </c>
      <c r="AC2683">
        <v>1.23193290763E-2</v>
      </c>
      <c r="AD2683" s="1">
        <v>8.8414640435099996E-5</v>
      </c>
      <c r="AE2683">
        <v>0.178874985845</v>
      </c>
      <c r="AF2683">
        <v>6.0748609078100004E-3</v>
      </c>
      <c r="AG2683">
        <v>0.94710125702100001</v>
      </c>
      <c r="AH2683">
        <v>4.3097668476299996E-3</v>
      </c>
      <c r="AI2683">
        <v>1.3910523891199999E-3</v>
      </c>
      <c r="AJ2683">
        <v>1.0014603140999999E-4</v>
      </c>
      <c r="AK2683">
        <v>3.5057915713700001</v>
      </c>
      <c r="AL2683">
        <v>1.74221622591E-2</v>
      </c>
      <c r="AM2683">
        <v>1.25037183616E-4</v>
      </c>
      <c r="AN2683">
        <v>5.0114115033299997</v>
      </c>
      <c r="AO2683">
        <v>3.0777165643599998E-2</v>
      </c>
      <c r="AP2683">
        <v>0.21885277306299999</v>
      </c>
      <c r="AQ2683">
        <v>2.0672604791500001E-3</v>
      </c>
      <c r="AR2683">
        <v>0</v>
      </c>
      <c r="AS2683">
        <v>4.1118434225299998</v>
      </c>
      <c r="AT2683">
        <v>2</v>
      </c>
      <c r="AU2683">
        <v>2</v>
      </c>
      <c r="AV2683">
        <f t="shared" si="560"/>
        <v>3029</v>
      </c>
      <c r="AW2683" s="2">
        <f t="shared" si="561"/>
        <v>0.13165788455300184</v>
      </c>
      <c r="AX2683" s="2">
        <f t="shared" si="562"/>
        <v>1.28772216749324</v>
      </c>
      <c r="BC2683" s="2">
        <f t="shared" si="563"/>
        <v>0.5052592724495254</v>
      </c>
      <c r="BD2683" s="2">
        <f t="shared" si="564"/>
        <v>-1.4925712344049194E-2</v>
      </c>
      <c r="BE2683" s="2">
        <f t="shared" si="565"/>
        <v>0.28064956766257021</v>
      </c>
      <c r="BF2683" s="2">
        <f t="shared" si="566"/>
        <v>0.1316578845555311</v>
      </c>
      <c r="BG2683" s="2">
        <f t="shared" si="567"/>
        <v>1.2877221674980144</v>
      </c>
      <c r="BH2683" s="2">
        <f t="shared" si="568"/>
        <v>1.9172425407533111E-2</v>
      </c>
      <c r="BI2683" s="2">
        <f t="shared" si="569"/>
        <v>8.0144160572102829E-2</v>
      </c>
      <c r="BJ2683" s="2">
        <f t="shared" si="570"/>
        <v>0.15335451092949717</v>
      </c>
      <c r="BK2683" s="2">
        <f t="shared" si="571"/>
        <v>0.60311937677990846</v>
      </c>
      <c r="BL2683" s="2"/>
      <c r="BM2683" s="2">
        <f t="shared" si="572"/>
        <v>-0.87716893285484565</v>
      </c>
    </row>
    <row r="2684" spans="1:65">
      <c r="A2684">
        <v>2</v>
      </c>
      <c r="B2684" t="s">
        <v>474</v>
      </c>
      <c r="C2684">
        <v>178</v>
      </c>
      <c r="D2684">
        <v>1.1038608967099999E-2</v>
      </c>
      <c r="E2684" s="1">
        <v>4.1977708319299998E-5</v>
      </c>
      <c r="F2684" s="1"/>
      <c r="G2684" s="1"/>
      <c r="H2684" s="1"/>
      <c r="I2684" s="1"/>
      <c r="J2684">
        <v>6.57689694623E-4</v>
      </c>
      <c r="K2684" s="1">
        <v>9.9691630194199997E-5</v>
      </c>
      <c r="L2684">
        <v>2.81475551115</v>
      </c>
      <c r="M2684">
        <v>1.5610950510999999E-2</v>
      </c>
      <c r="N2684" s="1">
        <v>5.93654444225E-5</v>
      </c>
      <c r="O2684">
        <v>4.8908743912899997</v>
      </c>
      <c r="P2684">
        <v>2.8553677275700001E-2</v>
      </c>
      <c r="Q2684">
        <v>0.191384071904</v>
      </c>
      <c r="R2684">
        <v>1.3334593411E-3</v>
      </c>
      <c r="S2684">
        <v>0</v>
      </c>
      <c r="T2684">
        <v>17.991680263700001</v>
      </c>
      <c r="U2684">
        <v>4</v>
      </c>
      <c r="V2684">
        <v>3</v>
      </c>
      <c r="Z2684">
        <v>2</v>
      </c>
      <c r="AA2684" t="s">
        <v>474</v>
      </c>
      <c r="AB2684">
        <v>178</v>
      </c>
      <c r="AC2684">
        <v>1.2490942815400001E-2</v>
      </c>
      <c r="AD2684" s="1">
        <v>5.8765428715399997E-5</v>
      </c>
      <c r="AE2684">
        <v>0.15771844299000001</v>
      </c>
      <c r="AF2684">
        <v>3.9390583120800004E-3</v>
      </c>
      <c r="AG2684">
        <v>0.962740601689</v>
      </c>
      <c r="AH2684">
        <v>1.7924795581299999E-3</v>
      </c>
      <c r="AI2684">
        <v>8.7043761504E-4</v>
      </c>
      <c r="AJ2684" s="1">
        <v>8.1512739844600001E-5</v>
      </c>
      <c r="AK2684">
        <v>3.6041463708400001</v>
      </c>
      <c r="AL2684">
        <v>1.7664860736300001E-2</v>
      </c>
      <c r="AM2684" s="1">
        <v>8.3106866287900003E-5</v>
      </c>
      <c r="AN2684">
        <v>4.9295445414200003</v>
      </c>
      <c r="AO2684">
        <v>2.7195745323400002E-2</v>
      </c>
      <c r="AP2684">
        <v>0.218276482829</v>
      </c>
      <c r="AQ2684">
        <v>1.58261319752E-3</v>
      </c>
      <c r="AR2684">
        <v>0</v>
      </c>
      <c r="AS2684">
        <v>2.79357730637</v>
      </c>
      <c r="AT2684">
        <v>2</v>
      </c>
      <c r="AU2684">
        <v>2</v>
      </c>
      <c r="AV2684">
        <f t="shared" si="560"/>
        <v>178</v>
      </c>
      <c r="AW2684" s="2">
        <f t="shared" si="561"/>
        <v>0.13156855656619482</v>
      </c>
      <c r="AX2684" s="2">
        <f t="shared" si="562"/>
        <v>0.39991988767956504</v>
      </c>
      <c r="BC2684" s="2">
        <f t="shared" si="563"/>
        <v>0.32347765542981644</v>
      </c>
      <c r="BD2684" s="2">
        <f t="shared" si="564"/>
        <v>-0.18235121959774747</v>
      </c>
      <c r="BE2684" s="2">
        <f t="shared" si="565"/>
        <v>0.2804473982067045</v>
      </c>
      <c r="BF2684" s="2">
        <f t="shared" si="566"/>
        <v>0.13156855656244298</v>
      </c>
      <c r="BG2684" s="2">
        <f t="shared" si="567"/>
        <v>0.39991988767798742</v>
      </c>
      <c r="BH2684" s="2">
        <f t="shared" si="568"/>
        <v>7.9065923669736967E-3</v>
      </c>
      <c r="BI2684" s="2">
        <f t="shared" si="569"/>
        <v>-4.7557165376231177E-2</v>
      </c>
      <c r="BJ2684" s="2">
        <f t="shared" si="570"/>
        <v>0.14051540787829761</v>
      </c>
      <c r="BK2684" s="2">
        <f t="shared" si="571"/>
        <v>0.18684773411573805</v>
      </c>
      <c r="BL2684" s="2"/>
      <c r="BM2684" s="2">
        <f t="shared" si="572"/>
        <v>-0.84472949355339977</v>
      </c>
    </row>
    <row r="2685" spans="1:65">
      <c r="A2685">
        <v>2</v>
      </c>
      <c r="B2685" t="s">
        <v>474</v>
      </c>
      <c r="C2685">
        <v>1877</v>
      </c>
      <c r="D2685">
        <v>1.0994414302899999E-2</v>
      </c>
      <c r="E2685" s="1">
        <v>1.7872585717699999E-5</v>
      </c>
      <c r="F2685" s="1"/>
      <c r="G2685" s="1"/>
      <c r="H2685" s="1"/>
      <c r="I2685" s="1"/>
      <c r="J2685">
        <v>4.7150569802499999E-4</v>
      </c>
      <c r="K2685" s="1">
        <v>6.1917509626399998E-6</v>
      </c>
      <c r="L2685">
        <v>2.79226206946</v>
      </c>
      <c r="M2685">
        <v>1.5548449817500001E-2</v>
      </c>
      <c r="N2685" s="1">
        <v>2.5275653116600002E-5</v>
      </c>
      <c r="O2685">
        <v>4.7666913792000001</v>
      </c>
      <c r="P2685">
        <v>3.0571878701100001E-2</v>
      </c>
      <c r="Q2685">
        <v>0.18577790659400001</v>
      </c>
      <c r="R2685">
        <v>1.2291910682E-3</v>
      </c>
      <c r="S2685">
        <v>0</v>
      </c>
      <c r="T2685">
        <v>33.332461592000001</v>
      </c>
      <c r="U2685">
        <v>4</v>
      </c>
      <c r="V2685">
        <v>3</v>
      </c>
      <c r="Z2685">
        <v>2</v>
      </c>
      <c r="AA2685" t="s">
        <v>474</v>
      </c>
      <c r="AB2685">
        <v>1877</v>
      </c>
      <c r="AC2685">
        <v>1.2440677477100001E-2</v>
      </c>
      <c r="AD2685" s="1">
        <v>2.2070937395400001E-5</v>
      </c>
      <c r="AE2685">
        <v>0.163889713257</v>
      </c>
      <c r="AF2685">
        <v>1.3623520454499999E-3</v>
      </c>
      <c r="AG2685">
        <v>0.95424248733899997</v>
      </c>
      <c r="AH2685">
        <v>8.1896882580299998E-4</v>
      </c>
      <c r="AI2685">
        <v>5.81119743718E-4</v>
      </c>
      <c r="AJ2685" s="1">
        <v>8.07849470685E-6</v>
      </c>
      <c r="AK2685">
        <v>3.5751975356500001</v>
      </c>
      <c r="AL2685">
        <v>1.75937748132E-2</v>
      </c>
      <c r="AM2685" s="1">
        <v>3.1213018998900002E-5</v>
      </c>
      <c r="AN2685">
        <v>4.9335199043099998</v>
      </c>
      <c r="AO2685">
        <v>2.2384080932800001E-2</v>
      </c>
      <c r="AP2685">
        <v>0.217573424771</v>
      </c>
      <c r="AQ2685">
        <v>1.0599437211299999E-3</v>
      </c>
      <c r="AR2685">
        <v>0</v>
      </c>
      <c r="AS2685">
        <v>13.0444129281</v>
      </c>
      <c r="AT2685">
        <v>2</v>
      </c>
      <c r="AU2685">
        <v>2</v>
      </c>
      <c r="AV2685">
        <f t="shared" si="560"/>
        <v>1877</v>
      </c>
      <c r="AW2685" s="2">
        <f t="shared" si="561"/>
        <v>0.13154526783828041</v>
      </c>
      <c r="AX2685" s="2">
        <f t="shared" si="562"/>
        <v>0.23490454845278438</v>
      </c>
      <c r="BC2685" s="2">
        <f t="shared" si="563"/>
        <v>0.23247660877088297</v>
      </c>
      <c r="BD2685" s="2">
        <f t="shared" si="564"/>
        <v>0.30471893259181443</v>
      </c>
      <c r="BE2685" s="2">
        <f t="shared" si="565"/>
        <v>0.28039469316052174</v>
      </c>
      <c r="BF2685" s="2">
        <f t="shared" si="566"/>
        <v>0.13154526783743786</v>
      </c>
      <c r="BG2685" s="2">
        <f t="shared" si="567"/>
        <v>0.23490454845657716</v>
      </c>
      <c r="BH2685" s="2">
        <f t="shared" si="568"/>
        <v>3.4998809832324139E-2</v>
      </c>
      <c r="BI2685" s="2">
        <f t="shared" si="569"/>
        <v>-0.26782121728114133</v>
      </c>
      <c r="BJ2685" s="2">
        <f t="shared" si="570"/>
        <v>0.17114800548639017</v>
      </c>
      <c r="BK2685" s="2">
        <f t="shared" si="571"/>
        <v>-0.1376900235028897</v>
      </c>
      <c r="BL2685" s="2"/>
      <c r="BM2685" s="2">
        <f t="shared" si="572"/>
        <v>-0.60865737767081862</v>
      </c>
    </row>
    <row r="2686" spans="1:65">
      <c r="A2686">
        <v>2</v>
      </c>
      <c r="B2686" t="s">
        <v>474</v>
      </c>
      <c r="C2686">
        <v>3343</v>
      </c>
      <c r="D2686">
        <v>1.0840382650000001E-2</v>
      </c>
      <c r="E2686" s="1">
        <v>1.36034355234E-5</v>
      </c>
      <c r="F2686" s="1"/>
      <c r="G2686" s="1"/>
      <c r="H2686" s="1"/>
      <c r="I2686" s="1"/>
      <c r="J2686">
        <v>7.3285189014599995E-4</v>
      </c>
      <c r="K2686" s="1">
        <v>7.2187495739400001E-6</v>
      </c>
      <c r="L2686">
        <v>2.7145709975900001</v>
      </c>
      <c r="M2686">
        <v>1.5330616165E-2</v>
      </c>
      <c r="N2686" s="1">
        <v>1.9238163012100002E-5</v>
      </c>
      <c r="O2686">
        <v>4.9455348306999998</v>
      </c>
      <c r="P2686">
        <v>2.49406716737E-2</v>
      </c>
      <c r="Q2686">
        <v>0.190047783714</v>
      </c>
      <c r="R2686">
        <v>9.876503426670001E-4</v>
      </c>
      <c r="S2686">
        <v>0</v>
      </c>
      <c r="T2686">
        <v>21.973674557999999</v>
      </c>
      <c r="U2686">
        <v>4</v>
      </c>
      <c r="V2686">
        <v>3</v>
      </c>
      <c r="Z2686">
        <v>2</v>
      </c>
      <c r="AA2686" t="s">
        <v>474</v>
      </c>
      <c r="AB2686">
        <v>3343</v>
      </c>
      <c r="AC2686">
        <v>1.2265992859500001E-2</v>
      </c>
      <c r="AD2686" s="1">
        <v>1.9076505758200001E-5</v>
      </c>
      <c r="AE2686">
        <v>0.14710544592200001</v>
      </c>
      <c r="AF2686">
        <v>1.1887334253299999E-3</v>
      </c>
      <c r="AG2686">
        <v>0.96473985640299997</v>
      </c>
      <c r="AH2686">
        <v>5.2826366607400005E-4</v>
      </c>
      <c r="AI2686">
        <v>8.7191342435E-4</v>
      </c>
      <c r="AJ2686" s="1">
        <v>8.9221531992099999E-6</v>
      </c>
      <c r="AK2686">
        <v>3.4755008171699999</v>
      </c>
      <c r="AL2686">
        <v>1.7346733457899999E-2</v>
      </c>
      <c r="AM2686" s="1">
        <v>2.6978253165899999E-5</v>
      </c>
      <c r="AN2686">
        <v>5.0001230056699999</v>
      </c>
      <c r="AO2686">
        <v>1.8680060705200001E-2</v>
      </c>
      <c r="AP2686">
        <v>0.2174144113</v>
      </c>
      <c r="AQ2686">
        <v>8.7981294269799996E-4</v>
      </c>
      <c r="AR2686">
        <v>0</v>
      </c>
      <c r="AS2686">
        <v>10.205877573</v>
      </c>
      <c r="AT2686">
        <v>2</v>
      </c>
      <c r="AU2686">
        <v>2</v>
      </c>
      <c r="AV2686">
        <f t="shared" si="560"/>
        <v>3343</v>
      </c>
      <c r="AW2686" s="2">
        <f t="shared" si="561"/>
        <v>0.1315092147139289</v>
      </c>
      <c r="AX2686" s="2">
        <f t="shared" si="562"/>
        <v>0.40233000151950432</v>
      </c>
      <c r="BC2686" s="2">
        <f t="shared" si="563"/>
        <v>0.18975394083557046</v>
      </c>
      <c r="BD2686" s="2">
        <f t="shared" si="564"/>
        <v>0.23596934729795324</v>
      </c>
      <c r="BE2686" s="2">
        <f t="shared" si="565"/>
        <v>0.28031310297485473</v>
      </c>
      <c r="BF2686" s="2">
        <f t="shared" si="566"/>
        <v>0.13150921471133178</v>
      </c>
      <c r="BG2686" s="2">
        <f t="shared" si="567"/>
        <v>0.40233000151479137</v>
      </c>
      <c r="BH2686" s="2">
        <f t="shared" si="568"/>
        <v>1.1037870895405991E-2</v>
      </c>
      <c r="BI2686" s="2">
        <f t="shared" si="569"/>
        <v>-0.25102014293792368</v>
      </c>
      <c r="BJ2686" s="2">
        <f t="shared" si="570"/>
        <v>0.14399866734138622</v>
      </c>
      <c r="BK2686" s="2">
        <f t="shared" si="571"/>
        <v>-0.10918580727446678</v>
      </c>
      <c r="BL2686" s="2"/>
      <c r="BM2686" s="2">
        <f t="shared" si="572"/>
        <v>-0.53554069684333583</v>
      </c>
    </row>
    <row r="2687" spans="1:65">
      <c r="A2687">
        <v>2</v>
      </c>
      <c r="B2687" t="s">
        <v>474</v>
      </c>
      <c r="C2687">
        <v>3313</v>
      </c>
      <c r="D2687">
        <v>1.1477219064800001E-2</v>
      </c>
      <c r="E2687" s="1">
        <v>4.46791342195E-5</v>
      </c>
      <c r="F2687" s="1"/>
      <c r="G2687" s="1"/>
      <c r="H2687" s="1"/>
      <c r="I2687" s="1"/>
      <c r="J2687">
        <v>1.3180971639300001E-3</v>
      </c>
      <c r="K2687" s="1">
        <v>9.4286115647499997E-5</v>
      </c>
      <c r="L2687">
        <v>3.0428834773500002</v>
      </c>
      <c r="M2687">
        <v>1.6231238859700001E-2</v>
      </c>
      <c r="N2687" s="1">
        <v>6.3185837568299993E-5</v>
      </c>
      <c r="O2687">
        <v>4.4912426748199996</v>
      </c>
      <c r="P2687">
        <v>3.7755596824400002E-2</v>
      </c>
      <c r="Q2687">
        <v>0.18272927241199999</v>
      </c>
      <c r="R2687">
        <v>1.69282100066E-3</v>
      </c>
      <c r="S2687">
        <v>0</v>
      </c>
      <c r="T2687">
        <v>67.979070674799999</v>
      </c>
      <c r="U2687">
        <v>4</v>
      </c>
      <c r="V2687">
        <v>3</v>
      </c>
      <c r="Z2687">
        <v>2</v>
      </c>
      <c r="AA2687" t="s">
        <v>474</v>
      </c>
      <c r="AB2687">
        <v>3313</v>
      </c>
      <c r="AC2687">
        <v>1.29854115202E-2</v>
      </c>
      <c r="AD2687" s="1">
        <v>8.4499689029700001E-5</v>
      </c>
      <c r="AE2687">
        <v>0.15138756832700001</v>
      </c>
      <c r="AF2687">
        <v>4.4638666152200003E-3</v>
      </c>
      <c r="AG2687">
        <v>0.95494382593299998</v>
      </c>
      <c r="AH2687">
        <v>2.4093751678700001E-3</v>
      </c>
      <c r="AI2687">
        <v>1.2492509083299999E-3</v>
      </c>
      <c r="AJ2687" s="1">
        <v>8.4339591323400002E-5</v>
      </c>
      <c r="AK2687">
        <v>3.89514307527</v>
      </c>
      <c r="AL2687">
        <v>1.8364145084899999E-2</v>
      </c>
      <c r="AM2687">
        <v>1.1950060624200001E-4</v>
      </c>
      <c r="AN2687">
        <v>4.8576247510500004</v>
      </c>
      <c r="AO2687">
        <v>4.8332649508000002E-2</v>
      </c>
      <c r="AP2687">
        <v>0.22360659694000001</v>
      </c>
      <c r="AQ2687">
        <v>2.6584204250299998E-3</v>
      </c>
      <c r="AR2687">
        <v>0</v>
      </c>
      <c r="AS2687">
        <v>3.06875243513</v>
      </c>
      <c r="AT2687">
        <v>2</v>
      </c>
      <c r="AU2687">
        <v>2</v>
      </c>
      <c r="AV2687">
        <f t="shared" si="560"/>
        <v>3313</v>
      </c>
      <c r="AW2687" s="2">
        <f t="shared" si="561"/>
        <v>0.13140748180241174</v>
      </c>
      <c r="AX2687" s="2">
        <f t="shared" si="562"/>
        <v>0.89125618716265331</v>
      </c>
      <c r="BC2687" s="2">
        <f t="shared" si="563"/>
        <v>-5.2231548237862961E-2</v>
      </c>
      <c r="BD2687" s="2">
        <f t="shared" si="564"/>
        <v>-0.10549299073138484</v>
      </c>
      <c r="BE2687" s="2">
        <f t="shared" si="565"/>
        <v>0.28008288988516228</v>
      </c>
      <c r="BF2687" s="2">
        <f t="shared" si="566"/>
        <v>0.13140748180939654</v>
      </c>
      <c r="BG2687" s="2">
        <f t="shared" si="567"/>
        <v>0.89125618716104249</v>
      </c>
      <c r="BH2687" s="2">
        <f t="shared" si="568"/>
        <v>8.1576993887261862E-2</v>
      </c>
      <c r="BI2687" s="2">
        <f t="shared" si="569"/>
        <v>0.28014529164493179</v>
      </c>
      <c r="BJ2687" s="2">
        <f t="shared" si="570"/>
        <v>0.22370430302942299</v>
      </c>
      <c r="BK2687" s="2">
        <f t="shared" si="571"/>
        <v>0.57040846255660238</v>
      </c>
      <c r="BL2687" s="2"/>
      <c r="BM2687" s="2">
        <f t="shared" si="572"/>
        <v>-0.9548573935379262</v>
      </c>
    </row>
    <row r="2688" spans="1:65">
      <c r="A2688">
        <v>2</v>
      </c>
      <c r="B2688" t="s">
        <v>474</v>
      </c>
      <c r="C2688">
        <v>3228</v>
      </c>
      <c r="D2688">
        <v>1.0939262326E-2</v>
      </c>
      <c r="E2688" s="1">
        <v>2.8504012701699999E-5</v>
      </c>
      <c r="F2688" s="1"/>
      <c r="G2688" s="1"/>
      <c r="H2688" s="1"/>
      <c r="I2688" s="1"/>
      <c r="J2688">
        <v>5.4946516086400003E-4</v>
      </c>
      <c r="K2688" s="1">
        <v>8.6731652997599993E-6</v>
      </c>
      <c r="L2688">
        <v>2.7643183314700002</v>
      </c>
      <c r="M2688">
        <v>1.54704531438E-2</v>
      </c>
      <c r="N2688" s="1">
        <v>4.0310761344800001E-5</v>
      </c>
      <c r="O2688">
        <v>4.9036217959000004</v>
      </c>
      <c r="P2688">
        <v>5.1257389932399998E-2</v>
      </c>
      <c r="Q2688">
        <v>0.190155957278</v>
      </c>
      <c r="R2688">
        <v>2.0485186350000001E-3</v>
      </c>
      <c r="S2688">
        <v>0</v>
      </c>
      <c r="T2688">
        <v>11.3631762282</v>
      </c>
      <c r="U2688">
        <v>4</v>
      </c>
      <c r="V2688">
        <v>3</v>
      </c>
      <c r="Z2688">
        <v>2</v>
      </c>
      <c r="AA2688" t="s">
        <v>474</v>
      </c>
      <c r="AB2688">
        <v>3228</v>
      </c>
      <c r="AC2688">
        <v>1.2376391365199999E-2</v>
      </c>
      <c r="AD2688" s="1">
        <v>3.9978329044800002E-5</v>
      </c>
      <c r="AE2688">
        <v>0.15723902335199999</v>
      </c>
      <c r="AF2688">
        <v>2.5621037499700002E-3</v>
      </c>
      <c r="AG2688">
        <v>0.96062091825899998</v>
      </c>
      <c r="AH2688">
        <v>1.26221733833E-3</v>
      </c>
      <c r="AI2688">
        <v>6.6134940159799996E-4</v>
      </c>
      <c r="AJ2688" s="1">
        <v>1.09592772515E-5</v>
      </c>
      <c r="AK2688">
        <v>3.5383439605100002</v>
      </c>
      <c r="AL2688">
        <v>1.7502860521900001E-2</v>
      </c>
      <c r="AM2688" s="1">
        <v>5.6537895136199997E-5</v>
      </c>
      <c r="AN2688">
        <v>4.9708862831999996</v>
      </c>
      <c r="AO2688">
        <v>3.8192230742400003E-2</v>
      </c>
      <c r="AP2688">
        <v>0.21808851445300001</v>
      </c>
      <c r="AQ2688">
        <v>1.8176805137400001E-3</v>
      </c>
      <c r="AR2688">
        <v>0</v>
      </c>
      <c r="AS2688">
        <v>3.0260373535</v>
      </c>
      <c r="AT2688">
        <v>2</v>
      </c>
      <c r="AU2688">
        <v>2</v>
      </c>
      <c r="AV2688">
        <f t="shared" si="560"/>
        <v>3228</v>
      </c>
      <c r="AW2688" s="2">
        <f t="shared" si="561"/>
        <v>0.13137348720345512</v>
      </c>
      <c r="AX2688" s="2">
        <f t="shared" si="562"/>
        <v>0.40255091320583314</v>
      </c>
      <c r="BC2688" s="2">
        <f t="shared" si="563"/>
        <v>0.20362390321175025</v>
      </c>
      <c r="BD2688" s="2">
        <f t="shared" si="564"/>
        <v>0.26358450147413442</v>
      </c>
      <c r="BE2688" s="2">
        <f t="shared" si="565"/>
        <v>0.28000596755743079</v>
      </c>
      <c r="BF2688" s="2">
        <f t="shared" si="566"/>
        <v>0.13137348720224892</v>
      </c>
      <c r="BG2688" s="2">
        <f t="shared" si="567"/>
        <v>0.40255091320653658</v>
      </c>
      <c r="BH2688" s="2">
        <f t="shared" si="568"/>
        <v>1.3717307349486086E-2</v>
      </c>
      <c r="BI2688" s="2">
        <f t="shared" si="569"/>
        <v>-0.25489318139746825</v>
      </c>
      <c r="BJ2688" s="2">
        <f t="shared" si="570"/>
        <v>0.14689288505520651</v>
      </c>
      <c r="BK2688" s="2">
        <f t="shared" si="571"/>
        <v>-0.11268538997693814</v>
      </c>
      <c r="BL2688" s="2"/>
      <c r="BM2688" s="2">
        <f t="shared" si="572"/>
        <v>-0.73369792981030413</v>
      </c>
    </row>
    <row r="2689" spans="1:65">
      <c r="A2689">
        <v>2</v>
      </c>
      <c r="B2689" t="s">
        <v>474</v>
      </c>
      <c r="C2689">
        <v>100</v>
      </c>
      <c r="D2689">
        <v>1.14308132868E-2</v>
      </c>
      <c r="E2689" s="1">
        <v>5.7131296016299999E-5</v>
      </c>
      <c r="F2689" s="1"/>
      <c r="G2689" s="1"/>
      <c r="H2689" s="1"/>
      <c r="I2689" s="1"/>
      <c r="J2689">
        <v>1.0443612399499999E-3</v>
      </c>
      <c r="K2689">
        <v>1.20728187988E-4</v>
      </c>
      <c r="L2689">
        <v>3.0183266743599999</v>
      </c>
      <c r="M2689">
        <v>1.6165611179099999E-2</v>
      </c>
      <c r="N2689" s="1">
        <v>8.0795853662199999E-5</v>
      </c>
      <c r="O2689">
        <v>4.5446617274000003</v>
      </c>
      <c r="P2689">
        <v>4.7696458299699998E-2</v>
      </c>
      <c r="Q2689">
        <v>0.18415504706999999</v>
      </c>
      <c r="R2689">
        <v>2.1406880614000001E-3</v>
      </c>
      <c r="S2689">
        <v>0</v>
      </c>
      <c r="T2689">
        <v>23.215549103899999</v>
      </c>
      <c r="U2689">
        <v>4</v>
      </c>
      <c r="V2689">
        <v>3</v>
      </c>
      <c r="Z2689">
        <v>2</v>
      </c>
      <c r="AA2689" t="s">
        <v>474</v>
      </c>
      <c r="AB2689">
        <v>100</v>
      </c>
      <c r="AC2689">
        <v>1.2921253139500001E-2</v>
      </c>
      <c r="AD2689" s="1">
        <v>7.6941169293500003E-5</v>
      </c>
      <c r="AE2689">
        <v>0.165358149812</v>
      </c>
      <c r="AF2689">
        <v>4.6507938249900002E-3</v>
      </c>
      <c r="AG2689">
        <v>0.95399551774400004</v>
      </c>
      <c r="AH2689">
        <v>2.6983393370299999E-3</v>
      </c>
      <c r="AI2689">
        <v>1.03571855441E-3</v>
      </c>
      <c r="AJ2689">
        <v>1.06413465853E-4</v>
      </c>
      <c r="AK2689">
        <v>3.8567478802499999</v>
      </c>
      <c r="AL2689">
        <v>1.8273411432700001E-2</v>
      </c>
      <c r="AM2689">
        <v>1.0881124511999999E-4</v>
      </c>
      <c r="AN2689">
        <v>4.7283571176099999</v>
      </c>
      <c r="AO2689">
        <v>4.8275851964100003E-2</v>
      </c>
      <c r="AP2689">
        <v>0.216580741765</v>
      </c>
      <c r="AQ2689">
        <v>2.5598588807699998E-3</v>
      </c>
      <c r="AR2689">
        <v>0</v>
      </c>
      <c r="AS2689">
        <v>1.47150520056</v>
      </c>
      <c r="AT2689">
        <v>2</v>
      </c>
      <c r="AU2689">
        <v>2</v>
      </c>
      <c r="AV2689">
        <f t="shared" si="560"/>
        <v>100</v>
      </c>
      <c r="AW2689" s="2">
        <f t="shared" si="561"/>
        <v>0.13038790988049126</v>
      </c>
      <c r="AX2689" s="2">
        <f t="shared" si="562"/>
        <v>0.34674293528275807</v>
      </c>
      <c r="BC2689" s="2">
        <f t="shared" si="563"/>
        <v>-8.2755709513057558E-3</v>
      </c>
      <c r="BD2689" s="2">
        <f t="shared" si="564"/>
        <v>-0.11856984167129918</v>
      </c>
      <c r="BE2689" s="2">
        <f t="shared" si="565"/>
        <v>0.27777682681341215</v>
      </c>
      <c r="BF2689" s="2">
        <f t="shared" si="566"/>
        <v>0.13038790988150881</v>
      </c>
      <c r="BG2689" s="2">
        <f t="shared" si="567"/>
        <v>0.34674293528637939</v>
      </c>
      <c r="BH2689" s="2">
        <f t="shared" si="568"/>
        <v>4.0420035907731175E-2</v>
      </c>
      <c r="BI2689" s="2">
        <f t="shared" si="569"/>
        <v>1.2147519649349918E-2</v>
      </c>
      <c r="BJ2689" s="2">
        <f t="shared" si="570"/>
        <v>0.17607822979011015</v>
      </c>
      <c r="BK2689" s="2">
        <f t="shared" si="571"/>
        <v>0.19581125663673948</v>
      </c>
      <c r="BL2689" s="2"/>
      <c r="BM2689" s="2">
        <f t="shared" si="572"/>
        <v>-0.93661553323704072</v>
      </c>
    </row>
    <row r="2690" spans="1:65">
      <c r="A2690">
        <v>2</v>
      </c>
      <c r="B2690" t="s">
        <v>474</v>
      </c>
      <c r="C2690">
        <v>2244</v>
      </c>
      <c r="D2690">
        <v>1.1454043694799999E-2</v>
      </c>
      <c r="E2690" s="1">
        <v>6.3325078712200001E-5</v>
      </c>
      <c r="F2690" s="1"/>
      <c r="G2690" s="1"/>
      <c r="H2690" s="1"/>
      <c r="I2690" s="1"/>
      <c r="J2690">
        <v>8.5787885077700003E-4</v>
      </c>
      <c r="K2690">
        <v>1.3263960724300001E-4</v>
      </c>
      <c r="L2690">
        <v>3.0306072018400001</v>
      </c>
      <c r="M2690">
        <v>1.6198463937200001E-2</v>
      </c>
      <c r="N2690" s="1">
        <v>8.9555185153200001E-5</v>
      </c>
      <c r="O2690">
        <v>4.5829934039099998</v>
      </c>
      <c r="P2690">
        <v>4.50969956814E-2</v>
      </c>
      <c r="Q2690">
        <v>0.18608569967300001</v>
      </c>
      <c r="R2690">
        <v>2.1003192488699999E-3</v>
      </c>
      <c r="S2690">
        <v>0</v>
      </c>
      <c r="T2690">
        <v>15.192558337099999</v>
      </c>
      <c r="U2690">
        <v>4</v>
      </c>
      <c r="V2690">
        <v>3</v>
      </c>
      <c r="Z2690">
        <v>2</v>
      </c>
      <c r="AA2690" t="s">
        <v>474</v>
      </c>
      <c r="AB2690">
        <v>2244</v>
      </c>
      <c r="AC2690">
        <v>1.2943261841E-2</v>
      </c>
      <c r="AD2690" s="1">
        <v>7.7150988341899998E-5</v>
      </c>
      <c r="AE2690">
        <v>0.17088993108200001</v>
      </c>
      <c r="AF2690">
        <v>5.1020992918799999E-3</v>
      </c>
      <c r="AG2690">
        <v>0.95625199310599995</v>
      </c>
      <c r="AH2690">
        <v>2.64713235092E-3</v>
      </c>
      <c r="AI2690">
        <v>9.5719261729799998E-4</v>
      </c>
      <c r="AJ2690">
        <v>1.0915341814999999E-4</v>
      </c>
      <c r="AK2690">
        <v>3.8698974256700001</v>
      </c>
      <c r="AL2690">
        <v>1.8304536436899999E-2</v>
      </c>
      <c r="AM2690">
        <v>1.09107974064E-4</v>
      </c>
      <c r="AN2690">
        <v>4.6642832386500004</v>
      </c>
      <c r="AO2690">
        <v>4.1883137860800002E-2</v>
      </c>
      <c r="AP2690">
        <v>0.21400976203399999</v>
      </c>
      <c r="AQ2690">
        <v>2.30656699876E-3</v>
      </c>
      <c r="AR2690">
        <v>0</v>
      </c>
      <c r="AS2690">
        <v>3.0650055149200002</v>
      </c>
      <c r="AT2690">
        <v>2</v>
      </c>
      <c r="AU2690">
        <v>2</v>
      </c>
      <c r="AV2690">
        <f t="shared" si="560"/>
        <v>2244</v>
      </c>
      <c r="AW2690" s="2">
        <f t="shared" si="561"/>
        <v>0.13001680331253565</v>
      </c>
      <c r="AX2690" s="2">
        <f t="shared" si="562"/>
        <v>0.21833229284303035</v>
      </c>
      <c r="BC2690" s="2">
        <f t="shared" si="563"/>
        <v>0.11576665683161354</v>
      </c>
      <c r="BD2690" s="2">
        <f t="shared" si="564"/>
        <v>-0.17706769177906692</v>
      </c>
      <c r="BE2690" s="2">
        <f t="shared" si="565"/>
        <v>0.27693797576948742</v>
      </c>
      <c r="BF2690" s="2">
        <f t="shared" si="566"/>
        <v>0.13001680331326798</v>
      </c>
      <c r="BG2690" s="2">
        <f t="shared" si="567"/>
        <v>0.21833229284660061</v>
      </c>
      <c r="BH2690" s="2">
        <f t="shared" si="568"/>
        <v>1.773727945378404E-2</v>
      </c>
      <c r="BI2690" s="2">
        <f t="shared" si="569"/>
        <v>-7.1265452876399391E-2</v>
      </c>
      <c r="BJ2690" s="2">
        <f t="shared" si="570"/>
        <v>0.15006022714302963</v>
      </c>
      <c r="BK2690" s="2">
        <f t="shared" si="571"/>
        <v>9.8198285808676039E-2</v>
      </c>
      <c r="BL2690" s="2"/>
      <c r="BM2690" s="2">
        <f t="shared" si="572"/>
        <v>-0.79825612994782436</v>
      </c>
    </row>
    <row r="2691" spans="1:65">
      <c r="A2691">
        <v>2</v>
      </c>
      <c r="B2691" t="s">
        <v>474</v>
      </c>
      <c r="C2691">
        <v>2595</v>
      </c>
      <c r="D2691">
        <v>1.08490882087E-2</v>
      </c>
      <c r="E2691" s="1">
        <v>2.7388492034800002E-5</v>
      </c>
      <c r="F2691" s="1"/>
      <c r="G2691" s="1"/>
      <c r="H2691" s="1"/>
      <c r="I2691" s="1"/>
      <c r="J2691">
        <v>6.3641249280600005E-4</v>
      </c>
      <c r="K2691" s="1">
        <v>9.2285079177200005E-6</v>
      </c>
      <c r="L2691">
        <v>2.7189327155799998</v>
      </c>
      <c r="M2691">
        <v>1.53429276841E-2</v>
      </c>
      <c r="N2691" s="1">
        <v>3.8733176888600003E-5</v>
      </c>
      <c r="O2691">
        <v>4.9120585773099998</v>
      </c>
      <c r="P2691">
        <v>5.0545725964300001E-2</v>
      </c>
      <c r="Q2691">
        <v>0.18891294113000001</v>
      </c>
      <c r="R2691">
        <v>2.0015848143599998E-3</v>
      </c>
      <c r="S2691">
        <v>0</v>
      </c>
      <c r="T2691">
        <v>8.1937816247599997</v>
      </c>
      <c r="U2691">
        <v>4</v>
      </c>
      <c r="V2691">
        <v>3</v>
      </c>
      <c r="Z2691">
        <v>2</v>
      </c>
      <c r="AA2691" t="s">
        <v>474</v>
      </c>
      <c r="AB2691">
        <v>2595</v>
      </c>
      <c r="AC2691">
        <v>1.22594585072E-2</v>
      </c>
      <c r="AD2691" s="1">
        <v>3.7997625670499997E-5</v>
      </c>
      <c r="AE2691">
        <v>0.11185431012700001</v>
      </c>
      <c r="AF2691">
        <v>2.1055707403600001E-3</v>
      </c>
      <c r="AG2691">
        <v>0.97806853374000002</v>
      </c>
      <c r="AH2691">
        <v>6.2710658870400004E-4</v>
      </c>
      <c r="AI2691">
        <v>7.06578438382E-4</v>
      </c>
      <c r="AJ2691" s="1">
        <v>1.00193328824E-5</v>
      </c>
      <c r="AK2691">
        <v>3.4717988587500002</v>
      </c>
      <c r="AL2691">
        <v>1.7337492488200001E-2</v>
      </c>
      <c r="AM2691" s="1">
        <v>5.3736757561199998E-5</v>
      </c>
      <c r="AN2691">
        <v>4.9628958551200002</v>
      </c>
      <c r="AO2691">
        <v>3.8717011997300002E-2</v>
      </c>
      <c r="AP2691">
        <v>0.21568074840699999</v>
      </c>
      <c r="AQ2691">
        <v>1.81052149865E-3</v>
      </c>
      <c r="AR2691">
        <v>0</v>
      </c>
      <c r="AS2691">
        <v>5.7363927005599997</v>
      </c>
      <c r="AT2691">
        <v>2</v>
      </c>
      <c r="AU2691">
        <v>2</v>
      </c>
      <c r="AV2691">
        <f t="shared" si="560"/>
        <v>2595</v>
      </c>
      <c r="AW2691" s="2">
        <f t="shared" si="561"/>
        <v>0.12999897054657636</v>
      </c>
      <c r="AX2691" s="2">
        <f t="shared" si="562"/>
        <v>0.38735734783134318</v>
      </c>
      <c r="BC2691" s="2">
        <f t="shared" si="563"/>
        <v>0.11025230706366554</v>
      </c>
      <c r="BD2691" s="2">
        <f t="shared" si="564"/>
        <v>8.5693697370244112E-2</v>
      </c>
      <c r="BE2691" s="2">
        <f t="shared" si="565"/>
        <v>0.27689767343484989</v>
      </c>
      <c r="BF2691" s="2">
        <f t="shared" si="566"/>
        <v>0.12999897054634393</v>
      </c>
      <c r="BG2691" s="2">
        <f t="shared" si="567"/>
        <v>0.3873573478300425</v>
      </c>
      <c r="BH2691" s="2">
        <f t="shared" si="568"/>
        <v>1.0349485253459757E-2</v>
      </c>
      <c r="BI2691" s="2">
        <f t="shared" si="569"/>
        <v>-0.23402006285070501</v>
      </c>
      <c r="BJ2691" s="2">
        <f t="shared" si="570"/>
        <v>0.14169387823240642</v>
      </c>
      <c r="BK2691" s="2">
        <f t="shared" si="571"/>
        <v>-9.5456017821104258E-2</v>
      </c>
      <c r="BL2691" s="2"/>
      <c r="BM2691" s="2">
        <f t="shared" si="572"/>
        <v>-0.29990900865288539</v>
      </c>
    </row>
    <row r="2692" spans="1:65">
      <c r="A2692">
        <v>2</v>
      </c>
      <c r="B2692" t="s">
        <v>474</v>
      </c>
      <c r="C2692">
        <v>2712</v>
      </c>
      <c r="D2692">
        <v>1.09349011395E-2</v>
      </c>
      <c r="E2692" s="1">
        <v>4.6517217230800001E-5</v>
      </c>
      <c r="F2692" s="1"/>
      <c r="G2692" s="1"/>
      <c r="H2692" s="1"/>
      <c r="I2692" s="1"/>
      <c r="J2692">
        <v>1.15312210511E-3</v>
      </c>
      <c r="K2692" s="1">
        <v>6.02879244919E-5</v>
      </c>
      <c r="L2692">
        <v>2.7621146536999999</v>
      </c>
      <c r="M2692">
        <v>1.5464285494699999E-2</v>
      </c>
      <c r="N2692" s="1">
        <v>6.5785279491599997E-5</v>
      </c>
      <c r="O2692">
        <v>4.9296925757799999</v>
      </c>
      <c r="P2692">
        <v>6.9547414657100001E-2</v>
      </c>
      <c r="Q2692">
        <v>0.19109073452</v>
      </c>
      <c r="R2692">
        <v>2.81577469576E-3</v>
      </c>
      <c r="S2692">
        <v>0</v>
      </c>
      <c r="T2692">
        <v>12.9046365607</v>
      </c>
      <c r="U2692">
        <v>4</v>
      </c>
      <c r="V2692">
        <v>3</v>
      </c>
      <c r="Z2692">
        <v>2</v>
      </c>
      <c r="AA2692" t="s">
        <v>474</v>
      </c>
      <c r="AB2692">
        <v>2712</v>
      </c>
      <c r="AC2692">
        <v>1.23557712787E-2</v>
      </c>
      <c r="AD2692" s="1">
        <v>8.4002752870999999E-5</v>
      </c>
      <c r="AE2692">
        <v>0.15316564080200001</v>
      </c>
      <c r="AF2692">
        <v>5.26670109772E-3</v>
      </c>
      <c r="AG2692">
        <v>0.96110639360700001</v>
      </c>
      <c r="AH2692">
        <v>2.7940710464000001E-3</v>
      </c>
      <c r="AI2692">
        <v>1.41375748569E-3</v>
      </c>
      <c r="AJ2692" s="1">
        <v>9.3283443829800001E-5</v>
      </c>
      <c r="AK2692">
        <v>3.5265634379100002</v>
      </c>
      <c r="AL2692">
        <v>1.7473699315999999E-2</v>
      </c>
      <c r="AM2692">
        <v>1.1879783238700001E-4</v>
      </c>
      <c r="AN2692">
        <v>5.0715317371699999</v>
      </c>
      <c r="AO2692">
        <v>4.6101559540499999E-2</v>
      </c>
      <c r="AP2692">
        <v>0.22213343884600001</v>
      </c>
      <c r="AQ2692">
        <v>2.5215299861999999E-3</v>
      </c>
      <c r="AR2692">
        <v>0</v>
      </c>
      <c r="AS2692">
        <v>1.18772740298</v>
      </c>
      <c r="AT2692">
        <v>2</v>
      </c>
      <c r="AU2692">
        <v>2</v>
      </c>
      <c r="AV2692">
        <f t="shared" si="560"/>
        <v>2712</v>
      </c>
      <c r="AW2692" s="2">
        <f t="shared" si="561"/>
        <v>0.12993900183216192</v>
      </c>
      <c r="AX2692" s="2">
        <f t="shared" si="562"/>
        <v>0.80584217783732903</v>
      </c>
      <c r="BC2692" s="2">
        <f t="shared" si="563"/>
        <v>0.2260258297235028</v>
      </c>
      <c r="BD2692" s="2">
        <f t="shared" si="564"/>
        <v>0.54729897597209742</v>
      </c>
      <c r="BE2692" s="2">
        <f t="shared" si="565"/>
        <v>0.27676214786594044</v>
      </c>
      <c r="BF2692" s="2">
        <f t="shared" si="566"/>
        <v>0.12993900183675974</v>
      </c>
      <c r="BG2692" s="2">
        <f t="shared" si="567"/>
        <v>0.80584217784115497</v>
      </c>
      <c r="BH2692" s="2">
        <f t="shared" si="568"/>
        <v>2.8772415157664797E-2</v>
      </c>
      <c r="BI2692" s="2">
        <f t="shared" si="569"/>
        <v>-0.33712044124427343</v>
      </c>
      <c r="BJ2692" s="2">
        <f t="shared" si="570"/>
        <v>0.16245007589706559</v>
      </c>
      <c r="BK2692" s="2">
        <f t="shared" si="571"/>
        <v>-0.10449866958570032</v>
      </c>
      <c r="BL2692" s="2"/>
      <c r="BM2692" s="2">
        <f t="shared" si="572"/>
        <v>-0.90796118919016089</v>
      </c>
    </row>
    <row r="2693" spans="1:65">
      <c r="A2693">
        <v>2</v>
      </c>
      <c r="B2693" t="s">
        <v>474</v>
      </c>
      <c r="C2693">
        <v>475</v>
      </c>
      <c r="D2693">
        <v>1.1445399679899999E-2</v>
      </c>
      <c r="E2693" s="1">
        <v>4.9957931945700003E-5</v>
      </c>
      <c r="F2693" s="1"/>
      <c r="G2693" s="1"/>
      <c r="H2693" s="1"/>
      <c r="I2693" s="1"/>
      <c r="J2693">
        <v>1.05512747324E-3</v>
      </c>
      <c r="K2693">
        <v>1.19959566572E-4</v>
      </c>
      <c r="L2693">
        <v>3.0260347155399998</v>
      </c>
      <c r="M2693">
        <v>1.6186239454099999E-2</v>
      </c>
      <c r="N2693" s="1">
        <v>7.0651184905800007E-5</v>
      </c>
      <c r="O2693">
        <v>4.6207444579899999</v>
      </c>
      <c r="P2693">
        <v>3.36222612134E-2</v>
      </c>
      <c r="Q2693">
        <v>0.18747693570599999</v>
      </c>
      <c r="R2693">
        <v>1.5907712206900001E-3</v>
      </c>
      <c r="S2693">
        <v>0</v>
      </c>
      <c r="T2693">
        <v>28.0577292121</v>
      </c>
      <c r="U2693">
        <v>4</v>
      </c>
      <c r="V2693">
        <v>3</v>
      </c>
      <c r="Z2693">
        <v>2</v>
      </c>
      <c r="AA2693" t="s">
        <v>474</v>
      </c>
      <c r="AB2693">
        <v>475</v>
      </c>
      <c r="AC2693">
        <v>1.2929494799299999E-2</v>
      </c>
      <c r="AD2693" s="1">
        <v>5.6671053625300001E-5</v>
      </c>
      <c r="AE2693">
        <v>0.13860386723599999</v>
      </c>
      <c r="AF2693">
        <v>3.0906798090000001E-3</v>
      </c>
      <c r="AG2693">
        <v>0.965741480338</v>
      </c>
      <c r="AH2693">
        <v>1.35986265985E-3</v>
      </c>
      <c r="AI2693">
        <v>8.8461166917099996E-4</v>
      </c>
      <c r="AJ2693" s="1">
        <v>9.1308494980900005E-5</v>
      </c>
      <c r="AK2693">
        <v>3.8616694061999999</v>
      </c>
      <c r="AL2693">
        <v>1.8285066899900001E-2</v>
      </c>
      <c r="AM2693" s="1">
        <v>8.0144972630899998E-5</v>
      </c>
      <c r="AN2693">
        <v>4.7878937317699997</v>
      </c>
      <c r="AO2693">
        <v>3.3935178041399998E-2</v>
      </c>
      <c r="AP2693">
        <v>0.21944767826200001</v>
      </c>
      <c r="AQ2693">
        <v>1.8287640516300001E-3</v>
      </c>
      <c r="AR2693">
        <v>0</v>
      </c>
      <c r="AS2693">
        <v>1.9394661180299999</v>
      </c>
      <c r="AT2693">
        <v>2</v>
      </c>
      <c r="AU2693">
        <v>2</v>
      </c>
      <c r="AV2693">
        <f t="shared" si="560"/>
        <v>475</v>
      </c>
      <c r="AW2693" s="2">
        <f t="shared" si="561"/>
        <v>0.12966739134556518</v>
      </c>
      <c r="AX2693" s="2">
        <f t="shared" si="562"/>
        <v>0.13437549190179823</v>
      </c>
      <c r="BC2693" s="2">
        <f t="shared" si="563"/>
        <v>-0.16160682798391549</v>
      </c>
      <c r="BD2693" s="2">
        <f t="shared" si="564"/>
        <v>-0.23883940572512458</v>
      </c>
      <c r="BE2693" s="2">
        <f t="shared" si="565"/>
        <v>0.27614841507556198</v>
      </c>
      <c r="BF2693" s="2">
        <f t="shared" si="566"/>
        <v>0.12966739135126076</v>
      </c>
      <c r="BG2693" s="2">
        <f t="shared" si="567"/>
        <v>0.13437549190092368</v>
      </c>
      <c r="BH2693" s="2">
        <f t="shared" si="568"/>
        <v>3.6173667533371638E-2</v>
      </c>
      <c r="BI2693" s="2">
        <f t="shared" si="569"/>
        <v>9.3068347192331834E-3</v>
      </c>
      <c r="BJ2693" s="2">
        <f t="shared" si="570"/>
        <v>0.17053160398426989</v>
      </c>
      <c r="BK2693" s="2">
        <f t="shared" si="571"/>
        <v>0.14960845899435504</v>
      </c>
      <c r="BL2693" s="2"/>
      <c r="BM2693" s="2">
        <f t="shared" si="572"/>
        <v>-0.93087587012588324</v>
      </c>
    </row>
    <row r="2694" spans="1:65">
      <c r="A2694">
        <v>2</v>
      </c>
      <c r="B2694" t="s">
        <v>474</v>
      </c>
      <c r="C2694">
        <v>1327</v>
      </c>
      <c r="D2694">
        <v>1.0995577467899999E-2</v>
      </c>
      <c r="E2694" s="1">
        <v>3.60463288348E-5</v>
      </c>
      <c r="F2694" s="1"/>
      <c r="G2694" s="1"/>
      <c r="H2694" s="1"/>
      <c r="I2694" s="1"/>
      <c r="J2694">
        <v>9.6206377426300005E-4</v>
      </c>
      <c r="K2694">
        <v>1.02592825513E-4</v>
      </c>
      <c r="L2694">
        <v>2.7928529210000002</v>
      </c>
      <c r="M2694">
        <v>1.5550094781199999E-2</v>
      </c>
      <c r="N2694" s="1">
        <v>5.0977207111900001E-5</v>
      </c>
      <c r="O2694">
        <v>4.8342245594</v>
      </c>
      <c r="P2694">
        <v>1.9555953706800001E-2</v>
      </c>
      <c r="Q2694">
        <v>0.18842989020100001</v>
      </c>
      <c r="R2694">
        <v>9.811305723730001E-4</v>
      </c>
      <c r="S2694">
        <v>0</v>
      </c>
      <c r="T2694">
        <v>10.8502243347</v>
      </c>
      <c r="U2694">
        <v>4</v>
      </c>
      <c r="V2694">
        <v>3</v>
      </c>
      <c r="Z2694">
        <v>2</v>
      </c>
      <c r="AA2694" t="s">
        <v>474</v>
      </c>
      <c r="AB2694">
        <v>1327</v>
      </c>
      <c r="AC2694">
        <v>1.2419948257500001E-2</v>
      </c>
      <c r="AD2694" s="1">
        <v>6.4524387495000003E-5</v>
      </c>
      <c r="AE2694">
        <v>0.12113679728100001</v>
      </c>
      <c r="AF2694">
        <v>3.7563124102199998E-3</v>
      </c>
      <c r="AG2694">
        <v>0.97572398278899997</v>
      </c>
      <c r="AH2694">
        <v>1.20553369121E-3</v>
      </c>
      <c r="AI2694">
        <v>1.0672187397200001E-3</v>
      </c>
      <c r="AJ2694" s="1">
        <v>9.0401546278999999E-5</v>
      </c>
      <c r="AK2694">
        <v>3.5632931499999998</v>
      </c>
      <c r="AL2694">
        <v>1.7564459269699999E-2</v>
      </c>
      <c r="AM2694" s="1">
        <v>9.1251263899300007E-5</v>
      </c>
      <c r="AN2694">
        <v>4.8553807238199997</v>
      </c>
      <c r="AO2694">
        <v>1.9455767040400002E-2</v>
      </c>
      <c r="AP2694">
        <v>0.21377061583099999</v>
      </c>
      <c r="AQ2694">
        <v>1.40255034932E-3</v>
      </c>
      <c r="AR2694">
        <v>0</v>
      </c>
      <c r="AS2694">
        <v>3.8006733153000001</v>
      </c>
      <c r="AT2694">
        <v>2</v>
      </c>
      <c r="AU2694">
        <v>2</v>
      </c>
      <c r="AV2694">
        <f t="shared" si="560"/>
        <v>1327</v>
      </c>
      <c r="AW2694" s="2">
        <f t="shared" si="561"/>
        <v>0.12954033508092194</v>
      </c>
      <c r="AX2694" s="2">
        <f t="shared" si="562"/>
        <v>0.79004047237971686</v>
      </c>
      <c r="BC2694" s="2">
        <f t="shared" si="563"/>
        <v>0.10930144993512016</v>
      </c>
      <c r="BD2694" s="2">
        <f t="shared" si="564"/>
        <v>-0.11883169386396503</v>
      </c>
      <c r="BE2694" s="2">
        <f t="shared" si="565"/>
        <v>0.27586136856936178</v>
      </c>
      <c r="BF2694" s="2">
        <f t="shared" si="566"/>
        <v>0.12954033508113139</v>
      </c>
      <c r="BG2694" s="2">
        <f t="shared" si="567"/>
        <v>0.79004047238198982</v>
      </c>
      <c r="BH2694" s="2">
        <f t="shared" si="568"/>
        <v>4.3763305076224236E-3</v>
      </c>
      <c r="BI2694" s="2">
        <f t="shared" si="569"/>
        <v>-5.1230774986526411E-3</v>
      </c>
      <c r="BJ2694" s="2">
        <f t="shared" si="570"/>
        <v>0.13448357690475102</v>
      </c>
      <c r="BK2694" s="2">
        <f t="shared" si="571"/>
        <v>0.42952466146043933</v>
      </c>
      <c r="BL2694" s="2"/>
      <c r="BM2694" s="2">
        <f t="shared" si="572"/>
        <v>-0.64971477104440112</v>
      </c>
    </row>
    <row r="2695" spans="1:65">
      <c r="A2695">
        <v>2</v>
      </c>
      <c r="B2695" t="s">
        <v>474</v>
      </c>
      <c r="C2695">
        <v>2289</v>
      </c>
      <c r="D2695">
        <v>1.0916989789100001E-2</v>
      </c>
      <c r="E2695" s="1">
        <v>2.4843118737000002E-5</v>
      </c>
      <c r="F2695" s="1"/>
      <c r="G2695" s="1"/>
      <c r="H2695" s="1"/>
      <c r="I2695" s="1"/>
      <c r="J2695">
        <v>5.9463547864100003E-4</v>
      </c>
      <c r="K2695" s="1">
        <v>7.4142177195400001E-6</v>
      </c>
      <c r="L2695">
        <v>2.7530733858600001</v>
      </c>
      <c r="M2695">
        <v>1.5438955020000001E-2</v>
      </c>
      <c r="N2695" s="1">
        <v>3.5133475449499999E-5</v>
      </c>
      <c r="O2695">
        <v>4.9139388833200002</v>
      </c>
      <c r="P2695">
        <v>4.5100656052399997E-2</v>
      </c>
      <c r="Q2695">
        <v>0.19016806469899999</v>
      </c>
      <c r="R2695">
        <v>1.7982316148699999E-3</v>
      </c>
      <c r="S2695">
        <v>0</v>
      </c>
      <c r="T2695">
        <v>19.766847953599999</v>
      </c>
      <c r="U2695">
        <v>4</v>
      </c>
      <c r="V2695">
        <v>3</v>
      </c>
      <c r="Z2695">
        <v>2</v>
      </c>
      <c r="AA2695" t="s">
        <v>474</v>
      </c>
      <c r="AB2695">
        <v>2289</v>
      </c>
      <c r="AC2695">
        <v>1.2329670298999999E-2</v>
      </c>
      <c r="AD2695" s="1">
        <v>2.3553662505100001E-5</v>
      </c>
      <c r="AE2695">
        <v>0.122269945065</v>
      </c>
      <c r="AF2695">
        <v>1.3189625962700001E-3</v>
      </c>
      <c r="AG2695">
        <v>0.97387159687400005</v>
      </c>
      <c r="AH2695">
        <v>4.5310686480999997E-4</v>
      </c>
      <c r="AI2695">
        <v>6.68298566608E-4</v>
      </c>
      <c r="AJ2695" s="1">
        <v>8.0062240681099993E-6</v>
      </c>
      <c r="AK2695">
        <v>3.5116797796800001</v>
      </c>
      <c r="AL2695">
        <v>1.74367869565E-2</v>
      </c>
      <c r="AM2695" s="1">
        <v>3.3309908958300001E-5</v>
      </c>
      <c r="AN2695">
        <v>5.0546635093000001</v>
      </c>
      <c r="AO2695">
        <v>2.85073679216E-2</v>
      </c>
      <c r="AP2695">
        <v>0.220926923714</v>
      </c>
      <c r="AQ2695">
        <v>1.3155238714499999E-3</v>
      </c>
      <c r="AR2695">
        <v>0</v>
      </c>
      <c r="AS2695">
        <v>11.9793800153</v>
      </c>
      <c r="AT2695">
        <v>2</v>
      </c>
      <c r="AU2695">
        <v>2</v>
      </c>
      <c r="AV2695">
        <f t="shared" si="560"/>
        <v>2289</v>
      </c>
      <c r="AW2695" s="2">
        <f t="shared" si="561"/>
        <v>0.1294020180645841</v>
      </c>
      <c r="AX2695" s="2">
        <f t="shared" si="562"/>
        <v>-5.1903959625630824E-2</v>
      </c>
      <c r="BC2695" s="2">
        <f t="shared" si="563"/>
        <v>0.12387940278193973</v>
      </c>
      <c r="BD2695" s="2">
        <f t="shared" si="564"/>
        <v>7.9847445942918566E-2</v>
      </c>
      <c r="BE2695" s="2">
        <f t="shared" si="565"/>
        <v>0.27554891842559004</v>
      </c>
      <c r="BF2695" s="2">
        <f t="shared" si="566"/>
        <v>0.12940201807129814</v>
      </c>
      <c r="BG2695" s="2">
        <f t="shared" si="567"/>
        <v>-5.1903959624522419E-2</v>
      </c>
      <c r="BH2695" s="2">
        <f t="shared" si="568"/>
        <v>2.8637846200667894E-2</v>
      </c>
      <c r="BI2695" s="2">
        <f t="shared" si="569"/>
        <v>-0.3679167795590636</v>
      </c>
      <c r="BJ2695" s="2">
        <f t="shared" si="570"/>
        <v>0.1617456593654957</v>
      </c>
      <c r="BK2695" s="2">
        <f t="shared" si="571"/>
        <v>-0.26843468851752811</v>
      </c>
      <c r="BL2695" s="2"/>
      <c r="BM2695" s="2">
        <f t="shared" si="572"/>
        <v>-0.39396609700140489</v>
      </c>
    </row>
    <row r="2696" spans="1:65">
      <c r="A2696">
        <v>2</v>
      </c>
      <c r="B2696" t="s">
        <v>474</v>
      </c>
      <c r="C2696">
        <v>2046</v>
      </c>
      <c r="D2696">
        <v>1.1328074976E-2</v>
      </c>
      <c r="E2696" s="1">
        <v>4.3587982169099998E-5</v>
      </c>
      <c r="F2696" s="1"/>
      <c r="G2696" s="1"/>
      <c r="H2696" s="1"/>
      <c r="I2696" s="1"/>
      <c r="J2696">
        <v>8.6431252345399998E-4</v>
      </c>
      <c r="K2696" s="1">
        <v>9.5130034964099994E-5</v>
      </c>
      <c r="L2696">
        <v>2.9643140294700001</v>
      </c>
      <c r="M2696">
        <v>1.6020317266600002E-2</v>
      </c>
      <c r="N2696" s="1">
        <v>6.1642715540000004E-5</v>
      </c>
      <c r="O2696">
        <v>4.6511010806800002</v>
      </c>
      <c r="P2696">
        <v>3.0610909439000002E-2</v>
      </c>
      <c r="Q2696">
        <v>0.18677417414</v>
      </c>
      <c r="R2696">
        <v>1.4239089976E-3</v>
      </c>
      <c r="S2696">
        <v>0</v>
      </c>
      <c r="T2696">
        <v>17.679645858400001</v>
      </c>
      <c r="U2696">
        <v>4</v>
      </c>
      <c r="V2696">
        <v>3</v>
      </c>
      <c r="Z2696">
        <v>2</v>
      </c>
      <c r="AA2696" t="s">
        <v>474</v>
      </c>
      <c r="AB2696">
        <v>2046</v>
      </c>
      <c r="AC2696">
        <v>1.27934387686E-2</v>
      </c>
      <c r="AD2696" s="1">
        <v>7.1480130652000002E-5</v>
      </c>
      <c r="AE2696">
        <v>0.18238214045699999</v>
      </c>
      <c r="AF2696">
        <v>4.9655214189000003E-3</v>
      </c>
      <c r="AG2696">
        <v>0.95055616654899999</v>
      </c>
      <c r="AH2696">
        <v>3.0599789820799999E-3</v>
      </c>
      <c r="AI2696">
        <v>1.09497493821E-3</v>
      </c>
      <c r="AJ2696" s="1">
        <v>8.0858575626200003E-5</v>
      </c>
      <c r="AK2696">
        <v>3.78082494463</v>
      </c>
      <c r="AL2696">
        <v>1.8092654615900001E-2</v>
      </c>
      <c r="AM2696">
        <v>1.01088170208E-4</v>
      </c>
      <c r="AN2696">
        <v>4.7459081140599997</v>
      </c>
      <c r="AO2696">
        <v>3.1956477226900003E-2</v>
      </c>
      <c r="AP2696">
        <v>0.21523433480199999</v>
      </c>
      <c r="AQ2696">
        <v>1.8832340899799999E-3</v>
      </c>
      <c r="AR2696">
        <v>0</v>
      </c>
      <c r="AS2696">
        <v>4.0184636037199999</v>
      </c>
      <c r="AT2696">
        <v>2</v>
      </c>
      <c r="AU2696">
        <v>2</v>
      </c>
      <c r="AV2696">
        <f t="shared" si="560"/>
        <v>2046</v>
      </c>
      <c r="AW2696" s="2">
        <f t="shared" si="561"/>
        <v>0.12935682326472628</v>
      </c>
      <c r="AX2696" s="2">
        <f t="shared" si="562"/>
        <v>0.63990455843292182</v>
      </c>
      <c r="BC2696" s="2">
        <f t="shared" si="563"/>
        <v>0.26687385464949381</v>
      </c>
      <c r="BD2696" s="2">
        <f t="shared" si="564"/>
        <v>-0.1500205412863112</v>
      </c>
      <c r="BE2696" s="2">
        <f t="shared" si="565"/>
        <v>0.27544683425662114</v>
      </c>
      <c r="BF2696" s="2">
        <f t="shared" si="566"/>
        <v>0.12935682326470005</v>
      </c>
      <c r="BG2696" s="2">
        <f t="shared" si="567"/>
        <v>0.63990455842919203</v>
      </c>
      <c r="BH2696" s="2">
        <f t="shared" si="568"/>
        <v>2.0383782621670853E-2</v>
      </c>
      <c r="BI2696" s="2">
        <f t="shared" si="569"/>
        <v>4.3957132034296013E-2</v>
      </c>
      <c r="BJ2696" s="2">
        <f t="shared" si="570"/>
        <v>0.15237738725412411</v>
      </c>
      <c r="BK2696" s="2">
        <f t="shared" si="571"/>
        <v>0.32258037076399743</v>
      </c>
      <c r="BL2696" s="2"/>
      <c r="BM2696" s="2">
        <f t="shared" si="572"/>
        <v>-0.77270678180407459</v>
      </c>
    </row>
    <row r="2697" spans="1:65">
      <c r="A2697">
        <v>2</v>
      </c>
      <c r="B2697" t="s">
        <v>474</v>
      </c>
      <c r="C2697">
        <v>3377</v>
      </c>
      <c r="D2697">
        <v>1.10098807323E-2</v>
      </c>
      <c r="E2697" s="1">
        <v>2.6629181905399999E-5</v>
      </c>
      <c r="F2697" s="1"/>
      <c r="G2697" s="1"/>
      <c r="H2697" s="1"/>
      <c r="I2697" s="1"/>
      <c r="J2697">
        <v>1.00822855792E-3</v>
      </c>
      <c r="K2697" s="1">
        <v>9.1121659176200004E-5</v>
      </c>
      <c r="L2697">
        <v>2.8001236433700001</v>
      </c>
      <c r="M2697">
        <v>1.5570322651700001E-2</v>
      </c>
      <c r="N2697" s="1">
        <v>3.7659350205500002E-5</v>
      </c>
      <c r="O2697">
        <v>4.8347674200300004</v>
      </c>
      <c r="P2697">
        <v>2.42993223867E-2</v>
      </c>
      <c r="Q2697">
        <v>0.18869619083799999</v>
      </c>
      <c r="R2697">
        <v>1.05248077581E-3</v>
      </c>
      <c r="S2697">
        <v>0</v>
      </c>
      <c r="T2697">
        <v>26.281982602500001</v>
      </c>
      <c r="U2697">
        <v>4</v>
      </c>
      <c r="V2697">
        <v>3</v>
      </c>
      <c r="Z2697">
        <v>2</v>
      </c>
      <c r="AA2697" t="s">
        <v>474</v>
      </c>
      <c r="AB2697">
        <v>3377</v>
      </c>
      <c r="AC2697">
        <v>1.2432224208500001E-2</v>
      </c>
      <c r="AD2697" s="1">
        <v>7.0014306127399997E-5</v>
      </c>
      <c r="AE2697">
        <v>0.17041636144799999</v>
      </c>
      <c r="AF2697">
        <v>4.3630803068000004E-3</v>
      </c>
      <c r="AG2697">
        <v>0.94782723576700001</v>
      </c>
      <c r="AH2697">
        <v>3.5260005116500002E-3</v>
      </c>
      <c r="AI2697">
        <v>1.13369618554E-3</v>
      </c>
      <c r="AJ2697" s="1">
        <v>8.9040141981299996E-5</v>
      </c>
      <c r="AK2697">
        <v>3.5703405916099999</v>
      </c>
      <c r="AL2697">
        <v>1.75818200862E-2</v>
      </c>
      <c r="AM2697" s="1">
        <v>9.9015181285499998E-5</v>
      </c>
      <c r="AN2697">
        <v>5.0382605783700001</v>
      </c>
      <c r="AO2697">
        <v>3.3096326446000003E-2</v>
      </c>
      <c r="AP2697">
        <v>0.22204162202800001</v>
      </c>
      <c r="AQ2697">
        <v>1.9212382723100001E-3</v>
      </c>
      <c r="AR2697">
        <v>0</v>
      </c>
      <c r="AS2697">
        <v>3.0617696688899998</v>
      </c>
      <c r="AT2697">
        <v>2</v>
      </c>
      <c r="AU2697">
        <v>2</v>
      </c>
      <c r="AV2697">
        <f t="shared" si="560"/>
        <v>3377</v>
      </c>
      <c r="AW2697" s="2">
        <f t="shared" si="561"/>
        <v>0.12918790954994011</v>
      </c>
      <c r="AX2697" s="2">
        <f t="shared" si="562"/>
        <v>1.629232335267579</v>
      </c>
      <c r="BC2697" s="2">
        <f t="shared" si="563"/>
        <v>0.12444363595377894</v>
      </c>
      <c r="BD2697" s="2">
        <f t="shared" si="564"/>
        <v>-2.2843275832752592E-2</v>
      </c>
      <c r="BE2697" s="2">
        <f t="shared" si="565"/>
        <v>0.27506533508392855</v>
      </c>
      <c r="BF2697" s="2">
        <f t="shared" si="566"/>
        <v>0.12918790955692752</v>
      </c>
      <c r="BG2697" s="2">
        <f t="shared" si="567"/>
        <v>1.6292323352684726</v>
      </c>
      <c r="BH2697" s="2">
        <f t="shared" si="568"/>
        <v>4.2089544472593679E-2</v>
      </c>
      <c r="BI2697" s="2">
        <f t="shared" si="569"/>
        <v>0.36202672318611478</v>
      </c>
      <c r="BJ2697" s="2">
        <f t="shared" si="570"/>
        <v>0.17671491428583125</v>
      </c>
      <c r="BK2697" s="2">
        <f t="shared" si="571"/>
        <v>0.8254378763653859</v>
      </c>
      <c r="BL2697" s="2"/>
      <c r="BM2697" s="2">
        <f t="shared" si="572"/>
        <v>-0.88350309353759493</v>
      </c>
    </row>
    <row r="2698" spans="1:65">
      <c r="A2698">
        <v>2</v>
      </c>
      <c r="B2698" t="s">
        <v>474</v>
      </c>
      <c r="C2698">
        <v>923</v>
      </c>
      <c r="D2698">
        <v>1.1446123137999999E-2</v>
      </c>
      <c r="E2698" s="1">
        <v>3.3533167794799999E-5</v>
      </c>
      <c r="F2698" s="1"/>
      <c r="G2698" s="1"/>
      <c r="H2698" s="1"/>
      <c r="I2698" s="1"/>
      <c r="J2698">
        <v>1.25943552192E-3</v>
      </c>
      <c r="K2698" s="1">
        <v>1.2158536765499999E-5</v>
      </c>
      <c r="L2698">
        <v>3.0264172759400001</v>
      </c>
      <c r="M2698">
        <v>1.6187262578299999E-2</v>
      </c>
      <c r="N2698" s="1">
        <v>4.7423060684800002E-5</v>
      </c>
      <c r="O2698">
        <v>4.5343944223800001</v>
      </c>
      <c r="P2698">
        <v>4.8149990349599998E-2</v>
      </c>
      <c r="Q2698">
        <v>0.18398509447200001</v>
      </c>
      <c r="R2698">
        <v>2.0266986817899998E-3</v>
      </c>
      <c r="S2698">
        <v>0</v>
      </c>
      <c r="T2698">
        <v>28.171202762</v>
      </c>
      <c r="U2698">
        <v>4</v>
      </c>
      <c r="V2698">
        <v>3</v>
      </c>
      <c r="Z2698">
        <v>2</v>
      </c>
      <c r="AA2698" t="s">
        <v>474</v>
      </c>
      <c r="AB2698">
        <v>923</v>
      </c>
      <c r="AC2698">
        <v>1.29210909235E-2</v>
      </c>
      <c r="AD2698" s="1">
        <v>3.50418302316E-5</v>
      </c>
      <c r="AE2698">
        <v>0.17316275632</v>
      </c>
      <c r="AF2698">
        <v>2.1479886463299999E-3</v>
      </c>
      <c r="AG2698">
        <v>0.95046793501299998</v>
      </c>
      <c r="AH2698">
        <v>1.23935373499E-3</v>
      </c>
      <c r="AI2698">
        <v>1.4948552245300001E-3</v>
      </c>
      <c r="AJ2698" s="1">
        <v>1.49751547978E-5</v>
      </c>
      <c r="AK2698">
        <v>3.8566510440799999</v>
      </c>
      <c r="AL2698">
        <v>1.8273182024600002E-2</v>
      </c>
      <c r="AM2698" s="1">
        <v>4.9556631563899998E-5</v>
      </c>
      <c r="AN2698">
        <v>4.78346086137</v>
      </c>
      <c r="AO2698">
        <v>3.3167542018799998E-2</v>
      </c>
      <c r="AP2698">
        <v>0.21910199876399999</v>
      </c>
      <c r="AQ2698">
        <v>1.6312787706699999E-3</v>
      </c>
      <c r="AR2698">
        <v>0</v>
      </c>
      <c r="AS2698">
        <v>0.83678117376899996</v>
      </c>
      <c r="AT2698">
        <v>2</v>
      </c>
      <c r="AU2698">
        <v>2</v>
      </c>
      <c r="AV2698">
        <f t="shared" si="560"/>
        <v>923</v>
      </c>
      <c r="AW2698" s="2">
        <f t="shared" si="561"/>
        <v>0.12886177858800535</v>
      </c>
      <c r="AX2698" s="2">
        <f t="shared" si="562"/>
        <v>4.4990155598539951E-2</v>
      </c>
      <c r="BC2698" s="2">
        <f t="shared" si="563"/>
        <v>0.18692477583219544</v>
      </c>
      <c r="BD2698" s="2">
        <f t="shared" si="564"/>
        <v>0.23165764817129886</v>
      </c>
      <c r="BE2698" s="2">
        <f t="shared" si="565"/>
        <v>0.27432891516327029</v>
      </c>
      <c r="BF2698" s="2">
        <f t="shared" si="566"/>
        <v>0.12886177858733835</v>
      </c>
      <c r="BG2698" s="2">
        <f t="shared" si="567"/>
        <v>4.4990155597102698E-2</v>
      </c>
      <c r="BH2698" s="2">
        <f t="shared" si="568"/>
        <v>5.4928269530481341E-2</v>
      </c>
      <c r="BI2698" s="2">
        <f t="shared" si="569"/>
        <v>-0.31116202146703992</v>
      </c>
      <c r="BJ2698" s="2">
        <f t="shared" si="570"/>
        <v>0.19086820262683993</v>
      </c>
      <c r="BK2698" s="2">
        <f t="shared" si="571"/>
        <v>-0.19510542670840503</v>
      </c>
      <c r="BL2698" s="2"/>
      <c r="BM2698" s="2">
        <f t="shared" si="572"/>
        <v>-0.97029657622933552</v>
      </c>
    </row>
    <row r="2699" spans="1:65">
      <c r="A2699">
        <v>2</v>
      </c>
      <c r="B2699" t="s">
        <v>474</v>
      </c>
      <c r="C2699">
        <v>2612</v>
      </c>
      <c r="D2699">
        <v>1.09054682321E-2</v>
      </c>
      <c r="E2699" s="1">
        <v>2.9077096544100002E-5</v>
      </c>
      <c r="F2699" s="1"/>
      <c r="G2699" s="1"/>
      <c r="H2699" s="1"/>
      <c r="I2699" s="1"/>
      <c r="J2699">
        <v>8.1877999952899999E-4</v>
      </c>
      <c r="K2699" s="1">
        <v>1.23317216464E-5</v>
      </c>
      <c r="L2699">
        <v>2.7472653830599998</v>
      </c>
      <c r="M2699">
        <v>1.54226610779E-2</v>
      </c>
      <c r="N2699" s="1">
        <v>4.1121224287100002E-5</v>
      </c>
      <c r="O2699">
        <v>4.8844231262299997</v>
      </c>
      <c r="P2699">
        <v>5.2084728160299999E-2</v>
      </c>
      <c r="Q2699">
        <v>0.18882631933899999</v>
      </c>
      <c r="R2699">
        <v>2.07552617298E-3</v>
      </c>
      <c r="S2699">
        <v>0</v>
      </c>
      <c r="T2699">
        <v>9.0598103920900002</v>
      </c>
      <c r="U2699">
        <v>4</v>
      </c>
      <c r="V2699">
        <v>3</v>
      </c>
      <c r="Z2699">
        <v>2</v>
      </c>
      <c r="AA2699" t="s">
        <v>474</v>
      </c>
      <c r="AB2699">
        <v>2612</v>
      </c>
      <c r="AC2699">
        <v>1.23013047619E-2</v>
      </c>
      <c r="AD2699" s="1">
        <v>5.8354010226199997E-5</v>
      </c>
      <c r="AE2699">
        <v>0.14326448303799999</v>
      </c>
      <c r="AF2699">
        <v>3.6571269053299999E-3</v>
      </c>
      <c r="AG2699">
        <v>0.96713436102000006</v>
      </c>
      <c r="AH2699">
        <v>1.5132641932700001E-3</v>
      </c>
      <c r="AI2699">
        <v>9.5314722127000004E-4</v>
      </c>
      <c r="AJ2699" s="1">
        <v>1.5669282767999999E-5</v>
      </c>
      <c r="AK2699">
        <v>3.4955404833200001</v>
      </c>
      <c r="AL2699">
        <v>1.7396672029199998E-2</v>
      </c>
      <c r="AM2699" s="1">
        <v>8.2525032680800002E-5</v>
      </c>
      <c r="AN2699">
        <v>4.9696733259199997</v>
      </c>
      <c r="AO2699">
        <v>4.6229626860599997E-2</v>
      </c>
      <c r="AP2699">
        <v>0.21671249499100001</v>
      </c>
      <c r="AQ2699">
        <v>2.2629246287099998E-3</v>
      </c>
      <c r="AR2699">
        <v>0</v>
      </c>
      <c r="AS2699">
        <v>3.0443288867399998</v>
      </c>
      <c r="AT2699">
        <v>2</v>
      </c>
      <c r="AU2699">
        <v>2</v>
      </c>
      <c r="AV2699">
        <f t="shared" si="560"/>
        <v>2612</v>
      </c>
      <c r="AW2699" s="2">
        <f t="shared" si="561"/>
        <v>0.12799418604433568</v>
      </c>
      <c r="AX2699" s="2">
        <f t="shared" si="562"/>
        <v>1.0068719769766881</v>
      </c>
      <c r="BC2699" s="2">
        <f t="shared" si="563"/>
        <v>0.16410662426817249</v>
      </c>
      <c r="BD2699" s="2">
        <f t="shared" si="564"/>
        <v>0.27064843152491475</v>
      </c>
      <c r="BE2699" s="2">
        <f t="shared" si="565"/>
        <v>0.2723708837427804</v>
      </c>
      <c r="BF2699" s="2">
        <f t="shared" si="566"/>
        <v>0.12799418604411078</v>
      </c>
      <c r="BG2699" s="2">
        <f t="shared" si="567"/>
        <v>1.0068719769778023</v>
      </c>
      <c r="BH2699" s="2">
        <f t="shared" si="568"/>
        <v>1.7453483755777637E-2</v>
      </c>
      <c r="BI2699" s="2">
        <f t="shared" si="569"/>
        <v>-0.11241493440610631</v>
      </c>
      <c r="BJ2699" s="2">
        <f t="shared" si="570"/>
        <v>0.1476816142453953</v>
      </c>
      <c r="BK2699" s="2">
        <f t="shared" si="571"/>
        <v>9.0289613385571899E-2</v>
      </c>
      <c r="BL2699" s="2"/>
      <c r="BM2699" s="2">
        <f t="shared" si="572"/>
        <v>-0.66397432672564949</v>
      </c>
    </row>
    <row r="2700" spans="1:65">
      <c r="A2700">
        <v>2</v>
      </c>
      <c r="B2700" t="s">
        <v>474</v>
      </c>
      <c r="C2700">
        <v>1806</v>
      </c>
      <c r="D2700">
        <v>1.0834315200299999E-2</v>
      </c>
      <c r="E2700" s="1">
        <v>1.5672404294399999E-5</v>
      </c>
      <c r="F2700" s="1"/>
      <c r="G2700" s="1"/>
      <c r="H2700" s="1"/>
      <c r="I2700" s="1"/>
      <c r="J2700">
        <v>8.1057505114399996E-4</v>
      </c>
      <c r="K2700" s="1">
        <v>8.8496808035999993E-6</v>
      </c>
      <c r="L2700">
        <v>2.7115331133599998</v>
      </c>
      <c r="M2700">
        <v>1.53220354953E-2</v>
      </c>
      <c r="N2700" s="1">
        <v>2.2164126708099999E-5</v>
      </c>
      <c r="O2700">
        <v>4.9109028021599999</v>
      </c>
      <c r="P2700">
        <v>2.9209501746999999E-2</v>
      </c>
      <c r="Q2700">
        <v>0.18861131232600001</v>
      </c>
      <c r="R2700">
        <v>1.1545398989200001E-3</v>
      </c>
      <c r="S2700">
        <v>0</v>
      </c>
      <c r="T2700">
        <v>9.5157161943199995</v>
      </c>
      <c r="U2700">
        <v>4</v>
      </c>
      <c r="V2700">
        <v>3</v>
      </c>
      <c r="Z2700">
        <v>2</v>
      </c>
      <c r="AA2700" t="s">
        <v>474</v>
      </c>
      <c r="AB2700">
        <v>1806</v>
      </c>
      <c r="AC2700">
        <v>1.2220429570599999E-2</v>
      </c>
      <c r="AD2700" s="1">
        <v>3.1397527334400001E-5</v>
      </c>
      <c r="AE2700">
        <v>0.122829563521</v>
      </c>
      <c r="AF2700">
        <v>1.8224034055099999E-3</v>
      </c>
      <c r="AG2700">
        <v>0.974424390744</v>
      </c>
      <c r="AH2700">
        <v>6.1202763333500002E-4</v>
      </c>
      <c r="AI2700">
        <v>9.1477387234900002E-4</v>
      </c>
      <c r="AJ2700" s="1">
        <v>1.01140931096E-5</v>
      </c>
      <c r="AK2700">
        <v>3.44972856435</v>
      </c>
      <c r="AL2700">
        <v>1.7282297236699998E-2</v>
      </c>
      <c r="AM2700" s="1">
        <v>4.4402808981299998E-5</v>
      </c>
      <c r="AN2700">
        <v>5.0004478324899999</v>
      </c>
      <c r="AO2700">
        <v>3.3515566422000001E-2</v>
      </c>
      <c r="AP2700">
        <v>0.21662087475700001</v>
      </c>
      <c r="AQ2700">
        <v>1.5549215527399999E-3</v>
      </c>
      <c r="AR2700">
        <v>0</v>
      </c>
      <c r="AS2700">
        <v>3.5685914616800001</v>
      </c>
      <c r="AT2700">
        <v>2</v>
      </c>
      <c r="AU2700">
        <v>2</v>
      </c>
      <c r="AV2700">
        <f t="shared" si="560"/>
        <v>1806</v>
      </c>
      <c r="AW2700" s="2">
        <f t="shared" si="561"/>
        <v>0.12793742333263652</v>
      </c>
      <c r="AX2700" s="2">
        <f t="shared" si="562"/>
        <v>1.0033637943872364</v>
      </c>
      <c r="BC2700" s="2">
        <f t="shared" si="563"/>
        <v>0.12854925778672771</v>
      </c>
      <c r="BD2700" s="2">
        <f t="shared" si="564"/>
        <v>0.14287660019168655</v>
      </c>
      <c r="BE2700" s="2">
        <f t="shared" si="565"/>
        <v>0.27224283094786339</v>
      </c>
      <c r="BF2700" s="2">
        <f t="shared" si="566"/>
        <v>0.12793742332742306</v>
      </c>
      <c r="BG2700" s="2">
        <f t="shared" si="567"/>
        <v>1.0033637943909044</v>
      </c>
      <c r="BH2700" s="2">
        <f t="shared" si="568"/>
        <v>1.8233924379569225E-2</v>
      </c>
      <c r="BI2700" s="2">
        <f t="shared" si="569"/>
        <v>0.14741999751646781</v>
      </c>
      <c r="BJ2700" s="2">
        <f t="shared" si="570"/>
        <v>0.14850414901195136</v>
      </c>
      <c r="BK2700" s="2">
        <f t="shared" si="571"/>
        <v>0.34678892794829513</v>
      </c>
      <c r="BL2700" s="2"/>
      <c r="BM2700" s="2">
        <f t="shared" si="572"/>
        <v>-0.62497920400251961</v>
      </c>
    </row>
    <row r="2701" spans="1:65">
      <c r="A2701">
        <v>2</v>
      </c>
      <c r="B2701" t="s">
        <v>474</v>
      </c>
      <c r="C2701">
        <v>795</v>
      </c>
      <c r="D2701">
        <v>1.13890703464E-2</v>
      </c>
      <c r="E2701" s="1">
        <v>5.1351462398200001E-5</v>
      </c>
      <c r="F2701" s="1"/>
      <c r="G2701" s="1"/>
      <c r="H2701" s="1"/>
      <c r="I2701" s="1"/>
      <c r="J2701">
        <v>1.08951365377E-3</v>
      </c>
      <c r="K2701" s="1">
        <v>8.7350883414700003E-5</v>
      </c>
      <c r="L2701">
        <v>2.9963223294899999</v>
      </c>
      <c r="M2701">
        <v>1.6106577746600001E-2</v>
      </c>
      <c r="N2701" s="1">
        <v>7.2621934571200005E-5</v>
      </c>
      <c r="O2701">
        <v>4.6285800643600004</v>
      </c>
      <c r="P2701">
        <v>5.42855397421E-2</v>
      </c>
      <c r="Q2701">
        <v>0.18687060340700001</v>
      </c>
      <c r="R2701">
        <v>2.34806065697E-3</v>
      </c>
      <c r="S2701">
        <v>0</v>
      </c>
      <c r="T2701">
        <v>11.019034720800001</v>
      </c>
      <c r="U2701">
        <v>4</v>
      </c>
      <c r="V2701">
        <v>3</v>
      </c>
      <c r="Z2701">
        <v>2</v>
      </c>
      <c r="AA2701" t="s">
        <v>474</v>
      </c>
      <c r="AB2701">
        <v>795</v>
      </c>
      <c r="AC2701">
        <v>1.28445960181E-2</v>
      </c>
      <c r="AD2701" s="1">
        <v>7.59001831686E-5</v>
      </c>
      <c r="AE2701">
        <v>0.15939844104000001</v>
      </c>
      <c r="AF2701">
        <v>4.9602680721499998E-3</v>
      </c>
      <c r="AG2701">
        <v>0.96202017940600004</v>
      </c>
      <c r="AH2701">
        <v>2.2743953118700001E-3</v>
      </c>
      <c r="AI2701">
        <v>1.2715765280499999E-3</v>
      </c>
      <c r="AJ2701" s="1">
        <v>8.0716682922199996E-5</v>
      </c>
      <c r="AK2701">
        <v>3.8111222426500002</v>
      </c>
      <c r="AL2701">
        <v>1.8165001892000002E-2</v>
      </c>
      <c r="AM2701">
        <v>1.07339068424E-4</v>
      </c>
      <c r="AN2701">
        <v>4.7323724482799996</v>
      </c>
      <c r="AO2701">
        <v>4.9850418418400003E-2</v>
      </c>
      <c r="AP2701">
        <v>0.21547867623899999</v>
      </c>
      <c r="AQ2701">
        <v>2.6025777826499999E-3</v>
      </c>
      <c r="AR2701">
        <v>0</v>
      </c>
      <c r="AS2701">
        <v>2.90688152862</v>
      </c>
      <c r="AT2701">
        <v>2</v>
      </c>
      <c r="AU2701">
        <v>2</v>
      </c>
      <c r="AV2701">
        <f t="shared" si="560"/>
        <v>795</v>
      </c>
      <c r="AW2701" s="2">
        <f t="shared" si="561"/>
        <v>0.12780021787819418</v>
      </c>
      <c r="AX2701" s="2">
        <f t="shared" si="562"/>
        <v>0.47805300226971714</v>
      </c>
      <c r="BC2701" s="2">
        <f t="shared" si="563"/>
        <v>0.16710472021164227</v>
      </c>
      <c r="BD2701" s="2">
        <f t="shared" si="564"/>
        <v>-7.5948865462573664E-2</v>
      </c>
      <c r="BE2701" s="2">
        <f t="shared" si="565"/>
        <v>0.27193333145125492</v>
      </c>
      <c r="BF2701" s="2">
        <f t="shared" si="566"/>
        <v>0.12780021788517559</v>
      </c>
      <c r="BG2701" s="2">
        <f t="shared" si="567"/>
        <v>0.47805300227526459</v>
      </c>
      <c r="BH2701" s="2">
        <f t="shared" si="568"/>
        <v>2.2424238638367539E-2</v>
      </c>
      <c r="BI2701" s="2">
        <f t="shared" si="569"/>
        <v>-8.1699866019024459E-2</v>
      </c>
      <c r="BJ2701" s="2">
        <f t="shared" si="570"/>
        <v>0.1530902791044787</v>
      </c>
      <c r="BK2701" s="2">
        <f t="shared" si="571"/>
        <v>0.10839461277309403</v>
      </c>
      <c r="BL2701" s="2"/>
      <c r="BM2701" s="2">
        <f t="shared" si="572"/>
        <v>-0.73619453951507696</v>
      </c>
    </row>
    <row r="2702" spans="1:65">
      <c r="A2702">
        <v>2</v>
      </c>
      <c r="B2702" t="s">
        <v>474</v>
      </c>
      <c r="C2702">
        <v>1814</v>
      </c>
      <c r="D2702">
        <v>1.09617854358E-2</v>
      </c>
      <c r="E2702" s="1">
        <v>6.2435645701199995E-5</v>
      </c>
      <c r="F2702" s="1"/>
      <c r="G2702" s="1"/>
      <c r="H2702" s="1"/>
      <c r="I2702" s="1"/>
      <c r="J2702">
        <v>1.02547710437E-3</v>
      </c>
      <c r="K2702">
        <v>1.3031052673399999E-4</v>
      </c>
      <c r="L2702">
        <v>2.7757130926100002</v>
      </c>
      <c r="M2702">
        <v>1.55023056311E-2</v>
      </c>
      <c r="N2702" s="1">
        <v>8.8297336926200005E-5</v>
      </c>
      <c r="O2702">
        <v>4.9150973095900001</v>
      </c>
      <c r="P2702">
        <v>4.9307163259899998E-2</v>
      </c>
      <c r="Q2702">
        <v>0.190993395393</v>
      </c>
      <c r="R2702">
        <v>2.20329064596E-3</v>
      </c>
      <c r="S2702">
        <v>0</v>
      </c>
      <c r="T2702">
        <v>6.4110551931700002</v>
      </c>
      <c r="U2702">
        <v>4</v>
      </c>
      <c r="V2702">
        <v>3</v>
      </c>
      <c r="Z2702">
        <v>2</v>
      </c>
      <c r="AA2702" t="s">
        <v>474</v>
      </c>
      <c r="AB2702">
        <v>1814</v>
      </c>
      <c r="AC2702">
        <v>1.2360737401999999E-2</v>
      </c>
      <c r="AD2702" s="1">
        <v>7.5765574648499999E-5</v>
      </c>
      <c r="AE2702">
        <v>0.15745333995300001</v>
      </c>
      <c r="AF2702">
        <v>5.0710908484899999E-3</v>
      </c>
      <c r="AG2702">
        <v>0.96212872923899995</v>
      </c>
      <c r="AH2702">
        <v>2.5433837864900001E-3</v>
      </c>
      <c r="AI2702">
        <v>1.2247244346399999E-3</v>
      </c>
      <c r="AJ2702">
        <v>1.0414384398400001E-4</v>
      </c>
      <c r="AK2702">
        <v>3.52939885272</v>
      </c>
      <c r="AL2702">
        <v>1.7480722474899998E-2</v>
      </c>
      <c r="AM2702">
        <v>1.07148703229E-4</v>
      </c>
      <c r="AN2702">
        <v>4.9673156908299996</v>
      </c>
      <c r="AO2702">
        <v>4.5000518090800003E-2</v>
      </c>
      <c r="AP2702">
        <v>0.21765621570400001</v>
      </c>
      <c r="AQ2702">
        <v>2.3807504869999998E-3</v>
      </c>
      <c r="AR2702">
        <v>0</v>
      </c>
      <c r="AS2702">
        <v>1.66236855966</v>
      </c>
      <c r="AT2702">
        <v>2</v>
      </c>
      <c r="AU2702">
        <v>2</v>
      </c>
      <c r="AV2702">
        <f t="shared" si="560"/>
        <v>1814</v>
      </c>
      <c r="AW2702" s="2">
        <f t="shared" si="561"/>
        <v>0.12762081272191061</v>
      </c>
      <c r="AX2702" s="2">
        <f t="shared" si="562"/>
        <v>0.21349869609891464</v>
      </c>
      <c r="BC2702" s="2">
        <f t="shared" si="563"/>
        <v>0.19429720022116656</v>
      </c>
      <c r="BD2702" s="2">
        <f t="shared" si="564"/>
        <v>-0.2008025245989026</v>
      </c>
      <c r="BE2702" s="2">
        <f t="shared" si="565"/>
        <v>0.27152869729821744</v>
      </c>
      <c r="BF2702" s="2">
        <f t="shared" si="566"/>
        <v>0.12762081272807521</v>
      </c>
      <c r="BG2702" s="2">
        <f t="shared" si="567"/>
        <v>0.21349869609947802</v>
      </c>
      <c r="BH2702" s="2">
        <f t="shared" si="568"/>
        <v>1.0624078823040702E-2</v>
      </c>
      <c r="BI2702" s="2">
        <f t="shared" si="569"/>
        <v>-8.7343194870073942E-2</v>
      </c>
      <c r="BJ2702" s="2">
        <f t="shared" si="570"/>
        <v>0.13960074512596057</v>
      </c>
      <c r="BK2702" s="2">
        <f t="shared" si="571"/>
        <v>8.0543091927247054E-2</v>
      </c>
      <c r="BL2702" s="2"/>
      <c r="BM2702" s="2">
        <f t="shared" si="572"/>
        <v>-0.74070281575005004</v>
      </c>
    </row>
    <row r="2703" spans="1:65">
      <c r="A2703">
        <v>2</v>
      </c>
      <c r="B2703" t="s">
        <v>474</v>
      </c>
      <c r="C2703">
        <v>789</v>
      </c>
      <c r="D2703">
        <v>1.10076841878E-2</v>
      </c>
      <c r="E2703" s="1">
        <v>4.2984281367499999E-5</v>
      </c>
      <c r="F2703" s="1"/>
      <c r="G2703" s="1"/>
      <c r="H2703" s="1"/>
      <c r="I2703" s="1"/>
      <c r="J2703">
        <v>1.4038448975600001E-3</v>
      </c>
      <c r="K2703">
        <v>1.3967098367900001E-4</v>
      </c>
      <c r="L2703">
        <v>2.7990064682</v>
      </c>
      <c r="M2703">
        <v>1.55672162686E-2</v>
      </c>
      <c r="N2703" s="1">
        <v>6.0788953678800002E-5</v>
      </c>
      <c r="O2703">
        <v>4.8429570532100001</v>
      </c>
      <c r="P2703">
        <v>3.69993603098E-2</v>
      </c>
      <c r="Q2703">
        <v>0.18897811420499999</v>
      </c>
      <c r="R2703">
        <v>1.6214221615499999E-3</v>
      </c>
      <c r="S2703">
        <v>0</v>
      </c>
      <c r="T2703">
        <v>15.125503675499999</v>
      </c>
      <c r="U2703">
        <v>4</v>
      </c>
      <c r="V2703">
        <v>3</v>
      </c>
      <c r="Z2703">
        <v>2</v>
      </c>
      <c r="AA2703" t="s">
        <v>474</v>
      </c>
      <c r="AB2703">
        <v>789</v>
      </c>
      <c r="AC2703">
        <v>1.2410938379299999E-2</v>
      </c>
      <c r="AD2703" s="1">
        <v>8.0448308931400006E-5</v>
      </c>
      <c r="AE2703">
        <v>0.140338675666</v>
      </c>
      <c r="AF2703">
        <v>4.7637309754900003E-3</v>
      </c>
      <c r="AG2703">
        <v>0.96619752481300003</v>
      </c>
      <c r="AH2703">
        <v>2.2323906236200002E-3</v>
      </c>
      <c r="AI2703">
        <v>1.50305236299E-3</v>
      </c>
      <c r="AJ2703">
        <v>1.2080202495599999E-4</v>
      </c>
      <c r="AK2703">
        <v>3.5581251426099998</v>
      </c>
      <c r="AL2703">
        <v>1.7551717377800001E-2</v>
      </c>
      <c r="AM2703">
        <v>1.1377108956100001E-4</v>
      </c>
      <c r="AN2703">
        <v>5.0019439221999997</v>
      </c>
      <c r="AO2703">
        <v>4.0874672977800001E-2</v>
      </c>
      <c r="AP2703">
        <v>0.22006367932099999</v>
      </c>
      <c r="AQ2703">
        <v>2.2953662792999999E-3</v>
      </c>
      <c r="AR2703">
        <v>0</v>
      </c>
      <c r="AS2703">
        <v>0.68070880710699999</v>
      </c>
      <c r="AT2703">
        <v>2</v>
      </c>
      <c r="AU2703">
        <v>2</v>
      </c>
      <c r="AV2703">
        <f t="shared" si="560"/>
        <v>789</v>
      </c>
      <c r="AW2703" s="2">
        <f t="shared" si="561"/>
        <v>0.12747951045463765</v>
      </c>
      <c r="AX2703" s="2">
        <f t="shared" si="562"/>
        <v>0.87157505888248255</v>
      </c>
      <c r="BC2703" s="2">
        <f t="shared" si="563"/>
        <v>7.0668394779530685E-2</v>
      </c>
      <c r="BD2703" s="2">
        <f t="shared" si="564"/>
        <v>-0.13509576739550827</v>
      </c>
      <c r="BE2703" s="2">
        <f t="shared" si="565"/>
        <v>0.27121004650560093</v>
      </c>
      <c r="BF2703" s="2">
        <f t="shared" si="566"/>
        <v>0.12747951046346404</v>
      </c>
      <c r="BG2703" s="2">
        <f t="shared" si="567"/>
        <v>0.87157505888569675</v>
      </c>
      <c r="BH2703" s="2">
        <f t="shared" si="568"/>
        <v>3.2828469722774062E-2</v>
      </c>
      <c r="BI2703" s="2">
        <f t="shared" si="569"/>
        <v>0.10473999105799539</v>
      </c>
      <c r="BJ2703" s="2">
        <f t="shared" si="570"/>
        <v>0.1644929374323153</v>
      </c>
      <c r="BK2703" s="2">
        <f t="shared" si="571"/>
        <v>0.41564999771912731</v>
      </c>
      <c r="BL2703" s="2"/>
      <c r="BM2703" s="2">
        <f t="shared" si="572"/>
        <v>-0.95499595770753753</v>
      </c>
    </row>
    <row r="2704" spans="1:65">
      <c r="A2704">
        <v>2</v>
      </c>
      <c r="B2704" t="s">
        <v>474</v>
      </c>
      <c r="C2704">
        <v>2583</v>
      </c>
      <c r="D2704">
        <v>1.0759071206900001E-2</v>
      </c>
      <c r="E2704" s="1">
        <v>2.6738841568400001E-6</v>
      </c>
      <c r="F2704" s="1"/>
      <c r="G2704" s="1"/>
      <c r="H2704" s="1"/>
      <c r="I2704" s="1"/>
      <c r="J2704">
        <v>4.7715145059499999E-4</v>
      </c>
      <c r="K2704" s="1">
        <v>8.7918746579299993E-6</v>
      </c>
      <c r="L2704">
        <v>2.6740008657200001</v>
      </c>
      <c r="M2704">
        <v>1.52156244193E-2</v>
      </c>
      <c r="N2704" s="1">
        <v>3.7814432388200002E-6</v>
      </c>
      <c r="O2704">
        <v>4.9369128035000003</v>
      </c>
      <c r="P2704">
        <v>7.6278427506399999E-3</v>
      </c>
      <c r="Q2704">
        <v>0.18829343165500001</v>
      </c>
      <c r="R2704">
        <v>2.9466475863500002E-4</v>
      </c>
      <c r="S2704">
        <v>0</v>
      </c>
      <c r="T2704">
        <v>16.598096831300001</v>
      </c>
      <c r="U2704">
        <v>4</v>
      </c>
      <c r="V2704">
        <v>3</v>
      </c>
      <c r="Z2704">
        <v>2</v>
      </c>
      <c r="AA2704" t="s">
        <v>474</v>
      </c>
      <c r="AB2704">
        <v>2583</v>
      </c>
      <c r="AC2704">
        <v>1.21301337177E-2</v>
      </c>
      <c r="AD2704" s="1">
        <v>4.1526739892999999E-5</v>
      </c>
      <c r="AE2704">
        <v>0.115289249141</v>
      </c>
      <c r="AF2704">
        <v>2.3599674808199998E-3</v>
      </c>
      <c r="AG2704">
        <v>0.97701410521700005</v>
      </c>
      <c r="AH2704">
        <v>7.4109089340100001E-4</v>
      </c>
      <c r="AI2704">
        <v>5.3470441509500003E-4</v>
      </c>
      <c r="AJ2704" s="1">
        <v>1.00109888719E-5</v>
      </c>
      <c r="AK2704">
        <v>3.3989373266</v>
      </c>
      <c r="AL2704">
        <v>1.7154599616899999E-2</v>
      </c>
      <c r="AM2704" s="1">
        <v>5.8727678757800002E-5</v>
      </c>
      <c r="AN2704">
        <v>5.0046721954700004</v>
      </c>
      <c r="AO2704">
        <v>3.4460560432700002E-2</v>
      </c>
      <c r="AP2704">
        <v>0.215201927559</v>
      </c>
      <c r="AQ2704">
        <v>1.6548521042299999E-3</v>
      </c>
      <c r="AR2704">
        <v>0</v>
      </c>
      <c r="AS2704">
        <v>12.342602192099999</v>
      </c>
      <c r="AT2704">
        <v>2</v>
      </c>
      <c r="AU2704">
        <v>2</v>
      </c>
      <c r="AV2704">
        <f t="shared" si="560"/>
        <v>2583</v>
      </c>
      <c r="AW2704" s="2">
        <f t="shared" si="561"/>
        <v>0.12743316634252869</v>
      </c>
      <c r="AX2704" s="2">
        <f t="shared" si="562"/>
        <v>14.530493266423463</v>
      </c>
      <c r="BC2704" s="2">
        <f t="shared" si="563"/>
        <v>0.1206178131246011</v>
      </c>
      <c r="BD2704" s="2">
        <f t="shared" si="564"/>
        <v>0.13866373912307739</v>
      </c>
      <c r="BE2704" s="2">
        <f t="shared" si="565"/>
        <v>0.27110554456937469</v>
      </c>
      <c r="BF2704" s="2">
        <f t="shared" si="566"/>
        <v>0.12743316634055055</v>
      </c>
      <c r="BG2704" s="2">
        <f t="shared" si="567"/>
        <v>14.530493266408511</v>
      </c>
      <c r="BH2704" s="2">
        <f t="shared" si="568"/>
        <v>1.3725053422447009E-2</v>
      </c>
      <c r="BI2704" s="2">
        <f t="shared" si="569"/>
        <v>3.5177334613785334</v>
      </c>
      <c r="BJ2704" s="2">
        <f t="shared" si="570"/>
        <v>0.14290724677695071</v>
      </c>
      <c r="BK2704" s="2">
        <f t="shared" si="571"/>
        <v>4.616050293546837</v>
      </c>
      <c r="BL2704" s="2"/>
      <c r="BM2704" s="2">
        <f t="shared" si="572"/>
        <v>-0.25638449290012377</v>
      </c>
    </row>
    <row r="2705" spans="1:65">
      <c r="A2705">
        <v>2</v>
      </c>
      <c r="B2705" t="s">
        <v>474</v>
      </c>
      <c r="C2705">
        <v>1554</v>
      </c>
      <c r="D2705">
        <v>1.0805517818800001E-2</v>
      </c>
      <c r="E2705" s="1">
        <v>2.2953982144100001E-5</v>
      </c>
      <c r="F2705" s="1"/>
      <c r="G2705" s="1"/>
      <c r="H2705" s="1"/>
      <c r="I2705" s="1"/>
      <c r="J2705">
        <v>9.902206407209999E-4</v>
      </c>
      <c r="K2705" s="1">
        <v>9.6783077787100002E-6</v>
      </c>
      <c r="L2705">
        <v>2.6971378741900001</v>
      </c>
      <c r="M2705">
        <v>1.52813098478E-2</v>
      </c>
      <c r="N2705" s="1">
        <v>3.2461832858700002E-5</v>
      </c>
      <c r="O2705">
        <v>5.0382242221900002</v>
      </c>
      <c r="P2705">
        <v>4.3794325112800001E-2</v>
      </c>
      <c r="Q2705">
        <v>0.19298697882999999</v>
      </c>
      <c r="R2705">
        <v>1.72688973286E-3</v>
      </c>
      <c r="S2705">
        <v>0</v>
      </c>
      <c r="T2705">
        <v>7.2909790337100002</v>
      </c>
      <c r="U2705">
        <v>4</v>
      </c>
      <c r="V2705">
        <v>3</v>
      </c>
      <c r="Z2705">
        <v>2</v>
      </c>
      <c r="AA2705" t="s">
        <v>474</v>
      </c>
      <c r="AB2705">
        <v>1554</v>
      </c>
      <c r="AC2705">
        <v>1.2181108574499999E-2</v>
      </c>
      <c r="AD2705" s="1">
        <v>2.92123216622E-5</v>
      </c>
      <c r="AE2705">
        <v>0.13994454591</v>
      </c>
      <c r="AF2705">
        <v>1.83590032897E-3</v>
      </c>
      <c r="AG2705">
        <v>0.96849161291300001</v>
      </c>
      <c r="AH2705">
        <v>7.2958025848600004E-4</v>
      </c>
      <c r="AI2705">
        <v>1.15693317553E-3</v>
      </c>
      <c r="AJ2705" s="1">
        <v>1.1528309937E-5</v>
      </c>
      <c r="AK2705">
        <v>3.42756428099</v>
      </c>
      <c r="AL2705">
        <v>1.7226688950800002E-2</v>
      </c>
      <c r="AM2705" s="1">
        <v>4.1312461483099998E-5</v>
      </c>
      <c r="AN2705">
        <v>5.1043499044600003</v>
      </c>
      <c r="AO2705">
        <v>3.1502139614499998E-2</v>
      </c>
      <c r="AP2705">
        <v>0.22041045138599999</v>
      </c>
      <c r="AQ2705">
        <v>1.4593797031600001E-3</v>
      </c>
      <c r="AR2705">
        <v>0</v>
      </c>
      <c r="AS2705">
        <v>0.77846274204400001</v>
      </c>
      <c r="AT2705">
        <v>2</v>
      </c>
      <c r="AU2705">
        <v>2</v>
      </c>
      <c r="AV2705">
        <f t="shared" si="560"/>
        <v>1554</v>
      </c>
      <c r="AW2705" s="2">
        <f t="shared" si="561"/>
        <v>0.12730447339660803</v>
      </c>
      <c r="AX2705" s="2">
        <f t="shared" si="562"/>
        <v>0.27264722429474475</v>
      </c>
      <c r="BC2705" s="2">
        <f t="shared" si="563"/>
        <v>0.16835897774016637</v>
      </c>
      <c r="BD2705" s="2">
        <f t="shared" si="564"/>
        <v>0.1911493414540473</v>
      </c>
      <c r="BE2705" s="2">
        <f t="shared" si="565"/>
        <v>0.27081537573208431</v>
      </c>
      <c r="BF2705" s="2">
        <f t="shared" si="566"/>
        <v>0.12730447339761725</v>
      </c>
      <c r="BG2705" s="2">
        <f t="shared" si="567"/>
        <v>0.27264722429337396</v>
      </c>
      <c r="BH2705" s="2">
        <f t="shared" si="568"/>
        <v>1.3124799404274376E-2</v>
      </c>
      <c r="BI2705" s="2">
        <f t="shared" si="569"/>
        <v>-0.28067987043159848</v>
      </c>
      <c r="BJ2705" s="2">
        <f t="shared" si="570"/>
        <v>0.14210011847564608</v>
      </c>
      <c r="BK2705" s="2">
        <f t="shared" si="571"/>
        <v>-0.15490857615845652</v>
      </c>
      <c r="BL2705" s="2"/>
      <c r="BM2705" s="2">
        <f t="shared" si="572"/>
        <v>-0.89322932648074282</v>
      </c>
    </row>
    <row r="2706" spans="1:65">
      <c r="A2706">
        <v>2</v>
      </c>
      <c r="B2706" t="s">
        <v>474</v>
      </c>
      <c r="C2706">
        <v>1000</v>
      </c>
      <c r="D2706">
        <v>1.12823668699E-2</v>
      </c>
      <c r="E2706" s="1">
        <v>2.7819315468999999E-5</v>
      </c>
      <c r="F2706" s="1"/>
      <c r="G2706" s="1"/>
      <c r="H2706" s="1"/>
      <c r="I2706" s="1"/>
      <c r="J2706">
        <v>8.3377199655999996E-4</v>
      </c>
      <c r="K2706" s="1">
        <v>9.6936223114699999E-6</v>
      </c>
      <c r="L2706">
        <v>2.9404406305199999</v>
      </c>
      <c r="M2706">
        <v>1.59556762431E-2</v>
      </c>
      <c r="N2706" s="1">
        <v>3.9342453232199998E-5</v>
      </c>
      <c r="O2706">
        <v>4.7038820935199999</v>
      </c>
      <c r="P2706">
        <v>4.3582750128499999E-2</v>
      </c>
      <c r="Q2706">
        <v>0.188131525429</v>
      </c>
      <c r="R2706">
        <v>1.80375971449E-3</v>
      </c>
      <c r="S2706">
        <v>0</v>
      </c>
      <c r="T2706">
        <v>9.2108857900000007</v>
      </c>
      <c r="U2706">
        <v>4</v>
      </c>
      <c r="V2706">
        <v>3</v>
      </c>
      <c r="Z2706">
        <v>2</v>
      </c>
      <c r="AA2706" t="s">
        <v>474</v>
      </c>
      <c r="AB2706">
        <v>1000</v>
      </c>
      <c r="AC2706">
        <v>1.27127391704E-2</v>
      </c>
      <c r="AD2706" s="1">
        <v>3.6302272535299998E-5</v>
      </c>
      <c r="AE2706">
        <v>0.18166396957399999</v>
      </c>
      <c r="AF2706">
        <v>2.5159835587399999E-3</v>
      </c>
      <c r="AG2706">
        <v>0.95147313397800004</v>
      </c>
      <c r="AH2706">
        <v>1.4364402185400001E-3</v>
      </c>
      <c r="AI2706">
        <v>1.0100745550800001E-3</v>
      </c>
      <c r="AJ2706" s="1">
        <v>1.28350643408E-5</v>
      </c>
      <c r="AK2706">
        <v>3.7332773296399999</v>
      </c>
      <c r="AL2706">
        <v>1.79785281496E-2</v>
      </c>
      <c r="AM2706" s="1">
        <v>5.13391661644E-5</v>
      </c>
      <c r="AN2706">
        <v>4.77606252078</v>
      </c>
      <c r="AO2706">
        <v>3.1517273043500001E-2</v>
      </c>
      <c r="AP2706">
        <v>0.215235583423</v>
      </c>
      <c r="AQ2706">
        <v>1.5476209543799999E-3</v>
      </c>
      <c r="AR2706">
        <v>0</v>
      </c>
      <c r="AS2706">
        <v>3.5204700844199999</v>
      </c>
      <c r="AT2706">
        <v>2</v>
      </c>
      <c r="AU2706">
        <v>2</v>
      </c>
      <c r="AV2706">
        <f t="shared" si="560"/>
        <v>1000</v>
      </c>
      <c r="AW2706" s="2">
        <f t="shared" si="561"/>
        <v>0.12677945301673024</v>
      </c>
      <c r="AX2706" s="2">
        <f t="shared" si="562"/>
        <v>0.30493047450261107</v>
      </c>
      <c r="BC2706" s="2">
        <f t="shared" si="563"/>
        <v>0.21145176288888834</v>
      </c>
      <c r="BD2706" s="2">
        <f t="shared" si="564"/>
        <v>0.32407307901947879</v>
      </c>
      <c r="BE2706" s="2">
        <f t="shared" si="565"/>
        <v>0.26963193573467642</v>
      </c>
      <c r="BF2706" s="2">
        <f t="shared" si="566"/>
        <v>0.12677945300969473</v>
      </c>
      <c r="BG2706" s="2">
        <f t="shared" si="567"/>
        <v>0.3049304745028264</v>
      </c>
      <c r="BH2706" s="2">
        <f t="shared" si="568"/>
        <v>1.5344863205528662E-2</v>
      </c>
      <c r="BI2706" s="2">
        <f t="shared" si="569"/>
        <v>-0.27684065483306985</v>
      </c>
      <c r="BJ2706" s="2">
        <f t="shared" si="570"/>
        <v>0.14406972957984632</v>
      </c>
      <c r="BK2706" s="2">
        <f t="shared" si="571"/>
        <v>-0.14200270582183472</v>
      </c>
      <c r="BL2706" s="2"/>
      <c r="BM2706" s="2">
        <f t="shared" si="572"/>
        <v>-0.61779245072802069</v>
      </c>
    </row>
    <row r="2707" spans="1:65">
      <c r="A2707">
        <v>2</v>
      </c>
      <c r="B2707" t="s">
        <v>474</v>
      </c>
      <c r="C2707">
        <v>508</v>
      </c>
      <c r="D2707">
        <v>1.1329714631800001E-2</v>
      </c>
      <c r="E2707" s="1">
        <v>6.7501558994799996E-5</v>
      </c>
      <c r="F2707" s="1"/>
      <c r="G2707" s="1"/>
      <c r="H2707" s="1"/>
      <c r="I2707" s="1"/>
      <c r="J2707">
        <v>8.7830264228799999E-4</v>
      </c>
      <c r="K2707">
        <v>1.3023745674100001E-4</v>
      </c>
      <c r="L2707">
        <v>2.9651722170300001</v>
      </c>
      <c r="M2707">
        <v>1.60226360901E-2</v>
      </c>
      <c r="N2707" s="1">
        <v>9.5461620211700004E-5</v>
      </c>
      <c r="O2707">
        <v>4.6164340753599999</v>
      </c>
      <c r="P2707">
        <v>6.6279973204000003E-2</v>
      </c>
      <c r="Q2707">
        <v>0.18540888458599999</v>
      </c>
      <c r="R2707">
        <v>2.88208950373E-3</v>
      </c>
      <c r="S2707">
        <v>0</v>
      </c>
      <c r="T2707">
        <v>12.395475387999999</v>
      </c>
      <c r="U2707">
        <v>4</v>
      </c>
      <c r="V2707">
        <v>3</v>
      </c>
      <c r="Z2707">
        <v>2</v>
      </c>
      <c r="AA2707" t="s">
        <v>474</v>
      </c>
      <c r="AB2707">
        <v>508</v>
      </c>
      <c r="AC2707">
        <v>1.27606166799E-2</v>
      </c>
      <c r="AD2707" s="1">
        <v>7.43055149007E-5</v>
      </c>
      <c r="AE2707">
        <v>0.181892512226</v>
      </c>
      <c r="AF2707">
        <v>4.8988496523099997E-3</v>
      </c>
      <c r="AG2707">
        <v>0.94703380025600004</v>
      </c>
      <c r="AH2707">
        <v>3.4905537914599999E-3</v>
      </c>
      <c r="AI2707">
        <v>1.0650200229600001E-3</v>
      </c>
      <c r="AJ2707">
        <v>1.09530407711E-4</v>
      </c>
      <c r="AK2707">
        <v>3.7614501089700001</v>
      </c>
      <c r="AL2707">
        <v>1.80462371729E-2</v>
      </c>
      <c r="AM2707">
        <v>1.0508386693199999E-4</v>
      </c>
      <c r="AN2707">
        <v>4.79571464056</v>
      </c>
      <c r="AO2707">
        <v>5.7866890029699997E-2</v>
      </c>
      <c r="AP2707">
        <v>0.21693515094499999</v>
      </c>
      <c r="AQ2707">
        <v>2.9064868683699998E-3</v>
      </c>
      <c r="AR2707">
        <v>0</v>
      </c>
      <c r="AS2707">
        <v>0.46246621677299998</v>
      </c>
      <c r="AT2707">
        <v>2</v>
      </c>
      <c r="AU2707">
        <v>2</v>
      </c>
      <c r="AV2707">
        <f t="shared" si="560"/>
        <v>508</v>
      </c>
      <c r="AW2707" s="2">
        <f t="shared" si="561"/>
        <v>0.12629638915032987</v>
      </c>
      <c r="AX2707" s="2">
        <f t="shared" si="562"/>
        <v>0.10079701872402901</v>
      </c>
      <c r="BC2707" s="2">
        <f t="shared" si="563"/>
        <v>0.21258888642939378</v>
      </c>
      <c r="BD2707" s="2">
        <f t="shared" si="564"/>
        <v>-0.15899457458831986</v>
      </c>
      <c r="BE2707" s="2">
        <f t="shared" si="565"/>
        <v>0.26854355621123899</v>
      </c>
      <c r="BF2707" s="2">
        <f t="shared" si="566"/>
        <v>0.12629638914724736</v>
      </c>
      <c r="BG2707" s="2">
        <f t="shared" si="567"/>
        <v>0.10079701872816803</v>
      </c>
      <c r="BH2707" s="2">
        <f t="shared" si="568"/>
        <v>3.8835291975011975E-2</v>
      </c>
      <c r="BI2707" s="2">
        <f t="shared" si="569"/>
        <v>-0.12693250717536916</v>
      </c>
      <c r="BJ2707" s="2">
        <f t="shared" si="570"/>
        <v>0.17003643827206599</v>
      </c>
      <c r="BK2707" s="2">
        <f t="shared" si="571"/>
        <v>8.4651655017738935E-3</v>
      </c>
      <c r="BL2707" s="2"/>
      <c r="BM2707" s="2">
        <f t="shared" si="572"/>
        <v>-0.96269072364737929</v>
      </c>
    </row>
    <row r="2708" spans="1:65">
      <c r="A2708">
        <v>2</v>
      </c>
      <c r="B2708" t="s">
        <v>474</v>
      </c>
      <c r="C2708">
        <v>650</v>
      </c>
      <c r="D2708">
        <v>1.09458995768E-2</v>
      </c>
      <c r="E2708" s="1">
        <v>2.6300930681099999E-5</v>
      </c>
      <c r="F2708" s="1"/>
      <c r="G2708" s="1"/>
      <c r="H2708" s="1"/>
      <c r="I2708" s="1"/>
      <c r="J2708">
        <v>1.2352129979099999E-3</v>
      </c>
      <c r="K2708" s="1">
        <v>1.2283297514299999E-5</v>
      </c>
      <c r="L2708">
        <v>2.76767377531</v>
      </c>
      <c r="M2708">
        <v>1.5479839633900001E-2</v>
      </c>
      <c r="N2708" s="1">
        <v>3.7195132872300001E-5</v>
      </c>
      <c r="O2708">
        <v>4.7987340145499999</v>
      </c>
      <c r="P2708">
        <v>4.50440068247E-2</v>
      </c>
      <c r="Q2708">
        <v>0.18620145479799999</v>
      </c>
      <c r="R2708">
        <v>1.8041622269799999E-3</v>
      </c>
      <c r="S2708">
        <v>0</v>
      </c>
      <c r="T2708">
        <v>26.370830744900001</v>
      </c>
      <c r="U2708">
        <v>4</v>
      </c>
      <c r="V2708">
        <v>3</v>
      </c>
      <c r="Z2708">
        <v>2</v>
      </c>
      <c r="AA2708" t="s">
        <v>474</v>
      </c>
      <c r="AB2708">
        <v>650</v>
      </c>
      <c r="AC2708">
        <v>1.2324823956E-2</v>
      </c>
      <c r="AD2708" s="1">
        <v>4.7701028628100002E-5</v>
      </c>
      <c r="AE2708">
        <v>0.125854575631</v>
      </c>
      <c r="AF2708">
        <v>2.7373682265899998E-3</v>
      </c>
      <c r="AG2708">
        <v>0.97276513816700005</v>
      </c>
      <c r="AH2708">
        <v>9.6015923965299995E-4</v>
      </c>
      <c r="AI2708">
        <v>1.37957492732E-3</v>
      </c>
      <c r="AJ2708" s="1">
        <v>1.4417962627999999E-5</v>
      </c>
      <c r="AK2708">
        <v>3.50891969614</v>
      </c>
      <c r="AL2708">
        <v>1.74299331925E-2</v>
      </c>
      <c r="AM2708" s="1">
        <v>6.7459441625000003E-5</v>
      </c>
      <c r="AN2708">
        <v>4.9860997818000001</v>
      </c>
      <c r="AO2708">
        <v>4.1394943144800002E-2</v>
      </c>
      <c r="AP2708">
        <v>0.21784451124199999</v>
      </c>
      <c r="AQ2708">
        <v>1.9954335143500001E-3</v>
      </c>
      <c r="AR2708">
        <v>0</v>
      </c>
      <c r="AS2708">
        <v>1.9646423518</v>
      </c>
      <c r="AT2708">
        <v>2</v>
      </c>
      <c r="AU2708">
        <v>2</v>
      </c>
      <c r="AV2708">
        <f t="shared" si="560"/>
        <v>650</v>
      </c>
      <c r="AW2708" s="2">
        <f t="shared" si="561"/>
        <v>0.1259763411426367</v>
      </c>
      <c r="AX2708" s="2">
        <f t="shared" si="562"/>
        <v>0.81366314395780059</v>
      </c>
      <c r="BC2708" s="2">
        <f t="shared" si="563"/>
        <v>0.11687209384475615</v>
      </c>
      <c r="BD2708" s="2">
        <f t="shared" si="564"/>
        <v>0.17378599771070108</v>
      </c>
      <c r="BE2708" s="2">
        <f t="shared" si="565"/>
        <v>0.26782272081433256</v>
      </c>
      <c r="BF2708" s="2">
        <f t="shared" si="566"/>
        <v>0.12597634114564091</v>
      </c>
      <c r="BG2708" s="2">
        <f t="shared" si="567"/>
        <v>0.81366314395501116</v>
      </c>
      <c r="BH2708" s="2">
        <f t="shared" si="568"/>
        <v>3.9044832800046406E-2</v>
      </c>
      <c r="BI2708" s="2">
        <f t="shared" si="569"/>
        <v>-8.1011080877001929E-2</v>
      </c>
      <c r="BJ2708" s="2">
        <f t="shared" si="570"/>
        <v>0.16993989911801638</v>
      </c>
      <c r="BK2708" s="2">
        <f t="shared" si="571"/>
        <v>0.10601667882725302</v>
      </c>
      <c r="BL2708" s="2"/>
      <c r="BM2708" s="2">
        <f t="shared" si="572"/>
        <v>-0.9254994136967053</v>
      </c>
    </row>
    <row r="2709" spans="1:65">
      <c r="A2709">
        <v>2</v>
      </c>
      <c r="B2709" t="s">
        <v>474</v>
      </c>
      <c r="C2709">
        <v>1110</v>
      </c>
      <c r="D2709">
        <v>1.17407443452E-2</v>
      </c>
      <c r="E2709" s="1">
        <v>5.51724921062E-5</v>
      </c>
      <c r="F2709" s="1"/>
      <c r="G2709" s="1"/>
      <c r="H2709" s="1"/>
      <c r="I2709" s="1"/>
      <c r="J2709">
        <v>1.16950483301E-3</v>
      </c>
      <c r="K2709">
        <v>1.15990387034E-4</v>
      </c>
      <c r="L2709">
        <v>3.1842212967200001</v>
      </c>
      <c r="M2709">
        <v>1.6603919885400002E-2</v>
      </c>
      <c r="N2709" s="1">
        <v>7.8025686606499994E-5</v>
      </c>
      <c r="O2709">
        <v>4.4247559154199996</v>
      </c>
      <c r="P2709">
        <v>4.2780972257100001E-2</v>
      </c>
      <c r="Q2709">
        <v>0.184157699851</v>
      </c>
      <c r="R2709">
        <v>1.9797050567599999E-3</v>
      </c>
      <c r="S2709">
        <v>0</v>
      </c>
      <c r="T2709">
        <v>60.787217585800001</v>
      </c>
      <c r="U2709">
        <v>4</v>
      </c>
      <c r="V2709">
        <v>3</v>
      </c>
      <c r="Z2709">
        <v>2</v>
      </c>
      <c r="AA2709" t="s">
        <v>474</v>
      </c>
      <c r="AB2709">
        <v>1110</v>
      </c>
      <c r="AC2709">
        <v>1.3215783808699999E-2</v>
      </c>
      <c r="AD2709" s="1">
        <v>6.3623871755599996E-5</v>
      </c>
      <c r="AE2709">
        <v>0.19632639245799999</v>
      </c>
      <c r="AF2709">
        <v>4.0614944155600002E-3</v>
      </c>
      <c r="AG2709">
        <v>0.93419876899599996</v>
      </c>
      <c r="AH2709">
        <v>3.3412203111399998E-3</v>
      </c>
      <c r="AI2709">
        <v>1.2921145264200001E-3</v>
      </c>
      <c r="AJ2709" s="1">
        <v>9.2069994652900004E-5</v>
      </c>
      <c r="AK2709">
        <v>4.0345753527500001</v>
      </c>
      <c r="AL2709">
        <v>1.8689940699600002E-2</v>
      </c>
      <c r="AM2709" s="1">
        <v>8.9977742327399998E-5</v>
      </c>
      <c r="AN2709">
        <v>4.7210580311400001</v>
      </c>
      <c r="AO2709">
        <v>4.3798411962299999E-2</v>
      </c>
      <c r="AP2709">
        <v>0.22117559099699999</v>
      </c>
      <c r="AQ2709">
        <v>2.3117253375199999E-3</v>
      </c>
      <c r="AR2709">
        <v>0</v>
      </c>
      <c r="AS2709">
        <v>3.9070712145800002</v>
      </c>
      <c r="AT2709">
        <v>2</v>
      </c>
      <c r="AU2709">
        <v>2</v>
      </c>
      <c r="AV2709">
        <f t="shared" si="560"/>
        <v>1110</v>
      </c>
      <c r="AW2709" s="2">
        <f t="shared" si="561"/>
        <v>0.12563423750071212</v>
      </c>
      <c r="AX2709" s="2">
        <f t="shared" si="562"/>
        <v>0.15318103871639818</v>
      </c>
      <c r="BC2709" s="2">
        <f t="shared" si="563"/>
        <v>0.10483897966837362</v>
      </c>
      <c r="BD2709" s="2">
        <f t="shared" si="564"/>
        <v>-0.20622736929128677</v>
      </c>
      <c r="BE2709" s="2">
        <f t="shared" si="565"/>
        <v>0.26705243662113937</v>
      </c>
      <c r="BF2709" s="2">
        <f t="shared" si="566"/>
        <v>0.12563423749317532</v>
      </c>
      <c r="BG2709" s="2">
        <f t="shared" si="567"/>
        <v>0.15318103871583655</v>
      </c>
      <c r="BH2709" s="2">
        <f t="shared" si="568"/>
        <v>6.6964623898779607E-2</v>
      </c>
      <c r="BI2709" s="2">
        <f t="shared" si="569"/>
        <v>2.3782528809432133E-2</v>
      </c>
      <c r="BJ2709" s="2">
        <f t="shared" si="570"/>
        <v>0.20101191085656891</v>
      </c>
      <c r="BK2709" s="2">
        <f t="shared" si="571"/>
        <v>0.16771199307001161</v>
      </c>
      <c r="BL2709" s="2"/>
      <c r="BM2709" s="2">
        <f t="shared" si="572"/>
        <v>-0.93572544739253372</v>
      </c>
    </row>
    <row r="2710" spans="1:65">
      <c r="A2710">
        <v>2</v>
      </c>
      <c r="B2710" t="s">
        <v>474</v>
      </c>
      <c r="C2710">
        <v>3090</v>
      </c>
      <c r="D2710">
        <v>1.0638140262899999E-2</v>
      </c>
      <c r="E2710" s="1">
        <v>1.82690933578E-5</v>
      </c>
      <c r="F2710" s="1"/>
      <c r="G2710" s="1"/>
      <c r="H2710" s="1"/>
      <c r="I2710" s="1"/>
      <c r="J2710">
        <v>5.3199815224899997E-4</v>
      </c>
      <c r="K2710" s="1">
        <v>8.1200449533200007E-6</v>
      </c>
      <c r="L2710">
        <v>2.6142276526699999</v>
      </c>
      <c r="M2710">
        <v>1.50446022383E-2</v>
      </c>
      <c r="N2710" s="1">
        <v>2.5836399598900001E-5</v>
      </c>
      <c r="O2710">
        <v>5.0594889362000002</v>
      </c>
      <c r="P2710">
        <v>3.65334321819E-2</v>
      </c>
      <c r="Q2710">
        <v>0.190799527434</v>
      </c>
      <c r="R2710">
        <v>1.41614878507E-3</v>
      </c>
      <c r="S2710">
        <v>0</v>
      </c>
      <c r="T2710">
        <v>23.569633375399999</v>
      </c>
      <c r="U2710">
        <v>4</v>
      </c>
      <c r="V2710">
        <v>3</v>
      </c>
      <c r="Z2710">
        <v>2</v>
      </c>
      <c r="AA2710" t="s">
        <v>474</v>
      </c>
      <c r="AB2710">
        <v>3090</v>
      </c>
      <c r="AC2710">
        <v>1.19698622907E-2</v>
      </c>
      <c r="AD2710" s="1">
        <v>3.6439281601599997E-5</v>
      </c>
      <c r="AE2710">
        <v>0.13435894824799999</v>
      </c>
      <c r="AF2710">
        <v>2.2652395989600001E-3</v>
      </c>
      <c r="AG2710">
        <v>0.970269525957</v>
      </c>
      <c r="AH2710">
        <v>8.9854946831999997E-4</v>
      </c>
      <c r="AI2710">
        <v>6.2243870306400004E-4</v>
      </c>
      <c r="AJ2710" s="1">
        <v>9.9932344661300007E-6</v>
      </c>
      <c r="AK2710">
        <v>3.3097126352899999</v>
      </c>
      <c r="AL2710">
        <v>1.69279415913E-2</v>
      </c>
      <c r="AM2710" s="1">
        <v>5.1532926243999997E-5</v>
      </c>
      <c r="AN2710">
        <v>5.1582780652000002</v>
      </c>
      <c r="AO2710">
        <v>3.2560006088199998E-2</v>
      </c>
      <c r="AP2710">
        <v>0.21887634900899999</v>
      </c>
      <c r="AQ2710">
        <v>1.5338712361399999E-3</v>
      </c>
      <c r="AR2710">
        <v>0</v>
      </c>
      <c r="AS2710">
        <v>5.6782208297199999</v>
      </c>
      <c r="AT2710">
        <v>2</v>
      </c>
      <c r="AU2710">
        <v>2</v>
      </c>
      <c r="AV2710">
        <f t="shared" si="560"/>
        <v>3090</v>
      </c>
      <c r="AW2710" s="2">
        <f t="shared" si="561"/>
        <v>0.12518372524606738</v>
      </c>
      <c r="AX2710" s="2">
        <f t="shared" si="562"/>
        <v>0.99458620567189915</v>
      </c>
      <c r="BC2710" s="2">
        <f t="shared" si="563"/>
        <v>0.17000162581893644</v>
      </c>
      <c r="BD2710" s="2">
        <f t="shared" si="564"/>
        <v>0.2306870865344309</v>
      </c>
      <c r="BE2710" s="2">
        <f t="shared" si="565"/>
        <v>0.26603841555637953</v>
      </c>
      <c r="BF2710" s="2">
        <f t="shared" si="566"/>
        <v>0.12518372524369328</v>
      </c>
      <c r="BG2710" s="2">
        <f t="shared" si="567"/>
        <v>0.99458620566443168</v>
      </c>
      <c r="BH2710" s="2">
        <f t="shared" si="568"/>
        <v>1.9525515372348454E-2</v>
      </c>
      <c r="BI2710" s="2">
        <f t="shared" si="569"/>
        <v>-0.10876136887211441</v>
      </c>
      <c r="BJ2710" s="2">
        <f t="shared" si="570"/>
        <v>0.14715351737289878</v>
      </c>
      <c r="BK2710" s="2">
        <f t="shared" si="571"/>
        <v>8.3128589531770797E-2</v>
      </c>
      <c r="BL2710" s="2"/>
      <c r="BM2710" s="2">
        <f t="shared" si="572"/>
        <v>-0.75908743512122467</v>
      </c>
    </row>
    <row r="2711" spans="1:65">
      <c r="A2711">
        <v>2</v>
      </c>
      <c r="B2711" t="s">
        <v>474</v>
      </c>
      <c r="C2711">
        <v>964</v>
      </c>
      <c r="D2711">
        <v>1.10246406702E-2</v>
      </c>
      <c r="E2711" s="1">
        <v>3.8207979550099998E-5</v>
      </c>
      <c r="F2711" s="1"/>
      <c r="G2711" s="1"/>
      <c r="H2711" s="1"/>
      <c r="I2711" s="1"/>
      <c r="J2711">
        <v>9.0372384181700005E-4</v>
      </c>
      <c r="K2711" s="1">
        <v>1.0652287363799999E-5</v>
      </c>
      <c r="L2711">
        <v>2.8076364140400001</v>
      </c>
      <c r="M2711">
        <v>1.55911963561E-2</v>
      </c>
      <c r="N2711" s="1">
        <v>5.4034242870599999E-5</v>
      </c>
      <c r="O2711">
        <v>4.7863298271400003</v>
      </c>
      <c r="P2711">
        <v>6.5537961337699999E-2</v>
      </c>
      <c r="Q2711">
        <v>0.187056152797</v>
      </c>
      <c r="R2711">
        <v>2.6420784849100001E-3</v>
      </c>
      <c r="S2711">
        <v>0</v>
      </c>
      <c r="T2711">
        <v>8.6486995599299998</v>
      </c>
      <c r="U2711">
        <v>4</v>
      </c>
      <c r="V2711">
        <v>3</v>
      </c>
      <c r="Z2711">
        <v>2</v>
      </c>
      <c r="AA2711" t="s">
        <v>474</v>
      </c>
      <c r="AB2711">
        <v>964</v>
      </c>
      <c r="AC2711">
        <v>1.2403175454500001E-2</v>
      </c>
      <c r="AD2711" s="1">
        <v>3.2308316630400003E-5</v>
      </c>
      <c r="AE2711">
        <v>0.148115500452</v>
      </c>
      <c r="AF2711">
        <v>2.06916855612E-3</v>
      </c>
      <c r="AG2711">
        <v>0.96577355043000002</v>
      </c>
      <c r="AH2711">
        <v>8.5970299990400004E-4</v>
      </c>
      <c r="AI2711">
        <v>1.0473721714299999E-3</v>
      </c>
      <c r="AJ2711" s="1">
        <v>1.13656322837E-5</v>
      </c>
      <c r="AK2711">
        <v>3.5536753873000002</v>
      </c>
      <c r="AL2711">
        <v>1.7540738944299999E-2</v>
      </c>
      <c r="AM2711" s="1">
        <v>4.5690859556100001E-5</v>
      </c>
      <c r="AN2711">
        <v>4.8921526500299999</v>
      </c>
      <c r="AO2711">
        <v>3.6849700129600003E-2</v>
      </c>
      <c r="AP2711">
        <v>0.21509871659400001</v>
      </c>
      <c r="AQ2711">
        <v>1.7143570915599999E-3</v>
      </c>
      <c r="AR2711">
        <v>0</v>
      </c>
      <c r="AS2711">
        <v>3.1203336410400002</v>
      </c>
      <c r="AT2711">
        <v>2</v>
      </c>
      <c r="AU2711">
        <v>2</v>
      </c>
      <c r="AV2711">
        <f t="shared" si="560"/>
        <v>964</v>
      </c>
      <c r="AW2711" s="2">
        <f t="shared" si="561"/>
        <v>0.12504124402224098</v>
      </c>
      <c r="AX2711" s="2">
        <f t="shared" si="562"/>
        <v>-0.15440918334778983</v>
      </c>
      <c r="BC2711" s="2">
        <f t="shared" si="563"/>
        <v>0.158951576760645</v>
      </c>
      <c r="BD2711" s="2">
        <f t="shared" si="564"/>
        <v>6.6966360889228652E-2</v>
      </c>
      <c r="BE2711" s="2">
        <f t="shared" si="565"/>
        <v>0.26571780075558293</v>
      </c>
      <c r="BF2711" s="2">
        <f t="shared" si="566"/>
        <v>0.12504124402469269</v>
      </c>
      <c r="BG2711" s="2">
        <f t="shared" si="567"/>
        <v>-0.15440918334842865</v>
      </c>
      <c r="BH2711" s="2">
        <f t="shared" si="568"/>
        <v>2.2109387925995146E-2</v>
      </c>
      <c r="BI2711" s="2">
        <f t="shared" si="569"/>
        <v>-0.43773502596879504</v>
      </c>
      <c r="BJ2711" s="2">
        <f t="shared" si="570"/>
        <v>0.14991521731676372</v>
      </c>
      <c r="BK2711" s="2">
        <f t="shared" si="571"/>
        <v>-0.35113316983147913</v>
      </c>
      <c r="BL2711" s="2"/>
      <c r="BM2711" s="2">
        <f t="shared" si="572"/>
        <v>-0.63921354656638629</v>
      </c>
    </row>
    <row r="2712" spans="1:65">
      <c r="A2712">
        <v>2</v>
      </c>
      <c r="B2712" t="s">
        <v>474</v>
      </c>
      <c r="C2712">
        <v>2085</v>
      </c>
      <c r="D2712">
        <v>1.12744165139E-2</v>
      </c>
      <c r="E2712" s="1">
        <v>3.42759897316E-5</v>
      </c>
      <c r="F2712" s="1"/>
      <c r="G2712" s="1"/>
      <c r="H2712" s="1"/>
      <c r="I2712" s="1"/>
      <c r="J2712">
        <v>9.4755666278000005E-4</v>
      </c>
      <c r="K2712" s="1">
        <v>8.5351784424499995E-5</v>
      </c>
      <c r="L2712">
        <v>2.9362980045299998</v>
      </c>
      <c r="M2712">
        <v>1.5944432741800001E-2</v>
      </c>
      <c r="N2712" s="1">
        <v>4.8473569542199997E-5</v>
      </c>
      <c r="O2712">
        <v>4.6747022140299999</v>
      </c>
      <c r="P2712">
        <v>2.64107275197E-2</v>
      </c>
      <c r="Q2712">
        <v>0.186832729197</v>
      </c>
      <c r="R2712">
        <v>1.19867155756E-3</v>
      </c>
      <c r="S2712">
        <v>0</v>
      </c>
      <c r="T2712">
        <v>18.043813271200001</v>
      </c>
      <c r="U2712">
        <v>4</v>
      </c>
      <c r="V2712">
        <v>3</v>
      </c>
      <c r="Z2712">
        <v>2</v>
      </c>
      <c r="AA2712" t="s">
        <v>474</v>
      </c>
      <c r="AB2712">
        <v>2085</v>
      </c>
      <c r="AC2712">
        <v>1.2683461896599999E-2</v>
      </c>
      <c r="AD2712" s="1">
        <v>6.7397511583500001E-5</v>
      </c>
      <c r="AE2712">
        <v>0.151650299347</v>
      </c>
      <c r="AF2712">
        <v>4.4948862596699999E-3</v>
      </c>
      <c r="AG2712">
        <v>0.966296056076</v>
      </c>
      <c r="AH2712">
        <v>1.82953045189E-3</v>
      </c>
      <c r="AI2712">
        <v>1.03766016667E-3</v>
      </c>
      <c r="AJ2712" s="1">
        <v>7.9952580859100005E-5</v>
      </c>
      <c r="AK2712">
        <v>3.7161017512500001</v>
      </c>
      <c r="AL2712">
        <v>1.7937123831999999E-2</v>
      </c>
      <c r="AM2712" s="1">
        <v>9.5314474951599997E-5</v>
      </c>
      <c r="AN2712">
        <v>4.7340425606999998</v>
      </c>
      <c r="AO2712">
        <v>2.67238612986E-2</v>
      </c>
      <c r="AP2712">
        <v>0.21285060974600001</v>
      </c>
      <c r="AQ2712">
        <v>1.6501491334700001E-3</v>
      </c>
      <c r="AR2712">
        <v>0</v>
      </c>
      <c r="AS2712">
        <v>5.9830601957800003</v>
      </c>
      <c r="AT2712">
        <v>2</v>
      </c>
      <c r="AU2712">
        <v>2</v>
      </c>
      <c r="AV2712">
        <f t="shared" si="560"/>
        <v>2085</v>
      </c>
      <c r="AW2712" s="2">
        <f t="shared" si="561"/>
        <v>0.12497723327524897</v>
      </c>
      <c r="AX2712" s="2">
        <f t="shared" si="562"/>
        <v>0.96631846698694557</v>
      </c>
      <c r="BC2712" s="2">
        <f t="shared" si="563"/>
        <v>9.5090359689571219E-2</v>
      </c>
      <c r="BD2712" s="2">
        <f t="shared" si="564"/>
        <v>-6.3258238850014761E-2</v>
      </c>
      <c r="BE2712" s="2">
        <f t="shared" si="565"/>
        <v>0.26557377538551985</v>
      </c>
      <c r="BF2712" s="2">
        <f t="shared" si="566"/>
        <v>0.12497723327440489</v>
      </c>
      <c r="BG2712" s="2">
        <f t="shared" si="567"/>
        <v>0.96631846698686719</v>
      </c>
      <c r="BH2712" s="2">
        <f t="shared" si="568"/>
        <v>1.2693930854441196E-2</v>
      </c>
      <c r="BI2712" s="2">
        <f t="shared" si="569"/>
        <v>1.1856310231001055E-2</v>
      </c>
      <c r="BJ2712" s="2">
        <f t="shared" si="570"/>
        <v>0.13925761648306414</v>
      </c>
      <c r="BK2712" s="2">
        <f t="shared" si="571"/>
        <v>0.37664827622090397</v>
      </c>
      <c r="BL2712" s="2"/>
      <c r="BM2712" s="2">
        <f t="shared" si="572"/>
        <v>-0.66841486852839183</v>
      </c>
    </row>
    <row r="2713" spans="1:65">
      <c r="A2713">
        <v>2</v>
      </c>
      <c r="B2713" t="s">
        <v>474</v>
      </c>
      <c r="C2713">
        <v>2314</v>
      </c>
      <c r="D2713">
        <v>1.13301611527E-2</v>
      </c>
      <c r="E2713" s="1">
        <v>9.5213575064600005E-6</v>
      </c>
      <c r="F2713" s="1"/>
      <c r="G2713" s="1"/>
      <c r="H2713" s="1"/>
      <c r="I2713" s="1"/>
      <c r="J2713">
        <v>7.0175215724500005E-4</v>
      </c>
      <c r="K2713" s="1">
        <v>7.8296296211900007E-6</v>
      </c>
      <c r="L2713">
        <v>2.9654059453100001</v>
      </c>
      <c r="M2713">
        <v>1.6023267566000001E-2</v>
      </c>
      <c r="N2713" s="1">
        <v>1.3465232917800001E-5</v>
      </c>
      <c r="O2713">
        <v>4.6285824896900003</v>
      </c>
      <c r="P2713">
        <v>1.5007452886800001E-2</v>
      </c>
      <c r="Q2713">
        <v>0.18590412530100001</v>
      </c>
      <c r="R2713">
        <v>6.2268130508199996E-4</v>
      </c>
      <c r="S2713">
        <v>0</v>
      </c>
      <c r="T2713">
        <v>16.304590042299999</v>
      </c>
      <c r="U2713">
        <v>4</v>
      </c>
      <c r="V2713">
        <v>3</v>
      </c>
      <c r="Z2713">
        <v>2</v>
      </c>
      <c r="AA2713" t="s">
        <v>474</v>
      </c>
      <c r="AB2713">
        <v>2314</v>
      </c>
      <c r="AC2713">
        <v>1.27447508303E-2</v>
      </c>
      <c r="AD2713">
        <v>6.3773681758900005E-4</v>
      </c>
      <c r="AE2713">
        <v>0.176935195248</v>
      </c>
      <c r="AF2713">
        <v>5.1109901799199997E-2</v>
      </c>
      <c r="AG2713">
        <v>0.95137068357800003</v>
      </c>
      <c r="AH2713">
        <v>9.8375189261399997E-3</v>
      </c>
      <c r="AI2713">
        <v>8.42030365913E-4</v>
      </c>
      <c r="AJ2713" s="1">
        <v>3.4080689495E-5</v>
      </c>
      <c r="AK2713">
        <v>3.7521023630900001</v>
      </c>
      <c r="AL2713">
        <v>1.80237994733E-2</v>
      </c>
      <c r="AM2713">
        <v>9.0189605665999995E-4</v>
      </c>
      <c r="AN2713">
        <v>4.8153999893700004</v>
      </c>
      <c r="AO2713">
        <v>9.0868812692599998E-2</v>
      </c>
      <c r="AP2713">
        <v>0.21755478939100001</v>
      </c>
      <c r="AQ2713">
        <v>1.1634632630000001E-2</v>
      </c>
      <c r="AR2713">
        <v>4</v>
      </c>
      <c r="AS2713">
        <v>4.8316829449699998</v>
      </c>
      <c r="AT2713">
        <v>2</v>
      </c>
      <c r="AU2713">
        <v>2</v>
      </c>
      <c r="AV2713">
        <f t="shared" si="560"/>
        <v>2314</v>
      </c>
      <c r="AW2713" s="2">
        <f t="shared" si="561"/>
        <v>0.12485168203127454</v>
      </c>
      <c r="AX2713" s="2">
        <f t="shared" si="562"/>
        <v>65.979610539391231</v>
      </c>
      <c r="BC2713" s="2">
        <f t="shared" si="563"/>
        <v>0.19989708221021565</v>
      </c>
      <c r="BD2713" s="2">
        <f t="shared" si="564"/>
        <v>3.3527843772794181</v>
      </c>
      <c r="BE2713" s="2">
        <f t="shared" si="565"/>
        <v>0.26529130658290351</v>
      </c>
      <c r="BF2713" s="2">
        <f t="shared" si="566"/>
        <v>0.12485168203425348</v>
      </c>
      <c r="BG2713" s="2">
        <f t="shared" si="567"/>
        <v>65.979610539656008</v>
      </c>
      <c r="BH2713" s="2">
        <f t="shared" si="568"/>
        <v>4.0361709032112801E-2</v>
      </c>
      <c r="BI2713" s="2">
        <f t="shared" si="569"/>
        <v>5.054912407722755</v>
      </c>
      <c r="BJ2713" s="2">
        <f t="shared" si="570"/>
        <v>0.17025261832546193</v>
      </c>
      <c r="BK2713" s="2">
        <f t="shared" si="571"/>
        <v>17.684730912979401</v>
      </c>
      <c r="BL2713" s="2"/>
      <c r="BM2713" s="2">
        <f t="shared" si="572"/>
        <v>-0.70366118176324166</v>
      </c>
    </row>
    <row r="2714" spans="1:65">
      <c r="A2714">
        <v>2</v>
      </c>
      <c r="B2714" t="s">
        <v>474</v>
      </c>
      <c r="C2714">
        <v>3204</v>
      </c>
      <c r="D2714">
        <v>1.09844626567E-2</v>
      </c>
      <c r="E2714" s="1">
        <v>2.3357363637900001E-5</v>
      </c>
      <c r="F2714" s="1"/>
      <c r="G2714" s="1"/>
      <c r="H2714" s="1"/>
      <c r="I2714" s="1"/>
      <c r="J2714">
        <v>7.7603505934800004E-4</v>
      </c>
      <c r="K2714" s="1">
        <v>1.04298880981E-5</v>
      </c>
      <c r="L2714">
        <v>2.7872094986799998</v>
      </c>
      <c r="M2714">
        <v>1.55343760645E-2</v>
      </c>
      <c r="N2714" s="1">
        <v>3.3032300437999997E-5</v>
      </c>
      <c r="O2714">
        <v>4.74046161433</v>
      </c>
      <c r="P2714">
        <v>3.9572631706999997E-2</v>
      </c>
      <c r="Q2714">
        <v>0.18458839048600001</v>
      </c>
      <c r="R2714">
        <v>1.5901201775699999E-3</v>
      </c>
      <c r="S2714">
        <v>0</v>
      </c>
      <c r="T2714">
        <v>28.157283081599999</v>
      </c>
      <c r="U2714">
        <v>4</v>
      </c>
      <c r="V2714">
        <v>3</v>
      </c>
      <c r="Z2714">
        <v>2</v>
      </c>
      <c r="AA2714" t="s">
        <v>474</v>
      </c>
      <c r="AB2714">
        <v>3204</v>
      </c>
      <c r="AC2714">
        <v>1.23556796952E-2</v>
      </c>
      <c r="AD2714" s="1">
        <v>4.84181335905E-5</v>
      </c>
      <c r="AE2714">
        <v>0.16264097554699999</v>
      </c>
      <c r="AF2714">
        <v>3.2090542484099998E-3</v>
      </c>
      <c r="AG2714">
        <v>0.95868254930800001</v>
      </c>
      <c r="AH2714">
        <v>1.6436688987600001E-3</v>
      </c>
      <c r="AI2714">
        <v>9.3179281919899995E-4</v>
      </c>
      <c r="AJ2714" s="1">
        <v>1.46683332864E-5</v>
      </c>
      <c r="AK2714">
        <v>3.52651115887</v>
      </c>
      <c r="AL2714">
        <v>1.7473569797300002E-2</v>
      </c>
      <c r="AM2714" s="1">
        <v>6.8473581188399998E-5</v>
      </c>
      <c r="AN2714">
        <v>4.8609982701599996</v>
      </c>
      <c r="AO2714">
        <v>3.6113071238300001E-2</v>
      </c>
      <c r="AP2714">
        <v>0.21291048036499999</v>
      </c>
      <c r="AQ2714">
        <v>1.7883009310399999E-3</v>
      </c>
      <c r="AR2714">
        <v>0</v>
      </c>
      <c r="AS2714">
        <v>5.1052254849700001</v>
      </c>
      <c r="AT2714">
        <v>2</v>
      </c>
      <c r="AU2714">
        <v>2</v>
      </c>
      <c r="AV2714">
        <f t="shared" si="560"/>
        <v>3204</v>
      </c>
      <c r="AW2714" s="2">
        <f t="shared" si="561"/>
        <v>0.12483241842181711</v>
      </c>
      <c r="AX2714" s="2">
        <f t="shared" si="562"/>
        <v>1.0729280213772083</v>
      </c>
      <c r="BC2714" s="2">
        <f t="shared" si="563"/>
        <v>0.20070969471645084</v>
      </c>
      <c r="BD2714" s="2">
        <f t="shared" si="564"/>
        <v>0.40637494366522608</v>
      </c>
      <c r="BE2714" s="2">
        <f t="shared" si="565"/>
        <v>0.2652479695337317</v>
      </c>
      <c r="BF2714" s="2">
        <f t="shared" si="566"/>
        <v>0.12483241842146159</v>
      </c>
      <c r="BG2714" s="2">
        <f t="shared" si="567"/>
        <v>1.0729280213747614</v>
      </c>
      <c r="BH2714" s="2">
        <f t="shared" si="568"/>
        <v>2.5427197947480024E-2</v>
      </c>
      <c r="BI2714" s="2">
        <f t="shared" si="569"/>
        <v>-8.7423057791934392E-2</v>
      </c>
      <c r="BJ2714" s="2">
        <f t="shared" si="570"/>
        <v>0.15343375498551762</v>
      </c>
      <c r="BK2714" s="2">
        <f t="shared" si="571"/>
        <v>0.1246325631644126</v>
      </c>
      <c r="BL2714" s="2"/>
      <c r="BM2714" s="2">
        <f t="shared" si="572"/>
        <v>-0.81868898820333547</v>
      </c>
    </row>
    <row r="2715" spans="1:65">
      <c r="A2715">
        <v>2</v>
      </c>
      <c r="B2715" t="s">
        <v>474</v>
      </c>
      <c r="C2715">
        <v>1390</v>
      </c>
      <c r="D2715">
        <v>1.12307677424E-2</v>
      </c>
      <c r="E2715" s="1">
        <v>5.4308929764599998E-6</v>
      </c>
      <c r="F2715" s="1"/>
      <c r="G2715" s="1"/>
      <c r="H2715" s="1"/>
      <c r="I2715" s="1"/>
      <c r="J2715">
        <v>9.2828564957199997E-4</v>
      </c>
      <c r="K2715" s="1">
        <v>8.6240423288200001E-6</v>
      </c>
      <c r="L2715">
        <v>2.9136063283400002</v>
      </c>
      <c r="M2715">
        <v>1.5882704057199999E-2</v>
      </c>
      <c r="N2715" s="1">
        <v>7.6804425030999998E-6</v>
      </c>
      <c r="O2715">
        <v>4.6541059578599997</v>
      </c>
      <c r="P2715">
        <v>6.9694707982400003E-3</v>
      </c>
      <c r="Q2715">
        <v>0.18528942960100001</v>
      </c>
      <c r="R2715">
        <v>2.9157720702600003E-4</v>
      </c>
      <c r="S2715">
        <v>0</v>
      </c>
      <c r="T2715">
        <v>20.501751272700002</v>
      </c>
      <c r="U2715">
        <v>4</v>
      </c>
      <c r="V2715">
        <v>3</v>
      </c>
      <c r="Z2715">
        <v>2</v>
      </c>
      <c r="AA2715" t="s">
        <v>474</v>
      </c>
      <c r="AB2715">
        <v>1390</v>
      </c>
      <c r="AC2715">
        <v>1.26293135354E-2</v>
      </c>
      <c r="AD2715" s="1">
        <v>2.39847148073E-5</v>
      </c>
      <c r="AE2715">
        <v>0.16217486571699999</v>
      </c>
      <c r="AF2715">
        <v>1.5496547652100001E-3</v>
      </c>
      <c r="AG2715">
        <v>0.95935649117099997</v>
      </c>
      <c r="AH2715">
        <v>7.3981116289499995E-4</v>
      </c>
      <c r="AI2715">
        <v>1.08557296078E-3</v>
      </c>
      <c r="AJ2715" s="1">
        <v>1.06474686559E-5</v>
      </c>
      <c r="AK2715">
        <v>3.6844398447</v>
      </c>
      <c r="AL2715">
        <v>1.78605464853E-2</v>
      </c>
      <c r="AM2715" s="1">
        <v>3.3919508970200003E-5</v>
      </c>
      <c r="AN2715">
        <v>4.8066854221400002</v>
      </c>
      <c r="AO2715">
        <v>2.58165545575E-2</v>
      </c>
      <c r="AP2715">
        <v>0.215194108621</v>
      </c>
      <c r="AQ2715">
        <v>1.2259265979699999E-3</v>
      </c>
      <c r="AR2715">
        <v>0</v>
      </c>
      <c r="AS2715">
        <v>2.2564819838900001</v>
      </c>
      <c r="AT2715">
        <v>2</v>
      </c>
      <c r="AU2715">
        <v>2</v>
      </c>
      <c r="AV2715">
        <f t="shared" si="560"/>
        <v>1390</v>
      </c>
      <c r="AW2715" s="2">
        <f t="shared" si="561"/>
        <v>0.1245280665648538</v>
      </c>
      <c r="AX2715" s="2">
        <f t="shared" si="562"/>
        <v>3.4163482711334656</v>
      </c>
      <c r="BC2715" s="2">
        <f t="shared" si="563"/>
        <v>0.16943848187303087</v>
      </c>
      <c r="BD2715" s="2">
        <f t="shared" si="564"/>
        <v>0.23462620543014645</v>
      </c>
      <c r="BE2715" s="2">
        <f t="shared" si="565"/>
        <v>0.2645633724989796</v>
      </c>
      <c r="BF2715" s="2">
        <f t="shared" si="566"/>
        <v>0.12452806656706535</v>
      </c>
      <c r="BG2715" s="2">
        <f t="shared" si="567"/>
        <v>3.4163482711457478</v>
      </c>
      <c r="BH2715" s="2">
        <f t="shared" si="568"/>
        <v>3.2783839831218173E-2</v>
      </c>
      <c r="BI2715" s="2">
        <f t="shared" si="569"/>
        <v>2.704234554511578</v>
      </c>
      <c r="BJ2715" s="2">
        <f t="shared" si="570"/>
        <v>0.16139441458909104</v>
      </c>
      <c r="BK2715" s="2">
        <f t="shared" si="571"/>
        <v>3.204466496109498</v>
      </c>
      <c r="BL2715" s="2"/>
      <c r="BM2715" s="2">
        <f t="shared" si="572"/>
        <v>-0.88993711054846725</v>
      </c>
    </row>
    <row r="2716" spans="1:65">
      <c r="A2716">
        <v>2</v>
      </c>
      <c r="B2716" t="s">
        <v>474</v>
      </c>
      <c r="C2716">
        <v>106</v>
      </c>
      <c r="D2716">
        <v>1.14897849802E-2</v>
      </c>
      <c r="E2716" s="1">
        <v>5.6045272923400002E-5</v>
      </c>
      <c r="F2716" s="1"/>
      <c r="G2716" s="1"/>
      <c r="H2716" s="1"/>
      <c r="I2716" s="1"/>
      <c r="J2716">
        <v>9.2378907495500005E-4</v>
      </c>
      <c r="K2716">
        <v>1.05833581396E-4</v>
      </c>
      <c r="L2716">
        <v>3.0495501703699999</v>
      </c>
      <c r="M2716">
        <v>1.6249009747700001E-2</v>
      </c>
      <c r="N2716" s="1">
        <v>7.9259985075199994E-5</v>
      </c>
      <c r="O2716">
        <v>4.5440705371399996</v>
      </c>
      <c r="P2716">
        <v>5.8210740554000003E-2</v>
      </c>
      <c r="Q2716">
        <v>0.18508102570099999</v>
      </c>
      <c r="R2716">
        <v>2.5370019724600002E-3</v>
      </c>
      <c r="S2716">
        <v>0</v>
      </c>
      <c r="T2716">
        <v>4.8800224120699998</v>
      </c>
      <c r="U2716">
        <v>4</v>
      </c>
      <c r="V2716">
        <v>3</v>
      </c>
      <c r="Z2716">
        <v>2</v>
      </c>
      <c r="AA2716" t="s">
        <v>474</v>
      </c>
      <c r="AB2716">
        <v>106</v>
      </c>
      <c r="AC2716">
        <v>1.2919878245E-2</v>
      </c>
      <c r="AD2716" s="1">
        <v>7.2933977099000005E-5</v>
      </c>
      <c r="AE2716">
        <v>0.16039346490100001</v>
      </c>
      <c r="AF2716">
        <v>4.9856543086499996E-3</v>
      </c>
      <c r="AG2716">
        <v>0.963983886013</v>
      </c>
      <c r="AH2716">
        <v>2.1102926671100002E-3</v>
      </c>
      <c r="AI2716">
        <v>1.07795951893E-3</v>
      </c>
      <c r="AJ2716" s="1">
        <v>9.4439679648500004E-5</v>
      </c>
      <c r="AK2716">
        <v>3.8559271643000002</v>
      </c>
      <c r="AL2716">
        <v>1.8271467038300002E-2</v>
      </c>
      <c r="AM2716">
        <v>1.03144219571E-4</v>
      </c>
      <c r="AN2716">
        <v>4.6291769578600004</v>
      </c>
      <c r="AO2716">
        <v>5.1516476995199997E-2</v>
      </c>
      <c r="AP2716">
        <v>0.212015267259</v>
      </c>
      <c r="AQ2716">
        <v>2.64564062728E-3</v>
      </c>
      <c r="AR2716">
        <v>0</v>
      </c>
      <c r="AS2716">
        <v>3.1105240385599999</v>
      </c>
      <c r="AT2716">
        <v>2</v>
      </c>
      <c r="AU2716">
        <v>2</v>
      </c>
      <c r="AV2716">
        <f t="shared" si="560"/>
        <v>106</v>
      </c>
      <c r="AW2716" s="2">
        <f t="shared" si="561"/>
        <v>0.12446649500094532</v>
      </c>
      <c r="AX2716" s="2">
        <f t="shared" si="562"/>
        <v>0.30134038598906776</v>
      </c>
      <c r="BC2716" s="2">
        <f t="shared" si="563"/>
        <v>0.16688922629065506</v>
      </c>
      <c r="BD2716" s="2">
        <f t="shared" si="564"/>
        <v>-0.10765866180855364</v>
      </c>
      <c r="BE2716" s="2">
        <f t="shared" si="565"/>
        <v>0.26442489838826394</v>
      </c>
      <c r="BF2716" s="2">
        <f t="shared" si="566"/>
        <v>0.12446649500510476</v>
      </c>
      <c r="BG2716" s="2">
        <f t="shared" si="567"/>
        <v>0.30134038598593238</v>
      </c>
      <c r="BH2716" s="2">
        <f t="shared" si="568"/>
        <v>1.872911523366581E-2</v>
      </c>
      <c r="BI2716" s="2">
        <f t="shared" si="569"/>
        <v>-0.11500048779812341</v>
      </c>
      <c r="BJ2716" s="2">
        <f t="shared" si="570"/>
        <v>0.14552675757001968</v>
      </c>
      <c r="BK2716" s="2">
        <f t="shared" si="571"/>
        <v>4.2821667463923345E-2</v>
      </c>
      <c r="BL2716" s="2"/>
      <c r="BM2716" s="2">
        <f t="shared" si="572"/>
        <v>-0.3626004604268645</v>
      </c>
    </row>
    <row r="2717" spans="1:65">
      <c r="A2717">
        <v>2</v>
      </c>
      <c r="B2717" t="s">
        <v>474</v>
      </c>
      <c r="C2717">
        <v>1159</v>
      </c>
      <c r="D2717">
        <v>1.12098337846E-2</v>
      </c>
      <c r="E2717" s="1">
        <v>3.9641884979600001E-5</v>
      </c>
      <c r="F2717" s="1"/>
      <c r="G2717" s="1"/>
      <c r="H2717" s="1"/>
      <c r="I2717" s="1"/>
      <c r="J2717">
        <v>1.2410950666999999E-3</v>
      </c>
      <c r="K2717">
        <v>1.1958784745500001E-4</v>
      </c>
      <c r="L2717">
        <v>2.9027546273299998</v>
      </c>
      <c r="M2717">
        <v>1.58530989701E-2</v>
      </c>
      <c r="N2717" s="1">
        <v>5.6062091376200002E-5</v>
      </c>
      <c r="O2717">
        <v>4.7128798717900002</v>
      </c>
      <c r="P2717">
        <v>2.9458339785099999E-2</v>
      </c>
      <c r="Q2717">
        <v>0.18727960086500001</v>
      </c>
      <c r="R2717">
        <v>1.34497266392E-3</v>
      </c>
      <c r="S2717">
        <v>0</v>
      </c>
      <c r="T2717">
        <v>20.5627664971</v>
      </c>
      <c r="U2717">
        <v>4</v>
      </c>
      <c r="V2717">
        <v>3</v>
      </c>
      <c r="Z2717">
        <v>2</v>
      </c>
      <c r="AA2717" t="s">
        <v>474</v>
      </c>
      <c r="AB2717">
        <v>1159</v>
      </c>
      <c r="AC2717">
        <v>1.26041232979E-2</v>
      </c>
      <c r="AD2717" s="1">
        <v>7.0899867494700003E-5</v>
      </c>
      <c r="AE2717">
        <v>0.16460266485899999</v>
      </c>
      <c r="AF2717">
        <v>4.38663237609E-3</v>
      </c>
      <c r="AG2717">
        <v>0.95371400462900002</v>
      </c>
      <c r="AH2717">
        <v>2.9231221794499998E-3</v>
      </c>
      <c r="AI2717">
        <v>1.34593142803E-3</v>
      </c>
      <c r="AJ2717">
        <v>1.0094458170899999E-4</v>
      </c>
      <c r="AK2717">
        <v>3.6697566468999998</v>
      </c>
      <c r="AL2717">
        <v>1.7824922109699999E-2</v>
      </c>
      <c r="AM2717">
        <v>1.0026755418099999E-4</v>
      </c>
      <c r="AN2717">
        <v>4.9145575591500004</v>
      </c>
      <c r="AO2717">
        <v>3.5136562200599998E-2</v>
      </c>
      <c r="AP2717">
        <v>0.21958466173899999</v>
      </c>
      <c r="AQ2717">
        <v>1.9975841793600001E-3</v>
      </c>
      <c r="AR2717">
        <v>0</v>
      </c>
      <c r="AS2717">
        <v>2.7089734188999999</v>
      </c>
      <c r="AT2717">
        <v>2</v>
      </c>
      <c r="AU2717">
        <v>2</v>
      </c>
      <c r="AV2717">
        <f t="shared" si="560"/>
        <v>1159</v>
      </c>
      <c r="AW2717" s="2">
        <f t="shared" si="561"/>
        <v>0.12438092661244148</v>
      </c>
      <c r="AX2717" s="2">
        <f t="shared" si="562"/>
        <v>0.7885089856646722</v>
      </c>
      <c r="BC2717" s="2">
        <f t="shared" si="563"/>
        <v>8.4470854927136158E-2</v>
      </c>
      <c r="BD2717" s="2">
        <f t="shared" si="564"/>
        <v>-0.15589598895502596</v>
      </c>
      <c r="BE2717" s="2">
        <f t="shared" si="565"/>
        <v>0.26423246813510404</v>
      </c>
      <c r="BF2717" s="2">
        <f t="shared" si="566"/>
        <v>0.12438092661371691</v>
      </c>
      <c r="BG2717" s="2">
        <f t="shared" si="567"/>
        <v>0.78850898565597405</v>
      </c>
      <c r="BH2717" s="2">
        <f t="shared" si="568"/>
        <v>4.279287672219001E-2</v>
      </c>
      <c r="BI2717" s="2">
        <f t="shared" si="569"/>
        <v>0.19275432549569677</v>
      </c>
      <c r="BJ2717" s="2">
        <f t="shared" si="570"/>
        <v>0.17249642099187831</v>
      </c>
      <c r="BK2717" s="2">
        <f t="shared" si="571"/>
        <v>0.48522288441010125</v>
      </c>
      <c r="BL2717" s="2"/>
      <c r="BM2717" s="2">
        <f t="shared" si="572"/>
        <v>-0.86825831926447972</v>
      </c>
    </row>
    <row r="2718" spans="1:65">
      <c r="A2718">
        <v>2</v>
      </c>
      <c r="B2718" t="s">
        <v>474</v>
      </c>
      <c r="C2718">
        <v>3031</v>
      </c>
      <c r="D2718">
        <v>1.0942993327E-2</v>
      </c>
      <c r="E2718" s="1">
        <v>5.3849189051900002E-5</v>
      </c>
      <c r="F2718" s="1"/>
      <c r="G2718" s="1"/>
      <c r="H2718" s="1"/>
      <c r="I2718" s="1"/>
      <c r="J2718">
        <v>9.2516801617599997E-4</v>
      </c>
      <c r="K2718">
        <v>1.26679190755E-4</v>
      </c>
      <c r="L2718">
        <v>2.76620427826</v>
      </c>
      <c r="M2718">
        <v>1.5475729576E-2</v>
      </c>
      <c r="N2718" s="1">
        <v>7.615425348E-5</v>
      </c>
      <c r="O2718">
        <v>4.9059625326200003</v>
      </c>
      <c r="P2718">
        <v>5.0114967701399997E-2</v>
      </c>
      <c r="Q2718">
        <v>0.19031161447299999</v>
      </c>
      <c r="R2718">
        <v>2.1578655738199999E-3</v>
      </c>
      <c r="S2718">
        <v>0</v>
      </c>
      <c r="T2718">
        <v>6.5911796598499999</v>
      </c>
      <c r="U2718">
        <v>4</v>
      </c>
      <c r="V2718">
        <v>3</v>
      </c>
      <c r="Z2718">
        <v>2</v>
      </c>
      <c r="AA2718" t="s">
        <v>474</v>
      </c>
      <c r="AB2718">
        <v>3031</v>
      </c>
      <c r="AC2718">
        <v>1.2302733219499999E-2</v>
      </c>
      <c r="AD2718" s="1">
        <v>7.3997863227100006E-5</v>
      </c>
      <c r="AE2718">
        <v>0.121593055231</v>
      </c>
      <c r="AF2718">
        <v>4.3966295988900001E-3</v>
      </c>
      <c r="AG2718">
        <v>0.97581720061499999</v>
      </c>
      <c r="AH2718">
        <v>1.4309163319899999E-3</v>
      </c>
      <c r="AI2718">
        <v>9.9419622214099996E-4</v>
      </c>
      <c r="AJ2718">
        <v>1.0905046693E-4</v>
      </c>
      <c r="AK2718">
        <v>3.4963523518800002</v>
      </c>
      <c r="AL2718">
        <v>1.73986921733E-2</v>
      </c>
      <c r="AM2718">
        <v>1.04648781762E-4</v>
      </c>
      <c r="AN2718">
        <v>4.9650548035300002</v>
      </c>
      <c r="AO2718">
        <v>4.7150838690200002E-2</v>
      </c>
      <c r="AP2718">
        <v>0.21653623692900001</v>
      </c>
      <c r="AQ2718">
        <v>2.4340972872600002E-3</v>
      </c>
      <c r="AR2718">
        <v>0</v>
      </c>
      <c r="AS2718">
        <v>2.2929969999000002</v>
      </c>
      <c r="AT2718">
        <v>2</v>
      </c>
      <c r="AU2718">
        <v>2</v>
      </c>
      <c r="AV2718">
        <f t="shared" si="560"/>
        <v>3031</v>
      </c>
      <c r="AW2718" s="2">
        <f t="shared" si="561"/>
        <v>0.12425666834183931</v>
      </c>
      <c r="AX2718" s="2">
        <f t="shared" si="562"/>
        <v>0.37416857207971427</v>
      </c>
      <c r="BC2718" s="2">
        <f t="shared" si="563"/>
        <v>7.4611535156948586E-2</v>
      </c>
      <c r="BD2718" s="2">
        <f t="shared" si="564"/>
        <v>-0.1391603760644026</v>
      </c>
      <c r="BE2718" s="2">
        <f t="shared" si="565"/>
        <v>0.26395305630836435</v>
      </c>
      <c r="BF2718" s="2">
        <f t="shared" si="566"/>
        <v>0.12425666834358232</v>
      </c>
      <c r="BG2718" s="2">
        <f t="shared" si="567"/>
        <v>0.374168572074354</v>
      </c>
      <c r="BH2718" s="2">
        <f t="shared" si="568"/>
        <v>1.2044990257689969E-2</v>
      </c>
      <c r="BI2718" s="2">
        <f t="shared" si="569"/>
        <v>-5.9146581294058982E-2</v>
      </c>
      <c r="BJ2718" s="2">
        <f t="shared" si="570"/>
        <v>0.1377983289596893</v>
      </c>
      <c r="BK2718" s="2">
        <f t="shared" si="571"/>
        <v>0.12801154844460313</v>
      </c>
      <c r="BL2718" s="2"/>
      <c r="BM2718" s="2">
        <f t="shared" si="572"/>
        <v>-0.6521112883832112</v>
      </c>
    </row>
    <row r="2719" spans="1:65">
      <c r="A2719">
        <v>2</v>
      </c>
      <c r="B2719" t="s">
        <v>474</v>
      </c>
      <c r="C2719">
        <v>2986</v>
      </c>
      <c r="D2719">
        <v>1.09013568564E-2</v>
      </c>
      <c r="E2719" s="1">
        <v>2.0879798329500002E-5</v>
      </c>
      <c r="F2719" s="1"/>
      <c r="G2719" s="1"/>
      <c r="H2719" s="1"/>
      <c r="I2719" s="1"/>
      <c r="J2719">
        <v>9.0957307325099999E-4</v>
      </c>
      <c r="K2719" s="1">
        <v>9.66239006681E-6</v>
      </c>
      <c r="L2719">
        <v>2.7451943282800002</v>
      </c>
      <c r="M2719">
        <v>1.54168467146E-2</v>
      </c>
      <c r="N2719" s="1">
        <v>2.9528493977200001E-5</v>
      </c>
      <c r="O2719">
        <v>4.9076126933399999</v>
      </c>
      <c r="P2719">
        <v>3.7525959859000001E-2</v>
      </c>
      <c r="Q2719">
        <v>0.18965127624899999</v>
      </c>
      <c r="R2719">
        <v>1.4949666956100001E-3</v>
      </c>
      <c r="S2719">
        <v>0</v>
      </c>
      <c r="T2719">
        <v>26.836085209299998</v>
      </c>
      <c r="U2719">
        <v>4</v>
      </c>
      <c r="V2719">
        <v>3</v>
      </c>
      <c r="Z2719">
        <v>2</v>
      </c>
      <c r="AA2719" t="s">
        <v>474</v>
      </c>
      <c r="AB2719">
        <v>2986</v>
      </c>
      <c r="AC2719">
        <v>1.22535519169E-2</v>
      </c>
      <c r="AD2719" s="1">
        <v>3.64086057902E-5</v>
      </c>
      <c r="AE2719">
        <v>0.155770215426</v>
      </c>
      <c r="AF2719">
        <v>2.4256452474699999E-3</v>
      </c>
      <c r="AG2719">
        <v>0.96270431100099996</v>
      </c>
      <c r="AH2719">
        <v>1.12087881477E-3</v>
      </c>
      <c r="AI2719">
        <v>1.08269616693E-3</v>
      </c>
      <c r="AJ2719" s="1">
        <v>1.2900882858499999E-5</v>
      </c>
      <c r="AK2719">
        <v>3.4684542488100001</v>
      </c>
      <c r="AL2719">
        <v>1.7329139308100001E-2</v>
      </c>
      <c r="AM2719" s="1">
        <v>5.1489544095599997E-5</v>
      </c>
      <c r="AN2719">
        <v>5.0010793300999996</v>
      </c>
      <c r="AO2719">
        <v>3.1686362330099999E-2</v>
      </c>
      <c r="AP2719">
        <v>0.217235436453</v>
      </c>
      <c r="AQ2719">
        <v>1.5202155695900001E-3</v>
      </c>
      <c r="AR2719">
        <v>0</v>
      </c>
      <c r="AS2719">
        <v>9.3900271355899996</v>
      </c>
      <c r="AT2719">
        <v>2</v>
      </c>
      <c r="AU2719">
        <v>2</v>
      </c>
      <c r="AV2719">
        <f t="shared" si="560"/>
        <v>2986</v>
      </c>
      <c r="AW2719" s="2">
        <f t="shared" si="561"/>
        <v>0.12403915203511102</v>
      </c>
      <c r="AX2719" s="2">
        <f t="shared" si="562"/>
        <v>0.74372401570374069</v>
      </c>
      <c r="BC2719" s="2">
        <f t="shared" si="563"/>
        <v>0.19033445334988056</v>
      </c>
      <c r="BD2719" s="2">
        <f t="shared" si="564"/>
        <v>0.33516477489499397</v>
      </c>
      <c r="BE2719" s="2">
        <f t="shared" si="565"/>
        <v>0.26346401530821972</v>
      </c>
      <c r="BF2719" s="2">
        <f t="shared" si="566"/>
        <v>0.12403915203288807</v>
      </c>
      <c r="BG2719" s="2">
        <f t="shared" si="567"/>
        <v>0.74372401570350666</v>
      </c>
      <c r="BH2719" s="2">
        <f t="shared" si="568"/>
        <v>1.9045234944241003E-2</v>
      </c>
      <c r="BI2719" s="2">
        <f t="shared" si="569"/>
        <v>-0.15561487436541796</v>
      </c>
      <c r="BJ2719" s="2">
        <f t="shared" si="570"/>
        <v>0.14544674177559327</v>
      </c>
      <c r="BK2719" s="2">
        <f t="shared" si="571"/>
        <v>1.6889255161431898E-2</v>
      </c>
      <c r="BL2719" s="2"/>
      <c r="BM2719" s="2">
        <f t="shared" si="572"/>
        <v>-0.65009698462516796</v>
      </c>
    </row>
    <row r="2720" spans="1:65">
      <c r="A2720">
        <v>2</v>
      </c>
      <c r="B2720" t="s">
        <v>474</v>
      </c>
      <c r="C2720">
        <v>2776</v>
      </c>
      <c r="D2720">
        <v>1.1049173325600001E-2</v>
      </c>
      <c r="E2720" s="1">
        <v>3.3663595005199997E-5</v>
      </c>
      <c r="F2720" s="1"/>
      <c r="G2720" s="1"/>
      <c r="H2720" s="1"/>
      <c r="I2720" s="1"/>
      <c r="J2720">
        <v>5.6671544710899997E-4</v>
      </c>
      <c r="K2720" s="1">
        <v>7.9301207530300001E-6</v>
      </c>
      <c r="L2720">
        <v>2.8201457402500001</v>
      </c>
      <c r="M2720">
        <v>1.5625890770100001E-2</v>
      </c>
      <c r="N2720" s="1">
        <v>4.7607512614599999E-5</v>
      </c>
      <c r="O2720">
        <v>4.8973488638299996</v>
      </c>
      <c r="P2720">
        <v>5.8824739854699999E-2</v>
      </c>
      <c r="Q2720">
        <v>0.191820827645</v>
      </c>
      <c r="R2720">
        <v>2.3770285281399998E-3</v>
      </c>
      <c r="S2720">
        <v>0</v>
      </c>
      <c r="T2720">
        <v>13.3556733659</v>
      </c>
      <c r="U2720">
        <v>4</v>
      </c>
      <c r="V2720">
        <v>3</v>
      </c>
      <c r="Z2720">
        <v>2</v>
      </c>
      <c r="AA2720" t="s">
        <v>474</v>
      </c>
      <c r="AB2720">
        <v>2776</v>
      </c>
      <c r="AC2720">
        <v>1.24186691728E-2</v>
      </c>
      <c r="AD2720" s="1">
        <v>3.0796120853999999E-5</v>
      </c>
      <c r="AE2720">
        <v>0.18165768758299999</v>
      </c>
      <c r="AF2720">
        <v>2.0819970066499999E-3</v>
      </c>
      <c r="AG2720">
        <v>0.94776076366700002</v>
      </c>
      <c r="AH2720">
        <v>1.4287842398699999E-3</v>
      </c>
      <c r="AI2720">
        <v>7.1673705000299996E-4</v>
      </c>
      <c r="AJ2720" s="1">
        <v>1.0986675553000001E-5</v>
      </c>
      <c r="AK2720">
        <v>3.5625592469199998</v>
      </c>
      <c r="AL2720">
        <v>1.7562650370800001E-2</v>
      </c>
      <c r="AM2720" s="1">
        <v>4.3552291780200003E-5</v>
      </c>
      <c r="AN2720">
        <v>4.9985955322500004</v>
      </c>
      <c r="AO2720">
        <v>3.2990245345800001E-2</v>
      </c>
      <c r="AP2720">
        <v>0.22005335105000001</v>
      </c>
      <c r="AQ2720">
        <v>1.55146583964E-3</v>
      </c>
      <c r="AR2720">
        <v>0</v>
      </c>
      <c r="AS2720">
        <v>2.9693721270900002</v>
      </c>
      <c r="AT2720">
        <v>2</v>
      </c>
      <c r="AU2720">
        <v>2</v>
      </c>
      <c r="AV2720">
        <f t="shared" si="560"/>
        <v>2776</v>
      </c>
      <c r="AW2720" s="2">
        <f t="shared" si="561"/>
        <v>0.1239455483992629</v>
      </c>
      <c r="AX2720" s="2">
        <f t="shared" si="562"/>
        <v>-8.5180271172970681E-2</v>
      </c>
      <c r="BC2720" s="2">
        <f t="shared" si="563"/>
        <v>0.26472121707518126</v>
      </c>
      <c r="BD2720" s="2">
        <f t="shared" si="564"/>
        <v>0.38543609803194095</v>
      </c>
      <c r="BE2720" s="2">
        <f t="shared" si="565"/>
        <v>0.26325359575359614</v>
      </c>
      <c r="BF2720" s="2">
        <f t="shared" si="566"/>
        <v>0.12394554839753338</v>
      </c>
      <c r="BG2720" s="2">
        <f t="shared" si="567"/>
        <v>-8.5180271173343425E-2</v>
      </c>
      <c r="BH2720" s="2">
        <f t="shared" si="568"/>
        <v>2.067377089832647E-2</v>
      </c>
      <c r="BI2720" s="2">
        <f t="shared" si="569"/>
        <v>-0.4391773694658484</v>
      </c>
      <c r="BJ2720" s="2">
        <f t="shared" si="570"/>
        <v>0.14718174116759383</v>
      </c>
      <c r="BK2720" s="2">
        <f t="shared" si="571"/>
        <v>-0.34730870022245547</v>
      </c>
      <c r="BL2720" s="2"/>
      <c r="BM2720" s="2">
        <f t="shared" si="572"/>
        <v>-0.77766960558713072</v>
      </c>
    </row>
    <row r="2721" spans="1:65">
      <c r="A2721">
        <v>2</v>
      </c>
      <c r="B2721" t="s">
        <v>474</v>
      </c>
      <c r="C2721">
        <v>623</v>
      </c>
      <c r="D2721">
        <v>1.08383578943E-2</v>
      </c>
      <c r="E2721" s="1">
        <v>9.1723501440999999E-6</v>
      </c>
      <c r="F2721" s="1"/>
      <c r="G2721" s="1"/>
      <c r="H2721" s="1"/>
      <c r="I2721" s="1"/>
      <c r="J2721">
        <v>6.3875965436800003E-4</v>
      </c>
      <c r="K2721" s="1">
        <v>1.1124621062500001E-5</v>
      </c>
      <c r="L2721">
        <v>2.7135570426400002</v>
      </c>
      <c r="M2721">
        <v>1.5327752728000001E-2</v>
      </c>
      <c r="N2721" s="1">
        <v>1.29716619726E-5</v>
      </c>
      <c r="O2721">
        <v>5.0044377834600002</v>
      </c>
      <c r="P2721">
        <v>1.8199844508599999E-2</v>
      </c>
      <c r="Q2721">
        <v>0.192275395855</v>
      </c>
      <c r="R2721">
        <v>7.1793906923099996E-4</v>
      </c>
      <c r="S2721">
        <v>0</v>
      </c>
      <c r="T2721">
        <v>22.4507704464</v>
      </c>
      <c r="U2721">
        <v>4</v>
      </c>
      <c r="V2721">
        <v>3</v>
      </c>
      <c r="Z2721">
        <v>2</v>
      </c>
      <c r="AA2721" t="s">
        <v>474</v>
      </c>
      <c r="AB2721">
        <v>623</v>
      </c>
      <c r="AC2721">
        <v>1.21811669921E-2</v>
      </c>
      <c r="AD2721" s="1">
        <v>5.2223009581599997E-5</v>
      </c>
      <c r="AE2721">
        <v>0.10104075558</v>
      </c>
      <c r="AF2721">
        <v>2.8379782596099998E-3</v>
      </c>
      <c r="AG2721">
        <v>0.98195935252699995</v>
      </c>
      <c r="AH2721">
        <v>7.3344015998100004E-4</v>
      </c>
      <c r="AI2721">
        <v>6.9588540017800004E-4</v>
      </c>
      <c r="AJ2721" s="1">
        <v>1.22838632516E-5</v>
      </c>
      <c r="AK2721">
        <v>3.4275971565800001</v>
      </c>
      <c r="AL2721">
        <v>1.7226771565799999E-2</v>
      </c>
      <c r="AM2721" s="1">
        <v>7.3854488418199996E-5</v>
      </c>
      <c r="AN2721">
        <v>5.0610071005600004</v>
      </c>
      <c r="AO2721">
        <v>3.66121279763E-2</v>
      </c>
      <c r="AP2721">
        <v>0.218539917921</v>
      </c>
      <c r="AQ2721">
        <v>1.83772543317E-3</v>
      </c>
      <c r="AR2721">
        <v>0</v>
      </c>
      <c r="AS2721">
        <v>18.628829939199999</v>
      </c>
      <c r="AT2721">
        <v>2</v>
      </c>
      <c r="AU2721">
        <v>2</v>
      </c>
      <c r="AV2721">
        <f t="shared" si="560"/>
        <v>623</v>
      </c>
      <c r="AW2721" s="2">
        <f t="shared" si="561"/>
        <v>0.12389414622543475</v>
      </c>
      <c r="AX2721" s="2">
        <f t="shared" si="562"/>
        <v>4.6935255153982318</v>
      </c>
      <c r="BC2721" s="2">
        <f t="shared" si="563"/>
        <v>8.9432301209632956E-2</v>
      </c>
      <c r="BD2721" s="2">
        <f t="shared" si="564"/>
        <v>0.10420509450049407</v>
      </c>
      <c r="BE2721" s="2">
        <f t="shared" si="565"/>
        <v>0.26313805190743855</v>
      </c>
      <c r="BF2721" s="2">
        <f t="shared" si="566"/>
        <v>0.12389414622607801</v>
      </c>
      <c r="BG2721" s="2">
        <f t="shared" si="567"/>
        <v>4.6935255154044713</v>
      </c>
      <c r="BH2721" s="2">
        <f t="shared" si="568"/>
        <v>1.1303830629479596E-2</v>
      </c>
      <c r="BI2721" s="2">
        <f t="shared" si="569"/>
        <v>1.0116725700046294</v>
      </c>
      <c r="BJ2721" s="2">
        <f t="shared" si="570"/>
        <v>0.13659845530005707</v>
      </c>
      <c r="BK2721" s="2">
        <f t="shared" si="571"/>
        <v>1.5597233970543314</v>
      </c>
      <c r="BL2721" s="2"/>
      <c r="BM2721" s="2">
        <f t="shared" si="572"/>
        <v>-0.17023649661933327</v>
      </c>
    </row>
    <row r="2722" spans="1:65">
      <c r="A2722">
        <v>2</v>
      </c>
      <c r="B2722" t="s">
        <v>474</v>
      </c>
      <c r="C2722">
        <v>962</v>
      </c>
      <c r="D2722">
        <v>1.0989631961299999E-2</v>
      </c>
      <c r="E2722" s="1">
        <v>3.2782904488900002E-5</v>
      </c>
      <c r="F2722" s="1"/>
      <c r="G2722" s="1"/>
      <c r="H2722" s="1"/>
      <c r="I2722" s="1"/>
      <c r="J2722">
        <v>8.7809145377099995E-4</v>
      </c>
      <c r="K2722" s="1">
        <v>1.23759985495E-5</v>
      </c>
      <c r="L2722">
        <v>2.7898334458699998</v>
      </c>
      <c r="M2722">
        <v>1.5541686565100001E-2</v>
      </c>
      <c r="N2722" s="1">
        <v>4.63620281421E-5</v>
      </c>
      <c r="O2722">
        <v>4.8187739932099998</v>
      </c>
      <c r="P2722">
        <v>5.6902567124199999E-2</v>
      </c>
      <c r="Q2722">
        <v>0.187726091491</v>
      </c>
      <c r="R2722">
        <v>2.28640652212E-3</v>
      </c>
      <c r="S2722">
        <v>0</v>
      </c>
      <c r="T2722">
        <v>5.1670993253799997</v>
      </c>
      <c r="U2722">
        <v>4</v>
      </c>
      <c r="V2722">
        <v>3</v>
      </c>
      <c r="Z2722">
        <v>2</v>
      </c>
      <c r="AA2722" t="s">
        <v>474</v>
      </c>
      <c r="AB2722">
        <v>962</v>
      </c>
      <c r="AC2722">
        <v>1.2346284555E-2</v>
      </c>
      <c r="AD2722" s="1">
        <v>5.3888974967099997E-5</v>
      </c>
      <c r="AE2722">
        <v>0.14209889750999999</v>
      </c>
      <c r="AF2722">
        <v>3.5411239065699998E-3</v>
      </c>
      <c r="AG2722">
        <v>0.96979439745399998</v>
      </c>
      <c r="AH2722">
        <v>1.30303773333E-3</v>
      </c>
      <c r="AI2722">
        <v>1.0045339502399999E-3</v>
      </c>
      <c r="AJ2722" s="1">
        <v>1.45833724093E-5</v>
      </c>
      <c r="AK2722">
        <v>3.5211501474500002</v>
      </c>
      <c r="AL2722">
        <v>1.7460283062600002E-2</v>
      </c>
      <c r="AM2722" s="1">
        <v>7.6210519260900002E-5</v>
      </c>
      <c r="AN2722">
        <v>4.8592401043700004</v>
      </c>
      <c r="AO2722">
        <v>4.6062641836500003E-2</v>
      </c>
      <c r="AP2722">
        <v>0.21267163662399999</v>
      </c>
      <c r="AQ2722">
        <v>2.2194431751300001E-3</v>
      </c>
      <c r="AR2722">
        <v>0</v>
      </c>
      <c r="AS2722">
        <v>2.71041391805</v>
      </c>
      <c r="AT2722">
        <v>2</v>
      </c>
      <c r="AU2722">
        <v>2</v>
      </c>
      <c r="AV2722">
        <f t="shared" si="560"/>
        <v>962</v>
      </c>
      <c r="AW2722" s="2">
        <f t="shared" si="561"/>
        <v>0.1234484101448942</v>
      </c>
      <c r="AX2722" s="2">
        <f t="shared" si="562"/>
        <v>0.64381331694836008</v>
      </c>
      <c r="BC2722" s="2">
        <f t="shared" si="563"/>
        <v>0.14399695604140941</v>
      </c>
      <c r="BD2722" s="2">
        <f t="shared" si="564"/>
        <v>0.1783592532732787</v>
      </c>
      <c r="BE2722" s="2">
        <f t="shared" si="565"/>
        <v>0.26213633027542327</v>
      </c>
      <c r="BF2722" s="2">
        <f t="shared" si="566"/>
        <v>0.12344841014927882</v>
      </c>
      <c r="BG2722" s="2">
        <f t="shared" si="567"/>
        <v>0.6438133169522724</v>
      </c>
      <c r="BH2722" s="2">
        <f t="shared" si="568"/>
        <v>8.3975947444350618E-3</v>
      </c>
      <c r="BI2722" s="2">
        <f t="shared" si="569"/>
        <v>-0.19049975836836897</v>
      </c>
      <c r="BJ2722" s="2">
        <f t="shared" si="570"/>
        <v>0.13288267461849293</v>
      </c>
      <c r="BK2722" s="2">
        <f t="shared" si="571"/>
        <v>-2.9287594459759564E-2</v>
      </c>
      <c r="BL2722" s="2"/>
      <c r="BM2722" s="2">
        <f t="shared" si="572"/>
        <v>-0.47544768401550513</v>
      </c>
    </row>
    <row r="2723" spans="1:65">
      <c r="A2723">
        <v>2</v>
      </c>
      <c r="B2723" t="s">
        <v>474</v>
      </c>
      <c r="C2723">
        <v>1826</v>
      </c>
      <c r="D2723">
        <v>1.0968844363399999E-2</v>
      </c>
      <c r="E2723" s="1">
        <v>3.7680360910199999E-5</v>
      </c>
      <c r="F2723" s="1"/>
      <c r="G2723" s="1"/>
      <c r="H2723" s="1"/>
      <c r="I2723" s="1"/>
      <c r="J2723">
        <v>9.2612065166600003E-4</v>
      </c>
      <c r="K2723">
        <v>1.0294140317400001E-4</v>
      </c>
      <c r="L2723">
        <v>2.7792891280199998</v>
      </c>
      <c r="M2723">
        <v>1.55122884622E-2</v>
      </c>
      <c r="N2723" s="1">
        <v>5.3288077434300002E-5</v>
      </c>
      <c r="O2723">
        <v>4.8508138331700001</v>
      </c>
      <c r="P2723">
        <v>2.4429493270200001E-2</v>
      </c>
      <c r="Q2723">
        <v>0.18861681790400001</v>
      </c>
      <c r="R2723">
        <v>1.1498459675100001E-3</v>
      </c>
      <c r="S2723">
        <v>0</v>
      </c>
      <c r="T2723">
        <v>6.0544701120799997</v>
      </c>
      <c r="U2723">
        <v>4</v>
      </c>
      <c r="V2723">
        <v>3</v>
      </c>
      <c r="Z2723">
        <v>2</v>
      </c>
      <c r="AA2723" t="s">
        <v>474</v>
      </c>
      <c r="AB2723">
        <v>1826</v>
      </c>
      <c r="AC2723">
        <v>1.2321585908099999E-2</v>
      </c>
      <c r="AD2723" s="1">
        <v>6.9647736384500001E-5</v>
      </c>
      <c r="AE2723">
        <v>0.124108011308</v>
      </c>
      <c r="AF2723">
        <v>4.3353190106200003E-3</v>
      </c>
      <c r="AG2723">
        <v>0.97610973382400001</v>
      </c>
      <c r="AH2723">
        <v>1.3461607188700001E-3</v>
      </c>
      <c r="AI2723">
        <v>1.04711564107E-3</v>
      </c>
      <c r="AJ2723" s="1">
        <v>9.3381249489099999E-5</v>
      </c>
      <c r="AK2723">
        <v>3.5070761716300001</v>
      </c>
      <c r="AL2723">
        <v>1.7425353901200001E-2</v>
      </c>
      <c r="AM2723" s="1">
        <v>9.84967733836E-5</v>
      </c>
      <c r="AN2723">
        <v>4.8662571138199997</v>
      </c>
      <c r="AO2723">
        <v>2.3997372975799999E-2</v>
      </c>
      <c r="AP2723">
        <v>0.212552683805</v>
      </c>
      <c r="AQ2723">
        <v>1.5944180158399999E-3</v>
      </c>
      <c r="AR2723">
        <v>0</v>
      </c>
      <c r="AS2723">
        <v>0.53341328627399998</v>
      </c>
      <c r="AT2723">
        <v>2</v>
      </c>
      <c r="AU2723">
        <v>2</v>
      </c>
      <c r="AV2723">
        <f t="shared" si="560"/>
        <v>1826</v>
      </c>
      <c r="AW2723" s="2">
        <f t="shared" si="561"/>
        <v>0.12332580351068925</v>
      </c>
      <c r="AX2723" s="2">
        <f t="shared" si="562"/>
        <v>0.84838294278775062</v>
      </c>
      <c r="BC2723" s="2">
        <f t="shared" si="563"/>
        <v>0.13064711297209694</v>
      </c>
      <c r="BD2723" s="2">
        <f t="shared" si="564"/>
        <v>-9.2869859843863325E-2</v>
      </c>
      <c r="BE2723" s="2">
        <f t="shared" si="565"/>
        <v>0.26186086084843024</v>
      </c>
      <c r="BF2723" s="2">
        <f t="shared" si="566"/>
        <v>0.12332580351775413</v>
      </c>
      <c r="BG2723" s="2">
        <f t="shared" si="567"/>
        <v>0.84838294278938386</v>
      </c>
      <c r="BH2723" s="2">
        <f t="shared" si="568"/>
        <v>3.1836473592117623E-3</v>
      </c>
      <c r="BI2723" s="2">
        <f t="shared" si="569"/>
        <v>-1.7688467362813386E-2</v>
      </c>
      <c r="BJ2723" s="2">
        <f t="shared" si="570"/>
        <v>0.12690207674472909</v>
      </c>
      <c r="BK2723" s="2">
        <f t="shared" si="571"/>
        <v>0.38663617640258707</v>
      </c>
      <c r="BL2723" s="2"/>
      <c r="BM2723" s="2">
        <f t="shared" si="572"/>
        <v>-0.91189761012946058</v>
      </c>
    </row>
    <row r="2724" spans="1:65">
      <c r="A2724">
        <v>2</v>
      </c>
      <c r="B2724" t="s">
        <v>474</v>
      </c>
      <c r="C2724">
        <v>884</v>
      </c>
      <c r="D2724">
        <v>1.0840109817300001E-2</v>
      </c>
      <c r="E2724" s="1">
        <v>2.2815748137299999E-5</v>
      </c>
      <c r="F2724" s="1"/>
      <c r="G2724" s="1"/>
      <c r="H2724" s="1"/>
      <c r="I2724" s="1"/>
      <c r="J2724">
        <v>7.3872749566500004E-4</v>
      </c>
      <c r="K2724" s="1">
        <v>8.3131079647500008E-6</v>
      </c>
      <c r="L2724">
        <v>2.7144343576500001</v>
      </c>
      <c r="M2724">
        <v>1.5330230321199999E-2</v>
      </c>
      <c r="N2724" s="1">
        <v>3.2266340451400001E-5</v>
      </c>
      <c r="O2724">
        <v>4.96568579846</v>
      </c>
      <c r="P2724">
        <v>4.2514453674400002E-2</v>
      </c>
      <c r="Q2724">
        <v>0.19081734559800001</v>
      </c>
      <c r="R2724">
        <v>1.6823533184700001E-3</v>
      </c>
      <c r="S2724">
        <v>0</v>
      </c>
      <c r="T2724">
        <v>18.715708294700001</v>
      </c>
      <c r="U2724">
        <v>4</v>
      </c>
      <c r="V2724">
        <v>3</v>
      </c>
      <c r="Z2724">
        <v>2</v>
      </c>
      <c r="AA2724" t="s">
        <v>474</v>
      </c>
      <c r="AB2724">
        <v>884</v>
      </c>
      <c r="AC2724">
        <v>1.21765697632E-2</v>
      </c>
      <c r="AD2724" s="1">
        <v>2.89854729716E-5</v>
      </c>
      <c r="AE2724">
        <v>0.15560771799000001</v>
      </c>
      <c r="AF2724">
        <v>1.9077082465E-3</v>
      </c>
      <c r="AG2724">
        <v>0.96189699303499998</v>
      </c>
      <c r="AH2724">
        <v>9.2882039523599998E-4</v>
      </c>
      <c r="AI2724">
        <v>8.8892048430200005E-4</v>
      </c>
      <c r="AJ2724" s="1">
        <v>1.06940141323E-5</v>
      </c>
      <c r="AK2724">
        <v>3.42501046265</v>
      </c>
      <c r="AL2724">
        <v>1.7220270102200001E-2</v>
      </c>
      <c r="AM2724" s="1">
        <v>4.0991648988200001E-5</v>
      </c>
      <c r="AN2724">
        <v>5.1005461928800004</v>
      </c>
      <c r="AO2724">
        <v>3.1317370364200001E-2</v>
      </c>
      <c r="AP2724">
        <v>0.220164137584</v>
      </c>
      <c r="AQ2724">
        <v>1.4498454173800001E-3</v>
      </c>
      <c r="AR2724">
        <v>0</v>
      </c>
      <c r="AS2724">
        <v>4.1075222046600004</v>
      </c>
      <c r="AT2724">
        <v>2</v>
      </c>
      <c r="AU2724">
        <v>2</v>
      </c>
      <c r="AV2724">
        <f t="shared" si="560"/>
        <v>884</v>
      </c>
      <c r="AW2724" s="2">
        <f t="shared" si="561"/>
        <v>0.12328841390214601</v>
      </c>
      <c r="AX2724" s="2">
        <f t="shared" si="562"/>
        <v>0.27041518854310609</v>
      </c>
      <c r="BC2724" s="2">
        <f t="shared" si="563"/>
        <v>0.20331311548353401</v>
      </c>
      <c r="BD2724" s="2">
        <f t="shared" si="564"/>
        <v>0.28640385492955639</v>
      </c>
      <c r="BE2724" s="2">
        <f t="shared" si="565"/>
        <v>0.26177686080247509</v>
      </c>
      <c r="BF2724" s="2">
        <f t="shared" si="566"/>
        <v>0.12328841389853666</v>
      </c>
      <c r="BG2724" s="2">
        <f t="shared" si="567"/>
        <v>0.27041518854430291</v>
      </c>
      <c r="BH2724" s="2">
        <f t="shared" si="568"/>
        <v>2.7158463079122817E-2</v>
      </c>
      <c r="BI2724" s="2">
        <f t="shared" si="569"/>
        <v>-0.26337121478623876</v>
      </c>
      <c r="BJ2724" s="2">
        <f t="shared" si="570"/>
        <v>0.15379520081903694</v>
      </c>
      <c r="BK2724" s="2">
        <f t="shared" si="571"/>
        <v>-0.13820396615703295</v>
      </c>
      <c r="BL2724" s="2"/>
      <c r="BM2724" s="2">
        <f t="shared" si="572"/>
        <v>-0.78053076378502928</v>
      </c>
    </row>
    <row r="2725" spans="1:65">
      <c r="A2725">
        <v>2</v>
      </c>
      <c r="B2725" t="s">
        <v>474</v>
      </c>
      <c r="C2725">
        <v>2958</v>
      </c>
      <c r="D2725">
        <v>1.0895849014499999E-2</v>
      </c>
      <c r="E2725" s="1">
        <v>1.65155026927E-5</v>
      </c>
      <c r="F2725" s="1"/>
      <c r="G2725" s="1"/>
      <c r="H2725" s="1"/>
      <c r="I2725" s="1"/>
      <c r="J2725">
        <v>8.9102840324299995E-4</v>
      </c>
      <c r="K2725" s="1">
        <v>8.8289867421500003E-6</v>
      </c>
      <c r="L2725">
        <v>2.7424210447499999</v>
      </c>
      <c r="M2725">
        <v>1.54090574499E-2</v>
      </c>
      <c r="N2725" s="1">
        <v>2.33564478974E-5</v>
      </c>
      <c r="O2725">
        <v>4.9320999559200001</v>
      </c>
      <c r="P2725">
        <v>2.9344440107700001E-2</v>
      </c>
      <c r="Q2725">
        <v>0.19050127124399999</v>
      </c>
      <c r="R2725">
        <v>1.1696263079300001E-3</v>
      </c>
      <c r="S2725">
        <v>0</v>
      </c>
      <c r="T2725">
        <v>14.286563861299999</v>
      </c>
      <c r="U2725">
        <v>4</v>
      </c>
      <c r="V2725">
        <v>3</v>
      </c>
      <c r="Z2725">
        <v>2</v>
      </c>
      <c r="AA2725" t="s">
        <v>474</v>
      </c>
      <c r="AB2725">
        <v>2958</v>
      </c>
      <c r="AC2725">
        <v>1.22384794663E-2</v>
      </c>
      <c r="AD2725" s="1">
        <v>3.3548820988E-5</v>
      </c>
      <c r="AE2725">
        <v>0.16283124729199999</v>
      </c>
      <c r="AF2725">
        <v>2.2051076761000002E-3</v>
      </c>
      <c r="AG2725">
        <v>0.95772805448200005</v>
      </c>
      <c r="AH2725">
        <v>1.19394800279E-3</v>
      </c>
      <c r="AI2725">
        <v>1.0893521905500001E-3</v>
      </c>
      <c r="AJ2725" s="1">
        <v>1.33565589418E-5</v>
      </c>
      <c r="AK2725">
        <v>3.45992676986</v>
      </c>
      <c r="AL2725">
        <v>1.7307823644099999E-2</v>
      </c>
      <c r="AM2725" s="1">
        <v>4.7445197642900002E-5</v>
      </c>
      <c r="AN2725">
        <v>5.0683737614200002</v>
      </c>
      <c r="AO2725">
        <v>3.5304392794400001E-2</v>
      </c>
      <c r="AP2725">
        <v>0.219887747011</v>
      </c>
      <c r="AQ2725">
        <v>1.6459949614399999E-3</v>
      </c>
      <c r="AR2725">
        <v>0</v>
      </c>
      <c r="AS2725">
        <v>3.1800461439399998</v>
      </c>
      <c r="AT2725">
        <v>2</v>
      </c>
      <c r="AU2725">
        <v>2</v>
      </c>
      <c r="AV2725">
        <f t="shared" si="560"/>
        <v>2958</v>
      </c>
      <c r="AW2725" s="2">
        <f t="shared" si="561"/>
        <v>0.12322403238272232</v>
      </c>
      <c r="AX2725" s="2">
        <f t="shared" si="562"/>
        <v>1.0313533055720356</v>
      </c>
      <c r="BC2725" s="2">
        <f t="shared" si="563"/>
        <v>0.22257852452871082</v>
      </c>
      <c r="BD2725" s="2">
        <f t="shared" si="564"/>
        <v>0.5128076790550784</v>
      </c>
      <c r="BE2725" s="2">
        <f t="shared" si="565"/>
        <v>0.26163222692721427</v>
      </c>
      <c r="BF2725" s="2">
        <f t="shared" si="566"/>
        <v>0.12322403238313073</v>
      </c>
      <c r="BG2725" s="2">
        <f t="shared" si="567"/>
        <v>1.0313533055761239</v>
      </c>
      <c r="BH2725" s="2">
        <f t="shared" si="568"/>
        <v>2.7629976423415883E-2</v>
      </c>
      <c r="BI2725" s="2">
        <f t="shared" si="569"/>
        <v>0.20310330218691425</v>
      </c>
      <c r="BJ2725" s="2">
        <f t="shared" si="570"/>
        <v>0.15425868591375905</v>
      </c>
      <c r="BK2725" s="2">
        <f t="shared" si="571"/>
        <v>0.40728277936315843</v>
      </c>
      <c r="BL2725" s="2"/>
      <c r="BM2725" s="2">
        <f t="shared" si="572"/>
        <v>-0.77741000741583266</v>
      </c>
    </row>
    <row r="2726" spans="1:65">
      <c r="A2726">
        <v>2</v>
      </c>
      <c r="B2726" t="s">
        <v>474</v>
      </c>
      <c r="C2726">
        <v>957</v>
      </c>
      <c r="D2726">
        <v>1.1316806367E-2</v>
      </c>
      <c r="E2726" s="1">
        <v>3.8330201850600003E-5</v>
      </c>
      <c r="F2726" s="1"/>
      <c r="G2726" s="1"/>
      <c r="H2726" s="1"/>
      <c r="I2726" s="1"/>
      <c r="J2726">
        <v>2.2965135578999999E-4</v>
      </c>
      <c r="K2726" s="1">
        <v>8.2955129694699995E-6</v>
      </c>
      <c r="L2726">
        <v>2.9584194566500002</v>
      </c>
      <c r="M2726">
        <v>1.6004381046999999E-2</v>
      </c>
      <c r="N2726" s="1">
        <v>5.4207091305699998E-5</v>
      </c>
      <c r="O2726">
        <v>4.6867489047999999</v>
      </c>
      <c r="P2726">
        <v>5.9628687890600003E-2</v>
      </c>
      <c r="Q2726">
        <v>0.188018465399</v>
      </c>
      <c r="R2726">
        <v>2.4754411580699999E-3</v>
      </c>
      <c r="S2726">
        <v>0</v>
      </c>
      <c r="T2726">
        <v>10.8240535923</v>
      </c>
      <c r="U2726">
        <v>4</v>
      </c>
      <c r="V2726">
        <v>3</v>
      </c>
      <c r="Z2726">
        <v>2</v>
      </c>
      <c r="AA2726" t="s">
        <v>474</v>
      </c>
      <c r="AB2726">
        <v>957</v>
      </c>
      <c r="AC2726">
        <v>1.27111527433E-2</v>
      </c>
      <c r="AD2726">
        <v>1.7447818023399999E-3</v>
      </c>
      <c r="AE2726">
        <v>0.18263518612900001</v>
      </c>
      <c r="AF2726">
        <v>0.15955727123499999</v>
      </c>
      <c r="AG2726">
        <v>0.95326748377199999</v>
      </c>
      <c r="AH2726">
        <v>2.6697023899999998E-2</v>
      </c>
      <c r="AI2726">
        <v>2.74992190055E-4</v>
      </c>
      <c r="AJ2726" s="1">
        <v>2.2486456654999999E-5</v>
      </c>
      <c r="AK2726">
        <v>3.7323456338600001</v>
      </c>
      <c r="AL2726">
        <v>1.7976284602999999E-2</v>
      </c>
      <c r="AM2726">
        <v>2.46749408825E-3</v>
      </c>
      <c r="AN2726">
        <v>4.7524400777900002</v>
      </c>
      <c r="AO2726">
        <v>6.7628498777299997E-2</v>
      </c>
      <c r="AP2726">
        <v>0.21414430005000001</v>
      </c>
      <c r="AQ2726">
        <v>2.9551809360799999E-2</v>
      </c>
      <c r="AR2726">
        <v>4</v>
      </c>
      <c r="AS2726">
        <v>6.7536161150899998</v>
      </c>
      <c r="AT2726">
        <v>2</v>
      </c>
      <c r="AU2726">
        <v>2</v>
      </c>
      <c r="AV2726">
        <f t="shared" si="560"/>
        <v>957</v>
      </c>
      <c r="AW2726" s="2">
        <f t="shared" si="561"/>
        <v>0.12321023538636633</v>
      </c>
      <c r="AX2726" s="2">
        <f t="shared" si="562"/>
        <v>44.519765566084224</v>
      </c>
      <c r="BC2726" s="2">
        <f t="shared" si="563"/>
        <v>0.19743334024320336</v>
      </c>
      <c r="BD2726" s="2">
        <f t="shared" si="564"/>
        <v>1.7106770536984235</v>
      </c>
      <c r="BE2726" s="2">
        <f t="shared" si="565"/>
        <v>0.2616012328712724</v>
      </c>
      <c r="BF2726" s="2">
        <f t="shared" si="566"/>
        <v>0.12321023538549346</v>
      </c>
      <c r="BG2726" s="2">
        <f t="shared" si="567"/>
        <v>44.519765565995925</v>
      </c>
      <c r="BH2726" s="2">
        <f t="shared" si="568"/>
        <v>1.4016362797401356E-2</v>
      </c>
      <c r="BI2726" s="2">
        <f t="shared" si="569"/>
        <v>0.13416043803239719</v>
      </c>
      <c r="BJ2726" s="2">
        <f t="shared" si="570"/>
        <v>0.13895355754317826</v>
      </c>
      <c r="BK2726" s="2">
        <f t="shared" si="571"/>
        <v>10.937997097794211</v>
      </c>
      <c r="BL2726" s="2"/>
      <c r="BM2726" s="2">
        <f t="shared" si="572"/>
        <v>-0.37605481555501741</v>
      </c>
    </row>
    <row r="2727" spans="1:65">
      <c r="A2727">
        <v>2</v>
      </c>
      <c r="B2727" t="s">
        <v>474</v>
      </c>
      <c r="C2727">
        <v>291</v>
      </c>
      <c r="D2727">
        <v>1.1288084966100001E-2</v>
      </c>
      <c r="E2727" s="1">
        <v>3.8222343917800001E-5</v>
      </c>
      <c r="F2727" s="1"/>
      <c r="G2727" s="1"/>
      <c r="H2727" s="1"/>
      <c r="I2727" s="1"/>
      <c r="J2727">
        <v>1.14666953596E-3</v>
      </c>
      <c r="K2727" s="1">
        <v>9.6169134325900006E-5</v>
      </c>
      <c r="L2727">
        <v>2.9434219168600002</v>
      </c>
      <c r="M2727">
        <v>1.5963762852300001E-2</v>
      </c>
      <c r="N2727" s="1">
        <v>5.4054557154200002E-5</v>
      </c>
      <c r="O2727">
        <v>4.6741678158299997</v>
      </c>
      <c r="P2727">
        <v>3.12272431658E-2</v>
      </c>
      <c r="Q2727">
        <v>0.187037850359</v>
      </c>
      <c r="R2727">
        <v>1.4008972312399999E-3</v>
      </c>
      <c r="S2727">
        <v>0</v>
      </c>
      <c r="T2727">
        <v>7.5015150090900002</v>
      </c>
      <c r="U2727">
        <v>4</v>
      </c>
      <c r="V2727">
        <v>3</v>
      </c>
      <c r="Z2727">
        <v>2</v>
      </c>
      <c r="AA2727" t="s">
        <v>474</v>
      </c>
      <c r="AB2727">
        <v>291</v>
      </c>
      <c r="AC2727">
        <v>1.2675123394300001E-2</v>
      </c>
      <c r="AD2727" s="1">
        <v>8.2431990076699998E-5</v>
      </c>
      <c r="AE2727">
        <v>0.15201588298099999</v>
      </c>
      <c r="AF2727">
        <v>5.5191582164000001E-3</v>
      </c>
      <c r="AG2727">
        <v>0.96636623672300004</v>
      </c>
      <c r="AH2727">
        <v>2.2894658233300002E-3</v>
      </c>
      <c r="AI2727">
        <v>1.29562409263E-3</v>
      </c>
      <c r="AJ2727" s="1">
        <v>8.8913965714700001E-5</v>
      </c>
      <c r="AK2727">
        <v>3.7112171956900002</v>
      </c>
      <c r="AL2727">
        <v>1.79253314089E-2</v>
      </c>
      <c r="AM2727">
        <v>1.1657643834E-4</v>
      </c>
      <c r="AN2727">
        <v>4.76104672624</v>
      </c>
      <c r="AO2727">
        <v>3.2983474403999999E-2</v>
      </c>
      <c r="AP2727">
        <v>0.21392403015100001</v>
      </c>
      <c r="AQ2727">
        <v>2.03271652026E-3</v>
      </c>
      <c r="AR2727">
        <v>0</v>
      </c>
      <c r="AS2727">
        <v>2.2591695145899999</v>
      </c>
      <c r="AT2727">
        <v>2</v>
      </c>
      <c r="AU2727">
        <v>2</v>
      </c>
      <c r="AV2727">
        <f t="shared" si="560"/>
        <v>291</v>
      </c>
      <c r="AW2727" s="2">
        <f t="shared" si="561"/>
        <v>0.12287632777087587</v>
      </c>
      <c r="AX2727" s="2">
        <f t="shared" si="562"/>
        <v>1.1566440366393054</v>
      </c>
      <c r="BC2727" s="2">
        <f t="shared" si="563"/>
        <v>0.12990190460174228</v>
      </c>
      <c r="BD2727" s="2">
        <f t="shared" si="564"/>
        <v>-7.5441758543999524E-2</v>
      </c>
      <c r="BE2727" s="2">
        <f t="shared" si="565"/>
        <v>0.26085124746542382</v>
      </c>
      <c r="BF2727" s="2">
        <f t="shared" si="566"/>
        <v>0.12287632776487803</v>
      </c>
      <c r="BG2727" s="2">
        <f t="shared" si="567"/>
        <v>1.1566440366433026</v>
      </c>
      <c r="BH2727" s="2">
        <f t="shared" si="568"/>
        <v>1.8587032779560794E-2</v>
      </c>
      <c r="BI2727" s="2">
        <f t="shared" si="569"/>
        <v>5.6240354900217976E-2</v>
      </c>
      <c r="BJ2727" s="2">
        <f t="shared" si="570"/>
        <v>0.14374726687884154</v>
      </c>
      <c r="BK2727" s="2">
        <f t="shared" si="571"/>
        <v>0.45101044882553382</v>
      </c>
      <c r="BL2727" s="2"/>
      <c r="BM2727" s="2">
        <f t="shared" si="572"/>
        <v>-0.69883823309658921</v>
      </c>
    </row>
    <row r="2728" spans="1:65">
      <c r="A2728">
        <v>2</v>
      </c>
      <c r="B2728" t="s">
        <v>474</v>
      </c>
      <c r="C2728">
        <v>911</v>
      </c>
      <c r="D2728">
        <v>1.1262503308999999E-2</v>
      </c>
      <c r="E2728" s="1">
        <v>3.2895567905700001E-5</v>
      </c>
      <c r="F2728" s="1"/>
      <c r="G2728" s="1"/>
      <c r="H2728" s="1"/>
      <c r="I2728" s="1"/>
      <c r="J2728">
        <v>1.0570732791200001E-3</v>
      </c>
      <c r="K2728" s="1">
        <v>1.28013342577E-5</v>
      </c>
      <c r="L2728">
        <v>2.9300959561200002</v>
      </c>
      <c r="M2728">
        <v>1.5927584925800001E-2</v>
      </c>
      <c r="N2728" s="1">
        <v>4.6521358274300002E-5</v>
      </c>
      <c r="O2728">
        <v>4.6977879957699997</v>
      </c>
      <c r="P2728">
        <v>5.1531475246999997E-2</v>
      </c>
      <c r="Q2728">
        <v>0.18755699995200001</v>
      </c>
      <c r="R2728">
        <v>2.1290551448200001E-3</v>
      </c>
      <c r="S2728">
        <v>0</v>
      </c>
      <c r="T2728">
        <v>5.0846894778399996</v>
      </c>
      <c r="U2728">
        <v>4</v>
      </c>
      <c r="V2728">
        <v>3</v>
      </c>
      <c r="Z2728">
        <v>2</v>
      </c>
      <c r="AA2728" t="s">
        <v>474</v>
      </c>
      <c r="AB2728">
        <v>911</v>
      </c>
      <c r="AC2728">
        <v>1.2642800708E-2</v>
      </c>
      <c r="AD2728" s="1">
        <v>5.1590783293099998E-5</v>
      </c>
      <c r="AE2728">
        <v>0.14608156248199999</v>
      </c>
      <c r="AF2728">
        <v>3.4065617350600001E-3</v>
      </c>
      <c r="AG2728">
        <v>0.96885930928899999</v>
      </c>
      <c r="AH2728">
        <v>1.2426448715599999E-3</v>
      </c>
      <c r="AI2728">
        <v>1.18946972785E-3</v>
      </c>
      <c r="AJ2728" s="1">
        <v>1.4607069264600001E-5</v>
      </c>
      <c r="AK2728">
        <v>3.6923134650599998</v>
      </c>
      <c r="AL2728">
        <v>1.78796202277E-2</v>
      </c>
      <c r="AM2728" s="1">
        <v>7.2960385426599998E-5</v>
      </c>
      <c r="AN2728">
        <v>4.7748470699299999</v>
      </c>
      <c r="AO2728">
        <v>4.2438676665699997E-2</v>
      </c>
      <c r="AP2728">
        <v>0.21399700269899999</v>
      </c>
      <c r="AQ2728">
        <v>2.09288191085E-3</v>
      </c>
      <c r="AR2728">
        <v>0</v>
      </c>
      <c r="AS2728">
        <v>1.5221079374499999</v>
      </c>
      <c r="AT2728">
        <v>2</v>
      </c>
      <c r="AU2728">
        <v>2</v>
      </c>
      <c r="AV2728">
        <f t="shared" si="560"/>
        <v>911</v>
      </c>
      <c r="AW2728" s="2">
        <f t="shared" si="561"/>
        <v>0.12255689176108731</v>
      </c>
      <c r="AX2728" s="2">
        <f t="shared" si="562"/>
        <v>0.56832018954628138</v>
      </c>
      <c r="BC2728" s="2">
        <f t="shared" si="563"/>
        <v>0.12524812739587765</v>
      </c>
      <c r="BD2728" s="2">
        <f t="shared" si="564"/>
        <v>0.14105834364990913</v>
      </c>
      <c r="BE2728" s="2">
        <f t="shared" si="565"/>
        <v>0.26013397525360205</v>
      </c>
      <c r="BF2728" s="2">
        <f t="shared" si="566"/>
        <v>0.12255689176945034</v>
      </c>
      <c r="BG2728" s="2">
        <f t="shared" si="567"/>
        <v>0.56832018954411789</v>
      </c>
      <c r="BH2728" s="2">
        <f t="shared" si="568"/>
        <v>1.640326771437663E-2</v>
      </c>
      <c r="BI2728" s="2">
        <f t="shared" si="569"/>
        <v>-0.17645135400677966</v>
      </c>
      <c r="BJ2728" s="2">
        <f t="shared" si="570"/>
        <v>0.1409704929902193</v>
      </c>
      <c r="BK2728" s="2">
        <f t="shared" si="571"/>
        <v>-1.699027573710794E-2</v>
      </c>
      <c r="BL2728" s="2"/>
      <c r="BM2728" s="2">
        <f t="shared" si="572"/>
        <v>-0.70064879200910446</v>
      </c>
    </row>
    <row r="2729" spans="1:65">
      <c r="A2729">
        <v>2</v>
      </c>
      <c r="B2729" t="s">
        <v>474</v>
      </c>
      <c r="C2729">
        <v>454</v>
      </c>
      <c r="D2729">
        <v>1.0979352580999999E-2</v>
      </c>
      <c r="E2729" s="1">
        <v>2.2548665836599999E-5</v>
      </c>
      <c r="F2729" s="1"/>
      <c r="G2729" s="1"/>
      <c r="H2729" s="1"/>
      <c r="I2729" s="1"/>
      <c r="J2729">
        <v>9.2665154374299997E-4</v>
      </c>
      <c r="K2729" s="1">
        <v>1.0379186977200001E-5</v>
      </c>
      <c r="L2729">
        <v>2.78461682955</v>
      </c>
      <c r="M2729">
        <v>1.55271493261E-2</v>
      </c>
      <c r="N2729" s="1">
        <v>3.1888629039600001E-5</v>
      </c>
      <c r="O2729">
        <v>4.7724066608899998</v>
      </c>
      <c r="P2729">
        <v>3.8463828463300001E-2</v>
      </c>
      <c r="Q2729">
        <v>0.18574584472200001</v>
      </c>
      <c r="R2729">
        <v>1.5448812104100001E-3</v>
      </c>
      <c r="S2729">
        <v>0</v>
      </c>
      <c r="T2729">
        <v>27.435653771599998</v>
      </c>
      <c r="U2729">
        <v>4</v>
      </c>
      <c r="V2729">
        <v>3</v>
      </c>
      <c r="Z2729">
        <v>2</v>
      </c>
      <c r="AA2729" t="s">
        <v>474</v>
      </c>
      <c r="AB2729">
        <v>454</v>
      </c>
      <c r="AC2729">
        <v>1.2318920524799999E-2</v>
      </c>
      <c r="AD2729" s="1">
        <v>4.1973057921900003E-5</v>
      </c>
      <c r="AE2729">
        <v>0.15303217054500001</v>
      </c>
      <c r="AF2729">
        <v>2.7961738713499999E-3</v>
      </c>
      <c r="AG2729">
        <v>0.96444953478200002</v>
      </c>
      <c r="AH2729">
        <v>1.21282514466E-3</v>
      </c>
      <c r="AI2729">
        <v>1.08228735128E-3</v>
      </c>
      <c r="AJ2729" s="1">
        <v>1.34737204097E-5</v>
      </c>
      <c r="AK2729">
        <v>3.5055590468900002</v>
      </c>
      <c r="AL2729">
        <v>1.7421584479899999E-2</v>
      </c>
      <c r="AM2729" s="1">
        <v>5.9358867767499997E-5</v>
      </c>
      <c r="AN2729">
        <v>4.8874605942000002</v>
      </c>
      <c r="AO2729">
        <v>3.3887889540700003E-2</v>
      </c>
      <c r="AP2729">
        <v>0.21343264882499999</v>
      </c>
      <c r="AQ2729">
        <v>1.64888822729E-3</v>
      </c>
      <c r="AR2729">
        <v>0</v>
      </c>
      <c r="AS2729">
        <v>6.7663931423700001</v>
      </c>
      <c r="AT2729">
        <v>2</v>
      </c>
      <c r="AU2729">
        <v>2</v>
      </c>
      <c r="AV2729">
        <f t="shared" si="560"/>
        <v>454</v>
      </c>
      <c r="AW2729" s="2">
        <f t="shared" si="561"/>
        <v>0.12200791749034003</v>
      </c>
      <c r="AX2729" s="2">
        <f t="shared" si="562"/>
        <v>0.86144307721174296</v>
      </c>
      <c r="BC2729" s="2">
        <f t="shared" si="563"/>
        <v>0.16795505126807894</v>
      </c>
      <c r="BD2729" s="2">
        <f t="shared" si="564"/>
        <v>0.29814796084681511</v>
      </c>
      <c r="BE2729" s="2">
        <f t="shared" si="565"/>
        <v>0.25890176691078393</v>
      </c>
      <c r="BF2729" s="2">
        <f t="shared" si="566"/>
        <v>0.12200791748782837</v>
      </c>
      <c r="BG2729" s="2">
        <f t="shared" si="567"/>
        <v>0.86144307721058966</v>
      </c>
      <c r="BH2729" s="2">
        <f t="shared" si="568"/>
        <v>2.4108157892928642E-2</v>
      </c>
      <c r="BI2729" s="2">
        <f t="shared" si="569"/>
        <v>-0.11896732866740238</v>
      </c>
      <c r="BJ2729" s="2">
        <f t="shared" si="570"/>
        <v>0.14905746152457919</v>
      </c>
      <c r="BK2729" s="2">
        <f t="shared" si="571"/>
        <v>6.7323633803790806E-2</v>
      </c>
      <c r="BL2729" s="2"/>
      <c r="BM2729" s="2">
        <f t="shared" si="572"/>
        <v>-0.75337226520279876</v>
      </c>
    </row>
    <row r="2730" spans="1:65">
      <c r="A2730">
        <v>2</v>
      </c>
      <c r="B2730" t="s">
        <v>474</v>
      </c>
      <c r="C2730">
        <v>612</v>
      </c>
      <c r="D2730">
        <v>1.14402557426E-2</v>
      </c>
      <c r="E2730" s="1">
        <v>5.8574263294800003E-5</v>
      </c>
      <c r="F2730" s="1"/>
      <c r="G2730" s="1"/>
      <c r="H2730" s="1"/>
      <c r="I2730" s="1"/>
      <c r="J2730">
        <v>1.10077041245E-3</v>
      </c>
      <c r="K2730">
        <v>1.5513747333199999E-4</v>
      </c>
      <c r="L2730">
        <v>3.0233153286499999</v>
      </c>
      <c r="M2730">
        <v>1.6178964828199999E-2</v>
      </c>
      <c r="N2730" s="1">
        <v>8.2836517557599999E-5</v>
      </c>
      <c r="O2730">
        <v>4.6631806932300002</v>
      </c>
      <c r="P2730">
        <v>3.6198364623600002E-2</v>
      </c>
      <c r="Q2730">
        <v>0.189113664131</v>
      </c>
      <c r="R2730">
        <v>1.7585776864099999E-3</v>
      </c>
      <c r="S2730">
        <v>0</v>
      </c>
      <c r="T2730">
        <v>6.2068608029999996</v>
      </c>
      <c r="U2730">
        <v>4</v>
      </c>
      <c r="V2730">
        <v>3</v>
      </c>
      <c r="Z2730">
        <v>2</v>
      </c>
      <c r="AA2730" t="s">
        <v>474</v>
      </c>
      <c r="AB2730">
        <v>612</v>
      </c>
      <c r="AC2730">
        <v>1.28354498485E-2</v>
      </c>
      <c r="AD2730" s="1">
        <v>5.8214287362500002E-5</v>
      </c>
      <c r="AE2730">
        <v>0.16824360114600001</v>
      </c>
      <c r="AF2730">
        <v>4.13016033541E-3</v>
      </c>
      <c r="AG2730">
        <v>0.96103837611300003</v>
      </c>
      <c r="AH2730">
        <v>1.92922258815E-3</v>
      </c>
      <c r="AI2730">
        <v>1.21635162629E-3</v>
      </c>
      <c r="AJ2730">
        <v>1.09497282606E-4</v>
      </c>
      <c r="AK2730">
        <v>3.805696652</v>
      </c>
      <c r="AL2730">
        <v>1.8152067254900001E-2</v>
      </c>
      <c r="AM2730" s="1">
        <v>8.2327434711999999E-5</v>
      </c>
      <c r="AN2730">
        <v>4.7125239351200001</v>
      </c>
      <c r="AO2730">
        <v>3.36322885371E-2</v>
      </c>
      <c r="AP2730">
        <v>0.214422124736</v>
      </c>
      <c r="AQ2730">
        <v>1.81315281894E-3</v>
      </c>
      <c r="AR2730">
        <v>0</v>
      </c>
      <c r="AS2730">
        <v>1.4101112194600001</v>
      </c>
      <c r="AT2730">
        <v>2</v>
      </c>
      <c r="AU2730">
        <v>2</v>
      </c>
      <c r="AV2730">
        <f t="shared" si="560"/>
        <v>612</v>
      </c>
      <c r="AW2730" s="2">
        <f t="shared" si="561"/>
        <v>0.12195480042502239</v>
      </c>
      <c r="AX2730" s="2">
        <f t="shared" si="562"/>
        <v>-6.1456331168566122E-3</v>
      </c>
      <c r="BC2730" s="2">
        <f t="shared" si="563"/>
        <v>0.10500029118946726</v>
      </c>
      <c r="BD2730" s="2">
        <f t="shared" si="564"/>
        <v>-0.29419191730890371</v>
      </c>
      <c r="BE2730" s="2">
        <f t="shared" si="565"/>
        <v>0.25878257419458678</v>
      </c>
      <c r="BF2730" s="2">
        <f t="shared" si="566"/>
        <v>0.12195480042461539</v>
      </c>
      <c r="BG2730" s="2">
        <f t="shared" si="567"/>
        <v>-6.145633117012818E-3</v>
      </c>
      <c r="BH2730" s="2">
        <f t="shared" si="568"/>
        <v>1.0581456121062691E-2</v>
      </c>
      <c r="BI2730" s="2">
        <f t="shared" si="569"/>
        <v>-7.0889282241966667E-2</v>
      </c>
      <c r="BJ2730" s="2">
        <f t="shared" si="570"/>
        <v>0.13382671591339215</v>
      </c>
      <c r="BK2730" s="2">
        <f t="shared" si="571"/>
        <v>3.103367735855387E-2</v>
      </c>
      <c r="BL2730" s="2"/>
      <c r="BM2730" s="2">
        <f t="shared" si="572"/>
        <v>-0.7728141061616135</v>
      </c>
    </row>
    <row r="2731" spans="1:65">
      <c r="A2731">
        <v>2</v>
      </c>
      <c r="B2731" t="s">
        <v>474</v>
      </c>
      <c r="C2731">
        <v>684</v>
      </c>
      <c r="D2731">
        <v>1.1422006456499999E-2</v>
      </c>
      <c r="E2731" s="1">
        <v>2.7082133408900002E-5</v>
      </c>
      <c r="F2731" s="1"/>
      <c r="G2731" s="1"/>
      <c r="H2731" s="1"/>
      <c r="I2731" s="1"/>
      <c r="J2731">
        <v>6.0017727444000005E-4</v>
      </c>
      <c r="K2731" s="1">
        <v>7.2768805379299996E-6</v>
      </c>
      <c r="L2731">
        <v>3.0136775474799999</v>
      </c>
      <c r="M2731">
        <v>1.61531564403E-2</v>
      </c>
      <c r="N2731" s="1">
        <v>3.8299920364900002E-5</v>
      </c>
      <c r="O2731">
        <v>4.6190062188500001</v>
      </c>
      <c r="P2731">
        <v>4.0258431436600003E-2</v>
      </c>
      <c r="Q2731">
        <v>0.18702337084199999</v>
      </c>
      <c r="R2731">
        <v>1.68930258849E-3</v>
      </c>
      <c r="S2731">
        <v>0</v>
      </c>
      <c r="T2731">
        <v>16.760301309799999</v>
      </c>
      <c r="U2731">
        <v>4</v>
      </c>
      <c r="V2731">
        <v>3</v>
      </c>
      <c r="Z2731">
        <v>2</v>
      </c>
      <c r="AA2731" t="s">
        <v>474</v>
      </c>
      <c r="AB2731">
        <v>684</v>
      </c>
      <c r="AC2731">
        <v>1.2812133734199999E-2</v>
      </c>
      <c r="AD2731">
        <v>4.6678361025199999E-4</v>
      </c>
      <c r="AE2731">
        <v>0.208491295277</v>
      </c>
      <c r="AF2731">
        <v>3.7605587872699998E-2</v>
      </c>
      <c r="AG2731">
        <v>0.93695812818599999</v>
      </c>
      <c r="AH2731">
        <v>9.5569331451499998E-3</v>
      </c>
      <c r="AI2731">
        <v>7.5977726211300003E-4</v>
      </c>
      <c r="AJ2731" s="1">
        <v>3.3226359884900001E-5</v>
      </c>
      <c r="AK2731">
        <v>3.7918828060099998</v>
      </c>
      <c r="AL2731">
        <v>1.8119093289799999E-2</v>
      </c>
      <c r="AM2731">
        <v>6.6013171231199996E-4</v>
      </c>
      <c r="AN2731">
        <v>4.7105276935299996</v>
      </c>
      <c r="AO2731">
        <v>4.41504117423E-2</v>
      </c>
      <c r="AP2731">
        <v>0.21394195330099999</v>
      </c>
      <c r="AQ2731">
        <v>8.0483311004600003E-3</v>
      </c>
      <c r="AR2731">
        <v>4</v>
      </c>
      <c r="AS2731">
        <v>5.2248477271000002</v>
      </c>
      <c r="AT2731">
        <v>2</v>
      </c>
      <c r="AU2731">
        <v>2</v>
      </c>
      <c r="AV2731">
        <f t="shared" si="560"/>
        <v>684</v>
      </c>
      <c r="AW2731" s="2">
        <f t="shared" si="561"/>
        <v>0.12170604901986468</v>
      </c>
      <c r="AX2731" s="2">
        <f t="shared" si="562"/>
        <v>16.235850780448519</v>
      </c>
      <c r="BC2731" s="2">
        <f t="shared" si="563"/>
        <v>0.26592141100629968</v>
      </c>
      <c r="BD2731" s="2">
        <f t="shared" si="564"/>
        <v>3.5660169507677058</v>
      </c>
      <c r="BE2731" s="2">
        <f t="shared" si="565"/>
        <v>0.25822446040410846</v>
      </c>
      <c r="BF2731" s="2">
        <f t="shared" si="566"/>
        <v>0.1217060490168501</v>
      </c>
      <c r="BG2731" s="2">
        <f t="shared" si="567"/>
        <v>16.235850780436042</v>
      </c>
      <c r="BH2731" s="2">
        <f t="shared" si="568"/>
        <v>1.9814105100465898E-2</v>
      </c>
      <c r="BI2731" s="2">
        <f t="shared" si="569"/>
        <v>9.6674911734432212E-2</v>
      </c>
      <c r="BJ2731" s="2">
        <f t="shared" si="570"/>
        <v>0.14393165056222412</v>
      </c>
      <c r="BK2731" s="2">
        <f t="shared" si="571"/>
        <v>3.764292173170753</v>
      </c>
      <c r="BL2731" s="2"/>
      <c r="BM2731" s="2">
        <f t="shared" si="572"/>
        <v>-0.68826051330921156</v>
      </c>
    </row>
    <row r="2732" spans="1:65">
      <c r="A2732">
        <v>2</v>
      </c>
      <c r="B2732" t="s">
        <v>474</v>
      </c>
      <c r="C2732">
        <v>435</v>
      </c>
      <c r="D2732">
        <v>1.10662290585E-2</v>
      </c>
      <c r="E2732" s="1">
        <v>2.3448786289599999E-5</v>
      </c>
      <c r="F2732" s="1"/>
      <c r="G2732" s="1"/>
      <c r="H2732" s="1"/>
      <c r="I2732" s="1"/>
      <c r="J2732">
        <v>3.84026420833E-4</v>
      </c>
      <c r="K2732" s="1">
        <v>1.03585741879E-5</v>
      </c>
      <c r="L2732">
        <v>2.8288589307700001</v>
      </c>
      <c r="M2732">
        <v>1.5650011218800001E-2</v>
      </c>
      <c r="N2732" s="1">
        <v>3.3161591591900003E-5</v>
      </c>
      <c r="O2732">
        <v>4.7493623571099999</v>
      </c>
      <c r="P2732">
        <v>3.9000288328499999E-2</v>
      </c>
      <c r="Q2732">
        <v>0.18631159900200001</v>
      </c>
      <c r="R2732">
        <v>1.5800474921800001E-3</v>
      </c>
      <c r="S2732">
        <v>0</v>
      </c>
      <c r="T2732">
        <v>18.100386886999999</v>
      </c>
      <c r="U2732">
        <v>4</v>
      </c>
      <c r="V2732">
        <v>3</v>
      </c>
      <c r="Z2732">
        <v>2</v>
      </c>
      <c r="AA2732" t="s">
        <v>474</v>
      </c>
      <c r="AB2732">
        <v>435</v>
      </c>
      <c r="AC2732">
        <v>1.24118991443E-2</v>
      </c>
      <c r="AD2732" s="1">
        <v>5.3183094631799998E-5</v>
      </c>
      <c r="AE2732">
        <v>0.116994621085</v>
      </c>
      <c r="AF2732">
        <v>3.1967727806299999E-3</v>
      </c>
      <c r="AG2732">
        <v>0.97840907507800001</v>
      </c>
      <c r="AH2732">
        <v>8.9495788144099999E-4</v>
      </c>
      <c r="AI2732">
        <v>4.19110486117E-4</v>
      </c>
      <c r="AJ2732" s="1">
        <v>1.13686898776E-5</v>
      </c>
      <c r="AK2732">
        <v>3.5586760525300001</v>
      </c>
      <c r="AL2732">
        <v>1.7553076104699999E-2</v>
      </c>
      <c r="AM2732" s="1">
        <v>7.5212253717300002E-5</v>
      </c>
      <c r="AN2732">
        <v>4.7945861711199997</v>
      </c>
      <c r="AO2732">
        <v>3.5515287789600003E-2</v>
      </c>
      <c r="AP2732">
        <v>0.210957173724</v>
      </c>
      <c r="AQ2732">
        <v>1.80524487797E-3</v>
      </c>
      <c r="AR2732">
        <v>0</v>
      </c>
      <c r="AS2732">
        <v>12.9033165607</v>
      </c>
      <c r="AT2732">
        <v>2</v>
      </c>
      <c r="AU2732">
        <v>2</v>
      </c>
      <c r="AV2732">
        <f t="shared" si="560"/>
        <v>435</v>
      </c>
      <c r="AW2732" s="2">
        <f t="shared" si="561"/>
        <v>0.12160150297687779</v>
      </c>
      <c r="AX2732" s="2">
        <f t="shared" si="562"/>
        <v>1.2680531936694632</v>
      </c>
      <c r="BC2732" s="2">
        <f t="shared" si="563"/>
        <v>9.1358467492675108E-2</v>
      </c>
      <c r="BD2732" s="2">
        <f t="shared" si="564"/>
        <v>9.7514935103706651E-2</v>
      </c>
      <c r="BE2732" s="2">
        <f t="shared" si="565"/>
        <v>0.25798993149557575</v>
      </c>
      <c r="BF2732" s="2">
        <f t="shared" si="566"/>
        <v>0.12160150298255955</v>
      </c>
      <c r="BG2732" s="2">
        <f t="shared" si="567"/>
        <v>1.2680531936733466</v>
      </c>
      <c r="BH2732" s="2">
        <f t="shared" si="568"/>
        <v>9.5220811994473041E-3</v>
      </c>
      <c r="BI2732" s="2">
        <f t="shared" si="569"/>
        <v>-8.9358327547370567E-2</v>
      </c>
      <c r="BJ2732" s="2">
        <f t="shared" si="570"/>
        <v>0.13228148356847835</v>
      </c>
      <c r="BK2732" s="2">
        <f t="shared" si="571"/>
        <v>0.14252570691991912</v>
      </c>
      <c r="BL2732" s="2"/>
      <c r="BM2732" s="2">
        <f t="shared" si="572"/>
        <v>-0.28712481996904837</v>
      </c>
    </row>
    <row r="2733" spans="1:65">
      <c r="A2733">
        <v>2</v>
      </c>
      <c r="B2733" t="s">
        <v>474</v>
      </c>
      <c r="C2733">
        <v>919</v>
      </c>
      <c r="D2733">
        <v>1.1594092099099999E-2</v>
      </c>
      <c r="E2733" s="1">
        <v>5.2268367004900003E-5</v>
      </c>
      <c r="F2733" s="1"/>
      <c r="G2733" s="1"/>
      <c r="H2733" s="1"/>
      <c r="I2733" s="1"/>
      <c r="J2733">
        <v>1.3835943152500001E-3</v>
      </c>
      <c r="K2733">
        <v>1.15380678518E-4</v>
      </c>
      <c r="L2733">
        <v>3.1051706440000002</v>
      </c>
      <c r="M2733">
        <v>1.63965222899E-2</v>
      </c>
      <c r="N2733" s="1">
        <v>7.3918633501399999E-5</v>
      </c>
      <c r="O2733">
        <v>4.5512728416500003</v>
      </c>
      <c r="P2733">
        <v>3.57802025319E-2</v>
      </c>
      <c r="Q2733">
        <v>0.187057251792</v>
      </c>
      <c r="R2733">
        <v>1.6951994573299999E-3</v>
      </c>
      <c r="S2733">
        <v>0</v>
      </c>
      <c r="T2733">
        <v>36.262683082800002</v>
      </c>
      <c r="U2733">
        <v>4</v>
      </c>
      <c r="V2733">
        <v>3</v>
      </c>
      <c r="Z2733">
        <v>2</v>
      </c>
      <c r="AA2733" t="s">
        <v>474</v>
      </c>
      <c r="AB2733">
        <v>919</v>
      </c>
      <c r="AC2733">
        <v>1.30028679763E-2</v>
      </c>
      <c r="AD2733" s="1">
        <v>7.5997184545600004E-5</v>
      </c>
      <c r="AE2733">
        <v>0.165863451839</v>
      </c>
      <c r="AF2733">
        <v>4.9387885441399999E-3</v>
      </c>
      <c r="AG2733">
        <v>0.95800752383300003</v>
      </c>
      <c r="AH2733">
        <v>2.4194582215400001E-3</v>
      </c>
      <c r="AI2733">
        <v>1.37980110373E-3</v>
      </c>
      <c r="AJ2733" s="1">
        <v>9.8050130739800006E-5</v>
      </c>
      <c r="AK2733">
        <v>3.9056226965700001</v>
      </c>
      <c r="AL2733">
        <v>1.8388832241800001E-2</v>
      </c>
      <c r="AM2733">
        <v>1.0747624908699999E-4</v>
      </c>
      <c r="AN2733">
        <v>4.7029205313100002</v>
      </c>
      <c r="AO2733">
        <v>3.7076576437199998E-2</v>
      </c>
      <c r="AP2733">
        <v>0.21677626299700001</v>
      </c>
      <c r="AQ2733">
        <v>2.1274265727899999E-3</v>
      </c>
      <c r="AR2733">
        <v>0</v>
      </c>
      <c r="AS2733">
        <v>0.87431730878400005</v>
      </c>
      <c r="AT2733">
        <v>2</v>
      </c>
      <c r="AU2733">
        <v>2</v>
      </c>
      <c r="AV2733">
        <f t="shared" si="560"/>
        <v>919</v>
      </c>
      <c r="AW2733" s="2">
        <f t="shared" si="561"/>
        <v>0.12150808059471586</v>
      </c>
      <c r="AX2733" s="2">
        <f t="shared" si="562"/>
        <v>0.45398046467523073</v>
      </c>
      <c r="BC2733" s="2">
        <f t="shared" si="563"/>
        <v>-2.7415633890593674E-3</v>
      </c>
      <c r="BD2733" s="2">
        <f t="shared" si="564"/>
        <v>-0.15020320560427575</v>
      </c>
      <c r="BE2733" s="2">
        <f t="shared" si="565"/>
        <v>0.25778037484564076</v>
      </c>
      <c r="BF2733" s="2">
        <f t="shared" si="566"/>
        <v>0.12150808059628794</v>
      </c>
      <c r="BG2733" s="2">
        <f t="shared" si="567"/>
        <v>0.45398046468167491</v>
      </c>
      <c r="BH2733" s="2">
        <f t="shared" si="568"/>
        <v>3.3319841489666026E-2</v>
      </c>
      <c r="BI2733" s="2">
        <f t="shared" si="569"/>
        <v>3.6231597743031502E-2</v>
      </c>
      <c r="BJ2733" s="2">
        <f t="shared" si="570"/>
        <v>0.15887655207319271</v>
      </c>
      <c r="BK2733" s="2">
        <f t="shared" si="571"/>
        <v>0.25497124458780396</v>
      </c>
      <c r="BL2733" s="2"/>
      <c r="BM2733" s="2">
        <f t="shared" si="572"/>
        <v>-0.97588933762050545</v>
      </c>
    </row>
    <row r="2734" spans="1:65">
      <c r="A2734">
        <v>2</v>
      </c>
      <c r="B2734" t="s">
        <v>474</v>
      </c>
      <c r="C2734">
        <v>2711</v>
      </c>
      <c r="D2734">
        <v>1.07404222292E-2</v>
      </c>
      <c r="E2734" s="1">
        <v>3.1989942424100003E-5</v>
      </c>
      <c r="F2734" s="1"/>
      <c r="G2734" s="1"/>
      <c r="H2734" s="1"/>
      <c r="I2734" s="1"/>
      <c r="J2734">
        <v>9.1324909195299999E-4</v>
      </c>
      <c r="K2734" s="1">
        <v>1.3944121841499999E-5</v>
      </c>
      <c r="L2734">
        <v>2.6647390691799999</v>
      </c>
      <c r="M2734">
        <v>1.5189250782200001E-2</v>
      </c>
      <c r="N2734" s="1">
        <v>4.5240610435599997E-5</v>
      </c>
      <c r="O2734">
        <v>4.9703090539200003</v>
      </c>
      <c r="P2734">
        <v>6.1030765928899999E-2</v>
      </c>
      <c r="Q2734">
        <v>0.18923858009899999</v>
      </c>
      <c r="R2734">
        <v>2.3910559592699998E-3</v>
      </c>
      <c r="S2734">
        <v>0</v>
      </c>
      <c r="T2734">
        <v>8.5204871149500008</v>
      </c>
      <c r="U2734">
        <v>4</v>
      </c>
      <c r="V2734">
        <v>3</v>
      </c>
      <c r="Z2734">
        <v>2</v>
      </c>
      <c r="AA2734" t="s">
        <v>474</v>
      </c>
      <c r="AB2734">
        <v>2711</v>
      </c>
      <c r="AC2734">
        <v>1.2044232140299999E-2</v>
      </c>
      <c r="AD2734" s="1">
        <v>6.5541850557299995E-5</v>
      </c>
      <c r="AE2734">
        <v>0.14583314197</v>
      </c>
      <c r="AF2734">
        <v>4.3465610591600003E-3</v>
      </c>
      <c r="AG2734">
        <v>0.96705532932899996</v>
      </c>
      <c r="AH2734">
        <v>1.8366098903000001E-3</v>
      </c>
      <c r="AI2734">
        <v>1.0786684826E-3</v>
      </c>
      <c r="AJ2734" s="1">
        <v>1.92434520417E-5</v>
      </c>
      <c r="AK2734">
        <v>3.3509674933100002</v>
      </c>
      <c r="AL2734">
        <v>1.7033116441200001E-2</v>
      </c>
      <c r="AM2734" s="1">
        <v>9.26901739612E-5</v>
      </c>
      <c r="AN2734">
        <v>5.0636481421899999</v>
      </c>
      <c r="AO2734">
        <v>5.4619181567399998E-2</v>
      </c>
      <c r="AP2734">
        <v>0.21619595781199999</v>
      </c>
      <c r="AQ2734">
        <v>2.6119653719499998E-3</v>
      </c>
      <c r="AR2734">
        <v>0</v>
      </c>
      <c r="AS2734">
        <v>2.02902531828</v>
      </c>
      <c r="AT2734">
        <v>2</v>
      </c>
      <c r="AU2734">
        <v>2</v>
      </c>
      <c r="AV2734">
        <f t="shared" si="560"/>
        <v>2711</v>
      </c>
      <c r="AW2734" s="2">
        <f t="shared" si="561"/>
        <v>0.12139279846515988</v>
      </c>
      <c r="AX2734" s="2">
        <f t="shared" si="562"/>
        <v>1.0488267746278674</v>
      </c>
      <c r="BC2734" s="2">
        <f t="shared" si="563"/>
        <v>0.18113282794866795</v>
      </c>
      <c r="BD2734" s="2">
        <f t="shared" si="564"/>
        <v>0.38004044001023585</v>
      </c>
      <c r="BE2734" s="2">
        <f t="shared" si="565"/>
        <v>0.25752180844527045</v>
      </c>
      <c r="BF2734" s="2">
        <f t="shared" si="566"/>
        <v>0.12139279846250167</v>
      </c>
      <c r="BG2734" s="2">
        <f t="shared" si="567"/>
        <v>1.0488267746330358</v>
      </c>
      <c r="BH2734" s="2">
        <f t="shared" si="568"/>
        <v>1.87793328860274E-2</v>
      </c>
      <c r="BI2734" s="2">
        <f t="shared" si="569"/>
        <v>-0.10505495488897204</v>
      </c>
      <c r="BJ2734" s="2">
        <f t="shared" si="570"/>
        <v>0.14245180712567843</v>
      </c>
      <c r="BK2734" s="2">
        <f t="shared" si="571"/>
        <v>9.2389896532344085E-2</v>
      </c>
      <c r="BL2734" s="2"/>
      <c r="BM2734" s="2">
        <f t="shared" si="572"/>
        <v>-0.76186510337890379</v>
      </c>
    </row>
    <row r="2735" spans="1:65">
      <c r="A2735">
        <v>2</v>
      </c>
      <c r="B2735" t="s">
        <v>474</v>
      </c>
      <c r="C2735">
        <v>1541</v>
      </c>
      <c r="D2735">
        <v>1.1084651815100001E-2</v>
      </c>
      <c r="E2735" s="1">
        <v>3.03419458767E-5</v>
      </c>
      <c r="F2735" s="1"/>
      <c r="G2735" s="1"/>
      <c r="H2735" s="1"/>
      <c r="I2735" s="1"/>
      <c r="J2735">
        <v>7.98108676448E-4</v>
      </c>
      <c r="K2735" s="1">
        <v>1.13977846458E-5</v>
      </c>
      <c r="L2735">
        <v>2.83828558543</v>
      </c>
      <c r="M2735">
        <v>1.5676064931099999E-2</v>
      </c>
      <c r="N2735" s="1">
        <v>4.2909991367600003E-5</v>
      </c>
      <c r="O2735">
        <v>4.8328688897100003</v>
      </c>
      <c r="P2735">
        <v>5.13965652484E-2</v>
      </c>
      <c r="Q2735">
        <v>0.189903076812</v>
      </c>
      <c r="R2735">
        <v>2.0854057479299999E-3</v>
      </c>
      <c r="S2735">
        <v>0</v>
      </c>
      <c r="T2735">
        <v>12.447495025</v>
      </c>
      <c r="U2735">
        <v>4</v>
      </c>
      <c r="V2735">
        <v>3</v>
      </c>
      <c r="Z2735">
        <v>2</v>
      </c>
      <c r="AA2735" t="s">
        <v>474</v>
      </c>
      <c r="AB2735">
        <v>1541</v>
      </c>
      <c r="AC2735">
        <v>1.24301604032E-2</v>
      </c>
      <c r="AD2735" s="1">
        <v>5.1446854049099997E-5</v>
      </c>
      <c r="AE2735">
        <v>0.16423239810900001</v>
      </c>
      <c r="AF2735">
        <v>3.4974747340900001E-3</v>
      </c>
      <c r="AG2735">
        <v>0.95955188360499999</v>
      </c>
      <c r="AH2735">
        <v>1.72428643006E-3</v>
      </c>
      <c r="AI2735">
        <v>9.4679477174199999E-4</v>
      </c>
      <c r="AJ2735" s="1">
        <v>1.50958490208E-5</v>
      </c>
      <c r="AK2735">
        <v>3.5691553046900002</v>
      </c>
      <c r="AL2735">
        <v>1.7578901424699998E-2</v>
      </c>
      <c r="AM2735" s="1">
        <v>7.2756838737599995E-5</v>
      </c>
      <c r="AN2735">
        <v>4.9623386578900002</v>
      </c>
      <c r="AO2735">
        <v>4.4005082611899997E-2</v>
      </c>
      <c r="AP2735">
        <v>0.21865935597300001</v>
      </c>
      <c r="AQ2735">
        <v>2.1398289391899999E-3</v>
      </c>
      <c r="AR2735">
        <v>0</v>
      </c>
      <c r="AS2735">
        <v>2.0553806483799999</v>
      </c>
      <c r="AT2735">
        <v>2</v>
      </c>
      <c r="AU2735">
        <v>2</v>
      </c>
      <c r="AV2735">
        <f t="shared" si="560"/>
        <v>1541</v>
      </c>
      <c r="AW2735" s="2">
        <f t="shared" si="561"/>
        <v>0.12138483107490022</v>
      </c>
      <c r="AX2735" s="2">
        <f t="shared" si="562"/>
        <v>0.69556871066093184</v>
      </c>
      <c r="BC2735" s="2">
        <f t="shared" si="563"/>
        <v>0.18629805649492584</v>
      </c>
      <c r="BD2735" s="2">
        <f t="shared" si="564"/>
        <v>0.32445466289475022</v>
      </c>
      <c r="BE2735" s="2">
        <f t="shared" si="565"/>
        <v>0.25750393935403565</v>
      </c>
      <c r="BF2735" s="2">
        <f t="shared" si="566"/>
        <v>0.12138483107612874</v>
      </c>
      <c r="BG2735" s="2">
        <f t="shared" si="567"/>
        <v>0.6955687106601568</v>
      </c>
      <c r="BH2735" s="2">
        <f t="shared" si="568"/>
        <v>2.6789422832401485E-2</v>
      </c>
      <c r="BI2735" s="2">
        <f t="shared" si="569"/>
        <v>-0.14381277427347353</v>
      </c>
      <c r="BJ2735" s="2">
        <f t="shared" si="570"/>
        <v>0.15142608347240272</v>
      </c>
      <c r="BK2735" s="2">
        <f t="shared" si="571"/>
        <v>2.6097171408499872E-2</v>
      </c>
      <c r="BL2735" s="2"/>
      <c r="BM2735" s="2">
        <f t="shared" si="572"/>
        <v>-0.83487596144831555</v>
      </c>
    </row>
    <row r="2736" spans="1:65">
      <c r="A2736">
        <v>2</v>
      </c>
      <c r="B2736" t="s">
        <v>474</v>
      </c>
      <c r="C2736">
        <v>1198</v>
      </c>
      <c r="D2736">
        <v>1.1418619478799999E-2</v>
      </c>
      <c r="E2736" s="1">
        <v>3.1171426499E-5</v>
      </c>
      <c r="F2736" s="1"/>
      <c r="G2736" s="1"/>
      <c r="H2736" s="1"/>
      <c r="I2736" s="1"/>
      <c r="J2736">
        <v>1.00370397138E-3</v>
      </c>
      <c r="K2736" s="1">
        <v>9.4930940496699994E-6</v>
      </c>
      <c r="L2736">
        <v>3.0118905155100002</v>
      </c>
      <c r="M2736">
        <v>1.6148366530499999E-2</v>
      </c>
      <c r="N2736" s="1">
        <v>4.4083054113500002E-5</v>
      </c>
      <c r="O2736">
        <v>4.5004053818900003</v>
      </c>
      <c r="P2736">
        <v>4.4828869766900002E-2</v>
      </c>
      <c r="Q2736">
        <v>0.18216719363299999</v>
      </c>
      <c r="R2736">
        <v>1.88149009914E-3</v>
      </c>
      <c r="S2736">
        <v>0</v>
      </c>
      <c r="T2736">
        <v>34.983932298799999</v>
      </c>
      <c r="U2736">
        <v>4</v>
      </c>
      <c r="V2736">
        <v>3</v>
      </c>
      <c r="Z2736">
        <v>2</v>
      </c>
      <c r="AA2736" t="s">
        <v>474</v>
      </c>
      <c r="AB2736">
        <v>1198</v>
      </c>
      <c r="AC2736">
        <v>1.28041171267E-2</v>
      </c>
      <c r="AD2736" s="1">
        <v>1.7651128612500001E-5</v>
      </c>
      <c r="AE2736">
        <v>0.17508703191700001</v>
      </c>
      <c r="AF2736">
        <v>1.1428428397099999E-3</v>
      </c>
      <c r="AG2736">
        <v>0.95224759616499999</v>
      </c>
      <c r="AH2736">
        <v>6.3056379129E-4</v>
      </c>
      <c r="AI2736">
        <v>1.1821240087200001E-3</v>
      </c>
      <c r="AJ2736" s="1">
        <v>1.0492605681299999E-5</v>
      </c>
      <c r="AK2736">
        <v>3.7871390956300002</v>
      </c>
      <c r="AL2736">
        <v>1.81077560949E-2</v>
      </c>
      <c r="AM2736" s="1">
        <v>2.4962465475000001E-5</v>
      </c>
      <c r="AN2736">
        <v>4.7536709161399999</v>
      </c>
      <c r="AO2736">
        <v>1.8863850767599999E-2</v>
      </c>
      <c r="AP2736">
        <v>0.215766334463</v>
      </c>
      <c r="AQ2736">
        <v>9.0641306868100003E-4</v>
      </c>
      <c r="AR2736">
        <v>0</v>
      </c>
      <c r="AS2736">
        <v>2.1787858728899998</v>
      </c>
      <c r="AT2736">
        <v>2</v>
      </c>
      <c r="AU2736">
        <v>2</v>
      </c>
      <c r="AV2736">
        <f t="shared" si="560"/>
        <v>1198</v>
      </c>
      <c r="AW2736" s="2">
        <f t="shared" si="561"/>
        <v>0.12133670365952194</v>
      </c>
      <c r="AX2736" s="2">
        <f t="shared" si="562"/>
        <v>-0.43374010768912802</v>
      </c>
      <c r="BC2736" s="2">
        <f t="shared" si="563"/>
        <v>0.17776161341146143</v>
      </c>
      <c r="BD2736" s="2">
        <f t="shared" si="564"/>
        <v>0.10528828919215703</v>
      </c>
      <c r="BE2736" s="2">
        <f t="shared" si="565"/>
        <v>0.25739600298476584</v>
      </c>
      <c r="BF2736" s="2">
        <f t="shared" si="566"/>
        <v>0.12133670366592386</v>
      </c>
      <c r="BG2736" s="2">
        <f t="shared" si="567"/>
        <v>-0.43374010769014543</v>
      </c>
      <c r="BH2736" s="2">
        <f t="shared" si="568"/>
        <v>5.6276160203069907E-2</v>
      </c>
      <c r="BI2736" s="2">
        <f t="shared" si="569"/>
        <v>-0.57920307012673389</v>
      </c>
      <c r="BJ2736" s="2">
        <f t="shared" si="570"/>
        <v>0.1844412276432712</v>
      </c>
      <c r="BK2736" s="2">
        <f t="shared" si="571"/>
        <v>-0.51824722910032461</v>
      </c>
      <c r="BL2736" s="2"/>
      <c r="BM2736" s="2">
        <f t="shared" si="572"/>
        <v>-0.9377203839099375</v>
      </c>
    </row>
    <row r="2737" spans="1:65">
      <c r="A2737">
        <v>2</v>
      </c>
      <c r="B2737" t="s">
        <v>474</v>
      </c>
      <c r="C2737">
        <v>1928</v>
      </c>
      <c r="D2737">
        <v>1.09308517323E-2</v>
      </c>
      <c r="E2737" s="1">
        <v>2.50698797546E-5</v>
      </c>
      <c r="F2737" s="1"/>
      <c r="G2737" s="1"/>
      <c r="H2737" s="1"/>
      <c r="I2737" s="1"/>
      <c r="J2737">
        <v>6.6792821444700001E-4</v>
      </c>
      <c r="K2737" s="1">
        <v>1.13822020294E-5</v>
      </c>
      <c r="L2737">
        <v>2.7600693026299998</v>
      </c>
      <c r="M2737">
        <v>1.5458558768200001E-2</v>
      </c>
      <c r="N2737" s="1">
        <v>3.5454163956100002E-5</v>
      </c>
      <c r="O2737">
        <v>4.9112655519399997</v>
      </c>
      <c r="P2737">
        <v>4.4829006359099997E-2</v>
      </c>
      <c r="Q2737">
        <v>0.190305943718</v>
      </c>
      <c r="R2737">
        <v>1.7910681268499999E-3</v>
      </c>
      <c r="S2737">
        <v>0</v>
      </c>
      <c r="T2737">
        <v>14.9848920804</v>
      </c>
      <c r="U2737">
        <v>4</v>
      </c>
      <c r="V2737">
        <v>3</v>
      </c>
      <c r="Z2737">
        <v>2</v>
      </c>
      <c r="AA2737" t="s">
        <v>474</v>
      </c>
      <c r="AB2737">
        <v>1928</v>
      </c>
      <c r="AC2737">
        <v>1.22564658223E-2</v>
      </c>
      <c r="AD2737" s="1">
        <v>5.5680664364799999E-5</v>
      </c>
      <c r="AE2737">
        <v>0.14867348857000001</v>
      </c>
      <c r="AF2737">
        <v>3.8429543624399999E-3</v>
      </c>
      <c r="AG2737">
        <v>0.96790970619200001</v>
      </c>
      <c r="AH2737">
        <v>1.5060558828199999E-3</v>
      </c>
      <c r="AI2737">
        <v>7.74587865126E-4</v>
      </c>
      <c r="AJ2737" s="1">
        <v>1.4144505787999999E-5</v>
      </c>
      <c r="AK2737">
        <v>3.47010404784</v>
      </c>
      <c r="AL2737">
        <v>1.7333260192600002E-2</v>
      </c>
      <c r="AM2737" s="1">
        <v>7.8744350706599995E-5</v>
      </c>
      <c r="AN2737">
        <v>4.9612627876199999</v>
      </c>
      <c r="AO2737">
        <v>4.0315437245699998E-2</v>
      </c>
      <c r="AP2737">
        <v>0.21555714449499999</v>
      </c>
      <c r="AQ2737">
        <v>2.0067790283500001E-3</v>
      </c>
      <c r="AR2737">
        <v>0</v>
      </c>
      <c r="AS2737">
        <v>9.8513895162399994</v>
      </c>
      <c r="AT2737">
        <v>2</v>
      </c>
      <c r="AU2737">
        <v>2</v>
      </c>
      <c r="AV2737">
        <f t="shared" si="560"/>
        <v>1928</v>
      </c>
      <c r="AW2737" s="2">
        <f t="shared" si="561"/>
        <v>0.12127271711891316</v>
      </c>
      <c r="AX2737" s="2">
        <f t="shared" si="562"/>
        <v>1.221018405745776</v>
      </c>
      <c r="BC2737" s="2">
        <f t="shared" si="563"/>
        <v>0.15968729628723211</v>
      </c>
      <c r="BD2737" s="2">
        <f t="shared" si="564"/>
        <v>0.24268623518235083</v>
      </c>
      <c r="BE2737" s="2">
        <f t="shared" si="565"/>
        <v>0.25725250613577932</v>
      </c>
      <c r="BF2737" s="2">
        <f t="shared" si="566"/>
        <v>0.12127271710843271</v>
      </c>
      <c r="BG2737" s="2">
        <f t="shared" si="567"/>
        <v>1.2210184057393851</v>
      </c>
      <c r="BH2737" s="2">
        <f t="shared" si="568"/>
        <v>1.0180112468211138E-2</v>
      </c>
      <c r="BI2737" s="2">
        <f t="shared" si="569"/>
        <v>-0.10068412128621215</v>
      </c>
      <c r="BJ2737" s="2">
        <f t="shared" si="570"/>
        <v>0.132687399477222</v>
      </c>
      <c r="BK2737" s="2">
        <f t="shared" si="571"/>
        <v>0.12043701647428494</v>
      </c>
      <c r="BL2737" s="2"/>
      <c r="BM2737" s="2">
        <f t="shared" si="572"/>
        <v>-0.34257854755420897</v>
      </c>
    </row>
    <row r="2738" spans="1:65">
      <c r="A2738">
        <v>2</v>
      </c>
      <c r="B2738" t="s">
        <v>474</v>
      </c>
      <c r="C2738">
        <v>1813</v>
      </c>
      <c r="D2738">
        <v>1.10642912169E-2</v>
      </c>
      <c r="E2738" s="1">
        <v>2.9896637457600001E-5</v>
      </c>
      <c r="F2738" s="1"/>
      <c r="G2738" s="1"/>
      <c r="H2738" s="1"/>
      <c r="I2738" s="1"/>
      <c r="J2738">
        <v>6.2925762507199995E-4</v>
      </c>
      <c r="K2738" s="1">
        <v>8.0594001205299994E-6</v>
      </c>
      <c r="L2738">
        <v>2.8278682770499999</v>
      </c>
      <c r="M2738">
        <v>1.5647270697000001E-2</v>
      </c>
      <c r="N2738" s="1">
        <v>4.2280230162000002E-5</v>
      </c>
      <c r="O2738">
        <v>4.8349750761300001</v>
      </c>
      <c r="P2738">
        <v>5.12902021432E-2</v>
      </c>
      <c r="Q2738">
        <v>0.18963686614799999</v>
      </c>
      <c r="R2738">
        <v>2.0759336478399998E-3</v>
      </c>
      <c r="S2738">
        <v>0</v>
      </c>
      <c r="T2738">
        <v>18.921449913899998</v>
      </c>
      <c r="U2738">
        <v>4</v>
      </c>
      <c r="V2738">
        <v>3</v>
      </c>
      <c r="Z2738">
        <v>2</v>
      </c>
      <c r="AA2738" t="s">
        <v>474</v>
      </c>
      <c r="AB2738">
        <v>1813</v>
      </c>
      <c r="AC2738">
        <v>1.2404573369200001E-2</v>
      </c>
      <c r="AD2738">
        <v>1.2496271798600001E-3</v>
      </c>
      <c r="AE2738">
        <v>0.160659140379</v>
      </c>
      <c r="AF2738">
        <v>0.11039017556</v>
      </c>
      <c r="AG2738">
        <v>0.96286133192199996</v>
      </c>
      <c r="AH2738">
        <v>1.3198810566799999E-2</v>
      </c>
      <c r="AI2738">
        <v>7.3841042714000002E-4</v>
      </c>
      <c r="AJ2738" s="1">
        <v>3.2100528020100002E-5</v>
      </c>
      <c r="AK2738">
        <v>3.55447647492</v>
      </c>
      <c r="AL2738">
        <v>1.7542715894199999E-2</v>
      </c>
      <c r="AM2738">
        <v>1.76723970567E-3</v>
      </c>
      <c r="AN2738">
        <v>4.91825971959</v>
      </c>
      <c r="AO2738">
        <v>5.0413407461899998E-2</v>
      </c>
      <c r="AP2738">
        <v>0.21627096748899999</v>
      </c>
      <c r="AQ2738">
        <v>2.1899462242100001E-2</v>
      </c>
      <c r="AR2738">
        <v>4</v>
      </c>
      <c r="AS2738">
        <v>9.2354691716000001</v>
      </c>
      <c r="AT2738">
        <v>2</v>
      </c>
      <c r="AU2738">
        <v>2</v>
      </c>
      <c r="AV2738">
        <f t="shared" si="560"/>
        <v>1813</v>
      </c>
      <c r="AW2738" s="2">
        <f t="shared" si="561"/>
        <v>0.12113583473406819</v>
      </c>
      <c r="AX2738" s="2">
        <f t="shared" si="562"/>
        <v>40.798251781065545</v>
      </c>
      <c r="BC2738" s="2">
        <f t="shared" si="563"/>
        <v>0.17346281986731707</v>
      </c>
      <c r="BD2738" s="2">
        <f t="shared" si="564"/>
        <v>2.982992225231401</v>
      </c>
      <c r="BE2738" s="2">
        <f t="shared" si="565"/>
        <v>0.25694555993534096</v>
      </c>
      <c r="BF2738" s="2">
        <f t="shared" si="566"/>
        <v>0.12113583473464198</v>
      </c>
      <c r="BG2738" s="2">
        <f t="shared" si="567"/>
        <v>40.798251781002214</v>
      </c>
      <c r="BH2738" s="2">
        <f t="shared" si="568"/>
        <v>1.7225454557391922E-2</v>
      </c>
      <c r="BI2738" s="2">
        <f t="shared" si="569"/>
        <v>-1.7094779210501652E-2</v>
      </c>
      <c r="BJ2738" s="2">
        <f t="shared" si="570"/>
        <v>0.14044790911179533</v>
      </c>
      <c r="BK2738" s="2">
        <f t="shared" si="571"/>
        <v>9.5492110814265665</v>
      </c>
      <c r="BL2738" s="2"/>
      <c r="BM2738" s="2">
        <f t="shared" si="572"/>
        <v>-0.51190478458971178</v>
      </c>
    </row>
    <row r="2739" spans="1:65">
      <c r="A2739">
        <v>2</v>
      </c>
      <c r="B2739" t="s">
        <v>474</v>
      </c>
      <c r="C2739">
        <v>1297</v>
      </c>
      <c r="D2739">
        <v>1.1238484083300001E-2</v>
      </c>
      <c r="E2739" s="1">
        <v>3.0774411909999999E-5</v>
      </c>
      <c r="F2739" s="1"/>
      <c r="G2739" s="1"/>
      <c r="H2739" s="1"/>
      <c r="I2739" s="1"/>
      <c r="J2739">
        <v>9.2022397666699995E-4</v>
      </c>
      <c r="K2739" s="1">
        <v>9.3275207143499995E-6</v>
      </c>
      <c r="L2739">
        <v>2.9176114157100002</v>
      </c>
      <c r="M2739">
        <v>1.58936166111E-2</v>
      </c>
      <c r="N2739" s="1">
        <v>4.3521590697099997E-5</v>
      </c>
      <c r="O2739">
        <v>4.6650238666400003</v>
      </c>
      <c r="P2739">
        <v>4.83720064031E-2</v>
      </c>
      <c r="Q2739">
        <v>0.18585169950700001</v>
      </c>
      <c r="R2739">
        <v>1.99317733465E-3</v>
      </c>
      <c r="S2739">
        <v>0</v>
      </c>
      <c r="T2739">
        <v>17.432211554599998</v>
      </c>
      <c r="U2739">
        <v>4</v>
      </c>
      <c r="V2739">
        <v>3</v>
      </c>
      <c r="Z2739">
        <v>2</v>
      </c>
      <c r="AA2739" t="s">
        <v>474</v>
      </c>
      <c r="AB2739">
        <v>1297</v>
      </c>
      <c r="AC2739">
        <v>1.25990629131E-2</v>
      </c>
      <c r="AD2739" s="1">
        <v>2.3267908936399998E-5</v>
      </c>
      <c r="AE2739">
        <v>0.19681574347</v>
      </c>
      <c r="AF2739">
        <v>1.55774873424E-3</v>
      </c>
      <c r="AG2739">
        <v>0.93606906955500002</v>
      </c>
      <c r="AH2739">
        <v>1.3420141195199999E-3</v>
      </c>
      <c r="AI2739">
        <v>1.2048466581599999E-3</v>
      </c>
      <c r="AJ2739" s="1">
        <v>1.44923111535E-5</v>
      </c>
      <c r="AK2739">
        <v>3.6668105232400001</v>
      </c>
      <c r="AL2739">
        <v>1.7817765644900001E-2</v>
      </c>
      <c r="AM2739" s="1">
        <v>3.2905792385900002E-5</v>
      </c>
      <c r="AN2739">
        <v>4.8876888463099997</v>
      </c>
      <c r="AO2739">
        <v>2.4133708049199998E-2</v>
      </c>
      <c r="AP2739">
        <v>0.21829647717699999</v>
      </c>
      <c r="AQ2739">
        <v>1.1507986667700001E-3</v>
      </c>
      <c r="AR2739">
        <v>0</v>
      </c>
      <c r="AS2739">
        <v>3.8959275162</v>
      </c>
      <c r="AT2739">
        <v>2</v>
      </c>
      <c r="AU2739">
        <v>2</v>
      </c>
      <c r="AV2739">
        <f t="shared" si="560"/>
        <v>1297</v>
      </c>
      <c r="AW2739" s="2">
        <f t="shared" si="561"/>
        <v>0.12106426629386539</v>
      </c>
      <c r="AX2739" s="2">
        <f t="shared" si="562"/>
        <v>-0.24392027362059185</v>
      </c>
      <c r="BC2739" s="2">
        <f t="shared" si="563"/>
        <v>0.30929718058845573</v>
      </c>
      <c r="BD2739" s="2">
        <f t="shared" si="564"/>
        <v>0.55371524731155919</v>
      </c>
      <c r="BE2739" s="2">
        <f t="shared" si="565"/>
        <v>0.25678508916434389</v>
      </c>
      <c r="BF2739" s="2">
        <f t="shared" si="566"/>
        <v>0.12106426629519852</v>
      </c>
      <c r="BG2739" s="2">
        <f t="shared" si="567"/>
        <v>-0.24392027361967183</v>
      </c>
      <c r="BH2739" s="2">
        <f t="shared" si="568"/>
        <v>4.7730726794839431E-2</v>
      </c>
      <c r="BI2739" s="2">
        <f t="shared" si="569"/>
        <v>-0.50108110364317349</v>
      </c>
      <c r="BJ2739" s="2">
        <f t="shared" si="570"/>
        <v>0.17457347851036448</v>
      </c>
      <c r="BK2739" s="2">
        <f t="shared" si="571"/>
        <v>-0.42263106911554399</v>
      </c>
      <c r="BL2739" s="2"/>
      <c r="BM2739" s="2">
        <f t="shared" si="572"/>
        <v>-0.77650985338277712</v>
      </c>
    </row>
    <row r="2740" spans="1:65">
      <c r="A2740">
        <v>2</v>
      </c>
      <c r="B2740" t="s">
        <v>474</v>
      </c>
      <c r="C2740">
        <v>1672</v>
      </c>
      <c r="D2740">
        <v>1.0626879837099999E-2</v>
      </c>
      <c r="E2740" s="1">
        <v>2.6066294833599999E-5</v>
      </c>
      <c r="F2740" s="1"/>
      <c r="G2740" s="1"/>
      <c r="H2740" s="1"/>
      <c r="I2740" s="1"/>
      <c r="J2740">
        <v>1.6248901197400001E-4</v>
      </c>
      <c r="K2740" s="1">
        <v>8.1764161655199997E-6</v>
      </c>
      <c r="L2740">
        <v>2.6086962841700001</v>
      </c>
      <c r="M2740">
        <v>1.5028677591299999E-2</v>
      </c>
      <c r="N2740" s="1">
        <v>3.6863307674399998E-5</v>
      </c>
      <c r="O2740">
        <v>5.0589676987100001</v>
      </c>
      <c r="P2740">
        <v>5.27800497784E-2</v>
      </c>
      <c r="Q2740">
        <v>0.190577931255</v>
      </c>
      <c r="R2740">
        <v>2.04250622395E-3</v>
      </c>
      <c r="S2740">
        <v>0</v>
      </c>
      <c r="T2740">
        <v>9.39832685927</v>
      </c>
      <c r="U2740">
        <v>4</v>
      </c>
      <c r="V2740">
        <v>3</v>
      </c>
      <c r="Z2740">
        <v>2</v>
      </c>
      <c r="AA2740" t="s">
        <v>474</v>
      </c>
      <c r="AB2740">
        <v>1672</v>
      </c>
      <c r="AC2740">
        <v>1.1913353794200001E-2</v>
      </c>
      <c r="AD2740" s="1">
        <v>4.3667555773199998E-5</v>
      </c>
      <c r="AE2740">
        <v>0.122232185848</v>
      </c>
      <c r="AF2740">
        <v>2.7285183385800001E-3</v>
      </c>
      <c r="AG2740">
        <v>0.97607491308600003</v>
      </c>
      <c r="AH2740">
        <v>8.8176910390900002E-4</v>
      </c>
      <c r="AI2740">
        <v>1.84754749868E-4</v>
      </c>
      <c r="AJ2740" s="1">
        <v>9.2906095521100003E-6</v>
      </c>
      <c r="AK2740">
        <v>3.27853676823</v>
      </c>
      <c r="AL2740">
        <v>1.6848026509E-2</v>
      </c>
      <c r="AM2740" s="1">
        <v>6.1755249610200003E-5</v>
      </c>
      <c r="AN2740">
        <v>5.1197520802699996</v>
      </c>
      <c r="AO2740">
        <v>4.3663928150200003E-2</v>
      </c>
      <c r="AP2740">
        <v>0.216216036769</v>
      </c>
      <c r="AQ2740">
        <v>2.0070985696000001E-3</v>
      </c>
      <c r="AR2740">
        <v>0</v>
      </c>
      <c r="AS2740">
        <v>4.2956785025300004</v>
      </c>
      <c r="AT2740">
        <v>2</v>
      </c>
      <c r="AU2740">
        <v>2</v>
      </c>
      <c r="AV2740">
        <f t="shared" si="560"/>
        <v>1672</v>
      </c>
      <c r="AW2740" s="2">
        <f t="shared" si="561"/>
        <v>0.12105848347025924</v>
      </c>
      <c r="AX2740" s="2">
        <f t="shared" si="562"/>
        <v>0.67524982173191739</v>
      </c>
      <c r="BC2740" s="2">
        <f t="shared" si="563"/>
        <v>0.13702919122655965</v>
      </c>
      <c r="BD2740" s="2">
        <f t="shared" si="564"/>
        <v>0.13626916292355096</v>
      </c>
      <c r="BE2740" s="2">
        <f t="shared" si="565"/>
        <v>0.25677212334939203</v>
      </c>
      <c r="BF2740" s="2">
        <f t="shared" si="566"/>
        <v>0.12105848346585132</v>
      </c>
      <c r="BG2740" s="2">
        <f t="shared" si="567"/>
        <v>0.67524982173768422</v>
      </c>
      <c r="BH2740" s="2">
        <f t="shared" si="568"/>
        <v>1.2015174869667406E-2</v>
      </c>
      <c r="BI2740" s="2">
        <f t="shared" si="569"/>
        <v>-0.17271907977492529</v>
      </c>
      <c r="BJ2740" s="2">
        <f t="shared" si="570"/>
        <v>0.13452819717984721</v>
      </c>
      <c r="BK2740" s="2">
        <f t="shared" si="571"/>
        <v>-1.7335396061376518E-2</v>
      </c>
      <c r="BL2740" s="2"/>
      <c r="BM2740" s="2">
        <f t="shared" si="572"/>
        <v>-0.5429315699641819</v>
      </c>
    </row>
    <row r="2741" spans="1:65">
      <c r="A2741">
        <v>2</v>
      </c>
      <c r="B2741" t="s">
        <v>474</v>
      </c>
      <c r="C2741">
        <v>249</v>
      </c>
      <c r="D2741">
        <v>1.12740407398E-2</v>
      </c>
      <c r="E2741" s="1">
        <v>2.14658602528E-5</v>
      </c>
      <c r="F2741" s="1"/>
      <c r="G2741" s="1"/>
      <c r="H2741" s="1"/>
      <c r="I2741" s="1"/>
      <c r="J2741">
        <v>5.9730144608600001E-4</v>
      </c>
      <c r="K2741" s="1">
        <v>8.78033267159E-6</v>
      </c>
      <c r="L2741">
        <v>2.9361022753200001</v>
      </c>
      <c r="M2741">
        <v>1.5943901316999999E-2</v>
      </c>
      <c r="N2741" s="1">
        <v>3.0357310697399999E-5</v>
      </c>
      <c r="O2741">
        <v>4.70994935496</v>
      </c>
      <c r="P2741">
        <v>3.3644242137900002E-2</v>
      </c>
      <c r="Q2741">
        <v>0.188235169378</v>
      </c>
      <c r="R2741">
        <v>1.3915526203199999E-3</v>
      </c>
      <c r="S2741">
        <v>0</v>
      </c>
      <c r="T2741">
        <v>11.735972112100001</v>
      </c>
      <c r="U2741">
        <v>4</v>
      </c>
      <c r="V2741">
        <v>3</v>
      </c>
      <c r="Z2741">
        <v>2</v>
      </c>
      <c r="AA2741" t="s">
        <v>474</v>
      </c>
      <c r="AB2741">
        <v>249</v>
      </c>
      <c r="AC2741">
        <v>1.26360394627E-2</v>
      </c>
      <c r="AD2741" s="1">
        <v>3.7799557335900001E-5</v>
      </c>
      <c r="AE2741">
        <v>0.137898002671</v>
      </c>
      <c r="AF2741">
        <v>2.5343288465799999E-3</v>
      </c>
      <c r="AG2741">
        <v>0.97327950298200006</v>
      </c>
      <c r="AH2741">
        <v>7.9736532244699995E-4</v>
      </c>
      <c r="AI2741">
        <v>6.6312540952399998E-4</v>
      </c>
      <c r="AJ2741" s="1">
        <v>9.7859788833400004E-6</v>
      </c>
      <c r="AK2741">
        <v>3.6883652952800001</v>
      </c>
      <c r="AL2741">
        <v>1.7870058382800001E-2</v>
      </c>
      <c r="AM2741" s="1">
        <v>5.3456646636200001E-5</v>
      </c>
      <c r="AN2741">
        <v>4.7367936519200002</v>
      </c>
      <c r="AO2741">
        <v>2.8153096810899999E-2</v>
      </c>
      <c r="AP2741">
        <v>0.21217800986599999</v>
      </c>
      <c r="AQ2741">
        <v>1.41179916735E-3</v>
      </c>
      <c r="AR2741">
        <v>0</v>
      </c>
      <c r="AS2741">
        <v>8.7306950912700003</v>
      </c>
      <c r="AT2741">
        <v>2</v>
      </c>
      <c r="AU2741">
        <v>2</v>
      </c>
      <c r="AV2741">
        <f t="shared" si="560"/>
        <v>249</v>
      </c>
      <c r="AW2741" s="2">
        <f t="shared" si="561"/>
        <v>0.12080839109369421</v>
      </c>
      <c r="AX2741" s="2">
        <f t="shared" si="562"/>
        <v>0.7609150945147628</v>
      </c>
      <c r="BC2741" s="2">
        <f t="shared" si="563"/>
        <v>0.11020225025291931</v>
      </c>
      <c r="BD2741" s="2">
        <f t="shared" si="564"/>
        <v>0.1145339532525812</v>
      </c>
      <c r="BE2741" s="2">
        <f t="shared" si="565"/>
        <v>0.25621144954087549</v>
      </c>
      <c r="BF2741" s="2">
        <f t="shared" si="566"/>
        <v>0.12080839108971778</v>
      </c>
      <c r="BG2741" s="2">
        <f t="shared" si="567"/>
        <v>0.76091509452378414</v>
      </c>
      <c r="BH2741" s="2">
        <f t="shared" si="568"/>
        <v>5.6994873908210453E-3</v>
      </c>
      <c r="BI2741" s="2">
        <f t="shared" si="569"/>
        <v>-0.16321203802103976</v>
      </c>
      <c r="BJ2741" s="2">
        <f t="shared" si="570"/>
        <v>0.12719642438294698</v>
      </c>
      <c r="BK2741" s="2">
        <f t="shared" si="571"/>
        <v>1.454960936033035E-2</v>
      </c>
      <c r="BL2741" s="2"/>
      <c r="BM2741" s="2">
        <f t="shared" si="572"/>
        <v>-0.25607397428386058</v>
      </c>
    </row>
    <row r="2742" spans="1:65">
      <c r="A2742">
        <v>2</v>
      </c>
      <c r="B2742" t="s">
        <v>474</v>
      </c>
      <c r="C2742">
        <v>2831</v>
      </c>
      <c r="D2742">
        <v>1.10054139958E-2</v>
      </c>
      <c r="E2742" s="1">
        <v>5.2413829118400002E-5</v>
      </c>
      <c r="F2742" s="1"/>
      <c r="G2742" s="1"/>
      <c r="H2742" s="1"/>
      <c r="I2742" s="1"/>
      <c r="J2742">
        <v>1.0297639332700001E-3</v>
      </c>
      <c r="K2742">
        <v>1.05508582213E-4</v>
      </c>
      <c r="L2742">
        <v>2.7978520697499998</v>
      </c>
      <c r="M2742">
        <v>1.5564005732400001E-2</v>
      </c>
      <c r="N2742" s="1">
        <v>7.4124347995100005E-5</v>
      </c>
      <c r="O2742">
        <v>4.8144967370499998</v>
      </c>
      <c r="P2742">
        <v>4.4345743141699999E-2</v>
      </c>
      <c r="Q2742">
        <v>0.187828812575</v>
      </c>
      <c r="R2742">
        <v>1.9476512505400001E-3</v>
      </c>
      <c r="S2742">
        <v>0</v>
      </c>
      <c r="T2742">
        <v>5.2486490314500003</v>
      </c>
      <c r="U2742">
        <v>4</v>
      </c>
      <c r="V2742">
        <v>3</v>
      </c>
      <c r="Z2742">
        <v>2</v>
      </c>
      <c r="AA2742" t="s">
        <v>474</v>
      </c>
      <c r="AB2742">
        <v>2831</v>
      </c>
      <c r="AC2742">
        <v>1.2333434963599999E-2</v>
      </c>
      <c r="AD2742" s="1">
        <v>6.2739353127699997E-5</v>
      </c>
      <c r="AE2742">
        <v>0.14924760110900001</v>
      </c>
      <c r="AF2742">
        <v>4.41857529134E-3</v>
      </c>
      <c r="AG2742">
        <v>0.96867347578899998</v>
      </c>
      <c r="AH2742">
        <v>1.7458344831900001E-3</v>
      </c>
      <c r="AI2742">
        <v>1.2221862843000001E-3</v>
      </c>
      <c r="AJ2742" s="1">
        <v>8.6173855617800003E-5</v>
      </c>
      <c r="AK2742">
        <v>3.5138245758200002</v>
      </c>
      <c r="AL2742">
        <v>1.7442110996100001E-2</v>
      </c>
      <c r="AM2742" s="1">
        <v>8.8726844087699995E-5</v>
      </c>
      <c r="AN2742">
        <v>4.8457515617700002</v>
      </c>
      <c r="AO2742">
        <v>3.9269560735900003E-2</v>
      </c>
      <c r="AP2742">
        <v>0.211860564178</v>
      </c>
      <c r="AQ2742">
        <v>2.0271228946099999E-3</v>
      </c>
      <c r="AR2742">
        <v>0</v>
      </c>
      <c r="AS2742">
        <v>1.9164263399499999</v>
      </c>
      <c r="AT2742">
        <v>2</v>
      </c>
      <c r="AU2742">
        <v>2</v>
      </c>
      <c r="AV2742">
        <f t="shared" si="560"/>
        <v>2831</v>
      </c>
      <c r="AW2742" s="2">
        <f t="shared" si="561"/>
        <v>0.12066978746159046</v>
      </c>
      <c r="AX2742" s="2">
        <f t="shared" si="562"/>
        <v>0.19699999376071523</v>
      </c>
      <c r="BC2742" s="2">
        <f t="shared" si="563"/>
        <v>0.18686064331168184</v>
      </c>
      <c r="BD2742" s="2">
        <f t="shared" si="564"/>
        <v>-0.18325264343110198</v>
      </c>
      <c r="BE2742" s="2">
        <f t="shared" si="565"/>
        <v>0.25590077252868326</v>
      </c>
      <c r="BF2742" s="2">
        <f t="shared" si="566"/>
        <v>0.12066978745647078</v>
      </c>
      <c r="BG2742" s="2">
        <f t="shared" si="567"/>
        <v>0.19699999376136554</v>
      </c>
      <c r="BH2742" s="2">
        <f t="shared" si="568"/>
        <v>6.4918155369134726E-3</v>
      </c>
      <c r="BI2742" s="2">
        <f t="shared" si="569"/>
        <v>-0.11446831299184312</v>
      </c>
      <c r="BJ2742" s="2">
        <f t="shared" si="570"/>
        <v>0.12794496900417834</v>
      </c>
      <c r="BK2742" s="2">
        <f t="shared" si="571"/>
        <v>4.0803836953851848E-2</v>
      </c>
      <c r="BL2742" s="2"/>
      <c r="BM2742" s="2">
        <f t="shared" si="572"/>
        <v>-0.63487245413691429</v>
      </c>
    </row>
    <row r="2743" spans="1:65">
      <c r="A2743">
        <v>2</v>
      </c>
      <c r="B2743" t="s">
        <v>474</v>
      </c>
      <c r="C2743">
        <v>2297</v>
      </c>
      <c r="D2743">
        <v>1.1261530591300001E-2</v>
      </c>
      <c r="E2743" s="1">
        <v>5.1006877771399998E-5</v>
      </c>
      <c r="F2743" s="1"/>
      <c r="G2743" s="1"/>
      <c r="H2743" s="1"/>
      <c r="I2743" s="1"/>
      <c r="J2743">
        <v>1.0730775122299999E-3</v>
      </c>
      <c r="K2743">
        <v>1.11972879171E-4</v>
      </c>
      <c r="L2743">
        <v>2.9295898460999998</v>
      </c>
      <c r="M2743">
        <v>1.59262092953E-2</v>
      </c>
      <c r="N2743" s="1">
        <v>7.2134618318599999E-5</v>
      </c>
      <c r="O2743">
        <v>4.7803843097899996</v>
      </c>
      <c r="P2743">
        <v>3.2532496762500002E-2</v>
      </c>
      <c r="Q2743">
        <v>0.190838135666</v>
      </c>
      <c r="R2743">
        <v>1.5600740040999999E-3</v>
      </c>
      <c r="S2743">
        <v>0</v>
      </c>
      <c r="T2743">
        <v>23.7382219697</v>
      </c>
      <c r="U2743">
        <v>4</v>
      </c>
      <c r="V2743">
        <v>3</v>
      </c>
      <c r="Z2743">
        <v>2</v>
      </c>
      <c r="AA2743" t="s">
        <v>474</v>
      </c>
      <c r="AB2743">
        <v>2297</v>
      </c>
      <c r="AC2743">
        <v>1.2618920168700001E-2</v>
      </c>
      <c r="AD2743" s="1">
        <v>6.0415049556099997E-5</v>
      </c>
      <c r="AE2743">
        <v>0.14865230754</v>
      </c>
      <c r="AF2743">
        <v>4.0136804755E-3</v>
      </c>
      <c r="AG2743">
        <v>0.967605512472</v>
      </c>
      <c r="AH2743">
        <v>1.59449344387E-3</v>
      </c>
      <c r="AI2743">
        <v>1.14625289242E-3</v>
      </c>
      <c r="AJ2743" s="1">
        <v>8.7058628783699999E-5</v>
      </c>
      <c r="AK2743">
        <v>3.6783780777500001</v>
      </c>
      <c r="AL2743">
        <v>1.7845848045000001E-2</v>
      </c>
      <c r="AM2743" s="1">
        <v>8.5439782453699997E-5</v>
      </c>
      <c r="AN2743">
        <v>4.8521023906199998</v>
      </c>
      <c r="AO2743">
        <v>3.0551524552000001E-2</v>
      </c>
      <c r="AP2743">
        <v>0.21704864642300001</v>
      </c>
      <c r="AQ2743">
        <v>1.7168567462600001E-3</v>
      </c>
      <c r="AR2743">
        <v>0</v>
      </c>
      <c r="AS2743">
        <v>8.5690479528600001</v>
      </c>
      <c r="AT2743">
        <v>2</v>
      </c>
      <c r="AU2743">
        <v>2</v>
      </c>
      <c r="AV2743">
        <f t="shared" ref="AV2743:AV2806" si="573">AB2743</f>
        <v>2297</v>
      </c>
      <c r="AW2743" s="2">
        <f t="shared" ref="AW2743:AW2806" si="574">(AC2743-D2743)/D2743</f>
        <v>0.12053331173727305</v>
      </c>
      <c r="AX2743" s="2">
        <f t="shared" ref="AX2743:AX2806" si="575">(AD2743-E2743)/E2743</f>
        <v>0.18444908207997085</v>
      </c>
      <c r="BC2743" s="2">
        <f t="shared" ref="BC2743:BC2806" si="576">(AI2743-J2743)/J2743</f>
        <v>6.8192073131727274E-2</v>
      </c>
      <c r="BD2743" s="2">
        <f t="shared" ref="BD2743:BD2806" si="577">(AJ2743-K2743)/K2743</f>
        <v>-0.22250254322077465</v>
      </c>
      <c r="BE2743" s="2">
        <f t="shared" ref="BE2743:BE2806" si="578">(AK2743-L2743)/L2743</f>
        <v>0.2555949026949354</v>
      </c>
      <c r="BF2743" s="2">
        <f t="shared" ref="BF2743:BF2806" si="579">(AL2743-M2743)/M2743</f>
        <v>0.1205333117320333</v>
      </c>
      <c r="BG2743" s="2">
        <f t="shared" ref="BG2743:BG2806" si="580">(AM2743-N2743)/N2743</f>
        <v>0.18444908208059715</v>
      </c>
      <c r="BH2743" s="2">
        <f t="shared" ref="BH2743:BH2806" si="581">(AN2743-O2743)/O2743</f>
        <v>1.5002576400212212E-2</v>
      </c>
      <c r="BI2743" s="2">
        <f t="shared" ref="BI2743:BI2806" si="582">(AO2743-P2743)/P2743</f>
        <v>-6.0892105053045119E-2</v>
      </c>
      <c r="BJ2743" s="2">
        <f t="shared" ref="BJ2743:BJ2806" si="583">(AP2743-Q2743)/Q2743</f>
        <v>0.13734419834656619</v>
      </c>
      <c r="BK2743" s="2">
        <f t="shared" ref="BK2743:BK2806" si="584">(AQ2743-R2743)/R2743</f>
        <v>0.10049699036581761</v>
      </c>
      <c r="BL2743" s="2"/>
      <c r="BM2743" s="2">
        <f t="shared" ref="BM2743:BM2806" si="585">(AS2743-T2743)/T2743</f>
        <v>-0.63901896427635885</v>
      </c>
    </row>
    <row r="2744" spans="1:65">
      <c r="A2744">
        <v>2</v>
      </c>
      <c r="B2744" t="s">
        <v>474</v>
      </c>
      <c r="C2744">
        <v>396</v>
      </c>
      <c r="D2744">
        <v>1.1710793012899999E-2</v>
      </c>
      <c r="E2744" s="1">
        <v>8.8584330624500004E-5</v>
      </c>
      <c r="F2744" s="1"/>
      <c r="G2744" s="1"/>
      <c r="H2744" s="1"/>
      <c r="I2744" s="1"/>
      <c r="J2744">
        <v>1.0442084735700001E-3</v>
      </c>
      <c r="K2744">
        <v>1.5381766926299999E-4</v>
      </c>
      <c r="L2744">
        <v>3.1679957461199999</v>
      </c>
      <c r="M2744">
        <v>1.6561562304999999E-2</v>
      </c>
      <c r="N2744">
        <v>1.25277161783E-4</v>
      </c>
      <c r="O2744">
        <v>4.4457261459900002</v>
      </c>
      <c r="P2744">
        <v>7.3316976336799997E-2</v>
      </c>
      <c r="Q2744">
        <v>0.18455845412999999</v>
      </c>
      <c r="R2744">
        <v>3.3485577156399998E-3</v>
      </c>
      <c r="S2744">
        <v>0</v>
      </c>
      <c r="T2744">
        <v>4.0942164889499999</v>
      </c>
      <c r="U2744">
        <v>4</v>
      </c>
      <c r="V2744">
        <v>3</v>
      </c>
      <c r="Z2744">
        <v>2</v>
      </c>
      <c r="AA2744" t="s">
        <v>474</v>
      </c>
      <c r="AB2744">
        <v>396</v>
      </c>
      <c r="AC2744">
        <v>1.31171517783E-2</v>
      </c>
      <c r="AD2744" s="1">
        <v>7.3511920838199998E-5</v>
      </c>
      <c r="AE2744">
        <v>0.18312417933700001</v>
      </c>
      <c r="AF2744">
        <v>5.5194744369600002E-3</v>
      </c>
      <c r="AG2744">
        <v>0.95700227895099998</v>
      </c>
      <c r="AH2744">
        <v>2.6698452670600001E-3</v>
      </c>
      <c r="AI2744">
        <v>1.2540338825E-3</v>
      </c>
      <c r="AJ2744">
        <v>1.12432766343E-4</v>
      </c>
      <c r="AK2744">
        <v>3.97457839488</v>
      </c>
      <c r="AL2744">
        <v>1.8550453944500001E-2</v>
      </c>
      <c r="AM2744">
        <v>1.03961555445E-4</v>
      </c>
      <c r="AN2744">
        <v>4.5222985043400001</v>
      </c>
      <c r="AO2744">
        <v>5.4946018909E-2</v>
      </c>
      <c r="AP2744">
        <v>0.21028277585399999</v>
      </c>
      <c r="AQ2744">
        <v>2.8136331874899999E-3</v>
      </c>
      <c r="AR2744">
        <v>0</v>
      </c>
      <c r="AS2744">
        <v>1.36574290665</v>
      </c>
      <c r="AT2744">
        <v>2</v>
      </c>
      <c r="AU2744">
        <v>2</v>
      </c>
      <c r="AV2744">
        <f t="shared" si="573"/>
        <v>396</v>
      </c>
      <c r="AW2744" s="2">
        <f t="shared" si="574"/>
        <v>0.12009082253019319</v>
      </c>
      <c r="AX2744" s="2">
        <f t="shared" si="575"/>
        <v>-0.17014758343877343</v>
      </c>
      <c r="BC2744" s="2">
        <f t="shared" si="576"/>
        <v>0.20094206687735139</v>
      </c>
      <c r="BD2744" s="2">
        <f t="shared" si="577"/>
        <v>-0.26905168384289713</v>
      </c>
      <c r="BE2744" s="2">
        <f t="shared" si="578"/>
        <v>0.25460345069839868</v>
      </c>
      <c r="BF2744" s="2">
        <f t="shared" si="579"/>
        <v>0.12009082252460851</v>
      </c>
      <c r="BG2744" s="2">
        <f t="shared" si="580"/>
        <v>-0.17014758344319794</v>
      </c>
      <c r="BH2744" s="2">
        <f t="shared" si="581"/>
        <v>1.7223813576341736E-2</v>
      </c>
      <c r="BI2744" s="2">
        <f t="shared" si="582"/>
        <v>-0.25056894522502371</v>
      </c>
      <c r="BJ2744" s="2">
        <f t="shared" si="583"/>
        <v>0.13938305804122197</v>
      </c>
      <c r="BK2744" s="2">
        <f t="shared" si="584"/>
        <v>-0.15974774024396987</v>
      </c>
      <c r="BL2744" s="2"/>
      <c r="BM2744" s="2">
        <f t="shared" si="585"/>
        <v>-0.6664214238948909</v>
      </c>
    </row>
    <row r="2745" spans="1:65">
      <c r="A2745">
        <v>2</v>
      </c>
      <c r="B2745" t="s">
        <v>474</v>
      </c>
      <c r="C2745">
        <v>2896</v>
      </c>
      <c r="D2745">
        <v>1.0710727727800001E-2</v>
      </c>
      <c r="E2745" s="1">
        <v>2.40001603167E-5</v>
      </c>
      <c r="F2745" s="1"/>
      <c r="G2745" s="1"/>
      <c r="H2745" s="1"/>
      <c r="I2745" s="1"/>
      <c r="J2745">
        <v>7.8742260372100003E-4</v>
      </c>
      <c r="K2745" s="1">
        <v>8.7699661867800003E-6</v>
      </c>
      <c r="L2745">
        <v>2.65002480339</v>
      </c>
      <c r="M2745">
        <v>1.51472564155E-2</v>
      </c>
      <c r="N2745" s="1">
        <v>3.3941352219100002E-5</v>
      </c>
      <c r="O2745">
        <v>5.0482810229500004</v>
      </c>
      <c r="P2745">
        <v>4.7112468978700001E-2</v>
      </c>
      <c r="Q2745">
        <v>0.19167586608000001</v>
      </c>
      <c r="R2745">
        <v>1.83963191514E-3</v>
      </c>
      <c r="S2745">
        <v>0</v>
      </c>
      <c r="T2745">
        <v>20.859598249899999</v>
      </c>
      <c r="U2745">
        <v>4</v>
      </c>
      <c r="V2745">
        <v>3</v>
      </c>
      <c r="Z2745">
        <v>2</v>
      </c>
      <c r="AA2745" t="s">
        <v>474</v>
      </c>
      <c r="AB2745">
        <v>2896</v>
      </c>
      <c r="AC2745">
        <v>1.19962700622E-2</v>
      </c>
      <c r="AD2745" s="1">
        <v>3.1069866202399999E-5</v>
      </c>
      <c r="AE2745">
        <v>0.15533053855199999</v>
      </c>
      <c r="AF2745">
        <v>2.0323998287999998E-3</v>
      </c>
      <c r="AG2745">
        <v>0.96079579677899996</v>
      </c>
      <c r="AH2745">
        <v>1.0711681293799999E-3</v>
      </c>
      <c r="AI2745">
        <v>9.6775022730499999E-4</v>
      </c>
      <c r="AJ2745" s="1">
        <v>1.2290233468400001E-5</v>
      </c>
      <c r="AK2745">
        <v>3.3243324438699999</v>
      </c>
      <c r="AL2745">
        <v>1.6965287819900001E-2</v>
      </c>
      <c r="AM2745" s="1">
        <v>4.3939426164499998E-5</v>
      </c>
      <c r="AN2745">
        <v>5.2275112152599998</v>
      </c>
      <c r="AO2745">
        <v>3.4655915832900001E-2</v>
      </c>
      <c r="AP2745">
        <v>0.222303417575</v>
      </c>
      <c r="AQ2745">
        <v>1.58223973288E-3</v>
      </c>
      <c r="AR2745">
        <v>0</v>
      </c>
      <c r="AS2745">
        <v>4.2588121238000003</v>
      </c>
      <c r="AT2745">
        <v>2</v>
      </c>
      <c r="AU2745">
        <v>2</v>
      </c>
      <c r="AV2745">
        <f t="shared" si="573"/>
        <v>2896</v>
      </c>
      <c r="AW2745" s="2">
        <f t="shared" si="574"/>
        <v>0.12002380856562507</v>
      </c>
      <c r="AX2745" s="2">
        <f t="shared" si="575"/>
        <v>0.2945691108896758</v>
      </c>
      <c r="BC2745" s="2">
        <f t="shared" si="576"/>
        <v>0.22900996584534641</v>
      </c>
      <c r="BD2745" s="2">
        <f t="shared" si="577"/>
        <v>0.40140032545695703</v>
      </c>
      <c r="BE2745" s="2">
        <f t="shared" si="578"/>
        <v>0.25445333176406615</v>
      </c>
      <c r="BF2745" s="2">
        <f t="shared" si="579"/>
        <v>0.12002380857167189</v>
      </c>
      <c r="BG2745" s="2">
        <f t="shared" si="580"/>
        <v>0.29456911088456061</v>
      </c>
      <c r="BH2745" s="2">
        <f t="shared" si="581"/>
        <v>3.5503212181572451E-2</v>
      </c>
      <c r="BI2745" s="2">
        <f t="shared" si="582"/>
        <v>-0.26440034699586062</v>
      </c>
      <c r="BJ2745" s="2">
        <f t="shared" si="583"/>
        <v>0.15978825149649736</v>
      </c>
      <c r="BK2745" s="2">
        <f t="shared" si="584"/>
        <v>-0.1399150450379156</v>
      </c>
      <c r="BL2745" s="2"/>
      <c r="BM2745" s="2">
        <f t="shared" si="585"/>
        <v>-0.79583441287895285</v>
      </c>
    </row>
    <row r="2746" spans="1:65">
      <c r="A2746">
        <v>2</v>
      </c>
      <c r="B2746" t="s">
        <v>474</v>
      </c>
      <c r="C2746">
        <v>1558</v>
      </c>
      <c r="D2746">
        <v>1.11111719344E-2</v>
      </c>
      <c r="E2746" s="1">
        <v>5.60892979236E-5</v>
      </c>
      <c r="F2746" s="1"/>
      <c r="G2746" s="1"/>
      <c r="H2746" s="1"/>
      <c r="I2746" s="1"/>
      <c r="J2746">
        <v>9.8996394601000011E-4</v>
      </c>
      <c r="K2746">
        <v>1.20798920136E-4</v>
      </c>
      <c r="L2746">
        <v>2.8518830745699999</v>
      </c>
      <c r="M2746">
        <v>1.5713570043499998E-2</v>
      </c>
      <c r="N2746" s="1">
        <v>7.93222458276E-5</v>
      </c>
      <c r="O2746">
        <v>4.78250725938</v>
      </c>
      <c r="P2746">
        <v>5.5427798341799998E-2</v>
      </c>
      <c r="Q2746">
        <v>0.18837377358999999</v>
      </c>
      <c r="R2746">
        <v>2.38129646868E-3</v>
      </c>
      <c r="S2746">
        <v>0</v>
      </c>
      <c r="T2746">
        <v>12.4516666131</v>
      </c>
      <c r="U2746">
        <v>4</v>
      </c>
      <c r="V2746">
        <v>3</v>
      </c>
      <c r="Z2746">
        <v>2</v>
      </c>
      <c r="AA2746" t="s">
        <v>474</v>
      </c>
      <c r="AB2746">
        <v>1558</v>
      </c>
      <c r="AC2746">
        <v>1.24423411015E-2</v>
      </c>
      <c r="AD2746" s="1">
        <v>7.5941447195600006E-5</v>
      </c>
      <c r="AE2746">
        <v>0.15189403244899999</v>
      </c>
      <c r="AF2746">
        <v>5.1026798550900003E-3</v>
      </c>
      <c r="AG2746">
        <v>0.96563636755899995</v>
      </c>
      <c r="AH2746">
        <v>2.2100473951700002E-3</v>
      </c>
      <c r="AI2746">
        <v>1.0708874246199999E-3</v>
      </c>
      <c r="AJ2746">
        <v>1.06905377659E-4</v>
      </c>
      <c r="AK2746">
        <v>3.5761537831700001</v>
      </c>
      <c r="AL2746">
        <v>1.7596127533400001E-2</v>
      </c>
      <c r="AM2746">
        <v>1.0739742457E-4</v>
      </c>
      <c r="AN2746">
        <v>4.8973729457799999</v>
      </c>
      <c r="AO2746">
        <v>5.2403584665699998E-2</v>
      </c>
      <c r="AP2746">
        <v>0.21600818756500001</v>
      </c>
      <c r="AQ2746">
        <v>2.6609345460500001E-3</v>
      </c>
      <c r="AR2746">
        <v>0</v>
      </c>
      <c r="AS2746">
        <v>1.1642383630399999</v>
      </c>
      <c r="AT2746">
        <v>2</v>
      </c>
      <c r="AU2746">
        <v>2</v>
      </c>
      <c r="AV2746">
        <f t="shared" si="573"/>
        <v>1558</v>
      </c>
      <c r="AW2746" s="2">
        <f t="shared" si="574"/>
        <v>0.11980456921728692</v>
      </c>
      <c r="AX2746" s="2">
        <f t="shared" si="575"/>
        <v>0.35393827355516005</v>
      </c>
      <c r="BC2746" s="2">
        <f t="shared" si="576"/>
        <v>8.1743864446940553E-2</v>
      </c>
      <c r="BD2746" s="2">
        <f t="shared" si="577"/>
        <v>-0.11501379698889798</v>
      </c>
      <c r="BE2746" s="2">
        <f t="shared" si="578"/>
        <v>0.25396227322861192</v>
      </c>
      <c r="BF2746" s="2">
        <f t="shared" si="579"/>
        <v>0.11980456921555725</v>
      </c>
      <c r="BG2746" s="2">
        <f t="shared" si="580"/>
        <v>0.35393827355088953</v>
      </c>
      <c r="BH2746" s="2">
        <f t="shared" si="581"/>
        <v>2.4017880197612293E-2</v>
      </c>
      <c r="BI2746" s="2">
        <f t="shared" si="582"/>
        <v>-5.4561317002904251E-2</v>
      </c>
      <c r="BJ2746" s="2">
        <f t="shared" si="583"/>
        <v>0.14669990120358783</v>
      </c>
      <c r="BK2746" s="2">
        <f t="shared" si="584"/>
        <v>0.11743102173456342</v>
      </c>
      <c r="BL2746" s="2"/>
      <c r="BM2746" s="2">
        <f t="shared" si="585"/>
        <v>-0.90649939488299958</v>
      </c>
    </row>
    <row r="2747" spans="1:65">
      <c r="A2747">
        <v>2</v>
      </c>
      <c r="B2747" t="s">
        <v>474</v>
      </c>
      <c r="C2747">
        <v>710</v>
      </c>
      <c r="D2747">
        <v>1.1291664698700001E-2</v>
      </c>
      <c r="E2747" s="1">
        <v>3.78661480265E-5</v>
      </c>
      <c r="F2747" s="1"/>
      <c r="G2747" s="1"/>
      <c r="H2747" s="1"/>
      <c r="I2747" s="1"/>
      <c r="J2747">
        <v>7.4741111359600003E-4</v>
      </c>
      <c r="K2747" s="1">
        <v>1.2020602362E-5</v>
      </c>
      <c r="L2747">
        <v>2.94528907751</v>
      </c>
      <c r="M2747">
        <v>1.5968825358599999E-2</v>
      </c>
      <c r="N2747" s="1">
        <v>5.3550820093799999E-5</v>
      </c>
      <c r="O2747">
        <v>4.7194890730500001</v>
      </c>
      <c r="P2747">
        <v>5.94322737849E-2</v>
      </c>
      <c r="Q2747">
        <v>0.18891127988199999</v>
      </c>
      <c r="R2747">
        <v>2.4618553767400001E-3</v>
      </c>
      <c r="S2747">
        <v>0</v>
      </c>
      <c r="T2747">
        <v>7.53794475695</v>
      </c>
      <c r="U2747">
        <v>4</v>
      </c>
      <c r="V2747">
        <v>3</v>
      </c>
      <c r="Z2747">
        <v>2</v>
      </c>
      <c r="AA2747" t="s">
        <v>474</v>
      </c>
      <c r="AB2747">
        <v>710</v>
      </c>
      <c r="AC2747">
        <v>1.2638199909099999E-2</v>
      </c>
      <c r="AD2747" s="1">
        <v>5.5729265391800002E-5</v>
      </c>
      <c r="AE2747">
        <v>0.177417764102</v>
      </c>
      <c r="AF2747">
        <v>3.9556430151699998E-3</v>
      </c>
      <c r="AG2747">
        <v>0.955004475922</v>
      </c>
      <c r="AH2747">
        <v>2.1098498280899998E-3</v>
      </c>
      <c r="AI2747">
        <v>8.8738976060200004E-4</v>
      </c>
      <c r="AJ2747" s="1">
        <v>1.5581988304000001E-5</v>
      </c>
      <c r="AK2747">
        <v>3.6896266393700001</v>
      </c>
      <c r="AL2747">
        <v>1.7873113715399999E-2</v>
      </c>
      <c r="AM2747" s="1">
        <v>7.8813082938200001E-5</v>
      </c>
      <c r="AN2747">
        <v>4.8605730707000001</v>
      </c>
      <c r="AO2747">
        <v>4.8400526405999997E-2</v>
      </c>
      <c r="AP2747">
        <v>0.217759759952</v>
      </c>
      <c r="AQ2747">
        <v>2.37150170184E-3</v>
      </c>
      <c r="AR2747">
        <v>0</v>
      </c>
      <c r="AS2747">
        <v>1.67890935441</v>
      </c>
      <c r="AT2747">
        <v>2</v>
      </c>
      <c r="AU2747">
        <v>2</v>
      </c>
      <c r="AV2747">
        <f t="shared" si="573"/>
        <v>710</v>
      </c>
      <c r="AW2747" s="2">
        <f t="shared" si="574"/>
        <v>0.11925037152006686</v>
      </c>
      <c r="AX2747" s="2">
        <f t="shared" si="575"/>
        <v>0.47174371559522754</v>
      </c>
      <c r="BC2747" s="2">
        <f t="shared" si="576"/>
        <v>0.18728467433742632</v>
      </c>
      <c r="BD2747" s="2">
        <f t="shared" si="577"/>
        <v>0.29627350067400904</v>
      </c>
      <c r="BE2747" s="2">
        <f t="shared" si="578"/>
        <v>0.25272139415573985</v>
      </c>
      <c r="BF2747" s="2">
        <f t="shared" si="579"/>
        <v>0.11925037152306552</v>
      </c>
      <c r="BG2747" s="2">
        <f t="shared" si="580"/>
        <v>0.47174371559857425</v>
      </c>
      <c r="BH2747" s="2">
        <f t="shared" si="581"/>
        <v>2.989391340169447E-2</v>
      </c>
      <c r="BI2747" s="2">
        <f t="shared" si="582"/>
        <v>-0.18561880063392169</v>
      </c>
      <c r="BJ2747" s="2">
        <f t="shared" si="583"/>
        <v>0.15270914520307996</v>
      </c>
      <c r="BK2747" s="2">
        <f t="shared" si="584"/>
        <v>-3.6701455233185479E-2</v>
      </c>
      <c r="BL2747" s="2"/>
      <c r="BM2747" s="2">
        <f t="shared" si="585"/>
        <v>-0.77727226604280397</v>
      </c>
    </row>
    <row r="2748" spans="1:65">
      <c r="A2748">
        <v>2</v>
      </c>
      <c r="B2748" t="s">
        <v>474</v>
      </c>
      <c r="C2748">
        <v>1615</v>
      </c>
      <c r="D2748">
        <v>1.1145560133999999E-2</v>
      </c>
      <c r="E2748" s="1">
        <v>5.9896457644800003E-5</v>
      </c>
      <c r="F2748" s="1"/>
      <c r="G2748" s="1"/>
      <c r="H2748" s="1"/>
      <c r="I2748" s="1"/>
      <c r="J2748">
        <v>1.00199202096E-3</v>
      </c>
      <c r="K2748">
        <v>1.2966859450499999E-4</v>
      </c>
      <c r="L2748">
        <v>2.8695630971899999</v>
      </c>
      <c r="M2748">
        <v>1.5762202301800001E-2</v>
      </c>
      <c r="N2748" s="1">
        <v>8.47063827394E-5</v>
      </c>
      <c r="O2748">
        <v>4.79458209539</v>
      </c>
      <c r="P2748">
        <v>5.3426221108700003E-2</v>
      </c>
      <c r="Q2748">
        <v>0.18943385209499999</v>
      </c>
      <c r="R2748">
        <v>2.3435305141100001E-3</v>
      </c>
      <c r="S2748">
        <v>0</v>
      </c>
      <c r="T2748">
        <v>7.4347721341500002</v>
      </c>
      <c r="U2748">
        <v>4</v>
      </c>
      <c r="V2748">
        <v>3</v>
      </c>
      <c r="Z2748">
        <v>2</v>
      </c>
      <c r="AA2748" t="s">
        <v>474</v>
      </c>
      <c r="AB2748">
        <v>1615</v>
      </c>
      <c r="AC2748">
        <v>1.24737567978E-2</v>
      </c>
      <c r="AD2748" s="1">
        <v>5.8889780656499999E-5</v>
      </c>
      <c r="AE2748">
        <v>0.17062804717400001</v>
      </c>
      <c r="AF2748">
        <v>4.3573428450599996E-3</v>
      </c>
      <c r="AG2748">
        <v>0.96004280530599995</v>
      </c>
      <c r="AH2748">
        <v>2.1997192733999998E-3</v>
      </c>
      <c r="AI2748">
        <v>1.2397977388800001E-3</v>
      </c>
      <c r="AJ2748" s="1">
        <v>9.7486504544800004E-5</v>
      </c>
      <c r="AK2748">
        <v>3.5942354598500001</v>
      </c>
      <c r="AL2748">
        <v>1.7640556037200002E-2</v>
      </c>
      <c r="AM2748" s="1">
        <v>8.3282726489599998E-5</v>
      </c>
      <c r="AN2748">
        <v>4.8643385920700002</v>
      </c>
      <c r="AO2748">
        <v>4.5268842575000003E-2</v>
      </c>
      <c r="AP2748">
        <v>0.215092863637</v>
      </c>
      <c r="AQ2748">
        <v>2.2445573599300002E-3</v>
      </c>
      <c r="AR2748">
        <v>0</v>
      </c>
      <c r="AS2748">
        <v>1.65559910447</v>
      </c>
      <c r="AT2748">
        <v>2</v>
      </c>
      <c r="AU2748">
        <v>2</v>
      </c>
      <c r="AV2748">
        <f t="shared" si="573"/>
        <v>1615</v>
      </c>
      <c r="AW2748" s="2">
        <f t="shared" si="574"/>
        <v>0.11916822912724517</v>
      </c>
      <c r="AX2748" s="2">
        <f t="shared" si="575"/>
        <v>-1.6806953664435947E-2</v>
      </c>
      <c r="BC2748" s="2">
        <f t="shared" si="576"/>
        <v>0.23733294571763208</v>
      </c>
      <c r="BD2748" s="2">
        <f t="shared" si="577"/>
        <v>-0.24818723518252564</v>
      </c>
      <c r="BE2748" s="2">
        <f t="shared" si="578"/>
        <v>0.25253752509210575</v>
      </c>
      <c r="BF2748" s="2">
        <f t="shared" si="579"/>
        <v>0.11916822912401635</v>
      </c>
      <c r="BG2748" s="2">
        <f t="shared" si="580"/>
        <v>-1.6806953664635804E-2</v>
      </c>
      <c r="BH2748" s="2">
        <f t="shared" si="581"/>
        <v>1.4549025398286782E-2</v>
      </c>
      <c r="BI2748" s="2">
        <f t="shared" si="582"/>
        <v>-0.15268492445129422</v>
      </c>
      <c r="BJ2748" s="2">
        <f t="shared" si="583"/>
        <v>0.13545103611751591</v>
      </c>
      <c r="BK2748" s="2">
        <f t="shared" si="584"/>
        <v>-4.2232500743685376E-2</v>
      </c>
      <c r="BL2748" s="2"/>
      <c r="BM2748" s="2">
        <f t="shared" si="585"/>
        <v>-0.77731676578689379</v>
      </c>
    </row>
    <row r="2749" spans="1:65">
      <c r="A2749">
        <v>2</v>
      </c>
      <c r="B2749" t="s">
        <v>474</v>
      </c>
      <c r="C2749">
        <v>238</v>
      </c>
      <c r="D2749">
        <v>1.1271702644999999E-2</v>
      </c>
      <c r="E2749" s="1">
        <v>3.5994412291400003E-5</v>
      </c>
      <c r="F2749" s="1"/>
      <c r="G2749" s="1"/>
      <c r="H2749" s="1"/>
      <c r="I2749" s="1"/>
      <c r="J2749">
        <v>6.9326974678299996E-4</v>
      </c>
      <c r="K2749" s="1">
        <v>7.1321209220999999E-5</v>
      </c>
      <c r="L2749">
        <v>2.9348845799299998</v>
      </c>
      <c r="M2749">
        <v>1.59405947515E-2</v>
      </c>
      <c r="N2749" s="1">
        <v>5.0903786032199999E-5</v>
      </c>
      <c r="O2749">
        <v>4.6366693475499998</v>
      </c>
      <c r="P2749">
        <v>5.36448914414E-2</v>
      </c>
      <c r="Q2749">
        <v>0.185268071842</v>
      </c>
      <c r="R2749">
        <v>2.2236451578199999E-3</v>
      </c>
      <c r="S2749">
        <v>0</v>
      </c>
      <c r="T2749">
        <v>8.9064149297299995</v>
      </c>
      <c r="U2749">
        <v>4</v>
      </c>
      <c r="V2749">
        <v>3</v>
      </c>
      <c r="Z2749">
        <v>2</v>
      </c>
      <c r="AA2749" t="s">
        <v>474</v>
      </c>
      <c r="AB2749">
        <v>238</v>
      </c>
      <c r="AC2749">
        <v>1.2614836244800001E-2</v>
      </c>
      <c r="AD2749" s="1">
        <v>7.6053360484700004E-5</v>
      </c>
      <c r="AE2749">
        <v>0.178232254915</v>
      </c>
      <c r="AF2749">
        <v>5.7472436965599998E-3</v>
      </c>
      <c r="AG2749">
        <v>0.95755801147800002</v>
      </c>
      <c r="AH2749">
        <v>2.8899345239299999E-3</v>
      </c>
      <c r="AI2749">
        <v>9.7060360089900005E-4</v>
      </c>
      <c r="AJ2749" s="1">
        <v>9.0226069361400006E-5</v>
      </c>
      <c r="AK2749">
        <v>3.6759975594399998</v>
      </c>
      <c r="AL2749">
        <v>1.7840072504499999E-2</v>
      </c>
      <c r="AM2749">
        <v>1.07555693862E-4</v>
      </c>
      <c r="AN2749">
        <v>4.7331958939799996</v>
      </c>
      <c r="AO2749">
        <v>4.9912895490199997E-2</v>
      </c>
      <c r="AP2749">
        <v>0.21166109002399999</v>
      </c>
      <c r="AQ2749">
        <v>2.5710544706700001E-3</v>
      </c>
      <c r="AR2749">
        <v>0</v>
      </c>
      <c r="AS2749">
        <v>2.0321531040299998</v>
      </c>
      <c r="AT2749">
        <v>2</v>
      </c>
      <c r="AU2749">
        <v>2</v>
      </c>
      <c r="AV2749">
        <f t="shared" si="573"/>
        <v>238</v>
      </c>
      <c r="AW2749" s="2">
        <f t="shared" si="574"/>
        <v>0.11915977932542429</v>
      </c>
      <c r="AX2749" s="2">
        <f t="shared" si="575"/>
        <v>1.1129213020341804</v>
      </c>
      <c r="BC2749" s="2">
        <f t="shared" si="576"/>
        <v>0.40003743911070772</v>
      </c>
      <c r="BD2749" s="2">
        <f t="shared" si="577"/>
        <v>0.265066455643234</v>
      </c>
      <c r="BE2749" s="2">
        <f t="shared" si="578"/>
        <v>0.25251861166127232</v>
      </c>
      <c r="BF2749" s="2">
        <f t="shared" si="579"/>
        <v>0.11915977933139914</v>
      </c>
      <c r="BG2749" s="2">
        <f t="shared" si="580"/>
        <v>1.1129213020415403</v>
      </c>
      <c r="BH2749" s="2">
        <f t="shared" si="581"/>
        <v>2.0818078494427062E-2</v>
      </c>
      <c r="BI2749" s="2">
        <f t="shared" si="582"/>
        <v>-6.956852462413346E-2</v>
      </c>
      <c r="BJ2749" s="2">
        <f t="shared" si="583"/>
        <v>0.14245853545940954</v>
      </c>
      <c r="BK2749" s="2">
        <f t="shared" si="584"/>
        <v>0.15623415077187522</v>
      </c>
      <c r="BL2749" s="2"/>
      <c r="BM2749" s="2">
        <f t="shared" si="585"/>
        <v>-0.77183264870732837</v>
      </c>
    </row>
    <row r="2750" spans="1:65">
      <c r="A2750">
        <v>2</v>
      </c>
      <c r="B2750" t="s">
        <v>474</v>
      </c>
      <c r="C2750">
        <v>3150</v>
      </c>
      <c r="D2750">
        <v>1.13181252195E-2</v>
      </c>
      <c r="E2750" s="1">
        <v>6.2472276367500005E-5</v>
      </c>
      <c r="F2750" s="1"/>
      <c r="G2750" s="1"/>
      <c r="H2750" s="1"/>
      <c r="I2750" s="1"/>
      <c r="J2750">
        <v>1.04080605671E-3</v>
      </c>
      <c r="K2750">
        <v>1.28614376727E-4</v>
      </c>
      <c r="L2750">
        <v>2.95910904098</v>
      </c>
      <c r="M2750">
        <v>1.6006246185999998E-2</v>
      </c>
      <c r="N2750" s="1">
        <v>8.8349140511300001E-5</v>
      </c>
      <c r="O2750">
        <v>4.62149591849</v>
      </c>
      <c r="P2750">
        <v>5.5978590990500003E-2</v>
      </c>
      <c r="Q2750">
        <v>0.185422315591</v>
      </c>
      <c r="R2750">
        <v>2.4681594809599998E-3</v>
      </c>
      <c r="S2750">
        <v>0</v>
      </c>
      <c r="T2750">
        <v>16.531470119600002</v>
      </c>
      <c r="U2750">
        <v>4</v>
      </c>
      <c r="V2750">
        <v>3</v>
      </c>
      <c r="Z2750">
        <v>2</v>
      </c>
      <c r="AA2750" t="s">
        <v>474</v>
      </c>
      <c r="AB2750">
        <v>3150</v>
      </c>
      <c r="AC2750">
        <v>1.2665754661100001E-2</v>
      </c>
      <c r="AD2750" s="1">
        <v>7.4991314102599996E-5</v>
      </c>
      <c r="AE2750">
        <v>0.16382409897299999</v>
      </c>
      <c r="AF2750">
        <v>5.0456666679099997E-3</v>
      </c>
      <c r="AG2750">
        <v>0.95987568194700001</v>
      </c>
      <c r="AH2750">
        <v>2.5047586224599999E-3</v>
      </c>
      <c r="AI2750">
        <v>1.1858055452200001E-3</v>
      </c>
      <c r="AJ2750">
        <v>1.05354946432E-4</v>
      </c>
      <c r="AK2750">
        <v>3.7057329802300001</v>
      </c>
      <c r="AL2750">
        <v>1.7912082019399998E-2</v>
      </c>
      <c r="AM2750">
        <v>1.0605373346399999E-4</v>
      </c>
      <c r="AN2750">
        <v>4.7861612554999997</v>
      </c>
      <c r="AO2750">
        <v>5.2731065710400003E-2</v>
      </c>
      <c r="AP2750">
        <v>0.21489352514999999</v>
      </c>
      <c r="AQ2750">
        <v>2.6877927676799999E-3</v>
      </c>
      <c r="AR2750">
        <v>0</v>
      </c>
      <c r="AS2750">
        <v>1.3530310325599999</v>
      </c>
      <c r="AT2750">
        <v>2</v>
      </c>
      <c r="AU2750">
        <v>2</v>
      </c>
      <c r="AV2750">
        <f t="shared" si="573"/>
        <v>3150</v>
      </c>
      <c r="AW2750" s="2">
        <f t="shared" si="574"/>
        <v>0.11906825692988181</v>
      </c>
      <c r="AX2750" s="2">
        <f t="shared" si="575"/>
        <v>0.20039349393089792</v>
      </c>
      <c r="BC2750" s="2">
        <f t="shared" si="576"/>
        <v>0.13931460868737172</v>
      </c>
      <c r="BD2750" s="2">
        <f t="shared" si="577"/>
        <v>-0.18084626996537903</v>
      </c>
      <c r="BE2750" s="2">
        <f t="shared" si="578"/>
        <v>0.2523137636735186</v>
      </c>
      <c r="BF2750" s="2">
        <f t="shared" si="579"/>
        <v>0.11906825693253148</v>
      </c>
      <c r="BG2750" s="2">
        <f t="shared" si="580"/>
        <v>0.20039349392918596</v>
      </c>
      <c r="BH2750" s="2">
        <f t="shared" si="581"/>
        <v>3.5630311032234241E-2</v>
      </c>
      <c r="BI2750" s="2">
        <f t="shared" si="582"/>
        <v>-5.8013701714127279E-2</v>
      </c>
      <c r="BJ2750" s="2">
        <f t="shared" si="583"/>
        <v>0.1589410069929601</v>
      </c>
      <c r="BK2750" s="2">
        <f t="shared" si="584"/>
        <v>8.8986667358534249E-2</v>
      </c>
      <c r="BL2750" s="2"/>
      <c r="BM2750" s="2">
        <f t="shared" si="585"/>
        <v>-0.91815422205216801</v>
      </c>
    </row>
    <row r="2751" spans="1:65">
      <c r="A2751">
        <v>2</v>
      </c>
      <c r="B2751" t="s">
        <v>474</v>
      </c>
      <c r="C2751">
        <v>2437</v>
      </c>
      <c r="D2751">
        <v>1.08396826713E-2</v>
      </c>
      <c r="E2751" s="1">
        <v>2.5040760550799999E-5</v>
      </c>
      <c r="F2751" s="1"/>
      <c r="G2751" s="1"/>
      <c r="H2751" s="1"/>
      <c r="I2751" s="1"/>
      <c r="J2751">
        <v>6.8327470718299998E-4</v>
      </c>
      <c r="K2751" s="1">
        <v>8.1212626554799994E-6</v>
      </c>
      <c r="L2751">
        <v>2.7142204415900002</v>
      </c>
      <c r="M2751">
        <v>1.5329626245599999E-2</v>
      </c>
      <c r="N2751" s="1">
        <v>3.5412983183100003E-5</v>
      </c>
      <c r="O2751">
        <v>4.9862220091899996</v>
      </c>
      <c r="P2751">
        <v>4.7028320549800003E-2</v>
      </c>
      <c r="Q2751">
        <v>0.191598944342</v>
      </c>
      <c r="R2751">
        <v>1.86051022577E-3</v>
      </c>
      <c r="S2751">
        <v>0</v>
      </c>
      <c r="T2751">
        <v>21.335342204300002</v>
      </c>
      <c r="U2751">
        <v>4</v>
      </c>
      <c r="V2751">
        <v>3</v>
      </c>
      <c r="Z2751">
        <v>2</v>
      </c>
      <c r="AA2751" t="s">
        <v>474</v>
      </c>
      <c r="AB2751">
        <v>2437</v>
      </c>
      <c r="AC2751">
        <v>1.2130107646300001E-2</v>
      </c>
      <c r="AD2751">
        <v>9.1549556983999995E-4</v>
      </c>
      <c r="AE2751">
        <v>0.165454374412</v>
      </c>
      <c r="AF2751">
        <v>8.4515556627100002E-2</v>
      </c>
      <c r="AG2751">
        <v>0.95987493375900002</v>
      </c>
      <c r="AH2751">
        <v>1.14952171919E-2</v>
      </c>
      <c r="AI2751">
        <v>8.3153183417399999E-4</v>
      </c>
      <c r="AJ2751" s="1">
        <v>3.3329437306499998E-5</v>
      </c>
      <c r="AK2751">
        <v>3.3989227158899999</v>
      </c>
      <c r="AL2751">
        <v>1.7154562746399999E-2</v>
      </c>
      <c r="AM2751">
        <v>1.29470625116E-3</v>
      </c>
      <c r="AN2751">
        <v>5.0691304112399997</v>
      </c>
      <c r="AO2751">
        <v>5.18373367031E-2</v>
      </c>
      <c r="AP2751">
        <v>0.217973175523</v>
      </c>
      <c r="AQ2751">
        <v>1.6601409877600001E-2</v>
      </c>
      <c r="AR2751">
        <v>4</v>
      </c>
      <c r="AS2751">
        <v>5.0299770698800002</v>
      </c>
      <c r="AT2751">
        <v>2</v>
      </c>
      <c r="AU2751">
        <v>2</v>
      </c>
      <c r="AV2751">
        <f t="shared" si="573"/>
        <v>2437</v>
      </c>
      <c r="AW2751" s="2">
        <f t="shared" si="574"/>
        <v>0.11904637932036811</v>
      </c>
      <c r="AX2751" s="2">
        <f t="shared" si="575"/>
        <v>35.560214214849466</v>
      </c>
      <c r="BC2751" s="2">
        <f t="shared" si="576"/>
        <v>0.21698026493946107</v>
      </c>
      <c r="BD2751" s="2">
        <f t="shared" si="577"/>
        <v>3.1039723403121595</v>
      </c>
      <c r="BE2751" s="2">
        <f t="shared" si="578"/>
        <v>0.25226479905917248</v>
      </c>
      <c r="BF2751" s="2">
        <f t="shared" si="579"/>
        <v>0.11904637931559511</v>
      </c>
      <c r="BG2751" s="2">
        <f t="shared" si="580"/>
        <v>35.560214214821293</v>
      </c>
      <c r="BH2751" s="2">
        <f t="shared" si="581"/>
        <v>1.6627499116002746E-2</v>
      </c>
      <c r="BI2751" s="2">
        <f t="shared" si="582"/>
        <v>0.10225787561789612</v>
      </c>
      <c r="BJ2751" s="2">
        <f t="shared" si="583"/>
        <v>0.13765332200329117</v>
      </c>
      <c r="BK2751" s="2">
        <f t="shared" si="584"/>
        <v>7.9230414580114763</v>
      </c>
      <c r="BL2751" s="2"/>
      <c r="BM2751" s="2">
        <f t="shared" si="585"/>
        <v>-0.76424202519394124</v>
      </c>
    </row>
    <row r="2752" spans="1:65">
      <c r="A2752">
        <v>2</v>
      </c>
      <c r="B2752" t="s">
        <v>474</v>
      </c>
      <c r="C2752">
        <v>2234</v>
      </c>
      <c r="D2752">
        <v>1.1095858824900001E-2</v>
      </c>
      <c r="E2752" s="1">
        <v>3.2804763765899998E-5</v>
      </c>
      <c r="F2752" s="1"/>
      <c r="G2752" s="1"/>
      <c r="H2752" s="1"/>
      <c r="I2752" s="1"/>
      <c r="J2752">
        <v>8.5160914767799995E-4</v>
      </c>
      <c r="K2752">
        <v>1.0749582815599999E-4</v>
      </c>
      <c r="L2752">
        <v>2.84402771871</v>
      </c>
      <c r="M2752">
        <v>1.5691914036299999E-2</v>
      </c>
      <c r="N2752" s="1">
        <v>4.6392941828200003E-5</v>
      </c>
      <c r="O2752">
        <v>4.7905642005200004</v>
      </c>
      <c r="P2752">
        <v>2.4423864072699999E-2</v>
      </c>
      <c r="Q2752">
        <v>0.18843107214499999</v>
      </c>
      <c r="R2752">
        <v>1.1105251542399999E-3</v>
      </c>
      <c r="S2752">
        <v>0</v>
      </c>
      <c r="T2752">
        <v>27.981057568099999</v>
      </c>
      <c r="U2752">
        <v>4</v>
      </c>
      <c r="V2752">
        <v>3</v>
      </c>
      <c r="Z2752">
        <v>2</v>
      </c>
      <c r="AA2752" t="s">
        <v>474</v>
      </c>
      <c r="AB2752">
        <v>2234</v>
      </c>
      <c r="AC2752">
        <v>1.24164696087E-2</v>
      </c>
      <c r="AD2752" s="1">
        <v>6.1451968071800001E-5</v>
      </c>
      <c r="AE2752">
        <v>0.181229682069</v>
      </c>
      <c r="AF2752">
        <v>4.2587086712300003E-3</v>
      </c>
      <c r="AG2752">
        <v>0.94715362201700004</v>
      </c>
      <c r="AH2752">
        <v>3.3506279723700002E-3</v>
      </c>
      <c r="AI2752">
        <v>9.8025452355099993E-4</v>
      </c>
      <c r="AJ2752" s="1">
        <v>9.2328390118599996E-5</v>
      </c>
      <c r="AK2752">
        <v>3.5612973752600001</v>
      </c>
      <c r="AL2752">
        <v>1.75595397174E-2</v>
      </c>
      <c r="AM2752" s="1">
        <v>8.6906206681600001E-5</v>
      </c>
      <c r="AN2752">
        <v>4.9917679292899999</v>
      </c>
      <c r="AO2752">
        <v>3.17210668153E-2</v>
      </c>
      <c r="AP2752">
        <v>0.21971385716799999</v>
      </c>
      <c r="AQ2752">
        <v>1.7697100188200001E-3</v>
      </c>
      <c r="AR2752">
        <v>0</v>
      </c>
      <c r="AS2752">
        <v>3.4001738958500001</v>
      </c>
      <c r="AT2752">
        <v>2</v>
      </c>
      <c r="AU2752">
        <v>2</v>
      </c>
      <c r="AV2752">
        <f t="shared" si="573"/>
        <v>2234</v>
      </c>
      <c r="AW2752" s="2">
        <f t="shared" si="574"/>
        <v>0.11901834771333263</v>
      </c>
      <c r="AX2752" s="2">
        <f t="shared" si="575"/>
        <v>0.87326354520736682</v>
      </c>
      <c r="BC2752" s="2">
        <f t="shared" si="576"/>
        <v>0.15106152420246405</v>
      </c>
      <c r="BD2752" s="2">
        <f t="shared" si="577"/>
        <v>-0.14109792256671322</v>
      </c>
      <c r="BE2752" s="2">
        <f t="shared" si="578"/>
        <v>0.25220206252959471</v>
      </c>
      <c r="BF2752" s="2">
        <f t="shared" si="579"/>
        <v>0.11901834771587677</v>
      </c>
      <c r="BG2752" s="2">
        <f t="shared" si="580"/>
        <v>0.87326354520536065</v>
      </c>
      <c r="BH2752" s="2">
        <f t="shared" si="581"/>
        <v>4.2000006752473847E-2</v>
      </c>
      <c r="BI2752" s="2">
        <f t="shared" si="582"/>
        <v>0.29877347502750468</v>
      </c>
      <c r="BJ2752" s="2">
        <f t="shared" si="583"/>
        <v>0.16601712587469394</v>
      </c>
      <c r="BK2752" s="2">
        <f t="shared" si="584"/>
        <v>0.59357940886185567</v>
      </c>
      <c r="BL2752" s="2"/>
      <c r="BM2752" s="2">
        <f t="shared" si="585"/>
        <v>-0.87848300988714623</v>
      </c>
    </row>
    <row r="2753" spans="1:65">
      <c r="A2753">
        <v>2</v>
      </c>
      <c r="B2753" t="s">
        <v>474</v>
      </c>
      <c r="C2753">
        <v>1493</v>
      </c>
      <c r="D2753">
        <v>1.0926732667499999E-2</v>
      </c>
      <c r="E2753" s="1">
        <v>3.1360029853299999E-5</v>
      </c>
      <c r="F2753" s="1"/>
      <c r="G2753" s="1"/>
      <c r="H2753" s="1"/>
      <c r="I2753" s="1"/>
      <c r="J2753">
        <v>9.1449224763700003E-4</v>
      </c>
      <c r="K2753" s="1">
        <v>1.22297632256E-5</v>
      </c>
      <c r="L2753">
        <v>2.75798954478</v>
      </c>
      <c r="M2753">
        <v>1.5452733530799999E-2</v>
      </c>
      <c r="N2753" s="1">
        <v>4.4349779534900001E-5</v>
      </c>
      <c r="O2753">
        <v>4.9403761570900002</v>
      </c>
      <c r="P2753">
        <v>5.6704622066799999E-2</v>
      </c>
      <c r="Q2753">
        <v>0.191361808582</v>
      </c>
      <c r="R2753">
        <v>2.2640360567100001E-3</v>
      </c>
      <c r="S2753">
        <v>0</v>
      </c>
      <c r="T2753">
        <v>9.3137851547900006</v>
      </c>
      <c r="U2753">
        <v>4</v>
      </c>
      <c r="V2753">
        <v>3</v>
      </c>
      <c r="Z2753">
        <v>2</v>
      </c>
      <c r="AA2753" t="s">
        <v>474</v>
      </c>
      <c r="AB2753">
        <v>1493</v>
      </c>
      <c r="AC2753">
        <v>1.22271539127E-2</v>
      </c>
      <c r="AD2753" s="1">
        <v>5.4346528129199998E-5</v>
      </c>
      <c r="AE2753">
        <v>0.17123571735000001</v>
      </c>
      <c r="AF2753">
        <v>3.8810536521400002E-3</v>
      </c>
      <c r="AG2753">
        <v>0.95685025120099998</v>
      </c>
      <c r="AH2753">
        <v>2.1025640870900001E-3</v>
      </c>
      <c r="AI2753">
        <v>1.1188910429199999E-3</v>
      </c>
      <c r="AJ2753" s="1">
        <v>1.89601796749E-5</v>
      </c>
      <c r="AK2753">
        <v>3.45352606379</v>
      </c>
      <c r="AL2753">
        <v>1.7291806892500001E-2</v>
      </c>
      <c r="AM2753" s="1">
        <v>7.6857597148300005E-5</v>
      </c>
      <c r="AN2753">
        <v>5.0417615998300001</v>
      </c>
      <c r="AO2753">
        <v>4.7738958927899998E-2</v>
      </c>
      <c r="AP2753">
        <v>0.21853078068000001</v>
      </c>
      <c r="AQ2753">
        <v>2.2858373471799998E-3</v>
      </c>
      <c r="AR2753">
        <v>0</v>
      </c>
      <c r="AS2753">
        <v>0.86180799958700005</v>
      </c>
      <c r="AT2753">
        <v>2</v>
      </c>
      <c r="AU2753">
        <v>2</v>
      </c>
      <c r="AV2753">
        <f t="shared" si="573"/>
        <v>1493</v>
      </c>
      <c r="AW2753" s="2">
        <f t="shared" si="574"/>
        <v>0.11901281790007703</v>
      </c>
      <c r="AX2753" s="2">
        <f t="shared" si="575"/>
        <v>0.73298712990482506</v>
      </c>
      <c r="BC2753" s="2">
        <f t="shared" si="576"/>
        <v>0.22351069220231845</v>
      </c>
      <c r="BD2753" s="2">
        <f t="shared" si="577"/>
        <v>0.55033088745426639</v>
      </c>
      <c r="BE2753" s="2">
        <f t="shared" si="578"/>
        <v>0.25218968662387797</v>
      </c>
      <c r="BF2753" s="2">
        <f t="shared" si="579"/>
        <v>0.11901281789622574</v>
      </c>
      <c r="BG2753" s="2">
        <f t="shared" si="580"/>
        <v>0.73298712990937764</v>
      </c>
      <c r="BH2753" s="2">
        <f t="shared" si="581"/>
        <v>2.0521806339482921E-2</v>
      </c>
      <c r="BI2753" s="2">
        <f t="shared" si="582"/>
        <v>-0.15811168141352114</v>
      </c>
      <c r="BJ2753" s="2">
        <f t="shared" si="583"/>
        <v>0.14197698223759156</v>
      </c>
      <c r="BK2753" s="2">
        <f t="shared" si="584"/>
        <v>9.6293919018588543E-3</v>
      </c>
      <c r="BL2753" s="2"/>
      <c r="BM2753" s="2">
        <f t="shared" si="585"/>
        <v>-0.90746962859200375</v>
      </c>
    </row>
    <row r="2754" spans="1:65">
      <c r="A2754">
        <v>2</v>
      </c>
      <c r="B2754" t="s">
        <v>474</v>
      </c>
      <c r="C2754">
        <v>202</v>
      </c>
      <c r="D2754">
        <v>1.12613368817E-2</v>
      </c>
      <c r="E2754" s="1">
        <v>5.97193604339E-5</v>
      </c>
      <c r="F2754" s="1"/>
      <c r="G2754" s="1"/>
      <c r="H2754" s="1"/>
      <c r="I2754" s="1"/>
      <c r="J2754">
        <v>8.8335924008600003E-4</v>
      </c>
      <c r="K2754">
        <v>1.05308004157E-4</v>
      </c>
      <c r="L2754">
        <v>2.9294890631700001</v>
      </c>
      <c r="M2754">
        <v>1.5925935348499998E-2</v>
      </c>
      <c r="N2754" s="1">
        <v>8.44559294619E-5</v>
      </c>
      <c r="O2754">
        <v>4.6898790739700003</v>
      </c>
      <c r="P2754">
        <v>5.25910366596E-2</v>
      </c>
      <c r="Q2754">
        <v>0.18722184785500001</v>
      </c>
      <c r="R2754">
        <v>2.3223812377999998E-3</v>
      </c>
      <c r="S2754">
        <v>0</v>
      </c>
      <c r="T2754">
        <v>5.7229573918199996</v>
      </c>
      <c r="U2754">
        <v>4</v>
      </c>
      <c r="V2754">
        <v>3</v>
      </c>
      <c r="Z2754">
        <v>2</v>
      </c>
      <c r="AA2754" t="s">
        <v>474</v>
      </c>
      <c r="AB2754">
        <v>202</v>
      </c>
      <c r="AC2754">
        <v>1.2598377045199999E-2</v>
      </c>
      <c r="AD2754" s="1">
        <v>7.1181345870799999E-5</v>
      </c>
      <c r="AE2754">
        <v>0.150353489817</v>
      </c>
      <c r="AF2754">
        <v>5.13188718814E-3</v>
      </c>
      <c r="AG2754">
        <v>0.96995655599099995</v>
      </c>
      <c r="AH2754">
        <v>1.8134105338300001E-3</v>
      </c>
      <c r="AI2754">
        <v>1.0569841884200001E-3</v>
      </c>
      <c r="AJ2754" s="1">
        <v>8.6801403312399995E-5</v>
      </c>
      <c r="AK2754">
        <v>3.6664113064100001</v>
      </c>
      <c r="AL2754">
        <v>1.7816795681199999E-2</v>
      </c>
      <c r="AM2754">
        <v>1.00665624718E-4</v>
      </c>
      <c r="AN2754">
        <v>4.7292967998400002</v>
      </c>
      <c r="AO2754">
        <v>4.5617491216100002E-2</v>
      </c>
      <c r="AP2754">
        <v>0.211210791481</v>
      </c>
      <c r="AQ2754">
        <v>2.36105847046E-3</v>
      </c>
      <c r="AR2754">
        <v>0</v>
      </c>
      <c r="AS2754">
        <v>1.9227409522800001</v>
      </c>
      <c r="AT2754">
        <v>2</v>
      </c>
      <c r="AU2754">
        <v>2</v>
      </c>
      <c r="AV2754">
        <f t="shared" si="573"/>
        <v>202</v>
      </c>
      <c r="AW2754" s="2">
        <f t="shared" si="574"/>
        <v>0.11872836924652601</v>
      </c>
      <c r="AX2754" s="2">
        <f t="shared" si="575"/>
        <v>0.19193081361925546</v>
      </c>
      <c r="BC2754" s="2">
        <f t="shared" si="576"/>
        <v>0.1965507807640034</v>
      </c>
      <c r="BD2754" s="2">
        <f t="shared" si="577"/>
        <v>-0.17573783676508731</v>
      </c>
      <c r="BE2754" s="2">
        <f t="shared" si="578"/>
        <v>0.25155316416937784</v>
      </c>
      <c r="BF2754" s="2">
        <f t="shared" si="579"/>
        <v>0.11872836924947666</v>
      </c>
      <c r="BG2754" s="2">
        <f t="shared" si="580"/>
        <v>0.1919308136134191</v>
      </c>
      <c r="BH2754" s="2">
        <f t="shared" si="581"/>
        <v>8.4048490906254159E-3</v>
      </c>
      <c r="BI2754" s="2">
        <f t="shared" si="582"/>
        <v>-0.13259950528522321</v>
      </c>
      <c r="BJ2754" s="2">
        <f t="shared" si="583"/>
        <v>0.1281311123719866</v>
      </c>
      <c r="BK2754" s="2">
        <f t="shared" si="584"/>
        <v>1.6654127251148166E-2</v>
      </c>
      <c r="BL2754" s="2"/>
      <c r="BM2754" s="2">
        <f t="shared" si="585"/>
        <v>-0.66403018218723187</v>
      </c>
    </row>
    <row r="2755" spans="1:65">
      <c r="A2755">
        <v>2</v>
      </c>
      <c r="B2755" t="s">
        <v>474</v>
      </c>
      <c r="C2755">
        <v>1601</v>
      </c>
      <c r="D2755">
        <v>1.13238997884E-2</v>
      </c>
      <c r="E2755" s="1">
        <v>5.0357545486699998E-5</v>
      </c>
      <c r="F2755" s="1"/>
      <c r="G2755" s="1"/>
      <c r="H2755" s="1"/>
      <c r="I2755" s="1"/>
      <c r="J2755">
        <v>1.1916703763499999E-3</v>
      </c>
      <c r="K2755">
        <v>1.2264473581500001E-4</v>
      </c>
      <c r="L2755">
        <v>2.9621293182500001</v>
      </c>
      <c r="M2755">
        <v>1.6014412659700002E-2</v>
      </c>
      <c r="N2755" s="1">
        <v>7.1216323795100003E-5</v>
      </c>
      <c r="O2755">
        <v>4.5718654988100003</v>
      </c>
      <c r="P2755">
        <v>4.05126093338E-2</v>
      </c>
      <c r="Q2755">
        <v>0.18352464584299999</v>
      </c>
      <c r="R2755">
        <v>1.81956456602E-3</v>
      </c>
      <c r="S2755">
        <v>0</v>
      </c>
      <c r="T2755">
        <v>26.257839684</v>
      </c>
      <c r="U2755">
        <v>4</v>
      </c>
      <c r="V2755">
        <v>3</v>
      </c>
      <c r="Z2755">
        <v>2</v>
      </c>
      <c r="AA2755" t="s">
        <v>474</v>
      </c>
      <c r="AB2755">
        <v>1601</v>
      </c>
      <c r="AC2755">
        <v>1.2668021313100001E-2</v>
      </c>
      <c r="AD2755" s="1">
        <v>4.7767339669800003E-5</v>
      </c>
      <c r="AE2755">
        <v>0.14468035036099999</v>
      </c>
      <c r="AF2755">
        <v>2.92769383477E-3</v>
      </c>
      <c r="AG2755">
        <v>0.96630708858000003</v>
      </c>
      <c r="AH2755">
        <v>1.26992954408E-3</v>
      </c>
      <c r="AI2755">
        <v>1.13624069144E-3</v>
      </c>
      <c r="AJ2755" s="1">
        <v>8.7818293370999997E-5</v>
      </c>
      <c r="AK2755">
        <v>3.7070594481199999</v>
      </c>
      <c r="AL2755">
        <v>1.79152875494E-2</v>
      </c>
      <c r="AM2755" s="1">
        <v>6.7553219599600001E-5</v>
      </c>
      <c r="AN2755">
        <v>4.7518116477200003</v>
      </c>
      <c r="AO2755">
        <v>3.7519244163200002E-2</v>
      </c>
      <c r="AP2755">
        <v>0.21338944562000001</v>
      </c>
      <c r="AQ2755">
        <v>1.8671453168100001E-3</v>
      </c>
      <c r="AR2755">
        <v>0</v>
      </c>
      <c r="AS2755">
        <v>0.99612348271499995</v>
      </c>
      <c r="AT2755">
        <v>2</v>
      </c>
      <c r="AU2755">
        <v>2</v>
      </c>
      <c r="AV2755">
        <f t="shared" si="573"/>
        <v>1601</v>
      </c>
      <c r="AW2755" s="2">
        <f t="shared" si="574"/>
        <v>0.11869775870649214</v>
      </c>
      <c r="AX2755" s="2">
        <f t="shared" si="575"/>
        <v>-5.1436299999651457E-2</v>
      </c>
      <c r="BC2755" s="2">
        <f t="shared" si="576"/>
        <v>-4.6514276103579069E-2</v>
      </c>
      <c r="BD2755" s="2">
        <f t="shared" si="577"/>
        <v>-0.28396198346851981</v>
      </c>
      <c r="BE2755" s="2">
        <f t="shared" si="578"/>
        <v>0.25148467532474167</v>
      </c>
      <c r="BF2755" s="2">
        <f t="shared" si="579"/>
        <v>0.11869775870603844</v>
      </c>
      <c r="BG2755" s="2">
        <f t="shared" si="580"/>
        <v>-5.1436299998288304E-2</v>
      </c>
      <c r="BH2755" s="2">
        <f t="shared" si="581"/>
        <v>3.9359458181094299E-2</v>
      </c>
      <c r="BI2755" s="2">
        <f t="shared" si="582"/>
        <v>-7.3887246954063956E-2</v>
      </c>
      <c r="BJ2755" s="2">
        <f t="shared" si="583"/>
        <v>0.16272909635552973</v>
      </c>
      <c r="BK2755" s="2">
        <f t="shared" si="584"/>
        <v>2.6149525924257327E-2</v>
      </c>
      <c r="BL2755" s="2"/>
      <c r="BM2755" s="2">
        <f t="shared" si="585"/>
        <v>-0.96206376858481701</v>
      </c>
    </row>
    <row r="2756" spans="1:65">
      <c r="A2756">
        <v>2</v>
      </c>
      <c r="B2756" t="s">
        <v>474</v>
      </c>
      <c r="C2756">
        <v>876</v>
      </c>
      <c r="D2756">
        <v>1.0623972403E-2</v>
      </c>
      <c r="E2756" s="1">
        <v>2.4331001792400001E-5</v>
      </c>
      <c r="F2756" s="1"/>
      <c r="G2756" s="1"/>
      <c r="H2756" s="1"/>
      <c r="I2756" s="1"/>
      <c r="J2756">
        <v>5.2340307296700004E-4</v>
      </c>
      <c r="K2756" s="1">
        <v>1.07468886052E-5</v>
      </c>
      <c r="L2756">
        <v>2.6072690402299998</v>
      </c>
      <c r="M2756">
        <v>1.50245658587E-2</v>
      </c>
      <c r="N2756" s="1">
        <v>3.4409232720900001E-5</v>
      </c>
      <c r="O2756">
        <v>5.0677765558800001</v>
      </c>
      <c r="P2756">
        <v>4.88451139567E-2</v>
      </c>
      <c r="Q2756">
        <v>0.19085754095599999</v>
      </c>
      <c r="R2756">
        <v>1.89077332282E-3</v>
      </c>
      <c r="S2756">
        <v>0</v>
      </c>
      <c r="T2756">
        <v>18.7813293335</v>
      </c>
      <c r="U2756">
        <v>4</v>
      </c>
      <c r="V2756">
        <v>3</v>
      </c>
      <c r="Z2756">
        <v>2</v>
      </c>
      <c r="AA2756" t="s">
        <v>474</v>
      </c>
      <c r="AB2756">
        <v>876</v>
      </c>
      <c r="AC2756">
        <v>1.18841400278E-2</v>
      </c>
      <c r="AD2756" s="1">
        <v>5.3792830741299999E-5</v>
      </c>
      <c r="AE2756">
        <v>0.135611927627</v>
      </c>
      <c r="AF2756">
        <v>3.5182387839400001E-3</v>
      </c>
      <c r="AG2756">
        <v>0.971119242667</v>
      </c>
      <c r="AH2756">
        <v>1.3376510494E-3</v>
      </c>
      <c r="AI2756">
        <v>6.0703799338300004E-4</v>
      </c>
      <c r="AJ2756" s="1">
        <v>1.3231157059999999E-5</v>
      </c>
      <c r="AK2756">
        <v>3.2624773150099999</v>
      </c>
      <c r="AL2756">
        <v>1.6806712004399999E-2</v>
      </c>
      <c r="AM2756" s="1">
        <v>7.60745507927E-5</v>
      </c>
      <c r="AN2756">
        <v>5.1812770780699999</v>
      </c>
      <c r="AO2756">
        <v>4.5136046844699997E-2</v>
      </c>
      <c r="AP2756">
        <v>0.218277770856</v>
      </c>
      <c r="AQ2756">
        <v>2.1428685593E-3</v>
      </c>
      <c r="AR2756">
        <v>0</v>
      </c>
      <c r="AS2756">
        <v>2.1405547675699998</v>
      </c>
      <c r="AT2756">
        <v>2</v>
      </c>
      <c r="AU2756">
        <v>2</v>
      </c>
      <c r="AV2756">
        <f t="shared" si="573"/>
        <v>876</v>
      </c>
      <c r="AW2756" s="2">
        <f t="shared" si="574"/>
        <v>0.11861548364377839</v>
      </c>
      <c r="AX2756" s="2">
        <f t="shared" si="575"/>
        <v>1.2108761160053285</v>
      </c>
      <c r="BC2756" s="2">
        <f t="shared" si="576"/>
        <v>0.15979065606531714</v>
      </c>
      <c r="BD2756" s="2">
        <f t="shared" si="577"/>
        <v>0.23116164557600033</v>
      </c>
      <c r="BE2756" s="2">
        <f t="shared" si="578"/>
        <v>0.25130060023349221</v>
      </c>
      <c r="BF2756" s="2">
        <f t="shared" si="579"/>
        <v>0.11861548363262985</v>
      </c>
      <c r="BG2756" s="2">
        <f t="shared" si="580"/>
        <v>1.2108761160051293</v>
      </c>
      <c r="BH2756" s="2">
        <f t="shared" si="581"/>
        <v>2.2396512738571385E-2</v>
      </c>
      <c r="BI2756" s="2">
        <f t="shared" si="582"/>
        <v>-7.5935274002799966E-2</v>
      </c>
      <c r="BJ2756" s="2">
        <f t="shared" si="583"/>
        <v>0.1436685695658283</v>
      </c>
      <c r="BK2756" s="2">
        <f t="shared" si="584"/>
        <v>0.13332916930730318</v>
      </c>
      <c r="BL2756" s="2"/>
      <c r="BM2756" s="2">
        <f t="shared" si="585"/>
        <v>-0.88602751543513381</v>
      </c>
    </row>
    <row r="2757" spans="1:65">
      <c r="A2757">
        <v>2</v>
      </c>
      <c r="B2757" t="s">
        <v>474</v>
      </c>
      <c r="C2757">
        <v>1677</v>
      </c>
      <c r="D2757">
        <v>1.0809039642099999E-2</v>
      </c>
      <c r="E2757" s="1">
        <v>1.61434110938E-5</v>
      </c>
      <c r="F2757" s="1"/>
      <c r="G2757" s="1"/>
      <c r="H2757" s="1"/>
      <c r="I2757" s="1"/>
      <c r="J2757">
        <v>2.6076716994499999E-4</v>
      </c>
      <c r="K2757" s="1">
        <v>8.07813807394E-6</v>
      </c>
      <c r="L2757">
        <v>2.6988963074200001</v>
      </c>
      <c r="M2757">
        <v>1.5286290458E-2</v>
      </c>
      <c r="N2757" s="1">
        <v>2.28302309119E-5</v>
      </c>
      <c r="O2757">
        <v>5.0691520204299998</v>
      </c>
      <c r="P2757">
        <v>3.08202606317E-2</v>
      </c>
      <c r="Q2757">
        <v>0.19423494065899999</v>
      </c>
      <c r="R2757">
        <v>1.21604929464E-3</v>
      </c>
      <c r="S2757">
        <v>0</v>
      </c>
      <c r="T2757">
        <v>17.9195735781</v>
      </c>
      <c r="U2757">
        <v>4</v>
      </c>
      <c r="V2757">
        <v>3</v>
      </c>
      <c r="Z2757">
        <v>2</v>
      </c>
      <c r="AA2757" t="s">
        <v>474</v>
      </c>
      <c r="AB2757">
        <v>1677</v>
      </c>
      <c r="AC2757">
        <v>1.2090515414799999E-2</v>
      </c>
      <c r="AD2757" s="1">
        <v>4.0312432690899999E-5</v>
      </c>
      <c r="AE2757">
        <v>0.110947387774</v>
      </c>
      <c r="AF2757">
        <v>2.4613162630900002E-3</v>
      </c>
      <c r="AG2757">
        <v>0.98052722519199997</v>
      </c>
      <c r="AH2757">
        <v>6.5354211690099996E-4</v>
      </c>
      <c r="AI2757">
        <v>2.8689628392299999E-4</v>
      </c>
      <c r="AJ2757" s="1">
        <v>8.8857109762699997E-6</v>
      </c>
      <c r="AK2757">
        <v>3.3767710052000002</v>
      </c>
      <c r="AL2757">
        <v>1.7098570875699999E-2</v>
      </c>
      <c r="AM2757" s="1">
        <v>5.7010389043800001E-5</v>
      </c>
      <c r="AN2757">
        <v>5.1016234976300003</v>
      </c>
      <c r="AO2757">
        <v>2.85542503909E-2</v>
      </c>
      <c r="AP2757">
        <v>0.21865436490599999</v>
      </c>
      <c r="AQ2757">
        <v>1.42452012033E-3</v>
      </c>
      <c r="AR2757">
        <v>0</v>
      </c>
      <c r="AS2757">
        <v>15.5310350056</v>
      </c>
      <c r="AT2757">
        <v>2</v>
      </c>
      <c r="AU2757">
        <v>2</v>
      </c>
      <c r="AV2757">
        <f t="shared" si="573"/>
        <v>1677</v>
      </c>
      <c r="AW2757" s="2">
        <f t="shared" si="574"/>
        <v>0.11855593236135387</v>
      </c>
      <c r="AX2757" s="2">
        <f t="shared" si="575"/>
        <v>1.4971446528040344</v>
      </c>
      <c r="BC2757" s="2">
        <f t="shared" si="576"/>
        <v>0.10020093397305749</v>
      </c>
      <c r="BD2757" s="2">
        <f t="shared" si="577"/>
        <v>9.997017814479088E-2</v>
      </c>
      <c r="BE2757" s="2">
        <f t="shared" si="578"/>
        <v>0.25116737383216176</v>
      </c>
      <c r="BF2757" s="2">
        <f t="shared" si="579"/>
        <v>0.11855593236824515</v>
      </c>
      <c r="BG2757" s="2">
        <f t="shared" si="580"/>
        <v>1.4971446527982326</v>
      </c>
      <c r="BH2757" s="2">
        <f t="shared" si="581"/>
        <v>6.4057019929826629E-3</v>
      </c>
      <c r="BI2757" s="2">
        <f t="shared" si="582"/>
        <v>-7.3523396439720848E-2</v>
      </c>
      <c r="BJ2757" s="2">
        <f t="shared" si="583"/>
        <v>0.12572106833173174</v>
      </c>
      <c r="BK2757" s="2">
        <f t="shared" si="584"/>
        <v>0.17143287415146752</v>
      </c>
      <c r="BL2757" s="2"/>
      <c r="BM2757" s="2">
        <f t="shared" si="585"/>
        <v>-0.13329215464251326</v>
      </c>
    </row>
    <row r="2758" spans="1:65">
      <c r="A2758">
        <v>2</v>
      </c>
      <c r="B2758" t="s">
        <v>474</v>
      </c>
      <c r="C2758">
        <v>913</v>
      </c>
      <c r="D2758">
        <v>1.1326373353500001E-2</v>
      </c>
      <c r="E2758" s="1">
        <v>5.9210230751300003E-5</v>
      </c>
      <c r="F2758" s="1"/>
      <c r="G2758" s="1"/>
      <c r="H2758" s="1"/>
      <c r="I2758" s="1"/>
      <c r="J2758">
        <v>1.30387848842E-3</v>
      </c>
      <c r="K2758" s="1">
        <v>8.6604078304300001E-5</v>
      </c>
      <c r="L2758">
        <v>2.96342354023</v>
      </c>
      <c r="M2758">
        <v>1.6017910808999999E-2</v>
      </c>
      <c r="N2758" s="1">
        <v>8.3735911359800002E-5</v>
      </c>
      <c r="O2758">
        <v>4.5543533793300002</v>
      </c>
      <c r="P2758">
        <v>5.9854330795099997E-2</v>
      </c>
      <c r="Q2758">
        <v>0.182861606319</v>
      </c>
      <c r="R2758">
        <v>2.5863528855300001E-3</v>
      </c>
      <c r="S2758">
        <v>0</v>
      </c>
      <c r="T2758">
        <v>10.219271712599999</v>
      </c>
      <c r="U2758">
        <v>4</v>
      </c>
      <c r="V2758">
        <v>3</v>
      </c>
      <c r="Z2758">
        <v>2</v>
      </c>
      <c r="AA2758" t="s">
        <v>474</v>
      </c>
      <c r="AB2758">
        <v>913</v>
      </c>
      <c r="AC2758">
        <v>1.26677707328E-2</v>
      </c>
      <c r="AD2758" s="1">
        <v>9.7495709706500004E-5</v>
      </c>
      <c r="AE2758">
        <v>0.155034185544</v>
      </c>
      <c r="AF2758">
        <v>6.6586705131400003E-3</v>
      </c>
      <c r="AG2758">
        <v>0.96549643681599995</v>
      </c>
      <c r="AH2758">
        <v>2.7493517827099998E-3</v>
      </c>
      <c r="AI2758">
        <v>1.51784201482E-3</v>
      </c>
      <c r="AJ2758" s="1">
        <v>7.7151267404600003E-5</v>
      </c>
      <c r="AK2758">
        <v>3.70691279431</v>
      </c>
      <c r="AL2758">
        <v>1.7914933175300001E-2</v>
      </c>
      <c r="AM2758">
        <v>1.3787975494000001E-4</v>
      </c>
      <c r="AN2758">
        <v>4.6876785390600002</v>
      </c>
      <c r="AO2758">
        <v>5.8187596011999999E-2</v>
      </c>
      <c r="AP2758">
        <v>0.21050525828</v>
      </c>
      <c r="AQ2758">
        <v>3.07448356538E-3</v>
      </c>
      <c r="AR2758">
        <v>0</v>
      </c>
      <c r="AS2758">
        <v>0.36289117403100002</v>
      </c>
      <c r="AT2758">
        <v>2</v>
      </c>
      <c r="AU2758">
        <v>2</v>
      </c>
      <c r="AV2758">
        <f t="shared" si="573"/>
        <v>913</v>
      </c>
      <c r="AW2758" s="2">
        <f t="shared" si="574"/>
        <v>0.11843132284576237</v>
      </c>
      <c r="AX2758" s="2">
        <f t="shared" si="575"/>
        <v>0.64660242781370036</v>
      </c>
      <c r="BC2758" s="2">
        <f t="shared" si="576"/>
        <v>0.16409775013565442</v>
      </c>
      <c r="BD2758" s="2">
        <f t="shared" si="577"/>
        <v>-0.10914972002225737</v>
      </c>
      <c r="BE2758" s="2">
        <f t="shared" si="578"/>
        <v>0.25088862391310274</v>
      </c>
      <c r="BF2758" s="2">
        <f t="shared" si="579"/>
        <v>0.1184313228435584</v>
      </c>
      <c r="BG2758" s="2">
        <f t="shared" si="580"/>
        <v>0.64660242781084043</v>
      </c>
      <c r="BH2758" s="2">
        <f t="shared" si="581"/>
        <v>2.9274223720780701E-2</v>
      </c>
      <c r="BI2758" s="2">
        <f t="shared" si="582"/>
        <v>-2.7846519390647764E-2</v>
      </c>
      <c r="BJ2758" s="2">
        <f t="shared" si="583"/>
        <v>0.15117253160718688</v>
      </c>
      <c r="BK2758" s="2">
        <f t="shared" si="584"/>
        <v>0.18873320906090171</v>
      </c>
      <c r="BL2758" s="2"/>
      <c r="BM2758" s="2">
        <f t="shared" si="585"/>
        <v>-0.96448952682375899</v>
      </c>
    </row>
    <row r="2759" spans="1:65">
      <c r="A2759">
        <v>2</v>
      </c>
      <c r="B2759" t="s">
        <v>474</v>
      </c>
      <c r="C2759">
        <v>2832</v>
      </c>
      <c r="D2759">
        <v>1.12219933163E-2</v>
      </c>
      <c r="E2759" s="1">
        <v>7.2559442578600004E-6</v>
      </c>
      <c r="F2759" s="1"/>
      <c r="G2759" s="1"/>
      <c r="H2759" s="1"/>
      <c r="I2759" s="1"/>
      <c r="J2759">
        <v>8.0984322067300003E-4</v>
      </c>
      <c r="K2759" s="1">
        <v>7.5980992924799997E-6</v>
      </c>
      <c r="L2759">
        <v>2.9090553952099998</v>
      </c>
      <c r="M2759">
        <v>1.5870295144800001E-2</v>
      </c>
      <c r="N2759" s="1">
        <v>1.02614547773E-5</v>
      </c>
      <c r="O2759">
        <v>4.6540852085099997</v>
      </c>
      <c r="P2759">
        <v>1.18123459202E-2</v>
      </c>
      <c r="Q2759">
        <v>0.18514384039199999</v>
      </c>
      <c r="R2759">
        <v>4.8491485998900002E-4</v>
      </c>
      <c r="S2759">
        <v>0</v>
      </c>
      <c r="T2759">
        <v>27.397895062700002</v>
      </c>
      <c r="U2759">
        <v>4</v>
      </c>
      <c r="V2759">
        <v>3</v>
      </c>
      <c r="Z2759">
        <v>2</v>
      </c>
      <c r="AA2759" t="s">
        <v>474</v>
      </c>
      <c r="AB2759">
        <v>2832</v>
      </c>
      <c r="AC2759">
        <v>1.25503769835E-2</v>
      </c>
      <c r="AD2759" s="1">
        <v>1.8334829851099998E-5</v>
      </c>
      <c r="AE2759">
        <v>0.17988787518999999</v>
      </c>
      <c r="AF2759">
        <v>1.27601599533E-3</v>
      </c>
      <c r="AG2759">
        <v>0.95175378768100005</v>
      </c>
      <c r="AH2759">
        <v>7.4926846019200005E-4</v>
      </c>
      <c r="AI2759">
        <v>9.7944188633700005E-4</v>
      </c>
      <c r="AJ2759" s="1">
        <v>9.8673880848699995E-6</v>
      </c>
      <c r="AK2759">
        <v>3.6385263321000001</v>
      </c>
      <c r="AL2759">
        <v>1.7748913343000002E-2</v>
      </c>
      <c r="AM2759" s="1">
        <v>2.5929365039300001E-5</v>
      </c>
      <c r="AN2759">
        <v>4.8369765225199997</v>
      </c>
      <c r="AO2759">
        <v>1.79368040004E-2</v>
      </c>
      <c r="AP2759">
        <v>0.21519673736799999</v>
      </c>
      <c r="AQ2759">
        <v>8.5770073432600005E-4</v>
      </c>
      <c r="AR2759">
        <v>0</v>
      </c>
      <c r="AS2759">
        <v>7.28273298502</v>
      </c>
      <c r="AT2759">
        <v>2</v>
      </c>
      <c r="AU2759">
        <v>2</v>
      </c>
      <c r="AV2759">
        <f t="shared" si="573"/>
        <v>2832</v>
      </c>
      <c r="AW2759" s="2">
        <f t="shared" si="574"/>
        <v>0.11837323635458925</v>
      </c>
      <c r="AX2759" s="2">
        <f t="shared" si="575"/>
        <v>1.5268702734642423</v>
      </c>
      <c r="BC2759" s="2">
        <f t="shared" si="576"/>
        <v>0.20942160326175141</v>
      </c>
      <c r="BD2759" s="2">
        <f t="shared" si="577"/>
        <v>0.29866532471297963</v>
      </c>
      <c r="BE2759" s="2">
        <f t="shared" si="578"/>
        <v>0.25075869579215798</v>
      </c>
      <c r="BF2759" s="2">
        <f t="shared" si="579"/>
        <v>0.11837323635506179</v>
      </c>
      <c r="BG2759" s="2">
        <f t="shared" si="580"/>
        <v>1.5268702734684323</v>
      </c>
      <c r="BH2759" s="2">
        <f t="shared" si="581"/>
        <v>3.9296941464583193E-2</v>
      </c>
      <c r="BI2759" s="2">
        <f t="shared" si="582"/>
        <v>0.51847940464787068</v>
      </c>
      <c r="BJ2759" s="2">
        <f t="shared" si="583"/>
        <v>0.16232188395989747</v>
      </c>
      <c r="BK2759" s="2">
        <f t="shared" si="584"/>
        <v>0.76876562278470173</v>
      </c>
      <c r="BL2759" s="2"/>
      <c r="BM2759" s="2">
        <f t="shared" si="585"/>
        <v>-0.73418640489156239</v>
      </c>
    </row>
    <row r="2760" spans="1:65">
      <c r="A2760">
        <v>2</v>
      </c>
      <c r="B2760" t="s">
        <v>474</v>
      </c>
      <c r="C2760">
        <v>1196</v>
      </c>
      <c r="D2760">
        <v>1.1231279832699999E-2</v>
      </c>
      <c r="E2760" s="1">
        <v>3.4703765785300003E-5</v>
      </c>
      <c r="F2760" s="1"/>
      <c r="G2760" s="1"/>
      <c r="H2760" s="1"/>
      <c r="I2760" s="1"/>
      <c r="J2760">
        <v>6.0906567156599996E-4</v>
      </c>
      <c r="K2760" s="1">
        <v>1.18900921246E-5</v>
      </c>
      <c r="L2760">
        <v>2.9138720383300001</v>
      </c>
      <c r="M2760">
        <v>1.5883428262299999E-2</v>
      </c>
      <c r="N2760" s="1">
        <v>4.9078536238899998E-5</v>
      </c>
      <c r="O2760">
        <v>4.7149922578299996</v>
      </c>
      <c r="P2760">
        <v>5.5104575271499999E-2</v>
      </c>
      <c r="Q2760">
        <v>0.18772199629700001</v>
      </c>
      <c r="R2760">
        <v>2.2693086567500001E-3</v>
      </c>
      <c r="S2760">
        <v>0</v>
      </c>
      <c r="T2760">
        <v>8.8929209383700005</v>
      </c>
      <c r="U2760">
        <v>4</v>
      </c>
      <c r="V2760">
        <v>3</v>
      </c>
      <c r="Z2760">
        <v>2</v>
      </c>
      <c r="AA2760" t="s">
        <v>474</v>
      </c>
      <c r="AB2760">
        <v>1196</v>
      </c>
      <c r="AC2760">
        <v>1.2560484088600001E-2</v>
      </c>
      <c r="AD2760" s="1">
        <v>6.4103785589500006E-5</v>
      </c>
      <c r="AE2760">
        <v>0.19400895683700001</v>
      </c>
      <c r="AF2760">
        <v>4.7025313099800002E-3</v>
      </c>
      <c r="AG2760">
        <v>0.94502189264299996</v>
      </c>
      <c r="AH2760">
        <v>3.31151684459E-3</v>
      </c>
      <c r="AI2760">
        <v>7.60160548434E-4</v>
      </c>
      <c r="AJ2760" s="1">
        <v>1.9021454780099999E-5</v>
      </c>
      <c r="AK2760">
        <v>3.6443890684500002</v>
      </c>
      <c r="AL2760">
        <v>1.7763206948000002E-2</v>
      </c>
      <c r="AM2760" s="1">
        <v>9.0656442980099997E-5</v>
      </c>
      <c r="AN2760">
        <v>4.8567527520300002</v>
      </c>
      <c r="AO2760">
        <v>4.96971567041E-2</v>
      </c>
      <c r="AP2760">
        <v>0.21625059179700001</v>
      </c>
      <c r="AQ2760">
        <v>2.4727638101499998E-3</v>
      </c>
      <c r="AR2760">
        <v>0</v>
      </c>
      <c r="AS2760">
        <v>2.1933622237499999</v>
      </c>
      <c r="AT2760">
        <v>2</v>
      </c>
      <c r="AU2760">
        <v>2</v>
      </c>
      <c r="AV2760">
        <f t="shared" si="573"/>
        <v>1196</v>
      </c>
      <c r="AW2760" s="2">
        <f t="shared" si="574"/>
        <v>0.1183484229490933</v>
      </c>
      <c r="AX2760" s="2">
        <f t="shared" si="575"/>
        <v>0.84717088013121078</v>
      </c>
      <c r="BC2760" s="2">
        <f t="shared" si="576"/>
        <v>0.24807649473908494</v>
      </c>
      <c r="BD2760" s="2">
        <f t="shared" si="577"/>
        <v>0.59977354092535329</v>
      </c>
      <c r="BE2760" s="2">
        <f t="shared" si="578"/>
        <v>0.25070319509935463</v>
      </c>
      <c r="BF2760" s="2">
        <f t="shared" si="579"/>
        <v>0.11834842293849987</v>
      </c>
      <c r="BG2760" s="2">
        <f t="shared" si="580"/>
        <v>0.8471708801340545</v>
      </c>
      <c r="BH2760" s="2">
        <f t="shared" si="581"/>
        <v>3.0065901797523546E-2</v>
      </c>
      <c r="BI2760" s="2">
        <f t="shared" si="582"/>
        <v>-9.8130119699819329E-2</v>
      </c>
      <c r="BJ2760" s="2">
        <f t="shared" si="583"/>
        <v>0.15197257680375478</v>
      </c>
      <c r="BK2760" s="2">
        <f t="shared" si="584"/>
        <v>8.9655125932220622E-2</v>
      </c>
      <c r="BL2760" s="2"/>
      <c r="BM2760" s="2">
        <f t="shared" si="585"/>
        <v>-0.7533586277275478</v>
      </c>
    </row>
    <row r="2761" spans="1:65">
      <c r="A2761">
        <v>2</v>
      </c>
      <c r="B2761" t="s">
        <v>474</v>
      </c>
      <c r="C2761">
        <v>312</v>
      </c>
      <c r="D2761">
        <v>1.11580980626E-2</v>
      </c>
      <c r="E2761" s="1">
        <v>2.9288466195400001E-5</v>
      </c>
      <c r="F2761" s="1"/>
      <c r="G2761" s="1"/>
      <c r="H2761" s="1"/>
      <c r="I2761" s="1"/>
      <c r="J2761">
        <v>5.4343563009800003E-4</v>
      </c>
      <c r="K2761" s="1">
        <v>1.0637007405E-5</v>
      </c>
      <c r="L2761">
        <v>2.8760228198500002</v>
      </c>
      <c r="M2761">
        <v>1.5779933610400001E-2</v>
      </c>
      <c r="N2761" s="1">
        <v>4.1420146114599999E-5</v>
      </c>
      <c r="O2761">
        <v>4.7255102851000004</v>
      </c>
      <c r="P2761">
        <v>4.74970515595E-2</v>
      </c>
      <c r="Q2761">
        <v>0.186914855199</v>
      </c>
      <c r="R2761">
        <v>1.9417253896799999E-3</v>
      </c>
      <c r="S2761">
        <v>0</v>
      </c>
      <c r="T2761">
        <v>11.6216662207</v>
      </c>
      <c r="U2761">
        <v>4</v>
      </c>
      <c r="V2761">
        <v>3</v>
      </c>
      <c r="Z2761">
        <v>2</v>
      </c>
      <c r="AA2761" t="s">
        <v>474</v>
      </c>
      <c r="AB2761">
        <v>312</v>
      </c>
      <c r="AC2761">
        <v>1.24781229523E-2</v>
      </c>
      <c r="AD2761" s="1">
        <v>5.0893437009E-5</v>
      </c>
      <c r="AE2761">
        <v>0.11806339298100001</v>
      </c>
      <c r="AF2761">
        <v>3.1344744605299999E-3</v>
      </c>
      <c r="AG2761">
        <v>0.97872552300799998</v>
      </c>
      <c r="AH2761">
        <v>8.5805835446600004E-4</v>
      </c>
      <c r="AI2761">
        <v>5.9124671286700005E-4</v>
      </c>
      <c r="AJ2761" s="1">
        <v>1.1494588246E-5</v>
      </c>
      <c r="AK2761">
        <v>3.5967520607500001</v>
      </c>
      <c r="AL2761">
        <v>1.76467307121E-2</v>
      </c>
      <c r="AM2761" s="1">
        <v>7.1974188853900006E-5</v>
      </c>
      <c r="AN2761">
        <v>4.7949359683599999</v>
      </c>
      <c r="AO2761">
        <v>4.10171431987E-2</v>
      </c>
      <c r="AP2761">
        <v>0.21209821062500001</v>
      </c>
      <c r="AQ2761">
        <v>2.0100208537E-3</v>
      </c>
      <c r="AR2761">
        <v>0</v>
      </c>
      <c r="AS2761">
        <v>9.1896919658100007</v>
      </c>
      <c r="AT2761">
        <v>2</v>
      </c>
      <c r="AU2761">
        <v>2</v>
      </c>
      <c r="AV2761">
        <f t="shared" si="573"/>
        <v>312</v>
      </c>
      <c r="AW2761" s="2">
        <f t="shared" si="574"/>
        <v>0.11830196170479036</v>
      </c>
      <c r="AX2761" s="2">
        <f t="shared" si="575"/>
        <v>0.73766139440218426</v>
      </c>
      <c r="BC2761" s="2">
        <f t="shared" si="576"/>
        <v>8.7979293445256887E-2</v>
      </c>
      <c r="BD2761" s="2">
        <f t="shared" si="577"/>
        <v>8.0622378865402272E-2</v>
      </c>
      <c r="BE2761" s="2">
        <f t="shared" si="578"/>
        <v>0.25059927755983163</v>
      </c>
      <c r="BF2761" s="2">
        <f t="shared" si="579"/>
        <v>0.11830196170595157</v>
      </c>
      <c r="BG2761" s="2">
        <f t="shared" si="580"/>
        <v>0.73766139440368006</v>
      </c>
      <c r="BH2761" s="2">
        <f t="shared" si="581"/>
        <v>1.4691679643340436E-2</v>
      </c>
      <c r="BI2761" s="2">
        <f t="shared" si="582"/>
        <v>-0.13642759177761926</v>
      </c>
      <c r="BJ2761" s="2">
        <f t="shared" si="583"/>
        <v>0.13473169587932643</v>
      </c>
      <c r="BK2761" s="2">
        <f t="shared" si="584"/>
        <v>3.5172565792763975E-2</v>
      </c>
      <c r="BL2761" s="2"/>
      <c r="BM2761" s="2">
        <f t="shared" si="585"/>
        <v>-0.20926209793895764</v>
      </c>
    </row>
    <row r="2762" spans="1:65">
      <c r="A2762">
        <v>2</v>
      </c>
      <c r="B2762" t="s">
        <v>474</v>
      </c>
      <c r="C2762">
        <v>659</v>
      </c>
      <c r="D2762">
        <v>1.11400680251E-2</v>
      </c>
      <c r="E2762" s="1">
        <v>4.9784185471499998E-5</v>
      </c>
      <c r="F2762" s="1"/>
      <c r="G2762" s="1"/>
      <c r="H2762" s="1"/>
      <c r="I2762" s="1"/>
      <c r="J2762">
        <v>8.2876803493899995E-4</v>
      </c>
      <c r="K2762">
        <v>1.00691140386E-4</v>
      </c>
      <c r="L2762">
        <v>2.8667357704400001</v>
      </c>
      <c r="M2762">
        <v>1.5754435286800001E-2</v>
      </c>
      <c r="N2762" s="1">
        <v>7.0405470285499997E-5</v>
      </c>
      <c r="O2762">
        <v>4.7285106644699999</v>
      </c>
      <c r="P2762">
        <v>4.4324680688299999E-2</v>
      </c>
      <c r="Q2762">
        <v>0.18673131158600001</v>
      </c>
      <c r="R2762">
        <v>1.93914612004E-3</v>
      </c>
      <c r="S2762">
        <v>0</v>
      </c>
      <c r="T2762">
        <v>14.696956743099999</v>
      </c>
      <c r="U2762">
        <v>4</v>
      </c>
      <c r="V2762">
        <v>3</v>
      </c>
      <c r="Z2762">
        <v>2</v>
      </c>
      <c r="AA2762" t="s">
        <v>474</v>
      </c>
      <c r="AB2762">
        <v>659</v>
      </c>
      <c r="AC2762">
        <v>1.2456677429399999E-2</v>
      </c>
      <c r="AD2762" s="1">
        <v>5.8453309793099997E-5</v>
      </c>
      <c r="AE2762">
        <v>0.14746799542399999</v>
      </c>
      <c r="AF2762">
        <v>3.89372930653E-3</v>
      </c>
      <c r="AG2762">
        <v>0.96758298659700004</v>
      </c>
      <c r="AH2762">
        <v>1.5859040204399999E-3</v>
      </c>
      <c r="AI2762">
        <v>8.6205684352899995E-4</v>
      </c>
      <c r="AJ2762" s="1">
        <v>8.4507202076899995E-5</v>
      </c>
      <c r="AK2762">
        <v>3.58439957061</v>
      </c>
      <c r="AL2762">
        <v>1.7616402162799999E-2</v>
      </c>
      <c r="AM2762" s="1">
        <v>8.2665463475000006E-5</v>
      </c>
      <c r="AN2762">
        <v>4.8428226082799997</v>
      </c>
      <c r="AO2762">
        <v>4.0938328064000003E-2</v>
      </c>
      <c r="AP2762">
        <v>0.21384825540300001</v>
      </c>
      <c r="AQ2762">
        <v>2.0675911923699998E-3</v>
      </c>
      <c r="AR2762">
        <v>0</v>
      </c>
      <c r="AS2762">
        <v>1.2762202083500001</v>
      </c>
      <c r="AT2762">
        <v>2</v>
      </c>
      <c r="AU2762">
        <v>2</v>
      </c>
      <c r="AV2762">
        <f t="shared" si="573"/>
        <v>659</v>
      </c>
      <c r="AW2762" s="2">
        <f t="shared" si="574"/>
        <v>0.11818683704026851</v>
      </c>
      <c r="AX2762" s="2">
        <f t="shared" si="575"/>
        <v>0.17413409980490333</v>
      </c>
      <c r="BC2762" s="2">
        <f t="shared" si="576"/>
        <v>4.0166617420820484E-2</v>
      </c>
      <c r="BD2762" s="2">
        <f t="shared" si="577"/>
        <v>-0.1607285233542772</v>
      </c>
      <c r="BE2762" s="2">
        <f t="shared" si="578"/>
        <v>0.25034180253726335</v>
      </c>
      <c r="BF2762" s="2">
        <f t="shared" si="579"/>
        <v>0.1181868370464579</v>
      </c>
      <c r="BG2762" s="2">
        <f t="shared" si="580"/>
        <v>0.17413409980481237</v>
      </c>
      <c r="BH2762" s="2">
        <f t="shared" si="581"/>
        <v>2.4175041978638012E-2</v>
      </c>
      <c r="BI2762" s="2">
        <f t="shared" si="582"/>
        <v>-7.6398804722666885E-2</v>
      </c>
      <c r="BJ2762" s="2">
        <f t="shared" si="583"/>
        <v>0.14521905076702232</v>
      </c>
      <c r="BK2762" s="2">
        <f t="shared" si="584"/>
        <v>6.6237954428803106E-2</v>
      </c>
      <c r="BL2762" s="2"/>
      <c r="BM2762" s="2">
        <f t="shared" si="585"/>
        <v>-0.91316432165800809</v>
      </c>
    </row>
    <row r="2763" spans="1:65">
      <c r="A2763">
        <v>2</v>
      </c>
      <c r="B2763" t="s">
        <v>474</v>
      </c>
      <c r="C2763">
        <v>2196</v>
      </c>
      <c r="D2763">
        <v>1.1076933185900001E-2</v>
      </c>
      <c r="E2763" s="1">
        <v>3.3222681842100001E-5</v>
      </c>
      <c r="F2763" s="1"/>
      <c r="G2763" s="1"/>
      <c r="H2763" s="1"/>
      <c r="I2763" s="1"/>
      <c r="J2763">
        <v>5.7959766250500002E-4</v>
      </c>
      <c r="K2763" s="1">
        <v>7.6815830331799996E-6</v>
      </c>
      <c r="L2763">
        <v>2.8343341673700002</v>
      </c>
      <c r="M2763">
        <v>1.56651491409E-2</v>
      </c>
      <c r="N2763" s="1">
        <v>4.6983967239599999E-5</v>
      </c>
      <c r="O2763">
        <v>4.7351638506400002</v>
      </c>
      <c r="P2763">
        <v>5.5680318526900002E-2</v>
      </c>
      <c r="Q2763">
        <v>0.18593428566299999</v>
      </c>
      <c r="R2763">
        <v>2.25638234218E-3</v>
      </c>
      <c r="S2763">
        <v>0</v>
      </c>
      <c r="T2763">
        <v>12.9108553024</v>
      </c>
      <c r="U2763">
        <v>4</v>
      </c>
      <c r="V2763">
        <v>3</v>
      </c>
      <c r="Z2763">
        <v>2</v>
      </c>
      <c r="AA2763" t="s">
        <v>474</v>
      </c>
      <c r="AB2763">
        <v>2196</v>
      </c>
      <c r="AC2763">
        <v>1.2385048483900001E-2</v>
      </c>
      <c r="AD2763" s="1">
        <v>2.5644621879E-5</v>
      </c>
      <c r="AE2763">
        <v>0.168196333611</v>
      </c>
      <c r="AF2763">
        <v>1.81592797502E-3</v>
      </c>
      <c r="AG2763">
        <v>0.95907755442499998</v>
      </c>
      <c r="AH2763">
        <v>8.9736495580800002E-4</v>
      </c>
      <c r="AI2763">
        <v>6.8960820265000005E-4</v>
      </c>
      <c r="AJ2763" s="1">
        <v>8.9440957958199996E-6</v>
      </c>
      <c r="AK2763">
        <v>3.54329573938</v>
      </c>
      <c r="AL2763">
        <v>1.7515103536500001E-2</v>
      </c>
      <c r="AM2763" s="1">
        <v>3.6266972063299999E-5</v>
      </c>
      <c r="AN2763">
        <v>4.8602021265899999</v>
      </c>
      <c r="AO2763">
        <v>2.92159349512E-2</v>
      </c>
      <c r="AP2763">
        <v>0.213381603399</v>
      </c>
      <c r="AQ2763">
        <v>1.35665514739E-3</v>
      </c>
      <c r="AR2763">
        <v>0</v>
      </c>
      <c r="AS2763">
        <v>5.3653903566699999</v>
      </c>
      <c r="AT2763">
        <v>2</v>
      </c>
      <c r="AU2763">
        <v>2</v>
      </c>
      <c r="AV2763">
        <f t="shared" si="573"/>
        <v>2196</v>
      </c>
      <c r="AW2763" s="2">
        <f t="shared" si="574"/>
        <v>0.11809363440641857</v>
      </c>
      <c r="AX2763" s="2">
        <f t="shared" si="575"/>
        <v>-0.22809898367376932</v>
      </c>
      <c r="BC2763" s="2">
        <f t="shared" si="576"/>
        <v>0.18980501002978251</v>
      </c>
      <c r="BD2763" s="2">
        <f t="shared" si="577"/>
        <v>0.16435580494107457</v>
      </c>
      <c r="BE2763" s="2">
        <f t="shared" si="578"/>
        <v>0.25013337529916257</v>
      </c>
      <c r="BF2763" s="2">
        <f t="shared" si="579"/>
        <v>0.11809363440849548</v>
      </c>
      <c r="BG2763" s="2">
        <f t="shared" si="580"/>
        <v>-0.22809898367346212</v>
      </c>
      <c r="BH2763" s="2">
        <f t="shared" si="581"/>
        <v>2.6406325080619897E-2</v>
      </c>
      <c r="BI2763" s="2">
        <f t="shared" si="582"/>
        <v>-0.47529152626730503</v>
      </c>
      <c r="BJ2763" s="2">
        <f t="shared" si="583"/>
        <v>0.14761837838636929</v>
      </c>
      <c r="BK2763" s="2">
        <f t="shared" si="584"/>
        <v>-0.39874766699367542</v>
      </c>
      <c r="BL2763" s="2"/>
      <c r="BM2763" s="2">
        <f t="shared" si="585"/>
        <v>-0.58442796925524931</v>
      </c>
    </row>
    <row r="2764" spans="1:65">
      <c r="A2764">
        <v>2</v>
      </c>
      <c r="B2764" t="s">
        <v>474</v>
      </c>
      <c r="C2764">
        <v>765</v>
      </c>
      <c r="D2764">
        <v>1.0563533205099999E-2</v>
      </c>
      <c r="E2764" s="1">
        <v>2.01681811195E-5</v>
      </c>
      <c r="F2764" s="1"/>
      <c r="G2764" s="1"/>
      <c r="H2764" s="1"/>
      <c r="I2764" s="1"/>
      <c r="J2764">
        <v>1.8629424855599999E-4</v>
      </c>
      <c r="K2764" s="1">
        <v>8.1397438712700008E-6</v>
      </c>
      <c r="L2764">
        <v>2.5776882001899999</v>
      </c>
      <c r="M2764">
        <v>1.49390919252E-2</v>
      </c>
      <c r="N2764" s="1">
        <v>2.85221152677E-5</v>
      </c>
      <c r="O2764">
        <v>5.1788473129800003</v>
      </c>
      <c r="P2764">
        <v>4.2335321228400002E-2</v>
      </c>
      <c r="Q2764">
        <v>0.193931001741</v>
      </c>
      <c r="R2764">
        <v>1.6279838217199999E-3</v>
      </c>
      <c r="S2764">
        <v>0</v>
      </c>
      <c r="T2764">
        <v>30.0893391159</v>
      </c>
      <c r="U2764">
        <v>4</v>
      </c>
      <c r="V2764">
        <v>3</v>
      </c>
      <c r="Z2764">
        <v>2</v>
      </c>
      <c r="AA2764" t="s">
        <v>474</v>
      </c>
      <c r="AB2764">
        <v>765</v>
      </c>
      <c r="AC2764">
        <v>1.1810329216899999E-2</v>
      </c>
      <c r="AD2764" s="1">
        <v>4.57585773791E-5</v>
      </c>
      <c r="AE2764">
        <v>0.15390650889800001</v>
      </c>
      <c r="AF2764">
        <v>3.1528421223800001E-3</v>
      </c>
      <c r="AG2764">
        <v>0.963166876329</v>
      </c>
      <c r="AH2764">
        <v>1.6231580429400001E-3</v>
      </c>
      <c r="AI2764">
        <v>2.2990564743100001E-4</v>
      </c>
      <c r="AJ2764" s="1">
        <v>1.0334305597200001E-5</v>
      </c>
      <c r="AK2764">
        <v>3.2220775404999999</v>
      </c>
      <c r="AL2764">
        <v>1.67023277547E-2</v>
      </c>
      <c r="AM2764" s="1">
        <v>6.4712400724400006E-5</v>
      </c>
      <c r="AN2764">
        <v>5.2975189943899998</v>
      </c>
      <c r="AO2764">
        <v>3.9721250420300003E-2</v>
      </c>
      <c r="AP2764">
        <v>0.22178872202200001</v>
      </c>
      <c r="AQ2764">
        <v>1.8718847285499999E-3</v>
      </c>
      <c r="AR2764">
        <v>0</v>
      </c>
      <c r="AS2764">
        <v>18.2118270456</v>
      </c>
      <c r="AT2764">
        <v>2</v>
      </c>
      <c r="AU2764">
        <v>2</v>
      </c>
      <c r="AV2764">
        <f t="shared" si="573"/>
        <v>765</v>
      </c>
      <c r="AW2764" s="2">
        <f t="shared" si="574"/>
        <v>0.11802831378407137</v>
      </c>
      <c r="AX2764" s="2">
        <f t="shared" si="575"/>
        <v>1.2688499824536692</v>
      </c>
      <c r="BC2764" s="2">
        <f t="shared" si="576"/>
        <v>0.23409954527871776</v>
      </c>
      <c r="BD2764" s="2">
        <f t="shared" si="577"/>
        <v>0.26961066105235987</v>
      </c>
      <c r="BE2764" s="2">
        <f t="shared" si="578"/>
        <v>0.24998731043673261</v>
      </c>
      <c r="BF2764" s="2">
        <f t="shared" si="579"/>
        <v>0.11802831379099332</v>
      </c>
      <c r="BG2764" s="2">
        <f t="shared" si="580"/>
        <v>1.2688499824444597</v>
      </c>
      <c r="BH2764" s="2">
        <f t="shared" si="581"/>
        <v>2.2914690130478806E-2</v>
      </c>
      <c r="BI2764" s="2">
        <f t="shared" si="582"/>
        <v>-6.1746804612560498E-2</v>
      </c>
      <c r="BJ2764" s="2">
        <f t="shared" si="583"/>
        <v>0.14364758615646572</v>
      </c>
      <c r="BK2764" s="2">
        <f t="shared" si="584"/>
        <v>0.14981777065346599</v>
      </c>
      <c r="BL2764" s="2"/>
      <c r="BM2764" s="2">
        <f t="shared" si="585"/>
        <v>-0.39474154033591285</v>
      </c>
    </row>
    <row r="2765" spans="1:65">
      <c r="A2765">
        <v>2</v>
      </c>
      <c r="B2765" t="s">
        <v>474</v>
      </c>
      <c r="C2765">
        <v>3291</v>
      </c>
      <c r="D2765">
        <v>1.06786826872E-2</v>
      </c>
      <c r="E2765" s="1">
        <v>2.0087811692100001E-5</v>
      </c>
      <c r="F2765" s="1"/>
      <c r="G2765" s="1"/>
      <c r="H2765" s="1"/>
      <c r="I2765" s="1"/>
      <c r="J2765">
        <v>7.0937456338399996E-4</v>
      </c>
      <c r="K2765" s="1">
        <v>1.0172478537000001E-5</v>
      </c>
      <c r="L2765">
        <v>2.6341914968700002</v>
      </c>
      <c r="M2765">
        <v>1.51019378845E-2</v>
      </c>
      <c r="N2765" s="1">
        <v>2.8408455733399999E-5</v>
      </c>
      <c r="O2765">
        <v>5.0899166228899997</v>
      </c>
      <c r="P2765">
        <v>3.9780613761999997E-2</v>
      </c>
      <c r="Q2765">
        <v>0.19267851128399999</v>
      </c>
      <c r="R2765">
        <v>1.5488975380299999E-3</v>
      </c>
      <c r="S2765">
        <v>0</v>
      </c>
      <c r="T2765">
        <v>17.078187737899999</v>
      </c>
      <c r="U2765">
        <v>4</v>
      </c>
      <c r="V2765">
        <v>3</v>
      </c>
      <c r="Z2765">
        <v>2</v>
      </c>
      <c r="AA2765" t="s">
        <v>474</v>
      </c>
      <c r="AB2765">
        <v>3291</v>
      </c>
      <c r="AC2765">
        <v>1.19336153478E-2</v>
      </c>
      <c r="AD2765" s="1">
        <v>4.6336408973099999E-5</v>
      </c>
      <c r="AE2765">
        <v>0.14004704095699999</v>
      </c>
      <c r="AF2765">
        <v>3.1345631208399998E-3</v>
      </c>
      <c r="AG2765">
        <v>0.97037284503599996</v>
      </c>
      <c r="AH2765">
        <v>1.19409569697E-3</v>
      </c>
      <c r="AI2765">
        <v>8.2486136266200002E-4</v>
      </c>
      <c r="AJ2765" s="1">
        <v>1.29733595979E-5</v>
      </c>
      <c r="AK2765">
        <v>3.2896981486999999</v>
      </c>
      <c r="AL2765">
        <v>1.6876680672900001E-2</v>
      </c>
      <c r="AM2765" s="1">
        <v>6.55295780014E-5</v>
      </c>
      <c r="AN2765">
        <v>5.1614865318099996</v>
      </c>
      <c r="AO2765">
        <v>3.6302644315700003E-2</v>
      </c>
      <c r="AP2765">
        <v>0.218349280772</v>
      </c>
      <c r="AQ2765">
        <v>1.75421325657E-3</v>
      </c>
      <c r="AR2765">
        <v>0</v>
      </c>
      <c r="AS2765">
        <v>2.5009478161900001</v>
      </c>
      <c r="AT2765">
        <v>2</v>
      </c>
      <c r="AU2765">
        <v>2</v>
      </c>
      <c r="AV2765">
        <f t="shared" si="573"/>
        <v>3291</v>
      </c>
      <c r="AW2765" s="2">
        <f t="shared" si="574"/>
        <v>0.11751755318136993</v>
      </c>
      <c r="AX2765" s="2">
        <f t="shared" si="575"/>
        <v>1.3066927191139923</v>
      </c>
      <c r="BC2765" s="2">
        <f t="shared" si="576"/>
        <v>0.16280087451554776</v>
      </c>
      <c r="BD2765" s="2">
        <f t="shared" si="577"/>
        <v>0.27533909761642178</v>
      </c>
      <c r="BE2765" s="2">
        <f t="shared" si="578"/>
        <v>0.24884548166254655</v>
      </c>
      <c r="BF2765" s="2">
        <f t="shared" si="579"/>
        <v>0.11751755317584262</v>
      </c>
      <c r="BG2765" s="2">
        <f t="shared" si="580"/>
        <v>1.3066927191102637</v>
      </c>
      <c r="BH2765" s="2">
        <f t="shared" si="581"/>
        <v>1.4061116168021491E-2</v>
      </c>
      <c r="BI2765" s="2">
        <f t="shared" si="582"/>
        <v>-8.7428752786672365E-2</v>
      </c>
      <c r="BJ2765" s="2">
        <f t="shared" si="583"/>
        <v>0.1332310973181767</v>
      </c>
      <c r="BK2765" s="2">
        <f t="shared" si="584"/>
        <v>0.13255603647038877</v>
      </c>
      <c r="BL2765" s="2"/>
      <c r="BM2765" s="2">
        <f t="shared" si="585"/>
        <v>-0.85355894579845359</v>
      </c>
    </row>
    <row r="2766" spans="1:65">
      <c r="A2766">
        <v>2</v>
      </c>
      <c r="B2766" t="s">
        <v>474</v>
      </c>
      <c r="C2766">
        <v>571</v>
      </c>
      <c r="D2766">
        <v>1.0791452706500001E-2</v>
      </c>
      <c r="E2766" s="1">
        <v>2.4604482557599999E-5</v>
      </c>
      <c r="F2766" s="1"/>
      <c r="G2766" s="1"/>
      <c r="H2766" s="1"/>
      <c r="I2766" s="1"/>
      <c r="J2766">
        <v>3.6662917967800001E-4</v>
      </c>
      <c r="K2766" s="1">
        <v>9.0101522325299996E-6</v>
      </c>
      <c r="L2766">
        <v>2.69012093005</v>
      </c>
      <c r="M2766">
        <v>1.52614187753E-2</v>
      </c>
      <c r="N2766" s="1">
        <v>3.4795992928099999E-5</v>
      </c>
      <c r="O2766">
        <v>5.0209093598700001</v>
      </c>
      <c r="P2766">
        <v>4.69878515188E-2</v>
      </c>
      <c r="Q2766">
        <v>0.19207340043400001</v>
      </c>
      <c r="R2766">
        <v>1.85008349995E-3</v>
      </c>
      <c r="S2766">
        <v>0</v>
      </c>
      <c r="T2766">
        <v>23.706836045799999</v>
      </c>
      <c r="U2766">
        <v>4</v>
      </c>
      <c r="V2766">
        <v>3</v>
      </c>
      <c r="Z2766">
        <v>2</v>
      </c>
      <c r="AA2766" t="s">
        <v>474</v>
      </c>
      <c r="AB2766">
        <v>571</v>
      </c>
      <c r="AC2766">
        <v>1.20594361353E-2</v>
      </c>
      <c r="AD2766" s="1">
        <v>4.5145003186300001E-5</v>
      </c>
      <c r="AE2766">
        <v>0.130700387611</v>
      </c>
      <c r="AF2766">
        <v>2.9965030905900001E-3</v>
      </c>
      <c r="AG2766">
        <v>0.97449742699599995</v>
      </c>
      <c r="AH2766">
        <v>9.8160562660999998E-4</v>
      </c>
      <c r="AI2766">
        <v>4.1517405925000001E-4</v>
      </c>
      <c r="AJ2766" s="1">
        <v>1.0297413432199999E-5</v>
      </c>
      <c r="AK2766">
        <v>3.3594329977099999</v>
      </c>
      <c r="AL2766">
        <v>1.7054618137099999E-2</v>
      </c>
      <c r="AM2766" s="1">
        <v>6.3844675779499993E-5</v>
      </c>
      <c r="AN2766">
        <v>5.0978035528000003</v>
      </c>
      <c r="AO2766">
        <v>4.0678214378200003E-2</v>
      </c>
      <c r="AP2766">
        <v>0.21792900176800001</v>
      </c>
      <c r="AQ2766">
        <v>1.92083660852E-3</v>
      </c>
      <c r="AR2766">
        <v>0</v>
      </c>
      <c r="AS2766">
        <v>15.588244763900001</v>
      </c>
      <c r="AT2766">
        <v>2</v>
      </c>
      <c r="AU2766">
        <v>2</v>
      </c>
      <c r="AV2766">
        <f t="shared" si="573"/>
        <v>571</v>
      </c>
      <c r="AW2766" s="2">
        <f t="shared" si="574"/>
        <v>0.11749886352522831</v>
      </c>
      <c r="AX2766" s="2">
        <f t="shared" si="575"/>
        <v>0.83482839277818133</v>
      </c>
      <c r="BC2766" s="2">
        <f t="shared" si="576"/>
        <v>0.13240866320197317</v>
      </c>
      <c r="BD2766" s="2">
        <f t="shared" si="577"/>
        <v>0.14286786354424824</v>
      </c>
      <c r="BE2766" s="2">
        <f t="shared" si="578"/>
        <v>0.24880370996836926</v>
      </c>
      <c r="BF2766" s="2">
        <f t="shared" si="579"/>
        <v>0.1174988635199645</v>
      </c>
      <c r="BG2766" s="2">
        <f t="shared" si="580"/>
        <v>0.83482839278143772</v>
      </c>
      <c r="BH2766" s="2">
        <f t="shared" si="581"/>
        <v>1.5314794077858266E-2</v>
      </c>
      <c r="BI2766" s="2">
        <f t="shared" si="582"/>
        <v>-0.13428230780195366</v>
      </c>
      <c r="BJ2766" s="2">
        <f t="shared" si="583"/>
        <v>0.13461312849971888</v>
      </c>
      <c r="BK2766" s="2">
        <f t="shared" si="584"/>
        <v>3.8243197440500476E-2</v>
      </c>
      <c r="BL2766" s="2"/>
      <c r="BM2766" s="2">
        <f t="shared" si="585"/>
        <v>-0.34245781538352194</v>
      </c>
    </row>
    <row r="2767" spans="1:65">
      <c r="A2767">
        <v>2</v>
      </c>
      <c r="B2767" t="s">
        <v>474</v>
      </c>
      <c r="C2767">
        <v>2273</v>
      </c>
      <c r="D2767">
        <v>1.08180270455E-2</v>
      </c>
      <c r="E2767" s="1">
        <v>3.33268902697E-5</v>
      </c>
      <c r="F2767" s="1"/>
      <c r="G2767" s="1"/>
      <c r="H2767" s="1"/>
      <c r="I2767" s="1"/>
      <c r="J2767">
        <v>5.1367696187399996E-4</v>
      </c>
      <c r="K2767" s="1">
        <v>6.7552289151999998E-6</v>
      </c>
      <c r="L2767">
        <v>2.7033862815499998</v>
      </c>
      <c r="M2767">
        <v>1.5299000565900001E-2</v>
      </c>
      <c r="N2767" s="1">
        <v>4.7131340211199998E-5</v>
      </c>
      <c r="O2767">
        <v>4.9357546060399997</v>
      </c>
      <c r="P2767">
        <v>6.2659937018599995E-2</v>
      </c>
      <c r="Q2767">
        <v>0.18928079629700001</v>
      </c>
      <c r="R2767">
        <v>2.4726792909900001E-3</v>
      </c>
      <c r="S2767">
        <v>0</v>
      </c>
      <c r="T2767">
        <v>16.903470785700001</v>
      </c>
      <c r="U2767">
        <v>4</v>
      </c>
      <c r="V2767">
        <v>3</v>
      </c>
      <c r="Z2767">
        <v>2</v>
      </c>
      <c r="AA2767" t="s">
        <v>474</v>
      </c>
      <c r="AB2767">
        <v>2273</v>
      </c>
      <c r="AC2767">
        <v>1.20884318007E-2</v>
      </c>
      <c r="AD2767" s="1">
        <v>1.9010819978300001E-5</v>
      </c>
      <c r="AE2767">
        <v>0.16522909977799999</v>
      </c>
      <c r="AF2767">
        <v>1.3426414787799999E-3</v>
      </c>
      <c r="AG2767">
        <v>0.95941717357400003</v>
      </c>
      <c r="AH2767">
        <v>6.9631743699100003E-4</v>
      </c>
      <c r="AI2767">
        <v>6.2795874007999996E-4</v>
      </c>
      <c r="AJ2767" s="1">
        <v>7.9267702376699992E-6</v>
      </c>
      <c r="AK2767">
        <v>3.3756072365600001</v>
      </c>
      <c r="AL2767">
        <v>1.7095624200399999E-2</v>
      </c>
      <c r="AM2767" s="1">
        <v>2.6885359445100001E-5</v>
      </c>
      <c r="AN2767">
        <v>5.04864648577</v>
      </c>
      <c r="AO2767">
        <v>2.46305921859E-2</v>
      </c>
      <c r="AP2767">
        <v>0.21634649241600001</v>
      </c>
      <c r="AQ2767">
        <v>1.10896235159E-3</v>
      </c>
      <c r="AR2767">
        <v>0</v>
      </c>
      <c r="AS2767">
        <v>4.2091224347500003</v>
      </c>
      <c r="AT2767">
        <v>2</v>
      </c>
      <c r="AU2767">
        <v>2</v>
      </c>
      <c r="AV2767">
        <f t="shared" si="573"/>
        <v>2273</v>
      </c>
      <c r="AW2767" s="2">
        <f t="shared" si="574"/>
        <v>0.11743405242534055</v>
      </c>
      <c r="AX2767" s="2">
        <f t="shared" si="575"/>
        <v>-0.42956514020799064</v>
      </c>
      <c r="BC2767" s="2">
        <f t="shared" si="576"/>
        <v>0.22247791255632024</v>
      </c>
      <c r="BD2767" s="2">
        <f t="shared" si="577"/>
        <v>0.17342733120914733</v>
      </c>
      <c r="BE2767" s="2">
        <f t="shared" si="578"/>
        <v>0.24865886151666755</v>
      </c>
      <c r="BF2767" s="2">
        <f t="shared" si="579"/>
        <v>0.11743405242460736</v>
      </c>
      <c r="BG2767" s="2">
        <f t="shared" si="580"/>
        <v>-0.4295651402098018</v>
      </c>
      <c r="BH2767" s="2">
        <f t="shared" si="581"/>
        <v>2.2872263461366532E-2</v>
      </c>
      <c r="BI2767" s="2">
        <f t="shared" si="582"/>
        <v>-0.60691642287178416</v>
      </c>
      <c r="BJ2767" s="2">
        <f t="shared" si="583"/>
        <v>0.14299229847137418</v>
      </c>
      <c r="BK2767" s="2">
        <f t="shared" si="584"/>
        <v>-0.55151387580635314</v>
      </c>
      <c r="BL2767" s="2"/>
      <c r="BM2767" s="2">
        <f t="shared" si="585"/>
        <v>-0.75099064043635144</v>
      </c>
    </row>
    <row r="2768" spans="1:65">
      <c r="A2768">
        <v>2</v>
      </c>
      <c r="B2768" t="s">
        <v>474</v>
      </c>
      <c r="C2768">
        <v>2519</v>
      </c>
      <c r="D2768">
        <v>1.1398173668699999E-2</v>
      </c>
      <c r="E2768" s="1">
        <v>5.4054834489199998E-5</v>
      </c>
      <c r="F2768" s="1"/>
      <c r="G2768" s="1"/>
      <c r="H2768" s="1"/>
      <c r="I2768" s="1"/>
      <c r="J2768">
        <v>1.19454821352E-3</v>
      </c>
      <c r="K2768">
        <v>1.4613246323699999E-4</v>
      </c>
      <c r="L2768">
        <v>3.00111418491</v>
      </c>
      <c r="M2768">
        <v>1.6119451788600001E-2</v>
      </c>
      <c r="N2768" s="1">
        <v>7.64450800464E-5</v>
      </c>
      <c r="O2768">
        <v>4.7256431686499996</v>
      </c>
      <c r="P2768">
        <v>2.6310639049199998E-2</v>
      </c>
      <c r="Q2768">
        <v>0.19094185041200001</v>
      </c>
      <c r="R2768">
        <v>1.3964755093999999E-3</v>
      </c>
      <c r="S2768">
        <v>0</v>
      </c>
      <c r="T2768">
        <v>35.197613957999998</v>
      </c>
      <c r="U2768">
        <v>4</v>
      </c>
      <c r="V2768">
        <v>3</v>
      </c>
      <c r="Z2768">
        <v>2</v>
      </c>
      <c r="AA2768" t="s">
        <v>474</v>
      </c>
      <c r="AB2768">
        <v>2519</v>
      </c>
      <c r="AC2768">
        <v>1.2735721844E-2</v>
      </c>
      <c r="AD2768" s="1">
        <v>4.6021333954900001E-5</v>
      </c>
      <c r="AE2768">
        <v>0.183757969346</v>
      </c>
      <c r="AF2768">
        <v>3.3636118109399999E-3</v>
      </c>
      <c r="AG2768">
        <v>0.95214874080699996</v>
      </c>
      <c r="AH2768">
        <v>2.0300922229999998E-3</v>
      </c>
      <c r="AI2768">
        <v>1.2270992533700001E-3</v>
      </c>
      <c r="AJ2768" s="1">
        <v>9.2764186857700003E-5</v>
      </c>
      <c r="AK2768">
        <v>3.7467879115299998</v>
      </c>
      <c r="AL2768">
        <v>1.8011030558400001E-2</v>
      </c>
      <c r="AM2768" s="1">
        <v>6.5083994637599998E-5</v>
      </c>
      <c r="AN2768">
        <v>4.7901035955399998</v>
      </c>
      <c r="AO2768">
        <v>2.4900885444200001E-2</v>
      </c>
      <c r="AP2768">
        <v>0.21625860801399999</v>
      </c>
      <c r="AQ2768">
        <v>1.36912749519E-3</v>
      </c>
      <c r="AR2768">
        <v>0</v>
      </c>
      <c r="AS2768">
        <v>2.7837619091799999</v>
      </c>
      <c r="AT2768">
        <v>2</v>
      </c>
      <c r="AU2768">
        <v>2</v>
      </c>
      <c r="AV2768">
        <f t="shared" si="573"/>
        <v>2519</v>
      </c>
      <c r="AW2768" s="2">
        <f t="shared" si="574"/>
        <v>0.11734758691850614</v>
      </c>
      <c r="AX2768" s="2">
        <f t="shared" si="575"/>
        <v>-0.14861761413597646</v>
      </c>
      <c r="BC2768" s="2">
        <f t="shared" si="576"/>
        <v>2.7249666008943442E-2</v>
      </c>
      <c r="BD2768" s="2">
        <f t="shared" si="577"/>
        <v>-0.36520479568421738</v>
      </c>
      <c r="BE2768" s="2">
        <f t="shared" si="578"/>
        <v>0.24846562998813776</v>
      </c>
      <c r="BF2768" s="2">
        <f t="shared" si="579"/>
        <v>0.11734758691593729</v>
      </c>
      <c r="BG2768" s="2">
        <f t="shared" si="580"/>
        <v>-0.14861761413427974</v>
      </c>
      <c r="BH2768" s="2">
        <f t="shared" si="581"/>
        <v>1.3640561631405396E-2</v>
      </c>
      <c r="BI2768" s="2">
        <f t="shared" si="582"/>
        <v>-5.3581123680189087E-2</v>
      </c>
      <c r="BJ2768" s="2">
        <f t="shared" si="583"/>
        <v>0.13258883554010487</v>
      </c>
      <c r="BK2768" s="2">
        <f t="shared" si="584"/>
        <v>-1.9583597439349325E-2</v>
      </c>
      <c r="BL2768" s="2"/>
      <c r="BM2768" s="2">
        <f t="shared" si="585"/>
        <v>-0.92091049374819101</v>
      </c>
    </row>
    <row r="2769" spans="1:65">
      <c r="A2769">
        <v>2</v>
      </c>
      <c r="B2769" t="s">
        <v>474</v>
      </c>
      <c r="C2769">
        <v>3437</v>
      </c>
      <c r="D2769">
        <v>1.10366293891E-2</v>
      </c>
      <c r="E2769" s="1">
        <v>4.46076999814E-5</v>
      </c>
      <c r="F2769" s="1"/>
      <c r="G2769" s="1"/>
      <c r="H2769" s="1"/>
      <c r="I2769" s="1"/>
      <c r="J2769">
        <v>4.1065283977499998E-4</v>
      </c>
      <c r="K2769" s="1">
        <v>8.9459501173199998E-5</v>
      </c>
      <c r="L2769">
        <v>2.8137460491000001</v>
      </c>
      <c r="M2769">
        <v>1.5608150965E-2</v>
      </c>
      <c r="N2769" s="1">
        <v>6.3084814299900005E-5</v>
      </c>
      <c r="O2769">
        <v>4.85235761746</v>
      </c>
      <c r="P2769">
        <v>4.4352441243899997E-2</v>
      </c>
      <c r="Q2769">
        <v>0.18984282677</v>
      </c>
      <c r="R2769">
        <v>1.8973151629200001E-3</v>
      </c>
      <c r="S2769">
        <v>0</v>
      </c>
      <c r="T2769">
        <v>8.2066060109199999</v>
      </c>
      <c r="U2769">
        <v>4</v>
      </c>
      <c r="V2769">
        <v>3</v>
      </c>
      <c r="Z2769">
        <v>2</v>
      </c>
      <c r="AA2769" t="s">
        <v>474</v>
      </c>
      <c r="AB2769">
        <v>3437</v>
      </c>
      <c r="AC2769">
        <v>1.2329464886000001E-2</v>
      </c>
      <c r="AD2769" s="1">
        <v>4.9444505692800002E-5</v>
      </c>
      <c r="AE2769">
        <v>0.16011499014800001</v>
      </c>
      <c r="AF2769">
        <v>3.5994716949800001E-3</v>
      </c>
      <c r="AG2769">
        <v>0.96461940393300005</v>
      </c>
      <c r="AH2769">
        <v>1.5605382994499999E-3</v>
      </c>
      <c r="AI2769">
        <v>5.5442810759899995E-4</v>
      </c>
      <c r="AJ2769" s="1">
        <v>7.3769351470700002E-5</v>
      </c>
      <c r="AK2769">
        <v>3.5115627710699999</v>
      </c>
      <c r="AL2769">
        <v>1.7436496458600001E-2</v>
      </c>
      <c r="AM2769" s="1">
        <v>6.9925090535600005E-5</v>
      </c>
      <c r="AN2769">
        <v>4.91873820014</v>
      </c>
      <c r="AO2769">
        <v>3.79106453664E-2</v>
      </c>
      <c r="AP2769">
        <v>0.21498238071199999</v>
      </c>
      <c r="AQ2769">
        <v>1.86782672546E-3</v>
      </c>
      <c r="AR2769">
        <v>0</v>
      </c>
      <c r="AS2769">
        <v>1.6054400653300001</v>
      </c>
      <c r="AT2769">
        <v>2</v>
      </c>
      <c r="AU2769">
        <v>2</v>
      </c>
      <c r="AV2769">
        <f t="shared" si="573"/>
        <v>3437</v>
      </c>
      <c r="AW2769" s="2">
        <f t="shared" si="574"/>
        <v>0.11714042859650899</v>
      </c>
      <c r="AX2769" s="2">
        <f t="shared" si="575"/>
        <v>0.10842983864706759</v>
      </c>
      <c r="BC2769" s="2">
        <f t="shared" si="576"/>
        <v>0.35011390132544951</v>
      </c>
      <c r="BD2769" s="2">
        <f t="shared" si="577"/>
        <v>-0.17538829857907148</v>
      </c>
      <c r="BE2769" s="2">
        <f t="shared" si="578"/>
        <v>0.24800273720267052</v>
      </c>
      <c r="BF2769" s="2">
        <f t="shared" si="579"/>
        <v>0.117140428594003</v>
      </c>
      <c r="BG2769" s="2">
        <f t="shared" si="580"/>
        <v>0.10842983864836141</v>
      </c>
      <c r="BH2769" s="2">
        <f t="shared" si="581"/>
        <v>1.3680068105686588E-2</v>
      </c>
      <c r="BI2769" s="2">
        <f t="shared" si="582"/>
        <v>-0.14524106671097767</v>
      </c>
      <c r="BJ2769" s="2">
        <f t="shared" si="583"/>
        <v>0.13242298573892008</v>
      </c>
      <c r="BK2769" s="2">
        <f t="shared" si="584"/>
        <v>-1.5542192481409846E-2</v>
      </c>
      <c r="BL2769" s="2"/>
      <c r="BM2769" s="2">
        <f t="shared" si="585"/>
        <v>-0.80437222608301839</v>
      </c>
    </row>
    <row r="2770" spans="1:65">
      <c r="A2770">
        <v>2</v>
      </c>
      <c r="B2770" t="s">
        <v>474</v>
      </c>
      <c r="C2770">
        <v>2286</v>
      </c>
      <c r="D2770">
        <v>1.0848290443099999E-2</v>
      </c>
      <c r="E2770" s="1">
        <v>3.5094261145099997E-5</v>
      </c>
      <c r="F2770" s="1"/>
      <c r="G2770" s="1"/>
      <c r="H2770" s="1"/>
      <c r="I2770" s="1"/>
      <c r="J2770">
        <v>6.0270060179199998E-4</v>
      </c>
      <c r="K2770" s="1">
        <v>1.1409298262100001E-5</v>
      </c>
      <c r="L2770">
        <v>2.71853286792</v>
      </c>
      <c r="M2770">
        <v>1.53417994732E-2</v>
      </c>
      <c r="N2770" s="1">
        <v>4.9630780072899997E-5</v>
      </c>
      <c r="O2770">
        <v>4.9912599289399999</v>
      </c>
      <c r="P2770">
        <v>6.5741955678099998E-2</v>
      </c>
      <c r="Q2770">
        <v>0.19194483189700001</v>
      </c>
      <c r="R2770">
        <v>2.6033226542900001E-3</v>
      </c>
      <c r="S2770">
        <v>0</v>
      </c>
      <c r="T2770">
        <v>8.3534674459500007</v>
      </c>
      <c r="U2770">
        <v>4</v>
      </c>
      <c r="V2770">
        <v>3</v>
      </c>
      <c r="Z2770">
        <v>2</v>
      </c>
      <c r="AA2770" t="s">
        <v>474</v>
      </c>
      <c r="AB2770">
        <v>2286</v>
      </c>
      <c r="AC2770">
        <v>1.21137464741E-2</v>
      </c>
      <c r="AD2770" s="1">
        <v>5.5005941997599999E-5</v>
      </c>
      <c r="AE2770">
        <v>0.15076096281599999</v>
      </c>
      <c r="AF2770">
        <v>3.8691633572599999E-3</v>
      </c>
      <c r="AG2770">
        <v>0.96702738512200004</v>
      </c>
      <c r="AH2770">
        <v>1.5981263081E-3</v>
      </c>
      <c r="AI2770">
        <v>7.0521592375999995E-4</v>
      </c>
      <c r="AJ2770" s="1">
        <v>1.4010827620400001E-5</v>
      </c>
      <c r="AK2770">
        <v>3.3897599190499998</v>
      </c>
      <c r="AL2770">
        <v>1.71314245548E-2</v>
      </c>
      <c r="AM2770" s="1">
        <v>7.7790149184099995E-5</v>
      </c>
      <c r="AN2770">
        <v>5.0965796325300001</v>
      </c>
      <c r="AO2770">
        <v>5.40296564457E-2</v>
      </c>
      <c r="AP2770">
        <v>0.21885789937899999</v>
      </c>
      <c r="AQ2770">
        <v>2.5240241237799999E-3</v>
      </c>
      <c r="AR2770">
        <v>0</v>
      </c>
      <c r="AS2770">
        <v>3.28221119581</v>
      </c>
      <c r="AT2770">
        <v>2</v>
      </c>
      <c r="AU2770">
        <v>2</v>
      </c>
      <c r="AV2770">
        <f t="shared" si="573"/>
        <v>2286</v>
      </c>
      <c r="AW2770" s="2">
        <f t="shared" si="574"/>
        <v>0.11665027200713343</v>
      </c>
      <c r="AX2770" s="2">
        <f t="shared" si="575"/>
        <v>0.56737712101057158</v>
      </c>
      <c r="BC2770" s="2">
        <f t="shared" si="576"/>
        <v>0.17009327958723255</v>
      </c>
      <c r="BD2770" s="2">
        <f t="shared" si="577"/>
        <v>0.22801834946693395</v>
      </c>
      <c r="BE2770" s="2">
        <f t="shared" si="578"/>
        <v>0.24690782997358721</v>
      </c>
      <c r="BF2770" s="2">
        <f t="shared" si="579"/>
        <v>0.11665027200532949</v>
      </c>
      <c r="BG2770" s="2">
        <f t="shared" si="580"/>
        <v>0.56737712100914406</v>
      </c>
      <c r="BH2770" s="2">
        <f t="shared" si="581"/>
        <v>2.1100825260440218E-2</v>
      </c>
      <c r="BI2770" s="2">
        <f t="shared" si="582"/>
        <v>-0.17815562545398397</v>
      </c>
      <c r="BJ2770" s="2">
        <f t="shared" si="583"/>
        <v>0.14021251427306919</v>
      </c>
      <c r="BK2770" s="2">
        <f t="shared" si="584"/>
        <v>-3.0460507989405274E-2</v>
      </c>
      <c r="BL2770" s="2"/>
      <c r="BM2770" s="2">
        <f t="shared" si="585"/>
        <v>-0.6070839783542451</v>
      </c>
    </row>
    <row r="2771" spans="1:65">
      <c r="A2771">
        <v>2</v>
      </c>
      <c r="B2771" t="s">
        <v>474</v>
      </c>
      <c r="C2771">
        <v>570</v>
      </c>
      <c r="D2771">
        <v>1.0989648404400001E-2</v>
      </c>
      <c r="E2771" s="1">
        <v>1.7631029301899998E-5</v>
      </c>
      <c r="F2771" s="1"/>
      <c r="G2771" s="1"/>
      <c r="H2771" s="1"/>
      <c r="I2771" s="1"/>
      <c r="J2771">
        <v>5.1411341609900005E-4</v>
      </c>
      <c r="K2771" s="1">
        <v>8.2176127753899996E-6</v>
      </c>
      <c r="L2771">
        <v>2.78984179441</v>
      </c>
      <c r="M2771">
        <v>1.55417098192E-2</v>
      </c>
      <c r="N2771" s="1">
        <v>2.49340407574E-5</v>
      </c>
      <c r="O2771">
        <v>4.8158815197599996</v>
      </c>
      <c r="P2771">
        <v>3.0186146785799998E-2</v>
      </c>
      <c r="Q2771">
        <v>0.18761368945000001</v>
      </c>
      <c r="R2771">
        <v>1.21387978153E-3</v>
      </c>
      <c r="S2771">
        <v>0</v>
      </c>
      <c r="T2771">
        <v>60.895625843200001</v>
      </c>
      <c r="U2771">
        <v>4</v>
      </c>
      <c r="V2771">
        <v>3</v>
      </c>
      <c r="Z2771">
        <v>2</v>
      </c>
      <c r="AA2771" t="s">
        <v>474</v>
      </c>
      <c r="AB2771">
        <v>570</v>
      </c>
      <c r="AC2771">
        <v>1.22701337597E-2</v>
      </c>
      <c r="AD2771" s="1">
        <v>3.9170908209500003E-5</v>
      </c>
      <c r="AE2771">
        <v>0.17279357504699999</v>
      </c>
      <c r="AF2771">
        <v>2.8265085444299999E-3</v>
      </c>
      <c r="AG2771">
        <v>0.95618891536999995</v>
      </c>
      <c r="AH2771">
        <v>1.52328123079E-3</v>
      </c>
      <c r="AI2771">
        <v>6.1893546652100004E-4</v>
      </c>
      <c r="AJ2771" s="1">
        <v>1.10241673793E-5</v>
      </c>
      <c r="AK2771">
        <v>3.4778478153300001</v>
      </c>
      <c r="AL2771">
        <v>1.73525895752E-2</v>
      </c>
      <c r="AM2771" s="1">
        <v>5.5396029640400001E-5</v>
      </c>
      <c r="AN2771">
        <v>4.97951017848</v>
      </c>
      <c r="AO2771">
        <v>2.9240690428899999E-2</v>
      </c>
      <c r="AP2771">
        <v>0.216591222985</v>
      </c>
      <c r="AQ2771">
        <v>1.4476662646099999E-3</v>
      </c>
      <c r="AR2771">
        <v>0</v>
      </c>
      <c r="AS2771">
        <v>2.2087793864999998</v>
      </c>
      <c r="AT2771">
        <v>2</v>
      </c>
      <c r="AU2771">
        <v>2</v>
      </c>
      <c r="AV2771">
        <f t="shared" si="573"/>
        <v>570</v>
      </c>
      <c r="AW2771" s="2">
        <f t="shared" si="574"/>
        <v>0.11651740876326147</v>
      </c>
      <c r="AX2771" s="2">
        <f t="shared" si="575"/>
        <v>1.2217028591336281</v>
      </c>
      <c r="BC2771" s="2">
        <f t="shared" si="576"/>
        <v>0.20388896134508766</v>
      </c>
      <c r="BD2771" s="2">
        <f t="shared" si="577"/>
        <v>0.34152918622729878</v>
      </c>
      <c r="BE2771" s="2">
        <f t="shared" si="578"/>
        <v>0.24661112407827435</v>
      </c>
      <c r="BF2771" s="2">
        <f t="shared" si="579"/>
        <v>0.11651740877074322</v>
      </c>
      <c r="BG2771" s="2">
        <f t="shared" si="580"/>
        <v>1.221702859130821</v>
      </c>
      <c r="BH2771" s="2">
        <f t="shared" si="581"/>
        <v>3.3976886276918812E-2</v>
      </c>
      <c r="BI2771" s="2">
        <f t="shared" si="582"/>
        <v>-3.1320869258634768E-2</v>
      </c>
      <c r="BJ2771" s="2">
        <f t="shared" si="583"/>
        <v>0.15445319379384972</v>
      </c>
      <c r="BK2771" s="2">
        <f t="shared" si="584"/>
        <v>0.19259442873768809</v>
      </c>
      <c r="BL2771" s="2"/>
      <c r="BM2771" s="2">
        <f t="shared" si="585"/>
        <v>-0.96372843934328911</v>
      </c>
    </row>
    <row r="2772" spans="1:65">
      <c r="A2772">
        <v>2</v>
      </c>
      <c r="B2772" t="s">
        <v>474</v>
      </c>
      <c r="C2772">
        <v>1778</v>
      </c>
      <c r="D2772">
        <v>1.05858364065E-2</v>
      </c>
      <c r="E2772" s="1">
        <v>1.2107330262800001E-5</v>
      </c>
      <c r="F2772" s="1"/>
      <c r="G2772" s="1"/>
      <c r="H2772" s="1"/>
      <c r="I2772" s="1"/>
      <c r="J2772">
        <v>1.5416236474800001E-4</v>
      </c>
      <c r="K2772" s="1">
        <v>6.0763851039200004E-6</v>
      </c>
      <c r="L2772">
        <v>2.5885844390499999</v>
      </c>
      <c r="M2772">
        <v>1.49706334152E-2</v>
      </c>
      <c r="N2772" s="1">
        <v>1.7122350661800002E-5</v>
      </c>
      <c r="O2772">
        <v>5.0434435040999999</v>
      </c>
      <c r="P2772">
        <v>2.43764457949E-2</v>
      </c>
      <c r="Q2772">
        <v>0.18925931785</v>
      </c>
      <c r="R2772">
        <v>9.40008345006E-4</v>
      </c>
      <c r="S2772">
        <v>0</v>
      </c>
      <c r="T2772">
        <v>38.232233039900002</v>
      </c>
      <c r="U2772">
        <v>4</v>
      </c>
      <c r="V2772">
        <v>3</v>
      </c>
      <c r="Z2772">
        <v>2</v>
      </c>
      <c r="AA2772" t="s">
        <v>474</v>
      </c>
      <c r="AB2772">
        <v>1778</v>
      </c>
      <c r="AC2772">
        <v>1.1818025821399999E-2</v>
      </c>
      <c r="AD2772" s="1">
        <v>3.2017098511999998E-5</v>
      </c>
      <c r="AE2772">
        <v>0.141363861939</v>
      </c>
      <c r="AF2772">
        <v>2.1458520836600001E-3</v>
      </c>
      <c r="AG2772">
        <v>0.96869799397599998</v>
      </c>
      <c r="AH2772">
        <v>9.2239273717999995E-4</v>
      </c>
      <c r="AI2772">
        <v>1.8241116261200001E-4</v>
      </c>
      <c r="AJ2772" s="1">
        <v>7.2900539635599996E-6</v>
      </c>
      <c r="AK2772">
        <v>3.2262784626599998</v>
      </c>
      <c r="AL2772">
        <v>1.6713212397E-2</v>
      </c>
      <c r="AM2772" s="1">
        <v>4.5279014943599999E-5</v>
      </c>
      <c r="AN2772">
        <v>5.1726870425399998</v>
      </c>
      <c r="AO2772">
        <v>2.4211526543599999E-2</v>
      </c>
      <c r="AP2772">
        <v>0.21670357205099999</v>
      </c>
      <c r="AQ2772">
        <v>1.1719655520299999E-3</v>
      </c>
      <c r="AR2772">
        <v>0</v>
      </c>
      <c r="AS2772">
        <v>16.5238507955</v>
      </c>
      <c r="AT2772">
        <v>2</v>
      </c>
      <c r="AU2772">
        <v>2</v>
      </c>
      <c r="AV2772">
        <f t="shared" si="573"/>
        <v>1778</v>
      </c>
      <c r="AW2772" s="2">
        <f t="shared" si="574"/>
        <v>0.11639981647018471</v>
      </c>
      <c r="AX2772" s="2">
        <f t="shared" si="575"/>
        <v>1.6444391799877742</v>
      </c>
      <c r="BC2772" s="2">
        <f t="shared" si="576"/>
        <v>0.18324055881068391</v>
      </c>
      <c r="BD2772" s="2">
        <f t="shared" si="577"/>
        <v>0.19973534245830413</v>
      </c>
      <c r="BE2772" s="2">
        <f t="shared" si="578"/>
        <v>0.24634855019217805</v>
      </c>
      <c r="BF2772" s="2">
        <f t="shared" si="579"/>
        <v>0.11639981645871599</v>
      </c>
      <c r="BG2772" s="2">
        <f t="shared" si="580"/>
        <v>1.6444391799904887</v>
      </c>
      <c r="BH2772" s="2">
        <f t="shared" si="581"/>
        <v>2.5626050601128596E-2</v>
      </c>
      <c r="BI2772" s="2">
        <f t="shared" si="582"/>
        <v>-6.7655167077107382E-3</v>
      </c>
      <c r="BJ2772" s="2">
        <f t="shared" si="583"/>
        <v>0.14500873464392017</v>
      </c>
      <c r="BK2772" s="2">
        <f t="shared" si="584"/>
        <v>0.24676079553583044</v>
      </c>
      <c r="BL2772" s="2"/>
      <c r="BM2772" s="2">
        <f t="shared" si="585"/>
        <v>-0.56780314719636327</v>
      </c>
    </row>
    <row r="2773" spans="1:65">
      <c r="A2773">
        <v>2</v>
      </c>
      <c r="B2773" t="s">
        <v>474</v>
      </c>
      <c r="C2773">
        <v>787</v>
      </c>
      <c r="D2773">
        <v>1.09003732785E-2</v>
      </c>
      <c r="E2773" s="1">
        <v>5.2087933352599999E-5</v>
      </c>
      <c r="F2773" s="1"/>
      <c r="G2773" s="1"/>
      <c r="H2773" s="1"/>
      <c r="I2773" s="1"/>
      <c r="J2773">
        <v>1.0576678487300001E-3</v>
      </c>
      <c r="K2773">
        <v>1.04678395901E-4</v>
      </c>
      <c r="L2773">
        <v>2.7446989787999998</v>
      </c>
      <c r="M2773">
        <v>1.54154557254E-2</v>
      </c>
      <c r="N2773" s="1">
        <v>7.3663461783200006E-5</v>
      </c>
      <c r="O2773">
        <v>4.8284313283199998</v>
      </c>
      <c r="P2773">
        <v>5.10940884064E-2</v>
      </c>
      <c r="Q2773">
        <v>0.18657453226000001</v>
      </c>
      <c r="R2773">
        <v>2.1662869510400001E-3</v>
      </c>
      <c r="S2773">
        <v>0</v>
      </c>
      <c r="T2773">
        <v>11.554341067499999</v>
      </c>
      <c r="U2773">
        <v>4</v>
      </c>
      <c r="V2773">
        <v>3</v>
      </c>
      <c r="Z2773">
        <v>2</v>
      </c>
      <c r="AA2773" t="s">
        <v>474</v>
      </c>
      <c r="AB2773">
        <v>787</v>
      </c>
      <c r="AC2773">
        <v>1.21690473219E-2</v>
      </c>
      <c r="AD2773" s="1">
        <v>7.2654788686599996E-5</v>
      </c>
      <c r="AE2773">
        <v>0.169809329737</v>
      </c>
      <c r="AF2773">
        <v>5.4373917569899999E-3</v>
      </c>
      <c r="AG2773">
        <v>0.95921532952999999</v>
      </c>
      <c r="AH2773">
        <v>2.9964559953300001E-3</v>
      </c>
      <c r="AI2773">
        <v>1.3982308260200001E-3</v>
      </c>
      <c r="AJ2773" s="1">
        <v>8.8053405282800001E-5</v>
      </c>
      <c r="AK2773">
        <v>3.4207799638899998</v>
      </c>
      <c r="AL2773">
        <v>1.7209631763799998E-2</v>
      </c>
      <c r="AM2773">
        <v>1.02749387532E-4</v>
      </c>
      <c r="AN2773">
        <v>4.9403426343500003</v>
      </c>
      <c r="AO2773">
        <v>4.9183176660099998E-2</v>
      </c>
      <c r="AP2773">
        <v>0.21311723951299999</v>
      </c>
      <c r="AQ2773">
        <v>2.4739664211099999E-3</v>
      </c>
      <c r="AR2773">
        <v>0</v>
      </c>
      <c r="AS2773">
        <v>2.7613859875600002</v>
      </c>
      <c r="AT2773">
        <v>2</v>
      </c>
      <c r="AU2773">
        <v>2</v>
      </c>
      <c r="AV2773">
        <f t="shared" si="573"/>
        <v>787</v>
      </c>
      <c r="AW2773" s="2">
        <f t="shared" si="574"/>
        <v>0.11638812827651916</v>
      </c>
      <c r="AX2773" s="2">
        <f t="shared" si="575"/>
        <v>0.39484874922520591</v>
      </c>
      <c r="BC2773" s="2">
        <f t="shared" si="576"/>
        <v>0.32199426095719241</v>
      </c>
      <c r="BD2773" s="2">
        <f t="shared" si="577"/>
        <v>-0.15881969221159206</v>
      </c>
      <c r="BE2773" s="2">
        <f t="shared" si="578"/>
        <v>0.24632245295824282</v>
      </c>
      <c r="BF2773" s="2">
        <f t="shared" si="579"/>
        <v>0.1163881282759445</v>
      </c>
      <c r="BG2773" s="2">
        <f t="shared" si="580"/>
        <v>0.39484874922662738</v>
      </c>
      <c r="BH2773" s="2">
        <f t="shared" si="581"/>
        <v>2.317757019212674E-2</v>
      </c>
      <c r="BI2773" s="2">
        <f t="shared" si="582"/>
        <v>-3.7399859864426961E-2</v>
      </c>
      <c r="BJ2773" s="2">
        <f t="shared" si="583"/>
        <v>0.14226329248416136</v>
      </c>
      <c r="BK2773" s="2">
        <f t="shared" si="584"/>
        <v>0.14203080063898632</v>
      </c>
      <c r="BL2773" s="2"/>
      <c r="BM2773" s="2">
        <f t="shared" si="585"/>
        <v>-0.76100878696343699</v>
      </c>
    </row>
    <row r="2774" spans="1:65">
      <c r="A2774">
        <v>2</v>
      </c>
      <c r="B2774" t="s">
        <v>474</v>
      </c>
      <c r="C2774">
        <v>3196</v>
      </c>
      <c r="D2774">
        <v>1.1136928774E-2</v>
      </c>
      <c r="E2774" s="1">
        <v>3.4755907964500001E-5</v>
      </c>
      <c r="F2774" s="1"/>
      <c r="G2774" s="1"/>
      <c r="H2774" s="1"/>
      <c r="I2774" s="1"/>
      <c r="J2774">
        <v>8.3966918445700005E-4</v>
      </c>
      <c r="K2774" s="1">
        <v>1.0596219238000001E-5</v>
      </c>
      <c r="L2774">
        <v>2.8651203161400001</v>
      </c>
      <c r="M2774">
        <v>1.5749995715399999E-2</v>
      </c>
      <c r="N2774" s="1">
        <v>4.9152276415900002E-5</v>
      </c>
      <c r="O2774">
        <v>4.7343504869000004</v>
      </c>
      <c r="P2774">
        <v>5.7015242833000003E-2</v>
      </c>
      <c r="Q2774">
        <v>0.186909243635</v>
      </c>
      <c r="R2774">
        <v>2.3252769788000001E-3</v>
      </c>
      <c r="S2774">
        <v>0</v>
      </c>
      <c r="T2774">
        <v>17.9948968747</v>
      </c>
      <c r="U2774">
        <v>4</v>
      </c>
      <c r="V2774">
        <v>3</v>
      </c>
      <c r="Z2774">
        <v>2</v>
      </c>
      <c r="AA2774" t="s">
        <v>474</v>
      </c>
      <c r="AB2774">
        <v>3196</v>
      </c>
      <c r="AC2774">
        <v>1.2432240273900001E-2</v>
      </c>
      <c r="AD2774" s="1">
        <v>4.2873113659999999E-5</v>
      </c>
      <c r="AE2774">
        <v>0.18780340225</v>
      </c>
      <c r="AF2774">
        <v>2.97979331624E-3</v>
      </c>
      <c r="AG2774">
        <v>0.94467213353599999</v>
      </c>
      <c r="AH2774">
        <v>2.17533927025E-3</v>
      </c>
      <c r="AI2774">
        <v>1.0632185101899999E-3</v>
      </c>
      <c r="AJ2774" s="1">
        <v>1.7925372667600001E-5</v>
      </c>
      <c r="AK2774">
        <v>3.57034981909</v>
      </c>
      <c r="AL2774">
        <v>1.75818428061E-2</v>
      </c>
      <c r="AM2774" s="1">
        <v>6.0631738799099998E-5</v>
      </c>
      <c r="AN2774">
        <v>4.9630254640500002</v>
      </c>
      <c r="AO2774">
        <v>4.2606042247900003E-2</v>
      </c>
      <c r="AP2774">
        <v>0.21872621138000001</v>
      </c>
      <c r="AQ2774">
        <v>2.0235351769500001E-3</v>
      </c>
      <c r="AR2774">
        <v>0</v>
      </c>
      <c r="AS2774">
        <v>1.49122147357</v>
      </c>
      <c r="AT2774">
        <v>2</v>
      </c>
      <c r="AU2774">
        <v>2</v>
      </c>
      <c r="AV2774">
        <f t="shared" si="573"/>
        <v>3196</v>
      </c>
      <c r="AW2774" s="2">
        <f t="shared" si="574"/>
        <v>0.11630778342804908</v>
      </c>
      <c r="AX2774" s="2">
        <f t="shared" si="575"/>
        <v>0.23354894666515358</v>
      </c>
      <c r="BC2774" s="2">
        <f t="shared" si="576"/>
        <v>0.26623500048720439</v>
      </c>
      <c r="BD2774" s="2">
        <f t="shared" si="577"/>
        <v>0.69167627292160028</v>
      </c>
      <c r="BE2774" s="2">
        <f t="shared" si="578"/>
        <v>0.24614306735296623</v>
      </c>
      <c r="BF2774" s="2">
        <f t="shared" si="579"/>
        <v>0.1163077834306241</v>
      </c>
      <c r="BG2774" s="2">
        <f t="shared" si="580"/>
        <v>0.23354894666662004</v>
      </c>
      <c r="BH2774" s="2">
        <f t="shared" si="581"/>
        <v>4.8301235361164326E-2</v>
      </c>
      <c r="BI2774" s="2">
        <f t="shared" si="582"/>
        <v>-0.25272540936649418</v>
      </c>
      <c r="BJ2774" s="2">
        <f t="shared" si="583"/>
        <v>0.17022682841268569</v>
      </c>
      <c r="BK2774" s="2">
        <f t="shared" si="584"/>
        <v>-0.12976596104508767</v>
      </c>
      <c r="BL2774" s="2"/>
      <c r="BM2774" s="2">
        <f t="shared" si="585"/>
        <v>-0.91713086860383242</v>
      </c>
    </row>
    <row r="2775" spans="1:65">
      <c r="A2775">
        <v>2</v>
      </c>
      <c r="B2775" t="s">
        <v>474</v>
      </c>
      <c r="C2775">
        <v>2251</v>
      </c>
      <c r="D2775">
        <v>1.1088863772299999E-2</v>
      </c>
      <c r="E2775" s="1">
        <v>2.1087281046799999E-5</v>
      </c>
      <c r="F2775" s="1"/>
      <c r="G2775" s="1"/>
      <c r="H2775" s="1"/>
      <c r="I2775" s="1"/>
      <c r="J2775">
        <v>1.00669735304E-3</v>
      </c>
      <c r="K2775" s="1">
        <v>1.3665438500800001E-5</v>
      </c>
      <c r="L2775">
        <v>2.8404429844800001</v>
      </c>
      <c r="M2775">
        <v>1.5682021538099999E-2</v>
      </c>
      <c r="N2775" s="1">
        <v>2.98219188499E-5</v>
      </c>
      <c r="O2775">
        <v>4.7918738586399998</v>
      </c>
      <c r="P2775">
        <v>3.4219538019400003E-2</v>
      </c>
      <c r="Q2775">
        <v>0.18836376275700001</v>
      </c>
      <c r="R2775">
        <v>1.3920131552700001E-3</v>
      </c>
      <c r="S2775">
        <v>0</v>
      </c>
      <c r="T2775">
        <v>19.836703584599999</v>
      </c>
      <c r="U2775">
        <v>4</v>
      </c>
      <c r="V2775">
        <v>3</v>
      </c>
      <c r="Z2775">
        <v>2</v>
      </c>
      <c r="AA2775" t="s">
        <v>474</v>
      </c>
      <c r="AB2775">
        <v>2251</v>
      </c>
      <c r="AC2775">
        <v>1.2376542753E-2</v>
      </c>
      <c r="AD2775" s="1">
        <v>6.7171183739399995E-5</v>
      </c>
      <c r="AE2775">
        <v>0.171567030895</v>
      </c>
      <c r="AF2775">
        <v>4.7380715025300002E-3</v>
      </c>
      <c r="AG2775">
        <v>0.95617214627400005</v>
      </c>
      <c r="AH2775">
        <v>2.54175486541E-3</v>
      </c>
      <c r="AI2775">
        <v>1.20484740053E-3</v>
      </c>
      <c r="AJ2775" s="1">
        <v>2.2417841829499998E-5</v>
      </c>
      <c r="AK2775">
        <v>3.5384305229600002</v>
      </c>
      <c r="AL2775">
        <v>1.7503074616600001E-2</v>
      </c>
      <c r="AM2775" s="1">
        <v>9.4994399044999998E-5</v>
      </c>
      <c r="AN2775">
        <v>4.9624277762600002</v>
      </c>
      <c r="AO2775">
        <v>3.7466123207100001E-2</v>
      </c>
      <c r="AP2775">
        <v>0.21772007609800001</v>
      </c>
      <c r="AQ2775">
        <v>2.0244154682400001E-3</v>
      </c>
      <c r="AR2775">
        <v>0</v>
      </c>
      <c r="AS2775">
        <v>1.0425518513100001</v>
      </c>
      <c r="AT2775">
        <v>2</v>
      </c>
      <c r="AU2775">
        <v>2</v>
      </c>
      <c r="AV2775">
        <f t="shared" si="573"/>
        <v>2251</v>
      </c>
      <c r="AW2775" s="2">
        <f t="shared" si="574"/>
        <v>0.11612361799561693</v>
      </c>
      <c r="AX2775" s="2">
        <f t="shared" si="575"/>
        <v>2.1853885567477294</v>
      </c>
      <c r="BC2775" s="2">
        <f t="shared" si="576"/>
        <v>0.19683179546626536</v>
      </c>
      <c r="BD2775" s="2">
        <f t="shared" si="577"/>
        <v>0.64047731276150532</v>
      </c>
      <c r="BE2775" s="2">
        <f t="shared" si="578"/>
        <v>0.24573193065087368</v>
      </c>
      <c r="BF2775" s="2">
        <f t="shared" si="579"/>
        <v>0.11612361799629541</v>
      </c>
      <c r="BG2775" s="2">
        <f t="shared" si="580"/>
        <v>2.1853885567567541</v>
      </c>
      <c r="BH2775" s="2">
        <f t="shared" si="581"/>
        <v>3.559232205423829E-2</v>
      </c>
      <c r="BI2775" s="2">
        <f t="shared" si="582"/>
        <v>9.4875190479176502E-2</v>
      </c>
      <c r="BJ2775" s="2">
        <f t="shared" si="583"/>
        <v>0.15584904926151491</v>
      </c>
      <c r="BK2775" s="2">
        <f t="shared" si="584"/>
        <v>0.45430771295213573</v>
      </c>
      <c r="BL2775" s="2"/>
      <c r="BM2775" s="2">
        <f t="shared" si="585"/>
        <v>-0.94744329132793137</v>
      </c>
    </row>
    <row r="2776" spans="1:65">
      <c r="A2776">
        <v>2</v>
      </c>
      <c r="B2776" t="s">
        <v>474</v>
      </c>
      <c r="C2776">
        <v>1525</v>
      </c>
      <c r="D2776">
        <v>1.0904356660099999E-2</v>
      </c>
      <c r="E2776" s="1">
        <v>2.8344669135199999E-5</v>
      </c>
      <c r="F2776" s="1"/>
      <c r="G2776" s="1"/>
      <c r="H2776" s="1"/>
      <c r="I2776" s="1"/>
      <c r="J2776">
        <v>6.2994673636699997E-4</v>
      </c>
      <c r="K2776" s="1">
        <v>7.0901065373599996E-6</v>
      </c>
      <c r="L2776">
        <v>2.74670536535</v>
      </c>
      <c r="M2776">
        <v>1.54210890777E-2</v>
      </c>
      <c r="N2776" s="1">
        <v>4.00854155119E-5</v>
      </c>
      <c r="O2776">
        <v>4.8578601631999998</v>
      </c>
      <c r="P2776">
        <v>5.1106322322199998E-2</v>
      </c>
      <c r="Q2776">
        <v>0.18778028297300001</v>
      </c>
      <c r="R2776">
        <v>2.0349206109500002E-3</v>
      </c>
      <c r="S2776">
        <v>0</v>
      </c>
      <c r="T2776">
        <v>30.539900829600001</v>
      </c>
      <c r="U2776">
        <v>4</v>
      </c>
      <c r="V2776">
        <v>3</v>
      </c>
      <c r="Z2776">
        <v>2</v>
      </c>
      <c r="AA2776" t="s">
        <v>474</v>
      </c>
      <c r="AB2776">
        <v>1525</v>
      </c>
      <c r="AC2776">
        <v>1.2170251543000001E-2</v>
      </c>
      <c r="AD2776" s="1">
        <v>1.4296238005499999E-5</v>
      </c>
      <c r="AE2776">
        <v>0.16233064374600001</v>
      </c>
      <c r="AF2776">
        <v>1.00274106675E-3</v>
      </c>
      <c r="AG2776">
        <v>0.96148445327900001</v>
      </c>
      <c r="AH2776">
        <v>4.7686781630100001E-4</v>
      </c>
      <c r="AI2776">
        <v>7.5392761963300001E-4</v>
      </c>
      <c r="AJ2776" s="1">
        <v>7.9580953062899993E-6</v>
      </c>
      <c r="AK2776">
        <v>3.4214570225299998</v>
      </c>
      <c r="AL2776">
        <v>1.7211334789600002E-2</v>
      </c>
      <c r="AM2776" s="1">
        <v>2.0217933678299998E-5</v>
      </c>
      <c r="AN2776">
        <v>4.9922050122500004</v>
      </c>
      <c r="AO2776">
        <v>1.83896304525E-2</v>
      </c>
      <c r="AP2776">
        <v>0.215375797516</v>
      </c>
      <c r="AQ2776">
        <v>8.3273615944899995E-4</v>
      </c>
      <c r="AR2776">
        <v>4</v>
      </c>
      <c r="AS2776">
        <v>16.235391892100001</v>
      </c>
      <c r="AT2776">
        <v>2</v>
      </c>
      <c r="AU2776">
        <v>2</v>
      </c>
      <c r="AV2776">
        <f t="shared" si="573"/>
        <v>1525</v>
      </c>
      <c r="AW2776" s="2">
        <f t="shared" si="574"/>
        <v>0.11609074449408117</v>
      </c>
      <c r="AX2776" s="2">
        <f t="shared" si="575"/>
        <v>-0.49562868639217489</v>
      </c>
      <c r="BC2776" s="2">
        <f t="shared" si="576"/>
        <v>0.19681169233611229</v>
      </c>
      <c r="BD2776" s="2">
        <f t="shared" si="577"/>
        <v>0.1224225284001438</v>
      </c>
      <c r="BE2776" s="2">
        <f t="shared" si="578"/>
        <v>0.24565854994571629</v>
      </c>
      <c r="BF2776" s="2">
        <f t="shared" si="579"/>
        <v>0.11609074449150453</v>
      </c>
      <c r="BG2776" s="2">
        <f t="shared" si="580"/>
        <v>-0.49562868639098978</v>
      </c>
      <c r="BH2776" s="2">
        <f t="shared" si="581"/>
        <v>2.7655149497243674E-2</v>
      </c>
      <c r="BI2776" s="2">
        <f t="shared" si="582"/>
        <v>-0.64016916857052431</v>
      </c>
      <c r="BJ2776" s="2">
        <f t="shared" si="583"/>
        <v>0.14695640088564471</v>
      </c>
      <c r="BK2776" s="2">
        <f t="shared" si="584"/>
        <v>-0.59077707750955544</v>
      </c>
      <c r="BL2776" s="2"/>
      <c r="BM2776" s="2">
        <f t="shared" si="585"/>
        <v>-0.46838753725210946</v>
      </c>
    </row>
    <row r="2777" spans="1:65">
      <c r="A2777">
        <v>2</v>
      </c>
      <c r="B2777" t="s">
        <v>474</v>
      </c>
      <c r="C2777">
        <v>1828</v>
      </c>
      <c r="D2777">
        <v>1.09540855907E-2</v>
      </c>
      <c r="E2777" s="1">
        <v>3.7379060841700001E-5</v>
      </c>
      <c r="F2777" s="1"/>
      <c r="G2777" s="1"/>
      <c r="H2777" s="1"/>
      <c r="I2777" s="1"/>
      <c r="J2777">
        <v>8.4462770972000003E-4</v>
      </c>
      <c r="K2777" s="1">
        <v>7.92317895687E-5</v>
      </c>
      <c r="L2777">
        <v>2.7718149950900002</v>
      </c>
      <c r="M2777">
        <v>1.54914164058E-2</v>
      </c>
      <c r="N2777" s="1">
        <v>5.2861974791099999E-5</v>
      </c>
      <c r="O2777">
        <v>4.8704650957400002</v>
      </c>
      <c r="P2777">
        <v>3.4565706343599997E-2</v>
      </c>
      <c r="Q2777">
        <v>0.18912611321200001</v>
      </c>
      <c r="R2777">
        <v>1.4893188044800001E-3</v>
      </c>
      <c r="S2777">
        <v>0</v>
      </c>
      <c r="T2777">
        <v>6.5868248335699997</v>
      </c>
      <c r="U2777">
        <v>4</v>
      </c>
      <c r="V2777">
        <v>3</v>
      </c>
      <c r="Z2777">
        <v>2</v>
      </c>
      <c r="AA2777" t="s">
        <v>474</v>
      </c>
      <c r="AB2777">
        <v>1828</v>
      </c>
      <c r="AC2777">
        <v>1.2221335775399999E-2</v>
      </c>
      <c r="AD2777" s="1">
        <v>5.4555586369099999E-5</v>
      </c>
      <c r="AE2777">
        <v>0.15847711002500001</v>
      </c>
      <c r="AF2777">
        <v>4.2905512697199999E-3</v>
      </c>
      <c r="AG2777">
        <v>0.96795556323300003</v>
      </c>
      <c r="AH2777">
        <v>1.66028615613E-3</v>
      </c>
      <c r="AI2777">
        <v>1.12245436742E-3</v>
      </c>
      <c r="AJ2777" s="1">
        <v>6.77433743105E-5</v>
      </c>
      <c r="AK2777">
        <v>3.4502402119300002</v>
      </c>
      <c r="AL2777">
        <v>1.7283578803899999E-2</v>
      </c>
      <c r="AM2777" s="1">
        <v>7.7153250146500002E-5</v>
      </c>
      <c r="AN2777">
        <v>4.8995514907200004</v>
      </c>
      <c r="AO2777">
        <v>3.1805451199600002E-2</v>
      </c>
      <c r="AP2777">
        <v>0.212265754857</v>
      </c>
      <c r="AQ2777">
        <v>1.67227925233E-3</v>
      </c>
      <c r="AR2777">
        <v>0</v>
      </c>
      <c r="AS2777">
        <v>1.8795674543900001</v>
      </c>
      <c r="AT2777">
        <v>2</v>
      </c>
      <c r="AU2777">
        <v>2</v>
      </c>
      <c r="AV2777">
        <f t="shared" si="573"/>
        <v>1828</v>
      </c>
      <c r="AW2777" s="2">
        <f t="shared" si="574"/>
        <v>0.11568744594947228</v>
      </c>
      <c r="AX2777" s="2">
        <f t="shared" si="575"/>
        <v>0.45952266163514477</v>
      </c>
      <c r="BC2777" s="2">
        <f t="shared" si="576"/>
        <v>0.32893386577632105</v>
      </c>
      <c r="BD2777" s="2">
        <f t="shared" si="577"/>
        <v>-0.14499754859428826</v>
      </c>
      <c r="BE2777" s="2">
        <f t="shared" si="578"/>
        <v>0.24475847704185311</v>
      </c>
      <c r="BF2777" s="2">
        <f t="shared" si="579"/>
        <v>0.11568744594774509</v>
      </c>
      <c r="BG2777" s="2">
        <f t="shared" si="580"/>
        <v>0.45952266163710848</v>
      </c>
      <c r="BH2777" s="2">
        <f t="shared" si="581"/>
        <v>5.9719953655844706E-3</v>
      </c>
      <c r="BI2777" s="2">
        <f t="shared" si="582"/>
        <v>-7.9855308511902284E-2</v>
      </c>
      <c r="BJ2777" s="2">
        <f t="shared" si="583"/>
        <v>0.12235032620303318</v>
      </c>
      <c r="BK2777" s="2">
        <f t="shared" si="584"/>
        <v>0.12284841049454225</v>
      </c>
      <c r="BL2777" s="2"/>
      <c r="BM2777" s="2">
        <f t="shared" si="585"/>
        <v>-0.71464742089227662</v>
      </c>
    </row>
    <row r="2778" spans="1:65">
      <c r="A2778">
        <v>2</v>
      </c>
      <c r="B2778" t="s">
        <v>474</v>
      </c>
      <c r="C2778">
        <v>3106</v>
      </c>
      <c r="D2778">
        <v>1.11211334465E-2</v>
      </c>
      <c r="E2778" s="1">
        <v>5.3350628879100002E-5</v>
      </c>
      <c r="F2778" s="1"/>
      <c r="G2778" s="1"/>
      <c r="H2778" s="1"/>
      <c r="I2778" s="1"/>
      <c r="J2778">
        <v>1.10595754067E-3</v>
      </c>
      <c r="K2778">
        <v>1.4990938858200001E-4</v>
      </c>
      <c r="L2778">
        <v>2.8569989710099999</v>
      </c>
      <c r="M2778">
        <v>1.5727657749E-2</v>
      </c>
      <c r="N2778" s="1">
        <v>7.5449182921900001E-5</v>
      </c>
      <c r="O2778">
        <v>4.8718877367799998</v>
      </c>
      <c r="P2778">
        <v>3.5406375296500002E-2</v>
      </c>
      <c r="Q2778">
        <v>0.19206633811400001</v>
      </c>
      <c r="R2778">
        <v>1.67251915645E-3</v>
      </c>
      <c r="S2778">
        <v>0</v>
      </c>
      <c r="T2778">
        <v>34.682661144500003</v>
      </c>
      <c r="U2778">
        <v>4</v>
      </c>
      <c r="V2778">
        <v>3</v>
      </c>
      <c r="Z2778">
        <v>2</v>
      </c>
      <c r="AA2778" t="s">
        <v>474</v>
      </c>
      <c r="AB2778">
        <v>3106</v>
      </c>
      <c r="AC2778">
        <v>1.2406563858700001E-2</v>
      </c>
      <c r="AD2778" s="1">
        <v>6.6216759337099998E-5</v>
      </c>
      <c r="AE2778">
        <v>0.17772508084700001</v>
      </c>
      <c r="AF2778">
        <v>4.6542668572199996E-3</v>
      </c>
      <c r="AG2778">
        <v>0.95130042130900005</v>
      </c>
      <c r="AH2778">
        <v>3.1068238411199999E-3</v>
      </c>
      <c r="AI2778">
        <v>1.1803553153399999E-3</v>
      </c>
      <c r="AJ2778">
        <v>1.19042167087E-4</v>
      </c>
      <c r="AK2778">
        <v>3.5556172986000001</v>
      </c>
      <c r="AL2778">
        <v>1.7545530871400001E-2</v>
      </c>
      <c r="AM2778" s="1">
        <v>9.3644639110899999E-5</v>
      </c>
      <c r="AN2778">
        <v>4.9834081006000002</v>
      </c>
      <c r="AO2778">
        <v>3.5610417955099997E-2</v>
      </c>
      <c r="AP2778">
        <v>0.219170905089</v>
      </c>
      <c r="AQ2778">
        <v>1.95478442362E-3</v>
      </c>
      <c r="AR2778">
        <v>0</v>
      </c>
      <c r="AS2778">
        <v>2.2319197022799999</v>
      </c>
      <c r="AT2778">
        <v>2</v>
      </c>
      <c r="AU2778">
        <v>2</v>
      </c>
      <c r="AV2778">
        <f t="shared" si="573"/>
        <v>3106</v>
      </c>
      <c r="AW2778" s="2">
        <f t="shared" si="574"/>
        <v>0.11558447872096581</v>
      </c>
      <c r="AX2778" s="2">
        <f t="shared" si="575"/>
        <v>0.24116173938936034</v>
      </c>
      <c r="BC2778" s="2">
        <f t="shared" si="576"/>
        <v>6.727000986396732E-2</v>
      </c>
      <c r="BD2778" s="2">
        <f t="shared" si="577"/>
        <v>-0.20590585944599277</v>
      </c>
      <c r="BE2778" s="2">
        <f t="shared" si="578"/>
        <v>0.24452872915912399</v>
      </c>
      <c r="BF2778" s="2">
        <f t="shared" si="579"/>
        <v>0.11558447871969908</v>
      </c>
      <c r="BG2778" s="2">
        <f t="shared" si="580"/>
        <v>0.24116173939000413</v>
      </c>
      <c r="BH2778" s="2">
        <f t="shared" si="581"/>
        <v>2.2890585712409726E-2</v>
      </c>
      <c r="BI2778" s="2">
        <f t="shared" si="582"/>
        <v>5.7628790547267781E-3</v>
      </c>
      <c r="BJ2778" s="2">
        <f t="shared" si="583"/>
        <v>0.14112086085023506</v>
      </c>
      <c r="BK2778" s="2">
        <f t="shared" si="584"/>
        <v>0.16876653763961733</v>
      </c>
      <c r="BL2778" s="2"/>
      <c r="BM2778" s="2">
        <f t="shared" si="585"/>
        <v>-0.93564739184859402</v>
      </c>
    </row>
    <row r="2779" spans="1:65">
      <c r="A2779">
        <v>2</v>
      </c>
      <c r="B2779" t="s">
        <v>474</v>
      </c>
      <c r="C2779">
        <v>2811</v>
      </c>
      <c r="D2779">
        <v>1.12830495659E-2</v>
      </c>
      <c r="E2779" s="1">
        <v>5.8191763927200001E-5</v>
      </c>
      <c r="F2779" s="1"/>
      <c r="G2779" s="1"/>
      <c r="H2779" s="1"/>
      <c r="I2779" s="1"/>
      <c r="J2779">
        <v>1.05564532643E-3</v>
      </c>
      <c r="K2779">
        <v>1.2560176464E-4</v>
      </c>
      <c r="L2779">
        <v>2.9407964934200002</v>
      </c>
      <c r="M2779">
        <v>1.59566417211E-2</v>
      </c>
      <c r="N2779" s="1">
        <v>8.2295581764200003E-5</v>
      </c>
      <c r="O2779">
        <v>4.7255927918599996</v>
      </c>
      <c r="P2779">
        <v>4.6593119750099998E-2</v>
      </c>
      <c r="Q2779">
        <v>0.18901128008699999</v>
      </c>
      <c r="R2779">
        <v>2.1031595040900001E-3</v>
      </c>
      <c r="S2779">
        <v>0</v>
      </c>
      <c r="T2779">
        <v>14.3263017432</v>
      </c>
      <c r="U2779">
        <v>4</v>
      </c>
      <c r="V2779">
        <v>3</v>
      </c>
      <c r="Z2779">
        <v>2</v>
      </c>
      <c r="AA2779" t="s">
        <v>474</v>
      </c>
      <c r="AB2779">
        <v>2811</v>
      </c>
      <c r="AC2779">
        <v>1.25865543268E-2</v>
      </c>
      <c r="AD2779" s="1">
        <v>6.11563414074E-5</v>
      </c>
      <c r="AE2779">
        <v>0.206907773775</v>
      </c>
      <c r="AF2779">
        <v>4.7454948353500004E-3</v>
      </c>
      <c r="AG2779">
        <v>0.93745505986</v>
      </c>
      <c r="AH2779">
        <v>4.6432640336300001E-3</v>
      </c>
      <c r="AI2779">
        <v>1.4595583297999999E-3</v>
      </c>
      <c r="AJ2779" s="1">
        <v>9.5233942618199995E-5</v>
      </c>
      <c r="AK2779">
        <v>3.65953318085</v>
      </c>
      <c r="AL2779">
        <v>1.7800075832400002E-2</v>
      </c>
      <c r="AM2779" s="1">
        <v>8.6488127443400006E-5</v>
      </c>
      <c r="AN2779">
        <v>4.8604748889299998</v>
      </c>
      <c r="AO2779">
        <v>4.3045222483200002E-2</v>
      </c>
      <c r="AP2779">
        <v>0.21686551126600001</v>
      </c>
      <c r="AQ2779">
        <v>2.1906680849999999E-3</v>
      </c>
      <c r="AR2779">
        <v>0</v>
      </c>
      <c r="AS2779">
        <v>1.47182008952</v>
      </c>
      <c r="AT2779">
        <v>2</v>
      </c>
      <c r="AU2779">
        <v>2</v>
      </c>
      <c r="AV2779">
        <f t="shared" si="573"/>
        <v>2811</v>
      </c>
      <c r="AW2779" s="2">
        <f t="shared" si="574"/>
        <v>0.11552769960698341</v>
      </c>
      <c r="AX2779" s="2">
        <f t="shared" si="575"/>
        <v>5.0944966781017197E-2</v>
      </c>
      <c r="BC2779" s="2">
        <f t="shared" si="576"/>
        <v>0.38262188374949757</v>
      </c>
      <c r="BD2779" s="2">
        <f t="shared" si="577"/>
        <v>-0.24177862555387111</v>
      </c>
      <c r="BE2779" s="2">
        <f t="shared" si="578"/>
        <v>0.24440204857363143</v>
      </c>
      <c r="BF2779" s="2">
        <f t="shared" si="579"/>
        <v>0.11552769959498228</v>
      </c>
      <c r="BG2779" s="2">
        <f t="shared" si="580"/>
        <v>5.0944966780997143E-2</v>
      </c>
      <c r="BH2779" s="2">
        <f t="shared" si="581"/>
        <v>2.85428946189226E-2</v>
      </c>
      <c r="BI2779" s="2">
        <f t="shared" si="582"/>
        <v>-7.6146377103078228E-2</v>
      </c>
      <c r="BJ2779" s="2">
        <f t="shared" si="583"/>
        <v>0.14736808917530739</v>
      </c>
      <c r="BK2779" s="2">
        <f t="shared" si="584"/>
        <v>4.1608152277477044E-2</v>
      </c>
      <c r="BL2779" s="2"/>
      <c r="BM2779" s="2">
        <f t="shared" si="585"/>
        <v>-0.89726447788811925</v>
      </c>
    </row>
    <row r="2780" spans="1:65">
      <c r="A2780">
        <v>2</v>
      </c>
      <c r="B2780" t="s">
        <v>474</v>
      </c>
      <c r="C2780">
        <v>3170</v>
      </c>
      <c r="D2780">
        <v>1.0879962509599999E-2</v>
      </c>
      <c r="E2780" s="1">
        <v>2.2901449407600001E-5</v>
      </c>
      <c r="F2780" s="1"/>
      <c r="G2780" s="1"/>
      <c r="H2780" s="1"/>
      <c r="I2780" s="1"/>
      <c r="J2780">
        <v>9.1673107060400002E-4</v>
      </c>
      <c r="K2780" s="1">
        <v>1.1049401362300001E-5</v>
      </c>
      <c r="L2780">
        <v>2.7344297952300001</v>
      </c>
      <c r="M2780">
        <v>1.5386590539099999E-2</v>
      </c>
      <c r="N2780" s="1">
        <v>3.2387540350200003E-5</v>
      </c>
      <c r="O2780">
        <v>4.9230550476500001</v>
      </c>
      <c r="P2780">
        <v>4.1539509231300002E-2</v>
      </c>
      <c r="Q2780">
        <v>0.18987466593800001</v>
      </c>
      <c r="R2780">
        <v>1.65121452717E-3</v>
      </c>
      <c r="S2780">
        <v>0</v>
      </c>
      <c r="T2780">
        <v>12.429195586400001</v>
      </c>
      <c r="U2780">
        <v>4</v>
      </c>
      <c r="V2780">
        <v>3</v>
      </c>
      <c r="Z2780">
        <v>2</v>
      </c>
      <c r="AA2780" t="s">
        <v>474</v>
      </c>
      <c r="AB2780">
        <v>3170</v>
      </c>
      <c r="AC2780">
        <v>1.21363803285E-2</v>
      </c>
      <c r="AD2780" s="1">
        <v>4.7854839403099999E-5</v>
      </c>
      <c r="AE2780">
        <v>0.166877029579</v>
      </c>
      <c r="AF2780">
        <v>3.5355601348699998E-3</v>
      </c>
      <c r="AG2780">
        <v>0.96081510720499996</v>
      </c>
      <c r="AH2780">
        <v>1.7096872572600001E-3</v>
      </c>
      <c r="AI2780">
        <v>1.10447617787E-3</v>
      </c>
      <c r="AJ2780" s="1">
        <v>1.6487509828500001E-5</v>
      </c>
      <c r="AK2780">
        <v>3.4024389047299999</v>
      </c>
      <c r="AL2780">
        <v>1.71634336586E-2</v>
      </c>
      <c r="AM2780" s="1">
        <v>6.7676962909000006E-5</v>
      </c>
      <c r="AN2780">
        <v>4.9887066429000004</v>
      </c>
      <c r="AO2780">
        <v>3.6765353414899997E-2</v>
      </c>
      <c r="AP2780">
        <v>0.21462587375200001</v>
      </c>
      <c r="AQ2780">
        <v>1.7939010222599999E-3</v>
      </c>
      <c r="AR2780">
        <v>0</v>
      </c>
      <c r="AS2780">
        <v>4.1853523356900002</v>
      </c>
      <c r="AT2780">
        <v>2</v>
      </c>
      <c r="AU2780">
        <v>2</v>
      </c>
      <c r="AV2780">
        <f t="shared" si="573"/>
        <v>3170</v>
      </c>
      <c r="AW2780" s="2">
        <f t="shared" si="574"/>
        <v>0.11547997686493802</v>
      </c>
      <c r="AX2780" s="2">
        <f t="shared" si="575"/>
        <v>1.0895987215210512</v>
      </c>
      <c r="BC2780" s="2">
        <f t="shared" si="576"/>
        <v>0.20479845538812352</v>
      </c>
      <c r="BD2780" s="2">
        <f t="shared" si="577"/>
        <v>0.49216317589426622</v>
      </c>
      <c r="BE2780" s="2">
        <f t="shared" si="578"/>
        <v>0.24429557879499766</v>
      </c>
      <c r="BF2780" s="2">
        <f t="shared" si="579"/>
        <v>0.11547997686587769</v>
      </c>
      <c r="BG2780" s="2">
        <f t="shared" si="580"/>
        <v>1.0895987215213792</v>
      </c>
      <c r="BH2780" s="2">
        <f t="shared" si="581"/>
        <v>1.3335539540907392E-2</v>
      </c>
      <c r="BI2780" s="2">
        <f t="shared" si="582"/>
        <v>-0.11493048196156061</v>
      </c>
      <c r="BJ2780" s="2">
        <f t="shared" si="583"/>
        <v>0.13035550420445266</v>
      </c>
      <c r="BK2780" s="2">
        <f t="shared" si="584"/>
        <v>8.6413057020851752E-2</v>
      </c>
      <c r="BL2780" s="2"/>
      <c r="BM2780" s="2">
        <f t="shared" si="585"/>
        <v>-0.66326442394473184</v>
      </c>
    </row>
    <row r="2781" spans="1:65">
      <c r="A2781">
        <v>2</v>
      </c>
      <c r="B2781" t="s">
        <v>474</v>
      </c>
      <c r="C2781">
        <v>1878</v>
      </c>
      <c r="D2781">
        <v>1.075137688E-2</v>
      </c>
      <c r="E2781" s="1">
        <v>2.81808319852E-5</v>
      </c>
      <c r="F2781" s="1"/>
      <c r="G2781" s="1"/>
      <c r="H2781" s="1"/>
      <c r="I2781" s="1"/>
      <c r="J2781">
        <v>7.4670190235400001E-4</v>
      </c>
      <c r="K2781" s="1">
        <v>1.0730633165699999E-5</v>
      </c>
      <c r="L2781">
        <v>2.6701776212300001</v>
      </c>
      <c r="M2781">
        <v>1.5204742997799999E-2</v>
      </c>
      <c r="N2781" s="1">
        <v>3.9853714792500003E-5</v>
      </c>
      <c r="O2781">
        <v>4.9736528010300001</v>
      </c>
      <c r="P2781">
        <v>5.3935733954699999E-2</v>
      </c>
      <c r="Q2781">
        <v>0.189559032259</v>
      </c>
      <c r="R2781">
        <v>2.1148280470699998E-3</v>
      </c>
      <c r="S2781">
        <v>0</v>
      </c>
      <c r="T2781">
        <v>5.7882225266200003</v>
      </c>
      <c r="U2781">
        <v>4</v>
      </c>
      <c r="V2781">
        <v>3</v>
      </c>
      <c r="Z2781">
        <v>2</v>
      </c>
      <c r="AA2781" t="s">
        <v>474</v>
      </c>
      <c r="AB2781">
        <v>1878</v>
      </c>
      <c r="AC2781">
        <v>1.1991333872700001E-2</v>
      </c>
      <c r="AD2781" s="1">
        <v>4.5123335714499997E-5</v>
      </c>
      <c r="AE2781">
        <v>0.117644078577</v>
      </c>
      <c r="AF2781">
        <v>2.8990753016100001E-3</v>
      </c>
      <c r="AG2781">
        <v>0.97891416710199997</v>
      </c>
      <c r="AH2781">
        <v>8.1195286720600005E-4</v>
      </c>
      <c r="AI2781">
        <v>8.2862447753300004E-4</v>
      </c>
      <c r="AJ2781" s="1">
        <v>1.18639883674E-5</v>
      </c>
      <c r="AK2781">
        <v>3.3215972338799999</v>
      </c>
      <c r="AL2781">
        <v>1.69583069937E-2</v>
      </c>
      <c r="AM2781" s="1">
        <v>6.3814033347000003E-5</v>
      </c>
      <c r="AN2781">
        <v>5.0283581655700003</v>
      </c>
      <c r="AO2781">
        <v>4.4191060423500003E-2</v>
      </c>
      <c r="AP2781">
        <v>0.21374631277600001</v>
      </c>
      <c r="AQ2781">
        <v>2.0434364593600002E-3</v>
      </c>
      <c r="AR2781">
        <v>0</v>
      </c>
      <c r="AS2781">
        <v>2.7236602568500001</v>
      </c>
      <c r="AT2781">
        <v>2</v>
      </c>
      <c r="AU2781">
        <v>2</v>
      </c>
      <c r="AV2781">
        <f t="shared" si="573"/>
        <v>1878</v>
      </c>
      <c r="AW2781" s="2">
        <f t="shared" si="574"/>
        <v>0.11533006484096023</v>
      </c>
      <c r="AX2781" s="2">
        <f t="shared" si="575"/>
        <v>0.60120665487086589</v>
      </c>
      <c r="BC2781" s="2">
        <f t="shared" si="576"/>
        <v>0.10971255720755052</v>
      </c>
      <c r="BD2781" s="2">
        <f t="shared" si="577"/>
        <v>0.10561866985843117</v>
      </c>
      <c r="BE2781" s="2">
        <f t="shared" si="578"/>
        <v>0.24396115354675452</v>
      </c>
      <c r="BF2781" s="2">
        <f t="shared" si="579"/>
        <v>0.11533006484580023</v>
      </c>
      <c r="BG2781" s="2">
        <f t="shared" si="580"/>
        <v>0.60120665486894709</v>
      </c>
      <c r="BH2781" s="2">
        <f t="shared" si="581"/>
        <v>1.0999031643035314E-2</v>
      </c>
      <c r="BI2781" s="2">
        <f t="shared" si="582"/>
        <v>-0.18067193707578791</v>
      </c>
      <c r="BJ2781" s="2">
        <f t="shared" si="583"/>
        <v>0.12759761552249443</v>
      </c>
      <c r="BK2781" s="2">
        <f t="shared" si="584"/>
        <v>-3.3757632356403409E-2</v>
      </c>
      <c r="BL2781" s="2"/>
      <c r="BM2781" s="2">
        <f t="shared" si="585"/>
        <v>-0.52944790143711595</v>
      </c>
    </row>
    <row r="2782" spans="1:65">
      <c r="A2782">
        <v>2</v>
      </c>
      <c r="B2782" t="s">
        <v>474</v>
      </c>
      <c r="C2782">
        <v>786</v>
      </c>
      <c r="D2782">
        <v>1.08538735926E-2</v>
      </c>
      <c r="E2782" s="1">
        <v>1.5573868943299999E-5</v>
      </c>
      <c r="F2782" s="1"/>
      <c r="G2782" s="1"/>
      <c r="H2782" s="1"/>
      <c r="I2782" s="1"/>
      <c r="J2782">
        <v>8.8947956367200001E-4</v>
      </c>
      <c r="K2782" s="1">
        <v>9.2472395133099995E-6</v>
      </c>
      <c r="L2782">
        <v>2.7213318123499999</v>
      </c>
      <c r="M2782">
        <v>1.53496952389E-2</v>
      </c>
      <c r="N2782" s="1">
        <v>2.20247766783E-5</v>
      </c>
      <c r="O2782">
        <v>4.92650157984</v>
      </c>
      <c r="P2782">
        <v>2.8288869704100002E-2</v>
      </c>
      <c r="Q2782">
        <v>0.189551976713</v>
      </c>
      <c r="R2782">
        <v>1.1219091488999999E-3</v>
      </c>
      <c r="S2782">
        <v>0</v>
      </c>
      <c r="T2782">
        <v>9.4117060837099995</v>
      </c>
      <c r="U2782">
        <v>4</v>
      </c>
      <c r="V2782">
        <v>3</v>
      </c>
      <c r="Z2782">
        <v>2</v>
      </c>
      <c r="AA2782" t="s">
        <v>474</v>
      </c>
      <c r="AB2782">
        <v>786</v>
      </c>
      <c r="AC2782">
        <v>1.2104403989600001E-2</v>
      </c>
      <c r="AD2782">
        <v>1.3353836646500001E-3</v>
      </c>
      <c r="AE2782">
        <v>0.135344723832</v>
      </c>
      <c r="AF2782">
        <v>0.100830994715</v>
      </c>
      <c r="AG2782">
        <v>0.97438270832399998</v>
      </c>
      <c r="AH2782">
        <v>4.3707292832199998E-3</v>
      </c>
      <c r="AI2782">
        <v>1.00643156865E-3</v>
      </c>
      <c r="AJ2782" s="1">
        <v>1.4018587596400001E-5</v>
      </c>
      <c r="AK2782">
        <v>3.3845333662899999</v>
      </c>
      <c r="AL2782">
        <v>1.7118212286500002E-2</v>
      </c>
      <c r="AM2782">
        <v>1.8885176895200001E-3</v>
      </c>
      <c r="AN2782">
        <v>4.9498110751700004</v>
      </c>
      <c r="AO2782">
        <v>2.89818833218E-2</v>
      </c>
      <c r="AP2782">
        <v>0.21239141832200001</v>
      </c>
      <c r="AQ2782">
        <v>2.34644515379E-2</v>
      </c>
      <c r="AR2782">
        <v>4</v>
      </c>
      <c r="AS2782">
        <v>3.8462578133599998</v>
      </c>
      <c r="AT2782">
        <v>2</v>
      </c>
      <c r="AU2782">
        <v>2</v>
      </c>
      <c r="AV2782">
        <f t="shared" si="573"/>
        <v>786</v>
      </c>
      <c r="AW2782" s="2">
        <f t="shared" si="574"/>
        <v>0.11521512447432521</v>
      </c>
      <c r="AX2782" s="2">
        <f t="shared" si="575"/>
        <v>84.74514589224745</v>
      </c>
      <c r="BC2782" s="2">
        <f t="shared" si="576"/>
        <v>0.13148363352519549</v>
      </c>
      <c r="BD2782" s="2">
        <f t="shared" si="577"/>
        <v>0.51597539743859433</v>
      </c>
      <c r="BE2782" s="2">
        <f t="shared" si="578"/>
        <v>0.24370477386485767</v>
      </c>
      <c r="BF2782" s="2">
        <f t="shared" si="579"/>
        <v>0.115215124474793</v>
      </c>
      <c r="BG2782" s="2">
        <f t="shared" si="580"/>
        <v>84.745145892020304</v>
      </c>
      <c r="BH2782" s="2">
        <f t="shared" si="581"/>
        <v>4.7314498843127146E-3</v>
      </c>
      <c r="BI2782" s="2">
        <f t="shared" si="582"/>
        <v>2.4497748582706973E-2</v>
      </c>
      <c r="BJ2782" s="2">
        <f t="shared" si="583"/>
        <v>0.12049170895000016</v>
      </c>
      <c r="BK2782" s="2">
        <f t="shared" si="584"/>
        <v>19.914751930587453</v>
      </c>
      <c r="BL2782" s="2"/>
      <c r="BM2782" s="2">
        <f t="shared" si="585"/>
        <v>-0.59133256190211969</v>
      </c>
    </row>
    <row r="2783" spans="1:65">
      <c r="A2783">
        <v>2</v>
      </c>
      <c r="B2783" t="s">
        <v>474</v>
      </c>
      <c r="C2783">
        <v>2028</v>
      </c>
      <c r="D2783">
        <v>1.10201353325E-2</v>
      </c>
      <c r="E2783" s="1">
        <v>5.39544263412E-5</v>
      </c>
      <c r="F2783" s="1"/>
      <c r="G2783" s="1"/>
      <c r="H2783" s="1"/>
      <c r="I2783" s="1"/>
      <c r="J2783">
        <v>1.12255210578E-3</v>
      </c>
      <c r="K2783">
        <v>1.04067735812E-4</v>
      </c>
      <c r="L2783">
        <v>2.8053421414500002</v>
      </c>
      <c r="M2783">
        <v>1.5584824846399999E-2</v>
      </c>
      <c r="N2783" s="1">
        <v>7.6303081481800004E-5</v>
      </c>
      <c r="O2783">
        <v>4.89716698344</v>
      </c>
      <c r="P2783">
        <v>5.03581759051E-2</v>
      </c>
      <c r="Q2783">
        <v>0.19130960399499999</v>
      </c>
      <c r="R2783">
        <v>2.1788586561800002E-3</v>
      </c>
      <c r="S2783">
        <v>0</v>
      </c>
      <c r="T2783">
        <v>8.8997528034800002</v>
      </c>
      <c r="U2783">
        <v>4</v>
      </c>
      <c r="V2783">
        <v>3</v>
      </c>
      <c r="Z2783">
        <v>2</v>
      </c>
      <c r="AA2783" t="s">
        <v>474</v>
      </c>
      <c r="AB2783">
        <v>2028</v>
      </c>
      <c r="AC2783">
        <v>1.22895356782E-2</v>
      </c>
      <c r="AD2783" s="1">
        <v>5.1804073233899997E-5</v>
      </c>
      <c r="AE2783">
        <v>0.15866123748800001</v>
      </c>
      <c r="AF2783">
        <v>3.9628332375000004E-3</v>
      </c>
      <c r="AG2783">
        <v>0.96689161374199994</v>
      </c>
      <c r="AH2783">
        <v>1.63988176538E-3</v>
      </c>
      <c r="AI2783">
        <v>1.3764368231200001E-3</v>
      </c>
      <c r="AJ2783" s="1">
        <v>7.6752782000699994E-5</v>
      </c>
      <c r="AK2783">
        <v>3.4888550739799999</v>
      </c>
      <c r="AL2783">
        <v>1.7380028031399999E-2</v>
      </c>
      <c r="AM2783" s="1">
        <v>7.3262022953499999E-5</v>
      </c>
      <c r="AN2783">
        <v>4.95042122005</v>
      </c>
      <c r="AO2783">
        <v>4.1150985945499999E-2</v>
      </c>
      <c r="AP2783">
        <v>0.21566643546799999</v>
      </c>
      <c r="AQ2783">
        <v>2.0100812105399999E-3</v>
      </c>
      <c r="AR2783">
        <v>0</v>
      </c>
      <c r="AS2783">
        <v>2.20299307754</v>
      </c>
      <c r="AT2783">
        <v>2</v>
      </c>
      <c r="AU2783">
        <v>2</v>
      </c>
      <c r="AV2783">
        <f t="shared" si="573"/>
        <v>2028</v>
      </c>
      <c r="AW2783" s="2">
        <f t="shared" si="574"/>
        <v>0.1151891793884193</v>
      </c>
      <c r="AX2783" s="2">
        <f t="shared" si="575"/>
        <v>-3.9854989722279327E-2</v>
      </c>
      <c r="BC2783" s="2">
        <f t="shared" si="576"/>
        <v>0.22616742334966228</v>
      </c>
      <c r="BD2783" s="2">
        <f t="shared" si="577"/>
        <v>-0.26247283654412257</v>
      </c>
      <c r="BE2783" s="2">
        <f t="shared" si="578"/>
        <v>0.24364690581973425</v>
      </c>
      <c r="BF2783" s="2">
        <f t="shared" si="579"/>
        <v>0.11518917939040432</v>
      </c>
      <c r="BG2783" s="2">
        <f t="shared" si="580"/>
        <v>-3.9854989723126254E-2</v>
      </c>
      <c r="BH2783" s="2">
        <f t="shared" si="581"/>
        <v>1.0874498825562136E-2</v>
      </c>
      <c r="BI2783" s="2">
        <f t="shared" si="582"/>
        <v>-0.18283406406441238</v>
      </c>
      <c r="BJ2783" s="2">
        <f t="shared" si="583"/>
        <v>0.12731630281162767</v>
      </c>
      <c r="BK2783" s="2">
        <f t="shared" si="584"/>
        <v>-7.7461401711987538E-2</v>
      </c>
      <c r="BL2783" s="2"/>
      <c r="BM2783" s="2">
        <f t="shared" si="585"/>
        <v>-0.7524658126820577</v>
      </c>
    </row>
    <row r="2784" spans="1:65">
      <c r="A2784">
        <v>2</v>
      </c>
      <c r="B2784" t="s">
        <v>474</v>
      </c>
      <c r="C2784">
        <v>2185</v>
      </c>
      <c r="D2784">
        <v>1.06355088511E-2</v>
      </c>
      <c r="E2784" s="1">
        <v>3.51566739278E-5</v>
      </c>
      <c r="F2784" s="1"/>
      <c r="G2784" s="1"/>
      <c r="H2784" s="1"/>
      <c r="I2784" s="1"/>
      <c r="J2784">
        <v>4.6504998961200002E-4</v>
      </c>
      <c r="K2784" s="1">
        <v>9.1046976264800008E-6</v>
      </c>
      <c r="L2784">
        <v>2.6129345208400001</v>
      </c>
      <c r="M2784">
        <v>1.50408808599E-2</v>
      </c>
      <c r="N2784" s="1">
        <v>4.9719045076600001E-5</v>
      </c>
      <c r="O2784">
        <v>5.1673388923200001</v>
      </c>
      <c r="P2784">
        <v>7.0544063903299994E-2</v>
      </c>
      <c r="Q2784">
        <v>0.19481847991599999</v>
      </c>
      <c r="R2784">
        <v>2.7365006710500001E-3</v>
      </c>
      <c r="S2784">
        <v>0</v>
      </c>
      <c r="T2784">
        <v>27.086743813199998</v>
      </c>
      <c r="U2784">
        <v>4</v>
      </c>
      <c r="V2784">
        <v>3</v>
      </c>
      <c r="Z2784">
        <v>2</v>
      </c>
      <c r="AA2784" t="s">
        <v>474</v>
      </c>
      <c r="AB2784">
        <v>2185</v>
      </c>
      <c r="AC2784">
        <v>1.18572053915E-2</v>
      </c>
      <c r="AD2784" s="1">
        <v>4.6612741806899998E-5</v>
      </c>
      <c r="AE2784">
        <v>0.14879625538800001</v>
      </c>
      <c r="AF2784">
        <v>3.3051681040699998E-3</v>
      </c>
      <c r="AG2784">
        <v>0.96744138559799997</v>
      </c>
      <c r="AH2784">
        <v>1.3896395808699999E-3</v>
      </c>
      <c r="AI2784">
        <v>5.5157402052799997E-4</v>
      </c>
      <c r="AJ2784" s="1">
        <v>1.1958185396700001E-5</v>
      </c>
      <c r="AK2784">
        <v>3.2477056849600001</v>
      </c>
      <c r="AL2784">
        <v>1.67686206765E-2</v>
      </c>
      <c r="AM2784" s="1">
        <v>6.5920371642700005E-5</v>
      </c>
      <c r="AN2784">
        <v>5.2393724213199997</v>
      </c>
      <c r="AO2784">
        <v>3.34707377847E-2</v>
      </c>
      <c r="AP2784">
        <v>0.22022496243699999</v>
      </c>
      <c r="AQ2784">
        <v>1.65190218381E-3</v>
      </c>
      <c r="AR2784">
        <v>0</v>
      </c>
      <c r="AS2784">
        <v>5.06651094434</v>
      </c>
      <c r="AT2784">
        <v>2</v>
      </c>
      <c r="AU2784">
        <v>2</v>
      </c>
      <c r="AV2784">
        <f t="shared" si="573"/>
        <v>2185</v>
      </c>
      <c r="AW2784" s="2">
        <f t="shared" si="574"/>
        <v>0.11486958992786168</v>
      </c>
      <c r="AX2784" s="2">
        <f t="shared" si="575"/>
        <v>0.3258575570210912</v>
      </c>
      <c r="BC2784" s="2">
        <f t="shared" si="576"/>
        <v>0.18605318320335534</v>
      </c>
      <c r="BD2784" s="2">
        <f t="shared" si="577"/>
        <v>0.31340829616581095</v>
      </c>
      <c r="BE2784" s="2">
        <f t="shared" si="578"/>
        <v>0.24293420254401754</v>
      </c>
      <c r="BF2784" s="2">
        <f t="shared" si="579"/>
        <v>0.11486958993248</v>
      </c>
      <c r="BG2784" s="2">
        <f t="shared" si="580"/>
        <v>0.32585755702144553</v>
      </c>
      <c r="BH2784" s="2">
        <f t="shared" si="581"/>
        <v>1.3940159625887906E-2</v>
      </c>
      <c r="BI2784" s="2">
        <f t="shared" si="582"/>
        <v>-0.52553431241811022</v>
      </c>
      <c r="BJ2784" s="2">
        <f t="shared" si="583"/>
        <v>0.13041104997818756</v>
      </c>
      <c r="BK2784" s="2">
        <f t="shared" si="584"/>
        <v>-0.39634504705742962</v>
      </c>
      <c r="BL2784" s="2"/>
      <c r="BM2784" s="2">
        <f t="shared" si="585"/>
        <v>-0.81295238071875697</v>
      </c>
    </row>
    <row r="2785" spans="1:65">
      <c r="A2785">
        <v>2</v>
      </c>
      <c r="B2785" t="s">
        <v>474</v>
      </c>
      <c r="C2785">
        <v>2407</v>
      </c>
      <c r="D2785">
        <v>1.1063697422900001E-2</v>
      </c>
      <c r="E2785" s="1">
        <v>2.9616371472899999E-5</v>
      </c>
      <c r="F2785" s="1"/>
      <c r="G2785" s="1"/>
      <c r="H2785" s="1"/>
      <c r="I2785" s="1"/>
      <c r="J2785">
        <v>7.4134050969599998E-4</v>
      </c>
      <c r="K2785" s="1">
        <v>8.7726924966599994E-6</v>
      </c>
      <c r="L2785">
        <v>2.8275647553700001</v>
      </c>
      <c r="M2785">
        <v>1.5646430945500001E-2</v>
      </c>
      <c r="N2785" s="1">
        <v>4.18838742053E-5</v>
      </c>
      <c r="O2785">
        <v>4.8223891105399996</v>
      </c>
      <c r="P2785">
        <v>5.0641095166299999E-2</v>
      </c>
      <c r="Q2785">
        <v>0.18913306991199999</v>
      </c>
      <c r="R2785">
        <v>2.0496470881499998E-3</v>
      </c>
      <c r="S2785">
        <v>0</v>
      </c>
      <c r="T2785">
        <v>9.0121336720999992</v>
      </c>
      <c r="U2785">
        <v>4</v>
      </c>
      <c r="V2785">
        <v>3</v>
      </c>
      <c r="Z2785">
        <v>2</v>
      </c>
      <c r="AA2785" t="s">
        <v>474</v>
      </c>
      <c r="AB2785">
        <v>2407</v>
      </c>
      <c r="AC2785">
        <v>1.2330421409700001E-2</v>
      </c>
      <c r="AD2785" s="1">
        <v>2.90151152553E-5</v>
      </c>
      <c r="AE2785">
        <v>0.17683034487800001</v>
      </c>
      <c r="AF2785">
        <v>2.1729240152199999E-3</v>
      </c>
      <c r="AG2785">
        <v>0.95690390327700003</v>
      </c>
      <c r="AH2785">
        <v>1.12392428025E-3</v>
      </c>
      <c r="AI2785">
        <v>8.9274891738900001E-4</v>
      </c>
      <c r="AJ2785" s="1">
        <v>1.09448114969E-5</v>
      </c>
      <c r="AK2785">
        <v>3.5121076484799998</v>
      </c>
      <c r="AL2785">
        <v>1.74378491874E-2</v>
      </c>
      <c r="AM2785" s="1">
        <v>4.1033569507800001E-5</v>
      </c>
      <c r="AN2785">
        <v>4.9081135873199999</v>
      </c>
      <c r="AO2785">
        <v>3.0925955184100001E-2</v>
      </c>
      <c r="AP2785">
        <v>0.21453465509899999</v>
      </c>
      <c r="AQ2785">
        <v>1.4429693651100001E-3</v>
      </c>
      <c r="AR2785">
        <v>0</v>
      </c>
      <c r="AS2785">
        <v>1.95096787315</v>
      </c>
      <c r="AT2785">
        <v>2</v>
      </c>
      <c r="AU2785">
        <v>2</v>
      </c>
      <c r="AV2785">
        <f t="shared" si="573"/>
        <v>2407</v>
      </c>
      <c r="AW2785" s="2">
        <f t="shared" si="574"/>
        <v>0.11449373011395754</v>
      </c>
      <c r="AX2785" s="2">
        <f t="shared" si="575"/>
        <v>-2.0301481501546186E-2</v>
      </c>
      <c r="BC2785" s="2">
        <f t="shared" si="576"/>
        <v>0.2042359829426936</v>
      </c>
      <c r="BD2785" s="2">
        <f t="shared" si="577"/>
        <v>0.24760003853628579</v>
      </c>
      <c r="BE2785" s="2">
        <f t="shared" si="578"/>
        <v>0.24209627447433085</v>
      </c>
      <c r="BF2785" s="2">
        <f t="shared" si="579"/>
        <v>0.1144937301126313</v>
      </c>
      <c r="BG2785" s="2">
        <f t="shared" si="580"/>
        <v>-2.0301481504125068E-2</v>
      </c>
      <c r="BH2785" s="2">
        <f t="shared" si="581"/>
        <v>1.7776350023816525E-2</v>
      </c>
      <c r="BI2785" s="2">
        <f t="shared" si="582"/>
        <v>-0.38931109047814949</v>
      </c>
      <c r="BJ2785" s="2">
        <f t="shared" si="583"/>
        <v>0.13430536076434901</v>
      </c>
      <c r="BK2785" s="2">
        <f t="shared" si="584"/>
        <v>-0.29599130823423059</v>
      </c>
      <c r="BL2785" s="2"/>
      <c r="BM2785" s="2">
        <f t="shared" si="585"/>
        <v>-0.78351765029963349</v>
      </c>
    </row>
    <row r="2786" spans="1:65">
      <c r="A2786">
        <v>2</v>
      </c>
      <c r="B2786" t="s">
        <v>474</v>
      </c>
      <c r="C2786">
        <v>2003</v>
      </c>
      <c r="D2786">
        <v>1.0731359825900001E-2</v>
      </c>
      <c r="E2786" s="1">
        <v>2.2829476248900001E-5</v>
      </c>
      <c r="F2786" s="1"/>
      <c r="G2786" s="1"/>
      <c r="H2786" s="1"/>
      <c r="I2786" s="1"/>
      <c r="J2786">
        <v>8.8147107637499996E-4</v>
      </c>
      <c r="K2786" s="1">
        <v>1.2439368642099999E-5</v>
      </c>
      <c r="L2786">
        <v>2.66024413376</v>
      </c>
      <c r="M2786">
        <v>1.5176434608499999E-2</v>
      </c>
      <c r="N2786" s="1">
        <v>3.2285754933100002E-5</v>
      </c>
      <c r="O2786">
        <v>5.0829444130099999</v>
      </c>
      <c r="P2786">
        <v>4.4330251284999997E-2</v>
      </c>
      <c r="Q2786">
        <v>0.193363745314</v>
      </c>
      <c r="R2786">
        <v>1.73584220469E-3</v>
      </c>
      <c r="S2786">
        <v>0</v>
      </c>
      <c r="T2786">
        <v>7.68316756761</v>
      </c>
      <c r="U2786">
        <v>4</v>
      </c>
      <c r="V2786">
        <v>3</v>
      </c>
      <c r="Z2786">
        <v>2</v>
      </c>
      <c r="AA2786" t="s">
        <v>474</v>
      </c>
      <c r="AB2786">
        <v>2003</v>
      </c>
      <c r="AC2786">
        <v>1.19594531493E-2</v>
      </c>
      <c r="AD2786" s="1">
        <v>5.5418400105999998E-5</v>
      </c>
      <c r="AE2786">
        <v>0.120666301829</v>
      </c>
      <c r="AF2786">
        <v>3.6162338283900002E-3</v>
      </c>
      <c r="AG2786">
        <v>0.97800045828600002</v>
      </c>
      <c r="AH2786">
        <v>1.0506893198099999E-3</v>
      </c>
      <c r="AI2786">
        <v>9.8221127897900004E-4</v>
      </c>
      <c r="AJ2786" s="1">
        <v>1.4534042835999999E-5</v>
      </c>
      <c r="AK2786">
        <v>3.30395880348</v>
      </c>
      <c r="AL2786">
        <v>1.69132208424E-2</v>
      </c>
      <c r="AM2786" s="1">
        <v>7.8373453034900003E-5</v>
      </c>
      <c r="AN2786">
        <v>5.1460469341900001</v>
      </c>
      <c r="AO2786">
        <v>4.1384355203000003E-2</v>
      </c>
      <c r="AP2786">
        <v>0.21816747068199999</v>
      </c>
      <c r="AQ2786">
        <v>2.0249175451700001E-3</v>
      </c>
      <c r="AR2786">
        <v>0</v>
      </c>
      <c r="AS2786">
        <v>2.8946268769299999</v>
      </c>
      <c r="AT2786">
        <v>2</v>
      </c>
      <c r="AU2786">
        <v>2</v>
      </c>
      <c r="AV2786">
        <f t="shared" si="573"/>
        <v>2003</v>
      </c>
      <c r="AW2786" s="2">
        <f t="shared" si="574"/>
        <v>0.11443967431191818</v>
      </c>
      <c r="AX2786" s="2">
        <f t="shared" si="575"/>
        <v>1.4274932767531292</v>
      </c>
      <c r="BC2786" s="2">
        <f t="shared" si="576"/>
        <v>0.11428645284458848</v>
      </c>
      <c r="BD2786" s="2">
        <f t="shared" si="577"/>
        <v>0.1683907161341574</v>
      </c>
      <c r="BE2786" s="2">
        <f t="shared" si="578"/>
        <v>0.24197578769215103</v>
      </c>
      <c r="BF2786" s="2">
        <f t="shared" si="579"/>
        <v>0.11443967431765979</v>
      </c>
      <c r="BG2786" s="2">
        <f t="shared" si="580"/>
        <v>1.4274932767500497</v>
      </c>
      <c r="BH2786" s="2">
        <f t="shared" si="581"/>
        <v>1.2414560548505474E-2</v>
      </c>
      <c r="BI2786" s="2">
        <f t="shared" si="582"/>
        <v>-6.6453403637637284E-2</v>
      </c>
      <c r="BJ2786" s="2">
        <f t="shared" si="583"/>
        <v>0.12827495313416512</v>
      </c>
      <c r="BK2786" s="2">
        <f t="shared" si="584"/>
        <v>0.16653319045876369</v>
      </c>
      <c r="BL2786" s="2"/>
      <c r="BM2786" s="2">
        <f t="shared" si="585"/>
        <v>-0.62325084654760032</v>
      </c>
    </row>
    <row r="2787" spans="1:65">
      <c r="A2787">
        <v>2</v>
      </c>
      <c r="B2787" t="s">
        <v>474</v>
      </c>
      <c r="C2787">
        <v>2695</v>
      </c>
      <c r="D2787">
        <v>1.07396178933E-2</v>
      </c>
      <c r="E2787" s="1">
        <v>1.26943467281E-5</v>
      </c>
      <c r="F2787" s="1"/>
      <c r="G2787" s="1"/>
      <c r="H2787" s="1"/>
      <c r="I2787" s="1"/>
      <c r="J2787">
        <v>7.2745736308000002E-4</v>
      </c>
      <c r="K2787" s="1">
        <v>7.4328734202899997E-6</v>
      </c>
      <c r="L2787">
        <v>2.6643399666300001</v>
      </c>
      <c r="M2787">
        <v>1.5188113279399999E-2</v>
      </c>
      <c r="N2787" s="1">
        <v>1.7952517308300001E-5</v>
      </c>
      <c r="O2787">
        <v>5.0372722640000003</v>
      </c>
      <c r="P2787">
        <v>2.4077356977699998E-2</v>
      </c>
      <c r="Q2787">
        <v>0.191773761578</v>
      </c>
      <c r="R2787">
        <v>9.4425987170799997E-4</v>
      </c>
      <c r="S2787">
        <v>0</v>
      </c>
      <c r="T2787">
        <v>11.564481913</v>
      </c>
      <c r="U2787">
        <v>4</v>
      </c>
      <c r="V2787">
        <v>3</v>
      </c>
      <c r="Z2787">
        <v>2</v>
      </c>
      <c r="AA2787" t="s">
        <v>474</v>
      </c>
      <c r="AB2787">
        <v>2695</v>
      </c>
      <c r="AC2787">
        <v>1.1968613507899999E-2</v>
      </c>
      <c r="AD2787">
        <v>1.1640665413799999E-3</v>
      </c>
      <c r="AE2787">
        <v>0.16237368571999999</v>
      </c>
      <c r="AF2787">
        <v>0.103512041134</v>
      </c>
      <c r="AG2787">
        <v>0.96141742294200006</v>
      </c>
      <c r="AH2787">
        <v>1.2893031559499999E-2</v>
      </c>
      <c r="AI2787">
        <v>8.8720472100700003E-4</v>
      </c>
      <c r="AJ2787" s="1">
        <v>4.32885001383E-5</v>
      </c>
      <c r="AK2787">
        <v>3.30902208485</v>
      </c>
      <c r="AL2787">
        <v>1.6926175545600001E-2</v>
      </c>
      <c r="AM2787">
        <v>1.6462386903199999E-3</v>
      </c>
      <c r="AN2787">
        <v>5.13981192426</v>
      </c>
      <c r="AO2787">
        <v>6.1573855974600002E-2</v>
      </c>
      <c r="AP2787">
        <v>0.218070039641</v>
      </c>
      <c r="AQ2787">
        <v>2.1369762131199999E-2</v>
      </c>
      <c r="AR2787">
        <v>4</v>
      </c>
      <c r="AS2787">
        <v>2.4361480010999998</v>
      </c>
      <c r="AT2787">
        <v>2</v>
      </c>
      <c r="AU2787">
        <v>2</v>
      </c>
      <c r="AV2787">
        <f t="shared" si="573"/>
        <v>2695</v>
      </c>
      <c r="AW2787" s="2">
        <f t="shared" si="574"/>
        <v>0.11443569285334804</v>
      </c>
      <c r="AX2787" s="2">
        <f t="shared" si="575"/>
        <v>90.699601902572994</v>
      </c>
      <c r="BC2787" s="2">
        <f t="shared" si="576"/>
        <v>0.21959686716296561</v>
      </c>
      <c r="BD2787" s="2">
        <f t="shared" si="577"/>
        <v>4.8239253772481252</v>
      </c>
      <c r="BE2787" s="2">
        <f t="shared" si="578"/>
        <v>0.2419669134924356</v>
      </c>
      <c r="BF2787" s="2">
        <f t="shared" si="579"/>
        <v>0.11443569284918206</v>
      </c>
      <c r="BG2787" s="2">
        <f t="shared" si="580"/>
        <v>90.699601902563998</v>
      </c>
      <c r="BH2787" s="2">
        <f t="shared" si="581"/>
        <v>2.0356187810776572E-2</v>
      </c>
      <c r="BI2787" s="2">
        <f t="shared" si="582"/>
        <v>1.5573345127386102</v>
      </c>
      <c r="BJ2787" s="2">
        <f t="shared" si="583"/>
        <v>0.13712135511460224</v>
      </c>
      <c r="BK2787" s="2">
        <f t="shared" si="584"/>
        <v>21.63122978269304</v>
      </c>
      <c r="BL2787" s="2"/>
      <c r="BM2787" s="2">
        <f t="shared" si="585"/>
        <v>-0.78934222739702253</v>
      </c>
    </row>
    <row r="2788" spans="1:65">
      <c r="A2788">
        <v>2</v>
      </c>
      <c r="B2788" t="s">
        <v>474</v>
      </c>
      <c r="C2788">
        <v>1854</v>
      </c>
      <c r="D2788">
        <v>1.0909964656900001E-2</v>
      </c>
      <c r="E2788" s="1">
        <v>1.03383521705E-5</v>
      </c>
      <c r="F2788" s="1"/>
      <c r="G2788" s="1"/>
      <c r="H2788" s="1"/>
      <c r="I2788" s="1"/>
      <c r="J2788">
        <v>7.3608477415899995E-4</v>
      </c>
      <c r="K2788" s="1">
        <v>1.03792385008E-5</v>
      </c>
      <c r="L2788">
        <v>2.7495312956300002</v>
      </c>
      <c r="M2788">
        <v>1.54290199828E-2</v>
      </c>
      <c r="N2788" s="1">
        <v>1.46206378521E-5</v>
      </c>
      <c r="O2788">
        <v>4.9871581047199998</v>
      </c>
      <c r="P2788">
        <v>1.98450664771E-2</v>
      </c>
      <c r="Q2788">
        <v>0.19287743073499999</v>
      </c>
      <c r="R2788">
        <v>7.8896670206700002E-4</v>
      </c>
      <c r="S2788">
        <v>0</v>
      </c>
      <c r="T2788">
        <v>11.857380538499999</v>
      </c>
      <c r="U2788">
        <v>4</v>
      </c>
      <c r="V2788">
        <v>3</v>
      </c>
      <c r="Z2788">
        <v>2</v>
      </c>
      <c r="AA2788" t="s">
        <v>474</v>
      </c>
      <c r="AB2788">
        <v>1854</v>
      </c>
      <c r="AC2788">
        <v>1.21576356656E-2</v>
      </c>
      <c r="AD2788" s="1">
        <v>4.9981462891799999E-5</v>
      </c>
      <c r="AE2788">
        <v>0.17856618033999999</v>
      </c>
      <c r="AF2788">
        <v>3.80031855042E-3</v>
      </c>
      <c r="AG2788">
        <v>0.95516900134100002</v>
      </c>
      <c r="AH2788">
        <v>2.1662784419199999E-3</v>
      </c>
      <c r="AI2788">
        <v>9.1011940241099995E-4</v>
      </c>
      <c r="AJ2788" s="1">
        <v>1.6799354679300001E-5</v>
      </c>
      <c r="AK2788">
        <v>3.4143672249999999</v>
      </c>
      <c r="AL2788">
        <v>1.7193493244700001E-2</v>
      </c>
      <c r="AM2788" s="1">
        <v>7.0684462688799996E-5</v>
      </c>
      <c r="AN2788">
        <v>5.0670571668199997</v>
      </c>
      <c r="AO2788">
        <v>4.0037486979699999E-2</v>
      </c>
      <c r="AP2788">
        <v>0.218378490945</v>
      </c>
      <c r="AQ2788">
        <v>1.94510649541E-3</v>
      </c>
      <c r="AR2788">
        <v>0</v>
      </c>
      <c r="AS2788">
        <v>4.1058813515299999</v>
      </c>
      <c r="AT2788">
        <v>2</v>
      </c>
      <c r="AU2788">
        <v>2</v>
      </c>
      <c r="AV2788">
        <f t="shared" si="573"/>
        <v>1854</v>
      </c>
      <c r="AW2788" s="2">
        <f t="shared" si="574"/>
        <v>0.11436068291118714</v>
      </c>
      <c r="AX2788" s="2">
        <f t="shared" si="575"/>
        <v>3.8345676436153671</v>
      </c>
      <c r="BC2788" s="2">
        <f t="shared" si="576"/>
        <v>0.23643285985753482</v>
      </c>
      <c r="BD2788" s="2">
        <f t="shared" si="577"/>
        <v>0.61855368079316786</v>
      </c>
      <c r="BE2788" s="2">
        <f t="shared" si="578"/>
        <v>0.24179973162213664</v>
      </c>
      <c r="BF2788" s="2">
        <f t="shared" si="579"/>
        <v>0.11436068291226562</v>
      </c>
      <c r="BG2788" s="2">
        <f t="shared" si="580"/>
        <v>3.8345676436166842</v>
      </c>
      <c r="BH2788" s="2">
        <f t="shared" si="581"/>
        <v>1.602096031894017E-2</v>
      </c>
      <c r="BI2788" s="2">
        <f t="shared" si="582"/>
        <v>1.0175032936221617</v>
      </c>
      <c r="BJ2788" s="2">
        <f t="shared" si="583"/>
        <v>0.13221381118995032</v>
      </c>
      <c r="BK2788" s="2">
        <f t="shared" si="584"/>
        <v>1.4653847751927294</v>
      </c>
      <c r="BL2788" s="2"/>
      <c r="BM2788" s="2">
        <f t="shared" si="585"/>
        <v>-0.65372779104132483</v>
      </c>
    </row>
    <row r="2789" spans="1:65">
      <c r="A2789">
        <v>2</v>
      </c>
      <c r="B2789" t="s">
        <v>474</v>
      </c>
      <c r="C2789">
        <v>1017</v>
      </c>
      <c r="D2789">
        <v>1.1701843048399999E-2</v>
      </c>
      <c r="E2789" s="1">
        <v>3.1629680406E-5</v>
      </c>
      <c r="F2789" s="1"/>
      <c r="G2789" s="1"/>
      <c r="H2789" s="1"/>
      <c r="I2789" s="1"/>
      <c r="J2789">
        <v>7.3164495680400001E-4</v>
      </c>
      <c r="K2789" s="1">
        <v>8.8420136539599997E-6</v>
      </c>
      <c r="L2789">
        <v>3.16315531986</v>
      </c>
      <c r="M2789">
        <v>1.6548905143799999E-2</v>
      </c>
      <c r="N2789" s="1">
        <v>4.4731123003700001E-5</v>
      </c>
      <c r="O2789">
        <v>4.4383206045000003</v>
      </c>
      <c r="P2789">
        <v>4.19620707287E-2</v>
      </c>
      <c r="Q2789">
        <v>0.18411020914599999</v>
      </c>
      <c r="R2789">
        <v>1.8104078401499999E-3</v>
      </c>
      <c r="S2789">
        <v>0</v>
      </c>
      <c r="T2789">
        <v>14.0060428246</v>
      </c>
      <c r="U2789">
        <v>4</v>
      </c>
      <c r="V2789">
        <v>3</v>
      </c>
      <c r="Z2789">
        <v>2</v>
      </c>
      <c r="AA2789" t="s">
        <v>474</v>
      </c>
      <c r="AB2789">
        <v>1017</v>
      </c>
      <c r="AC2789">
        <v>1.3039091874599999E-2</v>
      </c>
      <c r="AD2789">
        <v>1.8351646160899999E-4</v>
      </c>
      <c r="AE2789">
        <v>0.22398471192700001</v>
      </c>
      <c r="AF2789">
        <v>2.45097182793E-2</v>
      </c>
      <c r="AG2789">
        <v>0.93233071979399995</v>
      </c>
      <c r="AH2789">
        <v>1.38175986181E-2</v>
      </c>
      <c r="AI2789">
        <v>9.0839480322600001E-4</v>
      </c>
      <c r="AJ2789" s="1">
        <v>4.5759004487999999E-5</v>
      </c>
      <c r="AK2789">
        <v>3.9274138807500001</v>
      </c>
      <c r="AL2789">
        <v>1.84400605702E-2</v>
      </c>
      <c r="AM2789">
        <v>2.5953146892599999E-4</v>
      </c>
      <c r="AN2789">
        <v>4.56081172787</v>
      </c>
      <c r="AO2789">
        <v>5.33990698774E-2</v>
      </c>
      <c r="AP2789">
        <v>0.21081156007400001</v>
      </c>
      <c r="AQ2789">
        <v>3.8594614548E-3</v>
      </c>
      <c r="AR2789">
        <v>4</v>
      </c>
      <c r="AS2789">
        <v>6.6037881292199998</v>
      </c>
      <c r="AT2789">
        <v>2</v>
      </c>
      <c r="AU2789">
        <v>2</v>
      </c>
      <c r="AV2789">
        <f t="shared" si="573"/>
        <v>1017</v>
      </c>
      <c r="AW2789" s="2">
        <f t="shared" si="574"/>
        <v>0.11427676996427011</v>
      </c>
      <c r="AX2789" s="2">
        <f t="shared" si="575"/>
        <v>4.8020333829926338</v>
      </c>
      <c r="BC2789" s="2">
        <f t="shared" si="576"/>
        <v>0.24157871215853871</v>
      </c>
      <c r="BD2789" s="2">
        <f t="shared" si="577"/>
        <v>4.1751791253462152</v>
      </c>
      <c r="BE2789" s="2">
        <f t="shared" si="578"/>
        <v>0.24161272008730381</v>
      </c>
      <c r="BF2789" s="2">
        <f t="shared" si="579"/>
        <v>0.11427676997160847</v>
      </c>
      <c r="BG2789" s="2">
        <f t="shared" si="580"/>
        <v>4.802033382987779</v>
      </c>
      <c r="BH2789" s="2">
        <f t="shared" si="581"/>
        <v>2.7598529778539722E-2</v>
      </c>
      <c r="BI2789" s="2">
        <f t="shared" si="582"/>
        <v>0.27255564251450665</v>
      </c>
      <c r="BJ2789" s="2">
        <f t="shared" si="583"/>
        <v>0.14502917058133244</v>
      </c>
      <c r="BK2789" s="2">
        <f t="shared" si="584"/>
        <v>1.1318187919912164</v>
      </c>
      <c r="BL2789" s="2"/>
      <c r="BM2789" s="2">
        <f t="shared" si="585"/>
        <v>-0.52850435973098642</v>
      </c>
    </row>
    <row r="2790" spans="1:65">
      <c r="A2790">
        <v>2</v>
      </c>
      <c r="B2790" t="s">
        <v>474</v>
      </c>
      <c r="C2790">
        <v>2425</v>
      </c>
      <c r="D2790">
        <v>1.1002325106999999E-2</v>
      </c>
      <c r="E2790" s="1">
        <v>1.6884108221099999E-5</v>
      </c>
      <c r="F2790" s="1"/>
      <c r="G2790" s="1"/>
      <c r="H2790" s="1"/>
      <c r="I2790" s="1"/>
      <c r="J2790">
        <v>7.2166971475999997E-4</v>
      </c>
      <c r="K2790" s="1">
        <v>8.5197271987799993E-6</v>
      </c>
      <c r="L2790">
        <v>2.7962817442699999</v>
      </c>
      <c r="M2790">
        <v>1.5559637384E-2</v>
      </c>
      <c r="N2790" s="1">
        <v>2.38777348349E-5</v>
      </c>
      <c r="O2790">
        <v>4.9168092662799996</v>
      </c>
      <c r="P2790">
        <v>3.0153678312200002E-2</v>
      </c>
      <c r="Q2790">
        <v>0.191766511167</v>
      </c>
      <c r="R2790">
        <v>1.21232072144E-3</v>
      </c>
      <c r="S2790">
        <v>0</v>
      </c>
      <c r="T2790">
        <v>27.028680470000001</v>
      </c>
      <c r="U2790">
        <v>4</v>
      </c>
      <c r="V2790">
        <v>3</v>
      </c>
      <c r="Z2790">
        <v>2</v>
      </c>
      <c r="AA2790" t="s">
        <v>474</v>
      </c>
      <c r="AB2790">
        <v>2425</v>
      </c>
      <c r="AC2790">
        <v>1.2258414130200001E-2</v>
      </c>
      <c r="AD2790" s="1">
        <v>2.7881135040999998E-5</v>
      </c>
      <c r="AE2790">
        <v>0.18030692997100001</v>
      </c>
      <c r="AF2790">
        <v>2.1101282154900002E-3</v>
      </c>
      <c r="AG2790">
        <v>0.954873418152</v>
      </c>
      <c r="AH2790">
        <v>1.1754451927700001E-3</v>
      </c>
      <c r="AI2790">
        <v>8.8472449985799997E-4</v>
      </c>
      <c r="AJ2790" s="1">
        <v>1.10794321351E-5</v>
      </c>
      <c r="AK2790">
        <v>3.4712073624399999</v>
      </c>
      <c r="AL2790">
        <v>1.7336015516199999E-2</v>
      </c>
      <c r="AM2790" s="1">
        <v>3.9429879309400003E-5</v>
      </c>
      <c r="AN2790">
        <v>5.0233373773099999</v>
      </c>
      <c r="AO2790">
        <v>2.9511910373500001E-2</v>
      </c>
      <c r="AP2790">
        <v>0.218288857798</v>
      </c>
      <c r="AQ2790">
        <v>1.3751900421300001E-3</v>
      </c>
      <c r="AR2790">
        <v>0</v>
      </c>
      <c r="AS2790">
        <v>16.860527455</v>
      </c>
      <c r="AT2790">
        <v>2</v>
      </c>
      <c r="AU2790">
        <v>2</v>
      </c>
      <c r="AV2790">
        <f t="shared" si="573"/>
        <v>2425</v>
      </c>
      <c r="AW2790" s="2">
        <f t="shared" si="574"/>
        <v>0.11416577959515491</v>
      </c>
      <c r="AX2790" s="2">
        <f t="shared" si="575"/>
        <v>0.65132411353281072</v>
      </c>
      <c r="BC2790" s="2">
        <f t="shared" si="576"/>
        <v>0.22594101118989848</v>
      </c>
      <c r="BD2790" s="2">
        <f t="shared" si="577"/>
        <v>0.30044447158901327</v>
      </c>
      <c r="BE2790" s="2">
        <f t="shared" si="578"/>
        <v>0.24136538442630961</v>
      </c>
      <c r="BF2790" s="2">
        <f t="shared" si="579"/>
        <v>0.11416577959757931</v>
      </c>
      <c r="BG2790" s="2">
        <f t="shared" si="580"/>
        <v>0.65132411353227659</v>
      </c>
      <c r="BH2790" s="2">
        <f t="shared" si="581"/>
        <v>2.1666106057963517E-2</v>
      </c>
      <c r="BI2790" s="2">
        <f t="shared" si="582"/>
        <v>-2.1283238882347084E-2</v>
      </c>
      <c r="BJ2790" s="2">
        <f t="shared" si="583"/>
        <v>0.13830541354482379</v>
      </c>
      <c r="BK2790" s="2">
        <f t="shared" si="584"/>
        <v>0.13434507701604176</v>
      </c>
      <c r="BL2790" s="2"/>
      <c r="BM2790" s="2">
        <f t="shared" si="585"/>
        <v>-0.3761986467036732</v>
      </c>
    </row>
    <row r="2791" spans="1:65">
      <c r="A2791">
        <v>2</v>
      </c>
      <c r="B2791" t="s">
        <v>474</v>
      </c>
      <c r="C2791">
        <v>3239</v>
      </c>
      <c r="D2791">
        <v>1.1055958519899999E-2</v>
      </c>
      <c r="E2791" s="1">
        <v>1.73363463393E-5</v>
      </c>
      <c r="F2791" s="1"/>
      <c r="G2791" s="1"/>
      <c r="H2791" s="1"/>
      <c r="I2791" s="1"/>
      <c r="J2791">
        <v>5.3852004853099998E-4</v>
      </c>
      <c r="K2791" s="1">
        <v>6.2934160750100003E-5</v>
      </c>
      <c r="L2791">
        <v>2.8236104541299998</v>
      </c>
      <c r="M2791">
        <v>1.56354864839E-2</v>
      </c>
      <c r="N2791" s="1">
        <v>2.4517296114999999E-5</v>
      </c>
      <c r="O2791">
        <v>4.7778340822000001</v>
      </c>
      <c r="P2791">
        <v>2.8726890789199998E-2</v>
      </c>
      <c r="Q2791">
        <v>0.187254557574</v>
      </c>
      <c r="R2791">
        <v>1.1635330197899999E-3</v>
      </c>
      <c r="S2791">
        <v>0</v>
      </c>
      <c r="T2791">
        <v>13.690252921200001</v>
      </c>
      <c r="U2791">
        <v>4</v>
      </c>
      <c r="V2791">
        <v>3</v>
      </c>
      <c r="Z2791">
        <v>2</v>
      </c>
      <c r="AA2791" t="s">
        <v>474</v>
      </c>
      <c r="AB2791">
        <v>3239</v>
      </c>
      <c r="AC2791">
        <v>1.2318038194900001E-2</v>
      </c>
      <c r="AD2791" s="1">
        <v>4.7381982237700002E-5</v>
      </c>
      <c r="AE2791">
        <v>0.156645597025</v>
      </c>
      <c r="AF2791">
        <v>3.4383066920199998E-3</v>
      </c>
      <c r="AG2791">
        <v>0.96608023934200005</v>
      </c>
      <c r="AH2791">
        <v>1.44688429753E-3</v>
      </c>
      <c r="AI2791">
        <v>7.1034701333199995E-4</v>
      </c>
      <c r="AJ2791" s="1">
        <v>6.7433624325500006E-5</v>
      </c>
      <c r="AK2791">
        <v>3.5050569008400001</v>
      </c>
      <c r="AL2791">
        <v>1.7420336677099999E-2</v>
      </c>
      <c r="AM2791" s="1">
        <v>6.7008241892699995E-5</v>
      </c>
      <c r="AN2791">
        <v>4.8980355719100004</v>
      </c>
      <c r="AO2791">
        <v>3.0189133340699999E-2</v>
      </c>
      <c r="AP2791">
        <v>0.213879132172</v>
      </c>
      <c r="AQ2791">
        <v>1.55390113071E-3</v>
      </c>
      <c r="AR2791">
        <v>0</v>
      </c>
      <c r="AS2791">
        <v>0.83077208952899995</v>
      </c>
      <c r="AT2791">
        <v>2</v>
      </c>
      <c r="AU2791">
        <v>2</v>
      </c>
      <c r="AV2791">
        <f t="shared" si="573"/>
        <v>3239</v>
      </c>
      <c r="AW2791" s="2">
        <f t="shared" si="574"/>
        <v>0.11415379975678643</v>
      </c>
      <c r="AX2791" s="2">
        <f t="shared" si="575"/>
        <v>1.7331008108836139</v>
      </c>
      <c r="BC2791" s="2">
        <f t="shared" si="576"/>
        <v>0.31907254942451552</v>
      </c>
      <c r="BD2791" s="2">
        <f t="shared" si="577"/>
        <v>7.1494773613754017E-2</v>
      </c>
      <c r="BE2791" s="2">
        <f t="shared" si="578"/>
        <v>0.24133868951833337</v>
      </c>
      <c r="BF2791" s="2">
        <f t="shared" si="579"/>
        <v>0.11415379975786968</v>
      </c>
      <c r="BG2791" s="2">
        <f t="shared" si="580"/>
        <v>1.7331008108885011</v>
      </c>
      <c r="BH2791" s="2">
        <f t="shared" si="581"/>
        <v>2.5158154854689384E-2</v>
      </c>
      <c r="BI2791" s="2">
        <f t="shared" si="582"/>
        <v>5.0901525063399393E-2</v>
      </c>
      <c r="BJ2791" s="2">
        <f t="shared" si="583"/>
        <v>0.14218385358913568</v>
      </c>
      <c r="BK2791" s="2">
        <f t="shared" si="584"/>
        <v>0.33550239166435997</v>
      </c>
      <c r="BL2791" s="2"/>
      <c r="BM2791" s="2">
        <f t="shared" si="585"/>
        <v>-0.93931652729055781</v>
      </c>
    </row>
    <row r="2792" spans="1:65">
      <c r="A2792">
        <v>2</v>
      </c>
      <c r="B2792" t="s">
        <v>474</v>
      </c>
      <c r="C2792">
        <v>821</v>
      </c>
      <c r="D2792">
        <v>1.0793709999400001E-2</v>
      </c>
      <c r="E2792" s="1">
        <v>5.2140324161800002E-5</v>
      </c>
      <c r="F2792" s="1"/>
      <c r="G2792" s="1"/>
      <c r="H2792" s="1"/>
      <c r="I2792" s="1"/>
      <c r="J2792">
        <v>1.2101879659700001E-3</v>
      </c>
      <c r="K2792">
        <v>1.20193673467E-4</v>
      </c>
      <c r="L2792">
        <v>2.6912464552499999</v>
      </c>
      <c r="M2792">
        <v>1.52646110695E-2</v>
      </c>
      <c r="N2792" s="1">
        <v>7.3737553576100001E-5</v>
      </c>
      <c r="O2792">
        <v>5.0204047986500004</v>
      </c>
      <c r="P2792">
        <v>5.0500268156999997E-2</v>
      </c>
      <c r="Q2792">
        <v>0.19209427134599999</v>
      </c>
      <c r="R2792">
        <v>2.14353836899E-3</v>
      </c>
      <c r="S2792">
        <v>0</v>
      </c>
      <c r="T2792">
        <v>7.4357601497600001</v>
      </c>
      <c r="U2792">
        <v>4</v>
      </c>
      <c r="V2792">
        <v>3</v>
      </c>
      <c r="Z2792">
        <v>2</v>
      </c>
      <c r="AA2792" t="s">
        <v>474</v>
      </c>
      <c r="AB2792">
        <v>821</v>
      </c>
      <c r="AC2792">
        <v>1.20255458854E-2</v>
      </c>
      <c r="AD2792" s="1">
        <v>6.9012436849499997E-5</v>
      </c>
      <c r="AE2792">
        <v>0.13210018717700001</v>
      </c>
      <c r="AF2792">
        <v>4.7016117674300003E-3</v>
      </c>
      <c r="AG2792">
        <v>0.97443810991299995</v>
      </c>
      <c r="AH2792">
        <v>1.6164248655499999E-3</v>
      </c>
      <c r="AI2792">
        <v>1.35391433031E-3</v>
      </c>
      <c r="AJ2792">
        <v>1.0132027469299999E-4</v>
      </c>
      <c r="AK2792">
        <v>3.3405777137700001</v>
      </c>
      <c r="AL2792">
        <v>1.70066900861E-2</v>
      </c>
      <c r="AM2792" s="1">
        <v>9.7598324164899997E-5</v>
      </c>
      <c r="AN2792">
        <v>5.0839952858800004</v>
      </c>
      <c r="AO2792">
        <v>4.7394030455700002E-2</v>
      </c>
      <c r="AP2792">
        <v>0.216727923998</v>
      </c>
      <c r="AQ2792">
        <v>2.3725273939499999E-3</v>
      </c>
      <c r="AR2792">
        <v>0</v>
      </c>
      <c r="AS2792">
        <v>1.3662714408000001</v>
      </c>
      <c r="AT2792">
        <v>2</v>
      </c>
      <c r="AU2792">
        <v>2</v>
      </c>
      <c r="AV2792">
        <f t="shared" si="573"/>
        <v>821</v>
      </c>
      <c r="AW2792" s="2">
        <f t="shared" si="574"/>
        <v>0.11412534578643255</v>
      </c>
      <c r="AX2792" s="2">
        <f t="shared" si="575"/>
        <v>0.32359048316122957</v>
      </c>
      <c r="BC2792" s="2">
        <f t="shared" si="576"/>
        <v>0.11876367009219024</v>
      </c>
      <c r="BD2792" s="2">
        <f t="shared" si="577"/>
        <v>-0.15702489348727516</v>
      </c>
      <c r="BE2792" s="2">
        <f t="shared" si="578"/>
        <v>0.24127528612376059</v>
      </c>
      <c r="BF2792" s="2">
        <f t="shared" si="579"/>
        <v>0.11412534578629538</v>
      </c>
      <c r="BG2792" s="2">
        <f t="shared" si="580"/>
        <v>0.32359048316099559</v>
      </c>
      <c r="BH2792" s="2">
        <f t="shared" si="581"/>
        <v>1.266640635175466E-2</v>
      </c>
      <c r="BI2792" s="2">
        <f t="shared" si="582"/>
        <v>-6.1509330834502308E-2</v>
      </c>
      <c r="BJ2792" s="2">
        <f t="shared" si="583"/>
        <v>0.12823731014669307</v>
      </c>
      <c r="BK2792" s="2">
        <f t="shared" si="584"/>
        <v>0.10682758390179684</v>
      </c>
      <c r="BL2792" s="2"/>
      <c r="BM2792" s="2">
        <f t="shared" si="585"/>
        <v>-0.81625665523327851</v>
      </c>
    </row>
    <row r="2793" spans="1:65">
      <c r="A2793">
        <v>2</v>
      </c>
      <c r="B2793" t="s">
        <v>474</v>
      </c>
      <c r="C2793">
        <v>1370</v>
      </c>
      <c r="D2793">
        <v>1.09554695591E-2</v>
      </c>
      <c r="E2793" s="1">
        <v>2.6829298019099999E-5</v>
      </c>
      <c r="F2793" s="1"/>
      <c r="G2793" s="1"/>
      <c r="H2793" s="1"/>
      <c r="I2793" s="1"/>
      <c r="J2793">
        <v>8.93981406018E-4</v>
      </c>
      <c r="K2793" s="1">
        <v>1.1951328872499999E-5</v>
      </c>
      <c r="L2793">
        <v>2.77251543629</v>
      </c>
      <c r="M2793">
        <v>1.54933736326E-2</v>
      </c>
      <c r="N2793" s="1">
        <v>3.7942357127599998E-5</v>
      </c>
      <c r="O2793">
        <v>4.8791298102200003</v>
      </c>
      <c r="P2793">
        <v>4.74091496179E-2</v>
      </c>
      <c r="Q2793">
        <v>0.189486511872</v>
      </c>
      <c r="R2793">
        <v>1.8987645737000001E-3</v>
      </c>
      <c r="S2793">
        <v>0</v>
      </c>
      <c r="T2793">
        <v>5.6937389967899996</v>
      </c>
      <c r="U2793">
        <v>4</v>
      </c>
      <c r="V2793">
        <v>3</v>
      </c>
      <c r="Z2793">
        <v>2</v>
      </c>
      <c r="AA2793" t="s">
        <v>474</v>
      </c>
      <c r="AB2793">
        <v>1370</v>
      </c>
      <c r="AC2793">
        <v>1.2205626083600001E-2</v>
      </c>
      <c r="AD2793" s="1">
        <v>5.15968754475E-5</v>
      </c>
      <c r="AE2793">
        <v>0.14088206857800001</v>
      </c>
      <c r="AF2793">
        <v>3.7027854283599999E-3</v>
      </c>
      <c r="AG2793">
        <v>0.97293957825199995</v>
      </c>
      <c r="AH2793">
        <v>1.20942625089E-3</v>
      </c>
      <c r="AI2793">
        <v>1.0104924917599999E-3</v>
      </c>
      <c r="AJ2793" s="1">
        <v>1.4124567775100001E-5</v>
      </c>
      <c r="AK2793">
        <v>3.4413758169299999</v>
      </c>
      <c r="AL2793">
        <v>1.7261361944700002E-2</v>
      </c>
      <c r="AM2793" s="1">
        <v>7.2969001034000006E-5</v>
      </c>
      <c r="AN2793">
        <v>4.9150542105500001</v>
      </c>
      <c r="AO2793">
        <v>4.0765471802700001E-2</v>
      </c>
      <c r="AP2793">
        <v>0.21266367059499999</v>
      </c>
      <c r="AQ2793">
        <v>1.9797213336100001E-3</v>
      </c>
      <c r="AR2793">
        <v>0</v>
      </c>
      <c r="AS2793">
        <v>2.3689577050000001</v>
      </c>
      <c r="AT2793">
        <v>2</v>
      </c>
      <c r="AU2793">
        <v>2</v>
      </c>
      <c r="AV2793">
        <f t="shared" si="573"/>
        <v>1370</v>
      </c>
      <c r="AW2793" s="2">
        <f t="shared" si="574"/>
        <v>0.11411254604432515</v>
      </c>
      <c r="AX2793" s="2">
        <f t="shared" si="575"/>
        <v>0.92315413585430972</v>
      </c>
      <c r="BC2793" s="2">
        <f t="shared" si="576"/>
        <v>0.13032830991526684</v>
      </c>
      <c r="BD2793" s="2">
        <f t="shared" si="577"/>
        <v>0.18184077484476416</v>
      </c>
      <c r="BE2793" s="2">
        <f t="shared" si="578"/>
        <v>0.24124676526058425</v>
      </c>
      <c r="BF2793" s="2">
        <f t="shared" si="579"/>
        <v>0.11411254604871421</v>
      </c>
      <c r="BG2793" s="2">
        <f t="shared" si="580"/>
        <v>0.92315413585417327</v>
      </c>
      <c r="BH2793" s="2">
        <f t="shared" si="581"/>
        <v>7.3628703738833397E-3</v>
      </c>
      <c r="BI2793" s="2">
        <f t="shared" si="582"/>
        <v>-0.14013492899040703</v>
      </c>
      <c r="BJ2793" s="2">
        <f t="shared" si="583"/>
        <v>0.12231561230414328</v>
      </c>
      <c r="BK2793" s="2">
        <f t="shared" si="584"/>
        <v>4.2636544325368786E-2</v>
      </c>
      <c r="BL2793" s="2"/>
      <c r="BM2793" s="2">
        <f t="shared" si="585"/>
        <v>-0.58393637180496605</v>
      </c>
    </row>
    <row r="2794" spans="1:65">
      <c r="A2794">
        <v>2</v>
      </c>
      <c r="B2794" t="s">
        <v>474</v>
      </c>
      <c r="C2794">
        <v>973</v>
      </c>
      <c r="D2794">
        <v>1.12471032375E-2</v>
      </c>
      <c r="E2794" s="1">
        <v>6.7326359870599993E-5</v>
      </c>
      <c r="F2794" s="1"/>
      <c r="G2794" s="1"/>
      <c r="H2794" s="1"/>
      <c r="I2794" s="1"/>
      <c r="J2794">
        <v>7.8880631056599997E-4</v>
      </c>
      <c r="K2794">
        <v>1.3768096568199999E-4</v>
      </c>
      <c r="L2794">
        <v>2.9220883515399998</v>
      </c>
      <c r="M2794">
        <v>1.5905805935899998E-2</v>
      </c>
      <c r="N2794" s="1">
        <v>9.5213851234200001E-5</v>
      </c>
      <c r="O2794">
        <v>4.7995860598900002</v>
      </c>
      <c r="P2794">
        <v>5.2071302691999999E-2</v>
      </c>
      <c r="Q2794">
        <v>0.19135922210199999</v>
      </c>
      <c r="R2794">
        <v>2.3711327116200001E-3</v>
      </c>
      <c r="S2794">
        <v>0</v>
      </c>
      <c r="T2794">
        <v>14.4827718867</v>
      </c>
      <c r="U2794">
        <v>4</v>
      </c>
      <c r="V2794">
        <v>3</v>
      </c>
      <c r="Z2794">
        <v>2</v>
      </c>
      <c r="AA2794" t="s">
        <v>474</v>
      </c>
      <c r="AB2794">
        <v>973</v>
      </c>
      <c r="AC2794">
        <v>1.25273512624E-2</v>
      </c>
      <c r="AD2794" s="1">
        <v>7.3906453543800003E-5</v>
      </c>
      <c r="AE2794">
        <v>0.20597857283900001</v>
      </c>
      <c r="AF2794">
        <v>5.9999238533599997E-3</v>
      </c>
      <c r="AG2794">
        <v>0.94196698735600004</v>
      </c>
      <c r="AH2794">
        <v>4.7434483177599997E-3</v>
      </c>
      <c r="AI2794">
        <v>1.00790663953E-3</v>
      </c>
      <c r="AJ2794">
        <v>1.0838023954099999E-4</v>
      </c>
      <c r="AK2794">
        <v>3.6251876349400001</v>
      </c>
      <c r="AL2794">
        <v>1.7716350055899999E-2</v>
      </c>
      <c r="AM2794">
        <v>1.04519508949E-4</v>
      </c>
      <c r="AN2794">
        <v>4.8921174615799998</v>
      </c>
      <c r="AO2794">
        <v>4.7553666292600001E-2</v>
      </c>
      <c r="AP2794">
        <v>0.217250639307</v>
      </c>
      <c r="AQ2794">
        <v>2.4702921008200002E-3</v>
      </c>
      <c r="AR2794">
        <v>0</v>
      </c>
      <c r="AS2794">
        <v>2.8548499681099999</v>
      </c>
      <c r="AT2794">
        <v>2</v>
      </c>
      <c r="AU2794">
        <v>2</v>
      </c>
      <c r="AV2794">
        <f t="shared" si="573"/>
        <v>973</v>
      </c>
      <c r="AW2794" s="2">
        <f t="shared" si="574"/>
        <v>0.11382913429934628</v>
      </c>
      <c r="AX2794" s="2">
        <f t="shared" si="575"/>
        <v>9.7734285439563751E-2</v>
      </c>
      <c r="BC2794" s="2">
        <f t="shared" si="576"/>
        <v>0.27776188657363399</v>
      </c>
      <c r="BD2794" s="2">
        <f t="shared" si="577"/>
        <v>-0.21281609985708205</v>
      </c>
      <c r="BE2794" s="2">
        <f t="shared" si="578"/>
        <v>0.24061534040524568</v>
      </c>
      <c r="BF2794" s="2">
        <f t="shared" si="579"/>
        <v>0.11382913429828379</v>
      </c>
      <c r="BG2794" s="2">
        <f t="shared" si="580"/>
        <v>9.7734285444568691E-2</v>
      </c>
      <c r="BH2794" s="2">
        <f t="shared" si="581"/>
        <v>1.927903792855843E-2</v>
      </c>
      <c r="BI2794" s="2">
        <f t="shared" si="582"/>
        <v>-8.675865910483678E-2</v>
      </c>
      <c r="BJ2794" s="2">
        <f t="shared" si="583"/>
        <v>0.13530268842334206</v>
      </c>
      <c r="BK2794" s="2">
        <f t="shared" si="584"/>
        <v>4.1819417662308997E-2</v>
      </c>
      <c r="BL2794" s="2"/>
      <c r="BM2794" s="2">
        <f t="shared" si="585"/>
        <v>-0.80287958752345601</v>
      </c>
    </row>
    <row r="2795" spans="1:65">
      <c r="A2795">
        <v>2</v>
      </c>
      <c r="B2795" t="s">
        <v>474</v>
      </c>
      <c r="C2795">
        <v>2238</v>
      </c>
      <c r="D2795">
        <v>1.08328241565E-2</v>
      </c>
      <c r="E2795" s="1">
        <v>4.27862542161E-5</v>
      </c>
      <c r="F2795" s="1"/>
      <c r="G2795" s="1"/>
      <c r="H2795" s="1"/>
      <c r="I2795" s="1"/>
      <c r="J2795">
        <v>7.4536407339000001E-4</v>
      </c>
      <c r="K2795" s="1">
        <v>8.6725244896100002E-5</v>
      </c>
      <c r="L2795">
        <v>2.71078682966</v>
      </c>
      <c r="M2795">
        <v>1.53199268409E-2</v>
      </c>
      <c r="N2795" s="1">
        <v>6.0508900995599998E-5</v>
      </c>
      <c r="O2795">
        <v>4.92738712398</v>
      </c>
      <c r="P2795">
        <v>4.6071702777100002E-2</v>
      </c>
      <c r="Q2795">
        <v>0.189218375602</v>
      </c>
      <c r="R2795">
        <v>1.92058909429E-3</v>
      </c>
      <c r="S2795">
        <v>0</v>
      </c>
      <c r="T2795">
        <v>13.010208481999999</v>
      </c>
      <c r="U2795">
        <v>4</v>
      </c>
      <c r="V2795">
        <v>3</v>
      </c>
      <c r="Z2795">
        <v>2</v>
      </c>
      <c r="AA2795" t="s">
        <v>474</v>
      </c>
      <c r="AB2795">
        <v>2238</v>
      </c>
      <c r="AC2795">
        <v>1.20632380246E-2</v>
      </c>
      <c r="AD2795" s="1">
        <v>6.9353723494099996E-5</v>
      </c>
      <c r="AE2795">
        <v>0.16409025238800001</v>
      </c>
      <c r="AF2795">
        <v>5.4165073440899996E-3</v>
      </c>
      <c r="AG2795">
        <v>0.964193441313</v>
      </c>
      <c r="AH2795">
        <v>2.4217899547899998E-3</v>
      </c>
      <c r="AI2795">
        <v>1.00020109339E-3</v>
      </c>
      <c r="AJ2795" s="1">
        <v>7.8580319719699998E-5</v>
      </c>
      <c r="AK2795">
        <v>3.3615515388200001</v>
      </c>
      <c r="AL2795">
        <v>1.70599948205E-2</v>
      </c>
      <c r="AM2795" s="1">
        <v>9.8080976366500002E-5</v>
      </c>
      <c r="AN2795">
        <v>5.0066468856000004</v>
      </c>
      <c r="AO2795">
        <v>4.3978628784200002E-2</v>
      </c>
      <c r="AP2795">
        <v>0.21409956811399999</v>
      </c>
      <c r="AQ2795">
        <v>2.2476638726900001E-3</v>
      </c>
      <c r="AR2795">
        <v>0</v>
      </c>
      <c r="AS2795">
        <v>1.2245281515199999</v>
      </c>
      <c r="AT2795">
        <v>2</v>
      </c>
      <c r="AU2795">
        <v>2</v>
      </c>
      <c r="AV2795">
        <f t="shared" si="573"/>
        <v>2238</v>
      </c>
      <c r="AW2795" s="2">
        <f t="shared" si="574"/>
        <v>0.11358200320843539</v>
      </c>
      <c r="AX2795" s="2">
        <f t="shared" si="575"/>
        <v>0.62093468485967507</v>
      </c>
      <c r="BC2795" s="2">
        <f t="shared" si="576"/>
        <v>0.34189603322437101</v>
      </c>
      <c r="BD2795" s="2">
        <f t="shared" si="577"/>
        <v>-9.3916427519552356E-2</v>
      </c>
      <c r="BE2795" s="2">
        <f t="shared" si="578"/>
        <v>0.24006487785748251</v>
      </c>
      <c r="BF2795" s="2">
        <f t="shared" si="579"/>
        <v>0.11358200320869</v>
      </c>
      <c r="BG2795" s="2">
        <f t="shared" si="580"/>
        <v>0.62093468485954018</v>
      </c>
      <c r="BH2795" s="2">
        <f t="shared" si="581"/>
        <v>1.6085556021013397E-2</v>
      </c>
      <c r="BI2795" s="2">
        <f t="shared" si="582"/>
        <v>-4.5430793019014794E-2</v>
      </c>
      <c r="BJ2795" s="2">
        <f t="shared" si="583"/>
        <v>0.13149458889941451</v>
      </c>
      <c r="BK2795" s="2">
        <f t="shared" si="584"/>
        <v>0.17029919589380602</v>
      </c>
      <c r="BL2795" s="2"/>
      <c r="BM2795" s="2">
        <f t="shared" si="585"/>
        <v>-0.90587943665820803</v>
      </c>
    </row>
    <row r="2796" spans="1:65">
      <c r="A2796">
        <v>2</v>
      </c>
      <c r="B2796" t="s">
        <v>474</v>
      </c>
      <c r="C2796">
        <v>2980</v>
      </c>
      <c r="D2796">
        <v>1.0756717663400001E-2</v>
      </c>
      <c r="E2796" s="1">
        <v>1.7051343179099999E-5</v>
      </c>
      <c r="F2796" s="1"/>
      <c r="G2796" s="1"/>
      <c r="H2796" s="1"/>
      <c r="I2796" s="1"/>
      <c r="J2796">
        <v>5.80264780851E-4</v>
      </c>
      <c r="K2796" s="1">
        <v>8.6675248100800002E-6</v>
      </c>
      <c r="L2796">
        <v>2.6728311199400001</v>
      </c>
      <c r="M2796">
        <v>1.5212296006100001E-2</v>
      </c>
      <c r="N2796" s="1">
        <v>2.41142407806E-5</v>
      </c>
      <c r="O2796">
        <v>4.9896986741499996</v>
      </c>
      <c r="P2796">
        <v>3.2373756144899998E-2</v>
      </c>
      <c r="Q2796">
        <v>0.19026505071399999</v>
      </c>
      <c r="R2796">
        <v>1.2707722795299999E-3</v>
      </c>
      <c r="S2796">
        <v>0</v>
      </c>
      <c r="T2796">
        <v>52.431005601199999</v>
      </c>
      <c r="U2796">
        <v>4</v>
      </c>
      <c r="V2796">
        <v>3</v>
      </c>
      <c r="Z2796">
        <v>2</v>
      </c>
      <c r="AA2796" t="s">
        <v>474</v>
      </c>
      <c r="AB2796">
        <v>2980</v>
      </c>
      <c r="AC2796">
        <v>1.1977462954499999E-2</v>
      </c>
      <c r="AD2796" s="1">
        <v>3.9788752022999997E-5</v>
      </c>
      <c r="AE2796">
        <v>0.16573545889300001</v>
      </c>
      <c r="AF2796">
        <v>2.91533801997E-3</v>
      </c>
      <c r="AG2796">
        <v>0.95960967927600005</v>
      </c>
      <c r="AH2796">
        <v>1.5305499449E-3</v>
      </c>
      <c r="AI2796">
        <v>7.0999802455800004E-4</v>
      </c>
      <c r="AJ2796" s="1">
        <v>1.23586076409E-5</v>
      </c>
      <c r="AK2796">
        <v>3.3139171948700001</v>
      </c>
      <c r="AL2796">
        <v>1.6938690552999999E-2</v>
      </c>
      <c r="AM2796" s="1">
        <v>5.6269792740900003E-5</v>
      </c>
      <c r="AN2796">
        <v>5.1414939248299998</v>
      </c>
      <c r="AO2796">
        <v>3.1714968395200001E-2</v>
      </c>
      <c r="AP2796">
        <v>0.218302694027</v>
      </c>
      <c r="AQ2796">
        <v>1.52944458383E-3</v>
      </c>
      <c r="AR2796">
        <v>0</v>
      </c>
      <c r="AS2796">
        <v>14.117173989099999</v>
      </c>
      <c r="AT2796">
        <v>2</v>
      </c>
      <c r="AU2796">
        <v>2</v>
      </c>
      <c r="AV2796">
        <f t="shared" si="573"/>
        <v>2980</v>
      </c>
      <c r="AW2796" s="2">
        <f t="shared" si="574"/>
        <v>0.11348678372898222</v>
      </c>
      <c r="AX2796" s="2">
        <f t="shared" si="575"/>
        <v>1.3334673172122573</v>
      </c>
      <c r="BC2796" s="2">
        <f t="shared" si="576"/>
        <v>0.22357593979206686</v>
      </c>
      <c r="BD2796" s="2">
        <f t="shared" si="577"/>
        <v>0.42585200639142234</v>
      </c>
      <c r="BE2796" s="2">
        <f t="shared" si="578"/>
        <v>0.23985281754142071</v>
      </c>
      <c r="BF2796" s="2">
        <f t="shared" si="579"/>
        <v>0.11348678373124799</v>
      </c>
      <c r="BG2796" s="2">
        <f t="shared" si="580"/>
        <v>1.3334673172115485</v>
      </c>
      <c r="BH2796" s="2">
        <f t="shared" si="581"/>
        <v>3.0421726960467948E-2</v>
      </c>
      <c r="BI2796" s="2">
        <f t="shared" si="582"/>
        <v>-2.0349438191582216E-2</v>
      </c>
      <c r="BJ2796" s="2">
        <f t="shared" si="583"/>
        <v>0.14736097463924289</v>
      </c>
      <c r="BK2796" s="2">
        <f t="shared" si="584"/>
        <v>0.20355519904452984</v>
      </c>
      <c r="BL2796" s="2"/>
      <c r="BM2796" s="2">
        <f t="shared" si="585"/>
        <v>-0.73074760197281252</v>
      </c>
    </row>
    <row r="2797" spans="1:65">
      <c r="A2797">
        <v>2</v>
      </c>
      <c r="B2797" t="s">
        <v>474</v>
      </c>
      <c r="C2797">
        <v>2040</v>
      </c>
      <c r="D2797">
        <v>1.06986204471E-2</v>
      </c>
      <c r="E2797" s="1">
        <v>2.26992787641E-5</v>
      </c>
      <c r="F2797" s="1"/>
      <c r="G2797" s="1"/>
      <c r="H2797" s="1"/>
      <c r="I2797" s="1"/>
      <c r="J2797">
        <v>7.4313408130100001E-4</v>
      </c>
      <c r="K2797" s="1">
        <v>8.1590586215099995E-6</v>
      </c>
      <c r="L2797">
        <v>2.64403707576</v>
      </c>
      <c r="M2797">
        <v>1.5130134134900001E-2</v>
      </c>
      <c r="N2797" s="1">
        <v>3.2101627884300003E-5</v>
      </c>
      <c r="O2797">
        <v>5.0465683416399996</v>
      </c>
      <c r="P2797">
        <v>4.4761050865900001E-2</v>
      </c>
      <c r="Q2797">
        <v>0.19139424343100001</v>
      </c>
      <c r="R2797">
        <v>1.7454845502599999E-3</v>
      </c>
      <c r="S2797">
        <v>0</v>
      </c>
      <c r="T2797">
        <v>18.124959647800001</v>
      </c>
      <c r="U2797">
        <v>4</v>
      </c>
      <c r="V2797">
        <v>3</v>
      </c>
      <c r="Z2797">
        <v>2</v>
      </c>
      <c r="AA2797" t="s">
        <v>474</v>
      </c>
      <c r="AB2797">
        <v>2040</v>
      </c>
      <c r="AC2797">
        <v>1.19112956331E-2</v>
      </c>
      <c r="AD2797" s="1">
        <v>2.5905064310700001E-5</v>
      </c>
      <c r="AE2797">
        <v>0.13648248753299999</v>
      </c>
      <c r="AF2797">
        <v>1.8084545510700001E-3</v>
      </c>
      <c r="AG2797">
        <v>0.97312239834900005</v>
      </c>
      <c r="AH2797">
        <v>6.1856453512500003E-4</v>
      </c>
      <c r="AI2797">
        <v>8.5311929351899996E-4</v>
      </c>
      <c r="AJ2797" s="1">
        <v>9.3927392292800001E-6</v>
      </c>
      <c r="AK2797">
        <v>3.2774040604999999</v>
      </c>
      <c r="AL2797">
        <v>1.68451158297E-2</v>
      </c>
      <c r="AM2797" s="1">
        <v>3.66352932823E-5</v>
      </c>
      <c r="AN2797">
        <v>5.1271003045299999</v>
      </c>
      <c r="AO2797">
        <v>3.0953099404200001E-2</v>
      </c>
      <c r="AP2797">
        <v>0.21648895778499999</v>
      </c>
      <c r="AQ2797">
        <v>1.38919690918E-3</v>
      </c>
      <c r="AR2797">
        <v>0</v>
      </c>
      <c r="AS2797">
        <v>11.4606922178</v>
      </c>
      <c r="AT2797">
        <v>2</v>
      </c>
      <c r="AU2797">
        <v>2</v>
      </c>
      <c r="AV2797">
        <f t="shared" si="573"/>
        <v>2040</v>
      </c>
      <c r="AW2797" s="2">
        <f t="shared" si="574"/>
        <v>0.11334874360635079</v>
      </c>
      <c r="AX2797" s="2">
        <f t="shared" si="575"/>
        <v>0.14122852007395517</v>
      </c>
      <c r="BC2797" s="2">
        <f t="shared" si="576"/>
        <v>0.14800184110174244</v>
      </c>
      <c r="BD2797" s="2">
        <f t="shared" si="577"/>
        <v>0.15120379261862479</v>
      </c>
      <c r="BE2797" s="2">
        <f t="shared" si="578"/>
        <v>0.23954542489081601</v>
      </c>
      <c r="BF2797" s="2">
        <f t="shared" si="579"/>
        <v>0.11334874360724459</v>
      </c>
      <c r="BG2797" s="2">
        <f t="shared" si="580"/>
        <v>0.14122852007194578</v>
      </c>
      <c r="BH2797" s="2">
        <f t="shared" si="581"/>
        <v>1.5957767226794272E-2</v>
      </c>
      <c r="BI2797" s="2">
        <f t="shared" si="582"/>
        <v>-0.30848139609294151</v>
      </c>
      <c r="BJ2797" s="2">
        <f t="shared" si="583"/>
        <v>0.1311153037005888</v>
      </c>
      <c r="BK2797" s="2">
        <f t="shared" si="584"/>
        <v>-0.20411961883416774</v>
      </c>
      <c r="BL2797" s="2"/>
      <c r="BM2797" s="2">
        <f t="shared" si="585"/>
        <v>-0.36768453886234753</v>
      </c>
    </row>
    <row r="2798" spans="1:65">
      <c r="A2798">
        <v>2</v>
      </c>
      <c r="B2798" t="s">
        <v>474</v>
      </c>
      <c r="C2798">
        <v>2981</v>
      </c>
      <c r="D2798">
        <v>1.07311024743E-2</v>
      </c>
      <c r="E2798" s="1">
        <v>2.5626890379800002E-5</v>
      </c>
      <c r="F2798" s="1"/>
      <c r="G2798" s="1"/>
      <c r="H2798" s="1"/>
      <c r="I2798" s="1"/>
      <c r="J2798">
        <v>5.8219441751900002E-4</v>
      </c>
      <c r="K2798" s="1">
        <v>7.6924006016300004E-6</v>
      </c>
      <c r="L2798">
        <v>2.66011654326</v>
      </c>
      <c r="M2798">
        <v>1.5176070658399999E-2</v>
      </c>
      <c r="N2798" s="1">
        <v>3.6241895936499998E-5</v>
      </c>
      <c r="O2798">
        <v>5.0035252916899999</v>
      </c>
      <c r="P2798">
        <v>4.98871072795E-2</v>
      </c>
      <c r="Q2798">
        <v>0.19033794385300001</v>
      </c>
      <c r="R2798">
        <v>1.9514207614199999E-3</v>
      </c>
      <c r="S2798">
        <v>0</v>
      </c>
      <c r="T2798">
        <v>12.423309038799999</v>
      </c>
      <c r="U2798">
        <v>4</v>
      </c>
      <c r="V2798">
        <v>3</v>
      </c>
      <c r="Z2798">
        <v>2</v>
      </c>
      <c r="AA2798" t="s">
        <v>474</v>
      </c>
      <c r="AB2798">
        <v>2981</v>
      </c>
      <c r="AC2798">
        <v>1.1943346517899999E-2</v>
      </c>
      <c r="AD2798" s="1">
        <v>2.86042023712E-5</v>
      </c>
      <c r="AE2798">
        <v>0.156547743608</v>
      </c>
      <c r="AF2798">
        <v>2.1092221069599999E-3</v>
      </c>
      <c r="AG2798">
        <v>0.96556540972000005</v>
      </c>
      <c r="AH2798">
        <v>9.2038579960199997E-4</v>
      </c>
      <c r="AI2798">
        <v>6.9518966827699996E-4</v>
      </c>
      <c r="AJ2798" s="1">
        <v>9.4802284219899994E-6</v>
      </c>
      <c r="AK2798">
        <v>3.2950654516500002</v>
      </c>
      <c r="AL2798">
        <v>1.6890442625700001E-2</v>
      </c>
      <c r="AM2798" s="1">
        <v>4.0452450934300003E-5</v>
      </c>
      <c r="AN2798">
        <v>5.0878308128600001</v>
      </c>
      <c r="AO2798">
        <v>3.3338512094800002E-2</v>
      </c>
      <c r="AP2798">
        <v>0.21540889160000001</v>
      </c>
      <c r="AQ2798">
        <v>1.5028151618299999E-3</v>
      </c>
      <c r="AR2798">
        <v>0</v>
      </c>
      <c r="AS2798">
        <v>5.8563558770500004</v>
      </c>
      <c r="AT2798">
        <v>2</v>
      </c>
      <c r="AU2798">
        <v>2</v>
      </c>
      <c r="AV2798">
        <f t="shared" si="573"/>
        <v>2981</v>
      </c>
      <c r="AW2798" s="2">
        <f t="shared" si="574"/>
        <v>0.11296547083612447</v>
      </c>
      <c r="AX2798" s="2">
        <f t="shared" si="575"/>
        <v>0.1161792143828273</v>
      </c>
      <c r="BC2798" s="2">
        <f t="shared" si="576"/>
        <v>0.19408508113067283</v>
      </c>
      <c r="BD2798" s="2">
        <f t="shared" si="577"/>
        <v>0.2324148094914821</v>
      </c>
      <c r="BE2798" s="2">
        <f t="shared" si="578"/>
        <v>0.2386921392593814</v>
      </c>
      <c r="BF2798" s="2">
        <f t="shared" si="579"/>
        <v>0.11296547083161422</v>
      </c>
      <c r="BG2798" s="2">
        <f t="shared" si="580"/>
        <v>0.11617921438705595</v>
      </c>
      <c r="BH2798" s="2">
        <f t="shared" si="581"/>
        <v>1.6849224547743805E-2</v>
      </c>
      <c r="BI2798" s="2">
        <f t="shared" si="582"/>
        <v>-0.33172088114838993</v>
      </c>
      <c r="BJ2798" s="2">
        <f t="shared" si="583"/>
        <v>0.13171807596262863</v>
      </c>
      <c r="BK2798" s="2">
        <f t="shared" si="584"/>
        <v>-0.22988665922748558</v>
      </c>
      <c r="BL2798" s="2"/>
      <c r="BM2798" s="2">
        <f t="shared" si="585"/>
        <v>-0.52859935635830557</v>
      </c>
    </row>
    <row r="2799" spans="1:65">
      <c r="A2799">
        <v>2</v>
      </c>
      <c r="B2799" t="s">
        <v>474</v>
      </c>
      <c r="C2799">
        <v>2529</v>
      </c>
      <c r="D2799">
        <v>1.1627665043E-2</v>
      </c>
      <c r="E2799" s="1">
        <v>7.0964537509499997E-5</v>
      </c>
      <c r="F2799" s="1"/>
      <c r="G2799" s="1"/>
      <c r="H2799" s="1"/>
      <c r="I2799" s="1"/>
      <c r="J2799">
        <v>6.4582609995800005E-4</v>
      </c>
      <c r="K2799">
        <v>1.3645198015600001E-4</v>
      </c>
      <c r="L2799">
        <v>3.12317992956</v>
      </c>
      <c r="M2799">
        <v>1.6444001602600001E-2</v>
      </c>
      <c r="N2799">
        <v>1.0035901139299999E-4</v>
      </c>
      <c r="O2799">
        <v>4.4893443150200003</v>
      </c>
      <c r="P2799">
        <v>4.7419589807199999E-2</v>
      </c>
      <c r="Q2799">
        <v>0.185046280471</v>
      </c>
      <c r="R2799">
        <v>2.2573988925299999E-3</v>
      </c>
      <c r="S2799">
        <v>0</v>
      </c>
      <c r="T2799">
        <v>8.3570136252800005</v>
      </c>
      <c r="U2799">
        <v>4</v>
      </c>
      <c r="V2799">
        <v>3</v>
      </c>
      <c r="Z2799">
        <v>2</v>
      </c>
      <c r="AA2799" t="s">
        <v>474</v>
      </c>
      <c r="AB2799">
        <v>2529</v>
      </c>
      <c r="AC2799">
        <v>1.2940967738999999E-2</v>
      </c>
      <c r="AD2799" s="1">
        <v>5.3775764324100002E-5</v>
      </c>
      <c r="AE2799">
        <v>0.17996199846399999</v>
      </c>
      <c r="AF2799">
        <v>4.1724059221799996E-3</v>
      </c>
      <c r="AG2799">
        <v>0.95971336764699999</v>
      </c>
      <c r="AH2799">
        <v>1.86928349565E-3</v>
      </c>
      <c r="AI2799">
        <v>7.2198316062400004E-4</v>
      </c>
      <c r="AJ2799" s="1">
        <v>9.0227199671099996E-5</v>
      </c>
      <c r="AK2799">
        <v>3.8685257231199999</v>
      </c>
      <c r="AL2799">
        <v>1.8301292086800001E-2</v>
      </c>
      <c r="AM2799" s="1">
        <v>7.6050415234200003E-5</v>
      </c>
      <c r="AN2799">
        <v>4.5708808963300003</v>
      </c>
      <c r="AO2799">
        <v>3.73232547342E-2</v>
      </c>
      <c r="AP2799">
        <v>0.20968704117600001</v>
      </c>
      <c r="AQ2799">
        <v>1.92115354111E-3</v>
      </c>
      <c r="AR2799">
        <v>0</v>
      </c>
      <c r="AS2799">
        <v>1.2069818828500001</v>
      </c>
      <c r="AT2799">
        <v>2</v>
      </c>
      <c r="AU2799">
        <v>2</v>
      </c>
      <c r="AV2799">
        <f t="shared" si="573"/>
        <v>2529</v>
      </c>
      <c r="AW2799" s="2">
        <f t="shared" si="574"/>
        <v>0.11294638185253059</v>
      </c>
      <c r="AX2799" s="2">
        <f t="shared" si="575"/>
        <v>-0.24221637720247158</v>
      </c>
      <c r="BC2799" s="2">
        <f t="shared" si="576"/>
        <v>0.11792193079677749</v>
      </c>
      <c r="BD2799" s="2">
        <f t="shared" si="577"/>
        <v>-0.33876225491233691</v>
      </c>
      <c r="BE2799" s="2">
        <f t="shared" si="578"/>
        <v>0.23864964887405821</v>
      </c>
      <c r="BF2799" s="2">
        <f t="shared" si="579"/>
        <v>0.11294638185308495</v>
      </c>
      <c r="BG2799" s="2">
        <f t="shared" si="580"/>
        <v>-0.24221637719814673</v>
      </c>
      <c r="BH2799" s="2">
        <f t="shared" si="581"/>
        <v>1.8162247221092623E-2</v>
      </c>
      <c r="BI2799" s="2">
        <f t="shared" si="582"/>
        <v>-0.21291485468452984</v>
      </c>
      <c r="BJ2799" s="2">
        <f t="shared" si="583"/>
        <v>0.13315998917828373</v>
      </c>
      <c r="BK2799" s="2">
        <f t="shared" si="584"/>
        <v>-0.14895256329427445</v>
      </c>
      <c r="BL2799" s="2"/>
      <c r="BM2799" s="2">
        <f t="shared" si="585"/>
        <v>-0.85557258406293912</v>
      </c>
    </row>
    <row r="2800" spans="1:65">
      <c r="A2800">
        <v>2</v>
      </c>
      <c r="B2800" t="s">
        <v>474</v>
      </c>
      <c r="C2800">
        <v>1803</v>
      </c>
      <c r="D2800">
        <v>1.0880691922900001E-2</v>
      </c>
      <c r="E2800" s="1">
        <v>1.9776426969600001E-5</v>
      </c>
      <c r="F2800" s="1"/>
      <c r="G2800" s="1"/>
      <c r="H2800" s="1"/>
      <c r="I2800" s="1"/>
      <c r="J2800">
        <v>7.8689731651099997E-4</v>
      </c>
      <c r="K2800" s="1">
        <v>8.5540700649699999E-6</v>
      </c>
      <c r="L2800">
        <v>2.7347964502500002</v>
      </c>
      <c r="M2800">
        <v>1.53876220854E-2</v>
      </c>
      <c r="N2800" s="1">
        <v>2.7968091235699999E-5</v>
      </c>
      <c r="O2800">
        <v>4.9114379443300002</v>
      </c>
      <c r="P2800">
        <v>3.5810253256700002E-2</v>
      </c>
      <c r="Q2800">
        <v>0.18943931163899999</v>
      </c>
      <c r="R2800">
        <v>1.4235087066199999E-3</v>
      </c>
      <c r="S2800">
        <v>0</v>
      </c>
      <c r="T2800">
        <v>27.731197959999999</v>
      </c>
      <c r="U2800">
        <v>4</v>
      </c>
      <c r="V2800">
        <v>3</v>
      </c>
      <c r="Z2800">
        <v>2</v>
      </c>
      <c r="AA2800" t="s">
        <v>474</v>
      </c>
      <c r="AB2800">
        <v>1803</v>
      </c>
      <c r="AC2800">
        <v>1.2109593014100001E-2</v>
      </c>
      <c r="AD2800" s="1">
        <v>2.99240564941E-5</v>
      </c>
      <c r="AE2800">
        <v>0.149272141567</v>
      </c>
      <c r="AF2800">
        <v>2.10494192845E-3</v>
      </c>
      <c r="AG2800">
        <v>0.96793733580300001</v>
      </c>
      <c r="AH2800">
        <v>8.3135229062200004E-4</v>
      </c>
      <c r="AI2800">
        <v>9.0732064803599995E-4</v>
      </c>
      <c r="AJ2800" s="1">
        <v>1.04093157366E-5</v>
      </c>
      <c r="AK2800">
        <v>3.3874358125300001</v>
      </c>
      <c r="AL2800">
        <v>1.71255506753E-2</v>
      </c>
      <c r="AM2800" s="1">
        <v>4.2319006535199999E-5</v>
      </c>
      <c r="AN2800">
        <v>5.02408719575</v>
      </c>
      <c r="AO2800">
        <v>2.89751324284E-2</v>
      </c>
      <c r="AP2800">
        <v>0.215670948142</v>
      </c>
      <c r="AQ2800">
        <v>1.35319462796E-3</v>
      </c>
      <c r="AR2800">
        <v>0</v>
      </c>
      <c r="AS2800">
        <v>1.63497402726</v>
      </c>
      <c r="AT2800">
        <v>2</v>
      </c>
      <c r="AU2800">
        <v>2</v>
      </c>
      <c r="AV2800">
        <f t="shared" si="573"/>
        <v>1803</v>
      </c>
      <c r="AW2800" s="2">
        <f t="shared" si="574"/>
        <v>0.11294328521641152</v>
      </c>
      <c r="AX2800" s="2">
        <f t="shared" si="575"/>
        <v>0.51311743724479497</v>
      </c>
      <c r="BC2800" s="2">
        <f t="shared" si="576"/>
        <v>0.15303563628726213</v>
      </c>
      <c r="BD2800" s="2">
        <f t="shared" si="577"/>
        <v>0.21688455408232696</v>
      </c>
      <c r="BE2800" s="2">
        <f t="shared" si="578"/>
        <v>0.23864275610725588</v>
      </c>
      <c r="BF2800" s="2">
        <f t="shared" si="579"/>
        <v>0.11294328521032318</v>
      </c>
      <c r="BG2800" s="2">
        <f t="shared" si="580"/>
        <v>0.51311743724511705</v>
      </c>
      <c r="BH2800" s="2">
        <f t="shared" si="581"/>
        <v>2.2936103987641218E-2</v>
      </c>
      <c r="BI2800" s="2">
        <f t="shared" si="582"/>
        <v>-0.19087049676257647</v>
      </c>
      <c r="BJ2800" s="2">
        <f t="shared" si="583"/>
        <v>0.13846986813902507</v>
      </c>
      <c r="BK2800" s="2">
        <f t="shared" si="584"/>
        <v>-4.939490593419317E-2</v>
      </c>
      <c r="BL2800" s="2"/>
      <c r="BM2800" s="2">
        <f t="shared" si="585"/>
        <v>-0.94104207003179896</v>
      </c>
    </row>
    <row r="2801" spans="1:65">
      <c r="A2801">
        <v>2</v>
      </c>
      <c r="B2801" t="s">
        <v>474</v>
      </c>
      <c r="C2801">
        <v>3007</v>
      </c>
      <c r="D2801">
        <v>1.10785351236E-2</v>
      </c>
      <c r="E2801" s="1">
        <v>1.7207883743399999E-5</v>
      </c>
      <c r="F2801" s="1"/>
      <c r="G2801" s="1"/>
      <c r="H2801" s="1"/>
      <c r="I2801" s="1"/>
      <c r="J2801">
        <v>9.5718827092199999E-4</v>
      </c>
      <c r="K2801" s="1">
        <v>8.5842607199499996E-6</v>
      </c>
      <c r="L2801">
        <v>2.8351540252</v>
      </c>
      <c r="M2801">
        <v>1.5667414623E-2</v>
      </c>
      <c r="N2801" s="1">
        <v>2.4335622569599999E-5</v>
      </c>
      <c r="O2801">
        <v>4.7355434709199997</v>
      </c>
      <c r="P2801">
        <v>2.8134953793799999E-2</v>
      </c>
      <c r="Q2801">
        <v>0.185976083933</v>
      </c>
      <c r="R2801">
        <v>1.1420634202200001E-3</v>
      </c>
      <c r="S2801">
        <v>0</v>
      </c>
      <c r="T2801">
        <v>13.6273482358</v>
      </c>
      <c r="U2801">
        <v>4</v>
      </c>
      <c r="V2801">
        <v>3</v>
      </c>
      <c r="Z2801">
        <v>2</v>
      </c>
      <c r="AA2801" t="s">
        <v>474</v>
      </c>
      <c r="AB2801">
        <v>3007</v>
      </c>
      <c r="AC2801">
        <v>1.23295703232E-2</v>
      </c>
      <c r="AD2801" s="1">
        <v>2.3447176930899999E-5</v>
      </c>
      <c r="AE2801">
        <v>0.182817188494</v>
      </c>
      <c r="AF2801">
        <v>1.7178070043E-3</v>
      </c>
      <c r="AG2801">
        <v>0.95147371335700004</v>
      </c>
      <c r="AH2801">
        <v>1.0470456027000001E-3</v>
      </c>
      <c r="AI2801">
        <v>1.1793780085499999E-3</v>
      </c>
      <c r="AJ2801" s="1">
        <v>1.24385921428E-5</v>
      </c>
      <c r="AK2801">
        <v>3.5116228306099999</v>
      </c>
      <c r="AL2801">
        <v>1.74366455693E-2</v>
      </c>
      <c r="AM2801" s="1">
        <v>3.3159315615000002E-5</v>
      </c>
      <c r="AN2801">
        <v>4.9105460166099997</v>
      </c>
      <c r="AO2801">
        <v>2.2492966018999999E-2</v>
      </c>
      <c r="AP2801">
        <v>0.21462616185300001</v>
      </c>
      <c r="AQ2801">
        <v>1.06446451955E-3</v>
      </c>
      <c r="AR2801">
        <v>0</v>
      </c>
      <c r="AS2801">
        <v>1.73792226304</v>
      </c>
      <c r="AT2801">
        <v>2</v>
      </c>
      <c r="AU2801">
        <v>2</v>
      </c>
      <c r="AV2801">
        <f t="shared" si="573"/>
        <v>3007</v>
      </c>
      <c r="AW2801" s="2">
        <f t="shared" si="574"/>
        <v>0.11292424365158051</v>
      </c>
      <c r="AX2801" s="2">
        <f t="shared" si="575"/>
        <v>0.36258341121656235</v>
      </c>
      <c r="BC2801" s="2">
        <f t="shared" si="576"/>
        <v>0.23212751804196094</v>
      </c>
      <c r="BD2801" s="2">
        <f t="shared" si="577"/>
        <v>0.44899980890520419</v>
      </c>
      <c r="BE2801" s="2">
        <f t="shared" si="578"/>
        <v>0.23860037211286247</v>
      </c>
      <c r="BF2801" s="2">
        <f t="shared" si="579"/>
        <v>0.11292424365298552</v>
      </c>
      <c r="BG2801" s="2">
        <f t="shared" si="580"/>
        <v>0.36258341121802812</v>
      </c>
      <c r="BH2801" s="2">
        <f t="shared" si="581"/>
        <v>3.6955113339082336E-2</v>
      </c>
      <c r="BI2801" s="2">
        <f t="shared" si="582"/>
        <v>-0.20053303858786875</v>
      </c>
      <c r="BJ2801" s="2">
        <f t="shared" si="583"/>
        <v>0.15405248521267678</v>
      </c>
      <c r="BK2801" s="2">
        <f t="shared" si="584"/>
        <v>-6.7946227237583617E-2</v>
      </c>
      <c r="BL2801" s="2"/>
      <c r="BM2801" s="2">
        <f t="shared" si="585"/>
        <v>-0.87246805226020741</v>
      </c>
    </row>
    <row r="2802" spans="1:65">
      <c r="A2802">
        <v>2</v>
      </c>
      <c r="B2802" t="s">
        <v>474</v>
      </c>
      <c r="C2802">
        <v>707</v>
      </c>
      <c r="D2802">
        <v>1.13675786418E-2</v>
      </c>
      <c r="E2802" s="1">
        <v>5.0484075729799999E-6</v>
      </c>
      <c r="F2802" s="1"/>
      <c r="G2802" s="1"/>
      <c r="H2802" s="1"/>
      <c r="I2802" s="1"/>
      <c r="J2802">
        <v>5.71220842118E-4</v>
      </c>
      <c r="K2802" s="1">
        <v>6.1066775857299999E-6</v>
      </c>
      <c r="L2802">
        <v>2.9850246004800001</v>
      </c>
      <c r="M2802">
        <v>1.6076183886499999E-2</v>
      </c>
      <c r="N2802" s="1">
        <v>7.1395264580899998E-6</v>
      </c>
      <c r="O2802">
        <v>4.5820757193899997</v>
      </c>
      <c r="P2802">
        <v>7.0937487648899998E-3</v>
      </c>
      <c r="Q2802">
        <v>0.18464398351799999</v>
      </c>
      <c r="R2802">
        <v>2.9738597131699998E-4</v>
      </c>
      <c r="S2802">
        <v>0</v>
      </c>
      <c r="T2802">
        <v>52.228439311999999</v>
      </c>
      <c r="U2802">
        <v>4</v>
      </c>
      <c r="V2802">
        <v>3</v>
      </c>
      <c r="Z2802">
        <v>2</v>
      </c>
      <c r="AA2802" t="s">
        <v>474</v>
      </c>
      <c r="AB2802">
        <v>707</v>
      </c>
      <c r="AC2802">
        <v>1.2650255399999999E-2</v>
      </c>
      <c r="AD2802" s="1">
        <v>1.50433058837E-5</v>
      </c>
      <c r="AE2802">
        <v>0.185413699426</v>
      </c>
      <c r="AF2802">
        <v>1.09827319221E-3</v>
      </c>
      <c r="AG2802">
        <v>0.95193969001800005</v>
      </c>
      <c r="AH2802">
        <v>6.1391408234900003E-4</v>
      </c>
      <c r="AI2802">
        <v>6.7541504192599995E-4</v>
      </c>
      <c r="AJ2802" s="1">
        <v>7.7268733044200007E-6</v>
      </c>
      <c r="AK2802">
        <v>3.6966690148999999</v>
      </c>
      <c r="AL2802">
        <v>1.7890162754099999E-2</v>
      </c>
      <c r="AM2802" s="1">
        <v>2.1274447203600001E-5</v>
      </c>
      <c r="AN2802">
        <v>4.7740797617700004</v>
      </c>
      <c r="AO2802">
        <v>1.6269698641600001E-2</v>
      </c>
      <c r="AP2802">
        <v>0.214088774579</v>
      </c>
      <c r="AQ2802">
        <v>7.7274091614600005E-4</v>
      </c>
      <c r="AR2802">
        <v>0</v>
      </c>
      <c r="AS2802">
        <v>6.4610410285100004</v>
      </c>
      <c r="AT2802">
        <v>2</v>
      </c>
      <c r="AU2802">
        <v>2</v>
      </c>
      <c r="AV2802">
        <f t="shared" si="573"/>
        <v>707</v>
      </c>
      <c r="AW2802" s="2">
        <f t="shared" si="574"/>
        <v>0.11283640946044898</v>
      </c>
      <c r="AX2802" s="2">
        <f t="shared" si="575"/>
        <v>1.9798120825692682</v>
      </c>
      <c r="BC2802" s="2">
        <f t="shared" si="576"/>
        <v>0.18240615909892871</v>
      </c>
      <c r="BD2802" s="2">
        <f t="shared" si="577"/>
        <v>0.26531541839969608</v>
      </c>
      <c r="BE2802" s="2">
        <f t="shared" si="578"/>
        <v>0.23840487421965148</v>
      </c>
      <c r="BF2802" s="2">
        <f t="shared" si="579"/>
        <v>0.11283640946178099</v>
      </c>
      <c r="BG2802" s="2">
        <f t="shared" si="580"/>
        <v>1.9798120825637282</v>
      </c>
      <c r="BH2802" s="2">
        <f t="shared" si="581"/>
        <v>4.1903288845161576E-2</v>
      </c>
      <c r="BI2802" s="2">
        <f t="shared" si="582"/>
        <v>1.2935261990283202</v>
      </c>
      <c r="BJ2802" s="2">
        <f t="shared" si="583"/>
        <v>0.15946791495716181</v>
      </c>
      <c r="BK2802" s="2">
        <f t="shared" si="584"/>
        <v>1.5984444145897294</v>
      </c>
      <c r="BL2802" s="2"/>
      <c r="BM2802" s="2">
        <f t="shared" si="585"/>
        <v>-0.87629266519121285</v>
      </c>
    </row>
    <row r="2803" spans="1:65">
      <c r="A2803">
        <v>2</v>
      </c>
      <c r="B2803" t="s">
        <v>474</v>
      </c>
      <c r="C2803">
        <v>2744</v>
      </c>
      <c r="D2803">
        <v>1.08301119811E-2</v>
      </c>
      <c r="E2803" s="1">
        <v>4.8485685000899998E-5</v>
      </c>
      <c r="F2803" s="1"/>
      <c r="G2803" s="1"/>
      <c r="H2803" s="1"/>
      <c r="I2803" s="1"/>
      <c r="J2803">
        <v>9.9093696421000002E-4</v>
      </c>
      <c r="K2803">
        <v>1.11519956204E-4</v>
      </c>
      <c r="L2803">
        <v>2.7094296195799998</v>
      </c>
      <c r="M2803">
        <v>1.5316091245700001E-2</v>
      </c>
      <c r="N2803" s="1">
        <v>6.8569113309299999E-5</v>
      </c>
      <c r="O2803">
        <v>4.9931356281100001</v>
      </c>
      <c r="P2803">
        <v>4.9460348732800002E-2</v>
      </c>
      <c r="Q2803">
        <v>0.19169520163500001</v>
      </c>
      <c r="R2803">
        <v>2.0838000844899999E-3</v>
      </c>
      <c r="S2803">
        <v>0</v>
      </c>
      <c r="T2803">
        <v>20.456587971200001</v>
      </c>
      <c r="U2803">
        <v>4</v>
      </c>
      <c r="V2803">
        <v>3</v>
      </c>
      <c r="Z2803">
        <v>2</v>
      </c>
      <c r="AA2803" t="s">
        <v>474</v>
      </c>
      <c r="AB2803">
        <v>2744</v>
      </c>
      <c r="AC2803">
        <v>1.20518831642E-2</v>
      </c>
      <c r="AD2803" s="1">
        <v>8.7462562285800004E-5</v>
      </c>
      <c r="AE2803">
        <v>0.174431937471</v>
      </c>
      <c r="AF2803">
        <v>6.49045019238E-3</v>
      </c>
      <c r="AG2803">
        <v>0.954258114509</v>
      </c>
      <c r="AH2803">
        <v>4.1043391571800002E-3</v>
      </c>
      <c r="AI2803">
        <v>1.2958128829399999E-3</v>
      </c>
      <c r="AJ2803">
        <v>1.0441494042799999E-4</v>
      </c>
      <c r="AK2803">
        <v>3.35522620826</v>
      </c>
      <c r="AL2803">
        <v>1.7043936622900002E-2</v>
      </c>
      <c r="AM2803">
        <v>1.2369074178499999E-4</v>
      </c>
      <c r="AN2803">
        <v>5.1548381362700004</v>
      </c>
      <c r="AO2803">
        <v>5.2741795892099999E-2</v>
      </c>
      <c r="AP2803">
        <v>0.220229188061</v>
      </c>
      <c r="AQ2803">
        <v>2.76254128791E-3</v>
      </c>
      <c r="AR2803">
        <v>0</v>
      </c>
      <c r="AS2803">
        <v>0.26809422955000001</v>
      </c>
      <c r="AT2803">
        <v>2</v>
      </c>
      <c r="AU2803">
        <v>2</v>
      </c>
      <c r="AV2803">
        <f t="shared" si="573"/>
        <v>2744</v>
      </c>
      <c r="AW2803" s="2">
        <f t="shared" si="574"/>
        <v>0.11281242384493856</v>
      </c>
      <c r="AX2803" s="2">
        <f t="shared" si="575"/>
        <v>0.80388422447113028</v>
      </c>
      <c r="BC2803" s="2">
        <f t="shared" si="576"/>
        <v>0.30766429121256433</v>
      </c>
      <c r="BD2803" s="2">
        <f t="shared" si="577"/>
        <v>-6.371071167749584E-2</v>
      </c>
      <c r="BE2803" s="2">
        <f t="shared" si="578"/>
        <v>0.23835149066544412</v>
      </c>
      <c r="BF2803" s="2">
        <f t="shared" si="579"/>
        <v>0.11281242384117385</v>
      </c>
      <c r="BG2803" s="2">
        <f t="shared" si="580"/>
        <v>0.80388422447667662</v>
      </c>
      <c r="BH2803" s="2">
        <f t="shared" si="581"/>
        <v>3.2384962116722614E-2</v>
      </c>
      <c r="BI2803" s="2">
        <f t="shared" si="582"/>
        <v>6.6345006522848887E-2</v>
      </c>
      <c r="BJ2803" s="2">
        <f t="shared" si="583"/>
        <v>0.14885081203195968</v>
      </c>
      <c r="BK2803" s="2">
        <f t="shared" si="584"/>
        <v>0.32572280252408126</v>
      </c>
      <c r="BL2803" s="2"/>
      <c r="BM2803" s="2">
        <f t="shared" si="585"/>
        <v>-0.98689447966946198</v>
      </c>
    </row>
    <row r="2804" spans="1:65">
      <c r="A2804">
        <v>2</v>
      </c>
      <c r="B2804" t="s">
        <v>474</v>
      </c>
      <c r="C2804">
        <v>1580</v>
      </c>
      <c r="D2804">
        <v>1.0948251119599999E-2</v>
      </c>
      <c r="E2804" s="1">
        <v>3.1187782003600002E-5</v>
      </c>
      <c r="F2804" s="1"/>
      <c r="G2804" s="1"/>
      <c r="H2804" s="1"/>
      <c r="I2804" s="1"/>
      <c r="J2804">
        <v>8.69428779713E-4</v>
      </c>
      <c r="K2804" s="1">
        <v>1.3529895872200001E-5</v>
      </c>
      <c r="L2804">
        <v>2.76886307954</v>
      </c>
      <c r="M2804">
        <v>1.5483165217600001E-2</v>
      </c>
      <c r="N2804" s="1">
        <v>4.4106184289800001E-5</v>
      </c>
      <c r="O2804">
        <v>4.9402529401999997</v>
      </c>
      <c r="P2804">
        <v>5.5890837098499999E-2</v>
      </c>
      <c r="Q2804">
        <v>0.19173388293900001</v>
      </c>
      <c r="R2804">
        <v>2.2368602089999998E-3</v>
      </c>
      <c r="S2804">
        <v>0</v>
      </c>
      <c r="T2804">
        <v>4.1680248937900002</v>
      </c>
      <c r="U2804">
        <v>4</v>
      </c>
      <c r="V2804">
        <v>3</v>
      </c>
      <c r="Z2804">
        <v>2</v>
      </c>
      <c r="AA2804" t="s">
        <v>474</v>
      </c>
      <c r="AB2804">
        <v>1580</v>
      </c>
      <c r="AC2804">
        <v>1.2182491975099999E-2</v>
      </c>
      <c r="AD2804" s="1">
        <v>6.1533689127999994E-5</v>
      </c>
      <c r="AE2804">
        <v>0.13368406910799999</v>
      </c>
      <c r="AF2804">
        <v>4.34739219123E-3</v>
      </c>
      <c r="AG2804">
        <v>0.97543728600299995</v>
      </c>
      <c r="AH2804">
        <v>1.3123964813800001E-3</v>
      </c>
      <c r="AI2804">
        <v>9.7091396925199996E-4</v>
      </c>
      <c r="AJ2804" s="1">
        <v>1.55707766367E-5</v>
      </c>
      <c r="AK2804">
        <v>3.4283428576900001</v>
      </c>
      <c r="AL2804">
        <v>1.7228645374600001E-2</v>
      </c>
      <c r="AM2804" s="1">
        <v>8.7021777707700003E-5</v>
      </c>
      <c r="AN2804">
        <v>4.9807263959999997</v>
      </c>
      <c r="AO2804">
        <v>4.8779640093499999E-2</v>
      </c>
      <c r="AP2804">
        <v>0.215096701955</v>
      </c>
      <c r="AQ2804">
        <v>2.37025149577E-3</v>
      </c>
      <c r="AR2804">
        <v>0</v>
      </c>
      <c r="AS2804">
        <v>1.7926362641</v>
      </c>
      <c r="AT2804">
        <v>2</v>
      </c>
      <c r="AU2804">
        <v>2</v>
      </c>
      <c r="AV2804">
        <f t="shared" si="573"/>
        <v>1580</v>
      </c>
      <c r="AW2804" s="2">
        <f t="shared" si="574"/>
        <v>0.11273406519607615</v>
      </c>
      <c r="AX2804" s="2">
        <f t="shared" si="575"/>
        <v>0.97300625998017964</v>
      </c>
      <c r="BC2804" s="2">
        <f t="shared" si="576"/>
        <v>0.11672628271231186</v>
      </c>
      <c r="BD2804" s="2">
        <f t="shared" si="577"/>
        <v>0.15084231126223341</v>
      </c>
      <c r="BE2804" s="2">
        <f t="shared" si="578"/>
        <v>0.23817709984401308</v>
      </c>
      <c r="BF2804" s="2">
        <f t="shared" si="579"/>
        <v>0.11273406519074541</v>
      </c>
      <c r="BG2804" s="2">
        <f t="shared" si="580"/>
        <v>0.9730062599821101</v>
      </c>
      <c r="BH2804" s="2">
        <f t="shared" si="581"/>
        <v>8.1925877662372137E-3</v>
      </c>
      <c r="BI2804" s="2">
        <f t="shared" si="582"/>
        <v>-0.12723368219494516</v>
      </c>
      <c r="BJ2804" s="2">
        <f t="shared" si="583"/>
        <v>0.12185023668160337</v>
      </c>
      <c r="BK2804" s="2">
        <f t="shared" si="584"/>
        <v>5.9633269094465875E-2</v>
      </c>
      <c r="BL2804" s="2"/>
      <c r="BM2804" s="2">
        <f t="shared" si="585"/>
        <v>-0.56990749580913624</v>
      </c>
    </row>
    <row r="2805" spans="1:65">
      <c r="A2805">
        <v>2</v>
      </c>
      <c r="B2805" t="s">
        <v>474</v>
      </c>
      <c r="C2805">
        <v>1850</v>
      </c>
      <c r="D2805">
        <v>1.08741026871E-2</v>
      </c>
      <c r="E2805" s="1">
        <v>2.4183926266899999E-5</v>
      </c>
      <c r="F2805" s="1"/>
      <c r="G2805" s="1"/>
      <c r="H2805" s="1"/>
      <c r="I2805" s="1"/>
      <c r="J2805">
        <v>3.9961835462900002E-4</v>
      </c>
      <c r="K2805" s="1">
        <v>9.1469919747400008E-6</v>
      </c>
      <c r="L2805">
        <v>2.7314851236700002</v>
      </c>
      <c r="M2805">
        <v>1.5378303498700001E-2</v>
      </c>
      <c r="N2805" s="1">
        <v>3.42012365181E-5</v>
      </c>
      <c r="O2805">
        <v>4.8817939984100001</v>
      </c>
      <c r="P2805">
        <v>4.3830664595100002E-2</v>
      </c>
      <c r="Q2805">
        <v>0.18818188348000001</v>
      </c>
      <c r="R2805">
        <v>1.74063342496E-3</v>
      </c>
      <c r="S2805">
        <v>0</v>
      </c>
      <c r="T2805">
        <v>20.238716268499999</v>
      </c>
      <c r="U2805">
        <v>4</v>
      </c>
      <c r="V2805">
        <v>3</v>
      </c>
      <c r="Z2805">
        <v>2</v>
      </c>
      <c r="AA2805" t="s">
        <v>474</v>
      </c>
      <c r="AB2805">
        <v>1850</v>
      </c>
      <c r="AC2805">
        <v>1.2099580308300001E-2</v>
      </c>
      <c r="AD2805" s="1">
        <v>4.4681932892799998E-5</v>
      </c>
      <c r="AE2805">
        <v>0.126401182034</v>
      </c>
      <c r="AF2805">
        <v>3.0392147245599998E-3</v>
      </c>
      <c r="AG2805">
        <v>0.97712088781999995</v>
      </c>
      <c r="AH2805">
        <v>8.9129103506699998E-4</v>
      </c>
      <c r="AI2805">
        <v>4.44775192492E-4</v>
      </c>
      <c r="AJ2805" s="1">
        <v>1.02292170439E-5</v>
      </c>
      <c r="AK2805">
        <v>3.38183638802</v>
      </c>
      <c r="AL2805">
        <v>1.7111390571000001E-2</v>
      </c>
      <c r="AM2805" s="1">
        <v>6.3189795489999997E-5</v>
      </c>
      <c r="AN2805">
        <v>4.9469955347600001</v>
      </c>
      <c r="AO2805">
        <v>3.8323081925800001E-2</v>
      </c>
      <c r="AP2805">
        <v>0.21218601513800001</v>
      </c>
      <c r="AQ2805">
        <v>1.8209603148999999E-3</v>
      </c>
      <c r="AR2805">
        <v>0</v>
      </c>
      <c r="AS2805">
        <v>17.053590482499999</v>
      </c>
      <c r="AT2805">
        <v>2</v>
      </c>
      <c r="AU2805">
        <v>2</v>
      </c>
      <c r="AV2805">
        <f t="shared" si="573"/>
        <v>1850</v>
      </c>
      <c r="AW2805" s="2">
        <f t="shared" si="574"/>
        <v>0.11269689614516794</v>
      </c>
      <c r="AX2805" s="2">
        <f t="shared" si="575"/>
        <v>0.8475880384218325</v>
      </c>
      <c r="BC2805" s="2">
        <f t="shared" si="576"/>
        <v>0.11299990938835366</v>
      </c>
      <c r="BD2805" s="2">
        <f t="shared" si="577"/>
        <v>0.1183148593711061</v>
      </c>
      <c r="BE2805" s="2">
        <f t="shared" si="578"/>
        <v>0.23809438269105174</v>
      </c>
      <c r="BF2805" s="2">
        <f t="shared" si="579"/>
        <v>0.11269689614634712</v>
      </c>
      <c r="BG2805" s="2">
        <f t="shared" si="580"/>
        <v>0.84758803841956576</v>
      </c>
      <c r="BH2805" s="2">
        <f t="shared" si="581"/>
        <v>1.3356060573476916E-2</v>
      </c>
      <c r="BI2805" s="2">
        <f t="shared" si="582"/>
        <v>-0.12565592422971644</v>
      </c>
      <c r="BJ2805" s="2">
        <f t="shared" si="583"/>
        <v>0.12755814329252987</v>
      </c>
      <c r="BK2805" s="2">
        <f t="shared" si="584"/>
        <v>4.6148079652007019E-2</v>
      </c>
      <c r="BL2805" s="2"/>
      <c r="BM2805" s="2">
        <f t="shared" si="585"/>
        <v>-0.15737785656679237</v>
      </c>
    </row>
    <row r="2806" spans="1:65">
      <c r="A2806">
        <v>2</v>
      </c>
      <c r="B2806" t="s">
        <v>474</v>
      </c>
      <c r="C2806">
        <v>1282</v>
      </c>
      <c r="D2806">
        <v>1.12366179712E-2</v>
      </c>
      <c r="E2806" s="1">
        <v>4.1576597534900001E-5</v>
      </c>
      <c r="F2806" s="1"/>
      <c r="G2806" s="1"/>
      <c r="H2806" s="1"/>
      <c r="I2806" s="1"/>
      <c r="J2806">
        <v>7.3773162867299999E-4</v>
      </c>
      <c r="K2806">
        <v>1.13487478537E-4</v>
      </c>
      <c r="L2806">
        <v>2.9166425772600002</v>
      </c>
      <c r="M2806">
        <v>1.5890977530099999E-2</v>
      </c>
      <c r="N2806" s="1">
        <v>5.8798188111199999E-5</v>
      </c>
      <c r="O2806">
        <v>4.8029533274</v>
      </c>
      <c r="P2806">
        <v>2.6231630560899999E-2</v>
      </c>
      <c r="Q2806">
        <v>0.191314952446</v>
      </c>
      <c r="R2806">
        <v>1.2620900875099999E-3</v>
      </c>
      <c r="S2806">
        <v>0</v>
      </c>
      <c r="T2806">
        <v>41.286188897999999</v>
      </c>
      <c r="U2806">
        <v>4</v>
      </c>
      <c r="V2806">
        <v>3</v>
      </c>
      <c r="Z2806">
        <v>2</v>
      </c>
      <c r="AA2806" t="s">
        <v>474</v>
      </c>
      <c r="AB2806">
        <v>1282</v>
      </c>
      <c r="AC2806">
        <v>1.25013768692E-2</v>
      </c>
      <c r="AD2806" s="1">
        <v>3.1989958519700001E-5</v>
      </c>
      <c r="AE2806">
        <v>0.18781953046399999</v>
      </c>
      <c r="AF2806">
        <v>2.4763376671900002E-3</v>
      </c>
      <c r="AG2806">
        <v>0.952201884956</v>
      </c>
      <c r="AH2806">
        <v>1.51683833225E-3</v>
      </c>
      <c r="AI2806">
        <v>8.0124024531800001E-4</v>
      </c>
      <c r="AJ2806" s="1">
        <v>6.8645802694499998E-5</v>
      </c>
      <c r="AK2806">
        <v>3.6101701857499999</v>
      </c>
      <c r="AL2806">
        <v>1.76796167167E-2</v>
      </c>
      <c r="AM2806" s="1">
        <v>4.52406331983E-5</v>
      </c>
      <c r="AN2806">
        <v>4.8809087411399998</v>
      </c>
      <c r="AO2806">
        <v>2.3108599390600001E-2</v>
      </c>
      <c r="AP2806">
        <v>0.21630346045500001</v>
      </c>
      <c r="AQ2806">
        <v>1.1640947641500001E-3</v>
      </c>
      <c r="AR2806">
        <v>0</v>
      </c>
      <c r="AS2806">
        <v>1.15714869215</v>
      </c>
      <c r="AT2806">
        <v>2</v>
      </c>
      <c r="AU2806">
        <v>2</v>
      </c>
      <c r="AV2806">
        <f t="shared" si="573"/>
        <v>1282</v>
      </c>
      <c r="AW2806" s="2">
        <f t="shared" si="574"/>
        <v>0.1125569011282255</v>
      </c>
      <c r="AX2806" s="2">
        <f t="shared" si="575"/>
        <v>-0.23057776690728085</v>
      </c>
      <c r="BC2806" s="2">
        <f t="shared" si="576"/>
        <v>8.6086341125480276E-2</v>
      </c>
      <c r="BD2806" s="2">
        <f t="shared" si="577"/>
        <v>-0.39512443505280981</v>
      </c>
      <c r="BE2806" s="2">
        <f t="shared" si="578"/>
        <v>0.23778285824158979</v>
      </c>
      <c r="BF2806" s="2">
        <f t="shared" si="579"/>
        <v>0.11255690112279362</v>
      </c>
      <c r="BG2806" s="2">
        <f t="shared" si="580"/>
        <v>-0.23057776690771067</v>
      </c>
      <c r="BH2806" s="2">
        <f t="shared" si="581"/>
        <v>1.6230724811602468E-2</v>
      </c>
      <c r="BI2806" s="2">
        <f t="shared" si="582"/>
        <v>-0.11905592994112554</v>
      </c>
      <c r="BJ2806" s="2">
        <f t="shared" si="583"/>
        <v>0.13061450602536254</v>
      </c>
      <c r="BK2806" s="2">
        <f t="shared" si="584"/>
        <v>-7.7645268218005381E-2</v>
      </c>
      <c r="BL2806" s="2"/>
      <c r="BM2806" s="2">
        <f t="shared" si="585"/>
        <v>-0.97197249920527162</v>
      </c>
    </row>
    <row r="2807" spans="1:65">
      <c r="A2807">
        <v>2</v>
      </c>
      <c r="B2807" t="s">
        <v>474</v>
      </c>
      <c r="C2807">
        <v>2793</v>
      </c>
      <c r="D2807">
        <v>1.1535503681900001E-2</v>
      </c>
      <c r="E2807" s="1">
        <v>4.6327749820099998E-5</v>
      </c>
      <c r="F2807" s="1"/>
      <c r="G2807" s="1"/>
      <c r="H2807" s="1"/>
      <c r="I2807" s="1"/>
      <c r="J2807">
        <v>9.7452833157900005E-4</v>
      </c>
      <c r="K2807">
        <v>1.3128286982700001E-4</v>
      </c>
      <c r="L2807">
        <v>3.0738672239999998</v>
      </c>
      <c r="M2807">
        <v>1.6313665755700001E-2</v>
      </c>
      <c r="N2807" s="1">
        <v>6.5517332109899995E-5</v>
      </c>
      <c r="O2807">
        <v>4.47170948607</v>
      </c>
      <c r="P2807">
        <v>3.3056927151399997E-2</v>
      </c>
      <c r="Q2807">
        <v>0.18285846724300001</v>
      </c>
      <c r="R2807">
        <v>1.5383768025300001E-3</v>
      </c>
      <c r="S2807">
        <v>0</v>
      </c>
      <c r="T2807">
        <v>14.8136276241</v>
      </c>
      <c r="U2807">
        <v>4</v>
      </c>
      <c r="V2807">
        <v>3</v>
      </c>
      <c r="Z2807">
        <v>2</v>
      </c>
      <c r="AA2807" t="s">
        <v>474</v>
      </c>
      <c r="AB2807">
        <v>2793</v>
      </c>
      <c r="AC2807">
        <v>1.2828156742399999E-2</v>
      </c>
      <c r="AD2807" s="1">
        <v>7.5616086701900002E-5</v>
      </c>
      <c r="AE2807">
        <v>0.210402736195</v>
      </c>
      <c r="AF2807">
        <v>5.7379083374400003E-3</v>
      </c>
      <c r="AG2807">
        <v>0.93350154995599999</v>
      </c>
      <c r="AH2807">
        <v>5.8036046453100003E-3</v>
      </c>
      <c r="AI2807">
        <v>1.26646745464E-3</v>
      </c>
      <c r="AJ2807">
        <v>1.1135402226E-4</v>
      </c>
      <c r="AK2807">
        <v>3.8013730849099998</v>
      </c>
      <c r="AL2807">
        <v>1.8141753245299999E-2</v>
      </c>
      <c r="AM2807">
        <v>1.06937295347E-4</v>
      </c>
      <c r="AN2807">
        <v>4.7097187209899998</v>
      </c>
      <c r="AO2807">
        <v>4.4716604666999997E-2</v>
      </c>
      <c r="AP2807">
        <v>0.21417272394699999</v>
      </c>
      <c r="AQ2807">
        <v>2.39348787059E-3</v>
      </c>
      <c r="AR2807">
        <v>0</v>
      </c>
      <c r="AS2807">
        <v>2.9475525011200001</v>
      </c>
      <c r="AT2807">
        <v>2</v>
      </c>
      <c r="AU2807">
        <v>2</v>
      </c>
      <c r="AV2807">
        <f t="shared" ref="AV2807:AV2870" si="586">AB2807</f>
        <v>2793</v>
      </c>
      <c r="AW2807" s="2">
        <f t="shared" ref="AW2807:AW2870" si="587">(AC2807-D2807)/D2807</f>
        <v>0.11205865787449405</v>
      </c>
      <c r="AX2807" s="2">
        <f t="shared" ref="AX2807:AX2870" si="588">(AD2807-E2807)/E2807</f>
        <v>0.63219856339952896</v>
      </c>
      <c r="BC2807" s="2">
        <f t="shared" ref="BC2807:BC2870" si="589">(AI2807-J2807)/J2807</f>
        <v>0.29956966216464886</v>
      </c>
      <c r="BD2807" s="2">
        <f t="shared" ref="BD2807:BD2870" si="590">(AJ2807-K2807)/K2807</f>
        <v>-0.15180082209706075</v>
      </c>
      <c r="BE2807" s="2">
        <f t="shared" ref="BE2807:BE2870" si="591">(AK2807-L2807)/L2807</f>
        <v>0.23667445855494768</v>
      </c>
      <c r="BF2807" s="2">
        <f t="shared" ref="BF2807:BF2870" si="592">(AL2807-M2807)/M2807</f>
        <v>0.11205865787468793</v>
      </c>
      <c r="BG2807" s="2">
        <f t="shared" ref="BG2807:BG2870" si="593">(AM2807-N2807)/N2807</f>
        <v>0.63219856339115554</v>
      </c>
      <c r="BH2807" s="2">
        <f t="shared" ref="BH2807:BH2870" si="594">(AN2807-O2807)/O2807</f>
        <v>5.3225558516587862E-2</v>
      </c>
      <c r="BI2807" s="2">
        <f t="shared" ref="BI2807:BI2870" si="595">(AO2807-P2807)/P2807</f>
        <v>0.35271510452858895</v>
      </c>
      <c r="BJ2807" s="2">
        <f t="shared" ref="BJ2807:BJ2870" si="596">(AP2807-Q2807)/Q2807</f>
        <v>0.17124860104173667</v>
      </c>
      <c r="BK2807" s="2">
        <f t="shared" ref="BK2807:BK2870" si="597">(AQ2807-R2807)/R2807</f>
        <v>0.55585280969765816</v>
      </c>
      <c r="BL2807" s="2"/>
      <c r="BM2807" s="2">
        <f t="shared" ref="BM2807:BM2870" si="598">(AS2807-T2807)/T2807</f>
        <v>-0.80102426117930192</v>
      </c>
    </row>
    <row r="2808" spans="1:65">
      <c r="A2808">
        <v>2</v>
      </c>
      <c r="B2808" t="s">
        <v>474</v>
      </c>
      <c r="C2808">
        <v>2819</v>
      </c>
      <c r="D2808">
        <v>1.13317950004E-2</v>
      </c>
      <c r="E2808" s="1">
        <v>6.5292565572200005E-5</v>
      </c>
      <c r="F2808" s="1"/>
      <c r="G2808" s="1"/>
      <c r="H2808" s="1"/>
      <c r="I2808" s="1"/>
      <c r="J2808">
        <v>8.4341921429000001E-4</v>
      </c>
      <c r="K2808">
        <v>1.1103473291999999E-4</v>
      </c>
      <c r="L2808">
        <v>2.9662612502300001</v>
      </c>
      <c r="M2808">
        <v>1.6025578175699998E-2</v>
      </c>
      <c r="N2808" s="1">
        <v>9.2337631754399994E-5</v>
      </c>
      <c r="O2808">
        <v>4.6404872305099998</v>
      </c>
      <c r="P2808">
        <v>5.85369299771E-2</v>
      </c>
      <c r="Q2808">
        <v>0.186409148739</v>
      </c>
      <c r="R2808">
        <v>2.5851279514999999E-3</v>
      </c>
      <c r="S2808">
        <v>0</v>
      </c>
      <c r="T2808">
        <v>10.8861194239</v>
      </c>
      <c r="U2808">
        <v>4</v>
      </c>
      <c r="V2808">
        <v>3</v>
      </c>
      <c r="Z2808">
        <v>2</v>
      </c>
      <c r="AA2808" t="s">
        <v>474</v>
      </c>
      <c r="AB2808">
        <v>2819</v>
      </c>
      <c r="AC2808">
        <v>1.2601435948100001E-2</v>
      </c>
      <c r="AD2808" s="1">
        <v>3.84168999669E-5</v>
      </c>
      <c r="AE2808">
        <v>0.199157175184</v>
      </c>
      <c r="AF2808">
        <v>3.1934814370500001E-3</v>
      </c>
      <c r="AG2808">
        <v>0.94972409813400005</v>
      </c>
      <c r="AH2808">
        <v>2.0426336616499998E-3</v>
      </c>
      <c r="AI2808">
        <v>1.18678123616E-3</v>
      </c>
      <c r="AJ2808" s="1">
        <v>6.6364360928700003E-5</v>
      </c>
      <c r="AK2808">
        <v>3.66819194173</v>
      </c>
      <c r="AL2808">
        <v>1.7821121623200001E-2</v>
      </c>
      <c r="AM2808" s="1">
        <v>5.4329700957499999E-5</v>
      </c>
      <c r="AN2808">
        <v>4.7541360175199996</v>
      </c>
      <c r="AO2808">
        <v>3.61207926453E-2</v>
      </c>
      <c r="AP2808">
        <v>0.212371664633</v>
      </c>
      <c r="AQ2808">
        <v>1.7385967345699999E-3</v>
      </c>
      <c r="AR2808">
        <v>0</v>
      </c>
      <c r="AS2808">
        <v>1.9608788216099999</v>
      </c>
      <c r="AT2808">
        <v>2</v>
      </c>
      <c r="AU2808">
        <v>2</v>
      </c>
      <c r="AV2808">
        <f t="shared" si="586"/>
        <v>2819</v>
      </c>
      <c r="AW2808" s="2">
        <f t="shared" si="587"/>
        <v>0.11204235054156768</v>
      </c>
      <c r="AX2808" s="2">
        <f t="shared" si="588"/>
        <v>-0.41161907745195131</v>
      </c>
      <c r="BC2808" s="2">
        <f t="shared" si="589"/>
        <v>0.40710718472194884</v>
      </c>
      <c r="BD2808" s="2">
        <f t="shared" si="590"/>
        <v>-0.40230989724165667</v>
      </c>
      <c r="BE2808" s="2">
        <f t="shared" si="591"/>
        <v>0.23663818938590558</v>
      </c>
      <c r="BF2808" s="2">
        <f t="shared" si="592"/>
        <v>0.11204235053575988</v>
      </c>
      <c r="BG2808" s="2">
        <f t="shared" si="593"/>
        <v>-0.41161907745255633</v>
      </c>
      <c r="BH2808" s="2">
        <f t="shared" si="594"/>
        <v>2.449070137781837E-2</v>
      </c>
      <c r="BI2808" s="2">
        <f t="shared" si="595"/>
        <v>-0.38294009167493631</v>
      </c>
      <c r="BJ2808" s="2">
        <f t="shared" si="596"/>
        <v>0.13927704766438967</v>
      </c>
      <c r="BK2808" s="2">
        <f t="shared" si="597"/>
        <v>-0.32746201844237804</v>
      </c>
      <c r="BL2808" s="2"/>
      <c r="BM2808" s="2">
        <f t="shared" si="598"/>
        <v>-0.81987347876186467</v>
      </c>
    </row>
    <row r="2809" spans="1:65">
      <c r="A2809">
        <v>2</v>
      </c>
      <c r="B2809" t="s">
        <v>474</v>
      </c>
      <c r="C2809">
        <v>2919</v>
      </c>
      <c r="D2809">
        <v>1.1118172086500001E-2</v>
      </c>
      <c r="E2809" s="1">
        <v>3.2923958946800002E-5</v>
      </c>
      <c r="F2809" s="1"/>
      <c r="G2809" s="1"/>
      <c r="H2809" s="1"/>
      <c r="I2809" s="1"/>
      <c r="J2809">
        <v>8.5785635334599997E-4</v>
      </c>
      <c r="K2809" s="1">
        <v>9.8927029364800007E-6</v>
      </c>
      <c r="L2809">
        <v>2.8554776375799999</v>
      </c>
      <c r="M2809">
        <v>1.5723469753499999E-2</v>
      </c>
      <c r="N2809" s="1">
        <v>4.6561509269599998E-5</v>
      </c>
      <c r="O2809">
        <v>4.7961712521599997</v>
      </c>
      <c r="P2809">
        <v>5.50747709798E-2</v>
      </c>
      <c r="Q2809">
        <v>0.18903098849300001</v>
      </c>
      <c r="R2809">
        <v>2.2416719925499999E-3</v>
      </c>
      <c r="S2809">
        <v>0</v>
      </c>
      <c r="T2809">
        <v>24.3363364398</v>
      </c>
      <c r="U2809">
        <v>4</v>
      </c>
      <c r="V2809">
        <v>3</v>
      </c>
      <c r="Z2809">
        <v>2</v>
      </c>
      <c r="AA2809" t="s">
        <v>474</v>
      </c>
      <c r="AB2809">
        <v>2919</v>
      </c>
      <c r="AC2809">
        <v>1.2356627993E-2</v>
      </c>
      <c r="AD2809" s="1">
        <v>3.3686228463299998E-5</v>
      </c>
      <c r="AE2809">
        <v>0.19322794709800001</v>
      </c>
      <c r="AF2809">
        <v>2.5585529636599998E-3</v>
      </c>
      <c r="AG2809">
        <v>0.946947116388</v>
      </c>
      <c r="AH2809">
        <v>1.6979981263E-3</v>
      </c>
      <c r="AI2809">
        <v>1.0734935086299999E-3</v>
      </c>
      <c r="AJ2809" s="1">
        <v>1.47100186222E-5</v>
      </c>
      <c r="AK2809">
        <v>3.5270524987299998</v>
      </c>
      <c r="AL2809">
        <v>1.74749108928E-2</v>
      </c>
      <c r="AM2809" s="1">
        <v>4.76395211579E-5</v>
      </c>
      <c r="AN2809">
        <v>4.9619735722699998</v>
      </c>
      <c r="AO2809">
        <v>3.5098510077600002E-2</v>
      </c>
      <c r="AP2809">
        <v>0.21734985306900001</v>
      </c>
      <c r="AQ2809">
        <v>1.64765466239E-3</v>
      </c>
      <c r="AR2809">
        <v>0</v>
      </c>
      <c r="AS2809">
        <v>1.46175663232</v>
      </c>
      <c r="AT2809">
        <v>2</v>
      </c>
      <c r="AU2809">
        <v>2</v>
      </c>
      <c r="AV2809">
        <f t="shared" si="586"/>
        <v>2919</v>
      </c>
      <c r="AW2809" s="2">
        <f t="shared" si="587"/>
        <v>0.11139024444528681</v>
      </c>
      <c r="AX2809" s="2">
        <f t="shared" si="588"/>
        <v>2.3152425798237241E-2</v>
      </c>
      <c r="BC2809" s="2">
        <f t="shared" si="589"/>
        <v>0.25136743983176729</v>
      </c>
      <c r="BD2809" s="2">
        <f t="shared" si="590"/>
        <v>0.48695646848505147</v>
      </c>
      <c r="BE2809" s="2">
        <f t="shared" si="591"/>
        <v>0.23518827544352808</v>
      </c>
      <c r="BF2809" s="2">
        <f t="shared" si="592"/>
        <v>0.11139024444080708</v>
      </c>
      <c r="BG2809" s="2">
        <f t="shared" si="593"/>
        <v>2.3152425795695489E-2</v>
      </c>
      <c r="BH2809" s="2">
        <f t="shared" si="594"/>
        <v>3.4569724764379396E-2</v>
      </c>
      <c r="BI2809" s="2">
        <f t="shared" si="595"/>
        <v>-0.36271164721732158</v>
      </c>
      <c r="BJ2809" s="2">
        <f t="shared" si="596"/>
        <v>0.14981069930261021</v>
      </c>
      <c r="BK2809" s="2">
        <f t="shared" si="597"/>
        <v>-0.26498851399052331</v>
      </c>
      <c r="BL2809" s="2"/>
      <c r="BM2809" s="2">
        <f t="shared" si="598"/>
        <v>-0.93993522254527095</v>
      </c>
    </row>
    <row r="2810" spans="1:65">
      <c r="A2810">
        <v>2</v>
      </c>
      <c r="B2810" t="s">
        <v>474</v>
      </c>
      <c r="C2810">
        <v>822</v>
      </c>
      <c r="D2810">
        <v>1.0671555187399999E-2</v>
      </c>
      <c r="E2810" s="1">
        <v>2.34130723793E-5</v>
      </c>
      <c r="F2810" s="1"/>
      <c r="G2810" s="1"/>
      <c r="H2810" s="1"/>
      <c r="I2810" s="1"/>
      <c r="J2810">
        <v>1.04725431926E-3</v>
      </c>
      <c r="K2810" s="1">
        <v>1.0348320667400001E-5</v>
      </c>
      <c r="L2810">
        <v>2.63067628172</v>
      </c>
      <c r="M2810">
        <v>1.5091858077600001E-2</v>
      </c>
      <c r="N2810" s="1">
        <v>3.3111084495599999E-5</v>
      </c>
      <c r="O2810">
        <v>4.9990734676399997</v>
      </c>
      <c r="P2810">
        <v>4.58326979078E-2</v>
      </c>
      <c r="Q2810">
        <v>0.18911334045</v>
      </c>
      <c r="R2810">
        <v>1.7827892444600001E-3</v>
      </c>
      <c r="S2810">
        <v>0</v>
      </c>
      <c r="T2810">
        <v>13.2731522145</v>
      </c>
      <c r="U2810">
        <v>4</v>
      </c>
      <c r="V2810">
        <v>3</v>
      </c>
      <c r="Z2810">
        <v>2</v>
      </c>
      <c r="AA2810" t="s">
        <v>474</v>
      </c>
      <c r="AB2810">
        <v>822</v>
      </c>
      <c r="AC2810">
        <v>1.18595257294E-2</v>
      </c>
      <c r="AD2810" s="1">
        <v>3.4445664472900002E-5</v>
      </c>
      <c r="AE2810">
        <v>0.14698080066200001</v>
      </c>
      <c r="AF2810">
        <v>2.4526519086099999E-3</v>
      </c>
      <c r="AG2810">
        <v>0.968625787618</v>
      </c>
      <c r="AH2810">
        <v>9.851393610720001E-4</v>
      </c>
      <c r="AI2810">
        <v>1.2323531441399999E-3</v>
      </c>
      <c r="AJ2810" s="1">
        <v>1.3523938368899999E-5</v>
      </c>
      <c r="AK2810">
        <v>3.2489768971699999</v>
      </c>
      <c r="AL2810">
        <v>1.6771902129899999E-2</v>
      </c>
      <c r="AM2810" s="1">
        <v>4.8713525862599999E-5</v>
      </c>
      <c r="AN2810">
        <v>5.1151727640200004</v>
      </c>
      <c r="AO2810">
        <v>3.6691034298400003E-2</v>
      </c>
      <c r="AP2810">
        <v>0.21504658992100001</v>
      </c>
      <c r="AQ2810">
        <v>1.66418286016E-3</v>
      </c>
      <c r="AR2810">
        <v>0</v>
      </c>
      <c r="AS2810">
        <v>4.5909439799999996</v>
      </c>
      <c r="AT2810">
        <v>2</v>
      </c>
      <c r="AU2810">
        <v>2</v>
      </c>
      <c r="AV2810">
        <f t="shared" si="586"/>
        <v>822</v>
      </c>
      <c r="AW2810" s="2">
        <f t="shared" si="587"/>
        <v>0.11132121992890483</v>
      </c>
      <c r="AX2810" s="2">
        <f t="shared" si="588"/>
        <v>0.47121505092830762</v>
      </c>
      <c r="BC2810" s="2">
        <f t="shared" si="589"/>
        <v>0.1767467762852413</v>
      </c>
      <c r="BD2810" s="2">
        <f t="shared" si="590"/>
        <v>0.30687275777064488</v>
      </c>
      <c r="BE2810" s="2">
        <f t="shared" si="591"/>
        <v>0.23503485386873219</v>
      </c>
      <c r="BF2810" s="2">
        <f t="shared" si="592"/>
        <v>0.11132121993603911</v>
      </c>
      <c r="BG2810" s="2">
        <f t="shared" si="593"/>
        <v>0.47121505093176114</v>
      </c>
      <c r="BH2810" s="2">
        <f t="shared" si="594"/>
        <v>2.3224162863685567E-2</v>
      </c>
      <c r="BI2810" s="2">
        <f t="shared" si="595"/>
        <v>-0.19945724399183209</v>
      </c>
      <c r="BJ2810" s="2">
        <f t="shared" si="596"/>
        <v>0.13713072493612127</v>
      </c>
      <c r="BK2810" s="2">
        <f t="shared" si="597"/>
        <v>-6.6528550510705761E-2</v>
      </c>
      <c r="BL2810" s="2"/>
      <c r="BM2810" s="2">
        <f t="shared" si="598"/>
        <v>-0.65411803422364789</v>
      </c>
    </row>
    <row r="2811" spans="1:65">
      <c r="A2811">
        <v>2</v>
      </c>
      <c r="B2811" t="s">
        <v>474</v>
      </c>
      <c r="C2811">
        <v>228</v>
      </c>
      <c r="D2811">
        <v>1.10368572135E-2</v>
      </c>
      <c r="E2811" s="1">
        <v>4.6717903183500002E-5</v>
      </c>
      <c r="F2811" s="1"/>
      <c r="G2811" s="1"/>
      <c r="H2811" s="1"/>
      <c r="I2811" s="1"/>
      <c r="J2811">
        <v>7.5921782974599995E-4</v>
      </c>
      <c r="K2811">
        <v>1.12217601166E-4</v>
      </c>
      <c r="L2811">
        <v>2.8138622162</v>
      </c>
      <c r="M2811">
        <v>1.5608473157300001E-2</v>
      </c>
      <c r="N2811" s="1">
        <v>6.6069092287700004E-5</v>
      </c>
      <c r="O2811">
        <v>4.8754827763300002</v>
      </c>
      <c r="P2811">
        <v>3.1384259681199997E-2</v>
      </c>
      <c r="Q2811">
        <v>0.19075150913300001</v>
      </c>
      <c r="R2811">
        <v>1.4695847831099999E-3</v>
      </c>
      <c r="S2811">
        <v>0</v>
      </c>
      <c r="T2811">
        <v>4.7541202796900004</v>
      </c>
      <c r="U2811">
        <v>4</v>
      </c>
      <c r="V2811">
        <v>3</v>
      </c>
      <c r="Z2811">
        <v>2</v>
      </c>
      <c r="AA2811" t="s">
        <v>474</v>
      </c>
      <c r="AB2811">
        <v>228</v>
      </c>
      <c r="AC2811">
        <v>1.22638742292E-2</v>
      </c>
      <c r="AD2811" s="1">
        <v>6.1910143547499999E-5</v>
      </c>
      <c r="AE2811">
        <v>0.16020062987799999</v>
      </c>
      <c r="AF2811">
        <v>5.0866162473500003E-3</v>
      </c>
      <c r="AG2811">
        <v>0.96920317889899998</v>
      </c>
      <c r="AH2811">
        <v>1.83987806312E-3</v>
      </c>
      <c r="AI2811">
        <v>9.9903445522399998E-4</v>
      </c>
      <c r="AJ2811" s="1">
        <v>9.0364761067999994E-5</v>
      </c>
      <c r="AK2811">
        <v>3.4743003166299999</v>
      </c>
      <c r="AL2811">
        <v>1.7343737262199999E-2</v>
      </c>
      <c r="AM2811" s="1">
        <v>8.7554164653299996E-5</v>
      </c>
      <c r="AN2811">
        <v>4.8879687507399998</v>
      </c>
      <c r="AO2811">
        <v>2.92803135703E-2</v>
      </c>
      <c r="AP2811">
        <v>0.212501030658</v>
      </c>
      <c r="AQ2811">
        <v>1.6646783653100001E-3</v>
      </c>
      <c r="AR2811">
        <v>0</v>
      </c>
      <c r="AS2811">
        <v>1.8924290089</v>
      </c>
      <c r="AT2811">
        <v>2</v>
      </c>
      <c r="AU2811">
        <v>2</v>
      </c>
      <c r="AV2811">
        <f t="shared" si="586"/>
        <v>228</v>
      </c>
      <c r="AW2811" s="2">
        <f t="shared" si="587"/>
        <v>0.1111744939672813</v>
      </c>
      <c r="AX2811" s="2">
        <f t="shared" si="588"/>
        <v>0.32519097238434386</v>
      </c>
      <c r="BC2811" s="2">
        <f t="shared" si="589"/>
        <v>0.31587327915919972</v>
      </c>
      <c r="BD2811" s="2">
        <f t="shared" si="590"/>
        <v>-0.1947362968993944</v>
      </c>
      <c r="BE2811" s="2">
        <f t="shared" si="591"/>
        <v>0.23470875603919697</v>
      </c>
      <c r="BF2811" s="2">
        <f t="shared" si="592"/>
        <v>0.11117449396954146</v>
      </c>
      <c r="BG2811" s="2">
        <f t="shared" si="593"/>
        <v>0.32519097238452355</v>
      </c>
      <c r="BH2811" s="2">
        <f t="shared" si="594"/>
        <v>2.5609719042835842E-3</v>
      </c>
      <c r="BI2811" s="2">
        <f t="shared" si="595"/>
        <v>-6.7038258422272609E-2</v>
      </c>
      <c r="BJ2811" s="2">
        <f t="shared" si="596"/>
        <v>0.11402018062061725</v>
      </c>
      <c r="BK2811" s="2">
        <f t="shared" si="597"/>
        <v>0.13275422040444276</v>
      </c>
      <c r="BL2811" s="2"/>
      <c r="BM2811" s="2">
        <f t="shared" si="598"/>
        <v>-0.60193918168528149</v>
      </c>
    </row>
    <row r="2812" spans="1:65">
      <c r="A2812">
        <v>2</v>
      </c>
      <c r="B2812" t="s">
        <v>474</v>
      </c>
      <c r="C2812">
        <v>3045</v>
      </c>
      <c r="D2812">
        <v>1.10710924048E-2</v>
      </c>
      <c r="E2812" s="1">
        <v>4.2017042494400002E-5</v>
      </c>
      <c r="F2812" s="1"/>
      <c r="G2812" s="1"/>
      <c r="H2812" s="1"/>
      <c r="I2812" s="1"/>
      <c r="J2812">
        <v>2.3741653248599999E-4</v>
      </c>
      <c r="K2812" s="1">
        <v>5.0757743473800003E-5</v>
      </c>
      <c r="L2812">
        <v>2.8313459105100001</v>
      </c>
      <c r="M2812">
        <v>1.56568890291E-2</v>
      </c>
      <c r="N2812" s="1">
        <v>5.9421071346399999E-5</v>
      </c>
      <c r="O2812">
        <v>4.7516990035899997</v>
      </c>
      <c r="P2812">
        <v>6.0679852633799998E-2</v>
      </c>
      <c r="Q2812">
        <v>0.18648518257899999</v>
      </c>
      <c r="R2812">
        <v>2.4843857633999999E-3</v>
      </c>
      <c r="S2812">
        <v>0</v>
      </c>
      <c r="T2812">
        <v>13.0216100968</v>
      </c>
      <c r="U2812">
        <v>4</v>
      </c>
      <c r="V2812">
        <v>3</v>
      </c>
      <c r="Z2812">
        <v>2</v>
      </c>
      <c r="AA2812" t="s">
        <v>474</v>
      </c>
      <c r="AB2812">
        <v>3045</v>
      </c>
      <c r="AC2812">
        <v>1.2300116561299999E-2</v>
      </c>
      <c r="AD2812" s="1">
        <v>3.8808573493200003E-5</v>
      </c>
      <c r="AE2812">
        <v>0.17201915631</v>
      </c>
      <c r="AF2812">
        <v>2.9922469515699999E-3</v>
      </c>
      <c r="AG2812">
        <v>0.960792792507</v>
      </c>
      <c r="AH2812">
        <v>1.43298449065E-3</v>
      </c>
      <c r="AI2812">
        <v>3.1010216318300002E-4</v>
      </c>
      <c r="AJ2812" s="1">
        <v>4.8929324906799997E-5</v>
      </c>
      <c r="AK2812">
        <v>3.49486523744</v>
      </c>
      <c r="AL2812">
        <v>1.7394991659800001E-2</v>
      </c>
      <c r="AM2812" s="1">
        <v>5.4883610970400001E-5</v>
      </c>
      <c r="AN2812">
        <v>4.8706452404</v>
      </c>
      <c r="AO2812">
        <v>4.0736918352699998E-2</v>
      </c>
      <c r="AP2812">
        <v>0.2123736628</v>
      </c>
      <c r="AQ2812">
        <v>1.89842832479E-3</v>
      </c>
      <c r="AR2812">
        <v>0</v>
      </c>
      <c r="AS2812">
        <v>4.8512527793400002</v>
      </c>
      <c r="AT2812">
        <v>2</v>
      </c>
      <c r="AU2812">
        <v>2</v>
      </c>
      <c r="AV2812">
        <f t="shared" si="586"/>
        <v>3045</v>
      </c>
      <c r="AW2812" s="2">
        <f t="shared" si="587"/>
        <v>0.11101200419636471</v>
      </c>
      <c r="AX2812" s="2">
        <f t="shared" si="588"/>
        <v>-7.6361133738235401E-2</v>
      </c>
      <c r="BC2812" s="2">
        <f t="shared" si="589"/>
        <v>0.30615235567593074</v>
      </c>
      <c r="BD2812" s="2">
        <f t="shared" si="590"/>
        <v>-3.6022455725278534E-2</v>
      </c>
      <c r="BE2812" s="2">
        <f t="shared" si="591"/>
        <v>0.23434767347465596</v>
      </c>
      <c r="BF2812" s="2">
        <f t="shared" si="592"/>
        <v>0.11101200420272199</v>
      </c>
      <c r="BG2812" s="2">
        <f t="shared" si="593"/>
        <v>-7.6361133739048584E-2</v>
      </c>
      <c r="BH2812" s="2">
        <f t="shared" si="594"/>
        <v>2.5032359314033591E-2</v>
      </c>
      <c r="BI2812" s="2">
        <f t="shared" si="595"/>
        <v>-0.32865825171749596</v>
      </c>
      <c r="BJ2812" s="2">
        <f t="shared" si="596"/>
        <v>0.13882325589076216</v>
      </c>
      <c r="BK2812" s="2">
        <f t="shared" si="597"/>
        <v>-0.23585606037610252</v>
      </c>
      <c r="BL2812" s="2"/>
      <c r="BM2812" s="2">
        <f t="shared" si="598"/>
        <v>-0.62744601141665468</v>
      </c>
    </row>
    <row r="2813" spans="1:65">
      <c r="A2813">
        <v>2</v>
      </c>
      <c r="B2813" t="s">
        <v>474</v>
      </c>
      <c r="C2813">
        <v>930</v>
      </c>
      <c r="D2813">
        <v>1.1270827213E-2</v>
      </c>
      <c r="E2813" s="1">
        <v>2.6515712517100001E-5</v>
      </c>
      <c r="F2813" s="1"/>
      <c r="G2813" s="1"/>
      <c r="H2813" s="1"/>
      <c r="I2813" s="1"/>
      <c r="J2813">
        <v>9.3479321620200005E-4</v>
      </c>
      <c r="K2813" s="1">
        <v>9.1711976742299993E-6</v>
      </c>
      <c r="L2813">
        <v>2.9344287141000001</v>
      </c>
      <c r="M2813">
        <v>1.5939356703799999E-2</v>
      </c>
      <c r="N2813" s="1">
        <v>3.7498880257599998E-5</v>
      </c>
      <c r="O2813">
        <v>4.7015016003000003</v>
      </c>
      <c r="P2813">
        <v>4.1572952953899997E-2</v>
      </c>
      <c r="Q2813">
        <v>0.18784399330900001</v>
      </c>
      <c r="R2813">
        <v>1.7187903606500001E-3</v>
      </c>
      <c r="S2813">
        <v>0</v>
      </c>
      <c r="T2813">
        <v>17.178163440300001</v>
      </c>
      <c r="U2813">
        <v>4</v>
      </c>
      <c r="V2813">
        <v>3</v>
      </c>
      <c r="Z2813">
        <v>2</v>
      </c>
      <c r="AA2813" t="s">
        <v>474</v>
      </c>
      <c r="AB2813">
        <v>930</v>
      </c>
      <c r="AC2813">
        <v>1.2519375191E-2</v>
      </c>
      <c r="AD2813">
        <v>1.3526247211399999E-3</v>
      </c>
      <c r="AE2813">
        <v>0.16623285214899999</v>
      </c>
      <c r="AF2813">
        <v>0.13072786401399999</v>
      </c>
      <c r="AG2813">
        <v>0.964657481815</v>
      </c>
      <c r="AH2813">
        <v>1.4821118315500001E-2</v>
      </c>
      <c r="AI2813">
        <v>1.0665858374500001E-3</v>
      </c>
      <c r="AJ2813" s="1">
        <v>4.1793005382999999E-5</v>
      </c>
      <c r="AK2813">
        <v>3.6205728444999998</v>
      </c>
      <c r="AL2813">
        <v>1.7705070187500001E-2</v>
      </c>
      <c r="AM2813">
        <v>1.9129002254399999E-3</v>
      </c>
      <c r="AN2813">
        <v>4.7827639915900004</v>
      </c>
      <c r="AO2813">
        <v>4.9656575792200001E-2</v>
      </c>
      <c r="AP2813">
        <v>0.21225920721300001</v>
      </c>
      <c r="AQ2813">
        <v>2.3038659974000002E-2</v>
      </c>
      <c r="AR2813">
        <v>4</v>
      </c>
      <c r="AS2813">
        <v>7.7214720855700003</v>
      </c>
      <c r="AT2813">
        <v>2</v>
      </c>
      <c r="AU2813">
        <v>2</v>
      </c>
      <c r="AV2813">
        <f t="shared" si="586"/>
        <v>930</v>
      </c>
      <c r="AW2813" s="2">
        <f t="shared" si="587"/>
        <v>0.11077696023588215</v>
      </c>
      <c r="AX2813" s="2">
        <f t="shared" si="588"/>
        <v>50.012195892065556</v>
      </c>
      <c r="BC2813" s="2">
        <f t="shared" si="589"/>
        <v>0.14098585544240927</v>
      </c>
      <c r="BD2813" s="2">
        <f t="shared" si="590"/>
        <v>3.5569844711158596</v>
      </c>
      <c r="BE2813" s="2">
        <f t="shared" si="591"/>
        <v>0.23382545539547811</v>
      </c>
      <c r="BF2813" s="2">
        <f t="shared" si="592"/>
        <v>0.11077696023196783</v>
      </c>
      <c r="BG2813" s="2">
        <f t="shared" si="593"/>
        <v>50.012195892230871</v>
      </c>
      <c r="BH2813" s="2">
        <f t="shared" si="594"/>
        <v>1.7284348320718387E-2</v>
      </c>
      <c r="BI2813" s="2">
        <f t="shared" si="595"/>
        <v>0.19444427840533451</v>
      </c>
      <c r="BJ2813" s="2">
        <f t="shared" si="596"/>
        <v>0.12997601612864679</v>
      </c>
      <c r="BK2813" s="2">
        <f t="shared" si="597"/>
        <v>12.403996497448009</v>
      </c>
      <c r="BL2813" s="2"/>
      <c r="BM2813" s="2">
        <f t="shared" si="598"/>
        <v>-0.55050654207565564</v>
      </c>
    </row>
    <row r="2814" spans="1:65">
      <c r="A2814">
        <v>2</v>
      </c>
      <c r="B2814" t="s">
        <v>474</v>
      </c>
      <c r="C2814">
        <v>1807</v>
      </c>
      <c r="D2814">
        <v>1.0990567267399999E-2</v>
      </c>
      <c r="E2814" s="1">
        <v>2.8142667916399999E-5</v>
      </c>
      <c r="F2814" s="1"/>
      <c r="G2814" s="1"/>
      <c r="H2814" s="1"/>
      <c r="I2814" s="1"/>
      <c r="J2814">
        <v>7.5088773422200003E-4</v>
      </c>
      <c r="K2814" s="1">
        <v>9.1842714228299993E-6</v>
      </c>
      <c r="L2814">
        <v>2.7903083406300002</v>
      </c>
      <c r="M2814">
        <v>1.5543009287699999E-2</v>
      </c>
      <c r="N2814" s="1">
        <v>3.9799742648800003E-5</v>
      </c>
      <c r="O2814">
        <v>4.8482253921299998</v>
      </c>
      <c r="P2814">
        <v>4.9211757728200002E-2</v>
      </c>
      <c r="Q2814">
        <v>0.188889511091</v>
      </c>
      <c r="R2814">
        <v>1.9773834250099999E-3</v>
      </c>
      <c r="S2814">
        <v>0</v>
      </c>
      <c r="T2814">
        <v>23.843701706400001</v>
      </c>
      <c r="U2814">
        <v>4</v>
      </c>
      <c r="V2814">
        <v>3</v>
      </c>
      <c r="Z2814">
        <v>2</v>
      </c>
      <c r="AA2814" t="s">
        <v>474</v>
      </c>
      <c r="AB2814">
        <v>1807</v>
      </c>
      <c r="AC2814">
        <v>1.2207202511600001E-2</v>
      </c>
      <c r="AD2814" s="1">
        <v>3.4747984413E-5</v>
      </c>
      <c r="AE2814">
        <v>0.17574355325300001</v>
      </c>
      <c r="AF2814">
        <v>2.6930526507499999E-3</v>
      </c>
      <c r="AG2814">
        <v>0.95834497677599995</v>
      </c>
      <c r="AH2814">
        <v>1.3603176433199999E-3</v>
      </c>
      <c r="AI2814">
        <v>9.0301962424200002E-4</v>
      </c>
      <c r="AJ2814" s="1">
        <v>1.2127968174999999E-5</v>
      </c>
      <c r="AK2814">
        <v>3.4422648219599998</v>
      </c>
      <c r="AL2814">
        <v>1.7263591350499999E-2</v>
      </c>
      <c r="AM2814" s="1">
        <v>4.9141070822000001E-5</v>
      </c>
      <c r="AN2814">
        <v>4.9652759054400004</v>
      </c>
      <c r="AO2814">
        <v>3.5720123304799997E-2</v>
      </c>
      <c r="AP2814">
        <v>0.214864401155</v>
      </c>
      <c r="AQ2814">
        <v>1.6623351511500001E-3</v>
      </c>
      <c r="AR2814">
        <v>0</v>
      </c>
      <c r="AS2814">
        <v>10.009821086400001</v>
      </c>
      <c r="AT2814">
        <v>2</v>
      </c>
      <c r="AU2814">
        <v>2</v>
      </c>
      <c r="AV2814">
        <f t="shared" si="586"/>
        <v>1807</v>
      </c>
      <c r="AW2814" s="2">
        <f t="shared" si="587"/>
        <v>0.11069813000542385</v>
      </c>
      <c r="AX2814" s="2">
        <f t="shared" si="588"/>
        <v>0.23470825567148115</v>
      </c>
      <c r="BC2814" s="2">
        <f t="shared" si="589"/>
        <v>0.20260271021423049</v>
      </c>
      <c r="BD2814" s="2">
        <f t="shared" si="590"/>
        <v>0.32051499968224401</v>
      </c>
      <c r="BE2814" s="2">
        <f t="shared" si="591"/>
        <v>0.23365033599935406</v>
      </c>
      <c r="BF2814" s="2">
        <f t="shared" si="592"/>
        <v>0.11069813000508123</v>
      </c>
      <c r="BG2814" s="2">
        <f t="shared" si="593"/>
        <v>0.23470825566962922</v>
      </c>
      <c r="BH2814" s="2">
        <f t="shared" si="594"/>
        <v>2.4142960329362102E-2</v>
      </c>
      <c r="BI2814" s="2">
        <f t="shared" si="595"/>
        <v>-0.27415469485799004</v>
      </c>
      <c r="BJ2814" s="2">
        <f t="shared" si="596"/>
        <v>0.13751367089666644</v>
      </c>
      <c r="BK2814" s="2">
        <f t="shared" si="597"/>
        <v>-0.159325839326486</v>
      </c>
      <c r="BL2814" s="2"/>
      <c r="BM2814" s="2">
        <f t="shared" si="598"/>
        <v>-0.58019013953218446</v>
      </c>
    </row>
    <row r="2815" spans="1:65">
      <c r="A2815">
        <v>2</v>
      </c>
      <c r="B2815" t="s">
        <v>474</v>
      </c>
      <c r="C2815">
        <v>609</v>
      </c>
      <c r="D2815">
        <v>1.1440521465100001E-2</v>
      </c>
      <c r="E2815" s="1">
        <v>7.1066486164099999E-5</v>
      </c>
      <c r="F2815" s="1"/>
      <c r="G2815" s="1"/>
      <c r="H2815" s="1"/>
      <c r="I2815" s="1"/>
      <c r="J2815">
        <v>9.3998352306799997E-4</v>
      </c>
      <c r="K2815">
        <v>1.52079127167E-4</v>
      </c>
      <c r="L2815">
        <v>3.02345577517</v>
      </c>
      <c r="M2815">
        <v>1.6179340616500001E-2</v>
      </c>
      <c r="N2815">
        <v>1.00503188563E-4</v>
      </c>
      <c r="O2815">
        <v>4.5832280258500004</v>
      </c>
      <c r="P2815">
        <v>5.5114240988200003E-2</v>
      </c>
      <c r="Q2815">
        <v>0.18587552885799999</v>
      </c>
      <c r="R2815">
        <v>2.5157977112000001E-3</v>
      </c>
      <c r="S2815">
        <v>0</v>
      </c>
      <c r="T2815">
        <v>4.9785647126599999</v>
      </c>
      <c r="U2815">
        <v>4</v>
      </c>
      <c r="V2815">
        <v>3</v>
      </c>
      <c r="Z2815">
        <v>2</v>
      </c>
      <c r="AA2815" t="s">
        <v>474</v>
      </c>
      <c r="AB2815">
        <v>609</v>
      </c>
      <c r="AC2815">
        <v>1.27042325075E-2</v>
      </c>
      <c r="AD2815" s="1">
        <v>7.8389290397999997E-5</v>
      </c>
      <c r="AE2815">
        <v>0.18966046872299999</v>
      </c>
      <c r="AF2815">
        <v>6.6033258355400002E-3</v>
      </c>
      <c r="AG2815">
        <v>0.95734752729100003</v>
      </c>
      <c r="AH2815">
        <v>3.25565157525E-3</v>
      </c>
      <c r="AI2815">
        <v>1.18341383342E-3</v>
      </c>
      <c r="AJ2815">
        <v>1.18372564826E-4</v>
      </c>
      <c r="AK2815">
        <v>3.7282827952600002</v>
      </c>
      <c r="AL2815">
        <v>1.7966497911599998E-2</v>
      </c>
      <c r="AM2815">
        <v>1.10859197626E-4</v>
      </c>
      <c r="AN2815">
        <v>4.6490766740599998</v>
      </c>
      <c r="AO2815">
        <v>4.9399988792700002E-2</v>
      </c>
      <c r="AP2815">
        <v>0.20937270993599999</v>
      </c>
      <c r="AQ2815">
        <v>2.5726428741699998E-3</v>
      </c>
      <c r="AR2815">
        <v>0</v>
      </c>
      <c r="AS2815">
        <v>1.6517517612399999</v>
      </c>
      <c r="AT2815">
        <v>2</v>
      </c>
      <c r="AU2815">
        <v>2</v>
      </c>
      <c r="AV2815">
        <f t="shared" si="586"/>
        <v>609</v>
      </c>
      <c r="AW2815" s="2">
        <f t="shared" si="587"/>
        <v>0.1104592169382336</v>
      </c>
      <c r="AX2815" s="2">
        <f t="shared" si="588"/>
        <v>0.10304159708967278</v>
      </c>
      <c r="BC2815" s="2">
        <f t="shared" si="589"/>
        <v>0.25897295471464332</v>
      </c>
      <c r="BD2815" s="2">
        <f t="shared" si="590"/>
        <v>-0.22163832058285288</v>
      </c>
      <c r="BE2815" s="2">
        <f t="shared" si="591"/>
        <v>0.23311967248813814</v>
      </c>
      <c r="BF2815" s="2">
        <f t="shared" si="592"/>
        <v>0.11045921693974478</v>
      </c>
      <c r="BG2815" s="2">
        <f t="shared" si="593"/>
        <v>0.10304159709826903</v>
      </c>
      <c r="BH2815" s="2">
        <f t="shared" si="594"/>
        <v>1.4367307897098823E-2</v>
      </c>
      <c r="BI2815" s="2">
        <f t="shared" si="595"/>
        <v>-0.10368013952552529</v>
      </c>
      <c r="BJ2815" s="2">
        <f t="shared" si="596"/>
        <v>0.12641352641934228</v>
      </c>
      <c r="BK2815" s="2">
        <f t="shared" si="597"/>
        <v>2.2595283681566502E-2</v>
      </c>
      <c r="BL2815" s="2"/>
      <c r="BM2815" s="2">
        <f t="shared" si="598"/>
        <v>-0.66822731920311129</v>
      </c>
    </row>
    <row r="2816" spans="1:65">
      <c r="A2816">
        <v>2</v>
      </c>
      <c r="B2816" t="s">
        <v>474</v>
      </c>
      <c r="C2816">
        <v>3171</v>
      </c>
      <c r="D2816">
        <v>1.08248915648E-2</v>
      </c>
      <c r="E2816" s="1">
        <v>1.94941476924E-5</v>
      </c>
      <c r="F2816" s="1"/>
      <c r="G2816" s="1"/>
      <c r="H2816" s="1"/>
      <c r="I2816" s="1"/>
      <c r="J2816">
        <v>5.58294158067E-4</v>
      </c>
      <c r="K2816" s="1">
        <v>7.1189654341700001E-6</v>
      </c>
      <c r="L2816">
        <v>2.70681820772</v>
      </c>
      <c r="M2816">
        <v>1.5308708462199999E-2</v>
      </c>
      <c r="N2816" s="1">
        <v>2.7568888053600001E-5</v>
      </c>
      <c r="O2816">
        <v>4.9062781472200001</v>
      </c>
      <c r="P2816">
        <v>3.6107343270499997E-2</v>
      </c>
      <c r="Q2816">
        <v>0.18826979610899999</v>
      </c>
      <c r="R2816">
        <v>1.4264355976899999E-3</v>
      </c>
      <c r="S2816">
        <v>0</v>
      </c>
      <c r="T2816">
        <v>18.215998691999999</v>
      </c>
      <c r="U2816">
        <v>4</v>
      </c>
      <c r="V2816">
        <v>3</v>
      </c>
      <c r="Z2816">
        <v>2</v>
      </c>
      <c r="AA2816" t="s">
        <v>474</v>
      </c>
      <c r="AB2816">
        <v>3171</v>
      </c>
      <c r="AC2816">
        <v>1.2018398193300001E-2</v>
      </c>
      <c r="AD2816" s="1">
        <v>2.62158395584E-5</v>
      </c>
      <c r="AE2816">
        <v>0.16989418821400001</v>
      </c>
      <c r="AF2816">
        <v>2.0722175529E-3</v>
      </c>
      <c r="AG2816">
        <v>0.96195610064899995</v>
      </c>
      <c r="AH2816">
        <v>9.70167225079E-4</v>
      </c>
      <c r="AI2816">
        <v>6.7215403645899999E-4</v>
      </c>
      <c r="AJ2816" s="1">
        <v>9.1327867299100002E-6</v>
      </c>
      <c r="AK2816">
        <v>3.3366077775499998</v>
      </c>
      <c r="AL2816">
        <v>1.69965817229E-2</v>
      </c>
      <c r="AM2816" s="1">
        <v>3.7074795852500002E-5</v>
      </c>
      <c r="AN2816">
        <v>4.95510386695</v>
      </c>
      <c r="AO2816">
        <v>2.6370819624500001E-2</v>
      </c>
      <c r="AP2816">
        <v>0.21110780169900001</v>
      </c>
      <c r="AQ2816">
        <v>1.2142143832999999E-3</v>
      </c>
      <c r="AR2816">
        <v>0</v>
      </c>
      <c r="AS2816">
        <v>4.4474907199600002</v>
      </c>
      <c r="AT2816">
        <v>2</v>
      </c>
      <c r="AU2816">
        <v>2</v>
      </c>
      <c r="AV2816">
        <f t="shared" si="586"/>
        <v>3171</v>
      </c>
      <c r="AW2816" s="2">
        <f t="shared" si="587"/>
        <v>0.11025575834690146</v>
      </c>
      <c r="AX2816" s="2">
        <f t="shared" si="588"/>
        <v>0.34480562946696675</v>
      </c>
      <c r="BC2816" s="2">
        <f t="shared" si="589"/>
        <v>0.20394244995545133</v>
      </c>
      <c r="BD2816" s="2">
        <f t="shared" si="590"/>
        <v>0.28288117344606711</v>
      </c>
      <c r="BE2816" s="2">
        <f t="shared" si="591"/>
        <v>0.23266784892823758</v>
      </c>
      <c r="BF2816" s="2">
        <f t="shared" si="592"/>
        <v>0.11025575833961883</v>
      </c>
      <c r="BG2816" s="2">
        <f t="shared" si="593"/>
        <v>0.34480562946240045</v>
      </c>
      <c r="BH2816" s="2">
        <f t="shared" si="594"/>
        <v>9.9516819603196801E-3</v>
      </c>
      <c r="BI2816" s="2">
        <f t="shared" si="595"/>
        <v>-0.26965494450971744</v>
      </c>
      <c r="BJ2816" s="2">
        <f t="shared" si="596"/>
        <v>0.12130467054193764</v>
      </c>
      <c r="BK2816" s="2">
        <f t="shared" si="597"/>
        <v>-0.1487772842557179</v>
      </c>
      <c r="BL2816" s="2"/>
      <c r="BM2816" s="2">
        <f t="shared" si="598"/>
        <v>-0.75584700047693654</v>
      </c>
    </row>
    <row r="2817" spans="1:65">
      <c r="A2817">
        <v>2</v>
      </c>
      <c r="B2817" t="s">
        <v>474</v>
      </c>
      <c r="C2817">
        <v>2326</v>
      </c>
      <c r="D2817">
        <v>1.0999211296999999E-2</v>
      </c>
      <c r="E2817" s="1">
        <v>2.5009480117699999E-5</v>
      </c>
      <c r="F2817" s="1"/>
      <c r="G2817" s="1"/>
      <c r="H2817" s="1"/>
      <c r="I2817" s="1"/>
      <c r="J2817">
        <v>7.80845197791E-4</v>
      </c>
      <c r="K2817" s="1">
        <v>1.1501863806900001E-5</v>
      </c>
      <c r="L2817">
        <v>2.7946991954899998</v>
      </c>
      <c r="M2817">
        <v>1.5555233791600001E-2</v>
      </c>
      <c r="N2817" s="1">
        <v>3.5368745970300001E-5</v>
      </c>
      <c r="O2817">
        <v>4.7606499930700004</v>
      </c>
      <c r="P2817">
        <v>4.2057310317800002E-2</v>
      </c>
      <c r="Q2817">
        <v>0.185623402883</v>
      </c>
      <c r="R2817">
        <v>1.6933079085899999E-3</v>
      </c>
      <c r="S2817">
        <v>0</v>
      </c>
      <c r="T2817">
        <v>36.818619679699999</v>
      </c>
      <c r="U2817">
        <v>4</v>
      </c>
      <c r="V2817">
        <v>3</v>
      </c>
      <c r="Z2817">
        <v>2</v>
      </c>
      <c r="AA2817" t="s">
        <v>474</v>
      </c>
      <c r="AB2817">
        <v>2326</v>
      </c>
      <c r="AC2817">
        <v>1.2211882406299999E-2</v>
      </c>
      <c r="AD2817" s="1">
        <v>5.5903719096599998E-5</v>
      </c>
      <c r="AE2817">
        <v>0.17776152088700001</v>
      </c>
      <c r="AF2817">
        <v>4.0839410434799998E-3</v>
      </c>
      <c r="AG2817">
        <v>0.95263801755499999</v>
      </c>
      <c r="AH2817">
        <v>2.4327536221399998E-3</v>
      </c>
      <c r="AI2817">
        <v>9.5724700229600002E-4</v>
      </c>
      <c r="AJ2817" s="1">
        <v>1.88775448635E-5</v>
      </c>
      <c r="AK2817">
        <v>3.4449046609899998</v>
      </c>
      <c r="AL2817">
        <v>1.7270209721000001E-2</v>
      </c>
      <c r="AM2817" s="1">
        <v>7.9059797733500002E-5</v>
      </c>
      <c r="AN2817">
        <v>5.0254552783899999</v>
      </c>
      <c r="AO2817">
        <v>4.5323391649399997E-2</v>
      </c>
      <c r="AP2817">
        <v>0.217551938877</v>
      </c>
      <c r="AQ2817">
        <v>2.2003361323599999E-3</v>
      </c>
      <c r="AR2817">
        <v>0</v>
      </c>
      <c r="AS2817">
        <v>1.1822601393600001</v>
      </c>
      <c r="AT2817">
        <v>2</v>
      </c>
      <c r="AU2817">
        <v>2</v>
      </c>
      <c r="AV2817">
        <f t="shared" si="586"/>
        <v>2326</v>
      </c>
      <c r="AW2817" s="2">
        <f t="shared" si="587"/>
        <v>0.11025073312581532</v>
      </c>
      <c r="AX2817" s="2">
        <f t="shared" si="588"/>
        <v>1.2353011271527861</v>
      </c>
      <c r="BC2817" s="2">
        <f t="shared" si="589"/>
        <v>0.22591136502348766</v>
      </c>
      <c r="BD2817" s="2">
        <f t="shared" si="590"/>
        <v>0.64125964108315281</v>
      </c>
      <c r="BE2817" s="2">
        <f t="shared" si="591"/>
        <v>0.23265669040492148</v>
      </c>
      <c r="BF2817" s="2">
        <f t="shared" si="592"/>
        <v>0.11025073312148521</v>
      </c>
      <c r="BG2817" s="2">
        <f t="shared" si="593"/>
        <v>1.2353011271558354</v>
      </c>
      <c r="BH2817" s="2">
        <f t="shared" si="594"/>
        <v>5.5623766860716975E-2</v>
      </c>
      <c r="BI2817" s="2">
        <f t="shared" si="595"/>
        <v>7.7657874622041254E-2</v>
      </c>
      <c r="BJ2817" s="2">
        <f t="shared" si="596"/>
        <v>0.17200706106074798</v>
      </c>
      <c r="BK2817" s="2">
        <f t="shared" si="597"/>
        <v>0.29943061223413125</v>
      </c>
      <c r="BL2817" s="2"/>
      <c r="BM2817" s="2">
        <f t="shared" si="598"/>
        <v>-0.96788961265672224</v>
      </c>
    </row>
    <row r="2818" spans="1:65">
      <c r="A2818">
        <v>2</v>
      </c>
      <c r="B2818" t="s">
        <v>474</v>
      </c>
      <c r="C2818">
        <v>2833</v>
      </c>
      <c r="D2818">
        <v>1.11600769195E-2</v>
      </c>
      <c r="E2818" s="1">
        <v>2.9120592175500001E-5</v>
      </c>
      <c r="F2818" s="1"/>
      <c r="G2818" s="1"/>
      <c r="H2818" s="1"/>
      <c r="I2818" s="1"/>
      <c r="J2818">
        <v>6.9103421873300001E-4</v>
      </c>
      <c r="K2818" s="1">
        <v>5.9534566640299999E-5</v>
      </c>
      <c r="L2818">
        <v>2.8770430191999998</v>
      </c>
      <c r="M2818">
        <v>1.5782732136599999E-2</v>
      </c>
      <c r="N2818" s="1">
        <v>4.1182736398900002E-5</v>
      </c>
      <c r="O2818">
        <v>4.7638699503400002</v>
      </c>
      <c r="P2818">
        <v>3.1150861778899998E-2</v>
      </c>
      <c r="Q2818">
        <v>0.18846556771199999</v>
      </c>
      <c r="R2818">
        <v>1.32687013735E-3</v>
      </c>
      <c r="S2818">
        <v>0</v>
      </c>
      <c r="T2818">
        <v>7.8565639677099997</v>
      </c>
      <c r="U2818">
        <v>4</v>
      </c>
      <c r="V2818">
        <v>3</v>
      </c>
      <c r="Z2818">
        <v>2</v>
      </c>
      <c r="AA2818" t="s">
        <v>474</v>
      </c>
      <c r="AB2818">
        <v>2833</v>
      </c>
      <c r="AC2818">
        <v>1.23896879382E-2</v>
      </c>
      <c r="AD2818" s="1">
        <v>4.1361685038799997E-5</v>
      </c>
      <c r="AE2818">
        <v>0.161031401771</v>
      </c>
      <c r="AF2818">
        <v>3.28268673142E-3</v>
      </c>
      <c r="AG2818">
        <v>0.96794884664699998</v>
      </c>
      <c r="AH2818">
        <v>1.2375804722199999E-3</v>
      </c>
      <c r="AI2818">
        <v>8.2708931690100005E-4</v>
      </c>
      <c r="AJ2818" s="1">
        <v>5.4455417003000001E-5</v>
      </c>
      <c r="AK2818">
        <v>3.5459508824900001</v>
      </c>
      <c r="AL2818">
        <v>1.7521664715799998E-2</v>
      </c>
      <c r="AM2818" s="1">
        <v>5.8494255944500002E-5</v>
      </c>
      <c r="AN2818">
        <v>4.7961918892100002</v>
      </c>
      <c r="AO2818">
        <v>2.76996538782E-2</v>
      </c>
      <c r="AP2818">
        <v>0.210650187569</v>
      </c>
      <c r="AQ2818">
        <v>1.40520375061E-3</v>
      </c>
      <c r="AR2818">
        <v>0</v>
      </c>
      <c r="AS2818">
        <v>1.56248014351</v>
      </c>
      <c r="AT2818">
        <v>2</v>
      </c>
      <c r="AU2818">
        <v>2</v>
      </c>
      <c r="AV2818">
        <f t="shared" si="586"/>
        <v>2833</v>
      </c>
      <c r="AW2818" s="2">
        <f t="shared" si="587"/>
        <v>0.11017943940435582</v>
      </c>
      <c r="AX2818" s="2">
        <f t="shared" si="588"/>
        <v>0.42035865168974085</v>
      </c>
      <c r="BC2818" s="2">
        <f t="shared" si="589"/>
        <v>0.19688619532829335</v>
      </c>
      <c r="BD2818" s="2">
        <f t="shared" si="590"/>
        <v>-8.5314295944867627E-2</v>
      </c>
      <c r="BE2818" s="2">
        <f t="shared" si="591"/>
        <v>0.23249838769390352</v>
      </c>
      <c r="BF2818" s="2">
        <f t="shared" si="592"/>
        <v>0.11017943941197808</v>
      </c>
      <c r="BG2818" s="2">
        <f t="shared" si="593"/>
        <v>0.42035865169130415</v>
      </c>
      <c r="BH2818" s="2">
        <f t="shared" si="594"/>
        <v>6.7848071435478996E-3</v>
      </c>
      <c r="BI2818" s="2">
        <f t="shared" si="595"/>
        <v>-0.11079012597454592</v>
      </c>
      <c r="BJ2818" s="2">
        <f t="shared" si="596"/>
        <v>0.11771179280292203</v>
      </c>
      <c r="BK2818" s="2">
        <f t="shared" si="597"/>
        <v>5.9036382728792407E-2</v>
      </c>
      <c r="BL2818" s="2"/>
      <c r="BM2818" s="2">
        <f t="shared" si="598"/>
        <v>-0.80112423828893919</v>
      </c>
    </row>
    <row r="2819" spans="1:65">
      <c r="A2819">
        <v>2</v>
      </c>
      <c r="B2819" t="s">
        <v>474</v>
      </c>
      <c r="C2819">
        <v>3103</v>
      </c>
      <c r="D2819">
        <v>1.0793577836999999E-2</v>
      </c>
      <c r="E2819" s="1">
        <v>2.07573578615E-5</v>
      </c>
      <c r="F2819" s="1"/>
      <c r="G2819" s="1"/>
      <c r="H2819" s="1"/>
      <c r="I2819" s="1"/>
      <c r="J2819">
        <v>5.7361580947800001E-4</v>
      </c>
      <c r="K2819" s="1">
        <v>7.5313157179100001E-6</v>
      </c>
      <c r="L2819">
        <v>2.6911805502899999</v>
      </c>
      <c r="M2819">
        <v>1.52644241636E-2</v>
      </c>
      <c r="N2819" s="1">
        <v>2.9355337006799999E-5</v>
      </c>
      <c r="O2819">
        <v>4.9851404758199998</v>
      </c>
      <c r="P2819">
        <v>3.9453730397899997E-2</v>
      </c>
      <c r="Q2819">
        <v>0.19074262738299999</v>
      </c>
      <c r="R2819">
        <v>1.5535165535400001E-3</v>
      </c>
      <c r="S2819">
        <v>0</v>
      </c>
      <c r="T2819">
        <v>10.4324105048</v>
      </c>
      <c r="U2819">
        <v>4</v>
      </c>
      <c r="V2819">
        <v>3</v>
      </c>
      <c r="Z2819">
        <v>2</v>
      </c>
      <c r="AA2819" t="s">
        <v>474</v>
      </c>
      <c r="AB2819">
        <v>3103</v>
      </c>
      <c r="AC2819">
        <v>1.19814940772E-2</v>
      </c>
      <c r="AD2819" s="1">
        <v>2.8001653985300001E-5</v>
      </c>
      <c r="AE2819">
        <v>0.14388699569399999</v>
      </c>
      <c r="AF2819">
        <v>2.08469914793E-3</v>
      </c>
      <c r="AG2819">
        <v>0.972174745723</v>
      </c>
      <c r="AH2819">
        <v>7.1361699434000002E-4</v>
      </c>
      <c r="AI2819">
        <v>6.5676745177399999E-4</v>
      </c>
      <c r="AJ2819" s="1">
        <v>8.7495209547799999E-6</v>
      </c>
      <c r="AK2819">
        <v>3.3161482274299998</v>
      </c>
      <c r="AL2819">
        <v>1.6944391421400001E-2</v>
      </c>
      <c r="AM2819" s="1">
        <v>3.9600318834899997E-5</v>
      </c>
      <c r="AN2819">
        <v>5.0150377592800002</v>
      </c>
      <c r="AO2819">
        <v>2.92160177156E-2</v>
      </c>
      <c r="AP2819">
        <v>0.21300515628700001</v>
      </c>
      <c r="AQ2819">
        <v>1.3370294399199999E-3</v>
      </c>
      <c r="AR2819">
        <v>0</v>
      </c>
      <c r="AS2819">
        <v>4.9264757165899997</v>
      </c>
      <c r="AT2819">
        <v>2</v>
      </c>
      <c r="AU2819">
        <v>2</v>
      </c>
      <c r="AV2819">
        <f t="shared" si="586"/>
        <v>3103</v>
      </c>
      <c r="AW2819" s="2">
        <f t="shared" si="587"/>
        <v>0.11005768968727558</v>
      </c>
      <c r="AX2819" s="2">
        <f t="shared" si="588"/>
        <v>0.3489989512218441</v>
      </c>
      <c r="BC2819" s="2">
        <f t="shared" si="589"/>
        <v>0.14496051350409844</v>
      </c>
      <c r="BD2819" s="2">
        <f t="shared" si="590"/>
        <v>0.16175198099490395</v>
      </c>
      <c r="BE2819" s="2">
        <f t="shared" si="591"/>
        <v>0.23222807443099786</v>
      </c>
      <c r="BF2819" s="2">
        <f t="shared" si="592"/>
        <v>0.11005768968384022</v>
      </c>
      <c r="BG2819" s="2">
        <f t="shared" si="593"/>
        <v>0.34899895122058405</v>
      </c>
      <c r="BH2819" s="2">
        <f t="shared" si="594"/>
        <v>5.997280037546516E-3</v>
      </c>
      <c r="BI2819" s="2">
        <f t="shared" si="595"/>
        <v>-0.25948655752067795</v>
      </c>
      <c r="BJ2819" s="2">
        <f t="shared" si="596"/>
        <v>0.11671501650912131</v>
      </c>
      <c r="BK2819" s="2">
        <f t="shared" si="597"/>
        <v>-0.13935294936297313</v>
      </c>
      <c r="BL2819" s="2"/>
      <c r="BM2819" s="2">
        <f t="shared" si="598"/>
        <v>-0.52777206051053061</v>
      </c>
    </row>
    <row r="2820" spans="1:65">
      <c r="A2820">
        <v>2</v>
      </c>
      <c r="B2820" t="s">
        <v>474</v>
      </c>
      <c r="C2820">
        <v>3154</v>
      </c>
      <c r="D2820">
        <v>1.09770141543E-2</v>
      </c>
      <c r="E2820" s="1">
        <v>6.0447718538200001E-5</v>
      </c>
      <c r="F2820" s="1"/>
      <c r="G2820" s="1"/>
      <c r="H2820" s="1"/>
      <c r="I2820" s="1"/>
      <c r="J2820">
        <v>6.4561917937199995E-4</v>
      </c>
      <c r="K2820">
        <v>1.0803244317999999E-4</v>
      </c>
      <c r="L2820">
        <v>2.7834307980999999</v>
      </c>
      <c r="M2820">
        <v>1.5523842291400001E-2</v>
      </c>
      <c r="N2820" s="1">
        <v>8.5485983371299997E-5</v>
      </c>
      <c r="O2820">
        <v>4.8165688282200003</v>
      </c>
      <c r="P2820">
        <v>6.36652895661E-2</v>
      </c>
      <c r="Q2820">
        <v>0.187424744251</v>
      </c>
      <c r="R2820">
        <v>2.68377065462E-3</v>
      </c>
      <c r="S2820">
        <v>0</v>
      </c>
      <c r="T2820">
        <v>12.4155133739</v>
      </c>
      <c r="U2820">
        <v>4</v>
      </c>
      <c r="V2820">
        <v>3</v>
      </c>
      <c r="Z2820">
        <v>2</v>
      </c>
      <c r="AA2820" t="s">
        <v>474</v>
      </c>
      <c r="AB2820">
        <v>3154</v>
      </c>
      <c r="AC2820">
        <v>1.21831640903E-2</v>
      </c>
      <c r="AD2820" s="1">
        <v>7.1405376340700003E-5</v>
      </c>
      <c r="AE2820">
        <v>0.182309339594</v>
      </c>
      <c r="AF2820">
        <v>5.6944121317099999E-3</v>
      </c>
      <c r="AG2820">
        <v>0.95532557022099995</v>
      </c>
      <c r="AH2820">
        <v>3.3117336761099999E-3</v>
      </c>
      <c r="AI2820">
        <v>9.0217938184299995E-4</v>
      </c>
      <c r="AJ2820" s="1">
        <v>9.0039537418700006E-5</v>
      </c>
      <c r="AK2820">
        <v>3.4287211555199999</v>
      </c>
      <c r="AL2820">
        <v>1.7229595889199999E-2</v>
      </c>
      <c r="AM2820">
        <v>1.0098245164699999E-4</v>
      </c>
      <c r="AN2820">
        <v>4.9619243649699998</v>
      </c>
      <c r="AO2820">
        <v>5.7276043145699999E-2</v>
      </c>
      <c r="AP2820">
        <v>0.21429654323700001</v>
      </c>
      <c r="AQ2820">
        <v>2.7742472202899999E-3</v>
      </c>
      <c r="AR2820">
        <v>0</v>
      </c>
      <c r="AS2820">
        <v>1.1486387358000001</v>
      </c>
      <c r="AT2820">
        <v>2</v>
      </c>
      <c r="AU2820">
        <v>2</v>
      </c>
      <c r="AV2820">
        <f t="shared" si="586"/>
        <v>3154</v>
      </c>
      <c r="AW2820" s="2">
        <f t="shared" si="587"/>
        <v>0.10987960105048399</v>
      </c>
      <c r="AX2820" s="2">
        <f t="shared" si="588"/>
        <v>0.1812749607013753</v>
      </c>
      <c r="BC2820" s="2">
        <f t="shared" si="589"/>
        <v>0.3973862776514146</v>
      </c>
      <c r="BD2820" s="2">
        <f t="shared" si="590"/>
        <v>-0.16655094739754073</v>
      </c>
      <c r="BE2820" s="2">
        <f t="shared" si="591"/>
        <v>0.2318327288253339</v>
      </c>
      <c r="BF2820" s="2">
        <f t="shared" si="592"/>
        <v>0.10987960105372639</v>
      </c>
      <c r="BG2820" s="2">
        <f t="shared" si="593"/>
        <v>0.18127496069610155</v>
      </c>
      <c r="BH2820" s="2">
        <f t="shared" si="594"/>
        <v>3.0178233081269327E-2</v>
      </c>
      <c r="BI2820" s="2">
        <f t="shared" si="595"/>
        <v>-0.10035682652108908</v>
      </c>
      <c r="BJ2820" s="2">
        <f t="shared" si="596"/>
        <v>0.14337380634231081</v>
      </c>
      <c r="BK2820" s="2">
        <f t="shared" si="597"/>
        <v>3.3712480429074015E-2</v>
      </c>
      <c r="BL2820" s="2"/>
      <c r="BM2820" s="2">
        <f t="shared" si="598"/>
        <v>-0.90748358918329719</v>
      </c>
    </row>
    <row r="2821" spans="1:65">
      <c r="A2821">
        <v>2</v>
      </c>
      <c r="B2821" t="s">
        <v>474</v>
      </c>
      <c r="C2821">
        <v>1730</v>
      </c>
      <c r="D2821">
        <v>1.08255148799E-2</v>
      </c>
      <c r="E2821" s="1">
        <v>2.5716144272899999E-5</v>
      </c>
      <c r="F2821" s="1"/>
      <c r="G2821" s="1"/>
      <c r="H2821" s="1"/>
      <c r="I2821" s="1"/>
      <c r="J2821">
        <v>8.3900263433999995E-4</v>
      </c>
      <c r="K2821" s="1">
        <v>1.19352573063E-5</v>
      </c>
      <c r="L2821">
        <v>2.7071299428</v>
      </c>
      <c r="M2821">
        <v>1.53095899629E-2</v>
      </c>
      <c r="N2821" s="1">
        <v>3.6368120002699999E-5</v>
      </c>
      <c r="O2821">
        <v>4.93234757875</v>
      </c>
      <c r="P2821">
        <v>4.7132557564599997E-2</v>
      </c>
      <c r="Q2821">
        <v>0.189281063188</v>
      </c>
      <c r="R2821">
        <v>1.8637841385500001E-3</v>
      </c>
      <c r="S2821">
        <v>0</v>
      </c>
      <c r="T2821">
        <v>30.9814971598</v>
      </c>
      <c r="U2821">
        <v>4</v>
      </c>
      <c r="V2821">
        <v>3</v>
      </c>
      <c r="Z2821">
        <v>2</v>
      </c>
      <c r="AA2821" t="s">
        <v>474</v>
      </c>
      <c r="AB2821">
        <v>1730</v>
      </c>
      <c r="AC2821">
        <v>1.2014941497600001E-2</v>
      </c>
      <c r="AD2821" s="1">
        <v>5.6038926471300002E-5</v>
      </c>
      <c r="AE2821">
        <v>0.16236303360500001</v>
      </c>
      <c r="AF2821">
        <v>3.96905983287E-3</v>
      </c>
      <c r="AG2821">
        <v>0.96003374339799996</v>
      </c>
      <c r="AH2821">
        <v>2.0314388614999998E-3</v>
      </c>
      <c r="AI2821">
        <v>1.0099563186099999E-3</v>
      </c>
      <c r="AJ2821" s="1">
        <v>1.8513978333699999E-5</v>
      </c>
      <c r="AK2821">
        <v>3.3346887233200002</v>
      </c>
      <c r="AL2821">
        <v>1.69916932171E-2</v>
      </c>
      <c r="AM2821" s="1">
        <v>7.9251009836600004E-5</v>
      </c>
      <c r="AN2821">
        <v>5.17734882255</v>
      </c>
      <c r="AO2821">
        <v>4.7966104307399997E-2</v>
      </c>
      <c r="AP2821">
        <v>0.220512909241</v>
      </c>
      <c r="AQ2821">
        <v>2.2872494501500001E-3</v>
      </c>
      <c r="AR2821">
        <v>0</v>
      </c>
      <c r="AS2821">
        <v>0.68076840038099995</v>
      </c>
      <c r="AT2821">
        <v>2</v>
      </c>
      <c r="AU2821">
        <v>2</v>
      </c>
      <c r="AV2821">
        <f t="shared" si="586"/>
        <v>1730</v>
      </c>
      <c r="AW2821" s="2">
        <f t="shared" si="587"/>
        <v>0.10987252162097515</v>
      </c>
      <c r="AX2821" s="2">
        <f t="shared" si="588"/>
        <v>1.1791340831119281</v>
      </c>
      <c r="BC2821" s="2">
        <f t="shared" si="589"/>
        <v>0.20375822109841218</v>
      </c>
      <c r="BD2821" s="2">
        <f t="shared" si="590"/>
        <v>0.55120060326872344</v>
      </c>
      <c r="BE2821" s="2">
        <f t="shared" si="591"/>
        <v>0.23181701424753651</v>
      </c>
      <c r="BF2821" s="2">
        <f t="shared" si="592"/>
        <v>0.10987252162051832</v>
      </c>
      <c r="BG2821" s="2">
        <f t="shared" si="593"/>
        <v>1.1791340831122517</v>
      </c>
      <c r="BH2821" s="2">
        <f t="shared" si="594"/>
        <v>4.967233956818802E-2</v>
      </c>
      <c r="BI2821" s="2">
        <f t="shared" si="595"/>
        <v>1.7685158325167021E-2</v>
      </c>
      <c r="BJ2821" s="2">
        <f t="shared" si="596"/>
        <v>0.16500248639231033</v>
      </c>
      <c r="BK2821" s="2">
        <f t="shared" si="597"/>
        <v>0.22720727301040908</v>
      </c>
      <c r="BL2821" s="2"/>
      <c r="BM2821" s="2">
        <f t="shared" si="598"/>
        <v>-0.97802661385698531</v>
      </c>
    </row>
    <row r="2822" spans="1:65">
      <c r="A2822">
        <v>2</v>
      </c>
      <c r="B2822" t="s">
        <v>474</v>
      </c>
      <c r="C2822">
        <v>2817</v>
      </c>
      <c r="D2822">
        <v>1.1671069669799999E-2</v>
      </c>
      <c r="E2822" s="1">
        <v>5.3977404155899999E-5</v>
      </c>
      <c r="F2822" s="1"/>
      <c r="G2822" s="1"/>
      <c r="H2822" s="1"/>
      <c r="I2822" s="1"/>
      <c r="J2822">
        <v>9.5058428522999997E-4</v>
      </c>
      <c r="K2822">
        <v>1.02101135223E-4</v>
      </c>
      <c r="L2822">
        <v>3.1465403331599999</v>
      </c>
      <c r="M2822">
        <v>1.6505385014399999E-2</v>
      </c>
      <c r="N2822" s="1">
        <v>7.6335577018899994E-5</v>
      </c>
      <c r="O2822">
        <v>4.40515390902</v>
      </c>
      <c r="P2822">
        <v>3.8214658941900001E-2</v>
      </c>
      <c r="Q2822">
        <v>0.18225383692800001</v>
      </c>
      <c r="R2822">
        <v>1.7917046798E-3</v>
      </c>
      <c r="S2822">
        <v>0</v>
      </c>
      <c r="T2822">
        <v>14.607618568299999</v>
      </c>
      <c r="U2822">
        <v>4</v>
      </c>
      <c r="V2822">
        <v>3</v>
      </c>
      <c r="Z2822">
        <v>2</v>
      </c>
      <c r="AA2822" t="s">
        <v>474</v>
      </c>
      <c r="AB2822">
        <v>2817</v>
      </c>
      <c r="AC2822">
        <v>1.29529337268E-2</v>
      </c>
      <c r="AD2822" s="1">
        <v>6.6065682697099995E-5</v>
      </c>
      <c r="AE2822">
        <v>0.20550313487899999</v>
      </c>
      <c r="AF2822">
        <v>5.5020113802299996E-3</v>
      </c>
      <c r="AG2822">
        <v>0.947908191939</v>
      </c>
      <c r="AH2822">
        <v>3.3151634198000002E-3</v>
      </c>
      <c r="AI2822">
        <v>1.18968110486E-3</v>
      </c>
      <c r="AJ2822" s="1">
        <v>8.1289326190600003E-5</v>
      </c>
      <c r="AK2822">
        <v>3.8756831682400001</v>
      </c>
      <c r="AL2822">
        <v>1.8318214549000001E-2</v>
      </c>
      <c r="AM2822" s="1">
        <v>9.3430984477699996E-5</v>
      </c>
      <c r="AN2822">
        <v>4.5269484738400001</v>
      </c>
      <c r="AO2822">
        <v>3.69808496697E-2</v>
      </c>
      <c r="AP2822">
        <v>0.20786368723000001</v>
      </c>
      <c r="AQ2822">
        <v>2.00184510737E-3</v>
      </c>
      <c r="AR2822">
        <v>0</v>
      </c>
      <c r="AS2822">
        <v>0.66465614308400001</v>
      </c>
      <c r="AT2822">
        <v>2</v>
      </c>
      <c r="AU2822">
        <v>2</v>
      </c>
      <c r="AV2822">
        <f t="shared" si="586"/>
        <v>2817</v>
      </c>
      <c r="AW2822" s="2">
        <f t="shared" si="587"/>
        <v>0.10983261117161744</v>
      </c>
      <c r="AX2822" s="2">
        <f t="shared" si="588"/>
        <v>0.22395072031041136</v>
      </c>
      <c r="BC2822" s="2">
        <f t="shared" si="589"/>
        <v>0.25152616484938944</v>
      </c>
      <c r="BD2822" s="2">
        <f t="shared" si="590"/>
        <v>-0.20383523637562634</v>
      </c>
      <c r="BE2822" s="2">
        <f t="shared" si="591"/>
        <v>0.23172842483405842</v>
      </c>
      <c r="BF2822" s="2">
        <f t="shared" si="592"/>
        <v>0.10983261117619565</v>
      </c>
      <c r="BG2822" s="2">
        <f t="shared" si="593"/>
        <v>0.22395072031180605</v>
      </c>
      <c r="BH2822" s="2">
        <f t="shared" si="594"/>
        <v>2.7648197392289364E-2</v>
      </c>
      <c r="BI2822" s="2">
        <f t="shared" si="595"/>
        <v>-3.2286282446634784E-2</v>
      </c>
      <c r="BJ2822" s="2">
        <f t="shared" si="596"/>
        <v>0.14051748228552935</v>
      </c>
      <c r="BK2822" s="2">
        <f t="shared" si="597"/>
        <v>0.11728519210736058</v>
      </c>
      <c r="BL2822" s="2"/>
      <c r="BM2822" s="2">
        <f t="shared" si="598"/>
        <v>-0.95449934977585116</v>
      </c>
    </row>
    <row r="2823" spans="1:65">
      <c r="A2823">
        <v>2</v>
      </c>
      <c r="B2823" t="s">
        <v>474</v>
      </c>
      <c r="C2823">
        <v>1852</v>
      </c>
      <c r="D2823">
        <v>1.0854921266299999E-2</v>
      </c>
      <c r="E2823" s="1">
        <v>2.39041374537E-5</v>
      </c>
      <c r="F2823" s="1"/>
      <c r="G2823" s="1"/>
      <c r="H2823" s="1"/>
      <c r="I2823" s="1"/>
      <c r="J2823">
        <v>6.4098208037100001E-4</v>
      </c>
      <c r="K2823" s="1">
        <v>9.2572688501400007E-6</v>
      </c>
      <c r="L2823">
        <v>2.7218571925999999</v>
      </c>
      <c r="M2823">
        <v>1.5351176873299999E-2</v>
      </c>
      <c r="N2823" s="1">
        <v>3.3805555383900001E-5</v>
      </c>
      <c r="O2823">
        <v>4.9926051494200001</v>
      </c>
      <c r="P2823">
        <v>4.4609071426100003E-2</v>
      </c>
      <c r="Q2823">
        <v>0.192113918409</v>
      </c>
      <c r="R2823">
        <v>1.7679094322499999E-3</v>
      </c>
      <c r="S2823">
        <v>0</v>
      </c>
      <c r="T2823">
        <v>12.309869734199999</v>
      </c>
      <c r="U2823">
        <v>4</v>
      </c>
      <c r="V2823">
        <v>3</v>
      </c>
      <c r="Z2823">
        <v>2</v>
      </c>
      <c r="AA2823" t="s">
        <v>474</v>
      </c>
      <c r="AB2823">
        <v>1852</v>
      </c>
      <c r="AC2823">
        <v>1.20465959928E-2</v>
      </c>
      <c r="AD2823" s="1">
        <v>4.0600225274799999E-5</v>
      </c>
      <c r="AE2823">
        <v>0.16218046776299999</v>
      </c>
      <c r="AF2823">
        <v>3.1375218141800002E-3</v>
      </c>
      <c r="AG2823">
        <v>0.96505358270899999</v>
      </c>
      <c r="AH2823">
        <v>1.34305697772E-3</v>
      </c>
      <c r="AI2823">
        <v>7.5682462063799999E-4</v>
      </c>
      <c r="AJ2823" s="1">
        <v>1.1890917708099999E-5</v>
      </c>
      <c r="AK2823">
        <v>3.3522829727999999</v>
      </c>
      <c r="AL2823">
        <v>1.70364594334E-2</v>
      </c>
      <c r="AM2823" s="1">
        <v>5.7417389219000003E-5</v>
      </c>
      <c r="AN2823">
        <v>5.0673249805299996</v>
      </c>
      <c r="AO2823">
        <v>3.7125357961999998E-2</v>
      </c>
      <c r="AP2823">
        <v>0.21639540532000001</v>
      </c>
      <c r="AQ2823">
        <v>1.74510703853E-3</v>
      </c>
      <c r="AR2823">
        <v>0</v>
      </c>
      <c r="AS2823">
        <v>3.2465013109899998</v>
      </c>
      <c r="AT2823">
        <v>2</v>
      </c>
      <c r="AU2823">
        <v>2</v>
      </c>
      <c r="AV2823">
        <f t="shared" si="586"/>
        <v>1852</v>
      </c>
      <c r="AW2823" s="2">
        <f t="shared" si="587"/>
        <v>0.10978197789417908</v>
      </c>
      <c r="AX2823" s="2">
        <f t="shared" si="588"/>
        <v>0.69846016629709839</v>
      </c>
      <c r="BC2823" s="2">
        <f t="shared" si="589"/>
        <v>0.18072664402716282</v>
      </c>
      <c r="BD2823" s="2">
        <f t="shared" si="590"/>
        <v>0.28449523294553219</v>
      </c>
      <c r="BE2823" s="2">
        <f t="shared" si="591"/>
        <v>0.23161603845857845</v>
      </c>
      <c r="BF2823" s="2">
        <f t="shared" si="592"/>
        <v>0.10978197789064496</v>
      </c>
      <c r="BG2823" s="2">
        <f t="shared" si="593"/>
        <v>0.69846016629400531</v>
      </c>
      <c r="BH2823" s="2">
        <f t="shared" si="594"/>
        <v>1.4966100637595946E-2</v>
      </c>
      <c r="BI2823" s="2">
        <f t="shared" si="595"/>
        <v>-0.16776214399570336</v>
      </c>
      <c r="BJ2823" s="2">
        <f t="shared" si="596"/>
        <v>0.12639108666403889</v>
      </c>
      <c r="BK2823" s="2">
        <f t="shared" si="597"/>
        <v>-1.2897942227153304E-2</v>
      </c>
      <c r="BL2823" s="2"/>
      <c r="BM2823" s="2">
        <f t="shared" si="598"/>
        <v>-0.73626842679168403</v>
      </c>
    </row>
    <row r="2824" spans="1:65">
      <c r="A2824">
        <v>2</v>
      </c>
      <c r="B2824" t="s">
        <v>474</v>
      </c>
      <c r="C2824">
        <v>2197</v>
      </c>
      <c r="D2824">
        <v>1.0857836549100001E-2</v>
      </c>
      <c r="E2824" s="1">
        <v>2.68803483529E-5</v>
      </c>
      <c r="F2824" s="1"/>
      <c r="G2824" s="1"/>
      <c r="H2824" s="1"/>
      <c r="I2824" s="1"/>
      <c r="J2824">
        <v>6.2562397142900002E-4</v>
      </c>
      <c r="K2824" s="1">
        <v>8.3332057506300002E-6</v>
      </c>
      <c r="L2824">
        <v>2.7233193955799999</v>
      </c>
      <c r="M2824">
        <v>1.5355299705799999E-2</v>
      </c>
      <c r="N2824" s="1">
        <v>3.8014553202000002E-5</v>
      </c>
      <c r="O2824">
        <v>4.9244932429599997</v>
      </c>
      <c r="P2824">
        <v>4.9682969713599999E-2</v>
      </c>
      <c r="Q2824">
        <v>0.18954388481600001</v>
      </c>
      <c r="R2824">
        <v>1.96903015562E-3</v>
      </c>
      <c r="S2824">
        <v>0</v>
      </c>
      <c r="T2824">
        <v>9.7658371671200008</v>
      </c>
      <c r="U2824">
        <v>4</v>
      </c>
      <c r="V2824">
        <v>3</v>
      </c>
      <c r="Z2824">
        <v>2</v>
      </c>
      <c r="AA2824" t="s">
        <v>474</v>
      </c>
      <c r="AB2824">
        <v>2197</v>
      </c>
      <c r="AC2824">
        <v>1.20497456229E-2</v>
      </c>
      <c r="AD2824" s="1">
        <v>3.2341710106499997E-5</v>
      </c>
      <c r="AE2824">
        <v>0.16662691860100001</v>
      </c>
      <c r="AF2824">
        <v>2.4528840951700001E-3</v>
      </c>
      <c r="AG2824">
        <v>0.96192852990599997</v>
      </c>
      <c r="AH2824">
        <v>1.16377366933E-3</v>
      </c>
      <c r="AI2824">
        <v>7.4890805683900004E-4</v>
      </c>
      <c r="AJ2824" s="1">
        <v>1.06398690105E-5</v>
      </c>
      <c r="AK2824">
        <v>3.3540361372</v>
      </c>
      <c r="AL2824">
        <v>1.7040913683000002E-2</v>
      </c>
      <c r="AM2824" s="1">
        <v>4.5738085063000001E-5</v>
      </c>
      <c r="AN2824">
        <v>4.9940443916100001</v>
      </c>
      <c r="AO2824">
        <v>3.4492490738200002E-2</v>
      </c>
      <c r="AP2824">
        <v>0.21332178509800001</v>
      </c>
      <c r="AQ2824">
        <v>1.58069558149E-3</v>
      </c>
      <c r="AR2824">
        <v>0</v>
      </c>
      <c r="AS2824">
        <v>3.5789898873900001</v>
      </c>
      <c r="AT2824">
        <v>2</v>
      </c>
      <c r="AU2824">
        <v>2</v>
      </c>
      <c r="AV2824">
        <f t="shared" si="586"/>
        <v>2197</v>
      </c>
      <c r="AW2824" s="2">
        <f t="shared" si="587"/>
        <v>0.10977408514210829</v>
      </c>
      <c r="AX2824" s="2">
        <f t="shared" si="588"/>
        <v>0.20317302744370108</v>
      </c>
      <c r="BC2824" s="2">
        <f t="shared" si="589"/>
        <v>0.19705780315355309</v>
      </c>
      <c r="BD2824" s="2">
        <f t="shared" si="590"/>
        <v>0.27680382903009604</v>
      </c>
      <c r="BE2824" s="2">
        <f t="shared" si="591"/>
        <v>0.23159852004273374</v>
      </c>
      <c r="BF2824" s="2">
        <f t="shared" si="592"/>
        <v>0.10977408513643747</v>
      </c>
      <c r="BG2824" s="2">
        <f t="shared" si="593"/>
        <v>0.2031730274444907</v>
      </c>
      <c r="BH2824" s="2">
        <f t="shared" si="594"/>
        <v>1.4123513876159743E-2</v>
      </c>
      <c r="BI2824" s="2">
        <f t="shared" si="595"/>
        <v>-0.30574820834918454</v>
      </c>
      <c r="BJ2824" s="2">
        <f t="shared" si="596"/>
        <v>0.12544799482759586</v>
      </c>
      <c r="BK2824" s="2">
        <f t="shared" si="597"/>
        <v>-0.19722124266183361</v>
      </c>
      <c r="BL2824" s="2"/>
      <c r="BM2824" s="2">
        <f t="shared" si="598"/>
        <v>-0.63351939765697896</v>
      </c>
    </row>
    <row r="2825" spans="1:65">
      <c r="A2825">
        <v>2</v>
      </c>
      <c r="B2825" t="s">
        <v>474</v>
      </c>
      <c r="C2825">
        <v>403</v>
      </c>
      <c r="D2825">
        <v>1.1396385970100001E-2</v>
      </c>
      <c r="E2825" s="1">
        <v>6.0148222613899998E-5</v>
      </c>
      <c r="F2825" s="1"/>
      <c r="G2825" s="1"/>
      <c r="H2825" s="1"/>
      <c r="I2825" s="1"/>
      <c r="J2825">
        <v>1.2253615914999999E-3</v>
      </c>
      <c r="K2825">
        <v>1.27749941148E-4</v>
      </c>
      <c r="L2825">
        <v>3.0001728644400001</v>
      </c>
      <c r="M2825">
        <v>1.6116923601000002E-2</v>
      </c>
      <c r="N2825" s="1">
        <v>8.5062432173300002E-5</v>
      </c>
      <c r="O2825">
        <v>4.6496636153599997</v>
      </c>
      <c r="P2825">
        <v>5.4189552074899998E-2</v>
      </c>
      <c r="Q2825">
        <v>0.18784239460300001</v>
      </c>
      <c r="R2825">
        <v>2.403231327E-3</v>
      </c>
      <c r="S2825">
        <v>0</v>
      </c>
      <c r="T2825">
        <v>9.1053004949100007</v>
      </c>
      <c r="U2825">
        <v>4</v>
      </c>
      <c r="V2825">
        <v>3</v>
      </c>
      <c r="Z2825">
        <v>2</v>
      </c>
      <c r="AA2825" t="s">
        <v>474</v>
      </c>
      <c r="AB2825">
        <v>403</v>
      </c>
      <c r="AC2825">
        <v>1.2642363868799999E-2</v>
      </c>
      <c r="AD2825" s="1">
        <v>9.43392487956E-5</v>
      </c>
      <c r="AE2825">
        <v>0.18573078787799999</v>
      </c>
      <c r="AF2825">
        <v>7.5243054369099997E-3</v>
      </c>
      <c r="AG2825">
        <v>0.955465196653</v>
      </c>
      <c r="AH2825">
        <v>4.0722271076899996E-3</v>
      </c>
      <c r="AI2825">
        <v>1.41846849631E-3</v>
      </c>
      <c r="AJ2825">
        <v>1.16038002467E-4</v>
      </c>
      <c r="AK2825">
        <v>3.69205831282</v>
      </c>
      <c r="AL2825">
        <v>1.7879002443699998E-2</v>
      </c>
      <c r="AM2825">
        <v>1.3341584511099999E-4</v>
      </c>
      <c r="AN2825">
        <v>4.7632891520199996</v>
      </c>
      <c r="AO2825">
        <v>5.39223708249E-2</v>
      </c>
      <c r="AP2825">
        <v>0.21347162878699999</v>
      </c>
      <c r="AQ2825">
        <v>2.8943740458600002E-3</v>
      </c>
      <c r="AR2825">
        <v>0</v>
      </c>
      <c r="AS2825">
        <v>1.07661258124</v>
      </c>
      <c r="AT2825">
        <v>2</v>
      </c>
      <c r="AU2825">
        <v>2</v>
      </c>
      <c r="AV2825">
        <f t="shared" si="586"/>
        <v>403</v>
      </c>
      <c r="AW2825" s="2">
        <f t="shared" si="587"/>
        <v>0.10933096702489671</v>
      </c>
      <c r="AX2825" s="2">
        <f t="shared" si="588"/>
        <v>0.56844616009980986</v>
      </c>
      <c r="BC2825" s="2">
        <f t="shared" si="589"/>
        <v>0.15759177221607906</v>
      </c>
      <c r="BD2825" s="2">
        <f t="shared" si="590"/>
        <v>-9.1678622907791149E-2</v>
      </c>
      <c r="BE2825" s="2">
        <f t="shared" si="591"/>
        <v>0.23061519440452122</v>
      </c>
      <c r="BF2825" s="2">
        <f t="shared" si="592"/>
        <v>0.10933096702094348</v>
      </c>
      <c r="BG2825" s="2">
        <f t="shared" si="593"/>
        <v>0.56844616010024573</v>
      </c>
      <c r="BH2825" s="2">
        <f t="shared" si="594"/>
        <v>2.4437367099985879E-2</v>
      </c>
      <c r="BI2825" s="2">
        <f t="shared" si="595"/>
        <v>-4.9304937902181619E-3</v>
      </c>
      <c r="BJ2825" s="2">
        <f t="shared" si="596"/>
        <v>0.13644009510295427</v>
      </c>
      <c r="BK2825" s="2">
        <f t="shared" si="597"/>
        <v>0.20436764174221342</v>
      </c>
      <c r="BL2825" s="2"/>
      <c r="BM2825" s="2">
        <f t="shared" si="598"/>
        <v>-0.88175979674236538</v>
      </c>
    </row>
    <row r="2826" spans="1:65">
      <c r="A2826">
        <v>2</v>
      </c>
      <c r="B2826" t="s">
        <v>474</v>
      </c>
      <c r="C2826">
        <v>2375</v>
      </c>
      <c r="D2826">
        <v>1.0642322733599999E-2</v>
      </c>
      <c r="E2826" s="1">
        <v>1.5637102120100001E-5</v>
      </c>
      <c r="F2826" s="1"/>
      <c r="G2826" s="1"/>
      <c r="H2826" s="1"/>
      <c r="I2826" s="1"/>
      <c r="J2826" s="1">
        <v>7.0227226150700004E-5</v>
      </c>
      <c r="K2826" s="1">
        <v>9.7829095492500007E-6</v>
      </c>
      <c r="L2826">
        <v>2.6162836661200002</v>
      </c>
      <c r="M2826">
        <v>1.5050517144999999E-2</v>
      </c>
      <c r="N2826" s="1">
        <v>2.2114201894400001E-5</v>
      </c>
      <c r="O2826">
        <v>5.0757074079200004</v>
      </c>
      <c r="P2826">
        <v>3.0878383637599999E-2</v>
      </c>
      <c r="Q2826">
        <v>0.19148640071100001</v>
      </c>
      <c r="R2826">
        <v>1.19841529841E-3</v>
      </c>
      <c r="S2826">
        <v>0</v>
      </c>
      <c r="T2826">
        <v>25.357256093699998</v>
      </c>
      <c r="U2826">
        <v>4</v>
      </c>
      <c r="V2826">
        <v>3</v>
      </c>
      <c r="Z2826">
        <v>2</v>
      </c>
      <c r="AA2826" t="s">
        <v>474</v>
      </c>
      <c r="AB2826">
        <v>2375</v>
      </c>
      <c r="AC2826">
        <v>1.1805764944E-2</v>
      </c>
      <c r="AD2826" s="1">
        <v>5.1826876984899998E-5</v>
      </c>
      <c r="AE2826">
        <v>0.118713037332</v>
      </c>
      <c r="AF2826">
        <v>3.56788169965E-3</v>
      </c>
      <c r="AG2826">
        <v>0.97974398110299998</v>
      </c>
      <c r="AH2826">
        <v>9.6543589939800003E-4</v>
      </c>
      <c r="AI2826" s="1">
        <v>7.7785828883599996E-5</v>
      </c>
      <c r="AJ2826" s="1">
        <v>1.0849738361300001E-5</v>
      </c>
      <c r="AK2826">
        <v>3.2195875846000002</v>
      </c>
      <c r="AL2826">
        <v>1.6695872898000001E-2</v>
      </c>
      <c r="AM2826" s="1">
        <v>7.3294272327499994E-5</v>
      </c>
      <c r="AN2826">
        <v>5.1224525716000002</v>
      </c>
      <c r="AO2826">
        <v>3.0099436750499999E-2</v>
      </c>
      <c r="AP2826">
        <v>0.21437641800099999</v>
      </c>
      <c r="AQ2826">
        <v>1.5724029978999999E-3</v>
      </c>
      <c r="AR2826">
        <v>0</v>
      </c>
      <c r="AS2826">
        <v>17.415671216900002</v>
      </c>
      <c r="AT2826">
        <v>2</v>
      </c>
      <c r="AU2826">
        <v>2</v>
      </c>
      <c r="AV2826">
        <f t="shared" si="586"/>
        <v>2375</v>
      </c>
      <c r="AW2826" s="2">
        <f t="shared" si="587"/>
        <v>0.10932220714626273</v>
      </c>
      <c r="AX2826" s="2">
        <f t="shared" si="588"/>
        <v>2.3143530423249907</v>
      </c>
      <c r="BC2826" s="2">
        <f t="shared" si="589"/>
        <v>0.10763066046037545</v>
      </c>
      <c r="BD2826" s="2">
        <f t="shared" si="590"/>
        <v>0.10905025817516503</v>
      </c>
      <c r="BE2826" s="2">
        <f t="shared" si="591"/>
        <v>0.23059575927969289</v>
      </c>
      <c r="BF2826" s="2">
        <f t="shared" si="592"/>
        <v>0.10932220714732138</v>
      </c>
      <c r="BG2826" s="2">
        <f t="shared" si="593"/>
        <v>2.3143530423343188</v>
      </c>
      <c r="BH2826" s="2">
        <f t="shared" si="594"/>
        <v>9.2095859597934836E-3</v>
      </c>
      <c r="BI2826" s="2">
        <f t="shared" si="595"/>
        <v>-2.5226284388522587E-2</v>
      </c>
      <c r="BJ2826" s="2">
        <f t="shared" si="596"/>
        <v>0.11953860537880513</v>
      </c>
      <c r="BK2826" s="2">
        <f t="shared" si="597"/>
        <v>0.31206852915361549</v>
      </c>
      <c r="BL2826" s="2"/>
      <c r="BM2826" s="2">
        <f t="shared" si="598"/>
        <v>-0.31318786415431915</v>
      </c>
    </row>
    <row r="2827" spans="1:65">
      <c r="A2827">
        <v>2</v>
      </c>
      <c r="B2827" t="s">
        <v>474</v>
      </c>
      <c r="C2827">
        <v>1354</v>
      </c>
      <c r="D2827">
        <v>1.1025686105399999E-2</v>
      </c>
      <c r="E2827" s="1">
        <v>3.5266114214300002E-5</v>
      </c>
      <c r="F2827" s="1"/>
      <c r="G2827" s="1"/>
      <c r="H2827" s="1"/>
      <c r="I2827" s="1"/>
      <c r="J2827">
        <v>4.5212846481299998E-4</v>
      </c>
      <c r="K2827" s="1">
        <v>6.0913121053599998E-6</v>
      </c>
      <c r="L2827">
        <v>2.8081689195799999</v>
      </c>
      <c r="M2827">
        <v>1.55926748247E-2</v>
      </c>
      <c r="N2827" s="1">
        <v>4.9873817014000001E-5</v>
      </c>
      <c r="O2827">
        <v>4.7876159446399997</v>
      </c>
      <c r="P2827">
        <v>6.06966469094E-2</v>
      </c>
      <c r="Q2827">
        <v>0.187124158751</v>
      </c>
      <c r="R2827">
        <v>2.4466681600700002E-3</v>
      </c>
      <c r="S2827">
        <v>0</v>
      </c>
      <c r="T2827">
        <v>32.680508956799997</v>
      </c>
      <c r="U2827">
        <v>4</v>
      </c>
      <c r="V2827">
        <v>3</v>
      </c>
      <c r="Z2827">
        <v>2</v>
      </c>
      <c r="AA2827" t="s">
        <v>474</v>
      </c>
      <c r="AB2827">
        <v>1354</v>
      </c>
      <c r="AC2827">
        <v>1.22301416273E-2</v>
      </c>
      <c r="AD2827">
        <v>7.4252964704800005E-4</v>
      </c>
      <c r="AE2827">
        <v>0.183888943025</v>
      </c>
      <c r="AF2827">
        <v>6.7982821758399994E-2</v>
      </c>
      <c r="AG2827">
        <v>0.95087392649299995</v>
      </c>
      <c r="AH2827">
        <v>1.1389273500800001E-2</v>
      </c>
      <c r="AI2827">
        <v>5.60564463466E-4</v>
      </c>
      <c r="AJ2827" s="1">
        <v>2.4084692405799998E-5</v>
      </c>
      <c r="AK2827">
        <v>3.45521401359</v>
      </c>
      <c r="AL2827">
        <v>1.72960321591E-2</v>
      </c>
      <c r="AM2827">
        <v>1.0500954973200001E-3</v>
      </c>
      <c r="AN2827">
        <v>5.0006700124599996</v>
      </c>
      <c r="AO2827">
        <v>6.9995202499100004E-2</v>
      </c>
      <c r="AP2827">
        <v>0.21680266444999999</v>
      </c>
      <c r="AQ2827">
        <v>1.35080404633E-2</v>
      </c>
      <c r="AR2827">
        <v>4</v>
      </c>
      <c r="AS2827">
        <v>4.4177938727099999</v>
      </c>
      <c r="AT2827">
        <v>2</v>
      </c>
      <c r="AU2827">
        <v>2</v>
      </c>
      <c r="AV2827">
        <f t="shared" si="586"/>
        <v>1354</v>
      </c>
      <c r="AW2827" s="2">
        <f t="shared" si="587"/>
        <v>0.10924086813156236</v>
      </c>
      <c r="AX2827" s="2">
        <f t="shared" si="588"/>
        <v>20.055045717140928</v>
      </c>
      <c r="BC2827" s="2">
        <f t="shared" si="589"/>
        <v>0.23983448752302969</v>
      </c>
      <c r="BD2827" s="2">
        <f t="shared" si="590"/>
        <v>2.9539416121211182</v>
      </c>
      <c r="BE2827" s="2">
        <f t="shared" si="591"/>
        <v>0.23041530354476486</v>
      </c>
      <c r="BF2827" s="2">
        <f t="shared" si="592"/>
        <v>0.10924086813519322</v>
      </c>
      <c r="BG2827" s="2">
        <f t="shared" si="593"/>
        <v>20.055045717179205</v>
      </c>
      <c r="BH2827" s="2">
        <f t="shared" si="594"/>
        <v>4.450107742216159E-2</v>
      </c>
      <c r="BI2827" s="2">
        <f t="shared" si="595"/>
        <v>0.1531971873764241</v>
      </c>
      <c r="BJ2827" s="2">
        <f t="shared" si="596"/>
        <v>0.15860328189099415</v>
      </c>
      <c r="BK2827" s="2">
        <f t="shared" si="597"/>
        <v>4.5209940946440117</v>
      </c>
      <c r="BL2827" s="2"/>
      <c r="BM2827" s="2">
        <f t="shared" si="598"/>
        <v>-0.86481869426973024</v>
      </c>
    </row>
    <row r="2828" spans="1:65">
      <c r="A2828">
        <v>2</v>
      </c>
      <c r="B2828" t="s">
        <v>474</v>
      </c>
      <c r="C2828">
        <v>1117</v>
      </c>
      <c r="D2828">
        <v>1.11910295691E-2</v>
      </c>
      <c r="E2828" s="1">
        <v>5.7981696888100001E-5</v>
      </c>
      <c r="F2828" s="1"/>
      <c r="G2828" s="1"/>
      <c r="H2828" s="1"/>
      <c r="I2828" s="1"/>
      <c r="J2828">
        <v>7.0756706359200003E-4</v>
      </c>
      <c r="K2828">
        <v>1.04241906586E-4</v>
      </c>
      <c r="L2828">
        <v>2.8930241990900001</v>
      </c>
      <c r="M2828">
        <v>1.5826505793599999E-2</v>
      </c>
      <c r="N2828" s="1">
        <v>8.1998502108600002E-5</v>
      </c>
      <c r="O2828">
        <v>4.8373692730500002</v>
      </c>
      <c r="P2828">
        <v>5.6758390848400002E-2</v>
      </c>
      <c r="Q2828">
        <v>0.19190408384099999</v>
      </c>
      <c r="R2828">
        <v>2.46142261094E-3</v>
      </c>
      <c r="S2828">
        <v>0</v>
      </c>
      <c r="T2828">
        <v>12.374580913100001</v>
      </c>
      <c r="U2828">
        <v>4</v>
      </c>
      <c r="V2828">
        <v>3</v>
      </c>
      <c r="Z2828">
        <v>2</v>
      </c>
      <c r="AA2828" t="s">
        <v>474</v>
      </c>
      <c r="AB2828">
        <v>1117</v>
      </c>
      <c r="AC2828">
        <v>1.24087641414E-2</v>
      </c>
      <c r="AD2828" s="1">
        <v>6.2961884533500003E-5</v>
      </c>
      <c r="AE2828">
        <v>0.19209457771999999</v>
      </c>
      <c r="AF2828">
        <v>5.3016932002299998E-3</v>
      </c>
      <c r="AG2828">
        <v>0.95418262676800003</v>
      </c>
      <c r="AH2828">
        <v>3.01237808775E-3</v>
      </c>
      <c r="AI2828">
        <v>8.9125915691500002E-4</v>
      </c>
      <c r="AJ2828" s="1">
        <v>8.6459310487500002E-5</v>
      </c>
      <c r="AK2828">
        <v>3.5568785756399999</v>
      </c>
      <c r="AL2828">
        <v>1.7548642541100001E-2</v>
      </c>
      <c r="AM2828" s="1">
        <v>8.90415510199E-5</v>
      </c>
      <c r="AN2828">
        <v>4.9216101883799999</v>
      </c>
      <c r="AO2828">
        <v>4.83190964036E-2</v>
      </c>
      <c r="AP2828">
        <v>0.21649141283100001</v>
      </c>
      <c r="AQ2828">
        <v>2.3925325178400002E-3</v>
      </c>
      <c r="AR2828">
        <v>0</v>
      </c>
      <c r="AS2828">
        <v>4.9841475883699999</v>
      </c>
      <c r="AT2828">
        <v>2</v>
      </c>
      <c r="AU2828">
        <v>2</v>
      </c>
      <c r="AV2828">
        <f t="shared" si="586"/>
        <v>1117</v>
      </c>
      <c r="AW2828" s="2">
        <f t="shared" si="587"/>
        <v>0.10881345320204822</v>
      </c>
      <c r="AX2828" s="2">
        <f t="shared" si="588"/>
        <v>8.5892409375520035E-2</v>
      </c>
      <c r="BC2828" s="2">
        <f t="shared" si="589"/>
        <v>0.25961085920319382</v>
      </c>
      <c r="BD2828" s="2">
        <f t="shared" si="590"/>
        <v>-0.17058970505138724</v>
      </c>
      <c r="BE2828" s="2">
        <f t="shared" si="591"/>
        <v>0.22946727398920996</v>
      </c>
      <c r="BF2828" s="2">
        <f t="shared" si="592"/>
        <v>0.1088134532005421</v>
      </c>
      <c r="BG2828" s="2">
        <f t="shared" si="593"/>
        <v>8.5892409375625936E-2</v>
      </c>
      <c r="BH2828" s="2">
        <f t="shared" si="594"/>
        <v>1.7414613310446133E-2</v>
      </c>
      <c r="BI2828" s="2">
        <f t="shared" si="595"/>
        <v>-0.14868804979586384</v>
      </c>
      <c r="BJ2828" s="2">
        <f t="shared" si="596"/>
        <v>0.12812301071389173</v>
      </c>
      <c r="BK2828" s="2">
        <f t="shared" si="597"/>
        <v>-2.7987917553780464E-2</v>
      </c>
      <c r="BL2828" s="2"/>
      <c r="BM2828" s="2">
        <f t="shared" si="598"/>
        <v>-0.59722695876563603</v>
      </c>
    </row>
    <row r="2829" spans="1:65">
      <c r="A2829">
        <v>2</v>
      </c>
      <c r="B2829" t="s">
        <v>474</v>
      </c>
      <c r="C2829">
        <v>994</v>
      </c>
      <c r="D2829">
        <v>1.1299070365799999E-2</v>
      </c>
      <c r="E2829" s="1">
        <v>2.4343955782299999E-5</v>
      </c>
      <c r="F2829" s="1"/>
      <c r="G2829" s="1"/>
      <c r="H2829" s="1"/>
      <c r="I2829" s="1"/>
      <c r="J2829">
        <v>7.9167325007100005E-4</v>
      </c>
      <c r="K2829" s="1">
        <v>9.0518180210499999E-6</v>
      </c>
      <c r="L2829">
        <v>2.9491536951500001</v>
      </c>
      <c r="M2829">
        <v>1.5979298553599999E-2</v>
      </c>
      <c r="N2829" s="1">
        <v>3.4427552429200001E-5</v>
      </c>
      <c r="O2829">
        <v>4.6407582321099996</v>
      </c>
      <c r="P2829">
        <v>3.7352483170999998E-2</v>
      </c>
      <c r="Q2829">
        <v>0.18588168000399999</v>
      </c>
      <c r="R2829">
        <v>1.5487961618799999E-3</v>
      </c>
      <c r="S2829">
        <v>0</v>
      </c>
      <c r="T2829">
        <v>7.51975769489</v>
      </c>
      <c r="U2829">
        <v>4</v>
      </c>
      <c r="V2829">
        <v>3</v>
      </c>
      <c r="Z2829">
        <v>2</v>
      </c>
      <c r="AA2829" t="s">
        <v>474</v>
      </c>
      <c r="AB2829">
        <v>994</v>
      </c>
      <c r="AC2829">
        <v>1.25280102119E-2</v>
      </c>
      <c r="AD2829" s="1">
        <v>3.2161650912600003E-5</v>
      </c>
      <c r="AE2829">
        <v>0.182891341101</v>
      </c>
      <c r="AF2829">
        <v>2.5775242823900001E-3</v>
      </c>
      <c r="AG2829">
        <v>0.95803525659300004</v>
      </c>
      <c r="AH2829">
        <v>1.22637062781E-3</v>
      </c>
      <c r="AI2829">
        <v>9.2543726426699998E-4</v>
      </c>
      <c r="AJ2829" s="1">
        <v>1.12004381194E-5</v>
      </c>
      <c r="AK2829">
        <v>3.62556902097</v>
      </c>
      <c r="AL2829">
        <v>1.7717281951199999E-2</v>
      </c>
      <c r="AM2829" s="1">
        <v>4.5483442908899997E-5</v>
      </c>
      <c r="AN2829">
        <v>4.7365340005199998</v>
      </c>
      <c r="AO2829">
        <v>2.8433997165700001E-2</v>
      </c>
      <c r="AP2829">
        <v>0.21035250581699999</v>
      </c>
      <c r="AQ2829">
        <v>1.37339244088E-3</v>
      </c>
      <c r="AR2829">
        <v>0</v>
      </c>
      <c r="AS2829">
        <v>1.1245658121</v>
      </c>
      <c r="AT2829">
        <v>2</v>
      </c>
      <c r="AU2829">
        <v>2</v>
      </c>
      <c r="AV2829">
        <f t="shared" si="586"/>
        <v>994</v>
      </c>
      <c r="AW2829" s="2">
        <f t="shared" si="587"/>
        <v>0.10876468650197571</v>
      </c>
      <c r="AX2829" s="2">
        <f t="shared" si="588"/>
        <v>0.32113495440967293</v>
      </c>
      <c r="BC2829" s="2">
        <f t="shared" si="589"/>
        <v>0.16896366548194411</v>
      </c>
      <c r="BD2829" s="2">
        <f t="shared" si="590"/>
        <v>0.23736890129180507</v>
      </c>
      <c r="BE2829" s="2">
        <f t="shared" si="591"/>
        <v>0.22935913002173863</v>
      </c>
      <c r="BF2829" s="2">
        <f t="shared" si="592"/>
        <v>0.1087646864954812</v>
      </c>
      <c r="BG2829" s="2">
        <f t="shared" si="593"/>
        <v>0.32113495440712347</v>
      </c>
      <c r="BH2829" s="2">
        <f t="shared" si="594"/>
        <v>2.0637956906980299E-2</v>
      </c>
      <c r="BI2829" s="2">
        <f t="shared" si="595"/>
        <v>-0.23876554510368397</v>
      </c>
      <c r="BJ2829" s="2">
        <f t="shared" si="596"/>
        <v>0.13164732432197415</v>
      </c>
      <c r="BK2829" s="2">
        <f t="shared" si="597"/>
        <v>-0.11325165009905939</v>
      </c>
      <c r="BL2829" s="2"/>
      <c r="BM2829" s="2">
        <f t="shared" si="598"/>
        <v>-0.85045185526866229</v>
      </c>
    </row>
    <row r="2830" spans="1:65">
      <c r="A2830">
        <v>2</v>
      </c>
      <c r="B2830" t="s">
        <v>474</v>
      </c>
      <c r="C2830">
        <v>256</v>
      </c>
      <c r="D2830">
        <v>1.1039073916600001E-2</v>
      </c>
      <c r="E2830" s="1">
        <v>2.79744513871E-5</v>
      </c>
      <c r="F2830" s="1"/>
      <c r="G2830" s="1"/>
      <c r="H2830" s="1"/>
      <c r="I2830" s="1"/>
      <c r="J2830">
        <v>1.0255177820399999E-3</v>
      </c>
      <c r="K2830" s="1">
        <v>1.08334542349E-5</v>
      </c>
      <c r="L2830">
        <v>2.8149926328400001</v>
      </c>
      <c r="M2830">
        <v>1.5611608048899999E-2</v>
      </c>
      <c r="N2830" s="1">
        <v>3.9561848551600001E-5</v>
      </c>
      <c r="O2830">
        <v>4.77316108606</v>
      </c>
      <c r="P2830">
        <v>4.7273871179100001E-2</v>
      </c>
      <c r="Q2830">
        <v>0.18678571735999999</v>
      </c>
      <c r="R2830">
        <v>1.9095406351000001E-3</v>
      </c>
      <c r="S2830">
        <v>0</v>
      </c>
      <c r="T2830">
        <v>13.4015621948</v>
      </c>
      <c r="U2830">
        <v>4</v>
      </c>
      <c r="V2830">
        <v>3</v>
      </c>
      <c r="Z2830">
        <v>2</v>
      </c>
      <c r="AA2830" t="s">
        <v>474</v>
      </c>
      <c r="AB2830">
        <v>256</v>
      </c>
      <c r="AC2830">
        <v>1.22350486366E-2</v>
      </c>
      <c r="AD2830" s="1">
        <v>3.6664290357599997E-5</v>
      </c>
      <c r="AE2830">
        <v>0.14692115166700001</v>
      </c>
      <c r="AF2830">
        <v>2.7273155972000001E-3</v>
      </c>
      <c r="AG2830">
        <v>0.97154976402000004</v>
      </c>
      <c r="AH2830">
        <v>9.1488696253299998E-4</v>
      </c>
      <c r="AI2830">
        <v>1.1522803807899999E-3</v>
      </c>
      <c r="AJ2830" s="1">
        <v>1.2204485992299999E-5</v>
      </c>
      <c r="AK2830">
        <v>3.4579871897199999</v>
      </c>
      <c r="AL2830">
        <v>1.73029717182E-2</v>
      </c>
      <c r="AM2830" s="1">
        <v>5.1851136678399998E-5</v>
      </c>
      <c r="AN2830">
        <v>4.8649719991099998</v>
      </c>
      <c r="AO2830">
        <v>3.5864057630099998E-2</v>
      </c>
      <c r="AP2830">
        <v>0.21100414031199999</v>
      </c>
      <c r="AQ2830">
        <v>1.6791050870299999E-3</v>
      </c>
      <c r="AR2830">
        <v>0</v>
      </c>
      <c r="AS2830">
        <v>2.6353823807499999</v>
      </c>
      <c r="AT2830">
        <v>2</v>
      </c>
      <c r="AU2830">
        <v>2</v>
      </c>
      <c r="AV2830">
        <f t="shared" si="586"/>
        <v>256</v>
      </c>
      <c r="AW2830" s="2">
        <f t="shared" si="587"/>
        <v>0.10834013152149957</v>
      </c>
      <c r="AX2830" s="2">
        <f t="shared" si="588"/>
        <v>0.31063483069795556</v>
      </c>
      <c r="BC2830" s="2">
        <f t="shared" si="589"/>
        <v>0.1236083868753976</v>
      </c>
      <c r="BD2830" s="2">
        <f t="shared" si="590"/>
        <v>0.12655536522997599</v>
      </c>
      <c r="BE2830" s="2">
        <f t="shared" si="591"/>
        <v>0.22841784712995608</v>
      </c>
      <c r="BF2830" s="2">
        <f t="shared" si="592"/>
        <v>0.10834013152278535</v>
      </c>
      <c r="BG2830" s="2">
        <f t="shared" si="593"/>
        <v>0.3106348306948104</v>
      </c>
      <c r="BH2830" s="2">
        <f t="shared" si="594"/>
        <v>1.9234823923737505E-2</v>
      </c>
      <c r="BI2830" s="2">
        <f t="shared" si="595"/>
        <v>-0.24135560013211557</v>
      </c>
      <c r="BJ2830" s="2">
        <f t="shared" si="596"/>
        <v>0.12965885879444844</v>
      </c>
      <c r="BK2830" s="2">
        <f t="shared" si="597"/>
        <v>-0.1206759069874062</v>
      </c>
      <c r="BL2830" s="2"/>
      <c r="BM2830" s="2">
        <f t="shared" si="598"/>
        <v>-0.80335259856701136</v>
      </c>
    </row>
    <row r="2831" spans="1:65">
      <c r="A2831">
        <v>2</v>
      </c>
      <c r="B2831" t="s">
        <v>474</v>
      </c>
      <c r="C2831">
        <v>2035</v>
      </c>
      <c r="D2831">
        <v>1.1004505465E-2</v>
      </c>
      <c r="E2831" s="1">
        <v>5.4141206486799998E-5</v>
      </c>
      <c r="F2831" s="1"/>
      <c r="G2831" s="1"/>
      <c r="H2831" s="1"/>
      <c r="I2831" s="1"/>
      <c r="J2831">
        <v>1.1109975396400001E-3</v>
      </c>
      <c r="K2831">
        <v>1.4092276682500001E-4</v>
      </c>
      <c r="L2831">
        <v>2.7973901462200002</v>
      </c>
      <c r="M2831">
        <v>1.5562720875800001E-2</v>
      </c>
      <c r="N2831" s="1">
        <v>7.6567228496900004E-5</v>
      </c>
      <c r="O2831">
        <v>4.9416173412599997</v>
      </c>
      <c r="P2831">
        <v>4.4477727416999999E-2</v>
      </c>
      <c r="Q2831">
        <v>0.192772275928</v>
      </c>
      <c r="R2831">
        <v>1.9773690166799999E-3</v>
      </c>
      <c r="S2831">
        <v>0</v>
      </c>
      <c r="T2831">
        <v>44.310422624600001</v>
      </c>
      <c r="U2831">
        <v>4</v>
      </c>
      <c r="V2831">
        <v>3</v>
      </c>
      <c r="Z2831">
        <v>2</v>
      </c>
      <c r="AA2831" t="s">
        <v>474</v>
      </c>
      <c r="AB2831">
        <v>2035</v>
      </c>
      <c r="AC2831">
        <v>1.2196669282399999E-2</v>
      </c>
      <c r="AD2831" s="1">
        <v>6.9381610875400007E-5</v>
      </c>
      <c r="AE2831">
        <v>0.17094119344</v>
      </c>
      <c r="AF2831">
        <v>4.8914945912400002E-3</v>
      </c>
      <c r="AG2831">
        <v>0.95426847067099996</v>
      </c>
      <c r="AH2831">
        <v>2.9775678469599999E-3</v>
      </c>
      <c r="AI2831">
        <v>1.0618175378600001E-3</v>
      </c>
      <c r="AJ2831">
        <v>1.1653723376700001E-4</v>
      </c>
      <c r="AK2831">
        <v>3.4363269306199999</v>
      </c>
      <c r="AL2831">
        <v>1.7248695115E-2</v>
      </c>
      <c r="AM2831" s="1">
        <v>9.8120415079299995E-5</v>
      </c>
      <c r="AN2831">
        <v>5.14333625034</v>
      </c>
      <c r="AO2831">
        <v>4.6526295556399998E-2</v>
      </c>
      <c r="AP2831">
        <v>0.22237763008399999</v>
      </c>
      <c r="AQ2831">
        <v>2.3763087508600002E-3</v>
      </c>
      <c r="AR2831">
        <v>0</v>
      </c>
      <c r="AS2831">
        <v>0.69084263586500005</v>
      </c>
      <c r="AT2831">
        <v>2</v>
      </c>
      <c r="AU2831">
        <v>2</v>
      </c>
      <c r="AV2831">
        <f t="shared" si="586"/>
        <v>2035</v>
      </c>
      <c r="AW2831" s="2">
        <f t="shared" si="587"/>
        <v>0.10833415651359302</v>
      </c>
      <c r="AX2831" s="2">
        <f t="shared" si="588"/>
        <v>0.28149362338860556</v>
      </c>
      <c r="BC2831" s="2">
        <f t="shared" si="589"/>
        <v>-4.4266526275059018E-2</v>
      </c>
      <c r="BD2831" s="2">
        <f t="shared" si="590"/>
        <v>-0.17304182714693875</v>
      </c>
      <c r="BE2831" s="2">
        <f t="shared" si="591"/>
        <v>0.22840460250543498</v>
      </c>
      <c r="BF2831" s="2">
        <f t="shared" si="592"/>
        <v>0.10833415651768749</v>
      </c>
      <c r="BG2831" s="2">
        <f t="shared" si="593"/>
        <v>0.28149362338840067</v>
      </c>
      <c r="BH2831" s="2">
        <f t="shared" si="594"/>
        <v>4.0820422778540456E-2</v>
      </c>
      <c r="BI2831" s="2">
        <f t="shared" si="595"/>
        <v>4.6058291607250786E-2</v>
      </c>
      <c r="BJ2831" s="2">
        <f t="shared" si="596"/>
        <v>0.15357682536807069</v>
      </c>
      <c r="BK2831" s="2">
        <f t="shared" si="597"/>
        <v>0.20175279920680642</v>
      </c>
      <c r="BL2831" s="2"/>
      <c r="BM2831" s="2">
        <f t="shared" si="598"/>
        <v>-0.98440902625285576</v>
      </c>
    </row>
    <row r="2832" spans="1:65">
      <c r="A2832">
        <v>2</v>
      </c>
      <c r="B2832" t="s">
        <v>474</v>
      </c>
      <c r="C2832">
        <v>2398</v>
      </c>
      <c r="D2832">
        <v>1.0990347772399999E-2</v>
      </c>
      <c r="E2832" s="1">
        <v>6.5095527672900003E-5</v>
      </c>
      <c r="F2832" s="1"/>
      <c r="G2832" s="1"/>
      <c r="H2832" s="1"/>
      <c r="I2832" s="1"/>
      <c r="J2832">
        <v>9.4804618030500001E-4</v>
      </c>
      <c r="K2832">
        <v>1.5333976744200001E-4</v>
      </c>
      <c r="L2832">
        <v>2.7901968900399998</v>
      </c>
      <c r="M2832">
        <v>1.55426988749E-2</v>
      </c>
      <c r="N2832" s="1">
        <v>9.2058978084800006E-5</v>
      </c>
      <c r="O2832">
        <v>4.8591601178200001</v>
      </c>
      <c r="P2832">
        <v>5.8477086511199997E-2</v>
      </c>
      <c r="Q2832">
        <v>0.189311753119</v>
      </c>
      <c r="R2832">
        <v>2.5392376069299999E-3</v>
      </c>
      <c r="S2832">
        <v>0</v>
      </c>
      <c r="T2832">
        <v>18.244278247800001</v>
      </c>
      <c r="U2832">
        <v>4</v>
      </c>
      <c r="V2832">
        <v>3</v>
      </c>
      <c r="Z2832">
        <v>2</v>
      </c>
      <c r="AA2832" t="s">
        <v>474</v>
      </c>
      <c r="AB2832">
        <v>2398</v>
      </c>
      <c r="AC2832">
        <v>1.21801747658E-2</v>
      </c>
      <c r="AD2832" s="1">
        <v>7.1438990814399998E-5</v>
      </c>
      <c r="AE2832">
        <v>0.17647104507200001</v>
      </c>
      <c r="AF2832">
        <v>5.4997756017200004E-3</v>
      </c>
      <c r="AG2832">
        <v>0.95657764512999999</v>
      </c>
      <c r="AH2832">
        <v>3.1746424090899998E-3</v>
      </c>
      <c r="AI2832">
        <v>1.0854422762499999E-3</v>
      </c>
      <c r="AJ2832">
        <v>1.20966135603E-4</v>
      </c>
      <c r="AK2832">
        <v>3.4270387841900001</v>
      </c>
      <c r="AL2832">
        <v>1.7225368345800001E-2</v>
      </c>
      <c r="AM2832">
        <v>1.01029989692E-4</v>
      </c>
      <c r="AN2832">
        <v>5.0002546285399996</v>
      </c>
      <c r="AO2832">
        <v>5.4387880489100003E-2</v>
      </c>
      <c r="AP2832">
        <v>0.21589897093099999</v>
      </c>
      <c r="AQ2832">
        <v>2.6679908589400001E-3</v>
      </c>
      <c r="AR2832">
        <v>0</v>
      </c>
      <c r="AS2832">
        <v>0.87071730762099997</v>
      </c>
      <c r="AT2832">
        <v>2</v>
      </c>
      <c r="AU2832">
        <v>2</v>
      </c>
      <c r="AV2832">
        <f t="shared" si="586"/>
        <v>2398</v>
      </c>
      <c r="AW2832" s="2">
        <f t="shared" si="587"/>
        <v>0.10826108673175994</v>
      </c>
      <c r="AX2832" s="2">
        <f t="shared" si="588"/>
        <v>9.7448524780003418E-2</v>
      </c>
      <c r="BC2832" s="2">
        <f t="shared" si="589"/>
        <v>0.14492553084365323</v>
      </c>
      <c r="BD2832" s="2">
        <f t="shared" si="590"/>
        <v>-0.21112352248248434</v>
      </c>
      <c r="BE2832" s="2">
        <f t="shared" si="591"/>
        <v>0.22824263636136108</v>
      </c>
      <c r="BF2832" s="2">
        <f t="shared" si="592"/>
        <v>0.10826108672911074</v>
      </c>
      <c r="BG2832" s="2">
        <f t="shared" si="593"/>
        <v>9.7448524780889417E-2</v>
      </c>
      <c r="BH2832" s="2">
        <f t="shared" si="594"/>
        <v>2.903681033324329E-2</v>
      </c>
      <c r="BI2832" s="2">
        <f t="shared" si="595"/>
        <v>-6.992834742744572E-2</v>
      </c>
      <c r="BJ2832" s="2">
        <f t="shared" si="596"/>
        <v>0.14044145370777616</v>
      </c>
      <c r="BK2832" s="2">
        <f t="shared" si="597"/>
        <v>5.0705476186478679E-2</v>
      </c>
      <c r="BL2832" s="2"/>
      <c r="BM2832" s="2">
        <f t="shared" si="598"/>
        <v>-0.9522744996653405</v>
      </c>
    </row>
    <row r="2833" spans="1:65">
      <c r="A2833">
        <v>2</v>
      </c>
      <c r="B2833" t="s">
        <v>474</v>
      </c>
      <c r="C2833">
        <v>3153</v>
      </c>
      <c r="D2833">
        <v>1.08935043307E-2</v>
      </c>
      <c r="E2833" s="1">
        <v>2.3682591137500001E-5</v>
      </c>
      <c r="F2833" s="1"/>
      <c r="G2833" s="1"/>
      <c r="H2833" s="1"/>
      <c r="I2833" s="1"/>
      <c r="J2833">
        <v>4.8542192013800001E-4</v>
      </c>
      <c r="K2833" s="1">
        <v>9.0906967500600008E-6</v>
      </c>
      <c r="L2833">
        <v>2.7412408855499999</v>
      </c>
      <c r="M2833">
        <v>1.5405741566300001E-2</v>
      </c>
      <c r="N2833" s="1">
        <v>3.3492241578700001E-5</v>
      </c>
      <c r="O2833">
        <v>4.8978241393199999</v>
      </c>
      <c r="P2833">
        <v>4.2890631526300002E-2</v>
      </c>
      <c r="Q2833">
        <v>0.189136666215</v>
      </c>
      <c r="R2833">
        <v>1.7065614794800001E-3</v>
      </c>
      <c r="S2833">
        <v>0</v>
      </c>
      <c r="T2833">
        <v>8.7861727680800001</v>
      </c>
      <c r="U2833">
        <v>4</v>
      </c>
      <c r="V2833">
        <v>3</v>
      </c>
      <c r="Z2833">
        <v>2</v>
      </c>
      <c r="AA2833" t="s">
        <v>474</v>
      </c>
      <c r="AB2833">
        <v>3153</v>
      </c>
      <c r="AC2833">
        <v>1.20704328405E-2</v>
      </c>
      <c r="AD2833" s="1">
        <v>4.3498741073799998E-5</v>
      </c>
      <c r="AE2833">
        <v>0.153851271654</v>
      </c>
      <c r="AF2833">
        <v>3.4015025954299998E-3</v>
      </c>
      <c r="AG2833">
        <v>0.96967227421299995</v>
      </c>
      <c r="AH2833">
        <v>1.24375327685E-3</v>
      </c>
      <c r="AI2833">
        <v>5.5822185782799995E-4</v>
      </c>
      <c r="AJ2833" s="1">
        <v>1.0846578942199999E-5</v>
      </c>
      <c r="AK2833">
        <v>3.3655625608799999</v>
      </c>
      <c r="AL2833">
        <v>1.70701698267E-2</v>
      </c>
      <c r="AM2833" s="1">
        <v>6.1516509572700007E-5</v>
      </c>
      <c r="AN2833">
        <v>4.9466308219700004</v>
      </c>
      <c r="AO2833">
        <v>3.6571075683100002E-2</v>
      </c>
      <c r="AP2833">
        <v>0.21165926087299999</v>
      </c>
      <c r="AQ2833">
        <v>1.7408290281699999E-3</v>
      </c>
      <c r="AR2833">
        <v>0</v>
      </c>
      <c r="AS2833">
        <v>4.0355248700199997</v>
      </c>
      <c r="AT2833">
        <v>2</v>
      </c>
      <c r="AU2833">
        <v>2</v>
      </c>
      <c r="AV2833">
        <f t="shared" si="586"/>
        <v>3153</v>
      </c>
      <c r="AW2833" s="2">
        <f t="shared" si="587"/>
        <v>0.1080394769278411</v>
      </c>
      <c r="AX2833" s="2">
        <f t="shared" si="588"/>
        <v>0.83673909756108911</v>
      </c>
      <c r="BC2833" s="2">
        <f t="shared" si="589"/>
        <v>0.14997249747045566</v>
      </c>
      <c r="BD2833" s="2">
        <f t="shared" si="590"/>
        <v>0.19315155267151657</v>
      </c>
      <c r="BE2833" s="2">
        <f t="shared" si="591"/>
        <v>0.22775148241112592</v>
      </c>
      <c r="BF2833" s="2">
        <f t="shared" si="592"/>
        <v>0.10803947692079488</v>
      </c>
      <c r="BG2833" s="2">
        <f t="shared" si="593"/>
        <v>0.83673909756528653</v>
      </c>
      <c r="BH2833" s="2">
        <f t="shared" si="594"/>
        <v>9.9649724574995893E-3</v>
      </c>
      <c r="BI2833" s="2">
        <f t="shared" si="595"/>
        <v>-0.14734117028155502</v>
      </c>
      <c r="BJ2833" s="2">
        <f t="shared" si="596"/>
        <v>0.11908105978984301</v>
      </c>
      <c r="BK2833" s="2">
        <f t="shared" si="597"/>
        <v>2.0079879396106708E-2</v>
      </c>
      <c r="BL2833" s="2"/>
      <c r="BM2833" s="2">
        <f t="shared" si="598"/>
        <v>-0.54069593478960654</v>
      </c>
    </row>
    <row r="2834" spans="1:65">
      <c r="A2834">
        <v>2</v>
      </c>
      <c r="B2834" t="s">
        <v>474</v>
      </c>
      <c r="C2834">
        <v>1527</v>
      </c>
      <c r="D2834">
        <v>1.1006302422599999E-2</v>
      </c>
      <c r="E2834" s="1">
        <v>2.9371170416100001E-5</v>
      </c>
      <c r="F2834" s="1"/>
      <c r="G2834" s="1"/>
      <c r="H2834" s="1"/>
      <c r="I2834" s="1"/>
      <c r="J2834">
        <v>7.1818115473700004E-4</v>
      </c>
      <c r="K2834" s="1">
        <v>7.7698302174600002E-6</v>
      </c>
      <c r="L2834">
        <v>2.7983038087200001</v>
      </c>
      <c r="M2834">
        <v>1.5565262157600001E-2</v>
      </c>
      <c r="N2834" s="1">
        <v>4.1537107545199999E-5</v>
      </c>
      <c r="O2834">
        <v>4.8719867190899997</v>
      </c>
      <c r="P2834">
        <v>5.1560983918500003E-2</v>
      </c>
      <c r="Q2834">
        <v>0.190087023203</v>
      </c>
      <c r="R2834">
        <v>2.0746885833000002E-3</v>
      </c>
      <c r="S2834">
        <v>0</v>
      </c>
      <c r="T2834">
        <v>29.972284654999999</v>
      </c>
      <c r="U2834">
        <v>4</v>
      </c>
      <c r="V2834">
        <v>3</v>
      </c>
      <c r="Z2834">
        <v>2</v>
      </c>
      <c r="AA2834" t="s">
        <v>474</v>
      </c>
      <c r="AB2834">
        <v>1527</v>
      </c>
      <c r="AC2834">
        <v>1.21923326876E-2</v>
      </c>
      <c r="AD2834" s="1">
        <v>1.6458877871599999E-5</v>
      </c>
      <c r="AE2834">
        <v>0.18972487249200001</v>
      </c>
      <c r="AF2834">
        <v>1.2840639988599999E-3</v>
      </c>
      <c r="AG2834">
        <v>0.95034803741100005</v>
      </c>
      <c r="AH2834">
        <v>8.0326507862599997E-4</v>
      </c>
      <c r="AI2834">
        <v>8.9609094305199998E-4</v>
      </c>
      <c r="AJ2834" s="1">
        <v>9.6773357541099995E-6</v>
      </c>
      <c r="AK2834">
        <v>3.43388375402</v>
      </c>
      <c r="AL2834">
        <v>1.7242562243700001E-2</v>
      </c>
      <c r="AM2834" s="1">
        <v>2.3276368307499999E-5</v>
      </c>
      <c r="AN2834">
        <v>5.0062035228899999</v>
      </c>
      <c r="AO2834">
        <v>1.9888886308200002E-2</v>
      </c>
      <c r="AP2834">
        <v>0.21637159080099999</v>
      </c>
      <c r="AQ2834">
        <v>9.0788063979499998E-4</v>
      </c>
      <c r="AR2834">
        <v>0</v>
      </c>
      <c r="AS2834">
        <v>2.9645839900099999</v>
      </c>
      <c r="AT2834">
        <v>2</v>
      </c>
      <c r="AU2834">
        <v>2</v>
      </c>
      <c r="AV2834">
        <f t="shared" si="586"/>
        <v>1527</v>
      </c>
      <c r="AW2834" s="2">
        <f t="shared" si="587"/>
        <v>0.10775919282070996</v>
      </c>
      <c r="AX2834" s="2">
        <f t="shared" si="588"/>
        <v>-0.43962471912328166</v>
      </c>
      <c r="BC2834" s="2">
        <f t="shared" si="589"/>
        <v>0.24772271890112602</v>
      </c>
      <c r="BD2834" s="2">
        <f t="shared" si="590"/>
        <v>0.24550157252645519</v>
      </c>
      <c r="BE2834" s="2">
        <f t="shared" si="591"/>
        <v>0.22713042926912461</v>
      </c>
      <c r="BF2834" s="2">
        <f t="shared" si="592"/>
        <v>0.10775919281777276</v>
      </c>
      <c r="BG2834" s="2">
        <f t="shared" si="593"/>
        <v>-0.4396247191220275</v>
      </c>
      <c r="BH2834" s="2">
        <f t="shared" si="594"/>
        <v>2.7548680146047184E-2</v>
      </c>
      <c r="BI2834" s="2">
        <f t="shared" si="595"/>
        <v>-0.61426480263376237</v>
      </c>
      <c r="BJ2834" s="2">
        <f t="shared" si="596"/>
        <v>0.13827649649671173</v>
      </c>
      <c r="BK2834" s="2">
        <f t="shared" si="597"/>
        <v>-0.56240148661206546</v>
      </c>
      <c r="BL2834" s="2"/>
      <c r="BM2834" s="2">
        <f t="shared" si="598"/>
        <v>-0.90108915539358314</v>
      </c>
    </row>
    <row r="2835" spans="1:65">
      <c r="A2835">
        <v>2</v>
      </c>
      <c r="B2835" t="s">
        <v>474</v>
      </c>
      <c r="C2835">
        <v>1309</v>
      </c>
      <c r="D2835">
        <v>1.13082158429E-2</v>
      </c>
      <c r="E2835" s="1">
        <v>4.0037644611799997E-5</v>
      </c>
      <c r="F2835" s="1"/>
      <c r="G2835" s="1"/>
      <c r="H2835" s="1"/>
      <c r="I2835" s="1"/>
      <c r="J2835">
        <v>8.43829142116E-4</v>
      </c>
      <c r="K2835" s="1">
        <v>9.87485286504E-6</v>
      </c>
      <c r="L2835">
        <v>2.9539297222099998</v>
      </c>
      <c r="M2835">
        <v>1.59922322113E-2</v>
      </c>
      <c r="N2835" s="1">
        <v>5.6621780015499997E-5</v>
      </c>
      <c r="O2835">
        <v>4.7144513892599997</v>
      </c>
      <c r="P2835">
        <v>6.2767712866100001E-2</v>
      </c>
      <c r="Q2835">
        <v>0.18898623953800001</v>
      </c>
      <c r="R2835">
        <v>2.6035933980399998E-3</v>
      </c>
      <c r="S2835">
        <v>0</v>
      </c>
      <c r="T2835">
        <v>7.7340902475500002</v>
      </c>
      <c r="U2835">
        <v>4</v>
      </c>
      <c r="V2835">
        <v>3</v>
      </c>
      <c r="Z2835">
        <v>2</v>
      </c>
      <c r="AA2835" t="s">
        <v>474</v>
      </c>
      <c r="AB2835">
        <v>1309</v>
      </c>
      <c r="AC2835">
        <v>1.2525046714400001E-2</v>
      </c>
      <c r="AD2835">
        <v>6.4987017534099995E-4</v>
      </c>
      <c r="AE2835">
        <v>0.20036024772399999</v>
      </c>
      <c r="AF2835">
        <v>6.4574356390400003E-2</v>
      </c>
      <c r="AG2835">
        <v>0.94884904049100005</v>
      </c>
      <c r="AH2835">
        <v>1.14220949098E-2</v>
      </c>
      <c r="AI2835">
        <v>1.0244365975799999E-3</v>
      </c>
      <c r="AJ2835" s="1">
        <v>4.1894928436799998E-5</v>
      </c>
      <c r="AK2835">
        <v>3.6238539690499998</v>
      </c>
      <c r="AL2835">
        <v>1.7713090932800001E-2</v>
      </c>
      <c r="AM2835">
        <v>9.1905521574799998E-4</v>
      </c>
      <c r="AN2835">
        <v>4.8179142186800004</v>
      </c>
      <c r="AO2835">
        <v>7.0313779845800006E-2</v>
      </c>
      <c r="AP2835">
        <v>0.21391603962399999</v>
      </c>
      <c r="AQ2835">
        <v>1.1529880650099999E-2</v>
      </c>
      <c r="AR2835">
        <v>4</v>
      </c>
      <c r="AS2835">
        <v>2.0850007355</v>
      </c>
      <c r="AT2835">
        <v>2</v>
      </c>
      <c r="AU2835">
        <v>2</v>
      </c>
      <c r="AV2835">
        <f t="shared" si="586"/>
        <v>1309</v>
      </c>
      <c r="AW2835" s="2">
        <f t="shared" si="587"/>
        <v>0.10760591134842928</v>
      </c>
      <c r="AX2835" s="2">
        <f t="shared" si="588"/>
        <v>15.231478690668746</v>
      </c>
      <c r="BC2835" s="2">
        <f t="shared" si="589"/>
        <v>0.21403320464982478</v>
      </c>
      <c r="BD2835" s="2">
        <f t="shared" si="590"/>
        <v>3.2425876121274539</v>
      </c>
      <c r="BE2835" s="2">
        <f t="shared" si="591"/>
        <v>0.22679085484091754</v>
      </c>
      <c r="BF2835" s="2">
        <f t="shared" si="592"/>
        <v>0.10760591134263633</v>
      </c>
      <c r="BG2835" s="2">
        <f t="shared" si="593"/>
        <v>15.231478690645405</v>
      </c>
      <c r="BH2835" s="2">
        <f t="shared" si="594"/>
        <v>2.1945889537794257E-2</v>
      </c>
      <c r="BI2835" s="2">
        <f t="shared" si="595"/>
        <v>0.12022211157825276</v>
      </c>
      <c r="BJ2835" s="2">
        <f t="shared" si="596"/>
        <v>0.13191330832839435</v>
      </c>
      <c r="BK2835" s="2">
        <f t="shared" si="597"/>
        <v>3.4284490269409043</v>
      </c>
      <c r="BL2835" s="2"/>
      <c r="BM2835" s="2">
        <f t="shared" si="598"/>
        <v>-0.73041422213032947</v>
      </c>
    </row>
    <row r="2836" spans="1:65">
      <c r="A2836">
        <v>2</v>
      </c>
      <c r="B2836" t="s">
        <v>474</v>
      </c>
      <c r="C2836">
        <v>451</v>
      </c>
      <c r="D2836">
        <v>1.12342843007E-2</v>
      </c>
      <c r="E2836" s="1">
        <v>5.2214970774300002E-5</v>
      </c>
      <c r="F2836" s="1"/>
      <c r="G2836" s="1"/>
      <c r="H2836" s="1"/>
      <c r="I2836" s="1"/>
      <c r="J2836">
        <v>8.1320090662500004E-4</v>
      </c>
      <c r="K2836">
        <v>1.2264481875700001E-4</v>
      </c>
      <c r="L2836">
        <v>2.9154312206199999</v>
      </c>
      <c r="M2836">
        <v>1.5887677221700001E-2</v>
      </c>
      <c r="N2836" s="1">
        <v>7.3843119827999998E-5</v>
      </c>
      <c r="O2836">
        <v>4.7279617089899997</v>
      </c>
      <c r="P2836">
        <v>4.3400224689399997E-2</v>
      </c>
      <c r="Q2836">
        <v>0.188288715533</v>
      </c>
      <c r="R2836">
        <v>1.93731700622E-3</v>
      </c>
      <c r="S2836">
        <v>0</v>
      </c>
      <c r="T2836">
        <v>23.0294288616</v>
      </c>
      <c r="U2836">
        <v>4</v>
      </c>
      <c r="V2836">
        <v>3</v>
      </c>
      <c r="Z2836">
        <v>2</v>
      </c>
      <c r="AA2836" t="s">
        <v>474</v>
      </c>
      <c r="AB2836">
        <v>451</v>
      </c>
      <c r="AC2836">
        <v>1.24408177482E-2</v>
      </c>
      <c r="AD2836" s="1">
        <v>3.58120492412E-5</v>
      </c>
      <c r="AE2836">
        <v>0.174062223106</v>
      </c>
      <c r="AF2836">
        <v>2.8207891493000001E-3</v>
      </c>
      <c r="AG2836">
        <v>0.96112524053899995</v>
      </c>
      <c r="AH2836">
        <v>1.34383825233E-3</v>
      </c>
      <c r="AI2836">
        <v>8.7080909633999995E-4</v>
      </c>
      <c r="AJ2836" s="1">
        <v>7.4466173794599997E-5</v>
      </c>
      <c r="AK2836">
        <v>3.5752781582600002</v>
      </c>
      <c r="AL2836">
        <v>1.7593973186600002E-2</v>
      </c>
      <c r="AM2836" s="1">
        <v>5.0645885733299998E-5</v>
      </c>
      <c r="AN2836">
        <v>4.8402932077800003</v>
      </c>
      <c r="AO2836">
        <v>3.3383831832799998E-2</v>
      </c>
      <c r="AP2836">
        <v>0.21346443607599999</v>
      </c>
      <c r="AQ2836">
        <v>1.5953642068900001E-3</v>
      </c>
      <c r="AR2836">
        <v>0</v>
      </c>
      <c r="AS2836">
        <v>6.4603175289000001</v>
      </c>
      <c r="AT2836">
        <v>2</v>
      </c>
      <c r="AU2836">
        <v>2</v>
      </c>
      <c r="AV2836">
        <f t="shared" si="586"/>
        <v>451</v>
      </c>
      <c r="AW2836" s="2">
        <f t="shared" si="587"/>
        <v>0.1073974465311352</v>
      </c>
      <c r="AX2836" s="2">
        <f t="shared" si="588"/>
        <v>-0.31414211843576201</v>
      </c>
      <c r="BC2836" s="2">
        <f t="shared" si="589"/>
        <v>7.0841275809798598E-2</v>
      </c>
      <c r="BD2836" s="2">
        <f t="shared" si="590"/>
        <v>-0.39283065889524332</v>
      </c>
      <c r="BE2836" s="2">
        <f t="shared" si="591"/>
        <v>0.22632910458428726</v>
      </c>
      <c r="BF2836" s="2">
        <f t="shared" si="592"/>
        <v>0.10739744652978445</v>
      </c>
      <c r="BG2836" s="2">
        <f t="shared" si="593"/>
        <v>-0.31414211843611761</v>
      </c>
      <c r="BH2836" s="2">
        <f t="shared" si="594"/>
        <v>2.3758969658406383E-2</v>
      </c>
      <c r="BI2836" s="2">
        <f t="shared" si="595"/>
        <v>-0.23079126728683472</v>
      </c>
      <c r="BJ2836" s="2">
        <f t="shared" si="596"/>
        <v>0.13370806886505965</v>
      </c>
      <c r="BK2836" s="2">
        <f t="shared" si="597"/>
        <v>-0.17650843833617186</v>
      </c>
      <c r="BL2836" s="2"/>
      <c r="BM2836" s="2">
        <f t="shared" si="598"/>
        <v>-0.71947556460368245</v>
      </c>
    </row>
    <row r="2837" spans="1:65">
      <c r="A2837">
        <v>2</v>
      </c>
      <c r="B2837" t="s">
        <v>474</v>
      </c>
      <c r="C2837">
        <v>1296</v>
      </c>
      <c r="D2837">
        <v>1.10052745695E-2</v>
      </c>
      <c r="E2837" s="1">
        <v>2.0241489496399999E-5</v>
      </c>
      <c r="F2837" s="1"/>
      <c r="G2837" s="1"/>
      <c r="H2837" s="1"/>
      <c r="I2837" s="1"/>
      <c r="J2837">
        <v>6.4846930236399998E-4</v>
      </c>
      <c r="K2837" s="1">
        <v>5.9788078005300001E-6</v>
      </c>
      <c r="L2837">
        <v>2.7977811788800002</v>
      </c>
      <c r="M2837">
        <v>1.5563808553800001E-2</v>
      </c>
      <c r="N2837" s="1">
        <v>2.8625788968399999E-5</v>
      </c>
      <c r="O2837">
        <v>4.7858141204900004</v>
      </c>
      <c r="P2837">
        <v>3.4497490592600003E-2</v>
      </c>
      <c r="Q2837">
        <v>0.18670744717900001</v>
      </c>
      <c r="R2837">
        <v>1.38895986932E-3</v>
      </c>
      <c r="S2837">
        <v>0</v>
      </c>
      <c r="T2837">
        <v>34.310694690200002</v>
      </c>
      <c r="U2837">
        <v>4</v>
      </c>
      <c r="V2837">
        <v>3</v>
      </c>
      <c r="Z2837">
        <v>2</v>
      </c>
      <c r="AA2837" t="s">
        <v>474</v>
      </c>
      <c r="AB2837">
        <v>1296</v>
      </c>
      <c r="AC2837">
        <v>1.2187126862E-2</v>
      </c>
      <c r="AD2837" s="1">
        <v>1.7880191448700001E-5</v>
      </c>
      <c r="AE2837">
        <v>0.16781745227100001</v>
      </c>
      <c r="AF2837">
        <v>1.3854706479699999E-3</v>
      </c>
      <c r="AG2837">
        <v>0.96294792179400002</v>
      </c>
      <c r="AH2837">
        <v>6.0969866471699997E-4</v>
      </c>
      <c r="AI2837">
        <v>7.5949990365499996E-4</v>
      </c>
      <c r="AJ2837" s="1">
        <v>8.26408383522E-6</v>
      </c>
      <c r="AK2837">
        <v>3.4309520125900002</v>
      </c>
      <c r="AL2837">
        <v>1.7235200094600001E-2</v>
      </c>
      <c r="AM2837" s="1">
        <v>2.5286409244500001E-5</v>
      </c>
      <c r="AN2837">
        <v>4.9254965203300003</v>
      </c>
      <c r="AO2837">
        <v>2.1120459031399998E-2</v>
      </c>
      <c r="AP2837">
        <v>0.212792482181</v>
      </c>
      <c r="AQ2837">
        <v>9.6438235220000002E-4</v>
      </c>
      <c r="AR2837">
        <v>0</v>
      </c>
      <c r="AS2837">
        <v>12.171017427400001</v>
      </c>
      <c r="AT2837">
        <v>2</v>
      </c>
      <c r="AU2837">
        <v>2</v>
      </c>
      <c r="AV2837">
        <f t="shared" si="586"/>
        <v>1296</v>
      </c>
      <c r="AW2837" s="2">
        <f t="shared" si="587"/>
        <v>0.10738962349702606</v>
      </c>
      <c r="AX2837" s="2">
        <f t="shared" si="588"/>
        <v>-0.11665633836482049</v>
      </c>
      <c r="BC2837" s="2">
        <f t="shared" si="589"/>
        <v>0.17121951784955286</v>
      </c>
      <c r="BD2837" s="2">
        <f t="shared" si="590"/>
        <v>0.382229386013616</v>
      </c>
      <c r="BE2837" s="2">
        <f t="shared" si="591"/>
        <v>0.22631177823687737</v>
      </c>
      <c r="BF2837" s="2">
        <f t="shared" si="592"/>
        <v>0.10738962349880095</v>
      </c>
      <c r="BG2837" s="2">
        <f t="shared" si="593"/>
        <v>-0.11665633836630104</v>
      </c>
      <c r="BH2837" s="2">
        <f t="shared" si="594"/>
        <v>2.9186758265843039E-2</v>
      </c>
      <c r="BI2837" s="2">
        <f t="shared" si="595"/>
        <v>-0.38776825013670668</v>
      </c>
      <c r="BJ2837" s="2">
        <f t="shared" si="596"/>
        <v>0.13971073674951898</v>
      </c>
      <c r="BK2837" s="2">
        <f t="shared" si="597"/>
        <v>-0.3056801902619854</v>
      </c>
      <c r="BL2837" s="2"/>
      <c r="BM2837" s="2">
        <f t="shared" si="598"/>
        <v>-0.6452704459266938</v>
      </c>
    </row>
    <row r="2838" spans="1:65">
      <c r="A2838">
        <v>2</v>
      </c>
      <c r="B2838" t="s">
        <v>474</v>
      </c>
      <c r="C2838">
        <v>1495</v>
      </c>
      <c r="D2838">
        <v>1.1101514525499999E-2</v>
      </c>
      <c r="E2838" s="1">
        <v>2.00845040953E-5</v>
      </c>
      <c r="F2838" s="1"/>
      <c r="G2838" s="1"/>
      <c r="H2838" s="1"/>
      <c r="I2838" s="1"/>
      <c r="J2838">
        <v>1.04433354766E-3</v>
      </c>
      <c r="K2838" s="1">
        <v>9.2104791171800001E-6</v>
      </c>
      <c r="L2838">
        <v>2.8469277319300001</v>
      </c>
      <c r="M2838">
        <v>1.5699912404799999E-2</v>
      </c>
      <c r="N2838" s="1">
        <v>2.8403778085100001E-5</v>
      </c>
      <c r="O2838">
        <v>4.7149884457900004</v>
      </c>
      <c r="P2838">
        <v>3.2716814024300003E-2</v>
      </c>
      <c r="Q2838">
        <v>0.18555292137500001</v>
      </c>
      <c r="R2838">
        <v>1.3305757278999999E-3</v>
      </c>
      <c r="S2838">
        <v>0</v>
      </c>
      <c r="T2838">
        <v>22.8125526456</v>
      </c>
      <c r="U2838">
        <v>4</v>
      </c>
      <c r="V2838">
        <v>3</v>
      </c>
      <c r="Z2838">
        <v>2</v>
      </c>
      <c r="AA2838" t="s">
        <v>474</v>
      </c>
      <c r="AB2838">
        <v>1495</v>
      </c>
      <c r="AC2838">
        <v>1.22922892749E-2</v>
      </c>
      <c r="AD2838" s="1">
        <v>2.3417515136999998E-5</v>
      </c>
      <c r="AE2838">
        <v>0.17923495639299999</v>
      </c>
      <c r="AF2838">
        <v>1.7925397775299999E-3</v>
      </c>
      <c r="AG2838">
        <v>0.95633553526299997</v>
      </c>
      <c r="AH2838">
        <v>9.3510109863099999E-4</v>
      </c>
      <c r="AI2838">
        <v>1.24836652686E-3</v>
      </c>
      <c r="AJ2838" s="1">
        <v>1.21608346649E-5</v>
      </c>
      <c r="AK2838">
        <v>3.4904186767900001</v>
      </c>
      <c r="AL2838">
        <v>1.7383922205199999E-2</v>
      </c>
      <c r="AM2838" s="1">
        <v>3.3117367503900001E-5</v>
      </c>
      <c r="AN2838">
        <v>4.8704949716000003</v>
      </c>
      <c r="AO2838">
        <v>2.3588775093699998E-2</v>
      </c>
      <c r="AP2838">
        <v>0.212231969001</v>
      </c>
      <c r="AQ2838">
        <v>1.10454083168E-3</v>
      </c>
      <c r="AR2838">
        <v>0</v>
      </c>
      <c r="AS2838">
        <v>4.9899080004099998</v>
      </c>
      <c r="AT2838">
        <v>2</v>
      </c>
      <c r="AU2838">
        <v>2</v>
      </c>
      <c r="AV2838">
        <f t="shared" si="586"/>
        <v>1495</v>
      </c>
      <c r="AW2838" s="2">
        <f t="shared" si="587"/>
        <v>0.10726236917177476</v>
      </c>
      <c r="AX2838" s="2">
        <f t="shared" si="588"/>
        <v>0.16594938196557016</v>
      </c>
      <c r="BC2838" s="2">
        <f t="shared" si="589"/>
        <v>0.19537146887330128</v>
      </c>
      <c r="BD2838" s="2">
        <f t="shared" si="590"/>
        <v>0.32032595809449255</v>
      </c>
      <c r="BE2838" s="2">
        <f t="shared" si="591"/>
        <v>0.22602995420040467</v>
      </c>
      <c r="BF2838" s="2">
        <f t="shared" si="592"/>
        <v>0.10726236917634908</v>
      </c>
      <c r="BG2838" s="2">
        <f t="shared" si="593"/>
        <v>0.16594938196875453</v>
      </c>
      <c r="BH2838" s="2">
        <f t="shared" si="594"/>
        <v>3.2981316412100913E-2</v>
      </c>
      <c r="BI2838" s="2">
        <f t="shared" si="595"/>
        <v>-0.27900146156714001</v>
      </c>
      <c r="BJ2838" s="2">
        <f t="shared" si="596"/>
        <v>0.14378133972939172</v>
      </c>
      <c r="BK2838" s="2">
        <f t="shared" si="597"/>
        <v>-0.16987751353073505</v>
      </c>
      <c r="BL2838" s="2"/>
      <c r="BM2838" s="2">
        <f t="shared" si="598"/>
        <v>-0.78126481161798278</v>
      </c>
    </row>
    <row r="2839" spans="1:65">
      <c r="A2839">
        <v>2</v>
      </c>
      <c r="B2839" t="s">
        <v>474</v>
      </c>
      <c r="C2839">
        <v>399</v>
      </c>
      <c r="D2839">
        <v>1.12564787935E-2</v>
      </c>
      <c r="E2839" s="1">
        <v>2.2507583668999999E-5</v>
      </c>
      <c r="F2839" s="1"/>
      <c r="G2839" s="1"/>
      <c r="H2839" s="1"/>
      <c r="I2839" s="1"/>
      <c r="J2839">
        <v>8.0978408211699996E-4</v>
      </c>
      <c r="K2839" s="1">
        <v>8.2363969817600007E-6</v>
      </c>
      <c r="L2839">
        <v>2.9269620725199998</v>
      </c>
      <c r="M2839">
        <v>1.5919064974299998E-2</v>
      </c>
      <c r="N2839" s="1">
        <v>3.1830530080900003E-5</v>
      </c>
      <c r="O2839">
        <v>4.6543269951899999</v>
      </c>
      <c r="P2839">
        <v>3.5031576379799999E-2</v>
      </c>
      <c r="Q2839">
        <v>0.185722440282</v>
      </c>
      <c r="R2839">
        <v>1.44635730192E-3</v>
      </c>
      <c r="S2839">
        <v>0</v>
      </c>
      <c r="T2839">
        <v>23.1108024579</v>
      </c>
      <c r="U2839">
        <v>4</v>
      </c>
      <c r="V2839">
        <v>3</v>
      </c>
      <c r="Z2839">
        <v>2</v>
      </c>
      <c r="AA2839" t="s">
        <v>474</v>
      </c>
      <c r="AB2839">
        <v>399</v>
      </c>
      <c r="AC2839">
        <v>1.2463380330200001E-2</v>
      </c>
      <c r="AD2839" s="1">
        <v>2.2417075314100001E-5</v>
      </c>
      <c r="AE2839">
        <v>0.209659114058</v>
      </c>
      <c r="AF2839">
        <v>1.85146412563E-3</v>
      </c>
      <c r="AG2839">
        <v>0.94240660286699995</v>
      </c>
      <c r="AH2839">
        <v>1.3101674641999999E-3</v>
      </c>
      <c r="AI2839">
        <v>1.0161247483700001E-3</v>
      </c>
      <c r="AJ2839" s="1">
        <v>1.18563112344E-5</v>
      </c>
      <c r="AK2839">
        <v>3.5882581178000001</v>
      </c>
      <c r="AL2839">
        <v>1.7625881496000001E-2</v>
      </c>
      <c r="AM2839" s="1">
        <v>3.1702531937999998E-5</v>
      </c>
      <c r="AN2839">
        <v>4.7535090351899996</v>
      </c>
      <c r="AO2839">
        <v>2.1507741808999999E-2</v>
      </c>
      <c r="AP2839">
        <v>0.210017315939</v>
      </c>
      <c r="AQ2839">
        <v>1.0225734741999999E-3</v>
      </c>
      <c r="AR2839">
        <v>0</v>
      </c>
      <c r="AS2839">
        <v>5.8021948406300003</v>
      </c>
      <c r="AT2839">
        <v>2</v>
      </c>
      <c r="AU2839">
        <v>2</v>
      </c>
      <c r="AV2839">
        <f t="shared" si="586"/>
        <v>399</v>
      </c>
      <c r="AW2839" s="2">
        <f t="shared" si="587"/>
        <v>0.10721839030131872</v>
      </c>
      <c r="AX2839" s="2">
        <f t="shared" si="588"/>
        <v>-4.0212381849170677E-3</v>
      </c>
      <c r="BC2839" s="2">
        <f t="shared" si="589"/>
        <v>0.25480948663941183</v>
      </c>
      <c r="BD2839" s="2">
        <f t="shared" si="590"/>
        <v>0.43950215860849334</v>
      </c>
      <c r="BE2839" s="2">
        <f t="shared" si="591"/>
        <v>0.22593256383081531</v>
      </c>
      <c r="BF2839" s="2">
        <f t="shared" si="592"/>
        <v>0.10721839030467652</v>
      </c>
      <c r="BG2839" s="2">
        <f t="shared" si="593"/>
        <v>-4.0212381815410252E-3</v>
      </c>
      <c r="BH2839" s="2">
        <f t="shared" si="594"/>
        <v>2.1309641566331507E-2</v>
      </c>
      <c r="BI2839" s="2">
        <f t="shared" si="595"/>
        <v>-0.38604698869897697</v>
      </c>
      <c r="BJ2839" s="2">
        <f t="shared" si="596"/>
        <v>0.13081281734243203</v>
      </c>
      <c r="BK2839" s="2">
        <f t="shared" si="597"/>
        <v>-0.29300078698219212</v>
      </c>
      <c r="BL2839" s="2"/>
      <c r="BM2839" s="2">
        <f t="shared" si="598"/>
        <v>-0.74894013952135063</v>
      </c>
    </row>
    <row r="2840" spans="1:65">
      <c r="A2840">
        <v>2</v>
      </c>
      <c r="B2840" t="s">
        <v>474</v>
      </c>
      <c r="C2840">
        <v>2200</v>
      </c>
      <c r="D2840">
        <v>1.11030670063E-2</v>
      </c>
      <c r="E2840" s="1">
        <v>3.76938854858E-5</v>
      </c>
      <c r="F2840" s="1"/>
      <c r="G2840" s="1"/>
      <c r="H2840" s="1"/>
      <c r="I2840" s="1"/>
      <c r="J2840">
        <v>8.9850587458999999E-4</v>
      </c>
      <c r="K2840" s="1">
        <v>9.7111681378000001E-5</v>
      </c>
      <c r="L2840">
        <v>2.8477240394500001</v>
      </c>
      <c r="M2840">
        <v>1.5702107944199999E-2</v>
      </c>
      <c r="N2840" s="1">
        <v>5.3307204072600001E-5</v>
      </c>
      <c r="O2840">
        <v>4.8246008635999997</v>
      </c>
      <c r="P2840">
        <v>2.9108057679600001E-2</v>
      </c>
      <c r="Q2840">
        <v>0.18989314311800001</v>
      </c>
      <c r="R2840">
        <v>1.31459813506E-3</v>
      </c>
      <c r="S2840">
        <v>0</v>
      </c>
      <c r="T2840">
        <v>26.143979672699999</v>
      </c>
      <c r="U2840">
        <v>4</v>
      </c>
      <c r="V2840">
        <v>3</v>
      </c>
      <c r="Z2840">
        <v>2</v>
      </c>
      <c r="AA2840" t="s">
        <v>474</v>
      </c>
      <c r="AB2840">
        <v>2200</v>
      </c>
      <c r="AC2840">
        <v>1.22921510514E-2</v>
      </c>
      <c r="AD2840" s="1">
        <v>5.1994616637699999E-5</v>
      </c>
      <c r="AE2840">
        <v>0.18271752637999999</v>
      </c>
      <c r="AF2840">
        <v>4.3280929169599996E-3</v>
      </c>
      <c r="AG2840">
        <v>0.95800050342499998</v>
      </c>
      <c r="AH2840">
        <v>2.27802359137E-3</v>
      </c>
      <c r="AI2840">
        <v>1.0651561240499999E-3</v>
      </c>
      <c r="AJ2840" s="1">
        <v>8.0928592744800002E-5</v>
      </c>
      <c r="AK2840">
        <v>3.49034017955</v>
      </c>
      <c r="AL2840">
        <v>1.73837267276E-2</v>
      </c>
      <c r="AM2840" s="1">
        <v>7.3531492019400006E-5</v>
      </c>
      <c r="AN2840">
        <v>4.9097836067399996</v>
      </c>
      <c r="AO2840">
        <v>2.90517150789E-2</v>
      </c>
      <c r="AP2840">
        <v>0.21394156674799999</v>
      </c>
      <c r="AQ2840">
        <v>1.55611045099E-3</v>
      </c>
      <c r="AR2840">
        <v>0</v>
      </c>
      <c r="AS2840">
        <v>6.1754699150899999</v>
      </c>
      <c r="AT2840">
        <v>2</v>
      </c>
      <c r="AU2840">
        <v>2</v>
      </c>
      <c r="AV2840">
        <f t="shared" si="586"/>
        <v>2200</v>
      </c>
      <c r="AW2840" s="2">
        <f t="shared" si="587"/>
        <v>0.1070950976361127</v>
      </c>
      <c r="AX2840" s="2">
        <f t="shared" si="588"/>
        <v>0.37939127175645915</v>
      </c>
      <c r="BC2840" s="2">
        <f t="shared" si="589"/>
        <v>0.18547485795353827</v>
      </c>
      <c r="BD2840" s="2">
        <f t="shared" si="590"/>
        <v>-0.16664409887218953</v>
      </c>
      <c r="BE2840" s="2">
        <f t="shared" si="591"/>
        <v>0.22565955520890735</v>
      </c>
      <c r="BF2840" s="2">
        <f t="shared" si="592"/>
        <v>0.10709509763758515</v>
      </c>
      <c r="BG2840" s="2">
        <f t="shared" si="593"/>
        <v>0.3793912717548682</v>
      </c>
      <c r="BH2840" s="2">
        <f t="shared" si="594"/>
        <v>1.7655915079457695E-2</v>
      </c>
      <c r="BI2840" s="2">
        <f t="shared" si="595"/>
        <v>-1.9356358751304805E-3</v>
      </c>
      <c r="BJ2840" s="2">
        <f t="shared" si="596"/>
        <v>0.12664187466240548</v>
      </c>
      <c r="BK2840" s="2">
        <f t="shared" si="597"/>
        <v>0.18371569948939342</v>
      </c>
      <c r="BL2840" s="2"/>
      <c r="BM2840" s="2">
        <f t="shared" si="598"/>
        <v>-0.76378998177012314</v>
      </c>
    </row>
    <row r="2841" spans="1:65">
      <c r="A2841">
        <v>2</v>
      </c>
      <c r="B2841" t="s">
        <v>474</v>
      </c>
      <c r="C2841">
        <v>2532</v>
      </c>
      <c r="D2841">
        <v>1.1040849705E-2</v>
      </c>
      <c r="E2841" s="1">
        <v>2.1919972478599999E-5</v>
      </c>
      <c r="F2841" s="1"/>
      <c r="G2841" s="1"/>
      <c r="H2841" s="1"/>
      <c r="I2841" s="1"/>
      <c r="J2841">
        <v>3.3023862870200003E-4</v>
      </c>
      <c r="K2841" s="1">
        <v>7.7179281085400006E-6</v>
      </c>
      <c r="L2841">
        <v>2.81589836699</v>
      </c>
      <c r="M2841">
        <v>1.56141193929E-2</v>
      </c>
      <c r="N2841" s="1">
        <v>3.0999522366000003E-5</v>
      </c>
      <c r="O2841">
        <v>4.8222249750800001</v>
      </c>
      <c r="P2841">
        <v>3.7617162733400003E-2</v>
      </c>
      <c r="Q2841">
        <v>0.18873606583999999</v>
      </c>
      <c r="R2841">
        <v>1.5192250001300001E-3</v>
      </c>
      <c r="S2841">
        <v>0</v>
      </c>
      <c r="T2841">
        <v>15.583121085</v>
      </c>
      <c r="U2841">
        <v>4</v>
      </c>
      <c r="V2841">
        <v>3</v>
      </c>
      <c r="Z2841">
        <v>2</v>
      </c>
      <c r="AA2841" t="s">
        <v>474</v>
      </c>
      <c r="AB2841">
        <v>2532</v>
      </c>
      <c r="AC2841">
        <v>1.2222759133E-2</v>
      </c>
      <c r="AD2841" s="1">
        <v>3.8825712018399998E-5</v>
      </c>
      <c r="AE2841">
        <v>0.16966429971999999</v>
      </c>
      <c r="AF2841">
        <v>3.1087334378200001E-3</v>
      </c>
      <c r="AG2841">
        <v>0.96353193619800004</v>
      </c>
      <c r="AH2841">
        <v>1.3479908649E-3</v>
      </c>
      <c r="AI2841">
        <v>3.85214721896E-4</v>
      </c>
      <c r="AJ2841" s="1">
        <v>9.2531481543300002E-6</v>
      </c>
      <c r="AK2841">
        <v>3.4510439229899998</v>
      </c>
      <c r="AL2841">
        <v>1.7285591735400001E-2</v>
      </c>
      <c r="AM2841" s="1">
        <v>5.4907848505099998E-5</v>
      </c>
      <c r="AN2841">
        <v>4.8983511312900001</v>
      </c>
      <c r="AO2841">
        <v>3.2098754218E-2</v>
      </c>
      <c r="AP2841">
        <v>0.212238466545</v>
      </c>
      <c r="AQ2841">
        <v>1.5455805786600001E-3</v>
      </c>
      <c r="AR2841">
        <v>0</v>
      </c>
      <c r="AS2841">
        <v>4.1551481030200001</v>
      </c>
      <c r="AT2841">
        <v>2</v>
      </c>
      <c r="AU2841">
        <v>2</v>
      </c>
      <c r="AV2841">
        <f t="shared" si="586"/>
        <v>2532</v>
      </c>
      <c r="AW2841" s="2">
        <f t="shared" si="587"/>
        <v>0.10704877428634467</v>
      </c>
      <c r="AX2841" s="2">
        <f t="shared" si="588"/>
        <v>0.77124821011087996</v>
      </c>
      <c r="BC2841" s="2">
        <f t="shared" si="589"/>
        <v>0.16647384168860868</v>
      </c>
      <c r="BD2841" s="2">
        <f t="shared" si="590"/>
        <v>0.19891608527569155</v>
      </c>
      <c r="BE2841" s="2">
        <f t="shared" si="591"/>
        <v>0.22555698864903509</v>
      </c>
      <c r="BF2841" s="2">
        <f t="shared" si="592"/>
        <v>0.10704877428182387</v>
      </c>
      <c r="BG2841" s="2">
        <f t="shared" si="593"/>
        <v>0.77124821011185751</v>
      </c>
      <c r="BH2841" s="2">
        <f t="shared" si="594"/>
        <v>1.5786521077593863E-2</v>
      </c>
      <c r="BI2841" s="2">
        <f t="shared" si="595"/>
        <v>-0.1466992222276309</v>
      </c>
      <c r="BJ2841" s="2">
        <f t="shared" si="596"/>
        <v>0.1245252230960671</v>
      </c>
      <c r="BK2841" s="2">
        <f t="shared" si="597"/>
        <v>1.7348041618420407E-2</v>
      </c>
      <c r="BL2841" s="2"/>
      <c r="BM2841" s="2">
        <f t="shared" si="598"/>
        <v>-0.73335584826972422</v>
      </c>
    </row>
    <row r="2842" spans="1:65">
      <c r="A2842">
        <v>2</v>
      </c>
      <c r="B2842" t="s">
        <v>474</v>
      </c>
      <c r="C2842">
        <v>1380</v>
      </c>
      <c r="D2842">
        <v>1.09929406337E-2</v>
      </c>
      <c r="E2842" s="1">
        <v>1.93545315202E-5</v>
      </c>
      <c r="F2842" s="1"/>
      <c r="G2842" s="1"/>
      <c r="H2842" s="1"/>
      <c r="I2842" s="1"/>
      <c r="J2842">
        <v>6.1722499532899998E-4</v>
      </c>
      <c r="K2842" s="1">
        <v>9.58933041003E-6</v>
      </c>
      <c r="L2842">
        <v>2.7915135812299998</v>
      </c>
      <c r="M2842">
        <v>1.55463657345E-2</v>
      </c>
      <c r="N2842" s="1">
        <v>2.7371440969300001E-5</v>
      </c>
      <c r="O2842">
        <v>4.7749359787700003</v>
      </c>
      <c r="P2842">
        <v>3.27722873781E-2</v>
      </c>
      <c r="Q2842">
        <v>0.186074288767</v>
      </c>
      <c r="R2842">
        <v>1.3184523965800001E-3</v>
      </c>
      <c r="S2842">
        <v>0</v>
      </c>
      <c r="T2842">
        <v>8.8616686838999996</v>
      </c>
      <c r="U2842">
        <v>4</v>
      </c>
      <c r="V2842">
        <v>3</v>
      </c>
      <c r="Z2842">
        <v>2</v>
      </c>
      <c r="AA2842" t="s">
        <v>474</v>
      </c>
      <c r="AB2842">
        <v>1380</v>
      </c>
      <c r="AC2842">
        <v>1.2169062048199999E-2</v>
      </c>
      <c r="AD2842" s="1">
        <v>4.5218815584200002E-5</v>
      </c>
      <c r="AE2842">
        <v>0.16685974683800001</v>
      </c>
      <c r="AF2842">
        <v>3.5199599341099999E-3</v>
      </c>
      <c r="AG2842">
        <v>0.96316013360399999</v>
      </c>
      <c r="AH2842">
        <v>1.5928356291899999E-3</v>
      </c>
      <c r="AI2842">
        <v>7.2275558469600001E-4</v>
      </c>
      <c r="AJ2842" s="1">
        <v>1.25878075254E-5</v>
      </c>
      <c r="AK2842">
        <v>3.4207882431900001</v>
      </c>
      <c r="AL2842">
        <v>1.7209652589999999E-2</v>
      </c>
      <c r="AM2842" s="1">
        <v>6.3949062273599994E-5</v>
      </c>
      <c r="AN2842">
        <v>4.8949276083399997</v>
      </c>
      <c r="AO2842">
        <v>3.1977355475800003E-2</v>
      </c>
      <c r="AP2842">
        <v>0.21115837486</v>
      </c>
      <c r="AQ2842">
        <v>1.5869877029600001E-3</v>
      </c>
      <c r="AR2842">
        <v>0</v>
      </c>
      <c r="AS2842">
        <v>2.1987729621300001</v>
      </c>
      <c r="AT2842">
        <v>2</v>
      </c>
      <c r="AU2842">
        <v>2</v>
      </c>
      <c r="AV2842">
        <f t="shared" si="586"/>
        <v>1380</v>
      </c>
      <c r="AW2842" s="2">
        <f t="shared" si="587"/>
        <v>0.10698878977791228</v>
      </c>
      <c r="AX2842" s="2">
        <f t="shared" si="588"/>
        <v>1.3363425530091433</v>
      </c>
      <c r="BC2842" s="2">
        <f t="shared" si="589"/>
        <v>0.17097588426526533</v>
      </c>
      <c r="BD2842" s="2">
        <f t="shared" si="590"/>
        <v>0.31268889350540369</v>
      </c>
      <c r="BE2842" s="2">
        <f t="shared" si="591"/>
        <v>0.22542418069939268</v>
      </c>
      <c r="BF2842" s="2">
        <f t="shared" si="592"/>
        <v>0.10698878978569799</v>
      </c>
      <c r="BG2842" s="2">
        <f t="shared" si="593"/>
        <v>1.3363425530035378</v>
      </c>
      <c r="BH2842" s="2">
        <f t="shared" si="594"/>
        <v>2.5129474008342343E-2</v>
      </c>
      <c r="BI2842" s="2">
        <f t="shared" si="595"/>
        <v>-2.4256222738703575E-2</v>
      </c>
      <c r="BJ2842" s="2">
        <f t="shared" si="596"/>
        <v>0.13480683580314523</v>
      </c>
      <c r="BK2842" s="2">
        <f t="shared" si="597"/>
        <v>0.20367463177022335</v>
      </c>
      <c r="BL2842" s="2"/>
      <c r="BM2842" s="2">
        <f t="shared" si="598"/>
        <v>-0.75187822513329106</v>
      </c>
    </row>
    <row r="2843" spans="1:65">
      <c r="A2843">
        <v>2</v>
      </c>
      <c r="B2843" t="s">
        <v>474</v>
      </c>
      <c r="C2843">
        <v>421</v>
      </c>
      <c r="D2843">
        <v>1.1045950798900001E-2</v>
      </c>
      <c r="E2843" s="1">
        <v>5.3052207508200001E-5</v>
      </c>
      <c r="F2843" s="1"/>
      <c r="G2843" s="1"/>
      <c r="H2843" s="1"/>
      <c r="I2843" s="1"/>
      <c r="J2843">
        <v>8.4197437493000002E-4</v>
      </c>
      <c r="K2843">
        <v>1.28886151017E-4</v>
      </c>
      <c r="L2843">
        <v>2.8185009711000002</v>
      </c>
      <c r="M2843">
        <v>1.56213334291E-2</v>
      </c>
      <c r="N2843" s="1">
        <v>7.5027151371899998E-5</v>
      </c>
      <c r="O2843">
        <v>4.8863422864299997</v>
      </c>
      <c r="P2843">
        <v>4.2450940422899999E-2</v>
      </c>
      <c r="Q2843">
        <v>0.191333899301</v>
      </c>
      <c r="R2843">
        <v>1.89935070808E-3</v>
      </c>
      <c r="S2843">
        <v>0</v>
      </c>
      <c r="T2843">
        <v>9.3772664319299999</v>
      </c>
      <c r="U2843">
        <v>4</v>
      </c>
      <c r="V2843">
        <v>3</v>
      </c>
      <c r="Z2843">
        <v>2</v>
      </c>
      <c r="AA2843" t="s">
        <v>474</v>
      </c>
      <c r="AB2843">
        <v>421</v>
      </c>
      <c r="AC2843">
        <v>1.2227696336800001E-2</v>
      </c>
      <c r="AD2843" s="1">
        <v>6.6327159693500005E-5</v>
      </c>
      <c r="AE2843">
        <v>0.16852856779</v>
      </c>
      <c r="AF2843">
        <v>5.3472119504500001E-3</v>
      </c>
      <c r="AG2843">
        <v>0.96408153812999997</v>
      </c>
      <c r="AH2843">
        <v>2.3877999480999999E-3</v>
      </c>
      <c r="AI2843">
        <v>9.6037683482200003E-4</v>
      </c>
      <c r="AJ2843">
        <v>1.05080241612E-4</v>
      </c>
      <c r="AK2843">
        <v>3.4538324830099998</v>
      </c>
      <c r="AL2843">
        <v>1.72925739961E-2</v>
      </c>
      <c r="AM2843" s="1">
        <v>9.3800768792300006E-5</v>
      </c>
      <c r="AN2843">
        <v>4.9598191039700001</v>
      </c>
      <c r="AO2843">
        <v>4.0747905384599999E-2</v>
      </c>
      <c r="AP2843">
        <v>0.21498859127299999</v>
      </c>
      <c r="AQ2843">
        <v>2.1165141385799998E-3</v>
      </c>
      <c r="AR2843">
        <v>0</v>
      </c>
      <c r="AS2843">
        <v>1.96356043519</v>
      </c>
      <c r="AT2843">
        <v>2</v>
      </c>
      <c r="AU2843">
        <v>2</v>
      </c>
      <c r="AV2843">
        <f t="shared" si="586"/>
        <v>421</v>
      </c>
      <c r="AW2843" s="2">
        <f t="shared" si="587"/>
        <v>0.10698450132673805</v>
      </c>
      <c r="AX2843" s="2">
        <f t="shared" si="588"/>
        <v>0.25022431315884763</v>
      </c>
      <c r="BC2843" s="2">
        <f t="shared" si="589"/>
        <v>0.14062477839880072</v>
      </c>
      <c r="BD2843" s="2">
        <f t="shared" si="590"/>
        <v>-0.18470494476834845</v>
      </c>
      <c r="BE2843" s="2">
        <f t="shared" si="591"/>
        <v>0.22541468618406876</v>
      </c>
      <c r="BF2843" s="2">
        <f t="shared" si="592"/>
        <v>0.10698450132859663</v>
      </c>
      <c r="BG2843" s="2">
        <f t="shared" si="593"/>
        <v>0.25022431316019966</v>
      </c>
      <c r="BH2843" s="2">
        <f t="shared" si="594"/>
        <v>1.5037181849510426E-2</v>
      </c>
      <c r="BI2843" s="2">
        <f t="shared" si="595"/>
        <v>-4.0117722277391639E-2</v>
      </c>
      <c r="BJ2843" s="2">
        <f t="shared" si="596"/>
        <v>0.12363042857756862</v>
      </c>
      <c r="BK2843" s="2">
        <f t="shared" si="597"/>
        <v>0.11433561457405843</v>
      </c>
      <c r="BL2843" s="2"/>
      <c r="BM2843" s="2">
        <f t="shared" si="598"/>
        <v>-0.79060417559386054</v>
      </c>
    </row>
    <row r="2844" spans="1:65">
      <c r="A2844">
        <v>2</v>
      </c>
      <c r="B2844" t="s">
        <v>474</v>
      </c>
      <c r="C2844">
        <v>3317</v>
      </c>
      <c r="D2844">
        <v>1.1097181573300001E-2</v>
      </c>
      <c r="E2844" s="1">
        <v>3.3874850969299998E-5</v>
      </c>
      <c r="F2844" s="1"/>
      <c r="G2844" s="1"/>
      <c r="H2844" s="1"/>
      <c r="I2844" s="1"/>
      <c r="J2844">
        <v>1.0119905128899999E-3</v>
      </c>
      <c r="K2844" s="1">
        <v>1.1812115707199999E-5</v>
      </c>
      <c r="L2844">
        <v>2.8447058379199999</v>
      </c>
      <c r="M2844">
        <v>1.56937846851E-2</v>
      </c>
      <c r="N2844" s="1">
        <v>4.7906273664099999E-5</v>
      </c>
      <c r="O2844">
        <v>4.7916638350899996</v>
      </c>
      <c r="P2844">
        <v>5.6792634165299997E-2</v>
      </c>
      <c r="Q2844">
        <v>0.188496793159</v>
      </c>
      <c r="R2844">
        <v>2.30704306482E-3</v>
      </c>
      <c r="S2844">
        <v>0</v>
      </c>
      <c r="T2844">
        <v>8.1881952691399995</v>
      </c>
      <c r="U2844">
        <v>4</v>
      </c>
      <c r="V2844">
        <v>3</v>
      </c>
      <c r="Z2844">
        <v>2</v>
      </c>
      <c r="AA2844" t="s">
        <v>474</v>
      </c>
      <c r="AB2844">
        <v>3317</v>
      </c>
      <c r="AC2844">
        <v>1.2281787484699999E-2</v>
      </c>
      <c r="AD2844" s="1">
        <v>4.1191035017900003E-5</v>
      </c>
      <c r="AE2844">
        <v>0.14957114074200001</v>
      </c>
      <c r="AF2844">
        <v>3.1313348363099999E-3</v>
      </c>
      <c r="AG2844">
        <v>0.97116216074499995</v>
      </c>
      <c r="AH2844">
        <v>1.05218270056E-3</v>
      </c>
      <c r="AI2844">
        <v>1.13561465269E-3</v>
      </c>
      <c r="AJ2844" s="1">
        <v>1.2912702729800001E-5</v>
      </c>
      <c r="AK2844">
        <v>3.4844572182300002</v>
      </c>
      <c r="AL2844">
        <v>1.73690704311E-2</v>
      </c>
      <c r="AM2844" s="1">
        <v>5.8252920370499998E-5</v>
      </c>
      <c r="AN2844">
        <v>4.8869167876599997</v>
      </c>
      <c r="AO2844">
        <v>4.1621409779299998E-2</v>
      </c>
      <c r="AP2844">
        <v>0.21276562060599999</v>
      </c>
      <c r="AQ2844">
        <v>1.9475419900999999E-3</v>
      </c>
      <c r="AR2844">
        <v>0</v>
      </c>
      <c r="AS2844">
        <v>1.4321236854099999</v>
      </c>
      <c r="AT2844">
        <v>2</v>
      </c>
      <c r="AU2844">
        <v>2</v>
      </c>
      <c r="AV2844">
        <f t="shared" si="586"/>
        <v>3317</v>
      </c>
      <c r="AW2844" s="2">
        <f t="shared" si="587"/>
        <v>0.10674835800201557</v>
      </c>
      <c r="AX2844" s="2">
        <f t="shared" si="588"/>
        <v>0.21597686304894728</v>
      </c>
      <c r="BC2844" s="2">
        <f t="shared" si="589"/>
        <v>0.12215938610625848</v>
      </c>
      <c r="BD2844" s="2">
        <f t="shared" si="590"/>
        <v>9.3174419374265516E-2</v>
      </c>
      <c r="BE2844" s="2">
        <f t="shared" si="591"/>
        <v>0.22489192793929638</v>
      </c>
      <c r="BF2844" s="2">
        <f t="shared" si="592"/>
        <v>0.10674835800382494</v>
      </c>
      <c r="BG2844" s="2">
        <f t="shared" si="593"/>
        <v>0.21597686305026825</v>
      </c>
      <c r="BH2844" s="2">
        <f t="shared" si="594"/>
        <v>1.9878888805272586E-2</v>
      </c>
      <c r="BI2844" s="2">
        <f t="shared" si="595"/>
        <v>-0.26713366282399942</v>
      </c>
      <c r="BJ2844" s="2">
        <f t="shared" si="596"/>
        <v>0.12874928554635329</v>
      </c>
      <c r="BK2844" s="2">
        <f t="shared" si="597"/>
        <v>-0.15582763937180732</v>
      </c>
      <c r="BL2844" s="2"/>
      <c r="BM2844" s="2">
        <f t="shared" si="598"/>
        <v>-0.82509898233528389</v>
      </c>
    </row>
    <row r="2845" spans="1:65">
      <c r="A2845">
        <v>2</v>
      </c>
      <c r="B2845" t="s">
        <v>474</v>
      </c>
      <c r="C2845">
        <v>2983</v>
      </c>
      <c r="D2845">
        <v>1.0923525876499999E-2</v>
      </c>
      <c r="E2845" s="1">
        <v>5.7041325229099997E-5</v>
      </c>
      <c r="F2845" s="1"/>
      <c r="G2845" s="1"/>
      <c r="H2845" s="1"/>
      <c r="I2845" s="1"/>
      <c r="J2845">
        <v>1.13860605497E-3</v>
      </c>
      <c r="K2845">
        <v>1.29843321385E-4</v>
      </c>
      <c r="L2845">
        <v>2.7563709459500001</v>
      </c>
      <c r="M2845">
        <v>1.5448198443400001E-2</v>
      </c>
      <c r="N2845" s="1">
        <v>8.0668615754799994E-5</v>
      </c>
      <c r="O2845">
        <v>4.9518604817099998</v>
      </c>
      <c r="P2845">
        <v>4.5223681915099997E-2</v>
      </c>
      <c r="Q2845">
        <v>0.191750353732</v>
      </c>
      <c r="R2845">
        <v>2.01724271793E-3</v>
      </c>
      <c r="S2845">
        <v>0</v>
      </c>
      <c r="T2845">
        <v>16.4690462137</v>
      </c>
      <c r="U2845">
        <v>4</v>
      </c>
      <c r="V2845">
        <v>3</v>
      </c>
      <c r="Z2845">
        <v>2</v>
      </c>
      <c r="AA2845" t="s">
        <v>474</v>
      </c>
      <c r="AB2845">
        <v>2983</v>
      </c>
      <c r="AC2845">
        <v>1.20867731559E-2</v>
      </c>
      <c r="AD2845" s="1">
        <v>8.0368663337399997E-5</v>
      </c>
      <c r="AE2845">
        <v>0.16179625916900001</v>
      </c>
      <c r="AF2845">
        <v>6.0722755250100001E-3</v>
      </c>
      <c r="AG2845">
        <v>0.96368283693000001</v>
      </c>
      <c r="AH2845">
        <v>2.91211714486E-3</v>
      </c>
      <c r="AI2845">
        <v>1.22868664008E-3</v>
      </c>
      <c r="AJ2845">
        <v>1.08260062092E-4</v>
      </c>
      <c r="AK2845">
        <v>3.3746809709500001</v>
      </c>
      <c r="AL2845">
        <v>1.7093278522400002E-2</v>
      </c>
      <c r="AM2845">
        <v>1.13658453681E-4</v>
      </c>
      <c r="AN2845">
        <v>5.0728668408399997</v>
      </c>
      <c r="AO2845">
        <v>4.6405003175099997E-2</v>
      </c>
      <c r="AP2845">
        <v>0.21735456500200001</v>
      </c>
      <c r="AQ2845">
        <v>2.4580627399199998E-3</v>
      </c>
      <c r="AR2845">
        <v>0</v>
      </c>
      <c r="AS2845">
        <v>3.1000334482</v>
      </c>
      <c r="AT2845">
        <v>2</v>
      </c>
      <c r="AU2845">
        <v>2</v>
      </c>
      <c r="AV2845">
        <f t="shared" si="586"/>
        <v>2983</v>
      </c>
      <c r="AW2845" s="2">
        <f t="shared" si="587"/>
        <v>0.10649009235218802</v>
      </c>
      <c r="AX2845" s="2">
        <f t="shared" si="588"/>
        <v>0.40895505170345181</v>
      </c>
      <c r="BC2845" s="2">
        <f t="shared" si="589"/>
        <v>7.911479542621383E-2</v>
      </c>
      <c r="BD2845" s="2">
        <f t="shared" si="590"/>
        <v>-0.16622540969206437</v>
      </c>
      <c r="BE2845" s="2">
        <f t="shared" si="591"/>
        <v>0.22432032448625874</v>
      </c>
      <c r="BF2845" s="2">
        <f t="shared" si="592"/>
        <v>0.10649009235784615</v>
      </c>
      <c r="BG2845" s="2">
        <f t="shared" si="593"/>
        <v>0.4089550516953927</v>
      </c>
      <c r="BH2845" s="2">
        <f t="shared" si="594"/>
        <v>2.4436544522396041E-2</v>
      </c>
      <c r="BI2845" s="2">
        <f t="shared" si="595"/>
        <v>2.6121739981670125E-2</v>
      </c>
      <c r="BJ2845" s="2">
        <f t="shared" si="596"/>
        <v>0.13352888676172014</v>
      </c>
      <c r="BK2845" s="2">
        <f t="shared" si="597"/>
        <v>0.21852601973566607</v>
      </c>
      <c r="BL2845" s="2"/>
      <c r="BM2845" s="2">
        <f t="shared" si="598"/>
        <v>-0.81176606052503553</v>
      </c>
    </row>
    <row r="2846" spans="1:65">
      <c r="A2846">
        <v>2</v>
      </c>
      <c r="B2846" t="s">
        <v>474</v>
      </c>
      <c r="C2846">
        <v>896</v>
      </c>
      <c r="D2846">
        <v>1.11514245374E-2</v>
      </c>
      <c r="E2846" s="1">
        <v>3.6918322898499999E-5</v>
      </c>
      <c r="F2846" s="1"/>
      <c r="G2846" s="1"/>
      <c r="H2846" s="1"/>
      <c r="I2846" s="1"/>
      <c r="J2846">
        <v>1.0282175101000001E-3</v>
      </c>
      <c r="K2846" s="1">
        <v>9.6523765849300004E-5</v>
      </c>
      <c r="L2846">
        <v>2.8725836188199998</v>
      </c>
      <c r="M2846">
        <v>1.57704958205E-2</v>
      </c>
      <c r="N2846" s="1">
        <v>5.2210392943200002E-5</v>
      </c>
      <c r="O2846">
        <v>4.6598876733000001</v>
      </c>
      <c r="P2846">
        <v>3.1428442581100002E-2</v>
      </c>
      <c r="Q2846">
        <v>0.184208951235</v>
      </c>
      <c r="R2846">
        <v>1.38399788641E-3</v>
      </c>
      <c r="S2846">
        <v>0</v>
      </c>
      <c r="T2846">
        <v>11.0595653296</v>
      </c>
      <c r="U2846">
        <v>4</v>
      </c>
      <c r="V2846">
        <v>3</v>
      </c>
      <c r="Z2846">
        <v>2</v>
      </c>
      <c r="AA2846" t="s">
        <v>474</v>
      </c>
      <c r="AB2846">
        <v>896</v>
      </c>
      <c r="AC2846">
        <v>1.2336159711E-2</v>
      </c>
      <c r="AD2846" s="1">
        <v>7.6470275778200004E-5</v>
      </c>
      <c r="AE2846">
        <v>0.188062108541</v>
      </c>
      <c r="AF2846">
        <v>6.3219184818299997E-3</v>
      </c>
      <c r="AG2846">
        <v>0.95410085384599996</v>
      </c>
      <c r="AH2846">
        <v>3.8495101622299998E-3</v>
      </c>
      <c r="AI2846">
        <v>1.31115371378E-3</v>
      </c>
      <c r="AJ2846" s="1">
        <v>8.7797935765499999E-5</v>
      </c>
      <c r="AK2846">
        <v>3.5153773212099999</v>
      </c>
      <c r="AL2846">
        <v>1.74459643709E-2</v>
      </c>
      <c r="AM2846">
        <v>1.08145301124E-4</v>
      </c>
      <c r="AN2846">
        <v>4.82780849273</v>
      </c>
      <c r="AO2846">
        <v>3.9074457451400001E-2</v>
      </c>
      <c r="AP2846">
        <v>0.211122708952</v>
      </c>
      <c r="AQ2846">
        <v>2.15234122592E-3</v>
      </c>
      <c r="AR2846">
        <v>0</v>
      </c>
      <c r="AS2846">
        <v>2.61451276775</v>
      </c>
      <c r="AT2846">
        <v>2</v>
      </c>
      <c r="AU2846">
        <v>2</v>
      </c>
      <c r="AV2846">
        <f t="shared" si="586"/>
        <v>896</v>
      </c>
      <c r="AW2846" s="2">
        <f t="shared" si="587"/>
        <v>0.10624070221939787</v>
      </c>
      <c r="AX2846" s="2">
        <f t="shared" si="588"/>
        <v>1.071336663597658</v>
      </c>
      <c r="BC2846" s="2">
        <f t="shared" si="589"/>
        <v>0.27517154775207309</v>
      </c>
      <c r="BD2846" s="2">
        <f t="shared" si="590"/>
        <v>-9.0400845916262851E-2</v>
      </c>
      <c r="BE2846" s="2">
        <f t="shared" si="591"/>
        <v>0.22376849125598194</v>
      </c>
      <c r="BF2846" s="2">
        <f t="shared" si="592"/>
        <v>0.10624070222459746</v>
      </c>
      <c r="BG2846" s="2">
        <f t="shared" si="593"/>
        <v>1.0713366635959227</v>
      </c>
      <c r="BH2846" s="2">
        <f t="shared" si="594"/>
        <v>3.6035379220006644E-2</v>
      </c>
      <c r="BI2846" s="2">
        <f t="shared" si="595"/>
        <v>0.24328328871434604</v>
      </c>
      <c r="BJ2846" s="2">
        <f t="shared" si="596"/>
        <v>0.14610450543559872</v>
      </c>
      <c r="BK2846" s="2">
        <f t="shared" si="597"/>
        <v>0.55516222030008477</v>
      </c>
      <c r="BL2846" s="2"/>
      <c r="BM2846" s="2">
        <f t="shared" si="598"/>
        <v>-0.76359714963186887</v>
      </c>
    </row>
    <row r="2847" spans="1:65">
      <c r="A2847">
        <v>2</v>
      </c>
      <c r="B2847" t="s">
        <v>474</v>
      </c>
      <c r="C2847">
        <v>2124</v>
      </c>
      <c r="D2847">
        <v>1.07657409646E-2</v>
      </c>
      <c r="E2847" s="1">
        <v>2.54081699489E-5</v>
      </c>
      <c r="F2847" s="1"/>
      <c r="G2847" s="1"/>
      <c r="H2847" s="1"/>
      <c r="I2847" s="1"/>
      <c r="J2847">
        <v>8.2611880230699995E-4</v>
      </c>
      <c r="K2847" s="1">
        <v>1.0300740831100001E-5</v>
      </c>
      <c r="L2847">
        <v>2.6773172237399998</v>
      </c>
      <c r="M2847">
        <v>1.5225056881099999E-2</v>
      </c>
      <c r="N2847" s="1">
        <v>3.5932578536799997E-5</v>
      </c>
      <c r="O2847">
        <v>4.9861415973499996</v>
      </c>
      <c r="P2847">
        <v>4.8516299775099997E-2</v>
      </c>
      <c r="Q2847">
        <v>0.19028890435199999</v>
      </c>
      <c r="R2847">
        <v>1.9052415103400001E-3</v>
      </c>
      <c r="S2847">
        <v>0</v>
      </c>
      <c r="T2847">
        <v>3.9212194494200001</v>
      </c>
      <c r="U2847">
        <v>4</v>
      </c>
      <c r="V2847">
        <v>3</v>
      </c>
      <c r="Z2847">
        <v>2</v>
      </c>
      <c r="AA2847" t="s">
        <v>474</v>
      </c>
      <c r="AB2847">
        <v>2124</v>
      </c>
      <c r="AC2847">
        <v>1.19091275451E-2</v>
      </c>
      <c r="AD2847" s="1">
        <v>3.95123283221E-5</v>
      </c>
      <c r="AE2847">
        <v>0.11907577606</v>
      </c>
      <c r="AF2847">
        <v>2.8084950008900001E-3</v>
      </c>
      <c r="AG2847">
        <v>0.980510689203</v>
      </c>
      <c r="AH2847">
        <v>7.1106278135199996E-4</v>
      </c>
      <c r="AI2847">
        <v>9.0907702103899997E-4</v>
      </c>
      <c r="AJ2847" s="1">
        <v>1.1281870357599999E-5</v>
      </c>
      <c r="AK2847">
        <v>3.2762110662400001</v>
      </c>
      <c r="AL2847">
        <v>1.6842049690299999E-2</v>
      </c>
      <c r="AM2847" s="1">
        <v>5.5878870593999997E-5</v>
      </c>
      <c r="AN2847">
        <v>5.0202337963300003</v>
      </c>
      <c r="AO2847">
        <v>3.9044574773299999E-2</v>
      </c>
      <c r="AP2847">
        <v>0.21193799506399999</v>
      </c>
      <c r="AQ2847">
        <v>1.79205473284E-3</v>
      </c>
      <c r="AR2847">
        <v>0</v>
      </c>
      <c r="AS2847">
        <v>1.22836827804</v>
      </c>
      <c r="AT2847">
        <v>2</v>
      </c>
      <c r="AU2847">
        <v>2</v>
      </c>
      <c r="AV2847">
        <f t="shared" si="586"/>
        <v>2124</v>
      </c>
      <c r="AW2847" s="2">
        <f t="shared" si="587"/>
        <v>0.10620602745874098</v>
      </c>
      <c r="AX2847" s="2">
        <f t="shared" si="588"/>
        <v>0.55510327589770447</v>
      </c>
      <c r="BC2847" s="2">
        <f t="shared" si="589"/>
        <v>0.10041923570839066</v>
      </c>
      <c r="BD2847" s="2">
        <f t="shared" si="590"/>
        <v>9.5248443057393717E-2</v>
      </c>
      <c r="BE2847" s="2">
        <f t="shared" si="591"/>
        <v>0.22369177518060154</v>
      </c>
      <c r="BF2847" s="2">
        <f t="shared" si="592"/>
        <v>0.106206027460383</v>
      </c>
      <c r="BG2847" s="2">
        <f t="shared" si="593"/>
        <v>0.55510327589689124</v>
      </c>
      <c r="BH2847" s="2">
        <f t="shared" si="594"/>
        <v>6.8373908591203665E-3</v>
      </c>
      <c r="BI2847" s="2">
        <f t="shared" si="595"/>
        <v>-0.19522768730729065</v>
      </c>
      <c r="BJ2847" s="2">
        <f t="shared" si="596"/>
        <v>0.11376959043262502</v>
      </c>
      <c r="BK2847" s="2">
        <f t="shared" si="597"/>
        <v>-5.9408099648113021E-2</v>
      </c>
      <c r="BL2847" s="2"/>
      <c r="BM2847" s="2">
        <f t="shared" si="598"/>
        <v>-0.68673819614413778</v>
      </c>
    </row>
    <row r="2848" spans="1:65">
      <c r="A2848">
        <v>2</v>
      </c>
      <c r="B2848" t="s">
        <v>474</v>
      </c>
      <c r="C2848">
        <v>2473</v>
      </c>
      <c r="D2848">
        <v>1.1069120085E-2</v>
      </c>
      <c r="E2848" s="1">
        <v>4.7632955618399998E-5</v>
      </c>
      <c r="F2848" s="1"/>
      <c r="G2848" s="1"/>
      <c r="H2848" s="1"/>
      <c r="I2848" s="1"/>
      <c r="J2848">
        <v>8.5572076826200005E-4</v>
      </c>
      <c r="K2848" s="1">
        <v>9.5742769712399997E-5</v>
      </c>
      <c r="L2848">
        <v>2.8303371894599998</v>
      </c>
      <c r="M2848">
        <v>1.56540997478E-2</v>
      </c>
      <c r="N2848" s="1">
        <v>6.7363171851500002E-5</v>
      </c>
      <c r="O2848">
        <v>4.7797689503600003</v>
      </c>
      <c r="P2848">
        <v>4.9955056571099998E-2</v>
      </c>
      <c r="Q2848">
        <v>0.18755339706099999</v>
      </c>
      <c r="R2848">
        <v>2.1198394314600002E-3</v>
      </c>
      <c r="S2848">
        <v>0</v>
      </c>
      <c r="T2848">
        <v>8.3632888653100004</v>
      </c>
      <c r="U2848">
        <v>4</v>
      </c>
      <c r="V2848">
        <v>3</v>
      </c>
      <c r="Z2848">
        <v>2</v>
      </c>
      <c r="AA2848" t="s">
        <v>474</v>
      </c>
      <c r="AB2848">
        <v>2473</v>
      </c>
      <c r="AC2848">
        <v>1.2240215601599999E-2</v>
      </c>
      <c r="AD2848" s="1">
        <v>5.7642218052399997E-5</v>
      </c>
      <c r="AE2848">
        <v>0.15664733577600001</v>
      </c>
      <c r="AF2848">
        <v>4.48475216963E-3</v>
      </c>
      <c r="AG2848">
        <v>0.96856405607999996</v>
      </c>
      <c r="AH2848">
        <v>1.74073645335E-3</v>
      </c>
      <c r="AI2848">
        <v>9.8202583703799998E-4</v>
      </c>
      <c r="AJ2848" s="1">
        <v>7.5291313921899998E-5</v>
      </c>
      <c r="AK2848">
        <v>3.4609084812000002</v>
      </c>
      <c r="AL2848">
        <v>1.7310278910200001E-2</v>
      </c>
      <c r="AM2848" s="1">
        <v>8.1518406535000001E-5</v>
      </c>
      <c r="AN2848">
        <v>4.8768371430100004</v>
      </c>
      <c r="AO2848">
        <v>4.7823868568799999E-2</v>
      </c>
      <c r="AP2848">
        <v>0.21160808290399999</v>
      </c>
      <c r="AQ2848">
        <v>2.30197215663E-3</v>
      </c>
      <c r="AR2848">
        <v>0</v>
      </c>
      <c r="AS2848">
        <v>2.0890171319399999</v>
      </c>
      <c r="AT2848">
        <v>2</v>
      </c>
      <c r="AU2848">
        <v>2</v>
      </c>
      <c r="AV2848">
        <f t="shared" si="586"/>
        <v>2473</v>
      </c>
      <c r="AW2848" s="2">
        <f t="shared" si="587"/>
        <v>0.10579842910792664</v>
      </c>
      <c r="AX2848" s="2">
        <f t="shared" si="588"/>
        <v>0.21013313795152258</v>
      </c>
      <c r="BC2848" s="2">
        <f t="shared" si="589"/>
        <v>0.14760079860224745</v>
      </c>
      <c r="BD2848" s="2">
        <f t="shared" si="590"/>
        <v>-0.21360835760166291</v>
      </c>
      <c r="BE2848" s="2">
        <f t="shared" si="591"/>
        <v>0.22279016581070579</v>
      </c>
      <c r="BF2848" s="2">
        <f t="shared" si="592"/>
        <v>0.10579842910690261</v>
      </c>
      <c r="BG2848" s="2">
        <f t="shared" si="593"/>
        <v>0.21013313795117558</v>
      </c>
      <c r="BH2848" s="2">
        <f t="shared" si="594"/>
        <v>2.0308134903192165E-2</v>
      </c>
      <c r="BI2848" s="2">
        <f t="shared" si="595"/>
        <v>-4.2662107674059459E-2</v>
      </c>
      <c r="BJ2848" s="2">
        <f t="shared" si="596"/>
        <v>0.12825513277787462</v>
      </c>
      <c r="BK2848" s="2">
        <f t="shared" si="597"/>
        <v>8.5918170247715059E-2</v>
      </c>
      <c r="BL2848" s="2"/>
      <c r="BM2848" s="2">
        <f t="shared" si="598"/>
        <v>-0.7502158342748374</v>
      </c>
    </row>
    <row r="2849" spans="1:65">
      <c r="A2849">
        <v>2</v>
      </c>
      <c r="B2849" t="s">
        <v>474</v>
      </c>
      <c r="C2849">
        <v>1494</v>
      </c>
      <c r="D2849">
        <v>1.1034572754100001E-2</v>
      </c>
      <c r="E2849" s="1">
        <v>4.8083793807300003E-5</v>
      </c>
      <c r="F2849" s="1"/>
      <c r="G2849" s="1"/>
      <c r="H2849" s="1"/>
      <c r="I2849" s="1"/>
      <c r="J2849">
        <v>9.9185903984999992E-4</v>
      </c>
      <c r="K2849">
        <v>1.07003356904E-4</v>
      </c>
      <c r="L2849">
        <v>2.8126974845100001</v>
      </c>
      <c r="M2849">
        <v>1.56052424439E-2</v>
      </c>
      <c r="N2849" s="1">
        <v>6.8000753332699999E-5</v>
      </c>
      <c r="O2849">
        <v>4.8275264913299996</v>
      </c>
      <c r="P2849">
        <v>4.7456005848900001E-2</v>
      </c>
      <c r="Q2849">
        <v>0.188836142476</v>
      </c>
      <c r="R2849">
        <v>2.03051982862E-3</v>
      </c>
      <c r="S2849">
        <v>0</v>
      </c>
      <c r="T2849">
        <v>7.1384332166800002</v>
      </c>
      <c r="U2849">
        <v>4</v>
      </c>
      <c r="V2849">
        <v>3</v>
      </c>
      <c r="Z2849">
        <v>2</v>
      </c>
      <c r="AA2849" t="s">
        <v>474</v>
      </c>
      <c r="AB2849">
        <v>1494</v>
      </c>
      <c r="AC2849">
        <v>1.2198567902400001E-2</v>
      </c>
      <c r="AD2849" s="1">
        <v>6.42974088319E-5</v>
      </c>
      <c r="AE2849">
        <v>0.143424128373</v>
      </c>
      <c r="AF2849">
        <v>4.8980146986999998E-3</v>
      </c>
      <c r="AG2849">
        <v>0.973559173444</v>
      </c>
      <c r="AH2849">
        <v>1.62010115861E-3</v>
      </c>
      <c r="AI2849">
        <v>1.1079143206899999E-3</v>
      </c>
      <c r="AJ2849" s="1">
        <v>9.1614559956300004E-5</v>
      </c>
      <c r="AK2849">
        <v>3.4373968598800002</v>
      </c>
      <c r="AL2849">
        <v>1.7251380169100002E-2</v>
      </c>
      <c r="AM2849" s="1">
        <v>9.0930267595499997E-5</v>
      </c>
      <c r="AN2849">
        <v>4.9055134297</v>
      </c>
      <c r="AO2849">
        <v>4.47048097247E-2</v>
      </c>
      <c r="AP2849">
        <v>0.21212812293300001</v>
      </c>
      <c r="AQ2849">
        <v>2.2332200899100002E-3</v>
      </c>
      <c r="AR2849">
        <v>0</v>
      </c>
      <c r="AS2849">
        <v>2.63825525791</v>
      </c>
      <c r="AT2849">
        <v>2</v>
      </c>
      <c r="AU2849">
        <v>2</v>
      </c>
      <c r="AV2849">
        <f t="shared" si="586"/>
        <v>1494</v>
      </c>
      <c r="AW2849" s="2">
        <f t="shared" si="587"/>
        <v>0.10548619998608523</v>
      </c>
      <c r="AX2849" s="2">
        <f t="shared" si="588"/>
        <v>0.33719500357183696</v>
      </c>
      <c r="BC2849" s="2">
        <f t="shared" si="589"/>
        <v>0.11700783697807625</v>
      </c>
      <c r="BD2849" s="2">
        <f t="shared" si="590"/>
        <v>-0.14381602029089921</v>
      </c>
      <c r="BE2849" s="2">
        <f t="shared" si="591"/>
        <v>0.22209973835093358</v>
      </c>
      <c r="BF2849" s="2">
        <f t="shared" si="592"/>
        <v>0.10548619998169059</v>
      </c>
      <c r="BG2849" s="2">
        <f t="shared" si="593"/>
        <v>0.33719500357025783</v>
      </c>
      <c r="BH2849" s="2">
        <f t="shared" si="594"/>
        <v>1.6154637061041754E-2</v>
      </c>
      <c r="BI2849" s="2">
        <f t="shared" si="595"/>
        <v>-5.7973613138868341E-2</v>
      </c>
      <c r="BJ2849" s="2">
        <f t="shared" si="596"/>
        <v>0.12334492831508825</v>
      </c>
      <c r="BK2849" s="2">
        <f t="shared" si="597"/>
        <v>9.9826782498234012E-2</v>
      </c>
      <c r="BL2849" s="2"/>
      <c r="BM2849" s="2">
        <f t="shared" si="598"/>
        <v>-0.63041536177079749</v>
      </c>
    </row>
    <row r="2850" spans="1:65">
      <c r="A2850">
        <v>2</v>
      </c>
      <c r="B2850" t="s">
        <v>474</v>
      </c>
      <c r="C2850">
        <v>2737</v>
      </c>
      <c r="D2850">
        <v>1.11435170161E-2</v>
      </c>
      <c r="E2850" s="1">
        <v>4.4401647481499999E-5</v>
      </c>
      <c r="F2850" s="1"/>
      <c r="G2850" s="1"/>
      <c r="H2850" s="1"/>
      <c r="I2850" s="1"/>
      <c r="J2850">
        <v>1.0817696745799999E-3</v>
      </c>
      <c r="K2850" s="1">
        <v>9.1623618243999994E-5</v>
      </c>
      <c r="L2850">
        <v>2.86851114135</v>
      </c>
      <c r="M2850">
        <v>1.57593128966E-2</v>
      </c>
      <c r="N2850" s="1">
        <v>6.2793412060099997E-5</v>
      </c>
      <c r="O2850">
        <v>4.8345441761999997</v>
      </c>
      <c r="P2850">
        <v>4.4028266802399997E-2</v>
      </c>
      <c r="Q2850">
        <v>0.190977738205</v>
      </c>
      <c r="R2850">
        <v>1.89842036732E-3</v>
      </c>
      <c r="S2850">
        <v>0</v>
      </c>
      <c r="T2850">
        <v>7.6702767637699996</v>
      </c>
      <c r="U2850">
        <v>4</v>
      </c>
      <c r="V2850">
        <v>3</v>
      </c>
      <c r="Z2850">
        <v>2</v>
      </c>
      <c r="AA2850" t="s">
        <v>474</v>
      </c>
      <c r="AB2850">
        <v>2737</v>
      </c>
      <c r="AC2850">
        <v>1.23172435281E-2</v>
      </c>
      <c r="AD2850" s="1">
        <v>7.5097651381600002E-5</v>
      </c>
      <c r="AE2850">
        <v>0.182915072805</v>
      </c>
      <c r="AF2850">
        <v>6.5680935271600002E-3</v>
      </c>
      <c r="AG2850">
        <v>0.96086399472100004</v>
      </c>
      <c r="AH2850">
        <v>3.0994458826899998E-3</v>
      </c>
      <c r="AI2850">
        <v>1.3367417118900001E-3</v>
      </c>
      <c r="AJ2850" s="1">
        <v>8.6072006560099996E-5</v>
      </c>
      <c r="AK2850">
        <v>3.50460467579</v>
      </c>
      <c r="AL2850">
        <v>1.7419212848399999E-2</v>
      </c>
      <c r="AM2850">
        <v>1.06204117086E-4</v>
      </c>
      <c r="AN2850">
        <v>4.8708133149600004</v>
      </c>
      <c r="AO2850">
        <v>4.1521211635999998E-2</v>
      </c>
      <c r="AP2850">
        <v>0.21267671552100001</v>
      </c>
      <c r="AQ2850">
        <v>2.2289474074500002E-3</v>
      </c>
      <c r="AR2850">
        <v>0</v>
      </c>
      <c r="AS2850">
        <v>3.04059235146</v>
      </c>
      <c r="AT2850">
        <v>2</v>
      </c>
      <c r="AU2850">
        <v>2</v>
      </c>
      <c r="AV2850">
        <f t="shared" si="586"/>
        <v>2737</v>
      </c>
      <c r="AW2850" s="2">
        <f t="shared" si="587"/>
        <v>0.1053281930923797</v>
      </c>
      <c r="AX2850" s="2">
        <f t="shared" si="588"/>
        <v>0.69132578724448301</v>
      </c>
      <c r="BC2850" s="2">
        <f t="shared" si="589"/>
        <v>0.23569900626858831</v>
      </c>
      <c r="BD2850" s="2">
        <f t="shared" si="590"/>
        <v>-6.0591491476746473E-2</v>
      </c>
      <c r="BE2850" s="2">
        <f t="shared" si="591"/>
        <v>0.22175041444693047</v>
      </c>
      <c r="BF2850" s="2">
        <f t="shared" si="592"/>
        <v>0.10532819309388261</v>
      </c>
      <c r="BG2850" s="2">
        <f t="shared" si="593"/>
        <v>0.69132578723945315</v>
      </c>
      <c r="BH2850" s="2">
        <f t="shared" si="594"/>
        <v>7.5020803281827938E-3</v>
      </c>
      <c r="BI2850" s="2">
        <f t="shared" si="595"/>
        <v>-5.6941945447267495E-2</v>
      </c>
      <c r="BJ2850" s="2">
        <f t="shared" si="596"/>
        <v>0.11362045398562538</v>
      </c>
      <c r="BK2850" s="2">
        <f t="shared" si="597"/>
        <v>0.17410634958399926</v>
      </c>
      <c r="BL2850" s="2"/>
      <c r="BM2850" s="2">
        <f t="shared" si="598"/>
        <v>-0.60358766116210838</v>
      </c>
    </row>
    <row r="2851" spans="1:65">
      <c r="A2851">
        <v>2</v>
      </c>
      <c r="B2851" t="s">
        <v>474</v>
      </c>
      <c r="C2851">
        <v>1666</v>
      </c>
      <c r="D2851">
        <v>1.07186656035E-2</v>
      </c>
      <c r="E2851" s="1">
        <v>2.1927869016000001E-5</v>
      </c>
      <c r="F2851" s="1"/>
      <c r="G2851" s="1"/>
      <c r="H2851" s="1"/>
      <c r="I2851" s="1"/>
      <c r="J2851">
        <v>1.1320845771100001E-4</v>
      </c>
      <c r="K2851" s="1">
        <v>6.0111825590699997E-6</v>
      </c>
      <c r="L2851">
        <v>2.65395420256</v>
      </c>
      <c r="M2851">
        <v>1.51584822669E-2</v>
      </c>
      <c r="N2851" s="1">
        <v>3.1010689756400003E-5</v>
      </c>
      <c r="O2851">
        <v>4.9575191931499996</v>
      </c>
      <c r="P2851">
        <v>4.2375935921299998E-2</v>
      </c>
      <c r="Q2851">
        <v>0.18836927161899999</v>
      </c>
      <c r="R2851">
        <v>1.65561719439E-3</v>
      </c>
      <c r="S2851">
        <v>0</v>
      </c>
      <c r="T2851">
        <v>56.678865786000003</v>
      </c>
      <c r="U2851">
        <v>4</v>
      </c>
      <c r="V2851">
        <v>3</v>
      </c>
      <c r="Z2851">
        <v>2</v>
      </c>
      <c r="AA2851" t="s">
        <v>474</v>
      </c>
      <c r="AB2851">
        <v>1666</v>
      </c>
      <c r="AC2851">
        <v>1.1844749904299999E-2</v>
      </c>
      <c r="AD2851" s="1">
        <v>3.3327826772799997E-5</v>
      </c>
      <c r="AE2851">
        <v>0.161412272675</v>
      </c>
      <c r="AF2851">
        <v>2.46714046453E-3</v>
      </c>
      <c r="AG2851">
        <v>0.96220741939700005</v>
      </c>
      <c r="AH2851">
        <v>1.2389230492299999E-3</v>
      </c>
      <c r="AI2851">
        <v>1.34071980223E-4</v>
      </c>
      <c r="AJ2851" s="1">
        <v>7.3133944151199999E-6</v>
      </c>
      <c r="AK2851">
        <v>3.2408861168300001</v>
      </c>
      <c r="AL2851">
        <v>1.6751005957599999E-2</v>
      </c>
      <c r="AM2851" s="1">
        <v>4.7132664626500003E-5</v>
      </c>
      <c r="AN2851">
        <v>5.1961352096900004</v>
      </c>
      <c r="AO2851">
        <v>3.6183131738400001E-2</v>
      </c>
      <c r="AP2851">
        <v>0.218178157919</v>
      </c>
      <c r="AQ2851">
        <v>1.6386173637499999E-3</v>
      </c>
      <c r="AR2851">
        <v>0</v>
      </c>
      <c r="AS2851">
        <v>3.4306017738899999</v>
      </c>
      <c r="AT2851">
        <v>2</v>
      </c>
      <c r="AU2851">
        <v>2</v>
      </c>
      <c r="AV2851">
        <f t="shared" si="586"/>
        <v>1666</v>
      </c>
      <c r="AW2851" s="2">
        <f t="shared" si="587"/>
        <v>0.10505825467978915</v>
      </c>
      <c r="AX2851" s="2">
        <f t="shared" si="588"/>
        <v>0.51988443329727319</v>
      </c>
      <c r="BC2851" s="2">
        <f t="shared" si="589"/>
        <v>0.18429296656669117</v>
      </c>
      <c r="BD2851" s="2">
        <f t="shared" si="590"/>
        <v>0.21663156013872045</v>
      </c>
      <c r="BE2851" s="2">
        <f t="shared" si="591"/>
        <v>0.22115374624921802</v>
      </c>
      <c r="BF2851" s="2">
        <f t="shared" si="592"/>
        <v>0.10505825468935155</v>
      </c>
      <c r="BG2851" s="2">
        <f t="shared" si="593"/>
        <v>0.51988443329522327</v>
      </c>
      <c r="BH2851" s="2">
        <f t="shared" si="594"/>
        <v>4.8132141751403817E-2</v>
      </c>
      <c r="BI2851" s="2">
        <f t="shared" si="595"/>
        <v>-0.14613964383939948</v>
      </c>
      <c r="BJ2851" s="2">
        <f t="shared" si="596"/>
        <v>0.15824707524639231</v>
      </c>
      <c r="BK2851" s="2">
        <f t="shared" si="597"/>
        <v>-1.0267971785750611E-2</v>
      </c>
      <c r="BL2851" s="2"/>
      <c r="BM2851" s="2">
        <f t="shared" si="598"/>
        <v>-0.93947299886270175</v>
      </c>
    </row>
    <row r="2852" spans="1:65">
      <c r="A2852">
        <v>2</v>
      </c>
      <c r="B2852" t="s">
        <v>474</v>
      </c>
      <c r="C2852">
        <v>672</v>
      </c>
      <c r="D2852">
        <v>1.12324332713E-2</v>
      </c>
      <c r="E2852" s="1">
        <v>3.0606906625700002E-5</v>
      </c>
      <c r="F2852" s="1"/>
      <c r="G2852" s="1"/>
      <c r="H2852" s="1"/>
      <c r="I2852" s="1"/>
      <c r="J2852">
        <v>5.5619984624500002E-4</v>
      </c>
      <c r="K2852" s="1">
        <v>8.6016745574600008E-6</v>
      </c>
      <c r="L2852">
        <v>2.9144705711999999</v>
      </c>
      <c r="M2852">
        <v>1.58850594708E-2</v>
      </c>
      <c r="N2852" s="1">
        <v>4.3284702452300003E-5</v>
      </c>
      <c r="O2852">
        <v>4.8138384193499997</v>
      </c>
      <c r="P2852">
        <v>4.9934081823399999E-2</v>
      </c>
      <c r="Q2852">
        <v>0.191677125566</v>
      </c>
      <c r="R2852">
        <v>2.0557282311400001E-3</v>
      </c>
      <c r="S2852">
        <v>0</v>
      </c>
      <c r="T2852">
        <v>8.8078447564999998</v>
      </c>
      <c r="U2852">
        <v>4</v>
      </c>
      <c r="V2852">
        <v>3</v>
      </c>
      <c r="Z2852">
        <v>2</v>
      </c>
      <c r="AA2852" t="s">
        <v>474</v>
      </c>
      <c r="AB2852">
        <v>672</v>
      </c>
      <c r="AC2852">
        <v>1.24118502752E-2</v>
      </c>
      <c r="AD2852" s="1">
        <v>3.6303930638900003E-5</v>
      </c>
      <c r="AE2852">
        <v>0.17777495297199999</v>
      </c>
      <c r="AF2852">
        <v>3.1059319249400002E-3</v>
      </c>
      <c r="AG2852">
        <v>0.96324260852300003</v>
      </c>
      <c r="AH2852">
        <v>1.2736454518099999E-3</v>
      </c>
      <c r="AI2852">
        <v>6.4184422717700001E-4</v>
      </c>
      <c r="AJ2852" s="1">
        <v>1.0012163010700001E-5</v>
      </c>
      <c r="AK2852">
        <v>3.55864802954</v>
      </c>
      <c r="AL2852">
        <v>1.7553006993300001E-2</v>
      </c>
      <c r="AM2852" s="1">
        <v>5.1341511076999997E-5</v>
      </c>
      <c r="AN2852">
        <v>4.8589515049500003</v>
      </c>
      <c r="AO2852">
        <v>3.5060049745699998E-2</v>
      </c>
      <c r="AP2852">
        <v>0.213788344671</v>
      </c>
      <c r="AQ2852">
        <v>1.6645254554899999E-3</v>
      </c>
      <c r="AR2852">
        <v>0</v>
      </c>
      <c r="AS2852">
        <v>6.3625843439900001</v>
      </c>
      <c r="AT2852">
        <v>2</v>
      </c>
      <c r="AU2852">
        <v>2</v>
      </c>
      <c r="AV2852">
        <f t="shared" si="586"/>
        <v>672</v>
      </c>
      <c r="AW2852" s="2">
        <f t="shared" si="587"/>
        <v>0.10500102474799738</v>
      </c>
      <c r="AX2852" s="2">
        <f t="shared" si="588"/>
        <v>0.18613524335766507</v>
      </c>
      <c r="BC2852" s="2">
        <f t="shared" si="589"/>
        <v>0.15398130997374379</v>
      </c>
      <c r="BD2852" s="2">
        <f t="shared" si="590"/>
        <v>0.16397835605355718</v>
      </c>
      <c r="BE2852" s="2">
        <f t="shared" si="591"/>
        <v>0.22102726467907599</v>
      </c>
      <c r="BF2852" s="2">
        <f t="shared" si="592"/>
        <v>0.10500102474063953</v>
      </c>
      <c r="BG2852" s="2">
        <f t="shared" si="593"/>
        <v>0.18613524335944426</v>
      </c>
      <c r="BH2852" s="2">
        <f t="shared" si="594"/>
        <v>9.3715413086283249E-3</v>
      </c>
      <c r="BI2852" s="2">
        <f t="shared" si="595"/>
        <v>-0.29787334691172324</v>
      </c>
      <c r="BJ2852" s="2">
        <f t="shared" si="596"/>
        <v>0.11535658748902962</v>
      </c>
      <c r="BK2852" s="2">
        <f t="shared" si="597"/>
        <v>-0.19029887789839781</v>
      </c>
      <c r="BL2852" s="2"/>
      <c r="BM2852" s="2">
        <f t="shared" si="598"/>
        <v>-0.2776230144957369</v>
      </c>
    </row>
    <row r="2853" spans="1:65">
      <c r="A2853">
        <v>2</v>
      </c>
      <c r="B2853" t="s">
        <v>474</v>
      </c>
      <c r="C2853">
        <v>2725</v>
      </c>
      <c r="D2853">
        <v>1.10314498615E-2</v>
      </c>
      <c r="E2853" s="1">
        <v>2.3683831354499999E-5</v>
      </c>
      <c r="F2853" s="1"/>
      <c r="G2853" s="1"/>
      <c r="H2853" s="1"/>
      <c r="I2853" s="1"/>
      <c r="J2853">
        <v>8.21143502869E-4</v>
      </c>
      <c r="K2853" s="1">
        <v>9.5026751978499995E-6</v>
      </c>
      <c r="L2853">
        <v>2.8111056676600001</v>
      </c>
      <c r="M2853">
        <v>1.56008260067E-2</v>
      </c>
      <c r="N2853" s="1">
        <v>3.3493995510399998E-5</v>
      </c>
      <c r="O2853">
        <v>4.7980287564899999</v>
      </c>
      <c r="P2853">
        <v>4.0382798173700003E-2</v>
      </c>
      <c r="Q2853">
        <v>0.18762917715800001</v>
      </c>
      <c r="R2853">
        <v>1.62975653377E-3</v>
      </c>
      <c r="S2853">
        <v>0</v>
      </c>
      <c r="T2853">
        <v>12.518141180400001</v>
      </c>
      <c r="U2853">
        <v>4</v>
      </c>
      <c r="V2853">
        <v>3</v>
      </c>
      <c r="Z2853">
        <v>2</v>
      </c>
      <c r="AA2853" t="s">
        <v>474</v>
      </c>
      <c r="AB2853">
        <v>2725</v>
      </c>
      <c r="AC2853">
        <v>1.21859970003E-2</v>
      </c>
      <c r="AD2853" s="1">
        <v>3.6316747640200003E-5</v>
      </c>
      <c r="AE2853">
        <v>0.18467443527300001</v>
      </c>
      <c r="AF2853">
        <v>3.0878707241800002E-3</v>
      </c>
      <c r="AG2853">
        <v>0.95830690329000001</v>
      </c>
      <c r="AH2853">
        <v>1.51878269371E-3</v>
      </c>
      <c r="AI2853">
        <v>9.8462318299399995E-4</v>
      </c>
      <c r="AJ2853" s="1">
        <v>1.3142921442400001E-5</v>
      </c>
      <c r="AK2853">
        <v>3.4303158787700001</v>
      </c>
      <c r="AL2853">
        <v>1.72336022288E-2</v>
      </c>
      <c r="AM2853" s="1">
        <v>5.1359637054099998E-5</v>
      </c>
      <c r="AN2853">
        <v>4.8670078071000002</v>
      </c>
      <c r="AO2853">
        <v>3.2100098003800002E-2</v>
      </c>
      <c r="AP2853">
        <v>0.21024614515100001</v>
      </c>
      <c r="AQ2853">
        <v>1.5216585430400001E-3</v>
      </c>
      <c r="AR2853">
        <v>0</v>
      </c>
      <c r="AS2853">
        <v>4.8409025363999998</v>
      </c>
      <c r="AT2853">
        <v>2</v>
      </c>
      <c r="AU2853">
        <v>2</v>
      </c>
      <c r="AV2853">
        <f t="shared" si="586"/>
        <v>2725</v>
      </c>
      <c r="AW2853" s="2">
        <f t="shared" si="587"/>
        <v>0.10465960080455013</v>
      </c>
      <c r="AX2853" s="2">
        <f t="shared" si="588"/>
        <v>0.53339833815780457</v>
      </c>
      <c r="BC2853" s="2">
        <f t="shared" si="589"/>
        <v>0.19908783246024228</v>
      </c>
      <c r="BD2853" s="2">
        <f t="shared" si="590"/>
        <v>0.38307594111746707</v>
      </c>
      <c r="BE2853" s="2">
        <f t="shared" si="591"/>
        <v>0.2202728336517632</v>
      </c>
      <c r="BF2853" s="2">
        <f t="shared" si="592"/>
        <v>0.10465960080567409</v>
      </c>
      <c r="BG2853" s="2">
        <f t="shared" si="593"/>
        <v>0.53339833816340776</v>
      </c>
      <c r="BH2853" s="2">
        <f t="shared" si="594"/>
        <v>1.4376539639679435E-2</v>
      </c>
      <c r="BI2853" s="2">
        <f t="shared" si="595"/>
        <v>-0.20510466199675714</v>
      </c>
      <c r="BJ2853" s="2">
        <f t="shared" si="596"/>
        <v>0.12054078334498348</v>
      </c>
      <c r="BK2853" s="2">
        <f t="shared" si="597"/>
        <v>-6.6327692811848721E-2</v>
      </c>
      <c r="BL2853" s="2"/>
      <c r="BM2853" s="2">
        <f t="shared" si="598"/>
        <v>-0.61328902856763312</v>
      </c>
    </row>
    <row r="2854" spans="1:65">
      <c r="A2854">
        <v>2</v>
      </c>
      <c r="B2854" t="s">
        <v>474</v>
      </c>
      <c r="C2854">
        <v>946</v>
      </c>
      <c r="D2854">
        <v>1.12093387052E-2</v>
      </c>
      <c r="E2854" s="1">
        <v>3.4022524174800001E-5</v>
      </c>
      <c r="F2854" s="1"/>
      <c r="G2854" s="1"/>
      <c r="H2854" s="1"/>
      <c r="I2854" s="1"/>
      <c r="J2854">
        <v>8.4665299050200001E-4</v>
      </c>
      <c r="K2854" s="1">
        <v>1.0730933961100001E-5</v>
      </c>
      <c r="L2854">
        <v>2.9024982341999999</v>
      </c>
      <c r="M2854">
        <v>1.5852398822099999E-2</v>
      </c>
      <c r="N2854" s="1">
        <v>4.8115115114099997E-5</v>
      </c>
      <c r="O2854">
        <v>4.7479958658700001</v>
      </c>
      <c r="P2854">
        <v>5.4951292078900003E-2</v>
      </c>
      <c r="Q2854">
        <v>0.18866670134800001</v>
      </c>
      <c r="R2854">
        <v>2.25738799809E-3</v>
      </c>
      <c r="S2854">
        <v>0</v>
      </c>
      <c r="T2854">
        <v>9.0207671394800002</v>
      </c>
      <c r="U2854">
        <v>4</v>
      </c>
      <c r="V2854">
        <v>3</v>
      </c>
      <c r="Z2854">
        <v>2</v>
      </c>
      <c r="AA2854" t="s">
        <v>474</v>
      </c>
      <c r="AB2854">
        <v>946</v>
      </c>
      <c r="AC2854">
        <v>1.2380833819999999E-2</v>
      </c>
      <c r="AD2854" s="1">
        <v>4.2602751062699999E-5</v>
      </c>
      <c r="AE2854">
        <v>0.20648409177900001</v>
      </c>
      <c r="AF2854">
        <v>3.5363874525600001E-3</v>
      </c>
      <c r="AG2854">
        <v>0.94370976628900005</v>
      </c>
      <c r="AH2854">
        <v>2.5162516884699999E-3</v>
      </c>
      <c r="AI2854">
        <v>1.06144860321E-3</v>
      </c>
      <c r="AJ2854" s="1">
        <v>1.81456300501E-5</v>
      </c>
      <c r="AK2854">
        <v>3.5408845644100002</v>
      </c>
      <c r="AL2854">
        <v>1.75091431017E-2</v>
      </c>
      <c r="AM2854" s="1">
        <v>6.0249388347300002E-5</v>
      </c>
      <c r="AN2854">
        <v>4.8759351192600002</v>
      </c>
      <c r="AO2854">
        <v>3.9982395850199998E-2</v>
      </c>
      <c r="AP2854">
        <v>0.21399949303900001</v>
      </c>
      <c r="AQ2854">
        <v>1.90302872225E-3</v>
      </c>
      <c r="AR2854">
        <v>0</v>
      </c>
      <c r="AS2854">
        <v>1.23702198574</v>
      </c>
      <c r="AT2854">
        <v>2</v>
      </c>
      <c r="AU2854">
        <v>2</v>
      </c>
      <c r="AV2854">
        <f t="shared" si="586"/>
        <v>946</v>
      </c>
      <c r="AW2854" s="2">
        <f t="shared" si="587"/>
        <v>0.10451063578412025</v>
      </c>
      <c r="AX2854" s="2">
        <f t="shared" si="588"/>
        <v>0.25219254291118259</v>
      </c>
      <c r="BC2854" s="2">
        <f t="shared" si="589"/>
        <v>0.25369970355935634</v>
      </c>
      <c r="BD2854" s="2">
        <f t="shared" si="590"/>
        <v>0.69096465562816101</v>
      </c>
      <c r="BE2854" s="2">
        <f t="shared" si="591"/>
        <v>0.21994374456043567</v>
      </c>
      <c r="BF2854" s="2">
        <f t="shared" si="592"/>
        <v>0.1045106357840503</v>
      </c>
      <c r="BG2854" s="2">
        <f t="shared" si="593"/>
        <v>0.25219254291348647</v>
      </c>
      <c r="BH2854" s="2">
        <f t="shared" si="594"/>
        <v>2.6945948775917297E-2</v>
      </c>
      <c r="BI2854" s="2">
        <f t="shared" si="595"/>
        <v>-0.27240298930928519</v>
      </c>
      <c r="BJ2854" s="2">
        <f t="shared" si="596"/>
        <v>0.13427272279634067</v>
      </c>
      <c r="BK2854" s="2">
        <f t="shared" si="597"/>
        <v>-0.15697756705529892</v>
      </c>
      <c r="BL2854" s="2"/>
      <c r="BM2854" s="2">
        <f t="shared" si="598"/>
        <v>-0.86286953574867375</v>
      </c>
    </row>
    <row r="2855" spans="1:65">
      <c r="A2855">
        <v>2</v>
      </c>
      <c r="B2855" t="s">
        <v>474</v>
      </c>
      <c r="C2855">
        <v>102</v>
      </c>
      <c r="D2855">
        <v>1.1215105779099999E-2</v>
      </c>
      <c r="E2855" s="1">
        <v>7.1629495836E-5</v>
      </c>
      <c r="F2855" s="1"/>
      <c r="G2855" s="1"/>
      <c r="H2855" s="1"/>
      <c r="I2855" s="1"/>
      <c r="J2855">
        <v>8.4058525965099995E-4</v>
      </c>
      <c r="K2855">
        <v>1.41612863264E-4</v>
      </c>
      <c r="L2855">
        <v>2.9054856054</v>
      </c>
      <c r="M2855">
        <v>1.5860554696299999E-2</v>
      </c>
      <c r="N2855">
        <v>1.01299404477E-4</v>
      </c>
      <c r="O2855">
        <v>4.7145874011000002</v>
      </c>
      <c r="P2855">
        <v>5.8745968381100001E-2</v>
      </c>
      <c r="Q2855">
        <v>0.18743556403700001</v>
      </c>
      <c r="R2855">
        <v>2.6244691938899999E-3</v>
      </c>
      <c r="S2855">
        <v>0</v>
      </c>
      <c r="T2855">
        <v>6.9788543879300002</v>
      </c>
      <c r="U2855">
        <v>4</v>
      </c>
      <c r="V2855">
        <v>3</v>
      </c>
      <c r="Z2855">
        <v>2</v>
      </c>
      <c r="AA2855" t="s">
        <v>474</v>
      </c>
      <c r="AB2855">
        <v>102</v>
      </c>
      <c r="AC2855">
        <v>1.23869749849E-2</v>
      </c>
      <c r="AD2855" s="1">
        <v>7.6308450477299996E-5</v>
      </c>
      <c r="AE2855">
        <v>0.18818922585100001</v>
      </c>
      <c r="AF2855">
        <v>6.6314392965800004E-3</v>
      </c>
      <c r="AG2855">
        <v>0.95801831168100005</v>
      </c>
      <c r="AH2855">
        <v>3.3618390831200002E-3</v>
      </c>
      <c r="AI2855">
        <v>1.02178832791E-3</v>
      </c>
      <c r="AJ2855">
        <v>1.10953207329E-4</v>
      </c>
      <c r="AK2855">
        <v>3.54439814827</v>
      </c>
      <c r="AL2855">
        <v>1.75178280204E-2</v>
      </c>
      <c r="AM2855">
        <v>1.07916445589E-4</v>
      </c>
      <c r="AN2855">
        <v>4.7936760207500004</v>
      </c>
      <c r="AO2855">
        <v>5.2384104167100001E-2</v>
      </c>
      <c r="AP2855">
        <v>0.21049358827699999</v>
      </c>
      <c r="AQ2855">
        <v>2.6405498181499999E-3</v>
      </c>
      <c r="AR2855">
        <v>0</v>
      </c>
      <c r="AS2855">
        <v>1.2286059090000001</v>
      </c>
      <c r="AT2855">
        <v>2</v>
      </c>
      <c r="AU2855">
        <v>2</v>
      </c>
      <c r="AV2855">
        <f t="shared" si="586"/>
        <v>102</v>
      </c>
      <c r="AW2855" s="2">
        <f t="shared" si="587"/>
        <v>0.10449024992558227</v>
      </c>
      <c r="AX2855" s="2">
        <f t="shared" si="588"/>
        <v>6.5321619071740236E-2</v>
      </c>
      <c r="BC2855" s="2">
        <f t="shared" si="589"/>
        <v>0.21556774423362263</v>
      </c>
      <c r="BD2855" s="2">
        <f t="shared" si="590"/>
        <v>-0.21650332623981422</v>
      </c>
      <c r="BE2855" s="2">
        <f t="shared" si="591"/>
        <v>0.21989871217484161</v>
      </c>
      <c r="BF2855" s="2">
        <f t="shared" si="592"/>
        <v>0.10449024992086911</v>
      </c>
      <c r="BG2855" s="2">
        <f t="shared" si="593"/>
        <v>6.5321619077261209E-2</v>
      </c>
      <c r="BH2855" s="2">
        <f t="shared" si="594"/>
        <v>1.6775300343683821E-2</v>
      </c>
      <c r="BI2855" s="2">
        <f t="shared" si="595"/>
        <v>-0.10829448197583488</v>
      </c>
      <c r="BJ2855" s="2">
        <f t="shared" si="596"/>
        <v>0.12301840559696714</v>
      </c>
      <c r="BK2855" s="2">
        <f t="shared" si="597"/>
        <v>6.1271910897019027E-3</v>
      </c>
      <c r="BL2855" s="2"/>
      <c r="BM2855" s="2">
        <f t="shared" si="598"/>
        <v>-0.82395306726489581</v>
      </c>
    </row>
    <row r="2856" spans="1:65">
      <c r="A2856">
        <v>2</v>
      </c>
      <c r="B2856" t="s">
        <v>474</v>
      </c>
      <c r="C2856">
        <v>630</v>
      </c>
      <c r="D2856">
        <v>1.1620146735700001E-2</v>
      </c>
      <c r="E2856" s="1">
        <v>7.1836129872300002E-5</v>
      </c>
      <c r="F2856" s="1"/>
      <c r="G2856" s="1"/>
      <c r="H2856" s="1"/>
      <c r="I2856" s="1"/>
      <c r="J2856">
        <v>7.3325091336500002E-4</v>
      </c>
      <c r="K2856">
        <v>1.2760339481700001E-4</v>
      </c>
      <c r="L2856">
        <v>3.1191424146700002</v>
      </c>
      <c r="M2856">
        <v>1.6433369110400001E-2</v>
      </c>
      <c r="N2856">
        <v>1.0159162913400001E-4</v>
      </c>
      <c r="O2856">
        <v>4.47424358559</v>
      </c>
      <c r="P2856">
        <v>5.2868949531100003E-2</v>
      </c>
      <c r="Q2856">
        <v>0.18430459729099999</v>
      </c>
      <c r="R2856">
        <v>2.4578397475500001E-3</v>
      </c>
      <c r="S2856">
        <v>0</v>
      </c>
      <c r="T2856">
        <v>6.9698576369599996</v>
      </c>
      <c r="U2856">
        <v>4</v>
      </c>
      <c r="V2856">
        <v>3</v>
      </c>
      <c r="Z2856">
        <v>2</v>
      </c>
      <c r="AA2856" t="s">
        <v>474</v>
      </c>
      <c r="AB2856">
        <v>630</v>
      </c>
      <c r="AC2856">
        <v>1.28321216152E-2</v>
      </c>
      <c r="AD2856" s="1">
        <v>8.1269924011900005E-5</v>
      </c>
      <c r="AE2856">
        <v>0.208825672534</v>
      </c>
      <c r="AF2856">
        <v>7.3822031689500002E-3</v>
      </c>
      <c r="AG2856">
        <v>0.95145961395900003</v>
      </c>
      <c r="AH2856">
        <v>3.9511275441700003E-3</v>
      </c>
      <c r="AI2856">
        <v>9.43066968939E-4</v>
      </c>
      <c r="AJ2856">
        <v>1.01859264284E-4</v>
      </c>
      <c r="AK2856">
        <v>3.8037232729200001</v>
      </c>
      <c r="AL2856">
        <v>1.8147360422299998E-2</v>
      </c>
      <c r="AM2856">
        <v>1.14933028751E-4</v>
      </c>
      <c r="AN2856">
        <v>4.5500994024099999</v>
      </c>
      <c r="AO2856">
        <v>4.6911379687200001E-2</v>
      </c>
      <c r="AP2856">
        <v>0.20697804637200001</v>
      </c>
      <c r="AQ2856">
        <v>2.5044033662200002E-3</v>
      </c>
      <c r="AR2856">
        <v>0</v>
      </c>
      <c r="AS2856">
        <v>0.14578961417299999</v>
      </c>
      <c r="AT2856">
        <v>2</v>
      </c>
      <c r="AU2856">
        <v>2</v>
      </c>
      <c r="AV2856">
        <f t="shared" si="586"/>
        <v>630</v>
      </c>
      <c r="AW2856" s="2">
        <f t="shared" si="587"/>
        <v>0.10429944707810872</v>
      </c>
      <c r="AX2856" s="2">
        <f t="shared" si="588"/>
        <v>0.13132380817800252</v>
      </c>
      <c r="BC2856" s="2">
        <f t="shared" si="589"/>
        <v>0.28614496313563687</v>
      </c>
      <c r="BD2856" s="2">
        <f t="shared" si="590"/>
        <v>-0.20175114126015584</v>
      </c>
      <c r="BE2856" s="2">
        <f t="shared" si="591"/>
        <v>0.21947726882564525</v>
      </c>
      <c r="BF2856" s="2">
        <f t="shared" si="592"/>
        <v>0.10429944708144373</v>
      </c>
      <c r="BG2856" s="2">
        <f t="shared" si="593"/>
        <v>0.13132380817914241</v>
      </c>
      <c r="BH2856" s="2">
        <f t="shared" si="594"/>
        <v>1.6953886253378195E-2</v>
      </c>
      <c r="BI2856" s="2">
        <f t="shared" si="595"/>
        <v>-0.11268561030128807</v>
      </c>
      <c r="BJ2856" s="2">
        <f t="shared" si="596"/>
        <v>0.12302161429647214</v>
      </c>
      <c r="BK2856" s="2">
        <f t="shared" si="597"/>
        <v>1.8944936795173568E-2</v>
      </c>
      <c r="BL2856" s="2"/>
      <c r="BM2856" s="2">
        <f t="shared" si="598"/>
        <v>-0.97908284189336925</v>
      </c>
    </row>
    <row r="2857" spans="1:65">
      <c r="A2857">
        <v>2</v>
      </c>
      <c r="B2857" t="s">
        <v>474</v>
      </c>
      <c r="C2857">
        <v>87</v>
      </c>
      <c r="D2857">
        <v>1.1527791898399999E-2</v>
      </c>
      <c r="E2857" s="1">
        <v>3.7055032422699999E-5</v>
      </c>
      <c r="F2857" s="1"/>
      <c r="G2857" s="1"/>
      <c r="H2857" s="1"/>
      <c r="I2857" s="1"/>
      <c r="J2857">
        <v>8.5522755877100003E-4</v>
      </c>
      <c r="K2857" s="1">
        <v>1.0041489874899999E-5</v>
      </c>
      <c r="L2857">
        <v>3.0697586778399999</v>
      </c>
      <c r="M2857">
        <v>1.6302759646999999E-2</v>
      </c>
      <c r="N2857" s="1">
        <v>5.2403729406399998E-5</v>
      </c>
      <c r="O2857">
        <v>4.4937753449300004</v>
      </c>
      <c r="P2857">
        <v>5.2103633064400003E-2</v>
      </c>
      <c r="Q2857">
        <v>0.18363794201600001</v>
      </c>
      <c r="R2857">
        <v>2.2095217321300002E-3</v>
      </c>
      <c r="S2857">
        <v>0</v>
      </c>
      <c r="T2857">
        <v>7.9409813077700004</v>
      </c>
      <c r="U2857">
        <v>4</v>
      </c>
      <c r="V2857">
        <v>3</v>
      </c>
      <c r="Z2857">
        <v>2</v>
      </c>
      <c r="AA2857" t="s">
        <v>474</v>
      </c>
      <c r="AB2857">
        <v>87</v>
      </c>
      <c r="AC2857">
        <v>1.27287953892E-2</v>
      </c>
      <c r="AD2857" s="1">
        <v>2.9680347447199999E-5</v>
      </c>
      <c r="AE2857">
        <v>0.19229535375500001</v>
      </c>
      <c r="AF2857">
        <v>2.4531335873799998E-3</v>
      </c>
      <c r="AG2857">
        <v>0.95563296956499999</v>
      </c>
      <c r="AH2857">
        <v>1.1765244513699999E-3</v>
      </c>
      <c r="AI2857">
        <v>9.8692149870900007E-4</v>
      </c>
      <c r="AJ2857" s="1">
        <v>1.1059987275799999E-5</v>
      </c>
      <c r="AK2857">
        <v>3.7427135605999999</v>
      </c>
      <c r="AL2857">
        <v>1.80012350721E-2</v>
      </c>
      <c r="AM2857" s="1">
        <v>4.1974349895799998E-5</v>
      </c>
      <c r="AN2857">
        <v>4.6035105537199996</v>
      </c>
      <c r="AO2857">
        <v>2.8804799983599999E-2</v>
      </c>
      <c r="AP2857">
        <v>0.20772146675200001</v>
      </c>
      <c r="AQ2857">
        <v>1.38705725915E-3</v>
      </c>
      <c r="AR2857">
        <v>0</v>
      </c>
      <c r="AS2857">
        <v>1.9252599135299999</v>
      </c>
      <c r="AT2857">
        <v>2</v>
      </c>
      <c r="AU2857">
        <v>2</v>
      </c>
      <c r="AV2857" s="6">
        <f t="shared" si="586"/>
        <v>87</v>
      </c>
      <c r="AW2857" s="10">
        <f t="shared" si="587"/>
        <v>0.10418330773013813</v>
      </c>
      <c r="AX2857" s="10">
        <f t="shared" si="588"/>
        <v>-0.19901979551317978</v>
      </c>
      <c r="AY2857" s="6"/>
      <c r="AZ2857" s="6"/>
      <c r="BA2857" s="6"/>
      <c r="BB2857" s="6"/>
      <c r="BC2857" s="10">
        <f t="shared" si="589"/>
        <v>0.15398701618929361</v>
      </c>
      <c r="BD2857" s="10">
        <f t="shared" si="590"/>
        <v>0.10142891279966987</v>
      </c>
      <c r="BE2857" s="10">
        <f t="shared" si="591"/>
        <v>0.21922077706561513</v>
      </c>
      <c r="BF2857" s="10">
        <f t="shared" si="592"/>
        <v>0.10418330772683333</v>
      </c>
      <c r="BG2857" s="10">
        <f t="shared" si="593"/>
        <v>-0.1990197955133757</v>
      </c>
      <c r="BH2857" s="10">
        <f t="shared" si="594"/>
        <v>2.441938022420401E-2</v>
      </c>
      <c r="BI2857" s="10">
        <f t="shared" si="595"/>
        <v>-0.44716331108816704</v>
      </c>
      <c r="BJ2857" s="10">
        <f t="shared" si="596"/>
        <v>0.13114677975372679</v>
      </c>
      <c r="BK2857" s="10">
        <f t="shared" si="597"/>
        <v>-0.37223642610979729</v>
      </c>
      <c r="BL2857" s="10"/>
      <c r="BM2857" s="10">
        <f t="shared" si="598"/>
        <v>-0.75755390437121495</v>
      </c>
    </row>
    <row r="2858" spans="1:65">
      <c r="A2858">
        <v>2</v>
      </c>
      <c r="B2858" t="s">
        <v>474</v>
      </c>
      <c r="C2858">
        <v>3022</v>
      </c>
      <c r="D2858">
        <v>1.10642148222E-2</v>
      </c>
      <c r="E2858" s="1">
        <v>2.6107036603800001E-5</v>
      </c>
      <c r="F2858" s="1"/>
      <c r="G2858" s="1"/>
      <c r="H2858" s="1"/>
      <c r="I2858" s="1"/>
      <c r="J2858">
        <v>1.0998477800299999E-3</v>
      </c>
      <c r="K2858" s="1">
        <v>1.03539244387E-5</v>
      </c>
      <c r="L2858">
        <v>2.8278292265</v>
      </c>
      <c r="M2858">
        <v>1.56471626586E-2</v>
      </c>
      <c r="N2858" s="1">
        <v>3.6920925238499998E-5</v>
      </c>
      <c r="O2858">
        <v>4.8608704210699996</v>
      </c>
      <c r="P2858">
        <v>4.4682925025799999E-2</v>
      </c>
      <c r="Q2858">
        <v>0.190651214166</v>
      </c>
      <c r="R2858">
        <v>1.8093529808E-3</v>
      </c>
      <c r="S2858">
        <v>0</v>
      </c>
      <c r="T2858">
        <v>20.412809904</v>
      </c>
      <c r="U2858">
        <v>4</v>
      </c>
      <c r="V2858">
        <v>3</v>
      </c>
      <c r="Z2858">
        <v>2</v>
      </c>
      <c r="AA2858" t="s">
        <v>474</v>
      </c>
      <c r="AB2858">
        <v>3022</v>
      </c>
      <c r="AC2858">
        <v>1.22166135736E-2</v>
      </c>
      <c r="AD2858" s="1">
        <v>2.8596863336899998E-5</v>
      </c>
      <c r="AE2858">
        <v>0.19282993235099999</v>
      </c>
      <c r="AF2858">
        <v>2.3902804811299998E-3</v>
      </c>
      <c r="AG2858">
        <v>0.95275079572700005</v>
      </c>
      <c r="AH2858">
        <v>1.3404348636E-3</v>
      </c>
      <c r="AI2858">
        <v>1.3458681941200001E-3</v>
      </c>
      <c r="AJ2858" s="1">
        <v>1.47370806888E-5</v>
      </c>
      <c r="AK2858">
        <v>3.4475744504999999</v>
      </c>
      <c r="AL2858">
        <v>1.72769006021E-2</v>
      </c>
      <c r="AM2858" s="1">
        <v>4.0442071972400001E-5</v>
      </c>
      <c r="AN2858">
        <v>4.9710536341499996</v>
      </c>
      <c r="AO2858">
        <v>2.9737764230100001E-2</v>
      </c>
      <c r="AP2858">
        <v>0.21528026419900001</v>
      </c>
      <c r="AQ2858">
        <v>1.3829301277300001E-3</v>
      </c>
      <c r="AR2858">
        <v>0</v>
      </c>
      <c r="AS2858">
        <v>3.5644234518500002</v>
      </c>
      <c r="AT2858">
        <v>2</v>
      </c>
      <c r="AU2858">
        <v>2</v>
      </c>
      <c r="AV2858">
        <f t="shared" si="586"/>
        <v>3022</v>
      </c>
      <c r="AW2858" s="2">
        <f t="shared" si="587"/>
        <v>0.10415549317496513</v>
      </c>
      <c r="AX2858" s="2">
        <f t="shared" si="588"/>
        <v>9.5369948373902849E-2</v>
      </c>
      <c r="BC2858" s="2">
        <f t="shared" si="589"/>
        <v>0.22368587595211548</v>
      </c>
      <c r="BD2858" s="2">
        <f t="shared" si="590"/>
        <v>0.42333284118986025</v>
      </c>
      <c r="BE2858" s="2">
        <f t="shared" si="591"/>
        <v>0.21915935311520124</v>
      </c>
      <c r="BF2858" s="2">
        <f t="shared" si="592"/>
        <v>0.10415549317526027</v>
      </c>
      <c r="BG2858" s="2">
        <f t="shared" si="593"/>
        <v>9.5369948373565147E-2</v>
      </c>
      <c r="BH2858" s="2">
        <f t="shared" si="594"/>
        <v>2.2667383315218247E-2</v>
      </c>
      <c r="BI2858" s="2">
        <f t="shared" si="595"/>
        <v>-0.33447140685330329</v>
      </c>
      <c r="BJ2858" s="2">
        <f t="shared" si="596"/>
        <v>0.12918380898196374</v>
      </c>
      <c r="BK2858" s="2">
        <f t="shared" si="597"/>
        <v>-0.23567698375883425</v>
      </c>
      <c r="BL2858" s="2"/>
      <c r="BM2858" s="2">
        <f t="shared" si="598"/>
        <v>-0.82538300858072788</v>
      </c>
    </row>
    <row r="2859" spans="1:65">
      <c r="A2859">
        <v>2</v>
      </c>
      <c r="B2859" t="s">
        <v>474</v>
      </c>
      <c r="C2859">
        <v>1795</v>
      </c>
      <c r="D2859">
        <v>1.0772789612000001E-2</v>
      </c>
      <c r="E2859" s="1">
        <v>1.7404159758499999E-5</v>
      </c>
      <c r="F2859" s="1"/>
      <c r="G2859" s="1"/>
      <c r="H2859" s="1"/>
      <c r="I2859" s="1"/>
      <c r="J2859">
        <v>9.6651312055399995E-4</v>
      </c>
      <c r="K2859" s="1">
        <v>1.07567891124E-5</v>
      </c>
      <c r="L2859">
        <v>2.6808242081600002</v>
      </c>
      <c r="M2859">
        <v>1.52350251739E-2</v>
      </c>
      <c r="N2859" s="1">
        <v>2.46131987722E-5</v>
      </c>
      <c r="O2859">
        <v>5.0230532068700002</v>
      </c>
      <c r="P2859">
        <v>3.2881591598500001E-2</v>
      </c>
      <c r="Q2859">
        <v>0.19182309275199999</v>
      </c>
      <c r="R2859">
        <v>1.2933764715300001E-3</v>
      </c>
      <c r="S2859">
        <v>0</v>
      </c>
      <c r="T2859">
        <v>9.1706902064500007</v>
      </c>
      <c r="U2859">
        <v>4</v>
      </c>
      <c r="V2859">
        <v>3</v>
      </c>
      <c r="Z2859">
        <v>2</v>
      </c>
      <c r="AA2859" t="s">
        <v>474</v>
      </c>
      <c r="AB2859">
        <v>1795</v>
      </c>
      <c r="AC2859">
        <v>1.1892640400600001E-2</v>
      </c>
      <c r="AD2859" s="1">
        <v>4.3399012079799999E-5</v>
      </c>
      <c r="AE2859">
        <v>0.15125769139199999</v>
      </c>
      <c r="AF2859">
        <v>3.5163025483100001E-3</v>
      </c>
      <c r="AG2859">
        <v>0.97145273973699997</v>
      </c>
      <c r="AH2859">
        <v>1.2156345386299999E-3</v>
      </c>
      <c r="AI2859">
        <v>1.1120479623399999E-3</v>
      </c>
      <c r="AJ2859" s="1">
        <v>1.40868300042E-5</v>
      </c>
      <c r="AK2859">
        <v>3.2671460906199998</v>
      </c>
      <c r="AL2859">
        <v>1.6818733346900001E-2</v>
      </c>
      <c r="AM2859" s="1">
        <v>6.1375471476799999E-5</v>
      </c>
      <c r="AN2859">
        <v>5.0649052038100004</v>
      </c>
      <c r="AO2859">
        <v>3.0422646432900002E-2</v>
      </c>
      <c r="AP2859">
        <v>0.213527856623</v>
      </c>
      <c r="AQ2859">
        <v>1.5007171188500001E-3</v>
      </c>
      <c r="AR2859">
        <v>0</v>
      </c>
      <c r="AS2859">
        <v>2.9880028276499999</v>
      </c>
      <c r="AT2859">
        <v>2</v>
      </c>
      <c r="AU2859">
        <v>2</v>
      </c>
      <c r="AV2859">
        <f t="shared" si="586"/>
        <v>1795</v>
      </c>
      <c r="AW2859" s="2">
        <f t="shared" si="587"/>
        <v>0.10395179233358259</v>
      </c>
      <c r="AX2859" s="2">
        <f t="shared" si="588"/>
        <v>1.4935999601247283</v>
      </c>
      <c r="BC2859" s="2">
        <f t="shared" si="589"/>
        <v>0.15057720241043412</v>
      </c>
      <c r="BD2859" s="2">
        <f t="shared" si="590"/>
        <v>0.30957573463639454</v>
      </c>
      <c r="BE2859" s="2">
        <f t="shared" si="591"/>
        <v>0.21870955979706896</v>
      </c>
      <c r="BF2859" s="2">
        <f t="shared" si="592"/>
        <v>0.10395179232871521</v>
      </c>
      <c r="BG2859" s="2">
        <f t="shared" si="593"/>
        <v>1.4935999601206682</v>
      </c>
      <c r="BH2859" s="2">
        <f t="shared" si="594"/>
        <v>8.3319835996878283E-3</v>
      </c>
      <c r="BI2859" s="2">
        <f t="shared" si="595"/>
        <v>-7.4781817000372092E-2</v>
      </c>
      <c r="BJ2859" s="2">
        <f t="shared" si="596"/>
        <v>0.11314990056521082</v>
      </c>
      <c r="BK2859" s="2">
        <f t="shared" si="597"/>
        <v>0.16030958648468865</v>
      </c>
      <c r="BL2859" s="2"/>
      <c r="BM2859" s="2">
        <f t="shared" si="598"/>
        <v>-0.67417906827247809</v>
      </c>
    </row>
    <row r="2860" spans="1:65">
      <c r="A2860">
        <v>2</v>
      </c>
      <c r="B2860" t="s">
        <v>474</v>
      </c>
      <c r="C2860">
        <v>2109</v>
      </c>
      <c r="D2860">
        <v>1.14605114692E-2</v>
      </c>
      <c r="E2860" s="1">
        <v>5.2022256892700001E-5</v>
      </c>
      <c r="F2860" s="1"/>
      <c r="G2860" s="1"/>
      <c r="H2860" s="1"/>
      <c r="I2860" s="1"/>
      <c r="J2860">
        <v>8.0869639084699997E-4</v>
      </c>
      <c r="K2860" s="1">
        <v>8.7109866925000004E-5</v>
      </c>
      <c r="L2860">
        <v>3.0340307644200002</v>
      </c>
      <c r="M2860">
        <v>1.6207610751399999E-2</v>
      </c>
      <c r="N2860" s="1">
        <v>7.3570581242999995E-5</v>
      </c>
      <c r="O2860">
        <v>4.5943572715399998</v>
      </c>
      <c r="P2860">
        <v>4.0445672605000003E-2</v>
      </c>
      <c r="Q2860">
        <v>0.18665245066300001</v>
      </c>
      <c r="R2860">
        <v>1.84874164817E-3</v>
      </c>
      <c r="S2860">
        <v>0</v>
      </c>
      <c r="T2860">
        <v>15.5158268534</v>
      </c>
      <c r="U2860">
        <v>4</v>
      </c>
      <c r="V2860">
        <v>3</v>
      </c>
      <c r="Z2860">
        <v>2</v>
      </c>
      <c r="AA2860" t="s">
        <v>474</v>
      </c>
      <c r="AB2860">
        <v>2109</v>
      </c>
      <c r="AC2860">
        <v>1.2651154748900001E-2</v>
      </c>
      <c r="AD2860" s="1">
        <v>5.4840363789400002E-5</v>
      </c>
      <c r="AE2860">
        <v>0.20548471714200001</v>
      </c>
      <c r="AF2860">
        <v>5.1780442930499998E-3</v>
      </c>
      <c r="AG2860">
        <v>0.95458865203999999</v>
      </c>
      <c r="AH2860">
        <v>2.6104185004199999E-3</v>
      </c>
      <c r="AI2860">
        <v>1.09955395731E-3</v>
      </c>
      <c r="AJ2860" s="1">
        <v>6.5648033791799998E-5</v>
      </c>
      <c r="AK2860">
        <v>3.6971946506900002</v>
      </c>
      <c r="AL2860">
        <v>1.78914346255E-2</v>
      </c>
      <c r="AM2860" s="1">
        <v>7.7555986236500004E-5</v>
      </c>
      <c r="AN2860">
        <v>4.6478210405400002</v>
      </c>
      <c r="AO2860">
        <v>3.3865691202899999E-2</v>
      </c>
      <c r="AP2860">
        <v>0.20844164778499999</v>
      </c>
      <c r="AQ2860">
        <v>1.7672312861499999E-3</v>
      </c>
      <c r="AR2860">
        <v>0</v>
      </c>
      <c r="AS2860">
        <v>3.3903801638400002</v>
      </c>
      <c r="AT2860">
        <v>2</v>
      </c>
      <c r="AU2860">
        <v>2</v>
      </c>
      <c r="AV2860">
        <f t="shared" si="586"/>
        <v>2109</v>
      </c>
      <c r="AW2860" s="2">
        <f t="shared" si="587"/>
        <v>0.10389093740709932</v>
      </c>
      <c r="AX2860" s="2">
        <f t="shared" si="588"/>
        <v>5.4171177204260242E-2</v>
      </c>
      <c r="BC2860" s="2">
        <f t="shared" si="589"/>
        <v>0.35966225366526755</v>
      </c>
      <c r="BD2860" s="2">
        <f t="shared" si="590"/>
        <v>-0.2463766033723625</v>
      </c>
      <c r="BE2860" s="2">
        <f t="shared" si="591"/>
        <v>0.21857520169106578</v>
      </c>
      <c r="BF2860" s="2">
        <f t="shared" si="592"/>
        <v>0.10389093740757283</v>
      </c>
      <c r="BG2860" s="2">
        <f t="shared" si="593"/>
        <v>5.4171177203784941E-2</v>
      </c>
      <c r="BH2860" s="2">
        <f t="shared" si="594"/>
        <v>1.1636833149912972E-2</v>
      </c>
      <c r="BI2860" s="2">
        <f t="shared" si="595"/>
        <v>-0.16268690760471047</v>
      </c>
      <c r="BJ2860" s="2">
        <f t="shared" si="596"/>
        <v>0.11673673206327333</v>
      </c>
      <c r="BK2860" s="2">
        <f t="shared" si="597"/>
        <v>-4.408964448909565E-2</v>
      </c>
      <c r="BL2860" s="2"/>
      <c r="BM2860" s="2">
        <f t="shared" si="598"/>
        <v>-0.7814889147788433</v>
      </c>
    </row>
    <row r="2861" spans="1:65">
      <c r="A2861">
        <v>2</v>
      </c>
      <c r="B2861" t="s">
        <v>474</v>
      </c>
      <c r="C2861">
        <v>1394</v>
      </c>
      <c r="D2861">
        <v>1.1078204591599999E-2</v>
      </c>
      <c r="E2861" s="1">
        <v>3.6666825821599998E-5</v>
      </c>
      <c r="F2861" s="1"/>
      <c r="G2861" s="1"/>
      <c r="H2861" s="1"/>
      <c r="I2861" s="1"/>
      <c r="J2861">
        <v>7.1283312380399999E-4</v>
      </c>
      <c r="K2861" s="1">
        <v>1.26016333294E-5</v>
      </c>
      <c r="L2861">
        <v>2.8349848520699998</v>
      </c>
      <c r="M2861">
        <v>1.5666947180100001E-2</v>
      </c>
      <c r="N2861" s="1">
        <v>5.1854722365999999E-5</v>
      </c>
      <c r="O2861">
        <v>4.7855684599700004</v>
      </c>
      <c r="P2861">
        <v>6.16636285277E-2</v>
      </c>
      <c r="Q2861">
        <v>0.18793507725899999</v>
      </c>
      <c r="R2861">
        <v>2.5002190318699998E-3</v>
      </c>
      <c r="S2861">
        <v>0</v>
      </c>
      <c r="T2861">
        <v>8.7446257197400001</v>
      </c>
      <c r="U2861">
        <v>4</v>
      </c>
      <c r="V2861">
        <v>3</v>
      </c>
      <c r="Z2861">
        <v>2</v>
      </c>
      <c r="AA2861" t="s">
        <v>474</v>
      </c>
      <c r="AB2861">
        <v>1394</v>
      </c>
      <c r="AC2861">
        <v>1.22287305279E-2</v>
      </c>
      <c r="AD2861" s="1">
        <v>5.8193555195000003E-5</v>
      </c>
      <c r="AE2861">
        <v>0.14804818885099999</v>
      </c>
      <c r="AF2861">
        <v>4.5995243171999996E-3</v>
      </c>
      <c r="AG2861">
        <v>0.97304439585400004</v>
      </c>
      <c r="AH2861">
        <v>1.4578909220799999E-3</v>
      </c>
      <c r="AI2861">
        <v>7.9609662402200002E-4</v>
      </c>
      <c r="AJ2861" s="1">
        <v>1.42265195255E-5</v>
      </c>
      <c r="AK2861">
        <v>3.4544167424599999</v>
      </c>
      <c r="AL2861">
        <v>1.7294036563099999E-2</v>
      </c>
      <c r="AM2861" s="1">
        <v>8.2298114999499998E-5</v>
      </c>
      <c r="AN2861">
        <v>4.8594423861999996</v>
      </c>
      <c r="AO2861">
        <v>5.1366174570199999E-2</v>
      </c>
      <c r="AP2861">
        <v>0.210655471811</v>
      </c>
      <c r="AQ2861">
        <v>2.4419575874299999E-3</v>
      </c>
      <c r="AR2861">
        <v>0</v>
      </c>
      <c r="AS2861">
        <v>6.3660747511200002</v>
      </c>
      <c r="AT2861">
        <v>2</v>
      </c>
      <c r="AU2861">
        <v>2</v>
      </c>
      <c r="AV2861">
        <f t="shared" si="586"/>
        <v>1394</v>
      </c>
      <c r="AW2861" s="2">
        <f t="shared" si="587"/>
        <v>0.10385490959179268</v>
      </c>
      <c r="AX2861" s="2">
        <f t="shared" si="588"/>
        <v>0.5870900709577882</v>
      </c>
      <c r="BC2861" s="2">
        <f t="shared" si="589"/>
        <v>0.11680644099935807</v>
      </c>
      <c r="BD2861" s="2">
        <f t="shared" si="590"/>
        <v>0.12894250718350056</v>
      </c>
      <c r="BE2861" s="2">
        <f t="shared" si="591"/>
        <v>0.21849566142750781</v>
      </c>
      <c r="BF2861" s="2">
        <f t="shared" si="592"/>
        <v>0.10385490959379186</v>
      </c>
      <c r="BG2861" s="2">
        <f t="shared" si="593"/>
        <v>0.58709007096065491</v>
      </c>
      <c r="BH2861" s="2">
        <f t="shared" si="594"/>
        <v>1.5436813170250273E-2</v>
      </c>
      <c r="BI2861" s="2">
        <f t="shared" si="595"/>
        <v>-0.16699396716290005</v>
      </c>
      <c r="BJ2861" s="2">
        <f t="shared" si="596"/>
        <v>0.12089491160124528</v>
      </c>
      <c r="BK2861" s="2">
        <f t="shared" si="597"/>
        <v>-2.3302536176770177E-2</v>
      </c>
      <c r="BL2861" s="2"/>
      <c r="BM2861" s="2">
        <f t="shared" si="598"/>
        <v>-0.27200146065150521</v>
      </c>
    </row>
    <row r="2862" spans="1:65">
      <c r="A2862">
        <v>2</v>
      </c>
      <c r="B2862" t="s">
        <v>474</v>
      </c>
      <c r="C2862">
        <v>201</v>
      </c>
      <c r="D2862">
        <v>1.1409644348899999E-2</v>
      </c>
      <c r="E2862" s="1">
        <v>3.4040679840000002E-5</v>
      </c>
      <c r="F2862" s="1"/>
      <c r="G2862" s="1"/>
      <c r="H2862" s="1"/>
      <c r="I2862" s="1"/>
      <c r="J2862">
        <v>8.0669108732100005E-4</v>
      </c>
      <c r="K2862" s="1">
        <v>9.4764097339999995E-6</v>
      </c>
      <c r="L2862">
        <v>3.0071576342699999</v>
      </c>
      <c r="M2862">
        <v>1.6135673779999998E-2</v>
      </c>
      <c r="N2862" s="1">
        <v>4.8140791102100003E-5</v>
      </c>
      <c r="O2862">
        <v>4.4980929816800002</v>
      </c>
      <c r="P2862">
        <v>4.93927671653E-2</v>
      </c>
      <c r="Q2862">
        <v>0.18193048105000001</v>
      </c>
      <c r="R2862">
        <v>2.0701719874300002E-3</v>
      </c>
      <c r="S2862">
        <v>0</v>
      </c>
      <c r="T2862">
        <v>10.970388615199999</v>
      </c>
      <c r="U2862">
        <v>4</v>
      </c>
      <c r="V2862">
        <v>3</v>
      </c>
      <c r="Z2862">
        <v>2</v>
      </c>
      <c r="AA2862" t="s">
        <v>474</v>
      </c>
      <c r="AB2862">
        <v>201</v>
      </c>
      <c r="AC2862">
        <v>1.2591299679000001E-2</v>
      </c>
      <c r="AD2862">
        <v>1.2946168381599999E-3</v>
      </c>
      <c r="AE2862">
        <v>0.18915230411699999</v>
      </c>
      <c r="AF2862">
        <v>0.14680347443200001</v>
      </c>
      <c r="AG2862">
        <v>0.95782330756300005</v>
      </c>
      <c r="AH2862">
        <v>2.3311907585299999E-2</v>
      </c>
      <c r="AI2862">
        <v>9.3490034584700003E-4</v>
      </c>
      <c r="AJ2862" s="1">
        <v>5.4535385985199998E-5</v>
      </c>
      <c r="AK2862">
        <v>3.66229311769</v>
      </c>
      <c r="AL2862">
        <v>1.7806786773900001E-2</v>
      </c>
      <c r="AM2862">
        <v>1.8308646905999999E-3</v>
      </c>
      <c r="AN2862">
        <v>4.60611149066</v>
      </c>
      <c r="AO2862">
        <v>7.3746090217900004E-2</v>
      </c>
      <c r="AP2862">
        <v>0.20559376431199999</v>
      </c>
      <c r="AQ2862">
        <v>2.13935617216E-2</v>
      </c>
      <c r="AR2862">
        <v>4</v>
      </c>
      <c r="AS2862">
        <v>6.6912425194900003</v>
      </c>
      <c r="AT2862">
        <v>2</v>
      </c>
      <c r="AU2862">
        <v>2</v>
      </c>
      <c r="AV2862">
        <f t="shared" si="586"/>
        <v>201</v>
      </c>
      <c r="AW2862" s="2">
        <f t="shared" si="587"/>
        <v>0.10356635964853053</v>
      </c>
      <c r="AX2862" s="2">
        <f t="shared" si="588"/>
        <v>37.031462480920879</v>
      </c>
      <c r="BC2862" s="2">
        <f t="shared" si="589"/>
        <v>0.15893228590361594</v>
      </c>
      <c r="BD2862" s="2">
        <f t="shared" si="590"/>
        <v>4.7548573263495406</v>
      </c>
      <c r="BE2862" s="2">
        <f t="shared" si="591"/>
        <v>0.21785871015007063</v>
      </c>
      <c r="BF2862" s="2">
        <f t="shared" si="592"/>
        <v>0.10356635965033764</v>
      </c>
      <c r="BG2862" s="2">
        <f t="shared" si="593"/>
        <v>37.0314624808925</v>
      </c>
      <c r="BH2862" s="2">
        <f t="shared" si="594"/>
        <v>2.4014289926851593E-2</v>
      </c>
      <c r="BI2862" s="2">
        <f t="shared" si="595"/>
        <v>0.49305443793213904</v>
      </c>
      <c r="BJ2862" s="2">
        <f t="shared" si="596"/>
        <v>0.13006772216194271</v>
      </c>
      <c r="BK2862" s="2">
        <f t="shared" si="597"/>
        <v>9.3341953477782678</v>
      </c>
      <c r="BL2862" s="2"/>
      <c r="BM2862" s="2">
        <f t="shared" si="598"/>
        <v>-0.39006331004364209</v>
      </c>
    </row>
    <row r="2863" spans="1:65">
      <c r="A2863">
        <v>2</v>
      </c>
      <c r="B2863" t="s">
        <v>474</v>
      </c>
      <c r="C2863">
        <v>75</v>
      </c>
      <c r="D2863">
        <v>1.12515800533E-2</v>
      </c>
      <c r="E2863" s="1">
        <v>3.08003820957E-5</v>
      </c>
      <c r="F2863" s="1"/>
      <c r="G2863" s="1"/>
      <c r="H2863" s="1"/>
      <c r="I2863" s="1"/>
      <c r="J2863">
        <v>7.8207581183300004E-4</v>
      </c>
      <c r="K2863" s="1">
        <v>9.0754204994199999E-6</v>
      </c>
      <c r="L2863">
        <v>2.92441504036</v>
      </c>
      <c r="M2863">
        <v>1.5912137109499999E-2</v>
      </c>
      <c r="N2863" s="1">
        <v>4.35583180861E-5</v>
      </c>
      <c r="O2863">
        <v>4.6358547141299997</v>
      </c>
      <c r="P2863">
        <v>4.8004622283200002E-2</v>
      </c>
      <c r="Q2863">
        <v>0.18490483324199999</v>
      </c>
      <c r="R2863">
        <v>1.9804773530100002E-3</v>
      </c>
      <c r="S2863">
        <v>0</v>
      </c>
      <c r="T2863">
        <v>11.3704128149</v>
      </c>
      <c r="U2863">
        <v>4</v>
      </c>
      <c r="V2863">
        <v>3</v>
      </c>
      <c r="Z2863">
        <v>2</v>
      </c>
      <c r="AA2863" t="s">
        <v>474</v>
      </c>
      <c r="AB2863">
        <v>75</v>
      </c>
      <c r="AC2863">
        <v>1.24162525338E-2</v>
      </c>
      <c r="AD2863" s="1">
        <v>2.8615516067899999E-5</v>
      </c>
      <c r="AE2863">
        <v>0.17339177784599999</v>
      </c>
      <c r="AF2863">
        <v>2.3431798483200001E-3</v>
      </c>
      <c r="AG2863">
        <v>0.96361909781999999</v>
      </c>
      <c r="AH2863">
        <v>9.5524223488200005E-4</v>
      </c>
      <c r="AI2863">
        <v>8.9509398334999997E-4</v>
      </c>
      <c r="AJ2863" s="1">
        <v>1.0188549697100001E-5</v>
      </c>
      <c r="AK2863">
        <v>3.56117285333</v>
      </c>
      <c r="AL2863">
        <v>1.7559232727199999E-2</v>
      </c>
      <c r="AM2863" s="1">
        <v>4.04684509175E-5</v>
      </c>
      <c r="AN2863">
        <v>4.7418783227499999</v>
      </c>
      <c r="AO2863">
        <v>2.9705084396E-2</v>
      </c>
      <c r="AP2863">
        <v>0.20871125755200001</v>
      </c>
      <c r="AQ2863">
        <v>1.3931289728900001E-3</v>
      </c>
      <c r="AR2863">
        <v>0</v>
      </c>
      <c r="AS2863">
        <v>3.9791416368300001</v>
      </c>
      <c r="AT2863">
        <v>2</v>
      </c>
      <c r="AU2863">
        <v>2</v>
      </c>
      <c r="AV2863" s="6">
        <f t="shared" si="586"/>
        <v>75</v>
      </c>
      <c r="AW2863" s="10">
        <f t="shared" si="587"/>
        <v>0.10351190454876692</v>
      </c>
      <c r="AX2863" s="10">
        <f t="shared" si="588"/>
        <v>-7.0936328679670091E-2</v>
      </c>
      <c r="AY2863" s="6"/>
      <c r="AZ2863" s="6"/>
      <c r="BA2863" s="6"/>
      <c r="BB2863" s="6"/>
      <c r="BC2863" s="10">
        <f t="shared" si="589"/>
        <v>0.14451050627957943</v>
      </c>
      <c r="BD2863" s="10">
        <f t="shared" si="590"/>
        <v>0.12265318149733555</v>
      </c>
      <c r="BE2863" s="10">
        <f t="shared" si="591"/>
        <v>0.21773852349344167</v>
      </c>
      <c r="BF2863" s="10">
        <f t="shared" si="592"/>
        <v>0.10351190455219475</v>
      </c>
      <c r="BG2863" s="10">
        <f t="shared" si="593"/>
        <v>-7.0936328682213612E-2</v>
      </c>
      <c r="BH2863" s="10">
        <f t="shared" si="594"/>
        <v>2.2870347575139088E-2</v>
      </c>
      <c r="BI2863" s="10">
        <f t="shared" si="595"/>
        <v>-0.3812036636647847</v>
      </c>
      <c r="BJ2863" s="10">
        <f t="shared" si="596"/>
        <v>0.12874960536506158</v>
      </c>
      <c r="BK2863" s="10">
        <f t="shared" si="597"/>
        <v>-0.29656909695398792</v>
      </c>
      <c r="BL2863" s="10"/>
      <c r="BM2863" s="10">
        <f t="shared" si="598"/>
        <v>-0.65004422428571285</v>
      </c>
    </row>
    <row r="2864" spans="1:65">
      <c r="A2864">
        <v>2</v>
      </c>
      <c r="B2864" t="s">
        <v>474</v>
      </c>
      <c r="C2864">
        <v>304</v>
      </c>
      <c r="D2864">
        <v>1.1646202326100001E-2</v>
      </c>
      <c r="E2864" s="1">
        <v>6.9642087088800006E-5</v>
      </c>
      <c r="F2864" s="1"/>
      <c r="G2864" s="1"/>
      <c r="H2864" s="1"/>
      <c r="I2864" s="1"/>
      <c r="J2864">
        <v>1.1132502138599999E-3</v>
      </c>
      <c r="K2864">
        <v>1.52029441912E-4</v>
      </c>
      <c r="L2864">
        <v>3.1331460611500002</v>
      </c>
      <c r="M2864">
        <v>1.6470217279800001E-2</v>
      </c>
      <c r="N2864" s="1">
        <v>9.8488784073000004E-5</v>
      </c>
      <c r="O2864">
        <v>4.4985404836800003</v>
      </c>
      <c r="P2864">
        <v>4.25458597455E-2</v>
      </c>
      <c r="Q2864">
        <v>0.18572094974100001</v>
      </c>
      <c r="R2864">
        <v>2.0781359639699998E-3</v>
      </c>
      <c r="S2864">
        <v>0</v>
      </c>
      <c r="T2864">
        <v>5.3884708122499996</v>
      </c>
      <c r="U2864">
        <v>4</v>
      </c>
      <c r="V2864">
        <v>3</v>
      </c>
      <c r="Z2864">
        <v>2</v>
      </c>
      <c r="AA2864" t="s">
        <v>474</v>
      </c>
      <c r="AB2864">
        <v>304</v>
      </c>
      <c r="AC2864">
        <v>1.28504211124E-2</v>
      </c>
      <c r="AD2864" s="1">
        <v>8.6443342338000001E-5</v>
      </c>
      <c r="AE2864">
        <v>0.16237623872099999</v>
      </c>
      <c r="AF2864">
        <v>7.0483164724499999E-3</v>
      </c>
      <c r="AG2864">
        <v>0.96978775313499999</v>
      </c>
      <c r="AH2864">
        <v>2.3571243092500001E-3</v>
      </c>
      <c r="AI2864">
        <v>1.18748774081E-3</v>
      </c>
      <c r="AJ2864">
        <v>1.22920763677E-4</v>
      </c>
      <c r="AK2864">
        <v>3.8145797559100001</v>
      </c>
      <c r="AL2864">
        <v>1.81732398194E-2</v>
      </c>
      <c r="AM2864">
        <v>1.2224934711099999E-4</v>
      </c>
      <c r="AN2864">
        <v>4.5500142997599999</v>
      </c>
      <c r="AO2864">
        <v>4.0249749697299997E-2</v>
      </c>
      <c r="AP2864">
        <v>0.20726933472199999</v>
      </c>
      <c r="AQ2864">
        <v>2.3034328383499999E-3</v>
      </c>
      <c r="AR2864">
        <v>0</v>
      </c>
      <c r="AS2864">
        <v>1.0535444404400001</v>
      </c>
      <c r="AT2864">
        <v>2</v>
      </c>
      <c r="AU2864">
        <v>2</v>
      </c>
      <c r="AV2864">
        <f t="shared" si="586"/>
        <v>304</v>
      </c>
      <c r="AW2864" s="2">
        <f t="shared" si="587"/>
        <v>0.10340012585916146</v>
      </c>
      <c r="AX2864" s="2">
        <f t="shared" si="588"/>
        <v>0.24125146088423316</v>
      </c>
      <c r="BC2864" s="2">
        <f t="shared" si="589"/>
        <v>6.6685392040118752E-2</v>
      </c>
      <c r="BD2864" s="2">
        <f t="shared" si="590"/>
        <v>-0.19146737545645356</v>
      </c>
      <c r="BE2864" s="2">
        <f t="shared" si="591"/>
        <v>0.21749183774403555</v>
      </c>
      <c r="BF2864" s="2">
        <f t="shared" si="592"/>
        <v>0.10340012585557574</v>
      </c>
      <c r="BG2864" s="2">
        <f t="shared" si="593"/>
        <v>0.24125146088095301</v>
      </c>
      <c r="BH2864" s="2">
        <f t="shared" si="594"/>
        <v>1.1442336968343092E-2</v>
      </c>
      <c r="BI2864" s="2">
        <f t="shared" si="595"/>
        <v>-5.3967884582303192E-2</v>
      </c>
      <c r="BJ2864" s="2">
        <f t="shared" si="596"/>
        <v>0.11602560191001936</v>
      </c>
      <c r="BK2864" s="2">
        <f t="shared" si="597"/>
        <v>0.10841296156080214</v>
      </c>
      <c r="BL2864" s="2"/>
      <c r="BM2864" s="2">
        <f t="shared" si="598"/>
        <v>-0.80448173941206069</v>
      </c>
    </row>
    <row r="2865" spans="1:65">
      <c r="A2865">
        <v>2</v>
      </c>
      <c r="B2865" t="s">
        <v>474</v>
      </c>
      <c r="C2865">
        <v>1537</v>
      </c>
      <c r="D2865">
        <v>1.1203096869199999E-2</v>
      </c>
      <c r="E2865" s="1">
        <v>4.8827652572899999E-5</v>
      </c>
      <c r="F2865" s="1"/>
      <c r="G2865" s="1"/>
      <c r="H2865" s="1"/>
      <c r="I2865" s="1"/>
      <c r="J2865">
        <v>6.1876702091900003E-4</v>
      </c>
      <c r="K2865">
        <v>1.2660144013700001E-4</v>
      </c>
      <c r="L2865">
        <v>2.8992666655299999</v>
      </c>
      <c r="M2865">
        <v>1.5843571532999999E-2</v>
      </c>
      <c r="N2865" s="1">
        <v>6.9052728487499994E-5</v>
      </c>
      <c r="O2865">
        <v>4.7100619009700004</v>
      </c>
      <c r="P2865">
        <v>4.3394773613299999E-2</v>
      </c>
      <c r="Q2865">
        <v>0.18705513634099999</v>
      </c>
      <c r="R2865">
        <v>1.9064845024299999E-3</v>
      </c>
      <c r="S2865">
        <v>0</v>
      </c>
      <c r="T2865">
        <v>8.3189238478099998</v>
      </c>
      <c r="U2865">
        <v>4</v>
      </c>
      <c r="V2865">
        <v>3</v>
      </c>
      <c r="Z2865">
        <v>2</v>
      </c>
      <c r="AA2865" t="s">
        <v>474</v>
      </c>
      <c r="AB2865">
        <v>1537</v>
      </c>
      <c r="AC2865">
        <v>1.23583824299E-2</v>
      </c>
      <c r="AD2865" s="1">
        <v>6.7066582735600007E-5</v>
      </c>
      <c r="AE2865">
        <v>0.189084064104</v>
      </c>
      <c r="AF2865">
        <v>5.7653898428199997E-3</v>
      </c>
      <c r="AG2865">
        <v>0.95665472170800003</v>
      </c>
      <c r="AH2865">
        <v>3.0897588012300001E-3</v>
      </c>
      <c r="AI2865">
        <v>7.45165216129E-4</v>
      </c>
      <c r="AJ2865">
        <v>1.07137862677E-4</v>
      </c>
      <c r="AK2865">
        <v>3.5280541361800002</v>
      </c>
      <c r="AL2865">
        <v>1.7477392041399999E-2</v>
      </c>
      <c r="AM2865" s="1">
        <v>9.4846470886599996E-5</v>
      </c>
      <c r="AN2865">
        <v>4.8277063029000002</v>
      </c>
      <c r="AO2865">
        <v>4.3475736379799998E-2</v>
      </c>
      <c r="AP2865">
        <v>0.21149855470699999</v>
      </c>
      <c r="AQ2865">
        <v>2.2237405343000002E-3</v>
      </c>
      <c r="AR2865">
        <v>0</v>
      </c>
      <c r="AS2865">
        <v>0.98194327535100001</v>
      </c>
      <c r="AT2865">
        <v>2</v>
      </c>
      <c r="AU2865">
        <v>2</v>
      </c>
      <c r="AV2865">
        <f t="shared" si="586"/>
        <v>1537</v>
      </c>
      <c r="AW2865" s="2">
        <f t="shared" si="587"/>
        <v>0.10312198262572897</v>
      </c>
      <c r="AX2865" s="2">
        <f t="shared" si="588"/>
        <v>0.37353690381631938</v>
      </c>
      <c r="BC2865" s="2">
        <f t="shared" si="589"/>
        <v>0.20427429215970802</v>
      </c>
      <c r="BD2865" s="2">
        <f t="shared" si="590"/>
        <v>-0.15373898937435282</v>
      </c>
      <c r="BE2865" s="2">
        <f t="shared" si="591"/>
        <v>0.21687810856648293</v>
      </c>
      <c r="BF2865" s="2">
        <f t="shared" si="592"/>
        <v>0.10312198262853643</v>
      </c>
      <c r="BG2865" s="2">
        <f t="shared" si="593"/>
        <v>0.37353690381357219</v>
      </c>
      <c r="BH2865" s="2">
        <f t="shared" si="594"/>
        <v>2.4977251765156604E-2</v>
      </c>
      <c r="BI2865" s="2">
        <f t="shared" si="595"/>
        <v>1.8657262098306035E-3</v>
      </c>
      <c r="BJ2865" s="2">
        <f t="shared" si="596"/>
        <v>0.13067493811792397</v>
      </c>
      <c r="BK2865" s="2">
        <f t="shared" si="597"/>
        <v>0.16640892253025219</v>
      </c>
      <c r="BL2865" s="2"/>
      <c r="BM2865" s="2">
        <f t="shared" si="598"/>
        <v>-0.88196270415319389</v>
      </c>
    </row>
    <row r="2866" spans="1:65">
      <c r="A2866">
        <v>2</v>
      </c>
      <c r="B2866" t="s">
        <v>474</v>
      </c>
      <c r="C2866">
        <v>486</v>
      </c>
      <c r="D2866">
        <v>1.12909345033E-2</v>
      </c>
      <c r="E2866" s="1">
        <v>3.5138429423699997E-5</v>
      </c>
      <c r="F2866" s="1"/>
      <c r="G2866" s="1"/>
      <c r="H2866" s="1"/>
      <c r="I2866" s="1"/>
      <c r="J2866">
        <v>8.3830359691600001E-4</v>
      </c>
      <c r="K2866" s="1">
        <v>9.87376270656E-6</v>
      </c>
      <c r="L2866">
        <v>2.9449081652500002</v>
      </c>
      <c r="M2866">
        <v>1.5967792706499999E-2</v>
      </c>
      <c r="N2866" s="1">
        <v>4.9693243451599998E-5</v>
      </c>
      <c r="O2866">
        <v>4.7025817781599999</v>
      </c>
      <c r="P2866">
        <v>5.5112230628100001E-2</v>
      </c>
      <c r="Q2866">
        <v>0.188222343702</v>
      </c>
      <c r="R2866">
        <v>2.2823339601400002E-3</v>
      </c>
      <c r="S2866">
        <v>0</v>
      </c>
      <c r="T2866">
        <v>9.8401260243100008</v>
      </c>
      <c r="U2866">
        <v>4</v>
      </c>
      <c r="V2866">
        <v>3</v>
      </c>
      <c r="Z2866">
        <v>2</v>
      </c>
      <c r="AA2866" t="s">
        <v>474</v>
      </c>
      <c r="AB2866">
        <v>486</v>
      </c>
      <c r="AC2866">
        <v>1.24499822935E-2</v>
      </c>
      <c r="AD2866" s="1">
        <v>3.0562962091300002E-5</v>
      </c>
      <c r="AE2866">
        <v>0.19992171485599999</v>
      </c>
      <c r="AF2866">
        <v>2.6252503773899999E-3</v>
      </c>
      <c r="AG2866">
        <v>0.95171379871499995</v>
      </c>
      <c r="AH2866">
        <v>1.4510847819099999E-3</v>
      </c>
      <c r="AI2866">
        <v>1.0046644832600001E-3</v>
      </c>
      <c r="AJ2866" s="1">
        <v>1.22006021308E-5</v>
      </c>
      <c r="AK2866">
        <v>3.5805475654299999</v>
      </c>
      <c r="AL2866">
        <v>1.7606933810799998E-2</v>
      </c>
      <c r="AM2866" s="1">
        <v>4.3222555495800001E-5</v>
      </c>
      <c r="AN2866">
        <v>4.8078486395000004</v>
      </c>
      <c r="AO2866">
        <v>3.1557619953E-2</v>
      </c>
      <c r="AP2866">
        <v>0.21218977513000001</v>
      </c>
      <c r="AQ2866">
        <v>1.4869861211299999E-3</v>
      </c>
      <c r="AR2866">
        <v>0</v>
      </c>
      <c r="AS2866">
        <v>2.40609763382</v>
      </c>
      <c r="AT2866">
        <v>2</v>
      </c>
      <c r="AU2866">
        <v>2</v>
      </c>
      <c r="AV2866">
        <f t="shared" si="586"/>
        <v>486</v>
      </c>
      <c r="AW2866" s="2">
        <f t="shared" si="587"/>
        <v>0.10265295488705971</v>
      </c>
      <c r="AX2866" s="2">
        <f t="shared" si="588"/>
        <v>-0.13021263065656416</v>
      </c>
      <c r="BC2866" s="2">
        <f t="shared" si="589"/>
        <v>0.19844944833353714</v>
      </c>
      <c r="BD2866" s="2">
        <f t="shared" si="590"/>
        <v>0.23565883578446525</v>
      </c>
      <c r="BE2866" s="2">
        <f t="shared" si="591"/>
        <v>0.21584353891933289</v>
      </c>
      <c r="BF2866" s="2">
        <f t="shared" si="592"/>
        <v>0.10265295488416225</v>
      </c>
      <c r="BG2866" s="2">
        <f t="shared" si="593"/>
        <v>-0.13021263065877939</v>
      </c>
      <c r="BH2866" s="2">
        <f t="shared" si="594"/>
        <v>2.2384908185730426E-2</v>
      </c>
      <c r="BI2866" s="2">
        <f t="shared" si="595"/>
        <v>-0.42739352783681817</v>
      </c>
      <c r="BJ2866" s="2">
        <f t="shared" si="596"/>
        <v>0.12733574004341408</v>
      </c>
      <c r="BK2866" s="2">
        <f t="shared" si="597"/>
        <v>-0.34848004406910416</v>
      </c>
      <c r="BL2866" s="2"/>
      <c r="BM2866" s="2">
        <f t="shared" si="598"/>
        <v>-0.75548101438175252</v>
      </c>
    </row>
    <row r="2867" spans="1:65">
      <c r="A2867">
        <v>2</v>
      </c>
      <c r="B2867" t="s">
        <v>474</v>
      </c>
      <c r="C2867">
        <v>1911</v>
      </c>
      <c r="D2867">
        <v>1.2010191304999999E-2</v>
      </c>
      <c r="E2867" s="1">
        <v>6.23327693429E-5</v>
      </c>
      <c r="F2867" s="1"/>
      <c r="G2867" s="1"/>
      <c r="H2867" s="1"/>
      <c r="I2867" s="1"/>
      <c r="J2867">
        <v>1.57621865927E-3</v>
      </c>
      <c r="K2867">
        <v>1.5605062073299999E-4</v>
      </c>
      <c r="L2867">
        <v>3.3320524587200002</v>
      </c>
      <c r="M2867">
        <v>1.69849754302E-2</v>
      </c>
      <c r="N2867" s="1">
        <v>8.8151847784899998E-5</v>
      </c>
      <c r="O2867">
        <v>4.2543143053800003</v>
      </c>
      <c r="P2867">
        <v>3.43756625247E-2</v>
      </c>
      <c r="Q2867">
        <v>0.18112751518</v>
      </c>
      <c r="R2867">
        <v>1.7394414095600001E-3</v>
      </c>
      <c r="S2867">
        <v>0</v>
      </c>
      <c r="T2867">
        <v>38.346005149100002</v>
      </c>
      <c r="U2867">
        <v>4</v>
      </c>
      <c r="V2867">
        <v>3</v>
      </c>
      <c r="Z2867">
        <v>2</v>
      </c>
      <c r="AA2867" t="s">
        <v>474</v>
      </c>
      <c r="AB2867">
        <v>1911</v>
      </c>
      <c r="AC2867">
        <v>1.32428008126E-2</v>
      </c>
      <c r="AD2867" s="1">
        <v>5.8747402908400001E-5</v>
      </c>
      <c r="AE2867">
        <v>0.21243186683000001</v>
      </c>
      <c r="AF2867">
        <v>4.3960180271499999E-3</v>
      </c>
      <c r="AG2867">
        <v>0.93506380999799998</v>
      </c>
      <c r="AH2867">
        <v>3.6655302012299999E-3</v>
      </c>
      <c r="AI2867">
        <v>1.3882578583100001E-3</v>
      </c>
      <c r="AJ2867">
        <v>1.08281687556E-4</v>
      </c>
      <c r="AK2867">
        <v>4.0510879646499998</v>
      </c>
      <c r="AL2867">
        <v>1.87281485129E-2</v>
      </c>
      <c r="AM2867" s="1">
        <v>8.3081373947200001E-5</v>
      </c>
      <c r="AN2867">
        <v>4.4553372796400001</v>
      </c>
      <c r="AO2867">
        <v>3.5474620471000001E-2</v>
      </c>
      <c r="AP2867">
        <v>0.209153610302</v>
      </c>
      <c r="AQ2867">
        <v>1.9063693047900001E-3</v>
      </c>
      <c r="AR2867">
        <v>0</v>
      </c>
      <c r="AS2867">
        <v>0.96838216414900002</v>
      </c>
      <c r="AT2867">
        <v>2</v>
      </c>
      <c r="AU2867">
        <v>2</v>
      </c>
      <c r="AV2867">
        <f t="shared" si="586"/>
        <v>1911</v>
      </c>
      <c r="AW2867" s="2">
        <f t="shared" si="587"/>
        <v>0.10263029757792864</v>
      </c>
      <c r="AX2867" s="2">
        <f t="shared" si="588"/>
        <v>-5.7519768049715078E-2</v>
      </c>
      <c r="BC2867" s="2">
        <f t="shared" si="589"/>
        <v>-0.11924792277681255</v>
      </c>
      <c r="BD2867" s="2">
        <f t="shared" si="590"/>
        <v>-0.30611177932276118</v>
      </c>
      <c r="BE2867" s="2">
        <f t="shared" si="591"/>
        <v>0.21579357313186337</v>
      </c>
      <c r="BF2867" s="2">
        <f t="shared" si="592"/>
        <v>0.10263029757467682</v>
      </c>
      <c r="BG2867" s="2">
        <f t="shared" si="593"/>
        <v>-5.7519768049247244E-2</v>
      </c>
      <c r="BH2867" s="2">
        <f t="shared" si="594"/>
        <v>4.7251556850368678E-2</v>
      </c>
      <c r="BI2867" s="2">
        <f t="shared" si="595"/>
        <v>3.1969069556415541E-2</v>
      </c>
      <c r="BJ2867" s="2">
        <f t="shared" si="596"/>
        <v>0.15473129576226097</v>
      </c>
      <c r="BK2867" s="2">
        <f t="shared" si="597"/>
        <v>9.5966379961153869E-2</v>
      </c>
      <c r="BL2867" s="2"/>
      <c r="BM2867" s="2">
        <f t="shared" si="598"/>
        <v>-0.97474620471197304</v>
      </c>
    </row>
    <row r="2868" spans="1:65">
      <c r="A2868">
        <v>2</v>
      </c>
      <c r="B2868" t="s">
        <v>474</v>
      </c>
      <c r="C2868">
        <v>2476</v>
      </c>
      <c r="D2868">
        <v>1.09365305305E-2</v>
      </c>
      <c r="E2868" s="1">
        <v>3.35013004305E-5</v>
      </c>
      <c r="F2868" s="1"/>
      <c r="G2868" s="1"/>
      <c r="H2868" s="1"/>
      <c r="I2868" s="1"/>
      <c r="J2868">
        <v>7.8864069644199995E-4</v>
      </c>
      <c r="K2868" s="1">
        <v>9.1043693022799997E-6</v>
      </c>
      <c r="L2868">
        <v>2.7629378710400001</v>
      </c>
      <c r="M2868">
        <v>1.5466589801599999E-2</v>
      </c>
      <c r="N2868" s="1">
        <v>4.7377993426000002E-5</v>
      </c>
      <c r="O2868">
        <v>4.8419764602799997</v>
      </c>
      <c r="P2868">
        <v>5.9536364909600001E-2</v>
      </c>
      <c r="Q2868">
        <v>0.18771854330500001</v>
      </c>
      <c r="R2868">
        <v>2.3787144496000001E-3</v>
      </c>
      <c r="S2868">
        <v>0</v>
      </c>
      <c r="T2868">
        <v>21.046953843099999</v>
      </c>
      <c r="U2868">
        <v>4</v>
      </c>
      <c r="V2868">
        <v>3</v>
      </c>
      <c r="Z2868">
        <v>2</v>
      </c>
      <c r="AA2868" t="s">
        <v>474</v>
      </c>
      <c r="AB2868">
        <v>2476</v>
      </c>
      <c r="AC2868">
        <v>1.2058744024500001E-2</v>
      </c>
      <c r="AD2868" s="1">
        <v>2.7039505751400001E-5</v>
      </c>
      <c r="AE2868">
        <v>0.17408980735499999</v>
      </c>
      <c r="AF2868">
        <v>2.1576564535000001E-3</v>
      </c>
      <c r="AG2868">
        <v>0.96006374221799995</v>
      </c>
      <c r="AH2868">
        <v>1.0482655703E-3</v>
      </c>
      <c r="AI2868">
        <v>9.41376628235E-4</v>
      </c>
      <c r="AJ2868" s="1">
        <v>1.0983941640900001E-5</v>
      </c>
      <c r="AK2868">
        <v>3.3590474020499999</v>
      </c>
      <c r="AL2868">
        <v>1.70536393446E-2</v>
      </c>
      <c r="AM2868" s="1">
        <v>3.8239635753400002E-5</v>
      </c>
      <c r="AN2868">
        <v>5.0314167625300001</v>
      </c>
      <c r="AO2868">
        <v>3.32626474624E-2</v>
      </c>
      <c r="AP2868">
        <v>0.21507864940800001</v>
      </c>
      <c r="AQ2868">
        <v>1.50144571391E-3</v>
      </c>
      <c r="AR2868">
        <v>0</v>
      </c>
      <c r="AS2868">
        <v>2.5022083881100001</v>
      </c>
      <c r="AT2868">
        <v>2</v>
      </c>
      <c r="AU2868">
        <v>2</v>
      </c>
      <c r="AV2868">
        <f t="shared" si="586"/>
        <v>2476</v>
      </c>
      <c r="AW2868" s="2">
        <f t="shared" si="587"/>
        <v>0.10261147178900577</v>
      </c>
      <c r="AX2868" s="2">
        <f t="shared" si="588"/>
        <v>-0.19288190595780874</v>
      </c>
      <c r="BC2868" s="2">
        <f t="shared" si="589"/>
        <v>0.19366985812687251</v>
      </c>
      <c r="BD2868" s="2">
        <f t="shared" si="590"/>
        <v>0.2064472865956021</v>
      </c>
      <c r="BE2868" s="2">
        <f t="shared" si="591"/>
        <v>0.21575205771297984</v>
      </c>
      <c r="BF2868" s="2">
        <f t="shared" si="592"/>
        <v>0.10261147178260477</v>
      </c>
      <c r="BG2868" s="2">
        <f t="shared" si="593"/>
        <v>-0.19288190596069166</v>
      </c>
      <c r="BH2868" s="2">
        <f t="shared" si="594"/>
        <v>3.9124581419184665E-2</v>
      </c>
      <c r="BI2868" s="2">
        <f t="shared" si="595"/>
        <v>-0.44130536835922057</v>
      </c>
      <c r="BJ2868" s="2">
        <f t="shared" si="596"/>
        <v>0.1457506840895629</v>
      </c>
      <c r="BK2868" s="2">
        <f t="shared" si="597"/>
        <v>-0.36879951514883169</v>
      </c>
      <c r="BL2868" s="2"/>
      <c r="BM2868" s="2">
        <f t="shared" si="598"/>
        <v>-0.88111303864856816</v>
      </c>
    </row>
    <row r="2869" spans="1:65">
      <c r="A2869">
        <v>2</v>
      </c>
      <c r="B2869" t="s">
        <v>474</v>
      </c>
      <c r="C2869">
        <v>485</v>
      </c>
      <c r="D2869">
        <v>1.15111928081E-2</v>
      </c>
      <c r="E2869" s="1">
        <v>3.98185618642E-5</v>
      </c>
      <c r="F2869" s="1"/>
      <c r="G2869" s="1"/>
      <c r="H2869" s="1"/>
      <c r="I2869" s="1"/>
      <c r="J2869">
        <v>1.3028275731000001E-3</v>
      </c>
      <c r="K2869" s="1">
        <v>9.2708828235899996E-5</v>
      </c>
      <c r="L2869">
        <v>3.0609246328999999</v>
      </c>
      <c r="M2869">
        <v>1.6279284988299999E-2</v>
      </c>
      <c r="N2869" s="1">
        <v>5.6311950222499999E-5</v>
      </c>
      <c r="O2869">
        <v>4.54960252448</v>
      </c>
      <c r="P2869">
        <v>2.66503540113E-2</v>
      </c>
      <c r="Q2869">
        <v>0.18565160856099999</v>
      </c>
      <c r="R2869">
        <v>1.2629566391799999E-3</v>
      </c>
      <c r="S2869">
        <v>0</v>
      </c>
      <c r="T2869">
        <v>45.223755873400002</v>
      </c>
      <c r="U2869">
        <v>4</v>
      </c>
      <c r="V2869">
        <v>3</v>
      </c>
      <c r="Z2869">
        <v>2</v>
      </c>
      <c r="AA2869" t="s">
        <v>474</v>
      </c>
      <c r="AB2869">
        <v>485</v>
      </c>
      <c r="AC2869">
        <v>1.2691075178E-2</v>
      </c>
      <c r="AD2869" s="1">
        <v>6.97315771826E-5</v>
      </c>
      <c r="AE2869">
        <v>0.16294634167300001</v>
      </c>
      <c r="AF2869">
        <v>5.0061479131E-3</v>
      </c>
      <c r="AG2869">
        <v>0.96262394731800005</v>
      </c>
      <c r="AH2869">
        <v>2.1867506960599999E-3</v>
      </c>
      <c r="AI2869">
        <v>1.0771700486399999E-3</v>
      </c>
      <c r="AJ2869" s="1">
        <v>8.4749445491000004E-5</v>
      </c>
      <c r="AK2869">
        <v>3.72056428993</v>
      </c>
      <c r="AL2869">
        <v>1.7947890637900001E-2</v>
      </c>
      <c r="AM2869" s="1">
        <v>9.8615342177299994E-5</v>
      </c>
      <c r="AN2869">
        <v>4.7331107822399998</v>
      </c>
      <c r="AO2869">
        <v>3.12578738868E-2</v>
      </c>
      <c r="AP2869">
        <v>0.212936454394</v>
      </c>
      <c r="AQ2869">
        <v>1.82931988401E-3</v>
      </c>
      <c r="AR2869">
        <v>0</v>
      </c>
      <c r="AS2869">
        <v>1.8617900116699999</v>
      </c>
      <c r="AT2869">
        <v>2</v>
      </c>
      <c r="AU2869">
        <v>2</v>
      </c>
      <c r="AV2869">
        <f t="shared" si="586"/>
        <v>485</v>
      </c>
      <c r="AW2869" s="2">
        <f t="shared" si="587"/>
        <v>0.10249870622180528</v>
      </c>
      <c r="AX2869" s="2">
        <f t="shared" si="588"/>
        <v>0.75123294056720169</v>
      </c>
      <c r="BC2869" s="2">
        <f t="shared" si="589"/>
        <v>-0.17320597838059384</v>
      </c>
      <c r="BD2869" s="2">
        <f t="shared" si="590"/>
        <v>-8.5853557814873235E-2</v>
      </c>
      <c r="BE2869" s="2">
        <f t="shared" si="591"/>
        <v>0.21550339722185194</v>
      </c>
      <c r="BF2869" s="2">
        <f t="shared" si="592"/>
        <v>0.10249870622691581</v>
      </c>
      <c r="BG2869" s="2">
        <f t="shared" si="593"/>
        <v>0.75123294056857681</v>
      </c>
      <c r="BH2869" s="2">
        <f t="shared" si="594"/>
        <v>4.033500877771163E-2</v>
      </c>
      <c r="BI2869" s="2">
        <f t="shared" si="595"/>
        <v>0.17288775501992837</v>
      </c>
      <c r="BJ2869" s="2">
        <f t="shared" si="596"/>
        <v>0.14696800121737139</v>
      </c>
      <c r="BK2869" s="2">
        <f t="shared" si="597"/>
        <v>0.4484423512732178</v>
      </c>
      <c r="BL2869" s="2"/>
      <c r="BM2869" s="2">
        <f t="shared" si="598"/>
        <v>-0.95883159247361227</v>
      </c>
    </row>
    <row r="2870" spans="1:65">
      <c r="A2870">
        <v>2</v>
      </c>
      <c r="B2870" t="s">
        <v>474</v>
      </c>
      <c r="C2870">
        <v>3169</v>
      </c>
      <c r="D2870">
        <v>1.0887084968400001E-2</v>
      </c>
      <c r="E2870" s="1">
        <v>2.4695952795999999E-5</v>
      </c>
      <c r="F2870" s="1"/>
      <c r="G2870" s="1"/>
      <c r="H2870" s="1"/>
      <c r="I2870" s="1"/>
      <c r="J2870">
        <v>1.0160713610300001E-3</v>
      </c>
      <c r="K2870" s="1">
        <v>7.2655136775000005E-5</v>
      </c>
      <c r="L2870">
        <v>2.7380111014100001</v>
      </c>
      <c r="M2870">
        <v>1.5396663216999999E-2</v>
      </c>
      <c r="N2870" s="1">
        <v>3.4925351379800001E-5</v>
      </c>
      <c r="O2870">
        <v>4.9129929781500001</v>
      </c>
      <c r="P2870">
        <v>2.0131009930600002E-2</v>
      </c>
      <c r="Q2870">
        <v>0.189610632886</v>
      </c>
      <c r="R2870">
        <v>8.8803893835200001E-4</v>
      </c>
      <c r="S2870">
        <v>0</v>
      </c>
      <c r="T2870">
        <v>24.1321915511</v>
      </c>
      <c r="U2870">
        <v>4</v>
      </c>
      <c r="V2870">
        <v>3</v>
      </c>
      <c r="Z2870">
        <v>2</v>
      </c>
      <c r="AA2870" t="s">
        <v>474</v>
      </c>
      <c r="AB2870">
        <v>3169</v>
      </c>
      <c r="AC2870">
        <v>1.20029693085E-2</v>
      </c>
      <c r="AD2870" s="1">
        <v>6.3552048215199998E-5</v>
      </c>
      <c r="AE2870">
        <v>0.15780956588100001</v>
      </c>
      <c r="AF2870">
        <v>5.0010914938599998E-3</v>
      </c>
      <c r="AG2870">
        <v>0.96703172279000005</v>
      </c>
      <c r="AH2870">
        <v>2.14134337364E-3</v>
      </c>
      <c r="AI2870">
        <v>1.12418323925E-3</v>
      </c>
      <c r="AJ2870" s="1">
        <v>6.6162931647900002E-5</v>
      </c>
      <c r="AK2870">
        <v>3.3280463883100002</v>
      </c>
      <c r="AL2870">
        <v>1.69747619849E-2</v>
      </c>
      <c r="AM2870" s="1">
        <v>8.9876168502500003E-5</v>
      </c>
      <c r="AN2870">
        <v>5.0524017479000003</v>
      </c>
      <c r="AO2870">
        <v>2.44253938484E-2</v>
      </c>
      <c r="AP2870">
        <v>0.21497675562499999</v>
      </c>
      <c r="AQ2870">
        <v>1.5413297720700001E-3</v>
      </c>
      <c r="AR2870">
        <v>0</v>
      </c>
      <c r="AS2870">
        <v>3.4140829517700002</v>
      </c>
      <c r="AT2870">
        <v>2</v>
      </c>
      <c r="AU2870">
        <v>2</v>
      </c>
      <c r="AV2870">
        <f t="shared" si="586"/>
        <v>3169</v>
      </c>
      <c r="AW2870" s="2">
        <f t="shared" si="587"/>
        <v>0.10249615423585633</v>
      </c>
      <c r="AX2870" s="2">
        <f t="shared" si="588"/>
        <v>1.5733790771374296</v>
      </c>
      <c r="BC2870" s="2">
        <f t="shared" si="589"/>
        <v>0.10640185558463727</v>
      </c>
      <c r="BD2870" s="2">
        <f t="shared" si="590"/>
        <v>-8.9356450421464409E-2</v>
      </c>
      <c r="BE2870" s="2">
        <f t="shared" si="591"/>
        <v>0.21549777011355001</v>
      </c>
      <c r="BF2870" s="2">
        <f t="shared" si="592"/>
        <v>0.10249615424188574</v>
      </c>
      <c r="BG2870" s="2">
        <f t="shared" si="593"/>
        <v>1.5733790771388563</v>
      </c>
      <c r="BH2870" s="2">
        <f t="shared" si="594"/>
        <v>2.8375527986709007E-2</v>
      </c>
      <c r="BI2870" s="2">
        <f t="shared" si="595"/>
        <v>0.21332183196990775</v>
      </c>
      <c r="BJ2870" s="2">
        <f t="shared" si="596"/>
        <v>0.1337800647195293</v>
      </c>
      <c r="BK2870" s="2">
        <f t="shared" si="597"/>
        <v>0.73565561768086485</v>
      </c>
      <c r="BL2870" s="2"/>
      <c r="BM2870" s="2">
        <f t="shared" si="598"/>
        <v>-0.85852578102818944</v>
      </c>
    </row>
    <row r="2871" spans="1:65">
      <c r="A2871">
        <v>2</v>
      </c>
      <c r="B2871" t="s">
        <v>474</v>
      </c>
      <c r="C2871">
        <v>240</v>
      </c>
      <c r="D2871">
        <v>1.13091138091E-2</v>
      </c>
      <c r="E2871" s="1">
        <v>2.8218828200000001E-5</v>
      </c>
      <c r="F2871" s="1"/>
      <c r="G2871" s="1"/>
      <c r="H2871" s="1"/>
      <c r="I2871" s="1"/>
      <c r="J2871">
        <v>5.8403827512199999E-4</v>
      </c>
      <c r="K2871" s="1">
        <v>9.0793016432300005E-6</v>
      </c>
      <c r="L2871">
        <v>2.9543988738900002</v>
      </c>
      <c r="M2871">
        <v>1.59935021272E-2</v>
      </c>
      <c r="N2871" s="1">
        <v>3.9907449554700001E-5</v>
      </c>
      <c r="O2871">
        <v>4.6865088826200001</v>
      </c>
      <c r="P2871">
        <v>4.4082251003799998E-2</v>
      </c>
      <c r="Q2871">
        <v>0.187881038099</v>
      </c>
      <c r="R2871">
        <v>1.8283712579100001E-3</v>
      </c>
      <c r="S2871">
        <v>0</v>
      </c>
      <c r="T2871">
        <v>15.012975397</v>
      </c>
      <c r="U2871">
        <v>4</v>
      </c>
      <c r="V2871">
        <v>3</v>
      </c>
      <c r="Z2871">
        <v>2</v>
      </c>
      <c r="AA2871" t="s">
        <v>474</v>
      </c>
      <c r="AB2871">
        <v>240</v>
      </c>
      <c r="AC2871">
        <v>1.24660874031E-2</v>
      </c>
      <c r="AD2871" s="1">
        <v>4.1114015942400001E-5</v>
      </c>
      <c r="AE2871">
        <v>0.20130850746100001</v>
      </c>
      <c r="AF2871">
        <v>3.50742480194E-3</v>
      </c>
      <c r="AG2871">
        <v>0.95033825734800004</v>
      </c>
      <c r="AH2871">
        <v>2.0370809555999999E-3</v>
      </c>
      <c r="AI2871">
        <v>7.0181397681200002E-4</v>
      </c>
      <c r="AJ2871" s="1">
        <v>1.20967280641E-5</v>
      </c>
      <c r="AK2871">
        <v>3.5898170417499999</v>
      </c>
      <c r="AL2871">
        <v>1.76297098751E-2</v>
      </c>
      <c r="AM2871" s="1">
        <v>5.8143998949400002E-5</v>
      </c>
      <c r="AN2871">
        <v>4.8292824622900001</v>
      </c>
      <c r="AO2871">
        <v>4.2351367069400001E-2</v>
      </c>
      <c r="AP2871">
        <v>0.21341144545900001</v>
      </c>
      <c r="AQ2871">
        <v>1.9995289067399999E-3</v>
      </c>
      <c r="AR2871">
        <v>0</v>
      </c>
      <c r="AS2871">
        <v>6.2784828153100003</v>
      </c>
      <c r="AT2871">
        <v>2</v>
      </c>
      <c r="AU2871">
        <v>2</v>
      </c>
      <c r="AV2871">
        <f t="shared" ref="AV2871:AV2934" si="599">AB2871</f>
        <v>240</v>
      </c>
      <c r="AW2871" s="2">
        <f t="shared" ref="AW2871:AW2934" si="600">(AC2871-D2871)/D2871</f>
        <v>0.10230453186075725</v>
      </c>
      <c r="AX2871" s="2">
        <f t="shared" ref="AX2871:AX2934" si="601">(AD2871-E2871)/E2871</f>
        <v>0.45697105673580024</v>
      </c>
      <c r="BC2871" s="2">
        <f t="shared" ref="BC2871:BC2934" si="602">(AI2871-J2871)/J2871</f>
        <v>0.20165750552118833</v>
      </c>
      <c r="BD2871" s="2">
        <f t="shared" ref="BD2871:BD2934" si="603">(AJ2871-K2871)/K2871</f>
        <v>0.33234124599439313</v>
      </c>
      <c r="BE2871" s="2">
        <f t="shared" ref="BE2871:BE2934" si="604">(AK2871-L2871)/L2871</f>
        <v>0.21507528095668302</v>
      </c>
      <c r="BF2871" s="2">
        <f t="shared" ref="BF2871:BF2934" si="605">(AL2871-M2871)/M2871</f>
        <v>0.10230453185842994</v>
      </c>
      <c r="BG2871" s="2">
        <f t="shared" ref="BG2871:BG2934" si="606">(AM2871-N2871)/N2871</f>
        <v>0.45697105673725613</v>
      </c>
      <c r="BH2871" s="2">
        <f t="shared" ref="BH2871:BH2934" si="607">(AN2871-O2871)/O2871</f>
        <v>3.0464805091798365E-2</v>
      </c>
      <c r="BI2871" s="2">
        <f t="shared" ref="BI2871:BI2934" si="608">(AO2871-P2871)/P2871</f>
        <v>-3.9264871801823163E-2</v>
      </c>
      <c r="BJ2871" s="2">
        <f t="shared" ref="BJ2871:BJ2934" si="609">(AP2871-Q2871)/Q2871</f>
        <v>0.13588602457341806</v>
      </c>
      <c r="BK2871" s="2">
        <f t="shared" ref="BK2871:BK2934" si="610">(AQ2871-R2871)/R2871</f>
        <v>9.3612086762755772E-2</v>
      </c>
      <c r="BL2871" s="2"/>
      <c r="BM2871" s="2">
        <f t="shared" ref="BM2871:BM2934" si="611">(AS2871-T2871)/T2871</f>
        <v>-0.58179623630339039</v>
      </c>
    </row>
    <row r="2872" spans="1:65">
      <c r="A2872">
        <v>2</v>
      </c>
      <c r="B2872" t="s">
        <v>474</v>
      </c>
      <c r="C2872">
        <v>772</v>
      </c>
      <c r="D2872">
        <v>1.0750616533300001E-2</v>
      </c>
      <c r="E2872" s="1">
        <v>2.71177071945E-5</v>
      </c>
      <c r="F2872" s="1"/>
      <c r="G2872" s="1"/>
      <c r="H2872" s="1"/>
      <c r="I2872" s="1"/>
      <c r="J2872">
        <v>6.5136269419800003E-4</v>
      </c>
      <c r="K2872" s="1">
        <v>8.7447223906999995E-6</v>
      </c>
      <c r="L2872">
        <v>2.6697999600400002</v>
      </c>
      <c r="M2872">
        <v>1.52036677052E-2</v>
      </c>
      <c r="N2872" s="1">
        <v>3.8350229294999997E-5</v>
      </c>
      <c r="O2872">
        <v>4.97315445042</v>
      </c>
      <c r="P2872">
        <v>5.2054590725000002E-2</v>
      </c>
      <c r="Q2872">
        <v>0.18952663436600001</v>
      </c>
      <c r="R2872">
        <v>2.0405885740000002E-3</v>
      </c>
      <c r="S2872">
        <v>0</v>
      </c>
      <c r="T2872">
        <v>10.6513551062</v>
      </c>
      <c r="U2872">
        <v>4</v>
      </c>
      <c r="V2872">
        <v>3</v>
      </c>
      <c r="Z2872">
        <v>2</v>
      </c>
      <c r="AA2872" t="s">
        <v>474</v>
      </c>
      <c r="AB2872">
        <v>772</v>
      </c>
      <c r="AC2872">
        <v>1.18476568744E-2</v>
      </c>
      <c r="AD2872" s="1">
        <v>3.4637731800700001E-5</v>
      </c>
      <c r="AE2872">
        <v>0.161094929405</v>
      </c>
      <c r="AF2872">
        <v>2.7722694665900001E-3</v>
      </c>
      <c r="AG2872">
        <v>0.96624451554699997</v>
      </c>
      <c r="AH2872">
        <v>1.1752390487E-3</v>
      </c>
      <c r="AI2872">
        <v>7.6801190454900002E-4</v>
      </c>
      <c r="AJ2872" s="1">
        <v>1.10692365083E-5</v>
      </c>
      <c r="AK2872">
        <v>3.2424770858500001</v>
      </c>
      <c r="AL2872">
        <v>1.6755117034100001E-2</v>
      </c>
      <c r="AM2872" s="1">
        <v>4.8985150082300001E-5</v>
      </c>
      <c r="AN2872">
        <v>5.0838084301600004</v>
      </c>
      <c r="AO2872">
        <v>3.86622967725E-2</v>
      </c>
      <c r="AP2872">
        <v>0.21351410820799999</v>
      </c>
      <c r="AQ2872">
        <v>1.7396254425200001E-3</v>
      </c>
      <c r="AR2872">
        <v>0</v>
      </c>
      <c r="AS2872">
        <v>2.3982189973799999</v>
      </c>
      <c r="AT2872">
        <v>2</v>
      </c>
      <c r="AU2872">
        <v>2</v>
      </c>
      <c r="AV2872">
        <f t="shared" si="599"/>
        <v>772</v>
      </c>
      <c r="AW2872" s="2">
        <f t="shared" si="600"/>
        <v>0.10204441184390872</v>
      </c>
      <c r="AX2872" s="2">
        <f t="shared" si="601"/>
        <v>0.2773104876552841</v>
      </c>
      <c r="BC2872" s="2">
        <f t="shared" si="602"/>
        <v>0.17908488065105735</v>
      </c>
      <c r="BD2872" s="2">
        <f t="shared" si="603"/>
        <v>0.26581908650091834</v>
      </c>
      <c r="BE2872" s="2">
        <f t="shared" si="604"/>
        <v>0.21450188567738976</v>
      </c>
      <c r="BF2872" s="2">
        <f t="shared" si="605"/>
        <v>0.10204441184737088</v>
      </c>
      <c r="BG2872" s="2">
        <f t="shared" si="606"/>
        <v>0.27731048765037131</v>
      </c>
      <c r="BH2872" s="2">
        <f t="shared" si="607"/>
        <v>2.225026003981341E-2</v>
      </c>
      <c r="BI2872" s="2">
        <f t="shared" si="608"/>
        <v>-0.25727402263616589</v>
      </c>
      <c r="BJ2872" s="2">
        <f t="shared" si="609"/>
        <v>0.12656518658837743</v>
      </c>
      <c r="BK2872" s="2">
        <f t="shared" si="610"/>
        <v>-0.14748839394412883</v>
      </c>
      <c r="BL2872" s="2"/>
      <c r="BM2872" s="2">
        <f t="shared" si="611"/>
        <v>-0.77484376650028031</v>
      </c>
    </row>
    <row r="2873" spans="1:65">
      <c r="A2873">
        <v>2</v>
      </c>
      <c r="B2873" t="s">
        <v>474</v>
      </c>
      <c r="C2873">
        <v>377</v>
      </c>
      <c r="D2873">
        <v>1.0802421619900001E-2</v>
      </c>
      <c r="E2873" s="1">
        <v>3.6309313462600001E-5</v>
      </c>
      <c r="F2873" s="1"/>
      <c r="G2873" s="1"/>
      <c r="H2873" s="1"/>
      <c r="I2873" s="1"/>
      <c r="J2873">
        <v>7.9410966913200001E-4</v>
      </c>
      <c r="K2873" s="1">
        <v>1.27768977877E-5</v>
      </c>
      <c r="L2873">
        <v>2.6955924269499998</v>
      </c>
      <c r="M2873">
        <v>1.52769311614E-2</v>
      </c>
      <c r="N2873" s="1">
        <v>5.1349123539299998E-5</v>
      </c>
      <c r="O2873">
        <v>4.9277154339499996</v>
      </c>
      <c r="P2873">
        <v>6.7892940144999997E-2</v>
      </c>
      <c r="Q2873">
        <v>0.188699902631</v>
      </c>
      <c r="R2873">
        <v>2.6761132666899999E-3</v>
      </c>
      <c r="S2873">
        <v>0</v>
      </c>
      <c r="T2873">
        <v>4.9786373578100003</v>
      </c>
      <c r="U2873">
        <v>4</v>
      </c>
      <c r="V2873">
        <v>3</v>
      </c>
      <c r="Z2873">
        <v>2</v>
      </c>
      <c r="AA2873" t="s">
        <v>474</v>
      </c>
      <c r="AB2873">
        <v>377</v>
      </c>
      <c r="AC2873">
        <v>1.19026670279E-2</v>
      </c>
      <c r="AD2873" s="1">
        <v>5.5124351000399999E-5</v>
      </c>
      <c r="AE2873">
        <v>0.12952933268</v>
      </c>
      <c r="AF2873">
        <v>4.1892332097699997E-3</v>
      </c>
      <c r="AG2873">
        <v>0.97834859752500003</v>
      </c>
      <c r="AH2873">
        <v>1.1406321907E-3</v>
      </c>
      <c r="AI2873">
        <v>8.7876635741600002E-4</v>
      </c>
      <c r="AJ2873" s="1">
        <v>1.4101943980099999E-5</v>
      </c>
      <c r="AK2873">
        <v>3.2726574429399999</v>
      </c>
      <c r="AL2873">
        <v>1.68329131393E-2</v>
      </c>
      <c r="AM2873" s="1">
        <v>7.7957604801800004E-5</v>
      </c>
      <c r="AN2873">
        <v>4.9919940139600003</v>
      </c>
      <c r="AO2873">
        <v>5.4966176040299998E-2</v>
      </c>
      <c r="AP2873">
        <v>0.21063147667500001</v>
      </c>
      <c r="AQ2873">
        <v>2.5160345456299998E-3</v>
      </c>
      <c r="AR2873">
        <v>0</v>
      </c>
      <c r="AS2873">
        <v>1.93711083814</v>
      </c>
      <c r="AT2873">
        <v>2</v>
      </c>
      <c r="AU2873">
        <v>2</v>
      </c>
      <c r="AV2873">
        <f t="shared" si="599"/>
        <v>377</v>
      </c>
      <c r="AW2873" s="2">
        <f t="shared" si="600"/>
        <v>0.10185173720429039</v>
      </c>
      <c r="AX2873" s="2">
        <f t="shared" si="601"/>
        <v>0.51818764232984504</v>
      </c>
      <c r="BC2873" s="2">
        <f t="shared" si="602"/>
        <v>0.10660578957127399</v>
      </c>
      <c r="BD2873" s="2">
        <f t="shared" si="603"/>
        <v>0.10370640936609732</v>
      </c>
      <c r="BE2873" s="2">
        <f t="shared" si="604"/>
        <v>0.21407725078191284</v>
      </c>
      <c r="BF2873" s="2">
        <f t="shared" si="605"/>
        <v>0.10185173720174097</v>
      </c>
      <c r="BG2873" s="2">
        <f t="shared" si="606"/>
        <v>0.51818764232918668</v>
      </c>
      <c r="BH2873" s="2">
        <f t="shared" si="607"/>
        <v>1.3044296260929943E-2</v>
      </c>
      <c r="BI2873" s="2">
        <f t="shared" si="608"/>
        <v>-0.19039923852306453</v>
      </c>
      <c r="BJ2873" s="2">
        <f t="shared" si="609"/>
        <v>0.11622461770362909</v>
      </c>
      <c r="BK2873" s="2">
        <f t="shared" si="610"/>
        <v>-5.9817617980720356E-2</v>
      </c>
      <c r="BL2873" s="2"/>
      <c r="BM2873" s="2">
        <f t="shared" si="611"/>
        <v>-0.61091545759980903</v>
      </c>
    </row>
    <row r="2874" spans="1:65">
      <c r="A2874">
        <v>2</v>
      </c>
      <c r="B2874" t="s">
        <v>474</v>
      </c>
      <c r="C2874">
        <v>773</v>
      </c>
      <c r="D2874">
        <v>1.0778158783300001E-2</v>
      </c>
      <c r="E2874" s="1">
        <v>1.5660273797699999E-5</v>
      </c>
      <c r="F2874" s="1"/>
      <c r="G2874" s="1"/>
      <c r="H2874" s="1"/>
      <c r="I2874" s="1"/>
      <c r="J2874">
        <v>6.1282454344599999E-4</v>
      </c>
      <c r="K2874" s="1">
        <v>8.1394815177700007E-6</v>
      </c>
      <c r="L2874">
        <v>2.6834971261099998</v>
      </c>
      <c r="M2874">
        <v>1.5242618328700001E-2</v>
      </c>
      <c r="N2874" s="1">
        <v>2.21469715952E-5</v>
      </c>
      <c r="O2874">
        <v>5.0213691699399998</v>
      </c>
      <c r="P2874">
        <v>2.9783115053599998E-2</v>
      </c>
      <c r="Q2874">
        <v>0.19185435464</v>
      </c>
      <c r="R2874">
        <v>1.17158641231E-3</v>
      </c>
      <c r="S2874">
        <v>0</v>
      </c>
      <c r="T2874">
        <v>15.059302864599999</v>
      </c>
      <c r="U2874">
        <v>4</v>
      </c>
      <c r="V2874">
        <v>3</v>
      </c>
      <c r="Z2874">
        <v>2</v>
      </c>
      <c r="AA2874" t="s">
        <v>474</v>
      </c>
      <c r="AB2874">
        <v>773</v>
      </c>
      <c r="AC2874">
        <v>1.1873970074800001E-2</v>
      </c>
      <c r="AD2874" s="1">
        <v>3.3634909819300001E-5</v>
      </c>
      <c r="AE2874">
        <v>0.16658085946500001</v>
      </c>
      <c r="AF2874">
        <v>2.9103683569299999E-3</v>
      </c>
      <c r="AG2874">
        <v>0.96692455775499997</v>
      </c>
      <c r="AH2874">
        <v>1.16111339836E-3</v>
      </c>
      <c r="AI2874">
        <v>7.21749562405E-4</v>
      </c>
      <c r="AJ2874" s="1">
        <v>1.05367363754E-5</v>
      </c>
      <c r="AK2874">
        <v>3.2568959192700002</v>
      </c>
      <c r="AL2874">
        <v>1.6792329518900001E-2</v>
      </c>
      <c r="AM2874" s="1">
        <v>4.7566945635699999E-5</v>
      </c>
      <c r="AN2874">
        <v>5.0544138291999996</v>
      </c>
      <c r="AO2874">
        <v>2.6263949045099998E-2</v>
      </c>
      <c r="AP2874">
        <v>0.21275103370699999</v>
      </c>
      <c r="AQ2874">
        <v>1.2590992175899999E-3</v>
      </c>
      <c r="AR2874">
        <v>0</v>
      </c>
      <c r="AS2874">
        <v>7.12734924977</v>
      </c>
      <c r="AT2874">
        <v>2</v>
      </c>
      <c r="AU2874">
        <v>2</v>
      </c>
      <c r="AV2874">
        <f t="shared" si="599"/>
        <v>773</v>
      </c>
      <c r="AW2874" s="2">
        <f t="shared" si="600"/>
        <v>0.1016696184878889</v>
      </c>
      <c r="AX2874" s="2">
        <f t="shared" si="601"/>
        <v>1.1477855530367489</v>
      </c>
      <c r="BC2874" s="2">
        <f t="shared" si="602"/>
        <v>0.17774258574321952</v>
      </c>
      <c r="BD2874" s="2">
        <f t="shared" si="603"/>
        <v>0.29452181350818801</v>
      </c>
      <c r="BE2874" s="2">
        <f t="shared" si="604"/>
        <v>0.21367594829184702</v>
      </c>
      <c r="BF2874" s="2">
        <f t="shared" si="605"/>
        <v>0.1016696184855644</v>
      </c>
      <c r="BG2874" s="2">
        <f t="shared" si="606"/>
        <v>1.1477855530373899</v>
      </c>
      <c r="BH2874" s="2">
        <f t="shared" si="607"/>
        <v>6.5808065771819409E-3</v>
      </c>
      <c r="BI2874" s="2">
        <f t="shared" si="608"/>
        <v>-0.11815976945885737</v>
      </c>
      <c r="BJ2874" s="2">
        <f t="shared" si="609"/>
        <v>0.10891949315516454</v>
      </c>
      <c r="BK2874" s="2">
        <f t="shared" si="610"/>
        <v>7.4695988584787487E-2</v>
      </c>
      <c r="BL2874" s="2"/>
      <c r="BM2874" s="2">
        <f t="shared" si="611"/>
        <v>-0.526714528962406</v>
      </c>
    </row>
    <row r="2875" spans="1:65">
      <c r="A2875">
        <v>2</v>
      </c>
      <c r="B2875" t="s">
        <v>474</v>
      </c>
      <c r="C2875">
        <v>1158</v>
      </c>
      <c r="D2875">
        <v>1.09158805338E-2</v>
      </c>
      <c r="E2875" s="1">
        <v>2.9173330399300001E-5</v>
      </c>
      <c r="F2875" s="1"/>
      <c r="G2875" s="1"/>
      <c r="H2875" s="1"/>
      <c r="I2875" s="1"/>
      <c r="J2875">
        <v>7.6271792650700002E-4</v>
      </c>
      <c r="K2875" s="1">
        <v>9.3860597948799997E-6</v>
      </c>
      <c r="L2875">
        <v>2.75251394486</v>
      </c>
      <c r="M2875">
        <v>1.5437386296199999E-2</v>
      </c>
      <c r="N2875" s="1">
        <v>4.1257319510199997E-5</v>
      </c>
      <c r="O2875">
        <v>4.8148553780999999</v>
      </c>
      <c r="P2875">
        <v>5.15581740732E-2</v>
      </c>
      <c r="Q2875">
        <v>0.186314627663</v>
      </c>
      <c r="R2875">
        <v>2.0562835597500002E-3</v>
      </c>
      <c r="S2875">
        <v>0</v>
      </c>
      <c r="T2875">
        <v>30.797073201100002</v>
      </c>
      <c r="U2875">
        <v>4</v>
      </c>
      <c r="V2875">
        <v>3</v>
      </c>
      <c r="Z2875">
        <v>2</v>
      </c>
      <c r="AA2875" t="s">
        <v>474</v>
      </c>
      <c r="AB2875">
        <v>1158</v>
      </c>
      <c r="AC2875">
        <v>1.20254041359E-2</v>
      </c>
      <c r="AD2875" s="1">
        <v>3.5776295048599997E-5</v>
      </c>
      <c r="AE2875">
        <v>0.16623612379</v>
      </c>
      <c r="AF2875">
        <v>2.7425653754600001E-3</v>
      </c>
      <c r="AG2875">
        <v>0.96201780746499999</v>
      </c>
      <c r="AH2875">
        <v>1.29497418811E-3</v>
      </c>
      <c r="AI2875">
        <v>8.98638224362E-4</v>
      </c>
      <c r="AJ2875" s="1">
        <v>1.21633945278E-5</v>
      </c>
      <c r="AK2875">
        <v>3.3404989609700002</v>
      </c>
      <c r="AL2875">
        <v>1.7006489622E-2</v>
      </c>
      <c r="AM2875" s="1">
        <v>5.0595321669199997E-5</v>
      </c>
      <c r="AN2875">
        <v>5.0654307026699996</v>
      </c>
      <c r="AO2875">
        <v>4.03613194381E-2</v>
      </c>
      <c r="AP2875">
        <v>0.21593398069799999</v>
      </c>
      <c r="AQ2875">
        <v>1.83658041855E-3</v>
      </c>
      <c r="AR2875">
        <v>0</v>
      </c>
      <c r="AS2875">
        <v>4.4493663269899999</v>
      </c>
      <c r="AT2875">
        <v>2</v>
      </c>
      <c r="AU2875">
        <v>2</v>
      </c>
      <c r="AV2875">
        <f t="shared" si="599"/>
        <v>1158</v>
      </c>
      <c r="AW2875" s="2">
        <f t="shared" si="600"/>
        <v>0.10164306934877711</v>
      </c>
      <c r="AX2875" s="2">
        <f t="shared" si="601"/>
        <v>0.22633564831043188</v>
      </c>
      <c r="BC2875" s="2">
        <f t="shared" si="602"/>
        <v>0.17820519635282564</v>
      </c>
      <c r="BD2875" s="2">
        <f t="shared" si="603"/>
        <v>0.29589996160423016</v>
      </c>
      <c r="BE2875" s="2">
        <f t="shared" si="604"/>
        <v>0.21361745222326445</v>
      </c>
      <c r="BF2875" s="2">
        <f t="shared" si="605"/>
        <v>0.10164306934433869</v>
      </c>
      <c r="BG2875" s="2">
        <f t="shared" si="606"/>
        <v>0.22633564831305575</v>
      </c>
      <c r="BH2875" s="2">
        <f t="shared" si="607"/>
        <v>5.2042128972289055E-2</v>
      </c>
      <c r="BI2875" s="2">
        <f t="shared" si="608"/>
        <v>-0.21716934000034996</v>
      </c>
      <c r="BJ2875" s="2">
        <f t="shared" si="609"/>
        <v>0.15897492003995811</v>
      </c>
      <c r="BK2875" s="2">
        <f t="shared" si="610"/>
        <v>-0.10684476864013412</v>
      </c>
      <c r="BL2875" s="2"/>
      <c r="BM2875" s="2">
        <f t="shared" si="611"/>
        <v>-0.85552632557203268</v>
      </c>
    </row>
    <row r="2876" spans="1:65">
      <c r="A2876">
        <v>2</v>
      </c>
      <c r="B2876" t="s">
        <v>474</v>
      </c>
      <c r="C2876">
        <v>2724</v>
      </c>
      <c r="D2876">
        <v>1.12723870654E-2</v>
      </c>
      <c r="E2876" s="1">
        <v>5.5266339810799998E-5</v>
      </c>
      <c r="F2876" s="1"/>
      <c r="G2876" s="1"/>
      <c r="H2876" s="1"/>
      <c r="I2876" s="1"/>
      <c r="J2876">
        <v>1.0521755688E-3</v>
      </c>
      <c r="K2876">
        <v>1.2271771248900001E-4</v>
      </c>
      <c r="L2876">
        <v>2.9352410045299999</v>
      </c>
      <c r="M2876">
        <v>1.5941562668200002E-2</v>
      </c>
      <c r="N2876" s="1">
        <v>7.8158407303099999E-5</v>
      </c>
      <c r="O2876">
        <v>4.7687621280099997</v>
      </c>
      <c r="P2876">
        <v>3.8919112531199999E-2</v>
      </c>
      <c r="Q2876">
        <v>0.19055769229899999</v>
      </c>
      <c r="R2876">
        <v>1.81424233115E-3</v>
      </c>
      <c r="S2876">
        <v>0</v>
      </c>
      <c r="T2876">
        <v>24.976861835299999</v>
      </c>
      <c r="U2876">
        <v>4</v>
      </c>
      <c r="V2876">
        <v>3</v>
      </c>
      <c r="Z2876">
        <v>2</v>
      </c>
      <c r="AA2876" t="s">
        <v>474</v>
      </c>
      <c r="AB2876">
        <v>2724</v>
      </c>
      <c r="AC2876">
        <v>1.2417882880399999E-2</v>
      </c>
      <c r="AD2876" s="1">
        <v>6.7178694014699997E-5</v>
      </c>
      <c r="AE2876">
        <v>0.20774589268800001</v>
      </c>
      <c r="AF2876">
        <v>5.7929355104400001E-3</v>
      </c>
      <c r="AG2876">
        <v>0.94374361789600003</v>
      </c>
      <c r="AH2876">
        <v>4.4680110468899997E-3</v>
      </c>
      <c r="AI2876">
        <v>1.2494921545199999E-3</v>
      </c>
      <c r="AJ2876" s="1">
        <v>9.6494809587799999E-5</v>
      </c>
      <c r="AK2876">
        <v>3.5621081318400001</v>
      </c>
      <c r="AL2876">
        <v>1.7561538385400002E-2</v>
      </c>
      <c r="AM2876" s="1">
        <v>9.5005020178099998E-5</v>
      </c>
      <c r="AN2876">
        <v>4.9017139566600001</v>
      </c>
      <c r="AO2876">
        <v>3.9866484102900002E-2</v>
      </c>
      <c r="AP2876">
        <v>0.215774667246</v>
      </c>
      <c r="AQ2876">
        <v>2.1076977645700001E-3</v>
      </c>
      <c r="AR2876">
        <v>0</v>
      </c>
      <c r="AS2876">
        <v>3.65309315397</v>
      </c>
      <c r="AT2876">
        <v>2</v>
      </c>
      <c r="AU2876">
        <v>2</v>
      </c>
      <c r="AV2876">
        <f t="shared" si="599"/>
        <v>2724</v>
      </c>
      <c r="AW2876" s="2">
        <f t="shared" si="600"/>
        <v>0.10161963108204818</v>
      </c>
      <c r="AX2876" s="2">
        <f t="shared" si="601"/>
        <v>0.21554447507616778</v>
      </c>
      <c r="BC2876" s="2">
        <f t="shared" si="602"/>
        <v>0.18753199710295343</v>
      </c>
      <c r="BD2876" s="2">
        <f t="shared" si="603"/>
        <v>-0.21368474337843071</v>
      </c>
      <c r="BE2876" s="2">
        <f t="shared" si="604"/>
        <v>0.21356581157817947</v>
      </c>
      <c r="BF2876" s="2">
        <f t="shared" si="605"/>
        <v>0.10161963108118027</v>
      </c>
      <c r="BG2876" s="2">
        <f t="shared" si="606"/>
        <v>0.21554447507698651</v>
      </c>
      <c r="BH2876" s="2">
        <f t="shared" si="607"/>
        <v>2.7879735889758277E-2</v>
      </c>
      <c r="BI2876" s="2">
        <f t="shared" si="608"/>
        <v>2.4342065121359842E-2</v>
      </c>
      <c r="BJ2876" s="2">
        <f t="shared" si="609"/>
        <v>0.13233249543887524</v>
      </c>
      <c r="BK2876" s="2">
        <f t="shared" si="610"/>
        <v>0.16175095706976839</v>
      </c>
      <c r="BL2876" s="2"/>
      <c r="BM2876" s="2">
        <f t="shared" si="611"/>
        <v>-0.85374090716204165</v>
      </c>
    </row>
    <row r="2877" spans="1:65">
      <c r="A2877">
        <v>2</v>
      </c>
      <c r="B2877" t="s">
        <v>474</v>
      </c>
      <c r="C2877">
        <v>2325</v>
      </c>
      <c r="D2877">
        <v>1.09500721904E-2</v>
      </c>
      <c r="E2877" s="1">
        <v>4.0569706164599998E-5</v>
      </c>
      <c r="F2877" s="1"/>
      <c r="G2877" s="1"/>
      <c r="H2877" s="1"/>
      <c r="I2877" s="1"/>
      <c r="J2877">
        <v>6.5079564973499998E-4</v>
      </c>
      <c r="K2877" s="1">
        <v>9.5974541425900007E-6</v>
      </c>
      <c r="L2877">
        <v>2.7697842705100002</v>
      </c>
      <c r="M2877">
        <v>1.54857406006E-2</v>
      </c>
      <c r="N2877" s="1">
        <v>5.7374228679399998E-5</v>
      </c>
      <c r="O2877">
        <v>4.9236136393200001</v>
      </c>
      <c r="P2877">
        <v>7.3218481168999996E-2</v>
      </c>
      <c r="Q2877">
        <v>0.19111988721600001</v>
      </c>
      <c r="R2877">
        <v>2.9290017087199999E-3</v>
      </c>
      <c r="S2877">
        <v>0</v>
      </c>
      <c r="T2877">
        <v>6.3500498175800004</v>
      </c>
      <c r="U2877">
        <v>4</v>
      </c>
      <c r="V2877">
        <v>3</v>
      </c>
      <c r="Z2877">
        <v>2</v>
      </c>
      <c r="AA2877" t="s">
        <v>474</v>
      </c>
      <c r="AB2877">
        <v>2325</v>
      </c>
      <c r="AC2877">
        <v>1.2061701167E-2</v>
      </c>
      <c r="AD2877" s="1">
        <v>3.6370758753300003E-5</v>
      </c>
      <c r="AE2877">
        <v>0.16730826724799999</v>
      </c>
      <c r="AF2877">
        <v>3.0202054771800001E-3</v>
      </c>
      <c r="AG2877">
        <v>0.96570565560800004</v>
      </c>
      <c r="AH2877">
        <v>1.2308296552800001E-3</v>
      </c>
      <c r="AI2877">
        <v>7.5729706149000003E-4</v>
      </c>
      <c r="AJ2877" s="1">
        <v>1.0911484884400001E-5</v>
      </c>
      <c r="AK2877">
        <v>3.3606950694900002</v>
      </c>
      <c r="AL2877">
        <v>1.70578213757E-2</v>
      </c>
      <c r="AM2877" s="1">
        <v>5.1436020302699999E-5</v>
      </c>
      <c r="AN2877">
        <v>5.0276383978499997</v>
      </c>
      <c r="AO2877">
        <v>4.3741727455399997E-2</v>
      </c>
      <c r="AP2877">
        <v>0.21496983886000001</v>
      </c>
      <c r="AQ2877">
        <v>1.97943915722E-3</v>
      </c>
      <c r="AR2877">
        <v>0</v>
      </c>
      <c r="AS2877">
        <v>3.8393112880700002</v>
      </c>
      <c r="AT2877">
        <v>2</v>
      </c>
      <c r="AU2877">
        <v>2</v>
      </c>
      <c r="AV2877">
        <f t="shared" si="599"/>
        <v>2325</v>
      </c>
      <c r="AW2877" s="2">
        <f t="shared" si="600"/>
        <v>0.1015179587194478</v>
      </c>
      <c r="AX2877" s="2">
        <f t="shared" si="601"/>
        <v>-0.10349957661176951</v>
      </c>
      <c r="BC2877" s="2">
        <f t="shared" si="602"/>
        <v>0.16364800809342653</v>
      </c>
      <c r="BD2877" s="2">
        <f t="shared" si="603"/>
        <v>0.13691451110756661</v>
      </c>
      <c r="BE2877" s="2">
        <f t="shared" si="604"/>
        <v>0.21334181339371808</v>
      </c>
      <c r="BF2877" s="2">
        <f t="shared" si="605"/>
        <v>0.10151795872385264</v>
      </c>
      <c r="BG2877" s="2">
        <f t="shared" si="606"/>
        <v>-0.10349957661098964</v>
      </c>
      <c r="BH2877" s="2">
        <f t="shared" si="607"/>
        <v>2.1127725721461453E-2</v>
      </c>
      <c r="BI2877" s="2">
        <f t="shared" si="608"/>
        <v>-0.40258624930450176</v>
      </c>
      <c r="BJ2877" s="2">
        <f t="shared" si="609"/>
        <v>0.12479052803670423</v>
      </c>
      <c r="BK2877" s="2">
        <f t="shared" si="610"/>
        <v>-0.32419323917532544</v>
      </c>
      <c r="BL2877" s="2"/>
      <c r="BM2877" s="2">
        <f t="shared" si="611"/>
        <v>-0.39538879247199998</v>
      </c>
    </row>
    <row r="2878" spans="1:65">
      <c r="A2878">
        <v>2</v>
      </c>
      <c r="B2878" t="s">
        <v>474</v>
      </c>
      <c r="C2878">
        <v>90</v>
      </c>
      <c r="D2878">
        <v>1.1252588496000001E-2</v>
      </c>
      <c r="E2878" s="1">
        <v>5.2008481852400002E-5</v>
      </c>
      <c r="F2878" s="1"/>
      <c r="G2878" s="1"/>
      <c r="H2878" s="1"/>
      <c r="I2878" s="1"/>
      <c r="J2878">
        <v>8.5846172183299998E-4</v>
      </c>
      <c r="K2878">
        <v>1.0381860870499999E-4</v>
      </c>
      <c r="L2878">
        <v>2.9249392755799999</v>
      </c>
      <c r="M2878">
        <v>1.5913563262899999E-2</v>
      </c>
      <c r="N2878" s="1">
        <v>7.3551100394100003E-5</v>
      </c>
      <c r="O2878">
        <v>4.6626707424499996</v>
      </c>
      <c r="P2878">
        <v>4.8348663484900002E-2</v>
      </c>
      <c r="Q2878">
        <v>0.18599108061299999</v>
      </c>
      <c r="R2878">
        <v>2.1115075234699999E-3</v>
      </c>
      <c r="S2878">
        <v>0</v>
      </c>
      <c r="T2878">
        <v>5.7495708831499996</v>
      </c>
      <c r="U2878">
        <v>4</v>
      </c>
      <c r="V2878">
        <v>3</v>
      </c>
      <c r="Z2878">
        <v>2</v>
      </c>
      <c r="AA2878" t="s">
        <v>474</v>
      </c>
      <c r="AB2878">
        <v>90</v>
      </c>
      <c r="AC2878">
        <v>1.2394371477700001E-2</v>
      </c>
      <c r="AD2878" s="1">
        <v>7.5576495021600001E-5</v>
      </c>
      <c r="AE2878">
        <v>0.17480659331100001</v>
      </c>
      <c r="AF2878">
        <v>6.83002719232E-3</v>
      </c>
      <c r="AG2878">
        <v>0.96675214061100001</v>
      </c>
      <c r="AH2878">
        <v>2.5683459049799999E-3</v>
      </c>
      <c r="AI2878">
        <v>1.06329184682E-3</v>
      </c>
      <c r="AJ2878" s="1">
        <v>9.1404109961199998E-5</v>
      </c>
      <c r="AK2878">
        <v>3.5486322639500001</v>
      </c>
      <c r="AL2878">
        <v>1.7528288240800001E-2</v>
      </c>
      <c r="AM2878">
        <v>1.06881304256E-4</v>
      </c>
      <c r="AN2878">
        <v>4.7095634406200002</v>
      </c>
      <c r="AO2878">
        <v>4.4675519006899998E-2</v>
      </c>
      <c r="AP2878">
        <v>0.206923631641</v>
      </c>
      <c r="AQ2878">
        <v>2.3334518931999999E-3</v>
      </c>
      <c r="AR2878">
        <v>0</v>
      </c>
      <c r="AS2878">
        <v>2.8309243979700001</v>
      </c>
      <c r="AT2878">
        <v>2</v>
      </c>
      <c r="AU2878">
        <v>2</v>
      </c>
      <c r="AV2878">
        <f t="shared" si="599"/>
        <v>90</v>
      </c>
      <c r="AW2878" s="2">
        <f t="shared" si="600"/>
        <v>0.10146847386322479</v>
      </c>
      <c r="AX2878" s="2">
        <f t="shared" si="601"/>
        <v>0.45315710687510524</v>
      </c>
      <c r="BC2878" s="2">
        <f t="shared" si="602"/>
        <v>0.23860134910808112</v>
      </c>
      <c r="BD2878" s="2">
        <f t="shared" si="603"/>
        <v>-0.11957874314301134</v>
      </c>
      <c r="BE2878" s="2">
        <f t="shared" si="604"/>
        <v>0.21323279890873126</v>
      </c>
      <c r="BF2878" s="2">
        <f t="shared" si="605"/>
        <v>0.10146847385616535</v>
      </c>
      <c r="BG2878" s="2">
        <f t="shared" si="606"/>
        <v>0.45315710687278343</v>
      </c>
      <c r="BH2878" s="2">
        <f t="shared" si="607"/>
        <v>1.0057046864381608E-2</v>
      </c>
      <c r="BI2878" s="2">
        <f t="shared" si="608"/>
        <v>-7.5971996188626406E-2</v>
      </c>
      <c r="BJ2878" s="2">
        <f t="shared" si="609"/>
        <v>0.11254599392083384</v>
      </c>
      <c r="BK2878" s="2">
        <f t="shared" si="610"/>
        <v>0.10511180626307316</v>
      </c>
      <c r="BL2878" s="2"/>
      <c r="BM2878" s="2">
        <f t="shared" si="611"/>
        <v>-0.50762857689667606</v>
      </c>
    </row>
    <row r="2879" spans="1:65">
      <c r="A2879">
        <v>2</v>
      </c>
      <c r="B2879" t="s">
        <v>474</v>
      </c>
      <c r="C2879">
        <v>2985</v>
      </c>
      <c r="D2879">
        <v>1.0764913715099999E-2</v>
      </c>
      <c r="E2879" s="1">
        <v>2.81844208174E-5</v>
      </c>
      <c r="F2879" s="1"/>
      <c r="G2879" s="1"/>
      <c r="H2879" s="1"/>
      <c r="I2879" s="1"/>
      <c r="J2879">
        <v>6.8844271341600004E-4</v>
      </c>
      <c r="K2879" s="1">
        <v>7.5465764413300001E-6</v>
      </c>
      <c r="L2879">
        <v>2.6769057844600002</v>
      </c>
      <c r="M2879">
        <v>1.52238869736E-2</v>
      </c>
      <c r="N2879" s="1">
        <v>3.9858790167600002E-5</v>
      </c>
      <c r="O2879">
        <v>5.0981974540100001</v>
      </c>
      <c r="P2879">
        <v>5.5461673209499997E-2</v>
      </c>
      <c r="Q2879">
        <v>0.19455040396100001</v>
      </c>
      <c r="R2879">
        <v>2.1768840774999999E-3</v>
      </c>
      <c r="S2879">
        <v>0</v>
      </c>
      <c r="T2879">
        <v>19.406686513899999</v>
      </c>
      <c r="U2879">
        <v>4</v>
      </c>
      <c r="V2879">
        <v>3</v>
      </c>
      <c r="Z2879">
        <v>2</v>
      </c>
      <c r="AA2879" t="s">
        <v>474</v>
      </c>
      <c r="AB2879">
        <v>2985</v>
      </c>
      <c r="AC2879">
        <v>1.1856105188399999E-2</v>
      </c>
      <c r="AD2879" s="1">
        <v>1.5850759515999998E-5</v>
      </c>
      <c r="AE2879">
        <v>0.163128461733</v>
      </c>
      <c r="AF2879">
        <v>1.3252459208699999E-3</v>
      </c>
      <c r="AG2879">
        <v>0.96703830323999995</v>
      </c>
      <c r="AH2879">
        <v>5.2786689036099998E-4</v>
      </c>
      <c r="AI2879">
        <v>8.10886979745E-4</v>
      </c>
      <c r="AJ2879" s="1">
        <v>8.32579916091E-6</v>
      </c>
      <c r="AK2879">
        <v>3.2471030185299998</v>
      </c>
      <c r="AL2879">
        <v>1.6767064754399999E-2</v>
      </c>
      <c r="AM2879" s="1">
        <v>2.2416359081500001E-5</v>
      </c>
      <c r="AN2879">
        <v>5.1885768835099997</v>
      </c>
      <c r="AO2879">
        <v>2.2435753582399999E-2</v>
      </c>
      <c r="AP2879">
        <v>0.218069652837</v>
      </c>
      <c r="AQ2879">
        <v>9.8698939637299993E-4</v>
      </c>
      <c r="AR2879">
        <v>0</v>
      </c>
      <c r="AS2879">
        <v>13.854470429499999</v>
      </c>
      <c r="AT2879">
        <v>2</v>
      </c>
      <c r="AU2879">
        <v>2</v>
      </c>
      <c r="AV2879">
        <f t="shared" si="599"/>
        <v>2985</v>
      </c>
      <c r="AW2879" s="2">
        <f t="shared" si="600"/>
        <v>0.10136555686176844</v>
      </c>
      <c r="AX2879" s="2">
        <f t="shared" si="601"/>
        <v>-0.43760563260486318</v>
      </c>
      <c r="BC2879" s="2">
        <f t="shared" si="602"/>
        <v>0.17785687021283278</v>
      </c>
      <c r="BD2879" s="2">
        <f t="shared" si="603"/>
        <v>0.10325512841988393</v>
      </c>
      <c r="BE2879" s="2">
        <f t="shared" si="604"/>
        <v>0.21300608985946173</v>
      </c>
      <c r="BF2879" s="2">
        <f t="shared" si="605"/>
        <v>0.10136555686967788</v>
      </c>
      <c r="BG2879" s="2">
        <f t="shared" si="606"/>
        <v>-0.43760563260343066</v>
      </c>
      <c r="BH2879" s="2">
        <f t="shared" si="607"/>
        <v>1.7727722457848583E-2</v>
      </c>
      <c r="BI2879" s="2">
        <f t="shared" si="608"/>
        <v>-0.59547283224486292</v>
      </c>
      <c r="BJ2879" s="2">
        <f t="shared" si="609"/>
        <v>0.12089025978437293</v>
      </c>
      <c r="BK2879" s="2">
        <f t="shared" si="610"/>
        <v>-0.5466045222277115</v>
      </c>
      <c r="BL2879" s="2"/>
      <c r="BM2879" s="2">
        <f t="shared" si="611"/>
        <v>-0.28609809719053464</v>
      </c>
    </row>
    <row r="2880" spans="1:65">
      <c r="A2880">
        <v>2</v>
      </c>
      <c r="B2880" t="s">
        <v>474</v>
      </c>
      <c r="C2880">
        <v>3387</v>
      </c>
      <c r="D2880">
        <v>1.1222242032699999E-2</v>
      </c>
      <c r="E2880" s="1">
        <v>2.95917408221E-5</v>
      </c>
      <c r="F2880" s="1"/>
      <c r="G2880" s="1"/>
      <c r="H2880" s="1"/>
      <c r="I2880" s="1"/>
      <c r="J2880">
        <v>9.15123450251E-4</v>
      </c>
      <c r="K2880" s="1">
        <v>1.07321617115E-5</v>
      </c>
      <c r="L2880">
        <v>2.9091843451299999</v>
      </c>
      <c r="M2880">
        <v>1.5870646882799998E-2</v>
      </c>
      <c r="N2880" s="1">
        <v>4.1849041204899998E-5</v>
      </c>
      <c r="O2880">
        <v>4.6724482817900004</v>
      </c>
      <c r="P2880">
        <v>4.6652518007899997E-2</v>
      </c>
      <c r="Q2880">
        <v>0.18587846012199999</v>
      </c>
      <c r="R2880">
        <v>1.91955265567E-3</v>
      </c>
      <c r="S2880">
        <v>0</v>
      </c>
      <c r="T2880">
        <v>11.927095122600001</v>
      </c>
      <c r="U2880">
        <v>4</v>
      </c>
      <c r="V2880">
        <v>3</v>
      </c>
      <c r="Z2880">
        <v>2</v>
      </c>
      <c r="AA2880" t="s">
        <v>474</v>
      </c>
      <c r="AB2880">
        <v>3387</v>
      </c>
      <c r="AC2880">
        <v>1.2358483011300001E-2</v>
      </c>
      <c r="AD2880" s="1">
        <v>4.24554811096E-5</v>
      </c>
      <c r="AE2880">
        <v>0.207289983191</v>
      </c>
      <c r="AF2880">
        <v>3.58064993645E-3</v>
      </c>
      <c r="AG2880">
        <v>0.94414161398300001</v>
      </c>
      <c r="AH2880">
        <v>2.5225134672599999E-3</v>
      </c>
      <c r="AI2880">
        <v>1.1411243380900001E-3</v>
      </c>
      <c r="AJ2880" s="1">
        <v>1.9017339423099999E-5</v>
      </c>
      <c r="AK2880">
        <v>3.52811156409</v>
      </c>
      <c r="AL2880">
        <v>1.7477534284999999E-2</v>
      </c>
      <c r="AM2880" s="1">
        <v>6.0041117182200002E-5</v>
      </c>
      <c r="AN2880">
        <v>4.8327799466899997</v>
      </c>
      <c r="AO2880">
        <v>3.7925394581999998E-2</v>
      </c>
      <c r="AP2880">
        <v>0.21172255075400001</v>
      </c>
      <c r="AQ2880">
        <v>1.8137253557299999E-3</v>
      </c>
      <c r="AR2880">
        <v>0</v>
      </c>
      <c r="AS2880">
        <v>1.38358390382</v>
      </c>
      <c r="AT2880">
        <v>2</v>
      </c>
      <c r="AU2880">
        <v>2</v>
      </c>
      <c r="AV2880">
        <f t="shared" si="599"/>
        <v>3387</v>
      </c>
      <c r="AW2880" s="2">
        <f t="shared" si="600"/>
        <v>0.10124901737898352</v>
      </c>
      <c r="AX2880" s="2">
        <f t="shared" si="601"/>
        <v>0.43470711523307792</v>
      </c>
      <c r="BC2880" s="2">
        <f t="shared" si="602"/>
        <v>0.2469621861149035</v>
      </c>
      <c r="BD2880" s="2">
        <f t="shared" si="603"/>
        <v>0.77199523584536134</v>
      </c>
      <c r="BE2880" s="2">
        <f t="shared" si="604"/>
        <v>0.21274939829649836</v>
      </c>
      <c r="BF2880" s="2">
        <f t="shared" si="605"/>
        <v>0.10124901738828829</v>
      </c>
      <c r="BG2880" s="2">
        <f t="shared" si="606"/>
        <v>0.434707115229439</v>
      </c>
      <c r="BH2880" s="2">
        <f t="shared" si="607"/>
        <v>3.4314272781758158E-2</v>
      </c>
      <c r="BI2880" s="2">
        <f t="shared" si="608"/>
        <v>-0.18706650355768953</v>
      </c>
      <c r="BJ2880" s="2">
        <f t="shared" si="609"/>
        <v>0.13903757657039681</v>
      </c>
      <c r="BK2880" s="2">
        <f t="shared" si="610"/>
        <v>-5.5131230512174813E-2</v>
      </c>
      <c r="BL2880" s="2"/>
      <c r="BM2880" s="2">
        <f t="shared" si="611"/>
        <v>-0.88399657338203652</v>
      </c>
    </row>
    <row r="2881" spans="1:65">
      <c r="A2881">
        <v>2</v>
      </c>
      <c r="B2881" t="s">
        <v>474</v>
      </c>
      <c r="C2881">
        <v>2783</v>
      </c>
      <c r="D2881">
        <v>1.1070528460199999E-2</v>
      </c>
      <c r="E2881" s="1">
        <v>6.5047284121499998E-5</v>
      </c>
      <c r="F2881" s="1"/>
      <c r="G2881" s="1"/>
      <c r="H2881" s="1"/>
      <c r="I2881" s="1"/>
      <c r="J2881">
        <v>5.6346002092E-4</v>
      </c>
      <c r="K2881">
        <v>1.6758596438100001E-4</v>
      </c>
      <c r="L2881">
        <v>2.8310574689600001</v>
      </c>
      <c r="M2881">
        <v>1.5656091491100001E-2</v>
      </c>
      <c r="N2881" s="1">
        <v>9.1990751400200001E-5</v>
      </c>
      <c r="O2881">
        <v>4.8323185382</v>
      </c>
      <c r="P2881">
        <v>3.8613407374700003E-2</v>
      </c>
      <c r="Q2881">
        <v>0.18963951645300001</v>
      </c>
      <c r="R2881">
        <v>1.88092064582E-3</v>
      </c>
      <c r="S2881">
        <v>0</v>
      </c>
      <c r="T2881">
        <v>9.9751937116199993</v>
      </c>
      <c r="U2881">
        <v>4</v>
      </c>
      <c r="V2881">
        <v>3</v>
      </c>
      <c r="Z2881">
        <v>2</v>
      </c>
      <c r="AA2881" t="s">
        <v>474</v>
      </c>
      <c r="AB2881">
        <v>2783</v>
      </c>
      <c r="AC2881">
        <v>1.21913720035E-2</v>
      </c>
      <c r="AD2881" s="1">
        <v>4.7604133313000003E-5</v>
      </c>
      <c r="AE2881">
        <v>0.209836257251</v>
      </c>
      <c r="AF2881">
        <v>4.5724670735399998E-3</v>
      </c>
      <c r="AG2881">
        <v>0.94973504200100001</v>
      </c>
      <c r="AH2881">
        <v>3.0607385766499998E-3</v>
      </c>
      <c r="AI2881">
        <v>8.5224932819300003E-4</v>
      </c>
      <c r="AJ2881" s="1">
        <v>9.8284600432299999E-5</v>
      </c>
      <c r="AK2881">
        <v>3.4333426356499999</v>
      </c>
      <c r="AL2881">
        <v>1.7241203631199999E-2</v>
      </c>
      <c r="AM2881" s="1">
        <v>6.7322410956199995E-5</v>
      </c>
      <c r="AN2881">
        <v>4.87932372582</v>
      </c>
      <c r="AO2881">
        <v>3.35358865933E-2</v>
      </c>
      <c r="AP2881">
        <v>0.21087114119600001</v>
      </c>
      <c r="AQ2881">
        <v>1.66689536402E-3</v>
      </c>
      <c r="AR2881">
        <v>0</v>
      </c>
      <c r="AS2881">
        <v>0.77550045066200002</v>
      </c>
      <c r="AT2881">
        <v>2</v>
      </c>
      <c r="AU2881">
        <v>2</v>
      </c>
      <c r="AV2881">
        <f t="shared" si="599"/>
        <v>2783</v>
      </c>
      <c r="AW2881" s="2">
        <f t="shared" si="600"/>
        <v>0.10124571264412352</v>
      </c>
      <c r="AX2881" s="2">
        <f t="shared" si="601"/>
        <v>-0.2681610930276262</v>
      </c>
      <c r="BC2881" s="2">
        <f t="shared" si="602"/>
        <v>0.51252847859813344</v>
      </c>
      <c r="BD2881" s="2">
        <f t="shared" si="603"/>
        <v>-0.41352725572617838</v>
      </c>
      <c r="BE2881" s="2">
        <f t="shared" si="604"/>
        <v>0.21274211961202311</v>
      </c>
      <c r="BF2881" s="2">
        <f t="shared" si="605"/>
        <v>0.10124571263530772</v>
      </c>
      <c r="BG2881" s="2">
        <f t="shared" si="606"/>
        <v>-0.26816109302860169</v>
      </c>
      <c r="BH2881" s="2">
        <f t="shared" si="607"/>
        <v>9.7272535426667049E-3</v>
      </c>
      <c r="BI2881" s="2">
        <f t="shared" si="608"/>
        <v>-0.13149631505265341</v>
      </c>
      <c r="BJ2881" s="2">
        <f t="shared" si="609"/>
        <v>0.11195780890035129</v>
      </c>
      <c r="BK2881" s="2">
        <f t="shared" si="610"/>
        <v>-0.11378751266069191</v>
      </c>
      <c r="BL2881" s="2"/>
      <c r="BM2881" s="2">
        <f t="shared" si="611"/>
        <v>-0.92225710366319735</v>
      </c>
    </row>
    <row r="2882" spans="1:65">
      <c r="A2882">
        <v>2</v>
      </c>
      <c r="B2882" t="s">
        <v>474</v>
      </c>
      <c r="C2882">
        <v>2524</v>
      </c>
      <c r="D2882">
        <v>1.11443401029E-2</v>
      </c>
      <c r="E2882" s="1">
        <v>3.51569966567E-5</v>
      </c>
      <c r="F2882" s="1"/>
      <c r="G2882" s="1"/>
      <c r="H2882" s="1"/>
      <c r="I2882" s="1"/>
      <c r="J2882">
        <v>9.30519345366E-4</v>
      </c>
      <c r="K2882" s="1">
        <v>9.4783149502600008E-6</v>
      </c>
      <c r="L2882">
        <v>2.8689349071999999</v>
      </c>
      <c r="M2882">
        <v>1.5760476917199999E-2</v>
      </c>
      <c r="N2882" s="1">
        <v>4.9719501484200001E-5</v>
      </c>
      <c r="O2882">
        <v>4.7027938820499999</v>
      </c>
      <c r="P2882">
        <v>5.7290274282099998E-2</v>
      </c>
      <c r="Q2882">
        <v>0.18578696233899999</v>
      </c>
      <c r="R2882">
        <v>2.3379469565600001E-3</v>
      </c>
      <c r="S2882">
        <v>0</v>
      </c>
      <c r="T2882">
        <v>19.460665087999999</v>
      </c>
      <c r="U2882">
        <v>4</v>
      </c>
      <c r="V2882">
        <v>3</v>
      </c>
      <c r="Z2882">
        <v>2</v>
      </c>
      <c r="AA2882" t="s">
        <v>474</v>
      </c>
      <c r="AB2882">
        <v>2524</v>
      </c>
      <c r="AC2882">
        <v>1.22699100283E-2</v>
      </c>
      <c r="AD2882" s="1">
        <v>1.3553587943499999E-5</v>
      </c>
      <c r="AE2882">
        <v>0.193835641551</v>
      </c>
      <c r="AF2882">
        <v>1.1465153300000001E-3</v>
      </c>
      <c r="AG2882">
        <v>0.95352471464099997</v>
      </c>
      <c r="AH2882">
        <v>6.1623257199600002E-4</v>
      </c>
      <c r="AI2882">
        <v>1.1224020501799999E-3</v>
      </c>
      <c r="AJ2882" s="1">
        <v>1.0038753879799999E-5</v>
      </c>
      <c r="AK2882">
        <v>3.4777209876000001</v>
      </c>
      <c r="AL2882">
        <v>1.73522731712E-2</v>
      </c>
      <c r="AM2882" s="1">
        <v>1.91676678885E-5</v>
      </c>
      <c r="AN2882">
        <v>4.8296796961200004</v>
      </c>
      <c r="AO2882">
        <v>1.6153418077499999E-2</v>
      </c>
      <c r="AP2882">
        <v>0.210070292204</v>
      </c>
      <c r="AQ2882">
        <v>7.3993166508499997E-4</v>
      </c>
      <c r="AR2882">
        <v>0</v>
      </c>
      <c r="AS2882">
        <v>4.8449445174900001</v>
      </c>
      <c r="AT2882">
        <v>2</v>
      </c>
      <c r="AU2882">
        <v>2</v>
      </c>
      <c r="AV2882">
        <f t="shared" si="599"/>
        <v>2524</v>
      </c>
      <c r="AW2882" s="2">
        <f t="shared" si="600"/>
        <v>0.10099924401150516</v>
      </c>
      <c r="AX2882" s="2">
        <f t="shared" si="601"/>
        <v>-0.61448390839958045</v>
      </c>
      <c r="BC2882" s="2">
        <f t="shared" si="602"/>
        <v>0.20621033379862394</v>
      </c>
      <c r="BD2882" s="2">
        <f t="shared" si="603"/>
        <v>5.9128540513904856E-2</v>
      </c>
      <c r="BE2882" s="2">
        <f t="shared" si="604"/>
        <v>0.2121993353255123</v>
      </c>
      <c r="BF2882" s="2">
        <f t="shared" si="605"/>
        <v>0.10099924401797855</v>
      </c>
      <c r="BG2882" s="2">
        <f t="shared" si="606"/>
        <v>-0.6144839083997824</v>
      </c>
      <c r="BH2882" s="2">
        <f t="shared" si="607"/>
        <v>2.6980943084558388E-2</v>
      </c>
      <c r="BI2882" s="2">
        <f t="shared" si="608"/>
        <v>-0.71804257738477906</v>
      </c>
      <c r="BJ2882" s="2">
        <f t="shared" si="609"/>
        <v>0.1307052419571344</v>
      </c>
      <c r="BK2882" s="2">
        <f t="shared" si="610"/>
        <v>-0.68351221014281782</v>
      </c>
      <c r="BL2882" s="2"/>
      <c r="BM2882" s="2">
        <f t="shared" si="611"/>
        <v>-0.75103910911670069</v>
      </c>
    </row>
    <row r="2883" spans="1:65">
      <c r="A2883">
        <v>2</v>
      </c>
      <c r="B2883" t="s">
        <v>474</v>
      </c>
      <c r="C2883">
        <v>3305</v>
      </c>
      <c r="D2883">
        <v>1.08671432915E-2</v>
      </c>
      <c r="E2883" s="1">
        <v>2.2315019824999998E-5</v>
      </c>
      <c r="F2883" s="1"/>
      <c r="G2883" s="1"/>
      <c r="H2883" s="1"/>
      <c r="I2883" s="1"/>
      <c r="J2883">
        <v>8.9736833101400001E-4</v>
      </c>
      <c r="K2883" s="1">
        <v>1.1938382670100001E-5</v>
      </c>
      <c r="L2883">
        <v>2.7279899566700001</v>
      </c>
      <c r="M2883">
        <v>1.5368461427199999E-2</v>
      </c>
      <c r="N2883" s="1">
        <v>3.15582036811E-5</v>
      </c>
      <c r="O2883">
        <v>4.90106009423</v>
      </c>
      <c r="P2883">
        <v>4.01351404302E-2</v>
      </c>
      <c r="Q2883">
        <v>0.18880363579000001</v>
      </c>
      <c r="R2883">
        <v>1.59399402522E-3</v>
      </c>
      <c r="S2883">
        <v>0</v>
      </c>
      <c r="T2883">
        <v>8.9423104095500001</v>
      </c>
      <c r="U2883">
        <v>4</v>
      </c>
      <c r="V2883">
        <v>3</v>
      </c>
      <c r="Z2883">
        <v>2</v>
      </c>
      <c r="AA2883" t="s">
        <v>474</v>
      </c>
      <c r="AB2883">
        <v>3305</v>
      </c>
      <c r="AC2883">
        <v>1.19615579088E-2</v>
      </c>
      <c r="AD2883" s="1">
        <v>5.39275057487E-5</v>
      </c>
      <c r="AE2883">
        <v>0.165735905638</v>
      </c>
      <c r="AF2883">
        <v>4.5147249111399997E-3</v>
      </c>
      <c r="AG2883">
        <v>0.96618108498900002</v>
      </c>
      <c r="AH2883">
        <v>1.8485218958100001E-3</v>
      </c>
      <c r="AI2883">
        <v>1.0473856274000001E-3</v>
      </c>
      <c r="AJ2883" s="1">
        <v>1.68952085382E-5</v>
      </c>
      <c r="AK2883">
        <v>3.3051218416600001</v>
      </c>
      <c r="AL2883">
        <v>1.6916197421699999E-2</v>
      </c>
      <c r="AM2883" s="1">
        <v>7.6265010014699996E-5</v>
      </c>
      <c r="AN2883">
        <v>4.9945181802800001</v>
      </c>
      <c r="AO2883">
        <v>3.84213525759E-2</v>
      </c>
      <c r="AP2883">
        <v>0.21178065027000001</v>
      </c>
      <c r="AQ2883">
        <v>1.88833521784E-3</v>
      </c>
      <c r="AR2883">
        <v>0</v>
      </c>
      <c r="AS2883">
        <v>1.93353301125</v>
      </c>
      <c r="AT2883">
        <v>2</v>
      </c>
      <c r="AU2883">
        <v>2</v>
      </c>
      <c r="AV2883">
        <f t="shared" si="599"/>
        <v>3305</v>
      </c>
      <c r="AW2883" s="2">
        <f t="shared" si="600"/>
        <v>0.10070858439457796</v>
      </c>
      <c r="AX2883" s="2">
        <f t="shared" si="601"/>
        <v>1.4166461052516679</v>
      </c>
      <c r="BC2883" s="2">
        <f t="shared" si="602"/>
        <v>0.16717471655867874</v>
      </c>
      <c r="BD2883" s="2">
        <f t="shared" si="603"/>
        <v>0.4152007859921012</v>
      </c>
      <c r="BE2883" s="2">
        <f t="shared" si="604"/>
        <v>0.21155938773854313</v>
      </c>
      <c r="BF2883" s="2">
        <f t="shared" si="605"/>
        <v>0.1007085843844281</v>
      </c>
      <c r="BG2883" s="2">
        <f t="shared" si="606"/>
        <v>1.4166461052526449</v>
      </c>
      <c r="BH2883" s="2">
        <f t="shared" si="607"/>
        <v>1.9068953298497178E-2</v>
      </c>
      <c r="BI2883" s="2">
        <f t="shared" si="608"/>
        <v>-4.2700432487099184E-2</v>
      </c>
      <c r="BJ2883" s="2">
        <f t="shared" si="609"/>
        <v>0.12169794497790588</v>
      </c>
      <c r="BK2883" s="2">
        <f t="shared" si="610"/>
        <v>0.1846563964249337</v>
      </c>
      <c r="BL2883" s="2"/>
      <c r="BM2883" s="2">
        <f t="shared" si="611"/>
        <v>-0.78377701928295063</v>
      </c>
    </row>
    <row r="2884" spans="1:65">
      <c r="A2884">
        <v>2</v>
      </c>
      <c r="B2884" t="s">
        <v>474</v>
      </c>
      <c r="C2884">
        <v>2013</v>
      </c>
      <c r="D2884">
        <v>1.10115026869E-2</v>
      </c>
      <c r="E2884" s="1">
        <v>2.9248682377399999E-5</v>
      </c>
      <c r="F2884" s="1"/>
      <c r="G2884" s="1"/>
      <c r="H2884" s="1"/>
      <c r="I2884" s="1"/>
      <c r="J2884">
        <v>7.5745488636800001E-4</v>
      </c>
      <c r="K2884" s="1">
        <v>9.6716546017300001E-6</v>
      </c>
      <c r="L2884">
        <v>2.8009487218800002</v>
      </c>
      <c r="M2884">
        <v>1.55726164419E-2</v>
      </c>
      <c r="N2884" s="1">
        <v>4.1363883299700002E-5</v>
      </c>
      <c r="O2884">
        <v>4.7837576035999998</v>
      </c>
      <c r="P2884">
        <v>5.0077249906299998E-2</v>
      </c>
      <c r="Q2884">
        <v>0.18673283322299999</v>
      </c>
      <c r="R2884">
        <v>2.0166992016999999E-3</v>
      </c>
      <c r="S2884">
        <v>0</v>
      </c>
      <c r="T2884">
        <v>12.1027316796</v>
      </c>
      <c r="U2884">
        <v>4</v>
      </c>
      <c r="V2884">
        <v>3</v>
      </c>
      <c r="Z2884">
        <v>2</v>
      </c>
      <c r="AA2884" t="s">
        <v>474</v>
      </c>
      <c r="AB2884">
        <v>2013</v>
      </c>
      <c r="AC2884">
        <v>1.21198389283E-2</v>
      </c>
      <c r="AD2884" s="1">
        <v>3.6842181868799999E-5</v>
      </c>
      <c r="AE2884">
        <v>0.150841816283</v>
      </c>
      <c r="AF2884">
        <v>2.9272369661299999E-3</v>
      </c>
      <c r="AG2884">
        <v>0.97168983085600003</v>
      </c>
      <c r="AH2884">
        <v>9.8365517169399989E-4</v>
      </c>
      <c r="AI2884">
        <v>8.5017002574099996E-4</v>
      </c>
      <c r="AJ2884" s="1">
        <v>1.09082449062E-5</v>
      </c>
      <c r="AK2884">
        <v>3.3931704494699999</v>
      </c>
      <c r="AL2884">
        <v>1.71400405862E-2</v>
      </c>
      <c r="AM2884" s="1">
        <v>5.2102713266299997E-5</v>
      </c>
      <c r="AN2884">
        <v>4.9120153586599997</v>
      </c>
      <c r="AO2884">
        <v>3.8374279094100003E-2</v>
      </c>
      <c r="AP2884">
        <v>0.211038405161</v>
      </c>
      <c r="AQ2884">
        <v>1.76911386261E-3</v>
      </c>
      <c r="AR2884">
        <v>0</v>
      </c>
      <c r="AS2884">
        <v>4.0555541827399999</v>
      </c>
      <c r="AT2884">
        <v>2</v>
      </c>
      <c r="AU2884">
        <v>2</v>
      </c>
      <c r="AV2884">
        <f t="shared" si="599"/>
        <v>2013</v>
      </c>
      <c r="AW2884" s="2">
        <f t="shared" si="600"/>
        <v>0.1006525878360407</v>
      </c>
      <c r="AX2884" s="2">
        <f t="shared" si="601"/>
        <v>0.25961851523497614</v>
      </c>
      <c r="BC2884" s="2">
        <f t="shared" si="602"/>
        <v>0.12240351345222619</v>
      </c>
      <c r="BD2884" s="2">
        <f t="shared" si="603"/>
        <v>0.12785716150872539</v>
      </c>
      <c r="BE2884" s="2">
        <f t="shared" si="604"/>
        <v>0.21143611911341945</v>
      </c>
      <c r="BF2884" s="2">
        <f t="shared" si="605"/>
        <v>0.10065258783891042</v>
      </c>
      <c r="BG2884" s="2">
        <f t="shared" si="606"/>
        <v>0.25961851523446977</v>
      </c>
      <c r="BH2884" s="2">
        <f t="shared" si="607"/>
        <v>2.6811089877020525E-2</v>
      </c>
      <c r="BI2884" s="2">
        <f t="shared" si="608"/>
        <v>-0.23369835272698741</v>
      </c>
      <c r="BJ2884" s="2">
        <f t="shared" si="609"/>
        <v>0.13016228329258958</v>
      </c>
      <c r="BK2884" s="2">
        <f t="shared" si="610"/>
        <v>-0.1227676090124372</v>
      </c>
      <c r="BL2884" s="2"/>
      <c r="BM2884" s="2">
        <f t="shared" si="611"/>
        <v>-0.66490588322503097</v>
      </c>
    </row>
    <row r="2885" spans="1:65">
      <c r="A2885">
        <v>2</v>
      </c>
      <c r="B2885" t="s">
        <v>474</v>
      </c>
      <c r="C2885">
        <v>2179</v>
      </c>
      <c r="D2885">
        <v>1.0495831613E-2</v>
      </c>
      <c r="E2885">
        <v>1.2378034907300001E-4</v>
      </c>
      <c r="J2885">
        <v>2.6950137886700001E-4</v>
      </c>
      <c r="K2885" s="1">
        <v>1.0403301991300001E-5</v>
      </c>
      <c r="L2885">
        <v>2.5447533168600001</v>
      </c>
      <c r="M2885">
        <v>1.48433474156E-2</v>
      </c>
      <c r="N2885">
        <v>1.75051848415E-4</v>
      </c>
      <c r="O2885">
        <v>5.1483503389700003</v>
      </c>
      <c r="P2885">
        <v>0.26224027249999998</v>
      </c>
      <c r="Q2885">
        <v>0.19155340622600001</v>
      </c>
      <c r="R2885">
        <v>1.0015211648899999E-2</v>
      </c>
      <c r="S2885">
        <v>0</v>
      </c>
      <c r="T2885">
        <v>14.9988284599</v>
      </c>
      <c r="U2885">
        <v>4</v>
      </c>
      <c r="V2885">
        <v>3</v>
      </c>
      <c r="Z2885">
        <v>2</v>
      </c>
      <c r="AA2885" t="s">
        <v>474</v>
      </c>
      <c r="AB2885">
        <v>2179</v>
      </c>
      <c r="AC2885">
        <v>1.15513457972E-2</v>
      </c>
      <c r="AD2885" s="1">
        <v>5.1982464015499999E-5</v>
      </c>
      <c r="AE2885">
        <v>0.15263323095299999</v>
      </c>
      <c r="AF2885">
        <v>4.21625479439E-3</v>
      </c>
      <c r="AG2885">
        <v>0.96954114614999998</v>
      </c>
      <c r="AH2885">
        <v>1.68870371747E-3</v>
      </c>
      <c r="AI2885">
        <v>3.2001667840799998E-4</v>
      </c>
      <c r="AJ2885" s="1">
        <v>1.2165752998299999E-5</v>
      </c>
      <c r="AK2885">
        <v>3.0823159226599999</v>
      </c>
      <c r="AL2885">
        <v>1.6336069889999999E-2</v>
      </c>
      <c r="AM2885" s="1">
        <v>7.3514305616299996E-5</v>
      </c>
      <c r="AN2885">
        <v>5.2385926271700001</v>
      </c>
      <c r="AO2885">
        <v>4.5833094946599998E-2</v>
      </c>
      <c r="AP2885">
        <v>0.21451227279499999</v>
      </c>
      <c r="AQ2885">
        <v>2.1105027654099999E-3</v>
      </c>
      <c r="AR2885">
        <v>0</v>
      </c>
      <c r="AS2885">
        <v>1.96179309824</v>
      </c>
      <c r="AT2885">
        <v>2</v>
      </c>
      <c r="AU2885">
        <v>2</v>
      </c>
      <c r="AV2885">
        <f t="shared" si="599"/>
        <v>2179</v>
      </c>
      <c r="AW2885" s="2">
        <f t="shared" si="600"/>
        <v>0.1005650836559395</v>
      </c>
      <c r="AX2885" s="2">
        <f t="shared" si="601"/>
        <v>-0.58004267717129232</v>
      </c>
      <c r="BC2885" s="2">
        <f t="shared" si="602"/>
        <v>0.18743985560804668</v>
      </c>
      <c r="BD2885" s="2">
        <f t="shared" si="603"/>
        <v>0.16941265460465232</v>
      </c>
      <c r="BE2885" s="2">
        <f t="shared" si="604"/>
        <v>0.21124350334409012</v>
      </c>
      <c r="BF2885" s="2">
        <f t="shared" si="605"/>
        <v>0.10056508364354413</v>
      </c>
      <c r="BG2885" s="2">
        <f t="shared" si="606"/>
        <v>-0.58004267717289271</v>
      </c>
      <c r="BH2885" s="2">
        <f t="shared" si="607"/>
        <v>1.7528389145726634E-2</v>
      </c>
      <c r="BI2885" s="2">
        <f t="shared" si="608"/>
        <v>-0.82522480430003375</v>
      </c>
      <c r="BJ2885" s="2">
        <f t="shared" si="609"/>
        <v>0.11985621671437403</v>
      </c>
      <c r="BK2885" s="2">
        <f t="shared" si="610"/>
        <v>-0.78927027811321371</v>
      </c>
      <c r="BL2885" s="2"/>
      <c r="BM2885" s="2">
        <f t="shared" si="611"/>
        <v>-0.86920357790043834</v>
      </c>
    </row>
    <row r="2886" spans="1:65">
      <c r="A2886">
        <v>2</v>
      </c>
      <c r="B2886" t="s">
        <v>474</v>
      </c>
      <c r="C2886">
        <v>985</v>
      </c>
      <c r="D2886">
        <v>1.11917827265E-2</v>
      </c>
      <c r="E2886" s="1">
        <v>5.3780885948699999E-5</v>
      </c>
      <c r="F2886" s="1"/>
      <c r="G2886" s="1"/>
      <c r="H2886" s="1"/>
      <c r="I2886" s="1"/>
      <c r="J2886">
        <v>8.2015361209599998E-4</v>
      </c>
      <c r="K2886">
        <v>1.17794902653E-4</v>
      </c>
      <c r="L2886">
        <v>2.8934136137799999</v>
      </c>
      <c r="M2886">
        <v>1.58275709189E-2</v>
      </c>
      <c r="N2886" s="1">
        <v>7.6057658304999997E-5</v>
      </c>
      <c r="O2886">
        <v>4.7899407976599999</v>
      </c>
      <c r="P2886">
        <v>4.1524934940299997E-2</v>
      </c>
      <c r="Q2886">
        <v>0.19003532941199999</v>
      </c>
      <c r="R2886">
        <v>1.8836205065999999E-3</v>
      </c>
      <c r="S2886">
        <v>0</v>
      </c>
      <c r="T2886">
        <v>8.6269595847500007</v>
      </c>
      <c r="U2886">
        <v>4</v>
      </c>
      <c r="V2886">
        <v>3</v>
      </c>
      <c r="Z2886">
        <v>2</v>
      </c>
      <c r="AA2886" t="s">
        <v>474</v>
      </c>
      <c r="AB2886">
        <v>985</v>
      </c>
      <c r="AC2886">
        <v>1.23146892702E-2</v>
      </c>
      <c r="AD2886" s="1">
        <v>7.9498119223200001E-5</v>
      </c>
      <c r="AE2886">
        <v>0.209268585955</v>
      </c>
      <c r="AF2886">
        <v>7.6223725737299998E-3</v>
      </c>
      <c r="AG2886">
        <v>0.95067506802000001</v>
      </c>
      <c r="AH2886">
        <v>4.6755428582000002E-3</v>
      </c>
      <c r="AI2886">
        <v>1.05197261189E-3</v>
      </c>
      <c r="AJ2886">
        <v>1.02849528172E-4</v>
      </c>
      <c r="AK2886">
        <v>3.5031513090800002</v>
      </c>
      <c r="AL2886">
        <v>1.74156005823E-2</v>
      </c>
      <c r="AM2886">
        <v>1.1242731838900001E-4</v>
      </c>
      <c r="AN2886">
        <v>4.8435270918900004</v>
      </c>
      <c r="AO2886">
        <v>4.0391655196199999E-2</v>
      </c>
      <c r="AP2886">
        <v>0.211441447512</v>
      </c>
      <c r="AQ2886">
        <v>2.2298621554399998E-3</v>
      </c>
      <c r="AR2886">
        <v>0</v>
      </c>
      <c r="AS2886">
        <v>1.7769457161</v>
      </c>
      <c r="AT2886">
        <v>2</v>
      </c>
      <c r="AU2886">
        <v>2</v>
      </c>
      <c r="AV2886">
        <f t="shared" si="599"/>
        <v>985</v>
      </c>
      <c r="AW2886" s="2">
        <f t="shared" si="600"/>
        <v>0.10033312575316282</v>
      </c>
      <c r="AX2886" s="2">
        <f t="shared" si="601"/>
        <v>0.4781853779618081</v>
      </c>
      <c r="BC2886" s="2">
        <f t="shared" si="602"/>
        <v>0.28265314737998781</v>
      </c>
      <c r="BD2886" s="2">
        <f t="shared" si="603"/>
        <v>-0.12687624119887478</v>
      </c>
      <c r="BE2886" s="2">
        <f t="shared" si="604"/>
        <v>0.21073298763650647</v>
      </c>
      <c r="BF2886" s="2">
        <f t="shared" si="605"/>
        <v>0.10033312575486256</v>
      </c>
      <c r="BG2886" s="2">
        <f t="shared" si="606"/>
        <v>0.47818537796882293</v>
      </c>
      <c r="BH2886" s="2">
        <f t="shared" si="607"/>
        <v>1.1187256062993237E-2</v>
      </c>
      <c r="BI2886" s="2">
        <f t="shared" si="608"/>
        <v>-2.7291547734615437E-2</v>
      </c>
      <c r="BJ2886" s="2">
        <f t="shared" si="609"/>
        <v>0.11264283418369625</v>
      </c>
      <c r="BK2886" s="2">
        <f t="shared" si="610"/>
        <v>0.18381709459352724</v>
      </c>
      <c r="BL2886" s="2"/>
      <c r="BM2886" s="2">
        <f t="shared" si="611"/>
        <v>-0.79402410563727077</v>
      </c>
    </row>
    <row r="2887" spans="1:65">
      <c r="A2887">
        <v>2</v>
      </c>
      <c r="B2887" t="s">
        <v>474</v>
      </c>
      <c r="C2887">
        <v>2470</v>
      </c>
      <c r="D2887">
        <v>1.0932365558600001E-2</v>
      </c>
      <c r="E2887" s="1">
        <v>2.0298640309799998E-5</v>
      </c>
      <c r="F2887" s="1"/>
      <c r="G2887" s="1"/>
      <c r="H2887" s="1"/>
      <c r="I2887" s="1"/>
      <c r="J2887">
        <v>4.9111922809199997E-4</v>
      </c>
      <c r="K2887" s="1">
        <v>6.9525695925300003E-6</v>
      </c>
      <c r="L2887">
        <v>2.7608338459200001</v>
      </c>
      <c r="M2887">
        <v>1.54606996418E-2</v>
      </c>
      <c r="N2887" s="1">
        <v>2.8706612423799999E-5</v>
      </c>
      <c r="O2887">
        <v>4.8861330940599998</v>
      </c>
      <c r="P2887">
        <v>3.6391451683600001E-2</v>
      </c>
      <c r="Q2887">
        <v>0.189358310433</v>
      </c>
      <c r="R2887">
        <v>1.4534874155799999E-3</v>
      </c>
      <c r="S2887">
        <v>0</v>
      </c>
      <c r="T2887">
        <v>15.6825373464</v>
      </c>
      <c r="U2887">
        <v>4</v>
      </c>
      <c r="V2887">
        <v>3</v>
      </c>
      <c r="Z2887">
        <v>2</v>
      </c>
      <c r="AA2887" t="s">
        <v>474</v>
      </c>
      <c r="AB2887">
        <v>2470</v>
      </c>
      <c r="AC2887">
        <v>1.2028442705400001E-2</v>
      </c>
      <c r="AD2887" s="1">
        <v>2.6900518461300001E-5</v>
      </c>
      <c r="AE2887">
        <v>0.17809601398</v>
      </c>
      <c r="AF2887">
        <v>2.4143496739099999E-3</v>
      </c>
      <c r="AG2887">
        <v>0.96366446270200001</v>
      </c>
      <c r="AH2887">
        <v>1.0277018520299999E-3</v>
      </c>
      <c r="AI2887">
        <v>5.7913660333999998E-4</v>
      </c>
      <c r="AJ2887" s="1">
        <v>8.5536137361699999E-6</v>
      </c>
      <c r="AK2887">
        <v>3.3421873234600001</v>
      </c>
      <c r="AL2887">
        <v>1.70107868081E-2</v>
      </c>
      <c r="AM2887" s="1">
        <v>3.80430780428E-5</v>
      </c>
      <c r="AN2887">
        <v>4.9231775849600004</v>
      </c>
      <c r="AO2887">
        <v>2.66301081433E-2</v>
      </c>
      <c r="AP2887">
        <v>0.209922909731</v>
      </c>
      <c r="AQ2887">
        <v>1.2287255082999999E-3</v>
      </c>
      <c r="AR2887">
        <v>0</v>
      </c>
      <c r="AS2887">
        <v>5.6446559153100004</v>
      </c>
      <c r="AT2887">
        <v>2</v>
      </c>
      <c r="AU2887">
        <v>2</v>
      </c>
      <c r="AV2887">
        <f t="shared" si="599"/>
        <v>2470</v>
      </c>
      <c r="AW2887" s="2">
        <f t="shared" si="600"/>
        <v>0.10025983314633725</v>
      </c>
      <c r="AX2887" s="2">
        <f t="shared" si="601"/>
        <v>0.32523745683166161</v>
      </c>
      <c r="BC2887" s="2">
        <f t="shared" si="602"/>
        <v>0.17921793774995909</v>
      </c>
      <c r="BD2887" s="2">
        <f t="shared" si="603"/>
        <v>0.23028092309355638</v>
      </c>
      <c r="BE2887" s="2">
        <f t="shared" si="604"/>
        <v>0.21057170042997425</v>
      </c>
      <c r="BF2887" s="2">
        <f t="shared" si="605"/>
        <v>0.10025983313906048</v>
      </c>
      <c r="BG2887" s="2">
        <f t="shared" si="606"/>
        <v>0.32523745683274524</v>
      </c>
      <c r="BH2887" s="2">
        <f t="shared" si="607"/>
        <v>7.5815558411691545E-3</v>
      </c>
      <c r="BI2887" s="2">
        <f t="shared" si="608"/>
        <v>-0.26823177116341862</v>
      </c>
      <c r="BJ2887" s="2">
        <f t="shared" si="609"/>
        <v>0.10860151450958527</v>
      </c>
      <c r="BK2887" s="2">
        <f t="shared" si="610"/>
        <v>-0.15463629397184081</v>
      </c>
      <c r="BL2887" s="2"/>
      <c r="BM2887" s="2">
        <f t="shared" si="611"/>
        <v>-0.64006743356452089</v>
      </c>
    </row>
    <row r="2888" spans="1:65">
      <c r="A2888">
        <v>2</v>
      </c>
      <c r="B2888" t="s">
        <v>474</v>
      </c>
      <c r="C2888">
        <v>384</v>
      </c>
      <c r="D2888">
        <v>1.1218993964E-2</v>
      </c>
      <c r="E2888" s="1">
        <v>3.1513225150499998E-5</v>
      </c>
      <c r="F2888" s="1"/>
      <c r="G2888" s="1"/>
      <c r="H2888" s="1"/>
      <c r="I2888" s="1"/>
      <c r="J2888">
        <v>9.0300201195400004E-4</v>
      </c>
      <c r="K2888" s="1">
        <v>1.0290191529699999E-5</v>
      </c>
      <c r="L2888">
        <v>2.9075005705399999</v>
      </c>
      <c r="M2888">
        <v>1.5866053420100001E-2</v>
      </c>
      <c r="N2888" s="1">
        <v>4.4566430401899999E-5</v>
      </c>
      <c r="O2888">
        <v>4.6837706453300001</v>
      </c>
      <c r="P2888">
        <v>5.0024268157500003E-2</v>
      </c>
      <c r="Q2888">
        <v>0.18627495484199999</v>
      </c>
      <c r="R2888">
        <v>2.05713429305E-3</v>
      </c>
      <c r="S2888">
        <v>0</v>
      </c>
      <c r="T2888">
        <v>16.062386485499999</v>
      </c>
      <c r="U2888">
        <v>4</v>
      </c>
      <c r="V2888">
        <v>3</v>
      </c>
      <c r="Z2888">
        <v>2</v>
      </c>
      <c r="AA2888" t="s">
        <v>474</v>
      </c>
      <c r="AB2888">
        <v>384</v>
      </c>
      <c r="AC2888">
        <v>1.23386863783E-2</v>
      </c>
      <c r="AD2888" s="1">
        <v>3.6471594326900001E-5</v>
      </c>
      <c r="AE2888">
        <v>0.214359372352</v>
      </c>
      <c r="AF2888">
        <v>3.1947628364300002E-3</v>
      </c>
      <c r="AG2888">
        <v>0.94177663578399995</v>
      </c>
      <c r="AH2888">
        <v>2.3364507459799999E-3</v>
      </c>
      <c r="AI2888">
        <v>1.13785979071E-3</v>
      </c>
      <c r="AJ2888" s="1">
        <v>1.7731944693500002E-5</v>
      </c>
      <c r="AK2888">
        <v>3.5168174936000001</v>
      </c>
      <c r="AL2888">
        <v>1.7449537617999999E-2</v>
      </c>
      <c r="AM2888" s="1">
        <v>5.1578623338499998E-5</v>
      </c>
      <c r="AN2888">
        <v>4.7957914048400001</v>
      </c>
      <c r="AO2888">
        <v>3.4272561367500003E-2</v>
      </c>
      <c r="AP2888">
        <v>0.20976553912199999</v>
      </c>
      <c r="AQ2888">
        <v>1.62223471675E-3</v>
      </c>
      <c r="AR2888">
        <v>0</v>
      </c>
      <c r="AS2888">
        <v>3.5632410408399999</v>
      </c>
      <c r="AT2888">
        <v>2</v>
      </c>
      <c r="AU2888">
        <v>2</v>
      </c>
      <c r="AV2888">
        <f t="shared" si="599"/>
        <v>384</v>
      </c>
      <c r="AW2888" s="2">
        <f t="shared" si="600"/>
        <v>9.9803281639416069E-2</v>
      </c>
      <c r="AX2888" s="2">
        <f t="shared" si="601"/>
        <v>0.15734248566181214</v>
      </c>
      <c r="BC2888" s="2">
        <f t="shared" si="602"/>
        <v>0.26008555423679824</v>
      </c>
      <c r="BD2888" s="2">
        <f t="shared" si="603"/>
        <v>0.72318898460940106</v>
      </c>
      <c r="BE2888" s="2">
        <f t="shared" si="604"/>
        <v>0.2095672582952697</v>
      </c>
      <c r="BF2888" s="2">
        <f t="shared" si="605"/>
        <v>9.9803281633600957E-2</v>
      </c>
      <c r="BG2888" s="2">
        <f t="shared" si="606"/>
        <v>0.15734248566385178</v>
      </c>
      <c r="BH2888" s="2">
        <f t="shared" si="607"/>
        <v>2.3916790123293383E-2</v>
      </c>
      <c r="BI2888" s="2">
        <f t="shared" si="608"/>
        <v>-0.31488130401840553</v>
      </c>
      <c r="BJ2888" s="2">
        <f t="shared" si="609"/>
        <v>0.12610704589849409</v>
      </c>
      <c r="BK2888" s="2">
        <f t="shared" si="610"/>
        <v>-0.21141039637971243</v>
      </c>
      <c r="BL2888" s="2"/>
      <c r="BM2888" s="2">
        <f t="shared" si="611"/>
        <v>-0.77816241415578913</v>
      </c>
    </row>
    <row r="2889" spans="1:65">
      <c r="A2889">
        <v>2</v>
      </c>
      <c r="B2889" t="s">
        <v>474</v>
      </c>
      <c r="C2889">
        <v>1290</v>
      </c>
      <c r="D2889">
        <v>1.12699683814E-2</v>
      </c>
      <c r="E2889" s="1">
        <v>5.6764241372199999E-5</v>
      </c>
      <c r="F2889" s="1"/>
      <c r="G2889" s="1"/>
      <c r="H2889" s="1"/>
      <c r="I2889" s="1"/>
      <c r="J2889">
        <v>8.6324123914400001E-4</v>
      </c>
      <c r="K2889">
        <v>1.09543657093E-4</v>
      </c>
      <c r="L2889">
        <v>2.9339815270199998</v>
      </c>
      <c r="M2889">
        <v>1.59381421324E-2</v>
      </c>
      <c r="N2889" s="1">
        <v>8.0276760006400006E-5</v>
      </c>
      <c r="O2889">
        <v>4.6829717284600001</v>
      </c>
      <c r="P2889">
        <v>4.7561598902999998E-2</v>
      </c>
      <c r="Q2889">
        <v>0.18708939282000001</v>
      </c>
      <c r="R2889">
        <v>2.12096334202E-3</v>
      </c>
      <c r="S2889">
        <v>0</v>
      </c>
      <c r="T2889">
        <v>8.0723815548199997</v>
      </c>
      <c r="U2889">
        <v>4</v>
      </c>
      <c r="V2889">
        <v>3</v>
      </c>
      <c r="Z2889">
        <v>2</v>
      </c>
      <c r="AA2889" t="s">
        <v>474</v>
      </c>
      <c r="AB2889">
        <v>1290</v>
      </c>
      <c r="AC2889">
        <v>1.2387953218E-2</v>
      </c>
      <c r="AD2889" s="1">
        <v>6.52821290846E-5</v>
      </c>
      <c r="AE2889">
        <v>0.19039890062000001</v>
      </c>
      <c r="AF2889">
        <v>5.9066232036600001E-3</v>
      </c>
      <c r="AG2889">
        <v>0.95893539337199996</v>
      </c>
      <c r="AH2889">
        <v>2.8770531236700001E-3</v>
      </c>
      <c r="AI2889">
        <v>1.04908282722E-3</v>
      </c>
      <c r="AJ2889" s="1">
        <v>8.8951542299299999E-5</v>
      </c>
      <c r="AK2889">
        <v>3.5449579919</v>
      </c>
      <c r="AL2889">
        <v>1.7519211450900001E-2</v>
      </c>
      <c r="AM2889" s="1">
        <v>9.2322872332100002E-5</v>
      </c>
      <c r="AN2889">
        <v>4.7626542989700003</v>
      </c>
      <c r="AO2889">
        <v>4.2753632044599997E-2</v>
      </c>
      <c r="AP2889">
        <v>0.20914791896000001</v>
      </c>
      <c r="AQ2889">
        <v>2.17709524976E-3</v>
      </c>
      <c r="AR2889">
        <v>0</v>
      </c>
      <c r="AS2889">
        <v>0.55990325567099997</v>
      </c>
      <c r="AT2889">
        <v>2</v>
      </c>
      <c r="AU2889">
        <v>2</v>
      </c>
      <c r="AV2889">
        <f t="shared" si="599"/>
        <v>1290</v>
      </c>
      <c r="AW2889" s="2">
        <f t="shared" si="600"/>
        <v>9.9200352544477996E-2</v>
      </c>
      <c r="AX2889" s="2">
        <f t="shared" si="601"/>
        <v>0.15005728089535594</v>
      </c>
      <c r="BC2889" s="2">
        <f t="shared" si="602"/>
        <v>0.21528349162313265</v>
      </c>
      <c r="BD2889" s="2">
        <f t="shared" si="603"/>
        <v>-0.18798089583788294</v>
      </c>
      <c r="BE2889" s="2">
        <f t="shared" si="604"/>
        <v>0.20824141503731949</v>
      </c>
      <c r="BF2889" s="2">
        <f t="shared" si="605"/>
        <v>9.9200352548363221E-2</v>
      </c>
      <c r="BG2889" s="2">
        <f t="shared" si="606"/>
        <v>0.15005728089598572</v>
      </c>
      <c r="BH2889" s="2">
        <f t="shared" si="607"/>
        <v>1.7015385770053293E-2</v>
      </c>
      <c r="BI2889" s="2">
        <f t="shared" si="608"/>
        <v>-0.1010892604389869</v>
      </c>
      <c r="BJ2889" s="2">
        <f t="shared" si="609"/>
        <v>0.11790367057967133</v>
      </c>
      <c r="BK2889" s="2">
        <f t="shared" si="610"/>
        <v>2.6465288969369973E-2</v>
      </c>
      <c r="BL2889" s="2"/>
      <c r="BM2889" s="2">
        <f t="shared" si="611"/>
        <v>-0.93063964433932345</v>
      </c>
    </row>
    <row r="2890" spans="1:65">
      <c r="A2890">
        <v>2</v>
      </c>
      <c r="B2890" t="s">
        <v>474</v>
      </c>
      <c r="C2890">
        <v>1069</v>
      </c>
      <c r="D2890">
        <v>1.06447113477E-2</v>
      </c>
      <c r="E2890" s="1">
        <v>2.0298164239499999E-5</v>
      </c>
      <c r="F2890" s="1"/>
      <c r="G2890" s="1"/>
      <c r="H2890" s="1"/>
      <c r="I2890" s="1"/>
      <c r="J2890">
        <v>1.28645817172E-4</v>
      </c>
      <c r="K2890" s="1">
        <v>7.2939464337099999E-6</v>
      </c>
      <c r="L2890">
        <v>2.6174582205200001</v>
      </c>
      <c r="M2890">
        <v>1.5053895155499999E-2</v>
      </c>
      <c r="N2890" s="1">
        <v>2.8705939158800001E-5</v>
      </c>
      <c r="O2890">
        <v>5.1521891634300001</v>
      </c>
      <c r="P2890">
        <v>4.1558711785099997E-2</v>
      </c>
      <c r="Q2890">
        <v>0.19441538111600001</v>
      </c>
      <c r="R2890">
        <v>1.6114226782300001E-3</v>
      </c>
      <c r="S2890">
        <v>0</v>
      </c>
      <c r="T2890">
        <v>16.633427360100001</v>
      </c>
      <c r="U2890">
        <v>4</v>
      </c>
      <c r="V2890">
        <v>3</v>
      </c>
      <c r="Z2890">
        <v>2</v>
      </c>
      <c r="AA2890" t="s">
        <v>474</v>
      </c>
      <c r="AB2890">
        <v>1069</v>
      </c>
      <c r="AC2890">
        <v>1.1699201335200001E-2</v>
      </c>
      <c r="AD2890" s="1">
        <v>3.9401873127599997E-5</v>
      </c>
      <c r="AE2890">
        <v>0.159116429379</v>
      </c>
      <c r="AF2890">
        <v>3.31842977704E-3</v>
      </c>
      <c r="AG2890">
        <v>0.96857002715200002</v>
      </c>
      <c r="AH2890">
        <v>1.3527644943900001E-3</v>
      </c>
      <c r="AI2890">
        <v>1.5231973760299999E-4</v>
      </c>
      <c r="AJ2890" s="1">
        <v>8.6595814019600007E-6</v>
      </c>
      <c r="AK2890">
        <v>3.1617273044499998</v>
      </c>
      <c r="AL2890">
        <v>1.6545169197100001E-2</v>
      </c>
      <c r="AM2890" s="1">
        <v>5.5722663359900003E-5</v>
      </c>
      <c r="AN2890">
        <v>5.2488902896700003</v>
      </c>
      <c r="AO2890">
        <v>3.7332451629299997E-2</v>
      </c>
      <c r="AP2890">
        <v>0.21768506926</v>
      </c>
      <c r="AQ2890">
        <v>1.7130822321699999E-3</v>
      </c>
      <c r="AR2890">
        <v>0</v>
      </c>
      <c r="AS2890">
        <v>11.512777849900001</v>
      </c>
      <c r="AT2890">
        <v>2</v>
      </c>
      <c r="AU2890">
        <v>2</v>
      </c>
      <c r="AV2890">
        <f t="shared" si="599"/>
        <v>1069</v>
      </c>
      <c r="AW2890" s="2">
        <f t="shared" si="600"/>
        <v>9.9062337442136841E-2</v>
      </c>
      <c r="AX2890" s="2">
        <f t="shared" si="601"/>
        <v>0.94115451341774026</v>
      </c>
      <c r="BC2890" s="2">
        <f t="shared" si="602"/>
        <v>0.18402401999085485</v>
      </c>
      <c r="BD2890" s="2">
        <f t="shared" si="603"/>
        <v>0.18722854365073571</v>
      </c>
      <c r="BE2890" s="2">
        <f t="shared" si="604"/>
        <v>0.20793802157494301</v>
      </c>
      <c r="BF2890" s="2">
        <f t="shared" si="605"/>
        <v>9.9062337434651204E-2</v>
      </c>
      <c r="BG2890" s="2">
        <f t="shared" si="606"/>
        <v>0.94115451341426815</v>
      </c>
      <c r="BH2890" s="2">
        <f t="shared" si="607"/>
        <v>1.8768939410528686E-2</v>
      </c>
      <c r="BI2890" s="2">
        <f t="shared" si="608"/>
        <v>-0.10169372375289162</v>
      </c>
      <c r="BJ2890" s="2">
        <f t="shared" si="609"/>
        <v>0.11969057185920841</v>
      </c>
      <c r="BK2890" s="2">
        <f t="shared" si="610"/>
        <v>6.3086833338887538E-2</v>
      </c>
      <c r="BL2890" s="2"/>
      <c r="BM2890" s="2">
        <f t="shared" si="611"/>
        <v>-0.30785293970642108</v>
      </c>
    </row>
    <row r="2891" spans="1:65">
      <c r="A2891">
        <v>2</v>
      </c>
      <c r="B2891" t="s">
        <v>474</v>
      </c>
      <c r="C2891">
        <v>2198</v>
      </c>
      <c r="D2891">
        <v>1.10049127131E-2</v>
      </c>
      <c r="E2891" s="1">
        <v>5.6581582229999997E-5</v>
      </c>
      <c r="F2891" s="1"/>
      <c r="G2891" s="1"/>
      <c r="H2891" s="1"/>
      <c r="I2891" s="1"/>
      <c r="J2891">
        <v>8.58739877904E-4</v>
      </c>
      <c r="K2891">
        <v>1.4021190238799999E-4</v>
      </c>
      <c r="L2891">
        <v>2.7975971983200001</v>
      </c>
      <c r="M2891">
        <v>1.55632968116E-2</v>
      </c>
      <c r="N2891" s="1">
        <v>8.0018440970200004E-5</v>
      </c>
      <c r="O2891">
        <v>4.8331354635799997</v>
      </c>
      <c r="P2891">
        <v>4.7563273053899999E-2</v>
      </c>
      <c r="Q2891">
        <v>0.18854738002400001</v>
      </c>
      <c r="R2891">
        <v>2.09348490697E-3</v>
      </c>
      <c r="S2891">
        <v>0</v>
      </c>
      <c r="T2891">
        <v>12.7325050443</v>
      </c>
      <c r="U2891">
        <v>4</v>
      </c>
      <c r="V2891">
        <v>3</v>
      </c>
      <c r="Z2891">
        <v>2</v>
      </c>
      <c r="AA2891" t="s">
        <v>474</v>
      </c>
      <c r="AB2891">
        <v>2198</v>
      </c>
      <c r="AC2891">
        <v>1.2092695217599999E-2</v>
      </c>
      <c r="AD2891" s="1">
        <v>7.1089463751199995E-5</v>
      </c>
      <c r="AE2891">
        <v>0.19477225127</v>
      </c>
      <c r="AF2891">
        <v>6.4549554664400004E-3</v>
      </c>
      <c r="AG2891">
        <v>0.95428206479099997</v>
      </c>
      <c r="AH2891">
        <v>3.9174520511500001E-3</v>
      </c>
      <c r="AI2891">
        <v>1.0518281582999999E-3</v>
      </c>
      <c r="AJ2891">
        <v>1.14748590519E-4</v>
      </c>
      <c r="AK2891">
        <v>3.3779887131300002</v>
      </c>
      <c r="AL2891">
        <v>1.7101653582300001E-2</v>
      </c>
      <c r="AM2891">
        <v>1.00535683779E-4</v>
      </c>
      <c r="AN2891">
        <v>4.9389878726900003</v>
      </c>
      <c r="AO2891">
        <v>4.6938418942299998E-2</v>
      </c>
      <c r="AP2891">
        <v>0.211722005401</v>
      </c>
      <c r="AQ2891">
        <v>2.36597456801E-3</v>
      </c>
      <c r="AR2891">
        <v>0</v>
      </c>
      <c r="AS2891">
        <v>1.7902658326400001</v>
      </c>
      <c r="AT2891">
        <v>2</v>
      </c>
      <c r="AU2891">
        <v>2</v>
      </c>
      <c r="AV2891">
        <f t="shared" si="599"/>
        <v>2198</v>
      </c>
      <c r="AW2891" s="2">
        <f t="shared" si="600"/>
        <v>9.884517332019617E-2</v>
      </c>
      <c r="AX2891" s="2">
        <f t="shared" si="601"/>
        <v>0.25640643031554894</v>
      </c>
      <c r="BC2891" s="2">
        <f t="shared" si="602"/>
        <v>0.22485072064812811</v>
      </c>
      <c r="BD2891" s="2">
        <f t="shared" si="603"/>
        <v>-0.18160592243115636</v>
      </c>
      <c r="BE2891" s="2">
        <f t="shared" si="604"/>
        <v>0.20746071491583351</v>
      </c>
      <c r="BF2891" s="2">
        <f t="shared" si="605"/>
        <v>9.8845173315296381E-2</v>
      </c>
      <c r="BG2891" s="2">
        <f t="shared" si="606"/>
        <v>0.25640643031824262</v>
      </c>
      <c r="BH2891" s="2">
        <f t="shared" si="607"/>
        <v>2.190139504833858E-2</v>
      </c>
      <c r="BI2891" s="2">
        <f t="shared" si="608"/>
        <v>-1.3137323642380528E-2</v>
      </c>
      <c r="BJ2891" s="2">
        <f t="shared" si="609"/>
        <v>0.12291141555003371</v>
      </c>
      <c r="BK2891" s="2">
        <f t="shared" si="610"/>
        <v>0.13016079558671725</v>
      </c>
      <c r="BL2891" s="2"/>
      <c r="BM2891" s="2">
        <f t="shared" si="611"/>
        <v>-0.85939406060228085</v>
      </c>
    </row>
    <row r="2892" spans="1:65">
      <c r="A2892">
        <v>2</v>
      </c>
      <c r="B2892" t="s">
        <v>474</v>
      </c>
      <c r="C2892">
        <v>922</v>
      </c>
      <c r="D2892">
        <v>1.1548752747000001E-2</v>
      </c>
      <c r="E2892" s="1">
        <v>5.6531891377899997E-5</v>
      </c>
      <c r="F2892" s="1"/>
      <c r="G2892" s="1"/>
      <c r="H2892" s="1"/>
      <c r="I2892" s="1"/>
      <c r="J2892">
        <v>1.2911726938200001E-3</v>
      </c>
      <c r="K2892">
        <v>1.37548932823E-4</v>
      </c>
      <c r="L2892">
        <v>3.08093223928</v>
      </c>
      <c r="M2892">
        <v>1.6332402763299999E-2</v>
      </c>
      <c r="N2892" s="1">
        <v>7.9948167493200002E-5</v>
      </c>
      <c r="O2892">
        <v>4.52466692535</v>
      </c>
      <c r="P2892">
        <v>3.8030518354200002E-2</v>
      </c>
      <c r="Q2892">
        <v>0.18523652725</v>
      </c>
      <c r="R2892">
        <v>1.80173597955E-3</v>
      </c>
      <c r="S2892">
        <v>0</v>
      </c>
      <c r="T2892">
        <v>14.899651024100001</v>
      </c>
      <c r="U2892">
        <v>4</v>
      </c>
      <c r="V2892">
        <v>3</v>
      </c>
      <c r="Z2892">
        <v>2</v>
      </c>
      <c r="AA2892" t="s">
        <v>474</v>
      </c>
      <c r="AB2892">
        <v>922</v>
      </c>
      <c r="AC2892">
        <v>1.26897427503E-2</v>
      </c>
      <c r="AD2892" s="1">
        <v>3.5146998276199997E-5</v>
      </c>
      <c r="AE2892">
        <v>0.173206078023</v>
      </c>
      <c r="AF2892">
        <v>2.9430643466799998E-3</v>
      </c>
      <c r="AG2892">
        <v>0.96533565782300002</v>
      </c>
      <c r="AH2892">
        <v>1.18666217953E-3</v>
      </c>
      <c r="AI2892">
        <v>1.3169559107000001E-3</v>
      </c>
      <c r="AJ2892" s="1">
        <v>7.5221264220600006E-5</v>
      </c>
      <c r="AK2892">
        <v>3.7197830917000001</v>
      </c>
      <c r="AL2892">
        <v>1.79460063005E-2</v>
      </c>
      <c r="AM2892" s="1">
        <v>4.9705361638800001E-5</v>
      </c>
      <c r="AN2892">
        <v>4.6186237775899999</v>
      </c>
      <c r="AO2892">
        <v>2.9960105924399998E-2</v>
      </c>
      <c r="AP2892">
        <v>0.20776401871700001</v>
      </c>
      <c r="AQ2892">
        <v>1.46543542694E-3</v>
      </c>
      <c r="AR2892">
        <v>0</v>
      </c>
      <c r="AS2892">
        <v>4.2644073031299996</v>
      </c>
      <c r="AT2892">
        <v>2</v>
      </c>
      <c r="AU2892">
        <v>2</v>
      </c>
      <c r="AV2892">
        <f t="shared" si="599"/>
        <v>922</v>
      </c>
      <c r="AW2892" s="2">
        <f t="shared" si="600"/>
        <v>9.8797682164975947E-2</v>
      </c>
      <c r="AX2892" s="2">
        <f t="shared" si="601"/>
        <v>-0.37828016329310349</v>
      </c>
      <c r="BC2892" s="2">
        <f t="shared" si="602"/>
        <v>1.9968836859242306E-2</v>
      </c>
      <c r="BD2892" s="2">
        <f t="shared" si="603"/>
        <v>-0.45313087730461826</v>
      </c>
      <c r="BE2892" s="2">
        <f t="shared" si="604"/>
        <v>0.20735634632759617</v>
      </c>
      <c r="BF2892" s="2">
        <f t="shared" si="605"/>
        <v>9.8797682165044101E-2</v>
      </c>
      <c r="BG2892" s="2">
        <f t="shared" si="606"/>
        <v>-0.37828016329420316</v>
      </c>
      <c r="BH2892" s="2">
        <f t="shared" si="607"/>
        <v>2.0765473744287138E-2</v>
      </c>
      <c r="BI2892" s="2">
        <f t="shared" si="608"/>
        <v>-0.2122088464489395</v>
      </c>
      <c r="BJ2892" s="2">
        <f t="shared" si="609"/>
        <v>0.12161473658268447</v>
      </c>
      <c r="BK2892" s="2">
        <f t="shared" si="610"/>
        <v>-0.18665362540742184</v>
      </c>
      <c r="BL2892" s="2"/>
      <c r="BM2892" s="2">
        <f t="shared" si="611"/>
        <v>-0.71379146422742556</v>
      </c>
    </row>
    <row r="2893" spans="1:65">
      <c r="A2893">
        <v>2</v>
      </c>
      <c r="B2893" t="s">
        <v>474</v>
      </c>
      <c r="C2893">
        <v>1599</v>
      </c>
      <c r="D2893">
        <v>1.17364074355E-2</v>
      </c>
      <c r="E2893" s="1">
        <v>6.3073375086700005E-5</v>
      </c>
      <c r="F2893" s="1"/>
      <c r="G2893" s="1"/>
      <c r="H2893" s="1"/>
      <c r="I2893" s="1"/>
      <c r="J2893">
        <v>9.6594107448900004E-4</v>
      </c>
      <c r="K2893">
        <v>1.19658605105E-4</v>
      </c>
      <c r="L2893">
        <v>3.1818692942600002</v>
      </c>
      <c r="M2893">
        <v>1.65977865688E-2</v>
      </c>
      <c r="N2893" s="1">
        <v>8.9199222472200002E-5</v>
      </c>
      <c r="O2893">
        <v>4.3656855426399996</v>
      </c>
      <c r="P2893">
        <v>4.44406674891E-2</v>
      </c>
      <c r="Q2893">
        <v>0.18163208169</v>
      </c>
      <c r="R2893">
        <v>2.0907790010400002E-3</v>
      </c>
      <c r="S2893">
        <v>0</v>
      </c>
      <c r="T2893">
        <v>8.8977535383599999</v>
      </c>
      <c r="U2893">
        <v>4</v>
      </c>
      <c r="V2893">
        <v>3</v>
      </c>
      <c r="Z2893">
        <v>2</v>
      </c>
      <c r="AA2893" t="s">
        <v>474</v>
      </c>
      <c r="AB2893">
        <v>1599</v>
      </c>
      <c r="AC2893">
        <v>1.28937958743E-2</v>
      </c>
      <c r="AD2893" s="1">
        <v>6.7326169315699995E-5</v>
      </c>
      <c r="AE2893">
        <v>0.20054356086299999</v>
      </c>
      <c r="AF2893">
        <v>6.38355520851E-3</v>
      </c>
      <c r="AG2893">
        <v>0.95871955316699997</v>
      </c>
      <c r="AH2893">
        <v>2.7865437266099999E-3</v>
      </c>
      <c r="AI2893">
        <v>1.14964917811E-3</v>
      </c>
      <c r="AJ2893" s="1">
        <v>9.3097094719200006E-5</v>
      </c>
      <c r="AK2893">
        <v>3.8403743542900002</v>
      </c>
      <c r="AL2893">
        <v>1.8234580995800002E-2</v>
      </c>
      <c r="AM2893" s="1">
        <v>9.52135817489E-5</v>
      </c>
      <c r="AN2893">
        <v>4.4365983712699997</v>
      </c>
      <c r="AO2893">
        <v>3.9243599689300003E-2</v>
      </c>
      <c r="AP2893">
        <v>0.20278500505300001</v>
      </c>
      <c r="AQ2893">
        <v>2.08293463762E-3</v>
      </c>
      <c r="AR2893">
        <v>0</v>
      </c>
      <c r="AS2893">
        <v>0.78664382911399999</v>
      </c>
      <c r="AT2893">
        <v>2</v>
      </c>
      <c r="AU2893">
        <v>2</v>
      </c>
      <c r="AV2893">
        <f t="shared" si="599"/>
        <v>1599</v>
      </c>
      <c r="AW2893" s="2">
        <f t="shared" si="600"/>
        <v>9.8615223198468716E-2</v>
      </c>
      <c r="AX2893" s="2">
        <f t="shared" si="601"/>
        <v>6.7426140160632655E-2</v>
      </c>
      <c r="BC2893" s="2">
        <f t="shared" si="602"/>
        <v>0.19018562153823393</v>
      </c>
      <c r="BD2893" s="2">
        <f t="shared" si="603"/>
        <v>-0.22197743624449209</v>
      </c>
      <c r="BE2893" s="2">
        <f t="shared" si="604"/>
        <v>0.20695540863916817</v>
      </c>
      <c r="BF2893" s="2">
        <f t="shared" si="605"/>
        <v>9.8615223193482718E-2</v>
      </c>
      <c r="BG2893" s="2">
        <f t="shared" si="606"/>
        <v>6.7426140161417264E-2</v>
      </c>
      <c r="BH2893" s="2">
        <f t="shared" si="607"/>
        <v>1.6243228683648598E-2</v>
      </c>
      <c r="BI2893" s="2">
        <f t="shared" si="608"/>
        <v>-0.11694396356838443</v>
      </c>
      <c r="BJ2893" s="2">
        <f t="shared" si="609"/>
        <v>0.1164602814997336</v>
      </c>
      <c r="BK2893" s="2">
        <f t="shared" si="610"/>
        <v>-3.7518855010970557E-3</v>
      </c>
      <c r="BL2893" s="2"/>
      <c r="BM2893" s="2">
        <f t="shared" si="611"/>
        <v>-0.9115907374010056</v>
      </c>
    </row>
    <row r="2894" spans="1:65">
      <c r="A2894">
        <v>2</v>
      </c>
      <c r="B2894" t="s">
        <v>474</v>
      </c>
      <c r="C2894">
        <v>3423</v>
      </c>
      <c r="D2894">
        <v>1.1497215368499999E-2</v>
      </c>
      <c r="E2894" s="1">
        <v>6.2962529498500003E-5</v>
      </c>
      <c r="F2894" s="1"/>
      <c r="G2894" s="1"/>
      <c r="H2894" s="1"/>
      <c r="I2894" s="1"/>
      <c r="J2894">
        <v>1.0549442706100001E-3</v>
      </c>
      <c r="K2894">
        <v>1.2922567653299999E-4</v>
      </c>
      <c r="L2894">
        <v>3.05349570442</v>
      </c>
      <c r="M2894">
        <v>1.6259517903700001E-2</v>
      </c>
      <c r="N2894" s="1">
        <v>8.9042463138100007E-5</v>
      </c>
      <c r="O2894">
        <v>4.4884016204300003</v>
      </c>
      <c r="P2894">
        <v>5.0405081301900002E-2</v>
      </c>
      <c r="Q2894">
        <v>0.18293184275400001</v>
      </c>
      <c r="R2894">
        <v>2.2855848210799998E-3</v>
      </c>
      <c r="S2894">
        <v>0</v>
      </c>
      <c r="T2894">
        <v>13.472606237899999</v>
      </c>
      <c r="U2894">
        <v>4</v>
      </c>
      <c r="V2894">
        <v>3</v>
      </c>
      <c r="Z2894">
        <v>2</v>
      </c>
      <c r="AA2894" t="s">
        <v>474</v>
      </c>
      <c r="AB2894">
        <v>3423</v>
      </c>
      <c r="AC2894">
        <v>1.26305256208E-2</v>
      </c>
      <c r="AD2894" s="1">
        <v>6.3543270801099994E-5</v>
      </c>
      <c r="AE2894">
        <v>0.18923888138200001</v>
      </c>
      <c r="AF2894">
        <v>5.6638897964599996E-3</v>
      </c>
      <c r="AG2894">
        <v>0.95989579506</v>
      </c>
      <c r="AH2894">
        <v>2.5950062440100001E-3</v>
      </c>
      <c r="AI2894">
        <v>1.1941684376000001E-3</v>
      </c>
      <c r="AJ2894" s="1">
        <v>9.9235106988500004E-5</v>
      </c>
      <c r="AK2894">
        <v>3.6851470992799999</v>
      </c>
      <c r="AL2894">
        <v>1.7862260632800001E-2</v>
      </c>
      <c r="AM2894" s="1">
        <v>8.9863755364499997E-5</v>
      </c>
      <c r="AN2894">
        <v>4.6015520406499997</v>
      </c>
      <c r="AO2894">
        <v>4.4915084375399997E-2</v>
      </c>
      <c r="AP2894">
        <v>0.20603010987699999</v>
      </c>
      <c r="AQ2894">
        <v>2.2624370831600001E-3</v>
      </c>
      <c r="AR2894">
        <v>0</v>
      </c>
      <c r="AS2894">
        <v>3.4994363725099999</v>
      </c>
      <c r="AT2894">
        <v>2</v>
      </c>
      <c r="AU2894">
        <v>2</v>
      </c>
      <c r="AV2894">
        <f t="shared" si="599"/>
        <v>3423</v>
      </c>
      <c r="AW2894" s="2">
        <f t="shared" si="600"/>
        <v>9.857258614160061E-2</v>
      </c>
      <c r="AX2894" s="2">
        <f t="shared" si="601"/>
        <v>9.2236018347043452E-3</v>
      </c>
      <c r="BC2894" s="2">
        <f t="shared" si="602"/>
        <v>0.13197300641245863</v>
      </c>
      <c r="BD2894" s="2">
        <f t="shared" si="603"/>
        <v>-0.23207902909946368</v>
      </c>
      <c r="BE2894" s="2">
        <f t="shared" si="604"/>
        <v>0.20686172701853522</v>
      </c>
      <c r="BF2894" s="2">
        <f t="shared" si="605"/>
        <v>9.8572586136473406E-2</v>
      </c>
      <c r="BG2894" s="2">
        <f t="shared" si="606"/>
        <v>9.2236018350729029E-3</v>
      </c>
      <c r="BH2894" s="2">
        <f t="shared" si="607"/>
        <v>2.5209513271933812E-2</v>
      </c>
      <c r="BI2894" s="2">
        <f t="shared" si="608"/>
        <v>-0.10891752943751451</v>
      </c>
      <c r="BJ2894" s="2">
        <f t="shared" si="609"/>
        <v>0.12626706633060966</v>
      </c>
      <c r="BK2894" s="2">
        <f t="shared" si="610"/>
        <v>-1.0127708981310856E-2</v>
      </c>
      <c r="BL2894" s="2"/>
      <c r="BM2894" s="2">
        <f t="shared" si="611"/>
        <v>-0.74025542566027935</v>
      </c>
    </row>
    <row r="2895" spans="1:65">
      <c r="A2895">
        <v>2</v>
      </c>
      <c r="B2895" t="s">
        <v>474</v>
      </c>
      <c r="C2895">
        <v>1371</v>
      </c>
      <c r="D2895">
        <v>1.10669525285E-2</v>
      </c>
      <c r="E2895" s="1">
        <v>5.5210679288100001E-5</v>
      </c>
      <c r="F2895" s="1"/>
      <c r="G2895" s="1"/>
      <c r="H2895" s="1"/>
      <c r="I2895" s="1"/>
      <c r="J2895">
        <v>1.0603922548699999E-3</v>
      </c>
      <c r="K2895">
        <v>1.2555862248600001E-4</v>
      </c>
      <c r="L2895">
        <v>2.8292288239899999</v>
      </c>
      <c r="M2895">
        <v>1.56510343599E-2</v>
      </c>
      <c r="N2895" s="1">
        <v>7.8079691437099995E-5</v>
      </c>
      <c r="O2895">
        <v>4.8529395735499996</v>
      </c>
      <c r="P2895">
        <v>5.5848652008000002E-2</v>
      </c>
      <c r="Q2895">
        <v>0.19038725084700001</v>
      </c>
      <c r="R2895">
        <v>2.3880278473900002E-3</v>
      </c>
      <c r="S2895">
        <v>0</v>
      </c>
      <c r="T2895">
        <v>8.27133210579</v>
      </c>
      <c r="U2895">
        <v>4</v>
      </c>
      <c r="V2895">
        <v>3</v>
      </c>
      <c r="Z2895">
        <v>2</v>
      </c>
      <c r="AA2895" t="s">
        <v>474</v>
      </c>
      <c r="AB2895">
        <v>1371</v>
      </c>
      <c r="AC2895">
        <v>1.21576173513E-2</v>
      </c>
      <c r="AD2895" s="1">
        <v>7.1848036517400005E-5</v>
      </c>
      <c r="AE2895">
        <v>0.17392235937</v>
      </c>
      <c r="AF2895">
        <v>6.3504063852300001E-3</v>
      </c>
      <c r="AG2895">
        <v>0.965010789594</v>
      </c>
      <c r="AH2895">
        <v>2.73434263895E-3</v>
      </c>
      <c r="AI2895">
        <v>1.2390159196000001E-3</v>
      </c>
      <c r="AJ2895">
        <v>1.0762781333399999E-4</v>
      </c>
      <c r="AK2895">
        <v>3.4143569381700001</v>
      </c>
      <c r="AL2895">
        <v>1.7193467344399999E-2</v>
      </c>
      <c r="AM2895">
        <v>1.01608467673E-4</v>
      </c>
      <c r="AN2895">
        <v>4.9405500952899999</v>
      </c>
      <c r="AO2895">
        <v>5.2049127798500003E-2</v>
      </c>
      <c r="AP2895">
        <v>0.212926006842</v>
      </c>
      <c r="AQ2895">
        <v>2.5720261636599999E-3</v>
      </c>
      <c r="AR2895">
        <v>0</v>
      </c>
      <c r="AS2895">
        <v>1.9124848210900001</v>
      </c>
      <c r="AT2895">
        <v>2</v>
      </c>
      <c r="AU2895">
        <v>2</v>
      </c>
      <c r="AV2895">
        <f t="shared" si="599"/>
        <v>1371</v>
      </c>
      <c r="AW2895" s="2">
        <f t="shared" si="600"/>
        <v>9.8551504580080371E-2</v>
      </c>
      <c r="AX2895" s="2">
        <f t="shared" si="601"/>
        <v>0.30134309962902389</v>
      </c>
      <c r="BC2895" s="2">
        <f t="shared" si="602"/>
        <v>0.16845055582936025</v>
      </c>
      <c r="BD2895" s="2">
        <f t="shared" si="603"/>
        <v>-0.14280826594763996</v>
      </c>
      <c r="BE2895" s="2">
        <f t="shared" si="604"/>
        <v>0.20681540821954683</v>
      </c>
      <c r="BF2895" s="2">
        <f t="shared" si="605"/>
        <v>9.8551504586298397E-2</v>
      </c>
      <c r="BG2895" s="2">
        <f t="shared" si="606"/>
        <v>0.3013430996311568</v>
      </c>
      <c r="BH2895" s="2">
        <f t="shared" si="607"/>
        <v>1.805308316994185E-2</v>
      </c>
      <c r="BI2895" s="2">
        <f t="shared" si="608"/>
        <v>-6.8032514176989245E-2</v>
      </c>
      <c r="BJ2895" s="2">
        <f t="shared" si="609"/>
        <v>0.11838374625784531</v>
      </c>
      <c r="BK2895" s="2">
        <f t="shared" si="610"/>
        <v>7.7050322705030844E-2</v>
      </c>
      <c r="BL2895" s="2"/>
      <c r="BM2895" s="2">
        <f t="shared" si="611"/>
        <v>-0.768781521932695</v>
      </c>
    </row>
    <row r="2896" spans="1:65">
      <c r="A2896">
        <v>2</v>
      </c>
      <c r="B2896" t="s">
        <v>474</v>
      </c>
      <c r="C2896">
        <v>2236</v>
      </c>
      <c r="D2896">
        <v>1.1215581929100001E-2</v>
      </c>
      <c r="E2896" s="1">
        <v>5.6712376368099997E-5</v>
      </c>
      <c r="F2896" s="1"/>
      <c r="G2896" s="1"/>
      <c r="H2896" s="1"/>
      <c r="I2896" s="1"/>
      <c r="J2896">
        <v>1.17473549103E-3</v>
      </c>
      <c r="K2896">
        <v>1.3135660914800001E-4</v>
      </c>
      <c r="L2896">
        <v>2.905732322</v>
      </c>
      <c r="M2896">
        <v>1.5861228074099998E-2</v>
      </c>
      <c r="N2896" s="1">
        <v>8.0203411814099997E-5</v>
      </c>
      <c r="O2896">
        <v>4.7438186596699996</v>
      </c>
      <c r="P2896">
        <v>4.7196555635399998E-2</v>
      </c>
      <c r="Q2896">
        <v>0.18860570413200001</v>
      </c>
      <c r="R2896">
        <v>2.1049002996400001E-3</v>
      </c>
      <c r="S2896">
        <v>0</v>
      </c>
      <c r="T2896">
        <v>40.706744844299998</v>
      </c>
      <c r="U2896">
        <v>4</v>
      </c>
      <c r="V2896">
        <v>3</v>
      </c>
      <c r="Z2896">
        <v>2</v>
      </c>
      <c r="AA2896" t="s">
        <v>474</v>
      </c>
      <c r="AB2896">
        <v>2236</v>
      </c>
      <c r="AC2896">
        <v>1.2315518629999999E-2</v>
      </c>
      <c r="AD2896" s="1">
        <v>4.4842517351099998E-5</v>
      </c>
      <c r="AE2896">
        <v>0.17848597039</v>
      </c>
      <c r="AF2896">
        <v>3.3642161587999998E-3</v>
      </c>
      <c r="AG2896">
        <v>0.95445460543399996</v>
      </c>
      <c r="AH2896">
        <v>2.0780203037299998E-3</v>
      </c>
      <c r="AI2896">
        <v>1.0769718406099999E-3</v>
      </c>
      <c r="AJ2896" s="1">
        <v>8.8177555841699998E-5</v>
      </c>
      <c r="AK2896">
        <v>3.5036231797899999</v>
      </c>
      <c r="AL2896">
        <v>1.7416773474199999E-2</v>
      </c>
      <c r="AM2896" s="1">
        <v>6.3416896208800006E-5</v>
      </c>
      <c r="AN2896">
        <v>4.9895169029100002</v>
      </c>
      <c r="AO2896">
        <v>4.1428988394999998E-2</v>
      </c>
      <c r="AP2896">
        <v>0.217829219696</v>
      </c>
      <c r="AQ2896">
        <v>1.9749451103799999E-3</v>
      </c>
      <c r="AR2896">
        <v>0</v>
      </c>
      <c r="AS2896">
        <v>1.53333313573</v>
      </c>
      <c r="AT2896">
        <v>2</v>
      </c>
      <c r="AU2896">
        <v>2</v>
      </c>
      <c r="AV2896">
        <f t="shared" si="599"/>
        <v>2236</v>
      </c>
      <c r="AW2896" s="2">
        <f t="shared" si="600"/>
        <v>9.8072191693067481E-2</v>
      </c>
      <c r="AX2896" s="2">
        <f t="shared" si="601"/>
        <v>-0.20929927076158719</v>
      </c>
      <c r="BC2896" s="2">
        <f t="shared" si="602"/>
        <v>-8.3221841143389264E-2</v>
      </c>
      <c r="BD2896" s="2">
        <f t="shared" si="603"/>
        <v>-0.32871626015901489</v>
      </c>
      <c r="BE2896" s="2">
        <f t="shared" si="604"/>
        <v>0.20576253816059523</v>
      </c>
      <c r="BF2896" s="2">
        <f t="shared" si="605"/>
        <v>9.8072191688616472E-2</v>
      </c>
      <c r="BG2896" s="2">
        <f t="shared" si="606"/>
        <v>-0.20929927076180657</v>
      </c>
      <c r="BH2896" s="2">
        <f t="shared" si="607"/>
        <v>5.1793346429707829E-2</v>
      </c>
      <c r="BI2896" s="2">
        <f t="shared" si="608"/>
        <v>-0.1222031388255377</v>
      </c>
      <c r="BJ2896" s="2">
        <f t="shared" si="609"/>
        <v>0.15494502511730635</v>
      </c>
      <c r="BK2896" s="2">
        <f t="shared" si="610"/>
        <v>-6.173935615013517E-2</v>
      </c>
      <c r="BL2896" s="2"/>
      <c r="BM2896" s="2">
        <f t="shared" si="611"/>
        <v>-0.96233220952461629</v>
      </c>
    </row>
    <row r="2897" spans="1:65">
      <c r="A2897">
        <v>2</v>
      </c>
      <c r="B2897" t="s">
        <v>474</v>
      </c>
      <c r="C2897">
        <v>1737</v>
      </c>
      <c r="D2897">
        <v>1.16190377318E-2</v>
      </c>
      <c r="E2897" s="1">
        <v>1.13219065057E-5</v>
      </c>
      <c r="F2897" s="1"/>
      <c r="G2897" s="1"/>
      <c r="H2897" s="1"/>
      <c r="I2897" s="1"/>
      <c r="J2897">
        <v>3.4845301869399999E-4</v>
      </c>
      <c r="K2897" s="1">
        <v>5.3705604030100004E-6</v>
      </c>
      <c r="L2897">
        <v>3.1185470734899998</v>
      </c>
      <c r="M2897">
        <v>1.6431800742099999E-2</v>
      </c>
      <c r="N2897" s="1">
        <v>1.6011593732299999E-5</v>
      </c>
      <c r="O2897">
        <v>4.2071203312399996</v>
      </c>
      <c r="P2897">
        <v>1.37698646193E-2</v>
      </c>
      <c r="Q2897">
        <v>0.173284623809</v>
      </c>
      <c r="R2897">
        <v>5.9176064237499997E-4</v>
      </c>
      <c r="S2897">
        <v>0</v>
      </c>
      <c r="T2897">
        <v>741.42331311299995</v>
      </c>
      <c r="U2897">
        <v>4</v>
      </c>
      <c r="V2897">
        <v>3</v>
      </c>
      <c r="Z2897">
        <v>2</v>
      </c>
      <c r="AA2897" t="s">
        <v>474</v>
      </c>
      <c r="AB2897">
        <v>1737</v>
      </c>
      <c r="AC2897">
        <v>1.27584217969E-2</v>
      </c>
      <c r="AD2897" s="1">
        <v>2.0928145616599999E-5</v>
      </c>
      <c r="AE2897">
        <v>0.209047957019</v>
      </c>
      <c r="AF2897">
        <v>1.55448251802E-3</v>
      </c>
      <c r="AG2897">
        <v>0.93045125635199999</v>
      </c>
      <c r="AH2897">
        <v>1.0985386607699999E-3</v>
      </c>
      <c r="AI2897">
        <v>4.0605210704000003E-4</v>
      </c>
      <c r="AJ2897" s="1">
        <v>6.5849323253799998E-6</v>
      </c>
      <c r="AK2897">
        <v>3.7601562478899999</v>
      </c>
      <c r="AL2897">
        <v>1.8043133139700001E-2</v>
      </c>
      <c r="AM2897" s="1">
        <v>2.9596867366399999E-5</v>
      </c>
      <c r="AN2897">
        <v>4.7356606935199999</v>
      </c>
      <c r="AO2897">
        <v>1.7123159620300001E-2</v>
      </c>
      <c r="AP2897">
        <v>0.214181751585</v>
      </c>
      <c r="AQ2897">
        <v>8.5040295528100002E-4</v>
      </c>
      <c r="AR2897">
        <v>0</v>
      </c>
      <c r="AS2897">
        <v>7.1274909301999996</v>
      </c>
      <c r="AT2897">
        <v>2</v>
      </c>
      <c r="AU2897">
        <v>2</v>
      </c>
      <c r="AV2897">
        <f t="shared" si="599"/>
        <v>1737</v>
      </c>
      <c r="AW2897" s="2">
        <f t="shared" si="600"/>
        <v>9.806182675365914E-2</v>
      </c>
      <c r="AX2897" s="2">
        <f t="shared" si="601"/>
        <v>0.84846479752007753</v>
      </c>
      <c r="BC2897" s="2">
        <f t="shared" si="602"/>
        <v>0.16529943853516063</v>
      </c>
      <c r="BD2897" s="2">
        <f t="shared" si="603"/>
        <v>0.22611642570659646</v>
      </c>
      <c r="BE2897" s="2">
        <f t="shared" si="604"/>
        <v>0.20573977537621976</v>
      </c>
      <c r="BF2897" s="2">
        <f t="shared" si="605"/>
        <v>9.8061826752292511E-2</v>
      </c>
      <c r="BG2897" s="2">
        <f t="shared" si="606"/>
        <v>0.84846479752322146</v>
      </c>
      <c r="BH2897" s="2">
        <f t="shared" si="607"/>
        <v>0.12562996079653826</v>
      </c>
      <c r="BI2897" s="2">
        <f t="shared" si="608"/>
        <v>0.24352418078969235</v>
      </c>
      <c r="BJ2897" s="2">
        <f t="shared" si="609"/>
        <v>0.23601129100224233</v>
      </c>
      <c r="BK2897" s="2">
        <f t="shared" si="610"/>
        <v>0.43707251612400722</v>
      </c>
      <c r="BL2897" s="2"/>
      <c r="BM2897" s="2">
        <f t="shared" si="611"/>
        <v>-0.99038674559574624</v>
      </c>
    </row>
    <row r="2898" spans="1:65">
      <c r="A2898">
        <v>2</v>
      </c>
      <c r="B2898" t="s">
        <v>474</v>
      </c>
      <c r="C2898">
        <v>698</v>
      </c>
      <c r="D2898">
        <v>1.1576542620299999E-2</v>
      </c>
      <c r="E2898" s="1">
        <v>3.3892367324700001E-5</v>
      </c>
      <c r="F2898" s="1"/>
      <c r="G2898" s="1"/>
      <c r="H2898" s="1"/>
      <c r="I2898" s="1"/>
      <c r="J2898">
        <v>7.7368362392399997E-4</v>
      </c>
      <c r="K2898" s="1">
        <v>1.19458604166E-5</v>
      </c>
      <c r="L2898">
        <v>3.0957774318100002</v>
      </c>
      <c r="M2898">
        <v>1.6371703578999999E-2</v>
      </c>
      <c r="N2898" s="1">
        <v>4.7931045531499997E-5</v>
      </c>
      <c r="O2898">
        <v>4.5138189119099996</v>
      </c>
      <c r="P2898">
        <v>4.7070562661499997E-2</v>
      </c>
      <c r="Q2898">
        <v>0.18523708532700001</v>
      </c>
      <c r="R2898">
        <v>2.0063544470599998E-3</v>
      </c>
      <c r="S2898">
        <v>0</v>
      </c>
      <c r="T2898">
        <v>4.4566181226300001</v>
      </c>
      <c r="U2898">
        <v>4</v>
      </c>
      <c r="V2898">
        <v>3</v>
      </c>
      <c r="Z2898">
        <v>2</v>
      </c>
      <c r="AA2898" t="s">
        <v>474</v>
      </c>
      <c r="AB2898">
        <v>698</v>
      </c>
      <c r="AC2898">
        <v>1.2711681143199999E-2</v>
      </c>
      <c r="AD2898" s="1">
        <v>5.4629616555699997E-5</v>
      </c>
      <c r="AE2898">
        <v>0.19108330397100001</v>
      </c>
      <c r="AF2898">
        <v>5.1519267349600002E-3</v>
      </c>
      <c r="AG2898">
        <v>0.96273540056999996</v>
      </c>
      <c r="AH2898">
        <v>1.9856902226599998E-3</v>
      </c>
      <c r="AI2898">
        <v>8.7376375808400004E-4</v>
      </c>
      <c r="AJ2898" s="1">
        <v>1.40447386002E-5</v>
      </c>
      <c r="AK2898">
        <v>3.7326559459199999</v>
      </c>
      <c r="AL2898">
        <v>1.7977031873199999E-2</v>
      </c>
      <c r="AM2898" s="1">
        <v>7.7257944640399996E-5</v>
      </c>
      <c r="AN2898">
        <v>4.5518020724100001</v>
      </c>
      <c r="AO2898">
        <v>3.8639409758099999E-2</v>
      </c>
      <c r="AP2898">
        <v>0.20511210507399999</v>
      </c>
      <c r="AQ2898">
        <v>1.95157771377E-3</v>
      </c>
      <c r="AR2898">
        <v>0</v>
      </c>
      <c r="AS2898">
        <v>2.2439998408999999</v>
      </c>
      <c r="AT2898">
        <v>2</v>
      </c>
      <c r="AU2898">
        <v>2</v>
      </c>
      <c r="AV2898">
        <f t="shared" si="599"/>
        <v>698</v>
      </c>
      <c r="AW2898" s="2">
        <f t="shared" si="600"/>
        <v>9.8055054961701832E-2</v>
      </c>
      <c r="AX2898" s="2">
        <f t="shared" si="601"/>
        <v>0.61185602741556355</v>
      </c>
      <c r="BC2898" s="2">
        <f t="shared" si="602"/>
        <v>0.12935537352129747</v>
      </c>
      <c r="BD2898" s="2">
        <f t="shared" si="603"/>
        <v>0.17569920544889281</v>
      </c>
      <c r="BE2898" s="2">
        <f t="shared" si="604"/>
        <v>0.20572490372398561</v>
      </c>
      <c r="BF2898" s="2">
        <f t="shared" si="605"/>
        <v>9.8055054958309726E-2</v>
      </c>
      <c r="BG2898" s="2">
        <f t="shared" si="606"/>
        <v>0.61185602741810707</v>
      </c>
      <c r="BH2898" s="2">
        <f t="shared" si="607"/>
        <v>8.4148613937035672E-3</v>
      </c>
      <c r="BI2898" s="2">
        <f t="shared" si="608"/>
        <v>-0.17911731720802257</v>
      </c>
      <c r="BJ2898" s="2">
        <f t="shared" si="609"/>
        <v>0.10729503604483144</v>
      </c>
      <c r="BK2898" s="2">
        <f t="shared" si="610"/>
        <v>-2.7301623285091302E-2</v>
      </c>
      <c r="BL2898" s="2"/>
      <c r="BM2898" s="2">
        <f t="shared" si="611"/>
        <v>-0.49647921828766872</v>
      </c>
    </row>
    <row r="2899" spans="1:65">
      <c r="A2899">
        <v>2</v>
      </c>
      <c r="B2899" t="s">
        <v>474</v>
      </c>
      <c r="C2899">
        <v>2718</v>
      </c>
      <c r="D2899">
        <v>1.14738906329E-2</v>
      </c>
      <c r="E2899" s="1">
        <v>4.71754470591E-5</v>
      </c>
      <c r="F2899" s="1"/>
      <c r="G2899" s="1"/>
      <c r="H2899" s="1"/>
      <c r="I2899" s="1"/>
      <c r="J2899">
        <v>9.38563395539E-4</v>
      </c>
      <c r="K2899">
        <v>1.04273772763E-4</v>
      </c>
      <c r="L2899">
        <v>3.0411188404799998</v>
      </c>
      <c r="M2899">
        <v>1.62265317462E-2</v>
      </c>
      <c r="N2899" s="1">
        <v>6.6716157041999999E-5</v>
      </c>
      <c r="O2899">
        <v>4.5696564334199996</v>
      </c>
      <c r="P2899">
        <v>4.4463180880400001E-2</v>
      </c>
      <c r="Q2899">
        <v>0.18586567237599999</v>
      </c>
      <c r="R2899">
        <v>1.96332161164E-3</v>
      </c>
      <c r="S2899">
        <v>0</v>
      </c>
      <c r="T2899">
        <v>13.1994643529</v>
      </c>
      <c r="U2899">
        <v>4</v>
      </c>
      <c r="V2899">
        <v>3</v>
      </c>
      <c r="Z2899">
        <v>2</v>
      </c>
      <c r="AA2899" t="s">
        <v>474</v>
      </c>
      <c r="AB2899">
        <v>2718</v>
      </c>
      <c r="AC2899">
        <v>1.2594276470899999E-2</v>
      </c>
      <c r="AD2899" s="1">
        <v>6.76610946947E-5</v>
      </c>
      <c r="AE2899">
        <v>0.23246882197900001</v>
      </c>
      <c r="AF2899">
        <v>6.2825366766400001E-3</v>
      </c>
      <c r="AG2899">
        <v>0.93114437814499995</v>
      </c>
      <c r="AH2899">
        <v>6.6435416541199997E-3</v>
      </c>
      <c r="AI2899">
        <v>1.2356794308900001E-3</v>
      </c>
      <c r="AJ2899" s="1">
        <v>9.7124471980000005E-5</v>
      </c>
      <c r="AK2899">
        <v>3.6640249759799999</v>
      </c>
      <c r="AL2899">
        <v>1.7810996593500002E-2</v>
      </c>
      <c r="AM2899" s="1">
        <v>9.5687237762200004E-5</v>
      </c>
      <c r="AN2899">
        <v>4.7591340203100003</v>
      </c>
      <c r="AO2899">
        <v>4.9732645003200002E-2</v>
      </c>
      <c r="AP2899">
        <v>0.21247414472600001</v>
      </c>
      <c r="AQ2899">
        <v>2.49658026071E-3</v>
      </c>
      <c r="AR2899">
        <v>0</v>
      </c>
      <c r="AS2899">
        <v>3.58420838819</v>
      </c>
      <c r="AT2899">
        <v>2</v>
      </c>
      <c r="AU2899">
        <v>2</v>
      </c>
      <c r="AV2899">
        <f t="shared" si="599"/>
        <v>2718</v>
      </c>
      <c r="AW2899" s="2">
        <f t="shared" si="600"/>
        <v>9.76465502283443E-2</v>
      </c>
      <c r="AX2899" s="2">
        <f t="shared" si="601"/>
        <v>0.43424384743903299</v>
      </c>
      <c r="BC2899" s="2">
        <f t="shared" si="602"/>
        <v>0.31656469532393355</v>
      </c>
      <c r="BD2899" s="2">
        <f t="shared" si="603"/>
        <v>-6.8562789986024372E-2</v>
      </c>
      <c r="BE2899" s="2">
        <f t="shared" si="604"/>
        <v>0.20482794924307618</v>
      </c>
      <c r="BF2899" s="2">
        <f t="shared" si="605"/>
        <v>9.7646550235299584E-2</v>
      </c>
      <c r="BG2899" s="2">
        <f t="shared" si="606"/>
        <v>0.4342438474380616</v>
      </c>
      <c r="BH2899" s="2">
        <f t="shared" si="607"/>
        <v>4.1464295981698748E-2</v>
      </c>
      <c r="BI2899" s="2">
        <f t="shared" si="608"/>
        <v>0.11851298126812279</v>
      </c>
      <c r="BJ2899" s="2">
        <f t="shared" si="609"/>
        <v>0.14315969167330683</v>
      </c>
      <c r="BK2899" s="2">
        <f t="shared" si="610"/>
        <v>0.27161044115668798</v>
      </c>
      <c r="BL2899" s="2"/>
      <c r="BM2899" s="2">
        <f t="shared" si="611"/>
        <v>-0.72845804251120783</v>
      </c>
    </row>
    <row r="2900" spans="1:65">
      <c r="A2900">
        <v>2</v>
      </c>
      <c r="B2900" t="s">
        <v>474</v>
      </c>
      <c r="C2900">
        <v>2719</v>
      </c>
      <c r="D2900">
        <v>1.1117999598499999E-2</v>
      </c>
      <c r="E2900" s="1">
        <v>6.5751474551799997E-5</v>
      </c>
      <c r="F2900" s="1"/>
      <c r="G2900" s="1"/>
      <c r="H2900" s="1"/>
      <c r="I2900" s="1"/>
      <c r="J2900">
        <v>1.0218654198599999E-3</v>
      </c>
      <c r="K2900">
        <v>1.32605369079E-4</v>
      </c>
      <c r="L2900">
        <v>2.8553890381599998</v>
      </c>
      <c r="M2900">
        <v>1.5723225818600001E-2</v>
      </c>
      <c r="N2900" s="1">
        <v>9.2986627057100004E-5</v>
      </c>
      <c r="O2900">
        <v>4.8223832992800002</v>
      </c>
      <c r="P2900">
        <v>5.2681912757600001E-2</v>
      </c>
      <c r="Q2900">
        <v>0.19006113245799999</v>
      </c>
      <c r="R2900">
        <v>2.3610361256499999E-3</v>
      </c>
      <c r="S2900">
        <v>0</v>
      </c>
      <c r="T2900">
        <v>10.897126808099999</v>
      </c>
      <c r="U2900">
        <v>4</v>
      </c>
      <c r="V2900">
        <v>3</v>
      </c>
      <c r="Z2900">
        <v>2</v>
      </c>
      <c r="AA2900" t="s">
        <v>474</v>
      </c>
      <c r="AB2900">
        <v>2719</v>
      </c>
      <c r="AC2900">
        <v>1.2198397614299999E-2</v>
      </c>
      <c r="AD2900" s="1">
        <v>8.1903346555699995E-5</v>
      </c>
      <c r="AE2900">
        <v>0.203423172515</v>
      </c>
      <c r="AF2900">
        <v>7.6424159874400001E-3</v>
      </c>
      <c r="AG2900">
        <v>0.95122215882000005</v>
      </c>
      <c r="AH2900">
        <v>4.9076425906999996E-3</v>
      </c>
      <c r="AI2900">
        <v>1.24721428175E-3</v>
      </c>
      <c r="AJ2900">
        <v>1.0940488771900001E-4</v>
      </c>
      <c r="AK2900">
        <v>3.43730089062</v>
      </c>
      <c r="AL2900">
        <v>1.7251139345299999E-2</v>
      </c>
      <c r="AM2900">
        <v>1.1582882350300001E-4</v>
      </c>
      <c r="AN2900">
        <v>4.9087773624600004</v>
      </c>
      <c r="AO2900">
        <v>5.01882307606E-2</v>
      </c>
      <c r="AP2900">
        <v>0.21226630130499999</v>
      </c>
      <c r="AQ2900">
        <v>2.5963849794400002E-3</v>
      </c>
      <c r="AR2900">
        <v>0</v>
      </c>
      <c r="AS2900">
        <v>1.08157887315</v>
      </c>
      <c r="AT2900">
        <v>2</v>
      </c>
      <c r="AU2900">
        <v>2</v>
      </c>
      <c r="AV2900">
        <f t="shared" si="599"/>
        <v>2719</v>
      </c>
      <c r="AW2900" s="2">
        <f t="shared" si="600"/>
        <v>9.7175576076272155E-2</v>
      </c>
      <c r="AX2900" s="2">
        <f t="shared" si="601"/>
        <v>0.24565033885552348</v>
      </c>
      <c r="BC2900" s="2">
        <f t="shared" si="602"/>
        <v>0.22052694759048988</v>
      </c>
      <c r="BD2900" s="2">
        <f t="shared" si="603"/>
        <v>-0.17495883855334879</v>
      </c>
      <c r="BE2900" s="2">
        <f t="shared" si="604"/>
        <v>0.20379424473625551</v>
      </c>
      <c r="BF2900" s="2">
        <f t="shared" si="605"/>
        <v>9.7175576076286629E-2</v>
      </c>
      <c r="BG2900" s="2">
        <f t="shared" si="606"/>
        <v>0.24565033885865509</v>
      </c>
      <c r="BH2900" s="2">
        <f t="shared" si="607"/>
        <v>1.7915221129954386E-2</v>
      </c>
      <c r="BI2900" s="2">
        <f t="shared" si="608"/>
        <v>-4.7334689772444857E-2</v>
      </c>
      <c r="BJ2900" s="2">
        <f t="shared" si="609"/>
        <v>0.11683171914124488</v>
      </c>
      <c r="BK2900" s="2">
        <f t="shared" si="610"/>
        <v>9.9680327307659522E-2</v>
      </c>
      <c r="BL2900" s="2"/>
      <c r="BM2900" s="2">
        <f t="shared" si="611"/>
        <v>-0.90074641763863417</v>
      </c>
    </row>
    <row r="2901" spans="1:65">
      <c r="A2901">
        <v>2</v>
      </c>
      <c r="B2901" t="s">
        <v>474</v>
      </c>
      <c r="C2901">
        <v>785</v>
      </c>
      <c r="D2901">
        <v>1.0897662281399999E-2</v>
      </c>
      <c r="E2901" s="1">
        <v>6.2121100494299999E-5</v>
      </c>
      <c r="F2901" s="1"/>
      <c r="G2901" s="1"/>
      <c r="H2901" s="1"/>
      <c r="I2901" s="1"/>
      <c r="J2901">
        <v>1.00621306211E-3</v>
      </c>
      <c r="K2901">
        <v>1.31888319824E-4</v>
      </c>
      <c r="L2901">
        <v>2.7433338978899999</v>
      </c>
      <c r="M2901">
        <v>1.54116217965E-2</v>
      </c>
      <c r="N2901" s="1">
        <v>8.7852502828600004E-5</v>
      </c>
      <c r="O2901">
        <v>4.96054192243</v>
      </c>
      <c r="P2901">
        <v>5.9175026573300003E-2</v>
      </c>
      <c r="Q2901">
        <v>0.19163172160399999</v>
      </c>
      <c r="R2901">
        <v>2.5335941693699999E-3</v>
      </c>
      <c r="S2901">
        <v>0</v>
      </c>
      <c r="T2901">
        <v>9.0745241983099998</v>
      </c>
      <c r="U2901">
        <v>4</v>
      </c>
      <c r="V2901">
        <v>3</v>
      </c>
      <c r="Z2901">
        <v>2</v>
      </c>
      <c r="AA2901" t="s">
        <v>474</v>
      </c>
      <c r="AB2901">
        <v>785</v>
      </c>
      <c r="AC2901">
        <v>1.1955756929299999E-2</v>
      </c>
      <c r="AD2901" s="1">
        <v>6.9927701999599994E-5</v>
      </c>
      <c r="AE2901">
        <v>0.19439568029199999</v>
      </c>
      <c r="AF2901">
        <v>6.5444576124499996E-3</v>
      </c>
      <c r="AG2901">
        <v>0.95542607406400004</v>
      </c>
      <c r="AH2901">
        <v>4.1019292973899996E-3</v>
      </c>
      <c r="AI2901">
        <v>1.28572053258E-3</v>
      </c>
      <c r="AJ2901">
        <v>1.0502593452600001E-4</v>
      </c>
      <c r="AK2901">
        <v>3.3019168586799998</v>
      </c>
      <c r="AL2901">
        <v>1.69079935979E-2</v>
      </c>
      <c r="AM2901" s="1">
        <v>9.8892704553399998E-5</v>
      </c>
      <c r="AN2901">
        <v>5.0529600176400002</v>
      </c>
      <c r="AO2901">
        <v>5.4254368317700002E-2</v>
      </c>
      <c r="AP2901">
        <v>0.214154828469</v>
      </c>
      <c r="AQ2901">
        <v>2.6184367929299999E-3</v>
      </c>
      <c r="AR2901">
        <v>0</v>
      </c>
      <c r="AS2901">
        <v>2.7457169704300002</v>
      </c>
      <c r="AT2901">
        <v>2</v>
      </c>
      <c r="AU2901">
        <v>2</v>
      </c>
      <c r="AV2901">
        <f t="shared" si="599"/>
        <v>785</v>
      </c>
      <c r="AW2901" s="2">
        <f t="shared" si="600"/>
        <v>9.7093727129527893E-2</v>
      </c>
      <c r="AX2901" s="2">
        <f t="shared" si="601"/>
        <v>0.12566746955837171</v>
      </c>
      <c r="BC2901" s="2">
        <f t="shared" si="602"/>
        <v>0.27778159616004272</v>
      </c>
      <c r="BD2901" s="2">
        <f t="shared" si="603"/>
        <v>-0.20367524079347465</v>
      </c>
      <c r="BE2901" s="2">
        <f t="shared" si="604"/>
        <v>0.20361464611348506</v>
      </c>
      <c r="BF2901" s="2">
        <f t="shared" si="605"/>
        <v>9.7093727133884644E-2</v>
      </c>
      <c r="BG2901" s="2">
        <f t="shared" si="606"/>
        <v>0.12566746955791797</v>
      </c>
      <c r="BH2901" s="2">
        <f t="shared" si="607"/>
        <v>1.8630644928554044E-2</v>
      </c>
      <c r="BI2901" s="2">
        <f t="shared" si="608"/>
        <v>-8.3154305803391407E-2</v>
      </c>
      <c r="BJ2901" s="2">
        <f t="shared" si="609"/>
        <v>0.11753329081676356</v>
      </c>
      <c r="BK2901" s="2">
        <f t="shared" si="610"/>
        <v>3.3487061418797322E-2</v>
      </c>
      <c r="BL2901" s="2"/>
      <c r="BM2901" s="2">
        <f t="shared" si="611"/>
        <v>-0.69742579220392065</v>
      </c>
    </row>
    <row r="2902" spans="1:65">
      <c r="A2902">
        <v>2</v>
      </c>
      <c r="B2902" t="s">
        <v>474</v>
      </c>
      <c r="C2902">
        <v>3114</v>
      </c>
      <c r="D2902">
        <v>1.12082997414E-2</v>
      </c>
      <c r="E2902" s="1">
        <v>4.2308316571099998E-5</v>
      </c>
      <c r="F2902" s="1"/>
      <c r="G2902" s="1"/>
      <c r="H2902" s="1"/>
      <c r="I2902" s="1"/>
      <c r="J2902">
        <v>9.73170059948E-4</v>
      </c>
      <c r="K2902" s="1">
        <v>9.1642798200200002E-5</v>
      </c>
      <c r="L2902">
        <v>2.9019602094299999</v>
      </c>
      <c r="M2902">
        <v>1.5850929505399999E-2</v>
      </c>
      <c r="N2902" s="1">
        <v>5.9832995095999998E-5</v>
      </c>
      <c r="O2902">
        <v>4.7163186505299999</v>
      </c>
      <c r="P2902">
        <v>3.5182227737399999E-2</v>
      </c>
      <c r="Q2902">
        <v>0.187390602919</v>
      </c>
      <c r="R2902">
        <v>1.5666506596E-3</v>
      </c>
      <c r="S2902">
        <v>0</v>
      </c>
      <c r="T2902">
        <v>18.965239636100002</v>
      </c>
      <c r="U2902">
        <v>4</v>
      </c>
      <c r="V2902">
        <v>3</v>
      </c>
      <c r="Z2902">
        <v>2</v>
      </c>
      <c r="AA2902" t="s">
        <v>474</v>
      </c>
      <c r="AB2902">
        <v>3114</v>
      </c>
      <c r="AC2902">
        <v>1.2296227354200001E-2</v>
      </c>
      <c r="AD2902" s="1">
        <v>7.7427035055700004E-5</v>
      </c>
      <c r="AE2902">
        <v>0.20576909068900001</v>
      </c>
      <c r="AF2902">
        <v>7.7158501176599996E-3</v>
      </c>
      <c r="AG2902">
        <v>0.95437853777000003</v>
      </c>
      <c r="AH2902">
        <v>3.9844469351E-3</v>
      </c>
      <c r="AI2902">
        <v>1.2512195980999999E-3</v>
      </c>
      <c r="AJ2902" s="1">
        <v>8.4982718885800003E-5</v>
      </c>
      <c r="AK2902">
        <v>3.4926554850599998</v>
      </c>
      <c r="AL2902">
        <v>1.7389491490299998E-2</v>
      </c>
      <c r="AM2902">
        <v>1.0949836307E-4</v>
      </c>
      <c r="AN2902">
        <v>4.7879037550700003</v>
      </c>
      <c r="AO2902">
        <v>3.5533226992399997E-2</v>
      </c>
      <c r="AP2902">
        <v>0.20869989393300001</v>
      </c>
      <c r="AQ2902">
        <v>2.0312395669899999E-3</v>
      </c>
      <c r="AR2902">
        <v>0</v>
      </c>
      <c r="AS2902">
        <v>2.0405978091899999</v>
      </c>
      <c r="AT2902">
        <v>2</v>
      </c>
      <c r="AU2902">
        <v>2</v>
      </c>
      <c r="AV2902">
        <f t="shared" si="599"/>
        <v>3114</v>
      </c>
      <c r="AW2902" s="2">
        <f t="shared" si="600"/>
        <v>9.7064464539749221E-2</v>
      </c>
      <c r="AX2902" s="2">
        <f t="shared" si="601"/>
        <v>0.83006655265005114</v>
      </c>
      <c r="BC2902" s="2">
        <f t="shared" si="602"/>
        <v>0.28571526148971033</v>
      </c>
      <c r="BD2902" s="2">
        <f t="shared" si="603"/>
        <v>-7.2674333883286688E-2</v>
      </c>
      <c r="BE2902" s="2">
        <f t="shared" si="604"/>
        <v>0.20355043935837552</v>
      </c>
      <c r="BF2902" s="2">
        <f t="shared" si="605"/>
        <v>9.7064464539814599E-2</v>
      </c>
      <c r="BG2902" s="2">
        <f t="shared" si="606"/>
        <v>0.83006655264897922</v>
      </c>
      <c r="BH2902" s="2">
        <f t="shared" si="607"/>
        <v>1.5178173877618726E-2</v>
      </c>
      <c r="BI2902" s="2">
        <f t="shared" si="608"/>
        <v>9.9766068715106647E-3</v>
      </c>
      <c r="BJ2902" s="2">
        <f t="shared" si="609"/>
        <v>0.11371589974130662</v>
      </c>
      <c r="BK2902" s="2">
        <f t="shared" si="610"/>
        <v>0.29654914102459801</v>
      </c>
      <c r="BL2902" s="2"/>
      <c r="BM2902" s="2">
        <f t="shared" si="611"/>
        <v>-0.89240326785506263</v>
      </c>
    </row>
    <row r="2903" spans="1:65">
      <c r="A2903">
        <v>2</v>
      </c>
      <c r="B2903" t="s">
        <v>474</v>
      </c>
      <c r="C2903">
        <v>2894</v>
      </c>
      <c r="D2903">
        <v>1.0626449987899999E-2</v>
      </c>
      <c r="E2903" s="1">
        <v>2.0094292289400001E-5</v>
      </c>
      <c r="F2903" s="1"/>
      <c r="G2903" s="1"/>
      <c r="H2903" s="1"/>
      <c r="I2903" s="1"/>
      <c r="J2903">
        <v>7.4223945357300002E-4</v>
      </c>
      <c r="K2903" s="1">
        <v>9.5416858043399993E-6</v>
      </c>
      <c r="L2903">
        <v>2.6084852488800001</v>
      </c>
      <c r="M2903">
        <v>1.5028069692799999E-2</v>
      </c>
      <c r="N2903" s="1">
        <v>2.84176206819E-5</v>
      </c>
      <c r="O2903">
        <v>5.0894605497000001</v>
      </c>
      <c r="P2903">
        <v>4.0493514389700003E-2</v>
      </c>
      <c r="Q2903">
        <v>0.19171888164500001</v>
      </c>
      <c r="R2903">
        <v>1.5678716187700001E-3</v>
      </c>
      <c r="S2903">
        <v>0</v>
      </c>
      <c r="T2903">
        <v>11.1014621944</v>
      </c>
      <c r="U2903">
        <v>4</v>
      </c>
      <c r="V2903">
        <v>3</v>
      </c>
      <c r="Z2903">
        <v>2</v>
      </c>
      <c r="AA2903" t="s">
        <v>474</v>
      </c>
      <c r="AB2903">
        <v>2894</v>
      </c>
      <c r="AC2903">
        <v>1.16549913947E-2</v>
      </c>
      <c r="AD2903" s="1">
        <v>3.80790656812E-5</v>
      </c>
      <c r="AE2903">
        <v>0.12558262149900001</v>
      </c>
      <c r="AF2903">
        <v>2.97213705495E-3</v>
      </c>
      <c r="AG2903">
        <v>0.97987609092799999</v>
      </c>
      <c r="AH2903">
        <v>7.7379847373200005E-4</v>
      </c>
      <c r="AI2903">
        <v>8.2026904352400004E-4</v>
      </c>
      <c r="AJ2903" s="1">
        <v>1.0897120575200001E-5</v>
      </c>
      <c r="AK2903">
        <v>3.1378768439</v>
      </c>
      <c r="AL2903">
        <v>1.6482646899799999E-2</v>
      </c>
      <c r="AM2903" s="1">
        <v>5.3851931128800003E-5</v>
      </c>
      <c r="AN2903">
        <v>5.1445547184900002</v>
      </c>
      <c r="AO2903">
        <v>3.5284192936199998E-2</v>
      </c>
      <c r="AP2903">
        <v>0.21255174757600001</v>
      </c>
      <c r="AQ2903">
        <v>1.6147534657199999E-3</v>
      </c>
      <c r="AR2903">
        <v>0</v>
      </c>
      <c r="AS2903">
        <v>3.2111206532100001</v>
      </c>
      <c r="AT2903">
        <v>2</v>
      </c>
      <c r="AU2903">
        <v>2</v>
      </c>
      <c r="AV2903">
        <f t="shared" si="599"/>
        <v>2894</v>
      </c>
      <c r="AW2903" s="2">
        <f t="shared" si="600"/>
        <v>9.6790688138669853E-2</v>
      </c>
      <c r="AX2903" s="2">
        <f t="shared" si="601"/>
        <v>0.89501900006138557</v>
      </c>
      <c r="BC2903" s="2">
        <f t="shared" si="602"/>
        <v>0.10512724643695558</v>
      </c>
      <c r="BD2903" s="2">
        <f t="shared" si="603"/>
        <v>0.14205401421240332</v>
      </c>
      <c r="BE2903" s="2">
        <f t="shared" si="604"/>
        <v>0.20294981359289022</v>
      </c>
      <c r="BF2903" s="2">
        <f t="shared" si="605"/>
        <v>9.6790688141198331E-2</v>
      </c>
      <c r="BG2903" s="2">
        <f t="shared" si="606"/>
        <v>0.89501900006357138</v>
      </c>
      <c r="BH2903" s="2">
        <f t="shared" si="607"/>
        <v>1.0825149001940435E-2</v>
      </c>
      <c r="BI2903" s="2">
        <f t="shared" si="608"/>
        <v>-0.12864582222641205</v>
      </c>
      <c r="BJ2903" s="2">
        <f t="shared" si="609"/>
        <v>0.10866361076305248</v>
      </c>
      <c r="BK2903" s="2">
        <f t="shared" si="610"/>
        <v>2.9901585301211588E-2</v>
      </c>
      <c r="BL2903" s="2"/>
      <c r="BM2903" s="2">
        <f t="shared" si="611"/>
        <v>-0.71074795401007518</v>
      </c>
    </row>
    <row r="2904" spans="1:65">
      <c r="A2904">
        <v>2</v>
      </c>
      <c r="B2904" t="s">
        <v>474</v>
      </c>
      <c r="C2904">
        <v>164</v>
      </c>
      <c r="D2904">
        <v>1.07465339937E-2</v>
      </c>
      <c r="E2904" s="1">
        <v>1.24811391864E-5</v>
      </c>
      <c r="F2904" s="1"/>
      <c r="G2904" s="1"/>
      <c r="H2904" s="1"/>
      <c r="I2904" s="1"/>
      <c r="J2904" s="1">
        <v>4.8749203589100003E-5</v>
      </c>
      <c r="K2904" s="1">
        <v>6.9840986187399998E-6</v>
      </c>
      <c r="L2904">
        <v>2.66777263549</v>
      </c>
      <c r="M2904">
        <v>1.51978941224E-2</v>
      </c>
      <c r="N2904" s="1">
        <v>1.76509963112E-5</v>
      </c>
      <c r="O2904">
        <v>5.0623045554699999</v>
      </c>
      <c r="P2904">
        <v>2.44792677675E-2</v>
      </c>
      <c r="Q2904">
        <v>0.192850877005</v>
      </c>
      <c r="R2904">
        <v>9.5906970735100004E-4</v>
      </c>
      <c r="S2904">
        <v>0</v>
      </c>
      <c r="T2904">
        <v>12.047772178700001</v>
      </c>
      <c r="U2904">
        <v>4</v>
      </c>
      <c r="V2904">
        <v>3</v>
      </c>
      <c r="Z2904">
        <v>2</v>
      </c>
      <c r="AA2904" t="s">
        <v>474</v>
      </c>
      <c r="AB2904">
        <v>164</v>
      </c>
      <c r="AC2904">
        <v>1.1785736563999999E-2</v>
      </c>
      <c r="AD2904" s="1">
        <v>3.8219505960400002E-5</v>
      </c>
      <c r="AE2904">
        <v>0.15733589729899999</v>
      </c>
      <c r="AF2904">
        <v>3.34047747686E-3</v>
      </c>
      <c r="AG2904">
        <v>0.97106306304400003</v>
      </c>
      <c r="AH2904">
        <v>1.19251955323E-3</v>
      </c>
      <c r="AI2904" s="1">
        <v>5.6142550014899997E-5</v>
      </c>
      <c r="AJ2904" s="1">
        <v>8.0400208579599999E-6</v>
      </c>
      <c r="AK2904">
        <v>3.2086728448100001</v>
      </c>
      <c r="AL2904">
        <v>1.6667548491300001E-2</v>
      </c>
      <c r="AM2904" s="1">
        <v>5.4050543676400001E-5</v>
      </c>
      <c r="AN2904">
        <v>5.1216966792100003</v>
      </c>
      <c r="AO2904">
        <v>2.9387723945099999E-2</v>
      </c>
      <c r="AP2904">
        <v>0.213981149536</v>
      </c>
      <c r="AQ2904">
        <v>1.4103210240199999E-3</v>
      </c>
      <c r="AR2904">
        <v>0</v>
      </c>
      <c r="AS2904">
        <v>4.2874312933400001</v>
      </c>
      <c r="AT2904">
        <v>2</v>
      </c>
      <c r="AU2904">
        <v>2</v>
      </c>
      <c r="AV2904">
        <f t="shared" si="599"/>
        <v>164</v>
      </c>
      <c r="AW2904" s="2">
        <f t="shared" si="600"/>
        <v>9.6701184857296021E-2</v>
      </c>
      <c r="AX2904" s="2">
        <f t="shared" si="601"/>
        <v>2.0621808946771192</v>
      </c>
      <c r="BC2904" s="2">
        <f t="shared" si="602"/>
        <v>0.15166086584957253</v>
      </c>
      <c r="BD2904" s="2">
        <f t="shared" si="603"/>
        <v>0.15118948011225233</v>
      </c>
      <c r="BE2904" s="2">
        <f t="shared" si="604"/>
        <v>0.20275348885593877</v>
      </c>
      <c r="BF2904" s="2">
        <f t="shared" si="605"/>
        <v>9.6701184852570801E-2</v>
      </c>
      <c r="BG2904" s="2">
        <f t="shared" si="606"/>
        <v>2.0621808946899827</v>
      </c>
      <c r="BH2904" s="2">
        <f t="shared" si="607"/>
        <v>1.1732230467213802E-2</v>
      </c>
      <c r="BI2904" s="2">
        <f t="shared" si="608"/>
        <v>0.20051482847525084</v>
      </c>
      <c r="BJ2904" s="2">
        <f t="shared" si="609"/>
        <v>0.10956793590548286</v>
      </c>
      <c r="BK2904" s="2">
        <f t="shared" si="610"/>
        <v>0.47050940428029919</v>
      </c>
      <c r="BL2904" s="2"/>
      <c r="BM2904" s="2">
        <f t="shared" si="611"/>
        <v>-0.644130779554413</v>
      </c>
    </row>
    <row r="2905" spans="1:65">
      <c r="A2905">
        <v>2</v>
      </c>
      <c r="B2905" t="s">
        <v>474</v>
      </c>
      <c r="C2905">
        <v>2511</v>
      </c>
      <c r="D2905">
        <v>1.12372444099E-2</v>
      </c>
      <c r="E2905" s="1">
        <v>5.0237916249999998E-5</v>
      </c>
      <c r="F2905" s="1"/>
      <c r="G2905" s="1"/>
      <c r="H2905" s="1"/>
      <c r="I2905" s="1"/>
      <c r="J2905">
        <v>1.0417256475700001E-3</v>
      </c>
      <c r="K2905">
        <v>1.18333669678E-4</v>
      </c>
      <c r="L2905">
        <v>2.9169677905600002</v>
      </c>
      <c r="M2905">
        <v>1.5891863448200001E-2</v>
      </c>
      <c r="N2905" s="1">
        <v>7.1047142506100005E-5</v>
      </c>
      <c r="O2905">
        <v>4.6949359449400001</v>
      </c>
      <c r="P2905">
        <v>3.8012381850999998E-2</v>
      </c>
      <c r="Q2905">
        <v>0.18702274639899999</v>
      </c>
      <c r="R2905">
        <v>1.7297283859500001E-3</v>
      </c>
      <c r="S2905">
        <v>0</v>
      </c>
      <c r="T2905">
        <v>8.6926873602899999</v>
      </c>
      <c r="U2905">
        <v>4</v>
      </c>
      <c r="V2905">
        <v>3</v>
      </c>
      <c r="Z2905">
        <v>2</v>
      </c>
      <c r="AA2905" t="s">
        <v>474</v>
      </c>
      <c r="AB2905">
        <v>2511</v>
      </c>
      <c r="AC2905">
        <v>1.2321726946E-2</v>
      </c>
      <c r="AD2905" s="1">
        <v>4.9849886319200003E-5</v>
      </c>
      <c r="AE2905">
        <v>0.17396356276899999</v>
      </c>
      <c r="AF2905">
        <v>4.6061609545100003E-3</v>
      </c>
      <c r="AG2905">
        <v>0.967630497925</v>
      </c>
      <c r="AH2905">
        <v>1.7326732217000001E-3</v>
      </c>
      <c r="AI2905">
        <v>1.1751879631499999E-3</v>
      </c>
      <c r="AJ2905" s="1">
        <v>8.8443281943100004E-5</v>
      </c>
      <c r="AK2905">
        <v>3.5071564589299999</v>
      </c>
      <c r="AL2905">
        <v>1.74255533589E-2</v>
      </c>
      <c r="AM2905" s="1">
        <v>7.04983853153E-5</v>
      </c>
      <c r="AN2905">
        <v>4.7360171286900004</v>
      </c>
      <c r="AO2905">
        <v>3.3655934851599997E-2</v>
      </c>
      <c r="AP2905">
        <v>0.20686631434899999</v>
      </c>
      <c r="AQ2905">
        <v>1.6916079194899999E-3</v>
      </c>
      <c r="AR2905">
        <v>0</v>
      </c>
      <c r="AS2905">
        <v>1.80328377065</v>
      </c>
      <c r="AT2905">
        <v>2</v>
      </c>
      <c r="AU2905">
        <v>2</v>
      </c>
      <c r="AV2905">
        <f t="shared" si="599"/>
        <v>2511</v>
      </c>
      <c r="AW2905" s="2">
        <f t="shared" si="600"/>
        <v>9.6507871195234726E-2</v>
      </c>
      <c r="AX2905" s="2">
        <f t="shared" si="601"/>
        <v>-7.7238460462618376E-3</v>
      </c>
      <c r="BC2905" s="2">
        <f t="shared" si="602"/>
        <v>0.12811656878307939</v>
      </c>
      <c r="BD2905" s="2">
        <f t="shared" si="603"/>
        <v>-0.25259410796804749</v>
      </c>
      <c r="BE2905" s="2">
        <f t="shared" si="604"/>
        <v>0.20232951158390924</v>
      </c>
      <c r="BF2905" s="2">
        <f t="shared" si="605"/>
        <v>9.6507871194533412E-2</v>
      </c>
      <c r="BG2905" s="2">
        <f t="shared" si="606"/>
        <v>-7.7238460470509399E-3</v>
      </c>
      <c r="BH2905" s="2">
        <f t="shared" si="607"/>
        <v>8.7501052691199722E-3</v>
      </c>
      <c r="BI2905" s="2">
        <f t="shared" si="608"/>
        <v>-0.11460599907883422</v>
      </c>
      <c r="BJ2905" s="2">
        <f t="shared" si="609"/>
        <v>0.1061024304908085</v>
      </c>
      <c r="BK2905" s="2">
        <f t="shared" si="610"/>
        <v>-2.203841179322711E-2</v>
      </c>
      <c r="BL2905" s="2"/>
      <c r="BM2905" s="2">
        <f t="shared" si="611"/>
        <v>-0.79255163611568791</v>
      </c>
    </row>
    <row r="2906" spans="1:65">
      <c r="A2906">
        <v>2</v>
      </c>
      <c r="B2906" t="s">
        <v>474</v>
      </c>
      <c r="C2906">
        <v>3227</v>
      </c>
      <c r="D2906">
        <v>1.11018899343E-2</v>
      </c>
      <c r="E2906" s="1">
        <v>5.11892557865E-5</v>
      </c>
      <c r="F2906" s="1"/>
      <c r="G2906" s="1"/>
      <c r="H2906" s="1"/>
      <c r="I2906" s="1"/>
      <c r="J2906">
        <v>1.0007208898999999E-3</v>
      </c>
      <c r="K2906">
        <v>1.3485238023900001E-4</v>
      </c>
      <c r="L2906">
        <v>2.8471202786299998</v>
      </c>
      <c r="M2906">
        <v>1.5700443313099999E-2</v>
      </c>
      <c r="N2906" s="1">
        <v>7.2392539781100006E-5</v>
      </c>
      <c r="O2906">
        <v>4.8180061499800004</v>
      </c>
      <c r="P2906">
        <v>3.2837009046299999E-2</v>
      </c>
      <c r="Q2906">
        <v>0.18961347582400001</v>
      </c>
      <c r="R2906">
        <v>1.5602637249599999E-3</v>
      </c>
      <c r="S2906">
        <v>0</v>
      </c>
      <c r="T2906">
        <v>15.370159448600001</v>
      </c>
      <c r="U2906">
        <v>4</v>
      </c>
      <c r="V2906">
        <v>3</v>
      </c>
      <c r="Z2906">
        <v>2</v>
      </c>
      <c r="AA2906" t="s">
        <v>474</v>
      </c>
      <c r="AB2906">
        <v>3227</v>
      </c>
      <c r="AC2906">
        <v>1.2172219019300001E-2</v>
      </c>
      <c r="AD2906" s="1">
        <v>6.1929072944299997E-5</v>
      </c>
      <c r="AE2906">
        <v>0.21433288242500001</v>
      </c>
      <c r="AF2906">
        <v>6.05819662001E-3</v>
      </c>
      <c r="AG2906">
        <v>0.94660317266799998</v>
      </c>
      <c r="AH2906">
        <v>4.5635540325699997E-3</v>
      </c>
      <c r="AI2906">
        <v>1.2948544904500001E-3</v>
      </c>
      <c r="AJ2906">
        <v>1.04252104386E-4</v>
      </c>
      <c r="AK2906">
        <v>3.42256335625</v>
      </c>
      <c r="AL2906">
        <v>1.72141172213E-2</v>
      </c>
      <c r="AM2906" s="1">
        <v>8.7580934862999999E-5</v>
      </c>
      <c r="AN2906">
        <v>4.8912290905900004</v>
      </c>
      <c r="AO2906">
        <v>3.2979312780500002E-2</v>
      </c>
      <c r="AP2906">
        <v>0.21105356603700001</v>
      </c>
      <c r="AQ2906">
        <v>1.78270873294E-3</v>
      </c>
      <c r="AR2906">
        <v>0</v>
      </c>
      <c r="AS2906">
        <v>2.2048615116499999</v>
      </c>
      <c r="AT2906">
        <v>2</v>
      </c>
      <c r="AU2906">
        <v>2</v>
      </c>
      <c r="AV2906">
        <f t="shared" si="599"/>
        <v>3227</v>
      </c>
      <c r="AW2906" s="2">
        <f t="shared" si="600"/>
        <v>9.6409628570821068E-2</v>
      </c>
      <c r="AX2906" s="2">
        <f t="shared" si="601"/>
        <v>0.20980608123301489</v>
      </c>
      <c r="BC2906" s="2">
        <f t="shared" si="602"/>
        <v>0.29392171535401079</v>
      </c>
      <c r="BD2906" s="2">
        <f t="shared" si="603"/>
        <v>-0.22691683898175832</v>
      </c>
      <c r="BE2906" s="2">
        <f t="shared" si="604"/>
        <v>0.20211407362701811</v>
      </c>
      <c r="BF2906" s="2">
        <f t="shared" si="605"/>
        <v>9.6409628569980282E-2</v>
      </c>
      <c r="BG2906" s="2">
        <f t="shared" si="606"/>
        <v>0.20980608123194108</v>
      </c>
      <c r="BH2906" s="2">
        <f t="shared" si="607"/>
        <v>1.5197768190956742E-2</v>
      </c>
      <c r="BI2906" s="2">
        <f t="shared" si="608"/>
        <v>4.3336387305967878E-3</v>
      </c>
      <c r="BJ2906" s="2">
        <f t="shared" si="609"/>
        <v>0.11307260794533812</v>
      </c>
      <c r="BK2906" s="2">
        <f t="shared" si="610"/>
        <v>0.14256885193283772</v>
      </c>
      <c r="BL2906" s="2"/>
      <c r="BM2906" s="2">
        <f t="shared" si="611"/>
        <v>-0.85654921023927111</v>
      </c>
    </row>
    <row r="2907" spans="1:65">
      <c r="A2907">
        <v>2</v>
      </c>
      <c r="B2907" t="s">
        <v>474</v>
      </c>
      <c r="C2907">
        <v>2947</v>
      </c>
      <c r="D2907">
        <v>1.0652740228E-2</v>
      </c>
      <c r="E2907" s="1">
        <v>2.5685661622600001E-5</v>
      </c>
      <c r="F2907" s="1"/>
      <c r="G2907" s="1"/>
      <c r="H2907" s="1"/>
      <c r="I2907" s="1"/>
      <c r="J2907">
        <v>8.2826864787399995E-4</v>
      </c>
      <c r="K2907" s="1">
        <v>9.8350933497199996E-6</v>
      </c>
      <c r="L2907">
        <v>2.6214081978500001</v>
      </c>
      <c r="M2907">
        <v>1.50652497069E-2</v>
      </c>
      <c r="N2907" s="1">
        <v>3.6325011025200001E-5</v>
      </c>
      <c r="O2907">
        <v>5.1270001231200002</v>
      </c>
      <c r="P2907">
        <v>5.2191310068399999E-2</v>
      </c>
      <c r="Q2907">
        <v>0.19361080761999999</v>
      </c>
      <c r="R2907">
        <v>2.0254320843699999E-3</v>
      </c>
      <c r="S2907">
        <v>0</v>
      </c>
      <c r="T2907">
        <v>5.7097560360999999</v>
      </c>
      <c r="U2907">
        <v>4</v>
      </c>
      <c r="V2907">
        <v>3</v>
      </c>
      <c r="Z2907">
        <v>2</v>
      </c>
      <c r="AA2907" t="s">
        <v>474</v>
      </c>
      <c r="AB2907">
        <v>2947</v>
      </c>
      <c r="AC2907">
        <v>1.1679203122199999E-2</v>
      </c>
      <c r="AD2907" s="1">
        <v>3.57153587564E-5</v>
      </c>
      <c r="AE2907">
        <v>0.14947597129500001</v>
      </c>
      <c r="AF2907">
        <v>3.0643812539599999E-3</v>
      </c>
      <c r="AG2907">
        <v>0.97344315791299996</v>
      </c>
      <c r="AH2907">
        <v>1.0005135158500001E-3</v>
      </c>
      <c r="AI2907">
        <v>9.4995157060100003E-4</v>
      </c>
      <c r="AJ2907" s="1">
        <v>1.1826082392E-5</v>
      </c>
      <c r="AK2907">
        <v>3.1509274466499999</v>
      </c>
      <c r="AL2907">
        <v>1.6516887453099999E-2</v>
      </c>
      <c r="AM2907" s="1">
        <v>5.0509144738399997E-5</v>
      </c>
      <c r="AN2907">
        <v>5.1792249867800004</v>
      </c>
      <c r="AO2907">
        <v>3.9829492309799999E-2</v>
      </c>
      <c r="AP2907">
        <v>0.214428704109</v>
      </c>
      <c r="AQ2907">
        <v>1.774601496E-3</v>
      </c>
      <c r="AR2907">
        <v>0</v>
      </c>
      <c r="AS2907">
        <v>1.08651365682</v>
      </c>
      <c r="AT2907">
        <v>2</v>
      </c>
      <c r="AU2907">
        <v>2</v>
      </c>
      <c r="AV2907">
        <f t="shared" si="599"/>
        <v>2947</v>
      </c>
      <c r="AW2907" s="2">
        <f t="shared" si="600"/>
        <v>9.635669998804737E-2</v>
      </c>
      <c r="AX2907" s="2">
        <f t="shared" si="601"/>
        <v>0.39047844206493737</v>
      </c>
      <c r="BC2907" s="2">
        <f t="shared" si="602"/>
        <v>0.14691238529833989</v>
      </c>
      <c r="BD2907" s="2">
        <f t="shared" si="603"/>
        <v>0.2024372287566221</v>
      </c>
      <c r="BE2907" s="2">
        <f t="shared" si="604"/>
        <v>0.20199801359982603</v>
      </c>
      <c r="BF2907" s="2">
        <f t="shared" si="605"/>
        <v>9.6356699984543812E-2</v>
      </c>
      <c r="BG2907" s="2">
        <f t="shared" si="606"/>
        <v>0.39047844206736615</v>
      </c>
      <c r="BH2907" s="2">
        <f t="shared" si="607"/>
        <v>1.0186241935999634E-2</v>
      </c>
      <c r="BI2907" s="2">
        <f t="shared" si="608"/>
        <v>-0.23685586244911383</v>
      </c>
      <c r="BJ2907" s="2">
        <f t="shared" si="609"/>
        <v>0.10752445457414393</v>
      </c>
      <c r="BK2907" s="2">
        <f t="shared" si="610"/>
        <v>-0.12384053274638407</v>
      </c>
      <c r="BL2907" s="2"/>
      <c r="BM2907" s="2">
        <f t="shared" si="611"/>
        <v>-0.80970926779524299</v>
      </c>
    </row>
    <row r="2908" spans="1:65">
      <c r="A2908">
        <v>2</v>
      </c>
      <c r="B2908" t="s">
        <v>474</v>
      </c>
      <c r="C2908">
        <v>620</v>
      </c>
      <c r="D2908">
        <v>1.11616469431E-2</v>
      </c>
      <c r="E2908" s="1">
        <v>6.2808128486500003E-5</v>
      </c>
      <c r="F2908" s="1"/>
      <c r="G2908" s="1"/>
      <c r="H2908" s="1"/>
      <c r="I2908" s="1"/>
      <c r="J2908">
        <v>8.3366197475299997E-4</v>
      </c>
      <c r="K2908">
        <v>1.4066514000000001E-4</v>
      </c>
      <c r="L2908">
        <v>2.8778525733300002</v>
      </c>
      <c r="M2908">
        <v>1.57849524853E-2</v>
      </c>
      <c r="N2908" s="1">
        <v>8.8824107132800002E-5</v>
      </c>
      <c r="O2908">
        <v>4.79998655172</v>
      </c>
      <c r="P2908">
        <v>5.44063003357E-2</v>
      </c>
      <c r="Q2908">
        <v>0.18992110731600001</v>
      </c>
      <c r="R2908">
        <v>2.4033808929799999E-3</v>
      </c>
      <c r="S2908">
        <v>0</v>
      </c>
      <c r="T2908">
        <v>16.494223745599999</v>
      </c>
      <c r="U2908">
        <v>4</v>
      </c>
      <c r="V2908">
        <v>3</v>
      </c>
      <c r="Z2908">
        <v>2</v>
      </c>
      <c r="AA2908" t="s">
        <v>474</v>
      </c>
      <c r="AB2908">
        <v>620</v>
      </c>
      <c r="AC2908">
        <v>1.2236096067099999E-2</v>
      </c>
      <c r="AD2908" s="1">
        <v>5.4586804519499999E-5</v>
      </c>
      <c r="AE2908">
        <v>0.190304176411</v>
      </c>
      <c r="AF2908">
        <v>4.6800864608200002E-3</v>
      </c>
      <c r="AG2908">
        <v>0.95487263259300004</v>
      </c>
      <c r="AH2908">
        <v>2.7766219350099999E-3</v>
      </c>
      <c r="AI2908">
        <v>9.3183403214100002E-4</v>
      </c>
      <c r="AJ2908">
        <v>1.0026290291599999E-4</v>
      </c>
      <c r="AK2908">
        <v>3.4585792848799999</v>
      </c>
      <c r="AL2908">
        <v>1.73044530087E-2</v>
      </c>
      <c r="AM2908" s="1">
        <v>7.7197399277999999E-5</v>
      </c>
      <c r="AN2908">
        <v>4.95804659631</v>
      </c>
      <c r="AO2908">
        <v>4.7177671494700001E-2</v>
      </c>
      <c r="AP2908">
        <v>0.21505939218600001</v>
      </c>
      <c r="AQ2908">
        <v>2.2601097916799999E-3</v>
      </c>
      <c r="AR2908">
        <v>0</v>
      </c>
      <c r="AS2908">
        <v>2.6884891663400001</v>
      </c>
      <c r="AT2908">
        <v>2</v>
      </c>
      <c r="AU2908">
        <v>2</v>
      </c>
      <c r="AV2908">
        <f t="shared" si="599"/>
        <v>620</v>
      </c>
      <c r="AW2908" s="2">
        <f t="shared" si="600"/>
        <v>9.626259722040495E-2</v>
      </c>
      <c r="AX2908" s="2">
        <f t="shared" si="601"/>
        <v>-0.13089585958236438</v>
      </c>
      <c r="BC2908" s="2">
        <f t="shared" si="602"/>
        <v>0.11776002787830978</v>
      </c>
      <c r="BD2908" s="2">
        <f t="shared" si="603"/>
        <v>-0.28722281216227424</v>
      </c>
      <c r="BE2908" s="2">
        <f t="shared" si="604"/>
        <v>0.20179168207982012</v>
      </c>
      <c r="BF2908" s="2">
        <f t="shared" si="605"/>
        <v>9.6262597230815913E-2</v>
      </c>
      <c r="BG2908" s="2">
        <f t="shared" si="606"/>
        <v>-0.1308958595825459</v>
      </c>
      <c r="BH2908" s="2">
        <f t="shared" si="607"/>
        <v>3.2929268215003991E-2</v>
      </c>
      <c r="BI2908" s="2">
        <f t="shared" si="608"/>
        <v>-0.13286381901356306</v>
      </c>
      <c r="BJ2908" s="2">
        <f t="shared" si="609"/>
        <v>0.13236172232385784</v>
      </c>
      <c r="BK2908" s="2">
        <f t="shared" si="610"/>
        <v>-5.9612316016357816E-2</v>
      </c>
      <c r="BL2908" s="2"/>
      <c r="BM2908" s="2">
        <f t="shared" si="611"/>
        <v>-0.83700420172503232</v>
      </c>
    </row>
    <row r="2909" spans="1:65">
      <c r="A2909">
        <v>2</v>
      </c>
      <c r="B2909" t="s">
        <v>474</v>
      </c>
      <c r="C2909">
        <v>2421</v>
      </c>
      <c r="D2909">
        <v>1.0915710726499999E-2</v>
      </c>
      <c r="E2909" s="1">
        <v>3.8449779164900003E-5</v>
      </c>
      <c r="F2909" s="1"/>
      <c r="G2909" s="1"/>
      <c r="H2909" s="1"/>
      <c r="I2909" s="1"/>
      <c r="J2909">
        <v>7.2693632893499997E-4</v>
      </c>
      <c r="K2909" s="1">
        <v>1.0029687184700001E-5</v>
      </c>
      <c r="L2909">
        <v>2.7524283093599999</v>
      </c>
      <c r="M2909">
        <v>1.5437146152399999E-2</v>
      </c>
      <c r="N2909" s="1">
        <v>5.4376199165299998E-5</v>
      </c>
      <c r="O2909">
        <v>4.8938515688999997</v>
      </c>
      <c r="P2909">
        <v>6.9599247377099993E-2</v>
      </c>
      <c r="Q2909">
        <v>0.18936850173200001</v>
      </c>
      <c r="R2909">
        <v>2.7745317285099999E-3</v>
      </c>
      <c r="S2909">
        <v>0</v>
      </c>
      <c r="T2909">
        <v>6.3476637740499999</v>
      </c>
      <c r="U2909">
        <v>4</v>
      </c>
      <c r="V2909">
        <v>3</v>
      </c>
      <c r="Z2909">
        <v>2</v>
      </c>
      <c r="AA2909" t="s">
        <v>474</v>
      </c>
      <c r="AB2909">
        <v>2421</v>
      </c>
      <c r="AC2909">
        <v>1.1965822038399999E-2</v>
      </c>
      <c r="AD2909" s="1">
        <v>3.5553016770999997E-5</v>
      </c>
      <c r="AE2909">
        <v>0.157489188079</v>
      </c>
      <c r="AF2909">
        <v>3.0702566771599999E-3</v>
      </c>
      <c r="AG2909">
        <v>0.97127114429299999</v>
      </c>
      <c r="AH2909">
        <v>1.0359469194E-3</v>
      </c>
      <c r="AI2909">
        <v>8.2530680909200004E-4</v>
      </c>
      <c r="AJ2909" s="1">
        <v>1.0832597364500001E-5</v>
      </c>
      <c r="AK2909">
        <v>3.3074787219699999</v>
      </c>
      <c r="AL2909">
        <v>1.69222278117E-2</v>
      </c>
      <c r="AM2909" s="1">
        <v>5.0279558500800001E-5</v>
      </c>
      <c r="AN2909">
        <v>4.9890634687200004</v>
      </c>
      <c r="AO2909">
        <v>4.30262690763E-2</v>
      </c>
      <c r="AP2909">
        <v>0.21162477062999999</v>
      </c>
      <c r="AQ2909">
        <v>1.93035565438E-3</v>
      </c>
      <c r="AR2909">
        <v>0</v>
      </c>
      <c r="AS2909">
        <v>2.1629436865599998</v>
      </c>
      <c r="AT2909">
        <v>2</v>
      </c>
      <c r="AU2909">
        <v>2</v>
      </c>
      <c r="AV2909">
        <f t="shared" si="599"/>
        <v>2421</v>
      </c>
      <c r="AW2909" s="2">
        <f t="shared" si="600"/>
        <v>9.6201826725826625E-2</v>
      </c>
      <c r="AX2909" s="2">
        <f t="shared" si="601"/>
        <v>-7.5338856472403348E-2</v>
      </c>
      <c r="BC2909" s="2">
        <f t="shared" si="602"/>
        <v>0.13532200309911324</v>
      </c>
      <c r="BD2909" s="2">
        <f t="shared" si="603"/>
        <v>8.0053362085391488E-2</v>
      </c>
      <c r="BE2909" s="2">
        <f t="shared" si="604"/>
        <v>0.20165844491661308</v>
      </c>
      <c r="BF2909" s="2">
        <f t="shared" si="605"/>
        <v>9.6201826726186476E-2</v>
      </c>
      <c r="BG2909" s="2">
        <f t="shared" si="606"/>
        <v>-7.5338856473702476E-2</v>
      </c>
      <c r="BH2909" s="2">
        <f t="shared" si="607"/>
        <v>1.9455412261594526E-2</v>
      </c>
      <c r="BI2909" s="2">
        <f t="shared" si="608"/>
        <v>-0.38179979385155266</v>
      </c>
      <c r="BJ2909" s="2">
        <f t="shared" si="609"/>
        <v>0.11752888518650116</v>
      </c>
      <c r="BK2909" s="2">
        <f t="shared" si="610"/>
        <v>-0.30425893690656974</v>
      </c>
      <c r="BL2909" s="2"/>
      <c r="BM2909" s="2">
        <f t="shared" si="611"/>
        <v>-0.65925358312102633</v>
      </c>
    </row>
    <row r="2910" spans="1:65">
      <c r="A2910">
        <v>2</v>
      </c>
      <c r="B2910" t="s">
        <v>474</v>
      </c>
      <c r="C2910">
        <v>696</v>
      </c>
      <c r="D2910">
        <v>1.16397478276E-2</v>
      </c>
      <c r="E2910" s="1">
        <v>5.9107955496800003E-5</v>
      </c>
      <c r="F2910" s="1"/>
      <c r="G2910" s="1"/>
      <c r="H2910" s="1"/>
      <c r="I2910" s="1"/>
      <c r="J2910">
        <v>9.2694565630899997E-4</v>
      </c>
      <c r="K2910">
        <v>1.3241384589099999E-4</v>
      </c>
      <c r="L2910">
        <v>3.1296741512200001</v>
      </c>
      <c r="M2910">
        <v>1.64610892404E-2</v>
      </c>
      <c r="N2910" s="1">
        <v>8.3591272307699996E-5</v>
      </c>
      <c r="O2910">
        <v>4.5255715897500002</v>
      </c>
      <c r="P2910">
        <v>3.5579207975799998E-2</v>
      </c>
      <c r="Q2910">
        <v>0.18673337337900001</v>
      </c>
      <c r="R2910">
        <v>1.74768244502E-3</v>
      </c>
      <c r="S2910">
        <v>0</v>
      </c>
      <c r="T2910">
        <v>6.6969713796599999</v>
      </c>
      <c r="U2910">
        <v>4</v>
      </c>
      <c r="V2910">
        <v>3</v>
      </c>
      <c r="Z2910">
        <v>2</v>
      </c>
      <c r="AA2910" t="s">
        <v>474</v>
      </c>
      <c r="AB2910">
        <v>696</v>
      </c>
      <c r="AC2910">
        <v>1.27593670255E-2</v>
      </c>
      <c r="AD2910" s="1">
        <v>8.1594136088700007E-5</v>
      </c>
      <c r="AE2910">
        <v>0.21223957457699999</v>
      </c>
      <c r="AF2910">
        <v>8.1863861012500001E-3</v>
      </c>
      <c r="AG2910">
        <v>0.95492067314499995</v>
      </c>
      <c r="AH2910">
        <v>3.99555387385E-3</v>
      </c>
      <c r="AI2910">
        <v>1.08228819633E-3</v>
      </c>
      <c r="AJ2910">
        <v>1.11230309755E-4</v>
      </c>
      <c r="AK2910">
        <v>3.7607134232199999</v>
      </c>
      <c r="AL2910">
        <v>1.8044469894799998E-2</v>
      </c>
      <c r="AM2910">
        <v>1.15391533867E-4</v>
      </c>
      <c r="AN2910">
        <v>4.5666759274000004</v>
      </c>
      <c r="AO2910">
        <v>3.4377488107899999E-2</v>
      </c>
      <c r="AP2910">
        <v>0.206554307075</v>
      </c>
      <c r="AQ2910">
        <v>2.04022243481E-3</v>
      </c>
      <c r="AR2910">
        <v>0</v>
      </c>
      <c r="AS2910">
        <v>1.51644517121</v>
      </c>
      <c r="AT2910">
        <v>2</v>
      </c>
      <c r="AU2910">
        <v>2</v>
      </c>
      <c r="AV2910">
        <f t="shared" si="599"/>
        <v>696</v>
      </c>
      <c r="AW2910" s="2">
        <f t="shared" si="600"/>
        <v>9.61893001878594E-2</v>
      </c>
      <c r="AX2910" s="2">
        <f t="shared" si="601"/>
        <v>0.38042561957869386</v>
      </c>
      <c r="BC2910" s="2">
        <f t="shared" si="602"/>
        <v>0.16758537996667217</v>
      </c>
      <c r="BD2910" s="2">
        <f t="shared" si="603"/>
        <v>-0.15997976641685785</v>
      </c>
      <c r="BE2910" s="2">
        <f t="shared" si="604"/>
        <v>0.20163098185605358</v>
      </c>
      <c r="BF2910" s="2">
        <f t="shared" si="605"/>
        <v>9.6189300190047608E-2</v>
      </c>
      <c r="BG2910" s="2">
        <f t="shared" si="606"/>
        <v>0.38042561958194682</v>
      </c>
      <c r="BH2910" s="2">
        <f t="shared" si="607"/>
        <v>9.0826842167512547E-3</v>
      </c>
      <c r="BI2910" s="2">
        <f t="shared" si="608"/>
        <v>-3.3775902732780777E-2</v>
      </c>
      <c r="BJ2910" s="2">
        <f t="shared" si="609"/>
        <v>0.10614564144230819</v>
      </c>
      <c r="BK2910" s="2">
        <f t="shared" si="610"/>
        <v>0.16738738242956505</v>
      </c>
      <c r="BL2910" s="2"/>
      <c r="BM2910" s="2">
        <f t="shared" si="611"/>
        <v>-0.77356254264192648</v>
      </c>
    </row>
    <row r="2911" spans="1:65">
      <c r="A2911">
        <v>2</v>
      </c>
      <c r="B2911" t="s">
        <v>474</v>
      </c>
      <c r="C2911">
        <v>1729</v>
      </c>
      <c r="D2911">
        <v>1.09440575574E-2</v>
      </c>
      <c r="E2911" s="1">
        <v>4.8870338344100002E-5</v>
      </c>
      <c r="F2911" s="1"/>
      <c r="G2911" s="1"/>
      <c r="H2911" s="1"/>
      <c r="I2911" s="1"/>
      <c r="J2911">
        <v>9.783987190899999E-4</v>
      </c>
      <c r="K2911">
        <v>1.09837861972E-4</v>
      </c>
      <c r="L2911">
        <v>2.7667423434499998</v>
      </c>
      <c r="M2911">
        <v>1.5477234625100001E-2</v>
      </c>
      <c r="N2911" s="1">
        <v>6.9113095283999997E-5</v>
      </c>
      <c r="O2911">
        <v>4.9278779412900002</v>
      </c>
      <c r="P2911">
        <v>4.7422638108099997E-2</v>
      </c>
      <c r="Q2911">
        <v>0.19118034575000001</v>
      </c>
      <c r="R2911">
        <v>2.0282157926300001E-3</v>
      </c>
      <c r="S2911">
        <v>0</v>
      </c>
      <c r="T2911">
        <v>34.260266798099998</v>
      </c>
      <c r="U2911">
        <v>4</v>
      </c>
      <c r="V2911">
        <v>3</v>
      </c>
      <c r="Z2911">
        <v>2</v>
      </c>
      <c r="AA2911" t="s">
        <v>474</v>
      </c>
      <c r="AB2911">
        <v>1729</v>
      </c>
      <c r="AC2911">
        <v>1.19962390256E-2</v>
      </c>
      <c r="AD2911" s="1">
        <v>7.1506418291400001E-5</v>
      </c>
      <c r="AE2911">
        <v>0.187436488968</v>
      </c>
      <c r="AF2911">
        <v>5.9797980940199998E-3</v>
      </c>
      <c r="AG2911">
        <v>0.95210700219400002</v>
      </c>
      <c r="AH2911">
        <v>3.8971116519700001E-3</v>
      </c>
      <c r="AI2911">
        <v>1.16373718946E-3</v>
      </c>
      <c r="AJ2911" s="1">
        <v>9.6747216916400004E-5</v>
      </c>
      <c r="AK2911">
        <v>3.32431524252</v>
      </c>
      <c r="AL2911">
        <v>1.6965243927399998E-2</v>
      </c>
      <c r="AM2911">
        <v>1.01125346544E-4</v>
      </c>
      <c r="AN2911">
        <v>5.1368571602399999</v>
      </c>
      <c r="AO2911">
        <v>5.0988177958299997E-2</v>
      </c>
      <c r="AP2911">
        <v>0.21844772796699999</v>
      </c>
      <c r="AQ2911">
        <v>2.5292325220899999E-3</v>
      </c>
      <c r="AR2911">
        <v>0</v>
      </c>
      <c r="AS2911">
        <v>4.2989511396399998</v>
      </c>
      <c r="AT2911">
        <v>2</v>
      </c>
      <c r="AU2911">
        <v>2</v>
      </c>
      <c r="AV2911">
        <f t="shared" si="599"/>
        <v>1729</v>
      </c>
      <c r="AW2911" s="2">
        <f t="shared" si="600"/>
        <v>9.6141806883001196E-2</v>
      </c>
      <c r="AX2911" s="2">
        <f t="shared" si="601"/>
        <v>0.46318647904415006</v>
      </c>
      <c r="BC2911" s="2">
        <f t="shared" si="602"/>
        <v>0.18943040986642107</v>
      </c>
      <c r="BD2911" s="2">
        <f t="shared" si="603"/>
        <v>-0.11918153558867597</v>
      </c>
      <c r="BE2911" s="2">
        <f t="shared" si="604"/>
        <v>0.20152686078268225</v>
      </c>
      <c r="BF2911" s="2">
        <f t="shared" si="605"/>
        <v>9.6141806875941413E-2</v>
      </c>
      <c r="BG2911" s="2">
        <f t="shared" si="606"/>
        <v>0.46318647903780097</v>
      </c>
      <c r="BH2911" s="2">
        <f t="shared" si="607"/>
        <v>4.2407547719271223E-2</v>
      </c>
      <c r="BI2911" s="2">
        <f t="shared" si="608"/>
        <v>7.5186450869147034E-2</v>
      </c>
      <c r="BJ2911" s="2">
        <f t="shared" si="609"/>
        <v>0.14262649285432616</v>
      </c>
      <c r="BK2911" s="2">
        <f t="shared" si="610"/>
        <v>0.24702338443501035</v>
      </c>
      <c r="BL2911" s="2"/>
      <c r="BM2911" s="2">
        <f t="shared" si="611"/>
        <v>-0.87452079211833778</v>
      </c>
    </row>
    <row r="2912" spans="1:65">
      <c r="A2912">
        <v>2</v>
      </c>
      <c r="B2912" t="s">
        <v>474</v>
      </c>
      <c r="C2912">
        <v>2299</v>
      </c>
      <c r="D2912">
        <v>1.1246961464199999E-2</v>
      </c>
      <c r="E2912" s="1">
        <v>6.0081693947799997E-5</v>
      </c>
      <c r="F2912" s="1"/>
      <c r="G2912" s="1"/>
      <c r="H2912" s="1"/>
      <c r="I2912" s="1"/>
      <c r="J2912">
        <v>9.6372577477200005E-4</v>
      </c>
      <c r="K2912">
        <v>1.3676724258900001E-4</v>
      </c>
      <c r="L2912">
        <v>2.9220146843100001</v>
      </c>
      <c r="M2912">
        <v>1.59056054382E-2</v>
      </c>
      <c r="N2912" s="1">
        <v>8.4968346431300005E-5</v>
      </c>
      <c r="O2912">
        <v>4.7129107696299997</v>
      </c>
      <c r="P2912">
        <v>4.4570868115699998E-2</v>
      </c>
      <c r="Q2912">
        <v>0.18790111464699999</v>
      </c>
      <c r="R2912">
        <v>2.0409184963499998E-3</v>
      </c>
      <c r="S2912">
        <v>0</v>
      </c>
      <c r="T2912">
        <v>7.8508280560800001</v>
      </c>
      <c r="U2912">
        <v>4</v>
      </c>
      <c r="V2912">
        <v>3</v>
      </c>
      <c r="Z2912">
        <v>2</v>
      </c>
      <c r="AA2912" t="s">
        <v>474</v>
      </c>
      <c r="AB2912">
        <v>2299</v>
      </c>
      <c r="AC2912">
        <v>1.2327222268199999E-2</v>
      </c>
      <c r="AD2912" s="1">
        <v>4.4553146418600001E-5</v>
      </c>
      <c r="AE2912">
        <v>0.186611078381</v>
      </c>
      <c r="AF2912">
        <v>4.2413763628400001E-3</v>
      </c>
      <c r="AG2912">
        <v>0.96307846547499998</v>
      </c>
      <c r="AH2912">
        <v>1.8555580558200001E-3</v>
      </c>
      <c r="AI2912">
        <v>1.1370136600999999E-3</v>
      </c>
      <c r="AJ2912" s="1">
        <v>8.64140761512E-5</v>
      </c>
      <c r="AK2912">
        <v>3.51028544441</v>
      </c>
      <c r="AL2912">
        <v>1.7433324917999999E-2</v>
      </c>
      <c r="AM2912" s="1">
        <v>6.3007663911600001E-5</v>
      </c>
      <c r="AN2912">
        <v>4.7734936892500004</v>
      </c>
      <c r="AO2912">
        <v>3.6239771811999999E-2</v>
      </c>
      <c r="AP2912">
        <v>0.20859625707099999</v>
      </c>
      <c r="AQ2912">
        <v>1.75393459006E-3</v>
      </c>
      <c r="AR2912">
        <v>0</v>
      </c>
      <c r="AS2912">
        <v>2.75280024015</v>
      </c>
      <c r="AT2912">
        <v>2</v>
      </c>
      <c r="AU2912">
        <v>2</v>
      </c>
      <c r="AV2912">
        <f t="shared" si="599"/>
        <v>2299</v>
      </c>
      <c r="AW2912" s="2">
        <f t="shared" si="600"/>
        <v>9.6049124684792292E-2</v>
      </c>
      <c r="AX2912" s="2">
        <f t="shared" si="601"/>
        <v>-0.25845721897740537</v>
      </c>
      <c r="BC2912" s="2">
        <f t="shared" si="602"/>
        <v>0.17981036708185649</v>
      </c>
      <c r="BD2912" s="2">
        <f t="shared" si="603"/>
        <v>-0.36816686133767124</v>
      </c>
      <c r="BE2912" s="2">
        <f t="shared" si="604"/>
        <v>0.20132368370999928</v>
      </c>
      <c r="BF2912" s="2">
        <f t="shared" si="605"/>
        <v>9.6049124677198519E-2</v>
      </c>
      <c r="BG2912" s="2">
        <f t="shared" si="606"/>
        <v>-0.25845721897690471</v>
      </c>
      <c r="BH2912" s="2">
        <f t="shared" si="607"/>
        <v>1.2854671471905877E-2</v>
      </c>
      <c r="BI2912" s="2">
        <f t="shared" si="608"/>
        <v>-0.18691797256615217</v>
      </c>
      <c r="BJ2912" s="2">
        <f t="shared" si="609"/>
        <v>0.11013847609621095</v>
      </c>
      <c r="BK2912" s="2">
        <f t="shared" si="610"/>
        <v>-0.14061507443988816</v>
      </c>
      <c r="BL2912" s="2"/>
      <c r="BM2912" s="2">
        <f t="shared" si="611"/>
        <v>-0.6493617971905371</v>
      </c>
    </row>
    <row r="2913" spans="1:65">
      <c r="A2913">
        <v>2</v>
      </c>
      <c r="B2913" t="s">
        <v>474</v>
      </c>
      <c r="C2913">
        <v>1207</v>
      </c>
      <c r="D2913">
        <v>1.1365275269E-2</v>
      </c>
      <c r="E2913" s="1">
        <v>5.4827758722100001E-5</v>
      </c>
      <c r="F2913" s="1"/>
      <c r="G2913" s="1"/>
      <c r="H2913" s="1"/>
      <c r="I2913" s="1"/>
      <c r="J2913">
        <v>6.5117745206600005E-4</v>
      </c>
      <c r="K2913">
        <v>1.13740974425E-4</v>
      </c>
      <c r="L2913">
        <v>2.9838150328099999</v>
      </c>
      <c r="M2913">
        <v>1.6072926425500001E-2</v>
      </c>
      <c r="N2913" s="1">
        <v>7.7538159979399996E-5</v>
      </c>
      <c r="O2913">
        <v>4.64501041805</v>
      </c>
      <c r="P2913">
        <v>4.9628381456299997E-2</v>
      </c>
      <c r="Q2913">
        <v>0.18714213650100001</v>
      </c>
      <c r="R2913">
        <v>2.1938396197900001E-3</v>
      </c>
      <c r="S2913">
        <v>0</v>
      </c>
      <c r="T2913">
        <v>5.6276413627200004</v>
      </c>
      <c r="U2913">
        <v>4</v>
      </c>
      <c r="V2913">
        <v>3</v>
      </c>
      <c r="Z2913">
        <v>2</v>
      </c>
      <c r="AA2913" t="s">
        <v>474</v>
      </c>
      <c r="AB2913">
        <v>1207</v>
      </c>
      <c r="AC2913">
        <v>1.2456413065600001E-2</v>
      </c>
      <c r="AD2913" s="1">
        <v>4.5819466039399999E-5</v>
      </c>
      <c r="AE2913">
        <v>0.18207084555799999</v>
      </c>
      <c r="AF2913">
        <v>4.4392516324399996E-3</v>
      </c>
      <c r="AG2913">
        <v>0.96668220334300003</v>
      </c>
      <c r="AH2913">
        <v>1.6295047220799999E-3</v>
      </c>
      <c r="AI2913">
        <v>7.8337579188800005E-4</v>
      </c>
      <c r="AJ2913" s="1">
        <v>8.2836183578599999E-5</v>
      </c>
      <c r="AK2913">
        <v>3.5842474312200001</v>
      </c>
      <c r="AL2913">
        <v>1.7616028295800001E-2</v>
      </c>
      <c r="AM2913" s="1">
        <v>6.4798510293600004E-5</v>
      </c>
      <c r="AN2913">
        <v>4.6716637151400002</v>
      </c>
      <c r="AO2913">
        <v>3.8080461380599999E-2</v>
      </c>
      <c r="AP2913">
        <v>0.20628588203699999</v>
      </c>
      <c r="AQ2913">
        <v>1.84479269255E-3</v>
      </c>
      <c r="AR2913">
        <v>0</v>
      </c>
      <c r="AS2913">
        <v>4.1240823976499996</v>
      </c>
      <c r="AT2913">
        <v>2</v>
      </c>
      <c r="AU2913">
        <v>2</v>
      </c>
      <c r="AV2913">
        <f t="shared" si="599"/>
        <v>1207</v>
      </c>
      <c r="AW2913" s="2">
        <f t="shared" si="600"/>
        <v>9.6006279722603366E-2</v>
      </c>
      <c r="AX2913" s="2">
        <f t="shared" si="601"/>
        <v>-0.16430167660800138</v>
      </c>
      <c r="BC2913" s="2">
        <f t="shared" si="602"/>
        <v>0.20301430800862719</v>
      </c>
      <c r="BD2913" s="2">
        <f t="shared" si="603"/>
        <v>-0.2717120281642954</v>
      </c>
      <c r="BE2913" s="2">
        <f t="shared" si="604"/>
        <v>0.20122976518572752</v>
      </c>
      <c r="BF2913" s="2">
        <f t="shared" si="605"/>
        <v>9.6006279718411455E-2</v>
      </c>
      <c r="BG2913" s="2">
        <f t="shared" si="606"/>
        <v>-0.16430167660909942</v>
      </c>
      <c r="BH2913" s="2">
        <f t="shared" si="607"/>
        <v>5.7380489366457418E-3</v>
      </c>
      <c r="BI2913" s="2">
        <f t="shared" si="608"/>
        <v>-0.23268782371773411</v>
      </c>
      <c r="BJ2913" s="2">
        <f t="shared" si="609"/>
        <v>0.10229521738893736</v>
      </c>
      <c r="BK2913" s="2">
        <f t="shared" si="610"/>
        <v>-0.15910321068657321</v>
      </c>
      <c r="BL2913" s="2"/>
      <c r="BM2913" s="2">
        <f t="shared" si="611"/>
        <v>-0.26717391321882095</v>
      </c>
    </row>
    <row r="2914" spans="1:65">
      <c r="A2914">
        <v>2</v>
      </c>
      <c r="B2914" t="s">
        <v>474</v>
      </c>
      <c r="C2914">
        <v>3326</v>
      </c>
      <c r="D2914">
        <v>1.1226513302699999E-2</v>
      </c>
      <c r="E2914" s="1">
        <v>3.3921842103400001E-5</v>
      </c>
      <c r="F2914" s="1"/>
      <c r="G2914" s="1"/>
      <c r="H2914" s="1"/>
      <c r="I2914" s="1"/>
      <c r="J2914">
        <v>1.0541032761700001E-3</v>
      </c>
      <c r="K2914" s="1">
        <v>9.8958484646799997E-5</v>
      </c>
      <c r="L2914">
        <v>2.9113992816100001</v>
      </c>
      <c r="M2914">
        <v>1.5876687370799999E-2</v>
      </c>
      <c r="N2914" s="1">
        <v>4.7972729163299999E-5</v>
      </c>
      <c r="O2914">
        <v>4.7009170762399997</v>
      </c>
      <c r="P2914">
        <v>2.72024837523E-2</v>
      </c>
      <c r="Q2914">
        <v>0.187082178155</v>
      </c>
      <c r="R2914">
        <v>1.2212768451100001E-3</v>
      </c>
      <c r="S2914">
        <v>0</v>
      </c>
      <c r="T2914">
        <v>12.5510378032</v>
      </c>
      <c r="U2914">
        <v>4</v>
      </c>
      <c r="V2914">
        <v>3</v>
      </c>
      <c r="Z2914">
        <v>2</v>
      </c>
      <c r="AA2914" t="s">
        <v>474</v>
      </c>
      <c r="AB2914">
        <v>3326</v>
      </c>
      <c r="AC2914">
        <v>1.23005941941E-2</v>
      </c>
      <c r="AD2914" s="1">
        <v>3.4060321873899999E-5</v>
      </c>
      <c r="AE2914">
        <v>0.18508014821400001</v>
      </c>
      <c r="AF2914">
        <v>3.05443101545E-3</v>
      </c>
      <c r="AG2914">
        <v>0.96062213982800004</v>
      </c>
      <c r="AH2914">
        <v>1.53565978519E-3</v>
      </c>
      <c r="AI2914">
        <v>1.218103452E-3</v>
      </c>
      <c r="AJ2914" s="1">
        <v>6.8258800400700006E-5</v>
      </c>
      <c r="AK2914">
        <v>3.49513666489</v>
      </c>
      <c r="AL2914">
        <v>1.7395667134500001E-2</v>
      </c>
      <c r="AM2914" s="1">
        <v>4.8168569132800001E-5</v>
      </c>
      <c r="AN2914">
        <v>4.8324647267899996</v>
      </c>
      <c r="AO2914">
        <v>2.60086944326E-2</v>
      </c>
      <c r="AP2914">
        <v>0.21071706849899999</v>
      </c>
      <c r="AQ2914">
        <v>1.27538839556E-3</v>
      </c>
      <c r="AR2914">
        <v>0</v>
      </c>
      <c r="AS2914">
        <v>3.72813831674</v>
      </c>
      <c r="AT2914">
        <v>2</v>
      </c>
      <c r="AU2914">
        <v>2</v>
      </c>
      <c r="AV2914">
        <f t="shared" si="599"/>
        <v>3326</v>
      </c>
      <c r="AW2914" s="2">
        <f t="shared" si="600"/>
        <v>9.5673595393298283E-2</v>
      </c>
      <c r="AX2914" s="2">
        <f t="shared" si="601"/>
        <v>4.0823187042108864E-3</v>
      </c>
      <c r="BC2914" s="2">
        <f t="shared" si="602"/>
        <v>0.15558264501926364</v>
      </c>
      <c r="BD2914" s="2">
        <f t="shared" si="603"/>
        <v>-0.31022791381327725</v>
      </c>
      <c r="BE2914" s="2">
        <f t="shared" si="604"/>
        <v>0.20050062764224971</v>
      </c>
      <c r="BF2914" s="2">
        <f t="shared" si="605"/>
        <v>9.5673595393310565E-2</v>
      </c>
      <c r="BG2914" s="2">
        <f t="shared" si="606"/>
        <v>4.0823187030564713E-3</v>
      </c>
      <c r="BH2914" s="2">
        <f t="shared" si="607"/>
        <v>2.7983401624947946E-2</v>
      </c>
      <c r="BI2914" s="2">
        <f t="shared" si="608"/>
        <v>-4.3885305862890682E-2</v>
      </c>
      <c r="BJ2914" s="2">
        <f t="shared" si="609"/>
        <v>0.12633426966206357</v>
      </c>
      <c r="BK2914" s="2">
        <f t="shared" si="610"/>
        <v>4.4307358046345453E-2</v>
      </c>
      <c r="BL2914" s="2"/>
      <c r="BM2914" s="2">
        <f t="shared" si="611"/>
        <v>-0.70296174904441144</v>
      </c>
    </row>
    <row r="2915" spans="1:65">
      <c r="A2915">
        <v>2</v>
      </c>
      <c r="B2915" t="s">
        <v>474</v>
      </c>
      <c r="C2915">
        <v>1894</v>
      </c>
      <c r="D2915">
        <v>1.0907793478299999E-2</v>
      </c>
      <c r="E2915" s="1">
        <v>2.2578911850100001E-5</v>
      </c>
      <c r="F2915" s="1"/>
      <c r="G2915" s="1"/>
      <c r="H2915" s="1"/>
      <c r="I2915" s="1"/>
      <c r="J2915">
        <v>1.00667533193E-3</v>
      </c>
      <c r="K2915" s="1">
        <v>1.0573616976099999E-5</v>
      </c>
      <c r="L2915">
        <v>2.74843704285</v>
      </c>
      <c r="M2915">
        <v>1.54259494726E-2</v>
      </c>
      <c r="N2915" s="1">
        <v>3.1931403362E-5</v>
      </c>
      <c r="O2915">
        <v>4.8999744808000001</v>
      </c>
      <c r="P2915">
        <v>4.03979713677E-2</v>
      </c>
      <c r="Q2915">
        <v>0.18946790668899999</v>
      </c>
      <c r="R2915">
        <v>1.61055566578E-3</v>
      </c>
      <c r="S2915">
        <v>0</v>
      </c>
      <c r="T2915">
        <v>7.7816737609900004</v>
      </c>
      <c r="U2915">
        <v>4</v>
      </c>
      <c r="V2915">
        <v>3</v>
      </c>
      <c r="Z2915">
        <v>2</v>
      </c>
      <c r="AA2915" t="s">
        <v>474</v>
      </c>
      <c r="AB2915">
        <v>1894</v>
      </c>
      <c r="AC2915">
        <v>1.1950837325199999E-2</v>
      </c>
      <c r="AD2915" s="1">
        <v>3.8442622787100003E-5</v>
      </c>
      <c r="AE2915">
        <v>0.16318755709800001</v>
      </c>
      <c r="AF2915">
        <v>3.3862866152800002E-3</v>
      </c>
      <c r="AG2915">
        <v>0.96940624915100004</v>
      </c>
      <c r="AH2915">
        <v>1.2147050830999999E-3</v>
      </c>
      <c r="AI2915">
        <v>1.15295902022E-3</v>
      </c>
      <c r="AJ2915" s="1">
        <v>1.34806000965E-5</v>
      </c>
      <c r="AK2915">
        <v>3.2992000450800001</v>
      </c>
      <c r="AL2915">
        <v>1.6901036227E-2</v>
      </c>
      <c r="AM2915" s="1">
        <v>5.4366078518799997E-5</v>
      </c>
      <c r="AN2915">
        <v>4.9820835237400001</v>
      </c>
      <c r="AO2915">
        <v>3.4474945186399999E-2</v>
      </c>
      <c r="AP2915">
        <v>0.21106405176199999</v>
      </c>
      <c r="AQ2915">
        <v>1.61061060996E-3</v>
      </c>
      <c r="AR2915">
        <v>0</v>
      </c>
      <c r="AS2915">
        <v>1.2376724622499999</v>
      </c>
      <c r="AT2915">
        <v>2</v>
      </c>
      <c r="AU2915">
        <v>2</v>
      </c>
      <c r="AV2915">
        <f t="shared" si="599"/>
        <v>1894</v>
      </c>
      <c r="AW2915" s="2">
        <f t="shared" si="600"/>
        <v>9.5623725272671795E-2</v>
      </c>
      <c r="AX2915" s="2">
        <f t="shared" si="601"/>
        <v>0.70258970150192346</v>
      </c>
      <c r="BC2915" s="2">
        <f t="shared" si="602"/>
        <v>0.14531367130010484</v>
      </c>
      <c r="BD2915" s="2">
        <f t="shared" si="603"/>
        <v>0.27492797658273221</v>
      </c>
      <c r="BE2915" s="2">
        <f t="shared" si="604"/>
        <v>0.20039134738879982</v>
      </c>
      <c r="BF2915" s="2">
        <f t="shared" si="605"/>
        <v>9.5623725270207169E-2</v>
      </c>
      <c r="BG2915" s="2">
        <f t="shared" si="606"/>
        <v>0.70258970150677458</v>
      </c>
      <c r="BH2915" s="2">
        <f t="shared" si="607"/>
        <v>1.6757034809412794E-2</v>
      </c>
      <c r="BI2915" s="2">
        <f t="shared" si="608"/>
        <v>-0.14661692111687882</v>
      </c>
      <c r="BJ2915" s="2">
        <f t="shared" si="609"/>
        <v>0.11398313017966025</v>
      </c>
      <c r="BK2915" s="2">
        <f t="shared" si="610"/>
        <v>3.4115045612781992E-5</v>
      </c>
      <c r="BL2915" s="2"/>
      <c r="BM2915" s="2">
        <f t="shared" si="611"/>
        <v>-0.84095035332186163</v>
      </c>
    </row>
    <row r="2916" spans="1:65">
      <c r="A2916">
        <v>2</v>
      </c>
      <c r="B2916" t="s">
        <v>474</v>
      </c>
      <c r="C2916">
        <v>1902</v>
      </c>
      <c r="D2916">
        <v>1.1064398536300001E-2</v>
      </c>
      <c r="E2916" s="1">
        <v>3.0887362306600002E-5</v>
      </c>
      <c r="F2916" s="1"/>
      <c r="G2916" s="1"/>
      <c r="H2916" s="1"/>
      <c r="I2916" s="1"/>
      <c r="J2916">
        <v>8.5480989853499998E-4</v>
      </c>
      <c r="K2916" s="1">
        <v>8.8586409595299997E-6</v>
      </c>
      <c r="L2916">
        <v>2.8279231358099999</v>
      </c>
      <c r="M2916">
        <v>1.5647422469499999E-2</v>
      </c>
      <c r="N2916" s="1">
        <v>4.36813266799E-5</v>
      </c>
      <c r="O2916">
        <v>4.7612811798700001</v>
      </c>
      <c r="P2916">
        <v>5.2069834353300003E-2</v>
      </c>
      <c r="Q2916">
        <v>0.18674826353999999</v>
      </c>
      <c r="R2916">
        <v>2.1077852920399999E-3</v>
      </c>
      <c r="S2916">
        <v>0</v>
      </c>
      <c r="T2916">
        <v>18.046626867400001</v>
      </c>
      <c r="U2916">
        <v>4</v>
      </c>
      <c r="V2916">
        <v>3</v>
      </c>
      <c r="Z2916">
        <v>2</v>
      </c>
      <c r="AA2916" t="s">
        <v>474</v>
      </c>
      <c r="AB2916">
        <v>1902</v>
      </c>
      <c r="AC2916">
        <v>1.21212338819E-2</v>
      </c>
      <c r="AD2916">
        <v>7.9427248016399998E-4</v>
      </c>
      <c r="AE2916">
        <v>0.18378098174599999</v>
      </c>
      <c r="AF2916">
        <v>9.0880562959999994E-2</v>
      </c>
      <c r="AG2916">
        <v>0.96052457529299995</v>
      </c>
      <c r="AH2916">
        <v>1.2999800660500001E-2</v>
      </c>
      <c r="AI2916">
        <v>1.0040119869999999E-3</v>
      </c>
      <c r="AJ2916" s="1">
        <v>4.2405202397699998E-5</v>
      </c>
      <c r="AK2916">
        <v>3.39395157994</v>
      </c>
      <c r="AL2916">
        <v>1.7142013348500001E-2</v>
      </c>
      <c r="AM2916">
        <v>1.1232709136699999E-3</v>
      </c>
      <c r="AN2916">
        <v>4.8950986337</v>
      </c>
      <c r="AO2916">
        <v>6.3447181944300005E-2</v>
      </c>
      <c r="AP2916">
        <v>0.21033580606300001</v>
      </c>
      <c r="AQ2916">
        <v>1.4049789905899999E-2</v>
      </c>
      <c r="AR2916">
        <v>4</v>
      </c>
      <c r="AS2916">
        <v>2.5615555276399999</v>
      </c>
      <c r="AT2916">
        <v>2</v>
      </c>
      <c r="AU2916">
        <v>2</v>
      </c>
      <c r="AV2916">
        <f t="shared" si="599"/>
        <v>1902</v>
      </c>
      <c r="AW2916" s="2">
        <f t="shared" si="600"/>
        <v>9.5516746087258256E-2</v>
      </c>
      <c r="AX2916" s="2">
        <f t="shared" si="601"/>
        <v>24.715128157585667</v>
      </c>
      <c r="BC2916" s="2">
        <f t="shared" si="602"/>
        <v>0.17454417493375682</v>
      </c>
      <c r="BD2916" s="2">
        <f t="shared" si="603"/>
        <v>3.7868744868908006</v>
      </c>
      <c r="BE2916" s="2">
        <f t="shared" si="604"/>
        <v>0.20015694095867742</v>
      </c>
      <c r="BF2916" s="2">
        <f t="shared" si="605"/>
        <v>9.551674609113818E-2</v>
      </c>
      <c r="BG2916" s="2">
        <f t="shared" si="606"/>
        <v>24.715128157654469</v>
      </c>
      <c r="BH2916" s="2">
        <f t="shared" si="607"/>
        <v>2.8105345761926536E-2</v>
      </c>
      <c r="BI2916" s="2">
        <f t="shared" si="608"/>
        <v>0.21850170511016703</v>
      </c>
      <c r="BJ2916" s="2">
        <f t="shared" si="609"/>
        <v>0.12630662302221493</v>
      </c>
      <c r="BK2916" s="2">
        <f t="shared" si="610"/>
        <v>5.6656646476084118</v>
      </c>
      <c r="BL2916" s="2"/>
      <c r="BM2916" s="2">
        <f t="shared" si="611"/>
        <v>-0.85805904081347883</v>
      </c>
    </row>
    <row r="2917" spans="1:65">
      <c r="A2917">
        <v>2</v>
      </c>
      <c r="B2917" t="s">
        <v>474</v>
      </c>
      <c r="C2917">
        <v>397</v>
      </c>
      <c r="D2917">
        <v>1.14271991405E-2</v>
      </c>
      <c r="E2917" s="1">
        <v>5.4824789149899997E-5</v>
      </c>
      <c r="F2917" s="1"/>
      <c r="G2917" s="1"/>
      <c r="H2917" s="1"/>
      <c r="I2917" s="1"/>
      <c r="J2917">
        <v>1.1562902864399999E-3</v>
      </c>
      <c r="K2917">
        <v>1.441427591E-4</v>
      </c>
      <c r="L2917">
        <v>3.0164183325599998</v>
      </c>
      <c r="M2917">
        <v>1.6160500004499999E-2</v>
      </c>
      <c r="N2917" s="1">
        <v>7.7533960370100005E-5</v>
      </c>
      <c r="O2917">
        <v>4.6140288744799998</v>
      </c>
      <c r="P2917">
        <v>4.1628516498700002E-2</v>
      </c>
      <c r="Q2917">
        <v>0.18690677150500001</v>
      </c>
      <c r="R2917">
        <v>1.9099070767000001E-3</v>
      </c>
      <c r="S2917">
        <v>0</v>
      </c>
      <c r="T2917">
        <v>10.4072276089</v>
      </c>
      <c r="U2917">
        <v>4</v>
      </c>
      <c r="V2917">
        <v>3</v>
      </c>
      <c r="Z2917">
        <v>2</v>
      </c>
      <c r="AA2917" t="s">
        <v>474</v>
      </c>
      <c r="AB2917">
        <v>397</v>
      </c>
      <c r="AC2917">
        <v>1.25174126825E-2</v>
      </c>
      <c r="AD2917" s="1">
        <v>7.3727274577499999E-5</v>
      </c>
      <c r="AE2917">
        <v>0.181136350636</v>
      </c>
      <c r="AF2917">
        <v>6.5608354186900003E-3</v>
      </c>
      <c r="AG2917">
        <v>0.963271428697</v>
      </c>
      <c r="AH2917">
        <v>2.8186740435899998E-3</v>
      </c>
      <c r="AI2917">
        <v>1.24259598179E-3</v>
      </c>
      <c r="AJ2917">
        <v>1.18692444593E-4</v>
      </c>
      <c r="AK2917">
        <v>3.6194378281100001</v>
      </c>
      <c r="AL2917">
        <v>1.77022947815E-2</v>
      </c>
      <c r="AM2917">
        <v>1.0426611162399999E-4</v>
      </c>
      <c r="AN2917">
        <v>4.7153640856700001</v>
      </c>
      <c r="AO2917">
        <v>4.1695666553900002E-2</v>
      </c>
      <c r="AP2917">
        <v>0.209235193027</v>
      </c>
      <c r="AQ2917">
        <v>2.2230376269099998E-3</v>
      </c>
      <c r="AR2917">
        <v>0</v>
      </c>
      <c r="AS2917">
        <v>2.8556863511900001</v>
      </c>
      <c r="AT2917">
        <v>2</v>
      </c>
      <c r="AU2917">
        <v>2</v>
      </c>
      <c r="AV2917">
        <f t="shared" si="599"/>
        <v>397</v>
      </c>
      <c r="AW2917" s="2">
        <f t="shared" si="600"/>
        <v>9.5405140716948902E-2</v>
      </c>
      <c r="AX2917" s="2">
        <f t="shared" si="601"/>
        <v>0.34477990195124136</v>
      </c>
      <c r="BC2917" s="2">
        <f t="shared" si="602"/>
        <v>7.4640162909020938E-2</v>
      </c>
      <c r="BD2917" s="2">
        <f t="shared" si="603"/>
        <v>-0.17656325344337051</v>
      </c>
      <c r="BE2917" s="2">
        <f t="shared" si="604"/>
        <v>0.19991242230590231</v>
      </c>
      <c r="BF2917" s="2">
        <f t="shared" si="605"/>
        <v>9.5405140717841563E-2</v>
      </c>
      <c r="BG2917" s="2">
        <f t="shared" si="606"/>
        <v>0.34477990194615299</v>
      </c>
      <c r="BH2917" s="2">
        <f t="shared" si="607"/>
        <v>2.1962413748748112E-2</v>
      </c>
      <c r="BI2917" s="2">
        <f t="shared" si="608"/>
        <v>1.6130782657627562E-3</v>
      </c>
      <c r="BJ2917" s="2">
        <f t="shared" si="609"/>
        <v>0.11946288163991249</v>
      </c>
      <c r="BK2917" s="2">
        <f t="shared" si="610"/>
        <v>0.16395067279976624</v>
      </c>
      <c r="BL2917" s="2"/>
      <c r="BM2917" s="2">
        <f t="shared" si="611"/>
        <v>-0.72560546780509649</v>
      </c>
    </row>
    <row r="2918" spans="1:65">
      <c r="A2918">
        <v>2</v>
      </c>
      <c r="B2918" t="s">
        <v>474</v>
      </c>
      <c r="C2918">
        <v>976</v>
      </c>
      <c r="D2918">
        <v>1.1167296782199999E-2</v>
      </c>
      <c r="E2918" s="1">
        <v>2.5528699992200001E-5</v>
      </c>
      <c r="F2918" s="1"/>
      <c r="G2918" s="1"/>
      <c r="H2918" s="1"/>
      <c r="I2918" s="1"/>
      <c r="J2918">
        <v>5.6546243672900005E-4</v>
      </c>
      <c r="K2918" s="1">
        <v>9.3711148291600006E-6</v>
      </c>
      <c r="L2918">
        <v>2.88076675242</v>
      </c>
      <c r="M2918">
        <v>1.57929425644E-2</v>
      </c>
      <c r="N2918" s="1">
        <v>3.6103033758700001E-5</v>
      </c>
      <c r="O2918">
        <v>4.72858714874</v>
      </c>
      <c r="P2918">
        <v>4.13725016956E-2</v>
      </c>
      <c r="Q2918">
        <v>0.18719075144299999</v>
      </c>
      <c r="R2918">
        <v>1.69279493014E-3</v>
      </c>
      <c r="S2918">
        <v>0</v>
      </c>
      <c r="T2918">
        <v>21.954179103000001</v>
      </c>
      <c r="U2918">
        <v>4</v>
      </c>
      <c r="V2918">
        <v>3</v>
      </c>
      <c r="Z2918">
        <v>2</v>
      </c>
      <c r="AA2918" t="s">
        <v>474</v>
      </c>
      <c r="AB2918">
        <v>976</v>
      </c>
      <c r="AC2918">
        <v>1.22322331402E-2</v>
      </c>
      <c r="AD2918" s="1">
        <v>4.0805484578799999E-5</v>
      </c>
      <c r="AE2918">
        <v>0.13226119698200001</v>
      </c>
      <c r="AF2918">
        <v>3.3492482712400001E-3</v>
      </c>
      <c r="AG2918">
        <v>0.97994688107700001</v>
      </c>
      <c r="AH2918">
        <v>8.0285006868599995E-4</v>
      </c>
      <c r="AI2918">
        <v>6.1189379781400005E-4</v>
      </c>
      <c r="AJ2918" s="1">
        <v>1.00844130608E-5</v>
      </c>
      <c r="AK2918">
        <v>3.4563958874899998</v>
      </c>
      <c r="AL2918">
        <v>1.7298990005000001E-2</v>
      </c>
      <c r="AM2918" s="1">
        <v>5.77076697106E-5</v>
      </c>
      <c r="AN2918">
        <v>4.7797075731099996</v>
      </c>
      <c r="AO2918">
        <v>3.4673753412999997E-2</v>
      </c>
      <c r="AP2918">
        <v>0.20725833684799999</v>
      </c>
      <c r="AQ2918">
        <v>1.65487779557E-3</v>
      </c>
      <c r="AR2918">
        <v>0</v>
      </c>
      <c r="AS2918">
        <v>20.121422496000001</v>
      </c>
      <c r="AT2918">
        <v>2</v>
      </c>
      <c r="AU2918">
        <v>2</v>
      </c>
      <c r="AV2918">
        <f t="shared" si="599"/>
        <v>976</v>
      </c>
      <c r="AW2918" s="2">
        <f t="shared" si="600"/>
        <v>9.5362053930315951E-2</v>
      </c>
      <c r="AX2918" s="2">
        <f t="shared" si="601"/>
        <v>0.59841608038277094</v>
      </c>
      <c r="BC2918" s="2">
        <f t="shared" si="602"/>
        <v>8.2112193611991235E-2</v>
      </c>
      <c r="BD2918" s="2">
        <f t="shared" si="603"/>
        <v>7.6116688851195852E-2</v>
      </c>
      <c r="BE2918" s="2">
        <f t="shared" si="604"/>
        <v>0.19981802920574537</v>
      </c>
      <c r="BF2918" s="2">
        <f t="shared" si="605"/>
        <v>9.5362053933817886E-2</v>
      </c>
      <c r="BG2918" s="2">
        <f t="shared" si="606"/>
        <v>0.59841608038531602</v>
      </c>
      <c r="BH2918" s="2">
        <f t="shared" si="607"/>
        <v>1.0810929937840188E-2</v>
      </c>
      <c r="BI2918" s="2">
        <f t="shared" si="608"/>
        <v>-0.16191305838564798</v>
      </c>
      <c r="BJ2918" s="2">
        <f t="shared" si="609"/>
        <v>0.10720393636066272</v>
      </c>
      <c r="BK2918" s="2">
        <f t="shared" si="610"/>
        <v>-2.2399130511847748E-2</v>
      </c>
      <c r="BL2918" s="2"/>
      <c r="BM2918" s="2">
        <f t="shared" si="611"/>
        <v>-8.3480990038455008E-2</v>
      </c>
    </row>
    <row r="2919" spans="1:65">
      <c r="A2919">
        <v>2</v>
      </c>
      <c r="B2919" t="s">
        <v>474</v>
      </c>
      <c r="C2919">
        <v>2017</v>
      </c>
      <c r="D2919">
        <v>1.10397901669E-2</v>
      </c>
      <c r="E2919" s="1">
        <v>2.44584393715E-5</v>
      </c>
      <c r="F2919" s="1"/>
      <c r="G2919" s="1"/>
      <c r="H2919" s="1"/>
      <c r="I2919" s="1"/>
      <c r="J2919">
        <v>1.13009446015E-3</v>
      </c>
      <c r="K2919" s="1">
        <v>1.09708092332E-5</v>
      </c>
      <c r="L2919">
        <v>2.8153579360699998</v>
      </c>
      <c r="M2919">
        <v>1.56126209798E-2</v>
      </c>
      <c r="N2919" s="1">
        <v>3.4589456673600001E-5</v>
      </c>
      <c r="O2919">
        <v>4.8366449422800004</v>
      </c>
      <c r="P2919">
        <v>4.1709866899300001E-2</v>
      </c>
      <c r="Q2919">
        <v>0.189282279686</v>
      </c>
      <c r="R2919">
        <v>1.6853233630500001E-3</v>
      </c>
      <c r="S2919">
        <v>0</v>
      </c>
      <c r="T2919">
        <v>10.1789650193</v>
      </c>
      <c r="U2919">
        <v>4</v>
      </c>
      <c r="V2919">
        <v>3</v>
      </c>
      <c r="Z2919">
        <v>2</v>
      </c>
      <c r="AA2919" t="s">
        <v>474</v>
      </c>
      <c r="AB2919">
        <v>2017</v>
      </c>
      <c r="AC2919">
        <v>1.2091700117799999E-2</v>
      </c>
      <c r="AD2919" s="1">
        <v>3.6188444602199999E-5</v>
      </c>
      <c r="AE2919">
        <v>0.185776030387</v>
      </c>
      <c r="AF2919">
        <v>3.1838143463200001E-3</v>
      </c>
      <c r="AG2919">
        <v>0.95885072588800002</v>
      </c>
      <c r="AH2919">
        <v>1.5489957796999999E-3</v>
      </c>
      <c r="AI2919">
        <v>1.3408653670400001E-3</v>
      </c>
      <c r="AJ2919" s="1">
        <v>1.59876216081E-5</v>
      </c>
      <c r="AK2919">
        <v>3.3774327911899999</v>
      </c>
      <c r="AL2919">
        <v>1.7100246298800002E-2</v>
      </c>
      <c r="AM2919" s="1">
        <v>5.1178189157699998E-5</v>
      </c>
      <c r="AN2919">
        <v>4.9654177457299999</v>
      </c>
      <c r="AO2919">
        <v>3.4188868860799998E-2</v>
      </c>
      <c r="AP2919">
        <v>0.212837471985</v>
      </c>
      <c r="AQ2919">
        <v>1.5979223643399999E-3</v>
      </c>
      <c r="AR2919">
        <v>0</v>
      </c>
      <c r="AS2919">
        <v>1.9598547123700001</v>
      </c>
      <c r="AT2919">
        <v>2</v>
      </c>
      <c r="AU2919">
        <v>2</v>
      </c>
      <c r="AV2919">
        <f t="shared" si="599"/>
        <v>2017</v>
      </c>
      <c r="AW2919" s="2">
        <f t="shared" si="600"/>
        <v>9.5283509468674837E-2</v>
      </c>
      <c r="AX2919" s="2">
        <f t="shared" si="601"/>
        <v>0.47958927601767976</v>
      </c>
      <c r="BC2919" s="2">
        <f t="shared" si="602"/>
        <v>0.18650733573370842</v>
      </c>
      <c r="BD2919" s="2">
        <f t="shared" si="603"/>
        <v>0.45728735850387953</v>
      </c>
      <c r="BE2919" s="2">
        <f t="shared" si="604"/>
        <v>0.19964596611989194</v>
      </c>
      <c r="BF2919" s="2">
        <f t="shared" si="605"/>
        <v>9.5283509471262254E-2</v>
      </c>
      <c r="BG2919" s="2">
        <f t="shared" si="606"/>
        <v>0.47958927602240004</v>
      </c>
      <c r="BH2919" s="2">
        <f t="shared" si="607"/>
        <v>2.6624406998396674E-2</v>
      </c>
      <c r="BI2919" s="2">
        <f t="shared" si="608"/>
        <v>-0.18031699925242928</v>
      </c>
      <c r="BJ2919" s="2">
        <f t="shared" si="609"/>
        <v>0.1244447834106587</v>
      </c>
      <c r="BK2919" s="2">
        <f t="shared" si="610"/>
        <v>-5.1860076603831649E-2</v>
      </c>
      <c r="BL2919" s="2"/>
      <c r="BM2919" s="2">
        <f t="shared" si="611"/>
        <v>-0.80746031559652842</v>
      </c>
    </row>
    <row r="2920" spans="1:65">
      <c r="A2920">
        <v>2</v>
      </c>
      <c r="B2920" t="s">
        <v>474</v>
      </c>
      <c r="C2920">
        <v>2023</v>
      </c>
      <c r="D2920">
        <v>1.10931275423E-2</v>
      </c>
      <c r="E2920" s="1">
        <v>4.6244107738299998E-5</v>
      </c>
      <c r="F2920" s="1"/>
      <c r="G2920" s="1"/>
      <c r="H2920" s="1"/>
      <c r="I2920" s="1"/>
      <c r="J2920">
        <v>7.9723717817699997E-4</v>
      </c>
      <c r="K2920">
        <v>1.00168077938E-4</v>
      </c>
      <c r="L2920">
        <v>2.8426277572999998</v>
      </c>
      <c r="M2920">
        <v>1.5688051419499999E-2</v>
      </c>
      <c r="N2920" s="1">
        <v>6.5399044343300003E-5</v>
      </c>
      <c r="O2920">
        <v>4.7626525692100001</v>
      </c>
      <c r="P2920">
        <v>4.8120946700099997E-2</v>
      </c>
      <c r="Q2920">
        <v>0.18728708905899999</v>
      </c>
      <c r="R2920">
        <v>2.04705061935E-3</v>
      </c>
      <c r="S2920">
        <v>0</v>
      </c>
      <c r="T2920">
        <v>21.1678387338</v>
      </c>
      <c r="U2920">
        <v>4</v>
      </c>
      <c r="V2920">
        <v>3</v>
      </c>
      <c r="Z2920">
        <v>2</v>
      </c>
      <c r="AA2920" t="s">
        <v>474</v>
      </c>
      <c r="AB2920">
        <v>2023</v>
      </c>
      <c r="AC2920">
        <v>1.21492057068E-2</v>
      </c>
      <c r="AD2920" s="1">
        <v>6.3024147620600001E-5</v>
      </c>
      <c r="AE2920">
        <v>0.19822735116599999</v>
      </c>
      <c r="AF2920">
        <v>5.85412794946E-3</v>
      </c>
      <c r="AG2920">
        <v>0.95332684935000001</v>
      </c>
      <c r="AH2920">
        <v>3.4546805678599998E-3</v>
      </c>
      <c r="AI2920">
        <v>9.8169293819199994E-4</v>
      </c>
      <c r="AJ2920" s="1">
        <v>8.9090885016800001E-5</v>
      </c>
      <c r="AK2920">
        <v>3.4096339039600001</v>
      </c>
      <c r="AL2920">
        <v>1.7181571482600001E-2</v>
      </c>
      <c r="AM2920" s="1">
        <v>8.9129604322100005E-5</v>
      </c>
      <c r="AN2920">
        <v>4.92892516638</v>
      </c>
      <c r="AO2920">
        <v>4.8022077447099999E-2</v>
      </c>
      <c r="AP2920">
        <v>0.21227802676900001</v>
      </c>
      <c r="AQ2920">
        <v>2.3430973785599999E-3</v>
      </c>
      <c r="AR2920">
        <v>0</v>
      </c>
      <c r="AS2920">
        <v>1.1414070434900001</v>
      </c>
      <c r="AT2920">
        <v>2</v>
      </c>
      <c r="AU2920">
        <v>2</v>
      </c>
      <c r="AV2920">
        <f t="shared" si="599"/>
        <v>2023</v>
      </c>
      <c r="AW2920" s="2">
        <f t="shared" si="600"/>
        <v>9.5201119835050418E-2</v>
      </c>
      <c r="AX2920" s="2">
        <f t="shared" si="601"/>
        <v>0.36285790131923218</v>
      </c>
      <c r="BC2920" s="2">
        <f t="shared" si="602"/>
        <v>0.23136873826780782</v>
      </c>
      <c r="BD2920" s="2">
        <f t="shared" si="603"/>
        <v>-0.11058605844524975</v>
      </c>
      <c r="BE2920" s="2">
        <f t="shared" si="604"/>
        <v>0.1994654928714821</v>
      </c>
      <c r="BF2920" s="2">
        <f t="shared" si="605"/>
        <v>9.5201119830827477E-2</v>
      </c>
      <c r="BG2920" s="2">
        <f t="shared" si="606"/>
        <v>0.3628579013208646</v>
      </c>
      <c r="BH2920" s="2">
        <f t="shared" si="607"/>
        <v>3.4911762878722885E-2</v>
      </c>
      <c r="BI2920" s="2">
        <f t="shared" si="608"/>
        <v>-2.0545990837664034E-3</v>
      </c>
      <c r="BJ2920" s="2">
        <f t="shared" si="609"/>
        <v>0.13343652162871339</v>
      </c>
      <c r="BK2920" s="2">
        <f t="shared" si="610"/>
        <v>0.14462112290315693</v>
      </c>
      <c r="BL2920" s="2"/>
      <c r="BM2920" s="2">
        <f t="shared" si="611"/>
        <v>-0.94607824361079218</v>
      </c>
    </row>
    <row r="2921" spans="1:65">
      <c r="A2921">
        <v>2</v>
      </c>
      <c r="B2921" t="s">
        <v>474</v>
      </c>
      <c r="C2921">
        <v>2266</v>
      </c>
      <c r="D2921">
        <v>1.0926827410300001E-2</v>
      </c>
      <c r="E2921" s="1">
        <v>1.9006672272499998E-5</v>
      </c>
      <c r="F2921" s="1"/>
      <c r="G2921" s="1"/>
      <c r="H2921" s="1"/>
      <c r="I2921" s="1"/>
      <c r="J2921">
        <v>8.3798224497699998E-4</v>
      </c>
      <c r="K2921" s="1">
        <v>8.4305830098400008E-6</v>
      </c>
      <c r="L2921">
        <v>2.75803737257</v>
      </c>
      <c r="M2921">
        <v>1.54528675173E-2</v>
      </c>
      <c r="N2921" s="1">
        <v>2.6879493703300001E-5</v>
      </c>
      <c r="O2921">
        <v>4.8579301942399997</v>
      </c>
      <c r="P2921">
        <v>3.3628023789600003E-2</v>
      </c>
      <c r="Q2921">
        <v>0.18816995687800001</v>
      </c>
      <c r="R2921">
        <v>1.34306231408E-3</v>
      </c>
      <c r="S2921">
        <v>0</v>
      </c>
      <c r="T2921">
        <v>18.500122545699998</v>
      </c>
      <c r="U2921">
        <v>4</v>
      </c>
      <c r="V2921">
        <v>3</v>
      </c>
      <c r="Z2921">
        <v>2</v>
      </c>
      <c r="AA2921" t="s">
        <v>474</v>
      </c>
      <c r="AB2921">
        <v>2266</v>
      </c>
      <c r="AC2921">
        <v>1.1966542003399999E-2</v>
      </c>
      <c r="AD2921" s="1">
        <v>2.5011166135400001E-5</v>
      </c>
      <c r="AE2921">
        <v>0.16068227449700001</v>
      </c>
      <c r="AF2921">
        <v>2.25799407634E-3</v>
      </c>
      <c r="AG2921">
        <v>0.97145179330599996</v>
      </c>
      <c r="AH2921">
        <v>7.4001744428100005E-4</v>
      </c>
      <c r="AI2921">
        <v>9.50550814669E-4</v>
      </c>
      <c r="AJ2921" s="1">
        <v>9.8482209191399995E-6</v>
      </c>
      <c r="AK2921">
        <v>3.3078767456899998</v>
      </c>
      <c r="AL2921">
        <v>1.6923245995900001E-2</v>
      </c>
      <c r="AM2921" s="1">
        <v>3.5371130359400003E-5</v>
      </c>
      <c r="AN2921">
        <v>4.9154829745599997</v>
      </c>
      <c r="AO2921">
        <v>2.5251192379999999E-2</v>
      </c>
      <c r="AP2921">
        <v>0.208516198091</v>
      </c>
      <c r="AQ2921">
        <v>1.15642857358E-3</v>
      </c>
      <c r="AR2921">
        <v>0</v>
      </c>
      <c r="AS2921">
        <v>5.4191731652300001</v>
      </c>
      <c r="AT2921">
        <v>2</v>
      </c>
      <c r="AU2921">
        <v>2</v>
      </c>
      <c r="AV2921">
        <f t="shared" si="599"/>
        <v>2266</v>
      </c>
      <c r="AW2921" s="2">
        <f t="shared" si="600"/>
        <v>9.5152467780348401E-2</v>
      </c>
      <c r="AX2921" s="2">
        <f t="shared" si="601"/>
        <v>0.31591505218868149</v>
      </c>
      <c r="BC2921" s="2">
        <f t="shared" si="602"/>
        <v>0.13433288159355891</v>
      </c>
      <c r="BD2921" s="2">
        <f t="shared" si="603"/>
        <v>0.16815419617425761</v>
      </c>
      <c r="BE2921" s="2">
        <f t="shared" si="604"/>
        <v>0.19935892768836824</v>
      </c>
      <c r="BF2921" s="2">
        <f t="shared" si="605"/>
        <v>9.5152467783333E-2</v>
      </c>
      <c r="BG2921" s="2">
        <f t="shared" si="606"/>
        <v>0.31591505218930077</v>
      </c>
      <c r="BH2921" s="2">
        <f t="shared" si="607"/>
        <v>1.1847181416529979E-2</v>
      </c>
      <c r="BI2921" s="2">
        <f t="shared" si="608"/>
        <v>-0.24910269666785093</v>
      </c>
      <c r="BJ2921" s="2">
        <f t="shared" si="609"/>
        <v>0.10812693774592019</v>
      </c>
      <c r="BK2921" s="2">
        <f t="shared" si="610"/>
        <v>-0.13896134121509052</v>
      </c>
      <c r="BL2921" s="2"/>
      <c r="BM2921" s="2">
        <f t="shared" si="611"/>
        <v>-0.70707366116936432</v>
      </c>
    </row>
    <row r="2922" spans="1:65">
      <c r="A2922">
        <v>2</v>
      </c>
      <c r="B2922" t="s">
        <v>474</v>
      </c>
      <c r="C2922">
        <v>1005</v>
      </c>
      <c r="D2922">
        <v>1.2159950299300001E-2</v>
      </c>
      <c r="E2922" s="1">
        <v>7.8505872470099999E-5</v>
      </c>
      <c r="F2922" s="1"/>
      <c r="G2922" s="1"/>
      <c r="H2922" s="1"/>
      <c r="I2922" s="1"/>
      <c r="J2922">
        <v>7.8258092439600002E-4</v>
      </c>
      <c r="K2922">
        <v>1.6731244075499999E-4</v>
      </c>
      <c r="L2922">
        <v>3.4156674386299999</v>
      </c>
      <c r="M2922">
        <v>1.7196766631100001E-2</v>
      </c>
      <c r="N2922">
        <v>1.11024069573E-4</v>
      </c>
      <c r="O2922">
        <v>4.2455480956400002</v>
      </c>
      <c r="P2922">
        <v>4.0872684060599997E-2</v>
      </c>
      <c r="Q2922">
        <v>0.18300817789599999</v>
      </c>
      <c r="R2922">
        <v>2.1213479513200002E-3</v>
      </c>
      <c r="S2922">
        <v>0</v>
      </c>
      <c r="T2922">
        <v>6.6403844450499996</v>
      </c>
      <c r="U2922">
        <v>4</v>
      </c>
      <c r="V2922">
        <v>3</v>
      </c>
      <c r="Z2922">
        <v>2</v>
      </c>
      <c r="AA2922" t="s">
        <v>474</v>
      </c>
      <c r="AB2922">
        <v>1005</v>
      </c>
      <c r="AC2922">
        <v>1.3316336321100001E-2</v>
      </c>
      <c r="AD2922" s="1">
        <v>5.7009663001500003E-5</v>
      </c>
      <c r="AE2922">
        <v>0.27131713965400001</v>
      </c>
      <c r="AF2922">
        <v>5.9850093329500004E-3</v>
      </c>
      <c r="AG2922">
        <v>0.92292046258299998</v>
      </c>
      <c r="AH2922">
        <v>5.6810316975E-3</v>
      </c>
      <c r="AI2922">
        <v>9.9300336021100003E-4</v>
      </c>
      <c r="AJ2922">
        <v>1.03982349389E-4</v>
      </c>
      <c r="AK2922">
        <v>4.0962031806699999</v>
      </c>
      <c r="AL2922">
        <v>1.8832143426400001E-2</v>
      </c>
      <c r="AM2922" s="1">
        <v>8.0623838603099997E-5</v>
      </c>
      <c r="AN2922">
        <v>4.3140388832300003</v>
      </c>
      <c r="AO2922">
        <v>3.3385780616399997E-2</v>
      </c>
      <c r="AP2922">
        <v>0.20364499574799999</v>
      </c>
      <c r="AQ2922">
        <v>1.8010625333700001E-3</v>
      </c>
      <c r="AR2922">
        <v>0</v>
      </c>
      <c r="AS2922">
        <v>1.0274655061</v>
      </c>
      <c r="AT2922">
        <v>2</v>
      </c>
      <c r="AU2922">
        <v>2</v>
      </c>
      <c r="AV2922">
        <f t="shared" si="599"/>
        <v>1005</v>
      </c>
      <c r="AW2922" s="2">
        <f t="shared" si="600"/>
        <v>9.5097923374453955E-2</v>
      </c>
      <c r="AX2922" s="2">
        <f t="shared" si="601"/>
        <v>-0.2738165794767406</v>
      </c>
      <c r="BC2922" s="2">
        <f t="shared" si="602"/>
        <v>0.26888265386407817</v>
      </c>
      <c r="BD2922" s="2">
        <f t="shared" si="603"/>
        <v>-0.37851394122410725</v>
      </c>
      <c r="BE2922" s="2">
        <f t="shared" si="604"/>
        <v>0.19923946176474314</v>
      </c>
      <c r="BF2922" s="2">
        <f t="shared" si="605"/>
        <v>9.5097923370225587E-2</v>
      </c>
      <c r="BG2922" s="2">
        <f t="shared" si="606"/>
        <v>-0.27381657947524068</v>
      </c>
      <c r="BH2922" s="2">
        <f t="shared" si="607"/>
        <v>1.6132378210563014E-2</v>
      </c>
      <c r="BI2922" s="2">
        <f t="shared" si="608"/>
        <v>-0.18317621209068435</v>
      </c>
      <c r="BJ2922" s="2">
        <f t="shared" si="609"/>
        <v>0.11276445724588059</v>
      </c>
      <c r="BK2922" s="2">
        <f t="shared" si="610"/>
        <v>-0.15098202902107777</v>
      </c>
      <c r="BL2922" s="2"/>
      <c r="BM2922" s="2">
        <f t="shared" si="611"/>
        <v>-0.84527017756239808</v>
      </c>
    </row>
    <row r="2923" spans="1:65">
      <c r="A2923">
        <v>2</v>
      </c>
      <c r="B2923" t="s">
        <v>474</v>
      </c>
      <c r="C2923">
        <v>67</v>
      </c>
      <c r="D2923">
        <v>1.12310761485E-2</v>
      </c>
      <c r="E2923" s="1">
        <v>4.9901849465400001E-5</v>
      </c>
      <c r="F2923" s="1"/>
      <c r="G2923" s="1"/>
      <c r="H2923" s="1"/>
      <c r="I2923" s="1"/>
      <c r="J2923">
        <v>8.3657647248000001E-4</v>
      </c>
      <c r="K2923">
        <v>1.36069653614E-4</v>
      </c>
      <c r="L2923">
        <v>2.91376635059</v>
      </c>
      <c r="M2923">
        <v>1.5883140209300001E-2</v>
      </c>
      <c r="N2923" s="1">
        <v>7.0571872301500007E-5</v>
      </c>
      <c r="O2923">
        <v>4.7325744642799998</v>
      </c>
      <c r="P2923">
        <v>4.0582920596099997E-2</v>
      </c>
      <c r="Q2923">
        <v>0.188418594518</v>
      </c>
      <c r="R2923">
        <v>1.8197428833999999E-3</v>
      </c>
      <c r="S2923">
        <v>0</v>
      </c>
      <c r="T2923">
        <v>8.3695637941599994</v>
      </c>
      <c r="U2923">
        <v>4</v>
      </c>
      <c r="V2923">
        <v>3</v>
      </c>
      <c r="Z2923">
        <v>2</v>
      </c>
      <c r="AA2923" t="s">
        <v>474</v>
      </c>
      <c r="AB2923">
        <v>67</v>
      </c>
      <c r="AC2923">
        <v>1.22961139853E-2</v>
      </c>
      <c r="AD2923" s="1">
        <v>5.3952230485100001E-5</v>
      </c>
      <c r="AE2923">
        <v>0.180458365516</v>
      </c>
      <c r="AF2923">
        <v>4.9277438694099998E-3</v>
      </c>
      <c r="AG2923">
        <v>0.96396030325299997</v>
      </c>
      <c r="AH2923">
        <v>2.14352284034E-3</v>
      </c>
      <c r="AI2923">
        <v>9.4651682387500002E-4</v>
      </c>
      <c r="AJ2923">
        <v>1.0011610834500001E-4</v>
      </c>
      <c r="AK2923">
        <v>3.4925910821000001</v>
      </c>
      <c r="AL2923">
        <v>1.7389331162400001E-2</v>
      </c>
      <c r="AM2923" s="1">
        <v>7.6299976072299994E-5</v>
      </c>
      <c r="AN2923">
        <v>4.8431805210199999</v>
      </c>
      <c r="AO2923">
        <v>3.9036171890100002E-2</v>
      </c>
      <c r="AP2923">
        <v>0.211107406001</v>
      </c>
      <c r="AQ2923">
        <v>1.93732168659E-3</v>
      </c>
      <c r="AR2923">
        <v>0</v>
      </c>
      <c r="AS2923">
        <v>3.52950150749</v>
      </c>
      <c r="AT2923">
        <v>2</v>
      </c>
      <c r="AU2923">
        <v>2</v>
      </c>
      <c r="AV2923">
        <f t="shared" si="599"/>
        <v>67</v>
      </c>
      <c r="AW2923" s="2">
        <f t="shared" si="600"/>
        <v>9.4829544624024723E-2</v>
      </c>
      <c r="AX2923" s="2">
        <f t="shared" si="601"/>
        <v>8.1166951988590655E-2</v>
      </c>
      <c r="BC2923" s="2">
        <f t="shared" si="602"/>
        <v>0.13141697742118649</v>
      </c>
      <c r="BD2923" s="2">
        <f t="shared" si="603"/>
        <v>-0.26422897621972624</v>
      </c>
      <c r="BE2923" s="2">
        <f t="shared" si="604"/>
        <v>0.19865173176730372</v>
      </c>
      <c r="BF2923" s="2">
        <f t="shared" si="605"/>
        <v>9.4829544614740871E-2</v>
      </c>
      <c r="BG2923" s="2">
        <f t="shared" si="606"/>
        <v>8.1166951988012312E-2</v>
      </c>
      <c r="BH2923" s="2">
        <f t="shared" si="607"/>
        <v>2.337122375460125E-2</v>
      </c>
      <c r="BI2923" s="2">
        <f t="shared" si="608"/>
        <v>-3.8113292076584482E-2</v>
      </c>
      <c r="BJ2923" s="2">
        <f t="shared" si="609"/>
        <v>0.1204170508809973</v>
      </c>
      <c r="BK2923" s="2">
        <f t="shared" si="610"/>
        <v>6.461286606068016E-2</v>
      </c>
      <c r="BL2923" s="2"/>
      <c r="BM2923" s="2">
        <f t="shared" si="611"/>
        <v>-0.57829325466725423</v>
      </c>
    </row>
    <row r="2924" spans="1:65">
      <c r="A2924">
        <v>2</v>
      </c>
      <c r="B2924" t="s">
        <v>474</v>
      </c>
      <c r="C2924">
        <v>2979</v>
      </c>
      <c r="D2924">
        <v>1.10821961934E-2</v>
      </c>
      <c r="E2924" s="1">
        <v>1.9838795160000001E-5</v>
      </c>
      <c r="F2924" s="1"/>
      <c r="G2924" s="1"/>
      <c r="H2924" s="1"/>
      <c r="I2924" s="1"/>
      <c r="J2924">
        <v>2.8932785825000002E-4</v>
      </c>
      <c r="K2924" s="1">
        <v>5.8472046804200002E-6</v>
      </c>
      <c r="L2924">
        <v>2.8370281740499999</v>
      </c>
      <c r="M2924">
        <v>1.5672592157600002E-2</v>
      </c>
      <c r="N2924" s="1">
        <v>2.8056293176500001E-5</v>
      </c>
      <c r="O2924">
        <v>4.8129748880500003</v>
      </c>
      <c r="P2924">
        <v>3.3611171199599998E-2</v>
      </c>
      <c r="Q2924">
        <v>0.18907946384999999</v>
      </c>
      <c r="R2924">
        <v>1.3631202183200001E-3</v>
      </c>
      <c r="S2924">
        <v>0</v>
      </c>
      <c r="T2924">
        <v>18.087308045</v>
      </c>
      <c r="U2924">
        <v>4</v>
      </c>
      <c r="V2924">
        <v>3</v>
      </c>
      <c r="Z2924">
        <v>2</v>
      </c>
      <c r="AA2924" t="s">
        <v>474</v>
      </c>
      <c r="AB2924">
        <v>2979</v>
      </c>
      <c r="AC2924">
        <v>1.21322265365E-2</v>
      </c>
      <c r="AD2924" s="1">
        <v>2.9394618034000001E-5</v>
      </c>
      <c r="AE2924">
        <v>0.211204001074</v>
      </c>
      <c r="AF2924">
        <v>2.6399473049100002E-3</v>
      </c>
      <c r="AG2924">
        <v>0.94396793749499996</v>
      </c>
      <c r="AH2924">
        <v>2.0293281078399999E-3</v>
      </c>
      <c r="AI2924">
        <v>3.6707287795299999E-4</v>
      </c>
      <c r="AJ2924" s="1">
        <v>8.5030039388300002E-6</v>
      </c>
      <c r="AK2924">
        <v>3.4001102689399998</v>
      </c>
      <c r="AL2924">
        <v>1.7157559309700001E-2</v>
      </c>
      <c r="AM2924" s="1">
        <v>4.1570267484400003E-5</v>
      </c>
      <c r="AN2924">
        <v>4.9865340704400003</v>
      </c>
      <c r="AO2924">
        <v>3.43021773983E-2</v>
      </c>
      <c r="AP2924">
        <v>0.21445897882199999</v>
      </c>
      <c r="AQ2924">
        <v>1.5640859392600001E-3</v>
      </c>
      <c r="AR2924">
        <v>0</v>
      </c>
      <c r="AS2924">
        <v>7.9315356252500004</v>
      </c>
      <c r="AT2924">
        <v>2</v>
      </c>
      <c r="AU2924">
        <v>2</v>
      </c>
      <c r="AV2924">
        <f t="shared" si="599"/>
        <v>2979</v>
      </c>
      <c r="AW2924" s="2">
        <f t="shared" si="600"/>
        <v>9.4749301020798177E-2</v>
      </c>
      <c r="AX2924" s="2">
        <f t="shared" si="601"/>
        <v>0.48167354907050719</v>
      </c>
      <c r="BC2924" s="2">
        <f t="shared" si="602"/>
        <v>0.26870906995697141</v>
      </c>
      <c r="BD2924" s="2">
        <f t="shared" si="603"/>
        <v>0.45419981060407072</v>
      </c>
      <c r="BE2924" s="2">
        <f t="shared" si="604"/>
        <v>0.19847603208189929</v>
      </c>
      <c r="BF2924" s="2">
        <f t="shared" si="605"/>
        <v>9.4749301019736207E-2</v>
      </c>
      <c r="BG2924" s="2">
        <f t="shared" si="606"/>
        <v>0.48167354906382748</v>
      </c>
      <c r="BH2924" s="2">
        <f t="shared" si="607"/>
        <v>3.6060687293616514E-2</v>
      </c>
      <c r="BI2924" s="2">
        <f t="shared" si="608"/>
        <v>2.0558825355905044E-2</v>
      </c>
      <c r="BJ2924" s="2">
        <f t="shared" si="609"/>
        <v>0.13422671323065527</v>
      </c>
      <c r="BK2924" s="2">
        <f t="shared" si="610"/>
        <v>0.1474306654974889</v>
      </c>
      <c r="BL2924" s="2"/>
      <c r="BM2924" s="2">
        <f t="shared" si="611"/>
        <v>-0.56148612023874012</v>
      </c>
    </row>
    <row r="2925" spans="1:65">
      <c r="A2925">
        <v>2</v>
      </c>
      <c r="B2925" t="s">
        <v>474</v>
      </c>
      <c r="C2925">
        <v>513</v>
      </c>
      <c r="D2925">
        <v>1.1382815304500001E-2</v>
      </c>
      <c r="E2925" s="1">
        <v>6.4966768280799996E-5</v>
      </c>
      <c r="F2925" s="1"/>
      <c r="G2925" s="1"/>
      <c r="H2925" s="1"/>
      <c r="I2925" s="1"/>
      <c r="J2925">
        <v>7.1555477554500005E-4</v>
      </c>
      <c r="K2925">
        <v>1.57676820833E-4</v>
      </c>
      <c r="L2925">
        <v>2.9930319863000001</v>
      </c>
      <c r="M2925">
        <v>1.6097731781600001E-2</v>
      </c>
      <c r="N2925" s="1">
        <v>9.1876884806300004E-5</v>
      </c>
      <c r="O2925">
        <v>4.7572041448100002</v>
      </c>
      <c r="P2925">
        <v>4.0359272362499997E-2</v>
      </c>
      <c r="Q2925">
        <v>0.19195808545599999</v>
      </c>
      <c r="R2925">
        <v>1.9627668444800002E-3</v>
      </c>
      <c r="S2925">
        <v>0</v>
      </c>
      <c r="T2925">
        <v>8.0533202878400001</v>
      </c>
      <c r="U2925">
        <v>4</v>
      </c>
      <c r="V2925">
        <v>3</v>
      </c>
      <c r="Z2925">
        <v>2</v>
      </c>
      <c r="AA2925" t="s">
        <v>474</v>
      </c>
      <c r="AB2925">
        <v>513</v>
      </c>
      <c r="AC2925">
        <v>1.24562587878E-2</v>
      </c>
      <c r="AD2925" s="1">
        <v>6.03873154948E-5</v>
      </c>
      <c r="AE2925">
        <v>0.21981648803699999</v>
      </c>
      <c r="AF2925">
        <v>6.2349111573600001E-3</v>
      </c>
      <c r="AG2925">
        <v>0.95041540199399999</v>
      </c>
      <c r="AH2925">
        <v>3.67486062453E-3</v>
      </c>
      <c r="AI2925">
        <v>9.2214620377500001E-4</v>
      </c>
      <c r="AJ2925">
        <v>1.10832455524E-4</v>
      </c>
      <c r="AK2925">
        <v>3.5841586470300002</v>
      </c>
      <c r="AL2925">
        <v>1.7615810114099999E-2</v>
      </c>
      <c r="AM2925" s="1">
        <v>8.5400560567999994E-5</v>
      </c>
      <c r="AN2925">
        <v>4.7953160212199997</v>
      </c>
      <c r="AO2925">
        <v>3.6144632331299997E-2</v>
      </c>
      <c r="AP2925">
        <v>0.21174335390499999</v>
      </c>
      <c r="AQ2925">
        <v>1.89763073782E-3</v>
      </c>
      <c r="AR2925">
        <v>0</v>
      </c>
      <c r="AS2925">
        <v>1.0969787182199999</v>
      </c>
      <c r="AT2925">
        <v>2</v>
      </c>
      <c r="AU2925">
        <v>2</v>
      </c>
      <c r="AV2925">
        <f t="shared" si="599"/>
        <v>513</v>
      </c>
      <c r="AW2925" s="2">
        <f t="shared" si="600"/>
        <v>9.4303865483579608E-2</v>
      </c>
      <c r="AX2925" s="2">
        <f t="shared" si="601"/>
        <v>-7.04891578754024E-2</v>
      </c>
      <c r="BC2925" s="2">
        <f t="shared" si="602"/>
        <v>0.28871504361444622</v>
      </c>
      <c r="BD2925" s="2">
        <f t="shared" si="603"/>
        <v>-0.29709100590386839</v>
      </c>
      <c r="BE2925" s="2">
        <f t="shared" si="604"/>
        <v>0.19750095001849732</v>
      </c>
      <c r="BF2925" s="2">
        <f t="shared" si="605"/>
        <v>9.4303865482166252E-2</v>
      </c>
      <c r="BG2925" s="2">
        <f t="shared" si="606"/>
        <v>-7.0489157876366407E-2</v>
      </c>
      <c r="BH2925" s="2">
        <f t="shared" si="607"/>
        <v>8.0114023384047217E-3</v>
      </c>
      <c r="BI2925" s="2">
        <f t="shared" si="608"/>
        <v>-0.10442804799216479</v>
      </c>
      <c r="BJ2925" s="2">
        <f t="shared" si="609"/>
        <v>0.10307077402861009</v>
      </c>
      <c r="BK2925" s="2">
        <f t="shared" si="610"/>
        <v>-3.3185860482199479E-2</v>
      </c>
      <c r="BL2925" s="2"/>
      <c r="BM2925" s="2">
        <f t="shared" si="611"/>
        <v>-0.8637855345358153</v>
      </c>
    </row>
    <row r="2926" spans="1:65">
      <c r="A2926">
        <v>2</v>
      </c>
      <c r="B2926" t="s">
        <v>474</v>
      </c>
      <c r="C2926">
        <v>2934</v>
      </c>
      <c r="D2926">
        <v>1.10356071388E-2</v>
      </c>
      <c r="E2926" s="1">
        <v>4.0877253923499999E-5</v>
      </c>
      <c r="F2926" s="1"/>
      <c r="G2926" s="1"/>
      <c r="H2926" s="1"/>
      <c r="I2926" s="1"/>
      <c r="J2926">
        <v>1.26006415072E-3</v>
      </c>
      <c r="K2926">
        <v>1.1974616913300001E-4</v>
      </c>
      <c r="L2926">
        <v>2.8132248356999998</v>
      </c>
      <c r="M2926">
        <v>1.56067052847E-2</v>
      </c>
      <c r="N2926" s="1">
        <v>5.7809166891199999E-5</v>
      </c>
      <c r="O2926">
        <v>4.8522063076500004</v>
      </c>
      <c r="P2926">
        <v>1.8962643619100002E-2</v>
      </c>
      <c r="Q2926">
        <v>0.18981932360699999</v>
      </c>
      <c r="R2926">
        <v>1.0220911850999999E-3</v>
      </c>
      <c r="S2926">
        <v>0</v>
      </c>
      <c r="T2926">
        <v>14.356500758699999</v>
      </c>
      <c r="U2926">
        <v>4</v>
      </c>
      <c r="V2926">
        <v>3</v>
      </c>
      <c r="Z2926">
        <v>2</v>
      </c>
      <c r="AA2926" t="s">
        <v>474</v>
      </c>
      <c r="AB2926">
        <v>2934</v>
      </c>
      <c r="AC2926">
        <v>1.2076251009499999E-2</v>
      </c>
      <c r="AD2926" s="1">
        <v>4.0575477543799999E-5</v>
      </c>
      <c r="AE2926">
        <v>0.173279744115</v>
      </c>
      <c r="AF2926">
        <v>3.7529532957499999E-3</v>
      </c>
      <c r="AG2926">
        <v>0.96684642497899997</v>
      </c>
      <c r="AH2926">
        <v>1.55687899116E-3</v>
      </c>
      <c r="AI2926">
        <v>1.4159710746E-3</v>
      </c>
      <c r="AJ2926" s="1">
        <v>8.1788521633100006E-5</v>
      </c>
      <c r="AK2926">
        <v>3.3688078680700002</v>
      </c>
      <c r="AL2926">
        <v>1.7078397960300001E-2</v>
      </c>
      <c r="AM2926" s="1">
        <v>5.7382390642199998E-5</v>
      </c>
      <c r="AN2926">
        <v>4.88392586325</v>
      </c>
      <c r="AO2926">
        <v>1.8537904707100001E-2</v>
      </c>
      <c r="AP2926">
        <v>0.20907693568399999</v>
      </c>
      <c r="AQ2926">
        <v>1.05984715633E-3</v>
      </c>
      <c r="AR2926">
        <v>0</v>
      </c>
      <c r="AS2926">
        <v>1.31783670519</v>
      </c>
      <c r="AT2926">
        <v>2</v>
      </c>
      <c r="AU2926">
        <v>2</v>
      </c>
      <c r="AV2926">
        <f t="shared" si="599"/>
        <v>2934</v>
      </c>
      <c r="AW2926" s="2">
        <f t="shared" si="600"/>
        <v>9.4298742027632332E-2</v>
      </c>
      <c r="AX2926" s="2">
        <f t="shared" si="601"/>
        <v>-7.3825012870179941E-3</v>
      </c>
      <c r="BC2926" s="2">
        <f t="shared" si="602"/>
        <v>0.12372935440700765</v>
      </c>
      <c r="BD2926" s="2">
        <f t="shared" si="603"/>
        <v>-0.31698423235353018</v>
      </c>
      <c r="BE2926" s="2">
        <f t="shared" si="604"/>
        <v>0.19748973680298026</v>
      </c>
      <c r="BF2926" s="2">
        <f t="shared" si="605"/>
        <v>9.4298742031271143E-2</v>
      </c>
      <c r="BG2926" s="2">
        <f t="shared" si="606"/>
        <v>-7.3825012874379698E-3</v>
      </c>
      <c r="BH2926" s="2">
        <f t="shared" si="607"/>
        <v>6.5371407538856062E-3</v>
      </c>
      <c r="BI2926" s="2">
        <f t="shared" si="608"/>
        <v>-2.2398718265853247E-2</v>
      </c>
      <c r="BJ2926" s="2">
        <f t="shared" si="609"/>
        <v>0.101452326934168</v>
      </c>
      <c r="BK2926" s="2">
        <f t="shared" si="610"/>
        <v>3.6939924519851987E-2</v>
      </c>
      <c r="BL2926" s="2"/>
      <c r="BM2926" s="2">
        <f t="shared" si="611"/>
        <v>-0.90820627342694249</v>
      </c>
    </row>
    <row r="2927" spans="1:65">
      <c r="A2927">
        <v>2</v>
      </c>
      <c r="B2927" t="s">
        <v>474</v>
      </c>
      <c r="C2927">
        <v>1133</v>
      </c>
      <c r="D2927">
        <v>1.06986693424E-2</v>
      </c>
      <c r="E2927" s="1">
        <v>3.0813050563599997E-5</v>
      </c>
      <c r="F2927" s="1"/>
      <c r="G2927" s="1"/>
      <c r="H2927" s="1"/>
      <c r="I2927" s="1"/>
      <c r="J2927">
        <v>7.3242972779499998E-4</v>
      </c>
      <c r="K2927" s="1">
        <v>1.22270633427E-5</v>
      </c>
      <c r="L2927">
        <v>2.6440612436199999</v>
      </c>
      <c r="M2927">
        <v>1.51302032833E-2</v>
      </c>
      <c r="N2927" s="1">
        <v>4.3576234005100003E-5</v>
      </c>
      <c r="O2927">
        <v>5.04434115929</v>
      </c>
      <c r="P2927">
        <v>6.0588032748499998E-2</v>
      </c>
      <c r="Q2927">
        <v>0.19131065048699999</v>
      </c>
      <c r="R2927">
        <v>2.3629858303100002E-3</v>
      </c>
      <c r="S2927">
        <v>0</v>
      </c>
      <c r="T2927">
        <v>4.6337394499200002</v>
      </c>
      <c r="U2927">
        <v>4</v>
      </c>
      <c r="V2927">
        <v>3</v>
      </c>
      <c r="Z2927">
        <v>2</v>
      </c>
      <c r="AA2927" t="s">
        <v>474</v>
      </c>
      <c r="AB2927">
        <v>1133</v>
      </c>
      <c r="AC2927">
        <v>1.1705341877700001E-2</v>
      </c>
      <c r="AD2927" s="1">
        <v>5.2682678295300001E-5</v>
      </c>
      <c r="AE2927">
        <v>0.109624368577</v>
      </c>
      <c r="AF2927">
        <v>3.9954864116900001E-3</v>
      </c>
      <c r="AG2927">
        <v>0.98463397557700005</v>
      </c>
      <c r="AH2927">
        <v>8.3584094550999996E-4</v>
      </c>
      <c r="AI2927">
        <v>7.9037293827899997E-4</v>
      </c>
      <c r="AJ2927" s="1">
        <v>1.31057365384E-5</v>
      </c>
      <c r="AK2927">
        <v>3.1650471577400001</v>
      </c>
      <c r="AL2927">
        <v>1.6553853235600002E-2</v>
      </c>
      <c r="AM2927" s="1">
        <v>7.4504558147400006E-5</v>
      </c>
      <c r="AN2927">
        <v>5.0916052947699999</v>
      </c>
      <c r="AO2927">
        <v>5.1625714996700003E-2</v>
      </c>
      <c r="AP2927">
        <v>0.21127288563800001</v>
      </c>
      <c r="AQ2927">
        <v>2.3437358035099999E-3</v>
      </c>
      <c r="AR2927">
        <v>0</v>
      </c>
      <c r="AS2927">
        <v>3.6420651607400001</v>
      </c>
      <c r="AT2927">
        <v>2</v>
      </c>
      <c r="AU2927">
        <v>2</v>
      </c>
      <c r="AV2927">
        <f t="shared" si="599"/>
        <v>1133</v>
      </c>
      <c r="AW2927" s="2">
        <f t="shared" si="600"/>
        <v>9.4093246840562403E-2</v>
      </c>
      <c r="AX2927" s="2">
        <f t="shared" si="601"/>
        <v>0.70975211255243209</v>
      </c>
      <c r="BC2927" s="2">
        <f t="shared" si="602"/>
        <v>7.9110948511660811E-2</v>
      </c>
      <c r="BD2927" s="2">
        <f t="shared" si="603"/>
        <v>7.1862978956807294E-2</v>
      </c>
      <c r="BE2927" s="2">
        <f t="shared" si="604"/>
        <v>0.19704003278181079</v>
      </c>
      <c r="BF2927" s="2">
        <f t="shared" si="605"/>
        <v>9.4093246841657374E-2</v>
      </c>
      <c r="BG2927" s="2">
        <f t="shared" si="606"/>
        <v>0.70975211255475323</v>
      </c>
      <c r="BH2927" s="2">
        <f t="shared" si="607"/>
        <v>9.3697341213639027E-3</v>
      </c>
      <c r="BI2927" s="2">
        <f t="shared" si="608"/>
        <v>-0.14792224380353194</v>
      </c>
      <c r="BJ2927" s="2">
        <f t="shared" si="609"/>
        <v>0.10434460967115103</v>
      </c>
      <c r="BK2927" s="2">
        <f t="shared" si="610"/>
        <v>-8.1464842290124573E-3</v>
      </c>
      <c r="BL2927" s="2"/>
      <c r="BM2927" s="2">
        <f t="shared" si="611"/>
        <v>-0.21401166377559727</v>
      </c>
    </row>
    <row r="2928" spans="1:65">
      <c r="A2928">
        <v>2</v>
      </c>
      <c r="B2928" t="s">
        <v>474</v>
      </c>
      <c r="C2928">
        <v>683</v>
      </c>
      <c r="D2928">
        <v>1.1396675557699999E-2</v>
      </c>
      <c r="E2928" s="1">
        <v>4.5819476294100002E-5</v>
      </c>
      <c r="F2928" s="1"/>
      <c r="G2928" s="1"/>
      <c r="H2928" s="1"/>
      <c r="I2928" s="1"/>
      <c r="J2928">
        <v>7.4177217333700005E-4</v>
      </c>
      <c r="K2928" s="1">
        <v>8.9361609087900004E-5</v>
      </c>
      <c r="L2928">
        <v>3.0003253380500001</v>
      </c>
      <c r="M2928">
        <v>1.6117333139699999E-2</v>
      </c>
      <c r="N2928" s="1">
        <v>6.47985247959E-5</v>
      </c>
      <c r="O2928">
        <v>4.5827978282900004</v>
      </c>
      <c r="P2928">
        <v>3.5368080708899997E-2</v>
      </c>
      <c r="Q2928">
        <v>0.18514577907400001</v>
      </c>
      <c r="R2928">
        <v>1.61113811492E-3</v>
      </c>
      <c r="S2928">
        <v>0</v>
      </c>
      <c r="T2928">
        <v>12.985734214700001</v>
      </c>
      <c r="U2928">
        <v>4</v>
      </c>
      <c r="V2928">
        <v>3</v>
      </c>
      <c r="Z2928">
        <v>2</v>
      </c>
      <c r="AA2928" t="s">
        <v>474</v>
      </c>
      <c r="AB2928">
        <v>683</v>
      </c>
      <c r="AC2928">
        <v>1.2468025646999999E-2</v>
      </c>
      <c r="AD2928" s="1">
        <v>5.8760547294399999E-5</v>
      </c>
      <c r="AE2928">
        <v>0.22807512199400001</v>
      </c>
      <c r="AF2928">
        <v>6.4258407355899999E-3</v>
      </c>
      <c r="AG2928">
        <v>0.949119956973</v>
      </c>
      <c r="AH2928">
        <v>3.7178761975799998E-3</v>
      </c>
      <c r="AI2928">
        <v>1.06342246123E-3</v>
      </c>
      <c r="AJ2928" s="1">
        <v>7.3937463850499996E-5</v>
      </c>
      <c r="AK2928">
        <v>3.59093342766</v>
      </c>
      <c r="AL2928">
        <v>1.7632450966E-2</v>
      </c>
      <c r="AM2928" s="1">
        <v>8.3099962916199994E-5</v>
      </c>
      <c r="AN2928">
        <v>4.6337426201799996</v>
      </c>
      <c r="AO2928">
        <v>3.2503331894899998E-2</v>
      </c>
      <c r="AP2928">
        <v>0.20480215698699999</v>
      </c>
      <c r="AQ2928">
        <v>1.73072315536E-3</v>
      </c>
      <c r="AR2928">
        <v>0</v>
      </c>
      <c r="AS2928">
        <v>2.2431723433199999</v>
      </c>
      <c r="AT2928">
        <v>2</v>
      </c>
      <c r="AU2928">
        <v>2</v>
      </c>
      <c r="AV2928">
        <f t="shared" si="599"/>
        <v>683</v>
      </c>
      <c r="AW2928" s="2">
        <f t="shared" si="600"/>
        <v>9.4005491678330513E-2</v>
      </c>
      <c r="AX2928" s="2">
        <f t="shared" si="601"/>
        <v>0.28243603041718679</v>
      </c>
      <c r="BC2928" s="2">
        <f t="shared" si="602"/>
        <v>0.43362409571930466</v>
      </c>
      <c r="BD2928" s="2">
        <f t="shared" si="603"/>
        <v>-0.17260370974551434</v>
      </c>
      <c r="BE2928" s="2">
        <f t="shared" si="604"/>
        <v>0.19684801582012887</v>
      </c>
      <c r="BF2928" s="2">
        <f t="shared" si="605"/>
        <v>9.4005491675789865E-2</v>
      </c>
      <c r="BG2928" s="2">
        <f t="shared" si="606"/>
        <v>0.28243603041805643</v>
      </c>
      <c r="BH2928" s="2">
        <f t="shared" si="607"/>
        <v>1.111652614817802E-2</v>
      </c>
      <c r="BI2928" s="2">
        <f t="shared" si="608"/>
        <v>-8.0998141730634438E-2</v>
      </c>
      <c r="BJ2928" s="2">
        <f t="shared" si="609"/>
        <v>0.10616703233155331</v>
      </c>
      <c r="BK2928" s="2">
        <f t="shared" si="610"/>
        <v>7.4223953447925206E-2</v>
      </c>
      <c r="BL2928" s="2"/>
      <c r="BM2928" s="2">
        <f t="shared" si="611"/>
        <v>-0.8272587205134152</v>
      </c>
    </row>
    <row r="2929" spans="1:65">
      <c r="A2929">
        <v>2</v>
      </c>
      <c r="B2929" t="s">
        <v>474</v>
      </c>
      <c r="C2929">
        <v>887</v>
      </c>
      <c r="D2929">
        <v>1.0851841471899999E-2</v>
      </c>
      <c r="E2929" s="1">
        <v>9.7804433694099992E-6</v>
      </c>
      <c r="F2929" s="1"/>
      <c r="G2929" s="1"/>
      <c r="H2929" s="1"/>
      <c r="I2929" s="1"/>
      <c r="J2929">
        <v>8.4306728465800005E-4</v>
      </c>
      <c r="K2929" s="1">
        <v>1.3833623749799999E-5</v>
      </c>
      <c r="L2929">
        <v>2.7203129029599999</v>
      </c>
      <c r="M2929">
        <v>1.5346821386300001E-2</v>
      </c>
      <c r="N2929" s="1">
        <v>1.3831635659000001E-5</v>
      </c>
      <c r="O2929">
        <v>4.8573075670100003</v>
      </c>
      <c r="P2929">
        <v>1.9349461937799999E-2</v>
      </c>
      <c r="Q2929">
        <v>0.18685467876299999</v>
      </c>
      <c r="R2929">
        <v>7.6316308067499996E-4</v>
      </c>
      <c r="S2929">
        <v>0</v>
      </c>
      <c r="T2929">
        <v>26.8273336954</v>
      </c>
      <c r="U2929">
        <v>4</v>
      </c>
      <c r="V2929">
        <v>3</v>
      </c>
      <c r="Z2929">
        <v>2</v>
      </c>
      <c r="AA2929" t="s">
        <v>474</v>
      </c>
      <c r="AB2929">
        <v>887</v>
      </c>
      <c r="AC2929">
        <v>1.18716010828E-2</v>
      </c>
      <c r="AD2929" s="1">
        <v>6.8429576907400003E-5</v>
      </c>
      <c r="AE2929">
        <v>0.186797508063</v>
      </c>
      <c r="AF2929">
        <v>6.1111564254399996E-3</v>
      </c>
      <c r="AG2929">
        <v>0.95654901794900005</v>
      </c>
      <c r="AH2929">
        <v>3.1665288718800001E-3</v>
      </c>
      <c r="AI2929">
        <v>1.0268629377800001E-3</v>
      </c>
      <c r="AJ2929" s="1">
        <v>2.4425588193600001E-5</v>
      </c>
      <c r="AK2929">
        <v>3.2555964734399998</v>
      </c>
      <c r="AL2929">
        <v>1.6788979258399998E-2</v>
      </c>
      <c r="AM2929" s="1">
        <v>9.6774035729900001E-5</v>
      </c>
      <c r="AN2929">
        <v>5.0539607844800001</v>
      </c>
      <c r="AO2929">
        <v>5.48960101028E-2</v>
      </c>
      <c r="AP2929">
        <v>0.21268952164800001</v>
      </c>
      <c r="AQ2929">
        <v>2.6153710073200001E-3</v>
      </c>
      <c r="AR2929">
        <v>0</v>
      </c>
      <c r="AS2929">
        <v>1.9687688209400001</v>
      </c>
      <c r="AT2929">
        <v>2</v>
      </c>
      <c r="AU2929">
        <v>2</v>
      </c>
      <c r="AV2929">
        <f t="shared" si="599"/>
        <v>887</v>
      </c>
      <c r="AW2929" s="2">
        <f t="shared" si="600"/>
        <v>9.3971112049562225E-2</v>
      </c>
      <c r="AX2929" s="2">
        <f t="shared" si="601"/>
        <v>5.9965720696696785</v>
      </c>
      <c r="BC2929" s="2">
        <f t="shared" si="602"/>
        <v>0.21800828530140251</v>
      </c>
      <c r="BD2929" s="2">
        <f t="shared" si="603"/>
        <v>0.76566810225362214</v>
      </c>
      <c r="BE2929" s="2">
        <f t="shared" si="604"/>
        <v>0.19677279400378994</v>
      </c>
      <c r="BF2929" s="2">
        <f t="shared" si="605"/>
        <v>9.3971112049782618E-2</v>
      </c>
      <c r="BG2929" s="2">
        <f t="shared" si="606"/>
        <v>5.9965720696908935</v>
      </c>
      <c r="BH2929" s="2">
        <f t="shared" si="607"/>
        <v>4.0486054209462601E-2</v>
      </c>
      <c r="BI2929" s="2">
        <f t="shared" si="608"/>
        <v>1.8370819963504152</v>
      </c>
      <c r="BJ2929" s="2">
        <f t="shared" si="609"/>
        <v>0.13826168579791376</v>
      </c>
      <c r="BK2929" s="2">
        <f t="shared" si="610"/>
        <v>2.427014583838051</v>
      </c>
      <c r="BL2929" s="2"/>
      <c r="BM2929" s="2">
        <f t="shared" si="611"/>
        <v>-0.9266133249284636</v>
      </c>
    </row>
    <row r="2930" spans="1:65">
      <c r="A2930">
        <v>2</v>
      </c>
      <c r="B2930" t="s">
        <v>474</v>
      </c>
      <c r="C2930">
        <v>2806</v>
      </c>
      <c r="D2930">
        <v>1.1195279377E-2</v>
      </c>
      <c r="E2930" s="1">
        <v>4.0998734111400002E-5</v>
      </c>
      <c r="F2930" s="1"/>
      <c r="G2930" s="1"/>
      <c r="H2930" s="1"/>
      <c r="I2930" s="1"/>
      <c r="J2930">
        <v>9.8233545034799997E-4</v>
      </c>
      <c r="K2930" s="1">
        <v>8.0376693507599998E-5</v>
      </c>
      <c r="L2930">
        <v>2.8952218755899999</v>
      </c>
      <c r="M2930">
        <v>1.58325159295E-2</v>
      </c>
      <c r="N2930" s="1">
        <v>5.7980965820500003E-5</v>
      </c>
      <c r="O2930">
        <v>4.6900042560399999</v>
      </c>
      <c r="P2930">
        <v>4.7693601880300002E-2</v>
      </c>
      <c r="Q2930">
        <v>0.18612859739599999</v>
      </c>
      <c r="R2930">
        <v>2.0117735871399999E-3</v>
      </c>
      <c r="S2930">
        <v>0</v>
      </c>
      <c r="T2930">
        <v>16.4091551026</v>
      </c>
      <c r="U2930">
        <v>4</v>
      </c>
      <c r="V2930">
        <v>3</v>
      </c>
      <c r="Z2930">
        <v>2</v>
      </c>
      <c r="AA2930" t="s">
        <v>474</v>
      </c>
      <c r="AB2930">
        <v>2806</v>
      </c>
      <c r="AC2930">
        <v>1.2245367552500001E-2</v>
      </c>
      <c r="AD2930" s="1">
        <v>8.3661019233200005E-5</v>
      </c>
      <c r="AE2930">
        <v>0.21222276966699999</v>
      </c>
      <c r="AF2930">
        <v>8.1745544352999997E-3</v>
      </c>
      <c r="AG2930">
        <v>0.94815181330300002</v>
      </c>
      <c r="AH2930">
        <v>5.2947983445100003E-3</v>
      </c>
      <c r="AI2930">
        <v>1.18047140925E-3</v>
      </c>
      <c r="AJ2930" s="1">
        <v>8.6376092015399993E-5</v>
      </c>
      <c r="AK2930">
        <v>3.4638225120700001</v>
      </c>
      <c r="AL2930">
        <v>1.7317564869000001E-2</v>
      </c>
      <c r="AM2930">
        <v>1.18314548042E-4</v>
      </c>
      <c r="AN2930">
        <v>4.7967030691400003</v>
      </c>
      <c r="AO2930">
        <v>4.8056673588199997E-2</v>
      </c>
      <c r="AP2930">
        <v>0.208218633717</v>
      </c>
      <c r="AQ2930">
        <v>2.5249554090199999E-3</v>
      </c>
      <c r="AR2930">
        <v>0</v>
      </c>
      <c r="AS2930">
        <v>0.36792493230399997</v>
      </c>
      <c r="AT2930">
        <v>2</v>
      </c>
      <c r="AU2930">
        <v>2</v>
      </c>
      <c r="AV2930">
        <f t="shared" si="599"/>
        <v>2806</v>
      </c>
      <c r="AW2930" s="2">
        <f t="shared" si="600"/>
        <v>9.3797406937190103E-2</v>
      </c>
      <c r="AX2930" s="2">
        <f t="shared" si="601"/>
        <v>1.0405756676750035</v>
      </c>
      <c r="BC2930" s="2">
        <f t="shared" si="602"/>
        <v>0.2016988787606197</v>
      </c>
      <c r="BD2930" s="2">
        <f t="shared" si="603"/>
        <v>7.464102149502734E-2</v>
      </c>
      <c r="BE2930" s="2">
        <f t="shared" si="604"/>
        <v>0.19639276743311029</v>
      </c>
      <c r="BF2930" s="2">
        <f t="shared" si="605"/>
        <v>9.379740693852566E-2</v>
      </c>
      <c r="BG2930" s="2">
        <f t="shared" si="606"/>
        <v>1.0405756676817584</v>
      </c>
      <c r="BH2930" s="2">
        <f t="shared" si="607"/>
        <v>2.2750259333472637E-2</v>
      </c>
      <c r="BI2930" s="2">
        <f t="shared" si="608"/>
        <v>7.6125872986322523E-3</v>
      </c>
      <c r="BJ2930" s="2">
        <f t="shared" si="609"/>
        <v>0.11868158160565787</v>
      </c>
      <c r="BK2930" s="2">
        <f t="shared" si="610"/>
        <v>0.25508925316469394</v>
      </c>
      <c r="BL2930" s="2"/>
      <c r="BM2930" s="2">
        <f t="shared" si="611"/>
        <v>-0.9775780696810098</v>
      </c>
    </row>
    <row r="2931" spans="1:65">
      <c r="A2931">
        <v>2</v>
      </c>
      <c r="B2931" t="s">
        <v>474</v>
      </c>
      <c r="C2931">
        <v>1030</v>
      </c>
      <c r="D2931">
        <v>1.12557940712E-2</v>
      </c>
      <c r="E2931" s="1">
        <v>3.4393243413699998E-5</v>
      </c>
      <c r="F2931" s="1"/>
      <c r="G2931" s="1"/>
      <c r="H2931" s="1"/>
      <c r="I2931" s="1"/>
      <c r="J2931">
        <v>3.61399875093E-4</v>
      </c>
      <c r="K2931" s="1">
        <v>8.9772797647100002E-6</v>
      </c>
      <c r="L2931">
        <v>2.92660599401</v>
      </c>
      <c r="M2931">
        <v>1.5918096630799999E-2</v>
      </c>
      <c r="N2931" s="1">
        <v>4.8639391289599998E-5</v>
      </c>
      <c r="O2931">
        <v>4.7189946965000003</v>
      </c>
      <c r="P2931">
        <v>5.46560651813E-2</v>
      </c>
      <c r="Q2931">
        <v>0.18829143279499999</v>
      </c>
      <c r="R2931">
        <v>2.2554352229899998E-3</v>
      </c>
      <c r="S2931">
        <v>0</v>
      </c>
      <c r="T2931">
        <v>6.2919939624600003</v>
      </c>
      <c r="U2931">
        <v>4</v>
      </c>
      <c r="V2931">
        <v>3</v>
      </c>
      <c r="Z2931">
        <v>2</v>
      </c>
      <c r="AA2931" t="s">
        <v>474</v>
      </c>
      <c r="AB2931">
        <v>1030</v>
      </c>
      <c r="AC2931">
        <v>1.2306630821299999E-2</v>
      </c>
      <c r="AD2931" s="1">
        <v>4.6747651472899998E-5</v>
      </c>
      <c r="AE2931">
        <v>0.205242589024</v>
      </c>
      <c r="AF2931">
        <v>4.6607200746200004E-3</v>
      </c>
      <c r="AG2931">
        <v>0.95610342045899999</v>
      </c>
      <c r="AH2931">
        <v>2.31092286121E-3</v>
      </c>
      <c r="AI2931">
        <v>4.2614208201299997E-4</v>
      </c>
      <c r="AJ2931" s="1">
        <v>1.11061047182E-5</v>
      </c>
      <c r="AK2931">
        <v>3.4985680461899999</v>
      </c>
      <c r="AL2931">
        <v>1.74042042147E-2</v>
      </c>
      <c r="AM2931" s="1">
        <v>6.6111162721999996E-5</v>
      </c>
      <c r="AN2931">
        <v>4.7760595934200003</v>
      </c>
      <c r="AO2931">
        <v>4.1413457844200002E-2</v>
      </c>
      <c r="AP2931">
        <v>0.20835975675900001</v>
      </c>
      <c r="AQ2931">
        <v>1.9724560753700002E-3</v>
      </c>
      <c r="AR2931">
        <v>0</v>
      </c>
      <c r="AS2931">
        <v>1.6594526197999999</v>
      </c>
      <c r="AT2931">
        <v>2</v>
      </c>
      <c r="AU2931">
        <v>2</v>
      </c>
      <c r="AV2931">
        <f t="shared" si="599"/>
        <v>1030</v>
      </c>
      <c r="AW2931" s="2">
        <f t="shared" si="600"/>
        <v>9.3359628245932122E-2</v>
      </c>
      <c r="AX2931" s="2">
        <f t="shared" si="601"/>
        <v>0.35921032252162699</v>
      </c>
      <c r="BC2931" s="2">
        <f t="shared" si="602"/>
        <v>0.17914285914830402</v>
      </c>
      <c r="BD2931" s="2">
        <f t="shared" si="603"/>
        <v>0.23713474563402651</v>
      </c>
      <c r="BE2931" s="2">
        <f t="shared" si="604"/>
        <v>0.19543527668249749</v>
      </c>
      <c r="BF2931" s="2">
        <f t="shared" si="605"/>
        <v>9.3359628250058821E-2</v>
      </c>
      <c r="BG2931" s="2">
        <f t="shared" si="606"/>
        <v>0.35921032252177437</v>
      </c>
      <c r="BH2931" s="2">
        <f t="shared" si="607"/>
        <v>1.2092596112117722E-2</v>
      </c>
      <c r="BI2931" s="2">
        <f t="shared" si="608"/>
        <v>-0.24228980430941846</v>
      </c>
      <c r="BJ2931" s="2">
        <f t="shared" si="609"/>
        <v>0.10658118463546433</v>
      </c>
      <c r="BK2931" s="2">
        <f t="shared" si="610"/>
        <v>-0.12546542890505097</v>
      </c>
      <c r="BL2931" s="2"/>
      <c r="BM2931" s="2">
        <f t="shared" si="611"/>
        <v>-0.73625966113432217</v>
      </c>
    </row>
    <row r="2932" spans="1:65">
      <c r="A2932">
        <v>2</v>
      </c>
      <c r="B2932" t="s">
        <v>474</v>
      </c>
      <c r="C2932">
        <v>2844</v>
      </c>
      <c r="D2932">
        <v>1.1112167877500001E-2</v>
      </c>
      <c r="E2932" s="1">
        <v>3.7841874590600001E-5</v>
      </c>
      <c r="F2932" s="1"/>
      <c r="G2932" s="1"/>
      <c r="H2932" s="1"/>
      <c r="I2932" s="1"/>
      <c r="J2932">
        <v>1.0269603889699999E-4</v>
      </c>
      <c r="K2932" s="1">
        <v>8.7954927815099992E-6</v>
      </c>
      <c r="L2932">
        <v>2.8523943510400001</v>
      </c>
      <c r="M2932">
        <v>1.5714978519699999E-2</v>
      </c>
      <c r="N2932" s="1">
        <v>5.3516492271600003E-5</v>
      </c>
      <c r="O2932">
        <v>4.7495018588600004</v>
      </c>
      <c r="P2932">
        <v>6.2923173337499999E-2</v>
      </c>
      <c r="Q2932">
        <v>0.18709052250800001</v>
      </c>
      <c r="R2932">
        <v>2.5592208793000001E-3</v>
      </c>
      <c r="S2932">
        <v>0</v>
      </c>
      <c r="T2932">
        <v>13.938636128000001</v>
      </c>
      <c r="U2932">
        <v>4</v>
      </c>
      <c r="V2932">
        <v>3</v>
      </c>
      <c r="Z2932">
        <v>2</v>
      </c>
      <c r="AA2932" t="s">
        <v>474</v>
      </c>
      <c r="AB2932">
        <v>2844</v>
      </c>
      <c r="AC2932">
        <v>1.2148485529000001E-2</v>
      </c>
      <c r="AD2932" s="1">
        <v>4.9993825981399997E-5</v>
      </c>
      <c r="AE2932">
        <v>0.18438975790199999</v>
      </c>
      <c r="AF2932">
        <v>4.51448025262E-3</v>
      </c>
      <c r="AG2932">
        <v>0.96106941355800002</v>
      </c>
      <c r="AH2932">
        <v>2.08711767959E-3</v>
      </c>
      <c r="AI2932">
        <v>1.19989073206E-4</v>
      </c>
      <c r="AJ2932" s="1">
        <v>1.0274647814999999E-5</v>
      </c>
      <c r="AK2932">
        <v>3.4092296849900001</v>
      </c>
      <c r="AL2932">
        <v>1.7180552997400001E-2</v>
      </c>
      <c r="AM2932" s="1">
        <v>7.0701946737799999E-5</v>
      </c>
      <c r="AN2932">
        <v>4.9159891225000001</v>
      </c>
      <c r="AO2932">
        <v>5.0376732647800002E-2</v>
      </c>
      <c r="AP2932">
        <v>0.21170834931099999</v>
      </c>
      <c r="AQ2932">
        <v>2.3378866143200002E-3</v>
      </c>
      <c r="AR2932">
        <v>0</v>
      </c>
      <c r="AS2932">
        <v>5.5529845722599998</v>
      </c>
      <c r="AT2932">
        <v>2</v>
      </c>
      <c r="AU2932">
        <v>2</v>
      </c>
      <c r="AV2932">
        <f t="shared" si="599"/>
        <v>2844</v>
      </c>
      <c r="AW2932" s="2">
        <f t="shared" si="600"/>
        <v>9.3259718798736249E-2</v>
      </c>
      <c r="AX2932" s="2">
        <f t="shared" si="601"/>
        <v>0.32112445597022737</v>
      </c>
      <c r="BC2932" s="2">
        <f t="shared" si="602"/>
        <v>0.16839047050630865</v>
      </c>
      <c r="BD2932" s="2">
        <f t="shared" si="603"/>
        <v>0.16817193422061574</v>
      </c>
      <c r="BE2932" s="2">
        <f t="shared" si="604"/>
        <v>0.19521681276187305</v>
      </c>
      <c r="BF2932" s="2">
        <f t="shared" si="605"/>
        <v>9.3259718800301594E-2</v>
      </c>
      <c r="BG2932" s="2">
        <f t="shared" si="606"/>
        <v>0.32112445597111622</v>
      </c>
      <c r="BH2932" s="2">
        <f t="shared" si="607"/>
        <v>3.5053626377558843E-2</v>
      </c>
      <c r="BI2932" s="2">
        <f t="shared" si="608"/>
        <v>-0.19939300617285874</v>
      </c>
      <c r="BJ2932" s="2">
        <f t="shared" si="609"/>
        <v>0.13158243652853832</v>
      </c>
      <c r="BK2932" s="2">
        <f t="shared" si="610"/>
        <v>-8.6485018456296497E-2</v>
      </c>
      <c r="BL2932" s="2"/>
      <c r="BM2932" s="2">
        <f t="shared" si="611"/>
        <v>-0.6016120572151864</v>
      </c>
    </row>
    <row r="2933" spans="1:65">
      <c r="A2933">
        <v>2</v>
      </c>
      <c r="B2933" t="s">
        <v>474</v>
      </c>
      <c r="C2933">
        <v>3121</v>
      </c>
      <c r="D2933">
        <v>1.10583711773E-2</v>
      </c>
      <c r="E2933" s="1">
        <v>2.1191866149200002E-5</v>
      </c>
      <c r="F2933" s="1"/>
      <c r="G2933" s="1"/>
      <c r="H2933" s="1"/>
      <c r="I2933" s="1"/>
      <c r="J2933">
        <v>9.7788142952299996E-4</v>
      </c>
      <c r="K2933" s="1">
        <v>8.8769215323000007E-6</v>
      </c>
      <c r="L2933">
        <v>2.8248429384699998</v>
      </c>
      <c r="M2933">
        <v>1.5638898496599999E-2</v>
      </c>
      <c r="N2933" s="1">
        <v>2.99698245201E-5</v>
      </c>
      <c r="O2933">
        <v>4.8592285777899997</v>
      </c>
      <c r="P2933">
        <v>3.5945233153000002E-2</v>
      </c>
      <c r="Q2933">
        <v>0.190486158608</v>
      </c>
      <c r="R2933">
        <v>1.4556020269799999E-3</v>
      </c>
      <c r="S2933">
        <v>0</v>
      </c>
      <c r="T2933">
        <v>24.666099618299999</v>
      </c>
      <c r="U2933">
        <v>4</v>
      </c>
      <c r="V2933">
        <v>3</v>
      </c>
      <c r="Z2933">
        <v>2</v>
      </c>
      <c r="AA2933" t="s">
        <v>474</v>
      </c>
      <c r="AB2933">
        <v>3121</v>
      </c>
      <c r="AC2933">
        <v>1.20896592011E-2</v>
      </c>
      <c r="AD2933" s="1">
        <v>2.2737070014400001E-5</v>
      </c>
      <c r="AE2933">
        <v>0.162319700313</v>
      </c>
      <c r="AF2933">
        <v>1.95379378491E-3</v>
      </c>
      <c r="AG2933">
        <v>0.96926739265499995</v>
      </c>
      <c r="AH2933">
        <v>6.8819206334099999E-4</v>
      </c>
      <c r="AI2933">
        <v>1.0990621597E-3</v>
      </c>
      <c r="AJ2933" s="1">
        <v>1.01842489388E-5</v>
      </c>
      <c r="AK2933">
        <v>3.3762927567099998</v>
      </c>
      <c r="AL2933">
        <v>1.7097360006600001E-2</v>
      </c>
      <c r="AM2933" s="1">
        <v>3.2155072782999997E-5</v>
      </c>
      <c r="AN2933">
        <v>5.0115232051599996</v>
      </c>
      <c r="AO2933">
        <v>2.5457716379599999E-2</v>
      </c>
      <c r="AP2933">
        <v>0.214777476917</v>
      </c>
      <c r="AQ2933">
        <v>1.1634078213499999E-3</v>
      </c>
      <c r="AR2933">
        <v>0</v>
      </c>
      <c r="AS2933">
        <v>1.7929298174399999</v>
      </c>
      <c r="AT2933">
        <v>2</v>
      </c>
      <c r="AU2933">
        <v>2</v>
      </c>
      <c r="AV2933">
        <f t="shared" si="599"/>
        <v>3121</v>
      </c>
      <c r="AW2933" s="2">
        <f t="shared" si="600"/>
        <v>9.3258582775460633E-2</v>
      </c>
      <c r="AX2933" s="2">
        <f t="shared" si="601"/>
        <v>7.2914950213496491E-2</v>
      </c>
      <c r="BC2933" s="2">
        <f t="shared" si="602"/>
        <v>0.12392170105542419</v>
      </c>
      <c r="BD2933" s="2">
        <f t="shared" si="603"/>
        <v>0.14727261041376719</v>
      </c>
      <c r="BE2933" s="2">
        <f t="shared" si="604"/>
        <v>0.19521432881457049</v>
      </c>
      <c r="BF2933" s="2">
        <f t="shared" si="605"/>
        <v>9.3258582777877935E-2</v>
      </c>
      <c r="BG2933" s="2">
        <f t="shared" si="606"/>
        <v>7.2914950217156174E-2</v>
      </c>
      <c r="BH2933" s="2">
        <f t="shared" si="607"/>
        <v>3.1341317851580508E-2</v>
      </c>
      <c r="BI2933" s="2">
        <f t="shared" si="608"/>
        <v>-0.29176377097792483</v>
      </c>
      <c r="BJ2933" s="2">
        <f t="shared" si="609"/>
        <v>0.12752274751358136</v>
      </c>
      <c r="BK2933" s="2">
        <f t="shared" si="610"/>
        <v>-0.20073770179904726</v>
      </c>
      <c r="BL2933" s="2"/>
      <c r="BM2933" s="2">
        <f t="shared" si="611"/>
        <v>-0.92731198506512924</v>
      </c>
    </row>
    <row r="2934" spans="1:65">
      <c r="A2934">
        <v>2</v>
      </c>
      <c r="B2934" t="s">
        <v>474</v>
      </c>
      <c r="C2934">
        <v>2578</v>
      </c>
      <c r="D2934">
        <v>1.06646374397E-2</v>
      </c>
      <c r="E2934" s="1">
        <v>2.6927972358100001E-5</v>
      </c>
      <c r="F2934" s="1"/>
      <c r="G2934" s="1"/>
      <c r="H2934" s="1"/>
      <c r="I2934" s="1"/>
      <c r="J2934" s="1">
        <v>-1.54242672285E-7</v>
      </c>
      <c r="K2934" s="1">
        <v>7.36313678944E-6</v>
      </c>
      <c r="L2934">
        <v>2.6272667587299998</v>
      </c>
      <c r="M2934">
        <v>1.5082074904999999E-2</v>
      </c>
      <c r="N2934" s="1">
        <v>3.8081903716E-5</v>
      </c>
      <c r="O2934">
        <v>5.0487545962500002</v>
      </c>
      <c r="P2934">
        <v>5.3930740616300002E-2</v>
      </c>
      <c r="Q2934">
        <v>0.190868952072</v>
      </c>
      <c r="R2934">
        <v>2.0950456435099999E-3</v>
      </c>
      <c r="S2934">
        <v>0</v>
      </c>
      <c r="T2934">
        <v>25.145196281099999</v>
      </c>
      <c r="U2934">
        <v>4</v>
      </c>
      <c r="V2934">
        <v>3</v>
      </c>
      <c r="Z2934">
        <v>2</v>
      </c>
      <c r="AA2934" t="s">
        <v>474</v>
      </c>
      <c r="AB2934">
        <v>2578</v>
      </c>
      <c r="AC2934">
        <v>1.16570014921E-2</v>
      </c>
      <c r="AD2934" s="1">
        <v>4.3138961807499997E-5</v>
      </c>
      <c r="AE2934">
        <v>0.17982127933200001</v>
      </c>
      <c r="AF2934">
        <v>3.8973675372300002E-3</v>
      </c>
      <c r="AG2934">
        <v>0.96088497211199997</v>
      </c>
      <c r="AH2934">
        <v>2.0638454145199998E-3</v>
      </c>
      <c r="AI2934" s="1">
        <v>-3.1919998469700001E-7</v>
      </c>
      <c r="AJ2934" s="1">
        <v>9.0018426629599999E-6</v>
      </c>
      <c r="AK2934">
        <v>3.1389592954799999</v>
      </c>
      <c r="AL2934">
        <v>1.6485489606699998E-2</v>
      </c>
      <c r="AM2934" s="1">
        <v>6.1007704854899999E-5</v>
      </c>
      <c r="AN2934">
        <v>5.1730533006600004</v>
      </c>
      <c r="AO2934">
        <v>4.5047224290799999E-2</v>
      </c>
      <c r="AP2934">
        <v>0.213766052416</v>
      </c>
      <c r="AQ2934">
        <v>2.02260767165E-3</v>
      </c>
      <c r="AR2934">
        <v>0</v>
      </c>
      <c r="AS2934">
        <v>15.0913772217</v>
      </c>
      <c r="AT2934">
        <v>2</v>
      </c>
      <c r="AU2934">
        <v>2</v>
      </c>
      <c r="AV2934">
        <f t="shared" si="599"/>
        <v>2578</v>
      </c>
      <c r="AW2934" s="2">
        <f t="shared" si="600"/>
        <v>9.3051832095654971E-2</v>
      </c>
      <c r="AX2934" s="2">
        <f t="shared" si="601"/>
        <v>0.60201300097233978</v>
      </c>
      <c r="BC2934" s="2">
        <f t="shared" si="602"/>
        <v>1.0694661209396201</v>
      </c>
      <c r="BD2934" s="2">
        <f t="shared" si="603"/>
        <v>0.22255540272865568</v>
      </c>
      <c r="BE2934" s="2">
        <f t="shared" si="604"/>
        <v>0.19476230765289634</v>
      </c>
      <c r="BF2934" s="2">
        <f t="shared" si="605"/>
        <v>9.3051832094716611E-2</v>
      </c>
      <c r="BG2934" s="2">
        <f t="shared" si="606"/>
        <v>0.60201300097473309</v>
      </c>
      <c r="BH2934" s="2">
        <f t="shared" si="607"/>
        <v>2.4619676405409744E-2</v>
      </c>
      <c r="BI2934" s="2">
        <f t="shared" si="608"/>
        <v>-0.16472082941903923</v>
      </c>
      <c r="BJ2934" s="2">
        <f t="shared" si="609"/>
        <v>0.11996241450187617</v>
      </c>
      <c r="BK2934" s="2">
        <f t="shared" si="610"/>
        <v>-3.4575844246829232E-2</v>
      </c>
      <c r="BL2934" s="2"/>
      <c r="BM2934" s="2">
        <f t="shared" si="611"/>
        <v>-0.39983060569532308</v>
      </c>
    </row>
    <row r="2935" spans="1:65">
      <c r="A2935">
        <v>2</v>
      </c>
      <c r="B2935" t="s">
        <v>474</v>
      </c>
      <c r="C2935">
        <v>2433</v>
      </c>
      <c r="D2935">
        <v>1.07877094396E-2</v>
      </c>
      <c r="E2935" s="1">
        <v>3.3865183131999997E-5</v>
      </c>
      <c r="F2935" s="1"/>
      <c r="G2935" s="1"/>
      <c r="H2935" s="1"/>
      <c r="I2935" s="1"/>
      <c r="J2935">
        <v>6.4426956823599997E-4</v>
      </c>
      <c r="K2935" s="1">
        <v>8.2098792894099992E-6</v>
      </c>
      <c r="L2935">
        <v>2.68825499142</v>
      </c>
      <c r="M2935">
        <v>1.52561249964E-2</v>
      </c>
      <c r="N2935" s="1">
        <v>4.7892601277599997E-5</v>
      </c>
      <c r="O2935">
        <v>5.08474444421</v>
      </c>
      <c r="P2935">
        <v>6.60958899978E-2</v>
      </c>
      <c r="Q2935">
        <v>0.19444792048000001</v>
      </c>
      <c r="R2935">
        <v>2.60026545281E-3</v>
      </c>
      <c r="S2935">
        <v>0</v>
      </c>
      <c r="T2935">
        <v>8.1490011359200007</v>
      </c>
      <c r="U2935">
        <v>4</v>
      </c>
      <c r="V2935">
        <v>3</v>
      </c>
      <c r="Z2935">
        <v>2</v>
      </c>
      <c r="AA2935" t="s">
        <v>474</v>
      </c>
      <c r="AB2935">
        <v>2433</v>
      </c>
      <c r="AC2935">
        <v>1.1790991837400001E-2</v>
      </c>
      <c r="AD2935">
        <v>5.6312102953699999E-4</v>
      </c>
      <c r="AE2935">
        <v>0.176692497</v>
      </c>
      <c r="AF2935">
        <v>9.0660635787899999E-2</v>
      </c>
      <c r="AG2935">
        <v>0.96333136777399997</v>
      </c>
      <c r="AH2935">
        <v>2.1102906787400001E-2</v>
      </c>
      <c r="AI2935">
        <v>7.67757269309E-4</v>
      </c>
      <c r="AJ2935" s="1">
        <v>7.5053392932299993E-5</v>
      </c>
      <c r="AK2935">
        <v>3.2115349845800001</v>
      </c>
      <c r="AL2935">
        <v>1.6674980570300001E-2</v>
      </c>
      <c r="AM2935">
        <v>7.9637339722899998E-4</v>
      </c>
      <c r="AN2935">
        <v>5.1746813203400004</v>
      </c>
      <c r="AO2935">
        <v>8.0810444564899997E-2</v>
      </c>
      <c r="AP2935">
        <v>0.21629121482800001</v>
      </c>
      <c r="AQ2935">
        <v>1.08679766034E-2</v>
      </c>
      <c r="AR2935">
        <v>4</v>
      </c>
      <c r="AS2935">
        <v>3.72517927127</v>
      </c>
      <c r="AT2935">
        <v>2</v>
      </c>
      <c r="AU2935">
        <v>2</v>
      </c>
      <c r="AV2935">
        <f t="shared" ref="AV2935:AV2998" si="612">AB2935</f>
        <v>2433</v>
      </c>
      <c r="AW2935" s="2">
        <f t="shared" ref="AW2935:AW2998" si="613">(AC2935-D2935)/D2935</f>
        <v>9.3002356377629838E-2</v>
      </c>
      <c r="AX2935" s="2">
        <f t="shared" ref="AX2935:AX2998" si="614">(AD2935-E2935)/E2935</f>
        <v>15.628317860915208</v>
      </c>
      <c r="BC2935" s="2">
        <f t="shared" ref="BC2935:BC2998" si="615">(AI2935-J2935)/J2935</f>
        <v>0.19167085822648341</v>
      </c>
      <c r="BD2935" s="2">
        <f t="shared" ref="BD2935:BD2998" si="616">(AJ2935-K2935)/K2935</f>
        <v>8.1418387879480854</v>
      </c>
      <c r="BE2935" s="2">
        <f t="shared" ref="BE2935:BE2998" si="617">(AK2935-L2935)/L2935</f>
        <v>0.19465415104970796</v>
      </c>
      <c r="BF2935" s="2">
        <f t="shared" ref="BF2935:BF2998" si="618">(AL2935-M2935)/M2935</f>
        <v>9.3002356380457618E-2</v>
      </c>
      <c r="BG2935" s="2">
        <f t="shared" ref="BG2935:BG2998" si="619">(AM2935-N2935)/N2935</f>
        <v>15.628317860894191</v>
      </c>
      <c r="BH2935" s="2">
        <f t="shared" ref="BH2935:BH2998" si="620">(AN2935-O2935)/O2935</f>
        <v>1.7687590225387136E-2</v>
      </c>
      <c r="BI2935" s="2">
        <f t="shared" ref="BI2935:BI2998" si="621">(AO2935-P2935)/P2935</f>
        <v>0.22262435028244223</v>
      </c>
      <c r="BJ2935" s="2">
        <f t="shared" ref="BJ2935:BJ2998" si="622">(AP2935-Q2935)/Q2935</f>
        <v>0.11233493417712688</v>
      </c>
      <c r="BK2935" s="2">
        <f t="shared" ref="BK2935:BK2998" si="623">(AQ2935-R2935)/R2935</f>
        <v>3.1795642793528729</v>
      </c>
      <c r="BL2935" s="2"/>
      <c r="BM2935" s="2">
        <f t="shared" ref="BM2935:BM2998" si="624">(AS2935-T2935)/T2935</f>
        <v>-0.5428667625471576</v>
      </c>
    </row>
    <row r="2936" spans="1:65">
      <c r="A2936">
        <v>2</v>
      </c>
      <c r="B2936" t="s">
        <v>474</v>
      </c>
      <c r="C2936">
        <v>1218</v>
      </c>
      <c r="D2936">
        <v>1.11488652105E-2</v>
      </c>
      <c r="E2936" s="1">
        <v>2.9074473883399999E-5</v>
      </c>
      <c r="F2936" s="1"/>
      <c r="G2936" s="1"/>
      <c r="H2936" s="1"/>
      <c r="I2936" s="1"/>
      <c r="J2936">
        <v>7.5919308646700003E-4</v>
      </c>
      <c r="K2936" s="1">
        <v>8.2219994250700006E-6</v>
      </c>
      <c r="L2936">
        <v>2.8712652156499998</v>
      </c>
      <c r="M2936">
        <v>1.5766876385799999E-2</v>
      </c>
      <c r="N2936" s="1">
        <v>4.1117515284799997E-5</v>
      </c>
      <c r="O2936">
        <v>4.7704333135499999</v>
      </c>
      <c r="P2936">
        <v>4.7969376817600003E-2</v>
      </c>
      <c r="Q2936">
        <v>0.18853562546899999</v>
      </c>
      <c r="R2936">
        <v>1.9585495820500002E-3</v>
      </c>
      <c r="S2936">
        <v>0</v>
      </c>
      <c r="T2936">
        <v>18.458510030900001</v>
      </c>
      <c r="U2936">
        <v>4</v>
      </c>
      <c r="V2936">
        <v>3</v>
      </c>
      <c r="Z2936">
        <v>2</v>
      </c>
      <c r="AA2936" t="s">
        <v>474</v>
      </c>
      <c r="AB2936">
        <v>1218</v>
      </c>
      <c r="AC2936">
        <v>1.2182068669E-2</v>
      </c>
      <c r="AD2936" s="1">
        <v>2.0511379660300001E-5</v>
      </c>
      <c r="AE2936">
        <v>0.207394161681</v>
      </c>
      <c r="AF2936">
        <v>1.90194974913E-3</v>
      </c>
      <c r="AG2936">
        <v>0.94975235678799996</v>
      </c>
      <c r="AH2936">
        <v>1.1496538358300001E-3</v>
      </c>
      <c r="AI2936">
        <v>9.2746115591199997E-4</v>
      </c>
      <c r="AJ2936" s="1">
        <v>1.06008826989E-5</v>
      </c>
      <c r="AK2936">
        <v>3.4281046119799998</v>
      </c>
      <c r="AL2936">
        <v>1.7228046729399999E-2</v>
      </c>
      <c r="AM2936" s="1">
        <v>2.9007471298599999E-5</v>
      </c>
      <c r="AN2936">
        <v>4.9212584654800002</v>
      </c>
      <c r="AO2936">
        <v>2.3634306934099999E-2</v>
      </c>
      <c r="AP2936">
        <v>0.21252114648100001</v>
      </c>
      <c r="AQ2936">
        <v>1.08154053671E-3</v>
      </c>
      <c r="AR2936">
        <v>0</v>
      </c>
      <c r="AS2936">
        <v>1.86039177928</v>
      </c>
      <c r="AT2936">
        <v>2</v>
      </c>
      <c r="AU2936">
        <v>2</v>
      </c>
      <c r="AV2936">
        <f t="shared" si="612"/>
        <v>1218</v>
      </c>
      <c r="AW2936" s="2">
        <f t="shared" si="613"/>
        <v>9.2673419132104057E-2</v>
      </c>
      <c r="AX2936" s="2">
        <f t="shared" si="614"/>
        <v>-0.29452275757220409</v>
      </c>
      <c r="BC2936" s="2">
        <f t="shared" si="615"/>
        <v>0.22164067671908927</v>
      </c>
      <c r="BD2936" s="2">
        <f t="shared" si="616"/>
        <v>0.28933148141271559</v>
      </c>
      <c r="BE2936" s="2">
        <f t="shared" si="617"/>
        <v>0.1939352008636869</v>
      </c>
      <c r="BF2936" s="2">
        <f t="shared" si="618"/>
        <v>9.2673419125424428E-2</v>
      </c>
      <c r="BG2936" s="2">
        <f t="shared" si="619"/>
        <v>-0.29452275757228807</v>
      </c>
      <c r="BH2936" s="2">
        <f t="shared" si="620"/>
        <v>3.1616656604672506E-2</v>
      </c>
      <c r="BI2936" s="2">
        <f t="shared" si="621"/>
        <v>-0.50730427405868339</v>
      </c>
      <c r="BJ2936" s="2">
        <f t="shared" si="622"/>
        <v>0.1272200993967787</v>
      </c>
      <c r="BK2936" s="2">
        <f t="shared" si="623"/>
        <v>-0.44778495953216613</v>
      </c>
      <c r="BL2936" s="2"/>
      <c r="BM2936" s="2">
        <f t="shared" si="624"/>
        <v>-0.89921224539978262</v>
      </c>
    </row>
    <row r="2937" spans="1:65">
      <c r="A2937">
        <v>2</v>
      </c>
      <c r="B2937" t="s">
        <v>474</v>
      </c>
      <c r="C2937">
        <v>886</v>
      </c>
      <c r="D2937">
        <v>1.0877998238500001E-2</v>
      </c>
      <c r="E2937" s="1">
        <v>1.8485132886500001E-5</v>
      </c>
      <c r="F2937" s="1"/>
      <c r="G2937" s="1"/>
      <c r="H2937" s="1"/>
      <c r="I2937" s="1"/>
      <c r="J2937">
        <v>8.0090714741200004E-4</v>
      </c>
      <c r="K2937" s="1">
        <v>9.6154396388200002E-6</v>
      </c>
      <c r="L2937">
        <v>2.73344253512</v>
      </c>
      <c r="M2937">
        <v>1.5383812640300001E-2</v>
      </c>
      <c r="N2937" s="1">
        <v>2.6141925630300001E-5</v>
      </c>
      <c r="O2937">
        <v>4.8798458441600001</v>
      </c>
      <c r="P2937">
        <v>3.2874925696999999E-2</v>
      </c>
      <c r="Q2937">
        <v>0.18817417422999999</v>
      </c>
      <c r="R2937">
        <v>1.30741368137E-3</v>
      </c>
      <c r="S2937">
        <v>0</v>
      </c>
      <c r="T2937">
        <v>9.5112850459300002</v>
      </c>
      <c r="U2937">
        <v>4</v>
      </c>
      <c r="V2937">
        <v>3</v>
      </c>
      <c r="Z2937">
        <v>2</v>
      </c>
      <c r="AA2937" t="s">
        <v>474</v>
      </c>
      <c r="AB2937">
        <v>886</v>
      </c>
      <c r="AC2937">
        <v>1.18831447055E-2</v>
      </c>
      <c r="AD2937" s="1">
        <v>3.96949417255E-5</v>
      </c>
      <c r="AE2937">
        <v>0.17434637752099999</v>
      </c>
      <c r="AF2937">
        <v>3.5878337806100002E-3</v>
      </c>
      <c r="AG2937">
        <v>0.96481357920499999</v>
      </c>
      <c r="AH2937">
        <v>1.5513959836499999E-3</v>
      </c>
      <c r="AI2937">
        <v>9.3772461875900001E-4</v>
      </c>
      <c r="AJ2937" s="1">
        <v>1.3487390459E-5</v>
      </c>
      <c r="AK2937">
        <v>3.26193085892</v>
      </c>
      <c r="AL2937">
        <v>1.6805304406200001E-2</v>
      </c>
      <c r="AM2937" s="1">
        <v>5.6137124945799998E-5</v>
      </c>
      <c r="AN2937">
        <v>5.0208507310200003</v>
      </c>
      <c r="AO2937">
        <v>3.2264067305199998E-2</v>
      </c>
      <c r="AP2937">
        <v>0.21150158571200001</v>
      </c>
      <c r="AQ2937">
        <v>1.5317771749899999E-3</v>
      </c>
      <c r="AR2937">
        <v>0</v>
      </c>
      <c r="AS2937">
        <v>2.8326909602999999</v>
      </c>
      <c r="AT2937">
        <v>2</v>
      </c>
      <c r="AU2937">
        <v>2</v>
      </c>
      <c r="AV2937">
        <f t="shared" si="612"/>
        <v>886</v>
      </c>
      <c r="AW2937" s="2">
        <f t="shared" si="613"/>
        <v>9.2401786152394361E-2</v>
      </c>
      <c r="AX2937" s="2">
        <f t="shared" si="614"/>
        <v>1.1473982345287803</v>
      </c>
      <c r="BC2937" s="2">
        <f t="shared" si="615"/>
        <v>0.1708281313122291</v>
      </c>
      <c r="BD2937" s="2">
        <f t="shared" si="616"/>
        <v>0.40268058098435144</v>
      </c>
      <c r="BE2937" s="2">
        <f t="shared" si="617"/>
        <v>0.19334166239452294</v>
      </c>
      <c r="BF2937" s="2">
        <f t="shared" si="618"/>
        <v>9.2401786159057087E-2</v>
      </c>
      <c r="BG2937" s="2">
        <f t="shared" si="619"/>
        <v>1.1473982345330302</v>
      </c>
      <c r="BH2937" s="2">
        <f t="shared" si="620"/>
        <v>2.8895356813115135E-2</v>
      </c>
      <c r="BI2937" s="2">
        <f t="shared" si="621"/>
        <v>-1.8581285853848939E-2</v>
      </c>
      <c r="BJ2937" s="2">
        <f t="shared" si="622"/>
        <v>0.12396712554979823</v>
      </c>
      <c r="BK2937" s="2">
        <f t="shared" si="623"/>
        <v>0.17160864752837529</v>
      </c>
      <c r="BL2937" s="2"/>
      <c r="BM2937" s="2">
        <f t="shared" si="624"/>
        <v>-0.70217578943108805</v>
      </c>
    </row>
    <row r="2938" spans="1:65">
      <c r="A2938">
        <v>2</v>
      </c>
      <c r="B2938" t="s">
        <v>474</v>
      </c>
      <c r="C2938">
        <v>597</v>
      </c>
      <c r="D2938">
        <v>1.1316975017E-2</v>
      </c>
      <c r="E2938" s="1">
        <v>2.9779097136899999E-5</v>
      </c>
      <c r="F2938" s="1"/>
      <c r="G2938" s="1"/>
      <c r="H2938" s="1"/>
      <c r="I2938" s="1"/>
      <c r="J2938">
        <v>9.3050676798699995E-4</v>
      </c>
      <c r="K2938" s="1">
        <v>9.4284674988000007E-6</v>
      </c>
      <c r="L2938">
        <v>2.95850763365</v>
      </c>
      <c r="M2938">
        <v>1.6004619554E-2</v>
      </c>
      <c r="N2938" s="1">
        <v>4.2114003046299998E-5</v>
      </c>
      <c r="O2938">
        <v>4.6405839343900004</v>
      </c>
      <c r="P2938">
        <v>4.5832238873699999E-2</v>
      </c>
      <c r="Q2938">
        <v>0.186169238076</v>
      </c>
      <c r="R2938">
        <v>1.90282136301E-3</v>
      </c>
      <c r="S2938">
        <v>0</v>
      </c>
      <c r="T2938">
        <v>12.7740854629</v>
      </c>
      <c r="U2938">
        <v>4</v>
      </c>
      <c r="V2938">
        <v>3</v>
      </c>
      <c r="Z2938">
        <v>2</v>
      </c>
      <c r="AA2938" t="s">
        <v>474</v>
      </c>
      <c r="AB2938">
        <v>597</v>
      </c>
      <c r="AC2938">
        <v>1.23607160204E-2</v>
      </c>
      <c r="AD2938" s="1">
        <v>1.7842068274899998E-5</v>
      </c>
      <c r="AE2938">
        <v>0.189023957267</v>
      </c>
      <c r="AF2938">
        <v>1.66691778169E-3</v>
      </c>
      <c r="AG2938">
        <v>0.96169215507899997</v>
      </c>
      <c r="AH2938">
        <v>6.8429265560600002E-4</v>
      </c>
      <c r="AI2938">
        <v>1.0644896863599999E-3</v>
      </c>
      <c r="AJ2938" s="1">
        <v>9.8360719603200002E-6</v>
      </c>
      <c r="AK2938">
        <v>3.52938664242</v>
      </c>
      <c r="AL2938">
        <v>1.7480692236699999E-2</v>
      </c>
      <c r="AM2938" s="1">
        <v>2.5232494935099999E-5</v>
      </c>
      <c r="AN2938">
        <v>4.7605108751499996</v>
      </c>
      <c r="AO2938">
        <v>2.0914698000399998E-2</v>
      </c>
      <c r="AP2938">
        <v>0.208594149044</v>
      </c>
      <c r="AQ2938">
        <v>9.6462714861599995E-4</v>
      </c>
      <c r="AR2938">
        <v>0</v>
      </c>
      <c r="AS2938">
        <v>3.8522573582500002</v>
      </c>
      <c r="AT2938">
        <v>2</v>
      </c>
      <c r="AU2938">
        <v>2</v>
      </c>
      <c r="AV2938">
        <f t="shared" si="612"/>
        <v>597</v>
      </c>
      <c r="AW2938" s="2">
        <f t="shared" si="613"/>
        <v>9.2227914423432519E-2</v>
      </c>
      <c r="AX2938" s="2">
        <f t="shared" si="614"/>
        <v>-0.40085261172033787</v>
      </c>
      <c r="BC2938" s="2">
        <f t="shared" si="615"/>
        <v>0.14398919275230015</v>
      </c>
      <c r="BD2938" s="2">
        <f t="shared" si="616"/>
        <v>4.3231252753629053E-2</v>
      </c>
      <c r="BE2938" s="2">
        <f t="shared" si="617"/>
        <v>0.19296181705831508</v>
      </c>
      <c r="BF2938" s="2">
        <f t="shared" si="618"/>
        <v>9.2227914429311594E-2</v>
      </c>
      <c r="BG2938" s="2">
        <f t="shared" si="619"/>
        <v>-0.40085261172253145</v>
      </c>
      <c r="BH2938" s="2">
        <f t="shared" si="620"/>
        <v>2.5843071142675814E-2</v>
      </c>
      <c r="BI2938" s="2">
        <f t="shared" si="621"/>
        <v>-0.54366841955867184</v>
      </c>
      <c r="BJ2938" s="2">
        <f t="shared" si="622"/>
        <v>0.12045443812175602</v>
      </c>
      <c r="BK2938" s="2">
        <f t="shared" si="623"/>
        <v>-0.49305427857395223</v>
      </c>
      <c r="BL2938" s="2"/>
      <c r="BM2938" s="2">
        <f t="shared" si="624"/>
        <v>-0.69843184708305117</v>
      </c>
    </row>
    <row r="2939" spans="1:65">
      <c r="A2939">
        <v>2</v>
      </c>
      <c r="B2939" t="s">
        <v>474</v>
      </c>
      <c r="C2939">
        <v>1427</v>
      </c>
      <c r="D2939">
        <v>1.1053141832200001E-2</v>
      </c>
      <c r="E2939" s="1">
        <v>2.8676785151799999E-5</v>
      </c>
      <c r="F2939" s="1"/>
      <c r="G2939" s="1"/>
      <c r="H2939" s="1"/>
      <c r="I2939" s="1"/>
      <c r="J2939">
        <v>3.18853753626E-4</v>
      </c>
      <c r="K2939" s="1">
        <v>6.3953988743699998E-6</v>
      </c>
      <c r="L2939">
        <v>2.8221719147600002</v>
      </c>
      <c r="M2939">
        <v>1.56315030859E-2</v>
      </c>
      <c r="N2939" s="1">
        <v>4.0555098486899998E-5</v>
      </c>
      <c r="O2939">
        <v>4.8106081120399997</v>
      </c>
      <c r="P2939">
        <v>4.9214935446000002E-2</v>
      </c>
      <c r="Q2939">
        <v>0.18849101547399999</v>
      </c>
      <c r="R2939">
        <v>1.98940030915E-3</v>
      </c>
      <c r="S2939">
        <v>0</v>
      </c>
      <c r="T2939">
        <v>8.5582408375799996</v>
      </c>
      <c r="U2939">
        <v>4</v>
      </c>
      <c r="V2939">
        <v>3</v>
      </c>
      <c r="Z2939">
        <v>2</v>
      </c>
      <c r="AA2939" t="s">
        <v>474</v>
      </c>
      <c r="AB2939">
        <v>1427</v>
      </c>
      <c r="AC2939">
        <v>1.2070096393199999E-2</v>
      </c>
      <c r="AD2939" s="1">
        <v>2.7953085300999999E-5</v>
      </c>
      <c r="AE2939">
        <v>0.176868897937</v>
      </c>
      <c r="AF2939">
        <v>2.6547123959800001E-3</v>
      </c>
      <c r="AG2939">
        <v>0.96661334172699998</v>
      </c>
      <c r="AH2939">
        <v>1.0145891524400001E-3</v>
      </c>
      <c r="AI2939">
        <v>3.6568564785899999E-4</v>
      </c>
      <c r="AJ2939" s="1">
        <v>7.3199752136200001E-6</v>
      </c>
      <c r="AK2939">
        <v>3.3653749423199999</v>
      </c>
      <c r="AL2939">
        <v>1.70696940184E-2</v>
      </c>
      <c r="AM2939" s="1">
        <v>3.9531632342899998E-5</v>
      </c>
      <c r="AN2939">
        <v>4.8899888355799996</v>
      </c>
      <c r="AO2939">
        <v>3.1499257050700002E-2</v>
      </c>
      <c r="AP2939">
        <v>0.209229799089</v>
      </c>
      <c r="AQ2939">
        <v>1.43222853826E-3</v>
      </c>
      <c r="AR2939">
        <v>0</v>
      </c>
      <c r="AS2939">
        <v>2.87051683943</v>
      </c>
      <c r="AT2939">
        <v>2</v>
      </c>
      <c r="AU2939">
        <v>2</v>
      </c>
      <c r="AV2939">
        <f t="shared" si="612"/>
        <v>1427</v>
      </c>
      <c r="AW2939" s="2">
        <f t="shared" si="613"/>
        <v>9.2005927042156266E-2</v>
      </c>
      <c r="AX2939" s="2">
        <f t="shared" si="614"/>
        <v>-2.5236435917384337E-2</v>
      </c>
      <c r="BC2939" s="2">
        <f t="shared" si="615"/>
        <v>0.14687578145287111</v>
      </c>
      <c r="BD2939" s="2">
        <f t="shared" si="616"/>
        <v>0.1445689873942505</v>
      </c>
      <c r="BE2939" s="2">
        <f t="shared" si="617"/>
        <v>0.19247694469604773</v>
      </c>
      <c r="BF2939" s="2">
        <f t="shared" si="618"/>
        <v>9.2005927043400146E-2</v>
      </c>
      <c r="BG2939" s="2">
        <f t="shared" si="619"/>
        <v>-2.5236435915217858E-2</v>
      </c>
      <c r="BH2939" s="2">
        <f t="shared" si="620"/>
        <v>1.650118273848283E-2</v>
      </c>
      <c r="BI2939" s="2">
        <f t="shared" si="621"/>
        <v>-0.35996549085669605</v>
      </c>
      <c r="BJ2939" s="2">
        <f t="shared" si="622"/>
        <v>0.11002531639424833</v>
      </c>
      <c r="BK2939" s="2">
        <f t="shared" si="623"/>
        <v>-0.28007021428887768</v>
      </c>
      <c r="BL2939" s="2"/>
      <c r="BM2939" s="2">
        <f t="shared" si="624"/>
        <v>-0.66459031781095668</v>
      </c>
    </row>
    <row r="2940" spans="1:65">
      <c r="A2940">
        <v>2</v>
      </c>
      <c r="B2940" t="s">
        <v>474</v>
      </c>
      <c r="C2940">
        <v>2073</v>
      </c>
      <c r="D2940">
        <v>1.11226469662E-2</v>
      </c>
      <c r="E2940" s="1">
        <v>3.30709587365E-5</v>
      </c>
      <c r="F2940" s="1"/>
      <c r="G2940" s="1"/>
      <c r="H2940" s="1"/>
      <c r="I2940" s="1"/>
      <c r="J2940">
        <v>8.5583951924399996E-4</v>
      </c>
      <c r="K2940" s="1">
        <v>4.9995961871699997E-5</v>
      </c>
      <c r="L2940">
        <v>2.8577766648599998</v>
      </c>
      <c r="M2940">
        <v>1.5729798189099999E-2</v>
      </c>
      <c r="N2940" s="1">
        <v>4.6769398365800002E-5</v>
      </c>
      <c r="O2940">
        <v>4.7541376728499998</v>
      </c>
      <c r="P2940">
        <v>4.4547193823099997E-2</v>
      </c>
      <c r="Q2940">
        <v>0.18744973854800001</v>
      </c>
      <c r="R2940">
        <v>1.84274677613E-3</v>
      </c>
      <c r="S2940">
        <v>0</v>
      </c>
      <c r="T2940">
        <v>5.14202954742</v>
      </c>
      <c r="U2940">
        <v>4</v>
      </c>
      <c r="V2940">
        <v>3</v>
      </c>
      <c r="Z2940">
        <v>2</v>
      </c>
      <c r="AA2940" t="s">
        <v>474</v>
      </c>
      <c r="AB2940">
        <v>2073</v>
      </c>
      <c r="AC2940">
        <v>1.2145993184800001E-2</v>
      </c>
      <c r="AD2940" s="1">
        <v>5.4651222679499998E-5</v>
      </c>
      <c r="AE2940">
        <v>0.16203141652399999</v>
      </c>
      <c r="AF2940">
        <v>5.0962866418399998E-3</v>
      </c>
      <c r="AG2940">
        <v>0.97239896127100001</v>
      </c>
      <c r="AH2940">
        <v>1.64147567371E-3</v>
      </c>
      <c r="AI2940">
        <v>9.6410595451000005E-4</v>
      </c>
      <c r="AJ2940" s="1">
        <v>5.0766463175300002E-5</v>
      </c>
      <c r="AK2940">
        <v>3.4078309753</v>
      </c>
      <c r="AL2940">
        <v>1.7177028290499999E-2</v>
      </c>
      <c r="AM2940" s="1">
        <v>7.7288500313599993E-5</v>
      </c>
      <c r="AN2940">
        <v>4.8001367772099997</v>
      </c>
      <c r="AO2940">
        <v>3.9890417757499998E-2</v>
      </c>
      <c r="AP2940">
        <v>0.20667672811500001</v>
      </c>
      <c r="AQ2940">
        <v>1.9531363929399998E-3</v>
      </c>
      <c r="AR2940">
        <v>0</v>
      </c>
      <c r="AS2940">
        <v>2.2211566127200002</v>
      </c>
      <c r="AT2940">
        <v>2</v>
      </c>
      <c r="AU2940">
        <v>2</v>
      </c>
      <c r="AV2940">
        <f t="shared" si="612"/>
        <v>2073</v>
      </c>
      <c r="AW2940" s="2">
        <f t="shared" si="613"/>
        <v>9.2005636941439484E-2</v>
      </c>
      <c r="AX2940" s="2">
        <f t="shared" si="614"/>
        <v>0.65254424931993682</v>
      </c>
      <c r="BC2940" s="2">
        <f t="shared" si="615"/>
        <v>0.12650319695640663</v>
      </c>
      <c r="BD2940" s="2">
        <f t="shared" si="616"/>
        <v>1.5411270725769234E-2</v>
      </c>
      <c r="BE2940" s="2">
        <f t="shared" si="617"/>
        <v>0.19247631111402713</v>
      </c>
      <c r="BF2940" s="2">
        <f t="shared" si="618"/>
        <v>9.2005636944716918E-2</v>
      </c>
      <c r="BG2940" s="2">
        <f t="shared" si="619"/>
        <v>0.65254424932087651</v>
      </c>
      <c r="BH2940" s="2">
        <f t="shared" si="620"/>
        <v>9.6755936671107032E-3</v>
      </c>
      <c r="BI2940" s="2">
        <f t="shared" si="621"/>
        <v>-0.10453578925964183</v>
      </c>
      <c r="BJ2940" s="2">
        <f t="shared" si="622"/>
        <v>0.10257143976798118</v>
      </c>
      <c r="BK2940" s="2">
        <f t="shared" si="623"/>
        <v>5.9904930096706978E-2</v>
      </c>
      <c r="BL2940" s="2"/>
      <c r="BM2940" s="2">
        <f t="shared" si="624"/>
        <v>-0.56803892466264416</v>
      </c>
    </row>
    <row r="2941" spans="1:65">
      <c r="A2941">
        <v>2</v>
      </c>
      <c r="B2941" t="s">
        <v>474</v>
      </c>
      <c r="C2941">
        <v>3441</v>
      </c>
      <c r="D2941">
        <v>1.14777731529E-2</v>
      </c>
      <c r="E2941" s="1">
        <v>2.2358442124200001E-5</v>
      </c>
      <c r="F2941" s="1"/>
      <c r="G2941" s="1"/>
      <c r="H2941" s="1"/>
      <c r="I2941" s="1"/>
      <c r="J2941">
        <v>5.7385312641699995E-4</v>
      </c>
      <c r="K2941" s="1">
        <v>5.0201378060699997E-5</v>
      </c>
      <c r="L2941">
        <v>3.0431772882999999</v>
      </c>
      <c r="M2941">
        <v>1.62320224587E-2</v>
      </c>
      <c r="N2941" s="1">
        <v>3.1619612085600002E-5</v>
      </c>
      <c r="O2941">
        <v>4.5053618170299998</v>
      </c>
      <c r="P2941">
        <v>3.2679432406900001E-2</v>
      </c>
      <c r="Q2941">
        <v>0.183312568738</v>
      </c>
      <c r="R2941">
        <v>1.3767640814499999E-3</v>
      </c>
      <c r="S2941">
        <v>0</v>
      </c>
      <c r="T2941">
        <v>34.173638065799999</v>
      </c>
      <c r="U2941">
        <v>4</v>
      </c>
      <c r="V2941">
        <v>3</v>
      </c>
      <c r="Z2941">
        <v>2</v>
      </c>
      <c r="AA2941" t="s">
        <v>474</v>
      </c>
      <c r="AB2941">
        <v>3441</v>
      </c>
      <c r="AC2941">
        <v>1.2531631597500001E-2</v>
      </c>
      <c r="AD2941" s="1">
        <v>3.91698425293E-5</v>
      </c>
      <c r="AE2941">
        <v>0.18996753378100001</v>
      </c>
      <c r="AF2941">
        <v>3.08172366366E-3</v>
      </c>
      <c r="AG2941">
        <v>0.95168736497399997</v>
      </c>
      <c r="AH2941">
        <v>1.8621690941999999E-3</v>
      </c>
      <c r="AI2941">
        <v>4.3042693000999998E-4</v>
      </c>
      <c r="AJ2941" s="1">
        <v>7.5960972881799994E-5</v>
      </c>
      <c r="AK2941">
        <v>3.62766536047</v>
      </c>
      <c r="AL2941">
        <v>1.7722403363900002E-2</v>
      </c>
      <c r="AM2941" s="1">
        <v>5.53945225409E-5</v>
      </c>
      <c r="AN2941">
        <v>4.81545437706</v>
      </c>
      <c r="AO2941">
        <v>3.7337788421899998E-2</v>
      </c>
      <c r="AP2941">
        <v>0.21391922852799999</v>
      </c>
      <c r="AQ2941">
        <v>1.7883745867600001E-3</v>
      </c>
      <c r="AR2941">
        <v>0</v>
      </c>
      <c r="AS2941">
        <v>3.5616581245400001</v>
      </c>
      <c r="AT2941">
        <v>2</v>
      </c>
      <c r="AU2941">
        <v>2</v>
      </c>
      <c r="AV2941">
        <f t="shared" si="612"/>
        <v>3441</v>
      </c>
      <c r="AW2941" s="2">
        <f t="shared" si="613"/>
        <v>9.181732645881141E-2</v>
      </c>
      <c r="AX2941" s="2">
        <f t="shared" si="614"/>
        <v>0.75190392567217024</v>
      </c>
      <c r="BC2941" s="2">
        <f t="shared" si="615"/>
        <v>-0.24993537510637684</v>
      </c>
      <c r="BD2941" s="2">
        <f t="shared" si="616"/>
        <v>0.51312525305487222</v>
      </c>
      <c r="BE2941" s="2">
        <f t="shared" si="617"/>
        <v>0.19206507436065637</v>
      </c>
      <c r="BF2941" s="2">
        <f t="shared" si="618"/>
        <v>9.1817326460215093E-2</v>
      </c>
      <c r="BG2941" s="2">
        <f t="shared" si="619"/>
        <v>0.75190392566920239</v>
      </c>
      <c r="BH2941" s="2">
        <f t="shared" si="620"/>
        <v>6.8827448853911968E-2</v>
      </c>
      <c r="BI2941" s="2">
        <f t="shared" si="621"/>
        <v>0.14254702948930112</v>
      </c>
      <c r="BJ2941" s="2">
        <f t="shared" si="622"/>
        <v>0.16696432765472097</v>
      </c>
      <c r="BK2941" s="2">
        <f t="shared" si="623"/>
        <v>0.29896952633779811</v>
      </c>
      <c r="BL2941" s="2"/>
      <c r="BM2941" s="2">
        <f t="shared" si="624"/>
        <v>-0.89577761320927651</v>
      </c>
    </row>
    <row r="2942" spans="1:65">
      <c r="A2942">
        <v>2</v>
      </c>
      <c r="B2942" t="s">
        <v>474</v>
      </c>
      <c r="C2942">
        <v>2992</v>
      </c>
      <c r="D2942">
        <v>1.07773917359E-2</v>
      </c>
      <c r="E2942" s="1">
        <v>2.3392610971099999E-5</v>
      </c>
      <c r="F2942" s="1"/>
      <c r="G2942" s="1"/>
      <c r="H2942" s="1"/>
      <c r="I2942" s="1"/>
      <c r="J2942">
        <v>9.1028735784599998E-4</v>
      </c>
      <c r="K2942" s="1">
        <v>1.13963328928E-5</v>
      </c>
      <c r="L2942">
        <v>2.6831151877399999</v>
      </c>
      <c r="M2942">
        <v>1.5241533559899999E-2</v>
      </c>
      <c r="N2942" s="1">
        <v>3.3082147694599998E-5</v>
      </c>
      <c r="O2942">
        <v>4.9741441002300002</v>
      </c>
      <c r="P2942">
        <v>4.4108952056200003E-2</v>
      </c>
      <c r="Q2942">
        <v>0.190036473846</v>
      </c>
      <c r="R2942">
        <v>1.7349231050200001E-3</v>
      </c>
      <c r="S2942">
        <v>0</v>
      </c>
      <c r="T2942">
        <v>8.8125378787499997</v>
      </c>
      <c r="U2942">
        <v>4</v>
      </c>
      <c r="V2942">
        <v>3</v>
      </c>
      <c r="Z2942">
        <v>2</v>
      </c>
      <c r="AA2942" t="s">
        <v>474</v>
      </c>
      <c r="AB2942">
        <v>2992</v>
      </c>
      <c r="AC2942">
        <v>1.1763167666199999E-2</v>
      </c>
      <c r="AD2942" s="1">
        <v>4.7392148461799999E-5</v>
      </c>
      <c r="AE2942">
        <v>0.170091351636</v>
      </c>
      <c r="AF2942">
        <v>4.3563811547399998E-3</v>
      </c>
      <c r="AG2942">
        <v>0.967113807208</v>
      </c>
      <c r="AH2942">
        <v>1.74791208986E-3</v>
      </c>
      <c r="AI2942">
        <v>1.0651436863899999E-3</v>
      </c>
      <c r="AJ2942" s="1">
        <v>1.6290810974599999E-5</v>
      </c>
      <c r="AK2942">
        <v>3.19639582283</v>
      </c>
      <c r="AL2942">
        <v>1.6635631250000001E-2</v>
      </c>
      <c r="AM2942" s="1">
        <v>6.7022619104599993E-5</v>
      </c>
      <c r="AN2942">
        <v>5.0795043835099998</v>
      </c>
      <c r="AO2942">
        <v>4.0612751514500001E-2</v>
      </c>
      <c r="AP2942">
        <v>0.21181199889800001</v>
      </c>
      <c r="AQ2942">
        <v>1.896378599E-3</v>
      </c>
      <c r="AR2942">
        <v>0</v>
      </c>
      <c r="AS2942">
        <v>2.37585487032</v>
      </c>
      <c r="AT2942">
        <v>2</v>
      </c>
      <c r="AU2942">
        <v>2</v>
      </c>
      <c r="AV2942">
        <f t="shared" si="612"/>
        <v>2992</v>
      </c>
      <c r="AW2942" s="2">
        <f t="shared" si="613"/>
        <v>9.1467022305251625E-2</v>
      </c>
      <c r="AX2942" s="2">
        <f t="shared" si="614"/>
        <v>1.0259452234874431</v>
      </c>
      <c r="BC2942" s="2">
        <f t="shared" si="615"/>
        <v>0.17011807008990465</v>
      </c>
      <c r="BD2942" s="2">
        <f t="shared" si="616"/>
        <v>0.42947833551722975</v>
      </c>
      <c r="BE2942" s="2">
        <f t="shared" si="617"/>
        <v>0.19130026076977288</v>
      </c>
      <c r="BF2942" s="2">
        <f t="shared" si="618"/>
        <v>9.1467022305933149E-2</v>
      </c>
      <c r="BG2942" s="2">
        <f t="shared" si="619"/>
        <v>1.0259452234880173</v>
      </c>
      <c r="BH2942" s="2">
        <f t="shared" si="620"/>
        <v>2.118159047204278E-2</v>
      </c>
      <c r="BI2942" s="2">
        <f t="shared" si="621"/>
        <v>-7.9262833930976884E-2</v>
      </c>
      <c r="BJ2942" s="2">
        <f t="shared" si="622"/>
        <v>0.11458602978313655</v>
      </c>
      <c r="BK2942" s="2">
        <f t="shared" si="623"/>
        <v>9.3062046100388235E-2</v>
      </c>
      <c r="BL2942" s="2"/>
      <c r="BM2942" s="2">
        <f t="shared" si="624"/>
        <v>-0.73040060615807545</v>
      </c>
    </row>
    <row r="2943" spans="1:65">
      <c r="A2943">
        <v>2</v>
      </c>
      <c r="B2943" t="s">
        <v>474</v>
      </c>
      <c r="C2943">
        <v>3336</v>
      </c>
      <c r="D2943">
        <v>1.11015867711E-2</v>
      </c>
      <c r="E2943" s="1">
        <v>3.3188479940699997E-5</v>
      </c>
      <c r="F2943" s="1"/>
      <c r="G2943" s="1"/>
      <c r="H2943" s="1"/>
      <c r="I2943" s="1"/>
      <c r="J2943">
        <v>1.2104822666900001E-3</v>
      </c>
      <c r="K2943">
        <v>1.0126495425199999E-4</v>
      </c>
      <c r="L2943">
        <v>2.84696478613</v>
      </c>
      <c r="M2943">
        <v>1.57000145756E-2</v>
      </c>
      <c r="N2943" s="1">
        <v>4.6935598446700002E-5</v>
      </c>
      <c r="O2943">
        <v>4.7344575003799996</v>
      </c>
      <c r="P2943">
        <v>3.1282451232900001E-2</v>
      </c>
      <c r="Q2943">
        <v>0.18632031603300001</v>
      </c>
      <c r="R2943">
        <v>1.3512397141900001E-3</v>
      </c>
      <c r="S2943">
        <v>0</v>
      </c>
      <c r="T2943">
        <v>22.6356642069</v>
      </c>
      <c r="U2943">
        <v>4</v>
      </c>
      <c r="V2943">
        <v>3</v>
      </c>
      <c r="Z2943">
        <v>2</v>
      </c>
      <c r="AA2943" t="s">
        <v>474</v>
      </c>
      <c r="AB2943">
        <v>3336</v>
      </c>
      <c r="AC2943">
        <v>1.2110147091200001E-2</v>
      </c>
      <c r="AD2943" s="1">
        <v>7.3806210987699999E-5</v>
      </c>
      <c r="AE2943">
        <v>0.15720490185800001</v>
      </c>
      <c r="AF2943">
        <v>6.3760796617199997E-3</v>
      </c>
      <c r="AG2943">
        <v>0.97104574281199996</v>
      </c>
      <c r="AH2943">
        <v>2.2088125216899999E-3</v>
      </c>
      <c r="AI2943">
        <v>1.2516697980999999E-3</v>
      </c>
      <c r="AJ2943" s="1">
        <v>9.4537242938900001E-5</v>
      </c>
      <c r="AK2943">
        <v>3.3877458053699998</v>
      </c>
      <c r="AL2943">
        <v>1.7126334258699999E-2</v>
      </c>
      <c r="AM2943">
        <v>1.0437774456599999E-4</v>
      </c>
      <c r="AN2943">
        <v>4.8860977631700004</v>
      </c>
      <c r="AO2943">
        <v>3.54459915658E-2</v>
      </c>
      <c r="AP2943">
        <v>0.209757019057</v>
      </c>
      <c r="AQ2943">
        <v>1.9873967636699998E-3</v>
      </c>
      <c r="AR2943">
        <v>0</v>
      </c>
      <c r="AS2943">
        <v>0.67384586231800003</v>
      </c>
      <c r="AT2943">
        <v>2</v>
      </c>
      <c r="AU2943">
        <v>2</v>
      </c>
      <c r="AV2943">
        <f t="shared" si="612"/>
        <v>3336</v>
      </c>
      <c r="AW2943" s="2">
        <f t="shared" si="613"/>
        <v>9.0848303120551796E-2</v>
      </c>
      <c r="AX2943" s="2">
        <f t="shared" si="614"/>
        <v>1.2238502974397842</v>
      </c>
      <c r="BC2943" s="2">
        <f t="shared" si="615"/>
        <v>3.4025720610203522E-2</v>
      </c>
      <c r="BD2943" s="2">
        <f t="shared" si="616"/>
        <v>-6.6436719028756391E-2</v>
      </c>
      <c r="BE2943" s="2">
        <f t="shared" si="617"/>
        <v>0.18995002041282932</v>
      </c>
      <c r="BF2943" s="2">
        <f t="shared" si="618"/>
        <v>9.0848303116654275E-2</v>
      </c>
      <c r="BG2943" s="2">
        <f t="shared" si="619"/>
        <v>1.2238502974353509</v>
      </c>
      <c r="BH2943" s="2">
        <f t="shared" si="620"/>
        <v>3.2029068331024167E-2</v>
      </c>
      <c r="BI2943" s="2">
        <f t="shared" si="621"/>
        <v>0.13309507947130342</v>
      </c>
      <c r="BJ2943" s="2">
        <f t="shared" si="622"/>
        <v>0.12578715795999951</v>
      </c>
      <c r="BK2943" s="2">
        <f t="shared" si="623"/>
        <v>0.47079510970512273</v>
      </c>
      <c r="BL2943" s="2"/>
      <c r="BM2943" s="2">
        <f t="shared" si="624"/>
        <v>-0.97023078906990534</v>
      </c>
    </row>
    <row r="2944" spans="1:65">
      <c r="A2944">
        <v>2</v>
      </c>
      <c r="B2944" t="s">
        <v>474</v>
      </c>
      <c r="C2944">
        <v>3108</v>
      </c>
      <c r="D2944">
        <v>1.0760976708100001E-2</v>
      </c>
      <c r="E2944" s="1">
        <v>2.7355028537699999E-5</v>
      </c>
      <c r="F2944" s="1"/>
      <c r="G2944" s="1"/>
      <c r="H2944" s="1"/>
      <c r="I2944" s="1"/>
      <c r="J2944">
        <v>7.7444824334500003E-4</v>
      </c>
      <c r="K2944" s="1">
        <v>8.4435266608800006E-6</v>
      </c>
      <c r="L2944">
        <v>2.6749481153599999</v>
      </c>
      <c r="M2944">
        <v>1.5218319205000001E-2</v>
      </c>
      <c r="N2944" s="1">
        <v>3.8685852357100001E-5</v>
      </c>
      <c r="O2944">
        <v>5.0312340673399998</v>
      </c>
      <c r="P2944">
        <v>5.3099685140300001E-2</v>
      </c>
      <c r="Q2944">
        <v>0.19192482169299999</v>
      </c>
      <c r="R2944">
        <v>2.0835041368900001E-3</v>
      </c>
      <c r="S2944">
        <v>0</v>
      </c>
      <c r="T2944">
        <v>14.1615125572</v>
      </c>
      <c r="U2944">
        <v>4</v>
      </c>
      <c r="V2944">
        <v>3</v>
      </c>
      <c r="Z2944">
        <v>2</v>
      </c>
      <c r="AA2944" t="s">
        <v>474</v>
      </c>
      <c r="AB2944">
        <v>3108</v>
      </c>
      <c r="AC2944">
        <v>1.1736172305000001E-2</v>
      </c>
      <c r="AD2944">
        <v>1.30795998471E-3</v>
      </c>
      <c r="AE2944">
        <v>0.16260073608</v>
      </c>
      <c r="AF2944">
        <v>0.14625464351199999</v>
      </c>
      <c r="AG2944">
        <v>0.97032442944399999</v>
      </c>
      <c r="AH2944">
        <v>1.4600359263799999E-2</v>
      </c>
      <c r="AI2944">
        <v>8.9219046249399997E-4</v>
      </c>
      <c r="AJ2944" s="1">
        <v>4.3096810199200002E-5</v>
      </c>
      <c r="AK2944">
        <v>3.1817418026199999</v>
      </c>
      <c r="AL2944">
        <v>1.6597454044099999E-2</v>
      </c>
      <c r="AM2944">
        <v>1.84973474942E-3</v>
      </c>
      <c r="AN2944">
        <v>5.12208236685</v>
      </c>
      <c r="AO2944">
        <v>6.2298475833899997E-2</v>
      </c>
      <c r="AP2944">
        <v>0.213097309737</v>
      </c>
      <c r="AQ2944">
        <v>2.3890045330200001E-2</v>
      </c>
      <c r="AR2944">
        <v>4</v>
      </c>
      <c r="AS2944">
        <v>6.4611608442200001</v>
      </c>
      <c r="AT2944">
        <v>2</v>
      </c>
      <c r="AU2944">
        <v>2</v>
      </c>
      <c r="AV2944">
        <f t="shared" si="612"/>
        <v>3108</v>
      </c>
      <c r="AW2944" s="2">
        <f t="shared" si="613"/>
        <v>9.0623334977200598E-2</v>
      </c>
      <c r="AX2944" s="2">
        <f t="shared" si="614"/>
        <v>46.814243107346904</v>
      </c>
      <c r="BC2944" s="2">
        <f t="shared" si="615"/>
        <v>0.15203368354281141</v>
      </c>
      <c r="BD2944" s="2">
        <f t="shared" si="616"/>
        <v>4.1041243700778898</v>
      </c>
      <c r="BE2944" s="2">
        <f t="shared" si="617"/>
        <v>0.18945925879829439</v>
      </c>
      <c r="BF2944" s="2">
        <f t="shared" si="618"/>
        <v>9.0623334976892955E-2</v>
      </c>
      <c r="BG2944" s="2">
        <f t="shared" si="619"/>
        <v>46.814243107416473</v>
      </c>
      <c r="BH2944" s="2">
        <f t="shared" si="620"/>
        <v>1.8056862052937925E-2</v>
      </c>
      <c r="BI2944" s="2">
        <f t="shared" si="621"/>
        <v>0.17323625684963948</v>
      </c>
      <c r="BJ2944" s="2">
        <f t="shared" si="622"/>
        <v>0.11031657008840265</v>
      </c>
      <c r="BK2944" s="2">
        <f t="shared" si="623"/>
        <v>10.466281687282914</v>
      </c>
      <c r="BL2944" s="2"/>
      <c r="BM2944" s="2">
        <f t="shared" si="624"/>
        <v>-0.54375206616365179</v>
      </c>
    </row>
    <row r="2945" spans="1:65">
      <c r="A2945">
        <v>2</v>
      </c>
      <c r="B2945" t="s">
        <v>474</v>
      </c>
      <c r="C2945">
        <v>1082</v>
      </c>
      <c r="D2945">
        <v>1.0706424319100001E-2</v>
      </c>
      <c r="E2945" s="1">
        <v>2.4054170363699998E-5</v>
      </c>
      <c r="F2945" s="1"/>
      <c r="G2945" s="1"/>
      <c r="H2945" s="1"/>
      <c r="I2945" s="1"/>
      <c r="J2945">
        <v>4.7350306514199999E-4</v>
      </c>
      <c r="K2945" s="1">
        <v>9.7456504581299994E-6</v>
      </c>
      <c r="L2945">
        <v>2.6478957513000001</v>
      </c>
      <c r="M2945">
        <v>1.51411704766E-2</v>
      </c>
      <c r="N2945" s="1">
        <v>3.4017733959999998E-5</v>
      </c>
      <c r="O2945">
        <v>5.0462879908299998</v>
      </c>
      <c r="P2945">
        <v>4.7158062910799999E-2</v>
      </c>
      <c r="Q2945">
        <v>0.19152321149400001</v>
      </c>
      <c r="R2945">
        <v>1.8408017465E-3</v>
      </c>
      <c r="S2945">
        <v>0</v>
      </c>
      <c r="T2945">
        <v>13.882182762399999</v>
      </c>
      <c r="U2945">
        <v>4</v>
      </c>
      <c r="V2945">
        <v>3</v>
      </c>
      <c r="Z2945">
        <v>2</v>
      </c>
      <c r="AA2945" t="s">
        <v>474</v>
      </c>
      <c r="AB2945">
        <v>1082</v>
      </c>
      <c r="AC2945">
        <v>1.16748472193E-2</v>
      </c>
      <c r="AD2945" s="1">
        <v>4.8504510369299999E-5</v>
      </c>
      <c r="AE2945">
        <v>0.18183952205699999</v>
      </c>
      <c r="AF2945">
        <v>4.5943017492800003E-3</v>
      </c>
      <c r="AG2945">
        <v>0.96209743767099998</v>
      </c>
      <c r="AH2945">
        <v>2.22525400962E-3</v>
      </c>
      <c r="AI2945">
        <v>5.7179015068899999E-4</v>
      </c>
      <c r="AJ2945" s="1">
        <v>1.37684155698E-5</v>
      </c>
      <c r="AK2945">
        <v>3.1485775304199999</v>
      </c>
      <c r="AL2945">
        <v>1.65107272762E-2</v>
      </c>
      <c r="AM2945" s="1">
        <v>6.8595736400500003E-5</v>
      </c>
      <c r="AN2945">
        <v>5.1602582041099998</v>
      </c>
      <c r="AO2945">
        <v>4.3223736028699999E-2</v>
      </c>
      <c r="AP2945">
        <v>0.213563766159</v>
      </c>
      <c r="AQ2945">
        <v>1.9968246470800002E-3</v>
      </c>
      <c r="AR2945">
        <v>0</v>
      </c>
      <c r="AS2945">
        <v>1.2865665021299999</v>
      </c>
      <c r="AT2945">
        <v>2</v>
      </c>
      <c r="AU2945">
        <v>2</v>
      </c>
      <c r="AV2945">
        <f t="shared" si="612"/>
        <v>1082</v>
      </c>
      <c r="AW2945" s="2">
        <f t="shared" si="613"/>
        <v>9.0452505088216686E-2</v>
      </c>
      <c r="AX2945" s="2">
        <f t="shared" si="614"/>
        <v>1.0164698942391237</v>
      </c>
      <c r="BC2945" s="2">
        <f t="shared" si="615"/>
        <v>0.2075743385473639</v>
      </c>
      <c r="BD2945" s="2">
        <f t="shared" si="616"/>
        <v>0.41277543545737744</v>
      </c>
      <c r="BE2945" s="2">
        <f t="shared" si="617"/>
        <v>0.18908666584558215</v>
      </c>
      <c r="BF2945" s="2">
        <f t="shared" si="618"/>
        <v>9.0452505089787388E-2</v>
      </c>
      <c r="BG2945" s="2">
        <f t="shared" si="619"/>
        <v>1.0164698942368944</v>
      </c>
      <c r="BH2945" s="2">
        <f t="shared" si="620"/>
        <v>2.2584960170149642E-2</v>
      </c>
      <c r="BI2945" s="2">
        <f t="shared" si="621"/>
        <v>-8.3428509129855957E-2</v>
      </c>
      <c r="BJ2945" s="2">
        <f t="shared" si="622"/>
        <v>0.11508033148081621</v>
      </c>
      <c r="BK2945" s="2">
        <f t="shared" si="623"/>
        <v>8.4758122854160456E-2</v>
      </c>
      <c r="BL2945" s="2"/>
      <c r="BM2945" s="2">
        <f t="shared" si="624"/>
        <v>-0.90732246332221789</v>
      </c>
    </row>
    <row r="2946" spans="1:65">
      <c r="A2946">
        <v>2</v>
      </c>
      <c r="B2946" t="s">
        <v>474</v>
      </c>
      <c r="C2946">
        <v>2371</v>
      </c>
      <c r="D2946">
        <v>1.0556643762000001E-2</v>
      </c>
      <c r="E2946" s="1">
        <v>3.1397977507800003E-5</v>
      </c>
      <c r="F2946" s="1"/>
      <c r="G2946" s="1"/>
      <c r="H2946" s="1"/>
      <c r="I2946" s="1"/>
      <c r="J2946" s="1">
        <v>-6.5823140240599999E-5</v>
      </c>
      <c r="K2946" s="1">
        <v>7.3333089413100004E-6</v>
      </c>
      <c r="L2946">
        <v>2.5743270056799998</v>
      </c>
      <c r="M2946">
        <v>1.4929348781400001E-2</v>
      </c>
      <c r="N2946" s="1">
        <v>4.44034456226E-5</v>
      </c>
      <c r="O2946">
        <v>5.1141737812799999</v>
      </c>
      <c r="P2946">
        <v>6.5809882882699997E-2</v>
      </c>
      <c r="Q2946">
        <v>0.19138428755299999</v>
      </c>
      <c r="R2946">
        <v>2.5276859437900001E-3</v>
      </c>
      <c r="S2946">
        <v>0</v>
      </c>
      <c r="T2946">
        <v>15.491891620500001</v>
      </c>
      <c r="U2946">
        <v>4</v>
      </c>
      <c r="V2946">
        <v>3</v>
      </c>
      <c r="Z2946">
        <v>2</v>
      </c>
      <c r="AA2946" t="s">
        <v>474</v>
      </c>
      <c r="AB2946">
        <v>2371</v>
      </c>
      <c r="AC2946">
        <v>1.15098263703E-2</v>
      </c>
      <c r="AD2946" s="1">
        <v>4.1832700687099998E-5</v>
      </c>
      <c r="AE2946">
        <v>0.163635543725</v>
      </c>
      <c r="AF2946">
        <v>3.84175585773E-3</v>
      </c>
      <c r="AG2946">
        <v>0.96906411342700005</v>
      </c>
      <c r="AH2946">
        <v>1.5514564522499999E-3</v>
      </c>
      <c r="AI2946" s="1">
        <v>-7.7838829704400002E-5</v>
      </c>
      <c r="AJ2946" s="1">
        <v>8.6652660712699995E-6</v>
      </c>
      <c r="AK2946">
        <v>3.06019798103</v>
      </c>
      <c r="AL2946">
        <v>1.6277352553500001E-2</v>
      </c>
      <c r="AM2946" s="1">
        <v>5.9160372662399999E-5</v>
      </c>
      <c r="AN2946">
        <v>5.2126668441200001</v>
      </c>
      <c r="AO2946">
        <v>4.9991953312699997E-2</v>
      </c>
      <c r="AP2946">
        <v>0.212683438517</v>
      </c>
      <c r="AQ2946">
        <v>2.1812960981200001E-3</v>
      </c>
      <c r="AR2946">
        <v>0</v>
      </c>
      <c r="AS2946">
        <v>9.8252947605000003</v>
      </c>
      <c r="AT2946">
        <v>2</v>
      </c>
      <c r="AU2946">
        <v>2</v>
      </c>
      <c r="AV2946">
        <f t="shared" si="612"/>
        <v>2371</v>
      </c>
      <c r="AW2946" s="2">
        <f t="shared" si="613"/>
        <v>9.0292201744185299E-2</v>
      </c>
      <c r="AX2946" s="2">
        <f t="shared" si="614"/>
        <v>0.33233743086502188</v>
      </c>
      <c r="BC2946" s="2">
        <f t="shared" si="615"/>
        <v>0.18254506576075921</v>
      </c>
      <c r="BD2946" s="2">
        <f t="shared" si="616"/>
        <v>0.18163112186053113</v>
      </c>
      <c r="BE2946" s="2">
        <f t="shared" si="617"/>
        <v>0.18873708517914528</v>
      </c>
      <c r="BF2946" s="2">
        <f t="shared" si="618"/>
        <v>9.0292201745560102E-2</v>
      </c>
      <c r="BG2946" s="2">
        <f t="shared" si="619"/>
        <v>0.33233743086570683</v>
      </c>
      <c r="BH2946" s="2">
        <f t="shared" si="620"/>
        <v>1.9258841613972091E-2</v>
      </c>
      <c r="BI2946" s="2">
        <f t="shared" si="621"/>
        <v>-0.24035796565986889</v>
      </c>
      <c r="BJ2946" s="2">
        <f t="shared" si="622"/>
        <v>0.11128996657106263</v>
      </c>
      <c r="BK2946" s="2">
        <f t="shared" si="623"/>
        <v>-0.13703832413239786</v>
      </c>
      <c r="BL2946" s="2"/>
      <c r="BM2946" s="2">
        <f t="shared" si="624"/>
        <v>-0.36577824056692637</v>
      </c>
    </row>
    <row r="2947" spans="1:65">
      <c r="A2947">
        <v>2</v>
      </c>
      <c r="B2947" t="s">
        <v>474</v>
      </c>
      <c r="C2947">
        <v>3142</v>
      </c>
      <c r="D2947">
        <v>1.0802462825099999E-2</v>
      </c>
      <c r="E2947" s="1">
        <v>4.7282169656899998E-5</v>
      </c>
      <c r="F2947" s="1"/>
      <c r="G2947" s="1"/>
      <c r="H2947" s="1"/>
      <c r="I2947" s="1"/>
      <c r="J2947">
        <v>9.0480435739599999E-4</v>
      </c>
      <c r="K2947">
        <v>1.08097715853E-4</v>
      </c>
      <c r="L2947">
        <v>2.69561299131</v>
      </c>
      <c r="M2947">
        <v>1.52769894342E-2</v>
      </c>
      <c r="N2947" s="1">
        <v>6.6867085587200001E-5</v>
      </c>
      <c r="O2947">
        <v>5.0227627831000001</v>
      </c>
      <c r="P2947">
        <v>4.5092046952400003E-2</v>
      </c>
      <c r="Q2947">
        <v>0.19234034028899999</v>
      </c>
      <c r="R2947">
        <v>1.92103768812E-3</v>
      </c>
      <c r="S2947">
        <v>0</v>
      </c>
      <c r="T2947">
        <v>11.5278899475</v>
      </c>
      <c r="U2947">
        <v>4</v>
      </c>
      <c r="V2947">
        <v>3</v>
      </c>
      <c r="Z2947">
        <v>2</v>
      </c>
      <c r="AA2947" t="s">
        <v>474</v>
      </c>
      <c r="AB2947">
        <v>3142</v>
      </c>
      <c r="AC2947">
        <v>1.1777765204800001E-2</v>
      </c>
      <c r="AD2947" s="1">
        <v>4.8502377878299998E-5</v>
      </c>
      <c r="AE2947">
        <v>0.16247083488799999</v>
      </c>
      <c r="AF2947">
        <v>4.5448335128199999E-3</v>
      </c>
      <c r="AG2947">
        <v>0.97103428715200002</v>
      </c>
      <c r="AH2947">
        <v>1.67263758181E-3</v>
      </c>
      <c r="AI2947">
        <v>1.0997218024000001E-3</v>
      </c>
      <c r="AJ2947" s="1">
        <v>8.1104217280299995E-5</v>
      </c>
      <c r="AK2947">
        <v>3.2043338993499999</v>
      </c>
      <c r="AL2947">
        <v>1.6656275286999998E-2</v>
      </c>
      <c r="AM2947" s="1">
        <v>6.8592720602900006E-5</v>
      </c>
      <c r="AN2947">
        <v>5.1125230209000003</v>
      </c>
      <c r="AO2947">
        <v>4.06716526348E-2</v>
      </c>
      <c r="AP2947">
        <v>0.21345341176099999</v>
      </c>
      <c r="AQ2947">
        <v>1.91211602096E-3</v>
      </c>
      <c r="AR2947">
        <v>0</v>
      </c>
      <c r="AS2947">
        <v>4.0859897893100001</v>
      </c>
      <c r="AT2947">
        <v>2</v>
      </c>
      <c r="AU2947">
        <v>2</v>
      </c>
      <c r="AV2947">
        <f t="shared" si="612"/>
        <v>3142</v>
      </c>
      <c r="AW2947" s="2">
        <f t="shared" si="613"/>
        <v>9.0285187321713645E-2</v>
      </c>
      <c r="AX2947" s="2">
        <f t="shared" si="614"/>
        <v>2.580694224174487E-2</v>
      </c>
      <c r="BC2947" s="2">
        <f t="shared" si="615"/>
        <v>0.21542496276760503</v>
      </c>
      <c r="BD2947" s="2">
        <f t="shared" si="616"/>
        <v>-0.24971386638185714</v>
      </c>
      <c r="BE2947" s="2">
        <f t="shared" si="617"/>
        <v>0.18872178969310219</v>
      </c>
      <c r="BF2947" s="2">
        <f t="shared" si="618"/>
        <v>9.0285187323115162E-2</v>
      </c>
      <c r="BG2947" s="2">
        <f t="shared" si="619"/>
        <v>2.5806942242901244E-2</v>
      </c>
      <c r="BH2947" s="2">
        <f t="shared" si="620"/>
        <v>1.7870690230885451E-2</v>
      </c>
      <c r="BI2947" s="2">
        <f t="shared" si="621"/>
        <v>-9.8030464712907189E-2</v>
      </c>
      <c r="BJ2947" s="2">
        <f t="shared" si="622"/>
        <v>0.10976933616877597</v>
      </c>
      <c r="BK2947" s="2">
        <f t="shared" si="623"/>
        <v>-4.6441916341220394E-3</v>
      </c>
      <c r="BL2947" s="2"/>
      <c r="BM2947" s="2">
        <f t="shared" si="624"/>
        <v>-0.64555614185091093</v>
      </c>
    </row>
    <row r="2948" spans="1:65">
      <c r="A2948">
        <v>2</v>
      </c>
      <c r="B2948" t="s">
        <v>474</v>
      </c>
      <c r="C2948">
        <v>705</v>
      </c>
      <c r="D2948">
        <v>1.1962337059200001E-2</v>
      </c>
      <c r="E2948" s="1">
        <v>6.5657347637200004E-5</v>
      </c>
      <c r="F2948" s="1"/>
      <c r="G2948" s="1"/>
      <c r="H2948" s="1"/>
      <c r="I2948" s="1"/>
      <c r="J2948">
        <v>9.3857605620800005E-4</v>
      </c>
      <c r="K2948">
        <v>1.35351703048E-4</v>
      </c>
      <c r="L2948">
        <v>3.3055524329299999</v>
      </c>
      <c r="M2948">
        <v>1.6917299306899999E-2</v>
      </c>
      <c r="N2948" s="1">
        <v>9.2853511498000002E-5</v>
      </c>
      <c r="O2948">
        <v>4.2900891230799996</v>
      </c>
      <c r="P2948">
        <v>4.7403849246699999E-2</v>
      </c>
      <c r="Q2948">
        <v>0.181922862814</v>
      </c>
      <c r="R2948">
        <v>2.2445152828899999E-3</v>
      </c>
      <c r="S2948">
        <v>0</v>
      </c>
      <c r="T2948">
        <v>8.1002201237500007</v>
      </c>
      <c r="U2948">
        <v>4</v>
      </c>
      <c r="V2948">
        <v>3</v>
      </c>
      <c r="Z2948">
        <v>2</v>
      </c>
      <c r="AA2948" t="s">
        <v>474</v>
      </c>
      <c r="AB2948">
        <v>705</v>
      </c>
      <c r="AC2948">
        <v>1.3042174415500001E-2</v>
      </c>
      <c r="AD2948" s="1">
        <v>6.6748953405599998E-5</v>
      </c>
      <c r="AE2948">
        <v>0.232695359972</v>
      </c>
      <c r="AF2948">
        <v>6.7779938188399997E-3</v>
      </c>
      <c r="AG2948">
        <v>0.94541152796700001</v>
      </c>
      <c r="AH2948">
        <v>4.0975898945499996E-3</v>
      </c>
      <c r="AI2948">
        <v>1.05346780364E-3</v>
      </c>
      <c r="AJ2948">
        <v>1.06068422226E-4</v>
      </c>
      <c r="AK2948">
        <v>3.9292710414799998</v>
      </c>
      <c r="AL2948">
        <v>1.84444199412E-2</v>
      </c>
      <c r="AM2948" s="1">
        <v>9.4397275180499994E-5</v>
      </c>
      <c r="AN2948">
        <v>4.4062127767300003</v>
      </c>
      <c r="AO2948">
        <v>4.2791726177500003E-2</v>
      </c>
      <c r="AP2948">
        <v>0.20371377714700001</v>
      </c>
      <c r="AQ2948">
        <v>2.2363091236200002E-3</v>
      </c>
      <c r="AR2948">
        <v>0</v>
      </c>
      <c r="AS2948">
        <v>0.70561536537400005</v>
      </c>
      <c r="AT2948">
        <v>2</v>
      </c>
      <c r="AU2948">
        <v>2</v>
      </c>
      <c r="AV2948">
        <f t="shared" si="612"/>
        <v>705</v>
      </c>
      <c r="AW2948" s="2">
        <f t="shared" si="613"/>
        <v>9.026976509322801E-2</v>
      </c>
      <c r="AX2948" s="2">
        <f t="shared" si="614"/>
        <v>1.6625797533458605E-2</v>
      </c>
      <c r="BC2948" s="2">
        <f t="shared" si="615"/>
        <v>0.12241069508653493</v>
      </c>
      <c r="BD2948" s="2">
        <f t="shared" si="616"/>
        <v>-0.21634955573196754</v>
      </c>
      <c r="BE2948" s="2">
        <f t="shared" si="617"/>
        <v>0.18868816066461352</v>
      </c>
      <c r="BF2948" s="2">
        <f t="shared" si="618"/>
        <v>9.026976508461608E-2</v>
      </c>
      <c r="BG2948" s="2">
        <f t="shared" si="619"/>
        <v>1.6625797534143262E-2</v>
      </c>
      <c r="BH2948" s="2">
        <f t="shared" si="620"/>
        <v>2.7067888409421127E-2</v>
      </c>
      <c r="BI2948" s="2">
        <f t="shared" si="621"/>
        <v>-9.7294273407998969E-2</v>
      </c>
      <c r="BJ2948" s="2">
        <f t="shared" si="622"/>
        <v>0.11978106542485147</v>
      </c>
      <c r="BK2948" s="2">
        <f t="shared" si="623"/>
        <v>-3.6560941832543934E-3</v>
      </c>
      <c r="BL2948" s="2"/>
      <c r="BM2948" s="2">
        <f t="shared" si="624"/>
        <v>-0.91288935922801373</v>
      </c>
    </row>
    <row r="2949" spans="1:65">
      <c r="A2949">
        <v>2</v>
      </c>
      <c r="B2949" t="s">
        <v>474</v>
      </c>
      <c r="C2949">
        <v>254</v>
      </c>
      <c r="D2949">
        <v>1.10307549825E-2</v>
      </c>
      <c r="E2949" s="1">
        <v>3.3989663001800002E-5</v>
      </c>
      <c r="F2949" s="1"/>
      <c r="G2949" s="1"/>
      <c r="H2949" s="1"/>
      <c r="I2949" s="1"/>
      <c r="J2949">
        <v>1.0090200427E-3</v>
      </c>
      <c r="K2949" s="1">
        <v>1.21595300282E-5</v>
      </c>
      <c r="L2949">
        <v>2.8107515316599998</v>
      </c>
      <c r="M2949">
        <v>1.55998432994E-2</v>
      </c>
      <c r="N2949" s="1">
        <v>4.80686423976E-5</v>
      </c>
      <c r="O2949">
        <v>4.7847876607700002</v>
      </c>
      <c r="P2949">
        <v>5.7788830296499998E-2</v>
      </c>
      <c r="Q2949">
        <v>0.187099591585</v>
      </c>
      <c r="R2949">
        <v>2.3321013818400002E-3</v>
      </c>
      <c r="S2949">
        <v>0</v>
      </c>
      <c r="T2949">
        <v>11.369014722299999</v>
      </c>
      <c r="U2949">
        <v>4</v>
      </c>
      <c r="V2949">
        <v>3</v>
      </c>
      <c r="Z2949">
        <v>2</v>
      </c>
      <c r="AA2949" t="s">
        <v>474</v>
      </c>
      <c r="AB2949">
        <v>254</v>
      </c>
      <c r="AC2949">
        <v>1.2026429978899999E-2</v>
      </c>
      <c r="AD2949" s="1">
        <v>4.5608933750999997E-5</v>
      </c>
      <c r="AE2949">
        <v>0.17487659213599999</v>
      </c>
      <c r="AF2949">
        <v>4.2605201904599996E-3</v>
      </c>
      <c r="AG2949">
        <v>0.96670258087700001</v>
      </c>
      <c r="AH2949">
        <v>1.6204547697100001E-3</v>
      </c>
      <c r="AI2949">
        <v>1.1546854363699999E-3</v>
      </c>
      <c r="AJ2949" s="1">
        <v>1.51543787487E-5</v>
      </c>
      <c r="AK2949">
        <v>3.3410689166799998</v>
      </c>
      <c r="AL2949">
        <v>1.7007940383099999E-2</v>
      </c>
      <c r="AM2949" s="1">
        <v>6.4500772676000001E-5</v>
      </c>
      <c r="AN2949">
        <v>4.9155195422500002</v>
      </c>
      <c r="AO2949">
        <v>4.5787113463800003E-2</v>
      </c>
      <c r="AP2949">
        <v>0.20956130105500001</v>
      </c>
      <c r="AQ2949">
        <v>2.1076059985499999E-3</v>
      </c>
      <c r="AR2949">
        <v>0</v>
      </c>
      <c r="AS2949">
        <v>3.05865430858</v>
      </c>
      <c r="AT2949">
        <v>2</v>
      </c>
      <c r="AU2949">
        <v>2</v>
      </c>
      <c r="AV2949">
        <f t="shared" si="612"/>
        <v>254</v>
      </c>
      <c r="AW2949" s="2">
        <f t="shared" si="613"/>
        <v>9.0263540254462288E-2</v>
      </c>
      <c r="AX2949" s="2">
        <f t="shared" si="614"/>
        <v>0.34184718891107185</v>
      </c>
      <c r="BC2949" s="2">
        <f t="shared" si="615"/>
        <v>0.14436323116062116</v>
      </c>
      <c r="BD2949" s="2">
        <f t="shared" si="616"/>
        <v>0.24629642046645228</v>
      </c>
      <c r="BE2949" s="2">
        <f t="shared" si="617"/>
        <v>0.18867458722215844</v>
      </c>
      <c r="BF2949" s="2">
        <f t="shared" si="618"/>
        <v>9.0263540259674077E-2</v>
      </c>
      <c r="BG2949" s="2">
        <f t="shared" si="619"/>
        <v>0.34184718891125648</v>
      </c>
      <c r="BH2949" s="2">
        <f t="shared" si="620"/>
        <v>2.7322399811355848E-2</v>
      </c>
      <c r="BI2949" s="2">
        <f t="shared" si="621"/>
        <v>-0.20768229381218126</v>
      </c>
      <c r="BJ2949" s="2">
        <f t="shared" si="622"/>
        <v>0.12005215660663575</v>
      </c>
      <c r="BK2949" s="2">
        <f t="shared" si="623"/>
        <v>-9.6263132056838868E-2</v>
      </c>
      <c r="BL2949" s="2"/>
      <c r="BM2949" s="2">
        <f t="shared" si="624"/>
        <v>-0.73096575355993376</v>
      </c>
    </row>
    <row r="2950" spans="1:65">
      <c r="A2950">
        <v>2</v>
      </c>
      <c r="B2950" t="s">
        <v>474</v>
      </c>
      <c r="C2950">
        <v>1718</v>
      </c>
      <c r="D2950">
        <v>1.1077020325999999E-2</v>
      </c>
      <c r="E2950" s="1">
        <v>2.5802473675400001E-5</v>
      </c>
      <c r="F2950" s="1"/>
      <c r="G2950" s="1"/>
      <c r="H2950" s="1"/>
      <c r="I2950" s="1"/>
      <c r="J2950">
        <v>9.1590901731800002E-4</v>
      </c>
      <c r="K2950" s="1">
        <v>9.4481466626599999E-6</v>
      </c>
      <c r="L2950">
        <v>2.83437876188</v>
      </c>
      <c r="M2950">
        <v>1.56652723757E-2</v>
      </c>
      <c r="N2950" s="1">
        <v>3.6490208214500001E-5</v>
      </c>
      <c r="O2950">
        <v>4.8261403404800003</v>
      </c>
      <c r="P2950">
        <v>4.3802323675300001E-2</v>
      </c>
      <c r="Q2950">
        <v>0.18950812353300001</v>
      </c>
      <c r="R2950">
        <v>1.7757302401600001E-3</v>
      </c>
      <c r="S2950">
        <v>0</v>
      </c>
      <c r="T2950">
        <v>8.3530416034100003</v>
      </c>
      <c r="U2950">
        <v>4</v>
      </c>
      <c r="V2950">
        <v>3</v>
      </c>
      <c r="Z2950">
        <v>2</v>
      </c>
      <c r="AA2950" t="s">
        <v>474</v>
      </c>
      <c r="AB2950">
        <v>1718</v>
      </c>
      <c r="AC2950">
        <v>1.20764335393E-2</v>
      </c>
      <c r="AD2950" s="1">
        <v>2.6982620404500001E-5</v>
      </c>
      <c r="AE2950">
        <v>0.17500426288900001</v>
      </c>
      <c r="AF2950">
        <v>2.5789250505000002E-3</v>
      </c>
      <c r="AG2950">
        <v>0.96776558850200001</v>
      </c>
      <c r="AH2950">
        <v>9.2799225457600003E-4</v>
      </c>
      <c r="AI2950">
        <v>1.04238293713E-3</v>
      </c>
      <c r="AJ2950" s="1">
        <v>1.08285174677E-5</v>
      </c>
      <c r="AK2950">
        <v>3.3689097063700002</v>
      </c>
      <c r="AL2950">
        <v>1.70786560964E-2</v>
      </c>
      <c r="AM2950" s="1">
        <v>3.8159187724400002E-5</v>
      </c>
      <c r="AN2950">
        <v>4.9146555408400001</v>
      </c>
      <c r="AO2950">
        <v>2.94383003061E-2</v>
      </c>
      <c r="AP2950">
        <v>0.21039562848400001</v>
      </c>
      <c r="AQ2950">
        <v>1.3450699902700001E-3</v>
      </c>
      <c r="AR2950">
        <v>0</v>
      </c>
      <c r="AS2950">
        <v>2.1486908224499999</v>
      </c>
      <c r="AT2950">
        <v>2</v>
      </c>
      <c r="AU2950">
        <v>2</v>
      </c>
      <c r="AV2950">
        <f t="shared" si="612"/>
        <v>1718</v>
      </c>
      <c r="AW2950" s="2">
        <f t="shared" si="613"/>
        <v>9.0224011863025658E-2</v>
      </c>
      <c r="AX2950" s="2">
        <f t="shared" si="614"/>
        <v>4.5737735999519594E-2</v>
      </c>
      <c r="BC2950" s="2">
        <f t="shared" si="615"/>
        <v>0.13808568036849969</v>
      </c>
      <c r="BD2950" s="2">
        <f t="shared" si="616"/>
        <v>0.14609963777291488</v>
      </c>
      <c r="BE2950" s="2">
        <f t="shared" si="617"/>
        <v>0.18858839604607183</v>
      </c>
      <c r="BF2950" s="2">
        <f t="shared" si="618"/>
        <v>9.0224011865407711E-2</v>
      </c>
      <c r="BG2950" s="2">
        <f t="shared" si="619"/>
        <v>4.5737736000004595E-2</v>
      </c>
      <c r="BH2950" s="2">
        <f t="shared" si="620"/>
        <v>1.8340784584643107E-2</v>
      </c>
      <c r="BI2950" s="2">
        <f t="shared" si="621"/>
        <v>-0.3279283417856626</v>
      </c>
      <c r="BJ2950" s="2">
        <f t="shared" si="622"/>
        <v>0.11021957561287739</v>
      </c>
      <c r="BK2950" s="2">
        <f t="shared" si="623"/>
        <v>-0.24252571711072277</v>
      </c>
      <c r="BL2950" s="2"/>
      <c r="BM2950" s="2">
        <f t="shared" si="624"/>
        <v>-0.74276545904274793</v>
      </c>
    </row>
    <row r="2951" spans="1:65">
      <c r="A2951">
        <v>2</v>
      </c>
      <c r="B2951" t="s">
        <v>474</v>
      </c>
      <c r="C2951">
        <v>477</v>
      </c>
      <c r="D2951">
        <v>1.10447017143E-2</v>
      </c>
      <c r="E2951" s="1">
        <v>1.21094336662E-5</v>
      </c>
      <c r="F2951" s="1"/>
      <c r="G2951" s="1"/>
      <c r="H2951" s="1"/>
      <c r="I2951" s="1"/>
      <c r="J2951">
        <v>9.6613303785199995E-4</v>
      </c>
      <c r="K2951" s="1">
        <v>8.2906634951399996E-6</v>
      </c>
      <c r="L2951">
        <v>2.8178635706400001</v>
      </c>
      <c r="M2951">
        <v>1.56195669568E-2</v>
      </c>
      <c r="N2951" s="1">
        <v>1.71253253234E-5</v>
      </c>
      <c r="O2951">
        <v>4.8269866179200003</v>
      </c>
      <c r="P2951">
        <v>2.01112918642E-2</v>
      </c>
      <c r="Q2951">
        <v>0.18898834338199999</v>
      </c>
      <c r="R2951">
        <v>8.1421344124200002E-4</v>
      </c>
      <c r="S2951">
        <v>0</v>
      </c>
      <c r="T2951">
        <v>11.644885696899999</v>
      </c>
      <c r="U2951">
        <v>4</v>
      </c>
      <c r="V2951">
        <v>3</v>
      </c>
      <c r="Z2951">
        <v>2</v>
      </c>
      <c r="AA2951" t="s">
        <v>474</v>
      </c>
      <c r="AB2951">
        <v>477</v>
      </c>
      <c r="AC2951">
        <v>1.2036452587699999E-2</v>
      </c>
      <c r="AD2951" s="1">
        <v>2.1170791610400002E-5</v>
      </c>
      <c r="AE2951">
        <v>0.202209033752</v>
      </c>
      <c r="AF2951">
        <v>2.0918270941999999E-3</v>
      </c>
      <c r="AG2951">
        <v>0.95587085878300004</v>
      </c>
      <c r="AH2951">
        <v>1.06515095748E-3</v>
      </c>
      <c r="AI2951">
        <v>1.16223615531E-3</v>
      </c>
      <c r="AJ2951" s="1">
        <v>1.1811250397E-5</v>
      </c>
      <c r="AK2951">
        <v>3.3466400097000002</v>
      </c>
      <c r="AL2951">
        <v>1.7022114492400001E-2</v>
      </c>
      <c r="AM2951" s="1">
        <v>2.99400206216E-5</v>
      </c>
      <c r="AN2951">
        <v>4.9125317408500004</v>
      </c>
      <c r="AO2951">
        <v>2.49751732926E-2</v>
      </c>
      <c r="AP2951">
        <v>0.20960846179600001</v>
      </c>
      <c r="AQ2951">
        <v>1.1276168263600001E-3</v>
      </c>
      <c r="AR2951">
        <v>0</v>
      </c>
      <c r="AS2951">
        <v>3.0774897173600002</v>
      </c>
      <c r="AT2951">
        <v>2</v>
      </c>
      <c r="AU2951">
        <v>2</v>
      </c>
      <c r="AV2951">
        <f t="shared" si="612"/>
        <v>477</v>
      </c>
      <c r="AW2951" s="2">
        <f t="shared" si="613"/>
        <v>8.979426507426104E-2</v>
      </c>
      <c r="AX2951" s="2">
        <f t="shared" si="614"/>
        <v>0.74828915983843036</v>
      </c>
      <c r="BC2951" s="2">
        <f t="shared" si="615"/>
        <v>0.20297734346606691</v>
      </c>
      <c r="BD2951" s="2">
        <f t="shared" si="616"/>
        <v>0.42464477106371212</v>
      </c>
      <c r="BE2951" s="2">
        <f t="shared" si="617"/>
        <v>0.18765154018436139</v>
      </c>
      <c r="BF2951" s="2">
        <f t="shared" si="618"/>
        <v>8.9794265070159293E-2</v>
      </c>
      <c r="BG2951" s="2">
        <f t="shared" si="619"/>
        <v>0.74828915983803435</v>
      </c>
      <c r="BH2951" s="2">
        <f t="shared" si="620"/>
        <v>1.7722262293501542E-2</v>
      </c>
      <c r="BI2951" s="2">
        <f t="shared" si="621"/>
        <v>0.24184828410044451</v>
      </c>
      <c r="BJ2951" s="2">
        <f t="shared" si="622"/>
        <v>0.10910788488325342</v>
      </c>
      <c r="BK2951" s="2">
        <f t="shared" si="623"/>
        <v>0.38491551384847567</v>
      </c>
      <c r="BL2951" s="2"/>
      <c r="BM2951" s="2">
        <f t="shared" si="624"/>
        <v>-0.73572177542461725</v>
      </c>
    </row>
    <row r="2952" spans="1:65">
      <c r="A2952">
        <v>2</v>
      </c>
      <c r="B2952" t="s">
        <v>474</v>
      </c>
      <c r="C2952">
        <v>2748</v>
      </c>
      <c r="D2952">
        <v>1.0708167444200001E-2</v>
      </c>
      <c r="E2952" s="1">
        <v>2.2279678429099999E-5</v>
      </c>
      <c r="F2952" s="1"/>
      <c r="G2952" s="1"/>
      <c r="H2952" s="1"/>
      <c r="I2952" s="1"/>
      <c r="J2952">
        <v>6.9933554741799997E-4</v>
      </c>
      <c r="K2952" s="1">
        <v>8.1528922312999994E-6</v>
      </c>
      <c r="L2952">
        <v>2.6487580353100002</v>
      </c>
      <c r="M2952">
        <v>1.51436356278E-2</v>
      </c>
      <c r="N2952" s="1">
        <v>3.1508223399799999E-5</v>
      </c>
      <c r="O2952">
        <v>5.0025464662900001</v>
      </c>
      <c r="P2952">
        <v>4.3426340946499997E-2</v>
      </c>
      <c r="Q2952">
        <v>0.18989398872499999</v>
      </c>
      <c r="R2952">
        <v>1.6951280815100001E-3</v>
      </c>
      <c r="S2952">
        <v>0</v>
      </c>
      <c r="T2952">
        <v>11.9701870521</v>
      </c>
      <c r="U2952">
        <v>4</v>
      </c>
      <c r="V2952">
        <v>3</v>
      </c>
      <c r="Z2952">
        <v>2</v>
      </c>
      <c r="AA2952" t="s">
        <v>474</v>
      </c>
      <c r="AB2952">
        <v>2748</v>
      </c>
      <c r="AC2952">
        <v>1.1668708166900001E-2</v>
      </c>
      <c r="AD2952" s="1">
        <v>2.8337271607799999E-5</v>
      </c>
      <c r="AE2952">
        <v>0.17561595440899999</v>
      </c>
      <c r="AF2952">
        <v>2.7537382933799999E-3</v>
      </c>
      <c r="AG2952">
        <v>0.96637167831399995</v>
      </c>
      <c r="AH2952">
        <v>1.1292143483899999E-3</v>
      </c>
      <c r="AI2952">
        <v>8.2805411346200005E-4</v>
      </c>
      <c r="AJ2952" s="1">
        <v>1.0658964931899999E-5</v>
      </c>
      <c r="AK2952">
        <v>3.1452671315899998</v>
      </c>
      <c r="AL2952">
        <v>1.6502045345100001E-2</v>
      </c>
      <c r="AM2952" s="1">
        <v>4.0074953828499998E-5</v>
      </c>
      <c r="AN2952">
        <v>5.0812989130900004</v>
      </c>
      <c r="AO2952">
        <v>3.2092785000700001E-2</v>
      </c>
      <c r="AP2952">
        <v>0.21018535561400001</v>
      </c>
      <c r="AQ2952">
        <v>1.4222523054599999E-3</v>
      </c>
      <c r="AR2952">
        <v>0</v>
      </c>
      <c r="AS2952">
        <v>4.8275917810699998</v>
      </c>
      <c r="AT2952">
        <v>2</v>
      </c>
      <c r="AU2952">
        <v>2</v>
      </c>
      <c r="AV2952">
        <f t="shared" si="612"/>
        <v>2748</v>
      </c>
      <c r="AW2952" s="2">
        <f t="shared" si="613"/>
        <v>8.9701690574540804E-2</v>
      </c>
      <c r="AX2952" s="2">
        <f t="shared" si="614"/>
        <v>0.27188871679530341</v>
      </c>
      <c r="BC2952" s="2">
        <f t="shared" si="615"/>
        <v>0.18405837729719132</v>
      </c>
      <c r="BD2952" s="2">
        <f t="shared" si="616"/>
        <v>0.30738449981944632</v>
      </c>
      <c r="BE2952" s="2">
        <f t="shared" si="617"/>
        <v>0.18744977444566399</v>
      </c>
      <c r="BF2952" s="2">
        <f t="shared" si="618"/>
        <v>8.9701690577280752E-2</v>
      </c>
      <c r="BG2952" s="2">
        <f t="shared" si="619"/>
        <v>0.2718887167962119</v>
      </c>
      <c r="BH2952" s="2">
        <f t="shared" si="620"/>
        <v>1.5742471825235204E-2</v>
      </c>
      <c r="BI2952" s="2">
        <f t="shared" si="621"/>
        <v>-0.26098344227902165</v>
      </c>
      <c r="BJ2952" s="2">
        <f t="shared" si="622"/>
        <v>0.10685628873900531</v>
      </c>
      <c r="BK2952" s="2">
        <f t="shared" si="623"/>
        <v>-0.16097649435842376</v>
      </c>
      <c r="BL2952" s="2"/>
      <c r="BM2952" s="2">
        <f t="shared" si="624"/>
        <v>-0.59669871823572995</v>
      </c>
    </row>
    <row r="2953" spans="1:65">
      <c r="A2953">
        <v>2</v>
      </c>
      <c r="B2953" t="s">
        <v>474</v>
      </c>
      <c r="C2953">
        <v>2285</v>
      </c>
      <c r="D2953">
        <v>1.0809706846199999E-2</v>
      </c>
      <c r="E2953" s="1">
        <v>2.9719050741300001E-5</v>
      </c>
      <c r="F2953" s="1"/>
      <c r="G2953" s="1"/>
      <c r="H2953" s="1"/>
      <c r="I2953" s="1"/>
      <c r="J2953">
        <v>7.0605070912100004E-4</v>
      </c>
      <c r="K2953" s="1">
        <v>8.0043047792999998E-6</v>
      </c>
      <c r="L2953">
        <v>2.6992295045299999</v>
      </c>
      <c r="M2953">
        <v>1.5287234027199999E-2</v>
      </c>
      <c r="N2953" s="1">
        <v>4.2029084619299998E-5</v>
      </c>
      <c r="O2953">
        <v>4.9719260923400004</v>
      </c>
      <c r="P2953">
        <v>5.6252558455899999E-2</v>
      </c>
      <c r="Q2953">
        <v>0.190521289604</v>
      </c>
      <c r="R2953">
        <v>2.21829344068E-3</v>
      </c>
      <c r="S2953">
        <v>0</v>
      </c>
      <c r="T2953">
        <v>14.4109809134</v>
      </c>
      <c r="U2953">
        <v>4</v>
      </c>
      <c r="V2953">
        <v>3</v>
      </c>
      <c r="Z2953">
        <v>2</v>
      </c>
      <c r="AA2953" t="s">
        <v>474</v>
      </c>
      <c r="AB2953">
        <v>2285</v>
      </c>
      <c r="AC2953">
        <v>1.17777665721E-2</v>
      </c>
      <c r="AD2953" s="1">
        <v>2.0576937968700002E-5</v>
      </c>
      <c r="AE2953">
        <v>0.17074618896099999</v>
      </c>
      <c r="AF2953">
        <v>1.91321324905E-3</v>
      </c>
      <c r="AG2953">
        <v>0.96755662338899995</v>
      </c>
      <c r="AH2953">
        <v>7.3676560983700003E-4</v>
      </c>
      <c r="AI2953">
        <v>8.1994842219899997E-4</v>
      </c>
      <c r="AJ2953" s="1">
        <v>8.9866655248200005E-6</v>
      </c>
      <c r="AK2953">
        <v>3.2043346433800002</v>
      </c>
      <c r="AL2953">
        <v>1.66562772208E-2</v>
      </c>
      <c r="AM2953" s="1">
        <v>2.9100184747400001E-5</v>
      </c>
      <c r="AN2953">
        <v>5.08433932327</v>
      </c>
      <c r="AO2953">
        <v>2.77367492827E-2</v>
      </c>
      <c r="AP2953">
        <v>0.21227673629300001</v>
      </c>
      <c r="AQ2953">
        <v>1.2159767586200001E-3</v>
      </c>
      <c r="AR2953">
        <v>0</v>
      </c>
      <c r="AS2953">
        <v>3.6832892262099999</v>
      </c>
      <c r="AT2953">
        <v>2</v>
      </c>
      <c r="AU2953">
        <v>2</v>
      </c>
      <c r="AV2953">
        <f t="shared" si="612"/>
        <v>2285</v>
      </c>
      <c r="AW2953" s="2">
        <f t="shared" si="613"/>
        <v>8.9554669675460066E-2</v>
      </c>
      <c r="AX2953" s="2">
        <f t="shared" si="614"/>
        <v>-0.30761792670232829</v>
      </c>
      <c r="BC2953" s="2">
        <f t="shared" si="615"/>
        <v>0.16131661877345499</v>
      </c>
      <c r="BD2953" s="2">
        <f t="shared" si="616"/>
        <v>0.12272905300413998</v>
      </c>
      <c r="BE2953" s="2">
        <f t="shared" si="617"/>
        <v>0.18712937821785966</v>
      </c>
      <c r="BF2953" s="2">
        <f t="shared" si="618"/>
        <v>8.9554669678250098E-2</v>
      </c>
      <c r="BG2953" s="2">
        <f t="shared" si="619"/>
        <v>-0.30761792670504584</v>
      </c>
      <c r="BH2953" s="2">
        <f t="shared" si="620"/>
        <v>2.2609594117496867E-2</v>
      </c>
      <c r="BI2953" s="2">
        <f t="shared" si="621"/>
        <v>-0.50692466184547635</v>
      </c>
      <c r="BJ2953" s="2">
        <f t="shared" si="622"/>
        <v>0.1141890585257893</v>
      </c>
      <c r="BK2953" s="2">
        <f t="shared" si="623"/>
        <v>-0.45184134059051617</v>
      </c>
      <c r="BL2953" s="2"/>
      <c r="BM2953" s="2">
        <f t="shared" si="624"/>
        <v>-0.74441092883655779</v>
      </c>
    </row>
    <row r="2954" spans="1:65">
      <c r="A2954">
        <v>2</v>
      </c>
      <c r="B2954" t="s">
        <v>474</v>
      </c>
      <c r="C2954">
        <v>520</v>
      </c>
      <c r="D2954">
        <v>1.10479952961E-2</v>
      </c>
      <c r="E2954" s="1">
        <v>2.28987523479E-5</v>
      </c>
      <c r="F2954" s="1"/>
      <c r="G2954" s="1"/>
      <c r="H2954" s="1"/>
      <c r="I2954" s="1"/>
      <c r="J2954">
        <v>2.9847080927700002E-4</v>
      </c>
      <c r="K2954" s="1">
        <v>9.1441741607599994E-6</v>
      </c>
      <c r="L2954">
        <v>2.8195444214399998</v>
      </c>
      <c r="M2954">
        <v>1.56242247848E-2</v>
      </c>
      <c r="N2954" s="1">
        <v>3.2383726131799998E-5</v>
      </c>
      <c r="O2954">
        <v>4.8045470083800002</v>
      </c>
      <c r="P2954">
        <v>3.8441673267400001E-2</v>
      </c>
      <c r="Q2954">
        <v>0.188165872949</v>
      </c>
      <c r="R2954">
        <v>1.5552289792900001E-3</v>
      </c>
      <c r="S2954">
        <v>0</v>
      </c>
      <c r="T2954">
        <v>31.589958746099999</v>
      </c>
      <c r="U2954">
        <v>4</v>
      </c>
      <c r="V2954">
        <v>3</v>
      </c>
      <c r="Z2954">
        <v>2</v>
      </c>
      <c r="AA2954" t="s">
        <v>474</v>
      </c>
      <c r="AB2954">
        <v>520</v>
      </c>
      <c r="AC2954">
        <v>1.2034442990399999E-2</v>
      </c>
      <c r="AD2954" s="1">
        <v>4.6696180290499999E-5</v>
      </c>
      <c r="AE2954">
        <v>0.182803251193</v>
      </c>
      <c r="AF2954">
        <v>4.4351531756499996E-3</v>
      </c>
      <c r="AG2954">
        <v>0.96324763509599998</v>
      </c>
      <c r="AH2954">
        <v>1.9009359195099999E-3</v>
      </c>
      <c r="AI2954">
        <v>3.4512050760300003E-4</v>
      </c>
      <c r="AJ2954" s="1">
        <v>1.0941942997900001E-5</v>
      </c>
      <c r="AK2954">
        <v>3.3455225978600001</v>
      </c>
      <c r="AL2954">
        <v>1.7019272492600001E-2</v>
      </c>
      <c r="AM2954" s="1">
        <v>6.6038371477900002E-5</v>
      </c>
      <c r="AN2954">
        <v>4.9699661663299999</v>
      </c>
      <c r="AO2954">
        <v>3.3896422183599999E-2</v>
      </c>
      <c r="AP2954">
        <v>0.21202367515100001</v>
      </c>
      <c r="AQ2954">
        <v>1.6637020687899999E-3</v>
      </c>
      <c r="AR2954">
        <v>0</v>
      </c>
      <c r="AS2954">
        <v>5.6319143672900003</v>
      </c>
      <c r="AT2954">
        <v>2</v>
      </c>
      <c r="AU2954">
        <v>2</v>
      </c>
      <c r="AV2954">
        <f t="shared" si="612"/>
        <v>520</v>
      </c>
      <c r="AW2954" s="2">
        <f t="shared" si="613"/>
        <v>8.9287483191472783E-2</v>
      </c>
      <c r="AX2954" s="2">
        <f t="shared" si="614"/>
        <v>1.0392456139551383</v>
      </c>
      <c r="BC2954" s="2">
        <f t="shared" si="615"/>
        <v>0.15629568077026287</v>
      </c>
      <c r="BD2954" s="2">
        <f t="shared" si="616"/>
        <v>0.19660264618041609</v>
      </c>
      <c r="BE2954" s="2">
        <f t="shared" si="617"/>
        <v>0.18654722104054394</v>
      </c>
      <c r="BF2954" s="2">
        <f t="shared" si="618"/>
        <v>8.9287483188104838E-2</v>
      </c>
      <c r="BG2954" s="2">
        <f t="shared" si="619"/>
        <v>1.0392456139583022</v>
      </c>
      <c r="BH2954" s="2">
        <f t="shared" si="620"/>
        <v>3.4429709535878983E-2</v>
      </c>
      <c r="BI2954" s="2">
        <f t="shared" si="621"/>
        <v>-0.11823759731225195</v>
      </c>
      <c r="BJ2954" s="2">
        <f t="shared" si="622"/>
        <v>0.12679133483714322</v>
      </c>
      <c r="BK2954" s="2">
        <f t="shared" si="623"/>
        <v>6.9747343281579319E-2</v>
      </c>
      <c r="BL2954" s="2"/>
      <c r="BM2954" s="2">
        <f t="shared" si="624"/>
        <v>-0.82171821075944584</v>
      </c>
    </row>
    <row r="2955" spans="1:65">
      <c r="A2955">
        <v>2</v>
      </c>
      <c r="B2955" t="s">
        <v>474</v>
      </c>
      <c r="C2955">
        <v>3119</v>
      </c>
      <c r="D2955">
        <v>1.11309957734E-2</v>
      </c>
      <c r="E2955" s="1">
        <v>2.76444631244E-5</v>
      </c>
      <c r="F2955" s="1"/>
      <c r="G2955" s="1"/>
      <c r="H2955" s="1"/>
      <c r="I2955" s="1"/>
      <c r="J2955">
        <v>7.2386835458000003E-4</v>
      </c>
      <c r="K2955" s="1">
        <v>1.04828888235E-5</v>
      </c>
      <c r="L2955">
        <v>2.8620684455699998</v>
      </c>
      <c r="M2955">
        <v>1.57416051855E-2</v>
      </c>
      <c r="N2955" s="1">
        <v>3.9095174675099998E-5</v>
      </c>
      <c r="O2955">
        <v>4.85957081868</v>
      </c>
      <c r="P2955">
        <v>4.6527050304100002E-2</v>
      </c>
      <c r="Q2955">
        <v>0.19175065907200001</v>
      </c>
      <c r="R2955">
        <v>1.8966410241600001E-3</v>
      </c>
      <c r="S2955">
        <v>0</v>
      </c>
      <c r="T2955">
        <v>13.6542091495</v>
      </c>
      <c r="U2955">
        <v>4</v>
      </c>
      <c r="V2955">
        <v>3</v>
      </c>
      <c r="Z2955">
        <v>2</v>
      </c>
      <c r="AA2955" t="s">
        <v>474</v>
      </c>
      <c r="AB2955">
        <v>3119</v>
      </c>
      <c r="AC2955">
        <v>1.2124777679800001E-2</v>
      </c>
      <c r="AD2955" s="1">
        <v>4.6800194828999999E-5</v>
      </c>
      <c r="AE2955">
        <v>0.210663105372</v>
      </c>
      <c r="AF2955">
        <v>4.8343999481599998E-3</v>
      </c>
      <c r="AG2955">
        <v>0.95408289605200003</v>
      </c>
      <c r="AH2955">
        <v>2.5791576298899999E-3</v>
      </c>
      <c r="AI2955">
        <v>8.7001584228599998E-4</v>
      </c>
      <c r="AJ2955" s="1">
        <v>1.5708605940900001E-5</v>
      </c>
      <c r="AK2955">
        <v>3.3959364004300001</v>
      </c>
      <c r="AL2955">
        <v>1.7147025035499999E-2</v>
      </c>
      <c r="AM2955" s="1">
        <v>6.61854702488E-5</v>
      </c>
      <c r="AN2955">
        <v>4.9322903419999999</v>
      </c>
      <c r="AO2955">
        <v>3.9068350158899999E-2</v>
      </c>
      <c r="AP2955">
        <v>0.21199584534300001</v>
      </c>
      <c r="AQ2955">
        <v>1.86796956526E-3</v>
      </c>
      <c r="AR2955">
        <v>0</v>
      </c>
      <c r="AS2955">
        <v>4.7312722209600002</v>
      </c>
      <c r="AT2955">
        <v>2</v>
      </c>
      <c r="AU2955">
        <v>2</v>
      </c>
      <c r="AV2955">
        <f t="shared" si="612"/>
        <v>3119</v>
      </c>
      <c r="AW2955" s="2">
        <f t="shared" si="613"/>
        <v>8.9280593275838344E-2</v>
      </c>
      <c r="AX2955" s="2">
        <f t="shared" si="614"/>
        <v>0.69293194873777308</v>
      </c>
      <c r="BC2955" s="2">
        <f t="shared" si="615"/>
        <v>0.20189788209597453</v>
      </c>
      <c r="BD2955" s="2">
        <f t="shared" si="616"/>
        <v>0.49849971752874622</v>
      </c>
      <c r="BE2955" s="2">
        <f t="shared" si="617"/>
        <v>0.18653221088626934</v>
      </c>
      <c r="BF2955" s="2">
        <f t="shared" si="618"/>
        <v>8.9280593271045039E-2</v>
      </c>
      <c r="BG2955" s="2">
        <f t="shared" si="619"/>
        <v>0.69293194873366326</v>
      </c>
      <c r="BH2955" s="2">
        <f t="shared" si="620"/>
        <v>1.4964186351697762E-2</v>
      </c>
      <c r="BI2955" s="2">
        <f t="shared" si="621"/>
        <v>-0.16030889765093784</v>
      </c>
      <c r="BJ2955" s="2">
        <f t="shared" si="622"/>
        <v>0.10558079105948825</v>
      </c>
      <c r="BK2955" s="2">
        <f t="shared" si="623"/>
        <v>-1.5116966539674192E-2</v>
      </c>
      <c r="BL2955" s="2"/>
      <c r="BM2955" s="2">
        <f t="shared" si="624"/>
        <v>-0.65349350012459329</v>
      </c>
    </row>
    <row r="2956" spans="1:65">
      <c r="A2956">
        <v>2</v>
      </c>
      <c r="B2956" t="s">
        <v>474</v>
      </c>
      <c r="C2956">
        <v>2700</v>
      </c>
      <c r="D2956">
        <v>1.0739223394E-2</v>
      </c>
      <c r="E2956" s="1">
        <v>5.3805708742399998E-5</v>
      </c>
      <c r="F2956" s="1"/>
      <c r="G2956" s="1"/>
      <c r="H2956" s="1"/>
      <c r="I2956" s="1"/>
      <c r="J2956">
        <v>1.0048913738200001E-3</v>
      </c>
      <c r="K2956">
        <v>1.1069554540099999E-4</v>
      </c>
      <c r="L2956">
        <v>2.6641442313299999</v>
      </c>
      <c r="M2956">
        <v>1.5187555373100001E-2</v>
      </c>
      <c r="N2956" s="1">
        <v>7.6092763036700003E-5</v>
      </c>
      <c r="O2956">
        <v>5.0467143961599996</v>
      </c>
      <c r="P2956">
        <v>4.9623764640500001E-2</v>
      </c>
      <c r="Q2956">
        <v>0.19212617491100001</v>
      </c>
      <c r="R2956">
        <v>2.12025652889E-3</v>
      </c>
      <c r="S2956">
        <v>0</v>
      </c>
      <c r="T2956">
        <v>9.2735327620200003</v>
      </c>
      <c r="U2956">
        <v>4</v>
      </c>
      <c r="V2956">
        <v>3</v>
      </c>
      <c r="Z2956">
        <v>2</v>
      </c>
      <c r="AA2956" t="s">
        <v>474</v>
      </c>
      <c r="AB2956">
        <v>2700</v>
      </c>
      <c r="AC2956">
        <v>1.1697829502899999E-2</v>
      </c>
      <c r="AD2956" s="1">
        <v>8.0204240633200005E-5</v>
      </c>
      <c r="AE2956">
        <v>0.18223446650799999</v>
      </c>
      <c r="AF2956">
        <v>8.1401742667500006E-3</v>
      </c>
      <c r="AG2956">
        <v>0.96432930013200002</v>
      </c>
      <c r="AH2956">
        <v>3.7111368944799999E-3</v>
      </c>
      <c r="AI2956">
        <v>1.2632576218900001E-3</v>
      </c>
      <c r="AJ2956" s="1">
        <v>9.4981352040000006E-5</v>
      </c>
      <c r="AK2956">
        <v>3.1609858683100001</v>
      </c>
      <c r="AL2956">
        <v>1.6543229133299999E-2</v>
      </c>
      <c r="AM2956">
        <v>1.1342592486300001E-4</v>
      </c>
      <c r="AN2956">
        <v>5.1195791321000002</v>
      </c>
      <c r="AO2956">
        <v>4.8611050537200003E-2</v>
      </c>
      <c r="AP2956">
        <v>0.212297304169</v>
      </c>
      <c r="AQ2956">
        <v>2.48638807503E-3</v>
      </c>
      <c r="AR2956">
        <v>0</v>
      </c>
      <c r="AS2956">
        <v>0.32290306170999999</v>
      </c>
      <c r="AT2956">
        <v>2</v>
      </c>
      <c r="AU2956">
        <v>2</v>
      </c>
      <c r="AV2956">
        <f t="shared" si="612"/>
        <v>2700</v>
      </c>
      <c r="AW2956" s="2">
        <f t="shared" si="613"/>
        <v>8.9262144359113713E-2</v>
      </c>
      <c r="AX2956" s="2">
        <f t="shared" si="614"/>
        <v>0.49062697077712542</v>
      </c>
      <c r="BC2956" s="2">
        <f t="shared" si="615"/>
        <v>0.25710863363056347</v>
      </c>
      <c r="BD2956" s="2">
        <f t="shared" si="616"/>
        <v>-0.14195867868101247</v>
      </c>
      <c r="BE2956" s="2">
        <f t="shared" si="617"/>
        <v>0.18649201913965663</v>
      </c>
      <c r="BF2956" s="2">
        <f t="shared" si="618"/>
        <v>8.9262144360714557E-2</v>
      </c>
      <c r="BG2956" s="2">
        <f t="shared" si="619"/>
        <v>0.49062697077110989</v>
      </c>
      <c r="BH2956" s="2">
        <f t="shared" si="620"/>
        <v>1.4438054191345298E-2</v>
      </c>
      <c r="BI2956" s="2">
        <f t="shared" si="621"/>
        <v>-2.0407845124944039E-2</v>
      </c>
      <c r="BJ2956" s="2">
        <f t="shared" si="622"/>
        <v>0.10498897022929858</v>
      </c>
      <c r="BK2956" s="2">
        <f t="shared" si="623"/>
        <v>0.17268266417350817</v>
      </c>
      <c r="BL2956" s="2"/>
      <c r="BM2956" s="2">
        <f t="shared" si="624"/>
        <v>-0.96518014547460718</v>
      </c>
    </row>
    <row r="2957" spans="1:65">
      <c r="A2957">
        <v>2</v>
      </c>
      <c r="B2957" t="s">
        <v>474</v>
      </c>
      <c r="C2957">
        <v>2522</v>
      </c>
      <c r="D2957">
        <v>1.09999132363E-2</v>
      </c>
      <c r="E2957" s="1">
        <v>2.89258100839E-5</v>
      </c>
      <c r="F2957" s="1"/>
      <c r="G2957" s="1"/>
      <c r="H2957" s="1"/>
      <c r="I2957" s="1"/>
      <c r="J2957">
        <v>8.0577992768900001E-4</v>
      </c>
      <c r="K2957" s="1">
        <v>1.1546114086600001E-5</v>
      </c>
      <c r="L2957">
        <v>2.7950559068700001</v>
      </c>
      <c r="M2957">
        <v>1.55562264837E-2</v>
      </c>
      <c r="N2957" s="1">
        <v>4.0907272923199997E-5</v>
      </c>
      <c r="O2957">
        <v>4.9040225055700004</v>
      </c>
      <c r="P2957">
        <v>5.0877537962099997E-2</v>
      </c>
      <c r="Q2957">
        <v>0.191225870322</v>
      </c>
      <c r="R2957">
        <v>2.0466391018900002E-3</v>
      </c>
      <c r="S2957">
        <v>0</v>
      </c>
      <c r="T2957">
        <v>7.0435389689100001</v>
      </c>
      <c r="U2957">
        <v>4</v>
      </c>
      <c r="V2957">
        <v>3</v>
      </c>
      <c r="Z2957">
        <v>2</v>
      </c>
      <c r="AA2957" t="s">
        <v>474</v>
      </c>
      <c r="AB2957">
        <v>2522</v>
      </c>
      <c r="AC2957">
        <v>1.19785152396E-2</v>
      </c>
      <c r="AD2957" s="1">
        <v>4.7708237152000001E-5</v>
      </c>
      <c r="AE2957">
        <v>0.156083497041</v>
      </c>
      <c r="AF2957">
        <v>4.4554530375500003E-3</v>
      </c>
      <c r="AG2957">
        <v>0.97429806891600002</v>
      </c>
      <c r="AH2957">
        <v>1.3209144824399999E-3</v>
      </c>
      <c r="AI2957">
        <v>8.9620861006500005E-4</v>
      </c>
      <c r="AJ2957" s="1">
        <v>1.31993100762E-5</v>
      </c>
      <c r="AK2957">
        <v>3.3144995116899998</v>
      </c>
      <c r="AL2957">
        <v>1.6940178709000001E-2</v>
      </c>
      <c r="AM2957" s="1">
        <v>6.7469636017299998E-5</v>
      </c>
      <c r="AN2957">
        <v>4.9961507319500003</v>
      </c>
      <c r="AO2957">
        <v>4.3812035784000003E-2</v>
      </c>
      <c r="AP2957">
        <v>0.21215020421299999</v>
      </c>
      <c r="AQ2957">
        <v>2.0432715543200002E-3</v>
      </c>
      <c r="AR2957">
        <v>0</v>
      </c>
      <c r="AS2957">
        <v>1.7101139543999999</v>
      </c>
      <c r="AT2957">
        <v>2</v>
      </c>
      <c r="AU2957">
        <v>2</v>
      </c>
      <c r="AV2957">
        <f t="shared" si="612"/>
        <v>2522</v>
      </c>
      <c r="AW2957" s="2">
        <f t="shared" si="613"/>
        <v>8.8964520199176417E-2</v>
      </c>
      <c r="AX2957" s="2">
        <f t="shared" si="614"/>
        <v>0.6493310650115286</v>
      </c>
      <c r="BC2957" s="2">
        <f t="shared" si="615"/>
        <v>0.11222503721996661</v>
      </c>
      <c r="BD2957" s="2">
        <f t="shared" si="616"/>
        <v>0.14318202446298695</v>
      </c>
      <c r="BE2957" s="2">
        <f t="shared" si="617"/>
        <v>0.18584372625365142</v>
      </c>
      <c r="BF2957" s="2">
        <f t="shared" si="618"/>
        <v>8.8964520203541869E-2</v>
      </c>
      <c r="BG2957" s="2">
        <f t="shared" si="619"/>
        <v>0.64933106501547122</v>
      </c>
      <c r="BH2957" s="2">
        <f t="shared" si="620"/>
        <v>1.8786256848405649E-2</v>
      </c>
      <c r="BI2957" s="2">
        <f t="shared" si="621"/>
        <v>-0.13887272185543395</v>
      </c>
      <c r="BJ2957" s="2">
        <f t="shared" si="622"/>
        <v>0.10942208737638937</v>
      </c>
      <c r="BK2957" s="2">
        <f t="shared" si="623"/>
        <v>-1.645403709374144E-3</v>
      </c>
      <c r="BL2957" s="2"/>
      <c r="BM2957" s="2">
        <f t="shared" si="624"/>
        <v>-0.75720813614457183</v>
      </c>
    </row>
    <row r="2958" spans="1:65">
      <c r="A2958">
        <v>2</v>
      </c>
      <c r="B2958" t="s">
        <v>474</v>
      </c>
      <c r="C2958">
        <v>3195</v>
      </c>
      <c r="D2958">
        <v>1.08782561377E-2</v>
      </c>
      <c r="E2958" s="1">
        <v>3.8931901579999998E-5</v>
      </c>
      <c r="F2958" s="1"/>
      <c r="G2958" s="1"/>
      <c r="H2958" s="1"/>
      <c r="I2958" s="1"/>
      <c r="J2958">
        <v>1.0285642251700001E-3</v>
      </c>
      <c r="K2958" s="1">
        <v>6.5992241818900002E-5</v>
      </c>
      <c r="L2958">
        <v>2.7335721473799999</v>
      </c>
      <c r="M2958">
        <v>1.53841773648E-2</v>
      </c>
      <c r="N2958" s="1">
        <v>5.5058023223400003E-5</v>
      </c>
      <c r="O2958">
        <v>4.9368638566399996</v>
      </c>
      <c r="P2958">
        <v>5.2065693195900001E-2</v>
      </c>
      <c r="Q2958">
        <v>0.190377387727</v>
      </c>
      <c r="R2958">
        <v>2.1202347249300001E-3</v>
      </c>
      <c r="S2958">
        <v>0</v>
      </c>
      <c r="T2958">
        <v>13.824146925499999</v>
      </c>
      <c r="U2958">
        <v>4</v>
      </c>
      <c r="V2958">
        <v>3</v>
      </c>
      <c r="Z2958">
        <v>2</v>
      </c>
      <c r="AA2958" t="s">
        <v>474</v>
      </c>
      <c r="AB2958">
        <v>3195</v>
      </c>
      <c r="AC2958">
        <v>1.1846017654899999E-2</v>
      </c>
      <c r="AD2958" s="1">
        <v>7.7326483643900005E-5</v>
      </c>
      <c r="AE2958">
        <v>0.185956739515</v>
      </c>
      <c r="AF2958">
        <v>7.4627916014800002E-3</v>
      </c>
      <c r="AG2958">
        <v>0.96073603714099998</v>
      </c>
      <c r="AH2958">
        <v>3.8224404950700001E-3</v>
      </c>
      <c r="AI2958">
        <v>1.2238340541799999E-3</v>
      </c>
      <c r="AJ2958" s="1">
        <v>6.9429012612700003E-5</v>
      </c>
      <c r="AK2958">
        <v>3.2415799018899998</v>
      </c>
      <c r="AL2958">
        <v>1.6752798827700002E-2</v>
      </c>
      <c r="AM2958">
        <v>1.093561619E-4</v>
      </c>
      <c r="AN2958">
        <v>5.0546978982499997</v>
      </c>
      <c r="AO2958">
        <v>5.2550551730900001E-2</v>
      </c>
      <c r="AP2958">
        <v>0.21226212709</v>
      </c>
      <c r="AQ2958">
        <v>2.6056825799700002E-3</v>
      </c>
      <c r="AR2958">
        <v>0</v>
      </c>
      <c r="AS2958">
        <v>2.6825185954599999</v>
      </c>
      <c r="AT2958">
        <v>2</v>
      </c>
      <c r="AU2958">
        <v>2</v>
      </c>
      <c r="AV2958">
        <f t="shared" si="612"/>
        <v>3195</v>
      </c>
      <c r="AW2958" s="2">
        <f t="shared" si="613"/>
        <v>8.8962927968398969E-2</v>
      </c>
      <c r="AX2958" s="2">
        <f t="shared" si="614"/>
        <v>0.98619847748777778</v>
      </c>
      <c r="BC2958" s="2">
        <f t="shared" si="615"/>
        <v>0.18984699664984539</v>
      </c>
      <c r="BD2958" s="2">
        <f t="shared" si="616"/>
        <v>5.2078406477406858E-2</v>
      </c>
      <c r="BE2958" s="2">
        <f t="shared" si="617"/>
        <v>0.185840258504573</v>
      </c>
      <c r="BF2958" s="2">
        <f t="shared" si="618"/>
        <v>8.8962927977643894E-2</v>
      </c>
      <c r="BG2958" s="2">
        <f t="shared" si="619"/>
        <v>0.98619847749134137</v>
      </c>
      <c r="BH2958" s="2">
        <f t="shared" si="620"/>
        <v>2.3868197509946579E-2</v>
      </c>
      <c r="BI2958" s="2">
        <f t="shared" si="621"/>
        <v>9.3124379075429538E-3</v>
      </c>
      <c r="BJ2958" s="2">
        <f t="shared" si="622"/>
        <v>0.11495451021936801</v>
      </c>
      <c r="BK2958" s="2">
        <f t="shared" si="623"/>
        <v>0.22895948704737268</v>
      </c>
      <c r="BL2958" s="2"/>
      <c r="BM2958" s="2">
        <f t="shared" si="624"/>
        <v>-0.80595413157018536</v>
      </c>
    </row>
    <row r="2959" spans="1:65">
      <c r="A2959">
        <v>2</v>
      </c>
      <c r="B2959" t="s">
        <v>474</v>
      </c>
      <c r="C2959">
        <v>2233</v>
      </c>
      <c r="D2959">
        <v>1.1077492666199999E-2</v>
      </c>
      <c r="E2959" s="1">
        <v>6.6677445612000003E-5</v>
      </c>
      <c r="F2959" s="1"/>
      <c r="G2959" s="1"/>
      <c r="H2959" s="1"/>
      <c r="I2959" s="1"/>
      <c r="J2959">
        <v>6.8059595622799998E-4</v>
      </c>
      <c r="K2959">
        <v>1.4703948249600001E-4</v>
      </c>
      <c r="L2959">
        <v>2.8346204910799999</v>
      </c>
      <c r="M2959">
        <v>1.5665940365600001E-2</v>
      </c>
      <c r="N2959" s="1">
        <v>9.4296147888899999E-5</v>
      </c>
      <c r="O2959">
        <v>4.8533043272600001</v>
      </c>
      <c r="P2959">
        <v>6.2446585593800001E-2</v>
      </c>
      <c r="Q2959">
        <v>0.19058289858499999</v>
      </c>
      <c r="R2959">
        <v>2.7072538543300001E-3</v>
      </c>
      <c r="S2959">
        <v>0</v>
      </c>
      <c r="T2959">
        <v>14.778643667700001</v>
      </c>
      <c r="U2959">
        <v>4</v>
      </c>
      <c r="V2959">
        <v>3</v>
      </c>
      <c r="Z2959">
        <v>2</v>
      </c>
      <c r="AA2959" t="s">
        <v>474</v>
      </c>
      <c r="AB2959">
        <v>2233</v>
      </c>
      <c r="AC2959">
        <v>1.20617832802E-2</v>
      </c>
      <c r="AD2959" s="1">
        <v>6.6029133494500001E-5</v>
      </c>
      <c r="AE2959">
        <v>0.22477857640999999</v>
      </c>
      <c r="AF2959">
        <v>6.5486551179000001E-3</v>
      </c>
      <c r="AG2959">
        <v>0.93809006215799995</v>
      </c>
      <c r="AH2959">
        <v>6.46396093889E-3</v>
      </c>
      <c r="AI2959">
        <v>9.4299497942300001E-4</v>
      </c>
      <c r="AJ2959">
        <v>1.14631548476E-4</v>
      </c>
      <c r="AK2959">
        <v>3.3607408272799999</v>
      </c>
      <c r="AL2959">
        <v>1.70579375013E-2</v>
      </c>
      <c r="AM2959" s="1">
        <v>9.3379296099700004E-5</v>
      </c>
      <c r="AN2959">
        <v>5.0247882555199999</v>
      </c>
      <c r="AO2959">
        <v>5.7026944299299998E-2</v>
      </c>
      <c r="AP2959">
        <v>0.21484943619800001</v>
      </c>
      <c r="AQ2959">
        <v>2.7071877229700001E-3</v>
      </c>
      <c r="AR2959">
        <v>0</v>
      </c>
      <c r="AS2959">
        <v>0.74245580604899997</v>
      </c>
      <c r="AT2959">
        <v>2</v>
      </c>
      <c r="AU2959">
        <v>2</v>
      </c>
      <c r="AV2959">
        <f t="shared" si="612"/>
        <v>2233</v>
      </c>
      <c r="AW2959" s="2">
        <f t="shared" si="613"/>
        <v>8.8855000283890928E-2</v>
      </c>
      <c r="AX2959" s="2">
        <f t="shared" si="614"/>
        <v>-9.7231096894828343E-3</v>
      </c>
      <c r="BC2959" s="2">
        <f t="shared" si="615"/>
        <v>0.38554302415969133</v>
      </c>
      <c r="BD2959" s="2">
        <f t="shared" si="616"/>
        <v>-0.22040293851606568</v>
      </c>
      <c r="BE2959" s="2">
        <f t="shared" si="617"/>
        <v>0.18560521165200014</v>
      </c>
      <c r="BF2959" s="2">
        <f t="shared" si="618"/>
        <v>8.8855000288179997E-2</v>
      </c>
      <c r="BG2959" s="2">
        <f t="shared" si="619"/>
        <v>-9.7231096892763016E-3</v>
      </c>
      <c r="BH2959" s="2">
        <f t="shared" si="620"/>
        <v>3.5333438147863563E-2</v>
      </c>
      <c r="BI2959" s="2">
        <f t="shared" si="621"/>
        <v>-8.6788432753609063E-2</v>
      </c>
      <c r="BJ2959" s="2">
        <f t="shared" si="622"/>
        <v>0.12732799109032933</v>
      </c>
      <c r="BK2959" s="2">
        <f t="shared" si="623"/>
        <v>-2.4427469147127944E-5</v>
      </c>
      <c r="BL2959" s="2"/>
      <c r="BM2959" s="2">
        <f t="shared" si="624"/>
        <v>-0.94976157333898636</v>
      </c>
    </row>
    <row r="2960" spans="1:65">
      <c r="A2960">
        <v>2</v>
      </c>
      <c r="B2960" t="s">
        <v>474</v>
      </c>
      <c r="C2960">
        <v>489</v>
      </c>
      <c r="D2960">
        <v>1.1345658762200001E-2</v>
      </c>
      <c r="E2960" s="1">
        <v>5.9797470766999998E-5</v>
      </c>
      <c r="F2960" s="1"/>
      <c r="G2960" s="1"/>
      <c r="H2960" s="1"/>
      <c r="I2960" s="1"/>
      <c r="J2960">
        <v>1.0482034756199999E-3</v>
      </c>
      <c r="K2960">
        <v>1.4132877137399999E-4</v>
      </c>
      <c r="L2960">
        <v>2.9735237704899999</v>
      </c>
      <c r="M2960">
        <v>1.6045184495599999E-2</v>
      </c>
      <c r="N2960" s="1">
        <v>8.4566394154299995E-5</v>
      </c>
      <c r="O2960">
        <v>4.64169083065</v>
      </c>
      <c r="P2960">
        <v>3.8517948711399998E-2</v>
      </c>
      <c r="Q2960">
        <v>0.18668561696200001</v>
      </c>
      <c r="R2960">
        <v>1.83521952721E-3</v>
      </c>
      <c r="S2960">
        <v>0</v>
      </c>
      <c r="T2960">
        <v>4.3813981888900004</v>
      </c>
      <c r="U2960">
        <v>4</v>
      </c>
      <c r="V2960">
        <v>3</v>
      </c>
      <c r="Z2960">
        <v>2</v>
      </c>
      <c r="AA2960" t="s">
        <v>474</v>
      </c>
      <c r="AB2960">
        <v>489</v>
      </c>
      <c r="AC2960">
        <v>1.23535716654E-2</v>
      </c>
      <c r="AD2960" s="1">
        <v>7.6030844099800001E-5</v>
      </c>
      <c r="AE2960">
        <v>0.20730548295699999</v>
      </c>
      <c r="AF2960">
        <v>8.2841328468299998E-3</v>
      </c>
      <c r="AG2960">
        <v>0.95949685805499996</v>
      </c>
      <c r="AH2960">
        <v>3.8236125939900001E-3</v>
      </c>
      <c r="AI2960">
        <v>1.2796962679200001E-3</v>
      </c>
      <c r="AJ2960">
        <v>1.1319182703599999E-4</v>
      </c>
      <c r="AK2960">
        <v>3.5253079298299999</v>
      </c>
      <c r="AL2960">
        <v>1.7470588592999999E-2</v>
      </c>
      <c r="AM2960">
        <v>1.07523850885E-4</v>
      </c>
      <c r="AN2960">
        <v>4.6823040093600001</v>
      </c>
      <c r="AO2960">
        <v>3.6947557622500002E-2</v>
      </c>
      <c r="AP2960">
        <v>0.205048727682</v>
      </c>
      <c r="AQ2960">
        <v>2.0519716947499998E-3</v>
      </c>
      <c r="AR2960">
        <v>0</v>
      </c>
      <c r="AS2960">
        <v>0.72948613579599997</v>
      </c>
      <c r="AT2960">
        <v>2</v>
      </c>
      <c r="AU2960">
        <v>2</v>
      </c>
      <c r="AV2960">
        <f t="shared" si="612"/>
        <v>489</v>
      </c>
      <c r="AW2960" s="2">
        <f t="shared" si="613"/>
        <v>8.8836877992314808E-2</v>
      </c>
      <c r="AX2960" s="2">
        <f t="shared" si="614"/>
        <v>0.2714725744179568</v>
      </c>
      <c r="BC2960" s="2">
        <f t="shared" si="615"/>
        <v>0.22084719015368168</v>
      </c>
      <c r="BD2960" s="2">
        <f t="shared" si="616"/>
        <v>-0.19908857951889267</v>
      </c>
      <c r="BE2960" s="2">
        <f t="shared" si="617"/>
        <v>0.18556574688120711</v>
      </c>
      <c r="BF2960" s="2">
        <f t="shared" si="618"/>
        <v>8.883687799232734E-2</v>
      </c>
      <c r="BG2960" s="2">
        <f t="shared" si="619"/>
        <v>0.27147257442255118</v>
      </c>
      <c r="BH2960" s="2">
        <f t="shared" si="620"/>
        <v>8.7496518384687135E-3</v>
      </c>
      <c r="BI2960" s="2">
        <f t="shared" si="621"/>
        <v>-4.0770371773074555E-2</v>
      </c>
      <c r="BJ2960" s="2">
        <f t="shared" si="622"/>
        <v>9.8363821588557707E-2</v>
      </c>
      <c r="BK2960" s="2">
        <f t="shared" si="623"/>
        <v>0.11810694269884879</v>
      </c>
      <c r="BL2960" s="2"/>
      <c r="BM2960" s="2">
        <f t="shared" si="624"/>
        <v>-0.83350380304493377</v>
      </c>
    </row>
    <row r="2961" spans="1:65">
      <c r="A2961">
        <v>2</v>
      </c>
      <c r="B2961" t="s">
        <v>474</v>
      </c>
      <c r="C2961">
        <v>3085</v>
      </c>
      <c r="D2961">
        <v>1.05225893302E-2</v>
      </c>
      <c r="E2961" s="1">
        <v>2.66656770585E-5</v>
      </c>
      <c r="F2961" s="1"/>
      <c r="G2961" s="1"/>
      <c r="H2961" s="1"/>
      <c r="I2961" s="1"/>
      <c r="J2961">
        <v>2.8108806922699998E-4</v>
      </c>
      <c r="K2961" s="1">
        <v>8.8794577660199999E-6</v>
      </c>
      <c r="L2961">
        <v>2.5577448714900002</v>
      </c>
      <c r="M2961">
        <v>1.4881188542E-2</v>
      </c>
      <c r="N2961" s="1">
        <v>3.7710962146099998E-5</v>
      </c>
      <c r="O2961">
        <v>5.1402174440400001</v>
      </c>
      <c r="P2961">
        <v>5.6441878898600001E-2</v>
      </c>
      <c r="Q2961">
        <v>0.19173837592500001</v>
      </c>
      <c r="R2961">
        <v>2.1607140151600002E-3</v>
      </c>
      <c r="S2961">
        <v>0</v>
      </c>
      <c r="T2961">
        <v>13.962040956499999</v>
      </c>
      <c r="U2961">
        <v>4</v>
      </c>
      <c r="V2961">
        <v>3</v>
      </c>
      <c r="Z2961">
        <v>2</v>
      </c>
      <c r="AA2961" t="s">
        <v>474</v>
      </c>
      <c r="AB2961">
        <v>3085</v>
      </c>
      <c r="AC2961">
        <v>1.14569933383E-2</v>
      </c>
      <c r="AD2961" s="1">
        <v>4.5912459948100003E-5</v>
      </c>
      <c r="AE2961">
        <v>0.168446422954</v>
      </c>
      <c r="AF2961">
        <v>4.2944618522400002E-3</v>
      </c>
      <c r="AG2961">
        <v>0.96721560267899997</v>
      </c>
      <c r="AH2961">
        <v>1.86207873338E-3</v>
      </c>
      <c r="AI2961">
        <v>3.36669081242E-4</v>
      </c>
      <c r="AJ2961" s="1">
        <v>1.1270816321000001E-5</v>
      </c>
      <c r="AK2961">
        <v>3.0321682857600001</v>
      </c>
      <c r="AL2961">
        <v>1.6202635363000002E-2</v>
      </c>
      <c r="AM2961" s="1">
        <v>6.4930023540600001E-5</v>
      </c>
      <c r="AN2961">
        <v>5.2586182917400004</v>
      </c>
      <c r="AO2961">
        <v>4.8736245308500001E-2</v>
      </c>
      <c r="AP2961">
        <v>0.21357343876599999</v>
      </c>
      <c r="AQ2961">
        <v>2.1564853417499999E-3</v>
      </c>
      <c r="AR2961">
        <v>0</v>
      </c>
      <c r="AS2961">
        <v>4.0062361300799996</v>
      </c>
      <c r="AT2961">
        <v>2</v>
      </c>
      <c r="AU2961">
        <v>2</v>
      </c>
      <c r="AV2961">
        <f t="shared" si="612"/>
        <v>3085</v>
      </c>
      <c r="AW2961" s="2">
        <f t="shared" si="613"/>
        <v>8.8799817115189056E-2</v>
      </c>
      <c r="AX2961" s="2">
        <f t="shared" si="614"/>
        <v>0.72178114387929493</v>
      </c>
      <c r="BC2961" s="2">
        <f t="shared" si="615"/>
        <v>0.19773522287107151</v>
      </c>
      <c r="BD2961" s="2">
        <f t="shared" si="616"/>
        <v>0.26931357949933343</v>
      </c>
      <c r="BE2961" s="2">
        <f t="shared" si="617"/>
        <v>0.18548504174836919</v>
      </c>
      <c r="BF2961" s="2">
        <f t="shared" si="618"/>
        <v>8.8799817116113317E-2</v>
      </c>
      <c r="BG2961" s="2">
        <f t="shared" si="619"/>
        <v>0.72178114387662073</v>
      </c>
      <c r="BH2961" s="2">
        <f t="shared" si="620"/>
        <v>2.3034209931582592E-2</v>
      </c>
      <c r="BI2961" s="2">
        <f t="shared" si="621"/>
        <v>-0.13652333587164003</v>
      </c>
      <c r="BJ2961" s="2">
        <f t="shared" si="622"/>
        <v>0.11387946067479437</v>
      </c>
      <c r="BK2961" s="2">
        <f t="shared" si="623"/>
        <v>-1.9570722364602969E-3</v>
      </c>
      <c r="BL2961" s="2"/>
      <c r="BM2961" s="2">
        <f t="shared" si="624"/>
        <v>-0.71306228490793067</v>
      </c>
    </row>
    <row r="2962" spans="1:65">
      <c r="A2962">
        <v>2</v>
      </c>
      <c r="B2962" t="s">
        <v>474</v>
      </c>
      <c r="C2962">
        <v>1512</v>
      </c>
      <c r="D2962">
        <v>1.15405729004E-2</v>
      </c>
      <c r="E2962" s="1">
        <v>5.9133920449600001E-5</v>
      </c>
      <c r="F2962" s="1"/>
      <c r="G2962" s="1"/>
      <c r="H2962" s="1"/>
      <c r="I2962" s="1"/>
      <c r="J2962">
        <v>1.01044005205E-3</v>
      </c>
      <c r="K2962">
        <v>1.2619306709000001E-4</v>
      </c>
      <c r="L2962">
        <v>3.0765694082800001</v>
      </c>
      <c r="M2962">
        <v>1.6320834713299998E-2</v>
      </c>
      <c r="N2962" s="1">
        <v>8.3627992296100002E-5</v>
      </c>
      <c r="O2962">
        <v>4.5305077315300002</v>
      </c>
      <c r="P2962">
        <v>4.5186316170199997E-2</v>
      </c>
      <c r="Q2962">
        <v>0.185344275315</v>
      </c>
      <c r="R2962">
        <v>2.07826902259E-3</v>
      </c>
      <c r="S2962">
        <v>0</v>
      </c>
      <c r="T2962">
        <v>14.207474577799999</v>
      </c>
      <c r="U2962">
        <v>4</v>
      </c>
      <c r="V2962">
        <v>3</v>
      </c>
      <c r="Z2962">
        <v>2</v>
      </c>
      <c r="AA2962" t="s">
        <v>474</v>
      </c>
      <c r="AB2962">
        <v>1512</v>
      </c>
      <c r="AC2962">
        <v>1.2563092552200001E-2</v>
      </c>
      <c r="AD2962" s="1">
        <v>5.5151590370999999E-5</v>
      </c>
      <c r="AE2962">
        <v>0.214872324369</v>
      </c>
      <c r="AF2962">
        <v>5.8742272143200002E-3</v>
      </c>
      <c r="AG2962">
        <v>0.95556146356399996</v>
      </c>
      <c r="AH2962">
        <v>2.9490685697499998E-3</v>
      </c>
      <c r="AI2962">
        <v>1.1965277032500001E-3</v>
      </c>
      <c r="AJ2962" s="1">
        <v>9.2996946414499994E-5</v>
      </c>
      <c r="AK2962">
        <v>3.64590290236</v>
      </c>
      <c r="AL2962">
        <v>1.77668958726E-2</v>
      </c>
      <c r="AM2962" s="1">
        <v>7.7996127089100003E-5</v>
      </c>
      <c r="AN2962">
        <v>4.6091873249199997</v>
      </c>
      <c r="AO2962">
        <v>3.8962547832800003E-2</v>
      </c>
      <c r="AP2962">
        <v>0.20527017386300001</v>
      </c>
      <c r="AQ2962">
        <v>1.95523507108E-3</v>
      </c>
      <c r="AR2962">
        <v>0</v>
      </c>
      <c r="AS2962">
        <v>5.4116261804699999</v>
      </c>
      <c r="AT2962">
        <v>2</v>
      </c>
      <c r="AU2962">
        <v>2</v>
      </c>
      <c r="AV2962">
        <f t="shared" si="612"/>
        <v>1512</v>
      </c>
      <c r="AW2962" s="2">
        <f t="shared" si="613"/>
        <v>8.8602156983433614E-2</v>
      </c>
      <c r="AX2962" s="2">
        <f t="shared" si="614"/>
        <v>-6.7344259408509063E-2</v>
      </c>
      <c r="BC2962" s="2">
        <f t="shared" si="615"/>
        <v>0.18416495943768454</v>
      </c>
      <c r="BD2962" s="2">
        <f t="shared" si="616"/>
        <v>-0.26305819678528597</v>
      </c>
      <c r="BE2962" s="2">
        <f t="shared" si="617"/>
        <v>0.18505465618547312</v>
      </c>
      <c r="BF2962" s="2">
        <f t="shared" si="618"/>
        <v>8.8602156979237942E-2</v>
      </c>
      <c r="BG2962" s="2">
        <f t="shared" si="619"/>
        <v>-6.734425940849284E-2</v>
      </c>
      <c r="BH2962" s="2">
        <f t="shared" si="620"/>
        <v>1.7366617176796783E-2</v>
      </c>
      <c r="BI2962" s="2">
        <f t="shared" si="621"/>
        <v>-0.13773568781215492</v>
      </c>
      <c r="BJ2962" s="2">
        <f t="shared" si="622"/>
        <v>0.10750749390093189</v>
      </c>
      <c r="BK2962" s="2">
        <f t="shared" si="623"/>
        <v>-5.9200204676424145E-2</v>
      </c>
      <c r="BL2962" s="2"/>
      <c r="BM2962" s="2">
        <f t="shared" si="624"/>
        <v>-0.61910006237660431</v>
      </c>
    </row>
    <row r="2963" spans="1:65">
      <c r="A2963">
        <v>2</v>
      </c>
      <c r="B2963" t="s">
        <v>474</v>
      </c>
      <c r="C2963">
        <v>997</v>
      </c>
      <c r="D2963">
        <v>1.13493596661E-2</v>
      </c>
      <c r="E2963" s="1">
        <v>5.7567267472499999E-5</v>
      </c>
      <c r="F2963" s="1"/>
      <c r="G2963" s="1"/>
      <c r="H2963" s="1"/>
      <c r="I2963" s="1"/>
      <c r="J2963">
        <v>7.7954482057000004E-4</v>
      </c>
      <c r="K2963">
        <v>1.10039849353E-4</v>
      </c>
      <c r="L2963">
        <v>2.97546398758</v>
      </c>
      <c r="M2963">
        <v>1.6050418364000001E-2</v>
      </c>
      <c r="N2963" s="1">
        <v>8.1412410408399999E-5</v>
      </c>
      <c r="O2963">
        <v>4.6837825414800003</v>
      </c>
      <c r="P2963">
        <v>5.15050544557E-2</v>
      </c>
      <c r="Q2963">
        <v>0.18843996490199999</v>
      </c>
      <c r="R2963">
        <v>2.2819948025499998E-3</v>
      </c>
      <c r="S2963">
        <v>0</v>
      </c>
      <c r="T2963">
        <v>5.1366045467500001</v>
      </c>
      <c r="U2963">
        <v>4</v>
      </c>
      <c r="V2963">
        <v>3</v>
      </c>
      <c r="Z2963">
        <v>2</v>
      </c>
      <c r="AA2963" t="s">
        <v>474</v>
      </c>
      <c r="AB2963">
        <v>997</v>
      </c>
      <c r="AC2963">
        <v>1.23547135544E-2</v>
      </c>
      <c r="AD2963" s="1">
        <v>6.9759113862299994E-5</v>
      </c>
      <c r="AE2963">
        <v>0.21921230677100001</v>
      </c>
      <c r="AF2963">
        <v>7.6128482128099998E-3</v>
      </c>
      <c r="AG2963">
        <v>0.95350887272499996</v>
      </c>
      <c r="AH2963">
        <v>4.1672533427899996E-3</v>
      </c>
      <c r="AI2963">
        <v>9.7103379358900001E-4</v>
      </c>
      <c r="AJ2963" s="1">
        <v>9.4173246337499994E-5</v>
      </c>
      <c r="AK2963">
        <v>3.5259596759699998</v>
      </c>
      <c r="AL2963">
        <v>1.7472203467899999E-2</v>
      </c>
      <c r="AM2963" s="1">
        <v>9.8654284923200004E-5</v>
      </c>
      <c r="AN2963">
        <v>4.7419019577699997</v>
      </c>
      <c r="AO2963">
        <v>4.6097147900699999E-2</v>
      </c>
      <c r="AP2963">
        <v>0.20767785191300001</v>
      </c>
      <c r="AQ2963">
        <v>2.33472552815E-3</v>
      </c>
      <c r="AR2963">
        <v>0</v>
      </c>
      <c r="AS2963">
        <v>1.5212158778</v>
      </c>
      <c r="AT2963">
        <v>2</v>
      </c>
      <c r="AU2963">
        <v>2</v>
      </c>
      <c r="AV2963">
        <f t="shared" si="612"/>
        <v>997</v>
      </c>
      <c r="AW2963" s="2">
        <f t="shared" si="613"/>
        <v>8.8582432655028506E-2</v>
      </c>
      <c r="AX2963" s="2">
        <f t="shared" si="614"/>
        <v>0.21178435116143154</v>
      </c>
      <c r="BC2963" s="2">
        <f t="shared" si="615"/>
        <v>0.2456420310495861</v>
      </c>
      <c r="BD2963" s="2">
        <f t="shared" si="616"/>
        <v>-0.14418961048011861</v>
      </c>
      <c r="BE2963" s="2">
        <f t="shared" si="617"/>
        <v>0.18501171269013683</v>
      </c>
      <c r="BF2963" s="2">
        <f t="shared" si="618"/>
        <v>8.8582432660382585E-2</v>
      </c>
      <c r="BG2963" s="2">
        <f t="shared" si="619"/>
        <v>0.21178435116104874</v>
      </c>
      <c r="BH2963" s="2">
        <f t="shared" si="620"/>
        <v>1.240864958509252E-2</v>
      </c>
      <c r="BI2963" s="2">
        <f t="shared" si="621"/>
        <v>-0.10499758930749981</v>
      </c>
      <c r="BJ2963" s="2">
        <f t="shared" si="622"/>
        <v>0.10209027061220725</v>
      </c>
      <c r="BK2963" s="2">
        <f t="shared" si="623"/>
        <v>2.310729434662892E-2</v>
      </c>
      <c r="BL2963" s="2"/>
      <c r="BM2963" s="2">
        <f t="shared" si="624"/>
        <v>-0.70384796727976773</v>
      </c>
    </row>
    <row r="2964" spans="1:65">
      <c r="A2964">
        <v>2</v>
      </c>
      <c r="B2964" t="s">
        <v>474</v>
      </c>
      <c r="C2964">
        <v>297</v>
      </c>
      <c r="D2964">
        <v>1.20842230648E-2</v>
      </c>
      <c r="E2964" s="1">
        <v>7.9227571275500001E-5</v>
      </c>
      <c r="F2964" s="1"/>
      <c r="G2964" s="1"/>
      <c r="H2964" s="1"/>
      <c r="I2964" s="1"/>
      <c r="J2964">
        <v>8.5687508308099998E-4</v>
      </c>
      <c r="K2964">
        <v>1.18503936327E-4</v>
      </c>
      <c r="L2964">
        <v>3.3732571275600001</v>
      </c>
      <c r="M2964">
        <v>1.7089672149E-2</v>
      </c>
      <c r="N2964">
        <v>1.1204470581200001E-4</v>
      </c>
      <c r="O2964">
        <v>4.2295867666599998</v>
      </c>
      <c r="P2964">
        <v>5.6180104617299997E-2</v>
      </c>
      <c r="Q2964">
        <v>0.18118473453200001</v>
      </c>
      <c r="R2964">
        <v>2.6838194572599999E-3</v>
      </c>
      <c r="S2964">
        <v>0</v>
      </c>
      <c r="T2964">
        <v>3.5233825345300001</v>
      </c>
      <c r="U2964">
        <v>4</v>
      </c>
      <c r="V2964">
        <v>3</v>
      </c>
      <c r="Z2964">
        <v>2</v>
      </c>
      <c r="AA2964" t="s">
        <v>474</v>
      </c>
      <c r="AB2964">
        <v>297</v>
      </c>
      <c r="AC2964">
        <v>1.31541100742E-2</v>
      </c>
      <c r="AD2964" s="1">
        <v>7.0715824713799995E-5</v>
      </c>
      <c r="AE2964">
        <v>0.21180687060100001</v>
      </c>
      <c r="AF2964">
        <v>7.85966789729E-3</v>
      </c>
      <c r="AG2964">
        <v>0.96257374573499999</v>
      </c>
      <c r="AH2964">
        <v>2.8368488728900002E-3</v>
      </c>
      <c r="AI2964">
        <v>1.03778514769E-3</v>
      </c>
      <c r="AJ2964" s="1">
        <v>8.9400944715800005E-5</v>
      </c>
      <c r="AK2964">
        <v>3.9970071336199999</v>
      </c>
      <c r="AL2964">
        <v>1.8602720867900002E-2</v>
      </c>
      <c r="AM2964">
        <v>1.00007278385E-4</v>
      </c>
      <c r="AN2964">
        <v>4.2731973221899997</v>
      </c>
      <c r="AO2964">
        <v>4.3663199265299997E-2</v>
      </c>
      <c r="AP2964">
        <v>0.199259644574</v>
      </c>
      <c r="AQ2964">
        <v>2.30062297214E-3</v>
      </c>
      <c r="AR2964">
        <v>0</v>
      </c>
      <c r="AS2964">
        <v>1.75756387787</v>
      </c>
      <c r="AT2964">
        <v>2</v>
      </c>
      <c r="AU2964">
        <v>2</v>
      </c>
      <c r="AV2964">
        <f t="shared" si="612"/>
        <v>297</v>
      </c>
      <c r="AW2964" s="2">
        <f t="shared" si="613"/>
        <v>8.8535854035702313E-2</v>
      </c>
      <c r="AX2964" s="2">
        <f t="shared" si="614"/>
        <v>-0.10743414728821989</v>
      </c>
      <c r="BC2964" s="2">
        <f t="shared" si="615"/>
        <v>0.21112769898561601</v>
      </c>
      <c r="BD2964" s="2">
        <f t="shared" si="616"/>
        <v>-0.24558670803046692</v>
      </c>
      <c r="BE2964" s="2">
        <f t="shared" si="617"/>
        <v>0.18491030552158974</v>
      </c>
      <c r="BF2964" s="2">
        <f t="shared" si="618"/>
        <v>8.8535854035592915E-2</v>
      </c>
      <c r="BG2964" s="2">
        <f t="shared" si="619"/>
        <v>-0.10743414728758027</v>
      </c>
      <c r="BH2964" s="2">
        <f t="shared" si="620"/>
        <v>1.03108312787819E-2</v>
      </c>
      <c r="BI2964" s="2">
        <f t="shared" si="621"/>
        <v>-0.22279960917241809</v>
      </c>
      <c r="BJ2964" s="2">
        <f t="shared" si="622"/>
        <v>9.9759563567468637E-2</v>
      </c>
      <c r="BK2964" s="2">
        <f t="shared" si="623"/>
        <v>-0.14278027684888231</v>
      </c>
      <c r="BL2964" s="2"/>
      <c r="BM2964" s="2">
        <f t="shared" si="624"/>
        <v>-0.50117142812469284</v>
      </c>
    </row>
    <row r="2965" spans="1:65">
      <c r="A2965">
        <v>2</v>
      </c>
      <c r="B2965" t="s">
        <v>474</v>
      </c>
      <c r="C2965">
        <v>3116</v>
      </c>
      <c r="D2965">
        <v>1.10279363884E-2</v>
      </c>
      <c r="E2965" s="1">
        <v>4.3267411480200002E-5</v>
      </c>
      <c r="F2965" s="1"/>
      <c r="G2965" s="1"/>
      <c r="H2965" s="1"/>
      <c r="I2965" s="1"/>
      <c r="J2965">
        <v>1.1745261482599999E-3</v>
      </c>
      <c r="K2965" s="1">
        <v>9.3167243109299995E-5</v>
      </c>
      <c r="L2965">
        <v>2.8093153007799998</v>
      </c>
      <c r="M2965">
        <v>1.55958572054E-2</v>
      </c>
      <c r="N2965" s="1">
        <v>6.1189360124100001E-5</v>
      </c>
      <c r="O2965">
        <v>4.8010195058400003</v>
      </c>
      <c r="P2965">
        <v>3.6457168826600002E-2</v>
      </c>
      <c r="Q2965">
        <v>0.18768633542300001</v>
      </c>
      <c r="R2965">
        <v>1.6042141086400001E-3</v>
      </c>
      <c r="S2965">
        <v>0</v>
      </c>
      <c r="T2965">
        <v>9.1842809728300008</v>
      </c>
      <c r="U2965">
        <v>4</v>
      </c>
      <c r="V2965">
        <v>3</v>
      </c>
      <c r="Z2965">
        <v>2</v>
      </c>
      <c r="AA2965" t="s">
        <v>474</v>
      </c>
      <c r="AB2965">
        <v>3116</v>
      </c>
      <c r="AC2965">
        <v>1.1995079461200001E-2</v>
      </c>
      <c r="AD2965" s="1">
        <v>7.18264542953E-5</v>
      </c>
      <c r="AE2965">
        <v>0.18721252385699999</v>
      </c>
      <c r="AF2965">
        <v>7.1477729670500001E-3</v>
      </c>
      <c r="AG2965">
        <v>0.96268880042899996</v>
      </c>
      <c r="AH2965">
        <v>3.3635405049199998E-3</v>
      </c>
      <c r="AI2965">
        <v>1.3817592667599999E-3</v>
      </c>
      <c r="AJ2965" s="1">
        <v>8.1359341118500002E-5</v>
      </c>
      <c r="AK2965">
        <v>3.3236726125499998</v>
      </c>
      <c r="AL2965">
        <v>1.69636040557E-2</v>
      </c>
      <c r="AM2965">
        <v>1.01577945802E-4</v>
      </c>
      <c r="AN2965">
        <v>4.9070416542900004</v>
      </c>
      <c r="AO2965">
        <v>3.8687082557199999E-2</v>
      </c>
      <c r="AP2965">
        <v>0.20865452422</v>
      </c>
      <c r="AQ2965">
        <v>2.0657157228799999E-3</v>
      </c>
      <c r="AR2965">
        <v>0</v>
      </c>
      <c r="AS2965">
        <v>0.62347496671299996</v>
      </c>
      <c r="AT2965">
        <v>2</v>
      </c>
      <c r="AU2965">
        <v>2</v>
      </c>
      <c r="AV2965">
        <f t="shared" si="612"/>
        <v>3116</v>
      </c>
      <c r="AW2965" s="2">
        <f t="shared" si="613"/>
        <v>8.769936992176644E-2</v>
      </c>
      <c r="AX2965" s="2">
        <f t="shared" si="614"/>
        <v>0.66005896442797751</v>
      </c>
      <c r="BC2965" s="2">
        <f t="shared" si="615"/>
        <v>0.17643976577873996</v>
      </c>
      <c r="BD2965" s="2">
        <f t="shared" si="616"/>
        <v>-0.12673877209125364</v>
      </c>
      <c r="BE2965" s="2">
        <f t="shared" si="617"/>
        <v>0.18308991932204616</v>
      </c>
      <c r="BF2965" s="2">
        <f t="shared" si="618"/>
        <v>8.7699369921547074E-2</v>
      </c>
      <c r="BG2965" s="2">
        <f t="shared" si="619"/>
        <v>0.66005896443412182</v>
      </c>
      <c r="BH2965" s="2">
        <f t="shared" si="620"/>
        <v>2.208325717507165E-2</v>
      </c>
      <c r="BI2965" s="2">
        <f t="shared" si="621"/>
        <v>6.116530170529863E-2</v>
      </c>
      <c r="BJ2965" s="2">
        <f t="shared" si="622"/>
        <v>0.11171931483313755</v>
      </c>
      <c r="BK2965" s="2">
        <f t="shared" si="623"/>
        <v>0.28768081003304835</v>
      </c>
      <c r="BL2965" s="2"/>
      <c r="BM2965" s="2">
        <f t="shared" si="624"/>
        <v>-0.93211499424316013</v>
      </c>
    </row>
    <row r="2966" spans="1:65">
      <c r="A2966">
        <v>2</v>
      </c>
      <c r="B2966" t="s">
        <v>474</v>
      </c>
      <c r="C2966">
        <v>2969</v>
      </c>
      <c r="D2966">
        <v>1.0715802096500001E-2</v>
      </c>
      <c r="E2966" s="1">
        <v>1.9572719722200001E-5</v>
      </c>
      <c r="F2966" s="1"/>
      <c r="G2966" s="1"/>
      <c r="H2966" s="1"/>
      <c r="I2966" s="1"/>
      <c r="J2966">
        <v>8.2917735101899995E-4</v>
      </c>
      <c r="K2966" s="1">
        <v>7.9365747991600004E-6</v>
      </c>
      <c r="L2966">
        <v>2.6525363765800001</v>
      </c>
      <c r="M2966">
        <v>1.5154432656500001E-2</v>
      </c>
      <c r="N2966" s="1">
        <v>2.76800056837E-5</v>
      </c>
      <c r="O2966">
        <v>5.0037450640300003</v>
      </c>
      <c r="P2966">
        <v>3.78870013187E-2</v>
      </c>
      <c r="Q2966">
        <v>0.190074908899</v>
      </c>
      <c r="R2966">
        <v>1.48047839821E-3</v>
      </c>
      <c r="S2966">
        <v>0</v>
      </c>
      <c r="T2966">
        <v>10.481600934799999</v>
      </c>
      <c r="U2966">
        <v>4</v>
      </c>
      <c r="V2966">
        <v>3</v>
      </c>
      <c r="Z2966">
        <v>2</v>
      </c>
      <c r="AA2966" t="s">
        <v>474</v>
      </c>
      <c r="AB2966">
        <v>2969</v>
      </c>
      <c r="AC2966">
        <v>1.16541516831E-2</v>
      </c>
      <c r="AD2966" s="1">
        <v>1.9903187960000001E-5</v>
      </c>
      <c r="AE2966">
        <v>0.17163716456799999</v>
      </c>
      <c r="AF2966">
        <v>1.8118377118300001E-3</v>
      </c>
      <c r="AG2966">
        <v>0.96545382403400004</v>
      </c>
      <c r="AH2966">
        <v>7.8197228815100005E-4</v>
      </c>
      <c r="AI2966">
        <v>9.8079312787299994E-4</v>
      </c>
      <c r="AJ2966" s="1">
        <v>1.01671187995E-5</v>
      </c>
      <c r="AK2966">
        <v>3.1374247085600002</v>
      </c>
      <c r="AL2966">
        <v>1.6481459368199999E-2</v>
      </c>
      <c r="AM2966" s="1">
        <v>2.8147358347399998E-5</v>
      </c>
      <c r="AN2966">
        <v>5.1653061708900001</v>
      </c>
      <c r="AO2966">
        <v>2.5455671479900001E-2</v>
      </c>
      <c r="AP2966">
        <v>0.21339373629200001</v>
      </c>
      <c r="AQ2966">
        <v>1.11300373827E-3</v>
      </c>
      <c r="AR2966">
        <v>0</v>
      </c>
      <c r="AS2966">
        <v>1.36741704431</v>
      </c>
      <c r="AT2966">
        <v>2</v>
      </c>
      <c r="AU2966">
        <v>2</v>
      </c>
      <c r="AV2966">
        <f t="shared" si="612"/>
        <v>2969</v>
      </c>
      <c r="AW2966" s="2">
        <f t="shared" si="613"/>
        <v>8.7566901492748109E-2</v>
      </c>
      <c r="AX2966" s="2">
        <f t="shared" si="614"/>
        <v>1.6884124561655663E-2</v>
      </c>
      <c r="BC2966" s="2">
        <f t="shared" si="615"/>
        <v>0.18285084206373339</v>
      </c>
      <c r="BD2966" s="2">
        <f t="shared" si="616"/>
        <v>0.28104617631475964</v>
      </c>
      <c r="BE2966" s="2">
        <f t="shared" si="617"/>
        <v>0.18280176523165431</v>
      </c>
      <c r="BF2966" s="2">
        <f t="shared" si="618"/>
        <v>8.7566901498672259E-2</v>
      </c>
      <c r="BG2966" s="2">
        <f t="shared" si="619"/>
        <v>1.6884124556925555E-2</v>
      </c>
      <c r="BH2966" s="2">
        <f t="shared" si="620"/>
        <v>3.2288037218642589E-2</v>
      </c>
      <c r="BI2966" s="2">
        <f t="shared" si="621"/>
        <v>-0.32811596078109856</v>
      </c>
      <c r="BJ2966" s="2">
        <f t="shared" si="622"/>
        <v>0.12268230208854615</v>
      </c>
      <c r="BK2966" s="2">
        <f t="shared" si="623"/>
        <v>-0.24821345612627788</v>
      </c>
      <c r="BL2966" s="2"/>
      <c r="BM2966" s="2">
        <f t="shared" si="624"/>
        <v>-0.86954120340815166</v>
      </c>
    </row>
    <row r="2967" spans="1:65">
      <c r="A2967">
        <v>2</v>
      </c>
      <c r="B2967" t="s">
        <v>474</v>
      </c>
      <c r="C2967">
        <v>277</v>
      </c>
      <c r="D2967">
        <v>1.1022321343399999E-2</v>
      </c>
      <c r="E2967" s="1">
        <v>2.5967941626399999E-5</v>
      </c>
      <c r="F2967" s="1"/>
      <c r="G2967" s="1"/>
      <c r="H2967" s="1"/>
      <c r="I2967" s="1"/>
      <c r="J2967">
        <v>7.48021793996E-4</v>
      </c>
      <c r="K2967" s="1">
        <v>8.5939234736199992E-6</v>
      </c>
      <c r="L2967">
        <v>2.8064552161099998</v>
      </c>
      <c r="M2967">
        <v>1.55879163327E-2</v>
      </c>
      <c r="N2967" s="1">
        <v>3.6724215234900001E-5</v>
      </c>
      <c r="O2967">
        <v>4.7677981143099997</v>
      </c>
      <c r="P2967">
        <v>4.4244162562999997E-2</v>
      </c>
      <c r="Q2967">
        <v>0.18629270886499999</v>
      </c>
      <c r="R2967">
        <v>1.78360020442E-3</v>
      </c>
      <c r="S2967">
        <v>0</v>
      </c>
      <c r="T2967">
        <v>14.0209099668</v>
      </c>
      <c r="U2967">
        <v>4</v>
      </c>
      <c r="V2967">
        <v>3</v>
      </c>
      <c r="Z2967">
        <v>2</v>
      </c>
      <c r="AA2967" t="s">
        <v>474</v>
      </c>
      <c r="AB2967">
        <v>277</v>
      </c>
      <c r="AC2967">
        <v>1.19860895584E-2</v>
      </c>
      <c r="AD2967" s="1">
        <v>2.81730362485E-5</v>
      </c>
      <c r="AE2967">
        <v>0.18860654762500001</v>
      </c>
      <c r="AF2967">
        <v>2.77012539215E-3</v>
      </c>
      <c r="AG2967">
        <v>0.962250553028</v>
      </c>
      <c r="AH2967">
        <v>1.20530765612E-3</v>
      </c>
      <c r="AI2967">
        <v>8.7276298440599998E-4</v>
      </c>
      <c r="AJ2967" s="1">
        <v>1.0725778388700001E-5</v>
      </c>
      <c r="AK2967">
        <v>3.31869252102</v>
      </c>
      <c r="AL2967">
        <v>1.6950890413300002E-2</v>
      </c>
      <c r="AM2967" s="1">
        <v>3.9842689955899999E-5</v>
      </c>
      <c r="AN2967">
        <v>4.8620953130600002</v>
      </c>
      <c r="AO2967">
        <v>3.01583155438E-2</v>
      </c>
      <c r="AP2967">
        <v>0.20658839355799999</v>
      </c>
      <c r="AQ2967">
        <v>1.3703326793999999E-3</v>
      </c>
      <c r="AR2967">
        <v>0</v>
      </c>
      <c r="AS2967">
        <v>3.0728202982899999</v>
      </c>
      <c r="AT2967">
        <v>2</v>
      </c>
      <c r="AU2967">
        <v>2</v>
      </c>
      <c r="AV2967">
        <f t="shared" si="612"/>
        <v>277</v>
      </c>
      <c r="AW2967" s="2">
        <f t="shared" si="613"/>
        <v>8.7437862222833007E-2</v>
      </c>
      <c r="AX2967" s="2">
        <f t="shared" si="614"/>
        <v>8.4916034309712785E-2</v>
      </c>
      <c r="BC2967" s="2">
        <f t="shared" si="615"/>
        <v>0.16676143851855074</v>
      </c>
      <c r="BD2967" s="2">
        <f t="shared" si="616"/>
        <v>0.24806538266531769</v>
      </c>
      <c r="BE2967" s="2">
        <f t="shared" si="617"/>
        <v>0.18252110419207307</v>
      </c>
      <c r="BF2967" s="2">
        <f t="shared" si="618"/>
        <v>8.743786222028814E-2</v>
      </c>
      <c r="BG2967" s="2">
        <f t="shared" si="619"/>
        <v>8.4916034312870162E-2</v>
      </c>
      <c r="BH2967" s="2">
        <f t="shared" si="620"/>
        <v>1.9777934486566933E-2</v>
      </c>
      <c r="BI2967" s="2">
        <f t="shared" si="621"/>
        <v>-0.31836622512953944</v>
      </c>
      <c r="BJ2967" s="2">
        <f t="shared" si="622"/>
        <v>0.10894513701933227</v>
      </c>
      <c r="BK2967" s="2">
        <f t="shared" si="623"/>
        <v>-0.23170412517102645</v>
      </c>
      <c r="BL2967" s="2"/>
      <c r="BM2967" s="2">
        <f t="shared" si="624"/>
        <v>-0.78084016618278662</v>
      </c>
    </row>
    <row r="2968" spans="1:65">
      <c r="A2968">
        <v>2</v>
      </c>
      <c r="B2968" t="s">
        <v>474</v>
      </c>
      <c r="C2968">
        <v>2308</v>
      </c>
      <c r="D2968">
        <v>1.13202982205E-2</v>
      </c>
      <c r="E2968" s="1">
        <v>5.2098508042199999E-5</v>
      </c>
      <c r="F2968" s="1"/>
      <c r="G2968" s="1"/>
      <c r="H2968" s="1"/>
      <c r="I2968" s="1"/>
      <c r="J2968">
        <v>9.75232524938E-4</v>
      </c>
      <c r="K2968">
        <v>1.1880220080699999E-4</v>
      </c>
      <c r="L2968">
        <v>2.9602454066099999</v>
      </c>
      <c r="M2968">
        <v>1.6009319273500001E-2</v>
      </c>
      <c r="N2968" s="1">
        <v>7.3678416652699994E-5</v>
      </c>
      <c r="O2968">
        <v>4.6683261309599997</v>
      </c>
      <c r="P2968">
        <v>4.2162777516500001E-2</v>
      </c>
      <c r="Q2968">
        <v>0.187337184287</v>
      </c>
      <c r="R2968">
        <v>1.8989697056E-3</v>
      </c>
      <c r="S2968">
        <v>0</v>
      </c>
      <c r="T2968">
        <v>7.7334291850900003</v>
      </c>
      <c r="U2968">
        <v>4</v>
      </c>
      <c r="V2968">
        <v>3</v>
      </c>
      <c r="Z2968">
        <v>2</v>
      </c>
      <c r="AA2968" t="s">
        <v>474</v>
      </c>
      <c r="AB2968">
        <v>2308</v>
      </c>
      <c r="AC2968">
        <v>1.23087986285E-2</v>
      </c>
      <c r="AD2968" s="1">
        <v>7.0068863901300005E-5</v>
      </c>
      <c r="AE2968">
        <v>0.19148080154399999</v>
      </c>
      <c r="AF2968">
        <v>7.0098478254399998E-3</v>
      </c>
      <c r="AG2968">
        <v>0.962452187407</v>
      </c>
      <c r="AH2968">
        <v>3.0736073041800001E-3</v>
      </c>
      <c r="AI2968">
        <v>1.0670803302500001E-3</v>
      </c>
      <c r="AJ2968">
        <v>1.00835062327E-4</v>
      </c>
      <c r="AK2968">
        <v>3.49980069692</v>
      </c>
      <c r="AL2968">
        <v>1.74072699569E-2</v>
      </c>
      <c r="AM2968" s="1">
        <v>9.9092337629299999E-5</v>
      </c>
      <c r="AN2968">
        <v>4.7741263282000004</v>
      </c>
      <c r="AO2968">
        <v>4.2377359636399999E-2</v>
      </c>
      <c r="AP2968">
        <v>0.208312103996</v>
      </c>
      <c r="AQ2968">
        <v>2.1966520436399999E-3</v>
      </c>
      <c r="AR2968">
        <v>0</v>
      </c>
      <c r="AS2968">
        <v>0.318327895119</v>
      </c>
      <c r="AT2968">
        <v>2</v>
      </c>
      <c r="AU2968">
        <v>2</v>
      </c>
      <c r="AV2968">
        <f t="shared" si="612"/>
        <v>2308</v>
      </c>
      <c r="AW2968" s="2">
        <f t="shared" si="613"/>
        <v>8.73210571617202E-2</v>
      </c>
      <c r="AX2968" s="2">
        <f t="shared" si="614"/>
        <v>0.34493033552024072</v>
      </c>
      <c r="BC2968" s="2">
        <f t="shared" si="615"/>
        <v>9.4180416427189259E-2</v>
      </c>
      <c r="BD2968" s="2">
        <f t="shared" si="616"/>
        <v>-0.15123573770479634</v>
      </c>
      <c r="BE2968" s="2">
        <f t="shared" si="617"/>
        <v>0.18226708133900474</v>
      </c>
      <c r="BF2968" s="2">
        <f t="shared" si="618"/>
        <v>8.7321057161624985E-2</v>
      </c>
      <c r="BG2968" s="2">
        <f t="shared" si="619"/>
        <v>0.344930335520025</v>
      </c>
      <c r="BH2968" s="2">
        <f t="shared" si="620"/>
        <v>2.2663411739454416E-2</v>
      </c>
      <c r="BI2968" s="2">
        <f t="shared" si="621"/>
        <v>5.0893734364635462E-3</v>
      </c>
      <c r="BJ2968" s="2">
        <f t="shared" si="622"/>
        <v>0.11196346197275225</v>
      </c>
      <c r="BK2968" s="2">
        <f t="shared" si="623"/>
        <v>0.15675991942480408</v>
      </c>
      <c r="BL2968" s="2"/>
      <c r="BM2968" s="2">
        <f t="shared" si="624"/>
        <v>-0.95883742030860841</v>
      </c>
    </row>
    <row r="2969" spans="1:65">
      <c r="A2969">
        <v>2</v>
      </c>
      <c r="B2969" t="s">
        <v>474</v>
      </c>
      <c r="C2969">
        <v>198</v>
      </c>
      <c r="D2969">
        <v>1.17120115752E-2</v>
      </c>
      <c r="E2969" s="1">
        <v>6.2782048398800006E-5</v>
      </c>
      <c r="F2969" s="1"/>
      <c r="G2969" s="1"/>
      <c r="H2969" s="1"/>
      <c r="I2969" s="1"/>
      <c r="J2969">
        <v>9.5204326025899997E-4</v>
      </c>
      <c r="K2969">
        <v>1.19555702907E-4</v>
      </c>
      <c r="L2969">
        <v>3.1686550696700002</v>
      </c>
      <c r="M2969">
        <v>1.6563285612299999E-2</v>
      </c>
      <c r="N2969" s="1">
        <v>8.87872243191E-5</v>
      </c>
      <c r="O2969">
        <v>4.4793569049600004</v>
      </c>
      <c r="P2969">
        <v>5.2592044313700001E-2</v>
      </c>
      <c r="Q2969">
        <v>0.18597394014400001</v>
      </c>
      <c r="R2969">
        <v>2.4003279841700001E-3</v>
      </c>
      <c r="S2969">
        <v>0</v>
      </c>
      <c r="T2969">
        <v>4.42483348784</v>
      </c>
      <c r="U2969">
        <v>4</v>
      </c>
      <c r="V2969">
        <v>3</v>
      </c>
      <c r="Z2969">
        <v>2</v>
      </c>
      <c r="AA2969" t="s">
        <v>474</v>
      </c>
      <c r="AB2969">
        <v>198</v>
      </c>
      <c r="AC2969">
        <v>1.27328226189E-2</v>
      </c>
      <c r="AD2969" s="1">
        <v>7.4040163979900001E-5</v>
      </c>
      <c r="AE2969">
        <v>0.25179775530800003</v>
      </c>
      <c r="AF2969">
        <v>8.5624730958299995E-3</v>
      </c>
      <c r="AG2969">
        <v>0.94030715244200003</v>
      </c>
      <c r="AH2969">
        <v>6.0877191320299999E-3</v>
      </c>
      <c r="AI2969">
        <v>1.19295243202E-3</v>
      </c>
      <c r="AJ2969">
        <v>1.02892943623E-4</v>
      </c>
      <c r="AK2969">
        <v>3.7450822296199999</v>
      </c>
      <c r="AL2969">
        <v>1.8006930434999999E-2</v>
      </c>
      <c r="AM2969">
        <v>1.0470860406100001E-4</v>
      </c>
      <c r="AN2969">
        <v>4.5324502978599996</v>
      </c>
      <c r="AO2969">
        <v>4.5937928606499999E-2</v>
      </c>
      <c r="AP2969">
        <v>0.20457976309600001</v>
      </c>
      <c r="AQ2969">
        <v>2.3905061129800001E-3</v>
      </c>
      <c r="AR2969">
        <v>0</v>
      </c>
      <c r="AS2969">
        <v>0.98749510700499998</v>
      </c>
      <c r="AT2969">
        <v>2</v>
      </c>
      <c r="AU2969">
        <v>2</v>
      </c>
      <c r="AV2969">
        <f t="shared" si="612"/>
        <v>198</v>
      </c>
      <c r="AW2969" s="2">
        <f t="shared" si="613"/>
        <v>8.715932674294409E-2</v>
      </c>
      <c r="AX2969" s="2">
        <f t="shared" si="614"/>
        <v>0.1793206158165935</v>
      </c>
      <c r="BC2969" s="2">
        <f t="shared" si="615"/>
        <v>0.25304435398813868</v>
      </c>
      <c r="BD2969" s="2">
        <f t="shared" si="616"/>
        <v>-0.13937235011667845</v>
      </c>
      <c r="BE2969" s="2">
        <f t="shared" si="617"/>
        <v>0.18191540173226609</v>
      </c>
      <c r="BF2969" s="2">
        <f t="shared" si="618"/>
        <v>8.71593267478247E-2</v>
      </c>
      <c r="BG2969" s="2">
        <f t="shared" si="619"/>
        <v>0.17932061582056893</v>
      </c>
      <c r="BH2969" s="2">
        <f t="shared" si="620"/>
        <v>1.1852905233161673E-2</v>
      </c>
      <c r="BI2969" s="2">
        <f t="shared" si="621"/>
        <v>-0.12652323738376972</v>
      </c>
      <c r="BJ2969" s="2">
        <f t="shared" si="622"/>
        <v>0.10004532321890622</v>
      </c>
      <c r="BK2969" s="2">
        <f t="shared" si="623"/>
        <v>-4.0918871315814434E-3</v>
      </c>
      <c r="BL2969" s="2"/>
      <c r="BM2969" s="2">
        <f t="shared" si="624"/>
        <v>-0.77682886605365808</v>
      </c>
    </row>
    <row r="2970" spans="1:65">
      <c r="A2970">
        <v>2</v>
      </c>
      <c r="B2970" t="s">
        <v>474</v>
      </c>
      <c r="C2970">
        <v>168</v>
      </c>
      <c r="D2970">
        <v>1.09014412998E-2</v>
      </c>
      <c r="E2970" s="1">
        <v>2.17333984775E-5</v>
      </c>
      <c r="F2970" s="1"/>
      <c r="G2970" s="1"/>
      <c r="H2970" s="1"/>
      <c r="I2970" s="1"/>
      <c r="J2970">
        <v>2.8146671193200002E-4</v>
      </c>
      <c r="K2970" s="1">
        <v>4.4307249983299998E-6</v>
      </c>
      <c r="L2970">
        <v>2.7452368577200001</v>
      </c>
      <c r="M2970">
        <v>1.5416966135500001E-2</v>
      </c>
      <c r="N2970" s="1">
        <v>3.0735666883300003E-5</v>
      </c>
      <c r="O2970">
        <v>4.9109719155300002</v>
      </c>
      <c r="P2970">
        <v>3.9733881914399999E-2</v>
      </c>
      <c r="Q2970">
        <v>0.18978256112200001</v>
      </c>
      <c r="R2970">
        <v>1.58142765492E-3</v>
      </c>
      <c r="S2970">
        <v>0</v>
      </c>
      <c r="T2970">
        <v>30.266745169499998</v>
      </c>
      <c r="U2970">
        <v>4</v>
      </c>
      <c r="V2970">
        <v>3</v>
      </c>
      <c r="Z2970">
        <v>2</v>
      </c>
      <c r="AA2970" t="s">
        <v>474</v>
      </c>
      <c r="AB2970">
        <v>168</v>
      </c>
      <c r="AC2970">
        <v>1.1848018111300001E-2</v>
      </c>
      <c r="AD2970">
        <v>2.8683840743600001E-4</v>
      </c>
      <c r="AE2970">
        <v>0.198066956451</v>
      </c>
      <c r="AF2970">
        <v>4.2230833959599999E-2</v>
      </c>
      <c r="AG2970">
        <v>0.95751534351300005</v>
      </c>
      <c r="AH2970">
        <v>9.0543621462499998E-3</v>
      </c>
      <c r="AI2970">
        <v>3.4047552676400001E-4</v>
      </c>
      <c r="AJ2970" s="1">
        <v>1.45547949781E-5</v>
      </c>
      <c r="AK2970">
        <v>3.2426748161300001</v>
      </c>
      <c r="AL2970">
        <v>1.67556279002E-2</v>
      </c>
      <c r="AM2970">
        <v>4.0565076600600002E-4</v>
      </c>
      <c r="AN2970">
        <v>5.02852025313</v>
      </c>
      <c r="AO2970">
        <v>4.6757637905499999E-2</v>
      </c>
      <c r="AP2970">
        <v>0.21119850762799999</v>
      </c>
      <c r="AQ2970">
        <v>5.4772424792199998E-3</v>
      </c>
      <c r="AR2970">
        <v>4</v>
      </c>
      <c r="AS2970">
        <v>11.646705433099999</v>
      </c>
      <c r="AT2970">
        <v>2</v>
      </c>
      <c r="AU2970">
        <v>2</v>
      </c>
      <c r="AV2970">
        <f t="shared" si="612"/>
        <v>168</v>
      </c>
      <c r="AW2970" s="2">
        <f t="shared" si="613"/>
        <v>8.6830427781816905E-2</v>
      </c>
      <c r="AX2970" s="2">
        <f t="shared" si="614"/>
        <v>12.198046671483803</v>
      </c>
      <c r="BC2970" s="2">
        <f t="shared" si="615"/>
        <v>0.20964757937789821</v>
      </c>
      <c r="BD2970" s="2">
        <f t="shared" si="616"/>
        <v>2.2849691604840965</v>
      </c>
      <c r="BE2970" s="2">
        <f t="shared" si="617"/>
        <v>0.18120037876190281</v>
      </c>
      <c r="BF2970" s="2">
        <f t="shared" si="618"/>
        <v>8.6830427785497877E-2</v>
      </c>
      <c r="BG2970" s="2">
        <f t="shared" si="619"/>
        <v>12.198046671517233</v>
      </c>
      <c r="BH2970" s="2">
        <f t="shared" si="620"/>
        <v>2.393586027814083E-2</v>
      </c>
      <c r="BI2970" s="2">
        <f t="shared" si="621"/>
        <v>0.17676994173968472</v>
      </c>
      <c r="BJ2970" s="2">
        <f t="shared" si="622"/>
        <v>0.11284464905199026</v>
      </c>
      <c r="BK2970" s="2">
        <f t="shared" si="623"/>
        <v>2.4634796363777247</v>
      </c>
      <c r="BL2970" s="2"/>
      <c r="BM2970" s="2">
        <f t="shared" si="624"/>
        <v>-0.61519795511951969</v>
      </c>
    </row>
    <row r="2971" spans="1:65">
      <c r="A2971">
        <v>2</v>
      </c>
      <c r="B2971" t="s">
        <v>474</v>
      </c>
      <c r="C2971">
        <v>774</v>
      </c>
      <c r="D2971">
        <v>1.0743921675E-2</v>
      </c>
      <c r="E2971" s="1">
        <v>1.4522190041099999E-5</v>
      </c>
      <c r="F2971" s="1"/>
      <c r="G2971" s="1"/>
      <c r="H2971" s="1"/>
      <c r="I2971" s="1"/>
      <c r="J2971">
        <v>8.6501773761600001E-4</v>
      </c>
      <c r="K2971" s="1">
        <v>1.0234214621999999E-5</v>
      </c>
      <c r="L2971">
        <v>2.66647580335</v>
      </c>
      <c r="M2971">
        <v>1.51941997459E-2</v>
      </c>
      <c r="N2971" s="1">
        <v>2.05374781115E-5</v>
      </c>
      <c r="O2971">
        <v>5.0145397672599996</v>
      </c>
      <c r="P2971">
        <v>2.7410247139000001E-2</v>
      </c>
      <c r="Q2971">
        <v>0.19098481810599999</v>
      </c>
      <c r="R2971">
        <v>1.07539616301E-3</v>
      </c>
      <c r="S2971">
        <v>0</v>
      </c>
      <c r="T2971">
        <v>6.8940103159100001</v>
      </c>
      <c r="U2971">
        <v>4</v>
      </c>
      <c r="V2971">
        <v>3</v>
      </c>
      <c r="Z2971">
        <v>2</v>
      </c>
      <c r="AA2971" t="s">
        <v>474</v>
      </c>
      <c r="AB2971">
        <v>774</v>
      </c>
      <c r="AC2971">
        <v>1.16762259986E-2</v>
      </c>
      <c r="AD2971" s="1">
        <v>4.2380407696999998E-5</v>
      </c>
      <c r="AE2971">
        <v>0.15012156623199999</v>
      </c>
      <c r="AF2971">
        <v>4.1842629113699997E-3</v>
      </c>
      <c r="AG2971">
        <v>0.97711241870300003</v>
      </c>
      <c r="AH2971">
        <v>1.12946274788E-3</v>
      </c>
      <c r="AI2971">
        <v>9.6749734792099995E-4</v>
      </c>
      <c r="AJ2971" s="1">
        <v>1.2760066313900001E-5</v>
      </c>
      <c r="AK2971">
        <v>3.14932125747</v>
      </c>
      <c r="AL2971">
        <v>1.65126771645E-2</v>
      </c>
      <c r="AM2971" s="1">
        <v>5.9934947343999998E-5</v>
      </c>
      <c r="AN2971">
        <v>5.04303809463</v>
      </c>
      <c r="AO2971">
        <v>2.6105497411999998E-2</v>
      </c>
      <c r="AP2971">
        <v>0.20873711330200001</v>
      </c>
      <c r="AQ2971">
        <v>1.31968773291E-3</v>
      </c>
      <c r="AR2971">
        <v>0</v>
      </c>
      <c r="AS2971">
        <v>2.71412615203</v>
      </c>
      <c r="AT2971">
        <v>2</v>
      </c>
      <c r="AU2971">
        <v>2</v>
      </c>
      <c r="AV2971">
        <f t="shared" si="612"/>
        <v>774</v>
      </c>
      <c r="AW2971" s="2">
        <f t="shared" si="613"/>
        <v>8.6775048422902734E-2</v>
      </c>
      <c r="AX2971" s="2">
        <f t="shared" si="614"/>
        <v>1.9183206924752412</v>
      </c>
      <c r="BC2971" s="2">
        <f t="shared" si="615"/>
        <v>0.11847110856643826</v>
      </c>
      <c r="BD2971" s="2">
        <f t="shared" si="616"/>
        <v>0.24680464356007342</v>
      </c>
      <c r="BE2971" s="2">
        <f t="shared" si="617"/>
        <v>0.18108000586893833</v>
      </c>
      <c r="BF2971" s="2">
        <f t="shared" si="618"/>
        <v>8.6775048416470768E-2</v>
      </c>
      <c r="BG2971" s="2">
        <f t="shared" si="619"/>
        <v>1.9183206924729144</v>
      </c>
      <c r="BH2971" s="2">
        <f t="shared" si="620"/>
        <v>5.6831391698329587E-3</v>
      </c>
      <c r="BI2971" s="2">
        <f t="shared" si="621"/>
        <v>-4.7600801276380007E-2</v>
      </c>
      <c r="BJ2971" s="2">
        <f t="shared" si="622"/>
        <v>9.2951342269243523E-2</v>
      </c>
      <c r="BK2971" s="2">
        <f t="shared" si="623"/>
        <v>0.22716425658078937</v>
      </c>
      <c r="BL2971" s="2"/>
      <c r="BM2971" s="2">
        <f t="shared" si="624"/>
        <v>-0.60630663029813892</v>
      </c>
    </row>
    <row r="2972" spans="1:65">
      <c r="A2972">
        <v>2</v>
      </c>
      <c r="B2972" t="s">
        <v>474</v>
      </c>
      <c r="C2972">
        <v>2911</v>
      </c>
      <c r="D2972">
        <v>1.0923123855500001E-2</v>
      </c>
      <c r="E2972" s="1">
        <v>3.9108558799600002E-5</v>
      </c>
      <c r="F2972" s="1"/>
      <c r="G2972" s="1"/>
      <c r="H2972" s="1"/>
      <c r="I2972" s="1"/>
      <c r="J2972">
        <v>9.93978128747E-4</v>
      </c>
      <c r="K2972" s="1">
        <v>1.2028859052E-5</v>
      </c>
      <c r="L2972">
        <v>2.7561680630000001</v>
      </c>
      <c r="M2972">
        <v>1.5447629899899999E-2</v>
      </c>
      <c r="N2972" s="1">
        <v>5.5307854259199997E-5</v>
      </c>
      <c r="O2972">
        <v>4.8679643438099998</v>
      </c>
      <c r="P2972">
        <v>7.0107909891000006E-2</v>
      </c>
      <c r="Q2972">
        <v>0.188494715259</v>
      </c>
      <c r="R2972">
        <v>2.79731140223E-3</v>
      </c>
      <c r="S2972">
        <v>0</v>
      </c>
      <c r="T2972">
        <v>8.6251223780899995</v>
      </c>
      <c r="U2972">
        <v>4</v>
      </c>
      <c r="V2972">
        <v>3</v>
      </c>
      <c r="Z2972">
        <v>2</v>
      </c>
      <c r="AA2972" t="s">
        <v>474</v>
      </c>
      <c r="AB2972">
        <v>2911</v>
      </c>
      <c r="AC2972">
        <v>1.18688334295E-2</v>
      </c>
      <c r="AD2972" s="1">
        <v>3.8908136248600002E-5</v>
      </c>
      <c r="AE2972">
        <v>0.186140953163</v>
      </c>
      <c r="AF2972">
        <v>3.7872498698500001E-3</v>
      </c>
      <c r="AG2972">
        <v>0.96256499229299997</v>
      </c>
      <c r="AH2972">
        <v>1.6632146266299999E-3</v>
      </c>
      <c r="AI2972">
        <v>1.1704002427799999E-3</v>
      </c>
      <c r="AJ2972" s="1">
        <v>1.5425428756300001E-5</v>
      </c>
      <c r="AK2972">
        <v>3.2540786811900002</v>
      </c>
      <c r="AL2972">
        <v>1.6785065205600001E-2</v>
      </c>
      <c r="AM2972" s="1">
        <v>5.5024413969399999E-5</v>
      </c>
      <c r="AN2972">
        <v>4.9996095700899996</v>
      </c>
      <c r="AO2972">
        <v>4.5485249700499997E-2</v>
      </c>
      <c r="AP2972">
        <v>0.21035316826299999</v>
      </c>
      <c r="AQ2972">
        <v>2.0341889605999999E-3</v>
      </c>
      <c r="AR2972">
        <v>0</v>
      </c>
      <c r="AS2972">
        <v>1.1714563172500001</v>
      </c>
      <c r="AT2972">
        <v>2</v>
      </c>
      <c r="AU2972">
        <v>2</v>
      </c>
      <c r="AV2972">
        <f t="shared" si="612"/>
        <v>2911</v>
      </c>
      <c r="AW2972" s="2">
        <f t="shared" si="613"/>
        <v>8.6578673510491866E-2</v>
      </c>
      <c r="AX2972" s="2">
        <f t="shared" si="614"/>
        <v>-5.1247746567958385E-3</v>
      </c>
      <c r="BC2972" s="2">
        <f t="shared" si="615"/>
        <v>0.17749094163208207</v>
      </c>
      <c r="BD2972" s="2">
        <f t="shared" si="616"/>
        <v>0.28236840165944616</v>
      </c>
      <c r="BE2972" s="2">
        <f t="shared" si="617"/>
        <v>0.18065321374054399</v>
      </c>
      <c r="BF2972" s="2">
        <f t="shared" si="618"/>
        <v>8.6578673516036223E-2</v>
      </c>
      <c r="BG2972" s="2">
        <f t="shared" si="619"/>
        <v>-5.1247746562659274E-3</v>
      </c>
      <c r="BH2972" s="2">
        <f t="shared" si="620"/>
        <v>2.7043178006715917E-2</v>
      </c>
      <c r="BI2972" s="2">
        <f t="shared" si="621"/>
        <v>-0.35121087233640247</v>
      </c>
      <c r="BJ2972" s="2">
        <f t="shared" si="622"/>
        <v>0.11596321400292588</v>
      </c>
      <c r="BK2972" s="2">
        <f t="shared" si="623"/>
        <v>-0.27280568084827578</v>
      </c>
      <c r="BL2972" s="2"/>
      <c r="BM2972" s="2">
        <f t="shared" si="624"/>
        <v>-0.86418090481524112</v>
      </c>
    </row>
    <row r="2973" spans="1:65">
      <c r="A2973">
        <v>2</v>
      </c>
      <c r="B2973" t="s">
        <v>474</v>
      </c>
      <c r="C2973">
        <v>1863</v>
      </c>
      <c r="D2973">
        <v>1.11156757831E-2</v>
      </c>
      <c r="E2973" s="1">
        <v>3.0027708281500001E-5</v>
      </c>
      <c r="F2973" s="1"/>
      <c r="G2973" s="1"/>
      <c r="H2973" s="1"/>
      <c r="I2973" s="1"/>
      <c r="J2973">
        <v>5.2932663347599995E-4</v>
      </c>
      <c r="K2973" s="1">
        <v>7.72155950168E-6</v>
      </c>
      <c r="L2973">
        <v>2.8541955314599998</v>
      </c>
      <c r="M2973">
        <v>1.5719939447400001E-2</v>
      </c>
      <c r="N2973" s="1">
        <v>4.2465592298700003E-5</v>
      </c>
      <c r="O2973">
        <v>4.7746004282400003</v>
      </c>
      <c r="P2973">
        <v>5.0165080541099999E-2</v>
      </c>
      <c r="Q2973">
        <v>0.18813856867199999</v>
      </c>
      <c r="R2973">
        <v>2.0409980848600001E-3</v>
      </c>
      <c r="S2973">
        <v>0</v>
      </c>
      <c r="T2973">
        <v>4.7724084611700004</v>
      </c>
      <c r="U2973">
        <v>4</v>
      </c>
      <c r="V2973">
        <v>3</v>
      </c>
      <c r="Z2973">
        <v>2</v>
      </c>
      <c r="AA2973" t="s">
        <v>474</v>
      </c>
      <c r="AB2973">
        <v>1863</v>
      </c>
      <c r="AC2973">
        <v>1.2077483531100001E-2</v>
      </c>
      <c r="AD2973" s="1">
        <v>2.9510976649099999E-5</v>
      </c>
      <c r="AE2973">
        <v>0.19501114030899999</v>
      </c>
      <c r="AF2973">
        <v>3.0129556407600001E-3</v>
      </c>
      <c r="AG2973">
        <v>0.96156908581699996</v>
      </c>
      <c r="AH2973">
        <v>1.3200187022100001E-3</v>
      </c>
      <c r="AI2973">
        <v>6.16009369408E-4</v>
      </c>
      <c r="AJ2973" s="1">
        <v>9.2499001885499992E-6</v>
      </c>
      <c r="AK2973">
        <v>3.3694955550599999</v>
      </c>
      <c r="AL2973">
        <v>1.7080141008999999E-2</v>
      </c>
      <c r="AM2973" s="1">
        <v>4.1734823416099997E-5</v>
      </c>
      <c r="AN2973">
        <v>4.8744788052299999</v>
      </c>
      <c r="AO2973">
        <v>3.2696219966700003E-2</v>
      </c>
      <c r="AP2973">
        <v>0.208693812186</v>
      </c>
      <c r="AQ2973">
        <v>1.48982978647E-3</v>
      </c>
      <c r="AR2973">
        <v>0</v>
      </c>
      <c r="AS2973">
        <v>2.1958174132199999</v>
      </c>
      <c r="AT2973">
        <v>2</v>
      </c>
      <c r="AU2973">
        <v>2</v>
      </c>
      <c r="AV2973">
        <f t="shared" si="612"/>
        <v>1863</v>
      </c>
      <c r="AW2973" s="2">
        <f t="shared" si="613"/>
        <v>8.6527150194710578E-2</v>
      </c>
      <c r="AX2973" s="2">
        <f t="shared" si="614"/>
        <v>-1.720849382030127E-2</v>
      </c>
      <c r="BC2973" s="2">
        <f t="shared" si="615"/>
        <v>0.16376038999354509</v>
      </c>
      <c r="BD2973" s="2">
        <f t="shared" si="616"/>
        <v>0.1979316077972946</v>
      </c>
      <c r="BE2973" s="2">
        <f t="shared" si="617"/>
        <v>0.18054124811007949</v>
      </c>
      <c r="BF2973" s="2">
        <f t="shared" si="618"/>
        <v>8.6527150193633093E-2</v>
      </c>
      <c r="BG2973" s="2">
        <f t="shared" si="619"/>
        <v>-1.7208493819180201E-2</v>
      </c>
      <c r="BH2973" s="2">
        <f t="shared" si="620"/>
        <v>2.0918688064294515E-2</v>
      </c>
      <c r="BI2973" s="2">
        <f t="shared" si="621"/>
        <v>-0.348227499806122</v>
      </c>
      <c r="BJ2973" s="2">
        <f t="shared" si="622"/>
        <v>0.10925587272770176</v>
      </c>
      <c r="BK2973" s="2">
        <f t="shared" si="623"/>
        <v>-0.27004841527218132</v>
      </c>
      <c r="BL2973" s="2"/>
      <c r="BM2973" s="2">
        <f t="shared" si="624"/>
        <v>-0.53989323607022632</v>
      </c>
    </row>
    <row r="2974" spans="1:65">
      <c r="A2974">
        <v>2</v>
      </c>
      <c r="B2974" t="s">
        <v>474</v>
      </c>
      <c r="C2974">
        <v>3416</v>
      </c>
      <c r="D2974">
        <v>1.12626541768E-2</v>
      </c>
      <c r="E2974" s="1">
        <v>3.8482365508000001E-5</v>
      </c>
      <c r="F2974" s="1"/>
      <c r="G2974" s="1"/>
      <c r="H2974" s="1"/>
      <c r="I2974" s="1"/>
      <c r="J2974">
        <v>1.02819276063E-3</v>
      </c>
      <c r="K2974" s="1">
        <v>1.11080994977E-5</v>
      </c>
      <c r="L2974">
        <v>2.9301744573600002</v>
      </c>
      <c r="M2974">
        <v>1.5927798285199999E-2</v>
      </c>
      <c r="N2974" s="1">
        <v>5.4422283213600001E-5</v>
      </c>
      <c r="O2974">
        <v>4.6603420072999997</v>
      </c>
      <c r="P2974">
        <v>6.0074544567499999E-2</v>
      </c>
      <c r="Q2974">
        <v>0.18606447869500001</v>
      </c>
      <c r="R2974">
        <v>2.48130663777E-3</v>
      </c>
      <c r="S2974">
        <v>0</v>
      </c>
      <c r="T2974">
        <v>6.2170636399300001</v>
      </c>
      <c r="U2974">
        <v>4</v>
      </c>
      <c r="V2974">
        <v>3</v>
      </c>
      <c r="Z2974">
        <v>2</v>
      </c>
      <c r="AA2974" t="s">
        <v>474</v>
      </c>
      <c r="AB2974">
        <v>3416</v>
      </c>
      <c r="AC2974">
        <v>1.2235699075799999E-2</v>
      </c>
      <c r="AD2974" s="1">
        <v>2.5405868749300001E-5</v>
      </c>
      <c r="AE2974">
        <v>0.20257181572499999</v>
      </c>
      <c r="AF2974">
        <v>2.62887598175E-3</v>
      </c>
      <c r="AG2974">
        <v>0.95934772979299998</v>
      </c>
      <c r="AH2974">
        <v>1.14795389678E-3</v>
      </c>
      <c r="AI2974">
        <v>1.1933166323400001E-3</v>
      </c>
      <c r="AJ2974" s="1">
        <v>1.1960410160699999E-5</v>
      </c>
      <c r="AK2974">
        <v>3.4583548663000001</v>
      </c>
      <c r="AL2974">
        <v>1.73038915782E-2</v>
      </c>
      <c r="AM2974" s="1">
        <v>3.5929324149200003E-5</v>
      </c>
      <c r="AN2974">
        <v>4.7510799609600003</v>
      </c>
      <c r="AO2974">
        <v>2.8633859438900001E-2</v>
      </c>
      <c r="AP2974">
        <v>0.20607535616700001</v>
      </c>
      <c r="AQ2974">
        <v>1.3136195884599999E-3</v>
      </c>
      <c r="AR2974">
        <v>0</v>
      </c>
      <c r="AS2974">
        <v>1.5412265003000001</v>
      </c>
      <c r="AT2974">
        <v>2</v>
      </c>
      <c r="AU2974">
        <v>2</v>
      </c>
      <c r="AV2974">
        <f t="shared" si="612"/>
        <v>3416</v>
      </c>
      <c r="AW2974" s="2">
        <f t="shared" si="613"/>
        <v>8.6395700669241793E-2</v>
      </c>
      <c r="AX2974" s="2">
        <f t="shared" si="614"/>
        <v>-0.33980491027719073</v>
      </c>
      <c r="BC2974" s="2">
        <f t="shared" si="615"/>
        <v>0.16059622089619113</v>
      </c>
      <c r="BD2974" s="2">
        <f t="shared" si="616"/>
        <v>7.6728756631723988E-2</v>
      </c>
      <c r="BE2974" s="2">
        <f t="shared" si="617"/>
        <v>0.18025561843709292</v>
      </c>
      <c r="BF2974" s="2">
        <f t="shared" si="618"/>
        <v>8.6395700671238251E-2</v>
      </c>
      <c r="BG2974" s="2">
        <f t="shared" si="619"/>
        <v>-0.33980491027577198</v>
      </c>
      <c r="BH2974" s="2">
        <f t="shared" si="620"/>
        <v>1.9470234913632492E-2</v>
      </c>
      <c r="BI2974" s="2">
        <f t="shared" si="621"/>
        <v>-0.5233611899175219</v>
      </c>
      <c r="BJ2974" s="2">
        <f t="shared" si="622"/>
        <v>0.1075480801727995</v>
      </c>
      <c r="BK2974" s="2">
        <f t="shared" si="623"/>
        <v>-0.47059361045333109</v>
      </c>
      <c r="BL2974" s="2"/>
      <c r="BM2974" s="2">
        <f t="shared" si="624"/>
        <v>-0.75209735824461443</v>
      </c>
    </row>
    <row r="2975" spans="1:65">
      <c r="A2975">
        <v>2</v>
      </c>
      <c r="B2975" t="s">
        <v>474</v>
      </c>
      <c r="C2975">
        <v>2500</v>
      </c>
      <c r="D2975">
        <v>1.12305983505E-2</v>
      </c>
      <c r="E2975" s="1">
        <v>2.7790451414199999E-5</v>
      </c>
      <c r="F2975" s="1"/>
      <c r="G2975" s="1"/>
      <c r="H2975" s="1"/>
      <c r="I2975" s="1"/>
      <c r="J2975">
        <v>9.7119951051399995E-4</v>
      </c>
      <c r="K2975" s="1">
        <v>1.0015490052599999E-5</v>
      </c>
      <c r="L2975">
        <v>2.9135184380600001</v>
      </c>
      <c r="M2975">
        <v>1.5882464500800001E-2</v>
      </c>
      <c r="N2975" s="1">
        <v>3.93016332945E-5</v>
      </c>
      <c r="O2975">
        <v>4.7109642210000002</v>
      </c>
      <c r="P2975">
        <v>4.4078071666499997E-2</v>
      </c>
      <c r="Q2975">
        <v>0.18755024393299999</v>
      </c>
      <c r="R2975">
        <v>1.81514467007E-3</v>
      </c>
      <c r="S2975">
        <v>0</v>
      </c>
      <c r="T2975">
        <v>24.551314162800001</v>
      </c>
      <c r="U2975">
        <v>4</v>
      </c>
      <c r="V2975">
        <v>3</v>
      </c>
      <c r="Z2975">
        <v>2</v>
      </c>
      <c r="AA2975" t="s">
        <v>474</v>
      </c>
      <c r="AB2975">
        <v>2500</v>
      </c>
      <c r="AC2975">
        <v>1.22006911298E-2</v>
      </c>
      <c r="AD2975" s="1">
        <v>3.1420379981700002E-5</v>
      </c>
      <c r="AE2975">
        <v>0.22361568952399999</v>
      </c>
      <c r="AF2975">
        <v>3.0549718743799999E-3</v>
      </c>
      <c r="AG2975">
        <v>0.94164490653999999</v>
      </c>
      <c r="AH2975">
        <v>2.2407342821299998E-3</v>
      </c>
      <c r="AI2975">
        <v>1.2136669568199999E-3</v>
      </c>
      <c r="AJ2975" s="1">
        <v>1.7629185307399999E-5</v>
      </c>
      <c r="AK2975">
        <v>3.4385935594300001</v>
      </c>
      <c r="AL2975">
        <v>1.7254382866099999E-2</v>
      </c>
      <c r="AM2975" s="1">
        <v>4.4435127504999998E-5</v>
      </c>
      <c r="AN2975">
        <v>4.8905080929500002</v>
      </c>
      <c r="AO2975">
        <v>3.1663368221700003E-2</v>
      </c>
      <c r="AP2975">
        <v>0.21151605931699999</v>
      </c>
      <c r="AQ2975">
        <v>1.4738085601999999E-3</v>
      </c>
      <c r="AR2975">
        <v>0</v>
      </c>
      <c r="AS2975">
        <v>6.8398888506400004</v>
      </c>
      <c r="AT2975">
        <v>2</v>
      </c>
      <c r="AU2975">
        <v>2</v>
      </c>
      <c r="AV2975">
        <f t="shared" si="612"/>
        <v>2500</v>
      </c>
      <c r="AW2975" s="2">
        <f t="shared" si="613"/>
        <v>8.6379438479055784E-2</v>
      </c>
      <c r="AX2975" s="2">
        <f t="shared" si="614"/>
        <v>0.13061783392425322</v>
      </c>
      <c r="BC2975" s="2">
        <f t="shared" si="615"/>
        <v>0.2496577105744997</v>
      </c>
      <c r="BD2975" s="2">
        <f t="shared" si="616"/>
        <v>0.76019198409802236</v>
      </c>
      <c r="BE2975" s="2">
        <f t="shared" si="617"/>
        <v>0.18022028435132448</v>
      </c>
      <c r="BF2975" s="2">
        <f t="shared" si="618"/>
        <v>8.6379438482667131E-2</v>
      </c>
      <c r="BG2975" s="2">
        <f t="shared" si="619"/>
        <v>0.13061783392138046</v>
      </c>
      <c r="BH2975" s="2">
        <f t="shared" si="620"/>
        <v>3.8111915847216529E-2</v>
      </c>
      <c r="BI2975" s="2">
        <f t="shared" si="621"/>
        <v>-0.28165259902318635</v>
      </c>
      <c r="BJ2975" s="2">
        <f t="shared" si="622"/>
        <v>0.12778344022075222</v>
      </c>
      <c r="BK2975" s="2">
        <f t="shared" si="623"/>
        <v>-0.18804898336661871</v>
      </c>
      <c r="BL2975" s="2"/>
      <c r="BM2975" s="2">
        <f t="shared" si="624"/>
        <v>-0.72140436942460051</v>
      </c>
    </row>
    <row r="2976" spans="1:65">
      <c r="A2976">
        <v>2</v>
      </c>
      <c r="B2976" t="s">
        <v>474</v>
      </c>
      <c r="C2976">
        <v>3044</v>
      </c>
      <c r="D2976">
        <v>1.0904872663600001E-2</v>
      </c>
      <c r="E2976" s="1">
        <v>2.4732534850200001E-5</v>
      </c>
      <c r="F2976" s="1"/>
      <c r="G2976" s="1"/>
      <c r="H2976" s="1"/>
      <c r="I2976" s="1"/>
      <c r="J2976">
        <v>4.379439102E-4</v>
      </c>
      <c r="K2976" s="1">
        <v>1.1098744622400001E-5</v>
      </c>
      <c r="L2976">
        <v>2.7469653243800001</v>
      </c>
      <c r="M2976">
        <v>1.5421818816799999E-2</v>
      </c>
      <c r="N2976" s="1">
        <v>3.4977086217100002E-5</v>
      </c>
      <c r="O2976">
        <v>4.8643431108700002</v>
      </c>
      <c r="P2976">
        <v>4.3929380274099997E-2</v>
      </c>
      <c r="Q2976">
        <v>0.18803977869399999</v>
      </c>
      <c r="R2976">
        <v>1.75090216217E-3</v>
      </c>
      <c r="S2976">
        <v>0</v>
      </c>
      <c r="T2976">
        <v>11.4935919197</v>
      </c>
      <c r="U2976">
        <v>4</v>
      </c>
      <c r="V2976">
        <v>3</v>
      </c>
      <c r="Z2976">
        <v>2</v>
      </c>
      <c r="AA2976" t="s">
        <v>474</v>
      </c>
      <c r="AB2976">
        <v>3044</v>
      </c>
      <c r="AC2976">
        <v>1.18465143185E-2</v>
      </c>
      <c r="AD2976" s="1">
        <v>5.5391348949999998E-5</v>
      </c>
      <c r="AE2976">
        <v>0.16544684116399999</v>
      </c>
      <c r="AF2976">
        <v>5.4414909987600003E-3</v>
      </c>
      <c r="AG2976">
        <v>0.97177406631100005</v>
      </c>
      <c r="AH2976">
        <v>1.7828497038999999E-3</v>
      </c>
      <c r="AI2976">
        <v>4.9270054745199996E-4</v>
      </c>
      <c r="AJ2976" s="1">
        <v>1.3051422466200001E-5</v>
      </c>
      <c r="AK2976">
        <v>3.2418517246</v>
      </c>
      <c r="AL2976">
        <v>1.6753501216E-2</v>
      </c>
      <c r="AM2976" s="1">
        <v>7.8335196923300001E-5</v>
      </c>
      <c r="AN2976">
        <v>4.9639239260999997</v>
      </c>
      <c r="AO2976">
        <v>4.1899087363500002E-2</v>
      </c>
      <c r="AP2976">
        <v>0.208458991733</v>
      </c>
      <c r="AQ2976">
        <v>2.01147679929E-3</v>
      </c>
      <c r="AR2976">
        <v>0</v>
      </c>
      <c r="AS2976">
        <v>1.7317575862800001</v>
      </c>
      <c r="AT2976">
        <v>2</v>
      </c>
      <c r="AU2976">
        <v>2</v>
      </c>
      <c r="AV2976">
        <f t="shared" si="612"/>
        <v>3044</v>
      </c>
      <c r="AW2976" s="2">
        <f t="shared" si="613"/>
        <v>8.635054107904977E-2</v>
      </c>
      <c r="AX2976" s="2">
        <f t="shared" si="614"/>
        <v>1.239614713392472</v>
      </c>
      <c r="BC2976" s="2">
        <f t="shared" si="615"/>
        <v>0.12503116489733521</v>
      </c>
      <c r="BD2976" s="2">
        <f t="shared" si="616"/>
        <v>0.17593682080575265</v>
      </c>
      <c r="BE2976" s="2">
        <f t="shared" si="617"/>
        <v>0.18015749810445736</v>
      </c>
      <c r="BF2976" s="2">
        <f t="shared" si="618"/>
        <v>8.6350541075564391E-2</v>
      </c>
      <c r="BG2976" s="2">
        <f t="shared" si="619"/>
        <v>1.239614713389207</v>
      </c>
      <c r="BH2976" s="2">
        <f t="shared" si="620"/>
        <v>2.0471585363185704E-2</v>
      </c>
      <c r="BI2976" s="2">
        <f t="shared" si="621"/>
        <v>-4.6217199011956464E-2</v>
      </c>
      <c r="BJ2976" s="2">
        <f t="shared" si="622"/>
        <v>0.10858985891612069</v>
      </c>
      <c r="BK2976" s="2">
        <f t="shared" si="623"/>
        <v>0.14882307118580165</v>
      </c>
      <c r="BL2976" s="2"/>
      <c r="BM2976" s="2">
        <f t="shared" si="624"/>
        <v>-0.84932842592821045</v>
      </c>
    </row>
    <row r="2977" spans="1:65">
      <c r="A2977">
        <v>2</v>
      </c>
      <c r="B2977" t="s">
        <v>474</v>
      </c>
      <c r="C2977">
        <v>1942</v>
      </c>
      <c r="D2977">
        <v>1.1016713341599999E-2</v>
      </c>
      <c r="E2977" s="1">
        <v>2.3115542234099999E-5</v>
      </c>
      <c r="F2977" s="1"/>
      <c r="G2977" s="1"/>
      <c r="H2977" s="1"/>
      <c r="I2977" s="1"/>
      <c r="J2977">
        <v>1.91264851138E-4</v>
      </c>
      <c r="K2977" s="1">
        <v>8.6799948178399992E-6</v>
      </c>
      <c r="L2977">
        <v>2.80360017286</v>
      </c>
      <c r="M2977">
        <v>1.55799854205E-2</v>
      </c>
      <c r="N2977" s="1">
        <v>3.2690313329099998E-5</v>
      </c>
      <c r="O2977">
        <v>4.8590189880899999</v>
      </c>
      <c r="P2977">
        <v>4.0171490328399999E-2</v>
      </c>
      <c r="Q2977">
        <v>0.189760395704</v>
      </c>
      <c r="R2977">
        <v>1.61856357864E-3</v>
      </c>
      <c r="S2977">
        <v>0</v>
      </c>
      <c r="T2977">
        <v>7.1738580234300002</v>
      </c>
      <c r="U2977">
        <v>4</v>
      </c>
      <c r="V2977">
        <v>3</v>
      </c>
      <c r="Z2977">
        <v>2</v>
      </c>
      <c r="AA2977" t="s">
        <v>474</v>
      </c>
      <c r="AB2977">
        <v>1942</v>
      </c>
      <c r="AC2977">
        <v>1.1966198882800001E-2</v>
      </c>
      <c r="AD2977" s="1">
        <v>4.4887498665499998E-5</v>
      </c>
      <c r="AE2977">
        <v>0.160436530124</v>
      </c>
      <c r="AF2977">
        <v>4.47389302109E-3</v>
      </c>
      <c r="AG2977">
        <v>0.97464183765500001</v>
      </c>
      <c r="AH2977">
        <v>1.2994974769700001E-3</v>
      </c>
      <c r="AI2977">
        <v>2.1263826911200001E-4</v>
      </c>
      <c r="AJ2977" s="1">
        <v>9.6647002882700004E-6</v>
      </c>
      <c r="AK2977">
        <v>3.30768705272</v>
      </c>
      <c r="AL2977">
        <v>1.6922760750100001E-2</v>
      </c>
      <c r="AM2977" s="1">
        <v>6.3480509393800004E-5</v>
      </c>
      <c r="AN2977">
        <v>4.9094758700499996</v>
      </c>
      <c r="AO2977">
        <v>3.5844561867200003E-2</v>
      </c>
      <c r="AP2977">
        <v>0.208255403447</v>
      </c>
      <c r="AQ2977">
        <v>1.70943893923E-3</v>
      </c>
      <c r="AR2977">
        <v>0</v>
      </c>
      <c r="AS2977">
        <v>5.3052868845200001</v>
      </c>
      <c r="AT2977">
        <v>2</v>
      </c>
      <c r="AU2977">
        <v>2</v>
      </c>
      <c r="AV2977">
        <f t="shared" si="612"/>
        <v>1942</v>
      </c>
      <c r="AW2977" s="2">
        <f t="shared" si="613"/>
        <v>8.6185916957162476E-2</v>
      </c>
      <c r="AX2977" s="2">
        <f t="shared" si="614"/>
        <v>0.94187522018332992</v>
      </c>
      <c r="BC2977" s="2">
        <f t="shared" si="615"/>
        <v>0.11174775630143788</v>
      </c>
      <c r="BD2977" s="2">
        <f t="shared" si="616"/>
        <v>0.11344539842421741</v>
      </c>
      <c r="BE2977" s="2">
        <f t="shared" si="617"/>
        <v>0.17979984619054024</v>
      </c>
      <c r="BF2977" s="2">
        <f t="shared" si="618"/>
        <v>8.6185916954273245E-2</v>
      </c>
      <c r="BG2977" s="2">
        <f t="shared" si="619"/>
        <v>0.94187522018308212</v>
      </c>
      <c r="BH2977" s="2">
        <f t="shared" si="620"/>
        <v>1.0384170566872701E-2</v>
      </c>
      <c r="BI2977" s="2">
        <f t="shared" si="621"/>
        <v>-0.10771142483954575</v>
      </c>
      <c r="BJ2977" s="2">
        <f t="shared" si="622"/>
        <v>9.7465056785872542E-2</v>
      </c>
      <c r="BK2977" s="2">
        <f t="shared" si="623"/>
        <v>5.6145684846287021E-2</v>
      </c>
      <c r="BL2977" s="2"/>
      <c r="BM2977" s="2">
        <f t="shared" si="624"/>
        <v>-0.26046948975114925</v>
      </c>
    </row>
    <row r="2978" spans="1:65">
      <c r="A2978">
        <v>2</v>
      </c>
      <c r="B2978" t="s">
        <v>474</v>
      </c>
      <c r="C2978">
        <v>646</v>
      </c>
      <c r="D2978">
        <v>1.08683519877E-2</v>
      </c>
      <c r="E2978" s="1">
        <v>2.94732356325E-5</v>
      </c>
      <c r="F2978" s="1"/>
      <c r="G2978" s="1"/>
      <c r="H2978" s="1"/>
      <c r="I2978" s="1"/>
      <c r="J2978">
        <v>6.6210094565999995E-4</v>
      </c>
      <c r="K2978" s="1">
        <v>8.9660542357699992E-6</v>
      </c>
      <c r="L2978">
        <v>2.7285968308299999</v>
      </c>
      <c r="M2978">
        <v>1.5370170781600001E-2</v>
      </c>
      <c r="N2978" s="1">
        <v>4.1681449558500001E-5</v>
      </c>
      <c r="O2978">
        <v>5.0258324098399996</v>
      </c>
      <c r="P2978">
        <v>5.5476555000199997E-2</v>
      </c>
      <c r="Q2978">
        <v>0.19363177645999999</v>
      </c>
      <c r="R2978">
        <v>2.2009191949300001E-3</v>
      </c>
      <c r="S2978">
        <v>0</v>
      </c>
      <c r="T2978">
        <v>6.7830319664400003</v>
      </c>
      <c r="U2978">
        <v>4</v>
      </c>
      <c r="V2978">
        <v>3</v>
      </c>
      <c r="Z2978">
        <v>2</v>
      </c>
      <c r="AA2978" t="s">
        <v>474</v>
      </c>
      <c r="AB2978">
        <v>646</v>
      </c>
      <c r="AC2978">
        <v>1.18035344633E-2</v>
      </c>
      <c r="AD2978">
        <v>2.5398723467599999E-4</v>
      </c>
      <c r="AE2978">
        <v>0.191198821805</v>
      </c>
      <c r="AF2978">
        <v>2.91151237468E-2</v>
      </c>
      <c r="AG2978">
        <v>0.96325962496499995</v>
      </c>
      <c r="AH2978">
        <v>1.3596336180600001E-2</v>
      </c>
      <c r="AI2978">
        <v>7.8375052330499997E-4</v>
      </c>
      <c r="AJ2978" s="1">
        <v>5.3081088374599999E-5</v>
      </c>
      <c r="AK2978">
        <v>3.2183711365600001</v>
      </c>
      <c r="AL2978">
        <v>1.6692718521900001E-2</v>
      </c>
      <c r="AM2978">
        <v>3.5919219194899997E-4</v>
      </c>
      <c r="AN2978">
        <v>5.0863712161199999</v>
      </c>
      <c r="AO2978">
        <v>6.4007461599000004E-2</v>
      </c>
      <c r="AP2978">
        <v>0.212826183585</v>
      </c>
      <c r="AQ2978">
        <v>5.3052224615499997E-3</v>
      </c>
      <c r="AR2978">
        <v>4</v>
      </c>
      <c r="AS2978">
        <v>2.9313961023699999</v>
      </c>
      <c r="AT2978">
        <v>2</v>
      </c>
      <c r="AU2978">
        <v>2</v>
      </c>
      <c r="AV2978">
        <f t="shared" si="612"/>
        <v>646</v>
      </c>
      <c r="AW2978" s="2">
        <f t="shared" si="613"/>
        <v>8.6046392006660311E-2</v>
      </c>
      <c r="AX2978" s="2">
        <f t="shared" si="614"/>
        <v>7.6175551894929869</v>
      </c>
      <c r="BC2978" s="2">
        <f t="shared" si="615"/>
        <v>0.18373267466600046</v>
      </c>
      <c r="BD2978" s="2">
        <f t="shared" si="616"/>
        <v>4.9202283388866235</v>
      </c>
      <c r="BE2978" s="2">
        <f t="shared" si="617"/>
        <v>0.17949676558886049</v>
      </c>
      <c r="BF2978" s="2">
        <f t="shared" si="618"/>
        <v>8.6046392007774822E-2</v>
      </c>
      <c r="BG2978" s="2">
        <f t="shared" si="619"/>
        <v>7.617555189506378</v>
      </c>
      <c r="BH2978" s="2">
        <f t="shared" si="620"/>
        <v>1.2045528251493685E-2</v>
      </c>
      <c r="BI2978" s="2">
        <f t="shared" si="621"/>
        <v>0.15377498834902875</v>
      </c>
      <c r="BJ2978" s="2">
        <f t="shared" si="622"/>
        <v>9.9128394501742045E-2</v>
      </c>
      <c r="BK2978" s="2">
        <f t="shared" si="623"/>
        <v>1.4104576277816194</v>
      </c>
      <c r="BL2978" s="2"/>
      <c r="BM2978" s="2">
        <f t="shared" si="624"/>
        <v>-0.56783395436237183</v>
      </c>
    </row>
    <row r="2979" spans="1:65">
      <c r="A2979">
        <v>2</v>
      </c>
      <c r="B2979" t="s">
        <v>474</v>
      </c>
      <c r="C2979">
        <v>658</v>
      </c>
      <c r="D2979">
        <v>1.13955191367E-2</v>
      </c>
      <c r="E2979" s="1">
        <v>5.9793094718299998E-5</v>
      </c>
      <c r="F2979" s="1"/>
      <c r="G2979" s="1"/>
      <c r="H2979" s="1"/>
      <c r="I2979" s="1"/>
      <c r="J2979">
        <v>8.9643115392100002E-4</v>
      </c>
      <c r="K2979">
        <v>1.24595880133E-4</v>
      </c>
      <c r="L2979">
        <v>2.9997164827299998</v>
      </c>
      <c r="M2979">
        <v>1.6115697713400001E-2</v>
      </c>
      <c r="N2979" s="1">
        <v>8.4560205486900001E-5</v>
      </c>
      <c r="O2979">
        <v>4.6327958872200004</v>
      </c>
      <c r="P2979">
        <v>4.2070908953899998E-2</v>
      </c>
      <c r="Q2979">
        <v>0.18714671709200001</v>
      </c>
      <c r="R2979">
        <v>1.9627955457399999E-3</v>
      </c>
      <c r="S2979">
        <v>0</v>
      </c>
      <c r="T2979">
        <v>37.225393245699998</v>
      </c>
      <c r="U2979">
        <v>4</v>
      </c>
      <c r="V2979">
        <v>3</v>
      </c>
      <c r="Z2979">
        <v>2</v>
      </c>
      <c r="AA2979" t="s">
        <v>474</v>
      </c>
      <c r="AB2979">
        <v>658</v>
      </c>
      <c r="AC2979">
        <v>1.23756433483E-2</v>
      </c>
      <c r="AD2979" s="1">
        <v>6.4359740246999994E-5</v>
      </c>
      <c r="AE2979">
        <v>0.22397276296400001</v>
      </c>
      <c r="AF2979">
        <v>6.2719232054100002E-3</v>
      </c>
      <c r="AG2979">
        <v>0.94014345565299995</v>
      </c>
      <c r="AH2979">
        <v>4.6469065920699999E-3</v>
      </c>
      <c r="AI2979">
        <v>9.1934434071199995E-4</v>
      </c>
      <c r="AJ2979" s="1">
        <v>9.6627069975399995E-5</v>
      </c>
      <c r="AK2979">
        <v>3.5379162653899998</v>
      </c>
      <c r="AL2979">
        <v>1.7501802666300002E-2</v>
      </c>
      <c r="AM2979" s="1">
        <v>9.1018417528200004E-5</v>
      </c>
      <c r="AN2979">
        <v>4.8214495000099999</v>
      </c>
      <c r="AO2979">
        <v>4.3188382579999997E-2</v>
      </c>
      <c r="AP2979">
        <v>0.211519464996</v>
      </c>
      <c r="AQ2979">
        <v>2.1908669582699999E-3</v>
      </c>
      <c r="AR2979">
        <v>0</v>
      </c>
      <c r="AS2979">
        <v>1.8807637501500001</v>
      </c>
      <c r="AT2979">
        <v>2</v>
      </c>
      <c r="AU2979">
        <v>2</v>
      </c>
      <c r="AV2979">
        <f t="shared" si="612"/>
        <v>658</v>
      </c>
      <c r="AW2979" s="2">
        <f t="shared" si="613"/>
        <v>8.6009614818112798E-2</v>
      </c>
      <c r="AX2979" s="2">
        <f t="shared" si="614"/>
        <v>7.637412898955287E-2</v>
      </c>
      <c r="BC2979" s="2">
        <f t="shared" si="615"/>
        <v>2.5560453461236143E-2</v>
      </c>
      <c r="BD2979" s="2">
        <f t="shared" si="616"/>
        <v>-0.22447620360917772</v>
      </c>
      <c r="BE2979" s="2">
        <f t="shared" si="617"/>
        <v>0.17941688348166557</v>
      </c>
      <c r="BF2979" s="2">
        <f t="shared" si="618"/>
        <v>8.6009614820925326E-2</v>
      </c>
      <c r="BG2979" s="2">
        <f t="shared" si="619"/>
        <v>7.6374128990267229E-2</v>
      </c>
      <c r="BH2979" s="2">
        <f t="shared" si="620"/>
        <v>4.0721330570685874E-2</v>
      </c>
      <c r="BI2979" s="2">
        <f t="shared" si="621"/>
        <v>2.656167061483012E-2</v>
      </c>
      <c r="BJ2979" s="2">
        <f t="shared" si="622"/>
        <v>0.13023337135012908</v>
      </c>
      <c r="BK2979" s="2">
        <f t="shared" si="623"/>
        <v>0.11619723359623484</v>
      </c>
      <c r="BL2979" s="2"/>
      <c r="BM2979" s="2">
        <f t="shared" si="624"/>
        <v>-0.94947632284939654</v>
      </c>
    </row>
    <row r="2980" spans="1:65">
      <c r="A2980">
        <v>2</v>
      </c>
      <c r="B2980" t="s">
        <v>474</v>
      </c>
      <c r="C2980">
        <v>501</v>
      </c>
      <c r="D2980">
        <v>1.14512596065E-2</v>
      </c>
      <c r="E2980" s="1">
        <v>4.5812385197600001E-5</v>
      </c>
      <c r="F2980" s="1"/>
      <c r="G2980" s="1"/>
      <c r="H2980" s="1"/>
      <c r="I2980" s="1"/>
      <c r="J2980">
        <v>7.3673951810099996E-4</v>
      </c>
      <c r="K2980" s="1">
        <v>7.7738966935899994E-5</v>
      </c>
      <c r="L2980">
        <v>3.0291341058899999</v>
      </c>
      <c r="M2980">
        <v>1.6194526641799999E-2</v>
      </c>
      <c r="N2980" s="1">
        <v>6.4788496471099993E-5</v>
      </c>
      <c r="O2980">
        <v>4.6336500873600004</v>
      </c>
      <c r="P2980">
        <v>4.81865827935E-2</v>
      </c>
      <c r="Q2980">
        <v>0.18809680867299999</v>
      </c>
      <c r="R2980">
        <v>2.0958236449800001E-3</v>
      </c>
      <c r="S2980">
        <v>0</v>
      </c>
      <c r="T2980">
        <v>3.2320946080200001</v>
      </c>
      <c r="U2980">
        <v>4</v>
      </c>
      <c r="V2980">
        <v>3</v>
      </c>
      <c r="Z2980">
        <v>2</v>
      </c>
      <c r="AA2980" t="s">
        <v>474</v>
      </c>
      <c r="AB2980">
        <v>501</v>
      </c>
      <c r="AC2980">
        <v>1.2434223354100001E-2</v>
      </c>
      <c r="AD2980" s="1">
        <v>5.1503754207599997E-5</v>
      </c>
      <c r="AE2980">
        <v>0.19619784985200001</v>
      </c>
      <c r="AF2980">
        <v>5.7086299417599996E-3</v>
      </c>
      <c r="AG2980">
        <v>0.966029341363</v>
      </c>
      <c r="AH2980">
        <v>2.0738670904400002E-3</v>
      </c>
      <c r="AI2980">
        <v>8.47246921999E-4</v>
      </c>
      <c r="AJ2980" s="1">
        <v>6.9174676332200001E-5</v>
      </c>
      <c r="AK2980">
        <v>3.5714889306700002</v>
      </c>
      <c r="AL2980">
        <v>1.7584647304899999E-2</v>
      </c>
      <c r="AM2980" s="1">
        <v>7.2837307713599997E-5</v>
      </c>
      <c r="AN2980">
        <v>4.6615424133100003</v>
      </c>
      <c r="AO2980">
        <v>3.9346719529700001E-2</v>
      </c>
      <c r="AP2980">
        <v>0.205472278226</v>
      </c>
      <c r="AQ2980">
        <v>1.9319040770100001E-3</v>
      </c>
      <c r="AR2980">
        <v>0</v>
      </c>
      <c r="AS2980">
        <v>1.7858159932</v>
      </c>
      <c r="AT2980">
        <v>2</v>
      </c>
      <c r="AU2980">
        <v>2</v>
      </c>
      <c r="AV2980">
        <f t="shared" si="612"/>
        <v>501</v>
      </c>
      <c r="AW2980" s="2">
        <f t="shared" si="613"/>
        <v>8.5838919156286345E-2</v>
      </c>
      <c r="AX2980" s="2">
        <f t="shared" si="614"/>
        <v>0.12423210416684773</v>
      </c>
      <c r="BC2980" s="2">
        <f t="shared" si="615"/>
        <v>0.14999521701081131</v>
      </c>
      <c r="BD2980" s="2">
        <f t="shared" si="616"/>
        <v>-0.11016728085365113</v>
      </c>
      <c r="BE2980" s="2">
        <f t="shared" si="617"/>
        <v>0.1790461583478323</v>
      </c>
      <c r="BF2980" s="2">
        <f t="shared" si="618"/>
        <v>8.5838919151359036E-2</v>
      </c>
      <c r="BG2980" s="2">
        <f t="shared" si="619"/>
        <v>0.12423210416821931</v>
      </c>
      <c r="BH2980" s="2">
        <f t="shared" si="620"/>
        <v>6.0195149448350827E-3</v>
      </c>
      <c r="BI2980" s="2">
        <f t="shared" si="621"/>
        <v>-0.1834507190867336</v>
      </c>
      <c r="BJ2980" s="2">
        <f t="shared" si="622"/>
        <v>9.2375142755381265E-2</v>
      </c>
      <c r="BK2980" s="2">
        <f t="shared" si="623"/>
        <v>-7.821248145693302E-2</v>
      </c>
      <c r="BL2980" s="2"/>
      <c r="BM2980" s="2">
        <f t="shared" si="624"/>
        <v>-0.44747409659087883</v>
      </c>
    </row>
    <row r="2981" spans="1:65">
      <c r="A2981">
        <v>2</v>
      </c>
      <c r="B2981" t="s">
        <v>474</v>
      </c>
      <c r="C2981">
        <v>3363</v>
      </c>
      <c r="D2981">
        <v>1.1002612286299999E-2</v>
      </c>
      <c r="E2981" s="1">
        <v>2.6054354129100001E-5</v>
      </c>
      <c r="F2981" s="1"/>
      <c r="G2981" s="1"/>
      <c r="H2981" s="1"/>
      <c r="I2981" s="1"/>
      <c r="J2981">
        <v>7.2559424490299998E-4</v>
      </c>
      <c r="K2981" s="1">
        <v>8.4220365015500007E-6</v>
      </c>
      <c r="L2981">
        <v>2.7964277215200002</v>
      </c>
      <c r="M2981">
        <v>1.5560043516799999E-2</v>
      </c>
      <c r="N2981" s="1">
        <v>3.6846420968200002E-5</v>
      </c>
      <c r="O2981">
        <v>4.8424205392699999</v>
      </c>
      <c r="P2981">
        <v>4.5472053819500001E-2</v>
      </c>
      <c r="Q2981">
        <v>0.18887011484899999</v>
      </c>
      <c r="R2981">
        <v>1.8290808973200001E-3</v>
      </c>
      <c r="S2981">
        <v>0</v>
      </c>
      <c r="T2981">
        <v>7.5159819421899998</v>
      </c>
      <c r="U2981">
        <v>4</v>
      </c>
      <c r="V2981">
        <v>3</v>
      </c>
      <c r="Z2981">
        <v>2</v>
      </c>
      <c r="AA2981" t="s">
        <v>474</v>
      </c>
      <c r="AB2981">
        <v>3363</v>
      </c>
      <c r="AC2981">
        <v>1.1946797164399999E-2</v>
      </c>
      <c r="AD2981" s="1">
        <v>2.6383843993400001E-5</v>
      </c>
      <c r="AE2981">
        <v>0.192684285737</v>
      </c>
      <c r="AF2981">
        <v>2.7012291215600002E-3</v>
      </c>
      <c r="AG2981">
        <v>0.96221360694900004</v>
      </c>
      <c r="AH2981">
        <v>1.17433287467E-3</v>
      </c>
      <c r="AI2981">
        <v>8.5033663221299998E-4</v>
      </c>
      <c r="AJ2981" s="1">
        <v>1.03717702314E-5</v>
      </c>
      <c r="AK2981">
        <v>3.2969697334700001</v>
      </c>
      <c r="AL2981">
        <v>1.6895322576900001E-2</v>
      </c>
      <c r="AM2981" s="1">
        <v>3.7312390002999999E-5</v>
      </c>
      <c r="AN2981">
        <v>4.9201654942099999</v>
      </c>
      <c r="AO2981">
        <v>2.94071044891E-2</v>
      </c>
      <c r="AP2981">
        <v>0.208370451667</v>
      </c>
      <c r="AQ2981">
        <v>1.3276974972499999E-3</v>
      </c>
      <c r="AR2981">
        <v>0</v>
      </c>
      <c r="AS2981">
        <v>2.97616478587</v>
      </c>
      <c r="AT2981">
        <v>2</v>
      </c>
      <c r="AU2981">
        <v>2</v>
      </c>
      <c r="AV2981">
        <f t="shared" si="612"/>
        <v>3363</v>
      </c>
      <c r="AW2981" s="2">
        <f t="shared" si="613"/>
        <v>8.5814609615541923E-2</v>
      </c>
      <c r="AX2981" s="2">
        <f t="shared" si="614"/>
        <v>1.2646249554579951E-2</v>
      </c>
      <c r="BC2981" s="2">
        <f t="shared" si="615"/>
        <v>0.17191755335197842</v>
      </c>
      <c r="BD2981" s="2">
        <f t="shared" si="616"/>
        <v>0.23150383277146427</v>
      </c>
      <c r="BE2981" s="2">
        <f t="shared" si="617"/>
        <v>0.17899336646467301</v>
      </c>
      <c r="BF2981" s="2">
        <f t="shared" si="618"/>
        <v>8.5814609622287749E-2</v>
      </c>
      <c r="BG2981" s="2">
        <f t="shared" si="619"/>
        <v>1.2646249555747828E-2</v>
      </c>
      <c r="BH2981" s="2">
        <f t="shared" si="620"/>
        <v>1.6054977941201309E-2</v>
      </c>
      <c r="BI2981" s="2">
        <f t="shared" si="621"/>
        <v>-0.35329280252370721</v>
      </c>
      <c r="BJ2981" s="2">
        <f t="shared" si="622"/>
        <v>0.10324733922881531</v>
      </c>
      <c r="BK2981" s="2">
        <f t="shared" si="623"/>
        <v>-0.27411767341982274</v>
      </c>
      <c r="BL2981" s="2"/>
      <c r="BM2981" s="2">
        <f t="shared" si="624"/>
        <v>-0.6040218285832113</v>
      </c>
    </row>
    <row r="2982" spans="1:65">
      <c r="A2982">
        <v>2</v>
      </c>
      <c r="B2982" t="s">
        <v>474</v>
      </c>
      <c r="C2982">
        <v>3394</v>
      </c>
      <c r="D2982">
        <v>1.08592260818E-2</v>
      </c>
      <c r="E2982" s="1">
        <v>3.4069369707099999E-5</v>
      </c>
      <c r="F2982" s="1"/>
      <c r="G2982" s="1"/>
      <c r="H2982" s="1"/>
      <c r="I2982" s="1"/>
      <c r="J2982">
        <v>6.6222338043700002E-4</v>
      </c>
      <c r="K2982" s="1">
        <v>1.1006649827200001E-5</v>
      </c>
      <c r="L2982">
        <v>2.7240164742899999</v>
      </c>
      <c r="M2982">
        <v>1.53572648017E-2</v>
      </c>
      <c r="N2982" s="1">
        <v>4.8181364701300001E-5</v>
      </c>
      <c r="O2982">
        <v>4.9493327416000001</v>
      </c>
      <c r="P2982">
        <v>6.3053146414400005E-2</v>
      </c>
      <c r="Q2982">
        <v>0.19052433707399999</v>
      </c>
      <c r="R2982">
        <v>2.4997468507700002E-3</v>
      </c>
      <c r="S2982">
        <v>0</v>
      </c>
      <c r="T2982">
        <v>14.428855735499999</v>
      </c>
      <c r="U2982">
        <v>4</v>
      </c>
      <c r="V2982">
        <v>3</v>
      </c>
      <c r="Z2982">
        <v>2</v>
      </c>
      <c r="AA2982" t="s">
        <v>474</v>
      </c>
      <c r="AB2982">
        <v>3394</v>
      </c>
      <c r="AC2982">
        <v>1.1790438690900001E-2</v>
      </c>
      <c r="AD2982" s="1">
        <v>4.9100029099900001E-5</v>
      </c>
      <c r="AE2982">
        <v>0.17941084848200001</v>
      </c>
      <c r="AF2982">
        <v>4.9282072117599997E-3</v>
      </c>
      <c r="AG2982">
        <v>0.96654749487199998</v>
      </c>
      <c r="AH2982">
        <v>1.9468426952000001E-3</v>
      </c>
      <c r="AI2982">
        <v>7.6967925768100002E-4</v>
      </c>
      <c r="AJ2982" s="1">
        <v>1.41866239406E-5</v>
      </c>
      <c r="AK2982">
        <v>3.2112336684899998</v>
      </c>
      <c r="AL2982">
        <v>1.6674198303000001E-2</v>
      </c>
      <c r="AM2982" s="1">
        <v>6.9437927065999996E-5</v>
      </c>
      <c r="AN2982">
        <v>5.0672497072700002</v>
      </c>
      <c r="AO2982">
        <v>5.1189829629899999E-2</v>
      </c>
      <c r="AP2982">
        <v>0.211790854518</v>
      </c>
      <c r="AQ2982">
        <v>2.3141915340899998E-3</v>
      </c>
      <c r="AR2982">
        <v>0</v>
      </c>
      <c r="AS2982">
        <v>6.71821867342</v>
      </c>
      <c r="AT2982">
        <v>2</v>
      </c>
      <c r="AU2982">
        <v>2</v>
      </c>
      <c r="AV2982">
        <f t="shared" si="612"/>
        <v>3394</v>
      </c>
      <c r="AW2982" s="2">
        <f t="shared" si="613"/>
        <v>8.5753128453666436E-2</v>
      </c>
      <c r="AX2982" s="2">
        <f t="shared" si="614"/>
        <v>0.44117808817776977</v>
      </c>
      <c r="BC2982" s="2">
        <f t="shared" si="615"/>
        <v>0.1622653026431807</v>
      </c>
      <c r="BD2982" s="2">
        <f t="shared" si="616"/>
        <v>0.28891389871798601</v>
      </c>
      <c r="BE2982" s="2">
        <f t="shared" si="617"/>
        <v>0.17885985595112466</v>
      </c>
      <c r="BF2982" s="2">
        <f t="shared" si="618"/>
        <v>8.5753128457758995E-2</v>
      </c>
      <c r="BG2982" s="2">
        <f t="shared" si="619"/>
        <v>0.44117808817744969</v>
      </c>
      <c r="BH2982" s="2">
        <f t="shared" si="620"/>
        <v>2.3824820804406125E-2</v>
      </c>
      <c r="BI2982" s="2">
        <f t="shared" si="621"/>
        <v>-0.18814789521416611</v>
      </c>
      <c r="BJ2982" s="2">
        <f t="shared" si="622"/>
        <v>0.11162100218062988</v>
      </c>
      <c r="BK2982" s="2">
        <f t="shared" si="623"/>
        <v>-7.422964314280206E-2</v>
      </c>
      <c r="BL2982" s="2"/>
      <c r="BM2982" s="2">
        <f t="shared" si="624"/>
        <v>-0.53439005860382627</v>
      </c>
    </row>
    <row r="2983" spans="1:65">
      <c r="A2983">
        <v>2</v>
      </c>
      <c r="B2983" t="s">
        <v>474</v>
      </c>
      <c r="C2983">
        <v>1800</v>
      </c>
      <c r="D2983">
        <v>1.13809827252E-2</v>
      </c>
      <c r="E2983" s="1">
        <v>5.2846251415400002E-5</v>
      </c>
      <c r="F2983" s="1"/>
      <c r="G2983" s="1"/>
      <c r="H2983" s="1"/>
      <c r="I2983" s="1"/>
      <c r="J2983">
        <v>1.2035351390800001E-3</v>
      </c>
      <c r="K2983">
        <v>1.2398064280799999E-4</v>
      </c>
      <c r="L2983">
        <v>2.99206833598</v>
      </c>
      <c r="M2983">
        <v>1.60951401231E-2</v>
      </c>
      <c r="N2983" s="1">
        <v>7.4735885472199993E-5</v>
      </c>
      <c r="O2983">
        <v>4.6023007621399996</v>
      </c>
      <c r="P2983">
        <v>4.47737716065E-2</v>
      </c>
      <c r="Q2983">
        <v>0.18567767643200001</v>
      </c>
      <c r="R2983">
        <v>2.0015840783099998E-3</v>
      </c>
      <c r="S2983">
        <v>0</v>
      </c>
      <c r="T2983">
        <v>41.278131363900002</v>
      </c>
      <c r="U2983">
        <v>4</v>
      </c>
      <c r="V2983">
        <v>3</v>
      </c>
      <c r="Z2983">
        <v>2</v>
      </c>
      <c r="AA2983" t="s">
        <v>474</v>
      </c>
      <c r="AB2983">
        <v>1800</v>
      </c>
      <c r="AC2983">
        <v>1.23565228497E-2</v>
      </c>
      <c r="AD2983" s="1">
        <v>6.2201562742900004E-5</v>
      </c>
      <c r="AE2983">
        <v>0.198566771777</v>
      </c>
      <c r="AF2983">
        <v>5.4584955749300001E-3</v>
      </c>
      <c r="AG2983">
        <v>0.94990012938599999</v>
      </c>
      <c r="AH2983">
        <v>3.3437484331600002E-3</v>
      </c>
      <c r="AI2983">
        <v>1.1242882830400001E-3</v>
      </c>
      <c r="AJ2983">
        <v>1.01862128606E-4</v>
      </c>
      <c r="AK2983">
        <v>3.5269924752100001</v>
      </c>
      <c r="AL2983">
        <v>1.74747621978E-2</v>
      </c>
      <c r="AM2983" s="1">
        <v>8.7966293631800004E-5</v>
      </c>
      <c r="AN2983">
        <v>4.8862497362799999</v>
      </c>
      <c r="AO2983">
        <v>4.9557502613200001E-2</v>
      </c>
      <c r="AP2983">
        <v>0.214031092655</v>
      </c>
      <c r="AQ2983">
        <v>2.4234253062900002E-3</v>
      </c>
      <c r="AR2983">
        <v>0</v>
      </c>
      <c r="AS2983">
        <v>2.1531748606700001</v>
      </c>
      <c r="AT2983">
        <v>2</v>
      </c>
      <c r="AU2983">
        <v>2</v>
      </c>
      <c r="AV2983">
        <f t="shared" si="612"/>
        <v>1800</v>
      </c>
      <c r="AW2983" s="2">
        <f t="shared" si="613"/>
        <v>8.5716686164538217E-2</v>
      </c>
      <c r="AX2983" s="2">
        <f t="shared" si="614"/>
        <v>0.17702885402338597</v>
      </c>
      <c r="BC2983" s="2">
        <f t="shared" si="615"/>
        <v>-6.5845070465144429E-2</v>
      </c>
      <c r="BD2983" s="2">
        <f t="shared" si="616"/>
        <v>-0.17840296437447381</v>
      </c>
      <c r="BE2983" s="2">
        <f t="shared" si="617"/>
        <v>0.17878072261835393</v>
      </c>
      <c r="BF2983" s="2">
        <f t="shared" si="618"/>
        <v>8.57166861641636E-2</v>
      </c>
      <c r="BG2983" s="2">
        <f t="shared" si="619"/>
        <v>0.17702885402383323</v>
      </c>
      <c r="BH2983" s="2">
        <f t="shared" si="620"/>
        <v>6.1697179044849816E-2</v>
      </c>
      <c r="BI2983" s="2">
        <f t="shared" si="621"/>
        <v>0.10684226132974525</v>
      </c>
      <c r="BJ2983" s="2">
        <f t="shared" si="622"/>
        <v>0.15270234294096069</v>
      </c>
      <c r="BK2983" s="2">
        <f t="shared" si="623"/>
        <v>0.21075368881639694</v>
      </c>
      <c r="BL2983" s="2"/>
      <c r="BM2983" s="2">
        <f t="shared" si="624"/>
        <v>-0.94783739501945896</v>
      </c>
    </row>
    <row r="2984" spans="1:65">
      <c r="A2984">
        <v>2</v>
      </c>
      <c r="B2984" t="s">
        <v>474</v>
      </c>
      <c r="C2984">
        <v>276</v>
      </c>
      <c r="D2984">
        <v>1.1066856375399999E-2</v>
      </c>
      <c r="E2984" s="1">
        <v>2.7294463806099999E-5</v>
      </c>
      <c r="F2984" s="1"/>
      <c r="G2984" s="1"/>
      <c r="H2984" s="1"/>
      <c r="I2984" s="1"/>
      <c r="J2984">
        <v>7.4708769414199997E-4</v>
      </c>
      <c r="K2984" s="1">
        <v>1.1440255540500001E-5</v>
      </c>
      <c r="L2984">
        <v>2.82917966176</v>
      </c>
      <c r="M2984">
        <v>1.5650898378900002E-2</v>
      </c>
      <c r="N2984" s="1">
        <v>3.8600200892299997E-5</v>
      </c>
      <c r="O2984">
        <v>4.8699666991899999</v>
      </c>
      <c r="P2984">
        <v>4.6672728073100002E-2</v>
      </c>
      <c r="Q2984">
        <v>0.19105358760400001</v>
      </c>
      <c r="R2984">
        <v>1.8906753166399999E-3</v>
      </c>
      <c r="S2984">
        <v>0</v>
      </c>
      <c r="T2984">
        <v>8.6345868433199993</v>
      </c>
      <c r="U2984">
        <v>4</v>
      </c>
      <c r="V2984">
        <v>3</v>
      </c>
      <c r="Z2984">
        <v>2</v>
      </c>
      <c r="AA2984" t="s">
        <v>474</v>
      </c>
      <c r="AB2984">
        <v>276</v>
      </c>
      <c r="AC2984">
        <v>1.20136342877E-2</v>
      </c>
      <c r="AD2984" s="1">
        <v>5.24211973574E-5</v>
      </c>
      <c r="AE2984">
        <v>0.19701480314</v>
      </c>
      <c r="AF2984">
        <v>5.4542596434699999E-3</v>
      </c>
      <c r="AG2984">
        <v>0.96097516514799997</v>
      </c>
      <c r="AH2984">
        <v>2.4408194238399999E-3</v>
      </c>
      <c r="AI2984">
        <v>8.7435179182199999E-4</v>
      </c>
      <c r="AJ2984" s="1">
        <v>1.6187179931200001E-5</v>
      </c>
      <c r="AK2984">
        <v>3.3339631432700001</v>
      </c>
      <c r="AL2984">
        <v>1.6989844543099999E-2</v>
      </c>
      <c r="AM2984" s="1">
        <v>7.4134768258700003E-5</v>
      </c>
      <c r="AN2984">
        <v>4.9475711977000003</v>
      </c>
      <c r="AO2984">
        <v>4.14445866106E-2</v>
      </c>
      <c r="AP2984">
        <v>0.21070332638200001</v>
      </c>
      <c r="AQ2984">
        <v>1.9901141016499999E-3</v>
      </c>
      <c r="AR2984">
        <v>0</v>
      </c>
      <c r="AS2984">
        <v>2.1900421480499999</v>
      </c>
      <c r="AT2984">
        <v>2</v>
      </c>
      <c r="AU2984">
        <v>2</v>
      </c>
      <c r="AV2984">
        <f t="shared" si="612"/>
        <v>276</v>
      </c>
      <c r="AW2984" s="2">
        <f t="shared" si="613"/>
        <v>8.5550754449524535E-2</v>
      </c>
      <c r="AX2984" s="2">
        <f t="shared" si="614"/>
        <v>0.92057985567331291</v>
      </c>
      <c r="BC2984" s="2">
        <f t="shared" si="615"/>
        <v>0.17034693340272147</v>
      </c>
      <c r="BD2984" s="2">
        <f t="shared" si="616"/>
        <v>0.41493167472485798</v>
      </c>
      <c r="BE2984" s="2">
        <f t="shared" si="617"/>
        <v>0.17842044050181674</v>
      </c>
      <c r="BF2984" s="2">
        <f t="shared" si="618"/>
        <v>8.5550754454141675E-2</v>
      </c>
      <c r="BG2984" s="2">
        <f t="shared" si="619"/>
        <v>0.92057985567345768</v>
      </c>
      <c r="BH2984" s="2">
        <f t="shared" si="620"/>
        <v>1.5935324264724032E-2</v>
      </c>
      <c r="BI2984" s="2">
        <f t="shared" si="621"/>
        <v>-0.11201705317742634</v>
      </c>
      <c r="BJ2984" s="2">
        <f t="shared" si="622"/>
        <v>0.10284935773479607</v>
      </c>
      <c r="BK2984" s="2">
        <f t="shared" si="623"/>
        <v>5.2594321264381315E-2</v>
      </c>
      <c r="BL2984" s="2"/>
      <c r="BM2984" s="2">
        <f t="shared" si="624"/>
        <v>-0.74636399079774285</v>
      </c>
    </row>
    <row r="2985" spans="1:65">
      <c r="A2985">
        <v>2</v>
      </c>
      <c r="B2985" t="s">
        <v>474</v>
      </c>
      <c r="C2985">
        <v>1021</v>
      </c>
      <c r="D2985">
        <v>1.11381675951E-2</v>
      </c>
      <c r="E2985" s="1">
        <v>1.82982790792E-5</v>
      </c>
      <c r="F2985" s="1"/>
      <c r="G2985" s="1"/>
      <c r="H2985" s="1"/>
      <c r="I2985" s="1"/>
      <c r="J2985">
        <v>7.00862091072E-4</v>
      </c>
      <c r="K2985" s="1">
        <v>8.3246803017500008E-6</v>
      </c>
      <c r="L2985">
        <v>2.8657577574099999</v>
      </c>
      <c r="M2985">
        <v>1.5751747672999999E-2</v>
      </c>
      <c r="N2985" s="1">
        <v>2.5877674441899999E-5</v>
      </c>
      <c r="O2985">
        <v>4.7611729995700003</v>
      </c>
      <c r="P2985">
        <v>3.0197605677499999E-2</v>
      </c>
      <c r="Q2985">
        <v>0.18798908865</v>
      </c>
      <c r="R2985">
        <v>1.2316641043200001E-3</v>
      </c>
      <c r="S2985">
        <v>0</v>
      </c>
      <c r="T2985">
        <v>18.570680363299999</v>
      </c>
      <c r="U2985">
        <v>4</v>
      </c>
      <c r="V2985">
        <v>3</v>
      </c>
      <c r="Z2985">
        <v>2</v>
      </c>
      <c r="AA2985" t="s">
        <v>474</v>
      </c>
      <c r="AB2985">
        <v>1021</v>
      </c>
      <c r="AC2985">
        <v>1.20871608053E-2</v>
      </c>
      <c r="AD2985" s="1">
        <v>3.0751792045600002E-5</v>
      </c>
      <c r="AE2985">
        <v>0.221671988677</v>
      </c>
      <c r="AF2985">
        <v>3.3053408034399998E-3</v>
      </c>
      <c r="AG2985">
        <v>0.94984308984200005</v>
      </c>
      <c r="AH2985">
        <v>1.9906693451500002E-3</v>
      </c>
      <c r="AI2985">
        <v>8.5536981074000001E-4</v>
      </c>
      <c r="AJ2985" s="1">
        <v>1.26224738355E-5</v>
      </c>
      <c r="AK2985">
        <v>3.3748974412999999</v>
      </c>
      <c r="AL2985">
        <v>1.70938267415E-2</v>
      </c>
      <c r="AM2985" s="1">
        <v>4.3489601378200001E-5</v>
      </c>
      <c r="AN2985">
        <v>4.8481573005499996</v>
      </c>
      <c r="AO2985">
        <v>2.7997125327400001E-2</v>
      </c>
      <c r="AP2985">
        <v>0.207733210999</v>
      </c>
      <c r="AQ2985">
        <v>1.31087859933E-3</v>
      </c>
      <c r="AR2985">
        <v>0</v>
      </c>
      <c r="AS2985">
        <v>5.80392963179</v>
      </c>
      <c r="AT2985">
        <v>2</v>
      </c>
      <c r="AU2985">
        <v>2</v>
      </c>
      <c r="AV2985">
        <f t="shared" si="612"/>
        <v>1021</v>
      </c>
      <c r="AW2985" s="2">
        <f t="shared" si="613"/>
        <v>8.5201915135258835E-2</v>
      </c>
      <c r="AX2985" s="2">
        <f t="shared" si="614"/>
        <v>0.68058383591690585</v>
      </c>
      <c r="BC2985" s="2">
        <f t="shared" si="615"/>
        <v>0.22045381200697206</v>
      </c>
      <c r="BD2985" s="2">
        <f t="shared" si="616"/>
        <v>0.51627130147526801</v>
      </c>
      <c r="BE2985" s="2">
        <f t="shared" si="617"/>
        <v>0.17766319660952351</v>
      </c>
      <c r="BF2985" s="2">
        <f t="shared" si="618"/>
        <v>8.5201915137356601E-2</v>
      </c>
      <c r="BG2985" s="2">
        <f t="shared" si="619"/>
        <v>0.68058383591778793</v>
      </c>
      <c r="BH2985" s="2">
        <f t="shared" si="620"/>
        <v>1.8269510683156274E-2</v>
      </c>
      <c r="BI2985" s="2">
        <f t="shared" si="621"/>
        <v>-7.2869364995369806E-2</v>
      </c>
      <c r="BJ2985" s="2">
        <f t="shared" si="622"/>
        <v>0.10502802311978759</v>
      </c>
      <c r="BK2985" s="2">
        <f t="shared" si="623"/>
        <v>6.4315014728576661E-2</v>
      </c>
      <c r="BL2985" s="2"/>
      <c r="BM2985" s="2">
        <f t="shared" si="624"/>
        <v>-0.68746812080940667</v>
      </c>
    </row>
    <row r="2986" spans="1:65">
      <c r="A2986">
        <v>2</v>
      </c>
      <c r="B2986" t="s">
        <v>474</v>
      </c>
      <c r="C2986">
        <v>2931</v>
      </c>
      <c r="D2986">
        <v>1.1338032496400001E-2</v>
      </c>
      <c r="E2986" s="1">
        <v>4.0060338126499997E-5</v>
      </c>
      <c r="F2986" s="1"/>
      <c r="G2986" s="1"/>
      <c r="H2986" s="1"/>
      <c r="I2986" s="1"/>
      <c r="J2986">
        <v>1.2696074921600001E-3</v>
      </c>
      <c r="K2986">
        <v>1.11360145943E-4</v>
      </c>
      <c r="L2986">
        <v>2.9695276585500001</v>
      </c>
      <c r="M2986">
        <v>1.6034399327000001E-2</v>
      </c>
      <c r="N2986" s="1">
        <v>5.6653873491699999E-5</v>
      </c>
      <c r="O2986">
        <v>4.7351691375299998</v>
      </c>
      <c r="P2986">
        <v>2.7796656170199999E-2</v>
      </c>
      <c r="Q2986">
        <v>0.19031723776199999</v>
      </c>
      <c r="R2986">
        <v>1.3039704705100001E-3</v>
      </c>
      <c r="S2986">
        <v>0</v>
      </c>
      <c r="T2986">
        <v>28.097474034299999</v>
      </c>
      <c r="U2986">
        <v>4</v>
      </c>
      <c r="V2986">
        <v>3</v>
      </c>
      <c r="Z2986">
        <v>2</v>
      </c>
      <c r="AA2986" t="s">
        <v>474</v>
      </c>
      <c r="AB2986">
        <v>2931</v>
      </c>
      <c r="AC2986">
        <v>1.23024353204E-2</v>
      </c>
      <c r="AD2986" s="1">
        <v>6.8203124315599994E-5</v>
      </c>
      <c r="AE2986">
        <v>0.204714531413</v>
      </c>
      <c r="AF2986">
        <v>6.5859747297700002E-3</v>
      </c>
      <c r="AG2986">
        <v>0.95203377954900004</v>
      </c>
      <c r="AH2986">
        <v>4.0384760155700002E-3</v>
      </c>
      <c r="AI2986">
        <v>1.29816307433E-3</v>
      </c>
      <c r="AJ2986" s="1">
        <v>9.6374560520800004E-5</v>
      </c>
      <c r="AK2986">
        <v>3.4961830321899998</v>
      </c>
      <c r="AL2986">
        <v>1.73982708804E-2</v>
      </c>
      <c r="AM2986" s="1">
        <v>9.6453783403300001E-5</v>
      </c>
      <c r="AN2986">
        <v>4.8919224379099999</v>
      </c>
      <c r="AO2986">
        <v>3.3241708027499997E-2</v>
      </c>
      <c r="AP2986">
        <v>0.213341618279</v>
      </c>
      <c r="AQ2986">
        <v>1.8709656319299999E-3</v>
      </c>
      <c r="AR2986">
        <v>0</v>
      </c>
      <c r="AS2986">
        <v>5.1113331415200003</v>
      </c>
      <c r="AT2986">
        <v>2</v>
      </c>
      <c r="AU2986">
        <v>2</v>
      </c>
      <c r="AV2986">
        <f t="shared" si="612"/>
        <v>2931</v>
      </c>
      <c r="AW2986" s="2">
        <f t="shared" si="613"/>
        <v>8.5059098596358101E-2</v>
      </c>
      <c r="AX2986" s="2">
        <f t="shared" si="614"/>
        <v>0.70250995136966865</v>
      </c>
      <c r="BC2986" s="2">
        <f t="shared" si="615"/>
        <v>2.2491661672079392E-2</v>
      </c>
      <c r="BD2986" s="2">
        <f t="shared" si="616"/>
        <v>-0.1345686582511342</v>
      </c>
      <c r="BE2986" s="2">
        <f t="shared" si="617"/>
        <v>0.17735324745119965</v>
      </c>
      <c r="BF2986" s="2">
        <f t="shared" si="618"/>
        <v>8.5059098603301145E-2</v>
      </c>
      <c r="BG2986" s="2">
        <f t="shared" si="619"/>
        <v>0.70250995137041838</v>
      </c>
      <c r="BH2986" s="2">
        <f t="shared" si="620"/>
        <v>3.3104055172518534E-2</v>
      </c>
      <c r="BI2986" s="2">
        <f t="shared" si="621"/>
        <v>0.19588873654297606</v>
      </c>
      <c r="BJ2986" s="2">
        <f t="shared" si="622"/>
        <v>0.12097895486373653</v>
      </c>
      <c r="BK2986" s="2">
        <f t="shared" si="623"/>
        <v>0.43482208703563702</v>
      </c>
      <c r="BL2986" s="2"/>
      <c r="BM2986" s="2">
        <f t="shared" si="624"/>
        <v>-0.81808567078733352</v>
      </c>
    </row>
    <row r="2987" spans="1:65">
      <c r="A2987">
        <v>2</v>
      </c>
      <c r="B2987" t="s">
        <v>474</v>
      </c>
      <c r="C2987">
        <v>2536</v>
      </c>
      <c r="D2987">
        <v>1.1170084918200001E-2</v>
      </c>
      <c r="E2987" s="1">
        <v>2.3965499212100001E-5</v>
      </c>
      <c r="F2987" s="1"/>
      <c r="G2987" s="1"/>
      <c r="H2987" s="1"/>
      <c r="I2987" s="1"/>
      <c r="J2987">
        <v>3.12812348969E-4</v>
      </c>
      <c r="K2987" s="1">
        <v>7.6007367791100004E-6</v>
      </c>
      <c r="L2987">
        <v>2.8822054125299998</v>
      </c>
      <c r="M2987">
        <v>1.5796885584100001E-2</v>
      </c>
      <c r="N2987" s="1">
        <v>3.3892334014900001E-5</v>
      </c>
      <c r="O2987">
        <v>4.67712647856</v>
      </c>
      <c r="P2987">
        <v>3.8454485821000001E-2</v>
      </c>
      <c r="Q2987">
        <v>0.18519980326499999</v>
      </c>
      <c r="R2987">
        <v>1.5736699191800001E-3</v>
      </c>
      <c r="S2987">
        <v>0</v>
      </c>
      <c r="T2987">
        <v>12.221783756800001</v>
      </c>
      <c r="U2987">
        <v>4</v>
      </c>
      <c r="V2987">
        <v>3</v>
      </c>
      <c r="Z2987">
        <v>2</v>
      </c>
      <c r="AA2987" t="s">
        <v>474</v>
      </c>
      <c r="AB2987">
        <v>2536</v>
      </c>
      <c r="AC2987">
        <v>1.2118822102800001E-2</v>
      </c>
      <c r="AD2987" s="1">
        <v>3.7093036185500003E-5</v>
      </c>
      <c r="AE2987">
        <v>0.18339827409699999</v>
      </c>
      <c r="AF2987">
        <v>3.8140041607999998E-3</v>
      </c>
      <c r="AG2987">
        <v>0.96716381710400001</v>
      </c>
      <c r="AH2987">
        <v>1.40139359252E-3</v>
      </c>
      <c r="AI2987">
        <v>3.53807501681E-4</v>
      </c>
      <c r="AJ2987" s="1">
        <v>8.7686331574500008E-6</v>
      </c>
      <c r="AK2987">
        <v>3.3926011155500002</v>
      </c>
      <c r="AL2987">
        <v>1.7138602577700002E-2</v>
      </c>
      <c r="AM2987" s="1">
        <v>5.2457474843100003E-5</v>
      </c>
      <c r="AN2987">
        <v>4.77829895085</v>
      </c>
      <c r="AO2987">
        <v>3.2707003262699999E-2</v>
      </c>
      <c r="AP2987">
        <v>0.20527622851499999</v>
      </c>
      <c r="AQ2987">
        <v>1.5391760966799999E-3</v>
      </c>
      <c r="AR2987">
        <v>0</v>
      </c>
      <c r="AS2987">
        <v>4.4438400405399996</v>
      </c>
      <c r="AT2987">
        <v>2</v>
      </c>
      <c r="AU2987">
        <v>2</v>
      </c>
      <c r="AV2987">
        <f t="shared" si="612"/>
        <v>2536</v>
      </c>
      <c r="AW2987" s="2">
        <f t="shared" si="613"/>
        <v>8.4935539125058329E-2</v>
      </c>
      <c r="AX2987" s="2">
        <f t="shared" si="614"/>
        <v>0.54776814191176981</v>
      </c>
      <c r="BC2987" s="2">
        <f t="shared" si="615"/>
        <v>0.13105349851793305</v>
      </c>
      <c r="BD2987" s="2">
        <f t="shared" si="616"/>
        <v>0.15365568000589988</v>
      </c>
      <c r="BE2987" s="2">
        <f t="shared" si="617"/>
        <v>0.17708512405157653</v>
      </c>
      <c r="BF2987" s="2">
        <f t="shared" si="618"/>
        <v>8.4935539126172799E-2</v>
      </c>
      <c r="BG2987" s="2">
        <f t="shared" si="619"/>
        <v>0.54776814190602086</v>
      </c>
      <c r="BH2987" s="2">
        <f t="shared" si="620"/>
        <v>2.1631331278676294E-2</v>
      </c>
      <c r="BI2987" s="2">
        <f t="shared" si="621"/>
        <v>-0.14946195315297392</v>
      </c>
      <c r="BJ2987" s="2">
        <f t="shared" si="622"/>
        <v>0.10840413918406223</v>
      </c>
      <c r="BK2987" s="2">
        <f t="shared" si="623"/>
        <v>-2.1919350481055182E-2</v>
      </c>
      <c r="BL2987" s="2"/>
      <c r="BM2987" s="2">
        <f t="shared" si="624"/>
        <v>-0.63640004364604152</v>
      </c>
    </row>
    <row r="2988" spans="1:65">
      <c r="A2988">
        <v>2</v>
      </c>
      <c r="B2988" t="s">
        <v>474</v>
      </c>
      <c r="C2988">
        <v>2498</v>
      </c>
      <c r="D2988">
        <v>1.1200278667199999E-2</v>
      </c>
      <c r="E2988" s="1">
        <v>3.5018706054499998E-5</v>
      </c>
      <c r="F2988" s="1"/>
      <c r="G2988" s="1"/>
      <c r="H2988" s="1"/>
      <c r="I2988" s="1"/>
      <c r="J2988">
        <v>8.1965565484699995E-4</v>
      </c>
      <c r="K2988" s="1">
        <v>1.43473801129E-5</v>
      </c>
      <c r="L2988">
        <v>2.8978081953700001</v>
      </c>
      <c r="M2988">
        <v>1.5839585993600001E-2</v>
      </c>
      <c r="N2988" s="1">
        <v>4.9523929039099998E-5</v>
      </c>
      <c r="O2988">
        <v>4.71024315926</v>
      </c>
      <c r="P2988">
        <v>5.5669762775900002E-2</v>
      </c>
      <c r="Q2988">
        <v>0.18701527824200001</v>
      </c>
      <c r="R2988">
        <v>2.2863436127899999E-3</v>
      </c>
      <c r="S2988">
        <v>0</v>
      </c>
      <c r="T2988">
        <v>20.253691354000001</v>
      </c>
      <c r="U2988">
        <v>4</v>
      </c>
      <c r="V2988">
        <v>3</v>
      </c>
      <c r="Z2988">
        <v>2</v>
      </c>
      <c r="AA2988" t="s">
        <v>474</v>
      </c>
      <c r="AB2988">
        <v>2498</v>
      </c>
      <c r="AC2988">
        <v>1.2149282383899999E-2</v>
      </c>
      <c r="AD2988" s="1">
        <v>7.0778926405299999E-5</v>
      </c>
      <c r="AE2988">
        <v>0.22628822613899999</v>
      </c>
      <c r="AF2988">
        <v>7.2371904057499997E-3</v>
      </c>
      <c r="AG2988">
        <v>0.94121758347700002</v>
      </c>
      <c r="AH2988">
        <v>5.1490973821900002E-3</v>
      </c>
      <c r="AI2988">
        <v>1.0252515079000001E-3</v>
      </c>
      <c r="AJ2988" s="1">
        <v>3.0573081684299997E-5</v>
      </c>
      <c r="AK2988">
        <v>3.40967694245</v>
      </c>
      <c r="AL2988">
        <v>1.7181679920400001E-2</v>
      </c>
      <c r="AM2988">
        <v>1.00096517653E-4</v>
      </c>
      <c r="AN2988">
        <v>4.9031212319300002</v>
      </c>
      <c r="AO2988">
        <v>5.5440260231899997E-2</v>
      </c>
      <c r="AP2988">
        <v>0.211168040483</v>
      </c>
      <c r="AQ2988">
        <v>2.6859954658399999E-3</v>
      </c>
      <c r="AR2988">
        <v>0</v>
      </c>
      <c r="AS2988">
        <v>1.08124325796</v>
      </c>
      <c r="AT2988">
        <v>2</v>
      </c>
      <c r="AU2988">
        <v>2</v>
      </c>
      <c r="AV2988">
        <f t="shared" si="612"/>
        <v>2498</v>
      </c>
      <c r="AW2988" s="2">
        <f t="shared" si="613"/>
        <v>8.4730366529107537E-2</v>
      </c>
      <c r="AX2988" s="2">
        <f t="shared" si="614"/>
        <v>1.0211748056923056</v>
      </c>
      <c r="BC2988" s="2">
        <f t="shared" si="615"/>
        <v>0.25083198272008195</v>
      </c>
      <c r="BD2988" s="2">
        <f t="shared" si="616"/>
        <v>1.1309173830845369</v>
      </c>
      <c r="BE2988" s="2">
        <f t="shared" si="617"/>
        <v>0.17663996806201421</v>
      </c>
      <c r="BF2988" s="2">
        <f t="shared" si="618"/>
        <v>8.4730366522349429E-2</v>
      </c>
      <c r="BG2988" s="2">
        <f t="shared" si="619"/>
        <v>1.0211748056979095</v>
      </c>
      <c r="BH2988" s="2">
        <f t="shared" si="620"/>
        <v>4.0948644506985946E-2</v>
      </c>
      <c r="BI2988" s="2">
        <f t="shared" si="621"/>
        <v>-4.1225708994642634E-3</v>
      </c>
      <c r="BJ2988" s="2">
        <f t="shared" si="622"/>
        <v>0.12914860469178369</v>
      </c>
      <c r="BK2988" s="2">
        <f t="shared" si="623"/>
        <v>0.17479955804294406</v>
      </c>
      <c r="BL2988" s="2"/>
      <c r="BM2988" s="2">
        <f t="shared" si="624"/>
        <v>-0.9466150027142356</v>
      </c>
    </row>
    <row r="2989" spans="1:65">
      <c r="A2989">
        <v>2</v>
      </c>
      <c r="B2989" t="s">
        <v>474</v>
      </c>
      <c r="C2989">
        <v>636</v>
      </c>
      <c r="D2989">
        <v>1.1031509943300001E-2</v>
      </c>
      <c r="E2989" s="1">
        <v>3.1671860878299998E-5</v>
      </c>
      <c r="F2989" s="1"/>
      <c r="G2989" s="1"/>
      <c r="H2989" s="1"/>
      <c r="I2989" s="1"/>
      <c r="J2989">
        <v>5.3953655524299998E-4</v>
      </c>
      <c r="K2989" s="1">
        <v>1.15475141257E-5</v>
      </c>
      <c r="L2989">
        <v>2.8111362886400002</v>
      </c>
      <c r="M2989">
        <v>1.56009109753E-2</v>
      </c>
      <c r="N2989" s="1">
        <v>4.4790775199599997E-5</v>
      </c>
      <c r="O2989">
        <v>4.93637565491</v>
      </c>
      <c r="P2989">
        <v>5.57262099485E-2</v>
      </c>
      <c r="Q2989">
        <v>0.19304034923400001</v>
      </c>
      <c r="R2989">
        <v>2.2485838540399999E-3</v>
      </c>
      <c r="S2989">
        <v>0</v>
      </c>
      <c r="T2989">
        <v>6.9129866483100004</v>
      </c>
      <c r="U2989">
        <v>4</v>
      </c>
      <c r="V2989">
        <v>3</v>
      </c>
      <c r="Z2989">
        <v>2</v>
      </c>
      <c r="AA2989" t="s">
        <v>474</v>
      </c>
      <c r="AB2989">
        <v>636</v>
      </c>
      <c r="AC2989">
        <v>1.1965799938600001E-2</v>
      </c>
      <c r="AD2989" s="1">
        <v>5.6074289470499998E-5</v>
      </c>
      <c r="AE2989">
        <v>0.182966674494</v>
      </c>
      <c r="AF2989">
        <v>6.0018000676300004E-3</v>
      </c>
      <c r="AG2989">
        <v>0.96838755025000001</v>
      </c>
      <c r="AH2989">
        <v>2.1324229288900002E-3</v>
      </c>
      <c r="AI2989">
        <v>6.1560421912200001E-4</v>
      </c>
      <c r="AJ2989" s="1">
        <v>1.3979022778299999E-5</v>
      </c>
      <c r="AK2989">
        <v>3.3074665047299998</v>
      </c>
      <c r="AL2989">
        <v>1.6922196557800001E-2</v>
      </c>
      <c r="AM2989" s="1">
        <v>7.9301020669600002E-5</v>
      </c>
      <c r="AN2989">
        <v>4.9921196598800002</v>
      </c>
      <c r="AO2989">
        <v>4.8403363119299998E-2</v>
      </c>
      <c r="AP2989">
        <v>0.211754016244</v>
      </c>
      <c r="AQ2989">
        <v>2.2803864639700001E-3</v>
      </c>
      <c r="AR2989">
        <v>0</v>
      </c>
      <c r="AS2989">
        <v>4.7156853975499997</v>
      </c>
      <c r="AT2989">
        <v>2</v>
      </c>
      <c r="AU2989">
        <v>2</v>
      </c>
      <c r="AV2989">
        <f t="shared" si="612"/>
        <v>636</v>
      </c>
      <c r="AW2989" s="2">
        <f t="shared" si="613"/>
        <v>8.4692848041844168E-2</v>
      </c>
      <c r="AX2989" s="2">
        <f t="shared" si="614"/>
        <v>0.7704766286378627</v>
      </c>
      <c r="BC2989" s="2">
        <f t="shared" si="615"/>
        <v>0.14098704367629025</v>
      </c>
      <c r="BD2989" s="2">
        <f t="shared" si="616"/>
        <v>0.2105655490984388</v>
      </c>
      <c r="BE2989" s="2">
        <f t="shared" si="617"/>
        <v>0.17655857458626428</v>
      </c>
      <c r="BF2989" s="2">
        <f t="shared" si="618"/>
        <v>8.4692848038932789E-2</v>
      </c>
      <c r="BG2989" s="2">
        <f t="shared" si="619"/>
        <v>0.77047662864089472</v>
      </c>
      <c r="BH2989" s="2">
        <f t="shared" si="620"/>
        <v>1.1292496533272148E-2</v>
      </c>
      <c r="BI2989" s="2">
        <f t="shared" si="621"/>
        <v>-0.13140758784721754</v>
      </c>
      <c r="BJ2989" s="2">
        <f t="shared" si="622"/>
        <v>9.6941738264862035E-2</v>
      </c>
      <c r="BK2989" s="2">
        <f t="shared" si="623"/>
        <v>1.4143395129721714E-2</v>
      </c>
      <c r="BL2989" s="2"/>
      <c r="BM2989" s="2">
        <f t="shared" si="624"/>
        <v>-0.31785122155518253</v>
      </c>
    </row>
    <row r="2990" spans="1:65">
      <c r="A2990">
        <v>2</v>
      </c>
      <c r="B2990" t="s">
        <v>474</v>
      </c>
      <c r="C2990">
        <v>212</v>
      </c>
      <c r="D2990">
        <v>1.14068521901E-2</v>
      </c>
      <c r="E2990" s="1">
        <v>5.6538105570700002E-5</v>
      </c>
      <c r="F2990" s="1"/>
      <c r="G2990" s="1"/>
      <c r="H2990" s="1"/>
      <c r="I2990" s="1"/>
      <c r="J2990">
        <v>8.4770849021799995E-4</v>
      </c>
      <c r="K2990" s="1">
        <v>9.7398749261900006E-5</v>
      </c>
      <c r="L2990">
        <v>3.00568599606</v>
      </c>
      <c r="M2990">
        <v>1.61317250712E-2</v>
      </c>
      <c r="N2990" s="1">
        <v>7.9956955688899998E-5</v>
      </c>
      <c r="O2990">
        <v>4.5821660493999996</v>
      </c>
      <c r="P2990">
        <v>6.1827585596699999E-2</v>
      </c>
      <c r="Q2990">
        <v>0.18528555776299999</v>
      </c>
      <c r="R2990">
        <v>2.6634142947600001E-3</v>
      </c>
      <c r="S2990">
        <v>0</v>
      </c>
      <c r="T2990">
        <v>6.7275100772799998</v>
      </c>
      <c r="U2990">
        <v>4</v>
      </c>
      <c r="V2990">
        <v>3</v>
      </c>
      <c r="Z2990">
        <v>2</v>
      </c>
      <c r="AA2990" t="s">
        <v>474</v>
      </c>
      <c r="AB2990">
        <v>212</v>
      </c>
      <c r="AC2990">
        <v>1.2371776488999999E-2</v>
      </c>
      <c r="AD2990" s="1">
        <v>5.81970914858E-5</v>
      </c>
      <c r="AE2990">
        <v>0.20202567547799999</v>
      </c>
      <c r="AF2990">
        <v>6.0719825671300002E-3</v>
      </c>
      <c r="AG2990">
        <v>0.96009447570700002</v>
      </c>
      <c r="AH2990">
        <v>2.7775194330099998E-3</v>
      </c>
      <c r="AI2990">
        <v>9.6193985882399996E-4</v>
      </c>
      <c r="AJ2990" s="1">
        <v>8.4638156629899993E-5</v>
      </c>
      <c r="AK2990">
        <v>3.5357057157099998</v>
      </c>
      <c r="AL2990">
        <v>1.7496334101399998E-2</v>
      </c>
      <c r="AM2990" s="1">
        <v>8.2303116069900003E-5</v>
      </c>
      <c r="AN2990">
        <v>4.6941829514500002</v>
      </c>
      <c r="AO2990">
        <v>5.0240160810499999E-2</v>
      </c>
      <c r="AP2990">
        <v>0.20587186990799999</v>
      </c>
      <c r="AQ2990">
        <v>2.4068029511299998E-3</v>
      </c>
      <c r="AR2990">
        <v>0</v>
      </c>
      <c r="AS2990">
        <v>0.68634390933800005</v>
      </c>
      <c r="AT2990">
        <v>2</v>
      </c>
      <c r="AU2990">
        <v>2</v>
      </c>
      <c r="AV2990">
        <f t="shared" si="612"/>
        <v>212</v>
      </c>
      <c r="AW2990" s="2">
        <f t="shared" si="613"/>
        <v>8.459163692306422E-2</v>
      </c>
      <c r="AX2990" s="2">
        <f t="shared" si="614"/>
        <v>2.9342792765234452E-2</v>
      </c>
      <c r="BC2990" s="2">
        <f t="shared" si="615"/>
        <v>0.1347531255427486</v>
      </c>
      <c r="BD2990" s="2">
        <f t="shared" si="616"/>
        <v>-0.13101392706478668</v>
      </c>
      <c r="BE2990" s="2">
        <f t="shared" si="617"/>
        <v>0.17633901889444725</v>
      </c>
      <c r="BF2990" s="2">
        <f t="shared" si="618"/>
        <v>8.4591636925193892E-2</v>
      </c>
      <c r="BG2990" s="2">
        <f t="shared" si="619"/>
        <v>2.9342792766254743E-2</v>
      </c>
      <c r="BH2990" s="2">
        <f t="shared" si="620"/>
        <v>2.4446277337476317E-2</v>
      </c>
      <c r="BI2990" s="2">
        <f t="shared" si="621"/>
        <v>-0.18741512666828883</v>
      </c>
      <c r="BJ2990" s="2">
        <f t="shared" si="622"/>
        <v>0.11110586487983105</v>
      </c>
      <c r="BK2990" s="2">
        <f t="shared" si="623"/>
        <v>-9.6346762174723349E-2</v>
      </c>
      <c r="BL2990" s="2"/>
      <c r="BM2990" s="2">
        <f t="shared" si="624"/>
        <v>-0.89797950483108069</v>
      </c>
    </row>
    <row r="2991" spans="1:65">
      <c r="A2991">
        <v>2</v>
      </c>
      <c r="B2991" t="s">
        <v>474</v>
      </c>
      <c r="C2991">
        <v>2893</v>
      </c>
      <c r="D2991">
        <v>1.0621508683900001E-2</v>
      </c>
      <c r="E2991" s="1">
        <v>3.0903425465599999E-5</v>
      </c>
      <c r="F2991" s="1"/>
      <c r="G2991" s="1"/>
      <c r="H2991" s="1"/>
      <c r="I2991" s="1"/>
      <c r="J2991">
        <v>5.4628219931600005E-4</v>
      </c>
      <c r="K2991" s="1">
        <v>1.06122483915E-5</v>
      </c>
      <c r="L2991">
        <v>2.6060599192899998</v>
      </c>
      <c r="M2991">
        <v>1.5021081633700001E-2</v>
      </c>
      <c r="N2991" s="1">
        <v>4.3704043417300002E-5</v>
      </c>
      <c r="O2991">
        <v>5.0891332600099997</v>
      </c>
      <c r="P2991">
        <v>6.2872736837399995E-2</v>
      </c>
      <c r="Q2991">
        <v>0.191617409081</v>
      </c>
      <c r="R2991">
        <v>2.4320641319600001E-3</v>
      </c>
      <c r="S2991">
        <v>0</v>
      </c>
      <c r="T2991">
        <v>10.4790413789</v>
      </c>
      <c r="U2991">
        <v>4</v>
      </c>
      <c r="V2991">
        <v>3</v>
      </c>
      <c r="Z2991">
        <v>2</v>
      </c>
      <c r="AA2991" t="s">
        <v>474</v>
      </c>
      <c r="AB2991">
        <v>2893</v>
      </c>
      <c r="AC2991">
        <v>1.15198100782E-2</v>
      </c>
      <c r="AD2991" s="1">
        <v>4.8948580741E-5</v>
      </c>
      <c r="AE2991">
        <v>0.160898042218</v>
      </c>
      <c r="AF2991">
        <v>4.6369815234200001E-3</v>
      </c>
      <c r="AG2991">
        <v>0.97132246153400004</v>
      </c>
      <c r="AH2991">
        <v>1.6628189667599999E-3</v>
      </c>
      <c r="AI2991">
        <v>6.2991156624200005E-4</v>
      </c>
      <c r="AJ2991" s="1">
        <v>1.3268867629900001E-5</v>
      </c>
      <c r="AK2991">
        <v>3.0655091598799999</v>
      </c>
      <c r="AL2991">
        <v>1.6291471648499999E-2</v>
      </c>
      <c r="AM2991" s="1">
        <v>6.9223746742799999E-5</v>
      </c>
      <c r="AN2991">
        <v>5.2181957530899998</v>
      </c>
      <c r="AO2991">
        <v>5.3070841886800002E-2</v>
      </c>
      <c r="AP2991">
        <v>0.213093703887</v>
      </c>
      <c r="AQ2991">
        <v>2.3487774630099999E-3</v>
      </c>
      <c r="AR2991">
        <v>0</v>
      </c>
      <c r="AS2991">
        <v>0.82000459633400002</v>
      </c>
      <c r="AT2991">
        <v>2</v>
      </c>
      <c r="AU2991">
        <v>2</v>
      </c>
      <c r="AV2991">
        <f t="shared" si="612"/>
        <v>2893</v>
      </c>
      <c r="AW2991" s="2">
        <f t="shared" si="613"/>
        <v>8.4573804064354594E-2</v>
      </c>
      <c r="AX2991" s="2">
        <f t="shared" si="614"/>
        <v>0.58392087619823507</v>
      </c>
      <c r="BC2991" s="2">
        <f t="shared" si="615"/>
        <v>0.15308821526806535</v>
      </c>
      <c r="BD2991" s="2">
        <f t="shared" si="616"/>
        <v>0.25033519197758791</v>
      </c>
      <c r="BE2991" s="2">
        <f t="shared" si="617"/>
        <v>0.17630033645395743</v>
      </c>
      <c r="BF2991" s="2">
        <f t="shared" si="618"/>
        <v>8.457380405615135E-2</v>
      </c>
      <c r="BG2991" s="2">
        <f t="shared" si="619"/>
        <v>0.583920876195134</v>
      </c>
      <c r="BH2991" s="2">
        <f t="shared" si="620"/>
        <v>2.5360407457624048E-2</v>
      </c>
      <c r="BI2991" s="2">
        <f t="shared" si="621"/>
        <v>-0.15590056109613018</v>
      </c>
      <c r="BJ2991" s="2">
        <f t="shared" si="622"/>
        <v>0.11207903764590404</v>
      </c>
      <c r="BK2991" s="2">
        <f t="shared" si="623"/>
        <v>-3.4245260170371987E-2</v>
      </c>
      <c r="BL2991" s="2"/>
      <c r="BM2991" s="2">
        <f t="shared" si="624"/>
        <v>-0.92174812879495693</v>
      </c>
    </row>
    <row r="2992" spans="1:65">
      <c r="A2992">
        <v>2</v>
      </c>
      <c r="B2992" t="s">
        <v>474</v>
      </c>
      <c r="C2992">
        <v>1130</v>
      </c>
      <c r="D2992">
        <v>1.09104578161E-2</v>
      </c>
      <c r="E2992" s="1">
        <v>4.9260234824200001E-5</v>
      </c>
      <c r="F2992" s="1"/>
      <c r="G2992" s="1"/>
      <c r="H2992" s="1"/>
      <c r="I2992" s="1"/>
      <c r="J2992">
        <v>7.6766165905200003E-4</v>
      </c>
      <c r="K2992">
        <v>1.1748811840099999E-4</v>
      </c>
      <c r="L2992">
        <v>2.7497798733700001</v>
      </c>
      <c r="M2992">
        <v>1.54297174152E-2</v>
      </c>
      <c r="N2992" s="1">
        <v>6.9664492174099994E-5</v>
      </c>
      <c r="O2992">
        <v>4.9032320713299997</v>
      </c>
      <c r="P2992">
        <v>4.3254300238899999E-2</v>
      </c>
      <c r="Q2992">
        <v>0.189640178538</v>
      </c>
      <c r="R2992">
        <v>1.87930705365E-3</v>
      </c>
      <c r="S2992">
        <v>0</v>
      </c>
      <c r="T2992">
        <v>6.4219787459699997</v>
      </c>
      <c r="U2992">
        <v>4</v>
      </c>
      <c r="V2992">
        <v>3</v>
      </c>
      <c r="Z2992">
        <v>2</v>
      </c>
      <c r="AA2992" t="s">
        <v>474</v>
      </c>
      <c r="AB2992">
        <v>1130</v>
      </c>
      <c r="AC2992">
        <v>1.18286976907E-2</v>
      </c>
      <c r="AD2992" s="1">
        <v>6.61303099709E-5</v>
      </c>
      <c r="AE2992">
        <v>0.17277500039400001</v>
      </c>
      <c r="AF2992">
        <v>7.1095869938700004E-3</v>
      </c>
      <c r="AG2992">
        <v>0.97182303533000003</v>
      </c>
      <c r="AH2992">
        <v>2.35300156697E-3</v>
      </c>
      <c r="AI2992">
        <v>8.7328632909499998E-4</v>
      </c>
      <c r="AJ2992">
        <v>1.00764210086E-4</v>
      </c>
      <c r="AK2992">
        <v>3.2321078572299999</v>
      </c>
      <c r="AL2992">
        <v>1.6728304699399999E-2</v>
      </c>
      <c r="AM2992" s="1">
        <v>9.3522381244800002E-5</v>
      </c>
      <c r="AN2992">
        <v>4.9401355644900002</v>
      </c>
      <c r="AO2992">
        <v>4.0778018619000003E-2</v>
      </c>
      <c r="AP2992">
        <v>0.207147993679</v>
      </c>
      <c r="AQ2992">
        <v>2.0651649723099999E-3</v>
      </c>
      <c r="AR2992">
        <v>0</v>
      </c>
      <c r="AS2992">
        <v>2.00553180067</v>
      </c>
      <c r="AT2992">
        <v>2</v>
      </c>
      <c r="AU2992">
        <v>2</v>
      </c>
      <c r="AV2992">
        <f t="shared" si="612"/>
        <v>1130</v>
      </c>
      <c r="AW2992" s="2">
        <f t="shared" si="613"/>
        <v>8.4161443092241314E-2</v>
      </c>
      <c r="AX2992" s="2">
        <f t="shared" si="614"/>
        <v>0.34246842725995824</v>
      </c>
      <c r="BC2992" s="2">
        <f t="shared" si="615"/>
        <v>0.13759273867270883</v>
      </c>
      <c r="BD2992" s="2">
        <f t="shared" si="616"/>
        <v>-0.14234552857438262</v>
      </c>
      <c r="BE2992" s="2">
        <f t="shared" si="617"/>
        <v>0.1754060346906538</v>
      </c>
      <c r="BF2992" s="2">
        <f t="shared" si="618"/>
        <v>8.4161443094268526E-2</v>
      </c>
      <c r="BG2992" s="2">
        <f t="shared" si="619"/>
        <v>0.34246842725956084</v>
      </c>
      <c r="BH2992" s="2">
        <f t="shared" si="620"/>
        <v>7.52636069905426E-3</v>
      </c>
      <c r="BI2992" s="2">
        <f t="shared" si="621"/>
        <v>-5.7249374194545302E-2</v>
      </c>
      <c r="BJ2992" s="2">
        <f t="shared" si="622"/>
        <v>9.2321233168907779E-2</v>
      </c>
      <c r="BK2992" s="2">
        <f t="shared" si="623"/>
        <v>9.8897047344671862E-2</v>
      </c>
      <c r="BL2992" s="2"/>
      <c r="BM2992" s="2">
        <f t="shared" si="624"/>
        <v>-0.68770812237138956</v>
      </c>
    </row>
    <row r="2993" spans="1:65">
      <c r="A2993">
        <v>2</v>
      </c>
      <c r="B2993" t="s">
        <v>474</v>
      </c>
      <c r="C2993">
        <v>2323</v>
      </c>
      <c r="D2993">
        <v>1.10996512915E-2</v>
      </c>
      <c r="E2993" s="1">
        <v>4.6399141133300001E-5</v>
      </c>
      <c r="F2993" s="1"/>
      <c r="G2993" s="1"/>
      <c r="H2993" s="1"/>
      <c r="I2993" s="1"/>
      <c r="J2993">
        <v>1.1128403580900001E-3</v>
      </c>
      <c r="K2993">
        <v>1.0473123719300001E-4</v>
      </c>
      <c r="L2993">
        <v>2.8459721781199998</v>
      </c>
      <c r="M2993">
        <v>1.5697277394100002E-2</v>
      </c>
      <c r="N2993" s="1">
        <v>6.5618294673200006E-5</v>
      </c>
      <c r="O2993">
        <v>4.8725408485399999</v>
      </c>
      <c r="P2993">
        <v>3.2908383242899998E-2</v>
      </c>
      <c r="Q2993">
        <v>0.19172103101400001</v>
      </c>
      <c r="R2993">
        <v>1.5228102670700001E-3</v>
      </c>
      <c r="S2993">
        <v>0</v>
      </c>
      <c r="T2993">
        <v>30.446429441100001</v>
      </c>
      <c r="U2993">
        <v>4</v>
      </c>
      <c r="V2993">
        <v>3</v>
      </c>
      <c r="Z2993">
        <v>2</v>
      </c>
      <c r="AA2993" t="s">
        <v>474</v>
      </c>
      <c r="AB2993">
        <v>2323</v>
      </c>
      <c r="AC2993">
        <v>1.20331641484E-2</v>
      </c>
      <c r="AD2993" s="1">
        <v>6.8286627859500003E-5</v>
      </c>
      <c r="AE2993">
        <v>0.18187007144600001</v>
      </c>
      <c r="AF2993">
        <v>6.5115787902200002E-3</v>
      </c>
      <c r="AG2993">
        <v>0.96323745119600002</v>
      </c>
      <c r="AH2993">
        <v>2.85738468756E-3</v>
      </c>
      <c r="AI2993">
        <v>1.1132466925800001E-3</v>
      </c>
      <c r="AJ2993" s="1">
        <v>8.9833498028499997E-5</v>
      </c>
      <c r="AK2993">
        <v>3.3448116106399999</v>
      </c>
      <c r="AL2993">
        <v>1.7017463936899999E-2</v>
      </c>
      <c r="AM2993" s="1">
        <v>9.6571875247699994E-5</v>
      </c>
      <c r="AN2993">
        <v>5.0001368359100002</v>
      </c>
      <c r="AO2993">
        <v>3.5066336189300003E-2</v>
      </c>
      <c r="AP2993">
        <v>0.21328811826899999</v>
      </c>
      <c r="AQ2993">
        <v>1.92417756517E-3</v>
      </c>
      <c r="AR2993">
        <v>0</v>
      </c>
      <c r="AS2993">
        <v>3.8936235679100002</v>
      </c>
      <c r="AT2993">
        <v>2</v>
      </c>
      <c r="AU2993">
        <v>2</v>
      </c>
      <c r="AV2993">
        <f t="shared" si="612"/>
        <v>2323</v>
      </c>
      <c r="AW2993" s="2">
        <f t="shared" si="613"/>
        <v>8.410289948611939E-2</v>
      </c>
      <c r="AX2993" s="2">
        <f t="shared" si="614"/>
        <v>0.47172180759379762</v>
      </c>
      <c r="BC2993" s="2">
        <f t="shared" si="615"/>
        <v>3.6513277672409536E-4</v>
      </c>
      <c r="BD2993" s="2">
        <f t="shared" si="616"/>
        <v>-0.14224733292366512</v>
      </c>
      <c r="BE2993" s="2">
        <f t="shared" si="617"/>
        <v>0.17527909666689884</v>
      </c>
      <c r="BF2993" s="2">
        <f t="shared" si="618"/>
        <v>8.4102899480912777E-2</v>
      </c>
      <c r="BG2993" s="2">
        <f t="shared" si="619"/>
        <v>0.47172180759434046</v>
      </c>
      <c r="BH2993" s="2">
        <f t="shared" si="620"/>
        <v>2.618674554739402E-2</v>
      </c>
      <c r="BI2993" s="2">
        <f t="shared" si="621"/>
        <v>6.5574565923580713E-2</v>
      </c>
      <c r="BJ2993" s="2">
        <f t="shared" si="622"/>
        <v>0.11249202625780313</v>
      </c>
      <c r="BK2993" s="2">
        <f t="shared" si="623"/>
        <v>0.2635701287148926</v>
      </c>
      <c r="BL2993" s="2"/>
      <c r="BM2993" s="2">
        <f t="shared" si="624"/>
        <v>-0.87211559321126986</v>
      </c>
    </row>
    <row r="2994" spans="1:65">
      <c r="A2994">
        <v>2</v>
      </c>
      <c r="B2994" t="s">
        <v>474</v>
      </c>
      <c r="C2994">
        <v>2829</v>
      </c>
      <c r="D2994">
        <v>1.1490377361799999E-2</v>
      </c>
      <c r="E2994" s="1">
        <v>6.0895868671799998E-5</v>
      </c>
      <c r="F2994" s="1"/>
      <c r="G2994" s="1"/>
      <c r="H2994" s="1"/>
      <c r="I2994" s="1"/>
      <c r="J2994">
        <v>1.00603666765E-3</v>
      </c>
      <c r="K2994">
        <v>1.2436947510300001E-4</v>
      </c>
      <c r="L2994">
        <v>3.0498646312600002</v>
      </c>
      <c r="M2994">
        <v>1.6249847501799999E-2</v>
      </c>
      <c r="N2994" s="1">
        <v>8.6119763368099994E-5</v>
      </c>
      <c r="O2994">
        <v>4.54868272643</v>
      </c>
      <c r="P2994">
        <v>4.6918618808299999E-2</v>
      </c>
      <c r="Q2994">
        <v>0.18527843317100001</v>
      </c>
      <c r="R2994">
        <v>2.1486036497199998E-3</v>
      </c>
      <c r="S2994">
        <v>0</v>
      </c>
      <c r="T2994">
        <v>8.0262664462300002</v>
      </c>
      <c r="U2994">
        <v>4</v>
      </c>
      <c r="V2994">
        <v>3</v>
      </c>
      <c r="Z2994">
        <v>2</v>
      </c>
      <c r="AA2994" t="s">
        <v>474</v>
      </c>
      <c r="AB2994">
        <v>2829</v>
      </c>
      <c r="AC2994">
        <v>1.2455356530400001E-2</v>
      </c>
      <c r="AD2994" s="1">
        <v>6.2201419662100002E-5</v>
      </c>
      <c r="AE2994">
        <v>0.23588017503600001</v>
      </c>
      <c r="AF2994">
        <v>7.3037911190899996E-3</v>
      </c>
      <c r="AG2994">
        <v>0.94848890875000003</v>
      </c>
      <c r="AH2994">
        <v>4.51022178737E-3</v>
      </c>
      <c r="AI2994">
        <v>1.2602977668099999E-3</v>
      </c>
      <c r="AJ2994" s="1">
        <v>9.6456374828600002E-5</v>
      </c>
      <c r="AK2994">
        <v>3.5836394354999999</v>
      </c>
      <c r="AL2994">
        <v>1.7614534129399999E-2</v>
      </c>
      <c r="AM2994" s="1">
        <v>8.7966091285000003E-5</v>
      </c>
      <c r="AN2994">
        <v>4.6096263855400004</v>
      </c>
      <c r="AO2994">
        <v>4.09637170346E-2</v>
      </c>
      <c r="AP2994">
        <v>0.20352924541</v>
      </c>
      <c r="AQ2994">
        <v>2.0747055071000001E-3</v>
      </c>
      <c r="AR2994">
        <v>0</v>
      </c>
      <c r="AS2994">
        <v>2.0162310987600001</v>
      </c>
      <c r="AT2994">
        <v>2</v>
      </c>
      <c r="AU2994">
        <v>2</v>
      </c>
      <c r="AV2994">
        <f t="shared" si="612"/>
        <v>2829</v>
      </c>
      <c r="AW2994" s="2">
        <f t="shared" si="613"/>
        <v>8.3981503671767557E-2</v>
      </c>
      <c r="AX2994" s="2">
        <f t="shared" si="614"/>
        <v>2.1439073270081894E-2</v>
      </c>
      <c r="BC2994" s="2">
        <f t="shared" si="615"/>
        <v>0.25273541942952049</v>
      </c>
      <c r="BD2994" s="2">
        <f t="shared" si="616"/>
        <v>-0.22443690665481222</v>
      </c>
      <c r="BE2994" s="2">
        <f t="shared" si="617"/>
        <v>0.17501590030226344</v>
      </c>
      <c r="BF2994" s="2">
        <f t="shared" si="618"/>
        <v>8.3981503669424196E-2</v>
      </c>
      <c r="BG2994" s="2">
        <f t="shared" si="619"/>
        <v>2.143907327065318E-2</v>
      </c>
      <c r="BH2994" s="2">
        <f t="shared" si="620"/>
        <v>1.3398089683390933E-2</v>
      </c>
      <c r="BI2994" s="2">
        <f t="shared" si="621"/>
        <v>-0.12691980124202984</v>
      </c>
      <c r="BJ2994" s="2">
        <f t="shared" si="622"/>
        <v>9.8504785077471332E-2</v>
      </c>
      <c r="BK2994" s="2">
        <f t="shared" si="623"/>
        <v>-3.4393566551760242E-2</v>
      </c>
      <c r="BL2994" s="2"/>
      <c r="BM2994" s="2">
        <f t="shared" si="624"/>
        <v>-0.74879589255262768</v>
      </c>
    </row>
    <row r="2995" spans="1:65">
      <c r="A2995">
        <v>2</v>
      </c>
      <c r="B2995" t="s">
        <v>474</v>
      </c>
      <c r="C2995">
        <v>2223</v>
      </c>
      <c r="D2995">
        <v>1.11645317775E-2</v>
      </c>
      <c r="E2995" s="1">
        <v>4.5748501090000002E-5</v>
      </c>
      <c r="F2995" s="1"/>
      <c r="G2995" s="1"/>
      <c r="H2995" s="1"/>
      <c r="I2995" s="1"/>
      <c r="J2995">
        <v>6.7430713951299997E-4</v>
      </c>
      <c r="K2995" s="1">
        <v>7.9879828921100006E-6</v>
      </c>
      <c r="L2995">
        <v>2.8793403826300001</v>
      </c>
      <c r="M2995">
        <v>1.5789032257299999E-2</v>
      </c>
      <c r="N2995" s="1">
        <v>6.4698150699599998E-5</v>
      </c>
      <c r="O2995">
        <v>4.7479629612399998</v>
      </c>
      <c r="P2995">
        <v>7.4863717506900004E-2</v>
      </c>
      <c r="Q2995">
        <v>0.187911244394</v>
      </c>
      <c r="R2995">
        <v>3.0613176282199999E-3</v>
      </c>
      <c r="S2995">
        <v>0</v>
      </c>
      <c r="T2995">
        <v>28.2959967444</v>
      </c>
      <c r="U2995">
        <v>4</v>
      </c>
      <c r="V2995">
        <v>3</v>
      </c>
      <c r="Z2995">
        <v>2</v>
      </c>
      <c r="AA2995" t="s">
        <v>474</v>
      </c>
      <c r="AB2995">
        <v>2223</v>
      </c>
      <c r="AC2995">
        <v>1.21019815275E-2</v>
      </c>
      <c r="AD2995">
        <v>1.2027406456E-4</v>
      </c>
      <c r="AE2995">
        <v>0.22616085761999999</v>
      </c>
      <c r="AF2995">
        <v>1.51163756923E-2</v>
      </c>
      <c r="AG2995">
        <v>0.94180321099599995</v>
      </c>
      <c r="AH2995">
        <v>3.4072861568600001E-3</v>
      </c>
      <c r="AI2995">
        <v>8.4911971798100002E-4</v>
      </c>
      <c r="AJ2995" s="1">
        <v>1.0793765427200001E-5</v>
      </c>
      <c r="AK2995">
        <v>3.3831788042199999</v>
      </c>
      <c r="AL2995">
        <v>1.7114786407799999E-2</v>
      </c>
      <c r="AM2995">
        <v>1.70093213303E-4</v>
      </c>
      <c r="AN2995">
        <v>4.9094105087299997</v>
      </c>
      <c r="AO2995">
        <v>4.4580765314000001E-2</v>
      </c>
      <c r="AP2995">
        <v>0.21061571152799999</v>
      </c>
      <c r="AQ2995">
        <v>2.8353445571800001E-3</v>
      </c>
      <c r="AR2995">
        <v>4</v>
      </c>
      <c r="AS2995">
        <v>12.4591096934</v>
      </c>
      <c r="AT2995">
        <v>2</v>
      </c>
      <c r="AU2995">
        <v>2</v>
      </c>
      <c r="AV2995">
        <f t="shared" si="612"/>
        <v>2223</v>
      </c>
      <c r="AW2995" s="2">
        <f t="shared" si="613"/>
        <v>8.3966776993662381E-2</v>
      </c>
      <c r="AX2995" s="2">
        <f t="shared" si="614"/>
        <v>1.6290274368418656</v>
      </c>
      <c r="BC2995" s="2">
        <f t="shared" si="615"/>
        <v>0.2592477051247799</v>
      </c>
      <c r="BD2995" s="2">
        <f t="shared" si="616"/>
        <v>0.35125044369603819</v>
      </c>
      <c r="BE2995" s="2">
        <f t="shared" si="617"/>
        <v>0.17498397363141621</v>
      </c>
      <c r="BF2995" s="2">
        <f t="shared" si="618"/>
        <v>8.3966776994013836E-2</v>
      </c>
      <c r="BG2995" s="2">
        <f t="shared" si="619"/>
        <v>1.6290274368545687</v>
      </c>
      <c r="BH2995" s="2">
        <f t="shared" si="620"/>
        <v>3.4003539793376045E-2</v>
      </c>
      <c r="BI2995" s="2">
        <f t="shared" si="621"/>
        <v>-0.40450772685859337</v>
      </c>
      <c r="BJ2995" s="2">
        <f t="shared" si="622"/>
        <v>0.12082548443133473</v>
      </c>
      <c r="BK2995" s="2">
        <f t="shared" si="623"/>
        <v>-7.3815624016574724E-2</v>
      </c>
      <c r="BL2995" s="2"/>
      <c r="BM2995" s="2">
        <f t="shared" si="624"/>
        <v>-0.5596864883063094</v>
      </c>
    </row>
    <row r="2996" spans="1:65">
      <c r="A2996">
        <v>2</v>
      </c>
      <c r="B2996" t="s">
        <v>474</v>
      </c>
      <c r="C2996">
        <v>812</v>
      </c>
      <c r="D2996">
        <v>1.08564540877E-2</v>
      </c>
      <c r="E2996" s="1">
        <v>3.8138192650999997E-5</v>
      </c>
      <c r="F2996" s="1"/>
      <c r="G2996" s="1"/>
      <c r="H2996" s="1"/>
      <c r="I2996" s="1"/>
      <c r="J2996">
        <v>1.1349511799E-3</v>
      </c>
      <c r="K2996" s="1">
        <v>1.27819711086E-5</v>
      </c>
      <c r="L2996">
        <v>2.7226259527600001</v>
      </c>
      <c r="M2996">
        <v>1.53533446101E-2</v>
      </c>
      <c r="N2996" s="1">
        <v>5.3935549291499998E-5</v>
      </c>
      <c r="O2996">
        <v>4.9334718926600001</v>
      </c>
      <c r="P2996">
        <v>7.0523164500600005E-2</v>
      </c>
      <c r="Q2996">
        <v>0.18986529584199999</v>
      </c>
      <c r="R2996">
        <v>2.7948475993100001E-3</v>
      </c>
      <c r="S2996">
        <v>0</v>
      </c>
      <c r="T2996">
        <v>6.4021951546300002</v>
      </c>
      <c r="U2996">
        <v>4</v>
      </c>
      <c r="V2996">
        <v>3</v>
      </c>
      <c r="Z2996">
        <v>2</v>
      </c>
      <c r="AA2996" t="s">
        <v>474</v>
      </c>
      <c r="AB2996">
        <v>812</v>
      </c>
      <c r="AC2996">
        <v>1.17672205639E-2</v>
      </c>
      <c r="AD2996" s="1">
        <v>3.94961811097E-5</v>
      </c>
      <c r="AE2996">
        <v>0.17145632799900001</v>
      </c>
      <c r="AF2996">
        <v>4.0677137951500002E-3</v>
      </c>
      <c r="AG2996">
        <v>0.97095941159700005</v>
      </c>
      <c r="AH2996">
        <v>1.3420148873000001E-3</v>
      </c>
      <c r="AI2996">
        <v>1.2943811685200001E-3</v>
      </c>
      <c r="AJ2996" s="1">
        <v>1.4859572638499999E-5</v>
      </c>
      <c r="AK2996">
        <v>3.19859878335</v>
      </c>
      <c r="AL2996">
        <v>1.6641362912899998E-2</v>
      </c>
      <c r="AM2996" s="1">
        <v>5.5856034987299999E-5</v>
      </c>
      <c r="AN2996">
        <v>5.0028207576500003</v>
      </c>
      <c r="AO2996">
        <v>4.6977361005400002E-2</v>
      </c>
      <c r="AP2996">
        <v>0.20868621829799999</v>
      </c>
      <c r="AQ2996">
        <v>2.0810232306099998E-3</v>
      </c>
      <c r="AR2996">
        <v>0</v>
      </c>
      <c r="AS2996">
        <v>2.6246029605399999</v>
      </c>
      <c r="AT2996">
        <v>2</v>
      </c>
      <c r="AU2996">
        <v>2</v>
      </c>
      <c r="AV2996">
        <f t="shared" si="612"/>
        <v>812</v>
      </c>
      <c r="AW2996" s="2">
        <f t="shared" si="613"/>
        <v>8.3891707996247872E-2</v>
      </c>
      <c r="AX2996" s="2">
        <f t="shared" si="614"/>
        <v>3.5607048061423965E-2</v>
      </c>
      <c r="BC2996" s="2">
        <f t="shared" si="615"/>
        <v>0.14047299253351797</v>
      </c>
      <c r="BD2996" s="2">
        <f t="shared" si="616"/>
        <v>0.16254156047201065</v>
      </c>
      <c r="BE2996" s="2">
        <f t="shared" si="617"/>
        <v>0.17482123466409086</v>
      </c>
      <c r="BF2996" s="2">
        <f t="shared" si="618"/>
        <v>8.3891707996490386E-2</v>
      </c>
      <c r="BG2996" s="2">
        <f t="shared" si="619"/>
        <v>3.5607048060650057E-2</v>
      </c>
      <c r="BH2996" s="2">
        <f t="shared" si="620"/>
        <v>1.4056807558420922E-2</v>
      </c>
      <c r="BI2996" s="2">
        <f t="shared" si="621"/>
        <v>-0.33387332604735392</v>
      </c>
      <c r="BJ2996" s="2">
        <f t="shared" si="622"/>
        <v>9.9127765148098443E-2</v>
      </c>
      <c r="BK2996" s="2">
        <f t="shared" si="623"/>
        <v>-0.25540726044462364</v>
      </c>
      <c r="BL2996" s="2"/>
      <c r="BM2996" s="2">
        <f t="shared" si="624"/>
        <v>-0.5900463985947203</v>
      </c>
    </row>
    <row r="2997" spans="1:65">
      <c r="A2997">
        <v>2</v>
      </c>
      <c r="B2997" t="s">
        <v>474</v>
      </c>
      <c r="C2997">
        <v>1740</v>
      </c>
      <c r="D2997">
        <v>1.09492269808E-2</v>
      </c>
      <c r="E2997" s="1">
        <v>2.6637406928299999E-5</v>
      </c>
      <c r="F2997" s="1"/>
      <c r="G2997" s="1"/>
      <c r="H2997" s="1"/>
      <c r="I2997" s="1"/>
      <c r="J2997">
        <v>3.9801109077100002E-4</v>
      </c>
      <c r="K2997" s="1">
        <v>8.4017611849399995E-6</v>
      </c>
      <c r="L2997">
        <v>2.76935670111</v>
      </c>
      <c r="M2997">
        <v>1.5484545293700001E-2</v>
      </c>
      <c r="N2997" s="1">
        <v>3.7670982144500002E-5</v>
      </c>
      <c r="O2997">
        <v>4.8370097171099999</v>
      </c>
      <c r="P2997">
        <v>4.6927089579799998E-2</v>
      </c>
      <c r="Q2997">
        <v>0.18774369058000001</v>
      </c>
      <c r="R2997">
        <v>1.8778221498499999E-3</v>
      </c>
      <c r="S2997">
        <v>0</v>
      </c>
      <c r="T2997">
        <v>22.232452246299999</v>
      </c>
      <c r="U2997">
        <v>4</v>
      </c>
      <c r="V2997">
        <v>3</v>
      </c>
      <c r="Z2997">
        <v>2</v>
      </c>
      <c r="AA2997" t="s">
        <v>474</v>
      </c>
      <c r="AB2997">
        <v>1740</v>
      </c>
      <c r="AC2997">
        <v>1.18669484149E-2</v>
      </c>
      <c r="AD2997" s="1">
        <v>4.0220577814E-5</v>
      </c>
      <c r="AE2997">
        <v>0.181966871828</v>
      </c>
      <c r="AF2997">
        <v>3.9542484727900003E-3</v>
      </c>
      <c r="AG2997">
        <v>0.96467721882199997</v>
      </c>
      <c r="AH2997">
        <v>1.65621224881E-3</v>
      </c>
      <c r="AI2997">
        <v>4.5880207883E-4</v>
      </c>
      <c r="AJ2997" s="1">
        <v>1.02502623377E-5</v>
      </c>
      <c r="AK2997">
        <v>3.2530451341300002</v>
      </c>
      <c r="AL2997">
        <v>1.6782399392300001E-2</v>
      </c>
      <c r="AM2997" s="1">
        <v>5.6880486631099997E-5</v>
      </c>
      <c r="AN2997">
        <v>5.0078663021700001</v>
      </c>
      <c r="AO2997">
        <v>4.0322283721600002E-2</v>
      </c>
      <c r="AP2997">
        <v>0.21066709776</v>
      </c>
      <c r="AQ2997">
        <v>1.8403989467899999E-3</v>
      </c>
      <c r="AR2997">
        <v>0</v>
      </c>
      <c r="AS2997">
        <v>1.45779991173</v>
      </c>
      <c r="AT2997">
        <v>2</v>
      </c>
      <c r="AU2997">
        <v>2</v>
      </c>
      <c r="AV2997">
        <f t="shared" si="612"/>
        <v>1740</v>
      </c>
      <c r="AW2997" s="2">
        <f t="shared" si="613"/>
        <v>8.3816093657503823E-2</v>
      </c>
      <c r="AX2997" s="2">
        <f t="shared" si="614"/>
        <v>0.50992842217194301</v>
      </c>
      <c r="BC2997" s="2">
        <f t="shared" si="615"/>
        <v>0.15273691982110302</v>
      </c>
      <c r="BD2997" s="2">
        <f t="shared" si="616"/>
        <v>0.220013531933448</v>
      </c>
      <c r="BE2997" s="2">
        <f t="shared" si="617"/>
        <v>0.1746573248675877</v>
      </c>
      <c r="BF2997" s="2">
        <f t="shared" si="618"/>
        <v>8.3816093658755489E-2</v>
      </c>
      <c r="BG2997" s="2">
        <f t="shared" si="619"/>
        <v>0.50992842217161571</v>
      </c>
      <c r="BH2997" s="2">
        <f t="shared" si="620"/>
        <v>3.5322770689425645E-2</v>
      </c>
      <c r="BI2997" s="2">
        <f t="shared" si="621"/>
        <v>-0.14074612163979305</v>
      </c>
      <c r="BJ2997" s="2">
        <f t="shared" si="622"/>
        <v>0.12209948099551199</v>
      </c>
      <c r="BK2997" s="2">
        <f t="shared" si="623"/>
        <v>-1.9929045497194368E-2</v>
      </c>
      <c r="BL2997" s="2"/>
      <c r="BM2997" s="2">
        <f t="shared" si="624"/>
        <v>-0.93442918956577936</v>
      </c>
    </row>
    <row r="2998" spans="1:65">
      <c r="A2998">
        <v>2</v>
      </c>
      <c r="B2998" t="s">
        <v>474</v>
      </c>
      <c r="C2998">
        <v>2469</v>
      </c>
      <c r="D2998">
        <v>1.12967851409E-2</v>
      </c>
      <c r="E2998" s="1">
        <v>5.7595048583300001E-5</v>
      </c>
      <c r="F2998" s="1"/>
      <c r="G2998" s="1"/>
      <c r="H2998" s="1"/>
      <c r="I2998" s="1"/>
      <c r="J2998">
        <v>5.69557409388E-4</v>
      </c>
      <c r="K2998">
        <v>1.14494197379E-4</v>
      </c>
      <c r="L2998">
        <v>2.94796088942</v>
      </c>
      <c r="M2998">
        <v>1.5976066757500001E-2</v>
      </c>
      <c r="N2998" s="1">
        <v>8.1451698832100006E-5</v>
      </c>
      <c r="O2998">
        <v>4.6185383951899999</v>
      </c>
      <c r="P2998">
        <v>4.9247938914999997E-2</v>
      </c>
      <c r="Q2998">
        <v>0.18495426869600001</v>
      </c>
      <c r="R2998">
        <v>2.1860230060999999E-3</v>
      </c>
      <c r="S2998">
        <v>0</v>
      </c>
      <c r="T2998">
        <v>14.4092644439</v>
      </c>
      <c r="U2998">
        <v>4</v>
      </c>
      <c r="V2998">
        <v>3</v>
      </c>
      <c r="Z2998">
        <v>2</v>
      </c>
      <c r="AA2998" t="s">
        <v>474</v>
      </c>
      <c r="AB2998">
        <v>2469</v>
      </c>
      <c r="AC2998">
        <v>1.22431096037E-2</v>
      </c>
      <c r="AD2998" s="1">
        <v>4.0022455122299999E-5</v>
      </c>
      <c r="AE2998">
        <v>0.22812073282699999</v>
      </c>
      <c r="AF2998">
        <v>4.4275236581599996E-3</v>
      </c>
      <c r="AG2998">
        <v>0.94802471586899995</v>
      </c>
      <c r="AH2998">
        <v>2.9214695619100002E-3</v>
      </c>
      <c r="AI2998">
        <v>7.9675082198900002E-4</v>
      </c>
      <c r="AJ2998" s="1">
        <v>7.3942914322999993E-5</v>
      </c>
      <c r="AK2998">
        <v>3.4625452269200001</v>
      </c>
      <c r="AL2998">
        <v>1.7314371647100001E-2</v>
      </c>
      <c r="AM2998" s="1">
        <v>5.6600298833400001E-5</v>
      </c>
      <c r="AN2998">
        <v>4.7524637806100003</v>
      </c>
      <c r="AO2998">
        <v>3.6780352969999999E-2</v>
      </c>
      <c r="AP2998">
        <v>0.206260224046</v>
      </c>
      <c r="AQ2998">
        <v>1.7328524173699999E-3</v>
      </c>
      <c r="AR2998">
        <v>0</v>
      </c>
      <c r="AS2998">
        <v>0.76515797750400005</v>
      </c>
      <c r="AT2998">
        <v>2</v>
      </c>
      <c r="AU2998">
        <v>2</v>
      </c>
      <c r="AV2998">
        <f t="shared" si="612"/>
        <v>2469</v>
      </c>
      <c r="AW2998" s="2">
        <f t="shared" si="613"/>
        <v>8.3769360131833698E-2</v>
      </c>
      <c r="AX2998" s="2">
        <f t="shared" si="614"/>
        <v>-0.30510597513577359</v>
      </c>
      <c r="BC2998" s="2">
        <f t="shared" si="615"/>
        <v>0.39889466602694812</v>
      </c>
      <c r="BD2998" s="2">
        <f t="shared" si="616"/>
        <v>-0.35417762632779276</v>
      </c>
      <c r="BE2998" s="2">
        <f t="shared" si="617"/>
        <v>0.17455602594552827</v>
      </c>
      <c r="BF2998" s="2">
        <f t="shared" si="618"/>
        <v>8.376936012562225E-2</v>
      </c>
      <c r="BG2998" s="2">
        <f t="shared" si="619"/>
        <v>-0.30510597513659349</v>
      </c>
      <c r="BH2998" s="2">
        <f t="shared" si="620"/>
        <v>2.8997352400377943E-2</v>
      </c>
      <c r="BI2998" s="2">
        <f t="shared" si="621"/>
        <v>-0.25315954778368616</v>
      </c>
      <c r="BJ2998" s="2">
        <f t="shared" si="622"/>
        <v>0.11519580218513102</v>
      </c>
      <c r="BK2998" s="2">
        <f t="shared" si="623"/>
        <v>-0.20730366856407625</v>
      </c>
      <c r="BL2998" s="2"/>
      <c r="BM2998" s="2">
        <f t="shared" si="624"/>
        <v>-0.94689819313935064</v>
      </c>
    </row>
    <row r="2999" spans="1:65">
      <c r="A2999">
        <v>2</v>
      </c>
      <c r="B2999" t="s">
        <v>474</v>
      </c>
      <c r="C2999">
        <v>1377</v>
      </c>
      <c r="D2999">
        <v>1.16743687144E-2</v>
      </c>
      <c r="E2999" s="1">
        <v>8.8644366269700008E-6</v>
      </c>
      <c r="F2999" s="1"/>
      <c r="G2999" s="1"/>
      <c r="H2999" s="1"/>
      <c r="I2999" s="1"/>
      <c r="J2999">
        <v>1.21138900457E-3</v>
      </c>
      <c r="K2999" s="1">
        <v>8.3447674194800007E-5</v>
      </c>
      <c r="L2999">
        <v>3.1483194407499999</v>
      </c>
      <c r="M2999">
        <v>1.6510050568099999E-2</v>
      </c>
      <c r="N2999" s="1">
        <v>1.25362065007E-5</v>
      </c>
      <c r="O2999">
        <v>4.3781284526400004</v>
      </c>
      <c r="P2999">
        <v>4.18063383737E-2</v>
      </c>
      <c r="Q2999">
        <v>0.18118691775199999</v>
      </c>
      <c r="R2999">
        <v>1.73559817248E-3</v>
      </c>
      <c r="S2999">
        <v>0</v>
      </c>
      <c r="T2999">
        <v>31.138540976400002</v>
      </c>
      <c r="U2999">
        <v>4</v>
      </c>
      <c r="V2999">
        <v>3</v>
      </c>
      <c r="Z2999">
        <v>2</v>
      </c>
      <c r="AA2999" t="s">
        <v>474</v>
      </c>
      <c r="AB2999">
        <v>1377</v>
      </c>
      <c r="AC2999">
        <v>1.26508365363E-2</v>
      </c>
      <c r="AD2999" s="1">
        <v>6.80722101777E-5</v>
      </c>
      <c r="AE2999">
        <v>0.19904751674500001</v>
      </c>
      <c r="AF2999">
        <v>6.00635717682E-3</v>
      </c>
      <c r="AG2999">
        <v>0.95257918930499996</v>
      </c>
      <c r="AH2999">
        <v>3.30883589939E-3</v>
      </c>
      <c r="AI2999">
        <v>1.0646012454000001E-3</v>
      </c>
      <c r="AJ2999">
        <v>1.17926991625E-4</v>
      </c>
      <c r="AK2999">
        <v>3.6970086631000001</v>
      </c>
      <c r="AL2999">
        <v>1.78909846051E-2</v>
      </c>
      <c r="AM2999" s="1">
        <v>9.6268642854099997E-5</v>
      </c>
      <c r="AN2999">
        <v>4.6424499322899999</v>
      </c>
      <c r="AO2999">
        <v>5.0800383348299998E-2</v>
      </c>
      <c r="AP2999">
        <v>0.20819553190699999</v>
      </c>
      <c r="AQ2999">
        <v>2.5387358679900001E-3</v>
      </c>
      <c r="AR2999">
        <v>0</v>
      </c>
      <c r="AS2999">
        <v>5.1780448433600004</v>
      </c>
      <c r="AT2999">
        <v>2</v>
      </c>
      <c r="AU2999">
        <v>2</v>
      </c>
      <c r="AV2999">
        <f t="shared" ref="AV2999:AV3062" si="625">AB2999</f>
        <v>1377</v>
      </c>
      <c r="AW2999" s="2">
        <f t="shared" ref="AW2999:AW3062" si="626">(AC2999-D2999)/D2999</f>
        <v>8.3642023460810719E-2</v>
      </c>
      <c r="AX2999" s="2">
        <f t="shared" ref="AX2999:AX3062" si="627">(AD2999-E2999)/E2999</f>
        <v>6.6792483315398368</v>
      </c>
      <c r="BC2999" s="2">
        <f t="shared" ref="BC2999:BC3062" si="628">(AI2999-J2999)/J2999</f>
        <v>-0.12117309849787213</v>
      </c>
      <c r="BD2999" s="2">
        <f t="shared" ref="BD2999:BD3062" si="629">(AJ2999-K2999)/K2999</f>
        <v>0.41318488217792121</v>
      </c>
      <c r="BE2999" s="2">
        <f t="shared" ref="BE2999:BE3062" si="630">(AK2999-L2999)/L2999</f>
        <v>0.17428003500791209</v>
      </c>
      <c r="BF2999" s="2">
        <f t="shared" ref="BF2999:BF3062" si="631">(AL2999-M2999)/M2999</f>
        <v>8.3642023463464207E-2</v>
      </c>
      <c r="BG2999" s="2">
        <f t="shared" ref="BG2999:BG3062" si="632">(AM2999-N2999)/N2999</f>
        <v>6.6792483315207454</v>
      </c>
      <c r="BH2999" s="2">
        <f t="shared" ref="BH2999:BH3062" si="633">(AN2999-O2999)/O2999</f>
        <v>6.0373166870107325E-2</v>
      </c>
      <c r="BI2999" s="2">
        <f t="shared" ref="BI2999:BI3062" si="634">(AO2999-P2999)/P2999</f>
        <v>0.21513591776930344</v>
      </c>
      <c r="BJ2999" s="2">
        <f t="shared" ref="BJ2999:BJ3062" si="635">(AP2999-Q2999)/Q2999</f>
        <v>0.14906492416835582</v>
      </c>
      <c r="BK2999" s="2">
        <f t="shared" ref="BK2999:BK3062" si="636">(AQ2999-R2999)/R2999</f>
        <v>0.46274403156486094</v>
      </c>
      <c r="BL2999" s="2"/>
      <c r="BM2999" s="2">
        <f t="shared" ref="BM2999:BM3062" si="637">(AS2999-T2999)/T2999</f>
        <v>-0.83370945840768662</v>
      </c>
    </row>
    <row r="3000" spans="1:65">
      <c r="A3000">
        <v>2</v>
      </c>
      <c r="B3000" t="s">
        <v>474</v>
      </c>
      <c r="C3000">
        <v>1542</v>
      </c>
      <c r="D3000">
        <v>1.11730340401E-2</v>
      </c>
      <c r="E3000" s="1">
        <v>6.0149132430900003E-5</v>
      </c>
      <c r="F3000" s="1"/>
      <c r="G3000" s="1"/>
      <c r="H3000" s="1"/>
      <c r="I3000" s="1"/>
      <c r="J3000">
        <v>9.0565019060500002E-4</v>
      </c>
      <c r="K3000">
        <v>1.39348883411E-4</v>
      </c>
      <c r="L3000">
        <v>2.8837275311999999</v>
      </c>
      <c r="M3000">
        <v>1.5801056272399999E-2</v>
      </c>
      <c r="N3000" s="1">
        <v>8.5063718848800006E-5</v>
      </c>
      <c r="O3000">
        <v>4.7923816185900003</v>
      </c>
      <c r="P3000">
        <v>5.3156981972700003E-2</v>
      </c>
      <c r="Q3000">
        <v>0.189813653138</v>
      </c>
      <c r="R3000">
        <v>2.3402810351399999E-3</v>
      </c>
      <c r="S3000">
        <v>0</v>
      </c>
      <c r="T3000">
        <v>11.8606489268</v>
      </c>
      <c r="U3000">
        <v>4</v>
      </c>
      <c r="V3000">
        <v>3</v>
      </c>
      <c r="Z3000">
        <v>2</v>
      </c>
      <c r="AA3000" t="s">
        <v>474</v>
      </c>
      <c r="AB3000">
        <v>1542</v>
      </c>
      <c r="AC3000">
        <v>1.2106458967199999E-2</v>
      </c>
      <c r="AD3000" s="1">
        <v>7.6680198188399995E-5</v>
      </c>
      <c r="AE3000">
        <v>0.20699440975799999</v>
      </c>
      <c r="AF3000">
        <v>8.3577040920199998E-3</v>
      </c>
      <c r="AG3000">
        <v>0.957782254645</v>
      </c>
      <c r="AH3000">
        <v>4.1701841188899998E-3</v>
      </c>
      <c r="AI3000">
        <v>1.0464711688499999E-3</v>
      </c>
      <c r="AJ3000">
        <v>1.1856002621199999E-4</v>
      </c>
      <c r="AK3000">
        <v>3.3856826555400001</v>
      </c>
      <c r="AL3000">
        <v>1.71211184637E-2</v>
      </c>
      <c r="AM3000">
        <v>1.08442176243E-4</v>
      </c>
      <c r="AN3000">
        <v>4.88352977008</v>
      </c>
      <c r="AO3000">
        <v>5.0858258281300001E-2</v>
      </c>
      <c r="AP3000">
        <v>0.209582929216</v>
      </c>
      <c r="AQ3000">
        <v>2.5546239453400001E-3</v>
      </c>
      <c r="AR3000">
        <v>0</v>
      </c>
      <c r="AS3000">
        <v>1.6124422332899999</v>
      </c>
      <c r="AT3000">
        <v>2</v>
      </c>
      <c r="AU3000">
        <v>2</v>
      </c>
      <c r="AV3000">
        <f t="shared" si="625"/>
        <v>1542</v>
      </c>
      <c r="AW3000" s="2">
        <f t="shared" si="626"/>
        <v>8.3542654909126671E-2</v>
      </c>
      <c r="AX3000" s="2">
        <f t="shared" si="627"/>
        <v>0.27483464996757961</v>
      </c>
      <c r="BC3000" s="2">
        <f t="shared" si="628"/>
        <v>0.1554915790951554</v>
      </c>
      <c r="BD3000" s="2">
        <f t="shared" si="629"/>
        <v>-0.14918567476199068</v>
      </c>
      <c r="BE3000" s="2">
        <f t="shared" si="630"/>
        <v>0.17406468499855901</v>
      </c>
      <c r="BF3000" s="2">
        <f t="shared" si="631"/>
        <v>8.3542654905025424E-2</v>
      </c>
      <c r="BG3000" s="2">
        <f t="shared" si="632"/>
        <v>0.27483464996110729</v>
      </c>
      <c r="BH3000" s="2">
        <f t="shared" si="633"/>
        <v>1.9019385087454072E-2</v>
      </c>
      <c r="BI3000" s="2">
        <f t="shared" si="634"/>
        <v>-4.324405950248577E-2</v>
      </c>
      <c r="BJ3000" s="2">
        <f t="shared" si="635"/>
        <v>0.10415096991799196</v>
      </c>
      <c r="BK3000" s="2">
        <f t="shared" si="636"/>
        <v>9.1588534445897346E-2</v>
      </c>
      <c r="BL3000" s="2"/>
      <c r="BM3000" s="2">
        <f t="shared" si="637"/>
        <v>-0.86405109507570288</v>
      </c>
    </row>
    <row r="3001" spans="1:65">
      <c r="A3001">
        <v>2</v>
      </c>
      <c r="B3001" t="s">
        <v>474</v>
      </c>
      <c r="C3001">
        <v>1917</v>
      </c>
      <c r="D3001">
        <v>1.1369902868400001E-2</v>
      </c>
      <c r="E3001" s="1">
        <v>4.8850845669199999E-5</v>
      </c>
      <c r="F3001" s="1"/>
      <c r="G3001" s="1"/>
      <c r="H3001" s="1"/>
      <c r="I3001" s="1"/>
      <c r="J3001">
        <v>1.1787823902000001E-3</v>
      </c>
      <c r="K3001">
        <v>1.07346824306E-4</v>
      </c>
      <c r="L3001">
        <v>2.98624536757</v>
      </c>
      <c r="M3001">
        <v>1.60794708393E-2</v>
      </c>
      <c r="N3001" s="1">
        <v>6.9085528478799994E-5</v>
      </c>
      <c r="O3001">
        <v>4.6205194786500003</v>
      </c>
      <c r="P3001">
        <v>3.6908368318100002E-2</v>
      </c>
      <c r="Q3001">
        <v>0.186231221581</v>
      </c>
      <c r="R3001">
        <v>1.68913791841E-3</v>
      </c>
      <c r="S3001">
        <v>0</v>
      </c>
      <c r="T3001">
        <v>12.6941117948</v>
      </c>
      <c r="U3001">
        <v>4</v>
      </c>
      <c r="V3001">
        <v>3</v>
      </c>
      <c r="Z3001">
        <v>2</v>
      </c>
      <c r="AA3001" t="s">
        <v>474</v>
      </c>
      <c r="AB3001">
        <v>1917</v>
      </c>
      <c r="AC3001">
        <v>1.2319460432200001E-2</v>
      </c>
      <c r="AD3001" s="1">
        <v>3.4463111375299999E-5</v>
      </c>
      <c r="AE3001">
        <v>0.20609581805999999</v>
      </c>
      <c r="AF3001">
        <v>3.65746471357E-3</v>
      </c>
      <c r="AG3001">
        <v>0.95836197868799999</v>
      </c>
      <c r="AH3001">
        <v>1.86651047212E-3</v>
      </c>
      <c r="AI3001">
        <v>1.3035005135799999E-3</v>
      </c>
      <c r="AJ3001" s="1">
        <v>6.7248638163299999E-5</v>
      </c>
      <c r="AK3001">
        <v>3.5058663333900002</v>
      </c>
      <c r="AL3001">
        <v>1.74223480244E-2</v>
      </c>
      <c r="AM3001" s="1">
        <v>4.8738199508499998E-5</v>
      </c>
      <c r="AN3001">
        <v>4.7240369415099996</v>
      </c>
      <c r="AO3001">
        <v>2.9756025895499999E-2</v>
      </c>
      <c r="AP3001">
        <v>0.206305071481</v>
      </c>
      <c r="AQ3001">
        <v>1.42187938794E-3</v>
      </c>
      <c r="AR3001">
        <v>0</v>
      </c>
      <c r="AS3001">
        <v>3.3232053023099999</v>
      </c>
      <c r="AT3001">
        <v>2</v>
      </c>
      <c r="AU3001">
        <v>2</v>
      </c>
      <c r="AV3001">
        <f t="shared" si="625"/>
        <v>1917</v>
      </c>
      <c r="AW3001" s="2">
        <f t="shared" si="626"/>
        <v>8.3515011059511701E-2</v>
      </c>
      <c r="AX3001" s="2">
        <f t="shared" si="627"/>
        <v>-0.29452375075200249</v>
      </c>
      <c r="BC3001" s="2">
        <f t="shared" si="628"/>
        <v>0.10580249961050003</v>
      </c>
      <c r="BD3001" s="2">
        <f t="shared" si="629"/>
        <v>-0.3735386342533728</v>
      </c>
      <c r="BE3001" s="2">
        <f t="shared" si="630"/>
        <v>0.17400477919965157</v>
      </c>
      <c r="BF3001" s="2">
        <f t="shared" si="631"/>
        <v>8.3515011067270981E-2</v>
      </c>
      <c r="BG3001" s="2">
        <f t="shared" si="632"/>
        <v>-0.29452375075257475</v>
      </c>
      <c r="BH3001" s="2">
        <f t="shared" si="633"/>
        <v>2.2403858124248076E-2</v>
      </c>
      <c r="BI3001" s="2">
        <f t="shared" si="634"/>
        <v>-0.1937864703461428</v>
      </c>
      <c r="BJ3001" s="2">
        <f t="shared" si="635"/>
        <v>0.10778992764792134</v>
      </c>
      <c r="BK3001" s="2">
        <f t="shared" si="636"/>
        <v>-0.15822185243557421</v>
      </c>
      <c r="BL3001" s="2"/>
      <c r="BM3001" s="2">
        <f t="shared" si="637"/>
        <v>-0.73820891480794171</v>
      </c>
    </row>
    <row r="3002" spans="1:65">
      <c r="A3002">
        <v>2</v>
      </c>
      <c r="B3002" t="s">
        <v>474</v>
      </c>
      <c r="C3002">
        <v>1538</v>
      </c>
      <c r="D3002">
        <v>1.1075589414300001E-2</v>
      </c>
      <c r="E3002" s="1">
        <v>2.3553553777199999E-5</v>
      </c>
      <c r="F3002" s="1"/>
      <c r="G3002" s="1"/>
      <c r="H3002" s="1"/>
      <c r="I3002" s="1"/>
      <c r="J3002">
        <v>7.4744567662199998E-4</v>
      </c>
      <c r="K3002" s="1">
        <v>8.3405272452400005E-6</v>
      </c>
      <c r="L3002">
        <v>2.8336465282000001</v>
      </c>
      <c r="M3002">
        <v>1.5663248761E-2</v>
      </c>
      <c r="N3002" s="1">
        <v>3.3309755193800001E-5</v>
      </c>
      <c r="O3002">
        <v>4.7567331530899999</v>
      </c>
      <c r="P3002">
        <v>3.9411676915100002E-2</v>
      </c>
      <c r="Q3002">
        <v>0.18675858219800001</v>
      </c>
      <c r="R3002">
        <v>1.5975359667300001E-3</v>
      </c>
      <c r="S3002">
        <v>0</v>
      </c>
      <c r="T3002">
        <v>16.419541594199998</v>
      </c>
      <c r="U3002">
        <v>4</v>
      </c>
      <c r="V3002">
        <v>3</v>
      </c>
      <c r="Z3002">
        <v>2</v>
      </c>
      <c r="AA3002" t="s">
        <v>474</v>
      </c>
      <c r="AB3002">
        <v>1538</v>
      </c>
      <c r="AC3002">
        <v>1.20005474984E-2</v>
      </c>
      <c r="AD3002" s="1">
        <v>2.7506283765799999E-5</v>
      </c>
      <c r="AE3002">
        <v>0.22551090376800001</v>
      </c>
      <c r="AF3002">
        <v>2.8975363874000001E-3</v>
      </c>
      <c r="AG3002">
        <v>0.94508379736899994</v>
      </c>
      <c r="AH3002">
        <v>2.06663963267E-3</v>
      </c>
      <c r="AI3002">
        <v>9.3823397687199997E-4</v>
      </c>
      <c r="AJ3002" s="1">
        <v>1.40022599517E-5</v>
      </c>
      <c r="AK3002">
        <v>3.32670354006</v>
      </c>
      <c r="AL3002">
        <v>1.6971337028200001E-2</v>
      </c>
      <c r="AM3002" s="1">
        <v>3.8899759552100003E-5</v>
      </c>
      <c r="AN3002">
        <v>4.8850454436300002</v>
      </c>
      <c r="AO3002">
        <v>2.8166635838000002E-2</v>
      </c>
      <c r="AP3002">
        <v>0.207813903651</v>
      </c>
      <c r="AQ3002">
        <v>1.28943708173E-3</v>
      </c>
      <c r="AR3002">
        <v>0</v>
      </c>
      <c r="AS3002">
        <v>6.3814424256900004</v>
      </c>
      <c r="AT3002">
        <v>2</v>
      </c>
      <c r="AU3002">
        <v>2</v>
      </c>
      <c r="AV3002">
        <f t="shared" si="625"/>
        <v>1538</v>
      </c>
      <c r="AW3002" s="2">
        <f t="shared" si="626"/>
        <v>8.3513215369446656E-2</v>
      </c>
      <c r="AX3002" s="2">
        <f t="shared" si="627"/>
        <v>0.16781883642655526</v>
      </c>
      <c r="BC3002" s="2">
        <f t="shared" si="628"/>
        <v>0.25525373444160798</v>
      </c>
      <c r="BD3002" s="2">
        <f t="shared" si="629"/>
        <v>0.67882191856530305</v>
      </c>
      <c r="BE3002" s="2">
        <f t="shared" si="630"/>
        <v>0.17400088788533605</v>
      </c>
      <c r="BF3002" s="2">
        <f t="shared" si="631"/>
        <v>8.3513215371833718E-2</v>
      </c>
      <c r="BG3002" s="2">
        <f t="shared" si="632"/>
        <v>0.16781883642724815</v>
      </c>
      <c r="BH3002" s="2">
        <f t="shared" si="633"/>
        <v>2.6974876750579944E-2</v>
      </c>
      <c r="BI3002" s="2">
        <f t="shared" si="634"/>
        <v>-0.28532257334098943</v>
      </c>
      <c r="BJ3002" s="2">
        <f t="shared" si="635"/>
        <v>0.11274085080961525</v>
      </c>
      <c r="BK3002" s="2">
        <f t="shared" si="636"/>
        <v>-0.19285880970219929</v>
      </c>
      <c r="BL3002" s="2"/>
      <c r="BM3002" s="2">
        <f t="shared" si="637"/>
        <v>-0.61135075610489842</v>
      </c>
    </row>
    <row r="3003" spans="1:65">
      <c r="A3003">
        <v>2</v>
      </c>
      <c r="B3003" t="s">
        <v>474</v>
      </c>
      <c r="C3003">
        <v>1727</v>
      </c>
      <c r="D3003">
        <v>1.08243598778E-2</v>
      </c>
      <c r="E3003" s="1">
        <v>4.8872359243500001E-5</v>
      </c>
      <c r="F3003" s="1"/>
      <c r="G3003" s="1"/>
      <c r="H3003" s="1"/>
      <c r="I3003" s="1"/>
      <c r="J3003">
        <v>9.5137889234799997E-4</v>
      </c>
      <c r="K3003">
        <v>1.20116549573E-4</v>
      </c>
      <c r="L3003">
        <v>2.7065523122699999</v>
      </c>
      <c r="M3003">
        <v>1.53079565433E-2</v>
      </c>
      <c r="N3003" s="1">
        <v>6.9115953267299995E-5</v>
      </c>
      <c r="O3003">
        <v>4.9731248190699997</v>
      </c>
      <c r="P3003">
        <v>5.0088991346599998E-2</v>
      </c>
      <c r="Q3003">
        <v>0.190825546337</v>
      </c>
      <c r="R3003">
        <v>2.1062630000900002E-3</v>
      </c>
      <c r="S3003">
        <v>0</v>
      </c>
      <c r="T3003">
        <v>10.443319429400001</v>
      </c>
      <c r="U3003">
        <v>4</v>
      </c>
      <c r="V3003">
        <v>3</v>
      </c>
      <c r="Z3003">
        <v>2</v>
      </c>
      <c r="AA3003" t="s">
        <v>474</v>
      </c>
      <c r="AB3003">
        <v>1727</v>
      </c>
      <c r="AC3003">
        <v>1.1728010715000001E-2</v>
      </c>
      <c r="AD3003" s="1">
        <v>6.6609095122999997E-5</v>
      </c>
      <c r="AE3003">
        <v>0.192046750904</v>
      </c>
      <c r="AF3003">
        <v>6.9107449306899998E-3</v>
      </c>
      <c r="AG3003">
        <v>0.96065118103000002</v>
      </c>
      <c r="AH3003">
        <v>3.7156891716500001E-3</v>
      </c>
      <c r="AI3003">
        <v>1.15590569153E-3</v>
      </c>
      <c r="AJ3003">
        <v>1.02807132432E-4</v>
      </c>
      <c r="AK3003">
        <v>3.17731803615</v>
      </c>
      <c r="AL3003">
        <v>1.6585911812799999E-2</v>
      </c>
      <c r="AM3003" s="1">
        <v>9.4199485700399995E-5</v>
      </c>
      <c r="AN3003">
        <v>5.1073040196999999</v>
      </c>
      <c r="AO3003">
        <v>5.0999719523499999E-2</v>
      </c>
      <c r="AP3003">
        <v>0.21233471164500001</v>
      </c>
      <c r="AQ3003">
        <v>2.4392598037399999E-3</v>
      </c>
      <c r="AR3003">
        <v>0</v>
      </c>
      <c r="AS3003">
        <v>1.22486506093</v>
      </c>
      <c r="AT3003">
        <v>2</v>
      </c>
      <c r="AU3003">
        <v>2</v>
      </c>
      <c r="AV3003">
        <f t="shared" si="625"/>
        <v>1727</v>
      </c>
      <c r="AW3003" s="2">
        <f t="shared" si="626"/>
        <v>8.348307404794672E-2</v>
      </c>
      <c r="AX3003" s="2">
        <f t="shared" si="627"/>
        <v>0.36291957568753902</v>
      </c>
      <c r="BC3003" s="2">
        <f t="shared" si="628"/>
        <v>0.21497933244790468</v>
      </c>
      <c r="BD3003" s="2">
        <f t="shared" si="629"/>
        <v>-0.14410518119720314</v>
      </c>
      <c r="BE3003" s="2">
        <f t="shared" si="630"/>
        <v>0.17393557174040589</v>
      </c>
      <c r="BF3003" s="2">
        <f t="shared" si="631"/>
        <v>8.3483074039646138E-2</v>
      </c>
      <c r="BG3003" s="2">
        <f t="shared" si="632"/>
        <v>0.3629195756888659</v>
      </c>
      <c r="BH3003" s="2">
        <f t="shared" si="633"/>
        <v>2.6980863242256691E-2</v>
      </c>
      <c r="BI3003" s="2">
        <f t="shared" si="634"/>
        <v>1.8182202364548525E-2</v>
      </c>
      <c r="BJ3003" s="2">
        <f t="shared" si="635"/>
        <v>0.11271638269026407</v>
      </c>
      <c r="BK3003" s="2">
        <f t="shared" si="636"/>
        <v>0.15809839684586913</v>
      </c>
      <c r="BL3003" s="2"/>
      <c r="BM3003" s="2">
        <f t="shared" si="637"/>
        <v>-0.88271305218513529</v>
      </c>
    </row>
    <row r="3004" spans="1:65">
      <c r="A3004">
        <v>2</v>
      </c>
      <c r="B3004" t="s">
        <v>474</v>
      </c>
      <c r="C3004">
        <v>2722</v>
      </c>
      <c r="D3004">
        <v>1.1140919276600001E-2</v>
      </c>
      <c r="E3004" s="1">
        <v>4.4847784911400001E-5</v>
      </c>
      <c r="F3004" s="1"/>
      <c r="G3004" s="1"/>
      <c r="H3004" s="1"/>
      <c r="I3004" s="1"/>
      <c r="J3004">
        <v>7.7036174371600003E-4</v>
      </c>
      <c r="K3004" s="1">
        <v>9.1397358356499998E-5</v>
      </c>
      <c r="L3004">
        <v>2.8671739017900002</v>
      </c>
      <c r="M3004">
        <v>1.5755639138299998E-2</v>
      </c>
      <c r="N3004" s="1">
        <v>6.3424345663999995E-5</v>
      </c>
      <c r="O3004">
        <v>4.7400374374999998</v>
      </c>
      <c r="P3004">
        <v>4.8346984568600003E-2</v>
      </c>
      <c r="Q3004">
        <v>0.187200813341</v>
      </c>
      <c r="R3004">
        <v>2.0527202744500001E-3</v>
      </c>
      <c r="S3004">
        <v>0</v>
      </c>
      <c r="T3004">
        <v>10.849738934599999</v>
      </c>
      <c r="U3004">
        <v>4</v>
      </c>
      <c r="V3004">
        <v>3</v>
      </c>
      <c r="Z3004">
        <v>2</v>
      </c>
      <c r="AA3004" t="s">
        <v>474</v>
      </c>
      <c r="AB3004">
        <v>2722</v>
      </c>
      <c r="AC3004">
        <v>1.2068297140700001E-2</v>
      </c>
      <c r="AD3004" s="1">
        <v>5.0923853872399999E-5</v>
      </c>
      <c r="AE3004">
        <v>0.21152582706799999</v>
      </c>
      <c r="AF3004">
        <v>5.6164445434000003E-3</v>
      </c>
      <c r="AG3004">
        <v>0.95612344388299997</v>
      </c>
      <c r="AH3004">
        <v>3.06662691454E-3</v>
      </c>
      <c r="AI3004">
        <v>9.8852167855799995E-4</v>
      </c>
      <c r="AJ3004" s="1">
        <v>8.1155287455999994E-5</v>
      </c>
      <c r="AK3004">
        <v>3.36437168472</v>
      </c>
      <c r="AL3004">
        <v>1.7067149491100001E-2</v>
      </c>
      <c r="AM3004" s="1">
        <v>7.2017204794699996E-5</v>
      </c>
      <c r="AN3004">
        <v>4.86054381822</v>
      </c>
      <c r="AO3004">
        <v>4.61621334501E-2</v>
      </c>
      <c r="AP3004">
        <v>0.20793892256800001</v>
      </c>
      <c r="AQ3004">
        <v>2.1610088161400001E-3</v>
      </c>
      <c r="AR3004">
        <v>0</v>
      </c>
      <c r="AS3004">
        <v>1.35792757783</v>
      </c>
      <c r="AT3004">
        <v>2</v>
      </c>
      <c r="AU3004">
        <v>2</v>
      </c>
      <c r="AV3004">
        <f t="shared" si="625"/>
        <v>2722</v>
      </c>
      <c r="AW3004" s="2">
        <f t="shared" si="626"/>
        <v>8.3240695051783761E-2</v>
      </c>
      <c r="AX3004" s="2">
        <f t="shared" si="627"/>
        <v>0.13548203045041587</v>
      </c>
      <c r="BC3004" s="2">
        <f t="shared" si="628"/>
        <v>0.2831915481545853</v>
      </c>
      <c r="BD3004" s="2">
        <f t="shared" si="629"/>
        <v>-0.11206090728082414</v>
      </c>
      <c r="BE3004" s="2">
        <f t="shared" si="630"/>
        <v>0.17341040340092212</v>
      </c>
      <c r="BF3004" s="2">
        <f t="shared" si="631"/>
        <v>8.3240695048154817E-2</v>
      </c>
      <c r="BG3004" s="2">
        <f t="shared" si="632"/>
        <v>0.1354820304528164</v>
      </c>
      <c r="BH3004" s="2">
        <f t="shared" si="633"/>
        <v>2.5423086274938351E-2</v>
      </c>
      <c r="BI3004" s="2">
        <f t="shared" si="634"/>
        <v>-4.5191052513314386E-2</v>
      </c>
      <c r="BJ3004" s="2">
        <f t="shared" si="635"/>
        <v>0.1107800166937524</v>
      </c>
      <c r="BK3004" s="2">
        <f t="shared" si="636"/>
        <v>5.2753676688371214E-2</v>
      </c>
      <c r="BL3004" s="2"/>
      <c r="BM3004" s="2">
        <f t="shared" si="637"/>
        <v>-0.87484237307318569</v>
      </c>
    </row>
    <row r="3005" spans="1:65">
      <c r="A3005">
        <v>2</v>
      </c>
      <c r="B3005" t="s">
        <v>474</v>
      </c>
      <c r="C3005">
        <v>3126</v>
      </c>
      <c r="D3005">
        <v>1.1293697105499999E-2</v>
      </c>
      <c r="E3005" s="1">
        <v>5.1599013526E-5</v>
      </c>
      <c r="F3005" s="1"/>
      <c r="G3005" s="1"/>
      <c r="H3005" s="1"/>
      <c r="I3005" s="1"/>
      <c r="J3005">
        <v>1.1723833511500001E-3</v>
      </c>
      <c r="K3005">
        <v>1.15572149059E-4</v>
      </c>
      <c r="L3005">
        <v>2.94634942857</v>
      </c>
      <c r="M3005">
        <v>1.59716996159E-2</v>
      </c>
      <c r="N3005" s="1">
        <v>7.2972024733599993E-5</v>
      </c>
      <c r="O3005">
        <v>4.6727313491700002</v>
      </c>
      <c r="P3005">
        <v>4.1495920438699999E-2</v>
      </c>
      <c r="Q3005">
        <v>0.18707333156</v>
      </c>
      <c r="R3005">
        <v>1.8682668654700001E-3</v>
      </c>
      <c r="S3005">
        <v>0</v>
      </c>
      <c r="T3005">
        <v>10.4033343057</v>
      </c>
      <c r="U3005">
        <v>4</v>
      </c>
      <c r="V3005">
        <v>3</v>
      </c>
      <c r="Z3005">
        <v>2</v>
      </c>
      <c r="AA3005" t="s">
        <v>474</v>
      </c>
      <c r="AB3005">
        <v>3126</v>
      </c>
      <c r="AC3005">
        <v>1.22337166503E-2</v>
      </c>
      <c r="AD3005" s="1">
        <v>5.8112577679399998E-5</v>
      </c>
      <c r="AE3005">
        <v>0.21549077897300001</v>
      </c>
      <c r="AF3005">
        <v>6.3980483845000003E-3</v>
      </c>
      <c r="AG3005">
        <v>0.95446687094000005</v>
      </c>
      <c r="AH3005">
        <v>3.6726345668600001E-3</v>
      </c>
      <c r="AI3005">
        <v>1.3648469893100001E-3</v>
      </c>
      <c r="AJ3005" s="1">
        <v>9.1405888014400006E-5</v>
      </c>
      <c r="AK3005">
        <v>3.4572343131499998</v>
      </c>
      <c r="AL3005">
        <v>1.7301088005099999E-2</v>
      </c>
      <c r="AM3005" s="1">
        <v>8.2183595498700002E-5</v>
      </c>
      <c r="AN3005">
        <v>4.7708768797000003</v>
      </c>
      <c r="AO3005">
        <v>3.9867485606400001E-2</v>
      </c>
      <c r="AP3005">
        <v>0.20690050870000001</v>
      </c>
      <c r="AQ3005">
        <v>1.98876766796E-3</v>
      </c>
      <c r="AR3005">
        <v>0</v>
      </c>
      <c r="AS3005">
        <v>1.8520676677000001</v>
      </c>
      <c r="AT3005">
        <v>2</v>
      </c>
      <c r="AU3005">
        <v>2</v>
      </c>
      <c r="AV3005">
        <f t="shared" si="625"/>
        <v>3126</v>
      </c>
      <c r="AW3005" s="2">
        <f t="shared" si="626"/>
        <v>8.3233996451189896E-2</v>
      </c>
      <c r="AX3005" s="2">
        <f t="shared" si="627"/>
        <v>0.1262342767486806</v>
      </c>
      <c r="BC3005" s="2">
        <f t="shared" si="628"/>
        <v>0.16416442452139135</v>
      </c>
      <c r="BD3005" s="2">
        <f t="shared" si="629"/>
        <v>-0.20910107877515571</v>
      </c>
      <c r="BE3005" s="2">
        <f t="shared" si="630"/>
        <v>0.17339589107323089</v>
      </c>
      <c r="BF3005" s="2">
        <f t="shared" si="631"/>
        <v>8.3233996454364745E-2</v>
      </c>
      <c r="BG3005" s="2">
        <f t="shared" si="632"/>
        <v>0.12623427674823087</v>
      </c>
      <c r="BH3005" s="2">
        <f t="shared" si="633"/>
        <v>2.10038889882752E-2</v>
      </c>
      <c r="BI3005" s="2">
        <f t="shared" si="634"/>
        <v>-3.9243251266244575E-2</v>
      </c>
      <c r="BJ3005" s="2">
        <f t="shared" si="635"/>
        <v>0.10598612306020137</v>
      </c>
      <c r="BK3005" s="2">
        <f t="shared" si="636"/>
        <v>6.4498709856252556E-2</v>
      </c>
      <c r="BL3005" s="2"/>
      <c r="BM3005" s="2">
        <f t="shared" si="637"/>
        <v>-0.82197364678694884</v>
      </c>
    </row>
    <row r="3006" spans="1:65">
      <c r="A3006">
        <v>2</v>
      </c>
      <c r="B3006" t="s">
        <v>474</v>
      </c>
      <c r="C3006">
        <v>1504</v>
      </c>
      <c r="D3006">
        <v>1.1245161692100001E-2</v>
      </c>
      <c r="E3006" s="1">
        <v>5.8820283673800002E-5</v>
      </c>
      <c r="F3006" s="1"/>
      <c r="G3006" s="1"/>
      <c r="H3006" s="1"/>
      <c r="I3006" s="1"/>
      <c r="J3006">
        <v>8.0647061074800002E-4</v>
      </c>
      <c r="K3006">
        <v>1.0458030403599999E-4</v>
      </c>
      <c r="L3006">
        <v>2.9210795801999998</v>
      </c>
      <c r="M3006">
        <v>1.5903060175999999E-2</v>
      </c>
      <c r="N3006" s="1">
        <v>8.3184442914199994E-5</v>
      </c>
      <c r="O3006">
        <v>4.6531954234399997</v>
      </c>
      <c r="P3006">
        <v>5.7870435879200002E-2</v>
      </c>
      <c r="Q3006">
        <v>0.18549060970699999</v>
      </c>
      <c r="R3006">
        <v>2.5026261245900002E-3</v>
      </c>
      <c r="S3006">
        <v>0</v>
      </c>
      <c r="T3006">
        <v>6.0568903469800004</v>
      </c>
      <c r="U3006">
        <v>4</v>
      </c>
      <c r="V3006">
        <v>3</v>
      </c>
      <c r="Z3006">
        <v>2</v>
      </c>
      <c r="AA3006" t="s">
        <v>474</v>
      </c>
      <c r="AB3006">
        <v>1504</v>
      </c>
      <c r="AC3006">
        <v>1.21802775208E-2</v>
      </c>
      <c r="AD3006" s="1">
        <v>6.0327723578099998E-5</v>
      </c>
      <c r="AE3006">
        <v>0.21053718992500001</v>
      </c>
      <c r="AF3006">
        <v>6.9289354102200001E-3</v>
      </c>
      <c r="AG3006">
        <v>0.95968965023999997</v>
      </c>
      <c r="AH3006">
        <v>3.2308736686999999E-3</v>
      </c>
      <c r="AI3006">
        <v>1.04678314086E-3</v>
      </c>
      <c r="AJ3006" s="1">
        <v>8.3715344383099993E-5</v>
      </c>
      <c r="AK3006">
        <v>3.4270966071900002</v>
      </c>
      <c r="AL3006">
        <v>1.7225513663399999E-2</v>
      </c>
      <c r="AM3006" s="1">
        <v>8.5316284871300005E-5</v>
      </c>
      <c r="AN3006">
        <v>4.7400362595400001</v>
      </c>
      <c r="AO3006">
        <v>4.88386338924E-2</v>
      </c>
      <c r="AP3006">
        <v>0.20466509408799999</v>
      </c>
      <c r="AQ3006">
        <v>2.33974295013E-3</v>
      </c>
      <c r="AR3006">
        <v>0</v>
      </c>
      <c r="AS3006">
        <v>1.81566953203</v>
      </c>
      <c r="AT3006">
        <v>2</v>
      </c>
      <c r="AU3006">
        <v>2</v>
      </c>
      <c r="AV3006">
        <f t="shared" si="625"/>
        <v>1504</v>
      </c>
      <c r="AW3006" s="2">
        <f t="shared" si="626"/>
        <v>8.3157170550685916E-2</v>
      </c>
      <c r="AX3006" s="2">
        <f t="shared" si="627"/>
        <v>2.5627892457299507E-2</v>
      </c>
      <c r="BC3006" s="2">
        <f t="shared" si="628"/>
        <v>0.29798051771422962</v>
      </c>
      <c r="BD3006" s="2">
        <f t="shared" si="629"/>
        <v>-0.19951136923179716</v>
      </c>
      <c r="BE3006" s="2">
        <f t="shared" si="630"/>
        <v>0.17322945612983079</v>
      </c>
      <c r="BF3006" s="2">
        <f t="shared" si="631"/>
        <v>8.3157170554870458E-2</v>
      </c>
      <c r="BG3006" s="2">
        <f t="shared" si="632"/>
        <v>2.5627892456993241E-2</v>
      </c>
      <c r="BH3006" s="2">
        <f t="shared" si="633"/>
        <v>1.866262389551672E-2</v>
      </c>
      <c r="BI3006" s="2">
        <f t="shared" si="634"/>
        <v>-0.15606936166254529</v>
      </c>
      <c r="BJ3006" s="2">
        <f t="shared" si="635"/>
        <v>0.10337172545439317</v>
      </c>
      <c r="BK3006" s="2">
        <f t="shared" si="636"/>
        <v>-6.5084901360040345E-2</v>
      </c>
      <c r="BL3006" s="2"/>
      <c r="BM3006" s="2">
        <f t="shared" si="637"/>
        <v>-0.70023074085610559</v>
      </c>
    </row>
    <row r="3007" spans="1:65">
      <c r="A3007">
        <v>2</v>
      </c>
      <c r="B3007" t="s">
        <v>474</v>
      </c>
      <c r="C3007">
        <v>3435</v>
      </c>
      <c r="D3007">
        <v>1.14211396966E-2</v>
      </c>
      <c r="E3007" s="1">
        <v>4.6510410613300001E-5</v>
      </c>
      <c r="F3007" s="1"/>
      <c r="G3007" s="1"/>
      <c r="H3007" s="1"/>
      <c r="I3007" s="1"/>
      <c r="J3007">
        <v>2.1999669668999999E-4</v>
      </c>
      <c r="K3007" s="1">
        <v>5.9782061181200002E-6</v>
      </c>
      <c r="L3007">
        <v>3.0132201784800001</v>
      </c>
      <c r="M3007">
        <v>1.6151930656699998E-2</v>
      </c>
      <c r="N3007" s="1">
        <v>6.5775653480800003E-5</v>
      </c>
      <c r="O3007">
        <v>4.5192171774199998</v>
      </c>
      <c r="P3007">
        <v>6.8027786752700006E-2</v>
      </c>
      <c r="Q3007">
        <v>0.182969031005</v>
      </c>
      <c r="R3007">
        <v>2.8532410372699999E-3</v>
      </c>
      <c r="S3007">
        <v>0</v>
      </c>
      <c r="T3007">
        <v>11.1817026328</v>
      </c>
      <c r="U3007">
        <v>4</v>
      </c>
      <c r="V3007">
        <v>3</v>
      </c>
      <c r="Z3007">
        <v>2</v>
      </c>
      <c r="AA3007" t="s">
        <v>474</v>
      </c>
      <c r="AB3007">
        <v>3435</v>
      </c>
      <c r="AC3007">
        <v>1.23691143211E-2</v>
      </c>
      <c r="AD3007" s="1">
        <v>2.9083398649299998E-5</v>
      </c>
      <c r="AE3007">
        <v>0.21355153128900001</v>
      </c>
      <c r="AF3007">
        <v>2.8904609023099998E-3</v>
      </c>
      <c r="AG3007">
        <v>0.95187319742300003</v>
      </c>
      <c r="AH3007">
        <v>1.60201195649E-3</v>
      </c>
      <c r="AI3007">
        <v>2.5729866194300002E-4</v>
      </c>
      <c r="AJ3007" s="1">
        <v>6.9222559329E-6</v>
      </c>
      <c r="AK3007">
        <v>3.5341842479599999</v>
      </c>
      <c r="AL3007">
        <v>1.7492569227500001E-2</v>
      </c>
      <c r="AM3007" s="1">
        <v>4.1130136809699997E-5</v>
      </c>
      <c r="AN3007">
        <v>4.7353584378600004</v>
      </c>
      <c r="AO3007">
        <v>3.2500593200899999E-2</v>
      </c>
      <c r="AP3007">
        <v>0.20763300698000001</v>
      </c>
      <c r="AQ3007">
        <v>1.50637198865E-3</v>
      </c>
      <c r="AR3007">
        <v>0</v>
      </c>
      <c r="AS3007">
        <v>1.61516761188</v>
      </c>
      <c r="AT3007">
        <v>2</v>
      </c>
      <c r="AU3007">
        <v>2</v>
      </c>
      <c r="AV3007">
        <f t="shared" si="625"/>
        <v>3435</v>
      </c>
      <c r="AW3007" s="2">
        <f t="shared" si="626"/>
        <v>8.3001753737606876E-2</v>
      </c>
      <c r="AX3007" s="2">
        <f t="shared" si="627"/>
        <v>-0.37469056355775576</v>
      </c>
      <c r="BC3007" s="2">
        <f t="shared" si="628"/>
        <v>0.16955693341869896</v>
      </c>
      <c r="BD3007" s="2">
        <f t="shared" si="629"/>
        <v>0.15791523345415873</v>
      </c>
      <c r="BE3007" s="2">
        <f t="shared" si="630"/>
        <v>0.17289279860816437</v>
      </c>
      <c r="BF3007" s="2">
        <f t="shared" si="631"/>
        <v>8.3001753740435419E-2</v>
      </c>
      <c r="BG3007" s="2">
        <f t="shared" si="632"/>
        <v>-0.37469056355774655</v>
      </c>
      <c r="BH3007" s="2">
        <f t="shared" si="633"/>
        <v>4.7827146152642885E-2</v>
      </c>
      <c r="BI3007" s="2">
        <f t="shared" si="634"/>
        <v>-0.52224532426655701</v>
      </c>
      <c r="BJ3007" s="2">
        <f t="shared" si="635"/>
        <v>0.13479863690334573</v>
      </c>
      <c r="BK3007" s="2">
        <f t="shared" si="636"/>
        <v>-0.4720488143226389</v>
      </c>
      <c r="BL3007" s="2"/>
      <c r="BM3007" s="2">
        <f t="shared" si="637"/>
        <v>-0.85555262334180426</v>
      </c>
    </row>
    <row r="3008" spans="1:65">
      <c r="A3008">
        <v>2</v>
      </c>
      <c r="B3008" t="s">
        <v>474</v>
      </c>
      <c r="C3008">
        <v>280</v>
      </c>
      <c r="D3008">
        <v>1.1047892128199999E-2</v>
      </c>
      <c r="E3008" s="1">
        <v>1.31583731694E-5</v>
      </c>
      <c r="F3008" s="1"/>
      <c r="G3008" s="1"/>
      <c r="H3008" s="1"/>
      <c r="I3008" s="1"/>
      <c r="J3008">
        <v>9.5661530308299996E-4</v>
      </c>
      <c r="K3008" s="1">
        <v>1.17558651647E-5</v>
      </c>
      <c r="L3008">
        <v>2.8194917630199998</v>
      </c>
      <c r="M3008">
        <v>1.56240788834E-2</v>
      </c>
      <c r="N3008" s="1">
        <v>1.8608749794999999E-5</v>
      </c>
      <c r="O3008">
        <v>4.88226566157</v>
      </c>
      <c r="P3008">
        <v>2.3252789062300001E-2</v>
      </c>
      <c r="Q3008">
        <v>0.191207870345</v>
      </c>
      <c r="R3008">
        <v>9.38710068024E-4</v>
      </c>
      <c r="S3008">
        <v>0</v>
      </c>
      <c r="T3008">
        <v>8.6207070273500008</v>
      </c>
      <c r="U3008">
        <v>4</v>
      </c>
      <c r="V3008">
        <v>3</v>
      </c>
      <c r="Z3008">
        <v>2</v>
      </c>
      <c r="AA3008" t="s">
        <v>474</v>
      </c>
      <c r="AB3008">
        <v>280</v>
      </c>
      <c r="AC3008">
        <v>1.1963849467299999E-2</v>
      </c>
      <c r="AD3008" s="1">
        <v>4.8235599891200003E-5</v>
      </c>
      <c r="AE3008">
        <v>0.18754005678899999</v>
      </c>
      <c r="AF3008">
        <v>5.3402127204600002E-3</v>
      </c>
      <c r="AG3008">
        <v>0.96766427935300003</v>
      </c>
      <c r="AH3008">
        <v>1.8965415954499999E-3</v>
      </c>
      <c r="AI3008">
        <v>1.09297394808E-3</v>
      </c>
      <c r="AJ3008" s="1">
        <v>1.5672585365000001E-5</v>
      </c>
      <c r="AK3008">
        <v>3.3063883331500001</v>
      </c>
      <c r="AL3008">
        <v>1.6919438174799999E-2</v>
      </c>
      <c r="AM3008" s="1">
        <v>6.8215439555399996E-5</v>
      </c>
      <c r="AN3008">
        <v>4.9253699058800002</v>
      </c>
      <c r="AO3008">
        <v>3.8602233473900002E-2</v>
      </c>
      <c r="AP3008">
        <v>0.20888859292299999</v>
      </c>
      <c r="AQ3008">
        <v>1.8410721298499999E-3</v>
      </c>
      <c r="AR3008">
        <v>0</v>
      </c>
      <c r="AS3008">
        <v>5.4526422992999999</v>
      </c>
      <c r="AT3008">
        <v>2</v>
      </c>
      <c r="AU3008">
        <v>2</v>
      </c>
      <c r="AV3008">
        <f t="shared" si="625"/>
        <v>280</v>
      </c>
      <c r="AW3008" s="2">
        <f t="shared" si="626"/>
        <v>8.2907882197907942E-2</v>
      </c>
      <c r="AX3008" s="2">
        <f t="shared" si="627"/>
        <v>2.6657723010449828</v>
      </c>
      <c r="BC3008" s="2">
        <f t="shared" si="628"/>
        <v>0.14254282213293115</v>
      </c>
      <c r="BD3008" s="2">
        <f t="shared" si="629"/>
        <v>0.33317158247620582</v>
      </c>
      <c r="BE3008" s="2">
        <f t="shared" si="630"/>
        <v>0.17268948131576667</v>
      </c>
      <c r="BF3008" s="2">
        <f t="shared" si="631"/>
        <v>8.2907882190499549E-2</v>
      </c>
      <c r="BG3008" s="2">
        <f t="shared" si="632"/>
        <v>2.6657723010349068</v>
      </c>
      <c r="BH3008" s="2">
        <f t="shared" si="633"/>
        <v>8.8287379872194708E-3</v>
      </c>
      <c r="BI3008" s="2">
        <f t="shared" si="634"/>
        <v>0.66011197067478766</v>
      </c>
      <c r="BJ3008" s="2">
        <f t="shared" si="635"/>
        <v>9.2468592145806161E-2</v>
      </c>
      <c r="BK3008" s="2">
        <f t="shared" si="636"/>
        <v>0.96127877239613158</v>
      </c>
      <c r="BL3008" s="2"/>
      <c r="BM3008" s="2">
        <f t="shared" si="637"/>
        <v>-0.36749476788841318</v>
      </c>
    </row>
    <row r="3009" spans="1:65">
      <c r="A3009">
        <v>2</v>
      </c>
      <c r="B3009" t="s">
        <v>474</v>
      </c>
      <c r="C3009">
        <v>3042</v>
      </c>
      <c r="D3009">
        <v>1.0985506012100001E-2</v>
      </c>
      <c r="E3009" s="1">
        <v>2.5628898877399999E-5</v>
      </c>
      <c r="F3009" s="1"/>
      <c r="G3009" s="1"/>
      <c r="H3009" s="1"/>
      <c r="I3009" s="1"/>
      <c r="J3009">
        <v>2.6752747499100003E-4</v>
      </c>
      <c r="K3009" s="1">
        <v>7.6854785274999994E-6</v>
      </c>
      <c r="L3009">
        <v>2.78773900811</v>
      </c>
      <c r="M3009">
        <v>1.5535851591899999E-2</v>
      </c>
      <c r="N3009" s="1">
        <v>3.6244736381099998E-5</v>
      </c>
      <c r="O3009">
        <v>4.8009778807099996</v>
      </c>
      <c r="P3009">
        <v>4.4491654288199997E-2</v>
      </c>
      <c r="Q3009">
        <v>0.18696258460099999</v>
      </c>
      <c r="R3009">
        <v>1.78668049776E-3</v>
      </c>
      <c r="S3009">
        <v>0</v>
      </c>
      <c r="T3009">
        <v>8.0047498727300006</v>
      </c>
      <c r="U3009">
        <v>4</v>
      </c>
      <c r="V3009">
        <v>3</v>
      </c>
      <c r="Z3009">
        <v>2</v>
      </c>
      <c r="AA3009" t="s">
        <v>474</v>
      </c>
      <c r="AB3009">
        <v>3042</v>
      </c>
      <c r="AC3009">
        <v>1.1894848942800001E-2</v>
      </c>
      <c r="AD3009" s="1">
        <v>3.9393548154500002E-5</v>
      </c>
      <c r="AE3009">
        <v>0.19492936756500001</v>
      </c>
      <c r="AF3009">
        <v>4.1328299711400002E-3</v>
      </c>
      <c r="AG3009">
        <v>0.96171443784499999</v>
      </c>
      <c r="AH3009">
        <v>1.9066546974599999E-3</v>
      </c>
      <c r="AI3009">
        <v>3.1377228794100001E-4</v>
      </c>
      <c r="AJ3009" s="1">
        <v>9.3988435264200007E-6</v>
      </c>
      <c r="AK3009">
        <v>3.2683596647200002</v>
      </c>
      <c r="AL3009">
        <v>1.6821856697299999E-2</v>
      </c>
      <c r="AM3009" s="1">
        <v>5.5710890070100001E-5</v>
      </c>
      <c r="AN3009">
        <v>4.9185698228000003</v>
      </c>
      <c r="AO3009">
        <v>3.7663947488799997E-2</v>
      </c>
      <c r="AP3009">
        <v>0.20739711176200001</v>
      </c>
      <c r="AQ3009">
        <v>1.73031134365E-3</v>
      </c>
      <c r="AR3009">
        <v>0</v>
      </c>
      <c r="AS3009">
        <v>1.92321586209</v>
      </c>
      <c r="AT3009">
        <v>2</v>
      </c>
      <c r="AU3009">
        <v>2</v>
      </c>
      <c r="AV3009">
        <f t="shared" si="625"/>
        <v>3042</v>
      </c>
      <c r="AW3009" s="2">
        <f t="shared" si="626"/>
        <v>8.2776608532952711E-2</v>
      </c>
      <c r="AX3009" s="2">
        <f t="shared" si="627"/>
        <v>0.53707532824353632</v>
      </c>
      <c r="BC3009" s="2">
        <f t="shared" si="628"/>
        <v>0.1728600509220809</v>
      </c>
      <c r="BD3009" s="2">
        <f t="shared" si="629"/>
        <v>0.2229353699693882</v>
      </c>
      <c r="BE3009" s="2">
        <f t="shared" si="630"/>
        <v>0.17240518399024951</v>
      </c>
      <c r="BF3009" s="2">
        <f t="shared" si="631"/>
        <v>8.2776608529814347E-2</v>
      </c>
      <c r="BG3009" s="2">
        <f t="shared" si="632"/>
        <v>0.53707532824409576</v>
      </c>
      <c r="BH3009" s="2">
        <f t="shared" si="633"/>
        <v>2.4493331361195612E-2</v>
      </c>
      <c r="BI3009" s="2">
        <f t="shared" si="634"/>
        <v>-0.15346039405891082</v>
      </c>
      <c r="BJ3009" s="2">
        <f t="shared" si="635"/>
        <v>0.10929741479884704</v>
      </c>
      <c r="BK3009" s="2">
        <f t="shared" si="636"/>
        <v>-3.1549655453603088E-2</v>
      </c>
      <c r="BL3009" s="2"/>
      <c r="BM3009" s="2">
        <f t="shared" si="637"/>
        <v>-0.75974066739525836</v>
      </c>
    </row>
    <row r="3010" spans="1:65">
      <c r="A3010">
        <v>2</v>
      </c>
      <c r="B3010" t="s">
        <v>474</v>
      </c>
      <c r="C3010">
        <v>1006</v>
      </c>
      <c r="D3010">
        <v>1.15782274864E-2</v>
      </c>
      <c r="E3010" s="1">
        <v>9.4065703841100001E-5</v>
      </c>
      <c r="F3010" s="1"/>
      <c r="G3010" s="1"/>
      <c r="H3010" s="1"/>
      <c r="I3010" s="1"/>
      <c r="J3010">
        <v>8.7681630966899996E-4</v>
      </c>
      <c r="K3010">
        <v>2.02818141952E-4</v>
      </c>
      <c r="L3010">
        <v>3.09667862487</v>
      </c>
      <c r="M3010">
        <v>1.6374086339400001E-2</v>
      </c>
      <c r="N3010">
        <v>1.3302899412600001E-4</v>
      </c>
      <c r="O3010">
        <v>4.4960933389399997</v>
      </c>
      <c r="P3010">
        <v>6.5834678904300004E-2</v>
      </c>
      <c r="Q3010">
        <v>0.184536521042</v>
      </c>
      <c r="R3010">
        <v>3.0901585227099998E-3</v>
      </c>
      <c r="S3010">
        <v>0</v>
      </c>
      <c r="T3010">
        <v>4.1995466420999996</v>
      </c>
      <c r="U3010">
        <v>4</v>
      </c>
      <c r="V3010">
        <v>3</v>
      </c>
      <c r="Z3010">
        <v>2</v>
      </c>
      <c r="AA3010" t="s">
        <v>474</v>
      </c>
      <c r="AB3010">
        <v>1006</v>
      </c>
      <c r="AC3010">
        <v>1.25343475407E-2</v>
      </c>
      <c r="AD3010" s="1">
        <v>6.7416022055499997E-5</v>
      </c>
      <c r="AE3010">
        <v>0.21507747417</v>
      </c>
      <c r="AF3010">
        <v>7.7005705464299997E-3</v>
      </c>
      <c r="AG3010">
        <v>0.95903301696599996</v>
      </c>
      <c r="AH3010">
        <v>3.4456924697999999E-3</v>
      </c>
      <c r="AI3010">
        <v>1.0040760207000001E-3</v>
      </c>
      <c r="AJ3010">
        <v>1.2962179468200001E-4</v>
      </c>
      <c r="AK3010">
        <v>3.62923795707</v>
      </c>
      <c r="AL3010">
        <v>1.7726244287600001E-2</v>
      </c>
      <c r="AM3010" s="1">
        <v>9.5340652712100005E-5</v>
      </c>
      <c r="AN3010">
        <v>4.5629559303800002</v>
      </c>
      <c r="AO3010">
        <v>5.2240782007800003E-2</v>
      </c>
      <c r="AP3010">
        <v>0.20274630057699999</v>
      </c>
      <c r="AQ3010">
        <v>2.5646035119399999E-3</v>
      </c>
      <c r="AR3010">
        <v>0</v>
      </c>
      <c r="AS3010">
        <v>1.1384625931900001</v>
      </c>
      <c r="AT3010">
        <v>2</v>
      </c>
      <c r="AU3010">
        <v>2</v>
      </c>
      <c r="AV3010">
        <f t="shared" si="625"/>
        <v>1006</v>
      </c>
      <c r="AW3010" s="2">
        <f t="shared" si="626"/>
        <v>8.2579138769131644E-2</v>
      </c>
      <c r="AX3010" s="2">
        <f t="shared" si="627"/>
        <v>-0.28330922639581624</v>
      </c>
      <c r="BC3010" s="2">
        <f t="shared" si="628"/>
        <v>0.14513839401440989</v>
      </c>
      <c r="BD3010" s="2">
        <f t="shared" si="629"/>
        <v>-0.3608964492304787</v>
      </c>
      <c r="BE3010" s="2">
        <f t="shared" si="630"/>
        <v>0.17197759170839275</v>
      </c>
      <c r="BF3010" s="2">
        <f t="shared" si="631"/>
        <v>8.257913877896092E-2</v>
      </c>
      <c r="BG3010" s="2">
        <f t="shared" si="632"/>
        <v>-0.28330922639468387</v>
      </c>
      <c r="BH3010" s="2">
        <f t="shared" si="633"/>
        <v>1.4871264095189815E-2</v>
      </c>
      <c r="BI3010" s="2">
        <f t="shared" si="634"/>
        <v>-0.20648535274639446</v>
      </c>
      <c r="BJ3010" s="2">
        <f t="shared" si="635"/>
        <v>9.8678459050691128E-2</v>
      </c>
      <c r="BK3010" s="2">
        <f t="shared" si="636"/>
        <v>-0.17007380265692648</v>
      </c>
      <c r="BL3010" s="2"/>
      <c r="BM3010" s="2">
        <f t="shared" si="637"/>
        <v>-0.72890821552568652</v>
      </c>
    </row>
    <row r="3011" spans="1:65">
      <c r="A3011">
        <v>2</v>
      </c>
      <c r="B3011" t="s">
        <v>474</v>
      </c>
      <c r="C3011">
        <v>2048</v>
      </c>
      <c r="D3011">
        <v>1.09057396084E-2</v>
      </c>
      <c r="E3011" s="1">
        <v>3.0464062915299999E-5</v>
      </c>
      <c r="F3011" s="1"/>
      <c r="G3011" s="1"/>
      <c r="H3011" s="1"/>
      <c r="I3011" s="1"/>
      <c r="J3011">
        <v>3.8926448746699998E-4</v>
      </c>
      <c r="K3011" s="1">
        <v>7.6996158362200001E-6</v>
      </c>
      <c r="L3011">
        <v>2.7474021129600001</v>
      </c>
      <c r="M3011">
        <v>1.54230448619E-2</v>
      </c>
      <c r="N3011" s="1">
        <v>4.3082690939800002E-5</v>
      </c>
      <c r="O3011">
        <v>4.8262202472300002</v>
      </c>
      <c r="P3011">
        <v>5.44834038583E-2</v>
      </c>
      <c r="Q3011">
        <v>0.18658090416299999</v>
      </c>
      <c r="R3011">
        <v>2.16984479763E-3</v>
      </c>
      <c r="S3011">
        <v>0</v>
      </c>
      <c r="T3011">
        <v>16.521326821799999</v>
      </c>
      <c r="U3011">
        <v>4</v>
      </c>
      <c r="V3011">
        <v>3</v>
      </c>
      <c r="Z3011">
        <v>2</v>
      </c>
      <c r="AA3011" t="s">
        <v>474</v>
      </c>
      <c r="AB3011">
        <v>2048</v>
      </c>
      <c r="AC3011">
        <v>1.1806287077000001E-2</v>
      </c>
      <c r="AD3011" s="1">
        <v>3.5907059364199998E-5</v>
      </c>
      <c r="AE3011">
        <v>0.19737428269900001</v>
      </c>
      <c r="AF3011">
        <v>3.8172948529499998E-3</v>
      </c>
      <c r="AG3011">
        <v>0.96072837508999998</v>
      </c>
      <c r="AH3011">
        <v>1.82703911552E-3</v>
      </c>
      <c r="AI3011">
        <v>4.6292128535499997E-4</v>
      </c>
      <c r="AJ3011" s="1">
        <v>9.8508152371599993E-6</v>
      </c>
      <c r="AK3011">
        <v>3.2198723759800001</v>
      </c>
      <c r="AL3011">
        <v>1.66966113056E-2</v>
      </c>
      <c r="AM3011" s="1">
        <v>5.0780250337699997E-5</v>
      </c>
      <c r="AN3011">
        <v>4.9451709134800002</v>
      </c>
      <c r="AO3011">
        <v>3.9703112728500002E-2</v>
      </c>
      <c r="AP3011">
        <v>0.206966272161</v>
      </c>
      <c r="AQ3011">
        <v>1.7768901240199999E-3</v>
      </c>
      <c r="AR3011">
        <v>0</v>
      </c>
      <c r="AS3011">
        <v>9.2906130710799992</v>
      </c>
      <c r="AT3011">
        <v>2</v>
      </c>
      <c r="AU3011">
        <v>2</v>
      </c>
      <c r="AV3011">
        <f t="shared" si="625"/>
        <v>2048</v>
      </c>
      <c r="AW3011" s="2">
        <f t="shared" si="626"/>
        <v>8.2575552042922981E-2</v>
      </c>
      <c r="AX3011" s="2">
        <f t="shared" si="627"/>
        <v>0.17866941990086152</v>
      </c>
      <c r="BC3011" s="2">
        <f t="shared" si="628"/>
        <v>0.18922044075300926</v>
      </c>
      <c r="BD3011" s="2">
        <f t="shared" si="629"/>
        <v>0.27939048475905459</v>
      </c>
      <c r="BE3011" s="2">
        <f t="shared" si="630"/>
        <v>0.17196982589161994</v>
      </c>
      <c r="BF3011" s="2">
        <f t="shared" si="631"/>
        <v>8.2575552045895242E-2</v>
      </c>
      <c r="BG3011" s="2">
        <f t="shared" si="632"/>
        <v>0.17866941989895418</v>
      </c>
      <c r="BH3011" s="2">
        <f t="shared" si="633"/>
        <v>2.4646754635425403E-2</v>
      </c>
      <c r="BI3011" s="2">
        <f t="shared" si="634"/>
        <v>-0.27128061176648327</v>
      </c>
      <c r="BJ3011" s="2">
        <f t="shared" si="635"/>
        <v>0.10925752605524426</v>
      </c>
      <c r="BK3011" s="2">
        <f t="shared" si="636"/>
        <v>-0.18109805551033073</v>
      </c>
      <c r="BL3011" s="2"/>
      <c r="BM3011" s="2">
        <f t="shared" si="637"/>
        <v>-0.43765938587807762</v>
      </c>
    </row>
    <row r="3012" spans="1:65">
      <c r="A3012">
        <v>2</v>
      </c>
      <c r="B3012" t="s">
        <v>474</v>
      </c>
      <c r="C3012">
        <v>688</v>
      </c>
      <c r="D3012">
        <v>1.14178000326E-2</v>
      </c>
      <c r="E3012" s="1">
        <v>3.44799428755E-5</v>
      </c>
      <c r="F3012" s="1"/>
      <c r="G3012" s="1"/>
      <c r="H3012" s="1"/>
      <c r="I3012" s="1"/>
      <c r="J3012">
        <v>8.3518545127399995E-4</v>
      </c>
      <c r="K3012" s="1">
        <v>9.5438791730899997E-6</v>
      </c>
      <c r="L3012">
        <v>3.0114582402000001</v>
      </c>
      <c r="M3012">
        <v>1.6147207658600001E-2</v>
      </c>
      <c r="N3012" s="1">
        <v>4.87620028444E-5</v>
      </c>
      <c r="O3012">
        <v>4.5274770057199998</v>
      </c>
      <c r="P3012">
        <v>5.0297397686999999E-2</v>
      </c>
      <c r="Q3012">
        <v>0.18324984583500001</v>
      </c>
      <c r="R3012">
        <v>2.10966218287E-3</v>
      </c>
      <c r="S3012">
        <v>0</v>
      </c>
      <c r="T3012">
        <v>8.2586903001900005</v>
      </c>
      <c r="U3012">
        <v>4</v>
      </c>
      <c r="V3012">
        <v>3</v>
      </c>
      <c r="Z3012">
        <v>2</v>
      </c>
      <c r="AA3012" t="s">
        <v>474</v>
      </c>
      <c r="AB3012">
        <v>688</v>
      </c>
      <c r="AC3012">
        <v>1.2359606511399999E-2</v>
      </c>
      <c r="AD3012" s="1">
        <v>2.5672834885499999E-5</v>
      </c>
      <c r="AE3012">
        <v>0.19432969746000001</v>
      </c>
      <c r="AF3012">
        <v>2.8415533789799999E-3</v>
      </c>
      <c r="AG3012">
        <v>0.96675105095199998</v>
      </c>
      <c r="AH3012">
        <v>9.6513209085899996E-4</v>
      </c>
      <c r="AI3012">
        <v>9.3408218051200002E-4</v>
      </c>
      <c r="AJ3012" s="1">
        <v>9.9552539442499992E-6</v>
      </c>
      <c r="AK3012">
        <v>3.52875306898</v>
      </c>
      <c r="AL3012">
        <v>1.7479123153999999E-2</v>
      </c>
      <c r="AM3012" s="1">
        <v>3.63068712797E-5</v>
      </c>
      <c r="AN3012">
        <v>4.58029328754</v>
      </c>
      <c r="AO3012">
        <v>2.6672280199499999E-2</v>
      </c>
      <c r="AP3012">
        <v>0.200679432558</v>
      </c>
      <c r="AQ3012">
        <v>1.2407287456799999E-3</v>
      </c>
      <c r="AR3012">
        <v>0</v>
      </c>
      <c r="AS3012">
        <v>5.0485476139500003</v>
      </c>
      <c r="AT3012">
        <v>2</v>
      </c>
      <c r="AU3012">
        <v>2</v>
      </c>
      <c r="AV3012">
        <f t="shared" si="625"/>
        <v>688</v>
      </c>
      <c r="AW3012" s="2">
        <f t="shared" si="626"/>
        <v>8.2485809535196117E-2</v>
      </c>
      <c r="AX3012" s="2">
        <f t="shared" si="627"/>
        <v>-0.25542698901215299</v>
      </c>
      <c r="BC3012" s="2">
        <f t="shared" si="628"/>
        <v>0.11841289750335336</v>
      </c>
      <c r="BD3012" s="2">
        <f t="shared" si="629"/>
        <v>4.3103518359695413E-2</v>
      </c>
      <c r="BE3012" s="2">
        <f t="shared" si="630"/>
        <v>0.17177552784050718</v>
      </c>
      <c r="BF3012" s="2">
        <f t="shared" si="631"/>
        <v>8.248580953194222E-2</v>
      </c>
      <c r="BG3012" s="2">
        <f t="shared" si="632"/>
        <v>-0.25542698901118643</v>
      </c>
      <c r="BH3012" s="2">
        <f t="shared" si="633"/>
        <v>1.1665720610678372E-2</v>
      </c>
      <c r="BI3012" s="2">
        <f t="shared" si="634"/>
        <v>-0.46970854505274356</v>
      </c>
      <c r="BJ3012" s="2">
        <f t="shared" si="635"/>
        <v>9.511378655507173E-2</v>
      </c>
      <c r="BK3012" s="2">
        <f t="shared" si="636"/>
        <v>-0.41188273849981827</v>
      </c>
      <c r="BL3012" s="2"/>
      <c r="BM3012" s="2">
        <f t="shared" si="637"/>
        <v>-0.38869876088780653</v>
      </c>
    </row>
    <row r="3013" spans="1:65">
      <c r="A3013">
        <v>2</v>
      </c>
      <c r="B3013" t="s">
        <v>474</v>
      </c>
      <c r="C3013">
        <v>3132</v>
      </c>
      <c r="D3013">
        <v>1.09820422522E-2</v>
      </c>
      <c r="E3013" s="1">
        <v>5.9151135965199999E-5</v>
      </c>
      <c r="F3013" s="1"/>
      <c r="G3013" s="1"/>
      <c r="H3013" s="1"/>
      <c r="I3013" s="1"/>
      <c r="J3013">
        <v>1.2111410773699999E-3</v>
      </c>
      <c r="K3013">
        <v>1.3525413774699999E-4</v>
      </c>
      <c r="L3013">
        <v>2.78598132188</v>
      </c>
      <c r="M3013">
        <v>1.55309530956E-2</v>
      </c>
      <c r="N3013" s="1">
        <v>8.36523387118E-5</v>
      </c>
      <c r="O3013">
        <v>4.8623489796500001</v>
      </c>
      <c r="P3013">
        <v>5.7101467119900003E-2</v>
      </c>
      <c r="Q3013">
        <v>0.18929283168899999</v>
      </c>
      <c r="R3013">
        <v>2.44563766172E-3</v>
      </c>
      <c r="S3013">
        <v>0</v>
      </c>
      <c r="T3013">
        <v>6.9317235954200003</v>
      </c>
      <c r="U3013">
        <v>4</v>
      </c>
      <c r="V3013">
        <v>3</v>
      </c>
      <c r="Z3013">
        <v>2</v>
      </c>
      <c r="AA3013" t="s">
        <v>474</v>
      </c>
      <c r="AB3013">
        <v>3132</v>
      </c>
      <c r="AC3013">
        <v>1.1886626250000001E-2</v>
      </c>
      <c r="AD3013" s="1">
        <v>5.2491041991500002E-5</v>
      </c>
      <c r="AE3013">
        <v>0.18039281339800001</v>
      </c>
      <c r="AF3013">
        <v>5.4521231771400003E-3</v>
      </c>
      <c r="AG3013">
        <v>0.96746104139699995</v>
      </c>
      <c r="AH3013">
        <v>2.2448416321400001E-3</v>
      </c>
      <c r="AI3013">
        <v>1.34736508887E-3</v>
      </c>
      <c r="AJ3013" s="1">
        <v>9.8881248117500006E-5</v>
      </c>
      <c r="AK3013">
        <v>3.26384251132</v>
      </c>
      <c r="AL3013">
        <v>1.6810228053599999E-2</v>
      </c>
      <c r="AM3013" s="1">
        <v>7.4233543487500005E-5</v>
      </c>
      <c r="AN3013">
        <v>4.9472040587899997</v>
      </c>
      <c r="AO3013">
        <v>4.81277237343E-2</v>
      </c>
      <c r="AP3013">
        <v>0.20846030250799999</v>
      </c>
      <c r="AQ3013">
        <v>2.2271134164399999E-3</v>
      </c>
      <c r="AR3013">
        <v>0</v>
      </c>
      <c r="AS3013">
        <v>0.51083042364499998</v>
      </c>
      <c r="AT3013">
        <v>2</v>
      </c>
      <c r="AU3013">
        <v>2</v>
      </c>
      <c r="AV3013">
        <f t="shared" si="625"/>
        <v>3132</v>
      </c>
      <c r="AW3013" s="2">
        <f t="shared" si="626"/>
        <v>8.236937875728792E-2</v>
      </c>
      <c r="AX3013" s="2">
        <f t="shared" si="627"/>
        <v>-0.11259452358815707</v>
      </c>
      <c r="BC3013" s="2">
        <f t="shared" si="628"/>
        <v>0.11247575864226429</v>
      </c>
      <c r="BD3013" s="2">
        <f t="shared" si="629"/>
        <v>-0.26892256485001143</v>
      </c>
      <c r="BE3013" s="2">
        <f t="shared" si="630"/>
        <v>0.17152347206604238</v>
      </c>
      <c r="BF3013" s="2">
        <f t="shared" si="631"/>
        <v>8.2369378757728942E-2</v>
      </c>
      <c r="BG3013" s="2">
        <f t="shared" si="632"/>
        <v>-0.11259452358827332</v>
      </c>
      <c r="BH3013" s="2">
        <f t="shared" si="633"/>
        <v>1.7451458028853284E-2</v>
      </c>
      <c r="BI3013" s="2">
        <f t="shared" si="634"/>
        <v>-0.1571543401285504</v>
      </c>
      <c r="BJ3013" s="2">
        <f t="shared" si="635"/>
        <v>0.10125830253567833</v>
      </c>
      <c r="BK3013" s="2">
        <f t="shared" si="636"/>
        <v>-8.935266605532792E-2</v>
      </c>
      <c r="BL3013" s="2"/>
      <c r="BM3013" s="2">
        <f t="shared" si="637"/>
        <v>-0.92630542510631531</v>
      </c>
    </row>
    <row r="3014" spans="1:65">
      <c r="A3014">
        <v>2</v>
      </c>
      <c r="B3014" t="s">
        <v>474</v>
      </c>
      <c r="C3014">
        <v>1343</v>
      </c>
      <c r="D3014">
        <v>1.10831403602E-2</v>
      </c>
      <c r="E3014" s="1">
        <v>3.8790018970500002E-5</v>
      </c>
      <c r="F3014" s="1"/>
      <c r="G3014" s="1"/>
      <c r="H3014" s="1"/>
      <c r="I3014" s="1"/>
      <c r="J3014">
        <v>7.9708539165400003E-4</v>
      </c>
      <c r="K3014" s="1">
        <v>1.2056230106500001E-5</v>
      </c>
      <c r="L3014">
        <v>2.83751160566</v>
      </c>
      <c r="M3014">
        <v>1.5673927411199998E-2</v>
      </c>
      <c r="N3014" s="1">
        <v>5.4857370912799999E-5</v>
      </c>
      <c r="O3014">
        <v>4.7514046303199997</v>
      </c>
      <c r="P3014">
        <v>6.4811963663500005E-2</v>
      </c>
      <c r="Q3014">
        <v>0.18667655682299999</v>
      </c>
      <c r="R3014">
        <v>2.62886122445E-3</v>
      </c>
      <c r="S3014">
        <v>0</v>
      </c>
      <c r="T3014">
        <v>4.2482013256900002</v>
      </c>
      <c r="U3014">
        <v>4</v>
      </c>
      <c r="V3014">
        <v>3</v>
      </c>
      <c r="Z3014">
        <v>2</v>
      </c>
      <c r="AA3014" t="s">
        <v>474</v>
      </c>
      <c r="AB3014">
        <v>1343</v>
      </c>
      <c r="AC3014">
        <v>1.1996027144999999E-2</v>
      </c>
      <c r="AD3014" s="1">
        <v>5.0948488941200001E-5</v>
      </c>
      <c r="AE3014">
        <v>0.19087243744099999</v>
      </c>
      <c r="AF3014">
        <v>5.4404690290199998E-3</v>
      </c>
      <c r="AG3014">
        <v>0.96502833064299998</v>
      </c>
      <c r="AH3014">
        <v>2.13793474713E-3</v>
      </c>
      <c r="AI3014">
        <v>9.1478384426100004E-4</v>
      </c>
      <c r="AJ3014" s="1">
        <v>1.52396465937E-5</v>
      </c>
      <c r="AK3014">
        <v>3.3241978138100001</v>
      </c>
      <c r="AL3014">
        <v>1.6964944283100001E-2</v>
      </c>
      <c r="AM3014" s="1">
        <v>7.2052044043099999E-5</v>
      </c>
      <c r="AN3014">
        <v>4.8435080561800001</v>
      </c>
      <c r="AO3014">
        <v>5.0082721578999997E-2</v>
      </c>
      <c r="AP3014">
        <v>0.20596925506399999</v>
      </c>
      <c r="AQ3014">
        <v>2.3024119579599998E-3</v>
      </c>
      <c r="AR3014">
        <v>0</v>
      </c>
      <c r="AS3014">
        <v>1.41511930322</v>
      </c>
      <c r="AT3014">
        <v>2</v>
      </c>
      <c r="AU3014">
        <v>2</v>
      </c>
      <c r="AV3014">
        <f t="shared" si="625"/>
        <v>1343</v>
      </c>
      <c r="AW3014" s="2">
        <f t="shared" si="626"/>
        <v>8.2367159048008828E-2</v>
      </c>
      <c r="AX3014" s="2">
        <f t="shared" si="627"/>
        <v>0.31344325920403837</v>
      </c>
      <c r="BC3014" s="2">
        <f t="shared" si="628"/>
        <v>0.14766103335900896</v>
      </c>
      <c r="BD3014" s="2">
        <f t="shared" si="629"/>
        <v>0.26404742270833825</v>
      </c>
      <c r="BE3014" s="2">
        <f t="shared" si="630"/>
        <v>0.17151866698243787</v>
      </c>
      <c r="BF3014" s="2">
        <f t="shared" si="631"/>
        <v>8.2367159042569665E-2</v>
      </c>
      <c r="BG3014" s="2">
        <f t="shared" si="632"/>
        <v>0.31344325920453336</v>
      </c>
      <c r="BH3014" s="2">
        <f t="shared" si="633"/>
        <v>1.9384462706514935E-2</v>
      </c>
      <c r="BI3014" s="2">
        <f t="shared" si="634"/>
        <v>-0.22726116062419258</v>
      </c>
      <c r="BJ3014" s="2">
        <f t="shared" si="635"/>
        <v>0.10334826487769773</v>
      </c>
      <c r="BK3014" s="2">
        <f t="shared" si="636"/>
        <v>-0.12417896519368327</v>
      </c>
      <c r="BL3014" s="2"/>
      <c r="BM3014" s="2">
        <f t="shared" si="637"/>
        <v>-0.66688977411159911</v>
      </c>
    </row>
    <row r="3015" spans="1:65">
      <c r="A3015">
        <v>2</v>
      </c>
      <c r="B3015" t="s">
        <v>474</v>
      </c>
      <c r="C3015">
        <v>1368</v>
      </c>
      <c r="D3015">
        <v>1.10970317154E-2</v>
      </c>
      <c r="E3015" s="1">
        <v>3.0403970748E-5</v>
      </c>
      <c r="F3015" s="1"/>
      <c r="G3015" s="1"/>
      <c r="H3015" s="1"/>
      <c r="I3015" s="1"/>
      <c r="J3015">
        <v>9.6453932718499995E-4</v>
      </c>
      <c r="K3015" s="1">
        <v>1.0361820296199999E-5</v>
      </c>
      <c r="L3015">
        <v>2.8446290078200001</v>
      </c>
      <c r="M3015">
        <v>1.5693572754000001E-2</v>
      </c>
      <c r="N3015" s="1">
        <v>4.2997707781800002E-5</v>
      </c>
      <c r="O3015">
        <v>4.7840269899800001</v>
      </c>
      <c r="P3015">
        <v>5.0968367744699997E-2</v>
      </c>
      <c r="Q3015">
        <v>0.188193829816</v>
      </c>
      <c r="R3015">
        <v>2.0702301466200002E-3</v>
      </c>
      <c r="S3015">
        <v>0</v>
      </c>
      <c r="T3015">
        <v>4.5146366284699999</v>
      </c>
      <c r="U3015">
        <v>4</v>
      </c>
      <c r="V3015">
        <v>3</v>
      </c>
      <c r="Z3015">
        <v>2</v>
      </c>
      <c r="AA3015" t="s">
        <v>474</v>
      </c>
      <c r="AB3015">
        <v>1368</v>
      </c>
      <c r="AC3015">
        <v>1.20109660978E-2</v>
      </c>
      <c r="AD3015">
        <v>1.1276925764499999E-3</v>
      </c>
      <c r="AE3015">
        <v>0.184122924839</v>
      </c>
      <c r="AF3015">
        <v>0.15681651412700001</v>
      </c>
      <c r="AG3015">
        <v>0.96791650147499997</v>
      </c>
      <c r="AH3015">
        <v>2.1828160271899998E-2</v>
      </c>
      <c r="AI3015">
        <v>1.09361886014E-3</v>
      </c>
      <c r="AJ3015" s="1">
        <v>7.81445070712E-5</v>
      </c>
      <c r="AK3015">
        <v>3.3324823824999998</v>
      </c>
      <c r="AL3015">
        <v>1.69860711527E-2</v>
      </c>
      <c r="AM3015">
        <v>1.5947981358000001E-3</v>
      </c>
      <c r="AN3015">
        <v>4.84937744542</v>
      </c>
      <c r="AO3015">
        <v>6.5017878321099995E-2</v>
      </c>
      <c r="AP3015">
        <v>0.20647565921300001</v>
      </c>
      <c r="AQ3015">
        <v>1.9582369745000001E-2</v>
      </c>
      <c r="AR3015">
        <v>4</v>
      </c>
      <c r="AS3015">
        <v>1.30686750215</v>
      </c>
      <c r="AT3015">
        <v>2</v>
      </c>
      <c r="AU3015">
        <v>2</v>
      </c>
      <c r="AV3015">
        <f t="shared" si="625"/>
        <v>1368</v>
      </c>
      <c r="AW3015" s="2">
        <f t="shared" si="626"/>
        <v>8.2358454570484851E-2</v>
      </c>
      <c r="AX3015" s="2">
        <f t="shared" si="627"/>
        <v>36.090305927365769</v>
      </c>
      <c r="BC3015" s="2">
        <f t="shared" si="628"/>
        <v>0.13382505960821484</v>
      </c>
      <c r="BD3015" s="2">
        <f t="shared" si="629"/>
        <v>6.5415809999964978</v>
      </c>
      <c r="BE3015" s="2">
        <f t="shared" si="630"/>
        <v>0.17149982417351126</v>
      </c>
      <c r="BF3015" s="2">
        <f t="shared" si="631"/>
        <v>8.2358454569917222E-2</v>
      </c>
      <c r="BG3015" s="2">
        <f t="shared" si="632"/>
        <v>36.090305927309075</v>
      </c>
      <c r="BH3015" s="2">
        <f t="shared" si="633"/>
        <v>1.3660135190891378E-2</v>
      </c>
      <c r="BI3015" s="2">
        <f t="shared" si="634"/>
        <v>0.27565156974957183</v>
      </c>
      <c r="BJ3015" s="2">
        <f t="shared" si="635"/>
        <v>9.7143617380412745E-2</v>
      </c>
      <c r="BK3015" s="2">
        <f t="shared" si="636"/>
        <v>8.4590303290537641</v>
      </c>
      <c r="BL3015" s="2"/>
      <c r="BM3015" s="2">
        <f t="shared" si="637"/>
        <v>-0.71052653630888241</v>
      </c>
    </row>
    <row r="3016" spans="1:65">
      <c r="A3016">
        <v>2</v>
      </c>
      <c r="B3016" t="s">
        <v>474</v>
      </c>
      <c r="C3016">
        <v>1307</v>
      </c>
      <c r="D3016">
        <v>1.12403815027E-2</v>
      </c>
      <c r="E3016" s="1">
        <v>1.85901227265E-5</v>
      </c>
      <c r="F3016" s="1"/>
      <c r="G3016" s="1"/>
      <c r="H3016" s="1"/>
      <c r="I3016" s="1"/>
      <c r="J3016">
        <v>8.40470760195E-4</v>
      </c>
      <c r="K3016" s="1">
        <v>3.5442446317199999E-5</v>
      </c>
      <c r="L3016">
        <v>2.9185966731300002</v>
      </c>
      <c r="M3016">
        <v>1.58962999673E-2</v>
      </c>
      <c r="N3016" s="1">
        <v>2.6290403686E-5</v>
      </c>
      <c r="O3016">
        <v>4.69905657297</v>
      </c>
      <c r="P3016">
        <v>3.2571157093100003E-2</v>
      </c>
      <c r="Q3016">
        <v>0.18723914841100001</v>
      </c>
      <c r="R3016">
        <v>1.3342669224600001E-3</v>
      </c>
      <c r="S3016">
        <v>0</v>
      </c>
      <c r="T3016">
        <v>19.002082436199998</v>
      </c>
      <c r="U3016">
        <v>4</v>
      </c>
      <c r="V3016">
        <v>3</v>
      </c>
      <c r="Z3016">
        <v>2</v>
      </c>
      <c r="AA3016" t="s">
        <v>474</v>
      </c>
      <c r="AB3016">
        <v>1307</v>
      </c>
      <c r="AC3016">
        <v>1.216560897E-2</v>
      </c>
      <c r="AD3016" s="1">
        <v>3.64032370938E-5</v>
      </c>
      <c r="AE3016">
        <v>0.22336036455700001</v>
      </c>
      <c r="AF3016">
        <v>4.0595654349200004E-3</v>
      </c>
      <c r="AG3016">
        <v>0.95162305562100002</v>
      </c>
      <c r="AH3016">
        <v>2.2378559793099998E-3</v>
      </c>
      <c r="AI3016">
        <v>1.00317749056E-3</v>
      </c>
      <c r="AJ3016" s="1">
        <v>1.46236208571E-5</v>
      </c>
      <c r="AK3016">
        <v>3.4188471612</v>
      </c>
      <c r="AL3016">
        <v>1.7204769199900001E-2</v>
      </c>
      <c r="AM3016" s="1">
        <v>5.1481951612299998E-5</v>
      </c>
      <c r="AN3016">
        <v>4.7713763768300002</v>
      </c>
      <c r="AO3016">
        <v>2.47897911955E-2</v>
      </c>
      <c r="AP3016">
        <v>0.205770191233</v>
      </c>
      <c r="AQ3016">
        <v>1.23371801244E-3</v>
      </c>
      <c r="AR3016">
        <v>0</v>
      </c>
      <c r="AS3016">
        <v>2.5260862954999999</v>
      </c>
      <c r="AT3016">
        <v>2</v>
      </c>
      <c r="AU3016">
        <v>2</v>
      </c>
      <c r="AV3016">
        <f t="shared" si="625"/>
        <v>1307</v>
      </c>
      <c r="AW3016" s="2">
        <f t="shared" si="626"/>
        <v>8.2312817147510084E-2</v>
      </c>
      <c r="AX3016" s="2">
        <f t="shared" si="627"/>
        <v>0.95820316139751016</v>
      </c>
      <c r="BC3016" s="2">
        <f t="shared" si="628"/>
        <v>0.19358999512041319</v>
      </c>
      <c r="BD3016" s="2">
        <f t="shared" si="629"/>
        <v>-0.5873980953170479</v>
      </c>
      <c r="BE3016" s="2">
        <f t="shared" si="630"/>
        <v>0.17140103415985689</v>
      </c>
      <c r="BF3016" s="2">
        <f t="shared" si="631"/>
        <v>8.2312817151892606E-2</v>
      </c>
      <c r="BG3016" s="2">
        <f t="shared" si="632"/>
        <v>0.95820316139591433</v>
      </c>
      <c r="BH3016" s="2">
        <f t="shared" si="633"/>
        <v>1.5390281588861784E-2</v>
      </c>
      <c r="BI3016" s="2">
        <f t="shared" si="634"/>
        <v>-0.238903575803527</v>
      </c>
      <c r="BJ3016" s="2">
        <f t="shared" si="635"/>
        <v>9.8969916170112873E-2</v>
      </c>
      <c r="BK3016" s="2">
        <f t="shared" si="636"/>
        <v>-7.535891681599749E-2</v>
      </c>
      <c r="BL3016" s="2"/>
      <c r="BM3016" s="2">
        <f t="shared" si="637"/>
        <v>-0.86706265989628228</v>
      </c>
    </row>
    <row r="3017" spans="1:65">
      <c r="A3017">
        <v>2</v>
      </c>
      <c r="B3017" t="s">
        <v>474</v>
      </c>
      <c r="C3017">
        <v>813</v>
      </c>
      <c r="D3017">
        <v>1.11113903656E-2</v>
      </c>
      <c r="E3017" s="1">
        <v>5.3457181675899998E-5</v>
      </c>
      <c r="F3017" s="1"/>
      <c r="G3017" s="1"/>
      <c r="H3017" s="1"/>
      <c r="I3017" s="1"/>
      <c r="J3017">
        <v>1.6624375284799999E-3</v>
      </c>
      <c r="K3017">
        <v>1.40286020977E-4</v>
      </c>
      <c r="L3017">
        <v>2.8519952042800001</v>
      </c>
      <c r="M3017">
        <v>1.57138789518E-2</v>
      </c>
      <c r="N3017" s="1">
        <v>7.5599871332300005E-5</v>
      </c>
      <c r="O3017">
        <v>4.8387393021399996</v>
      </c>
      <c r="P3017">
        <v>4.2075551269799998E-2</v>
      </c>
      <c r="Q3017">
        <v>0.19059239245500001</v>
      </c>
      <c r="R3017">
        <v>1.89405826711E-3</v>
      </c>
      <c r="S3017">
        <v>0</v>
      </c>
      <c r="T3017">
        <v>13.1795780467</v>
      </c>
      <c r="U3017">
        <v>4</v>
      </c>
      <c r="V3017">
        <v>3</v>
      </c>
      <c r="Z3017">
        <v>2</v>
      </c>
      <c r="AA3017" t="s">
        <v>474</v>
      </c>
      <c r="AB3017">
        <v>813</v>
      </c>
      <c r="AC3017">
        <v>1.20251480503E-2</v>
      </c>
      <c r="AD3017" s="1">
        <v>6.2868934417400005E-5</v>
      </c>
      <c r="AE3017">
        <v>0.17245382225200001</v>
      </c>
      <c r="AF3017">
        <v>6.3085103002900001E-3</v>
      </c>
      <c r="AG3017">
        <v>0.96979947585000004</v>
      </c>
      <c r="AH3017">
        <v>2.3720593003699999E-3</v>
      </c>
      <c r="AI3017">
        <v>1.7197176489899999E-3</v>
      </c>
      <c r="AJ3017">
        <v>1.10187729301E-4</v>
      </c>
      <c r="AK3017">
        <v>3.3403566881</v>
      </c>
      <c r="AL3017">
        <v>1.70061274623E-2</v>
      </c>
      <c r="AM3017" s="1">
        <v>8.8910099705099998E-5</v>
      </c>
      <c r="AN3017">
        <v>4.9318528225999998</v>
      </c>
      <c r="AO3017">
        <v>4.1894022934500001E-2</v>
      </c>
      <c r="AP3017">
        <v>0.21023521909500001</v>
      </c>
      <c r="AQ3017">
        <v>2.0969965546800001E-3</v>
      </c>
      <c r="AR3017">
        <v>0</v>
      </c>
      <c r="AS3017">
        <v>3.3751858885299999</v>
      </c>
      <c r="AT3017">
        <v>2</v>
      </c>
      <c r="AU3017">
        <v>2</v>
      </c>
      <c r="AV3017">
        <f t="shared" si="625"/>
        <v>813</v>
      </c>
      <c r="AW3017" s="2">
        <f t="shared" si="626"/>
        <v>8.2236124790370235E-2</v>
      </c>
      <c r="AX3017" s="2">
        <f t="shared" si="627"/>
        <v>0.17606152151008533</v>
      </c>
      <c r="BC3017" s="2">
        <f t="shared" si="628"/>
        <v>3.44555025549576E-2</v>
      </c>
      <c r="BD3017" s="2">
        <f t="shared" si="629"/>
        <v>-0.21454947161794999</v>
      </c>
      <c r="BE3017" s="2">
        <f t="shared" si="630"/>
        <v>0.17123502980899616</v>
      </c>
      <c r="BF3017" s="2">
        <f t="shared" si="631"/>
        <v>8.2236124795397769E-2</v>
      </c>
      <c r="BG3017" s="2">
        <f t="shared" si="632"/>
        <v>0.17606152151099239</v>
      </c>
      <c r="BH3017" s="2">
        <f t="shared" si="633"/>
        <v>1.9243343078809694E-2</v>
      </c>
      <c r="BI3017" s="2">
        <f t="shared" si="634"/>
        <v>-4.3143424107740568E-3</v>
      </c>
      <c r="BJ3017" s="2">
        <f t="shared" si="635"/>
        <v>0.1030619658370561</v>
      </c>
      <c r="BK3017" s="2">
        <f t="shared" si="636"/>
        <v>0.10714469089678443</v>
      </c>
      <c r="BL3017" s="2"/>
      <c r="BM3017" s="2">
        <f t="shared" si="637"/>
        <v>-0.74390789473149299</v>
      </c>
    </row>
    <row r="3018" spans="1:65">
      <c r="A3018">
        <v>2</v>
      </c>
      <c r="B3018" t="s">
        <v>474</v>
      </c>
      <c r="C3018">
        <v>484</v>
      </c>
      <c r="D3018">
        <v>1.13165826621E-2</v>
      </c>
      <c r="E3018" s="1">
        <v>5.4310586406799997E-5</v>
      </c>
      <c r="F3018" s="1"/>
      <c r="G3018" s="1"/>
      <c r="H3018" s="1"/>
      <c r="I3018" s="1"/>
      <c r="J3018">
        <v>8.4577241077400005E-4</v>
      </c>
      <c r="K3018">
        <v>1.07316678447E-4</v>
      </c>
      <c r="L3018">
        <v>2.95830249673</v>
      </c>
      <c r="M3018">
        <v>1.6004064680499999E-2</v>
      </c>
      <c r="N3018" s="1">
        <v>7.6806767876900001E-5</v>
      </c>
      <c r="O3018">
        <v>4.6438503176700001</v>
      </c>
      <c r="P3018">
        <v>4.7021731616100002E-2</v>
      </c>
      <c r="Q3018">
        <v>0.186293818684</v>
      </c>
      <c r="R3018">
        <v>2.0874882141599998E-3</v>
      </c>
      <c r="S3018">
        <v>0</v>
      </c>
      <c r="T3018">
        <v>16.492100455999999</v>
      </c>
      <c r="U3018">
        <v>4</v>
      </c>
      <c r="V3018">
        <v>3</v>
      </c>
      <c r="Z3018">
        <v>2</v>
      </c>
      <c r="AA3018" t="s">
        <v>474</v>
      </c>
      <c r="AB3018">
        <v>484</v>
      </c>
      <c r="AC3018">
        <v>1.2247147356900001E-2</v>
      </c>
      <c r="AD3018" s="1">
        <v>6.8598522796299994E-5</v>
      </c>
      <c r="AE3018">
        <v>0.207383560744</v>
      </c>
      <c r="AF3018">
        <v>7.4964195517399999E-3</v>
      </c>
      <c r="AG3018">
        <v>0.95851417052099996</v>
      </c>
      <c r="AH3018">
        <v>3.4950507100899998E-3</v>
      </c>
      <c r="AI3018">
        <v>9.6395820845400005E-4</v>
      </c>
      <c r="AJ3018" s="1">
        <v>9.0947067635500006E-5</v>
      </c>
      <c r="AK3018">
        <v>3.4648294846000001</v>
      </c>
      <c r="AL3018">
        <v>1.7320081892499999E-2</v>
      </c>
      <c r="AM3018" s="1">
        <v>9.7012961297299994E-5</v>
      </c>
      <c r="AN3018">
        <v>4.7697556952799998</v>
      </c>
      <c r="AO3018">
        <v>4.5924215875E-2</v>
      </c>
      <c r="AP3018">
        <v>0.20707897685400001</v>
      </c>
      <c r="AQ3018">
        <v>2.3066377768299999E-3</v>
      </c>
      <c r="AR3018">
        <v>0</v>
      </c>
      <c r="AS3018">
        <v>1.7701997886700001</v>
      </c>
      <c r="AT3018">
        <v>2</v>
      </c>
      <c r="AU3018">
        <v>2</v>
      </c>
      <c r="AV3018">
        <f t="shared" si="625"/>
        <v>484</v>
      </c>
      <c r="AW3018" s="2">
        <f t="shared" si="626"/>
        <v>8.2230185788906451E-2</v>
      </c>
      <c r="AX3018" s="2">
        <f t="shared" si="627"/>
        <v>0.26307829347449407</v>
      </c>
      <c r="BC3018" s="2">
        <f t="shared" si="628"/>
        <v>0.1397371162436517</v>
      </c>
      <c r="BD3018" s="2">
        <f t="shared" si="629"/>
        <v>-0.152535570876659</v>
      </c>
      <c r="BE3018" s="2">
        <f t="shared" si="630"/>
        <v>0.17122217502432444</v>
      </c>
      <c r="BF3018" s="2">
        <f t="shared" si="631"/>
        <v>8.2230185785457918E-2</v>
      </c>
      <c r="BG3018" s="2">
        <f t="shared" si="632"/>
        <v>0.26307829347519129</v>
      </c>
      <c r="BH3018" s="2">
        <f t="shared" si="633"/>
        <v>2.7112281619182606E-2</v>
      </c>
      <c r="BI3018" s="2">
        <f t="shared" si="634"/>
        <v>-2.3340606638233997E-2</v>
      </c>
      <c r="BJ3018" s="2">
        <f t="shared" si="635"/>
        <v>0.11157191535837664</v>
      </c>
      <c r="BK3018" s="2">
        <f t="shared" si="636"/>
        <v>0.10498241915017725</v>
      </c>
      <c r="BL3018" s="2"/>
      <c r="BM3018" s="2">
        <f t="shared" si="637"/>
        <v>-0.89266377600641023</v>
      </c>
    </row>
    <row r="3019" spans="1:65">
      <c r="A3019">
        <v>2</v>
      </c>
      <c r="B3019" t="s">
        <v>474</v>
      </c>
      <c r="C3019">
        <v>69</v>
      </c>
      <c r="D3019">
        <v>1.1130390030199999E-2</v>
      </c>
      <c r="E3019" s="1">
        <v>5.6475342343599999E-5</v>
      </c>
      <c r="F3019" s="1"/>
      <c r="G3019" s="1"/>
      <c r="H3019" s="1"/>
      <c r="I3019" s="1"/>
      <c r="J3019">
        <v>1.17651434968E-3</v>
      </c>
      <c r="K3019">
        <v>1.30728311886E-4</v>
      </c>
      <c r="L3019">
        <v>2.8617569494000001</v>
      </c>
      <c r="M3019">
        <v>1.5740748535300001E-2</v>
      </c>
      <c r="N3019" s="1">
        <v>7.9868195081999994E-5</v>
      </c>
      <c r="O3019">
        <v>4.8409489089499997</v>
      </c>
      <c r="P3019">
        <v>4.1533611467700002E-2</v>
      </c>
      <c r="Q3019">
        <v>0.19100547420299999</v>
      </c>
      <c r="R3019">
        <v>1.90388972797E-3</v>
      </c>
      <c r="S3019">
        <v>0</v>
      </c>
      <c r="T3019">
        <v>3.3814014880899999</v>
      </c>
      <c r="U3019">
        <v>4</v>
      </c>
      <c r="V3019">
        <v>3</v>
      </c>
      <c r="Z3019">
        <v>2</v>
      </c>
      <c r="AA3019" t="s">
        <v>474</v>
      </c>
      <c r="AB3019">
        <v>69</v>
      </c>
      <c r="AC3019">
        <v>1.2043735626700001E-2</v>
      </c>
      <c r="AD3019" s="1">
        <v>6.9493716424300005E-5</v>
      </c>
      <c r="AE3019">
        <v>0.115166210692</v>
      </c>
      <c r="AF3019">
        <v>6.2063122241299996E-3</v>
      </c>
      <c r="AG3019">
        <v>0.98622310511300004</v>
      </c>
      <c r="AH3019">
        <v>1.1074397654700001E-3</v>
      </c>
      <c r="AI3019">
        <v>1.2403039575400001E-3</v>
      </c>
      <c r="AJ3019">
        <v>1.06699514189E-4</v>
      </c>
      <c r="AK3019">
        <v>3.3506912172600001</v>
      </c>
      <c r="AL3019">
        <v>1.7032414265E-2</v>
      </c>
      <c r="AM3019" s="1">
        <v>9.8278956267000003E-5</v>
      </c>
      <c r="AN3019">
        <v>4.8582315378900001</v>
      </c>
      <c r="AO3019">
        <v>3.8500624702400003E-2</v>
      </c>
      <c r="AP3019">
        <v>0.20741700294400001</v>
      </c>
      <c r="AQ3019">
        <v>2.03328998966E-3</v>
      </c>
      <c r="AR3019">
        <v>0</v>
      </c>
      <c r="AS3019">
        <v>2.3993829524499999</v>
      </c>
      <c r="AT3019">
        <v>2</v>
      </c>
      <c r="AU3019">
        <v>2</v>
      </c>
      <c r="AV3019">
        <f t="shared" si="625"/>
        <v>69</v>
      </c>
      <c r="AW3019" s="2">
        <f t="shared" si="626"/>
        <v>8.2058723371043446E-2</v>
      </c>
      <c r="AX3019" s="2">
        <f t="shared" si="627"/>
        <v>0.2305143012944533</v>
      </c>
      <c r="BC3019" s="2">
        <f t="shared" si="628"/>
        <v>5.4219149878920021E-2</v>
      </c>
      <c r="BD3019" s="2">
        <f t="shared" si="629"/>
        <v>-0.18380714437706513</v>
      </c>
      <c r="BE3019" s="2">
        <f t="shared" si="630"/>
        <v>0.17085108082379621</v>
      </c>
      <c r="BF3019" s="2">
        <f t="shared" si="631"/>
        <v>8.2058723370322967E-2</v>
      </c>
      <c r="BG3019" s="2">
        <f t="shared" si="632"/>
        <v>0.2305143012947499</v>
      </c>
      <c r="BH3019" s="2">
        <f t="shared" si="633"/>
        <v>3.5700911670536344E-3</v>
      </c>
      <c r="BI3019" s="2">
        <f t="shared" si="634"/>
        <v>-7.3024874508172771E-2</v>
      </c>
      <c r="BJ3019" s="2">
        <f t="shared" si="635"/>
        <v>8.5921771663768659E-2</v>
      </c>
      <c r="BK3019" s="2">
        <f t="shared" si="636"/>
        <v>6.7966258648798669E-2</v>
      </c>
      <c r="BL3019" s="2"/>
      <c r="BM3019" s="2">
        <f t="shared" si="637"/>
        <v>-0.29041760911825282</v>
      </c>
    </row>
    <row r="3020" spans="1:65">
      <c r="A3020">
        <v>2</v>
      </c>
      <c r="B3020" t="s">
        <v>474</v>
      </c>
      <c r="C3020">
        <v>1396</v>
      </c>
      <c r="D3020">
        <v>1.11413093271E-2</v>
      </c>
      <c r="E3020" s="1">
        <v>3.1750834514300002E-5</v>
      </c>
      <c r="F3020" s="1"/>
      <c r="G3020" s="1"/>
      <c r="H3020" s="1"/>
      <c r="I3020" s="1"/>
      <c r="J3020">
        <v>1.0347977816100001E-3</v>
      </c>
      <c r="K3020" s="1">
        <v>1.2055756491799999E-5</v>
      </c>
      <c r="L3020">
        <v>2.8673746683400001</v>
      </c>
      <c r="M3020">
        <v>1.5756190752899999E-2</v>
      </c>
      <c r="N3020" s="1">
        <v>4.4902460786799997E-5</v>
      </c>
      <c r="O3020">
        <v>4.7628862000199996</v>
      </c>
      <c r="P3020">
        <v>5.2182398167600001E-2</v>
      </c>
      <c r="Q3020">
        <v>0.18810977725</v>
      </c>
      <c r="R3020">
        <v>2.1295195261199999E-3</v>
      </c>
      <c r="S3020">
        <v>0</v>
      </c>
      <c r="T3020">
        <v>3.3749585586699999</v>
      </c>
      <c r="U3020">
        <v>4</v>
      </c>
      <c r="V3020">
        <v>3</v>
      </c>
      <c r="Z3020">
        <v>2</v>
      </c>
      <c r="AA3020" t="s">
        <v>474</v>
      </c>
      <c r="AB3020">
        <v>1396</v>
      </c>
      <c r="AC3020">
        <v>1.2055170035700001E-2</v>
      </c>
      <c r="AD3020" s="1">
        <v>4.3015497906900003E-5</v>
      </c>
      <c r="AE3020">
        <v>0.16730765934299999</v>
      </c>
      <c r="AF3020">
        <v>4.5146026144499999E-3</v>
      </c>
      <c r="AG3020">
        <v>0.97400432637900003</v>
      </c>
      <c r="AH3020">
        <v>1.2813218501799999E-3</v>
      </c>
      <c r="AI3020">
        <v>1.14337312235E-3</v>
      </c>
      <c r="AJ3020" s="1">
        <v>1.35047510311E-5</v>
      </c>
      <c r="AK3020">
        <v>3.3570565779999999</v>
      </c>
      <c r="AL3020">
        <v>1.70485849611E-2</v>
      </c>
      <c r="AM3020" s="1">
        <v>6.0833100532200002E-5</v>
      </c>
      <c r="AN3020">
        <v>4.8300211002099998</v>
      </c>
      <c r="AO3020">
        <v>4.1044105634200002E-2</v>
      </c>
      <c r="AP3020">
        <v>0.20640836816800001</v>
      </c>
      <c r="AQ3020">
        <v>1.9023554554500001E-3</v>
      </c>
      <c r="AR3020">
        <v>0</v>
      </c>
      <c r="AS3020">
        <v>0.90597875458199995</v>
      </c>
      <c r="AT3020">
        <v>2</v>
      </c>
      <c r="AU3020">
        <v>2</v>
      </c>
      <c r="AV3020">
        <f t="shared" si="625"/>
        <v>1396</v>
      </c>
      <c r="AW3020" s="2">
        <f t="shared" si="626"/>
        <v>8.202453425982309E-2</v>
      </c>
      <c r="AX3020" s="2">
        <f t="shared" si="627"/>
        <v>0.35478322270637014</v>
      </c>
      <c r="BC3020" s="2">
        <f t="shared" si="628"/>
        <v>0.10492421096136473</v>
      </c>
      <c r="BD3020" s="2">
        <f t="shared" si="629"/>
        <v>0.12019109213806427</v>
      </c>
      <c r="BE3020" s="2">
        <f t="shared" si="630"/>
        <v>0.1707770927415948</v>
      </c>
      <c r="BF3020" s="2">
        <f t="shared" si="631"/>
        <v>8.2024534258836018E-2</v>
      </c>
      <c r="BG3020" s="2">
        <f t="shared" si="632"/>
        <v>0.35478322270665275</v>
      </c>
      <c r="BH3020" s="2">
        <f t="shared" si="633"/>
        <v>1.4095423944774961E-2</v>
      </c>
      <c r="BI3020" s="2">
        <f t="shared" si="634"/>
        <v>-0.2134492266458492</v>
      </c>
      <c r="BJ3020" s="2">
        <f t="shared" si="635"/>
        <v>9.7276128787718352E-2</v>
      </c>
      <c r="BK3020" s="2">
        <f t="shared" si="636"/>
        <v>-0.10667386134932248</v>
      </c>
      <c r="BL3020" s="2"/>
      <c r="BM3020" s="2">
        <f t="shared" si="637"/>
        <v>-0.73155855432517447</v>
      </c>
    </row>
    <row r="3021" spans="1:65">
      <c r="A3021">
        <v>2</v>
      </c>
      <c r="B3021" t="s">
        <v>474</v>
      </c>
      <c r="C3021">
        <v>799</v>
      </c>
      <c r="D3021">
        <v>1.09487060618E-2</v>
      </c>
      <c r="E3021" s="1">
        <v>5.2532984913100002E-5</v>
      </c>
      <c r="F3021" s="1"/>
      <c r="G3021" s="1"/>
      <c r="H3021" s="1"/>
      <c r="I3021" s="1"/>
      <c r="J3021">
        <v>1.3190612051400001E-3</v>
      </c>
      <c r="K3021">
        <v>1.15663591019E-4</v>
      </c>
      <c r="L3021">
        <v>2.7690931982799998</v>
      </c>
      <c r="M3021">
        <v>1.5483808603000001E-2</v>
      </c>
      <c r="N3021" s="1">
        <v>7.4292859736100006E-5</v>
      </c>
      <c r="O3021">
        <v>4.8594363827300002</v>
      </c>
      <c r="P3021">
        <v>4.8182888684299999E-2</v>
      </c>
      <c r="Q3021">
        <v>0.18860518567500001</v>
      </c>
      <c r="R3021">
        <v>2.07753061588E-3</v>
      </c>
      <c r="S3021">
        <v>0</v>
      </c>
      <c r="T3021">
        <v>8.18678580021</v>
      </c>
      <c r="U3021">
        <v>4</v>
      </c>
      <c r="V3021">
        <v>3</v>
      </c>
      <c r="Z3021">
        <v>2</v>
      </c>
      <c r="AA3021" t="s">
        <v>474</v>
      </c>
      <c r="AB3021">
        <v>799</v>
      </c>
      <c r="AC3021">
        <v>1.18464455351E-2</v>
      </c>
      <c r="AD3021" s="1">
        <v>7.7560280770600003E-5</v>
      </c>
      <c r="AE3021">
        <v>0.17059484669200001</v>
      </c>
      <c r="AF3021">
        <v>8.2160530406100007E-3</v>
      </c>
      <c r="AG3021">
        <v>0.97201687493</v>
      </c>
      <c r="AH3021">
        <v>2.76742407885E-3</v>
      </c>
      <c r="AI3021">
        <v>1.4898555378700001E-3</v>
      </c>
      <c r="AJ3021">
        <v>1.0040228399799999E-4</v>
      </c>
      <c r="AK3021">
        <v>3.2418140789300001</v>
      </c>
      <c r="AL3021">
        <v>1.6753403941599999E-2</v>
      </c>
      <c r="AM3021">
        <v>1.0968680096699999E-4</v>
      </c>
      <c r="AN3021">
        <v>4.9223335589400001</v>
      </c>
      <c r="AO3021">
        <v>4.6639226640400003E-2</v>
      </c>
      <c r="AP3021">
        <v>0.20671121237199999</v>
      </c>
      <c r="AQ3021">
        <v>2.3806909041399998E-3</v>
      </c>
      <c r="AR3021">
        <v>0</v>
      </c>
      <c r="AS3021">
        <v>2.5973845170500001</v>
      </c>
      <c r="AT3021">
        <v>2</v>
      </c>
      <c r="AU3021">
        <v>2</v>
      </c>
      <c r="AV3021">
        <f t="shared" si="625"/>
        <v>799</v>
      </c>
      <c r="AW3021" s="2">
        <f t="shared" si="626"/>
        <v>8.1995029205525011E-2</v>
      </c>
      <c r="AX3021" s="2">
        <f t="shared" si="627"/>
        <v>0.47641107580123465</v>
      </c>
      <c r="BC3021" s="2">
        <f t="shared" si="628"/>
        <v>0.12948173448242115</v>
      </c>
      <c r="BD3021" s="2">
        <f t="shared" si="629"/>
        <v>-0.13194564414391244</v>
      </c>
      <c r="BE3021" s="2">
        <f t="shared" si="630"/>
        <v>0.17071324321753673</v>
      </c>
      <c r="BF3021" s="2">
        <f t="shared" si="631"/>
        <v>8.1995029204508102E-2</v>
      </c>
      <c r="BG3021" s="2">
        <f t="shared" si="632"/>
        <v>0.47641107579685138</v>
      </c>
      <c r="BH3021" s="2">
        <f t="shared" si="633"/>
        <v>1.2943306847998014E-2</v>
      </c>
      <c r="BI3021" s="2">
        <f t="shared" si="634"/>
        <v>-3.2037557025985985E-2</v>
      </c>
      <c r="BJ3021" s="2">
        <f t="shared" si="635"/>
        <v>9.5999622874632193E-2</v>
      </c>
      <c r="BK3021" s="2">
        <f t="shared" si="636"/>
        <v>0.14592337939221525</v>
      </c>
      <c r="BL3021" s="2"/>
      <c r="BM3021" s="2">
        <f t="shared" si="637"/>
        <v>-0.68273452116172695</v>
      </c>
    </row>
    <row r="3022" spans="1:65">
      <c r="A3022">
        <v>2</v>
      </c>
      <c r="B3022" t="s">
        <v>474</v>
      </c>
      <c r="C3022">
        <v>3033</v>
      </c>
      <c r="D3022">
        <v>1.08614397752E-2</v>
      </c>
      <c r="E3022" s="1">
        <v>3.15164088224E-5</v>
      </c>
      <c r="F3022" s="1"/>
      <c r="G3022" s="1"/>
      <c r="H3022" s="1"/>
      <c r="I3022" s="1"/>
      <c r="J3022">
        <v>6.2750329057599996E-4</v>
      </c>
      <c r="K3022" s="1">
        <v>7.6569711168399996E-6</v>
      </c>
      <c r="L3022">
        <v>2.7251271892000002</v>
      </c>
      <c r="M3022">
        <v>1.5360395437099999E-2</v>
      </c>
      <c r="N3022" s="1">
        <v>4.4570932794000002E-5</v>
      </c>
      <c r="O3022">
        <v>4.97986926994</v>
      </c>
      <c r="P3022">
        <v>5.8986968440299999E-2</v>
      </c>
      <c r="Q3022">
        <v>0.191738918057</v>
      </c>
      <c r="R3022">
        <v>2.3383168177000002E-3</v>
      </c>
      <c r="S3022">
        <v>0</v>
      </c>
      <c r="T3022">
        <v>10.983031544199999</v>
      </c>
      <c r="U3022">
        <v>4</v>
      </c>
      <c r="V3022">
        <v>3</v>
      </c>
      <c r="Z3022">
        <v>2</v>
      </c>
      <c r="AA3022" t="s">
        <v>474</v>
      </c>
      <c r="AB3022">
        <v>3033</v>
      </c>
      <c r="AC3022">
        <v>1.17516745678E-2</v>
      </c>
      <c r="AD3022" s="1">
        <v>2.13628828532E-5</v>
      </c>
      <c r="AE3022">
        <v>0.201533140183</v>
      </c>
      <c r="AF3022">
        <v>2.236964264E-3</v>
      </c>
      <c r="AG3022">
        <v>0.95774297077199999</v>
      </c>
      <c r="AH3022">
        <v>1.16890783559E-3</v>
      </c>
      <c r="AI3022">
        <v>7.6062599352000001E-4</v>
      </c>
      <c r="AJ3022" s="1">
        <v>9.6926979455500005E-6</v>
      </c>
      <c r="AK3022">
        <v>3.1901528538999999</v>
      </c>
      <c r="AL3022">
        <v>1.6619377554399999E-2</v>
      </c>
      <c r="AM3022" s="1">
        <v>3.0211678662399999E-5</v>
      </c>
      <c r="AN3022">
        <v>5.0812319046900001</v>
      </c>
      <c r="AO3022">
        <v>2.7848743507499999E-2</v>
      </c>
      <c r="AP3022">
        <v>0.21167701598399999</v>
      </c>
      <c r="AQ3022">
        <v>1.22229061096E-3</v>
      </c>
      <c r="AR3022">
        <v>0</v>
      </c>
      <c r="AS3022">
        <v>5.6103137186299996</v>
      </c>
      <c r="AT3022">
        <v>2</v>
      </c>
      <c r="AU3022">
        <v>2</v>
      </c>
      <c r="AV3022">
        <f t="shared" si="625"/>
        <v>3033</v>
      </c>
      <c r="AW3022" s="2">
        <f t="shared" si="626"/>
        <v>8.1962871500026999E-2</v>
      </c>
      <c r="AX3022" s="2">
        <f t="shared" si="627"/>
        <v>-0.32216633647623816</v>
      </c>
      <c r="BC3022" s="2">
        <f t="shared" si="628"/>
        <v>0.21214662128991166</v>
      </c>
      <c r="BD3022" s="2">
        <f t="shared" si="629"/>
        <v>0.26586581007636567</v>
      </c>
      <c r="BE3022" s="2">
        <f t="shared" si="630"/>
        <v>0.17064365529174241</v>
      </c>
      <c r="BF3022" s="2">
        <f t="shared" si="631"/>
        <v>8.196287149347585E-2</v>
      </c>
      <c r="BG3022" s="2">
        <f t="shared" si="632"/>
        <v>-0.32216633647687537</v>
      </c>
      <c r="BH3022" s="2">
        <f t="shared" si="633"/>
        <v>2.0354477046587476E-2</v>
      </c>
      <c r="BI3022" s="2">
        <f t="shared" si="634"/>
        <v>-0.52788311988460002</v>
      </c>
      <c r="BJ3022" s="2">
        <f t="shared" si="635"/>
        <v>0.10398565992258708</v>
      </c>
      <c r="BK3022" s="2">
        <f t="shared" si="636"/>
        <v>-0.47727758629292094</v>
      </c>
      <c r="BL3022" s="2"/>
      <c r="BM3022" s="2">
        <f t="shared" si="637"/>
        <v>-0.48918350128997529</v>
      </c>
    </row>
    <row r="3023" spans="1:65">
      <c r="A3023">
        <v>2</v>
      </c>
      <c r="B3023" t="s">
        <v>474</v>
      </c>
      <c r="C3023">
        <v>3179</v>
      </c>
      <c r="D3023">
        <v>1.1018987420100001E-2</v>
      </c>
      <c r="E3023" s="1">
        <v>3.4099521852200003E-5</v>
      </c>
      <c r="F3023" s="1"/>
      <c r="G3023" s="1"/>
      <c r="H3023" s="1"/>
      <c r="I3023" s="1"/>
      <c r="J3023">
        <v>6.1326480785799998E-4</v>
      </c>
      <c r="K3023" s="1">
        <v>7.8847094946500002E-5</v>
      </c>
      <c r="L3023">
        <v>2.8047577349499999</v>
      </c>
      <c r="M3023">
        <v>1.55832014531E-2</v>
      </c>
      <c r="N3023" s="1">
        <v>4.8224006273799999E-5</v>
      </c>
      <c r="O3023">
        <v>4.7975537675200002</v>
      </c>
      <c r="P3023">
        <v>2.7402390081999999E-2</v>
      </c>
      <c r="Q3023">
        <v>0.18739865517900001</v>
      </c>
      <c r="R3023">
        <v>1.2173795029899999E-3</v>
      </c>
      <c r="S3023">
        <v>0</v>
      </c>
      <c r="T3023">
        <v>11.9810797156</v>
      </c>
      <c r="U3023">
        <v>4</v>
      </c>
      <c r="V3023">
        <v>3</v>
      </c>
      <c r="Z3023">
        <v>2</v>
      </c>
      <c r="AA3023" t="s">
        <v>474</v>
      </c>
      <c r="AB3023">
        <v>3179</v>
      </c>
      <c r="AC3023">
        <v>1.19213651297E-2</v>
      </c>
      <c r="AD3023" s="1">
        <v>2.7458889649600002E-5</v>
      </c>
      <c r="AE3023">
        <v>0.19151812404599999</v>
      </c>
      <c r="AF3023">
        <v>3.2782544102800001E-3</v>
      </c>
      <c r="AG3023">
        <v>0.96867157161299999</v>
      </c>
      <c r="AH3023">
        <v>1.16944952407E-3</v>
      </c>
      <c r="AI3023">
        <v>8.4028578227800005E-4</v>
      </c>
      <c r="AJ3023" s="1">
        <v>5.2219040169299998E-5</v>
      </c>
      <c r="AK3023">
        <v>3.28294766542</v>
      </c>
      <c r="AL3023">
        <v>1.6859356248400001E-2</v>
      </c>
      <c r="AM3023" s="1">
        <v>3.88327341502E-5</v>
      </c>
      <c r="AN3023">
        <v>4.8343328129399996</v>
      </c>
      <c r="AO3023">
        <v>2.2774603475300002E-2</v>
      </c>
      <c r="AP3023">
        <v>0.204299576958</v>
      </c>
      <c r="AQ3023">
        <v>1.0713363479900001E-3</v>
      </c>
      <c r="AR3023">
        <v>0</v>
      </c>
      <c r="AS3023">
        <v>3.7833170799500002</v>
      </c>
      <c r="AT3023">
        <v>2</v>
      </c>
      <c r="AU3023">
        <v>2</v>
      </c>
      <c r="AV3023">
        <f t="shared" si="625"/>
        <v>3179</v>
      </c>
      <c r="AW3023" s="2">
        <f t="shared" si="626"/>
        <v>8.189297938156738E-2</v>
      </c>
      <c r="AX3023" s="2">
        <f t="shared" si="627"/>
        <v>-0.19474267795844669</v>
      </c>
      <c r="BC3023" s="2">
        <f t="shared" si="628"/>
        <v>0.37018425239976632</v>
      </c>
      <c r="BD3023" s="2">
        <f t="shared" si="629"/>
        <v>-0.33771763937869742</v>
      </c>
      <c r="BE3023" s="2">
        <f t="shared" si="630"/>
        <v>0.17049241883221861</v>
      </c>
      <c r="BF3023" s="2">
        <f t="shared" si="631"/>
        <v>8.1892979381726003E-2</v>
      </c>
      <c r="BG3023" s="2">
        <f t="shared" si="632"/>
        <v>-0.19474267795751879</v>
      </c>
      <c r="BH3023" s="2">
        <f t="shared" si="633"/>
        <v>7.6662080723300845E-3</v>
      </c>
      <c r="BI3023" s="2">
        <f t="shared" si="634"/>
        <v>-0.16888258990736302</v>
      </c>
      <c r="BJ3023" s="2">
        <f t="shared" si="635"/>
        <v>9.0186996074526335E-2</v>
      </c>
      <c r="BK3023" s="2">
        <f t="shared" si="636"/>
        <v>-0.11996518311775739</v>
      </c>
      <c r="BL3023" s="2"/>
      <c r="BM3023" s="2">
        <f t="shared" si="637"/>
        <v>-0.68422569837141456</v>
      </c>
    </row>
    <row r="3024" spans="1:65">
      <c r="A3024">
        <v>2</v>
      </c>
      <c r="B3024" t="s">
        <v>474</v>
      </c>
      <c r="C3024">
        <v>1569</v>
      </c>
      <c r="D3024">
        <v>1.09159123732E-2</v>
      </c>
      <c r="E3024" s="1">
        <v>2.9967060292800002E-5</v>
      </c>
      <c r="F3024" s="1"/>
      <c r="G3024" s="1"/>
      <c r="H3024" s="1"/>
      <c r="I3024" s="1"/>
      <c r="J3024">
        <v>9.7651061383799995E-4</v>
      </c>
      <c r="K3024" s="1">
        <v>8.4992247437500003E-5</v>
      </c>
      <c r="L3024">
        <v>2.7525300018999999</v>
      </c>
      <c r="M3024">
        <v>1.54374313239E-2</v>
      </c>
      <c r="N3024" s="1">
        <v>4.2379823090599999E-5</v>
      </c>
      <c r="O3024">
        <v>4.9040892963099996</v>
      </c>
      <c r="P3024">
        <v>3.0598059067699999E-2</v>
      </c>
      <c r="Q3024">
        <v>0.189768158045</v>
      </c>
      <c r="R3024">
        <v>1.2935630270100001E-3</v>
      </c>
      <c r="S3024">
        <v>0</v>
      </c>
      <c r="T3024">
        <v>8.6297528761900004</v>
      </c>
      <c r="U3024">
        <v>4</v>
      </c>
      <c r="V3024">
        <v>3</v>
      </c>
      <c r="Z3024">
        <v>2</v>
      </c>
      <c r="AA3024" t="s">
        <v>474</v>
      </c>
      <c r="AB3024">
        <v>1569</v>
      </c>
      <c r="AC3024">
        <v>1.1808368757999999E-2</v>
      </c>
      <c r="AD3024" s="1">
        <v>6.7699240688599995E-5</v>
      </c>
      <c r="AE3024">
        <v>0.127886730157</v>
      </c>
      <c r="AF3024">
        <v>6.3513145317799996E-3</v>
      </c>
      <c r="AG3024">
        <v>0.98321534470299998</v>
      </c>
      <c r="AH3024">
        <v>1.3370024833300001E-3</v>
      </c>
      <c r="AI3024">
        <v>1.01353629074E-3</v>
      </c>
      <c r="AJ3024" s="1">
        <v>9.1147885530699997E-5</v>
      </c>
      <c r="AK3024">
        <v>3.2210079299699999</v>
      </c>
      <c r="AL3024">
        <v>1.6699555247100002E-2</v>
      </c>
      <c r="AM3024" s="1">
        <v>9.5741184344100007E-5</v>
      </c>
      <c r="AN3024">
        <v>4.9379157536599996</v>
      </c>
      <c r="AO3024">
        <v>3.09231775795E-2</v>
      </c>
      <c r="AP3024">
        <v>0.20669906646899999</v>
      </c>
      <c r="AQ3024">
        <v>1.75495523643E-3</v>
      </c>
      <c r="AR3024">
        <v>0</v>
      </c>
      <c r="AS3024">
        <v>3.6367856729799999</v>
      </c>
      <c r="AT3024">
        <v>2</v>
      </c>
      <c r="AU3024">
        <v>2</v>
      </c>
      <c r="AV3024">
        <f t="shared" si="625"/>
        <v>1569</v>
      </c>
      <c r="AW3024" s="2">
        <f t="shared" si="626"/>
        <v>8.1757378979250214E-2</v>
      </c>
      <c r="AX3024" s="2">
        <f t="shared" si="627"/>
        <v>1.2591218500289689</v>
      </c>
      <c r="BC3024" s="2">
        <f t="shared" si="628"/>
        <v>3.7916307695291973E-2</v>
      </c>
      <c r="BD3024" s="2">
        <f t="shared" si="629"/>
        <v>7.2425877404013947E-2</v>
      </c>
      <c r="BE3024" s="2">
        <f t="shared" si="630"/>
        <v>0.17019902698485462</v>
      </c>
      <c r="BF3024" s="2">
        <f t="shared" si="631"/>
        <v>8.1757378978327813E-2</v>
      </c>
      <c r="BG3024" s="2">
        <f t="shared" si="632"/>
        <v>1.2591218500233843</v>
      </c>
      <c r="BH3024" s="2">
        <f t="shared" si="633"/>
        <v>6.89760224705781E-3</v>
      </c>
      <c r="BI3024" s="2">
        <f t="shared" si="634"/>
        <v>1.0625461931446605E-2</v>
      </c>
      <c r="BJ3024" s="2">
        <f t="shared" si="635"/>
        <v>8.9218911109339771E-2</v>
      </c>
      <c r="BK3024" s="2">
        <f t="shared" si="636"/>
        <v>0.35668320737837</v>
      </c>
      <c r="BL3024" s="2"/>
      <c r="BM3024" s="2">
        <f t="shared" si="637"/>
        <v>-0.57857591924629648</v>
      </c>
    </row>
    <row r="3025" spans="1:65">
      <c r="A3025">
        <v>2</v>
      </c>
      <c r="B3025" t="s">
        <v>474</v>
      </c>
      <c r="C3025">
        <v>3151</v>
      </c>
      <c r="D3025">
        <v>1.09254779237E-2</v>
      </c>
      <c r="E3025" s="1">
        <v>3.8141385751199998E-5</v>
      </c>
      <c r="F3025" s="1"/>
      <c r="G3025" s="1"/>
      <c r="H3025" s="1"/>
      <c r="I3025" s="1"/>
      <c r="J3025">
        <v>1.08392266752E-3</v>
      </c>
      <c r="K3025" s="1">
        <v>9.59528647472E-5</v>
      </c>
      <c r="L3025">
        <v>2.7573561675699998</v>
      </c>
      <c r="M3025">
        <v>1.5450959055E-2</v>
      </c>
      <c r="N3025" s="1">
        <v>5.3940065017100002E-5</v>
      </c>
      <c r="O3025">
        <v>4.8683017807200004</v>
      </c>
      <c r="P3025">
        <v>3.8331281409299998E-2</v>
      </c>
      <c r="Q3025">
        <v>0.18854840706699999</v>
      </c>
      <c r="R3025">
        <v>1.6239449783999999E-3</v>
      </c>
      <c r="S3025">
        <v>0</v>
      </c>
      <c r="T3025">
        <v>12.185433060199999</v>
      </c>
      <c r="U3025">
        <v>4</v>
      </c>
      <c r="V3025">
        <v>3</v>
      </c>
      <c r="Z3025">
        <v>2</v>
      </c>
      <c r="AA3025" t="s">
        <v>474</v>
      </c>
      <c r="AB3025">
        <v>3151</v>
      </c>
      <c r="AC3025">
        <v>1.1818688444100001E-2</v>
      </c>
      <c r="AD3025" s="1">
        <v>7.0681131276900005E-5</v>
      </c>
      <c r="AE3025">
        <v>0.14664707980200001</v>
      </c>
      <c r="AF3025">
        <v>6.8156516361399999E-3</v>
      </c>
      <c r="AG3025">
        <v>0.97784580920800002</v>
      </c>
      <c r="AH3025">
        <v>1.8241600063999999E-3</v>
      </c>
      <c r="AI3025">
        <v>1.12715309475E-3</v>
      </c>
      <c r="AJ3025" s="1">
        <v>8.97131710534E-5</v>
      </c>
      <c r="AK3025">
        <v>3.2266402600499999</v>
      </c>
      <c r="AL3025">
        <v>1.67141494871E-2</v>
      </c>
      <c r="AM3025" s="1">
        <v>9.9958214455600001E-5</v>
      </c>
      <c r="AN3025">
        <v>4.9530274207999998</v>
      </c>
      <c r="AO3025">
        <v>3.88572806498E-2</v>
      </c>
      <c r="AP3025">
        <v>0.20751282777499999</v>
      </c>
      <c r="AQ3025">
        <v>2.0470521111099998E-3</v>
      </c>
      <c r="AR3025">
        <v>0</v>
      </c>
      <c r="AS3025">
        <v>0.280814113832</v>
      </c>
      <c r="AT3025">
        <v>2</v>
      </c>
      <c r="AU3025">
        <v>2</v>
      </c>
      <c r="AV3025">
        <f t="shared" si="625"/>
        <v>3151</v>
      </c>
      <c r="AW3025" s="2">
        <f t="shared" si="626"/>
        <v>8.1754823600202586E-2</v>
      </c>
      <c r="AX3025" s="2">
        <f t="shared" si="627"/>
        <v>0.85313485299039626</v>
      </c>
      <c r="BC3025" s="2">
        <f t="shared" si="628"/>
        <v>3.9883313196974371E-2</v>
      </c>
      <c r="BD3025" s="2">
        <f t="shared" si="629"/>
        <v>-6.5028737914592377E-2</v>
      </c>
      <c r="BE3025" s="2">
        <f t="shared" si="630"/>
        <v>0.17019349839508416</v>
      </c>
      <c r="BF3025" s="2">
        <f t="shared" si="631"/>
        <v>8.1754823606967397E-2</v>
      </c>
      <c r="BG3025" s="2">
        <f t="shared" si="632"/>
        <v>0.85313485298750369</v>
      </c>
      <c r="BH3025" s="2">
        <f t="shared" si="633"/>
        <v>1.7403530819625739E-2</v>
      </c>
      <c r="BI3025" s="2">
        <f t="shared" si="634"/>
        <v>1.3722453859118373E-2</v>
      </c>
      <c r="BJ3025" s="2">
        <f t="shared" si="635"/>
        <v>0.10058117701976163</v>
      </c>
      <c r="BK3025" s="2">
        <f t="shared" si="636"/>
        <v>0.26054277597931208</v>
      </c>
      <c r="BL3025" s="2"/>
      <c r="BM3025" s="2">
        <f t="shared" si="637"/>
        <v>-0.97695493361256125</v>
      </c>
    </row>
    <row r="3026" spans="1:65">
      <c r="A3026">
        <v>2</v>
      </c>
      <c r="B3026" t="s">
        <v>474</v>
      </c>
      <c r="C3026">
        <v>1272</v>
      </c>
      <c r="D3026">
        <v>1.07225080811E-2</v>
      </c>
      <c r="E3026" s="1">
        <v>1.99694216584E-5</v>
      </c>
      <c r="F3026" s="1"/>
      <c r="G3026" s="1"/>
      <c r="H3026" s="1"/>
      <c r="I3026" s="1"/>
      <c r="J3026">
        <v>1.9147797423199999E-4</v>
      </c>
      <c r="K3026" s="1">
        <v>6.5257681703399997E-6</v>
      </c>
      <c r="L3026">
        <v>2.65585734758</v>
      </c>
      <c r="M3026">
        <v>1.51639163509E-2</v>
      </c>
      <c r="N3026" s="1">
        <v>2.8241026941999998E-5</v>
      </c>
      <c r="O3026">
        <v>4.9470642286300004</v>
      </c>
      <c r="P3026">
        <v>3.8433706571099999E-2</v>
      </c>
      <c r="Q3026">
        <v>0.18803940276799999</v>
      </c>
      <c r="R3026">
        <v>1.5022656288400001E-3</v>
      </c>
      <c r="S3026">
        <v>0</v>
      </c>
      <c r="T3026">
        <v>12.9106465815</v>
      </c>
      <c r="U3026">
        <v>4</v>
      </c>
      <c r="V3026">
        <v>3</v>
      </c>
      <c r="Z3026">
        <v>2</v>
      </c>
      <c r="AA3026" t="s">
        <v>474</v>
      </c>
      <c r="AB3026">
        <v>1272</v>
      </c>
      <c r="AC3026">
        <v>1.1597068827800001E-2</v>
      </c>
      <c r="AD3026" s="1">
        <v>3.2610350215200001E-5</v>
      </c>
      <c r="AE3026">
        <v>0.17135604315799999</v>
      </c>
      <c r="AF3026">
        <v>3.42494250923E-3</v>
      </c>
      <c r="AG3026">
        <v>0.97094835854499995</v>
      </c>
      <c r="AH3026">
        <v>1.2137428127100001E-3</v>
      </c>
      <c r="AI3026">
        <v>2.20430151088E-4</v>
      </c>
      <c r="AJ3026" s="1">
        <v>7.6211314516800002E-6</v>
      </c>
      <c r="AK3026">
        <v>3.10676532468</v>
      </c>
      <c r="AL3026">
        <v>1.6400732020099999E-2</v>
      </c>
      <c r="AM3026" s="1">
        <v>4.6117999548100002E-5</v>
      </c>
      <c r="AN3026">
        <v>5.0311208363600004</v>
      </c>
      <c r="AO3026">
        <v>3.2691419513099999E-2</v>
      </c>
      <c r="AP3026">
        <v>0.206832087375</v>
      </c>
      <c r="AQ3026">
        <v>1.4644088270700001E-3</v>
      </c>
      <c r="AR3026">
        <v>0</v>
      </c>
      <c r="AS3026">
        <v>7.6989194888499997</v>
      </c>
      <c r="AT3026">
        <v>2</v>
      </c>
      <c r="AU3026">
        <v>2</v>
      </c>
      <c r="AV3026">
        <f t="shared" si="625"/>
        <v>1272</v>
      </c>
      <c r="AW3026" s="2">
        <f t="shared" si="626"/>
        <v>8.1563076482221775E-2</v>
      </c>
      <c r="AX3026" s="2">
        <f t="shared" si="627"/>
        <v>0.63301425414504586</v>
      </c>
      <c r="BC3026" s="2">
        <f t="shared" si="628"/>
        <v>0.15120369312514637</v>
      </c>
      <c r="BD3026" s="2">
        <f t="shared" si="629"/>
        <v>0.16785200649917217</v>
      </c>
      <c r="BE3026" s="2">
        <f t="shared" si="630"/>
        <v>0.16977868841896362</v>
      </c>
      <c r="BF3026" s="2">
        <f t="shared" si="631"/>
        <v>8.1563076488917252E-2</v>
      </c>
      <c r="BG3026" s="2">
        <f t="shared" si="632"/>
        <v>0.63301425414928547</v>
      </c>
      <c r="BH3026" s="2">
        <f t="shared" si="633"/>
        <v>1.6991210108722999E-2</v>
      </c>
      <c r="BI3026" s="2">
        <f t="shared" si="634"/>
        <v>-0.14940757918774034</v>
      </c>
      <c r="BJ3026" s="2">
        <f t="shared" si="635"/>
        <v>9.9940141961555387E-2</v>
      </c>
      <c r="BK3026" s="2">
        <f t="shared" si="636"/>
        <v>-2.5199805575816664E-2</v>
      </c>
      <c r="BL3026" s="2"/>
      <c r="BM3026" s="2">
        <f t="shared" si="637"/>
        <v>-0.40367669115178312</v>
      </c>
    </row>
    <row r="3027" spans="1:65">
      <c r="A3027">
        <v>2</v>
      </c>
      <c r="B3027" t="s">
        <v>474</v>
      </c>
      <c r="C3027">
        <v>2121</v>
      </c>
      <c r="D3027">
        <v>1.1191584850800001E-2</v>
      </c>
      <c r="E3027" s="1">
        <v>4.97667229644E-5</v>
      </c>
      <c r="F3027" s="1"/>
      <c r="G3027" s="1"/>
      <c r="H3027" s="1"/>
      <c r="I3027" s="1"/>
      <c r="J3027">
        <v>8.8706726499300005E-4</v>
      </c>
      <c r="K3027" s="1">
        <v>9.30112886523E-5</v>
      </c>
      <c r="L3027">
        <v>2.8933113010399998</v>
      </c>
      <c r="M3027">
        <v>1.5827291080499999E-2</v>
      </c>
      <c r="N3027" s="1">
        <v>7.0380774571099995E-5</v>
      </c>
      <c r="O3027">
        <v>4.6593946313099996</v>
      </c>
      <c r="P3027">
        <v>3.9877150588200003E-2</v>
      </c>
      <c r="Q3027">
        <v>0.18485279377899999</v>
      </c>
      <c r="R3027">
        <v>1.7828562436300001E-3</v>
      </c>
      <c r="S3027">
        <v>0</v>
      </c>
      <c r="T3027">
        <v>8.3537612964699992</v>
      </c>
      <c r="U3027">
        <v>4</v>
      </c>
      <c r="V3027">
        <v>3</v>
      </c>
      <c r="Z3027">
        <v>2</v>
      </c>
      <c r="AA3027" t="s">
        <v>474</v>
      </c>
      <c r="AB3027">
        <v>2121</v>
      </c>
      <c r="AC3027">
        <v>1.21030039343E-2</v>
      </c>
      <c r="AD3027" s="1">
        <v>7.2450271556199998E-5</v>
      </c>
      <c r="AE3027">
        <v>0.22670349968299999</v>
      </c>
      <c r="AF3027">
        <v>8.9990571328400007E-3</v>
      </c>
      <c r="AG3027">
        <v>0.95469470823799996</v>
      </c>
      <c r="AH3027">
        <v>4.7611540546499999E-3</v>
      </c>
      <c r="AI3027">
        <v>1.18675946035E-3</v>
      </c>
      <c r="AJ3027" s="1">
        <v>8.0243464035899994E-5</v>
      </c>
      <c r="AK3027">
        <v>3.3837504678200001</v>
      </c>
      <c r="AL3027">
        <v>1.7116232309400001E-2</v>
      </c>
      <c r="AM3027">
        <v>1.02460156632E-4</v>
      </c>
      <c r="AN3027">
        <v>4.7146147224700004</v>
      </c>
      <c r="AO3027">
        <v>3.8753524257299998E-2</v>
      </c>
      <c r="AP3027">
        <v>0.20227598026900001</v>
      </c>
      <c r="AQ3027">
        <v>2.0568607382999999E-3</v>
      </c>
      <c r="AR3027">
        <v>0</v>
      </c>
      <c r="AS3027">
        <v>1.2189988811000001</v>
      </c>
      <c r="AT3027">
        <v>2</v>
      </c>
      <c r="AU3027">
        <v>2</v>
      </c>
      <c r="AV3027">
        <f t="shared" si="625"/>
        <v>2121</v>
      </c>
      <c r="AW3027" s="2">
        <f t="shared" si="626"/>
        <v>8.1437892456746042E-2</v>
      </c>
      <c r="AX3027" s="2">
        <f t="shared" si="627"/>
        <v>0.455797513692561</v>
      </c>
      <c r="BC3027" s="2">
        <f t="shared" si="628"/>
        <v>0.33784607682413448</v>
      </c>
      <c r="BD3027" s="2">
        <f t="shared" si="629"/>
        <v>-0.13727177422656084</v>
      </c>
      <c r="BE3027" s="2">
        <f t="shared" si="630"/>
        <v>0.16950791524013062</v>
      </c>
      <c r="BF3027" s="2">
        <f t="shared" si="631"/>
        <v>8.1437892457038363E-2</v>
      </c>
      <c r="BG3027" s="2">
        <f t="shared" si="632"/>
        <v>0.4557975136873893</v>
      </c>
      <c r="BH3027" s="2">
        <f t="shared" si="633"/>
        <v>1.1851344547837848E-2</v>
      </c>
      <c r="BI3027" s="2">
        <f t="shared" si="634"/>
        <v>-2.8177197074670007E-2</v>
      </c>
      <c r="BJ3027" s="2">
        <f t="shared" si="635"/>
        <v>9.4254385523814377E-2</v>
      </c>
      <c r="BK3027" s="2">
        <f t="shared" si="636"/>
        <v>0.15368849600128756</v>
      </c>
      <c r="BL3027" s="2"/>
      <c r="BM3027" s="2">
        <f t="shared" si="637"/>
        <v>-0.85407784136528953</v>
      </c>
    </row>
    <row r="3028" spans="1:65">
      <c r="A3028">
        <v>2</v>
      </c>
      <c r="B3028" t="s">
        <v>474</v>
      </c>
      <c r="C3028">
        <v>3192</v>
      </c>
      <c r="D3028">
        <v>1.08842471648E-2</v>
      </c>
      <c r="E3028" s="1">
        <v>2.37850988442E-5</v>
      </c>
      <c r="F3028" s="1"/>
      <c r="G3028" s="1"/>
      <c r="H3028" s="1"/>
      <c r="I3028" s="1"/>
      <c r="J3028">
        <v>4.6574077337800001E-4</v>
      </c>
      <c r="K3028" s="1">
        <v>9.5554036504600002E-6</v>
      </c>
      <c r="L3028">
        <v>2.7365839195600001</v>
      </c>
      <c r="M3028">
        <v>1.53926499567E-2</v>
      </c>
      <c r="N3028" s="1">
        <v>3.3637209367900001E-5</v>
      </c>
      <c r="O3028">
        <v>4.9659503572899997</v>
      </c>
      <c r="P3028">
        <v>4.3672195309699999E-2</v>
      </c>
      <c r="Q3028">
        <v>0.19160449846300001</v>
      </c>
      <c r="R3028">
        <v>1.7362755063300001E-3</v>
      </c>
      <c r="S3028">
        <v>0</v>
      </c>
      <c r="T3028">
        <v>19.845097128700001</v>
      </c>
      <c r="U3028">
        <v>4</v>
      </c>
      <c r="V3028">
        <v>3</v>
      </c>
      <c r="Z3028">
        <v>2</v>
      </c>
      <c r="AA3028" t="s">
        <v>474</v>
      </c>
      <c r="AB3028">
        <v>3192</v>
      </c>
      <c r="AC3028">
        <v>1.1769947483999999E-2</v>
      </c>
      <c r="AD3028" s="1">
        <v>4.7455629884600003E-5</v>
      </c>
      <c r="AE3028">
        <v>0.20369604825599999</v>
      </c>
      <c r="AF3028">
        <v>5.1483914812799998E-3</v>
      </c>
      <c r="AG3028">
        <v>0.95808968599199995</v>
      </c>
      <c r="AH3028">
        <v>2.7082553715500001E-3</v>
      </c>
      <c r="AI3028">
        <v>5.6204761765500004E-4</v>
      </c>
      <c r="AJ3028" s="1">
        <v>1.38693839807E-5</v>
      </c>
      <c r="AK3028">
        <v>3.2000814332099998</v>
      </c>
      <c r="AL3028">
        <v>1.6645219360200001E-2</v>
      </c>
      <c r="AM3028" s="1">
        <v>6.7112395393799994E-5</v>
      </c>
      <c r="AN3028">
        <v>5.0678151464200001</v>
      </c>
      <c r="AO3028">
        <v>4.0188318156599998E-2</v>
      </c>
      <c r="AP3028">
        <v>0.21144636438200001</v>
      </c>
      <c r="AQ3028">
        <v>1.88107752751E-3</v>
      </c>
      <c r="AR3028">
        <v>0</v>
      </c>
      <c r="AS3028">
        <v>12.6626875766</v>
      </c>
      <c r="AT3028">
        <v>2</v>
      </c>
      <c r="AU3028">
        <v>2</v>
      </c>
      <c r="AV3028">
        <f t="shared" si="625"/>
        <v>3192</v>
      </c>
      <c r="AW3028" s="2">
        <f t="shared" si="626"/>
        <v>8.1374513624091732E-2</v>
      </c>
      <c r="AX3028" s="2">
        <f t="shared" si="627"/>
        <v>0.99518321094436257</v>
      </c>
      <c r="BC3028" s="2">
        <f t="shared" si="628"/>
        <v>0.20678207660130371</v>
      </c>
      <c r="BD3028" s="2">
        <f t="shared" si="629"/>
        <v>0.4514702348584011</v>
      </c>
      <c r="BE3028" s="2">
        <f t="shared" si="630"/>
        <v>0.16937083870774292</v>
      </c>
      <c r="BF3028" s="2">
        <f t="shared" si="631"/>
        <v>8.1374513616792266E-2</v>
      </c>
      <c r="BG3028" s="2">
        <f t="shared" si="632"/>
        <v>0.99518321094274165</v>
      </c>
      <c r="BH3028" s="2">
        <f t="shared" si="633"/>
        <v>2.0512647489611575E-2</v>
      </c>
      <c r="BI3028" s="2">
        <f t="shared" si="634"/>
        <v>-7.9773346139212747E-2</v>
      </c>
      <c r="BJ3028" s="2">
        <f t="shared" si="635"/>
        <v>0.10355636782103832</v>
      </c>
      <c r="BK3028" s="2">
        <f t="shared" si="636"/>
        <v>8.3398067099426404E-2</v>
      </c>
      <c r="BL3028" s="2"/>
      <c r="BM3028" s="2">
        <f t="shared" si="637"/>
        <v>-0.36192362806392075</v>
      </c>
    </row>
    <row r="3029" spans="1:65">
      <c r="A3029">
        <v>2</v>
      </c>
      <c r="B3029" t="s">
        <v>474</v>
      </c>
      <c r="C3029">
        <v>1183</v>
      </c>
      <c r="D3029">
        <v>1.12109320755E-2</v>
      </c>
      <c r="E3029" s="1">
        <v>4.9541109314800002E-5</v>
      </c>
      <c r="F3029" s="1"/>
      <c r="G3029" s="1"/>
      <c r="H3029" s="1"/>
      <c r="I3029" s="1"/>
      <c r="J3029">
        <v>8.8800802779699997E-4</v>
      </c>
      <c r="K3029">
        <v>1.2238146979E-4</v>
      </c>
      <c r="L3029">
        <v>2.9033234538300001</v>
      </c>
      <c r="M3029">
        <v>1.5854652188000001E-2</v>
      </c>
      <c r="N3029" s="1">
        <v>7.0061708688E-5</v>
      </c>
      <c r="O3029">
        <v>4.7330841709499998</v>
      </c>
      <c r="P3029">
        <v>4.1703850330799999E-2</v>
      </c>
      <c r="Q3029">
        <v>0.18810090329699999</v>
      </c>
      <c r="R3029">
        <v>1.85414149348E-3</v>
      </c>
      <c r="S3029">
        <v>0</v>
      </c>
      <c r="T3029">
        <v>19.258999080799999</v>
      </c>
      <c r="U3029">
        <v>4</v>
      </c>
      <c r="V3029">
        <v>3</v>
      </c>
      <c r="Z3029">
        <v>2</v>
      </c>
      <c r="AA3029" t="s">
        <v>474</v>
      </c>
      <c r="AB3029">
        <v>1183</v>
      </c>
      <c r="AC3029">
        <v>1.2123138527E-2</v>
      </c>
      <c r="AD3029" s="1">
        <v>6.1945969601400001E-5</v>
      </c>
      <c r="AE3029">
        <v>0.19423359023</v>
      </c>
      <c r="AF3029">
        <v>6.5659760055599998E-3</v>
      </c>
      <c r="AG3029">
        <v>0.96277106819400005</v>
      </c>
      <c r="AH3029">
        <v>2.81109966537E-3</v>
      </c>
      <c r="AI3029">
        <v>9.0200136092100005E-4</v>
      </c>
      <c r="AJ3029">
        <v>1.02530959036E-4</v>
      </c>
      <c r="AK3029">
        <v>3.3950182669100002</v>
      </c>
      <c r="AL3029">
        <v>1.7144706923400001E-2</v>
      </c>
      <c r="AM3029" s="1">
        <v>8.7604830344700004E-5</v>
      </c>
      <c r="AN3029">
        <v>4.8511603010800002</v>
      </c>
      <c r="AO3029">
        <v>4.1539123738500001E-2</v>
      </c>
      <c r="AP3029">
        <v>0.20848058901300001</v>
      </c>
      <c r="AQ3029">
        <v>2.0788505377399998E-3</v>
      </c>
      <c r="AR3029">
        <v>0</v>
      </c>
      <c r="AS3029">
        <v>1.90465659388</v>
      </c>
      <c r="AT3029">
        <v>2</v>
      </c>
      <c r="AU3029">
        <v>2</v>
      </c>
      <c r="AV3029">
        <f t="shared" si="625"/>
        <v>1183</v>
      </c>
      <c r="AW3029" s="2">
        <f t="shared" si="626"/>
        <v>8.136758347626645E-2</v>
      </c>
      <c r="AX3029" s="2">
        <f t="shared" si="627"/>
        <v>0.25039528702870906</v>
      </c>
      <c r="BC3029" s="2">
        <f t="shared" si="628"/>
        <v>1.5758115564242371E-2</v>
      </c>
      <c r="BD3029" s="2">
        <f t="shared" si="629"/>
        <v>-0.16220193128961768</v>
      </c>
      <c r="BE3029" s="2">
        <f t="shared" si="630"/>
        <v>0.16935585059644909</v>
      </c>
      <c r="BF3029" s="2">
        <f t="shared" si="631"/>
        <v>8.1367583476628452E-2</v>
      </c>
      <c r="BG3029" s="2">
        <f t="shared" si="632"/>
        <v>0.25039528702937197</v>
      </c>
      <c r="BH3029" s="2">
        <f t="shared" si="633"/>
        <v>2.4946974502315006E-2</v>
      </c>
      <c r="BI3029" s="2">
        <f t="shared" si="634"/>
        <v>-3.9499132812286248E-3</v>
      </c>
      <c r="BJ3029" s="2">
        <f t="shared" si="635"/>
        <v>0.10834443300796766</v>
      </c>
      <c r="BK3029" s="2">
        <f t="shared" si="636"/>
        <v>0.1211930400404599</v>
      </c>
      <c r="BL3029" s="2"/>
      <c r="BM3029" s="2">
        <f t="shared" si="637"/>
        <v>-0.90110303313847595</v>
      </c>
    </row>
    <row r="3030" spans="1:65">
      <c r="A3030">
        <v>2</v>
      </c>
      <c r="B3030" t="s">
        <v>474</v>
      </c>
      <c r="C3030">
        <v>898</v>
      </c>
      <c r="D3030">
        <v>1.1218002684699999E-2</v>
      </c>
      <c r="E3030" s="1">
        <v>2.81107831806E-5</v>
      </c>
      <c r="F3030" s="1"/>
      <c r="G3030" s="1"/>
      <c r="H3030" s="1"/>
      <c r="I3030" s="1"/>
      <c r="J3030">
        <v>7.8012897529499998E-4</v>
      </c>
      <c r="K3030" s="1">
        <v>8.3340951111499995E-6</v>
      </c>
      <c r="L3030">
        <v>2.90698679581</v>
      </c>
      <c r="M3030">
        <v>1.5864651539500001E-2</v>
      </c>
      <c r="N3030" s="1">
        <v>3.9754650822999997E-5</v>
      </c>
      <c r="O3030">
        <v>4.6153913437799998</v>
      </c>
      <c r="P3030">
        <v>4.39771116638E-2</v>
      </c>
      <c r="Q3030">
        <v>0.18353927117900001</v>
      </c>
      <c r="R3030">
        <v>1.8082950133699999E-3</v>
      </c>
      <c r="S3030">
        <v>0</v>
      </c>
      <c r="T3030">
        <v>9.8366762058700008</v>
      </c>
      <c r="U3030">
        <v>4</v>
      </c>
      <c r="V3030">
        <v>3</v>
      </c>
      <c r="Z3030">
        <v>2</v>
      </c>
      <c r="AA3030" t="s">
        <v>474</v>
      </c>
      <c r="AB3030">
        <v>898</v>
      </c>
      <c r="AC3030">
        <v>1.2130607098699999E-2</v>
      </c>
      <c r="AD3030" s="1">
        <v>2.1098332653400001E-5</v>
      </c>
      <c r="AE3030">
        <v>0.22191921970299999</v>
      </c>
      <c r="AF3030">
        <v>2.19176820534E-3</v>
      </c>
      <c r="AG3030">
        <v>0.94805370947000001</v>
      </c>
      <c r="AH3030">
        <v>1.3694570199499999E-3</v>
      </c>
      <c r="AI3030">
        <v>9.4775683342699995E-4</v>
      </c>
      <c r="AJ3030" s="1">
        <v>1.1169165673599999E-5</v>
      </c>
      <c r="AK3030">
        <v>3.3992026202900001</v>
      </c>
      <c r="AL3030">
        <v>1.7155269078899998E-2</v>
      </c>
      <c r="AM3030" s="1">
        <v>2.9837548181900002E-5</v>
      </c>
      <c r="AN3030">
        <v>4.7733186446299998</v>
      </c>
      <c r="AO3030">
        <v>2.3333249268300001E-2</v>
      </c>
      <c r="AP3030">
        <v>0.20526168764399999</v>
      </c>
      <c r="AQ3030">
        <v>1.06499331813E-3</v>
      </c>
      <c r="AR3030">
        <v>0</v>
      </c>
      <c r="AS3030">
        <v>2.9398728327299999</v>
      </c>
      <c r="AT3030">
        <v>2</v>
      </c>
      <c r="AU3030">
        <v>2</v>
      </c>
      <c r="AV3030">
        <f t="shared" si="625"/>
        <v>898</v>
      </c>
      <c r="AW3030" s="2">
        <f t="shared" si="626"/>
        <v>8.1351773542065769E-2</v>
      </c>
      <c r="AX3030" s="2">
        <f t="shared" si="627"/>
        <v>-0.24945767188868212</v>
      </c>
      <c r="BC3030" s="2">
        <f t="shared" si="628"/>
        <v>0.21487198071141089</v>
      </c>
      <c r="BD3030" s="2">
        <f t="shared" si="629"/>
        <v>0.34017737074502813</v>
      </c>
      <c r="BE3030" s="2">
        <f t="shared" si="630"/>
        <v>0.16932165814769365</v>
      </c>
      <c r="BF3030" s="2">
        <f t="shared" si="631"/>
        <v>8.1351773544259862E-2</v>
      </c>
      <c r="BG3030" s="2">
        <f t="shared" si="632"/>
        <v>-0.24945767188986276</v>
      </c>
      <c r="BH3030" s="2">
        <f t="shared" si="633"/>
        <v>3.4217531967865089E-2</v>
      </c>
      <c r="BI3030" s="2">
        <f t="shared" si="634"/>
        <v>-0.46942287964066337</v>
      </c>
      <c r="BJ3030" s="2">
        <f t="shared" si="635"/>
        <v>0.11835296242303804</v>
      </c>
      <c r="BK3030" s="2">
        <f t="shared" si="636"/>
        <v>-0.41105112260126059</v>
      </c>
      <c r="BL3030" s="2"/>
      <c r="BM3030" s="2">
        <f t="shared" si="637"/>
        <v>-0.70113148270798609</v>
      </c>
    </row>
    <row r="3031" spans="1:65">
      <c r="A3031">
        <v>2</v>
      </c>
      <c r="B3031" t="s">
        <v>474</v>
      </c>
      <c r="C3031">
        <v>3096</v>
      </c>
      <c r="D3031">
        <v>1.0800081328700001E-2</v>
      </c>
      <c r="E3031" s="1">
        <v>1.15259917013E-5</v>
      </c>
      <c r="F3031" s="1"/>
      <c r="G3031" s="1"/>
      <c r="H3031" s="1"/>
      <c r="I3031" s="1"/>
      <c r="J3031">
        <v>8.4621340757699999E-4</v>
      </c>
      <c r="K3031" s="1">
        <v>8.0700107314900008E-6</v>
      </c>
      <c r="L3031">
        <v>2.6944245799400002</v>
      </c>
      <c r="M3031">
        <v>1.52736214898E-2</v>
      </c>
      <c r="N3031" s="1">
        <v>1.6300213783700002E-5</v>
      </c>
      <c r="O3031">
        <v>4.9458171544200003</v>
      </c>
      <c r="P3031">
        <v>2.2224784150699999E-2</v>
      </c>
      <c r="Q3031">
        <v>0.189352051376</v>
      </c>
      <c r="R3031">
        <v>8.74549425578E-4</v>
      </c>
      <c r="S3031">
        <v>0</v>
      </c>
      <c r="T3031">
        <v>48.884616165899999</v>
      </c>
      <c r="U3031">
        <v>4</v>
      </c>
      <c r="V3031">
        <v>3</v>
      </c>
      <c r="Z3031">
        <v>2</v>
      </c>
      <c r="AA3031" t="s">
        <v>474</v>
      </c>
      <c r="AB3031">
        <v>3096</v>
      </c>
      <c r="AC3031">
        <v>1.16773905697E-2</v>
      </c>
      <c r="AD3031" s="1">
        <v>2.1092606008500001E-5</v>
      </c>
      <c r="AE3031">
        <v>0.19807672032900001</v>
      </c>
      <c r="AF3031">
        <v>1.9847811914200002E-3</v>
      </c>
      <c r="AG3031">
        <v>0.95235524765900004</v>
      </c>
      <c r="AH3031">
        <v>1.26223420604E-3</v>
      </c>
      <c r="AI3031">
        <v>1.06219734596E-3</v>
      </c>
      <c r="AJ3031" s="1">
        <v>1.30612893086E-5</v>
      </c>
      <c r="AK3031">
        <v>3.1499495069600001</v>
      </c>
      <c r="AL3031">
        <v>1.6514324116800001E-2</v>
      </c>
      <c r="AM3031" s="1">
        <v>2.9829449482999999E-5</v>
      </c>
      <c r="AN3031">
        <v>5.1947964179900001</v>
      </c>
      <c r="AO3031">
        <v>2.7622923078199999E-2</v>
      </c>
      <c r="AP3031">
        <v>0.21504000949999999</v>
      </c>
      <c r="AQ3031">
        <v>1.20762937215E-3</v>
      </c>
      <c r="AR3031">
        <v>0</v>
      </c>
      <c r="AS3031">
        <v>2.9820834774699998</v>
      </c>
      <c r="AT3031">
        <v>2</v>
      </c>
      <c r="AU3031">
        <v>2</v>
      </c>
      <c r="AV3031">
        <f t="shared" si="625"/>
        <v>3096</v>
      </c>
      <c r="AW3031" s="2">
        <f t="shared" si="626"/>
        <v>8.1231725419386294E-2</v>
      </c>
      <c r="AX3031" s="2">
        <f t="shared" si="627"/>
        <v>0.83000357410642556</v>
      </c>
      <c r="BC3031" s="2">
        <f t="shared" si="628"/>
        <v>0.25523577911798428</v>
      </c>
      <c r="BD3031" s="2">
        <f t="shared" si="629"/>
        <v>0.61849714246767029</v>
      </c>
      <c r="BE3031" s="2">
        <f t="shared" si="630"/>
        <v>0.16906204404880526</v>
      </c>
      <c r="BF3031" s="2">
        <f t="shared" si="631"/>
        <v>8.1231725418137668E-2</v>
      </c>
      <c r="BG3031" s="2">
        <f t="shared" si="632"/>
        <v>0.83000357411441161</v>
      </c>
      <c r="BH3031" s="2">
        <f t="shared" si="633"/>
        <v>5.0341380563875271E-2</v>
      </c>
      <c r="BI3031" s="2">
        <f t="shared" si="634"/>
        <v>0.24288824993290112</v>
      </c>
      <c r="BJ3031" s="2">
        <f t="shared" si="635"/>
        <v>0.13566242318120397</v>
      </c>
      <c r="BK3031" s="2">
        <f t="shared" si="636"/>
        <v>0.38085891640928538</v>
      </c>
      <c r="BL3031" s="2"/>
      <c r="BM3031" s="2">
        <f t="shared" si="637"/>
        <v>-0.93899750654991976</v>
      </c>
    </row>
    <row r="3032" spans="1:65">
      <c r="A3032">
        <v>2</v>
      </c>
      <c r="B3032" t="s">
        <v>474</v>
      </c>
      <c r="C3032">
        <v>3411</v>
      </c>
      <c r="D3032">
        <v>1.16539673662E-2</v>
      </c>
      <c r="E3032" s="1">
        <v>3.5286342391799999E-5</v>
      </c>
      <c r="F3032" s="1"/>
      <c r="G3032" s="1"/>
      <c r="H3032" s="1"/>
      <c r="I3032" s="1"/>
      <c r="J3032">
        <v>7.4026967602999999E-4</v>
      </c>
      <c r="K3032" s="1">
        <v>4.40045819671E-5</v>
      </c>
      <c r="L3032">
        <v>3.1373254691299999</v>
      </c>
      <c r="M3032">
        <v>1.6481198704799999E-2</v>
      </c>
      <c r="N3032" s="1">
        <v>4.9902423976999997E-5</v>
      </c>
      <c r="O3032">
        <v>4.4577903298799999</v>
      </c>
      <c r="P3032">
        <v>3.0909561508200002E-2</v>
      </c>
      <c r="Q3032">
        <v>0.184161298063</v>
      </c>
      <c r="R3032">
        <v>1.3933821256199999E-3</v>
      </c>
      <c r="S3032">
        <v>0</v>
      </c>
      <c r="T3032">
        <v>16.052050053199999</v>
      </c>
      <c r="U3032">
        <v>4</v>
      </c>
      <c r="V3032">
        <v>3</v>
      </c>
      <c r="Z3032">
        <v>2</v>
      </c>
      <c r="AA3032" t="s">
        <v>474</v>
      </c>
      <c r="AB3032">
        <v>3411</v>
      </c>
      <c r="AC3032">
        <v>1.2599345270099999E-2</v>
      </c>
      <c r="AD3032" s="1">
        <v>3.6728552430600001E-5</v>
      </c>
      <c r="AE3032">
        <v>0.25666778997400003</v>
      </c>
      <c r="AF3032">
        <v>4.79057801573E-3</v>
      </c>
      <c r="AG3032">
        <v>0.94499684132600004</v>
      </c>
      <c r="AH3032">
        <v>2.8641953702499999E-3</v>
      </c>
      <c r="AI3032">
        <v>1.10302093047E-3</v>
      </c>
      <c r="AJ3032" s="1">
        <v>3.4891689386800001E-5</v>
      </c>
      <c r="AK3032">
        <v>3.66697487853</v>
      </c>
      <c r="AL3032">
        <v>1.7818164958E-2</v>
      </c>
      <c r="AM3032" s="1">
        <v>5.1942016973699998E-5</v>
      </c>
      <c r="AN3032">
        <v>4.5376407894200002</v>
      </c>
      <c r="AO3032">
        <v>2.5495732721799998E-2</v>
      </c>
      <c r="AP3032">
        <v>0.20266699238899999</v>
      </c>
      <c r="AQ3032">
        <v>1.2828662877399999E-3</v>
      </c>
      <c r="AR3032">
        <v>0</v>
      </c>
      <c r="AS3032">
        <v>1.5225543798200001</v>
      </c>
      <c r="AT3032">
        <v>2</v>
      </c>
      <c r="AU3032">
        <v>2</v>
      </c>
      <c r="AV3032">
        <f t="shared" si="625"/>
        <v>3411</v>
      </c>
      <c r="AW3032" s="2">
        <f t="shared" si="626"/>
        <v>8.1120692567054745E-2</v>
      </c>
      <c r="AX3032" s="2">
        <f t="shared" si="627"/>
        <v>4.0871621739269587E-2</v>
      </c>
      <c r="BC3032" s="2">
        <f t="shared" si="628"/>
        <v>0.49002581921956134</v>
      </c>
      <c r="BD3032" s="2">
        <f t="shared" si="629"/>
        <v>-0.2070896296006913</v>
      </c>
      <c r="BE3032" s="2">
        <f t="shared" si="630"/>
        <v>0.16882195188594037</v>
      </c>
      <c r="BF3032" s="2">
        <f t="shared" si="631"/>
        <v>8.1120692562891186E-2</v>
      </c>
      <c r="BG3032" s="2">
        <f t="shared" si="632"/>
        <v>4.0871621740059129E-2</v>
      </c>
      <c r="BH3032" s="2">
        <f t="shared" si="633"/>
        <v>1.7912565112085423E-2</v>
      </c>
      <c r="BI3032" s="2">
        <f t="shared" si="634"/>
        <v>-0.17515061755126379</v>
      </c>
      <c r="BJ3032" s="2">
        <f t="shared" si="635"/>
        <v>0.10048633736100923</v>
      </c>
      <c r="BK3032" s="2">
        <f t="shared" si="636"/>
        <v>-7.9314809518476387E-2</v>
      </c>
      <c r="BL3032" s="2"/>
      <c r="BM3032" s="2">
        <f t="shared" si="637"/>
        <v>-0.90514891401572239</v>
      </c>
    </row>
    <row r="3033" spans="1:65">
      <c r="A3033">
        <v>2</v>
      </c>
      <c r="B3033" t="s">
        <v>474</v>
      </c>
      <c r="C3033">
        <v>1998</v>
      </c>
      <c r="D3033">
        <v>1.09713734745E-2</v>
      </c>
      <c r="E3033" s="1">
        <v>1.3605270405900001E-5</v>
      </c>
      <c r="F3033" s="1"/>
      <c r="G3033" s="1"/>
      <c r="H3033" s="1"/>
      <c r="I3033" s="1"/>
      <c r="J3033">
        <v>8.3892369004600004E-4</v>
      </c>
      <c r="K3033" s="1">
        <v>7.9130479103899992E-6</v>
      </c>
      <c r="L3033">
        <v>2.7805709296800001</v>
      </c>
      <c r="M3033">
        <v>1.5515865165499999E-2</v>
      </c>
      <c r="N3033" s="1">
        <v>1.9240757927800001E-5</v>
      </c>
      <c r="O3033">
        <v>4.9142468272900004</v>
      </c>
      <c r="P3033">
        <v>2.39235033687E-2</v>
      </c>
      <c r="Q3033">
        <v>0.191127375834</v>
      </c>
      <c r="R3033">
        <v>9.6015742038399997E-4</v>
      </c>
      <c r="S3033">
        <v>0</v>
      </c>
      <c r="T3033">
        <v>8.6591724397899998</v>
      </c>
      <c r="U3033">
        <v>4</v>
      </c>
      <c r="V3033">
        <v>3</v>
      </c>
      <c r="Z3033">
        <v>2</v>
      </c>
      <c r="AA3033" t="s">
        <v>474</v>
      </c>
      <c r="AB3033">
        <v>1998</v>
      </c>
      <c r="AC3033">
        <v>1.1861312531700001E-2</v>
      </c>
      <c r="AD3033" s="1">
        <v>1.9581691094500001E-5</v>
      </c>
      <c r="AE3033">
        <v>0.199435060483</v>
      </c>
      <c r="AF3033">
        <v>2.21348740015E-3</v>
      </c>
      <c r="AG3033">
        <v>0.96323295623899996</v>
      </c>
      <c r="AH3033">
        <v>9.1151633902999995E-4</v>
      </c>
      <c r="AI3033">
        <v>9.8210159531600004E-4</v>
      </c>
      <c r="AJ3033" s="1">
        <v>1.01126347275E-5</v>
      </c>
      <c r="AK3033">
        <v>3.24995597794</v>
      </c>
      <c r="AL3033">
        <v>1.6774429049900001E-2</v>
      </c>
      <c r="AM3033" s="1">
        <v>2.7692693119999999E-5</v>
      </c>
      <c r="AN3033">
        <v>4.9342360865200003</v>
      </c>
      <c r="AO3033">
        <v>1.83359326324E-2</v>
      </c>
      <c r="AP3033">
        <v>0.20747109849000001</v>
      </c>
      <c r="AQ3033">
        <v>8.4363356355199998E-4</v>
      </c>
      <c r="AR3033">
        <v>0</v>
      </c>
      <c r="AS3033">
        <v>2.7619173825000001</v>
      </c>
      <c r="AT3033">
        <v>2</v>
      </c>
      <c r="AU3033">
        <v>2</v>
      </c>
      <c r="AV3033">
        <f t="shared" si="625"/>
        <v>1998</v>
      </c>
      <c r="AW3033" s="2">
        <f t="shared" si="626"/>
        <v>8.1114644330395322E-2</v>
      </c>
      <c r="AX3033" s="2">
        <f t="shared" si="627"/>
        <v>0.43927246650006258</v>
      </c>
      <c r="BC3033" s="2">
        <f t="shared" si="628"/>
        <v>0.1706685685108609</v>
      </c>
      <c r="BD3033" s="2">
        <f t="shared" si="629"/>
        <v>0.27796960690986044</v>
      </c>
      <c r="BE3033" s="2">
        <f t="shared" si="630"/>
        <v>0.16880887419549437</v>
      </c>
      <c r="BF3033" s="2">
        <f t="shared" si="631"/>
        <v>8.1114644331819613E-2</v>
      </c>
      <c r="BG3033" s="2">
        <f t="shared" si="632"/>
        <v>0.43927246649614682</v>
      </c>
      <c r="BH3033" s="2">
        <f t="shared" si="633"/>
        <v>4.0676140072970603E-3</v>
      </c>
      <c r="BI3033" s="2">
        <f t="shared" si="634"/>
        <v>-0.23355988670164524</v>
      </c>
      <c r="BJ3033" s="2">
        <f t="shared" si="635"/>
        <v>8.5512201403293658E-2</v>
      </c>
      <c r="BK3033" s="2">
        <f t="shared" si="636"/>
        <v>-0.12135911711789728</v>
      </c>
      <c r="BL3033" s="2"/>
      <c r="BM3033" s="2">
        <f t="shared" si="637"/>
        <v>-0.68104141571212529</v>
      </c>
    </row>
    <row r="3034" spans="1:65">
      <c r="A3034">
        <v>2</v>
      </c>
      <c r="B3034" t="s">
        <v>474</v>
      </c>
      <c r="C3034">
        <v>918</v>
      </c>
      <c r="D3034">
        <v>1.19066524627E-2</v>
      </c>
      <c r="E3034" s="1">
        <v>8.0689186335700002E-5</v>
      </c>
      <c r="F3034" s="1"/>
      <c r="G3034" s="1"/>
      <c r="H3034" s="1"/>
      <c r="I3034" s="1"/>
      <c r="J3034">
        <v>1.11505048776E-3</v>
      </c>
      <c r="K3034">
        <v>1.45600174119E-4</v>
      </c>
      <c r="L3034">
        <v>3.2748494132700001</v>
      </c>
      <c r="M3034">
        <v>1.6838549395299999E-2</v>
      </c>
      <c r="N3034">
        <v>1.1411174165300001E-4</v>
      </c>
      <c r="O3034">
        <v>4.3142055833899997</v>
      </c>
      <c r="P3034">
        <v>5.8447623800900003E-2</v>
      </c>
      <c r="Q3034">
        <v>0.18209392031400001</v>
      </c>
      <c r="R3034">
        <v>2.75838203077E-3</v>
      </c>
      <c r="S3034">
        <v>0</v>
      </c>
      <c r="T3034">
        <v>3.2107361812000001</v>
      </c>
      <c r="U3034">
        <v>4</v>
      </c>
      <c r="V3034">
        <v>3</v>
      </c>
      <c r="Z3034">
        <v>2</v>
      </c>
      <c r="AA3034" t="s">
        <v>474</v>
      </c>
      <c r="AB3034">
        <v>918</v>
      </c>
      <c r="AC3034">
        <v>1.28703984228E-2</v>
      </c>
      <c r="AD3034" s="1">
        <v>5.8381509398400003E-5</v>
      </c>
      <c r="AE3034">
        <v>0.23113053311000001</v>
      </c>
      <c r="AF3034">
        <v>7.0819455724800001E-3</v>
      </c>
      <c r="AG3034">
        <v>0.95652254201200004</v>
      </c>
      <c r="AH3034">
        <v>3.19544905759E-3</v>
      </c>
      <c r="AI3034">
        <v>1.30620534424E-3</v>
      </c>
      <c r="AJ3034" s="1">
        <v>9.8297414739600001E-5</v>
      </c>
      <c r="AK3034">
        <v>3.8264492934700001</v>
      </c>
      <c r="AL3034">
        <v>1.82014920027E-2</v>
      </c>
      <c r="AM3034" s="1">
        <v>8.2563922383099996E-5</v>
      </c>
      <c r="AN3034">
        <v>4.3741650996399999</v>
      </c>
      <c r="AO3034">
        <v>4.3275069388199999E-2</v>
      </c>
      <c r="AP3034">
        <v>0.19956854660600001</v>
      </c>
      <c r="AQ3034">
        <v>2.1720384231899998E-3</v>
      </c>
      <c r="AR3034">
        <v>0</v>
      </c>
      <c r="AS3034">
        <v>1.0380068179699999</v>
      </c>
      <c r="AT3034">
        <v>2</v>
      </c>
      <c r="AU3034">
        <v>2</v>
      </c>
      <c r="AV3034">
        <f t="shared" si="625"/>
        <v>918</v>
      </c>
      <c r="AW3034" s="2">
        <f t="shared" si="626"/>
        <v>8.0941806533711233E-2</v>
      </c>
      <c r="AX3034" s="2">
        <f t="shared" si="627"/>
        <v>-0.2764642692577286</v>
      </c>
      <c r="BC3034" s="2">
        <f t="shared" si="628"/>
        <v>0.17143157065829973</v>
      </c>
      <c r="BD3034" s="2">
        <f t="shared" si="629"/>
        <v>-0.32488120062781745</v>
      </c>
      <c r="BE3034" s="2">
        <f t="shared" si="630"/>
        <v>0.1684351891005629</v>
      </c>
      <c r="BF3034" s="2">
        <f t="shared" si="631"/>
        <v>8.094180652998692E-2</v>
      </c>
      <c r="BG3034" s="2">
        <f t="shared" si="632"/>
        <v>-0.27646426925840034</v>
      </c>
      <c r="BH3034" s="2">
        <f t="shared" si="633"/>
        <v>1.3898159253432105E-2</v>
      </c>
      <c r="BI3034" s="2">
        <f t="shared" si="634"/>
        <v>-0.25959232259612186</v>
      </c>
      <c r="BJ3034" s="2">
        <f t="shared" si="635"/>
        <v>9.5964907899544469E-2</v>
      </c>
      <c r="BK3034" s="2">
        <f t="shared" si="636"/>
        <v>-0.21256794781842561</v>
      </c>
      <c r="BL3034" s="2"/>
      <c r="BM3034" s="2">
        <f t="shared" si="637"/>
        <v>-0.67670753391452765</v>
      </c>
    </row>
    <row r="3035" spans="1:65">
      <c r="A3035">
        <v>2</v>
      </c>
      <c r="B3035" t="s">
        <v>474</v>
      </c>
      <c r="C3035">
        <v>777</v>
      </c>
      <c r="D3035">
        <v>1.07769367773E-2</v>
      </c>
      <c r="E3035" s="1">
        <v>2.0777839265799999E-5</v>
      </c>
      <c r="F3035" s="1"/>
      <c r="G3035" s="1"/>
      <c r="H3035" s="1"/>
      <c r="I3035" s="1"/>
      <c r="J3035">
        <v>1.02553445243E-3</v>
      </c>
      <c r="K3035" s="1">
        <v>9.1429967773500008E-6</v>
      </c>
      <c r="L3035">
        <v>2.6828886615899998</v>
      </c>
      <c r="M3035">
        <v>1.52408901513E-2</v>
      </c>
      <c r="N3035" s="1">
        <v>2.9384302086499999E-5</v>
      </c>
      <c r="O3035">
        <v>5.0468561340100004</v>
      </c>
      <c r="P3035">
        <v>3.9999591618100003E-2</v>
      </c>
      <c r="Q3035">
        <v>0.192806287342</v>
      </c>
      <c r="R3035">
        <v>1.5726778016700001E-3</v>
      </c>
      <c r="S3035">
        <v>0</v>
      </c>
      <c r="T3035">
        <v>6.1553556939199998</v>
      </c>
      <c r="U3035">
        <v>4</v>
      </c>
      <c r="V3035">
        <v>3</v>
      </c>
      <c r="Z3035">
        <v>2</v>
      </c>
      <c r="AA3035" t="s">
        <v>474</v>
      </c>
      <c r="AB3035">
        <v>777</v>
      </c>
      <c r="AC3035">
        <v>1.1647389399999999E-2</v>
      </c>
      <c r="AD3035">
        <v>1.22169696405E-3</v>
      </c>
      <c r="AE3035">
        <v>0.162994860657</v>
      </c>
      <c r="AF3035">
        <v>0.160846181432</v>
      </c>
      <c r="AG3035">
        <v>0.97509037699900003</v>
      </c>
      <c r="AH3035">
        <v>1.3697219112E-2</v>
      </c>
      <c r="AI3035">
        <v>1.15465348041E-3</v>
      </c>
      <c r="AJ3035" s="1">
        <v>5.0734707907099997E-5</v>
      </c>
      <c r="AK3035">
        <v>3.1337848041799998</v>
      </c>
      <c r="AL3035">
        <v>1.64718960557E-2</v>
      </c>
      <c r="AM3035">
        <v>1.7277404156600001E-3</v>
      </c>
      <c r="AN3035">
        <v>5.0723948354099999</v>
      </c>
      <c r="AO3035">
        <v>4.1225047224300003E-2</v>
      </c>
      <c r="AP3035">
        <v>0.20943370654499999</v>
      </c>
      <c r="AQ3035">
        <v>2.2033388368499999E-2</v>
      </c>
      <c r="AR3035">
        <v>4</v>
      </c>
      <c r="AS3035">
        <v>2.96236615761</v>
      </c>
      <c r="AT3035">
        <v>2</v>
      </c>
      <c r="AU3035">
        <v>2</v>
      </c>
      <c r="AV3035">
        <f t="shared" si="625"/>
        <v>777</v>
      </c>
      <c r="AW3035" s="2">
        <f t="shared" si="626"/>
        <v>8.0769947962715874E-2</v>
      </c>
      <c r="AX3035" s="2">
        <f t="shared" si="627"/>
        <v>57.798075604564637</v>
      </c>
      <c r="BC3035" s="2">
        <f t="shared" si="628"/>
        <v>0.1259041348382329</v>
      </c>
      <c r="BD3035" s="2">
        <f t="shared" si="629"/>
        <v>4.549023929745375</v>
      </c>
      <c r="BE3035" s="2">
        <f t="shared" si="630"/>
        <v>0.16806368040736314</v>
      </c>
      <c r="BF3035" s="2">
        <f t="shared" si="631"/>
        <v>8.076994796101189E-2</v>
      </c>
      <c r="BG3035" s="2">
        <f t="shared" si="632"/>
        <v>57.798075604244964</v>
      </c>
      <c r="BH3035" s="2">
        <f t="shared" si="633"/>
        <v>5.0603188840470459E-3</v>
      </c>
      <c r="BI3035" s="2">
        <f t="shared" si="634"/>
        <v>3.0636702941873931E-2</v>
      </c>
      <c r="BJ3035" s="2">
        <f t="shared" si="635"/>
        <v>8.6238988532081673E-2</v>
      </c>
      <c r="BK3035" s="2">
        <f t="shared" si="636"/>
        <v>13.010109601027697</v>
      </c>
      <c r="BL3035" s="2"/>
      <c r="BM3035" s="2">
        <f t="shared" si="637"/>
        <v>-0.51873355417362799</v>
      </c>
    </row>
    <row r="3036" spans="1:65">
      <c r="A3036">
        <v>2</v>
      </c>
      <c r="B3036" t="s">
        <v>474</v>
      </c>
      <c r="C3036">
        <v>1340</v>
      </c>
      <c r="D3036">
        <v>1.1074728050400001E-2</v>
      </c>
      <c r="E3036" s="1">
        <v>2.1842740950799999E-5</v>
      </c>
      <c r="F3036" s="1"/>
      <c r="G3036" s="1"/>
      <c r="H3036" s="1"/>
      <c r="I3036" s="1"/>
      <c r="J3036">
        <v>7.5145599232400004E-4</v>
      </c>
      <c r="K3036" s="1">
        <v>7.5115118701899997E-6</v>
      </c>
      <c r="L3036">
        <v>2.8332057920999998</v>
      </c>
      <c r="M3036">
        <v>1.5662030608400001E-2</v>
      </c>
      <c r="N3036" s="1">
        <v>3.0890300492E-5</v>
      </c>
      <c r="O3036">
        <v>4.7604038736299996</v>
      </c>
      <c r="P3036">
        <v>3.6599254487999999E-2</v>
      </c>
      <c r="Q3036">
        <v>0.18688816613299999</v>
      </c>
      <c r="R3036">
        <v>1.48337213727E-3</v>
      </c>
      <c r="S3036">
        <v>0</v>
      </c>
      <c r="T3036">
        <v>20.160713350599998</v>
      </c>
      <c r="U3036">
        <v>4</v>
      </c>
      <c r="V3036">
        <v>3</v>
      </c>
      <c r="Z3036">
        <v>2</v>
      </c>
      <c r="AA3036" t="s">
        <v>474</v>
      </c>
      <c r="AB3036">
        <v>1340</v>
      </c>
      <c r="AC3036">
        <v>1.1964624056499999E-2</v>
      </c>
      <c r="AD3036" s="1">
        <v>1.4006463299500001E-5</v>
      </c>
      <c r="AE3036">
        <v>0.206160281572</v>
      </c>
      <c r="AF3036">
        <v>1.52589374799E-3</v>
      </c>
      <c r="AG3036">
        <v>0.95881623596099996</v>
      </c>
      <c r="AH3036">
        <v>7.1179788099900001E-4</v>
      </c>
      <c r="AI3036">
        <v>8.8543980863E-4</v>
      </c>
      <c r="AJ3036" s="1">
        <v>8.8547272050599992E-6</v>
      </c>
      <c r="AK3036">
        <v>3.3068164855900002</v>
      </c>
      <c r="AL3036">
        <v>1.6920533609400001E-2</v>
      </c>
      <c r="AM3036" s="1">
        <v>1.9808130359E-5</v>
      </c>
      <c r="AN3036">
        <v>4.8652751518399997</v>
      </c>
      <c r="AO3036">
        <v>1.6949528754399999E-2</v>
      </c>
      <c r="AP3036">
        <v>0.20635328911</v>
      </c>
      <c r="AQ3036">
        <v>7.5839063074299999E-4</v>
      </c>
      <c r="AR3036">
        <v>0</v>
      </c>
      <c r="AS3036">
        <v>5.7333665328999999</v>
      </c>
      <c r="AT3036">
        <v>2</v>
      </c>
      <c r="AU3036">
        <v>2</v>
      </c>
      <c r="AV3036">
        <f t="shared" si="625"/>
        <v>1340</v>
      </c>
      <c r="AW3036" s="2">
        <f t="shared" si="626"/>
        <v>8.0353756954587865E-2</v>
      </c>
      <c r="AX3036" s="2">
        <f t="shared" si="627"/>
        <v>-0.358758897015303</v>
      </c>
      <c r="BC3036" s="2">
        <f t="shared" si="628"/>
        <v>0.17829895253297959</v>
      </c>
      <c r="BD3036" s="2">
        <f t="shared" si="629"/>
        <v>0.17882090291312067</v>
      </c>
      <c r="BE3036" s="2">
        <f t="shared" si="630"/>
        <v>0.16716424017295106</v>
      </c>
      <c r="BF3036" s="2">
        <f t="shared" si="631"/>
        <v>8.0353756959524014E-2</v>
      </c>
      <c r="BG3036" s="2">
        <f t="shared" si="632"/>
        <v>-0.3587588970159119</v>
      </c>
      <c r="BH3036" s="2">
        <f t="shared" si="633"/>
        <v>2.2029911955775198E-2</v>
      </c>
      <c r="BI3036" s="2">
        <f t="shared" si="634"/>
        <v>-0.53688868826666036</v>
      </c>
      <c r="BJ3036" s="2">
        <f t="shared" si="635"/>
        <v>0.10415385510898292</v>
      </c>
      <c r="BK3036" s="2">
        <f t="shared" si="636"/>
        <v>-0.48873879204800014</v>
      </c>
      <c r="BL3036" s="2"/>
      <c r="BM3036" s="2">
        <f t="shared" si="637"/>
        <v>-0.71561688154604064</v>
      </c>
    </row>
    <row r="3037" spans="1:65">
      <c r="A3037">
        <v>2</v>
      </c>
      <c r="B3037" t="s">
        <v>474</v>
      </c>
      <c r="C3037">
        <v>2111</v>
      </c>
      <c r="D3037">
        <v>1.1176947048099999E-2</v>
      </c>
      <c r="E3037" s="1">
        <v>5.2954965197699998E-5</v>
      </c>
      <c r="F3037" s="1"/>
      <c r="G3037" s="1"/>
      <c r="H3037" s="1"/>
      <c r="I3037" s="1"/>
      <c r="J3037">
        <v>8.1690239389300002E-4</v>
      </c>
      <c r="K3037">
        <v>1.28250554783E-4</v>
      </c>
      <c r="L3037">
        <v>2.8857477568199998</v>
      </c>
      <c r="M3037">
        <v>1.5806590101399998E-2</v>
      </c>
      <c r="N3037" s="1">
        <v>7.4889629977600001E-5</v>
      </c>
      <c r="O3037">
        <v>4.7246917444400003</v>
      </c>
      <c r="P3037">
        <v>3.8989171786199997E-2</v>
      </c>
      <c r="Q3037">
        <v>0.18719817233899999</v>
      </c>
      <c r="R3037">
        <v>1.7813015188800001E-3</v>
      </c>
      <c r="S3037">
        <v>0</v>
      </c>
      <c r="T3037">
        <v>6.6505906543500002</v>
      </c>
      <c r="U3037">
        <v>4</v>
      </c>
      <c r="V3037">
        <v>3</v>
      </c>
      <c r="Z3037">
        <v>2</v>
      </c>
      <c r="AA3037" t="s">
        <v>474</v>
      </c>
      <c r="AB3037">
        <v>2111</v>
      </c>
      <c r="AC3037">
        <v>1.20724495705E-2</v>
      </c>
      <c r="AD3037" s="1">
        <v>4.9656773017400003E-5</v>
      </c>
      <c r="AE3037">
        <v>0.21656247731299999</v>
      </c>
      <c r="AF3037">
        <v>6.07615452753E-3</v>
      </c>
      <c r="AG3037">
        <v>0.95926541066399995</v>
      </c>
      <c r="AH3037">
        <v>2.9429260682399998E-3</v>
      </c>
      <c r="AI3037">
        <v>1.05599112637E-3</v>
      </c>
      <c r="AJ3037" s="1">
        <v>9.1015849732500003E-5</v>
      </c>
      <c r="AK3037">
        <v>3.36668729242</v>
      </c>
      <c r="AL3037">
        <v>1.7073021913699998E-2</v>
      </c>
      <c r="AM3037" s="1">
        <v>7.0225281864900004E-5</v>
      </c>
      <c r="AN3037">
        <v>4.7784912389800001</v>
      </c>
      <c r="AO3037">
        <v>3.5162974080300002E-2</v>
      </c>
      <c r="AP3037">
        <v>0.20449897051599999</v>
      </c>
      <c r="AQ3037">
        <v>1.72395865163E-3</v>
      </c>
      <c r="AR3037">
        <v>0</v>
      </c>
      <c r="AS3037">
        <v>1.3922888422999999</v>
      </c>
      <c r="AT3037">
        <v>2</v>
      </c>
      <c r="AU3037">
        <v>2</v>
      </c>
      <c r="AV3037">
        <f t="shared" si="625"/>
        <v>2111</v>
      </c>
      <c r="AW3037" s="2">
        <f t="shared" si="626"/>
        <v>8.0120494312642385E-2</v>
      </c>
      <c r="AX3037" s="2">
        <f t="shared" si="627"/>
        <v>-6.2282963797382428E-2</v>
      </c>
      <c r="BC3037" s="2">
        <f t="shared" si="628"/>
        <v>0.29267723324644396</v>
      </c>
      <c r="BD3037" s="2">
        <f t="shared" si="629"/>
        <v>-0.29032782831622944</v>
      </c>
      <c r="BE3037" s="2">
        <f t="shared" si="630"/>
        <v>0.16666028223131318</v>
      </c>
      <c r="BF3037" s="2">
        <f t="shared" si="631"/>
        <v>8.0120494311282958E-2</v>
      </c>
      <c r="BG3037" s="2">
        <f t="shared" si="632"/>
        <v>-6.2282963797459477E-2</v>
      </c>
      <c r="BH3037" s="2">
        <f t="shared" si="633"/>
        <v>1.1386879282296208E-2</v>
      </c>
      <c r="BI3037" s="2">
        <f t="shared" si="634"/>
        <v>-9.8134880291410972E-2</v>
      </c>
      <c r="BJ3037" s="2">
        <f t="shared" si="635"/>
        <v>9.2419695987574754E-2</v>
      </c>
      <c r="BK3037" s="2">
        <f t="shared" si="636"/>
        <v>-3.2191555804687459E-2</v>
      </c>
      <c r="BL3037" s="2"/>
      <c r="BM3037" s="2">
        <f t="shared" si="637"/>
        <v>-0.79065185114207326</v>
      </c>
    </row>
    <row r="3038" spans="1:65">
      <c r="A3038">
        <v>2</v>
      </c>
      <c r="B3038" t="s">
        <v>474</v>
      </c>
      <c r="C3038">
        <v>2459</v>
      </c>
      <c r="D3038">
        <v>1.09667758943E-2</v>
      </c>
      <c r="E3038" s="1">
        <v>5.9525472558100002E-5</v>
      </c>
      <c r="F3038" s="1"/>
      <c r="G3038" s="1"/>
      <c r="H3038" s="1"/>
      <c r="I3038" s="1"/>
      <c r="J3038">
        <v>8.9851412827299997E-4</v>
      </c>
      <c r="K3038">
        <v>1.17759659671E-4</v>
      </c>
      <c r="L3038">
        <v>2.7782410082300002</v>
      </c>
      <c r="M3038">
        <v>1.5509363205299999E-2</v>
      </c>
      <c r="N3038" s="1">
        <v>8.4181730598299997E-5</v>
      </c>
      <c r="O3038">
        <v>4.9089543248299998</v>
      </c>
      <c r="P3038">
        <v>5.9913108527799998E-2</v>
      </c>
      <c r="Q3038">
        <v>0.190841531023</v>
      </c>
      <c r="R3038">
        <v>2.5491433304099999E-3</v>
      </c>
      <c r="S3038">
        <v>0</v>
      </c>
      <c r="T3038">
        <v>10.1266117479</v>
      </c>
      <c r="U3038">
        <v>4</v>
      </c>
      <c r="V3038">
        <v>3</v>
      </c>
      <c r="Z3038">
        <v>2</v>
      </c>
      <c r="AA3038" t="s">
        <v>474</v>
      </c>
      <c r="AB3038">
        <v>2459</v>
      </c>
      <c r="AC3038">
        <v>1.1845062240100001E-2</v>
      </c>
      <c r="AD3038" s="1">
        <v>6.5337927127599995E-5</v>
      </c>
      <c r="AE3038">
        <v>0.19078532778999999</v>
      </c>
      <c r="AF3038">
        <v>7.13881985169E-3</v>
      </c>
      <c r="AG3038">
        <v>0.96461016763200003</v>
      </c>
      <c r="AH3038">
        <v>3.0885019639000002E-3</v>
      </c>
      <c r="AI3038">
        <v>1.07446538618E-3</v>
      </c>
      <c r="AJ3038" s="1">
        <v>9.3911848538800005E-5</v>
      </c>
      <c r="AK3038">
        <v>3.2410570378000001</v>
      </c>
      <c r="AL3038">
        <v>1.6751447667099999E-2</v>
      </c>
      <c r="AM3038" s="1">
        <v>9.2401782681200001E-5</v>
      </c>
      <c r="AN3038">
        <v>5.0412819213800004</v>
      </c>
      <c r="AO3038">
        <v>5.5317190699100002E-2</v>
      </c>
      <c r="AP3038">
        <v>0.21168167534499999</v>
      </c>
      <c r="AQ3038">
        <v>2.5997237120500001E-3</v>
      </c>
      <c r="AR3038">
        <v>0</v>
      </c>
      <c r="AS3038">
        <v>0.78028955544300005</v>
      </c>
      <c r="AT3038">
        <v>2</v>
      </c>
      <c r="AU3038">
        <v>2</v>
      </c>
      <c r="AV3038">
        <f t="shared" si="625"/>
        <v>2459</v>
      </c>
      <c r="AW3038" s="2">
        <f t="shared" si="626"/>
        <v>8.0086103177916784E-2</v>
      </c>
      <c r="AX3038" s="2">
        <f t="shared" si="627"/>
        <v>9.7646508624131129E-2</v>
      </c>
      <c r="BC3038" s="2">
        <f t="shared" si="628"/>
        <v>0.19582469809928232</v>
      </c>
      <c r="BD3038" s="2">
        <f t="shared" si="629"/>
        <v>-0.20251256838569875</v>
      </c>
      <c r="BE3038" s="2">
        <f t="shared" si="630"/>
        <v>0.16658599027190124</v>
      </c>
      <c r="BF3038" s="2">
        <f t="shared" si="631"/>
        <v>8.0086103172536699E-2</v>
      </c>
      <c r="BG3038" s="2">
        <f t="shared" si="632"/>
        <v>9.7646508624592274E-2</v>
      </c>
      <c r="BH3038" s="2">
        <f t="shared" si="633"/>
        <v>2.6956371519016562E-2</v>
      </c>
      <c r="BI3038" s="2">
        <f t="shared" si="634"/>
        <v>-7.6709720821236727E-2</v>
      </c>
      <c r="BJ3038" s="2">
        <f t="shared" si="635"/>
        <v>0.10920130545110937</v>
      </c>
      <c r="BK3038" s="2">
        <f t="shared" si="636"/>
        <v>1.9842109714507453E-2</v>
      </c>
      <c r="BL3038" s="2"/>
      <c r="BM3038" s="2">
        <f t="shared" si="637"/>
        <v>-0.92294663063340887</v>
      </c>
    </row>
    <row r="3039" spans="1:65">
      <c r="A3039">
        <v>2</v>
      </c>
      <c r="B3039" t="s">
        <v>474</v>
      </c>
      <c r="C3039">
        <v>2184</v>
      </c>
      <c r="D3039">
        <v>1.07695844695E-2</v>
      </c>
      <c r="E3039" s="1">
        <v>2.5185816470099998E-5</v>
      </c>
      <c r="F3039" s="1"/>
      <c r="G3039" s="1"/>
      <c r="H3039" s="1"/>
      <c r="I3039" s="1"/>
      <c r="J3039">
        <v>3.2969484583199999E-4</v>
      </c>
      <c r="K3039" s="1">
        <v>8.3556449028499998E-6</v>
      </c>
      <c r="L3039">
        <v>2.6792292368299999</v>
      </c>
      <c r="M3039">
        <v>1.5230492417899999E-2</v>
      </c>
      <c r="N3039" s="1">
        <v>3.5618123231400002E-5</v>
      </c>
      <c r="O3039">
        <v>5.0741590923500004</v>
      </c>
      <c r="P3039">
        <v>4.9067925747800001E-2</v>
      </c>
      <c r="Q3039">
        <v>0.193717099891</v>
      </c>
      <c r="R3039">
        <v>1.9272763838599999E-3</v>
      </c>
      <c r="S3039">
        <v>0</v>
      </c>
      <c r="T3039">
        <v>16.847339300800002</v>
      </c>
      <c r="U3039">
        <v>4</v>
      </c>
      <c r="V3039">
        <v>3</v>
      </c>
      <c r="Z3039">
        <v>2</v>
      </c>
      <c r="AA3039" t="s">
        <v>474</v>
      </c>
      <c r="AB3039">
        <v>2184</v>
      </c>
      <c r="AC3039">
        <v>1.16310196852E-2</v>
      </c>
      <c r="AD3039" s="1">
        <v>4.13433467112E-5</v>
      </c>
      <c r="AE3039">
        <v>0.19191603278700001</v>
      </c>
      <c r="AF3039">
        <v>4.4657950623900001E-3</v>
      </c>
      <c r="AG3039">
        <v>0.962953434838</v>
      </c>
      <c r="AH3039">
        <v>2.0650215401799999E-3</v>
      </c>
      <c r="AI3039">
        <v>3.9312367253699999E-4</v>
      </c>
      <c r="AJ3039" s="1">
        <v>1.07405379799E-5</v>
      </c>
      <c r="AK3039">
        <v>3.1249822969699999</v>
      </c>
      <c r="AL3039">
        <v>1.6448745782999999E-2</v>
      </c>
      <c r="AM3039" s="1">
        <v>5.8468321632899997E-5</v>
      </c>
      <c r="AN3039">
        <v>5.2119392422099997</v>
      </c>
      <c r="AO3039">
        <v>4.2976595505700002E-2</v>
      </c>
      <c r="AP3039">
        <v>0.21489290015900001</v>
      </c>
      <c r="AQ3039">
        <v>1.92959212918E-3</v>
      </c>
      <c r="AR3039">
        <v>0</v>
      </c>
      <c r="AS3039">
        <v>3.65219159384</v>
      </c>
      <c r="AT3039">
        <v>2</v>
      </c>
      <c r="AU3039">
        <v>2</v>
      </c>
      <c r="AV3039">
        <f t="shared" si="625"/>
        <v>2184</v>
      </c>
      <c r="AW3039" s="2">
        <f t="shared" si="626"/>
        <v>7.9987785799872563E-2</v>
      </c>
      <c r="AX3039" s="2">
        <f t="shared" si="627"/>
        <v>0.64153291437987869</v>
      </c>
      <c r="BC3039" s="2">
        <f t="shared" si="628"/>
        <v>0.19238646738602924</v>
      </c>
      <c r="BD3039" s="2">
        <f t="shared" si="629"/>
        <v>0.28542298108390712</v>
      </c>
      <c r="BE3039" s="2">
        <f t="shared" si="630"/>
        <v>0.16637361746149215</v>
      </c>
      <c r="BF3039" s="2">
        <f t="shared" si="631"/>
        <v>7.9987785796617986E-2</v>
      </c>
      <c r="BG3039" s="2">
        <f t="shared" si="632"/>
        <v>0.6415329143831997</v>
      </c>
      <c r="BH3039" s="2">
        <f t="shared" si="633"/>
        <v>2.7153297197110359E-2</v>
      </c>
      <c r="BI3039" s="2">
        <f t="shared" si="634"/>
        <v>-0.12414077320912854</v>
      </c>
      <c r="BJ3039" s="2">
        <f t="shared" si="635"/>
        <v>0.10931301511283786</v>
      </c>
      <c r="BK3039" s="2">
        <f t="shared" si="636"/>
        <v>1.2015636882147845E-3</v>
      </c>
      <c r="BL3039" s="2"/>
      <c r="BM3039" s="2">
        <f t="shared" si="637"/>
        <v>-0.78321849351804917</v>
      </c>
    </row>
    <row r="3040" spans="1:65">
      <c r="A3040">
        <v>2</v>
      </c>
      <c r="B3040" t="s">
        <v>474</v>
      </c>
      <c r="C3040">
        <v>932</v>
      </c>
      <c r="D3040">
        <v>1.0937358518599999E-2</v>
      </c>
      <c r="E3040" s="1">
        <v>4.5740888254699997E-5</v>
      </c>
      <c r="F3040" s="1"/>
      <c r="G3040" s="1"/>
      <c r="H3040" s="1"/>
      <c r="I3040" s="1"/>
      <c r="J3040">
        <v>1.15935914535E-3</v>
      </c>
      <c r="K3040" s="1">
        <v>9.70039384518E-5</v>
      </c>
      <c r="L3040">
        <v>2.76335624254</v>
      </c>
      <c r="M3040">
        <v>1.5467760753600001E-2</v>
      </c>
      <c r="N3040" s="1">
        <v>6.4687384524799994E-5</v>
      </c>
      <c r="O3040">
        <v>4.8151044969700001</v>
      </c>
      <c r="P3040">
        <v>4.4797757595400001E-2</v>
      </c>
      <c r="Q3040">
        <v>0.18669087740599999</v>
      </c>
      <c r="R3040">
        <v>1.90430700934E-3</v>
      </c>
      <c r="S3040">
        <v>0</v>
      </c>
      <c r="T3040">
        <v>26.203330469299999</v>
      </c>
      <c r="U3040">
        <v>4</v>
      </c>
      <c r="V3040">
        <v>3</v>
      </c>
      <c r="Z3040">
        <v>2</v>
      </c>
      <c r="AA3040" t="s">
        <v>474</v>
      </c>
      <c r="AB3040">
        <v>932</v>
      </c>
      <c r="AC3040">
        <v>1.1811949802499999E-2</v>
      </c>
      <c r="AD3040" s="1">
        <v>7.4367860466500001E-5</v>
      </c>
      <c r="AE3040">
        <v>0.18371591003599999</v>
      </c>
      <c r="AF3040">
        <v>7.5300153553499996E-3</v>
      </c>
      <c r="AG3040">
        <v>0.96358416420299997</v>
      </c>
      <c r="AH3040">
        <v>3.30426428714E-3</v>
      </c>
      <c r="AI3040">
        <v>1.3063908355700001E-3</v>
      </c>
      <c r="AJ3040" s="1">
        <v>8.6609125346400005E-5</v>
      </c>
      <c r="AK3040">
        <v>3.2229618529700002</v>
      </c>
      <c r="AL3040">
        <v>1.67046196088E-2</v>
      </c>
      <c r="AM3040">
        <v>1.05172036876E-4</v>
      </c>
      <c r="AN3040">
        <v>4.9958205756699998</v>
      </c>
      <c r="AO3040">
        <v>4.8873037776899997E-2</v>
      </c>
      <c r="AP3040">
        <v>0.20918635715</v>
      </c>
      <c r="AQ3040">
        <v>2.4336053211E-3</v>
      </c>
      <c r="AR3040">
        <v>0</v>
      </c>
      <c r="AS3040">
        <v>2.0927233778600001</v>
      </c>
      <c r="AT3040">
        <v>2</v>
      </c>
      <c r="AU3040">
        <v>2</v>
      </c>
      <c r="AV3040">
        <f t="shared" si="625"/>
        <v>932</v>
      </c>
      <c r="AW3040" s="2">
        <f t="shared" si="626"/>
        <v>7.9963666036244108E-2</v>
      </c>
      <c r="AX3040" s="2">
        <f t="shared" si="627"/>
        <v>0.62585081541040055</v>
      </c>
      <c r="BC3040" s="2">
        <f t="shared" si="628"/>
        <v>0.12682152101850414</v>
      </c>
      <c r="BD3040" s="2">
        <f t="shared" si="629"/>
        <v>-0.10715867078495007</v>
      </c>
      <c r="BE3040" s="2">
        <f t="shared" si="630"/>
        <v>0.16632151995268749</v>
      </c>
      <c r="BF3040" s="2">
        <f t="shared" si="631"/>
        <v>7.9963666034343753E-2</v>
      </c>
      <c r="BG3040" s="2">
        <f t="shared" si="632"/>
        <v>0.62585081540402854</v>
      </c>
      <c r="BH3040" s="2">
        <f t="shared" si="633"/>
        <v>3.7531081373980334E-2</v>
      </c>
      <c r="BI3040" s="2">
        <f t="shared" si="634"/>
        <v>9.0970628894122621E-2</v>
      </c>
      <c r="BJ3040" s="2">
        <f t="shared" si="635"/>
        <v>0.12049587026729051</v>
      </c>
      <c r="BK3040" s="2">
        <f t="shared" si="636"/>
        <v>0.27794799324056774</v>
      </c>
      <c r="BL3040" s="2"/>
      <c r="BM3040" s="2">
        <f t="shared" si="637"/>
        <v>-0.92013521409761823</v>
      </c>
    </row>
    <row r="3041" spans="1:65">
      <c r="A3041">
        <v>2</v>
      </c>
      <c r="B3041" t="s">
        <v>474</v>
      </c>
      <c r="C3041">
        <v>2377</v>
      </c>
      <c r="D3041">
        <v>1.0677957298199999E-2</v>
      </c>
      <c r="E3041" s="1">
        <v>2.32122099563E-5</v>
      </c>
      <c r="F3041" s="1"/>
      <c r="G3041" s="1"/>
      <c r="H3041" s="1"/>
      <c r="I3041" s="1"/>
      <c r="J3041">
        <v>2.4406104260299999E-4</v>
      </c>
      <c r="K3041" s="1">
        <v>7.6562067504299994E-6</v>
      </c>
      <c r="L3041">
        <v>2.6338336346500002</v>
      </c>
      <c r="M3041">
        <v>1.5100912029600001E-2</v>
      </c>
      <c r="N3041" s="1">
        <v>3.2827022132799997E-5</v>
      </c>
      <c r="O3041">
        <v>5.1291257830100001</v>
      </c>
      <c r="P3041">
        <v>4.69578299591E-2</v>
      </c>
      <c r="Q3041">
        <v>0.19414958264099999</v>
      </c>
      <c r="R3041">
        <v>1.82688527262E-3</v>
      </c>
      <c r="S3041">
        <v>0</v>
      </c>
      <c r="T3041">
        <v>10.050697056900001</v>
      </c>
      <c r="U3041">
        <v>4</v>
      </c>
      <c r="V3041">
        <v>3</v>
      </c>
      <c r="Z3041">
        <v>2</v>
      </c>
      <c r="AA3041" t="s">
        <v>474</v>
      </c>
      <c r="AB3041">
        <v>2377</v>
      </c>
      <c r="AC3041">
        <v>1.15312115715E-2</v>
      </c>
      <c r="AD3041" s="1">
        <v>3.81290727776E-5</v>
      </c>
      <c r="AE3041">
        <v>0.17517213925200001</v>
      </c>
      <c r="AF3041">
        <v>4.1707137185399996E-3</v>
      </c>
      <c r="AG3041">
        <v>0.97058139967699997</v>
      </c>
      <c r="AH3041">
        <v>1.49429069651E-3</v>
      </c>
      <c r="AI3041">
        <v>2.8259294049399997E-4</v>
      </c>
      <c r="AJ3041" s="1">
        <v>9.06879951495E-6</v>
      </c>
      <c r="AK3041">
        <v>3.0715802110900001</v>
      </c>
      <c r="AL3041">
        <v>1.6307595795000001E-2</v>
      </c>
      <c r="AM3041" s="1">
        <v>5.3922651842800002E-5</v>
      </c>
      <c r="AN3041">
        <v>5.2076785124400002</v>
      </c>
      <c r="AO3041">
        <v>3.9719920307099997E-2</v>
      </c>
      <c r="AP3041">
        <v>0.212874694871</v>
      </c>
      <c r="AQ3041">
        <v>1.7696471418E-3</v>
      </c>
      <c r="AR3041">
        <v>0</v>
      </c>
      <c r="AS3041">
        <v>3.7263713853399998</v>
      </c>
      <c r="AT3041">
        <v>2</v>
      </c>
      <c r="AU3041">
        <v>2</v>
      </c>
      <c r="AV3041">
        <f t="shared" si="625"/>
        <v>2377</v>
      </c>
      <c r="AW3041" s="2">
        <f t="shared" si="626"/>
        <v>7.9908005760974024E-2</v>
      </c>
      <c r="AX3041" s="2">
        <f t="shared" si="627"/>
        <v>0.64263001452179402</v>
      </c>
      <c r="BC3041" s="2">
        <f t="shared" si="628"/>
        <v>0.15787811721216646</v>
      </c>
      <c r="BD3041" s="2">
        <f t="shared" si="629"/>
        <v>0.18450295434363295</v>
      </c>
      <c r="BE3041" s="2">
        <f t="shared" si="630"/>
        <v>0.16620130090265567</v>
      </c>
      <c r="BF3041" s="2">
        <f t="shared" si="631"/>
        <v>7.9908005757183626E-2</v>
      </c>
      <c r="BG3041" s="2">
        <f t="shared" si="632"/>
        <v>0.64263001452458102</v>
      </c>
      <c r="BH3041" s="2">
        <f t="shared" si="633"/>
        <v>1.5315032766441902E-2</v>
      </c>
      <c r="BI3041" s="2">
        <f t="shared" si="634"/>
        <v>-0.15413637423842161</v>
      </c>
      <c r="BJ3041" s="2">
        <f t="shared" si="635"/>
        <v>9.6446832258323317E-2</v>
      </c>
      <c r="BK3041" s="2">
        <f t="shared" si="636"/>
        <v>-3.1330993619491411E-2</v>
      </c>
      <c r="BL3041" s="2"/>
      <c r="BM3041" s="2">
        <f t="shared" si="637"/>
        <v>-0.62924249290930789</v>
      </c>
    </row>
    <row r="3042" spans="1:65">
      <c r="A3042">
        <v>2</v>
      </c>
      <c r="B3042" t="s">
        <v>474</v>
      </c>
      <c r="C3042">
        <v>2619</v>
      </c>
      <c r="D3042">
        <v>1.11975569723E-2</v>
      </c>
      <c r="E3042" s="1">
        <v>5.7116960241199997E-5</v>
      </c>
      <c r="F3042" s="1"/>
      <c r="G3042" s="1"/>
      <c r="H3042" s="1"/>
      <c r="I3042" s="1"/>
      <c r="J3042">
        <v>9.9069183651399992E-4</v>
      </c>
      <c r="K3042">
        <v>1.47665176422E-4</v>
      </c>
      <c r="L3042">
        <v>2.8964000176</v>
      </c>
      <c r="M3042">
        <v>1.58357369356E-2</v>
      </c>
      <c r="N3042" s="1">
        <v>8.0775579814600004E-5</v>
      </c>
      <c r="O3042">
        <v>4.66826749223</v>
      </c>
      <c r="P3042">
        <v>4.0037674816199999E-2</v>
      </c>
      <c r="Q3042">
        <v>0.185303638105</v>
      </c>
      <c r="R3042">
        <v>1.8491033754700001E-3</v>
      </c>
      <c r="S3042">
        <v>0</v>
      </c>
      <c r="T3042">
        <v>4.1841970184899999</v>
      </c>
      <c r="U3042">
        <v>4</v>
      </c>
      <c r="V3042">
        <v>3</v>
      </c>
      <c r="Z3042">
        <v>2</v>
      </c>
      <c r="AA3042" t="s">
        <v>474</v>
      </c>
      <c r="AB3042">
        <v>2619</v>
      </c>
      <c r="AC3042">
        <v>1.20910651976E-2</v>
      </c>
      <c r="AD3042" s="1">
        <v>5.5843643257599998E-5</v>
      </c>
      <c r="AE3042">
        <v>0.12303515964</v>
      </c>
      <c r="AF3042">
        <v>5.3130868848299999E-3</v>
      </c>
      <c r="AG3042">
        <v>0.98526410310599999</v>
      </c>
      <c r="AH3042">
        <v>9.7327985426800005E-4</v>
      </c>
      <c r="AI3042">
        <v>1.0287875048400001E-3</v>
      </c>
      <c r="AJ3042">
        <v>1.06493686889E-4</v>
      </c>
      <c r="AK3042">
        <v>3.3770781108699999</v>
      </c>
      <c r="AL3042">
        <v>1.7099348386E-2</v>
      </c>
      <c r="AM3042" s="1">
        <v>7.8974837667300006E-5</v>
      </c>
      <c r="AN3042">
        <v>4.6884345543899997</v>
      </c>
      <c r="AO3042">
        <v>3.66037823177E-2</v>
      </c>
      <c r="AP3042">
        <v>0.20095432289099999</v>
      </c>
      <c r="AQ3042">
        <v>1.82287292402E-3</v>
      </c>
      <c r="AR3042">
        <v>0</v>
      </c>
      <c r="AS3042">
        <v>2.66053193147</v>
      </c>
      <c r="AT3042">
        <v>2</v>
      </c>
      <c r="AU3042">
        <v>2</v>
      </c>
      <c r="AV3042">
        <f t="shared" si="625"/>
        <v>2619</v>
      </c>
      <c r="AW3042" s="2">
        <f t="shared" si="626"/>
        <v>7.9794925581563883E-2</v>
      </c>
      <c r="AX3042" s="2">
        <f t="shared" si="627"/>
        <v>-2.2293150374650385E-2</v>
      </c>
      <c r="BC3042" s="2">
        <f t="shared" si="628"/>
        <v>3.8453600728203648E-2</v>
      </c>
      <c r="BD3042" s="2">
        <f t="shared" si="629"/>
        <v>-0.278816512671474</v>
      </c>
      <c r="BE3042" s="2">
        <f t="shared" si="630"/>
        <v>0.16595708132480155</v>
      </c>
      <c r="BF3042" s="2">
        <f t="shared" si="631"/>
        <v>7.9794925587536161E-2</v>
      </c>
      <c r="BG3042" s="2">
        <f t="shared" si="632"/>
        <v>-2.2293150373332484E-2</v>
      </c>
      <c r="BH3042" s="2">
        <f t="shared" si="633"/>
        <v>4.3200314021350069E-3</v>
      </c>
      <c r="BI3042" s="2">
        <f t="shared" si="634"/>
        <v>-8.5766531504736163E-2</v>
      </c>
      <c r="BJ3042" s="2">
        <f t="shared" si="635"/>
        <v>8.4459673571717575E-2</v>
      </c>
      <c r="BK3042" s="2">
        <f t="shared" si="636"/>
        <v>-1.418549757572799E-2</v>
      </c>
      <c r="BL3042" s="2"/>
      <c r="BM3042" s="2">
        <f t="shared" si="637"/>
        <v>-0.36414754857070825</v>
      </c>
    </row>
    <row r="3043" spans="1:65">
      <c r="A3043">
        <v>2</v>
      </c>
      <c r="B3043" t="s">
        <v>474</v>
      </c>
      <c r="C3043">
        <v>2004</v>
      </c>
      <c r="D3043">
        <v>1.1002858868999999E-2</v>
      </c>
      <c r="E3043" s="1">
        <v>3.2892962004399998E-5</v>
      </c>
      <c r="F3043" s="1"/>
      <c r="G3043" s="1"/>
      <c r="H3043" s="1"/>
      <c r="I3043" s="1"/>
      <c r="J3043">
        <v>8.6147327544099995E-4</v>
      </c>
      <c r="K3043" s="1">
        <v>9.8838948268399992E-6</v>
      </c>
      <c r="L3043">
        <v>2.79655306601</v>
      </c>
      <c r="M3043">
        <v>1.55603922374E-2</v>
      </c>
      <c r="N3043" s="1">
        <v>4.65176729733E-5</v>
      </c>
      <c r="O3043">
        <v>4.7087397403300004</v>
      </c>
      <c r="P3043">
        <v>5.5283213599599999E-2</v>
      </c>
      <c r="Q3043">
        <v>0.183660245862</v>
      </c>
      <c r="R3043">
        <v>2.2250776052900002E-3</v>
      </c>
      <c r="S3043">
        <v>0</v>
      </c>
      <c r="T3043">
        <v>34.591558648700001</v>
      </c>
      <c r="U3043">
        <v>4</v>
      </c>
      <c r="V3043">
        <v>3</v>
      </c>
      <c r="Z3043">
        <v>2</v>
      </c>
      <c r="AA3043" t="s">
        <v>474</v>
      </c>
      <c r="AB3043">
        <v>2004</v>
      </c>
      <c r="AC3043">
        <v>1.18798985277E-2</v>
      </c>
      <c r="AD3043" s="1">
        <v>3.4472522957700003E-5</v>
      </c>
      <c r="AE3043">
        <v>0.17674856571299999</v>
      </c>
      <c r="AF3043">
        <v>3.0455624253900001E-3</v>
      </c>
      <c r="AG3043">
        <v>0.96229246477999997</v>
      </c>
      <c r="AH3043">
        <v>1.37498208353E-3</v>
      </c>
      <c r="AI3043">
        <v>9.9215571635399998E-4</v>
      </c>
      <c r="AJ3043" s="1">
        <v>1.2572185666999999E-5</v>
      </c>
      <c r="AK3043">
        <v>3.2601489465700002</v>
      </c>
      <c r="AL3043">
        <v>1.6800713617500001E-2</v>
      </c>
      <c r="AM3043" s="1">
        <v>4.8751509495999997E-5</v>
      </c>
      <c r="AN3043">
        <v>5.1232353210600001</v>
      </c>
      <c r="AO3043">
        <v>4.3606776891600002E-2</v>
      </c>
      <c r="AP3043">
        <v>0.21575554573399999</v>
      </c>
      <c r="AQ3043">
        <v>1.9402049798000001E-3</v>
      </c>
      <c r="AR3043">
        <v>0</v>
      </c>
      <c r="AS3043">
        <v>1.0105076501900001</v>
      </c>
      <c r="AT3043">
        <v>2</v>
      </c>
      <c r="AU3043">
        <v>2</v>
      </c>
      <c r="AV3043">
        <f t="shared" si="625"/>
        <v>2004</v>
      </c>
      <c r="AW3043" s="2">
        <f t="shared" si="626"/>
        <v>7.9710161617269806E-2</v>
      </c>
      <c r="AX3043" s="2">
        <f t="shared" si="627"/>
        <v>4.8021243969719463E-2</v>
      </c>
      <c r="BC3043" s="2">
        <f t="shared" si="628"/>
        <v>0.15169645378273852</v>
      </c>
      <c r="BD3043" s="2">
        <f t="shared" si="629"/>
        <v>0.27198699371626955</v>
      </c>
      <c r="BE3043" s="2">
        <f t="shared" si="630"/>
        <v>0.16577403311049579</v>
      </c>
      <c r="BF3043" s="2">
        <f t="shared" si="631"/>
        <v>7.9710161619116565E-2</v>
      </c>
      <c r="BG3043" s="2">
        <f t="shared" si="632"/>
        <v>4.8021243968548566E-2</v>
      </c>
      <c r="BH3043" s="2">
        <f t="shared" si="633"/>
        <v>8.8026861450820129E-2</v>
      </c>
      <c r="BI3043" s="2">
        <f t="shared" si="634"/>
        <v>-0.21121125107829264</v>
      </c>
      <c r="BJ3043" s="2">
        <f t="shared" si="635"/>
        <v>0.17475365842707191</v>
      </c>
      <c r="BK3043" s="2">
        <f t="shared" si="636"/>
        <v>-0.12802817520284732</v>
      </c>
      <c r="BL3043" s="2"/>
      <c r="BM3043" s="2">
        <f t="shared" si="637"/>
        <v>-0.97078744960721863</v>
      </c>
    </row>
    <row r="3044" spans="1:65">
      <c r="A3044">
        <v>2</v>
      </c>
      <c r="B3044" t="s">
        <v>474</v>
      </c>
      <c r="C3044">
        <v>819</v>
      </c>
      <c r="D3044">
        <v>1.1193812081300001E-2</v>
      </c>
      <c r="E3044" s="1">
        <v>5.2387585064799998E-5</v>
      </c>
      <c r="F3044" s="1"/>
      <c r="G3044" s="1"/>
      <c r="H3044" s="1"/>
      <c r="I3044" s="1"/>
      <c r="J3044">
        <v>1.1905668666400001E-3</v>
      </c>
      <c r="K3044">
        <v>1.1804391021600001E-4</v>
      </c>
      <c r="L3044">
        <v>2.8944630078400002</v>
      </c>
      <c r="M3044">
        <v>1.5830440859999999E-2</v>
      </c>
      <c r="N3044" s="1">
        <v>7.4087233298499996E-5</v>
      </c>
      <c r="O3044">
        <v>4.7549495780599997</v>
      </c>
      <c r="P3044">
        <v>3.6538497874299997E-2</v>
      </c>
      <c r="Q3044">
        <v>0.188681299991</v>
      </c>
      <c r="R3044">
        <v>1.6976226801400001E-3</v>
      </c>
      <c r="S3044">
        <v>0</v>
      </c>
      <c r="T3044">
        <v>5.6038245717499997</v>
      </c>
      <c r="U3044">
        <v>4</v>
      </c>
      <c r="V3044">
        <v>3</v>
      </c>
      <c r="Z3044">
        <v>2</v>
      </c>
      <c r="AA3044" t="s">
        <v>474</v>
      </c>
      <c r="AB3044">
        <v>819</v>
      </c>
      <c r="AC3044">
        <v>1.20860423694E-2</v>
      </c>
      <c r="AD3044" s="1">
        <v>6.6681350133099998E-5</v>
      </c>
      <c r="AE3044">
        <v>0.187983562528</v>
      </c>
      <c r="AF3044">
        <v>7.5625892870200004E-3</v>
      </c>
      <c r="AG3044">
        <v>0.96849964892499996</v>
      </c>
      <c r="AH3044">
        <v>2.76124557366E-3</v>
      </c>
      <c r="AI3044">
        <v>1.2893986331500001E-3</v>
      </c>
      <c r="AJ3044" s="1">
        <v>9.6511986166800007E-5</v>
      </c>
      <c r="AK3044">
        <v>3.3742729055599998</v>
      </c>
      <c r="AL3044">
        <v>1.7092245034199999E-2</v>
      </c>
      <c r="AM3044" s="1">
        <v>9.4301669715499993E-5</v>
      </c>
      <c r="AN3044">
        <v>4.8093844748499999</v>
      </c>
      <c r="AO3044">
        <v>3.5889372986199999E-2</v>
      </c>
      <c r="AP3044">
        <v>0.20605281000799999</v>
      </c>
      <c r="AQ3044">
        <v>1.9122608293100001E-3</v>
      </c>
      <c r="AR3044">
        <v>0</v>
      </c>
      <c r="AS3044">
        <v>1.1001474176999999</v>
      </c>
      <c r="AT3044">
        <v>2</v>
      </c>
      <c r="AU3044">
        <v>2</v>
      </c>
      <c r="AV3044">
        <f t="shared" si="625"/>
        <v>819</v>
      </c>
      <c r="AW3044" s="2">
        <f t="shared" si="626"/>
        <v>7.9707456371411564E-2</v>
      </c>
      <c r="AX3044" s="2">
        <f t="shared" si="627"/>
        <v>0.27284642059028968</v>
      </c>
      <c r="BC3044" s="2">
        <f t="shared" si="628"/>
        <v>8.3012360984747957E-2</v>
      </c>
      <c r="BD3044" s="2">
        <f t="shared" si="629"/>
        <v>-0.18240605559236633</v>
      </c>
      <c r="BE3044" s="2">
        <f t="shared" si="630"/>
        <v>0.16576819134339493</v>
      </c>
      <c r="BF3044" s="2">
        <f t="shared" si="631"/>
        <v>7.9707456372127838E-2</v>
      </c>
      <c r="BG3044" s="2">
        <f t="shared" si="632"/>
        <v>0.27284642059118797</v>
      </c>
      <c r="BH3044" s="2">
        <f t="shared" si="633"/>
        <v>1.1448049216162109E-2</v>
      </c>
      <c r="BI3044" s="2">
        <f t="shared" si="634"/>
        <v>-1.776550558627564E-2</v>
      </c>
      <c r="BJ3044" s="2">
        <f t="shared" si="635"/>
        <v>9.2068000473966433E-2</v>
      </c>
      <c r="BK3044" s="2">
        <f t="shared" si="636"/>
        <v>0.12643454383650149</v>
      </c>
      <c r="BL3044" s="2"/>
      <c r="BM3044" s="2">
        <f t="shared" si="637"/>
        <v>-0.80367918309826059</v>
      </c>
    </row>
    <row r="3045" spans="1:65">
      <c r="A3045">
        <v>2</v>
      </c>
      <c r="B3045" t="s">
        <v>474</v>
      </c>
      <c r="C3045">
        <v>2074</v>
      </c>
      <c r="D3045">
        <v>1.08873276905E-2</v>
      </c>
      <c r="E3045" s="1">
        <v>2.2821660503999999E-5</v>
      </c>
      <c r="F3045" s="1"/>
      <c r="G3045" s="1"/>
      <c r="H3045" s="1"/>
      <c r="I3045" s="1"/>
      <c r="J3045">
        <v>5.4480472614299997E-4</v>
      </c>
      <c r="K3045" s="1">
        <v>7.9051231948600002E-6</v>
      </c>
      <c r="L3045">
        <v>2.7381331879499999</v>
      </c>
      <c r="M3045">
        <v>1.53970064779E-2</v>
      </c>
      <c r="N3045" s="1">
        <v>3.2274701800599998E-5</v>
      </c>
      <c r="O3045">
        <v>4.80687916817</v>
      </c>
      <c r="P3045">
        <v>4.0756211593699999E-2</v>
      </c>
      <c r="Q3045">
        <v>0.18551944310400001</v>
      </c>
      <c r="R3045">
        <v>1.6203263568599999E-3</v>
      </c>
      <c r="S3045">
        <v>0</v>
      </c>
      <c r="T3045">
        <v>18.626922842900001</v>
      </c>
      <c r="U3045">
        <v>4</v>
      </c>
      <c r="V3045">
        <v>3</v>
      </c>
      <c r="Z3045">
        <v>2</v>
      </c>
      <c r="AA3045" t="s">
        <v>474</v>
      </c>
      <c r="AB3045">
        <v>2074</v>
      </c>
      <c r="AC3045">
        <v>1.1753245755100001E-2</v>
      </c>
      <c r="AD3045" s="1">
        <v>2.96729593599E-5</v>
      </c>
      <c r="AE3045">
        <v>0.16575197536399999</v>
      </c>
      <c r="AF3045">
        <v>2.9442221985099999E-3</v>
      </c>
      <c r="AG3045">
        <v>0.97168848525899998</v>
      </c>
      <c r="AH3045">
        <v>9.9458776734199996E-4</v>
      </c>
      <c r="AI3045">
        <v>6.1439062567E-4</v>
      </c>
      <c r="AJ3045" s="1">
        <v>9.0804755716999992E-6</v>
      </c>
      <c r="AK3045">
        <v>3.1910059515300002</v>
      </c>
      <c r="AL3045">
        <v>1.6621599548799999E-2</v>
      </c>
      <c r="AM3045" s="1">
        <v>4.19639015625E-5</v>
      </c>
      <c r="AN3045">
        <v>5.0097901480599996</v>
      </c>
      <c r="AO3045">
        <v>3.3922005412699997E-2</v>
      </c>
      <c r="AP3045">
        <v>0.20872875539999999</v>
      </c>
      <c r="AQ3045">
        <v>1.50837816955E-3</v>
      </c>
      <c r="AR3045">
        <v>0</v>
      </c>
      <c r="AS3045">
        <v>6.7266164871800003</v>
      </c>
      <c r="AT3045">
        <v>2</v>
      </c>
      <c r="AU3045">
        <v>2</v>
      </c>
      <c r="AV3045">
        <f t="shared" si="625"/>
        <v>2074</v>
      </c>
      <c r="AW3045" s="2">
        <f t="shared" si="626"/>
        <v>7.9534490851743037E-2</v>
      </c>
      <c r="AX3045" s="2">
        <f t="shared" si="627"/>
        <v>0.30021035737952373</v>
      </c>
      <c r="BC3045" s="2">
        <f t="shared" si="628"/>
        <v>0.12772631401280313</v>
      </c>
      <c r="BD3045" s="2">
        <f t="shared" si="629"/>
        <v>0.14868236052339151</v>
      </c>
      <c r="BE3045" s="2">
        <f t="shared" si="630"/>
        <v>0.16539471694547461</v>
      </c>
      <c r="BF3045" s="2">
        <f t="shared" si="631"/>
        <v>7.9534490854291137E-2</v>
      </c>
      <c r="BG3045" s="2">
        <f t="shared" si="632"/>
        <v>0.30021035738027724</v>
      </c>
      <c r="BH3045" s="2">
        <f t="shared" si="633"/>
        <v>4.2212623365618866E-2</v>
      </c>
      <c r="BI3045" s="2">
        <f t="shared" si="634"/>
        <v>-0.16768502060815726</v>
      </c>
      <c r="BJ3045" s="2">
        <f t="shared" si="635"/>
        <v>0.12510447372887551</v>
      </c>
      <c r="BK3045" s="2">
        <f t="shared" si="636"/>
        <v>-6.9089900831423995E-2</v>
      </c>
      <c r="BL3045" s="2"/>
      <c r="BM3045" s="2">
        <f t="shared" si="637"/>
        <v>-0.63887666557098699</v>
      </c>
    </row>
    <row r="3046" spans="1:65">
      <c r="A3046">
        <v>2</v>
      </c>
      <c r="B3046" t="s">
        <v>474</v>
      </c>
      <c r="C3046">
        <v>181</v>
      </c>
      <c r="D3046">
        <v>1.0873678855100001E-2</v>
      </c>
      <c r="E3046" s="1">
        <v>2.7059330535199999E-5</v>
      </c>
      <c r="F3046" s="1"/>
      <c r="G3046" s="1"/>
      <c r="H3046" s="1"/>
      <c r="I3046" s="1"/>
      <c r="J3046">
        <v>1.13062911502E-3</v>
      </c>
      <c r="K3046" s="1">
        <v>1.18260940747E-5</v>
      </c>
      <c r="L3046">
        <v>2.7312722015999999</v>
      </c>
      <c r="M3046">
        <v>1.53777041098E-2</v>
      </c>
      <c r="N3046" s="1">
        <v>3.82676722316E-5</v>
      </c>
      <c r="O3046">
        <v>4.86232140105</v>
      </c>
      <c r="P3046">
        <v>4.8715421960399997E-2</v>
      </c>
      <c r="Q3046">
        <v>0.18742395445500001</v>
      </c>
      <c r="R3046">
        <v>1.93485029499E-3</v>
      </c>
      <c r="S3046">
        <v>0</v>
      </c>
      <c r="T3046">
        <v>7.0108116760500003</v>
      </c>
      <c r="U3046">
        <v>4</v>
      </c>
      <c r="V3046">
        <v>3</v>
      </c>
      <c r="Z3046">
        <v>2</v>
      </c>
      <c r="AA3046" t="s">
        <v>474</v>
      </c>
      <c r="AB3046">
        <v>181</v>
      </c>
      <c r="AC3046">
        <v>1.17335166338E-2</v>
      </c>
      <c r="AD3046" s="1">
        <v>4.04298837923E-5</v>
      </c>
      <c r="AE3046">
        <v>0.17512771589600001</v>
      </c>
      <c r="AF3046">
        <v>4.4715834960599998E-3</v>
      </c>
      <c r="AG3046">
        <v>0.97175983063600002</v>
      </c>
      <c r="AH3046">
        <v>1.42409552605E-3</v>
      </c>
      <c r="AI3046">
        <v>1.2818936425099999E-3</v>
      </c>
      <c r="AJ3046" s="1">
        <v>1.5020878127799999E-5</v>
      </c>
      <c r="AK3046">
        <v>3.1803020309600001</v>
      </c>
      <c r="AL3046">
        <v>1.6593698357899998E-2</v>
      </c>
      <c r="AM3046" s="1">
        <v>5.7176489984299997E-5</v>
      </c>
      <c r="AN3046">
        <v>4.9354605292600002</v>
      </c>
      <c r="AO3046">
        <v>3.9940135408800002E-2</v>
      </c>
      <c r="AP3046">
        <v>0.205286697607</v>
      </c>
      <c r="AQ3046">
        <v>1.80560093105E-3</v>
      </c>
      <c r="AR3046">
        <v>0</v>
      </c>
      <c r="AS3046">
        <v>2.2872115844400001</v>
      </c>
      <c r="AT3046">
        <v>2</v>
      </c>
      <c r="AU3046">
        <v>2</v>
      </c>
      <c r="AV3046">
        <f t="shared" si="625"/>
        <v>181</v>
      </c>
      <c r="AW3046" s="2">
        <f t="shared" si="626"/>
        <v>7.9075149280936854E-2</v>
      </c>
      <c r="AX3046" s="2">
        <f t="shared" si="627"/>
        <v>0.49411988370174126</v>
      </c>
      <c r="BC3046" s="2">
        <f t="shared" si="628"/>
        <v>0.13378792875621656</v>
      </c>
      <c r="BD3046" s="2">
        <f t="shared" si="629"/>
        <v>0.27014701835788019</v>
      </c>
      <c r="BE3046" s="2">
        <f t="shared" si="630"/>
        <v>0.16440317779273522</v>
      </c>
      <c r="BF3046" s="2">
        <f t="shared" si="631"/>
        <v>7.9075149282204105E-2</v>
      </c>
      <c r="BG3046" s="2">
        <f t="shared" si="632"/>
        <v>0.49411988370397425</v>
      </c>
      <c r="BH3046" s="2">
        <f t="shared" si="633"/>
        <v>1.5042018447033574E-2</v>
      </c>
      <c r="BI3046" s="2">
        <f t="shared" si="634"/>
        <v>-0.18013364553699829</v>
      </c>
      <c r="BJ3046" s="2">
        <f t="shared" si="635"/>
        <v>9.5306617576937203E-2</v>
      </c>
      <c r="BK3046" s="2">
        <f t="shared" si="636"/>
        <v>-6.6800705085386464E-2</v>
      </c>
      <c r="BL3046" s="2"/>
      <c r="BM3046" s="2">
        <f t="shared" si="637"/>
        <v>-0.67375937478773495</v>
      </c>
    </row>
    <row r="3047" spans="1:65">
      <c r="A3047">
        <v>2</v>
      </c>
      <c r="B3047" t="s">
        <v>474</v>
      </c>
      <c r="C3047">
        <v>1992</v>
      </c>
      <c r="D3047">
        <v>1.07899668836E-2</v>
      </c>
      <c r="E3047" s="1">
        <v>1.96788689393E-5</v>
      </c>
      <c r="F3047" s="1"/>
      <c r="G3047" s="1"/>
      <c r="H3047" s="1"/>
      <c r="I3047" s="1"/>
      <c r="J3047">
        <v>5.5761468465700004E-4</v>
      </c>
      <c r="K3047" s="1">
        <v>6.9753890334600004E-6</v>
      </c>
      <c r="L3047">
        <v>2.6893802015900001</v>
      </c>
      <c r="M3047">
        <v>1.5259317504400001E-2</v>
      </c>
      <c r="N3047" s="1">
        <v>2.7830123346099999E-5</v>
      </c>
      <c r="O3047">
        <v>5.0232340976599996</v>
      </c>
      <c r="P3047">
        <v>3.7700152081799998E-2</v>
      </c>
      <c r="Q3047">
        <v>0.19213587468900001</v>
      </c>
      <c r="R3047">
        <v>1.4839762736200001E-3</v>
      </c>
      <c r="S3047">
        <v>0</v>
      </c>
      <c r="T3047">
        <v>58.200669682799997</v>
      </c>
      <c r="U3047">
        <v>4</v>
      </c>
      <c r="V3047">
        <v>3</v>
      </c>
      <c r="Z3047">
        <v>2</v>
      </c>
      <c r="AA3047" t="s">
        <v>474</v>
      </c>
      <c r="AB3047">
        <v>1992</v>
      </c>
      <c r="AC3047">
        <v>1.16429970332E-2</v>
      </c>
      <c r="AD3047" s="1">
        <v>2.2097740786599999E-5</v>
      </c>
      <c r="AE3047">
        <v>0.15333686446799999</v>
      </c>
      <c r="AF3047">
        <v>2.3174631367600001E-3</v>
      </c>
      <c r="AG3047">
        <v>0.97762706710500002</v>
      </c>
      <c r="AH3047">
        <v>6.0749408015000001E-4</v>
      </c>
      <c r="AI3047">
        <v>6.1829178489599995E-4</v>
      </c>
      <c r="AJ3047" s="1">
        <v>7.7286861754899998E-6</v>
      </c>
      <c r="AK3047">
        <v>3.13142167604</v>
      </c>
      <c r="AL3047">
        <v>1.6465684311000001E-2</v>
      </c>
      <c r="AM3047" s="1">
        <v>3.1250924718300001E-5</v>
      </c>
      <c r="AN3047">
        <v>5.1111935348999999</v>
      </c>
      <c r="AO3047">
        <v>2.7026926930999999E-2</v>
      </c>
      <c r="AP3047">
        <v>0.210956078943</v>
      </c>
      <c r="AQ3047">
        <v>1.18517009743E-3</v>
      </c>
      <c r="AR3047">
        <v>0</v>
      </c>
      <c r="AS3047">
        <v>47.114919807500002</v>
      </c>
      <c r="AT3047">
        <v>2</v>
      </c>
      <c r="AU3047">
        <v>2</v>
      </c>
      <c r="AV3047">
        <f t="shared" si="625"/>
        <v>1992</v>
      </c>
      <c r="AW3047" s="2">
        <f t="shared" si="626"/>
        <v>7.9057717118348789E-2</v>
      </c>
      <c r="AX3047" s="2">
        <f t="shared" si="627"/>
        <v>0.12291721921422791</v>
      </c>
      <c r="BC3047" s="2">
        <f t="shared" si="628"/>
        <v>0.1088154632733957</v>
      </c>
      <c r="BD3047" s="2">
        <f t="shared" si="629"/>
        <v>0.1079935668701107</v>
      </c>
      <c r="BE3047" s="2">
        <f t="shared" si="630"/>
        <v>0.16436555686275173</v>
      </c>
      <c r="BF3047" s="2">
        <f t="shared" si="631"/>
        <v>7.9057717112980097E-2</v>
      </c>
      <c r="BG3047" s="2">
        <f t="shared" si="632"/>
        <v>0.12291721921812389</v>
      </c>
      <c r="BH3047" s="2">
        <f t="shared" si="633"/>
        <v>1.7510519225248718E-2</v>
      </c>
      <c r="BI3047" s="2">
        <f t="shared" si="634"/>
        <v>-0.28310827838682834</v>
      </c>
      <c r="BJ3047" s="2">
        <f t="shared" si="635"/>
        <v>9.7952578010031946E-2</v>
      </c>
      <c r="BK3047" s="2">
        <f t="shared" si="636"/>
        <v>-0.20135509003866661</v>
      </c>
      <c r="BL3047" s="2"/>
      <c r="BM3047" s="2">
        <f t="shared" si="637"/>
        <v>-0.1904746102702691</v>
      </c>
    </row>
    <row r="3048" spans="1:65">
      <c r="A3048">
        <v>2</v>
      </c>
      <c r="B3048" t="s">
        <v>474</v>
      </c>
      <c r="C3048">
        <v>63</v>
      </c>
      <c r="D3048">
        <v>1.09665622438E-2</v>
      </c>
      <c r="E3048" s="1">
        <v>3.5886790720300002E-5</v>
      </c>
      <c r="F3048" s="1"/>
      <c r="G3048" s="1"/>
      <c r="H3048" s="1"/>
      <c r="I3048" s="1"/>
      <c r="J3048">
        <v>5.4953541053000005E-4</v>
      </c>
      <c r="K3048" s="1">
        <v>6.4968203017999998E-6</v>
      </c>
      <c r="L3048">
        <v>2.7781327600400001</v>
      </c>
      <c r="M3048">
        <v>1.55090610578E-2</v>
      </c>
      <c r="N3048" s="1">
        <v>5.07515861467E-5</v>
      </c>
      <c r="O3048">
        <v>4.85063840795</v>
      </c>
      <c r="P3048">
        <v>6.2660932774700001E-2</v>
      </c>
      <c r="Q3048">
        <v>0.188570755555</v>
      </c>
      <c r="R3048">
        <v>2.5129150635900001E-3</v>
      </c>
      <c r="S3048">
        <v>0</v>
      </c>
      <c r="T3048">
        <v>14.4757296678</v>
      </c>
      <c r="U3048">
        <v>4</v>
      </c>
      <c r="V3048">
        <v>3</v>
      </c>
      <c r="Z3048">
        <v>2</v>
      </c>
      <c r="AA3048" t="s">
        <v>474</v>
      </c>
      <c r="AB3048">
        <v>63</v>
      </c>
      <c r="AC3048">
        <v>1.18332576538E-2</v>
      </c>
      <c r="AD3048" s="1">
        <v>2.4767206456799998E-5</v>
      </c>
      <c r="AE3048">
        <v>0.17459999557899999</v>
      </c>
      <c r="AF3048">
        <v>2.6730591693900001E-3</v>
      </c>
      <c r="AG3048">
        <v>0.97151969148200001</v>
      </c>
      <c r="AH3048">
        <v>8.58497554269E-4</v>
      </c>
      <c r="AI3048">
        <v>6.1709071298300005E-4</v>
      </c>
      <c r="AJ3048" s="1">
        <v>8.2196971559799995E-6</v>
      </c>
      <c r="AK3048">
        <v>3.2346002928100002</v>
      </c>
      <c r="AL3048">
        <v>1.67347534611E-2</v>
      </c>
      <c r="AM3048" s="1">
        <v>3.5026119273299997E-5</v>
      </c>
      <c r="AN3048">
        <v>4.9524575108300004</v>
      </c>
      <c r="AO3048">
        <v>2.9422867378000001E-2</v>
      </c>
      <c r="AP3048">
        <v>0.20774472785100001</v>
      </c>
      <c r="AQ3048">
        <v>1.3085767915499999E-3</v>
      </c>
      <c r="AR3048">
        <v>0</v>
      </c>
      <c r="AS3048">
        <v>4.9774521499800004</v>
      </c>
      <c r="AT3048">
        <v>2</v>
      </c>
      <c r="AU3048">
        <v>2</v>
      </c>
      <c r="AV3048" s="6">
        <f t="shared" si="625"/>
        <v>63</v>
      </c>
      <c r="AW3048" s="10">
        <f t="shared" si="626"/>
        <v>7.9030729113856113E-2</v>
      </c>
      <c r="AX3048" s="10">
        <f t="shared" si="627"/>
        <v>-0.30985173208062911</v>
      </c>
      <c r="AY3048" s="6"/>
      <c r="AZ3048" s="6"/>
      <c r="BA3048" s="6"/>
      <c r="BB3048" s="6"/>
      <c r="BC3048" s="10">
        <f t="shared" si="628"/>
        <v>0.12293166401751292</v>
      </c>
      <c r="BD3048" s="10">
        <f t="shared" si="629"/>
        <v>0.2651877032373301</v>
      </c>
      <c r="BE3048" s="10">
        <f t="shared" si="630"/>
        <v>0.1643073143716241</v>
      </c>
      <c r="BF3048" s="10">
        <f t="shared" si="631"/>
        <v>7.9030729115839027E-2</v>
      </c>
      <c r="BG3048" s="10">
        <f t="shared" si="632"/>
        <v>-0.30985173208074235</v>
      </c>
      <c r="BH3048" s="10">
        <f t="shared" si="633"/>
        <v>2.0990866421443211E-2</v>
      </c>
      <c r="BI3048" s="10">
        <f t="shared" si="634"/>
        <v>-0.5304431952235511</v>
      </c>
      <c r="BJ3048" s="10">
        <f t="shared" si="635"/>
        <v>0.10168051901562003</v>
      </c>
      <c r="BK3048" s="10">
        <f t="shared" si="636"/>
        <v>-0.47925944234639539</v>
      </c>
      <c r="BL3048" s="10"/>
      <c r="BM3048" s="10">
        <f t="shared" si="637"/>
        <v>-0.6561518994754435</v>
      </c>
    </row>
    <row r="3049" spans="1:65">
      <c r="A3049">
        <v>2</v>
      </c>
      <c r="B3049" t="s">
        <v>474</v>
      </c>
      <c r="C3049">
        <v>1315</v>
      </c>
      <c r="D3049">
        <v>1.1242746211800001E-2</v>
      </c>
      <c r="E3049" s="1">
        <v>6.4231203069400002E-5</v>
      </c>
      <c r="F3049" s="1"/>
      <c r="G3049" s="1"/>
      <c r="H3049" s="1"/>
      <c r="I3049" s="1"/>
      <c r="J3049">
        <v>9.1654986421800002E-4</v>
      </c>
      <c r="K3049">
        <v>1.4437478367899999E-4</v>
      </c>
      <c r="L3049">
        <v>2.9198248090400001</v>
      </c>
      <c r="M3049">
        <v>1.5899644171E-2</v>
      </c>
      <c r="N3049" s="1">
        <v>9.0836638508299993E-5</v>
      </c>
      <c r="O3049">
        <v>4.7279158259000003</v>
      </c>
      <c r="P3049">
        <v>5.1023658134599997E-2</v>
      </c>
      <c r="Q3049">
        <v>0.18842871010500001</v>
      </c>
      <c r="R3049">
        <v>2.3008912940299998E-3</v>
      </c>
      <c r="S3049">
        <v>0</v>
      </c>
      <c r="T3049">
        <v>8.5499951409899992</v>
      </c>
      <c r="U3049">
        <v>4</v>
      </c>
      <c r="V3049">
        <v>3</v>
      </c>
      <c r="Z3049">
        <v>2</v>
      </c>
      <c r="AA3049" t="s">
        <v>474</v>
      </c>
      <c r="AB3049">
        <v>1315</v>
      </c>
      <c r="AC3049">
        <v>1.21311249002E-2</v>
      </c>
      <c r="AD3049" s="1">
        <v>6.4734106238800005E-5</v>
      </c>
      <c r="AE3049">
        <v>0.20204216426800001</v>
      </c>
      <c r="AF3049">
        <v>7.4282380136099996E-3</v>
      </c>
      <c r="AG3049">
        <v>0.96317838471399997</v>
      </c>
      <c r="AH3049">
        <v>3.1559214925100001E-3</v>
      </c>
      <c r="AI3049">
        <v>1.0595761753399999E-3</v>
      </c>
      <c r="AJ3049">
        <v>1.07885787842E-4</v>
      </c>
      <c r="AK3049">
        <v>3.3994928200399999</v>
      </c>
      <c r="AL3049">
        <v>1.7156001360700002E-2</v>
      </c>
      <c r="AM3049" s="1">
        <v>9.1547850991099999E-5</v>
      </c>
      <c r="AN3049">
        <v>4.8238985755200003</v>
      </c>
      <c r="AO3049">
        <v>4.7280442772399997E-2</v>
      </c>
      <c r="AP3049">
        <v>0.20744557443799999</v>
      </c>
      <c r="AQ3049">
        <v>2.3150440058899999E-3</v>
      </c>
      <c r="AR3049">
        <v>0</v>
      </c>
      <c r="AS3049">
        <v>2.0049721733500001</v>
      </c>
      <c r="AT3049">
        <v>2</v>
      </c>
      <c r="AU3049">
        <v>2</v>
      </c>
      <c r="AV3049">
        <f t="shared" si="625"/>
        <v>1315</v>
      </c>
      <c r="AW3049" s="2">
        <f t="shared" si="626"/>
        <v>7.9017943806966584E-2</v>
      </c>
      <c r="AX3049" s="2">
        <f t="shared" si="627"/>
        <v>7.8295772983829996E-3</v>
      </c>
      <c r="BC3049" s="2">
        <f t="shared" si="628"/>
        <v>0.15604858688624637</v>
      </c>
      <c r="BD3049" s="2">
        <f t="shared" si="629"/>
        <v>-0.25273801218728675</v>
      </c>
      <c r="BE3049" s="2">
        <f t="shared" si="630"/>
        <v>0.16427972305561317</v>
      </c>
      <c r="BF3049" s="2">
        <f t="shared" si="631"/>
        <v>7.9017943809806909E-2</v>
      </c>
      <c r="BG3049" s="2">
        <f t="shared" si="632"/>
        <v>7.8295772991976102E-3</v>
      </c>
      <c r="BH3049" s="2">
        <f t="shared" si="633"/>
        <v>2.0301281400611427E-2</v>
      </c>
      <c r="BI3049" s="2">
        <f t="shared" si="634"/>
        <v>-7.336234795877293E-2</v>
      </c>
      <c r="BJ3049" s="2">
        <f t="shared" si="635"/>
        <v>0.10092339072110097</v>
      </c>
      <c r="BK3049" s="2">
        <f t="shared" si="636"/>
        <v>6.150969364229159E-3</v>
      </c>
      <c r="BL3049" s="2"/>
      <c r="BM3049" s="2">
        <f t="shared" si="637"/>
        <v>-0.76550019733486718</v>
      </c>
    </row>
    <row r="3050" spans="1:65">
      <c r="A3050">
        <v>2</v>
      </c>
      <c r="B3050" t="s">
        <v>474</v>
      </c>
      <c r="C3050">
        <v>2881</v>
      </c>
      <c r="D3050">
        <v>1.04961021041E-2</v>
      </c>
      <c r="E3050" s="1">
        <v>1.8277887044099999E-5</v>
      </c>
      <c r="F3050" s="1"/>
      <c r="G3050" s="1"/>
      <c r="H3050" s="1"/>
      <c r="I3050" s="1"/>
      <c r="J3050" s="1">
        <v>5.0194047377699997E-5</v>
      </c>
      <c r="K3050" s="1">
        <v>7.0484697852500004E-6</v>
      </c>
      <c r="L3050">
        <v>2.54488448168</v>
      </c>
      <c r="M3050">
        <v>1.48437299477E-2</v>
      </c>
      <c r="N3050" s="1">
        <v>2.5848835749400001E-5</v>
      </c>
      <c r="O3050">
        <v>5.1837690677700001</v>
      </c>
      <c r="P3050">
        <v>3.9263145830300002E-2</v>
      </c>
      <c r="Q3050">
        <v>0.19287619270600001</v>
      </c>
      <c r="R3050">
        <v>1.4990051668699999E-3</v>
      </c>
      <c r="S3050">
        <v>0</v>
      </c>
      <c r="T3050">
        <v>20.2302151186</v>
      </c>
      <c r="U3050">
        <v>4</v>
      </c>
      <c r="V3050">
        <v>3</v>
      </c>
      <c r="Z3050">
        <v>2</v>
      </c>
      <c r="AA3050" t="s">
        <v>474</v>
      </c>
      <c r="AB3050">
        <v>2881</v>
      </c>
      <c r="AC3050">
        <v>1.13206954653E-2</v>
      </c>
      <c r="AD3050" s="1">
        <v>3.8092822937299997E-5</v>
      </c>
      <c r="AE3050">
        <v>0.17773836007300001</v>
      </c>
      <c r="AF3050">
        <v>4.0280402877599999E-3</v>
      </c>
      <c r="AG3050">
        <v>0.96712250749999995</v>
      </c>
      <c r="AH3050">
        <v>1.7901033405199999E-3</v>
      </c>
      <c r="AI3050" s="1">
        <v>5.9910459629500002E-5</v>
      </c>
      <c r="AJ3050" s="1">
        <v>8.4561487723199994E-6</v>
      </c>
      <c r="AK3050">
        <v>2.9604531683899999</v>
      </c>
      <c r="AL3050">
        <v>1.6009881062499998E-2</v>
      </c>
      <c r="AM3050" s="1">
        <v>5.3871386826999997E-5</v>
      </c>
      <c r="AN3050">
        <v>5.3117700158499996</v>
      </c>
      <c r="AO3050">
        <v>3.7251307552999997E-2</v>
      </c>
      <c r="AP3050">
        <v>0.21316568928099999</v>
      </c>
      <c r="AQ3050">
        <v>1.6580982244099999E-3</v>
      </c>
      <c r="AR3050">
        <v>0</v>
      </c>
      <c r="AS3050">
        <v>7.6784775180500002</v>
      </c>
      <c r="AT3050">
        <v>2</v>
      </c>
      <c r="AU3050">
        <v>2</v>
      </c>
      <c r="AV3050">
        <f t="shared" si="625"/>
        <v>2881</v>
      </c>
      <c r="AW3050" s="2">
        <f t="shared" si="626"/>
        <v>7.856186544506813E-2</v>
      </c>
      <c r="AX3050" s="2">
        <f t="shared" si="627"/>
        <v>1.0840933552872649</v>
      </c>
      <c r="BC3050" s="2">
        <f t="shared" si="628"/>
        <v>0.19357698291763523</v>
      </c>
      <c r="BD3050" s="2">
        <f t="shared" si="629"/>
        <v>0.1997141266060021</v>
      </c>
      <c r="BE3050" s="2">
        <f t="shared" si="630"/>
        <v>0.16329569758532345</v>
      </c>
      <c r="BF3050" s="2">
        <f t="shared" si="631"/>
        <v>7.8561865441420978E-2</v>
      </c>
      <c r="BG3050" s="2">
        <f t="shared" si="632"/>
        <v>1.0840933552781173</v>
      </c>
      <c r="BH3050" s="2">
        <f t="shared" si="633"/>
        <v>2.4692640896339949E-2</v>
      </c>
      <c r="BI3050" s="2">
        <f t="shared" si="634"/>
        <v>-5.123986463019059E-2</v>
      </c>
      <c r="BJ3050" s="2">
        <f t="shared" si="635"/>
        <v>0.10519440626831086</v>
      </c>
      <c r="BK3050" s="2">
        <f t="shared" si="636"/>
        <v>0.10613242773018224</v>
      </c>
      <c r="BL3050" s="2"/>
      <c r="BM3050" s="2">
        <f t="shared" si="637"/>
        <v>-0.62044508805097787</v>
      </c>
    </row>
    <row r="3051" spans="1:65">
      <c r="A3051">
        <v>2</v>
      </c>
      <c r="B3051" t="s">
        <v>474</v>
      </c>
      <c r="C3051">
        <v>1184</v>
      </c>
      <c r="D3051">
        <v>1.10351233407E-2</v>
      </c>
      <c r="E3051" s="1">
        <v>2.2631210121799999E-5</v>
      </c>
      <c r="F3051" s="1"/>
      <c r="G3051" s="1"/>
      <c r="H3051" s="1"/>
      <c r="I3051" s="1"/>
      <c r="J3051">
        <v>7.9413954319100001E-4</v>
      </c>
      <c r="K3051" s="1">
        <v>1.2455737326900001E-5</v>
      </c>
      <c r="L3051">
        <v>2.8129781790599999</v>
      </c>
      <c r="M3051">
        <v>1.5606021090900001E-2</v>
      </c>
      <c r="N3051" s="1">
        <v>3.2005364287199997E-5</v>
      </c>
      <c r="O3051">
        <v>4.8418557269400004</v>
      </c>
      <c r="P3051">
        <v>3.8205707294400003E-2</v>
      </c>
      <c r="Q3051">
        <v>0.189406102853</v>
      </c>
      <c r="R3051">
        <v>1.5442036537900001E-3</v>
      </c>
      <c r="S3051">
        <v>0</v>
      </c>
      <c r="T3051">
        <v>6.6926179824899998</v>
      </c>
      <c r="U3051">
        <v>4</v>
      </c>
      <c r="V3051">
        <v>3</v>
      </c>
      <c r="Z3051">
        <v>2</v>
      </c>
      <c r="AA3051" t="s">
        <v>474</v>
      </c>
      <c r="AB3051">
        <v>1184</v>
      </c>
      <c r="AC3051">
        <v>1.1897424743799999E-2</v>
      </c>
      <c r="AD3051" s="1">
        <v>5.9214143291800001E-5</v>
      </c>
      <c r="AE3051">
        <v>0.206055484825</v>
      </c>
      <c r="AF3051">
        <v>6.7985421506999997E-3</v>
      </c>
      <c r="AG3051">
        <v>0.96036496174099995</v>
      </c>
      <c r="AH3051">
        <v>3.1369741983800002E-3</v>
      </c>
      <c r="AI3051">
        <v>9.3122996346800004E-4</v>
      </c>
      <c r="AJ3051" s="1">
        <v>1.9526408032099999E-5</v>
      </c>
      <c r="AK3051">
        <v>3.2697753288400002</v>
      </c>
      <c r="AL3051">
        <v>1.6825499430000002E-2</v>
      </c>
      <c r="AM3051" s="1">
        <v>8.3741444527600002E-5</v>
      </c>
      <c r="AN3051">
        <v>4.9471436845000003</v>
      </c>
      <c r="AO3051">
        <v>3.9027876260400003E-2</v>
      </c>
      <c r="AP3051">
        <v>0.208647133515</v>
      </c>
      <c r="AQ3051">
        <v>1.9462086917999999E-3</v>
      </c>
      <c r="AR3051">
        <v>0</v>
      </c>
      <c r="AS3051">
        <v>1.2023079140399999</v>
      </c>
      <c r="AT3051">
        <v>2</v>
      </c>
      <c r="AU3051">
        <v>2</v>
      </c>
      <c r="AV3051">
        <f t="shared" si="625"/>
        <v>1184</v>
      </c>
      <c r="AW3051" s="2">
        <f t="shared" si="626"/>
        <v>7.8141528325255658E-2</v>
      </c>
      <c r="AX3051" s="2">
        <f t="shared" si="627"/>
        <v>1.6164815302899207</v>
      </c>
      <c r="BC3051" s="2">
        <f t="shared" si="628"/>
        <v>0.17262762124417741</v>
      </c>
      <c r="BD3051" s="2">
        <f t="shared" si="629"/>
        <v>0.56766376165703525</v>
      </c>
      <c r="BE3051" s="2">
        <f t="shared" si="630"/>
        <v>0.1623891550885212</v>
      </c>
      <c r="BF3051" s="2">
        <f t="shared" si="631"/>
        <v>7.8141528324031873E-2</v>
      </c>
      <c r="BG3051" s="2">
        <f t="shared" si="632"/>
        <v>1.616481530288064</v>
      </c>
      <c r="BH3051" s="2">
        <f t="shared" si="633"/>
        <v>2.1745372745036479E-2</v>
      </c>
      <c r="BI3051" s="2">
        <f t="shared" si="634"/>
        <v>2.1519532662087625E-2</v>
      </c>
      <c r="BJ3051" s="2">
        <f t="shared" si="635"/>
        <v>0.1015861177236362</v>
      </c>
      <c r="BK3051" s="2">
        <f t="shared" si="636"/>
        <v>0.26033161948771655</v>
      </c>
      <c r="BL3051" s="2"/>
      <c r="BM3051" s="2">
        <f t="shared" si="637"/>
        <v>-0.82035312381707481</v>
      </c>
    </row>
    <row r="3052" spans="1:65">
      <c r="A3052">
        <v>2</v>
      </c>
      <c r="B3052" t="s">
        <v>474</v>
      </c>
      <c r="C3052">
        <v>1975</v>
      </c>
      <c r="D3052">
        <v>1.05660489169E-2</v>
      </c>
      <c r="E3052" s="1">
        <v>2.13172126422E-5</v>
      </c>
      <c r="F3052" s="1"/>
      <c r="G3052" s="1"/>
      <c r="H3052" s="1"/>
      <c r="I3052" s="1"/>
      <c r="J3052">
        <v>-1.2201469125700001E-4</v>
      </c>
      <c r="K3052" s="1">
        <v>7.3840489020800002E-6</v>
      </c>
      <c r="L3052">
        <v>2.57891610242</v>
      </c>
      <c r="M3052">
        <v>1.4942649678999999E-2</v>
      </c>
      <c r="N3052" s="1">
        <v>3.01470912306E-5</v>
      </c>
      <c r="O3052">
        <v>5.1031446753500003</v>
      </c>
      <c r="P3052">
        <v>4.42273446473E-2</v>
      </c>
      <c r="Q3052">
        <v>0.19114169365200001</v>
      </c>
      <c r="R3052">
        <v>1.7008582861499999E-3</v>
      </c>
      <c r="S3052">
        <v>0</v>
      </c>
      <c r="T3052">
        <v>50.897243208500001</v>
      </c>
      <c r="U3052">
        <v>4</v>
      </c>
      <c r="V3052">
        <v>3</v>
      </c>
      <c r="Z3052">
        <v>2</v>
      </c>
      <c r="AA3052" t="s">
        <v>474</v>
      </c>
      <c r="AB3052">
        <v>1975</v>
      </c>
      <c r="AC3052">
        <v>1.1388280377099999E-2</v>
      </c>
      <c r="AD3052" s="1">
        <v>4.2284437406000001E-5</v>
      </c>
      <c r="AE3052">
        <v>0.19207960044399999</v>
      </c>
      <c r="AF3052">
        <v>4.4958012801699998E-3</v>
      </c>
      <c r="AG3052">
        <v>0.95994949080299996</v>
      </c>
      <c r="AH3052">
        <v>2.4798495304700001E-3</v>
      </c>
      <c r="AI3052">
        <v>-1.5240535413100001E-4</v>
      </c>
      <c r="AJ3052" s="1">
        <v>9.4605332208599994E-6</v>
      </c>
      <c r="AK3052">
        <v>2.9959066818000002</v>
      </c>
      <c r="AL3052">
        <v>1.6105460561400001E-2</v>
      </c>
      <c r="AM3052" s="1">
        <v>5.9799224856900001E-5</v>
      </c>
      <c r="AN3052">
        <v>5.2519823083299997</v>
      </c>
      <c r="AO3052">
        <v>4.1076191148900001E-2</v>
      </c>
      <c r="AP3052">
        <v>0.212024641387</v>
      </c>
      <c r="AQ3052">
        <v>1.8356430719699999E-3</v>
      </c>
      <c r="AR3052">
        <v>0</v>
      </c>
      <c r="AS3052">
        <v>22.7440260867</v>
      </c>
      <c r="AT3052">
        <v>2</v>
      </c>
      <c r="AU3052">
        <v>2</v>
      </c>
      <c r="AV3052">
        <f t="shared" si="625"/>
        <v>1975</v>
      </c>
      <c r="AW3052" s="2">
        <f t="shared" si="626"/>
        <v>7.7818252278282637E-2</v>
      </c>
      <c r="AX3052" s="2">
        <f t="shared" si="627"/>
        <v>0.98358191175017151</v>
      </c>
      <c r="BC3052" s="2">
        <f t="shared" si="628"/>
        <v>0.24907380054741143</v>
      </c>
      <c r="BD3052" s="2">
        <f t="shared" si="629"/>
        <v>0.28121215695024415</v>
      </c>
      <c r="BE3052" s="2">
        <f t="shared" si="630"/>
        <v>0.16169218494107082</v>
      </c>
      <c r="BF3052" s="2">
        <f t="shared" si="631"/>
        <v>7.7818252276514621E-2</v>
      </c>
      <c r="BG3052" s="2">
        <f t="shared" si="632"/>
        <v>0.98358191175015897</v>
      </c>
      <c r="BH3052" s="2">
        <f t="shared" si="633"/>
        <v>2.9165865843258962E-2</v>
      </c>
      <c r="BI3052" s="2">
        <f t="shared" si="634"/>
        <v>-7.1248986877451417E-2</v>
      </c>
      <c r="BJ3052" s="2">
        <f t="shared" si="635"/>
        <v>0.10925375482452455</v>
      </c>
      <c r="BK3052" s="2">
        <f t="shared" si="636"/>
        <v>7.9245159292543915E-2</v>
      </c>
      <c r="BL3052" s="2"/>
      <c r="BM3052" s="2">
        <f t="shared" si="637"/>
        <v>-0.55313834988018218</v>
      </c>
    </row>
    <row r="3053" spans="1:65">
      <c r="A3053">
        <v>2</v>
      </c>
      <c r="B3053" t="s">
        <v>474</v>
      </c>
      <c r="C3053">
        <v>2520</v>
      </c>
      <c r="D3053">
        <v>1.1270685823799999E-2</v>
      </c>
      <c r="E3053" s="1">
        <v>4.2422895893299997E-5</v>
      </c>
      <c r="F3053" s="1"/>
      <c r="G3053" s="1"/>
      <c r="H3053" s="1"/>
      <c r="I3053" s="1"/>
      <c r="J3053">
        <v>9.5653364002400002E-4</v>
      </c>
      <c r="K3053">
        <v>1.29531275833E-4</v>
      </c>
      <c r="L3053">
        <v>2.9343550914700001</v>
      </c>
      <c r="M3053">
        <v>1.59391567492E-2</v>
      </c>
      <c r="N3053" s="1">
        <v>5.9995034727400003E-5</v>
      </c>
      <c r="O3053">
        <v>4.7029915507900002</v>
      </c>
      <c r="P3053">
        <v>2.84571238065E-2</v>
      </c>
      <c r="Q3053">
        <v>0.187901165659</v>
      </c>
      <c r="R3053">
        <v>1.3389929247400001E-3</v>
      </c>
      <c r="S3053">
        <v>0</v>
      </c>
      <c r="T3053">
        <v>16.961763571500001</v>
      </c>
      <c r="U3053">
        <v>4</v>
      </c>
      <c r="V3053">
        <v>3</v>
      </c>
      <c r="Z3053">
        <v>2</v>
      </c>
      <c r="AA3053" t="s">
        <v>474</v>
      </c>
      <c r="AB3053">
        <v>2520</v>
      </c>
      <c r="AC3053">
        <v>1.21476708398E-2</v>
      </c>
      <c r="AD3053" s="1">
        <v>7.1177115500999999E-5</v>
      </c>
      <c r="AE3053">
        <v>0.223840669642</v>
      </c>
      <c r="AF3053">
        <v>8.0749757543700004E-3</v>
      </c>
      <c r="AG3053">
        <v>0.94938174618100002</v>
      </c>
      <c r="AH3053">
        <v>5.1590970474900003E-3</v>
      </c>
      <c r="AI3053">
        <v>1.0386857569000001E-3</v>
      </c>
      <c r="AJ3053">
        <v>1.12816140532E-4</v>
      </c>
      <c r="AK3053">
        <v>3.4087724478100001</v>
      </c>
      <c r="AL3053">
        <v>1.7179400852900002E-2</v>
      </c>
      <c r="AM3053">
        <v>1.0065964207200001E-4</v>
      </c>
      <c r="AN3053">
        <v>4.8296060069099997</v>
      </c>
      <c r="AO3053">
        <v>3.3182014175600003E-2</v>
      </c>
      <c r="AP3053">
        <v>0.207974290092</v>
      </c>
      <c r="AQ3053">
        <v>1.87795154325E-3</v>
      </c>
      <c r="AR3053">
        <v>0</v>
      </c>
      <c r="AS3053">
        <v>0.38876710119300001</v>
      </c>
      <c r="AT3053">
        <v>2</v>
      </c>
      <c r="AU3053">
        <v>2</v>
      </c>
      <c r="AV3053">
        <f t="shared" si="625"/>
        <v>2520</v>
      </c>
      <c r="AW3053" s="2">
        <f t="shared" si="626"/>
        <v>7.7811149180300535E-2</v>
      </c>
      <c r="AX3053" s="2">
        <f t="shared" si="627"/>
        <v>0.67779954673582909</v>
      </c>
      <c r="BC3053" s="2">
        <f t="shared" si="628"/>
        <v>8.5885235436088558E-2</v>
      </c>
      <c r="BD3053" s="2">
        <f t="shared" si="629"/>
        <v>-0.12904323834924791</v>
      </c>
      <c r="BE3053" s="2">
        <f t="shared" si="630"/>
        <v>0.16167687329972563</v>
      </c>
      <c r="BF3053" s="2">
        <f t="shared" si="631"/>
        <v>7.781114918530746E-2</v>
      </c>
      <c r="BG3053" s="2">
        <f t="shared" si="632"/>
        <v>0.67779954673529497</v>
      </c>
      <c r="BH3053" s="2">
        <f t="shared" si="633"/>
        <v>2.6922110055403157E-2</v>
      </c>
      <c r="BI3053" s="2">
        <f t="shared" si="634"/>
        <v>0.16603541528749904</v>
      </c>
      <c r="BJ3053" s="2">
        <f t="shared" si="635"/>
        <v>0.10682809956287539</v>
      </c>
      <c r="BK3053" s="2">
        <f t="shared" si="636"/>
        <v>0.40251043045253776</v>
      </c>
      <c r="BL3053" s="2"/>
      <c r="BM3053" s="2">
        <f t="shared" si="637"/>
        <v>-0.97707979482474183</v>
      </c>
    </row>
    <row r="3054" spans="1:65">
      <c r="A3054">
        <v>2</v>
      </c>
      <c r="B3054" t="s">
        <v>474</v>
      </c>
      <c r="C3054">
        <v>3144</v>
      </c>
      <c r="D3054">
        <v>1.0702780977799999E-2</v>
      </c>
      <c r="E3054" s="1">
        <v>5.4582330144899998E-5</v>
      </c>
      <c r="F3054" s="1"/>
      <c r="G3054" s="1"/>
      <c r="H3054" s="1"/>
      <c r="I3054" s="1"/>
      <c r="J3054">
        <v>1.13503774098E-3</v>
      </c>
      <c r="K3054">
        <v>1.22765736431E-4</v>
      </c>
      <c r="L3054">
        <v>2.6460939272299999</v>
      </c>
      <c r="M3054">
        <v>1.5136018014E-2</v>
      </c>
      <c r="N3054" s="1">
        <v>7.71910715569E-5</v>
      </c>
      <c r="O3054">
        <v>5.0609098050999997</v>
      </c>
      <c r="P3054">
        <v>5.2246064340000002E-2</v>
      </c>
      <c r="Q3054">
        <v>0.19201279418200001</v>
      </c>
      <c r="R3054">
        <v>2.2109163531400002E-3</v>
      </c>
      <c r="S3054">
        <v>0</v>
      </c>
      <c r="T3054">
        <v>12.8492073621</v>
      </c>
      <c r="U3054">
        <v>4</v>
      </c>
      <c r="V3054">
        <v>3</v>
      </c>
      <c r="Z3054">
        <v>2</v>
      </c>
      <c r="AA3054" t="s">
        <v>474</v>
      </c>
      <c r="AB3054">
        <v>3144</v>
      </c>
      <c r="AC3054">
        <v>1.1530501342600001E-2</v>
      </c>
      <c r="AD3054" s="1">
        <v>7.1811976659600003E-5</v>
      </c>
      <c r="AE3054">
        <v>0.16692079093199999</v>
      </c>
      <c r="AF3054">
        <v>7.4733747979000001E-3</v>
      </c>
      <c r="AG3054">
        <v>0.97157436406200004</v>
      </c>
      <c r="AH3054">
        <v>2.7204392888199999E-3</v>
      </c>
      <c r="AI3054">
        <v>1.21939696155E-3</v>
      </c>
      <c r="AJ3054">
        <v>1.0398166686499999E-4</v>
      </c>
      <c r="AK3054">
        <v>3.0712018540099999</v>
      </c>
      <c r="AL3054">
        <v>1.6306591379699999E-2</v>
      </c>
      <c r="AM3054">
        <v>1.01557471333E-4</v>
      </c>
      <c r="AN3054">
        <v>5.1708692086000001</v>
      </c>
      <c r="AO3054">
        <v>5.1761163723199999E-2</v>
      </c>
      <c r="AP3054">
        <v>0.21135701931100001</v>
      </c>
      <c r="AQ3054">
        <v>2.49178231259E-3</v>
      </c>
      <c r="AR3054">
        <v>0</v>
      </c>
      <c r="AS3054">
        <v>1.66126382209</v>
      </c>
      <c r="AT3054">
        <v>2</v>
      </c>
      <c r="AU3054">
        <v>2</v>
      </c>
      <c r="AV3054">
        <f t="shared" si="625"/>
        <v>3144</v>
      </c>
      <c r="AW3054" s="2">
        <f t="shared" si="626"/>
        <v>7.7336943222222496E-2</v>
      </c>
      <c r="AX3054" s="2">
        <f t="shared" si="627"/>
        <v>0.31566344765715154</v>
      </c>
      <c r="BC3054" s="2">
        <f t="shared" si="628"/>
        <v>7.4322833086733847E-2</v>
      </c>
      <c r="BD3054" s="2">
        <f t="shared" si="629"/>
        <v>-0.15300742790361149</v>
      </c>
      <c r="BE3054" s="2">
        <f t="shared" si="630"/>
        <v>0.16065488923328358</v>
      </c>
      <c r="BF3054" s="2">
        <f t="shared" si="631"/>
        <v>7.7336943218307613E-2</v>
      </c>
      <c r="BG3054" s="2">
        <f t="shared" si="632"/>
        <v>0.3156634476584349</v>
      </c>
      <c r="BH3054" s="2">
        <f t="shared" si="633"/>
        <v>2.1727200786939876E-2</v>
      </c>
      <c r="BI3054" s="2">
        <f t="shared" si="634"/>
        <v>-9.2810936656286969E-3</v>
      </c>
      <c r="BJ3054" s="2">
        <f t="shared" si="635"/>
        <v>0.10074445930235516</v>
      </c>
      <c r="BK3054" s="2">
        <f t="shared" si="636"/>
        <v>0.12703599530172491</v>
      </c>
      <c r="BL3054" s="2"/>
      <c r="BM3054" s="2">
        <f t="shared" si="637"/>
        <v>-0.87071079364863702</v>
      </c>
    </row>
    <row r="3055" spans="1:65">
      <c r="A3055">
        <v>2</v>
      </c>
      <c r="B3055" t="s">
        <v>474</v>
      </c>
      <c r="C3055">
        <v>2638</v>
      </c>
      <c r="D3055">
        <v>1.0486540656800001E-2</v>
      </c>
      <c r="E3055" s="1">
        <v>3.3890844513799999E-5</v>
      </c>
      <c r="F3055" s="1"/>
      <c r="G3055" s="1"/>
      <c r="H3055" s="1"/>
      <c r="I3055" s="1"/>
      <c r="J3055">
        <v>5.0715339636800004E-4</v>
      </c>
      <c r="K3055" s="1">
        <v>1.18556609595E-5</v>
      </c>
      <c r="L3055">
        <v>2.5402500572500002</v>
      </c>
      <c r="M3055">
        <v>1.48302080192E-2</v>
      </c>
      <c r="N3055" s="1">
        <v>4.7928891951699999E-5</v>
      </c>
      <c r="O3055">
        <v>5.2315393461399999</v>
      </c>
      <c r="P3055">
        <v>7.3689133063699994E-2</v>
      </c>
      <c r="Q3055">
        <v>0.19447629538200001</v>
      </c>
      <c r="R3055">
        <v>2.8104862932600001E-3</v>
      </c>
      <c r="S3055">
        <v>0</v>
      </c>
      <c r="T3055">
        <v>9.8620515237700008</v>
      </c>
      <c r="U3055">
        <v>4</v>
      </c>
      <c r="V3055">
        <v>3</v>
      </c>
      <c r="Z3055">
        <v>2</v>
      </c>
      <c r="AA3055" t="s">
        <v>474</v>
      </c>
      <c r="AB3055">
        <v>2638</v>
      </c>
      <c r="AC3055">
        <v>1.1294340191999999E-2</v>
      </c>
      <c r="AD3055" s="1">
        <v>5.8385985994799998E-5</v>
      </c>
      <c r="AE3055">
        <v>0.18574002964899999</v>
      </c>
      <c r="AF3055">
        <v>6.5772603505199999E-3</v>
      </c>
      <c r="AG3055">
        <v>0.96613243588999997</v>
      </c>
      <c r="AH3055">
        <v>2.9415129197E-3</v>
      </c>
      <c r="AI3055">
        <v>6.1320769085900005E-4</v>
      </c>
      <c r="AJ3055" s="1">
        <v>1.7923721210700001E-5</v>
      </c>
      <c r="AK3055">
        <v>2.9466849806100002</v>
      </c>
      <c r="AL3055">
        <v>1.5972609077600002E-2</v>
      </c>
      <c r="AM3055" s="1">
        <v>8.2570253246399996E-5</v>
      </c>
      <c r="AN3055">
        <v>5.3148428248500004</v>
      </c>
      <c r="AO3055">
        <v>6.2816241636699993E-2</v>
      </c>
      <c r="AP3055">
        <v>0.21279245374700001</v>
      </c>
      <c r="AQ3055">
        <v>2.7450465954100001E-3</v>
      </c>
      <c r="AR3055">
        <v>0</v>
      </c>
      <c r="AS3055">
        <v>6.6543489796599999</v>
      </c>
      <c r="AT3055">
        <v>2</v>
      </c>
      <c r="AU3055">
        <v>2</v>
      </c>
      <c r="AV3055">
        <f t="shared" si="625"/>
        <v>2638</v>
      </c>
      <c r="AW3055" s="2">
        <f t="shared" si="626"/>
        <v>7.7032031976739704E-2</v>
      </c>
      <c r="AX3055" s="2">
        <f t="shared" si="627"/>
        <v>0.72276574492045587</v>
      </c>
      <c r="BC3055" s="2">
        <f t="shared" si="628"/>
        <v>0.20911679829123145</v>
      </c>
      <c r="BD3055" s="2">
        <f t="shared" si="629"/>
        <v>0.51182808549679681</v>
      </c>
      <c r="BE3055" s="2">
        <f t="shared" si="630"/>
        <v>0.15999799791363628</v>
      </c>
      <c r="BF3055" s="2">
        <f t="shared" si="631"/>
        <v>7.7032031979658425E-2</v>
      </c>
      <c r="BG3055" s="2">
        <f t="shared" si="632"/>
        <v>0.72276574492082113</v>
      </c>
      <c r="BH3055" s="2">
        <f t="shared" si="633"/>
        <v>1.5923320689820379E-2</v>
      </c>
      <c r="BI3055" s="2">
        <f t="shared" si="634"/>
        <v>-0.1475508121068681</v>
      </c>
      <c r="BJ3055" s="2">
        <f t="shared" si="635"/>
        <v>9.4181958418235456E-2</v>
      </c>
      <c r="BK3055" s="2">
        <f t="shared" si="636"/>
        <v>-2.3284119195647743E-2</v>
      </c>
      <c r="BL3055" s="2"/>
      <c r="BM3055" s="2">
        <f t="shared" si="637"/>
        <v>-0.32525712691508846</v>
      </c>
    </row>
    <row r="3056" spans="1:65">
      <c r="A3056">
        <v>2</v>
      </c>
      <c r="B3056" t="s">
        <v>474</v>
      </c>
      <c r="C3056">
        <v>2974</v>
      </c>
      <c r="D3056">
        <v>1.0979090251999999E-2</v>
      </c>
      <c r="E3056" s="1">
        <v>1.6494069884600001E-5</v>
      </c>
      <c r="F3056" s="1"/>
      <c r="G3056" s="1"/>
      <c r="H3056" s="1"/>
      <c r="I3056" s="1"/>
      <c r="J3056">
        <v>5.9168504261499996E-4</v>
      </c>
      <c r="K3056" s="1">
        <v>7.5357584109300003E-6</v>
      </c>
      <c r="L3056">
        <v>2.7844837658100001</v>
      </c>
      <c r="M3056">
        <v>1.5526778336900001E-2</v>
      </c>
      <c r="N3056" s="1">
        <v>2.3326137329499999E-5</v>
      </c>
      <c r="O3056">
        <v>4.7654950138099998</v>
      </c>
      <c r="P3056">
        <v>2.8131861778500002E-2</v>
      </c>
      <c r="Q3056">
        <v>0.18547240636099999</v>
      </c>
      <c r="R3056">
        <v>1.12978732037E-3</v>
      </c>
      <c r="S3056">
        <v>0</v>
      </c>
      <c r="T3056">
        <v>29.506667908099999</v>
      </c>
      <c r="U3056">
        <v>4</v>
      </c>
      <c r="V3056">
        <v>3</v>
      </c>
      <c r="Z3056">
        <v>2</v>
      </c>
      <c r="AA3056" t="s">
        <v>474</v>
      </c>
      <c r="AB3056">
        <v>2974</v>
      </c>
      <c r="AC3056">
        <v>1.18242686575E-2</v>
      </c>
      <c r="AD3056" s="1">
        <v>2.8686171650700001E-5</v>
      </c>
      <c r="AE3056">
        <v>0.21582074376499999</v>
      </c>
      <c r="AF3056">
        <v>3.3291799113399998E-3</v>
      </c>
      <c r="AG3056">
        <v>0.955609043454</v>
      </c>
      <c r="AH3056">
        <v>1.79400067036E-3</v>
      </c>
      <c r="AI3056">
        <v>7.1199463095399996E-4</v>
      </c>
      <c r="AJ3056" s="1">
        <v>1.09516075001E-5</v>
      </c>
      <c r="AK3056">
        <v>3.2296879064500001</v>
      </c>
      <c r="AL3056">
        <v>1.6722041100500001E-2</v>
      </c>
      <c r="AM3056" s="1">
        <v>4.0568373000899998E-5</v>
      </c>
      <c r="AN3056">
        <v>4.8670239091500003</v>
      </c>
      <c r="AO3056">
        <v>2.4822741257399999E-2</v>
      </c>
      <c r="AP3056">
        <v>0.204005887178</v>
      </c>
      <c r="AQ3056">
        <v>1.15218375129E-3</v>
      </c>
      <c r="AR3056">
        <v>0</v>
      </c>
      <c r="AS3056">
        <v>7.5868192936699996</v>
      </c>
      <c r="AT3056">
        <v>2</v>
      </c>
      <c r="AU3056">
        <v>2</v>
      </c>
      <c r="AV3056">
        <f t="shared" si="625"/>
        <v>2974</v>
      </c>
      <c r="AW3056" s="2">
        <f t="shared" si="626"/>
        <v>7.6980732109934044E-2</v>
      </c>
      <c r="AX3056" s="2">
        <f t="shared" si="627"/>
        <v>0.73918092086437603</v>
      </c>
      <c r="BC3056" s="2">
        <f t="shared" si="628"/>
        <v>0.20333383417515852</v>
      </c>
      <c r="BD3056" s="2">
        <f t="shared" si="629"/>
        <v>0.45328537658739038</v>
      </c>
      <c r="BE3056" s="2">
        <f t="shared" si="630"/>
        <v>0.15988749731873231</v>
      </c>
      <c r="BF3056" s="2">
        <f t="shared" si="631"/>
        <v>7.6980732104573873E-2</v>
      </c>
      <c r="BG3056" s="2">
        <f t="shared" si="632"/>
        <v>0.73918092086314535</v>
      </c>
      <c r="BH3056" s="2">
        <f t="shared" si="633"/>
        <v>2.13050050510552E-2</v>
      </c>
      <c r="BI3056" s="2">
        <f t="shared" si="634"/>
        <v>-0.11762892008907223</v>
      </c>
      <c r="BJ3056" s="2">
        <f t="shared" si="635"/>
        <v>9.9925812041963796E-2</v>
      </c>
      <c r="BK3056" s="2">
        <f t="shared" si="636"/>
        <v>1.9823581408813573E-2</v>
      </c>
      <c r="BL3056" s="2"/>
      <c r="BM3056" s="2">
        <f t="shared" si="637"/>
        <v>-0.74287780249198143</v>
      </c>
    </row>
    <row r="3057" spans="1:65">
      <c r="A3057">
        <v>2</v>
      </c>
      <c r="B3057" t="s">
        <v>474</v>
      </c>
      <c r="C3057">
        <v>177</v>
      </c>
      <c r="D3057">
        <v>1.09546006551E-2</v>
      </c>
      <c r="E3057" s="1">
        <v>1.8845338006799999E-5</v>
      </c>
      <c r="F3057" s="1"/>
      <c r="G3057" s="1"/>
      <c r="H3057" s="1"/>
      <c r="I3057" s="1"/>
      <c r="J3057">
        <v>4.9958193280899999E-4</v>
      </c>
      <c r="K3057" s="1">
        <v>9.1485559267400006E-6</v>
      </c>
      <c r="L3057">
        <v>2.77207566435</v>
      </c>
      <c r="M3057">
        <v>1.54921448168E-2</v>
      </c>
      <c r="N3057" s="1">
        <v>2.6651332596700001E-5</v>
      </c>
      <c r="O3057">
        <v>4.8082057847600002</v>
      </c>
      <c r="P3057">
        <v>3.2624837807500001E-2</v>
      </c>
      <c r="Q3057">
        <v>0.186717287151</v>
      </c>
      <c r="R3057">
        <v>1.30700739116E-3</v>
      </c>
      <c r="S3057">
        <v>0</v>
      </c>
      <c r="T3057">
        <v>33.4861154986</v>
      </c>
      <c r="U3057">
        <v>4</v>
      </c>
      <c r="V3057">
        <v>3</v>
      </c>
      <c r="Z3057">
        <v>2</v>
      </c>
      <c r="AA3057" t="s">
        <v>474</v>
      </c>
      <c r="AB3057">
        <v>177</v>
      </c>
      <c r="AC3057">
        <v>1.17964752028E-2</v>
      </c>
      <c r="AD3057" s="1">
        <v>4.4301306958399997E-5</v>
      </c>
      <c r="AE3057">
        <v>0.22425531601699999</v>
      </c>
      <c r="AF3057">
        <v>5.26553839174E-3</v>
      </c>
      <c r="AG3057">
        <v>0.95127877403500005</v>
      </c>
      <c r="AH3057">
        <v>3.1610138204999998E-3</v>
      </c>
      <c r="AI3057">
        <v>6.1313648267200004E-4</v>
      </c>
      <c r="AJ3057" s="1">
        <v>1.4671229159999999E-5</v>
      </c>
      <c r="AK3057">
        <v>3.2145227085700001</v>
      </c>
      <c r="AL3057">
        <v>1.6682735220000001E-2</v>
      </c>
      <c r="AM3057" s="1">
        <v>6.2651509131500001E-5</v>
      </c>
      <c r="AN3057">
        <v>4.9037661508800001</v>
      </c>
      <c r="AO3057">
        <v>3.1441365282599998E-2</v>
      </c>
      <c r="AP3057">
        <v>0.20506282812099999</v>
      </c>
      <c r="AQ3057">
        <v>1.5237307581699999E-3</v>
      </c>
      <c r="AR3057">
        <v>0</v>
      </c>
      <c r="AS3057">
        <v>8.1949404332500002</v>
      </c>
      <c r="AT3057">
        <v>2</v>
      </c>
      <c r="AU3057">
        <v>2</v>
      </c>
      <c r="AV3057">
        <f t="shared" si="625"/>
        <v>177</v>
      </c>
      <c r="AW3057" s="2">
        <f t="shared" si="626"/>
        <v>7.6851231204677281E-2</v>
      </c>
      <c r="AX3057" s="2">
        <f t="shared" si="627"/>
        <v>1.3507833577946267</v>
      </c>
      <c r="BC3057" s="2">
        <f t="shared" si="628"/>
        <v>0.22729915236228967</v>
      </c>
      <c r="BD3057" s="2">
        <f t="shared" si="629"/>
        <v>0.60366611708826812</v>
      </c>
      <c r="BE3057" s="2">
        <f t="shared" si="630"/>
        <v>0.15960857414898366</v>
      </c>
      <c r="BF3057" s="2">
        <f t="shared" si="631"/>
        <v>7.6851231206469264E-2</v>
      </c>
      <c r="BG3057" s="2">
        <f t="shared" si="632"/>
        <v>1.3507833577994364</v>
      </c>
      <c r="BH3057" s="2">
        <f t="shared" si="633"/>
        <v>1.9874433499266261E-2</v>
      </c>
      <c r="BI3057" s="2">
        <f t="shared" si="634"/>
        <v>-3.6275200259476517E-2</v>
      </c>
      <c r="BJ3057" s="2">
        <f t="shared" si="635"/>
        <v>9.8253039394064143E-2</v>
      </c>
      <c r="BK3057" s="2">
        <f t="shared" si="636"/>
        <v>0.16581648158672829</v>
      </c>
      <c r="BL3057" s="2"/>
      <c r="BM3057" s="2">
        <f t="shared" si="637"/>
        <v>-0.75527348242012071</v>
      </c>
    </row>
    <row r="3058" spans="1:65">
      <c r="A3058">
        <v>2</v>
      </c>
      <c r="B3058" t="s">
        <v>474</v>
      </c>
      <c r="C3058">
        <v>2178</v>
      </c>
      <c r="D3058">
        <v>1.04966670489E-2</v>
      </c>
      <c r="E3058" s="1">
        <v>2.56809633439E-5</v>
      </c>
      <c r="F3058" s="1"/>
      <c r="G3058" s="1"/>
      <c r="H3058" s="1"/>
      <c r="I3058" s="1"/>
      <c r="J3058">
        <v>3.2490582299200002E-4</v>
      </c>
      <c r="K3058" s="1">
        <v>7.9193749478499999E-6</v>
      </c>
      <c r="L3058">
        <v>2.54515844204</v>
      </c>
      <c r="M3058">
        <v>1.48445289003E-2</v>
      </c>
      <c r="N3058" s="1">
        <v>3.6318366655699997E-5</v>
      </c>
      <c r="O3058">
        <v>5.1439708386099996</v>
      </c>
      <c r="P3058">
        <v>5.4945180095199997E-2</v>
      </c>
      <c r="Q3058">
        <v>0.191405693323</v>
      </c>
      <c r="R3058">
        <v>2.09743970157E-3</v>
      </c>
      <c r="S3058">
        <v>0</v>
      </c>
      <c r="T3058">
        <v>4.9135392310399997</v>
      </c>
      <c r="U3058">
        <v>4</v>
      </c>
      <c r="V3058">
        <v>3</v>
      </c>
      <c r="Z3058">
        <v>2</v>
      </c>
      <c r="AA3058" t="s">
        <v>474</v>
      </c>
      <c r="AB3058">
        <v>2178</v>
      </c>
      <c r="AC3058">
        <v>1.1303285897E-2</v>
      </c>
      <c r="AD3058" s="1">
        <v>3.78331757651E-5</v>
      </c>
      <c r="AE3058">
        <v>0.17336983015999999</v>
      </c>
      <c r="AF3058">
        <v>4.1900444920500001E-3</v>
      </c>
      <c r="AG3058">
        <v>0.97088845530099999</v>
      </c>
      <c r="AH3058">
        <v>1.5580546800499999E-3</v>
      </c>
      <c r="AI3058">
        <v>3.8129644680600001E-4</v>
      </c>
      <c r="AJ3058" s="1">
        <v>9.8379880304599995E-6</v>
      </c>
      <c r="AK3058">
        <v>2.9513546847800001</v>
      </c>
      <c r="AL3058">
        <v>1.5985260214900002E-2</v>
      </c>
      <c r="AM3058" s="1">
        <v>5.3504190274700003E-5</v>
      </c>
      <c r="AN3058">
        <v>5.218775011</v>
      </c>
      <c r="AO3058">
        <v>4.3894649187300003E-2</v>
      </c>
      <c r="AP3058">
        <v>0.209111645097</v>
      </c>
      <c r="AQ3058">
        <v>1.8929682146599999E-3</v>
      </c>
      <c r="AR3058">
        <v>0</v>
      </c>
      <c r="AS3058">
        <v>0.63226449241399996</v>
      </c>
      <c r="AT3058">
        <v>2</v>
      </c>
      <c r="AU3058">
        <v>2</v>
      </c>
      <c r="AV3058">
        <f t="shared" si="625"/>
        <v>2178</v>
      </c>
      <c r="AW3058" s="2">
        <f t="shared" si="626"/>
        <v>7.6845235191539199E-2</v>
      </c>
      <c r="AX3058" s="2">
        <f t="shared" si="627"/>
        <v>0.47319924328642893</v>
      </c>
      <c r="BC3058" s="2">
        <f t="shared" si="628"/>
        <v>0.17355990512791905</v>
      </c>
      <c r="BD3058" s="2">
        <f t="shared" si="629"/>
        <v>0.2422682465780808</v>
      </c>
      <c r="BE3058" s="2">
        <f t="shared" si="630"/>
        <v>0.15959566054144156</v>
      </c>
      <c r="BF3058" s="2">
        <f t="shared" si="631"/>
        <v>7.6845235188093289E-2</v>
      </c>
      <c r="BG3058" s="2">
        <f t="shared" si="632"/>
        <v>0.47319924328983476</v>
      </c>
      <c r="BH3058" s="2">
        <f t="shared" si="633"/>
        <v>1.4542106620925926E-2</v>
      </c>
      <c r="BI3058" s="2">
        <f t="shared" si="634"/>
        <v>-0.20111920442800346</v>
      </c>
      <c r="BJ3058" s="2">
        <f t="shared" si="635"/>
        <v>9.2504833407023784E-2</v>
      </c>
      <c r="BK3058" s="2">
        <f t="shared" si="636"/>
        <v>-9.748622892803388E-2</v>
      </c>
      <c r="BL3058" s="2"/>
      <c r="BM3058" s="2">
        <f t="shared" si="637"/>
        <v>-0.87132198143044537</v>
      </c>
    </row>
    <row r="3059" spans="1:65">
      <c r="A3059">
        <v>2</v>
      </c>
      <c r="B3059" t="s">
        <v>474</v>
      </c>
      <c r="C3059">
        <v>3016</v>
      </c>
      <c r="D3059">
        <v>1.0962933654400001E-2</v>
      </c>
      <c r="E3059" s="1">
        <v>2.6574382239500001E-5</v>
      </c>
      <c r="F3059" s="1"/>
      <c r="G3059" s="1"/>
      <c r="H3059" s="1"/>
      <c r="I3059" s="1"/>
      <c r="J3059">
        <v>7.4386549656999998E-4</v>
      </c>
      <c r="K3059" s="1">
        <v>9.4979467419100007E-6</v>
      </c>
      <c r="L3059">
        <v>2.7762946205799999</v>
      </c>
      <c r="M3059">
        <v>1.5503929457399999E-2</v>
      </c>
      <c r="N3059" s="1">
        <v>3.7581851774800003E-5</v>
      </c>
      <c r="O3059">
        <v>4.8308643905200004</v>
      </c>
      <c r="P3059">
        <v>4.6612258549400001E-2</v>
      </c>
      <c r="Q3059">
        <v>0.18773989223099999</v>
      </c>
      <c r="R3059">
        <v>1.86776261652E-3</v>
      </c>
      <c r="S3059">
        <v>0</v>
      </c>
      <c r="T3059">
        <v>12.113499623599999</v>
      </c>
      <c r="U3059">
        <v>4</v>
      </c>
      <c r="V3059">
        <v>3</v>
      </c>
      <c r="Z3059">
        <v>2</v>
      </c>
      <c r="AA3059" t="s">
        <v>474</v>
      </c>
      <c r="AB3059">
        <v>3016</v>
      </c>
      <c r="AC3059">
        <v>1.18041701712E-2</v>
      </c>
      <c r="AD3059" s="1">
        <v>3.6846382347799999E-5</v>
      </c>
      <c r="AE3059">
        <v>0.208988431694</v>
      </c>
      <c r="AF3059">
        <v>4.3678201718400003E-3</v>
      </c>
      <c r="AG3059">
        <v>0.96022423968000004</v>
      </c>
      <c r="AH3059">
        <v>2.00995404143E-3</v>
      </c>
      <c r="AI3059">
        <v>8.7953612919300004E-4</v>
      </c>
      <c r="AJ3059" s="1">
        <v>1.35371237499E-5</v>
      </c>
      <c r="AK3059">
        <v>3.21871781227</v>
      </c>
      <c r="AL3059">
        <v>1.66936175487E-2</v>
      </c>
      <c r="AM3059" s="1">
        <v>5.2108653640600003E-5</v>
      </c>
      <c r="AN3059">
        <v>4.8986322392300004</v>
      </c>
      <c r="AO3059">
        <v>3.6033369181899998E-2</v>
      </c>
      <c r="AP3059">
        <v>0.20498176586200001</v>
      </c>
      <c r="AQ3059">
        <v>1.63794937169E-3</v>
      </c>
      <c r="AR3059">
        <v>0</v>
      </c>
      <c r="AS3059">
        <v>3.1113516240900001</v>
      </c>
      <c r="AT3059">
        <v>2</v>
      </c>
      <c r="AU3059">
        <v>2</v>
      </c>
      <c r="AV3059">
        <f t="shared" si="625"/>
        <v>3016</v>
      </c>
      <c r="AW3059" s="2">
        <f t="shared" si="626"/>
        <v>7.6734617148975143E-2</v>
      </c>
      <c r="AX3059" s="2">
        <f t="shared" si="627"/>
        <v>0.38653768188190507</v>
      </c>
      <c r="BC3059" s="2">
        <f t="shared" si="628"/>
        <v>0.18238597333601833</v>
      </c>
      <c r="BD3059" s="2">
        <f t="shared" si="629"/>
        <v>0.42526844145872067</v>
      </c>
      <c r="BE3059" s="2">
        <f t="shared" si="630"/>
        <v>0.15935743577443981</v>
      </c>
      <c r="BF3059" s="2">
        <f t="shared" si="631"/>
        <v>7.6734617154244331E-2</v>
      </c>
      <c r="BG3059" s="2">
        <f t="shared" si="632"/>
        <v>0.3865376818802938</v>
      </c>
      <c r="BH3059" s="2">
        <f t="shared" si="633"/>
        <v>1.4028099990342588E-2</v>
      </c>
      <c r="BI3059" s="2">
        <f t="shared" si="634"/>
        <v>-0.22695509071478315</v>
      </c>
      <c r="BJ3059" s="2">
        <f t="shared" si="635"/>
        <v>9.1839158029265178E-2</v>
      </c>
      <c r="BK3059" s="2">
        <f t="shared" si="636"/>
        <v>-0.12304199837674561</v>
      </c>
      <c r="BL3059" s="2"/>
      <c r="BM3059" s="2">
        <f t="shared" si="637"/>
        <v>-0.74315006226372915</v>
      </c>
    </row>
    <row r="3060" spans="1:65">
      <c r="A3060">
        <v>2</v>
      </c>
      <c r="B3060" t="s">
        <v>474</v>
      </c>
      <c r="C3060">
        <v>88</v>
      </c>
      <c r="D3060">
        <v>1.11574465604E-2</v>
      </c>
      <c r="E3060" s="1">
        <v>2.1168164028300001E-5</v>
      </c>
      <c r="F3060" s="1"/>
      <c r="G3060" s="1"/>
      <c r="H3060" s="1"/>
      <c r="I3060" s="1"/>
      <c r="J3060">
        <v>6.3956230439900002E-4</v>
      </c>
      <c r="K3060" s="1">
        <v>8.23671098133E-6</v>
      </c>
      <c r="L3060">
        <v>2.87568697756</v>
      </c>
      <c r="M3060">
        <v>1.5779012247099999E-2</v>
      </c>
      <c r="N3060" s="1">
        <v>2.9936304659399999E-5</v>
      </c>
      <c r="O3060">
        <v>4.76064030567</v>
      </c>
      <c r="P3060">
        <v>3.49571179671E-2</v>
      </c>
      <c r="Q3060">
        <v>0.18829340828900001</v>
      </c>
      <c r="R3060">
        <v>1.42803253032E-3</v>
      </c>
      <c r="S3060">
        <v>0</v>
      </c>
      <c r="T3060">
        <v>10.908959164900001</v>
      </c>
      <c r="U3060">
        <v>4</v>
      </c>
      <c r="V3060">
        <v>3</v>
      </c>
      <c r="Z3060">
        <v>2</v>
      </c>
      <c r="AA3060" t="s">
        <v>474</v>
      </c>
      <c r="AB3060">
        <v>88</v>
      </c>
      <c r="AC3060">
        <v>1.20131460719E-2</v>
      </c>
      <c r="AD3060" s="1">
        <v>2.95142393018E-5</v>
      </c>
      <c r="AE3060">
        <v>0.19638176620700001</v>
      </c>
      <c r="AF3060">
        <v>3.5247067516100002E-3</v>
      </c>
      <c r="AG3060">
        <v>0.96742521879900001</v>
      </c>
      <c r="AH3060">
        <v>1.23296684781E-3</v>
      </c>
      <c r="AI3060">
        <v>7.2447184315400004E-4</v>
      </c>
      <c r="AJ3060" s="1">
        <v>9.6456293461599994E-6</v>
      </c>
      <c r="AK3060">
        <v>3.3336921743799999</v>
      </c>
      <c r="AL3060">
        <v>1.6989154101599999E-2</v>
      </c>
      <c r="AM3060" s="1">
        <v>4.1739437503800001E-5</v>
      </c>
      <c r="AN3060">
        <v>4.8302830308800004</v>
      </c>
      <c r="AO3060">
        <v>3.1721889858999999E-2</v>
      </c>
      <c r="AP3060">
        <v>0.20569998919099999</v>
      </c>
      <c r="AQ3060">
        <v>1.4423274827E-3</v>
      </c>
      <c r="AR3060">
        <v>0</v>
      </c>
      <c r="AS3060">
        <v>7.3947589374499998</v>
      </c>
      <c r="AT3060">
        <v>2</v>
      </c>
      <c r="AU3060">
        <v>2</v>
      </c>
      <c r="AV3060">
        <f t="shared" si="625"/>
        <v>88</v>
      </c>
      <c r="AW3060" s="2">
        <f t="shared" si="626"/>
        <v>7.6693131073291274E-2</v>
      </c>
      <c r="AX3060" s="2">
        <f t="shared" si="627"/>
        <v>0.39427487723271704</v>
      </c>
      <c r="BC3060" s="2">
        <f t="shared" si="628"/>
        <v>0.13276195011960554</v>
      </c>
      <c r="BD3060" s="2">
        <f t="shared" si="629"/>
        <v>0.17105351493133225</v>
      </c>
      <c r="BE3060" s="2">
        <f t="shared" si="630"/>
        <v>0.15926809850793081</v>
      </c>
      <c r="BF3060" s="2">
        <f t="shared" si="631"/>
        <v>7.6693131074944826E-2</v>
      </c>
      <c r="BG3060" s="2">
        <f t="shared" si="632"/>
        <v>0.39427487723317978</v>
      </c>
      <c r="BH3060" s="2">
        <f t="shared" si="633"/>
        <v>1.4628856779424158E-2</v>
      </c>
      <c r="BI3060" s="2">
        <f t="shared" si="634"/>
        <v>-9.254847928667477E-2</v>
      </c>
      <c r="BJ3060" s="2">
        <f t="shared" si="635"/>
        <v>9.2443920688310477E-2</v>
      </c>
      <c r="BK3060" s="2">
        <f t="shared" si="636"/>
        <v>1.0010242817645516E-2</v>
      </c>
      <c r="BL3060" s="2"/>
      <c r="BM3060" s="2">
        <f t="shared" si="637"/>
        <v>-0.3221389111765196</v>
      </c>
    </row>
    <row r="3061" spans="1:65">
      <c r="A3061">
        <v>2</v>
      </c>
      <c r="B3061" t="s">
        <v>474</v>
      </c>
      <c r="C3061">
        <v>64</v>
      </c>
      <c r="D3061">
        <v>1.08197189447E-2</v>
      </c>
      <c r="E3061" s="1">
        <v>1.6388926713199999E-5</v>
      </c>
      <c r="F3061" s="1"/>
      <c r="G3061" s="1"/>
      <c r="H3061" s="1"/>
      <c r="I3061" s="1"/>
      <c r="J3061">
        <v>6.1096265058400003E-4</v>
      </c>
      <c r="K3061" s="1">
        <v>7.4601153681399999E-6</v>
      </c>
      <c r="L3061">
        <v>2.7042319467599998</v>
      </c>
      <c r="M3061">
        <v>1.53013932726E-2</v>
      </c>
      <c r="N3061" s="1">
        <v>2.3177442430600001E-5</v>
      </c>
      <c r="O3061">
        <v>4.9815549807800004</v>
      </c>
      <c r="P3061">
        <v>3.1035040015200001E-2</v>
      </c>
      <c r="Q3061">
        <v>0.191067068132</v>
      </c>
      <c r="R3061">
        <v>1.2250242506899999E-3</v>
      </c>
      <c r="S3061">
        <v>0</v>
      </c>
      <c r="T3061">
        <v>13.561364383900001</v>
      </c>
      <c r="U3061">
        <v>4</v>
      </c>
      <c r="V3061">
        <v>3</v>
      </c>
      <c r="Z3061">
        <v>2</v>
      </c>
      <c r="AA3061" t="s">
        <v>474</v>
      </c>
      <c r="AB3061">
        <v>64</v>
      </c>
      <c r="AC3061">
        <v>1.16485107527E-2</v>
      </c>
      <c r="AD3061" s="1">
        <v>2.4514412323300001E-5</v>
      </c>
      <c r="AE3061">
        <v>0.16471206064499999</v>
      </c>
      <c r="AF3061">
        <v>2.70572399984E-3</v>
      </c>
      <c r="AG3061">
        <v>0.97520400140100005</v>
      </c>
      <c r="AH3061">
        <v>7.7034083536699997E-4</v>
      </c>
      <c r="AI3061">
        <v>6.8148160057500005E-4</v>
      </c>
      <c r="AJ3061" s="1">
        <v>8.4737923411E-6</v>
      </c>
      <c r="AK3061">
        <v>3.1343882436600001</v>
      </c>
      <c r="AL3061">
        <v>1.6473481887900002E-2</v>
      </c>
      <c r="AM3061" s="1">
        <v>3.4668614381200002E-5</v>
      </c>
      <c r="AN3061">
        <v>5.0680536651099999</v>
      </c>
      <c r="AO3061">
        <v>2.9454004851300002E-2</v>
      </c>
      <c r="AP3061">
        <v>0.20927461029</v>
      </c>
      <c r="AQ3061">
        <v>1.2935272800300001E-3</v>
      </c>
      <c r="AR3061">
        <v>0</v>
      </c>
      <c r="AS3061">
        <v>2.37541561873</v>
      </c>
      <c r="AT3061">
        <v>2</v>
      </c>
      <c r="AU3061">
        <v>2</v>
      </c>
      <c r="AV3061">
        <f t="shared" si="625"/>
        <v>64</v>
      </c>
      <c r="AW3061" s="2">
        <f t="shared" si="626"/>
        <v>7.6600123555518193E-2</v>
      </c>
      <c r="AX3061" s="2">
        <f t="shared" si="627"/>
        <v>0.49579119806274791</v>
      </c>
      <c r="BC3061" s="2">
        <f t="shared" si="628"/>
        <v>0.11542268569706049</v>
      </c>
      <c r="BD3061" s="2">
        <f t="shared" si="629"/>
        <v>0.13587953040098039</v>
      </c>
      <c r="BE3061" s="2">
        <f t="shared" si="630"/>
        <v>0.15906782604775457</v>
      </c>
      <c r="BF3061" s="2">
        <f t="shared" si="631"/>
        <v>7.6600123558607264E-2</v>
      </c>
      <c r="BG3061" s="2">
        <f t="shared" si="632"/>
        <v>0.49579119805853944</v>
      </c>
      <c r="BH3061" s="2">
        <f t="shared" si="633"/>
        <v>1.7363791961291522E-2</v>
      </c>
      <c r="BI3061" s="2">
        <f t="shared" si="634"/>
        <v>-5.0943551647610483E-2</v>
      </c>
      <c r="BJ3061" s="2">
        <f t="shared" si="635"/>
        <v>9.529398412823914E-2</v>
      </c>
      <c r="BK3061" s="2">
        <f t="shared" si="636"/>
        <v>5.5919733263578721E-2</v>
      </c>
      <c r="BL3061" s="2"/>
      <c r="BM3061" s="2">
        <f t="shared" si="637"/>
        <v>-0.82483948137621865</v>
      </c>
    </row>
    <row r="3062" spans="1:65">
      <c r="A3062">
        <v>2</v>
      </c>
      <c r="B3062" t="s">
        <v>474</v>
      </c>
      <c r="C3062">
        <v>2689</v>
      </c>
      <c r="D3062">
        <v>1.0691040057200001E-2</v>
      </c>
      <c r="E3062" s="1">
        <v>2.65198142662E-5</v>
      </c>
      <c r="F3062" s="1"/>
      <c r="G3062" s="1"/>
      <c r="H3062" s="1"/>
      <c r="I3062" s="1"/>
      <c r="J3062" s="1">
        <v>8.3224205828199999E-5</v>
      </c>
      <c r="K3062" s="1">
        <v>8.1823456363099992E-6</v>
      </c>
      <c r="L3062">
        <v>2.64029159638</v>
      </c>
      <c r="M3062">
        <v>1.5119413844800001E-2</v>
      </c>
      <c r="N3062" s="1">
        <v>3.75046810069E-5</v>
      </c>
      <c r="O3062">
        <v>5.0273511764299998</v>
      </c>
      <c r="P3062">
        <v>5.2389722810100001E-2</v>
      </c>
      <c r="Q3062">
        <v>0.190530326601</v>
      </c>
      <c r="R3062">
        <v>2.0409807589799999E-3</v>
      </c>
      <c r="S3062">
        <v>0</v>
      </c>
      <c r="T3062">
        <v>13.125262429199999</v>
      </c>
      <c r="U3062">
        <v>4</v>
      </c>
      <c r="V3062">
        <v>3</v>
      </c>
      <c r="Z3062">
        <v>2</v>
      </c>
      <c r="AA3062" t="s">
        <v>474</v>
      </c>
      <c r="AB3062">
        <v>2689</v>
      </c>
      <c r="AC3062">
        <v>1.15092590695E-2</v>
      </c>
      <c r="AD3062" s="1">
        <v>4.3743384524099998E-5</v>
      </c>
      <c r="AE3062">
        <v>0.17958302466500001</v>
      </c>
      <c r="AF3062">
        <v>4.9797641564E-3</v>
      </c>
      <c r="AG3062">
        <v>0.96993242084499998</v>
      </c>
      <c r="AH3062">
        <v>1.8186886297399999E-3</v>
      </c>
      <c r="AI3062" s="1">
        <v>9.6481622620700006E-5</v>
      </c>
      <c r="AJ3062" s="1">
        <v>9.49697997456E-6</v>
      </c>
      <c r="AK3062">
        <v>3.0598963239699999</v>
      </c>
      <c r="AL3062">
        <v>1.62765502689E-2</v>
      </c>
      <c r="AM3062" s="1">
        <v>6.1862487657999998E-5</v>
      </c>
      <c r="AN3062">
        <v>5.1098901554299996</v>
      </c>
      <c r="AO3062">
        <v>4.4510711046400003E-2</v>
      </c>
      <c r="AP3062">
        <v>0.20847974273299999</v>
      </c>
      <c r="AQ3062">
        <v>1.9813439026299998E-3</v>
      </c>
      <c r="AR3062">
        <v>0</v>
      </c>
      <c r="AS3062">
        <v>6.6224238767100001</v>
      </c>
      <c r="AT3062">
        <v>2</v>
      </c>
      <c r="AU3062">
        <v>2</v>
      </c>
      <c r="AV3062">
        <f t="shared" si="625"/>
        <v>2689</v>
      </c>
      <c r="AW3062" s="2">
        <f t="shared" si="626"/>
        <v>7.6533153736428203E-2</v>
      </c>
      <c r="AX3062" s="2">
        <f t="shared" si="627"/>
        <v>0.64946044059787256</v>
      </c>
      <c r="BC3062" s="2">
        <f t="shared" si="628"/>
        <v>0.15929760651447172</v>
      </c>
      <c r="BD3062" s="2">
        <f t="shared" si="629"/>
        <v>0.1606671725545516</v>
      </c>
      <c r="BE3062" s="2">
        <f t="shared" si="630"/>
        <v>0.15892363107366755</v>
      </c>
      <c r="BF3062" s="2">
        <f t="shared" si="631"/>
        <v>7.6533153730557607E-2</v>
      </c>
      <c r="BG3062" s="2">
        <f t="shared" si="632"/>
        <v>0.64946044059456798</v>
      </c>
      <c r="BH3062" s="2">
        <f t="shared" si="633"/>
        <v>1.6417985556086007E-2</v>
      </c>
      <c r="BI3062" s="2">
        <f t="shared" si="634"/>
        <v>-0.15039231629950589</v>
      </c>
      <c r="BJ3062" s="2">
        <f t="shared" si="635"/>
        <v>9.4207659495534515E-2</v>
      </c>
      <c r="BK3062" s="2">
        <f t="shared" si="636"/>
        <v>-2.9219705324318782E-2</v>
      </c>
      <c r="BL3062" s="2"/>
      <c r="BM3062" s="2">
        <f t="shared" si="637"/>
        <v>-0.49544445968737522</v>
      </c>
    </row>
    <row r="3063" spans="1:65">
      <c r="A3063">
        <v>2</v>
      </c>
      <c r="B3063" t="s">
        <v>474</v>
      </c>
      <c r="C3063">
        <v>1372</v>
      </c>
      <c r="D3063">
        <v>1.10121682243E-2</v>
      </c>
      <c r="E3063" s="1">
        <v>2.8890274043700001E-5</v>
      </c>
      <c r="F3063" s="1"/>
      <c r="G3063" s="1"/>
      <c r="H3063" s="1"/>
      <c r="I3063" s="1"/>
      <c r="J3063">
        <v>9.0438921955000005E-4</v>
      </c>
      <c r="K3063" s="1">
        <v>1.10315953264E-5</v>
      </c>
      <c r="L3063">
        <v>2.8012873118899999</v>
      </c>
      <c r="M3063">
        <v>1.55735576539E-2</v>
      </c>
      <c r="N3063" s="1">
        <v>4.0857017373199998E-5</v>
      </c>
      <c r="O3063">
        <v>4.8889803611199998</v>
      </c>
      <c r="P3063">
        <v>5.0589583647499999E-2</v>
      </c>
      <c r="Q3063">
        <v>0.19085171279900001</v>
      </c>
      <c r="R3063">
        <v>2.0373549964700002E-3</v>
      </c>
      <c r="S3063">
        <v>0</v>
      </c>
      <c r="T3063">
        <v>14.300663242700001</v>
      </c>
      <c r="U3063">
        <v>4</v>
      </c>
      <c r="V3063">
        <v>3</v>
      </c>
      <c r="Z3063">
        <v>2</v>
      </c>
      <c r="AA3063" t="s">
        <v>474</v>
      </c>
      <c r="AB3063">
        <v>1372</v>
      </c>
      <c r="AC3063">
        <v>1.1854247936E-2</v>
      </c>
      <c r="AD3063" s="1">
        <v>4.2005215632500003E-5</v>
      </c>
      <c r="AE3063">
        <v>0.21847603463099999</v>
      </c>
      <c r="AF3063">
        <v>4.9165730026700001E-3</v>
      </c>
      <c r="AG3063">
        <v>0.95501637353400004</v>
      </c>
      <c r="AH3063">
        <v>2.61158958732E-3</v>
      </c>
      <c r="AI3063">
        <v>1.0887640607399999E-3</v>
      </c>
      <c r="AJ3063" s="1">
        <v>1.8191176618200001E-5</v>
      </c>
      <c r="AK3063">
        <v>3.24608578438</v>
      </c>
      <c r="AL3063">
        <v>1.6764438202899998E-2</v>
      </c>
      <c r="AM3063" s="1">
        <v>5.94043456378E-5</v>
      </c>
      <c r="AN3063">
        <v>4.9915725010900003</v>
      </c>
      <c r="AO3063">
        <v>4.0719688179199999E-2</v>
      </c>
      <c r="AP3063">
        <v>0.20975693186800001</v>
      </c>
      <c r="AQ3063">
        <v>1.86558798359E-3</v>
      </c>
      <c r="AR3063">
        <v>0</v>
      </c>
      <c r="AS3063">
        <v>2.5667083161600002</v>
      </c>
      <c r="AT3063">
        <v>2</v>
      </c>
      <c r="AU3063">
        <v>2</v>
      </c>
      <c r="AV3063">
        <f t="shared" ref="AV3063:AV3126" si="638">AB3063</f>
        <v>1372</v>
      </c>
      <c r="AW3063" s="2">
        <f t="shared" ref="AW3063:AW3126" si="639">(AC3063-D3063)/D3063</f>
        <v>7.6468111869361477E-2</v>
      </c>
      <c r="AX3063" s="2">
        <f t="shared" ref="AX3063:AX3126" si="640">(AD3063-E3063)/E3063</f>
        <v>0.45395698112666161</v>
      </c>
      <c r="BC3063" s="2">
        <f t="shared" ref="BC3063:BC3126" si="641">(AI3063-J3063)/J3063</f>
        <v>0.20386669500742155</v>
      </c>
      <c r="BD3063" s="2">
        <f t="shared" ref="BD3063:BD3126" si="642">(AJ3063-K3063)/K3063</f>
        <v>0.64900688250104854</v>
      </c>
      <c r="BE3063" s="2">
        <f t="shared" ref="BE3063:BE3126" si="643">(AK3063-L3063)/L3063</f>
        <v>0.15878359588538565</v>
      </c>
      <c r="BF3063" s="2">
        <f t="shared" ref="BF3063:BF3126" si="644">(AL3063-M3063)/M3063</f>
        <v>7.6468111876914172E-2</v>
      </c>
      <c r="BG3063" s="2">
        <f t="shared" ref="BG3063:BG3126" si="645">(AM3063-N3063)/N3063</f>
        <v>0.45395698112721389</v>
      </c>
      <c r="BH3063" s="2">
        <f t="shared" ref="BH3063:BH3126" si="646">(AN3063-O3063)/O3063</f>
        <v>2.0984363280710339E-2</v>
      </c>
      <c r="BI3063" s="2">
        <f t="shared" ref="BI3063:BI3126" si="647">(AO3063-P3063)/P3063</f>
        <v>-0.19509738481090946</v>
      </c>
      <c r="BJ3063" s="2">
        <f t="shared" ref="BJ3063:BJ3126" si="648">(AP3063-Q3063)/Q3063</f>
        <v>9.9057109793457707E-2</v>
      </c>
      <c r="BK3063" s="2">
        <f t="shared" ref="BK3063:BK3126" si="649">(AQ3063-R3063)/R3063</f>
        <v>-8.4308828445514086E-2</v>
      </c>
      <c r="BL3063" s="2"/>
      <c r="BM3063" s="2">
        <f t="shared" ref="BM3063:BM3126" si="650">(AS3063-T3063)/T3063</f>
        <v>-0.82051823243441413</v>
      </c>
    </row>
    <row r="3064" spans="1:65">
      <c r="A3064">
        <v>2</v>
      </c>
      <c r="B3064" t="s">
        <v>474</v>
      </c>
      <c r="C3064">
        <v>1602</v>
      </c>
      <c r="D3064">
        <v>1.1145121851999999E-2</v>
      </c>
      <c r="E3064" s="1">
        <v>3.4896435244599997E-5</v>
      </c>
      <c r="F3064" s="1"/>
      <c r="G3064" s="1"/>
      <c r="H3064" s="1"/>
      <c r="I3064" s="1"/>
      <c r="J3064">
        <v>8.2083382718300003E-4</v>
      </c>
      <c r="K3064" s="1">
        <v>8.8776858723199999E-6</v>
      </c>
      <c r="L3064">
        <v>2.8693374192999999</v>
      </c>
      <c r="M3064">
        <v>1.5761582477400001E-2</v>
      </c>
      <c r="N3064" s="1">
        <v>4.9351012001399998E-5</v>
      </c>
      <c r="O3064">
        <v>4.7073843497999999</v>
      </c>
      <c r="P3064">
        <v>5.7085531976399997E-2</v>
      </c>
      <c r="Q3064">
        <v>0.18598135702099999</v>
      </c>
      <c r="R3064">
        <v>2.3293239116899999E-3</v>
      </c>
      <c r="S3064">
        <v>0</v>
      </c>
      <c r="T3064">
        <v>4.0882434232199998</v>
      </c>
      <c r="U3064">
        <v>4</v>
      </c>
      <c r="V3064">
        <v>3</v>
      </c>
      <c r="Z3064">
        <v>2</v>
      </c>
      <c r="AA3064" t="s">
        <v>474</v>
      </c>
      <c r="AB3064">
        <v>1602</v>
      </c>
      <c r="AC3064">
        <v>1.19957636761E-2</v>
      </c>
      <c r="AD3064" s="1">
        <v>1.32089494479E-5</v>
      </c>
      <c r="AE3064">
        <v>0.18066783050099999</v>
      </c>
      <c r="AF3064">
        <v>1.52029358267E-3</v>
      </c>
      <c r="AG3064">
        <v>0.97209168658400003</v>
      </c>
      <c r="AH3064">
        <v>4.4704534344900001E-4</v>
      </c>
      <c r="AI3064">
        <v>9.1195553218500005E-4</v>
      </c>
      <c r="AJ3064" s="1">
        <v>8.3674810919899995E-6</v>
      </c>
      <c r="AK3064">
        <v>3.3240517965800001</v>
      </c>
      <c r="AL3064">
        <v>1.69645716817E-2</v>
      </c>
      <c r="AM3064" s="1">
        <v>1.8680275454E-5</v>
      </c>
      <c r="AN3064">
        <v>4.7603358054399996</v>
      </c>
      <c r="AO3064">
        <v>1.7165969878199999E-2</v>
      </c>
      <c r="AP3064">
        <v>0.20242792496000001</v>
      </c>
      <c r="AQ3064">
        <v>7.6323742935699998E-4</v>
      </c>
      <c r="AR3064">
        <v>0</v>
      </c>
      <c r="AS3064">
        <v>1.9990857317199999</v>
      </c>
      <c r="AT3064">
        <v>2</v>
      </c>
      <c r="AU3064">
        <v>2</v>
      </c>
      <c r="AV3064">
        <f t="shared" si="638"/>
        <v>1602</v>
      </c>
      <c r="AW3064" s="2">
        <f t="shared" si="639"/>
        <v>7.6324138524098126E-2</v>
      </c>
      <c r="AX3064" s="2">
        <f t="shared" si="640"/>
        <v>-0.62148141048464256</v>
      </c>
      <c r="BC3064" s="2">
        <f t="shared" si="641"/>
        <v>0.11101114742641446</v>
      </c>
      <c r="BD3064" s="2">
        <f t="shared" si="642"/>
        <v>-5.7470470082838031E-2</v>
      </c>
      <c r="BE3064" s="2">
        <f t="shared" si="643"/>
        <v>0.15847365117168122</v>
      </c>
      <c r="BF3064" s="2">
        <f t="shared" si="644"/>
        <v>7.6324138520032753E-2</v>
      </c>
      <c r="BG3064" s="2">
        <f t="shared" si="645"/>
        <v>-0.62148141048313099</v>
      </c>
      <c r="BH3064" s="2">
        <f t="shared" si="646"/>
        <v>1.1248594060998953E-2</v>
      </c>
      <c r="BI3064" s="2">
        <f t="shared" si="647"/>
        <v>-0.69929386161634322</v>
      </c>
      <c r="BJ3064" s="2">
        <f t="shared" si="648"/>
        <v>8.843127183518161E-2</v>
      </c>
      <c r="BK3064" s="2">
        <f t="shared" si="649"/>
        <v>-0.67233521043312239</v>
      </c>
      <c r="BL3064" s="2"/>
      <c r="BM3064" s="2">
        <f t="shared" si="650"/>
        <v>-0.51101597317669711</v>
      </c>
    </row>
    <row r="3065" spans="1:65">
      <c r="A3065">
        <v>2</v>
      </c>
      <c r="B3065" t="s">
        <v>474</v>
      </c>
      <c r="C3065">
        <v>463</v>
      </c>
      <c r="D3065">
        <v>1.09493524378E-2</v>
      </c>
      <c r="E3065" s="1">
        <v>2.3052822174399999E-5</v>
      </c>
      <c r="F3065" s="1"/>
      <c r="G3065" s="1"/>
      <c r="H3065" s="1"/>
      <c r="I3065" s="1"/>
      <c r="J3065">
        <v>6.6864126911200003E-4</v>
      </c>
      <c r="K3065" s="1">
        <v>8.9652033634299994E-6</v>
      </c>
      <c r="L3065">
        <v>2.7694201644400001</v>
      </c>
      <c r="M3065">
        <v>1.5484722716700001E-2</v>
      </c>
      <c r="N3065" s="1">
        <v>3.2601613770000002E-5</v>
      </c>
      <c r="O3065">
        <v>4.9376798319999997</v>
      </c>
      <c r="P3065">
        <v>4.1481937750099999E-2</v>
      </c>
      <c r="Q3065">
        <v>0.191653296275</v>
      </c>
      <c r="R3065">
        <v>1.65989012596E-3</v>
      </c>
      <c r="S3065">
        <v>0</v>
      </c>
      <c r="T3065">
        <v>7.73651770754</v>
      </c>
      <c r="U3065">
        <v>4</v>
      </c>
      <c r="V3065">
        <v>3</v>
      </c>
      <c r="Z3065">
        <v>2</v>
      </c>
      <c r="AA3065" t="s">
        <v>474</v>
      </c>
      <c r="AB3065">
        <v>463</v>
      </c>
      <c r="AC3065">
        <v>1.17849573911E-2</v>
      </c>
      <c r="AD3065" s="1">
        <v>3.2399742560599997E-5</v>
      </c>
      <c r="AE3065">
        <v>0.111062805827</v>
      </c>
      <c r="AF3065">
        <v>3.0658061354900002E-3</v>
      </c>
      <c r="AG3065">
        <v>0.98771326089900002</v>
      </c>
      <c r="AH3065">
        <v>4.9111758227899998E-4</v>
      </c>
      <c r="AI3065">
        <v>7.0567271231700005E-4</v>
      </c>
      <c r="AJ3065" s="1">
        <v>9.2609612118499992E-6</v>
      </c>
      <c r="AK3065">
        <v>3.20824859838</v>
      </c>
      <c r="AL3065">
        <v>1.6666446574400001E-2</v>
      </c>
      <c r="AM3065" s="1">
        <v>4.5820155346600003E-5</v>
      </c>
      <c r="AN3065">
        <v>4.9754440613300002</v>
      </c>
      <c r="AO3065">
        <v>3.32343253098E-2</v>
      </c>
      <c r="AP3065">
        <v>0.207857067816</v>
      </c>
      <c r="AQ3065">
        <v>1.50141801946E-3</v>
      </c>
      <c r="AR3065">
        <v>0</v>
      </c>
      <c r="AS3065">
        <v>5.9066529216500001</v>
      </c>
      <c r="AT3065">
        <v>2</v>
      </c>
      <c r="AU3065">
        <v>2</v>
      </c>
      <c r="AV3065">
        <f t="shared" si="638"/>
        <v>463</v>
      </c>
      <c r="AW3065" s="2">
        <f t="shared" si="639"/>
        <v>7.6315467791070013E-2</v>
      </c>
      <c r="AX3065" s="2">
        <f t="shared" si="640"/>
        <v>0.40545666450243517</v>
      </c>
      <c r="BC3065" s="2">
        <f t="shared" si="641"/>
        <v>5.5383125325453267E-2</v>
      </c>
      <c r="BD3065" s="2">
        <f t="shared" si="642"/>
        <v>3.2989530346453369E-2</v>
      </c>
      <c r="BE3065" s="2">
        <f t="shared" si="643"/>
        <v>0.15845498620059867</v>
      </c>
      <c r="BF3065" s="2">
        <f t="shared" si="644"/>
        <v>7.6315467788488842E-2</v>
      </c>
      <c r="BG3065" s="2">
        <f t="shared" si="645"/>
        <v>0.40545666450302226</v>
      </c>
      <c r="BH3065" s="2">
        <f t="shared" si="646"/>
        <v>7.6481729506354219E-3</v>
      </c>
      <c r="BI3065" s="2">
        <f t="shared" si="647"/>
        <v>-0.19882418439529423</v>
      </c>
      <c r="BJ3065" s="2">
        <f t="shared" si="648"/>
        <v>8.4547314635014095E-2</v>
      </c>
      <c r="BK3065" s="2">
        <f t="shared" si="649"/>
        <v>-9.5471443574222978E-2</v>
      </c>
      <c r="BL3065" s="2"/>
      <c r="BM3065" s="2">
        <f t="shared" si="650"/>
        <v>-0.23652305275623114</v>
      </c>
    </row>
    <row r="3066" spans="1:65">
      <c r="A3066">
        <v>2</v>
      </c>
      <c r="B3066" t="s">
        <v>474</v>
      </c>
      <c r="C3066">
        <v>601</v>
      </c>
      <c r="D3066">
        <v>1.1371503716E-2</v>
      </c>
      <c r="E3066" s="1">
        <v>6.0531866818700003E-5</v>
      </c>
      <c r="F3066" s="1"/>
      <c r="G3066" s="1"/>
      <c r="H3066" s="1"/>
      <c r="I3066" s="1"/>
      <c r="J3066">
        <v>1.4065012473E-3</v>
      </c>
      <c r="K3066">
        <v>1.41707101279E-4</v>
      </c>
      <c r="L3066">
        <v>2.9870863351999999</v>
      </c>
      <c r="M3066">
        <v>1.6081734779699999E-2</v>
      </c>
      <c r="N3066" s="1">
        <v>8.5604987010699994E-5</v>
      </c>
      <c r="O3066">
        <v>4.6818530648800003</v>
      </c>
      <c r="P3066">
        <v>4.4115116989800002E-2</v>
      </c>
      <c r="Q3066">
        <v>0.18872985633700001</v>
      </c>
      <c r="R3066">
        <v>2.0424768165799999E-3</v>
      </c>
      <c r="S3066">
        <v>0</v>
      </c>
      <c r="T3066">
        <v>4.7530243221699999</v>
      </c>
      <c r="U3066">
        <v>4</v>
      </c>
      <c r="V3066">
        <v>3</v>
      </c>
      <c r="Z3066">
        <v>2</v>
      </c>
      <c r="AA3066" t="s">
        <v>474</v>
      </c>
      <c r="AB3066">
        <v>601</v>
      </c>
      <c r="AC3066">
        <v>1.22392543562E-2</v>
      </c>
      <c r="AD3066" s="1">
        <v>9.8257213707300003E-5</v>
      </c>
      <c r="AE3066">
        <v>0.21996684511</v>
      </c>
      <c r="AF3066">
        <v>1.25515524548E-2</v>
      </c>
      <c r="AG3066">
        <v>0.96040938861500003</v>
      </c>
      <c r="AH3066">
        <v>5.5905480423500001E-3</v>
      </c>
      <c r="AI3066">
        <v>1.63860171616E-3</v>
      </c>
      <c r="AJ3066">
        <v>1.2599328665599999E-4</v>
      </c>
      <c r="AK3066">
        <v>3.46036492023</v>
      </c>
      <c r="AL3066">
        <v>1.7308919503900001E-2</v>
      </c>
      <c r="AM3066">
        <v>1.38956684226E-4</v>
      </c>
      <c r="AN3066">
        <v>4.7141933537399998</v>
      </c>
      <c r="AO3066">
        <v>4.2733972326999999E-2</v>
      </c>
      <c r="AP3066">
        <v>0.20453483447199999</v>
      </c>
      <c r="AQ3066">
        <v>2.4766702935500001E-3</v>
      </c>
      <c r="AR3066">
        <v>0</v>
      </c>
      <c r="AS3066">
        <v>1.8172215087300001</v>
      </c>
      <c r="AT3066">
        <v>2</v>
      </c>
      <c r="AU3066">
        <v>2</v>
      </c>
      <c r="AV3066">
        <f t="shared" si="638"/>
        <v>601</v>
      </c>
      <c r="AW3066" s="2">
        <f t="shared" si="639"/>
        <v>7.6309225399896041E-2</v>
      </c>
      <c r="AX3066" s="2">
        <f t="shared" si="640"/>
        <v>0.62323118171114422</v>
      </c>
      <c r="BC3066" s="2">
        <f t="shared" si="641"/>
        <v>0.16501973909056478</v>
      </c>
      <c r="BD3066" s="2">
        <f t="shared" si="642"/>
        <v>-0.11088939425880905</v>
      </c>
      <c r="BE3066" s="2">
        <f t="shared" si="643"/>
        <v>0.15844154869340654</v>
      </c>
      <c r="BF3066" s="2">
        <f t="shared" si="644"/>
        <v>7.6309225404530279E-2</v>
      </c>
      <c r="BG3066" s="2">
        <f t="shared" si="645"/>
        <v>0.62323118171411485</v>
      </c>
      <c r="BH3066" s="2">
        <f t="shared" si="646"/>
        <v>6.9075830471045374E-3</v>
      </c>
      <c r="BI3066" s="2">
        <f t="shared" si="647"/>
        <v>-3.1307741133710293E-2</v>
      </c>
      <c r="BJ3066" s="2">
        <f t="shared" si="648"/>
        <v>8.3743920764599522E-2</v>
      </c>
      <c r="BK3066" s="2">
        <f t="shared" si="649"/>
        <v>0.21258183860173752</v>
      </c>
      <c r="BL3066" s="2"/>
      <c r="BM3066" s="2">
        <f t="shared" si="650"/>
        <v>-0.61767047977142575</v>
      </c>
    </row>
    <row r="3067" spans="1:65">
      <c r="A3067">
        <v>2</v>
      </c>
      <c r="B3067" t="s">
        <v>474</v>
      </c>
      <c r="C3067">
        <v>1378</v>
      </c>
      <c r="D3067">
        <v>1.10640315477E-2</v>
      </c>
      <c r="E3067" s="1">
        <v>2.2871579553100001E-5</v>
      </c>
      <c r="F3067" s="1"/>
      <c r="G3067" s="1"/>
      <c r="H3067" s="1"/>
      <c r="I3067" s="1"/>
      <c r="J3067">
        <v>7.5010899768800001E-4</v>
      </c>
      <c r="K3067" s="1">
        <v>8.0925802464200004E-6</v>
      </c>
      <c r="L3067">
        <v>2.8277355434300002</v>
      </c>
      <c r="M3067">
        <v>1.5646903469199998E-2</v>
      </c>
      <c r="N3067" s="1">
        <v>3.23452979969E-5</v>
      </c>
      <c r="O3067">
        <v>4.7428163187900001</v>
      </c>
      <c r="P3067">
        <v>3.8210139355799998E-2</v>
      </c>
      <c r="Q3067">
        <v>0.18601785962100001</v>
      </c>
      <c r="R3067">
        <v>1.54718658131E-3</v>
      </c>
      <c r="S3067">
        <v>0</v>
      </c>
      <c r="T3067">
        <v>27.028132873499999</v>
      </c>
      <c r="U3067">
        <v>4</v>
      </c>
      <c r="V3067">
        <v>3</v>
      </c>
      <c r="Z3067">
        <v>2</v>
      </c>
      <c r="AA3067" t="s">
        <v>474</v>
      </c>
      <c r="AB3067">
        <v>1378</v>
      </c>
      <c r="AC3067">
        <v>1.1907838722900001E-2</v>
      </c>
      <c r="AD3067">
        <v>9.1650735324199999E-4</v>
      </c>
      <c r="AE3067">
        <v>0.20369377805300001</v>
      </c>
      <c r="AF3067">
        <v>0.12247745399</v>
      </c>
      <c r="AG3067">
        <v>0.96253275219199996</v>
      </c>
      <c r="AH3067">
        <v>1.0488177757999999E-2</v>
      </c>
      <c r="AI3067">
        <v>8.66524725426E-4</v>
      </c>
      <c r="AJ3067" s="1">
        <v>2.5799972922900001E-5</v>
      </c>
      <c r="AK3067">
        <v>3.2755019924500002</v>
      </c>
      <c r="AL3067">
        <v>1.68402270204E-2</v>
      </c>
      <c r="AM3067">
        <v>1.29613712897E-3</v>
      </c>
      <c r="AN3067">
        <v>4.8422318222299996</v>
      </c>
      <c r="AO3067">
        <v>3.8541655828499999E-2</v>
      </c>
      <c r="AP3067">
        <v>0.204401205833</v>
      </c>
      <c r="AQ3067">
        <v>1.5815991783E-2</v>
      </c>
      <c r="AR3067">
        <v>4</v>
      </c>
      <c r="AS3067">
        <v>1.03876349501</v>
      </c>
      <c r="AT3067">
        <v>2</v>
      </c>
      <c r="AU3067">
        <v>2</v>
      </c>
      <c r="AV3067">
        <f t="shared" si="638"/>
        <v>1378</v>
      </c>
      <c r="AW3067" s="2">
        <f t="shared" si="639"/>
        <v>7.6265796202959299E-2</v>
      </c>
      <c r="AX3067" s="2">
        <f t="shared" si="640"/>
        <v>39.071887082139767</v>
      </c>
      <c r="BC3067" s="2">
        <f t="shared" si="641"/>
        <v>0.15519841529273576</v>
      </c>
      <c r="BD3067" s="2">
        <f t="shared" si="642"/>
        <v>2.1881022044005562</v>
      </c>
      <c r="BE3067" s="2">
        <f t="shared" si="643"/>
        <v>0.15834806407563348</v>
      </c>
      <c r="BF3067" s="2">
        <f t="shared" si="644"/>
        <v>7.6265796203637895E-2</v>
      </c>
      <c r="BG3067" s="2">
        <f t="shared" si="645"/>
        <v>39.071887082141671</v>
      </c>
      <c r="BH3067" s="2">
        <f t="shared" si="646"/>
        <v>2.0961280546779145E-2</v>
      </c>
      <c r="BI3067" s="2">
        <f t="shared" si="647"/>
        <v>8.676138802139164E-3</v>
      </c>
      <c r="BJ3067" s="2">
        <f t="shared" si="648"/>
        <v>9.8825705496531011E-2</v>
      </c>
      <c r="BK3067" s="2">
        <f t="shared" si="649"/>
        <v>9.2224204721376459</v>
      </c>
      <c r="BL3067" s="2"/>
      <c r="BM3067" s="2">
        <f t="shared" si="650"/>
        <v>-0.96156732320831295</v>
      </c>
    </row>
    <row r="3068" spans="1:65">
      <c r="A3068">
        <v>2</v>
      </c>
      <c r="B3068" t="s">
        <v>474</v>
      </c>
      <c r="C3068">
        <v>3118</v>
      </c>
      <c r="D3068">
        <v>1.1217017864200001E-2</v>
      </c>
      <c r="E3068" s="1">
        <v>7.0635066793299994E-5</v>
      </c>
      <c r="F3068" s="1"/>
      <c r="G3068" s="1"/>
      <c r="H3068" s="1"/>
      <c r="I3068" s="1"/>
      <c r="J3068">
        <v>9.0589202591299998E-4</v>
      </c>
      <c r="K3068">
        <v>1.03482761694E-4</v>
      </c>
      <c r="L3068">
        <v>2.9064764136000001</v>
      </c>
      <c r="M3068">
        <v>1.5863258793000001E-2</v>
      </c>
      <c r="N3068" s="1">
        <v>9.9893069438199996E-5</v>
      </c>
      <c r="O3068">
        <v>4.7146214978499996</v>
      </c>
      <c r="P3068">
        <v>7.0794292987400004E-2</v>
      </c>
      <c r="Q3068">
        <v>0.18746887608900001</v>
      </c>
      <c r="R3068">
        <v>3.0525275832500001E-3</v>
      </c>
      <c r="S3068">
        <v>0</v>
      </c>
      <c r="T3068">
        <v>6.4505358242700002</v>
      </c>
      <c r="U3068">
        <v>4</v>
      </c>
      <c r="V3068">
        <v>3</v>
      </c>
      <c r="Z3068">
        <v>2</v>
      </c>
      <c r="AA3068" t="s">
        <v>474</v>
      </c>
      <c r="AB3068">
        <v>3118</v>
      </c>
      <c r="AC3068">
        <v>1.2072434913599999E-2</v>
      </c>
      <c r="AD3068" s="1">
        <v>5.8125160479299998E-5</v>
      </c>
      <c r="AE3068">
        <v>0.21670891119300001</v>
      </c>
      <c r="AF3068">
        <v>7.24025512291E-3</v>
      </c>
      <c r="AG3068">
        <v>0.95975057326000002</v>
      </c>
      <c r="AH3068">
        <v>3.3877568331900001E-3</v>
      </c>
      <c r="AI3068">
        <v>1.1938953463699999E-3</v>
      </c>
      <c r="AJ3068" s="1">
        <v>7.2886891024700006E-5</v>
      </c>
      <c r="AK3068">
        <v>3.3666791175799999</v>
      </c>
      <c r="AL3068">
        <v>1.7073001185700001E-2</v>
      </c>
      <c r="AM3068" s="1">
        <v>8.2201390264899994E-5</v>
      </c>
      <c r="AN3068">
        <v>4.8191389233499997</v>
      </c>
      <c r="AO3068">
        <v>5.3397658844800001E-2</v>
      </c>
      <c r="AP3068">
        <v>0.206238267024</v>
      </c>
      <c r="AQ3068">
        <v>2.4916032301299999E-3</v>
      </c>
      <c r="AR3068">
        <v>0</v>
      </c>
      <c r="AS3068">
        <v>1.29911559878</v>
      </c>
      <c r="AT3068">
        <v>2</v>
      </c>
      <c r="AU3068">
        <v>2</v>
      </c>
      <c r="AV3068">
        <f t="shared" si="638"/>
        <v>3118</v>
      </c>
      <c r="AW3068" s="2">
        <f t="shared" si="639"/>
        <v>7.6260647861686112E-2</v>
      </c>
      <c r="AX3068" s="2">
        <f t="shared" si="640"/>
        <v>-0.17710617235781545</v>
      </c>
      <c r="BC3068" s="2">
        <f t="shared" si="641"/>
        <v>0.31792234860080243</v>
      </c>
      <c r="BD3068" s="2">
        <f t="shared" si="642"/>
        <v>-0.29566152051268613</v>
      </c>
      <c r="BE3068" s="2">
        <f t="shared" si="643"/>
        <v>0.15833698213638234</v>
      </c>
      <c r="BF3068" s="2">
        <f t="shared" si="644"/>
        <v>7.6260647858422709E-2</v>
      </c>
      <c r="BG3068" s="2">
        <f t="shared" si="645"/>
        <v>-0.17710617235808498</v>
      </c>
      <c r="BH3068" s="2">
        <f t="shared" si="646"/>
        <v>2.2168783972936743E-2</v>
      </c>
      <c r="BI3068" s="2">
        <f t="shared" si="647"/>
        <v>-0.24573497959357066</v>
      </c>
      <c r="BJ3068" s="2">
        <f t="shared" si="648"/>
        <v>0.10012003766475512</v>
      </c>
      <c r="BK3068" s="2">
        <f t="shared" si="649"/>
        <v>-0.18375734135800628</v>
      </c>
      <c r="BL3068" s="2"/>
      <c r="BM3068" s="2">
        <f t="shared" si="650"/>
        <v>-0.79860345959290602</v>
      </c>
    </row>
    <row r="3069" spans="1:65">
      <c r="A3069">
        <v>2</v>
      </c>
      <c r="B3069" t="s">
        <v>474</v>
      </c>
      <c r="C3069">
        <v>1704</v>
      </c>
      <c r="D3069">
        <v>1.10644371463E-2</v>
      </c>
      <c r="E3069" s="1">
        <v>2.9863856594900001E-5</v>
      </c>
      <c r="F3069" s="1"/>
      <c r="G3069" s="1"/>
      <c r="H3069" s="1"/>
      <c r="I3069" s="1"/>
      <c r="J3069">
        <v>8.0341527764899996E-4</v>
      </c>
      <c r="K3069" s="1">
        <v>8.7662364030600005E-6</v>
      </c>
      <c r="L3069">
        <v>2.82794287231</v>
      </c>
      <c r="M3069">
        <v>1.5647477072299999E-2</v>
      </c>
      <c r="N3069" s="1">
        <v>4.2233871021300002E-5</v>
      </c>
      <c r="O3069">
        <v>4.7644361107600002</v>
      </c>
      <c r="P3069">
        <v>5.0356742184300002E-2</v>
      </c>
      <c r="Q3069">
        <v>0.18687265919900001</v>
      </c>
      <c r="R3069">
        <v>2.0384981345899999E-3</v>
      </c>
      <c r="S3069">
        <v>0</v>
      </c>
      <c r="T3069">
        <v>9.7351004532999994</v>
      </c>
      <c r="U3069">
        <v>4</v>
      </c>
      <c r="V3069">
        <v>3</v>
      </c>
      <c r="Z3069">
        <v>2</v>
      </c>
      <c r="AA3069" t="s">
        <v>474</v>
      </c>
      <c r="AB3069">
        <v>1704</v>
      </c>
      <c r="AC3069">
        <v>1.1906043941499999E-2</v>
      </c>
      <c r="AD3069">
        <v>4.3899940084999998E-4</v>
      </c>
      <c r="AE3069">
        <v>0.203932629207</v>
      </c>
      <c r="AF3069">
        <v>6.2736729089999999E-2</v>
      </c>
      <c r="AG3069">
        <v>0.96254978597999996</v>
      </c>
      <c r="AH3069">
        <v>9.8183526017100002E-3</v>
      </c>
      <c r="AI3069">
        <v>9.3156289655100004E-4</v>
      </c>
      <c r="AJ3069" s="1">
        <v>3.5065625788800002E-5</v>
      </c>
      <c r="AK3069">
        <v>3.274514682</v>
      </c>
      <c r="AL3069">
        <v>1.68376888163E-2</v>
      </c>
      <c r="AM3069">
        <v>6.2083890655499998E-4</v>
      </c>
      <c r="AN3069">
        <v>4.8617390931799997</v>
      </c>
      <c r="AO3069">
        <v>5.8578387626800003E-2</v>
      </c>
      <c r="AP3069">
        <v>0.20519371843600001</v>
      </c>
      <c r="AQ3069">
        <v>7.9596061718700001E-3</v>
      </c>
      <c r="AR3069">
        <v>4</v>
      </c>
      <c r="AS3069">
        <v>2.2127824360499999</v>
      </c>
      <c r="AT3069">
        <v>2</v>
      </c>
      <c r="AU3069">
        <v>2</v>
      </c>
      <c r="AV3069">
        <f t="shared" si="638"/>
        <v>1704</v>
      </c>
      <c r="AW3069" s="2">
        <f t="shared" si="639"/>
        <v>7.6064130879123559E-2</v>
      </c>
      <c r="AX3069" s="2">
        <f t="shared" si="640"/>
        <v>13.700023737890909</v>
      </c>
      <c r="BC3069" s="2">
        <f t="shared" si="641"/>
        <v>0.15950358733156408</v>
      </c>
      <c r="BD3069" s="2">
        <f t="shared" si="642"/>
        <v>3.0000775904879502</v>
      </c>
      <c r="BE3069" s="2">
        <f t="shared" si="643"/>
        <v>0.15791401377398356</v>
      </c>
      <c r="BF3069" s="2">
        <f t="shared" si="644"/>
        <v>7.6064130881966716E-2</v>
      </c>
      <c r="BG3069" s="2">
        <f t="shared" si="645"/>
        <v>13.700023737864081</v>
      </c>
      <c r="BH3069" s="2">
        <f t="shared" si="646"/>
        <v>2.0422769905603429E-2</v>
      </c>
      <c r="BI3069" s="2">
        <f t="shared" si="647"/>
        <v>0.16326801706928748</v>
      </c>
      <c r="BJ3069" s="2">
        <f t="shared" si="648"/>
        <v>9.8040341029716788E-2</v>
      </c>
      <c r="BK3069" s="2">
        <f t="shared" si="649"/>
        <v>2.9046423623394206</v>
      </c>
      <c r="BL3069" s="2"/>
      <c r="BM3069" s="2">
        <f t="shared" si="650"/>
        <v>-0.77270060574465749</v>
      </c>
    </row>
    <row r="3070" spans="1:65">
      <c r="A3070">
        <v>2</v>
      </c>
      <c r="B3070" t="s">
        <v>474</v>
      </c>
      <c r="C3070">
        <v>1540</v>
      </c>
      <c r="D3070">
        <v>1.1094952610900001E-2</v>
      </c>
      <c r="E3070" s="1">
        <v>5.7368515895599999E-5</v>
      </c>
      <c r="F3070" s="1"/>
      <c r="G3070" s="1"/>
      <c r="H3070" s="1"/>
      <c r="I3070" s="1"/>
      <c r="J3070">
        <v>8.9327703569800005E-4</v>
      </c>
      <c r="K3070">
        <v>1.3414377948699999E-4</v>
      </c>
      <c r="L3070">
        <v>2.8435631863999999</v>
      </c>
      <c r="M3070">
        <v>1.5690632456200001E-2</v>
      </c>
      <c r="N3070" s="1">
        <v>8.1131333232699999E-5</v>
      </c>
      <c r="O3070">
        <v>4.8192153576900001</v>
      </c>
      <c r="P3070">
        <v>3.6201557922900002E-2</v>
      </c>
      <c r="Q3070">
        <v>0.18954254943500001</v>
      </c>
      <c r="R3070">
        <v>1.7285296228999999E-3</v>
      </c>
      <c r="S3070">
        <v>0</v>
      </c>
      <c r="T3070">
        <v>6.4064183539700004</v>
      </c>
      <c r="U3070">
        <v>4</v>
      </c>
      <c r="V3070">
        <v>3</v>
      </c>
      <c r="Z3070">
        <v>2</v>
      </c>
      <c r="AA3070" t="s">
        <v>474</v>
      </c>
      <c r="AB3070">
        <v>1540</v>
      </c>
      <c r="AC3070">
        <v>1.1938418237999999E-2</v>
      </c>
      <c r="AD3070">
        <v>5.9897218079699999E-3</v>
      </c>
      <c r="AE3070">
        <v>0.14592354971999999</v>
      </c>
      <c r="AF3070">
        <v>0.825619107942</v>
      </c>
      <c r="AG3070">
        <v>0.98189884281600004</v>
      </c>
      <c r="AH3070">
        <v>3.62704494438E-2</v>
      </c>
      <c r="AI3070">
        <v>9.5703995197999995E-4</v>
      </c>
      <c r="AJ3070">
        <v>1.76556327296E-4</v>
      </c>
      <c r="AK3070">
        <v>3.29234667357</v>
      </c>
      <c r="AL3070">
        <v>1.6883472985400001E-2</v>
      </c>
      <c r="AM3070">
        <v>8.4707458156700003E-3</v>
      </c>
      <c r="AN3070">
        <v>4.8349070470599997</v>
      </c>
      <c r="AO3070">
        <v>4.6037442458899999E-2</v>
      </c>
      <c r="AP3070">
        <v>0.20461612249700001</v>
      </c>
      <c r="AQ3070">
        <v>0.10267812096200001</v>
      </c>
      <c r="AR3070">
        <v>4</v>
      </c>
      <c r="AS3070">
        <v>4.5241183626600003</v>
      </c>
      <c r="AT3070">
        <v>2</v>
      </c>
      <c r="AU3070">
        <v>2</v>
      </c>
      <c r="AV3070">
        <f t="shared" si="638"/>
        <v>1540</v>
      </c>
      <c r="AW3070" s="2">
        <f t="shared" si="639"/>
        <v>7.6022463247959582E-2</v>
      </c>
      <c r="AX3070" s="2">
        <f t="shared" si="640"/>
        <v>103.40782220809366</v>
      </c>
      <c r="BC3070" s="2">
        <f t="shared" si="641"/>
        <v>7.1380897228793122E-2</v>
      </c>
      <c r="BD3070" s="2">
        <f t="shared" si="642"/>
        <v>0.31617230386080075</v>
      </c>
      <c r="BE3070" s="2">
        <f t="shared" si="643"/>
        <v>0.15782434141657589</v>
      </c>
      <c r="BF3070" s="2">
        <f t="shared" si="644"/>
        <v>7.6022463245492763E-2</v>
      </c>
      <c r="BG3070" s="2">
        <f t="shared" si="645"/>
        <v>103.40782220815107</v>
      </c>
      <c r="BH3070" s="2">
        <f t="shared" si="646"/>
        <v>3.2560672651742971E-3</v>
      </c>
      <c r="BI3070" s="2">
        <f t="shared" si="647"/>
        <v>0.27169782463362208</v>
      </c>
      <c r="BJ3070" s="2">
        <f t="shared" si="648"/>
        <v>7.9526064764519733E-2</v>
      </c>
      <c r="BK3070" s="2">
        <f t="shared" si="649"/>
        <v>58.402002489106437</v>
      </c>
      <c r="BL3070" s="2"/>
      <c r="BM3070" s="2">
        <f t="shared" si="650"/>
        <v>-0.29381471632172684</v>
      </c>
    </row>
    <row r="3071" spans="1:65">
      <c r="A3071">
        <v>2</v>
      </c>
      <c r="B3071" t="s">
        <v>474</v>
      </c>
      <c r="C3071">
        <v>1869</v>
      </c>
      <c r="D3071">
        <v>1.0951016620800001E-2</v>
      </c>
      <c r="E3071" s="1">
        <v>4.47978306002E-5</v>
      </c>
      <c r="F3071" s="1"/>
      <c r="G3071" s="1"/>
      <c r="H3071" s="1"/>
      <c r="I3071" s="1"/>
      <c r="J3071">
        <v>1.1866832283200001E-3</v>
      </c>
      <c r="K3071">
        <v>1.11082999567E-4</v>
      </c>
      <c r="L3071">
        <v>2.77026207216</v>
      </c>
      <c r="M3071">
        <v>1.5487076226899999E-2</v>
      </c>
      <c r="N3071" s="1">
        <v>6.3353699599799995E-5</v>
      </c>
      <c r="O3071">
        <v>4.8365067558300003</v>
      </c>
      <c r="P3071">
        <v>4.1925860747900001E-2</v>
      </c>
      <c r="Q3071">
        <v>0.187754851965</v>
      </c>
      <c r="R3071">
        <v>1.7996991096599999E-3</v>
      </c>
      <c r="S3071">
        <v>0</v>
      </c>
      <c r="T3071">
        <v>13.0030103863</v>
      </c>
      <c r="U3071">
        <v>4</v>
      </c>
      <c r="V3071">
        <v>3</v>
      </c>
      <c r="Z3071">
        <v>2</v>
      </c>
      <c r="AA3071" t="s">
        <v>474</v>
      </c>
      <c r="AB3071">
        <v>1869</v>
      </c>
      <c r="AC3071">
        <v>1.1779850226600001E-2</v>
      </c>
      <c r="AD3071" s="1">
        <v>7.2043386375400005E-5</v>
      </c>
      <c r="AE3071">
        <v>0.18932240783500001</v>
      </c>
      <c r="AF3071">
        <v>7.9716302186900005E-3</v>
      </c>
      <c r="AG3071">
        <v>0.96506738489999999</v>
      </c>
      <c r="AH3071">
        <v>3.5060251246300002E-3</v>
      </c>
      <c r="AI3071">
        <v>1.3661988922300001E-3</v>
      </c>
      <c r="AJ3071" s="1">
        <v>9.7270115080200003E-5</v>
      </c>
      <c r="AK3071">
        <v>3.20546852842</v>
      </c>
      <c r="AL3071">
        <v>1.6659223953099999E-2</v>
      </c>
      <c r="AM3071">
        <v>1.01884734091E-4</v>
      </c>
      <c r="AN3071">
        <v>4.97664120502</v>
      </c>
      <c r="AO3071">
        <v>4.53942614799E-2</v>
      </c>
      <c r="AP3071">
        <v>0.20781698115700001</v>
      </c>
      <c r="AQ3071">
        <v>2.2822461367899998E-3</v>
      </c>
      <c r="AR3071">
        <v>0</v>
      </c>
      <c r="AS3071">
        <v>1.77655983253</v>
      </c>
      <c r="AT3071">
        <v>2</v>
      </c>
      <c r="AU3071">
        <v>2</v>
      </c>
      <c r="AV3071">
        <f t="shared" si="638"/>
        <v>1869</v>
      </c>
      <c r="AW3071" s="2">
        <f t="shared" si="639"/>
        <v>7.5685539936606469E-2</v>
      </c>
      <c r="AX3071" s="2">
        <f t="shared" si="640"/>
        <v>0.60818917814021034</v>
      </c>
      <c r="BC3071" s="2">
        <f t="shared" si="641"/>
        <v>0.15127513360422412</v>
      </c>
      <c r="BD3071" s="2">
        <f t="shared" si="642"/>
        <v>-0.12434742076323499</v>
      </c>
      <c r="BE3071" s="2">
        <f t="shared" si="643"/>
        <v>0.15709938082524638</v>
      </c>
      <c r="BF3071" s="2">
        <f t="shared" si="644"/>
        <v>7.5685539931937482E-2</v>
      </c>
      <c r="BG3071" s="2">
        <f t="shared" si="645"/>
        <v>0.60818917813162165</v>
      </c>
      <c r="BH3071" s="2">
        <f t="shared" si="646"/>
        <v>2.8974310647055208E-2</v>
      </c>
      <c r="BI3071" s="2">
        <f t="shared" si="647"/>
        <v>8.2727001190398344E-2</v>
      </c>
      <c r="BJ3071" s="2">
        <f t="shared" si="648"/>
        <v>0.10685278692952158</v>
      </c>
      <c r="BK3071" s="2">
        <f t="shared" si="649"/>
        <v>0.26812650211354661</v>
      </c>
      <c r="BL3071" s="2"/>
      <c r="BM3071" s="2">
        <f t="shared" si="650"/>
        <v>-0.86337318976521105</v>
      </c>
    </row>
    <row r="3072" spans="1:65">
      <c r="A3072">
        <v>2</v>
      </c>
      <c r="B3072" t="s">
        <v>474</v>
      </c>
      <c r="C3072">
        <v>1406</v>
      </c>
      <c r="D3072">
        <v>1.13931256264E-2</v>
      </c>
      <c r="E3072" s="1">
        <v>2.12178427976E-5</v>
      </c>
      <c r="F3072" s="1"/>
      <c r="G3072" s="1"/>
      <c r="H3072" s="1"/>
      <c r="I3072" s="1"/>
      <c r="J3072">
        <v>9.9125764005099999E-4</v>
      </c>
      <c r="K3072" s="1">
        <v>9.7639503642600001E-6</v>
      </c>
      <c r="L3072">
        <v>2.9984564965599998</v>
      </c>
      <c r="M3072">
        <v>1.61123127787E-2</v>
      </c>
      <c r="N3072" s="1">
        <v>3.0006561048699998E-5</v>
      </c>
      <c r="O3072">
        <v>4.64603443703</v>
      </c>
      <c r="P3072">
        <v>3.1420090644899999E-2</v>
      </c>
      <c r="Q3072">
        <v>0.187642081844</v>
      </c>
      <c r="R3072">
        <v>1.31621846643E-3</v>
      </c>
      <c r="S3072">
        <v>0</v>
      </c>
      <c r="T3072">
        <v>4.31475231716</v>
      </c>
      <c r="U3072">
        <v>4</v>
      </c>
      <c r="V3072">
        <v>3</v>
      </c>
      <c r="Z3072">
        <v>2</v>
      </c>
      <c r="AA3072" t="s">
        <v>474</v>
      </c>
      <c r="AB3072">
        <v>1406</v>
      </c>
      <c r="AC3072">
        <v>1.22532328674E-2</v>
      </c>
      <c r="AD3072" s="1">
        <v>3.02917392773E-5</v>
      </c>
      <c r="AE3072">
        <v>0.17922404570600001</v>
      </c>
      <c r="AF3072">
        <v>3.4980792073600001E-3</v>
      </c>
      <c r="AG3072">
        <v>0.97336239460499996</v>
      </c>
      <c r="AH3072">
        <v>9.6422144159300004E-4</v>
      </c>
      <c r="AI3072">
        <v>1.0805533577E-3</v>
      </c>
      <c r="AJ3072" s="1">
        <v>1.0932762460199999E-5</v>
      </c>
      <c r="AK3072">
        <v>3.4682736327199999</v>
      </c>
      <c r="AL3072">
        <v>1.7328688104000001E-2</v>
      </c>
      <c r="AM3072" s="1">
        <v>4.2838988513800003E-5</v>
      </c>
      <c r="AN3072">
        <v>4.71264204531</v>
      </c>
      <c r="AO3072">
        <v>2.5546170917E-2</v>
      </c>
      <c r="AP3072">
        <v>0.20470105115600001</v>
      </c>
      <c r="AQ3072">
        <v>1.21958350424E-3</v>
      </c>
      <c r="AR3072">
        <v>0</v>
      </c>
      <c r="AS3072">
        <v>0.81047640864000003</v>
      </c>
      <c r="AT3072">
        <v>2</v>
      </c>
      <c r="AU3072">
        <v>2</v>
      </c>
      <c r="AV3072">
        <f t="shared" si="638"/>
        <v>1406</v>
      </c>
      <c r="AW3072" s="2">
        <f t="shared" si="639"/>
        <v>7.5493527343099859E-2</v>
      </c>
      <c r="AX3072" s="2">
        <f t="shared" si="640"/>
        <v>0.42765405353678887</v>
      </c>
      <c r="BC3072" s="2">
        <f t="shared" si="641"/>
        <v>9.0083257915072157E-2</v>
      </c>
      <c r="BD3072" s="2">
        <f t="shared" si="642"/>
        <v>0.11970688628429772</v>
      </c>
      <c r="BE3072" s="2">
        <f t="shared" si="643"/>
        <v>0.15668632734842114</v>
      </c>
      <c r="BF3072" s="2">
        <f t="shared" si="644"/>
        <v>7.5493527341897987E-2</v>
      </c>
      <c r="BG3072" s="2">
        <f t="shared" si="645"/>
        <v>0.42765405353426716</v>
      </c>
      <c r="BH3072" s="2">
        <f t="shared" si="646"/>
        <v>1.4336443085553031E-2</v>
      </c>
      <c r="BI3072" s="2">
        <f t="shared" si="647"/>
        <v>-0.18694789248971927</v>
      </c>
      <c r="BJ3072" s="2">
        <f t="shared" si="648"/>
        <v>9.091227908131147E-2</v>
      </c>
      <c r="BK3072" s="2">
        <f t="shared" si="649"/>
        <v>-7.3418634257658211E-2</v>
      </c>
      <c r="BL3072" s="2"/>
      <c r="BM3072" s="2">
        <f t="shared" si="650"/>
        <v>-0.81216154507486049</v>
      </c>
    </row>
    <row r="3073" spans="1:65">
      <c r="A3073">
        <v>2</v>
      </c>
      <c r="B3073" t="s">
        <v>474</v>
      </c>
      <c r="C3073">
        <v>2952</v>
      </c>
      <c r="D3073">
        <v>1.13235182617E-2</v>
      </c>
      <c r="E3073" s="1">
        <v>4.3494703618100003E-5</v>
      </c>
      <c r="F3073" s="1"/>
      <c r="G3073" s="1"/>
      <c r="H3073" s="1"/>
      <c r="I3073" s="1"/>
      <c r="J3073">
        <v>1.03687925145E-3</v>
      </c>
      <c r="K3073" s="1">
        <v>7.9668413754299997E-5</v>
      </c>
      <c r="L3073">
        <v>2.9619297205400001</v>
      </c>
      <c r="M3073">
        <v>1.60138730995E-2</v>
      </c>
      <c r="N3073" s="1">
        <v>6.1510799748100005E-5</v>
      </c>
      <c r="O3073">
        <v>4.5987556106599996</v>
      </c>
      <c r="P3073">
        <v>5.0452996351599999E-2</v>
      </c>
      <c r="Q3073">
        <v>0.184597853832</v>
      </c>
      <c r="R3073">
        <v>2.1457630988099999E-3</v>
      </c>
      <c r="S3073">
        <v>0</v>
      </c>
      <c r="T3073">
        <v>13.276769705</v>
      </c>
      <c r="U3073">
        <v>4</v>
      </c>
      <c r="V3073">
        <v>3</v>
      </c>
      <c r="Z3073">
        <v>2</v>
      </c>
      <c r="AA3073" t="s">
        <v>474</v>
      </c>
      <c r="AB3073">
        <v>2952</v>
      </c>
      <c r="AC3073">
        <v>1.2177533991399999E-2</v>
      </c>
      <c r="AD3073" s="1">
        <v>7.6161005925100002E-5</v>
      </c>
      <c r="AE3073">
        <v>0.20532552414999999</v>
      </c>
      <c r="AF3073">
        <v>8.6564708726000004E-3</v>
      </c>
      <c r="AG3073">
        <v>0.96085354431600001</v>
      </c>
      <c r="AH3073">
        <v>3.84327144428E-3</v>
      </c>
      <c r="AI3073">
        <v>1.1731560921E-3</v>
      </c>
      <c r="AJ3073" s="1">
        <v>7.8716205608800002E-5</v>
      </c>
      <c r="AK3073">
        <v>3.4255529179700002</v>
      </c>
      <c r="AL3073">
        <v>1.7221633726899999E-2</v>
      </c>
      <c r="AM3073">
        <v>1.07707927503E-4</v>
      </c>
      <c r="AN3073">
        <v>4.7488507745600002</v>
      </c>
      <c r="AO3073">
        <v>5.1607805041200001E-2</v>
      </c>
      <c r="AP3073">
        <v>0.20499950163399999</v>
      </c>
      <c r="AQ3073">
        <v>2.5704055280000001E-3</v>
      </c>
      <c r="AR3073">
        <v>0</v>
      </c>
      <c r="AS3073">
        <v>0.74517407796900004</v>
      </c>
      <c r="AT3073">
        <v>2</v>
      </c>
      <c r="AU3073">
        <v>2</v>
      </c>
      <c r="AV3073">
        <f t="shared" si="638"/>
        <v>2952</v>
      </c>
      <c r="AW3073" s="2">
        <f t="shared" si="639"/>
        <v>7.5419645198840021E-2</v>
      </c>
      <c r="AX3073" s="2">
        <f t="shared" si="640"/>
        <v>0.75104092198954897</v>
      </c>
      <c r="BC3073" s="2">
        <f t="shared" si="641"/>
        <v>0.13142980772295978</v>
      </c>
      <c r="BD3073" s="2">
        <f t="shared" si="642"/>
        <v>-1.1952141389894325E-2</v>
      </c>
      <c r="BE3073" s="2">
        <f t="shared" si="643"/>
        <v>0.15652741326538808</v>
      </c>
      <c r="BF3073" s="2">
        <f t="shared" si="644"/>
        <v>7.5419645197370058E-2</v>
      </c>
      <c r="BG3073" s="2">
        <f t="shared" si="645"/>
        <v>0.7510409219858496</v>
      </c>
      <c r="BH3073" s="2">
        <f t="shared" si="646"/>
        <v>3.2638212726955357E-2</v>
      </c>
      <c r="BI3073" s="2">
        <f t="shared" si="647"/>
        <v>2.2888802907805501E-2</v>
      </c>
      <c r="BJ3073" s="2">
        <f t="shared" si="648"/>
        <v>0.11051942034259646</v>
      </c>
      <c r="BK3073" s="2">
        <f t="shared" si="649"/>
        <v>0.1978980948202059</v>
      </c>
      <c r="BL3073" s="2"/>
      <c r="BM3073" s="2">
        <f t="shared" si="650"/>
        <v>-0.94387384171555155</v>
      </c>
    </row>
    <row r="3074" spans="1:65">
      <c r="A3074">
        <v>2</v>
      </c>
      <c r="B3074" t="s">
        <v>474</v>
      </c>
      <c r="C3074">
        <v>66</v>
      </c>
      <c r="D3074">
        <v>1.10648860663E-2</v>
      </c>
      <c r="E3074" s="1">
        <v>5.6306561626900001E-5</v>
      </c>
      <c r="F3074" s="1"/>
      <c r="G3074" s="1"/>
      <c r="H3074" s="1"/>
      <c r="I3074" s="1"/>
      <c r="J3074">
        <v>7.6836797282799996E-4</v>
      </c>
      <c r="K3074">
        <v>1.4074764174199999E-4</v>
      </c>
      <c r="L3074">
        <v>2.8281723545699999</v>
      </c>
      <c r="M3074">
        <v>1.5648111941099999E-2</v>
      </c>
      <c r="N3074" s="1">
        <v>7.9629503103299993E-5</v>
      </c>
      <c r="O3074">
        <v>4.8941404305500003</v>
      </c>
      <c r="P3074">
        <v>3.9101793599199998E-2</v>
      </c>
      <c r="Q3074">
        <v>0.191967763446</v>
      </c>
      <c r="R3074">
        <v>1.8184099254500001E-3</v>
      </c>
      <c r="S3074">
        <v>0</v>
      </c>
      <c r="T3074">
        <v>15.655494404100001</v>
      </c>
      <c r="U3074">
        <v>4</v>
      </c>
      <c r="V3074">
        <v>3</v>
      </c>
      <c r="Z3074">
        <v>2</v>
      </c>
      <c r="AA3074" t="s">
        <v>474</v>
      </c>
      <c r="AB3074">
        <v>66</v>
      </c>
      <c r="AC3074">
        <v>1.1896917325999999E-2</v>
      </c>
      <c r="AD3074" s="1">
        <v>6.5141528863100006E-5</v>
      </c>
      <c r="AE3074">
        <v>0.22324728159400001</v>
      </c>
      <c r="AF3074">
        <v>8.3246701504299993E-3</v>
      </c>
      <c r="AG3074">
        <v>0.95645494517499996</v>
      </c>
      <c r="AH3074">
        <v>4.2935347087799999E-3</v>
      </c>
      <c r="AI3074">
        <v>9.4975118119900001E-4</v>
      </c>
      <c r="AJ3074">
        <v>1.10052401853E-4</v>
      </c>
      <c r="AK3074">
        <v>3.26949642702</v>
      </c>
      <c r="AL3074">
        <v>1.6824781832899999E-2</v>
      </c>
      <c r="AM3074" s="1">
        <v>9.2124033591900001E-5</v>
      </c>
      <c r="AN3074">
        <v>4.9539503213499998</v>
      </c>
      <c r="AO3074">
        <v>3.7648618201400003E-2</v>
      </c>
      <c r="AP3074">
        <v>0.20892529436599999</v>
      </c>
      <c r="AQ3074">
        <v>1.9569593382999999E-3</v>
      </c>
      <c r="AR3074">
        <v>0</v>
      </c>
      <c r="AS3074">
        <v>1.41304016577</v>
      </c>
      <c r="AT3074">
        <v>2</v>
      </c>
      <c r="AU3074">
        <v>2</v>
      </c>
      <c r="AV3074">
        <f t="shared" si="638"/>
        <v>66</v>
      </c>
      <c r="AW3074" s="2">
        <f t="shared" si="639"/>
        <v>7.5195646364050059E-2</v>
      </c>
      <c r="AX3074" s="2">
        <f t="shared" si="640"/>
        <v>0.15690830661517735</v>
      </c>
      <c r="BC3074" s="2">
        <f t="shared" si="641"/>
        <v>0.23606294742272255</v>
      </c>
      <c r="BD3074" s="2">
        <f t="shared" si="642"/>
        <v>-0.21808706354928817</v>
      </c>
      <c r="BE3074" s="2">
        <f t="shared" si="643"/>
        <v>0.15604567795766452</v>
      </c>
      <c r="BF3074" s="2">
        <f t="shared" si="644"/>
        <v>7.5195646364815363E-2</v>
      </c>
      <c r="BG3074" s="2">
        <f t="shared" si="645"/>
        <v>0.1569083066158454</v>
      </c>
      <c r="BH3074" s="2">
        <f t="shared" si="646"/>
        <v>1.2220714065876968E-2</v>
      </c>
      <c r="BI3074" s="2">
        <f t="shared" si="647"/>
        <v>-3.7163906410414033E-2</v>
      </c>
      <c r="BJ3074" s="2">
        <f t="shared" si="648"/>
        <v>8.8335304926184119E-2</v>
      </c>
      <c r="BK3074" s="2">
        <f t="shared" si="649"/>
        <v>7.6192618018026445E-2</v>
      </c>
      <c r="BL3074" s="2"/>
      <c r="BM3074" s="2">
        <f t="shared" si="650"/>
        <v>-0.90974158149870121</v>
      </c>
    </row>
    <row r="3075" spans="1:65">
      <c r="A3075">
        <v>2</v>
      </c>
      <c r="B3075" t="s">
        <v>474</v>
      </c>
      <c r="C3075">
        <v>2534</v>
      </c>
      <c r="D3075">
        <v>1.1076532616200001E-2</v>
      </c>
      <c r="E3075" s="1">
        <v>3.27841853495E-5</v>
      </c>
      <c r="F3075" s="1"/>
      <c r="G3075" s="1"/>
      <c r="H3075" s="1"/>
      <c r="I3075" s="1"/>
      <c r="J3075">
        <v>3.9664316782600002E-4</v>
      </c>
      <c r="K3075" s="1">
        <v>1.0714396051099999E-5</v>
      </c>
      <c r="L3075">
        <v>2.8341291778</v>
      </c>
      <c r="M3075">
        <v>1.5664582649799998E-2</v>
      </c>
      <c r="N3075" s="1">
        <v>4.6363839552599997E-5</v>
      </c>
      <c r="O3075">
        <v>4.8186322688400001</v>
      </c>
      <c r="P3075">
        <v>5.5641007042E-2</v>
      </c>
      <c r="Q3075">
        <v>0.18920497310600001</v>
      </c>
      <c r="R3075">
        <v>2.25538994168E-3</v>
      </c>
      <c r="S3075">
        <v>0</v>
      </c>
      <c r="T3075">
        <v>7.3973872594900003</v>
      </c>
      <c r="U3075">
        <v>4</v>
      </c>
      <c r="V3075">
        <v>3</v>
      </c>
      <c r="Z3075">
        <v>2</v>
      </c>
      <c r="AA3075" t="s">
        <v>474</v>
      </c>
      <c r="AB3075">
        <v>2534</v>
      </c>
      <c r="AC3075">
        <v>1.1907796944500001E-2</v>
      </c>
      <c r="AD3075" s="1">
        <v>5.37784256389E-5</v>
      </c>
      <c r="AE3075">
        <v>0.196740105213</v>
      </c>
      <c r="AF3075">
        <v>6.2371851744300001E-3</v>
      </c>
      <c r="AG3075">
        <v>0.96546608447799998</v>
      </c>
      <c r="AH3075">
        <v>2.42378090448E-3</v>
      </c>
      <c r="AI3075">
        <v>4.5295375582200001E-4</v>
      </c>
      <c r="AJ3075" s="1">
        <v>1.2906010899899999E-5</v>
      </c>
      <c r="AK3075">
        <v>3.2754790084600001</v>
      </c>
      <c r="AL3075">
        <v>1.6840167936900002E-2</v>
      </c>
      <c r="AM3075" s="1">
        <v>7.6054178901599996E-5</v>
      </c>
      <c r="AN3075">
        <v>4.9086024408700002</v>
      </c>
      <c r="AO3075">
        <v>4.7674356129199999E-2</v>
      </c>
      <c r="AP3075">
        <v>0.20720212797900001</v>
      </c>
      <c r="AQ3075">
        <v>2.21935906332E-3</v>
      </c>
      <c r="AR3075">
        <v>0</v>
      </c>
      <c r="AS3075">
        <v>2.0721577950199999</v>
      </c>
      <c r="AT3075">
        <v>2</v>
      </c>
      <c r="AU3075">
        <v>2</v>
      </c>
      <c r="AV3075">
        <f t="shared" si="638"/>
        <v>2534</v>
      </c>
      <c r="AW3075" s="2">
        <f t="shared" si="639"/>
        <v>7.5047341718132349E-2</v>
      </c>
      <c r="AX3075" s="2">
        <f t="shared" si="640"/>
        <v>0.64037706185431231</v>
      </c>
      <c r="BC3075" s="2">
        <f t="shared" si="641"/>
        <v>0.14196787582309345</v>
      </c>
      <c r="BD3075" s="2">
        <f t="shared" si="642"/>
        <v>0.2045486127587188</v>
      </c>
      <c r="BE3075" s="2">
        <f t="shared" si="643"/>
        <v>0.15572678694998618</v>
      </c>
      <c r="BF3075" s="2">
        <f t="shared" si="644"/>
        <v>7.5047341725061084E-2</v>
      </c>
      <c r="BG3075" s="2">
        <f t="shared" si="645"/>
        <v>0.64037706185477083</v>
      </c>
      <c r="BH3075" s="2">
        <f t="shared" si="646"/>
        <v>1.867130899608134E-2</v>
      </c>
      <c r="BI3075" s="2">
        <f t="shared" si="647"/>
        <v>-0.14317948822864515</v>
      </c>
      <c r="BJ3075" s="2">
        <f t="shared" si="648"/>
        <v>9.5119882831606564E-2</v>
      </c>
      <c r="BK3075" s="2">
        <f t="shared" si="649"/>
        <v>-1.5975454041956598E-2</v>
      </c>
      <c r="BL3075" s="2"/>
      <c r="BM3075" s="2">
        <f t="shared" si="650"/>
        <v>-0.71987977344816456</v>
      </c>
    </row>
    <row r="3076" spans="1:65">
      <c r="A3076">
        <v>2</v>
      </c>
      <c r="B3076" t="s">
        <v>474</v>
      </c>
      <c r="C3076">
        <v>2087</v>
      </c>
      <c r="D3076">
        <v>1.07939678769E-2</v>
      </c>
      <c r="E3076" s="1">
        <v>4.2364893845400002E-5</v>
      </c>
      <c r="F3076" s="1"/>
      <c r="G3076" s="1"/>
      <c r="H3076" s="1"/>
      <c r="I3076" s="1"/>
      <c r="J3076">
        <v>9.3789111935700003E-4</v>
      </c>
      <c r="K3076" s="1">
        <v>9.5284198724499995E-5</v>
      </c>
      <c r="L3076">
        <v>2.6913750524000002</v>
      </c>
      <c r="M3076">
        <v>1.52649757634E-2</v>
      </c>
      <c r="N3076" s="1">
        <v>5.9913007444700002E-5</v>
      </c>
      <c r="O3076">
        <v>4.93151387219</v>
      </c>
      <c r="P3076">
        <v>4.0457384453199997E-2</v>
      </c>
      <c r="Q3076">
        <v>0.18869757213999999</v>
      </c>
      <c r="R3076">
        <v>1.7160868060500001E-3</v>
      </c>
      <c r="S3076">
        <v>0</v>
      </c>
      <c r="T3076">
        <v>13.8523967434</v>
      </c>
      <c r="U3076">
        <v>4</v>
      </c>
      <c r="V3076">
        <v>3</v>
      </c>
      <c r="Z3076">
        <v>2</v>
      </c>
      <c r="AA3076" t="s">
        <v>474</v>
      </c>
      <c r="AB3076">
        <v>2087</v>
      </c>
      <c r="AC3076">
        <v>1.16029625461E-2</v>
      </c>
      <c r="AD3076" s="1">
        <v>6.3686697213099998E-5</v>
      </c>
      <c r="AE3076">
        <v>0.157466528361</v>
      </c>
      <c r="AF3076">
        <v>7.1726711128500004E-3</v>
      </c>
      <c r="AG3076">
        <v>0.97763813255900001</v>
      </c>
      <c r="AH3076">
        <v>1.91183772237E-3</v>
      </c>
      <c r="AI3076">
        <v>1.02741253137E-3</v>
      </c>
      <c r="AJ3076" s="1">
        <v>8.3428623921199998E-5</v>
      </c>
      <c r="AK3076">
        <v>3.1099238904700002</v>
      </c>
      <c r="AL3076">
        <v>1.6409066996500001E-2</v>
      </c>
      <c r="AM3076" s="1">
        <v>9.0066590941499999E-5</v>
      </c>
      <c r="AN3076">
        <v>5.0054452429499996</v>
      </c>
      <c r="AO3076">
        <v>3.9990954699100002E-2</v>
      </c>
      <c r="AP3076">
        <v>0.205881127104</v>
      </c>
      <c r="AQ3076">
        <v>1.9956584828400002E-3</v>
      </c>
      <c r="AR3076">
        <v>0</v>
      </c>
      <c r="AS3076">
        <v>4.9605153960799999</v>
      </c>
      <c r="AT3076">
        <v>2</v>
      </c>
      <c r="AU3076">
        <v>2</v>
      </c>
      <c r="AV3076">
        <f t="shared" si="638"/>
        <v>2087</v>
      </c>
      <c r="AW3076" s="2">
        <f t="shared" si="639"/>
        <v>7.4948774947840663E-2</v>
      </c>
      <c r="AX3076" s="2">
        <f t="shared" si="640"/>
        <v>0.5032894321772301</v>
      </c>
      <c r="BC3076" s="2">
        <f t="shared" si="641"/>
        <v>9.5449685113101507E-2</v>
      </c>
      <c r="BD3076" s="2">
        <f t="shared" si="642"/>
        <v>-0.12442330377966045</v>
      </c>
      <c r="BE3076" s="2">
        <f t="shared" si="643"/>
        <v>0.15551486876448686</v>
      </c>
      <c r="BF3076" s="2">
        <f t="shared" si="644"/>
        <v>7.494877494945823E-2</v>
      </c>
      <c r="BG3076" s="2">
        <f t="shared" si="645"/>
        <v>0.50328943217600786</v>
      </c>
      <c r="BH3076" s="2">
        <f t="shared" si="646"/>
        <v>1.4991617721470165E-2</v>
      </c>
      <c r="BI3076" s="2">
        <f t="shared" si="647"/>
        <v>-1.1528915188265529E-2</v>
      </c>
      <c r="BJ3076" s="2">
        <f t="shared" si="648"/>
        <v>9.1063996049991838E-2</v>
      </c>
      <c r="BK3076" s="2">
        <f t="shared" si="649"/>
        <v>0.1629123164424903</v>
      </c>
      <c r="BL3076" s="2"/>
      <c r="BM3076" s="2">
        <f t="shared" si="650"/>
        <v>-0.64190201248434164</v>
      </c>
    </row>
    <row r="3077" spans="1:65">
      <c r="A3077">
        <v>2</v>
      </c>
      <c r="B3077" t="s">
        <v>474</v>
      </c>
      <c r="C3077">
        <v>824</v>
      </c>
      <c r="D3077">
        <v>1.0755547504799999E-2</v>
      </c>
      <c r="E3077" s="1">
        <v>2.3452308929199999E-5</v>
      </c>
      <c r="F3077" s="1"/>
      <c r="G3077" s="1"/>
      <c r="H3077" s="1"/>
      <c r="I3077" s="1"/>
      <c r="J3077">
        <v>1.1460680225300001E-3</v>
      </c>
      <c r="K3077" s="1">
        <v>1.1686216536E-5</v>
      </c>
      <c r="L3077">
        <v>2.67224962917</v>
      </c>
      <c r="M3077">
        <v>1.52106411521E-2</v>
      </c>
      <c r="N3077" s="1">
        <v>3.3166573356599998E-5</v>
      </c>
      <c r="O3077">
        <v>5.0450390299999999</v>
      </c>
      <c r="P3077">
        <v>4.4987333316000001E-2</v>
      </c>
      <c r="Q3077">
        <v>0.192354338092</v>
      </c>
      <c r="R3077">
        <v>1.7657871511099999E-3</v>
      </c>
      <c r="S3077">
        <v>0</v>
      </c>
      <c r="T3077">
        <v>6.6793016519500004</v>
      </c>
      <c r="U3077">
        <v>4</v>
      </c>
      <c r="V3077">
        <v>3</v>
      </c>
      <c r="Z3077">
        <v>2</v>
      </c>
      <c r="AA3077" t="s">
        <v>474</v>
      </c>
      <c r="AB3077">
        <v>824</v>
      </c>
      <c r="AC3077">
        <v>1.1558965373E-2</v>
      </c>
      <c r="AD3077" s="1">
        <v>4.0963600402300001E-5</v>
      </c>
      <c r="AE3077">
        <v>0.16600155562499999</v>
      </c>
      <c r="AF3077">
        <v>4.4433204036500003E-3</v>
      </c>
      <c r="AG3077">
        <v>0.97386579825800001</v>
      </c>
      <c r="AH3077">
        <v>1.36246818212E-3</v>
      </c>
      <c r="AI3077">
        <v>1.28837297575E-3</v>
      </c>
      <c r="AJ3077" s="1">
        <v>1.53110996644E-5</v>
      </c>
      <c r="AK3077">
        <v>3.0863836194199998</v>
      </c>
      <c r="AL3077">
        <v>1.63468455975E-2</v>
      </c>
      <c r="AM3077" s="1">
        <v>5.7931279252599999E-5</v>
      </c>
      <c r="AN3077">
        <v>5.1582409276499996</v>
      </c>
      <c r="AO3077">
        <v>4.0232873372400002E-2</v>
      </c>
      <c r="AP3077">
        <v>0.21136132253100001</v>
      </c>
      <c r="AQ3077">
        <v>1.8107491465200001E-3</v>
      </c>
      <c r="AR3077">
        <v>0</v>
      </c>
      <c r="AS3077">
        <v>0.26576270981400002</v>
      </c>
      <c r="AT3077">
        <v>2</v>
      </c>
      <c r="AU3077">
        <v>2</v>
      </c>
      <c r="AV3077">
        <f t="shared" si="638"/>
        <v>824</v>
      </c>
      <c r="AW3077" s="2">
        <f t="shared" si="639"/>
        <v>7.469799820431737E-2</v>
      </c>
      <c r="AX3077" s="2">
        <f t="shared" si="640"/>
        <v>0.74667665030188324</v>
      </c>
      <c r="BC3077" s="2">
        <f t="shared" si="641"/>
        <v>0.12416798167516696</v>
      </c>
      <c r="BD3077" s="2">
        <f t="shared" si="642"/>
        <v>0.31018449103979534</v>
      </c>
      <c r="BE3077" s="2">
        <f t="shared" si="643"/>
        <v>0.15497578734013326</v>
      </c>
      <c r="BF3077" s="2">
        <f t="shared" si="644"/>
        <v>7.4697998199972929E-2</v>
      </c>
      <c r="BG3077" s="2">
        <f t="shared" si="645"/>
        <v>0.74667665030496544</v>
      </c>
      <c r="BH3077" s="2">
        <f t="shared" si="646"/>
        <v>2.2438260036612596E-2</v>
      </c>
      <c r="BI3077" s="2">
        <f t="shared" si="647"/>
        <v>-0.10568441365936773</v>
      </c>
      <c r="BJ3077" s="2">
        <f t="shared" si="648"/>
        <v>9.88123513487347E-2</v>
      </c>
      <c r="BK3077" s="2">
        <f t="shared" si="649"/>
        <v>2.546286248698568E-2</v>
      </c>
      <c r="BL3077" s="2"/>
      <c r="BM3077" s="2">
        <f t="shared" si="650"/>
        <v>-0.96021100353561495</v>
      </c>
    </row>
    <row r="3078" spans="1:65">
      <c r="A3078">
        <v>2</v>
      </c>
      <c r="B3078" t="s">
        <v>474</v>
      </c>
      <c r="C3078">
        <v>595</v>
      </c>
      <c r="D3078">
        <v>1.1432452167499999E-2</v>
      </c>
      <c r="E3078" s="1">
        <v>6.8965393073700001E-5</v>
      </c>
      <c r="F3078" s="1"/>
      <c r="G3078" s="1"/>
      <c r="H3078" s="1"/>
      <c r="I3078" s="1"/>
      <c r="J3078">
        <v>1.1384197462099999E-3</v>
      </c>
      <c r="K3078">
        <v>1.6730889764099999E-4</v>
      </c>
      <c r="L3078">
        <v>3.0191922351699998</v>
      </c>
      <c r="M3078">
        <v>1.6167928906399998E-2</v>
      </c>
      <c r="N3078" s="1">
        <v>9.7531794219199994E-5</v>
      </c>
      <c r="O3078">
        <v>4.56410972747</v>
      </c>
      <c r="P3078">
        <v>4.4548303038899999E-2</v>
      </c>
      <c r="Q3078">
        <v>0.184969618965</v>
      </c>
      <c r="R3078">
        <v>2.1223909269400001E-3</v>
      </c>
      <c r="S3078">
        <v>0</v>
      </c>
      <c r="T3078">
        <v>7.8418315320399996</v>
      </c>
      <c r="U3078">
        <v>4</v>
      </c>
      <c r="V3078">
        <v>3</v>
      </c>
      <c r="Z3078">
        <v>2</v>
      </c>
      <c r="AA3078" t="s">
        <v>474</v>
      </c>
      <c r="AB3078">
        <v>595</v>
      </c>
      <c r="AC3078">
        <v>1.22861625871E-2</v>
      </c>
      <c r="AD3078" s="1">
        <v>7.4780384143700003E-5</v>
      </c>
      <c r="AE3078">
        <v>0.21238678519099999</v>
      </c>
      <c r="AF3078">
        <v>9.2095934244900007E-3</v>
      </c>
      <c r="AG3078">
        <v>0.96239652741799997</v>
      </c>
      <c r="AH3078">
        <v>3.82288338215E-3</v>
      </c>
      <c r="AI3078">
        <v>1.238775306E-3</v>
      </c>
      <c r="AJ3078">
        <v>1.2843142496E-4</v>
      </c>
      <c r="AK3078">
        <v>3.48694017481</v>
      </c>
      <c r="AL3078">
        <v>1.7375257760199998E-2</v>
      </c>
      <c r="AM3078">
        <v>1.0575543345499999E-4</v>
      </c>
      <c r="AN3078">
        <v>4.62441626696</v>
      </c>
      <c r="AO3078">
        <v>4.2307561538100003E-2</v>
      </c>
      <c r="AP3078">
        <v>0.20140864625400001</v>
      </c>
      <c r="AQ3078">
        <v>2.2131638963500001E-3</v>
      </c>
      <c r="AR3078">
        <v>0</v>
      </c>
      <c r="AS3078">
        <v>1.03694575717</v>
      </c>
      <c r="AT3078">
        <v>2</v>
      </c>
      <c r="AU3078">
        <v>2</v>
      </c>
      <c r="AV3078">
        <f t="shared" si="638"/>
        <v>595</v>
      </c>
      <c r="AW3078" s="2">
        <f t="shared" si="639"/>
        <v>7.4674304960305554E-2</v>
      </c>
      <c r="AX3078" s="2">
        <f t="shared" si="640"/>
        <v>8.4317522322910565E-2</v>
      </c>
      <c r="BC3078" s="2">
        <f t="shared" si="641"/>
        <v>8.8153389928540327E-2</v>
      </c>
      <c r="BD3078" s="2">
        <f t="shared" si="642"/>
        <v>-0.23236942702485922</v>
      </c>
      <c r="BE3078" s="2">
        <f t="shared" si="643"/>
        <v>0.15492486175318446</v>
      </c>
      <c r="BF3078" s="2">
        <f t="shared" si="644"/>
        <v>7.4674304964446284E-2</v>
      </c>
      <c r="BG3078" s="2">
        <f t="shared" si="645"/>
        <v>8.4317522318082247E-2</v>
      </c>
      <c r="BH3078" s="2">
        <f t="shared" si="646"/>
        <v>1.321320982425841E-2</v>
      </c>
      <c r="BI3078" s="2">
        <f t="shared" si="647"/>
        <v>-5.0299143804498223E-2</v>
      </c>
      <c r="BJ3078" s="2">
        <f t="shared" si="648"/>
        <v>8.8874202049962645E-2</v>
      </c>
      <c r="BK3078" s="2">
        <f t="shared" si="649"/>
        <v>4.2769203476040941E-2</v>
      </c>
      <c r="BL3078" s="2"/>
      <c r="BM3078" s="2">
        <f t="shared" si="650"/>
        <v>-0.86776740192220814</v>
      </c>
    </row>
    <row r="3079" spans="1:65">
      <c r="A3079">
        <v>2</v>
      </c>
      <c r="B3079" t="s">
        <v>474</v>
      </c>
      <c r="C3079">
        <v>1531</v>
      </c>
      <c r="D3079">
        <v>1.0839165757899999E-2</v>
      </c>
      <c r="E3079" s="1">
        <v>2.98135711385E-5</v>
      </c>
      <c r="F3079" s="1"/>
      <c r="G3079" s="1"/>
      <c r="H3079" s="1"/>
      <c r="I3079" s="1"/>
      <c r="J3079">
        <v>7.3924734354899996E-4</v>
      </c>
      <c r="K3079" s="1">
        <v>9.1249460054500002E-6</v>
      </c>
      <c r="L3079">
        <v>2.71396158094</v>
      </c>
      <c r="M3079">
        <v>1.53288952196E-2</v>
      </c>
      <c r="N3079" s="1">
        <v>4.2162756646900002E-5</v>
      </c>
      <c r="O3079">
        <v>4.9277759785699997</v>
      </c>
      <c r="P3079">
        <v>5.5365736083200001E-2</v>
      </c>
      <c r="Q3079">
        <v>0.18934408648000001</v>
      </c>
      <c r="R3079">
        <v>2.1901849622599999E-3</v>
      </c>
      <c r="S3079">
        <v>0</v>
      </c>
      <c r="T3079">
        <v>10.1007185348</v>
      </c>
      <c r="U3079">
        <v>4</v>
      </c>
      <c r="V3079">
        <v>3</v>
      </c>
      <c r="Z3079">
        <v>2</v>
      </c>
      <c r="AA3079" t="s">
        <v>474</v>
      </c>
      <c r="AB3079">
        <v>1531</v>
      </c>
      <c r="AC3079">
        <v>1.16459835881E-2</v>
      </c>
      <c r="AD3079" s="1">
        <v>3.0965103417099997E-5</v>
      </c>
      <c r="AE3079">
        <v>0.18620310320700001</v>
      </c>
      <c r="AF3079">
        <v>3.6671754792600001E-3</v>
      </c>
      <c r="AG3079">
        <v>0.96959461450999995</v>
      </c>
      <c r="AH3079">
        <v>1.2659913588000001E-3</v>
      </c>
      <c r="AI3079">
        <v>8.4666791758599997E-4</v>
      </c>
      <c r="AJ3079" s="1">
        <v>1.09044299634E-5</v>
      </c>
      <c r="AK3079">
        <v>3.1330283692599998</v>
      </c>
      <c r="AL3079">
        <v>1.64699079375E-2</v>
      </c>
      <c r="AM3079" s="1">
        <v>4.3791269212800003E-5</v>
      </c>
      <c r="AN3079">
        <v>5.0183818692499997</v>
      </c>
      <c r="AO3079">
        <v>3.7322436558499997E-2</v>
      </c>
      <c r="AP3079">
        <v>0.20717856051399999</v>
      </c>
      <c r="AQ3079">
        <v>1.63632638385E-3</v>
      </c>
      <c r="AR3079">
        <v>0</v>
      </c>
      <c r="AS3079">
        <v>1.80842991726</v>
      </c>
      <c r="AT3079">
        <v>2</v>
      </c>
      <c r="AU3079">
        <v>2</v>
      </c>
      <c r="AV3079">
        <f t="shared" si="638"/>
        <v>1531</v>
      </c>
      <c r="AW3079" s="2">
        <f t="shared" si="639"/>
        <v>7.4435417653056987E-2</v>
      </c>
      <c r="AX3079" s="2">
        <f t="shared" si="640"/>
        <v>3.862443292185673E-2</v>
      </c>
      <c r="BC3079" s="2">
        <f t="shared" si="641"/>
        <v>0.14531073391659713</v>
      </c>
      <c r="BD3079" s="2">
        <f t="shared" si="642"/>
        <v>0.19501309453088034</v>
      </c>
      <c r="BE3079" s="2">
        <f t="shared" si="643"/>
        <v>0.15441146671459258</v>
      </c>
      <c r="BF3079" s="2">
        <f t="shared" si="644"/>
        <v>7.4435417657566477E-2</v>
      </c>
      <c r="BG3079" s="2">
        <f t="shared" si="645"/>
        <v>3.8624432921649028E-2</v>
      </c>
      <c r="BH3079" s="2">
        <f t="shared" si="646"/>
        <v>1.8386771451062007E-2</v>
      </c>
      <c r="BI3079" s="2">
        <f t="shared" si="647"/>
        <v>-0.32589288612700312</v>
      </c>
      <c r="BJ3079" s="2">
        <f t="shared" si="648"/>
        <v>9.4190816125032786E-2</v>
      </c>
      <c r="BK3079" s="2">
        <f t="shared" si="649"/>
        <v>-0.25288210263232125</v>
      </c>
      <c r="BL3079" s="2"/>
      <c r="BM3079" s="2">
        <f t="shared" si="650"/>
        <v>-0.82096027019964801</v>
      </c>
    </row>
    <row r="3080" spans="1:65">
      <c r="A3080">
        <v>2</v>
      </c>
      <c r="B3080" t="s">
        <v>474</v>
      </c>
      <c r="C3080">
        <v>1679</v>
      </c>
      <c r="D3080">
        <v>1.0698389313E-2</v>
      </c>
      <c r="E3080" s="1">
        <v>3.1239073055899997E-5</v>
      </c>
      <c r="F3080" s="1"/>
      <c r="G3080" s="1"/>
      <c r="H3080" s="1"/>
      <c r="I3080" s="1"/>
      <c r="J3080">
        <v>5.2817936456999999E-4</v>
      </c>
      <c r="K3080" s="1">
        <v>7.6111557299499999E-6</v>
      </c>
      <c r="L3080">
        <v>2.6439228329</v>
      </c>
      <c r="M3080">
        <v>1.51298072619E-2</v>
      </c>
      <c r="N3080" s="1">
        <v>4.4178720791699997E-5</v>
      </c>
      <c r="O3080">
        <v>5.04546885209</v>
      </c>
      <c r="P3080">
        <v>6.2036373158499997E-2</v>
      </c>
      <c r="Q3080">
        <v>0.19134841060499999</v>
      </c>
      <c r="R3080">
        <v>2.4181524429499998E-3</v>
      </c>
      <c r="S3080">
        <v>0</v>
      </c>
      <c r="T3080">
        <v>6.6449829363699999</v>
      </c>
      <c r="U3080">
        <v>4</v>
      </c>
      <c r="V3080">
        <v>3</v>
      </c>
      <c r="Z3080">
        <v>2</v>
      </c>
      <c r="AA3080" t="s">
        <v>474</v>
      </c>
      <c r="AB3080">
        <v>1679</v>
      </c>
      <c r="AC3080">
        <v>1.1494707650399999E-2</v>
      </c>
      <c r="AD3080">
        <v>5.5004114347000001E-4</v>
      </c>
      <c r="AE3080">
        <v>0.18066610763800001</v>
      </c>
      <c r="AF3080">
        <v>6.3605560930299995E-2</v>
      </c>
      <c r="AG3080">
        <v>0.97071114965500005</v>
      </c>
      <c r="AH3080">
        <v>1.09544882031E-2</v>
      </c>
      <c r="AI3080">
        <v>6.0871284033E-4</v>
      </c>
      <c r="AJ3080" s="1">
        <v>3.6736077998099999E-5</v>
      </c>
      <c r="AK3080">
        <v>3.0521638216600002</v>
      </c>
      <c r="AL3080">
        <v>1.6255971454700001E-2</v>
      </c>
      <c r="AM3080">
        <v>7.7787564495800001E-4</v>
      </c>
      <c r="AN3080">
        <v>5.1193017897699997</v>
      </c>
      <c r="AO3080">
        <v>7.0353660365599993E-2</v>
      </c>
      <c r="AP3080">
        <v>0.20859965927599999</v>
      </c>
      <c r="AQ3080">
        <v>1.03853494894E-2</v>
      </c>
      <c r="AR3080">
        <v>4</v>
      </c>
      <c r="AS3080">
        <v>2.5863507262400001</v>
      </c>
      <c r="AT3080">
        <v>2</v>
      </c>
      <c r="AU3080">
        <v>2</v>
      </c>
      <c r="AV3080">
        <f t="shared" si="638"/>
        <v>1679</v>
      </c>
      <c r="AW3080" s="2">
        <f t="shared" si="639"/>
        <v>7.4433479106276679E-2</v>
      </c>
      <c r="AX3080" s="2">
        <f t="shared" si="640"/>
        <v>16.607473259073412</v>
      </c>
      <c r="BC3080" s="2">
        <f t="shared" si="641"/>
        <v>0.15247372609030971</v>
      </c>
      <c r="BD3080" s="2">
        <f t="shared" si="642"/>
        <v>3.8266096899769164</v>
      </c>
      <c r="BE3080" s="2">
        <f t="shared" si="643"/>
        <v>0.15440730103012087</v>
      </c>
      <c r="BF3080" s="2">
        <f t="shared" si="644"/>
        <v>7.4433479112183815E-2</v>
      </c>
      <c r="BG3080" s="2">
        <f t="shared" si="645"/>
        <v>16.607473259029767</v>
      </c>
      <c r="BH3080" s="2">
        <f t="shared" si="646"/>
        <v>1.4633513721805205E-2</v>
      </c>
      <c r="BI3080" s="2">
        <f t="shared" si="647"/>
        <v>0.13407113897277201</v>
      </c>
      <c r="BJ3080" s="2">
        <f t="shared" si="648"/>
        <v>9.0156216173708961E-2</v>
      </c>
      <c r="BK3080" s="2">
        <f t="shared" si="649"/>
        <v>3.2947455689478788</v>
      </c>
      <c r="BL3080" s="2"/>
      <c r="BM3080" s="2">
        <f t="shared" si="650"/>
        <v>-0.61078143450389899</v>
      </c>
    </row>
    <row r="3081" spans="1:65">
      <c r="A3081">
        <v>2</v>
      </c>
      <c r="B3081" t="s">
        <v>474</v>
      </c>
      <c r="C3081">
        <v>1815</v>
      </c>
      <c r="D3081">
        <v>1.1008883038400001E-2</v>
      </c>
      <c r="E3081" s="1">
        <v>1.2104160406999999E-5</v>
      </c>
      <c r="F3081" s="1"/>
      <c r="G3081" s="1"/>
      <c r="H3081" s="1"/>
      <c r="I3081" s="1"/>
      <c r="J3081">
        <v>9.1569042339199999E-4</v>
      </c>
      <c r="K3081" s="1">
        <v>8.9688213381800001E-6</v>
      </c>
      <c r="L3081">
        <v>2.7996161828999999</v>
      </c>
      <c r="M3081">
        <v>1.5568911699500001E-2</v>
      </c>
      <c r="N3081" s="1">
        <v>1.7117867808800002E-5</v>
      </c>
      <c r="O3081">
        <v>4.7922220279000003</v>
      </c>
      <c r="P3081">
        <v>1.9573923855500001E-2</v>
      </c>
      <c r="Q3081">
        <v>0.18701873745200001</v>
      </c>
      <c r="R3081">
        <v>7.9107329259199999E-4</v>
      </c>
      <c r="S3081">
        <v>0</v>
      </c>
      <c r="T3081">
        <v>9.41788634117</v>
      </c>
      <c r="U3081">
        <v>4</v>
      </c>
      <c r="V3081">
        <v>3</v>
      </c>
      <c r="Z3081">
        <v>2</v>
      </c>
      <c r="AA3081" t="s">
        <v>474</v>
      </c>
      <c r="AB3081">
        <v>1815</v>
      </c>
      <c r="AC3081">
        <v>1.1827864818399999E-2</v>
      </c>
      <c r="AD3081" s="1">
        <v>3.1038345040099997E-5</v>
      </c>
      <c r="AE3081">
        <v>0.192113527107</v>
      </c>
      <c r="AF3081">
        <v>3.5819409115200001E-3</v>
      </c>
      <c r="AG3081">
        <v>0.96664899563100004</v>
      </c>
      <c r="AH3081">
        <v>1.36815291267E-3</v>
      </c>
      <c r="AI3081">
        <v>1.04456116298E-3</v>
      </c>
      <c r="AJ3081" s="1">
        <v>1.21696354201E-5</v>
      </c>
      <c r="AK3081">
        <v>3.2316527203500001</v>
      </c>
      <c r="AL3081">
        <v>1.6727126840099998E-2</v>
      </c>
      <c r="AM3081" s="1">
        <v>4.3894848509300003E-5</v>
      </c>
      <c r="AN3081">
        <v>4.9155720395299998</v>
      </c>
      <c r="AO3081">
        <v>2.0635220673199998E-2</v>
      </c>
      <c r="AP3081">
        <v>0.206103491748</v>
      </c>
      <c r="AQ3081">
        <v>1.0203451113499999E-3</v>
      </c>
      <c r="AR3081">
        <v>0</v>
      </c>
      <c r="AS3081">
        <v>0.38218561128900003</v>
      </c>
      <c r="AT3081">
        <v>2</v>
      </c>
      <c r="AU3081">
        <v>2</v>
      </c>
      <c r="AV3081">
        <f t="shared" si="638"/>
        <v>1815</v>
      </c>
      <c r="AW3081" s="2">
        <f t="shared" si="639"/>
        <v>7.4392813253017082E-2</v>
      </c>
      <c r="AX3081" s="2">
        <f t="shared" si="640"/>
        <v>1.5642707958620661</v>
      </c>
      <c r="BC3081" s="2">
        <f t="shared" si="641"/>
        <v>0.14073614432989592</v>
      </c>
      <c r="BD3081" s="2">
        <f t="shared" si="642"/>
        <v>0.35688235513112876</v>
      </c>
      <c r="BE3081" s="2">
        <f t="shared" si="643"/>
        <v>0.15431991716895721</v>
      </c>
      <c r="BF3081" s="2">
        <f t="shared" si="644"/>
        <v>7.4392813252142337E-2</v>
      </c>
      <c r="BG3081" s="2">
        <f t="shared" si="645"/>
        <v>1.5642707958484419</v>
      </c>
      <c r="BH3081" s="2">
        <f t="shared" si="646"/>
        <v>2.5739627861952944E-2</v>
      </c>
      <c r="BI3081" s="2">
        <f t="shared" si="647"/>
        <v>5.421993186112186E-2</v>
      </c>
      <c r="BJ3081" s="2">
        <f t="shared" si="648"/>
        <v>0.10204728443800051</v>
      </c>
      <c r="BK3081" s="2">
        <f t="shared" si="649"/>
        <v>0.28982373808471884</v>
      </c>
      <c r="BL3081" s="2"/>
      <c r="BM3081" s="2">
        <f t="shared" si="650"/>
        <v>-0.95941917353384409</v>
      </c>
    </row>
    <row r="3082" spans="1:65">
      <c r="A3082">
        <v>2</v>
      </c>
      <c r="B3082" t="s">
        <v>474</v>
      </c>
      <c r="C3082">
        <v>1206</v>
      </c>
      <c r="D3082">
        <v>1.11359410211E-2</v>
      </c>
      <c r="E3082" s="1">
        <v>2.0096055694900001E-5</v>
      </c>
      <c r="F3082" s="1"/>
      <c r="G3082" s="1"/>
      <c r="H3082" s="1"/>
      <c r="I3082" s="1"/>
      <c r="J3082">
        <v>8.7892063459900003E-4</v>
      </c>
      <c r="K3082" s="1">
        <v>9.4245672686400001E-6</v>
      </c>
      <c r="L3082">
        <v>2.8646121140099998</v>
      </c>
      <c r="M3082">
        <v>1.5748598821799999E-2</v>
      </c>
      <c r="N3082" s="1">
        <v>2.8420114514E-5</v>
      </c>
      <c r="O3082">
        <v>4.7917580825100003</v>
      </c>
      <c r="P3082">
        <v>3.3168518221800003E-2</v>
      </c>
      <c r="Q3082">
        <v>0.18915888187300001</v>
      </c>
      <c r="R3082">
        <v>1.3531223712900001E-3</v>
      </c>
      <c r="S3082">
        <v>0</v>
      </c>
      <c r="T3082">
        <v>7.5529138693600002</v>
      </c>
      <c r="U3082">
        <v>4</v>
      </c>
      <c r="V3082">
        <v>3</v>
      </c>
      <c r="Z3082">
        <v>2</v>
      </c>
      <c r="AA3082" t="s">
        <v>474</v>
      </c>
      <c r="AB3082">
        <v>1206</v>
      </c>
      <c r="AC3082">
        <v>1.1963506035399999E-2</v>
      </c>
      <c r="AD3082" s="1">
        <v>3.1190188226800003E-5</v>
      </c>
      <c r="AE3082">
        <v>0.186367091495</v>
      </c>
      <c r="AF3082">
        <v>3.8312456593299999E-3</v>
      </c>
      <c r="AG3082">
        <v>0.97199064332899998</v>
      </c>
      <c r="AH3082">
        <v>1.13062127363E-3</v>
      </c>
      <c r="AI3082">
        <v>9.7871885581499998E-4</v>
      </c>
      <c r="AJ3082" s="1">
        <v>1.1065369719399999E-5</v>
      </c>
      <c r="AK3082">
        <v>3.3061985108099998</v>
      </c>
      <c r="AL3082">
        <v>1.6918952488800001E-2</v>
      </c>
      <c r="AM3082" s="1">
        <v>4.41095872034E-5</v>
      </c>
      <c r="AN3082">
        <v>4.8231056178199996</v>
      </c>
      <c r="AO3082">
        <v>2.6951487778200001E-2</v>
      </c>
      <c r="AP3082">
        <v>0.20454561675999999</v>
      </c>
      <c r="AQ3082">
        <v>1.2612805955100001E-3</v>
      </c>
      <c r="AR3082">
        <v>0</v>
      </c>
      <c r="AS3082">
        <v>3.2516451277799998</v>
      </c>
      <c r="AT3082">
        <v>2</v>
      </c>
      <c r="AU3082">
        <v>2</v>
      </c>
      <c r="AV3082">
        <f t="shared" si="638"/>
        <v>1206</v>
      </c>
      <c r="AW3082" s="2">
        <f t="shared" si="639"/>
        <v>7.4314780648708306E-2</v>
      </c>
      <c r="AX3082" s="2">
        <f t="shared" si="640"/>
        <v>0.55205522418588249</v>
      </c>
      <c r="BC3082" s="2">
        <f t="shared" si="641"/>
        <v>0.11354634000774375</v>
      </c>
      <c r="BD3082" s="2">
        <f t="shared" si="642"/>
        <v>0.17409843911027367</v>
      </c>
      <c r="BE3082" s="2">
        <f t="shared" si="643"/>
        <v>0.15415224792226739</v>
      </c>
      <c r="BF3082" s="2">
        <f t="shared" si="644"/>
        <v>7.4314780650831025E-2</v>
      </c>
      <c r="BG3082" s="2">
        <f t="shared" si="645"/>
        <v>0.55205522418536446</v>
      </c>
      <c r="BH3082" s="2">
        <f t="shared" si="646"/>
        <v>6.5419695172880855E-3</v>
      </c>
      <c r="BI3082" s="2">
        <f t="shared" si="647"/>
        <v>-0.18743769022258763</v>
      </c>
      <c r="BJ3082" s="2">
        <f t="shared" si="648"/>
        <v>8.1342915197238991E-2</v>
      </c>
      <c r="BK3082" s="2">
        <f t="shared" si="649"/>
        <v>-6.7873961534197794E-2</v>
      </c>
      <c r="BL3082" s="2"/>
      <c r="BM3082" s="2">
        <f t="shared" si="650"/>
        <v>-0.5694846804792798</v>
      </c>
    </row>
    <row r="3083" spans="1:65">
      <c r="A3083">
        <v>2</v>
      </c>
      <c r="B3083" t="s">
        <v>474</v>
      </c>
      <c r="C3083">
        <v>674</v>
      </c>
      <c r="D3083">
        <v>1.10573224414E-2</v>
      </c>
      <c r="E3083" s="1">
        <v>3.6923850380800003E-5</v>
      </c>
      <c r="F3083" s="1"/>
      <c r="G3083" s="1"/>
      <c r="H3083" s="1"/>
      <c r="I3083" s="1"/>
      <c r="J3083">
        <v>1.0623974468899999E-3</v>
      </c>
      <c r="K3083" s="1">
        <v>1.4320211179299999E-5</v>
      </c>
      <c r="L3083">
        <v>2.8243071681199998</v>
      </c>
      <c r="M3083">
        <v>1.56374153601E-2</v>
      </c>
      <c r="N3083" s="1">
        <v>5.2218209983500003E-5</v>
      </c>
      <c r="O3083">
        <v>4.8748641967799999</v>
      </c>
      <c r="P3083">
        <v>6.3479201123299994E-2</v>
      </c>
      <c r="Q3083">
        <v>0.191080965879</v>
      </c>
      <c r="R3083">
        <v>2.5687184771699999E-3</v>
      </c>
      <c r="S3083">
        <v>0</v>
      </c>
      <c r="T3083">
        <v>3.1773989164900001</v>
      </c>
      <c r="U3083">
        <v>4</v>
      </c>
      <c r="V3083">
        <v>3</v>
      </c>
      <c r="Z3083">
        <v>2</v>
      </c>
      <c r="AA3083" t="s">
        <v>474</v>
      </c>
      <c r="AB3083">
        <v>674</v>
      </c>
      <c r="AC3083">
        <v>1.1874942097199999E-2</v>
      </c>
      <c r="AD3083" s="1">
        <v>5.7422617400599999E-5</v>
      </c>
      <c r="AE3083">
        <v>0.19628975055699999</v>
      </c>
      <c r="AF3083">
        <v>6.9256505757400002E-3</v>
      </c>
      <c r="AG3083">
        <v>0.96714342449900004</v>
      </c>
      <c r="AH3083">
        <v>2.4922827177100001E-3</v>
      </c>
      <c r="AI3083">
        <v>1.2081988345000001E-3</v>
      </c>
      <c r="AJ3083" s="1">
        <v>1.9451022828200001E-5</v>
      </c>
      <c r="AK3083">
        <v>3.25742917068</v>
      </c>
      <c r="AL3083">
        <v>1.6793704166300001E-2</v>
      </c>
      <c r="AM3083" s="1">
        <v>8.1207844314900001E-5</v>
      </c>
      <c r="AN3083">
        <v>4.9516896274300004</v>
      </c>
      <c r="AO3083">
        <v>5.2857376842600001E-2</v>
      </c>
      <c r="AP3083">
        <v>0.20844421564599999</v>
      </c>
      <c r="AQ3083">
        <v>2.4427184234800002E-3</v>
      </c>
      <c r="AR3083">
        <v>0</v>
      </c>
      <c r="AS3083">
        <v>0.222994606145</v>
      </c>
      <c r="AT3083">
        <v>2</v>
      </c>
      <c r="AU3083">
        <v>2</v>
      </c>
      <c r="AV3083">
        <f t="shared" si="638"/>
        <v>674</v>
      </c>
      <c r="AW3083" s="2">
        <f t="shared" si="639"/>
        <v>7.3943729156231291E-2</v>
      </c>
      <c r="AX3083" s="2">
        <f t="shared" si="640"/>
        <v>0.55516331066218194</v>
      </c>
      <c r="BC3083" s="2">
        <f t="shared" si="641"/>
        <v>0.13723808169608334</v>
      </c>
      <c r="BD3083" s="2">
        <f t="shared" si="642"/>
        <v>0.35829161907309287</v>
      </c>
      <c r="BE3083" s="2">
        <f t="shared" si="643"/>
        <v>0.15335513341075713</v>
      </c>
      <c r="BF3083" s="2">
        <f t="shared" si="644"/>
        <v>7.3943729163219368E-2</v>
      </c>
      <c r="BG3083" s="2">
        <f t="shared" si="645"/>
        <v>0.55516331066423363</v>
      </c>
      <c r="BH3083" s="2">
        <f t="shared" si="646"/>
        <v>1.5759501710990446E-2</v>
      </c>
      <c r="BI3083" s="2">
        <f t="shared" si="647"/>
        <v>-0.16732763003851445</v>
      </c>
      <c r="BJ3083" s="2">
        <f t="shared" si="648"/>
        <v>9.0868547200013014E-2</v>
      </c>
      <c r="BK3083" s="2">
        <f t="shared" si="649"/>
        <v>-4.9051717737794334E-2</v>
      </c>
      <c r="BL3083" s="2"/>
      <c r="BM3083" s="2">
        <f t="shared" si="650"/>
        <v>-0.92981850500807217</v>
      </c>
    </row>
    <row r="3084" spans="1:65">
      <c r="A3084">
        <v>2</v>
      </c>
      <c r="B3084" t="s">
        <v>474</v>
      </c>
      <c r="C3084">
        <v>2821</v>
      </c>
      <c r="D3084">
        <v>1.1296978405600001E-2</v>
      </c>
      <c r="E3084" s="1">
        <v>6.2111898897200004E-5</v>
      </c>
      <c r="F3084" s="1"/>
      <c r="G3084" s="1"/>
      <c r="H3084" s="1"/>
      <c r="I3084" s="1"/>
      <c r="J3084">
        <v>9.9215025030299992E-4</v>
      </c>
      <c r="K3084">
        <v>1.2905490157299999E-4</v>
      </c>
      <c r="L3084">
        <v>2.9480617573200001</v>
      </c>
      <c r="M3084">
        <v>1.5976340075000001E-2</v>
      </c>
      <c r="N3084" s="1">
        <v>8.7839489805200004E-5</v>
      </c>
      <c r="O3084">
        <v>4.6789231607300001</v>
      </c>
      <c r="P3084">
        <v>5.1009607042900001E-2</v>
      </c>
      <c r="Q3084">
        <v>0.187375646235</v>
      </c>
      <c r="R3084">
        <v>2.2878453476700002E-3</v>
      </c>
      <c r="S3084">
        <v>0</v>
      </c>
      <c r="T3084">
        <v>4.0283763947800004</v>
      </c>
      <c r="U3084">
        <v>4</v>
      </c>
      <c r="V3084">
        <v>3</v>
      </c>
      <c r="Z3084">
        <v>2</v>
      </c>
      <c r="AA3084" t="s">
        <v>474</v>
      </c>
      <c r="AB3084">
        <v>2821</v>
      </c>
      <c r="AC3084">
        <v>1.2131078688100001E-2</v>
      </c>
      <c r="AD3084" s="1">
        <v>3.9023049654300002E-5</v>
      </c>
      <c r="AE3084">
        <v>0.204748235152</v>
      </c>
      <c r="AF3084">
        <v>5.1586277914099999E-3</v>
      </c>
      <c r="AG3084">
        <v>0.96812575939500001</v>
      </c>
      <c r="AH3084">
        <v>1.80873606702E-3</v>
      </c>
      <c r="AI3084">
        <v>1.1760312754900001E-3</v>
      </c>
      <c r="AJ3084" s="1">
        <v>7.7853257513000007E-5</v>
      </c>
      <c r="AK3084">
        <v>3.3994669201800001</v>
      </c>
      <c r="AL3084">
        <v>1.7155936007000001E-2</v>
      </c>
      <c r="AM3084" s="1">
        <v>5.5186926066199998E-5</v>
      </c>
      <c r="AN3084">
        <v>4.7165016341300001</v>
      </c>
      <c r="AO3084">
        <v>3.6510127720299997E-2</v>
      </c>
      <c r="AP3084">
        <v>0.202826334001</v>
      </c>
      <c r="AQ3084">
        <v>1.70023343936E-3</v>
      </c>
      <c r="AR3084">
        <v>0</v>
      </c>
      <c r="AS3084">
        <v>0.73485678696099999</v>
      </c>
      <c r="AT3084">
        <v>2</v>
      </c>
      <c r="AU3084">
        <v>2</v>
      </c>
      <c r="AV3084">
        <f t="shared" si="638"/>
        <v>2821</v>
      </c>
      <c r="AW3084" s="2">
        <f t="shared" si="639"/>
        <v>7.3833927316930156E-2</v>
      </c>
      <c r="AX3084" s="2">
        <f t="shared" si="640"/>
        <v>-0.37172988836026144</v>
      </c>
      <c r="BC3084" s="2">
        <f t="shared" si="641"/>
        <v>0.18533586533979446</v>
      </c>
      <c r="BD3084" s="2">
        <f t="shared" si="642"/>
        <v>-0.39674311812974988</v>
      </c>
      <c r="BE3084" s="2">
        <f t="shared" si="643"/>
        <v>0.15311930346749578</v>
      </c>
      <c r="BF3084" s="2">
        <f t="shared" si="644"/>
        <v>7.3833927323933735E-2</v>
      </c>
      <c r="BG3084" s="2">
        <f t="shared" si="645"/>
        <v>-0.37172988836129384</v>
      </c>
      <c r="BH3084" s="2">
        <f t="shared" si="646"/>
        <v>8.0314363175258956E-3</v>
      </c>
      <c r="BI3084" s="2">
        <f t="shared" si="647"/>
        <v>-0.28424997099871169</v>
      </c>
      <c r="BJ3084" s="2">
        <f t="shared" si="648"/>
        <v>8.2458356122877843E-2</v>
      </c>
      <c r="BK3084" s="2">
        <f t="shared" si="649"/>
        <v>-0.25684074708477961</v>
      </c>
      <c r="BL3084" s="2"/>
      <c r="BM3084" s="2">
        <f t="shared" si="650"/>
        <v>-0.81757990938651293</v>
      </c>
    </row>
    <row r="3085" spans="1:65">
      <c r="A3085">
        <v>2</v>
      </c>
      <c r="B3085" t="s">
        <v>474</v>
      </c>
      <c r="C3085">
        <v>607</v>
      </c>
      <c r="D3085">
        <v>1.1450658926400001E-2</v>
      </c>
      <c r="E3085" s="1">
        <v>5.8135657581299998E-5</v>
      </c>
      <c r="F3085" s="1"/>
      <c r="G3085" s="1"/>
      <c r="H3085" s="1"/>
      <c r="I3085" s="1"/>
      <c r="J3085">
        <v>9.19220090526E-4</v>
      </c>
      <c r="K3085">
        <v>1.5399664766299999E-4</v>
      </c>
      <c r="L3085">
        <v>3.0288163255199998</v>
      </c>
      <c r="M3085">
        <v>1.61936771519E-2</v>
      </c>
      <c r="N3085" s="1">
        <v>8.2216235408900002E-5</v>
      </c>
      <c r="O3085">
        <v>4.5857030606900002</v>
      </c>
      <c r="P3085">
        <v>3.10143778155E-2</v>
      </c>
      <c r="Q3085">
        <v>0.18614069886099999</v>
      </c>
      <c r="R3085">
        <v>1.5741652185300001E-3</v>
      </c>
      <c r="S3085">
        <v>0</v>
      </c>
      <c r="T3085">
        <v>8.0196698978299992</v>
      </c>
      <c r="U3085">
        <v>4</v>
      </c>
      <c r="V3085">
        <v>3</v>
      </c>
      <c r="Z3085">
        <v>2</v>
      </c>
      <c r="AA3085" t="s">
        <v>474</v>
      </c>
      <c r="AB3085">
        <v>607</v>
      </c>
      <c r="AC3085">
        <v>1.229276374E-2</v>
      </c>
      <c r="AD3085" s="1">
        <v>5.3632392823300002E-5</v>
      </c>
      <c r="AE3085">
        <v>0.21024573507899999</v>
      </c>
      <c r="AF3085">
        <v>6.8782445885800002E-3</v>
      </c>
      <c r="AG3085">
        <v>0.96541709758500005</v>
      </c>
      <c r="AH3085">
        <v>2.53685416312E-3</v>
      </c>
      <c r="AI3085">
        <v>1.00016423489E-3</v>
      </c>
      <c r="AJ3085">
        <v>1.06418814189E-4</v>
      </c>
      <c r="AK3085">
        <v>3.4906881324699999</v>
      </c>
      <c r="AL3085">
        <v>1.7384593200099999E-2</v>
      </c>
      <c r="AM3085" s="1">
        <v>7.5847657313199998E-5</v>
      </c>
      <c r="AN3085">
        <v>4.6134803565900002</v>
      </c>
      <c r="AO3085">
        <v>2.895457475E-2</v>
      </c>
      <c r="AP3085">
        <v>0.20104030877699999</v>
      </c>
      <c r="AQ3085">
        <v>1.5366673942699999E-3</v>
      </c>
      <c r="AR3085">
        <v>0</v>
      </c>
      <c r="AS3085">
        <v>0.85472083162099999</v>
      </c>
      <c r="AT3085">
        <v>2</v>
      </c>
      <c r="AU3085">
        <v>2</v>
      </c>
      <c r="AV3085">
        <f t="shared" si="638"/>
        <v>607</v>
      </c>
      <c r="AW3085" s="2">
        <f t="shared" si="639"/>
        <v>7.3542039721267896E-2</v>
      </c>
      <c r="AX3085" s="2">
        <f t="shared" si="640"/>
        <v>-7.7461319702153378E-2</v>
      </c>
      <c r="BC3085" s="2">
        <f t="shared" si="641"/>
        <v>8.8057414321396993E-2</v>
      </c>
      <c r="BD3085" s="2">
        <f t="shared" si="642"/>
        <v>-0.30895369604484763</v>
      </c>
      <c r="BE3085" s="2">
        <f t="shared" si="643"/>
        <v>0.15249251103752684</v>
      </c>
      <c r="BF3085" s="2">
        <f t="shared" si="644"/>
        <v>7.354203971272022E-2</v>
      </c>
      <c r="BG3085" s="2">
        <f t="shared" si="645"/>
        <v>-7.7461319701955092E-2</v>
      </c>
      <c r="BH3085" s="2">
        <f t="shared" si="646"/>
        <v>6.0573690734830122E-3</v>
      </c>
      <c r="BI3085" s="2">
        <f t="shared" si="647"/>
        <v>-6.6414457119000334E-2</v>
      </c>
      <c r="BJ3085" s="2">
        <f t="shared" si="648"/>
        <v>8.0044880067449656E-2</v>
      </c>
      <c r="BK3085" s="2">
        <f t="shared" si="649"/>
        <v>-2.3820767870234533E-2</v>
      </c>
      <c r="BL3085" s="2"/>
      <c r="BM3085" s="2">
        <f t="shared" si="650"/>
        <v>-0.89342194348270187</v>
      </c>
    </row>
    <row r="3086" spans="1:65">
      <c r="A3086">
        <v>2</v>
      </c>
      <c r="B3086" t="s">
        <v>474</v>
      </c>
      <c r="C3086">
        <v>1665</v>
      </c>
      <c r="D3086">
        <v>1.07455440569E-2</v>
      </c>
      <c r="E3086" s="1">
        <v>1.72689908742E-5</v>
      </c>
      <c r="F3086" s="1"/>
      <c r="G3086" s="1"/>
      <c r="H3086" s="1"/>
      <c r="I3086" s="1"/>
      <c r="J3086" s="1">
        <v>1.61154168203E-5</v>
      </c>
      <c r="K3086" s="1">
        <v>6.5221657099199998E-6</v>
      </c>
      <c r="L3086">
        <v>2.6672811645299999</v>
      </c>
      <c r="M3086">
        <v>1.51964941404E-2</v>
      </c>
      <c r="N3086" s="1">
        <v>2.4422041102800001E-5</v>
      </c>
      <c r="O3086">
        <v>4.94769378256</v>
      </c>
      <c r="P3086">
        <v>3.3243102479800002E-2</v>
      </c>
      <c r="Q3086">
        <v>0.188467362996</v>
      </c>
      <c r="R3086">
        <v>1.3020142236199999E-3</v>
      </c>
      <c r="S3086">
        <v>0</v>
      </c>
      <c r="T3086">
        <v>9.2517504974500007</v>
      </c>
      <c r="U3086">
        <v>4</v>
      </c>
      <c r="V3086">
        <v>3</v>
      </c>
      <c r="Z3086">
        <v>2</v>
      </c>
      <c r="AA3086" t="s">
        <v>474</v>
      </c>
      <c r="AB3086">
        <v>1665</v>
      </c>
      <c r="AC3086">
        <v>1.1534320975399999E-2</v>
      </c>
      <c r="AD3086" s="1">
        <v>3.45352986417E-5</v>
      </c>
      <c r="AE3086">
        <v>0.16682909492100001</v>
      </c>
      <c r="AF3086">
        <v>4.1403916636899999E-3</v>
      </c>
      <c r="AG3086">
        <v>0.976340502833</v>
      </c>
      <c r="AH3086">
        <v>1.13929484344E-3</v>
      </c>
      <c r="AI3086" s="1">
        <v>1.7822336982800002E-5</v>
      </c>
      <c r="AJ3086" s="1">
        <v>7.2789356035700002E-6</v>
      </c>
      <c r="AK3086">
        <v>3.0732369444000001</v>
      </c>
      <c r="AL3086">
        <v>1.6311993156200001E-2</v>
      </c>
      <c r="AM3086" s="1">
        <v>4.8840287719700001E-5</v>
      </c>
      <c r="AN3086">
        <v>4.9964332237800004</v>
      </c>
      <c r="AO3086">
        <v>3.5868310975799997E-2</v>
      </c>
      <c r="AP3086">
        <v>0.20429467759</v>
      </c>
      <c r="AQ3086">
        <v>1.58903658252E-3</v>
      </c>
      <c r="AR3086">
        <v>0</v>
      </c>
      <c r="AS3086">
        <v>4.8682208644299996</v>
      </c>
      <c r="AT3086">
        <v>2</v>
      </c>
      <c r="AU3086">
        <v>2</v>
      </c>
      <c r="AV3086">
        <f t="shared" si="638"/>
        <v>1665</v>
      </c>
      <c r="AW3086" s="2">
        <f t="shared" si="639"/>
        <v>7.340502391719339E-2</v>
      </c>
      <c r="AX3086" s="2">
        <f t="shared" si="640"/>
        <v>0.99984462863409063</v>
      </c>
      <c r="BC3086" s="2">
        <f t="shared" si="641"/>
        <v>0.10591846190101996</v>
      </c>
      <c r="BD3086" s="2">
        <f t="shared" si="642"/>
        <v>0.11603046094014113</v>
      </c>
      <c r="BE3086" s="2">
        <f t="shared" si="643"/>
        <v>0.15219834536698851</v>
      </c>
      <c r="BF3086" s="2">
        <f t="shared" si="644"/>
        <v>7.3405023914985629E-2</v>
      </c>
      <c r="BG3086" s="2">
        <f t="shared" si="645"/>
        <v>0.99984462863345336</v>
      </c>
      <c r="BH3086" s="2">
        <f t="shared" si="646"/>
        <v>9.8509413399432318E-3</v>
      </c>
      <c r="BI3086" s="2">
        <f t="shared" si="647"/>
        <v>7.8970020851549264E-2</v>
      </c>
      <c r="BJ3086" s="2">
        <f t="shared" si="648"/>
        <v>8.3979073842805951E-2</v>
      </c>
      <c r="BK3086" s="2">
        <f t="shared" si="649"/>
        <v>0.22044487202450802</v>
      </c>
      <c r="BL3086" s="2"/>
      <c r="BM3086" s="2">
        <f t="shared" si="650"/>
        <v>-0.47380543111578771</v>
      </c>
    </row>
    <row r="3087" spans="1:65">
      <c r="A3087">
        <v>2</v>
      </c>
      <c r="B3087" t="s">
        <v>474</v>
      </c>
      <c r="C3087">
        <v>2210</v>
      </c>
      <c r="D3087">
        <v>1.1087950387000001E-2</v>
      </c>
      <c r="E3087" s="1">
        <v>5.67097820919E-5</v>
      </c>
      <c r="F3087" s="1"/>
      <c r="G3087" s="1"/>
      <c r="H3087" s="1"/>
      <c r="I3087" s="1"/>
      <c r="J3087">
        <v>7.9381192044E-4</v>
      </c>
      <c r="K3087">
        <v>1.05165950253E-4</v>
      </c>
      <c r="L3087">
        <v>2.8399750714400001</v>
      </c>
      <c r="M3087">
        <v>1.5680729816200001E-2</v>
      </c>
      <c r="N3087" s="1">
        <v>8.0199742953600004E-5</v>
      </c>
      <c r="O3087">
        <v>4.8073147780200003</v>
      </c>
      <c r="P3087">
        <v>5.57277222292E-2</v>
      </c>
      <c r="Q3087">
        <v>0.18895516439099999</v>
      </c>
      <c r="R3087">
        <v>2.3941402979900002E-3</v>
      </c>
      <c r="S3087">
        <v>0</v>
      </c>
      <c r="T3087">
        <v>9.4397756181499997</v>
      </c>
      <c r="U3087">
        <v>4</v>
      </c>
      <c r="V3087">
        <v>3</v>
      </c>
      <c r="Z3087">
        <v>2</v>
      </c>
      <c r="AA3087" t="s">
        <v>474</v>
      </c>
      <c r="AB3087">
        <v>2210</v>
      </c>
      <c r="AC3087">
        <v>1.19013591517E-2</v>
      </c>
      <c r="AD3087" s="1">
        <v>6.1763936994200001E-5</v>
      </c>
      <c r="AE3087">
        <v>0.199986903725</v>
      </c>
      <c r="AF3087">
        <v>7.7470698422100002E-3</v>
      </c>
      <c r="AG3087">
        <v>0.96663982682500005</v>
      </c>
      <c r="AH3087">
        <v>2.9225852372899998E-3</v>
      </c>
      <c r="AI3087">
        <v>9.5316484067699996E-4</v>
      </c>
      <c r="AJ3087" s="1">
        <v>8.5339317160200003E-5</v>
      </c>
      <c r="AK3087">
        <v>3.2719382770899998</v>
      </c>
      <c r="AL3087">
        <v>1.6831063523000001E-2</v>
      </c>
      <c r="AM3087" s="1">
        <v>8.7347397362800002E-5</v>
      </c>
      <c r="AN3087">
        <v>4.8980544465799998</v>
      </c>
      <c r="AO3087">
        <v>4.9441113404200002E-2</v>
      </c>
      <c r="AP3087">
        <v>0.206645095242</v>
      </c>
      <c r="AQ3087">
        <v>2.34541701666E-3</v>
      </c>
      <c r="AR3087">
        <v>0</v>
      </c>
      <c r="AS3087">
        <v>1.4100757524</v>
      </c>
      <c r="AT3087">
        <v>2</v>
      </c>
      <c r="AU3087">
        <v>2</v>
      </c>
      <c r="AV3087">
        <f t="shared" si="638"/>
        <v>2210</v>
      </c>
      <c r="AW3087" s="2">
        <f t="shared" si="639"/>
        <v>7.3359704572061896E-2</v>
      </c>
      <c r="AX3087" s="2">
        <f t="shared" si="640"/>
        <v>8.9123158577995992E-2</v>
      </c>
      <c r="BC3087" s="2">
        <f t="shared" si="641"/>
        <v>0.20074392451636736</v>
      </c>
      <c r="BD3087" s="2">
        <f t="shared" si="642"/>
        <v>-0.18852711400508088</v>
      </c>
      <c r="BE3087" s="2">
        <f t="shared" si="643"/>
        <v>0.15210105539094548</v>
      </c>
      <c r="BF3087" s="2">
        <f t="shared" si="644"/>
        <v>7.3359704572651535E-2</v>
      </c>
      <c r="BG3087" s="2">
        <f t="shared" si="645"/>
        <v>8.9123158578392342E-2</v>
      </c>
      <c r="BH3087" s="2">
        <f t="shared" si="646"/>
        <v>1.8875333268143644E-2</v>
      </c>
      <c r="BI3087" s="2">
        <f t="shared" si="647"/>
        <v>-0.11280936262106842</v>
      </c>
      <c r="BJ3087" s="2">
        <f t="shared" si="648"/>
        <v>9.3619726711436688E-2</v>
      </c>
      <c r="BK3087" s="2">
        <f t="shared" si="649"/>
        <v>-2.0351055187077294E-2</v>
      </c>
      <c r="BL3087" s="2"/>
      <c r="BM3087" s="2">
        <f t="shared" si="650"/>
        <v>-0.85062401804457877</v>
      </c>
    </row>
    <row r="3088" spans="1:65">
      <c r="A3088">
        <v>2</v>
      </c>
      <c r="B3088" t="s">
        <v>474</v>
      </c>
      <c r="C3088">
        <v>2942</v>
      </c>
      <c r="D3088">
        <v>1.09331847248E-2</v>
      </c>
      <c r="E3088" s="1">
        <v>3.3445790751700002E-5</v>
      </c>
      <c r="F3088" s="1"/>
      <c r="G3088" s="1"/>
      <c r="H3088" s="1"/>
      <c r="I3088" s="1"/>
      <c r="J3088">
        <v>1.3428833004999999E-3</v>
      </c>
      <c r="K3088" s="1">
        <v>8.59266587113E-5</v>
      </c>
      <c r="L3088">
        <v>2.7612476020400001</v>
      </c>
      <c r="M3088">
        <v>1.5461858117800001E-2</v>
      </c>
      <c r="N3088" s="1">
        <v>4.7299490885399999E-5</v>
      </c>
      <c r="O3088">
        <v>4.8243856699499998</v>
      </c>
      <c r="P3088">
        <v>3.6175533323599997E-2</v>
      </c>
      <c r="Q3088">
        <v>0.18697934613200001</v>
      </c>
      <c r="R3088">
        <v>1.5142471482800001E-3</v>
      </c>
      <c r="S3088">
        <v>0</v>
      </c>
      <c r="T3088">
        <v>56.375777533300003</v>
      </c>
      <c r="U3088">
        <v>4</v>
      </c>
      <c r="V3088">
        <v>3</v>
      </c>
      <c r="Z3088">
        <v>2</v>
      </c>
      <c r="AA3088" t="s">
        <v>474</v>
      </c>
      <c r="AB3088">
        <v>2942</v>
      </c>
      <c r="AC3088">
        <v>1.1732223115000001E-2</v>
      </c>
      <c r="AD3088" s="1">
        <v>6.2438701289199998E-5</v>
      </c>
      <c r="AE3088">
        <v>0.16708037461399999</v>
      </c>
      <c r="AF3088">
        <v>6.21925139407E-3</v>
      </c>
      <c r="AG3088">
        <v>0.96983550893899995</v>
      </c>
      <c r="AH3088">
        <v>2.12784032099E-3</v>
      </c>
      <c r="AI3088">
        <v>1.3147772226799999E-3</v>
      </c>
      <c r="AJ3088" s="1">
        <v>8.27637348767E-5</v>
      </c>
      <c r="AK3088">
        <v>3.1796008680000001</v>
      </c>
      <c r="AL3088">
        <v>1.6591869046100001E-2</v>
      </c>
      <c r="AM3088" s="1">
        <v>8.8301658180100001E-5</v>
      </c>
      <c r="AN3088">
        <v>5.0438026018500004</v>
      </c>
      <c r="AO3088">
        <v>4.0695789010699999E-2</v>
      </c>
      <c r="AP3088">
        <v>0.20976997519500001</v>
      </c>
      <c r="AQ3088">
        <v>2.0275522075600002E-3</v>
      </c>
      <c r="AR3088">
        <v>0</v>
      </c>
      <c r="AS3088">
        <v>1.34670564936</v>
      </c>
      <c r="AT3088">
        <v>2</v>
      </c>
      <c r="AU3088">
        <v>2</v>
      </c>
      <c r="AV3088">
        <f t="shared" si="638"/>
        <v>2942</v>
      </c>
      <c r="AW3088" s="2">
        <f t="shared" si="639"/>
        <v>7.308377296393094E-2</v>
      </c>
      <c r="AX3088" s="2">
        <f t="shared" si="640"/>
        <v>0.86686276167730691</v>
      </c>
      <c r="BC3088" s="2">
        <f t="shared" si="641"/>
        <v>-2.0929650260402489E-2</v>
      </c>
      <c r="BD3088" s="2">
        <f t="shared" si="642"/>
        <v>-3.6809575538447561E-2</v>
      </c>
      <c r="BE3088" s="2">
        <f t="shared" si="643"/>
        <v>0.15150878380154031</v>
      </c>
      <c r="BF3088" s="2">
        <f t="shared" si="644"/>
        <v>7.3083772965107527E-2</v>
      </c>
      <c r="BG3088" s="2">
        <f t="shared" si="645"/>
        <v>0.86686276167416842</v>
      </c>
      <c r="BH3088" s="2">
        <f t="shared" si="646"/>
        <v>4.5480802512680253E-2</v>
      </c>
      <c r="BI3088" s="2">
        <f t="shared" si="647"/>
        <v>0.12495339451294565</v>
      </c>
      <c r="BJ3088" s="2">
        <f t="shared" si="648"/>
        <v>0.12188848412653405</v>
      </c>
      <c r="BK3088" s="2">
        <f t="shared" si="649"/>
        <v>0.33898367242299382</v>
      </c>
      <c r="BL3088" s="2"/>
      <c r="BM3088" s="2">
        <f t="shared" si="650"/>
        <v>-0.97611198092009421</v>
      </c>
    </row>
    <row r="3089" spans="1:65">
      <c r="A3089">
        <v>2</v>
      </c>
      <c r="B3089" t="s">
        <v>474</v>
      </c>
      <c r="C3089">
        <v>706</v>
      </c>
      <c r="D3089">
        <v>1.13178362494E-2</v>
      </c>
      <c r="E3089" s="1">
        <v>7.5298447123599995E-5</v>
      </c>
      <c r="F3089" s="1"/>
      <c r="G3089" s="1"/>
      <c r="H3089" s="1"/>
      <c r="I3089" s="1"/>
      <c r="J3089">
        <v>7.8814846322999995E-4</v>
      </c>
      <c r="K3089">
        <v>1.51391268045E-4</v>
      </c>
      <c r="L3089">
        <v>2.95895794122</v>
      </c>
      <c r="M3089">
        <v>1.6005837520599999E-2</v>
      </c>
      <c r="N3089">
        <v>1.0648808514799999E-4</v>
      </c>
      <c r="O3089">
        <v>4.6005115020399998</v>
      </c>
      <c r="P3089">
        <v>6.2567484260100004E-2</v>
      </c>
      <c r="Q3089">
        <v>0.18457567229899999</v>
      </c>
      <c r="R3089">
        <v>2.7945181487299998E-3</v>
      </c>
      <c r="S3089">
        <v>0</v>
      </c>
      <c r="T3089">
        <v>8.0643709288499998</v>
      </c>
      <c r="U3089">
        <v>4</v>
      </c>
      <c r="V3089">
        <v>3</v>
      </c>
      <c r="Z3089">
        <v>2</v>
      </c>
      <c r="AA3089" t="s">
        <v>474</v>
      </c>
      <c r="AB3089">
        <v>706</v>
      </c>
      <c r="AC3089">
        <v>1.2143225421099999E-2</v>
      </c>
      <c r="AD3089" s="1">
        <v>7.3274285078100005E-5</v>
      </c>
      <c r="AE3089">
        <v>0.21696624539100001</v>
      </c>
      <c r="AF3089">
        <v>9.1096280368099993E-3</v>
      </c>
      <c r="AG3089">
        <v>0.96008278126400004</v>
      </c>
      <c r="AH3089">
        <v>4.0945403876799999E-3</v>
      </c>
      <c r="AI3089">
        <v>9.3210999969300001E-4</v>
      </c>
      <c r="AJ3089">
        <v>1.15004109695E-4</v>
      </c>
      <c r="AK3089">
        <v>3.4062780358200002</v>
      </c>
      <c r="AL3089">
        <v>1.7173114081500001E-2</v>
      </c>
      <c r="AM3089">
        <v>1.0362548773099999E-4</v>
      </c>
      <c r="AN3089">
        <v>4.7143812136500003</v>
      </c>
      <c r="AO3089">
        <v>5.5997998461000002E-2</v>
      </c>
      <c r="AP3089">
        <v>0.20293814514799999</v>
      </c>
      <c r="AQ3089">
        <v>2.7037348223E-3</v>
      </c>
      <c r="AR3089">
        <v>0</v>
      </c>
      <c r="AS3089">
        <v>1.1770343730799999</v>
      </c>
      <c r="AT3089">
        <v>2</v>
      </c>
      <c r="AU3089">
        <v>2</v>
      </c>
      <c r="AV3089">
        <f t="shared" si="638"/>
        <v>706</v>
      </c>
      <c r="AW3089" s="2">
        <f t="shared" si="639"/>
        <v>7.2928177569608843E-2</v>
      </c>
      <c r="AX3089" s="2">
        <f t="shared" si="640"/>
        <v>-2.6881856436924829E-2</v>
      </c>
      <c r="BC3089" s="2">
        <f t="shared" si="641"/>
        <v>0.18265789147518613</v>
      </c>
      <c r="BD3089" s="2">
        <f t="shared" si="642"/>
        <v>-0.24035176413995138</v>
      </c>
      <c r="BE3089" s="2">
        <f t="shared" si="643"/>
        <v>0.15117487422466264</v>
      </c>
      <c r="BF3089" s="2">
        <f t="shared" si="644"/>
        <v>7.292817757256885E-2</v>
      </c>
      <c r="BG3089" s="2">
        <f t="shared" si="645"/>
        <v>-2.6881856435125903E-2</v>
      </c>
      <c r="BH3089" s="2">
        <f t="shared" si="646"/>
        <v>2.4751532858793498E-2</v>
      </c>
      <c r="BI3089" s="2">
        <f t="shared" si="647"/>
        <v>-0.1049984009551977</v>
      </c>
      <c r="BJ3089" s="2">
        <f t="shared" si="648"/>
        <v>9.9484794611795033E-2</v>
      </c>
      <c r="BK3089" s="2">
        <f t="shared" si="649"/>
        <v>-3.24862182309524E-2</v>
      </c>
      <c r="BL3089" s="2"/>
      <c r="BM3089" s="2">
        <f t="shared" si="650"/>
        <v>-0.85404510984617521</v>
      </c>
    </row>
    <row r="3090" spans="1:65">
      <c r="A3090">
        <v>2</v>
      </c>
      <c r="B3090" t="s">
        <v>474</v>
      </c>
      <c r="C3090">
        <v>1876</v>
      </c>
      <c r="D3090">
        <v>1.08000703789E-2</v>
      </c>
      <c r="E3090" s="1">
        <v>1.9981008437100001E-5</v>
      </c>
      <c r="F3090" s="1"/>
      <c r="G3090" s="1"/>
      <c r="H3090" s="1"/>
      <c r="I3090" s="1"/>
      <c r="J3090">
        <v>5.7852425456500001E-4</v>
      </c>
      <c r="K3090" s="1">
        <v>8.2311036123899992E-6</v>
      </c>
      <c r="L3090">
        <v>2.6944191163800002</v>
      </c>
      <c r="M3090">
        <v>1.52736060045E-2</v>
      </c>
      <c r="N3090" s="1">
        <v>2.82574131216E-5</v>
      </c>
      <c r="O3090">
        <v>4.9897459487800004</v>
      </c>
      <c r="P3090">
        <v>3.7668630200800003E-2</v>
      </c>
      <c r="Q3090">
        <v>0.19103368439000001</v>
      </c>
      <c r="R3090">
        <v>1.48482880918E-3</v>
      </c>
      <c r="S3090">
        <v>0</v>
      </c>
      <c r="T3090">
        <v>4.4150348752399999</v>
      </c>
      <c r="U3090">
        <v>4</v>
      </c>
      <c r="V3090">
        <v>3</v>
      </c>
      <c r="Z3090">
        <v>2</v>
      </c>
      <c r="AA3090" t="s">
        <v>474</v>
      </c>
      <c r="AB3090">
        <v>1876</v>
      </c>
      <c r="AC3090">
        <v>1.1587268135799999E-2</v>
      </c>
      <c r="AD3090" s="1">
        <v>3.3006428592099997E-5</v>
      </c>
      <c r="AE3090">
        <v>0.177492863754</v>
      </c>
      <c r="AF3090">
        <v>3.8602231085099999E-3</v>
      </c>
      <c r="AG3090">
        <v>0.97217587774600001</v>
      </c>
      <c r="AH3090">
        <v>1.25716166303E-3</v>
      </c>
      <c r="AI3090">
        <v>6.5501573940200002E-4</v>
      </c>
      <c r="AJ3090" s="1">
        <v>1.0048821235400001E-5</v>
      </c>
      <c r="AK3090">
        <v>3.1015164838299998</v>
      </c>
      <c r="AL3090">
        <v>1.6386871748399999E-2</v>
      </c>
      <c r="AM3090" s="1">
        <v>4.6678138960499997E-5</v>
      </c>
      <c r="AN3090">
        <v>5.0815628351499997</v>
      </c>
      <c r="AO3090">
        <v>3.2658879297000003E-2</v>
      </c>
      <c r="AP3090">
        <v>0.20872923867000001</v>
      </c>
      <c r="AQ3090">
        <v>1.46734585145E-3</v>
      </c>
      <c r="AR3090">
        <v>0</v>
      </c>
      <c r="AS3090">
        <v>1.0440391095499999</v>
      </c>
      <c r="AT3090">
        <v>2</v>
      </c>
      <c r="AU3090">
        <v>2</v>
      </c>
      <c r="AV3090">
        <f t="shared" si="638"/>
        <v>1876</v>
      </c>
      <c r="AW3090" s="2">
        <f t="shared" si="639"/>
        <v>7.2888206213724341E-2</v>
      </c>
      <c r="AX3090" s="2">
        <f t="shared" si="640"/>
        <v>0.65189002827379194</v>
      </c>
      <c r="BC3090" s="2">
        <f t="shared" si="641"/>
        <v>0.13221828511669742</v>
      </c>
      <c r="BD3090" s="2">
        <f t="shared" si="642"/>
        <v>0.22083522557945368</v>
      </c>
      <c r="BE3090" s="2">
        <f t="shared" si="643"/>
        <v>0.1510891030185913</v>
      </c>
      <c r="BF3090" s="2">
        <f t="shared" si="644"/>
        <v>7.2888206201731434E-2</v>
      </c>
      <c r="BG3090" s="2">
        <f t="shared" si="645"/>
        <v>0.65189002827789544</v>
      </c>
      <c r="BH3090" s="2">
        <f t="shared" si="646"/>
        <v>1.8401114468051954E-2</v>
      </c>
      <c r="BI3090" s="2">
        <f t="shared" si="647"/>
        <v>-0.13299530344200314</v>
      </c>
      <c r="BJ3090" s="2">
        <f t="shared" si="648"/>
        <v>9.2630544903662557E-2</v>
      </c>
      <c r="BK3090" s="2">
        <f t="shared" si="649"/>
        <v>-1.1774392860585051E-2</v>
      </c>
      <c r="BL3090" s="2"/>
      <c r="BM3090" s="2">
        <f t="shared" si="650"/>
        <v>-0.76352641846498526</v>
      </c>
    </row>
    <row r="3091" spans="1:65">
      <c r="A3091">
        <v>2</v>
      </c>
      <c r="B3091" t="s">
        <v>474</v>
      </c>
      <c r="C3091">
        <v>1303</v>
      </c>
      <c r="D3091">
        <v>1.12075863523E-2</v>
      </c>
      <c r="E3091" s="1">
        <v>6.9619083761200001E-5</v>
      </c>
      <c r="F3091" s="1"/>
      <c r="G3091" s="1"/>
      <c r="H3091" s="1"/>
      <c r="I3091" s="1"/>
      <c r="J3091">
        <v>9.9840093507900011E-4</v>
      </c>
      <c r="K3091">
        <v>1.6642094934299999E-4</v>
      </c>
      <c r="L3091">
        <v>2.9015908116200002</v>
      </c>
      <c r="M3091">
        <v>1.5849920620900002E-2</v>
      </c>
      <c r="N3091" s="1">
        <v>9.8456252455E-5</v>
      </c>
      <c r="O3091">
        <v>4.6582850622900001</v>
      </c>
      <c r="P3091">
        <v>5.4684406724200003E-2</v>
      </c>
      <c r="Q3091">
        <v>0.18507300954100001</v>
      </c>
      <c r="R3091">
        <v>2.4580202746800001E-3</v>
      </c>
      <c r="S3091">
        <v>0</v>
      </c>
      <c r="T3091">
        <v>5.0353584608000004</v>
      </c>
      <c r="U3091">
        <v>4</v>
      </c>
      <c r="V3091">
        <v>3</v>
      </c>
      <c r="Z3091">
        <v>2</v>
      </c>
      <c r="AA3091" t="s">
        <v>474</v>
      </c>
      <c r="AB3091">
        <v>1303</v>
      </c>
      <c r="AC3091">
        <v>1.20238023341E-2</v>
      </c>
      <c r="AD3091" s="1">
        <v>7.8710137556500001E-5</v>
      </c>
      <c r="AE3091">
        <v>0.22060126372800001</v>
      </c>
      <c r="AF3091">
        <v>1.01537206232E-2</v>
      </c>
      <c r="AG3091">
        <v>0.95926478895900003</v>
      </c>
      <c r="AH3091">
        <v>4.9381652725100002E-3</v>
      </c>
      <c r="AI3091">
        <v>1.1866079988999999E-3</v>
      </c>
      <c r="AJ3091">
        <v>1.2978977412400001E-4</v>
      </c>
      <c r="AK3091">
        <v>3.3396091013600002</v>
      </c>
      <c r="AL3091">
        <v>1.7004224332199998E-2</v>
      </c>
      <c r="AM3091">
        <v>1.11312944029E-4</v>
      </c>
      <c r="AN3091">
        <v>4.7448780884300001</v>
      </c>
      <c r="AO3091">
        <v>5.2885824983700001E-2</v>
      </c>
      <c r="AP3091">
        <v>0.20224221750400001</v>
      </c>
      <c r="AQ3091">
        <v>2.6141964867500002E-3</v>
      </c>
      <c r="AR3091">
        <v>0</v>
      </c>
      <c r="AS3091">
        <v>0.50222585317199997</v>
      </c>
      <c r="AT3091">
        <v>2</v>
      </c>
      <c r="AU3091">
        <v>2</v>
      </c>
      <c r="AV3091">
        <f t="shared" si="638"/>
        <v>1303</v>
      </c>
      <c r="AW3091" s="2">
        <f t="shared" si="639"/>
        <v>7.2827097302042815E-2</v>
      </c>
      <c r="AX3091" s="2">
        <f t="shared" si="640"/>
        <v>0.13058278426190106</v>
      </c>
      <c r="BC3091" s="2">
        <f t="shared" si="641"/>
        <v>0.18850850115250306</v>
      </c>
      <c r="BD3091" s="2">
        <f t="shared" si="642"/>
        <v>-0.22011156265850709</v>
      </c>
      <c r="BE3091" s="2">
        <f t="shared" si="643"/>
        <v>0.15095798070005884</v>
      </c>
      <c r="BF3091" s="2">
        <f t="shared" si="644"/>
        <v>7.2827097302803553E-2</v>
      </c>
      <c r="BG3091" s="2">
        <f t="shared" si="645"/>
        <v>0.13058278426630368</v>
      </c>
      <c r="BH3091" s="2">
        <f t="shared" si="646"/>
        <v>1.8589035445896733E-2</v>
      </c>
      <c r="BI3091" s="2">
        <f t="shared" si="647"/>
        <v>-3.2890212187381355E-2</v>
      </c>
      <c r="BJ3091" s="2">
        <f t="shared" si="648"/>
        <v>9.2769918237031956E-2</v>
      </c>
      <c r="BK3091" s="2">
        <f t="shared" si="649"/>
        <v>6.3537397831403983E-2</v>
      </c>
      <c r="BL3091" s="2"/>
      <c r="BM3091" s="2">
        <f t="shared" si="650"/>
        <v>-0.90026015881852273</v>
      </c>
    </row>
    <row r="3092" spans="1:65">
      <c r="A3092">
        <v>2</v>
      </c>
      <c r="B3092" t="s">
        <v>474</v>
      </c>
      <c r="C3092">
        <v>1591</v>
      </c>
      <c r="D3092">
        <v>1.12255580704E-2</v>
      </c>
      <c r="E3092" s="1">
        <v>5.6982481444500001E-5</v>
      </c>
      <c r="F3092" s="1"/>
      <c r="G3092" s="1"/>
      <c r="H3092" s="1"/>
      <c r="I3092" s="1"/>
      <c r="J3092">
        <v>7.8013794824600003E-4</v>
      </c>
      <c r="K3092">
        <v>1.037924105E-4</v>
      </c>
      <c r="L3092">
        <v>2.9109038572400001</v>
      </c>
      <c r="M3092">
        <v>1.58753364684E-2</v>
      </c>
      <c r="N3092" s="1">
        <v>8.0585398076500001E-5</v>
      </c>
      <c r="O3092">
        <v>4.7498558395800003</v>
      </c>
      <c r="P3092">
        <v>5.4516120826100002E-2</v>
      </c>
      <c r="Q3092">
        <v>0.18901370783300001</v>
      </c>
      <c r="R3092">
        <v>2.37209186199E-3</v>
      </c>
      <c r="S3092">
        <v>0</v>
      </c>
      <c r="T3092">
        <v>7.8170788850099999</v>
      </c>
      <c r="U3092">
        <v>4</v>
      </c>
      <c r="V3092">
        <v>3</v>
      </c>
      <c r="Z3092">
        <v>2</v>
      </c>
      <c r="AA3092" t="s">
        <v>474</v>
      </c>
      <c r="AB3092">
        <v>1591</v>
      </c>
      <c r="AC3092">
        <v>1.2043032251100001E-2</v>
      </c>
      <c r="AD3092" s="1">
        <v>5.3303359877299999E-5</v>
      </c>
      <c r="AE3092">
        <v>0.23196896287400001</v>
      </c>
      <c r="AF3092">
        <v>7.2890304460199997E-3</v>
      </c>
      <c r="AG3092">
        <v>0.95741774972399996</v>
      </c>
      <c r="AH3092">
        <v>3.6273178305900001E-3</v>
      </c>
      <c r="AI3092">
        <v>1.02278394303E-3</v>
      </c>
      <c r="AJ3092" s="1">
        <v>7.9788577961899994E-5</v>
      </c>
      <c r="AK3092">
        <v>3.3502998559899999</v>
      </c>
      <c r="AL3092">
        <v>1.70314195416E-2</v>
      </c>
      <c r="AM3092" s="1">
        <v>7.5382334458500003E-5</v>
      </c>
      <c r="AN3092">
        <v>4.8103090468099996</v>
      </c>
      <c r="AO3092">
        <v>4.4223620393700001E-2</v>
      </c>
      <c r="AP3092">
        <v>0.20535900937400001</v>
      </c>
      <c r="AQ3092">
        <v>2.0953739675799998E-3</v>
      </c>
      <c r="AR3092">
        <v>0</v>
      </c>
      <c r="AS3092">
        <v>3.1212831812899999</v>
      </c>
      <c r="AT3092">
        <v>2</v>
      </c>
      <c r="AU3092">
        <v>2</v>
      </c>
      <c r="AV3092">
        <f t="shared" si="638"/>
        <v>1591</v>
      </c>
      <c r="AW3092" s="2">
        <f t="shared" si="639"/>
        <v>7.2822587133155453E-2</v>
      </c>
      <c r="AX3092" s="2">
        <f t="shared" si="640"/>
        <v>-6.4565836269931579E-2</v>
      </c>
      <c r="BC3092" s="2">
        <f t="shared" si="641"/>
        <v>0.31102960102062188</v>
      </c>
      <c r="BD3092" s="2">
        <f t="shared" si="642"/>
        <v>-0.23126770466613264</v>
      </c>
      <c r="BE3092" s="2">
        <f t="shared" si="643"/>
        <v>0.1509483034477879</v>
      </c>
      <c r="BF3092" s="2">
        <f t="shared" si="644"/>
        <v>7.2822587130748004E-2</v>
      </c>
      <c r="BG3092" s="2">
        <f t="shared" si="645"/>
        <v>-6.4565836270495461E-2</v>
      </c>
      <c r="BH3092" s="2">
        <f t="shared" si="646"/>
        <v>1.2727377266116091E-2</v>
      </c>
      <c r="BI3092" s="2">
        <f t="shared" si="647"/>
        <v>-0.18879737362883658</v>
      </c>
      <c r="BJ3092" s="2">
        <f t="shared" si="648"/>
        <v>8.6476804928040607E-2</v>
      </c>
      <c r="BK3092" s="2">
        <f t="shared" si="649"/>
        <v>-0.11665564004669508</v>
      </c>
      <c r="BL3092" s="2"/>
      <c r="BM3092" s="2">
        <f t="shared" si="650"/>
        <v>-0.60070977570977824</v>
      </c>
    </row>
    <row r="3093" spans="1:65">
      <c r="A3093">
        <v>2</v>
      </c>
      <c r="B3093" t="s">
        <v>474</v>
      </c>
      <c r="C3093">
        <v>823</v>
      </c>
      <c r="D3093">
        <v>1.08583228947E-2</v>
      </c>
      <c r="E3093" s="1">
        <v>3.8614236348300001E-5</v>
      </c>
      <c r="F3093" s="1"/>
      <c r="G3093" s="1"/>
      <c r="H3093" s="1"/>
      <c r="I3093" s="1"/>
      <c r="J3093">
        <v>1.1827825925899999E-3</v>
      </c>
      <c r="K3093">
        <v>1.11766968814E-4</v>
      </c>
      <c r="L3093">
        <v>2.7235633675900002</v>
      </c>
      <c r="M3093">
        <v>1.53559875023E-2</v>
      </c>
      <c r="N3093" s="1">
        <v>5.4608776744500001E-5</v>
      </c>
      <c r="O3093">
        <v>4.9382073466999996</v>
      </c>
      <c r="P3093">
        <v>2.9034284594099999E-2</v>
      </c>
      <c r="Q3093">
        <v>0.190080254777</v>
      </c>
      <c r="R3093">
        <v>1.30610473232E-3</v>
      </c>
      <c r="S3093">
        <v>0</v>
      </c>
      <c r="T3093">
        <v>8.9532907358799996</v>
      </c>
      <c r="U3093">
        <v>4</v>
      </c>
      <c r="V3093">
        <v>3</v>
      </c>
      <c r="Z3093">
        <v>2</v>
      </c>
      <c r="AA3093" t="s">
        <v>474</v>
      </c>
      <c r="AB3093">
        <v>823</v>
      </c>
      <c r="AC3093">
        <v>1.1648957417599999E-2</v>
      </c>
      <c r="AD3093" s="1">
        <v>5.5868385080799998E-5</v>
      </c>
      <c r="AE3093">
        <v>0.17004920270400001</v>
      </c>
      <c r="AF3093">
        <v>6.7851362888699997E-3</v>
      </c>
      <c r="AG3093">
        <v>0.975771914189</v>
      </c>
      <c r="AH3093">
        <v>1.9526842146599999E-3</v>
      </c>
      <c r="AI3093">
        <v>1.26254379875E-3</v>
      </c>
      <c r="AJ3093" s="1">
        <v>9.5971632904999995E-5</v>
      </c>
      <c r="AK3093">
        <v>3.13462862598</v>
      </c>
      <c r="AL3093">
        <v>1.64741135675E-2</v>
      </c>
      <c r="AM3093" s="1">
        <v>7.9009827889099996E-5</v>
      </c>
      <c r="AN3093">
        <v>4.9694922768999996</v>
      </c>
      <c r="AO3093">
        <v>2.85346439477E-2</v>
      </c>
      <c r="AP3093">
        <v>0.20521259381199999</v>
      </c>
      <c r="AQ3093">
        <v>1.5352830449000001E-3</v>
      </c>
      <c r="AR3093">
        <v>0</v>
      </c>
      <c r="AS3093">
        <v>1.23973575339</v>
      </c>
      <c r="AT3093">
        <v>2</v>
      </c>
      <c r="AU3093">
        <v>2</v>
      </c>
      <c r="AV3093">
        <f t="shared" si="638"/>
        <v>823</v>
      </c>
      <c r="AW3093" s="2">
        <f t="shared" si="639"/>
        <v>7.2813686843473044E-2</v>
      </c>
      <c r="AX3093" s="2">
        <f t="shared" si="640"/>
        <v>0.44683387175827483</v>
      </c>
      <c r="BC3093" s="2">
        <f t="shared" si="641"/>
        <v>6.7435221535804737E-2</v>
      </c>
      <c r="BD3093" s="2">
        <f t="shared" si="642"/>
        <v>-0.14132382828853698</v>
      </c>
      <c r="BE3093" s="2">
        <f t="shared" si="643"/>
        <v>0.15092920667153017</v>
      </c>
      <c r="BF3093" s="2">
        <f t="shared" si="644"/>
        <v>7.2813686845768069E-2</v>
      </c>
      <c r="BG3093" s="2">
        <f t="shared" si="645"/>
        <v>0.44683387175592759</v>
      </c>
      <c r="BH3093" s="2">
        <f t="shared" si="646"/>
        <v>6.3352808020316186E-3</v>
      </c>
      <c r="BI3093" s="2">
        <f t="shared" si="647"/>
        <v>-1.7208643277593607E-2</v>
      </c>
      <c r="BJ3093" s="2">
        <f t="shared" si="648"/>
        <v>7.9610262795328665E-2</v>
      </c>
      <c r="BK3093" s="2">
        <f t="shared" si="649"/>
        <v>0.17546702565950939</v>
      </c>
      <c r="BL3093" s="2"/>
      <c r="BM3093" s="2">
        <f t="shared" si="650"/>
        <v>-0.86153295029035504</v>
      </c>
    </row>
    <row r="3094" spans="1:65">
      <c r="A3094">
        <v>2</v>
      </c>
      <c r="B3094" t="s">
        <v>474</v>
      </c>
      <c r="C3094">
        <v>3217</v>
      </c>
      <c r="D3094">
        <v>1.1381643415599999E-2</v>
      </c>
      <c r="E3094" s="1">
        <v>4.8119930803399998E-5</v>
      </c>
      <c r="F3094" s="1"/>
      <c r="G3094" s="1"/>
      <c r="H3094" s="1"/>
      <c r="I3094" s="1"/>
      <c r="J3094">
        <v>1.1212205341699999E-3</v>
      </c>
      <c r="K3094">
        <v>1.20742209998E-4</v>
      </c>
      <c r="L3094">
        <v>2.99241573798</v>
      </c>
      <c r="M3094">
        <v>1.6096074480399999E-2</v>
      </c>
      <c r="N3094" s="1">
        <v>6.8051858762600002E-5</v>
      </c>
      <c r="O3094">
        <v>4.5956359556399997</v>
      </c>
      <c r="P3094">
        <v>3.1712926880700001E-2</v>
      </c>
      <c r="Q3094">
        <v>0.18541955130000001</v>
      </c>
      <c r="R3094">
        <v>1.5005686849099999E-3</v>
      </c>
      <c r="S3094">
        <v>0</v>
      </c>
      <c r="T3094">
        <v>8.8554493106300001</v>
      </c>
      <c r="U3094">
        <v>4</v>
      </c>
      <c r="V3094">
        <v>3</v>
      </c>
      <c r="Z3094">
        <v>2</v>
      </c>
      <c r="AA3094" t="s">
        <v>474</v>
      </c>
      <c r="AB3094">
        <v>3217</v>
      </c>
      <c r="AC3094">
        <v>1.22076870954E-2</v>
      </c>
      <c r="AD3094" s="1">
        <v>4.3666096063399997E-5</v>
      </c>
      <c r="AE3094">
        <v>0.21979151576600001</v>
      </c>
      <c r="AF3094">
        <v>5.4549222439599998E-3</v>
      </c>
      <c r="AG3094">
        <v>0.95935087638100003</v>
      </c>
      <c r="AH3094">
        <v>2.63242950626E-3</v>
      </c>
      <c r="AI3094">
        <v>1.23778435588E-3</v>
      </c>
      <c r="AJ3094" s="1">
        <v>8.4435598363600002E-5</v>
      </c>
      <c r="AK3094">
        <v>3.44253811944</v>
      </c>
      <c r="AL3094">
        <v>1.72642766555E-2</v>
      </c>
      <c r="AM3094" s="1">
        <v>6.1753185268700002E-5</v>
      </c>
      <c r="AN3094">
        <v>4.65660192103</v>
      </c>
      <c r="AO3094">
        <v>2.9045485857500001E-2</v>
      </c>
      <c r="AP3094">
        <v>0.20151502557699999</v>
      </c>
      <c r="AQ3094">
        <v>1.4489572453200001E-3</v>
      </c>
      <c r="AR3094">
        <v>0</v>
      </c>
      <c r="AS3094">
        <v>2.0116566511</v>
      </c>
      <c r="AT3094">
        <v>2</v>
      </c>
      <c r="AU3094">
        <v>2</v>
      </c>
      <c r="AV3094">
        <f t="shared" si="638"/>
        <v>3217</v>
      </c>
      <c r="AW3094" s="2">
        <f t="shared" si="639"/>
        <v>7.2576837073265066E-2</v>
      </c>
      <c r="AX3094" s="2">
        <f t="shared" si="640"/>
        <v>-9.2556964767815247E-2</v>
      </c>
      <c r="BC3094" s="2">
        <f t="shared" si="641"/>
        <v>0.10396154740092067</v>
      </c>
      <c r="BD3094" s="2">
        <f t="shared" si="642"/>
        <v>-0.30069527164527959</v>
      </c>
      <c r="BE3094" s="2">
        <f t="shared" si="643"/>
        <v>0.15042107142634215</v>
      </c>
      <c r="BF3094" s="2">
        <f t="shared" si="644"/>
        <v>7.2576837074313158E-2</v>
      </c>
      <c r="BG3094" s="2">
        <f t="shared" si="645"/>
        <v>-9.2556964768192779E-2</v>
      </c>
      <c r="BH3094" s="2">
        <f t="shared" si="646"/>
        <v>1.3266056314834896E-2</v>
      </c>
      <c r="BI3094" s="2">
        <f t="shared" si="647"/>
        <v>-8.4112104607517765E-2</v>
      </c>
      <c r="BJ3094" s="2">
        <f t="shared" si="648"/>
        <v>8.6805701794403903E-2</v>
      </c>
      <c r="BK3094" s="2">
        <f t="shared" si="649"/>
        <v>-3.4394586605074565E-2</v>
      </c>
      <c r="BL3094" s="2"/>
      <c r="BM3094" s="2">
        <f t="shared" si="650"/>
        <v>-0.7728340391847508</v>
      </c>
    </row>
    <row r="3095" spans="1:65">
      <c r="A3095">
        <v>2</v>
      </c>
      <c r="B3095" t="s">
        <v>474</v>
      </c>
      <c r="C3095">
        <v>1022</v>
      </c>
      <c r="D3095">
        <v>1.10342696269E-2</v>
      </c>
      <c r="E3095" s="1">
        <v>4.6354084933099999E-5</v>
      </c>
      <c r="F3095" s="1"/>
      <c r="G3095" s="1"/>
      <c r="H3095" s="1"/>
      <c r="I3095" s="1"/>
      <c r="J3095">
        <v>7.2540677469199995E-4</v>
      </c>
      <c r="K3095" s="1">
        <v>1.3959417944299999E-5</v>
      </c>
      <c r="L3095">
        <v>2.8125429532099999</v>
      </c>
      <c r="M3095">
        <v>1.5604813757300001E-2</v>
      </c>
      <c r="N3095" s="1">
        <v>6.5554575583699995E-5</v>
      </c>
      <c r="O3095">
        <v>4.8834550985299998</v>
      </c>
      <c r="P3095">
        <v>8.0706914253500003E-2</v>
      </c>
      <c r="Q3095">
        <v>0.19101862862899999</v>
      </c>
      <c r="R3095">
        <v>3.2572808447099998E-3</v>
      </c>
      <c r="S3095">
        <v>0</v>
      </c>
      <c r="T3095">
        <v>5.4345194404199999</v>
      </c>
      <c r="U3095">
        <v>4</v>
      </c>
      <c r="V3095">
        <v>3</v>
      </c>
      <c r="Z3095">
        <v>2</v>
      </c>
      <c r="AA3095" t="s">
        <v>474</v>
      </c>
      <c r="AB3095">
        <v>1022</v>
      </c>
      <c r="AC3095">
        <v>1.1834929772099999E-2</v>
      </c>
      <c r="AD3095" s="1">
        <v>6.3402190090700004E-5</v>
      </c>
      <c r="AE3095">
        <v>0.20904260086099999</v>
      </c>
      <c r="AF3095">
        <v>7.5800970234700003E-3</v>
      </c>
      <c r="AG3095">
        <v>0.96082278743299998</v>
      </c>
      <c r="AH3095">
        <v>3.4161527794500002E-3</v>
      </c>
      <c r="AI3095">
        <v>8.4585894471599999E-4</v>
      </c>
      <c r="AJ3095" s="1">
        <v>1.9746093717599999E-5</v>
      </c>
      <c r="AK3095">
        <v>3.2355144985900002</v>
      </c>
      <c r="AL3095">
        <v>1.67371181934E-2</v>
      </c>
      <c r="AM3095" s="1">
        <v>8.96642371104E-5</v>
      </c>
      <c r="AN3095">
        <v>5.0052791572800004</v>
      </c>
      <c r="AO3095">
        <v>6.4439676431699996E-2</v>
      </c>
      <c r="AP3095">
        <v>0.20999014885600001</v>
      </c>
      <c r="AQ3095">
        <v>2.9282022986899998E-3</v>
      </c>
      <c r="AR3095">
        <v>0</v>
      </c>
      <c r="AS3095">
        <v>0.31538250441600002</v>
      </c>
      <c r="AT3095">
        <v>2</v>
      </c>
      <c r="AU3095">
        <v>2</v>
      </c>
      <c r="AV3095">
        <f t="shared" si="638"/>
        <v>1022</v>
      </c>
      <c r="AW3095" s="2">
        <f t="shared" si="639"/>
        <v>7.2561227183365398E-2</v>
      </c>
      <c r="AX3095" s="2">
        <f t="shared" si="640"/>
        <v>0.36777999570489822</v>
      </c>
      <c r="BC3095" s="2">
        <f t="shared" si="641"/>
        <v>0.16604775999664845</v>
      </c>
      <c r="BD3095" s="2">
        <f t="shared" si="642"/>
        <v>0.41453560573869436</v>
      </c>
      <c r="BE3095" s="2">
        <f t="shared" si="643"/>
        <v>0.15038758604459929</v>
      </c>
      <c r="BF3095" s="2">
        <f t="shared" si="644"/>
        <v>7.2561227177113968E-2</v>
      </c>
      <c r="BG3095" s="2">
        <f t="shared" si="645"/>
        <v>0.36777999570627717</v>
      </c>
      <c r="BH3095" s="2">
        <f t="shared" si="646"/>
        <v>2.4946284196750702E-2</v>
      </c>
      <c r="BI3095" s="2">
        <f t="shared" si="647"/>
        <v>-0.20155940754598417</v>
      </c>
      <c r="BJ3095" s="2">
        <f t="shared" si="648"/>
        <v>9.9317644374082845E-2</v>
      </c>
      <c r="BK3095" s="2">
        <f t="shared" si="649"/>
        <v>-0.1010286068990463</v>
      </c>
      <c r="BL3095" s="2"/>
      <c r="BM3095" s="2">
        <f t="shared" si="650"/>
        <v>-0.94196680904841401</v>
      </c>
    </row>
    <row r="3096" spans="1:65">
      <c r="A3096">
        <v>2</v>
      </c>
      <c r="B3096" t="s">
        <v>474</v>
      </c>
      <c r="C3096">
        <v>2735</v>
      </c>
      <c r="D3096">
        <v>1.10611905119E-2</v>
      </c>
      <c r="E3096" s="1">
        <v>2.42871551947E-5</v>
      </c>
      <c r="F3096" s="1"/>
      <c r="G3096" s="1"/>
      <c r="H3096" s="1"/>
      <c r="I3096" s="1"/>
      <c r="J3096">
        <v>8.7450134172999995E-4</v>
      </c>
      <c r="K3096" s="1">
        <v>8.8833899633600005E-6</v>
      </c>
      <c r="L3096">
        <v>2.8262835109900002</v>
      </c>
      <c r="M3096">
        <v>1.5642885637899999E-2</v>
      </c>
      <c r="N3096" s="1">
        <v>3.4347224267799998E-5</v>
      </c>
      <c r="O3096">
        <v>4.8530594993199996</v>
      </c>
      <c r="P3096">
        <v>4.1659491827200003E-2</v>
      </c>
      <c r="Q3096">
        <v>0.19029282798899999</v>
      </c>
      <c r="R3096">
        <v>1.6860967603800001E-3</v>
      </c>
      <c r="S3096">
        <v>0</v>
      </c>
      <c r="T3096">
        <v>7.3175177035200001</v>
      </c>
      <c r="U3096">
        <v>4</v>
      </c>
      <c r="V3096">
        <v>3</v>
      </c>
      <c r="Z3096">
        <v>2</v>
      </c>
      <c r="AA3096" t="s">
        <v>474</v>
      </c>
      <c r="AB3096">
        <v>2735</v>
      </c>
      <c r="AC3096">
        <v>1.1859914066E-2</v>
      </c>
      <c r="AD3096" s="1">
        <v>2.28079216091E-5</v>
      </c>
      <c r="AE3096">
        <v>0.18569947992399999</v>
      </c>
      <c r="AF3096">
        <v>2.8713130109499999E-3</v>
      </c>
      <c r="AG3096">
        <v>0.97272230551899996</v>
      </c>
      <c r="AH3096">
        <v>8.2847729291199998E-4</v>
      </c>
      <c r="AI3096">
        <v>9.7518969448599996E-4</v>
      </c>
      <c r="AJ3096" s="1">
        <v>9.8173887102800004E-6</v>
      </c>
      <c r="AK3096">
        <v>3.2491896741800002</v>
      </c>
      <c r="AL3096">
        <v>1.6772451320699999E-2</v>
      </c>
      <c r="AM3096" s="1">
        <v>3.2255272069099999E-5</v>
      </c>
      <c r="AN3096">
        <v>4.88952763138</v>
      </c>
      <c r="AO3096">
        <v>2.6064187903599999E-2</v>
      </c>
      <c r="AP3096">
        <v>0.205566991034</v>
      </c>
      <c r="AQ3096">
        <v>1.16492849482E-3</v>
      </c>
      <c r="AR3096">
        <v>0</v>
      </c>
      <c r="AS3096">
        <v>4.2627595345899998</v>
      </c>
      <c r="AT3096">
        <v>2</v>
      </c>
      <c r="AU3096">
        <v>2</v>
      </c>
      <c r="AV3096">
        <f t="shared" si="638"/>
        <v>2735</v>
      </c>
      <c r="AW3096" s="2">
        <f t="shared" si="639"/>
        <v>7.2209546815119596E-2</v>
      </c>
      <c r="AX3096" s="2">
        <f t="shared" si="640"/>
        <v>-6.0906004583146989E-2</v>
      </c>
      <c r="BC3096" s="2">
        <f t="shared" si="641"/>
        <v>0.11513801975056007</v>
      </c>
      <c r="BD3096" s="2">
        <f t="shared" si="642"/>
        <v>0.1051399016335347</v>
      </c>
      <c r="BE3096" s="2">
        <f t="shared" si="643"/>
        <v>0.14963331227936966</v>
      </c>
      <c r="BF3096" s="2">
        <f t="shared" si="644"/>
        <v>7.2209546815534972E-2</v>
      </c>
      <c r="BG3096" s="2">
        <f t="shared" si="645"/>
        <v>-6.0906004583932929E-2</v>
      </c>
      <c r="BH3096" s="2">
        <f t="shared" si="646"/>
        <v>7.5144621789842618E-3</v>
      </c>
      <c r="BI3096" s="2">
        <f t="shared" si="647"/>
        <v>-0.3743517560964974</v>
      </c>
      <c r="BJ3096" s="2">
        <f t="shared" si="648"/>
        <v>8.0266624898143527E-2</v>
      </c>
      <c r="BK3096" s="2">
        <f t="shared" si="649"/>
        <v>-0.30909748349349947</v>
      </c>
      <c r="BL3096" s="2"/>
      <c r="BM3096" s="2">
        <f t="shared" si="650"/>
        <v>-0.41745825465656849</v>
      </c>
    </row>
    <row r="3097" spans="1:65">
      <c r="A3097">
        <v>2</v>
      </c>
      <c r="B3097" t="s">
        <v>474</v>
      </c>
      <c r="C3097">
        <v>1216</v>
      </c>
      <c r="D3097">
        <v>1.1035217451099999E-2</v>
      </c>
      <c r="E3097" s="1">
        <v>6.5628090233100006E-5</v>
      </c>
      <c r="F3097" s="1"/>
      <c r="G3097" s="1"/>
      <c r="H3097" s="1"/>
      <c r="I3097" s="1"/>
      <c r="J3097">
        <v>8.6649726353199997E-4</v>
      </c>
      <c r="K3097">
        <v>1.5890943805199999E-4</v>
      </c>
      <c r="L3097">
        <v>2.8130261588600001</v>
      </c>
      <c r="M3097">
        <v>1.5606154183099999E-2</v>
      </c>
      <c r="N3097" s="1">
        <v>9.2812135280300002E-5</v>
      </c>
      <c r="O3097">
        <v>4.7984851637599997</v>
      </c>
      <c r="P3097">
        <v>5.2752597244399999E-2</v>
      </c>
      <c r="Q3097">
        <v>0.187711112584</v>
      </c>
      <c r="R3097">
        <v>2.3462214372099999E-3</v>
      </c>
      <c r="S3097">
        <v>0</v>
      </c>
      <c r="T3097">
        <v>7.4996654933000002</v>
      </c>
      <c r="U3097">
        <v>4</v>
      </c>
      <c r="V3097">
        <v>3</v>
      </c>
      <c r="Z3097">
        <v>2</v>
      </c>
      <c r="AA3097" t="s">
        <v>474</v>
      </c>
      <c r="AB3097">
        <v>1216</v>
      </c>
      <c r="AC3097">
        <v>1.18318873148E-2</v>
      </c>
      <c r="AD3097" s="1">
        <v>7.06955456243E-5</v>
      </c>
      <c r="AE3097">
        <v>0.20230970733299999</v>
      </c>
      <c r="AF3097">
        <v>9.0104863990700008E-3</v>
      </c>
      <c r="AG3097">
        <v>0.96607386862699995</v>
      </c>
      <c r="AH3097">
        <v>3.5456774959999999E-3</v>
      </c>
      <c r="AI3097">
        <v>9.942427595620001E-4</v>
      </c>
      <c r="AJ3097">
        <v>1.2276477249400001E-4</v>
      </c>
      <c r="AK3097">
        <v>3.23385117666</v>
      </c>
      <c r="AL3097">
        <v>1.67328155091E-2</v>
      </c>
      <c r="AM3097" s="1">
        <v>9.9978599421300001E-5</v>
      </c>
      <c r="AN3097">
        <v>4.8722830711</v>
      </c>
      <c r="AO3097">
        <v>4.9800166298500002E-2</v>
      </c>
      <c r="AP3097">
        <v>0.204357917779</v>
      </c>
      <c r="AQ3097">
        <v>2.4194789860599998E-3</v>
      </c>
      <c r="AR3097">
        <v>0</v>
      </c>
      <c r="AS3097">
        <v>0.85011166625300005</v>
      </c>
      <c r="AT3097">
        <v>2</v>
      </c>
      <c r="AU3097">
        <v>2</v>
      </c>
      <c r="AV3097">
        <f t="shared" si="638"/>
        <v>1216</v>
      </c>
      <c r="AW3097" s="2">
        <f t="shared" si="639"/>
        <v>7.2193399652544912E-2</v>
      </c>
      <c r="AX3097" s="2">
        <f t="shared" si="640"/>
        <v>7.7214731880833942E-2</v>
      </c>
      <c r="BC3097" s="2">
        <f t="shared" si="641"/>
        <v>0.14742746619797312</v>
      </c>
      <c r="BD3097" s="2">
        <f t="shared" si="642"/>
        <v>-0.22745449232645548</v>
      </c>
      <c r="BE3097" s="2">
        <f t="shared" si="643"/>
        <v>0.14959868626694264</v>
      </c>
      <c r="BF3097" s="2">
        <f t="shared" si="644"/>
        <v>7.2193399653840987E-2</v>
      </c>
      <c r="BG3097" s="2">
        <f t="shared" si="645"/>
        <v>7.7214731881307438E-2</v>
      </c>
      <c r="BH3097" s="2">
        <f t="shared" si="646"/>
        <v>1.5379417633162744E-2</v>
      </c>
      <c r="BI3097" s="2">
        <f t="shared" si="647"/>
        <v>-5.5967499234616629E-2</v>
      </c>
      <c r="BJ3097" s="2">
        <f t="shared" si="648"/>
        <v>8.8683109730920279E-2</v>
      </c>
      <c r="BK3097" s="2">
        <f t="shared" si="649"/>
        <v>3.1223629487041875E-2</v>
      </c>
      <c r="BL3097" s="2"/>
      <c r="BM3097" s="2">
        <f t="shared" si="650"/>
        <v>-0.88664672217548002</v>
      </c>
    </row>
    <row r="3098" spans="1:65">
      <c r="A3098">
        <v>2</v>
      </c>
      <c r="B3098" t="s">
        <v>474</v>
      </c>
      <c r="C3098">
        <v>1536</v>
      </c>
      <c r="D3098">
        <v>1.1498074895900001E-2</v>
      </c>
      <c r="E3098" s="1">
        <v>6.6013407694799998E-6</v>
      </c>
      <c r="F3098" s="1"/>
      <c r="G3098" s="1"/>
      <c r="H3098" s="1"/>
      <c r="I3098" s="1"/>
      <c r="J3098">
        <v>5.6808747684500001E-4</v>
      </c>
      <c r="K3098" s="1">
        <v>6.4462552911799997E-6</v>
      </c>
      <c r="L3098">
        <v>3.0539522777900001</v>
      </c>
      <c r="M3098">
        <v>1.6260733458900001E-2</v>
      </c>
      <c r="N3098" s="1">
        <v>9.3357056460399992E-6</v>
      </c>
      <c r="O3098">
        <v>4.3978645832099996</v>
      </c>
      <c r="P3098">
        <v>9.5631842485200003E-3</v>
      </c>
      <c r="Q3098">
        <v>0.17925526395499999</v>
      </c>
      <c r="R3098">
        <v>4.0314895511400003E-4</v>
      </c>
      <c r="S3098">
        <v>0</v>
      </c>
      <c r="T3098">
        <v>66.070870419100004</v>
      </c>
      <c r="U3098">
        <v>4</v>
      </c>
      <c r="V3098">
        <v>3</v>
      </c>
      <c r="Z3098">
        <v>2</v>
      </c>
      <c r="AA3098" t="s">
        <v>474</v>
      </c>
      <c r="AB3098">
        <v>1536</v>
      </c>
      <c r="AC3098">
        <v>1.23256850223E-2</v>
      </c>
      <c r="AD3098" s="1">
        <v>1.51710135573E-5</v>
      </c>
      <c r="AE3098">
        <v>0.240749413839</v>
      </c>
      <c r="AF3098">
        <v>1.7511358926E-3</v>
      </c>
      <c r="AG3098">
        <v>0.94470690636700005</v>
      </c>
      <c r="AH3098">
        <v>1.1073093934300001E-3</v>
      </c>
      <c r="AI3098">
        <v>6.6895925784399995E-4</v>
      </c>
      <c r="AJ3098" s="1">
        <v>8.0422183181499998E-6</v>
      </c>
      <c r="AK3098">
        <v>3.5094100103299999</v>
      </c>
      <c r="AL3098">
        <v>1.7431150924100001E-2</v>
      </c>
      <c r="AM3098" s="1">
        <v>2.14550531277E-5</v>
      </c>
      <c r="AN3098">
        <v>4.60827833918</v>
      </c>
      <c r="AO3098">
        <v>1.5650412704999998E-2</v>
      </c>
      <c r="AP3098">
        <v>0.201351421438</v>
      </c>
      <c r="AQ3098">
        <v>7.2734497875799999E-4</v>
      </c>
      <c r="AR3098">
        <v>0</v>
      </c>
      <c r="AS3098">
        <v>3.7705307504999999</v>
      </c>
      <c r="AT3098">
        <v>2</v>
      </c>
      <c r="AU3098">
        <v>2</v>
      </c>
      <c r="AV3098">
        <f t="shared" si="638"/>
        <v>1536</v>
      </c>
      <c r="AW3098" s="2">
        <f t="shared" si="639"/>
        <v>7.1978147115314903E-2</v>
      </c>
      <c r="AX3098" s="2">
        <f t="shared" si="640"/>
        <v>1.2981715513672913</v>
      </c>
      <c r="BC3098" s="2">
        <f t="shared" si="641"/>
        <v>0.17756381738814908</v>
      </c>
      <c r="BD3098" s="2">
        <f t="shared" si="642"/>
        <v>0.24757986689631337</v>
      </c>
      <c r="BE3098" s="2">
        <f t="shared" si="643"/>
        <v>0.14913714790251825</v>
      </c>
      <c r="BF3098" s="2">
        <f t="shared" si="644"/>
        <v>7.1978147120995609E-2</v>
      </c>
      <c r="BG3098" s="2">
        <f t="shared" si="645"/>
        <v>1.2981715513707055</v>
      </c>
      <c r="BH3098" s="2">
        <f t="shared" si="646"/>
        <v>4.7844528176995256E-2</v>
      </c>
      <c r="BI3098" s="2">
        <f t="shared" si="647"/>
        <v>0.63652736351096217</v>
      </c>
      <c r="BJ3098" s="2">
        <f t="shared" si="648"/>
        <v>0.12326643578258877</v>
      </c>
      <c r="BK3098" s="2">
        <f t="shared" si="649"/>
        <v>0.80415940443731471</v>
      </c>
      <c r="BL3098" s="2"/>
      <c r="BM3098" s="2">
        <f t="shared" si="650"/>
        <v>-0.94293202546624844</v>
      </c>
    </row>
    <row r="3099" spans="1:65">
      <c r="A3099">
        <v>2</v>
      </c>
      <c r="B3099" t="s">
        <v>474</v>
      </c>
      <c r="C3099">
        <v>1098</v>
      </c>
      <c r="D3099">
        <v>1.10891777499E-2</v>
      </c>
      <c r="E3099" s="1">
        <v>3.0519602659799998E-5</v>
      </c>
      <c r="F3099" s="1"/>
      <c r="G3099" s="1"/>
      <c r="H3099" s="1"/>
      <c r="I3099" s="1"/>
      <c r="J3099">
        <v>7.3357952464E-4</v>
      </c>
      <c r="K3099" s="1">
        <v>8.1884687595500008E-6</v>
      </c>
      <c r="L3099">
        <v>2.8406038391999999</v>
      </c>
      <c r="M3099">
        <v>1.5682465569499999E-2</v>
      </c>
      <c r="N3099" s="1">
        <v>4.3161235999700002E-5</v>
      </c>
      <c r="O3099">
        <v>4.7442073436300003</v>
      </c>
      <c r="P3099">
        <v>5.1033713513199998E-2</v>
      </c>
      <c r="Q3099">
        <v>0.18649532019100001</v>
      </c>
      <c r="R3099">
        <v>2.0707606397999999E-3</v>
      </c>
      <c r="S3099">
        <v>0</v>
      </c>
      <c r="T3099">
        <v>8.4982407088199992</v>
      </c>
      <c r="U3099">
        <v>4</v>
      </c>
      <c r="V3099">
        <v>3</v>
      </c>
      <c r="Z3099">
        <v>2</v>
      </c>
      <c r="AA3099" t="s">
        <v>474</v>
      </c>
      <c r="AB3099">
        <v>1098</v>
      </c>
      <c r="AC3099">
        <v>1.18860606275E-2</v>
      </c>
      <c r="AD3099">
        <v>1.99867384581E-3</v>
      </c>
      <c r="AE3099">
        <v>0.158786057393</v>
      </c>
      <c r="AF3099">
        <v>0.51077169643200004</v>
      </c>
      <c r="AG3099">
        <v>0.97932830156899997</v>
      </c>
      <c r="AH3099">
        <v>2.0182845749400002E-2</v>
      </c>
      <c r="AI3099">
        <v>7.9445880237999996E-4</v>
      </c>
      <c r="AJ3099" s="1">
        <v>4.1669864099999999E-5</v>
      </c>
      <c r="AK3099">
        <v>3.2635319002499998</v>
      </c>
      <c r="AL3099">
        <v>1.6809428142599999E-2</v>
      </c>
      <c r="AM3099">
        <v>2.8265516595100001E-3</v>
      </c>
      <c r="AN3099">
        <v>4.79739056856</v>
      </c>
      <c r="AO3099">
        <v>6.3908990433300006E-2</v>
      </c>
      <c r="AP3099">
        <v>0.20213799337800001</v>
      </c>
      <c r="AQ3099">
        <v>3.4096560141699997E-2</v>
      </c>
      <c r="AR3099">
        <v>4</v>
      </c>
      <c r="AS3099">
        <v>6.7618248990399996</v>
      </c>
      <c r="AT3099">
        <v>2</v>
      </c>
      <c r="AU3099">
        <v>2</v>
      </c>
      <c r="AV3099">
        <f t="shared" si="638"/>
        <v>1098</v>
      </c>
      <c r="AW3099" s="2">
        <f t="shared" si="639"/>
        <v>7.1861313396945611E-2</v>
      </c>
      <c r="AX3099" s="2">
        <f t="shared" si="640"/>
        <v>64.488200095167883</v>
      </c>
      <c r="BC3099" s="2">
        <f t="shared" si="641"/>
        <v>8.2989336118502108E-2</v>
      </c>
      <c r="BD3099" s="2">
        <f t="shared" si="642"/>
        <v>4.088846928969657</v>
      </c>
      <c r="BE3099" s="2">
        <f t="shared" si="643"/>
        <v>0.14888667515464221</v>
      </c>
      <c r="BF3099" s="2">
        <f t="shared" si="644"/>
        <v>7.186131339524636E-2</v>
      </c>
      <c r="BG3099" s="2">
        <f t="shared" si="645"/>
        <v>64.488200095327343</v>
      </c>
      <c r="BH3099" s="2">
        <f t="shared" si="646"/>
        <v>1.1210139245159321E-2</v>
      </c>
      <c r="BI3099" s="2">
        <f t="shared" si="647"/>
        <v>0.25228963431731821</v>
      </c>
      <c r="BJ3099" s="2">
        <f t="shared" si="648"/>
        <v>8.3877027964988513E-2</v>
      </c>
      <c r="BK3099" s="2">
        <f t="shared" si="649"/>
        <v>15.465717710856788</v>
      </c>
      <c r="BL3099" s="2"/>
      <c r="BM3099" s="2">
        <f t="shared" si="650"/>
        <v>-0.20432650348181358</v>
      </c>
    </row>
    <row r="3100" spans="1:65">
      <c r="A3100">
        <v>2</v>
      </c>
      <c r="B3100" t="s">
        <v>474</v>
      </c>
      <c r="C3100">
        <v>3327</v>
      </c>
      <c r="D3100">
        <v>1.11521587086E-2</v>
      </c>
      <c r="E3100" s="1">
        <v>1.40128247781E-5</v>
      </c>
      <c r="F3100" s="1"/>
      <c r="G3100" s="1"/>
      <c r="H3100" s="1"/>
      <c r="I3100" s="1"/>
      <c r="J3100">
        <v>8.3696461774000004E-4</v>
      </c>
      <c r="K3100" s="1">
        <v>6.3509486334700001E-5</v>
      </c>
      <c r="L3100">
        <v>2.87296187322</v>
      </c>
      <c r="M3100">
        <v>1.5771534095500001E-2</v>
      </c>
      <c r="N3100" s="1">
        <v>1.9817126848399999E-5</v>
      </c>
      <c r="O3100">
        <v>4.7393312420499996</v>
      </c>
      <c r="P3100">
        <v>3.4387086614099997E-2</v>
      </c>
      <c r="Q3100">
        <v>0.18736175117500001</v>
      </c>
      <c r="R3100">
        <v>1.3796717307699999E-3</v>
      </c>
      <c r="S3100">
        <v>0</v>
      </c>
      <c r="T3100">
        <v>12.0895449841</v>
      </c>
      <c r="U3100">
        <v>4</v>
      </c>
      <c r="V3100">
        <v>3</v>
      </c>
      <c r="Z3100">
        <v>2</v>
      </c>
      <c r="AA3100" t="s">
        <v>474</v>
      </c>
      <c r="AB3100">
        <v>3327</v>
      </c>
      <c r="AC3100">
        <v>1.1953308745900001E-2</v>
      </c>
      <c r="AD3100" s="1">
        <v>6.6879000565100004E-5</v>
      </c>
      <c r="AE3100">
        <v>0.23141822783300001</v>
      </c>
      <c r="AF3100">
        <v>8.8574745800499999E-3</v>
      </c>
      <c r="AG3100">
        <v>0.95377662978300004</v>
      </c>
      <c r="AH3100">
        <v>4.9692288941700002E-3</v>
      </c>
      <c r="AI3100">
        <v>1.0960443398200001E-3</v>
      </c>
      <c r="AJ3100" s="1">
        <v>9.5496492359899997E-5</v>
      </c>
      <c r="AK3100">
        <v>3.3005647284199999</v>
      </c>
      <c r="AL3100">
        <v>1.6904531343699999E-2</v>
      </c>
      <c r="AM3100" s="1">
        <v>9.4581189637199994E-5</v>
      </c>
      <c r="AN3100">
        <v>4.8592229058300003</v>
      </c>
      <c r="AO3100">
        <v>4.2859573702500001E-2</v>
      </c>
      <c r="AP3100">
        <v>0.20590168040099999</v>
      </c>
      <c r="AQ3100">
        <v>2.1506734065499999E-3</v>
      </c>
      <c r="AR3100">
        <v>0</v>
      </c>
      <c r="AS3100">
        <v>0.79062088755500004</v>
      </c>
      <c r="AT3100">
        <v>2</v>
      </c>
      <c r="AU3100">
        <v>2</v>
      </c>
      <c r="AV3100">
        <f t="shared" si="638"/>
        <v>3327</v>
      </c>
      <c r="AW3100" s="2">
        <f t="shared" si="639"/>
        <v>7.1838112981856383E-2</v>
      </c>
      <c r="AX3100" s="2">
        <f t="shared" si="640"/>
        <v>3.7726994110154095</v>
      </c>
      <c r="BC3100" s="2">
        <f t="shared" si="641"/>
        <v>0.30954680351909714</v>
      </c>
      <c r="BD3100" s="2">
        <f t="shared" si="642"/>
        <v>0.50365713645715782</v>
      </c>
      <c r="BE3100" s="2">
        <f t="shared" si="643"/>
        <v>0.14883694043622828</v>
      </c>
      <c r="BF3100" s="2">
        <f t="shared" si="644"/>
        <v>7.1838112978703225E-2</v>
      </c>
      <c r="BG3100" s="2">
        <f t="shared" si="645"/>
        <v>3.7726994110065109</v>
      </c>
      <c r="BH3100" s="2">
        <f t="shared" si="646"/>
        <v>2.5297169085008189E-2</v>
      </c>
      <c r="BI3100" s="2">
        <f t="shared" si="647"/>
        <v>0.24638571983373447</v>
      </c>
      <c r="BJ3100" s="2">
        <f t="shared" si="648"/>
        <v>9.8952582956396876E-2</v>
      </c>
      <c r="BK3100" s="2">
        <f t="shared" si="649"/>
        <v>0.55882979884620898</v>
      </c>
      <c r="BL3100" s="2"/>
      <c r="BM3100" s="2">
        <f t="shared" si="650"/>
        <v>-0.93460292437847625</v>
      </c>
    </row>
    <row r="3101" spans="1:65">
      <c r="A3101">
        <v>2</v>
      </c>
      <c r="B3101" t="s">
        <v>474</v>
      </c>
      <c r="C3101">
        <v>1838</v>
      </c>
      <c r="D3101">
        <v>1.08241789882E-2</v>
      </c>
      <c r="E3101" s="1">
        <v>4.6144845809900001E-5</v>
      </c>
      <c r="F3101" s="1"/>
      <c r="G3101" s="1"/>
      <c r="H3101" s="1"/>
      <c r="I3101" s="1"/>
      <c r="J3101">
        <v>7.0715739959500003E-4</v>
      </c>
      <c r="K3101" s="1">
        <v>8.0789941318899999E-5</v>
      </c>
      <c r="L3101">
        <v>2.70646185278</v>
      </c>
      <c r="M3101">
        <v>1.5307700726699999E-2</v>
      </c>
      <c r="N3101" s="1">
        <v>6.5258666777900001E-5</v>
      </c>
      <c r="O3101">
        <v>4.9755908412399998</v>
      </c>
      <c r="P3101">
        <v>5.78922127777E-2</v>
      </c>
      <c r="Q3101">
        <v>0.190916980421</v>
      </c>
      <c r="R3101">
        <v>2.3657776228100001E-3</v>
      </c>
      <c r="S3101">
        <v>0</v>
      </c>
      <c r="T3101">
        <v>6.4024453835699999</v>
      </c>
      <c r="U3101">
        <v>4</v>
      </c>
      <c r="V3101">
        <v>3</v>
      </c>
      <c r="Z3101">
        <v>2</v>
      </c>
      <c r="AA3101" t="s">
        <v>474</v>
      </c>
      <c r="AB3101">
        <v>1838</v>
      </c>
      <c r="AC3101">
        <v>1.1600660647200001E-2</v>
      </c>
      <c r="AD3101" s="1">
        <v>5.7196327145799998E-5</v>
      </c>
      <c r="AE3101">
        <v>0.194997103585</v>
      </c>
      <c r="AF3101">
        <v>7.4815117166399997E-3</v>
      </c>
      <c r="AG3101">
        <v>0.96921917312299999</v>
      </c>
      <c r="AH3101">
        <v>2.74529226691E-3</v>
      </c>
      <c r="AI3101">
        <v>8.8439986924299997E-4</v>
      </c>
      <c r="AJ3101" s="1">
        <v>7.09979777584E-5</v>
      </c>
      <c r="AK3101">
        <v>3.1086900641200002</v>
      </c>
      <c r="AL3101">
        <v>1.6405811619699999E-2</v>
      </c>
      <c r="AM3101" s="1">
        <v>8.0887821567499998E-5</v>
      </c>
      <c r="AN3101">
        <v>5.0556254406300001</v>
      </c>
      <c r="AO3101">
        <v>5.1880938486100002E-2</v>
      </c>
      <c r="AP3101">
        <v>0.20790385645600001</v>
      </c>
      <c r="AQ3101">
        <v>2.3669860997500001E-3</v>
      </c>
      <c r="AR3101">
        <v>0</v>
      </c>
      <c r="AS3101">
        <v>2.2660544426200002</v>
      </c>
      <c r="AT3101">
        <v>2</v>
      </c>
      <c r="AU3101">
        <v>2</v>
      </c>
      <c r="AV3101">
        <f t="shared" si="638"/>
        <v>1838</v>
      </c>
      <c r="AW3101" s="2">
        <f t="shared" si="639"/>
        <v>7.1735848034893385E-2</v>
      </c>
      <c r="AX3101" s="2">
        <f t="shared" si="640"/>
        <v>0.23949546567840069</v>
      </c>
      <c r="BC3101" s="2">
        <f t="shared" si="641"/>
        <v>0.25064076222565079</v>
      </c>
      <c r="BD3101" s="2">
        <f t="shared" si="642"/>
        <v>-0.12120275619273495</v>
      </c>
      <c r="BE3101" s="2">
        <f t="shared" si="643"/>
        <v>0.14861772794870282</v>
      </c>
      <c r="BF3101" s="2">
        <f t="shared" si="644"/>
        <v>7.1735848028741028E-2</v>
      </c>
      <c r="BG3101" s="2">
        <f t="shared" si="645"/>
        <v>0.23949546567955396</v>
      </c>
      <c r="BH3101" s="2">
        <f t="shared" si="646"/>
        <v>1.608544632059301E-2</v>
      </c>
      <c r="BI3101" s="2">
        <f t="shared" si="647"/>
        <v>-0.10383562837168893</v>
      </c>
      <c r="BJ3101" s="2">
        <f t="shared" si="648"/>
        <v>8.8975197478723247E-2</v>
      </c>
      <c r="BK3101" s="2">
        <f t="shared" si="649"/>
        <v>5.1081594835808192E-4</v>
      </c>
      <c r="BL3101" s="2"/>
      <c r="BM3101" s="2">
        <f t="shared" si="650"/>
        <v>-0.64606422907797612</v>
      </c>
    </row>
    <row r="3102" spans="1:65">
      <c r="A3102">
        <v>2</v>
      </c>
      <c r="B3102" t="s">
        <v>474</v>
      </c>
      <c r="C3102">
        <v>2066</v>
      </c>
      <c r="D3102">
        <v>1.0791879149000001E-2</v>
      </c>
      <c r="E3102" s="1">
        <v>2.9967511287000001E-5</v>
      </c>
      <c r="F3102" s="1"/>
      <c r="G3102" s="1"/>
      <c r="H3102" s="1"/>
      <c r="I3102" s="1"/>
      <c r="J3102">
        <v>1.0733235191600001E-3</v>
      </c>
      <c r="K3102" s="1">
        <v>1.07874186132E-5</v>
      </c>
      <c r="L3102">
        <v>2.69033354357</v>
      </c>
      <c r="M3102">
        <v>1.5262021855900001E-2</v>
      </c>
      <c r="N3102" s="1">
        <v>4.2380460892600002E-5</v>
      </c>
      <c r="O3102">
        <v>4.99087772724</v>
      </c>
      <c r="P3102">
        <v>5.6993055098300001E-2</v>
      </c>
      <c r="Q3102">
        <v>0.19093209392800001</v>
      </c>
      <c r="R3102">
        <v>2.2438759200600002E-3</v>
      </c>
      <c r="S3102">
        <v>0</v>
      </c>
      <c r="T3102">
        <v>6.3489843653099998</v>
      </c>
      <c r="U3102">
        <v>4</v>
      </c>
      <c r="V3102">
        <v>3</v>
      </c>
      <c r="Z3102">
        <v>2</v>
      </c>
      <c r="AA3102" t="s">
        <v>474</v>
      </c>
      <c r="AB3102">
        <v>2066</v>
      </c>
      <c r="AC3102">
        <v>1.15658857803E-2</v>
      </c>
      <c r="AD3102" s="1">
        <v>2.8224220912E-5</v>
      </c>
      <c r="AE3102">
        <v>0.17865372055299999</v>
      </c>
      <c r="AF3102">
        <v>3.3466165072000001E-3</v>
      </c>
      <c r="AG3102">
        <v>0.97223476637700001</v>
      </c>
      <c r="AH3102">
        <v>1.05042411427E-3</v>
      </c>
      <c r="AI3102">
        <v>1.2165710902700001E-3</v>
      </c>
      <c r="AJ3102" s="1">
        <v>1.24055471599E-5</v>
      </c>
      <c r="AK3102">
        <v>3.0900803906799998</v>
      </c>
      <c r="AL3102">
        <v>1.63566325313E-2</v>
      </c>
      <c r="AM3102" s="1">
        <v>3.9915076001099999E-5</v>
      </c>
      <c r="AN3102">
        <v>5.0839452621500003</v>
      </c>
      <c r="AO3102">
        <v>3.61835311129E-2</v>
      </c>
      <c r="AP3102">
        <v>0.20844174344899999</v>
      </c>
      <c r="AQ3102">
        <v>1.56830504137E-3</v>
      </c>
      <c r="AR3102">
        <v>0</v>
      </c>
      <c r="AS3102">
        <v>1.2886917386900001</v>
      </c>
      <c r="AT3102">
        <v>2</v>
      </c>
      <c r="AU3102">
        <v>2</v>
      </c>
      <c r="AV3102">
        <f t="shared" si="638"/>
        <v>2066</v>
      </c>
      <c r="AW3102" s="2">
        <f t="shared" si="639"/>
        <v>7.1721210051886128E-2</v>
      </c>
      <c r="AX3102" s="2">
        <f t="shared" si="640"/>
        <v>-5.8172677680987363E-2</v>
      </c>
      <c r="BC3102" s="2">
        <f t="shared" si="641"/>
        <v>0.13346169030387764</v>
      </c>
      <c r="BD3102" s="2">
        <f t="shared" si="642"/>
        <v>0.15000146047173699</v>
      </c>
      <c r="BE3102" s="2">
        <f t="shared" si="643"/>
        <v>0.1485863520772025</v>
      </c>
      <c r="BF3102" s="2">
        <f t="shared" si="644"/>
        <v>7.1721210055589318E-2</v>
      </c>
      <c r="BG3102" s="2">
        <f t="shared" si="645"/>
        <v>-5.8172677681532267E-2</v>
      </c>
      <c r="BH3102" s="2">
        <f t="shared" si="646"/>
        <v>1.8647528550347292E-2</v>
      </c>
      <c r="BI3102" s="2">
        <f t="shared" si="647"/>
        <v>-0.36512385499440808</v>
      </c>
      <c r="BJ3102" s="2">
        <f t="shared" si="648"/>
        <v>9.1706161917455453E-2</v>
      </c>
      <c r="BK3102" s="2">
        <f t="shared" si="649"/>
        <v>-0.30107318887398005</v>
      </c>
      <c r="BL3102" s="2"/>
      <c r="BM3102" s="2">
        <f t="shared" si="650"/>
        <v>-0.79702395461371134</v>
      </c>
    </row>
    <row r="3103" spans="1:65">
      <c r="A3103">
        <v>2</v>
      </c>
      <c r="B3103" t="s">
        <v>474</v>
      </c>
      <c r="C3103">
        <v>1404</v>
      </c>
      <c r="D3103">
        <v>1.12344932868E-2</v>
      </c>
      <c r="E3103" s="1">
        <v>3.6037056860299998E-5</v>
      </c>
      <c r="F3103" s="1"/>
      <c r="G3103" s="1"/>
      <c r="H3103" s="1"/>
      <c r="I3103" s="1"/>
      <c r="J3103">
        <v>8.04148194421E-4</v>
      </c>
      <c r="K3103" s="1">
        <v>1.02063855996E-5</v>
      </c>
      <c r="L3103">
        <v>2.9155396904100002</v>
      </c>
      <c r="M3103">
        <v>1.5887972772600002E-2</v>
      </c>
      <c r="N3103" s="1">
        <v>5.0964094559800001E-5</v>
      </c>
      <c r="O3103">
        <v>4.7127936191900002</v>
      </c>
      <c r="P3103">
        <v>5.7478187847999997E-2</v>
      </c>
      <c r="Q3103">
        <v>0.18768814533600001</v>
      </c>
      <c r="R3103">
        <v>2.3669313717500002E-3</v>
      </c>
      <c r="S3103">
        <v>0</v>
      </c>
      <c r="T3103">
        <v>4.4436097458299999</v>
      </c>
      <c r="U3103">
        <v>4</v>
      </c>
      <c r="V3103">
        <v>3</v>
      </c>
      <c r="Z3103">
        <v>2</v>
      </c>
      <c r="AA3103" t="s">
        <v>474</v>
      </c>
      <c r="AB3103">
        <v>1404</v>
      </c>
      <c r="AC3103">
        <v>1.20392539012E-2</v>
      </c>
      <c r="AD3103" s="1">
        <v>3.3306882825899999E-5</v>
      </c>
      <c r="AE3103">
        <v>0.180069104014</v>
      </c>
      <c r="AF3103">
        <v>4.1454394016399998E-3</v>
      </c>
      <c r="AG3103">
        <v>0.97465091811799998</v>
      </c>
      <c r="AH3103">
        <v>1.09427001251E-3</v>
      </c>
      <c r="AI3103">
        <v>8.8049613782399997E-4</v>
      </c>
      <c r="AJ3103" s="1">
        <v>1.06032787317E-5</v>
      </c>
      <c r="AK3103">
        <v>3.34819795689</v>
      </c>
      <c r="AL3103">
        <v>1.7026076147899999E-2</v>
      </c>
      <c r="AM3103" s="1">
        <v>4.7103045412700001E-5</v>
      </c>
      <c r="AN3103">
        <v>4.7651815217399998</v>
      </c>
      <c r="AO3103">
        <v>3.6410422302399999E-2</v>
      </c>
      <c r="AP3103">
        <v>0.20336862607299999</v>
      </c>
      <c r="AQ3103">
        <v>1.65264355114E-3</v>
      </c>
      <c r="AR3103">
        <v>0</v>
      </c>
      <c r="AS3103">
        <v>2.4534836444999999</v>
      </c>
      <c r="AT3103">
        <v>2</v>
      </c>
      <c r="AU3103">
        <v>2</v>
      </c>
      <c r="AV3103">
        <f t="shared" si="638"/>
        <v>1404</v>
      </c>
      <c r="AW3103" s="2">
        <f t="shared" si="639"/>
        <v>7.1633013955827912E-2</v>
      </c>
      <c r="AX3103" s="2">
        <f t="shared" si="640"/>
        <v>-7.5760183329723521E-2</v>
      </c>
      <c r="BC3103" s="2">
        <f t="shared" si="641"/>
        <v>9.4942628650645358E-2</v>
      </c>
      <c r="BD3103" s="2">
        <f t="shared" si="642"/>
        <v>3.8886746755438496E-2</v>
      </c>
      <c r="BE3103" s="2">
        <f t="shared" si="643"/>
        <v>0.14839731659395003</v>
      </c>
      <c r="BF3103" s="2">
        <f t="shared" si="644"/>
        <v>7.1633013952714084E-2</v>
      </c>
      <c r="BG3103" s="2">
        <f t="shared" si="645"/>
        <v>-7.5760183330041142E-2</v>
      </c>
      <c r="BH3103" s="2">
        <f t="shared" si="646"/>
        <v>1.1116103692018585E-2</v>
      </c>
      <c r="BI3103" s="2">
        <f t="shared" si="647"/>
        <v>-0.36653496455582968</v>
      </c>
      <c r="BJ3103" s="2">
        <f t="shared" si="648"/>
        <v>8.3545397653798176E-2</v>
      </c>
      <c r="BK3103" s="2">
        <f t="shared" si="649"/>
        <v>-0.3017780021572356</v>
      </c>
      <c r="BL3103" s="2"/>
      <c r="BM3103" s="2">
        <f t="shared" si="650"/>
        <v>-0.4478624845932041</v>
      </c>
    </row>
    <row r="3104" spans="1:65">
      <c r="A3104">
        <v>2</v>
      </c>
      <c r="B3104" t="s">
        <v>474</v>
      </c>
      <c r="C3104">
        <v>1092</v>
      </c>
      <c r="D3104">
        <v>1.12673536411E-2</v>
      </c>
      <c r="E3104" s="1">
        <v>4.6203379986200001E-5</v>
      </c>
      <c r="F3104" s="1"/>
      <c r="G3104" s="1"/>
      <c r="H3104" s="1"/>
      <c r="I3104" s="1"/>
      <c r="J3104">
        <v>9.3193828593499996E-4</v>
      </c>
      <c r="K3104">
        <v>1.1139992086E-4</v>
      </c>
      <c r="L3104">
        <v>2.9326202614899999</v>
      </c>
      <c r="M3104">
        <v>1.59344443313E-2</v>
      </c>
      <c r="N3104" s="1">
        <v>6.5341446603999994E-5</v>
      </c>
      <c r="O3104">
        <v>4.6809011721999996</v>
      </c>
      <c r="P3104">
        <v>4.1807038515399998E-2</v>
      </c>
      <c r="Q3104">
        <v>0.186963284698</v>
      </c>
      <c r="R3104">
        <v>1.83743453071E-3</v>
      </c>
      <c r="S3104">
        <v>0</v>
      </c>
      <c r="T3104">
        <v>4.8903014445700004</v>
      </c>
      <c r="U3104">
        <v>4</v>
      </c>
      <c r="V3104">
        <v>3</v>
      </c>
      <c r="Z3104">
        <v>2</v>
      </c>
      <c r="AA3104" t="s">
        <v>474</v>
      </c>
      <c r="AB3104">
        <v>1092</v>
      </c>
      <c r="AC3104">
        <v>1.20743819826E-2</v>
      </c>
      <c r="AD3104" s="1">
        <v>6.5431619056599999E-5</v>
      </c>
      <c r="AE3104">
        <v>0.216913231968</v>
      </c>
      <c r="AF3104">
        <v>8.5560192881000002E-3</v>
      </c>
      <c r="AG3104">
        <v>0.96213982410900001</v>
      </c>
      <c r="AH3104">
        <v>3.7504189525099998E-3</v>
      </c>
      <c r="AI3104">
        <v>1.0478453889200001E-3</v>
      </c>
      <c r="AJ3104" s="1">
        <v>9.8216596645300003E-5</v>
      </c>
      <c r="AK3104">
        <v>3.3677651760499998</v>
      </c>
      <c r="AL3104">
        <v>1.7075754757099999E-2</v>
      </c>
      <c r="AM3104" s="1">
        <v>9.2534283077899993E-5</v>
      </c>
      <c r="AN3104">
        <v>4.7542325211499996</v>
      </c>
      <c r="AO3104">
        <v>4.0998691253799999E-2</v>
      </c>
      <c r="AP3104">
        <v>0.20349336878400001</v>
      </c>
      <c r="AQ3104">
        <v>2.0725663054099999E-3</v>
      </c>
      <c r="AR3104">
        <v>0</v>
      </c>
      <c r="AS3104">
        <v>0.90150634407800001</v>
      </c>
      <c r="AT3104">
        <v>2</v>
      </c>
      <c r="AU3104">
        <v>2</v>
      </c>
      <c r="AV3104">
        <f t="shared" si="638"/>
        <v>1092</v>
      </c>
      <c r="AW3104" s="2">
        <f t="shared" si="639"/>
        <v>7.1625367163075201E-2</v>
      </c>
      <c r="AX3104" s="2">
        <f t="shared" si="640"/>
        <v>0.41616520428035952</v>
      </c>
      <c r="BC3104" s="2">
        <f t="shared" si="641"/>
        <v>0.12437207992663618</v>
      </c>
      <c r="BD3104" s="2">
        <f t="shared" si="642"/>
        <v>-0.11834231221104653</v>
      </c>
      <c r="BE3104" s="2">
        <f t="shared" si="643"/>
        <v>0.14838092755279278</v>
      </c>
      <c r="BF3104" s="2">
        <f t="shared" si="644"/>
        <v>7.1625367165024073E-2</v>
      </c>
      <c r="BG3104" s="2">
        <f t="shared" si="645"/>
        <v>0.41616520427993309</v>
      </c>
      <c r="BH3104" s="2">
        <f t="shared" si="646"/>
        <v>1.5666075025364119E-2</v>
      </c>
      <c r="BI3104" s="2">
        <f t="shared" si="647"/>
        <v>-1.9335195467199563E-2</v>
      </c>
      <c r="BJ3104" s="2">
        <f t="shared" si="648"/>
        <v>8.8413530564040416E-2</v>
      </c>
      <c r="BK3104" s="2">
        <f t="shared" si="649"/>
        <v>0.12796743000641389</v>
      </c>
      <c r="BL3104" s="2"/>
      <c r="BM3104" s="2">
        <f t="shared" si="650"/>
        <v>-0.81565423843575169</v>
      </c>
    </row>
    <row r="3105" spans="1:65">
      <c r="A3105">
        <v>2</v>
      </c>
      <c r="B3105" t="s">
        <v>474</v>
      </c>
      <c r="C3105">
        <v>499</v>
      </c>
      <c r="D3105">
        <v>1.15930192204E-2</v>
      </c>
      <c r="E3105" s="1">
        <v>5.6872233529499998E-5</v>
      </c>
      <c r="F3105" s="1"/>
      <c r="G3105" s="1"/>
      <c r="H3105" s="1"/>
      <c r="I3105" s="1"/>
      <c r="J3105">
        <v>7.3771645703200005E-4</v>
      </c>
      <c r="K3105">
        <v>1.0391897576E-4</v>
      </c>
      <c r="L3105">
        <v>3.1045959862900001</v>
      </c>
      <c r="M3105">
        <v>1.6395005010300001E-2</v>
      </c>
      <c r="N3105" s="1">
        <v>8.0429483979800002E-5</v>
      </c>
      <c r="O3105">
        <v>4.4597926462900004</v>
      </c>
      <c r="P3105">
        <v>4.9395373474799997E-2</v>
      </c>
      <c r="Q3105">
        <v>0.18328045527699999</v>
      </c>
      <c r="R3105">
        <v>2.2201729649900001E-3</v>
      </c>
      <c r="S3105">
        <v>0</v>
      </c>
      <c r="T3105">
        <v>6.6244962801899998</v>
      </c>
      <c r="U3105">
        <v>4</v>
      </c>
      <c r="V3105">
        <v>3</v>
      </c>
      <c r="Z3105">
        <v>2</v>
      </c>
      <c r="AA3105" t="s">
        <v>474</v>
      </c>
      <c r="AB3105">
        <v>499</v>
      </c>
      <c r="AC3105">
        <v>1.2419349033E-2</v>
      </c>
      <c r="AD3105" s="1">
        <v>2.5902061388399999E-5</v>
      </c>
      <c r="AE3105">
        <v>0.24736927501</v>
      </c>
      <c r="AF3105">
        <v>3.6512658041099998E-3</v>
      </c>
      <c r="AG3105">
        <v>0.95435114257599996</v>
      </c>
      <c r="AH3105">
        <v>1.84177436118E-3</v>
      </c>
      <c r="AI3105">
        <v>9.0607539514499995E-4</v>
      </c>
      <c r="AJ3105" s="1">
        <v>5.5265547151199999E-5</v>
      </c>
      <c r="AK3105">
        <v>3.5629493222900002</v>
      </c>
      <c r="AL3105">
        <v>1.7563611838199999E-2</v>
      </c>
      <c r="AM3105" s="1">
        <v>3.6631046508899998E-5</v>
      </c>
      <c r="AN3105">
        <v>4.5088070699499996</v>
      </c>
      <c r="AO3105">
        <v>2.5753207195800001E-2</v>
      </c>
      <c r="AP3105">
        <v>0.198502242356</v>
      </c>
      <c r="AQ3105">
        <v>1.20701731732E-3</v>
      </c>
      <c r="AR3105">
        <v>0</v>
      </c>
      <c r="AS3105">
        <v>2.3377915895000001</v>
      </c>
      <c r="AT3105">
        <v>2</v>
      </c>
      <c r="AU3105">
        <v>2</v>
      </c>
      <c r="AV3105">
        <f t="shared" si="638"/>
        <v>499</v>
      </c>
      <c r="AW3105" s="2">
        <f t="shared" si="639"/>
        <v>7.1278223290264564E-2</v>
      </c>
      <c r="AX3105" s="2">
        <f t="shared" si="640"/>
        <v>-0.54455698711104017</v>
      </c>
      <c r="BC3105" s="2">
        <f t="shared" si="641"/>
        <v>0.22821632418279772</v>
      </c>
      <c r="BD3105" s="2">
        <f t="shared" si="642"/>
        <v>-0.46818618306212606</v>
      </c>
      <c r="BE3105" s="2">
        <f t="shared" si="643"/>
        <v>0.14763703168595971</v>
      </c>
      <c r="BF3105" s="2">
        <f t="shared" si="644"/>
        <v>7.1278223286045467E-2</v>
      </c>
      <c r="BG3105" s="2">
        <f t="shared" si="645"/>
        <v>-0.54455698711059808</v>
      </c>
      <c r="BH3105" s="2">
        <f t="shared" si="646"/>
        <v>1.0990292048840696E-2</v>
      </c>
      <c r="BI3105" s="2">
        <f t="shared" si="647"/>
        <v>-0.47863118781886532</v>
      </c>
      <c r="BJ3105" s="2">
        <f t="shared" si="648"/>
        <v>8.3051883824680844E-2</v>
      </c>
      <c r="BK3105" s="2">
        <f t="shared" si="649"/>
        <v>-0.456340863368077</v>
      </c>
      <c r="BL3105" s="2"/>
      <c r="BM3105" s="2">
        <f t="shared" si="650"/>
        <v>-0.64709896562385139</v>
      </c>
    </row>
    <row r="3106" spans="1:65">
      <c r="A3106">
        <v>2</v>
      </c>
      <c r="B3106" t="s">
        <v>474</v>
      </c>
      <c r="C3106">
        <v>2633</v>
      </c>
      <c r="D3106">
        <v>1.0363429597800001E-2</v>
      </c>
      <c r="E3106" s="1">
        <v>1.9113781567E-5</v>
      </c>
      <c r="F3106" s="1"/>
      <c r="G3106" s="1"/>
      <c r="H3106" s="1"/>
      <c r="I3106" s="1"/>
      <c r="J3106">
        <v>8.62376937232E-4</v>
      </c>
      <c r="K3106" s="1">
        <v>1.13817541209E-5</v>
      </c>
      <c r="L3106">
        <v>2.4809555469700002</v>
      </c>
      <c r="M3106">
        <v>1.4656102689900001E-2</v>
      </c>
      <c r="N3106" s="1">
        <v>2.7030969120300001E-5</v>
      </c>
      <c r="O3106">
        <v>5.2626413362099997</v>
      </c>
      <c r="P3106">
        <v>4.27275539127E-2</v>
      </c>
      <c r="Q3106">
        <v>0.19333576718500001</v>
      </c>
      <c r="R3106">
        <v>1.60969072022E-3</v>
      </c>
      <c r="S3106">
        <v>0</v>
      </c>
      <c r="T3106">
        <v>4.5888966877800001</v>
      </c>
      <c r="U3106">
        <v>4</v>
      </c>
      <c r="V3106">
        <v>3</v>
      </c>
      <c r="Z3106">
        <v>2</v>
      </c>
      <c r="AA3106" t="s">
        <v>474</v>
      </c>
      <c r="AB3106">
        <v>2633</v>
      </c>
      <c r="AC3106">
        <v>1.11019816688E-2</v>
      </c>
      <c r="AD3106" s="1">
        <v>4.62914602492E-5</v>
      </c>
      <c r="AE3106">
        <v>0.14798483738599999</v>
      </c>
      <c r="AF3106">
        <v>5.4898609189899996E-3</v>
      </c>
      <c r="AG3106">
        <v>0.98088427522400001</v>
      </c>
      <c r="AH3106">
        <v>1.2996282211900001E-3</v>
      </c>
      <c r="AI3106">
        <v>9.6599831537500002E-4</v>
      </c>
      <c r="AJ3106" s="1">
        <v>1.46136370709E-5</v>
      </c>
      <c r="AK3106">
        <v>2.84716733013</v>
      </c>
      <c r="AL3106">
        <v>1.5700573045299999E-2</v>
      </c>
      <c r="AM3106" s="1">
        <v>6.54660109065E-5</v>
      </c>
      <c r="AN3106">
        <v>5.2918469971800004</v>
      </c>
      <c r="AO3106">
        <v>3.9337001371500001E-2</v>
      </c>
      <c r="AP3106">
        <v>0.208263286208</v>
      </c>
      <c r="AQ3106">
        <v>1.7750474828400001E-3</v>
      </c>
      <c r="AR3106">
        <v>0</v>
      </c>
      <c r="AS3106">
        <v>1.7852459402</v>
      </c>
      <c r="AT3106">
        <v>2</v>
      </c>
      <c r="AU3106">
        <v>2</v>
      </c>
      <c r="AV3106">
        <f t="shared" si="638"/>
        <v>2633</v>
      </c>
      <c r="AW3106" s="2">
        <f t="shared" si="639"/>
        <v>7.1265218143304859E-2</v>
      </c>
      <c r="AX3106" s="2">
        <f t="shared" si="640"/>
        <v>1.4218891529618787</v>
      </c>
      <c r="BC3106" s="2">
        <f t="shared" si="641"/>
        <v>0.12015787258364886</v>
      </c>
      <c r="BD3106" s="2">
        <f t="shared" si="642"/>
        <v>0.28395297558443849</v>
      </c>
      <c r="BE3106" s="2">
        <f t="shared" si="643"/>
        <v>0.14760916760772097</v>
      </c>
      <c r="BF3106" s="2">
        <f t="shared" si="644"/>
        <v>7.1265218148326481E-2</v>
      </c>
      <c r="BG3106" s="2">
        <f t="shared" si="645"/>
        <v>1.4218891529618021</v>
      </c>
      <c r="BH3106" s="2">
        <f t="shared" si="646"/>
        <v>5.5496202579964756E-3</v>
      </c>
      <c r="BI3106" s="2">
        <f t="shared" si="647"/>
        <v>-7.9352835131341753E-2</v>
      </c>
      <c r="BJ3106" s="2">
        <f t="shared" si="648"/>
        <v>7.7210333299146242E-2</v>
      </c>
      <c r="BK3106" s="2">
        <f t="shared" si="649"/>
        <v>0.10272579728694742</v>
      </c>
      <c r="BL3106" s="2"/>
      <c r="BM3106" s="2">
        <f t="shared" si="650"/>
        <v>-0.61096401560880198</v>
      </c>
    </row>
    <row r="3107" spans="1:65">
      <c r="A3107">
        <v>2</v>
      </c>
      <c r="B3107" t="s">
        <v>474</v>
      </c>
      <c r="C3107">
        <v>2026</v>
      </c>
      <c r="D3107">
        <v>1.09679051835E-2</v>
      </c>
      <c r="E3107" s="1">
        <v>4.8555849957300002E-5</v>
      </c>
      <c r="F3107" s="1"/>
      <c r="G3107" s="1"/>
      <c r="H3107" s="1"/>
      <c r="I3107" s="1"/>
      <c r="J3107">
        <v>1.0283822196100001E-3</v>
      </c>
      <c r="K3107">
        <v>1.03992087859E-4</v>
      </c>
      <c r="L3107">
        <v>2.77881320904</v>
      </c>
      <c r="M3107">
        <v>1.55109602613E-2</v>
      </c>
      <c r="N3107" s="1">
        <v>6.8668341542099995E-5</v>
      </c>
      <c r="O3107">
        <v>4.8367788236799996</v>
      </c>
      <c r="P3107">
        <v>5.4103836809600001E-2</v>
      </c>
      <c r="Q3107">
        <v>0.18805498392299999</v>
      </c>
      <c r="R3107">
        <v>2.2623253910700001E-3</v>
      </c>
      <c r="S3107">
        <v>0</v>
      </c>
      <c r="T3107">
        <v>6.42122429504</v>
      </c>
      <c r="U3107">
        <v>4</v>
      </c>
      <c r="V3107">
        <v>3</v>
      </c>
      <c r="Z3107">
        <v>2</v>
      </c>
      <c r="AA3107" t="s">
        <v>474</v>
      </c>
      <c r="AB3107">
        <v>2026</v>
      </c>
      <c r="AC3107">
        <v>1.1749151704599999E-2</v>
      </c>
      <c r="AD3107">
        <v>1.08315708584E-3</v>
      </c>
      <c r="AE3107">
        <v>0.18162110038199999</v>
      </c>
      <c r="AF3107">
        <v>0.15222988602099999</v>
      </c>
      <c r="AG3107">
        <v>0.97185153593200002</v>
      </c>
      <c r="AH3107">
        <v>1.5034836695500001E-2</v>
      </c>
      <c r="AI3107">
        <v>1.15523170468E-3</v>
      </c>
      <c r="AJ3107">
        <v>1.2377487740600001E-4</v>
      </c>
      <c r="AK3107">
        <v>3.18878326949</v>
      </c>
      <c r="AL3107">
        <v>1.6615809687100001E-2</v>
      </c>
      <c r="AM3107">
        <v>1.5318154409700001E-3</v>
      </c>
      <c r="AN3107">
        <v>4.9285392614800001</v>
      </c>
      <c r="AO3107">
        <v>6.8298144611000006E-2</v>
      </c>
      <c r="AP3107">
        <v>0.20527197649199999</v>
      </c>
      <c r="AQ3107">
        <v>1.91366723381E-2</v>
      </c>
      <c r="AR3107">
        <v>4</v>
      </c>
      <c r="AS3107">
        <v>0.95613701630000003</v>
      </c>
      <c r="AT3107">
        <v>2</v>
      </c>
      <c r="AU3107">
        <v>2</v>
      </c>
      <c r="AV3107">
        <f t="shared" si="638"/>
        <v>2026</v>
      </c>
      <c r="AW3107" s="2">
        <f t="shared" si="639"/>
        <v>7.1230240235418726E-2</v>
      </c>
      <c r="AX3107" s="2">
        <f t="shared" si="640"/>
        <v>21.30744774919043</v>
      </c>
      <c r="BC3107" s="2">
        <f t="shared" si="641"/>
        <v>0.12334857862294214</v>
      </c>
      <c r="BD3107" s="2">
        <f t="shared" si="642"/>
        <v>0.1902336029047032</v>
      </c>
      <c r="BE3107" s="2">
        <f t="shared" si="643"/>
        <v>0.147534227603457</v>
      </c>
      <c r="BF3107" s="2">
        <f t="shared" si="644"/>
        <v>7.1230240242224796E-2</v>
      </c>
      <c r="BG3107" s="2">
        <f t="shared" si="645"/>
        <v>21.307447749132788</v>
      </c>
      <c r="BH3107" s="2">
        <f t="shared" si="646"/>
        <v>1.8971394216075774E-2</v>
      </c>
      <c r="BI3107" s="2">
        <f t="shared" si="647"/>
        <v>0.26235307213704695</v>
      </c>
      <c r="BJ3107" s="2">
        <f t="shared" si="648"/>
        <v>9.1552971422706769E-2</v>
      </c>
      <c r="BK3107" s="2">
        <f t="shared" si="649"/>
        <v>7.4588505321283733</v>
      </c>
      <c r="BL3107" s="2"/>
      <c r="BM3107" s="2">
        <f t="shared" si="650"/>
        <v>-0.85109739632696579</v>
      </c>
    </row>
    <row r="3108" spans="1:65">
      <c r="A3108">
        <v>2</v>
      </c>
      <c r="B3108" t="s">
        <v>474</v>
      </c>
      <c r="C3108">
        <v>2486</v>
      </c>
      <c r="D3108">
        <v>1.08717303995E-2</v>
      </c>
      <c r="E3108" s="1">
        <v>3.7648368702499998E-5</v>
      </c>
      <c r="F3108" s="1"/>
      <c r="G3108" s="1"/>
      <c r="H3108" s="1"/>
      <c r="I3108" s="1"/>
      <c r="J3108">
        <v>8.6239887793700001E-4</v>
      </c>
      <c r="K3108" s="1">
        <v>1.4084305228700001E-5</v>
      </c>
      <c r="L3108">
        <v>2.73029345543</v>
      </c>
      <c r="M3108">
        <v>1.53749485775E-2</v>
      </c>
      <c r="N3108" s="1">
        <v>5.3242833620300003E-5</v>
      </c>
      <c r="O3108">
        <v>4.9616251496499997</v>
      </c>
      <c r="P3108">
        <v>6.9425840964099997E-2</v>
      </c>
      <c r="Q3108">
        <v>0.19121746499200001</v>
      </c>
      <c r="R3108">
        <v>2.7563441897E-3</v>
      </c>
      <c r="S3108">
        <v>0</v>
      </c>
      <c r="T3108">
        <v>6.92580494071</v>
      </c>
      <c r="U3108">
        <v>4</v>
      </c>
      <c r="V3108">
        <v>3</v>
      </c>
      <c r="Z3108">
        <v>2</v>
      </c>
      <c r="AA3108" t="s">
        <v>474</v>
      </c>
      <c r="AB3108">
        <v>2486</v>
      </c>
      <c r="AC3108">
        <v>1.1644768236000001E-2</v>
      </c>
      <c r="AD3108" s="1">
        <v>6.1815499064500002E-5</v>
      </c>
      <c r="AE3108">
        <v>0.20382014687200001</v>
      </c>
      <c r="AF3108">
        <v>7.5383592131E-3</v>
      </c>
      <c r="AG3108">
        <v>0.96303606576</v>
      </c>
      <c r="AH3108">
        <v>3.2636418516600002E-3</v>
      </c>
      <c r="AI3108">
        <v>1.0107243627499999E-3</v>
      </c>
      <c r="AJ3108" s="1">
        <v>2.2203646334200001E-5</v>
      </c>
      <c r="AK3108">
        <v>3.1323744899200001</v>
      </c>
      <c r="AL3108">
        <v>1.6468189170000001E-2</v>
      </c>
      <c r="AM3108" s="1">
        <v>8.7420317141899994E-5</v>
      </c>
      <c r="AN3108">
        <v>5.0698228958199998</v>
      </c>
      <c r="AO3108">
        <v>5.98976169094E-2</v>
      </c>
      <c r="AP3108">
        <v>0.20928040623499999</v>
      </c>
      <c r="AQ3108">
        <v>2.71066847238E-3</v>
      </c>
      <c r="AR3108">
        <v>0</v>
      </c>
      <c r="AS3108">
        <v>0.685473710382</v>
      </c>
      <c r="AT3108">
        <v>2</v>
      </c>
      <c r="AU3108">
        <v>2</v>
      </c>
      <c r="AV3108">
        <f t="shared" si="638"/>
        <v>2486</v>
      </c>
      <c r="AW3108" s="2">
        <f t="shared" si="639"/>
        <v>7.1105317009659552E-2</v>
      </c>
      <c r="AX3108" s="2">
        <f t="shared" si="640"/>
        <v>0.64191706559639627</v>
      </c>
      <c r="BC3108" s="2">
        <f t="shared" si="641"/>
        <v>0.17199174141763596</v>
      </c>
      <c r="BD3108" s="2">
        <f t="shared" si="642"/>
        <v>0.57648147875657951</v>
      </c>
      <c r="BE3108" s="2">
        <f t="shared" si="643"/>
        <v>0.14726660011228554</v>
      </c>
      <c r="BF3108" s="2">
        <f t="shared" si="644"/>
        <v>7.1105317002482252E-2</v>
      </c>
      <c r="BG3108" s="2">
        <f t="shared" si="645"/>
        <v>0.64191706559676931</v>
      </c>
      <c r="BH3108" s="2">
        <f t="shared" si="646"/>
        <v>2.1806916666736207E-2</v>
      </c>
      <c r="BI3108" s="2">
        <f t="shared" si="647"/>
        <v>-0.13724319248256608</v>
      </c>
      <c r="BJ3108" s="2">
        <f t="shared" si="648"/>
        <v>9.4462821394247026E-2</v>
      </c>
      <c r="BK3108" s="2">
        <f t="shared" si="649"/>
        <v>-1.6571122536395356E-2</v>
      </c>
      <c r="BL3108" s="2"/>
      <c r="BM3108" s="2">
        <f t="shared" si="650"/>
        <v>-0.90102613107788032</v>
      </c>
    </row>
    <row r="3109" spans="1:65">
      <c r="A3109">
        <v>2</v>
      </c>
      <c r="B3109" t="s">
        <v>474</v>
      </c>
      <c r="C3109">
        <v>2708</v>
      </c>
      <c r="D3109">
        <v>1.0858771006999999E-2</v>
      </c>
      <c r="E3109" s="1">
        <v>2.8540023563300001E-5</v>
      </c>
      <c r="F3109" s="1"/>
      <c r="G3109" s="1"/>
      <c r="H3109" s="1"/>
      <c r="I3109" s="1"/>
      <c r="J3109">
        <v>7.0942146216100002E-4</v>
      </c>
      <c r="K3109" s="1">
        <v>7.3440879059800004E-6</v>
      </c>
      <c r="L3109">
        <v>2.7237881697600002</v>
      </c>
      <c r="M3109">
        <v>1.5356621228700001E-2</v>
      </c>
      <c r="N3109" s="1">
        <v>4.0361688393700003E-5</v>
      </c>
      <c r="O3109">
        <v>4.9761519353599999</v>
      </c>
      <c r="P3109">
        <v>5.3242360431400002E-2</v>
      </c>
      <c r="Q3109">
        <v>0.19154871319</v>
      </c>
      <c r="R3109">
        <v>2.1104054388600001E-3</v>
      </c>
      <c r="S3109">
        <v>0</v>
      </c>
      <c r="T3109">
        <v>40.638220871999998</v>
      </c>
      <c r="U3109">
        <v>4</v>
      </c>
      <c r="V3109">
        <v>3</v>
      </c>
      <c r="Z3109">
        <v>2</v>
      </c>
      <c r="AA3109" t="s">
        <v>474</v>
      </c>
      <c r="AB3109">
        <v>2708</v>
      </c>
      <c r="AC3109">
        <v>1.1626828750499999E-2</v>
      </c>
      <c r="AD3109" s="1">
        <v>9.7457519439699999E-6</v>
      </c>
      <c r="AE3109">
        <v>0.22198772759099999</v>
      </c>
      <c r="AF3109">
        <v>1.1333857853500001E-3</v>
      </c>
      <c r="AG3109">
        <v>0.95148746977700005</v>
      </c>
      <c r="AH3109">
        <v>7.1416662192700005E-4</v>
      </c>
      <c r="AI3109">
        <v>8.8060893148299995E-4</v>
      </c>
      <c r="AJ3109" s="1">
        <v>8.8300222260400004E-6</v>
      </c>
      <c r="AK3109">
        <v>3.1227306909200001</v>
      </c>
      <c r="AL3109">
        <v>1.6442818906300002E-2</v>
      </c>
      <c r="AM3109" s="1">
        <v>1.3782574574699999E-5</v>
      </c>
      <c r="AN3109">
        <v>5.1365857241399997</v>
      </c>
      <c r="AO3109">
        <v>1.3537158976599999E-2</v>
      </c>
      <c r="AP3109">
        <v>0.21170969588399999</v>
      </c>
      <c r="AQ3109">
        <v>5.85488872427E-4</v>
      </c>
      <c r="AR3109">
        <v>0</v>
      </c>
      <c r="AS3109">
        <v>3.2266127044599999</v>
      </c>
      <c r="AT3109">
        <v>2</v>
      </c>
      <c r="AU3109">
        <v>2</v>
      </c>
      <c r="AV3109">
        <f t="shared" si="638"/>
        <v>2708</v>
      </c>
      <c r="AW3109" s="2">
        <f t="shared" si="639"/>
        <v>7.0731553598918279E-2</v>
      </c>
      <c r="AX3109" s="2">
        <f t="shared" si="640"/>
        <v>-0.65852333925532591</v>
      </c>
      <c r="BC3109" s="2">
        <f t="shared" si="641"/>
        <v>0.24130573777756628</v>
      </c>
      <c r="BD3109" s="2">
        <f t="shared" si="642"/>
        <v>0.20233068273189683</v>
      </c>
      <c r="BE3109" s="2">
        <f t="shared" si="643"/>
        <v>0.14646605987540939</v>
      </c>
      <c r="BF3109" s="2">
        <f t="shared" si="644"/>
        <v>7.0731553603080685E-2</v>
      </c>
      <c r="BG3109" s="2">
        <f t="shared" si="645"/>
        <v>-0.65852333925527007</v>
      </c>
      <c r="BH3109" s="2">
        <f t="shared" si="646"/>
        <v>3.2240532617176451E-2</v>
      </c>
      <c r="BI3109" s="2">
        <f t="shared" si="647"/>
        <v>-0.74574457505425729</v>
      </c>
      <c r="BJ3109" s="2">
        <f t="shared" si="648"/>
        <v>0.10525250918288349</v>
      </c>
      <c r="BK3109" s="2">
        <f t="shared" si="649"/>
        <v>-0.72257043047459657</v>
      </c>
      <c r="BL3109" s="2"/>
      <c r="BM3109" s="2">
        <f t="shared" si="650"/>
        <v>-0.92060152646389204</v>
      </c>
    </row>
    <row r="3110" spans="1:65">
      <c r="A3110">
        <v>2</v>
      </c>
      <c r="B3110" t="s">
        <v>474</v>
      </c>
      <c r="C3110">
        <v>2458</v>
      </c>
      <c r="D3110">
        <v>1.08804912768E-2</v>
      </c>
      <c r="E3110" s="1">
        <v>2.82321915615E-5</v>
      </c>
      <c r="F3110" s="1"/>
      <c r="G3110" s="1"/>
      <c r="H3110" s="1"/>
      <c r="I3110" s="1"/>
      <c r="J3110">
        <v>7.0323176945000004E-4</v>
      </c>
      <c r="K3110" s="1">
        <v>4.3409249949099997E-6</v>
      </c>
      <c r="L3110">
        <v>2.7346955888200002</v>
      </c>
      <c r="M3110">
        <v>1.5387338329E-2</v>
      </c>
      <c r="N3110" s="1">
        <v>3.9926348201799998E-5</v>
      </c>
      <c r="O3110">
        <v>4.9324480999600002</v>
      </c>
      <c r="P3110">
        <v>4.7543991154299997E-2</v>
      </c>
      <c r="Q3110">
        <v>0.190246187062</v>
      </c>
      <c r="R3110">
        <v>1.8990681853399999E-3</v>
      </c>
      <c r="S3110">
        <v>0</v>
      </c>
      <c r="T3110">
        <v>8.6942962854699992</v>
      </c>
      <c r="U3110">
        <v>4</v>
      </c>
      <c r="V3110">
        <v>3</v>
      </c>
      <c r="Z3110">
        <v>2</v>
      </c>
      <c r="AA3110" t="s">
        <v>474</v>
      </c>
      <c r="AB3110">
        <v>2458</v>
      </c>
      <c r="AC3110">
        <v>1.1649142439000001E-2</v>
      </c>
      <c r="AD3110" s="1">
        <v>2.1675540482000001E-5</v>
      </c>
      <c r="AE3110">
        <v>0.21113709665300001</v>
      </c>
      <c r="AF3110">
        <v>2.7269557660999999E-3</v>
      </c>
      <c r="AG3110">
        <v>0.96160717047400002</v>
      </c>
      <c r="AH3110">
        <v>1.2255474102800001E-3</v>
      </c>
      <c r="AI3110">
        <v>8.3127975963199997E-4</v>
      </c>
      <c r="AJ3110" s="1">
        <v>1.00276078402E-5</v>
      </c>
      <c r="AK3110">
        <v>3.1347282019299998</v>
      </c>
      <c r="AL3110">
        <v>1.6474375227300001E-2</v>
      </c>
      <c r="AM3110" s="1">
        <v>3.06538433215E-5</v>
      </c>
      <c r="AN3110">
        <v>5.0165883202800003</v>
      </c>
      <c r="AO3110">
        <v>2.74799571327E-2</v>
      </c>
      <c r="AP3110">
        <v>0.207160690679</v>
      </c>
      <c r="AQ3110">
        <v>1.1984686777699999E-3</v>
      </c>
      <c r="AR3110">
        <v>0</v>
      </c>
      <c r="AS3110">
        <v>2.4715297734799999</v>
      </c>
      <c r="AT3110">
        <v>2</v>
      </c>
      <c r="AU3110">
        <v>2</v>
      </c>
      <c r="AV3110">
        <f t="shared" si="638"/>
        <v>2458</v>
      </c>
      <c r="AW3110" s="2">
        <f t="shared" si="639"/>
        <v>7.0644894853136075E-2</v>
      </c>
      <c r="AX3110" s="2">
        <f t="shared" si="640"/>
        <v>-0.2322402448005931</v>
      </c>
      <c r="BC3110" s="2">
        <f t="shared" si="641"/>
        <v>0.18208504755430305</v>
      </c>
      <c r="BD3110" s="2">
        <f t="shared" si="642"/>
        <v>1.3100163794486162</v>
      </c>
      <c r="BE3110" s="2">
        <f t="shared" si="643"/>
        <v>0.14628049086904424</v>
      </c>
      <c r="BF3110" s="2">
        <f t="shared" si="644"/>
        <v>7.0644894851717127E-2</v>
      </c>
      <c r="BG3110" s="2">
        <f t="shared" si="645"/>
        <v>-0.23224024479859556</v>
      </c>
      <c r="BH3110" s="2">
        <f t="shared" si="646"/>
        <v>1.7058511030391271E-2</v>
      </c>
      <c r="BI3110" s="2">
        <f t="shared" si="647"/>
        <v>-0.42200988041756682</v>
      </c>
      <c r="BJ3110" s="2">
        <f t="shared" si="648"/>
        <v>8.8908502599779712E-2</v>
      </c>
      <c r="BK3110" s="2">
        <f t="shared" si="649"/>
        <v>-0.36891751069199663</v>
      </c>
      <c r="BL3110" s="2"/>
      <c r="BM3110" s="2">
        <f t="shared" si="650"/>
        <v>-0.71572975059402477</v>
      </c>
    </row>
    <row r="3111" spans="1:65">
      <c r="A3111">
        <v>2</v>
      </c>
      <c r="B3111" t="s">
        <v>474</v>
      </c>
      <c r="C3111">
        <v>2334</v>
      </c>
      <c r="D3111">
        <v>1.0998832711900001E-2</v>
      </c>
      <c r="E3111" s="1">
        <v>3.0074125567599999E-5</v>
      </c>
      <c r="F3111" s="1"/>
      <c r="G3111" s="1"/>
      <c r="H3111" s="1"/>
      <c r="I3111" s="1"/>
      <c r="J3111">
        <v>1.2478206030400001E-4</v>
      </c>
      <c r="K3111" s="1">
        <v>1.03748039795E-5</v>
      </c>
      <c r="L3111">
        <v>2.7945068156500001</v>
      </c>
      <c r="M3111">
        <v>1.55546983914E-2</v>
      </c>
      <c r="N3111" s="1">
        <v>4.2531236254300001E-5</v>
      </c>
      <c r="O3111">
        <v>4.85619279387</v>
      </c>
      <c r="P3111">
        <v>5.2445240197200003E-2</v>
      </c>
      <c r="Q3111">
        <v>0.18934221302199999</v>
      </c>
      <c r="R3111">
        <v>2.10935300072E-3</v>
      </c>
      <c r="S3111">
        <v>0</v>
      </c>
      <c r="T3111">
        <v>8.9056829302999994</v>
      </c>
      <c r="U3111">
        <v>4</v>
      </c>
      <c r="V3111">
        <v>3</v>
      </c>
      <c r="Z3111">
        <v>2</v>
      </c>
      <c r="AA3111" t="s">
        <v>474</v>
      </c>
      <c r="AB3111">
        <v>2334</v>
      </c>
      <c r="AC3111">
        <v>1.1774620650099999E-2</v>
      </c>
      <c r="AD3111" s="1">
        <v>5.50131928858E-5</v>
      </c>
      <c r="AE3111">
        <v>0.192863739895</v>
      </c>
      <c r="AF3111">
        <v>6.8305055870899996E-3</v>
      </c>
      <c r="AG3111">
        <v>0.96902513186999994</v>
      </c>
      <c r="AH3111">
        <v>2.3672157643199999E-3</v>
      </c>
      <c r="AI3111">
        <v>1.4068436225599999E-4</v>
      </c>
      <c r="AJ3111" s="1">
        <v>1.17781550169E-5</v>
      </c>
      <c r="AK3111">
        <v>3.2026230725799998</v>
      </c>
      <c r="AL3111">
        <v>1.6651828215200001E-2</v>
      </c>
      <c r="AM3111" s="1">
        <v>7.7800403488499997E-5</v>
      </c>
      <c r="AN3111">
        <v>4.9520869302700001</v>
      </c>
      <c r="AO3111">
        <v>4.7311011666900001E-2</v>
      </c>
      <c r="AP3111">
        <v>0.20669982832200001</v>
      </c>
      <c r="AQ3111">
        <v>2.1982551949499998E-3</v>
      </c>
      <c r="AR3111">
        <v>0</v>
      </c>
      <c r="AS3111">
        <v>1.78518530868</v>
      </c>
      <c r="AT3111">
        <v>2</v>
      </c>
      <c r="AU3111">
        <v>2</v>
      </c>
      <c r="AV3111">
        <f t="shared" si="638"/>
        <v>2334</v>
      </c>
      <c r="AW3111" s="2">
        <f t="shared" si="639"/>
        <v>7.0533661027560493E-2</v>
      </c>
      <c r="AX3111" s="2">
        <f t="shared" si="640"/>
        <v>0.82925328160057321</v>
      </c>
      <c r="BC3111" s="2">
        <f t="shared" si="641"/>
        <v>0.1274406105593868</v>
      </c>
      <c r="BD3111" s="2">
        <f t="shared" si="642"/>
        <v>0.13526530623353833</v>
      </c>
      <c r="BE3111" s="2">
        <f t="shared" si="643"/>
        <v>0.14604231939762585</v>
      </c>
      <c r="BF3111" s="2">
        <f t="shared" si="644"/>
        <v>7.0533661032385592E-2</v>
      </c>
      <c r="BG3111" s="2">
        <f t="shared" si="645"/>
        <v>0.82925328159569323</v>
      </c>
      <c r="BH3111" s="2">
        <f t="shared" si="646"/>
        <v>1.974677292900064E-2</v>
      </c>
      <c r="BI3111" s="2">
        <f t="shared" si="647"/>
        <v>-9.7896939950979839E-2</v>
      </c>
      <c r="BJ3111" s="2">
        <f t="shared" si="648"/>
        <v>9.1673246144974588E-2</v>
      </c>
      <c r="BK3111" s="2">
        <f t="shared" si="649"/>
        <v>4.2146664972460363E-2</v>
      </c>
      <c r="BL3111" s="2"/>
      <c r="BM3111" s="2">
        <f t="shared" si="650"/>
        <v>-0.79954537763676437</v>
      </c>
    </row>
    <row r="3112" spans="1:65">
      <c r="A3112">
        <v>2</v>
      </c>
      <c r="B3112" t="s">
        <v>474</v>
      </c>
      <c r="C3112">
        <v>1691</v>
      </c>
      <c r="D3112">
        <v>1.10058058392E-2</v>
      </c>
      <c r="E3112" s="1">
        <v>6.1172876855300002E-5</v>
      </c>
      <c r="F3112" s="1"/>
      <c r="G3112" s="1"/>
      <c r="H3112" s="1"/>
      <c r="I3112" s="1"/>
      <c r="J3112">
        <v>9.4351537220200004E-4</v>
      </c>
      <c r="K3112">
        <v>1.34131371995E-4</v>
      </c>
      <c r="L3112">
        <v>2.7980513061500001</v>
      </c>
      <c r="M3112">
        <v>1.55645598827E-2</v>
      </c>
      <c r="N3112" s="1">
        <v>8.6511512098199999E-5</v>
      </c>
      <c r="O3112">
        <v>4.86920651329</v>
      </c>
      <c r="P3112">
        <v>5.5155873631200003E-2</v>
      </c>
      <c r="Q3112">
        <v>0.18996997831599999</v>
      </c>
      <c r="R3112">
        <v>2.3969812393300001E-3</v>
      </c>
      <c r="S3112">
        <v>0</v>
      </c>
      <c r="T3112">
        <v>18.4710414563</v>
      </c>
      <c r="U3112">
        <v>4</v>
      </c>
      <c r="V3112">
        <v>3</v>
      </c>
      <c r="Z3112">
        <v>2</v>
      </c>
      <c r="AA3112" t="s">
        <v>474</v>
      </c>
      <c r="AB3112">
        <v>1691</v>
      </c>
      <c r="AC3112">
        <v>1.1781979884500001E-2</v>
      </c>
      <c r="AD3112" s="1">
        <v>5.9836252779600001E-5</v>
      </c>
      <c r="AE3112">
        <v>0.20507640156500001</v>
      </c>
      <c r="AF3112">
        <v>7.0319973247400004E-3</v>
      </c>
      <c r="AG3112">
        <v>0.96029394002400004</v>
      </c>
      <c r="AH3112">
        <v>3.48663047602E-3</v>
      </c>
      <c r="AI3112">
        <v>9.7954436275299989E-4</v>
      </c>
      <c r="AJ3112">
        <v>1.0250349146499999E-4</v>
      </c>
      <c r="AK3112">
        <v>3.2066276549800001</v>
      </c>
      <c r="AL3112">
        <v>1.6662235744300001E-2</v>
      </c>
      <c r="AM3112" s="1">
        <v>8.4621240202499996E-5</v>
      </c>
      <c r="AN3112">
        <v>5.0354787351699999</v>
      </c>
      <c r="AO3112">
        <v>5.2637572124799997E-2</v>
      </c>
      <c r="AP3112">
        <v>0.21031196213700001</v>
      </c>
      <c r="AQ3112">
        <v>2.4441901083500001E-3</v>
      </c>
      <c r="AR3112">
        <v>0</v>
      </c>
      <c r="AS3112">
        <v>2.1319261358600001</v>
      </c>
      <c r="AT3112">
        <v>2</v>
      </c>
      <c r="AU3112">
        <v>2</v>
      </c>
      <c r="AV3112">
        <f t="shared" si="638"/>
        <v>1691</v>
      </c>
      <c r="AW3112" s="2">
        <f t="shared" si="639"/>
        <v>7.0524053998432173E-2</v>
      </c>
      <c r="AX3112" s="2">
        <f t="shared" si="640"/>
        <v>-2.1849946322807217E-2</v>
      </c>
      <c r="BC3112" s="2">
        <f t="shared" si="641"/>
        <v>3.8185907312685841E-2</v>
      </c>
      <c r="BD3112" s="2">
        <f t="shared" si="642"/>
        <v>-0.23579778585414746</v>
      </c>
      <c r="BE3112" s="2">
        <f t="shared" si="643"/>
        <v>0.14602175018448241</v>
      </c>
      <c r="BF3112" s="2">
        <f t="shared" si="644"/>
        <v>7.0524053996545502E-2</v>
      </c>
      <c r="BG3112" s="2">
        <f t="shared" si="645"/>
        <v>-2.184994632337877E-2</v>
      </c>
      <c r="BH3112" s="2">
        <f t="shared" si="646"/>
        <v>3.4147703825289998E-2</v>
      </c>
      <c r="BI3112" s="2">
        <f t="shared" si="647"/>
        <v>-4.5657902605960705E-2</v>
      </c>
      <c r="BJ3112" s="2">
        <f t="shared" si="648"/>
        <v>0.10707999232996042</v>
      </c>
      <c r="BK3112" s="2">
        <f t="shared" si="649"/>
        <v>1.969513496617761E-2</v>
      </c>
      <c r="BL3112" s="2"/>
      <c r="BM3112" s="2">
        <f t="shared" si="650"/>
        <v>-0.88458007953131124</v>
      </c>
    </row>
    <row r="3113" spans="1:65">
      <c r="A3113">
        <v>2</v>
      </c>
      <c r="B3113" t="s">
        <v>474</v>
      </c>
      <c r="C3113">
        <v>287</v>
      </c>
      <c r="D3113">
        <v>1.1303942207500001E-2</v>
      </c>
      <c r="E3113" s="1">
        <v>3.2188325722500002E-5</v>
      </c>
      <c r="F3113" s="1"/>
      <c r="G3113" s="1"/>
      <c r="H3113" s="1"/>
      <c r="I3113" s="1"/>
      <c r="J3113">
        <v>5.5024348651099995E-4</v>
      </c>
      <c r="K3113" s="1">
        <v>7.5009032080599998E-6</v>
      </c>
      <c r="L3113">
        <v>2.9516974278600001</v>
      </c>
      <c r="M3113">
        <v>1.5986188378200001E-2</v>
      </c>
      <c r="N3113" s="1">
        <v>4.5521166786899999E-5</v>
      </c>
      <c r="O3113">
        <v>4.7086707624299997</v>
      </c>
      <c r="P3113">
        <v>5.0477154565200001E-2</v>
      </c>
      <c r="Q3113">
        <v>0.188683179289</v>
      </c>
      <c r="R3113">
        <v>2.09283382834E-3</v>
      </c>
      <c r="S3113">
        <v>0</v>
      </c>
      <c r="T3113">
        <v>7.5834020465299998</v>
      </c>
      <c r="U3113">
        <v>4</v>
      </c>
      <c r="V3113">
        <v>3</v>
      </c>
      <c r="Z3113">
        <v>2</v>
      </c>
      <c r="AA3113" t="s">
        <v>474</v>
      </c>
      <c r="AB3113">
        <v>287</v>
      </c>
      <c r="AC3113">
        <v>1.21010319506E-2</v>
      </c>
      <c r="AD3113" s="1">
        <v>2.3604163977000001E-5</v>
      </c>
      <c r="AE3113">
        <v>0.226213623429</v>
      </c>
      <c r="AF3113">
        <v>3.1359600907000002E-3</v>
      </c>
      <c r="AG3113">
        <v>0.96000743466899996</v>
      </c>
      <c r="AH3113">
        <v>1.3286839271100001E-3</v>
      </c>
      <c r="AI3113">
        <v>6.3171165803800004E-4</v>
      </c>
      <c r="AJ3113" s="1">
        <v>8.5618586728300001E-6</v>
      </c>
      <c r="AK3113">
        <v>3.3826479056199998</v>
      </c>
      <c r="AL3113">
        <v>1.7113443503200002E-2</v>
      </c>
      <c r="AM3113" s="1">
        <v>3.3381328824699997E-5</v>
      </c>
      <c r="AN3113">
        <v>4.7683808862900001</v>
      </c>
      <c r="AO3113">
        <v>2.6407194856600001E-2</v>
      </c>
      <c r="AP3113">
        <v>0.204549432107</v>
      </c>
      <c r="AQ3113">
        <v>1.2010034242E-3</v>
      </c>
      <c r="AR3113">
        <v>0</v>
      </c>
      <c r="AS3113">
        <v>3.9660682224800001</v>
      </c>
      <c r="AT3113">
        <v>2</v>
      </c>
      <c r="AU3113">
        <v>2</v>
      </c>
      <c r="AV3113">
        <f t="shared" si="638"/>
        <v>287</v>
      </c>
      <c r="AW3113" s="2">
        <f t="shared" si="639"/>
        <v>7.0514315136107258E-2</v>
      </c>
      <c r="AX3113" s="2">
        <f t="shared" si="640"/>
        <v>-0.26668556232173252</v>
      </c>
      <c r="BC3113" s="2">
        <f t="shared" si="641"/>
        <v>0.1480584023694235</v>
      </c>
      <c r="BD3113" s="2">
        <f t="shared" si="642"/>
        <v>0.14144369489129843</v>
      </c>
      <c r="BE3113" s="2">
        <f t="shared" si="643"/>
        <v>0.14600089890393733</v>
      </c>
      <c r="BF3113" s="2">
        <f t="shared" si="644"/>
        <v>7.0514315128252375E-2</v>
      </c>
      <c r="BG3113" s="2">
        <f t="shared" si="645"/>
        <v>-0.26668556232380192</v>
      </c>
      <c r="BH3113" s="2">
        <f t="shared" si="646"/>
        <v>1.2680887425050261E-2</v>
      </c>
      <c r="BI3113" s="2">
        <f t="shared" si="647"/>
        <v>-0.47684858459106427</v>
      </c>
      <c r="BJ3113" s="2">
        <f t="shared" si="648"/>
        <v>8.4089386652204778E-2</v>
      </c>
      <c r="BK3113" s="2">
        <f t="shared" si="649"/>
        <v>-0.42613531569650931</v>
      </c>
      <c r="BL3113" s="2"/>
      <c r="BM3113" s="2">
        <f t="shared" si="650"/>
        <v>-0.47700673152430484</v>
      </c>
    </row>
    <row r="3114" spans="1:65">
      <c r="A3114">
        <v>2</v>
      </c>
      <c r="B3114" t="s">
        <v>474</v>
      </c>
      <c r="C3114">
        <v>1887</v>
      </c>
      <c r="D3114">
        <v>1.13531955053E-2</v>
      </c>
      <c r="E3114" s="1">
        <v>8.9200753938499996E-6</v>
      </c>
      <c r="F3114" s="1"/>
      <c r="G3114" s="1"/>
      <c r="H3114" s="1"/>
      <c r="I3114" s="1"/>
      <c r="J3114">
        <v>7.7572360370899997E-4</v>
      </c>
      <c r="K3114" s="1">
        <v>6.7999677762700005E-5</v>
      </c>
      <c r="L3114">
        <v>2.9774756129700002</v>
      </c>
      <c r="M3114">
        <v>1.6055843059799998E-2</v>
      </c>
      <c r="N3114" s="1">
        <v>1.2614891599399999E-5</v>
      </c>
      <c r="O3114">
        <v>4.6453396402999996</v>
      </c>
      <c r="P3114">
        <v>3.9602957228499998E-2</v>
      </c>
      <c r="Q3114">
        <v>0.18695647939099999</v>
      </c>
      <c r="R3114">
        <v>1.6006161372700001E-3</v>
      </c>
      <c r="S3114">
        <v>0</v>
      </c>
      <c r="T3114">
        <v>9.8986954172200008</v>
      </c>
      <c r="U3114">
        <v>4</v>
      </c>
      <c r="V3114">
        <v>3</v>
      </c>
      <c r="Z3114">
        <v>2</v>
      </c>
      <c r="AA3114" t="s">
        <v>474</v>
      </c>
      <c r="AB3114">
        <v>1887</v>
      </c>
      <c r="AC3114">
        <v>1.2150235351899999E-2</v>
      </c>
      <c r="AD3114" s="1">
        <v>7.7432196434000007E-5</v>
      </c>
      <c r="AE3114">
        <v>0.28263145406099999</v>
      </c>
      <c r="AF3114">
        <v>1.1445353393100001E-2</v>
      </c>
      <c r="AG3114">
        <v>0.92835040570000005</v>
      </c>
      <c r="AH3114">
        <v>1.1878964471399999E-2</v>
      </c>
      <c r="AI3114">
        <v>1.1014690253200001E-3</v>
      </c>
      <c r="AJ3114">
        <v>1.30570683674E-4</v>
      </c>
      <c r="AK3114">
        <v>3.4102118613700001</v>
      </c>
      <c r="AL3114">
        <v>1.7183027620699998E-2</v>
      </c>
      <c r="AM3114">
        <v>1.0950566236099999E-4</v>
      </c>
      <c r="AN3114">
        <v>4.7017246567699997</v>
      </c>
      <c r="AO3114">
        <v>4.5742848147700001E-2</v>
      </c>
      <c r="AP3114">
        <v>0.202510159016</v>
      </c>
      <c r="AQ3114">
        <v>2.3552749785899999E-3</v>
      </c>
      <c r="AR3114">
        <v>0</v>
      </c>
      <c r="AS3114">
        <v>0.91778560486299998</v>
      </c>
      <c r="AT3114">
        <v>2</v>
      </c>
      <c r="AU3114">
        <v>2</v>
      </c>
      <c r="AV3114">
        <f t="shared" si="638"/>
        <v>1887</v>
      </c>
      <c r="AW3114" s="2">
        <f t="shared" si="639"/>
        <v>7.0204009631290004E-2</v>
      </c>
      <c r="AX3114" s="2">
        <f t="shared" si="640"/>
        <v>7.6806661395918354</v>
      </c>
      <c r="BC3114" s="2">
        <f t="shared" si="641"/>
        <v>0.41992459692279543</v>
      </c>
      <c r="BD3114" s="2">
        <f t="shared" si="642"/>
        <v>0.92016621210552541</v>
      </c>
      <c r="BE3114" s="2">
        <f t="shared" si="643"/>
        <v>0.14533662224301147</v>
      </c>
      <c r="BF3114" s="2">
        <f t="shared" si="644"/>
        <v>7.0204009636977649E-2</v>
      </c>
      <c r="BG3114" s="2">
        <f t="shared" si="645"/>
        <v>7.6806661395495786</v>
      </c>
      <c r="BH3114" s="2">
        <f t="shared" si="646"/>
        <v>1.2137975010662249E-2</v>
      </c>
      <c r="BI3114" s="2">
        <f t="shared" si="647"/>
        <v>0.15503617277301385</v>
      </c>
      <c r="BJ3114" s="2">
        <f t="shared" si="648"/>
        <v>8.3194119164338304E-2</v>
      </c>
      <c r="BK3114" s="2">
        <f t="shared" si="649"/>
        <v>0.47148021549197972</v>
      </c>
      <c r="BL3114" s="2"/>
      <c r="BM3114" s="2">
        <f t="shared" si="650"/>
        <v>-0.90728216535823525</v>
      </c>
    </row>
    <row r="3115" spans="1:65">
      <c r="A3115">
        <v>2</v>
      </c>
      <c r="B3115" t="s">
        <v>474</v>
      </c>
      <c r="C3115">
        <v>1841</v>
      </c>
      <c r="D3115">
        <v>1.07826502632E-2</v>
      </c>
      <c r="E3115" s="1">
        <v>2.6828917444600001E-5</v>
      </c>
      <c r="F3115" s="1"/>
      <c r="G3115" s="1"/>
      <c r="H3115" s="1"/>
      <c r="I3115" s="1"/>
      <c r="J3115">
        <v>7.9595055298500004E-4</v>
      </c>
      <c r="K3115" s="1">
        <v>1.14096253065E-5</v>
      </c>
      <c r="L3115">
        <v>2.6857341287500001</v>
      </c>
      <c r="M3115">
        <v>1.5248970240600001E-2</v>
      </c>
      <c r="N3115" s="1">
        <v>3.7941818913899997E-5</v>
      </c>
      <c r="O3115">
        <v>4.9530095753500003</v>
      </c>
      <c r="P3115">
        <v>5.0313895427099999E-2</v>
      </c>
      <c r="Q3115">
        <v>0.18932136132499999</v>
      </c>
      <c r="R3115">
        <v>1.9800236481800002E-3</v>
      </c>
      <c r="S3115">
        <v>0</v>
      </c>
      <c r="T3115">
        <v>18.318367892000001</v>
      </c>
      <c r="U3115">
        <v>4</v>
      </c>
      <c r="V3115">
        <v>3</v>
      </c>
      <c r="Z3115">
        <v>2</v>
      </c>
      <c r="AA3115" t="s">
        <v>474</v>
      </c>
      <c r="AB3115">
        <v>1841</v>
      </c>
      <c r="AC3115">
        <v>1.15392154946E-2</v>
      </c>
      <c r="AD3115" s="1">
        <v>5.00448482071E-5</v>
      </c>
      <c r="AE3115">
        <v>0.21197061033</v>
      </c>
      <c r="AF3115">
        <v>6.0539126983500001E-3</v>
      </c>
      <c r="AG3115">
        <v>0.95718358082900001</v>
      </c>
      <c r="AH3115">
        <v>3.2618823475800002E-3</v>
      </c>
      <c r="AI3115">
        <v>9.6874231297499995E-4</v>
      </c>
      <c r="AJ3115" s="1">
        <v>2.1784591429899999E-5</v>
      </c>
      <c r="AK3115">
        <v>3.07584571674</v>
      </c>
      <c r="AL3115">
        <v>1.6318915051599998E-2</v>
      </c>
      <c r="AM3115" s="1">
        <v>7.0774103061400001E-5</v>
      </c>
      <c r="AN3115">
        <v>5.1215972651600001</v>
      </c>
      <c r="AO3115">
        <v>4.8546673587899998E-2</v>
      </c>
      <c r="AP3115">
        <v>0.209501260721</v>
      </c>
      <c r="AQ3115">
        <v>2.18381281119E-3</v>
      </c>
      <c r="AR3115">
        <v>0</v>
      </c>
      <c r="AS3115">
        <v>4.0106654183900003</v>
      </c>
      <c r="AT3115">
        <v>2</v>
      </c>
      <c r="AU3115">
        <v>2</v>
      </c>
      <c r="AV3115">
        <f t="shared" si="638"/>
        <v>1841</v>
      </c>
      <c r="AW3115" s="2">
        <f t="shared" si="639"/>
        <v>7.0165053389710186E-2</v>
      </c>
      <c r="AX3115" s="2">
        <f t="shared" si="640"/>
        <v>0.86533237170077437</v>
      </c>
      <c r="BC3115" s="2">
        <f t="shared" si="641"/>
        <v>0.2170885607679906</v>
      </c>
      <c r="BD3115" s="2">
        <f t="shared" si="642"/>
        <v>0.90931698848072051</v>
      </c>
      <c r="BE3115" s="2">
        <f t="shared" si="643"/>
        <v>0.14525324149325475</v>
      </c>
      <c r="BF3115" s="2">
        <f t="shared" si="644"/>
        <v>7.0165053385132625E-2</v>
      </c>
      <c r="BG3115" s="2">
        <f t="shared" si="645"/>
        <v>0.86533237170324184</v>
      </c>
      <c r="BH3115" s="2">
        <f t="shared" si="646"/>
        <v>3.4037424568896926E-2</v>
      </c>
      <c r="BI3115" s="2">
        <f t="shared" si="647"/>
        <v>-3.512393195157261E-2</v>
      </c>
      <c r="BJ3115" s="2">
        <f t="shared" si="648"/>
        <v>0.10659071567395942</v>
      </c>
      <c r="BK3115" s="2">
        <f t="shared" si="649"/>
        <v>0.10292259044346209</v>
      </c>
      <c r="BL3115" s="2"/>
      <c r="BM3115" s="2">
        <f t="shared" si="650"/>
        <v>-0.781057709833334</v>
      </c>
    </row>
    <row r="3116" spans="1:65">
      <c r="A3116">
        <v>2</v>
      </c>
      <c r="B3116" t="s">
        <v>474</v>
      </c>
      <c r="C3116">
        <v>2799</v>
      </c>
      <c r="D3116">
        <v>1.09376447803E-2</v>
      </c>
      <c r="E3116" s="1">
        <v>5.8000717034900002E-5</v>
      </c>
      <c r="F3116" s="1"/>
      <c r="G3116" s="1"/>
      <c r="H3116" s="1"/>
      <c r="I3116" s="1"/>
      <c r="J3116">
        <v>8.6615566189800002E-4</v>
      </c>
      <c r="K3116">
        <v>1.11441759263E-4</v>
      </c>
      <c r="L3116">
        <v>2.7635008941699999</v>
      </c>
      <c r="M3116">
        <v>1.5468165588800001E-2</v>
      </c>
      <c r="N3116" s="1">
        <v>8.2025400658100001E-5</v>
      </c>
      <c r="O3116">
        <v>4.88656038324</v>
      </c>
      <c r="P3116">
        <v>6.0880068328799997E-2</v>
      </c>
      <c r="Q3116">
        <v>0.18946631851500001</v>
      </c>
      <c r="R3116">
        <v>2.5654245424400002E-3</v>
      </c>
      <c r="S3116">
        <v>0</v>
      </c>
      <c r="T3116">
        <v>9.9622880980499993</v>
      </c>
      <c r="U3116">
        <v>4</v>
      </c>
      <c r="V3116">
        <v>3</v>
      </c>
      <c r="Z3116">
        <v>2</v>
      </c>
      <c r="AA3116" t="s">
        <v>474</v>
      </c>
      <c r="AB3116">
        <v>2799</v>
      </c>
      <c r="AC3116">
        <v>1.1703894358000001E-2</v>
      </c>
      <c r="AD3116" s="1">
        <v>7.4007239536700003E-5</v>
      </c>
      <c r="AE3116">
        <v>0.225311475762</v>
      </c>
      <c r="AF3116">
        <v>1.0446059079499999E-2</v>
      </c>
      <c r="AG3116">
        <v>0.95930222131700005</v>
      </c>
      <c r="AH3116">
        <v>5.0550277550199998E-3</v>
      </c>
      <c r="AI3116">
        <v>1.1518820157900001E-3</v>
      </c>
      <c r="AJ3116" s="1">
        <v>9.6936105829099995E-5</v>
      </c>
      <c r="AK3116">
        <v>3.1642644066300001</v>
      </c>
      <c r="AL3116">
        <v>1.6551806133700001E-2</v>
      </c>
      <c r="AM3116">
        <v>1.04662041867E-4</v>
      </c>
      <c r="AN3116">
        <v>4.9660181668299996</v>
      </c>
      <c r="AO3116">
        <v>5.5991233604199997E-2</v>
      </c>
      <c r="AP3116">
        <v>0.206036246324</v>
      </c>
      <c r="AQ3116">
        <v>2.6634273900000001E-3</v>
      </c>
      <c r="AR3116">
        <v>0</v>
      </c>
      <c r="AS3116">
        <v>1.59106171551</v>
      </c>
      <c r="AT3116">
        <v>2</v>
      </c>
      <c r="AU3116">
        <v>2</v>
      </c>
      <c r="AV3116">
        <f t="shared" si="638"/>
        <v>2799</v>
      </c>
      <c r="AW3116" s="2">
        <f t="shared" si="639"/>
        <v>7.0056176909320325E-2</v>
      </c>
      <c r="AX3116" s="2">
        <f t="shared" si="640"/>
        <v>0.27597111415309933</v>
      </c>
      <c r="BC3116" s="2">
        <f t="shared" si="641"/>
        <v>0.32987875789657733</v>
      </c>
      <c r="BD3116" s="2">
        <f t="shared" si="642"/>
        <v>-0.1301635359117671</v>
      </c>
      <c r="BE3116" s="2">
        <f t="shared" si="643"/>
        <v>0.14502022174317661</v>
      </c>
      <c r="BF3116" s="2">
        <f t="shared" si="644"/>
        <v>7.0056176905982287E-2</v>
      </c>
      <c r="BG3116" s="2">
        <f t="shared" si="645"/>
        <v>0.27597111415833886</v>
      </c>
      <c r="BH3116" s="2">
        <f t="shared" si="646"/>
        <v>1.6260473085020127E-2</v>
      </c>
      <c r="BI3116" s="2">
        <f t="shared" si="647"/>
        <v>-8.0302714152626561E-2</v>
      </c>
      <c r="BJ3116" s="2">
        <f t="shared" si="648"/>
        <v>8.7455796570450342E-2</v>
      </c>
      <c r="BK3116" s="2">
        <f t="shared" si="649"/>
        <v>3.8201414985602498E-2</v>
      </c>
      <c r="BL3116" s="2"/>
      <c r="BM3116" s="2">
        <f t="shared" si="650"/>
        <v>-0.84029153746101448</v>
      </c>
    </row>
    <row r="3117" spans="1:65">
      <c r="A3117">
        <v>2</v>
      </c>
      <c r="B3117" t="s">
        <v>474</v>
      </c>
      <c r="C3117">
        <v>422</v>
      </c>
      <c r="D3117">
        <v>1.09104386648E-2</v>
      </c>
      <c r="E3117" s="1">
        <v>2.0089374492499999E-5</v>
      </c>
      <c r="F3117" s="1"/>
      <c r="G3117" s="1"/>
      <c r="H3117" s="1"/>
      <c r="I3117" s="1"/>
      <c r="J3117">
        <v>5.9094680074799999E-4</v>
      </c>
      <c r="K3117" s="1">
        <v>6.8337128378899997E-6</v>
      </c>
      <c r="L3117">
        <v>2.7497702199199998</v>
      </c>
      <c r="M3117">
        <v>1.5429690331200001E-2</v>
      </c>
      <c r="N3117" s="1">
        <v>2.8410665866799999E-5</v>
      </c>
      <c r="O3117">
        <v>4.8929001041299998</v>
      </c>
      <c r="P3117">
        <v>3.6287353106699997E-2</v>
      </c>
      <c r="Q3117">
        <v>0.18924024135100001</v>
      </c>
      <c r="R3117">
        <v>1.4460766072900001E-3</v>
      </c>
      <c r="S3117">
        <v>0</v>
      </c>
      <c r="T3117">
        <v>17.242849552100001</v>
      </c>
      <c r="U3117">
        <v>4</v>
      </c>
      <c r="V3117">
        <v>3</v>
      </c>
      <c r="Z3117">
        <v>2</v>
      </c>
      <c r="AA3117" t="s">
        <v>474</v>
      </c>
      <c r="AB3117">
        <v>422</v>
      </c>
      <c r="AC3117">
        <v>1.16739102229E-2</v>
      </c>
      <c r="AD3117" s="1">
        <v>1.78882149913E-5</v>
      </c>
      <c r="AE3117">
        <v>0.18737161818600001</v>
      </c>
      <c r="AF3117">
        <v>2.2620876597399999E-3</v>
      </c>
      <c r="AG3117">
        <v>0.97159122594900005</v>
      </c>
      <c r="AH3117">
        <v>7.1018706695800005E-4</v>
      </c>
      <c r="AI3117">
        <v>6.6677103895300004E-4</v>
      </c>
      <c r="AJ3117" s="1">
        <v>7.7429833093500005E-6</v>
      </c>
      <c r="AK3117">
        <v>3.1480721555</v>
      </c>
      <c r="AL3117">
        <v>1.6509402163100002E-2</v>
      </c>
      <c r="AM3117" s="1">
        <v>2.52977562473E-5</v>
      </c>
      <c r="AN3117">
        <v>4.9687766264000004</v>
      </c>
      <c r="AO3117">
        <v>2.2262393270399999E-2</v>
      </c>
      <c r="AP3117">
        <v>0.20562255647899999</v>
      </c>
      <c r="AQ3117">
        <v>9.7367259623300001E-4</v>
      </c>
      <c r="AR3117">
        <v>0</v>
      </c>
      <c r="AS3117">
        <v>6.0691088784699998</v>
      </c>
      <c r="AT3117">
        <v>2</v>
      </c>
      <c r="AU3117">
        <v>2</v>
      </c>
      <c r="AV3117">
        <f t="shared" si="638"/>
        <v>422</v>
      </c>
      <c r="AW3117" s="2">
        <f t="shared" si="639"/>
        <v>6.9976247661165461E-2</v>
      </c>
      <c r="AX3117" s="2">
        <f t="shared" si="640"/>
        <v>-0.1095683443016985</v>
      </c>
      <c r="BC3117" s="2">
        <f t="shared" si="641"/>
        <v>0.12830975327901659</v>
      </c>
      <c r="BD3117" s="2">
        <f t="shared" si="642"/>
        <v>0.1330565818362292</v>
      </c>
      <c r="BE3117" s="2">
        <f t="shared" si="643"/>
        <v>0.14484917055781779</v>
      </c>
      <c r="BF3117" s="2">
        <f t="shared" si="644"/>
        <v>6.9976247657851043E-2</v>
      </c>
      <c r="BG3117" s="2">
        <f t="shared" si="645"/>
        <v>-0.10956834430049978</v>
      </c>
      <c r="BH3117" s="2">
        <f t="shared" si="646"/>
        <v>1.5507474229027233E-2</v>
      </c>
      <c r="BI3117" s="2">
        <f t="shared" si="647"/>
        <v>-0.38649718526068155</v>
      </c>
      <c r="BJ3117" s="2">
        <f t="shared" si="648"/>
        <v>8.6568876741254533E-2</v>
      </c>
      <c r="BK3117" s="2">
        <f t="shared" si="649"/>
        <v>-0.32667979599110059</v>
      </c>
      <c r="BL3117" s="2"/>
      <c r="BM3117" s="2">
        <f t="shared" si="650"/>
        <v>-0.64802169965399681</v>
      </c>
    </row>
    <row r="3118" spans="1:65">
      <c r="A3118">
        <v>2</v>
      </c>
      <c r="B3118" t="s">
        <v>474</v>
      </c>
      <c r="C3118">
        <v>2895</v>
      </c>
      <c r="D3118">
        <v>1.06399026736E-2</v>
      </c>
      <c r="E3118" s="1">
        <v>1.3636764615000001E-5</v>
      </c>
      <c r="F3118" s="1"/>
      <c r="G3118" s="1"/>
      <c r="H3118" s="1"/>
      <c r="I3118" s="1"/>
      <c r="J3118">
        <v>8.5386091585899998E-4</v>
      </c>
      <c r="K3118" s="1">
        <v>1.1133106988000001E-5</v>
      </c>
      <c r="L3118">
        <v>2.6150939176599999</v>
      </c>
      <c r="M3118">
        <v>1.50470946633E-2</v>
      </c>
      <c r="N3118" s="1">
        <v>1.9285297465400001E-5</v>
      </c>
      <c r="O3118">
        <v>5.0956596437300004</v>
      </c>
      <c r="P3118">
        <v>2.6016239819399999E-2</v>
      </c>
      <c r="Q3118">
        <v>0.19219540469400001</v>
      </c>
      <c r="R3118">
        <v>1.0117128399699999E-3</v>
      </c>
      <c r="S3118">
        <v>0</v>
      </c>
      <c r="T3118">
        <v>9.5662456877699995</v>
      </c>
      <c r="U3118">
        <v>4</v>
      </c>
      <c r="V3118">
        <v>3</v>
      </c>
      <c r="Z3118">
        <v>2</v>
      </c>
      <c r="AA3118" t="s">
        <v>474</v>
      </c>
      <c r="AB3118">
        <v>2895</v>
      </c>
      <c r="AC3118">
        <v>1.1384247113699999E-2</v>
      </c>
      <c r="AD3118">
        <v>1.10619323719E-3</v>
      </c>
      <c r="AE3118">
        <v>0.16884642119000001</v>
      </c>
      <c r="AF3118">
        <v>0.14325244946400001</v>
      </c>
      <c r="AG3118">
        <v>0.97391114394800005</v>
      </c>
      <c r="AH3118">
        <v>1.16887194879E-2</v>
      </c>
      <c r="AI3118">
        <v>9.6542102542199995E-4</v>
      </c>
      <c r="AJ3118" s="1">
        <v>4.4003944403099999E-5</v>
      </c>
      <c r="AK3118">
        <v>2.9937850022000001</v>
      </c>
      <c r="AL3118">
        <v>1.6099756665599999E-2</v>
      </c>
      <c r="AM3118">
        <v>1.5643934786400001E-3</v>
      </c>
      <c r="AN3118">
        <v>5.2226954210100001</v>
      </c>
      <c r="AO3118">
        <v>5.2082599451600001E-2</v>
      </c>
      <c r="AP3118">
        <v>0.21076764621800001</v>
      </c>
      <c r="AQ3118">
        <v>2.0587605169899999E-2</v>
      </c>
      <c r="AR3118">
        <v>4</v>
      </c>
      <c r="AS3118">
        <v>1.41633394964</v>
      </c>
      <c r="AT3118">
        <v>2</v>
      </c>
      <c r="AU3118">
        <v>2</v>
      </c>
      <c r="AV3118">
        <f t="shared" si="638"/>
        <v>2895</v>
      </c>
      <c r="AW3118" s="2">
        <f t="shared" si="639"/>
        <v>6.9957824139396094E-2</v>
      </c>
      <c r="AX3118" s="2">
        <f t="shared" si="640"/>
        <v>80.118452097737546</v>
      </c>
      <c r="BC3118" s="2">
        <f t="shared" si="641"/>
        <v>0.13065372532102423</v>
      </c>
      <c r="BD3118" s="2">
        <f t="shared" si="642"/>
        <v>2.9525304526876788</v>
      </c>
      <c r="BE3118" s="2">
        <f t="shared" si="643"/>
        <v>0.14480974544839867</v>
      </c>
      <c r="BF3118" s="2">
        <f t="shared" si="644"/>
        <v>6.9957824141789318E-2</v>
      </c>
      <c r="BG3118" s="2">
        <f t="shared" si="645"/>
        <v>80.118452097858409</v>
      </c>
      <c r="BH3118" s="2">
        <f t="shared" si="646"/>
        <v>2.4930192784031798E-2</v>
      </c>
      <c r="BI3118" s="2">
        <f t="shared" si="647"/>
        <v>1.0019264818108968</v>
      </c>
      <c r="BJ3118" s="2">
        <f t="shared" si="648"/>
        <v>9.6632078969678875E-2</v>
      </c>
      <c r="BK3118" s="2">
        <f t="shared" si="649"/>
        <v>19.349257572445634</v>
      </c>
      <c r="BL3118" s="2"/>
      <c r="BM3118" s="2">
        <f t="shared" si="650"/>
        <v>-0.85194463994890735</v>
      </c>
    </row>
    <row r="3119" spans="1:65">
      <c r="A3119">
        <v>2</v>
      </c>
      <c r="B3119" t="s">
        <v>474</v>
      </c>
      <c r="C3119">
        <v>996</v>
      </c>
      <c r="D3119">
        <v>1.1306503135299999E-2</v>
      </c>
      <c r="E3119" s="1">
        <v>2.41376700207E-5</v>
      </c>
      <c r="F3119" s="1"/>
      <c r="G3119" s="1"/>
      <c r="H3119" s="1"/>
      <c r="I3119" s="1"/>
      <c r="J3119">
        <v>7.7835616258600001E-4</v>
      </c>
      <c r="K3119" s="1">
        <v>8.5291526560699994E-6</v>
      </c>
      <c r="L3119">
        <v>2.9530350037600002</v>
      </c>
      <c r="M3119">
        <v>1.5989810077E-2</v>
      </c>
      <c r="N3119" s="1">
        <v>3.4135820307400001E-5</v>
      </c>
      <c r="O3119">
        <v>4.7226949959500004</v>
      </c>
      <c r="P3119">
        <v>3.7744565743000003E-2</v>
      </c>
      <c r="Q3119">
        <v>0.18928802422499999</v>
      </c>
      <c r="R3119">
        <v>1.5658628726400001E-3</v>
      </c>
      <c r="S3119">
        <v>0</v>
      </c>
      <c r="T3119">
        <v>4.6084099102599998</v>
      </c>
      <c r="U3119">
        <v>4</v>
      </c>
      <c r="V3119">
        <v>3</v>
      </c>
      <c r="Z3119">
        <v>2</v>
      </c>
      <c r="AA3119" t="s">
        <v>474</v>
      </c>
      <c r="AB3119">
        <v>996</v>
      </c>
      <c r="AC3119">
        <v>1.2096991017800001E-2</v>
      </c>
      <c r="AD3119">
        <v>9.983347635619999E-4</v>
      </c>
      <c r="AE3119">
        <v>0.24385029466899999</v>
      </c>
      <c r="AF3119">
        <v>0.18147139240499999</v>
      </c>
      <c r="AG3119">
        <v>0.952770792995</v>
      </c>
      <c r="AH3119">
        <v>3.4555227082500001E-2</v>
      </c>
      <c r="AI3119">
        <v>9.1619509456099995E-4</v>
      </c>
      <c r="AJ3119" s="1">
        <v>7.5708787729600002E-5</v>
      </c>
      <c r="AK3119">
        <v>3.3803891279</v>
      </c>
      <c r="AL3119">
        <v>1.7107728761200001E-2</v>
      </c>
      <c r="AM3119">
        <v>1.4118585624200001E-3</v>
      </c>
      <c r="AN3119">
        <v>4.7546739436700003</v>
      </c>
      <c r="AO3119">
        <v>4.2491808839E-2</v>
      </c>
      <c r="AP3119">
        <v>0.203893335383</v>
      </c>
      <c r="AQ3119">
        <v>1.6925185832499998E-2</v>
      </c>
      <c r="AR3119">
        <v>4</v>
      </c>
      <c r="AS3119">
        <v>0.81949554771999999</v>
      </c>
      <c r="AT3119">
        <v>2</v>
      </c>
      <c r="AU3119">
        <v>2</v>
      </c>
      <c r="AV3119">
        <f t="shared" si="638"/>
        <v>996</v>
      </c>
      <c r="AW3119" s="2">
        <f t="shared" si="639"/>
        <v>6.9914444195572856E-2</v>
      </c>
      <c r="AX3119" s="2">
        <f t="shared" si="640"/>
        <v>40.360030305569978</v>
      </c>
      <c r="BC3119" s="2">
        <f t="shared" si="641"/>
        <v>0.17708979333708327</v>
      </c>
      <c r="BD3119" s="2">
        <f t="shared" si="642"/>
        <v>7.8764723510628958</v>
      </c>
      <c r="BE3119" s="2">
        <f t="shared" si="643"/>
        <v>0.14471691788138785</v>
      </c>
      <c r="BF3119" s="2">
        <f t="shared" si="644"/>
        <v>6.9914444187678837E-2</v>
      </c>
      <c r="BG3119" s="2">
        <f t="shared" si="645"/>
        <v>40.360030305583017</v>
      </c>
      <c r="BH3119" s="2">
        <f t="shared" si="646"/>
        <v>6.7713345340793289E-3</v>
      </c>
      <c r="BI3119" s="2">
        <f t="shared" si="647"/>
        <v>0.12577288948887716</v>
      </c>
      <c r="BJ3119" s="2">
        <f t="shared" si="648"/>
        <v>7.7159192811052824E-2</v>
      </c>
      <c r="BK3119" s="2">
        <f t="shared" si="649"/>
        <v>9.8088556975392223</v>
      </c>
      <c r="BL3119" s="2"/>
      <c r="BM3119" s="2">
        <f t="shared" si="650"/>
        <v>-0.82217390299949145</v>
      </c>
    </row>
    <row r="3120" spans="1:65">
      <c r="A3120">
        <v>2</v>
      </c>
      <c r="B3120" t="s">
        <v>474</v>
      </c>
      <c r="C3120">
        <v>1557</v>
      </c>
      <c r="D3120">
        <v>1.1075036486000001E-2</v>
      </c>
      <c r="E3120" s="1">
        <v>4.3669483926400002E-5</v>
      </c>
      <c r="F3120" s="1"/>
      <c r="G3120" s="1"/>
      <c r="H3120" s="1"/>
      <c r="I3120" s="1"/>
      <c r="J3120">
        <v>1.2103739349799999E-3</v>
      </c>
      <c r="K3120">
        <v>1.1420074062699999E-4</v>
      </c>
      <c r="L3120">
        <v>2.8333636061199998</v>
      </c>
      <c r="M3120">
        <v>1.5662466802200001E-2</v>
      </c>
      <c r="N3120" s="1">
        <v>6.1757976430600002E-5</v>
      </c>
      <c r="O3120">
        <v>4.7984001954400002</v>
      </c>
      <c r="P3120">
        <v>3.2716819631200003E-2</v>
      </c>
      <c r="Q3120">
        <v>0.18838510595899999</v>
      </c>
      <c r="R3120">
        <v>1.4837833583699999E-3</v>
      </c>
      <c r="S3120">
        <v>0</v>
      </c>
      <c r="T3120">
        <v>16.473372567599998</v>
      </c>
      <c r="U3120">
        <v>4</v>
      </c>
      <c r="V3120">
        <v>3</v>
      </c>
      <c r="Z3120">
        <v>2</v>
      </c>
      <c r="AA3120" t="s">
        <v>474</v>
      </c>
      <c r="AB3120">
        <v>1557</v>
      </c>
      <c r="AC3120">
        <v>1.1846689894E-2</v>
      </c>
      <c r="AD3120" s="1">
        <v>7.0952205443800001E-5</v>
      </c>
      <c r="AE3120">
        <v>0.19096146994800001</v>
      </c>
      <c r="AF3120">
        <v>8.5484065952199997E-3</v>
      </c>
      <c r="AG3120">
        <v>0.96815294252600004</v>
      </c>
      <c r="AH3120">
        <v>3.1908265667899998E-3</v>
      </c>
      <c r="AI3120">
        <v>1.28169672076E-3</v>
      </c>
      <c r="AJ3120" s="1">
        <v>9.9056152258899995E-5</v>
      </c>
      <c r="AK3120">
        <v>3.24194781936</v>
      </c>
      <c r="AL3120">
        <v>1.67537495173E-2</v>
      </c>
      <c r="AM3120">
        <v>1.00341571219E-4</v>
      </c>
      <c r="AN3120">
        <v>4.8968315795899997</v>
      </c>
      <c r="AO3120">
        <v>3.4926948543399998E-2</v>
      </c>
      <c r="AP3120">
        <v>0.20564450985300001</v>
      </c>
      <c r="AQ3120">
        <v>1.91529958811E-3</v>
      </c>
      <c r="AR3120">
        <v>0</v>
      </c>
      <c r="AS3120">
        <v>3.9891065509699999</v>
      </c>
      <c r="AT3120">
        <v>2</v>
      </c>
      <c r="AU3120">
        <v>2</v>
      </c>
      <c r="AV3120">
        <f t="shared" si="638"/>
        <v>1557</v>
      </c>
      <c r="AW3120" s="2">
        <f t="shared" si="639"/>
        <v>6.9675021746018556E-2</v>
      </c>
      <c r="AX3120" s="2">
        <f t="shared" si="640"/>
        <v>0.62475484169636519</v>
      </c>
      <c r="BC3120" s="2">
        <f t="shared" si="641"/>
        <v>5.8926240658989895E-2</v>
      </c>
      <c r="BD3120" s="2">
        <f t="shared" si="642"/>
        <v>-0.13261374913114554</v>
      </c>
      <c r="BE3120" s="2">
        <f t="shared" si="643"/>
        <v>0.14420465215176326</v>
      </c>
      <c r="BF3120" s="2">
        <f t="shared" si="644"/>
        <v>6.9675021749876206E-2</v>
      </c>
      <c r="BG3120" s="2">
        <f t="shared" si="645"/>
        <v>0.62475484169656992</v>
      </c>
      <c r="BH3120" s="2">
        <f t="shared" si="646"/>
        <v>2.0513375321120676E-2</v>
      </c>
      <c r="BI3120" s="2">
        <f t="shared" si="647"/>
        <v>6.7553293294203079E-2</v>
      </c>
      <c r="BJ3120" s="2">
        <f t="shared" si="648"/>
        <v>9.1617666938894546E-2</v>
      </c>
      <c r="BK3120" s="2">
        <f t="shared" si="649"/>
        <v>0.29082158612025361</v>
      </c>
      <c r="BL3120" s="2"/>
      <c r="BM3120" s="2">
        <f t="shared" si="650"/>
        <v>-0.75784518108843013</v>
      </c>
    </row>
    <row r="3121" spans="1:65">
      <c r="A3121">
        <v>2</v>
      </c>
      <c r="B3121" t="s">
        <v>474</v>
      </c>
      <c r="C3121">
        <v>2177</v>
      </c>
      <c r="D3121">
        <v>1.05571764728E-2</v>
      </c>
      <c r="E3121" s="1">
        <v>2.7290010951899999E-5</v>
      </c>
      <c r="F3121" s="1"/>
      <c r="G3121" s="1"/>
      <c r="H3121" s="1"/>
      <c r="I3121" s="1"/>
      <c r="J3121">
        <v>1.10551446675E-4</v>
      </c>
      <c r="K3121" s="1">
        <v>1.07111717802E-5</v>
      </c>
      <c r="L3121">
        <v>2.5745868243099999</v>
      </c>
      <c r="M3121">
        <v>1.49301021482E-2</v>
      </c>
      <c r="N3121" s="1">
        <v>3.8593903605399999E-5</v>
      </c>
      <c r="O3121">
        <v>5.0925814365099997</v>
      </c>
      <c r="P3121">
        <v>5.6386216848900002E-2</v>
      </c>
      <c r="Q3121">
        <v>0.19058586863400001</v>
      </c>
      <c r="R3121">
        <v>2.1669562138399998E-3</v>
      </c>
      <c r="S3121">
        <v>0</v>
      </c>
      <c r="T3121">
        <v>23.7626329858</v>
      </c>
      <c r="U3121">
        <v>4</v>
      </c>
      <c r="V3121">
        <v>3</v>
      </c>
      <c r="Z3121">
        <v>2</v>
      </c>
      <c r="AA3121" t="s">
        <v>474</v>
      </c>
      <c r="AB3121">
        <v>2177</v>
      </c>
      <c r="AC3121">
        <v>1.1291040353400001E-2</v>
      </c>
      <c r="AD3121" s="1">
        <v>5.8737084345899999E-5</v>
      </c>
      <c r="AE3121">
        <v>0.20821806481300001</v>
      </c>
      <c r="AF3121">
        <v>6.9319794447000004E-3</v>
      </c>
      <c r="AG3121">
        <v>0.95514968516099996</v>
      </c>
      <c r="AH3121">
        <v>4.4700305432500004E-3</v>
      </c>
      <c r="AI3121">
        <v>1.3956311514999999E-4</v>
      </c>
      <c r="AJ3121" s="1">
        <v>1.42073239934E-5</v>
      </c>
      <c r="AK3121">
        <v>2.94496338123</v>
      </c>
      <c r="AL3121">
        <v>1.5967942400999999E-2</v>
      </c>
      <c r="AM3121" s="1">
        <v>8.3066781296199999E-5</v>
      </c>
      <c r="AN3121">
        <v>5.2573943430299996</v>
      </c>
      <c r="AO3121">
        <v>5.54446041976E-2</v>
      </c>
      <c r="AP3121">
        <v>0.21043086725400001</v>
      </c>
      <c r="AQ3121">
        <v>2.4745133035900002E-3</v>
      </c>
      <c r="AR3121">
        <v>0</v>
      </c>
      <c r="AS3121">
        <v>6.1300563812800002</v>
      </c>
      <c r="AT3121">
        <v>2</v>
      </c>
      <c r="AU3121">
        <v>2</v>
      </c>
      <c r="AV3121">
        <f t="shared" si="638"/>
        <v>2177</v>
      </c>
      <c r="AW3121" s="2">
        <f t="shared" si="639"/>
        <v>6.9513272084705743E-2</v>
      </c>
      <c r="AX3121" s="2">
        <f t="shared" si="640"/>
        <v>1.152329086618068</v>
      </c>
      <c r="BC3121" s="2">
        <f t="shared" si="641"/>
        <v>0.26242685507579755</v>
      </c>
      <c r="BD3121" s="2">
        <f t="shared" si="642"/>
        <v>0.32640240348518795</v>
      </c>
      <c r="BE3121" s="2">
        <f t="shared" si="643"/>
        <v>0.14385863915048297</v>
      </c>
      <c r="BF3121" s="2">
        <f t="shared" si="644"/>
        <v>6.9513272079328906E-2</v>
      </c>
      <c r="BG3121" s="2">
        <f t="shared" si="645"/>
        <v>1.1523290866223086</v>
      </c>
      <c r="BH3121" s="2">
        <f t="shared" si="646"/>
        <v>3.2363332540627558E-2</v>
      </c>
      <c r="BI3121" s="2">
        <f t="shared" si="647"/>
        <v>-1.6699340794990233E-2</v>
      </c>
      <c r="BJ3121" s="2">
        <f t="shared" si="648"/>
        <v>0.10412628576418863</v>
      </c>
      <c r="BK3121" s="2">
        <f t="shared" si="649"/>
        <v>0.14193045885545949</v>
      </c>
      <c r="BL3121" s="2"/>
      <c r="BM3121" s="2">
        <f t="shared" si="650"/>
        <v>-0.74202958127816987</v>
      </c>
    </row>
    <row r="3122" spans="1:65">
      <c r="A3122">
        <v>2</v>
      </c>
      <c r="B3122" t="s">
        <v>474</v>
      </c>
      <c r="C3122">
        <v>2574</v>
      </c>
      <c r="D3122">
        <v>1.0468879314499999E-2</v>
      </c>
      <c r="E3122" s="1">
        <v>1.9545595286900001E-5</v>
      </c>
      <c r="F3122" s="1"/>
      <c r="G3122" s="1"/>
      <c r="H3122" s="1"/>
      <c r="I3122" s="1"/>
      <c r="J3122">
        <v>1.8929124556E-4</v>
      </c>
      <c r="K3122" s="1">
        <v>9.2103358442099995E-6</v>
      </c>
      <c r="L3122">
        <v>2.5317007277400001</v>
      </c>
      <c r="M3122">
        <v>1.48052311094E-2</v>
      </c>
      <c r="N3122" s="1">
        <v>2.7641645939399999E-5</v>
      </c>
      <c r="O3122">
        <v>5.1203025453400004</v>
      </c>
      <c r="P3122">
        <v>4.1414050718099997E-2</v>
      </c>
      <c r="Q3122">
        <v>0.19002062768899999</v>
      </c>
      <c r="R3122">
        <v>1.5773406266400001E-3</v>
      </c>
      <c r="S3122">
        <v>0</v>
      </c>
      <c r="T3122">
        <v>9.0879660255099992</v>
      </c>
      <c r="U3122">
        <v>4</v>
      </c>
      <c r="V3122">
        <v>3</v>
      </c>
      <c r="Z3122">
        <v>2</v>
      </c>
      <c r="AA3122" t="s">
        <v>474</v>
      </c>
      <c r="AB3122">
        <v>2574</v>
      </c>
      <c r="AC3122">
        <v>1.1196333889199999E-2</v>
      </c>
      <c r="AD3122" s="1">
        <v>4.5487525315300001E-5</v>
      </c>
      <c r="AE3122">
        <v>0.160529907138</v>
      </c>
      <c r="AF3122">
        <v>5.4256941062500001E-3</v>
      </c>
      <c r="AG3122">
        <v>0.97732466013700003</v>
      </c>
      <c r="AH3122">
        <v>1.54468751458E-3</v>
      </c>
      <c r="AI3122">
        <v>2.1387964613E-4</v>
      </c>
      <c r="AJ3122" s="1">
        <v>1.0567255981600001E-5</v>
      </c>
      <c r="AK3122">
        <v>2.8957673180799999</v>
      </c>
      <c r="AL3122">
        <v>1.5834007234899999E-2</v>
      </c>
      <c r="AM3122" s="1">
        <v>6.4329075219700003E-5</v>
      </c>
      <c r="AN3122">
        <v>5.2154828325000002</v>
      </c>
      <c r="AO3122">
        <v>4.0168843749200003E-2</v>
      </c>
      <c r="AP3122">
        <v>0.20700235838700001</v>
      </c>
      <c r="AQ3122">
        <v>1.8025150152600001E-3</v>
      </c>
      <c r="AR3122">
        <v>0</v>
      </c>
      <c r="AS3122">
        <v>4.0813375489799997</v>
      </c>
      <c r="AT3122">
        <v>2</v>
      </c>
      <c r="AU3122">
        <v>2</v>
      </c>
      <c r="AV3122">
        <f t="shared" si="638"/>
        <v>2574</v>
      </c>
      <c r="AW3122" s="2">
        <f t="shared" si="639"/>
        <v>6.9487339842807597E-2</v>
      </c>
      <c r="AX3122" s="2">
        <f t="shared" si="640"/>
        <v>1.3272519791600821</v>
      </c>
      <c r="BC3122" s="2">
        <f t="shared" si="641"/>
        <v>0.12989718831030758</v>
      </c>
      <c r="BD3122" s="2">
        <f t="shared" si="642"/>
        <v>0.14732580443774129</v>
      </c>
      <c r="BE3122" s="2">
        <f t="shared" si="643"/>
        <v>0.14380317007887219</v>
      </c>
      <c r="BF3122" s="2">
        <f t="shared" si="644"/>
        <v>6.9487339839417878E-2</v>
      </c>
      <c r="BG3122" s="2">
        <f t="shared" si="645"/>
        <v>1.327251979159688</v>
      </c>
      <c r="BH3122" s="2">
        <f t="shared" si="646"/>
        <v>1.8588801407179275E-2</v>
      </c>
      <c r="BI3122" s="2">
        <f t="shared" si="647"/>
        <v>-3.0067258510304968E-2</v>
      </c>
      <c r="BJ3122" s="2">
        <f t="shared" si="648"/>
        <v>8.9367827611818093E-2</v>
      </c>
      <c r="BK3122" s="2">
        <f t="shared" si="649"/>
        <v>0.14275571478790802</v>
      </c>
      <c r="BL3122" s="2"/>
      <c r="BM3122" s="2">
        <f t="shared" si="650"/>
        <v>-0.55090748166051129</v>
      </c>
    </row>
    <row r="3123" spans="1:65">
      <c r="A3123">
        <v>2</v>
      </c>
      <c r="B3123" t="s">
        <v>474</v>
      </c>
      <c r="C3123">
        <v>1142</v>
      </c>
      <c r="D3123">
        <v>1.11853281313E-2</v>
      </c>
      <c r="E3123" s="1">
        <v>6.7591936349100005E-5</v>
      </c>
      <c r="F3123" s="1"/>
      <c r="G3123" s="1"/>
      <c r="H3123" s="1"/>
      <c r="I3123" s="1"/>
      <c r="J3123">
        <v>7.5581429183899996E-4</v>
      </c>
      <c r="K3123">
        <v>1.3965863497899999E-4</v>
      </c>
      <c r="L3123">
        <v>2.8900771608700002</v>
      </c>
      <c r="M3123">
        <v>1.58184427429E-2</v>
      </c>
      <c r="N3123" s="1">
        <v>9.5589433092000003E-5</v>
      </c>
      <c r="O3123">
        <v>4.7418867843900001</v>
      </c>
      <c r="P3123">
        <v>4.5765526857999998E-2</v>
      </c>
      <c r="Q3123">
        <v>0.188020343486</v>
      </c>
      <c r="R3123">
        <v>2.1409977250799999E-3</v>
      </c>
      <c r="S3123">
        <v>0</v>
      </c>
      <c r="T3123">
        <v>4.7831762333499999</v>
      </c>
      <c r="U3123">
        <v>4</v>
      </c>
      <c r="V3123">
        <v>3</v>
      </c>
      <c r="Z3123">
        <v>2</v>
      </c>
      <c r="AA3123" t="s">
        <v>474</v>
      </c>
      <c r="AB3123">
        <v>1142</v>
      </c>
      <c r="AC3123">
        <v>1.19617157615E-2</v>
      </c>
      <c r="AD3123" s="1">
        <v>6.6106395133899999E-5</v>
      </c>
      <c r="AE3123">
        <v>0.20853609290799999</v>
      </c>
      <c r="AF3123">
        <v>9.2088566387800008E-3</v>
      </c>
      <c r="AG3123">
        <v>0.96801033966700001</v>
      </c>
      <c r="AH3123">
        <v>3.2171619570399998E-3</v>
      </c>
      <c r="AI3123">
        <v>8.8612569704099998E-4</v>
      </c>
      <c r="AJ3123">
        <v>1.0292465517500001E-4</v>
      </c>
      <c r="AK3123">
        <v>3.3052090754400001</v>
      </c>
      <c r="AL3123">
        <v>1.6916420659100002E-2</v>
      </c>
      <c r="AM3123" s="1">
        <v>9.3488560557999998E-5</v>
      </c>
      <c r="AN3123">
        <v>4.7780960125599998</v>
      </c>
      <c r="AO3123">
        <v>4.0103813939199998E-2</v>
      </c>
      <c r="AP3123">
        <v>0.202606457297</v>
      </c>
      <c r="AQ3123">
        <v>2.0360591365899999E-3</v>
      </c>
      <c r="AR3123">
        <v>0</v>
      </c>
      <c r="AS3123">
        <v>1.51211835034</v>
      </c>
      <c r="AT3123">
        <v>2</v>
      </c>
      <c r="AU3123">
        <v>2</v>
      </c>
      <c r="AV3123">
        <f t="shared" si="638"/>
        <v>1142</v>
      </c>
      <c r="AW3123" s="2">
        <f t="shared" si="639"/>
        <v>6.9411252051464409E-2</v>
      </c>
      <c r="AX3123" s="2">
        <f t="shared" si="640"/>
        <v>-2.1978083414084443E-2</v>
      </c>
      <c r="BC3123" s="2">
        <f t="shared" si="641"/>
        <v>0.17241193585389142</v>
      </c>
      <c r="BD3123" s="2">
        <f t="shared" si="642"/>
        <v>-0.26302691422928165</v>
      </c>
      <c r="BE3123" s="2">
        <f t="shared" si="643"/>
        <v>0.14364042600337795</v>
      </c>
      <c r="BF3123" s="2">
        <f t="shared" si="644"/>
        <v>6.9411252045832456E-2</v>
      </c>
      <c r="BG3123" s="2">
        <f t="shared" si="645"/>
        <v>-2.1978083414073819E-2</v>
      </c>
      <c r="BH3123" s="2">
        <f t="shared" si="646"/>
        <v>7.636038103903761E-3</v>
      </c>
      <c r="BI3123" s="2">
        <f t="shared" si="647"/>
        <v>-0.12371130209790888</v>
      </c>
      <c r="BJ3123" s="2">
        <f t="shared" si="648"/>
        <v>7.7577317116677244E-2</v>
      </c>
      <c r="BK3123" s="2">
        <f t="shared" si="649"/>
        <v>-4.9013872018980706E-2</v>
      </c>
      <c r="BL3123" s="2"/>
      <c r="BM3123" s="2">
        <f t="shared" si="650"/>
        <v>-0.68386731398333711</v>
      </c>
    </row>
    <row r="3124" spans="1:65">
      <c r="A3124">
        <v>2</v>
      </c>
      <c r="B3124" t="s">
        <v>474</v>
      </c>
      <c r="C3124">
        <v>1987</v>
      </c>
      <c r="D3124">
        <v>1.06897403144E-2</v>
      </c>
      <c r="E3124" s="1">
        <v>2.07334377894E-5</v>
      </c>
      <c r="F3124" s="1"/>
      <c r="G3124" s="1"/>
      <c r="H3124" s="1"/>
      <c r="I3124" s="1"/>
      <c r="J3124">
        <v>3.1827328612499999E-4</v>
      </c>
      <c r="K3124" s="1">
        <v>8.3032933654399999E-6</v>
      </c>
      <c r="L3124">
        <v>2.6396496585599998</v>
      </c>
      <c r="M3124">
        <v>1.51175757309E-2</v>
      </c>
      <c r="N3124" s="1">
        <v>2.9321508916400001E-5</v>
      </c>
      <c r="O3124">
        <v>5.0660533395899998</v>
      </c>
      <c r="P3124">
        <v>4.1150062709599998E-2</v>
      </c>
      <c r="Q3124">
        <v>0.19197374853499999</v>
      </c>
      <c r="R3124">
        <v>1.6031850018199999E-3</v>
      </c>
      <c r="S3124">
        <v>0</v>
      </c>
      <c r="T3124">
        <v>6.3141248504799998</v>
      </c>
      <c r="U3124">
        <v>4</v>
      </c>
      <c r="V3124">
        <v>3</v>
      </c>
      <c r="Z3124">
        <v>2</v>
      </c>
      <c r="AA3124" t="s">
        <v>474</v>
      </c>
      <c r="AB3124">
        <v>1987</v>
      </c>
      <c r="AC3124">
        <v>1.1431017670299999E-2</v>
      </c>
      <c r="AD3124" s="1">
        <v>3.8650548474799999E-5</v>
      </c>
      <c r="AE3124">
        <v>0.157790030857</v>
      </c>
      <c r="AF3124">
        <v>4.8745904547899998E-3</v>
      </c>
      <c r="AG3124">
        <v>0.98021671514300002</v>
      </c>
      <c r="AH3124">
        <v>1.1169324520899999E-3</v>
      </c>
      <c r="AI3124">
        <v>3.51077396955E-4</v>
      </c>
      <c r="AJ3124" s="1">
        <v>9.29211413887E-6</v>
      </c>
      <c r="AK3124">
        <v>3.018434611</v>
      </c>
      <c r="AL3124">
        <v>1.6165900221E-2</v>
      </c>
      <c r="AM3124" s="1">
        <v>5.4660129846199997E-5</v>
      </c>
      <c r="AN3124">
        <v>5.0877146207499999</v>
      </c>
      <c r="AO3124">
        <v>3.5535281328399997E-2</v>
      </c>
      <c r="AP3124">
        <v>0.206163876212</v>
      </c>
      <c r="AQ3124">
        <v>1.5998121403800001E-3</v>
      </c>
      <c r="AR3124">
        <v>0</v>
      </c>
      <c r="AS3124">
        <v>4.3985117339500004</v>
      </c>
      <c r="AT3124">
        <v>2</v>
      </c>
      <c r="AU3124">
        <v>2</v>
      </c>
      <c r="AV3124">
        <f t="shared" si="638"/>
        <v>1987</v>
      </c>
      <c r="AW3124" s="2">
        <f t="shared" si="639"/>
        <v>6.9344748712130505E-2</v>
      </c>
      <c r="AX3124" s="2">
        <f t="shared" si="640"/>
        <v>0.86416497193534136</v>
      </c>
      <c r="BC3124" s="2">
        <f t="shared" si="641"/>
        <v>0.10306900472041623</v>
      </c>
      <c r="BD3124" s="2">
        <f t="shared" si="642"/>
        <v>0.11908777998205794</v>
      </c>
      <c r="BE3124" s="2">
        <f t="shared" si="643"/>
        <v>0.14349819159207575</v>
      </c>
      <c r="BF3124" s="2">
        <f t="shared" si="644"/>
        <v>6.9344748705789355E-2</v>
      </c>
      <c r="BG3124" s="2">
        <f t="shared" si="645"/>
        <v>0.86416497193388597</v>
      </c>
      <c r="BH3124" s="2">
        <f t="shared" si="646"/>
        <v>4.2757704485111413E-3</v>
      </c>
      <c r="BI3124" s="2">
        <f t="shared" si="647"/>
        <v>-0.13644648419673283</v>
      </c>
      <c r="BJ3124" s="2">
        <f t="shared" si="648"/>
        <v>7.3917021391145643E-2</v>
      </c>
      <c r="BK3124" s="2">
        <f t="shared" si="649"/>
        <v>-2.1038504203637165E-3</v>
      </c>
      <c r="BL3124" s="2"/>
      <c r="BM3124" s="2">
        <f t="shared" si="650"/>
        <v>-0.30338537198617072</v>
      </c>
    </row>
    <row r="3125" spans="1:65">
      <c r="A3125">
        <v>2</v>
      </c>
      <c r="B3125" t="s">
        <v>474</v>
      </c>
      <c r="C3125">
        <v>649</v>
      </c>
      <c r="D3125">
        <v>1.1058708617599999E-2</v>
      </c>
      <c r="E3125" s="1">
        <v>5.3469562478200002E-5</v>
      </c>
      <c r="F3125" s="1"/>
      <c r="G3125" s="1"/>
      <c r="H3125" s="1"/>
      <c r="I3125" s="1"/>
      <c r="J3125">
        <v>8.3871111068200004E-4</v>
      </c>
      <c r="K3125">
        <v>1.30081618835E-4</v>
      </c>
      <c r="L3125">
        <v>2.8250153382700001</v>
      </c>
      <c r="M3125">
        <v>1.5639375709300001E-2</v>
      </c>
      <c r="N3125" s="1">
        <v>7.5617380430900003E-5</v>
      </c>
      <c r="O3125">
        <v>4.8418607067400004</v>
      </c>
      <c r="P3125">
        <v>4.4425855299799998E-2</v>
      </c>
      <c r="Q3125">
        <v>0.18981111415099999</v>
      </c>
      <c r="R3125">
        <v>1.9686004769400001E-3</v>
      </c>
      <c r="S3125">
        <v>0</v>
      </c>
      <c r="T3125">
        <v>11.6968796599</v>
      </c>
      <c r="U3125">
        <v>4</v>
      </c>
      <c r="V3125">
        <v>3</v>
      </c>
      <c r="Z3125">
        <v>2</v>
      </c>
      <c r="AA3125" t="s">
        <v>474</v>
      </c>
      <c r="AB3125">
        <v>649</v>
      </c>
      <c r="AC3125">
        <v>1.18254500782E-2</v>
      </c>
      <c r="AD3125" s="1">
        <v>6.6101515994699994E-5</v>
      </c>
      <c r="AE3125">
        <v>0.231477526317</v>
      </c>
      <c r="AF3125">
        <v>9.0849035464999998E-3</v>
      </c>
      <c r="AG3125">
        <v>0.95555315570900001</v>
      </c>
      <c r="AH3125">
        <v>4.9458070397299997E-3</v>
      </c>
      <c r="AI3125">
        <v>1.02193874076E-3</v>
      </c>
      <c r="AJ3125">
        <v>1.085665824E-4</v>
      </c>
      <c r="AK3125">
        <v>3.2303333266599998</v>
      </c>
      <c r="AL3125">
        <v>1.67237118818E-2</v>
      </c>
      <c r="AM3125" s="1">
        <v>9.3481660413100002E-5</v>
      </c>
      <c r="AN3125">
        <v>4.9048070341500001</v>
      </c>
      <c r="AO3125">
        <v>4.2240349337299997E-2</v>
      </c>
      <c r="AP3125">
        <v>0.20561014388400001</v>
      </c>
      <c r="AQ3125">
        <v>2.1110122244099999E-3</v>
      </c>
      <c r="AR3125">
        <v>0</v>
      </c>
      <c r="AS3125">
        <v>0.26375677589800001</v>
      </c>
      <c r="AT3125">
        <v>2</v>
      </c>
      <c r="AU3125">
        <v>2</v>
      </c>
      <c r="AV3125">
        <f t="shared" si="638"/>
        <v>649</v>
      </c>
      <c r="AW3125" s="2">
        <f t="shared" si="639"/>
        <v>6.933372486003718E-2</v>
      </c>
      <c r="AX3125" s="2">
        <f t="shared" si="640"/>
        <v>0.23624568691113093</v>
      </c>
      <c r="BC3125" s="2">
        <f t="shared" si="641"/>
        <v>0.21846333945547469</v>
      </c>
      <c r="BD3125" s="2">
        <f t="shared" si="642"/>
        <v>-0.16539643823383232</v>
      </c>
      <c r="BE3125" s="2">
        <f t="shared" si="643"/>
        <v>0.14347461512835921</v>
      </c>
      <c r="BF3125" s="2">
        <f t="shared" si="644"/>
        <v>6.9333724865705146E-2</v>
      </c>
      <c r="BG3125" s="2">
        <f t="shared" si="645"/>
        <v>0.23624568690956671</v>
      </c>
      <c r="BH3125" s="2">
        <f t="shared" si="646"/>
        <v>1.3000441611708644E-2</v>
      </c>
      <c r="BI3125" s="2">
        <f t="shared" si="647"/>
        <v>-4.9194460022243841E-2</v>
      </c>
      <c r="BJ3125" s="2">
        <f t="shared" si="648"/>
        <v>8.3235535514698311E-2</v>
      </c>
      <c r="BK3125" s="2">
        <f t="shared" si="649"/>
        <v>7.2341619916380981E-2</v>
      </c>
      <c r="BL3125" s="2"/>
      <c r="BM3125" s="2">
        <f t="shared" si="650"/>
        <v>-0.97745067201108093</v>
      </c>
    </row>
    <row r="3126" spans="1:65">
      <c r="A3126">
        <v>2</v>
      </c>
      <c r="B3126" t="s">
        <v>474</v>
      </c>
      <c r="C3126">
        <v>1355</v>
      </c>
      <c r="D3126">
        <v>1.09267121528E-2</v>
      </c>
      <c r="E3126" s="1">
        <v>4.0026560571600003E-5</v>
      </c>
      <c r="F3126" s="1"/>
      <c r="G3126" s="1"/>
      <c r="H3126" s="1"/>
      <c r="I3126" s="1"/>
      <c r="J3126">
        <v>7.8484889662099998E-4</v>
      </c>
      <c r="K3126" s="1">
        <v>6.7206720575100002E-5</v>
      </c>
      <c r="L3126">
        <v>2.7579791886799998</v>
      </c>
      <c r="M3126">
        <v>1.5452704518700001E-2</v>
      </c>
      <c r="N3126" s="1">
        <v>5.6606104815399998E-5</v>
      </c>
      <c r="O3126">
        <v>4.8800806128299996</v>
      </c>
      <c r="P3126">
        <v>5.0546726755500003E-2</v>
      </c>
      <c r="Q3126">
        <v>0.18902595047500001</v>
      </c>
      <c r="R3126">
        <v>2.0767252333899998E-3</v>
      </c>
      <c r="S3126">
        <v>0</v>
      </c>
      <c r="T3126">
        <v>8.3794293221099991</v>
      </c>
      <c r="U3126">
        <v>4</v>
      </c>
      <c r="V3126">
        <v>3</v>
      </c>
      <c r="Z3126">
        <v>2</v>
      </c>
      <c r="AA3126" t="s">
        <v>474</v>
      </c>
      <c r="AB3126">
        <v>1355</v>
      </c>
      <c r="AC3126">
        <v>1.1682899908600001E-2</v>
      </c>
      <c r="AD3126" s="1">
        <v>5.9374891229899997E-5</v>
      </c>
      <c r="AE3126">
        <v>0.204277301627</v>
      </c>
      <c r="AF3126">
        <v>7.9278408789600005E-3</v>
      </c>
      <c r="AG3126">
        <v>0.96648291901299999</v>
      </c>
      <c r="AH3126">
        <v>3.1630136523599999E-3</v>
      </c>
      <c r="AI3126">
        <v>9.3960383675000003E-4</v>
      </c>
      <c r="AJ3126" s="1">
        <v>6.3618375148800005E-5</v>
      </c>
      <c r="AK3126">
        <v>3.1529224713200001</v>
      </c>
      <c r="AL3126">
        <v>1.6522115498499999E-2</v>
      </c>
      <c r="AM3126" s="1">
        <v>8.3968776441700003E-5</v>
      </c>
      <c r="AN3126">
        <v>4.9759008637899997</v>
      </c>
      <c r="AO3126">
        <v>4.84494224408E-2</v>
      </c>
      <c r="AP3126">
        <v>0.20607594837599999</v>
      </c>
      <c r="AQ3126">
        <v>2.2634078440699999E-3</v>
      </c>
      <c r="AR3126">
        <v>0</v>
      </c>
      <c r="AS3126">
        <v>2.0576119101499999</v>
      </c>
      <c r="AT3126">
        <v>2</v>
      </c>
      <c r="AU3126">
        <v>2</v>
      </c>
      <c r="AV3126">
        <f t="shared" si="638"/>
        <v>1355</v>
      </c>
      <c r="AW3126" s="2">
        <f t="shared" si="639"/>
        <v>6.9205424763223555E-2</v>
      </c>
      <c r="AX3126" s="2">
        <f t="shared" si="640"/>
        <v>0.48338729038907713</v>
      </c>
      <c r="BC3126" s="2">
        <f t="shared" si="641"/>
        <v>0.19717800559478968</v>
      </c>
      <c r="BD3126" s="2">
        <f t="shared" si="642"/>
        <v>-5.3392657692473013E-2</v>
      </c>
      <c r="BE3126" s="2">
        <f t="shared" si="643"/>
        <v>0.14320024032850831</v>
      </c>
      <c r="BF3126" s="2">
        <f t="shared" si="644"/>
        <v>6.9205424753049305E-2</v>
      </c>
      <c r="BG3126" s="2">
        <f t="shared" si="645"/>
        <v>0.48338729039090927</v>
      </c>
      <c r="BH3126" s="2">
        <f t="shared" si="646"/>
        <v>1.9634972977307676E-2</v>
      </c>
      <c r="BI3126" s="2">
        <f t="shared" si="647"/>
        <v>-4.1492386338780982E-2</v>
      </c>
      <c r="BJ3126" s="2">
        <f t="shared" si="648"/>
        <v>9.0199244379702032E-2</v>
      </c>
      <c r="BK3126" s="2">
        <f t="shared" si="649"/>
        <v>8.9892782963523599E-2</v>
      </c>
      <c r="BL3126" s="2"/>
      <c r="BM3126" s="2">
        <f t="shared" si="650"/>
        <v>-0.75444486359938912</v>
      </c>
    </row>
    <row r="3127" spans="1:65">
      <c r="A3127">
        <v>2</v>
      </c>
      <c r="B3127" t="s">
        <v>474</v>
      </c>
      <c r="C3127">
        <v>1671</v>
      </c>
      <c r="D3127">
        <v>1.05975612928E-2</v>
      </c>
      <c r="E3127" s="1">
        <v>2.59590363907E-5</v>
      </c>
      <c r="F3127" s="1"/>
      <c r="G3127" s="1"/>
      <c r="H3127" s="1"/>
      <c r="I3127" s="1"/>
      <c r="J3127">
        <v>1.47134534971E-4</v>
      </c>
      <c r="K3127" s="1">
        <v>5.7521158361299999E-6</v>
      </c>
      <c r="L3127">
        <v>2.5943218536699999</v>
      </c>
      <c r="M3127">
        <v>1.49872149083E-2</v>
      </c>
      <c r="N3127" s="1">
        <v>3.6711621329800003E-5</v>
      </c>
      <c r="O3127">
        <v>5.0852584743699998</v>
      </c>
      <c r="P3127">
        <v>5.3527889378699997E-2</v>
      </c>
      <c r="Q3127">
        <v>0.19103982045500001</v>
      </c>
      <c r="R3127">
        <v>2.0646338003900001E-3</v>
      </c>
      <c r="S3127">
        <v>0</v>
      </c>
      <c r="T3127">
        <v>10.8273412757</v>
      </c>
      <c r="U3127">
        <v>4</v>
      </c>
      <c r="V3127">
        <v>3</v>
      </c>
      <c r="Z3127">
        <v>2</v>
      </c>
      <c r="AA3127" t="s">
        <v>474</v>
      </c>
      <c r="AB3127">
        <v>1671</v>
      </c>
      <c r="AC3127">
        <v>1.1330572326800001E-2</v>
      </c>
      <c r="AD3127" s="1">
        <v>2.7654630505799998E-5</v>
      </c>
      <c r="AE3127">
        <v>0.16071304257300001</v>
      </c>
      <c r="AF3127">
        <v>3.41570622777E-3</v>
      </c>
      <c r="AG3127">
        <v>0.97862482546399998</v>
      </c>
      <c r="AH3127">
        <v>8.7295753631800004E-4</v>
      </c>
      <c r="AI3127">
        <v>1.64048004347E-4</v>
      </c>
      <c r="AJ3127" s="1">
        <v>6.4077817172100002E-6</v>
      </c>
      <c r="AK3127">
        <v>2.9656211797299998</v>
      </c>
      <c r="AL3127">
        <v>1.6023849053999999E-2</v>
      </c>
      <c r="AM3127" s="1">
        <v>3.9109553523799998E-5</v>
      </c>
      <c r="AN3127">
        <v>5.1469317271300001</v>
      </c>
      <c r="AO3127">
        <v>3.6957630750799997E-2</v>
      </c>
      <c r="AP3127">
        <v>0.20673080076600001</v>
      </c>
      <c r="AQ3127">
        <v>1.5678440630999999E-3</v>
      </c>
      <c r="AR3127">
        <v>0</v>
      </c>
      <c r="AS3127">
        <v>7.9022782718800002</v>
      </c>
      <c r="AT3127">
        <v>2</v>
      </c>
      <c r="AU3127">
        <v>2</v>
      </c>
      <c r="AV3127">
        <f t="shared" ref="AV3127:AV3190" si="651">AB3127</f>
        <v>1671</v>
      </c>
      <c r="AW3127" s="2">
        <f t="shared" ref="AW3127:AW3190" si="652">(AC3127-D3127)/D3127</f>
        <v>6.9167897570737338E-2</v>
      </c>
      <c r="AX3127" s="2">
        <f t="shared" ref="AX3127:AX3190" si="653">(AD3127-E3127)/E3127</f>
        <v>6.5318068420577288E-2</v>
      </c>
      <c r="BC3127" s="2">
        <f t="shared" ref="BC3127:BC3190" si="654">(AI3127-J3127)/J3127</f>
        <v>0.11495240991065504</v>
      </c>
      <c r="BD3127" s="2">
        <f t="shared" ref="BD3127:BD3190" si="655">(AJ3127-K3127)/K3127</f>
        <v>0.11398690495098403</v>
      </c>
      <c r="BE3127" s="2">
        <f t="shared" ref="BE3127:BE3190" si="656">(AK3127-L3127)/L3127</f>
        <v>0.14311999320159507</v>
      </c>
      <c r="BF3127" s="2">
        <f t="shared" ref="BF3127:BF3190" si="657">(AL3127-M3127)/M3127</f>
        <v>6.9167897574212087E-2</v>
      </c>
      <c r="BG3127" s="2">
        <f t="shared" ref="BG3127:BG3190" si="658">(AM3127-N3127)/N3127</f>
        <v>6.5318068424657566E-2</v>
      </c>
      <c r="BH3127" s="2">
        <f t="shared" ref="BH3127:BH3190" si="659">(AN3127-O3127)/O3127</f>
        <v>1.2127850151735089E-2</v>
      </c>
      <c r="BI3127" s="2">
        <f t="shared" ref="BI3127:BI3190" si="660">(AO3127-P3127)/P3127</f>
        <v>-0.30956308608898175</v>
      </c>
      <c r="BJ3127" s="2">
        <f t="shared" ref="BJ3127:BJ3190" si="661">(AP3127-Q3127)/Q3127</f>
        <v>8.2134605621114756E-2</v>
      </c>
      <c r="BK3127" s="2">
        <f t="shared" ref="BK3127:BK3190" si="662">(AQ3127-R3127)/R3127</f>
        <v>-0.24061881443390049</v>
      </c>
      <c r="BL3127" s="2"/>
      <c r="BM3127" s="2">
        <f t="shared" ref="BM3127:BM3190" si="663">(AS3127-T3127)/T3127</f>
        <v>-0.27015524211698883</v>
      </c>
    </row>
    <row r="3128" spans="1:65">
      <c r="A3128">
        <v>2</v>
      </c>
      <c r="B3128" t="s">
        <v>474</v>
      </c>
      <c r="C3128">
        <v>2754</v>
      </c>
      <c r="D3128">
        <v>1.1251665816400001E-2</v>
      </c>
      <c r="E3128" s="1">
        <v>2.7825362602399999E-5</v>
      </c>
      <c r="F3128" s="1"/>
      <c r="G3128" s="1"/>
      <c r="H3128" s="1"/>
      <c r="I3128" s="1"/>
      <c r="J3128">
        <v>8.34712061046E-4</v>
      </c>
      <c r="K3128" s="1">
        <v>9.2463641185000004E-5</v>
      </c>
      <c r="L3128">
        <v>2.9244596221900001</v>
      </c>
      <c r="M3128">
        <v>1.5912258396900001E-2</v>
      </c>
      <c r="N3128" s="1">
        <v>3.9351005170199999E-5</v>
      </c>
      <c r="O3128">
        <v>4.6751662733600003</v>
      </c>
      <c r="P3128">
        <v>2.05806209793E-2</v>
      </c>
      <c r="Q3128">
        <v>0.18647422808899999</v>
      </c>
      <c r="R3128">
        <v>9.4154427662800002E-4</v>
      </c>
      <c r="S3128">
        <v>0</v>
      </c>
      <c r="T3128">
        <v>6.1443404523599998</v>
      </c>
      <c r="U3128">
        <v>4</v>
      </c>
      <c r="V3128">
        <v>3</v>
      </c>
      <c r="Z3128">
        <v>2</v>
      </c>
      <c r="AA3128" t="s">
        <v>474</v>
      </c>
      <c r="AB3128">
        <v>2754</v>
      </c>
      <c r="AC3128">
        <v>1.2029890415300001E-2</v>
      </c>
      <c r="AD3128" s="1">
        <v>6.0244710612699998E-5</v>
      </c>
      <c r="AE3128">
        <v>0.20447796456299999</v>
      </c>
      <c r="AF3128">
        <v>7.9022477627199994E-3</v>
      </c>
      <c r="AG3128">
        <v>0.96715962266400002</v>
      </c>
      <c r="AH3128">
        <v>2.9470104055100001E-3</v>
      </c>
      <c r="AI3128">
        <v>9.1015692816400005E-4</v>
      </c>
      <c r="AJ3128" s="1">
        <v>8.4368975398700004E-5</v>
      </c>
      <c r="AK3128">
        <v>3.34299188465</v>
      </c>
      <c r="AL3128">
        <v>1.70128341792E-2</v>
      </c>
      <c r="AM3128" s="1">
        <v>8.5198886809699994E-5</v>
      </c>
      <c r="AN3128">
        <v>4.7626252965500004</v>
      </c>
      <c r="AO3128">
        <v>2.3058663169700001E-2</v>
      </c>
      <c r="AP3128">
        <v>0.20310144702300001</v>
      </c>
      <c r="AQ3128">
        <v>1.4147325619400001E-3</v>
      </c>
      <c r="AR3128">
        <v>0</v>
      </c>
      <c r="AS3128">
        <v>1.2821506356200001</v>
      </c>
      <c r="AT3128">
        <v>2</v>
      </c>
      <c r="AU3128">
        <v>2</v>
      </c>
      <c r="AV3128">
        <f t="shared" si="651"/>
        <v>2754</v>
      </c>
      <c r="AW3128" s="2">
        <f t="shared" si="652"/>
        <v>6.9165278421768395E-2</v>
      </c>
      <c r="AX3128" s="2">
        <f t="shared" si="653"/>
        <v>1.1651006484100142</v>
      </c>
      <c r="BC3128" s="2">
        <f t="shared" si="654"/>
        <v>9.038430213103435E-2</v>
      </c>
      <c r="BD3128" s="2">
        <f t="shared" si="655"/>
        <v>-8.7544311283440618E-2</v>
      </c>
      <c r="BE3128" s="2">
        <f t="shared" si="656"/>
        <v>0.14311439258189496</v>
      </c>
      <c r="BF3128" s="2">
        <f t="shared" si="657"/>
        <v>6.9165278419209858E-2</v>
      </c>
      <c r="BG3128" s="2">
        <f t="shared" si="658"/>
        <v>1.1651006484129152</v>
      </c>
      <c r="BH3128" s="2">
        <f t="shared" si="659"/>
        <v>1.8707147099421572E-2</v>
      </c>
      <c r="BI3128" s="2">
        <f t="shared" si="660"/>
        <v>0.12040658019466066</v>
      </c>
      <c r="BJ3128" s="2">
        <f t="shared" si="661"/>
        <v>8.9166310564182699E-2</v>
      </c>
      <c r="BK3128" s="2">
        <f t="shared" si="662"/>
        <v>0.50256615334825583</v>
      </c>
      <c r="BL3128" s="2"/>
      <c r="BM3128" s="2">
        <f t="shared" si="663"/>
        <v>-0.79132819127437271</v>
      </c>
    </row>
    <row r="3129" spans="1:65">
      <c r="A3129">
        <v>2</v>
      </c>
      <c r="B3129" t="s">
        <v>474</v>
      </c>
      <c r="C3129">
        <v>2632</v>
      </c>
      <c r="D3129">
        <v>1.04973666588E-2</v>
      </c>
      <c r="E3129" s="1">
        <v>9.1460043286399993E-6</v>
      </c>
      <c r="F3129" s="1"/>
      <c r="G3129" s="1"/>
      <c r="H3129" s="1"/>
      <c r="I3129" s="1"/>
      <c r="J3129">
        <v>1.0274026349699999E-3</v>
      </c>
      <c r="K3129" s="1">
        <v>1.01553393424E-5</v>
      </c>
      <c r="L3129">
        <v>2.5454977263599998</v>
      </c>
      <c r="M3129">
        <v>1.48455182981E-2</v>
      </c>
      <c r="N3129" s="1">
        <v>1.29344033631E-5</v>
      </c>
      <c r="O3129">
        <v>5.1469379003400002</v>
      </c>
      <c r="P3129">
        <v>1.74661447362E-2</v>
      </c>
      <c r="Q3129">
        <v>0.19152886152199999</v>
      </c>
      <c r="R3129">
        <v>6.7103366243400004E-4</v>
      </c>
      <c r="S3129">
        <v>0</v>
      </c>
      <c r="T3129">
        <v>32.229377614800001</v>
      </c>
      <c r="U3129">
        <v>4</v>
      </c>
      <c r="V3129">
        <v>3</v>
      </c>
      <c r="Z3129">
        <v>2</v>
      </c>
      <c r="AA3129" t="s">
        <v>474</v>
      </c>
      <c r="AB3129">
        <v>2632</v>
      </c>
      <c r="AC3129">
        <v>1.12230274934E-2</v>
      </c>
      <c r="AD3129" s="1">
        <v>3.8423159312200003E-5</v>
      </c>
      <c r="AE3129">
        <v>0.172991461737</v>
      </c>
      <c r="AF3129">
        <v>4.4710657194400004E-3</v>
      </c>
      <c r="AG3129">
        <v>0.97190573532299995</v>
      </c>
      <c r="AH3129">
        <v>1.5197034162199999E-3</v>
      </c>
      <c r="AI3129">
        <v>1.18356979369E-3</v>
      </c>
      <c r="AJ3129" s="1">
        <v>1.5892805448399999E-5</v>
      </c>
      <c r="AK3129">
        <v>2.9095915953199998</v>
      </c>
      <c r="AL3129">
        <v>1.5871757692099999E-2</v>
      </c>
      <c r="AM3129" s="1">
        <v>5.43385530086E-5</v>
      </c>
      <c r="AN3129">
        <v>5.2697470581000001</v>
      </c>
      <c r="AO3129">
        <v>1.9700414161300001E-2</v>
      </c>
      <c r="AP3129">
        <v>0.20965476088500001</v>
      </c>
      <c r="AQ3129">
        <v>1.0627792802400001E-3</v>
      </c>
      <c r="AR3129">
        <v>0</v>
      </c>
      <c r="AS3129">
        <v>0.25781466434700001</v>
      </c>
      <c r="AT3129">
        <v>2</v>
      </c>
      <c r="AU3129">
        <v>2</v>
      </c>
      <c r="AV3129">
        <f t="shared" si="651"/>
        <v>2632</v>
      </c>
      <c r="AW3129" s="2">
        <f t="shared" si="652"/>
        <v>6.9127892564529433E-2</v>
      </c>
      <c r="AX3129" s="2">
        <f t="shared" si="653"/>
        <v>3.2010869371536241</v>
      </c>
      <c r="BC3129" s="2">
        <f t="shared" si="654"/>
        <v>0.15200190597580093</v>
      </c>
      <c r="BD3129" s="2">
        <f t="shared" si="655"/>
        <v>0.56497039759619405</v>
      </c>
      <c r="BE3129" s="2">
        <f t="shared" si="656"/>
        <v>0.14303445066542855</v>
      </c>
      <c r="BF3129" s="2">
        <f t="shared" si="657"/>
        <v>6.9127892566158658E-2</v>
      </c>
      <c r="BG3129" s="2">
        <f t="shared" si="658"/>
        <v>3.2010869371539861</v>
      </c>
      <c r="BH3129" s="2">
        <f t="shared" si="659"/>
        <v>2.3860625509370782E-2</v>
      </c>
      <c r="BI3129" s="2">
        <f t="shared" si="660"/>
        <v>0.12792001090368252</v>
      </c>
      <c r="BJ3129" s="2">
        <f t="shared" si="661"/>
        <v>9.463795283364114E-2</v>
      </c>
      <c r="BK3129" s="2">
        <f t="shared" si="662"/>
        <v>0.58379428594542437</v>
      </c>
      <c r="BL3129" s="2"/>
      <c r="BM3129" s="2">
        <f t="shared" si="663"/>
        <v>-0.99200063161540519</v>
      </c>
    </row>
    <row r="3130" spans="1:65">
      <c r="A3130">
        <v>2</v>
      </c>
      <c r="B3130" t="s">
        <v>474</v>
      </c>
      <c r="C3130">
        <v>1518</v>
      </c>
      <c r="D3130">
        <v>1.12521534206E-2</v>
      </c>
      <c r="E3130" s="1">
        <v>6.0394223085899998E-5</v>
      </c>
      <c r="F3130" s="1"/>
      <c r="G3130" s="1"/>
      <c r="H3130" s="1"/>
      <c r="I3130" s="1"/>
      <c r="J3130">
        <v>1.1337812907299999E-3</v>
      </c>
      <c r="K3130">
        <v>1.4804346306299999E-4</v>
      </c>
      <c r="L3130">
        <v>2.9247130974900002</v>
      </c>
      <c r="M3130">
        <v>1.59129479733E-2</v>
      </c>
      <c r="N3130" s="1">
        <v>8.54103293771E-5</v>
      </c>
      <c r="O3130">
        <v>4.6772138798</v>
      </c>
      <c r="P3130">
        <v>4.5857615098200001E-2</v>
      </c>
      <c r="Q3130">
        <v>0.18656398377899999</v>
      </c>
      <c r="R3130">
        <v>2.0853155924099999E-3</v>
      </c>
      <c r="S3130">
        <v>0</v>
      </c>
      <c r="T3130">
        <v>9.7126280875400006</v>
      </c>
      <c r="U3130">
        <v>4</v>
      </c>
      <c r="V3130">
        <v>3</v>
      </c>
      <c r="Z3130">
        <v>2</v>
      </c>
      <c r="AA3130" t="s">
        <v>474</v>
      </c>
      <c r="AB3130">
        <v>1518</v>
      </c>
      <c r="AC3130">
        <v>1.2028918163599999E-2</v>
      </c>
      <c r="AD3130" s="1">
        <v>4.4700800059699998E-5</v>
      </c>
      <c r="AE3130">
        <v>0.21398984159500001</v>
      </c>
      <c r="AF3130">
        <v>5.6548735537299997E-3</v>
      </c>
      <c r="AG3130">
        <v>0.96122622297000004</v>
      </c>
      <c r="AH3130">
        <v>2.67196081051E-3</v>
      </c>
      <c r="AI3130">
        <v>1.24657530897E-3</v>
      </c>
      <c r="AJ3130" s="1">
        <v>9.2529242823399999E-5</v>
      </c>
      <c r="AK3130">
        <v>3.3424515475100001</v>
      </c>
      <c r="AL3130">
        <v>1.7011459207599999E-2</v>
      </c>
      <c r="AM3130" s="1">
        <v>6.3216477693399999E-5</v>
      </c>
      <c r="AN3130">
        <v>4.7908880656199999</v>
      </c>
      <c r="AO3130">
        <v>3.98467008577E-2</v>
      </c>
      <c r="AP3130">
        <v>0.20429019660299999</v>
      </c>
      <c r="AQ3130">
        <v>1.8610045874399999E-3</v>
      </c>
      <c r="AR3130">
        <v>0</v>
      </c>
      <c r="AS3130">
        <v>0.48927361033099998</v>
      </c>
      <c r="AT3130">
        <v>2</v>
      </c>
      <c r="AU3130">
        <v>2</v>
      </c>
      <c r="AV3130">
        <f t="shared" si="651"/>
        <v>1518</v>
      </c>
      <c r="AW3130" s="2">
        <f t="shared" si="652"/>
        <v>6.9032541058134611E-2</v>
      </c>
      <c r="AX3130" s="2">
        <f t="shared" si="653"/>
        <v>-0.25984973767903113</v>
      </c>
      <c r="BC3130" s="2">
        <f t="shared" si="654"/>
        <v>9.9484811720059477E-2</v>
      </c>
      <c r="BD3130" s="2">
        <f t="shared" si="655"/>
        <v>-0.37498596081865421</v>
      </c>
      <c r="BE3130" s="2">
        <f t="shared" si="656"/>
        <v>0.14283057383594466</v>
      </c>
      <c r="BF3130" s="2">
        <f t="shared" si="657"/>
        <v>6.9032541056702271E-2</v>
      </c>
      <c r="BG3130" s="2">
        <f t="shared" si="658"/>
        <v>-0.25984973767880776</v>
      </c>
      <c r="BH3130" s="2">
        <f t="shared" si="659"/>
        <v>2.4303824614678653E-2</v>
      </c>
      <c r="BI3130" s="2">
        <f t="shared" si="660"/>
        <v>-0.13107777688892375</v>
      </c>
      <c r="BJ3130" s="2">
        <f t="shared" si="661"/>
        <v>9.5014120437083502E-2</v>
      </c>
      <c r="BK3130" s="2">
        <f t="shared" si="662"/>
        <v>-0.1075669341304659</v>
      </c>
      <c r="BL3130" s="2"/>
      <c r="BM3130" s="2">
        <f t="shared" si="663"/>
        <v>-0.94962500304539887</v>
      </c>
    </row>
    <row r="3131" spans="1:65">
      <c r="A3131">
        <v>2</v>
      </c>
      <c r="B3131" t="s">
        <v>474</v>
      </c>
      <c r="C3131">
        <v>1514</v>
      </c>
      <c r="D3131">
        <v>1.1210114919E-2</v>
      </c>
      <c r="E3131" s="1">
        <v>4.3400284434400001E-5</v>
      </c>
      <c r="F3131" s="1"/>
      <c r="G3131" s="1"/>
      <c r="H3131" s="1"/>
      <c r="I3131" s="1"/>
      <c r="J3131">
        <v>9.6013347694199995E-4</v>
      </c>
      <c r="K3131" s="1">
        <v>9.5957150820600003E-5</v>
      </c>
      <c r="L3131">
        <v>2.90290022709</v>
      </c>
      <c r="M3131">
        <v>1.58534965542E-2</v>
      </c>
      <c r="N3131" s="1">
        <v>6.1377270858000002E-5</v>
      </c>
      <c r="O3131">
        <v>4.6880596148800002</v>
      </c>
      <c r="P3131">
        <v>3.6017155481300002E-2</v>
      </c>
      <c r="Q3131">
        <v>0.18629796991100001</v>
      </c>
      <c r="R3131">
        <v>1.60273942829E-3</v>
      </c>
      <c r="S3131">
        <v>0</v>
      </c>
      <c r="T3131">
        <v>16.359792842400001</v>
      </c>
      <c r="U3131">
        <v>4</v>
      </c>
      <c r="V3131">
        <v>3</v>
      </c>
      <c r="Z3131">
        <v>2</v>
      </c>
      <c r="AA3131" t="s">
        <v>474</v>
      </c>
      <c r="AB3131">
        <v>1514</v>
      </c>
      <c r="AC3131">
        <v>1.19836798179E-2</v>
      </c>
      <c r="AD3131" s="1">
        <v>5.1010937801600002E-5</v>
      </c>
      <c r="AE3131">
        <v>0.211344505056</v>
      </c>
      <c r="AF3131">
        <v>6.2912696792899996E-3</v>
      </c>
      <c r="AG3131">
        <v>0.96095638482900003</v>
      </c>
      <c r="AH3131">
        <v>2.94939852685E-3</v>
      </c>
      <c r="AI3131">
        <v>1.01578051431E-3</v>
      </c>
      <c r="AJ3131" s="1">
        <v>7.8382038439899995E-5</v>
      </c>
      <c r="AK3131">
        <v>3.3173582437200002</v>
      </c>
      <c r="AL3131">
        <v>1.6947482525700001E-2</v>
      </c>
      <c r="AM3131" s="1">
        <v>7.2140360068400006E-5</v>
      </c>
      <c r="AN3131">
        <v>4.8248810229899997</v>
      </c>
      <c r="AO3131">
        <v>3.6682795772200003E-2</v>
      </c>
      <c r="AP3131">
        <v>0.20496595834199999</v>
      </c>
      <c r="AQ3131">
        <v>1.78594248499E-3</v>
      </c>
      <c r="AR3131">
        <v>0</v>
      </c>
      <c r="AS3131">
        <v>0.489096601267</v>
      </c>
      <c r="AT3131">
        <v>2</v>
      </c>
      <c r="AU3131">
        <v>2</v>
      </c>
      <c r="AV3131">
        <f t="shared" si="651"/>
        <v>1514</v>
      </c>
      <c r="AW3131" s="2">
        <f t="shared" si="652"/>
        <v>6.9005974023414074E-2</v>
      </c>
      <c r="AX3131" s="2">
        <f t="shared" si="653"/>
        <v>0.17535952739442492</v>
      </c>
      <c r="BC3131" s="2">
        <f t="shared" si="654"/>
        <v>5.7957605587542226E-2</v>
      </c>
      <c r="BD3131" s="2">
        <f t="shared" si="655"/>
        <v>-0.18315583810484501</v>
      </c>
      <c r="BE3131" s="2">
        <f t="shared" si="656"/>
        <v>0.14277377250594381</v>
      </c>
      <c r="BF3131" s="2">
        <f t="shared" si="657"/>
        <v>6.900597402975911E-2</v>
      </c>
      <c r="BG3131" s="2">
        <f t="shared" si="658"/>
        <v>0.17535952739412375</v>
      </c>
      <c r="BH3131" s="2">
        <f t="shared" si="659"/>
        <v>2.9185082816721313E-2</v>
      </c>
      <c r="BI3131" s="2">
        <f t="shared" si="660"/>
        <v>1.8481201027815732E-2</v>
      </c>
      <c r="BJ3131" s="2">
        <f t="shared" si="661"/>
        <v>0.10020500191128345</v>
      </c>
      <c r="BK3131" s="2">
        <f t="shared" si="662"/>
        <v>0.1143062019104775</v>
      </c>
      <c r="BL3131" s="2"/>
      <c r="BM3131" s="2">
        <f t="shared" si="663"/>
        <v>-0.9701037411672232</v>
      </c>
    </row>
    <row r="3132" spans="1:65">
      <c r="A3132">
        <v>2</v>
      </c>
      <c r="B3132" t="s">
        <v>474</v>
      </c>
      <c r="C3132">
        <v>577</v>
      </c>
      <c r="D3132">
        <v>1.0789872314899999E-2</v>
      </c>
      <c r="E3132" s="1">
        <v>2.2975381666899998E-5</v>
      </c>
      <c r="F3132" s="1"/>
      <c r="G3132" s="1"/>
      <c r="H3132" s="1"/>
      <c r="I3132" s="1"/>
      <c r="J3132">
        <v>1.25685377094E-3</v>
      </c>
      <c r="K3132" s="1">
        <v>1.28769786878E-5</v>
      </c>
      <c r="L3132">
        <v>2.6893330596</v>
      </c>
      <c r="M3132">
        <v>1.5259183763999999E-2</v>
      </c>
      <c r="N3132" s="1">
        <v>3.2492096354000001E-5</v>
      </c>
      <c r="O3132">
        <v>5.0037198158500003</v>
      </c>
      <c r="P3132">
        <v>4.3169199608200003E-2</v>
      </c>
      <c r="Q3132">
        <v>0.19138778696700001</v>
      </c>
      <c r="R3132">
        <v>1.70073135239E-3</v>
      </c>
      <c r="S3132">
        <v>0</v>
      </c>
      <c r="T3132">
        <v>3.0093481774600002</v>
      </c>
      <c r="U3132">
        <v>4</v>
      </c>
      <c r="V3132">
        <v>3</v>
      </c>
      <c r="Z3132">
        <v>2</v>
      </c>
      <c r="AA3132" t="s">
        <v>474</v>
      </c>
      <c r="AB3132">
        <v>577</v>
      </c>
      <c r="AC3132">
        <v>1.1533704850299999E-2</v>
      </c>
      <c r="AD3132" s="1">
        <v>4.6364355473100003E-5</v>
      </c>
      <c r="AE3132">
        <v>0.16429915248800001</v>
      </c>
      <c r="AF3132">
        <v>5.7604156249699999E-3</v>
      </c>
      <c r="AG3132">
        <v>0.97817977468700001</v>
      </c>
      <c r="AH3132">
        <v>1.4162455575599999E-3</v>
      </c>
      <c r="AI3132">
        <v>1.38692207171E-3</v>
      </c>
      <c r="AJ3132" s="1">
        <v>1.6387655855799998E-5</v>
      </c>
      <c r="AK3132">
        <v>3.0729086289600001</v>
      </c>
      <c r="AL3132">
        <v>1.6311121823699998E-2</v>
      </c>
      <c r="AM3132" s="1">
        <v>6.5569100320699998E-5</v>
      </c>
      <c r="AN3132">
        <v>5.0503978783900001</v>
      </c>
      <c r="AO3132">
        <v>3.8730512784900001E-2</v>
      </c>
      <c r="AP3132">
        <v>0.206490159353</v>
      </c>
      <c r="AQ3132">
        <v>1.7879015230900001E-3</v>
      </c>
      <c r="AR3132">
        <v>0</v>
      </c>
      <c r="AS3132">
        <v>0.54686520892000001</v>
      </c>
      <c r="AT3132">
        <v>2</v>
      </c>
      <c r="AU3132">
        <v>2</v>
      </c>
      <c r="AV3132">
        <f t="shared" si="651"/>
        <v>577</v>
      </c>
      <c r="AW3132" s="2">
        <f t="shared" si="652"/>
        <v>6.893802944941467E-2</v>
      </c>
      <c r="AX3132" s="2">
        <f t="shared" si="653"/>
        <v>1.018001535090747</v>
      </c>
      <c r="BC3132" s="2">
        <f t="shared" si="654"/>
        <v>0.10348721846354644</v>
      </c>
      <c r="BD3132" s="2">
        <f t="shared" si="655"/>
        <v>0.27263205547789793</v>
      </c>
      <c r="BE3132" s="2">
        <f t="shared" si="656"/>
        <v>0.14262851080894065</v>
      </c>
      <c r="BF3132" s="2">
        <f t="shared" si="657"/>
        <v>6.8938029449633342E-2</v>
      </c>
      <c r="BG3132" s="2">
        <f t="shared" si="658"/>
        <v>1.018001535091102</v>
      </c>
      <c r="BH3132" s="2">
        <f t="shared" si="659"/>
        <v>9.3286723193693587E-3</v>
      </c>
      <c r="BI3132" s="2">
        <f t="shared" si="660"/>
        <v>-0.1028206884441951</v>
      </c>
      <c r="BJ3132" s="2">
        <f t="shared" si="661"/>
        <v>7.8909802058602665E-2</v>
      </c>
      <c r="BK3132" s="2">
        <f t="shared" si="662"/>
        <v>5.1254520931540273E-2</v>
      </c>
      <c r="BL3132" s="2"/>
      <c r="BM3132" s="2">
        <f t="shared" si="663"/>
        <v>-0.81827785398312591</v>
      </c>
    </row>
    <row r="3133" spans="1:65">
      <c r="A3133">
        <v>2</v>
      </c>
      <c r="B3133" t="s">
        <v>474</v>
      </c>
      <c r="C3133">
        <v>1227</v>
      </c>
      <c r="D3133">
        <v>1.17046951281E-2</v>
      </c>
      <c r="E3133" s="1">
        <v>3.6728288771399999E-5</v>
      </c>
      <c r="F3133" s="1"/>
      <c r="G3133" s="1"/>
      <c r="H3133" s="1"/>
      <c r="I3133" s="1"/>
      <c r="J3133">
        <v>3.6826362182300001E-4</v>
      </c>
      <c r="K3133" s="1">
        <v>6.5184288199499997E-6</v>
      </c>
      <c r="L3133">
        <v>3.1646974137399999</v>
      </c>
      <c r="M3133">
        <v>1.6552938593499999E-2</v>
      </c>
      <c r="N3133" s="1">
        <v>5.1941644103300003E-5</v>
      </c>
      <c r="O3133">
        <v>4.4316877043299998</v>
      </c>
      <c r="P3133">
        <v>4.8850453125100002E-2</v>
      </c>
      <c r="Q3133">
        <v>0.183879869443</v>
      </c>
      <c r="R3133">
        <v>2.1074334721300002E-3</v>
      </c>
      <c r="S3133">
        <v>0</v>
      </c>
      <c r="T3133">
        <v>7.7517254525999997</v>
      </c>
      <c r="U3133">
        <v>4</v>
      </c>
      <c r="V3133">
        <v>3</v>
      </c>
      <c r="Z3133">
        <v>2</v>
      </c>
      <c r="AA3133" t="s">
        <v>474</v>
      </c>
      <c r="AB3133">
        <v>1227</v>
      </c>
      <c r="AC3133">
        <v>1.25099831146E-2</v>
      </c>
      <c r="AD3133" s="1">
        <v>2.49905083123E-5</v>
      </c>
      <c r="AE3133">
        <v>0.25971130868999998</v>
      </c>
      <c r="AF3133">
        <v>3.3249373010700001E-3</v>
      </c>
      <c r="AG3133">
        <v>0.94575040228499996</v>
      </c>
      <c r="AH3133">
        <v>1.9418410943200001E-3</v>
      </c>
      <c r="AI3133">
        <v>4.2737965057499999E-4</v>
      </c>
      <c r="AJ3133" s="1">
        <v>7.6249986190400003E-6</v>
      </c>
      <c r="AK3133">
        <v>3.6151425508899999</v>
      </c>
      <c r="AL3133">
        <v>1.7691787785699999E-2</v>
      </c>
      <c r="AM3133" s="1">
        <v>3.53419157859E-5</v>
      </c>
      <c r="AN3133">
        <v>4.5377327599499999</v>
      </c>
      <c r="AO3133">
        <v>2.46239993727E-2</v>
      </c>
      <c r="AP3133">
        <v>0.20123363444100001</v>
      </c>
      <c r="AQ3133">
        <v>1.1636363572700001E-3</v>
      </c>
      <c r="AR3133">
        <v>0</v>
      </c>
      <c r="AS3133">
        <v>2.5621327253600001</v>
      </c>
      <c r="AT3133">
        <v>2</v>
      </c>
      <c r="AU3133">
        <v>2</v>
      </c>
      <c r="AV3133">
        <f t="shared" si="651"/>
        <v>1227</v>
      </c>
      <c r="AW3133" s="2">
        <f t="shared" si="652"/>
        <v>6.880042390567763E-2</v>
      </c>
      <c r="AX3133" s="2">
        <f t="shared" si="653"/>
        <v>-0.31958419114369702</v>
      </c>
      <c r="BC3133" s="2">
        <f t="shared" si="654"/>
        <v>0.16052638720968521</v>
      </c>
      <c r="BD3133" s="2">
        <f t="shared" si="655"/>
        <v>0.16976020290400112</v>
      </c>
      <c r="BE3133" s="2">
        <f t="shared" si="656"/>
        <v>0.14233434615085983</v>
      </c>
      <c r="BF3133" s="2">
        <f t="shared" si="657"/>
        <v>6.8800423910664571E-2</v>
      </c>
      <c r="BG3133" s="2">
        <f t="shared" si="658"/>
        <v>-0.31958419114317899</v>
      </c>
      <c r="BH3133" s="2">
        <f t="shared" si="659"/>
        <v>2.3928819604411278E-2</v>
      </c>
      <c r="BI3133" s="2">
        <f t="shared" si="660"/>
        <v>-0.49593099352341796</v>
      </c>
      <c r="BJ3133" s="2">
        <f t="shared" si="661"/>
        <v>9.437555644653868E-2</v>
      </c>
      <c r="BK3133" s="2">
        <f t="shared" si="662"/>
        <v>-0.44784194962325274</v>
      </c>
      <c r="BL3133" s="2"/>
      <c r="BM3133" s="2">
        <f t="shared" si="663"/>
        <v>-0.66947581657440691</v>
      </c>
    </row>
    <row r="3134" spans="1:65">
      <c r="A3134">
        <v>2</v>
      </c>
      <c r="B3134" t="s">
        <v>474</v>
      </c>
      <c r="C3134">
        <v>1120</v>
      </c>
      <c r="D3134">
        <v>1.13213659784E-2</v>
      </c>
      <c r="E3134" s="1">
        <v>5.1056713493599997E-5</v>
      </c>
      <c r="F3134" s="1"/>
      <c r="G3134" s="1"/>
      <c r="H3134" s="1"/>
      <c r="I3134" s="1"/>
      <c r="J3134">
        <v>8.7353311314700003E-4</v>
      </c>
      <c r="K3134">
        <v>1.0841303450699999E-4</v>
      </c>
      <c r="L3134">
        <v>2.9608038679600002</v>
      </c>
      <c r="M3134">
        <v>1.60108293113E-2</v>
      </c>
      <c r="N3134" s="1">
        <v>7.2205096672800005E-5</v>
      </c>
      <c r="O3134">
        <v>4.6527953127900004</v>
      </c>
      <c r="P3134">
        <v>4.7597013040199997E-2</v>
      </c>
      <c r="Q3134">
        <v>0.18673155299200001</v>
      </c>
      <c r="R3134">
        <v>2.0876063896600001E-3</v>
      </c>
      <c r="S3134">
        <v>0</v>
      </c>
      <c r="T3134">
        <v>16.489599344799998</v>
      </c>
      <c r="U3134">
        <v>4</v>
      </c>
      <c r="V3134">
        <v>3</v>
      </c>
      <c r="Z3134">
        <v>2</v>
      </c>
      <c r="AA3134" t="s">
        <v>474</v>
      </c>
      <c r="AB3134">
        <v>1120</v>
      </c>
      <c r="AC3134">
        <v>1.21000001022E-2</v>
      </c>
      <c r="AD3134" s="1">
        <v>3.4930650366400003E-5</v>
      </c>
      <c r="AE3134">
        <v>0.24504913656499999</v>
      </c>
      <c r="AF3134">
        <v>4.6411996273899997E-3</v>
      </c>
      <c r="AG3134">
        <v>0.948346059247</v>
      </c>
      <c r="AH3134">
        <v>3.2083163415199999E-3</v>
      </c>
      <c r="AI3134">
        <v>1.09472492614E-3</v>
      </c>
      <c r="AJ3134" s="1">
        <v>7.0116326550899999E-5</v>
      </c>
      <c r="AK3134">
        <v>3.3820710571500001</v>
      </c>
      <c r="AL3134">
        <v>1.7111984249300001E-2</v>
      </c>
      <c r="AM3134" s="1">
        <v>4.93993994907E-5</v>
      </c>
      <c r="AN3134">
        <v>4.7866524883099997</v>
      </c>
      <c r="AO3134">
        <v>3.4944174655300003E-2</v>
      </c>
      <c r="AP3134">
        <v>0.205315721122</v>
      </c>
      <c r="AQ3134">
        <v>1.61180957023E-3</v>
      </c>
      <c r="AR3134">
        <v>0</v>
      </c>
      <c r="AS3134">
        <v>4.3774133752599997</v>
      </c>
      <c r="AT3134">
        <v>2</v>
      </c>
      <c r="AU3134">
        <v>2</v>
      </c>
      <c r="AV3134">
        <f t="shared" si="651"/>
        <v>1120</v>
      </c>
      <c r="AW3134" s="2">
        <f t="shared" si="652"/>
        <v>6.8775634078569112E-2</v>
      </c>
      <c r="AX3134" s="2">
        <f t="shared" si="653"/>
        <v>-0.31584608612188503</v>
      </c>
      <c r="BC3134" s="2">
        <f t="shared" si="654"/>
        <v>0.25321514395273687</v>
      </c>
      <c r="BD3134" s="2">
        <f t="shared" si="655"/>
        <v>-0.35324818763953386</v>
      </c>
      <c r="BE3134" s="2">
        <f t="shared" si="656"/>
        <v>0.14228135600223121</v>
      </c>
      <c r="BF3134" s="2">
        <f t="shared" si="657"/>
        <v>6.8775634078044656E-2</v>
      </c>
      <c r="BG3134" s="2">
        <f t="shared" si="658"/>
        <v>-0.31584608612110643</v>
      </c>
      <c r="BH3134" s="2">
        <f t="shared" si="659"/>
        <v>2.8769194972330138E-2</v>
      </c>
      <c r="BI3134" s="2">
        <f t="shared" si="660"/>
        <v>-0.26583261378636353</v>
      </c>
      <c r="BJ3134" s="2">
        <f t="shared" si="661"/>
        <v>9.9523448673916298E-2</v>
      </c>
      <c r="BK3134" s="2">
        <f t="shared" si="662"/>
        <v>-0.22791500437373693</v>
      </c>
      <c r="BL3134" s="2"/>
      <c r="BM3134" s="2">
        <f t="shared" si="663"/>
        <v>-0.73453488567383418</v>
      </c>
    </row>
    <row r="3135" spans="1:65">
      <c r="A3135">
        <v>2</v>
      </c>
      <c r="B3135" t="s">
        <v>474</v>
      </c>
      <c r="C3135">
        <v>2906</v>
      </c>
      <c r="D3135">
        <v>1.0862989184300001E-2</v>
      </c>
      <c r="E3135" s="1">
        <v>4.6390674388500001E-5</v>
      </c>
      <c r="F3135" s="1"/>
      <c r="G3135" s="1"/>
      <c r="H3135" s="1"/>
      <c r="I3135" s="1"/>
      <c r="J3135">
        <v>7.7465618413799996E-4</v>
      </c>
      <c r="K3135">
        <v>1.1609669128499999E-4</v>
      </c>
      <c r="L3135">
        <v>2.7259047358399999</v>
      </c>
      <c r="M3135">
        <v>1.53625866324E-2</v>
      </c>
      <c r="N3135" s="1">
        <v>6.56063208879E-5</v>
      </c>
      <c r="O3135">
        <v>4.9456876923199999</v>
      </c>
      <c r="P3135">
        <v>4.3114039700800001E-2</v>
      </c>
      <c r="Q3135">
        <v>0.19044999580800001</v>
      </c>
      <c r="R3135">
        <v>1.8487606216199999E-3</v>
      </c>
      <c r="S3135">
        <v>0</v>
      </c>
      <c r="T3135">
        <v>9.8413746439499992</v>
      </c>
      <c r="U3135">
        <v>4</v>
      </c>
      <c r="V3135">
        <v>3</v>
      </c>
      <c r="Z3135">
        <v>2</v>
      </c>
      <c r="AA3135" t="s">
        <v>474</v>
      </c>
      <c r="AB3135">
        <v>2906</v>
      </c>
      <c r="AC3135">
        <v>1.16099711209E-2</v>
      </c>
      <c r="AD3135" s="1">
        <v>6.8752396250599995E-5</v>
      </c>
      <c r="AE3135">
        <v>0.21326282420199999</v>
      </c>
      <c r="AF3135">
        <v>9.3744990300500004E-3</v>
      </c>
      <c r="AG3135">
        <v>0.96280665263700005</v>
      </c>
      <c r="AH3135">
        <v>4.2329329111299996E-3</v>
      </c>
      <c r="AI3135">
        <v>9.6496364927999999E-4</v>
      </c>
      <c r="AJ3135">
        <v>1.0203009666E-4</v>
      </c>
      <c r="AK3135">
        <v>3.1136820197800001</v>
      </c>
      <c r="AL3135">
        <v>1.6418978617899999E-2</v>
      </c>
      <c r="AM3135" s="1">
        <v>9.7230571223199996E-5</v>
      </c>
      <c r="AN3135">
        <v>5.0209735126100004</v>
      </c>
      <c r="AO3135">
        <v>4.3028151329000001E-2</v>
      </c>
      <c r="AP3135">
        <v>0.206644571896</v>
      </c>
      <c r="AQ3135">
        <v>2.1525547272600002E-3</v>
      </c>
      <c r="AR3135">
        <v>0</v>
      </c>
      <c r="AS3135">
        <v>0.59050748642700002</v>
      </c>
      <c r="AT3135">
        <v>2</v>
      </c>
      <c r="AU3135">
        <v>2</v>
      </c>
      <c r="AV3135">
        <f t="shared" si="651"/>
        <v>2906</v>
      </c>
      <c r="AW3135" s="2">
        <f t="shared" si="652"/>
        <v>6.8763940010139524E-2</v>
      </c>
      <c r="AX3135" s="2">
        <f t="shared" si="653"/>
        <v>0.4820305407684124</v>
      </c>
      <c r="BC3135" s="2">
        <f t="shared" si="654"/>
        <v>0.24566700561974469</v>
      </c>
      <c r="BD3135" s="2">
        <f t="shared" si="655"/>
        <v>-0.12116275209315491</v>
      </c>
      <c r="BE3135" s="2">
        <f t="shared" si="656"/>
        <v>0.14225635945436108</v>
      </c>
      <c r="BF3135" s="2">
        <f t="shared" si="657"/>
        <v>6.8763940004220897E-2</v>
      </c>
      <c r="BG3135" s="2">
        <f t="shared" si="658"/>
        <v>0.48203054076657675</v>
      </c>
      <c r="BH3135" s="2">
        <f t="shared" si="659"/>
        <v>1.5222518075071613E-2</v>
      </c>
      <c r="BI3135" s="2">
        <f t="shared" si="660"/>
        <v>-1.9921207197479583E-3</v>
      </c>
      <c r="BJ3135" s="2">
        <f t="shared" si="661"/>
        <v>8.5033218400941107E-2</v>
      </c>
      <c r="BK3135" s="2">
        <f t="shared" si="662"/>
        <v>0.16432311576054492</v>
      </c>
      <c r="BL3135" s="2"/>
      <c r="BM3135" s="2">
        <f t="shared" si="663"/>
        <v>-0.93999745891291564</v>
      </c>
    </row>
    <row r="3136" spans="1:65">
      <c r="A3136">
        <v>2</v>
      </c>
      <c r="B3136" t="s">
        <v>474</v>
      </c>
      <c r="C3136">
        <v>3080</v>
      </c>
      <c r="D3136">
        <v>1.04827097784E-2</v>
      </c>
      <c r="E3136" s="1">
        <v>2.6899620185499999E-5</v>
      </c>
      <c r="F3136" s="1"/>
      <c r="G3136" s="1"/>
      <c r="H3136" s="1"/>
      <c r="I3136" s="1"/>
      <c r="J3136">
        <v>2.0199254489900001E-4</v>
      </c>
      <c r="K3136" s="1">
        <v>7.4033348018899998E-6</v>
      </c>
      <c r="L3136">
        <v>2.5383944192999999</v>
      </c>
      <c r="M3136">
        <v>1.4824790339100001E-2</v>
      </c>
      <c r="N3136" s="1">
        <v>3.8041807689000003E-5</v>
      </c>
      <c r="O3136">
        <v>5.2795272900199999</v>
      </c>
      <c r="P3136">
        <v>5.9323758977300002E-2</v>
      </c>
      <c r="Q3136">
        <v>0.196188493948</v>
      </c>
      <c r="R3136">
        <v>2.2612395401699998E-3</v>
      </c>
      <c r="S3136">
        <v>0</v>
      </c>
      <c r="T3136">
        <v>9.4650900548399992</v>
      </c>
      <c r="U3136">
        <v>4</v>
      </c>
      <c r="V3136">
        <v>3</v>
      </c>
      <c r="Z3136">
        <v>2</v>
      </c>
      <c r="AA3136" t="s">
        <v>474</v>
      </c>
      <c r="AB3136">
        <v>3080</v>
      </c>
      <c r="AC3136">
        <v>1.12033548441E-2</v>
      </c>
      <c r="AD3136" s="1">
        <v>3.5605018864799997E-5</v>
      </c>
      <c r="AE3136">
        <v>0.15652646512000001</v>
      </c>
      <c r="AF3136">
        <v>4.2456793269100004E-3</v>
      </c>
      <c r="AG3136">
        <v>0.97867234949000004</v>
      </c>
      <c r="AH3136">
        <v>1.1217464764800001E-3</v>
      </c>
      <c r="AI3136">
        <v>2.2576519716699999E-4</v>
      </c>
      <c r="AJ3136" s="1">
        <v>8.3487890333299997E-6</v>
      </c>
      <c r="AK3136">
        <v>2.8994001905200002</v>
      </c>
      <c r="AL3136">
        <v>1.5843936364599999E-2</v>
      </c>
      <c r="AM3136" s="1">
        <v>5.0353100567199998E-5</v>
      </c>
      <c r="AN3136">
        <v>5.3785960592800004</v>
      </c>
      <c r="AO3136">
        <v>4.6692254326500003E-2</v>
      </c>
      <c r="AP3136">
        <v>0.21361018342900001</v>
      </c>
      <c r="AQ3136">
        <v>1.9747335634400002E-3</v>
      </c>
      <c r="AR3136">
        <v>0</v>
      </c>
      <c r="AS3136">
        <v>3.7879684791999999</v>
      </c>
      <c r="AT3136">
        <v>2</v>
      </c>
      <c r="AU3136">
        <v>2</v>
      </c>
      <c r="AV3136">
        <f t="shared" si="651"/>
        <v>3080</v>
      </c>
      <c r="AW3136" s="2">
        <f t="shared" si="652"/>
        <v>6.8746066707380843E-2</v>
      </c>
      <c r="AX3136" s="2">
        <f t="shared" si="653"/>
        <v>0.32362533817457262</v>
      </c>
      <c r="BC3136" s="2">
        <f t="shared" si="654"/>
        <v>0.11769074091267448</v>
      </c>
      <c r="BD3136" s="2">
        <f t="shared" si="655"/>
        <v>0.12770653451990779</v>
      </c>
      <c r="BE3136" s="2">
        <f t="shared" si="656"/>
        <v>0.14221815509646174</v>
      </c>
      <c r="BF3136" s="2">
        <f t="shared" si="657"/>
        <v>6.874606670234161E-2</v>
      </c>
      <c r="BG3136" s="2">
        <f t="shared" si="658"/>
        <v>0.32362533817655237</v>
      </c>
      <c r="BH3136" s="2">
        <f t="shared" si="659"/>
        <v>1.8764704455126555E-2</v>
      </c>
      <c r="BI3136" s="2">
        <f t="shared" si="660"/>
        <v>-0.21292488656414024</v>
      </c>
      <c r="BJ3136" s="2">
        <f t="shared" si="661"/>
        <v>8.8800770781275518E-2</v>
      </c>
      <c r="BK3136" s="2">
        <f t="shared" si="662"/>
        <v>-0.12670306335986861</v>
      </c>
      <c r="BL3136" s="2"/>
      <c r="BM3136" s="2">
        <f t="shared" si="663"/>
        <v>-0.59979583318776641</v>
      </c>
    </row>
    <row r="3137" spans="1:65">
      <c r="A3137">
        <v>2</v>
      </c>
      <c r="B3137" t="s">
        <v>474</v>
      </c>
      <c r="C3137">
        <v>1405</v>
      </c>
      <c r="D3137">
        <v>1.1408312676400001E-2</v>
      </c>
      <c r="E3137" s="1">
        <v>6.4650648016400007E-5</v>
      </c>
      <c r="F3137" s="1"/>
      <c r="G3137" s="1"/>
      <c r="H3137" s="1"/>
      <c r="I3137" s="1"/>
      <c r="J3137">
        <v>9.3551252110300005E-4</v>
      </c>
      <c r="K3137">
        <v>1.19573571685E-4</v>
      </c>
      <c r="L3137">
        <v>3.0064557166200001</v>
      </c>
      <c r="M3137">
        <v>1.6133790510700002E-2</v>
      </c>
      <c r="N3137" s="1">
        <v>9.1429823240999996E-5</v>
      </c>
      <c r="O3137">
        <v>4.57945083182</v>
      </c>
      <c r="P3137">
        <v>6.0392870217299999E-2</v>
      </c>
      <c r="Q3137">
        <v>0.18519947372000001</v>
      </c>
      <c r="R3137">
        <v>2.6583230387200001E-3</v>
      </c>
      <c r="S3137">
        <v>0</v>
      </c>
      <c r="T3137">
        <v>10.0963153155</v>
      </c>
      <c r="U3137">
        <v>4</v>
      </c>
      <c r="V3137">
        <v>3</v>
      </c>
      <c r="Z3137">
        <v>2</v>
      </c>
      <c r="AA3137" t="s">
        <v>474</v>
      </c>
      <c r="AB3137">
        <v>1405</v>
      </c>
      <c r="AC3137">
        <v>1.2189472105800001E-2</v>
      </c>
      <c r="AD3137">
        <v>7.2633044180700002E-4</v>
      </c>
      <c r="AE3137">
        <v>0.21962790381300001</v>
      </c>
      <c r="AF3137">
        <v>0.12342651855099999</v>
      </c>
      <c r="AG3137">
        <v>0.96172815412299995</v>
      </c>
      <c r="AH3137">
        <v>1.77016243581E-2</v>
      </c>
      <c r="AI3137">
        <v>1.03508679571E-3</v>
      </c>
      <c r="AJ3137">
        <v>1.2364057422699999E-4</v>
      </c>
      <c r="AK3137">
        <v>3.4322726180599998</v>
      </c>
      <c r="AL3137">
        <v>1.72385167702E-2</v>
      </c>
      <c r="AM3137">
        <v>1.0271863615700001E-3</v>
      </c>
      <c r="AN3137">
        <v>4.6983051804000002</v>
      </c>
      <c r="AO3137">
        <v>6.9601585527599999E-2</v>
      </c>
      <c r="AP3137">
        <v>0.20301636758700001</v>
      </c>
      <c r="AQ3137">
        <v>1.2465329422600001E-2</v>
      </c>
      <c r="AR3137">
        <v>4</v>
      </c>
      <c r="AS3137">
        <v>2.6518219939300001</v>
      </c>
      <c r="AT3137">
        <v>2</v>
      </c>
      <c r="AU3137">
        <v>2</v>
      </c>
      <c r="AV3137">
        <f t="shared" si="651"/>
        <v>1405</v>
      </c>
      <c r="AW3137" s="2">
        <f t="shared" si="652"/>
        <v>6.8472827801779892E-2</v>
      </c>
      <c r="AX3137" s="2">
        <f t="shared" si="653"/>
        <v>10.234697007565197</v>
      </c>
      <c r="BC3137" s="2">
        <f t="shared" si="654"/>
        <v>0.10643820618199595</v>
      </c>
      <c r="BD3137" s="2">
        <f t="shared" si="655"/>
        <v>3.4012553816774364E-2</v>
      </c>
      <c r="BE3137" s="2">
        <f t="shared" si="656"/>
        <v>0.14163418376197578</v>
      </c>
      <c r="BF3137" s="2">
        <f t="shared" si="657"/>
        <v>6.8472827806171074E-2</v>
      </c>
      <c r="BG3137" s="2">
        <f t="shared" si="658"/>
        <v>10.234697007588412</v>
      </c>
      <c r="BH3137" s="2">
        <f t="shared" si="659"/>
        <v>2.5953843145153765E-2</v>
      </c>
      <c r="BI3137" s="2">
        <f t="shared" si="660"/>
        <v>0.15248017319206819</v>
      </c>
      <c r="BJ3137" s="2">
        <f t="shared" si="661"/>
        <v>9.6203803980226557E-2</v>
      </c>
      <c r="BK3137" s="2">
        <f t="shared" si="662"/>
        <v>3.6891702930890364</v>
      </c>
      <c r="BL3137" s="2"/>
      <c r="BM3137" s="2">
        <f t="shared" si="663"/>
        <v>-0.73734754600434416</v>
      </c>
    </row>
    <row r="3138" spans="1:65">
      <c r="A3138">
        <v>2</v>
      </c>
      <c r="B3138" t="s">
        <v>474</v>
      </c>
      <c r="C3138">
        <v>1503</v>
      </c>
      <c r="D3138">
        <v>1.11245844933E-2</v>
      </c>
      <c r="E3138" s="1">
        <v>3.81642712111E-6</v>
      </c>
      <c r="F3138" s="1"/>
      <c r="G3138" s="1"/>
      <c r="H3138" s="1"/>
      <c r="I3138" s="1"/>
      <c r="J3138">
        <v>8.6030475761899997E-4</v>
      </c>
      <c r="K3138" s="1">
        <v>7.7754210078500007E-6</v>
      </c>
      <c r="L3138">
        <v>2.8587723814500001</v>
      </c>
      <c r="M3138">
        <v>1.57325382662E-2</v>
      </c>
      <c r="N3138" s="1">
        <v>5.3972429944799997E-6</v>
      </c>
      <c r="O3138">
        <v>4.79722177932</v>
      </c>
      <c r="P3138">
        <v>4.4000601677200001E-3</v>
      </c>
      <c r="Q3138">
        <v>0.18918144033000001</v>
      </c>
      <c r="R3138">
        <v>1.8525936474999999E-4</v>
      </c>
      <c r="S3138">
        <v>0</v>
      </c>
      <c r="T3138">
        <v>10.802058452800001</v>
      </c>
      <c r="U3138">
        <v>4</v>
      </c>
      <c r="V3138">
        <v>3</v>
      </c>
      <c r="Z3138">
        <v>2</v>
      </c>
      <c r="AA3138" t="s">
        <v>474</v>
      </c>
      <c r="AB3138">
        <v>1503</v>
      </c>
      <c r="AC3138">
        <v>1.18859259774E-2</v>
      </c>
      <c r="AD3138" s="1">
        <v>1.5262536110599999E-5</v>
      </c>
      <c r="AE3138">
        <v>0.22970408392</v>
      </c>
      <c r="AF3138">
        <v>1.96434742184E-3</v>
      </c>
      <c r="AG3138">
        <v>0.95547384519099998</v>
      </c>
      <c r="AH3138">
        <v>9.8017164636400003E-4</v>
      </c>
      <c r="AI3138">
        <v>1.0171483842300001E-3</v>
      </c>
      <c r="AJ3138" s="1">
        <v>1.00845580826E-5</v>
      </c>
      <c r="AK3138">
        <v>3.2634579594700002</v>
      </c>
      <c r="AL3138">
        <v>1.68092377186E-2</v>
      </c>
      <c r="AM3138" s="1">
        <v>2.15844855639E-5</v>
      </c>
      <c r="AN3138">
        <v>4.9008376765900001</v>
      </c>
      <c r="AO3138">
        <v>1.9417537007999999E-2</v>
      </c>
      <c r="AP3138">
        <v>0.20649439674100001</v>
      </c>
      <c r="AQ3138">
        <v>8.6004342816499999E-4</v>
      </c>
      <c r="AR3138">
        <v>0</v>
      </c>
      <c r="AS3138">
        <v>1.4405611865800001</v>
      </c>
      <c r="AT3138">
        <v>2</v>
      </c>
      <c r="AU3138">
        <v>2</v>
      </c>
      <c r="AV3138">
        <f t="shared" si="651"/>
        <v>1503</v>
      </c>
      <c r="AW3138" s="2">
        <f t="shared" si="652"/>
        <v>6.8437745657694726E-2</v>
      </c>
      <c r="AX3138" s="2">
        <f t="shared" si="653"/>
        <v>2.999168758176344</v>
      </c>
      <c r="BC3138" s="2">
        <f t="shared" si="654"/>
        <v>0.18231170433729121</v>
      </c>
      <c r="BD3138" s="2">
        <f t="shared" si="655"/>
        <v>0.2969790410601193</v>
      </c>
      <c r="BE3138" s="2">
        <f t="shared" si="656"/>
        <v>0.14155921634262436</v>
      </c>
      <c r="BF3138" s="2">
        <f t="shared" si="657"/>
        <v>6.8437745656922733E-2</v>
      </c>
      <c r="BG3138" s="2">
        <f t="shared" si="658"/>
        <v>2.999168758192917</v>
      </c>
      <c r="BH3138" s="2">
        <f t="shared" si="659"/>
        <v>2.159914676379367E-2</v>
      </c>
      <c r="BI3138" s="2">
        <f t="shared" si="660"/>
        <v>3.4130162470168393</v>
      </c>
      <c r="BJ3138" s="2">
        <f t="shared" si="661"/>
        <v>9.1515089328001856E-2</v>
      </c>
      <c r="BK3138" s="2">
        <f t="shared" si="662"/>
        <v>3.6423749175950904</v>
      </c>
      <c r="BL3138" s="2"/>
      <c r="BM3138" s="2">
        <f t="shared" si="663"/>
        <v>-0.86664012300298265</v>
      </c>
    </row>
    <row r="3139" spans="1:65">
      <c r="A3139">
        <v>2</v>
      </c>
      <c r="B3139" t="s">
        <v>474</v>
      </c>
      <c r="C3139">
        <v>2484</v>
      </c>
      <c r="D3139">
        <v>1.1004338120900001E-2</v>
      </c>
      <c r="E3139" s="1">
        <v>1.7486757492400001E-5</v>
      </c>
      <c r="F3139" s="1"/>
      <c r="G3139" s="1"/>
      <c r="H3139" s="1"/>
      <c r="I3139" s="1"/>
      <c r="J3139">
        <v>7.2345592672699995E-4</v>
      </c>
      <c r="K3139" s="1">
        <v>9.1545206413900002E-6</v>
      </c>
      <c r="L3139">
        <v>2.79730506774</v>
      </c>
      <c r="M3139">
        <v>1.5562484215499999E-2</v>
      </c>
      <c r="N3139" s="1">
        <v>2.4730009607599999E-5</v>
      </c>
      <c r="O3139">
        <v>4.7083237452000004</v>
      </c>
      <c r="P3139">
        <v>2.8453929112700001E-2</v>
      </c>
      <c r="Q3139">
        <v>0.1836687099</v>
      </c>
      <c r="R3139">
        <v>1.14770083962E-3</v>
      </c>
      <c r="S3139">
        <v>0</v>
      </c>
      <c r="T3139">
        <v>45.332995946099999</v>
      </c>
      <c r="U3139">
        <v>4</v>
      </c>
      <c r="V3139">
        <v>3</v>
      </c>
      <c r="Z3139">
        <v>2</v>
      </c>
      <c r="AA3139" t="s">
        <v>474</v>
      </c>
      <c r="AB3139">
        <v>2484</v>
      </c>
      <c r="AC3139">
        <v>1.1757127878700001E-2</v>
      </c>
      <c r="AD3139" s="1">
        <v>3.6962461149300003E-5</v>
      </c>
      <c r="AE3139">
        <v>0.19035894226200001</v>
      </c>
      <c r="AF3139">
        <v>4.3272372352900004E-3</v>
      </c>
      <c r="AG3139">
        <v>0.96715549997399997</v>
      </c>
      <c r="AH3139">
        <v>1.60145306056E-3</v>
      </c>
      <c r="AI3139">
        <v>8.1389095895299996E-4</v>
      </c>
      <c r="AJ3139" s="1">
        <v>1.1774192767799999E-5</v>
      </c>
      <c r="AK3139">
        <v>3.1931142925599998</v>
      </c>
      <c r="AL3139">
        <v>1.6627089700599999E-2</v>
      </c>
      <c r="AM3139" s="1">
        <v>5.2272813856100002E-5</v>
      </c>
      <c r="AN3139">
        <v>4.9127020045699998</v>
      </c>
      <c r="AO3139">
        <v>2.8730978908399998E-2</v>
      </c>
      <c r="AP3139">
        <v>0.20475126582200001</v>
      </c>
      <c r="AQ3139">
        <v>1.35949849915E-3</v>
      </c>
      <c r="AR3139">
        <v>0</v>
      </c>
      <c r="AS3139">
        <v>7.43169003543</v>
      </c>
      <c r="AT3139">
        <v>2</v>
      </c>
      <c r="AU3139">
        <v>2</v>
      </c>
      <c r="AV3139">
        <f t="shared" si="651"/>
        <v>2484</v>
      </c>
      <c r="AW3139" s="2">
        <f t="shared" si="652"/>
        <v>6.8408453968736502E-2</v>
      </c>
      <c r="AX3139" s="2">
        <f t="shared" si="653"/>
        <v>1.1137401353775522</v>
      </c>
      <c r="BC3139" s="2">
        <f t="shared" si="654"/>
        <v>0.12500420396739131</v>
      </c>
      <c r="BD3139" s="2">
        <f t="shared" si="655"/>
        <v>0.28616158388083929</v>
      </c>
      <c r="BE3139" s="2">
        <f t="shared" si="656"/>
        <v>0.14149662451360093</v>
      </c>
      <c r="BF3139" s="2">
        <f t="shared" si="657"/>
        <v>6.8408453969043631E-2</v>
      </c>
      <c r="BG3139" s="2">
        <f t="shared" si="658"/>
        <v>1.113740135387395</v>
      </c>
      <c r="BH3139" s="2">
        <f t="shared" si="659"/>
        <v>4.3407860298127786E-2</v>
      </c>
      <c r="BI3139" s="2">
        <f t="shared" si="660"/>
        <v>9.7367851941523153E-3</v>
      </c>
      <c r="BJ3139" s="2">
        <f t="shared" si="661"/>
        <v>0.11478577888132706</v>
      </c>
      <c r="BK3139" s="2">
        <f t="shared" si="662"/>
        <v>0.18454082476765066</v>
      </c>
      <c r="BL3139" s="2"/>
      <c r="BM3139" s="2">
        <f t="shared" si="663"/>
        <v>-0.83606444091482224</v>
      </c>
    </row>
    <row r="3140" spans="1:65">
      <c r="A3140">
        <v>2</v>
      </c>
      <c r="B3140" t="s">
        <v>474</v>
      </c>
      <c r="C3140">
        <v>2796</v>
      </c>
      <c r="D3140">
        <v>1.09318063299E-2</v>
      </c>
      <c r="E3140" s="1">
        <v>2.51988712452E-5</v>
      </c>
      <c r="F3140" s="1"/>
      <c r="G3140" s="1"/>
      <c r="H3140" s="1"/>
      <c r="I3140" s="1"/>
      <c r="J3140">
        <v>4.0286091392500003E-4</v>
      </c>
      <c r="K3140" s="1">
        <v>1.02152738139E-5</v>
      </c>
      <c r="L3140">
        <v>2.7605514005599998</v>
      </c>
      <c r="M3140">
        <v>1.5459908773E-2</v>
      </c>
      <c r="N3140" s="1">
        <v>3.5636585471499998E-5</v>
      </c>
      <c r="O3140">
        <v>4.8682288742899997</v>
      </c>
      <c r="P3140">
        <v>4.4764488286999998E-2</v>
      </c>
      <c r="Q3140">
        <v>0.18865479539300001</v>
      </c>
      <c r="R3140">
        <v>1.78840110448E-3</v>
      </c>
      <c r="S3140">
        <v>0</v>
      </c>
      <c r="T3140">
        <v>6.7582468033999996</v>
      </c>
      <c r="U3140">
        <v>4</v>
      </c>
      <c r="V3140">
        <v>3</v>
      </c>
      <c r="Z3140">
        <v>2</v>
      </c>
      <c r="AA3140" t="s">
        <v>474</v>
      </c>
      <c r="AB3140">
        <v>2796</v>
      </c>
      <c r="AC3140">
        <v>1.16795609613E-2</v>
      </c>
      <c r="AD3140">
        <v>1.12574039399E-3</v>
      </c>
      <c r="AE3140">
        <v>0.19080601639799999</v>
      </c>
      <c r="AF3140">
        <v>0.20134036850100001</v>
      </c>
      <c r="AG3140">
        <v>0.97207480846299998</v>
      </c>
      <c r="AH3140">
        <v>2.5187405608899999E-2</v>
      </c>
      <c r="AI3140">
        <v>4.52995547534E-4</v>
      </c>
      <c r="AJ3140" s="1">
        <v>3.6298911697899999E-5</v>
      </c>
      <c r="AK3140">
        <v>3.1511205321700002</v>
      </c>
      <c r="AL3140">
        <v>1.65173935141E-2</v>
      </c>
      <c r="AM3140">
        <v>1.59203733289E-3</v>
      </c>
      <c r="AN3140">
        <v>4.9157798036999996</v>
      </c>
      <c r="AO3140">
        <v>5.38226402538E-2</v>
      </c>
      <c r="AP3140">
        <v>0.203527862137</v>
      </c>
      <c r="AQ3140">
        <v>1.9743299281799999E-2</v>
      </c>
      <c r="AR3140">
        <v>4</v>
      </c>
      <c r="AS3140">
        <v>4.3530738829700004</v>
      </c>
      <c r="AT3140">
        <v>2</v>
      </c>
      <c r="AU3140">
        <v>2</v>
      </c>
      <c r="AV3140">
        <f t="shared" si="651"/>
        <v>2796</v>
      </c>
      <c r="AW3140" s="2">
        <f t="shared" si="652"/>
        <v>6.8401745222542734E-2</v>
      </c>
      <c r="AX3140" s="2">
        <f t="shared" si="653"/>
        <v>43.674238898872751</v>
      </c>
      <c r="BC3140" s="2">
        <f t="shared" si="654"/>
        <v>0.12444650715937526</v>
      </c>
      <c r="BD3140" s="2">
        <f t="shared" si="655"/>
        <v>2.5533958618424695</v>
      </c>
      <c r="BE3140" s="2">
        <f t="shared" si="656"/>
        <v>0.14148228920163208</v>
      </c>
      <c r="BF3140" s="2">
        <f t="shared" si="657"/>
        <v>6.840174522548588E-2</v>
      </c>
      <c r="BG3140" s="2">
        <f t="shared" si="658"/>
        <v>43.674238898763626</v>
      </c>
      <c r="BH3140" s="2">
        <f t="shared" si="659"/>
        <v>9.7676035038378982E-3</v>
      </c>
      <c r="BI3140" s="2">
        <f t="shared" si="660"/>
        <v>0.20235129035152108</v>
      </c>
      <c r="BJ3140" s="2">
        <f t="shared" si="661"/>
        <v>7.8837469850776207E-2</v>
      </c>
      <c r="BK3140" s="2">
        <f t="shared" si="662"/>
        <v>10.039637155413528</v>
      </c>
      <c r="BL3140" s="2"/>
      <c r="BM3140" s="2">
        <f t="shared" si="663"/>
        <v>-0.35588710954148389</v>
      </c>
    </row>
    <row r="3141" spans="1:65">
      <c r="A3141">
        <v>2</v>
      </c>
      <c r="B3141" t="s">
        <v>474</v>
      </c>
      <c r="C3141">
        <v>523</v>
      </c>
      <c r="D3141">
        <v>1.1331647420699999E-2</v>
      </c>
      <c r="E3141" s="1">
        <v>2.4110900106E-5</v>
      </c>
      <c r="F3141" s="1"/>
      <c r="G3141" s="1"/>
      <c r="H3141" s="1"/>
      <c r="I3141" s="1"/>
      <c r="J3141" s="1">
        <v>-2.26296410263E-5</v>
      </c>
      <c r="K3141" s="1">
        <v>3.4235602595699999E-6</v>
      </c>
      <c r="L3141">
        <v>2.9661839884800001</v>
      </c>
      <c r="M3141">
        <v>1.60253694664E-2</v>
      </c>
      <c r="N3141" s="1">
        <v>3.4097961930900001E-5</v>
      </c>
      <c r="O3141">
        <v>4.6420570225400004</v>
      </c>
      <c r="P3141">
        <v>3.7034735197599998E-2</v>
      </c>
      <c r="Q3141">
        <v>0.186469779025</v>
      </c>
      <c r="R3141">
        <v>1.53967125339E-3</v>
      </c>
      <c r="S3141">
        <v>0</v>
      </c>
      <c r="T3141">
        <v>33.673192182500003</v>
      </c>
      <c r="U3141">
        <v>4</v>
      </c>
      <c r="V3141">
        <v>3</v>
      </c>
      <c r="Z3141">
        <v>2</v>
      </c>
      <c r="AA3141" t="s">
        <v>474</v>
      </c>
      <c r="AB3141">
        <v>523</v>
      </c>
      <c r="AC3141">
        <v>1.21034684685E-2</v>
      </c>
      <c r="AD3141" s="1">
        <v>2.1204250581399999E-5</v>
      </c>
      <c r="AE3141">
        <v>0.24302694114000001</v>
      </c>
      <c r="AF3141">
        <v>2.6585618177E-3</v>
      </c>
      <c r="AG3141">
        <v>0.94728317005700002</v>
      </c>
      <c r="AH3141">
        <v>1.71581355122E-3</v>
      </c>
      <c r="AI3141" s="1">
        <v>-2.7249657056699999E-5</v>
      </c>
      <c r="AJ3141" s="1">
        <v>4.08518400085E-6</v>
      </c>
      <c r="AK3141">
        <v>3.3840102211800001</v>
      </c>
      <c r="AL3141">
        <v>1.711688926E-2</v>
      </c>
      <c r="AM3141" s="1">
        <v>2.9987338752099999E-5</v>
      </c>
      <c r="AN3141">
        <v>4.8072781667899998</v>
      </c>
      <c r="AO3141">
        <v>2.3557205250200001E-2</v>
      </c>
      <c r="AP3141">
        <v>0.20625953192999999</v>
      </c>
      <c r="AQ3141">
        <v>1.0733891696E-3</v>
      </c>
      <c r="AR3141">
        <v>0</v>
      </c>
      <c r="AS3141">
        <v>6.0302091897799999</v>
      </c>
      <c r="AT3141">
        <v>2</v>
      </c>
      <c r="AU3141">
        <v>2</v>
      </c>
      <c r="AV3141">
        <f t="shared" si="651"/>
        <v>523</v>
      </c>
      <c r="AW3141" s="2">
        <f t="shared" si="652"/>
        <v>6.8111989293814651E-2</v>
      </c>
      <c r="AX3141" s="2">
        <f t="shared" si="653"/>
        <v>-0.12055333943657627</v>
      </c>
      <c r="BC3141" s="2">
        <f t="shared" si="654"/>
        <v>0.20415772503994434</v>
      </c>
      <c r="BD3141" s="2">
        <f t="shared" si="655"/>
        <v>0.19325605250573277</v>
      </c>
      <c r="BE3141" s="2">
        <f t="shared" si="656"/>
        <v>0.14086322167564261</v>
      </c>
      <c r="BF3141" s="2">
        <f t="shared" si="657"/>
        <v>6.8111989298503456E-2</v>
      </c>
      <c r="BG3141" s="2">
        <f t="shared" si="658"/>
        <v>-0.12055333943800624</v>
      </c>
      <c r="BH3141" s="2">
        <f t="shared" si="659"/>
        <v>3.5592226344431044E-2</v>
      </c>
      <c r="BI3141" s="2">
        <f t="shared" si="660"/>
        <v>-0.36391592583260585</v>
      </c>
      <c r="BJ3141" s="2">
        <f t="shared" si="661"/>
        <v>0.10612847298085108</v>
      </c>
      <c r="BK3141" s="2">
        <f t="shared" si="662"/>
        <v>-0.30284522281191828</v>
      </c>
      <c r="BL3141" s="2"/>
      <c r="BM3141" s="2">
        <f t="shared" si="663"/>
        <v>-0.8209195862068015</v>
      </c>
    </row>
    <row r="3142" spans="1:65">
      <c r="A3142">
        <v>2</v>
      </c>
      <c r="B3142" t="s">
        <v>474</v>
      </c>
      <c r="C3142">
        <v>1849</v>
      </c>
      <c r="D3142">
        <v>1.0821376439499999E-2</v>
      </c>
      <c r="E3142" s="1">
        <v>2.7050129817500001E-5</v>
      </c>
      <c r="F3142" s="1"/>
      <c r="G3142" s="1"/>
      <c r="H3142" s="1"/>
      <c r="I3142" s="1"/>
      <c r="J3142">
        <v>8.2953832389500001E-4</v>
      </c>
      <c r="K3142" s="1">
        <v>9.1323762663600001E-6</v>
      </c>
      <c r="L3142">
        <v>2.7050605438300002</v>
      </c>
      <c r="M3142">
        <v>1.53037373242E-2</v>
      </c>
      <c r="N3142" s="1">
        <v>3.8254660451900001E-5</v>
      </c>
      <c r="O3142">
        <v>4.9365430940200001</v>
      </c>
      <c r="P3142">
        <v>5.0578592624200003E-2</v>
      </c>
      <c r="Q3142">
        <v>0.18936964696899999</v>
      </c>
      <c r="R3142">
        <v>1.9971441277900001E-3</v>
      </c>
      <c r="S3142">
        <v>0</v>
      </c>
      <c r="T3142">
        <v>13.1619638518</v>
      </c>
      <c r="U3142">
        <v>4</v>
      </c>
      <c r="V3142">
        <v>3</v>
      </c>
      <c r="Z3142">
        <v>2</v>
      </c>
      <c r="AA3142" t="s">
        <v>474</v>
      </c>
      <c r="AB3142">
        <v>1849</v>
      </c>
      <c r="AC3142">
        <v>1.1555044559500001E-2</v>
      </c>
      <c r="AD3142" s="1">
        <v>2.6661222049199999E-5</v>
      </c>
      <c r="AE3142">
        <v>0.19813607374700001</v>
      </c>
      <c r="AF3142">
        <v>3.33757255837E-3</v>
      </c>
      <c r="AG3142">
        <v>0.96650273258200003</v>
      </c>
      <c r="AH3142">
        <v>1.2922050296200001E-3</v>
      </c>
      <c r="AI3142">
        <v>9.6065978658300001E-4</v>
      </c>
      <c r="AJ3142" s="1">
        <v>1.14969238001E-5</v>
      </c>
      <c r="AK3142">
        <v>3.0842901652400001</v>
      </c>
      <c r="AL3142">
        <v>1.6341300729900001E-2</v>
      </c>
      <c r="AM3142" s="1">
        <v>3.7704661811399997E-5</v>
      </c>
      <c r="AN3142">
        <v>5.05507368546</v>
      </c>
      <c r="AO3142">
        <v>3.3220383422200003E-2</v>
      </c>
      <c r="AP3142">
        <v>0.20706373669600001</v>
      </c>
      <c r="AQ3142">
        <v>1.4421935878799999E-3</v>
      </c>
      <c r="AR3142">
        <v>0</v>
      </c>
      <c r="AS3142">
        <v>1.5569556580499999</v>
      </c>
      <c r="AT3142">
        <v>2</v>
      </c>
      <c r="AU3142">
        <v>2</v>
      </c>
      <c r="AV3142">
        <f t="shared" si="651"/>
        <v>1849</v>
      </c>
      <c r="AW3142" s="2">
        <f t="shared" si="652"/>
        <v>6.7798040674565074E-2</v>
      </c>
      <c r="AX3142" s="2">
        <f t="shared" si="653"/>
        <v>-1.4377297666364627E-2</v>
      </c>
      <c r="BC3142" s="2">
        <f t="shared" si="654"/>
        <v>0.15806558770224688</v>
      </c>
      <c r="BD3142" s="2">
        <f t="shared" si="655"/>
        <v>0.25891919745466924</v>
      </c>
      <c r="BE3142" s="2">
        <f t="shared" si="656"/>
        <v>0.14019265567825778</v>
      </c>
      <c r="BF3142" s="2">
        <f t="shared" si="657"/>
        <v>6.7798040682473609E-2</v>
      </c>
      <c r="BG3142" s="2">
        <f t="shared" si="658"/>
        <v>-1.4377297667863279E-2</v>
      </c>
      <c r="BH3142" s="2">
        <f t="shared" si="659"/>
        <v>2.4010849127111798E-2</v>
      </c>
      <c r="BI3142" s="2">
        <f t="shared" si="660"/>
        <v>-0.34319280749806258</v>
      </c>
      <c r="BJ3142" s="2">
        <f t="shared" si="661"/>
        <v>9.343677833384012E-2</v>
      </c>
      <c r="BK3142" s="2">
        <f t="shared" si="662"/>
        <v>-0.27787205349275285</v>
      </c>
      <c r="BL3142" s="2"/>
      <c r="BM3142" s="2">
        <f t="shared" si="663"/>
        <v>-0.88170795212774611</v>
      </c>
    </row>
    <row r="3143" spans="1:65">
      <c r="A3143">
        <v>2</v>
      </c>
      <c r="B3143" t="s">
        <v>474</v>
      </c>
      <c r="C3143">
        <v>908</v>
      </c>
      <c r="D3143">
        <v>1.16099530404E-2</v>
      </c>
      <c r="E3143" s="1">
        <v>6.0881049005900001E-5</v>
      </c>
      <c r="F3143" s="1"/>
      <c r="G3143" s="1"/>
      <c r="H3143" s="1"/>
      <c r="I3143" s="1"/>
      <c r="J3143">
        <v>1.4252405177599999E-3</v>
      </c>
      <c r="K3143">
        <v>1.5032280637699999E-4</v>
      </c>
      <c r="L3143">
        <v>3.1136723217900002</v>
      </c>
      <c r="M3143">
        <v>1.6418953048299999E-2</v>
      </c>
      <c r="N3143" s="1">
        <v>8.6098805195700007E-5</v>
      </c>
      <c r="O3143">
        <v>4.4705159886199999</v>
      </c>
      <c r="P3143">
        <v>4.2758237018899997E-2</v>
      </c>
      <c r="Q3143">
        <v>0.183989503557</v>
      </c>
      <c r="R3143">
        <v>2.0069008339700001E-3</v>
      </c>
      <c r="S3143">
        <v>0</v>
      </c>
      <c r="T3143">
        <v>24.621302330500001</v>
      </c>
      <c r="U3143">
        <v>4</v>
      </c>
      <c r="V3143">
        <v>3</v>
      </c>
      <c r="Z3143">
        <v>2</v>
      </c>
      <c r="AA3143" t="s">
        <v>474</v>
      </c>
      <c r="AB3143">
        <v>908</v>
      </c>
      <c r="AC3143">
        <v>1.23959432229E-2</v>
      </c>
      <c r="AD3143" s="1">
        <v>5.1052019385600003E-5</v>
      </c>
      <c r="AE3143">
        <v>0.22724035889700001</v>
      </c>
      <c r="AF3143">
        <v>5.8545967775900003E-3</v>
      </c>
      <c r="AG3143">
        <v>0.95034695797099999</v>
      </c>
      <c r="AH3143">
        <v>3.55364605095E-3</v>
      </c>
      <c r="AI3143">
        <v>1.3410243678499999E-3</v>
      </c>
      <c r="AJ3143">
        <v>1.02579695673E-4</v>
      </c>
      <c r="AK3143">
        <v>3.5495323336900002</v>
      </c>
      <c r="AL3143">
        <v>1.7530511024200002E-2</v>
      </c>
      <c r="AM3143" s="1">
        <v>7.21984582017E-5</v>
      </c>
      <c r="AN3143">
        <v>4.6571009126799998</v>
      </c>
      <c r="AO3143">
        <v>4.1133167450299997E-2</v>
      </c>
      <c r="AP3143">
        <v>0.204644538574</v>
      </c>
      <c r="AQ3143">
        <v>1.99433516675E-3</v>
      </c>
      <c r="AR3143">
        <v>0</v>
      </c>
      <c r="AS3143">
        <v>1.02386884584</v>
      </c>
      <c r="AT3143">
        <v>2</v>
      </c>
      <c r="AU3143">
        <v>2</v>
      </c>
      <c r="AV3143">
        <f t="shared" si="651"/>
        <v>908</v>
      </c>
      <c r="AW3143" s="2">
        <f t="shared" si="652"/>
        <v>6.769968661931125E-2</v>
      </c>
      <c r="AX3143" s="2">
        <f t="shared" si="653"/>
        <v>-0.16144645634058413</v>
      </c>
      <c r="BC3143" s="2">
        <f t="shared" si="654"/>
        <v>-5.9089079254047279E-2</v>
      </c>
      <c r="BD3143" s="2">
        <f t="shared" si="655"/>
        <v>-0.31760390758181645</v>
      </c>
      <c r="BE3143" s="2">
        <f t="shared" si="656"/>
        <v>0.13998262079467344</v>
      </c>
      <c r="BF3143" s="2">
        <f t="shared" si="657"/>
        <v>6.769968661400684E-2</v>
      </c>
      <c r="BG3143" s="2">
        <f t="shared" si="658"/>
        <v>-0.16144645634053728</v>
      </c>
      <c r="BH3143" s="2">
        <f t="shared" si="659"/>
        <v>4.1736775919147692E-2</v>
      </c>
      <c r="BI3143" s="2">
        <f t="shared" si="660"/>
        <v>-3.8006000291398521E-2</v>
      </c>
      <c r="BJ3143" s="2">
        <f t="shared" si="661"/>
        <v>0.11226202917929536</v>
      </c>
      <c r="BK3143" s="2">
        <f t="shared" si="662"/>
        <v>-6.2612297565012515E-3</v>
      </c>
      <c r="BL3143" s="2"/>
      <c r="BM3143" s="2">
        <f t="shared" si="663"/>
        <v>-0.95841532539196084</v>
      </c>
    </row>
    <row r="3144" spans="1:65">
      <c r="A3144">
        <v>2</v>
      </c>
      <c r="B3144" t="s">
        <v>474</v>
      </c>
      <c r="C3144">
        <v>685</v>
      </c>
      <c r="D3144">
        <v>1.1528297742099999E-2</v>
      </c>
      <c r="E3144" s="1">
        <v>5.1306796484699998E-5</v>
      </c>
      <c r="F3144" s="1"/>
      <c r="G3144" s="1"/>
      <c r="H3144" s="1"/>
      <c r="I3144" s="1"/>
      <c r="J3144">
        <v>7.4376902892899996E-4</v>
      </c>
      <c r="K3144">
        <v>1.16691039734E-4</v>
      </c>
      <c r="L3144">
        <v>3.0700280879999999</v>
      </c>
      <c r="M3144">
        <v>1.6303475017999999E-2</v>
      </c>
      <c r="N3144" s="1">
        <v>7.25587674305E-5</v>
      </c>
      <c r="O3144">
        <v>4.5204767419299996</v>
      </c>
      <c r="P3144">
        <v>3.4004690426000003E-2</v>
      </c>
      <c r="Q3144">
        <v>0.18473719947</v>
      </c>
      <c r="R3144">
        <v>1.6146607869399999E-3</v>
      </c>
      <c r="S3144">
        <v>0</v>
      </c>
      <c r="T3144">
        <v>10.8415947239</v>
      </c>
      <c r="U3144">
        <v>4</v>
      </c>
      <c r="V3144">
        <v>3</v>
      </c>
      <c r="Z3144">
        <v>2</v>
      </c>
      <c r="AA3144" t="s">
        <v>474</v>
      </c>
      <c r="AB3144">
        <v>685</v>
      </c>
      <c r="AC3144">
        <v>1.2307960026999999E-2</v>
      </c>
      <c r="AD3144" s="1">
        <v>3.6221910220000003E-5</v>
      </c>
      <c r="AE3144">
        <v>0.23573236476600001</v>
      </c>
      <c r="AF3144">
        <v>5.3874936922100004E-3</v>
      </c>
      <c r="AG3144">
        <v>0.961664944799</v>
      </c>
      <c r="AH3144">
        <v>2.1663705552400002E-3</v>
      </c>
      <c r="AI3144">
        <v>8.9407368352000004E-4</v>
      </c>
      <c r="AJ3144" s="1">
        <v>7.2213409290100003E-5</v>
      </c>
      <c r="AK3144">
        <v>3.4993238286300001</v>
      </c>
      <c r="AL3144">
        <v>1.7406083995400001E-2</v>
      </c>
      <c r="AM3144" s="1">
        <v>5.1225516688200002E-5</v>
      </c>
      <c r="AN3144">
        <v>4.5618976028900002</v>
      </c>
      <c r="AO3144">
        <v>2.75395287367E-2</v>
      </c>
      <c r="AP3144">
        <v>0.19903824877699999</v>
      </c>
      <c r="AQ3144">
        <v>1.33674162489E-3</v>
      </c>
      <c r="AR3144">
        <v>0</v>
      </c>
      <c r="AS3144">
        <v>2.60807749108</v>
      </c>
      <c r="AT3144">
        <v>2</v>
      </c>
      <c r="AU3144">
        <v>2</v>
      </c>
      <c r="AV3144">
        <f t="shared" si="651"/>
        <v>685</v>
      </c>
      <c r="AW3144" s="2">
        <f t="shared" si="652"/>
        <v>6.7630304346908393E-2</v>
      </c>
      <c r="AX3144" s="2">
        <f t="shared" si="653"/>
        <v>-0.29401341144342158</v>
      </c>
      <c r="BC3144" s="2">
        <f t="shared" si="654"/>
        <v>0.20208512151606159</v>
      </c>
      <c r="BD3144" s="2">
        <f t="shared" si="655"/>
        <v>-0.38115720406029296</v>
      </c>
      <c r="BE3144" s="2">
        <f t="shared" si="656"/>
        <v>0.13983446676205141</v>
      </c>
      <c r="BF3144" s="2">
        <f t="shared" si="657"/>
        <v>6.7630304348162418E-2</v>
      </c>
      <c r="BG3144" s="2">
        <f t="shared" si="658"/>
        <v>-0.2940134114424412</v>
      </c>
      <c r="BH3144" s="2">
        <f t="shared" si="659"/>
        <v>9.1629408411282223E-3</v>
      </c>
      <c r="BI3144" s="2">
        <f t="shared" si="660"/>
        <v>-0.19012558586202383</v>
      </c>
      <c r="BJ3144" s="2">
        <f t="shared" si="661"/>
        <v>7.7412937665120224E-2</v>
      </c>
      <c r="BK3144" s="2">
        <f t="shared" si="662"/>
        <v>-0.17212232086015677</v>
      </c>
      <c r="BL3144" s="2"/>
      <c r="BM3144" s="2">
        <f t="shared" si="663"/>
        <v>-0.75943783571520496</v>
      </c>
    </row>
    <row r="3145" spans="1:65">
      <c r="A3145">
        <v>2</v>
      </c>
      <c r="B3145" t="s">
        <v>474</v>
      </c>
      <c r="C3145">
        <v>958</v>
      </c>
      <c r="D3145">
        <v>1.10376959809E-2</v>
      </c>
      <c r="E3145" s="1">
        <v>2.28114748795E-5</v>
      </c>
      <c r="F3145" s="1"/>
      <c r="G3145" s="1"/>
      <c r="H3145" s="1"/>
      <c r="I3145" s="1"/>
      <c r="J3145">
        <v>5.46728399571E-4</v>
      </c>
      <c r="K3145" s="1">
        <v>9.2100190257600001E-6</v>
      </c>
      <c r="L3145">
        <v>2.81428992227</v>
      </c>
      <c r="M3145">
        <v>1.56096593535E-2</v>
      </c>
      <c r="N3145" s="1">
        <v>3.2260297152299999E-5</v>
      </c>
      <c r="O3145">
        <v>4.83356332446</v>
      </c>
      <c r="P3145">
        <v>3.9042042047900002E-2</v>
      </c>
      <c r="Q3145">
        <v>0.18912579755200001</v>
      </c>
      <c r="R3145">
        <v>1.57683336406E-3</v>
      </c>
      <c r="S3145">
        <v>0</v>
      </c>
      <c r="T3145">
        <v>22.409263342500001</v>
      </c>
      <c r="U3145">
        <v>4</v>
      </c>
      <c r="V3145">
        <v>3</v>
      </c>
      <c r="Z3145">
        <v>2</v>
      </c>
      <c r="AA3145" t="s">
        <v>474</v>
      </c>
      <c r="AB3145">
        <v>958</v>
      </c>
      <c r="AC3145">
        <v>1.17798147947E-2</v>
      </c>
      <c r="AD3145" s="1">
        <v>4.1425856503799997E-5</v>
      </c>
      <c r="AE3145">
        <v>0.22864359232500001</v>
      </c>
      <c r="AF3145">
        <v>5.5483637766900002E-3</v>
      </c>
      <c r="AG3145">
        <v>0.956110552655</v>
      </c>
      <c r="AH3145">
        <v>2.8774992826700002E-3</v>
      </c>
      <c r="AI3145">
        <v>6.4946161004500002E-4</v>
      </c>
      <c r="AJ3145" s="1">
        <v>1.356510866E-5</v>
      </c>
      <c r="AK3145">
        <v>3.2054492454100001</v>
      </c>
      <c r="AL3145">
        <v>1.66591738449E-2</v>
      </c>
      <c r="AM3145" s="1">
        <v>5.85850081006E-5</v>
      </c>
      <c r="AN3145">
        <v>4.9626165338800003</v>
      </c>
      <c r="AO3145">
        <v>3.6658264430400003E-2</v>
      </c>
      <c r="AP3145">
        <v>0.207230708865</v>
      </c>
      <c r="AQ3145">
        <v>1.69540912133E-3</v>
      </c>
      <c r="AR3145">
        <v>0</v>
      </c>
      <c r="AS3145">
        <v>6.63583244277</v>
      </c>
      <c r="AT3145">
        <v>2</v>
      </c>
      <c r="AU3145">
        <v>2</v>
      </c>
      <c r="AV3145">
        <f t="shared" si="651"/>
        <v>958</v>
      </c>
      <c r="AW3145" s="2">
        <f t="shared" si="652"/>
        <v>6.7234938802825051E-2</v>
      </c>
      <c r="AX3145" s="2">
        <f t="shared" si="653"/>
        <v>0.81600956196954155</v>
      </c>
      <c r="BC3145" s="2">
        <f t="shared" si="654"/>
        <v>0.18790538511372637</v>
      </c>
      <c r="BD3145" s="2">
        <f t="shared" si="655"/>
        <v>0.47286434719179349</v>
      </c>
      <c r="BE3145" s="2">
        <f t="shared" si="656"/>
        <v>0.1389904146138902</v>
      </c>
      <c r="BF3145" s="2">
        <f t="shared" si="657"/>
        <v>6.7234938805034075E-2</v>
      </c>
      <c r="BG3145" s="2">
        <f t="shared" si="658"/>
        <v>0.81600956197091878</v>
      </c>
      <c r="BH3145" s="2">
        <f t="shared" si="659"/>
        <v>2.6699393544082302E-2</v>
      </c>
      <c r="BI3145" s="2">
        <f t="shared" si="660"/>
        <v>-6.1056683832658748E-2</v>
      </c>
      <c r="BJ3145" s="2">
        <f t="shared" si="661"/>
        <v>9.5729464448244053E-2</v>
      </c>
      <c r="BK3145" s="2">
        <f t="shared" si="662"/>
        <v>7.5198660792344926E-2</v>
      </c>
      <c r="BL3145" s="2"/>
      <c r="BM3145" s="2">
        <f t="shared" si="663"/>
        <v>-0.70387993833849527</v>
      </c>
    </row>
    <row r="3146" spans="1:65">
      <c r="A3146">
        <v>2</v>
      </c>
      <c r="B3146" t="s">
        <v>474</v>
      </c>
      <c r="C3146">
        <v>112</v>
      </c>
      <c r="D3146">
        <v>1.07406483256E-2</v>
      </c>
      <c r="E3146" s="1">
        <v>2.1467441736800001E-5</v>
      </c>
      <c r="F3146" s="1"/>
      <c r="G3146" s="1"/>
      <c r="H3146" s="1"/>
      <c r="I3146" s="1"/>
      <c r="J3146">
        <v>7.1281160336099999E-4</v>
      </c>
      <c r="K3146" s="1">
        <v>8.4067717039900003E-6</v>
      </c>
      <c r="L3146">
        <v>2.6648512610899999</v>
      </c>
      <c r="M3146">
        <v>1.5189570530700001E-2</v>
      </c>
      <c r="N3146" s="1">
        <v>3.03595472537E-5</v>
      </c>
      <c r="O3146">
        <v>5.00253618116</v>
      </c>
      <c r="P3146">
        <v>4.1398420502499998E-2</v>
      </c>
      <c r="Q3146">
        <v>0.19046959895999999</v>
      </c>
      <c r="R3146">
        <v>1.6215499096800001E-3</v>
      </c>
      <c r="S3146">
        <v>0</v>
      </c>
      <c r="T3146">
        <v>25.574988641699999</v>
      </c>
      <c r="U3146">
        <v>4</v>
      </c>
      <c r="V3146">
        <v>3</v>
      </c>
      <c r="Z3146">
        <v>2</v>
      </c>
      <c r="AA3146" t="s">
        <v>474</v>
      </c>
      <c r="AB3146">
        <v>112</v>
      </c>
      <c r="AC3146">
        <v>1.1455906084600001E-2</v>
      </c>
      <c r="AD3146" s="1">
        <v>2.8805422492700001E-5</v>
      </c>
      <c r="AE3146">
        <v>0.194033327862</v>
      </c>
      <c r="AF3146">
        <v>3.7718382499099998E-3</v>
      </c>
      <c r="AG3146">
        <v>0.96926136571800003</v>
      </c>
      <c r="AH3146">
        <v>1.34289697974E-3</v>
      </c>
      <c r="AI3146">
        <v>8.1985993046200002E-4</v>
      </c>
      <c r="AJ3146" s="1">
        <v>1.08056631177E-5</v>
      </c>
      <c r="AK3146">
        <v>3.0315928154699998</v>
      </c>
      <c r="AL3146">
        <v>1.6201097754099999E-2</v>
      </c>
      <c r="AM3146" s="1">
        <v>4.0737019159099999E-5</v>
      </c>
      <c r="AN3146">
        <v>5.1173840497400001</v>
      </c>
      <c r="AO3146">
        <v>3.3074462686300002E-2</v>
      </c>
      <c r="AP3146">
        <v>0.207817630039</v>
      </c>
      <c r="AQ3146">
        <v>1.44122575493E-3</v>
      </c>
      <c r="AR3146">
        <v>0</v>
      </c>
      <c r="AS3146">
        <v>7.5945269058899996</v>
      </c>
      <c r="AT3146">
        <v>2</v>
      </c>
      <c r="AU3146">
        <v>2</v>
      </c>
      <c r="AV3146">
        <f t="shared" si="651"/>
        <v>112</v>
      </c>
      <c r="AW3146" s="2">
        <f t="shared" si="652"/>
        <v>6.6593536750961843E-2</v>
      </c>
      <c r="AX3146" s="2">
        <f t="shared" si="653"/>
        <v>0.34181906003830248</v>
      </c>
      <c r="BC3146" s="2">
        <f t="shared" si="654"/>
        <v>0.15017758773321474</v>
      </c>
      <c r="BD3146" s="2">
        <f t="shared" si="655"/>
        <v>0.28535227292676968</v>
      </c>
      <c r="BE3146" s="2">
        <f t="shared" si="656"/>
        <v>0.13762177264257225</v>
      </c>
      <c r="BF3146" s="2">
        <f t="shared" si="657"/>
        <v>6.6593536753101507E-2</v>
      </c>
      <c r="BG3146" s="2">
        <f t="shared" si="658"/>
        <v>0.34181906003671608</v>
      </c>
      <c r="BH3146" s="2">
        <f t="shared" si="659"/>
        <v>2.2957928622790863E-2</v>
      </c>
      <c r="BI3146" s="2">
        <f t="shared" si="660"/>
        <v>-0.20106945422464423</v>
      </c>
      <c r="BJ3146" s="2">
        <f t="shared" si="661"/>
        <v>9.1080315040949017E-2</v>
      </c>
      <c r="BK3146" s="2">
        <f t="shared" si="662"/>
        <v>-0.11120481316889322</v>
      </c>
      <c r="BL3146" s="2"/>
      <c r="BM3146" s="2">
        <f t="shared" si="663"/>
        <v>-0.70304866945250055</v>
      </c>
    </row>
    <row r="3147" spans="1:65">
      <c r="A3147">
        <v>2</v>
      </c>
      <c r="B3147" t="s">
        <v>474</v>
      </c>
      <c r="C3147">
        <v>1788</v>
      </c>
      <c r="D3147">
        <v>1.0823597518199999E-2</v>
      </c>
      <c r="E3147" s="1">
        <v>1.42130999974E-5</v>
      </c>
      <c r="F3147" s="1"/>
      <c r="G3147" s="1"/>
      <c r="H3147" s="1"/>
      <c r="I3147" s="1"/>
      <c r="J3147">
        <v>6.31439582072E-4</v>
      </c>
      <c r="K3147" s="1">
        <v>6.9075601954299999E-6</v>
      </c>
      <c r="L3147">
        <v>2.7061710807499999</v>
      </c>
      <c r="M3147">
        <v>1.53068784039E-2</v>
      </c>
      <c r="N3147" s="1">
        <v>2.01003587796E-5</v>
      </c>
      <c r="O3147">
        <v>5.0164057704899996</v>
      </c>
      <c r="P3147">
        <v>2.6889648967099999E-2</v>
      </c>
      <c r="Q3147">
        <v>0.19247273835299999</v>
      </c>
      <c r="R3147">
        <v>1.0622271805500001E-3</v>
      </c>
      <c r="S3147">
        <v>0</v>
      </c>
      <c r="T3147">
        <v>7.3752411644900002</v>
      </c>
      <c r="U3147">
        <v>4</v>
      </c>
      <c r="V3147">
        <v>3</v>
      </c>
      <c r="Z3147">
        <v>2</v>
      </c>
      <c r="AA3147" t="s">
        <v>474</v>
      </c>
      <c r="AB3147">
        <v>1788</v>
      </c>
      <c r="AC3147">
        <v>1.1543318085899999E-2</v>
      </c>
      <c r="AD3147">
        <v>7.1618817112200001E-4</v>
      </c>
      <c r="AE3147">
        <v>0.18525282392799999</v>
      </c>
      <c r="AF3147">
        <v>0.12504182037100001</v>
      </c>
      <c r="AG3147">
        <v>0.97344365996899995</v>
      </c>
      <c r="AH3147">
        <v>1.1915038832400001E-2</v>
      </c>
      <c r="AI3147">
        <v>7.0964025137500001E-4</v>
      </c>
      <c r="AJ3147" s="1">
        <v>2.7612814653800001E-5</v>
      </c>
      <c r="AK3147">
        <v>3.0780332451899999</v>
      </c>
      <c r="AL3147">
        <v>1.6324716991899999E-2</v>
      </c>
      <c r="AM3147">
        <v>1.01284302481E-3</v>
      </c>
      <c r="AN3147">
        <v>5.0585302836999997</v>
      </c>
      <c r="AO3147">
        <v>3.1465573054699998E-2</v>
      </c>
      <c r="AP3147">
        <v>0.20699504497999999</v>
      </c>
      <c r="AQ3147">
        <v>1.2907085376100001E-2</v>
      </c>
      <c r="AR3147">
        <v>4</v>
      </c>
      <c r="AS3147">
        <v>1.22588019433</v>
      </c>
      <c r="AT3147">
        <v>2</v>
      </c>
      <c r="AU3147">
        <v>2</v>
      </c>
      <c r="AV3147">
        <f t="shared" si="651"/>
        <v>1788</v>
      </c>
      <c r="AW3147" s="2">
        <f t="shared" si="652"/>
        <v>6.6495503596635211E-2</v>
      </c>
      <c r="AX3147" s="2">
        <f t="shared" si="653"/>
        <v>49.389300803696038</v>
      </c>
      <c r="BC3147" s="2">
        <f t="shared" si="654"/>
        <v>0.12384505425902041</v>
      </c>
      <c r="BD3147" s="2">
        <f t="shared" si="655"/>
        <v>2.9974772383552262</v>
      </c>
      <c r="BE3147" s="2">
        <f t="shared" si="656"/>
        <v>0.13741265919408926</v>
      </c>
      <c r="BF3147" s="2">
        <f t="shared" si="657"/>
        <v>6.6495503599262082E-2</v>
      </c>
      <c r="BG3147" s="2">
        <f t="shared" si="658"/>
        <v>49.389300803821556</v>
      </c>
      <c r="BH3147" s="2">
        <f t="shared" si="659"/>
        <v>8.3973496438039148E-3</v>
      </c>
      <c r="BI3147" s="2">
        <f t="shared" si="660"/>
        <v>0.17017418461649422</v>
      </c>
      <c r="BJ3147" s="2">
        <f t="shared" si="661"/>
        <v>7.5451239231426659E-2</v>
      </c>
      <c r="BK3147" s="2">
        <f t="shared" si="662"/>
        <v>11.150965078314949</v>
      </c>
      <c r="BL3147" s="2"/>
      <c r="BM3147" s="2">
        <f t="shared" si="663"/>
        <v>-0.83378439199624865</v>
      </c>
    </row>
    <row r="3148" spans="1:65">
      <c r="A3148">
        <v>2</v>
      </c>
      <c r="B3148" t="s">
        <v>474</v>
      </c>
      <c r="C3148">
        <v>2295</v>
      </c>
      <c r="D3148">
        <v>1.15964893158E-2</v>
      </c>
      <c r="E3148" s="1">
        <v>6.1415950821999999E-5</v>
      </c>
      <c r="F3148" s="1"/>
      <c r="G3148" s="1"/>
      <c r="H3148" s="1"/>
      <c r="I3148" s="1"/>
      <c r="J3148">
        <v>8.3005180901700004E-4</v>
      </c>
      <c r="K3148">
        <v>1.33384575413E-4</v>
      </c>
      <c r="L3148">
        <v>3.10645483882</v>
      </c>
      <c r="M3148">
        <v>1.6399912466300001E-2</v>
      </c>
      <c r="N3148" s="1">
        <v>8.6855270598499995E-5</v>
      </c>
      <c r="O3148">
        <v>4.51136759114</v>
      </c>
      <c r="P3148">
        <v>3.8373408830400003E-2</v>
      </c>
      <c r="Q3148">
        <v>0.185455483744</v>
      </c>
      <c r="R3148">
        <v>1.85825509202E-3</v>
      </c>
      <c r="S3148">
        <v>0</v>
      </c>
      <c r="T3148">
        <v>13.7290762729</v>
      </c>
      <c r="U3148">
        <v>4</v>
      </c>
      <c r="V3148">
        <v>3</v>
      </c>
      <c r="Z3148">
        <v>2</v>
      </c>
      <c r="AA3148" t="s">
        <v>474</v>
      </c>
      <c r="AB3148">
        <v>2295</v>
      </c>
      <c r="AC3148">
        <v>1.2362525386799999E-2</v>
      </c>
      <c r="AD3148" s="1">
        <v>5.8418922422600002E-5</v>
      </c>
      <c r="AE3148">
        <v>0.289959722029</v>
      </c>
      <c r="AF3148">
        <v>9.13839735534E-3</v>
      </c>
      <c r="AG3148">
        <v>0.93347679664700001</v>
      </c>
      <c r="AH3148">
        <v>7.8268041486000001E-3</v>
      </c>
      <c r="AI3148">
        <v>1.0685702848300001E-3</v>
      </c>
      <c r="AJ3148" s="1">
        <v>9.7717846553800001E-5</v>
      </c>
      <c r="AK3148">
        <v>3.5304199839799999</v>
      </c>
      <c r="AL3148">
        <v>1.7483251067100001E-2</v>
      </c>
      <c r="AM3148" s="1">
        <v>8.2616832389200003E-5</v>
      </c>
      <c r="AN3148">
        <v>4.5673915883399996</v>
      </c>
      <c r="AO3148">
        <v>3.4882377083699997E-2</v>
      </c>
      <c r="AP3148">
        <v>0.20016142129799999</v>
      </c>
      <c r="AQ3148">
        <v>1.7976458267300001E-3</v>
      </c>
      <c r="AR3148">
        <v>0</v>
      </c>
      <c r="AS3148">
        <v>2.58972038332</v>
      </c>
      <c r="AT3148">
        <v>2</v>
      </c>
      <c r="AU3148">
        <v>2</v>
      </c>
      <c r="AV3148">
        <f t="shared" si="651"/>
        <v>2295</v>
      </c>
      <c r="AW3148" s="2">
        <f t="shared" si="652"/>
        <v>6.6057584337726155E-2</v>
      </c>
      <c r="AX3148" s="2">
        <f t="shared" si="653"/>
        <v>-4.8798860219329575E-2</v>
      </c>
      <c r="BC3148" s="2">
        <f t="shared" si="654"/>
        <v>0.28735372084239991</v>
      </c>
      <c r="BD3148" s="2">
        <f t="shared" si="655"/>
        <v>-0.26739770133664065</v>
      </c>
      <c r="BE3148" s="2">
        <f t="shared" si="656"/>
        <v>0.13647877312166073</v>
      </c>
      <c r="BF3148" s="2">
        <f t="shared" si="657"/>
        <v>6.605758433321765E-2</v>
      </c>
      <c r="BG3148" s="2">
        <f t="shared" si="658"/>
        <v>-4.8798860219925334E-2</v>
      </c>
      <c r="BH3148" s="2">
        <f t="shared" si="659"/>
        <v>1.2418406629073344E-2</v>
      </c>
      <c r="BI3148" s="2">
        <f t="shared" si="660"/>
        <v>-9.097528348678674E-2</v>
      </c>
      <c r="BJ3148" s="2">
        <f t="shared" si="661"/>
        <v>7.9296320912784893E-2</v>
      </c>
      <c r="BK3148" s="2">
        <f t="shared" si="662"/>
        <v>-3.2616224516363437E-2</v>
      </c>
      <c r="BL3148" s="2"/>
      <c r="BM3148" s="2">
        <f t="shared" si="663"/>
        <v>-0.81136965576978537</v>
      </c>
    </row>
    <row r="3149" spans="1:65">
      <c r="A3149">
        <v>2</v>
      </c>
      <c r="B3149" t="s">
        <v>474</v>
      </c>
      <c r="C3149">
        <v>1779</v>
      </c>
      <c r="D3149">
        <v>1.0467779581E-2</v>
      </c>
      <c r="E3149" s="1">
        <v>1.9377116669700001E-5</v>
      </c>
      <c r="F3149" s="1"/>
      <c r="G3149" s="1"/>
      <c r="H3149" s="1"/>
      <c r="I3149" s="1"/>
      <c r="J3149">
        <v>2.9867877139799998E-4</v>
      </c>
      <c r="K3149" s="1">
        <v>9.3406963861000003E-6</v>
      </c>
      <c r="L3149">
        <v>2.5311688561099999</v>
      </c>
      <c r="M3149">
        <v>1.48036758513E-2</v>
      </c>
      <c r="N3149" s="1">
        <v>2.7403381193900001E-5</v>
      </c>
      <c r="O3149">
        <v>5.2340813171600002</v>
      </c>
      <c r="P3149">
        <v>4.2050048514499998E-2</v>
      </c>
      <c r="Q3149">
        <v>0.19422269086300001</v>
      </c>
      <c r="R3149">
        <v>1.6012489464399999E-3</v>
      </c>
      <c r="S3149">
        <v>0</v>
      </c>
      <c r="T3149">
        <v>6.0149769818800003</v>
      </c>
      <c r="U3149">
        <v>4</v>
      </c>
      <c r="V3149">
        <v>3</v>
      </c>
      <c r="Z3149">
        <v>2</v>
      </c>
      <c r="AA3149" t="s">
        <v>474</v>
      </c>
      <c r="AB3149">
        <v>1779</v>
      </c>
      <c r="AC3149">
        <v>1.11574385198E-2</v>
      </c>
      <c r="AD3149" s="1">
        <v>4.38361905406E-5</v>
      </c>
      <c r="AE3149">
        <v>0.14944503518300001</v>
      </c>
      <c r="AF3149">
        <v>5.4687669274600002E-3</v>
      </c>
      <c r="AG3149">
        <v>0.98165559528900004</v>
      </c>
      <c r="AH3149">
        <v>1.2333648833499999E-3</v>
      </c>
      <c r="AI3149">
        <v>3.2952772393599999E-4</v>
      </c>
      <c r="AJ3149" s="1">
        <v>1.05214907833E-5</v>
      </c>
      <c r="AK3149">
        <v>2.8756828328399999</v>
      </c>
      <c r="AL3149">
        <v>1.5779000876E-2</v>
      </c>
      <c r="AM3149" s="1">
        <v>6.1993735185299995E-5</v>
      </c>
      <c r="AN3149">
        <v>5.2881193525699999</v>
      </c>
      <c r="AO3149">
        <v>3.9033783215199999E-2</v>
      </c>
      <c r="AP3149">
        <v>0.20915617119499999</v>
      </c>
      <c r="AQ3149">
        <v>1.74894204282E-3</v>
      </c>
      <c r="AR3149">
        <v>0</v>
      </c>
      <c r="AS3149">
        <v>2.7066874616200001</v>
      </c>
      <c r="AT3149">
        <v>2</v>
      </c>
      <c r="AU3149">
        <v>2</v>
      </c>
      <c r="AV3149">
        <f t="shared" si="651"/>
        <v>1779</v>
      </c>
      <c r="AW3149" s="2">
        <f t="shared" si="652"/>
        <v>6.5883976010709666E-2</v>
      </c>
      <c r="AX3149" s="2">
        <f t="shared" si="653"/>
        <v>1.2622659133361493</v>
      </c>
      <c r="BC3149" s="2">
        <f t="shared" si="654"/>
        <v>0.10328471753652924</v>
      </c>
      <c r="BD3149" s="2">
        <f t="shared" si="655"/>
        <v>0.12641395763137675</v>
      </c>
      <c r="BE3149" s="2">
        <f t="shared" si="656"/>
        <v>0.13610865031717509</v>
      </c>
      <c r="BF3149" s="2">
        <f t="shared" si="657"/>
        <v>6.5883976013589265E-2</v>
      </c>
      <c r="BG3149" s="2">
        <f t="shared" si="658"/>
        <v>1.2622659133428329</v>
      </c>
      <c r="BH3149" s="2">
        <f t="shared" si="659"/>
        <v>1.0324263635881098E-2</v>
      </c>
      <c r="BI3149" s="2">
        <f t="shared" si="660"/>
        <v>-7.1730364312419484E-2</v>
      </c>
      <c r="BJ3149" s="2">
        <f t="shared" si="661"/>
        <v>7.6888443186762856E-2</v>
      </c>
      <c r="BK3149" s="2">
        <f t="shared" si="662"/>
        <v>9.2236186452057251E-2</v>
      </c>
      <c r="BL3149" s="2"/>
      <c r="BM3149" s="2">
        <f t="shared" si="663"/>
        <v>-0.55000867504998896</v>
      </c>
    </row>
    <row r="3150" spans="1:65">
      <c r="A3150">
        <v>2</v>
      </c>
      <c r="B3150" t="s">
        <v>474</v>
      </c>
      <c r="C3150">
        <v>266</v>
      </c>
      <c r="D3150">
        <v>1.10294341176E-2</v>
      </c>
      <c r="E3150" s="1">
        <v>3.70053512708E-5</v>
      </c>
      <c r="F3150" s="1"/>
      <c r="G3150" s="1"/>
      <c r="H3150" s="1"/>
      <c r="I3150" s="1"/>
      <c r="J3150">
        <v>8.4559850371199998E-4</v>
      </c>
      <c r="K3150" s="1">
        <v>1.30119406138E-5</v>
      </c>
      <c r="L3150">
        <v>2.81007843165</v>
      </c>
      <c r="M3150">
        <v>1.5597975314400001E-2</v>
      </c>
      <c r="N3150" s="1">
        <v>5.23334696476E-5</v>
      </c>
      <c r="O3150">
        <v>4.8654248528200004</v>
      </c>
      <c r="P3150">
        <v>6.4129636911500004E-2</v>
      </c>
      <c r="Q3150">
        <v>0.19022996678099999</v>
      </c>
      <c r="R3150">
        <v>2.5873197288899998E-3</v>
      </c>
      <c r="S3150">
        <v>0</v>
      </c>
      <c r="T3150">
        <v>2.1243403294699998</v>
      </c>
      <c r="U3150">
        <v>4</v>
      </c>
      <c r="V3150">
        <v>3</v>
      </c>
      <c r="Z3150">
        <v>2</v>
      </c>
      <c r="AA3150" t="s">
        <v>474</v>
      </c>
      <c r="AB3150">
        <v>266</v>
      </c>
      <c r="AC3150">
        <v>1.17547151253E-2</v>
      </c>
      <c r="AD3150" s="1">
        <v>5.4183863818600003E-5</v>
      </c>
      <c r="AE3150">
        <v>0.16817095508900001</v>
      </c>
      <c r="AF3150">
        <v>7.1718004248700002E-3</v>
      </c>
      <c r="AG3150">
        <v>0.97914622902000004</v>
      </c>
      <c r="AH3150">
        <v>1.62101912337E-3</v>
      </c>
      <c r="AI3150">
        <v>9.1797252203399998E-4</v>
      </c>
      <c r="AJ3150" s="1">
        <v>1.46129621626E-5</v>
      </c>
      <c r="AK3150">
        <v>3.1918038693100002</v>
      </c>
      <c r="AL3150">
        <v>1.6623677552000001E-2</v>
      </c>
      <c r="AM3150" s="1">
        <v>7.6627555073999998E-5</v>
      </c>
      <c r="AN3150">
        <v>4.9141600958999998</v>
      </c>
      <c r="AO3150">
        <v>5.2361364150300002E-2</v>
      </c>
      <c r="AP3150">
        <v>0.20477000530200001</v>
      </c>
      <c r="AQ3150">
        <v>2.3772836072800002E-3</v>
      </c>
      <c r="AR3150">
        <v>0</v>
      </c>
      <c r="AS3150">
        <v>1.0776289910400001</v>
      </c>
      <c r="AT3150">
        <v>2</v>
      </c>
      <c r="AU3150">
        <v>2</v>
      </c>
      <c r="AV3150">
        <f t="shared" si="651"/>
        <v>266</v>
      </c>
      <c r="AW3150" s="2">
        <f t="shared" si="652"/>
        <v>6.5758678094159612E-2</v>
      </c>
      <c r="AX3150" s="2">
        <f t="shared" si="653"/>
        <v>0.4642169837029797</v>
      </c>
      <c r="BC3150" s="2">
        <f t="shared" si="654"/>
        <v>8.5589104053866286E-2</v>
      </c>
      <c r="BD3150" s="2">
        <f t="shared" si="655"/>
        <v>0.12304248815138409</v>
      </c>
      <c r="BE3150" s="2">
        <f t="shared" si="656"/>
        <v>0.13584155992253266</v>
      </c>
      <c r="BF3150" s="2">
        <f t="shared" si="657"/>
        <v>6.575867809285961E-2</v>
      </c>
      <c r="BG3150" s="2">
        <f t="shared" si="658"/>
        <v>0.46421698370068071</v>
      </c>
      <c r="BH3150" s="2">
        <f t="shared" si="659"/>
        <v>1.0016646963882813E-2</v>
      </c>
      <c r="BI3150" s="2">
        <f t="shared" si="660"/>
        <v>-0.18350755326184709</v>
      </c>
      <c r="BJ3150" s="2">
        <f t="shared" si="661"/>
        <v>7.6434006518747252E-2</v>
      </c>
      <c r="BK3150" s="2">
        <f t="shared" si="662"/>
        <v>-8.1179036075339786E-2</v>
      </c>
      <c r="BL3150" s="2"/>
      <c r="BM3150" s="2">
        <f t="shared" si="663"/>
        <v>-0.49272299918683132</v>
      </c>
    </row>
    <row r="3151" spans="1:65">
      <c r="A3151">
        <v>2</v>
      </c>
      <c r="B3151" t="s">
        <v>474</v>
      </c>
      <c r="C3151">
        <v>412</v>
      </c>
      <c r="D3151">
        <v>1.14592629418E-2</v>
      </c>
      <c r="E3151" s="1">
        <v>5.1893601935999999E-5</v>
      </c>
      <c r="F3151" s="1"/>
      <c r="G3151" s="1"/>
      <c r="H3151" s="1"/>
      <c r="I3151" s="1"/>
      <c r="J3151">
        <v>7.9347049594200004E-4</v>
      </c>
      <c r="K3151">
        <v>1.2027408069799999E-4</v>
      </c>
      <c r="L3151">
        <v>3.03336973563</v>
      </c>
      <c r="M3151">
        <v>1.6205845067099999E-2</v>
      </c>
      <c r="N3151" s="1">
        <v>7.33886356583E-5</v>
      </c>
      <c r="O3151">
        <v>4.5392720730900002</v>
      </c>
      <c r="P3151">
        <v>4.1717095038000002E-2</v>
      </c>
      <c r="Q3151">
        <v>0.184394443878</v>
      </c>
      <c r="R3151">
        <v>1.8891970730400001E-3</v>
      </c>
      <c r="S3151">
        <v>0</v>
      </c>
      <c r="T3151">
        <v>11.0709088517</v>
      </c>
      <c r="U3151">
        <v>4</v>
      </c>
      <c r="V3151">
        <v>3</v>
      </c>
      <c r="Z3151">
        <v>2</v>
      </c>
      <c r="AA3151" t="s">
        <v>474</v>
      </c>
      <c r="AB3151">
        <v>412</v>
      </c>
      <c r="AC3151">
        <v>1.2212237866499999E-2</v>
      </c>
      <c r="AD3151" s="1">
        <v>3.9994152004200002E-5</v>
      </c>
      <c r="AE3151">
        <v>0.25993695739599998</v>
      </c>
      <c r="AF3151">
        <v>5.8542619093100001E-3</v>
      </c>
      <c r="AG3151">
        <v>0.94755885823499997</v>
      </c>
      <c r="AH3151">
        <v>3.8320364957300001E-3</v>
      </c>
      <c r="AI3151">
        <v>9.6520154901100002E-4</v>
      </c>
      <c r="AJ3151" s="1">
        <v>8.0227526790599995E-5</v>
      </c>
      <c r="AK3151">
        <v>3.44510521068</v>
      </c>
      <c r="AL3151">
        <v>1.72707124178E-2</v>
      </c>
      <c r="AM3151" s="1">
        <v>5.6560272180000002E-5</v>
      </c>
      <c r="AN3151">
        <v>4.62804508355</v>
      </c>
      <c r="AO3151">
        <v>3.4353992738299997E-2</v>
      </c>
      <c r="AP3151">
        <v>0.20035388481300001</v>
      </c>
      <c r="AQ3151">
        <v>1.6255369162700001E-3</v>
      </c>
      <c r="AR3151">
        <v>0</v>
      </c>
      <c r="AS3151">
        <v>2.4343425459299999</v>
      </c>
      <c r="AT3151">
        <v>2</v>
      </c>
      <c r="AU3151">
        <v>2</v>
      </c>
      <c r="AV3151">
        <f t="shared" si="651"/>
        <v>412</v>
      </c>
      <c r="AW3151" s="2">
        <f t="shared" si="652"/>
        <v>6.5708844323081994E-2</v>
      </c>
      <c r="AX3151" s="2">
        <f t="shared" si="653"/>
        <v>-0.22930475989073762</v>
      </c>
      <c r="BC3151" s="2">
        <f t="shared" si="654"/>
        <v>0.21643029444355413</v>
      </c>
      <c r="BD3151" s="2">
        <f t="shared" si="655"/>
        <v>-0.33296079816194279</v>
      </c>
      <c r="BE3151" s="2">
        <f t="shared" si="656"/>
        <v>0.13573534086984179</v>
      </c>
      <c r="BF3151" s="2">
        <f t="shared" si="657"/>
        <v>6.5708844326904117E-2</v>
      </c>
      <c r="BG3151" s="2">
        <f t="shared" si="658"/>
        <v>-0.2293047598902565</v>
      </c>
      <c r="BH3151" s="2">
        <f t="shared" si="659"/>
        <v>1.9556662176358524E-2</v>
      </c>
      <c r="BI3151" s="2">
        <f t="shared" si="660"/>
        <v>-0.17650083959568547</v>
      </c>
      <c r="BJ3151" s="2">
        <f t="shared" si="661"/>
        <v>8.6550552171513265E-2</v>
      </c>
      <c r="BK3151" s="2">
        <f t="shared" si="662"/>
        <v>-0.13956201845354937</v>
      </c>
      <c r="BL3151" s="2"/>
      <c r="BM3151" s="2">
        <f t="shared" si="663"/>
        <v>-0.78011357707491258</v>
      </c>
    </row>
    <row r="3152" spans="1:65">
      <c r="A3152">
        <v>2</v>
      </c>
      <c r="B3152" t="s">
        <v>474</v>
      </c>
      <c r="C3152">
        <v>3214</v>
      </c>
      <c r="D3152">
        <v>1.10032408556E-2</v>
      </c>
      <c r="E3152" s="1">
        <v>2.8892668649799999E-5</v>
      </c>
      <c r="F3152" s="1"/>
      <c r="G3152" s="1"/>
      <c r="H3152" s="1"/>
      <c r="I3152" s="1"/>
      <c r="J3152">
        <v>7.0552841880799997E-4</v>
      </c>
      <c r="K3152" s="1">
        <v>9.0657121573800004E-6</v>
      </c>
      <c r="L3152">
        <v>2.7967472454600002</v>
      </c>
      <c r="M3152">
        <v>1.5560932448099999E-2</v>
      </c>
      <c r="N3152" s="1">
        <v>4.0860403857600003E-5</v>
      </c>
      <c r="O3152">
        <v>4.7585681473500001</v>
      </c>
      <c r="P3152">
        <v>4.9429963371200002E-2</v>
      </c>
      <c r="Q3152">
        <v>0.18561020259899999</v>
      </c>
      <c r="R3152">
        <v>1.9886868480600002E-3</v>
      </c>
      <c r="S3152">
        <v>0</v>
      </c>
      <c r="T3152">
        <v>11.5651605092</v>
      </c>
      <c r="U3152">
        <v>4</v>
      </c>
      <c r="V3152">
        <v>3</v>
      </c>
      <c r="Z3152">
        <v>2</v>
      </c>
      <c r="AA3152" t="s">
        <v>474</v>
      </c>
      <c r="AB3152">
        <v>3214</v>
      </c>
      <c r="AC3152">
        <v>1.17260615923E-2</v>
      </c>
      <c r="AD3152" s="1">
        <v>3.2830958313500002E-5</v>
      </c>
      <c r="AE3152">
        <v>0.211822282163</v>
      </c>
      <c r="AF3152">
        <v>4.5377059667099998E-3</v>
      </c>
      <c r="AG3152">
        <v>0.96572717996699997</v>
      </c>
      <c r="AH3152">
        <v>1.72419495845E-3</v>
      </c>
      <c r="AI3152">
        <v>8.0905338593299997E-4</v>
      </c>
      <c r="AJ3152" s="1">
        <v>1.14509363693E-5</v>
      </c>
      <c r="AK3152">
        <v>3.17626202279</v>
      </c>
      <c r="AL3152">
        <v>1.6583155337099999E-2</v>
      </c>
      <c r="AM3152" s="1">
        <v>4.6429986512699999E-5</v>
      </c>
      <c r="AN3152">
        <v>4.84620584447</v>
      </c>
      <c r="AO3152">
        <v>3.5755353468000003E-2</v>
      </c>
      <c r="AP3152">
        <v>0.20144614462400001</v>
      </c>
      <c r="AQ3152">
        <v>1.5896904530000001E-3</v>
      </c>
      <c r="AR3152">
        <v>0</v>
      </c>
      <c r="AS3152">
        <v>7.0100295678800002</v>
      </c>
      <c r="AT3152">
        <v>2</v>
      </c>
      <c r="AU3152">
        <v>2</v>
      </c>
      <c r="AV3152">
        <f t="shared" si="651"/>
        <v>3214</v>
      </c>
      <c r="AW3152" s="2">
        <f t="shared" si="652"/>
        <v>6.5691621785423995E-2</v>
      </c>
      <c r="AX3152" s="2">
        <f t="shared" si="653"/>
        <v>0.13630757724164969</v>
      </c>
      <c r="BC3152" s="2">
        <f t="shared" si="654"/>
        <v>0.14673394347446256</v>
      </c>
      <c r="BD3152" s="2">
        <f t="shared" si="655"/>
        <v>0.26310389856998628</v>
      </c>
      <c r="BE3152" s="2">
        <f t="shared" si="656"/>
        <v>0.13569863274061381</v>
      </c>
      <c r="BF3152" s="2">
        <f t="shared" si="657"/>
        <v>6.5691621784838103E-2</v>
      </c>
      <c r="BG3152" s="2">
        <f t="shared" si="658"/>
        <v>0.13630757724544759</v>
      </c>
      <c r="BH3152" s="2">
        <f t="shared" si="659"/>
        <v>1.8416820860032126E-2</v>
      </c>
      <c r="BI3152" s="2">
        <f t="shared" si="660"/>
        <v>-0.27664616703251305</v>
      </c>
      <c r="BJ3152" s="2">
        <f t="shared" si="661"/>
        <v>8.5318273474506406E-2</v>
      </c>
      <c r="BK3152" s="2">
        <f t="shared" si="662"/>
        <v>-0.20063309386755801</v>
      </c>
      <c r="BL3152" s="2"/>
      <c r="BM3152" s="2">
        <f t="shared" si="663"/>
        <v>-0.39386664263729215</v>
      </c>
    </row>
    <row r="3153" spans="1:65">
      <c r="A3153">
        <v>2</v>
      </c>
      <c r="B3153" t="s">
        <v>474</v>
      </c>
      <c r="C3153">
        <v>1986</v>
      </c>
      <c r="D3153">
        <v>1.0804356204E-2</v>
      </c>
      <c r="E3153" s="1">
        <v>1.8179606398E-5</v>
      </c>
      <c r="F3153" s="1"/>
      <c r="G3153" s="1"/>
      <c r="H3153" s="1"/>
      <c r="I3153" s="1"/>
      <c r="J3153">
        <v>4.1228304385599999E-4</v>
      </c>
      <c r="K3153" s="1">
        <v>7.1535209337700002E-6</v>
      </c>
      <c r="L3153">
        <v>2.6965580099099999</v>
      </c>
      <c r="M3153">
        <v>1.5279667076399999E-2</v>
      </c>
      <c r="N3153" s="1">
        <v>2.5709845926599999E-5</v>
      </c>
      <c r="O3153">
        <v>4.990052103</v>
      </c>
      <c r="P3153">
        <v>3.4284214296699998E-2</v>
      </c>
      <c r="Q3153">
        <v>0.19112121871599999</v>
      </c>
      <c r="R3153">
        <v>1.35190594951E-3</v>
      </c>
      <c r="S3153">
        <v>0</v>
      </c>
      <c r="T3153">
        <v>8.1793154474800005</v>
      </c>
      <c r="U3153">
        <v>4</v>
      </c>
      <c r="V3153">
        <v>3</v>
      </c>
      <c r="Z3153">
        <v>2</v>
      </c>
      <c r="AA3153" t="s">
        <v>474</v>
      </c>
      <c r="AB3153">
        <v>1986</v>
      </c>
      <c r="AC3153">
        <v>1.1512879810400001E-2</v>
      </c>
      <c r="AD3153" s="1">
        <v>3.0636209175800002E-5</v>
      </c>
      <c r="AE3153">
        <v>0.20552524476199999</v>
      </c>
      <c r="AF3153">
        <v>4.0084118240800003E-3</v>
      </c>
      <c r="AG3153">
        <v>0.96469888150600003</v>
      </c>
      <c r="AH3153">
        <v>1.7432573457899999E-3</v>
      </c>
      <c r="AI3153">
        <v>4.8191045264099998E-4</v>
      </c>
      <c r="AJ3153" s="1">
        <v>9.35058832432E-6</v>
      </c>
      <c r="AK3153">
        <v>3.0618218752900002</v>
      </c>
      <c r="AL3153">
        <v>1.62816707698E-2</v>
      </c>
      <c r="AM3153" s="1">
        <v>4.3326142516199998E-5</v>
      </c>
      <c r="AN3153">
        <v>5.1158201551899998</v>
      </c>
      <c r="AO3153">
        <v>3.09308854216E-2</v>
      </c>
      <c r="AP3153">
        <v>0.20878734487699999</v>
      </c>
      <c r="AQ3153">
        <v>1.37920981343E-3</v>
      </c>
      <c r="AR3153">
        <v>0</v>
      </c>
      <c r="AS3153">
        <v>0.96428863800999998</v>
      </c>
      <c r="AT3153">
        <v>2</v>
      </c>
      <c r="AU3153">
        <v>2</v>
      </c>
      <c r="AV3153">
        <f t="shared" si="651"/>
        <v>1986</v>
      </c>
      <c r="AW3153" s="2">
        <f t="shared" si="652"/>
        <v>6.5577586764280327E-2</v>
      </c>
      <c r="AX3153" s="2">
        <f t="shared" si="653"/>
        <v>0.68519650563888967</v>
      </c>
      <c r="BC3153" s="2">
        <f t="shared" si="654"/>
        <v>0.16888254276428374</v>
      </c>
      <c r="BD3153" s="2">
        <f t="shared" si="655"/>
        <v>0.3071309095047432</v>
      </c>
      <c r="BE3153" s="2">
        <f t="shared" si="656"/>
        <v>0.13545559340375224</v>
      </c>
      <c r="BF3153" s="2">
        <f t="shared" si="657"/>
        <v>6.5577586762190082E-2</v>
      </c>
      <c r="BG3153" s="2">
        <f t="shared" si="658"/>
        <v>0.68519650564586898</v>
      </c>
      <c r="BH3153" s="2">
        <f t="shared" si="659"/>
        <v>2.5203755310368101E-2</v>
      </c>
      <c r="BI3153" s="2">
        <f t="shared" si="660"/>
        <v>-9.7809704666989281E-2</v>
      </c>
      <c r="BJ3153" s="2">
        <f t="shared" si="661"/>
        <v>9.2434143522553053E-2</v>
      </c>
      <c r="BK3153" s="2">
        <f t="shared" si="662"/>
        <v>2.0196570574969597E-2</v>
      </c>
      <c r="BL3153" s="2"/>
      <c r="BM3153" s="2">
        <f t="shared" si="663"/>
        <v>-0.88210643736608885</v>
      </c>
    </row>
    <row r="3154" spans="1:65">
      <c r="A3154">
        <v>2</v>
      </c>
      <c r="B3154" t="s">
        <v>474</v>
      </c>
      <c r="C3154">
        <v>390</v>
      </c>
      <c r="D3154">
        <v>1.09300747376E-2</v>
      </c>
      <c r="E3154" s="1">
        <v>1.6924082810299998E-5</v>
      </c>
      <c r="F3154" s="1"/>
      <c r="G3154" s="1"/>
      <c r="H3154" s="1"/>
      <c r="I3154" s="1"/>
      <c r="J3154">
        <v>1.05965418003E-3</v>
      </c>
      <c r="K3154" s="1">
        <v>9.8720361681300005E-6</v>
      </c>
      <c r="L3154">
        <v>2.7596769300999999</v>
      </c>
      <c r="M3154">
        <v>1.54574599317E-2</v>
      </c>
      <c r="N3154" s="1">
        <v>2.3934267441000001E-5</v>
      </c>
      <c r="O3154">
        <v>4.8723523661700003</v>
      </c>
      <c r="P3154">
        <v>2.9376556416E-2</v>
      </c>
      <c r="Q3154">
        <v>0.18878468182800001</v>
      </c>
      <c r="R3154">
        <v>1.1751630672200001E-3</v>
      </c>
      <c r="S3154">
        <v>0</v>
      </c>
      <c r="T3154">
        <v>6.7619542676800002</v>
      </c>
      <c r="U3154">
        <v>4</v>
      </c>
      <c r="V3154">
        <v>3</v>
      </c>
      <c r="Z3154">
        <v>2</v>
      </c>
      <c r="AA3154" t="s">
        <v>474</v>
      </c>
      <c r="AB3154">
        <v>390</v>
      </c>
      <c r="AC3154">
        <v>1.16454526009E-2</v>
      </c>
      <c r="AD3154" s="1">
        <v>3.2118959428600003E-5</v>
      </c>
      <c r="AE3154">
        <v>0.19291120925399999</v>
      </c>
      <c r="AF3154">
        <v>4.2957932107300003E-3</v>
      </c>
      <c r="AG3154">
        <v>0.971064447986</v>
      </c>
      <c r="AH3154">
        <v>1.3772131609700001E-3</v>
      </c>
      <c r="AI3154">
        <v>1.1926023617600001E-3</v>
      </c>
      <c r="AJ3154" s="1">
        <v>1.31823119252E-5</v>
      </c>
      <c r="AK3154">
        <v>3.1327426810599999</v>
      </c>
      <c r="AL3154">
        <v>1.6469157008200001E-2</v>
      </c>
      <c r="AM3154" s="1">
        <v>4.5423068033299997E-5</v>
      </c>
      <c r="AN3154">
        <v>4.96795593514</v>
      </c>
      <c r="AO3154">
        <v>2.7378115869600001E-2</v>
      </c>
      <c r="AP3154">
        <v>0.205087428244</v>
      </c>
      <c r="AQ3154">
        <v>1.2638681894999999E-3</v>
      </c>
      <c r="AR3154">
        <v>0</v>
      </c>
      <c r="AS3154">
        <v>1.49859653059</v>
      </c>
      <c r="AT3154">
        <v>2</v>
      </c>
      <c r="AU3154">
        <v>2</v>
      </c>
      <c r="AV3154">
        <f t="shared" si="651"/>
        <v>390</v>
      </c>
      <c r="AW3154" s="2">
        <f t="shared" si="652"/>
        <v>6.5450409121089098E-2</v>
      </c>
      <c r="AX3154" s="2">
        <f t="shared" si="653"/>
        <v>0.89782570722546928</v>
      </c>
      <c r="BC3154" s="2">
        <f t="shared" si="654"/>
        <v>0.12546374490424433</v>
      </c>
      <c r="BD3154" s="2">
        <f t="shared" si="655"/>
        <v>0.33531843894136021</v>
      </c>
      <c r="BE3154" s="2">
        <f t="shared" si="656"/>
        <v>0.13518457428510716</v>
      </c>
      <c r="BF3154" s="2">
        <f t="shared" si="657"/>
        <v>6.5450409120920539E-2</v>
      </c>
      <c r="BG3154" s="2">
        <f t="shared" si="658"/>
        <v>0.89782570723218125</v>
      </c>
      <c r="BH3154" s="2">
        <f t="shared" si="659"/>
        <v>1.9621645107976982E-2</v>
      </c>
      <c r="BI3154" s="2">
        <f t="shared" si="660"/>
        <v>-6.8028414157880815E-2</v>
      </c>
      <c r="BJ3154" s="2">
        <f t="shared" si="661"/>
        <v>8.6356298922882282E-2</v>
      </c>
      <c r="BK3154" s="2">
        <f t="shared" si="662"/>
        <v>7.5483245478300515E-2</v>
      </c>
      <c r="BL3154" s="2"/>
      <c r="BM3154" s="2">
        <f t="shared" si="663"/>
        <v>-0.77837819197435032</v>
      </c>
    </row>
    <row r="3155" spans="1:65">
      <c r="A3155">
        <v>2</v>
      </c>
      <c r="B3155" t="s">
        <v>474</v>
      </c>
      <c r="C3155">
        <v>423</v>
      </c>
      <c r="D3155">
        <v>1.09297864945E-2</v>
      </c>
      <c r="E3155" s="1">
        <v>2.93413472323E-5</v>
      </c>
      <c r="F3155" s="1"/>
      <c r="G3155" s="1"/>
      <c r="H3155" s="1"/>
      <c r="I3155" s="1"/>
      <c r="J3155">
        <v>6.1476756173400003E-4</v>
      </c>
      <c r="K3155" s="1">
        <v>8.7558573030600005E-6</v>
      </c>
      <c r="L3155">
        <v>2.7595313780300001</v>
      </c>
      <c r="M3155">
        <v>1.54570522943E-2</v>
      </c>
      <c r="N3155" s="1">
        <v>4.1494931194200002E-5</v>
      </c>
      <c r="O3155">
        <v>4.9122598317400001</v>
      </c>
      <c r="P3155">
        <v>5.2983940575999998E-2</v>
      </c>
      <c r="Q3155">
        <v>0.19032592139999999</v>
      </c>
      <c r="R3155">
        <v>2.1154950472000002E-3</v>
      </c>
      <c r="S3155">
        <v>0</v>
      </c>
      <c r="T3155">
        <v>8.1418389429199998</v>
      </c>
      <c r="U3155">
        <v>4</v>
      </c>
      <c r="V3155">
        <v>3</v>
      </c>
      <c r="Z3155">
        <v>2</v>
      </c>
      <c r="AA3155" t="s">
        <v>474</v>
      </c>
      <c r="AB3155">
        <v>423</v>
      </c>
      <c r="AC3155">
        <v>1.1644893052E-2</v>
      </c>
      <c r="AD3155" s="1">
        <v>3.4224443023099999E-5</v>
      </c>
      <c r="AE3155">
        <v>0.22121847584400001</v>
      </c>
      <c r="AF3155">
        <v>4.7555134500900003E-3</v>
      </c>
      <c r="AG3155">
        <v>0.96152432679599997</v>
      </c>
      <c r="AH3155">
        <v>2.1443572345000001E-3</v>
      </c>
      <c r="AI3155">
        <v>7.2202690276299995E-4</v>
      </c>
      <c r="AJ3155" s="1">
        <v>1.2037344349600001E-5</v>
      </c>
      <c r="AK3155">
        <v>3.1324416398600001</v>
      </c>
      <c r="AL3155">
        <v>1.6468365686600001E-2</v>
      </c>
      <c r="AM3155" s="1">
        <v>4.8400671487900003E-5</v>
      </c>
      <c r="AN3155">
        <v>4.9943719846799999</v>
      </c>
      <c r="AO3155">
        <v>3.83317538875E-2</v>
      </c>
      <c r="AP3155">
        <v>0.206168030462</v>
      </c>
      <c r="AQ3155">
        <v>1.6943856664599999E-3</v>
      </c>
      <c r="AR3155">
        <v>0</v>
      </c>
      <c r="AS3155">
        <v>4.5041742434699996</v>
      </c>
      <c r="AT3155">
        <v>2</v>
      </c>
      <c r="AU3155">
        <v>2</v>
      </c>
      <c r="AV3155">
        <f t="shared" si="651"/>
        <v>423</v>
      </c>
      <c r="AW3155" s="2">
        <f t="shared" si="652"/>
        <v>6.5427312588388575E-2</v>
      </c>
      <c r="AX3155" s="2">
        <f t="shared" si="653"/>
        <v>0.16642370754620678</v>
      </c>
      <c r="BC3155" s="2">
        <f t="shared" si="654"/>
        <v>0.1744713737440319</v>
      </c>
      <c r="BD3155" s="2">
        <f t="shared" si="655"/>
        <v>0.37477621356314073</v>
      </c>
      <c r="BE3155" s="2">
        <f t="shared" si="656"/>
        <v>0.13513535841589763</v>
      </c>
      <c r="BF3155" s="2">
        <f t="shared" si="657"/>
        <v>6.542731259781899E-2</v>
      </c>
      <c r="BG3155" s="2">
        <f t="shared" si="658"/>
        <v>0.16642370754588112</v>
      </c>
      <c r="BH3155" s="2">
        <f t="shared" si="659"/>
        <v>1.6715759294620682E-2</v>
      </c>
      <c r="BI3155" s="2">
        <f t="shared" si="660"/>
        <v>-0.27654014648991515</v>
      </c>
      <c r="BJ3155" s="2">
        <f t="shared" si="661"/>
        <v>8.3236739091914411E-2</v>
      </c>
      <c r="BK3155" s="2">
        <f t="shared" si="662"/>
        <v>-0.19905949734903272</v>
      </c>
      <c r="BL3155" s="2"/>
      <c r="BM3155" s="2">
        <f t="shared" si="663"/>
        <v>-0.44678661970011696</v>
      </c>
    </row>
    <row r="3156" spans="1:65">
      <c r="A3156">
        <v>2</v>
      </c>
      <c r="B3156" t="s">
        <v>474</v>
      </c>
      <c r="C3156">
        <v>1108</v>
      </c>
      <c r="D3156">
        <v>1.13373259333E-2</v>
      </c>
      <c r="E3156" s="1">
        <v>2.5751416934099998E-5</v>
      </c>
      <c r="F3156" s="1"/>
      <c r="G3156" s="1"/>
      <c r="H3156" s="1"/>
      <c r="I3156" s="1"/>
      <c r="J3156">
        <v>9.5027756970499999E-4</v>
      </c>
      <c r="K3156" s="1">
        <v>7.1640767510500005E-5</v>
      </c>
      <c r="L3156">
        <v>2.9691575602700002</v>
      </c>
      <c r="M3156">
        <v>1.6033400095999999E-2</v>
      </c>
      <c r="N3156" s="1">
        <v>3.6418003078500002E-5</v>
      </c>
      <c r="O3156">
        <v>4.6418493383800001</v>
      </c>
      <c r="P3156">
        <v>3.5156303085900002E-2</v>
      </c>
      <c r="Q3156">
        <v>0.18655487594</v>
      </c>
      <c r="R3156">
        <v>1.4750957653800001E-3</v>
      </c>
      <c r="S3156">
        <v>0</v>
      </c>
      <c r="T3156">
        <v>22.7291318537</v>
      </c>
      <c r="U3156">
        <v>4</v>
      </c>
      <c r="V3156">
        <v>3</v>
      </c>
      <c r="Z3156">
        <v>2</v>
      </c>
      <c r="AA3156" t="s">
        <v>474</v>
      </c>
      <c r="AB3156">
        <v>1108</v>
      </c>
      <c r="AC3156">
        <v>1.20790585155E-2</v>
      </c>
      <c r="AD3156" s="1">
        <v>6.6281386830500003E-5</v>
      </c>
      <c r="AE3156">
        <v>0.24075605377100001</v>
      </c>
      <c r="AF3156">
        <v>9.1531528535900002E-3</v>
      </c>
      <c r="AG3156">
        <v>0.95192603680900001</v>
      </c>
      <c r="AH3156">
        <v>4.9212255609600002E-3</v>
      </c>
      <c r="AI3156">
        <v>1.1261245061800001E-3</v>
      </c>
      <c r="AJ3156" s="1">
        <v>9.3098430387800006E-5</v>
      </c>
      <c r="AK3156">
        <v>3.3703744217599998</v>
      </c>
      <c r="AL3156">
        <v>1.7082368373399999E-2</v>
      </c>
      <c r="AM3156" s="1">
        <v>9.3736036188599994E-5</v>
      </c>
      <c r="AN3156">
        <v>4.7835381480599999</v>
      </c>
      <c r="AO3156">
        <v>4.63563545386E-2</v>
      </c>
      <c r="AP3156">
        <v>0.20482702583199999</v>
      </c>
      <c r="AQ3156">
        <v>2.2810615068799998E-3</v>
      </c>
      <c r="AR3156">
        <v>0</v>
      </c>
      <c r="AS3156">
        <v>2.2840120931099999</v>
      </c>
      <c r="AT3156">
        <v>2</v>
      </c>
      <c r="AU3156">
        <v>2</v>
      </c>
      <c r="AV3156">
        <f t="shared" si="651"/>
        <v>1108</v>
      </c>
      <c r="AW3156" s="2">
        <f t="shared" si="652"/>
        <v>6.5423944461311001E-2</v>
      </c>
      <c r="AX3156" s="2">
        <f t="shared" si="653"/>
        <v>1.5738928075344181</v>
      </c>
      <c r="BC3156" s="2">
        <f t="shared" si="654"/>
        <v>0.18504797133072315</v>
      </c>
      <c r="BD3156" s="2">
        <f t="shared" si="655"/>
        <v>0.29951749015188966</v>
      </c>
      <c r="BE3156" s="2">
        <f t="shared" si="656"/>
        <v>0.13512818142716379</v>
      </c>
      <c r="BF3156" s="2">
        <f t="shared" si="657"/>
        <v>6.5423944460894196E-2</v>
      </c>
      <c r="BG3156" s="2">
        <f t="shared" si="658"/>
        <v>1.5738928075366847</v>
      </c>
      <c r="BH3156" s="2">
        <f t="shared" si="659"/>
        <v>3.0524215533770205E-2</v>
      </c>
      <c r="BI3156" s="2">
        <f t="shared" si="660"/>
        <v>0.31857876026765619</v>
      </c>
      <c r="BJ3156" s="2">
        <f t="shared" si="661"/>
        <v>9.7945174576282309E-2</v>
      </c>
      <c r="BK3156" s="2">
        <f t="shared" si="662"/>
        <v>0.54638197764222751</v>
      </c>
      <c r="BL3156" s="2"/>
      <c r="BM3156" s="2">
        <f t="shared" si="663"/>
        <v>-0.8995116880041244</v>
      </c>
    </row>
    <row r="3157" spans="1:65">
      <c r="A3157">
        <v>2</v>
      </c>
      <c r="B3157" t="s">
        <v>474</v>
      </c>
      <c r="C3157">
        <v>3300</v>
      </c>
      <c r="D3157">
        <v>1.1006416171699999E-2</v>
      </c>
      <c r="E3157" s="1">
        <v>2.30910363382E-5</v>
      </c>
      <c r="F3157" s="1"/>
      <c r="G3157" s="1"/>
      <c r="H3157" s="1"/>
      <c r="I3157" s="1"/>
      <c r="J3157">
        <v>8.6185185369900001E-4</v>
      </c>
      <c r="K3157" s="1">
        <v>8.2065233639499994E-6</v>
      </c>
      <c r="L3157">
        <v>2.7983616494399999</v>
      </c>
      <c r="M3157">
        <v>1.5565423023199999E-2</v>
      </c>
      <c r="N3157" s="1">
        <v>3.2655656758700001E-5</v>
      </c>
      <c r="O3157">
        <v>4.8503064019900002</v>
      </c>
      <c r="P3157">
        <v>4.0211562134300001E-2</v>
      </c>
      <c r="Q3157">
        <v>0.18924309266799999</v>
      </c>
      <c r="R3157">
        <v>1.6183788205500001E-3</v>
      </c>
      <c r="S3157">
        <v>0</v>
      </c>
      <c r="T3157">
        <v>13.276596655000001</v>
      </c>
      <c r="U3157">
        <v>4</v>
      </c>
      <c r="V3157">
        <v>3</v>
      </c>
      <c r="Z3157">
        <v>2</v>
      </c>
      <c r="AA3157" t="s">
        <v>474</v>
      </c>
      <c r="AB3157">
        <v>3300</v>
      </c>
      <c r="AC3157">
        <v>1.1726337027400001E-2</v>
      </c>
      <c r="AD3157" s="1">
        <v>1.44268000455E-5</v>
      </c>
      <c r="AE3157">
        <v>0.229222680805</v>
      </c>
      <c r="AF3157">
        <v>1.83380338768E-3</v>
      </c>
      <c r="AG3157">
        <v>0.95361460119800001</v>
      </c>
      <c r="AH3157">
        <v>1.0222045738200001E-3</v>
      </c>
      <c r="AI3157">
        <v>1.03790111467E-3</v>
      </c>
      <c r="AJ3157" s="1">
        <v>1.05314178824E-5</v>
      </c>
      <c r="AK3157">
        <v>3.1764112398800002</v>
      </c>
      <c r="AL3157">
        <v>1.6583544861199999E-2</v>
      </c>
      <c r="AM3157" s="1">
        <v>2.0402576285900001E-5</v>
      </c>
      <c r="AN3157">
        <v>4.9962052213500003</v>
      </c>
      <c r="AO3157">
        <v>1.8439671248E-2</v>
      </c>
      <c r="AP3157">
        <v>0.20768616788499999</v>
      </c>
      <c r="AQ3157">
        <v>8.0798039376299999E-4</v>
      </c>
      <c r="AR3157">
        <v>0</v>
      </c>
      <c r="AS3157">
        <v>0.434134748199</v>
      </c>
      <c r="AT3157">
        <v>2</v>
      </c>
      <c r="AU3157">
        <v>2</v>
      </c>
      <c r="AV3157">
        <f t="shared" si="651"/>
        <v>3300</v>
      </c>
      <c r="AW3157" s="2">
        <f t="shared" si="652"/>
        <v>6.5409198095841711E-2</v>
      </c>
      <c r="AX3157" s="2">
        <f t="shared" si="653"/>
        <v>-0.37522076384101333</v>
      </c>
      <c r="BC3157" s="2">
        <f t="shared" si="654"/>
        <v>0.20426858771076545</v>
      </c>
      <c r="BD3157" s="2">
        <f t="shared" si="655"/>
        <v>0.28329834880662214</v>
      </c>
      <c r="BE3157" s="2">
        <f t="shared" si="656"/>
        <v>0.13509675938978599</v>
      </c>
      <c r="BF3157" s="2">
        <f t="shared" si="657"/>
        <v>6.5409198097764909E-2</v>
      </c>
      <c r="BG3157" s="2">
        <f t="shared" si="658"/>
        <v>-0.37522076384317637</v>
      </c>
      <c r="BH3157" s="2">
        <f t="shared" si="659"/>
        <v>3.0080330450905184E-2</v>
      </c>
      <c r="BI3157" s="2">
        <f t="shared" si="660"/>
        <v>-0.5414336009525188</v>
      </c>
      <c r="BJ3157" s="2">
        <f t="shared" si="661"/>
        <v>9.7457058838896424E-2</v>
      </c>
      <c r="BK3157" s="2">
        <f t="shared" si="662"/>
        <v>-0.5007470540868727</v>
      </c>
      <c r="BL3157" s="2"/>
      <c r="BM3157" s="2">
        <f t="shared" si="663"/>
        <v>-0.96730075037449426</v>
      </c>
    </row>
    <row r="3158" spans="1:65">
      <c r="A3158">
        <v>2</v>
      </c>
      <c r="B3158" t="s">
        <v>474</v>
      </c>
      <c r="C3158">
        <v>2134</v>
      </c>
      <c r="D3158">
        <v>1.0795291008900001E-2</v>
      </c>
      <c r="E3158" s="1">
        <v>2.58922886454E-5</v>
      </c>
      <c r="F3158" s="1"/>
      <c r="G3158" s="1"/>
      <c r="H3158" s="1"/>
      <c r="I3158" s="1"/>
      <c r="J3158">
        <v>1.34514832088E-4</v>
      </c>
      <c r="K3158" s="1">
        <v>9.3980187058500001E-6</v>
      </c>
      <c r="L3158">
        <v>2.6920349140200002</v>
      </c>
      <c r="M3158">
        <v>1.52668469545E-2</v>
      </c>
      <c r="N3158" s="1">
        <v>3.6617225763200003E-5</v>
      </c>
      <c r="O3158">
        <v>4.9242703073399996</v>
      </c>
      <c r="P3158">
        <v>4.8353702711799999E-2</v>
      </c>
      <c r="Q3158">
        <v>0.18844350383</v>
      </c>
      <c r="R3158">
        <v>1.9048143963799999E-3</v>
      </c>
      <c r="S3158">
        <v>0</v>
      </c>
      <c r="T3158">
        <v>12.086861925999999</v>
      </c>
      <c r="U3158">
        <v>4</v>
      </c>
      <c r="V3158">
        <v>3</v>
      </c>
      <c r="Z3158">
        <v>2</v>
      </c>
      <c r="AA3158" t="s">
        <v>474</v>
      </c>
      <c r="AB3158">
        <v>2134</v>
      </c>
      <c r="AC3158">
        <v>1.14992913468E-2</v>
      </c>
      <c r="AD3158" s="1">
        <v>4.6677713875500001E-5</v>
      </c>
      <c r="AE3158">
        <v>0.15838721896399999</v>
      </c>
      <c r="AF3158">
        <v>5.9174365224300002E-3</v>
      </c>
      <c r="AG3158">
        <v>0.98019959021900005</v>
      </c>
      <c r="AH3158">
        <v>1.36065321183E-3</v>
      </c>
      <c r="AI3158">
        <v>1.4647564120199999E-4</v>
      </c>
      <c r="AJ3158" s="1">
        <v>1.02387006214E-5</v>
      </c>
      <c r="AK3158">
        <v>3.0545985041599999</v>
      </c>
      <c r="AL3158">
        <v>1.6262453780300001E-2</v>
      </c>
      <c r="AM3158" s="1">
        <v>6.6012256023399994E-5</v>
      </c>
      <c r="AN3158">
        <v>5.0296948405800004</v>
      </c>
      <c r="AO3158">
        <v>4.4466782758900002E-2</v>
      </c>
      <c r="AP3158">
        <v>0.20503011060099999</v>
      </c>
      <c r="AQ3158">
        <v>1.9945710577500002E-3</v>
      </c>
      <c r="AR3158">
        <v>0</v>
      </c>
      <c r="AS3158">
        <v>6.5883985028599996</v>
      </c>
      <c r="AT3158">
        <v>2</v>
      </c>
      <c r="AU3158">
        <v>2</v>
      </c>
      <c r="AV3158">
        <f t="shared" si="651"/>
        <v>2134</v>
      </c>
      <c r="AW3158" s="2">
        <f t="shared" si="652"/>
        <v>6.5213650777880633E-2</v>
      </c>
      <c r="AX3158" s="2">
        <f t="shared" si="653"/>
        <v>0.80276508248307055</v>
      </c>
      <c r="BC3158" s="2">
        <f t="shared" si="654"/>
        <v>8.8918143288282084E-2</v>
      </c>
      <c r="BD3158" s="2">
        <f t="shared" si="655"/>
        <v>8.9453100899522478E-2</v>
      </c>
      <c r="BE3158" s="2">
        <f t="shared" si="656"/>
        <v>0.13468012181111932</v>
      </c>
      <c r="BF3158" s="2">
        <f t="shared" si="657"/>
        <v>6.5213650779838303E-2</v>
      </c>
      <c r="BG3158" s="2">
        <f t="shared" si="658"/>
        <v>0.80276508248589773</v>
      </c>
      <c r="BH3158" s="2">
        <f t="shared" si="659"/>
        <v>2.1409168599631399E-2</v>
      </c>
      <c r="BI3158" s="2">
        <f t="shared" si="660"/>
        <v>-8.0385156356422169E-2</v>
      </c>
      <c r="BJ3158" s="2">
        <f t="shared" si="661"/>
        <v>8.8018989425940719E-2</v>
      </c>
      <c r="BK3158" s="2">
        <f t="shared" si="662"/>
        <v>4.7120948655458579E-2</v>
      </c>
      <c r="BL3158" s="2"/>
      <c r="BM3158" s="2">
        <f t="shared" si="663"/>
        <v>-0.45491240462607396</v>
      </c>
    </row>
    <row r="3159" spans="1:65">
      <c r="A3159">
        <v>2</v>
      </c>
      <c r="B3159" t="s">
        <v>474</v>
      </c>
      <c r="C3159">
        <v>921</v>
      </c>
      <c r="D3159">
        <v>1.1508607156700001E-2</v>
      </c>
      <c r="E3159" s="1">
        <v>6.99942827076E-5</v>
      </c>
      <c r="F3159" s="1"/>
      <c r="G3159" s="1"/>
      <c r="H3159" s="1"/>
      <c r="I3159" s="1"/>
      <c r="J3159">
        <v>1.2096644598399999E-3</v>
      </c>
      <c r="K3159">
        <v>1.36380243375E-4</v>
      </c>
      <c r="L3159">
        <v>3.0595496937000002</v>
      </c>
      <c r="M3159">
        <v>1.6275628325099999E-2</v>
      </c>
      <c r="N3159" s="1">
        <v>9.8986863893700002E-5</v>
      </c>
      <c r="O3159">
        <v>4.5483152284199999</v>
      </c>
      <c r="P3159">
        <v>6.2256934259400001E-2</v>
      </c>
      <c r="Q3159">
        <v>0.185557389627</v>
      </c>
      <c r="R3159">
        <v>2.7793282729700001E-3</v>
      </c>
      <c r="S3159">
        <v>0</v>
      </c>
      <c r="T3159">
        <v>5.2009493123499997</v>
      </c>
      <c r="U3159">
        <v>4</v>
      </c>
      <c r="V3159">
        <v>3</v>
      </c>
      <c r="Z3159">
        <v>2</v>
      </c>
      <c r="AA3159" t="s">
        <v>474</v>
      </c>
      <c r="AB3159">
        <v>921</v>
      </c>
      <c r="AC3159">
        <v>1.22586438251E-2</v>
      </c>
      <c r="AD3159" s="1">
        <v>7.2511830328800004E-5</v>
      </c>
      <c r="AE3159">
        <v>0.19412202058299999</v>
      </c>
      <c r="AF3159">
        <v>9.5882872616499994E-3</v>
      </c>
      <c r="AG3159">
        <v>0.97217694469600002</v>
      </c>
      <c r="AH3159">
        <v>2.84496403963E-3</v>
      </c>
      <c r="AI3159">
        <v>1.26078559775E-3</v>
      </c>
      <c r="AJ3159">
        <v>1.10820368987E-4</v>
      </c>
      <c r="AK3159">
        <v>3.4713374487199999</v>
      </c>
      <c r="AL3159">
        <v>1.7336340353699999E-2</v>
      </c>
      <c r="AM3159">
        <v>1.0254721388399999E-4</v>
      </c>
      <c r="AN3159">
        <v>4.6460494692700003</v>
      </c>
      <c r="AO3159">
        <v>5.5750165405400003E-2</v>
      </c>
      <c r="AP3159">
        <v>0.20189761490899999</v>
      </c>
      <c r="AQ3159">
        <v>2.7010291654100001E-3</v>
      </c>
      <c r="AR3159">
        <v>0</v>
      </c>
      <c r="AS3159">
        <v>1.20480576848</v>
      </c>
      <c r="AT3159">
        <v>2</v>
      </c>
      <c r="AU3159">
        <v>2</v>
      </c>
      <c r="AV3159">
        <f t="shared" si="651"/>
        <v>921</v>
      </c>
      <c r="AW3159" s="2">
        <f t="shared" si="652"/>
        <v>6.5171802129274023E-2</v>
      </c>
      <c r="AX3159" s="2">
        <f t="shared" si="653"/>
        <v>3.5967903717465312E-2</v>
      </c>
      <c r="BC3159" s="2">
        <f t="shared" si="654"/>
        <v>4.2260593418411131E-2</v>
      </c>
      <c r="BD3159" s="2">
        <f t="shared" si="655"/>
        <v>-0.18741625440364484</v>
      </c>
      <c r="BE3159" s="2">
        <f t="shared" si="656"/>
        <v>0.13459096803295034</v>
      </c>
      <c r="BF3159" s="2">
        <f t="shared" si="657"/>
        <v>6.5171802121100728E-2</v>
      </c>
      <c r="BG3159" s="2">
        <f t="shared" si="658"/>
        <v>3.5967903722289668E-2</v>
      </c>
      <c r="BH3159" s="2">
        <f t="shared" si="659"/>
        <v>2.1488009502795925E-2</v>
      </c>
      <c r="BI3159" s="2">
        <f t="shared" si="660"/>
        <v>-0.10451476500414987</v>
      </c>
      <c r="BJ3159" s="2">
        <f t="shared" si="661"/>
        <v>8.8060223927737158E-2</v>
      </c>
      <c r="BK3159" s="2">
        <f t="shared" si="662"/>
        <v>-2.8171953749216265E-2</v>
      </c>
      <c r="BL3159" s="2"/>
      <c r="BM3159" s="2">
        <f t="shared" si="663"/>
        <v>-0.76834887322991041</v>
      </c>
    </row>
    <row r="3160" spans="1:65">
      <c r="A3160">
        <v>2</v>
      </c>
      <c r="B3160" t="s">
        <v>474</v>
      </c>
      <c r="C3160">
        <v>2921</v>
      </c>
      <c r="D3160">
        <v>1.10772870514E-2</v>
      </c>
      <c r="E3160" s="1">
        <v>3.4492365536199997E-5</v>
      </c>
      <c r="F3160" s="1"/>
      <c r="G3160" s="1"/>
      <c r="H3160" s="1"/>
      <c r="I3160" s="1"/>
      <c r="J3160">
        <v>8.4673984704899995E-4</v>
      </c>
      <c r="K3160" s="1">
        <v>1.23065555034E-5</v>
      </c>
      <c r="L3160">
        <v>2.8345152624800001</v>
      </c>
      <c r="M3160">
        <v>1.56656495824E-2</v>
      </c>
      <c r="N3160" s="1">
        <v>4.8779571139599998E-5</v>
      </c>
      <c r="O3160">
        <v>4.8027190281100003</v>
      </c>
      <c r="P3160">
        <v>5.8301828002599997E-2</v>
      </c>
      <c r="Q3160">
        <v>0.18859297956900001</v>
      </c>
      <c r="R3160">
        <v>2.36350887713E-3</v>
      </c>
      <c r="S3160">
        <v>0</v>
      </c>
      <c r="T3160">
        <v>4.4107947427800003</v>
      </c>
      <c r="U3160">
        <v>4</v>
      </c>
      <c r="V3160">
        <v>3</v>
      </c>
      <c r="Z3160">
        <v>2</v>
      </c>
      <c r="AA3160" t="s">
        <v>474</v>
      </c>
      <c r="AB3160">
        <v>2921</v>
      </c>
      <c r="AC3160">
        <v>1.1798149647400001E-2</v>
      </c>
      <c r="AD3160" s="1">
        <v>4.9133443028299998E-5</v>
      </c>
      <c r="AE3160">
        <v>0.18028855341300001</v>
      </c>
      <c r="AF3160">
        <v>6.9520161776599997E-3</v>
      </c>
      <c r="AG3160">
        <v>0.97749683160099998</v>
      </c>
      <c r="AH3160">
        <v>1.64472147327E-3</v>
      </c>
      <c r="AI3160">
        <v>9.2646678171000004E-4</v>
      </c>
      <c r="AJ3160" s="1">
        <v>1.3826696625700001E-5</v>
      </c>
      <c r="AK3160">
        <v>3.21543534089</v>
      </c>
      <c r="AL3160">
        <v>1.6685103242299999E-2</v>
      </c>
      <c r="AM3160" s="1">
        <v>6.9485181496699996E-5</v>
      </c>
      <c r="AN3160">
        <v>4.8341787323799998</v>
      </c>
      <c r="AO3160">
        <v>4.64293161665E-2</v>
      </c>
      <c r="AP3160">
        <v>0.20218155659100001</v>
      </c>
      <c r="AQ3160">
        <v>2.1165166071199998E-3</v>
      </c>
      <c r="AR3160">
        <v>0</v>
      </c>
      <c r="AS3160">
        <v>3.4705720543099998</v>
      </c>
      <c r="AT3160">
        <v>2</v>
      </c>
      <c r="AU3160">
        <v>2</v>
      </c>
      <c r="AV3160">
        <f t="shared" si="651"/>
        <v>2921</v>
      </c>
      <c r="AW3160" s="2">
        <f t="shared" si="652"/>
        <v>6.5075734938988897E-2</v>
      </c>
      <c r="AX3160" s="2">
        <f t="shared" si="653"/>
        <v>0.42447298886282764</v>
      </c>
      <c r="BC3160" s="2">
        <f t="shared" si="654"/>
        <v>9.415753249225127E-2</v>
      </c>
      <c r="BD3160" s="2">
        <f t="shared" si="655"/>
        <v>0.12352287542034183</v>
      </c>
      <c r="BE3160" s="2">
        <f t="shared" si="656"/>
        <v>0.13438632116474189</v>
      </c>
      <c r="BF3160" s="2">
        <f t="shared" si="657"/>
        <v>6.5075734940818045E-2</v>
      </c>
      <c r="BG3160" s="2">
        <f t="shared" si="658"/>
        <v>0.42447298886338236</v>
      </c>
      <c r="BH3160" s="2">
        <f t="shared" si="659"/>
        <v>6.5503944923423511E-3</v>
      </c>
      <c r="BI3160" s="2">
        <f t="shared" si="660"/>
        <v>-0.20363875787171778</v>
      </c>
      <c r="BJ3160" s="2">
        <f t="shared" si="661"/>
        <v>7.2052401171319252E-2</v>
      </c>
      <c r="BK3160" s="2">
        <f t="shared" si="662"/>
        <v>-0.10450236612181545</v>
      </c>
      <c r="BL3160" s="2"/>
      <c r="BM3160" s="2">
        <f t="shared" si="663"/>
        <v>-0.21316400859710022</v>
      </c>
    </row>
    <row r="3161" spans="1:65">
      <c r="A3161">
        <v>2</v>
      </c>
      <c r="B3161" t="s">
        <v>474</v>
      </c>
      <c r="C3161">
        <v>2424</v>
      </c>
      <c r="D3161">
        <v>1.1048969766599999E-2</v>
      </c>
      <c r="E3161" s="1">
        <v>3.5781397371799997E-5</v>
      </c>
      <c r="F3161" s="1"/>
      <c r="G3161" s="1"/>
      <c r="H3161" s="1"/>
      <c r="I3161" s="1"/>
      <c r="J3161">
        <v>1.12059531647E-3</v>
      </c>
      <c r="K3161" s="1">
        <v>8.9265285752399993E-5</v>
      </c>
      <c r="L3161">
        <v>2.8200418300500001</v>
      </c>
      <c r="M3161">
        <v>1.5625602894100001E-2</v>
      </c>
      <c r="N3161" s="1">
        <v>5.06025374439E-5</v>
      </c>
      <c r="O3161">
        <v>4.8828929265600003</v>
      </c>
      <c r="P3161">
        <v>3.4104122339800001E-2</v>
      </c>
      <c r="Q3161">
        <v>0.191251089677</v>
      </c>
      <c r="R3161">
        <v>1.4723781488300001E-3</v>
      </c>
      <c r="S3161">
        <v>0</v>
      </c>
      <c r="T3161">
        <v>36.844959438499998</v>
      </c>
      <c r="U3161">
        <v>4</v>
      </c>
      <c r="V3161">
        <v>3</v>
      </c>
      <c r="Z3161">
        <v>2</v>
      </c>
      <c r="AA3161" t="s">
        <v>474</v>
      </c>
      <c r="AB3161">
        <v>2424</v>
      </c>
      <c r="AC3161">
        <v>1.1767752474599999E-2</v>
      </c>
      <c r="AD3161" s="1">
        <v>5.5236211662199999E-5</v>
      </c>
      <c r="AE3161">
        <v>0.20421480426399999</v>
      </c>
      <c r="AF3161">
        <v>7.1924208392999999E-3</v>
      </c>
      <c r="AG3161">
        <v>0.96490298594799995</v>
      </c>
      <c r="AH3161">
        <v>2.85157639718E-3</v>
      </c>
      <c r="AI3161">
        <v>1.17579931728E-3</v>
      </c>
      <c r="AJ3161" s="1">
        <v>8.18261726111E-5</v>
      </c>
      <c r="AK3161">
        <v>3.19888796079</v>
      </c>
      <c r="AL3161">
        <v>1.66421151482E-2</v>
      </c>
      <c r="AM3161" s="1">
        <v>7.8115799666800002E-5</v>
      </c>
      <c r="AN3161">
        <v>5.0000170101999997</v>
      </c>
      <c r="AO3161">
        <v>3.5086340619599997E-2</v>
      </c>
      <c r="AP3161">
        <v>0.208578691491</v>
      </c>
      <c r="AQ3161">
        <v>1.760904053E-3</v>
      </c>
      <c r="AR3161">
        <v>0</v>
      </c>
      <c r="AS3161">
        <v>4.8508216178400003</v>
      </c>
      <c r="AT3161">
        <v>2</v>
      </c>
      <c r="AU3161">
        <v>2</v>
      </c>
      <c r="AV3161">
        <f t="shared" si="651"/>
        <v>2424</v>
      </c>
      <c r="AW3161" s="2">
        <f t="shared" si="652"/>
        <v>6.5054274125431397E-2</v>
      </c>
      <c r="AX3161" s="2">
        <f t="shared" si="653"/>
        <v>0.54371309449565297</v>
      </c>
      <c r="BC3161" s="2">
        <f t="shared" si="654"/>
        <v>4.9263101494925667E-2</v>
      </c>
      <c r="BD3161" s="2">
        <f t="shared" si="655"/>
        <v>-8.3337134683400538E-2</v>
      </c>
      <c r="BE3161" s="2">
        <f t="shared" si="656"/>
        <v>0.13434060683180821</v>
      </c>
      <c r="BF3161" s="2">
        <f t="shared" si="657"/>
        <v>6.5054274128764578E-2</v>
      </c>
      <c r="BG3161" s="2">
        <f t="shared" si="658"/>
        <v>0.54371309449456573</v>
      </c>
      <c r="BH3161" s="2">
        <f t="shared" si="659"/>
        <v>2.3986617237276454E-2</v>
      </c>
      <c r="BI3161" s="2">
        <f t="shared" si="660"/>
        <v>2.880057343254756E-2</v>
      </c>
      <c r="BJ3161" s="2">
        <f t="shared" si="661"/>
        <v>9.0601323335015929E-2</v>
      </c>
      <c r="BK3161" s="2">
        <f t="shared" si="662"/>
        <v>0.19595910493460669</v>
      </c>
      <c r="BL3161" s="2"/>
      <c r="BM3161" s="2">
        <f t="shared" si="663"/>
        <v>-0.86834504117349398</v>
      </c>
    </row>
    <row r="3162" spans="1:65">
      <c r="A3162">
        <v>2</v>
      </c>
      <c r="B3162" t="s">
        <v>474</v>
      </c>
      <c r="C3162">
        <v>1292</v>
      </c>
      <c r="D3162">
        <v>1.0961488884499999E-2</v>
      </c>
      <c r="E3162" s="1">
        <v>4.96579372722E-5</v>
      </c>
      <c r="F3162" s="1"/>
      <c r="G3162" s="1"/>
      <c r="H3162" s="1"/>
      <c r="I3162" s="1"/>
      <c r="J3162">
        <v>8.24100033793E-4</v>
      </c>
      <c r="K3162">
        <v>1.07405354969E-4</v>
      </c>
      <c r="L3162">
        <v>2.7755629108500002</v>
      </c>
      <c r="M3162">
        <v>1.55018862443E-2</v>
      </c>
      <c r="N3162" s="1">
        <v>7.0226928369799996E-5</v>
      </c>
      <c r="O3162">
        <v>4.83813027317</v>
      </c>
      <c r="P3162">
        <v>4.9200147086999997E-2</v>
      </c>
      <c r="Q3162">
        <v>0.18799748438300001</v>
      </c>
      <c r="R3162">
        <v>2.0929151636700002E-3</v>
      </c>
      <c r="S3162">
        <v>0</v>
      </c>
      <c r="T3162">
        <v>2.43705520994</v>
      </c>
      <c r="U3162">
        <v>4</v>
      </c>
      <c r="V3162">
        <v>3</v>
      </c>
      <c r="Z3162">
        <v>2</v>
      </c>
      <c r="AA3162" t="s">
        <v>474</v>
      </c>
      <c r="AB3162">
        <v>1292</v>
      </c>
      <c r="AC3162">
        <v>1.16738581808E-2</v>
      </c>
      <c r="AD3162" s="1">
        <v>5.9001201575799997E-5</v>
      </c>
      <c r="AE3162">
        <v>0.16662243532400001</v>
      </c>
      <c r="AF3162">
        <v>8.1123077515199999E-3</v>
      </c>
      <c r="AG3162">
        <v>0.98015436587100002</v>
      </c>
      <c r="AH3162">
        <v>1.8165835810599999E-3</v>
      </c>
      <c r="AI3162">
        <v>9.1671946330599999E-4</v>
      </c>
      <c r="AJ3162" s="1">
        <v>8.9831695352200002E-5</v>
      </c>
      <c r="AK3162">
        <v>3.1480440874500002</v>
      </c>
      <c r="AL3162">
        <v>1.6509328564499999E-2</v>
      </c>
      <c r="AM3162" s="1">
        <v>8.3440299464800004E-5</v>
      </c>
      <c r="AN3162">
        <v>4.8722245926700003</v>
      </c>
      <c r="AO3162">
        <v>4.4343877529700003E-2</v>
      </c>
      <c r="AP3162">
        <v>0.20162605116499999</v>
      </c>
      <c r="AQ3162">
        <v>2.0990329038299998E-3</v>
      </c>
      <c r="AR3162">
        <v>0</v>
      </c>
      <c r="AS3162">
        <v>0.94440362421299995</v>
      </c>
      <c r="AT3162">
        <v>2</v>
      </c>
      <c r="AU3162">
        <v>2</v>
      </c>
      <c r="AV3162">
        <f t="shared" si="651"/>
        <v>1292</v>
      </c>
      <c r="AW3162" s="2">
        <f t="shared" si="652"/>
        <v>6.4988370084224673E-2</v>
      </c>
      <c r="AX3162" s="2">
        <f t="shared" si="653"/>
        <v>0.18815248511803642</v>
      </c>
      <c r="BC3162" s="2">
        <f t="shared" si="654"/>
        <v>0.11238857628328215</v>
      </c>
      <c r="BD3162" s="2">
        <f t="shared" si="655"/>
        <v>-0.16361995751396397</v>
      </c>
      <c r="BE3162" s="2">
        <f t="shared" si="656"/>
        <v>0.13420022840913731</v>
      </c>
      <c r="BF3162" s="2">
        <f t="shared" si="657"/>
        <v>6.4988370081120475E-2</v>
      </c>
      <c r="BG3162" s="2">
        <f t="shared" si="658"/>
        <v>0.18815248511826149</v>
      </c>
      <c r="BH3162" s="2">
        <f t="shared" si="659"/>
        <v>7.0470031964768292E-3</v>
      </c>
      <c r="BI3162" s="2">
        <f t="shared" si="660"/>
        <v>-9.8704370714841852E-2</v>
      </c>
      <c r="BJ3162" s="2">
        <f t="shared" si="661"/>
        <v>7.2493346529228134E-2</v>
      </c>
      <c r="BK3162" s="2">
        <f t="shared" si="662"/>
        <v>2.9230712578296545E-3</v>
      </c>
      <c r="BL3162" s="2"/>
      <c r="BM3162" s="2">
        <f t="shared" si="663"/>
        <v>-0.61248164573331476</v>
      </c>
    </row>
    <row r="3163" spans="1:65">
      <c r="A3163">
        <v>2</v>
      </c>
      <c r="B3163" t="s">
        <v>474</v>
      </c>
      <c r="C3163">
        <v>2247</v>
      </c>
      <c r="D3163">
        <v>1.08456797075E-2</v>
      </c>
      <c r="E3163" s="1">
        <v>2.1413227143700001E-5</v>
      </c>
      <c r="F3163" s="1"/>
      <c r="G3163" s="1"/>
      <c r="H3163" s="1"/>
      <c r="I3163" s="1"/>
      <c r="J3163">
        <v>5.3150824279599997E-4</v>
      </c>
      <c r="K3163" s="1">
        <v>1.0326848109600001E-5</v>
      </c>
      <c r="L3163">
        <v>2.7172245481599999</v>
      </c>
      <c r="M3163">
        <v>1.5338107335599999E-2</v>
      </c>
      <c r="N3163" s="1">
        <v>3.02828762408E-5</v>
      </c>
      <c r="O3163">
        <v>4.9209289614999996</v>
      </c>
      <c r="P3163">
        <v>3.9278867742100002E-2</v>
      </c>
      <c r="Q3163">
        <v>0.18919462867199999</v>
      </c>
      <c r="R3163">
        <v>1.55566363408E-3</v>
      </c>
      <c r="S3163">
        <v>0</v>
      </c>
      <c r="T3163">
        <v>4.4907040684800004</v>
      </c>
      <c r="U3163">
        <v>4</v>
      </c>
      <c r="V3163">
        <v>3</v>
      </c>
      <c r="Z3163">
        <v>2</v>
      </c>
      <c r="AA3163" t="s">
        <v>474</v>
      </c>
      <c r="AB3163">
        <v>2247</v>
      </c>
      <c r="AC3163">
        <v>1.1550401352799999E-2</v>
      </c>
      <c r="AD3163" s="1">
        <v>4.7316870591799998E-5</v>
      </c>
      <c r="AE3163">
        <v>0.186432641112</v>
      </c>
      <c r="AF3163">
        <v>6.8404202987799997E-3</v>
      </c>
      <c r="AG3163">
        <v>0.97554515241499995</v>
      </c>
      <c r="AH3163">
        <v>1.8218601519E-3</v>
      </c>
      <c r="AI3163">
        <v>5.9339110468200002E-4</v>
      </c>
      <c r="AJ3163" s="1">
        <v>1.23715997112E-5</v>
      </c>
      <c r="AK3163">
        <v>3.0818119195799998</v>
      </c>
      <c r="AL3163">
        <v>1.6334734243900001E-2</v>
      </c>
      <c r="AM3163" s="1">
        <v>6.6916160119899999E-5</v>
      </c>
      <c r="AN3163">
        <v>4.9407463939599996</v>
      </c>
      <c r="AO3163">
        <v>3.5363601593399997E-2</v>
      </c>
      <c r="AP3163">
        <v>0.20229938835</v>
      </c>
      <c r="AQ3163">
        <v>1.66835297317E-3</v>
      </c>
      <c r="AR3163">
        <v>0</v>
      </c>
      <c r="AS3163">
        <v>1.78359524087</v>
      </c>
      <c r="AT3163">
        <v>2</v>
      </c>
      <c r="AU3163">
        <v>2</v>
      </c>
      <c r="AV3163">
        <f t="shared" si="651"/>
        <v>2247</v>
      </c>
      <c r="AW3163" s="2">
        <f t="shared" si="652"/>
        <v>6.4977176563002365E-2</v>
      </c>
      <c r="AX3163" s="2">
        <f t="shared" si="653"/>
        <v>1.2097029221361959</v>
      </c>
      <c r="BC3163" s="2">
        <f t="shared" si="654"/>
        <v>0.11642879056863756</v>
      </c>
      <c r="BD3163" s="2">
        <f t="shared" si="655"/>
        <v>0.19800345467453581</v>
      </c>
      <c r="BE3163" s="2">
        <f t="shared" si="656"/>
        <v>0.13417638658788225</v>
      </c>
      <c r="BF3163" s="2">
        <f t="shared" si="657"/>
        <v>6.497717655077391E-2</v>
      </c>
      <c r="BG3163" s="2">
        <f t="shared" si="658"/>
        <v>1.2097029221334041</v>
      </c>
      <c r="BH3163" s="2">
        <f t="shared" si="659"/>
        <v>4.0271730429449742E-3</v>
      </c>
      <c r="BI3163" s="2">
        <f t="shared" si="660"/>
        <v>-9.9678691718079526E-2</v>
      </c>
      <c r="BJ3163" s="2">
        <f t="shared" si="661"/>
        <v>6.9266023935168203E-2</v>
      </c>
      <c r="BK3163" s="2">
        <f t="shared" si="662"/>
        <v>7.2438113626435124E-2</v>
      </c>
      <c r="BL3163" s="2"/>
      <c r="BM3163" s="2">
        <f t="shared" si="663"/>
        <v>-0.6028250328519853</v>
      </c>
    </row>
    <row r="3164" spans="1:65">
      <c r="A3164">
        <v>2</v>
      </c>
      <c r="B3164" t="s">
        <v>474</v>
      </c>
      <c r="C3164">
        <v>2730</v>
      </c>
      <c r="D3164">
        <v>1.1339816554300001E-2</v>
      </c>
      <c r="E3164" s="1">
        <v>6.8019320401700004E-5</v>
      </c>
      <c r="F3164" s="1"/>
      <c r="G3164" s="1"/>
      <c r="H3164" s="1"/>
      <c r="I3164" s="1"/>
      <c r="J3164">
        <v>1.0900485371E-3</v>
      </c>
      <c r="K3164">
        <v>1.5545654501700001E-4</v>
      </c>
      <c r="L3164">
        <v>2.9704622520899999</v>
      </c>
      <c r="M3164">
        <v>1.60369223659E-2</v>
      </c>
      <c r="N3164" s="1">
        <v>9.6193845415499995E-5</v>
      </c>
      <c r="O3164">
        <v>4.6187921272499999</v>
      </c>
      <c r="P3164">
        <v>5.2799279983599998E-2</v>
      </c>
      <c r="Q3164">
        <v>0.18566899124899999</v>
      </c>
      <c r="R3164">
        <v>2.39690173293E-3</v>
      </c>
      <c r="S3164">
        <v>0</v>
      </c>
      <c r="T3164">
        <v>3.4115470402899999</v>
      </c>
      <c r="U3164">
        <v>4</v>
      </c>
      <c r="V3164">
        <v>3</v>
      </c>
      <c r="Z3164">
        <v>2</v>
      </c>
      <c r="AA3164" t="s">
        <v>474</v>
      </c>
      <c r="AB3164">
        <v>2730</v>
      </c>
      <c r="AC3164">
        <v>1.2074344668399999E-2</v>
      </c>
      <c r="AD3164" s="1">
        <v>4.87674192164E-5</v>
      </c>
      <c r="AE3164">
        <v>0.20625857391999999</v>
      </c>
      <c r="AF3164">
        <v>7.0789377634899999E-3</v>
      </c>
      <c r="AG3164">
        <v>0.97066786303999997</v>
      </c>
      <c r="AH3164">
        <v>2.2663862610199999E-3</v>
      </c>
      <c r="AI3164">
        <v>1.2052974871200001E-3</v>
      </c>
      <c r="AJ3164" s="1">
        <v>9.9056719210399998E-5</v>
      </c>
      <c r="AK3164">
        <v>3.3677443608600002</v>
      </c>
      <c r="AL3164">
        <v>1.7075701986800002E-2</v>
      </c>
      <c r="AM3164" s="1">
        <v>6.8967545657799996E-5</v>
      </c>
      <c r="AN3164">
        <v>4.6711370405999997</v>
      </c>
      <c r="AO3164">
        <v>4.2819505360099999E-2</v>
      </c>
      <c r="AP3164">
        <v>0.19993605081099999</v>
      </c>
      <c r="AQ3164">
        <v>2.0027931074E-3</v>
      </c>
      <c r="AR3164">
        <v>0</v>
      </c>
      <c r="AS3164">
        <v>1.59501425024</v>
      </c>
      <c r="AT3164">
        <v>2</v>
      </c>
      <c r="AU3164">
        <v>2</v>
      </c>
      <c r="AV3164">
        <f t="shared" si="651"/>
        <v>2730</v>
      </c>
      <c r="AW3164" s="2">
        <f t="shared" si="652"/>
        <v>6.4774250146177992E-2</v>
      </c>
      <c r="AX3164" s="2">
        <f t="shared" si="653"/>
        <v>-0.28303577677054892</v>
      </c>
      <c r="BC3164" s="2">
        <f t="shared" si="654"/>
        <v>0.10572827364789832</v>
      </c>
      <c r="BD3164" s="2">
        <f t="shared" si="655"/>
        <v>-0.36280123040449913</v>
      </c>
      <c r="BE3164" s="2">
        <f t="shared" si="656"/>
        <v>0.13374420378191135</v>
      </c>
      <c r="BF3164" s="2">
        <f t="shared" si="657"/>
        <v>6.4774250145950923E-2</v>
      </c>
      <c r="BG3164" s="2">
        <f t="shared" si="658"/>
        <v>-0.28303577677031866</v>
      </c>
      <c r="BH3164" s="2">
        <f t="shared" si="659"/>
        <v>1.1333030781180801E-2</v>
      </c>
      <c r="BI3164" s="2">
        <f t="shared" si="660"/>
        <v>-0.18901346053582208</v>
      </c>
      <c r="BJ3164" s="2">
        <f t="shared" si="661"/>
        <v>7.6841369504003498E-2</v>
      </c>
      <c r="BK3164" s="2">
        <f t="shared" si="662"/>
        <v>-0.16442418982618745</v>
      </c>
      <c r="BL3164" s="2"/>
      <c r="BM3164" s="2">
        <f t="shared" si="663"/>
        <v>-0.53246599522062721</v>
      </c>
    </row>
    <row r="3165" spans="1:65">
      <c r="A3165">
        <v>2</v>
      </c>
      <c r="B3165" t="s">
        <v>474</v>
      </c>
      <c r="C3165">
        <v>1623</v>
      </c>
      <c r="D3165">
        <v>1.15395931677E-2</v>
      </c>
      <c r="E3165" s="1">
        <v>2.7796890862299999E-5</v>
      </c>
      <c r="F3165" s="1"/>
      <c r="G3165" s="1"/>
      <c r="H3165" s="1"/>
      <c r="I3165" s="1"/>
      <c r="J3165" s="1">
        <v>8.9447041636599997E-5</v>
      </c>
      <c r="K3165" s="1">
        <v>5.2009485277600003E-6</v>
      </c>
      <c r="L3165">
        <v>3.0760470620199998</v>
      </c>
      <c r="M3165">
        <v>1.63194491621E-2</v>
      </c>
      <c r="N3165" s="1">
        <v>3.93107400493E-5</v>
      </c>
      <c r="O3165">
        <v>4.49695414338</v>
      </c>
      <c r="P3165">
        <v>3.9172118216400001E-2</v>
      </c>
      <c r="Q3165">
        <v>0.183955970907</v>
      </c>
      <c r="R3165">
        <v>1.66254559369E-3</v>
      </c>
      <c r="S3165">
        <v>0</v>
      </c>
      <c r="T3165">
        <v>16.350162086699999</v>
      </c>
      <c r="U3165">
        <v>4</v>
      </c>
      <c r="V3165">
        <v>3</v>
      </c>
      <c r="Z3165">
        <v>2</v>
      </c>
      <c r="AA3165" t="s">
        <v>474</v>
      </c>
      <c r="AB3165">
        <v>1623</v>
      </c>
      <c r="AC3165">
        <v>1.2284414586100001E-2</v>
      </c>
      <c r="AD3165" s="1">
        <v>2.81104081475E-5</v>
      </c>
      <c r="AE3165">
        <v>0.241997796248</v>
      </c>
      <c r="AF3165">
        <v>4.2449093388300004E-3</v>
      </c>
      <c r="AG3165">
        <v>0.96003281525700002</v>
      </c>
      <c r="AH3165">
        <v>1.73069010092E-3</v>
      </c>
      <c r="AI3165">
        <v>1.01001889338E-4</v>
      </c>
      <c r="AJ3165" s="1">
        <v>5.8672745180800004E-6</v>
      </c>
      <c r="AK3165">
        <v>3.4859480438300001</v>
      </c>
      <c r="AL3165">
        <v>1.73727857135E-2</v>
      </c>
      <c r="AM3165" s="1">
        <v>3.9754120446099999E-5</v>
      </c>
      <c r="AN3165">
        <v>4.5448787426399999</v>
      </c>
      <c r="AO3165">
        <v>2.6251325510799998E-2</v>
      </c>
      <c r="AP3165">
        <v>0.19791636126000001</v>
      </c>
      <c r="AQ3165">
        <v>1.22961272396E-3</v>
      </c>
      <c r="AR3165">
        <v>0</v>
      </c>
      <c r="AS3165">
        <v>13.508168403499999</v>
      </c>
      <c r="AT3165">
        <v>2</v>
      </c>
      <c r="AU3165">
        <v>2</v>
      </c>
      <c r="AV3165">
        <f t="shared" si="651"/>
        <v>1623</v>
      </c>
      <c r="AW3165" s="2">
        <f t="shared" si="652"/>
        <v>6.4544859387660136E-2</v>
      </c>
      <c r="AX3165" s="2">
        <f t="shared" si="653"/>
        <v>1.1278861609131044E-2</v>
      </c>
      <c r="BC3165" s="2">
        <f t="shared" si="654"/>
        <v>0.12918088167012096</v>
      </c>
      <c r="BD3165" s="2">
        <f t="shared" si="655"/>
        <v>0.1281162439434832</v>
      </c>
      <c r="BE3165" s="2">
        <f t="shared" si="656"/>
        <v>0.13325575764787673</v>
      </c>
      <c r="BF3165" s="2">
        <f t="shared" si="657"/>
        <v>6.4544859384485273E-2</v>
      </c>
      <c r="BG3165" s="2">
        <f t="shared" si="658"/>
        <v>1.1278861609930297E-2</v>
      </c>
      <c r="BH3165" s="2">
        <f t="shared" si="659"/>
        <v>1.0657124296130546E-2</v>
      </c>
      <c r="BI3165" s="2">
        <f t="shared" si="660"/>
        <v>-0.32984666885311598</v>
      </c>
      <c r="BJ3165" s="2">
        <f t="shared" si="661"/>
        <v>7.5889846272278724E-2</v>
      </c>
      <c r="BK3165" s="2">
        <f t="shared" si="662"/>
        <v>-0.26040360719919309</v>
      </c>
      <c r="BL3165" s="2"/>
      <c r="BM3165" s="2">
        <f t="shared" si="663"/>
        <v>-0.17382052044070029</v>
      </c>
    </row>
    <row r="3166" spans="1:65">
      <c r="A3166">
        <v>2</v>
      </c>
      <c r="B3166" t="s">
        <v>474</v>
      </c>
      <c r="C3166">
        <v>213</v>
      </c>
      <c r="D3166">
        <v>1.14025027654E-2</v>
      </c>
      <c r="E3166" s="1">
        <v>4.3855252724300003E-5</v>
      </c>
      <c r="F3166" s="1"/>
      <c r="G3166" s="1"/>
      <c r="H3166" s="1"/>
      <c r="I3166" s="1"/>
      <c r="J3166">
        <v>8.0978779386600003E-4</v>
      </c>
      <c r="K3166" s="1">
        <v>9.8239814226100001E-6</v>
      </c>
      <c r="L3166">
        <v>3.0033943011600002</v>
      </c>
      <c r="M3166">
        <v>1.61255740558E-2</v>
      </c>
      <c r="N3166" s="1">
        <v>6.2020693184000006E-5</v>
      </c>
      <c r="O3166">
        <v>4.5597853540199997</v>
      </c>
      <c r="P3166">
        <v>6.4743442481900004E-2</v>
      </c>
      <c r="Q3166">
        <v>0.18431026245400001</v>
      </c>
      <c r="R3166">
        <v>2.7112924795599999E-3</v>
      </c>
      <c r="S3166">
        <v>0</v>
      </c>
      <c r="T3166">
        <v>12.1547401891</v>
      </c>
      <c r="U3166">
        <v>4</v>
      </c>
      <c r="V3166">
        <v>3</v>
      </c>
      <c r="Z3166">
        <v>2</v>
      </c>
      <c r="AA3166" t="s">
        <v>474</v>
      </c>
      <c r="AB3166">
        <v>213</v>
      </c>
      <c r="AC3166">
        <v>1.21363892416E-2</v>
      </c>
      <c r="AD3166" s="1">
        <v>2.2607296864099999E-5</v>
      </c>
      <c r="AE3166">
        <v>0.231017992039</v>
      </c>
      <c r="AF3166">
        <v>2.9478199113300001E-3</v>
      </c>
      <c r="AG3166">
        <v>0.95680099296700005</v>
      </c>
      <c r="AH3166">
        <v>1.3450739939899999E-3</v>
      </c>
      <c r="AI3166">
        <v>9.2466069396000003E-4</v>
      </c>
      <c r="AJ3166" s="1">
        <v>1.0307026612900001E-5</v>
      </c>
      <c r="AK3166">
        <v>3.4024439023199999</v>
      </c>
      <c r="AL3166">
        <v>1.7163446263700002E-2</v>
      </c>
      <c r="AM3166" s="1">
        <v>3.1971545833800002E-5</v>
      </c>
      <c r="AN3166">
        <v>4.7350520668799998</v>
      </c>
      <c r="AO3166">
        <v>2.64664896159E-2</v>
      </c>
      <c r="AP3166">
        <v>0.203713207895</v>
      </c>
      <c r="AQ3166">
        <v>1.2002187288299999E-3</v>
      </c>
      <c r="AR3166">
        <v>0</v>
      </c>
      <c r="AS3166">
        <v>1.3010069441800001</v>
      </c>
      <c r="AT3166">
        <v>2</v>
      </c>
      <c r="AU3166">
        <v>2</v>
      </c>
      <c r="AV3166">
        <f t="shared" si="651"/>
        <v>213</v>
      </c>
      <c r="AW3166" s="2">
        <f t="shared" si="652"/>
        <v>6.4361876624745934E-2</v>
      </c>
      <c r="AX3166" s="2">
        <f t="shared" si="653"/>
        <v>-0.48450195906468019</v>
      </c>
      <c r="BC3166" s="2">
        <f t="shared" si="654"/>
        <v>0.14185555890585411</v>
      </c>
      <c r="BD3166" s="2">
        <f t="shared" si="655"/>
        <v>4.9170002416562671E-2</v>
      </c>
      <c r="BE3166" s="2">
        <f t="shared" si="656"/>
        <v>0.13286620441607516</v>
      </c>
      <c r="BF3166" s="2">
        <f t="shared" si="657"/>
        <v>6.4361876625824835E-2</v>
      </c>
      <c r="BG3166" s="2">
        <f t="shared" si="658"/>
        <v>-0.48450195906472121</v>
      </c>
      <c r="BH3166" s="2">
        <f t="shared" si="659"/>
        <v>3.8437491954633647E-2</v>
      </c>
      <c r="BI3166" s="2">
        <f t="shared" si="660"/>
        <v>-0.59120972562898388</v>
      </c>
      <c r="BJ3166" s="2">
        <f t="shared" si="661"/>
        <v>0.10527327769305608</v>
      </c>
      <c r="BK3166" s="2">
        <f t="shared" si="662"/>
        <v>-0.5573259846076154</v>
      </c>
      <c r="BL3166" s="2"/>
      <c r="BM3166" s="2">
        <f t="shared" si="663"/>
        <v>-0.89296299847308114</v>
      </c>
    </row>
    <row r="3167" spans="1:65">
      <c r="A3167">
        <v>2</v>
      </c>
      <c r="B3167" t="s">
        <v>474</v>
      </c>
      <c r="C3167">
        <v>2742</v>
      </c>
      <c r="D3167">
        <v>1.11291442502E-2</v>
      </c>
      <c r="E3167" s="1">
        <v>5.4394989546200001E-5</v>
      </c>
      <c r="F3167" s="1"/>
      <c r="G3167" s="1"/>
      <c r="H3167" s="1"/>
      <c r="I3167" s="1"/>
      <c r="J3167">
        <v>1.1469914238199999E-3</v>
      </c>
      <c r="K3167">
        <v>1.2900914035000001E-4</v>
      </c>
      <c r="L3167">
        <v>2.86111637526</v>
      </c>
      <c r="M3167">
        <v>1.57389867363E-2</v>
      </c>
      <c r="N3167" s="1">
        <v>7.69261319414E-5</v>
      </c>
      <c r="O3167">
        <v>4.7713980960800004</v>
      </c>
      <c r="P3167">
        <v>4.7216965704400003E-2</v>
      </c>
      <c r="Q3167">
        <v>0.18824019172000001</v>
      </c>
      <c r="R3167">
        <v>2.0776152349500001E-3</v>
      </c>
      <c r="S3167">
        <v>0</v>
      </c>
      <c r="T3167">
        <v>17.954641328400001</v>
      </c>
      <c r="U3167">
        <v>4</v>
      </c>
      <c r="V3167">
        <v>3</v>
      </c>
      <c r="Z3167">
        <v>2</v>
      </c>
      <c r="AA3167" t="s">
        <v>474</v>
      </c>
      <c r="AB3167">
        <v>2742</v>
      </c>
      <c r="AC3167">
        <v>1.1843360452999999E-2</v>
      </c>
      <c r="AD3167" s="1">
        <v>7.4177764222799997E-5</v>
      </c>
      <c r="AE3167">
        <v>0.24027916123900001</v>
      </c>
      <c r="AF3167">
        <v>9.9782403282499994E-3</v>
      </c>
      <c r="AG3167">
        <v>0.94637717027099999</v>
      </c>
      <c r="AH3167">
        <v>7.2298318650000004E-3</v>
      </c>
      <c r="AI3167">
        <v>1.42856868174E-3</v>
      </c>
      <c r="AJ3167">
        <v>1.1184293415199999E-4</v>
      </c>
      <c r="AK3167">
        <v>3.2401258155099999</v>
      </c>
      <c r="AL3167">
        <v>1.6749040976599999E-2</v>
      </c>
      <c r="AM3167">
        <v>1.0490320019E-4</v>
      </c>
      <c r="AN3167">
        <v>4.9572828115099998</v>
      </c>
      <c r="AO3167">
        <v>5.54049026615E-2</v>
      </c>
      <c r="AP3167">
        <v>0.20812467622899999</v>
      </c>
      <c r="AQ3167">
        <v>2.6664460446899998E-3</v>
      </c>
      <c r="AR3167">
        <v>0</v>
      </c>
      <c r="AS3167">
        <v>3.2212372082199998</v>
      </c>
      <c r="AT3167">
        <v>2</v>
      </c>
      <c r="AU3167">
        <v>2</v>
      </c>
      <c r="AV3167">
        <f t="shared" si="651"/>
        <v>2742</v>
      </c>
      <c r="AW3167" s="2">
        <f t="shared" si="652"/>
        <v>6.4175302857375049E-2</v>
      </c>
      <c r="AX3167" s="2">
        <f t="shared" si="653"/>
        <v>0.36368744330390279</v>
      </c>
      <c r="BC3167" s="2">
        <f t="shared" si="654"/>
        <v>0.24549203426667357</v>
      </c>
      <c r="BD3167" s="2">
        <f t="shared" si="655"/>
        <v>-0.13306193771564045</v>
      </c>
      <c r="BE3167" s="2">
        <f t="shared" si="656"/>
        <v>0.1324690751929159</v>
      </c>
      <c r="BF3167" s="2">
        <f t="shared" si="657"/>
        <v>6.4175302846557133E-2</v>
      </c>
      <c r="BG3167" s="2">
        <f t="shared" si="658"/>
        <v>0.36368744329835906</v>
      </c>
      <c r="BH3167" s="2">
        <f t="shared" si="659"/>
        <v>3.895812331876379E-2</v>
      </c>
      <c r="BI3167" s="2">
        <f t="shared" si="660"/>
        <v>0.17341090929815905</v>
      </c>
      <c r="BJ3167" s="2">
        <f t="shared" si="661"/>
        <v>0.1056335755255572</v>
      </c>
      <c r="BK3167" s="2">
        <f t="shared" si="662"/>
        <v>0.28341667881260529</v>
      </c>
      <c r="BL3167" s="2"/>
      <c r="BM3167" s="2">
        <f t="shared" si="663"/>
        <v>-0.82059027806226548</v>
      </c>
    </row>
    <row r="3168" spans="1:65">
      <c r="A3168">
        <v>2</v>
      </c>
      <c r="B3168" t="s">
        <v>474</v>
      </c>
      <c r="C3168">
        <v>2824</v>
      </c>
      <c r="D3168">
        <v>1.13166060707E-2</v>
      </c>
      <c r="E3168" s="1">
        <v>2.7573551397400001E-5</v>
      </c>
      <c r="F3168" s="1"/>
      <c r="G3168" s="1"/>
      <c r="H3168" s="1"/>
      <c r="I3168" s="1"/>
      <c r="J3168">
        <v>1.02107832523E-3</v>
      </c>
      <c r="K3168" s="1">
        <v>9.3977996721400007E-6</v>
      </c>
      <c r="L3168">
        <v>2.9583147353400001</v>
      </c>
      <c r="M3168">
        <v>1.6004097785200001E-2</v>
      </c>
      <c r="N3168" s="1">
        <v>3.8994890348999998E-5</v>
      </c>
      <c r="O3168">
        <v>4.6622971389099996</v>
      </c>
      <c r="P3168">
        <v>4.2328814530000002E-2</v>
      </c>
      <c r="Q3168">
        <v>0.187034222694</v>
      </c>
      <c r="R3168">
        <v>1.75816490426E-3</v>
      </c>
      <c r="S3168">
        <v>0</v>
      </c>
      <c r="T3168">
        <v>19.922336537500001</v>
      </c>
      <c r="U3168">
        <v>4</v>
      </c>
      <c r="V3168">
        <v>3</v>
      </c>
      <c r="Z3168">
        <v>2</v>
      </c>
      <c r="AA3168" t="s">
        <v>474</v>
      </c>
      <c r="AB3168">
        <v>2824</v>
      </c>
      <c r="AC3168">
        <v>1.2036979414999999E-2</v>
      </c>
      <c r="AD3168" s="1">
        <v>1.40170625982E-5</v>
      </c>
      <c r="AE3168">
        <v>0.25018774277299999</v>
      </c>
      <c r="AF3168">
        <v>1.91993366804E-3</v>
      </c>
      <c r="AG3168">
        <v>0.94951158553399995</v>
      </c>
      <c r="AH3168">
        <v>1.0677011699900001E-3</v>
      </c>
      <c r="AI3168">
        <v>1.20792478155E-3</v>
      </c>
      <c r="AJ3168" s="1">
        <v>1.10886888647E-5</v>
      </c>
      <c r="AK3168">
        <v>3.3469329764200002</v>
      </c>
      <c r="AL3168">
        <v>1.7022859538799999E-2</v>
      </c>
      <c r="AM3168" s="1">
        <v>1.9823120031000001E-5</v>
      </c>
      <c r="AN3168">
        <v>4.7866103533300004</v>
      </c>
      <c r="AO3168">
        <v>1.6311150636900001E-2</v>
      </c>
      <c r="AP3168">
        <v>0.204244572998</v>
      </c>
      <c r="AQ3168">
        <v>7.3551363844899997E-4</v>
      </c>
      <c r="AR3168">
        <v>0</v>
      </c>
      <c r="AS3168">
        <v>7.6223837421100002</v>
      </c>
      <c r="AT3168">
        <v>2</v>
      </c>
      <c r="AU3168">
        <v>2</v>
      </c>
      <c r="AV3168">
        <f t="shared" si="651"/>
        <v>2824</v>
      </c>
      <c r="AW3168" s="2">
        <f t="shared" si="652"/>
        <v>6.3656306475589855E-2</v>
      </c>
      <c r="AX3168" s="2">
        <f t="shared" si="653"/>
        <v>-0.49164826843735066</v>
      </c>
      <c r="BC3168" s="2">
        <f t="shared" si="654"/>
        <v>0.18298934734307726</v>
      </c>
      <c r="BD3168" s="2">
        <f t="shared" si="655"/>
        <v>0.17992394513076074</v>
      </c>
      <c r="BE3168" s="2">
        <f t="shared" si="656"/>
        <v>0.1313647383213051</v>
      </c>
      <c r="BF3168" s="2">
        <f t="shared" si="657"/>
        <v>6.3656306483087829E-2</v>
      </c>
      <c r="BG3168" s="2">
        <f t="shared" si="658"/>
        <v>-0.49164826843760173</v>
      </c>
      <c r="BH3168" s="2">
        <f t="shared" si="659"/>
        <v>2.6663511723121106E-2</v>
      </c>
      <c r="BI3168" s="2">
        <f t="shared" si="660"/>
        <v>-0.61465609613660022</v>
      </c>
      <c r="BJ3168" s="2">
        <f t="shared" si="661"/>
        <v>9.2017118878598189E-2</v>
      </c>
      <c r="BK3168" s="2">
        <f t="shared" si="662"/>
        <v>-0.58165833212410023</v>
      </c>
      <c r="BL3168" s="2"/>
      <c r="BM3168" s="2">
        <f t="shared" si="663"/>
        <v>-0.61739509179747487</v>
      </c>
    </row>
    <row r="3169" spans="1:65">
      <c r="A3169">
        <v>2</v>
      </c>
      <c r="B3169" t="s">
        <v>474</v>
      </c>
      <c r="C3169">
        <v>836</v>
      </c>
      <c r="D3169">
        <v>1.1001400899100001E-2</v>
      </c>
      <c r="E3169" s="1">
        <v>2.1368951305699999E-5</v>
      </c>
      <c r="F3169" s="1"/>
      <c r="G3169" s="1"/>
      <c r="H3169" s="1"/>
      <c r="I3169" s="1"/>
      <c r="J3169">
        <v>3.4993804760900002E-4</v>
      </c>
      <c r="K3169" s="1">
        <v>1.03596537755E-5</v>
      </c>
      <c r="L3169">
        <v>2.7958119822700001</v>
      </c>
      <c r="M3169">
        <v>1.55583303567E-2</v>
      </c>
      <c r="N3169" s="1">
        <v>3.0220260750199998E-5</v>
      </c>
      <c r="O3169">
        <v>4.8890433292299997</v>
      </c>
      <c r="P3169">
        <v>3.7260077471100002E-2</v>
      </c>
      <c r="Q3169">
        <v>0.19066756014799999</v>
      </c>
      <c r="R3169">
        <v>1.49955658213E-3</v>
      </c>
      <c r="S3169">
        <v>0</v>
      </c>
      <c r="T3169">
        <v>5.1039438696000001</v>
      </c>
      <c r="U3169">
        <v>4</v>
      </c>
      <c r="V3169">
        <v>3</v>
      </c>
      <c r="Z3169">
        <v>2</v>
      </c>
      <c r="AA3169" t="s">
        <v>474</v>
      </c>
      <c r="AB3169">
        <v>836</v>
      </c>
      <c r="AC3169">
        <v>1.17013442385E-2</v>
      </c>
      <c r="AD3169" s="1">
        <v>5.0973225204899998E-5</v>
      </c>
      <c r="AE3169">
        <v>0.19426152508299999</v>
      </c>
      <c r="AF3169">
        <v>7.4704061455999997E-3</v>
      </c>
      <c r="AG3169">
        <v>0.97383193072700003</v>
      </c>
      <c r="AH3169">
        <v>2.0761386526200001E-3</v>
      </c>
      <c r="AI3169">
        <v>3.8846646425500002E-4</v>
      </c>
      <c r="AJ3169" s="1">
        <v>1.1922039144499999E-5</v>
      </c>
      <c r="AK3169">
        <v>3.1628856564199999</v>
      </c>
      <c r="AL3169">
        <v>1.65481997201E-2</v>
      </c>
      <c r="AM3169" s="1">
        <v>7.2087026402599998E-5</v>
      </c>
      <c r="AN3169">
        <v>4.9117876420500002</v>
      </c>
      <c r="AO3169">
        <v>3.4234624799400003E-2</v>
      </c>
      <c r="AP3169">
        <v>0.20374186160800001</v>
      </c>
      <c r="AQ3169">
        <v>1.6746011109700001E-3</v>
      </c>
      <c r="AR3169">
        <v>0</v>
      </c>
      <c r="AS3169">
        <v>1.73336037842</v>
      </c>
      <c r="AT3169">
        <v>2</v>
      </c>
      <c r="AU3169">
        <v>2</v>
      </c>
      <c r="AV3169">
        <f t="shared" si="651"/>
        <v>836</v>
      </c>
      <c r="AW3169" s="2">
        <f t="shared" si="652"/>
        <v>6.362310998568009E-2</v>
      </c>
      <c r="AX3169" s="2">
        <f t="shared" si="653"/>
        <v>1.3853873068306957</v>
      </c>
      <c r="BC3169" s="2">
        <f t="shared" si="654"/>
        <v>0.11010067898946892</v>
      </c>
      <c r="BD3169" s="2">
        <f t="shared" si="655"/>
        <v>0.15081443867312952</v>
      </c>
      <c r="BE3169" s="2">
        <f t="shared" si="656"/>
        <v>0.13129412009027952</v>
      </c>
      <c r="BF3169" s="2">
        <f t="shared" si="657"/>
        <v>6.3623109980675108E-2</v>
      </c>
      <c r="BG3169" s="2">
        <f t="shared" si="658"/>
        <v>1.3853873068293403</v>
      </c>
      <c r="BH3169" s="2">
        <f t="shared" si="659"/>
        <v>4.6520988439639303E-3</v>
      </c>
      <c r="BI3169" s="2">
        <f t="shared" si="660"/>
        <v>-8.1198238893803371E-2</v>
      </c>
      <c r="BJ3169" s="2">
        <f t="shared" si="661"/>
        <v>6.8571189823017006E-2</v>
      </c>
      <c r="BK3169" s="2">
        <f t="shared" si="662"/>
        <v>0.1167308595927493</v>
      </c>
      <c r="BL3169" s="2"/>
      <c r="BM3169" s="2">
        <f t="shared" si="663"/>
        <v>-0.66038804056129941</v>
      </c>
    </row>
    <row r="3170" spans="1:65">
      <c r="A3170">
        <v>2</v>
      </c>
      <c r="B3170" t="s">
        <v>474</v>
      </c>
      <c r="C3170">
        <v>2535</v>
      </c>
      <c r="D3170">
        <v>1.1236242774900001E-2</v>
      </c>
      <c r="E3170" s="1">
        <v>1.4647901917E-5</v>
      </c>
      <c r="F3170" s="1"/>
      <c r="G3170" s="1"/>
      <c r="H3170" s="1"/>
      <c r="I3170" s="1"/>
      <c r="J3170">
        <v>3.6893205639700001E-4</v>
      </c>
      <c r="K3170" s="1">
        <v>4.8863606270799998E-5</v>
      </c>
      <c r="L3170">
        <v>2.9164478041800002</v>
      </c>
      <c r="M3170">
        <v>1.5890446922399999E-2</v>
      </c>
      <c r="N3170" s="1">
        <v>2.0715261551400002E-5</v>
      </c>
      <c r="O3170">
        <v>4.6681082691400002</v>
      </c>
      <c r="P3170">
        <v>2.78215076688E-2</v>
      </c>
      <c r="Q3170">
        <v>0.185937491018</v>
      </c>
      <c r="R3170">
        <v>1.13437085678E-3</v>
      </c>
      <c r="S3170">
        <v>0</v>
      </c>
      <c r="T3170">
        <v>13.6216306519</v>
      </c>
      <c r="U3170">
        <v>4</v>
      </c>
      <c r="V3170">
        <v>3</v>
      </c>
      <c r="Z3170">
        <v>2</v>
      </c>
      <c r="AA3170" t="s">
        <v>474</v>
      </c>
      <c r="AB3170">
        <v>2535</v>
      </c>
      <c r="AC3170">
        <v>1.19510560253E-2</v>
      </c>
      <c r="AD3170" s="1">
        <v>3.8347302952300003E-5</v>
      </c>
      <c r="AE3170">
        <v>0.24232176036</v>
      </c>
      <c r="AF3170">
        <v>5.9916888387100001E-3</v>
      </c>
      <c r="AG3170">
        <v>0.95887891530500002</v>
      </c>
      <c r="AH3170">
        <v>2.69766455901E-3</v>
      </c>
      <c r="AI3170">
        <v>5.6004246226400004E-4</v>
      </c>
      <c r="AJ3170" s="1">
        <v>5.9441497277399999E-5</v>
      </c>
      <c r="AK3170">
        <v>3.29932079678</v>
      </c>
      <c r="AL3170">
        <v>1.6901345515700002E-2</v>
      </c>
      <c r="AM3170" s="1">
        <v>5.4231275915499998E-5</v>
      </c>
      <c r="AN3170">
        <v>4.7557263041900004</v>
      </c>
      <c r="AO3170">
        <v>3.4387960486999998E-2</v>
      </c>
      <c r="AP3170">
        <v>0.20147820222099999</v>
      </c>
      <c r="AQ3170">
        <v>1.59385650206E-3</v>
      </c>
      <c r="AR3170">
        <v>0</v>
      </c>
      <c r="AS3170">
        <v>0.54784628880300001</v>
      </c>
      <c r="AT3170">
        <v>2</v>
      </c>
      <c r="AU3170">
        <v>2</v>
      </c>
      <c r="AV3170">
        <f t="shared" si="651"/>
        <v>2535</v>
      </c>
      <c r="AW3170" s="2">
        <f t="shared" si="652"/>
        <v>6.3616750253632795E-2</v>
      </c>
      <c r="AX3170" s="2">
        <f t="shared" si="653"/>
        <v>1.6179382664895547</v>
      </c>
      <c r="BC3170" s="2">
        <f t="shared" si="654"/>
        <v>0.51800975966520557</v>
      </c>
      <c r="BD3170" s="2">
        <f t="shared" si="655"/>
        <v>0.21647790275604681</v>
      </c>
      <c r="BE3170" s="2">
        <f t="shared" si="656"/>
        <v>0.13128059142743681</v>
      </c>
      <c r="BF3170" s="2">
        <f t="shared" si="657"/>
        <v>6.361675025483314E-2</v>
      </c>
      <c r="BG3170" s="2">
        <f t="shared" si="658"/>
        <v>1.6179382664774935</v>
      </c>
      <c r="BH3170" s="2">
        <f t="shared" si="659"/>
        <v>1.8769495049895654E-2</v>
      </c>
      <c r="BI3170" s="2">
        <f t="shared" si="660"/>
        <v>0.23602073965113848</v>
      </c>
      <c r="BJ3170" s="2">
        <f t="shared" si="661"/>
        <v>8.3580299583022474E-2</v>
      </c>
      <c r="BK3170" s="2">
        <f t="shared" si="662"/>
        <v>0.40505769566778688</v>
      </c>
      <c r="BL3170" s="2"/>
      <c r="BM3170" s="2">
        <f t="shared" si="663"/>
        <v>-0.95978115228615579</v>
      </c>
    </row>
    <row r="3171" spans="1:65">
      <c r="A3171">
        <v>2</v>
      </c>
      <c r="B3171" t="s">
        <v>474</v>
      </c>
      <c r="C3171">
        <v>2993</v>
      </c>
      <c r="D3171">
        <v>1.07635808347E-2</v>
      </c>
      <c r="E3171" s="1">
        <v>2.6179750502400001E-5</v>
      </c>
      <c r="F3171" s="1"/>
      <c r="G3171" s="1"/>
      <c r="H3171" s="1"/>
      <c r="I3171" s="1"/>
      <c r="J3171">
        <v>7.4851870870999997E-4</v>
      </c>
      <c r="K3171" s="1">
        <v>8.8566154881700007E-6</v>
      </c>
      <c r="L3171">
        <v>2.6762429321100001</v>
      </c>
      <c r="M3171">
        <v>1.52220019962E-2</v>
      </c>
      <c r="N3171" s="1">
        <v>3.7023758220100002E-5</v>
      </c>
      <c r="O3171">
        <v>4.9462271518699996</v>
      </c>
      <c r="P3171">
        <v>4.9715332779100001E-2</v>
      </c>
      <c r="Q3171">
        <v>0.188727751552</v>
      </c>
      <c r="R3171">
        <v>1.9516833223799999E-3</v>
      </c>
      <c r="S3171">
        <v>0</v>
      </c>
      <c r="T3171">
        <v>7.8889261049100003</v>
      </c>
      <c r="U3171">
        <v>4</v>
      </c>
      <c r="V3171">
        <v>3</v>
      </c>
      <c r="Z3171">
        <v>2</v>
      </c>
      <c r="AA3171" t="s">
        <v>474</v>
      </c>
      <c r="AB3171">
        <v>2993</v>
      </c>
      <c r="AC3171">
        <v>1.14480914733E-2</v>
      </c>
      <c r="AD3171" s="1">
        <v>2.9217025909500001E-5</v>
      </c>
      <c r="AE3171">
        <v>0.18553530644499999</v>
      </c>
      <c r="AF3171">
        <v>3.89925109167E-3</v>
      </c>
      <c r="AG3171">
        <v>0.97307607207299995</v>
      </c>
      <c r="AH3171">
        <v>1.19941090849E-3</v>
      </c>
      <c r="AI3171">
        <v>8.4410724074600004E-4</v>
      </c>
      <c r="AJ3171" s="1">
        <v>1.0615155022E-5</v>
      </c>
      <c r="AK3171">
        <v>3.0274582426199999</v>
      </c>
      <c r="AL3171">
        <v>1.6190046224900001E-2</v>
      </c>
      <c r="AM3171" s="1">
        <v>4.1319114293400003E-5</v>
      </c>
      <c r="AN3171">
        <v>5.06179391511</v>
      </c>
      <c r="AO3171">
        <v>3.6214514746499997E-2</v>
      </c>
      <c r="AP3171">
        <v>0.20541988526300001</v>
      </c>
      <c r="AQ3171">
        <v>1.5603798809299999E-3</v>
      </c>
      <c r="AR3171">
        <v>0</v>
      </c>
      <c r="AS3171">
        <v>1.22284854303</v>
      </c>
      <c r="AT3171">
        <v>2</v>
      </c>
      <c r="AU3171">
        <v>2</v>
      </c>
      <c r="AV3171">
        <f t="shared" si="651"/>
        <v>2993</v>
      </c>
      <c r="AW3171" s="2">
        <f t="shared" si="652"/>
        <v>6.3595066466472894E-2</v>
      </c>
      <c r="AX3171" s="2">
        <f t="shared" si="653"/>
        <v>0.11601620904758282</v>
      </c>
      <c r="BC3171" s="2">
        <f t="shared" si="654"/>
        <v>0.12770359768393461</v>
      </c>
      <c r="BD3171" s="2">
        <f t="shared" si="655"/>
        <v>0.19855660846730042</v>
      </c>
      <c r="BE3171" s="2">
        <f t="shared" si="656"/>
        <v>0.13123446541271014</v>
      </c>
      <c r="BF3171" s="2">
        <f t="shared" si="657"/>
        <v>6.3595066466399258E-2</v>
      </c>
      <c r="BG3171" s="2">
        <f t="shared" si="658"/>
        <v>0.11601620904514429</v>
      </c>
      <c r="BH3171" s="2">
        <f t="shared" si="659"/>
        <v>2.336462917929447E-2</v>
      </c>
      <c r="BI3171" s="2">
        <f t="shared" si="660"/>
        <v>-0.27156245926358674</v>
      </c>
      <c r="BJ3171" s="2">
        <f t="shared" si="661"/>
        <v>8.8445570795669851E-2</v>
      </c>
      <c r="BK3171" s="2">
        <f t="shared" si="662"/>
        <v>-0.20049535545183686</v>
      </c>
      <c r="BL3171" s="2"/>
      <c r="BM3171" s="2">
        <f t="shared" si="663"/>
        <v>-0.84499176101181761</v>
      </c>
    </row>
    <row r="3172" spans="1:65">
      <c r="A3172">
        <v>2</v>
      </c>
      <c r="B3172" t="s">
        <v>474</v>
      </c>
      <c r="C3172">
        <v>1625</v>
      </c>
      <c r="D3172">
        <v>1.10599979986E-2</v>
      </c>
      <c r="E3172" s="1">
        <v>2.1953462763200001E-5</v>
      </c>
      <c r="F3172" s="1"/>
      <c r="G3172" s="1"/>
      <c r="H3172" s="1"/>
      <c r="I3172" s="1"/>
      <c r="J3172">
        <v>2.20140973877E-4</v>
      </c>
      <c r="K3172" s="1">
        <v>4.9214027127299998E-6</v>
      </c>
      <c r="L3172">
        <v>2.8256741373200001</v>
      </c>
      <c r="M3172">
        <v>1.5641199169399999E-2</v>
      </c>
      <c r="N3172" s="1">
        <v>3.1046884780799997E-5</v>
      </c>
      <c r="O3172">
        <v>4.8576062175299999</v>
      </c>
      <c r="P3172">
        <v>3.7996202043900001E-2</v>
      </c>
      <c r="Q3172">
        <v>0.19045057409899999</v>
      </c>
      <c r="R3172">
        <v>1.5369219930000001E-3</v>
      </c>
      <c r="S3172">
        <v>0</v>
      </c>
      <c r="T3172">
        <v>10.5580399997</v>
      </c>
      <c r="U3172">
        <v>4</v>
      </c>
      <c r="V3172">
        <v>3</v>
      </c>
      <c r="Z3172">
        <v>2</v>
      </c>
      <c r="AA3172" t="s">
        <v>474</v>
      </c>
      <c r="AB3172">
        <v>1625</v>
      </c>
      <c r="AC3172">
        <v>1.1760259766299999E-2</v>
      </c>
      <c r="AD3172" s="1">
        <v>1.9708397638899999E-5</v>
      </c>
      <c r="AE3172">
        <v>0.19618641125399999</v>
      </c>
      <c r="AF3172">
        <v>2.8538867343200001E-3</v>
      </c>
      <c r="AG3172">
        <v>0.97308627548600002</v>
      </c>
      <c r="AH3172">
        <v>8.2046399283299996E-4</v>
      </c>
      <c r="AI3172">
        <v>2.4426482475199999E-4</v>
      </c>
      <c r="AJ3172" s="1">
        <v>5.4414871648299999E-6</v>
      </c>
      <c r="AK3172">
        <v>3.1948156957</v>
      </c>
      <c r="AL3172">
        <v>1.6631518858500002E-2</v>
      </c>
      <c r="AM3172" s="1">
        <v>2.7871883233600001E-5</v>
      </c>
      <c r="AN3172">
        <v>4.9150403223700003</v>
      </c>
      <c r="AO3172">
        <v>2.3834121820500001E-2</v>
      </c>
      <c r="AP3172">
        <v>0.20490329009399999</v>
      </c>
      <c r="AQ3172">
        <v>1.0512840404E-3</v>
      </c>
      <c r="AR3172">
        <v>0</v>
      </c>
      <c r="AS3172">
        <v>7.1380950099699998</v>
      </c>
      <c r="AT3172">
        <v>2</v>
      </c>
      <c r="AU3172">
        <v>2</v>
      </c>
      <c r="AV3172">
        <f t="shared" si="651"/>
        <v>1625</v>
      </c>
      <c r="AW3172" s="2">
        <f t="shared" si="652"/>
        <v>6.3314818663497086E-2</v>
      </c>
      <c r="AX3172" s="2">
        <f t="shared" si="653"/>
        <v>-0.10226473830193861</v>
      </c>
      <c r="BC3172" s="2">
        <f t="shared" si="654"/>
        <v>0.10958364746981984</v>
      </c>
      <c r="BD3172" s="2">
        <f t="shared" si="655"/>
        <v>0.10567809270204977</v>
      </c>
      <c r="BE3172" s="2">
        <f t="shared" si="656"/>
        <v>0.13063840359529597</v>
      </c>
      <c r="BF3172" s="2">
        <f t="shared" si="657"/>
        <v>6.3314818664123668E-2</v>
      </c>
      <c r="BG3172" s="2">
        <f t="shared" si="658"/>
        <v>-0.10226473830197223</v>
      </c>
      <c r="BH3172" s="2">
        <f t="shared" si="659"/>
        <v>1.1823540704623972E-2</v>
      </c>
      <c r="BI3172" s="2">
        <f t="shared" si="660"/>
        <v>-0.37272357397819483</v>
      </c>
      <c r="BJ3172" s="2">
        <f t="shared" si="661"/>
        <v>7.588696470658679E-2</v>
      </c>
      <c r="BK3172" s="2">
        <f t="shared" si="662"/>
        <v>-0.31598087268701092</v>
      </c>
      <c r="BL3172" s="2"/>
      <c r="BM3172" s="2">
        <f t="shared" si="663"/>
        <v>-0.32391854831267697</v>
      </c>
    </row>
    <row r="3173" spans="1:65">
      <c r="A3173">
        <v>2</v>
      </c>
      <c r="B3173" t="s">
        <v>474</v>
      </c>
      <c r="C3173">
        <v>942</v>
      </c>
      <c r="D3173">
        <v>1.14814130058E-2</v>
      </c>
      <c r="E3173" s="1">
        <v>3.7351420972499998E-5</v>
      </c>
      <c r="F3173" s="1"/>
      <c r="G3173" s="1"/>
      <c r="H3173" s="1"/>
      <c r="I3173" s="1"/>
      <c r="J3173">
        <v>6.2310159217199995E-4</v>
      </c>
      <c r="K3173" s="1">
        <v>1.02719506331E-5</v>
      </c>
      <c r="L3173">
        <v>3.04510771046</v>
      </c>
      <c r="M3173">
        <v>1.6237169987900001E-2</v>
      </c>
      <c r="N3173" s="1">
        <v>5.2822886113199997E-5</v>
      </c>
      <c r="O3173">
        <v>4.5131549530899999</v>
      </c>
      <c r="P3173">
        <v>5.3349121375499998E-2</v>
      </c>
      <c r="Q3173">
        <v>0.18368788608100001</v>
      </c>
      <c r="R3173">
        <v>2.25206722553E-3</v>
      </c>
      <c r="S3173">
        <v>0</v>
      </c>
      <c r="T3173">
        <v>4.4498421127899999</v>
      </c>
      <c r="U3173">
        <v>4</v>
      </c>
      <c r="V3173">
        <v>3</v>
      </c>
      <c r="Z3173">
        <v>2</v>
      </c>
      <c r="AA3173" t="s">
        <v>474</v>
      </c>
      <c r="AB3173">
        <v>942</v>
      </c>
      <c r="AC3173">
        <v>1.22082357703E-2</v>
      </c>
      <c r="AD3173" s="1">
        <v>4.3459685872099999E-5</v>
      </c>
      <c r="AE3173">
        <v>0.220987339565</v>
      </c>
      <c r="AF3173">
        <v>6.4002490111500004E-3</v>
      </c>
      <c r="AG3173">
        <v>0.96696105246200004</v>
      </c>
      <c r="AH3173">
        <v>2.1115992468000002E-3</v>
      </c>
      <c r="AI3173">
        <v>6.8922051656099997E-4</v>
      </c>
      <c r="AJ3173" s="1">
        <v>1.16515374896E-5</v>
      </c>
      <c r="AK3173">
        <v>3.4428475764000002</v>
      </c>
      <c r="AL3173">
        <v>1.7265052598999998E-2</v>
      </c>
      <c r="AM3173" s="1">
        <v>6.1461277176799999E-5</v>
      </c>
      <c r="AN3173">
        <v>4.5824445533800002</v>
      </c>
      <c r="AO3173">
        <v>3.9579033623799997E-2</v>
      </c>
      <c r="AP3173">
        <v>0.19831476916099999</v>
      </c>
      <c r="AQ3173">
        <v>1.8526479383E-3</v>
      </c>
      <c r="AR3173">
        <v>0</v>
      </c>
      <c r="AS3173">
        <v>2.23059127941</v>
      </c>
      <c r="AT3173">
        <v>2</v>
      </c>
      <c r="AU3173">
        <v>2</v>
      </c>
      <c r="AV3173">
        <f t="shared" si="651"/>
        <v>942</v>
      </c>
      <c r="AW3173" s="2">
        <f t="shared" si="652"/>
        <v>6.3304295745901226E-2</v>
      </c>
      <c r="AX3173" s="2">
        <f t="shared" si="653"/>
        <v>0.16353500725172446</v>
      </c>
      <c r="BC3173" s="2">
        <f t="shared" si="654"/>
        <v>0.10611259097978465</v>
      </c>
      <c r="BD3173" s="2">
        <f t="shared" si="655"/>
        <v>0.13430621950756502</v>
      </c>
      <c r="BE3173" s="2">
        <f t="shared" si="656"/>
        <v>0.13061602536217573</v>
      </c>
      <c r="BF3173" s="2">
        <f t="shared" si="657"/>
        <v>6.3304295752645304E-2</v>
      </c>
      <c r="BG3173" s="2">
        <f t="shared" si="658"/>
        <v>0.1635350072521187</v>
      </c>
      <c r="BH3173" s="2">
        <f t="shared" si="659"/>
        <v>1.5352807738754934E-2</v>
      </c>
      <c r="BI3173" s="2">
        <f t="shared" si="660"/>
        <v>-0.25811273731724033</v>
      </c>
      <c r="BJ3173" s="2">
        <f t="shared" si="661"/>
        <v>7.9629002173556701E-2</v>
      </c>
      <c r="BK3173" s="2">
        <f t="shared" si="662"/>
        <v>-0.17735673371650837</v>
      </c>
      <c r="BL3173" s="2"/>
      <c r="BM3173" s="2">
        <f t="shared" si="663"/>
        <v>-0.49872574737006908</v>
      </c>
    </row>
    <row r="3174" spans="1:65">
      <c r="A3174">
        <v>2</v>
      </c>
      <c r="B3174" t="s">
        <v>474</v>
      </c>
      <c r="C3174">
        <v>2176</v>
      </c>
      <c r="D3174">
        <v>1.057776193E-2</v>
      </c>
      <c r="E3174" s="1">
        <v>9.76901775988E-6</v>
      </c>
      <c r="F3174" s="1"/>
      <c r="G3174" s="1"/>
      <c r="H3174" s="1"/>
      <c r="I3174" s="1"/>
      <c r="J3174">
        <v>2.53715089631E-4</v>
      </c>
      <c r="K3174" s="1">
        <v>5.6075747412099999E-6</v>
      </c>
      <c r="L3174">
        <v>2.58463699602</v>
      </c>
      <c r="M3174">
        <v>1.4959214380899999E-2</v>
      </c>
      <c r="N3174" s="1">
        <v>1.38154774071E-5</v>
      </c>
      <c r="O3174">
        <v>5.1252837748499998</v>
      </c>
      <c r="P3174">
        <v>1.9930649766300001E-2</v>
      </c>
      <c r="Q3174">
        <v>0.19218373814299999</v>
      </c>
      <c r="R3174">
        <v>7.6813069913700004E-4</v>
      </c>
      <c r="S3174">
        <v>0</v>
      </c>
      <c r="T3174">
        <v>12.102685023699999</v>
      </c>
      <c r="U3174">
        <v>4</v>
      </c>
      <c r="V3174">
        <v>3</v>
      </c>
      <c r="Z3174">
        <v>2</v>
      </c>
      <c r="AA3174" t="s">
        <v>474</v>
      </c>
      <c r="AB3174">
        <v>2176</v>
      </c>
      <c r="AC3174">
        <v>1.1247303918100001E-2</v>
      </c>
      <c r="AD3174">
        <v>5.7463645361499995E-4</v>
      </c>
      <c r="AE3174">
        <v>0.170668329796</v>
      </c>
      <c r="AF3174">
        <v>7.9457846420700001E-2</v>
      </c>
      <c r="AG3174">
        <v>0.97667635654700002</v>
      </c>
      <c r="AH3174">
        <v>8.3665498161599999E-3</v>
      </c>
      <c r="AI3174">
        <v>2.8503370661000002E-4</v>
      </c>
      <c r="AJ3174" s="1">
        <v>1.3522830421299999E-5</v>
      </c>
      <c r="AK3174">
        <v>2.92219262933</v>
      </c>
      <c r="AL3174">
        <v>1.5906089741099999E-2</v>
      </c>
      <c r="AM3174">
        <v>8.1265866613600005E-4</v>
      </c>
      <c r="AN3174">
        <v>5.2368349946999997</v>
      </c>
      <c r="AO3174">
        <v>6.6420907746200006E-2</v>
      </c>
      <c r="AP3174">
        <v>0.20879603761500001</v>
      </c>
      <c r="AQ3174">
        <v>1.0991407300999999E-2</v>
      </c>
      <c r="AR3174">
        <v>4</v>
      </c>
      <c r="AS3174">
        <v>4.13351752199</v>
      </c>
      <c r="AT3174">
        <v>2</v>
      </c>
      <c r="AU3174">
        <v>2</v>
      </c>
      <c r="AV3174">
        <f t="shared" si="651"/>
        <v>2176</v>
      </c>
      <c r="AW3174" s="2">
        <f t="shared" si="652"/>
        <v>6.3297131522792774E-2</v>
      </c>
      <c r="AX3174" s="2">
        <f t="shared" si="653"/>
        <v>57.822336875561028</v>
      </c>
      <c r="BC3174" s="2">
        <f t="shared" si="654"/>
        <v>0.12344010371850338</v>
      </c>
      <c r="BD3174" s="2">
        <f t="shared" si="655"/>
        <v>1.4115292341840546</v>
      </c>
      <c r="BE3174" s="2">
        <f t="shared" si="656"/>
        <v>0.13060078990968216</v>
      </c>
      <c r="BF3174" s="2">
        <f t="shared" si="657"/>
        <v>6.3297131526437317E-2</v>
      </c>
      <c r="BG3174" s="2">
        <f t="shared" si="658"/>
        <v>57.822336875478619</v>
      </c>
      <c r="BH3174" s="2">
        <f t="shared" si="659"/>
        <v>2.1764886540992488E-2</v>
      </c>
      <c r="BI3174" s="2">
        <f t="shared" si="660"/>
        <v>2.3326012209852114</v>
      </c>
      <c r="BJ3174" s="2">
        <f t="shared" si="661"/>
        <v>8.6439672953177477E-2</v>
      </c>
      <c r="BK3174" s="2">
        <f t="shared" si="662"/>
        <v>13.309293084300521</v>
      </c>
      <c r="BL3174" s="2"/>
      <c r="BM3174" s="2">
        <f t="shared" si="663"/>
        <v>-0.65846276971634243</v>
      </c>
    </row>
    <row r="3175" spans="1:65">
      <c r="A3175">
        <v>2</v>
      </c>
      <c r="B3175" t="s">
        <v>474</v>
      </c>
      <c r="C3175">
        <v>2037</v>
      </c>
      <c r="D3175">
        <v>1.0784260103500001E-2</v>
      </c>
      <c r="E3175" s="1">
        <v>3.4770671916200001E-5</v>
      </c>
      <c r="F3175" s="1"/>
      <c r="G3175" s="1"/>
      <c r="H3175" s="1"/>
      <c r="I3175" s="1"/>
      <c r="J3175">
        <v>7.9524292791299995E-4</v>
      </c>
      <c r="K3175" s="1">
        <v>9.2873683653999992E-6</v>
      </c>
      <c r="L3175">
        <v>2.6865361441600002</v>
      </c>
      <c r="M3175">
        <v>1.52512468986E-2</v>
      </c>
      <c r="N3175" s="1">
        <v>4.9173155796700002E-5</v>
      </c>
      <c r="O3175">
        <v>4.9655759057899997</v>
      </c>
      <c r="P3175">
        <v>6.6086158566000003E-2</v>
      </c>
      <c r="Q3175">
        <v>0.18983002768400001</v>
      </c>
      <c r="R3175">
        <v>2.5995021919100001E-3</v>
      </c>
      <c r="S3175">
        <v>0</v>
      </c>
      <c r="T3175">
        <v>27.3913148235</v>
      </c>
      <c r="U3175">
        <v>4</v>
      </c>
      <c r="V3175">
        <v>3</v>
      </c>
      <c r="Z3175">
        <v>2</v>
      </c>
      <c r="AA3175" t="s">
        <v>474</v>
      </c>
      <c r="AB3175">
        <v>2037</v>
      </c>
      <c r="AC3175">
        <v>1.1460935148E-2</v>
      </c>
      <c r="AD3175" s="1">
        <v>2.70774620822E-5</v>
      </c>
      <c r="AE3175">
        <v>0.20629378692700001</v>
      </c>
      <c r="AF3175">
        <v>3.2183443105299999E-3</v>
      </c>
      <c r="AG3175">
        <v>0.95959000191599997</v>
      </c>
      <c r="AH3175">
        <v>1.6254626992200001E-3</v>
      </c>
      <c r="AI3175">
        <v>9.5066064181200001E-4</v>
      </c>
      <c r="AJ3175" s="1">
        <v>1.31277607263E-5</v>
      </c>
      <c r="AK3175">
        <v>3.0342550961699999</v>
      </c>
      <c r="AL3175">
        <v>1.62082099238E-2</v>
      </c>
      <c r="AM3175" s="1">
        <v>3.82933141113E-5</v>
      </c>
      <c r="AN3175">
        <v>5.2397192839500004</v>
      </c>
      <c r="AO3175">
        <v>3.81226832322E-2</v>
      </c>
      <c r="AP3175">
        <v>0.21287909120699999</v>
      </c>
      <c r="AQ3175">
        <v>1.62845951636E-3</v>
      </c>
      <c r="AR3175">
        <v>0</v>
      </c>
      <c r="AS3175">
        <v>1.59273272711</v>
      </c>
      <c r="AT3175">
        <v>2</v>
      </c>
      <c r="AU3175">
        <v>2</v>
      </c>
      <c r="AV3175">
        <f t="shared" si="651"/>
        <v>2037</v>
      </c>
      <c r="AW3175" s="2">
        <f t="shared" si="652"/>
        <v>6.2746543388765827E-2</v>
      </c>
      <c r="AX3175" s="2">
        <f t="shared" si="653"/>
        <v>-0.22125571379642101</v>
      </c>
      <c r="BC3175" s="2">
        <f t="shared" si="654"/>
        <v>0.1954342609583104</v>
      </c>
      <c r="BD3175" s="2">
        <f t="shared" si="655"/>
        <v>0.4135070570913657</v>
      </c>
      <c r="BE3175" s="2">
        <f t="shared" si="656"/>
        <v>0.12943021547127595</v>
      </c>
      <c r="BF3175" s="2">
        <f t="shared" si="657"/>
        <v>6.2746543385108086E-2</v>
      </c>
      <c r="BG3175" s="2">
        <f t="shared" si="658"/>
        <v>-0.2212557137959843</v>
      </c>
      <c r="BH3175" s="2">
        <f t="shared" si="659"/>
        <v>5.5208778067482943E-2</v>
      </c>
      <c r="BI3175" s="2">
        <f t="shared" si="660"/>
        <v>-0.42313664374776727</v>
      </c>
      <c r="BJ3175" s="2">
        <f t="shared" si="661"/>
        <v>0.12141948143930391</v>
      </c>
      <c r="BK3175" s="2">
        <f t="shared" si="662"/>
        <v>-0.37354947365384622</v>
      </c>
      <c r="BL3175" s="2"/>
      <c r="BM3175" s="2">
        <f t="shared" si="663"/>
        <v>-0.94185263696273769</v>
      </c>
    </row>
    <row r="3176" spans="1:65">
      <c r="A3176">
        <v>2</v>
      </c>
      <c r="B3176" t="s">
        <v>474</v>
      </c>
      <c r="C3176">
        <v>3081</v>
      </c>
      <c r="D3176">
        <v>1.0501142449900001E-2</v>
      </c>
      <c r="E3176" s="1">
        <v>1.6257443454899999E-5</v>
      </c>
      <c r="F3176" s="1"/>
      <c r="G3176" s="1"/>
      <c r="H3176" s="1"/>
      <c r="I3176" s="1"/>
      <c r="J3176">
        <v>2.02105823897E-4</v>
      </c>
      <c r="K3176" s="1">
        <v>9.2691618701900006E-6</v>
      </c>
      <c r="L3176">
        <v>2.5473292325700001</v>
      </c>
      <c r="M3176">
        <v>1.4850858073E-2</v>
      </c>
      <c r="N3176" s="1">
        <v>2.2991497023500001E-5</v>
      </c>
      <c r="O3176">
        <v>5.0796684497999998</v>
      </c>
      <c r="P3176">
        <v>3.2963462296699997E-2</v>
      </c>
      <c r="Q3176">
        <v>0.18909360805299999</v>
      </c>
      <c r="R3176">
        <v>1.2615213256500001E-3</v>
      </c>
      <c r="S3176">
        <v>0</v>
      </c>
      <c r="T3176">
        <v>52.523619799400002</v>
      </c>
      <c r="U3176">
        <v>4</v>
      </c>
      <c r="V3176">
        <v>3</v>
      </c>
      <c r="Z3176">
        <v>2</v>
      </c>
      <c r="AA3176" t="s">
        <v>474</v>
      </c>
      <c r="AB3176">
        <v>3081</v>
      </c>
      <c r="AC3176">
        <v>1.11591185367E-2</v>
      </c>
      <c r="AD3176" s="1">
        <v>4.3455001936800001E-5</v>
      </c>
      <c r="AE3176">
        <v>0.16803926897300001</v>
      </c>
      <c r="AF3176">
        <v>5.1738240182199998E-3</v>
      </c>
      <c r="AG3176">
        <v>0.97356327418800004</v>
      </c>
      <c r="AH3176">
        <v>1.60606184818E-3</v>
      </c>
      <c r="AI3176">
        <v>2.20839291362E-4</v>
      </c>
      <c r="AJ3176" s="1">
        <v>1.0569694387700001E-5</v>
      </c>
      <c r="AK3176">
        <v>2.8765489025000002</v>
      </c>
      <c r="AL3176">
        <v>1.57813767787E-2</v>
      </c>
      <c r="AM3176" s="1">
        <v>6.1454653091900003E-5</v>
      </c>
      <c r="AN3176">
        <v>5.3761741433100001</v>
      </c>
      <c r="AO3176">
        <v>4.0588867923899999E-2</v>
      </c>
      <c r="AP3176">
        <v>0.21267094001100001</v>
      </c>
      <c r="AQ3176">
        <v>1.80661688059E-3</v>
      </c>
      <c r="AR3176">
        <v>0</v>
      </c>
      <c r="AS3176">
        <v>0.82359921858700003</v>
      </c>
      <c r="AT3176">
        <v>2</v>
      </c>
      <c r="AU3176">
        <v>2</v>
      </c>
      <c r="AV3176">
        <f t="shared" si="651"/>
        <v>3081</v>
      </c>
      <c r="AW3176" s="2">
        <f t="shared" si="652"/>
        <v>6.2657571777465462E-2</v>
      </c>
      <c r="AX3176" s="2">
        <f t="shared" si="653"/>
        <v>1.6729296065121881</v>
      </c>
      <c r="BC3176" s="2">
        <f t="shared" si="654"/>
        <v>9.2691378723194121E-2</v>
      </c>
      <c r="BD3176" s="2">
        <f t="shared" si="655"/>
        <v>0.14030745559558791</v>
      </c>
      <c r="BE3176" s="2">
        <f t="shared" si="656"/>
        <v>0.12924111485889495</v>
      </c>
      <c r="BF3176" s="2">
        <f t="shared" si="657"/>
        <v>6.2657571779758281E-2</v>
      </c>
      <c r="BG3176" s="2">
        <f t="shared" si="658"/>
        <v>1.6729296065013144</v>
      </c>
      <c r="BH3176" s="2">
        <f t="shared" si="659"/>
        <v>5.8371072135953002E-2</v>
      </c>
      <c r="BI3176" s="2">
        <f t="shared" si="660"/>
        <v>0.23132902601567398</v>
      </c>
      <c r="BJ3176" s="2">
        <f t="shared" si="661"/>
        <v>0.12468603355112702</v>
      </c>
      <c r="BK3176" s="2">
        <f t="shared" si="662"/>
        <v>0.43209380916263068</v>
      </c>
      <c r="BL3176" s="2"/>
      <c r="BM3176" s="2">
        <f t="shared" si="663"/>
        <v>-0.98431945053039915</v>
      </c>
    </row>
    <row r="3177" spans="1:65">
      <c r="A3177">
        <v>2</v>
      </c>
      <c r="B3177" t="s">
        <v>474</v>
      </c>
      <c r="C3177">
        <v>1827</v>
      </c>
      <c r="D3177">
        <v>1.0999535610299999E-2</v>
      </c>
      <c r="E3177" s="1">
        <v>3.3132490716599998E-5</v>
      </c>
      <c r="F3177" s="1"/>
      <c r="G3177" s="1"/>
      <c r="H3177" s="1"/>
      <c r="I3177" s="1"/>
      <c r="J3177">
        <v>7.9046887813399999E-4</v>
      </c>
      <c r="K3177" s="1">
        <v>8.9799494373900001E-6</v>
      </c>
      <c r="L3177">
        <v>2.7948640021500002</v>
      </c>
      <c r="M3177">
        <v>1.55556924399E-2</v>
      </c>
      <c r="N3177" s="1">
        <v>4.6856417726699998E-5</v>
      </c>
      <c r="O3177">
        <v>4.8843699957400002</v>
      </c>
      <c r="P3177">
        <v>5.8421522521400003E-2</v>
      </c>
      <c r="Q3177">
        <v>0.19045300824</v>
      </c>
      <c r="R3177">
        <v>2.34911729398E-3</v>
      </c>
      <c r="S3177">
        <v>0</v>
      </c>
      <c r="T3177">
        <v>13.8974362003</v>
      </c>
      <c r="U3177">
        <v>4</v>
      </c>
      <c r="V3177">
        <v>3</v>
      </c>
      <c r="Z3177">
        <v>2</v>
      </c>
      <c r="AA3177" t="s">
        <v>474</v>
      </c>
      <c r="AB3177">
        <v>1827</v>
      </c>
      <c r="AC3177">
        <v>1.16878893658E-2</v>
      </c>
      <c r="AD3177" s="1">
        <v>2.3365921074600001E-5</v>
      </c>
      <c r="AE3177">
        <v>0.22490676356799999</v>
      </c>
      <c r="AF3177">
        <v>3.1431691102999999E-3</v>
      </c>
      <c r="AG3177">
        <v>0.95835771312600004</v>
      </c>
      <c r="AH3177">
        <v>1.5189483356299999E-3</v>
      </c>
      <c r="AI3177">
        <v>9.3020273242900003E-4</v>
      </c>
      <c r="AJ3177" s="1">
        <v>1.1412005751199999E-5</v>
      </c>
      <c r="AK3177">
        <v>3.1556161057800001</v>
      </c>
      <c r="AL3177">
        <v>1.6529171656599999E-2</v>
      </c>
      <c r="AM3177" s="1">
        <v>3.3044402481000002E-5</v>
      </c>
      <c r="AN3177">
        <v>5.0183378814599999</v>
      </c>
      <c r="AO3177">
        <v>3.0059953593799999E-2</v>
      </c>
      <c r="AP3177">
        <v>0.207922229225</v>
      </c>
      <c r="AQ3177">
        <v>1.3129920654700001E-3</v>
      </c>
      <c r="AR3177">
        <v>0</v>
      </c>
      <c r="AS3177">
        <v>1.7623918646700001</v>
      </c>
      <c r="AT3177">
        <v>2</v>
      </c>
      <c r="AU3177">
        <v>2</v>
      </c>
      <c r="AV3177">
        <f t="shared" si="651"/>
        <v>1827</v>
      </c>
      <c r="AW3177" s="2">
        <f t="shared" si="652"/>
        <v>6.2580256102396148E-2</v>
      </c>
      <c r="AX3177" s="2">
        <f t="shared" si="653"/>
        <v>-0.29477317976299205</v>
      </c>
      <c r="BC3177" s="2">
        <f t="shared" si="654"/>
        <v>0.17677337863681511</v>
      </c>
      <c r="BD3177" s="2">
        <f t="shared" si="655"/>
        <v>0.27083184941817112</v>
      </c>
      <c r="BE3177" s="2">
        <f t="shared" si="656"/>
        <v>0.12907680064306698</v>
      </c>
      <c r="BF3177" s="2">
        <f t="shared" si="657"/>
        <v>6.2580256099885795E-2</v>
      </c>
      <c r="BG3177" s="2">
        <f t="shared" si="658"/>
        <v>-0.29477317976507522</v>
      </c>
      <c r="BH3177" s="2">
        <f t="shared" si="659"/>
        <v>2.7427874185789052E-2</v>
      </c>
      <c r="BI3177" s="2">
        <f t="shared" si="660"/>
        <v>-0.48546439229157479</v>
      </c>
      <c r="BJ3177" s="2">
        <f t="shared" si="661"/>
        <v>9.1724573670089307E-2</v>
      </c>
      <c r="BK3177" s="2">
        <f t="shared" si="662"/>
        <v>-0.44107002709708937</v>
      </c>
      <c r="BL3177" s="2"/>
      <c r="BM3177" s="2">
        <f t="shared" si="663"/>
        <v>-0.87318582799955891</v>
      </c>
    </row>
    <row r="3178" spans="1:65">
      <c r="A3178">
        <v>2</v>
      </c>
      <c r="B3178" t="s">
        <v>474</v>
      </c>
      <c r="C3178">
        <v>1007</v>
      </c>
      <c r="D3178">
        <v>1.1469290258600001E-2</v>
      </c>
      <c r="E3178" s="1">
        <v>6.2630710018899999E-5</v>
      </c>
      <c r="F3178" s="1"/>
      <c r="G3178" s="1"/>
      <c r="H3178" s="1"/>
      <c r="I3178" s="1"/>
      <c r="J3178">
        <v>9.1824057040100005E-4</v>
      </c>
      <c r="K3178">
        <v>1.31922315534E-4</v>
      </c>
      <c r="L3178">
        <v>3.03868069972</v>
      </c>
      <c r="M3178">
        <v>1.6220025834499999E-2</v>
      </c>
      <c r="N3178" s="1">
        <v>8.8573199529799998E-5</v>
      </c>
      <c r="O3178">
        <v>4.50334382493</v>
      </c>
      <c r="P3178">
        <v>4.4900880097000002E-2</v>
      </c>
      <c r="Q3178">
        <v>0.183095040988</v>
      </c>
      <c r="R3178">
        <v>2.0814269764699998E-3</v>
      </c>
      <c r="S3178">
        <v>0</v>
      </c>
      <c r="T3178">
        <v>7.4770548853200003</v>
      </c>
      <c r="U3178">
        <v>4</v>
      </c>
      <c r="V3178">
        <v>3</v>
      </c>
      <c r="Z3178">
        <v>2</v>
      </c>
      <c r="AA3178" t="s">
        <v>474</v>
      </c>
      <c r="AB3178">
        <v>1007</v>
      </c>
      <c r="AC3178">
        <v>1.21862807369E-2</v>
      </c>
      <c r="AD3178" s="1">
        <v>5.5062066449600002E-5</v>
      </c>
      <c r="AE3178">
        <v>0.212517643073</v>
      </c>
      <c r="AF3178">
        <v>7.9254809379200007E-3</v>
      </c>
      <c r="AG3178">
        <v>0.968505844103</v>
      </c>
      <c r="AH3178">
        <v>2.6304887765999999E-3</v>
      </c>
      <c r="AI3178">
        <v>9.7660058113899998E-4</v>
      </c>
      <c r="AJ3178" s="1">
        <v>9.4919534005100003E-5</v>
      </c>
      <c r="AK3178">
        <v>3.4304756223799999</v>
      </c>
      <c r="AL3178">
        <v>1.7234003493E-2</v>
      </c>
      <c r="AM3178" s="1">
        <v>7.7869521145399996E-5</v>
      </c>
      <c r="AN3178">
        <v>4.5862932297899999</v>
      </c>
      <c r="AO3178">
        <v>3.9796345612000003E-2</v>
      </c>
      <c r="AP3178">
        <v>0.19812438396500001</v>
      </c>
      <c r="AQ3178">
        <v>1.9382806959700001E-3</v>
      </c>
      <c r="AR3178">
        <v>0</v>
      </c>
      <c r="AS3178">
        <v>1.02992543453</v>
      </c>
      <c r="AT3178">
        <v>2</v>
      </c>
      <c r="AU3178">
        <v>2</v>
      </c>
      <c r="AV3178">
        <f t="shared" si="651"/>
        <v>1007</v>
      </c>
      <c r="AW3178" s="2">
        <f t="shared" si="652"/>
        <v>6.2513936096645503E-2</v>
      </c>
      <c r="AX3178" s="2">
        <f t="shared" si="653"/>
        <v>-0.12084556549041223</v>
      </c>
      <c r="BC3178" s="2">
        <f t="shared" si="654"/>
        <v>6.3556340918931337E-2</v>
      </c>
      <c r="BD3178" s="2">
        <f t="shared" si="655"/>
        <v>-0.28048917561156184</v>
      </c>
      <c r="BE3178" s="2">
        <f t="shared" si="656"/>
        <v>0.12893586440197616</v>
      </c>
      <c r="BF3178" s="2">
        <f t="shared" si="657"/>
        <v>6.2513936096406791E-2</v>
      </c>
      <c r="BG3178" s="2">
        <f t="shared" si="658"/>
        <v>-0.12084556548957909</v>
      </c>
      <c r="BH3178" s="2">
        <f t="shared" si="659"/>
        <v>1.8419514051048341E-2</v>
      </c>
      <c r="BI3178" s="2">
        <f t="shared" si="660"/>
        <v>-0.1136845084990005</v>
      </c>
      <c r="BJ3178" s="2">
        <f t="shared" si="661"/>
        <v>8.2084926472612812E-2</v>
      </c>
      <c r="BK3178" s="2">
        <f t="shared" si="662"/>
        <v>-6.8773145595897381E-2</v>
      </c>
      <c r="BL3178" s="2"/>
      <c r="BM3178" s="2">
        <f t="shared" si="663"/>
        <v>-0.86225519936304151</v>
      </c>
    </row>
    <row r="3179" spans="1:65">
      <c r="A3179">
        <v>2</v>
      </c>
      <c r="B3179" t="s">
        <v>474</v>
      </c>
      <c r="C3179">
        <v>1776</v>
      </c>
      <c r="D3179">
        <v>1.07095495958E-2</v>
      </c>
      <c r="E3179" s="1">
        <v>1.82776673806E-5</v>
      </c>
      <c r="F3179" s="1"/>
      <c r="G3179" s="1"/>
      <c r="H3179" s="1"/>
      <c r="I3179" s="1"/>
      <c r="J3179" s="1">
        <v>-1.6175370552799999E-5</v>
      </c>
      <c r="K3179" s="1">
        <v>5.5928750702399998E-6</v>
      </c>
      <c r="L3179">
        <v>2.64944185381</v>
      </c>
      <c r="M3179">
        <v>1.5145590285299999E-2</v>
      </c>
      <c r="N3179" s="1">
        <v>2.5848525098100002E-5</v>
      </c>
      <c r="O3179">
        <v>5.05974908475</v>
      </c>
      <c r="P3179">
        <v>3.6201510907299998E-2</v>
      </c>
      <c r="Q3179">
        <v>0.192090160279</v>
      </c>
      <c r="R3179">
        <v>1.4129264436500001E-3</v>
      </c>
      <c r="S3179">
        <v>0</v>
      </c>
      <c r="T3179">
        <v>18.234226719399999</v>
      </c>
      <c r="U3179">
        <v>4</v>
      </c>
      <c r="V3179">
        <v>3</v>
      </c>
      <c r="Z3179">
        <v>2</v>
      </c>
      <c r="AA3179" t="s">
        <v>474</v>
      </c>
      <c r="AB3179">
        <v>1776</v>
      </c>
      <c r="AC3179">
        <v>1.13788733942E-2</v>
      </c>
      <c r="AD3179" s="1">
        <v>2.9455207863299999E-5</v>
      </c>
      <c r="AE3179">
        <v>0.181048574563</v>
      </c>
      <c r="AF3179">
        <v>4.1745275954699996E-3</v>
      </c>
      <c r="AG3179">
        <v>0.97595371302699996</v>
      </c>
      <c r="AH3179">
        <v>1.15897901371E-3</v>
      </c>
      <c r="AI3179" s="1">
        <v>-1.7925942016199999E-5</v>
      </c>
      <c r="AJ3179" s="1">
        <v>6.2425478237200003E-6</v>
      </c>
      <c r="AK3179">
        <v>2.9909593495400002</v>
      </c>
      <c r="AL3179">
        <v>1.6092157078500001E-2</v>
      </c>
      <c r="AM3179" s="1">
        <v>4.1655954442800002E-5</v>
      </c>
      <c r="AN3179">
        <v>5.1098094914500001</v>
      </c>
      <c r="AO3179">
        <v>3.0417949465799999E-2</v>
      </c>
      <c r="AP3179">
        <v>0.20611467126300001</v>
      </c>
      <c r="AQ3179">
        <v>1.33795658937E-3</v>
      </c>
      <c r="AR3179">
        <v>0</v>
      </c>
      <c r="AS3179">
        <v>13.7416494245</v>
      </c>
      <c r="AT3179">
        <v>2</v>
      </c>
      <c r="AU3179">
        <v>2</v>
      </c>
      <c r="AV3179">
        <f t="shared" si="651"/>
        <v>1776</v>
      </c>
      <c r="AW3179" s="2">
        <f t="shared" si="652"/>
        <v>6.2497847590387089E-2</v>
      </c>
      <c r="AX3179" s="2">
        <f t="shared" si="653"/>
        <v>0.6115408629529987</v>
      </c>
      <c r="BC3179" s="2">
        <f t="shared" si="654"/>
        <v>0.10822450451355942</v>
      </c>
      <c r="BD3179" s="2">
        <f t="shared" si="655"/>
        <v>0.11616078409062727</v>
      </c>
      <c r="BE3179" s="2">
        <f t="shared" si="656"/>
        <v>0.12890167611675826</v>
      </c>
      <c r="BF3179" s="2">
        <f t="shared" si="657"/>
        <v>6.2497847582653809E-2</v>
      </c>
      <c r="BG3179" s="2">
        <f t="shared" si="658"/>
        <v>0.61154086295863463</v>
      </c>
      <c r="BH3179" s="2">
        <f t="shared" si="659"/>
        <v>9.8938516241608414E-3</v>
      </c>
      <c r="BI3179" s="2">
        <f t="shared" si="660"/>
        <v>-0.15976022261362993</v>
      </c>
      <c r="BJ3179" s="2">
        <f t="shared" si="661"/>
        <v>7.3010043635916635E-2</v>
      </c>
      <c r="BK3179" s="2">
        <f t="shared" si="662"/>
        <v>-5.3059983849075065E-2</v>
      </c>
      <c r="BL3179" s="2"/>
      <c r="BM3179" s="2">
        <f t="shared" si="663"/>
        <v>-0.24638156385980417</v>
      </c>
    </row>
    <row r="3180" spans="1:65">
      <c r="A3180">
        <v>2</v>
      </c>
      <c r="B3180" t="s">
        <v>474</v>
      </c>
      <c r="C3180">
        <v>1793</v>
      </c>
      <c r="D3180">
        <v>1.0918692992900001E-2</v>
      </c>
      <c r="E3180" s="1">
        <v>1.44749667531E-5</v>
      </c>
      <c r="F3180" s="1"/>
      <c r="G3180" s="1"/>
      <c r="H3180" s="1"/>
      <c r="I3180" s="1"/>
      <c r="J3180">
        <v>8.3177622112099998E-4</v>
      </c>
      <c r="K3180" s="1">
        <v>1.22844814093E-5</v>
      </c>
      <c r="L3180">
        <v>2.7539324891599999</v>
      </c>
      <c r="M3180">
        <v>1.5441363713999999E-2</v>
      </c>
      <c r="N3180" s="1">
        <v>2.0470694297199999E-5</v>
      </c>
      <c r="O3180">
        <v>4.8105915486499997</v>
      </c>
      <c r="P3180">
        <v>2.3743912658899999E-2</v>
      </c>
      <c r="Q3180">
        <v>0.186197596573</v>
      </c>
      <c r="R3180">
        <v>9.5159896776600005E-4</v>
      </c>
      <c r="S3180">
        <v>0</v>
      </c>
      <c r="T3180">
        <v>9.2739552712400002</v>
      </c>
      <c r="U3180">
        <v>4</v>
      </c>
      <c r="V3180">
        <v>3</v>
      </c>
      <c r="Z3180">
        <v>2</v>
      </c>
      <c r="AA3180" t="s">
        <v>474</v>
      </c>
      <c r="AB3180">
        <v>1793</v>
      </c>
      <c r="AC3180">
        <v>1.1600478903699999E-2</v>
      </c>
      <c r="AD3180" s="1">
        <v>5.6103251485399997E-5</v>
      </c>
      <c r="AE3180">
        <v>0.22384168956</v>
      </c>
      <c r="AF3180">
        <v>7.1001992525399999E-3</v>
      </c>
      <c r="AG3180">
        <v>0.95202775733300005</v>
      </c>
      <c r="AH3180">
        <v>4.6207691379700003E-3</v>
      </c>
      <c r="AI3180">
        <v>1.01590616957E-3</v>
      </c>
      <c r="AJ3180" s="1">
        <v>2.9346166394999999E-5</v>
      </c>
      <c r="AK3180">
        <v>3.1085926593800002</v>
      </c>
      <c r="AL3180">
        <v>1.6405554595699999E-2</v>
      </c>
      <c r="AM3180" s="1">
        <v>7.9341979143900004E-5</v>
      </c>
      <c r="AN3180">
        <v>5.0396220410300003</v>
      </c>
      <c r="AO3180">
        <v>3.9451536140300003E-2</v>
      </c>
      <c r="AP3180">
        <v>0.20724249746699999</v>
      </c>
      <c r="AQ3180">
        <v>1.9069860953599999E-3</v>
      </c>
      <c r="AR3180">
        <v>0</v>
      </c>
      <c r="AS3180">
        <v>0.99055561602200004</v>
      </c>
      <c r="AT3180">
        <v>2</v>
      </c>
      <c r="AU3180">
        <v>2</v>
      </c>
      <c r="AV3180">
        <f t="shared" si="651"/>
        <v>1793</v>
      </c>
      <c r="AW3180" s="2">
        <f t="shared" si="652"/>
        <v>6.2442080864746119E-2</v>
      </c>
      <c r="AX3180" s="2">
        <f t="shared" si="653"/>
        <v>2.8758811983719936</v>
      </c>
      <c r="BC3180" s="2">
        <f t="shared" si="654"/>
        <v>0.22136957486094602</v>
      </c>
      <c r="BD3180" s="2">
        <f t="shared" si="655"/>
        <v>1.3888811759512618</v>
      </c>
      <c r="BE3180" s="2">
        <f t="shared" si="656"/>
        <v>0.12878317519256915</v>
      </c>
      <c r="BF3180" s="2">
        <f t="shared" si="657"/>
        <v>6.2442080865293688E-2</v>
      </c>
      <c r="BG3180" s="2">
        <f t="shared" si="658"/>
        <v>2.8758811983603545</v>
      </c>
      <c r="BH3180" s="2">
        <f t="shared" si="659"/>
        <v>4.7609631801784048E-2</v>
      </c>
      <c r="BI3180" s="2">
        <f t="shared" si="660"/>
        <v>0.66154317980580468</v>
      </c>
      <c r="BJ3180" s="2">
        <f t="shared" si="661"/>
        <v>0.11302455714431951</v>
      </c>
      <c r="BK3180" s="2">
        <f t="shared" si="662"/>
        <v>1.0039808364198766</v>
      </c>
      <c r="BL3180" s="2"/>
      <c r="BM3180" s="2">
        <f t="shared" si="663"/>
        <v>-0.89318951978409156</v>
      </c>
    </row>
    <row r="3181" spans="1:65">
      <c r="A3181">
        <v>2</v>
      </c>
      <c r="B3181" t="s">
        <v>474</v>
      </c>
      <c r="C3181">
        <v>1489</v>
      </c>
      <c r="D3181">
        <v>1.09041360097E-2</v>
      </c>
      <c r="E3181" s="1">
        <v>2.55163731254E-5</v>
      </c>
      <c r="F3181" s="1"/>
      <c r="G3181" s="1"/>
      <c r="H3181" s="1"/>
      <c r="I3181" s="1"/>
      <c r="J3181">
        <v>6.3255683999399997E-4</v>
      </c>
      <c r="K3181" s="1">
        <v>8.3557531577600002E-6</v>
      </c>
      <c r="L3181">
        <v>2.7465942069199998</v>
      </c>
      <c r="M3181">
        <v>1.54207770309E-2</v>
      </c>
      <c r="N3181" s="1">
        <v>3.6085600936500002E-5</v>
      </c>
      <c r="O3181">
        <v>4.8862373959800003</v>
      </c>
      <c r="P3181">
        <v>4.61574289225E-2</v>
      </c>
      <c r="Q3181">
        <v>0.188873381201</v>
      </c>
      <c r="R3181">
        <v>1.8381044991400001E-3</v>
      </c>
      <c r="S3181">
        <v>0</v>
      </c>
      <c r="T3181">
        <v>14.971404034000001</v>
      </c>
      <c r="U3181">
        <v>4</v>
      </c>
      <c r="V3181">
        <v>3</v>
      </c>
      <c r="Z3181">
        <v>2</v>
      </c>
      <c r="AA3181" t="s">
        <v>474</v>
      </c>
      <c r="AB3181">
        <v>1489</v>
      </c>
      <c r="AC3181">
        <v>1.15803618925E-2</v>
      </c>
      <c r="AD3181" s="1">
        <v>2.8772836655499999E-5</v>
      </c>
      <c r="AE3181">
        <v>0.19553156937999999</v>
      </c>
      <c r="AF3181">
        <v>3.9979542608799996E-3</v>
      </c>
      <c r="AG3181">
        <v>0.97133232756200005</v>
      </c>
      <c r="AH3181">
        <v>1.28202203717E-3</v>
      </c>
      <c r="AI3181">
        <v>7.1274683299500001E-4</v>
      </c>
      <c r="AJ3181" s="1">
        <v>9.7969456859000002E-6</v>
      </c>
      <c r="AK3181">
        <v>3.0978204540699998</v>
      </c>
      <c r="AL3181">
        <v>1.63771048456E-2</v>
      </c>
      <c r="AM3181" s="1">
        <v>4.0690935826100001E-5</v>
      </c>
      <c r="AN3181">
        <v>5.0225960515499999</v>
      </c>
      <c r="AO3181">
        <v>3.4581734210599999E-2</v>
      </c>
      <c r="AP3181">
        <v>0.206184167921</v>
      </c>
      <c r="AQ3181">
        <v>1.50923091684E-3</v>
      </c>
      <c r="AR3181">
        <v>0</v>
      </c>
      <c r="AS3181">
        <v>7.7213076668099996</v>
      </c>
      <c r="AT3181">
        <v>2</v>
      </c>
      <c r="AU3181">
        <v>2</v>
      </c>
      <c r="AV3181">
        <f t="shared" si="651"/>
        <v>1489</v>
      </c>
      <c r="AW3181" s="2">
        <f t="shared" si="652"/>
        <v>6.201553999312278E-2</v>
      </c>
      <c r="AX3181" s="2">
        <f t="shared" si="653"/>
        <v>0.12762250787351856</v>
      </c>
      <c r="BC3181" s="2">
        <f t="shared" si="654"/>
        <v>0.1267712052592154</v>
      </c>
      <c r="BD3181" s="2">
        <f t="shared" si="655"/>
        <v>0.17247906932262144</v>
      </c>
      <c r="BE3181" s="2">
        <f t="shared" si="656"/>
        <v>0.12787700719133943</v>
      </c>
      <c r="BF3181" s="2">
        <f t="shared" si="657"/>
        <v>6.2015539994107943E-2</v>
      </c>
      <c r="BG3181" s="2">
        <f t="shared" si="658"/>
        <v>0.12762250787243445</v>
      </c>
      <c r="BH3181" s="2">
        <f t="shared" si="659"/>
        <v>2.7906678394746934E-2</v>
      </c>
      <c r="BI3181" s="2">
        <f t="shared" si="660"/>
        <v>-0.25078725098263194</v>
      </c>
      <c r="BJ3181" s="2">
        <f t="shared" si="661"/>
        <v>9.1652866115515624E-2</v>
      </c>
      <c r="BK3181" s="2">
        <f t="shared" si="662"/>
        <v>-0.17891995936785487</v>
      </c>
      <c r="BL3181" s="2"/>
      <c r="BM3181" s="2">
        <f t="shared" si="663"/>
        <v>-0.48426295561358579</v>
      </c>
    </row>
    <row r="3182" spans="1:65">
      <c r="A3182">
        <v>2</v>
      </c>
      <c r="B3182" t="s">
        <v>474</v>
      </c>
      <c r="C3182">
        <v>1551</v>
      </c>
      <c r="D3182">
        <v>1.11818727917E-2</v>
      </c>
      <c r="E3182" s="1">
        <v>4.4164567570299999E-6</v>
      </c>
      <c r="F3182" s="1"/>
      <c r="G3182" s="1"/>
      <c r="H3182" s="1"/>
      <c r="I3182" s="1"/>
      <c r="J3182">
        <v>6.3638739041899995E-4</v>
      </c>
      <c r="K3182" s="1">
        <v>6.9727120250899999E-6</v>
      </c>
      <c r="L3182">
        <v>2.8882918479100002</v>
      </c>
      <c r="M3182">
        <v>1.5813556154799999E-2</v>
      </c>
      <c r="N3182" s="1">
        <v>6.2458130434300001E-6</v>
      </c>
      <c r="O3182">
        <v>4.7191795029600003</v>
      </c>
      <c r="P3182">
        <v>5.8945907487299998E-3</v>
      </c>
      <c r="Q3182">
        <v>0.18706217350400001</v>
      </c>
      <c r="R3182">
        <v>2.4505691371099999E-4</v>
      </c>
      <c r="S3182">
        <v>0</v>
      </c>
      <c r="T3182">
        <v>9.9715016137900001</v>
      </c>
      <c r="U3182">
        <v>4</v>
      </c>
      <c r="V3182">
        <v>3</v>
      </c>
      <c r="Z3182">
        <v>2</v>
      </c>
      <c r="AA3182" t="s">
        <v>474</v>
      </c>
      <c r="AB3182">
        <v>1551</v>
      </c>
      <c r="AC3182">
        <v>1.1873799478800001E-2</v>
      </c>
      <c r="AD3182" s="1">
        <v>1.8196344592199999E-5</v>
      </c>
      <c r="AE3182">
        <v>0.24109734832900001</v>
      </c>
      <c r="AF3182">
        <v>2.7040420041599999E-3</v>
      </c>
      <c r="AG3182">
        <v>0.95727721530900001</v>
      </c>
      <c r="AH3182">
        <v>1.2705217333199999E-3</v>
      </c>
      <c r="AI3182">
        <v>7.4078873408300004E-4</v>
      </c>
      <c r="AJ3182" s="1">
        <v>8.8594031520900005E-6</v>
      </c>
      <c r="AK3182">
        <v>3.2568023348700001</v>
      </c>
      <c r="AL3182">
        <v>1.6792088259900001E-2</v>
      </c>
      <c r="AM3182" s="1">
        <v>2.57335173079E-5</v>
      </c>
      <c r="AN3182">
        <v>4.7970591471299997</v>
      </c>
      <c r="AO3182">
        <v>2.19309862253E-2</v>
      </c>
      <c r="AP3182">
        <v>0.20191552649</v>
      </c>
      <c r="AQ3182">
        <v>9.7358985682899997E-4</v>
      </c>
      <c r="AR3182">
        <v>0</v>
      </c>
      <c r="AS3182">
        <v>1.2800179947600001</v>
      </c>
      <c r="AT3182">
        <v>2</v>
      </c>
      <c r="AU3182">
        <v>2</v>
      </c>
      <c r="AV3182">
        <f t="shared" si="651"/>
        <v>1551</v>
      </c>
      <c r="AW3182" s="2">
        <f t="shared" si="652"/>
        <v>6.187932021669923E-2</v>
      </c>
      <c r="AX3182" s="2">
        <f t="shared" si="653"/>
        <v>3.1201228933659402</v>
      </c>
      <c r="BC3182" s="2">
        <f t="shared" si="654"/>
        <v>0.16405313058648419</v>
      </c>
      <c r="BD3182" s="2">
        <f t="shared" si="655"/>
        <v>0.27058210925836251</v>
      </c>
      <c r="BE3182" s="2">
        <f t="shared" si="656"/>
        <v>0.12758769070606846</v>
      </c>
      <c r="BF3182" s="2">
        <f t="shared" si="657"/>
        <v>6.1879320218746731E-2</v>
      </c>
      <c r="BG3182" s="2">
        <f t="shared" si="658"/>
        <v>3.1201228933628116</v>
      </c>
      <c r="BH3182" s="2">
        <f t="shared" si="659"/>
        <v>1.6502793360827047E-2</v>
      </c>
      <c r="BI3182" s="2">
        <f t="shared" si="660"/>
        <v>2.7205273716457876</v>
      </c>
      <c r="BJ3182" s="2">
        <f t="shared" si="661"/>
        <v>7.9403295213408692E-2</v>
      </c>
      <c r="BK3182" s="2">
        <f t="shared" si="662"/>
        <v>2.9729132391554232</v>
      </c>
      <c r="BL3182" s="2"/>
      <c r="BM3182" s="2">
        <f t="shared" si="663"/>
        <v>-0.87163237350432654</v>
      </c>
    </row>
    <row r="3183" spans="1:65">
      <c r="A3183">
        <v>2</v>
      </c>
      <c r="B3183" t="s">
        <v>474</v>
      </c>
      <c r="C3183">
        <v>1629</v>
      </c>
      <c r="D3183">
        <v>1.1199267570200001E-2</v>
      </c>
      <c r="E3183" s="1">
        <v>2.8720153394899999E-5</v>
      </c>
      <c r="F3183" s="1"/>
      <c r="G3183" s="1"/>
      <c r="H3183" s="1"/>
      <c r="I3183" s="1"/>
      <c r="J3183">
        <v>3.4233031038399998E-4</v>
      </c>
      <c r="K3183" s="1">
        <v>5.9073048613800001E-6</v>
      </c>
      <c r="L3183">
        <v>2.8972850238999999</v>
      </c>
      <c r="M3183">
        <v>1.5838156086400001E-2</v>
      </c>
      <c r="N3183" s="1">
        <v>4.0616430444500002E-5</v>
      </c>
      <c r="O3183">
        <v>4.6543175563299997</v>
      </c>
      <c r="P3183">
        <v>4.5770656732499998E-2</v>
      </c>
      <c r="Q3183">
        <v>0.184778128451</v>
      </c>
      <c r="R3183">
        <v>1.87788095806E-3</v>
      </c>
      <c r="S3183">
        <v>0</v>
      </c>
      <c r="T3183">
        <v>14.615638904000001</v>
      </c>
      <c r="U3183">
        <v>4</v>
      </c>
      <c r="V3183">
        <v>3</v>
      </c>
      <c r="Z3183">
        <v>2</v>
      </c>
      <c r="AA3183" t="s">
        <v>474</v>
      </c>
      <c r="AB3183">
        <v>1629</v>
      </c>
      <c r="AC3183">
        <v>1.1892180067399999E-2</v>
      </c>
      <c r="AD3183" s="1">
        <v>2.2244017017900001E-5</v>
      </c>
      <c r="AE3183">
        <v>0.23350897297699999</v>
      </c>
      <c r="AF3183">
        <v>3.0667341381999998E-3</v>
      </c>
      <c r="AG3183">
        <v>0.95656831262200004</v>
      </c>
      <c r="AH3183">
        <v>1.5344229446600001E-3</v>
      </c>
      <c r="AI3183">
        <v>3.9774982463100002E-4</v>
      </c>
      <c r="AJ3183" s="1">
        <v>7.1238132963500002E-6</v>
      </c>
      <c r="AK3183">
        <v>3.2668931700199999</v>
      </c>
      <c r="AL3183">
        <v>1.6818082337399998E-2</v>
      </c>
      <c r="AM3183" s="1">
        <v>3.14577905483E-5</v>
      </c>
      <c r="AN3183">
        <v>4.8159800382400002</v>
      </c>
      <c r="AO3183">
        <v>2.6418526825899999E-2</v>
      </c>
      <c r="AP3183">
        <v>0.20302573278800001</v>
      </c>
      <c r="AQ3183">
        <v>1.17668171632E-3</v>
      </c>
      <c r="AR3183">
        <v>0</v>
      </c>
      <c r="AS3183">
        <v>2.3449358821700002</v>
      </c>
      <c r="AT3183">
        <v>2</v>
      </c>
      <c r="AU3183">
        <v>2</v>
      </c>
      <c r="AV3183">
        <f t="shared" si="651"/>
        <v>1629</v>
      </c>
      <c r="AW3183" s="2">
        <f t="shared" si="652"/>
        <v>6.1871233351345339E-2</v>
      </c>
      <c r="AX3183" s="2">
        <f t="shared" si="653"/>
        <v>-0.22549100932552826</v>
      </c>
      <c r="BC3183" s="2">
        <f t="shared" si="654"/>
        <v>0.16188900768043199</v>
      </c>
      <c r="BD3183" s="2">
        <f t="shared" si="655"/>
        <v>0.20593290231610167</v>
      </c>
      <c r="BE3183" s="2">
        <f t="shared" si="656"/>
        <v>0.12757051621468538</v>
      </c>
      <c r="BF3183" s="2">
        <f t="shared" si="657"/>
        <v>6.1871233346503407E-2</v>
      </c>
      <c r="BG3183" s="2">
        <f t="shared" si="658"/>
        <v>-0.22549100932724142</v>
      </c>
      <c r="BH3183" s="2">
        <f t="shared" si="659"/>
        <v>3.4733874505433159E-2</v>
      </c>
      <c r="BI3183" s="2">
        <f t="shared" si="660"/>
        <v>-0.42280647227110441</v>
      </c>
      <c r="BJ3183" s="2">
        <f t="shared" si="661"/>
        <v>9.8754135513603084E-2</v>
      </c>
      <c r="BK3183" s="2">
        <f t="shared" si="662"/>
        <v>-0.37339919696741292</v>
      </c>
      <c r="BL3183" s="2"/>
      <c r="BM3183" s="2">
        <f t="shared" si="663"/>
        <v>-0.83955981003825708</v>
      </c>
    </row>
    <row r="3184" spans="1:65">
      <c r="A3184">
        <v>2</v>
      </c>
      <c r="B3184" t="s">
        <v>474</v>
      </c>
      <c r="C3184">
        <v>2782</v>
      </c>
      <c r="D3184">
        <v>1.0920094170599999E-2</v>
      </c>
      <c r="E3184" s="1">
        <v>1.1726087302900001E-5</v>
      </c>
      <c r="F3184" s="1"/>
      <c r="G3184" s="1"/>
      <c r="H3184" s="1"/>
      <c r="I3184" s="1"/>
      <c r="J3184">
        <v>5.26708798619E-4</v>
      </c>
      <c r="K3184" s="1">
        <v>6.3709308065099998E-6</v>
      </c>
      <c r="L3184">
        <v>2.7546393496700001</v>
      </c>
      <c r="M3184">
        <v>1.54433452785E-2</v>
      </c>
      <c r="N3184" s="1">
        <v>1.6583191697299998E-5</v>
      </c>
      <c r="O3184">
        <v>4.9191458355400002</v>
      </c>
      <c r="P3184">
        <v>2.1465641103000001E-2</v>
      </c>
      <c r="Q3184">
        <v>0.19042370624900001</v>
      </c>
      <c r="R3184">
        <v>8.5573961735099997E-4</v>
      </c>
      <c r="S3184">
        <v>0</v>
      </c>
      <c r="T3184">
        <v>15.2125521711</v>
      </c>
      <c r="U3184">
        <v>4</v>
      </c>
      <c r="V3184">
        <v>3</v>
      </c>
      <c r="Z3184">
        <v>2</v>
      </c>
      <c r="AA3184" t="s">
        <v>474</v>
      </c>
      <c r="AB3184">
        <v>2782</v>
      </c>
      <c r="AC3184">
        <v>1.1592594967E-2</v>
      </c>
      <c r="AD3184">
        <v>3.3890851268899999E-4</v>
      </c>
      <c r="AE3184">
        <v>0.22879719427299999</v>
      </c>
      <c r="AF3184">
        <v>5.2215191596E-2</v>
      </c>
      <c r="AG3184">
        <v>0.95922665645299998</v>
      </c>
      <c r="AH3184">
        <v>7.6001589663599999E-3</v>
      </c>
      <c r="AI3184">
        <v>6.2344865971800003E-4</v>
      </c>
      <c r="AJ3184" s="1">
        <v>2.07447823649E-5</v>
      </c>
      <c r="AK3184">
        <v>3.10436876138</v>
      </c>
      <c r="AL3184">
        <v>1.6394405025399999E-2</v>
      </c>
      <c r="AM3184">
        <v>4.7928901504900001E-4</v>
      </c>
      <c r="AN3184">
        <v>5.0104224094200003</v>
      </c>
      <c r="AO3184">
        <v>4.1927415971799997E-2</v>
      </c>
      <c r="AP3184">
        <v>0.20590170148299999</v>
      </c>
      <c r="AQ3184">
        <v>6.2612546519300004E-3</v>
      </c>
      <c r="AR3184">
        <v>4</v>
      </c>
      <c r="AS3184">
        <v>8.1023926057000004</v>
      </c>
      <c r="AT3184">
        <v>2</v>
      </c>
      <c r="AU3184">
        <v>2</v>
      </c>
      <c r="AV3184">
        <f t="shared" si="651"/>
        <v>2782</v>
      </c>
      <c r="AW3184" s="2">
        <f t="shared" si="652"/>
        <v>6.1583790935664684E-2</v>
      </c>
      <c r="AX3184" s="2">
        <f t="shared" si="653"/>
        <v>27.902097002568276</v>
      </c>
      <c r="BC3184" s="2">
        <f t="shared" si="654"/>
        <v>0.18366858756232352</v>
      </c>
      <c r="BD3184" s="2">
        <f t="shared" si="655"/>
        <v>2.2561619322097153</v>
      </c>
      <c r="BE3184" s="2">
        <f t="shared" si="656"/>
        <v>0.12696014516451914</v>
      </c>
      <c r="BF3184" s="2">
        <f t="shared" si="657"/>
        <v>6.158379093058617E-2</v>
      </c>
      <c r="BG3184" s="2">
        <f t="shared" si="658"/>
        <v>27.902097002655751</v>
      </c>
      <c r="BH3184" s="2">
        <f t="shared" si="659"/>
        <v>1.8555370572781605E-2</v>
      </c>
      <c r="BI3184" s="2">
        <f t="shared" si="660"/>
        <v>0.95323381074978897</v>
      </c>
      <c r="BJ3184" s="2">
        <f t="shared" si="661"/>
        <v>8.128187156362135E-2</v>
      </c>
      <c r="BK3184" s="2">
        <f t="shared" si="662"/>
        <v>6.3167754828415434</v>
      </c>
      <c r="BL3184" s="2"/>
      <c r="BM3184" s="2">
        <f t="shared" si="663"/>
        <v>-0.46738768652557222</v>
      </c>
    </row>
    <row r="3185" spans="1:65">
      <c r="A3185">
        <v>2</v>
      </c>
      <c r="B3185" t="s">
        <v>474</v>
      </c>
      <c r="C3185">
        <v>796</v>
      </c>
      <c r="D3185">
        <v>1.1241612934E-2</v>
      </c>
      <c r="E3185" s="1">
        <v>4.4722421486800001E-5</v>
      </c>
      <c r="F3185" s="1"/>
      <c r="G3185" s="1"/>
      <c r="H3185" s="1"/>
      <c r="I3185" s="1"/>
      <c r="J3185">
        <v>1.39087937063E-3</v>
      </c>
      <c r="K3185" s="1">
        <v>9.9349032686999998E-5</v>
      </c>
      <c r="L3185">
        <v>2.9192361973500001</v>
      </c>
      <c r="M3185">
        <v>1.58980414742E-2</v>
      </c>
      <c r="N3185" s="1">
        <v>6.3247055008800005E-5</v>
      </c>
      <c r="O3185">
        <v>4.7161983658900004</v>
      </c>
      <c r="P3185">
        <v>4.2614215493599998E-2</v>
      </c>
      <c r="Q3185">
        <v>0.18794276993100001</v>
      </c>
      <c r="R3185">
        <v>1.85550939596E-3</v>
      </c>
      <c r="S3185">
        <v>0</v>
      </c>
      <c r="T3185">
        <v>45.476154881900001</v>
      </c>
      <c r="U3185">
        <v>4</v>
      </c>
      <c r="V3185">
        <v>3</v>
      </c>
      <c r="Z3185">
        <v>2</v>
      </c>
      <c r="AA3185" t="s">
        <v>474</v>
      </c>
      <c r="AB3185">
        <v>796</v>
      </c>
      <c r="AC3185">
        <v>1.19339119422E-2</v>
      </c>
      <c r="AD3185" s="1">
        <v>8.54348340897E-5</v>
      </c>
      <c r="AE3185">
        <v>0.22914978478699999</v>
      </c>
      <c r="AF3185">
        <v>1.0998565855500001E-2</v>
      </c>
      <c r="AG3185">
        <v>0.94934640914000001</v>
      </c>
      <c r="AH3185">
        <v>5.1080916055799997E-3</v>
      </c>
      <c r="AI3185">
        <v>1.50471430909E-3</v>
      </c>
      <c r="AJ3185" s="1">
        <v>9.7015089314900004E-5</v>
      </c>
      <c r="AK3185">
        <v>3.2898616730499999</v>
      </c>
      <c r="AL3185">
        <v>1.6877100120900001E-2</v>
      </c>
      <c r="AM3185">
        <v>1.20823101069E-4</v>
      </c>
      <c r="AN3185">
        <v>4.9458074163700001</v>
      </c>
      <c r="AO3185">
        <v>5.0512330047400002E-2</v>
      </c>
      <c r="AP3185">
        <v>0.20923048532399999</v>
      </c>
      <c r="AQ3185">
        <v>2.6095990741899998E-3</v>
      </c>
      <c r="AR3185">
        <v>0</v>
      </c>
      <c r="AS3185">
        <v>0.61789589481899998</v>
      </c>
      <c r="AT3185">
        <v>2</v>
      </c>
      <c r="AU3185">
        <v>2</v>
      </c>
      <c r="AV3185">
        <f t="shared" si="651"/>
        <v>796</v>
      </c>
      <c r="AW3185" s="2">
        <f t="shared" si="652"/>
        <v>6.1583601238053447E-2</v>
      </c>
      <c r="AX3185" s="2">
        <f t="shared" si="653"/>
        <v>0.91033560458966711</v>
      </c>
      <c r="BC3185" s="2">
        <f t="shared" si="654"/>
        <v>8.184386141872127E-2</v>
      </c>
      <c r="BD3185" s="2">
        <f t="shared" si="655"/>
        <v>-2.3492361314207285E-2</v>
      </c>
      <c r="BE3185" s="2">
        <f t="shared" si="656"/>
        <v>0.12695974242729763</v>
      </c>
      <c r="BF3185" s="2">
        <f t="shared" si="657"/>
        <v>6.1583601243515272E-2</v>
      </c>
      <c r="BG3185" s="2">
        <f t="shared" si="658"/>
        <v>0.91033560459358998</v>
      </c>
      <c r="BH3185" s="2">
        <f t="shared" si="659"/>
        <v>4.8685197836599019E-2</v>
      </c>
      <c r="BI3185" s="2">
        <f t="shared" si="660"/>
        <v>0.18533990271359516</v>
      </c>
      <c r="BJ3185" s="2">
        <f t="shared" si="661"/>
        <v>0.11326700889220373</v>
      </c>
      <c r="BK3185" s="2">
        <f t="shared" si="662"/>
        <v>0.4064057448978049</v>
      </c>
      <c r="BL3185" s="2"/>
      <c r="BM3185" s="2">
        <f t="shared" si="663"/>
        <v>-0.9864127497933004</v>
      </c>
    </row>
    <row r="3186" spans="1:65">
      <c r="A3186">
        <v>2</v>
      </c>
      <c r="B3186" t="s">
        <v>474</v>
      </c>
      <c r="C3186">
        <v>1837</v>
      </c>
      <c r="D3186">
        <v>1.0812240127E-2</v>
      </c>
      <c r="E3186" s="1">
        <v>4.1576344800199998E-5</v>
      </c>
      <c r="F3186" s="1"/>
      <c r="G3186" s="1"/>
      <c r="H3186" s="1"/>
      <c r="I3186" s="1"/>
      <c r="J3186">
        <v>8.4939924851000004E-4</v>
      </c>
      <c r="K3186">
        <v>1.0128983356099999E-4</v>
      </c>
      <c r="L3186">
        <v>2.70049479461</v>
      </c>
      <c r="M3186">
        <v>1.5290816627200001E-2</v>
      </c>
      <c r="N3186" s="1">
        <v>5.8797830690399998E-5</v>
      </c>
      <c r="O3186">
        <v>4.9619840039399996</v>
      </c>
      <c r="P3186">
        <v>4.0740078026599999E-2</v>
      </c>
      <c r="Q3186">
        <v>0.19018487445099999</v>
      </c>
      <c r="R3186">
        <v>1.7242721668399999E-3</v>
      </c>
      <c r="S3186">
        <v>0</v>
      </c>
      <c r="T3186">
        <v>12.549192766799999</v>
      </c>
      <c r="U3186">
        <v>4</v>
      </c>
      <c r="V3186">
        <v>3</v>
      </c>
      <c r="Z3186">
        <v>2</v>
      </c>
      <c r="AA3186" t="s">
        <v>474</v>
      </c>
      <c r="AB3186">
        <v>1837</v>
      </c>
      <c r="AC3186">
        <v>1.14780541537E-2</v>
      </c>
      <c r="AD3186" s="1">
        <v>6.2710844146200004E-5</v>
      </c>
      <c r="AE3186">
        <v>0.20083257426699999</v>
      </c>
      <c r="AF3186">
        <v>8.9176004856899999E-3</v>
      </c>
      <c r="AG3186">
        <v>0.96892430680999997</v>
      </c>
      <c r="AH3186">
        <v>3.2847897926599999E-3</v>
      </c>
      <c r="AI3186">
        <v>1.0197998721500001E-3</v>
      </c>
      <c r="AJ3186" s="1">
        <v>8.7339824442300004E-5</v>
      </c>
      <c r="AK3186">
        <v>3.0433262973000001</v>
      </c>
      <c r="AL3186">
        <v>1.6232419853900001E-2</v>
      </c>
      <c r="AM3186" s="1">
        <v>8.8686526299500005E-5</v>
      </c>
      <c r="AN3186">
        <v>5.0847670366599997</v>
      </c>
      <c r="AO3186">
        <v>4.3118022176300001E-2</v>
      </c>
      <c r="AP3186">
        <v>0.20689226851299999</v>
      </c>
      <c r="AQ3186">
        <v>2.0870295684200001E-3</v>
      </c>
      <c r="AR3186">
        <v>0</v>
      </c>
      <c r="AS3186">
        <v>0.41945078921700002</v>
      </c>
      <c r="AT3186">
        <v>2</v>
      </c>
      <c r="AU3186">
        <v>2</v>
      </c>
      <c r="AV3186">
        <f t="shared" si="651"/>
        <v>1837</v>
      </c>
      <c r="AW3186" s="2">
        <f t="shared" si="652"/>
        <v>6.1579655915830971E-2</v>
      </c>
      <c r="AX3186" s="2">
        <f t="shared" si="653"/>
        <v>0.50832990364026276</v>
      </c>
      <c r="BC3186" s="2">
        <f t="shared" si="654"/>
        <v>0.20061310854573222</v>
      </c>
      <c r="BD3186" s="2">
        <f t="shared" si="655"/>
        <v>-0.1377236848779976</v>
      </c>
      <c r="BE3186" s="2">
        <f t="shared" si="656"/>
        <v>0.12695136586608796</v>
      </c>
      <c r="BF3186" s="2">
        <f t="shared" si="657"/>
        <v>6.1579655924002989E-2</v>
      </c>
      <c r="BG3186" s="2">
        <f t="shared" si="658"/>
        <v>0.50832990364013508</v>
      </c>
      <c r="BH3186" s="2">
        <f t="shared" si="659"/>
        <v>2.4744745775582073E-2</v>
      </c>
      <c r="BI3186" s="2">
        <f t="shared" si="660"/>
        <v>5.8368669499047003E-2</v>
      </c>
      <c r="BJ3186" s="2">
        <f t="shared" si="661"/>
        <v>8.7848174626024553E-2</v>
      </c>
      <c r="BK3186" s="2">
        <f t="shared" si="662"/>
        <v>0.21038291318290556</v>
      </c>
      <c r="BL3186" s="2"/>
      <c r="BM3186" s="2">
        <f t="shared" si="663"/>
        <v>-0.96657547644604724</v>
      </c>
    </row>
    <row r="3187" spans="1:65">
      <c r="A3187">
        <v>2</v>
      </c>
      <c r="B3187" t="s">
        <v>474</v>
      </c>
      <c r="C3187">
        <v>2497</v>
      </c>
      <c r="D3187">
        <v>1.1268431117000001E-2</v>
      </c>
      <c r="E3187" s="1">
        <v>9.3507775342199994E-6</v>
      </c>
      <c r="F3187" s="1"/>
      <c r="G3187" s="1"/>
      <c r="H3187" s="1"/>
      <c r="I3187" s="1"/>
      <c r="J3187">
        <v>5.2170164703499997E-4</v>
      </c>
      <c r="K3187" s="1">
        <v>7.1409174536699999E-6</v>
      </c>
      <c r="L3187">
        <v>2.9331811702600001</v>
      </c>
      <c r="M3187">
        <v>1.5935968112300001E-2</v>
      </c>
      <c r="N3187" s="1">
        <v>1.3223996407599999E-5</v>
      </c>
      <c r="O3187">
        <v>4.6439964678400001</v>
      </c>
      <c r="P3187">
        <v>2.0733760304099999E-2</v>
      </c>
      <c r="Q3187">
        <v>0.185506984997</v>
      </c>
      <c r="R3187">
        <v>8.4240577560299997E-4</v>
      </c>
      <c r="S3187">
        <v>0</v>
      </c>
      <c r="T3187">
        <v>13.488871592200001</v>
      </c>
      <c r="U3187">
        <v>4</v>
      </c>
      <c r="V3187">
        <v>3</v>
      </c>
      <c r="Z3187">
        <v>2</v>
      </c>
      <c r="AA3187" t="s">
        <v>474</v>
      </c>
      <c r="AB3187">
        <v>2497</v>
      </c>
      <c r="AC3187">
        <v>1.19623256339E-2</v>
      </c>
      <c r="AD3187" s="1">
        <v>1.6927111135499999E-5</v>
      </c>
      <c r="AE3187">
        <v>0.26327201656100002</v>
      </c>
      <c r="AF3187">
        <v>2.39433851074E-3</v>
      </c>
      <c r="AG3187">
        <v>0.94284534302599998</v>
      </c>
      <c r="AH3187">
        <v>1.7152729118E-3</v>
      </c>
      <c r="AI3187">
        <v>6.3458881858900003E-4</v>
      </c>
      <c r="AJ3187" s="1">
        <v>8.8082967637500005E-6</v>
      </c>
      <c r="AK3187">
        <v>3.3055461186200001</v>
      </c>
      <c r="AL3187">
        <v>1.6917283149000002E-2</v>
      </c>
      <c r="AM3187" s="1">
        <v>2.39385501397E-5</v>
      </c>
      <c r="AN3187">
        <v>4.7643283930200004</v>
      </c>
      <c r="AO3187">
        <v>2.0017304130399999E-2</v>
      </c>
      <c r="AP3187">
        <v>0.20203296667000001</v>
      </c>
      <c r="AQ3187">
        <v>8.9568960543900001E-4</v>
      </c>
      <c r="AR3187">
        <v>0</v>
      </c>
      <c r="AS3187">
        <v>5.4111715165899996</v>
      </c>
      <c r="AT3187">
        <v>2</v>
      </c>
      <c r="AU3187">
        <v>2</v>
      </c>
      <c r="AV3187">
        <f t="shared" si="651"/>
        <v>2497</v>
      </c>
      <c r="AW3187" s="2">
        <f t="shared" si="652"/>
        <v>6.157862702405504E-2</v>
      </c>
      <c r="AX3187" s="2">
        <f t="shared" si="653"/>
        <v>0.81023568078202424</v>
      </c>
      <c r="BC3187" s="2">
        <f t="shared" si="654"/>
        <v>0.21638262442830025</v>
      </c>
      <c r="BD3187" s="2">
        <f t="shared" si="655"/>
        <v>0.23349651090324094</v>
      </c>
      <c r="BE3187" s="2">
        <f t="shared" si="656"/>
        <v>0.12694918136508873</v>
      </c>
      <c r="BF3187" s="2">
        <f t="shared" si="657"/>
        <v>6.1578627026906731E-2</v>
      </c>
      <c r="BG3187" s="2">
        <f t="shared" si="658"/>
        <v>0.81023568079179231</v>
      </c>
      <c r="BH3187" s="2">
        <f t="shared" si="659"/>
        <v>2.5911286973043013E-2</v>
      </c>
      <c r="BI3187" s="2">
        <f t="shared" si="660"/>
        <v>-3.4555052397240452E-2</v>
      </c>
      <c r="BJ3187" s="2">
        <f t="shared" si="661"/>
        <v>8.9085495477527532E-2</v>
      </c>
      <c r="BK3187" s="2">
        <f t="shared" si="662"/>
        <v>6.3251975923193426E-2</v>
      </c>
      <c r="BL3187" s="2"/>
      <c r="BM3187" s="2">
        <f t="shared" si="663"/>
        <v>-0.59884179491196032</v>
      </c>
    </row>
    <row r="3188" spans="1:65">
      <c r="A3188">
        <v>2</v>
      </c>
      <c r="B3188" t="s">
        <v>474</v>
      </c>
      <c r="C3188">
        <v>2589</v>
      </c>
      <c r="D3188">
        <v>1.08451910229E-2</v>
      </c>
      <c r="E3188" s="1">
        <v>1.9523109971000001E-5</v>
      </c>
      <c r="F3188" s="1"/>
      <c r="G3188" s="1"/>
      <c r="H3188" s="1"/>
      <c r="I3188" s="1"/>
      <c r="J3188">
        <v>7.7902390020600002E-4</v>
      </c>
      <c r="K3188" s="1">
        <v>7.7969039753400003E-6</v>
      </c>
      <c r="L3188">
        <v>2.7169796882799999</v>
      </c>
      <c r="M3188">
        <v>1.53374162312E-2</v>
      </c>
      <c r="N3188" s="1">
        <v>2.76098469007E-5</v>
      </c>
      <c r="O3188">
        <v>5.0549299559099996</v>
      </c>
      <c r="P3188">
        <v>3.70107012629E-2</v>
      </c>
      <c r="Q3188">
        <v>0.19433779912999999</v>
      </c>
      <c r="R3188">
        <v>1.4652597973799999E-3</v>
      </c>
      <c r="S3188">
        <v>0</v>
      </c>
      <c r="T3188">
        <v>13.5249648686</v>
      </c>
      <c r="U3188">
        <v>4</v>
      </c>
      <c r="V3188">
        <v>3</v>
      </c>
      <c r="Z3188">
        <v>2</v>
      </c>
      <c r="AA3188" t="s">
        <v>474</v>
      </c>
      <c r="AB3188">
        <v>2589</v>
      </c>
      <c r="AC3188">
        <v>1.1512945395700001E-2</v>
      </c>
      <c r="AD3188">
        <v>2.4220644370199999E-4</v>
      </c>
      <c r="AE3188">
        <v>0.249131532392</v>
      </c>
      <c r="AF3188">
        <v>4.0289487297799999E-2</v>
      </c>
      <c r="AG3188">
        <v>0.94982582127000004</v>
      </c>
      <c r="AH3188">
        <v>7.9277949796500002E-3</v>
      </c>
      <c r="AI3188">
        <v>9.7099611111599999E-4</v>
      </c>
      <c r="AJ3188" s="1">
        <v>3.5710689774900001E-5</v>
      </c>
      <c r="AK3188">
        <v>3.0618567599299999</v>
      </c>
      <c r="AL3188">
        <v>1.6281763521500001E-2</v>
      </c>
      <c r="AM3188">
        <v>3.4253163757799998E-4</v>
      </c>
      <c r="AN3188">
        <v>5.0930329883300001</v>
      </c>
      <c r="AO3188">
        <v>3.9661926987099999E-2</v>
      </c>
      <c r="AP3188">
        <v>0.207858536929</v>
      </c>
      <c r="AQ3188">
        <v>4.6628548904100002E-3</v>
      </c>
      <c r="AR3188">
        <v>4</v>
      </c>
      <c r="AS3188">
        <v>4.3349010420900003</v>
      </c>
      <c r="AT3188">
        <v>2</v>
      </c>
      <c r="AU3188">
        <v>2</v>
      </c>
      <c r="AV3188">
        <f t="shared" si="651"/>
        <v>2589</v>
      </c>
      <c r="AW3188" s="2">
        <f t="shared" si="652"/>
        <v>6.1571471760157453E-2</v>
      </c>
      <c r="AX3188" s="2">
        <f t="shared" si="653"/>
        <v>11.406140418292887</v>
      </c>
      <c r="BC3188" s="2">
        <f t="shared" si="654"/>
        <v>0.24642659982477569</v>
      </c>
      <c r="BD3188" s="2">
        <f t="shared" si="655"/>
        <v>3.5801115273248905</v>
      </c>
      <c r="BE3188" s="2">
        <f t="shared" si="656"/>
        <v>0.12693398965684816</v>
      </c>
      <c r="BF3188" s="2">
        <f t="shared" si="657"/>
        <v>6.1571471756694654E-2</v>
      </c>
      <c r="BG3188" s="2">
        <f t="shared" si="658"/>
        <v>11.406140418305458</v>
      </c>
      <c r="BH3188" s="2">
        <f t="shared" si="659"/>
        <v>7.5377963200958078E-3</v>
      </c>
      <c r="BI3188" s="2">
        <f t="shared" si="660"/>
        <v>7.1634031070295368E-2</v>
      </c>
      <c r="BJ3188" s="2">
        <f t="shared" si="661"/>
        <v>6.9573381295501197E-2</v>
      </c>
      <c r="BK3188" s="2">
        <f t="shared" si="662"/>
        <v>2.1822717710180495</v>
      </c>
      <c r="BL3188" s="2"/>
      <c r="BM3188" s="2">
        <f t="shared" si="663"/>
        <v>-0.67948892405968098</v>
      </c>
    </row>
    <row r="3189" spans="1:65">
      <c r="A3189">
        <v>2</v>
      </c>
      <c r="B3189" t="s">
        <v>474</v>
      </c>
      <c r="C3189">
        <v>497</v>
      </c>
      <c r="D3189">
        <v>1.14416249036E-2</v>
      </c>
      <c r="E3189" s="1">
        <v>6.0179304025299999E-5</v>
      </c>
      <c r="F3189" s="1"/>
      <c r="G3189" s="1"/>
      <c r="H3189" s="1"/>
      <c r="I3189" s="1"/>
      <c r="J3189">
        <v>8.02188899344E-4</v>
      </c>
      <c r="K3189">
        <v>1.01559505305E-4</v>
      </c>
      <c r="L3189">
        <v>3.0240390280399998</v>
      </c>
      <c r="M3189">
        <v>1.6180901114300001E-2</v>
      </c>
      <c r="N3189" s="1">
        <v>8.5106387926699994E-5</v>
      </c>
      <c r="O3189">
        <v>4.5612847090299997</v>
      </c>
      <c r="P3189">
        <v>5.5712568160200003E-2</v>
      </c>
      <c r="Q3189">
        <v>0.185003446505</v>
      </c>
      <c r="R3189">
        <v>2.46027874311E-3</v>
      </c>
      <c r="S3189">
        <v>0</v>
      </c>
      <c r="T3189">
        <v>3.1530007422100002</v>
      </c>
      <c r="U3189">
        <v>4</v>
      </c>
      <c r="V3189">
        <v>3</v>
      </c>
      <c r="Z3189">
        <v>2</v>
      </c>
      <c r="AA3189" t="s">
        <v>474</v>
      </c>
      <c r="AB3189">
        <v>497</v>
      </c>
      <c r="AC3189">
        <v>1.2142253424899999E-2</v>
      </c>
      <c r="AD3189" s="1">
        <v>5.4065346416199998E-5</v>
      </c>
      <c r="AE3189">
        <v>0.187510765468</v>
      </c>
      <c r="AF3189">
        <v>8.1652634586500007E-3</v>
      </c>
      <c r="AG3189">
        <v>0.97785548072499995</v>
      </c>
      <c r="AH3189">
        <v>1.8447017410099999E-3</v>
      </c>
      <c r="AI3189">
        <v>8.9758274199200003E-4</v>
      </c>
      <c r="AJ3189" s="1">
        <v>7.89161803489E-5</v>
      </c>
      <c r="AK3189">
        <v>3.40573275122</v>
      </c>
      <c r="AL3189">
        <v>1.7171739471300001E-2</v>
      </c>
      <c r="AM3189" s="1">
        <v>7.6459946156099995E-5</v>
      </c>
      <c r="AN3189">
        <v>4.6115034774500003</v>
      </c>
      <c r="AO3189">
        <v>4.47492294266E-2</v>
      </c>
      <c r="AP3189">
        <v>0.19849371745200001</v>
      </c>
      <c r="AQ3189">
        <v>2.1192441235499998E-3</v>
      </c>
      <c r="AR3189">
        <v>0</v>
      </c>
      <c r="AS3189">
        <v>0.95551262349499999</v>
      </c>
      <c r="AT3189">
        <v>2</v>
      </c>
      <c r="AU3189">
        <v>2</v>
      </c>
      <c r="AV3189">
        <f t="shared" si="651"/>
        <v>497</v>
      </c>
      <c r="AW3189" s="2">
        <f t="shared" si="652"/>
        <v>6.1235054216779432E-2</v>
      </c>
      <c r="AX3189" s="2">
        <f t="shared" si="653"/>
        <v>-0.10159568489741308</v>
      </c>
      <c r="BC3189" s="2">
        <f t="shared" si="654"/>
        <v>0.11891693181744292</v>
      </c>
      <c r="BD3189" s="2">
        <f t="shared" si="655"/>
        <v>-0.22295623524453323</v>
      </c>
      <c r="BE3189" s="2">
        <f t="shared" si="656"/>
        <v>0.12621984029994185</v>
      </c>
      <c r="BF3189" s="2">
        <f t="shared" si="657"/>
        <v>6.1235054216130055E-2</v>
      </c>
      <c r="BG3189" s="2">
        <f t="shared" si="658"/>
        <v>-0.10159568489790641</v>
      </c>
      <c r="BH3189" s="2">
        <f t="shared" si="659"/>
        <v>1.1009785975556897E-2</v>
      </c>
      <c r="BI3189" s="2">
        <f t="shared" si="660"/>
        <v>-0.19678394114008918</v>
      </c>
      <c r="BJ3189" s="2">
        <f t="shared" si="661"/>
        <v>7.2919025033598012E-2</v>
      </c>
      <c r="BK3189" s="2">
        <f t="shared" si="662"/>
        <v>-0.13861625253441959</v>
      </c>
      <c r="BL3189" s="2"/>
      <c r="BM3189" s="2">
        <f t="shared" si="663"/>
        <v>-0.69695134837638439</v>
      </c>
    </row>
    <row r="3190" spans="1:65">
      <c r="A3190">
        <v>2</v>
      </c>
      <c r="B3190" t="s">
        <v>474</v>
      </c>
      <c r="C3190">
        <v>1180</v>
      </c>
      <c r="D3190">
        <v>1.1211387505499999E-2</v>
      </c>
      <c r="E3190" s="1">
        <v>2.8563223219700002E-5</v>
      </c>
      <c r="F3190" s="1"/>
      <c r="G3190" s="1"/>
      <c r="H3190" s="1"/>
      <c r="I3190" s="1"/>
      <c r="J3190">
        <v>6.89367799482E-4</v>
      </c>
      <c r="K3190" s="1">
        <v>8.1675956596900006E-6</v>
      </c>
      <c r="L3190">
        <v>2.9035593463399998</v>
      </c>
      <c r="M3190">
        <v>1.5855296263300001E-2</v>
      </c>
      <c r="N3190" s="1">
        <v>4.0394497662399998E-5</v>
      </c>
      <c r="O3190">
        <v>4.6158289083000001</v>
      </c>
      <c r="P3190">
        <v>4.46302965235E-2</v>
      </c>
      <c r="Q3190">
        <v>0.18344842960300001</v>
      </c>
      <c r="R3190">
        <v>1.8342979161800001E-3</v>
      </c>
      <c r="S3190">
        <v>0</v>
      </c>
      <c r="T3190">
        <v>40.410767817</v>
      </c>
      <c r="U3190">
        <v>4</v>
      </c>
      <c r="V3190">
        <v>3</v>
      </c>
      <c r="Z3190">
        <v>2</v>
      </c>
      <c r="AA3190" t="s">
        <v>474</v>
      </c>
      <c r="AB3190">
        <v>1180</v>
      </c>
      <c r="AC3190">
        <v>1.18977874054E-2</v>
      </c>
      <c r="AD3190" s="1">
        <v>2.62497150557E-5</v>
      </c>
      <c r="AE3190">
        <v>0.22815964891000001</v>
      </c>
      <c r="AF3190">
        <v>3.3180003488400001E-3</v>
      </c>
      <c r="AG3190">
        <v>0.95422280798600001</v>
      </c>
      <c r="AH3190">
        <v>1.73404743147E-3</v>
      </c>
      <c r="AI3190">
        <v>8.0226744606100005E-4</v>
      </c>
      <c r="AJ3190" s="1">
        <v>1.0759036116600001E-5</v>
      </c>
      <c r="AK3190">
        <v>3.2699746728000001</v>
      </c>
      <c r="AL3190">
        <v>1.6826012310900001E-2</v>
      </c>
      <c r="AM3190" s="1">
        <v>3.7122703040199998E-5</v>
      </c>
      <c r="AN3190">
        <v>4.8860657481400001</v>
      </c>
      <c r="AO3190">
        <v>3.06553297698E-2</v>
      </c>
      <c r="AP3190">
        <v>0.206077436433</v>
      </c>
      <c r="AQ3190">
        <v>1.37054805713E-3</v>
      </c>
      <c r="AR3190">
        <v>0</v>
      </c>
      <c r="AS3190">
        <v>2.7893253789200001</v>
      </c>
      <c r="AT3190">
        <v>2</v>
      </c>
      <c r="AU3190">
        <v>2</v>
      </c>
      <c r="AV3190">
        <f t="shared" si="651"/>
        <v>1180</v>
      </c>
      <c r="AW3190" s="2">
        <f t="shared" si="652"/>
        <v>6.1223456914968978E-2</v>
      </c>
      <c r="AX3190" s="2">
        <f t="shared" si="653"/>
        <v>-8.0996046776835015E-2</v>
      </c>
      <c r="BC3190" s="2">
        <f t="shared" si="654"/>
        <v>0.16377273012147409</v>
      </c>
      <c r="BD3190" s="2">
        <f t="shared" si="655"/>
        <v>0.31728314731588436</v>
      </c>
      <c r="BE3190" s="2">
        <f t="shared" si="656"/>
        <v>0.12619522549861942</v>
      </c>
      <c r="BF3190" s="2">
        <f t="shared" si="657"/>
        <v>6.1223456911801838E-2</v>
      </c>
      <c r="BG3190" s="2">
        <f t="shared" si="658"/>
        <v>-8.0996046777070119E-2</v>
      </c>
      <c r="BH3190" s="2">
        <f t="shared" si="659"/>
        <v>5.8545679488698286E-2</v>
      </c>
      <c r="BI3190" s="2">
        <f t="shared" si="660"/>
        <v>-0.31312735612996673</v>
      </c>
      <c r="BJ3190" s="2">
        <f t="shared" si="661"/>
        <v>0.12335350528195489</v>
      </c>
      <c r="BK3190" s="2">
        <f t="shared" si="662"/>
        <v>-0.25282145008144474</v>
      </c>
      <c r="BL3190" s="2"/>
      <c r="BM3190" s="2">
        <f t="shared" si="663"/>
        <v>-0.93097568965896793</v>
      </c>
    </row>
    <row r="3191" spans="1:65">
      <c r="A3191">
        <v>2</v>
      </c>
      <c r="B3191" t="s">
        <v>474</v>
      </c>
      <c r="C3191">
        <v>693</v>
      </c>
      <c r="D3191">
        <v>1.21956696997E-2</v>
      </c>
      <c r="E3191" s="1">
        <v>3.9259043791799998E-5</v>
      </c>
      <c r="F3191" s="1"/>
      <c r="G3191" s="1"/>
      <c r="H3191" s="1"/>
      <c r="I3191" s="1"/>
      <c r="J3191">
        <v>9.9124126613699994E-4</v>
      </c>
      <c r="K3191">
        <v>1.01557389741E-4</v>
      </c>
      <c r="L3191">
        <v>3.4357637026700001</v>
      </c>
      <c r="M3191">
        <v>1.72472814915E-2</v>
      </c>
      <c r="N3191" s="1">
        <v>5.5520672176100002E-5</v>
      </c>
      <c r="O3191">
        <v>4.0998776781300004</v>
      </c>
      <c r="P3191">
        <v>2.3231598151999999E-2</v>
      </c>
      <c r="Q3191">
        <v>0.17724805785</v>
      </c>
      <c r="R3191">
        <v>1.1551191636899999E-3</v>
      </c>
      <c r="S3191">
        <v>0</v>
      </c>
      <c r="T3191">
        <v>22.998225939600001</v>
      </c>
      <c r="U3191">
        <v>4</v>
      </c>
      <c r="V3191">
        <v>3</v>
      </c>
      <c r="Z3191">
        <v>2</v>
      </c>
      <c r="AA3191" t="s">
        <v>474</v>
      </c>
      <c r="AB3191">
        <v>693</v>
      </c>
      <c r="AC3191">
        <v>1.29418575714E-2</v>
      </c>
      <c r="AD3191" s="1">
        <v>6.1363200511600001E-5</v>
      </c>
      <c r="AE3191">
        <v>0.27949956422599997</v>
      </c>
      <c r="AF3191">
        <v>9.3925103864500002E-3</v>
      </c>
      <c r="AG3191">
        <v>0.94314319501599997</v>
      </c>
      <c r="AH3191">
        <v>5.2398440824600002E-3</v>
      </c>
      <c r="AI3191">
        <v>1.1143512753399999E-3</v>
      </c>
      <c r="AJ3191" s="1">
        <v>8.4907700665200005E-5</v>
      </c>
      <c r="AK3191">
        <v>3.8690577478699999</v>
      </c>
      <c r="AL3191">
        <v>1.8302550499700001E-2</v>
      </c>
      <c r="AM3191" s="1">
        <v>8.6780670394099994E-5</v>
      </c>
      <c r="AN3191">
        <v>4.2441266496200001</v>
      </c>
      <c r="AO3191">
        <v>2.8479667712000001E-2</v>
      </c>
      <c r="AP3191">
        <v>0.19471072921599999</v>
      </c>
      <c r="AQ3191">
        <v>1.5998358159600001E-3</v>
      </c>
      <c r="AR3191">
        <v>0</v>
      </c>
      <c r="AS3191">
        <v>0.55372001511500002</v>
      </c>
      <c r="AT3191">
        <v>2</v>
      </c>
      <c r="AU3191">
        <v>2</v>
      </c>
      <c r="AV3191">
        <f t="shared" ref="AV3191:AV3254" si="664">AB3191</f>
        <v>693</v>
      </c>
      <c r="AW3191" s="2">
        <f t="shared" ref="AW3191:AW3254" si="665">(AC3191-D3191)/D3191</f>
        <v>6.1184657347546446E-2</v>
      </c>
      <c r="AX3191" s="2">
        <f t="shared" ref="AX3191:AX3254" si="666">(AD3191-E3191)/E3191</f>
        <v>0.56303349712294515</v>
      </c>
      <c r="BC3191" s="2">
        <f t="shared" ref="BC3191:BC3254" si="667">(AI3191-J3191)/J3191</f>
        <v>0.12419782489764189</v>
      </c>
      <c r="BD3191" s="2">
        <f t="shared" ref="BD3191:BD3254" si="668">(AJ3191-K3191)/K3191</f>
        <v>-0.16394364918457832</v>
      </c>
      <c r="BE3191" s="2">
        <f t="shared" ref="BE3191:BE3254" si="669">(AK3191-L3191)/L3191</f>
        <v>0.12611287698955503</v>
      </c>
      <c r="BF3191" s="2">
        <f t="shared" ref="BF3191:BF3254" si="670">(AL3191-M3191)/M3191</f>
        <v>6.1184657345568945E-2</v>
      </c>
      <c r="BG3191" s="2">
        <f t="shared" ref="BG3191:BG3254" si="671">(AM3191-N3191)/N3191</f>
        <v>0.56303349712427453</v>
      </c>
      <c r="BH3191" s="2">
        <f t="shared" ref="BH3191:BH3254" si="672">(AN3191-O3191)/O3191</f>
        <v>3.5183725665638217E-2</v>
      </c>
      <c r="BI3191" s="2">
        <f t="shared" ref="BI3191:BI3254" si="673">(AO3191-P3191)/P3191</f>
        <v>0.22590221842091385</v>
      </c>
      <c r="BJ3191" s="2">
        <f t="shared" ref="BJ3191:BJ3254" si="674">(AP3191-Q3191)/Q3191</f>
        <v>9.8521087214270955E-2</v>
      </c>
      <c r="BK3191" s="2">
        <f t="shared" ref="BK3191:BK3254" si="675">(AQ3191-R3191)/R3191</f>
        <v>0.38499634171886099</v>
      </c>
      <c r="BL3191" s="2"/>
      <c r="BM3191" s="2">
        <f t="shared" ref="BM3191:BM3254" si="676">(AS3191-T3191)/T3191</f>
        <v>-0.9759233596291631</v>
      </c>
    </row>
    <row r="3192" spans="1:65">
      <c r="A3192">
        <v>2</v>
      </c>
      <c r="B3192" t="s">
        <v>474</v>
      </c>
      <c r="C3192">
        <v>279</v>
      </c>
      <c r="D3192">
        <v>1.10537758523E-2</v>
      </c>
      <c r="E3192" s="1">
        <v>3.1377753236899999E-5</v>
      </c>
      <c r="F3192" s="1"/>
      <c r="G3192" s="1"/>
      <c r="H3192" s="1"/>
      <c r="I3192" s="1"/>
      <c r="J3192">
        <v>1.09721384694E-3</v>
      </c>
      <c r="K3192" s="1">
        <v>1.0687824421800001E-5</v>
      </c>
      <c r="L3192">
        <v>2.8224956896900002</v>
      </c>
      <c r="M3192">
        <v>1.5632399725699998E-2</v>
      </c>
      <c r="N3192" s="1">
        <v>4.4374844184499999E-5</v>
      </c>
      <c r="O3192">
        <v>4.8550490022200004</v>
      </c>
      <c r="P3192">
        <v>5.4063951902499997E-2</v>
      </c>
      <c r="Q3192">
        <v>0.19024322669999999</v>
      </c>
      <c r="R3192">
        <v>2.18622339288E-3</v>
      </c>
      <c r="S3192">
        <v>0</v>
      </c>
      <c r="T3192">
        <v>6.9417043355899999</v>
      </c>
      <c r="U3192">
        <v>4</v>
      </c>
      <c r="V3192">
        <v>3</v>
      </c>
      <c r="Z3192">
        <v>2</v>
      </c>
      <c r="AA3192" t="s">
        <v>474</v>
      </c>
      <c r="AB3192">
        <v>279</v>
      </c>
      <c r="AC3192">
        <v>1.1729512355200001E-2</v>
      </c>
      <c r="AD3192">
        <v>3.7268953529200001E-4</v>
      </c>
      <c r="AE3192">
        <v>0.23867044931</v>
      </c>
      <c r="AF3192">
        <v>6.4525637471799999E-2</v>
      </c>
      <c r="AG3192">
        <v>0.95587731930800002</v>
      </c>
      <c r="AH3192">
        <v>1.7684619648699999E-2</v>
      </c>
      <c r="AI3192">
        <v>1.2996589975799999E-3</v>
      </c>
      <c r="AJ3192" s="1">
        <v>9.0086074773200006E-5</v>
      </c>
      <c r="AK3192">
        <v>3.1781317280899999</v>
      </c>
      <c r="AL3192">
        <v>1.65880354527E-2</v>
      </c>
      <c r="AM3192">
        <v>5.2706259536399998E-4</v>
      </c>
      <c r="AN3192">
        <v>4.9369037502799999</v>
      </c>
      <c r="AO3192">
        <v>6.1346484058099997E-2</v>
      </c>
      <c r="AP3192">
        <v>0.20527664892799999</v>
      </c>
      <c r="AQ3192">
        <v>7.0034350213700001E-3</v>
      </c>
      <c r="AR3192">
        <v>4</v>
      </c>
      <c r="AS3192">
        <v>0.92057077795700004</v>
      </c>
      <c r="AT3192">
        <v>2</v>
      </c>
      <c r="AU3192">
        <v>2</v>
      </c>
      <c r="AV3192">
        <f t="shared" si="664"/>
        <v>279</v>
      </c>
      <c r="AW3192" s="2">
        <f t="shared" si="665"/>
        <v>6.1131735610451869E-2</v>
      </c>
      <c r="AX3192" s="2">
        <f t="shared" si="666"/>
        <v>10.877508643726598</v>
      </c>
      <c r="BC3192" s="2">
        <f t="shared" si="667"/>
        <v>0.18450838111877241</v>
      </c>
      <c r="BD3192" s="2">
        <f t="shared" si="668"/>
        <v>7.4288505516100232</v>
      </c>
      <c r="BE3192" s="2">
        <f t="shared" si="669"/>
        <v>0.12600056031938878</v>
      </c>
      <c r="BF3192" s="2">
        <f t="shared" si="670"/>
        <v>6.1131735611194497E-2</v>
      </c>
      <c r="BG3192" s="2">
        <f t="shared" si="671"/>
        <v>10.877508643694604</v>
      </c>
      <c r="BH3192" s="2">
        <f t="shared" si="672"/>
        <v>1.685971614757565E-2</v>
      </c>
      <c r="BI3192" s="2">
        <f t="shared" si="673"/>
        <v>0.13470217953606983</v>
      </c>
      <c r="BJ3192" s="2">
        <f t="shared" si="674"/>
        <v>7.9022115471719973E-2</v>
      </c>
      <c r="BK3192" s="2">
        <f t="shared" si="675"/>
        <v>2.2034397967648189</v>
      </c>
      <c r="BL3192" s="2"/>
      <c r="BM3192" s="2">
        <f t="shared" si="676"/>
        <v>-0.86738548151103911</v>
      </c>
    </row>
    <row r="3193" spans="1:65">
      <c r="A3193">
        <v>2</v>
      </c>
      <c r="B3193" t="s">
        <v>474</v>
      </c>
      <c r="C3193">
        <v>673</v>
      </c>
      <c r="D3193">
        <v>1.13221690945E-2</v>
      </c>
      <c r="E3193" s="1">
        <v>4.9873274418999997E-5</v>
      </c>
      <c r="F3193" s="1"/>
      <c r="G3193" s="1"/>
      <c r="H3193" s="1"/>
      <c r="I3193" s="1"/>
      <c r="J3193">
        <v>7.9360093964800003E-4</v>
      </c>
      <c r="K3193">
        <v>1.24094575424E-4</v>
      </c>
      <c r="L3193">
        <v>2.9612239504</v>
      </c>
      <c r="M3193">
        <v>1.6011965088900001E-2</v>
      </c>
      <c r="N3193" s="1">
        <v>7.0531461083300006E-5</v>
      </c>
      <c r="O3193">
        <v>4.65325120353</v>
      </c>
      <c r="P3193">
        <v>4.1576887028300001E-2</v>
      </c>
      <c r="Q3193">
        <v>0.186763097022</v>
      </c>
      <c r="R3193">
        <v>1.8605007613300001E-3</v>
      </c>
      <c r="S3193">
        <v>0</v>
      </c>
      <c r="T3193">
        <v>10.8686530404</v>
      </c>
      <c r="U3193">
        <v>4</v>
      </c>
      <c r="V3193">
        <v>3</v>
      </c>
      <c r="Z3193">
        <v>2</v>
      </c>
      <c r="AA3193" t="s">
        <v>474</v>
      </c>
      <c r="AB3193">
        <v>673</v>
      </c>
      <c r="AC3193">
        <v>1.2012923092500001E-2</v>
      </c>
      <c r="AD3193" s="1">
        <v>6.4507205117300001E-5</v>
      </c>
      <c r="AE3193">
        <v>0.24398116366399999</v>
      </c>
      <c r="AF3193">
        <v>9.7272702035400005E-3</v>
      </c>
      <c r="AG3193">
        <v>0.9559049194</v>
      </c>
      <c r="AH3193">
        <v>5.1112302173499996E-3</v>
      </c>
      <c r="AI3193">
        <v>9.3195991449599998E-4</v>
      </c>
      <c r="AJ3193">
        <v>1.04331671503E-4</v>
      </c>
      <c r="AK3193">
        <v>3.3335684203199998</v>
      </c>
      <c r="AL3193">
        <v>1.6988838761100002E-2</v>
      </c>
      <c r="AM3193" s="1">
        <v>9.1226964347699999E-5</v>
      </c>
      <c r="AN3193">
        <v>4.7438705273100004</v>
      </c>
      <c r="AO3193">
        <v>4.15467734804E-2</v>
      </c>
      <c r="AP3193">
        <v>0.20201632028399999</v>
      </c>
      <c r="AQ3193">
        <v>2.0753412943100001E-3</v>
      </c>
      <c r="AR3193">
        <v>0</v>
      </c>
      <c r="AS3193">
        <v>5.6677683982399998</v>
      </c>
      <c r="AT3193">
        <v>2</v>
      </c>
      <c r="AU3193">
        <v>2</v>
      </c>
      <c r="AV3193">
        <f t="shared" si="664"/>
        <v>673</v>
      </c>
      <c r="AW3193" s="2">
        <f t="shared" si="665"/>
        <v>6.1008980897092439E-2</v>
      </c>
      <c r="AX3193" s="2">
        <f t="shared" si="666"/>
        <v>0.29342229618524868</v>
      </c>
      <c r="BC3193" s="2">
        <f t="shared" si="667"/>
        <v>0.17434325986227886</v>
      </c>
      <c r="BD3193" s="2">
        <f t="shared" si="668"/>
        <v>-0.15925679147114302</v>
      </c>
      <c r="BE3193" s="2">
        <f t="shared" si="669"/>
        <v>0.12574005754266029</v>
      </c>
      <c r="BF3193" s="2">
        <f t="shared" si="670"/>
        <v>6.100898089499332E-2</v>
      </c>
      <c r="BG3193" s="2">
        <f t="shared" si="671"/>
        <v>0.29342229618578175</v>
      </c>
      <c r="BH3193" s="2">
        <f t="shared" si="672"/>
        <v>1.9474410431840797E-2</v>
      </c>
      <c r="BI3193" s="2">
        <f t="shared" si="673"/>
        <v>-7.2428577636185552E-4</v>
      </c>
      <c r="BJ3193" s="2">
        <f t="shared" si="674"/>
        <v>8.1671505266392178E-2</v>
      </c>
      <c r="BK3193" s="2">
        <f t="shared" si="675"/>
        <v>0.11547457407457269</v>
      </c>
      <c r="BL3193" s="2"/>
      <c r="BM3193" s="2">
        <f t="shared" si="676"/>
        <v>-0.4785215447422721</v>
      </c>
    </row>
    <row r="3194" spans="1:65">
      <c r="A3194">
        <v>2</v>
      </c>
      <c r="B3194" t="s">
        <v>474</v>
      </c>
      <c r="C3194">
        <v>2101</v>
      </c>
      <c r="D3194">
        <v>1.1094281847899999E-2</v>
      </c>
      <c r="E3194" s="1">
        <v>4.12851875766E-5</v>
      </c>
      <c r="F3194" s="1"/>
      <c r="G3194" s="1"/>
      <c r="H3194" s="1"/>
      <c r="I3194" s="1"/>
      <c r="J3194">
        <v>1.07668132712E-3</v>
      </c>
      <c r="K3194">
        <v>1.1509996308700001E-4</v>
      </c>
      <c r="L3194">
        <v>2.8432193725700001</v>
      </c>
      <c r="M3194">
        <v>1.5689683854099998E-2</v>
      </c>
      <c r="N3194" s="1">
        <v>5.8386072195900001E-5</v>
      </c>
      <c r="O3194">
        <v>4.7579256113200001</v>
      </c>
      <c r="P3194">
        <v>3.2369433644299998E-2</v>
      </c>
      <c r="Q3194">
        <v>0.18712067462000001</v>
      </c>
      <c r="R3194">
        <v>1.4510303662000001E-3</v>
      </c>
      <c r="S3194">
        <v>0</v>
      </c>
      <c r="T3194">
        <v>5.0848658116000003</v>
      </c>
      <c r="U3194">
        <v>4</v>
      </c>
      <c r="V3194">
        <v>3</v>
      </c>
      <c r="Z3194">
        <v>2</v>
      </c>
      <c r="AA3194" t="s">
        <v>474</v>
      </c>
      <c r="AB3194">
        <v>2101</v>
      </c>
      <c r="AC3194">
        <v>1.1769457047700001E-2</v>
      </c>
      <c r="AD3194" s="1">
        <v>5.4813606600900002E-5</v>
      </c>
      <c r="AE3194">
        <v>0.21362729139299999</v>
      </c>
      <c r="AF3194">
        <v>7.7392499068399999E-3</v>
      </c>
      <c r="AG3194">
        <v>0.965033494283</v>
      </c>
      <c r="AH3194">
        <v>3.4012511211699999E-3</v>
      </c>
      <c r="AI3194">
        <v>1.1670978209800001E-3</v>
      </c>
      <c r="AJ3194" s="1">
        <v>9.2807690570500002E-5</v>
      </c>
      <c r="AK3194">
        <v>3.1998147534800001</v>
      </c>
      <c r="AL3194">
        <v>1.6644525778700001E-2</v>
      </c>
      <c r="AM3194" s="1">
        <v>7.7518145857600004E-5</v>
      </c>
      <c r="AN3194">
        <v>4.8683259882699996</v>
      </c>
      <c r="AO3194">
        <v>3.4767604934299999E-2</v>
      </c>
      <c r="AP3194">
        <v>0.20311453909900001</v>
      </c>
      <c r="AQ3194">
        <v>1.7317533455800001E-3</v>
      </c>
      <c r="AR3194">
        <v>0</v>
      </c>
      <c r="AS3194">
        <v>0.72085038903400001</v>
      </c>
      <c r="AT3194">
        <v>2</v>
      </c>
      <c r="AU3194">
        <v>2</v>
      </c>
      <c r="AV3194">
        <f t="shared" si="664"/>
        <v>2101</v>
      </c>
      <c r="AW3194" s="2">
        <f t="shared" si="665"/>
        <v>6.0857945476462096E-2</v>
      </c>
      <c r="AX3194" s="2">
        <f t="shared" si="666"/>
        <v>0.32768214990423744</v>
      </c>
      <c r="BC3194" s="2">
        <f t="shared" si="667"/>
        <v>8.3977024196986744E-2</v>
      </c>
      <c r="BD3194" s="2">
        <f t="shared" si="668"/>
        <v>-0.19367749492369568</v>
      </c>
      <c r="BE3194" s="2">
        <f t="shared" si="669"/>
        <v>0.1254195804763639</v>
      </c>
      <c r="BF3194" s="2">
        <f t="shared" si="670"/>
        <v>6.0857945480557576E-2</v>
      </c>
      <c r="BG3194" s="2">
        <f t="shared" si="671"/>
        <v>0.32768214990566702</v>
      </c>
      <c r="BH3194" s="2">
        <f t="shared" si="672"/>
        <v>2.3203468479485307E-2</v>
      </c>
      <c r="BI3194" s="2">
        <f t="shared" si="673"/>
        <v>7.4087527027903374E-2</v>
      </c>
      <c r="BJ3194" s="2">
        <f t="shared" si="674"/>
        <v>8.5473529376056082E-2</v>
      </c>
      <c r="BK3194" s="2">
        <f t="shared" si="675"/>
        <v>0.19346457932177216</v>
      </c>
      <c r="BL3194" s="2"/>
      <c r="BM3194" s="2">
        <f t="shared" si="676"/>
        <v>-0.85823610381427595</v>
      </c>
    </row>
    <row r="3195" spans="1:65">
      <c r="A3195">
        <v>2</v>
      </c>
      <c r="B3195" t="s">
        <v>474</v>
      </c>
      <c r="C3195">
        <v>808</v>
      </c>
      <c r="D3195">
        <v>1.0986307983700001E-2</v>
      </c>
      <c r="E3195" s="1">
        <v>4.89029974792E-5</v>
      </c>
      <c r="F3195" s="1"/>
      <c r="G3195" s="1"/>
      <c r="H3195" s="1"/>
      <c r="I3195" s="1"/>
      <c r="J3195">
        <v>1.2815793942E-3</v>
      </c>
      <c r="K3195">
        <v>1.0668690966E-4</v>
      </c>
      <c r="L3195">
        <v>2.7881460478900002</v>
      </c>
      <c r="M3195">
        <v>1.55369857509E-2</v>
      </c>
      <c r="N3195" s="1">
        <v>6.91592822757E-5</v>
      </c>
      <c r="O3195">
        <v>4.86812002956</v>
      </c>
      <c r="P3195">
        <v>3.9671582579599997E-2</v>
      </c>
      <c r="Q3195">
        <v>0.18959111442599999</v>
      </c>
      <c r="R3195">
        <v>1.7604864201900001E-3</v>
      </c>
      <c r="S3195">
        <v>0</v>
      </c>
      <c r="T3195">
        <v>3.8829771213200002</v>
      </c>
      <c r="U3195">
        <v>4</v>
      </c>
      <c r="V3195">
        <v>3</v>
      </c>
      <c r="Z3195">
        <v>2</v>
      </c>
      <c r="AA3195" t="s">
        <v>474</v>
      </c>
      <c r="AB3195">
        <v>808</v>
      </c>
      <c r="AC3195">
        <v>1.16537187977E-2</v>
      </c>
      <c r="AD3195" s="1">
        <v>7.3781044038099993E-5</v>
      </c>
      <c r="AE3195">
        <v>0.18900852728199999</v>
      </c>
      <c r="AF3195">
        <v>1.148635573E-2</v>
      </c>
      <c r="AG3195">
        <v>0.97664797352099997</v>
      </c>
      <c r="AH3195">
        <v>2.9495080837599998E-3</v>
      </c>
      <c r="AI3195">
        <v>1.4519920663200001E-3</v>
      </c>
      <c r="AJ3195" s="1">
        <v>9.1764360777799993E-5</v>
      </c>
      <c r="AK3195">
        <v>3.13719163793</v>
      </c>
      <c r="AL3195">
        <v>1.64808471757E-2</v>
      </c>
      <c r="AM3195">
        <v>1.04342153125E-4</v>
      </c>
      <c r="AN3195">
        <v>4.8921872198200003</v>
      </c>
      <c r="AO3195">
        <v>3.7765141268199999E-2</v>
      </c>
      <c r="AP3195">
        <v>0.20210289529600001</v>
      </c>
      <c r="AQ3195">
        <v>2.0177259057400001E-3</v>
      </c>
      <c r="AR3195">
        <v>0</v>
      </c>
      <c r="AS3195">
        <v>0.96339843264400005</v>
      </c>
      <c r="AT3195">
        <v>2</v>
      </c>
      <c r="AU3195">
        <v>2</v>
      </c>
      <c r="AV3195">
        <f t="shared" si="664"/>
        <v>808</v>
      </c>
      <c r="AW3195" s="2">
        <f t="shared" si="665"/>
        <v>6.0749326797520473E-2</v>
      </c>
      <c r="AX3195" s="2">
        <f t="shared" si="666"/>
        <v>0.50872232462808475</v>
      </c>
      <c r="BC3195" s="2">
        <f t="shared" si="667"/>
        <v>0.13297082716157177</v>
      </c>
      <c r="BD3195" s="2">
        <f t="shared" si="668"/>
        <v>-0.13987235106684226</v>
      </c>
      <c r="BE3195" s="2">
        <f t="shared" si="669"/>
        <v>0.12518913430096276</v>
      </c>
      <c r="BF3195" s="2">
        <f t="shared" si="670"/>
        <v>6.0749326795599676E-2</v>
      </c>
      <c r="BG3195" s="2">
        <f t="shared" si="671"/>
        <v>0.50872232463381062</v>
      </c>
      <c r="BH3195" s="2">
        <f t="shared" si="672"/>
        <v>4.9438366584760541E-3</v>
      </c>
      <c r="BI3195" s="2">
        <f t="shared" si="673"/>
        <v>-4.8055590108480623E-2</v>
      </c>
      <c r="BJ3195" s="2">
        <f t="shared" si="674"/>
        <v>6.5993498207341017E-2</v>
      </c>
      <c r="BK3195" s="2">
        <f t="shared" si="675"/>
        <v>0.1461184151152029</v>
      </c>
      <c r="BL3195" s="2"/>
      <c r="BM3195" s="2">
        <f t="shared" si="676"/>
        <v>-0.75189180812981538</v>
      </c>
    </row>
    <row r="3196" spans="1:65">
      <c r="A3196">
        <v>2</v>
      </c>
      <c r="B3196" t="s">
        <v>474</v>
      </c>
      <c r="C3196">
        <v>1018</v>
      </c>
      <c r="D3196">
        <v>1.11394831123E-2</v>
      </c>
      <c r="E3196" s="1">
        <v>3.4957649438299997E-5</v>
      </c>
      <c r="F3196" s="1"/>
      <c r="G3196" s="1"/>
      <c r="H3196" s="1"/>
      <c r="I3196" s="1"/>
      <c r="J3196">
        <v>8.4850352895500004E-4</v>
      </c>
      <c r="K3196" s="1">
        <v>1.02170054419E-5</v>
      </c>
      <c r="L3196">
        <v>2.8664347405999999</v>
      </c>
      <c r="M3196">
        <v>1.5753608095199999E-2</v>
      </c>
      <c r="N3196" s="1">
        <v>4.9437581944300001E-5</v>
      </c>
      <c r="O3196">
        <v>4.7429580116299999</v>
      </c>
      <c r="P3196">
        <v>5.7583315045900002E-2</v>
      </c>
      <c r="Q3196">
        <v>0.187292010393</v>
      </c>
      <c r="R3196">
        <v>2.34860911201E-3</v>
      </c>
      <c r="S3196">
        <v>0</v>
      </c>
      <c r="T3196">
        <v>4.3842708570099997</v>
      </c>
      <c r="U3196">
        <v>4</v>
      </c>
      <c r="V3196">
        <v>3</v>
      </c>
      <c r="Z3196">
        <v>2</v>
      </c>
      <c r="AA3196" t="s">
        <v>474</v>
      </c>
      <c r="AB3196">
        <v>1018</v>
      </c>
      <c r="AC3196">
        <v>1.18155052371E-2</v>
      </c>
      <c r="AD3196" s="1">
        <v>3.1789854595399997E-5</v>
      </c>
      <c r="AE3196">
        <v>0.23047255298300001</v>
      </c>
      <c r="AF3196">
        <v>4.8787893721200003E-3</v>
      </c>
      <c r="AG3196">
        <v>0.96327909188500005</v>
      </c>
      <c r="AH3196">
        <v>1.9047138976500001E-3</v>
      </c>
      <c r="AI3196">
        <v>9.7074143594500005E-4</v>
      </c>
      <c r="AJ3196" s="1">
        <v>1.25556208051E-5</v>
      </c>
      <c r="AK3196">
        <v>3.2249023885599999</v>
      </c>
      <c r="AL3196">
        <v>1.6709647752500001E-2</v>
      </c>
      <c r="AM3196" s="1">
        <v>4.4957643514600002E-5</v>
      </c>
      <c r="AN3196">
        <v>4.8059626401799997</v>
      </c>
      <c r="AO3196">
        <v>3.55822074982E-2</v>
      </c>
      <c r="AP3196">
        <v>0.20129714691700001</v>
      </c>
      <c r="AQ3196">
        <v>1.5857131147999999E-3</v>
      </c>
      <c r="AR3196">
        <v>0</v>
      </c>
      <c r="AS3196">
        <v>0.738076272428</v>
      </c>
      <c r="AT3196">
        <v>2</v>
      </c>
      <c r="AU3196">
        <v>2</v>
      </c>
      <c r="AV3196">
        <f t="shared" si="664"/>
        <v>1018</v>
      </c>
      <c r="AW3196" s="2">
        <f t="shared" si="665"/>
        <v>6.0687028112960631E-2</v>
      </c>
      <c r="AX3196" s="2">
        <f t="shared" si="666"/>
        <v>-9.0618073405968988E-2</v>
      </c>
      <c r="BC3196" s="2">
        <f t="shared" si="667"/>
        <v>0.14406293293858868</v>
      </c>
      <c r="BD3196" s="2">
        <f t="shared" si="668"/>
        <v>0.22889440320833393</v>
      </c>
      <c r="BE3196" s="2">
        <f t="shared" si="669"/>
        <v>0.12505697160402326</v>
      </c>
      <c r="BF3196" s="2">
        <f t="shared" si="670"/>
        <v>6.0687028109535059E-2</v>
      </c>
      <c r="BG3196" s="2">
        <f t="shared" si="671"/>
        <v>-9.0618073407138428E-2</v>
      </c>
      <c r="BH3196" s="2">
        <f t="shared" si="672"/>
        <v>1.3283825915285144E-2</v>
      </c>
      <c r="BI3196" s="2">
        <f t="shared" si="673"/>
        <v>-0.38207434792808975</v>
      </c>
      <c r="BJ3196" s="2">
        <f t="shared" si="674"/>
        <v>7.4777009946193893E-2</v>
      </c>
      <c r="BK3196" s="2">
        <f t="shared" si="675"/>
        <v>-0.32482885010911589</v>
      </c>
      <c r="BL3196" s="2"/>
      <c r="BM3196" s="2">
        <f t="shared" si="676"/>
        <v>-0.83165358699317316</v>
      </c>
    </row>
    <row r="3197" spans="1:65">
      <c r="A3197">
        <v>2</v>
      </c>
      <c r="B3197" t="s">
        <v>474</v>
      </c>
      <c r="C3197">
        <v>216</v>
      </c>
      <c r="D3197">
        <v>1.13627277351E-2</v>
      </c>
      <c r="E3197" s="1">
        <v>7.0484675279900002E-5</v>
      </c>
      <c r="F3197" s="1"/>
      <c r="G3197" s="1"/>
      <c r="H3197" s="1"/>
      <c r="I3197" s="1"/>
      <c r="J3197">
        <v>1.0708995964899999E-3</v>
      </c>
      <c r="K3197">
        <v>1.5522374618399999E-4</v>
      </c>
      <c r="L3197">
        <v>2.9824775345500001</v>
      </c>
      <c r="M3197">
        <v>1.6069323668499998E-2</v>
      </c>
      <c r="N3197" s="1">
        <v>9.9680383720299995E-5</v>
      </c>
      <c r="O3197">
        <v>4.6705771762700001</v>
      </c>
      <c r="P3197">
        <v>4.9652960015199997E-2</v>
      </c>
      <c r="Q3197">
        <v>0.18813001291500001</v>
      </c>
      <c r="R3197">
        <v>2.3155850640800002E-3</v>
      </c>
      <c r="S3197">
        <v>0</v>
      </c>
      <c r="T3197">
        <v>7.8806692575900001</v>
      </c>
      <c r="U3197">
        <v>4</v>
      </c>
      <c r="V3197">
        <v>3</v>
      </c>
      <c r="Z3197">
        <v>2</v>
      </c>
      <c r="AA3197" t="s">
        <v>474</v>
      </c>
      <c r="AB3197">
        <v>216</v>
      </c>
      <c r="AC3197">
        <v>1.2050717124E-2</v>
      </c>
      <c r="AD3197" s="1">
        <v>6.1962797560000005E-5</v>
      </c>
      <c r="AE3197">
        <v>0.24985599193499999</v>
      </c>
      <c r="AF3197">
        <v>1.0538430258199999E-2</v>
      </c>
      <c r="AG3197">
        <v>0.96010539204400003</v>
      </c>
      <c r="AH3197">
        <v>4.6882840231000002E-3</v>
      </c>
      <c r="AI3197">
        <v>1.2679468638700001E-3</v>
      </c>
      <c r="AJ3197">
        <v>1.08704154552E-4</v>
      </c>
      <c r="AK3197">
        <v>3.3545769919900001</v>
      </c>
      <c r="AL3197">
        <v>1.7042287593099999E-2</v>
      </c>
      <c r="AM3197" s="1">
        <v>8.7628628671900002E-5</v>
      </c>
      <c r="AN3197">
        <v>4.7085028941099996</v>
      </c>
      <c r="AO3197">
        <v>4.3108045823700002E-2</v>
      </c>
      <c r="AP3197">
        <v>0.20114102815500001</v>
      </c>
      <c r="AQ3197">
        <v>2.1120680403100001E-3</v>
      </c>
      <c r="AR3197">
        <v>0</v>
      </c>
      <c r="AS3197">
        <v>3.7008000021599998</v>
      </c>
      <c r="AT3197">
        <v>2</v>
      </c>
      <c r="AU3197">
        <v>2</v>
      </c>
      <c r="AV3197">
        <f t="shared" si="664"/>
        <v>216</v>
      </c>
      <c r="AW3197" s="2">
        <f t="shared" si="665"/>
        <v>6.0547907592185736E-2</v>
      </c>
      <c r="AX3197" s="2">
        <f t="shared" si="666"/>
        <v>-0.12090397928427667</v>
      </c>
      <c r="BC3197" s="2">
        <f t="shared" si="667"/>
        <v>0.18400162632038142</v>
      </c>
      <c r="BD3197" s="2">
        <f t="shared" si="668"/>
        <v>-0.29969378252768319</v>
      </c>
      <c r="BE3197" s="2">
        <f t="shared" si="669"/>
        <v>0.12476186429888494</v>
      </c>
      <c r="BF3197" s="2">
        <f t="shared" si="670"/>
        <v>6.0547907595343307E-2</v>
      </c>
      <c r="BG3197" s="2">
        <f t="shared" si="671"/>
        <v>-0.12090397928459863</v>
      </c>
      <c r="BH3197" s="2">
        <f t="shared" si="672"/>
        <v>8.1201351371925148E-3</v>
      </c>
      <c r="BI3197" s="2">
        <f t="shared" si="673"/>
        <v>-0.13181317265871834</v>
      </c>
      <c r="BJ3197" s="2">
        <f t="shared" si="674"/>
        <v>6.9159699924533469E-2</v>
      </c>
      <c r="BK3197" s="2">
        <f t="shared" si="675"/>
        <v>-8.7890109038537528E-2</v>
      </c>
      <c r="BL3197" s="2"/>
      <c r="BM3197" s="2">
        <f t="shared" si="676"/>
        <v>-0.53039521375729615</v>
      </c>
    </row>
    <row r="3198" spans="1:65">
      <c r="A3198">
        <v>2</v>
      </c>
      <c r="B3198" t="s">
        <v>474</v>
      </c>
      <c r="C3198">
        <v>3193</v>
      </c>
      <c r="D3198">
        <v>1.09354190759E-2</v>
      </c>
      <c r="E3198" s="1">
        <v>2.5618924574799999E-5</v>
      </c>
      <c r="F3198" s="1"/>
      <c r="G3198" s="1"/>
      <c r="H3198" s="1"/>
      <c r="I3198" s="1"/>
      <c r="J3198">
        <v>7.2141672686000004E-4</v>
      </c>
      <c r="K3198" s="1">
        <v>7.9617997885899993E-6</v>
      </c>
      <c r="L3198">
        <v>2.7623763174599998</v>
      </c>
      <c r="M3198">
        <v>1.54650179674E-2</v>
      </c>
      <c r="N3198" s="1">
        <v>3.6230630587100003E-5</v>
      </c>
      <c r="O3198">
        <v>4.8639121881899996</v>
      </c>
      <c r="P3198">
        <v>4.57326420427E-2</v>
      </c>
      <c r="Q3198">
        <v>0.18854980551700001</v>
      </c>
      <c r="R3198">
        <v>1.82703050672E-3</v>
      </c>
      <c r="S3198">
        <v>0</v>
      </c>
      <c r="T3198">
        <v>15.5219016265</v>
      </c>
      <c r="U3198">
        <v>4</v>
      </c>
      <c r="V3198">
        <v>3</v>
      </c>
      <c r="Z3198">
        <v>2</v>
      </c>
      <c r="AA3198" t="s">
        <v>474</v>
      </c>
      <c r="AB3198">
        <v>3193</v>
      </c>
      <c r="AC3198">
        <v>1.15970662803E-2</v>
      </c>
      <c r="AD3198" s="1">
        <v>2.1521785128699999E-5</v>
      </c>
      <c r="AE3198">
        <v>0.241426940709</v>
      </c>
      <c r="AF3198">
        <v>3.2062980848200002E-3</v>
      </c>
      <c r="AG3198">
        <v>0.95528281074499999</v>
      </c>
      <c r="AH3198">
        <v>1.73778640157E-3</v>
      </c>
      <c r="AI3198">
        <v>8.6715935435300001E-4</v>
      </c>
      <c r="AJ3198" s="1">
        <v>1.1370254694500001E-5</v>
      </c>
      <c r="AK3198">
        <v>3.1067639597499999</v>
      </c>
      <c r="AL3198">
        <v>1.64007284173E-2</v>
      </c>
      <c r="AM3198" s="1">
        <v>3.0436400415600001E-5</v>
      </c>
      <c r="AN3198">
        <v>4.9418349419199998</v>
      </c>
      <c r="AO3198">
        <v>2.6120019868E-2</v>
      </c>
      <c r="AP3198">
        <v>0.20316145153699999</v>
      </c>
      <c r="AQ3198">
        <v>1.13807381377E-3</v>
      </c>
      <c r="AR3198">
        <v>0</v>
      </c>
      <c r="AS3198">
        <v>6.9442153296700004</v>
      </c>
      <c r="AT3198">
        <v>2</v>
      </c>
      <c r="AU3198">
        <v>2</v>
      </c>
      <c r="AV3198">
        <f t="shared" si="664"/>
        <v>3193</v>
      </c>
      <c r="AW3198" s="2">
        <f t="shared" si="665"/>
        <v>6.0504970116615812E-2</v>
      </c>
      <c r="AX3198" s="2">
        <f t="shared" si="666"/>
        <v>-0.15992628551356691</v>
      </c>
      <c r="BC3198" s="2">
        <f t="shared" si="667"/>
        <v>0.20202280050720692</v>
      </c>
      <c r="BD3198" s="2">
        <f t="shared" si="668"/>
        <v>0.42810105709950591</v>
      </c>
      <c r="BE3198" s="2">
        <f t="shared" si="669"/>
        <v>0.12467079163445186</v>
      </c>
      <c r="BF3198" s="2">
        <f t="shared" si="670"/>
        <v>6.0504970112059506E-2</v>
      </c>
      <c r="BG3198" s="2">
        <f t="shared" si="671"/>
        <v>-0.15992628551055502</v>
      </c>
      <c r="BH3198" s="2">
        <f t="shared" si="672"/>
        <v>1.6020592213651274E-2</v>
      </c>
      <c r="BI3198" s="2">
        <f t="shared" si="673"/>
        <v>-0.42885390606534252</v>
      </c>
      <c r="BJ3198" s="2">
        <f t="shared" si="674"/>
        <v>7.749488778275386E-2</v>
      </c>
      <c r="BK3198" s="2">
        <f t="shared" si="675"/>
        <v>-0.37709096285800853</v>
      </c>
      <c r="BL3198" s="2"/>
      <c r="BM3198" s="2">
        <f t="shared" si="676"/>
        <v>-0.55261826181049978</v>
      </c>
    </row>
    <row r="3199" spans="1:65">
      <c r="A3199">
        <v>2</v>
      </c>
      <c r="B3199" t="s">
        <v>474</v>
      </c>
      <c r="C3199">
        <v>3339</v>
      </c>
      <c r="D3199">
        <v>1.08332341065E-2</v>
      </c>
      <c r="E3199" s="1">
        <v>1.5930831361499999E-5</v>
      </c>
      <c r="F3199" s="1"/>
      <c r="G3199" s="1"/>
      <c r="H3199" s="1"/>
      <c r="I3199" s="1"/>
      <c r="J3199">
        <v>6.9681658462600001E-4</v>
      </c>
      <c r="K3199" s="1">
        <v>6.9629063858599998E-6</v>
      </c>
      <c r="L3199">
        <v>2.7109920038699999</v>
      </c>
      <c r="M3199">
        <v>1.53205065978E-2</v>
      </c>
      <c r="N3199" s="1">
        <v>2.2529597771299999E-5</v>
      </c>
      <c r="O3199">
        <v>5.04452881912</v>
      </c>
      <c r="P3199">
        <v>3.0159033200300001E-2</v>
      </c>
      <c r="Q3199">
        <v>0.193724107102</v>
      </c>
      <c r="R3199">
        <v>1.1927135249E-3</v>
      </c>
      <c r="S3199">
        <v>0</v>
      </c>
      <c r="T3199">
        <v>16.887445703200001</v>
      </c>
      <c r="U3199">
        <v>4</v>
      </c>
      <c r="V3199">
        <v>3</v>
      </c>
      <c r="Z3199">
        <v>2</v>
      </c>
      <c r="AA3199" t="s">
        <v>474</v>
      </c>
      <c r="AB3199">
        <v>3339</v>
      </c>
      <c r="AC3199">
        <v>1.1488214084299999E-2</v>
      </c>
      <c r="AD3199" s="1">
        <v>1.467547308E-5</v>
      </c>
      <c r="AE3199">
        <v>0.244960185592</v>
      </c>
      <c r="AF3199">
        <v>2.2315196925600002E-3</v>
      </c>
      <c r="AG3199">
        <v>0.95344696160099995</v>
      </c>
      <c r="AH3199">
        <v>1.3249663124000001E-3</v>
      </c>
      <c r="AI3199">
        <v>8.5425330471799999E-4</v>
      </c>
      <c r="AJ3199" s="1">
        <v>1.0099072217399999E-5</v>
      </c>
      <c r="AK3199">
        <v>3.04871635174</v>
      </c>
      <c r="AL3199">
        <v>1.6246788165400001E-2</v>
      </c>
      <c r="AM3199" s="1">
        <v>2.07542530639E-5</v>
      </c>
      <c r="AN3199">
        <v>5.0898237183399999</v>
      </c>
      <c r="AO3199">
        <v>1.7983332400699999E-2</v>
      </c>
      <c r="AP3199">
        <v>0.207281333199</v>
      </c>
      <c r="AQ3199">
        <v>7.7876296984299997E-4</v>
      </c>
      <c r="AR3199">
        <v>0</v>
      </c>
      <c r="AS3199">
        <v>2.59309837103</v>
      </c>
      <c r="AT3199">
        <v>2</v>
      </c>
      <c r="AU3199">
        <v>2</v>
      </c>
      <c r="AV3199">
        <f t="shared" si="664"/>
        <v>3339</v>
      </c>
      <c r="AW3199" s="2">
        <f t="shared" si="665"/>
        <v>6.046024403802068E-2</v>
      </c>
      <c r="AX3199" s="2">
        <f t="shared" si="666"/>
        <v>-7.8800550518274906E-2</v>
      </c>
      <c r="BC3199" s="2">
        <f t="shared" si="667"/>
        <v>0.22593710248228441</v>
      </c>
      <c r="BD3199" s="2">
        <f t="shared" si="668"/>
        <v>0.45041045473608599</v>
      </c>
      <c r="BE3199" s="2">
        <f t="shared" si="669"/>
        <v>0.12457592917570071</v>
      </c>
      <c r="BF3199" s="2">
        <f t="shared" si="670"/>
        <v>6.0460244032205408E-2</v>
      </c>
      <c r="BG3199" s="2">
        <f t="shared" si="671"/>
        <v>-7.8800550521215942E-2</v>
      </c>
      <c r="BH3199" s="2">
        <f t="shared" si="672"/>
        <v>8.9790148582997876E-3</v>
      </c>
      <c r="BI3199" s="2">
        <f t="shared" si="673"/>
        <v>-0.40371654882752961</v>
      </c>
      <c r="BJ3199" s="2">
        <f t="shared" si="674"/>
        <v>6.9982132321104562E-2</v>
      </c>
      <c r="BK3199" s="2">
        <f t="shared" si="675"/>
        <v>-0.34706620358958923</v>
      </c>
      <c r="BL3199" s="2"/>
      <c r="BM3199" s="2">
        <f t="shared" si="676"/>
        <v>-0.84644815938394802</v>
      </c>
    </row>
    <row r="3200" spans="1:65">
      <c r="A3200">
        <v>2</v>
      </c>
      <c r="B3200" t="s">
        <v>474</v>
      </c>
      <c r="C3200">
        <v>2572</v>
      </c>
      <c r="D3200">
        <v>1.06046743E-2</v>
      </c>
      <c r="E3200" s="1">
        <v>2.2587591666399999E-5</v>
      </c>
      <c r="F3200" s="1"/>
      <c r="G3200" s="1"/>
      <c r="H3200" s="1"/>
      <c r="I3200" s="1"/>
      <c r="J3200">
        <v>1.16607191623E-4</v>
      </c>
      <c r="K3200" s="1">
        <v>6.5057200568799996E-6</v>
      </c>
      <c r="L3200">
        <v>2.5978056028999998</v>
      </c>
      <c r="M3200">
        <v>1.4997274219599999E-2</v>
      </c>
      <c r="N3200" s="1">
        <v>3.1943678476000001E-5</v>
      </c>
      <c r="O3200">
        <v>5.1616842486500003</v>
      </c>
      <c r="P3200">
        <v>4.7054804622500002E-2</v>
      </c>
      <c r="Q3200">
        <v>0.19404108793399999</v>
      </c>
      <c r="R3200">
        <v>1.81655372637E-3</v>
      </c>
      <c r="S3200">
        <v>0</v>
      </c>
      <c r="T3200">
        <v>6.6667758323099999</v>
      </c>
      <c r="U3200">
        <v>4</v>
      </c>
      <c r="V3200">
        <v>3</v>
      </c>
      <c r="Z3200">
        <v>2</v>
      </c>
      <c r="AA3200" t="s">
        <v>474</v>
      </c>
      <c r="AB3200">
        <v>2572</v>
      </c>
      <c r="AC3200">
        <v>1.1245548894699999E-2</v>
      </c>
      <c r="AD3200" s="1">
        <v>3.27219539245E-5</v>
      </c>
      <c r="AE3200">
        <v>0.18962550017800001</v>
      </c>
      <c r="AF3200">
        <v>4.8561272676799997E-3</v>
      </c>
      <c r="AG3200">
        <v>0.97428396641799997</v>
      </c>
      <c r="AH3200">
        <v>1.4812412767100001E-3</v>
      </c>
      <c r="AI3200">
        <v>1.32503644237E-4</v>
      </c>
      <c r="AJ3200" s="1">
        <v>7.4410118128699999E-6</v>
      </c>
      <c r="AK3200">
        <v>2.9212807457099998</v>
      </c>
      <c r="AL3200">
        <v>1.59036077633E-2</v>
      </c>
      <c r="AM3200" s="1">
        <v>4.6275831027399998E-5</v>
      </c>
      <c r="AN3200">
        <v>5.2106658144400004</v>
      </c>
      <c r="AO3200">
        <v>3.7613222849600003E-2</v>
      </c>
      <c r="AP3200">
        <v>0.20772023766200001</v>
      </c>
      <c r="AQ3200">
        <v>1.6166665779600001E-3</v>
      </c>
      <c r="AR3200">
        <v>0</v>
      </c>
      <c r="AS3200">
        <v>3.64209039711</v>
      </c>
      <c r="AT3200">
        <v>2</v>
      </c>
      <c r="AU3200">
        <v>2</v>
      </c>
      <c r="AV3200">
        <f t="shared" si="664"/>
        <v>2572</v>
      </c>
      <c r="AW3200" s="2">
        <f t="shared" si="665"/>
        <v>6.0433218085726492E-2</v>
      </c>
      <c r="AX3200" s="2">
        <f t="shared" si="666"/>
        <v>0.44866944682621007</v>
      </c>
      <c r="BC3200" s="2">
        <f t="shared" si="667"/>
        <v>0.13632480460891686</v>
      </c>
      <c r="BD3200" s="2">
        <f t="shared" si="668"/>
        <v>0.14376452534272519</v>
      </c>
      <c r="BE3200" s="2">
        <f t="shared" si="669"/>
        <v>0.12451861003336664</v>
      </c>
      <c r="BF3200" s="2">
        <f t="shared" si="670"/>
        <v>6.0433218092092324E-2</v>
      </c>
      <c r="BG3200" s="2">
        <f t="shared" si="671"/>
        <v>0.44866944682554527</v>
      </c>
      <c r="BH3200" s="2">
        <f t="shared" si="672"/>
        <v>9.4894541065372005E-3</v>
      </c>
      <c r="BI3200" s="2">
        <f t="shared" si="673"/>
        <v>-0.20065074860358376</v>
      </c>
      <c r="BJ3200" s="2">
        <f t="shared" si="674"/>
        <v>7.0496150447542164E-2</v>
      </c>
      <c r="BK3200" s="2">
        <f t="shared" si="675"/>
        <v>-0.11003646383167114</v>
      </c>
      <c r="BL3200" s="2"/>
      <c r="BM3200" s="2">
        <f t="shared" si="676"/>
        <v>-0.45369538608769505</v>
      </c>
    </row>
    <row r="3201" spans="1:65">
      <c r="A3201">
        <v>2</v>
      </c>
      <c r="B3201" t="s">
        <v>474</v>
      </c>
      <c r="C3201">
        <v>94</v>
      </c>
      <c r="D3201">
        <v>1.13998918989E-2</v>
      </c>
      <c r="E3201" s="1">
        <v>4.4801873347499998E-5</v>
      </c>
      <c r="F3201" s="1"/>
      <c r="G3201" s="1"/>
      <c r="H3201" s="1"/>
      <c r="I3201" s="1"/>
      <c r="J3201">
        <v>1.1688059960099999E-3</v>
      </c>
      <c r="K3201">
        <v>1.15894296786E-4</v>
      </c>
      <c r="L3201">
        <v>3.0020190655699999</v>
      </c>
      <c r="M3201">
        <v>1.6121881732999999E-2</v>
      </c>
      <c r="N3201" s="1">
        <v>6.3359416907800005E-5</v>
      </c>
      <c r="O3201">
        <v>4.6559494574300002</v>
      </c>
      <c r="P3201">
        <v>2.28768868715E-2</v>
      </c>
      <c r="Q3201">
        <v>0.188154202237</v>
      </c>
      <c r="R3201">
        <v>1.18383736667E-3</v>
      </c>
      <c r="S3201">
        <v>0</v>
      </c>
      <c r="T3201">
        <v>7.2742440881199997</v>
      </c>
      <c r="U3201">
        <v>4</v>
      </c>
      <c r="V3201">
        <v>3</v>
      </c>
      <c r="Z3201">
        <v>2</v>
      </c>
      <c r="AA3201" t="s">
        <v>474</v>
      </c>
      <c r="AB3201">
        <v>94</v>
      </c>
      <c r="AC3201">
        <v>1.2088450487700001E-2</v>
      </c>
      <c r="AD3201" s="1">
        <v>8.1583946995799996E-5</v>
      </c>
      <c r="AE3201">
        <v>0.243656807886</v>
      </c>
      <c r="AF3201">
        <v>1.41893659295E-2</v>
      </c>
      <c r="AG3201">
        <v>0.96365500101599999</v>
      </c>
      <c r="AH3201">
        <v>5.2194853812499997E-3</v>
      </c>
      <c r="AI3201">
        <v>1.3578746362900001E-3</v>
      </c>
      <c r="AJ3201">
        <v>1.03294440607E-4</v>
      </c>
      <c r="AK3201">
        <v>3.3756176729599998</v>
      </c>
      <c r="AL3201">
        <v>1.70956506278E-2</v>
      </c>
      <c r="AM3201">
        <v>1.15377124313E-4</v>
      </c>
      <c r="AN3201">
        <v>4.6755529902299999</v>
      </c>
      <c r="AO3201">
        <v>2.29651015306E-2</v>
      </c>
      <c r="AP3201">
        <v>0.200358859763</v>
      </c>
      <c r="AQ3201">
        <v>1.67240333715E-3</v>
      </c>
      <c r="AR3201">
        <v>0</v>
      </c>
      <c r="AS3201">
        <v>1.97397332773</v>
      </c>
      <c r="AT3201">
        <v>2</v>
      </c>
      <c r="AU3201">
        <v>2</v>
      </c>
      <c r="AV3201">
        <f t="shared" si="664"/>
        <v>94</v>
      </c>
      <c r="AW3201" s="2">
        <f t="shared" si="665"/>
        <v>6.0400448960962617E-2</v>
      </c>
      <c r="AX3201" s="2">
        <f t="shared" si="666"/>
        <v>0.82099409913073385</v>
      </c>
      <c r="BC3201" s="2">
        <f t="shared" si="667"/>
        <v>0.16176220940466715</v>
      </c>
      <c r="BD3201" s="2">
        <f t="shared" si="668"/>
        <v>-0.10871851789450664</v>
      </c>
      <c r="BE3201" s="2">
        <f t="shared" si="669"/>
        <v>0.12444911215747524</v>
      </c>
      <c r="BF3201" s="2">
        <f t="shared" si="670"/>
        <v>6.040044896290156E-2</v>
      </c>
      <c r="BG3201" s="2">
        <f t="shared" si="671"/>
        <v>0.82099409912334975</v>
      </c>
      <c r="BH3201" s="2">
        <f t="shared" si="672"/>
        <v>4.2104264617211949E-3</v>
      </c>
      <c r="BI3201" s="2">
        <f t="shared" si="673"/>
        <v>3.8560604681705029E-3</v>
      </c>
      <c r="BJ3201" s="2">
        <f t="shared" si="674"/>
        <v>6.4865187069417421E-2</v>
      </c>
      <c r="BK3201" s="2">
        <f t="shared" si="675"/>
        <v>0.41269686549452361</v>
      </c>
      <c r="BL3201" s="2"/>
      <c r="BM3201" s="2">
        <f t="shared" si="676"/>
        <v>-0.72863526384084176</v>
      </c>
    </row>
    <row r="3202" spans="1:65">
      <c r="A3202">
        <v>2</v>
      </c>
      <c r="B3202" t="s">
        <v>474</v>
      </c>
      <c r="C3202">
        <v>875</v>
      </c>
      <c r="D3202">
        <v>1.06916120367E-2</v>
      </c>
      <c r="E3202" s="1">
        <v>2.2788319105999999E-5</v>
      </c>
      <c r="F3202" s="1"/>
      <c r="G3202" s="1"/>
      <c r="H3202" s="1"/>
      <c r="I3202" s="1"/>
      <c r="J3202">
        <v>4.6965124711499998E-4</v>
      </c>
      <c r="K3202" s="1">
        <v>1.24712363377E-5</v>
      </c>
      <c r="L3202">
        <v>2.6405741194900001</v>
      </c>
      <c r="M3202">
        <v>1.5120222745900001E-2</v>
      </c>
      <c r="N3202" s="1">
        <v>3.2227549943399998E-5</v>
      </c>
      <c r="O3202">
        <v>5.0697326872000001</v>
      </c>
      <c r="P3202">
        <v>4.4557584244300001E-2</v>
      </c>
      <c r="Q3202">
        <v>0.192146812355</v>
      </c>
      <c r="R3202">
        <v>1.7377174510600001E-3</v>
      </c>
      <c r="S3202">
        <v>0</v>
      </c>
      <c r="T3202">
        <v>7.8706977131900002</v>
      </c>
      <c r="U3202">
        <v>4</v>
      </c>
      <c r="V3202">
        <v>3</v>
      </c>
      <c r="Z3202">
        <v>2</v>
      </c>
      <c r="AA3202" t="s">
        <v>474</v>
      </c>
      <c r="AB3202">
        <v>875</v>
      </c>
      <c r="AC3202">
        <v>1.13364218065E-2</v>
      </c>
      <c r="AD3202" s="1">
        <v>5.9793630765200002E-5</v>
      </c>
      <c r="AE3202">
        <v>0.187370822943</v>
      </c>
      <c r="AF3202">
        <v>8.4834890345099993E-3</v>
      </c>
      <c r="AG3202">
        <v>0.97378973901200006</v>
      </c>
      <c r="AH3202">
        <v>2.56676472401E-3</v>
      </c>
      <c r="AI3202">
        <v>5.2855312318599999E-4</v>
      </c>
      <c r="AJ3202" s="1">
        <v>1.5540237630699999E-5</v>
      </c>
      <c r="AK3202">
        <v>2.9686840115600002</v>
      </c>
      <c r="AL3202">
        <v>1.60321214675E-2</v>
      </c>
      <c r="AM3202" s="1">
        <v>8.4560963571599996E-5</v>
      </c>
      <c r="AN3202">
        <v>5.1488560566499997</v>
      </c>
      <c r="AO3202">
        <v>4.3655125011299999E-2</v>
      </c>
      <c r="AP3202">
        <v>0.20691485905199999</v>
      </c>
      <c r="AQ3202">
        <v>2.0661131675E-3</v>
      </c>
      <c r="AR3202">
        <v>0</v>
      </c>
      <c r="AS3202">
        <v>2.0605524529700001</v>
      </c>
      <c r="AT3202">
        <v>2</v>
      </c>
      <c r="AU3202">
        <v>2</v>
      </c>
      <c r="AV3202">
        <f t="shared" si="664"/>
        <v>875</v>
      </c>
      <c r="AW3202" s="2">
        <f t="shared" si="665"/>
        <v>6.0309873533254579E-2</v>
      </c>
      <c r="AX3202" s="2">
        <f t="shared" si="666"/>
        <v>1.6238719269758151</v>
      </c>
      <c r="BC3202" s="2">
        <f t="shared" si="667"/>
        <v>0.12541620283737298</v>
      </c>
      <c r="BD3202" s="2">
        <f t="shared" si="668"/>
        <v>0.24608637106190853</v>
      </c>
      <c r="BE3202" s="2">
        <f t="shared" si="669"/>
        <v>0.12425702791231293</v>
      </c>
      <c r="BF3202" s="2">
        <f t="shared" si="670"/>
        <v>6.0309873533263274E-2</v>
      </c>
      <c r="BG3202" s="2">
        <f t="shared" si="671"/>
        <v>1.6238719269727657</v>
      </c>
      <c r="BH3202" s="2">
        <f t="shared" si="672"/>
        <v>1.560701013877305E-2</v>
      </c>
      <c r="BI3202" s="2">
        <f t="shared" si="673"/>
        <v>-2.0253773814397243E-2</v>
      </c>
      <c r="BJ3202" s="2">
        <f t="shared" si="674"/>
        <v>7.685814048122408E-2</v>
      </c>
      <c r="BK3202" s="2">
        <f t="shared" si="675"/>
        <v>0.18898107758524266</v>
      </c>
      <c r="BL3202" s="2"/>
      <c r="BM3202" s="2">
        <f t="shared" si="676"/>
        <v>-0.73819951825657704</v>
      </c>
    </row>
    <row r="3203" spans="1:65">
      <c r="A3203">
        <v>2</v>
      </c>
      <c r="B3203" t="s">
        <v>474</v>
      </c>
      <c r="C3203">
        <v>2333</v>
      </c>
      <c r="D3203">
        <v>1.10301787096E-2</v>
      </c>
      <c r="E3203" s="1">
        <v>2.3093484119399998E-5</v>
      </c>
      <c r="F3203" s="1"/>
      <c r="G3203" s="1"/>
      <c r="H3203" s="1"/>
      <c r="I3203" s="1"/>
      <c r="J3203">
        <v>2.8232195327399998E-4</v>
      </c>
      <c r="K3203" s="1">
        <v>6.6981432346000002E-6</v>
      </c>
      <c r="L3203">
        <v>2.81045785863</v>
      </c>
      <c r="M3203">
        <v>1.55990283265E-2</v>
      </c>
      <c r="N3203" s="1">
        <v>3.2659118444100001E-5</v>
      </c>
      <c r="O3203">
        <v>4.8111060111199997</v>
      </c>
      <c r="P3203">
        <v>3.97454154564E-2</v>
      </c>
      <c r="Q3203">
        <v>0.18811888996500001</v>
      </c>
      <c r="R3203">
        <v>1.60321592892E-3</v>
      </c>
      <c r="S3203">
        <v>0</v>
      </c>
      <c r="T3203">
        <v>14.6657714599</v>
      </c>
      <c r="U3203">
        <v>4</v>
      </c>
      <c r="V3203">
        <v>3</v>
      </c>
      <c r="Z3203">
        <v>2</v>
      </c>
      <c r="AA3203" t="s">
        <v>474</v>
      </c>
      <c r="AB3203">
        <v>2333</v>
      </c>
      <c r="AC3203">
        <v>1.16946914958E-2</v>
      </c>
      <c r="AD3203" s="1">
        <v>3.2033896021399997E-5</v>
      </c>
      <c r="AE3203">
        <v>0.24573616242999999</v>
      </c>
      <c r="AF3203">
        <v>4.7880634161299998E-3</v>
      </c>
      <c r="AG3203">
        <v>0.95330357236100005</v>
      </c>
      <c r="AH3203">
        <v>2.8224895324400001E-3</v>
      </c>
      <c r="AI3203">
        <v>3.3787168830199998E-4</v>
      </c>
      <c r="AJ3203" s="1">
        <v>8.9843884655299994E-6</v>
      </c>
      <c r="AK3203">
        <v>3.1592901921299998</v>
      </c>
      <c r="AL3203">
        <v>1.6538791321200001E-2</v>
      </c>
      <c r="AM3203" s="1">
        <v>4.5302770209099997E-5</v>
      </c>
      <c r="AN3203">
        <v>4.9129076671499998</v>
      </c>
      <c r="AO3203">
        <v>3.2220016169300002E-2</v>
      </c>
      <c r="AP3203">
        <v>0.20367245759300001</v>
      </c>
      <c r="AQ3203">
        <v>1.4475596778099999E-3</v>
      </c>
      <c r="AR3203">
        <v>0</v>
      </c>
      <c r="AS3203">
        <v>4.1578542009300001</v>
      </c>
      <c r="AT3203">
        <v>2</v>
      </c>
      <c r="AU3203">
        <v>2</v>
      </c>
      <c r="AV3203">
        <f t="shared" si="664"/>
        <v>2333</v>
      </c>
      <c r="AW3203" s="2">
        <f t="shared" si="665"/>
        <v>6.0244970067588138E-2</v>
      </c>
      <c r="AX3203" s="2">
        <f t="shared" si="666"/>
        <v>0.38714001991970898</v>
      </c>
      <c r="BC3203" s="2">
        <f t="shared" si="667"/>
        <v>0.19676023909514292</v>
      </c>
      <c r="BD3203" s="2">
        <f t="shared" si="668"/>
        <v>0.34132522265575727</v>
      </c>
      <c r="BE3203" s="2">
        <f t="shared" si="669"/>
        <v>0.12411939657050879</v>
      </c>
      <c r="BF3203" s="2">
        <f t="shared" si="670"/>
        <v>6.0244970073136526E-2</v>
      </c>
      <c r="BG3203" s="2">
        <f t="shared" si="671"/>
        <v>0.38714001991943303</v>
      </c>
      <c r="BH3203" s="2">
        <f t="shared" si="672"/>
        <v>2.1159719988440091E-2</v>
      </c>
      <c r="BI3203" s="2">
        <f t="shared" si="673"/>
        <v>-0.18934005848687693</v>
      </c>
      <c r="BJ3203" s="2">
        <f t="shared" si="674"/>
        <v>8.2679456756808337E-2</v>
      </c>
      <c r="BK3203" s="2">
        <f t="shared" si="675"/>
        <v>-9.7090010336198004E-2</v>
      </c>
      <c r="BL3203" s="2"/>
      <c r="BM3203" s="2">
        <f t="shared" si="676"/>
        <v>-0.71649263645634698</v>
      </c>
    </row>
    <row r="3204" spans="1:65">
      <c r="A3204">
        <v>2</v>
      </c>
      <c r="B3204" t="s">
        <v>474</v>
      </c>
      <c r="C3204">
        <v>2955</v>
      </c>
      <c r="D3204">
        <v>1.0850336486200001E-2</v>
      </c>
      <c r="E3204" s="1">
        <v>3.0097476796799999E-5</v>
      </c>
      <c r="F3204" s="1"/>
      <c r="G3204" s="1"/>
      <c r="H3204" s="1"/>
      <c r="I3204" s="1"/>
      <c r="J3204">
        <v>7.4148421033200002E-4</v>
      </c>
      <c r="K3204" s="1">
        <v>1.08325506724E-5</v>
      </c>
      <c r="L3204">
        <v>2.7195584230400001</v>
      </c>
      <c r="M3204">
        <v>1.5344693015100001E-2</v>
      </c>
      <c r="N3204" s="1">
        <v>4.2564259879200002E-5</v>
      </c>
      <c r="O3204">
        <v>4.8651555813599998</v>
      </c>
      <c r="P3204">
        <v>5.4606211688900001E-2</v>
      </c>
      <c r="Q3204">
        <v>0.187130626494</v>
      </c>
      <c r="R3204">
        <v>2.16353434497E-3</v>
      </c>
      <c r="S3204">
        <v>0</v>
      </c>
      <c r="T3204">
        <v>10.508273405200001</v>
      </c>
      <c r="U3204">
        <v>4</v>
      </c>
      <c r="V3204">
        <v>3</v>
      </c>
      <c r="Z3204">
        <v>2</v>
      </c>
      <c r="AA3204" t="s">
        <v>474</v>
      </c>
      <c r="AB3204">
        <v>2955</v>
      </c>
      <c r="AC3204">
        <v>1.15037989641E-2</v>
      </c>
      <c r="AD3204" s="1">
        <v>4.39879596143E-5</v>
      </c>
      <c r="AE3204">
        <v>0.17731148175100001</v>
      </c>
      <c r="AF3204">
        <v>5.9878482376300004E-3</v>
      </c>
      <c r="AG3204">
        <v>0.97639739468099995</v>
      </c>
      <c r="AH3204">
        <v>1.57511321059E-3</v>
      </c>
      <c r="AI3204">
        <v>8.13382454844E-4</v>
      </c>
      <c r="AJ3204" s="1">
        <v>1.2731015593299999E-5</v>
      </c>
      <c r="AK3204">
        <v>3.0569937229800002</v>
      </c>
      <c r="AL3204">
        <v>1.6268828513800002E-2</v>
      </c>
      <c r="AM3204" s="1">
        <v>6.2208369067699997E-5</v>
      </c>
      <c r="AN3204">
        <v>4.9870015258300002</v>
      </c>
      <c r="AO3204">
        <v>4.6309239715100002E-2</v>
      </c>
      <c r="AP3204">
        <v>0.20336945118999999</v>
      </c>
      <c r="AQ3204">
        <v>2.0423280796399998E-3</v>
      </c>
      <c r="AR3204">
        <v>0</v>
      </c>
      <c r="AS3204">
        <v>1.75298180365</v>
      </c>
      <c r="AT3204">
        <v>2</v>
      </c>
      <c r="AU3204">
        <v>2</v>
      </c>
      <c r="AV3204">
        <f t="shared" si="664"/>
        <v>2955</v>
      </c>
      <c r="AW3204" s="2">
        <f t="shared" si="665"/>
        <v>6.0225088754722558E-2</v>
      </c>
      <c r="AX3204" s="2">
        <f t="shared" si="666"/>
        <v>0.4615165221749371</v>
      </c>
      <c r="BC3204" s="2">
        <f t="shared" si="667"/>
        <v>9.6965307568461237E-2</v>
      </c>
      <c r="BD3204" s="2">
        <f t="shared" si="668"/>
        <v>0.1752555772240284</v>
      </c>
      <c r="BE3204" s="2">
        <f t="shared" si="669"/>
        <v>0.12407723881982476</v>
      </c>
      <c r="BF3204" s="2">
        <f t="shared" si="670"/>
        <v>6.0225088751570469E-2</v>
      </c>
      <c r="BG3204" s="2">
        <f t="shared" si="671"/>
        <v>0.46151652217731942</v>
      </c>
      <c r="BH3204" s="2">
        <f t="shared" si="672"/>
        <v>2.5044614181883931E-2</v>
      </c>
      <c r="BI3204" s="2">
        <f t="shared" si="673"/>
        <v>-0.15194190765455634</v>
      </c>
      <c r="BJ3204" s="2">
        <f t="shared" si="674"/>
        <v>8.6778017047469569E-2</v>
      </c>
      <c r="BK3204" s="2">
        <f t="shared" si="675"/>
        <v>-5.6022344000127643E-2</v>
      </c>
      <c r="BL3204" s="2"/>
      <c r="BM3204" s="2">
        <f t="shared" si="676"/>
        <v>-0.8331807961160832</v>
      </c>
    </row>
    <row r="3205" spans="1:65">
      <c r="A3205">
        <v>2</v>
      </c>
      <c r="B3205" t="s">
        <v>474</v>
      </c>
      <c r="C3205">
        <v>2820</v>
      </c>
      <c r="D3205">
        <v>1.1286792271999999E-2</v>
      </c>
      <c r="E3205" s="1">
        <v>4.0793352560599998E-5</v>
      </c>
      <c r="F3205" s="1"/>
      <c r="G3205" s="1"/>
      <c r="H3205" s="1"/>
      <c r="I3205" s="1"/>
      <c r="J3205">
        <v>7.5100249491400004E-4</v>
      </c>
      <c r="K3205" s="1">
        <v>9.0469562178000004E-6</v>
      </c>
      <c r="L3205">
        <v>2.9427478031800001</v>
      </c>
      <c r="M3205">
        <v>1.5961934706800001E-2</v>
      </c>
      <c r="N3205" s="1">
        <v>5.7690512445799998E-5</v>
      </c>
      <c r="O3205">
        <v>4.6757119405200003</v>
      </c>
      <c r="P3205">
        <v>6.3805087336800001E-2</v>
      </c>
      <c r="Q3205">
        <v>0.18707821248500001</v>
      </c>
      <c r="R3205">
        <v>2.6409059413099998E-3</v>
      </c>
      <c r="S3205">
        <v>0</v>
      </c>
      <c r="T3205">
        <v>8.6263254407600005</v>
      </c>
      <c r="U3205">
        <v>4</v>
      </c>
      <c r="V3205">
        <v>3</v>
      </c>
      <c r="Z3205">
        <v>2</v>
      </c>
      <c r="AA3205" t="s">
        <v>474</v>
      </c>
      <c r="AB3205">
        <v>2820</v>
      </c>
      <c r="AC3205">
        <v>1.19651117498E-2</v>
      </c>
      <c r="AD3205" s="1">
        <v>1.9228478186300001E-5</v>
      </c>
      <c r="AE3205">
        <v>0.25661740048300002</v>
      </c>
      <c r="AF3205">
        <v>2.7824276739700001E-3</v>
      </c>
      <c r="AG3205">
        <v>0.94872674929900003</v>
      </c>
      <c r="AH3205">
        <v>1.63923490431E-3</v>
      </c>
      <c r="AI3205">
        <v>8.90829209393E-4</v>
      </c>
      <c r="AJ3205" s="1">
        <v>1.06401921372E-5</v>
      </c>
      <c r="AK3205">
        <v>3.3070860711600001</v>
      </c>
      <c r="AL3205">
        <v>1.6921223311800002E-2</v>
      </c>
      <c r="AM3205" s="1">
        <v>2.7193174634800001E-5</v>
      </c>
      <c r="AN3205">
        <v>4.7811175240299999</v>
      </c>
      <c r="AO3205">
        <v>2.2800445053499999E-2</v>
      </c>
      <c r="AP3205">
        <v>0.202792136303</v>
      </c>
      <c r="AQ3205">
        <v>1.02052109285E-3</v>
      </c>
      <c r="AR3205">
        <v>0</v>
      </c>
      <c r="AS3205">
        <v>1.1220754065</v>
      </c>
      <c r="AT3205">
        <v>2</v>
      </c>
      <c r="AU3205">
        <v>2</v>
      </c>
      <c r="AV3205">
        <f t="shared" si="664"/>
        <v>2820</v>
      </c>
      <c r="AW3205" s="2">
        <f t="shared" si="665"/>
        <v>6.0098517050124117E-2</v>
      </c>
      <c r="AX3205" s="2">
        <f t="shared" si="666"/>
        <v>-0.52863697197391657</v>
      </c>
      <c r="BC3205" s="2">
        <f t="shared" si="667"/>
        <v>0.18618675094416565</v>
      </c>
      <c r="BD3205" s="2">
        <f t="shared" si="668"/>
        <v>0.17610739800699904</v>
      </c>
      <c r="BE3205" s="2">
        <f t="shared" si="669"/>
        <v>0.12380886584514236</v>
      </c>
      <c r="BF3205" s="2">
        <f t="shared" si="670"/>
        <v>6.0098517042005604E-2</v>
      </c>
      <c r="BG3205" s="2">
        <f t="shared" si="671"/>
        <v>-0.52863697197441473</v>
      </c>
      <c r="BH3205" s="2">
        <f t="shared" si="672"/>
        <v>2.2543215846243331E-2</v>
      </c>
      <c r="BI3205" s="2">
        <f t="shared" si="673"/>
        <v>-0.64265474736918515</v>
      </c>
      <c r="BJ3205" s="2">
        <f t="shared" si="674"/>
        <v>8.3996546734483785E-2</v>
      </c>
      <c r="BK3205" s="2">
        <f t="shared" si="675"/>
        <v>-0.61357158659585631</v>
      </c>
      <c r="BL3205" s="2"/>
      <c r="BM3205" s="2">
        <f t="shared" si="676"/>
        <v>-0.8699242899881664</v>
      </c>
    </row>
    <row r="3206" spans="1:65">
      <c r="A3206">
        <v>2</v>
      </c>
      <c r="B3206" t="s">
        <v>474</v>
      </c>
      <c r="C3206">
        <v>1693</v>
      </c>
      <c r="D3206">
        <v>1.0865611510199999E-2</v>
      </c>
      <c r="E3206" s="1">
        <v>2.5626769603200001E-5</v>
      </c>
      <c r="F3206" s="1"/>
      <c r="G3206" s="1"/>
      <c r="H3206" s="1"/>
      <c r="I3206" s="1"/>
      <c r="J3206">
        <v>7.0588170069100001E-4</v>
      </c>
      <c r="K3206" s="1">
        <v>7.6107121157700002E-6</v>
      </c>
      <c r="L3206">
        <v>2.7272209616200001</v>
      </c>
      <c r="M3206">
        <v>1.53662951612E-2</v>
      </c>
      <c r="N3206" s="1">
        <v>3.6241725132600003E-5</v>
      </c>
      <c r="O3206">
        <v>4.8860340069300001</v>
      </c>
      <c r="P3206">
        <v>4.6806893974299997E-2</v>
      </c>
      <c r="Q3206">
        <v>0.18819825425</v>
      </c>
      <c r="R3206">
        <v>1.8567250604400001E-3</v>
      </c>
      <c r="S3206">
        <v>0</v>
      </c>
      <c r="T3206">
        <v>15.8714468345</v>
      </c>
      <c r="U3206">
        <v>4</v>
      </c>
      <c r="V3206">
        <v>3</v>
      </c>
      <c r="Z3206">
        <v>2</v>
      </c>
      <c r="AA3206" t="s">
        <v>474</v>
      </c>
      <c r="AB3206">
        <v>1693</v>
      </c>
      <c r="AC3206">
        <v>1.1515447359500001E-2</v>
      </c>
      <c r="AD3206" s="1">
        <v>1.8193762328999999E-5</v>
      </c>
      <c r="AE3206">
        <v>0.220344870942</v>
      </c>
      <c r="AF3206">
        <v>2.59035852066E-3</v>
      </c>
      <c r="AG3206">
        <v>0.96240662562199997</v>
      </c>
      <c r="AH3206">
        <v>1.1394468734300001E-3</v>
      </c>
      <c r="AI3206">
        <v>8.2629599270500002E-4</v>
      </c>
      <c r="AJ3206" s="1">
        <v>9.4927193759400002E-6</v>
      </c>
      <c r="AK3206">
        <v>3.0631876942199998</v>
      </c>
      <c r="AL3206">
        <v>1.6285301832500002E-2</v>
      </c>
      <c r="AM3206" s="1">
        <v>2.57298654363E-5</v>
      </c>
      <c r="AN3206">
        <v>5.0152030126999998</v>
      </c>
      <c r="AO3206">
        <v>2.4346484000400001E-2</v>
      </c>
      <c r="AP3206">
        <v>0.20472659536400001</v>
      </c>
      <c r="AQ3206">
        <v>1.0451637323599999E-3</v>
      </c>
      <c r="AR3206">
        <v>0</v>
      </c>
      <c r="AS3206">
        <v>2.6926518288999999</v>
      </c>
      <c r="AT3206">
        <v>2</v>
      </c>
      <c r="AU3206">
        <v>2</v>
      </c>
      <c r="AV3206">
        <f t="shared" si="664"/>
        <v>1693</v>
      </c>
      <c r="AW3206" s="2">
        <f t="shared" si="665"/>
        <v>5.9806652270787859E-2</v>
      </c>
      <c r="AX3206" s="2">
        <f t="shared" si="666"/>
        <v>-0.29004854647274181</v>
      </c>
      <c r="BC3206" s="2">
        <f t="shared" si="667"/>
        <v>0.17058707131255044</v>
      </c>
      <c r="BD3206" s="2">
        <f t="shared" si="668"/>
        <v>0.24728399018934527</v>
      </c>
      <c r="BE3206" s="2">
        <f t="shared" si="669"/>
        <v>0.12319014019327269</v>
      </c>
      <c r="BF3206" s="2">
        <f t="shared" si="670"/>
        <v>5.9806652264528914E-2</v>
      </c>
      <c r="BG3206" s="2">
        <f t="shared" si="671"/>
        <v>-0.29004854647066508</v>
      </c>
      <c r="BH3206" s="2">
        <f t="shared" si="672"/>
        <v>2.6436370599712492E-2</v>
      </c>
      <c r="BI3206" s="2">
        <f t="shared" si="673"/>
        <v>-0.4798526043243162</v>
      </c>
      <c r="BJ3206" s="2">
        <f t="shared" si="674"/>
        <v>8.7824093692410038E-2</v>
      </c>
      <c r="BK3206" s="2">
        <f t="shared" si="675"/>
        <v>-0.43709289294973985</v>
      </c>
      <c r="BL3206" s="2"/>
      <c r="BM3206" s="2">
        <f t="shared" si="676"/>
        <v>-0.8303461645949668</v>
      </c>
    </row>
    <row r="3207" spans="1:65">
      <c r="A3207">
        <v>2</v>
      </c>
      <c r="B3207" t="s">
        <v>474</v>
      </c>
      <c r="C3207">
        <v>3368</v>
      </c>
      <c r="D3207">
        <v>1.0872829072799999E-2</v>
      </c>
      <c r="E3207" s="1">
        <v>3.3363411788499999E-5</v>
      </c>
      <c r="F3207" s="1"/>
      <c r="G3207" s="1"/>
      <c r="H3207" s="1"/>
      <c r="I3207" s="1"/>
      <c r="J3207">
        <v>9.1058384661900002E-4</v>
      </c>
      <c r="K3207" s="1">
        <v>1.0795368168999999E-5</v>
      </c>
      <c r="L3207">
        <v>2.7308453182900001</v>
      </c>
      <c r="M3207">
        <v>1.53765023362E-2</v>
      </c>
      <c r="N3207" s="1">
        <v>4.7182989438299999E-5</v>
      </c>
      <c r="O3207">
        <v>4.8830018553599999</v>
      </c>
      <c r="P3207">
        <v>6.05922524882E-2</v>
      </c>
      <c r="Q3207">
        <v>0.18820639757900001</v>
      </c>
      <c r="R3207">
        <v>2.4057635917399999E-3</v>
      </c>
      <c r="S3207">
        <v>0</v>
      </c>
      <c r="T3207">
        <v>16.812833422200001</v>
      </c>
      <c r="U3207">
        <v>4</v>
      </c>
      <c r="V3207">
        <v>3</v>
      </c>
      <c r="Z3207">
        <v>2</v>
      </c>
      <c r="AA3207" t="s">
        <v>474</v>
      </c>
      <c r="AB3207">
        <v>3368</v>
      </c>
      <c r="AC3207">
        <v>1.1521638838900001E-2</v>
      </c>
      <c r="AD3207" s="1">
        <v>3.67651400916E-5</v>
      </c>
      <c r="AE3207">
        <v>0.212866581661</v>
      </c>
      <c r="AF3207">
        <v>4.8012957111200003E-3</v>
      </c>
      <c r="AG3207">
        <v>0.96113530694399996</v>
      </c>
      <c r="AH3207">
        <v>2.2304269009599999E-3</v>
      </c>
      <c r="AI3207">
        <v>1.0685283931900001E-3</v>
      </c>
      <c r="AJ3207" s="1">
        <v>1.65991480931E-5</v>
      </c>
      <c r="AK3207">
        <v>3.0664825314300002</v>
      </c>
      <c r="AL3207">
        <v>1.62940579067E-2</v>
      </c>
      <c r="AM3207" s="1">
        <v>5.1993759740100003E-5</v>
      </c>
      <c r="AN3207">
        <v>5.1129401068</v>
      </c>
      <c r="AO3207">
        <v>4.5885857317500001E-2</v>
      </c>
      <c r="AP3207">
        <v>0.20882856058800001</v>
      </c>
      <c r="AQ3207">
        <v>1.9890645711500001E-3</v>
      </c>
      <c r="AR3207">
        <v>0</v>
      </c>
      <c r="AS3207">
        <v>1.8868452567</v>
      </c>
      <c r="AT3207">
        <v>2</v>
      </c>
      <c r="AU3207">
        <v>2</v>
      </c>
      <c r="AV3207">
        <f t="shared" si="664"/>
        <v>3368</v>
      </c>
      <c r="AW3207" s="2">
        <f t="shared" si="665"/>
        <v>5.9672580315190973E-2</v>
      </c>
      <c r="AX3207" s="2">
        <f t="shared" si="666"/>
        <v>0.10195984525397189</v>
      </c>
      <c r="BC3207" s="2">
        <f t="shared" si="667"/>
        <v>0.17345414939815654</v>
      </c>
      <c r="BD3207" s="2">
        <f t="shared" si="668"/>
        <v>0.53761759981156976</v>
      </c>
      <c r="BE3207" s="2">
        <f t="shared" si="669"/>
        <v>0.12290597746128268</v>
      </c>
      <c r="BF3207" s="2">
        <f t="shared" si="670"/>
        <v>5.9672580307151689E-2</v>
      </c>
      <c r="BG3207" s="2">
        <f t="shared" si="671"/>
        <v>0.10195984525505587</v>
      </c>
      <c r="BH3207" s="2">
        <f t="shared" si="672"/>
        <v>4.7089527764074116E-2</v>
      </c>
      <c r="BI3207" s="2">
        <f t="shared" si="673"/>
        <v>-0.24271081807965444</v>
      </c>
      <c r="BJ3207" s="2">
        <f t="shared" si="674"/>
        <v>0.10957206170605226</v>
      </c>
      <c r="BK3207" s="2">
        <f t="shared" si="675"/>
        <v>-0.17320863197892888</v>
      </c>
      <c r="BL3207" s="2"/>
      <c r="BM3207" s="2">
        <f t="shared" si="676"/>
        <v>-0.88777351150053208</v>
      </c>
    </row>
    <row r="3208" spans="1:65">
      <c r="A3208">
        <v>2</v>
      </c>
      <c r="B3208" t="s">
        <v>474</v>
      </c>
      <c r="C3208">
        <v>3184</v>
      </c>
      <c r="D3208">
        <v>1.10104907307E-2</v>
      </c>
      <c r="E3208" s="1">
        <v>2.3790223485900001E-5</v>
      </c>
      <c r="F3208" s="1"/>
      <c r="G3208" s="1"/>
      <c r="H3208" s="1"/>
      <c r="I3208" s="1"/>
      <c r="J3208">
        <v>8.2955955530099996E-4</v>
      </c>
      <c r="K3208" s="1">
        <v>8.0538302996600002E-6</v>
      </c>
      <c r="L3208">
        <v>2.8004339316400002</v>
      </c>
      <c r="M3208">
        <v>1.55711853198E-2</v>
      </c>
      <c r="N3208" s="1">
        <v>3.3644456705599999E-5</v>
      </c>
      <c r="O3208">
        <v>4.8255568748500002</v>
      </c>
      <c r="P3208">
        <v>4.1210811376800001E-2</v>
      </c>
      <c r="Q3208">
        <v>0.188347147095</v>
      </c>
      <c r="R3208">
        <v>1.6591890798899999E-3</v>
      </c>
      <c r="S3208">
        <v>0</v>
      </c>
      <c r="T3208">
        <v>19.4983854217</v>
      </c>
      <c r="U3208">
        <v>4</v>
      </c>
      <c r="V3208">
        <v>3</v>
      </c>
      <c r="Z3208">
        <v>2</v>
      </c>
      <c r="AA3208" t="s">
        <v>474</v>
      </c>
      <c r="AB3208">
        <v>3184</v>
      </c>
      <c r="AC3208">
        <v>1.1665109580400001E-2</v>
      </c>
      <c r="AD3208" s="1">
        <v>1.3769090243400001E-5</v>
      </c>
      <c r="AE3208">
        <v>0.25016305542099998</v>
      </c>
      <c r="AF3208">
        <v>2.0432902384999998E-3</v>
      </c>
      <c r="AG3208">
        <v>0.95123368189199997</v>
      </c>
      <c r="AH3208">
        <v>1.2098194978900001E-3</v>
      </c>
      <c r="AI3208">
        <v>1.00565360737E-3</v>
      </c>
      <c r="AJ3208" s="1">
        <v>1.0594609259800001E-5</v>
      </c>
      <c r="AK3208">
        <v>3.14332745318</v>
      </c>
      <c r="AL3208">
        <v>1.64969561752E-2</v>
      </c>
      <c r="AM3208" s="1">
        <v>1.94724341637E-5</v>
      </c>
      <c r="AN3208">
        <v>4.9141410793400002</v>
      </c>
      <c r="AO3208">
        <v>1.7352486259299998E-2</v>
      </c>
      <c r="AP3208">
        <v>0.20320826848199999</v>
      </c>
      <c r="AQ3208">
        <v>7.5658352311700004E-4</v>
      </c>
      <c r="AR3208">
        <v>0</v>
      </c>
      <c r="AS3208">
        <v>11.0624184351</v>
      </c>
      <c r="AT3208">
        <v>2</v>
      </c>
      <c r="AU3208">
        <v>2</v>
      </c>
      <c r="AV3208">
        <f t="shared" si="664"/>
        <v>3184</v>
      </c>
      <c r="AW3208" s="2">
        <f t="shared" si="665"/>
        <v>5.9454102974244333E-2</v>
      </c>
      <c r="AX3208" s="2">
        <f t="shared" si="666"/>
        <v>-0.42122905017850421</v>
      </c>
      <c r="BC3208" s="2">
        <f t="shared" si="667"/>
        <v>0.21227415312587841</v>
      </c>
      <c r="BD3208" s="2">
        <f t="shared" si="668"/>
        <v>0.31547460842914232</v>
      </c>
      <c r="BE3208" s="2">
        <f t="shared" si="669"/>
        <v>0.12244299630350258</v>
      </c>
      <c r="BF3208" s="2">
        <f t="shared" si="670"/>
        <v>5.945410297203315E-2</v>
      </c>
      <c r="BG3208" s="2">
        <f t="shared" si="671"/>
        <v>-0.42122905017934553</v>
      </c>
      <c r="BH3208" s="2">
        <f t="shared" si="672"/>
        <v>1.8357301921294551E-2</v>
      </c>
      <c r="BI3208" s="2">
        <f t="shared" si="673"/>
        <v>-0.57893364193579699</v>
      </c>
      <c r="BJ3208" s="2">
        <f t="shared" si="674"/>
        <v>7.8902821817121688E-2</v>
      </c>
      <c r="BK3208" s="2">
        <f t="shared" si="675"/>
        <v>-0.54400403649766083</v>
      </c>
      <c r="BL3208" s="2"/>
      <c r="BM3208" s="2">
        <f t="shared" si="676"/>
        <v>-0.43264951451885375</v>
      </c>
    </row>
    <row r="3209" spans="1:65">
      <c r="A3209">
        <v>2</v>
      </c>
      <c r="B3209" t="s">
        <v>474</v>
      </c>
      <c r="C3209">
        <v>3181</v>
      </c>
      <c r="D3209">
        <v>1.10718386901E-2</v>
      </c>
      <c r="E3209" s="1">
        <v>4.77003239049E-5</v>
      </c>
      <c r="F3209" s="1"/>
      <c r="G3209" s="1"/>
      <c r="H3209" s="1"/>
      <c r="I3209" s="1"/>
      <c r="J3209">
        <v>8.6840866514199995E-4</v>
      </c>
      <c r="K3209">
        <v>1.02647032633E-4</v>
      </c>
      <c r="L3209">
        <v>2.8317276367300002</v>
      </c>
      <c r="M3209">
        <v>1.5657944436E-2</v>
      </c>
      <c r="N3209" s="1">
        <v>6.7458444995800005E-5</v>
      </c>
      <c r="O3209">
        <v>4.7800850557999999</v>
      </c>
      <c r="P3209">
        <v>5.06177112146E-2</v>
      </c>
      <c r="Q3209">
        <v>0.18761186737999999</v>
      </c>
      <c r="R3209">
        <v>2.1448078680499998E-3</v>
      </c>
      <c r="S3209">
        <v>0</v>
      </c>
      <c r="T3209">
        <v>5.3190986670999996</v>
      </c>
      <c r="U3209">
        <v>4</v>
      </c>
      <c r="V3209">
        <v>3</v>
      </c>
      <c r="Z3209">
        <v>2</v>
      </c>
      <c r="AA3209" t="s">
        <v>474</v>
      </c>
      <c r="AB3209">
        <v>3181</v>
      </c>
      <c r="AC3209">
        <v>1.17282590436E-2</v>
      </c>
      <c r="AD3209" s="1">
        <v>3.5810084919299997E-5</v>
      </c>
      <c r="AE3209">
        <v>0.20399581024399999</v>
      </c>
      <c r="AF3209">
        <v>5.6521542910799999E-3</v>
      </c>
      <c r="AG3209">
        <v>0.97279955728599998</v>
      </c>
      <c r="AH3209">
        <v>1.72837680178E-3</v>
      </c>
      <c r="AI3209">
        <v>9.9328739726399994E-4</v>
      </c>
      <c r="AJ3209" s="1">
        <v>7.12512704576E-5</v>
      </c>
      <c r="AK3209">
        <v>3.1774525905000002</v>
      </c>
      <c r="AL3209">
        <v>1.6586263002500001E-2</v>
      </c>
      <c r="AM3209" s="1">
        <v>5.0643107762600001E-5</v>
      </c>
      <c r="AN3209">
        <v>4.8474106147600002</v>
      </c>
      <c r="AO3209">
        <v>3.8496466107300002E-2</v>
      </c>
      <c r="AP3209">
        <v>0.20153398445699999</v>
      </c>
      <c r="AQ3209">
        <v>1.71472897298E-3</v>
      </c>
      <c r="AR3209">
        <v>0</v>
      </c>
      <c r="AS3209">
        <v>2.6470642093899999</v>
      </c>
      <c r="AT3209">
        <v>2</v>
      </c>
      <c r="AU3209">
        <v>2</v>
      </c>
      <c r="AV3209">
        <f t="shared" si="664"/>
        <v>3181</v>
      </c>
      <c r="AW3209" s="2">
        <f t="shared" si="665"/>
        <v>5.9287384134935492E-2</v>
      </c>
      <c r="AX3209" s="2">
        <f t="shared" si="666"/>
        <v>-0.24926956490495827</v>
      </c>
      <c r="BC3209" s="2">
        <f t="shared" si="667"/>
        <v>0.14380180338433191</v>
      </c>
      <c r="BD3209" s="2">
        <f t="shared" si="668"/>
        <v>-0.30586137144023562</v>
      </c>
      <c r="BE3209" s="2">
        <f t="shared" si="669"/>
        <v>0.12208976219522069</v>
      </c>
      <c r="BF3209" s="2">
        <f t="shared" si="670"/>
        <v>5.9287384132342094E-2</v>
      </c>
      <c r="BG3209" s="2">
        <f t="shared" si="671"/>
        <v>-0.24926956490394842</v>
      </c>
      <c r="BH3209" s="2">
        <f t="shared" si="672"/>
        <v>1.4084594348025193E-2</v>
      </c>
      <c r="BI3209" s="2">
        <f t="shared" si="673"/>
        <v>-0.2394664795472575</v>
      </c>
      <c r="BJ3209" s="2">
        <f t="shared" si="674"/>
        <v>7.4207017239486958E-2</v>
      </c>
      <c r="BK3209" s="2">
        <f t="shared" si="675"/>
        <v>-0.20052094244740706</v>
      </c>
      <c r="BL3209" s="2"/>
      <c r="BM3209" s="2">
        <f t="shared" si="676"/>
        <v>-0.50234722552473476</v>
      </c>
    </row>
    <row r="3210" spans="1:65">
      <c r="A3210">
        <v>2</v>
      </c>
      <c r="B3210" t="s">
        <v>474</v>
      </c>
      <c r="C3210">
        <v>1780</v>
      </c>
      <c r="D3210">
        <v>1.06274899838E-2</v>
      </c>
      <c r="E3210" s="1">
        <v>2.1192169642900001E-5</v>
      </c>
      <c r="F3210" s="1"/>
      <c r="G3210" s="1"/>
      <c r="H3210" s="1"/>
      <c r="I3210" s="1"/>
      <c r="J3210">
        <v>1.4727469880999999E-4</v>
      </c>
      <c r="K3210" s="1">
        <v>5.0112325768299999E-6</v>
      </c>
      <c r="L3210">
        <v>2.60899585152</v>
      </c>
      <c r="M3210">
        <v>1.5029540469099999E-2</v>
      </c>
      <c r="N3210" s="1">
        <v>2.9970253725100001E-5</v>
      </c>
      <c r="O3210">
        <v>5.0459885582100004</v>
      </c>
      <c r="P3210">
        <v>4.2939579948200003E-2</v>
      </c>
      <c r="Q3210">
        <v>0.190099904091</v>
      </c>
      <c r="R3210">
        <v>1.6615044976099999E-3</v>
      </c>
      <c r="S3210">
        <v>0</v>
      </c>
      <c r="T3210">
        <v>13.5517354809</v>
      </c>
      <c r="U3210">
        <v>4</v>
      </c>
      <c r="V3210">
        <v>3</v>
      </c>
      <c r="Z3210">
        <v>2</v>
      </c>
      <c r="AA3210" t="s">
        <v>474</v>
      </c>
      <c r="AB3210">
        <v>1780</v>
      </c>
      <c r="AC3210">
        <v>1.12569338456E-2</v>
      </c>
      <c r="AD3210" s="1">
        <v>2.3384408346600001E-5</v>
      </c>
      <c r="AE3210">
        <v>0.18798654728399999</v>
      </c>
      <c r="AF3210">
        <v>3.3873621876300002E-3</v>
      </c>
      <c r="AG3210">
        <v>0.97408262932699996</v>
      </c>
      <c r="AH3210">
        <v>1.0499448927399999E-3</v>
      </c>
      <c r="AI3210">
        <v>1.66739876324E-4</v>
      </c>
      <c r="AJ3210" s="1">
        <v>5.7252784619300004E-6</v>
      </c>
      <c r="AK3210">
        <v>2.9271987268699999</v>
      </c>
      <c r="AL3210">
        <v>1.5919708515199998E-2</v>
      </c>
      <c r="AM3210" s="1">
        <v>3.3070547431900002E-5</v>
      </c>
      <c r="AN3210">
        <v>5.1479084308100003</v>
      </c>
      <c r="AO3210">
        <v>3.1006364784300001E-2</v>
      </c>
      <c r="AP3210">
        <v>0.205426212532</v>
      </c>
      <c r="AQ3210">
        <v>1.30882524924E-3</v>
      </c>
      <c r="AR3210">
        <v>0</v>
      </c>
      <c r="AS3210">
        <v>6.4247591601899998</v>
      </c>
      <c r="AT3210">
        <v>2</v>
      </c>
      <c r="AU3210">
        <v>2</v>
      </c>
      <c r="AV3210">
        <f t="shared" si="664"/>
        <v>1780</v>
      </c>
      <c r="AW3210" s="2">
        <f t="shared" si="665"/>
        <v>5.922789508712703E-2</v>
      </c>
      <c r="AX3210" s="2">
        <f t="shared" si="666"/>
        <v>0.10344569435977805</v>
      </c>
      <c r="BC3210" s="2">
        <f t="shared" si="667"/>
        <v>0.13216918908190844</v>
      </c>
      <c r="BD3210" s="2">
        <f t="shared" si="668"/>
        <v>0.14248907312773154</v>
      </c>
      <c r="BE3210" s="2">
        <f t="shared" si="669"/>
        <v>0.12196373373480646</v>
      </c>
      <c r="BF3210" s="2">
        <f t="shared" si="670"/>
        <v>5.9227895086356168E-2</v>
      </c>
      <c r="BG3210" s="2">
        <f t="shared" si="671"/>
        <v>0.10344569436205721</v>
      </c>
      <c r="BH3210" s="2">
        <f t="shared" si="672"/>
        <v>2.0198197325313531E-2</v>
      </c>
      <c r="BI3210" s="2">
        <f t="shared" si="673"/>
        <v>-0.27790712387721517</v>
      </c>
      <c r="BJ3210" s="2">
        <f t="shared" si="674"/>
        <v>8.0622389128946426E-2</v>
      </c>
      <c r="BK3210" s="2">
        <f t="shared" si="675"/>
        <v>-0.21226499770377591</v>
      </c>
      <c r="BL3210" s="2"/>
      <c r="BM3210" s="2">
        <f t="shared" si="676"/>
        <v>-0.52590875395663217</v>
      </c>
    </row>
    <row r="3211" spans="1:65">
      <c r="A3211">
        <v>2</v>
      </c>
      <c r="B3211" t="s">
        <v>474</v>
      </c>
      <c r="C3211">
        <v>2138</v>
      </c>
      <c r="D3211">
        <v>1.07124568642E-2</v>
      </c>
      <c r="E3211" s="1">
        <v>3.7390694444100002E-5</v>
      </c>
      <c r="F3211" s="1"/>
      <c r="G3211" s="1"/>
      <c r="H3211" s="1"/>
      <c r="I3211" s="1"/>
      <c r="J3211">
        <v>3.2784706097000002E-4</v>
      </c>
      <c r="K3211" s="1">
        <v>1.2796143664599999E-5</v>
      </c>
      <c r="L3211">
        <v>2.65088051077</v>
      </c>
      <c r="M3211">
        <v>1.5149701783700001E-2</v>
      </c>
      <c r="N3211" s="1">
        <v>5.2878427189400002E-5</v>
      </c>
      <c r="O3211">
        <v>5.0274277304100004</v>
      </c>
      <c r="P3211">
        <v>7.3247328018199998E-2</v>
      </c>
      <c r="Q3211">
        <v>0.19091491325099999</v>
      </c>
      <c r="R3211">
        <v>2.8602498259499998E-3</v>
      </c>
      <c r="S3211">
        <v>0</v>
      </c>
      <c r="T3211">
        <v>2.0964366525</v>
      </c>
      <c r="U3211">
        <v>4</v>
      </c>
      <c r="V3211">
        <v>3</v>
      </c>
      <c r="Z3211">
        <v>2</v>
      </c>
      <c r="AA3211" t="s">
        <v>474</v>
      </c>
      <c r="AB3211">
        <v>2138</v>
      </c>
      <c r="AC3211">
        <v>1.13468004964E-2</v>
      </c>
      <c r="AD3211" s="1">
        <v>6.1603498598300003E-5</v>
      </c>
      <c r="AE3211">
        <v>0.16027400240799999</v>
      </c>
      <c r="AF3211">
        <v>9.0587105977900009E-3</v>
      </c>
      <c r="AG3211">
        <v>0.98258078180999997</v>
      </c>
      <c r="AH3211">
        <v>1.7963935487900001E-3</v>
      </c>
      <c r="AI3211">
        <v>3.5599648904300002E-4</v>
      </c>
      <c r="AJ3211" s="1">
        <v>1.40568779706E-5</v>
      </c>
      <c r="AK3211">
        <v>2.9741222627799999</v>
      </c>
      <c r="AL3211">
        <v>1.60467991516E-2</v>
      </c>
      <c r="AM3211" s="1">
        <v>8.7120503207400004E-5</v>
      </c>
      <c r="AN3211">
        <v>5.0622637964699999</v>
      </c>
      <c r="AO3211">
        <v>6.2503005894200006E-2</v>
      </c>
      <c r="AP3211">
        <v>0.203621261483</v>
      </c>
      <c r="AQ3211">
        <v>2.7463999307700002E-3</v>
      </c>
      <c r="AR3211">
        <v>0</v>
      </c>
      <c r="AS3211">
        <v>1.3800370744099999</v>
      </c>
      <c r="AT3211">
        <v>2</v>
      </c>
      <c r="AU3211">
        <v>2</v>
      </c>
      <c r="AV3211">
        <f t="shared" si="664"/>
        <v>2138</v>
      </c>
      <c r="AW3211" s="2">
        <f t="shared" si="665"/>
        <v>5.9215513326351409E-2</v>
      </c>
      <c r="AX3211" s="2">
        <f t="shared" si="666"/>
        <v>0.64756230164162187</v>
      </c>
      <c r="BC3211" s="2">
        <f t="shared" si="667"/>
        <v>8.5861462322445042E-2</v>
      </c>
      <c r="BD3211" s="2">
        <f t="shared" si="668"/>
        <v>9.8524550758817303E-2</v>
      </c>
      <c r="BE3211" s="2">
        <f t="shared" si="669"/>
        <v>0.12193750366971767</v>
      </c>
      <c r="BF3211" s="2">
        <f t="shared" si="670"/>
        <v>5.9215513328797847E-2</v>
      </c>
      <c r="BG3211" s="2">
        <f t="shared" si="671"/>
        <v>0.64756230164243922</v>
      </c>
      <c r="BH3211" s="2">
        <f t="shared" si="672"/>
        <v>6.9292027509977915E-3</v>
      </c>
      <c r="BI3211" s="2">
        <f t="shared" si="673"/>
        <v>-0.1466855162461396</v>
      </c>
      <c r="BJ3211" s="2">
        <f t="shared" si="674"/>
        <v>6.655503237347779E-2</v>
      </c>
      <c r="BK3211" s="2">
        <f t="shared" si="675"/>
        <v>-3.9804178693441813E-2</v>
      </c>
      <c r="BL3211" s="2"/>
      <c r="BM3211" s="2">
        <f t="shared" si="676"/>
        <v>-0.34172250195859427</v>
      </c>
    </row>
    <row r="3212" spans="1:65">
      <c r="A3212">
        <v>2</v>
      </c>
      <c r="B3212" t="s">
        <v>474</v>
      </c>
      <c r="C3212">
        <v>224</v>
      </c>
      <c r="D3212">
        <v>1.10320285829E-2</v>
      </c>
      <c r="E3212" s="1">
        <v>5.30482528539E-5</v>
      </c>
      <c r="F3212" s="1"/>
      <c r="G3212" s="1"/>
      <c r="H3212" s="1"/>
      <c r="I3212" s="1"/>
      <c r="J3212">
        <v>7.7874681407499998E-4</v>
      </c>
      <c r="K3212">
        <v>1.3137278581000001E-4</v>
      </c>
      <c r="L3212">
        <v>2.8114006225299999</v>
      </c>
      <c r="M3212">
        <v>1.56016444425E-2</v>
      </c>
      <c r="N3212" s="1">
        <v>7.5021558646200004E-5</v>
      </c>
      <c r="O3212">
        <v>4.7877467764999997</v>
      </c>
      <c r="P3212">
        <v>4.1803747081700003E-2</v>
      </c>
      <c r="Q3212">
        <v>0.18723691761200001</v>
      </c>
      <c r="R3212">
        <v>1.8663653527199999E-3</v>
      </c>
      <c r="S3212">
        <v>0</v>
      </c>
      <c r="T3212">
        <v>6.4610577099500004</v>
      </c>
      <c r="U3212">
        <v>4</v>
      </c>
      <c r="V3212">
        <v>3</v>
      </c>
      <c r="Z3212">
        <v>2</v>
      </c>
      <c r="AA3212" t="s">
        <v>474</v>
      </c>
      <c r="AB3212">
        <v>224</v>
      </c>
      <c r="AC3212">
        <v>1.16846704912E-2</v>
      </c>
      <c r="AD3212" s="1">
        <v>5.8775965449799999E-5</v>
      </c>
      <c r="AE3212">
        <v>0.213904424058</v>
      </c>
      <c r="AF3212">
        <v>9.6457674408000002E-3</v>
      </c>
      <c r="AG3212">
        <v>0.97070820520199996</v>
      </c>
      <c r="AH3212">
        <v>3.1059358313E-3</v>
      </c>
      <c r="AI3212">
        <v>8.7167428924300001E-4</v>
      </c>
      <c r="AJ3212">
        <v>1.03634479633E-4</v>
      </c>
      <c r="AK3212">
        <v>3.1538782156899998</v>
      </c>
      <c r="AL3212">
        <v>1.6524619480600002E-2</v>
      </c>
      <c r="AM3212" s="1">
        <v>8.3121767480699997E-5</v>
      </c>
      <c r="AN3212">
        <v>4.8261864514499999</v>
      </c>
      <c r="AO3212">
        <v>3.9096246844200003E-2</v>
      </c>
      <c r="AP3212">
        <v>0.199905847463</v>
      </c>
      <c r="AQ3212">
        <v>1.9062107033100001E-3</v>
      </c>
      <c r="AR3212">
        <v>0</v>
      </c>
      <c r="AS3212">
        <v>1.47511336337</v>
      </c>
      <c r="AT3212">
        <v>2</v>
      </c>
      <c r="AU3212">
        <v>2</v>
      </c>
      <c r="AV3212">
        <f t="shared" si="664"/>
        <v>224</v>
      </c>
      <c r="AW3212" s="2">
        <f t="shared" si="665"/>
        <v>5.9158830435919657E-2</v>
      </c>
      <c r="AX3212" s="2">
        <f t="shared" si="666"/>
        <v>0.10797174813041764</v>
      </c>
      <c r="BC3212" s="2">
        <f t="shared" si="667"/>
        <v>0.11932950926852885</v>
      </c>
      <c r="BD3212" s="2">
        <f t="shared" si="668"/>
        <v>-0.21114195003154596</v>
      </c>
      <c r="BE3212" s="2">
        <f t="shared" si="669"/>
        <v>0.12181742808742849</v>
      </c>
      <c r="BF3212" s="2">
        <f t="shared" si="670"/>
        <v>5.9158830436216808E-2</v>
      </c>
      <c r="BG3212" s="2">
        <f t="shared" si="671"/>
        <v>0.10797174813043271</v>
      </c>
      <c r="BH3212" s="2">
        <f t="shared" si="672"/>
        <v>8.0287610737218001E-3</v>
      </c>
      <c r="BI3212" s="2">
        <f t="shared" si="673"/>
        <v>-6.4766927046241624E-2</v>
      </c>
      <c r="BJ3212" s="2">
        <f t="shared" si="674"/>
        <v>6.7662563625689787E-2</v>
      </c>
      <c r="BK3212" s="2">
        <f t="shared" si="675"/>
        <v>2.1349169674592584E-2</v>
      </c>
      <c r="BL3212" s="2"/>
      <c r="BM3212" s="2">
        <f t="shared" si="676"/>
        <v>-0.77169165954076957</v>
      </c>
    </row>
    <row r="3213" spans="1:65">
      <c r="A3213">
        <v>2</v>
      </c>
      <c r="B3213" t="s">
        <v>474</v>
      </c>
      <c r="C3213">
        <v>2971</v>
      </c>
      <c r="D3213">
        <v>1.09988050895E-2</v>
      </c>
      <c r="E3213" s="1">
        <v>4.6291236203499998E-5</v>
      </c>
      <c r="F3213" s="1"/>
      <c r="G3213" s="1"/>
      <c r="H3213" s="1"/>
      <c r="I3213" s="1"/>
      <c r="J3213">
        <v>9.7353162612799995E-4</v>
      </c>
      <c r="K3213">
        <v>1.17572895246E-4</v>
      </c>
      <c r="L3213">
        <v>2.7944927794500001</v>
      </c>
      <c r="M3213">
        <v>1.55546593274E-2</v>
      </c>
      <c r="N3213" s="1">
        <v>6.5465694057999994E-5</v>
      </c>
      <c r="O3213">
        <v>4.8746440648</v>
      </c>
      <c r="P3213">
        <v>4.1405269009699999E-2</v>
      </c>
      <c r="Q3213">
        <v>0.190061147929</v>
      </c>
      <c r="R3213">
        <v>1.8016931879800001E-3</v>
      </c>
      <c r="S3213">
        <v>0</v>
      </c>
      <c r="T3213">
        <v>8.3439689663499994</v>
      </c>
      <c r="U3213">
        <v>4</v>
      </c>
      <c r="V3213">
        <v>3</v>
      </c>
      <c r="Z3213">
        <v>2</v>
      </c>
      <c r="AA3213" t="s">
        <v>474</v>
      </c>
      <c r="AB3213">
        <v>2971</v>
      </c>
      <c r="AC3213">
        <v>1.16490729638E-2</v>
      </c>
      <c r="AD3213" s="1">
        <v>5.3652919587200001E-5</v>
      </c>
      <c r="AE3213">
        <v>0.22938511646400001</v>
      </c>
      <c r="AF3213">
        <v>8.2235926545999993E-3</v>
      </c>
      <c r="AG3213">
        <v>0.96103267972200002</v>
      </c>
      <c r="AH3213">
        <v>4.2168005604799998E-3</v>
      </c>
      <c r="AI3213">
        <v>1.09469039654E-3</v>
      </c>
      <c r="AJ3213" s="1">
        <v>9.3961437945200006E-5</v>
      </c>
      <c r="AK3213">
        <v>3.13469081118</v>
      </c>
      <c r="AL3213">
        <v>1.6474276974500001E-2</v>
      </c>
      <c r="AM3213" s="1">
        <v>7.5876686541100002E-5</v>
      </c>
      <c r="AN3213">
        <v>4.9769268130400004</v>
      </c>
      <c r="AO3213">
        <v>4.2256775259399998E-2</v>
      </c>
      <c r="AP3213">
        <v>0.20552163766000001</v>
      </c>
      <c r="AQ3213">
        <v>1.9851974337900002E-3</v>
      </c>
      <c r="AR3213">
        <v>0</v>
      </c>
      <c r="AS3213">
        <v>2.8312324339499999</v>
      </c>
      <c r="AT3213">
        <v>2</v>
      </c>
      <c r="AU3213">
        <v>2</v>
      </c>
      <c r="AV3213">
        <f t="shared" si="664"/>
        <v>2971</v>
      </c>
      <c r="AW3213" s="2">
        <f t="shared" si="665"/>
        <v>5.912168358368107E-2</v>
      </c>
      <c r="AX3213" s="2">
        <f t="shared" si="666"/>
        <v>0.1590297427214398</v>
      </c>
      <c r="BC3213" s="2">
        <f t="shared" si="667"/>
        <v>0.12445283456674276</v>
      </c>
      <c r="BD3213" s="2">
        <f t="shared" si="668"/>
        <v>-0.20082398457057044</v>
      </c>
      <c r="BE3213" s="2">
        <f t="shared" si="669"/>
        <v>0.12173874065151682</v>
      </c>
      <c r="BF3213" s="2">
        <f t="shared" si="670"/>
        <v>5.9121683589692463E-2</v>
      </c>
      <c r="BG3213" s="2">
        <f t="shared" si="671"/>
        <v>0.15902974272106982</v>
      </c>
      <c r="BH3213" s="2">
        <f t="shared" si="672"/>
        <v>2.0982608551583942E-2</v>
      </c>
      <c r="BI3213" s="2">
        <f t="shared" si="673"/>
        <v>2.0565166464695993E-2</v>
      </c>
      <c r="BJ3213" s="2">
        <f t="shared" si="674"/>
        <v>8.1344819282978792E-2</v>
      </c>
      <c r="BK3213" s="2">
        <f t="shared" si="675"/>
        <v>0.1018509960709454</v>
      </c>
      <c r="BL3213" s="2"/>
      <c r="BM3213" s="2">
        <f t="shared" si="676"/>
        <v>-0.66068516729053717</v>
      </c>
    </row>
    <row r="3214" spans="1:65">
      <c r="A3214">
        <v>2</v>
      </c>
      <c r="B3214" t="s">
        <v>474</v>
      </c>
      <c r="C3214">
        <v>2797</v>
      </c>
      <c r="D3214">
        <v>1.1015915634400001E-2</v>
      </c>
      <c r="E3214" s="1">
        <v>5.3058942797399997E-5</v>
      </c>
      <c r="F3214" s="1"/>
      <c r="G3214" s="1"/>
      <c r="H3214" s="1"/>
      <c r="I3214" s="1"/>
      <c r="J3214">
        <v>7.7032359561900003E-4</v>
      </c>
      <c r="K3214">
        <v>1.1923120775099999E-4</v>
      </c>
      <c r="L3214">
        <v>2.8031941767799999</v>
      </c>
      <c r="M3214">
        <v>1.55788572921E-2</v>
      </c>
      <c r="N3214" s="1">
        <v>7.50366765093E-5</v>
      </c>
      <c r="O3214">
        <v>4.7848141426100002</v>
      </c>
      <c r="P3214">
        <v>4.8028138753000001E-2</v>
      </c>
      <c r="Q3214">
        <v>0.18684892617000001</v>
      </c>
      <c r="R3214">
        <v>2.0802684294799999E-3</v>
      </c>
      <c r="S3214">
        <v>0</v>
      </c>
      <c r="T3214">
        <v>8.4109637926099996</v>
      </c>
      <c r="U3214">
        <v>4</v>
      </c>
      <c r="V3214">
        <v>3</v>
      </c>
      <c r="Z3214">
        <v>2</v>
      </c>
      <c r="AA3214" t="s">
        <v>474</v>
      </c>
      <c r="AB3214">
        <v>2797</v>
      </c>
      <c r="AC3214">
        <v>1.1666742981200001E-2</v>
      </c>
      <c r="AD3214" s="1">
        <v>6.7387615597900004E-5</v>
      </c>
      <c r="AE3214">
        <v>0.23840926533699999</v>
      </c>
      <c r="AF3214">
        <v>1.0673099543200001E-2</v>
      </c>
      <c r="AG3214">
        <v>0.95847667771</v>
      </c>
      <c r="AH3214">
        <v>5.4270713430699998E-3</v>
      </c>
      <c r="AI3214">
        <v>9.9616830800499994E-4</v>
      </c>
      <c r="AJ3214" s="1">
        <v>9.9120897320000001E-5</v>
      </c>
      <c r="AK3214">
        <v>3.1442078003399998</v>
      </c>
      <c r="AL3214">
        <v>1.64992661528E-2</v>
      </c>
      <c r="AM3214" s="1">
        <v>9.5300479914499998E-5</v>
      </c>
      <c r="AN3214">
        <v>4.8996957570999999</v>
      </c>
      <c r="AO3214">
        <v>4.9409445751000002E-2</v>
      </c>
      <c r="AP3214">
        <v>0.20263929980699999</v>
      </c>
      <c r="AQ3214">
        <v>2.3549223527099998E-3</v>
      </c>
      <c r="AR3214">
        <v>0</v>
      </c>
      <c r="AS3214">
        <v>0.79508973778000003</v>
      </c>
      <c r="AT3214">
        <v>2</v>
      </c>
      <c r="AU3214">
        <v>2</v>
      </c>
      <c r="AV3214">
        <f t="shared" si="664"/>
        <v>2797</v>
      </c>
      <c r="AW3214" s="2">
        <f t="shared" si="665"/>
        <v>5.9080640084753895E-2</v>
      </c>
      <c r="AX3214" s="2">
        <f t="shared" si="666"/>
        <v>0.27005198454881657</v>
      </c>
      <c r="BC3214" s="2">
        <f t="shared" si="667"/>
        <v>0.29318161052112196</v>
      </c>
      <c r="BD3214" s="2">
        <f t="shared" si="668"/>
        <v>-0.16866649940339407</v>
      </c>
      <c r="BE3214" s="2">
        <f t="shared" si="669"/>
        <v>0.12165180221361571</v>
      </c>
      <c r="BF3214" s="2">
        <f t="shared" si="670"/>
        <v>5.9080640090768223E-2</v>
      </c>
      <c r="BG3214" s="2">
        <f t="shared" si="671"/>
        <v>0.27005198454769669</v>
      </c>
      <c r="BH3214" s="2">
        <f t="shared" si="672"/>
        <v>2.4009629437212507E-2</v>
      </c>
      <c r="BI3214" s="2">
        <f t="shared" si="673"/>
        <v>2.8760369105782176E-2</v>
      </c>
      <c r="BJ3214" s="2">
        <f t="shared" si="674"/>
        <v>8.450877380281803E-2</v>
      </c>
      <c r="BK3214" s="2">
        <f t="shared" si="675"/>
        <v>0.13202811682271917</v>
      </c>
      <c r="BL3214" s="2"/>
      <c r="BM3214" s="2">
        <f t="shared" si="676"/>
        <v>-0.90546984181782142</v>
      </c>
    </row>
    <row r="3215" spans="1:65">
      <c r="A3215">
        <v>2</v>
      </c>
      <c r="B3215" t="s">
        <v>474</v>
      </c>
      <c r="C3215">
        <v>1936</v>
      </c>
      <c r="D3215">
        <v>1.1164011698199999E-2</v>
      </c>
      <c r="E3215" s="1">
        <v>3.2020323850899997E-5</v>
      </c>
      <c r="F3215" s="1"/>
      <c r="G3215" s="1"/>
      <c r="H3215" s="1"/>
      <c r="I3215" s="1"/>
      <c r="J3215">
        <v>3.8775995895499999E-4</v>
      </c>
      <c r="K3215" s="1">
        <v>7.1209258604800001E-6</v>
      </c>
      <c r="L3215">
        <v>2.8790721312800001</v>
      </c>
      <c r="M3215">
        <v>1.5788296754100001E-2</v>
      </c>
      <c r="N3215" s="1">
        <v>4.5283576261499998E-5</v>
      </c>
      <c r="O3215">
        <v>4.71644621085</v>
      </c>
      <c r="P3215">
        <v>5.2139409526700001E-2</v>
      </c>
      <c r="Q3215">
        <v>0.18665520317100001</v>
      </c>
      <c r="R3215">
        <v>2.1317561376199999E-3</v>
      </c>
      <c r="S3215">
        <v>0</v>
      </c>
      <c r="T3215">
        <v>25.183746335599999</v>
      </c>
      <c r="U3215">
        <v>4</v>
      </c>
      <c r="V3215">
        <v>3</v>
      </c>
      <c r="Z3215">
        <v>2</v>
      </c>
      <c r="AA3215" t="s">
        <v>474</v>
      </c>
      <c r="AB3215">
        <v>1936</v>
      </c>
      <c r="AC3215">
        <v>1.1823374079699999E-2</v>
      </c>
      <c r="AD3215" s="1">
        <v>2.9972329851899999E-5</v>
      </c>
      <c r="AE3215">
        <v>0.229535268993</v>
      </c>
      <c r="AF3215">
        <v>3.9308978115599998E-3</v>
      </c>
      <c r="AG3215">
        <v>0.95468654811200004</v>
      </c>
      <c r="AH3215">
        <v>2.11679991571E-3</v>
      </c>
      <c r="AI3215">
        <v>4.5270041228599999E-4</v>
      </c>
      <c r="AJ3215" s="1">
        <v>9.0559112631199999E-6</v>
      </c>
      <c r="AK3215">
        <v>3.2291992339200002</v>
      </c>
      <c r="AL3215">
        <v>1.6720775976499999E-2</v>
      </c>
      <c r="AM3215" s="1">
        <v>4.2387275372399999E-5</v>
      </c>
      <c r="AN3215">
        <v>4.9838521879000002</v>
      </c>
      <c r="AO3215">
        <v>3.64809255061E-2</v>
      </c>
      <c r="AP3215">
        <v>0.208887049651</v>
      </c>
      <c r="AQ3215">
        <v>1.61811430786E-3</v>
      </c>
      <c r="AR3215">
        <v>0</v>
      </c>
      <c r="AS3215">
        <v>1.3040439607500001</v>
      </c>
      <c r="AT3215">
        <v>2</v>
      </c>
      <c r="AU3215">
        <v>2</v>
      </c>
      <c r="AV3215">
        <f t="shared" si="664"/>
        <v>1936</v>
      </c>
      <c r="AW3215" s="2">
        <f t="shared" si="665"/>
        <v>5.9061419794670292E-2</v>
      </c>
      <c r="AX3215" s="2">
        <f t="shared" si="666"/>
        <v>-6.3959190685775491E-2</v>
      </c>
      <c r="BC3215" s="2">
        <f t="shared" si="667"/>
        <v>0.16747591346464016</v>
      </c>
      <c r="BD3215" s="2">
        <f t="shared" si="668"/>
        <v>0.27173227759312302</v>
      </c>
      <c r="BE3215" s="2">
        <f t="shared" si="669"/>
        <v>0.12161109089140394</v>
      </c>
      <c r="BF3215" s="2">
        <f t="shared" si="670"/>
        <v>5.9061419792343701E-2</v>
      </c>
      <c r="BG3215" s="2">
        <f t="shared" si="671"/>
        <v>-6.3959190687031237E-2</v>
      </c>
      <c r="BH3215" s="2">
        <f t="shared" si="672"/>
        <v>5.6696496704413409E-2</v>
      </c>
      <c r="BI3215" s="2">
        <f t="shared" si="673"/>
        <v>-0.30031955027379947</v>
      </c>
      <c r="BJ3215" s="2">
        <f t="shared" si="674"/>
        <v>0.11910649208976389</v>
      </c>
      <c r="BK3215" s="2">
        <f t="shared" si="675"/>
        <v>-0.24094774289401391</v>
      </c>
      <c r="BL3215" s="2"/>
      <c r="BM3215" s="2">
        <f t="shared" si="676"/>
        <v>-0.94821882561187532</v>
      </c>
    </row>
    <row r="3216" spans="1:65">
      <c r="A3216">
        <v>2</v>
      </c>
      <c r="B3216" t="s">
        <v>474</v>
      </c>
      <c r="C3216">
        <v>311</v>
      </c>
      <c r="D3216">
        <v>1.11884795657E-2</v>
      </c>
      <c r="E3216" s="1">
        <v>3.6303169131499998E-5</v>
      </c>
      <c r="F3216" s="1"/>
      <c r="G3216" s="1"/>
      <c r="H3216" s="1"/>
      <c r="I3216" s="1"/>
      <c r="J3216">
        <v>4.3763142955400002E-4</v>
      </c>
      <c r="K3216" s="1">
        <v>7.5902600669599998E-6</v>
      </c>
      <c r="L3216">
        <v>2.8917059323199998</v>
      </c>
      <c r="M3216">
        <v>1.5822899544199999E-2</v>
      </c>
      <c r="N3216" s="1">
        <v>5.1340434142900001E-5</v>
      </c>
      <c r="O3216">
        <v>4.6773100752600003</v>
      </c>
      <c r="P3216">
        <v>5.8374411550599997E-2</v>
      </c>
      <c r="Q3216">
        <v>0.18551206802</v>
      </c>
      <c r="R3216">
        <v>2.39222013846E-3</v>
      </c>
      <c r="S3216">
        <v>0</v>
      </c>
      <c r="T3216">
        <v>6.0520248483900003</v>
      </c>
      <c r="U3216">
        <v>4</v>
      </c>
      <c r="V3216">
        <v>3</v>
      </c>
      <c r="Z3216">
        <v>2</v>
      </c>
      <c r="AA3216" t="s">
        <v>474</v>
      </c>
      <c r="AB3216">
        <v>311</v>
      </c>
      <c r="AC3216">
        <v>1.1849264025899999E-2</v>
      </c>
      <c r="AD3216" s="1">
        <v>2.9178378207600001E-5</v>
      </c>
      <c r="AE3216">
        <v>0.199287068708</v>
      </c>
      <c r="AF3216">
        <v>4.5717800938300003E-3</v>
      </c>
      <c r="AG3216">
        <v>0.97493058260800003</v>
      </c>
      <c r="AH3216">
        <v>1.1714251018600001E-3</v>
      </c>
      <c r="AI3216">
        <v>4.7897610483899999E-4</v>
      </c>
      <c r="AJ3216" s="1">
        <v>8.0801534782900005E-6</v>
      </c>
      <c r="AK3216">
        <v>3.24335683877</v>
      </c>
      <c r="AL3216">
        <v>1.6757389889599999E-2</v>
      </c>
      <c r="AM3216" s="1">
        <v>4.1264458189300001E-5</v>
      </c>
      <c r="AN3216">
        <v>4.7254150771500001</v>
      </c>
      <c r="AO3216">
        <v>3.4005567343699999E-2</v>
      </c>
      <c r="AP3216">
        <v>0.19848892115</v>
      </c>
      <c r="AQ3216">
        <v>1.5096990973199999E-3</v>
      </c>
      <c r="AR3216">
        <v>0</v>
      </c>
      <c r="AS3216">
        <v>4.5284140527699996</v>
      </c>
      <c r="AT3216">
        <v>2</v>
      </c>
      <c r="AU3216">
        <v>2</v>
      </c>
      <c r="AV3216">
        <f t="shared" si="664"/>
        <v>311</v>
      </c>
      <c r="AW3216" s="2">
        <f t="shared" si="665"/>
        <v>5.9059361579900015E-2</v>
      </c>
      <c r="AX3216" s="2">
        <f t="shared" si="666"/>
        <v>-0.19625809796638022</v>
      </c>
      <c r="BC3216" s="2">
        <f t="shared" si="667"/>
        <v>9.4473734044045368E-2</v>
      </c>
      <c r="BD3216" s="2">
        <f t="shared" si="668"/>
        <v>6.4542374965843502E-2</v>
      </c>
      <c r="BE3216" s="2">
        <f t="shared" si="669"/>
        <v>0.12160673134832649</v>
      </c>
      <c r="BF3216" s="2">
        <f t="shared" si="670"/>
        <v>5.905936157842475E-2</v>
      </c>
      <c r="BG3216" s="2">
        <f t="shared" si="671"/>
        <v>-0.19625809796533308</v>
      </c>
      <c r="BH3216" s="2">
        <f t="shared" si="672"/>
        <v>1.0284757930513241E-2</v>
      </c>
      <c r="BI3216" s="2">
        <f t="shared" si="673"/>
        <v>-0.41745764213445891</v>
      </c>
      <c r="BJ3216" s="2">
        <f t="shared" si="674"/>
        <v>6.995153074678119E-2</v>
      </c>
      <c r="BK3216" s="2">
        <f t="shared" si="675"/>
        <v>-0.36891297207627644</v>
      </c>
      <c r="BL3216" s="2"/>
      <c r="BM3216" s="2">
        <f t="shared" si="676"/>
        <v>-0.25175223727399626</v>
      </c>
    </row>
    <row r="3217" spans="1:65">
      <c r="A3217">
        <v>2</v>
      </c>
      <c r="B3217" t="s">
        <v>474</v>
      </c>
      <c r="C3217">
        <v>3128</v>
      </c>
      <c r="D3217">
        <v>1.09272868116E-2</v>
      </c>
      <c r="E3217" s="1">
        <v>5.0312700150999998E-5</v>
      </c>
      <c r="F3217" s="1"/>
      <c r="G3217" s="1"/>
      <c r="H3217" s="1"/>
      <c r="I3217" s="1"/>
      <c r="J3217">
        <v>1.0802349391100001E-3</v>
      </c>
      <c r="K3217" s="1">
        <v>9.1048911217799999E-5</v>
      </c>
      <c r="L3217">
        <v>2.75826929213</v>
      </c>
      <c r="M3217">
        <v>1.54535172088E-2</v>
      </c>
      <c r="N3217" s="1">
        <v>7.1152902913200003E-5</v>
      </c>
      <c r="O3217">
        <v>4.8563066256500003</v>
      </c>
      <c r="P3217">
        <v>5.4795280577500001E-2</v>
      </c>
      <c r="Q3217">
        <v>0.188114977273</v>
      </c>
      <c r="R3217">
        <v>2.2924813648999998E-3</v>
      </c>
      <c r="S3217">
        <v>0</v>
      </c>
      <c r="T3217">
        <v>5.6362935869899999</v>
      </c>
      <c r="U3217">
        <v>4</v>
      </c>
      <c r="V3217">
        <v>3</v>
      </c>
      <c r="Z3217">
        <v>2</v>
      </c>
      <c r="AA3217" t="s">
        <v>474</v>
      </c>
      <c r="AB3217">
        <v>3128</v>
      </c>
      <c r="AC3217">
        <v>1.1571666911999999E-2</v>
      </c>
      <c r="AD3217" s="1">
        <v>6.08516222436E-5</v>
      </c>
      <c r="AE3217">
        <v>0.19893582155600001</v>
      </c>
      <c r="AF3217">
        <v>9.7007076524100004E-3</v>
      </c>
      <c r="AG3217">
        <v>0.97410100243499997</v>
      </c>
      <c r="AH3217">
        <v>2.8517794438100001E-3</v>
      </c>
      <c r="AI3217">
        <v>1.25530333353E-3</v>
      </c>
      <c r="AJ3217" s="1">
        <v>7.5854076418400005E-5</v>
      </c>
      <c r="AK3217">
        <v>3.0931702753299999</v>
      </c>
      <c r="AL3217">
        <v>1.6364808286199999E-2</v>
      </c>
      <c r="AM3217" s="1">
        <v>8.6057189469200006E-5</v>
      </c>
      <c r="AN3217">
        <v>4.9421974302700002</v>
      </c>
      <c r="AO3217">
        <v>5.1586962516700002E-2</v>
      </c>
      <c r="AP3217">
        <v>0.202731365995</v>
      </c>
      <c r="AQ3217">
        <v>2.3695020225E-3</v>
      </c>
      <c r="AR3217">
        <v>0</v>
      </c>
      <c r="AS3217">
        <v>1.5710034855899999</v>
      </c>
      <c r="AT3217">
        <v>2</v>
      </c>
      <c r="AU3217">
        <v>2</v>
      </c>
      <c r="AV3217">
        <f t="shared" si="664"/>
        <v>3128</v>
      </c>
      <c r="AW3217" s="2">
        <f t="shared" si="665"/>
        <v>5.8969816708384477E-2</v>
      </c>
      <c r="AX3217" s="2">
        <f t="shared" si="666"/>
        <v>0.20946842568517035</v>
      </c>
      <c r="BC3217" s="2">
        <f t="shared" si="667"/>
        <v>0.1620651101733831</v>
      </c>
      <c r="BD3217" s="2">
        <f t="shared" si="668"/>
        <v>-0.16688650744051306</v>
      </c>
      <c r="BE3217" s="2">
        <f t="shared" si="669"/>
        <v>0.12141707271133829</v>
      </c>
      <c r="BF3217" s="2">
        <f t="shared" si="670"/>
        <v>5.8969816714674189E-2</v>
      </c>
      <c r="BG3217" s="2">
        <f t="shared" si="671"/>
        <v>0.20946842568295299</v>
      </c>
      <c r="BH3217" s="2">
        <f t="shared" si="672"/>
        <v>1.7686445943578325E-2</v>
      </c>
      <c r="BI3217" s="2">
        <f t="shared" si="673"/>
        <v>-5.8550992475753391E-2</v>
      </c>
      <c r="BJ3217" s="2">
        <f t="shared" si="674"/>
        <v>7.7699229130427538E-2</v>
      </c>
      <c r="BK3217" s="2">
        <f t="shared" si="675"/>
        <v>3.3597070309603107E-2</v>
      </c>
      <c r="BL3217" s="2"/>
      <c r="BM3217" s="2">
        <f t="shared" si="676"/>
        <v>-0.72127011105023431</v>
      </c>
    </row>
    <row r="3218" spans="1:65">
      <c r="A3218">
        <v>2</v>
      </c>
      <c r="B3218" t="s">
        <v>474</v>
      </c>
      <c r="C3218">
        <v>582</v>
      </c>
      <c r="D3218">
        <v>1.1667095278899999E-2</v>
      </c>
      <c r="E3218" s="1">
        <v>4.5456762697499998E-5</v>
      </c>
      <c r="F3218" s="1"/>
      <c r="G3218" s="1"/>
      <c r="H3218" s="1"/>
      <c r="I3218" s="1"/>
      <c r="J3218">
        <v>1.25250057715E-3</v>
      </c>
      <c r="K3218">
        <v>1.20789333932E-4</v>
      </c>
      <c r="L3218">
        <v>3.1443976929200002</v>
      </c>
      <c r="M3218">
        <v>1.6499764377000001E-2</v>
      </c>
      <c r="N3218" s="1">
        <v>6.4285570308400005E-5</v>
      </c>
      <c r="O3218">
        <v>4.45977013189</v>
      </c>
      <c r="P3218">
        <v>2.9150294481E-2</v>
      </c>
      <c r="Q3218">
        <v>0.18445063350400001</v>
      </c>
      <c r="R3218">
        <v>1.40355797552E-3</v>
      </c>
      <c r="S3218">
        <v>0</v>
      </c>
      <c r="T3218">
        <v>24.343079445699999</v>
      </c>
      <c r="U3218">
        <v>4</v>
      </c>
      <c r="V3218">
        <v>3</v>
      </c>
      <c r="Z3218">
        <v>2</v>
      </c>
      <c r="AA3218" t="s">
        <v>474</v>
      </c>
      <c r="AB3218">
        <v>582</v>
      </c>
      <c r="AC3218">
        <v>1.2352247136E-2</v>
      </c>
      <c r="AD3218" s="1">
        <v>5.2310544002899997E-5</v>
      </c>
      <c r="AE3218">
        <v>0.26602629969000002</v>
      </c>
      <c r="AF3218">
        <v>7.6365004874600004E-3</v>
      </c>
      <c r="AG3218">
        <v>0.94141110190599997</v>
      </c>
      <c r="AH3218">
        <v>5.6675912614299996E-3</v>
      </c>
      <c r="AI3218">
        <v>1.34733069917E-3</v>
      </c>
      <c r="AJ3218" s="1">
        <v>9.3328467167300001E-5</v>
      </c>
      <c r="AK3218">
        <v>3.5245520150399998</v>
      </c>
      <c r="AL3218">
        <v>1.7468715425499999E-2</v>
      </c>
      <c r="AM3218" s="1">
        <v>7.3978280784000003E-5</v>
      </c>
      <c r="AN3218">
        <v>4.60324889356</v>
      </c>
      <c r="AO3218">
        <v>3.2713394252600003E-2</v>
      </c>
      <c r="AP3218">
        <v>0.20156511080600001</v>
      </c>
      <c r="AQ3218">
        <v>1.66749277422E-3</v>
      </c>
      <c r="AR3218">
        <v>0</v>
      </c>
      <c r="AS3218">
        <v>2.9988496762399999</v>
      </c>
      <c r="AT3218">
        <v>2</v>
      </c>
      <c r="AU3218">
        <v>2</v>
      </c>
      <c r="AV3218">
        <f t="shared" si="664"/>
        <v>582</v>
      </c>
      <c r="AW3218" s="2">
        <f t="shared" si="665"/>
        <v>5.8725144581539601E-2</v>
      </c>
      <c r="AX3218" s="2">
        <f t="shared" si="666"/>
        <v>0.15077583397237698</v>
      </c>
      <c r="BC3218" s="2">
        <f t="shared" si="667"/>
        <v>7.5712637383194642E-2</v>
      </c>
      <c r="BD3218" s="2">
        <f t="shared" si="668"/>
        <v>-0.22734512949760502</v>
      </c>
      <c r="BE3218" s="2">
        <f t="shared" si="669"/>
        <v>0.12089893176552192</v>
      </c>
      <c r="BF3218" s="2">
        <f t="shared" si="670"/>
        <v>5.8725144575438704E-2</v>
      </c>
      <c r="BG3218" s="2">
        <f t="shared" si="671"/>
        <v>0.15077583397177205</v>
      </c>
      <c r="BH3218" s="2">
        <f t="shared" si="672"/>
        <v>3.2171784066636476E-2</v>
      </c>
      <c r="BI3218" s="2">
        <f t="shared" si="673"/>
        <v>0.12223203350217993</v>
      </c>
      <c r="BJ3218" s="2">
        <f t="shared" si="674"/>
        <v>9.2786221315031975E-2</v>
      </c>
      <c r="BK3218" s="2">
        <f t="shared" si="675"/>
        <v>0.18804695160683729</v>
      </c>
      <c r="BL3218" s="2"/>
      <c r="BM3218" s="2">
        <f t="shared" si="676"/>
        <v>-0.87680894346463956</v>
      </c>
    </row>
    <row r="3219" spans="1:65">
      <c r="A3219">
        <v>2</v>
      </c>
      <c r="B3219" t="s">
        <v>474</v>
      </c>
      <c r="C3219">
        <v>2202</v>
      </c>
      <c r="D3219">
        <v>1.1051701453300001E-2</v>
      </c>
      <c r="E3219" s="1">
        <v>4.5894162175000003E-5</v>
      </c>
      <c r="F3219" s="1"/>
      <c r="G3219" s="1"/>
      <c r="H3219" s="1"/>
      <c r="I3219" s="1"/>
      <c r="J3219">
        <v>1.1062707944699999E-3</v>
      </c>
      <c r="K3219">
        <v>1.12941183874E-4</v>
      </c>
      <c r="L3219">
        <v>2.82143642582</v>
      </c>
      <c r="M3219">
        <v>1.5629466082600001E-2</v>
      </c>
      <c r="N3219" s="1">
        <v>6.4904146581699999E-5</v>
      </c>
      <c r="O3219">
        <v>4.7945330125499996</v>
      </c>
      <c r="P3219">
        <v>3.8615219449899998E-2</v>
      </c>
      <c r="Q3219">
        <v>0.187836674083</v>
      </c>
      <c r="R3219">
        <v>1.7020928192399999E-3</v>
      </c>
      <c r="S3219">
        <v>0</v>
      </c>
      <c r="T3219">
        <v>27.279299073800001</v>
      </c>
      <c r="U3219">
        <v>4</v>
      </c>
      <c r="V3219">
        <v>3</v>
      </c>
      <c r="Z3219">
        <v>2</v>
      </c>
      <c r="AA3219" t="s">
        <v>474</v>
      </c>
      <c r="AB3219">
        <v>2202</v>
      </c>
      <c r="AC3219">
        <v>1.16986652313E-2</v>
      </c>
      <c r="AD3219" s="1">
        <v>6.5414160062599996E-5</v>
      </c>
      <c r="AE3219">
        <v>0.21572579685900001</v>
      </c>
      <c r="AF3219">
        <v>9.6764575260300002E-3</v>
      </c>
      <c r="AG3219">
        <v>0.96460725655099999</v>
      </c>
      <c r="AH3219">
        <v>3.66286765829E-3</v>
      </c>
      <c r="AI3219">
        <v>1.20678735899E-3</v>
      </c>
      <c r="AJ3219" s="1">
        <v>9.7268830803699997E-5</v>
      </c>
      <c r="AK3219">
        <v>3.1614375452700001</v>
      </c>
      <c r="AL3219">
        <v>1.6544411031699999E-2</v>
      </c>
      <c r="AM3219" s="1">
        <v>9.2509592331800001E-5</v>
      </c>
      <c r="AN3219">
        <v>4.9149581606900004</v>
      </c>
      <c r="AO3219">
        <v>4.0254997518100001E-2</v>
      </c>
      <c r="AP3219">
        <v>0.20382669877099999</v>
      </c>
      <c r="AQ3219">
        <v>2.0213501502899999E-3</v>
      </c>
      <c r="AR3219">
        <v>0</v>
      </c>
      <c r="AS3219">
        <v>1.57412691654</v>
      </c>
      <c r="AT3219">
        <v>2</v>
      </c>
      <c r="AU3219">
        <v>2</v>
      </c>
      <c r="AV3219">
        <f t="shared" si="664"/>
        <v>2202</v>
      </c>
      <c r="AW3219" s="2">
        <f t="shared" si="665"/>
        <v>5.8539744376357422E-2</v>
      </c>
      <c r="AX3219" s="2">
        <f t="shared" si="666"/>
        <v>0.42532638057903477</v>
      </c>
      <c r="BC3219" s="2">
        <f t="shared" si="667"/>
        <v>9.086072327178836E-2</v>
      </c>
      <c r="BD3219" s="2">
        <f t="shared" si="668"/>
        <v>-0.13876561704705051</v>
      </c>
      <c r="BE3219" s="2">
        <f t="shared" si="669"/>
        <v>0.12050639041111298</v>
      </c>
      <c r="BF3219" s="2">
        <f t="shared" si="670"/>
        <v>5.8539744369040789E-2</v>
      </c>
      <c r="BG3219" s="2">
        <f t="shared" si="671"/>
        <v>0.42532638057802419</v>
      </c>
      <c r="BH3219" s="2">
        <f t="shared" si="672"/>
        <v>2.5117179884835524E-2</v>
      </c>
      <c r="BI3219" s="2">
        <f t="shared" si="673"/>
        <v>4.246455391319158E-2</v>
      </c>
      <c r="BJ3219" s="2">
        <f t="shared" si="674"/>
        <v>8.5127277546100596E-2</v>
      </c>
      <c r="BK3219" s="2">
        <f t="shared" si="675"/>
        <v>0.18756752125454082</v>
      </c>
      <c r="BL3219" s="2"/>
      <c r="BM3219" s="2">
        <f t="shared" si="676"/>
        <v>-0.94229591778434485</v>
      </c>
    </row>
    <row r="3220" spans="1:65">
      <c r="A3220">
        <v>2</v>
      </c>
      <c r="B3220" t="s">
        <v>474</v>
      </c>
      <c r="C3220">
        <v>1174</v>
      </c>
      <c r="D3220">
        <v>1.1006027126699999E-2</v>
      </c>
      <c r="E3220" s="1">
        <v>2.6325480745000001E-5</v>
      </c>
      <c r="F3220" s="1"/>
      <c r="G3220" s="1"/>
      <c r="H3220" s="1"/>
      <c r="I3220" s="1"/>
      <c r="J3220">
        <v>1.04825802959E-3</v>
      </c>
      <c r="K3220" s="1">
        <v>1.1590708056099999E-5</v>
      </c>
      <c r="L3220">
        <v>2.79816382493</v>
      </c>
      <c r="M3220">
        <v>1.5564872830399999E-2</v>
      </c>
      <c r="N3220" s="1">
        <v>3.72298519055E-5</v>
      </c>
      <c r="O3220">
        <v>4.8277387410000001</v>
      </c>
      <c r="P3220">
        <v>4.5268616138700001E-2</v>
      </c>
      <c r="Q3220">
        <v>0.18835591827100001</v>
      </c>
      <c r="R3220">
        <v>1.8227282282599999E-3</v>
      </c>
      <c r="S3220">
        <v>0</v>
      </c>
      <c r="T3220">
        <v>3.4217938216800001</v>
      </c>
      <c r="U3220">
        <v>4</v>
      </c>
      <c r="V3220">
        <v>3</v>
      </c>
      <c r="Z3220">
        <v>2</v>
      </c>
      <c r="AA3220" t="s">
        <v>474</v>
      </c>
      <c r="AB3220">
        <v>1174</v>
      </c>
      <c r="AC3220">
        <v>1.16502479533E-2</v>
      </c>
      <c r="AD3220" s="1">
        <v>4.0729686210999999E-5</v>
      </c>
      <c r="AE3220">
        <v>0.180072242051</v>
      </c>
      <c r="AF3220">
        <v>6.1600384835300004E-3</v>
      </c>
      <c r="AG3220">
        <v>0.97879616813400006</v>
      </c>
      <c r="AH3220">
        <v>1.38018845786E-3</v>
      </c>
      <c r="AI3220">
        <v>1.13863753011E-3</v>
      </c>
      <c r="AJ3220" s="1">
        <v>1.3448164731799999E-5</v>
      </c>
      <c r="AK3220">
        <v>3.1353232073399999</v>
      </c>
      <c r="AL3220">
        <v>1.6475938660600001E-2</v>
      </c>
      <c r="AM3220" s="1">
        <v>5.7600474630799999E-5</v>
      </c>
      <c r="AN3220">
        <v>4.8781432588499998</v>
      </c>
      <c r="AO3220">
        <v>3.7828524297699999E-2</v>
      </c>
      <c r="AP3220">
        <v>0.20146270039299999</v>
      </c>
      <c r="AQ3220">
        <v>1.71370759219E-3</v>
      </c>
      <c r="AR3220">
        <v>0</v>
      </c>
      <c r="AS3220">
        <v>1.3187762599699999</v>
      </c>
      <c r="AT3220">
        <v>2</v>
      </c>
      <c r="AU3220">
        <v>2</v>
      </c>
      <c r="AV3220">
        <f t="shared" si="664"/>
        <v>1174</v>
      </c>
      <c r="AW3220" s="2">
        <f t="shared" si="665"/>
        <v>5.8533458002948027E-2</v>
      </c>
      <c r="AX3220" s="2">
        <f t="shared" si="666"/>
        <v>0.54715830664310994</v>
      </c>
      <c r="BC3220" s="2">
        <f t="shared" si="667"/>
        <v>8.6218753368719467E-2</v>
      </c>
      <c r="BD3220" s="2">
        <f t="shared" si="668"/>
        <v>0.16025394365122078</v>
      </c>
      <c r="BE3220" s="2">
        <f t="shared" si="669"/>
        <v>0.1204930817152689</v>
      </c>
      <c r="BF3220" s="2">
        <f t="shared" si="670"/>
        <v>5.853345800683861E-2</v>
      </c>
      <c r="BG3220" s="2">
        <f t="shared" si="671"/>
        <v>0.5471583066461414</v>
      </c>
      <c r="BH3220" s="2">
        <f t="shared" si="672"/>
        <v>1.0440605955317097E-2</v>
      </c>
      <c r="BI3220" s="2">
        <f t="shared" si="673"/>
        <v>-0.16435430272938009</v>
      </c>
      <c r="BJ3220" s="2">
        <f t="shared" si="674"/>
        <v>6.9585188733716288E-2</v>
      </c>
      <c r="BK3220" s="2">
        <f t="shared" si="675"/>
        <v>-5.9811788932501692E-2</v>
      </c>
      <c r="BL3220" s="2"/>
      <c r="BM3220" s="2">
        <f t="shared" si="676"/>
        <v>-0.61459505490528954</v>
      </c>
    </row>
    <row r="3221" spans="1:65">
      <c r="A3221">
        <v>2</v>
      </c>
      <c r="B3221" t="s">
        <v>474</v>
      </c>
      <c r="C3221">
        <v>192</v>
      </c>
      <c r="D3221">
        <v>1.1039387852199999E-2</v>
      </c>
      <c r="E3221" s="1">
        <v>4.8768986549400001E-6</v>
      </c>
      <c r="F3221" s="1"/>
      <c r="G3221" s="1"/>
      <c r="H3221" s="1"/>
      <c r="I3221" s="1"/>
      <c r="J3221">
        <v>1.04068145277E-3</v>
      </c>
      <c r="K3221" s="1">
        <v>8.7640848525300006E-6</v>
      </c>
      <c r="L3221">
        <v>2.8151527438800001</v>
      </c>
      <c r="M3221">
        <v>1.56120520208E-2</v>
      </c>
      <c r="N3221" s="1">
        <v>6.8969762201400001E-6</v>
      </c>
      <c r="O3221">
        <v>4.7586159464</v>
      </c>
      <c r="P3221">
        <v>9.5340975793800006E-3</v>
      </c>
      <c r="Q3221">
        <v>0.186221825442</v>
      </c>
      <c r="R3221">
        <v>3.82065856836E-4</v>
      </c>
      <c r="S3221">
        <v>0</v>
      </c>
      <c r="T3221">
        <v>18.368463639200002</v>
      </c>
      <c r="U3221">
        <v>4</v>
      </c>
      <c r="V3221">
        <v>3</v>
      </c>
      <c r="Z3221">
        <v>2</v>
      </c>
      <c r="AA3221" t="s">
        <v>474</v>
      </c>
      <c r="AB3221">
        <v>192</v>
      </c>
      <c r="AC3221">
        <v>1.1682578860100001E-2</v>
      </c>
      <c r="AD3221" s="1">
        <v>1.8660408580799999E-5</v>
      </c>
      <c r="AE3221">
        <v>0.222507048086</v>
      </c>
      <c r="AF3221">
        <v>2.9013249542599998E-3</v>
      </c>
      <c r="AG3221">
        <v>0.96608428384900003</v>
      </c>
      <c r="AH3221">
        <v>1.0450573695600001E-3</v>
      </c>
      <c r="AI3221">
        <v>1.18505839235E-3</v>
      </c>
      <c r="AJ3221" s="1">
        <v>1.10130779201E-5</v>
      </c>
      <c r="AK3221">
        <v>3.15274918779</v>
      </c>
      <c r="AL3221">
        <v>1.6521661467400001E-2</v>
      </c>
      <c r="AM3221" s="1">
        <v>2.6389802894299999E-5</v>
      </c>
      <c r="AN3221">
        <v>4.85066824948</v>
      </c>
      <c r="AO3221">
        <v>2.13605762039E-2</v>
      </c>
      <c r="AP3221">
        <v>0.200883943983</v>
      </c>
      <c r="AQ3221">
        <v>9.4101483261499995E-4</v>
      </c>
      <c r="AR3221">
        <v>0</v>
      </c>
      <c r="AS3221">
        <v>10.2047693148</v>
      </c>
      <c r="AT3221">
        <v>2</v>
      </c>
      <c r="AU3221">
        <v>2</v>
      </c>
      <c r="AV3221">
        <f t="shared" si="664"/>
        <v>192</v>
      </c>
      <c r="AW3221" s="2">
        <f t="shared" si="665"/>
        <v>5.8263285655990628E-2</v>
      </c>
      <c r="AX3221" s="2">
        <f t="shared" si="666"/>
        <v>2.8262859044442408</v>
      </c>
      <c r="BC3221" s="2">
        <f t="shared" si="667"/>
        <v>0.13873307648148187</v>
      </c>
      <c r="BD3221" s="2">
        <f t="shared" si="668"/>
        <v>0.25661470711579931</v>
      </c>
      <c r="BE3221" s="2">
        <f t="shared" si="669"/>
        <v>0.1199211817703027</v>
      </c>
      <c r="BF3221" s="2">
        <f t="shared" si="670"/>
        <v>5.8263285658292974E-2</v>
      </c>
      <c r="BG3221" s="2">
        <f t="shared" si="671"/>
        <v>2.8262859044284654</v>
      </c>
      <c r="BH3221" s="2">
        <f t="shared" si="672"/>
        <v>1.9344343842171093E-2</v>
      </c>
      <c r="BI3221" s="2">
        <f t="shared" si="673"/>
        <v>1.2404402751339443</v>
      </c>
      <c r="BJ3221" s="2">
        <f t="shared" si="674"/>
        <v>7.8734694530027627E-2</v>
      </c>
      <c r="BK3221" s="2">
        <f t="shared" si="675"/>
        <v>1.4629649987774915</v>
      </c>
      <c r="BL3221" s="2"/>
      <c r="BM3221" s="2">
        <f t="shared" si="676"/>
        <v>-0.44444078093596912</v>
      </c>
    </row>
    <row r="3222" spans="1:65">
      <c r="A3222">
        <v>2</v>
      </c>
      <c r="B3222" t="s">
        <v>474</v>
      </c>
      <c r="C3222">
        <v>3304</v>
      </c>
      <c r="D3222">
        <v>1.1107843154300001E-2</v>
      </c>
      <c r="E3222" s="1">
        <v>5.0980319971399999E-5</v>
      </c>
      <c r="F3222" s="1"/>
      <c r="G3222" s="1"/>
      <c r="H3222" s="1"/>
      <c r="I3222" s="1"/>
      <c r="J3222">
        <v>1.1837026247099999E-3</v>
      </c>
      <c r="K3222">
        <v>1.36913779263E-4</v>
      </c>
      <c r="L3222">
        <v>2.8501745474</v>
      </c>
      <c r="M3222">
        <v>1.5708862437599998E-2</v>
      </c>
      <c r="N3222" s="1">
        <v>7.2097059917700004E-5</v>
      </c>
      <c r="O3222">
        <v>4.7902323820700001</v>
      </c>
      <c r="P3222">
        <v>4.0052415294300002E-2</v>
      </c>
      <c r="Q3222">
        <v>0.18862152554600001</v>
      </c>
      <c r="R3222">
        <v>1.79908779176E-3</v>
      </c>
      <c r="S3222">
        <v>0</v>
      </c>
      <c r="T3222">
        <v>33.674379518099997</v>
      </c>
      <c r="U3222">
        <v>4</v>
      </c>
      <c r="V3222">
        <v>3</v>
      </c>
      <c r="Z3222">
        <v>2</v>
      </c>
      <c r="AA3222" t="s">
        <v>474</v>
      </c>
      <c r="AB3222">
        <v>3304</v>
      </c>
      <c r="AC3222">
        <v>1.17548138599E-2</v>
      </c>
      <c r="AD3222" s="1">
        <v>6.5612292522899995E-5</v>
      </c>
      <c r="AE3222">
        <v>0.20071063278500001</v>
      </c>
      <c r="AF3222">
        <v>8.2652929026899996E-3</v>
      </c>
      <c r="AG3222">
        <v>0.96449351509600001</v>
      </c>
      <c r="AH3222">
        <v>3.2614426832100001E-3</v>
      </c>
      <c r="AI3222">
        <v>1.0408023028600001E-3</v>
      </c>
      <c r="AJ3222">
        <v>1.1592067050799999E-4</v>
      </c>
      <c r="AK3222">
        <v>3.1918574891599998</v>
      </c>
      <c r="AL3222">
        <v>1.6623817183899998E-2</v>
      </c>
      <c r="AM3222" s="1">
        <v>9.2789793944300002E-5</v>
      </c>
      <c r="AN3222">
        <v>4.9578228150100001</v>
      </c>
      <c r="AO3222">
        <v>4.30441677373E-2</v>
      </c>
      <c r="AP3222">
        <v>0.206591139008</v>
      </c>
      <c r="AQ3222">
        <v>2.1323383287000001E-3</v>
      </c>
      <c r="AR3222">
        <v>0</v>
      </c>
      <c r="AS3222">
        <v>1.3712121042300001</v>
      </c>
      <c r="AT3222">
        <v>2</v>
      </c>
      <c r="AU3222">
        <v>2</v>
      </c>
      <c r="AV3222">
        <f t="shared" si="664"/>
        <v>3304</v>
      </c>
      <c r="AW3222" s="2">
        <f t="shared" si="665"/>
        <v>5.8244494148222407E-2</v>
      </c>
      <c r="AX3222" s="2">
        <f t="shared" si="666"/>
        <v>0.2870121756730547</v>
      </c>
      <c r="BC3222" s="2">
        <f t="shared" si="667"/>
        <v>-0.12072316041793822</v>
      </c>
      <c r="BD3222" s="2">
        <f t="shared" si="668"/>
        <v>-0.15333086901847906</v>
      </c>
      <c r="BE3222" s="2">
        <f t="shared" si="669"/>
        <v>0.11988140939357257</v>
      </c>
      <c r="BF3222" s="2">
        <f t="shared" si="670"/>
        <v>5.8244494146820404E-2</v>
      </c>
      <c r="BG3222" s="2">
        <f t="shared" si="671"/>
        <v>0.28701217567292064</v>
      </c>
      <c r="BH3222" s="2">
        <f t="shared" si="672"/>
        <v>3.4985866983676318E-2</v>
      </c>
      <c r="BI3222" s="2">
        <f t="shared" si="673"/>
        <v>7.4695930845043571E-2</v>
      </c>
      <c r="BJ3222" s="2">
        <f t="shared" si="674"/>
        <v>9.52680952504419E-2</v>
      </c>
      <c r="BK3222" s="2">
        <f t="shared" si="675"/>
        <v>0.1852330600353804</v>
      </c>
      <c r="BL3222" s="2"/>
      <c r="BM3222" s="2">
        <f t="shared" si="676"/>
        <v>-0.95928025627040969</v>
      </c>
    </row>
    <row r="3223" spans="1:65">
      <c r="A3223">
        <v>2</v>
      </c>
      <c r="B3223" t="s">
        <v>474</v>
      </c>
      <c r="C3223">
        <v>452</v>
      </c>
      <c r="D3223">
        <v>1.10910715725E-2</v>
      </c>
      <c r="E3223" s="1">
        <v>2.39465520829E-5</v>
      </c>
      <c r="F3223" s="1"/>
      <c r="G3223" s="1"/>
      <c r="H3223" s="1"/>
      <c r="I3223" s="1"/>
      <c r="J3223">
        <v>9.6594582809499997E-4</v>
      </c>
      <c r="K3223" s="1">
        <v>9.3586120635700005E-6</v>
      </c>
      <c r="L3223">
        <v>2.84157416526</v>
      </c>
      <c r="M3223">
        <v>1.56851438391E-2</v>
      </c>
      <c r="N3223" s="1">
        <v>3.3865538727800002E-5</v>
      </c>
      <c r="O3223">
        <v>4.7293480991600001</v>
      </c>
      <c r="P3223">
        <v>3.9495804232399997E-2</v>
      </c>
      <c r="Q3223">
        <v>0.18594295176200001</v>
      </c>
      <c r="R3223">
        <v>1.60390686377E-3</v>
      </c>
      <c r="S3223">
        <v>0</v>
      </c>
      <c r="T3223">
        <v>14.5992245659</v>
      </c>
      <c r="U3223">
        <v>4</v>
      </c>
      <c r="V3223">
        <v>3</v>
      </c>
      <c r="Z3223">
        <v>2</v>
      </c>
      <c r="AA3223" t="s">
        <v>474</v>
      </c>
      <c r="AB3223">
        <v>452</v>
      </c>
      <c r="AC3223">
        <v>1.1736196304299999E-2</v>
      </c>
      <c r="AD3223" s="1">
        <v>2.51841163219E-5</v>
      </c>
      <c r="AE3223">
        <v>0.24566693555300001</v>
      </c>
      <c r="AF3223">
        <v>3.84320728489E-3</v>
      </c>
      <c r="AG3223">
        <v>0.95537165597899998</v>
      </c>
      <c r="AH3223">
        <v>1.9637925270199999E-3</v>
      </c>
      <c r="AI3223">
        <v>1.13965469479E-3</v>
      </c>
      <c r="AJ3223" s="1">
        <v>1.4002610078999999E-5</v>
      </c>
      <c r="AK3223">
        <v>3.1817548152900001</v>
      </c>
      <c r="AL3223">
        <v>1.65974879842E-2</v>
      </c>
      <c r="AM3223" s="1">
        <v>3.5615718858900002E-5</v>
      </c>
      <c r="AN3223">
        <v>4.8397078338800004</v>
      </c>
      <c r="AO3223">
        <v>2.7540073098900001E-2</v>
      </c>
      <c r="AP3223">
        <v>0.201349910917</v>
      </c>
      <c r="AQ3223">
        <v>1.2245285438699999E-3</v>
      </c>
      <c r="AR3223">
        <v>0</v>
      </c>
      <c r="AS3223">
        <v>6.4484095102100003</v>
      </c>
      <c r="AT3223">
        <v>2</v>
      </c>
      <c r="AU3223">
        <v>2</v>
      </c>
      <c r="AV3223">
        <f t="shared" si="664"/>
        <v>452</v>
      </c>
      <c r="AW3223" s="2">
        <f t="shared" si="665"/>
        <v>5.8166131882113906E-2</v>
      </c>
      <c r="AX3223" s="2">
        <f t="shared" si="666"/>
        <v>5.1680268404223954E-2</v>
      </c>
      <c r="BC3223" s="2">
        <f t="shared" si="667"/>
        <v>0.17983292814420218</v>
      </c>
      <c r="BD3223" s="2">
        <f t="shared" si="668"/>
        <v>0.49622721658776264</v>
      </c>
      <c r="BE3223" s="2">
        <f t="shared" si="669"/>
        <v>0.11971556265851473</v>
      </c>
      <c r="BF3223" s="2">
        <f t="shared" si="670"/>
        <v>5.8166131879881434E-2</v>
      </c>
      <c r="BG3223" s="2">
        <f t="shared" si="671"/>
        <v>5.1680268404036583E-2</v>
      </c>
      <c r="BH3223" s="2">
        <f t="shared" si="672"/>
        <v>2.3335083907146049E-2</v>
      </c>
      <c r="BI3223" s="2">
        <f t="shared" si="673"/>
        <v>-0.30270889189014738</v>
      </c>
      <c r="BJ3223" s="2">
        <f t="shared" si="674"/>
        <v>8.2858527354778749E-2</v>
      </c>
      <c r="BK3223" s="2">
        <f t="shared" si="675"/>
        <v>-0.23653388389913571</v>
      </c>
      <c r="BL3223" s="2"/>
      <c r="BM3223" s="2">
        <f t="shared" si="676"/>
        <v>-0.55830465644923288</v>
      </c>
    </row>
    <row r="3224" spans="1:65">
      <c r="A3224">
        <v>2</v>
      </c>
      <c r="B3224" t="s">
        <v>474</v>
      </c>
      <c r="C3224">
        <v>526</v>
      </c>
      <c r="D3224">
        <v>1.12824089498E-2</v>
      </c>
      <c r="E3224" s="1">
        <v>2.3826077396000001E-5</v>
      </c>
      <c r="F3224" s="1"/>
      <c r="G3224" s="1"/>
      <c r="H3224" s="1"/>
      <c r="I3224" s="1"/>
      <c r="J3224" s="1">
        <v>-1.41477169967E-5</v>
      </c>
      <c r="K3224" s="1">
        <v>9.06513717851E-6</v>
      </c>
      <c r="L3224">
        <v>2.9404625645200002</v>
      </c>
      <c r="M3224">
        <v>1.5955735753100001E-2</v>
      </c>
      <c r="N3224" s="1">
        <v>3.3695161791600003E-5</v>
      </c>
      <c r="O3224">
        <v>4.7731940294199999</v>
      </c>
      <c r="P3224">
        <v>3.7792056222799998E-2</v>
      </c>
      <c r="Q3224">
        <v>0.190904364799</v>
      </c>
      <c r="R3224">
        <v>1.5643378958399999E-3</v>
      </c>
      <c r="S3224">
        <v>0</v>
      </c>
      <c r="T3224">
        <v>5.3287744644100004</v>
      </c>
      <c r="U3224">
        <v>4</v>
      </c>
      <c r="V3224">
        <v>3</v>
      </c>
      <c r="Z3224">
        <v>2</v>
      </c>
      <c r="AA3224" t="s">
        <v>474</v>
      </c>
      <c r="AB3224">
        <v>526</v>
      </c>
      <c r="AC3224">
        <v>1.19360437815E-2</v>
      </c>
      <c r="AD3224" s="1">
        <v>4.7439894784600002E-5</v>
      </c>
      <c r="AE3224">
        <v>0.17508616288000001</v>
      </c>
      <c r="AF3224">
        <v>7.5388653089700003E-3</v>
      </c>
      <c r="AG3224">
        <v>0.981756049031</v>
      </c>
      <c r="AH3224">
        <v>1.4164806497899999E-3</v>
      </c>
      <c r="AI3224" s="1">
        <v>-1.50168668497E-5</v>
      </c>
      <c r="AJ3224" s="1">
        <v>9.65359096221E-6</v>
      </c>
      <c r="AK3224">
        <v>3.2910371606300002</v>
      </c>
      <c r="AL3224">
        <v>1.6880114996799998E-2</v>
      </c>
      <c r="AM3224" s="1">
        <v>6.7090142602000002E-5</v>
      </c>
      <c r="AN3224">
        <v>4.7968187916699998</v>
      </c>
      <c r="AO3224">
        <v>3.4034733072099997E-2</v>
      </c>
      <c r="AP3224">
        <v>0.20296382910499999</v>
      </c>
      <c r="AQ3224">
        <v>1.6506287332300001E-3</v>
      </c>
      <c r="AR3224">
        <v>0</v>
      </c>
      <c r="AS3224">
        <v>4.3556925767600001</v>
      </c>
      <c r="AT3224">
        <v>2</v>
      </c>
      <c r="AU3224">
        <v>2</v>
      </c>
      <c r="AV3224">
        <f t="shared" si="664"/>
        <v>526</v>
      </c>
      <c r="AW3224" s="2">
        <f t="shared" si="665"/>
        <v>5.7933977983628003E-2</v>
      </c>
      <c r="AX3224" s="2">
        <f t="shared" si="666"/>
        <v>0.99109127348693848</v>
      </c>
      <c r="BC3224" s="2">
        <f t="shared" si="667"/>
        <v>6.1433929813745368E-2</v>
      </c>
      <c r="BD3224" s="2">
        <f t="shared" si="668"/>
        <v>6.4913941412271248E-2</v>
      </c>
      <c r="BE3224" s="2">
        <f t="shared" si="669"/>
        <v>0.11922430176125286</v>
      </c>
      <c r="BF3224" s="2">
        <f t="shared" si="670"/>
        <v>5.7933977975312217E-2</v>
      </c>
      <c r="BG3224" s="2">
        <f t="shared" si="671"/>
        <v>0.99109127348737536</v>
      </c>
      <c r="BH3224" s="2">
        <f t="shared" si="672"/>
        <v>4.9494661445536429E-3</v>
      </c>
      <c r="BI3224" s="2">
        <f t="shared" si="673"/>
        <v>-9.942097695211416E-2</v>
      </c>
      <c r="BJ3224" s="2">
        <f t="shared" si="674"/>
        <v>6.3170186384670687E-2</v>
      </c>
      <c r="BK3224" s="2">
        <f t="shared" si="675"/>
        <v>5.516125232244963E-2</v>
      </c>
      <c r="BL3224" s="2"/>
      <c r="BM3224" s="2">
        <f t="shared" si="676"/>
        <v>-0.18260894585594728</v>
      </c>
    </row>
    <row r="3225" spans="1:65">
      <c r="A3225">
        <v>2</v>
      </c>
      <c r="B3225" t="s">
        <v>474</v>
      </c>
      <c r="C3225">
        <v>975</v>
      </c>
      <c r="D3225">
        <v>1.1330665161399999E-2</v>
      </c>
      <c r="E3225" s="1">
        <v>4.9167298911200003E-5</v>
      </c>
      <c r="F3225" s="1"/>
      <c r="G3225" s="1"/>
      <c r="H3225" s="1"/>
      <c r="I3225" s="1"/>
      <c r="J3225">
        <v>1.2309644893900001E-3</v>
      </c>
      <c r="K3225">
        <v>1.61232420834E-4</v>
      </c>
      <c r="L3225">
        <v>2.9656697762999999</v>
      </c>
      <c r="M3225">
        <v>1.6023980342000001E-2</v>
      </c>
      <c r="N3225" s="1">
        <v>6.9533060945399999E-5</v>
      </c>
      <c r="O3225">
        <v>4.6295065194799996</v>
      </c>
      <c r="P3225">
        <v>4.0059965078500001E-2</v>
      </c>
      <c r="Q3225">
        <v>0.18594950975499999</v>
      </c>
      <c r="R3225">
        <v>1.8000373847599999E-3</v>
      </c>
      <c r="S3225">
        <v>0</v>
      </c>
      <c r="T3225">
        <v>33.043061866400002</v>
      </c>
      <c r="U3225">
        <v>4</v>
      </c>
      <c r="V3225">
        <v>3</v>
      </c>
      <c r="Z3225">
        <v>2</v>
      </c>
      <c r="AA3225" t="s">
        <v>474</v>
      </c>
      <c r="AB3225">
        <v>975</v>
      </c>
      <c r="AC3225">
        <v>1.1986763828400001E-2</v>
      </c>
      <c r="AD3225" s="1">
        <v>6.2803476874600004E-5</v>
      </c>
      <c r="AE3225">
        <v>0.203896904923</v>
      </c>
      <c r="AF3225">
        <v>7.9713445891100004E-3</v>
      </c>
      <c r="AG3225">
        <v>0.96407310390099998</v>
      </c>
      <c r="AH3225">
        <v>3.0744148778299998E-3</v>
      </c>
      <c r="AI3225">
        <v>1.0200870593800001E-3</v>
      </c>
      <c r="AJ3225">
        <v>1.28401383523E-4</v>
      </c>
      <c r="AK3225">
        <v>3.3190659134799998</v>
      </c>
      <c r="AL3225">
        <v>1.6951843974999999E-2</v>
      </c>
      <c r="AM3225" s="1">
        <v>8.8817528760300004E-5</v>
      </c>
      <c r="AN3225">
        <v>4.8191823352099998</v>
      </c>
      <c r="AO3225">
        <v>4.3312501836099998E-2</v>
      </c>
      <c r="AP3225">
        <v>0.20477655803100001</v>
      </c>
      <c r="AQ3225">
        <v>2.13033440895E-3</v>
      </c>
      <c r="AR3225">
        <v>0</v>
      </c>
      <c r="AS3225">
        <v>0.96110765632899997</v>
      </c>
      <c r="AT3225">
        <v>2</v>
      </c>
      <c r="AU3225">
        <v>2</v>
      </c>
      <c r="AV3225">
        <f t="shared" si="664"/>
        <v>975</v>
      </c>
      <c r="AW3225" s="2">
        <f t="shared" si="665"/>
        <v>5.790469117692422E-2</v>
      </c>
      <c r="AX3225" s="2">
        <f t="shared" si="666"/>
        <v>0.27734242607119841</v>
      </c>
      <c r="BC3225" s="2">
        <f t="shared" si="667"/>
        <v>-0.17131073384131457</v>
      </c>
      <c r="BD3225" s="2">
        <f t="shared" si="668"/>
        <v>-0.2036255310264295</v>
      </c>
      <c r="BE3225" s="2">
        <f t="shared" si="669"/>
        <v>0.11916233560598931</v>
      </c>
      <c r="BF3225" s="2">
        <f t="shared" si="670"/>
        <v>5.7904691168897661E-2</v>
      </c>
      <c r="BG3225" s="2">
        <f t="shared" si="671"/>
        <v>0.27734242607330206</v>
      </c>
      <c r="BH3225" s="2">
        <f t="shared" si="672"/>
        <v>4.0971065691750061E-2</v>
      </c>
      <c r="BI3225" s="2">
        <f t="shared" si="673"/>
        <v>8.1191702269995697E-2</v>
      </c>
      <c r="BJ3225" s="2">
        <f t="shared" si="674"/>
        <v>0.10124817376935179</v>
      </c>
      <c r="BK3225" s="2">
        <f t="shared" si="675"/>
        <v>0.18349453571712276</v>
      </c>
      <c r="BL3225" s="2"/>
      <c r="BM3225" s="2">
        <f t="shared" si="676"/>
        <v>-0.9709134807114741</v>
      </c>
    </row>
    <row r="3226" spans="1:65">
      <c r="A3226">
        <v>2</v>
      </c>
      <c r="B3226" t="s">
        <v>474</v>
      </c>
      <c r="C3226">
        <v>1011</v>
      </c>
      <c r="D3226">
        <v>1.1618587017800001E-2</v>
      </c>
      <c r="E3226" s="1">
        <v>8.5134555864500007E-5</v>
      </c>
      <c r="F3226" s="1"/>
      <c r="G3226" s="1"/>
      <c r="H3226" s="1"/>
      <c r="I3226" s="1"/>
      <c r="J3226">
        <v>1.1283928463700001E-3</v>
      </c>
      <c r="K3226">
        <v>1.7835810028600001E-4</v>
      </c>
      <c r="L3226">
        <v>3.11830513511</v>
      </c>
      <c r="M3226">
        <v>1.64311633362E-2</v>
      </c>
      <c r="N3226">
        <v>1.2039844352999999E-4</v>
      </c>
      <c r="O3226">
        <v>4.4568765323999999</v>
      </c>
      <c r="P3226">
        <v>5.9836781544000003E-2</v>
      </c>
      <c r="Q3226">
        <v>0.183564565278</v>
      </c>
      <c r="R3226">
        <v>2.8076465005800002E-3</v>
      </c>
      <c r="S3226">
        <v>0</v>
      </c>
      <c r="T3226">
        <v>2.80469785362</v>
      </c>
      <c r="U3226">
        <v>4</v>
      </c>
      <c r="V3226">
        <v>3</v>
      </c>
      <c r="Z3226">
        <v>2</v>
      </c>
      <c r="AA3226" t="s">
        <v>474</v>
      </c>
      <c r="AB3226">
        <v>1011</v>
      </c>
      <c r="AC3226">
        <v>1.2291236220400001E-2</v>
      </c>
      <c r="AD3226" s="1">
        <v>3.4610965151899999E-5</v>
      </c>
      <c r="AE3226">
        <v>0.21640276746500001</v>
      </c>
      <c r="AF3226">
        <v>5.8191118558500003E-3</v>
      </c>
      <c r="AG3226">
        <v>0.97288626125300004</v>
      </c>
      <c r="AH3226">
        <v>1.59505003506E-3</v>
      </c>
      <c r="AI3226">
        <v>1.23867235501E-3</v>
      </c>
      <c r="AJ3226" s="1">
        <v>7.9156793141799998E-5</v>
      </c>
      <c r="AK3226">
        <v>3.4898206688000002</v>
      </c>
      <c r="AL3226">
        <v>1.7382432961300001E-2</v>
      </c>
      <c r="AM3226" s="1">
        <v>4.8947296324699998E-5</v>
      </c>
      <c r="AN3226">
        <v>4.4953122694800003</v>
      </c>
      <c r="AO3226">
        <v>3.5293206413800002E-2</v>
      </c>
      <c r="AP3226">
        <v>0.19586659023899999</v>
      </c>
      <c r="AQ3226">
        <v>1.63368832196E-3</v>
      </c>
      <c r="AR3226">
        <v>0</v>
      </c>
      <c r="AS3226">
        <v>1.2598225669600001</v>
      </c>
      <c r="AT3226">
        <v>2</v>
      </c>
      <c r="AU3226">
        <v>2</v>
      </c>
      <c r="AV3226">
        <f t="shared" si="664"/>
        <v>1011</v>
      </c>
      <c r="AW3226" s="2">
        <f t="shared" si="665"/>
        <v>5.7894234606108534E-2</v>
      </c>
      <c r="AX3226" s="2">
        <f t="shared" si="666"/>
        <v>-0.59345573838446108</v>
      </c>
      <c r="BC3226" s="2">
        <f t="shared" si="667"/>
        <v>9.7731485089404116E-2</v>
      </c>
      <c r="BD3226" s="2">
        <f t="shared" si="668"/>
        <v>-0.55619176805050718</v>
      </c>
      <c r="BE3226" s="2">
        <f t="shared" si="669"/>
        <v>0.119140211619122</v>
      </c>
      <c r="BF3226" s="2">
        <f t="shared" si="670"/>
        <v>5.7894234609927424E-2</v>
      </c>
      <c r="BG3226" s="2">
        <f t="shared" si="671"/>
        <v>-0.59345573838333154</v>
      </c>
      <c r="BH3226" s="2">
        <f t="shared" si="672"/>
        <v>8.6239178493246176E-3</v>
      </c>
      <c r="BI3226" s="2">
        <f t="shared" si="673"/>
        <v>-0.4101753887306302</v>
      </c>
      <c r="BJ3226" s="2">
        <f t="shared" si="674"/>
        <v>6.7017427586686745E-2</v>
      </c>
      <c r="BK3226" s="2">
        <f t="shared" si="675"/>
        <v>-0.41812891273081754</v>
      </c>
      <c r="BL3226" s="2"/>
      <c r="BM3226" s="2">
        <f t="shared" si="676"/>
        <v>-0.55081701034784991</v>
      </c>
    </row>
    <row r="3227" spans="1:65">
      <c r="A3227">
        <v>2</v>
      </c>
      <c r="B3227" t="s">
        <v>474</v>
      </c>
      <c r="C3227">
        <v>129</v>
      </c>
      <c r="D3227">
        <v>1.12251817758E-2</v>
      </c>
      <c r="E3227" s="1">
        <v>2.50054672999E-5</v>
      </c>
      <c r="F3227" s="1"/>
      <c r="G3227" s="1"/>
      <c r="H3227" s="1"/>
      <c r="I3227" s="1"/>
      <c r="J3227" s="1">
        <v>-3.2835318032599997E-5</v>
      </c>
      <c r="K3227" s="1">
        <v>7.4727311251299998E-6</v>
      </c>
      <c r="L3227">
        <v>2.9107087062899999</v>
      </c>
      <c r="M3227">
        <v>1.58748043075E-2</v>
      </c>
      <c r="N3227" s="1">
        <v>3.5363070988999997E-5</v>
      </c>
      <c r="O3227">
        <v>4.7288083401399996</v>
      </c>
      <c r="P3227">
        <v>4.0085811152000002E-2</v>
      </c>
      <c r="Q3227">
        <v>0.18816984484999999</v>
      </c>
      <c r="R3227">
        <v>1.64926082129E-3</v>
      </c>
      <c r="S3227">
        <v>0</v>
      </c>
      <c r="T3227">
        <v>12.088005900900001</v>
      </c>
      <c r="U3227">
        <v>4</v>
      </c>
      <c r="V3227">
        <v>3</v>
      </c>
      <c r="Z3227">
        <v>2</v>
      </c>
      <c r="AA3227" t="s">
        <v>474</v>
      </c>
      <c r="AB3227">
        <v>129</v>
      </c>
      <c r="AC3227">
        <v>1.1874721287500001E-2</v>
      </c>
      <c r="AD3227" s="1">
        <v>4.0290481504999997E-5</v>
      </c>
      <c r="AE3227">
        <v>0.20857600654299999</v>
      </c>
      <c r="AF3227">
        <v>6.50401335785E-3</v>
      </c>
      <c r="AG3227">
        <v>0.97299293847199997</v>
      </c>
      <c r="AH3227">
        <v>1.81652325469E-3</v>
      </c>
      <c r="AI3227" s="1">
        <v>-3.5780165096500002E-5</v>
      </c>
      <c r="AJ3227" s="1">
        <v>8.1879836879899994E-6</v>
      </c>
      <c r="AK3227">
        <v>3.25730803066</v>
      </c>
      <c r="AL3227">
        <v>1.67933918942E-2</v>
      </c>
      <c r="AM3227" s="1">
        <v>5.6979345378899997E-5</v>
      </c>
      <c r="AN3227">
        <v>4.7825933089900001</v>
      </c>
      <c r="AO3227">
        <v>3.4384101232499999E-2</v>
      </c>
      <c r="AP3227">
        <v>0.20132226553599999</v>
      </c>
      <c r="AQ3227">
        <v>1.60048087472E-3</v>
      </c>
      <c r="AR3227">
        <v>0</v>
      </c>
      <c r="AS3227">
        <v>9.3378410373299996</v>
      </c>
      <c r="AT3227">
        <v>2</v>
      </c>
      <c r="AU3227">
        <v>2</v>
      </c>
      <c r="AV3227">
        <f t="shared" si="664"/>
        <v>129</v>
      </c>
      <c r="AW3227" s="2">
        <f t="shared" si="665"/>
        <v>5.7864498292608681E-2</v>
      </c>
      <c r="AX3227" s="2">
        <f t="shared" si="666"/>
        <v>0.61126688902794968</v>
      </c>
      <c r="BC3227" s="2">
        <f t="shared" si="667"/>
        <v>8.9685352247121888E-2</v>
      </c>
      <c r="BD3227" s="2">
        <f t="shared" si="668"/>
        <v>9.5715013812644925E-2</v>
      </c>
      <c r="BE3227" s="2">
        <f t="shared" si="669"/>
        <v>0.11907729674941497</v>
      </c>
      <c r="BF3227" s="2">
        <f t="shared" si="670"/>
        <v>5.7864498289658652E-2</v>
      </c>
      <c r="BG3227" s="2">
        <f t="shared" si="671"/>
        <v>0.61126688902736803</v>
      </c>
      <c r="BH3227" s="2">
        <f t="shared" si="672"/>
        <v>1.1373894854957933E-2</v>
      </c>
      <c r="BI3227" s="2">
        <f t="shared" si="673"/>
        <v>-0.14223760866107676</v>
      </c>
      <c r="BJ3227" s="2">
        <f t="shared" si="674"/>
        <v>6.9896537867076877E-2</v>
      </c>
      <c r="BK3227" s="2">
        <f t="shared" si="675"/>
        <v>-2.957685403079293E-2</v>
      </c>
      <c r="BL3227" s="2"/>
      <c r="BM3227" s="2">
        <f t="shared" si="676"/>
        <v>-0.22751187301829826</v>
      </c>
    </row>
    <row r="3228" spans="1:65">
      <c r="A3228">
        <v>2</v>
      </c>
      <c r="B3228" t="s">
        <v>474</v>
      </c>
      <c r="C3228">
        <v>2688</v>
      </c>
      <c r="D3228">
        <v>1.06660639222E-2</v>
      </c>
      <c r="E3228" s="1">
        <v>3.1526596568700001E-5</v>
      </c>
      <c r="F3228" s="1"/>
      <c r="G3228" s="1"/>
      <c r="H3228" s="1"/>
      <c r="I3228" s="1"/>
      <c r="J3228">
        <v>1.58757512936E-4</v>
      </c>
      <c r="K3228" s="1">
        <v>6.6989834836899999E-6</v>
      </c>
      <c r="L3228">
        <v>2.6279696426100001</v>
      </c>
      <c r="M3228">
        <v>1.5084092255999999E-2</v>
      </c>
      <c r="N3228" s="1">
        <v>4.45853404429E-5</v>
      </c>
      <c r="O3228">
        <v>5.0913998328899996</v>
      </c>
      <c r="P3228">
        <v>6.3800851200399994E-2</v>
      </c>
      <c r="Q3228">
        <v>0.19250690780099999</v>
      </c>
      <c r="R3228">
        <v>2.4785231693299999E-3</v>
      </c>
      <c r="S3228">
        <v>0</v>
      </c>
      <c r="T3228">
        <v>11.116107269</v>
      </c>
      <c r="U3228">
        <v>4</v>
      </c>
      <c r="V3228">
        <v>3</v>
      </c>
      <c r="Z3228">
        <v>2</v>
      </c>
      <c r="AA3228" t="s">
        <v>474</v>
      </c>
      <c r="AB3228">
        <v>2688</v>
      </c>
      <c r="AC3228">
        <v>1.1282379864E-2</v>
      </c>
      <c r="AD3228" s="1">
        <v>3.4976990018900002E-5</v>
      </c>
      <c r="AE3228">
        <v>0.22039875769299999</v>
      </c>
      <c r="AF3228">
        <v>4.89647716623E-3</v>
      </c>
      <c r="AG3228">
        <v>0.95906503257599995</v>
      </c>
      <c r="AH3228">
        <v>2.8239415390100002E-3</v>
      </c>
      <c r="AI3228">
        <v>1.9303520576499999E-4</v>
      </c>
      <c r="AJ3228" s="1">
        <v>8.6888752738899999E-6</v>
      </c>
      <c r="AK3228">
        <v>2.9404474036399999</v>
      </c>
      <c r="AL3228">
        <v>1.5955694619499999E-2</v>
      </c>
      <c r="AM3228" s="1">
        <v>4.9464933655799998E-5</v>
      </c>
      <c r="AN3228">
        <v>5.2502030196299998</v>
      </c>
      <c r="AO3228">
        <v>4.61291092855E-2</v>
      </c>
      <c r="AP3228">
        <v>0.209981844961</v>
      </c>
      <c r="AQ3228">
        <v>1.95641162458E-3</v>
      </c>
      <c r="AR3228">
        <v>0</v>
      </c>
      <c r="AS3228">
        <v>2.67000241051</v>
      </c>
      <c r="AT3228">
        <v>2</v>
      </c>
      <c r="AU3228">
        <v>2</v>
      </c>
      <c r="AV3228">
        <f t="shared" si="664"/>
        <v>2688</v>
      </c>
      <c r="AW3228" s="2">
        <f t="shared" si="665"/>
        <v>5.7782884698189367E-2</v>
      </c>
      <c r="AX3228" s="2">
        <f t="shared" si="666"/>
        <v>0.10944389264097079</v>
      </c>
      <c r="BC3228" s="2">
        <f t="shared" si="667"/>
        <v>0.21591225634038735</v>
      </c>
      <c r="BD3228" s="2">
        <f t="shared" si="668"/>
        <v>0.29704384180746007</v>
      </c>
      <c r="BE3228" s="2">
        <f t="shared" si="669"/>
        <v>0.11890463115078403</v>
      </c>
      <c r="BF3228" s="2">
        <f t="shared" si="670"/>
        <v>5.7782884691208562E-2</v>
      </c>
      <c r="BG3228" s="2">
        <f t="shared" si="671"/>
        <v>0.10944389264335087</v>
      </c>
      <c r="BH3228" s="2">
        <f t="shared" si="672"/>
        <v>3.119047648038667E-2</v>
      </c>
      <c r="BI3228" s="2">
        <f t="shared" si="673"/>
        <v>-0.27698285496838643</v>
      </c>
      <c r="BJ3228" s="2">
        <f t="shared" si="674"/>
        <v>9.0775636882933886E-2</v>
      </c>
      <c r="BK3228" s="2">
        <f t="shared" si="675"/>
        <v>-0.2106542925282148</v>
      </c>
      <c r="BL3228" s="2"/>
      <c r="BM3228" s="2">
        <f t="shared" si="676"/>
        <v>-0.75980778649411218</v>
      </c>
    </row>
    <row r="3229" spans="1:65">
      <c r="A3229">
        <v>2</v>
      </c>
      <c r="B3229" t="s">
        <v>474</v>
      </c>
      <c r="C3229">
        <v>587</v>
      </c>
      <c r="D3229">
        <v>1.10679730917E-2</v>
      </c>
      <c r="E3229" s="1">
        <v>3.8925631563899998E-5</v>
      </c>
      <c r="F3229" s="1"/>
      <c r="G3229" s="1"/>
      <c r="H3229" s="1"/>
      <c r="I3229" s="1"/>
      <c r="J3229">
        <v>1.12770388735E-3</v>
      </c>
      <c r="K3229" s="1">
        <v>1.3108563019800001E-5</v>
      </c>
      <c r="L3229">
        <v>2.8297506551099998</v>
      </c>
      <c r="M3229">
        <v>1.5652477654300001E-2</v>
      </c>
      <c r="N3229" s="1">
        <v>5.5049156081599997E-5</v>
      </c>
      <c r="O3229">
        <v>4.8486547470700003</v>
      </c>
      <c r="P3229">
        <v>6.6702618504600006E-2</v>
      </c>
      <c r="Q3229">
        <v>0.19023669290100001</v>
      </c>
      <c r="R3229">
        <v>2.7012419475299998E-3</v>
      </c>
      <c r="S3229">
        <v>0</v>
      </c>
      <c r="T3229">
        <v>6.0831398565899999</v>
      </c>
      <c r="U3229">
        <v>4</v>
      </c>
      <c r="V3229">
        <v>3</v>
      </c>
      <c r="Z3229">
        <v>2</v>
      </c>
      <c r="AA3229" t="s">
        <v>474</v>
      </c>
      <c r="AB3229">
        <v>587</v>
      </c>
      <c r="AC3229">
        <v>1.17060507157E-2</v>
      </c>
      <c r="AD3229" s="1">
        <v>4.01135985218E-5</v>
      </c>
      <c r="AE3229">
        <v>0.24056575102200001</v>
      </c>
      <c r="AF3229">
        <v>6.1793888706400003E-3</v>
      </c>
      <c r="AG3229">
        <v>0.95819589250799997</v>
      </c>
      <c r="AH3229">
        <v>2.8756021185899999E-3</v>
      </c>
      <c r="AI3229">
        <v>1.31847814195E-3</v>
      </c>
      <c r="AJ3229" s="1">
        <v>2.02407516176E-5</v>
      </c>
      <c r="AK3229">
        <v>3.1654304995899998</v>
      </c>
      <c r="AL3229">
        <v>1.6554855683999999E-2</v>
      </c>
      <c r="AM3229" s="1">
        <v>5.6729195065100003E-5</v>
      </c>
      <c r="AN3229">
        <v>4.9396134078699996</v>
      </c>
      <c r="AO3229">
        <v>4.5002826261499998E-2</v>
      </c>
      <c r="AP3229">
        <v>0.204978492176</v>
      </c>
      <c r="AQ3229">
        <v>1.9952055684200002E-3</v>
      </c>
      <c r="AR3229">
        <v>0</v>
      </c>
      <c r="AS3229">
        <v>1.0247060375399999</v>
      </c>
      <c r="AT3229">
        <v>2</v>
      </c>
      <c r="AU3229">
        <v>2</v>
      </c>
      <c r="AV3229">
        <f t="shared" si="664"/>
        <v>587</v>
      </c>
      <c r="AW3229" s="2">
        <f t="shared" si="665"/>
        <v>5.7650810922055977E-2</v>
      </c>
      <c r="AX3229" s="2">
        <f t="shared" si="666"/>
        <v>3.0518887174633122E-2</v>
      </c>
      <c r="BC3229" s="2">
        <f t="shared" si="667"/>
        <v>0.1691705213930777</v>
      </c>
      <c r="BD3229" s="2">
        <f t="shared" si="668"/>
        <v>0.54408622722621014</v>
      </c>
      <c r="BE3229" s="2">
        <f t="shared" si="669"/>
        <v>0.11862523783635319</v>
      </c>
      <c r="BF3229" s="2">
        <f t="shared" si="670"/>
        <v>5.7650810921432601E-2</v>
      </c>
      <c r="BG3229" s="2">
        <f t="shared" si="671"/>
        <v>3.051888717439491E-2</v>
      </c>
      <c r="BH3229" s="2">
        <f t="shared" si="672"/>
        <v>1.8759566425092401E-2</v>
      </c>
      <c r="BI3229" s="2">
        <f t="shared" si="673"/>
        <v>-0.32532144508844923</v>
      </c>
      <c r="BJ3229" s="2">
        <f t="shared" si="674"/>
        <v>7.7491881561837755E-2</v>
      </c>
      <c r="BK3229" s="2">
        <f t="shared" si="675"/>
        <v>-0.26137472793046002</v>
      </c>
      <c r="BL3229" s="2"/>
      <c r="BM3229" s="2">
        <f t="shared" si="676"/>
        <v>-0.83154981445479792</v>
      </c>
    </row>
    <row r="3230" spans="1:65">
      <c r="A3230">
        <v>2</v>
      </c>
      <c r="B3230" t="s">
        <v>474</v>
      </c>
      <c r="C3230">
        <v>1743</v>
      </c>
      <c r="D3230">
        <v>1.0880835834500001E-2</v>
      </c>
      <c r="E3230" s="1">
        <v>1.8980253455199998E-5</v>
      </c>
      <c r="F3230" s="1"/>
      <c r="G3230" s="1"/>
      <c r="H3230" s="1"/>
      <c r="I3230" s="1"/>
      <c r="J3230">
        <v>4.7025303894E-4</v>
      </c>
      <c r="K3230" s="1">
        <v>7.30571655724E-6</v>
      </c>
      <c r="L3230">
        <v>2.73486879338</v>
      </c>
      <c r="M3230">
        <v>1.53878256071E-2</v>
      </c>
      <c r="N3230" s="1">
        <v>2.68421318536E-5</v>
      </c>
      <c r="O3230">
        <v>4.9248154481100004</v>
      </c>
      <c r="P3230">
        <v>3.4678984200700001E-2</v>
      </c>
      <c r="Q3230">
        <v>0.18995780839900001</v>
      </c>
      <c r="R3230">
        <v>1.37805360224E-3</v>
      </c>
      <c r="S3230">
        <v>0</v>
      </c>
      <c r="T3230">
        <v>11.3689594286</v>
      </c>
      <c r="U3230">
        <v>4</v>
      </c>
      <c r="V3230">
        <v>3</v>
      </c>
      <c r="Z3230">
        <v>2</v>
      </c>
      <c r="AA3230" t="s">
        <v>474</v>
      </c>
      <c r="AB3230">
        <v>1743</v>
      </c>
      <c r="AC3230">
        <v>1.1507694342599999E-2</v>
      </c>
      <c r="AD3230" s="1">
        <v>2.8912423290300001E-5</v>
      </c>
      <c r="AE3230">
        <v>0.21470455674399999</v>
      </c>
      <c r="AF3230">
        <v>4.4063936457199998E-3</v>
      </c>
      <c r="AG3230">
        <v>0.96737104083000003</v>
      </c>
      <c r="AH3230">
        <v>1.64658064623E-3</v>
      </c>
      <c r="AI3230">
        <v>5.3777623934799998E-4</v>
      </c>
      <c r="AJ3230" s="1">
        <v>9.2033325665699992E-6</v>
      </c>
      <c r="AK3230">
        <v>3.0590643717899999</v>
      </c>
      <c r="AL3230">
        <v>1.6274337410900001E-2</v>
      </c>
      <c r="AM3230" s="1">
        <v>4.0888341138199997E-5</v>
      </c>
      <c r="AN3230">
        <v>5.0040517329599998</v>
      </c>
      <c r="AO3230">
        <v>2.9001872161499999E-2</v>
      </c>
      <c r="AP3230">
        <v>0.20413385676199999</v>
      </c>
      <c r="AQ3230">
        <v>1.2894774155099999E-3</v>
      </c>
      <c r="AR3230">
        <v>0</v>
      </c>
      <c r="AS3230">
        <v>2.5916310661300002</v>
      </c>
      <c r="AT3230">
        <v>2</v>
      </c>
      <c r="AU3230">
        <v>2</v>
      </c>
      <c r="AV3230">
        <f t="shared" si="664"/>
        <v>1743</v>
      </c>
      <c r="AW3230" s="2">
        <f t="shared" si="665"/>
        <v>5.7611245830252379E-2</v>
      </c>
      <c r="AX3230" s="2">
        <f t="shared" si="666"/>
        <v>0.52328963143423657</v>
      </c>
      <c r="BC3230" s="2">
        <f t="shared" si="667"/>
        <v>0.1435890782549846</v>
      </c>
      <c r="BD3230" s="2">
        <f t="shared" si="668"/>
        <v>0.25974399560429873</v>
      </c>
      <c r="BE3230" s="2">
        <f t="shared" si="669"/>
        <v>0.1185415472927787</v>
      </c>
      <c r="BF3230" s="2">
        <f t="shared" si="670"/>
        <v>5.7611245827413199E-2</v>
      </c>
      <c r="BG3230" s="2">
        <f t="shared" si="671"/>
        <v>0.52328963143499918</v>
      </c>
      <c r="BH3230" s="2">
        <f t="shared" si="672"/>
        <v>1.6089188657903517E-2</v>
      </c>
      <c r="BI3230" s="2">
        <f t="shared" si="673"/>
        <v>-0.16370468080450318</v>
      </c>
      <c r="BJ3230" s="2">
        <f t="shared" si="674"/>
        <v>7.4627352686780182E-2</v>
      </c>
      <c r="BK3230" s="2">
        <f t="shared" si="675"/>
        <v>-6.4276299982831714E-2</v>
      </c>
      <c r="BL3230" s="2"/>
      <c r="BM3230" s="2">
        <f t="shared" si="676"/>
        <v>-0.77204324789738998</v>
      </c>
    </row>
    <row r="3231" spans="1:65">
      <c r="A3231">
        <v>2</v>
      </c>
      <c r="B3231" t="s">
        <v>474</v>
      </c>
      <c r="C3231">
        <v>1589</v>
      </c>
      <c r="D3231">
        <v>1.12129389164E-2</v>
      </c>
      <c r="E3231" s="1">
        <v>5.3422698953599999E-5</v>
      </c>
      <c r="F3231" s="1"/>
      <c r="G3231" s="1"/>
      <c r="H3231" s="1"/>
      <c r="I3231" s="1"/>
      <c r="J3231">
        <v>9.6465680476299999E-4</v>
      </c>
      <c r="K3231">
        <v>1.2803306776E-4</v>
      </c>
      <c r="L3231">
        <v>2.9043629802000002</v>
      </c>
      <c r="M3231">
        <v>1.5857490289599999E-2</v>
      </c>
      <c r="N3231" s="1">
        <v>7.5551105398799994E-5</v>
      </c>
      <c r="O3231">
        <v>4.6892785663799996</v>
      </c>
      <c r="P3231">
        <v>4.05566259988E-2</v>
      </c>
      <c r="Q3231">
        <v>0.186393353086</v>
      </c>
      <c r="R3231">
        <v>1.8404966317600001E-3</v>
      </c>
      <c r="S3231">
        <v>0</v>
      </c>
      <c r="T3231">
        <v>5.5429279749899996</v>
      </c>
      <c r="U3231">
        <v>4</v>
      </c>
      <c r="V3231">
        <v>3</v>
      </c>
      <c r="Z3231">
        <v>2</v>
      </c>
      <c r="AA3231" t="s">
        <v>474</v>
      </c>
      <c r="AB3231">
        <v>1589</v>
      </c>
      <c r="AC3231">
        <v>1.18563614275E-2</v>
      </c>
      <c r="AD3231" s="1">
        <v>4.6745936519799997E-5</v>
      </c>
      <c r="AE3231">
        <v>0.19347155027099999</v>
      </c>
      <c r="AF3231">
        <v>7.3814001092600001E-3</v>
      </c>
      <c r="AG3231">
        <v>0.97651292608499995</v>
      </c>
      <c r="AH3231">
        <v>1.8726059268700001E-3</v>
      </c>
      <c r="AI3231">
        <v>1.0211417808700001E-3</v>
      </c>
      <c r="AJ3231" s="1">
        <v>9.0416026765000003E-5</v>
      </c>
      <c r="AK3231">
        <v>3.2472433755300001</v>
      </c>
      <c r="AL3231">
        <v>1.67674271312E-2</v>
      </c>
      <c r="AM3231" s="1">
        <v>6.6108737412099995E-5</v>
      </c>
      <c r="AN3231">
        <v>4.7379878288699997</v>
      </c>
      <c r="AO3231">
        <v>3.6220383784799998E-2</v>
      </c>
      <c r="AP3231">
        <v>0.199136239932</v>
      </c>
      <c r="AQ3231">
        <v>1.7128711265700001E-3</v>
      </c>
      <c r="AR3231">
        <v>0</v>
      </c>
      <c r="AS3231">
        <v>2.3119303302600001</v>
      </c>
      <c r="AT3231">
        <v>2</v>
      </c>
      <c r="AU3231">
        <v>2</v>
      </c>
      <c r="AV3231">
        <f t="shared" si="664"/>
        <v>1589</v>
      </c>
      <c r="AW3231" s="2">
        <f t="shared" si="665"/>
        <v>5.7382147169189789E-2</v>
      </c>
      <c r="AX3231" s="2">
        <f t="shared" si="666"/>
        <v>-0.1249798786766477</v>
      </c>
      <c r="BC3231" s="2">
        <f t="shared" si="667"/>
        <v>5.8554478471623414E-2</v>
      </c>
      <c r="BD3231" s="2">
        <f t="shared" si="668"/>
        <v>-0.29380723006273451</v>
      </c>
      <c r="BE3231" s="2">
        <f t="shared" si="669"/>
        <v>0.11805700515656226</v>
      </c>
      <c r="BF3231" s="2">
        <f t="shared" si="670"/>
        <v>5.7382147173489113E-2</v>
      </c>
      <c r="BG3231" s="2">
        <f t="shared" si="671"/>
        <v>-0.12497987867759214</v>
      </c>
      <c r="BH3231" s="2">
        <f t="shared" si="672"/>
        <v>1.0387368078156711E-2</v>
      </c>
      <c r="BI3231" s="2">
        <f t="shared" si="673"/>
        <v>-0.1069182188411902</v>
      </c>
      <c r="BJ3231" s="2">
        <f t="shared" si="674"/>
        <v>6.8365564731917045E-2</v>
      </c>
      <c r="BK3231" s="2">
        <f t="shared" si="675"/>
        <v>-6.9342971341358209E-2</v>
      </c>
      <c r="BL3231" s="2"/>
      <c r="BM3231" s="2">
        <f t="shared" si="676"/>
        <v>-0.58290449728166072</v>
      </c>
    </row>
    <row r="3232" spans="1:65">
      <c r="A3232">
        <v>2</v>
      </c>
      <c r="B3232" t="s">
        <v>474</v>
      </c>
      <c r="C3232">
        <v>372</v>
      </c>
      <c r="D3232">
        <v>1.1069541019700001E-2</v>
      </c>
      <c r="E3232" s="1">
        <v>1.9164905031E-5</v>
      </c>
      <c r="F3232" s="1"/>
      <c r="G3232" s="1"/>
      <c r="H3232" s="1"/>
      <c r="I3232" s="1"/>
      <c r="J3232">
        <v>6.2904678481699998E-4</v>
      </c>
      <c r="K3232" s="1">
        <v>6.97921072466E-6</v>
      </c>
      <c r="L3232">
        <v>2.83055245676</v>
      </c>
      <c r="M3232">
        <v>1.56546950394E-2</v>
      </c>
      <c r="N3232" s="1">
        <v>2.7103268616399998E-5</v>
      </c>
      <c r="O3232">
        <v>4.8373376833000004</v>
      </c>
      <c r="P3232">
        <v>3.2600253010200003E-2</v>
      </c>
      <c r="Q3232">
        <v>0.189819555246</v>
      </c>
      <c r="R3232">
        <v>1.3207892706299999E-3</v>
      </c>
      <c r="S3232">
        <v>0</v>
      </c>
      <c r="T3232">
        <v>12.644619816600001</v>
      </c>
      <c r="U3232">
        <v>4</v>
      </c>
      <c r="V3232">
        <v>3</v>
      </c>
      <c r="Z3232">
        <v>2</v>
      </c>
      <c r="AA3232" t="s">
        <v>474</v>
      </c>
      <c r="AB3232">
        <v>372</v>
      </c>
      <c r="AC3232">
        <v>1.1702899721E-2</v>
      </c>
      <c r="AD3232">
        <v>3.9675762623199998E-4</v>
      </c>
      <c r="AE3232">
        <v>0.24431646201500001</v>
      </c>
      <c r="AF3232">
        <v>8.5610060326199999E-2</v>
      </c>
      <c r="AG3232">
        <v>0.95717633521000001</v>
      </c>
      <c r="AH3232">
        <v>1.55472757517E-2</v>
      </c>
      <c r="AI3232">
        <v>7.37700952521E-4</v>
      </c>
      <c r="AJ3232" s="1">
        <v>2.9760349556600001E-5</v>
      </c>
      <c r="AK3232">
        <v>3.1637266093999998</v>
      </c>
      <c r="AL3232">
        <v>1.6550399504500001E-2</v>
      </c>
      <c r="AM3232">
        <v>5.6110001599199997E-4</v>
      </c>
      <c r="AN3232">
        <v>4.9372977581199997</v>
      </c>
      <c r="AO3232">
        <v>4.6647745743799998E-2</v>
      </c>
      <c r="AP3232">
        <v>0.204827250416</v>
      </c>
      <c r="AQ3232">
        <v>7.2087704782400003E-3</v>
      </c>
      <c r="AR3232">
        <v>4</v>
      </c>
      <c r="AS3232">
        <v>2.5038915783700002</v>
      </c>
      <c r="AT3232">
        <v>2</v>
      </c>
      <c r="AU3232">
        <v>2</v>
      </c>
      <c r="AV3232">
        <f t="shared" si="664"/>
        <v>372</v>
      </c>
      <c r="AW3232" s="2">
        <f t="shared" si="665"/>
        <v>5.7216347107150824E-2</v>
      </c>
      <c r="AX3232" s="2">
        <f t="shared" si="666"/>
        <v>19.702300668342925</v>
      </c>
      <c r="BC3232" s="2">
        <f t="shared" si="667"/>
        <v>0.17272827765204982</v>
      </c>
      <c r="BD3232" s="2">
        <f t="shared" si="668"/>
        <v>3.2641425700826376</v>
      </c>
      <c r="BE3232" s="2">
        <f t="shared" si="669"/>
        <v>0.11770640457282625</v>
      </c>
      <c r="BF3232" s="2">
        <f t="shared" si="670"/>
        <v>5.7216347098789005E-2</v>
      </c>
      <c r="BG3232" s="2">
        <f t="shared" si="671"/>
        <v>19.702300668358586</v>
      </c>
      <c r="BH3232" s="2">
        <f t="shared" si="672"/>
        <v>2.066427472390293E-2</v>
      </c>
      <c r="BI3232" s="2">
        <f t="shared" si="673"/>
        <v>0.43090134083329967</v>
      </c>
      <c r="BJ3232" s="2">
        <f t="shared" si="674"/>
        <v>7.9062956135106915E-2</v>
      </c>
      <c r="BK3232" s="2">
        <f t="shared" si="675"/>
        <v>4.4579262858499051</v>
      </c>
      <c r="BL3232" s="2"/>
      <c r="BM3232" s="2">
        <f t="shared" si="676"/>
        <v>-0.80197968664246722</v>
      </c>
    </row>
    <row r="3233" spans="1:65">
      <c r="A3233">
        <v>2</v>
      </c>
      <c r="B3233" t="s">
        <v>474</v>
      </c>
      <c r="C3233">
        <v>631</v>
      </c>
      <c r="D3233">
        <v>1.11795150104E-2</v>
      </c>
      <c r="E3233" s="1">
        <v>3.0518608700200001E-5</v>
      </c>
      <c r="F3233" s="1"/>
      <c r="G3233" s="1"/>
      <c r="H3233" s="1"/>
      <c r="I3233" s="1"/>
      <c r="J3233">
        <v>4.8411433322900001E-4</v>
      </c>
      <c r="K3233" s="1">
        <v>8.0399064390999999E-6</v>
      </c>
      <c r="L3233">
        <v>2.8870739405400001</v>
      </c>
      <c r="M3233">
        <v>1.5810221748400001E-2</v>
      </c>
      <c r="N3233" s="1">
        <v>4.3159830328499999E-5</v>
      </c>
      <c r="O3233">
        <v>4.6931805508400002</v>
      </c>
      <c r="P3233">
        <v>4.9173282072699998E-2</v>
      </c>
      <c r="Q3233">
        <v>0.185992382506</v>
      </c>
      <c r="R3233">
        <v>2.0138118166300001E-3</v>
      </c>
      <c r="S3233">
        <v>0</v>
      </c>
      <c r="T3233">
        <v>12.212686676300001</v>
      </c>
      <c r="U3233">
        <v>4</v>
      </c>
      <c r="V3233">
        <v>3</v>
      </c>
      <c r="Z3233">
        <v>2</v>
      </c>
      <c r="AA3233" t="s">
        <v>474</v>
      </c>
      <c r="AB3233">
        <v>631</v>
      </c>
      <c r="AC3233">
        <v>1.18190862944E-2</v>
      </c>
      <c r="AD3233" s="1">
        <v>3.2557583418700002E-5</v>
      </c>
      <c r="AE3233">
        <v>0.22168733797599999</v>
      </c>
      <c r="AF3233">
        <v>5.2330019463600001E-3</v>
      </c>
      <c r="AG3233">
        <v>0.96829101996699996</v>
      </c>
      <c r="AH3233">
        <v>1.73974689744E-3</v>
      </c>
      <c r="AI3233">
        <v>5.4103433944200003E-4</v>
      </c>
      <c r="AJ3233" s="1">
        <v>9.2931433417599999E-6</v>
      </c>
      <c r="AK3233">
        <v>3.2268574992899999</v>
      </c>
      <c r="AL3233">
        <v>1.67147121324E-2</v>
      </c>
      <c r="AM3233" s="1">
        <v>4.6043376028800002E-5</v>
      </c>
      <c r="AN3233">
        <v>4.7870982653800001</v>
      </c>
      <c r="AO3233">
        <v>3.5297849833499997E-2</v>
      </c>
      <c r="AP3233">
        <v>0.20056778483099999</v>
      </c>
      <c r="AQ3233">
        <v>1.5787273713600001E-3</v>
      </c>
      <c r="AR3233">
        <v>0</v>
      </c>
      <c r="AS3233">
        <v>6.6531576756200002</v>
      </c>
      <c r="AT3233">
        <v>2</v>
      </c>
      <c r="AU3233">
        <v>2</v>
      </c>
      <c r="AV3233">
        <f t="shared" si="664"/>
        <v>631</v>
      </c>
      <c r="AW3233" s="2">
        <f t="shared" si="665"/>
        <v>5.7209215552286932E-2</v>
      </c>
      <c r="AX3233" s="2">
        <f t="shared" si="666"/>
        <v>6.6810867380289157E-2</v>
      </c>
      <c r="BC3233" s="2">
        <f t="shared" si="667"/>
        <v>0.11757554425903606</v>
      </c>
      <c r="BD3233" s="2">
        <f t="shared" si="668"/>
        <v>0.15587705057924645</v>
      </c>
      <c r="BE3233" s="2">
        <f t="shared" si="669"/>
        <v>0.11769132545543549</v>
      </c>
      <c r="BF3233" s="2">
        <f t="shared" si="670"/>
        <v>5.720921555648225E-2</v>
      </c>
      <c r="BG3233" s="2">
        <f t="shared" si="671"/>
        <v>6.6810867381837086E-2</v>
      </c>
      <c r="BH3233" s="2">
        <f t="shared" si="672"/>
        <v>2.001152811459388E-2</v>
      </c>
      <c r="BI3233" s="2">
        <f t="shared" si="673"/>
        <v>-0.28217421441761675</v>
      </c>
      <c r="BJ3233" s="2">
        <f t="shared" si="674"/>
        <v>7.836558749673414E-2</v>
      </c>
      <c r="BK3233" s="2">
        <f t="shared" si="675"/>
        <v>-0.21605019976399242</v>
      </c>
      <c r="BL3233" s="2"/>
      <c r="BM3233" s="2">
        <f t="shared" si="676"/>
        <v>-0.45522571306679388</v>
      </c>
    </row>
    <row r="3234" spans="1:65">
      <c r="A3234">
        <v>2</v>
      </c>
      <c r="B3234" t="s">
        <v>474</v>
      </c>
      <c r="C3234">
        <v>321</v>
      </c>
      <c r="D3234">
        <v>1.1754765284300001E-2</v>
      </c>
      <c r="E3234" s="1">
        <v>4.0118617573400003E-5</v>
      </c>
      <c r="F3234" s="1"/>
      <c r="G3234" s="1"/>
      <c r="H3234" s="1"/>
      <c r="I3234" s="1"/>
      <c r="J3234" s="1">
        <v>-3.0578415335100003E-5</v>
      </c>
      <c r="K3234" s="1">
        <v>8.2618896792300008E-6</v>
      </c>
      <c r="L3234">
        <v>3.1918311091299998</v>
      </c>
      <c r="M3234">
        <v>1.6623748487599999E-2</v>
      </c>
      <c r="N3234" s="1">
        <v>5.6736293075900002E-5</v>
      </c>
      <c r="O3234">
        <v>4.4236465108800003</v>
      </c>
      <c r="P3234">
        <v>5.2513233734199999E-2</v>
      </c>
      <c r="Q3234">
        <v>0.18433139480899999</v>
      </c>
      <c r="R3234">
        <v>2.2768446158000001E-3</v>
      </c>
      <c r="S3234">
        <v>0</v>
      </c>
      <c r="T3234">
        <v>6.3123454902200002</v>
      </c>
      <c r="U3234">
        <v>4</v>
      </c>
      <c r="V3234">
        <v>3</v>
      </c>
      <c r="Z3234">
        <v>2</v>
      </c>
      <c r="AA3234" t="s">
        <v>474</v>
      </c>
      <c r="AB3234">
        <v>321</v>
      </c>
      <c r="AC3234">
        <v>1.2423029491E-2</v>
      </c>
      <c r="AD3234" s="1">
        <v>4.8051082176799997E-5</v>
      </c>
      <c r="AE3234">
        <v>0.26701132705300001</v>
      </c>
      <c r="AF3234">
        <v>8.1852922089699996E-3</v>
      </c>
      <c r="AG3234">
        <v>0.95642977125999995</v>
      </c>
      <c r="AH3234">
        <v>3.5464692101600001E-3</v>
      </c>
      <c r="AI3234" s="1">
        <v>-3.4246176659E-5</v>
      </c>
      <c r="AJ3234" s="1">
        <v>9.2443755174000003E-6</v>
      </c>
      <c r="AK3234">
        <v>3.56506138608</v>
      </c>
      <c r="AL3234">
        <v>1.7568816792000001E-2</v>
      </c>
      <c r="AM3234" s="1">
        <v>6.7954492101200006E-5</v>
      </c>
      <c r="AN3234">
        <v>4.4735539110399998</v>
      </c>
      <c r="AO3234">
        <v>3.9380455271099998E-2</v>
      </c>
      <c r="AP3234">
        <v>0.19700857225000001</v>
      </c>
      <c r="AQ3234">
        <v>1.8942816746299999E-3</v>
      </c>
      <c r="AR3234">
        <v>0</v>
      </c>
      <c r="AS3234">
        <v>4.0492891140199996</v>
      </c>
      <c r="AT3234">
        <v>2</v>
      </c>
      <c r="AU3234">
        <v>2</v>
      </c>
      <c r="AV3234">
        <f t="shared" si="664"/>
        <v>321</v>
      </c>
      <c r="AW3234" s="2">
        <f t="shared" si="665"/>
        <v>5.6850493441374952E-2</v>
      </c>
      <c r="AX3234" s="2">
        <f t="shared" si="666"/>
        <v>0.19772527278356386</v>
      </c>
      <c r="BC3234" s="2">
        <f t="shared" si="667"/>
        <v>0.11994608889002463</v>
      </c>
      <c r="BD3234" s="2">
        <f t="shared" si="668"/>
        <v>0.11891781133799478</v>
      </c>
      <c r="BE3234" s="2">
        <f t="shared" si="669"/>
        <v>0.11693296549507343</v>
      </c>
      <c r="BF3234" s="2">
        <f t="shared" si="670"/>
        <v>5.685049344345821E-2</v>
      </c>
      <c r="BG3234" s="2">
        <f t="shared" si="671"/>
        <v>0.19772527278602176</v>
      </c>
      <c r="BH3234" s="2">
        <f t="shared" si="672"/>
        <v>1.1281959360281564E-2</v>
      </c>
      <c r="BI3234" s="2">
        <f t="shared" si="673"/>
        <v>-0.25008512196321075</v>
      </c>
      <c r="BJ3234" s="2">
        <f t="shared" si="674"/>
        <v>6.8773837761797602E-2</v>
      </c>
      <c r="BK3234" s="2">
        <f t="shared" si="675"/>
        <v>-0.16802329790765344</v>
      </c>
      <c r="BL3234" s="2"/>
      <c r="BM3234" s="2">
        <f t="shared" si="676"/>
        <v>-0.35851275563200008</v>
      </c>
    </row>
    <row r="3235" spans="1:65">
      <c r="A3235">
        <v>2</v>
      </c>
      <c r="B3235" t="s">
        <v>474</v>
      </c>
      <c r="C3235">
        <v>1977</v>
      </c>
      <c r="D3235">
        <v>1.0531727845800001E-2</v>
      </c>
      <c r="E3235" s="1">
        <v>2.23195060494E-5</v>
      </c>
      <c r="F3235" s="1"/>
      <c r="G3235" s="1"/>
      <c r="H3235" s="1"/>
      <c r="I3235" s="1"/>
      <c r="J3235" s="1">
        <v>6.8941064185500003E-5</v>
      </c>
      <c r="K3235" s="1">
        <v>8.5322207365800008E-6</v>
      </c>
      <c r="L3235">
        <v>2.5621894317499998</v>
      </c>
      <c r="M3235">
        <v>1.48941123547E-2</v>
      </c>
      <c r="N3235" s="1">
        <v>3.1564548160500001E-5</v>
      </c>
      <c r="O3235">
        <v>5.2202244147299997</v>
      </c>
      <c r="P3235">
        <v>4.7679878512399999E-2</v>
      </c>
      <c r="Q3235">
        <v>0.19489187476399999</v>
      </c>
      <c r="R3235">
        <v>1.82736939749E-3</v>
      </c>
      <c r="S3235">
        <v>0</v>
      </c>
      <c r="T3235">
        <v>16.0553250633</v>
      </c>
      <c r="U3235">
        <v>4</v>
      </c>
      <c r="V3235">
        <v>3</v>
      </c>
      <c r="Z3235">
        <v>2</v>
      </c>
      <c r="AA3235" t="s">
        <v>474</v>
      </c>
      <c r="AB3235">
        <v>1977</v>
      </c>
      <c r="AC3235">
        <v>1.1129547457699999E-2</v>
      </c>
      <c r="AD3235" s="1">
        <v>4.1621421675499999E-5</v>
      </c>
      <c r="AE3235">
        <v>0.161530236562</v>
      </c>
      <c r="AF3235">
        <v>5.9611162773299999E-3</v>
      </c>
      <c r="AG3235">
        <v>0.98116284612899995</v>
      </c>
      <c r="AH3235">
        <v>1.35047055341E-3</v>
      </c>
      <c r="AI3235" s="1">
        <v>7.6677678678800006E-5</v>
      </c>
      <c r="AJ3235" s="1">
        <v>9.3523060822000006E-6</v>
      </c>
      <c r="AK3235">
        <v>2.8613236947399998</v>
      </c>
      <c r="AL3235">
        <v>1.5739556957700001E-2</v>
      </c>
      <c r="AM3235" s="1">
        <v>5.8861579018700002E-5</v>
      </c>
      <c r="AN3235">
        <v>5.3310465295</v>
      </c>
      <c r="AO3235">
        <v>4.4264564612900001E-2</v>
      </c>
      <c r="AP3235">
        <v>0.210326943564</v>
      </c>
      <c r="AQ3235">
        <v>1.9153394306599999E-3</v>
      </c>
      <c r="AR3235">
        <v>0</v>
      </c>
      <c r="AS3235">
        <v>9.8767144970499992</v>
      </c>
      <c r="AT3235">
        <v>2</v>
      </c>
      <c r="AU3235">
        <v>2</v>
      </c>
      <c r="AV3235">
        <f t="shared" si="664"/>
        <v>1977</v>
      </c>
      <c r="AW3235" s="2">
        <f t="shared" si="665"/>
        <v>5.6763678349171003E-2</v>
      </c>
      <c r="AX3235" s="2">
        <f t="shared" si="666"/>
        <v>0.86480030442335343</v>
      </c>
      <c r="BC3235" s="2">
        <f t="shared" si="667"/>
        <v>0.11222070016910476</v>
      </c>
      <c r="BD3235" s="2">
        <f t="shared" si="668"/>
        <v>9.6116283314620091E-2</v>
      </c>
      <c r="BE3235" s="2">
        <f t="shared" si="669"/>
        <v>0.1167494718708946</v>
      </c>
      <c r="BF3235" s="2">
        <f t="shared" si="670"/>
        <v>5.6763678349264775E-2</v>
      </c>
      <c r="BG3235" s="2">
        <f t="shared" si="671"/>
        <v>0.86480030442379696</v>
      </c>
      <c r="BH3235" s="2">
        <f t="shared" si="672"/>
        <v>2.1229377506700984E-2</v>
      </c>
      <c r="BI3235" s="2">
        <f t="shared" si="673"/>
        <v>-7.1630088122220895E-2</v>
      </c>
      <c r="BJ3235" s="2">
        <f t="shared" si="674"/>
        <v>7.9198113408733756E-2</v>
      </c>
      <c r="BK3235" s="2">
        <f t="shared" si="675"/>
        <v>4.8140257405444094E-2</v>
      </c>
      <c r="BL3235" s="2"/>
      <c r="BM3235" s="2">
        <f t="shared" si="676"/>
        <v>-0.38483248030731887</v>
      </c>
    </row>
    <row r="3236" spans="1:65">
      <c r="A3236">
        <v>2</v>
      </c>
      <c r="B3236" t="s">
        <v>474</v>
      </c>
      <c r="C3236">
        <v>488</v>
      </c>
      <c r="D3236">
        <v>1.1272160472600001E-2</v>
      </c>
      <c r="E3236" s="1">
        <v>3.5983931127999998E-5</v>
      </c>
      <c r="F3236" s="1"/>
      <c r="G3236" s="1"/>
      <c r="H3236" s="1"/>
      <c r="I3236" s="1"/>
      <c r="J3236">
        <v>8.5082437548700002E-4</v>
      </c>
      <c r="K3236" s="1">
        <v>1.14553875409E-5</v>
      </c>
      <c r="L3236">
        <v>2.9351229997599999</v>
      </c>
      <c r="M3236">
        <v>1.5941242217700002E-2</v>
      </c>
      <c r="N3236" s="1">
        <v>5.08889634288E-5</v>
      </c>
      <c r="O3236">
        <v>4.6769725497100003</v>
      </c>
      <c r="P3236">
        <v>5.6261304962700001E-2</v>
      </c>
      <c r="Q3236">
        <v>0.18688606327999999</v>
      </c>
      <c r="R3236">
        <v>2.32594563562E-3</v>
      </c>
      <c r="S3236">
        <v>0</v>
      </c>
      <c r="T3236">
        <v>5.5544701347599998</v>
      </c>
      <c r="U3236">
        <v>4</v>
      </c>
      <c r="V3236">
        <v>3</v>
      </c>
      <c r="Z3236">
        <v>2</v>
      </c>
      <c r="AA3236" t="s">
        <v>474</v>
      </c>
      <c r="AB3236">
        <v>488</v>
      </c>
      <c r="AC3236">
        <v>1.19091709662E-2</v>
      </c>
      <c r="AD3236" s="1">
        <v>4.2669886809400003E-5</v>
      </c>
      <c r="AE3236">
        <v>0.22697086461900001</v>
      </c>
      <c r="AF3236">
        <v>7.1646053608699998E-3</v>
      </c>
      <c r="AG3236">
        <v>0.96858716249599996</v>
      </c>
      <c r="AH3236">
        <v>2.26527647797E-3</v>
      </c>
      <c r="AI3236">
        <v>9.45687428919E-4</v>
      </c>
      <c r="AJ3236" s="1">
        <v>1.37028736807E-5</v>
      </c>
      <c r="AK3236">
        <v>3.2762349566500002</v>
      </c>
      <c r="AL3236">
        <v>1.6842111097000002E-2</v>
      </c>
      <c r="AM3236" s="1">
        <v>6.0344332630800003E-5</v>
      </c>
      <c r="AN3236">
        <v>4.7293920253100001</v>
      </c>
      <c r="AO3236">
        <v>4.1551387686000002E-2</v>
      </c>
      <c r="AP3236">
        <v>0.19966032638</v>
      </c>
      <c r="AQ3236">
        <v>1.89443223153E-3</v>
      </c>
      <c r="AR3236">
        <v>0</v>
      </c>
      <c r="AS3236">
        <v>2.82235902021</v>
      </c>
      <c r="AT3236">
        <v>2</v>
      </c>
      <c r="AU3236">
        <v>2</v>
      </c>
      <c r="AV3236">
        <f t="shared" si="664"/>
        <v>488</v>
      </c>
      <c r="AW3236" s="2">
        <f t="shared" si="665"/>
        <v>5.6511836852254194E-2</v>
      </c>
      <c r="AX3236" s="2">
        <f t="shared" si="666"/>
        <v>0.18580392613628297</v>
      </c>
      <c r="BC3236" s="2">
        <f t="shared" si="667"/>
        <v>0.11149545801118084</v>
      </c>
      <c r="BD3236" s="2">
        <f t="shared" si="668"/>
        <v>0.19619468409738536</v>
      </c>
      <c r="BE3236" s="2">
        <f t="shared" si="669"/>
        <v>0.11621726139514169</v>
      </c>
      <c r="BF3236" s="2">
        <f t="shared" si="670"/>
        <v>5.6511836844166406E-2</v>
      </c>
      <c r="BG3236" s="2">
        <f t="shared" si="671"/>
        <v>0.18580392613477464</v>
      </c>
      <c r="BH3236" s="2">
        <f t="shared" si="672"/>
        <v>1.1207993000354499E-2</v>
      </c>
      <c r="BI3236" s="2">
        <f t="shared" si="673"/>
        <v>-0.26145709358238933</v>
      </c>
      <c r="BJ3236" s="2">
        <f t="shared" si="674"/>
        <v>6.8353214123094433E-2</v>
      </c>
      <c r="BK3236" s="2">
        <f t="shared" si="675"/>
        <v>-0.18552170673369012</v>
      </c>
      <c r="BL3236" s="2"/>
      <c r="BM3236" s="2">
        <f t="shared" si="676"/>
        <v>-0.49187610127784948</v>
      </c>
    </row>
    <row r="3237" spans="1:65">
      <c r="A3237">
        <v>2</v>
      </c>
      <c r="B3237" t="s">
        <v>474</v>
      </c>
      <c r="C3237">
        <v>2264</v>
      </c>
      <c r="D3237">
        <v>1.09220854318E-2</v>
      </c>
      <c r="E3237" s="1">
        <v>2.8453694041400001E-5</v>
      </c>
      <c r="F3237" s="1"/>
      <c r="G3237" s="1"/>
      <c r="H3237" s="1"/>
      <c r="I3237" s="1"/>
      <c r="J3237">
        <v>1.2013116894900001E-3</v>
      </c>
      <c r="K3237" s="1">
        <v>1.04960086178E-5</v>
      </c>
      <c r="L3237">
        <v>2.7556440491499998</v>
      </c>
      <c r="M3237">
        <v>1.54461613471E-2</v>
      </c>
      <c r="N3237" s="1">
        <v>4.02396000129E-5</v>
      </c>
      <c r="O3237">
        <v>4.8385786534599999</v>
      </c>
      <c r="P3237">
        <v>5.0485440611300003E-2</v>
      </c>
      <c r="Q3237">
        <v>0.18733904688299999</v>
      </c>
      <c r="R3237">
        <v>2.0146912398400002E-3</v>
      </c>
      <c r="S3237">
        <v>0</v>
      </c>
      <c r="T3237">
        <v>11.579947065000001</v>
      </c>
      <c r="U3237">
        <v>4</v>
      </c>
      <c r="V3237">
        <v>3</v>
      </c>
      <c r="Z3237">
        <v>2</v>
      </c>
      <c r="AA3237" t="s">
        <v>474</v>
      </c>
      <c r="AB3237">
        <v>2264</v>
      </c>
      <c r="AC3237">
        <v>1.15371292583E-2</v>
      </c>
      <c r="AD3237">
        <v>5.8792338492500004E-4</v>
      </c>
      <c r="AE3237">
        <v>0.230258070506</v>
      </c>
      <c r="AF3237">
        <v>0.121636290592</v>
      </c>
      <c r="AG3237">
        <v>0.96067074570300004</v>
      </c>
      <c r="AH3237">
        <v>1.9557503256900002E-2</v>
      </c>
      <c r="AI3237">
        <v>1.4081025988899999E-3</v>
      </c>
      <c r="AJ3237" s="1">
        <v>7.1385607372300005E-5</v>
      </c>
      <c r="AK3237">
        <v>3.07473362017</v>
      </c>
      <c r="AL3237">
        <v>1.6315964667900001E-2</v>
      </c>
      <c r="AM3237">
        <v>8.3144922459700002E-4</v>
      </c>
      <c r="AN3237">
        <v>4.9494435676700004</v>
      </c>
      <c r="AO3237">
        <v>6.6097541755900005E-2</v>
      </c>
      <c r="AP3237">
        <v>0.20242263190199999</v>
      </c>
      <c r="AQ3237">
        <v>1.06636355565E-2</v>
      </c>
      <c r="AR3237">
        <v>4</v>
      </c>
      <c r="AS3237">
        <v>2.09031693294</v>
      </c>
      <c r="AT3237">
        <v>2</v>
      </c>
      <c r="AU3237">
        <v>2</v>
      </c>
      <c r="AV3237">
        <f t="shared" si="664"/>
        <v>2264</v>
      </c>
      <c r="AW3237" s="2">
        <f t="shared" si="665"/>
        <v>5.6311940639951395E-2</v>
      </c>
      <c r="AX3237" s="2">
        <f t="shared" si="666"/>
        <v>19.662462458110856</v>
      </c>
      <c r="BC3237" s="2">
        <f t="shared" si="667"/>
        <v>0.172137598600901</v>
      </c>
      <c r="BD3237" s="2">
        <f t="shared" si="668"/>
        <v>5.8012146304108771</v>
      </c>
      <c r="BE3237" s="2">
        <f t="shared" si="669"/>
        <v>0.11579491593568692</v>
      </c>
      <c r="BF3237" s="2">
        <f t="shared" si="670"/>
        <v>5.6311940633930149E-2</v>
      </c>
      <c r="BG3237" s="2">
        <f t="shared" si="671"/>
        <v>19.662462458137114</v>
      </c>
      <c r="BH3237" s="2">
        <f t="shared" si="672"/>
        <v>2.2912702706759245E-2</v>
      </c>
      <c r="BI3237" s="2">
        <f t="shared" si="673"/>
        <v>0.30923967297426325</v>
      </c>
      <c r="BJ3237" s="2">
        <f t="shared" si="674"/>
        <v>8.0514902098441074E-2</v>
      </c>
      <c r="BK3237" s="2">
        <f t="shared" si="675"/>
        <v>4.2929378684084956</v>
      </c>
      <c r="BL3237" s="2"/>
      <c r="BM3237" s="2">
        <f t="shared" si="676"/>
        <v>-0.81948821344288236</v>
      </c>
    </row>
    <row r="3238" spans="1:65">
      <c r="A3238">
        <v>2</v>
      </c>
      <c r="B3238" t="s">
        <v>474</v>
      </c>
      <c r="C3238">
        <v>2175</v>
      </c>
      <c r="D3238">
        <v>1.04297950708E-2</v>
      </c>
      <c r="E3238" s="1">
        <v>2.5718689538099999E-5</v>
      </c>
      <c r="F3238" s="1"/>
      <c r="G3238" s="1"/>
      <c r="H3238" s="1"/>
      <c r="I3238" s="1"/>
      <c r="J3238">
        <v>1.1229855407399999E-4</v>
      </c>
      <c r="K3238" s="1">
        <v>1.08248382367E-5</v>
      </c>
      <c r="L3238">
        <v>2.5128324425700002</v>
      </c>
      <c r="M3238">
        <v>1.4749957641899999E-2</v>
      </c>
      <c r="N3238" s="1">
        <v>3.6371719551199997E-5</v>
      </c>
      <c r="O3238">
        <v>5.2544301837800003</v>
      </c>
      <c r="P3238">
        <v>5.6824064844099999E-2</v>
      </c>
      <c r="Q3238">
        <v>0.194270265276</v>
      </c>
      <c r="R3238">
        <v>2.15486035254E-3</v>
      </c>
      <c r="S3238">
        <v>0</v>
      </c>
      <c r="T3238">
        <v>13.006414811499999</v>
      </c>
      <c r="U3238">
        <v>4</v>
      </c>
      <c r="V3238">
        <v>3</v>
      </c>
      <c r="Z3238">
        <v>2</v>
      </c>
      <c r="AA3238" t="s">
        <v>474</v>
      </c>
      <c r="AB3238">
        <v>2175</v>
      </c>
      <c r="AC3238">
        <v>1.10163206803E-2</v>
      </c>
      <c r="AD3238" s="1">
        <v>5.4409568623600002E-5</v>
      </c>
      <c r="AE3238">
        <v>0.189866415452</v>
      </c>
      <c r="AF3238">
        <v>8.0701341108599996E-3</v>
      </c>
      <c r="AG3238">
        <v>0.97301952229599997</v>
      </c>
      <c r="AH3238">
        <v>2.7246323392600001E-3</v>
      </c>
      <c r="AI3238">
        <v>1.3005012762800001E-4</v>
      </c>
      <c r="AJ3238" s="1">
        <v>1.26640601647E-5</v>
      </c>
      <c r="AK3238">
        <v>2.8034003227299999</v>
      </c>
      <c r="AL3238">
        <v>1.5579430113499999E-2</v>
      </c>
      <c r="AM3238" s="1">
        <v>7.6946749870400005E-5</v>
      </c>
      <c r="AN3238">
        <v>5.3604236808600003</v>
      </c>
      <c r="AO3238">
        <v>5.3822584981200003E-2</v>
      </c>
      <c r="AP3238">
        <v>0.20933440805100001</v>
      </c>
      <c r="AQ3238">
        <v>2.34239508641E-3</v>
      </c>
      <c r="AR3238">
        <v>0</v>
      </c>
      <c r="AS3238">
        <v>5.1448592153100003</v>
      </c>
      <c r="AT3238">
        <v>2</v>
      </c>
      <c r="AU3238">
        <v>2</v>
      </c>
      <c r="AV3238">
        <f t="shared" si="664"/>
        <v>2175</v>
      </c>
      <c r="AW3238" s="2">
        <f t="shared" si="665"/>
        <v>5.6235583299434046E-2</v>
      </c>
      <c r="AX3238" s="2">
        <f t="shared" si="666"/>
        <v>1.1155653573638331</v>
      </c>
      <c r="BC3238" s="2">
        <f t="shared" si="667"/>
        <v>0.15807481850837082</v>
      </c>
      <c r="BD3238" s="2">
        <f t="shared" si="668"/>
        <v>0.16990756700311624</v>
      </c>
      <c r="BE3238" s="2">
        <f t="shared" si="669"/>
        <v>0.11563360741348173</v>
      </c>
      <c r="BF3238" s="2">
        <f t="shared" si="670"/>
        <v>5.6235583297115983E-2</v>
      </c>
      <c r="BG3238" s="2">
        <f t="shared" si="671"/>
        <v>1.1155653573673652</v>
      </c>
      <c r="BH3238" s="2">
        <f t="shared" si="672"/>
        <v>2.0172215325496831E-2</v>
      </c>
      <c r="BI3238" s="2">
        <f t="shared" si="673"/>
        <v>-5.2820576478200279E-2</v>
      </c>
      <c r="BJ3238" s="2">
        <f t="shared" si="674"/>
        <v>7.7542194908718359E-2</v>
      </c>
      <c r="BK3238" s="2">
        <f t="shared" si="675"/>
        <v>8.7028717962603488E-2</v>
      </c>
      <c r="BL3238" s="2"/>
      <c r="BM3238" s="2">
        <f t="shared" si="676"/>
        <v>-0.60443678831763659</v>
      </c>
    </row>
    <row r="3239" spans="1:65">
      <c r="A3239">
        <v>2</v>
      </c>
      <c r="B3239" t="s">
        <v>474</v>
      </c>
      <c r="C3239">
        <v>1118</v>
      </c>
      <c r="D3239">
        <v>1.12078784463E-2</v>
      </c>
      <c r="E3239" s="1">
        <v>3.47336439042E-5</v>
      </c>
      <c r="F3239" s="1"/>
      <c r="G3239" s="1"/>
      <c r="H3239" s="1"/>
      <c r="I3239" s="1"/>
      <c r="J3239">
        <v>7.5955480506499997E-4</v>
      </c>
      <c r="K3239" s="1">
        <v>8.0821283682499994E-5</v>
      </c>
      <c r="L3239">
        <v>2.9017420570699999</v>
      </c>
      <c r="M3239">
        <v>1.5850333704200002E-2</v>
      </c>
      <c r="N3239" s="1">
        <v>4.912079028E-5</v>
      </c>
      <c r="O3239">
        <v>4.7760364856299997</v>
      </c>
      <c r="P3239">
        <v>3.3092544931299997E-2</v>
      </c>
      <c r="Q3239">
        <v>0.189756202337</v>
      </c>
      <c r="R3239">
        <v>1.4403146217600001E-3</v>
      </c>
      <c r="S3239">
        <v>0</v>
      </c>
      <c r="T3239">
        <v>22.1647527935</v>
      </c>
      <c r="U3239">
        <v>4</v>
      </c>
      <c r="V3239">
        <v>3</v>
      </c>
      <c r="Z3239">
        <v>2</v>
      </c>
      <c r="AA3239" t="s">
        <v>474</v>
      </c>
      <c r="AB3239">
        <v>1118</v>
      </c>
      <c r="AC3239">
        <v>1.1836664589900001E-2</v>
      </c>
      <c r="AD3239" s="1">
        <v>4.6419711702199999E-5</v>
      </c>
      <c r="AE3239">
        <v>0.26645179223900001</v>
      </c>
      <c r="AF3239">
        <v>7.9435453241300004E-3</v>
      </c>
      <c r="AG3239">
        <v>0.94962666041900001</v>
      </c>
      <c r="AH3239">
        <v>4.91364923888E-3</v>
      </c>
      <c r="AI3239">
        <v>8.8852824486599995E-4</v>
      </c>
      <c r="AJ3239" s="1">
        <v>7.3771996297700002E-5</v>
      </c>
      <c r="AK3239">
        <v>3.2364631209599999</v>
      </c>
      <c r="AL3239">
        <v>1.6739571596300001E-2</v>
      </c>
      <c r="AM3239" s="1">
        <v>6.56473858507E-5</v>
      </c>
      <c r="AN3239">
        <v>4.8305892400800001</v>
      </c>
      <c r="AO3239">
        <v>3.0812441388499999E-2</v>
      </c>
      <c r="AP3239">
        <v>0.20269096159700001</v>
      </c>
      <c r="AQ3239">
        <v>1.5176978571999999E-3</v>
      </c>
      <c r="AR3239">
        <v>0</v>
      </c>
      <c r="AS3239">
        <v>1.0831437187799999</v>
      </c>
      <c r="AT3239">
        <v>2</v>
      </c>
      <c r="AU3239">
        <v>2</v>
      </c>
      <c r="AV3239">
        <f t="shared" si="664"/>
        <v>1118</v>
      </c>
      <c r="AW3239" s="2">
        <f t="shared" si="665"/>
        <v>5.6102155873003684E-2</v>
      </c>
      <c r="AX3239" s="2">
        <f t="shared" si="666"/>
        <v>0.33644807985685937</v>
      </c>
      <c r="BC3239" s="2">
        <f t="shared" si="667"/>
        <v>0.16980136119336761</v>
      </c>
      <c r="BD3239" s="2">
        <f t="shared" si="668"/>
        <v>-8.7220680786172095E-2</v>
      </c>
      <c r="BE3239" s="2">
        <f t="shared" si="669"/>
        <v>0.11535176363262994</v>
      </c>
      <c r="BF3239" s="2">
        <f t="shared" si="670"/>
        <v>5.6102155872236936E-2</v>
      </c>
      <c r="BG3239" s="2">
        <f t="shared" si="671"/>
        <v>0.33644807985568914</v>
      </c>
      <c r="BH3239" s="2">
        <f t="shared" si="672"/>
        <v>1.1422181261415643E-2</v>
      </c>
      <c r="BI3239" s="2">
        <f t="shared" si="673"/>
        <v>-6.8900821847745E-2</v>
      </c>
      <c r="BJ3239" s="2">
        <f t="shared" si="674"/>
        <v>6.8165146122751541E-2</v>
      </c>
      <c r="BK3239" s="2">
        <f t="shared" si="675"/>
        <v>5.3726619358651646E-2</v>
      </c>
      <c r="BL3239" s="2"/>
      <c r="BM3239" s="2">
        <f t="shared" si="676"/>
        <v>-0.95113215433209608</v>
      </c>
    </row>
    <row r="3240" spans="1:65">
      <c r="A3240">
        <v>2</v>
      </c>
      <c r="B3240" t="s">
        <v>474</v>
      </c>
      <c r="C3240">
        <v>2133</v>
      </c>
      <c r="D3240">
        <v>1.12800695158E-2</v>
      </c>
      <c r="E3240" s="1">
        <v>2.9772390229500002E-5</v>
      </c>
      <c r="F3240" s="1"/>
      <c r="G3240" s="1"/>
      <c r="H3240" s="1"/>
      <c r="I3240" s="1"/>
      <c r="J3240">
        <v>2.8274006460899997E-4</v>
      </c>
      <c r="K3240" s="1">
        <v>7.1247610258200002E-6</v>
      </c>
      <c r="L3240">
        <v>2.9392432672700002</v>
      </c>
      <c r="M3240">
        <v>1.59524272937E-2</v>
      </c>
      <c r="N3240" s="1">
        <v>4.2104518046799999E-5</v>
      </c>
      <c r="O3240">
        <v>4.6606870165999998</v>
      </c>
      <c r="P3240">
        <v>4.6463181489599999E-2</v>
      </c>
      <c r="Q3240">
        <v>0.186365984313</v>
      </c>
      <c r="R3240">
        <v>1.9219265240199999E-3</v>
      </c>
      <c r="S3240">
        <v>0</v>
      </c>
      <c r="T3240">
        <v>11.119786530300001</v>
      </c>
      <c r="U3240">
        <v>4</v>
      </c>
      <c r="V3240">
        <v>3</v>
      </c>
      <c r="Z3240">
        <v>2</v>
      </c>
      <c r="AA3240" t="s">
        <v>474</v>
      </c>
      <c r="AB3240">
        <v>2133</v>
      </c>
      <c r="AC3240">
        <v>1.1912562164200001E-2</v>
      </c>
      <c r="AD3240" s="1">
        <v>3.3258997339200002E-5</v>
      </c>
      <c r="AE3240">
        <v>0.23112751776400001</v>
      </c>
      <c r="AF3240">
        <v>5.4414704675999999E-3</v>
      </c>
      <c r="AG3240">
        <v>0.96600201082600001</v>
      </c>
      <c r="AH3240">
        <v>1.9401970759799999E-3</v>
      </c>
      <c r="AI3240">
        <v>3.1640608998100001E-4</v>
      </c>
      <c r="AJ3240" s="1">
        <v>8.1226459455699999E-6</v>
      </c>
      <c r="AK3240">
        <v>3.2781010720200001</v>
      </c>
      <c r="AL3240">
        <v>1.6846906975299999E-2</v>
      </c>
      <c r="AM3240" s="1">
        <v>4.70353251081E-5</v>
      </c>
      <c r="AN3240">
        <v>4.7465200790999997</v>
      </c>
      <c r="AO3240">
        <v>3.4106034841700002E-2</v>
      </c>
      <c r="AP3240">
        <v>0.200440480133</v>
      </c>
      <c r="AQ3240">
        <v>1.5451608797300001E-3</v>
      </c>
      <c r="AR3240">
        <v>0</v>
      </c>
      <c r="AS3240">
        <v>6.7251299630599997</v>
      </c>
      <c r="AT3240">
        <v>2</v>
      </c>
      <c r="AU3240">
        <v>2</v>
      </c>
      <c r="AV3240">
        <f t="shared" si="664"/>
        <v>2133</v>
      </c>
      <c r="AW3240" s="2">
        <f t="shared" si="665"/>
        <v>5.6071697742116539E-2</v>
      </c>
      <c r="AX3240" s="2">
        <f t="shared" si="666"/>
        <v>0.11710874010529702</v>
      </c>
      <c r="BC3240" s="2">
        <f t="shared" si="667"/>
        <v>0.11907058668376777</v>
      </c>
      <c r="BD3240" s="2">
        <f t="shared" si="668"/>
        <v>0.14005872142710238</v>
      </c>
      <c r="BE3240" s="2">
        <f t="shared" si="669"/>
        <v>0.11528743078987627</v>
      </c>
      <c r="BF3240" s="2">
        <f t="shared" si="670"/>
        <v>5.6071697750551756E-2</v>
      </c>
      <c r="BG3240" s="2">
        <f t="shared" si="671"/>
        <v>0.11710874010763671</v>
      </c>
      <c r="BH3240" s="2">
        <f t="shared" si="672"/>
        <v>1.8416397023504841E-2</v>
      </c>
      <c r="BI3240" s="2">
        <f t="shared" si="673"/>
        <v>-0.26595567181868374</v>
      </c>
      <c r="BJ3240" s="2">
        <f t="shared" si="674"/>
        <v>7.5520733420762098E-2</v>
      </c>
      <c r="BK3240" s="2">
        <f t="shared" si="675"/>
        <v>-0.19603540488214791</v>
      </c>
      <c r="BL3240" s="2"/>
      <c r="BM3240" s="2">
        <f t="shared" si="676"/>
        <v>-0.39521051553149172</v>
      </c>
    </row>
    <row r="3241" spans="1:65">
      <c r="A3241">
        <v>2</v>
      </c>
      <c r="B3241" t="s">
        <v>474</v>
      </c>
      <c r="C3241">
        <v>175</v>
      </c>
      <c r="D3241">
        <v>1.0883556197E-2</v>
      </c>
      <c r="E3241" s="1">
        <v>2.1407426237299999E-5</v>
      </c>
      <c r="F3241" s="1"/>
      <c r="G3241" s="1"/>
      <c r="H3241" s="1"/>
      <c r="I3241" s="1"/>
      <c r="J3241">
        <v>5.9961924074E-4</v>
      </c>
      <c r="K3241" s="1">
        <v>7.9670090607999993E-6</v>
      </c>
      <c r="L3241">
        <v>2.7362364758900002</v>
      </c>
      <c r="M3241">
        <v>1.53916727806E-2</v>
      </c>
      <c r="N3241" s="1">
        <v>3.02746725203E-5</v>
      </c>
      <c r="O3241">
        <v>4.78806566036</v>
      </c>
      <c r="P3241">
        <v>3.7594838802199999E-2</v>
      </c>
      <c r="Q3241">
        <v>0.184729329321</v>
      </c>
      <c r="R3241">
        <v>1.49527351315E-3</v>
      </c>
      <c r="S3241">
        <v>0</v>
      </c>
      <c r="T3241">
        <v>29.735495566800001</v>
      </c>
      <c r="U3241">
        <v>4</v>
      </c>
      <c r="V3241">
        <v>3</v>
      </c>
      <c r="Z3241">
        <v>2</v>
      </c>
      <c r="AA3241" t="s">
        <v>474</v>
      </c>
      <c r="AB3241">
        <v>175</v>
      </c>
      <c r="AC3241">
        <v>1.14901920341E-2</v>
      </c>
      <c r="AD3241" s="1">
        <v>2.98138061482E-5</v>
      </c>
      <c r="AE3241">
        <v>0.19041571986899999</v>
      </c>
      <c r="AF3241">
        <v>4.2408449780500001E-3</v>
      </c>
      <c r="AG3241">
        <v>0.97316000067899999</v>
      </c>
      <c r="AH3241">
        <v>1.26624848279E-3</v>
      </c>
      <c r="AI3241">
        <v>6.6072720578799998E-4</v>
      </c>
      <c r="AJ3241" s="1">
        <v>9.3586123268700008E-6</v>
      </c>
      <c r="AK3241">
        <v>3.0497662498400002</v>
      </c>
      <c r="AL3241">
        <v>1.6249585408900001E-2</v>
      </c>
      <c r="AM3241" s="1">
        <v>4.2163089000700001E-5</v>
      </c>
      <c r="AN3241">
        <v>5.0016548595700003</v>
      </c>
      <c r="AO3241">
        <v>3.3881467100599999E-2</v>
      </c>
      <c r="AP3241">
        <v>0.20372575637900001</v>
      </c>
      <c r="AQ3241">
        <v>1.4778240667700001E-3</v>
      </c>
      <c r="AR3241">
        <v>0</v>
      </c>
      <c r="AS3241">
        <v>2.6000664152800002</v>
      </c>
      <c r="AT3241">
        <v>2</v>
      </c>
      <c r="AU3241">
        <v>2</v>
      </c>
      <c r="AV3241">
        <f t="shared" si="664"/>
        <v>175</v>
      </c>
      <c r="AW3241" s="2">
        <f t="shared" si="665"/>
        <v>5.5738751757189078E-2</v>
      </c>
      <c r="AX3241" s="2">
        <f t="shared" si="666"/>
        <v>0.39268522136737966</v>
      </c>
      <c r="BC3241" s="2">
        <f t="shared" si="667"/>
        <v>0.10191128118668379</v>
      </c>
      <c r="BD3241" s="2">
        <f t="shared" si="668"/>
        <v>0.17467072717628679</v>
      </c>
      <c r="BE3241" s="2">
        <f t="shared" si="669"/>
        <v>0.11458431196010571</v>
      </c>
      <c r="BF3241" s="2">
        <f t="shared" si="670"/>
        <v>5.5738751760713946E-2</v>
      </c>
      <c r="BG3241" s="2">
        <f t="shared" si="671"/>
        <v>0.39268522136543316</v>
      </c>
      <c r="BH3241" s="2">
        <f t="shared" si="672"/>
        <v>4.4608661275948577E-2</v>
      </c>
      <c r="BI3241" s="2">
        <f t="shared" si="673"/>
        <v>-9.8773443906419914E-2</v>
      </c>
      <c r="BJ3241" s="2">
        <f t="shared" si="674"/>
        <v>0.10283384413197506</v>
      </c>
      <c r="BK3241" s="2">
        <f t="shared" si="675"/>
        <v>-1.1669735487549864E-2</v>
      </c>
      <c r="BL3241" s="2"/>
      <c r="BM3241" s="2">
        <f t="shared" si="676"/>
        <v>-0.91256017881259044</v>
      </c>
    </row>
    <row r="3242" spans="1:65">
      <c r="A3242">
        <v>2</v>
      </c>
      <c r="B3242" t="s">
        <v>474</v>
      </c>
      <c r="C3242">
        <v>1033</v>
      </c>
      <c r="D3242">
        <v>1.12445008995E-2</v>
      </c>
      <c r="E3242" s="1">
        <v>3.1319375835100003E-5</v>
      </c>
      <c r="F3242" s="1"/>
      <c r="G3242" s="1"/>
      <c r="H3242" s="1"/>
      <c r="I3242" s="1"/>
      <c r="J3242">
        <v>1.6616247679E-4</v>
      </c>
      <c r="K3242" s="1">
        <v>4.9126318734099996E-6</v>
      </c>
      <c r="L3242">
        <v>2.9207362910499999</v>
      </c>
      <c r="M3242">
        <v>1.5902125674200001E-2</v>
      </c>
      <c r="N3242" s="1">
        <v>4.4292286071099998E-5</v>
      </c>
      <c r="O3242">
        <v>4.7012699512699996</v>
      </c>
      <c r="P3242">
        <v>4.4024186402600002E-2</v>
      </c>
      <c r="Q3242">
        <v>0.18739599502500001</v>
      </c>
      <c r="R3242">
        <v>1.83081551692E-3</v>
      </c>
      <c r="S3242">
        <v>0</v>
      </c>
      <c r="T3242">
        <v>11.2686174174</v>
      </c>
      <c r="U3242">
        <v>4</v>
      </c>
      <c r="V3242">
        <v>3</v>
      </c>
      <c r="Z3242">
        <v>2</v>
      </c>
      <c r="AA3242" t="s">
        <v>474</v>
      </c>
      <c r="AB3242">
        <v>1033</v>
      </c>
      <c r="AC3242">
        <v>1.1870053997499999E-2</v>
      </c>
      <c r="AD3242" s="1">
        <v>4.1094409913300003E-5</v>
      </c>
      <c r="AE3242">
        <v>0.26083401917900001</v>
      </c>
      <c r="AF3242">
        <v>6.8333834658699999E-3</v>
      </c>
      <c r="AG3242">
        <v>0.95310530903900004</v>
      </c>
      <c r="AH3242">
        <v>3.7535366765200002E-3</v>
      </c>
      <c r="AI3242">
        <v>1.9376503979899999E-4</v>
      </c>
      <c r="AJ3242" s="1">
        <v>9.40673145721E-6</v>
      </c>
      <c r="AK3242">
        <v>3.2547480019899999</v>
      </c>
      <c r="AL3242">
        <v>1.6786791349400001E-2</v>
      </c>
      <c r="AM3242" s="1">
        <v>5.8116271837199998E-5</v>
      </c>
      <c r="AN3242">
        <v>4.8017686204699999</v>
      </c>
      <c r="AO3242">
        <v>3.7354596984699999E-2</v>
      </c>
      <c r="AP3242">
        <v>0.20205000046400001</v>
      </c>
      <c r="AQ3242">
        <v>1.7204383757000001E-3</v>
      </c>
      <c r="AR3242">
        <v>0</v>
      </c>
      <c r="AS3242">
        <v>2.6519795817</v>
      </c>
      <c r="AT3242">
        <v>2</v>
      </c>
      <c r="AU3242">
        <v>2</v>
      </c>
      <c r="AV3242">
        <f t="shared" si="664"/>
        <v>1033</v>
      </c>
      <c r="AW3242" s="2">
        <f t="shared" si="665"/>
        <v>5.5631913198371984E-2</v>
      </c>
      <c r="AX3242" s="2">
        <f t="shared" si="666"/>
        <v>0.31210820195353323</v>
      </c>
      <c r="BC3242" s="2">
        <f t="shared" si="667"/>
        <v>0.1661179078588528</v>
      </c>
      <c r="BD3242" s="2">
        <f t="shared" si="668"/>
        <v>0.91480487437388958</v>
      </c>
      <c r="BE3242" s="2">
        <f t="shared" si="669"/>
        <v>0.11435873617331038</v>
      </c>
      <c r="BF3242" s="2">
        <f t="shared" si="670"/>
        <v>5.5631913199837374E-2</v>
      </c>
      <c r="BG3242" s="2">
        <f t="shared" si="671"/>
        <v>0.31210820195437888</v>
      </c>
      <c r="BH3242" s="2">
        <f t="shared" si="672"/>
        <v>2.1376919479565645E-2</v>
      </c>
      <c r="BI3242" s="2">
        <f t="shared" si="673"/>
        <v>-0.15149830043210308</v>
      </c>
      <c r="BJ3242" s="2">
        <f t="shared" si="674"/>
        <v>7.8198071613243644E-2</v>
      </c>
      <c r="BK3242" s="2">
        <f t="shared" si="675"/>
        <v>-6.0288510884858863E-2</v>
      </c>
      <c r="BL3242" s="2"/>
      <c r="BM3242" s="2">
        <f t="shared" si="676"/>
        <v>-0.76465794485088756</v>
      </c>
    </row>
    <row r="3243" spans="1:65">
      <c r="A3243">
        <v>2</v>
      </c>
      <c r="B3243" t="s">
        <v>474</v>
      </c>
      <c r="C3243">
        <v>945</v>
      </c>
      <c r="D3243">
        <v>1.11789188956E-2</v>
      </c>
      <c r="E3243" s="1">
        <v>2.8167789542399999E-5</v>
      </c>
      <c r="F3243" s="1"/>
      <c r="G3243" s="1"/>
      <c r="H3243" s="1"/>
      <c r="I3243" s="1"/>
      <c r="J3243">
        <v>7.4679861716799999E-4</v>
      </c>
      <c r="K3243" s="1">
        <v>1.05542286252E-5</v>
      </c>
      <c r="L3243">
        <v>2.8867660592600002</v>
      </c>
      <c r="M3243">
        <v>1.5809378714799999E-2</v>
      </c>
      <c r="N3243" s="1">
        <v>3.98352699929E-5</v>
      </c>
      <c r="O3243">
        <v>4.7377254628800003</v>
      </c>
      <c r="P3243">
        <v>4.5577553826100001E-2</v>
      </c>
      <c r="Q3243">
        <v>0.18774770128099999</v>
      </c>
      <c r="R3243">
        <v>1.86708445402E-3</v>
      </c>
      <c r="S3243">
        <v>0</v>
      </c>
      <c r="T3243">
        <v>2.83575739119</v>
      </c>
      <c r="U3243">
        <v>4</v>
      </c>
      <c r="V3243">
        <v>3</v>
      </c>
      <c r="Z3243">
        <v>2</v>
      </c>
      <c r="AA3243" t="s">
        <v>474</v>
      </c>
      <c r="AB3243">
        <v>945</v>
      </c>
      <c r="AC3243">
        <v>1.17983249346E-2</v>
      </c>
      <c r="AD3243" s="1">
        <v>4.2668836219700003E-5</v>
      </c>
      <c r="AE3243">
        <v>0.21364237257999999</v>
      </c>
      <c r="AF3243">
        <v>7.1907565574399999E-3</v>
      </c>
      <c r="AG3243">
        <v>0.97255599550100003</v>
      </c>
      <c r="AH3243">
        <v>2.0212750548600001E-3</v>
      </c>
      <c r="AI3243">
        <v>8.2279374288100004E-4</v>
      </c>
      <c r="AJ3243" s="1">
        <v>1.2697391653899999E-5</v>
      </c>
      <c r="AK3243">
        <v>3.2155308861899998</v>
      </c>
      <c r="AL3243">
        <v>1.6685351135900001E-2</v>
      </c>
      <c r="AM3243" s="1">
        <v>6.03428468726E-5</v>
      </c>
      <c r="AN3243">
        <v>4.7921338383099998</v>
      </c>
      <c r="AO3243">
        <v>3.8240641984900001E-2</v>
      </c>
      <c r="AP3243">
        <v>0.20042607592700001</v>
      </c>
      <c r="AQ3243">
        <v>1.7559616584300001E-3</v>
      </c>
      <c r="AR3243">
        <v>0</v>
      </c>
      <c r="AS3243">
        <v>1.0263830417799999</v>
      </c>
      <c r="AT3243">
        <v>2</v>
      </c>
      <c r="AU3243">
        <v>2</v>
      </c>
      <c r="AV3243">
        <f t="shared" si="664"/>
        <v>945</v>
      </c>
      <c r="AW3243" s="2">
        <f t="shared" si="665"/>
        <v>5.5408402617877259E-2</v>
      </c>
      <c r="AX3243" s="2">
        <f t="shared" si="666"/>
        <v>0.51480953645553484</v>
      </c>
      <c r="BC3243" s="2">
        <f t="shared" si="667"/>
        <v>0.1017612030418425</v>
      </c>
      <c r="BD3243" s="2">
        <f t="shared" si="668"/>
        <v>0.20306202421869432</v>
      </c>
      <c r="BE3243" s="2">
        <f t="shared" si="669"/>
        <v>0.11388689633349643</v>
      </c>
      <c r="BF3243" s="2">
        <f t="shared" si="670"/>
        <v>5.5408402626218128E-2</v>
      </c>
      <c r="BG3243" s="2">
        <f t="shared" si="671"/>
        <v>0.51480953645739436</v>
      </c>
      <c r="BH3243" s="2">
        <f t="shared" si="672"/>
        <v>1.1484070965337325E-2</v>
      </c>
      <c r="BI3243" s="2">
        <f t="shared" si="673"/>
        <v>-0.16097642864278766</v>
      </c>
      <c r="BJ3243" s="2">
        <f t="shared" si="674"/>
        <v>6.7528787620277891E-2</v>
      </c>
      <c r="BK3243" s="2">
        <f t="shared" si="675"/>
        <v>-5.9516748345658677E-2</v>
      </c>
      <c r="BL3243" s="2"/>
      <c r="BM3243" s="2">
        <f t="shared" si="676"/>
        <v>-0.63805682214962423</v>
      </c>
    </row>
    <row r="3244" spans="1:65">
      <c r="A3244">
        <v>2</v>
      </c>
      <c r="B3244" t="s">
        <v>474</v>
      </c>
      <c r="C3244">
        <v>1278</v>
      </c>
      <c r="D3244">
        <v>1.1174816125799999E-2</v>
      </c>
      <c r="E3244" s="1">
        <v>4.4129403611200001E-5</v>
      </c>
      <c r="F3244" s="1"/>
      <c r="G3244" s="1"/>
      <c r="H3244" s="1"/>
      <c r="I3244" s="1"/>
      <c r="J3244">
        <v>5.6271982116199999E-4</v>
      </c>
      <c r="K3244" s="1">
        <v>9.9779415059699997E-5</v>
      </c>
      <c r="L3244">
        <v>2.8846475067899999</v>
      </c>
      <c r="M3244">
        <v>1.5803576522099998E-2</v>
      </c>
      <c r="N3244" s="1">
        <v>6.2408401086400003E-5</v>
      </c>
      <c r="O3244">
        <v>4.7300442769300002</v>
      </c>
      <c r="P3244">
        <v>3.9298116574200001E-2</v>
      </c>
      <c r="Q3244">
        <v>0.187374515953</v>
      </c>
      <c r="R3244">
        <v>1.72364895457E-3</v>
      </c>
      <c r="S3244">
        <v>0</v>
      </c>
      <c r="T3244">
        <v>8.0578549320500006</v>
      </c>
      <c r="U3244">
        <v>4</v>
      </c>
      <c r="V3244">
        <v>3</v>
      </c>
      <c r="Z3244">
        <v>2</v>
      </c>
      <c r="AA3244" t="s">
        <v>474</v>
      </c>
      <c r="AB3244">
        <v>1278</v>
      </c>
      <c r="AC3244">
        <v>1.17938325853E-2</v>
      </c>
      <c r="AD3244" s="1">
        <v>4.0725564879399997E-5</v>
      </c>
      <c r="AE3244">
        <v>0.22638118740300001</v>
      </c>
      <c r="AF3244">
        <v>6.8811528392099999E-3</v>
      </c>
      <c r="AG3244">
        <v>0.96801383551700004</v>
      </c>
      <c r="AH3244">
        <v>2.42945782793E-3</v>
      </c>
      <c r="AI3244">
        <v>6.5487750229100002E-4</v>
      </c>
      <c r="AJ3244" s="1">
        <v>7.3872762211700006E-5</v>
      </c>
      <c r="AK3244">
        <v>3.2130826508300001</v>
      </c>
      <c r="AL3244">
        <v>1.6678997994400001E-2</v>
      </c>
      <c r="AM3244" s="1">
        <v>5.7594646187800003E-5</v>
      </c>
      <c r="AN3244">
        <v>4.81076560186</v>
      </c>
      <c r="AO3244">
        <v>3.4965241744699997E-2</v>
      </c>
      <c r="AP3244">
        <v>0.201128719032</v>
      </c>
      <c r="AQ3244">
        <v>1.6184263695600001E-3</v>
      </c>
      <c r="AR3244">
        <v>0</v>
      </c>
      <c r="AS3244">
        <v>3.5217662167600001</v>
      </c>
      <c r="AT3244">
        <v>2</v>
      </c>
      <c r="AU3244">
        <v>2</v>
      </c>
      <c r="AV3244">
        <f t="shared" si="664"/>
        <v>1278</v>
      </c>
      <c r="AW3244" s="2">
        <f t="shared" si="665"/>
        <v>5.5393883222010103E-2</v>
      </c>
      <c r="AX3244" s="2">
        <f t="shared" si="666"/>
        <v>-7.7133123343097076E-2</v>
      </c>
      <c r="BC3244" s="2">
        <f t="shared" si="667"/>
        <v>0.16377187663071316</v>
      </c>
      <c r="BD3244" s="2">
        <f t="shared" si="668"/>
        <v>-0.25963925357248813</v>
      </c>
      <c r="BE3244" s="2">
        <f t="shared" si="669"/>
        <v>0.11385624873296174</v>
      </c>
      <c r="BF3244" s="2">
        <f t="shared" si="670"/>
        <v>5.5393883218510548E-2</v>
      </c>
      <c r="BG3244" s="2">
        <f t="shared" si="671"/>
        <v>-7.7133123342411833E-2</v>
      </c>
      <c r="BH3244" s="2">
        <f t="shared" si="672"/>
        <v>1.7065659474627879E-2</v>
      </c>
      <c r="BI3244" s="2">
        <f t="shared" si="673"/>
        <v>-0.11025655189655127</v>
      </c>
      <c r="BJ3244" s="2">
        <f t="shared" si="674"/>
        <v>7.3404875839412562E-2</v>
      </c>
      <c r="BK3244" s="2">
        <f t="shared" si="675"/>
        <v>-6.1046412455980574E-2</v>
      </c>
      <c r="BL3244" s="2"/>
      <c r="BM3244" s="2">
        <f t="shared" si="676"/>
        <v>-0.56293998260601275</v>
      </c>
    </row>
    <row r="3245" spans="1:65">
      <c r="A3245">
        <v>2</v>
      </c>
      <c r="B3245" t="s">
        <v>474</v>
      </c>
      <c r="C3245">
        <v>3208</v>
      </c>
      <c r="D3245">
        <v>1.12934487186E-2</v>
      </c>
      <c r="E3245" s="1">
        <v>2.53285620579E-5</v>
      </c>
      <c r="F3245" s="1"/>
      <c r="G3245" s="1"/>
      <c r="H3245" s="1"/>
      <c r="I3245" s="1"/>
      <c r="J3245">
        <v>1.1558176180899999E-3</v>
      </c>
      <c r="K3245" s="1">
        <v>9.7646989169900008E-6</v>
      </c>
      <c r="L3245">
        <v>2.9462198294799999</v>
      </c>
      <c r="M3245">
        <v>1.5971348343899999E-2</v>
      </c>
      <c r="N3245" s="1">
        <v>3.5819995977700003E-5</v>
      </c>
      <c r="O3245">
        <v>4.6798486383700002</v>
      </c>
      <c r="P3245">
        <v>3.9012036104200003E-2</v>
      </c>
      <c r="Q3245">
        <v>0.18735415239700001</v>
      </c>
      <c r="R3245">
        <v>1.6173537372299999E-3</v>
      </c>
      <c r="S3245">
        <v>0</v>
      </c>
      <c r="T3245">
        <v>14.821225630500001</v>
      </c>
      <c r="U3245">
        <v>4</v>
      </c>
      <c r="V3245">
        <v>3</v>
      </c>
      <c r="Z3245">
        <v>2</v>
      </c>
      <c r="AA3245" t="s">
        <v>474</v>
      </c>
      <c r="AB3245">
        <v>3208</v>
      </c>
      <c r="AC3245">
        <v>1.1917627870100001E-2</v>
      </c>
      <c r="AD3245">
        <v>5.7493898913000001E-4</v>
      </c>
      <c r="AE3245">
        <v>0.26738885761499998</v>
      </c>
      <c r="AF3245">
        <v>0.105349029655</v>
      </c>
      <c r="AG3245">
        <v>0.94126690089200005</v>
      </c>
      <c r="AH3245">
        <v>2.3662682895700001E-2</v>
      </c>
      <c r="AI3245">
        <v>1.40360268953E-3</v>
      </c>
      <c r="AJ3245" s="1">
        <v>7.0955539777099998E-5</v>
      </c>
      <c r="AK3245">
        <v>3.2808896285800002</v>
      </c>
      <c r="AL3245">
        <v>1.6854070965299998E-2</v>
      </c>
      <c r="AM3245">
        <v>8.1308651596499997E-4</v>
      </c>
      <c r="AN3245">
        <v>4.8475871855500001</v>
      </c>
      <c r="AO3245">
        <v>6.4765877157399995E-2</v>
      </c>
      <c r="AP3245">
        <v>0.20479548658800001</v>
      </c>
      <c r="AQ3245">
        <v>1.0251774322299999E-2</v>
      </c>
      <c r="AR3245">
        <v>4</v>
      </c>
      <c r="AS3245">
        <v>1.1181110703299999</v>
      </c>
      <c r="AT3245">
        <v>2</v>
      </c>
      <c r="AU3245">
        <v>2</v>
      </c>
      <c r="AV3245">
        <f t="shared" si="664"/>
        <v>3208</v>
      </c>
      <c r="AW3245" s="2">
        <f t="shared" si="665"/>
        <v>5.5269135855019635E-2</v>
      </c>
      <c r="AX3245" s="2">
        <f t="shared" si="666"/>
        <v>21.699235267115213</v>
      </c>
      <c r="BC3245" s="2">
        <f t="shared" si="667"/>
        <v>0.21438077042766263</v>
      </c>
      <c r="BD3245" s="2">
        <f t="shared" si="668"/>
        <v>6.2665363653600776</v>
      </c>
      <c r="BE3245" s="2">
        <f t="shared" si="669"/>
        <v>0.11359294909065513</v>
      </c>
      <c r="BF3245" s="2">
        <f t="shared" si="670"/>
        <v>5.5269135854590618E-2</v>
      </c>
      <c r="BG3245" s="2">
        <f t="shared" si="671"/>
        <v>21.699235267117082</v>
      </c>
      <c r="BH3245" s="2">
        <f t="shared" si="672"/>
        <v>3.5842729143997179E-2</v>
      </c>
      <c r="BI3245" s="2">
        <f t="shared" si="673"/>
        <v>0.66015116423075793</v>
      </c>
      <c r="BJ3245" s="2">
        <f t="shared" si="674"/>
        <v>9.3092861662559409E-2</v>
      </c>
      <c r="BK3245" s="2">
        <f t="shared" si="675"/>
        <v>5.3386098453996524</v>
      </c>
      <c r="BL3245" s="2"/>
      <c r="BM3245" s="2">
        <f t="shared" si="676"/>
        <v>-0.92456014784438034</v>
      </c>
    </row>
    <row r="3246" spans="1:65">
      <c r="A3246">
        <v>2</v>
      </c>
      <c r="B3246" t="s">
        <v>474</v>
      </c>
      <c r="C3246">
        <v>2571</v>
      </c>
      <c r="D3246">
        <v>1.0895552426699999E-2</v>
      </c>
      <c r="E3246" s="1">
        <v>2.5907620467199999E-5</v>
      </c>
      <c r="F3246" s="1"/>
      <c r="G3246" s="1"/>
      <c r="H3246" s="1"/>
      <c r="I3246" s="1"/>
      <c r="J3246" s="1">
        <v>4.8728615731100002E-5</v>
      </c>
      <c r="K3246" s="1">
        <v>4.0671771540500001E-6</v>
      </c>
      <c r="L3246">
        <v>2.7422717479599998</v>
      </c>
      <c r="M3246">
        <v>1.54086380113E-2</v>
      </c>
      <c r="N3246" s="1">
        <v>3.6638908233500002E-5</v>
      </c>
      <c r="O3246">
        <v>4.8989691601300001</v>
      </c>
      <c r="P3246">
        <v>4.7381225213900001E-2</v>
      </c>
      <c r="Q3246">
        <v>0.189216450914</v>
      </c>
      <c r="R3246">
        <v>1.88453561062E-3</v>
      </c>
      <c r="S3246">
        <v>0</v>
      </c>
      <c r="T3246">
        <v>16.958696112399998</v>
      </c>
      <c r="U3246">
        <v>4</v>
      </c>
      <c r="V3246">
        <v>3</v>
      </c>
      <c r="Z3246">
        <v>2</v>
      </c>
      <c r="AA3246" t="s">
        <v>474</v>
      </c>
      <c r="AB3246">
        <v>2571</v>
      </c>
      <c r="AC3246">
        <v>1.1496271353199999E-2</v>
      </c>
      <c r="AD3246" s="1">
        <v>2.1361990201899999E-5</v>
      </c>
      <c r="AE3246">
        <v>0.21871680928699999</v>
      </c>
      <c r="AF3246">
        <v>3.36778729643E-3</v>
      </c>
      <c r="AG3246">
        <v>0.96711629663599996</v>
      </c>
      <c r="AH3246">
        <v>1.28410281033E-3</v>
      </c>
      <c r="AI3246" s="1">
        <v>5.5457455186900001E-5</v>
      </c>
      <c r="AJ3246" s="1">
        <v>4.6435065768900002E-6</v>
      </c>
      <c r="AK3246">
        <v>3.0529942911100001</v>
      </c>
      <c r="AL3246">
        <v>1.6258182864399999E-2</v>
      </c>
      <c r="AM3246" s="1">
        <v>3.02104162628E-5</v>
      </c>
      <c r="AN3246">
        <v>5.02556136832</v>
      </c>
      <c r="AO3246">
        <v>2.8445388322800001E-2</v>
      </c>
      <c r="AP3246">
        <v>0.20480781239900001</v>
      </c>
      <c r="AQ3246">
        <v>1.2201112447799999E-3</v>
      </c>
      <c r="AR3246">
        <v>0</v>
      </c>
      <c r="AS3246">
        <v>4.3605739953000002</v>
      </c>
      <c r="AT3246">
        <v>2</v>
      </c>
      <c r="AU3246">
        <v>2</v>
      </c>
      <c r="AV3246">
        <f t="shared" si="664"/>
        <v>2571</v>
      </c>
      <c r="AW3246" s="2">
        <f t="shared" si="665"/>
        <v>5.5134324812013538E-2</v>
      </c>
      <c r="AX3246" s="2">
        <f t="shared" si="666"/>
        <v>-0.17545533643488934</v>
      </c>
      <c r="BC3246" s="2">
        <f t="shared" si="667"/>
        <v>0.13808804856948687</v>
      </c>
      <c r="BD3246" s="2">
        <f t="shared" si="668"/>
        <v>0.1417025620007982</v>
      </c>
      <c r="BE3246" s="2">
        <f t="shared" si="669"/>
        <v>0.11330844340322928</v>
      </c>
      <c r="BF3246" s="2">
        <f t="shared" si="670"/>
        <v>5.5134324816832059E-2</v>
      </c>
      <c r="BG3246" s="2">
        <f t="shared" si="671"/>
        <v>-0.17545533643445868</v>
      </c>
      <c r="BH3246" s="2">
        <f t="shared" si="672"/>
        <v>2.5840580753245784E-2</v>
      </c>
      <c r="BI3246" s="2">
        <f t="shared" si="673"/>
        <v>-0.39964852756793812</v>
      </c>
      <c r="BJ3246" s="2">
        <f t="shared" si="674"/>
        <v>8.2399608541893529E-2</v>
      </c>
      <c r="BK3246" s="2">
        <f t="shared" si="675"/>
        <v>-0.35256662813679002</v>
      </c>
      <c r="BL3246" s="2"/>
      <c r="BM3246" s="2">
        <f t="shared" si="676"/>
        <v>-0.74287091611296696</v>
      </c>
    </row>
    <row r="3247" spans="1:65">
      <c r="A3247">
        <v>2</v>
      </c>
      <c r="B3247" t="s">
        <v>474</v>
      </c>
      <c r="C3247">
        <v>1073</v>
      </c>
      <c r="D3247">
        <v>1.06888073562E-2</v>
      </c>
      <c r="E3247" s="1">
        <v>2.2378625755E-5</v>
      </c>
      <c r="F3247" s="1"/>
      <c r="G3247" s="1"/>
      <c r="H3247" s="1"/>
      <c r="I3247" s="1"/>
      <c r="J3247">
        <v>2.1540348930600001E-4</v>
      </c>
      <c r="K3247" s="1">
        <v>1.0055257518400001E-5</v>
      </c>
      <c r="L3247">
        <v>2.6391889223299998</v>
      </c>
      <c r="M3247">
        <v>1.5116256328699999E-2</v>
      </c>
      <c r="N3247" s="1">
        <v>3.1648156050000002E-5</v>
      </c>
      <c r="O3247">
        <v>5.0058674590400001</v>
      </c>
      <c r="P3247">
        <v>4.3567460535500001E-2</v>
      </c>
      <c r="Q3247">
        <v>0.189676500527</v>
      </c>
      <c r="R3247">
        <v>1.69790066851E-3</v>
      </c>
      <c r="S3247">
        <v>0</v>
      </c>
      <c r="T3247">
        <v>15.549647717399999</v>
      </c>
      <c r="U3247">
        <v>4</v>
      </c>
      <c r="V3247">
        <v>3</v>
      </c>
      <c r="Z3247">
        <v>2</v>
      </c>
      <c r="AA3247" t="s">
        <v>474</v>
      </c>
      <c r="AB3247">
        <v>1073</v>
      </c>
      <c r="AC3247">
        <v>1.12772365554E-2</v>
      </c>
      <c r="AD3247">
        <v>8.5098830269800003E-4</v>
      </c>
      <c r="AE3247">
        <v>0.204183463402</v>
      </c>
      <c r="AF3247">
        <v>0.14700352099200001</v>
      </c>
      <c r="AG3247">
        <v>0.96924506181600001</v>
      </c>
      <c r="AH3247">
        <v>1.4490266537399999E-2</v>
      </c>
      <c r="AI3247">
        <v>2.4677145010399998E-4</v>
      </c>
      <c r="AJ3247" s="1">
        <v>1.58179301602E-5</v>
      </c>
      <c r="AK3247">
        <v>2.93776708592</v>
      </c>
      <c r="AL3247">
        <v>1.5948420882700001E-2</v>
      </c>
      <c r="AM3247">
        <v>1.2034791991000001E-3</v>
      </c>
      <c r="AN3247">
        <v>5.1307534799200001</v>
      </c>
      <c r="AO3247">
        <v>6.0912238458900002E-2</v>
      </c>
      <c r="AP3247">
        <v>0.205110914443</v>
      </c>
      <c r="AQ3247">
        <v>1.5668195957499999E-2</v>
      </c>
      <c r="AR3247">
        <v>4</v>
      </c>
      <c r="AS3247">
        <v>5.7601008541100001</v>
      </c>
      <c r="AT3247">
        <v>2</v>
      </c>
      <c r="AU3247">
        <v>2</v>
      </c>
      <c r="AV3247">
        <f t="shared" si="664"/>
        <v>1073</v>
      </c>
      <c r="AW3247" s="2">
        <f t="shared" si="665"/>
        <v>5.5050968699392258E-2</v>
      </c>
      <c r="AX3247" s="2">
        <f t="shared" si="666"/>
        <v>37.026834713381177</v>
      </c>
      <c r="BC3247" s="2">
        <f t="shared" si="667"/>
        <v>0.14562419995638495</v>
      </c>
      <c r="BD3247" s="2">
        <f t="shared" si="668"/>
        <v>0.57310045329569637</v>
      </c>
      <c r="BE3247" s="2">
        <f t="shared" si="669"/>
        <v>0.11313254654251936</v>
      </c>
      <c r="BF3247" s="2">
        <f t="shared" si="670"/>
        <v>5.5050968699177139E-2</v>
      </c>
      <c r="BG3247" s="2">
        <f t="shared" si="671"/>
        <v>37.026834713487204</v>
      </c>
      <c r="BH3247" s="2">
        <f t="shared" si="672"/>
        <v>2.4947927986880822E-2</v>
      </c>
      <c r="BI3247" s="2">
        <f t="shared" si="673"/>
        <v>0.39811312640696567</v>
      </c>
      <c r="BJ3247" s="2">
        <f t="shared" si="674"/>
        <v>8.1372304281852534E-2</v>
      </c>
      <c r="BK3247" s="2">
        <f t="shared" si="675"/>
        <v>8.2279814997950922</v>
      </c>
      <c r="BL3247" s="2"/>
      <c r="BM3247" s="2">
        <f t="shared" si="676"/>
        <v>-0.62956711568041068</v>
      </c>
    </row>
    <row r="3248" spans="1:65">
      <c r="A3248">
        <v>2</v>
      </c>
      <c r="B3248" t="s">
        <v>474</v>
      </c>
      <c r="C3248">
        <v>3380</v>
      </c>
      <c r="D3248">
        <v>1.08777757717E-2</v>
      </c>
      <c r="E3248" s="1">
        <v>1.56247575592E-5</v>
      </c>
      <c r="F3248" s="1"/>
      <c r="G3248" s="1"/>
      <c r="H3248" s="1"/>
      <c r="I3248" s="1"/>
      <c r="J3248">
        <v>8.1696749327599995E-4</v>
      </c>
      <c r="K3248" s="1">
        <v>1.0458771628199999E-5</v>
      </c>
      <c r="L3248">
        <v>2.7333307325699998</v>
      </c>
      <c r="M3248">
        <v>1.53834980248E-2</v>
      </c>
      <c r="N3248" s="1">
        <v>2.2096744049000001E-5</v>
      </c>
      <c r="O3248">
        <v>4.7269543565600003</v>
      </c>
      <c r="P3248">
        <v>2.47267736279E-2</v>
      </c>
      <c r="Q3248">
        <v>0.18227472138100001</v>
      </c>
      <c r="R3248">
        <v>9.8877529354399999E-4</v>
      </c>
      <c r="S3248">
        <v>0</v>
      </c>
      <c r="T3248">
        <v>46.998634682899997</v>
      </c>
      <c r="U3248">
        <v>4</v>
      </c>
      <c r="V3248">
        <v>3</v>
      </c>
      <c r="Z3248">
        <v>2</v>
      </c>
      <c r="AA3248" t="s">
        <v>474</v>
      </c>
      <c r="AB3248">
        <v>3380</v>
      </c>
      <c r="AC3248">
        <v>1.14760676008E-2</v>
      </c>
      <c r="AD3248" s="1">
        <v>4.4265989776200003E-5</v>
      </c>
      <c r="AE3248">
        <v>0.170789293216</v>
      </c>
      <c r="AF3248">
        <v>6.2479299531699997E-3</v>
      </c>
      <c r="AG3248">
        <v>0.97834205044300004</v>
      </c>
      <c r="AH3248">
        <v>1.3817770282600001E-3</v>
      </c>
      <c r="AI3248">
        <v>8.6753224759500002E-4</v>
      </c>
      <c r="AJ3248" s="1">
        <v>1.16137839127E-5</v>
      </c>
      <c r="AK3248">
        <v>3.0422729470399998</v>
      </c>
      <c r="AL3248">
        <v>1.6229610443699999E-2</v>
      </c>
      <c r="AM3248" s="1">
        <v>6.2601563093299994E-5</v>
      </c>
      <c r="AN3248">
        <v>4.9687331347699999</v>
      </c>
      <c r="AO3248">
        <v>3.2580633475099999E-2</v>
      </c>
      <c r="AP3248">
        <v>0.202136016005</v>
      </c>
      <c r="AQ3248">
        <v>1.5377529078E-3</v>
      </c>
      <c r="AR3248">
        <v>0</v>
      </c>
      <c r="AS3248">
        <v>5.5151586209900003</v>
      </c>
      <c r="AT3248">
        <v>2</v>
      </c>
      <c r="AU3248">
        <v>2</v>
      </c>
      <c r="AV3248">
        <f t="shared" si="664"/>
        <v>3380</v>
      </c>
      <c r="AW3248" s="2">
        <f t="shared" si="665"/>
        <v>5.5001301888988774E-2</v>
      </c>
      <c r="AX3248" s="2">
        <f t="shared" si="666"/>
        <v>1.833067304147435</v>
      </c>
      <c r="BC3248" s="2">
        <f t="shared" si="667"/>
        <v>6.1893226762594754E-2</v>
      </c>
      <c r="BD3248" s="2">
        <f t="shared" si="668"/>
        <v>0.11043479344990571</v>
      </c>
      <c r="BE3248" s="2">
        <f t="shared" si="669"/>
        <v>0.11302774698600734</v>
      </c>
      <c r="BF3248" s="2">
        <f t="shared" si="670"/>
        <v>5.500130188439372E-2</v>
      </c>
      <c r="BG3248" s="2">
        <f t="shared" si="671"/>
        <v>1.8330673041457917</v>
      </c>
      <c r="BH3248" s="2">
        <f t="shared" si="672"/>
        <v>5.1148955537186951E-2</v>
      </c>
      <c r="BI3248" s="2">
        <f t="shared" si="673"/>
        <v>0.31762574306654551</v>
      </c>
      <c r="BJ3248" s="2">
        <f t="shared" si="674"/>
        <v>0.10896351657279393</v>
      </c>
      <c r="BK3248" s="2">
        <f t="shared" si="675"/>
        <v>0.55520967993479786</v>
      </c>
      <c r="BL3248" s="2"/>
      <c r="BM3248" s="2">
        <f t="shared" si="676"/>
        <v>-0.88265279069911706</v>
      </c>
    </row>
    <row r="3249" spans="1:65">
      <c r="A3249">
        <v>2</v>
      </c>
      <c r="B3249" t="s">
        <v>474</v>
      </c>
      <c r="C3249">
        <v>78</v>
      </c>
      <c r="D3249">
        <v>1.1033039328E-2</v>
      </c>
      <c r="E3249" s="1">
        <v>2.6375140229200001E-5</v>
      </c>
      <c r="F3249" s="1"/>
      <c r="G3249" s="1"/>
      <c r="H3249" s="1"/>
      <c r="I3249" s="1"/>
      <c r="J3249">
        <v>6.5437211378199995E-4</v>
      </c>
      <c r="K3249" s="1">
        <v>8.2804467232000003E-6</v>
      </c>
      <c r="L3249">
        <v>2.8119158023900002</v>
      </c>
      <c r="M3249">
        <v>1.56030738519E-2</v>
      </c>
      <c r="N3249" s="1">
        <v>3.7300081021700002E-5</v>
      </c>
      <c r="O3249">
        <v>4.8229206733399996</v>
      </c>
      <c r="P3249">
        <v>4.5454768678099999E-2</v>
      </c>
      <c r="Q3249">
        <v>0.18862976210999999</v>
      </c>
      <c r="R3249">
        <v>1.8340835794399999E-3</v>
      </c>
      <c r="S3249">
        <v>0</v>
      </c>
      <c r="T3249">
        <v>4.8514694131000002</v>
      </c>
      <c r="U3249">
        <v>4</v>
      </c>
      <c r="V3249">
        <v>3</v>
      </c>
      <c r="Z3249">
        <v>2</v>
      </c>
      <c r="AA3249" t="s">
        <v>474</v>
      </c>
      <c r="AB3249">
        <v>78</v>
      </c>
      <c r="AC3249">
        <v>1.1638255204099999E-2</v>
      </c>
      <c r="AD3249" s="1">
        <v>2.6865105489E-5</v>
      </c>
      <c r="AE3249">
        <v>0.17308444412499999</v>
      </c>
      <c r="AF3249">
        <v>4.3598653675299996E-3</v>
      </c>
      <c r="AG3249">
        <v>0.98208719748200002</v>
      </c>
      <c r="AH3249">
        <v>8.17838317753E-4</v>
      </c>
      <c r="AI3249">
        <v>7.01706700032E-4</v>
      </c>
      <c r="AJ3249" s="1">
        <v>8.7592939042499993E-6</v>
      </c>
      <c r="AK3249">
        <v>3.12887153491</v>
      </c>
      <c r="AL3249">
        <v>1.6458978352000001E-2</v>
      </c>
      <c r="AM3249" s="1">
        <v>3.79929965372E-5</v>
      </c>
      <c r="AN3249">
        <v>4.8509696356000003</v>
      </c>
      <c r="AO3249">
        <v>3.1069892900699999E-2</v>
      </c>
      <c r="AP3249">
        <v>0.20013422527700001</v>
      </c>
      <c r="AQ3249">
        <v>1.36254493177E-3</v>
      </c>
      <c r="AR3249">
        <v>0</v>
      </c>
      <c r="AS3249">
        <v>3.1859280114100001</v>
      </c>
      <c r="AT3249">
        <v>2</v>
      </c>
      <c r="AU3249">
        <v>2</v>
      </c>
      <c r="AV3249">
        <f t="shared" si="664"/>
        <v>78</v>
      </c>
      <c r="AW3249" s="2">
        <f t="shared" si="665"/>
        <v>5.4854864385742094E-2</v>
      </c>
      <c r="AX3249" s="2">
        <f t="shared" si="666"/>
        <v>1.8576783120097185E-2</v>
      </c>
      <c r="BC3249" s="2">
        <f t="shared" si="667"/>
        <v>7.2335885428285951E-2</v>
      </c>
      <c r="BD3249" s="2">
        <f t="shared" si="668"/>
        <v>5.7828665174352728E-2</v>
      </c>
      <c r="BE3249" s="2">
        <f t="shared" si="669"/>
        <v>0.11271878491191022</v>
      </c>
      <c r="BF3249" s="2">
        <f t="shared" si="670"/>
        <v>5.4854864382749585E-2</v>
      </c>
      <c r="BG3249" s="2">
        <f t="shared" si="671"/>
        <v>1.8576783120038867E-2</v>
      </c>
      <c r="BH3249" s="2">
        <f t="shared" si="672"/>
        <v>5.8157627213420446E-3</v>
      </c>
      <c r="BI3249" s="2">
        <f t="shared" si="673"/>
        <v>-0.31646571296557052</v>
      </c>
      <c r="BJ3249" s="2">
        <f t="shared" si="674"/>
        <v>6.0989649980532537E-2</v>
      </c>
      <c r="BK3249" s="2">
        <f t="shared" si="675"/>
        <v>-0.25709768788943343</v>
      </c>
      <c r="BL3249" s="2"/>
      <c r="BM3249" s="2">
        <f t="shared" si="676"/>
        <v>-0.34330658608146303</v>
      </c>
    </row>
    <row r="3250" spans="1:65">
      <c r="A3250">
        <v>2</v>
      </c>
      <c r="B3250" t="s">
        <v>474</v>
      </c>
      <c r="C3250">
        <v>1356</v>
      </c>
      <c r="D3250">
        <v>1.1017589864099999E-2</v>
      </c>
      <c r="E3250" s="1">
        <v>3.5240633963700001E-6</v>
      </c>
      <c r="F3250" s="1"/>
      <c r="G3250" s="1"/>
      <c r="H3250" s="1"/>
      <c r="I3250" s="1"/>
      <c r="J3250">
        <v>9.0366709409000004E-4</v>
      </c>
      <c r="K3250" s="1">
        <v>8.5469680578199992E-6</v>
      </c>
      <c r="L3250">
        <v>2.80404631614</v>
      </c>
      <c r="M3250">
        <v>1.5581225010399999E-2</v>
      </c>
      <c r="N3250" s="1">
        <v>4.9837782498099996E-6</v>
      </c>
      <c r="O3250">
        <v>4.8710605890599998</v>
      </c>
      <c r="P3250">
        <v>3.2923945498600001E-3</v>
      </c>
      <c r="Q3250">
        <v>0.19024579445799999</v>
      </c>
      <c r="R3250">
        <v>1.4226039432499999E-4</v>
      </c>
      <c r="S3250">
        <v>0</v>
      </c>
      <c r="T3250">
        <v>12.433398031399999</v>
      </c>
      <c r="U3250">
        <v>4</v>
      </c>
      <c r="V3250">
        <v>3</v>
      </c>
      <c r="Z3250">
        <v>2</v>
      </c>
      <c r="AA3250" t="s">
        <v>474</v>
      </c>
      <c r="AB3250">
        <v>1356</v>
      </c>
      <c r="AC3250">
        <v>1.16217667835E-2</v>
      </c>
      <c r="AD3250" s="1">
        <v>2.3994292813299999E-5</v>
      </c>
      <c r="AE3250">
        <v>0.257502515963</v>
      </c>
      <c r="AF3250">
        <v>3.8102479212299999E-3</v>
      </c>
      <c r="AG3250">
        <v>0.95084364905399998</v>
      </c>
      <c r="AH3250">
        <v>2.2763891860699999E-3</v>
      </c>
      <c r="AI3250">
        <v>1.0915124313800001E-3</v>
      </c>
      <c r="AJ3250" s="1">
        <v>1.49872003483E-5</v>
      </c>
      <c r="AK3250">
        <v>3.1200121992100001</v>
      </c>
      <c r="AL3250">
        <v>1.6435660203899999E-2</v>
      </c>
      <c r="AM3250" s="1">
        <v>3.39330543161E-5</v>
      </c>
      <c r="AN3250">
        <v>4.9777965239900004</v>
      </c>
      <c r="AO3250">
        <v>3.0205698586000002E-2</v>
      </c>
      <c r="AP3250">
        <v>0.20507571208100001</v>
      </c>
      <c r="AQ3250">
        <v>1.31447358732E-3</v>
      </c>
      <c r="AR3250">
        <v>0</v>
      </c>
      <c r="AS3250">
        <v>3.456776337</v>
      </c>
      <c r="AT3250">
        <v>2</v>
      </c>
      <c r="AU3250">
        <v>2</v>
      </c>
      <c r="AV3250">
        <f t="shared" si="664"/>
        <v>1356</v>
      </c>
      <c r="AW3250" s="2">
        <f t="shared" si="665"/>
        <v>5.4837485044589108E-2</v>
      </c>
      <c r="AX3250" s="2">
        <f t="shared" si="666"/>
        <v>5.8087006715076637</v>
      </c>
      <c r="BC3250" s="2">
        <f t="shared" si="667"/>
        <v>0.20787006467150582</v>
      </c>
      <c r="BD3250" s="2">
        <f t="shared" si="668"/>
        <v>0.75351074754369152</v>
      </c>
      <c r="BE3250" s="2">
        <f t="shared" si="669"/>
        <v>0.11268211985348126</v>
      </c>
      <c r="BF3250" s="2">
        <f t="shared" si="670"/>
        <v>5.4837485045603915E-2</v>
      </c>
      <c r="BG3250" s="2">
        <f t="shared" si="671"/>
        <v>5.8087006715023195</v>
      </c>
      <c r="BH3250" s="2">
        <f t="shared" si="672"/>
        <v>2.191225770620071E-2</v>
      </c>
      <c r="BI3250" s="2">
        <f t="shared" si="673"/>
        <v>8.1743860368388752</v>
      </c>
      <c r="BJ3250" s="2">
        <f t="shared" si="674"/>
        <v>7.7951355851253623E-2</v>
      </c>
      <c r="BK3250" s="2">
        <f t="shared" si="675"/>
        <v>8.239912440542156</v>
      </c>
      <c r="BL3250" s="2"/>
      <c r="BM3250" s="2">
        <f t="shared" si="676"/>
        <v>-0.72197654026115277</v>
      </c>
    </row>
    <row r="3251" spans="1:65">
      <c r="A3251">
        <v>2</v>
      </c>
      <c r="B3251" t="s">
        <v>474</v>
      </c>
      <c r="C3251">
        <v>2446</v>
      </c>
      <c r="D3251">
        <v>1.09849184038E-2</v>
      </c>
      <c r="E3251" s="1">
        <v>1.82887348579E-5</v>
      </c>
      <c r="F3251" s="1"/>
      <c r="G3251" s="1"/>
      <c r="H3251" s="1"/>
      <c r="I3251" s="1"/>
      <c r="J3251">
        <v>7.4579415121900003E-4</v>
      </c>
      <c r="K3251" s="1">
        <v>7.8891136378800001E-6</v>
      </c>
      <c r="L3251">
        <v>2.78744078699</v>
      </c>
      <c r="M3251">
        <v>1.5535020588199999E-2</v>
      </c>
      <c r="N3251" s="1">
        <v>2.5864176874700001E-5</v>
      </c>
      <c r="O3251">
        <v>4.8326203102800003</v>
      </c>
      <c r="P3251">
        <v>3.1756802658800001E-2</v>
      </c>
      <c r="Q3251">
        <v>0.188184756801</v>
      </c>
      <c r="R3251">
        <v>1.2756985644800001E-3</v>
      </c>
      <c r="S3251">
        <v>0</v>
      </c>
      <c r="T3251">
        <v>13.5110836277</v>
      </c>
      <c r="U3251">
        <v>4</v>
      </c>
      <c r="V3251">
        <v>3</v>
      </c>
      <c r="Z3251">
        <v>2</v>
      </c>
      <c r="AA3251" t="s">
        <v>474</v>
      </c>
      <c r="AB3251">
        <v>2446</v>
      </c>
      <c r="AC3251">
        <v>1.15871369264E-2</v>
      </c>
      <c r="AD3251" s="1">
        <v>2.2802572880300001E-5</v>
      </c>
      <c r="AE3251">
        <v>0.25264366329499999</v>
      </c>
      <c r="AF3251">
        <v>3.8311616234299999E-3</v>
      </c>
      <c r="AG3251">
        <v>0.95615642721000005</v>
      </c>
      <c r="AH3251">
        <v>1.9975243782900001E-3</v>
      </c>
      <c r="AI3251">
        <v>8.8446309077799996E-4</v>
      </c>
      <c r="AJ3251" s="1">
        <v>1.1874707646800001E-5</v>
      </c>
      <c r="AK3251">
        <v>3.1014462436899999</v>
      </c>
      <c r="AL3251">
        <v>1.6386686190399999E-2</v>
      </c>
      <c r="AM3251" s="1">
        <v>3.2247707824299998E-5</v>
      </c>
      <c r="AN3251">
        <v>4.9024613319899997</v>
      </c>
      <c r="AO3251">
        <v>2.3924698558700001E-2</v>
      </c>
      <c r="AP3251">
        <v>0.20137022159500001</v>
      </c>
      <c r="AQ3251">
        <v>1.05960701104E-3</v>
      </c>
      <c r="AR3251">
        <v>0</v>
      </c>
      <c r="AS3251">
        <v>4.1413259136200002</v>
      </c>
      <c r="AT3251">
        <v>2</v>
      </c>
      <c r="AU3251">
        <v>2</v>
      </c>
      <c r="AV3251">
        <f t="shared" si="664"/>
        <v>2446</v>
      </c>
      <c r="AW3251" s="2">
        <f t="shared" si="665"/>
        <v>5.4822302766643655E-2</v>
      </c>
      <c r="AX3251" s="2">
        <f t="shared" si="666"/>
        <v>0.24680974695470551</v>
      </c>
      <c r="BC3251" s="2">
        <f t="shared" si="667"/>
        <v>0.18593460317749294</v>
      </c>
      <c r="BD3251" s="2">
        <f t="shared" si="668"/>
        <v>0.50520174912717164</v>
      </c>
      <c r="BE3251" s="2">
        <f t="shared" si="669"/>
        <v>0.1126500904218585</v>
      </c>
      <c r="BF3251" s="2">
        <f t="shared" si="670"/>
        <v>5.4822302768423932E-2</v>
      </c>
      <c r="BG3251" s="2">
        <f t="shared" si="671"/>
        <v>0.24680974695329599</v>
      </c>
      <c r="BH3251" s="2">
        <f t="shared" si="672"/>
        <v>1.4451998548578883E-2</v>
      </c>
      <c r="BI3251" s="2">
        <f t="shared" si="673"/>
        <v>-0.24662760241480663</v>
      </c>
      <c r="BJ3251" s="2">
        <f t="shared" si="674"/>
        <v>7.0066593161651577E-2</v>
      </c>
      <c r="BK3251" s="2">
        <f t="shared" si="675"/>
        <v>-0.16939076319183854</v>
      </c>
      <c r="BL3251" s="2"/>
      <c r="BM3251" s="2">
        <f t="shared" si="676"/>
        <v>-0.69348676777267626</v>
      </c>
    </row>
    <row r="3252" spans="1:65">
      <c r="A3252">
        <v>2</v>
      </c>
      <c r="B3252" t="s">
        <v>474</v>
      </c>
      <c r="C3252">
        <v>669</v>
      </c>
      <c r="D3252">
        <v>1.15114942953E-2</v>
      </c>
      <c r="E3252" s="1">
        <v>6.2930990360000004E-5</v>
      </c>
      <c r="F3252" s="1"/>
      <c r="G3252" s="1"/>
      <c r="H3252" s="1"/>
      <c r="I3252" s="1"/>
      <c r="J3252">
        <v>1.03480776387E-3</v>
      </c>
      <c r="K3252">
        <v>1.1377910912899999E-4</v>
      </c>
      <c r="L3252">
        <v>3.0610849710200001</v>
      </c>
      <c r="M3252">
        <v>1.62797113555E-2</v>
      </c>
      <c r="N3252" s="1">
        <v>8.8997860060700002E-5</v>
      </c>
      <c r="O3252">
        <v>4.5051299782700003</v>
      </c>
      <c r="P3252">
        <v>5.3584705225900003E-2</v>
      </c>
      <c r="Q3252">
        <v>0.183841671511</v>
      </c>
      <c r="R3252">
        <v>2.4065481049899999E-3</v>
      </c>
      <c r="S3252">
        <v>0</v>
      </c>
      <c r="T3252">
        <v>5.5808278282900003</v>
      </c>
      <c r="U3252">
        <v>4</v>
      </c>
      <c r="V3252">
        <v>3</v>
      </c>
      <c r="Z3252">
        <v>2</v>
      </c>
      <c r="AA3252" t="s">
        <v>474</v>
      </c>
      <c r="AB3252">
        <v>669</v>
      </c>
      <c r="AC3252">
        <v>1.2142293966999999E-2</v>
      </c>
      <c r="AD3252" s="1">
        <v>7.3415454010900002E-5</v>
      </c>
      <c r="AE3252">
        <v>0.24890078506900001</v>
      </c>
      <c r="AF3252">
        <v>1.33253494903E-2</v>
      </c>
      <c r="AG3252">
        <v>0.96417983924399997</v>
      </c>
      <c r="AH3252">
        <v>4.9611333472E-3</v>
      </c>
      <c r="AI3252">
        <v>1.18918807327E-3</v>
      </c>
      <c r="AJ3252" s="1">
        <v>9.5221985520700002E-5</v>
      </c>
      <c r="AK3252">
        <v>3.4057554942600001</v>
      </c>
      <c r="AL3252">
        <v>1.7171796806499998E-2</v>
      </c>
      <c r="AM3252">
        <v>1.0382513075E-4</v>
      </c>
      <c r="AN3252">
        <v>4.5569025848100004</v>
      </c>
      <c r="AO3252">
        <v>4.8393475044299999E-2</v>
      </c>
      <c r="AP3252">
        <v>0.196144176984</v>
      </c>
      <c r="AQ3252">
        <v>2.3969570985399999E-3</v>
      </c>
      <c r="AR3252">
        <v>0</v>
      </c>
      <c r="AS3252">
        <v>3.0426582355699998</v>
      </c>
      <c r="AT3252">
        <v>2</v>
      </c>
      <c r="AU3252">
        <v>2</v>
      </c>
      <c r="AV3252">
        <f t="shared" si="664"/>
        <v>669</v>
      </c>
      <c r="AW3252" s="2">
        <f t="shared" si="665"/>
        <v>5.4797375172878006E-2</v>
      </c>
      <c r="AX3252" s="2">
        <f t="shared" si="666"/>
        <v>0.16660255290633563</v>
      </c>
      <c r="BC3252" s="2">
        <f t="shared" si="667"/>
        <v>0.1491874286124841</v>
      </c>
      <c r="BD3252" s="2">
        <f t="shared" si="668"/>
        <v>-0.16309781075241481</v>
      </c>
      <c r="BE3252" s="2">
        <f t="shared" si="669"/>
        <v>0.112597502683877</v>
      </c>
      <c r="BF3252" s="2">
        <f t="shared" si="670"/>
        <v>5.4797375181877106E-2</v>
      </c>
      <c r="BG3252" s="2">
        <f t="shared" si="671"/>
        <v>0.1666025529061847</v>
      </c>
      <c r="BH3252" s="2">
        <f t="shared" si="672"/>
        <v>1.1491922938898464E-2</v>
      </c>
      <c r="BI3252" s="2">
        <f t="shared" si="673"/>
        <v>-9.6878953793158848E-2</v>
      </c>
      <c r="BJ3252" s="2">
        <f t="shared" si="674"/>
        <v>6.691902533242515E-2</v>
      </c>
      <c r="BK3252" s="2">
        <f t="shared" si="675"/>
        <v>-3.9853790705920156E-3</v>
      </c>
      <c r="BL3252" s="2"/>
      <c r="BM3252" s="2">
        <f t="shared" si="676"/>
        <v>-0.45480162993985629</v>
      </c>
    </row>
    <row r="3253" spans="1:65">
      <c r="A3253">
        <v>2</v>
      </c>
      <c r="B3253" t="s">
        <v>474</v>
      </c>
      <c r="C3253">
        <v>1543</v>
      </c>
      <c r="D3253">
        <v>1.10554251721E-2</v>
      </c>
      <c r="E3253" s="1">
        <v>2.7895777099799999E-5</v>
      </c>
      <c r="F3253" s="1"/>
      <c r="G3253" s="1"/>
      <c r="H3253" s="1"/>
      <c r="I3253" s="1"/>
      <c r="J3253">
        <v>9.7606499115499999E-4</v>
      </c>
      <c r="K3253" s="1">
        <v>1.38133722729E-5</v>
      </c>
      <c r="L3253">
        <v>2.8233380344799999</v>
      </c>
      <c r="M3253">
        <v>1.5634732216100001E-2</v>
      </c>
      <c r="N3253" s="1">
        <v>3.94505863074E-5</v>
      </c>
      <c r="O3253">
        <v>4.75502818991</v>
      </c>
      <c r="P3253">
        <v>4.6135498227399999E-2</v>
      </c>
      <c r="Q3253">
        <v>0.186351750821</v>
      </c>
      <c r="R3253">
        <v>1.8682142934100001E-3</v>
      </c>
      <c r="S3253">
        <v>0</v>
      </c>
      <c r="T3253">
        <v>10.4984371213</v>
      </c>
      <c r="U3253">
        <v>4</v>
      </c>
      <c r="V3253">
        <v>3</v>
      </c>
      <c r="Z3253">
        <v>2</v>
      </c>
      <c r="AA3253" t="s">
        <v>474</v>
      </c>
      <c r="AB3253">
        <v>1543</v>
      </c>
      <c r="AC3253">
        <v>1.1659525612600001E-2</v>
      </c>
      <c r="AD3253" s="1">
        <v>5.9186021758300001E-5</v>
      </c>
      <c r="AE3253">
        <v>0.21531311315500001</v>
      </c>
      <c r="AF3253">
        <v>9.3813328003799993E-3</v>
      </c>
      <c r="AG3253">
        <v>0.96879811768199997</v>
      </c>
      <c r="AH3253">
        <v>3.0957169673899998E-3</v>
      </c>
      <c r="AI3253">
        <v>1.08894595047E-3</v>
      </c>
      <c r="AJ3253" s="1">
        <v>1.9919787257699999E-5</v>
      </c>
      <c r="AK3253">
        <v>3.1403188165299998</v>
      </c>
      <c r="AL3253">
        <v>1.6489059252200001E-2</v>
      </c>
      <c r="AM3253" s="1">
        <v>8.37016746735E-5</v>
      </c>
      <c r="AN3253">
        <v>4.87524409223</v>
      </c>
      <c r="AO3253">
        <v>4.5694385344399999E-2</v>
      </c>
      <c r="AP3253">
        <v>0.20150330675700001</v>
      </c>
      <c r="AQ3253">
        <v>2.1478397029800001E-3</v>
      </c>
      <c r="AR3253">
        <v>0</v>
      </c>
      <c r="AS3253">
        <v>1.9557092299600001</v>
      </c>
      <c r="AT3253">
        <v>2</v>
      </c>
      <c r="AU3253">
        <v>2</v>
      </c>
      <c r="AV3253">
        <f t="shared" si="664"/>
        <v>1543</v>
      </c>
      <c r="AW3253" s="2">
        <f t="shared" si="665"/>
        <v>5.4642895329302901E-2</v>
      </c>
      <c r="AX3253" s="2">
        <f t="shared" si="666"/>
        <v>1.121683921783428</v>
      </c>
      <c r="BC3253" s="2">
        <f t="shared" si="667"/>
        <v>0.11564901962258212</v>
      </c>
      <c r="BD3253" s="2">
        <f t="shared" si="668"/>
        <v>0.44206547569705146</v>
      </c>
      <c r="BE3253" s="2">
        <f t="shared" si="669"/>
        <v>0.1122716366863882</v>
      </c>
      <c r="BF3253" s="2">
        <f t="shared" si="670"/>
        <v>5.4642895336592286E-2</v>
      </c>
      <c r="BG3253" s="2">
        <f t="shared" si="671"/>
        <v>1.1216839217874828</v>
      </c>
      <c r="BH3253" s="2">
        <f t="shared" si="672"/>
        <v>2.5281848501990768E-2</v>
      </c>
      <c r="BI3253" s="2">
        <f t="shared" si="673"/>
        <v>-9.5612467611333133E-3</v>
      </c>
      <c r="BJ3253" s="2">
        <f t="shared" si="674"/>
        <v>8.1306217243721113E-2</v>
      </c>
      <c r="BK3253" s="2">
        <f t="shared" si="675"/>
        <v>0.14967523295178706</v>
      </c>
      <c r="BL3253" s="2"/>
      <c r="BM3253" s="2">
        <f t="shared" si="676"/>
        <v>-0.81371425028663424</v>
      </c>
    </row>
    <row r="3254" spans="1:65">
      <c r="A3254">
        <v>2</v>
      </c>
      <c r="B3254" t="s">
        <v>474</v>
      </c>
      <c r="C3254">
        <v>433</v>
      </c>
      <c r="D3254">
        <v>1.1178194828000001E-2</v>
      </c>
      <c r="E3254" s="1">
        <v>3.3540809477799997E-5</v>
      </c>
      <c r="F3254" s="1"/>
      <c r="G3254" s="1"/>
      <c r="H3254" s="1"/>
      <c r="I3254" s="1"/>
      <c r="J3254">
        <v>4.5018634773699999E-4</v>
      </c>
      <c r="K3254" s="1">
        <v>8.4031554111999993E-6</v>
      </c>
      <c r="L3254">
        <v>2.88639211503</v>
      </c>
      <c r="M3254">
        <v>1.58083547285E-2</v>
      </c>
      <c r="N3254" s="1">
        <v>4.7433867656499997E-5</v>
      </c>
      <c r="O3254">
        <v>4.7046335264800003</v>
      </c>
      <c r="P3254">
        <v>5.4308890421399997E-2</v>
      </c>
      <c r="Q3254">
        <v>0.18642425059500001</v>
      </c>
      <c r="R3254">
        <v>2.2235373920200001E-3</v>
      </c>
      <c r="S3254">
        <v>0</v>
      </c>
      <c r="T3254">
        <v>6.7010917154699996</v>
      </c>
      <c r="U3254">
        <v>4</v>
      </c>
      <c r="V3254">
        <v>3</v>
      </c>
      <c r="Z3254">
        <v>2</v>
      </c>
      <c r="AA3254" t="s">
        <v>474</v>
      </c>
      <c r="AB3254">
        <v>433</v>
      </c>
      <c r="AC3254">
        <v>1.1787203432299999E-2</v>
      </c>
      <c r="AD3254" s="1">
        <v>3.3844891749699999E-5</v>
      </c>
      <c r="AE3254">
        <v>0.147361800573</v>
      </c>
      <c r="AF3254">
        <v>5.0768249666000003E-3</v>
      </c>
      <c r="AG3254">
        <v>0.986467613691</v>
      </c>
      <c r="AH3254">
        <v>7.5541691091400001E-4</v>
      </c>
      <c r="AI3254">
        <v>4.7254595859700001E-4</v>
      </c>
      <c r="AJ3254" s="1">
        <v>8.5793120776599994E-6</v>
      </c>
      <c r="AK3254">
        <v>3.2094716058300001</v>
      </c>
      <c r="AL3254">
        <v>1.6669622956399999E-2</v>
      </c>
      <c r="AM3254" s="1">
        <v>4.7863904929499999E-5</v>
      </c>
      <c r="AN3254">
        <v>4.7533912157999998</v>
      </c>
      <c r="AO3254">
        <v>3.8001904150099998E-2</v>
      </c>
      <c r="AP3254">
        <v>0.198618304513</v>
      </c>
      <c r="AQ3254">
        <v>1.6871993750799999E-3</v>
      </c>
      <c r="AR3254">
        <v>0</v>
      </c>
      <c r="AS3254">
        <v>5.6304224427899996</v>
      </c>
      <c r="AT3254">
        <v>2</v>
      </c>
      <c r="AU3254">
        <v>2</v>
      </c>
      <c r="AV3254">
        <f t="shared" si="664"/>
        <v>433</v>
      </c>
      <c r="AW3254" s="2">
        <f t="shared" si="665"/>
        <v>5.4481838406905098E-2</v>
      </c>
      <c r="AX3254" s="2">
        <f t="shared" si="666"/>
        <v>9.0660385552491854E-3</v>
      </c>
      <c r="BC3254" s="2">
        <f t="shared" si="667"/>
        <v>4.9667456537492681E-2</v>
      </c>
      <c r="BD3254" s="2">
        <f t="shared" si="668"/>
        <v>2.0963157033274997E-2</v>
      </c>
      <c r="BE3254" s="2">
        <f t="shared" si="669"/>
        <v>0.11193194754020527</v>
      </c>
      <c r="BF3254" s="2">
        <f t="shared" si="670"/>
        <v>5.4481838413409769E-2</v>
      </c>
      <c r="BG3254" s="2">
        <f t="shared" si="671"/>
        <v>9.0660385552826118E-3</v>
      </c>
      <c r="BH3254" s="2">
        <f t="shared" si="672"/>
        <v>1.036375926957267E-2</v>
      </c>
      <c r="BI3254" s="2">
        <f t="shared" si="673"/>
        <v>-0.30026366115692832</v>
      </c>
      <c r="BJ3254" s="2">
        <f t="shared" si="674"/>
        <v>6.5410234339582443E-2</v>
      </c>
      <c r="BK3254" s="2">
        <f t="shared" si="675"/>
        <v>-0.24120935355746692</v>
      </c>
      <c r="BL3254" s="2"/>
      <c r="BM3254" s="2">
        <f t="shared" si="676"/>
        <v>-0.15977534976998978</v>
      </c>
    </row>
    <row r="3255" spans="1:65">
      <c r="A3255">
        <v>2</v>
      </c>
      <c r="B3255" t="s">
        <v>474</v>
      </c>
      <c r="C3255">
        <v>1976</v>
      </c>
      <c r="D3255">
        <v>1.0493261835E-2</v>
      </c>
      <c r="E3255" s="1">
        <v>1.6634485195099999E-5</v>
      </c>
      <c r="F3255" s="1"/>
      <c r="G3255" s="1"/>
      <c r="H3255" s="1"/>
      <c r="I3255" s="1"/>
      <c r="J3255">
        <v>1.6696062781999999E-4</v>
      </c>
      <c r="K3255" s="1">
        <v>7.4923610812500003E-6</v>
      </c>
      <c r="L3255">
        <v>2.54350736495</v>
      </c>
      <c r="M3255">
        <v>1.4839713200499999E-2</v>
      </c>
      <c r="N3255" s="1">
        <v>2.35247145661E-5</v>
      </c>
      <c r="O3255">
        <v>5.1988567022899996</v>
      </c>
      <c r="P3255">
        <v>3.5624177773600003E-2</v>
      </c>
      <c r="Q3255">
        <v>0.19338522443699999</v>
      </c>
      <c r="R3255">
        <v>1.3601345622699999E-3</v>
      </c>
      <c r="S3255">
        <v>0</v>
      </c>
      <c r="T3255">
        <v>20.009795676300001</v>
      </c>
      <c r="U3255">
        <v>4</v>
      </c>
      <c r="V3255">
        <v>3</v>
      </c>
      <c r="Z3255">
        <v>2</v>
      </c>
      <c r="AA3255" t="s">
        <v>474</v>
      </c>
      <c r="AB3255">
        <v>1976</v>
      </c>
      <c r="AC3255">
        <v>1.10648450496E-2</v>
      </c>
      <c r="AD3255" s="1">
        <v>3.56829466574E-5</v>
      </c>
      <c r="AE3255">
        <v>0.185416729684</v>
      </c>
      <c r="AF3255">
        <v>5.5752277981200001E-3</v>
      </c>
      <c r="AG3255">
        <v>0.97615133641600005</v>
      </c>
      <c r="AH3255">
        <v>1.5886017507399999E-3</v>
      </c>
      <c r="AI3255">
        <v>1.8739853386599999E-4</v>
      </c>
      <c r="AJ3255" s="1">
        <v>8.5827038269100006E-6</v>
      </c>
      <c r="AK3255">
        <v>2.8281513869700001</v>
      </c>
      <c r="AL3255">
        <v>1.56480539348E-2</v>
      </c>
      <c r="AM3255" s="1">
        <v>5.0463307108300001E-5</v>
      </c>
      <c r="AN3255">
        <v>5.3078655112400002</v>
      </c>
      <c r="AO3255">
        <v>3.4513040034599998E-2</v>
      </c>
      <c r="AP3255">
        <v>0.208194944178</v>
      </c>
      <c r="AQ3255">
        <v>1.5110869255200001E-3</v>
      </c>
      <c r="AR3255">
        <v>0</v>
      </c>
      <c r="AS3255">
        <v>3.2885581576299998</v>
      </c>
      <c r="AT3255">
        <v>2</v>
      </c>
      <c r="AU3255">
        <v>2</v>
      </c>
      <c r="AV3255">
        <f t="shared" ref="AV3255:AV3318" si="677">AB3255</f>
        <v>1976</v>
      </c>
      <c r="AW3255" s="2">
        <f t="shared" ref="AW3255:AW3318" si="678">(AC3255-D3255)/D3255</f>
        <v>5.4471452593844449E-2</v>
      </c>
      <c r="AX3255" s="2">
        <f t="shared" ref="AX3255:AX3318" si="679">(AD3255-E3255)/E3255</f>
        <v>1.145118784193639</v>
      </c>
      <c r="BC3255" s="2">
        <f t="shared" ref="BC3255:BC3318" si="680">(AI3255-J3255)/J3255</f>
        <v>0.12241153086722979</v>
      </c>
      <c r="BD3255" s="2">
        <f t="shared" ref="BD3255:BD3318" si="681">(AJ3255-K3255)/K3255</f>
        <v>0.14552725553879622</v>
      </c>
      <c r="BE3255" s="2">
        <f t="shared" ref="BE3255:BE3318" si="682">(AK3255-L3255)/L3255</f>
        <v>0.11191004435153097</v>
      </c>
      <c r="BF3255" s="2">
        <f t="shared" ref="BF3255:BF3318" si="683">(AL3255-M3255)/M3255</f>
        <v>5.447145260683102E-2</v>
      </c>
      <c r="BG3255" s="2">
        <f t="shared" ref="BG3255:BG3318" si="684">(AM3255-N3255)/N3255</f>
        <v>1.1451187841836572</v>
      </c>
      <c r="BH3255" s="2">
        <f t="shared" ref="BH3255:BH3318" si="685">(AN3255-O3255)/O3255</f>
        <v>2.0967842583925075E-2</v>
      </c>
      <c r="BI3255" s="2">
        <f t="shared" ref="BI3255:BI3318" si="686">(AO3255-P3255)/P3255</f>
        <v>-3.119055114932184E-2</v>
      </c>
      <c r="BJ3255" s="2">
        <f t="shared" ref="BJ3255:BJ3318" si="687">(AP3255-Q3255)/Q3255</f>
        <v>7.6581444027667395E-2</v>
      </c>
      <c r="BK3255" s="2">
        <f t="shared" ref="BK3255:BK3318" si="688">(AQ3255-R3255)/R3255</f>
        <v>0.11098340372886918</v>
      </c>
      <c r="BL3255" s="2"/>
      <c r="BM3255" s="2">
        <f t="shared" ref="BM3255:BM3318" si="689">(AS3255-T3255)/T3255</f>
        <v>-0.835652586821512</v>
      </c>
    </row>
    <row r="3256" spans="1:65">
      <c r="A3256">
        <v>2</v>
      </c>
      <c r="B3256" t="s">
        <v>474</v>
      </c>
      <c r="C3256">
        <v>2880</v>
      </c>
      <c r="D3256">
        <v>1.0737418538999999E-2</v>
      </c>
      <c r="E3256" s="1">
        <v>2.2621303613400001E-5</v>
      </c>
      <c r="F3256" s="1"/>
      <c r="G3256" s="1"/>
      <c r="H3256" s="1"/>
      <c r="I3256" s="1"/>
      <c r="J3256">
        <v>1.24327171969E-4</v>
      </c>
      <c r="K3256" s="1">
        <v>5.0465217400900002E-6</v>
      </c>
      <c r="L3256">
        <v>2.6632488239600001</v>
      </c>
      <c r="M3256">
        <v>1.5185002922699999E-2</v>
      </c>
      <c r="N3256" s="1">
        <v>3.1991354368699999E-5</v>
      </c>
      <c r="O3256">
        <v>5.0075343944600004</v>
      </c>
      <c r="P3256">
        <v>4.4120467865399998E-2</v>
      </c>
      <c r="Q3256">
        <v>0.19060257122599999</v>
      </c>
      <c r="R3256">
        <v>1.7267055456600001E-3</v>
      </c>
      <c r="S3256">
        <v>0</v>
      </c>
      <c r="T3256">
        <v>10.522408714000001</v>
      </c>
      <c r="U3256">
        <v>4</v>
      </c>
      <c r="V3256">
        <v>3</v>
      </c>
      <c r="Z3256">
        <v>2</v>
      </c>
      <c r="AA3256" t="s">
        <v>474</v>
      </c>
      <c r="AB3256">
        <v>2880</v>
      </c>
      <c r="AC3256">
        <v>1.1321748014699999E-2</v>
      </c>
      <c r="AD3256">
        <v>6.3927329780399998E-4</v>
      </c>
      <c r="AE3256">
        <v>0.188312760552</v>
      </c>
      <c r="AF3256">
        <v>0.12785202937000001</v>
      </c>
      <c r="AG3256">
        <v>0.97684306369899998</v>
      </c>
      <c r="AH3256">
        <v>1.11563869445E-2</v>
      </c>
      <c r="AI3256">
        <v>1.3802482937700001E-4</v>
      </c>
      <c r="AJ3256" s="1">
        <v>7.7575525376699998E-6</v>
      </c>
      <c r="AK3256">
        <v>2.96100369429</v>
      </c>
      <c r="AL3256">
        <v>1.6011369592099998E-2</v>
      </c>
      <c r="AM3256">
        <v>9.0406896781699999E-4</v>
      </c>
      <c r="AN3256">
        <v>5.1020770509500002</v>
      </c>
      <c r="AO3256">
        <v>5.9729530978899999E-2</v>
      </c>
      <c r="AP3256">
        <v>0.204769575358</v>
      </c>
      <c r="AQ3256">
        <v>1.1808044343599999E-2</v>
      </c>
      <c r="AR3256">
        <v>4</v>
      </c>
      <c r="AS3256">
        <v>2.6844360743000002</v>
      </c>
      <c r="AT3256">
        <v>2</v>
      </c>
      <c r="AU3256">
        <v>2</v>
      </c>
      <c r="AV3256">
        <f t="shared" si="677"/>
        <v>2880</v>
      </c>
      <c r="AW3256" s="2">
        <f t="shared" si="678"/>
        <v>5.4419921657856876E-2</v>
      </c>
      <c r="AX3256" s="2">
        <f t="shared" si="679"/>
        <v>27.259790360857842</v>
      </c>
      <c r="BC3256" s="2">
        <f t="shared" si="680"/>
        <v>0.11017428604758595</v>
      </c>
      <c r="BD3256" s="2">
        <f t="shared" si="681"/>
        <v>0.53720779126806073</v>
      </c>
      <c r="BE3256" s="2">
        <f t="shared" si="682"/>
        <v>0.1118013711866646</v>
      </c>
      <c r="BF3256" s="2">
        <f t="shared" si="683"/>
        <v>5.4419921656035181E-2</v>
      </c>
      <c r="BG3256" s="2">
        <f t="shared" si="684"/>
        <v>27.259790360783583</v>
      </c>
      <c r="BH3256" s="2">
        <f t="shared" si="685"/>
        <v>1.8880081302006725E-2</v>
      </c>
      <c r="BI3256" s="2">
        <f t="shared" si="686"/>
        <v>0.35378281030743297</v>
      </c>
      <c r="BJ3256" s="2">
        <f t="shared" si="687"/>
        <v>7.4327455505319495E-2</v>
      </c>
      <c r="BK3256" s="2">
        <f t="shared" si="688"/>
        <v>5.8384817395641138</v>
      </c>
      <c r="BL3256" s="2"/>
      <c r="BM3256" s="2">
        <f t="shared" si="689"/>
        <v>-0.74488388093798574</v>
      </c>
    </row>
    <row r="3257" spans="1:65">
      <c r="A3257">
        <v>2</v>
      </c>
      <c r="B3257" t="s">
        <v>474</v>
      </c>
      <c r="C3257">
        <v>2036</v>
      </c>
      <c r="D3257">
        <v>1.06486841678E-2</v>
      </c>
      <c r="E3257" s="1">
        <v>3.2143348791899999E-5</v>
      </c>
      <c r="F3257" s="1"/>
      <c r="G3257" s="1"/>
      <c r="H3257" s="1"/>
      <c r="I3257" s="1"/>
      <c r="J3257">
        <v>6.8679177336899999E-4</v>
      </c>
      <c r="K3257" s="1">
        <v>6.4263603930399997E-5</v>
      </c>
      <c r="L3257">
        <v>2.6194123610900002</v>
      </c>
      <c r="M3257">
        <v>1.50595135716E-2</v>
      </c>
      <c r="N3257" s="1">
        <v>4.5457559801600002E-5</v>
      </c>
      <c r="O3257">
        <v>5.08254685058</v>
      </c>
      <c r="P3257">
        <v>3.6794932752900002E-2</v>
      </c>
      <c r="Q3257">
        <v>0.191859040855</v>
      </c>
      <c r="R3257">
        <v>1.5048574837900001E-3</v>
      </c>
      <c r="S3257">
        <v>0</v>
      </c>
      <c r="T3257">
        <v>19.950702231600001</v>
      </c>
      <c r="U3257">
        <v>4</v>
      </c>
      <c r="V3257">
        <v>3</v>
      </c>
      <c r="Z3257">
        <v>2</v>
      </c>
      <c r="AA3257" t="s">
        <v>474</v>
      </c>
      <c r="AB3257">
        <v>2036</v>
      </c>
      <c r="AC3257">
        <v>1.12277331134E-2</v>
      </c>
      <c r="AD3257" s="1">
        <v>6.1702881445699999E-5</v>
      </c>
      <c r="AE3257">
        <v>0.23780971611099999</v>
      </c>
      <c r="AF3257">
        <v>1.14258558707E-2</v>
      </c>
      <c r="AG3257">
        <v>0.96270556935700002</v>
      </c>
      <c r="AH3257">
        <v>4.8027185623900001E-3</v>
      </c>
      <c r="AI3257">
        <v>1.03770892106E-3</v>
      </c>
      <c r="AJ3257" s="1">
        <v>7.2069068093399995E-5</v>
      </c>
      <c r="AK3257">
        <v>2.9120319890199999</v>
      </c>
      <c r="AL3257">
        <v>1.5878412443699998E-2</v>
      </c>
      <c r="AM3257" s="1">
        <v>8.7261051777999996E-5</v>
      </c>
      <c r="AN3257">
        <v>5.1555996525600003</v>
      </c>
      <c r="AO3257">
        <v>3.7364382895799998E-2</v>
      </c>
      <c r="AP3257">
        <v>0.20519945290300001</v>
      </c>
      <c r="AQ3257">
        <v>1.8663599354200001E-3</v>
      </c>
      <c r="AR3257">
        <v>0</v>
      </c>
      <c r="AS3257">
        <v>2.71525021221</v>
      </c>
      <c r="AT3257">
        <v>2</v>
      </c>
      <c r="AU3257">
        <v>2</v>
      </c>
      <c r="AV3257">
        <f t="shared" si="677"/>
        <v>2036</v>
      </c>
      <c r="AW3257" s="2">
        <f t="shared" si="678"/>
        <v>5.4377511481743031E-2</v>
      </c>
      <c r="AX3257" s="2">
        <f t="shared" si="679"/>
        <v>0.9196158385727653</v>
      </c>
      <c r="BC3257" s="2">
        <f t="shared" si="680"/>
        <v>0.51095129746473966</v>
      </c>
      <c r="BD3257" s="2">
        <f t="shared" si="681"/>
        <v>0.1214601062749861</v>
      </c>
      <c r="BE3257" s="2">
        <f t="shared" si="682"/>
        <v>0.11171193672165222</v>
      </c>
      <c r="BF3257" s="2">
        <f t="shared" si="683"/>
        <v>5.43775114784796E-2</v>
      </c>
      <c r="BG3257" s="2">
        <f t="shared" si="684"/>
        <v>0.91961583857232487</v>
      </c>
      <c r="BH3257" s="2">
        <f t="shared" si="685"/>
        <v>1.4373266814385353E-2</v>
      </c>
      <c r="BI3257" s="2">
        <f t="shared" si="686"/>
        <v>1.5476319707504158E-2</v>
      </c>
      <c r="BJ3257" s="2">
        <f t="shared" si="687"/>
        <v>6.9532360781904515E-2</v>
      </c>
      <c r="BK3257" s="2">
        <f t="shared" si="688"/>
        <v>0.24022371256017686</v>
      </c>
      <c r="BL3257" s="2"/>
      <c r="BM3257" s="2">
        <f t="shared" si="689"/>
        <v>-0.86390202306216057</v>
      </c>
    </row>
    <row r="3258" spans="1:65">
      <c r="A3258">
        <v>2</v>
      </c>
      <c r="B3258" t="s">
        <v>474</v>
      </c>
      <c r="C3258">
        <v>3040</v>
      </c>
      <c r="D3258">
        <v>1.09560531741E-2</v>
      </c>
      <c r="E3258" s="1">
        <v>1.9874990093100001E-5</v>
      </c>
      <c r="F3258" s="1"/>
      <c r="G3258" s="1"/>
      <c r="H3258" s="1"/>
      <c r="I3258" s="1"/>
      <c r="J3258">
        <v>3.0714348762500001E-4</v>
      </c>
      <c r="K3258" s="1">
        <v>6.7992491485799999E-6</v>
      </c>
      <c r="L3258">
        <v>2.7728108366500002</v>
      </c>
      <c r="M3258">
        <v>1.5494198988900001E-2</v>
      </c>
      <c r="N3258" s="1">
        <v>2.8107480541699999E-5</v>
      </c>
      <c r="O3258">
        <v>4.8292976945400001</v>
      </c>
      <c r="P3258">
        <v>3.4941860992699997E-2</v>
      </c>
      <c r="Q3258">
        <v>0.187561216576</v>
      </c>
      <c r="R3258">
        <v>1.3990825385000001E-3</v>
      </c>
      <c r="S3258">
        <v>0</v>
      </c>
      <c r="T3258">
        <v>7.6911469434799997</v>
      </c>
      <c r="U3258">
        <v>4</v>
      </c>
      <c r="V3258">
        <v>3</v>
      </c>
      <c r="Z3258">
        <v>2</v>
      </c>
      <c r="AA3258" t="s">
        <v>474</v>
      </c>
      <c r="AB3258">
        <v>3040</v>
      </c>
      <c r="AC3258">
        <v>1.1547048583700001E-2</v>
      </c>
      <c r="AD3258" s="1">
        <v>3.1132668387699997E-5</v>
      </c>
      <c r="AE3258">
        <v>0.243128680692</v>
      </c>
      <c r="AF3258">
        <v>5.3703435817900004E-3</v>
      </c>
      <c r="AG3258">
        <v>0.961422798937</v>
      </c>
      <c r="AH3258">
        <v>2.4522365414699999E-3</v>
      </c>
      <c r="AI3258">
        <v>3.5753643940699998E-4</v>
      </c>
      <c r="AJ3258" s="1">
        <v>8.7061204676699999E-6</v>
      </c>
      <c r="AK3258">
        <v>3.08002304594</v>
      </c>
      <c r="AL3258">
        <v>1.6329992712400002E-2</v>
      </c>
      <c r="AM3258" s="1">
        <v>4.4028241866799998E-5</v>
      </c>
      <c r="AN3258">
        <v>4.8890992942400002</v>
      </c>
      <c r="AO3258">
        <v>2.94539790993E-2</v>
      </c>
      <c r="AP3258">
        <v>0.200126584138</v>
      </c>
      <c r="AQ3258">
        <v>1.3208791773299999E-3</v>
      </c>
      <c r="AR3258">
        <v>0</v>
      </c>
      <c r="AS3258">
        <v>3.06068538766</v>
      </c>
      <c r="AT3258">
        <v>2</v>
      </c>
      <c r="AU3258">
        <v>2</v>
      </c>
      <c r="AV3258">
        <f t="shared" si="677"/>
        <v>3040</v>
      </c>
      <c r="AW3258" s="2">
        <f t="shared" si="678"/>
        <v>5.3942364116770385E-2</v>
      </c>
      <c r="AX3258" s="2">
        <f t="shared" si="679"/>
        <v>0.56642434747720061</v>
      </c>
      <c r="BC3258" s="2">
        <f t="shared" si="680"/>
        <v>0.1640697387780076</v>
      </c>
      <c r="BD3258" s="2">
        <f t="shared" si="681"/>
        <v>0.28045322026304087</v>
      </c>
      <c r="BE3258" s="2">
        <f t="shared" si="682"/>
        <v>0.11079450686984525</v>
      </c>
      <c r="BF3258" s="2">
        <f t="shared" si="683"/>
        <v>5.3942364113095553E-2</v>
      </c>
      <c r="BG3258" s="2">
        <f t="shared" si="684"/>
        <v>0.5664243474786046</v>
      </c>
      <c r="BH3258" s="2">
        <f t="shared" si="685"/>
        <v>1.2383084142361266E-2</v>
      </c>
      <c r="BI3258" s="2">
        <f t="shared" si="686"/>
        <v>-0.15705751604204815</v>
      </c>
      <c r="BJ3258" s="2">
        <f t="shared" si="687"/>
        <v>6.6993421088780883E-2</v>
      </c>
      <c r="BK3258" s="2">
        <f t="shared" si="688"/>
        <v>-5.5896174112675591E-2</v>
      </c>
      <c r="BL3258" s="2"/>
      <c r="BM3258" s="2">
        <f t="shared" si="689"/>
        <v>-0.60205085013300541</v>
      </c>
    </row>
    <row r="3259" spans="1:65">
      <c r="A3259">
        <v>2</v>
      </c>
      <c r="B3259" t="s">
        <v>474</v>
      </c>
      <c r="C3259">
        <v>1515</v>
      </c>
      <c r="D3259">
        <v>1.11228375462E-2</v>
      </c>
      <c r="E3259" s="1">
        <v>1.77613939734E-5</v>
      </c>
      <c r="F3259" s="1"/>
      <c r="G3259" s="1"/>
      <c r="H3259" s="1"/>
      <c r="I3259" s="1"/>
      <c r="J3259">
        <v>7.3803207520599997E-4</v>
      </c>
      <c r="K3259" s="1">
        <v>7.6938167065900001E-6</v>
      </c>
      <c r="L3259">
        <v>2.85787459832</v>
      </c>
      <c r="M3259">
        <v>1.57300677099E-2</v>
      </c>
      <c r="N3259" s="1">
        <v>2.51184042438E-5</v>
      </c>
      <c r="O3259">
        <v>4.6777441302999998</v>
      </c>
      <c r="P3259">
        <v>2.85208386776E-2</v>
      </c>
      <c r="Q3259">
        <v>0.18444079635999999</v>
      </c>
      <c r="R3259">
        <v>1.1624886100700001E-3</v>
      </c>
      <c r="S3259">
        <v>0</v>
      </c>
      <c r="T3259">
        <v>14.680100515299999</v>
      </c>
      <c r="U3259">
        <v>4</v>
      </c>
      <c r="V3259">
        <v>3</v>
      </c>
      <c r="Z3259">
        <v>2</v>
      </c>
      <c r="AA3259" t="s">
        <v>474</v>
      </c>
      <c r="AB3259">
        <v>1515</v>
      </c>
      <c r="AC3259">
        <v>1.1721186908400001E-2</v>
      </c>
      <c r="AD3259" s="1">
        <v>2.1903806990099999E-5</v>
      </c>
      <c r="AE3259">
        <v>0.262336870138</v>
      </c>
      <c r="AF3259">
        <v>3.3772030336600002E-3</v>
      </c>
      <c r="AG3259">
        <v>0.94556246367100005</v>
      </c>
      <c r="AH3259">
        <v>2.42209457258E-3</v>
      </c>
      <c r="AI3259">
        <v>8.9864861750299995E-4</v>
      </c>
      <c r="AJ3259" s="1">
        <v>1.33190521595E-5</v>
      </c>
      <c r="AK3259">
        <v>3.1736217407099998</v>
      </c>
      <c r="AL3259">
        <v>1.6576261493E-2</v>
      </c>
      <c r="AM3259" s="1">
        <v>3.0976660912999997E-5</v>
      </c>
      <c r="AN3259">
        <v>4.8448624133299996</v>
      </c>
      <c r="AO3259">
        <v>2.3421111372700001E-2</v>
      </c>
      <c r="AP3259">
        <v>0.201306580441</v>
      </c>
      <c r="AQ3259">
        <v>1.04333958438E-3</v>
      </c>
      <c r="AR3259">
        <v>0</v>
      </c>
      <c r="AS3259">
        <v>3.6828992294399998</v>
      </c>
      <c r="AT3259">
        <v>2</v>
      </c>
      <c r="AU3259">
        <v>2</v>
      </c>
      <c r="AV3259">
        <f t="shared" si="677"/>
        <v>1515</v>
      </c>
      <c r="AW3259" s="2">
        <f t="shared" si="678"/>
        <v>5.3794668825709893E-2</v>
      </c>
      <c r="AX3259" s="2">
        <f t="shared" si="679"/>
        <v>0.23322567040085937</v>
      </c>
      <c r="BC3259" s="2">
        <f t="shared" si="680"/>
        <v>0.21762813256072724</v>
      </c>
      <c r="BD3259" s="2">
        <f t="shared" si="681"/>
        <v>0.7311371803401302</v>
      </c>
      <c r="BE3259" s="2">
        <f t="shared" si="682"/>
        <v>0.1104832040480753</v>
      </c>
      <c r="BF3259" s="2">
        <f t="shared" si="683"/>
        <v>5.3794668828248772E-2</v>
      </c>
      <c r="BG3259" s="2">
        <f t="shared" si="684"/>
        <v>0.23322567040244988</v>
      </c>
      <c r="BH3259" s="2">
        <f t="shared" si="685"/>
        <v>3.5726255728160551E-2</v>
      </c>
      <c r="BI3259" s="2">
        <f t="shared" si="686"/>
        <v>-0.17880705972735919</v>
      </c>
      <c r="BJ3259" s="2">
        <f t="shared" si="687"/>
        <v>9.1442806655858272E-2</v>
      </c>
      <c r="BK3259" s="2">
        <f t="shared" si="688"/>
        <v>-0.10249478976213404</v>
      </c>
      <c r="BL3259" s="2"/>
      <c r="BM3259" s="2">
        <f t="shared" si="689"/>
        <v>-0.74912302367401484</v>
      </c>
    </row>
    <row r="3260" spans="1:65">
      <c r="A3260">
        <v>2</v>
      </c>
      <c r="B3260" t="s">
        <v>474</v>
      </c>
      <c r="C3260">
        <v>1825</v>
      </c>
      <c r="D3260">
        <v>1.09406353157E-2</v>
      </c>
      <c r="E3260" s="1">
        <v>5.4332185973099998E-5</v>
      </c>
      <c r="F3260" s="1"/>
      <c r="G3260" s="1"/>
      <c r="H3260" s="1"/>
      <c r="I3260" s="1"/>
      <c r="J3260">
        <v>8.4414429967799999E-4</v>
      </c>
      <c r="K3260">
        <v>1.3848882525999999E-4</v>
      </c>
      <c r="L3260">
        <v>2.7650122756800002</v>
      </c>
      <c r="M3260">
        <v>1.54723948445E-2</v>
      </c>
      <c r="N3260" s="1">
        <v>7.6837314276500003E-5</v>
      </c>
      <c r="O3260">
        <v>4.8716544905900001</v>
      </c>
      <c r="P3260">
        <v>4.5995008575800002E-2</v>
      </c>
      <c r="Q3260">
        <v>0.18894001846200001</v>
      </c>
      <c r="R3260">
        <v>2.0155676053999999E-3</v>
      </c>
      <c r="S3260">
        <v>0</v>
      </c>
      <c r="T3260">
        <v>3.51743853876</v>
      </c>
      <c r="U3260">
        <v>4</v>
      </c>
      <c r="V3260">
        <v>3</v>
      </c>
      <c r="Z3260">
        <v>2</v>
      </c>
      <c r="AA3260" t="s">
        <v>474</v>
      </c>
      <c r="AB3260">
        <v>1825</v>
      </c>
      <c r="AC3260">
        <v>1.15290121331E-2</v>
      </c>
      <c r="AD3260" s="1">
        <v>6.64814229886E-5</v>
      </c>
      <c r="AE3260">
        <v>0.222059894679</v>
      </c>
      <c r="AF3260">
        <v>1.1665586774299999E-2</v>
      </c>
      <c r="AG3260">
        <v>0.969359559393</v>
      </c>
      <c r="AH3260">
        <v>4.1581072616099996E-3</v>
      </c>
      <c r="AI3260">
        <v>9.7726959645799997E-4</v>
      </c>
      <c r="AJ3260">
        <v>1.12743773551E-4</v>
      </c>
      <c r="AK3260">
        <v>3.07040858966</v>
      </c>
      <c r="AL3260">
        <v>1.63044853194E-2</v>
      </c>
      <c r="AM3260" s="1">
        <v>9.4018930036400005E-5</v>
      </c>
      <c r="AN3260">
        <v>4.9171958988400002</v>
      </c>
      <c r="AO3260">
        <v>4.3925181346700003E-2</v>
      </c>
      <c r="AP3260">
        <v>0.20096227520500001</v>
      </c>
      <c r="AQ3260">
        <v>2.1367300525800001E-3</v>
      </c>
      <c r="AR3260">
        <v>0</v>
      </c>
      <c r="AS3260">
        <v>0.74502621763099997</v>
      </c>
      <c r="AT3260">
        <v>2</v>
      </c>
      <c r="AU3260">
        <v>2</v>
      </c>
      <c r="AV3260">
        <f t="shared" si="677"/>
        <v>1825</v>
      </c>
      <c r="AW3260" s="2">
        <f t="shared" si="678"/>
        <v>5.377903571611322E-2</v>
      </c>
      <c r="AX3260" s="2">
        <f t="shared" si="679"/>
        <v>0.22361031123458053</v>
      </c>
      <c r="BC3260" s="2">
        <f t="shared" si="680"/>
        <v>0.15770443137598728</v>
      </c>
      <c r="BD3260" s="2">
        <f t="shared" si="681"/>
        <v>-0.1858998490359495</v>
      </c>
      <c r="BE3260" s="2">
        <f t="shared" si="682"/>
        <v>0.11045025610415909</v>
      </c>
      <c r="BF3260" s="2">
        <f t="shared" si="683"/>
        <v>5.3779035712482791E-2</v>
      </c>
      <c r="BG3260" s="2">
        <f t="shared" si="684"/>
        <v>0.22361031123591529</v>
      </c>
      <c r="BH3260" s="2">
        <f t="shared" si="685"/>
        <v>9.3482426428161194E-3</v>
      </c>
      <c r="BI3260" s="2">
        <f t="shared" si="686"/>
        <v>-4.5001127148153776E-2</v>
      </c>
      <c r="BJ3260" s="2">
        <f t="shared" si="687"/>
        <v>6.3630017827154731E-2</v>
      </c>
      <c r="BK3260" s="2">
        <f t="shared" si="688"/>
        <v>6.0113313418705655E-2</v>
      </c>
      <c r="BL3260" s="2"/>
      <c r="BM3260" s="2">
        <f t="shared" si="689"/>
        <v>-0.78819069347729287</v>
      </c>
    </row>
    <row r="3261" spans="1:65">
      <c r="A3261">
        <v>2</v>
      </c>
      <c r="B3261" t="s">
        <v>474</v>
      </c>
      <c r="C3261">
        <v>1890</v>
      </c>
      <c r="D3261">
        <v>1.09037530787E-2</v>
      </c>
      <c r="E3261" s="1">
        <v>2.5081836917200001E-5</v>
      </c>
      <c r="F3261" s="1"/>
      <c r="G3261" s="1"/>
      <c r="H3261" s="1"/>
      <c r="I3261" s="1"/>
      <c r="J3261">
        <v>8.74732603406E-4</v>
      </c>
      <c r="K3261" s="1">
        <v>9.7758808889099997E-6</v>
      </c>
      <c r="L3261">
        <v>2.7464013007300001</v>
      </c>
      <c r="M3261">
        <v>1.54202354846E-2</v>
      </c>
      <c r="N3261" s="1">
        <v>3.5471073937500002E-5</v>
      </c>
      <c r="O3261">
        <v>4.8413025703499999</v>
      </c>
      <c r="P3261">
        <v>4.4241367361399997E-2</v>
      </c>
      <c r="Q3261">
        <v>0.187129891602</v>
      </c>
      <c r="R3261">
        <v>1.76339742839E-3</v>
      </c>
      <c r="S3261">
        <v>0</v>
      </c>
      <c r="T3261">
        <v>18.036059357900001</v>
      </c>
      <c r="U3261">
        <v>4</v>
      </c>
      <c r="V3261">
        <v>3</v>
      </c>
      <c r="Z3261">
        <v>2</v>
      </c>
      <c r="AA3261" t="s">
        <v>474</v>
      </c>
      <c r="AB3261">
        <v>1890</v>
      </c>
      <c r="AC3261">
        <v>1.14894148854E-2</v>
      </c>
      <c r="AD3261" s="1">
        <v>3.4147965508100001E-5</v>
      </c>
      <c r="AE3261">
        <v>0.18483712235899999</v>
      </c>
      <c r="AF3261">
        <v>5.1076573312100002E-3</v>
      </c>
      <c r="AG3261">
        <v>0.97650276036700001</v>
      </c>
      <c r="AH3261">
        <v>1.3040562380499999E-3</v>
      </c>
      <c r="AI3261">
        <v>9.5200110912299998E-4</v>
      </c>
      <c r="AJ3261" s="1">
        <v>1.1423495692599999E-5</v>
      </c>
      <c r="AK3261">
        <v>3.0493537168699998</v>
      </c>
      <c r="AL3261">
        <v>1.6248486354700001E-2</v>
      </c>
      <c r="AM3261" s="1">
        <v>4.8292515949E-5</v>
      </c>
      <c r="AN3261">
        <v>5.01387807485</v>
      </c>
      <c r="AO3261">
        <v>3.8344684310600001E-2</v>
      </c>
      <c r="AP3261">
        <v>0.204209815519</v>
      </c>
      <c r="AQ3261">
        <v>1.6755286017299999E-3</v>
      </c>
      <c r="AR3261">
        <v>0</v>
      </c>
      <c r="AS3261">
        <v>2.6603633693900002</v>
      </c>
      <c r="AT3261">
        <v>2</v>
      </c>
      <c r="AU3261">
        <v>2</v>
      </c>
      <c r="AV3261">
        <f t="shared" si="677"/>
        <v>1890</v>
      </c>
      <c r="AW3261" s="2">
        <f t="shared" si="678"/>
        <v>5.3711946929912061E-2</v>
      </c>
      <c r="AX3261" s="2">
        <f t="shared" si="679"/>
        <v>0.36146190651143478</v>
      </c>
      <c r="BC3261" s="2">
        <f t="shared" si="680"/>
        <v>8.8333858159779177E-2</v>
      </c>
      <c r="BD3261" s="2">
        <f t="shared" si="681"/>
        <v>0.16853875598659293</v>
      </c>
      <c r="BE3261" s="2">
        <f t="shared" si="682"/>
        <v>0.11030886711984669</v>
      </c>
      <c r="BF3261" s="2">
        <f t="shared" si="683"/>
        <v>5.3711946936683658E-2</v>
      </c>
      <c r="BG3261" s="2">
        <f t="shared" si="684"/>
        <v>0.36146190651265214</v>
      </c>
      <c r="BH3261" s="2">
        <f t="shared" si="685"/>
        <v>3.5646502566668514E-2</v>
      </c>
      <c r="BI3261" s="2">
        <f t="shared" si="686"/>
        <v>-0.13328437619549646</v>
      </c>
      <c r="BJ3261" s="2">
        <f t="shared" si="687"/>
        <v>9.1273092560362784E-2</v>
      </c>
      <c r="BK3261" s="2">
        <f t="shared" si="688"/>
        <v>-4.9829281389065658E-2</v>
      </c>
      <c r="BL3261" s="2"/>
      <c r="BM3261" s="2">
        <f t="shared" si="689"/>
        <v>-0.85249752639427134</v>
      </c>
    </row>
    <row r="3262" spans="1:65">
      <c r="A3262">
        <v>2</v>
      </c>
      <c r="B3262" t="s">
        <v>474</v>
      </c>
      <c r="C3262">
        <v>2607</v>
      </c>
      <c r="D3262">
        <v>1.13091491282E-2</v>
      </c>
      <c r="E3262" s="1">
        <v>3.9337345729899997E-5</v>
      </c>
      <c r="F3262" s="1"/>
      <c r="G3262" s="1"/>
      <c r="H3262" s="1"/>
      <c r="I3262" s="1"/>
      <c r="J3262">
        <v>1.0282026726300001E-3</v>
      </c>
      <c r="K3262">
        <v>1.14535919542E-4</v>
      </c>
      <c r="L3262">
        <v>2.9544173274599999</v>
      </c>
      <c r="M3262">
        <v>1.5993552075899999E-2</v>
      </c>
      <c r="N3262" s="1">
        <v>5.5631407839000002E-5</v>
      </c>
      <c r="O3262">
        <v>4.6599563795199996</v>
      </c>
      <c r="P3262">
        <v>2.4174725619300001E-2</v>
      </c>
      <c r="Q3262">
        <v>0.18681713793900001</v>
      </c>
      <c r="R3262">
        <v>1.16684993754E-3</v>
      </c>
      <c r="S3262">
        <v>0</v>
      </c>
      <c r="T3262">
        <v>11.9899949075</v>
      </c>
      <c r="U3262">
        <v>4</v>
      </c>
      <c r="V3262">
        <v>3</v>
      </c>
      <c r="Z3262">
        <v>2</v>
      </c>
      <c r="AA3262" t="s">
        <v>474</v>
      </c>
      <c r="AB3262">
        <v>2607</v>
      </c>
      <c r="AC3262">
        <v>1.19162155432E-2</v>
      </c>
      <c r="AD3262" s="1">
        <v>6.0874773380099999E-5</v>
      </c>
      <c r="AE3262">
        <v>0.24278651850300001</v>
      </c>
      <c r="AF3262">
        <v>9.9139196413799997E-3</v>
      </c>
      <c r="AG3262">
        <v>0.959104816852</v>
      </c>
      <c r="AH3262">
        <v>4.7061856779099997E-3</v>
      </c>
      <c r="AI3262">
        <v>1.0722201052499999E-3</v>
      </c>
      <c r="AJ3262" s="1">
        <v>9.6309474999700003E-5</v>
      </c>
      <c r="AK3262">
        <v>3.2801120553200001</v>
      </c>
      <c r="AL3262">
        <v>1.6852073633300001E-2</v>
      </c>
      <c r="AM3262" s="1">
        <v>8.6089930120499997E-5</v>
      </c>
      <c r="AN3262">
        <v>4.7488043604000003</v>
      </c>
      <c r="AO3262">
        <v>2.6990883476899999E-2</v>
      </c>
      <c r="AP3262">
        <v>0.20059844414299999</v>
      </c>
      <c r="AQ3262">
        <v>1.5329992623900001E-3</v>
      </c>
      <c r="AR3262">
        <v>0</v>
      </c>
      <c r="AS3262">
        <v>0.30746055756200003</v>
      </c>
      <c r="AT3262">
        <v>2</v>
      </c>
      <c r="AU3262">
        <v>2</v>
      </c>
      <c r="AV3262">
        <f t="shared" si="677"/>
        <v>2607</v>
      </c>
      <c r="AW3262" s="2">
        <f t="shared" si="678"/>
        <v>5.3679229809274087E-2</v>
      </c>
      <c r="AX3262" s="2">
        <f t="shared" si="679"/>
        <v>0.54750586880165575</v>
      </c>
      <c r="BC3262" s="2">
        <f t="shared" si="680"/>
        <v>4.2810074114483058E-2</v>
      </c>
      <c r="BD3262" s="2">
        <f t="shared" si="681"/>
        <v>-0.15913300050484522</v>
      </c>
      <c r="BE3262" s="2">
        <f t="shared" si="682"/>
        <v>0.1102399193346221</v>
      </c>
      <c r="BF3262" s="2">
        <f t="shared" si="683"/>
        <v>5.3679229812473715E-2</v>
      </c>
      <c r="BG3262" s="2">
        <f t="shared" si="684"/>
        <v>0.54750586880074004</v>
      </c>
      <c r="BH3262" s="2">
        <f t="shared" si="685"/>
        <v>1.9066268789656029E-2</v>
      </c>
      <c r="BI3262" s="2">
        <f t="shared" si="686"/>
        <v>0.1164918229868845</v>
      </c>
      <c r="BJ3262" s="2">
        <f t="shared" si="687"/>
        <v>7.3768961220784163E-2</v>
      </c>
      <c r="BK3262" s="2">
        <f t="shared" si="688"/>
        <v>0.31379298491623592</v>
      </c>
      <c r="BL3262" s="2"/>
      <c r="BM3262" s="2">
        <f t="shared" si="689"/>
        <v>-0.97435690674316489</v>
      </c>
    </row>
    <row r="3263" spans="1:65">
      <c r="A3263">
        <v>2</v>
      </c>
      <c r="B3263" t="s">
        <v>474</v>
      </c>
      <c r="C3263">
        <v>1500</v>
      </c>
      <c r="D3263">
        <v>1.15327594864E-2</v>
      </c>
      <c r="E3263" s="1">
        <v>6.5457081880799999E-5</v>
      </c>
      <c r="F3263" s="1"/>
      <c r="G3263" s="1"/>
      <c r="H3263" s="1"/>
      <c r="I3263" s="1"/>
      <c r="J3263">
        <v>1.00401026267E-3</v>
      </c>
      <c r="K3263">
        <v>1.38640894827E-4</v>
      </c>
      <c r="L3263">
        <v>3.0724049057</v>
      </c>
      <c r="M3263">
        <v>1.6309784877300001E-2</v>
      </c>
      <c r="N3263" s="1">
        <v>9.2570292949099999E-5</v>
      </c>
      <c r="O3263">
        <v>4.5439043130099996</v>
      </c>
      <c r="P3263">
        <v>4.1911390646800002E-2</v>
      </c>
      <c r="Q3263">
        <v>0.18576647672900001</v>
      </c>
      <c r="R3263">
        <v>2.01185960724E-3</v>
      </c>
      <c r="S3263">
        <v>0</v>
      </c>
      <c r="T3263">
        <v>7.6143391743800004</v>
      </c>
      <c r="U3263">
        <v>4</v>
      </c>
      <c r="V3263">
        <v>3</v>
      </c>
      <c r="Z3263">
        <v>2</v>
      </c>
      <c r="AA3263" t="s">
        <v>474</v>
      </c>
      <c r="AB3263">
        <v>1500</v>
      </c>
      <c r="AC3263">
        <v>1.2151061311E-2</v>
      </c>
      <c r="AD3263" s="1">
        <v>7.0987210718000005E-5</v>
      </c>
      <c r="AE3263">
        <v>0.276152623702</v>
      </c>
      <c r="AF3263">
        <v>1.21877994484E-2</v>
      </c>
      <c r="AG3263">
        <v>0.94725308763399996</v>
      </c>
      <c r="AH3263">
        <v>7.8314554520900002E-3</v>
      </c>
      <c r="AI3263">
        <v>1.1267898335500001E-3</v>
      </c>
      <c r="AJ3263">
        <v>1.06730826095E-4</v>
      </c>
      <c r="AK3263">
        <v>3.41067552171</v>
      </c>
      <c r="AL3263">
        <v>1.7184195703200001E-2</v>
      </c>
      <c r="AM3263">
        <v>1.00391076152E-4</v>
      </c>
      <c r="AN3263">
        <v>4.6382783189700003</v>
      </c>
      <c r="AO3263">
        <v>4.3388405247600001E-2</v>
      </c>
      <c r="AP3263">
        <v>0.19979101307300001</v>
      </c>
      <c r="AQ3263">
        <v>2.20345873436E-3</v>
      </c>
      <c r="AR3263">
        <v>0</v>
      </c>
      <c r="AS3263">
        <v>1.4003534786</v>
      </c>
      <c r="AT3263">
        <v>2</v>
      </c>
      <c r="AU3263">
        <v>2</v>
      </c>
      <c r="AV3263">
        <f t="shared" si="677"/>
        <v>1500</v>
      </c>
      <c r="AW3263" s="2">
        <f t="shared" si="678"/>
        <v>5.3612652317004565E-2</v>
      </c>
      <c r="AX3263" s="2">
        <f t="shared" si="679"/>
        <v>8.44848055901819E-2</v>
      </c>
      <c r="BC3263" s="2">
        <f t="shared" si="680"/>
        <v>0.12228915922979519</v>
      </c>
      <c r="BD3263" s="2">
        <f t="shared" si="681"/>
        <v>-0.23016346491284756</v>
      </c>
      <c r="BE3263" s="2">
        <f t="shared" si="682"/>
        <v>0.11009962110867358</v>
      </c>
      <c r="BF3263" s="2">
        <f t="shared" si="683"/>
        <v>5.361265231137459E-2</v>
      </c>
      <c r="BG3263" s="2">
        <f t="shared" si="684"/>
        <v>8.4484805586607301E-2</v>
      </c>
      <c r="BH3263" s="2">
        <f t="shared" si="685"/>
        <v>2.0769364726671565E-2</v>
      </c>
      <c r="BI3263" s="2">
        <f t="shared" si="686"/>
        <v>3.5241364650656637E-2</v>
      </c>
      <c r="BJ3263" s="2">
        <f t="shared" si="687"/>
        <v>7.5495517764807923E-2</v>
      </c>
      <c r="BK3263" s="2">
        <f t="shared" si="688"/>
        <v>9.5234839663016158E-2</v>
      </c>
      <c r="BL3263" s="2"/>
      <c r="BM3263" s="2">
        <f t="shared" si="689"/>
        <v>-0.81608995258422745</v>
      </c>
    </row>
    <row r="3264" spans="1:65">
      <c r="A3264">
        <v>2</v>
      </c>
      <c r="B3264" t="s">
        <v>474</v>
      </c>
      <c r="C3264">
        <v>2115</v>
      </c>
      <c r="D3264">
        <v>1.1137451546399999E-2</v>
      </c>
      <c r="E3264" s="1">
        <v>4.2795814800900002E-5</v>
      </c>
      <c r="F3264" s="1"/>
      <c r="G3264" s="1"/>
      <c r="H3264" s="1"/>
      <c r="I3264" s="1"/>
      <c r="J3264">
        <v>9.1611679803999999E-4</v>
      </c>
      <c r="K3264" s="1">
        <v>8.8565649018700006E-5</v>
      </c>
      <c r="L3264">
        <v>2.8653893025100001</v>
      </c>
      <c r="M3264">
        <v>1.5750735027200001E-2</v>
      </c>
      <c r="N3264" s="1">
        <v>6.0522421704300001E-5</v>
      </c>
      <c r="O3264">
        <v>4.7583580793899998</v>
      </c>
      <c r="P3264">
        <v>3.8634950095400002E-2</v>
      </c>
      <c r="Q3264">
        <v>0.187865866705</v>
      </c>
      <c r="R3264">
        <v>1.68754751584E-3</v>
      </c>
      <c r="S3264">
        <v>0</v>
      </c>
      <c r="T3264">
        <v>6.6467015188799996</v>
      </c>
      <c r="U3264">
        <v>4</v>
      </c>
      <c r="V3264">
        <v>3</v>
      </c>
      <c r="Z3264">
        <v>2</v>
      </c>
      <c r="AA3264" t="s">
        <v>474</v>
      </c>
      <c r="AB3264">
        <v>2115</v>
      </c>
      <c r="AC3264">
        <v>1.17335347516E-2</v>
      </c>
      <c r="AD3264">
        <v>4.1252992268099998E-4</v>
      </c>
      <c r="AE3264">
        <v>0.225557232804</v>
      </c>
      <c r="AF3264">
        <v>9.5816321145700004E-2</v>
      </c>
      <c r="AG3264">
        <v>0.97125483345899999</v>
      </c>
      <c r="AH3264">
        <v>1.501834942E-2</v>
      </c>
      <c r="AI3264">
        <v>1.10112879997E-3</v>
      </c>
      <c r="AJ3264">
        <v>1.3149151163700001E-4</v>
      </c>
      <c r="AK3264">
        <v>3.18031185243</v>
      </c>
      <c r="AL3264">
        <v>1.6593723980299999E-2</v>
      </c>
      <c r="AM3264">
        <v>5.8340541154000005E-4</v>
      </c>
      <c r="AN3264">
        <v>4.8037098054499996</v>
      </c>
      <c r="AO3264">
        <v>4.6440899617E-2</v>
      </c>
      <c r="AP3264">
        <v>0.19980693576299999</v>
      </c>
      <c r="AQ3264">
        <v>7.2855963224499999E-3</v>
      </c>
      <c r="AR3264">
        <v>4</v>
      </c>
      <c r="AS3264">
        <v>2.1617017399899998</v>
      </c>
      <c r="AT3264">
        <v>2</v>
      </c>
      <c r="AU3264">
        <v>2</v>
      </c>
      <c r="AV3264">
        <f t="shared" si="677"/>
        <v>2115</v>
      </c>
      <c r="AW3264" s="2">
        <f t="shared" si="678"/>
        <v>5.3520610412233334E-2</v>
      </c>
      <c r="AX3264" s="2">
        <f t="shared" si="679"/>
        <v>8.6394921933423365</v>
      </c>
      <c r="BC3264" s="2">
        <f t="shared" si="680"/>
        <v>0.20195241734004524</v>
      </c>
      <c r="BD3264" s="2">
        <f t="shared" si="681"/>
        <v>0.4846784627439078</v>
      </c>
      <c r="BE3264" s="2">
        <f t="shared" si="682"/>
        <v>0.10990567656692815</v>
      </c>
      <c r="BF3264" s="2">
        <f t="shared" si="683"/>
        <v>5.352061041241802E-2</v>
      </c>
      <c r="BG3264" s="2">
        <f t="shared" si="684"/>
        <v>8.6394921933295716</v>
      </c>
      <c r="BH3264" s="2">
        <f t="shared" si="685"/>
        <v>9.5309611641950474E-3</v>
      </c>
      <c r="BI3264" s="2">
        <f t="shared" si="686"/>
        <v>0.20204373248380098</v>
      </c>
      <c r="BJ3264" s="2">
        <f t="shared" si="687"/>
        <v>6.3561674440576726E-2</v>
      </c>
      <c r="BK3264" s="2">
        <f t="shared" si="688"/>
        <v>3.3172688496557643</v>
      </c>
      <c r="BL3264" s="2"/>
      <c r="BM3264" s="2">
        <f t="shared" si="689"/>
        <v>-0.67477075149987231</v>
      </c>
    </row>
    <row r="3265" spans="1:65">
      <c r="A3265">
        <v>2</v>
      </c>
      <c r="B3265" t="s">
        <v>474</v>
      </c>
      <c r="C3265">
        <v>2759</v>
      </c>
      <c r="D3265">
        <v>1.0944111318000001E-2</v>
      </c>
      <c r="E3265" s="1">
        <v>3.2464371932000002E-5</v>
      </c>
      <c r="F3265" s="1"/>
      <c r="G3265" s="1"/>
      <c r="H3265" s="1"/>
      <c r="I3265" s="1"/>
      <c r="J3265">
        <v>8.3574056321599995E-4</v>
      </c>
      <c r="K3265" s="1">
        <v>1.16973112538E-5</v>
      </c>
      <c r="L3265">
        <v>2.76676952569</v>
      </c>
      <c r="M3265">
        <v>1.5477310653999999E-2</v>
      </c>
      <c r="N3265" s="1">
        <v>4.59115550802E-5</v>
      </c>
      <c r="O3265">
        <v>4.9350692059399996</v>
      </c>
      <c r="P3265">
        <v>5.84003655469E-2</v>
      </c>
      <c r="Q3265">
        <v>0.191460276215</v>
      </c>
      <c r="R3265">
        <v>2.3357917637000002E-3</v>
      </c>
      <c r="S3265">
        <v>0</v>
      </c>
      <c r="T3265">
        <v>5.51690489914</v>
      </c>
      <c r="U3265">
        <v>4</v>
      </c>
      <c r="V3265">
        <v>3</v>
      </c>
      <c r="Z3265">
        <v>2</v>
      </c>
      <c r="AA3265" t="s">
        <v>474</v>
      </c>
      <c r="AB3265">
        <v>2759</v>
      </c>
      <c r="AC3265">
        <v>1.15298029336E-2</v>
      </c>
      <c r="AD3265" s="1">
        <v>4.7246621527E-5</v>
      </c>
      <c r="AE3265">
        <v>0.24080781991</v>
      </c>
      <c r="AF3265">
        <v>7.5881314196400004E-3</v>
      </c>
      <c r="AG3265">
        <v>0.95846697875800002</v>
      </c>
      <c r="AH3265">
        <v>3.8042513388200001E-3</v>
      </c>
      <c r="AI3265">
        <v>9.8366555403800004E-4</v>
      </c>
      <c r="AJ3265" s="1">
        <v>2.1170121566499999E-5</v>
      </c>
      <c r="AK3265">
        <v>3.0708298163899999</v>
      </c>
      <c r="AL3265">
        <v>1.6305603680199999E-2</v>
      </c>
      <c r="AM3265" s="1">
        <v>6.6816812939700005E-5</v>
      </c>
      <c r="AN3265">
        <v>5.0530502581999999</v>
      </c>
      <c r="AO3265">
        <v>4.9394514391800003E-2</v>
      </c>
      <c r="AP3265">
        <v>0.20652871087899999</v>
      </c>
      <c r="AQ3265">
        <v>2.1890690394899999E-3</v>
      </c>
      <c r="AR3265">
        <v>0</v>
      </c>
      <c r="AS3265">
        <v>1.1143680124199999</v>
      </c>
      <c r="AT3265">
        <v>2</v>
      </c>
      <c r="AU3265">
        <v>2</v>
      </c>
      <c r="AV3265">
        <f t="shared" si="677"/>
        <v>2759</v>
      </c>
      <c r="AW3265" s="2">
        <f t="shared" si="678"/>
        <v>5.3516598888819808E-2</v>
      </c>
      <c r="AX3265" s="2">
        <f t="shared" si="679"/>
        <v>0.45533761213563456</v>
      </c>
      <c r="BC3265" s="2">
        <f t="shared" si="680"/>
        <v>0.1769986971229113</v>
      </c>
      <c r="BD3265" s="2">
        <f t="shared" si="681"/>
        <v>0.80982801151184669</v>
      </c>
      <c r="BE3265" s="2">
        <f t="shared" si="682"/>
        <v>0.10989722413693666</v>
      </c>
      <c r="BF3265" s="2">
        <f t="shared" si="683"/>
        <v>5.3516598892194053E-2</v>
      </c>
      <c r="BG3265" s="2">
        <f t="shared" si="684"/>
        <v>0.45533761213232549</v>
      </c>
      <c r="BH3265" s="2">
        <f t="shared" si="685"/>
        <v>2.3906666216148426E-2</v>
      </c>
      <c r="BI3265" s="2">
        <f t="shared" si="686"/>
        <v>-0.15420881480386633</v>
      </c>
      <c r="BJ3265" s="2">
        <f t="shared" si="687"/>
        <v>7.8702668573813778E-2</v>
      </c>
      <c r="BK3265" s="2">
        <f t="shared" si="688"/>
        <v>-6.2814984833059279E-2</v>
      </c>
      <c r="BL3265" s="2"/>
      <c r="BM3265" s="2">
        <f t="shared" si="689"/>
        <v>-0.79800847888574034</v>
      </c>
    </row>
    <row r="3266" spans="1:65">
      <c r="A3266">
        <v>2</v>
      </c>
      <c r="B3266" t="s">
        <v>474</v>
      </c>
      <c r="C3266">
        <v>1564</v>
      </c>
      <c r="D3266">
        <v>1.0991321742399999E-2</v>
      </c>
      <c r="E3266" s="1">
        <v>3.5061599497100002E-5</v>
      </c>
      <c r="F3266" s="1"/>
      <c r="G3266" s="1"/>
      <c r="H3266" s="1"/>
      <c r="I3266" s="1"/>
      <c r="J3266">
        <v>5.0120777539700001E-4</v>
      </c>
      <c r="K3266" s="1">
        <v>7.8704743735799994E-6</v>
      </c>
      <c r="L3266">
        <v>2.7906914492000001</v>
      </c>
      <c r="M3266">
        <v>1.55440762765E-2</v>
      </c>
      <c r="N3266" s="1">
        <v>4.9584589527399999E-5</v>
      </c>
      <c r="O3266">
        <v>4.8713111227499999</v>
      </c>
      <c r="P3266">
        <v>6.1938538369700001E-2</v>
      </c>
      <c r="Q3266">
        <v>0.18980197231099999</v>
      </c>
      <c r="R3266">
        <v>2.4881145971799999E-3</v>
      </c>
      <c r="S3266">
        <v>0</v>
      </c>
      <c r="T3266">
        <v>6.5446744198599998</v>
      </c>
      <c r="U3266">
        <v>4</v>
      </c>
      <c r="V3266">
        <v>3</v>
      </c>
      <c r="Z3266">
        <v>2</v>
      </c>
      <c r="AA3266" t="s">
        <v>474</v>
      </c>
      <c r="AB3266">
        <v>1564</v>
      </c>
      <c r="AC3266">
        <v>1.1578508966E-2</v>
      </c>
      <c r="AD3266" s="1">
        <v>2.8949182143799999E-5</v>
      </c>
      <c r="AE3266">
        <v>0.225945352307</v>
      </c>
      <c r="AF3266">
        <v>4.7469541636800004E-3</v>
      </c>
      <c r="AG3266">
        <v>0.96651339066499997</v>
      </c>
      <c r="AH3266">
        <v>1.7596618031400001E-3</v>
      </c>
      <c r="AI3266">
        <v>5.68928301215E-4</v>
      </c>
      <c r="AJ3266" s="1">
        <v>9.3074768227799998E-6</v>
      </c>
      <c r="AK3266">
        <v>3.0968291941100001</v>
      </c>
      <c r="AL3266">
        <v>1.6374484411699999E-2</v>
      </c>
      <c r="AM3266" s="1">
        <v>4.0940326007400001E-5</v>
      </c>
      <c r="AN3266">
        <v>4.9594646720500002</v>
      </c>
      <c r="AO3266">
        <v>3.65653831779E-2</v>
      </c>
      <c r="AP3266">
        <v>0.20355996581999999</v>
      </c>
      <c r="AQ3266">
        <v>1.58476572743E-3</v>
      </c>
      <c r="AR3266">
        <v>0</v>
      </c>
      <c r="AS3266">
        <v>1.5996517756899999</v>
      </c>
      <c r="AT3266">
        <v>2</v>
      </c>
      <c r="AU3266">
        <v>2</v>
      </c>
      <c r="AV3266">
        <f t="shared" si="677"/>
        <v>1564</v>
      </c>
      <c r="AW3266" s="2">
        <f t="shared" si="678"/>
        <v>5.3422803677457095E-2</v>
      </c>
      <c r="AX3266" s="2">
        <f t="shared" si="679"/>
        <v>-0.17433367105244502</v>
      </c>
      <c r="BC3266" s="2">
        <f t="shared" si="680"/>
        <v>0.13511467527485874</v>
      </c>
      <c r="BD3266" s="2">
        <f t="shared" si="681"/>
        <v>0.18258142787730836</v>
      </c>
      <c r="BE3266" s="2">
        <f t="shared" si="682"/>
        <v>0.10969960330002075</v>
      </c>
      <c r="BF3266" s="2">
        <f t="shared" si="683"/>
        <v>5.3422803673154523E-2</v>
      </c>
      <c r="BG3266" s="2">
        <f t="shared" si="684"/>
        <v>-0.17433367105364975</v>
      </c>
      <c r="BH3266" s="2">
        <f t="shared" si="685"/>
        <v>1.8096472813716527E-2</v>
      </c>
      <c r="BI3266" s="2">
        <f t="shared" si="686"/>
        <v>-0.40965053195721535</v>
      </c>
      <c r="BJ3266" s="2">
        <f t="shared" si="687"/>
        <v>7.2486040800760737E-2</v>
      </c>
      <c r="BK3266" s="2">
        <f t="shared" si="688"/>
        <v>-0.36306562035922502</v>
      </c>
      <c r="BL3266" s="2"/>
      <c r="BM3266" s="2">
        <f t="shared" si="689"/>
        <v>-0.75557962504050447</v>
      </c>
    </row>
    <row r="3267" spans="1:65">
      <c r="A3267">
        <v>2</v>
      </c>
      <c r="B3267" t="s">
        <v>474</v>
      </c>
      <c r="C3267">
        <v>1467</v>
      </c>
      <c r="D3267">
        <v>1.0447080292399999E-2</v>
      </c>
      <c r="E3267" s="1">
        <v>2.25577525273E-5</v>
      </c>
      <c r="F3267" s="1"/>
      <c r="G3267" s="1"/>
      <c r="H3267" s="1"/>
      <c r="I3267" s="1"/>
      <c r="J3267">
        <v>1.54217500562E-4</v>
      </c>
      <c r="K3267" s="1">
        <v>9.8896281196799999E-6</v>
      </c>
      <c r="L3267">
        <v>2.5211683413000001</v>
      </c>
      <c r="M3267">
        <v>1.4774402636800001E-2</v>
      </c>
      <c r="N3267" s="1">
        <v>3.1901479560799998E-5</v>
      </c>
      <c r="O3267">
        <v>5.2267712041000003</v>
      </c>
      <c r="P3267">
        <v>4.9404003420899997E-2</v>
      </c>
      <c r="Q3267">
        <v>0.19356790707099999</v>
      </c>
      <c r="R3267">
        <v>1.8767569417600001E-3</v>
      </c>
      <c r="S3267">
        <v>0</v>
      </c>
      <c r="T3267">
        <v>7.0290944583900004</v>
      </c>
      <c r="U3267">
        <v>4</v>
      </c>
      <c r="V3267">
        <v>3</v>
      </c>
      <c r="Z3267">
        <v>2</v>
      </c>
      <c r="AA3267" t="s">
        <v>474</v>
      </c>
      <c r="AB3267">
        <v>1467</v>
      </c>
      <c r="AC3267">
        <v>1.1003604354299999E-2</v>
      </c>
      <c r="AD3267" s="1">
        <v>4.87780616206E-5</v>
      </c>
      <c r="AE3267">
        <v>0.19000897786400001</v>
      </c>
      <c r="AF3267">
        <v>8.4926246836199999E-3</v>
      </c>
      <c r="AG3267">
        <v>0.97775168453899997</v>
      </c>
      <c r="AH3267">
        <v>2.2267833573899999E-3</v>
      </c>
      <c r="AI3267">
        <v>1.7418720028999999E-4</v>
      </c>
      <c r="AJ3267" s="1">
        <v>1.1330585832899999E-5</v>
      </c>
      <c r="AK3267">
        <v>2.79693203295</v>
      </c>
      <c r="AL3267">
        <v>1.55614465128E-2</v>
      </c>
      <c r="AM3267" s="1">
        <v>6.8982596290199995E-5</v>
      </c>
      <c r="AN3267">
        <v>5.2535093116300002</v>
      </c>
      <c r="AO3267">
        <v>4.4531544309399998E-2</v>
      </c>
      <c r="AP3267">
        <v>0.20492238645499999</v>
      </c>
      <c r="AQ3267">
        <v>1.9602233235600001E-3</v>
      </c>
      <c r="AR3267">
        <v>0</v>
      </c>
      <c r="AS3267">
        <v>4.4066095199699999</v>
      </c>
      <c r="AT3267">
        <v>2</v>
      </c>
      <c r="AU3267">
        <v>2</v>
      </c>
      <c r="AV3267">
        <f t="shared" si="677"/>
        <v>1467</v>
      </c>
      <c r="AW3267" s="2">
        <f t="shared" si="678"/>
        <v>5.3270774831208859E-2</v>
      </c>
      <c r="AX3267" s="2">
        <f t="shared" si="679"/>
        <v>1.1623635404975508</v>
      </c>
      <c r="BC3267" s="2">
        <f t="shared" si="680"/>
        <v>0.12949049008851998</v>
      </c>
      <c r="BD3267" s="2">
        <f t="shared" si="681"/>
        <v>0.14570393302783005</v>
      </c>
      <c r="BE3267" s="2">
        <f t="shared" si="682"/>
        <v>0.109379325105997</v>
      </c>
      <c r="BF3267" s="2">
        <f t="shared" si="683"/>
        <v>5.3270774822369797E-2</v>
      </c>
      <c r="BG3267" s="2">
        <f t="shared" si="684"/>
        <v>1.1623635404974961</v>
      </c>
      <c r="BH3267" s="2">
        <f t="shared" si="685"/>
        <v>5.1156070326984953E-3</v>
      </c>
      <c r="BI3267" s="2">
        <f t="shared" si="686"/>
        <v>-9.8624782894390736E-2</v>
      </c>
      <c r="BJ3267" s="2">
        <f t="shared" si="687"/>
        <v>5.8658894213466997E-2</v>
      </c>
      <c r="BK3267" s="2">
        <f t="shared" si="688"/>
        <v>4.4473730158006604E-2</v>
      </c>
      <c r="BL3267" s="2"/>
      <c r="BM3267" s="2">
        <f t="shared" si="689"/>
        <v>-0.37309001236848865</v>
      </c>
    </row>
    <row r="3268" spans="1:65">
      <c r="A3268">
        <v>2</v>
      </c>
      <c r="B3268" t="s">
        <v>474</v>
      </c>
      <c r="C3268">
        <v>3226</v>
      </c>
      <c r="D3268">
        <v>1.08815684957E-2</v>
      </c>
      <c r="E3268" s="1">
        <v>1.7911637528500001E-5</v>
      </c>
      <c r="F3268" s="1"/>
      <c r="G3268" s="1"/>
      <c r="H3268" s="1"/>
      <c r="I3268" s="1"/>
      <c r="J3268">
        <v>7.0855700306500004E-4</v>
      </c>
      <c r="K3268" s="1">
        <v>7.6435362031499993E-6</v>
      </c>
      <c r="L3268">
        <v>2.73523711058</v>
      </c>
      <c r="M3268">
        <v>1.5388861746399999E-2</v>
      </c>
      <c r="N3268" s="1">
        <v>2.5330880717200002E-5</v>
      </c>
      <c r="O3268">
        <v>4.9345487825800003</v>
      </c>
      <c r="P3268">
        <v>3.2761915070499997E-2</v>
      </c>
      <c r="Q3268">
        <v>0.190346054371</v>
      </c>
      <c r="R3268">
        <v>1.3020240784599999E-3</v>
      </c>
      <c r="S3268">
        <v>0</v>
      </c>
      <c r="T3268">
        <v>11.186272624700001</v>
      </c>
      <c r="U3268">
        <v>4</v>
      </c>
      <c r="V3268">
        <v>3</v>
      </c>
      <c r="Z3268">
        <v>2</v>
      </c>
      <c r="AA3268" t="s">
        <v>474</v>
      </c>
      <c r="AB3268">
        <v>3226</v>
      </c>
      <c r="AC3268">
        <v>1.1457114711200001E-2</v>
      </c>
      <c r="AD3268">
        <v>7.3004404355599996E-4</v>
      </c>
      <c r="AE3268">
        <v>0.217113909179</v>
      </c>
      <c r="AF3268">
        <v>0.18792715496000001</v>
      </c>
      <c r="AG3268">
        <v>0.97248811190399997</v>
      </c>
      <c r="AH3268">
        <v>2.1424485100600001E-2</v>
      </c>
      <c r="AI3268">
        <v>7.9519084837599997E-4</v>
      </c>
      <c r="AJ3268" s="1">
        <v>4.6827088429200002E-5</v>
      </c>
      <c r="AK3268">
        <v>3.03223253036</v>
      </c>
      <c r="AL3268">
        <v>1.62028070102E-2</v>
      </c>
      <c r="AM3268">
        <v>1.0324381875300001E-3</v>
      </c>
      <c r="AN3268">
        <v>4.9512788824599996</v>
      </c>
      <c r="AO3268">
        <v>3.47752792548E-2</v>
      </c>
      <c r="AP3268">
        <v>0.201093291254</v>
      </c>
      <c r="AQ3268">
        <v>1.2891211032500001E-2</v>
      </c>
      <c r="AR3268">
        <v>4</v>
      </c>
      <c r="AS3268">
        <v>7.7588309934300002</v>
      </c>
      <c r="AT3268">
        <v>2</v>
      </c>
      <c r="AU3268">
        <v>2</v>
      </c>
      <c r="AV3268">
        <f t="shared" si="677"/>
        <v>3226</v>
      </c>
      <c r="AW3268" s="2">
        <f t="shared" si="678"/>
        <v>5.2891843278607874E-2</v>
      </c>
      <c r="AX3268" s="2">
        <f t="shared" si="679"/>
        <v>39.75808492631645</v>
      </c>
      <c r="BC3268" s="2">
        <f t="shared" si="680"/>
        <v>0.12226799669786413</v>
      </c>
      <c r="BD3268" s="2">
        <f t="shared" si="681"/>
        <v>5.1263644450198269</v>
      </c>
      <c r="BE3268" s="2">
        <f t="shared" si="682"/>
        <v>0.10858123364559896</v>
      </c>
      <c r="BF3268" s="2">
        <f t="shared" si="683"/>
        <v>5.2891843283367698E-2</v>
      </c>
      <c r="BG3268" s="2">
        <f t="shared" si="684"/>
        <v>39.758084926315291</v>
      </c>
      <c r="BH3268" s="2">
        <f t="shared" si="685"/>
        <v>3.3904011525957714E-3</v>
      </c>
      <c r="BI3268" s="2">
        <f t="shared" si="686"/>
        <v>6.1454410707294328E-2</v>
      </c>
      <c r="BJ3268" s="2">
        <f t="shared" si="687"/>
        <v>5.6461569001334581E-2</v>
      </c>
      <c r="BK3268" s="2">
        <f t="shared" si="688"/>
        <v>8.9009006405990494</v>
      </c>
      <c r="BL3268" s="2"/>
      <c r="BM3268" s="2">
        <f t="shared" si="689"/>
        <v>-0.30639711244851942</v>
      </c>
    </row>
    <row r="3269" spans="1:65">
      <c r="A3269">
        <v>2</v>
      </c>
      <c r="B3269" t="s">
        <v>474</v>
      </c>
      <c r="C3269">
        <v>2758</v>
      </c>
      <c r="D3269">
        <v>1.08944339815E-2</v>
      </c>
      <c r="E3269" s="1">
        <v>5.0460360026000001E-5</v>
      </c>
      <c r="F3269" s="1"/>
      <c r="G3269" s="1"/>
      <c r="H3269" s="1"/>
      <c r="I3269" s="1"/>
      <c r="J3269">
        <v>8.61243973985E-4</v>
      </c>
      <c r="K3269">
        <v>1.2854429985300001E-4</v>
      </c>
      <c r="L3269">
        <v>2.7417087800500002</v>
      </c>
      <c r="M3269">
        <v>1.5407056291000001E-2</v>
      </c>
      <c r="N3269" s="1">
        <v>7.1361725511000001E-5</v>
      </c>
      <c r="O3269">
        <v>4.8312425066699998</v>
      </c>
      <c r="P3269">
        <v>4.3483237621600002E-2</v>
      </c>
      <c r="Q3269">
        <v>0.18658144025500001</v>
      </c>
      <c r="R3269">
        <v>1.8886320522199999E-3</v>
      </c>
      <c r="S3269">
        <v>0</v>
      </c>
      <c r="T3269">
        <v>3.7307112611800002</v>
      </c>
      <c r="U3269">
        <v>4</v>
      </c>
      <c r="V3269">
        <v>3</v>
      </c>
      <c r="Z3269">
        <v>2</v>
      </c>
      <c r="AA3269" t="s">
        <v>474</v>
      </c>
      <c r="AB3269">
        <v>2758</v>
      </c>
      <c r="AC3269">
        <v>1.1469964974199999E-2</v>
      </c>
      <c r="AD3269" s="1">
        <v>6.6133957671399998E-5</v>
      </c>
      <c r="AE3269">
        <v>0.216509062861</v>
      </c>
      <c r="AF3269">
        <v>1.23453518926E-2</v>
      </c>
      <c r="AG3269">
        <v>0.97320872244199996</v>
      </c>
      <c r="AH3269">
        <v>3.7007765071300001E-3</v>
      </c>
      <c r="AI3269">
        <v>9.9868306500200009E-4</v>
      </c>
      <c r="AJ3269">
        <v>1.07058747791E-4</v>
      </c>
      <c r="AK3269">
        <v>3.03903822934</v>
      </c>
      <c r="AL3269">
        <v>1.62209800264E-2</v>
      </c>
      <c r="AM3269" s="1">
        <v>9.3527539872200006E-5</v>
      </c>
      <c r="AN3269">
        <v>4.86672062363</v>
      </c>
      <c r="AO3269">
        <v>4.1868735123400003E-2</v>
      </c>
      <c r="AP3269">
        <v>0.19788070081299999</v>
      </c>
      <c r="AQ3269">
        <v>2.0493571709500002E-3</v>
      </c>
      <c r="AR3269">
        <v>0</v>
      </c>
      <c r="AS3269">
        <v>1.01167936562</v>
      </c>
      <c r="AT3269">
        <v>2</v>
      </c>
      <c r="AU3269">
        <v>2</v>
      </c>
      <c r="AV3269">
        <f t="shared" si="677"/>
        <v>2758</v>
      </c>
      <c r="AW3269" s="2">
        <f t="shared" si="678"/>
        <v>5.2827984792722368E-2</v>
      </c>
      <c r="AX3269" s="2">
        <f t="shared" si="679"/>
        <v>0.310612085156033</v>
      </c>
      <c r="BC3269" s="2">
        <f t="shared" si="680"/>
        <v>0.15958206404750278</v>
      </c>
      <c r="BD3269" s="2">
        <f t="shared" si="681"/>
        <v>-0.16714511718193917</v>
      </c>
      <c r="BE3269" s="2">
        <f t="shared" si="682"/>
        <v>0.10844676555493887</v>
      </c>
      <c r="BF3269" s="2">
        <f t="shared" si="683"/>
        <v>5.2827984790024478E-2</v>
      </c>
      <c r="BG3269" s="2">
        <f t="shared" si="684"/>
        <v>0.31061208515457311</v>
      </c>
      <c r="BH3269" s="2">
        <f t="shared" si="685"/>
        <v>7.3434767373029321E-3</v>
      </c>
      <c r="BI3269" s="2">
        <f t="shared" si="686"/>
        <v>-3.7129307441403712E-2</v>
      </c>
      <c r="BJ3269" s="2">
        <f t="shared" si="687"/>
        <v>6.0559402599515456E-2</v>
      </c>
      <c r="BK3269" s="2">
        <f t="shared" si="688"/>
        <v>8.5101340168973236E-2</v>
      </c>
      <c r="BL3269" s="2"/>
      <c r="BM3269" s="2">
        <f t="shared" si="689"/>
        <v>-0.72882399767919526</v>
      </c>
    </row>
    <row r="3270" spans="1:65">
      <c r="A3270">
        <v>2</v>
      </c>
      <c r="B3270" t="s">
        <v>474</v>
      </c>
      <c r="C3270">
        <v>598</v>
      </c>
      <c r="D3270">
        <v>1.1350518160500001E-2</v>
      </c>
      <c r="E3270" s="1">
        <v>7.6531663017100006E-5</v>
      </c>
      <c r="F3270" s="1"/>
      <c r="G3270" s="1"/>
      <c r="H3270" s="1"/>
      <c r="I3270" s="1"/>
      <c r="J3270">
        <v>1.0206600500800001E-3</v>
      </c>
      <c r="K3270">
        <v>1.5878058673899999E-4</v>
      </c>
      <c r="L3270">
        <v>2.9760714640399999</v>
      </c>
      <c r="M3270">
        <v>1.6052056722599999E-2</v>
      </c>
      <c r="N3270">
        <v>1.0823211579E-4</v>
      </c>
      <c r="O3270">
        <v>4.6637372841199998</v>
      </c>
      <c r="P3270">
        <v>5.9518431308800003E-2</v>
      </c>
      <c r="Q3270">
        <v>0.18765264827</v>
      </c>
      <c r="R3270">
        <v>2.7085102746899998E-3</v>
      </c>
      <c r="S3270">
        <v>0</v>
      </c>
      <c r="T3270">
        <v>3.5614078885399998</v>
      </c>
      <c r="U3270">
        <v>4</v>
      </c>
      <c r="V3270">
        <v>3</v>
      </c>
      <c r="Z3270">
        <v>2</v>
      </c>
      <c r="AA3270" t="s">
        <v>474</v>
      </c>
      <c r="AB3270">
        <v>598</v>
      </c>
      <c r="AC3270">
        <v>1.19486973518E-2</v>
      </c>
      <c r="AD3270" s="1">
        <v>5.1594813090900003E-5</v>
      </c>
      <c r="AE3270">
        <v>0.25999480859599999</v>
      </c>
      <c r="AF3270">
        <v>1.0217278868399999E-2</v>
      </c>
      <c r="AG3270">
        <v>0.96269767713099996</v>
      </c>
      <c r="AH3270">
        <v>4.2775190445499996E-3</v>
      </c>
      <c r="AI3270">
        <v>1.19480042958E-3</v>
      </c>
      <c r="AJ3270" s="1">
        <v>9.9624056373800004E-5</v>
      </c>
      <c r="AK3270">
        <v>3.2980186101400002</v>
      </c>
      <c r="AL3270">
        <v>1.6898009847599999E-2</v>
      </c>
      <c r="AM3270" s="1">
        <v>7.2966084421200003E-5</v>
      </c>
      <c r="AN3270">
        <v>4.6948094601900001</v>
      </c>
      <c r="AO3270">
        <v>4.5261415112900001E-2</v>
      </c>
      <c r="AP3270">
        <v>0.19885818171700001</v>
      </c>
      <c r="AQ3270">
        <v>2.1006535791399999E-3</v>
      </c>
      <c r="AR3270">
        <v>0</v>
      </c>
      <c r="AS3270">
        <v>1.9427300460900001</v>
      </c>
      <c r="AT3270">
        <v>2</v>
      </c>
      <c r="AU3270">
        <v>2</v>
      </c>
      <c r="AV3270">
        <f t="shared" si="677"/>
        <v>598</v>
      </c>
      <c r="AW3270" s="2">
        <f t="shared" si="678"/>
        <v>5.2700606513425362E-2</v>
      </c>
      <c r="AX3270" s="2">
        <f t="shared" si="679"/>
        <v>-0.3258370319305382</v>
      </c>
      <c r="BC3270" s="2">
        <f t="shared" si="680"/>
        <v>0.17061545564201389</v>
      </c>
      <c r="BD3270" s="2">
        <f t="shared" si="681"/>
        <v>-0.37256777783823269</v>
      </c>
      <c r="BE3270" s="2">
        <f t="shared" si="682"/>
        <v>0.10817856694306625</v>
      </c>
      <c r="BF3270" s="2">
        <f t="shared" si="683"/>
        <v>5.2700606509131394E-2</v>
      </c>
      <c r="BG3270" s="2">
        <f t="shared" si="684"/>
        <v>-0.32583703193260838</v>
      </c>
      <c r="BH3270" s="2">
        <f t="shared" si="685"/>
        <v>6.6625056638162138E-3</v>
      </c>
      <c r="BI3270" s="2">
        <f t="shared" si="686"/>
        <v>-0.23953951544741156</v>
      </c>
      <c r="BJ3270" s="2">
        <f t="shared" si="687"/>
        <v>5.971423025630402E-2</v>
      </c>
      <c r="BK3270" s="2">
        <f t="shared" si="688"/>
        <v>-0.22442473311997002</v>
      </c>
      <c r="BL3270" s="2"/>
      <c r="BM3270" s="2">
        <f t="shared" si="689"/>
        <v>-0.45450504213758486</v>
      </c>
    </row>
    <row r="3271" spans="1:65">
      <c r="A3271">
        <v>2</v>
      </c>
      <c r="B3271" t="s">
        <v>474</v>
      </c>
      <c r="C3271">
        <v>2644</v>
      </c>
      <c r="D3271">
        <v>1.10047978337E-2</v>
      </c>
      <c r="E3271">
        <v>1.6720173392600001E-4</v>
      </c>
      <c r="J3271">
        <v>3.7883489614399997E-4</v>
      </c>
      <c r="K3271" s="1">
        <v>9.2118013312799998E-6</v>
      </c>
      <c r="L3271">
        <v>2.79753879083</v>
      </c>
      <c r="M3271">
        <v>1.55631343476E-2</v>
      </c>
      <c r="N3271">
        <v>2.3645895977000001E-4</v>
      </c>
      <c r="O3271">
        <v>4.8883791287399996</v>
      </c>
      <c r="P3271">
        <v>0.29542896372900002</v>
      </c>
      <c r="Q3271">
        <v>0.19070052200599999</v>
      </c>
      <c r="R3271">
        <v>1.1883606642E-2</v>
      </c>
      <c r="S3271">
        <v>0</v>
      </c>
      <c r="T3271">
        <v>8.2688131626099999</v>
      </c>
      <c r="U3271">
        <v>4</v>
      </c>
      <c r="V3271">
        <v>3</v>
      </c>
      <c r="Z3271">
        <v>2</v>
      </c>
      <c r="AA3271" t="s">
        <v>474</v>
      </c>
      <c r="AB3271">
        <v>2644</v>
      </c>
      <c r="AC3271">
        <v>1.1584166141E-2</v>
      </c>
      <c r="AD3271" s="1">
        <v>1.93436469269E-5</v>
      </c>
      <c r="AE3271">
        <v>0.24227150978199999</v>
      </c>
      <c r="AF3271">
        <v>3.24819805468E-3</v>
      </c>
      <c r="AG3271">
        <v>0.96080430431800001</v>
      </c>
      <c r="AH3271">
        <v>1.4760709053399999E-3</v>
      </c>
      <c r="AI3271">
        <v>4.39298511482E-4</v>
      </c>
      <c r="AJ3271" s="1">
        <v>7.1230123271099997E-6</v>
      </c>
      <c r="AK3271">
        <v>3.0998561097200001</v>
      </c>
      <c r="AL3271">
        <v>1.6382484865400001E-2</v>
      </c>
      <c r="AM3271" s="1">
        <v>2.73560478298E-5</v>
      </c>
      <c r="AN3271">
        <v>4.9760555308500001</v>
      </c>
      <c r="AO3271">
        <v>2.5807898611499999E-2</v>
      </c>
      <c r="AP3271">
        <v>0.20434072403</v>
      </c>
      <c r="AQ3271">
        <v>1.1133713884999999E-3</v>
      </c>
      <c r="AR3271">
        <v>0</v>
      </c>
      <c r="AS3271">
        <v>2.4990512362600001</v>
      </c>
      <c r="AT3271">
        <v>2</v>
      </c>
      <c r="AU3271">
        <v>2</v>
      </c>
      <c r="AV3271">
        <f t="shared" si="677"/>
        <v>2644</v>
      </c>
      <c r="AW3271" s="2">
        <f t="shared" si="678"/>
        <v>5.2646883300827202E-2</v>
      </c>
      <c r="AX3271" s="2">
        <f t="shared" si="679"/>
        <v>-0.88430953152997149</v>
      </c>
      <c r="BC3271" s="2">
        <f t="shared" si="680"/>
        <v>0.15960413349834868</v>
      </c>
      <c r="BD3271" s="2">
        <f t="shared" si="681"/>
        <v>-0.22675141691095918</v>
      </c>
      <c r="BE3271" s="2">
        <f t="shared" si="682"/>
        <v>0.10806546092621143</v>
      </c>
      <c r="BF3271" s="2">
        <f t="shared" si="683"/>
        <v>5.2646883301264651E-2</v>
      </c>
      <c r="BG3271" s="2">
        <f t="shared" si="684"/>
        <v>-0.88430953152966252</v>
      </c>
      <c r="BH3271" s="2">
        <f t="shared" si="685"/>
        <v>1.7935679660059316E-2</v>
      </c>
      <c r="BI3271" s="2">
        <f t="shared" si="686"/>
        <v>-0.91264262553764408</v>
      </c>
      <c r="BJ3271" s="2">
        <f t="shared" si="687"/>
        <v>7.1526820590301549E-2</v>
      </c>
      <c r="BK3271" s="2">
        <f t="shared" si="688"/>
        <v>-0.90631031285022234</v>
      </c>
      <c r="BL3271" s="2"/>
      <c r="BM3271" s="2">
        <f t="shared" si="689"/>
        <v>-0.69777389002327028</v>
      </c>
    </row>
    <row r="3272" spans="1:65">
      <c r="A3272">
        <v>2</v>
      </c>
      <c r="B3272" t="s">
        <v>474</v>
      </c>
      <c r="C3272">
        <v>1567</v>
      </c>
      <c r="D3272">
        <v>1.1042106847100001E-2</v>
      </c>
      <c r="E3272" s="1">
        <v>5.9441479141100001E-5</v>
      </c>
      <c r="F3272" s="1"/>
      <c r="G3272" s="1"/>
      <c r="H3272" s="1"/>
      <c r="I3272" s="1"/>
      <c r="J3272">
        <v>8.9285212794399998E-4</v>
      </c>
      <c r="K3272">
        <v>1.2980700084799999E-4</v>
      </c>
      <c r="L3272">
        <v>2.8165396556900002</v>
      </c>
      <c r="M3272">
        <v>1.56158972604E-2</v>
      </c>
      <c r="N3272" s="1">
        <v>8.4062945968899996E-5</v>
      </c>
      <c r="O3272">
        <v>4.8352944559599997</v>
      </c>
      <c r="P3272">
        <v>4.5864762863499997E-2</v>
      </c>
      <c r="Q3272">
        <v>0.18926913781099999</v>
      </c>
      <c r="R3272">
        <v>2.0642618656200001E-3</v>
      </c>
      <c r="S3272">
        <v>0</v>
      </c>
      <c r="T3272">
        <v>6.86745192354</v>
      </c>
      <c r="U3272">
        <v>4</v>
      </c>
      <c r="V3272">
        <v>3</v>
      </c>
      <c r="Z3272">
        <v>2</v>
      </c>
      <c r="AA3272" t="s">
        <v>474</v>
      </c>
      <c r="AB3272">
        <v>1567</v>
      </c>
      <c r="AC3272">
        <v>1.1620482782300001E-2</v>
      </c>
      <c r="AD3272" s="1">
        <v>6.3884675196699997E-5</v>
      </c>
      <c r="AE3272">
        <v>0.21413551382599999</v>
      </c>
      <c r="AF3272">
        <v>1.0590562590399999E-2</v>
      </c>
      <c r="AG3272">
        <v>0.97055614181700001</v>
      </c>
      <c r="AH3272">
        <v>3.5501918873699998E-3</v>
      </c>
      <c r="AI3272">
        <v>9.3682387092500002E-4</v>
      </c>
      <c r="AJ3272">
        <v>1.0330456251800001E-4</v>
      </c>
      <c r="AK3272">
        <v>3.1193228241700002</v>
      </c>
      <c r="AL3272">
        <v>1.6433844352100001E-2</v>
      </c>
      <c r="AM3272" s="1">
        <v>9.03465740909E-5</v>
      </c>
      <c r="AN3272">
        <v>4.9083115634699999</v>
      </c>
      <c r="AO3272">
        <v>4.3620677368600001E-2</v>
      </c>
      <c r="AP3272">
        <v>0.202190723391</v>
      </c>
      <c r="AQ3272">
        <v>2.1129089695499999E-3</v>
      </c>
      <c r="AR3272">
        <v>0</v>
      </c>
      <c r="AS3272">
        <v>1.76605371499</v>
      </c>
      <c r="AT3272">
        <v>2</v>
      </c>
      <c r="AU3272">
        <v>2</v>
      </c>
      <c r="AV3272">
        <f t="shared" si="677"/>
        <v>1567</v>
      </c>
      <c r="AW3272" s="2">
        <f t="shared" si="678"/>
        <v>5.237912865803316E-2</v>
      </c>
      <c r="AX3272" s="2">
        <f t="shared" si="679"/>
        <v>7.4749082960282667E-2</v>
      </c>
      <c r="BC3272" s="2">
        <f t="shared" si="680"/>
        <v>4.9248628753627122E-2</v>
      </c>
      <c r="BD3272" s="2">
        <f t="shared" si="681"/>
        <v>-0.20416801988232916</v>
      </c>
      <c r="BE3272" s="2">
        <f t="shared" si="682"/>
        <v>0.10750183043519893</v>
      </c>
      <c r="BF3272" s="2">
        <f t="shared" si="683"/>
        <v>5.2379128657193116E-2</v>
      </c>
      <c r="BG3272" s="2">
        <f t="shared" si="684"/>
        <v>7.4749082958913915E-2</v>
      </c>
      <c r="BH3272" s="2">
        <f t="shared" si="685"/>
        <v>1.5100860593918743E-2</v>
      </c>
      <c r="BI3272" s="2">
        <f t="shared" si="686"/>
        <v>-4.8928313476267409E-2</v>
      </c>
      <c r="BJ3272" s="2">
        <f t="shared" si="687"/>
        <v>6.8270959171923828E-2</v>
      </c>
      <c r="BK3272" s="2">
        <f t="shared" si="688"/>
        <v>2.3566343369613448E-2</v>
      </c>
      <c r="BL3272" s="2"/>
      <c r="BM3272" s="2">
        <f t="shared" si="689"/>
        <v>-0.74283711998967394</v>
      </c>
    </row>
    <row r="3273" spans="1:65">
      <c r="A3273">
        <v>2</v>
      </c>
      <c r="B3273" t="s">
        <v>474</v>
      </c>
      <c r="C3273">
        <v>2423</v>
      </c>
      <c r="D3273">
        <v>1.09173521517E-2</v>
      </c>
      <c r="E3273" s="1">
        <v>4.0450147292500002E-5</v>
      </c>
      <c r="F3273" s="1"/>
      <c r="G3273" s="1"/>
      <c r="H3273" s="1"/>
      <c r="I3273" s="1"/>
      <c r="J3273">
        <v>9.6557380498500005E-4</v>
      </c>
      <c r="K3273" s="1">
        <v>1.3108576157499999E-5</v>
      </c>
      <c r="L3273">
        <v>2.7532561518800001</v>
      </c>
      <c r="M3273">
        <v>1.5439467478100001E-2</v>
      </c>
      <c r="N3273" s="1">
        <v>5.72051469011E-5</v>
      </c>
      <c r="O3273">
        <v>4.8726545352799997</v>
      </c>
      <c r="P3273">
        <v>7.2544035694400003E-2</v>
      </c>
      <c r="Q3273">
        <v>0.18857663107</v>
      </c>
      <c r="R3273">
        <v>2.8931626555000001E-3</v>
      </c>
      <c r="S3273">
        <v>0</v>
      </c>
      <c r="T3273">
        <v>6.8054573772799998</v>
      </c>
      <c r="U3273">
        <v>4</v>
      </c>
      <c r="V3273">
        <v>3</v>
      </c>
      <c r="Z3273">
        <v>2</v>
      </c>
      <c r="AA3273" t="s">
        <v>474</v>
      </c>
      <c r="AB3273">
        <v>2423</v>
      </c>
      <c r="AC3273">
        <v>1.1488329265199999E-2</v>
      </c>
      <c r="AD3273" s="1">
        <v>4.7016287332099999E-5</v>
      </c>
      <c r="AE3273">
        <v>0.22787557240699999</v>
      </c>
      <c r="AF3273">
        <v>7.0971046465500001E-3</v>
      </c>
      <c r="AG3273">
        <v>0.96099416339699995</v>
      </c>
      <c r="AH3273">
        <v>3.2791274742700002E-3</v>
      </c>
      <c r="AI3273">
        <v>1.12573141447E-3</v>
      </c>
      <c r="AJ3273" s="1">
        <v>2.1868495805200001E-5</v>
      </c>
      <c r="AK3273">
        <v>3.04877748497</v>
      </c>
      <c r="AL3273">
        <v>1.6246951055899999E-2</v>
      </c>
      <c r="AM3273" s="1">
        <v>6.6491071197500001E-5</v>
      </c>
      <c r="AN3273">
        <v>5.0611949587699998</v>
      </c>
      <c r="AO3273">
        <v>5.66578806521E-2</v>
      </c>
      <c r="AP3273">
        <v>0.20611750325600001</v>
      </c>
      <c r="AQ3273">
        <v>2.4567535623100001E-3</v>
      </c>
      <c r="AR3273">
        <v>0</v>
      </c>
      <c r="AS3273">
        <v>0.80509693151799999</v>
      </c>
      <c r="AT3273">
        <v>2</v>
      </c>
      <c r="AU3273">
        <v>2</v>
      </c>
      <c r="AV3273">
        <f t="shared" si="677"/>
        <v>2423</v>
      </c>
      <c r="AW3273" s="2">
        <f t="shared" si="678"/>
        <v>5.2299962991583973E-2</v>
      </c>
      <c r="AX3273" s="2">
        <f t="shared" si="679"/>
        <v>0.16232672756713168</v>
      </c>
      <c r="BC3273" s="2">
        <f t="shared" si="680"/>
        <v>0.16586780695390549</v>
      </c>
      <c r="BD3273" s="2">
        <f t="shared" si="681"/>
        <v>0.6682586684052686</v>
      </c>
      <c r="BE3273" s="2">
        <f t="shared" si="682"/>
        <v>0.10733521212263877</v>
      </c>
      <c r="BF3273" s="2">
        <f t="shared" si="683"/>
        <v>5.2299962997128462E-2</v>
      </c>
      <c r="BG3273" s="2">
        <f t="shared" si="684"/>
        <v>0.16232672756621208</v>
      </c>
      <c r="BH3273" s="2">
        <f t="shared" si="685"/>
        <v>3.8693574954861011E-2</v>
      </c>
      <c r="BI3273" s="2">
        <f t="shared" si="686"/>
        <v>-0.21898637000596766</v>
      </c>
      <c r="BJ3273" s="2">
        <f t="shared" si="687"/>
        <v>9.3017210491414509E-2</v>
      </c>
      <c r="BK3273" s="2">
        <f t="shared" si="688"/>
        <v>-0.15084153404246786</v>
      </c>
      <c r="BL3273" s="2"/>
      <c r="BM3273" s="2">
        <f t="shared" si="689"/>
        <v>-0.8816983360727797</v>
      </c>
    </row>
    <row r="3274" spans="1:65">
      <c r="A3274">
        <v>2</v>
      </c>
      <c r="B3274" t="s">
        <v>474</v>
      </c>
      <c r="C3274">
        <v>2214</v>
      </c>
      <c r="D3274">
        <v>1.1126443933800001E-2</v>
      </c>
      <c r="E3274" s="1">
        <v>3.3950509914599997E-5</v>
      </c>
      <c r="F3274" s="1"/>
      <c r="G3274" s="1"/>
      <c r="H3274" s="1"/>
      <c r="I3274" s="1"/>
      <c r="J3274">
        <v>1.18031953692E-3</v>
      </c>
      <c r="K3274" s="1">
        <v>9.0840164653000006E-5</v>
      </c>
      <c r="L3274">
        <v>2.8597281315499998</v>
      </c>
      <c r="M3274">
        <v>1.5735167912200001E-2</v>
      </c>
      <c r="N3274" s="1">
        <v>4.8013271570800003E-5</v>
      </c>
      <c r="O3274">
        <v>4.7545857893300001</v>
      </c>
      <c r="P3274">
        <v>3.2717269716800002E-2</v>
      </c>
      <c r="Q3274">
        <v>0.18753140347200001</v>
      </c>
      <c r="R3274">
        <v>1.4116220129900001E-3</v>
      </c>
      <c r="S3274">
        <v>0</v>
      </c>
      <c r="T3274">
        <v>11.9769052692</v>
      </c>
      <c r="U3274">
        <v>4</v>
      </c>
      <c r="V3274">
        <v>3</v>
      </c>
      <c r="Z3274">
        <v>2</v>
      </c>
      <c r="AA3274" t="s">
        <v>474</v>
      </c>
      <c r="AB3274">
        <v>2214</v>
      </c>
      <c r="AC3274">
        <v>1.17078524435E-2</v>
      </c>
      <c r="AD3274" s="1">
        <v>6.5759038000199997E-5</v>
      </c>
      <c r="AE3274">
        <v>0.23712440267000001</v>
      </c>
      <c r="AF3274">
        <v>1.03160232584E-2</v>
      </c>
      <c r="AG3274">
        <v>0.95707539968400002</v>
      </c>
      <c r="AH3274">
        <v>5.6871448730299997E-3</v>
      </c>
      <c r="AI3274">
        <v>1.32263104039E-3</v>
      </c>
      <c r="AJ3274" s="1">
        <v>8.56284286185E-5</v>
      </c>
      <c r="AK3274">
        <v>3.1664049841900002</v>
      </c>
      <c r="AL3274">
        <v>1.6557403711899999E-2</v>
      </c>
      <c r="AM3274" s="1">
        <v>9.2997323388499997E-5</v>
      </c>
      <c r="AN3274">
        <v>4.9351554350600004</v>
      </c>
      <c r="AO3274">
        <v>4.4389586130199998E-2</v>
      </c>
      <c r="AP3274">
        <v>0.20482502089499999</v>
      </c>
      <c r="AQ3274">
        <v>2.1720060481600001E-3</v>
      </c>
      <c r="AR3274">
        <v>0</v>
      </c>
      <c r="AS3274">
        <v>0.25354315333299998</v>
      </c>
      <c r="AT3274">
        <v>2</v>
      </c>
      <c r="AU3274">
        <v>2</v>
      </c>
      <c r="AV3274">
        <f t="shared" si="677"/>
        <v>2214</v>
      </c>
      <c r="AW3274" s="2">
        <f t="shared" si="678"/>
        <v>5.2254656848069132E-2</v>
      </c>
      <c r="AX3274" s="2">
        <f t="shared" si="679"/>
        <v>0.93690869932769805</v>
      </c>
      <c r="BC3274" s="2">
        <f t="shared" si="680"/>
        <v>0.1205703193233221</v>
      </c>
      <c r="BD3274" s="2">
        <f t="shared" si="681"/>
        <v>-5.7372595639916507E-2</v>
      </c>
      <c r="BE3274" s="2">
        <f t="shared" si="682"/>
        <v>0.10723986285849436</v>
      </c>
      <c r="BF3274" s="2">
        <f t="shared" si="683"/>
        <v>5.2254656848147861E-2</v>
      </c>
      <c r="BG3274" s="2">
        <f t="shared" si="684"/>
        <v>0.93690869932424525</v>
      </c>
      <c r="BH3274" s="2">
        <f t="shared" si="685"/>
        <v>3.797799718646902E-2</v>
      </c>
      <c r="BI3274" s="2">
        <f t="shared" si="686"/>
        <v>0.35676315641357981</v>
      </c>
      <c r="BJ3274" s="2">
        <f t="shared" si="687"/>
        <v>9.2217181244431207E-2</v>
      </c>
      <c r="BK3274" s="2">
        <f t="shared" si="688"/>
        <v>0.53865980281747461</v>
      </c>
      <c r="BL3274" s="2"/>
      <c r="BM3274" s="2">
        <f t="shared" si="689"/>
        <v>-0.9788306622091254</v>
      </c>
    </row>
    <row r="3275" spans="1:65">
      <c r="A3275">
        <v>2</v>
      </c>
      <c r="B3275" t="s">
        <v>474</v>
      </c>
      <c r="C3275">
        <v>3369</v>
      </c>
      <c r="D3275">
        <v>1.08565486679E-2</v>
      </c>
      <c r="E3275" s="1">
        <v>1.4201306466699999E-5</v>
      </c>
      <c r="F3275" s="1"/>
      <c r="G3275" s="1"/>
      <c r="H3275" s="1"/>
      <c r="I3275" s="1"/>
      <c r="J3275">
        <v>5.7202630602000003E-4</v>
      </c>
      <c r="K3275" s="1">
        <v>4.3376289475400003E-6</v>
      </c>
      <c r="L3275">
        <v>2.7226733913899999</v>
      </c>
      <c r="M3275">
        <v>1.53534783667E-2</v>
      </c>
      <c r="N3275" s="1">
        <v>2.0083680208600001E-5</v>
      </c>
      <c r="O3275">
        <v>4.8174829349200001</v>
      </c>
      <c r="P3275">
        <v>2.44334815127E-2</v>
      </c>
      <c r="Q3275">
        <v>0.18540306118700001</v>
      </c>
      <c r="R3275">
        <v>9.7110518654300001E-4</v>
      </c>
      <c r="S3275">
        <v>0</v>
      </c>
      <c r="T3275">
        <v>20.201985570000002</v>
      </c>
      <c r="U3275">
        <v>4</v>
      </c>
      <c r="V3275">
        <v>3</v>
      </c>
      <c r="Z3275">
        <v>2</v>
      </c>
      <c r="AA3275" t="s">
        <v>474</v>
      </c>
      <c r="AB3275">
        <v>3369</v>
      </c>
      <c r="AC3275">
        <v>1.1422798595699999E-2</v>
      </c>
      <c r="AD3275">
        <v>3.5988031510100001E-4</v>
      </c>
      <c r="AE3275">
        <v>0.23520395185199999</v>
      </c>
      <c r="AF3275">
        <v>7.1951728125400002E-2</v>
      </c>
      <c r="AG3275">
        <v>0.95725403911999996</v>
      </c>
      <c r="AH3275">
        <v>1.26330281241E-2</v>
      </c>
      <c r="AI3275">
        <v>6.8249668503199998E-4</v>
      </c>
      <c r="AJ3275" s="1">
        <v>2.61047164819E-5</v>
      </c>
      <c r="AK3275">
        <v>3.0140955712099999</v>
      </c>
      <c r="AL3275">
        <v>1.6154276694300002E-2</v>
      </c>
      <c r="AM3275">
        <v>5.0894762244599995E-4</v>
      </c>
      <c r="AN3275">
        <v>4.9962830575300003</v>
      </c>
      <c r="AO3275">
        <v>7.3068355914999994E-2</v>
      </c>
      <c r="AP3275">
        <v>0.20231332430599999</v>
      </c>
      <c r="AQ3275">
        <v>7.0272073746999999E-3</v>
      </c>
      <c r="AR3275">
        <v>4</v>
      </c>
      <c r="AS3275">
        <v>3.1532766154699998</v>
      </c>
      <c r="AT3275">
        <v>2</v>
      </c>
      <c r="AU3275">
        <v>2</v>
      </c>
      <c r="AV3275">
        <f t="shared" si="677"/>
        <v>3369</v>
      </c>
      <c r="AW3275" s="2">
        <f t="shared" si="678"/>
        <v>5.2157453083985506E-2</v>
      </c>
      <c r="AX3275" s="2">
        <f t="shared" si="679"/>
        <v>24.341352638566537</v>
      </c>
      <c r="BC3275" s="2">
        <f t="shared" si="680"/>
        <v>0.19312115168377852</v>
      </c>
      <c r="BD3275" s="2">
        <f t="shared" si="681"/>
        <v>5.0181995273488686</v>
      </c>
      <c r="BE3275" s="2">
        <f t="shared" si="682"/>
        <v>0.1070353060861336</v>
      </c>
      <c r="BF3275" s="2">
        <f t="shared" si="683"/>
        <v>5.2157453084823065E-2</v>
      </c>
      <c r="BG3275" s="2">
        <f t="shared" si="684"/>
        <v>24.341352638549996</v>
      </c>
      <c r="BH3275" s="2">
        <f t="shared" si="685"/>
        <v>3.7114842963729029E-2</v>
      </c>
      <c r="BI3275" s="2">
        <f t="shared" si="686"/>
        <v>1.9905012053652946</v>
      </c>
      <c r="BJ3275" s="2">
        <f t="shared" si="687"/>
        <v>9.1208111725534391E-2</v>
      </c>
      <c r="BK3275" s="2">
        <f t="shared" si="688"/>
        <v>6.2362988809851645</v>
      </c>
      <c r="BL3275" s="2"/>
      <c r="BM3275" s="2">
        <f t="shared" si="689"/>
        <v>-0.8439125399558437</v>
      </c>
    </row>
    <row r="3276" spans="1:65">
      <c r="A3276">
        <v>2</v>
      </c>
      <c r="B3276" t="s">
        <v>474</v>
      </c>
      <c r="C3276">
        <v>2173</v>
      </c>
      <c r="D3276">
        <v>1.0348413406599999E-2</v>
      </c>
      <c r="E3276" s="1">
        <v>1.8549592021000001E-5</v>
      </c>
      <c r="F3276" s="1"/>
      <c r="G3276" s="1"/>
      <c r="H3276" s="1"/>
      <c r="I3276" s="1"/>
      <c r="J3276" s="1">
        <v>-1.37193167772E-5</v>
      </c>
      <c r="K3276" s="1">
        <v>9.3624664256199995E-6</v>
      </c>
      <c r="L3276">
        <v>2.4737711467799999</v>
      </c>
      <c r="M3276">
        <v>1.46348665887E-2</v>
      </c>
      <c r="N3276" s="1">
        <v>2.6233084612599998E-5</v>
      </c>
      <c r="O3276">
        <v>5.3246912749800002</v>
      </c>
      <c r="P3276">
        <v>4.2365599570099999E-2</v>
      </c>
      <c r="Q3276">
        <v>0.19533188198699999</v>
      </c>
      <c r="R3276">
        <v>1.5930994965699999E-3</v>
      </c>
      <c r="S3276">
        <v>0</v>
      </c>
      <c r="T3276">
        <v>29.095265149500001</v>
      </c>
      <c r="U3276">
        <v>4</v>
      </c>
      <c r="V3276">
        <v>3</v>
      </c>
      <c r="Z3276">
        <v>2</v>
      </c>
      <c r="AA3276" t="s">
        <v>474</v>
      </c>
      <c r="AB3276">
        <v>2173</v>
      </c>
      <c r="AC3276">
        <v>1.0886358189599999E-2</v>
      </c>
      <c r="AD3276" s="1">
        <v>4.5521422341300001E-5</v>
      </c>
      <c r="AE3276">
        <v>0.160807498582</v>
      </c>
      <c r="AF3276">
        <v>7.3086750090099999E-3</v>
      </c>
      <c r="AG3276">
        <v>0.98314057337600003</v>
      </c>
      <c r="AH3276">
        <v>1.5112419999E-3</v>
      </c>
      <c r="AI3276" s="1">
        <v>-1.47002205872E-5</v>
      </c>
      <c r="AJ3276" s="1">
        <v>1.0256624501E-5</v>
      </c>
      <c r="AK3276">
        <v>2.7376455560299999</v>
      </c>
      <c r="AL3276">
        <v>1.5395635396600001E-2</v>
      </c>
      <c r="AM3276" s="1">
        <v>6.4377012853600004E-5</v>
      </c>
      <c r="AN3276">
        <v>5.38796165693</v>
      </c>
      <c r="AO3276">
        <v>4.0760066496200002E-2</v>
      </c>
      <c r="AP3276">
        <v>0.20792755563000001</v>
      </c>
      <c r="AQ3276">
        <v>1.79727652061E-3</v>
      </c>
      <c r="AR3276">
        <v>0</v>
      </c>
      <c r="AS3276">
        <v>26.194477825300002</v>
      </c>
      <c r="AT3276">
        <v>2</v>
      </c>
      <c r="AU3276">
        <v>2</v>
      </c>
      <c r="AV3276">
        <f t="shared" si="677"/>
        <v>2173</v>
      </c>
      <c r="AW3276" s="2">
        <f t="shared" si="678"/>
        <v>5.1983310084704422E-2</v>
      </c>
      <c r="AX3276" s="2">
        <f t="shared" si="679"/>
        <v>1.4540390047266365</v>
      </c>
      <c r="BC3276" s="2">
        <f t="shared" si="680"/>
        <v>7.1498007220749851E-2</v>
      </c>
      <c r="BD3276" s="2">
        <f t="shared" si="681"/>
        <v>9.5504542791541996E-2</v>
      </c>
      <c r="BE3276" s="2">
        <f t="shared" si="682"/>
        <v>0.10666888470805955</v>
      </c>
      <c r="BF3276" s="2">
        <f t="shared" si="683"/>
        <v>5.1983310082745267E-2</v>
      </c>
      <c r="BG3276" s="2">
        <f t="shared" si="684"/>
        <v>1.4540390047260823</v>
      </c>
      <c r="BH3276" s="2">
        <f t="shared" si="685"/>
        <v>1.1882450771803185E-2</v>
      </c>
      <c r="BI3276" s="2">
        <f t="shared" si="686"/>
        <v>-3.7897093165019657E-2</v>
      </c>
      <c r="BJ3276" s="2">
        <f t="shared" si="687"/>
        <v>6.4483449987126532E-2</v>
      </c>
      <c r="BK3276" s="2">
        <f t="shared" si="688"/>
        <v>0.12816338494839807</v>
      </c>
      <c r="BL3276" s="2"/>
      <c r="BM3276" s="2">
        <f t="shared" si="689"/>
        <v>-9.9699635294433778E-2</v>
      </c>
    </row>
    <row r="3277" spans="1:65">
      <c r="A3277">
        <v>2</v>
      </c>
      <c r="B3277" t="s">
        <v>474</v>
      </c>
      <c r="C3277">
        <v>2432</v>
      </c>
      <c r="D3277">
        <v>1.08751418212E-2</v>
      </c>
      <c r="E3277" s="1">
        <v>5.3065417459099997E-5</v>
      </c>
      <c r="F3277" s="1"/>
      <c r="G3277" s="1"/>
      <c r="H3277" s="1"/>
      <c r="I3277" s="1"/>
      <c r="J3277">
        <v>8.6850436281099997E-4</v>
      </c>
      <c r="K3277">
        <v>1.4628080403400001E-4</v>
      </c>
      <c r="L3277">
        <v>2.7320071924999998</v>
      </c>
      <c r="M3277">
        <v>1.53797730563E-2</v>
      </c>
      <c r="N3277" s="1">
        <v>7.5045833063699997E-5</v>
      </c>
      <c r="O3277">
        <v>4.8961872597299996</v>
      </c>
      <c r="P3277">
        <v>4.82144210827E-2</v>
      </c>
      <c r="Q3277">
        <v>0.188754746226</v>
      </c>
      <c r="R3277">
        <v>2.0744118553299999E-3</v>
      </c>
      <c r="S3277">
        <v>0</v>
      </c>
      <c r="T3277">
        <v>10.046063653699999</v>
      </c>
      <c r="U3277">
        <v>4</v>
      </c>
      <c r="V3277">
        <v>3</v>
      </c>
      <c r="Z3277">
        <v>2</v>
      </c>
      <c r="AA3277" t="s">
        <v>474</v>
      </c>
      <c r="AB3277">
        <v>2432</v>
      </c>
      <c r="AC3277">
        <v>1.14346501539E-2</v>
      </c>
      <c r="AD3277" s="1">
        <v>6.5502294739500002E-5</v>
      </c>
      <c r="AE3277">
        <v>0.241132319836</v>
      </c>
      <c r="AF3277">
        <v>1.0424464332700001E-2</v>
      </c>
      <c r="AG3277">
        <v>0.953863712275</v>
      </c>
      <c r="AH3277">
        <v>7.05330771924E-3</v>
      </c>
      <c r="AI3277">
        <v>1.0359310564E-3</v>
      </c>
      <c r="AJ3277">
        <v>1.18895516436E-4</v>
      </c>
      <c r="AK3277">
        <v>3.0203532776599999</v>
      </c>
      <c r="AL3277">
        <v>1.6171037328600001E-2</v>
      </c>
      <c r="AM3277" s="1">
        <v>9.2634233587200005E-5</v>
      </c>
      <c r="AN3277">
        <v>5.0692708497299996</v>
      </c>
      <c r="AO3277">
        <v>5.6203513537200003E-2</v>
      </c>
      <c r="AP3277">
        <v>0.20548177560200001</v>
      </c>
      <c r="AQ3277">
        <v>2.5643137758200002E-3</v>
      </c>
      <c r="AR3277">
        <v>0</v>
      </c>
      <c r="AS3277">
        <v>0.39417484682300002</v>
      </c>
      <c r="AT3277">
        <v>2</v>
      </c>
      <c r="AU3277">
        <v>2</v>
      </c>
      <c r="AV3277">
        <f t="shared" si="677"/>
        <v>2432</v>
      </c>
      <c r="AW3277" s="2">
        <f t="shared" si="678"/>
        <v>5.1448371147610625E-2</v>
      </c>
      <c r="AX3277" s="2">
        <f t="shared" si="679"/>
        <v>0.23436878245583742</v>
      </c>
      <c r="BC3277" s="2">
        <f t="shared" si="680"/>
        <v>0.19277588087998437</v>
      </c>
      <c r="BD3277" s="2">
        <f t="shared" si="681"/>
        <v>-0.18721039837622755</v>
      </c>
      <c r="BE3277" s="2">
        <f t="shared" si="682"/>
        <v>0.10554367717317061</v>
      </c>
      <c r="BF3277" s="2">
        <f t="shared" si="683"/>
        <v>5.1448371143283898E-2</v>
      </c>
      <c r="BG3277" s="2">
        <f t="shared" si="684"/>
        <v>0.23436878245552578</v>
      </c>
      <c r="BH3277" s="2">
        <f t="shared" si="685"/>
        <v>3.5350688365939818E-2</v>
      </c>
      <c r="BI3277" s="2">
        <f t="shared" si="686"/>
        <v>0.16569923012860979</v>
      </c>
      <c r="BJ3277" s="2">
        <f t="shared" si="687"/>
        <v>8.8617794839301114E-2</v>
      </c>
      <c r="BK3277" s="2">
        <f t="shared" si="688"/>
        <v>0.23616425023374449</v>
      </c>
      <c r="BL3277" s="2"/>
      <c r="BM3277" s="2">
        <f t="shared" si="689"/>
        <v>-0.96076325410522112</v>
      </c>
    </row>
    <row r="3278" spans="1:65">
      <c r="A3278">
        <v>2</v>
      </c>
      <c r="B3278" t="s">
        <v>474</v>
      </c>
      <c r="C3278">
        <v>3292</v>
      </c>
      <c r="D3278">
        <v>1.07762334728E-2</v>
      </c>
      <c r="E3278" s="1">
        <v>5.9905595271300002E-5</v>
      </c>
      <c r="F3278" s="1"/>
      <c r="G3278" s="1"/>
      <c r="H3278" s="1"/>
      <c r="I3278" s="1"/>
      <c r="J3278">
        <v>8.79449552481E-4</v>
      </c>
      <c r="K3278">
        <v>1.4936265963699999E-4</v>
      </c>
      <c r="L3278">
        <v>2.6825385015799998</v>
      </c>
      <c r="M3278">
        <v>1.5239895528500001E-2</v>
      </c>
      <c r="N3278" s="1">
        <v>8.4719305294700002E-5</v>
      </c>
      <c r="O3278">
        <v>5.0602392041000002</v>
      </c>
      <c r="P3278">
        <v>4.5602631638500001E-2</v>
      </c>
      <c r="Q3278">
        <v>0.19330494812999999</v>
      </c>
      <c r="R3278">
        <v>2.0468272710999998E-3</v>
      </c>
      <c r="S3278">
        <v>0</v>
      </c>
      <c r="T3278">
        <v>6.8911530985900002</v>
      </c>
      <c r="U3278">
        <v>4</v>
      </c>
      <c r="V3278">
        <v>3</v>
      </c>
      <c r="Z3278">
        <v>2</v>
      </c>
      <c r="AA3278" t="s">
        <v>474</v>
      </c>
      <c r="AB3278">
        <v>3292</v>
      </c>
      <c r="AC3278">
        <v>1.13301770032E-2</v>
      </c>
      <c r="AD3278" s="1">
        <v>7.0390819735600006E-5</v>
      </c>
      <c r="AE3278">
        <v>0.22993616422800001</v>
      </c>
      <c r="AF3278">
        <v>1.33242963171E-2</v>
      </c>
      <c r="AG3278">
        <v>0.96826329385200005</v>
      </c>
      <c r="AH3278">
        <v>5.0315202068400003E-3</v>
      </c>
      <c r="AI3278">
        <v>1.0962905184300001E-3</v>
      </c>
      <c r="AJ3278">
        <v>1.17525505353E-4</v>
      </c>
      <c r="AK3278">
        <v>2.9654142423500001</v>
      </c>
      <c r="AL3278">
        <v>1.6023289981999998E-2</v>
      </c>
      <c r="AM3278" s="1">
        <v>9.9547651936600002E-5</v>
      </c>
      <c r="AN3278">
        <v>5.0992112770700002</v>
      </c>
      <c r="AO3278">
        <v>4.39071702647E-2</v>
      </c>
      <c r="AP3278">
        <v>0.204806923172</v>
      </c>
      <c r="AQ3278">
        <v>2.1746170532500001E-3</v>
      </c>
      <c r="AR3278">
        <v>0</v>
      </c>
      <c r="AS3278">
        <v>2.00590125549</v>
      </c>
      <c r="AT3278">
        <v>2</v>
      </c>
      <c r="AU3278">
        <v>2</v>
      </c>
      <c r="AV3278">
        <f t="shared" si="677"/>
        <v>3292</v>
      </c>
      <c r="AW3278" s="2">
        <f t="shared" si="678"/>
        <v>5.14041879102001E-2</v>
      </c>
      <c r="AX3278" s="2">
        <f t="shared" si="679"/>
        <v>0.17502913403688919</v>
      </c>
      <c r="BC3278" s="2">
        <f t="shared" si="680"/>
        <v>0.24656441672779725</v>
      </c>
      <c r="BD3278" s="2">
        <f t="shared" si="681"/>
        <v>-0.21315337020226249</v>
      </c>
      <c r="BE3278" s="2">
        <f t="shared" si="682"/>
        <v>0.1054507663555949</v>
      </c>
      <c r="BF3278" s="2">
        <f t="shared" si="683"/>
        <v>5.1404187911588919E-2</v>
      </c>
      <c r="BG3278" s="2">
        <f t="shared" si="684"/>
        <v>0.17502913403643849</v>
      </c>
      <c r="BH3278" s="2">
        <f t="shared" si="685"/>
        <v>7.701626622398281E-3</v>
      </c>
      <c r="BI3278" s="2">
        <f t="shared" si="686"/>
        <v>-3.71790248255894E-2</v>
      </c>
      <c r="BJ3278" s="2">
        <f t="shared" si="687"/>
        <v>5.9501710397318906E-2</v>
      </c>
      <c r="BK3278" s="2">
        <f t="shared" si="688"/>
        <v>6.2433105105798137E-2</v>
      </c>
      <c r="BL3278" s="2"/>
      <c r="BM3278" s="2">
        <f t="shared" si="689"/>
        <v>-0.70891645755186783</v>
      </c>
    </row>
    <row r="3279" spans="1:65">
      <c r="A3279">
        <v>2</v>
      </c>
      <c r="B3279" t="s">
        <v>474</v>
      </c>
      <c r="C3279">
        <v>1914</v>
      </c>
      <c r="D3279">
        <v>1.1156989127700001E-2</v>
      </c>
      <c r="E3279" s="1">
        <v>5.4410523532899998E-5</v>
      </c>
      <c r="F3279" s="1"/>
      <c r="G3279" s="1"/>
      <c r="H3279" s="1"/>
      <c r="I3279" s="1"/>
      <c r="J3279">
        <v>1.0459282496599999E-3</v>
      </c>
      <c r="K3279">
        <v>1.2669035527399999E-4</v>
      </c>
      <c r="L3279">
        <v>2.87545118776</v>
      </c>
      <c r="M3279">
        <v>1.57783653397E-2</v>
      </c>
      <c r="N3279" s="1">
        <v>7.6948100315999996E-5</v>
      </c>
      <c r="O3279">
        <v>4.7396141189999996</v>
      </c>
      <c r="P3279">
        <v>5.3468608635199998E-2</v>
      </c>
      <c r="Q3279">
        <v>0.18745409251600001</v>
      </c>
      <c r="R3279">
        <v>2.3038489827300001E-3</v>
      </c>
      <c r="S3279">
        <v>0</v>
      </c>
      <c r="T3279">
        <v>3.0866547878200001</v>
      </c>
      <c r="U3279">
        <v>4</v>
      </c>
      <c r="V3279">
        <v>3</v>
      </c>
      <c r="Z3279">
        <v>2</v>
      </c>
      <c r="AA3279" t="s">
        <v>474</v>
      </c>
      <c r="AB3279">
        <v>1914</v>
      </c>
      <c r="AC3279">
        <v>1.17280564536E-2</v>
      </c>
      <c r="AD3279" s="1">
        <v>7.2477346338300003E-5</v>
      </c>
      <c r="AE3279">
        <v>0.20171320788300001</v>
      </c>
      <c r="AF3279">
        <v>1.2821019885E-2</v>
      </c>
      <c r="AG3279">
        <v>0.97661206401199996</v>
      </c>
      <c r="AH3279">
        <v>3.2278895309600002E-3</v>
      </c>
      <c r="AI3279">
        <v>1.12771164358E-3</v>
      </c>
      <c r="AJ3279">
        <v>1.10474191738E-4</v>
      </c>
      <c r="AK3279">
        <v>3.1773428189300001</v>
      </c>
      <c r="AL3279">
        <v>1.6585976496899999E-2</v>
      </c>
      <c r="AM3279">
        <v>1.02498446156E-4</v>
      </c>
      <c r="AN3279">
        <v>4.8159326096499999</v>
      </c>
      <c r="AO3279">
        <v>5.2319854699899998E-2</v>
      </c>
      <c r="AP3279">
        <v>0.200221809015</v>
      </c>
      <c r="AQ3279">
        <v>2.5024904526400001E-3</v>
      </c>
      <c r="AR3279">
        <v>0</v>
      </c>
      <c r="AS3279">
        <v>0.35821510320900002</v>
      </c>
      <c r="AT3279">
        <v>2</v>
      </c>
      <c r="AU3279">
        <v>2</v>
      </c>
      <c r="AV3279">
        <f t="shared" si="677"/>
        <v>1914</v>
      </c>
      <c r="AW3279" s="2">
        <f t="shared" si="678"/>
        <v>5.1184716536308419E-2</v>
      </c>
      <c r="AX3279" s="2">
        <f t="shared" si="679"/>
        <v>0.33204647984090202</v>
      </c>
      <c r="BC3279" s="2">
        <f t="shared" si="680"/>
        <v>7.8192164660038074E-2</v>
      </c>
      <c r="BD3279" s="2">
        <f t="shared" si="681"/>
        <v>-0.12799840604226287</v>
      </c>
      <c r="BE3279" s="2">
        <f t="shared" si="682"/>
        <v>0.10498930827101824</v>
      </c>
      <c r="BF3279" s="2">
        <f t="shared" si="683"/>
        <v>5.118471652877539E-2</v>
      </c>
      <c r="BG3279" s="2">
        <f t="shared" si="684"/>
        <v>0.33204647983606239</v>
      </c>
      <c r="BH3279" s="2">
        <f t="shared" si="685"/>
        <v>1.6102258271207648E-2</v>
      </c>
      <c r="BI3279" s="2">
        <f t="shared" si="686"/>
        <v>-2.1484642384049998E-2</v>
      </c>
      <c r="BJ3279" s="2">
        <f t="shared" si="687"/>
        <v>6.8111164326328133E-2</v>
      </c>
      <c r="BK3279" s="2">
        <f t="shared" si="688"/>
        <v>8.6221567211673386E-2</v>
      </c>
      <c r="BL3279" s="2"/>
      <c r="BM3279" s="2">
        <f t="shared" si="689"/>
        <v>-0.88394714413075159</v>
      </c>
    </row>
    <row r="3280" spans="1:65">
      <c r="A3280">
        <v>2</v>
      </c>
      <c r="B3280" t="s">
        <v>474</v>
      </c>
      <c r="C3280">
        <v>2577</v>
      </c>
      <c r="D3280">
        <v>1.0619181164500001E-2</v>
      </c>
      <c r="E3280" s="1">
        <v>1.6490457196800001E-5</v>
      </c>
      <c r="F3280" s="1"/>
      <c r="G3280" s="1"/>
      <c r="H3280" s="1"/>
      <c r="I3280" s="1"/>
      <c r="J3280">
        <v>2.8668977570199999E-4</v>
      </c>
      <c r="K3280" s="1">
        <v>5.9887875066399998E-6</v>
      </c>
      <c r="L3280">
        <v>2.6049178987800001</v>
      </c>
      <c r="M3280">
        <v>1.5017790024199999E-2</v>
      </c>
      <c r="N3280" s="1">
        <v>2.33210282174E-5</v>
      </c>
      <c r="O3280">
        <v>5.0636732216400002</v>
      </c>
      <c r="P3280">
        <v>3.3379287273399998E-2</v>
      </c>
      <c r="Q3280">
        <v>0.190617001329</v>
      </c>
      <c r="R3280">
        <v>1.29092582086E-3</v>
      </c>
      <c r="S3280">
        <v>0</v>
      </c>
      <c r="T3280">
        <v>15.167613081200001</v>
      </c>
      <c r="U3280">
        <v>4</v>
      </c>
      <c r="V3280">
        <v>3</v>
      </c>
      <c r="Z3280">
        <v>2</v>
      </c>
      <c r="AA3280" t="s">
        <v>474</v>
      </c>
      <c r="AB3280">
        <v>2577</v>
      </c>
      <c r="AC3280">
        <v>1.11609522396E-2</v>
      </c>
      <c r="AD3280" s="1">
        <v>2.4414627823999999E-5</v>
      </c>
      <c r="AE3280">
        <v>0.17785347989899999</v>
      </c>
      <c r="AF3280">
        <v>4.0748085559999996E-3</v>
      </c>
      <c r="AG3280">
        <v>0.98027500919099997</v>
      </c>
      <c r="AH3280">
        <v>9.1127775452699996E-4</v>
      </c>
      <c r="AI3280">
        <v>3.1280752536799999E-4</v>
      </c>
      <c r="AJ3280" s="1">
        <v>6.6770767236499999E-6</v>
      </c>
      <c r="AK3280">
        <v>2.8774943480499999</v>
      </c>
      <c r="AL3280">
        <v>1.5783970026199998E-2</v>
      </c>
      <c r="AM3280" s="1">
        <v>3.4527497788900002E-5</v>
      </c>
      <c r="AN3280">
        <v>5.1258434164000004</v>
      </c>
      <c r="AO3280">
        <v>2.7594650024500001E-2</v>
      </c>
      <c r="AP3280">
        <v>0.20280166534899999</v>
      </c>
      <c r="AQ3280">
        <v>1.17846016689E-3</v>
      </c>
      <c r="AR3280">
        <v>0</v>
      </c>
      <c r="AS3280">
        <v>1.3185893992</v>
      </c>
      <c r="AT3280">
        <v>2</v>
      </c>
      <c r="AU3280">
        <v>2</v>
      </c>
      <c r="AV3280">
        <f t="shared" si="677"/>
        <v>2577</v>
      </c>
      <c r="AW3280" s="2">
        <f t="shared" si="678"/>
        <v>5.1018159188313282E-2</v>
      </c>
      <c r="AX3280" s="2">
        <f t="shared" si="679"/>
        <v>0.48053068102549007</v>
      </c>
      <c r="BC3280" s="2">
        <f t="shared" si="680"/>
        <v>9.1101085143504096E-2</v>
      </c>
      <c r="BD3280" s="2">
        <f t="shared" si="681"/>
        <v>0.11492964414697754</v>
      </c>
      <c r="BE3280" s="2">
        <f t="shared" si="682"/>
        <v>0.10463917093036199</v>
      </c>
      <c r="BF3280" s="2">
        <f t="shared" si="683"/>
        <v>5.1018159180902099E-2</v>
      </c>
      <c r="BG3280" s="2">
        <f t="shared" si="684"/>
        <v>0.48053068102455138</v>
      </c>
      <c r="BH3280" s="2">
        <f t="shared" si="685"/>
        <v>1.2277686975200342E-2</v>
      </c>
      <c r="BI3280" s="2">
        <f t="shared" si="686"/>
        <v>-0.17330020265321192</v>
      </c>
      <c r="BJ3280" s="2">
        <f t="shared" si="687"/>
        <v>6.3922231149621173E-2</v>
      </c>
      <c r="BK3280" s="2">
        <f t="shared" si="688"/>
        <v>-8.7120152182777424E-2</v>
      </c>
      <c r="BL3280" s="2"/>
      <c r="BM3280" s="2">
        <f t="shared" si="689"/>
        <v>-0.91306546441151182</v>
      </c>
    </row>
    <row r="3281" spans="1:65">
      <c r="A3281">
        <v>2</v>
      </c>
      <c r="B3281" t="s">
        <v>474</v>
      </c>
      <c r="C3281">
        <v>3083</v>
      </c>
      <c r="D3281">
        <v>1.05810694711E-2</v>
      </c>
      <c r="E3281" s="1">
        <v>1.2066772808E-5</v>
      </c>
      <c r="F3281" s="1"/>
      <c r="G3281" s="1"/>
      <c r="H3281" s="1"/>
      <c r="I3281" s="1"/>
      <c r="J3281">
        <v>1.01226192886E-4</v>
      </c>
      <c r="K3281" s="1">
        <v>8.6588638756399992E-6</v>
      </c>
      <c r="L3281">
        <v>2.5862536196099999</v>
      </c>
      <c r="M3281">
        <v>1.49638919504E-2</v>
      </c>
      <c r="N3281" s="1">
        <v>1.7064993759199999E-5</v>
      </c>
      <c r="O3281">
        <v>5.1804423006200002</v>
      </c>
      <c r="P3281">
        <v>2.4714291125699998E-2</v>
      </c>
      <c r="Q3281">
        <v>0.19431276816199999</v>
      </c>
      <c r="R3281">
        <v>9.5312411288000002E-4</v>
      </c>
      <c r="S3281">
        <v>0</v>
      </c>
      <c r="T3281">
        <v>9.1701760613700003</v>
      </c>
      <c r="U3281">
        <v>4</v>
      </c>
      <c r="V3281">
        <v>3</v>
      </c>
      <c r="Z3281">
        <v>2</v>
      </c>
      <c r="AA3281" t="s">
        <v>474</v>
      </c>
      <c r="AB3281">
        <v>3083</v>
      </c>
      <c r="AC3281">
        <v>1.11188134532E-2</v>
      </c>
      <c r="AD3281">
        <v>5.1292129254899995E-4</v>
      </c>
      <c r="AE3281">
        <v>0.20854203791299999</v>
      </c>
      <c r="AF3281">
        <v>0.106869371201</v>
      </c>
      <c r="AG3281">
        <v>0.97375739614000001</v>
      </c>
      <c r="AH3281">
        <v>1.12869499508E-2</v>
      </c>
      <c r="AI3281">
        <v>1.15150971413E-4</v>
      </c>
      <c r="AJ3281" s="1">
        <v>1.1470958317699999E-5</v>
      </c>
      <c r="AK3281">
        <v>2.85580709124</v>
      </c>
      <c r="AL3281">
        <v>1.57243767831E-2</v>
      </c>
      <c r="AM3281">
        <v>7.2538024835300003E-4</v>
      </c>
      <c r="AN3281">
        <v>5.19452266489</v>
      </c>
      <c r="AO3281">
        <v>2.5000235575000002E-2</v>
      </c>
      <c r="AP3281">
        <v>0.20474298063499999</v>
      </c>
      <c r="AQ3281">
        <v>9.4962490307800001E-3</v>
      </c>
      <c r="AR3281">
        <v>4</v>
      </c>
      <c r="AS3281">
        <v>2.60831610893</v>
      </c>
      <c r="AT3281">
        <v>2</v>
      </c>
      <c r="AU3281">
        <v>2</v>
      </c>
      <c r="AV3281">
        <f t="shared" si="677"/>
        <v>3083</v>
      </c>
      <c r="AW3281" s="2">
        <f t="shared" si="678"/>
        <v>5.0821326102123879E-2</v>
      </c>
      <c r="AX3281" s="2">
        <f t="shared" si="679"/>
        <v>41.506915536600189</v>
      </c>
      <c r="BC3281" s="2">
        <f t="shared" si="680"/>
        <v>0.13756102180669735</v>
      </c>
      <c r="BD3281" s="2">
        <f t="shared" si="681"/>
        <v>0.32476482855577293</v>
      </c>
      <c r="BE3281" s="2">
        <f t="shared" si="682"/>
        <v>0.10422545940047753</v>
      </c>
      <c r="BF3281" s="2">
        <f t="shared" si="683"/>
        <v>5.0821326110930064E-2</v>
      </c>
      <c r="BG3281" s="2">
        <f t="shared" si="684"/>
        <v>41.506915536487462</v>
      </c>
      <c r="BH3281" s="2">
        <f t="shared" si="685"/>
        <v>2.7179849620783654E-3</v>
      </c>
      <c r="BI3281" s="2">
        <f t="shared" si="686"/>
        <v>1.157000408571922E-2</v>
      </c>
      <c r="BJ3281" s="2">
        <f t="shared" si="687"/>
        <v>5.3677442669666717E-2</v>
      </c>
      <c r="BK3281" s="2">
        <f t="shared" si="688"/>
        <v>8.9632869449559234</v>
      </c>
      <c r="BL3281" s="2"/>
      <c r="BM3281" s="2">
        <f t="shared" si="689"/>
        <v>-0.71556531832385295</v>
      </c>
    </row>
    <row r="3282" spans="1:65">
      <c r="A3282">
        <v>2</v>
      </c>
      <c r="B3282" t="s">
        <v>474</v>
      </c>
      <c r="C3282">
        <v>2444</v>
      </c>
      <c r="D3282">
        <v>1.10588506439E-2</v>
      </c>
      <c r="E3282" s="1">
        <v>3.11991534699E-5</v>
      </c>
      <c r="F3282" s="1"/>
      <c r="G3282" s="1"/>
      <c r="H3282" s="1"/>
      <c r="I3282" s="1"/>
      <c r="J3282">
        <v>6.9224859430400002E-4</v>
      </c>
      <c r="K3282" s="1">
        <v>8.3274223265599997E-6</v>
      </c>
      <c r="L3282">
        <v>2.8250879017099999</v>
      </c>
      <c r="M3282">
        <v>1.5639576564800001E-2</v>
      </c>
      <c r="N3282" s="1">
        <v>4.4122265971700002E-5</v>
      </c>
      <c r="O3282">
        <v>4.7570013401800004</v>
      </c>
      <c r="P3282">
        <v>5.2723589426500003E-2</v>
      </c>
      <c r="Q3282">
        <v>0.18648684367000001</v>
      </c>
      <c r="R3282">
        <v>2.1328106957E-3</v>
      </c>
      <c r="S3282">
        <v>0</v>
      </c>
      <c r="T3282">
        <v>15.193049132400001</v>
      </c>
      <c r="U3282">
        <v>4</v>
      </c>
      <c r="V3282">
        <v>3</v>
      </c>
      <c r="Z3282">
        <v>2</v>
      </c>
      <c r="AA3282" t="s">
        <v>474</v>
      </c>
      <c r="AB3282">
        <v>2444</v>
      </c>
      <c r="AC3282">
        <v>1.16197823075E-2</v>
      </c>
      <c r="AD3282" s="1">
        <v>2.3950433852100001E-5</v>
      </c>
      <c r="AE3282">
        <v>0.25718564265600002</v>
      </c>
      <c r="AF3282">
        <v>4.0061210423499999E-3</v>
      </c>
      <c r="AG3282">
        <v>0.95385843966700001</v>
      </c>
      <c r="AH3282">
        <v>2.2171237100699999E-3</v>
      </c>
      <c r="AI3282">
        <v>8.2003983691399996E-4</v>
      </c>
      <c r="AJ3282" s="1">
        <v>1.1831724313E-5</v>
      </c>
      <c r="AK3282">
        <v>3.1189467741999999</v>
      </c>
      <c r="AL3282">
        <v>1.6432853731100001E-2</v>
      </c>
      <c r="AM3282" s="1">
        <v>3.38710283784E-5</v>
      </c>
      <c r="AN3282">
        <v>4.9068564516600004</v>
      </c>
      <c r="AO3282">
        <v>2.9862286437999999E-2</v>
      </c>
      <c r="AP3282">
        <v>0.20211859788</v>
      </c>
      <c r="AQ3282">
        <v>1.2986927611999999E-3</v>
      </c>
      <c r="AR3282">
        <v>0</v>
      </c>
      <c r="AS3282">
        <v>4.62443665224</v>
      </c>
      <c r="AT3282">
        <v>2</v>
      </c>
      <c r="AU3282">
        <v>2</v>
      </c>
      <c r="AV3282">
        <f t="shared" si="677"/>
        <v>2444</v>
      </c>
      <c r="AW3282" s="2">
        <f t="shared" si="678"/>
        <v>5.0722419685576184E-2</v>
      </c>
      <c r="AX3282" s="2">
        <f t="shared" si="679"/>
        <v>-0.23233706083703026</v>
      </c>
      <c r="BC3282" s="2">
        <f t="shared" si="680"/>
        <v>0.18460310885641262</v>
      </c>
      <c r="BD3282" s="2">
        <f t="shared" si="681"/>
        <v>0.42081473101984529</v>
      </c>
      <c r="BE3282" s="2">
        <f t="shared" si="682"/>
        <v>0.10401760324417866</v>
      </c>
      <c r="BF3282" s="2">
        <f t="shared" si="683"/>
        <v>5.0722419690404481E-2</v>
      </c>
      <c r="BG3282" s="2">
        <f t="shared" si="684"/>
        <v>-0.23233706083624853</v>
      </c>
      <c r="BH3282" s="2">
        <f t="shared" si="685"/>
        <v>3.1502011616908562E-2</v>
      </c>
      <c r="BI3282" s="2">
        <f t="shared" si="686"/>
        <v>-0.43360672589202404</v>
      </c>
      <c r="BJ3282" s="2">
        <f t="shared" si="687"/>
        <v>8.3822289564090338E-2</v>
      </c>
      <c r="BK3282" s="2">
        <f t="shared" si="688"/>
        <v>-0.39108859317973277</v>
      </c>
      <c r="BL3282" s="2"/>
      <c r="BM3282" s="2">
        <f t="shared" si="689"/>
        <v>-0.69562155615108634</v>
      </c>
    </row>
    <row r="3283" spans="1:65">
      <c r="A3283">
        <v>2</v>
      </c>
      <c r="B3283" t="s">
        <v>474</v>
      </c>
      <c r="C3283">
        <v>2002</v>
      </c>
      <c r="D3283">
        <v>1.0935994350899999E-2</v>
      </c>
      <c r="E3283" s="1">
        <v>2.7103203293899999E-5</v>
      </c>
      <c r="F3283" s="1"/>
      <c r="G3283" s="1"/>
      <c r="H3283" s="1"/>
      <c r="I3283" s="1"/>
      <c r="J3283">
        <v>8.5210106176299995E-4</v>
      </c>
      <c r="K3283" s="1">
        <v>8.7323850866500003E-6</v>
      </c>
      <c r="L3283">
        <v>2.7626669634400001</v>
      </c>
      <c r="M3283">
        <v>1.5465831529099999E-2</v>
      </c>
      <c r="N3283" s="1">
        <v>3.8329717682000002E-5</v>
      </c>
      <c r="O3283">
        <v>4.8714617762400003</v>
      </c>
      <c r="P3283">
        <v>4.81711394104E-2</v>
      </c>
      <c r="Q3283">
        <v>0.18885240004100001</v>
      </c>
      <c r="R3283">
        <v>1.9252145962600001E-3</v>
      </c>
      <c r="S3283">
        <v>0</v>
      </c>
      <c r="T3283">
        <v>22.1804665845</v>
      </c>
      <c r="U3283">
        <v>4</v>
      </c>
      <c r="V3283">
        <v>3</v>
      </c>
      <c r="Z3283">
        <v>2</v>
      </c>
      <c r="AA3283" t="s">
        <v>474</v>
      </c>
      <c r="AB3283">
        <v>2002</v>
      </c>
      <c r="AC3283">
        <v>1.14887780104E-2</v>
      </c>
      <c r="AD3283" s="1">
        <v>2.2301942522699999E-5</v>
      </c>
      <c r="AE3283">
        <v>0.21124108905200001</v>
      </c>
      <c r="AF3283">
        <v>3.52457961042E-3</v>
      </c>
      <c r="AG3283">
        <v>0.96992679360199996</v>
      </c>
      <c r="AH3283">
        <v>1.1506849202600001E-3</v>
      </c>
      <c r="AI3283">
        <v>9.5109398360500004E-4</v>
      </c>
      <c r="AJ3283" s="1">
        <v>1.0187720331E-5</v>
      </c>
      <c r="AK3283">
        <v>3.0490156659899998</v>
      </c>
      <c r="AL3283">
        <v>1.6247585677399999E-2</v>
      </c>
      <c r="AM3283" s="1">
        <v>3.1539709582899997E-5</v>
      </c>
      <c r="AN3283">
        <v>5.0521067716300001</v>
      </c>
      <c r="AO3283">
        <v>2.9884380229200001E-2</v>
      </c>
      <c r="AP3283">
        <v>0.205755422917</v>
      </c>
      <c r="AQ3283">
        <v>1.2809525954299999E-3</v>
      </c>
      <c r="AR3283">
        <v>0</v>
      </c>
      <c r="AS3283">
        <v>2.7128800281899998</v>
      </c>
      <c r="AT3283">
        <v>2</v>
      </c>
      <c r="AU3283">
        <v>2</v>
      </c>
      <c r="AV3283">
        <f t="shared" si="677"/>
        <v>2002</v>
      </c>
      <c r="AW3283" s="2">
        <f t="shared" si="678"/>
        <v>5.0547178588704049E-2</v>
      </c>
      <c r="AX3283" s="2">
        <f t="shared" si="679"/>
        <v>-0.17714735483980962</v>
      </c>
      <c r="BC3283" s="2">
        <f t="shared" si="680"/>
        <v>0.11617509504938699</v>
      </c>
      <c r="BD3283" s="2">
        <f t="shared" si="681"/>
        <v>0.16665953572923672</v>
      </c>
      <c r="BE3283" s="2">
        <f t="shared" si="682"/>
        <v>0.10364937444122686</v>
      </c>
      <c r="BF3283" s="2">
        <f t="shared" si="683"/>
        <v>5.0547178587137524E-2</v>
      </c>
      <c r="BG3283" s="2">
        <f t="shared" si="684"/>
        <v>-0.17714735483921024</v>
      </c>
      <c r="BH3283" s="2">
        <f t="shared" si="685"/>
        <v>3.7082297611586559E-2</v>
      </c>
      <c r="BI3283" s="2">
        <f t="shared" si="686"/>
        <v>-0.37962064848422383</v>
      </c>
      <c r="BJ3283" s="2">
        <f t="shared" si="687"/>
        <v>8.9503881721017711E-2</v>
      </c>
      <c r="BK3283" s="2">
        <f t="shared" si="688"/>
        <v>-0.33464425320770458</v>
      </c>
      <c r="BL3283" s="2"/>
      <c r="BM3283" s="2">
        <f t="shared" si="689"/>
        <v>-0.8776905788769207</v>
      </c>
    </row>
    <row r="3284" spans="1:65">
      <c r="A3284">
        <v>2</v>
      </c>
      <c r="B3284" t="s">
        <v>474</v>
      </c>
      <c r="C3284">
        <v>1129</v>
      </c>
      <c r="D3284">
        <v>1.09028037303E-2</v>
      </c>
      <c r="E3284" s="1">
        <v>1.6750238862699999E-5</v>
      </c>
      <c r="F3284" s="1"/>
      <c r="G3284" s="1"/>
      <c r="H3284" s="1"/>
      <c r="I3284" s="1"/>
      <c r="J3284">
        <v>6.8424361413799996E-4</v>
      </c>
      <c r="K3284" s="1">
        <v>7.2680544020299997E-6</v>
      </c>
      <c r="L3284">
        <v>2.7459230840900002</v>
      </c>
      <c r="M3284">
        <v>1.5418892903300001E-2</v>
      </c>
      <c r="N3284" s="1">
        <v>2.3688414972600001E-5</v>
      </c>
      <c r="O3284">
        <v>4.9087320569299999</v>
      </c>
      <c r="P3284">
        <v>3.0224083389500001E-2</v>
      </c>
      <c r="Q3284">
        <v>0.189719710332</v>
      </c>
      <c r="R3284">
        <v>1.2039580451899999E-3</v>
      </c>
      <c r="S3284">
        <v>0</v>
      </c>
      <c r="T3284">
        <v>8.6725746223000009</v>
      </c>
      <c r="U3284">
        <v>4</v>
      </c>
      <c r="V3284">
        <v>3</v>
      </c>
      <c r="Z3284">
        <v>2</v>
      </c>
      <c r="AA3284" t="s">
        <v>474</v>
      </c>
      <c r="AB3284">
        <v>1129</v>
      </c>
      <c r="AC3284">
        <v>1.1453903804600001E-2</v>
      </c>
      <c r="AD3284" s="1">
        <v>1.9040562461100001E-5</v>
      </c>
      <c r="AE3284">
        <v>0.243778965653</v>
      </c>
      <c r="AF3284">
        <v>3.5189265854200001E-3</v>
      </c>
      <c r="AG3284">
        <v>0.96406505637899997</v>
      </c>
      <c r="AH3284">
        <v>1.42624548678E-3</v>
      </c>
      <c r="AI3284">
        <v>7.9042637999499998E-4</v>
      </c>
      <c r="AJ3284" s="1">
        <v>9.5792157999499999E-6</v>
      </c>
      <c r="AK3284">
        <v>3.03053317564</v>
      </c>
      <c r="AL3284">
        <v>1.6198266102600001E-2</v>
      </c>
      <c r="AM3284" s="1">
        <v>2.6927421667699999E-5</v>
      </c>
      <c r="AN3284">
        <v>4.94573456023</v>
      </c>
      <c r="AO3284">
        <v>2.1287701939600001E-2</v>
      </c>
      <c r="AP3284">
        <v>0.20081181768699999</v>
      </c>
      <c r="AQ3284">
        <v>9.2656899610800002E-4</v>
      </c>
      <c r="AR3284">
        <v>0</v>
      </c>
      <c r="AS3284">
        <v>2.1529684892800001</v>
      </c>
      <c r="AT3284">
        <v>2</v>
      </c>
      <c r="AU3284">
        <v>2</v>
      </c>
      <c r="AV3284">
        <f t="shared" si="677"/>
        <v>1129</v>
      </c>
      <c r="AW3284" s="2">
        <f t="shared" si="678"/>
        <v>5.0546638088002777E-2</v>
      </c>
      <c r="AX3284" s="2">
        <f t="shared" si="679"/>
        <v>0.13673378733124653</v>
      </c>
      <c r="BC3284" s="2">
        <f t="shared" si="680"/>
        <v>0.15518269175338598</v>
      </c>
      <c r="BD3284" s="2">
        <f t="shared" si="681"/>
        <v>0.3179890064216474</v>
      </c>
      <c r="BE3284" s="2">
        <f t="shared" si="682"/>
        <v>0.10364823880138642</v>
      </c>
      <c r="BF3284" s="2">
        <f t="shared" si="683"/>
        <v>5.054663808795222E-2</v>
      </c>
      <c r="BG3284" s="2">
        <f t="shared" si="684"/>
        <v>0.13673378733218339</v>
      </c>
      <c r="BH3284" s="2">
        <f t="shared" si="685"/>
        <v>7.5380979998207649E-3</v>
      </c>
      <c r="BI3284" s="2">
        <f t="shared" si="686"/>
        <v>-0.29567088386887336</v>
      </c>
      <c r="BJ3284" s="2">
        <f t="shared" si="687"/>
        <v>5.8465761599516247E-2</v>
      </c>
      <c r="BK3284" s="2">
        <f t="shared" si="688"/>
        <v>-0.23039760412766244</v>
      </c>
      <c r="BL3284" s="2"/>
      <c r="BM3284" s="2">
        <f t="shared" si="689"/>
        <v>-0.75174978791833968</v>
      </c>
    </row>
    <row r="3285" spans="1:65">
      <c r="A3285">
        <v>2</v>
      </c>
      <c r="B3285" t="s">
        <v>474</v>
      </c>
      <c r="C3285">
        <v>981</v>
      </c>
      <c r="D3285">
        <v>1.16100184094E-2</v>
      </c>
      <c r="E3285" s="1">
        <v>4.33536987696E-5</v>
      </c>
      <c r="F3285" s="1"/>
      <c r="G3285" s="1"/>
      <c r="H3285" s="1"/>
      <c r="I3285" s="1"/>
      <c r="J3285">
        <v>7.0633634929600001E-4</v>
      </c>
      <c r="K3285" s="1">
        <v>8.6975177268199993E-6</v>
      </c>
      <c r="L3285">
        <v>3.1137073845000001</v>
      </c>
      <c r="M3285">
        <v>1.6419045494000001E-2</v>
      </c>
      <c r="N3285" s="1">
        <v>6.1311388778999997E-5</v>
      </c>
      <c r="O3285">
        <v>4.4410195776399997</v>
      </c>
      <c r="P3285">
        <v>5.9140749283599997E-2</v>
      </c>
      <c r="Q3285">
        <v>0.182776572119</v>
      </c>
      <c r="R3285">
        <v>2.5279038082899998E-3</v>
      </c>
      <c r="S3285">
        <v>0</v>
      </c>
      <c r="T3285">
        <v>11.0379532159</v>
      </c>
      <c r="U3285">
        <v>4</v>
      </c>
      <c r="V3285">
        <v>3</v>
      </c>
      <c r="Z3285">
        <v>2</v>
      </c>
      <c r="AA3285" t="s">
        <v>474</v>
      </c>
      <c r="AB3285">
        <v>981</v>
      </c>
      <c r="AC3285">
        <v>1.21968556721E-2</v>
      </c>
      <c r="AD3285">
        <v>8.1222796982300001E-4</v>
      </c>
      <c r="AE3285">
        <v>0.30445224494500001</v>
      </c>
      <c r="AF3285">
        <v>0.185867004325</v>
      </c>
      <c r="AG3285">
        <v>0.93534328875799999</v>
      </c>
      <c r="AH3285">
        <v>4.9163747632800001E-2</v>
      </c>
      <c r="AI3285">
        <v>8.3943371278100002E-4</v>
      </c>
      <c r="AJ3285" s="1">
        <v>5.2288297322900002E-5</v>
      </c>
      <c r="AK3285">
        <v>3.4364319594100001</v>
      </c>
      <c r="AL3285">
        <v>1.7248958709799998E-2</v>
      </c>
      <c r="AM3285">
        <v>1.1486638106599999E-3</v>
      </c>
      <c r="AN3285">
        <v>4.5493389107800004</v>
      </c>
      <c r="AO3285">
        <v>7.3601595098599995E-2</v>
      </c>
      <c r="AP3285">
        <v>0.19669852729100001</v>
      </c>
      <c r="AQ3285">
        <v>1.3479809736099999E-2</v>
      </c>
      <c r="AR3285">
        <v>4</v>
      </c>
      <c r="AS3285">
        <v>5.1753398012099998</v>
      </c>
      <c r="AT3285">
        <v>2</v>
      </c>
      <c r="AU3285">
        <v>2</v>
      </c>
      <c r="AV3285">
        <f t="shared" si="677"/>
        <v>981</v>
      </c>
      <c r="AW3285" s="2">
        <f t="shared" si="678"/>
        <v>5.0545765045890902E-2</v>
      </c>
      <c r="AX3285" s="2">
        <f t="shared" si="679"/>
        <v>17.734917501261542</v>
      </c>
      <c r="BC3285" s="2">
        <f t="shared" si="680"/>
        <v>0.1884334051584024</v>
      </c>
      <c r="BD3285" s="2">
        <f t="shared" si="681"/>
        <v>5.0118644152528482</v>
      </c>
      <c r="BE3285" s="2">
        <f t="shared" si="682"/>
        <v>0.10364640444908835</v>
      </c>
      <c r="BF3285" s="2">
        <f t="shared" si="683"/>
        <v>5.0545765044823832E-2</v>
      </c>
      <c r="BG3285" s="2">
        <f t="shared" si="684"/>
        <v>17.734917501223414</v>
      </c>
      <c r="BH3285" s="2">
        <f t="shared" si="685"/>
        <v>2.4390645266545455E-2</v>
      </c>
      <c r="BI3285" s="2">
        <f t="shared" si="686"/>
        <v>0.24451576941738304</v>
      </c>
      <c r="BJ3285" s="2">
        <f t="shared" si="687"/>
        <v>7.6169254136880679E-2</v>
      </c>
      <c r="BK3285" s="2">
        <f t="shared" si="688"/>
        <v>4.3324061192100567</v>
      </c>
      <c r="BL3285" s="2"/>
      <c r="BM3285" s="2">
        <f t="shared" si="689"/>
        <v>-0.53113229418702346</v>
      </c>
    </row>
    <row r="3286" spans="1:65">
      <c r="A3286">
        <v>2</v>
      </c>
      <c r="B3286" t="s">
        <v>474</v>
      </c>
      <c r="C3286">
        <v>1979</v>
      </c>
      <c r="D3286">
        <v>1.05540523176E-2</v>
      </c>
      <c r="E3286" s="1">
        <v>2.0167478029999999E-5</v>
      </c>
      <c r="F3286" s="1"/>
      <c r="G3286" s="1"/>
      <c r="H3286" s="1"/>
      <c r="I3286" s="1"/>
      <c r="J3286">
        <v>1.2397655106599999E-4</v>
      </c>
      <c r="K3286" s="1">
        <v>9.9838854717100005E-6</v>
      </c>
      <c r="L3286">
        <v>2.57306326946</v>
      </c>
      <c r="M3286">
        <v>1.49256839256E-2</v>
      </c>
      <c r="N3286" s="1">
        <v>2.8521120948900001E-5</v>
      </c>
      <c r="O3286">
        <v>5.1374948100899998</v>
      </c>
      <c r="P3286">
        <v>4.1933167581500001E-2</v>
      </c>
      <c r="Q3286">
        <v>0.19220981949400001</v>
      </c>
      <c r="R3286">
        <v>1.6112716465199999E-3</v>
      </c>
      <c r="S3286">
        <v>0</v>
      </c>
      <c r="T3286">
        <v>6.81923294005</v>
      </c>
      <c r="U3286">
        <v>4</v>
      </c>
      <c r="V3286">
        <v>3</v>
      </c>
      <c r="Z3286">
        <v>2</v>
      </c>
      <c r="AA3286" t="s">
        <v>474</v>
      </c>
      <c r="AB3286">
        <v>1979</v>
      </c>
      <c r="AC3286">
        <v>1.1085000243E-2</v>
      </c>
      <c r="AD3286" s="1">
        <v>4.9154065905000001E-5</v>
      </c>
      <c r="AE3286">
        <v>0.18902316417199999</v>
      </c>
      <c r="AF3286">
        <v>8.6918981003099999E-3</v>
      </c>
      <c r="AG3286">
        <v>0.97864468765500001</v>
      </c>
      <c r="AH3286">
        <v>2.12158444217E-3</v>
      </c>
      <c r="AI3286">
        <v>1.3735377194600001E-4</v>
      </c>
      <c r="AJ3286" s="1">
        <v>1.1171229055700001E-5</v>
      </c>
      <c r="AK3286">
        <v>2.8384640219400001</v>
      </c>
      <c r="AL3286">
        <v>1.5676557682500002E-2</v>
      </c>
      <c r="AM3286" s="1">
        <v>6.9514346648600001E-5</v>
      </c>
      <c r="AN3286">
        <v>5.1616418626999998</v>
      </c>
      <c r="AO3286">
        <v>3.8706307390300003E-2</v>
      </c>
      <c r="AP3286">
        <v>0.20282827961</v>
      </c>
      <c r="AQ3286">
        <v>1.7669992040299999E-3</v>
      </c>
      <c r="AR3286">
        <v>0</v>
      </c>
      <c r="AS3286">
        <v>3.4540526977699999</v>
      </c>
      <c r="AT3286">
        <v>2</v>
      </c>
      <c r="AU3286">
        <v>2</v>
      </c>
      <c r="AV3286">
        <f t="shared" si="677"/>
        <v>1979</v>
      </c>
      <c r="AW3286" s="2">
        <f t="shared" si="678"/>
        <v>5.0307494166443367E-2</v>
      </c>
      <c r="AX3286" s="2">
        <f t="shared" si="679"/>
        <v>1.4372936383954997</v>
      </c>
      <c r="BC3286" s="2">
        <f t="shared" si="680"/>
        <v>0.10790121813340765</v>
      </c>
      <c r="BD3286" s="2">
        <f t="shared" si="681"/>
        <v>0.11892600204143133</v>
      </c>
      <c r="BE3286" s="2">
        <f t="shared" si="682"/>
        <v>0.10314583229649807</v>
      </c>
      <c r="BF3286" s="2">
        <f t="shared" si="683"/>
        <v>5.0307494158584591E-2</v>
      </c>
      <c r="BG3286" s="2">
        <f t="shared" si="684"/>
        <v>1.437293638393305</v>
      </c>
      <c r="BH3286" s="2">
        <f t="shared" si="685"/>
        <v>4.7001609739002418E-3</v>
      </c>
      <c r="BI3286" s="2">
        <f t="shared" si="686"/>
        <v>-7.6952454997070596E-2</v>
      </c>
      <c r="BJ3286" s="2">
        <f t="shared" si="687"/>
        <v>5.5244108464143515E-2</v>
      </c>
      <c r="BK3286" s="2">
        <f t="shared" si="688"/>
        <v>9.664885362213009E-2</v>
      </c>
      <c r="BL3286" s="2"/>
      <c r="BM3286" s="2">
        <f t="shared" si="689"/>
        <v>-0.49348369118115593</v>
      </c>
    </row>
    <row r="3287" spans="1:65">
      <c r="A3287">
        <v>2</v>
      </c>
      <c r="B3287" t="s">
        <v>474</v>
      </c>
      <c r="C3287">
        <v>2460</v>
      </c>
      <c r="D3287">
        <v>1.09431956613E-2</v>
      </c>
      <c r="E3287" s="1">
        <v>3.2047765542999998E-5</v>
      </c>
      <c r="F3287" s="1"/>
      <c r="G3287" s="1"/>
      <c r="H3287" s="1"/>
      <c r="I3287" s="1"/>
      <c r="J3287">
        <v>9.9268717847400003E-4</v>
      </c>
      <c r="K3287" s="1">
        <v>9.9701433516299993E-6</v>
      </c>
      <c r="L3287">
        <v>2.76630657261</v>
      </c>
      <c r="M3287">
        <v>1.54760157199E-2</v>
      </c>
      <c r="N3287" s="1">
        <v>4.5322384674700002E-5</v>
      </c>
      <c r="O3287">
        <v>4.8747086050500004</v>
      </c>
      <c r="P3287">
        <v>5.72728103088E-2</v>
      </c>
      <c r="Q3287">
        <v>0.189102711615</v>
      </c>
      <c r="R3287">
        <v>2.2897423057299999E-3</v>
      </c>
      <c r="S3287">
        <v>0</v>
      </c>
      <c r="T3287">
        <v>9.1268149013599995</v>
      </c>
      <c r="U3287">
        <v>4</v>
      </c>
      <c r="V3287">
        <v>3</v>
      </c>
      <c r="Z3287">
        <v>2</v>
      </c>
      <c r="AA3287" t="s">
        <v>474</v>
      </c>
      <c r="AB3287">
        <v>2460</v>
      </c>
      <c r="AC3287">
        <v>1.14936428591E-2</v>
      </c>
      <c r="AD3287" s="1">
        <v>1.8308809793499999E-5</v>
      </c>
      <c r="AE3287">
        <v>0.23612397346899999</v>
      </c>
      <c r="AF3287">
        <v>2.9605348700300002E-3</v>
      </c>
      <c r="AG3287">
        <v>0.96125850048399997</v>
      </c>
      <c r="AH3287">
        <v>1.3009416964299999E-3</v>
      </c>
      <c r="AI3287">
        <v>1.15367001778E-3</v>
      </c>
      <c r="AJ3287" s="1">
        <v>1.1959381909199999E-5</v>
      </c>
      <c r="AK3287">
        <v>3.0515983845900001</v>
      </c>
      <c r="AL3287">
        <v>1.6254465612400001E-2</v>
      </c>
      <c r="AM3287" s="1">
        <v>2.5892567120900001E-5</v>
      </c>
      <c r="AN3287">
        <v>5.0198947547200001</v>
      </c>
      <c r="AO3287">
        <v>2.52781898664E-2</v>
      </c>
      <c r="AP3287">
        <v>0.20453010542399999</v>
      </c>
      <c r="AQ3287">
        <v>1.08023608573E-3</v>
      </c>
      <c r="AR3287">
        <v>0</v>
      </c>
      <c r="AS3287">
        <v>1.4286080135200001</v>
      </c>
      <c r="AT3287">
        <v>2</v>
      </c>
      <c r="AU3287">
        <v>2</v>
      </c>
      <c r="AV3287">
        <f t="shared" si="677"/>
        <v>2460</v>
      </c>
      <c r="AW3287" s="2">
        <f t="shared" si="678"/>
        <v>5.0300407197015139E-2</v>
      </c>
      <c r="AX3287" s="2">
        <f t="shared" si="679"/>
        <v>-0.42870245449923161</v>
      </c>
      <c r="BC3287" s="2">
        <f t="shared" si="680"/>
        <v>0.16216875043502574</v>
      </c>
      <c r="BD3287" s="2">
        <f t="shared" si="681"/>
        <v>0.19951955427449131</v>
      </c>
      <c r="BE3287" s="2">
        <f t="shared" si="682"/>
        <v>0.10313094535680054</v>
      </c>
      <c r="BF3287" s="2">
        <f t="shared" si="683"/>
        <v>5.0300407197120083E-2</v>
      </c>
      <c r="BG3287" s="2">
        <f t="shared" si="684"/>
        <v>-0.42870245449918198</v>
      </c>
      <c r="BH3287" s="2">
        <f t="shared" si="685"/>
        <v>2.9783554553310696E-2</v>
      </c>
      <c r="BI3287" s="2">
        <f t="shared" si="686"/>
        <v>-0.55863542001681743</v>
      </c>
      <c r="BJ3287" s="2">
        <f t="shared" si="687"/>
        <v>8.1582086672607274E-2</v>
      </c>
      <c r="BK3287" s="2">
        <f t="shared" si="688"/>
        <v>-0.52822809666103165</v>
      </c>
      <c r="BL3287" s="2"/>
      <c r="BM3287" s="2">
        <f t="shared" si="689"/>
        <v>-0.84347135019609953</v>
      </c>
    </row>
    <row r="3288" spans="1:65">
      <c r="A3288">
        <v>2</v>
      </c>
      <c r="B3288" t="s">
        <v>474</v>
      </c>
      <c r="C3288">
        <v>1229</v>
      </c>
      <c r="D3288">
        <v>1.1109572376900001E-2</v>
      </c>
      <c r="E3288" s="1">
        <v>5.92345873444E-5</v>
      </c>
      <c r="F3288" s="1"/>
      <c r="G3288" s="1"/>
      <c r="H3288" s="1"/>
      <c r="I3288" s="1"/>
      <c r="J3288">
        <v>3.4644257647999999E-4</v>
      </c>
      <c r="K3288">
        <v>1.4750743175999999E-4</v>
      </c>
      <c r="L3288">
        <v>2.8510620229899999</v>
      </c>
      <c r="M3288">
        <v>1.5711307927600001E-2</v>
      </c>
      <c r="N3288" s="1">
        <v>8.3770356784100005E-5</v>
      </c>
      <c r="O3288">
        <v>4.7775402357500001</v>
      </c>
      <c r="P3288">
        <v>3.22209771231E-2</v>
      </c>
      <c r="Q3288">
        <v>0.18815104206300001</v>
      </c>
      <c r="R3288">
        <v>1.6175923063000001E-3</v>
      </c>
      <c r="S3288">
        <v>0</v>
      </c>
      <c r="T3288">
        <v>2.8364809542599998</v>
      </c>
      <c r="U3288">
        <v>4</v>
      </c>
      <c r="V3288">
        <v>3</v>
      </c>
      <c r="Z3288">
        <v>2</v>
      </c>
      <c r="AA3288" t="s">
        <v>474</v>
      </c>
      <c r="AB3288">
        <v>1229</v>
      </c>
      <c r="AC3288">
        <v>1.16682576869E-2</v>
      </c>
      <c r="AD3288" s="1">
        <v>4.1316138021799999E-5</v>
      </c>
      <c r="AE3288">
        <v>0.22593817880700001</v>
      </c>
      <c r="AF3288">
        <v>8.2947660504599993E-3</v>
      </c>
      <c r="AG3288">
        <v>0.97372486119799995</v>
      </c>
      <c r="AH3288">
        <v>2.25592372354E-3</v>
      </c>
      <c r="AI3288">
        <v>4.56965946844E-4</v>
      </c>
      <c r="AJ3288" s="1">
        <v>8.6860383521500004E-5</v>
      </c>
      <c r="AK3288">
        <v>3.1450242850499999</v>
      </c>
      <c r="AL3288">
        <v>1.65014082701E-2</v>
      </c>
      <c r="AM3288" s="1">
        <v>5.84298427353E-5</v>
      </c>
      <c r="AN3288">
        <v>4.7988336089099999</v>
      </c>
      <c r="AO3288">
        <v>2.84783381375E-2</v>
      </c>
      <c r="AP3288">
        <v>0.19849365808300001</v>
      </c>
      <c r="AQ3288">
        <v>1.37169638082E-3</v>
      </c>
      <c r="AR3288">
        <v>0</v>
      </c>
      <c r="AS3288">
        <v>0.20733095562600001</v>
      </c>
      <c r="AT3288">
        <v>2</v>
      </c>
      <c r="AU3288">
        <v>2</v>
      </c>
      <c r="AV3288">
        <f t="shared" si="677"/>
        <v>1229</v>
      </c>
      <c r="AW3288" s="2">
        <f t="shared" si="678"/>
        <v>5.0288642176873247E-2</v>
      </c>
      <c r="AX3288" s="2">
        <f t="shared" si="679"/>
        <v>-0.30249977464043226</v>
      </c>
      <c r="BC3288" s="2">
        <f t="shared" si="680"/>
        <v>0.31902363585608678</v>
      </c>
      <c r="BD3288" s="2">
        <f t="shared" si="681"/>
        <v>-0.4111457132354861</v>
      </c>
      <c r="BE3288" s="2">
        <f t="shared" si="682"/>
        <v>0.10310623188467585</v>
      </c>
      <c r="BF3288" s="2">
        <f t="shared" si="683"/>
        <v>5.0288642176761898E-2</v>
      </c>
      <c r="BG3288" s="2">
        <f t="shared" si="684"/>
        <v>-0.30249977464116218</v>
      </c>
      <c r="BH3288" s="2">
        <f t="shared" si="685"/>
        <v>4.4569741141399439E-3</v>
      </c>
      <c r="BI3288" s="2">
        <f t="shared" si="686"/>
        <v>-0.11615535343019787</v>
      </c>
      <c r="BJ3288" s="2">
        <f t="shared" si="687"/>
        <v>5.4969751464554233E-2</v>
      </c>
      <c r="BK3288" s="2">
        <f t="shared" si="688"/>
        <v>-0.15201353550107449</v>
      </c>
      <c r="BL3288" s="2"/>
      <c r="BM3288" s="2">
        <f t="shared" si="689"/>
        <v>-0.92690557103349569</v>
      </c>
    </row>
    <row r="3289" spans="1:65">
      <c r="A3289">
        <v>2</v>
      </c>
      <c r="B3289" t="s">
        <v>474</v>
      </c>
      <c r="C3289">
        <v>3109</v>
      </c>
      <c r="D3289">
        <v>1.07253382716E-2</v>
      </c>
      <c r="E3289" s="1">
        <v>2.5396918123499999E-5</v>
      </c>
      <c r="F3289" s="1"/>
      <c r="G3289" s="1"/>
      <c r="H3289" s="1"/>
      <c r="I3289" s="1"/>
      <c r="J3289">
        <v>1.0496243905900001E-3</v>
      </c>
      <c r="K3289" s="1">
        <v>1.0741965679500001E-5</v>
      </c>
      <c r="L3289">
        <v>2.6572595520400002</v>
      </c>
      <c r="M3289">
        <v>1.51679188448E-2</v>
      </c>
      <c r="N3289" s="1">
        <v>3.59166660527E-5</v>
      </c>
      <c r="O3289">
        <v>5.06685821662</v>
      </c>
      <c r="P3289">
        <v>4.9818725321799998E-2</v>
      </c>
      <c r="Q3289">
        <v>0.19264364296100001</v>
      </c>
      <c r="R3289">
        <v>1.94828054739E-3</v>
      </c>
      <c r="S3289">
        <v>0</v>
      </c>
      <c r="T3289">
        <v>6.3466247414200003</v>
      </c>
      <c r="U3289">
        <v>4</v>
      </c>
      <c r="V3289">
        <v>3</v>
      </c>
      <c r="Z3289">
        <v>2</v>
      </c>
      <c r="AA3289" t="s">
        <v>474</v>
      </c>
      <c r="AB3289">
        <v>3109</v>
      </c>
      <c r="AC3289">
        <v>1.12631750987E-2</v>
      </c>
      <c r="AD3289" s="1">
        <v>3.2533837843400001E-5</v>
      </c>
      <c r="AE3289">
        <v>0.205581522691</v>
      </c>
      <c r="AF3289">
        <v>5.7694186357200002E-3</v>
      </c>
      <c r="AG3289">
        <v>0.97465552228899999</v>
      </c>
      <c r="AH3289">
        <v>1.60037716934E-3</v>
      </c>
      <c r="AI3289">
        <v>1.1746376265599999E-3</v>
      </c>
      <c r="AJ3289" s="1">
        <v>1.40843328303E-5</v>
      </c>
      <c r="AK3289">
        <v>2.9304455173399999</v>
      </c>
      <c r="AL3289">
        <v>1.5928534979999999E-2</v>
      </c>
      <c r="AM3289" s="1">
        <v>4.6009794714100001E-5</v>
      </c>
      <c r="AN3289">
        <v>5.13052581011</v>
      </c>
      <c r="AO3289">
        <v>3.8669123900100001E-2</v>
      </c>
      <c r="AP3289">
        <v>0.20484607384799999</v>
      </c>
      <c r="AQ3289">
        <v>1.6534379285E-3</v>
      </c>
      <c r="AR3289">
        <v>0</v>
      </c>
      <c r="AS3289">
        <v>2.0035242417300001</v>
      </c>
      <c r="AT3289">
        <v>2</v>
      </c>
      <c r="AU3289">
        <v>2</v>
      </c>
      <c r="AV3289">
        <f t="shared" si="677"/>
        <v>3109</v>
      </c>
      <c r="AW3289" s="2">
        <f t="shared" si="678"/>
        <v>5.0146374266269667E-2</v>
      </c>
      <c r="AX3289" s="2">
        <f t="shared" si="679"/>
        <v>0.28101518795290931</v>
      </c>
      <c r="BC3289" s="2">
        <f t="shared" si="680"/>
        <v>0.11910283058469052</v>
      </c>
      <c r="BD3289" s="2">
        <f t="shared" si="681"/>
        <v>0.31115042167548379</v>
      </c>
      <c r="BE3289" s="2">
        <f t="shared" si="682"/>
        <v>0.10280740738716043</v>
      </c>
      <c r="BF3289" s="2">
        <f t="shared" si="683"/>
        <v>5.0146374264176681E-2</v>
      </c>
      <c r="BG3289" s="2">
        <f t="shared" si="684"/>
        <v>0.28101518795175756</v>
      </c>
      <c r="BH3289" s="2">
        <f t="shared" si="685"/>
        <v>1.2565497349257057E-2</v>
      </c>
      <c r="BI3289" s="2">
        <f t="shared" si="686"/>
        <v>-0.22380342631570868</v>
      </c>
      <c r="BJ3289" s="2">
        <f t="shared" si="687"/>
        <v>6.3341985748630827E-2</v>
      </c>
      <c r="BK3289" s="2">
        <f t="shared" si="688"/>
        <v>-0.15133478558053862</v>
      </c>
      <c r="BL3289" s="2"/>
      <c r="BM3289" s="2">
        <f t="shared" si="689"/>
        <v>-0.6843165740280196</v>
      </c>
    </row>
    <row r="3290" spans="1:65">
      <c r="A3290">
        <v>2</v>
      </c>
      <c r="B3290" t="s">
        <v>474</v>
      </c>
      <c r="C3290">
        <v>2372</v>
      </c>
      <c r="D3290">
        <v>1.04362235138E-2</v>
      </c>
      <c r="E3290" s="1">
        <v>1.8597897144699999E-5</v>
      </c>
      <c r="F3290" s="1"/>
      <c r="G3290" s="1"/>
      <c r="H3290" s="1"/>
      <c r="I3290" s="1"/>
      <c r="J3290" s="1">
        <v>8.0139584439499996E-5</v>
      </c>
      <c r="K3290" s="1">
        <v>7.5268202410900004E-6</v>
      </c>
      <c r="L3290">
        <v>2.5159309844200002</v>
      </c>
      <c r="M3290">
        <v>1.4759048833200001E-2</v>
      </c>
      <c r="N3290" s="1">
        <v>2.6301398373699999E-5</v>
      </c>
      <c r="O3290">
        <v>5.2232817395</v>
      </c>
      <c r="P3290">
        <v>4.0919589972700003E-2</v>
      </c>
      <c r="Q3290">
        <v>0.193237653791</v>
      </c>
      <c r="R3290">
        <v>1.55251115409E-3</v>
      </c>
      <c r="S3290">
        <v>0</v>
      </c>
      <c r="T3290">
        <v>8.5678799611700001</v>
      </c>
      <c r="U3290">
        <v>4</v>
      </c>
      <c r="V3290">
        <v>3</v>
      </c>
      <c r="Z3290">
        <v>2</v>
      </c>
      <c r="AA3290" t="s">
        <v>474</v>
      </c>
      <c r="AB3290">
        <v>2372</v>
      </c>
      <c r="AC3290">
        <v>1.0958248455E-2</v>
      </c>
      <c r="AD3290" s="1">
        <v>3.6672977063800002E-5</v>
      </c>
      <c r="AE3290">
        <v>0.188400193061</v>
      </c>
      <c r="AF3290">
        <v>6.5190932982799998E-3</v>
      </c>
      <c r="AG3290">
        <v>0.97846699558399997</v>
      </c>
      <c r="AH3290">
        <v>1.6914818282300001E-3</v>
      </c>
      <c r="AI3290" s="1">
        <v>8.9758660328000006E-5</v>
      </c>
      <c r="AJ3290" s="1">
        <v>8.4557119907699994E-6</v>
      </c>
      <c r="AK3290">
        <v>2.7739221325500001</v>
      </c>
      <c r="AL3290">
        <v>1.54973035849E-2</v>
      </c>
      <c r="AM3290" s="1">
        <v>5.1863421536300001E-5</v>
      </c>
      <c r="AN3290">
        <v>5.2940744232099997</v>
      </c>
      <c r="AO3290">
        <v>3.7941745924099997E-2</v>
      </c>
      <c r="AP3290">
        <v>0.20565350570300001</v>
      </c>
      <c r="AQ3290">
        <v>1.6266566478E-3</v>
      </c>
      <c r="AR3290">
        <v>0</v>
      </c>
      <c r="AS3290">
        <v>3.42468149258</v>
      </c>
      <c r="AT3290">
        <v>2</v>
      </c>
      <c r="AU3290">
        <v>2</v>
      </c>
      <c r="AV3290">
        <f t="shared" si="677"/>
        <v>2372</v>
      </c>
      <c r="AW3290" s="2">
        <f t="shared" si="678"/>
        <v>5.0020483032939704E-2</v>
      </c>
      <c r="AX3290" s="2">
        <f t="shared" si="679"/>
        <v>0.97188836880147023</v>
      </c>
      <c r="BC3290" s="2">
        <f t="shared" si="680"/>
        <v>0.12002902131045821</v>
      </c>
      <c r="BD3290" s="2">
        <f t="shared" si="681"/>
        <v>0.12341091190261787</v>
      </c>
      <c r="BE3290" s="2">
        <f t="shared" si="682"/>
        <v>0.10254301478364075</v>
      </c>
      <c r="BF3290" s="2">
        <f t="shared" si="683"/>
        <v>5.0020483029998501E-2</v>
      </c>
      <c r="BG3290" s="2">
        <f t="shared" si="684"/>
        <v>0.97188836880097851</v>
      </c>
      <c r="BH3290" s="2">
        <f t="shared" si="685"/>
        <v>1.3553296038895336E-2</v>
      </c>
      <c r="BI3290" s="2">
        <f t="shared" si="686"/>
        <v>-7.2773066655523938E-2</v>
      </c>
      <c r="BJ3290" s="2">
        <f t="shared" si="687"/>
        <v>6.425172148606513E-2</v>
      </c>
      <c r="BK3290" s="2">
        <f t="shared" si="688"/>
        <v>4.775842899077927E-2</v>
      </c>
      <c r="BL3290" s="2"/>
      <c r="BM3290" s="2">
        <f t="shared" si="689"/>
        <v>-0.60028834342908599</v>
      </c>
    </row>
    <row r="3291" spans="1:65">
      <c r="A3291">
        <v>2</v>
      </c>
      <c r="B3291" t="s">
        <v>474</v>
      </c>
      <c r="C3291">
        <v>3237</v>
      </c>
      <c r="D3291">
        <v>1.1510605056700001E-2</v>
      </c>
      <c r="E3291" s="1">
        <v>5.7598808910999998E-5</v>
      </c>
      <c r="F3291" s="1"/>
      <c r="G3291" s="1"/>
      <c r="H3291" s="1"/>
      <c r="I3291" s="1"/>
      <c r="J3291">
        <v>6.2393026196400005E-4</v>
      </c>
      <c r="K3291">
        <v>1.1129366377999999E-4</v>
      </c>
      <c r="L3291">
        <v>3.0606120646299999</v>
      </c>
      <c r="M3291">
        <v>1.6278453782300001E-2</v>
      </c>
      <c r="N3291" s="1">
        <v>8.1457016738499993E-5</v>
      </c>
      <c r="O3291">
        <v>4.4819395177999999</v>
      </c>
      <c r="P3291">
        <v>4.7014860938800002E-2</v>
      </c>
      <c r="Q3291">
        <v>0.182881205829</v>
      </c>
      <c r="R3291">
        <v>2.1254910261400001E-3</v>
      </c>
      <c r="S3291">
        <v>0</v>
      </c>
      <c r="T3291">
        <v>7.8090064431800004</v>
      </c>
      <c r="U3291">
        <v>4</v>
      </c>
      <c r="V3291">
        <v>3</v>
      </c>
      <c r="Z3291">
        <v>2</v>
      </c>
      <c r="AA3291" t="s">
        <v>474</v>
      </c>
      <c r="AB3291">
        <v>3237</v>
      </c>
      <c r="AC3291">
        <v>1.2085539348600001E-2</v>
      </c>
      <c r="AD3291" s="1">
        <v>5.9154912658799998E-5</v>
      </c>
      <c r="AE3291">
        <v>0.294356674732</v>
      </c>
      <c r="AF3291">
        <v>1.10648196445E-2</v>
      </c>
      <c r="AG3291">
        <v>0.94220838312300004</v>
      </c>
      <c r="AH3291">
        <v>7.9459710872800005E-3</v>
      </c>
      <c r="AI3291">
        <v>8.5068983331799996E-4</v>
      </c>
      <c r="AJ3291" s="1">
        <v>8.8571798859600002E-5</v>
      </c>
      <c r="AK3291">
        <v>3.3739920370899998</v>
      </c>
      <c r="AL3291">
        <v>1.7091533655300001E-2</v>
      </c>
      <c r="AM3291" s="1">
        <v>8.3657679763000001E-5</v>
      </c>
      <c r="AN3291">
        <v>4.6194599954399997</v>
      </c>
      <c r="AO3291">
        <v>4.7082897952500001E-2</v>
      </c>
      <c r="AP3291">
        <v>0.19790746646900001</v>
      </c>
      <c r="AQ3291">
        <v>2.2376746859199999E-3</v>
      </c>
      <c r="AR3291">
        <v>0</v>
      </c>
      <c r="AS3291">
        <v>0.92273994177300001</v>
      </c>
      <c r="AT3291">
        <v>2</v>
      </c>
      <c r="AU3291">
        <v>2</v>
      </c>
      <c r="AV3291">
        <f t="shared" si="677"/>
        <v>3237</v>
      </c>
      <c r="AW3291" s="2">
        <f t="shared" si="678"/>
        <v>4.9948225055758189E-2</v>
      </c>
      <c r="AX3291" s="2">
        <f t="shared" si="679"/>
        <v>2.7016248724942321E-2</v>
      </c>
      <c r="BC3291" s="2">
        <f t="shared" si="680"/>
        <v>0.36343736660601922</v>
      </c>
      <c r="BD3291" s="2">
        <f t="shared" si="681"/>
        <v>-0.20416135248557807</v>
      </c>
      <c r="BE3291" s="2">
        <f t="shared" si="682"/>
        <v>0.10239127528822727</v>
      </c>
      <c r="BF3291" s="2">
        <f t="shared" si="683"/>
        <v>4.9948225050961748E-2</v>
      </c>
      <c r="BG3291" s="2">
        <f t="shared" si="684"/>
        <v>2.7016248723725749E-2</v>
      </c>
      <c r="BH3291" s="2">
        <f t="shared" si="685"/>
        <v>3.0683251546308909E-2</v>
      </c>
      <c r="BI3291" s="2">
        <f t="shared" si="686"/>
        <v>1.4471384651879391E-3</v>
      </c>
      <c r="BJ3291" s="2">
        <f t="shared" si="687"/>
        <v>8.2164050547928164E-2</v>
      </c>
      <c r="BK3291" s="2">
        <f t="shared" si="688"/>
        <v>5.2780114524280559E-2</v>
      </c>
      <c r="BL3291" s="2"/>
      <c r="BM3291" s="2">
        <f t="shared" si="689"/>
        <v>-0.88183644763427294</v>
      </c>
    </row>
    <row r="3292" spans="1:65">
      <c r="A3292">
        <v>2</v>
      </c>
      <c r="B3292" t="s">
        <v>474</v>
      </c>
      <c r="C3292">
        <v>1577</v>
      </c>
      <c r="D3292">
        <v>1.0955566770400001E-2</v>
      </c>
      <c r="E3292" s="1">
        <v>3.2370992941399997E-5</v>
      </c>
      <c r="F3292" s="1"/>
      <c r="G3292" s="1"/>
      <c r="H3292" s="1"/>
      <c r="I3292" s="1"/>
      <c r="J3292">
        <v>6.7824604637800004E-4</v>
      </c>
      <c r="K3292" s="1">
        <v>7.5896369506600002E-6</v>
      </c>
      <c r="L3292">
        <v>2.7725646393200001</v>
      </c>
      <c r="M3292">
        <v>1.54935111102E-2</v>
      </c>
      <c r="N3292" s="1">
        <v>4.5779497245299999E-5</v>
      </c>
      <c r="O3292">
        <v>4.8323826277600004</v>
      </c>
      <c r="P3292">
        <v>5.7243712708000001E-2</v>
      </c>
      <c r="Q3292">
        <v>0.187672697556</v>
      </c>
      <c r="R3292">
        <v>2.2912591308599998E-3</v>
      </c>
      <c r="S3292">
        <v>0</v>
      </c>
      <c r="T3292">
        <v>9.4445805195099997</v>
      </c>
      <c r="U3292">
        <v>4</v>
      </c>
      <c r="V3292">
        <v>3</v>
      </c>
      <c r="Z3292">
        <v>2</v>
      </c>
      <c r="AA3292" t="s">
        <v>474</v>
      </c>
      <c r="AB3292">
        <v>1577</v>
      </c>
      <c r="AC3292">
        <v>1.1502411206999999E-2</v>
      </c>
      <c r="AD3292">
        <v>6.4105416450000005E-4</v>
      </c>
      <c r="AE3292">
        <v>0.24633509421700001</v>
      </c>
      <c r="AF3292">
        <v>0.15073535966400001</v>
      </c>
      <c r="AG3292">
        <v>0.96087214487999995</v>
      </c>
      <c r="AH3292">
        <v>2.2631636031200001E-2</v>
      </c>
      <c r="AI3292">
        <v>7.8888903854199997E-4</v>
      </c>
      <c r="AJ3292" s="1">
        <v>3.8625842875199998E-5</v>
      </c>
      <c r="AK3292">
        <v>3.0562562085799998</v>
      </c>
      <c r="AL3292">
        <v>1.62668659289E-2</v>
      </c>
      <c r="AM3292">
        <v>9.0658749365199996E-4</v>
      </c>
      <c r="AN3292">
        <v>4.9319727361899997</v>
      </c>
      <c r="AO3292">
        <v>6.5486892112100001E-2</v>
      </c>
      <c r="AP3292">
        <v>0.201101119651</v>
      </c>
      <c r="AQ3292">
        <v>1.15214958329E-2</v>
      </c>
      <c r="AR3292">
        <v>4</v>
      </c>
      <c r="AS3292">
        <v>2.99040319649</v>
      </c>
      <c r="AT3292">
        <v>2</v>
      </c>
      <c r="AU3292">
        <v>2</v>
      </c>
      <c r="AV3292">
        <f t="shared" si="677"/>
        <v>1577</v>
      </c>
      <c r="AW3292" s="2">
        <f t="shared" si="678"/>
        <v>4.9914755490101652E-2</v>
      </c>
      <c r="AX3292" s="2">
        <f t="shared" si="679"/>
        <v>18.803351897807907</v>
      </c>
      <c r="BC3292" s="2">
        <f t="shared" si="680"/>
        <v>0.16313105362701427</v>
      </c>
      <c r="BD3292" s="2">
        <f t="shared" si="681"/>
        <v>4.0892872908553377</v>
      </c>
      <c r="BE3292" s="2">
        <f t="shared" si="682"/>
        <v>0.1023209937964072</v>
      </c>
      <c r="BF3292" s="2">
        <f t="shared" si="683"/>
        <v>4.9914755486951567E-2</v>
      </c>
      <c r="BG3292" s="2">
        <f t="shared" si="684"/>
        <v>18.803351897777247</v>
      </c>
      <c r="BH3292" s="2">
        <f t="shared" si="685"/>
        <v>2.0608903744065318E-2</v>
      </c>
      <c r="BI3292" s="2">
        <f t="shared" si="686"/>
        <v>0.14400148093378276</v>
      </c>
      <c r="BJ3292" s="2">
        <f t="shared" si="687"/>
        <v>7.1552347623676432E-2</v>
      </c>
      <c r="BK3292" s="2">
        <f t="shared" si="688"/>
        <v>4.0284560474726963</v>
      </c>
      <c r="BL3292" s="2"/>
      <c r="BM3292" s="2">
        <f t="shared" si="689"/>
        <v>-0.68337363524905959</v>
      </c>
    </row>
    <row r="3293" spans="1:65">
      <c r="A3293">
        <v>2</v>
      </c>
      <c r="B3293" t="s">
        <v>474</v>
      </c>
      <c r="C3293">
        <v>3417</v>
      </c>
      <c r="D3293">
        <v>1.1349962036700001E-2</v>
      </c>
      <c r="E3293" s="1">
        <v>1.12829437734E-5</v>
      </c>
      <c r="F3293" s="1"/>
      <c r="G3293" s="1"/>
      <c r="H3293" s="1"/>
      <c r="I3293" s="1"/>
      <c r="J3293">
        <v>1.1115952194100001E-3</v>
      </c>
      <c r="K3293" s="1">
        <v>5.4753638597600001E-5</v>
      </c>
      <c r="L3293">
        <v>2.9757798432399998</v>
      </c>
      <c r="M3293">
        <v>1.6051270244799999E-2</v>
      </c>
      <c r="N3293" s="1">
        <v>1.59564921079E-5</v>
      </c>
      <c r="O3293">
        <v>4.6265019031200003</v>
      </c>
      <c r="P3293">
        <v>3.3179714801000001E-2</v>
      </c>
      <c r="Q3293">
        <v>0.18614530468000001</v>
      </c>
      <c r="R3293">
        <v>1.34773549098E-3</v>
      </c>
      <c r="S3293">
        <v>0</v>
      </c>
      <c r="T3293">
        <v>15.38422834</v>
      </c>
      <c r="U3293">
        <v>4</v>
      </c>
      <c r="V3293">
        <v>3</v>
      </c>
      <c r="Z3293">
        <v>2</v>
      </c>
      <c r="AA3293" t="s">
        <v>474</v>
      </c>
      <c r="AB3293">
        <v>3417</v>
      </c>
      <c r="AC3293">
        <v>1.19150952196E-2</v>
      </c>
      <c r="AD3293" s="1">
        <v>1.20004681897E-5</v>
      </c>
      <c r="AE3293">
        <v>0.25560030938599998</v>
      </c>
      <c r="AF3293">
        <v>2.1707664790099998E-3</v>
      </c>
      <c r="AG3293">
        <v>0.959453452742</v>
      </c>
      <c r="AH3293">
        <v>1.09095471512E-3</v>
      </c>
      <c r="AI3293">
        <v>1.26819518175E-3</v>
      </c>
      <c r="AJ3293" s="1">
        <v>3.1053086522199997E-5</v>
      </c>
      <c r="AK3293">
        <v>3.27949531352</v>
      </c>
      <c r="AL3293">
        <v>1.6850489256500002E-2</v>
      </c>
      <c r="AM3293" s="1">
        <v>1.69712248688E-5</v>
      </c>
      <c r="AN3293">
        <v>4.7405680424699996</v>
      </c>
      <c r="AO3293">
        <v>1.5716914883500001E-2</v>
      </c>
      <c r="AP3293">
        <v>0.20023169965599999</v>
      </c>
      <c r="AQ3293">
        <v>6.9380525213600004E-4</v>
      </c>
      <c r="AR3293">
        <v>0</v>
      </c>
      <c r="AS3293">
        <v>3.89058980722</v>
      </c>
      <c r="AT3293">
        <v>2</v>
      </c>
      <c r="AU3293">
        <v>2</v>
      </c>
      <c r="AV3293">
        <f t="shared" si="677"/>
        <v>3417</v>
      </c>
      <c r="AW3293" s="2">
        <f t="shared" si="678"/>
        <v>4.9791636401306585E-2</v>
      </c>
      <c r="AX3293" s="2">
        <f t="shared" si="679"/>
        <v>6.3593724360445136E-2</v>
      </c>
      <c r="BC3293" s="2">
        <f t="shared" si="680"/>
        <v>0.14087858566279032</v>
      </c>
      <c r="BD3293" s="2">
        <f t="shared" si="681"/>
        <v>-0.43285802884411162</v>
      </c>
      <c r="BE3293" s="2">
        <f t="shared" si="682"/>
        <v>0.10206247984707022</v>
      </c>
      <c r="BF3293" s="2">
        <f t="shared" si="683"/>
        <v>4.9791636394566276E-2</v>
      </c>
      <c r="BG3293" s="2">
        <f t="shared" si="684"/>
        <v>6.3593724362362158E-2</v>
      </c>
      <c r="BH3293" s="2">
        <f t="shared" si="685"/>
        <v>2.465494270586507E-2</v>
      </c>
      <c r="BI3293" s="2">
        <f t="shared" si="686"/>
        <v>-0.52630952442586065</v>
      </c>
      <c r="BJ3293" s="2">
        <f t="shared" si="687"/>
        <v>7.5674189043960671E-2</v>
      </c>
      <c r="BK3293" s="2">
        <f t="shared" si="688"/>
        <v>-0.48520666200494389</v>
      </c>
      <c r="BL3293" s="2"/>
      <c r="BM3293" s="2">
        <f t="shared" si="689"/>
        <v>-0.74710530023113275</v>
      </c>
    </row>
    <row r="3294" spans="1:65">
      <c r="A3294">
        <v>2</v>
      </c>
      <c r="B3294" t="s">
        <v>474</v>
      </c>
      <c r="C3294">
        <v>79</v>
      </c>
      <c r="D3294">
        <v>1.1096811112099999E-2</v>
      </c>
      <c r="E3294" s="1">
        <v>2.0551647424199999E-5</v>
      </c>
      <c r="F3294" s="1"/>
      <c r="G3294" s="1"/>
      <c r="H3294" s="1"/>
      <c r="I3294" s="1"/>
      <c r="J3294">
        <v>7.7121190705499996E-4</v>
      </c>
      <c r="K3294" s="1">
        <v>7.6860898904600002E-6</v>
      </c>
      <c r="L3294">
        <v>2.8445159093900001</v>
      </c>
      <c r="M3294">
        <v>1.56932607738E-2</v>
      </c>
      <c r="N3294" s="1">
        <v>2.9064418516400001E-5</v>
      </c>
      <c r="O3294">
        <v>4.7953399926699998</v>
      </c>
      <c r="P3294">
        <v>3.4450878173700003E-2</v>
      </c>
      <c r="Q3294">
        <v>0.18863511014199999</v>
      </c>
      <c r="R3294">
        <v>1.3995065062799999E-3</v>
      </c>
      <c r="S3294">
        <v>0</v>
      </c>
      <c r="T3294">
        <v>9.95954832424</v>
      </c>
      <c r="U3294">
        <v>4</v>
      </c>
      <c r="V3294">
        <v>3</v>
      </c>
      <c r="Z3294">
        <v>2</v>
      </c>
      <c r="AA3294" t="s">
        <v>474</v>
      </c>
      <c r="AB3294">
        <v>79</v>
      </c>
      <c r="AC3294">
        <v>1.1649307985300001E-2</v>
      </c>
      <c r="AD3294" s="1">
        <v>1.53239760012E-5</v>
      </c>
      <c r="AE3294">
        <v>0.25171514914600002</v>
      </c>
      <c r="AF3294">
        <v>2.9213501024299999E-3</v>
      </c>
      <c r="AG3294">
        <v>0.96350044204700003</v>
      </c>
      <c r="AH3294">
        <v>1.12884101725E-3</v>
      </c>
      <c r="AI3294">
        <v>8.7924417380100001E-4</v>
      </c>
      <c r="AJ3294" s="1">
        <v>9.1765271658799998E-6</v>
      </c>
      <c r="AK3294">
        <v>3.1348172979700002</v>
      </c>
      <c r="AL3294">
        <v>1.6474609344999998E-2</v>
      </c>
      <c r="AM3294" s="1">
        <v>2.16713746903E-5</v>
      </c>
      <c r="AN3294">
        <v>4.8347455216600004</v>
      </c>
      <c r="AO3294">
        <v>1.85310599666E-2</v>
      </c>
      <c r="AP3294">
        <v>0.199654305058</v>
      </c>
      <c r="AQ3294">
        <v>8.0906688878200003E-4</v>
      </c>
      <c r="AR3294">
        <v>0</v>
      </c>
      <c r="AS3294">
        <v>5.3019471341199997</v>
      </c>
      <c r="AT3294">
        <v>2</v>
      </c>
      <c r="AU3294">
        <v>2</v>
      </c>
      <c r="AV3294">
        <f t="shared" si="677"/>
        <v>79</v>
      </c>
      <c r="AW3294" s="2">
        <f t="shared" si="678"/>
        <v>4.9788796765005493E-2</v>
      </c>
      <c r="AX3294" s="2">
        <f t="shared" si="679"/>
        <v>-0.25436751200997665</v>
      </c>
      <c r="BC3294" s="2">
        <f t="shared" si="680"/>
        <v>0.14008117063251668</v>
      </c>
      <c r="BD3294" s="2">
        <f t="shared" si="681"/>
        <v>0.19391358891989216</v>
      </c>
      <c r="BE3294" s="2">
        <f t="shared" si="682"/>
        <v>0.10205651781439835</v>
      </c>
      <c r="BF3294" s="2">
        <f t="shared" si="683"/>
        <v>4.9788796762012942E-2</v>
      </c>
      <c r="BG3294" s="2">
        <f t="shared" si="684"/>
        <v>-0.25436751201226937</v>
      </c>
      <c r="BH3294" s="2">
        <f t="shared" si="685"/>
        <v>8.2174630058003423E-3</v>
      </c>
      <c r="BI3294" s="2">
        <f t="shared" si="686"/>
        <v>-0.46210195649680952</v>
      </c>
      <c r="BJ3294" s="2">
        <f t="shared" si="687"/>
        <v>5.8415397365342125E-2</v>
      </c>
      <c r="BK3294" s="2">
        <f t="shared" si="688"/>
        <v>-0.4218912987174569</v>
      </c>
      <c r="BL3294" s="2"/>
      <c r="BM3294" s="2">
        <f t="shared" si="689"/>
        <v>-0.4676518491088717</v>
      </c>
    </row>
    <row r="3295" spans="1:65">
      <c r="A3295">
        <v>2</v>
      </c>
      <c r="B3295" t="s">
        <v>474</v>
      </c>
      <c r="C3295">
        <v>572</v>
      </c>
      <c r="D3295">
        <v>1.06586469746E-2</v>
      </c>
      <c r="E3295" s="1">
        <v>2.1589490677500001E-5</v>
      </c>
      <c r="F3295" s="1"/>
      <c r="G3295" s="1"/>
      <c r="H3295" s="1"/>
      <c r="I3295" s="1"/>
      <c r="J3295">
        <v>9.2655090165199997E-4</v>
      </c>
      <c r="K3295" s="1">
        <v>1.15886722007E-5</v>
      </c>
      <c r="L3295">
        <v>2.6243160481099999</v>
      </c>
      <c r="M3295">
        <v>1.5073603107999999E-2</v>
      </c>
      <c r="N3295" s="1">
        <v>3.0532150520900003E-5</v>
      </c>
      <c r="O3295">
        <v>5.0513733454400001</v>
      </c>
      <c r="P3295">
        <v>4.2548391584399999E-2</v>
      </c>
      <c r="Q3295">
        <v>0.190860685117</v>
      </c>
      <c r="R3295">
        <v>1.6534746961599999E-3</v>
      </c>
      <c r="S3295">
        <v>0</v>
      </c>
      <c r="T3295">
        <v>7.7019527213199996</v>
      </c>
      <c r="U3295">
        <v>4</v>
      </c>
      <c r="V3295">
        <v>3</v>
      </c>
      <c r="Z3295">
        <v>2</v>
      </c>
      <c r="AA3295" t="s">
        <v>474</v>
      </c>
      <c r="AB3295">
        <v>572</v>
      </c>
      <c r="AC3295">
        <v>1.1188007812599999E-2</v>
      </c>
      <c r="AD3295" s="1">
        <v>4.4127272026999999E-5</v>
      </c>
      <c r="AE3295">
        <v>0.163534085164</v>
      </c>
      <c r="AF3295">
        <v>7.6113808836499996E-3</v>
      </c>
      <c r="AG3295">
        <v>0.984390025389</v>
      </c>
      <c r="AH3295">
        <v>1.32492049522E-3</v>
      </c>
      <c r="AI3295">
        <v>9.9412600088599995E-4</v>
      </c>
      <c r="AJ3295" s="1">
        <v>1.34984817119E-5</v>
      </c>
      <c r="AK3295">
        <v>2.8914620846300001</v>
      </c>
      <c r="AL3295">
        <v>1.58222323845E-2</v>
      </c>
      <c r="AM3295" s="1">
        <v>6.2405386571099997E-5</v>
      </c>
      <c r="AN3295">
        <v>5.1032788521899999</v>
      </c>
      <c r="AO3295">
        <v>3.9139331018699999E-2</v>
      </c>
      <c r="AP3295">
        <v>0.202398361591</v>
      </c>
      <c r="AQ3295">
        <v>1.74552381004E-3</v>
      </c>
      <c r="AR3295">
        <v>0</v>
      </c>
      <c r="AS3295">
        <v>3.4778573344499999</v>
      </c>
      <c r="AT3295">
        <v>2</v>
      </c>
      <c r="AU3295">
        <v>2</v>
      </c>
      <c r="AV3295">
        <f t="shared" si="677"/>
        <v>572</v>
      </c>
      <c r="AW3295" s="2">
        <f t="shared" si="678"/>
        <v>4.9664918939663516E-2</v>
      </c>
      <c r="AX3295" s="2">
        <f t="shared" si="679"/>
        <v>1.0439237166900042</v>
      </c>
      <c r="BC3295" s="2">
        <f t="shared" si="680"/>
        <v>7.2931880065646174E-2</v>
      </c>
      <c r="BD3295" s="2">
        <f t="shared" si="681"/>
        <v>0.16479968352928656</v>
      </c>
      <c r="BE3295" s="2">
        <f t="shared" si="682"/>
        <v>0.10179644205292862</v>
      </c>
      <c r="BF3295" s="2">
        <f t="shared" si="683"/>
        <v>4.966491894049415E-2</v>
      </c>
      <c r="BG3295" s="2">
        <f t="shared" si="684"/>
        <v>1.0439237166861859</v>
      </c>
      <c r="BH3295" s="2">
        <f t="shared" si="685"/>
        <v>1.0275523743826264E-2</v>
      </c>
      <c r="BI3295" s="2">
        <f t="shared" si="686"/>
        <v>-8.0121960872191977E-2</v>
      </c>
      <c r="BJ3295" s="2">
        <f t="shared" si="687"/>
        <v>6.0450775742145441E-2</v>
      </c>
      <c r="BK3295" s="2">
        <f t="shared" si="688"/>
        <v>5.5670107376770472E-2</v>
      </c>
      <c r="BL3295" s="2"/>
      <c r="BM3295" s="2">
        <f t="shared" si="689"/>
        <v>-0.54844473079887357</v>
      </c>
    </row>
    <row r="3296" spans="1:65">
      <c r="A3296">
        <v>2</v>
      </c>
      <c r="B3296" t="s">
        <v>474</v>
      </c>
      <c r="C3296">
        <v>1875</v>
      </c>
      <c r="D3296">
        <v>1.1021121501699999E-2</v>
      </c>
      <c r="E3296" s="1">
        <v>3.0785592392000001E-5</v>
      </c>
      <c r="F3296" s="1"/>
      <c r="G3296" s="1"/>
      <c r="H3296" s="1"/>
      <c r="I3296" s="1"/>
      <c r="J3296">
        <v>5.9182556877299998E-4</v>
      </c>
      <c r="K3296" s="1">
        <v>8.0242713751999993E-6</v>
      </c>
      <c r="L3296">
        <v>2.8058442525</v>
      </c>
      <c r="M3296">
        <v>1.5586219500299999E-2</v>
      </c>
      <c r="N3296" s="1">
        <v>4.35374022864E-5</v>
      </c>
      <c r="O3296">
        <v>4.81608952747</v>
      </c>
      <c r="P3296">
        <v>5.3280576580499998E-2</v>
      </c>
      <c r="Q3296">
        <v>0.188159120244</v>
      </c>
      <c r="R3296">
        <v>2.1469397662899998E-3</v>
      </c>
      <c r="S3296">
        <v>0</v>
      </c>
      <c r="T3296">
        <v>5.7318469934899996</v>
      </c>
      <c r="U3296">
        <v>4</v>
      </c>
      <c r="V3296">
        <v>3</v>
      </c>
      <c r="Z3296">
        <v>2</v>
      </c>
      <c r="AA3296" t="s">
        <v>474</v>
      </c>
      <c r="AB3296">
        <v>1875</v>
      </c>
      <c r="AC3296">
        <v>1.1566669597500001E-2</v>
      </c>
      <c r="AD3296" s="1">
        <v>2.67297195651E-5</v>
      </c>
      <c r="AE3296">
        <v>0.243821014866</v>
      </c>
      <c r="AF3296">
        <v>4.9478370698300004E-3</v>
      </c>
      <c r="AG3296">
        <v>0.96474902236600002</v>
      </c>
      <c r="AH3296">
        <v>1.91354919845E-3</v>
      </c>
      <c r="AI3296">
        <v>6.7450925068299997E-4</v>
      </c>
      <c r="AJ3296" s="1">
        <v>9.93756281574E-6</v>
      </c>
      <c r="AK3296">
        <v>3.0904992328300001</v>
      </c>
      <c r="AL3296">
        <v>1.6357741016200002E-2</v>
      </c>
      <c r="AM3296" s="1">
        <v>3.7801531927499998E-5</v>
      </c>
      <c r="AN3296">
        <v>4.8781996377999999</v>
      </c>
      <c r="AO3296">
        <v>3.2490544591200002E-2</v>
      </c>
      <c r="AP3296">
        <v>0.200019727717</v>
      </c>
      <c r="AQ3296">
        <v>1.4101137923000001E-3</v>
      </c>
      <c r="AR3296">
        <v>0</v>
      </c>
      <c r="AS3296">
        <v>1.46945368876</v>
      </c>
      <c r="AT3296">
        <v>2</v>
      </c>
      <c r="AU3296">
        <v>2</v>
      </c>
      <c r="AV3296">
        <f t="shared" si="677"/>
        <v>1875</v>
      </c>
      <c r="AW3296" s="2">
        <f t="shared" si="678"/>
        <v>4.9500234228962187E-2</v>
      </c>
      <c r="AX3296" s="2">
        <f t="shared" si="679"/>
        <v>-0.13174581067843821</v>
      </c>
      <c r="BC3296" s="2">
        <f t="shared" si="680"/>
        <v>0.1397095466514291</v>
      </c>
      <c r="BD3296" s="2">
        <f t="shared" si="681"/>
        <v>0.23843802771342754</v>
      </c>
      <c r="BE3296" s="2">
        <f t="shared" si="682"/>
        <v>0.10145074163556056</v>
      </c>
      <c r="BF3296" s="2">
        <f t="shared" si="683"/>
        <v>4.9500234221977447E-2</v>
      </c>
      <c r="BG3296" s="2">
        <f t="shared" si="684"/>
        <v>-0.13174581067487676</v>
      </c>
      <c r="BH3296" s="2">
        <f t="shared" si="685"/>
        <v>1.2896377855049499E-2</v>
      </c>
      <c r="BI3296" s="2">
        <f t="shared" si="686"/>
        <v>-0.39019908048271534</v>
      </c>
      <c r="BJ3296" s="2">
        <f t="shared" si="687"/>
        <v>6.303498580148259E-2</v>
      </c>
      <c r="BK3296" s="2">
        <f t="shared" si="688"/>
        <v>-0.34319825155750194</v>
      </c>
      <c r="BL3296" s="2"/>
      <c r="BM3296" s="2">
        <f t="shared" si="689"/>
        <v>-0.74363347618508557</v>
      </c>
    </row>
    <row r="3297" spans="1:65">
      <c r="A3297">
        <v>2</v>
      </c>
      <c r="B3297" t="s">
        <v>474</v>
      </c>
      <c r="C3297">
        <v>1891</v>
      </c>
      <c r="D3297">
        <v>1.07890963936E-2</v>
      </c>
      <c r="E3297" s="1">
        <v>2.74882368568E-5</v>
      </c>
      <c r="F3297" s="1"/>
      <c r="G3297" s="1"/>
      <c r="H3297" s="1"/>
      <c r="I3297" s="1"/>
      <c r="J3297">
        <v>6.8643125054300002E-4</v>
      </c>
      <c r="K3297" s="1">
        <v>8.8029059598499994E-6</v>
      </c>
      <c r="L3297">
        <v>2.6889462828699999</v>
      </c>
      <c r="M3297">
        <v>1.52580864456E-2</v>
      </c>
      <c r="N3297" s="1">
        <v>3.8874237368600003E-5</v>
      </c>
      <c r="O3297">
        <v>4.9378931992400004</v>
      </c>
      <c r="P3297">
        <v>5.1880666848499998E-2</v>
      </c>
      <c r="Q3297">
        <v>0.18885639601099999</v>
      </c>
      <c r="R3297">
        <v>2.0417522234699999E-3</v>
      </c>
      <c r="S3297">
        <v>0</v>
      </c>
      <c r="T3297">
        <v>3.9460969809400002</v>
      </c>
      <c r="U3297">
        <v>4</v>
      </c>
      <c r="V3297">
        <v>3</v>
      </c>
      <c r="Z3297">
        <v>2</v>
      </c>
      <c r="AA3297" t="s">
        <v>474</v>
      </c>
      <c r="AB3297">
        <v>1891</v>
      </c>
      <c r="AC3297">
        <v>1.13229718369E-2</v>
      </c>
      <c r="AD3297" s="1">
        <v>3.0340917671599999E-5</v>
      </c>
      <c r="AE3297">
        <v>0.206840555471</v>
      </c>
      <c r="AF3297">
        <v>5.7179775232700002E-3</v>
      </c>
      <c r="AG3297">
        <v>0.97626466220200003</v>
      </c>
      <c r="AH3297">
        <v>1.45958157591E-3</v>
      </c>
      <c r="AI3297">
        <v>7.6152820849099999E-4</v>
      </c>
      <c r="AJ3297" s="1">
        <v>1.0432450701599999E-5</v>
      </c>
      <c r="AK3297">
        <v>2.9616438671899998</v>
      </c>
      <c r="AL3297">
        <v>1.6013100338200002E-2</v>
      </c>
      <c r="AM3297" s="1">
        <v>4.29085372661E-5</v>
      </c>
      <c r="AN3297">
        <v>4.9805771889399999</v>
      </c>
      <c r="AO3297">
        <v>3.7029932734899997E-2</v>
      </c>
      <c r="AP3297">
        <v>0.19991484028299999</v>
      </c>
      <c r="AQ3297">
        <v>1.5799276148900001E-3</v>
      </c>
      <c r="AR3297">
        <v>0</v>
      </c>
      <c r="AS3297">
        <v>2.0671455336000002</v>
      </c>
      <c r="AT3297">
        <v>2</v>
      </c>
      <c r="AU3297">
        <v>2</v>
      </c>
      <c r="AV3297">
        <f t="shared" si="677"/>
        <v>1891</v>
      </c>
      <c r="AW3297" s="2">
        <f t="shared" si="678"/>
        <v>4.9482868983976351E-2</v>
      </c>
      <c r="AX3297" s="2">
        <f t="shared" si="679"/>
        <v>0.10377823902133275</v>
      </c>
      <c r="BC3297" s="2">
        <f t="shared" si="680"/>
        <v>0.10940200914307832</v>
      </c>
      <c r="BD3297" s="2">
        <f t="shared" si="681"/>
        <v>0.18511440985310348</v>
      </c>
      <c r="BE3297" s="2">
        <f t="shared" si="682"/>
        <v>0.10141429230372757</v>
      </c>
      <c r="BF3297" s="2">
        <f t="shared" si="683"/>
        <v>4.9482868988314457E-2</v>
      </c>
      <c r="BG3297" s="2">
        <f t="shared" si="684"/>
        <v>0.10377823902363249</v>
      </c>
      <c r="BH3297" s="2">
        <f t="shared" si="685"/>
        <v>8.6441702924172411E-3</v>
      </c>
      <c r="BI3297" s="2">
        <f t="shared" si="686"/>
        <v>-0.28624794197357883</v>
      </c>
      <c r="BJ3297" s="2">
        <f t="shared" si="687"/>
        <v>5.8554777627737344E-2</v>
      </c>
      <c r="BK3297" s="2">
        <f t="shared" si="688"/>
        <v>-0.22619032969393288</v>
      </c>
      <c r="BL3297" s="2"/>
      <c r="BM3297" s="2">
        <f t="shared" si="689"/>
        <v>-0.47615440178371254</v>
      </c>
    </row>
    <row r="3298" spans="1:65">
      <c r="A3298">
        <v>2</v>
      </c>
      <c r="B3298" t="s">
        <v>474</v>
      </c>
      <c r="C3298">
        <v>709</v>
      </c>
      <c r="D3298">
        <v>1.1383484183E-2</v>
      </c>
      <c r="E3298" s="1">
        <v>8.3736434038199996E-6</v>
      </c>
      <c r="F3298" s="1"/>
      <c r="G3298" s="1"/>
      <c r="H3298" s="1"/>
      <c r="I3298" s="1"/>
      <c r="J3298">
        <v>6.6697521273999998E-4</v>
      </c>
      <c r="K3298" s="1">
        <v>4.0019875411899997E-5</v>
      </c>
      <c r="L3298">
        <v>2.9933837505600001</v>
      </c>
      <c r="M3298">
        <v>1.6098677718700001E-2</v>
      </c>
      <c r="N3298" s="1">
        <v>1.1842120068200001E-5</v>
      </c>
      <c r="O3298">
        <v>4.6889156338499998</v>
      </c>
      <c r="P3298">
        <v>2.49791974667E-2</v>
      </c>
      <c r="Q3298">
        <v>0.18921369167400001</v>
      </c>
      <c r="R3298">
        <v>1.0175595656699999E-3</v>
      </c>
      <c r="S3298">
        <v>0</v>
      </c>
      <c r="T3298">
        <v>11.5589020826</v>
      </c>
      <c r="U3298">
        <v>4</v>
      </c>
      <c r="V3298">
        <v>3</v>
      </c>
      <c r="Z3298">
        <v>2</v>
      </c>
      <c r="AA3298" t="s">
        <v>474</v>
      </c>
      <c r="AB3298">
        <v>709</v>
      </c>
      <c r="AC3298">
        <v>1.19464237145E-2</v>
      </c>
      <c r="AD3298" s="1">
        <v>5.1146540813399998E-5</v>
      </c>
      <c r="AE3298">
        <v>0.27886555239499999</v>
      </c>
      <c r="AF3298">
        <v>1.07156942813E-2</v>
      </c>
      <c r="AG3298">
        <v>0.95757334921799997</v>
      </c>
      <c r="AH3298">
        <v>4.8971563294000001E-3</v>
      </c>
      <c r="AI3298">
        <v>8.4142100948400003E-4</v>
      </c>
      <c r="AJ3298" s="1">
        <v>9.0869027522799998E-5</v>
      </c>
      <c r="AK3298">
        <v>3.2967636140100001</v>
      </c>
      <c r="AL3298">
        <v>1.6894794439000001E-2</v>
      </c>
      <c r="AM3298" s="1">
        <v>7.2332131686699995E-5</v>
      </c>
      <c r="AN3298">
        <v>4.7193277843899999</v>
      </c>
      <c r="AO3298">
        <v>2.6299737363300001E-2</v>
      </c>
      <c r="AP3298">
        <v>0.19985866809399999</v>
      </c>
      <c r="AQ3298">
        <v>1.4045037684599999E-3</v>
      </c>
      <c r="AR3298">
        <v>0</v>
      </c>
      <c r="AS3298">
        <v>3.3477705151900001</v>
      </c>
      <c r="AT3298">
        <v>2</v>
      </c>
      <c r="AU3298">
        <v>2</v>
      </c>
      <c r="AV3298">
        <f t="shared" si="677"/>
        <v>709</v>
      </c>
      <c r="AW3298" s="2">
        <f t="shared" si="678"/>
        <v>4.945230497536858E-2</v>
      </c>
      <c r="AX3298" s="2">
        <f t="shared" si="679"/>
        <v>5.1080390395018842</v>
      </c>
      <c r="BC3298" s="2">
        <f t="shared" si="680"/>
        <v>0.26154764586731716</v>
      </c>
      <c r="BD3298" s="2">
        <f t="shared" si="681"/>
        <v>1.2705974615748028</v>
      </c>
      <c r="BE3298" s="2">
        <f t="shared" si="682"/>
        <v>0.10135014041993243</v>
      </c>
      <c r="BF3298" s="2">
        <f t="shared" si="683"/>
        <v>4.9452304978764905E-2</v>
      </c>
      <c r="BG3298" s="2">
        <f t="shared" si="684"/>
        <v>5.1080390394736526</v>
      </c>
      <c r="BH3298" s="2">
        <f t="shared" si="685"/>
        <v>6.4859666743522009E-3</v>
      </c>
      <c r="BI3298" s="2">
        <f t="shared" si="686"/>
        <v>5.2865585388018395E-2</v>
      </c>
      <c r="BJ3298" s="2">
        <f t="shared" si="687"/>
        <v>5.6259017652593654E-2</v>
      </c>
      <c r="BK3298" s="2">
        <f t="shared" si="688"/>
        <v>0.38026688151196464</v>
      </c>
      <c r="BL3298" s="2"/>
      <c r="BM3298" s="2">
        <f t="shared" si="689"/>
        <v>-0.71037296697672436</v>
      </c>
    </row>
    <row r="3299" spans="1:65">
      <c r="A3299">
        <v>2</v>
      </c>
      <c r="B3299" t="s">
        <v>474</v>
      </c>
      <c r="C3299">
        <v>298</v>
      </c>
      <c r="D3299">
        <v>1.15952295183E-2</v>
      </c>
      <c r="E3299" s="1">
        <v>6.2784224828900005E-5</v>
      </c>
      <c r="F3299" s="1"/>
      <c r="G3299" s="1"/>
      <c r="H3299" s="1"/>
      <c r="I3299" s="1"/>
      <c r="J3299">
        <v>9.1770608469000003E-4</v>
      </c>
      <c r="K3299">
        <v>1.3400732577799999E-4</v>
      </c>
      <c r="L3299">
        <v>3.1057799291300001</v>
      </c>
      <c r="M3299">
        <v>1.6398130843599999E-2</v>
      </c>
      <c r="N3299" s="1">
        <v>8.8790302256200004E-5</v>
      </c>
      <c r="O3299">
        <v>4.5704670525499997</v>
      </c>
      <c r="P3299">
        <v>4.4498658833700001E-2</v>
      </c>
      <c r="Q3299">
        <v>0.18786456193199999</v>
      </c>
      <c r="R3299">
        <v>2.0929053088899999E-3</v>
      </c>
      <c r="S3299">
        <v>0</v>
      </c>
      <c r="T3299">
        <v>4.0310236313600001</v>
      </c>
      <c r="U3299">
        <v>4</v>
      </c>
      <c r="V3299">
        <v>3</v>
      </c>
      <c r="Z3299">
        <v>2</v>
      </c>
      <c r="AA3299" t="s">
        <v>474</v>
      </c>
      <c r="AB3299">
        <v>298</v>
      </c>
      <c r="AC3299">
        <v>1.21677779635E-2</v>
      </c>
      <c r="AD3299" s="1">
        <v>7.5001206514100006E-5</v>
      </c>
      <c r="AE3299">
        <v>0.276653001068</v>
      </c>
      <c r="AF3299">
        <v>1.5290763374900001E-2</v>
      </c>
      <c r="AG3299">
        <v>0.95859353112199996</v>
      </c>
      <c r="AH3299">
        <v>6.6005681854199999E-3</v>
      </c>
      <c r="AI3299">
        <v>1.04823827744E-3</v>
      </c>
      <c r="AJ3299">
        <v>1.1007071815000001E-4</v>
      </c>
      <c r="AK3299">
        <v>3.4200663551199999</v>
      </c>
      <c r="AL3299">
        <v>1.72078366199E-2</v>
      </c>
      <c r="AM3299">
        <v>1.0606772344700001E-4</v>
      </c>
      <c r="AN3299">
        <v>4.6137729573100001</v>
      </c>
      <c r="AO3299">
        <v>4.2054983546300002E-2</v>
      </c>
      <c r="AP3299">
        <v>0.19900886707400001</v>
      </c>
      <c r="AQ3299">
        <v>2.18981097551E-3</v>
      </c>
      <c r="AR3299">
        <v>0</v>
      </c>
      <c r="AS3299">
        <v>0.668681136477</v>
      </c>
      <c r="AT3299">
        <v>2</v>
      </c>
      <c r="AU3299">
        <v>2</v>
      </c>
      <c r="AV3299">
        <f t="shared" si="677"/>
        <v>298</v>
      </c>
      <c r="AW3299" s="2">
        <f t="shared" si="678"/>
        <v>4.9377931182507689E-2</v>
      </c>
      <c r="AX3299" s="2">
        <f t="shared" si="679"/>
        <v>0.19458680454355856</v>
      </c>
      <c r="BC3299" s="2">
        <f t="shared" si="680"/>
        <v>0.14223747115515042</v>
      </c>
      <c r="BD3299" s="2">
        <f t="shared" si="681"/>
        <v>-0.17862163496683744</v>
      </c>
      <c r="BE3299" s="2">
        <f t="shared" si="682"/>
        <v>0.10119404245040588</v>
      </c>
      <c r="BF3299" s="2">
        <f t="shared" si="683"/>
        <v>4.937793118146875E-2</v>
      </c>
      <c r="BG3299" s="2">
        <f t="shared" si="684"/>
        <v>0.19458680454704233</v>
      </c>
      <c r="BH3299" s="2">
        <f t="shared" si="685"/>
        <v>9.475159597931845E-3</v>
      </c>
      <c r="BI3299" s="2">
        <f t="shared" si="686"/>
        <v>-5.4915706483030888E-2</v>
      </c>
      <c r="BJ3299" s="2">
        <f t="shared" si="687"/>
        <v>5.9320954561051499E-2</v>
      </c>
      <c r="BK3299" s="2">
        <f t="shared" si="688"/>
        <v>4.6301983280550463E-2</v>
      </c>
      <c r="BL3299" s="2"/>
      <c r="BM3299" s="2">
        <f t="shared" si="689"/>
        <v>-0.83411629461189785</v>
      </c>
    </row>
    <row r="3300" spans="1:65">
      <c r="A3300">
        <v>2</v>
      </c>
      <c r="B3300" t="s">
        <v>474</v>
      </c>
      <c r="C3300">
        <v>1019</v>
      </c>
      <c r="D3300">
        <v>1.1153494787700001E-2</v>
      </c>
      <c r="E3300" s="1">
        <v>3.1816780075400002E-5</v>
      </c>
      <c r="F3300" s="1"/>
      <c r="G3300" s="1"/>
      <c r="H3300" s="1"/>
      <c r="I3300" s="1"/>
      <c r="J3300">
        <v>6.1148295195300004E-4</v>
      </c>
      <c r="K3300" s="1">
        <v>8.6945135224800001E-6</v>
      </c>
      <c r="L3300">
        <v>2.8736503021200002</v>
      </c>
      <c r="M3300">
        <v>1.57734235966E-2</v>
      </c>
      <c r="N3300" s="1">
        <v>4.4995721893700001E-5</v>
      </c>
      <c r="O3300">
        <v>4.6903633078200002</v>
      </c>
      <c r="P3300">
        <v>5.1579103624799998E-2</v>
      </c>
      <c r="Q3300">
        <v>0.18544809841099999</v>
      </c>
      <c r="R3300">
        <v>2.10683769782E-3</v>
      </c>
      <c r="S3300">
        <v>0</v>
      </c>
      <c r="T3300">
        <v>5.8724684291699996</v>
      </c>
      <c r="U3300">
        <v>4</v>
      </c>
      <c r="V3300">
        <v>3</v>
      </c>
      <c r="Z3300">
        <v>2</v>
      </c>
      <c r="AA3300" t="s">
        <v>474</v>
      </c>
      <c r="AB3300">
        <v>1019</v>
      </c>
      <c r="AC3300">
        <v>1.1703865518500001E-2</v>
      </c>
      <c r="AD3300" s="1">
        <v>3.1277295131399997E-5</v>
      </c>
      <c r="AE3300">
        <v>0.21361188822300001</v>
      </c>
      <c r="AF3300">
        <v>5.5101884789500004E-3</v>
      </c>
      <c r="AG3300">
        <v>0.97361750507800005</v>
      </c>
      <c r="AH3300">
        <v>1.4933715614799999E-3</v>
      </c>
      <c r="AI3300">
        <v>6.6756992407000001E-4</v>
      </c>
      <c r="AJ3300" s="1">
        <v>9.6595151671299993E-6</v>
      </c>
      <c r="AK3300">
        <v>3.1642488125599999</v>
      </c>
      <c r="AL3300">
        <v>1.6551765348499999E-2</v>
      </c>
      <c r="AM3300" s="1">
        <v>4.4232774969199998E-5</v>
      </c>
      <c r="AN3300">
        <v>4.7781449732699999</v>
      </c>
      <c r="AO3300">
        <v>3.5372151888800003E-2</v>
      </c>
      <c r="AP3300">
        <v>0.19824104459200001</v>
      </c>
      <c r="AQ3300">
        <v>1.5602548440500001E-3</v>
      </c>
      <c r="AR3300">
        <v>0</v>
      </c>
      <c r="AS3300">
        <v>2.1046664692600001</v>
      </c>
      <c r="AT3300">
        <v>2</v>
      </c>
      <c r="AU3300">
        <v>2</v>
      </c>
      <c r="AV3300">
        <f t="shared" si="677"/>
        <v>1019</v>
      </c>
      <c r="AW3300" s="2">
        <f t="shared" si="678"/>
        <v>4.9345137221648697E-2</v>
      </c>
      <c r="AX3300" s="2">
        <f t="shared" si="679"/>
        <v>-1.6955988089351708E-2</v>
      </c>
      <c r="BC3300" s="2">
        <f t="shared" si="680"/>
        <v>9.1722871321048602E-2</v>
      </c>
      <c r="BD3300" s="2">
        <f t="shared" si="681"/>
        <v>0.1109897226745292</v>
      </c>
      <c r="BE3300" s="2">
        <f t="shared" si="682"/>
        <v>0.10112521701948711</v>
      </c>
      <c r="BF3300" s="2">
        <f t="shared" si="683"/>
        <v>4.934513722612334E-2</v>
      </c>
      <c r="BG3300" s="2">
        <f t="shared" si="684"/>
        <v>-1.695598808932159E-2</v>
      </c>
      <c r="BH3300" s="2">
        <f t="shared" si="685"/>
        <v>1.8715323246633331E-2</v>
      </c>
      <c r="BI3300" s="2">
        <f t="shared" si="686"/>
        <v>-0.31421545930486955</v>
      </c>
      <c r="BJ3300" s="2">
        <f t="shared" si="687"/>
        <v>6.8983970666809474E-2</v>
      </c>
      <c r="BK3300" s="2">
        <f t="shared" si="688"/>
        <v>-0.25943282405453605</v>
      </c>
      <c r="BL3300" s="2"/>
      <c r="BM3300" s="2">
        <f t="shared" si="689"/>
        <v>-0.64160446417973016</v>
      </c>
    </row>
    <row r="3301" spans="1:65">
      <c r="A3301">
        <v>2</v>
      </c>
      <c r="B3301" t="s">
        <v>474</v>
      </c>
      <c r="C3301">
        <v>1316</v>
      </c>
      <c r="D3301">
        <v>1.11996933152E-2</v>
      </c>
      <c r="E3301" s="1">
        <v>6.4522157341199995E-5</v>
      </c>
      <c r="F3301" s="1"/>
      <c r="G3301" s="1"/>
      <c r="H3301" s="1"/>
      <c r="I3301" s="1"/>
      <c r="J3301">
        <v>1.10916131643E-3</v>
      </c>
      <c r="K3301">
        <v>1.4858654944000001E-4</v>
      </c>
      <c r="L3301">
        <v>2.8975053112000002</v>
      </c>
      <c r="M3301">
        <v>1.5838758180800001E-2</v>
      </c>
      <c r="N3301" s="1">
        <v>9.1248109985500001E-5</v>
      </c>
      <c r="O3301">
        <v>4.7444313326399996</v>
      </c>
      <c r="P3301">
        <v>5.1103210175600003E-2</v>
      </c>
      <c r="Q3301">
        <v>0.18836283912400001</v>
      </c>
      <c r="R3301">
        <v>2.3008702099399998E-3</v>
      </c>
      <c r="S3301">
        <v>0</v>
      </c>
      <c r="T3301">
        <v>9.7366501636800002</v>
      </c>
      <c r="U3301">
        <v>4</v>
      </c>
      <c r="V3301">
        <v>3</v>
      </c>
      <c r="Z3301">
        <v>2</v>
      </c>
      <c r="AA3301" t="s">
        <v>474</v>
      </c>
      <c r="AB3301">
        <v>1316</v>
      </c>
      <c r="AC3301">
        <v>1.17503146283E-2</v>
      </c>
      <c r="AD3301" s="1">
        <v>5.96957315714E-5</v>
      </c>
      <c r="AE3301">
        <v>0.230599829551</v>
      </c>
      <c r="AF3301">
        <v>1.0407874792099999E-2</v>
      </c>
      <c r="AG3301">
        <v>0.9667627647</v>
      </c>
      <c r="AH3301">
        <v>3.9238832779699999E-3</v>
      </c>
      <c r="AI3301">
        <v>1.1341736187500001E-3</v>
      </c>
      <c r="AJ3301">
        <v>1.10255208807E-4</v>
      </c>
      <c r="AK3301">
        <v>3.1894145482399998</v>
      </c>
      <c r="AL3301">
        <v>1.6617454309399999E-2</v>
      </c>
      <c r="AM3301" s="1">
        <v>8.4422513204099998E-5</v>
      </c>
      <c r="AN3301">
        <v>4.84292836867</v>
      </c>
      <c r="AO3301">
        <v>4.7840777815900001E-2</v>
      </c>
      <c r="AP3301">
        <v>0.20172627681700001</v>
      </c>
      <c r="AQ3301">
        <v>2.24083636285E-3</v>
      </c>
      <c r="AR3301">
        <v>0</v>
      </c>
      <c r="AS3301">
        <v>1.76700914196</v>
      </c>
      <c r="AT3301">
        <v>2</v>
      </c>
      <c r="AU3301">
        <v>2</v>
      </c>
      <c r="AV3301">
        <f t="shared" si="677"/>
        <v>1316</v>
      </c>
      <c r="AW3301" s="2">
        <f t="shared" si="678"/>
        <v>4.9163963476813059E-2</v>
      </c>
      <c r="AX3301" s="2">
        <f t="shared" si="679"/>
        <v>-7.4802609966640538E-2</v>
      </c>
      <c r="BC3301" s="2">
        <f t="shared" si="680"/>
        <v>2.2550644301683562E-2</v>
      </c>
      <c r="BD3301" s="2">
        <f t="shared" si="681"/>
        <v>-0.25797315286925343</v>
      </c>
      <c r="BE3301" s="2">
        <f t="shared" si="682"/>
        <v>0.10074502224781275</v>
      </c>
      <c r="BF3301" s="2">
        <f t="shared" si="683"/>
        <v>4.9163963469304406E-2</v>
      </c>
      <c r="BG3301" s="2">
        <f t="shared" si="684"/>
        <v>-7.480260996621893E-2</v>
      </c>
      <c r="BH3301" s="2">
        <f t="shared" si="685"/>
        <v>2.0760556771551482E-2</v>
      </c>
      <c r="BI3301" s="2">
        <f t="shared" si="686"/>
        <v>-6.3840066964280434E-2</v>
      </c>
      <c r="BJ3301" s="2">
        <f t="shared" si="687"/>
        <v>7.0945191499278651E-2</v>
      </c>
      <c r="BK3301" s="2">
        <f t="shared" si="688"/>
        <v>-2.6091800758968213E-2</v>
      </c>
      <c r="BL3301" s="2"/>
      <c r="BM3301" s="2">
        <f t="shared" si="689"/>
        <v>-0.81851980791593393</v>
      </c>
    </row>
    <row r="3302" spans="1:65">
      <c r="A3302">
        <v>2</v>
      </c>
      <c r="B3302" t="s">
        <v>474</v>
      </c>
      <c r="C3302">
        <v>2139</v>
      </c>
      <c r="D3302">
        <v>1.0962131242399999E-2</v>
      </c>
      <c r="E3302" s="1">
        <v>1.5902531237999999E-5</v>
      </c>
      <c r="F3302" s="1"/>
      <c r="G3302" s="1"/>
      <c r="H3302" s="1"/>
      <c r="I3302" s="1"/>
      <c r="J3302">
        <v>2.1192809504199999E-4</v>
      </c>
      <c r="K3302" s="1">
        <v>6.9598212998300001E-6</v>
      </c>
      <c r="L3302">
        <v>2.77588822377</v>
      </c>
      <c r="M3302">
        <v>1.55027946755E-2</v>
      </c>
      <c r="N3302" s="1">
        <v>2.2489575352800001E-5</v>
      </c>
      <c r="O3302">
        <v>4.9042873293999998</v>
      </c>
      <c r="P3302">
        <v>2.8255936628500001E-2</v>
      </c>
      <c r="Q3302">
        <v>0.190579347521</v>
      </c>
      <c r="R3302">
        <v>1.13228965034E-3</v>
      </c>
      <c r="S3302">
        <v>0</v>
      </c>
      <c r="T3302">
        <v>6.9502844981900003</v>
      </c>
      <c r="U3302">
        <v>4</v>
      </c>
      <c r="V3302">
        <v>3</v>
      </c>
      <c r="Z3302">
        <v>2</v>
      </c>
      <c r="AA3302" t="s">
        <v>474</v>
      </c>
      <c r="AB3302">
        <v>2139</v>
      </c>
      <c r="AC3302">
        <v>1.14982265982E-2</v>
      </c>
      <c r="AD3302" s="1">
        <v>3.17325985934E-5</v>
      </c>
      <c r="AE3302">
        <v>0.17254626601699999</v>
      </c>
      <c r="AF3302">
        <v>5.8476741595700002E-3</v>
      </c>
      <c r="AG3302">
        <v>0.98425012944300005</v>
      </c>
      <c r="AH3302">
        <v>9.7332627557500005E-4</v>
      </c>
      <c r="AI3302">
        <v>2.2643339257E-4</v>
      </c>
      <c r="AJ3302" s="1">
        <v>7.4446845179200003E-6</v>
      </c>
      <c r="AK3302">
        <v>3.0540328642799999</v>
      </c>
      <c r="AL3302">
        <v>1.6260947998399999E-2</v>
      </c>
      <c r="AM3302" s="1">
        <v>4.48766713002E-5</v>
      </c>
      <c r="AN3302">
        <v>4.9295369549599997</v>
      </c>
      <c r="AO3302">
        <v>2.53538321594E-2</v>
      </c>
      <c r="AP3302">
        <v>0.20092867569799999</v>
      </c>
      <c r="AQ3302">
        <v>1.17280053919E-3</v>
      </c>
      <c r="AR3302">
        <v>0</v>
      </c>
      <c r="AS3302">
        <v>3.2246288937099998</v>
      </c>
      <c r="AT3302">
        <v>2</v>
      </c>
      <c r="AU3302">
        <v>2</v>
      </c>
      <c r="AV3302">
        <f t="shared" si="677"/>
        <v>2139</v>
      </c>
      <c r="AW3302" s="2">
        <f t="shared" si="678"/>
        <v>4.8904300080486046E-2</v>
      </c>
      <c r="AX3302" s="2">
        <f t="shared" si="679"/>
        <v>0.99544324852971577</v>
      </c>
      <c r="BC3302" s="2">
        <f t="shared" si="680"/>
        <v>6.8444429348196348E-2</v>
      </c>
      <c r="BD3302" s="2">
        <f t="shared" si="681"/>
        <v>6.9666044170105842E-2</v>
      </c>
      <c r="BE3302" s="2">
        <f t="shared" si="682"/>
        <v>0.10020023073272201</v>
      </c>
      <c r="BF3302" s="2">
        <f t="shared" si="683"/>
        <v>4.8904300080691562E-2</v>
      </c>
      <c r="BG3302" s="2">
        <f t="shared" si="684"/>
        <v>0.99544324853660515</v>
      </c>
      <c r="BH3302" s="2">
        <f t="shared" si="685"/>
        <v>5.148480067355468E-3</v>
      </c>
      <c r="BI3302" s="2">
        <f t="shared" si="686"/>
        <v>-0.10270777809477494</v>
      </c>
      <c r="BJ3302" s="2">
        <f t="shared" si="687"/>
        <v>5.4304562963516247E-2</v>
      </c>
      <c r="BK3302" s="2">
        <f t="shared" si="688"/>
        <v>3.5777849632234592E-2</v>
      </c>
      <c r="BL3302" s="2"/>
      <c r="BM3302" s="2">
        <f t="shared" si="689"/>
        <v>-0.53604361166082326</v>
      </c>
    </row>
    <row r="3303" spans="1:65">
      <c r="A3303">
        <v>2</v>
      </c>
      <c r="B3303" t="s">
        <v>474</v>
      </c>
      <c r="C3303">
        <v>2098</v>
      </c>
      <c r="D3303">
        <v>1.10177128178E-2</v>
      </c>
      <c r="E3303" s="1">
        <v>1.81365858682E-5</v>
      </c>
      <c r="F3303" s="1"/>
      <c r="G3303" s="1"/>
      <c r="H3303" s="1"/>
      <c r="I3303" s="1"/>
      <c r="J3303">
        <v>6.4305269255900003E-4</v>
      </c>
      <c r="K3303" s="1">
        <v>7.8962065920099993E-6</v>
      </c>
      <c r="L3303">
        <v>2.8041089014699998</v>
      </c>
      <c r="M3303">
        <v>1.55813988932E-2</v>
      </c>
      <c r="N3303" s="1">
        <v>2.5649005709899999E-5</v>
      </c>
      <c r="O3303">
        <v>4.7602909983400004</v>
      </c>
      <c r="P3303">
        <v>3.05618354112E-2</v>
      </c>
      <c r="Q3303">
        <v>0.18592161457100001</v>
      </c>
      <c r="R3303">
        <v>1.23225800988E-3</v>
      </c>
      <c r="S3303">
        <v>0</v>
      </c>
      <c r="T3303">
        <v>11.154082770900001</v>
      </c>
      <c r="U3303">
        <v>4</v>
      </c>
      <c r="V3303">
        <v>3</v>
      </c>
      <c r="Z3303">
        <v>2</v>
      </c>
      <c r="AA3303" t="s">
        <v>474</v>
      </c>
      <c r="AB3303">
        <v>2098</v>
      </c>
      <c r="AC3303">
        <v>1.15532915599E-2</v>
      </c>
      <c r="AD3303" s="1">
        <v>2.7525029886500001E-5</v>
      </c>
      <c r="AE3303">
        <v>0.244296419761</v>
      </c>
      <c r="AF3303">
        <v>5.21370000767E-3</v>
      </c>
      <c r="AG3303">
        <v>0.96500598665500004</v>
      </c>
      <c r="AH3303">
        <v>2.03502689012E-3</v>
      </c>
      <c r="AI3303">
        <v>7.3277955748699995E-4</v>
      </c>
      <c r="AJ3303" s="1">
        <v>1.0660359512100001E-5</v>
      </c>
      <c r="AK3303">
        <v>3.0833544095300001</v>
      </c>
      <c r="AL3303">
        <v>1.6338821614E-2</v>
      </c>
      <c r="AM3303" s="1">
        <v>3.89262705702E-5</v>
      </c>
      <c r="AN3303">
        <v>4.8515885826799998</v>
      </c>
      <c r="AO3303">
        <v>2.6864780170000001E-2</v>
      </c>
      <c r="AP3303">
        <v>0.198698519288</v>
      </c>
      <c r="AQ3303">
        <v>1.1977729645200001E-3</v>
      </c>
      <c r="AR3303">
        <v>0</v>
      </c>
      <c r="AS3303">
        <v>5.8037338778700001</v>
      </c>
      <c r="AT3303">
        <v>2</v>
      </c>
      <c r="AU3303">
        <v>2</v>
      </c>
      <c r="AV3303">
        <f t="shared" si="677"/>
        <v>2098</v>
      </c>
      <c r="AW3303" s="2">
        <f t="shared" si="678"/>
        <v>4.8610700873844628E-2</v>
      </c>
      <c r="AX3303" s="2">
        <f t="shared" si="679"/>
        <v>0.51765222443333958</v>
      </c>
      <c r="BC3303" s="2">
        <f t="shared" si="680"/>
        <v>0.13953267899545804</v>
      </c>
      <c r="BD3303" s="2">
        <f t="shared" si="681"/>
        <v>0.35006086630091315</v>
      </c>
      <c r="BE3303" s="2">
        <f t="shared" si="682"/>
        <v>9.9584401987244928E-2</v>
      </c>
      <c r="BF3303" s="2">
        <f t="shared" si="683"/>
        <v>4.8610700874268289E-2</v>
      </c>
      <c r="BG3303" s="2">
        <f t="shared" si="684"/>
        <v>0.5176522244359455</v>
      </c>
      <c r="BH3303" s="2">
        <f t="shared" si="685"/>
        <v>1.917899228678175E-2</v>
      </c>
      <c r="BI3303" s="2">
        <f t="shared" si="686"/>
        <v>-0.12096967317104058</v>
      </c>
      <c r="BJ3303" s="2">
        <f t="shared" si="687"/>
        <v>6.8721997420696512E-2</v>
      </c>
      <c r="BK3303" s="2">
        <f t="shared" si="688"/>
        <v>-2.7985247475370983E-2</v>
      </c>
      <c r="BL3303" s="2"/>
      <c r="BM3303" s="2">
        <f t="shared" si="689"/>
        <v>-0.47967627665347617</v>
      </c>
    </row>
    <row r="3304" spans="1:65">
      <c r="A3304">
        <v>2</v>
      </c>
      <c r="B3304" t="s">
        <v>474</v>
      </c>
      <c r="C3304">
        <v>3043</v>
      </c>
      <c r="D3304">
        <v>1.10610192577E-2</v>
      </c>
      <c r="E3304" s="1">
        <v>2.1363123372700001E-5</v>
      </c>
      <c r="F3304" s="1"/>
      <c r="G3304" s="1"/>
      <c r="H3304" s="1"/>
      <c r="I3304" s="1"/>
      <c r="J3304">
        <v>1.3057767115399999E-4</v>
      </c>
      <c r="K3304" s="1">
        <v>5.5004745690599997E-5</v>
      </c>
      <c r="L3304">
        <v>2.8261959961600001</v>
      </c>
      <c r="M3304">
        <v>1.5642643447999999E-2</v>
      </c>
      <c r="N3304" s="1">
        <v>3.0212018808399999E-5</v>
      </c>
      <c r="O3304">
        <v>4.6715712619799996</v>
      </c>
      <c r="P3304">
        <v>2.3512078138199999E-2</v>
      </c>
      <c r="Q3304">
        <v>0.18317367494699999</v>
      </c>
      <c r="R3304">
        <v>9.8746546412900008E-4</v>
      </c>
      <c r="S3304">
        <v>0</v>
      </c>
      <c r="T3304">
        <v>20.2906014703</v>
      </c>
      <c r="U3304">
        <v>4</v>
      </c>
      <c r="V3304">
        <v>3</v>
      </c>
      <c r="Z3304">
        <v>2</v>
      </c>
      <c r="AA3304" t="s">
        <v>474</v>
      </c>
      <c r="AB3304">
        <v>3043</v>
      </c>
      <c r="AC3304">
        <v>1.1598471302E-2</v>
      </c>
      <c r="AD3304" s="1">
        <v>3.6997169855800003E-5</v>
      </c>
      <c r="AE3304">
        <v>0.28307643322999998</v>
      </c>
      <c r="AF3304">
        <v>7.1157974534200004E-3</v>
      </c>
      <c r="AG3304">
        <v>0.94427867576199997</v>
      </c>
      <c r="AH3304">
        <v>5.3547133105000004E-3</v>
      </c>
      <c r="AI3304">
        <v>4.1209905996299998E-4</v>
      </c>
      <c r="AJ3304" s="1">
        <v>5.7473502182399997E-5</v>
      </c>
      <c r="AK3304">
        <v>3.1075167941599999</v>
      </c>
      <c r="AL3304">
        <v>1.6402715418100001E-2</v>
      </c>
      <c r="AM3304" s="1">
        <v>5.2321899379500002E-5</v>
      </c>
      <c r="AN3304">
        <v>4.8402209241899996</v>
      </c>
      <c r="AO3304">
        <v>3.0680663232899998E-2</v>
      </c>
      <c r="AP3304">
        <v>0.19900815300999999</v>
      </c>
      <c r="AQ3304">
        <v>1.4121731961399999E-3</v>
      </c>
      <c r="AR3304">
        <v>0</v>
      </c>
      <c r="AS3304">
        <v>1.4482652034300001</v>
      </c>
      <c r="AT3304">
        <v>2</v>
      </c>
      <c r="AU3304">
        <v>2</v>
      </c>
      <c r="AV3304">
        <f t="shared" si="677"/>
        <v>3043</v>
      </c>
      <c r="AW3304" s="2">
        <f t="shared" si="678"/>
        <v>4.8589739496733918E-2</v>
      </c>
      <c r="AX3304" s="2">
        <f t="shared" si="679"/>
        <v>0.73182400393187808</v>
      </c>
      <c r="BC3304" s="2">
        <f t="shared" si="680"/>
        <v>2.155968829287672</v>
      </c>
      <c r="BD3304" s="2">
        <f t="shared" si="681"/>
        <v>4.4882608960446414E-2</v>
      </c>
      <c r="BE3304" s="2">
        <f t="shared" si="682"/>
        <v>9.9540441774822117E-2</v>
      </c>
      <c r="BF3304" s="2">
        <f t="shared" si="683"/>
        <v>4.8589739491708535E-2</v>
      </c>
      <c r="BG3304" s="2">
        <f t="shared" si="684"/>
        <v>0.73182400392762503</v>
      </c>
      <c r="BH3304" s="2">
        <f t="shared" si="685"/>
        <v>3.610127144641255E-2</v>
      </c>
      <c r="BI3304" s="2">
        <f t="shared" si="686"/>
        <v>0.30488947223483498</v>
      </c>
      <c r="BJ3304" s="2">
        <f t="shared" si="687"/>
        <v>8.6445162317028368E-2</v>
      </c>
      <c r="BK3304" s="2">
        <f t="shared" si="688"/>
        <v>0.43009882111230685</v>
      </c>
      <c r="BL3304" s="2"/>
      <c r="BM3304" s="2">
        <f t="shared" si="689"/>
        <v>-0.92862384067077197</v>
      </c>
    </row>
    <row r="3305" spans="1:65">
      <c r="A3305">
        <v>2</v>
      </c>
      <c r="B3305" t="s">
        <v>474</v>
      </c>
      <c r="C3305">
        <v>2885</v>
      </c>
      <c r="D3305">
        <v>1.05438766146E-2</v>
      </c>
      <c r="E3305" s="1">
        <v>2.34333932383E-5</v>
      </c>
      <c r="F3305" s="1"/>
      <c r="G3305" s="1"/>
      <c r="H3305" s="1"/>
      <c r="I3305" s="1"/>
      <c r="J3305">
        <v>1.95676247033E-4</v>
      </c>
      <c r="K3305" s="1">
        <v>9.11500833151E-6</v>
      </c>
      <c r="L3305">
        <v>2.5681040169</v>
      </c>
      <c r="M3305">
        <v>1.4911293308400001E-2</v>
      </c>
      <c r="N3305" s="1">
        <v>3.3139822530100003E-5</v>
      </c>
      <c r="O3305">
        <v>5.1081914230300001</v>
      </c>
      <c r="P3305">
        <v>4.8819113754199998E-2</v>
      </c>
      <c r="Q3305">
        <v>0.19092922541999999</v>
      </c>
      <c r="R3305">
        <v>1.8734047047500001E-3</v>
      </c>
      <c r="S3305">
        <v>0</v>
      </c>
      <c r="T3305">
        <v>6.7668972690100002</v>
      </c>
      <c r="U3305">
        <v>4</v>
      </c>
      <c r="V3305">
        <v>3</v>
      </c>
      <c r="Z3305">
        <v>2</v>
      </c>
      <c r="AA3305" t="s">
        <v>474</v>
      </c>
      <c r="AB3305">
        <v>2885</v>
      </c>
      <c r="AC3305">
        <v>1.1055365223299999E-2</v>
      </c>
      <c r="AD3305">
        <v>9.3773543197200003E-4</v>
      </c>
      <c r="AE3305">
        <v>0.19073530057800001</v>
      </c>
      <c r="AF3305">
        <v>0.19514422358299999</v>
      </c>
      <c r="AG3305">
        <v>0.97772415729600004</v>
      </c>
      <c r="AH3305">
        <v>1.5654173206700001E-2</v>
      </c>
      <c r="AI3305">
        <v>2.1737100692299999E-4</v>
      </c>
      <c r="AJ3305" s="1">
        <v>1.4697397205999999E-5</v>
      </c>
      <c r="AK3305">
        <v>2.8233074150899999</v>
      </c>
      <c r="AL3305">
        <v>1.5634647435799998E-2</v>
      </c>
      <c r="AM3305">
        <v>1.3261581658100001E-3</v>
      </c>
      <c r="AN3305">
        <v>5.1759210521099996</v>
      </c>
      <c r="AO3305">
        <v>5.8085696127399999E-2</v>
      </c>
      <c r="AP3305">
        <v>0.20284563652599999</v>
      </c>
      <c r="AQ3305">
        <v>1.7355657120499999E-2</v>
      </c>
      <c r="AR3305">
        <v>4</v>
      </c>
      <c r="AS3305">
        <v>2.8452617895599999</v>
      </c>
      <c r="AT3305">
        <v>2</v>
      </c>
      <c r="AU3305">
        <v>2</v>
      </c>
      <c r="AV3305">
        <f t="shared" si="677"/>
        <v>2885</v>
      </c>
      <c r="AW3305" s="2">
        <f t="shared" si="678"/>
        <v>4.8510488826447963E-2</v>
      </c>
      <c r="AX3305" s="2">
        <f t="shared" si="679"/>
        <v>39.017056959525043</v>
      </c>
      <c r="BC3305" s="2">
        <f t="shared" si="680"/>
        <v>0.11087068675403028</v>
      </c>
      <c r="BD3305" s="2">
        <f t="shared" si="681"/>
        <v>0.61243925089920526</v>
      </c>
      <c r="BE3305" s="2">
        <f t="shared" si="682"/>
        <v>9.9374245167086372E-2</v>
      </c>
      <c r="BF3305" s="2">
        <f t="shared" si="683"/>
        <v>4.8510488824769438E-2</v>
      </c>
      <c r="BG3305" s="2">
        <f t="shared" si="684"/>
        <v>39.017056959357177</v>
      </c>
      <c r="BH3305" s="2">
        <f t="shared" si="685"/>
        <v>1.3259023296316631E-2</v>
      </c>
      <c r="BI3305" s="2">
        <f t="shared" si="686"/>
        <v>0.18981463735405849</v>
      </c>
      <c r="BJ3305" s="2">
        <f t="shared" si="687"/>
        <v>6.2412713819933345E-2</v>
      </c>
      <c r="BK3305" s="2">
        <f t="shared" si="688"/>
        <v>8.2642326970221074</v>
      </c>
      <c r="BL3305" s="2"/>
      <c r="BM3305" s="2">
        <f t="shared" si="689"/>
        <v>-0.57953229132200745</v>
      </c>
    </row>
    <row r="3306" spans="1:65">
      <c r="A3306">
        <v>2</v>
      </c>
      <c r="B3306" t="s">
        <v>474</v>
      </c>
      <c r="C3306">
        <v>1581</v>
      </c>
      <c r="D3306">
        <v>1.1183239915E-2</v>
      </c>
      <c r="E3306" s="1">
        <v>5.2887139588500003E-5</v>
      </c>
      <c r="F3306" s="1"/>
      <c r="G3306" s="1"/>
      <c r="H3306" s="1"/>
      <c r="I3306" s="1"/>
      <c r="J3306">
        <v>1.03698951121E-3</v>
      </c>
      <c r="K3306">
        <v>1.56174643607E-4</v>
      </c>
      <c r="L3306">
        <v>2.8889981504</v>
      </c>
      <c r="M3306">
        <v>1.5815489559000001E-2</v>
      </c>
      <c r="N3306" s="1">
        <v>7.4793710081200003E-5</v>
      </c>
      <c r="O3306">
        <v>4.7388529996499997</v>
      </c>
      <c r="P3306">
        <v>4.2081082947500001E-2</v>
      </c>
      <c r="Q3306">
        <v>0.18786497150000001</v>
      </c>
      <c r="R3306">
        <v>1.89006958882E-3</v>
      </c>
      <c r="S3306">
        <v>0</v>
      </c>
      <c r="T3306">
        <v>6.50495781452</v>
      </c>
      <c r="U3306">
        <v>4</v>
      </c>
      <c r="V3306">
        <v>3</v>
      </c>
      <c r="Z3306">
        <v>2</v>
      </c>
      <c r="AA3306" t="s">
        <v>474</v>
      </c>
      <c r="AB3306">
        <v>1581</v>
      </c>
      <c r="AC3306">
        <v>1.1720883931100001E-2</v>
      </c>
      <c r="AD3306" s="1">
        <v>6.6110874699000001E-5</v>
      </c>
      <c r="AE3306">
        <v>0.25599187317299998</v>
      </c>
      <c r="AF3306">
        <v>1.20492130249E-2</v>
      </c>
      <c r="AG3306">
        <v>0.95703432130599997</v>
      </c>
      <c r="AH3306">
        <v>6.7439925811399997E-3</v>
      </c>
      <c r="AI3306">
        <v>1.1656238449499999E-3</v>
      </c>
      <c r="AJ3306">
        <v>1.17604289699E-4</v>
      </c>
      <c r="AK3306">
        <v>3.1734576749299999</v>
      </c>
      <c r="AL3306">
        <v>1.6575833018399998E-2</v>
      </c>
      <c r="AM3306" s="1">
        <v>9.3494895619699995E-5</v>
      </c>
      <c r="AN3306">
        <v>4.8715694950800001</v>
      </c>
      <c r="AO3306">
        <v>4.7346909662899998E-2</v>
      </c>
      <c r="AP3306">
        <v>0.202411041534</v>
      </c>
      <c r="AQ3306">
        <v>2.2745270240900001E-3</v>
      </c>
      <c r="AR3306">
        <v>0</v>
      </c>
      <c r="AS3306">
        <v>1.23491450892</v>
      </c>
      <c r="AT3306">
        <v>2</v>
      </c>
      <c r="AU3306">
        <v>2</v>
      </c>
      <c r="AV3306">
        <f t="shared" si="677"/>
        <v>1581</v>
      </c>
      <c r="AW3306" s="2">
        <f t="shared" si="678"/>
        <v>4.8075872482969982E-2</v>
      </c>
      <c r="AX3306" s="2">
        <f t="shared" si="679"/>
        <v>0.25003687500194133</v>
      </c>
      <c r="BC3306" s="2">
        <f t="shared" si="680"/>
        <v>0.12404593522831714</v>
      </c>
      <c r="BD3306" s="2">
        <f t="shared" si="681"/>
        <v>-0.24696937362673907</v>
      </c>
      <c r="BE3306" s="2">
        <f t="shared" si="682"/>
        <v>9.8463034491944795E-2</v>
      </c>
      <c r="BF3306" s="2">
        <f t="shared" si="683"/>
        <v>4.8075872489657737E-2</v>
      </c>
      <c r="BG3306" s="2">
        <f t="shared" si="684"/>
        <v>0.25003687500188182</v>
      </c>
      <c r="BH3306" s="2">
        <f t="shared" si="685"/>
        <v>2.8006037629739206E-2</v>
      </c>
      <c r="BI3306" s="2">
        <f t="shared" si="686"/>
        <v>0.125135247160098</v>
      </c>
      <c r="BJ3306" s="2">
        <f t="shared" si="687"/>
        <v>7.7428324811472327E-2</v>
      </c>
      <c r="BK3306" s="2">
        <f t="shared" si="688"/>
        <v>0.20340914299881566</v>
      </c>
      <c r="BL3306" s="2"/>
      <c r="BM3306" s="2">
        <f t="shared" si="689"/>
        <v>-0.81015795272899482</v>
      </c>
    </row>
    <row r="3307" spans="1:65">
      <c r="A3307">
        <v>2</v>
      </c>
      <c r="B3307" t="s">
        <v>474</v>
      </c>
      <c r="C3307">
        <v>564</v>
      </c>
      <c r="D3307">
        <v>1.08586749732E-2</v>
      </c>
      <c r="E3307" s="1">
        <v>3.2409925254100002E-5</v>
      </c>
      <c r="F3307" s="1"/>
      <c r="G3307" s="1"/>
      <c r="H3307" s="1"/>
      <c r="I3307" s="1"/>
      <c r="J3307">
        <v>2.5332320655900001E-4</v>
      </c>
      <c r="K3307" s="1">
        <v>5.9218625426799996E-6</v>
      </c>
      <c r="L3307">
        <v>2.7237399922100001</v>
      </c>
      <c r="M3307">
        <v>1.5356485416500001E-2</v>
      </c>
      <c r="N3307" s="1">
        <v>4.5834555849899998E-5</v>
      </c>
      <c r="O3307">
        <v>4.9125672701400003</v>
      </c>
      <c r="P3307">
        <v>5.9994131123999997E-2</v>
      </c>
      <c r="Q3307">
        <v>0.18909945460200001</v>
      </c>
      <c r="R3307">
        <v>2.3773242045299998E-3</v>
      </c>
      <c r="S3307">
        <v>0</v>
      </c>
      <c r="T3307">
        <v>11.0595397186</v>
      </c>
      <c r="U3307">
        <v>4</v>
      </c>
      <c r="V3307">
        <v>3</v>
      </c>
      <c r="Z3307">
        <v>2</v>
      </c>
      <c r="AA3307" t="s">
        <v>474</v>
      </c>
      <c r="AB3307">
        <v>564</v>
      </c>
      <c r="AC3307">
        <v>1.1379047432700001E-2</v>
      </c>
      <c r="AD3307" s="1">
        <v>2.49008638822E-5</v>
      </c>
      <c r="AE3307">
        <v>0.21104591661300001</v>
      </c>
      <c r="AF3307">
        <v>4.5417436710100002E-3</v>
      </c>
      <c r="AG3307">
        <v>0.97411026077700003</v>
      </c>
      <c r="AH3307">
        <v>1.2928451246699999E-3</v>
      </c>
      <c r="AI3307">
        <v>2.8101602900099999E-4</v>
      </c>
      <c r="AJ3307" s="1">
        <v>6.58704469049E-6</v>
      </c>
      <c r="AK3307">
        <v>2.99105084301</v>
      </c>
      <c r="AL3307">
        <v>1.60924032063E-2</v>
      </c>
      <c r="AM3307" s="1">
        <v>3.5215139416999999E-5</v>
      </c>
      <c r="AN3307">
        <v>5.0150398671399996</v>
      </c>
      <c r="AO3307">
        <v>3.4821999369200003E-2</v>
      </c>
      <c r="AP3307">
        <v>0.202295037659</v>
      </c>
      <c r="AQ3307">
        <v>1.4727451012600001E-3</v>
      </c>
      <c r="AR3307">
        <v>0</v>
      </c>
      <c r="AS3307">
        <v>6.8546782831200002</v>
      </c>
      <c r="AT3307">
        <v>2</v>
      </c>
      <c r="AU3307">
        <v>2</v>
      </c>
      <c r="AV3307">
        <f t="shared" si="677"/>
        <v>564</v>
      </c>
      <c r="AW3307" s="2">
        <f t="shared" si="678"/>
        <v>4.7922279724212896E-2</v>
      </c>
      <c r="AX3307" s="2">
        <f t="shared" si="679"/>
        <v>-0.23169017864211433</v>
      </c>
      <c r="BC3307" s="2">
        <f t="shared" si="680"/>
        <v>0.10931814269274302</v>
      </c>
      <c r="BD3307" s="2">
        <f t="shared" si="681"/>
        <v>0.11232650927236237</v>
      </c>
      <c r="BE3307" s="2">
        <f t="shared" si="682"/>
        <v>9.8141104350826125E-2</v>
      </c>
      <c r="BF3307" s="2">
        <f t="shared" si="683"/>
        <v>4.7922279730053412E-2</v>
      </c>
      <c r="BG3307" s="2">
        <f t="shared" si="684"/>
        <v>-0.23169017864330779</v>
      </c>
      <c r="BH3307" s="2">
        <f t="shared" si="685"/>
        <v>2.0859276090295458E-2</v>
      </c>
      <c r="BI3307" s="2">
        <f t="shared" si="686"/>
        <v>-0.41957656996102671</v>
      </c>
      <c r="BJ3307" s="2">
        <f t="shared" si="687"/>
        <v>6.978117988109965E-2</v>
      </c>
      <c r="BK3307" s="2">
        <f t="shared" si="688"/>
        <v>-0.38050304689041614</v>
      </c>
      <c r="BL3307" s="2"/>
      <c r="BM3307" s="2">
        <f t="shared" si="689"/>
        <v>-0.38020220935670934</v>
      </c>
    </row>
    <row r="3308" spans="1:65">
      <c r="A3308">
        <v>2</v>
      </c>
      <c r="B3308" t="s">
        <v>474</v>
      </c>
      <c r="C3308">
        <v>1939</v>
      </c>
      <c r="D3308">
        <v>1.10713257655E-2</v>
      </c>
      <c r="E3308" s="1">
        <v>2.2706426085599999E-5</v>
      </c>
      <c r="F3308" s="1"/>
      <c r="G3308" s="1"/>
      <c r="H3308" s="1"/>
      <c r="I3308" s="1"/>
      <c r="J3308">
        <v>2.6553570352099999E-4</v>
      </c>
      <c r="K3308" s="1">
        <v>6.1692527814900002E-6</v>
      </c>
      <c r="L3308">
        <v>2.83146527215</v>
      </c>
      <c r="M3308">
        <v>1.5657219050999999E-2</v>
      </c>
      <c r="N3308" s="1">
        <v>3.2111735723300003E-5</v>
      </c>
      <c r="O3308">
        <v>4.7099638962099997</v>
      </c>
      <c r="P3308">
        <v>3.7822808114600003E-2</v>
      </c>
      <c r="Q3308">
        <v>0.18485114280500001</v>
      </c>
      <c r="R3308">
        <v>1.53207268183E-3</v>
      </c>
      <c r="S3308">
        <v>0</v>
      </c>
      <c r="T3308">
        <v>16.104274348400001</v>
      </c>
      <c r="U3308">
        <v>4</v>
      </c>
      <c r="V3308">
        <v>3</v>
      </c>
      <c r="Z3308">
        <v>2</v>
      </c>
      <c r="AA3308" t="s">
        <v>474</v>
      </c>
      <c r="AB3308">
        <v>1939</v>
      </c>
      <c r="AC3308">
        <v>1.1600270428300001E-2</v>
      </c>
      <c r="AD3308" s="1">
        <v>2.7731569826299999E-5</v>
      </c>
      <c r="AE3308">
        <v>0.25782709711700003</v>
      </c>
      <c r="AF3308">
        <v>5.1046050486099996E-3</v>
      </c>
      <c r="AG3308">
        <v>0.95820121697600003</v>
      </c>
      <c r="AH3308">
        <v>2.5332545756299998E-3</v>
      </c>
      <c r="AI3308">
        <v>3.0760191434100001E-4</v>
      </c>
      <c r="AJ3308" s="1">
        <v>7.7383949729199992E-6</v>
      </c>
      <c r="AK3308">
        <v>3.1084809296299998</v>
      </c>
      <c r="AL3308">
        <v>1.64052597669E-2</v>
      </c>
      <c r="AM3308" s="1">
        <v>3.9218362154200003E-5</v>
      </c>
      <c r="AN3308">
        <v>4.8229712777599998</v>
      </c>
      <c r="AO3308">
        <v>2.9726572769299998E-2</v>
      </c>
      <c r="AP3308">
        <v>0.19832968463600001</v>
      </c>
      <c r="AQ3308">
        <v>1.3111402699899999E-3</v>
      </c>
      <c r="AR3308">
        <v>0</v>
      </c>
      <c r="AS3308">
        <v>3.3324891873900002</v>
      </c>
      <c r="AT3308">
        <v>2</v>
      </c>
      <c r="AU3308">
        <v>2</v>
      </c>
      <c r="AV3308">
        <f t="shared" si="677"/>
        <v>1939</v>
      </c>
      <c r="AW3308" s="2">
        <f t="shared" si="678"/>
        <v>4.7776090596871039E-2</v>
      </c>
      <c r="AX3308" s="2">
        <f t="shared" si="679"/>
        <v>0.22130932105985868</v>
      </c>
      <c r="BC3308" s="2">
        <f t="shared" si="680"/>
        <v>0.15842016821919844</v>
      </c>
      <c r="BD3308" s="2">
        <f t="shared" si="681"/>
        <v>0.25434882424302596</v>
      </c>
      <c r="BE3308" s="2">
        <f t="shared" si="682"/>
        <v>9.7834736030385824E-2</v>
      </c>
      <c r="BF3308" s="2">
        <f t="shared" si="683"/>
        <v>4.7776090598427495E-2</v>
      </c>
      <c r="BG3308" s="2">
        <f t="shared" si="684"/>
        <v>0.22130932105745665</v>
      </c>
      <c r="BH3308" s="2">
        <f t="shared" si="685"/>
        <v>2.3993258555747014E-2</v>
      </c>
      <c r="BI3308" s="2">
        <f t="shared" si="686"/>
        <v>-0.21405696057175544</v>
      </c>
      <c r="BJ3308" s="2">
        <f t="shared" si="687"/>
        <v>7.291565324656149E-2</v>
      </c>
      <c r="BK3308" s="2">
        <f t="shared" si="688"/>
        <v>-0.14420491564153803</v>
      </c>
      <c r="BL3308" s="2"/>
      <c r="BM3308" s="2">
        <f t="shared" si="689"/>
        <v>-0.79306803179734142</v>
      </c>
    </row>
    <row r="3309" spans="1:65">
      <c r="A3309">
        <v>2</v>
      </c>
      <c r="B3309" t="s">
        <v>474</v>
      </c>
      <c r="C3309">
        <v>2137</v>
      </c>
      <c r="D3309">
        <v>1.0878880616700001E-2</v>
      </c>
      <c r="E3309" s="1">
        <v>3.9785888154600001E-5</v>
      </c>
      <c r="F3309" s="1"/>
      <c r="G3309" s="1"/>
      <c r="H3309" s="1"/>
      <c r="I3309" s="1"/>
      <c r="J3309">
        <v>2.6226002837399998E-4</v>
      </c>
      <c r="K3309" s="1">
        <v>5.7833333135399998E-6</v>
      </c>
      <c r="L3309">
        <v>2.7338860042299999</v>
      </c>
      <c r="M3309">
        <v>1.5385060511599999E-2</v>
      </c>
      <c r="N3309" s="1">
        <v>5.6265742619199998E-5</v>
      </c>
      <c r="O3309">
        <v>4.9387370055200002</v>
      </c>
      <c r="P3309">
        <v>7.3416022213099993E-2</v>
      </c>
      <c r="Q3309">
        <v>0.19046055385399999</v>
      </c>
      <c r="R3309">
        <v>2.9156849214399998E-3</v>
      </c>
      <c r="S3309">
        <v>0</v>
      </c>
      <c r="T3309">
        <v>10.9167471456</v>
      </c>
      <c r="U3309">
        <v>4</v>
      </c>
      <c r="V3309">
        <v>3</v>
      </c>
      <c r="Z3309">
        <v>2</v>
      </c>
      <c r="AA3309" t="s">
        <v>474</v>
      </c>
      <c r="AB3309">
        <v>2137</v>
      </c>
      <c r="AC3309">
        <v>1.13978720612E-2</v>
      </c>
      <c r="AD3309" s="1">
        <v>2.3396938443E-5</v>
      </c>
      <c r="AE3309">
        <v>0.22890322052100001</v>
      </c>
      <c r="AF3309">
        <v>4.33378375072E-3</v>
      </c>
      <c r="AG3309">
        <v>0.96908261443400001</v>
      </c>
      <c r="AH3309">
        <v>1.51903078747E-3</v>
      </c>
      <c r="AI3309">
        <v>2.9641036023299999E-4</v>
      </c>
      <c r="AJ3309" s="1">
        <v>6.5781970412699999E-6</v>
      </c>
      <c r="AK3309">
        <v>3.00095536178</v>
      </c>
      <c r="AL3309">
        <v>1.6119025251100001E-2</v>
      </c>
      <c r="AM3309" s="1">
        <v>3.3088267664100003E-5</v>
      </c>
      <c r="AN3309">
        <v>5.0405273724799997</v>
      </c>
      <c r="AO3309">
        <v>3.06275928444E-2</v>
      </c>
      <c r="AP3309">
        <v>0.20365950661900001</v>
      </c>
      <c r="AQ3309">
        <v>1.30619901293E-3</v>
      </c>
      <c r="AR3309">
        <v>0</v>
      </c>
      <c r="AS3309">
        <v>3.6303657412999999</v>
      </c>
      <c r="AT3309">
        <v>2</v>
      </c>
      <c r="AU3309">
        <v>2</v>
      </c>
      <c r="AV3309">
        <f t="shared" si="677"/>
        <v>2137</v>
      </c>
      <c r="AW3309" s="2">
        <f t="shared" si="678"/>
        <v>4.7706327772666562E-2</v>
      </c>
      <c r="AX3309" s="2">
        <f t="shared" si="679"/>
        <v>-0.41192871321398739</v>
      </c>
      <c r="BC3309" s="2">
        <f t="shared" si="680"/>
        <v>0.13021554245506067</v>
      </c>
      <c r="BD3309" s="2">
        <f t="shared" si="681"/>
        <v>0.13744041448710156</v>
      </c>
      <c r="BE3309" s="2">
        <f t="shared" si="682"/>
        <v>9.7688549243376457E-2</v>
      </c>
      <c r="BF3309" s="2">
        <f t="shared" si="683"/>
        <v>4.7706327768201363E-2</v>
      </c>
      <c r="BG3309" s="2">
        <f t="shared" si="684"/>
        <v>-0.4119287132129838</v>
      </c>
      <c r="BH3309" s="2">
        <f t="shared" si="685"/>
        <v>2.0610606891241424E-2</v>
      </c>
      <c r="BI3309" s="2">
        <f t="shared" si="686"/>
        <v>-0.58282140708333052</v>
      </c>
      <c r="BJ3309" s="2">
        <f t="shared" si="687"/>
        <v>6.9300191026000324E-2</v>
      </c>
      <c r="BK3309" s="2">
        <f t="shared" si="688"/>
        <v>-0.55200954557020732</v>
      </c>
      <c r="BL3309" s="2"/>
      <c r="BM3309" s="2">
        <f t="shared" si="689"/>
        <v>-0.66744986460887112</v>
      </c>
    </row>
    <row r="3310" spans="1:65">
      <c r="A3310">
        <v>2</v>
      </c>
      <c r="B3310" t="s">
        <v>474</v>
      </c>
      <c r="C3310">
        <v>3440</v>
      </c>
      <c r="D3310">
        <v>1.10284613003E-2</v>
      </c>
      <c r="E3310" s="1">
        <v>2.25958751337E-5</v>
      </c>
      <c r="F3310" s="1"/>
      <c r="G3310" s="1"/>
      <c r="H3310" s="1"/>
      <c r="I3310" s="1"/>
      <c r="J3310">
        <v>6.3076308760400001E-4</v>
      </c>
      <c r="K3310" s="1">
        <v>1.0666027518599999E-5</v>
      </c>
      <c r="L3310">
        <v>2.8095827448500001</v>
      </c>
      <c r="M3310">
        <v>1.5596599543E-2</v>
      </c>
      <c r="N3310" s="1">
        <v>3.1955393067800003E-5</v>
      </c>
      <c r="O3310">
        <v>4.8488091856700004</v>
      </c>
      <c r="P3310">
        <v>3.85585482669E-2</v>
      </c>
      <c r="Q3310">
        <v>0.18956360066200001</v>
      </c>
      <c r="R3310">
        <v>1.5566721311E-3</v>
      </c>
      <c r="S3310">
        <v>0</v>
      </c>
      <c r="T3310">
        <v>6.1858721153599996</v>
      </c>
      <c r="U3310">
        <v>4</v>
      </c>
      <c r="V3310">
        <v>3</v>
      </c>
      <c r="Z3310">
        <v>2</v>
      </c>
      <c r="AA3310" t="s">
        <v>474</v>
      </c>
      <c r="AB3310">
        <v>3440</v>
      </c>
      <c r="AC3310">
        <v>1.15535836257E-2</v>
      </c>
      <c r="AD3310" s="1">
        <v>4.6418130423600002E-5</v>
      </c>
      <c r="AE3310">
        <v>0.21496784364400001</v>
      </c>
      <c r="AF3310">
        <v>8.8503898751499995E-3</v>
      </c>
      <c r="AG3310">
        <v>0.97472553472800005</v>
      </c>
      <c r="AH3310">
        <v>2.3417778655099998E-3</v>
      </c>
      <c r="AI3310">
        <v>6.9084632893000005E-4</v>
      </c>
      <c r="AJ3310" s="1">
        <v>1.3071605783899999E-5</v>
      </c>
      <c r="AK3310">
        <v>3.0835103051599999</v>
      </c>
      <c r="AL3310">
        <v>1.63392346575E-2</v>
      </c>
      <c r="AM3310" s="1">
        <v>6.5645149585100002E-5</v>
      </c>
      <c r="AN3310">
        <v>4.9238098537899999</v>
      </c>
      <c r="AO3310">
        <v>3.6760853585600002E-2</v>
      </c>
      <c r="AP3310">
        <v>0.20166146473300001</v>
      </c>
      <c r="AQ3310">
        <v>1.70974719726E-3</v>
      </c>
      <c r="AR3310">
        <v>0</v>
      </c>
      <c r="AS3310">
        <v>2.4191362617699999</v>
      </c>
      <c r="AT3310">
        <v>2</v>
      </c>
      <c r="AU3310">
        <v>2</v>
      </c>
      <c r="AV3310">
        <f t="shared" si="677"/>
        <v>3440</v>
      </c>
      <c r="AW3310" s="2">
        <f t="shared" si="678"/>
        <v>4.7615194096543204E-2</v>
      </c>
      <c r="AX3310" s="2">
        <f t="shared" si="679"/>
        <v>1.054274514660021</v>
      </c>
      <c r="BC3310" s="2">
        <f t="shared" si="680"/>
        <v>9.5254846877978624E-2</v>
      </c>
      <c r="BD3310" s="2">
        <f t="shared" si="681"/>
        <v>0.22553647654715139</v>
      </c>
      <c r="BE3310" s="2">
        <f t="shared" si="682"/>
        <v>9.7497594905190943E-2</v>
      </c>
      <c r="BF3310" s="2">
        <f t="shared" si="683"/>
        <v>4.7615194097440701E-2</v>
      </c>
      <c r="BG3310" s="2">
        <f t="shared" si="684"/>
        <v>1.0542745146592372</v>
      </c>
      <c r="BH3310" s="2">
        <f t="shared" si="685"/>
        <v>1.5467853084764364E-2</v>
      </c>
      <c r="BI3310" s="2">
        <f t="shared" si="686"/>
        <v>-4.6622467963691509E-2</v>
      </c>
      <c r="BJ3310" s="2">
        <f t="shared" si="687"/>
        <v>6.3819552006563779E-2</v>
      </c>
      <c r="BK3310" s="2">
        <f t="shared" si="688"/>
        <v>9.8334815085198202E-2</v>
      </c>
      <c r="BL3310" s="2"/>
      <c r="BM3310" s="2">
        <f t="shared" si="689"/>
        <v>-0.60892559421603676</v>
      </c>
    </row>
    <row r="3311" spans="1:65">
      <c r="A3311">
        <v>2</v>
      </c>
      <c r="B3311" t="s">
        <v>474</v>
      </c>
      <c r="C3311">
        <v>2621</v>
      </c>
      <c r="D3311">
        <v>1.0941877525100001E-2</v>
      </c>
      <c r="E3311" s="1">
        <v>2.7868517307200001E-5</v>
      </c>
      <c r="F3311" s="1"/>
      <c r="G3311" s="1"/>
      <c r="H3311" s="1"/>
      <c r="I3311" s="1"/>
      <c r="J3311">
        <v>9.8485689963399999E-4</v>
      </c>
      <c r="K3311">
        <v>1.00648226433E-4</v>
      </c>
      <c r="L3311">
        <v>2.76564019521</v>
      </c>
      <c r="M3311">
        <v>1.5474151593900001E-2</v>
      </c>
      <c r="N3311" s="1">
        <v>3.9412035139099998E-5</v>
      </c>
      <c r="O3311">
        <v>4.8012641003500001</v>
      </c>
      <c r="P3311">
        <v>2.10079311762E-2</v>
      </c>
      <c r="Q3311">
        <v>0.18623117222999999</v>
      </c>
      <c r="R3311">
        <v>9.4285225561999998E-4</v>
      </c>
      <c r="S3311">
        <v>0</v>
      </c>
      <c r="T3311">
        <v>10.398099910499999</v>
      </c>
      <c r="U3311">
        <v>4</v>
      </c>
      <c r="V3311">
        <v>3</v>
      </c>
      <c r="Z3311">
        <v>2</v>
      </c>
      <c r="AA3311" t="s">
        <v>474</v>
      </c>
      <c r="AB3311">
        <v>2621</v>
      </c>
      <c r="AC3311">
        <v>1.1462502890900001E-2</v>
      </c>
      <c r="AD3311" s="1">
        <v>5.5294694423500002E-5</v>
      </c>
      <c r="AE3311">
        <v>0.24144364208399999</v>
      </c>
      <c r="AF3311">
        <v>9.5388370625600002E-3</v>
      </c>
      <c r="AG3311">
        <v>0.95775294655099996</v>
      </c>
      <c r="AH3311">
        <v>5.6819874473399996E-3</v>
      </c>
      <c r="AI3311">
        <v>1.1739933747600001E-3</v>
      </c>
      <c r="AJ3311" s="1">
        <v>8.6800651202699995E-5</v>
      </c>
      <c r="AK3311">
        <v>3.0350852652999998</v>
      </c>
      <c r="AL3311">
        <v>1.6210427047000001E-2</v>
      </c>
      <c r="AM3311" s="1">
        <v>7.8198506781000003E-5</v>
      </c>
      <c r="AN3311">
        <v>5.0034907352199998</v>
      </c>
      <c r="AO3311">
        <v>3.86403030779E-2</v>
      </c>
      <c r="AP3311">
        <v>0.20330941474100001</v>
      </c>
      <c r="AQ3311">
        <v>1.85123510401E-3</v>
      </c>
      <c r="AR3311">
        <v>0</v>
      </c>
      <c r="AS3311">
        <v>1.6740699454300001</v>
      </c>
      <c r="AT3311">
        <v>2</v>
      </c>
      <c r="AU3311">
        <v>2</v>
      </c>
      <c r="AV3311">
        <f t="shared" si="677"/>
        <v>2621</v>
      </c>
      <c r="AW3311" s="2">
        <f t="shared" si="678"/>
        <v>4.7580990063699494E-2</v>
      </c>
      <c r="AX3311" s="2">
        <f t="shared" si="679"/>
        <v>0.98412760226803608</v>
      </c>
      <c r="BC3311" s="2">
        <f t="shared" si="680"/>
        <v>0.19204462617491783</v>
      </c>
      <c r="BD3311" s="2">
        <f t="shared" si="681"/>
        <v>-0.13758389711435326</v>
      </c>
      <c r="BE3311" s="2">
        <f t="shared" si="682"/>
        <v>9.7425930732663618E-2</v>
      </c>
      <c r="BF3311" s="2">
        <f t="shared" si="683"/>
        <v>4.7580990055069904E-2</v>
      </c>
      <c r="BG3311" s="2">
        <f t="shared" si="684"/>
        <v>0.98412760226686735</v>
      </c>
      <c r="BH3311" s="2">
        <f t="shared" si="685"/>
        <v>4.2119456593787019E-2</v>
      </c>
      <c r="BI3311" s="2">
        <f t="shared" si="686"/>
        <v>0.83931976708281542</v>
      </c>
      <c r="BJ3311" s="2">
        <f t="shared" si="687"/>
        <v>9.1704532095775948E-2</v>
      </c>
      <c r="BK3311" s="2">
        <f t="shared" si="688"/>
        <v>0.96344134828702965</v>
      </c>
      <c r="BL3311" s="2"/>
      <c r="BM3311" s="2">
        <f t="shared" si="689"/>
        <v>-0.83900232159343602</v>
      </c>
    </row>
    <row r="3312" spans="1:65">
      <c r="A3312">
        <v>2</v>
      </c>
      <c r="B3312" t="s">
        <v>474</v>
      </c>
      <c r="C3312">
        <v>1605</v>
      </c>
      <c r="D3312">
        <v>1.15165696015E-2</v>
      </c>
      <c r="E3312" s="1">
        <v>4.1965929912999999E-5</v>
      </c>
      <c r="F3312" s="1"/>
      <c r="G3312" s="1"/>
      <c r="H3312" s="1"/>
      <c r="I3312" s="1"/>
      <c r="J3312">
        <v>1.0281951347999999E-3</v>
      </c>
      <c r="K3312">
        <v>1.06116683868E-4</v>
      </c>
      <c r="L3312">
        <v>3.0637847714399999</v>
      </c>
      <c r="M3312">
        <v>1.6286888922499999E-2</v>
      </c>
      <c r="N3312" s="1">
        <v>5.9348787240499997E-5</v>
      </c>
      <c r="O3312">
        <v>4.56424815942</v>
      </c>
      <c r="P3312">
        <v>3.2244859783500002E-2</v>
      </c>
      <c r="Q3312">
        <v>0.18633623568900001</v>
      </c>
      <c r="R3312">
        <v>1.48120157956E-3</v>
      </c>
      <c r="S3312">
        <v>0</v>
      </c>
      <c r="T3312">
        <v>37.033309150400001</v>
      </c>
      <c r="U3312">
        <v>4</v>
      </c>
      <c r="V3312">
        <v>3</v>
      </c>
      <c r="Z3312">
        <v>2</v>
      </c>
      <c r="AA3312" t="s">
        <v>474</v>
      </c>
      <c r="AB3312">
        <v>1605</v>
      </c>
      <c r="AC3312">
        <v>1.20643804021E-2</v>
      </c>
      <c r="AD3312" s="1">
        <v>2.1276759415900001E-5</v>
      </c>
      <c r="AE3312">
        <v>0.26919411912899999</v>
      </c>
      <c r="AF3312">
        <v>3.73719598995E-3</v>
      </c>
      <c r="AG3312">
        <v>0.95256404805700001</v>
      </c>
      <c r="AH3312">
        <v>2.18127367016E-3</v>
      </c>
      <c r="AI3312">
        <v>1.0578757297199999E-3</v>
      </c>
      <c r="AJ3312" s="1">
        <v>5.11670690074E-5</v>
      </c>
      <c r="AK3312">
        <v>3.3621882406200001</v>
      </c>
      <c r="AL3312">
        <v>1.70616103862E-2</v>
      </c>
      <c r="AM3312" s="1">
        <v>3.0089881729299999E-5</v>
      </c>
      <c r="AN3312">
        <v>4.6827273545199999</v>
      </c>
      <c r="AO3312">
        <v>2.2176456503499999E-2</v>
      </c>
      <c r="AP3312">
        <v>0.20026673930700001</v>
      </c>
      <c r="AQ3312">
        <v>1.0120523692100001E-3</v>
      </c>
      <c r="AR3312">
        <v>0</v>
      </c>
      <c r="AS3312">
        <v>5.2706490621100004</v>
      </c>
      <c r="AT3312">
        <v>2</v>
      </c>
      <c r="AU3312">
        <v>2</v>
      </c>
      <c r="AV3312">
        <f t="shared" si="677"/>
        <v>1605</v>
      </c>
      <c r="AW3312" s="2">
        <f t="shared" si="678"/>
        <v>4.7567185329965768E-2</v>
      </c>
      <c r="AX3312" s="2">
        <f t="shared" si="679"/>
        <v>-0.49299921483905945</v>
      </c>
      <c r="BC3312" s="2">
        <f t="shared" si="680"/>
        <v>2.886669457522122E-2</v>
      </c>
      <c r="BD3312" s="2">
        <f t="shared" si="681"/>
        <v>-0.51782257848306479</v>
      </c>
      <c r="BE3312" s="2">
        <f t="shared" si="682"/>
        <v>9.7397007766883203E-2</v>
      </c>
      <c r="BF3312" s="2">
        <f t="shared" si="683"/>
        <v>4.7567185322283337E-2</v>
      </c>
      <c r="BG3312" s="2">
        <f t="shared" si="684"/>
        <v>-0.49299921483877485</v>
      </c>
      <c r="BH3312" s="2">
        <f t="shared" si="685"/>
        <v>2.5958096703281714E-2</v>
      </c>
      <c r="BI3312" s="2">
        <f t="shared" si="686"/>
        <v>-0.31224831950275994</v>
      </c>
      <c r="BJ3312" s="2">
        <f t="shared" si="687"/>
        <v>7.4760035623185853E-2</v>
      </c>
      <c r="BK3312" s="2">
        <f t="shared" si="688"/>
        <v>-0.31673555903806389</v>
      </c>
      <c r="BL3312" s="2"/>
      <c r="BM3312" s="2">
        <f t="shared" si="689"/>
        <v>-0.85767815021053628</v>
      </c>
    </row>
    <row r="3313" spans="1:65">
      <c r="A3313">
        <v>2</v>
      </c>
      <c r="B3313" t="s">
        <v>474</v>
      </c>
      <c r="C3313">
        <v>3375</v>
      </c>
      <c r="D3313">
        <v>1.10391620581E-2</v>
      </c>
      <c r="E3313" s="1">
        <v>2.2988783216199999E-5</v>
      </c>
      <c r="F3313" s="1"/>
      <c r="G3313" s="1"/>
      <c r="H3313" s="1"/>
      <c r="I3313" s="1"/>
      <c r="J3313">
        <v>4.4860576347099999E-4</v>
      </c>
      <c r="K3313" s="1">
        <v>7.1841803096299996E-6</v>
      </c>
      <c r="L3313">
        <v>2.8150375856099998</v>
      </c>
      <c r="M3313">
        <v>1.5611732699800001E-2</v>
      </c>
      <c r="N3313" s="1">
        <v>3.2511049006800002E-5</v>
      </c>
      <c r="O3313">
        <v>4.8151871854200001</v>
      </c>
      <c r="P3313">
        <v>3.9515283130699998E-2</v>
      </c>
      <c r="Q3313">
        <v>0.188431808136</v>
      </c>
      <c r="R3313">
        <v>1.59535620406E-3</v>
      </c>
      <c r="S3313">
        <v>0</v>
      </c>
      <c r="T3313">
        <v>8.0769927133199992</v>
      </c>
      <c r="U3313">
        <v>4</v>
      </c>
      <c r="V3313">
        <v>3</v>
      </c>
      <c r="Z3313">
        <v>2</v>
      </c>
      <c r="AA3313" t="s">
        <v>474</v>
      </c>
      <c r="AB3313">
        <v>3375</v>
      </c>
      <c r="AC3313">
        <v>1.1552945229E-2</v>
      </c>
      <c r="AD3313" s="1">
        <v>2.7076227307100002E-5</v>
      </c>
      <c r="AE3313">
        <v>0.22489807837199999</v>
      </c>
      <c r="AF3313">
        <v>5.6731011893099998E-3</v>
      </c>
      <c r="AG3313">
        <v>0.97505641349899996</v>
      </c>
      <c r="AH3313">
        <v>1.4480033885599999E-3</v>
      </c>
      <c r="AI3313">
        <v>4.9321129277299998E-4</v>
      </c>
      <c r="AJ3313" s="1">
        <v>8.1392465535399993E-6</v>
      </c>
      <c r="AK3313">
        <v>3.0831695539999999</v>
      </c>
      <c r="AL3313">
        <v>1.6338331828099999E-2</v>
      </c>
      <c r="AM3313" s="1">
        <v>3.8291567875699999E-5</v>
      </c>
      <c r="AN3313">
        <v>4.8432386833300001</v>
      </c>
      <c r="AO3313">
        <v>2.9074436332900001E-2</v>
      </c>
      <c r="AP3313">
        <v>0.198350600121</v>
      </c>
      <c r="AQ3313">
        <v>1.2782453305000001E-3</v>
      </c>
      <c r="AR3313">
        <v>0</v>
      </c>
      <c r="AS3313">
        <v>6.6795893413899998</v>
      </c>
      <c r="AT3313">
        <v>2</v>
      </c>
      <c r="AU3313">
        <v>2</v>
      </c>
      <c r="AV3313">
        <f t="shared" si="677"/>
        <v>3375</v>
      </c>
      <c r="AW3313" s="2">
        <f t="shared" si="678"/>
        <v>4.6541863249757273E-2</v>
      </c>
      <c r="AX3313" s="2">
        <f t="shared" si="679"/>
        <v>0.17780167190491472</v>
      </c>
      <c r="BC3313" s="2">
        <f t="shared" si="680"/>
        <v>9.9431467301876297E-2</v>
      </c>
      <c r="BD3313" s="2">
        <f t="shared" si="681"/>
        <v>0.13294018283892259</v>
      </c>
      <c r="BE3313" s="2">
        <f t="shared" si="682"/>
        <v>9.5249871533028815E-2</v>
      </c>
      <c r="BF3313" s="2">
        <f t="shared" si="683"/>
        <v>4.6541863242976683E-2</v>
      </c>
      <c r="BG3313" s="2">
        <f t="shared" si="684"/>
        <v>0.17780167190824708</v>
      </c>
      <c r="BH3313" s="2">
        <f t="shared" si="685"/>
        <v>5.8256297896243005E-3</v>
      </c>
      <c r="BI3313" s="2">
        <f t="shared" si="686"/>
        <v>-0.26422300362282741</v>
      </c>
      <c r="BJ3313" s="2">
        <f t="shared" si="687"/>
        <v>5.2638628706683933E-2</v>
      </c>
      <c r="BK3313" s="2">
        <f t="shared" si="688"/>
        <v>-0.1987712040439551</v>
      </c>
      <c r="BL3313" s="2"/>
      <c r="BM3313" s="2">
        <f t="shared" si="689"/>
        <v>-0.17301035441390231</v>
      </c>
    </row>
    <row r="3314" spans="1:65">
      <c r="A3314">
        <v>2</v>
      </c>
      <c r="B3314" t="s">
        <v>474</v>
      </c>
      <c r="C3314">
        <v>1379</v>
      </c>
      <c r="D3314">
        <v>1.0929739317800001E-2</v>
      </c>
      <c r="E3314" s="1">
        <v>2.9523117342399999E-5</v>
      </c>
      <c r="F3314" s="1"/>
      <c r="G3314" s="1"/>
      <c r="H3314" s="1"/>
      <c r="I3314" s="1"/>
      <c r="J3314">
        <v>5.9178718381600005E-4</v>
      </c>
      <c r="K3314" s="1">
        <v>6.7255575275299998E-6</v>
      </c>
      <c r="L3314">
        <v>2.7595075559</v>
      </c>
      <c r="M3314">
        <v>1.54569855764E-2</v>
      </c>
      <c r="N3314" s="1">
        <v>4.1751992949099998E-5</v>
      </c>
      <c r="O3314">
        <v>4.8791381392700002</v>
      </c>
      <c r="P3314">
        <v>5.3099630654200002E-2</v>
      </c>
      <c r="Q3314">
        <v>0.189041802659</v>
      </c>
      <c r="R3314">
        <v>2.1197638624900002E-3</v>
      </c>
      <c r="S3314">
        <v>0</v>
      </c>
      <c r="T3314">
        <v>10.719001565899999</v>
      </c>
      <c r="U3314">
        <v>4</v>
      </c>
      <c r="V3314">
        <v>3</v>
      </c>
      <c r="Z3314">
        <v>2</v>
      </c>
      <c r="AA3314" t="s">
        <v>474</v>
      </c>
      <c r="AB3314">
        <v>1379</v>
      </c>
      <c r="AC3314">
        <v>1.1435988443899999E-2</v>
      </c>
      <c r="AD3314">
        <v>1.61124515226E-4</v>
      </c>
      <c r="AE3314">
        <v>0.24704845988099999</v>
      </c>
      <c r="AF3314">
        <v>1.34827018199E-2</v>
      </c>
      <c r="AG3314">
        <v>0.96623620014400002</v>
      </c>
      <c r="AH3314">
        <v>1.22199488156E-2</v>
      </c>
      <c r="AI3314">
        <v>6.7496154720500003E-4</v>
      </c>
      <c r="AJ3314" s="1">
        <v>3.6763338895700003E-5</v>
      </c>
      <c r="AK3314">
        <v>3.0210603120299999</v>
      </c>
      <c r="AL3314">
        <v>1.61729299566E-2</v>
      </c>
      <c r="AM3314">
        <v>2.27864474663E-4</v>
      </c>
      <c r="AN3314">
        <v>4.9298112009299997</v>
      </c>
      <c r="AO3314">
        <v>3.40660843432E-2</v>
      </c>
      <c r="AP3314">
        <v>0.19985219709300001</v>
      </c>
      <c r="AQ3314">
        <v>3.1362035211500001E-3</v>
      </c>
      <c r="AR3314">
        <v>4</v>
      </c>
      <c r="AS3314">
        <v>5.2558412824499996</v>
      </c>
      <c r="AT3314">
        <v>2</v>
      </c>
      <c r="AU3314">
        <v>2</v>
      </c>
      <c r="AV3314">
        <f t="shared" si="677"/>
        <v>1379</v>
      </c>
      <c r="AW3314" s="2">
        <f t="shared" si="678"/>
        <v>4.6318499589055109E-2</v>
      </c>
      <c r="AX3314" s="2">
        <f t="shared" si="679"/>
        <v>4.4575712096160993</v>
      </c>
      <c r="BC3314" s="2">
        <f t="shared" si="680"/>
        <v>0.140547760518688</v>
      </c>
      <c r="BD3314" s="2">
        <f t="shared" si="681"/>
        <v>4.4662143242720207</v>
      </c>
      <c r="BE3314" s="2">
        <f t="shared" si="682"/>
        <v>9.4782402595993548E-2</v>
      </c>
      <c r="BF3314" s="2">
        <f t="shared" si="683"/>
        <v>4.6318499597561645E-2</v>
      </c>
      <c r="BG3314" s="2">
        <f t="shared" si="684"/>
        <v>4.4575712096136435</v>
      </c>
      <c r="BH3314" s="2">
        <f t="shared" si="685"/>
        <v>1.0385658330137184E-2</v>
      </c>
      <c r="BI3314" s="2">
        <f t="shared" si="686"/>
        <v>-0.35844969308641533</v>
      </c>
      <c r="BJ3314" s="2">
        <f t="shared" si="687"/>
        <v>5.7185206033504445E-2</v>
      </c>
      <c r="BK3314" s="2">
        <f t="shared" si="688"/>
        <v>0.47950607926018213</v>
      </c>
      <c r="BL3314" s="2"/>
      <c r="BM3314" s="2">
        <f t="shared" si="689"/>
        <v>-0.50967063022266634</v>
      </c>
    </row>
    <row r="3315" spans="1:65">
      <c r="A3315">
        <v>2</v>
      </c>
      <c r="B3315" t="s">
        <v>474</v>
      </c>
      <c r="C3315">
        <v>2226</v>
      </c>
      <c r="D3315">
        <v>1.1144078694299999E-2</v>
      </c>
      <c r="E3315" s="1">
        <v>4.69534797959E-5</v>
      </c>
      <c r="F3315" s="1"/>
      <c r="G3315" s="1"/>
      <c r="H3315" s="1"/>
      <c r="I3315" s="1"/>
      <c r="J3315">
        <v>1.02963669647E-3</v>
      </c>
      <c r="K3315">
        <v>1.11251343033E-4</v>
      </c>
      <c r="L3315">
        <v>2.8688003177099999</v>
      </c>
      <c r="M3315">
        <v>1.5760107229600001E-2</v>
      </c>
      <c r="N3315" s="1">
        <v>6.6402247927999994E-5</v>
      </c>
      <c r="O3315">
        <v>4.7590756321100001</v>
      </c>
      <c r="P3315">
        <v>4.14259135147E-2</v>
      </c>
      <c r="Q3315">
        <v>0.18800599976599999</v>
      </c>
      <c r="R3315">
        <v>1.81814819714E-3</v>
      </c>
      <c r="S3315">
        <v>0</v>
      </c>
      <c r="T3315">
        <v>8.5218605357299992</v>
      </c>
      <c r="U3315">
        <v>4</v>
      </c>
      <c r="V3315">
        <v>3</v>
      </c>
      <c r="Z3315">
        <v>2</v>
      </c>
      <c r="AA3315" t="s">
        <v>474</v>
      </c>
      <c r="AB3315">
        <v>2226</v>
      </c>
      <c r="AC3315">
        <v>1.1660131569899999E-2</v>
      </c>
      <c r="AD3315" s="1">
        <v>3.08932839011E-5</v>
      </c>
      <c r="AE3315">
        <v>0.26279858059200001</v>
      </c>
      <c r="AF3315">
        <v>6.3222193941600002E-3</v>
      </c>
      <c r="AG3315">
        <v>0.96071077234799995</v>
      </c>
      <c r="AH3315">
        <v>3.1901177565600001E-3</v>
      </c>
      <c r="AI3315">
        <v>1.1597184399399999E-3</v>
      </c>
      <c r="AJ3315" s="1">
        <v>6.78240628889E-5</v>
      </c>
      <c r="AK3315">
        <v>3.1406452360800001</v>
      </c>
      <c r="AL3315">
        <v>1.64899162053E-2</v>
      </c>
      <c r="AM3315" s="1">
        <v>4.3689701079199999E-5</v>
      </c>
      <c r="AN3315">
        <v>4.8258096010599996</v>
      </c>
      <c r="AO3315">
        <v>3.2039262003499998E-2</v>
      </c>
      <c r="AP3315">
        <v>0.19947044936899999</v>
      </c>
      <c r="AQ3315">
        <v>1.4258722543300001E-3</v>
      </c>
      <c r="AR3315">
        <v>0</v>
      </c>
      <c r="AS3315">
        <v>1.75051717382</v>
      </c>
      <c r="AT3315">
        <v>2</v>
      </c>
      <c r="AU3315">
        <v>2</v>
      </c>
      <c r="AV3315">
        <f t="shared" si="677"/>
        <v>2226</v>
      </c>
      <c r="AW3315" s="2">
        <f t="shared" si="678"/>
        <v>4.6307361044027079E-2</v>
      </c>
      <c r="AX3315" s="2">
        <f t="shared" si="679"/>
        <v>-0.34204484874414748</v>
      </c>
      <c r="BC3315" s="2">
        <f t="shared" si="680"/>
        <v>0.1263375168309088</v>
      </c>
      <c r="BD3315" s="2">
        <f t="shared" si="681"/>
        <v>-0.39035286190853768</v>
      </c>
      <c r="BE3315" s="2">
        <f t="shared" si="682"/>
        <v>9.4759093789768739E-2</v>
      </c>
      <c r="BF3315" s="2">
        <f t="shared" si="683"/>
        <v>4.6307361052042875E-2</v>
      </c>
      <c r="BG3315" s="2">
        <f t="shared" si="684"/>
        <v>-0.34204484874408508</v>
      </c>
      <c r="BH3315" s="2">
        <f t="shared" si="685"/>
        <v>1.4022464467624377E-2</v>
      </c>
      <c r="BI3315" s="2">
        <f t="shared" si="686"/>
        <v>-0.22658888398125837</v>
      </c>
      <c r="BJ3315" s="2">
        <f t="shared" si="687"/>
        <v>6.0979168841787626E-2</v>
      </c>
      <c r="BK3315" s="2">
        <f t="shared" si="688"/>
        <v>-0.21575575820885301</v>
      </c>
      <c r="BL3315" s="2"/>
      <c r="BM3315" s="2">
        <f t="shared" si="689"/>
        <v>-0.79458509482987594</v>
      </c>
    </row>
    <row r="3316" spans="1:65">
      <c r="A3316">
        <v>2</v>
      </c>
      <c r="B3316" t="s">
        <v>474</v>
      </c>
      <c r="C3316">
        <v>2261</v>
      </c>
      <c r="D3316">
        <v>1.08659166581E-2</v>
      </c>
      <c r="E3316" s="1">
        <v>2.6452557573499998E-5</v>
      </c>
      <c r="F3316" s="1"/>
      <c r="G3316" s="1"/>
      <c r="H3316" s="1"/>
      <c r="I3316" s="1"/>
      <c r="J3316">
        <v>6.4872913953400004E-4</v>
      </c>
      <c r="K3316" s="1">
        <v>7.90002535961E-6</v>
      </c>
      <c r="L3316">
        <v>2.7273741453799998</v>
      </c>
      <c r="M3316">
        <v>1.5366726705599999E-2</v>
      </c>
      <c r="N3316" s="1">
        <v>3.7409565679899997E-5</v>
      </c>
      <c r="O3316">
        <v>4.9782237192199998</v>
      </c>
      <c r="P3316">
        <v>4.9325046551399999E-2</v>
      </c>
      <c r="Q3316">
        <v>0.191754564834</v>
      </c>
      <c r="R3316">
        <v>1.9564438397000001E-3</v>
      </c>
      <c r="S3316">
        <v>0</v>
      </c>
      <c r="T3316">
        <v>9.5664642535999995</v>
      </c>
      <c r="U3316">
        <v>4</v>
      </c>
      <c r="V3316">
        <v>3</v>
      </c>
      <c r="Z3316">
        <v>2</v>
      </c>
      <c r="AA3316" t="s">
        <v>474</v>
      </c>
      <c r="AB3316">
        <v>2261</v>
      </c>
      <c r="AC3316">
        <v>1.1367607825899999E-2</v>
      </c>
      <c r="AD3316" s="1">
        <v>2.3211673572600001E-5</v>
      </c>
      <c r="AE3316">
        <v>0.212556779552</v>
      </c>
      <c r="AF3316">
        <v>4.6982676464299997E-3</v>
      </c>
      <c r="AG3316">
        <v>0.97681350580600002</v>
      </c>
      <c r="AH3316">
        <v>1.13880499767E-3</v>
      </c>
      <c r="AI3316">
        <v>7.13792266304E-4</v>
      </c>
      <c r="AJ3316" s="1">
        <v>8.8106380627600005E-6</v>
      </c>
      <c r="AK3316">
        <v>2.9850399274899999</v>
      </c>
      <c r="AL3316">
        <v>1.60762251591E-2</v>
      </c>
      <c r="AM3316" s="1">
        <v>3.2826263571799999E-5</v>
      </c>
      <c r="AN3316">
        <v>5.0180298889800001</v>
      </c>
      <c r="AO3316">
        <v>3.04322626421E-2</v>
      </c>
      <c r="AP3316">
        <v>0.20221215527600001</v>
      </c>
      <c r="AQ3316">
        <v>1.2939774916900001E-3</v>
      </c>
      <c r="AR3316">
        <v>0</v>
      </c>
      <c r="AS3316">
        <v>6.9494714652900003</v>
      </c>
      <c r="AT3316">
        <v>2</v>
      </c>
      <c r="AU3316">
        <v>2</v>
      </c>
      <c r="AV3316">
        <f t="shared" si="677"/>
        <v>2261</v>
      </c>
      <c r="AW3316" s="2">
        <f t="shared" si="678"/>
        <v>4.6171085568378081E-2</v>
      </c>
      <c r="AX3316" s="2">
        <f t="shared" si="679"/>
        <v>-0.12251684896233603</v>
      </c>
      <c r="BC3316" s="2">
        <f t="shared" si="680"/>
        <v>0.10029320837466402</v>
      </c>
      <c r="BD3316" s="2">
        <f t="shared" si="681"/>
        <v>0.11526706076231566</v>
      </c>
      <c r="BE3316" s="2">
        <f t="shared" si="682"/>
        <v>9.4473940271990089E-2</v>
      </c>
      <c r="BF3316" s="2">
        <f t="shared" si="683"/>
        <v>4.6171085559909307E-2</v>
      </c>
      <c r="BG3316" s="2">
        <f t="shared" si="684"/>
        <v>-0.12251684896097542</v>
      </c>
      <c r="BH3316" s="2">
        <f t="shared" si="685"/>
        <v>7.996058836471337E-3</v>
      </c>
      <c r="BI3316" s="2">
        <f t="shared" si="686"/>
        <v>-0.38302617493959085</v>
      </c>
      <c r="BJ3316" s="2">
        <f t="shared" si="687"/>
        <v>5.4536331122302301E-2</v>
      </c>
      <c r="BK3316" s="2">
        <f t="shared" si="688"/>
        <v>-0.33860739294800413</v>
      </c>
      <c r="BL3316" s="2"/>
      <c r="BM3316" s="2">
        <f t="shared" si="689"/>
        <v>-0.27355904113948754</v>
      </c>
    </row>
    <row r="3317" spans="1:65">
      <c r="A3317">
        <v>2</v>
      </c>
      <c r="B3317" t="s">
        <v>474</v>
      </c>
      <c r="C3317">
        <v>560</v>
      </c>
      <c r="D3317">
        <v>1.07698949587E-2</v>
      </c>
      <c r="E3317" s="1">
        <v>2.53497970128E-5</v>
      </c>
      <c r="F3317" s="1"/>
      <c r="G3317" s="1"/>
      <c r="H3317" s="1"/>
      <c r="I3317" s="1"/>
      <c r="J3317" s="1">
        <v>1.361289987E-5</v>
      </c>
      <c r="K3317" s="1">
        <v>6.7904285567300002E-6</v>
      </c>
      <c r="L3317">
        <v>2.6793837244400001</v>
      </c>
      <c r="M3317">
        <v>1.5230931515899999E-2</v>
      </c>
      <c r="N3317" s="1">
        <v>3.5850026738899998E-5</v>
      </c>
      <c r="O3317">
        <v>4.9949889904699996</v>
      </c>
      <c r="P3317">
        <v>4.87569476635E-2</v>
      </c>
      <c r="Q3317">
        <v>0.190700106191</v>
      </c>
      <c r="R3317">
        <v>1.9148103581E-3</v>
      </c>
      <c r="S3317">
        <v>0</v>
      </c>
      <c r="T3317">
        <v>9.7048993709799998</v>
      </c>
      <c r="U3317">
        <v>4</v>
      </c>
      <c r="V3317">
        <v>3</v>
      </c>
      <c r="Z3317">
        <v>2</v>
      </c>
      <c r="AA3317" t="s">
        <v>474</v>
      </c>
      <c r="AB3317">
        <v>560</v>
      </c>
      <c r="AC3317">
        <v>1.12670353147E-2</v>
      </c>
      <c r="AD3317" s="1">
        <v>3.3820887090099997E-5</v>
      </c>
      <c r="AE3317">
        <v>0.18134256739999999</v>
      </c>
      <c r="AF3317">
        <v>6.4864844888000003E-3</v>
      </c>
      <c r="AG3317">
        <v>0.98258210040299998</v>
      </c>
      <c r="AH3317">
        <v>1.23341161045E-3</v>
      </c>
      <c r="AI3317" s="1">
        <v>1.4834636232799999E-5</v>
      </c>
      <c r="AJ3317" s="1">
        <v>7.3022185724700001E-6</v>
      </c>
      <c r="AK3317">
        <v>2.9324545584599999</v>
      </c>
      <c r="AL3317">
        <v>1.5933994149699999E-2</v>
      </c>
      <c r="AM3317" s="1">
        <v>4.7829957214300003E-5</v>
      </c>
      <c r="AN3317">
        <v>5.0525342385499998</v>
      </c>
      <c r="AO3317">
        <v>3.9149117853900003E-2</v>
      </c>
      <c r="AP3317">
        <v>0.20180125033999999</v>
      </c>
      <c r="AQ3317">
        <v>1.6768752392000001E-3</v>
      </c>
      <c r="AR3317">
        <v>0</v>
      </c>
      <c r="AS3317">
        <v>6.6455526543600003</v>
      </c>
      <c r="AT3317">
        <v>2</v>
      </c>
      <c r="AU3317">
        <v>2</v>
      </c>
      <c r="AV3317">
        <f t="shared" si="677"/>
        <v>560</v>
      </c>
      <c r="AW3317" s="2">
        <f t="shared" si="678"/>
        <v>4.6160186139829223E-2</v>
      </c>
      <c r="AX3317" s="2">
        <f t="shared" si="679"/>
        <v>0.33416796485678552</v>
      </c>
      <c r="BC3317" s="2">
        <f t="shared" si="680"/>
        <v>8.9748427922580393E-2</v>
      </c>
      <c r="BD3317" s="2">
        <f t="shared" si="681"/>
        <v>7.5369324846627589E-2</v>
      </c>
      <c r="BE3317" s="2">
        <f t="shared" si="682"/>
        <v>9.4451135054532911E-2</v>
      </c>
      <c r="BF3317" s="2">
        <f t="shared" si="683"/>
        <v>4.6160186136091054E-2</v>
      </c>
      <c r="BG3317" s="2">
        <f t="shared" si="684"/>
        <v>0.33416796485679806</v>
      </c>
      <c r="BH3317" s="2">
        <f t="shared" si="685"/>
        <v>1.1520595578847433E-2</v>
      </c>
      <c r="BI3317" s="2">
        <f t="shared" si="686"/>
        <v>-0.19705560479112039</v>
      </c>
      <c r="BJ3317" s="2">
        <f t="shared" si="687"/>
        <v>5.8212574553479189E-2</v>
      </c>
      <c r="BK3317" s="2">
        <f t="shared" si="688"/>
        <v>-0.12426040933687801</v>
      </c>
      <c r="BL3317" s="2"/>
      <c r="BM3317" s="2">
        <f t="shared" si="689"/>
        <v>-0.31523734555849053</v>
      </c>
    </row>
    <row r="3318" spans="1:65">
      <c r="A3318">
        <v>2</v>
      </c>
      <c r="B3318" t="s">
        <v>474</v>
      </c>
      <c r="C3318">
        <v>1618</v>
      </c>
      <c r="D3318">
        <v>1.11264978941E-2</v>
      </c>
      <c r="E3318" s="1">
        <v>1.5579508857000002E-5</v>
      </c>
      <c r="F3318" s="1"/>
      <c r="G3318" s="1"/>
      <c r="H3318" s="1"/>
      <c r="I3318" s="1"/>
      <c r="J3318">
        <v>7.98902363684E-4</v>
      </c>
      <c r="K3318" s="1">
        <v>8.0748646778599994E-6</v>
      </c>
      <c r="L3318">
        <v>2.8597558694399998</v>
      </c>
      <c r="M3318">
        <v>1.5735244223499999E-2</v>
      </c>
      <c r="N3318" s="1">
        <v>2.2032752720600001E-5</v>
      </c>
      <c r="O3318">
        <v>4.7704357856900002</v>
      </c>
      <c r="P3318">
        <v>2.6646241796499999E-2</v>
      </c>
      <c r="Q3318">
        <v>0.18815747497300001</v>
      </c>
      <c r="R3318">
        <v>1.08351091093E-3</v>
      </c>
      <c r="S3318">
        <v>0</v>
      </c>
      <c r="T3318">
        <v>18.3141133148</v>
      </c>
      <c r="U3318">
        <v>4</v>
      </c>
      <c r="V3318">
        <v>3</v>
      </c>
      <c r="Z3318">
        <v>2</v>
      </c>
      <c r="AA3318" t="s">
        <v>474</v>
      </c>
      <c r="AB3318">
        <v>1618</v>
      </c>
      <c r="AC3318">
        <v>1.16388432032E-2</v>
      </c>
      <c r="AD3318">
        <v>5.6590136486399996E-4</v>
      </c>
      <c r="AE3318">
        <v>0.286440906296</v>
      </c>
      <c r="AF3318">
        <v>0.110088175069</v>
      </c>
      <c r="AG3318">
        <v>0.93342787187200005</v>
      </c>
      <c r="AH3318">
        <v>3.1190068677099999E-2</v>
      </c>
      <c r="AI3318">
        <v>1.0136133324099999E-3</v>
      </c>
      <c r="AJ3318" s="1">
        <v>6.3327114200899997E-5</v>
      </c>
      <c r="AK3318">
        <v>3.1291877026199999</v>
      </c>
      <c r="AL3318">
        <v>1.64598099083E-2</v>
      </c>
      <c r="AM3318">
        <v>8.0030538515600005E-4</v>
      </c>
      <c r="AN3318">
        <v>4.9447706653000001</v>
      </c>
      <c r="AO3318">
        <v>8.1853177462999999E-2</v>
      </c>
      <c r="AP3318">
        <v>0.20401443815199999</v>
      </c>
      <c r="AQ3318">
        <v>1.0478671019199999E-2</v>
      </c>
      <c r="AR3318">
        <v>4</v>
      </c>
      <c r="AS3318">
        <v>4.0387245802600003</v>
      </c>
      <c r="AT3318">
        <v>2</v>
      </c>
      <c r="AU3318">
        <v>2</v>
      </c>
      <c r="AV3318">
        <f t="shared" si="677"/>
        <v>1618</v>
      </c>
      <c r="AW3318" s="2">
        <f t="shared" si="678"/>
        <v>4.6047311020629325E-2</v>
      </c>
      <c r="AX3318" s="2">
        <f t="shared" si="679"/>
        <v>35.32344062051326</v>
      </c>
      <c r="BC3318" s="2">
        <f t="shared" si="680"/>
        <v>0.26875745834058801</v>
      </c>
      <c r="BD3318" s="2">
        <f t="shared" si="681"/>
        <v>6.842498509545667</v>
      </c>
      <c r="BE3318" s="2">
        <f t="shared" si="682"/>
        <v>9.4214976900374531E-2</v>
      </c>
      <c r="BF3318" s="2">
        <f t="shared" si="683"/>
        <v>4.6047311024120595E-2</v>
      </c>
      <c r="BG3318" s="2">
        <f t="shared" si="684"/>
        <v>35.323440620641883</v>
      </c>
      <c r="BH3318" s="2">
        <f t="shared" si="685"/>
        <v>3.6544854064057795E-2</v>
      </c>
      <c r="BI3318" s="2">
        <f t="shared" si="686"/>
        <v>2.0718469827047605</v>
      </c>
      <c r="BJ3318" s="2">
        <f t="shared" si="687"/>
        <v>8.4274957353011923E-2</v>
      </c>
      <c r="BK3318" s="2">
        <f t="shared" si="688"/>
        <v>8.6710341478757584</v>
      </c>
      <c r="BL3318" s="2"/>
      <c r="BM3318" s="2">
        <f t="shared" si="689"/>
        <v>-0.77947474110055737</v>
      </c>
    </row>
    <row r="3319" spans="1:65">
      <c r="A3319">
        <v>2</v>
      </c>
      <c r="B3319" t="s">
        <v>474</v>
      </c>
      <c r="C3319">
        <v>983</v>
      </c>
      <c r="D3319">
        <v>1.1023626023300001E-2</v>
      </c>
      <c r="E3319" s="1">
        <v>3.5410448861100003E-5</v>
      </c>
      <c r="F3319" s="1"/>
      <c r="G3319" s="1"/>
      <c r="H3319" s="1"/>
      <c r="I3319" s="1"/>
      <c r="J3319">
        <v>7.4771187367099999E-4</v>
      </c>
      <c r="K3319" s="1">
        <v>8.4197368607899992E-6</v>
      </c>
      <c r="L3319">
        <v>2.8071196392200002</v>
      </c>
      <c r="M3319">
        <v>1.55897614287E-2</v>
      </c>
      <c r="N3319" s="1">
        <v>5.0077937029099998E-5</v>
      </c>
      <c r="O3319">
        <v>4.7498826239899996</v>
      </c>
      <c r="P3319">
        <v>6.0425453790599999E-2</v>
      </c>
      <c r="Q3319">
        <v>0.185614662973</v>
      </c>
      <c r="R3319">
        <v>2.43540334351E-3</v>
      </c>
      <c r="S3319">
        <v>0</v>
      </c>
      <c r="T3319">
        <v>5.84899307344</v>
      </c>
      <c r="U3319">
        <v>4</v>
      </c>
      <c r="V3319">
        <v>3</v>
      </c>
      <c r="Z3319">
        <v>2</v>
      </c>
      <c r="AA3319" t="s">
        <v>474</v>
      </c>
      <c r="AB3319">
        <v>983</v>
      </c>
      <c r="AC3319">
        <v>1.1530590787E-2</v>
      </c>
      <c r="AD3319" s="1">
        <v>1.40903163802E-5</v>
      </c>
      <c r="AE3319">
        <v>0.20366252128699999</v>
      </c>
      <c r="AF3319">
        <v>2.7980000066399999E-3</v>
      </c>
      <c r="AG3319">
        <v>0.978982174476</v>
      </c>
      <c r="AH3319">
        <v>5.8906511819800005E-4</v>
      </c>
      <c r="AI3319">
        <v>8.0870203802099999E-4</v>
      </c>
      <c r="AJ3319" s="1">
        <v>7.9148851586099992E-6</v>
      </c>
      <c r="AK3319">
        <v>3.0712495020400001</v>
      </c>
      <c r="AL3319">
        <v>1.63067178732E-2</v>
      </c>
      <c r="AM3319" s="1">
        <v>1.9926716522999999E-5</v>
      </c>
      <c r="AN3319">
        <v>4.8007566024499999</v>
      </c>
      <c r="AO3319">
        <v>1.9923855671299999E-2</v>
      </c>
      <c r="AP3319">
        <v>0.196230350454</v>
      </c>
      <c r="AQ3319">
        <v>8.4895444785400005E-4</v>
      </c>
      <c r="AR3319">
        <v>0</v>
      </c>
      <c r="AS3319">
        <v>3.5155815942599999</v>
      </c>
      <c r="AT3319">
        <v>2</v>
      </c>
      <c r="AU3319">
        <v>2</v>
      </c>
      <c r="AV3319">
        <f t="shared" ref="AV3319:AV3382" si="690">AB3319</f>
        <v>983</v>
      </c>
      <c r="AW3319" s="2">
        <f t="shared" ref="AW3319:AW3382" si="691">(AC3319-D3319)/D3319</f>
        <v>4.598892983383665E-2</v>
      </c>
      <c r="AX3319" s="2">
        <f t="shared" ref="AX3319:AX3382" si="692">(AD3319-E3319)/E3319</f>
        <v>-0.60208591437317649</v>
      </c>
      <c r="BC3319" s="2">
        <f t="shared" ref="BC3319:BC3382" si="693">(AI3319-J3319)/J3319</f>
        <v>8.1569072924520952E-2</v>
      </c>
      <c r="BD3319" s="2">
        <f t="shared" ref="BD3319:BD3382" si="694">(AJ3319-K3319)/K3319</f>
        <v>-5.9960508330260481E-2</v>
      </c>
      <c r="BE3319" s="2">
        <f t="shared" ref="BE3319:BE3382" si="695">(AK3319-L3319)/L3319</f>
        <v>9.4092841334469213E-2</v>
      </c>
      <c r="BF3319" s="2">
        <f t="shared" ref="BF3319:BF3382" si="696">(AL3319-M3319)/M3319</f>
        <v>4.5988929835713732E-2</v>
      </c>
      <c r="BG3319" s="2">
        <f t="shared" ref="BG3319:BG3382" si="697">(AM3319-N3319)/N3319</f>
        <v>-0.60208591437341563</v>
      </c>
      <c r="BH3319" s="2">
        <f t="shared" ref="BH3319:BH3382" si="698">(AN3319-O3319)/O3319</f>
        <v>1.0710575920982466E-2</v>
      </c>
      <c r="BI3319" s="2">
        <f t="shared" ref="BI3319:BI3382" si="699">(AO3319-P3319)/P3319</f>
        <v>-0.67027379322057445</v>
      </c>
      <c r="BJ3319" s="2">
        <f t="shared" ref="BJ3319:BJ3382" si="700">(AP3319-Q3319)/Q3319</f>
        <v>5.7192073680861023E-2</v>
      </c>
      <c r="BK3319" s="2">
        <f t="shared" ref="BK3319:BK3382" si="701">(AQ3319-R3319)/R3319</f>
        <v>-0.65141115120978144</v>
      </c>
      <c r="BL3319" s="2"/>
      <c r="BM3319" s="2">
        <f t="shared" ref="BM3319:BM3382" si="702">(AS3319-T3319)/T3319</f>
        <v>-0.39894242476981395</v>
      </c>
    </row>
    <row r="3320" spans="1:65">
      <c r="A3320">
        <v>2</v>
      </c>
      <c r="B3320" t="s">
        <v>474</v>
      </c>
      <c r="C3320">
        <v>449</v>
      </c>
      <c r="D3320">
        <v>1.10230781117E-2</v>
      </c>
      <c r="E3320" s="1">
        <v>1.68288164386E-5</v>
      </c>
      <c r="F3320" s="1"/>
      <c r="G3320" s="1"/>
      <c r="H3320" s="1"/>
      <c r="I3320" s="1"/>
      <c r="J3320">
        <v>4.9592685262699998E-4</v>
      </c>
      <c r="K3320" s="1">
        <v>8.8457108102400008E-6</v>
      </c>
      <c r="L3320">
        <v>2.8068405994000001</v>
      </c>
      <c r="M3320">
        <v>1.55889865646E-2</v>
      </c>
      <c r="N3320" s="1">
        <v>2.37995404462E-5</v>
      </c>
      <c r="O3320">
        <v>4.7587056667200001</v>
      </c>
      <c r="P3320">
        <v>2.8037767852899999E-2</v>
      </c>
      <c r="Q3320">
        <v>0.185950204699</v>
      </c>
      <c r="R3320">
        <v>1.1317807255099999E-3</v>
      </c>
      <c r="S3320">
        <v>0</v>
      </c>
      <c r="T3320">
        <v>19.464285028500001</v>
      </c>
      <c r="U3320">
        <v>4</v>
      </c>
      <c r="V3320">
        <v>3</v>
      </c>
      <c r="Z3320">
        <v>2</v>
      </c>
      <c r="AA3320" t="s">
        <v>474</v>
      </c>
      <c r="AB3320">
        <v>449</v>
      </c>
      <c r="AC3320">
        <v>1.15274545755E-2</v>
      </c>
      <c r="AD3320" s="1">
        <v>3.8869252686699998E-5</v>
      </c>
      <c r="AE3320">
        <v>0.248565041332</v>
      </c>
      <c r="AF3320">
        <v>7.0428667850599997E-3</v>
      </c>
      <c r="AG3320">
        <v>0.96040641802500004</v>
      </c>
      <c r="AH3320">
        <v>3.3542468815399998E-3</v>
      </c>
      <c r="AI3320">
        <v>5.7062712439699995E-4</v>
      </c>
      <c r="AJ3320" s="1">
        <v>1.29257849289E-5</v>
      </c>
      <c r="AK3320">
        <v>3.0695790276700001</v>
      </c>
      <c r="AL3320">
        <v>1.6302282600299998E-2</v>
      </c>
      <c r="AM3320" s="1">
        <v>5.4969424308799998E-5</v>
      </c>
      <c r="AN3320">
        <v>4.8919527119800001</v>
      </c>
      <c r="AO3320">
        <v>3.0351655821299998E-2</v>
      </c>
      <c r="AP3320">
        <v>0.19990359381700001</v>
      </c>
      <c r="AQ3320">
        <v>1.4116117029299999E-3</v>
      </c>
      <c r="AR3320">
        <v>0</v>
      </c>
      <c r="AS3320">
        <v>11.072260716100001</v>
      </c>
      <c r="AT3320">
        <v>2</v>
      </c>
      <c r="AU3320">
        <v>2</v>
      </c>
      <c r="AV3320">
        <f t="shared" si="690"/>
        <v>449</v>
      </c>
      <c r="AW3320" s="2">
        <f t="shared" si="691"/>
        <v>4.5756408390561006E-2</v>
      </c>
      <c r="AX3320" s="2">
        <f t="shared" si="692"/>
        <v>1.3096842745010981</v>
      </c>
      <c r="BC3320" s="2">
        <f t="shared" si="693"/>
        <v>0.15062760036949255</v>
      </c>
      <c r="BD3320" s="2">
        <f t="shared" si="694"/>
        <v>0.46124887034932349</v>
      </c>
      <c r="BE3320" s="2">
        <f t="shared" si="695"/>
        <v>9.3606465691768864E-2</v>
      </c>
      <c r="BF3320" s="2">
        <f t="shared" si="696"/>
        <v>4.57564083941015E-2</v>
      </c>
      <c r="BG3320" s="2">
        <f t="shared" si="697"/>
        <v>1.309684274495174</v>
      </c>
      <c r="BH3320" s="2">
        <f t="shared" si="698"/>
        <v>2.8000690648270824E-2</v>
      </c>
      <c r="BI3320" s="2">
        <f t="shared" si="699"/>
        <v>8.2527538587943261E-2</v>
      </c>
      <c r="BJ3320" s="2">
        <f t="shared" si="700"/>
        <v>7.5038310071164155E-2</v>
      </c>
      <c r="BK3320" s="2">
        <f t="shared" si="701"/>
        <v>0.24724840343424589</v>
      </c>
      <c r="BL3320" s="2"/>
      <c r="BM3320" s="2">
        <f t="shared" si="702"/>
        <v>-0.43114988812135807</v>
      </c>
    </row>
    <row r="3321" spans="1:65">
      <c r="A3321">
        <v>2</v>
      </c>
      <c r="B3321" t="s">
        <v>474</v>
      </c>
      <c r="C3321">
        <v>2795</v>
      </c>
      <c r="D3321">
        <v>1.09836528643E-2</v>
      </c>
      <c r="E3321" s="1">
        <v>6.0208663458200003E-5</v>
      </c>
      <c r="F3321" s="1"/>
      <c r="G3321" s="1"/>
      <c r="H3321" s="1"/>
      <c r="I3321" s="1"/>
      <c r="J3321">
        <v>8.9797281198299996E-4</v>
      </c>
      <c r="K3321">
        <v>1.20606349405E-4</v>
      </c>
      <c r="L3321">
        <v>2.7867985586200001</v>
      </c>
      <c r="M3321">
        <v>1.5533230845100001E-2</v>
      </c>
      <c r="N3321" s="1">
        <v>8.5147908434899994E-5</v>
      </c>
      <c r="O3321">
        <v>4.8692018168800004</v>
      </c>
      <c r="P3321">
        <v>6.3005099380900001E-2</v>
      </c>
      <c r="Q3321">
        <v>0.18958741544499999</v>
      </c>
      <c r="R3321">
        <v>2.6642233310500002E-3</v>
      </c>
      <c r="S3321">
        <v>0</v>
      </c>
      <c r="T3321">
        <v>10.9992820115</v>
      </c>
      <c r="U3321">
        <v>4</v>
      </c>
      <c r="V3321">
        <v>3</v>
      </c>
      <c r="Z3321">
        <v>2</v>
      </c>
      <c r="AA3321" t="s">
        <v>474</v>
      </c>
      <c r="AB3321">
        <v>2795</v>
      </c>
      <c r="AC3321">
        <v>1.1483999467300001E-2</v>
      </c>
      <c r="AD3321" s="1">
        <v>6.2451075253000001E-5</v>
      </c>
      <c r="AE3321">
        <v>0.25347782464700003</v>
      </c>
      <c r="AF3321">
        <v>1.18426090763E-2</v>
      </c>
      <c r="AG3321">
        <v>0.95879290979800003</v>
      </c>
      <c r="AH3321">
        <v>6.0167459316899999E-3</v>
      </c>
      <c r="AI3321">
        <v>1.03815996387E-3</v>
      </c>
      <c r="AJ3321" s="1">
        <v>9.9643778945699996E-5</v>
      </c>
      <c r="AK3321">
        <v>3.0464798309700001</v>
      </c>
      <c r="AL3321">
        <v>1.62408277969E-2</v>
      </c>
      <c r="AM3321" s="1">
        <v>8.8319157607600005E-5</v>
      </c>
      <c r="AN3321">
        <v>4.9862011100999997</v>
      </c>
      <c r="AO3321">
        <v>5.73373582827E-2</v>
      </c>
      <c r="AP3321">
        <v>0.202986841877</v>
      </c>
      <c r="AQ3321">
        <v>2.58204235614E-3</v>
      </c>
      <c r="AR3321">
        <v>0</v>
      </c>
      <c r="AS3321">
        <v>0.337599194223</v>
      </c>
      <c r="AT3321">
        <v>2</v>
      </c>
      <c r="AU3321">
        <v>2</v>
      </c>
      <c r="AV3321">
        <f t="shared" si="690"/>
        <v>2795</v>
      </c>
      <c r="AW3321" s="2">
        <f t="shared" si="691"/>
        <v>4.555375239746242E-2</v>
      </c>
      <c r="AX3321" s="2">
        <f t="shared" si="692"/>
        <v>3.724400553014761E-2</v>
      </c>
      <c r="BC3321" s="2">
        <f t="shared" si="693"/>
        <v>0.15611514069944243</v>
      </c>
      <c r="BD3321" s="2">
        <f t="shared" si="694"/>
        <v>-0.17380984137830935</v>
      </c>
      <c r="BE3321" s="2">
        <f t="shared" si="695"/>
        <v>9.3182649153727135E-2</v>
      </c>
      <c r="BF3321" s="2">
        <f t="shared" si="696"/>
        <v>4.5553752394223435E-2</v>
      </c>
      <c r="BG3321" s="2">
        <f t="shared" si="697"/>
        <v>3.7244005530970806E-2</v>
      </c>
      <c r="BH3321" s="2">
        <f t="shared" si="698"/>
        <v>2.4028433739262823E-2</v>
      </c>
      <c r="BI3321" s="2">
        <f t="shared" si="699"/>
        <v>-8.9956863077628554E-2</v>
      </c>
      <c r="BJ3321" s="2">
        <f t="shared" si="700"/>
        <v>7.0676771454206755E-2</v>
      </c>
      <c r="BK3321" s="2">
        <f t="shared" si="701"/>
        <v>-3.0846128382792812E-2</v>
      </c>
      <c r="BL3321" s="2"/>
      <c r="BM3321" s="2">
        <f t="shared" si="702"/>
        <v>-0.96930716078831036</v>
      </c>
    </row>
    <row r="3322" spans="1:65">
      <c r="A3322">
        <v>2</v>
      </c>
      <c r="B3322" t="s">
        <v>474</v>
      </c>
      <c r="C3322">
        <v>764</v>
      </c>
      <c r="D3322">
        <v>1.05832172994E-2</v>
      </c>
      <c r="E3322" s="1">
        <v>2.1230773945599999E-5</v>
      </c>
      <c r="F3322" s="1"/>
      <c r="G3322" s="1"/>
      <c r="H3322" s="1"/>
      <c r="I3322" s="1"/>
      <c r="J3322">
        <v>3.2776250749500001E-4</v>
      </c>
      <c r="K3322" s="1">
        <v>1.14748603113E-5</v>
      </c>
      <c r="L3322">
        <v>2.5873036822</v>
      </c>
      <c r="M3322">
        <v>1.4966929438400001E-2</v>
      </c>
      <c r="N3322" s="1">
        <v>3.00248484536E-5</v>
      </c>
      <c r="O3322">
        <v>5.0947497722300001</v>
      </c>
      <c r="P3322">
        <v>4.2982577992400003E-2</v>
      </c>
      <c r="Q3322">
        <v>0.19113732510500001</v>
      </c>
      <c r="R3322">
        <v>1.6575174519699999E-3</v>
      </c>
      <c r="S3322">
        <v>0</v>
      </c>
      <c r="T3322">
        <v>9.8352793782999992</v>
      </c>
      <c r="U3322">
        <v>4</v>
      </c>
      <c r="V3322">
        <v>3</v>
      </c>
      <c r="Z3322">
        <v>2</v>
      </c>
      <c r="AA3322" t="s">
        <v>474</v>
      </c>
      <c r="AB3322">
        <v>764</v>
      </c>
      <c r="AC3322">
        <v>1.1063648174100001E-2</v>
      </c>
      <c r="AD3322" s="1">
        <v>5.3551773337600001E-5</v>
      </c>
      <c r="AE3322">
        <v>0.20186565995399999</v>
      </c>
      <c r="AF3322">
        <v>1.0254161893600001E-2</v>
      </c>
      <c r="AG3322">
        <v>0.97681797646199997</v>
      </c>
      <c r="AH3322">
        <v>2.7561000086700001E-3</v>
      </c>
      <c r="AI3322">
        <v>3.6696694298E-4</v>
      </c>
      <c r="AJ3322" s="1">
        <v>1.37833116518E-5</v>
      </c>
      <c r="AK3322">
        <v>2.82753958226</v>
      </c>
      <c r="AL3322">
        <v>1.5646361297099998E-2</v>
      </c>
      <c r="AM3322" s="1">
        <v>7.5733644143099999E-5</v>
      </c>
      <c r="AN3322">
        <v>5.1931507567399997</v>
      </c>
      <c r="AO3322">
        <v>4.4367617518200002E-2</v>
      </c>
      <c r="AP3322">
        <v>0.20367335577599999</v>
      </c>
      <c r="AQ3322">
        <v>1.9999440345200002E-3</v>
      </c>
      <c r="AR3322">
        <v>0</v>
      </c>
      <c r="AS3322">
        <v>5.4081898562899999</v>
      </c>
      <c r="AT3322">
        <v>2</v>
      </c>
      <c r="AU3322">
        <v>2</v>
      </c>
      <c r="AV3322">
        <f t="shared" si="690"/>
        <v>764</v>
      </c>
      <c r="AW3322" s="2">
        <f t="shared" si="691"/>
        <v>4.5395540988016722E-2</v>
      </c>
      <c r="AX3322" s="2">
        <f t="shared" si="692"/>
        <v>1.5223655753114176</v>
      </c>
      <c r="BC3322" s="2">
        <f t="shared" si="693"/>
        <v>0.11961232474278057</v>
      </c>
      <c r="BD3322" s="2">
        <f t="shared" si="694"/>
        <v>0.20117467907009956</v>
      </c>
      <c r="BE3322" s="2">
        <f t="shared" si="695"/>
        <v>9.2851837112420454E-2</v>
      </c>
      <c r="BF3322" s="2">
        <f t="shared" si="696"/>
        <v>4.5395540982294529E-2</v>
      </c>
      <c r="BG3322" s="2">
        <f t="shared" si="697"/>
        <v>1.5223655753046601</v>
      </c>
      <c r="BH3322" s="2">
        <f t="shared" si="698"/>
        <v>1.9314193809155205E-2</v>
      </c>
      <c r="BI3322" s="2">
        <f t="shared" si="699"/>
        <v>3.2223277208847156E-2</v>
      </c>
      <c r="BJ3322" s="2">
        <f t="shared" si="700"/>
        <v>6.5586513069142288E-2</v>
      </c>
      <c r="BK3322" s="2">
        <f t="shared" si="701"/>
        <v>0.20659003146121804</v>
      </c>
      <c r="BL3322" s="2"/>
      <c r="BM3322" s="2">
        <f t="shared" si="702"/>
        <v>-0.45012341304484726</v>
      </c>
    </row>
    <row r="3323" spans="1:65">
      <c r="A3323">
        <v>2</v>
      </c>
      <c r="B3323" t="s">
        <v>474</v>
      </c>
      <c r="C3323">
        <v>1096</v>
      </c>
      <c r="D3323">
        <v>1.11183341146E-2</v>
      </c>
      <c r="E3323" s="1">
        <v>4.8753819342599998E-5</v>
      </c>
      <c r="F3323" s="1"/>
      <c r="G3323" s="1"/>
      <c r="H3323" s="1"/>
      <c r="I3323" s="1"/>
      <c r="J3323">
        <v>8.2467785585800004E-4</v>
      </c>
      <c r="K3323">
        <v>1.06105529704E-4</v>
      </c>
      <c r="L3323">
        <v>2.8555608654900002</v>
      </c>
      <c r="M3323">
        <v>1.5723698895900001E-2</v>
      </c>
      <c r="N3323" s="1">
        <v>6.8948312531800005E-5</v>
      </c>
      <c r="O3323">
        <v>4.7716514872099998</v>
      </c>
      <c r="P3323">
        <v>4.1278554675600002E-2</v>
      </c>
      <c r="Q3323">
        <v>0.18806733431600001</v>
      </c>
      <c r="R3323">
        <v>1.8240042935100001E-3</v>
      </c>
      <c r="S3323">
        <v>0</v>
      </c>
      <c r="T3323">
        <v>11.573025399400001</v>
      </c>
      <c r="U3323">
        <v>4</v>
      </c>
      <c r="V3323">
        <v>3</v>
      </c>
      <c r="Z3323">
        <v>2</v>
      </c>
      <c r="AA3323" t="s">
        <v>474</v>
      </c>
      <c r="AB3323">
        <v>1096</v>
      </c>
      <c r="AC3323">
        <v>1.16213891746E-2</v>
      </c>
      <c r="AD3323" s="1">
        <v>6.37451244263E-5</v>
      </c>
      <c r="AE3323">
        <v>0.25013230497700001</v>
      </c>
      <c r="AF3323">
        <v>1.32302702582E-2</v>
      </c>
      <c r="AG3323">
        <v>0.96561793151300002</v>
      </c>
      <c r="AH3323">
        <v>4.80141445476E-3</v>
      </c>
      <c r="AI3323">
        <v>9.7956952785499996E-4</v>
      </c>
      <c r="AJ3323" s="1">
        <v>8.8570948472100001E-5</v>
      </c>
      <c r="AK3323">
        <v>3.1198094546099999</v>
      </c>
      <c r="AL3323">
        <v>1.64351261843E-2</v>
      </c>
      <c r="AM3323" s="1">
        <v>9.0149219498800002E-5</v>
      </c>
      <c r="AN3323">
        <v>4.8636196155900002</v>
      </c>
      <c r="AO3323">
        <v>4.2243176306200003E-2</v>
      </c>
      <c r="AP3323">
        <v>0.20036533107999999</v>
      </c>
      <c r="AQ3323">
        <v>2.0582657957800001E-3</v>
      </c>
      <c r="AR3323">
        <v>0</v>
      </c>
      <c r="AS3323">
        <v>1.4428170413900001</v>
      </c>
      <c r="AT3323">
        <v>2</v>
      </c>
      <c r="AU3323">
        <v>2</v>
      </c>
      <c r="AV3323">
        <f t="shared" si="690"/>
        <v>1096</v>
      </c>
      <c r="AW3323" s="2">
        <f t="shared" si="691"/>
        <v>4.5245542615904605E-2</v>
      </c>
      <c r="AX3323" s="2">
        <f t="shared" si="692"/>
        <v>0.30748985999135731</v>
      </c>
      <c r="BC3323" s="2">
        <f t="shared" si="693"/>
        <v>0.18782082105969689</v>
      </c>
      <c r="BD3323" s="2">
        <f t="shared" si="694"/>
        <v>-0.16525605480520938</v>
      </c>
      <c r="BE3323" s="2">
        <f t="shared" si="695"/>
        <v>9.2538244347544651E-2</v>
      </c>
      <c r="BF3323" s="2">
        <f t="shared" si="696"/>
        <v>4.524554261119218E-2</v>
      </c>
      <c r="BG3323" s="2">
        <f t="shared" si="697"/>
        <v>0.30748985999072592</v>
      </c>
      <c r="BH3323" s="2">
        <f t="shared" si="698"/>
        <v>1.9273856991968732E-2</v>
      </c>
      <c r="BI3323" s="2">
        <f t="shared" si="699"/>
        <v>2.3368590256630163E-2</v>
      </c>
      <c r="BJ3323" s="2">
        <f t="shared" si="700"/>
        <v>6.5391455718387961E-2</v>
      </c>
      <c r="BK3323" s="2">
        <f t="shared" si="701"/>
        <v>0.12843253883969857</v>
      </c>
      <c r="BL3323" s="2"/>
      <c r="BM3323" s="2">
        <f t="shared" si="702"/>
        <v>-0.87532931177487927</v>
      </c>
    </row>
    <row r="3324" spans="1:65">
      <c r="A3324">
        <v>2</v>
      </c>
      <c r="B3324" t="s">
        <v>474</v>
      </c>
      <c r="C3324">
        <v>2472</v>
      </c>
      <c r="D3324">
        <v>1.08755185174E-2</v>
      </c>
      <c r="E3324" s="1">
        <v>2.2667618499700001E-5</v>
      </c>
      <c r="F3324" s="1"/>
      <c r="G3324" s="1"/>
      <c r="H3324" s="1"/>
      <c r="I3324" s="1"/>
      <c r="J3324">
        <v>7.1279487726799999E-4</v>
      </c>
      <c r="K3324" s="1">
        <v>8.9049260396299996E-6</v>
      </c>
      <c r="L3324">
        <v>2.7321964598299999</v>
      </c>
      <c r="M3324">
        <v>1.5380305785199999E-2</v>
      </c>
      <c r="N3324" s="1">
        <v>3.2056853508900003E-5</v>
      </c>
      <c r="O3324">
        <v>4.9172890910699998</v>
      </c>
      <c r="P3324">
        <v>4.1401125956700001E-2</v>
      </c>
      <c r="Q3324">
        <v>0.189574817136</v>
      </c>
      <c r="R3324">
        <v>1.6443059631500001E-3</v>
      </c>
      <c r="S3324">
        <v>0</v>
      </c>
      <c r="T3324">
        <v>3.9274469504299998</v>
      </c>
      <c r="U3324">
        <v>4</v>
      </c>
      <c r="V3324">
        <v>3</v>
      </c>
      <c r="Z3324">
        <v>2</v>
      </c>
      <c r="AA3324" t="s">
        <v>474</v>
      </c>
      <c r="AB3324">
        <v>2472</v>
      </c>
      <c r="AC3324">
        <v>1.1367542301999999E-2</v>
      </c>
      <c r="AD3324" s="1">
        <v>3.1486275018200002E-5</v>
      </c>
      <c r="AE3324">
        <v>0.227981266524</v>
      </c>
      <c r="AF3324">
        <v>6.5386112316799996E-3</v>
      </c>
      <c r="AG3324">
        <v>0.97321291136900001</v>
      </c>
      <c r="AH3324">
        <v>1.8720425261699999E-3</v>
      </c>
      <c r="AI3324">
        <v>7.9428764880800002E-4</v>
      </c>
      <c r="AJ3324" s="1">
        <v>1.1375128776999999E-5</v>
      </c>
      <c r="AK3324">
        <v>2.9850055155100002</v>
      </c>
      <c r="AL3324">
        <v>1.60761324943E-2</v>
      </c>
      <c r="AM3324" s="1">
        <v>4.4528317159300001E-5</v>
      </c>
      <c r="AN3324">
        <v>4.9567834057900004</v>
      </c>
      <c r="AO3324">
        <v>3.2950650810899998E-2</v>
      </c>
      <c r="AP3324">
        <v>0.19974294701699999</v>
      </c>
      <c r="AQ3324">
        <v>1.43846034549E-3</v>
      </c>
      <c r="AR3324">
        <v>0</v>
      </c>
      <c r="AS3324">
        <v>1.92805661217</v>
      </c>
      <c r="AT3324">
        <v>2</v>
      </c>
      <c r="AU3324">
        <v>2</v>
      </c>
      <c r="AV3324">
        <f t="shared" si="690"/>
        <v>2472</v>
      </c>
      <c r="AW3324" s="2">
        <f t="shared" si="691"/>
        <v>4.5241409300420796E-2</v>
      </c>
      <c r="AX3324" s="2">
        <f t="shared" si="692"/>
        <v>0.3890420389162943</v>
      </c>
      <c r="BC3324" s="2">
        <f t="shared" si="693"/>
        <v>0.11432850338704104</v>
      </c>
      <c r="BD3324" s="2">
        <f t="shared" si="694"/>
        <v>0.27739733338342659</v>
      </c>
      <c r="BE3324" s="2">
        <f t="shared" si="695"/>
        <v>9.2529603707827895E-2</v>
      </c>
      <c r="BF3324" s="2">
        <f t="shared" si="696"/>
        <v>4.5241409294318059E-2</v>
      </c>
      <c r="BG3324" s="2">
        <f t="shared" si="697"/>
        <v>0.38904203891805922</v>
      </c>
      <c r="BH3324" s="2">
        <f t="shared" si="698"/>
        <v>8.031725202352645E-3</v>
      </c>
      <c r="BI3324" s="2">
        <f t="shared" si="699"/>
        <v>-0.20411220590082649</v>
      </c>
      <c r="BJ3324" s="2">
        <f t="shared" si="700"/>
        <v>5.3636501063880383E-2</v>
      </c>
      <c r="BK3324" s="2">
        <f t="shared" si="701"/>
        <v>-0.12518693130909847</v>
      </c>
      <c r="BL3324" s="2"/>
      <c r="BM3324" s="2">
        <f t="shared" si="702"/>
        <v>-0.50908143725304678</v>
      </c>
    </row>
    <row r="3325" spans="1:65">
      <c r="A3325">
        <v>2</v>
      </c>
      <c r="B3325" t="s">
        <v>474</v>
      </c>
      <c r="C3325">
        <v>2135</v>
      </c>
      <c r="D3325">
        <v>1.0808326112299999E-2</v>
      </c>
      <c r="E3325" s="1">
        <v>2.2078429337099998E-5</v>
      </c>
      <c r="F3325" s="1"/>
      <c r="G3325" s="1"/>
      <c r="H3325" s="1"/>
      <c r="I3325" s="1"/>
      <c r="J3325">
        <v>4.3396527853899999E-4</v>
      </c>
      <c r="K3325" s="1">
        <v>8.4607838955000002E-6</v>
      </c>
      <c r="L3325">
        <v>2.6985399983999998</v>
      </c>
      <c r="M3325">
        <v>1.52852813746E-2</v>
      </c>
      <c r="N3325" s="1">
        <v>3.1223614204400003E-5</v>
      </c>
      <c r="O3325">
        <v>4.9693000267</v>
      </c>
      <c r="P3325">
        <v>4.1511731635599999E-2</v>
      </c>
      <c r="Q3325">
        <v>0.19039633770200001</v>
      </c>
      <c r="R3325">
        <v>1.6373640439999999E-3</v>
      </c>
      <c r="S3325">
        <v>0</v>
      </c>
      <c r="T3325">
        <v>5.3022615563400004</v>
      </c>
      <c r="U3325">
        <v>4</v>
      </c>
      <c r="V3325">
        <v>3</v>
      </c>
      <c r="Z3325">
        <v>2</v>
      </c>
      <c r="AA3325" t="s">
        <v>474</v>
      </c>
      <c r="AB3325">
        <v>2135</v>
      </c>
      <c r="AC3325">
        <v>1.12967537972E-2</v>
      </c>
      <c r="AD3325" s="1">
        <v>3.65509191746E-5</v>
      </c>
      <c r="AE3325">
        <v>0.222246408092</v>
      </c>
      <c r="AF3325">
        <v>7.2905780673899996E-3</v>
      </c>
      <c r="AG3325">
        <v>0.97320316560700004</v>
      </c>
      <c r="AH3325">
        <v>2.1861820972899999E-3</v>
      </c>
      <c r="AI3325">
        <v>4.8453534394700003E-4</v>
      </c>
      <c r="AJ3325" s="1">
        <v>1.0391249467600001E-5</v>
      </c>
      <c r="AK3325">
        <v>2.9479445308100001</v>
      </c>
      <c r="AL3325">
        <v>1.5976022430899999E-2</v>
      </c>
      <c r="AM3325" s="1">
        <v>5.16908056139E-5</v>
      </c>
      <c r="AN3325">
        <v>5.0421884087600004</v>
      </c>
      <c r="AO3325">
        <v>3.6658681542700002E-2</v>
      </c>
      <c r="AP3325">
        <v>0.201919222595</v>
      </c>
      <c r="AQ3325">
        <v>1.6068406753400001E-3</v>
      </c>
      <c r="AR3325">
        <v>0</v>
      </c>
      <c r="AS3325">
        <v>2.0341909701400001</v>
      </c>
      <c r="AT3325">
        <v>2</v>
      </c>
      <c r="AU3325">
        <v>2</v>
      </c>
      <c r="AV3325">
        <f t="shared" si="690"/>
        <v>2135</v>
      </c>
      <c r="AW3325" s="2">
        <f t="shared" si="691"/>
        <v>4.5189947067211876E-2</v>
      </c>
      <c r="AX3325" s="2">
        <f t="shared" si="692"/>
        <v>0.65550359658876733</v>
      </c>
      <c r="BC3325" s="2">
        <f t="shared" si="693"/>
        <v>0.1165302108460167</v>
      </c>
      <c r="BD3325" s="2">
        <f t="shared" si="694"/>
        <v>0.22816627820109536</v>
      </c>
      <c r="BE3325" s="2">
        <f t="shared" si="695"/>
        <v>9.242202545001206E-2</v>
      </c>
      <c r="BF3325" s="2">
        <f t="shared" si="696"/>
        <v>4.5189947072078372E-2</v>
      </c>
      <c r="BG3325" s="2">
        <f t="shared" si="697"/>
        <v>0.65550359658926927</v>
      </c>
      <c r="BH3325" s="2">
        <f t="shared" si="698"/>
        <v>1.4667736234152056E-2</v>
      </c>
      <c r="BI3325" s="2">
        <f t="shared" si="699"/>
        <v>-0.11690791739311776</v>
      </c>
      <c r="BJ3325" s="2">
        <f t="shared" si="700"/>
        <v>6.0520517527154878E-2</v>
      </c>
      <c r="BK3325" s="2">
        <f t="shared" si="701"/>
        <v>-1.8641772898244886E-2</v>
      </c>
      <c r="BL3325" s="2"/>
      <c r="BM3325" s="2">
        <f t="shared" si="702"/>
        <v>-0.61635408805744696</v>
      </c>
    </row>
    <row r="3326" spans="1:65">
      <c r="A3326">
        <v>2</v>
      </c>
      <c r="B3326" t="s">
        <v>474</v>
      </c>
      <c r="C3326">
        <v>1714</v>
      </c>
      <c r="D3326">
        <v>1.11614139056E-2</v>
      </c>
      <c r="E3326" s="1">
        <v>4.6594946050799997E-5</v>
      </c>
      <c r="F3326" s="1"/>
      <c r="G3326" s="1"/>
      <c r="H3326" s="1"/>
      <c r="I3326" s="1"/>
      <c r="J3326">
        <v>9.3807293048700003E-4</v>
      </c>
      <c r="K3326" s="1">
        <v>7.5489393106799996E-5</v>
      </c>
      <c r="L3326">
        <v>2.8777324046000001</v>
      </c>
      <c r="M3326">
        <v>1.5784622920600001E-2</v>
      </c>
      <c r="N3326" s="1">
        <v>6.5895204643099997E-5</v>
      </c>
      <c r="O3326">
        <v>4.6482579384299996</v>
      </c>
      <c r="P3326">
        <v>5.1154742938099997E-2</v>
      </c>
      <c r="Q3326">
        <v>0.18391382011900001</v>
      </c>
      <c r="R3326">
        <v>2.1647276606600002E-3</v>
      </c>
      <c r="S3326">
        <v>0</v>
      </c>
      <c r="T3326">
        <v>12.015685397</v>
      </c>
      <c r="U3326">
        <v>4</v>
      </c>
      <c r="V3326">
        <v>3</v>
      </c>
      <c r="Z3326">
        <v>2</v>
      </c>
      <c r="AA3326" t="s">
        <v>474</v>
      </c>
      <c r="AB3326">
        <v>1714</v>
      </c>
      <c r="AC3326">
        <v>1.16607639646E-2</v>
      </c>
      <c r="AD3326" s="1">
        <v>5.6663129844399999E-5</v>
      </c>
      <c r="AE3326">
        <v>0.23862308991699999</v>
      </c>
      <c r="AF3326">
        <v>1.0849235765099999E-2</v>
      </c>
      <c r="AG3326">
        <v>0.96645274650500002</v>
      </c>
      <c r="AH3326">
        <v>3.9384688818599996E-3</v>
      </c>
      <c r="AI3326">
        <v>1.05248422471E-3</v>
      </c>
      <c r="AJ3326" s="1">
        <v>6.5626022275199993E-5</v>
      </c>
      <c r="AK3326">
        <v>3.1409859151299999</v>
      </c>
      <c r="AL3326">
        <v>1.64908105464E-2</v>
      </c>
      <c r="AM3326" s="1">
        <v>8.0133766712499994E-5</v>
      </c>
      <c r="AN3326">
        <v>4.8363245146000002</v>
      </c>
      <c r="AO3326">
        <v>5.4232994822499998E-2</v>
      </c>
      <c r="AP3326">
        <v>0.199915915734</v>
      </c>
      <c r="AQ3326">
        <v>2.4432260160799999E-3</v>
      </c>
      <c r="AR3326">
        <v>0</v>
      </c>
      <c r="AS3326">
        <v>1.5725232919500001</v>
      </c>
      <c r="AT3326">
        <v>2</v>
      </c>
      <c r="AU3326">
        <v>2</v>
      </c>
      <c r="AV3326">
        <f t="shared" si="690"/>
        <v>1714</v>
      </c>
      <c r="AW3326" s="2">
        <f t="shared" si="691"/>
        <v>4.4738960782510002E-2</v>
      </c>
      <c r="AX3326" s="2">
        <f t="shared" si="692"/>
        <v>0.21607888080014503</v>
      </c>
      <c r="BC3326" s="2">
        <f t="shared" si="693"/>
        <v>0.12196417837534591</v>
      </c>
      <c r="BD3326" s="2">
        <f t="shared" si="694"/>
        <v>-0.13065902937708904</v>
      </c>
      <c r="BE3326" s="2">
        <f t="shared" si="695"/>
        <v>9.147949618567526E-2</v>
      </c>
      <c r="BF3326" s="2">
        <f t="shared" si="696"/>
        <v>4.47389607817857E-2</v>
      </c>
      <c r="BG3326" s="2">
        <f t="shared" si="697"/>
        <v>0.2160788808004854</v>
      </c>
      <c r="BH3326" s="2">
        <f t="shared" si="698"/>
        <v>4.0459582635279108E-2</v>
      </c>
      <c r="BI3326" s="2">
        <f t="shared" si="699"/>
        <v>6.017529768695843E-2</v>
      </c>
      <c r="BJ3326" s="2">
        <f t="shared" si="700"/>
        <v>8.7008663104523404E-2</v>
      </c>
      <c r="BK3326" s="2">
        <f t="shared" si="701"/>
        <v>0.12865283725117127</v>
      </c>
      <c r="BL3326" s="2"/>
      <c r="BM3326" s="2">
        <f t="shared" si="702"/>
        <v>-0.86912745798565783</v>
      </c>
    </row>
    <row r="3327" spans="1:65">
      <c r="A3327">
        <v>2</v>
      </c>
      <c r="B3327" t="s">
        <v>474</v>
      </c>
      <c r="C3327">
        <v>3279</v>
      </c>
      <c r="D3327">
        <v>1.0453569518399999E-2</v>
      </c>
      <c r="E3327" s="1">
        <v>2.9396959495000001E-5</v>
      </c>
      <c r="F3327" s="1"/>
      <c r="G3327" s="1"/>
      <c r="H3327" s="1"/>
      <c r="I3327" s="1"/>
      <c r="J3327" s="1">
        <v>3.5752571302100001E-5</v>
      </c>
      <c r="K3327" s="1">
        <v>9.0055148889399993E-6</v>
      </c>
      <c r="L3327">
        <v>2.5243013721400001</v>
      </c>
      <c r="M3327">
        <v>1.47835797882E-2</v>
      </c>
      <c r="N3327" s="1">
        <v>4.1573578810299999E-5</v>
      </c>
      <c r="O3327">
        <v>5.1962367829299998</v>
      </c>
      <c r="P3327">
        <v>6.4244241119200005E-2</v>
      </c>
      <c r="Q3327">
        <v>0.19255663000100001</v>
      </c>
      <c r="R3327">
        <v>2.4415011070200001E-3</v>
      </c>
      <c r="S3327">
        <v>0</v>
      </c>
      <c r="T3327">
        <v>12.8683953509</v>
      </c>
      <c r="U3327">
        <v>4</v>
      </c>
      <c r="V3327">
        <v>3</v>
      </c>
      <c r="Z3327">
        <v>2</v>
      </c>
      <c r="AA3327" t="s">
        <v>474</v>
      </c>
      <c r="AB3327">
        <v>3279</v>
      </c>
      <c r="AC3327">
        <v>1.09212252654E-2</v>
      </c>
      <c r="AD3327" s="1">
        <v>4.5610168185300002E-5</v>
      </c>
      <c r="AE3327">
        <v>0.21986324599400001</v>
      </c>
      <c r="AF3327">
        <v>8.6654097062399994E-3</v>
      </c>
      <c r="AG3327">
        <v>0.97028519528199997</v>
      </c>
      <c r="AH3327">
        <v>3.33975346839E-3</v>
      </c>
      <c r="AI3327" s="1">
        <v>4.2249418331300002E-5</v>
      </c>
      <c r="AJ3327" s="1">
        <v>1.04962146254E-5</v>
      </c>
      <c r="AK3327">
        <v>2.7552100259499999</v>
      </c>
      <c r="AL3327">
        <v>1.5444944888E-2</v>
      </c>
      <c r="AM3327" s="1">
        <v>6.4502518429799998E-5</v>
      </c>
      <c r="AN3327">
        <v>5.3204507136699997</v>
      </c>
      <c r="AO3327">
        <v>5.6964493193099999E-2</v>
      </c>
      <c r="AP3327">
        <v>0.20597984242</v>
      </c>
      <c r="AQ3327">
        <v>2.3671994497899999E-3</v>
      </c>
      <c r="AR3327">
        <v>0</v>
      </c>
      <c r="AS3327">
        <v>6.3498353544999997</v>
      </c>
      <c r="AT3327">
        <v>2</v>
      </c>
      <c r="AU3327">
        <v>2</v>
      </c>
      <c r="AV3327">
        <f t="shared" si="690"/>
        <v>3279</v>
      </c>
      <c r="AW3327" s="2">
        <f t="shared" si="691"/>
        <v>4.4736465011004131E-2</v>
      </c>
      <c r="AX3327" s="2">
        <f t="shared" si="692"/>
        <v>0.55152672143041304</v>
      </c>
      <c r="BC3327" s="2">
        <f t="shared" si="693"/>
        <v>0.18171691692615113</v>
      </c>
      <c r="BD3327" s="2">
        <f t="shared" si="694"/>
        <v>0.16553187184119625</v>
      </c>
      <c r="BE3327" s="2">
        <f t="shared" si="695"/>
        <v>9.147428130352156E-2</v>
      </c>
      <c r="BF3327" s="2">
        <f t="shared" si="696"/>
        <v>4.4736465002061999E-2</v>
      </c>
      <c r="BG3327" s="2">
        <f t="shared" si="697"/>
        <v>0.55152672143345216</v>
      </c>
      <c r="BH3327" s="2">
        <f t="shared" si="698"/>
        <v>2.3904594022360816E-2</v>
      </c>
      <c r="BI3327" s="2">
        <f t="shared" si="699"/>
        <v>-0.11331362623761125</v>
      </c>
      <c r="BJ3327" s="2">
        <f t="shared" si="700"/>
        <v>6.971046605318279E-2</v>
      </c>
      <c r="BK3327" s="2">
        <f t="shared" si="701"/>
        <v>-3.0432776383497052E-2</v>
      </c>
      <c r="BL3327" s="2"/>
      <c r="BM3327" s="2">
        <f t="shared" si="702"/>
        <v>-0.50655577627587423</v>
      </c>
    </row>
    <row r="3328" spans="1:65">
      <c r="A3328">
        <v>2</v>
      </c>
      <c r="B3328" t="s">
        <v>474</v>
      </c>
      <c r="C3328">
        <v>2068</v>
      </c>
      <c r="D3328">
        <v>1.08548392044E-2</v>
      </c>
      <c r="E3328" s="1">
        <v>3.2436926489599998E-5</v>
      </c>
      <c r="F3328" s="1"/>
      <c r="G3328" s="1"/>
      <c r="H3328" s="1"/>
      <c r="I3328" s="1"/>
      <c r="J3328">
        <v>1.04957876658E-3</v>
      </c>
      <c r="K3328" s="1">
        <v>1.0107733031899999E-5</v>
      </c>
      <c r="L3328">
        <v>2.7218160389300001</v>
      </c>
      <c r="M3328">
        <v>1.53510608202E-2</v>
      </c>
      <c r="N3328" s="1">
        <v>4.5872741363299998E-5</v>
      </c>
      <c r="O3328">
        <v>4.9287165100300001</v>
      </c>
      <c r="P3328">
        <v>6.0017369996300002E-2</v>
      </c>
      <c r="Q3328">
        <v>0.189654069343</v>
      </c>
      <c r="R3328">
        <v>2.3779539633900001E-3</v>
      </c>
      <c r="S3328">
        <v>0</v>
      </c>
      <c r="T3328">
        <v>12.6080929922</v>
      </c>
      <c r="U3328">
        <v>4</v>
      </c>
      <c r="V3328">
        <v>3</v>
      </c>
      <c r="Z3328">
        <v>2</v>
      </c>
      <c r="AA3328" t="s">
        <v>474</v>
      </c>
      <c r="AB3328">
        <v>2068</v>
      </c>
      <c r="AC3328">
        <v>1.1340010995900001E-2</v>
      </c>
      <c r="AD3328">
        <v>2.38616319867E-4</v>
      </c>
      <c r="AE3328">
        <v>0.22690410521900001</v>
      </c>
      <c r="AF3328">
        <v>6.2862810631499996E-2</v>
      </c>
      <c r="AG3328">
        <v>0.97115046893599999</v>
      </c>
      <c r="AH3328">
        <v>8.0472297778799995E-3</v>
      </c>
      <c r="AI3328">
        <v>1.17718324795E-3</v>
      </c>
      <c r="AJ3328" s="1">
        <v>3.0684138470100003E-5</v>
      </c>
      <c r="AK3328">
        <v>2.9705641208500002</v>
      </c>
      <c r="AL3328">
        <v>1.60371973479E-2</v>
      </c>
      <c r="AM3328">
        <v>3.3745443575900001E-4</v>
      </c>
      <c r="AN3328">
        <v>5.0238316727800001</v>
      </c>
      <c r="AO3328">
        <v>6.1260668256200003E-2</v>
      </c>
      <c r="AP3328">
        <v>0.201954477971</v>
      </c>
      <c r="AQ3328">
        <v>4.9115188041299997E-3</v>
      </c>
      <c r="AR3328">
        <v>4</v>
      </c>
      <c r="AS3328">
        <v>5.2983660260600001</v>
      </c>
      <c r="AT3328">
        <v>2</v>
      </c>
      <c r="AU3328">
        <v>2</v>
      </c>
      <c r="AV3328">
        <f t="shared" si="690"/>
        <v>2068</v>
      </c>
      <c r="AW3328" s="2">
        <f t="shared" si="691"/>
        <v>4.4696359141214774E-2</v>
      </c>
      <c r="AX3328" s="2">
        <f t="shared" si="692"/>
        <v>6.3563171881745859</v>
      </c>
      <c r="BC3328" s="2">
        <f t="shared" si="693"/>
        <v>0.12157685105024829</v>
      </c>
      <c r="BD3328" s="2">
        <f t="shared" si="694"/>
        <v>2.0357092310670333</v>
      </c>
      <c r="BE3328" s="2">
        <f t="shared" si="695"/>
        <v>9.1390482810803003E-2</v>
      </c>
      <c r="BF3328" s="2">
        <f t="shared" si="696"/>
        <v>4.4696359146537544E-2</v>
      </c>
      <c r="BG3328" s="2">
        <f t="shared" si="697"/>
        <v>6.3563171881630094</v>
      </c>
      <c r="BH3328" s="2">
        <f t="shared" si="698"/>
        <v>1.9298160597477951E-2</v>
      </c>
      <c r="BI3328" s="2">
        <f t="shared" si="699"/>
        <v>2.0715640488356103E-2</v>
      </c>
      <c r="BJ3328" s="2">
        <f t="shared" si="700"/>
        <v>6.4857077259723964E-2</v>
      </c>
      <c r="BK3328" s="2">
        <f t="shared" si="701"/>
        <v>1.0654389781071125</v>
      </c>
      <c r="BL3328" s="2"/>
      <c r="BM3328" s="2">
        <f t="shared" si="702"/>
        <v>-0.57976467739111415</v>
      </c>
    </row>
    <row r="3329" spans="1:65">
      <c r="A3329">
        <v>2</v>
      </c>
      <c r="B3329" t="s">
        <v>474</v>
      </c>
      <c r="C3329">
        <v>2025</v>
      </c>
      <c r="D3329">
        <v>1.0889700795E-2</v>
      </c>
      <c r="E3329" s="1">
        <v>1.4468363344200001E-5</v>
      </c>
      <c r="F3329" s="1"/>
      <c r="G3329" s="1"/>
      <c r="H3329" s="1"/>
      <c r="I3329" s="1"/>
      <c r="J3329">
        <v>6.9137049593699998E-4</v>
      </c>
      <c r="K3329" s="1">
        <v>7.5262643370999998E-6</v>
      </c>
      <c r="L3329">
        <v>2.7393269766400001</v>
      </c>
      <c r="M3329">
        <v>1.5400362554500001E-2</v>
      </c>
      <c r="N3329" s="1">
        <v>2.0461355666699999E-5</v>
      </c>
      <c r="O3329">
        <v>4.87382880955</v>
      </c>
      <c r="P3329">
        <v>2.5641853016099999E-2</v>
      </c>
      <c r="Q3329">
        <v>0.18814433661900001</v>
      </c>
      <c r="R3329">
        <v>1.02092801411E-3</v>
      </c>
      <c r="S3329">
        <v>0</v>
      </c>
      <c r="T3329">
        <v>11.1526001732</v>
      </c>
      <c r="U3329">
        <v>4</v>
      </c>
      <c r="V3329">
        <v>3</v>
      </c>
      <c r="Z3329">
        <v>2</v>
      </c>
      <c r="AA3329" t="s">
        <v>474</v>
      </c>
      <c r="AB3329">
        <v>2025</v>
      </c>
      <c r="AC3329">
        <v>1.1374901957E-2</v>
      </c>
      <c r="AD3329">
        <v>1.4291598230599999E-4</v>
      </c>
      <c r="AE3329">
        <v>0.23603278644600001</v>
      </c>
      <c r="AF3329">
        <v>4.1891641745300003E-2</v>
      </c>
      <c r="AG3329">
        <v>0.97010573099999997</v>
      </c>
      <c r="AH3329">
        <v>1.2878629164599999E-2</v>
      </c>
      <c r="AI3329">
        <v>7.7754489715399998E-4</v>
      </c>
      <c r="AJ3329" s="1">
        <v>3.8198457268699999E-5</v>
      </c>
      <c r="AK3329">
        <v>2.9888719136500002</v>
      </c>
      <c r="AL3329">
        <v>1.6086540618200001E-2</v>
      </c>
      <c r="AM3329">
        <v>2.02113720456E-4</v>
      </c>
      <c r="AN3329">
        <v>4.9529476266300003</v>
      </c>
      <c r="AO3329">
        <v>5.1458428271499997E-2</v>
      </c>
      <c r="AP3329">
        <v>0.19971759597800001</v>
      </c>
      <c r="AQ3329">
        <v>3.2560624635199998E-3</v>
      </c>
      <c r="AR3329">
        <v>4</v>
      </c>
      <c r="AS3329">
        <v>5.4313188870299998</v>
      </c>
      <c r="AT3329">
        <v>2</v>
      </c>
      <c r="AU3329">
        <v>2</v>
      </c>
      <c r="AV3329">
        <f t="shared" si="690"/>
        <v>2025</v>
      </c>
      <c r="AW3329" s="2">
        <f t="shared" si="691"/>
        <v>4.4555968169738822E-2</v>
      </c>
      <c r="AX3329" s="2">
        <f t="shared" si="692"/>
        <v>8.8778264621956264</v>
      </c>
      <c r="BC3329" s="2">
        <f t="shared" si="693"/>
        <v>0.12464286764249267</v>
      </c>
      <c r="BD3329" s="2">
        <f t="shared" si="694"/>
        <v>4.0753541940328031</v>
      </c>
      <c r="BE3329" s="2">
        <f t="shared" si="695"/>
        <v>9.1097170632797736E-2</v>
      </c>
      <c r="BF3329" s="2">
        <f t="shared" si="696"/>
        <v>4.4555968164496175E-2</v>
      </c>
      <c r="BG3329" s="2">
        <f t="shared" si="697"/>
        <v>8.8778264621503862</v>
      </c>
      <c r="BH3329" s="2">
        <f t="shared" si="698"/>
        <v>1.6233400919821263E-2</v>
      </c>
      <c r="BI3329" s="2">
        <f t="shared" si="699"/>
        <v>1.0068139474627786</v>
      </c>
      <c r="BJ3329" s="2">
        <f t="shared" si="700"/>
        <v>6.151266398433413E-2</v>
      </c>
      <c r="BK3329" s="2">
        <f t="shared" si="701"/>
        <v>2.1893164047991096</v>
      </c>
      <c r="BL3329" s="2"/>
      <c r="BM3329" s="2">
        <f t="shared" si="702"/>
        <v>-0.51299976663006297</v>
      </c>
    </row>
    <row r="3330" spans="1:65">
      <c r="A3330">
        <v>2</v>
      </c>
      <c r="B3330" t="s">
        <v>474</v>
      </c>
      <c r="C3330">
        <v>1203</v>
      </c>
      <c r="D3330">
        <v>1.1922325781900001E-2</v>
      </c>
      <c r="E3330" s="1">
        <v>7.1330531651200003E-5</v>
      </c>
      <c r="F3330" s="1"/>
      <c r="G3330" s="1"/>
      <c r="H3330" s="1"/>
      <c r="I3330" s="1"/>
      <c r="J3330">
        <v>9.5983262689400002E-4</v>
      </c>
      <c r="K3330">
        <v>1.7401271478899999E-4</v>
      </c>
      <c r="L3330">
        <v>3.2834767823300002</v>
      </c>
      <c r="M3330">
        <v>1.6860714815699999E-2</v>
      </c>
      <c r="N3330">
        <v>1.00876605272E-4</v>
      </c>
      <c r="O3330">
        <v>4.3318161392799999</v>
      </c>
      <c r="P3330">
        <v>4.7616580232200001E-2</v>
      </c>
      <c r="Q3330">
        <v>0.183077904115</v>
      </c>
      <c r="R3330">
        <v>2.29122554579E-3</v>
      </c>
      <c r="S3330">
        <v>0</v>
      </c>
      <c r="T3330">
        <v>10.808016289699999</v>
      </c>
      <c r="U3330">
        <v>4</v>
      </c>
      <c r="V3330">
        <v>3</v>
      </c>
      <c r="Z3330">
        <v>2</v>
      </c>
      <c r="AA3330" t="s">
        <v>474</v>
      </c>
      <c r="AB3330">
        <v>1203</v>
      </c>
      <c r="AC3330">
        <v>1.2452281913099999E-2</v>
      </c>
      <c r="AD3330" s="1">
        <v>6.9621865276900006E-5</v>
      </c>
      <c r="AE3330">
        <v>0.33469466338600001</v>
      </c>
      <c r="AF3330">
        <v>1.36285057567E-2</v>
      </c>
      <c r="AG3330">
        <v>0.91568442063199995</v>
      </c>
      <c r="AH3330">
        <v>1.5775483679600001E-2</v>
      </c>
      <c r="AI3330">
        <v>1.07830375168E-3</v>
      </c>
      <c r="AJ3330">
        <v>1.3389591562399999E-4</v>
      </c>
      <c r="AK3330">
        <v>3.58187040387</v>
      </c>
      <c r="AL3330">
        <v>1.7610185963999998E-2</v>
      </c>
      <c r="AM3330" s="1">
        <v>9.8460186112299999E-5</v>
      </c>
      <c r="AN3330">
        <v>4.46761699267</v>
      </c>
      <c r="AO3330">
        <v>4.9922025544E-2</v>
      </c>
      <c r="AP3330">
        <v>0.19721039839999999</v>
      </c>
      <c r="AQ3330">
        <v>2.4641276664800001E-3</v>
      </c>
      <c r="AR3330">
        <v>0</v>
      </c>
      <c r="AS3330">
        <v>0.39531665772000002</v>
      </c>
      <c r="AT3330">
        <v>2</v>
      </c>
      <c r="AU3330">
        <v>2</v>
      </c>
      <c r="AV3330">
        <f t="shared" si="690"/>
        <v>1203</v>
      </c>
      <c r="AW3330" s="2">
        <f t="shared" si="691"/>
        <v>4.4450733933521336E-2</v>
      </c>
      <c r="AX3330" s="2">
        <f t="shared" si="692"/>
        <v>-2.3954207752932843E-2</v>
      </c>
      <c r="BC3330" s="2">
        <f t="shared" si="693"/>
        <v>0.12342894111588004</v>
      </c>
      <c r="BD3330" s="2">
        <f t="shared" si="694"/>
        <v>-0.23053947071421665</v>
      </c>
      <c r="BE3330" s="2">
        <f t="shared" si="695"/>
        <v>9.0877335617477892E-2</v>
      </c>
      <c r="BF3330" s="2">
        <f t="shared" si="696"/>
        <v>4.445073393935365E-2</v>
      </c>
      <c r="BG3330" s="2">
        <f t="shared" si="697"/>
        <v>-2.3954207749006411E-2</v>
      </c>
      <c r="BH3330" s="2">
        <f t="shared" si="698"/>
        <v>3.1349634662142398E-2</v>
      </c>
      <c r="BI3330" s="2">
        <f t="shared" si="699"/>
        <v>4.8416860273409044E-2</v>
      </c>
      <c r="BJ3330" s="2">
        <f t="shared" si="700"/>
        <v>7.7193882862689397E-2</v>
      </c>
      <c r="BK3330" s="2">
        <f t="shared" si="701"/>
        <v>7.5462723871815282E-2</v>
      </c>
      <c r="BL3330" s="2"/>
      <c r="BM3330" s="2">
        <f t="shared" si="702"/>
        <v>-0.96342375445004313</v>
      </c>
    </row>
    <row r="3331" spans="1:65">
      <c r="A3331">
        <v>2</v>
      </c>
      <c r="B3331" t="s">
        <v>474</v>
      </c>
      <c r="C3331">
        <v>514</v>
      </c>
      <c r="D3331">
        <v>1.1399519048599999E-2</v>
      </c>
      <c r="E3331" s="1">
        <v>5.47511710855E-5</v>
      </c>
      <c r="F3331" s="1"/>
      <c r="G3331" s="1"/>
      <c r="H3331" s="1"/>
      <c r="I3331" s="1"/>
      <c r="J3331">
        <v>7.4247400243800002E-4</v>
      </c>
      <c r="K3331" s="1">
        <v>1.0669647035E-5</v>
      </c>
      <c r="L3331">
        <v>3.0018226978799998</v>
      </c>
      <c r="M3331">
        <v>1.6121354443099999E-2</v>
      </c>
      <c r="N3331" s="1">
        <v>7.7429848705000003E-5</v>
      </c>
      <c r="O3331">
        <v>4.6265013823199999</v>
      </c>
      <c r="P3331">
        <v>8.235793374E-2</v>
      </c>
      <c r="Q3331">
        <v>0.186958044509</v>
      </c>
      <c r="R3331">
        <v>3.4471128499500001E-3</v>
      </c>
      <c r="S3331">
        <v>0</v>
      </c>
      <c r="T3331">
        <v>4.0735305183000001</v>
      </c>
      <c r="U3331">
        <v>4</v>
      </c>
      <c r="V3331">
        <v>3</v>
      </c>
      <c r="Z3331">
        <v>2</v>
      </c>
      <c r="AA3331" t="s">
        <v>474</v>
      </c>
      <c r="AB3331">
        <v>514</v>
      </c>
      <c r="AC3331">
        <v>1.19062243309E-2</v>
      </c>
      <c r="AD3331" s="1">
        <v>2.7029086151699999E-5</v>
      </c>
      <c r="AE3331">
        <v>0.29891006764599998</v>
      </c>
      <c r="AF3331">
        <v>5.13863517991E-3</v>
      </c>
      <c r="AG3331">
        <v>0.94286009799000003</v>
      </c>
      <c r="AH3331">
        <v>3.5285573057600001E-3</v>
      </c>
      <c r="AI3331">
        <v>8.7621599025000001E-4</v>
      </c>
      <c r="AJ3331" s="1">
        <v>1.41539356606E-5</v>
      </c>
      <c r="AK3331">
        <v>3.2746139076</v>
      </c>
      <c r="AL3331">
        <v>1.6837943925400001E-2</v>
      </c>
      <c r="AM3331" s="1">
        <v>3.82249002143E-5</v>
      </c>
      <c r="AN3331">
        <v>4.74199924823</v>
      </c>
      <c r="AO3331">
        <v>3.15981629539E-2</v>
      </c>
      <c r="AP3331">
        <v>0.20014303160800001</v>
      </c>
      <c r="AQ3331">
        <v>1.4089196561700001E-3</v>
      </c>
      <c r="AR3331">
        <v>0</v>
      </c>
      <c r="AS3331">
        <v>0.79302950268000005</v>
      </c>
      <c r="AT3331">
        <v>2</v>
      </c>
      <c r="AU3331">
        <v>2</v>
      </c>
      <c r="AV3331">
        <f t="shared" si="690"/>
        <v>514</v>
      </c>
      <c r="AW3331" s="2">
        <f t="shared" si="691"/>
        <v>4.4449707056915734E-2</v>
      </c>
      <c r="AX3331" s="2">
        <f t="shared" si="692"/>
        <v>-0.50632862063368289</v>
      </c>
      <c r="BC3331" s="2">
        <f t="shared" si="693"/>
        <v>0.18013019630699872</v>
      </c>
      <c r="BD3331" s="2">
        <f t="shared" si="694"/>
        <v>0.32656081444591106</v>
      </c>
      <c r="BE3331" s="2">
        <f t="shared" si="695"/>
        <v>9.0875190567602709E-2</v>
      </c>
      <c r="BF3331" s="2">
        <f t="shared" si="696"/>
        <v>4.4449707053411086E-2</v>
      </c>
      <c r="BG3331" s="2">
        <f t="shared" si="697"/>
        <v>-0.50632862063397466</v>
      </c>
      <c r="BH3331" s="2">
        <f t="shared" si="698"/>
        <v>2.4964407522144235E-2</v>
      </c>
      <c r="BI3331" s="2">
        <f t="shared" si="699"/>
        <v>-0.61633128080102317</v>
      </c>
      <c r="BJ3331" s="2">
        <f t="shared" si="700"/>
        <v>7.0523775179758566E-2</v>
      </c>
      <c r="BK3331" s="2">
        <f t="shared" si="701"/>
        <v>-0.59127544774449836</v>
      </c>
      <c r="BL3331" s="2"/>
      <c r="BM3331" s="2">
        <f t="shared" si="702"/>
        <v>-0.80532133020303143</v>
      </c>
    </row>
    <row r="3332" spans="1:65">
      <c r="A3332">
        <v>2</v>
      </c>
      <c r="B3332" t="s">
        <v>474</v>
      </c>
      <c r="C3332">
        <v>2338</v>
      </c>
      <c r="D3332">
        <v>1.1219002588700001E-2</v>
      </c>
      <c r="E3332" s="1">
        <v>3.2893978660899999E-5</v>
      </c>
      <c r="F3332" s="1"/>
      <c r="G3332" s="1"/>
      <c r="H3332" s="1"/>
      <c r="I3332" s="1"/>
      <c r="J3332">
        <v>1.5874300543999999E-4</v>
      </c>
      <c r="K3332" s="1">
        <v>9.6822213351199994E-6</v>
      </c>
      <c r="L3332">
        <v>2.9075050408899998</v>
      </c>
      <c r="M3332">
        <v>1.5866065617300001E-2</v>
      </c>
      <c r="N3332" s="1">
        <v>4.6519110742700003E-5</v>
      </c>
      <c r="O3332">
        <v>4.73327023558</v>
      </c>
      <c r="P3332">
        <v>5.2846241748100001E-2</v>
      </c>
      <c r="Q3332">
        <v>0.18824371301600001</v>
      </c>
      <c r="R3332">
        <v>2.1729748832699999E-3</v>
      </c>
      <c r="S3332">
        <v>0</v>
      </c>
      <c r="T3332">
        <v>4.9773641139500002</v>
      </c>
      <c r="U3332">
        <v>4</v>
      </c>
      <c r="V3332">
        <v>3</v>
      </c>
      <c r="Z3332">
        <v>2</v>
      </c>
      <c r="AA3332" t="s">
        <v>474</v>
      </c>
      <c r="AB3332">
        <v>2338</v>
      </c>
      <c r="AC3332">
        <v>1.1716553424400001E-2</v>
      </c>
      <c r="AD3332" s="1">
        <v>5.0196970914500001E-5</v>
      </c>
      <c r="AE3332">
        <v>0.26630150906200001</v>
      </c>
      <c r="AF3332">
        <v>1.05558595179E-2</v>
      </c>
      <c r="AG3332">
        <v>0.962118723914</v>
      </c>
      <c r="AH3332">
        <v>4.3582806905199997E-3</v>
      </c>
      <c r="AI3332">
        <v>1.79845086958E-4</v>
      </c>
      <c r="AJ3332" s="1">
        <v>1.1215801211600001E-5</v>
      </c>
      <c r="AK3332">
        <v>3.1711131178</v>
      </c>
      <c r="AL3332">
        <v>1.65697087571E-2</v>
      </c>
      <c r="AM3332" s="1">
        <v>7.0989237057299999E-5</v>
      </c>
      <c r="AN3332">
        <v>4.8041007436500003</v>
      </c>
      <c r="AO3332">
        <v>4.5400152708599997E-2</v>
      </c>
      <c r="AP3332">
        <v>0.199534002968</v>
      </c>
      <c r="AQ3332">
        <v>2.0703808883599998E-3</v>
      </c>
      <c r="AR3332">
        <v>0</v>
      </c>
      <c r="AS3332">
        <v>1.5907750120699999</v>
      </c>
      <c r="AT3332">
        <v>2</v>
      </c>
      <c r="AU3332">
        <v>2</v>
      </c>
      <c r="AV3332">
        <f t="shared" si="690"/>
        <v>2338</v>
      </c>
      <c r="AW3332" s="2">
        <f t="shared" si="691"/>
        <v>4.4348936705045673E-2</v>
      </c>
      <c r="AX3332" s="2">
        <f t="shared" si="692"/>
        <v>0.52602308866234859</v>
      </c>
      <c r="BC3332" s="2">
        <f t="shared" si="693"/>
        <v>0.13293235478004067</v>
      </c>
      <c r="BD3332" s="2">
        <f t="shared" si="694"/>
        <v>0.15839132606040496</v>
      </c>
      <c r="BE3332" s="2">
        <f t="shared" si="695"/>
        <v>9.0664701592162555E-2</v>
      </c>
      <c r="BF3332" s="2">
        <f t="shared" si="696"/>
        <v>4.4348936703801453E-2</v>
      </c>
      <c r="BG3332" s="2">
        <f t="shared" si="697"/>
        <v>0.52602308866017955</v>
      </c>
      <c r="BH3332" s="2">
        <f t="shared" si="698"/>
        <v>1.4964391328761919E-2</v>
      </c>
      <c r="BI3332" s="2">
        <f t="shared" si="699"/>
        <v>-0.14090101383165465</v>
      </c>
      <c r="BJ3332" s="2">
        <f t="shared" si="700"/>
        <v>5.9976982875599966E-2</v>
      </c>
      <c r="BK3332" s="2">
        <f t="shared" si="701"/>
        <v>-4.7213612867725178E-2</v>
      </c>
      <c r="BL3332" s="2"/>
      <c r="BM3332" s="2">
        <f t="shared" si="702"/>
        <v>-0.68039810316236393</v>
      </c>
    </row>
    <row r="3333" spans="1:65">
      <c r="A3333">
        <v>2</v>
      </c>
      <c r="B3333" t="s">
        <v>474</v>
      </c>
      <c r="C3333">
        <v>1285</v>
      </c>
      <c r="D3333">
        <v>1.1128086754800001E-2</v>
      </c>
      <c r="E3333" s="1">
        <v>2.32381076985E-5</v>
      </c>
      <c r="F3333" s="1"/>
      <c r="G3333" s="1"/>
      <c r="H3333" s="1"/>
      <c r="I3333" s="1"/>
      <c r="J3333">
        <v>8.7866933509599999E-4</v>
      </c>
      <c r="K3333" s="1">
        <v>8.5918558932600008E-6</v>
      </c>
      <c r="L3333">
        <v>2.86057267238</v>
      </c>
      <c r="M3333">
        <v>1.57374912118E-2</v>
      </c>
      <c r="N3333" s="1">
        <v>3.2863647071200001E-5</v>
      </c>
      <c r="O3333">
        <v>4.7516418124799999</v>
      </c>
      <c r="P3333">
        <v>3.8124382048599997E-2</v>
      </c>
      <c r="Q3333">
        <v>0.187442958391</v>
      </c>
      <c r="R3333">
        <v>1.55403541497E-3</v>
      </c>
      <c r="S3333">
        <v>0</v>
      </c>
      <c r="T3333">
        <v>36.8614492289</v>
      </c>
      <c r="U3333">
        <v>4</v>
      </c>
      <c r="V3333">
        <v>3</v>
      </c>
      <c r="Z3333">
        <v>2</v>
      </c>
      <c r="AA3333" t="s">
        <v>474</v>
      </c>
      <c r="AB3333">
        <v>1285</v>
      </c>
      <c r="AC3333">
        <v>1.1620070415400001E-2</v>
      </c>
      <c r="AD3333" s="1">
        <v>2.09342813268E-5</v>
      </c>
      <c r="AE3333">
        <v>0.27152159062300002</v>
      </c>
      <c r="AF3333">
        <v>3.8412526717399999E-3</v>
      </c>
      <c r="AG3333">
        <v>0.95177246013000005</v>
      </c>
      <c r="AH3333">
        <v>2.1475633339200001E-3</v>
      </c>
      <c r="AI3333">
        <v>1.03076181185E-3</v>
      </c>
      <c r="AJ3333" s="1">
        <v>1.29447686517E-5</v>
      </c>
      <c r="AK3333">
        <v>3.1191014421799999</v>
      </c>
      <c r="AL3333">
        <v>1.6433261177099999E-2</v>
      </c>
      <c r="AM3333" s="1">
        <v>2.96055445709E-5</v>
      </c>
      <c r="AN3333">
        <v>4.8955570674400004</v>
      </c>
      <c r="AO3333">
        <v>2.4522721135000002E-2</v>
      </c>
      <c r="AP3333">
        <v>0.20165816422300001</v>
      </c>
      <c r="AQ3333">
        <v>1.0734864735299999E-3</v>
      </c>
      <c r="AR3333">
        <v>0</v>
      </c>
      <c r="AS3333">
        <v>2.59755139568</v>
      </c>
      <c r="AT3333">
        <v>2</v>
      </c>
      <c r="AU3333">
        <v>2</v>
      </c>
      <c r="AV3333">
        <f t="shared" si="690"/>
        <v>1285</v>
      </c>
      <c r="AW3333" s="2">
        <f t="shared" si="691"/>
        <v>4.4210983562631458E-2</v>
      </c>
      <c r="AX3333" s="2">
        <f t="shared" si="692"/>
        <v>-9.9140016114509608E-2</v>
      </c>
      <c r="BC3333" s="2">
        <f t="shared" si="693"/>
        <v>0.1730940988595932</v>
      </c>
      <c r="BD3333" s="2">
        <f t="shared" si="694"/>
        <v>0.50663242173960354</v>
      </c>
      <c r="BE3333" s="2">
        <f t="shared" si="695"/>
        <v>9.0376578192262316E-2</v>
      </c>
      <c r="BF3333" s="2">
        <f t="shared" si="696"/>
        <v>4.4210983563778505E-2</v>
      </c>
      <c r="BG3333" s="2">
        <f t="shared" si="697"/>
        <v>-9.9140016116934057E-2</v>
      </c>
      <c r="BH3333" s="2">
        <f t="shared" si="698"/>
        <v>3.0287479704807024E-2</v>
      </c>
      <c r="BI3333" s="2">
        <f t="shared" si="699"/>
        <v>-0.35677065916139816</v>
      </c>
      <c r="BJ3333" s="2">
        <f t="shared" si="700"/>
        <v>7.5837502534224527E-2</v>
      </c>
      <c r="BK3333" s="2">
        <f t="shared" si="701"/>
        <v>-0.30922650591542461</v>
      </c>
      <c r="BL3333" s="2"/>
      <c r="BM3333" s="2">
        <f t="shared" si="702"/>
        <v>-0.92953203278715701</v>
      </c>
    </row>
    <row r="3334" spans="1:65">
      <c r="A3334">
        <v>2</v>
      </c>
      <c r="B3334" t="s">
        <v>474</v>
      </c>
      <c r="C3334">
        <v>3152</v>
      </c>
      <c r="D3334">
        <v>1.09518496455E-2</v>
      </c>
      <c r="E3334" s="1">
        <v>2.5404573728799999E-5</v>
      </c>
      <c r="F3334" s="1"/>
      <c r="G3334" s="1"/>
      <c r="H3334" s="1"/>
      <c r="I3334" s="1"/>
      <c r="J3334">
        <v>6.1209815496900003E-4</v>
      </c>
      <c r="K3334" s="1">
        <v>6.6799150331099999E-6</v>
      </c>
      <c r="L3334">
        <v>2.7706835462099999</v>
      </c>
      <c r="M3334">
        <v>1.54882543018E-2</v>
      </c>
      <c r="N3334" s="1">
        <v>3.5927492713599999E-5</v>
      </c>
      <c r="O3334">
        <v>4.9001928354800004</v>
      </c>
      <c r="P3334">
        <v>4.5517401197300002E-2</v>
      </c>
      <c r="Q3334">
        <v>0.190241637681</v>
      </c>
      <c r="R3334">
        <v>1.82140336632E-3</v>
      </c>
      <c r="S3334">
        <v>0</v>
      </c>
      <c r="T3334">
        <v>15.5790894715</v>
      </c>
      <c r="U3334">
        <v>4</v>
      </c>
      <c r="V3334">
        <v>3</v>
      </c>
      <c r="Z3334">
        <v>2</v>
      </c>
      <c r="AA3334" t="s">
        <v>474</v>
      </c>
      <c r="AB3334">
        <v>3152</v>
      </c>
      <c r="AC3334">
        <v>1.14342346444E-2</v>
      </c>
      <c r="AD3334" s="1">
        <v>9.2830213134900005E-5</v>
      </c>
      <c r="AE3334">
        <v>0.29355360954199999</v>
      </c>
      <c r="AF3334">
        <v>1.6310062246500001E-2</v>
      </c>
      <c r="AG3334">
        <v>0.94031180049899998</v>
      </c>
      <c r="AH3334">
        <v>1.41799549767E-2</v>
      </c>
      <c r="AI3334">
        <v>7.6764703678499995E-4</v>
      </c>
      <c r="AJ3334" s="1">
        <v>5.0194969637E-5</v>
      </c>
      <c r="AK3334">
        <v>3.0201337759800002</v>
      </c>
      <c r="AL3334">
        <v>1.61704497095E-2</v>
      </c>
      <c r="AM3334">
        <v>1.31281746413E-4</v>
      </c>
      <c r="AN3334">
        <v>4.9625315627099997</v>
      </c>
      <c r="AO3334">
        <v>4.5053505736599997E-2</v>
      </c>
      <c r="AP3334">
        <v>0.20114781262600001</v>
      </c>
      <c r="AQ3334">
        <v>2.4498401286900001E-3</v>
      </c>
      <c r="AR3334">
        <v>4</v>
      </c>
      <c r="AS3334">
        <v>4.8731339276899996</v>
      </c>
      <c r="AT3334">
        <v>2</v>
      </c>
      <c r="AU3334">
        <v>2</v>
      </c>
      <c r="AV3334">
        <f t="shared" si="690"/>
        <v>3152</v>
      </c>
      <c r="AW3334" s="2">
        <f t="shared" si="691"/>
        <v>4.4045984424028933E-2</v>
      </c>
      <c r="AX3334" s="2">
        <f t="shared" si="692"/>
        <v>2.6540748184120346</v>
      </c>
      <c r="BC3334" s="2">
        <f t="shared" si="693"/>
        <v>0.25412408214803028</v>
      </c>
      <c r="BD3334" s="2">
        <f t="shared" si="694"/>
        <v>6.5143125905346269</v>
      </c>
      <c r="BE3334" s="2">
        <f t="shared" si="695"/>
        <v>9.0032017590468486E-2</v>
      </c>
      <c r="BF3334" s="2">
        <f t="shared" si="696"/>
        <v>4.4045984421931771E-2</v>
      </c>
      <c r="BG3334" s="2">
        <f t="shared" si="697"/>
        <v>2.6540748183995757</v>
      </c>
      <c r="BH3334" s="2">
        <f t="shared" si="698"/>
        <v>1.2721688578995059E-2</v>
      </c>
      <c r="BI3334" s="2">
        <f t="shared" si="699"/>
        <v>-1.0191606912907896E-2</v>
      </c>
      <c r="BJ3334" s="2">
        <f t="shared" si="700"/>
        <v>5.7328012300270723E-2</v>
      </c>
      <c r="BK3334" s="2">
        <f t="shared" si="701"/>
        <v>0.34502887937431803</v>
      </c>
      <c r="BL3334" s="2"/>
      <c r="BM3334" s="2">
        <f t="shared" si="702"/>
        <v>-0.68720033756755872</v>
      </c>
    </row>
    <row r="3335" spans="1:65">
      <c r="A3335">
        <v>2</v>
      </c>
      <c r="B3335" t="s">
        <v>474</v>
      </c>
      <c r="C3335">
        <v>3215</v>
      </c>
      <c r="D3335">
        <v>1.1029741952000001E-2</v>
      </c>
      <c r="E3335" s="1">
        <v>5.2303680243399997E-5</v>
      </c>
      <c r="F3335" s="1"/>
      <c r="G3335" s="1"/>
      <c r="H3335" s="1"/>
      <c r="I3335" s="1"/>
      <c r="J3335">
        <v>9.8009130662E-4</v>
      </c>
      <c r="K3335">
        <v>1.12722226875E-4</v>
      </c>
      <c r="L3335">
        <v>2.8102352938899999</v>
      </c>
      <c r="M3335">
        <v>1.5598410658E-2</v>
      </c>
      <c r="N3335" s="1">
        <v>7.3968573962300004E-5</v>
      </c>
      <c r="O3335">
        <v>4.7340523057399997</v>
      </c>
      <c r="P3335">
        <v>5.1017349088599999E-2</v>
      </c>
      <c r="Q3335">
        <v>0.18509868612300001</v>
      </c>
      <c r="R3335">
        <v>2.1793267204899998E-3</v>
      </c>
      <c r="S3335">
        <v>0</v>
      </c>
      <c r="T3335">
        <v>7.25776508606</v>
      </c>
      <c r="U3335">
        <v>4</v>
      </c>
      <c r="V3335">
        <v>3</v>
      </c>
      <c r="Z3335">
        <v>2</v>
      </c>
      <c r="AA3335" t="s">
        <v>474</v>
      </c>
      <c r="AB3335">
        <v>3215</v>
      </c>
      <c r="AC3335">
        <v>1.1512998723800001E-2</v>
      </c>
      <c r="AD3335" s="1">
        <v>5.4529102483699999E-5</v>
      </c>
      <c r="AE3335">
        <v>0.23930510784600001</v>
      </c>
      <c r="AF3335">
        <v>1.15790112076E-2</v>
      </c>
      <c r="AG3335">
        <v>0.96983849979799996</v>
      </c>
      <c r="AH3335">
        <v>3.9017150163299999E-3</v>
      </c>
      <c r="AI3335">
        <v>1.1268889072400001E-3</v>
      </c>
      <c r="AJ3335" s="1">
        <v>8.9216484343199995E-5</v>
      </c>
      <c r="AK3335">
        <v>3.0618851250999999</v>
      </c>
      <c r="AL3335">
        <v>1.6281838938799999E-2</v>
      </c>
      <c r="AM3335" s="1">
        <v>7.7115796276500001E-5</v>
      </c>
      <c r="AN3335">
        <v>4.8240491599000004</v>
      </c>
      <c r="AO3335">
        <v>4.75566141919E-2</v>
      </c>
      <c r="AP3335">
        <v>0.19688159243299999</v>
      </c>
      <c r="AQ3335">
        <v>2.1532890558399998E-3</v>
      </c>
      <c r="AR3335">
        <v>0</v>
      </c>
      <c r="AS3335">
        <v>0.55493856132700004</v>
      </c>
      <c r="AT3335">
        <v>2</v>
      </c>
      <c r="AU3335">
        <v>2</v>
      </c>
      <c r="AV3335">
        <f t="shared" si="690"/>
        <v>3215</v>
      </c>
      <c r="AW3335" s="2">
        <f t="shared" si="691"/>
        <v>4.3813968985228373E-2</v>
      </c>
      <c r="AX3335" s="2">
        <f t="shared" si="692"/>
        <v>4.2548100438512065E-2</v>
      </c>
      <c r="BC3335" s="2">
        <f t="shared" si="693"/>
        <v>0.14977951505993339</v>
      </c>
      <c r="BD3335" s="2">
        <f t="shared" si="694"/>
        <v>-0.2085280177960466</v>
      </c>
      <c r="BE3335" s="2">
        <f t="shared" si="695"/>
        <v>8.9547601852818445E-2</v>
      </c>
      <c r="BF3335" s="2">
        <f t="shared" si="696"/>
        <v>4.3813968985967656E-2</v>
      </c>
      <c r="BG3335" s="2">
        <f t="shared" si="697"/>
        <v>4.2548100437951659E-2</v>
      </c>
      <c r="BH3335" s="2">
        <f t="shared" si="698"/>
        <v>1.9010532277152967E-2</v>
      </c>
      <c r="BI3335" s="2">
        <f t="shared" si="699"/>
        <v>-6.783447118527984E-2</v>
      </c>
      <c r="BJ3335" s="2">
        <f t="shared" si="700"/>
        <v>6.3657428136308411E-2</v>
      </c>
      <c r="BK3335" s="2">
        <f t="shared" si="701"/>
        <v>-1.1947572800899574E-2</v>
      </c>
      <c r="BL3335" s="2"/>
      <c r="BM3335" s="2">
        <f t="shared" si="702"/>
        <v>-0.92353864381848472</v>
      </c>
    </row>
    <row r="3336" spans="1:65">
      <c r="A3336">
        <v>2</v>
      </c>
      <c r="B3336" t="s">
        <v>474</v>
      </c>
      <c r="C3336">
        <v>1490</v>
      </c>
      <c r="D3336">
        <v>1.10390930768E-2</v>
      </c>
      <c r="E3336" s="1">
        <v>5.0971158388299997E-5</v>
      </c>
      <c r="F3336" s="1"/>
      <c r="G3336" s="1"/>
      <c r="H3336" s="1"/>
      <c r="I3336" s="1"/>
      <c r="J3336">
        <v>9.5754135580300003E-4</v>
      </c>
      <c r="K3336">
        <v>1.26450340316E-4</v>
      </c>
      <c r="L3336">
        <v>2.81500240464</v>
      </c>
      <c r="M3336">
        <v>1.56116351455E-2</v>
      </c>
      <c r="N3336" s="1">
        <v>7.2084103482599995E-5</v>
      </c>
      <c r="O3336">
        <v>4.8203832763500003</v>
      </c>
      <c r="P3336">
        <v>4.5457614250300003E-2</v>
      </c>
      <c r="Q3336">
        <v>0.18863396703999999</v>
      </c>
      <c r="R3336">
        <v>1.98065784716E-3</v>
      </c>
      <c r="S3336">
        <v>0</v>
      </c>
      <c r="T3336">
        <v>13.357023481500001</v>
      </c>
      <c r="U3336">
        <v>4</v>
      </c>
      <c r="V3336">
        <v>3</v>
      </c>
      <c r="Z3336">
        <v>2</v>
      </c>
      <c r="AA3336" t="s">
        <v>474</v>
      </c>
      <c r="AB3336">
        <v>1490</v>
      </c>
      <c r="AC3336">
        <v>1.15224813015E-2</v>
      </c>
      <c r="AD3336" s="1">
        <v>5.6814661008900002E-5</v>
      </c>
      <c r="AE3336">
        <v>0.252462083078</v>
      </c>
      <c r="AF3336">
        <v>1.1397121672899999E-2</v>
      </c>
      <c r="AG3336">
        <v>0.96216867824800001</v>
      </c>
      <c r="AH3336">
        <v>5.0527985662800002E-3</v>
      </c>
      <c r="AI3336">
        <v>1.0750491253499999E-3</v>
      </c>
      <c r="AJ3336">
        <v>1.0093107637300001E-4</v>
      </c>
      <c r="AK3336">
        <v>3.0669309904399999</v>
      </c>
      <c r="AL3336">
        <v>1.6295249328799999E-2</v>
      </c>
      <c r="AM3336" s="1">
        <v>8.0348064140400006E-5</v>
      </c>
      <c r="AN3336">
        <v>4.9274096948099997</v>
      </c>
      <c r="AO3336">
        <v>4.5255207095399999E-2</v>
      </c>
      <c r="AP3336">
        <v>0.20126563030899999</v>
      </c>
      <c r="AQ3336">
        <v>2.09804631689E-3</v>
      </c>
      <c r="AR3336">
        <v>0</v>
      </c>
      <c r="AS3336">
        <v>0.83486062016499996</v>
      </c>
      <c r="AT3336">
        <v>2</v>
      </c>
      <c r="AU3336">
        <v>2</v>
      </c>
      <c r="AV3336">
        <f t="shared" si="690"/>
        <v>1490</v>
      </c>
      <c r="AW3336" s="2">
        <f t="shared" si="691"/>
        <v>4.3788762476864945E-2</v>
      </c>
      <c r="AX3336" s="2">
        <f t="shared" si="692"/>
        <v>0.11464331605108924</v>
      </c>
      <c r="BC3336" s="2">
        <f t="shared" si="693"/>
        <v>0.12271821873265949</v>
      </c>
      <c r="BD3336" s="2">
        <f t="shared" si="694"/>
        <v>-0.20181253667825039</v>
      </c>
      <c r="BE3336" s="2">
        <f t="shared" si="695"/>
        <v>8.9494980673815158E-2</v>
      </c>
      <c r="BF3336" s="2">
        <f t="shared" si="696"/>
        <v>4.3788762479313299E-2</v>
      </c>
      <c r="BG3336" s="2">
        <f t="shared" si="697"/>
        <v>0.11464331605087945</v>
      </c>
      <c r="BH3336" s="2">
        <f t="shared" si="698"/>
        <v>2.2202885605610994E-2</v>
      </c>
      <c r="BI3336" s="2">
        <f t="shared" si="699"/>
        <v>-4.4526567933262885E-3</v>
      </c>
      <c r="BJ3336" s="2">
        <f t="shared" si="700"/>
        <v>6.6963884963101308E-2</v>
      </c>
      <c r="BK3336" s="2">
        <f t="shared" si="701"/>
        <v>5.9267414560429776E-2</v>
      </c>
      <c r="BL3336" s="2"/>
      <c r="BM3336" s="2">
        <f t="shared" si="702"/>
        <v>-0.93749650726291578</v>
      </c>
    </row>
    <row r="3337" spans="1:65">
      <c r="A3337">
        <v>2</v>
      </c>
      <c r="B3337" t="s">
        <v>474</v>
      </c>
      <c r="C3337">
        <v>81</v>
      </c>
      <c r="D3337">
        <v>1.1159348526599999E-2</v>
      </c>
      <c r="E3337" s="1">
        <v>2.26795613024E-5</v>
      </c>
      <c r="F3337" s="1"/>
      <c r="G3337" s="1"/>
      <c r="H3337" s="1"/>
      <c r="I3337" s="1"/>
      <c r="J3337">
        <v>9.1750031407799996E-4</v>
      </c>
      <c r="K3337" s="1">
        <v>8.3036904320399993E-6</v>
      </c>
      <c r="L3337">
        <v>2.8766674753200001</v>
      </c>
      <c r="M3337">
        <v>1.57817020335E-2</v>
      </c>
      <c r="N3337" s="1">
        <v>3.20737431825E-5</v>
      </c>
      <c r="O3337">
        <v>4.6768670694600001</v>
      </c>
      <c r="P3337">
        <v>3.6242581209000001E-2</v>
      </c>
      <c r="Q3337">
        <v>0.18501153215999999</v>
      </c>
      <c r="R3337">
        <v>1.4822009724000001E-3</v>
      </c>
      <c r="S3337">
        <v>0</v>
      </c>
      <c r="T3337">
        <v>9.7131265960600004</v>
      </c>
      <c r="U3337">
        <v>4</v>
      </c>
      <c r="V3337">
        <v>3</v>
      </c>
      <c r="Z3337">
        <v>2</v>
      </c>
      <c r="AA3337" t="s">
        <v>474</v>
      </c>
      <c r="AB3337">
        <v>81</v>
      </c>
      <c r="AC3337">
        <v>1.16477897418E-2</v>
      </c>
      <c r="AD3337" s="1">
        <v>1.25097184852E-5</v>
      </c>
      <c r="AE3337">
        <v>0.25104851670299999</v>
      </c>
      <c r="AF3337">
        <v>2.5187452656799999E-3</v>
      </c>
      <c r="AG3337">
        <v>0.96606444010799997</v>
      </c>
      <c r="AH3337">
        <v>8.7541490644000002E-4</v>
      </c>
      <c r="AI3337">
        <v>1.02663662825E-3</v>
      </c>
      <c r="AJ3337" s="1">
        <v>9.2655775002199998E-6</v>
      </c>
      <c r="AK3337">
        <v>3.1340002355599998</v>
      </c>
      <c r="AL3337">
        <v>1.6472462224499999E-2</v>
      </c>
      <c r="AM3337" s="1">
        <v>1.7691413543300001E-5</v>
      </c>
      <c r="AN3337">
        <v>4.7776321277499996</v>
      </c>
      <c r="AO3337">
        <v>1.59951240313E-2</v>
      </c>
      <c r="AP3337">
        <v>0.19727005286999999</v>
      </c>
      <c r="AQ3337">
        <v>6.9359528722999996E-4</v>
      </c>
      <c r="AR3337">
        <v>0</v>
      </c>
      <c r="AS3337">
        <v>5.0650751269300001</v>
      </c>
      <c r="AT3337">
        <v>2</v>
      </c>
      <c r="AU3337">
        <v>2</v>
      </c>
      <c r="AV3337">
        <f t="shared" si="690"/>
        <v>81</v>
      </c>
      <c r="AW3337" s="2">
        <f t="shared" si="691"/>
        <v>4.3769689067038937E-2</v>
      </c>
      <c r="AX3337" s="2">
        <f t="shared" si="692"/>
        <v>-0.44841444160226351</v>
      </c>
      <c r="BC3337" s="2">
        <f t="shared" si="693"/>
        <v>0.11894962050413206</v>
      </c>
      <c r="BD3337" s="2">
        <f t="shared" si="694"/>
        <v>0.11583850289848656</v>
      </c>
      <c r="BE3337" s="2">
        <f t="shared" si="695"/>
        <v>8.9455163812902666E-2</v>
      </c>
      <c r="BF3337" s="2">
        <f t="shared" si="696"/>
        <v>4.3769689069893383E-2</v>
      </c>
      <c r="BG3337" s="2">
        <f t="shared" si="697"/>
        <v>-0.44841444159992067</v>
      </c>
      <c r="BH3337" s="2">
        <f t="shared" si="698"/>
        <v>2.1545418502055911E-2</v>
      </c>
      <c r="BI3337" s="2">
        <f t="shared" si="699"/>
        <v>-0.55866487712172153</v>
      </c>
      <c r="BJ3337" s="2">
        <f t="shared" si="700"/>
        <v>6.6258143840453657E-2</v>
      </c>
      <c r="BK3337" s="2">
        <f t="shared" si="701"/>
        <v>-0.53205044380255606</v>
      </c>
      <c r="BL3337" s="2"/>
      <c r="BM3337" s="2">
        <f t="shared" si="702"/>
        <v>-0.47853298555950258</v>
      </c>
    </row>
    <row r="3338" spans="1:65">
      <c r="A3338">
        <v>2</v>
      </c>
      <c r="B3338" t="s">
        <v>474</v>
      </c>
      <c r="C3338">
        <v>3365</v>
      </c>
      <c r="D3338">
        <v>1.0781708867899999E-2</v>
      </c>
      <c r="E3338" s="1">
        <v>2.3408650816200001E-5</v>
      </c>
      <c r="F3338" s="1"/>
      <c r="G3338" s="1"/>
      <c r="H3338" s="1"/>
      <c r="I3338" s="1"/>
      <c r="J3338">
        <v>8.27336565767E-4</v>
      </c>
      <c r="K3338" s="1">
        <v>8.7041820883900001E-6</v>
      </c>
      <c r="L3338">
        <v>2.68526518517</v>
      </c>
      <c r="M3338">
        <v>1.5247638906499999E-2</v>
      </c>
      <c r="N3338" s="1">
        <v>3.3104831461100003E-5</v>
      </c>
      <c r="O3338">
        <v>4.8751407777300004</v>
      </c>
      <c r="P3338">
        <v>4.3366622028700001E-2</v>
      </c>
      <c r="Q3338">
        <v>0.18632867421900001</v>
      </c>
      <c r="R3338">
        <v>1.7061347255500001E-3</v>
      </c>
      <c r="S3338">
        <v>0</v>
      </c>
      <c r="T3338">
        <v>7.7213767318100004</v>
      </c>
      <c r="U3338">
        <v>4</v>
      </c>
      <c r="V3338">
        <v>3</v>
      </c>
      <c r="Z3338">
        <v>2</v>
      </c>
      <c r="AA3338" t="s">
        <v>474</v>
      </c>
      <c r="AB3338">
        <v>3365</v>
      </c>
      <c r="AC3338">
        <v>1.12528992617E-2</v>
      </c>
      <c r="AD3338" s="1">
        <v>2.5346247132999999E-5</v>
      </c>
      <c r="AE3338">
        <v>0.21338672916599999</v>
      </c>
      <c r="AF3338">
        <v>5.1044596436900002E-3</v>
      </c>
      <c r="AG3338">
        <v>0.97592155407799996</v>
      </c>
      <c r="AH3338">
        <v>1.3296286323099999E-3</v>
      </c>
      <c r="AI3338">
        <v>9.1458622010900004E-4</v>
      </c>
      <c r="AJ3338" s="1">
        <v>1.0569073463699999E-5</v>
      </c>
      <c r="AK3338">
        <v>2.9251008354599999</v>
      </c>
      <c r="AL3338">
        <v>1.5914002752E-2</v>
      </c>
      <c r="AM3338" s="1">
        <v>3.5845006450799997E-5</v>
      </c>
      <c r="AN3338">
        <v>4.9737819997299999</v>
      </c>
      <c r="AO3338">
        <v>3.1956772456099999E-2</v>
      </c>
      <c r="AP3338">
        <v>0.198406597445</v>
      </c>
      <c r="AQ3338">
        <v>1.35083560762E-3</v>
      </c>
      <c r="AR3338">
        <v>0</v>
      </c>
      <c r="AS3338">
        <v>2.86408209889</v>
      </c>
      <c r="AT3338">
        <v>2</v>
      </c>
      <c r="AU3338">
        <v>2</v>
      </c>
      <c r="AV3338">
        <f t="shared" si="690"/>
        <v>3365</v>
      </c>
      <c r="AW3338" s="2">
        <f t="shared" si="691"/>
        <v>4.370275617465981E-2</v>
      </c>
      <c r="AX3338" s="2">
        <f t="shared" si="692"/>
        <v>8.277266092837271E-2</v>
      </c>
      <c r="BC3338" s="2">
        <f t="shared" si="693"/>
        <v>0.10545847718106523</v>
      </c>
      <c r="BD3338" s="2">
        <f t="shared" si="694"/>
        <v>0.21425233943548455</v>
      </c>
      <c r="BE3338" s="2">
        <f t="shared" si="695"/>
        <v>8.931544326219544E-2</v>
      </c>
      <c r="BF3338" s="2">
        <f t="shared" si="696"/>
        <v>4.3702756183184102E-2</v>
      </c>
      <c r="BG3338" s="2">
        <f t="shared" si="697"/>
        <v>8.2772660930772304E-2</v>
      </c>
      <c r="BH3338" s="2">
        <f t="shared" si="698"/>
        <v>2.0233512527597107E-2</v>
      </c>
      <c r="BI3338" s="2">
        <f t="shared" si="699"/>
        <v>-0.26310210569430498</v>
      </c>
      <c r="BJ3338" s="2">
        <f t="shared" si="700"/>
        <v>6.4820528974538244E-2</v>
      </c>
      <c r="BK3338" s="2">
        <f t="shared" si="701"/>
        <v>-0.20824798452857449</v>
      </c>
      <c r="BL3338" s="2"/>
      <c r="BM3338" s="2">
        <f t="shared" si="702"/>
        <v>-0.62907105839160127</v>
      </c>
    </row>
    <row r="3339" spans="1:65">
      <c r="A3339">
        <v>2</v>
      </c>
      <c r="B3339" t="s">
        <v>474</v>
      </c>
      <c r="C3339">
        <v>3351</v>
      </c>
      <c r="D3339">
        <v>1.0754228798899999E-2</v>
      </c>
      <c r="E3339" s="1">
        <v>3.44900593693E-5</v>
      </c>
      <c r="F3339" s="1"/>
      <c r="G3339" s="1"/>
      <c r="H3339" s="1"/>
      <c r="I3339" s="1"/>
      <c r="J3339">
        <v>6.8487601944500003E-4</v>
      </c>
      <c r="K3339" s="1">
        <v>1.09160559966E-5</v>
      </c>
      <c r="L3339">
        <v>2.6715943960500002</v>
      </c>
      <c r="M3339">
        <v>1.5208776220200001E-2</v>
      </c>
      <c r="N3339" s="1">
        <v>4.8776309726999997E-5</v>
      </c>
      <c r="O3339">
        <v>4.9674063350099997</v>
      </c>
      <c r="P3339">
        <v>6.6140787585200006E-2</v>
      </c>
      <c r="Q3339">
        <v>0.18937118238799999</v>
      </c>
      <c r="R3339">
        <v>2.5935805717500001E-3</v>
      </c>
      <c r="S3339">
        <v>0</v>
      </c>
      <c r="T3339">
        <v>4.5987127723099999</v>
      </c>
      <c r="U3339">
        <v>4</v>
      </c>
      <c r="V3339">
        <v>3</v>
      </c>
      <c r="Z3339">
        <v>2</v>
      </c>
      <c r="AA3339" t="s">
        <v>474</v>
      </c>
      <c r="AB3339">
        <v>3351</v>
      </c>
      <c r="AC3339">
        <v>1.1223014939300001E-2</v>
      </c>
      <c r="AD3339" s="1">
        <v>4.3909971858399999E-5</v>
      </c>
      <c r="AE3339">
        <v>0.24872738067799999</v>
      </c>
      <c r="AF3339">
        <v>8.8966933101600008E-3</v>
      </c>
      <c r="AG3339">
        <v>0.96419923307900002</v>
      </c>
      <c r="AH3339">
        <v>3.8892608509299999E-3</v>
      </c>
      <c r="AI3339">
        <v>7.9726883865400004E-4</v>
      </c>
      <c r="AJ3339" s="1">
        <v>1.8492365113899999E-5</v>
      </c>
      <c r="AK3339">
        <v>2.9095850859699999</v>
      </c>
      <c r="AL3339">
        <v>1.58717399379E-2</v>
      </c>
      <c r="AM3339" s="1">
        <v>6.2098077725500001E-5</v>
      </c>
      <c r="AN3339">
        <v>5.0538751232000001</v>
      </c>
      <c r="AO3339">
        <v>5.17494250733E-2</v>
      </c>
      <c r="AP3339">
        <v>0.20106615812500001</v>
      </c>
      <c r="AQ3339">
        <v>2.20400118048E-3</v>
      </c>
      <c r="AR3339">
        <v>0</v>
      </c>
      <c r="AS3339">
        <v>1.37129131038</v>
      </c>
      <c r="AT3339">
        <v>2</v>
      </c>
      <c r="AU3339">
        <v>2</v>
      </c>
      <c r="AV3339">
        <f t="shared" si="690"/>
        <v>3351</v>
      </c>
      <c r="AW3339" s="2">
        <f t="shared" si="691"/>
        <v>4.3590865432205715E-2</v>
      </c>
      <c r="AX3339" s="2">
        <f t="shared" si="692"/>
        <v>0.27311963682743823</v>
      </c>
      <c r="BC3339" s="2">
        <f t="shared" si="693"/>
        <v>0.16410681060212809</v>
      </c>
      <c r="BD3339" s="2">
        <f t="shared" si="694"/>
        <v>0.69405187364921694</v>
      </c>
      <c r="BE3339" s="2">
        <f t="shared" si="695"/>
        <v>8.9081894419255112E-2</v>
      </c>
      <c r="BF3339" s="2">
        <f t="shared" si="696"/>
        <v>4.3590865438565905E-2</v>
      </c>
      <c r="BG3339" s="2">
        <f t="shared" si="697"/>
        <v>0.27311963682906037</v>
      </c>
      <c r="BH3339" s="2">
        <f t="shared" si="698"/>
        <v>1.7407230727346224E-2</v>
      </c>
      <c r="BI3339" s="2">
        <f t="shared" si="699"/>
        <v>-0.21758680289921872</v>
      </c>
      <c r="BJ3339" s="2">
        <f t="shared" si="700"/>
        <v>6.1756892413748252E-2</v>
      </c>
      <c r="BK3339" s="2">
        <f t="shared" si="701"/>
        <v>-0.15020909529991355</v>
      </c>
      <c r="BL3339" s="2"/>
      <c r="BM3339" s="2">
        <f t="shared" si="702"/>
        <v>-0.70180975018990355</v>
      </c>
    </row>
    <row r="3340" spans="1:65">
      <c r="A3340">
        <v>2</v>
      </c>
      <c r="B3340" t="s">
        <v>474</v>
      </c>
      <c r="C3340">
        <v>810</v>
      </c>
      <c r="D3340">
        <v>1.09255914677E-2</v>
      </c>
      <c r="E3340" s="1">
        <v>7.54621455162E-6</v>
      </c>
      <c r="F3340" s="1"/>
      <c r="G3340" s="1"/>
      <c r="H3340" s="1"/>
      <c r="I3340" s="1"/>
      <c r="J3340">
        <v>1.03472741075E-3</v>
      </c>
      <c r="K3340" s="1">
        <v>9.0854286766899995E-6</v>
      </c>
      <c r="L3340">
        <v>2.7574134800299999</v>
      </c>
      <c r="M3340">
        <v>1.54511196306E-2</v>
      </c>
      <c r="N3340" s="1">
        <v>1.06719589635E-5</v>
      </c>
      <c r="O3340">
        <v>4.8788907662999996</v>
      </c>
      <c r="P3340">
        <v>1.45309799819E-2</v>
      </c>
      <c r="Q3340">
        <v>0.188960480244</v>
      </c>
      <c r="R3340">
        <v>5.77723147567E-4</v>
      </c>
      <c r="S3340">
        <v>0</v>
      </c>
      <c r="T3340">
        <v>9.8163483505400002</v>
      </c>
      <c r="U3340">
        <v>4</v>
      </c>
      <c r="V3340">
        <v>3</v>
      </c>
      <c r="Z3340">
        <v>2</v>
      </c>
      <c r="AA3340" t="s">
        <v>474</v>
      </c>
      <c r="AB3340">
        <v>810</v>
      </c>
      <c r="AC3340">
        <v>1.1400967958799999E-2</v>
      </c>
      <c r="AD3340" s="1">
        <v>2.1594492725599999E-5</v>
      </c>
      <c r="AE3340">
        <v>0.24887808792999999</v>
      </c>
      <c r="AF3340">
        <v>4.52054929689E-3</v>
      </c>
      <c r="AG3340">
        <v>0.96713246162400002</v>
      </c>
      <c r="AH3340">
        <v>1.5852346635400001E-3</v>
      </c>
      <c r="AI3340">
        <v>1.1742931847400001E-3</v>
      </c>
      <c r="AJ3340" s="1">
        <v>1.25127525361E-5</v>
      </c>
      <c r="AK3340">
        <v>3.0025858261699998</v>
      </c>
      <c r="AL3340">
        <v>1.61234035115E-2</v>
      </c>
      <c r="AM3340" s="1">
        <v>3.0539224485099997E-5</v>
      </c>
      <c r="AN3340">
        <v>4.9366524678800001</v>
      </c>
      <c r="AO3340">
        <v>2.78764484428E-2</v>
      </c>
      <c r="AP3340">
        <v>0.199516681099</v>
      </c>
      <c r="AQ3340">
        <v>1.1883274935999999E-3</v>
      </c>
      <c r="AR3340">
        <v>0</v>
      </c>
      <c r="AS3340">
        <v>4.8573981557900003</v>
      </c>
      <c r="AT3340">
        <v>2</v>
      </c>
      <c r="AU3340">
        <v>2</v>
      </c>
      <c r="AV3340">
        <f t="shared" si="690"/>
        <v>810</v>
      </c>
      <c r="AW3340" s="2">
        <f t="shared" si="691"/>
        <v>4.3510366693225132E-2</v>
      </c>
      <c r="AX3340" s="2">
        <f t="shared" si="692"/>
        <v>1.8616324884327806</v>
      </c>
      <c r="BC3340" s="2">
        <f t="shared" si="693"/>
        <v>0.13488168240255546</v>
      </c>
      <c r="BD3340" s="2">
        <f t="shared" si="694"/>
        <v>0.37723303779856893</v>
      </c>
      <c r="BE3340" s="2">
        <f t="shared" si="695"/>
        <v>8.8913885391367756E-2</v>
      </c>
      <c r="BF3340" s="2">
        <f t="shared" si="696"/>
        <v>4.3510366690099438E-2</v>
      </c>
      <c r="BG3340" s="2">
        <f t="shared" si="697"/>
        <v>1.8616324884259379</v>
      </c>
      <c r="BH3340" s="2">
        <f t="shared" si="698"/>
        <v>1.1839105310366516E-2</v>
      </c>
      <c r="BI3340" s="2">
        <f t="shared" si="699"/>
        <v>0.91841489545256472</v>
      </c>
      <c r="BJ3340" s="2">
        <f t="shared" si="700"/>
        <v>5.5864595821142289E-2</v>
      </c>
      <c r="BK3340" s="2">
        <f t="shared" si="701"/>
        <v>1.0569151480332311</v>
      </c>
      <c r="BL3340" s="2"/>
      <c r="BM3340" s="2">
        <f t="shared" si="702"/>
        <v>-0.50517259755530242</v>
      </c>
    </row>
    <row r="3341" spans="1:65">
      <c r="A3341">
        <v>2</v>
      </c>
      <c r="B3341" t="s">
        <v>474</v>
      </c>
      <c r="C3341">
        <v>657</v>
      </c>
      <c r="D3341">
        <v>1.1597181945700001E-2</v>
      </c>
      <c r="E3341" s="1">
        <v>3.99609380917E-5</v>
      </c>
      <c r="F3341" s="1"/>
      <c r="G3341" s="1"/>
      <c r="H3341" s="1"/>
      <c r="I3341" s="1"/>
      <c r="J3341">
        <v>6.1209965852899995E-4</v>
      </c>
      <c r="K3341">
        <v>1.00204029043E-4</v>
      </c>
      <c r="L3341">
        <v>3.1068259318</v>
      </c>
      <c r="M3341">
        <v>1.6400891992899999E-2</v>
      </c>
      <c r="N3341" s="1">
        <v>5.6513300614500001E-5</v>
      </c>
      <c r="O3341">
        <v>4.4558939480699999</v>
      </c>
      <c r="P3341">
        <v>3.2811957619799999E-2</v>
      </c>
      <c r="Q3341">
        <v>0.183185986957</v>
      </c>
      <c r="R3341">
        <v>1.48930930711E-3</v>
      </c>
      <c r="S3341">
        <v>0</v>
      </c>
      <c r="T3341">
        <v>6.9621360059599997</v>
      </c>
      <c r="U3341">
        <v>4</v>
      </c>
      <c r="V3341">
        <v>3</v>
      </c>
      <c r="Z3341">
        <v>2</v>
      </c>
      <c r="AA3341" t="s">
        <v>474</v>
      </c>
      <c r="AB3341">
        <v>657</v>
      </c>
      <c r="AC3341">
        <v>1.20973061917E-2</v>
      </c>
      <c r="AD3341" s="1">
        <v>3.00713330385E-5</v>
      </c>
      <c r="AE3341">
        <v>0.30668723363900002</v>
      </c>
      <c r="AF3341">
        <v>6.1906700932500003E-3</v>
      </c>
      <c r="AG3341">
        <v>0.94267831698399995</v>
      </c>
      <c r="AH3341">
        <v>4.7179567904500003E-3</v>
      </c>
      <c r="AI3341">
        <v>7.50563443722E-4</v>
      </c>
      <c r="AJ3341" s="1">
        <v>6.4281244197599997E-5</v>
      </c>
      <c r="AK3341">
        <v>3.3805652749099999</v>
      </c>
      <c r="AL3341">
        <v>1.7108174484499999E-2</v>
      </c>
      <c r="AM3341" s="1">
        <v>4.2527287021599997E-5</v>
      </c>
      <c r="AN3341">
        <v>4.5848344130400003</v>
      </c>
      <c r="AO3341">
        <v>2.8190732545899998E-2</v>
      </c>
      <c r="AP3341">
        <v>0.19661527738199999</v>
      </c>
      <c r="AQ3341">
        <v>1.3039839934599999E-3</v>
      </c>
      <c r="AR3341">
        <v>0</v>
      </c>
      <c r="AS3341">
        <v>0.90440079904299997</v>
      </c>
      <c r="AT3341">
        <v>2</v>
      </c>
      <c r="AU3341">
        <v>2</v>
      </c>
      <c r="AV3341">
        <f t="shared" si="690"/>
        <v>657</v>
      </c>
      <c r="AW3341" s="2">
        <f t="shared" si="691"/>
        <v>4.3124635652149544E-2</v>
      </c>
      <c r="AX3341" s="2">
        <f t="shared" si="692"/>
        <v>-0.24748180411845982</v>
      </c>
      <c r="BC3341" s="2">
        <f t="shared" si="693"/>
        <v>0.2262111786269522</v>
      </c>
      <c r="BD3341" s="2">
        <f t="shared" si="694"/>
        <v>-0.35849641165610874</v>
      </c>
      <c r="BE3341" s="2">
        <f t="shared" si="695"/>
        <v>8.8109005499192455E-2</v>
      </c>
      <c r="BF3341" s="2">
        <f t="shared" si="696"/>
        <v>4.312463565434034E-2</v>
      </c>
      <c r="BG3341" s="2">
        <f t="shared" si="697"/>
        <v>-0.24748180412084297</v>
      </c>
      <c r="BH3341" s="2">
        <f t="shared" si="698"/>
        <v>2.8937058752452772E-2</v>
      </c>
      <c r="BI3341" s="2">
        <f t="shared" si="699"/>
        <v>-0.14083966362041669</v>
      </c>
      <c r="BJ3341" s="2">
        <f t="shared" si="700"/>
        <v>7.3309594516922857E-2</v>
      </c>
      <c r="BK3341" s="2">
        <f t="shared" si="701"/>
        <v>-0.12443708822959236</v>
      </c>
      <c r="BL3341" s="2"/>
      <c r="BM3341" s="2">
        <f t="shared" si="702"/>
        <v>-0.87009722328481098</v>
      </c>
    </row>
    <row r="3342" spans="1:65">
      <c r="A3342">
        <v>2</v>
      </c>
      <c r="B3342" t="s">
        <v>474</v>
      </c>
      <c r="C3342">
        <v>2449</v>
      </c>
      <c r="D3342">
        <v>1.1023291498800001E-2</v>
      </c>
      <c r="E3342" s="1">
        <v>2.56937637796E-5</v>
      </c>
      <c r="F3342" s="1"/>
      <c r="G3342" s="1"/>
      <c r="H3342" s="1"/>
      <c r="I3342" s="1"/>
      <c r="J3342">
        <v>9.8736594651100003E-4</v>
      </c>
      <c r="K3342" s="1">
        <v>1.44125703164E-5</v>
      </c>
      <c r="L3342">
        <v>2.8069492713000002</v>
      </c>
      <c r="M3342">
        <v>1.5589288339600001E-2</v>
      </c>
      <c r="N3342" s="1">
        <v>3.63364692055E-5</v>
      </c>
      <c r="O3342">
        <v>4.8944413047999999</v>
      </c>
      <c r="P3342">
        <v>4.40084608847E-2</v>
      </c>
      <c r="Q3342">
        <v>0.191257884938</v>
      </c>
      <c r="R3342">
        <v>1.77654099386E-3</v>
      </c>
      <c r="S3342">
        <v>0</v>
      </c>
      <c r="T3342">
        <v>32.038700913500001</v>
      </c>
      <c r="U3342">
        <v>4</v>
      </c>
      <c r="V3342">
        <v>3</v>
      </c>
      <c r="Z3342">
        <v>2</v>
      </c>
      <c r="AA3342" t="s">
        <v>474</v>
      </c>
      <c r="AB3342">
        <v>2449</v>
      </c>
      <c r="AC3342">
        <v>1.14963204392E-2</v>
      </c>
      <c r="AD3342" s="1">
        <v>5.9452215672400003E-5</v>
      </c>
      <c r="AE3342">
        <v>0.26893452830800002</v>
      </c>
      <c r="AF3342">
        <v>1.1729710963800001E-2</v>
      </c>
      <c r="AG3342">
        <v>0.95220179010499995</v>
      </c>
      <c r="AH3342">
        <v>5.4040799530599998E-3</v>
      </c>
      <c r="AI3342">
        <v>1.1620629245599999E-3</v>
      </c>
      <c r="AJ3342" s="1">
        <v>3.00697264417E-5</v>
      </c>
      <c r="AK3342">
        <v>3.0530203621199998</v>
      </c>
      <c r="AL3342">
        <v>1.62582522826E-2</v>
      </c>
      <c r="AM3342" s="1">
        <v>8.4078129717099994E-5</v>
      </c>
      <c r="AN3342">
        <v>5.04093462232</v>
      </c>
      <c r="AO3342">
        <v>4.5120014679699998E-2</v>
      </c>
      <c r="AP3342">
        <v>0.205435199165</v>
      </c>
      <c r="AQ3342">
        <v>2.1236373062000001E-3</v>
      </c>
      <c r="AR3342">
        <v>0</v>
      </c>
      <c r="AS3342">
        <v>2.5214701982099998</v>
      </c>
      <c r="AT3342">
        <v>2</v>
      </c>
      <c r="AU3342">
        <v>2</v>
      </c>
      <c r="AV3342">
        <f t="shared" si="690"/>
        <v>2449</v>
      </c>
      <c r="AW3342" s="2">
        <f t="shared" si="691"/>
        <v>4.2911769179967127E-2</v>
      </c>
      <c r="AX3342" s="2">
        <f t="shared" si="692"/>
        <v>1.3138772576247899</v>
      </c>
      <c r="BC3342" s="2">
        <f t="shared" si="693"/>
        <v>0.17693235083336309</v>
      </c>
      <c r="BD3342" s="2">
        <f t="shared" si="694"/>
        <v>1.0863541881550296</v>
      </c>
      <c r="BE3342" s="2">
        <f t="shared" si="695"/>
        <v>8.7664958300452372E-2</v>
      </c>
      <c r="BF3342" s="2">
        <f t="shared" si="696"/>
        <v>4.2911769185812867E-2</v>
      </c>
      <c r="BG3342" s="2">
        <f t="shared" si="697"/>
        <v>1.3138772576278179</v>
      </c>
      <c r="BH3342" s="2">
        <f t="shared" si="698"/>
        <v>2.9930549453383661E-2</v>
      </c>
      <c r="BI3342" s="2">
        <f t="shared" si="699"/>
        <v>2.5257729369636758E-2</v>
      </c>
      <c r="BJ3342" s="2">
        <f t="shared" si="700"/>
        <v>7.4126691464751135E-2</v>
      </c>
      <c r="BK3342" s="2">
        <f t="shared" si="701"/>
        <v>0.19537759811882671</v>
      </c>
      <c r="BL3342" s="2"/>
      <c r="BM3342" s="2">
        <f t="shared" si="702"/>
        <v>-0.92129923728750374</v>
      </c>
    </row>
    <row r="3343" spans="1:65">
      <c r="A3343">
        <v>2</v>
      </c>
      <c r="B3343" t="s">
        <v>474</v>
      </c>
      <c r="C3343">
        <v>2373</v>
      </c>
      <c r="D3343">
        <v>1.0390640917700001E-2</v>
      </c>
      <c r="E3343" s="1">
        <v>1.4711213811900001E-5</v>
      </c>
      <c r="F3343" s="1"/>
      <c r="G3343" s="1"/>
      <c r="H3343" s="1"/>
      <c r="I3343" s="1"/>
      <c r="J3343" s="1">
        <v>6.6492895550799994E-5</v>
      </c>
      <c r="K3343" s="1">
        <v>9.4935680395700005E-6</v>
      </c>
      <c r="L3343">
        <v>2.4940011715299999</v>
      </c>
      <c r="M3343">
        <v>1.4694585307600001E-2</v>
      </c>
      <c r="N3343" s="1">
        <v>2.08047980918E-5</v>
      </c>
      <c r="O3343">
        <v>5.3204542318900003</v>
      </c>
      <c r="P3343">
        <v>3.2913298443900001E-2</v>
      </c>
      <c r="Q3343">
        <v>0.19597288235999999</v>
      </c>
      <c r="R3343">
        <v>1.24366956266E-3</v>
      </c>
      <c r="S3343">
        <v>0</v>
      </c>
      <c r="T3343">
        <v>9.3896761309300008</v>
      </c>
      <c r="U3343">
        <v>4</v>
      </c>
      <c r="V3343">
        <v>3</v>
      </c>
      <c r="Z3343">
        <v>2</v>
      </c>
      <c r="AA3343" t="s">
        <v>474</v>
      </c>
      <c r="AB3343">
        <v>2373</v>
      </c>
      <c r="AC3343">
        <v>1.08362293836E-2</v>
      </c>
      <c r="AD3343" s="1">
        <v>4.74705615897E-5</v>
      </c>
      <c r="AE3343">
        <v>0.22759197709000001</v>
      </c>
      <c r="AF3343">
        <v>1.05076267662E-2</v>
      </c>
      <c r="AG3343">
        <v>0.97274742944299997</v>
      </c>
      <c r="AH3343">
        <v>3.5633077845000001E-3</v>
      </c>
      <c r="AI3343" s="1">
        <v>7.6923925083599996E-5</v>
      </c>
      <c r="AJ3343" s="1">
        <v>1.10672832814E-5</v>
      </c>
      <c r="AK3343">
        <v>2.71249133355</v>
      </c>
      <c r="AL3343">
        <v>1.5324742559199999E-2</v>
      </c>
      <c r="AM3343" s="1">
        <v>6.7133512013700002E-5</v>
      </c>
      <c r="AN3343">
        <v>5.3370525137399998</v>
      </c>
      <c r="AO3343">
        <v>3.1546851487499999E-2</v>
      </c>
      <c r="AP3343">
        <v>0.205014509156</v>
      </c>
      <c r="AQ3343">
        <v>1.50835037619E-3</v>
      </c>
      <c r="AR3343">
        <v>0</v>
      </c>
      <c r="AS3343">
        <v>5.1702653493000001</v>
      </c>
      <c r="AT3343">
        <v>2</v>
      </c>
      <c r="AU3343">
        <v>2</v>
      </c>
      <c r="AV3343">
        <f t="shared" si="690"/>
        <v>2373</v>
      </c>
      <c r="AW3343" s="2">
        <f t="shared" si="691"/>
        <v>4.2883636286666298E-2</v>
      </c>
      <c r="AX3343" s="2">
        <f t="shared" si="692"/>
        <v>2.226828336306331</v>
      </c>
      <c r="BC3343" s="2">
        <f t="shared" si="693"/>
        <v>0.15687434644549034</v>
      </c>
      <c r="BD3343" s="2">
        <f t="shared" si="694"/>
        <v>0.16576646791497363</v>
      </c>
      <c r="BE3343" s="2">
        <f t="shared" si="695"/>
        <v>8.7606278823823713E-2</v>
      </c>
      <c r="BF3343" s="2">
        <f t="shared" si="696"/>
        <v>4.2883636278873628E-2</v>
      </c>
      <c r="BG3343" s="2">
        <f t="shared" si="697"/>
        <v>2.2268283363038255</v>
      </c>
      <c r="BH3343" s="2">
        <f t="shared" si="698"/>
        <v>3.1197114243576899E-3</v>
      </c>
      <c r="BI3343" s="2">
        <f t="shared" si="699"/>
        <v>-4.1516560812921266E-2</v>
      </c>
      <c r="BJ3343" s="2">
        <f t="shared" si="700"/>
        <v>4.6137132276243435E-2</v>
      </c>
      <c r="BK3343" s="2">
        <f t="shared" si="701"/>
        <v>0.21282245821300985</v>
      </c>
      <c r="BL3343" s="2"/>
      <c r="BM3343" s="2">
        <f t="shared" si="702"/>
        <v>-0.44936701999029321</v>
      </c>
    </row>
    <row r="3344" spans="1:65">
      <c r="A3344">
        <v>2</v>
      </c>
      <c r="B3344" t="s">
        <v>474</v>
      </c>
      <c r="C3344">
        <v>1070</v>
      </c>
      <c r="D3344">
        <v>1.0509789739799999E-2</v>
      </c>
      <c r="E3344" s="1">
        <v>2.6020014900500001E-5</v>
      </c>
      <c r="F3344" s="1"/>
      <c r="G3344" s="1"/>
      <c r="H3344" s="1"/>
      <c r="I3344" s="1"/>
      <c r="J3344">
        <v>1.0002735113899999E-4</v>
      </c>
      <c r="K3344" s="1">
        <v>7.7523351508999997E-6</v>
      </c>
      <c r="L3344">
        <v>2.5515262166700001</v>
      </c>
      <c r="M3344">
        <v>1.48630871878E-2</v>
      </c>
      <c r="N3344" s="1">
        <v>3.6797857965500003E-5</v>
      </c>
      <c r="O3344">
        <v>5.1513622123699996</v>
      </c>
      <c r="P3344">
        <v>5.5519282166200001E-2</v>
      </c>
      <c r="Q3344">
        <v>0.19192035905800001</v>
      </c>
      <c r="R3344">
        <v>2.1223131382100001E-3</v>
      </c>
      <c r="S3344">
        <v>0</v>
      </c>
      <c r="T3344">
        <v>7.67016347749</v>
      </c>
      <c r="U3344">
        <v>4</v>
      </c>
      <c r="V3344">
        <v>3</v>
      </c>
      <c r="Z3344">
        <v>2</v>
      </c>
      <c r="AA3344" t="s">
        <v>474</v>
      </c>
      <c r="AB3344">
        <v>1070</v>
      </c>
      <c r="AC3344">
        <v>1.0958935380199999E-2</v>
      </c>
      <c r="AD3344" s="1">
        <v>3.7723952957799997E-5</v>
      </c>
      <c r="AE3344">
        <v>0.20649102479100001</v>
      </c>
      <c r="AF3344">
        <v>7.84593921082E-3</v>
      </c>
      <c r="AG3344">
        <v>0.97755587133099997</v>
      </c>
      <c r="AH3344">
        <v>2.0655209655399999E-3</v>
      </c>
      <c r="AI3344">
        <v>1.11641992485E-4</v>
      </c>
      <c r="AJ3344" s="1">
        <v>8.7094570249199999E-6</v>
      </c>
      <c r="AK3344">
        <v>2.77426991384</v>
      </c>
      <c r="AL3344">
        <v>1.5498275043900001E-2</v>
      </c>
      <c r="AM3344" s="1">
        <v>5.3349725899200002E-5</v>
      </c>
      <c r="AN3344">
        <v>5.2275546612900001</v>
      </c>
      <c r="AO3344">
        <v>4.6338550104200002E-2</v>
      </c>
      <c r="AP3344">
        <v>0.203082209953</v>
      </c>
      <c r="AQ3344">
        <v>1.9311509810400001E-3</v>
      </c>
      <c r="AR3344">
        <v>0</v>
      </c>
      <c r="AS3344">
        <v>3.0361006320300001</v>
      </c>
      <c r="AT3344">
        <v>2</v>
      </c>
      <c r="AU3344">
        <v>2</v>
      </c>
      <c r="AV3344">
        <f t="shared" si="690"/>
        <v>1070</v>
      </c>
      <c r="AW3344" s="2">
        <f t="shared" si="691"/>
        <v>4.2735930167956661E-2</v>
      </c>
      <c r="AX3344" s="2">
        <f t="shared" si="692"/>
        <v>0.44980520195916923</v>
      </c>
      <c r="BC3344" s="2">
        <f t="shared" si="693"/>
        <v>0.11611465477937197</v>
      </c>
      <c r="BD3344" s="2">
        <f t="shared" si="694"/>
        <v>0.12346239621862634</v>
      </c>
      <c r="BE3344" s="2">
        <f t="shared" si="695"/>
        <v>8.7298220067165491E-2</v>
      </c>
      <c r="BF3344" s="2">
        <f t="shared" si="696"/>
        <v>4.2735930165395175E-2</v>
      </c>
      <c r="BG3344" s="2">
        <f t="shared" si="697"/>
        <v>0.44980520195545831</v>
      </c>
      <c r="BH3344" s="2">
        <f t="shared" si="698"/>
        <v>1.4790738018196258E-2</v>
      </c>
      <c r="BI3344" s="2">
        <f t="shared" si="699"/>
        <v>-0.16536114488146617</v>
      </c>
      <c r="BJ3344" s="2">
        <f t="shared" si="700"/>
        <v>5.8158764134172876E-2</v>
      </c>
      <c r="BK3344" s="2">
        <f t="shared" si="701"/>
        <v>-9.0072550430154663E-2</v>
      </c>
      <c r="BL3344" s="2"/>
      <c r="BM3344" s="2">
        <f t="shared" si="702"/>
        <v>-0.60416741560460974</v>
      </c>
    </row>
    <row r="3345" spans="1:65">
      <c r="A3345">
        <v>2</v>
      </c>
      <c r="B3345" t="s">
        <v>474</v>
      </c>
      <c r="C3345">
        <v>222</v>
      </c>
      <c r="D3345">
        <v>1.1696241800800001E-2</v>
      </c>
      <c r="E3345" s="1">
        <v>4.4212609307799998E-5</v>
      </c>
      <c r="F3345" s="1"/>
      <c r="G3345" s="1"/>
      <c r="H3345" s="1"/>
      <c r="I3345" s="1"/>
      <c r="J3345">
        <v>5.8766898014399999E-4</v>
      </c>
      <c r="K3345">
        <v>1.0535433135400001E-4</v>
      </c>
      <c r="L3345">
        <v>3.1601278692600001</v>
      </c>
      <c r="M3345">
        <v>1.65409837835E-2</v>
      </c>
      <c r="N3345" s="1">
        <v>6.2526071711000003E-5</v>
      </c>
      <c r="O3345">
        <v>4.4003050331300004</v>
      </c>
      <c r="P3345">
        <v>3.2805876158500002E-2</v>
      </c>
      <c r="Q3345">
        <v>0.18244587693799999</v>
      </c>
      <c r="R3345">
        <v>1.5250487133200001E-3</v>
      </c>
      <c r="S3345">
        <v>0</v>
      </c>
      <c r="T3345">
        <v>27.417457111200001</v>
      </c>
      <c r="U3345">
        <v>4</v>
      </c>
      <c r="V3345">
        <v>3</v>
      </c>
      <c r="Z3345">
        <v>2</v>
      </c>
      <c r="AA3345" t="s">
        <v>474</v>
      </c>
      <c r="AB3345">
        <v>222</v>
      </c>
      <c r="AC3345">
        <v>1.21958166074E-2</v>
      </c>
      <c r="AD3345" s="1">
        <v>1.2602410951699999E-5</v>
      </c>
      <c r="AE3345">
        <v>0.32830879843499999</v>
      </c>
      <c r="AF3345">
        <v>2.4129921839699999E-3</v>
      </c>
      <c r="AG3345">
        <v>0.92031421197300001</v>
      </c>
      <c r="AH3345">
        <v>3.73714465781E-3</v>
      </c>
      <c r="AI3345">
        <v>7.5654859347399999E-4</v>
      </c>
      <c r="AJ3345" s="1">
        <v>3.1431718049999998E-5</v>
      </c>
      <c r="AK3345">
        <v>3.4358464768400001</v>
      </c>
      <c r="AL3345">
        <v>1.7247489250300001E-2</v>
      </c>
      <c r="AM3345" s="1">
        <v>1.7822500486500001E-5</v>
      </c>
      <c r="AN3345">
        <v>4.5852897137199999</v>
      </c>
      <c r="AO3345">
        <v>1.3544849849599999E-2</v>
      </c>
      <c r="AP3345">
        <v>0.19823603296100001</v>
      </c>
      <c r="AQ3345">
        <v>6.2038002163299999E-4</v>
      </c>
      <c r="AR3345">
        <v>0</v>
      </c>
      <c r="AS3345">
        <v>3.07092271959</v>
      </c>
      <c r="AT3345">
        <v>2</v>
      </c>
      <c r="AU3345">
        <v>2</v>
      </c>
      <c r="AV3345">
        <f t="shared" si="690"/>
        <v>222</v>
      </c>
      <c r="AW3345" s="2">
        <f t="shared" si="691"/>
        <v>4.2712421229683328E-2</v>
      </c>
      <c r="AX3345" s="2">
        <f t="shared" si="692"/>
        <v>-0.71495889636451104</v>
      </c>
      <c r="BC3345" s="2">
        <f t="shared" si="693"/>
        <v>0.28737200539088931</v>
      </c>
      <c r="BD3345" s="2">
        <f t="shared" si="694"/>
        <v>-0.70165708760101564</v>
      </c>
      <c r="BE3345" s="2">
        <f t="shared" si="695"/>
        <v>8.724919338297675E-2</v>
      </c>
      <c r="BF3345" s="2">
        <f t="shared" si="696"/>
        <v>4.2712421222778539E-2</v>
      </c>
      <c r="BG3345" s="2">
        <f t="shared" si="697"/>
        <v>-0.71495889636443366</v>
      </c>
      <c r="BH3345" s="2">
        <f t="shared" si="698"/>
        <v>4.2039058473729768E-2</v>
      </c>
      <c r="BI3345" s="2">
        <f t="shared" si="699"/>
        <v>-0.58712122839948822</v>
      </c>
      <c r="BJ3345" s="2">
        <f t="shared" si="700"/>
        <v>8.6547069673522617E-2</v>
      </c>
      <c r="BK3345" s="2">
        <f t="shared" si="701"/>
        <v>-0.59320642270997015</v>
      </c>
      <c r="BL3345" s="2"/>
      <c r="BM3345" s="2">
        <f t="shared" si="702"/>
        <v>-0.88799388990981465</v>
      </c>
    </row>
    <row r="3346" spans="1:65">
      <c r="A3346">
        <v>2</v>
      </c>
      <c r="B3346" t="s">
        <v>474</v>
      </c>
      <c r="C3346">
        <v>118</v>
      </c>
      <c r="D3346">
        <v>1.11300575669E-2</v>
      </c>
      <c r="E3346" s="1">
        <v>5.7330208270300001E-5</v>
      </c>
      <c r="F3346" s="1"/>
      <c r="G3346" s="1"/>
      <c r="H3346" s="1"/>
      <c r="I3346" s="1"/>
      <c r="J3346">
        <v>1.09026294417E-3</v>
      </c>
      <c r="K3346">
        <v>1.2734923513599999E-4</v>
      </c>
      <c r="L3346">
        <v>2.8615859913300001</v>
      </c>
      <c r="M3346">
        <v>1.5740278361100001E-2</v>
      </c>
      <c r="N3346" s="1">
        <v>8.1077158069500004E-5</v>
      </c>
      <c r="O3346">
        <v>4.7897286696299997</v>
      </c>
      <c r="P3346">
        <v>4.15085262557E-2</v>
      </c>
      <c r="Q3346">
        <v>0.18897887297999999</v>
      </c>
      <c r="R3346">
        <v>1.9051691293699999E-3</v>
      </c>
      <c r="S3346">
        <v>0</v>
      </c>
      <c r="T3346">
        <v>7.0495875455399997</v>
      </c>
      <c r="U3346">
        <v>4</v>
      </c>
      <c r="V3346">
        <v>3</v>
      </c>
      <c r="Z3346">
        <v>2</v>
      </c>
      <c r="AA3346" t="s">
        <v>474</v>
      </c>
      <c r="AB3346">
        <v>118</v>
      </c>
      <c r="AC3346">
        <v>1.1604679570900001E-2</v>
      </c>
      <c r="AD3346" s="1">
        <v>7.1991653334800007E-5</v>
      </c>
      <c r="AE3346">
        <v>0.259209749519</v>
      </c>
      <c r="AF3346">
        <v>1.5672246691300001E-2</v>
      </c>
      <c r="AG3346">
        <v>0.96416370195300005</v>
      </c>
      <c r="AH3346">
        <v>6.51183471539E-3</v>
      </c>
      <c r="AI3346">
        <v>1.24061624305E-3</v>
      </c>
      <c r="AJ3346">
        <v>1.0323551835500001E-4</v>
      </c>
      <c r="AK3346">
        <v>3.1108443814800002</v>
      </c>
      <c r="AL3346">
        <v>1.6411495236099999E-2</v>
      </c>
      <c r="AM3346">
        <v>1.01811572524E-4</v>
      </c>
      <c r="AN3346">
        <v>4.8571309236799998</v>
      </c>
      <c r="AO3346">
        <v>4.2566856719799998E-2</v>
      </c>
      <c r="AP3346">
        <v>0.19981031074200001</v>
      </c>
      <c r="AQ3346">
        <v>2.1454224326500002E-3</v>
      </c>
      <c r="AR3346">
        <v>0</v>
      </c>
      <c r="AS3346">
        <v>2.6111228080900002</v>
      </c>
      <c r="AT3346">
        <v>2</v>
      </c>
      <c r="AU3346">
        <v>2</v>
      </c>
      <c r="AV3346">
        <f t="shared" si="690"/>
        <v>118</v>
      </c>
      <c r="AW3346" s="2">
        <f t="shared" si="691"/>
        <v>4.2643265872361079E-2</v>
      </c>
      <c r="AX3346" s="2">
        <f t="shared" si="692"/>
        <v>0.25573681845658652</v>
      </c>
      <c r="BC3346" s="2">
        <f t="shared" si="693"/>
        <v>0.13790553891975255</v>
      </c>
      <c r="BD3346" s="2">
        <f t="shared" si="694"/>
        <v>-0.18935109233477718</v>
      </c>
      <c r="BE3346" s="2">
        <f t="shared" si="695"/>
        <v>8.7104979862635698E-2</v>
      </c>
      <c r="BF3346" s="2">
        <f t="shared" si="696"/>
        <v>4.2643265868716869E-2</v>
      </c>
      <c r="BG3346" s="2">
        <f t="shared" si="697"/>
        <v>0.2557368184603398</v>
      </c>
      <c r="BH3346" s="2">
        <f t="shared" si="698"/>
        <v>1.407224890991724E-2</v>
      </c>
      <c r="BI3346" s="2">
        <f t="shared" si="699"/>
        <v>2.5496700547268082E-2</v>
      </c>
      <c r="BJ3346" s="2">
        <f t="shared" si="700"/>
        <v>5.7315601427818497E-2</v>
      </c>
      <c r="BK3346" s="2">
        <f t="shared" si="701"/>
        <v>0.1261060236470696</v>
      </c>
      <c r="BL3346" s="2"/>
      <c r="BM3346" s="2">
        <f t="shared" si="702"/>
        <v>-0.62960630090451797</v>
      </c>
    </row>
    <row r="3347" spans="1:65">
      <c r="A3347">
        <v>2</v>
      </c>
      <c r="B3347" t="s">
        <v>474</v>
      </c>
      <c r="C3347">
        <v>1284</v>
      </c>
      <c r="D3347">
        <v>1.0993440930999999E-2</v>
      </c>
      <c r="E3347" s="1">
        <v>6.3967286825200004E-5</v>
      </c>
      <c r="F3347" s="1"/>
      <c r="G3347" s="1"/>
      <c r="H3347" s="1"/>
      <c r="I3347" s="1"/>
      <c r="J3347">
        <v>1.0354611418E-3</v>
      </c>
      <c r="K3347">
        <v>1.4476188635500001E-4</v>
      </c>
      <c r="L3347">
        <v>2.79176767492</v>
      </c>
      <c r="M3347">
        <v>1.55470732617E-2</v>
      </c>
      <c r="N3347" s="1">
        <v>9.0463404576500005E-5</v>
      </c>
      <c r="O3347">
        <v>4.85436500442</v>
      </c>
      <c r="P3347">
        <v>5.5021970164300001E-2</v>
      </c>
      <c r="Q3347">
        <v>0.18917816453799999</v>
      </c>
      <c r="R3347">
        <v>2.41028640632E-3</v>
      </c>
      <c r="S3347">
        <v>0</v>
      </c>
      <c r="T3347">
        <v>5.7061957421300002</v>
      </c>
      <c r="U3347">
        <v>4</v>
      </c>
      <c r="V3347">
        <v>3</v>
      </c>
      <c r="Z3347">
        <v>2</v>
      </c>
      <c r="AA3347" t="s">
        <v>474</v>
      </c>
      <c r="AB3347">
        <v>1284</v>
      </c>
      <c r="AC3347">
        <v>1.1460541633200001E-2</v>
      </c>
      <c r="AD3347" s="1">
        <v>6.6122961519400004E-5</v>
      </c>
      <c r="AE3347">
        <v>0.26251651431799999</v>
      </c>
      <c r="AF3347">
        <v>1.4685934066800001E-2</v>
      </c>
      <c r="AG3347">
        <v>0.96261969098</v>
      </c>
      <c r="AH3347">
        <v>6.7484738778899999E-3</v>
      </c>
      <c r="AI3347">
        <v>1.2287217075099999E-3</v>
      </c>
      <c r="AJ3347">
        <v>1.11179101734E-4</v>
      </c>
      <c r="AK3347">
        <v>3.03404673558</v>
      </c>
      <c r="AL3347">
        <v>1.6207653409899998E-2</v>
      </c>
      <c r="AM3347" s="1">
        <v>9.3511988965000001E-5</v>
      </c>
      <c r="AN3347">
        <v>4.9284082265600002</v>
      </c>
      <c r="AO3347">
        <v>5.2377271649699998E-2</v>
      </c>
      <c r="AP3347">
        <v>0.20022428386900001</v>
      </c>
      <c r="AQ3347">
        <v>2.4212647301399999E-3</v>
      </c>
      <c r="AR3347">
        <v>0</v>
      </c>
      <c r="AS3347">
        <v>0.58037535073699997</v>
      </c>
      <c r="AT3347">
        <v>2</v>
      </c>
      <c r="AU3347">
        <v>2</v>
      </c>
      <c r="AV3347">
        <f t="shared" si="690"/>
        <v>1284</v>
      </c>
      <c r="AW3347" s="2">
        <f t="shared" si="691"/>
        <v>4.2489035519610696E-2</v>
      </c>
      <c r="AX3347" s="2">
        <f t="shared" si="692"/>
        <v>3.3699642445218871E-2</v>
      </c>
      <c r="BC3347" s="2">
        <f t="shared" si="693"/>
        <v>0.1866420263478398</v>
      </c>
      <c r="BD3347" s="2">
        <f t="shared" si="694"/>
        <v>-0.23198637062966179</v>
      </c>
      <c r="BE3347" s="2">
        <f t="shared" si="695"/>
        <v>8.6783389189769425E-2</v>
      </c>
      <c r="BF3347" s="2">
        <f t="shared" si="696"/>
        <v>4.2489035529750051E-2</v>
      </c>
      <c r="BG3347" s="2">
        <f t="shared" si="697"/>
        <v>3.3699642444055627E-2</v>
      </c>
      <c r="BH3347" s="2">
        <f t="shared" si="698"/>
        <v>1.525291610181401E-2</v>
      </c>
      <c r="BI3347" s="2">
        <f t="shared" si="699"/>
        <v>-4.8066227121688322E-2</v>
      </c>
      <c r="BJ3347" s="2">
        <f t="shared" si="700"/>
        <v>5.8390033321108821E-2</v>
      </c>
      <c r="BK3347" s="2">
        <f t="shared" si="701"/>
        <v>4.5547797934775364E-3</v>
      </c>
      <c r="BL3347" s="2"/>
      <c r="BM3347" s="2">
        <f t="shared" si="702"/>
        <v>-0.89829031863523878</v>
      </c>
    </row>
    <row r="3348" spans="1:65">
      <c r="A3348">
        <v>2</v>
      </c>
      <c r="B3348" t="s">
        <v>474</v>
      </c>
      <c r="C3348">
        <v>290</v>
      </c>
      <c r="D3348">
        <v>1.1413380335100001E-2</v>
      </c>
      <c r="E3348" s="1">
        <v>1.7484713574499999E-5</v>
      </c>
      <c r="F3348" s="1"/>
      <c r="G3348" s="1"/>
      <c r="H3348" s="1"/>
      <c r="I3348" s="1"/>
      <c r="J3348">
        <v>8.9538947379599995E-4</v>
      </c>
      <c r="K3348" s="1">
        <v>1.12120901972E-5</v>
      </c>
      <c r="L3348">
        <v>3.0091272905599999</v>
      </c>
      <c r="M3348">
        <v>1.6140957262399998E-2</v>
      </c>
      <c r="N3348" s="1">
        <v>2.4727119071200002E-5</v>
      </c>
      <c r="O3348">
        <v>4.67794075688</v>
      </c>
      <c r="P3348">
        <v>2.5432670728400001E-2</v>
      </c>
      <c r="Q3348">
        <v>0.18926658201499999</v>
      </c>
      <c r="R3348">
        <v>1.0690601881500001E-3</v>
      </c>
      <c r="S3348">
        <v>0</v>
      </c>
      <c r="T3348">
        <v>9.2118294600600006</v>
      </c>
      <c r="U3348">
        <v>4</v>
      </c>
      <c r="V3348">
        <v>3</v>
      </c>
      <c r="Z3348">
        <v>2</v>
      </c>
      <c r="AA3348" t="s">
        <v>474</v>
      </c>
      <c r="AB3348">
        <v>290</v>
      </c>
      <c r="AC3348">
        <v>1.1898280673900001E-2</v>
      </c>
      <c r="AD3348" s="1">
        <v>4.5399369933099998E-5</v>
      </c>
      <c r="AE3348">
        <v>0.29696199554899999</v>
      </c>
      <c r="AF3348">
        <v>9.2444336205000002E-3</v>
      </c>
      <c r="AG3348">
        <v>0.94508812686800003</v>
      </c>
      <c r="AH3348">
        <v>5.9203439992600001E-3</v>
      </c>
      <c r="AI3348">
        <v>1.0426435210000001E-3</v>
      </c>
      <c r="AJ3348" s="1">
        <v>2.3630755431699999E-5</v>
      </c>
      <c r="AK3348">
        <v>3.2702458171600002</v>
      </c>
      <c r="AL3348">
        <v>1.68267098979E-2</v>
      </c>
      <c r="AM3348" s="1">
        <v>6.4204404682500005E-5</v>
      </c>
      <c r="AN3348">
        <v>4.8022386691200003</v>
      </c>
      <c r="AO3348">
        <v>2.9854316804200001E-2</v>
      </c>
      <c r="AP3348">
        <v>0.20255029590900001</v>
      </c>
      <c r="AQ3348">
        <v>1.47746479507E-3</v>
      </c>
      <c r="AR3348">
        <v>0</v>
      </c>
      <c r="AS3348">
        <v>0.19320211242400001</v>
      </c>
      <c r="AT3348">
        <v>2</v>
      </c>
      <c r="AU3348">
        <v>2</v>
      </c>
      <c r="AV3348">
        <f t="shared" si="690"/>
        <v>290</v>
      </c>
      <c r="AW3348" s="2">
        <f t="shared" si="691"/>
        <v>4.2485251920394498E-2</v>
      </c>
      <c r="AX3348" s="2">
        <f t="shared" si="692"/>
        <v>1.5965177947959757</v>
      </c>
      <c r="BC3348" s="2">
        <f t="shared" si="693"/>
        <v>0.16445809506752096</v>
      </c>
      <c r="BD3348" s="2">
        <f t="shared" si="694"/>
        <v>1.107613746953384</v>
      </c>
      <c r="BE3348" s="2">
        <f t="shared" si="695"/>
        <v>8.6775500464590163E-2</v>
      </c>
      <c r="BF3348" s="2">
        <f t="shared" si="696"/>
        <v>4.2485251918574038E-2</v>
      </c>
      <c r="BG3348" s="2">
        <f t="shared" si="697"/>
        <v>1.5965177947996261</v>
      </c>
      <c r="BH3348" s="2">
        <f t="shared" si="698"/>
        <v>2.6571074474851207E-2</v>
      </c>
      <c r="BI3348" s="2">
        <f t="shared" si="699"/>
        <v>0.17385693083591344</v>
      </c>
      <c r="BJ3348" s="2">
        <f t="shared" si="700"/>
        <v>7.0185205188242047E-2</v>
      </c>
      <c r="BK3348" s="2">
        <f t="shared" si="701"/>
        <v>0.3820220895389817</v>
      </c>
      <c r="BL3348" s="2"/>
      <c r="BM3348" s="2">
        <f t="shared" si="702"/>
        <v>-0.97902673803703466</v>
      </c>
    </row>
    <row r="3349" spans="1:65">
      <c r="A3349">
        <v>2</v>
      </c>
      <c r="B3349" t="s">
        <v>474</v>
      </c>
      <c r="C3349">
        <v>2041</v>
      </c>
      <c r="D3349">
        <v>1.0617405403099999E-2</v>
      </c>
      <c r="E3349" s="1">
        <v>2.4354435056300001E-5</v>
      </c>
      <c r="F3349" s="1"/>
      <c r="G3349" s="1"/>
      <c r="H3349" s="1"/>
      <c r="I3349" s="1"/>
      <c r="J3349">
        <v>9.6538217534700003E-4</v>
      </c>
      <c r="K3349" s="1">
        <v>1.05413906521E-5</v>
      </c>
      <c r="L3349">
        <v>2.6040467720899998</v>
      </c>
      <c r="M3349">
        <v>1.5015278718199999E-2</v>
      </c>
      <c r="N3349" s="1">
        <v>3.4442372360600002E-5</v>
      </c>
      <c r="O3349">
        <v>5.0461084974699997</v>
      </c>
      <c r="P3349">
        <v>4.8977460132099998E-2</v>
      </c>
      <c r="Q3349">
        <v>0.18992402975100001</v>
      </c>
      <c r="R3349">
        <v>1.8941795705899999E-3</v>
      </c>
      <c r="S3349">
        <v>0</v>
      </c>
      <c r="T3349">
        <v>4.8072607176200002</v>
      </c>
      <c r="U3349">
        <v>4</v>
      </c>
      <c r="V3349">
        <v>3</v>
      </c>
      <c r="Z3349">
        <v>2</v>
      </c>
      <c r="AA3349" t="s">
        <v>474</v>
      </c>
      <c r="AB3349">
        <v>2041</v>
      </c>
      <c r="AC3349">
        <v>1.10675028054E-2</v>
      </c>
      <c r="AD3349" s="1">
        <v>3.4293293589099997E-5</v>
      </c>
      <c r="AE3349">
        <v>0.209812917529</v>
      </c>
      <c r="AF3349">
        <v>7.1002767842800003E-3</v>
      </c>
      <c r="AG3349">
        <v>0.97701299703199995</v>
      </c>
      <c r="AH3349">
        <v>1.80919269669E-3</v>
      </c>
      <c r="AI3349">
        <v>1.0725334870099999E-3</v>
      </c>
      <c r="AJ3349" s="1">
        <v>1.44143868902E-5</v>
      </c>
      <c r="AK3349">
        <v>2.8295101838400001</v>
      </c>
      <c r="AL3349">
        <v>1.5651812569000001E-2</v>
      </c>
      <c r="AM3349" s="1">
        <v>4.8498040892099998E-5</v>
      </c>
      <c r="AN3349">
        <v>5.1126500366999998</v>
      </c>
      <c r="AO3349">
        <v>3.9899749130000002E-2</v>
      </c>
      <c r="AP3349">
        <v>0.200586009648</v>
      </c>
      <c r="AQ3349">
        <v>1.6842703593200001E-3</v>
      </c>
      <c r="AR3349">
        <v>0</v>
      </c>
      <c r="AS3349">
        <v>0.75740515782899998</v>
      </c>
      <c r="AT3349">
        <v>2</v>
      </c>
      <c r="AU3349">
        <v>2</v>
      </c>
      <c r="AV3349">
        <f t="shared" si="690"/>
        <v>2041</v>
      </c>
      <c r="AW3349" s="2">
        <f t="shared" si="691"/>
        <v>4.2392409935536994E-2</v>
      </c>
      <c r="AX3349" s="2">
        <f t="shared" si="692"/>
        <v>0.40809234580167419</v>
      </c>
      <c r="BC3349" s="2">
        <f t="shared" si="693"/>
        <v>0.11099367110697383</v>
      </c>
      <c r="BD3349" s="2">
        <f t="shared" si="694"/>
        <v>0.3674084725556056</v>
      </c>
      <c r="BE3349" s="2">
        <f t="shared" si="695"/>
        <v>8.6581936302566512E-2</v>
      </c>
      <c r="BF3349" s="2">
        <f t="shared" si="696"/>
        <v>4.2392409940979627E-2</v>
      </c>
      <c r="BG3349" s="2">
        <f t="shared" si="697"/>
        <v>0.40809234579842218</v>
      </c>
      <c r="BH3349" s="2">
        <f t="shared" si="698"/>
        <v>1.3186704024172793E-2</v>
      </c>
      <c r="BI3349" s="2">
        <f t="shared" si="699"/>
        <v>-0.18534466625292462</v>
      </c>
      <c r="BJ3349" s="2">
        <f t="shared" si="700"/>
        <v>5.6138130130128264E-2</v>
      </c>
      <c r="BK3349" s="2">
        <f t="shared" si="701"/>
        <v>-0.11081801035612333</v>
      </c>
      <c r="BL3349" s="2"/>
      <c r="BM3349" s="2">
        <f t="shared" si="702"/>
        <v>-0.84244558339578068</v>
      </c>
    </row>
    <row r="3350" spans="1:65">
      <c r="A3350">
        <v>2</v>
      </c>
      <c r="B3350" t="s">
        <v>474</v>
      </c>
      <c r="C3350">
        <v>2287</v>
      </c>
      <c r="D3350">
        <v>1.0890858732899999E-2</v>
      </c>
      <c r="E3350" s="1">
        <v>6.44789207144E-5</v>
      </c>
      <c r="F3350" s="1"/>
      <c r="G3350" s="1"/>
      <c r="H3350" s="1"/>
      <c r="I3350" s="1"/>
      <c r="J3350">
        <v>9.8328167681300009E-4</v>
      </c>
      <c r="K3350">
        <v>1.5182980719099999E-4</v>
      </c>
      <c r="L3350">
        <v>2.7399095710200001</v>
      </c>
      <c r="M3350">
        <v>1.5402000125999999E-2</v>
      </c>
      <c r="N3350" s="1">
        <v>9.1186964161500006E-5</v>
      </c>
      <c r="O3350">
        <v>4.9247452220600003</v>
      </c>
      <c r="P3350">
        <v>5.50231140518E-2</v>
      </c>
      <c r="Q3350">
        <v>0.19013007709900001</v>
      </c>
      <c r="R3350">
        <v>2.4040967201000001E-3</v>
      </c>
      <c r="S3350">
        <v>0</v>
      </c>
      <c r="T3350">
        <v>6.6903599169100003</v>
      </c>
      <c r="U3350">
        <v>4</v>
      </c>
      <c r="V3350">
        <v>3</v>
      </c>
      <c r="Z3350">
        <v>2</v>
      </c>
      <c r="AA3350" t="s">
        <v>474</v>
      </c>
      <c r="AB3350">
        <v>2287</v>
      </c>
      <c r="AC3350">
        <v>1.13517567841E-2</v>
      </c>
      <c r="AD3350" s="1">
        <v>6.8776094223700003E-5</v>
      </c>
      <c r="AE3350">
        <v>0.25286816000599999</v>
      </c>
      <c r="AF3350">
        <v>1.5512561084000001E-2</v>
      </c>
      <c r="AG3350">
        <v>0.966385574784</v>
      </c>
      <c r="AH3350">
        <v>6.1455503046400003E-3</v>
      </c>
      <c r="AI3350">
        <v>1.15678624455E-3</v>
      </c>
      <c r="AJ3350">
        <v>1.1700716112200001E-4</v>
      </c>
      <c r="AK3350">
        <v>2.9767210261699999</v>
      </c>
      <c r="AL3350">
        <v>1.60538084008E-2</v>
      </c>
      <c r="AM3350" s="1">
        <v>9.7264085218200005E-5</v>
      </c>
      <c r="AN3350">
        <v>4.9910245361000003</v>
      </c>
      <c r="AO3350">
        <v>5.2852123661399998E-2</v>
      </c>
      <c r="AP3350">
        <v>0.20084346924999999</v>
      </c>
      <c r="AQ3350">
        <v>2.4503158796399999E-3</v>
      </c>
      <c r="AR3350">
        <v>0</v>
      </c>
      <c r="AS3350">
        <v>1.3158970840499999</v>
      </c>
      <c r="AT3350">
        <v>2</v>
      </c>
      <c r="AU3350">
        <v>2</v>
      </c>
      <c r="AV3350">
        <f t="shared" si="690"/>
        <v>2287</v>
      </c>
      <c r="AW3350" s="2">
        <f t="shared" si="691"/>
        <v>4.2319716241262198E-2</v>
      </c>
      <c r="AX3350" s="2">
        <f t="shared" si="692"/>
        <v>6.6644625277363242E-2</v>
      </c>
      <c r="BC3350" s="2">
        <f t="shared" si="693"/>
        <v>0.17645459264466379</v>
      </c>
      <c r="BD3350" s="2">
        <f t="shared" si="694"/>
        <v>-0.22935316004974923</v>
      </c>
      <c r="BE3350" s="2">
        <f t="shared" si="695"/>
        <v>8.6430390862075351E-2</v>
      </c>
      <c r="BF3350" s="2">
        <f t="shared" si="696"/>
        <v>4.2319716236054829E-2</v>
      </c>
      <c r="BG3350" s="2">
        <f t="shared" si="697"/>
        <v>6.664462527710531E-2</v>
      </c>
      <c r="BH3350" s="2">
        <f t="shared" si="698"/>
        <v>1.3458424964423971E-2</v>
      </c>
      <c r="BI3350" s="2">
        <f t="shared" si="699"/>
        <v>-3.9455970964423832E-2</v>
      </c>
      <c r="BJ3350" s="2">
        <f t="shared" si="700"/>
        <v>5.6347697925886578E-2</v>
      </c>
      <c r="BK3350" s="2">
        <f t="shared" si="701"/>
        <v>1.9225166422621009E-2</v>
      </c>
      <c r="BL3350" s="2"/>
      <c r="BM3350" s="2">
        <f t="shared" si="702"/>
        <v>-0.8033144553667364</v>
      </c>
    </row>
    <row r="3351" spans="1:65">
      <c r="A3351">
        <v>2</v>
      </c>
      <c r="B3351" t="s">
        <v>474</v>
      </c>
      <c r="C3351">
        <v>3349</v>
      </c>
      <c r="D3351">
        <v>1.09854077981E-2</v>
      </c>
      <c r="E3351" s="1">
        <v>2.1725034697200001E-5</v>
      </c>
      <c r="F3351" s="1"/>
      <c r="G3351" s="1"/>
      <c r="H3351" s="1"/>
      <c r="I3351" s="1"/>
      <c r="J3351">
        <v>8.7542717439499998E-4</v>
      </c>
      <c r="K3351" s="1">
        <v>8.5374429240499996E-6</v>
      </c>
      <c r="L3351">
        <v>2.7876891617199999</v>
      </c>
      <c r="M3351">
        <v>1.5535712696200001E-2</v>
      </c>
      <c r="N3351" s="1">
        <v>3.07238387118E-5</v>
      </c>
      <c r="O3351">
        <v>4.8900329221599996</v>
      </c>
      <c r="P3351">
        <v>3.8250439570400002E-2</v>
      </c>
      <c r="Q3351">
        <v>0.19042891738000001</v>
      </c>
      <c r="R3351">
        <v>1.5364276287499999E-3</v>
      </c>
      <c r="S3351">
        <v>0</v>
      </c>
      <c r="T3351">
        <v>15.7551201697</v>
      </c>
      <c r="U3351">
        <v>4</v>
      </c>
      <c r="V3351">
        <v>3</v>
      </c>
      <c r="Z3351">
        <v>2</v>
      </c>
      <c r="AA3351" t="s">
        <v>474</v>
      </c>
      <c r="AB3351">
        <v>3349</v>
      </c>
      <c r="AC3351">
        <v>1.14473532704E-2</v>
      </c>
      <c r="AD3351" s="1">
        <v>2.0516227309600001E-5</v>
      </c>
      <c r="AE3351">
        <v>0.27757009426399998</v>
      </c>
      <c r="AF3351">
        <v>4.0450088540199998E-3</v>
      </c>
      <c r="AG3351">
        <v>0.95164443654499997</v>
      </c>
      <c r="AH3351">
        <v>2.4473282048500002E-3</v>
      </c>
      <c r="AI3351">
        <v>1.0431430030299999E-3</v>
      </c>
      <c r="AJ3351" s="1">
        <v>1.44798819261E-5</v>
      </c>
      <c r="AK3351">
        <v>3.0270678183499999</v>
      </c>
      <c r="AL3351">
        <v>1.61890022483E-2</v>
      </c>
      <c r="AM3351" s="1">
        <v>2.9014326909899999E-5</v>
      </c>
      <c r="AN3351">
        <v>4.97856647409</v>
      </c>
      <c r="AO3351">
        <v>2.4496870428799999E-2</v>
      </c>
      <c r="AP3351">
        <v>0.202029285443</v>
      </c>
      <c r="AQ3351">
        <v>1.0579674183100001E-3</v>
      </c>
      <c r="AR3351">
        <v>0</v>
      </c>
      <c r="AS3351">
        <v>0.38732987549499998</v>
      </c>
      <c r="AT3351">
        <v>2</v>
      </c>
      <c r="AU3351">
        <v>2</v>
      </c>
      <c r="AV3351">
        <f t="shared" si="690"/>
        <v>3349</v>
      </c>
      <c r="AW3351" s="2">
        <f t="shared" si="691"/>
        <v>4.2050826040331071E-2</v>
      </c>
      <c r="AX3351" s="2">
        <f t="shared" si="692"/>
        <v>-5.5641217813833702E-2</v>
      </c>
      <c r="BC3351" s="2">
        <f t="shared" si="693"/>
        <v>0.19158170267093536</v>
      </c>
      <c r="BD3351" s="2">
        <f t="shared" si="694"/>
        <v>0.69604436069612052</v>
      </c>
      <c r="BE3351" s="2">
        <f t="shared" si="695"/>
        <v>8.5869924063665601E-2</v>
      </c>
      <c r="BF3351" s="2">
        <f t="shared" si="696"/>
        <v>4.2050826046737599E-2</v>
      </c>
      <c r="BG3351" s="2">
        <f t="shared" si="697"/>
        <v>-5.5641217815774899E-2</v>
      </c>
      <c r="BH3351" s="2">
        <f t="shared" si="698"/>
        <v>1.810489895247858E-2</v>
      </c>
      <c r="BI3351" s="2">
        <f t="shared" si="699"/>
        <v>-0.35956630292539604</v>
      </c>
      <c r="BJ3351" s="2">
        <f t="shared" si="700"/>
        <v>6.0917050953199055E-2</v>
      </c>
      <c r="BK3351" s="2">
        <f t="shared" si="701"/>
        <v>-0.31141083477473225</v>
      </c>
      <c r="BL3351" s="2"/>
      <c r="BM3351" s="2">
        <f t="shared" si="702"/>
        <v>-0.97541561909252161</v>
      </c>
    </row>
    <row r="3352" spans="1:65">
      <c r="A3352">
        <v>2</v>
      </c>
      <c r="B3352" t="s">
        <v>474</v>
      </c>
      <c r="C3352">
        <v>2227</v>
      </c>
      <c r="D3352">
        <v>1.10696829042E-2</v>
      </c>
      <c r="E3352" s="1">
        <v>2.85910479982E-5</v>
      </c>
      <c r="F3352" s="1"/>
      <c r="G3352" s="1"/>
      <c r="H3352" s="1"/>
      <c r="I3352" s="1"/>
      <c r="J3352">
        <v>9.2187968922799999E-4</v>
      </c>
      <c r="K3352" s="1">
        <v>8.8505931059900006E-6</v>
      </c>
      <c r="L3352">
        <v>2.8306250187500002</v>
      </c>
      <c r="M3352">
        <v>1.5654895694300001E-2</v>
      </c>
      <c r="N3352" s="1">
        <v>4.0433847841599998E-5</v>
      </c>
      <c r="O3352">
        <v>4.7812857228499999</v>
      </c>
      <c r="P3352">
        <v>4.8310240529099997E-2</v>
      </c>
      <c r="Q3352">
        <v>0.18762245305399999</v>
      </c>
      <c r="R3352">
        <v>1.9566993158299999E-3</v>
      </c>
      <c r="S3352">
        <v>0</v>
      </c>
      <c r="T3352">
        <v>8.7333981574300008</v>
      </c>
      <c r="U3352">
        <v>4</v>
      </c>
      <c r="V3352">
        <v>3</v>
      </c>
      <c r="Z3352">
        <v>2</v>
      </c>
      <c r="AA3352" t="s">
        <v>474</v>
      </c>
      <c r="AB3352">
        <v>2227</v>
      </c>
      <c r="AC3352">
        <v>1.1535019740300001E-2</v>
      </c>
      <c r="AD3352" s="1">
        <v>1.04843375509E-5</v>
      </c>
      <c r="AE3352">
        <v>0.18827544671900001</v>
      </c>
      <c r="AF3352">
        <v>2.3044011168799998E-3</v>
      </c>
      <c r="AG3352">
        <v>0.98436576996900005</v>
      </c>
      <c r="AH3352">
        <v>3.5450966108599999E-4</v>
      </c>
      <c r="AI3352">
        <v>9.7804812230499992E-4</v>
      </c>
      <c r="AJ3352" s="1">
        <v>8.1257280006700004E-6</v>
      </c>
      <c r="AK3352">
        <v>3.0736093174299999</v>
      </c>
      <c r="AL3352">
        <v>1.6312981358900001E-2</v>
      </c>
      <c r="AM3352" s="1">
        <v>1.4827092357E-5</v>
      </c>
      <c r="AN3352">
        <v>4.81172034092</v>
      </c>
      <c r="AO3352">
        <v>1.48568038466E-2</v>
      </c>
      <c r="AP3352">
        <v>0.19675403706700001</v>
      </c>
      <c r="AQ3352">
        <v>6.3327824779999995E-4</v>
      </c>
      <c r="AR3352">
        <v>0</v>
      </c>
      <c r="AS3352">
        <v>6.9323918292200002</v>
      </c>
      <c r="AT3352">
        <v>2</v>
      </c>
      <c r="AU3352">
        <v>2</v>
      </c>
      <c r="AV3352">
        <f t="shared" si="690"/>
        <v>2227</v>
      </c>
      <c r="AW3352" s="2">
        <f t="shared" si="691"/>
        <v>4.2037052021015396E-2</v>
      </c>
      <c r="AX3352" s="2">
        <f t="shared" si="692"/>
        <v>-0.63329999125740133</v>
      </c>
      <c r="BC3352" s="2">
        <f t="shared" si="693"/>
        <v>6.0928159860031701E-2</v>
      </c>
      <c r="BD3352" s="2">
        <f t="shared" si="694"/>
        <v>-8.1900172862925766E-2</v>
      </c>
      <c r="BE3352" s="2">
        <f t="shared" si="695"/>
        <v>8.584121777716118E-2</v>
      </c>
      <c r="BF3352" s="2">
        <f t="shared" si="696"/>
        <v>4.2037052015594739E-2</v>
      </c>
      <c r="BG3352" s="2">
        <f t="shared" si="697"/>
        <v>-0.63329999125768877</v>
      </c>
      <c r="BH3352" s="2">
        <f t="shared" si="698"/>
        <v>6.3653627568316202E-3</v>
      </c>
      <c r="BI3352" s="2">
        <f t="shared" si="699"/>
        <v>-0.69247091954239171</v>
      </c>
      <c r="BJ3352" s="2">
        <f t="shared" si="700"/>
        <v>4.8669995857968218E-2</v>
      </c>
      <c r="BK3352" s="2">
        <f t="shared" si="701"/>
        <v>-0.67635382571216696</v>
      </c>
      <c r="BL3352" s="2"/>
      <c r="BM3352" s="2">
        <f t="shared" si="702"/>
        <v>-0.20622056795587426</v>
      </c>
    </row>
    <row r="3353" spans="1:65">
      <c r="A3353">
        <v>2</v>
      </c>
      <c r="B3353" t="s">
        <v>474</v>
      </c>
      <c r="C3353">
        <v>309</v>
      </c>
      <c r="D3353">
        <v>1.1795647331099999E-2</v>
      </c>
      <c r="E3353" s="1">
        <v>5.6753427935200002E-5</v>
      </c>
      <c r="F3353" s="1"/>
      <c r="G3353" s="1"/>
      <c r="H3353" s="1"/>
      <c r="I3353" s="1"/>
      <c r="J3353">
        <v>7.2103041612E-4</v>
      </c>
      <c r="K3353" s="1">
        <v>9.6047258679699999E-5</v>
      </c>
      <c r="L3353">
        <v>3.2140715366600001</v>
      </c>
      <c r="M3353">
        <v>1.66815644326E-2</v>
      </c>
      <c r="N3353" s="1">
        <v>8.0261467497200006E-5</v>
      </c>
      <c r="O3353">
        <v>4.3679921802999999</v>
      </c>
      <c r="P3353">
        <v>4.15120422143E-2</v>
      </c>
      <c r="Q3353">
        <v>0.182645326345</v>
      </c>
      <c r="R3353">
        <v>1.9455762652299999E-3</v>
      </c>
      <c r="S3353">
        <v>0</v>
      </c>
      <c r="T3353">
        <v>15.9363148243</v>
      </c>
      <c r="U3353">
        <v>4</v>
      </c>
      <c r="V3353">
        <v>3</v>
      </c>
      <c r="Z3353">
        <v>2</v>
      </c>
      <c r="AA3353" t="s">
        <v>474</v>
      </c>
      <c r="AB3353">
        <v>309</v>
      </c>
      <c r="AC3353">
        <v>1.2291346603E-2</v>
      </c>
      <c r="AD3353" s="1">
        <v>7.6365212460999997E-5</v>
      </c>
      <c r="AE3353">
        <v>0.36617996879600001</v>
      </c>
      <c r="AF3353">
        <v>1.9915024860100002E-2</v>
      </c>
      <c r="AG3353">
        <v>0.91844256398500002</v>
      </c>
      <c r="AH3353">
        <v>1.6734332115E-2</v>
      </c>
      <c r="AI3353">
        <v>1.0645789338999999E-3</v>
      </c>
      <c r="AJ3353">
        <v>1.05452125737E-4</v>
      </c>
      <c r="AK3353">
        <v>3.48988335037</v>
      </c>
      <c r="AL3353">
        <v>1.7382589065800001E-2</v>
      </c>
      <c r="AM3353">
        <v>1.07996719156E-4</v>
      </c>
      <c r="AN3353">
        <v>4.4502102996800001</v>
      </c>
      <c r="AO3353">
        <v>4.2377050052900003E-2</v>
      </c>
      <c r="AP3353">
        <v>0.19390318022399999</v>
      </c>
      <c r="AQ3353">
        <v>2.2046894713999999E-3</v>
      </c>
      <c r="AR3353">
        <v>0</v>
      </c>
      <c r="AS3353">
        <v>3.9828022054400001</v>
      </c>
      <c r="AT3353">
        <v>2</v>
      </c>
      <c r="AU3353">
        <v>2</v>
      </c>
      <c r="AV3353">
        <f t="shared" si="690"/>
        <v>309</v>
      </c>
      <c r="AW3353" s="2">
        <f t="shared" si="691"/>
        <v>4.2023914244456728E-2</v>
      </c>
      <c r="AX3353" s="2">
        <f t="shared" si="692"/>
        <v>0.34556123285085727</v>
      </c>
      <c r="BC3353" s="2">
        <f t="shared" si="693"/>
        <v>0.47646882863652129</v>
      </c>
      <c r="BD3353" s="2">
        <f t="shared" si="694"/>
        <v>9.791916173957145E-2</v>
      </c>
      <c r="BE3353" s="2">
        <f t="shared" si="695"/>
        <v>8.5813837857703093E-2</v>
      </c>
      <c r="BF3353" s="2">
        <f t="shared" si="696"/>
        <v>4.2023914245717942E-2</v>
      </c>
      <c r="BG3353" s="2">
        <f t="shared" si="697"/>
        <v>0.34556123285146212</v>
      </c>
      <c r="BH3353" s="2">
        <f t="shared" si="698"/>
        <v>1.8822863225536585E-2</v>
      </c>
      <c r="BI3353" s="2">
        <f t="shared" si="699"/>
        <v>2.0837515873936611E-2</v>
      </c>
      <c r="BJ3353" s="2">
        <f t="shared" si="700"/>
        <v>6.1637787860692142E-2</v>
      </c>
      <c r="BK3353" s="2">
        <f t="shared" si="701"/>
        <v>0.13318069859336426</v>
      </c>
      <c r="BL3353" s="2"/>
      <c r="BM3353" s="2">
        <f t="shared" si="702"/>
        <v>-0.75008010011405224</v>
      </c>
    </row>
    <row r="3354" spans="1:65">
      <c r="A3354">
        <v>2</v>
      </c>
      <c r="B3354" t="s">
        <v>474</v>
      </c>
      <c r="C3354">
        <v>261</v>
      </c>
      <c r="D3354">
        <v>1.1544982780200001E-2</v>
      </c>
      <c r="E3354" s="1">
        <v>2.32393782087E-5</v>
      </c>
      <c r="F3354" s="1"/>
      <c r="G3354" s="1"/>
      <c r="H3354" s="1"/>
      <c r="I3354" s="1"/>
      <c r="J3354">
        <v>6.7160214888200003E-4</v>
      </c>
      <c r="K3354" s="1">
        <v>7.2078160349099999E-6</v>
      </c>
      <c r="L3354">
        <v>3.0789210928099999</v>
      </c>
      <c r="M3354">
        <v>1.63270712251E-2</v>
      </c>
      <c r="N3354" s="1">
        <v>3.2865443843899999E-5</v>
      </c>
      <c r="O3354">
        <v>4.52466849218</v>
      </c>
      <c r="P3354">
        <v>3.25551732976E-2</v>
      </c>
      <c r="Q3354">
        <v>0.18517612288999999</v>
      </c>
      <c r="R3354">
        <v>1.3835090872299999E-3</v>
      </c>
      <c r="S3354">
        <v>0</v>
      </c>
      <c r="T3354">
        <v>20.252677163000001</v>
      </c>
      <c r="U3354">
        <v>4</v>
      </c>
      <c r="V3354">
        <v>3</v>
      </c>
      <c r="Z3354">
        <v>2</v>
      </c>
      <c r="AA3354" t="s">
        <v>474</v>
      </c>
      <c r="AB3354">
        <v>261</v>
      </c>
      <c r="AC3354">
        <v>1.20273518243E-2</v>
      </c>
      <c r="AD3354" s="1">
        <v>1.3655216430000001E-5</v>
      </c>
      <c r="AE3354">
        <v>0.315235461956</v>
      </c>
      <c r="AF3354">
        <v>2.42906455978E-3</v>
      </c>
      <c r="AG3354">
        <v>0.92503309370800002</v>
      </c>
      <c r="AH3354">
        <v>2.6198402402099999E-3</v>
      </c>
      <c r="AI3354">
        <v>8.2087542492200003E-4</v>
      </c>
      <c r="AJ3354" s="1">
        <v>1.11677229681E-5</v>
      </c>
      <c r="AK3354">
        <v>3.34158113302</v>
      </c>
      <c r="AL3354">
        <v>1.7009244069399999E-2</v>
      </c>
      <c r="AM3354" s="1">
        <v>1.93113922725E-5</v>
      </c>
      <c r="AN3354">
        <v>4.7154392318799996</v>
      </c>
      <c r="AO3354">
        <v>1.50787215875E-2</v>
      </c>
      <c r="AP3354">
        <v>0.20104676974499999</v>
      </c>
      <c r="AQ3354">
        <v>6.8221295362700003E-4</v>
      </c>
      <c r="AR3354">
        <v>0</v>
      </c>
      <c r="AS3354">
        <v>0.291819133891</v>
      </c>
      <c r="AT3354">
        <v>2</v>
      </c>
      <c r="AU3354">
        <v>2</v>
      </c>
      <c r="AV3354">
        <f t="shared" si="690"/>
        <v>261</v>
      </c>
      <c r="AW3354" s="2">
        <f t="shared" si="691"/>
        <v>4.1781703211136639E-2</v>
      </c>
      <c r="AX3354" s="2">
        <f t="shared" si="692"/>
        <v>-0.41241042219933532</v>
      </c>
      <c r="BC3354" s="2">
        <f t="shared" si="693"/>
        <v>0.22226444076823107</v>
      </c>
      <c r="BD3354" s="2">
        <f t="shared" si="694"/>
        <v>0.54939067728848401</v>
      </c>
      <c r="BE3354" s="2">
        <f t="shared" si="695"/>
        <v>8.5309117152554723E-2</v>
      </c>
      <c r="BF3354" s="2">
        <f t="shared" si="696"/>
        <v>4.178170321516568E-2</v>
      </c>
      <c r="BG3354" s="2">
        <f t="shared" si="697"/>
        <v>-0.41241042219838153</v>
      </c>
      <c r="BH3354" s="2">
        <f t="shared" si="698"/>
        <v>4.2162368365706637E-2</v>
      </c>
      <c r="BI3354" s="2">
        <f t="shared" si="699"/>
        <v>-0.5368256390571382</v>
      </c>
      <c r="BJ3354" s="2">
        <f t="shared" si="700"/>
        <v>8.5705687144274151E-2</v>
      </c>
      <c r="BK3354" s="2">
        <f t="shared" si="701"/>
        <v>-0.50689665870363287</v>
      </c>
      <c r="BL3354" s="2"/>
      <c r="BM3354" s="2">
        <f t="shared" si="702"/>
        <v>-0.98559108351244895</v>
      </c>
    </row>
    <row r="3355" spans="1:65">
      <c r="A3355">
        <v>2</v>
      </c>
      <c r="B3355" t="s">
        <v>474</v>
      </c>
      <c r="C3355">
        <v>565</v>
      </c>
      <c r="D3355">
        <v>1.0856972361699999E-2</v>
      </c>
      <c r="E3355" s="1">
        <v>3.2248226354800003E-5</v>
      </c>
      <c r="F3355" s="1"/>
      <c r="G3355" s="1"/>
      <c r="H3355" s="1"/>
      <c r="I3355" s="1"/>
      <c r="J3355">
        <v>5.2457455420200003E-4</v>
      </c>
      <c r="K3355" s="1">
        <v>8.4577590737900003E-6</v>
      </c>
      <c r="L3355">
        <v>2.7228859087299999</v>
      </c>
      <c r="M3355">
        <v>1.53540775602E-2</v>
      </c>
      <c r="N3355" s="1">
        <v>4.5605879073500002E-5</v>
      </c>
      <c r="O3355">
        <v>4.8886052973799998</v>
      </c>
      <c r="P3355">
        <v>5.9234653137E-2</v>
      </c>
      <c r="Q3355">
        <v>0.18814758070199999</v>
      </c>
      <c r="R3355">
        <v>2.3472598665399999E-3</v>
      </c>
      <c r="S3355">
        <v>0</v>
      </c>
      <c r="T3355">
        <v>3.6014583052</v>
      </c>
      <c r="U3355">
        <v>4</v>
      </c>
      <c r="V3355">
        <v>3</v>
      </c>
      <c r="Z3355">
        <v>2</v>
      </c>
      <c r="AA3355" t="s">
        <v>474</v>
      </c>
      <c r="AB3355">
        <v>565</v>
      </c>
      <c r="AC3355">
        <v>1.1309741893799999E-2</v>
      </c>
      <c r="AD3355" s="1">
        <v>3.2115442707700001E-5</v>
      </c>
      <c r="AE3355">
        <v>0.22442185064299999</v>
      </c>
      <c r="AF3355">
        <v>7.1340795312399997E-3</v>
      </c>
      <c r="AG3355">
        <v>0.97591509325299997</v>
      </c>
      <c r="AH3355">
        <v>1.82565263961E-3</v>
      </c>
      <c r="AI3355">
        <v>5.7794693871700005E-4</v>
      </c>
      <c r="AJ3355" s="1">
        <v>9.7894764758300003E-6</v>
      </c>
      <c r="AK3355">
        <v>2.9547270453499999</v>
      </c>
      <c r="AL3355">
        <v>1.59943903731E-2</v>
      </c>
      <c r="AM3355" s="1">
        <v>4.5418094638800002E-5</v>
      </c>
      <c r="AN3355">
        <v>4.9502002620000001</v>
      </c>
      <c r="AO3355">
        <v>4.05019959007E-2</v>
      </c>
      <c r="AP3355">
        <v>0.19846338506799999</v>
      </c>
      <c r="AQ3355">
        <v>1.71882134735E-3</v>
      </c>
      <c r="AR3355">
        <v>0</v>
      </c>
      <c r="AS3355">
        <v>1.19697248386</v>
      </c>
      <c r="AT3355">
        <v>2</v>
      </c>
      <c r="AU3355">
        <v>2</v>
      </c>
      <c r="AV3355">
        <f t="shared" si="690"/>
        <v>565</v>
      </c>
      <c r="AW3355" s="2">
        <f t="shared" si="691"/>
        <v>4.1703111789915676E-2</v>
      </c>
      <c r="AX3355" s="2">
        <f t="shared" si="692"/>
        <v>-4.1175488425036324E-3</v>
      </c>
      <c r="BC3355" s="2">
        <f t="shared" si="693"/>
        <v>0.10174413548554949</v>
      </c>
      <c r="BD3355" s="2">
        <f t="shared" si="694"/>
        <v>0.15745511197722556</v>
      </c>
      <c r="BE3355" s="2">
        <f t="shared" si="695"/>
        <v>8.514537310457293E-2</v>
      </c>
      <c r="BF3355" s="2">
        <f t="shared" si="696"/>
        <v>4.1703111788348873E-2</v>
      </c>
      <c r="BG3355" s="2">
        <f t="shared" si="697"/>
        <v>-4.1175488449057248E-3</v>
      </c>
      <c r="BH3355" s="2">
        <f t="shared" si="698"/>
        <v>1.2599700911221338E-2</v>
      </c>
      <c r="BI3355" s="2">
        <f t="shared" si="699"/>
        <v>-0.31624490470087585</v>
      </c>
      <c r="BJ3355" s="2">
        <f t="shared" si="700"/>
        <v>5.4828259430764692E-2</v>
      </c>
      <c r="BK3355" s="2">
        <f t="shared" si="701"/>
        <v>-0.26773282675188215</v>
      </c>
      <c r="BL3355" s="2"/>
      <c r="BM3355" s="2">
        <f t="shared" si="702"/>
        <v>-0.6676422764268185</v>
      </c>
    </row>
    <row r="3356" spans="1:65">
      <c r="A3356">
        <v>2</v>
      </c>
      <c r="B3356" t="s">
        <v>474</v>
      </c>
      <c r="C3356">
        <v>1169</v>
      </c>
      <c r="D3356">
        <v>1.0885417102800001E-2</v>
      </c>
      <c r="E3356" s="1">
        <v>2.53902395538E-5</v>
      </c>
      <c r="F3356" s="1"/>
      <c r="G3356" s="1"/>
      <c r="H3356" s="1"/>
      <c r="I3356" s="1"/>
      <c r="J3356">
        <v>6.7825786669100004E-4</v>
      </c>
      <c r="K3356" s="1">
        <v>7.4266740632999996E-6</v>
      </c>
      <c r="L3356">
        <v>2.7371722570900001</v>
      </c>
      <c r="M3356">
        <v>1.5394304498800001E-2</v>
      </c>
      <c r="N3356" s="1">
        <v>3.5907221128999999E-5</v>
      </c>
      <c r="O3356">
        <v>4.9307566768499997</v>
      </c>
      <c r="P3356">
        <v>4.6643230755099997E-2</v>
      </c>
      <c r="Q3356">
        <v>0.19026704719500001</v>
      </c>
      <c r="R3356">
        <v>1.8537667716900001E-3</v>
      </c>
      <c r="S3356">
        <v>0</v>
      </c>
      <c r="T3356">
        <v>11.038257975700001</v>
      </c>
      <c r="U3356">
        <v>4</v>
      </c>
      <c r="V3356">
        <v>3</v>
      </c>
      <c r="Z3356">
        <v>2</v>
      </c>
      <c r="AA3356" t="s">
        <v>474</v>
      </c>
      <c r="AB3356">
        <v>1169</v>
      </c>
      <c r="AC3356">
        <v>1.13390365532E-2</v>
      </c>
      <c r="AD3356" s="1">
        <v>1.62012008364E-5</v>
      </c>
      <c r="AE3356">
        <v>0.25746019209799997</v>
      </c>
      <c r="AF3356">
        <v>3.25061929527E-3</v>
      </c>
      <c r="AG3356">
        <v>0.96150416808500005</v>
      </c>
      <c r="AH3356">
        <v>1.48106198877E-3</v>
      </c>
      <c r="AI3356">
        <v>7.8640480144999999E-4</v>
      </c>
      <c r="AJ3356" s="1">
        <v>9.4903541659899997E-6</v>
      </c>
      <c r="AK3356">
        <v>2.9700536239500002</v>
      </c>
      <c r="AL3356">
        <v>1.6035819277800002E-2</v>
      </c>
      <c r="AM3356" s="1">
        <v>2.2911957949499999E-5</v>
      </c>
      <c r="AN3356">
        <v>5.0360100456400003</v>
      </c>
      <c r="AO3356">
        <v>2.2600589639299999E-2</v>
      </c>
      <c r="AP3356">
        <v>0.20242664400400001</v>
      </c>
      <c r="AQ3356">
        <v>9.53379758881E-4</v>
      </c>
      <c r="AR3356">
        <v>0</v>
      </c>
      <c r="AS3356">
        <v>2.0308117699100001</v>
      </c>
      <c r="AT3356">
        <v>2</v>
      </c>
      <c r="AU3356">
        <v>2</v>
      </c>
      <c r="AV3356">
        <f t="shared" si="690"/>
        <v>1169</v>
      </c>
      <c r="AW3356" s="2">
        <f t="shared" si="691"/>
        <v>4.1672215783382052E-2</v>
      </c>
      <c r="AX3356" s="2">
        <f t="shared" si="692"/>
        <v>-0.36191224970245439</v>
      </c>
      <c r="BC3356" s="2">
        <f t="shared" si="693"/>
        <v>0.1594481097382825</v>
      </c>
      <c r="BD3356" s="2">
        <f t="shared" si="694"/>
        <v>0.27787406382730306</v>
      </c>
      <c r="BE3356" s="2">
        <f t="shared" si="695"/>
        <v>8.5081005134688081E-2</v>
      </c>
      <c r="BF3356" s="2">
        <f t="shared" si="696"/>
        <v>4.1672215789288015E-2</v>
      </c>
      <c r="BG3356" s="2">
        <f t="shared" si="697"/>
        <v>-0.36191224970635627</v>
      </c>
      <c r="BH3356" s="2">
        <f t="shared" si="698"/>
        <v>2.1346291388534184E-2</v>
      </c>
      <c r="BI3356" s="2">
        <f t="shared" si="699"/>
        <v>-0.51545831467026249</v>
      </c>
      <c r="BJ3356" s="2">
        <f t="shared" si="700"/>
        <v>6.390805443329306E-2</v>
      </c>
      <c r="BK3356" s="2">
        <f t="shared" si="701"/>
        <v>-0.48570673860345204</v>
      </c>
      <c r="BL3356" s="2"/>
      <c r="BM3356" s="2">
        <f t="shared" si="702"/>
        <v>-0.81602062803925224</v>
      </c>
    </row>
    <row r="3357" spans="1:65">
      <c r="A3357">
        <v>2</v>
      </c>
      <c r="B3357" t="s">
        <v>474</v>
      </c>
      <c r="C3357">
        <v>2396</v>
      </c>
      <c r="D3357">
        <v>1.085891491E-2</v>
      </c>
      <c r="E3357" s="1">
        <v>4.7192639366200003E-5</v>
      </c>
      <c r="F3357" s="1"/>
      <c r="G3357" s="1"/>
      <c r="H3357" s="1"/>
      <c r="I3357" s="1"/>
      <c r="J3357">
        <v>8.5953798434900005E-4</v>
      </c>
      <c r="K3357" s="1">
        <v>9.9548801945399996E-5</v>
      </c>
      <c r="L3357">
        <v>2.72386036284</v>
      </c>
      <c r="M3357">
        <v>1.5356824738400001E-2</v>
      </c>
      <c r="N3357" s="1">
        <v>6.6740470635900004E-5</v>
      </c>
      <c r="O3357">
        <v>4.91283775498</v>
      </c>
      <c r="P3357">
        <v>4.2632149363599998E-2</v>
      </c>
      <c r="Q3357">
        <v>0.189114045008</v>
      </c>
      <c r="R3357">
        <v>1.83538166937E-3</v>
      </c>
      <c r="S3357">
        <v>0</v>
      </c>
      <c r="T3357">
        <v>23.1788597774</v>
      </c>
      <c r="U3357">
        <v>4</v>
      </c>
      <c r="V3357">
        <v>3</v>
      </c>
      <c r="Z3357">
        <v>2</v>
      </c>
      <c r="AA3357" t="s">
        <v>474</v>
      </c>
      <c r="AB3357">
        <v>2396</v>
      </c>
      <c r="AC3357">
        <v>1.1309982084400001E-2</v>
      </c>
      <c r="AD3357" s="1">
        <v>5.5651132186799998E-5</v>
      </c>
      <c r="AE3357">
        <v>0.227150315617</v>
      </c>
      <c r="AF3357">
        <v>1.07796705942E-2</v>
      </c>
      <c r="AG3357">
        <v>0.96922219518999997</v>
      </c>
      <c r="AH3357">
        <v>3.6818360335299999E-3</v>
      </c>
      <c r="AI3357">
        <v>8.8428591088499998E-4</v>
      </c>
      <c r="AJ3357" s="1">
        <v>8.2362877953099999E-5</v>
      </c>
      <c r="AK3357">
        <v>2.9548525487299999</v>
      </c>
      <c r="AL3357">
        <v>1.5994730054000001E-2</v>
      </c>
      <c r="AM3357" s="1">
        <v>7.8702585900000004E-5</v>
      </c>
      <c r="AN3357">
        <v>5.0505385996500003</v>
      </c>
      <c r="AO3357">
        <v>4.4558249753600003E-2</v>
      </c>
      <c r="AP3357">
        <v>0.20249044911299999</v>
      </c>
      <c r="AQ3357">
        <v>2.0455314219499999E-3</v>
      </c>
      <c r="AR3357">
        <v>0</v>
      </c>
      <c r="AS3357">
        <v>5.62001452202</v>
      </c>
      <c r="AT3357">
        <v>2</v>
      </c>
      <c r="AU3357">
        <v>2</v>
      </c>
      <c r="AV3357">
        <f t="shared" si="690"/>
        <v>2396</v>
      </c>
      <c r="AW3357" s="2">
        <f t="shared" si="691"/>
        <v>4.1538881015138265E-2</v>
      </c>
      <c r="AX3357" s="2">
        <f t="shared" si="692"/>
        <v>0.17923330701986717</v>
      </c>
      <c r="BC3357" s="2">
        <f t="shared" si="693"/>
        <v>2.8792126685062789E-2</v>
      </c>
      <c r="BD3357" s="2">
        <f t="shared" si="694"/>
        <v>-0.17263818003280482</v>
      </c>
      <c r="BE3357" s="2">
        <f t="shared" si="695"/>
        <v>8.4803240665816917E-2</v>
      </c>
      <c r="BF3357" s="2">
        <f t="shared" si="696"/>
        <v>4.153888101652338E-2</v>
      </c>
      <c r="BG3357" s="2">
        <f t="shared" si="697"/>
        <v>0.17923330701934734</v>
      </c>
      <c r="BH3357" s="2">
        <f t="shared" si="698"/>
        <v>2.8028779198013817E-2</v>
      </c>
      <c r="BI3357" s="2">
        <f t="shared" si="699"/>
        <v>4.5179528096806199E-2</v>
      </c>
      <c r="BJ3357" s="2">
        <f t="shared" si="700"/>
        <v>7.0731944337789052E-2</v>
      </c>
      <c r="BK3357" s="2">
        <f t="shared" si="701"/>
        <v>0.11449921075660209</v>
      </c>
      <c r="BL3357" s="2"/>
      <c r="BM3357" s="2">
        <f t="shared" si="702"/>
        <v>-0.75753705850968289</v>
      </c>
    </row>
    <row r="3358" spans="1:65">
      <c r="A3358">
        <v>2</v>
      </c>
      <c r="B3358" t="s">
        <v>474</v>
      </c>
      <c r="C3358">
        <v>65</v>
      </c>
      <c r="D3358">
        <v>1.10518951776E-2</v>
      </c>
      <c r="E3358" s="1">
        <v>4.8794461024199997E-5</v>
      </c>
      <c r="F3358" s="1"/>
      <c r="G3358" s="1"/>
      <c r="H3358" s="1"/>
      <c r="I3358" s="1"/>
      <c r="J3358">
        <v>7.6907205324999999E-4</v>
      </c>
      <c r="K3358">
        <v>1.09518400166E-4</v>
      </c>
      <c r="L3358">
        <v>2.8215353400900001</v>
      </c>
      <c r="M3358">
        <v>1.56297400501E-2</v>
      </c>
      <c r="N3358" s="1">
        <v>6.9005788549099994E-5</v>
      </c>
      <c r="O3358">
        <v>4.7863642037099998</v>
      </c>
      <c r="P3358">
        <v>4.54452072136E-2</v>
      </c>
      <c r="Q3358">
        <v>0.18751992948400001</v>
      </c>
      <c r="R3358">
        <v>1.9635251489899998E-3</v>
      </c>
      <c r="S3358">
        <v>0</v>
      </c>
      <c r="T3358">
        <v>6.7675022541600001</v>
      </c>
      <c r="U3358">
        <v>4</v>
      </c>
      <c r="V3358">
        <v>3</v>
      </c>
      <c r="Z3358">
        <v>2</v>
      </c>
      <c r="AA3358" t="s">
        <v>474</v>
      </c>
      <c r="AB3358">
        <v>65</v>
      </c>
      <c r="AC3358">
        <v>1.1504883283999999E-2</v>
      </c>
      <c r="AD3358" s="1">
        <v>5.7083721886700003E-5</v>
      </c>
      <c r="AE3358">
        <v>0.222464927457</v>
      </c>
      <c r="AF3358">
        <v>1.2868679878399999E-2</v>
      </c>
      <c r="AG3358">
        <v>0.97687887052</v>
      </c>
      <c r="AH3358">
        <v>3.1093996170300001E-3</v>
      </c>
      <c r="AI3358">
        <v>8.5481634142599999E-4</v>
      </c>
      <c r="AJ3358" s="1">
        <v>8.8709900722300003E-5</v>
      </c>
      <c r="AK3358">
        <v>3.0575700396399998</v>
      </c>
      <c r="AL3358">
        <v>1.62703619737E-2</v>
      </c>
      <c r="AM3358" s="1">
        <v>8.0728573682900003E-5</v>
      </c>
      <c r="AN3358">
        <v>4.8690979180099996</v>
      </c>
      <c r="AO3358">
        <v>4.4565665768099998E-2</v>
      </c>
      <c r="AP3358">
        <v>0.19858006910699999</v>
      </c>
      <c r="AQ3358">
        <v>2.06744037812E-3</v>
      </c>
      <c r="AR3358">
        <v>0</v>
      </c>
      <c r="AS3358">
        <v>1.9067685378300001</v>
      </c>
      <c r="AT3358">
        <v>2</v>
      </c>
      <c r="AU3358">
        <v>2</v>
      </c>
      <c r="AV3358">
        <f t="shared" si="690"/>
        <v>65</v>
      </c>
      <c r="AW3358" s="2">
        <f t="shared" si="691"/>
        <v>4.0987369054867322E-2</v>
      </c>
      <c r="AX3358" s="2">
        <f t="shared" si="692"/>
        <v>0.16988118504657487</v>
      </c>
      <c r="BC3358" s="2">
        <f t="shared" si="693"/>
        <v>0.11149057856628078</v>
      </c>
      <c r="BD3358" s="2">
        <f t="shared" si="694"/>
        <v>-0.19000003115604314</v>
      </c>
      <c r="BE3358" s="2">
        <f t="shared" si="695"/>
        <v>8.3654702528897215E-2</v>
      </c>
      <c r="BF3358" s="2">
        <f t="shared" si="696"/>
        <v>4.0987369050702847E-2</v>
      </c>
      <c r="BG3358" s="2">
        <f t="shared" si="697"/>
        <v>0.16988118504665509</v>
      </c>
      <c r="BH3358" s="2">
        <f t="shared" si="698"/>
        <v>1.728529438605431E-2</v>
      </c>
      <c r="BI3358" s="2">
        <f t="shared" si="699"/>
        <v>-1.9353887888903489E-2</v>
      </c>
      <c r="BJ3358" s="2">
        <f t="shared" si="700"/>
        <v>5.8981142182776253E-2</v>
      </c>
      <c r="BK3358" s="2">
        <f t="shared" si="701"/>
        <v>5.2922790005237343E-2</v>
      </c>
      <c r="BL3358" s="2"/>
      <c r="BM3358" s="2">
        <f t="shared" si="702"/>
        <v>-0.71824633872003441</v>
      </c>
    </row>
    <row r="3359" spans="1:65">
      <c r="A3359">
        <v>2</v>
      </c>
      <c r="B3359" t="s">
        <v>474</v>
      </c>
      <c r="C3359">
        <v>1974</v>
      </c>
      <c r="D3359">
        <v>1.0731830481199999E-2</v>
      </c>
      <c r="E3359" s="1">
        <v>1.89105394414E-5</v>
      </c>
      <c r="F3359" s="1"/>
      <c r="G3359" s="1"/>
      <c r="H3359" s="1"/>
      <c r="I3359" s="1"/>
      <c r="J3359">
        <v>1.14876855369E-4</v>
      </c>
      <c r="K3359" s="1">
        <v>5.2953305019400003E-6</v>
      </c>
      <c r="L3359">
        <v>2.6604774845399999</v>
      </c>
      <c r="M3359">
        <v>1.51771002156E-2</v>
      </c>
      <c r="N3359" s="1">
        <v>2.67435413498E-5</v>
      </c>
      <c r="O3359">
        <v>5.0787313569899997</v>
      </c>
      <c r="P3359">
        <v>3.7387101876099997E-2</v>
      </c>
      <c r="Q3359">
        <v>0.19321194709100001</v>
      </c>
      <c r="R3359">
        <v>1.46251021436E-3</v>
      </c>
      <c r="S3359">
        <v>0</v>
      </c>
      <c r="T3359">
        <v>11.3465660128</v>
      </c>
      <c r="U3359">
        <v>4</v>
      </c>
      <c r="V3359">
        <v>3</v>
      </c>
      <c r="Z3359">
        <v>2</v>
      </c>
      <c r="AA3359" t="s">
        <v>474</v>
      </c>
      <c r="AB3359">
        <v>1974</v>
      </c>
      <c r="AC3359">
        <v>1.11714630925E-2</v>
      </c>
      <c r="AD3359" s="1">
        <v>2.5251159527599998E-5</v>
      </c>
      <c r="AE3359">
        <v>0.23350529341199999</v>
      </c>
      <c r="AF3359">
        <v>5.5773737706100003E-3</v>
      </c>
      <c r="AG3359">
        <v>0.97231451805799995</v>
      </c>
      <c r="AH3359">
        <v>1.79491797463E-3</v>
      </c>
      <c r="AI3359">
        <v>1.29117084976E-4</v>
      </c>
      <c r="AJ3359" s="1">
        <v>6.0312937168399999E-6</v>
      </c>
      <c r="AK3359">
        <v>2.8829166741900001</v>
      </c>
      <c r="AL3359">
        <v>1.5798834617000001E-2</v>
      </c>
      <c r="AM3359" s="1">
        <v>3.57105322696E-5</v>
      </c>
      <c r="AN3359">
        <v>5.1474518961299998</v>
      </c>
      <c r="AO3359">
        <v>3.01017213891E-2</v>
      </c>
      <c r="AP3359">
        <v>0.203848389105</v>
      </c>
      <c r="AQ3359">
        <v>1.2780313791799999E-3</v>
      </c>
      <c r="AR3359">
        <v>0</v>
      </c>
      <c r="AS3359">
        <v>6.42187804918</v>
      </c>
      <c r="AT3359">
        <v>2</v>
      </c>
      <c r="AU3359">
        <v>2</v>
      </c>
      <c r="AV3359">
        <f t="shared" si="690"/>
        <v>1974</v>
      </c>
      <c r="AW3359" s="2">
        <f t="shared" si="691"/>
        <v>4.0965295908293405E-2</v>
      </c>
      <c r="AX3359" s="2">
        <f t="shared" si="692"/>
        <v>0.33529556921674913</v>
      </c>
      <c r="BC3359" s="2">
        <f t="shared" si="693"/>
        <v>0.12396082362507621</v>
      </c>
      <c r="BD3359" s="2">
        <f t="shared" si="694"/>
        <v>0.13898343354213144</v>
      </c>
      <c r="BE3359" s="2">
        <f t="shared" si="695"/>
        <v>8.3608747280362813E-2</v>
      </c>
      <c r="BF3359" s="2">
        <f t="shared" si="696"/>
        <v>4.0965295910805277E-2</v>
      </c>
      <c r="BG3359" s="2">
        <f t="shared" si="697"/>
        <v>0.33529556921851184</v>
      </c>
      <c r="BH3359" s="2">
        <f t="shared" si="698"/>
        <v>1.3531044331655404E-2</v>
      </c>
      <c r="BI3359" s="2">
        <f t="shared" si="699"/>
        <v>-0.19486347219807468</v>
      </c>
      <c r="BJ3359" s="2">
        <f t="shared" si="700"/>
        <v>5.5050643472840645E-2</v>
      </c>
      <c r="BK3359" s="2">
        <f t="shared" si="701"/>
        <v>-0.12613849350838807</v>
      </c>
      <c r="BL3359" s="2"/>
      <c r="BM3359" s="2">
        <f t="shared" si="702"/>
        <v>-0.43402452848416745</v>
      </c>
    </row>
    <row r="3360" spans="1:65">
      <c r="A3360">
        <v>2</v>
      </c>
      <c r="B3360" t="s">
        <v>474</v>
      </c>
      <c r="C3360">
        <v>180</v>
      </c>
      <c r="D3360">
        <v>1.10384508497E-2</v>
      </c>
      <c r="E3360" s="1">
        <v>3.1751750470899998E-5</v>
      </c>
      <c r="F3360" s="1"/>
      <c r="G3360" s="1"/>
      <c r="H3360" s="1"/>
      <c r="I3360" s="1"/>
      <c r="J3360">
        <v>9.4217571546200004E-4</v>
      </c>
      <c r="K3360" s="1">
        <v>9.24924103939E-6</v>
      </c>
      <c r="L3360">
        <v>2.8146748744200001</v>
      </c>
      <c r="M3360">
        <v>1.5610726899199999E-2</v>
      </c>
      <c r="N3360" s="1">
        <v>4.4903756145099998E-5</v>
      </c>
      <c r="O3360">
        <v>4.8856141971799998</v>
      </c>
      <c r="P3360">
        <v>5.5334355629999998E-2</v>
      </c>
      <c r="Q3360">
        <v>0.19117549759399999</v>
      </c>
      <c r="R3360">
        <v>2.23398880479E-3</v>
      </c>
      <c r="S3360">
        <v>0</v>
      </c>
      <c r="T3360">
        <v>6.6211079963700001</v>
      </c>
      <c r="U3360">
        <v>4</v>
      </c>
      <c r="V3360">
        <v>3</v>
      </c>
      <c r="Z3360">
        <v>2</v>
      </c>
      <c r="AA3360" t="s">
        <v>474</v>
      </c>
      <c r="AB3360">
        <v>180</v>
      </c>
      <c r="AC3360">
        <v>1.14887507475E-2</v>
      </c>
      <c r="AD3360" s="1">
        <v>1.1098826346100001E-5</v>
      </c>
      <c r="AE3360">
        <v>0.28309327098499998</v>
      </c>
      <c r="AF3360">
        <v>2.4367409619299998E-3</v>
      </c>
      <c r="AG3360">
        <v>0.95669928406799998</v>
      </c>
      <c r="AH3360">
        <v>1.19354586183E-3</v>
      </c>
      <c r="AI3360">
        <v>1.0969490291900001E-3</v>
      </c>
      <c r="AJ3360" s="1">
        <v>1.0292944396399999E-5</v>
      </c>
      <c r="AK3360">
        <v>3.0490011953699998</v>
      </c>
      <c r="AL3360">
        <v>1.6247547121900002E-2</v>
      </c>
      <c r="AM3360" s="1">
        <v>1.5696110745E-5</v>
      </c>
      <c r="AN3360">
        <v>4.9417306340699998</v>
      </c>
      <c r="AO3360">
        <v>1.52214192819E-2</v>
      </c>
      <c r="AP3360">
        <v>0.201259694159</v>
      </c>
      <c r="AQ3360">
        <v>6.4969112766499997E-4</v>
      </c>
      <c r="AR3360">
        <v>0</v>
      </c>
      <c r="AS3360">
        <v>1.7789554251899999</v>
      </c>
      <c r="AT3360">
        <v>2</v>
      </c>
      <c r="AU3360">
        <v>2</v>
      </c>
      <c r="AV3360">
        <f t="shared" si="690"/>
        <v>180</v>
      </c>
      <c r="AW3360" s="2">
        <f t="shared" si="691"/>
        <v>4.0793758465866491E-2</v>
      </c>
      <c r="AX3360" s="2">
        <f t="shared" si="692"/>
        <v>-0.65044993798776829</v>
      </c>
      <c r="BC3360" s="2">
        <f t="shared" si="693"/>
        <v>0.16427223838188854</v>
      </c>
      <c r="BD3360" s="2">
        <f t="shared" si="694"/>
        <v>0.11284205401990831</v>
      </c>
      <c r="BE3360" s="2">
        <f t="shared" si="695"/>
        <v>8.325164766971023E-2</v>
      </c>
      <c r="BF3360" s="2">
        <f t="shared" si="696"/>
        <v>4.0793758472107873E-2</v>
      </c>
      <c r="BG3360" s="2">
        <f t="shared" si="697"/>
        <v>-0.65044993799003614</v>
      </c>
      <c r="BH3360" s="2">
        <f t="shared" si="698"/>
        <v>1.1486055718928991E-2</v>
      </c>
      <c r="BI3360" s="2">
        <f t="shared" si="699"/>
        <v>-0.72491919154747364</v>
      </c>
      <c r="BJ3360" s="2">
        <f t="shared" si="700"/>
        <v>5.2748373572516334E-2</v>
      </c>
      <c r="BK3360" s="2">
        <f t="shared" si="701"/>
        <v>-0.70917887937846114</v>
      </c>
      <c r="BL3360" s="2"/>
      <c r="BM3360" s="2">
        <f t="shared" si="702"/>
        <v>-0.73132058468683692</v>
      </c>
    </row>
    <row r="3361" spans="1:65">
      <c r="A3361">
        <v>2</v>
      </c>
      <c r="B3361" t="s">
        <v>474</v>
      </c>
      <c r="C3361">
        <v>2012</v>
      </c>
      <c r="D3361">
        <v>1.1089915631300001E-2</v>
      </c>
      <c r="E3361" s="1">
        <v>4.6585658185599998E-5</v>
      </c>
      <c r="F3361" s="1"/>
      <c r="G3361" s="1"/>
      <c r="H3361" s="1"/>
      <c r="I3361" s="1"/>
      <c r="J3361">
        <v>6.8512784548800003E-4</v>
      </c>
      <c r="K3361" s="1">
        <v>6.7567661914600007E-5</v>
      </c>
      <c r="L3361">
        <v>2.8409818832</v>
      </c>
      <c r="M3361">
        <v>1.56835090914E-2</v>
      </c>
      <c r="N3361" s="1">
        <v>6.5882069618099999E-5</v>
      </c>
      <c r="O3361">
        <v>4.7599272089099998</v>
      </c>
      <c r="P3361">
        <v>5.0058330424799999E-2</v>
      </c>
      <c r="Q3361">
        <v>0.187125720493</v>
      </c>
      <c r="R3361">
        <v>2.1191134681899999E-3</v>
      </c>
      <c r="S3361">
        <v>0</v>
      </c>
      <c r="T3361">
        <v>12.9543900041</v>
      </c>
      <c r="U3361">
        <v>4</v>
      </c>
      <c r="V3361">
        <v>3</v>
      </c>
      <c r="Z3361">
        <v>2</v>
      </c>
      <c r="AA3361" t="s">
        <v>474</v>
      </c>
      <c r="AB3361">
        <v>2012</v>
      </c>
      <c r="AC3361">
        <v>1.15419052259E-2</v>
      </c>
      <c r="AD3361" s="1">
        <v>5.2593656352500002E-5</v>
      </c>
      <c r="AE3361">
        <v>0.287887770313</v>
      </c>
      <c r="AF3361">
        <v>1.26471438155E-2</v>
      </c>
      <c r="AG3361">
        <v>0.95584038233699997</v>
      </c>
      <c r="AH3361">
        <v>6.2440429454500004E-3</v>
      </c>
      <c r="AI3361">
        <v>9.5620607028799995E-4</v>
      </c>
      <c r="AJ3361" s="1">
        <v>6.4181669444099995E-5</v>
      </c>
      <c r="AK3361">
        <v>3.0772798112499999</v>
      </c>
      <c r="AL3361">
        <v>1.6322718906100001E-2</v>
      </c>
      <c r="AM3361" s="1">
        <v>7.4378662108499997E-5</v>
      </c>
      <c r="AN3361">
        <v>4.8894856648499996</v>
      </c>
      <c r="AO3361">
        <v>4.8883084964599997E-2</v>
      </c>
      <c r="AP3361">
        <v>0.20005325086799999</v>
      </c>
      <c r="AQ3361">
        <v>2.1980007197999999E-3</v>
      </c>
      <c r="AR3361">
        <v>0</v>
      </c>
      <c r="AS3361">
        <v>2.6519389307700001</v>
      </c>
      <c r="AT3361">
        <v>2</v>
      </c>
      <c r="AU3361">
        <v>2</v>
      </c>
      <c r="AV3361">
        <f t="shared" si="690"/>
        <v>2012</v>
      </c>
      <c r="AW3361" s="2">
        <f t="shared" si="691"/>
        <v>4.0756810928688318E-2</v>
      </c>
      <c r="AX3361" s="2">
        <f t="shared" si="692"/>
        <v>0.12896669062748425</v>
      </c>
      <c r="BC3361" s="2">
        <f t="shared" si="693"/>
        <v>0.39566079029661599</v>
      </c>
      <c r="BD3361" s="2">
        <f t="shared" si="694"/>
        <v>-5.0112618589342767E-2</v>
      </c>
      <c r="BE3361" s="2">
        <f t="shared" si="695"/>
        <v>8.3174739496698499E-2</v>
      </c>
      <c r="BF3361" s="2">
        <f t="shared" si="696"/>
        <v>4.0756810926357592E-2</v>
      </c>
      <c r="BG3361" s="2">
        <f t="shared" si="697"/>
        <v>0.12896669062845745</v>
      </c>
      <c r="BH3361" s="2">
        <f t="shared" si="698"/>
        <v>2.7218579245809112E-2</v>
      </c>
      <c r="BI3361" s="2">
        <f t="shared" si="699"/>
        <v>-2.3477520129551885E-2</v>
      </c>
      <c r="BJ3361" s="2">
        <f t="shared" si="700"/>
        <v>6.9084732664976375E-2</v>
      </c>
      <c r="BK3361" s="2">
        <f t="shared" si="701"/>
        <v>3.7226534961046671E-2</v>
      </c>
      <c r="BL3361" s="2"/>
      <c r="BM3361" s="2">
        <f t="shared" si="702"/>
        <v>-0.79528646814472359</v>
      </c>
    </row>
    <row r="3362" spans="1:65">
      <c r="A3362">
        <v>2</v>
      </c>
      <c r="B3362" t="s">
        <v>474</v>
      </c>
      <c r="C3362">
        <v>3005</v>
      </c>
      <c r="D3362">
        <v>1.0860752666400001E-2</v>
      </c>
      <c r="E3362" s="1">
        <v>3.4976007051E-5</v>
      </c>
      <c r="F3362" s="1"/>
      <c r="G3362" s="1"/>
      <c r="H3362" s="1"/>
      <c r="I3362" s="1"/>
      <c r="J3362">
        <v>6.5016464306499996E-4</v>
      </c>
      <c r="K3362" s="1">
        <v>8.4962092336499995E-6</v>
      </c>
      <c r="L3362">
        <v>2.72478240993</v>
      </c>
      <c r="M3362">
        <v>1.53594237185E-2</v>
      </c>
      <c r="N3362" s="1">
        <v>4.9463543529100001E-5</v>
      </c>
      <c r="O3362">
        <v>4.9171518342300002</v>
      </c>
      <c r="P3362">
        <v>6.4690140631399995E-2</v>
      </c>
      <c r="Q3362">
        <v>0.18931214418799999</v>
      </c>
      <c r="R3362">
        <v>2.5641267542799999E-3</v>
      </c>
      <c r="S3362">
        <v>0</v>
      </c>
      <c r="T3362">
        <v>4.2884499909800002</v>
      </c>
      <c r="U3362">
        <v>4</v>
      </c>
      <c r="V3362">
        <v>3</v>
      </c>
      <c r="Z3362">
        <v>2</v>
      </c>
      <c r="AA3362" t="s">
        <v>474</v>
      </c>
      <c r="AB3362">
        <v>3005</v>
      </c>
      <c r="AC3362">
        <v>1.1303122124499999E-2</v>
      </c>
      <c r="AD3362">
        <v>6.8942714577199999E-4</v>
      </c>
      <c r="AE3362">
        <v>0.220227832934</v>
      </c>
      <c r="AF3362">
        <v>0.201547509732</v>
      </c>
      <c r="AG3362">
        <v>0.97672653737199999</v>
      </c>
      <c r="AH3362">
        <v>1.8574119541900001E-2</v>
      </c>
      <c r="AI3362">
        <v>7.1268723684599999E-4</v>
      </c>
      <c r="AJ3362" s="1">
        <v>3.1262753574000001E-5</v>
      </c>
      <c r="AK3362">
        <v>2.95126916151</v>
      </c>
      <c r="AL3362">
        <v>1.5985028605699999E-2</v>
      </c>
      <c r="AM3362">
        <v>9.7499721981900004E-4</v>
      </c>
      <c r="AN3362">
        <v>4.9823815680900001</v>
      </c>
      <c r="AO3362">
        <v>7.4112575611900003E-2</v>
      </c>
      <c r="AP3362">
        <v>0.19963667879499999</v>
      </c>
      <c r="AQ3362">
        <v>1.25335911968E-2</v>
      </c>
      <c r="AR3362">
        <v>4</v>
      </c>
      <c r="AS3362">
        <v>1.8774916419200001</v>
      </c>
      <c r="AT3362">
        <v>2</v>
      </c>
      <c r="AU3362">
        <v>2</v>
      </c>
      <c r="AV3362">
        <f t="shared" si="690"/>
        <v>3005</v>
      </c>
      <c r="AW3362" s="2">
        <f t="shared" si="691"/>
        <v>4.0731013005071065E-2</v>
      </c>
      <c r="AX3362" s="2">
        <f t="shared" si="692"/>
        <v>18.711430889372735</v>
      </c>
      <c r="BC3362" s="2">
        <f t="shared" si="693"/>
        <v>9.6164247699254482E-2</v>
      </c>
      <c r="BD3362" s="2">
        <f t="shared" si="694"/>
        <v>2.6796120145183169</v>
      </c>
      <c r="BE3362" s="2">
        <f t="shared" si="695"/>
        <v>8.3121041428705661E-2</v>
      </c>
      <c r="BF3362" s="2">
        <f t="shared" si="696"/>
        <v>4.0731013003207639E-2</v>
      </c>
      <c r="BG3362" s="2">
        <f t="shared" si="697"/>
        <v>18.711430889406405</v>
      </c>
      <c r="BH3362" s="2">
        <f t="shared" si="698"/>
        <v>1.3265755473710015E-2</v>
      </c>
      <c r="BI3362" s="2">
        <f t="shared" si="699"/>
        <v>0.14565488478666941</v>
      </c>
      <c r="BJ3362" s="2">
        <f t="shared" si="700"/>
        <v>5.4537096134450985E-2</v>
      </c>
      <c r="BK3362" s="2">
        <f t="shared" si="701"/>
        <v>3.888054452019241</v>
      </c>
      <c r="BL3362" s="2"/>
      <c r="BM3362" s="2">
        <f t="shared" si="702"/>
        <v>-0.56219807952314405</v>
      </c>
    </row>
    <row r="3363" spans="1:65">
      <c r="A3363">
        <v>2</v>
      </c>
      <c r="B3363" t="s">
        <v>474</v>
      </c>
      <c r="C3363">
        <v>2883</v>
      </c>
      <c r="D3363">
        <v>1.05218327168E-2</v>
      </c>
      <c r="E3363" s="1">
        <v>2.7608769093699998E-5</v>
      </c>
      <c r="F3363" s="1"/>
      <c r="G3363" s="1"/>
      <c r="H3363" s="1"/>
      <c r="I3363" s="1"/>
      <c r="J3363">
        <v>-1.51648198917E-4</v>
      </c>
      <c r="K3363" s="1">
        <v>8.9483675261699994E-6</v>
      </c>
      <c r="L3363">
        <v>2.55737706193</v>
      </c>
      <c r="M3363">
        <v>1.4880118529099999E-2</v>
      </c>
      <c r="N3363" s="1">
        <v>3.9044695692700002E-5</v>
      </c>
      <c r="O3363">
        <v>5.2214229599499999</v>
      </c>
      <c r="P3363">
        <v>5.93237562569E-2</v>
      </c>
      <c r="Q3363">
        <v>0.194753467736</v>
      </c>
      <c r="R3363">
        <v>2.2709559860199999E-3</v>
      </c>
      <c r="S3363">
        <v>0</v>
      </c>
      <c r="T3363">
        <v>30.2606973812</v>
      </c>
      <c r="U3363">
        <v>4</v>
      </c>
      <c r="V3363">
        <v>3</v>
      </c>
      <c r="Z3363">
        <v>2</v>
      </c>
      <c r="AA3363" t="s">
        <v>474</v>
      </c>
      <c r="AB3363">
        <v>2883</v>
      </c>
      <c r="AC3363">
        <v>1.09478896427E-2</v>
      </c>
      <c r="AD3363" s="1">
        <v>4.5537244461500001E-5</v>
      </c>
      <c r="AE3363">
        <v>0.234511547067</v>
      </c>
      <c r="AF3363">
        <v>8.7298127887200008E-3</v>
      </c>
      <c r="AG3363">
        <v>0.96393210563999998</v>
      </c>
      <c r="AH3363">
        <v>4.1635250270599996E-3</v>
      </c>
      <c r="AI3363">
        <v>-1.8142707325199999E-4</v>
      </c>
      <c r="AJ3363" s="1">
        <v>1.1467003623299999E-5</v>
      </c>
      <c r="AK3363">
        <v>2.7686802442</v>
      </c>
      <c r="AL3363">
        <v>1.5482654012E-2</v>
      </c>
      <c r="AM3363" s="1">
        <v>6.4399388710599994E-5</v>
      </c>
      <c r="AN3363">
        <v>5.4172787124999999</v>
      </c>
      <c r="AO3363">
        <v>5.74108955633E-2</v>
      </c>
      <c r="AP3363">
        <v>0.21024056890600001</v>
      </c>
      <c r="AQ3363">
        <v>2.3935414633300001E-3</v>
      </c>
      <c r="AR3363">
        <v>0</v>
      </c>
      <c r="AS3363">
        <v>14.9014036209</v>
      </c>
      <c r="AT3363">
        <v>2</v>
      </c>
      <c r="AU3363">
        <v>2</v>
      </c>
      <c r="AV3363">
        <f t="shared" si="690"/>
        <v>2883</v>
      </c>
      <c r="AW3363" s="2">
        <f t="shared" si="691"/>
        <v>4.049265345377745E-2</v>
      </c>
      <c r="AX3363" s="2">
        <f t="shared" si="692"/>
        <v>0.64937612057073102</v>
      </c>
      <c r="BC3363" s="2">
        <f t="shared" si="693"/>
        <v>0.19636813722593927</v>
      </c>
      <c r="BD3363" s="2">
        <f t="shared" si="694"/>
        <v>0.28146319312032148</v>
      </c>
      <c r="BE3363" s="2">
        <f t="shared" si="695"/>
        <v>8.2624961885962106E-2</v>
      </c>
      <c r="BF3363" s="2">
        <f t="shared" si="696"/>
        <v>4.0492653450418727E-2</v>
      </c>
      <c r="BG3363" s="2">
        <f t="shared" si="697"/>
        <v>0.64937612057354144</v>
      </c>
      <c r="BH3363" s="2">
        <f t="shared" si="698"/>
        <v>3.7510033960527017E-2</v>
      </c>
      <c r="BI3363" s="2">
        <f t="shared" si="699"/>
        <v>-3.2244429791606674E-2</v>
      </c>
      <c r="BJ3363" s="2">
        <f t="shared" si="700"/>
        <v>7.9521568216663091E-2</v>
      </c>
      <c r="BK3363" s="2">
        <f t="shared" si="701"/>
        <v>5.3979679951807163E-2</v>
      </c>
      <c r="BL3363" s="2"/>
      <c r="BM3363" s="2">
        <f t="shared" si="702"/>
        <v>-0.50756575655927338</v>
      </c>
    </row>
    <row r="3364" spans="1:65">
      <c r="A3364">
        <v>2</v>
      </c>
      <c r="B3364" t="s">
        <v>474</v>
      </c>
      <c r="C3364">
        <v>2376</v>
      </c>
      <c r="D3364">
        <v>1.06698246148E-2</v>
      </c>
      <c r="E3364" s="1">
        <v>3.01252090111E-5</v>
      </c>
      <c r="F3364" s="1"/>
      <c r="G3364" s="1"/>
      <c r="H3364" s="1"/>
      <c r="I3364" s="1"/>
      <c r="J3364">
        <v>2.1177732686900001E-4</v>
      </c>
      <c r="K3364" s="1">
        <v>5.4103827631500004E-6</v>
      </c>
      <c r="L3364">
        <v>2.62982313388</v>
      </c>
      <c r="M3364">
        <v>1.50894106784E-2</v>
      </c>
      <c r="N3364" s="1">
        <v>4.26034791529E-5</v>
      </c>
      <c r="O3364">
        <v>5.1015685361300003</v>
      </c>
      <c r="P3364">
        <v>6.1086064352699997E-2</v>
      </c>
      <c r="Q3364">
        <v>0.19295939920999999</v>
      </c>
      <c r="R3364">
        <v>2.3738533690199999E-3</v>
      </c>
      <c r="S3364">
        <v>0</v>
      </c>
      <c r="T3364">
        <v>10.936580509500001</v>
      </c>
      <c r="U3364">
        <v>4</v>
      </c>
      <c r="V3364">
        <v>3</v>
      </c>
      <c r="Z3364">
        <v>2</v>
      </c>
      <c r="AA3364" t="s">
        <v>474</v>
      </c>
      <c r="AB3364">
        <v>2376</v>
      </c>
      <c r="AC3364">
        <v>1.11002642635E-2</v>
      </c>
      <c r="AD3364" s="1">
        <v>2.30625679593E-5</v>
      </c>
      <c r="AE3364">
        <v>0.225745433652</v>
      </c>
      <c r="AF3364">
        <v>4.7332355261900001E-3</v>
      </c>
      <c r="AG3364">
        <v>0.97227180969500004</v>
      </c>
      <c r="AH3364">
        <v>1.5572095389199999E-3</v>
      </c>
      <c r="AI3364">
        <v>2.38772597649E-4</v>
      </c>
      <c r="AJ3364" s="1">
        <v>6.2423090384099998E-6</v>
      </c>
      <c r="AK3364">
        <v>2.8462865212300001</v>
      </c>
      <c r="AL3364">
        <v>1.5698144267399999E-2</v>
      </c>
      <c r="AM3364" s="1">
        <v>3.26153963912E-5</v>
      </c>
      <c r="AN3364">
        <v>5.2280951092899999</v>
      </c>
      <c r="AO3364">
        <v>3.5427350480099998E-2</v>
      </c>
      <c r="AP3364">
        <v>0.205722469894</v>
      </c>
      <c r="AQ3364">
        <v>1.45809860039E-3</v>
      </c>
      <c r="AR3364">
        <v>0</v>
      </c>
      <c r="AS3364">
        <v>5.2435459521699999</v>
      </c>
      <c r="AT3364">
        <v>2</v>
      </c>
      <c r="AU3364">
        <v>2</v>
      </c>
      <c r="AV3364">
        <f t="shared" si="690"/>
        <v>2376</v>
      </c>
      <c r="AW3364" s="2">
        <f t="shared" si="691"/>
        <v>4.0341773575447638E-2</v>
      </c>
      <c r="AX3364" s="2">
        <f t="shared" si="692"/>
        <v>-0.23444288964759327</v>
      </c>
      <c r="BC3364" s="2">
        <f t="shared" si="693"/>
        <v>0.12747007047028491</v>
      </c>
      <c r="BD3364" s="2">
        <f t="shared" si="694"/>
        <v>0.1537647726009759</v>
      </c>
      <c r="BE3364" s="2">
        <f t="shared" si="695"/>
        <v>8.2311005847238647E-2</v>
      </c>
      <c r="BF3364" s="2">
        <f t="shared" si="696"/>
        <v>4.0341773577107325E-2</v>
      </c>
      <c r="BG3364" s="2">
        <f t="shared" si="697"/>
        <v>-0.23444288964884022</v>
      </c>
      <c r="BH3364" s="2">
        <f t="shared" si="698"/>
        <v>2.4801504138172652E-2</v>
      </c>
      <c r="BI3364" s="2">
        <f t="shared" si="699"/>
        <v>-0.42004202013164871</v>
      </c>
      <c r="BJ3364" s="2">
        <f t="shared" si="700"/>
        <v>6.6143814378846658E-2</v>
      </c>
      <c r="BK3364" s="2">
        <f t="shared" si="701"/>
        <v>-0.38576720052766011</v>
      </c>
      <c r="BL3364" s="2"/>
      <c r="BM3364" s="2">
        <f t="shared" si="702"/>
        <v>-0.52054977809423864</v>
      </c>
    </row>
    <row r="3365" spans="1:65">
      <c r="A3365">
        <v>2</v>
      </c>
      <c r="B3365" t="s">
        <v>474</v>
      </c>
      <c r="C3365">
        <v>2533</v>
      </c>
      <c r="D3365">
        <v>1.09434283678E-2</v>
      </c>
      <c r="E3365" s="1">
        <v>4.1385086085E-5</v>
      </c>
      <c r="F3365" s="1"/>
      <c r="G3365" s="1"/>
      <c r="H3365" s="1"/>
      <c r="I3365" s="1"/>
      <c r="J3365">
        <v>4.98597467261E-4</v>
      </c>
      <c r="K3365" s="1">
        <v>7.6535048113099996E-5</v>
      </c>
      <c r="L3365">
        <v>2.7664242245700001</v>
      </c>
      <c r="M3365">
        <v>1.5476344816500001E-2</v>
      </c>
      <c r="N3365" s="1">
        <v>5.8527350021399997E-5</v>
      </c>
      <c r="O3365">
        <v>4.7355257500199999</v>
      </c>
      <c r="P3365">
        <v>2.52754029829E-2</v>
      </c>
      <c r="Q3365">
        <v>0.18370735064999999</v>
      </c>
      <c r="R3365">
        <v>1.2016951280599999E-3</v>
      </c>
      <c r="S3365">
        <v>0</v>
      </c>
      <c r="T3365">
        <v>19.838161900300001</v>
      </c>
      <c r="U3365">
        <v>4</v>
      </c>
      <c r="V3365">
        <v>3</v>
      </c>
      <c r="Z3365">
        <v>2</v>
      </c>
      <c r="AA3365" t="s">
        <v>474</v>
      </c>
      <c r="AB3365">
        <v>2533</v>
      </c>
      <c r="AC3365">
        <v>1.1384110242200001E-2</v>
      </c>
      <c r="AD3365" s="1">
        <v>2.0073223665700001E-5</v>
      </c>
      <c r="AE3365">
        <v>0.209054091458</v>
      </c>
      <c r="AF3365">
        <v>5.0637040852500002E-3</v>
      </c>
      <c r="AG3365">
        <v>0.98255263310700003</v>
      </c>
      <c r="AH3365">
        <v>8.6561998731099997E-4</v>
      </c>
      <c r="AI3365">
        <v>4.6609504882500001E-4</v>
      </c>
      <c r="AJ3365" s="1">
        <v>3.6727812584599999E-5</v>
      </c>
      <c r="AK3365">
        <v>2.99371301474</v>
      </c>
      <c r="AL3365">
        <v>1.6099563099999999E-2</v>
      </c>
      <c r="AM3365" s="1">
        <v>2.8387825148599999E-5</v>
      </c>
      <c r="AN3365">
        <v>4.7591687821699997</v>
      </c>
      <c r="AO3365">
        <v>1.45654825604E-2</v>
      </c>
      <c r="AP3365">
        <v>0.19205920725</v>
      </c>
      <c r="AQ3365">
        <v>6.7837503017200004E-4</v>
      </c>
      <c r="AR3365">
        <v>0</v>
      </c>
      <c r="AS3365">
        <v>18.081237501899999</v>
      </c>
      <c r="AT3365">
        <v>2</v>
      </c>
      <c r="AU3365">
        <v>2</v>
      </c>
      <c r="AV3365">
        <f t="shared" si="690"/>
        <v>2533</v>
      </c>
      <c r="AW3365" s="2">
        <f t="shared" si="691"/>
        <v>4.0269087491509058E-2</v>
      </c>
      <c r="AX3365" s="2">
        <f t="shared" si="692"/>
        <v>-0.51496479614728818</v>
      </c>
      <c r="BC3365" s="2">
        <f t="shared" si="693"/>
        <v>-6.5187692618153645E-2</v>
      </c>
      <c r="BD3365" s="2">
        <f t="shared" si="694"/>
        <v>-0.52011773050269317</v>
      </c>
      <c r="BE3365" s="2">
        <f t="shared" si="695"/>
        <v>8.2159774394445412E-2</v>
      </c>
      <c r="BF3365" s="2">
        <f t="shared" si="696"/>
        <v>4.0269087493809121E-2</v>
      </c>
      <c r="BG3365" s="2">
        <f t="shared" si="697"/>
        <v>-0.51496479614709623</v>
      </c>
      <c r="BH3365" s="2">
        <f t="shared" si="698"/>
        <v>4.9926942430626635E-3</v>
      </c>
      <c r="BI3365" s="2">
        <f t="shared" si="699"/>
        <v>-0.42372896803053012</v>
      </c>
      <c r="BJ3365" s="2">
        <f t="shared" si="700"/>
        <v>4.5462832981092875E-2</v>
      </c>
      <c r="BK3365" s="2">
        <f t="shared" si="701"/>
        <v>-0.43548491266070177</v>
      </c>
      <c r="BL3365" s="2"/>
      <c r="BM3365" s="2">
        <f t="shared" si="702"/>
        <v>-8.856286218600895E-2</v>
      </c>
    </row>
    <row r="3366" spans="1:65">
      <c r="A3366">
        <v>2</v>
      </c>
      <c r="B3366" t="s">
        <v>474</v>
      </c>
      <c r="C3366">
        <v>1582</v>
      </c>
      <c r="D3366">
        <v>1.10257620238E-2</v>
      </c>
      <c r="E3366" s="1">
        <v>2.8566498133599999E-5</v>
      </c>
      <c r="F3366" s="1"/>
      <c r="G3366" s="1"/>
      <c r="H3366" s="1"/>
      <c r="I3366" s="1"/>
      <c r="J3366">
        <v>7.6738075639899998E-4</v>
      </c>
      <c r="K3366" s="1">
        <v>9.5114324888999998E-6</v>
      </c>
      <c r="L3366">
        <v>2.80820759157</v>
      </c>
      <c r="M3366">
        <v>1.55927821896E-2</v>
      </c>
      <c r="N3366" s="1">
        <v>4.0399129090100003E-5</v>
      </c>
      <c r="O3366">
        <v>4.8512142153099997</v>
      </c>
      <c r="P3366">
        <v>4.96051301285E-2</v>
      </c>
      <c r="Q3366">
        <v>0.189611205256</v>
      </c>
      <c r="R3366">
        <v>2.0001015795100001E-3</v>
      </c>
      <c r="S3366">
        <v>0</v>
      </c>
      <c r="T3366">
        <v>5.3792293668999998</v>
      </c>
      <c r="U3366">
        <v>4</v>
      </c>
      <c r="V3366">
        <v>3</v>
      </c>
      <c r="Z3366">
        <v>2</v>
      </c>
      <c r="AA3366" t="s">
        <v>474</v>
      </c>
      <c r="AB3366">
        <v>1582</v>
      </c>
      <c r="AC3366">
        <v>1.14697315623E-2</v>
      </c>
      <c r="AD3366" s="1">
        <v>3.1533503479600003E-5</v>
      </c>
      <c r="AE3366">
        <v>0.25902732388100003</v>
      </c>
      <c r="AF3366">
        <v>7.6472872139900002E-3</v>
      </c>
      <c r="AG3366">
        <v>0.969394830077</v>
      </c>
      <c r="AH3366">
        <v>2.43858192559E-3</v>
      </c>
      <c r="AI3366">
        <v>8.5778256534199996E-4</v>
      </c>
      <c r="AJ3366" s="1">
        <v>1.2406342883700001E-5</v>
      </c>
      <c r="AK3366">
        <v>3.0389145427700002</v>
      </c>
      <c r="AL3366">
        <v>1.6220649932200001E-2</v>
      </c>
      <c r="AM3366" s="1">
        <v>4.4595108290000003E-5</v>
      </c>
      <c r="AN3366">
        <v>4.8802800295199997</v>
      </c>
      <c r="AO3366">
        <v>3.5117148603199998E-2</v>
      </c>
      <c r="AP3366">
        <v>0.198427987753</v>
      </c>
      <c r="AQ3366">
        <v>1.52850079385E-3</v>
      </c>
      <c r="AR3366">
        <v>0</v>
      </c>
      <c r="AS3366">
        <v>3.5423317659900002</v>
      </c>
      <c r="AT3366">
        <v>2</v>
      </c>
      <c r="AU3366">
        <v>2</v>
      </c>
      <c r="AV3366">
        <f t="shared" si="690"/>
        <v>1582</v>
      </c>
      <c r="AW3366" s="2">
        <f t="shared" si="691"/>
        <v>4.0266562759259293E-2</v>
      </c>
      <c r="AX3366" s="2">
        <f t="shared" si="692"/>
        <v>0.10386311028127747</v>
      </c>
      <c r="BC3366" s="2">
        <f t="shared" si="693"/>
        <v>0.11780567624241481</v>
      </c>
      <c r="BD3366" s="2">
        <f t="shared" si="694"/>
        <v>0.30436113573622159</v>
      </c>
      <c r="BE3366" s="2">
        <f t="shared" si="695"/>
        <v>8.2154521586140145E-2</v>
      </c>
      <c r="BF3366" s="2">
        <f t="shared" si="696"/>
        <v>4.0266562757400252E-2</v>
      </c>
      <c r="BG3366" s="2">
        <f t="shared" si="697"/>
        <v>0.10386311027997494</v>
      </c>
      <c r="BH3366" s="2">
        <f t="shared" si="698"/>
        <v>5.9914514016451521E-3</v>
      </c>
      <c r="BI3366" s="2">
        <f t="shared" si="699"/>
        <v>-0.29206619331043981</v>
      </c>
      <c r="BJ3366" s="2">
        <f t="shared" si="700"/>
        <v>4.6499269307930295E-2</v>
      </c>
      <c r="BK3366" s="2">
        <f t="shared" si="701"/>
        <v>-0.23578841719405894</v>
      </c>
      <c r="BL3366" s="2"/>
      <c r="BM3366" s="2">
        <f t="shared" si="702"/>
        <v>-0.34147969451032845</v>
      </c>
    </row>
    <row r="3367" spans="1:65">
      <c r="A3367">
        <v>2</v>
      </c>
      <c r="B3367" t="s">
        <v>474</v>
      </c>
      <c r="C3367">
        <v>3156</v>
      </c>
      <c r="D3367">
        <v>1.09663549338E-2</v>
      </c>
      <c r="E3367" s="1">
        <v>3.12006229956E-5</v>
      </c>
      <c r="F3367" s="1"/>
      <c r="G3367" s="1"/>
      <c r="H3367" s="1"/>
      <c r="I3367" s="1"/>
      <c r="J3367">
        <v>7.6203674705500001E-4</v>
      </c>
      <c r="K3367" s="1">
        <v>8.1661308477899999E-6</v>
      </c>
      <c r="L3367">
        <v>2.7780277263599999</v>
      </c>
      <c r="M3367">
        <v>1.55087678772E-2</v>
      </c>
      <c r="N3367" s="1">
        <v>4.4124344194800001E-5</v>
      </c>
      <c r="O3367">
        <v>4.8887694982300003</v>
      </c>
      <c r="P3367">
        <v>5.5626321252600003E-2</v>
      </c>
      <c r="Q3367">
        <v>0.19004952615500001</v>
      </c>
      <c r="R3367">
        <v>2.22903432537E-3</v>
      </c>
      <c r="S3367">
        <v>0</v>
      </c>
      <c r="T3367">
        <v>7.6166887135900003</v>
      </c>
      <c r="U3367">
        <v>4</v>
      </c>
      <c r="V3367">
        <v>3</v>
      </c>
      <c r="Z3367">
        <v>2</v>
      </c>
      <c r="AA3367" t="s">
        <v>474</v>
      </c>
      <c r="AB3367">
        <v>3156</v>
      </c>
      <c r="AC3367">
        <v>1.14073205586E-2</v>
      </c>
      <c r="AD3367" s="1">
        <v>1.37621275907E-5</v>
      </c>
      <c r="AE3367">
        <v>0.27118521751399999</v>
      </c>
      <c r="AF3367">
        <v>3.0734775258200002E-3</v>
      </c>
      <c r="AG3367">
        <v>0.96151549323399998</v>
      </c>
      <c r="AH3367">
        <v>1.3345285615600001E-3</v>
      </c>
      <c r="AI3367">
        <v>8.7717422631699996E-4</v>
      </c>
      <c r="AJ3367" s="1">
        <v>9.4467791734199992E-6</v>
      </c>
      <c r="AK3367">
        <v>3.0059328297399999</v>
      </c>
      <c r="AL3367">
        <v>1.6132387444300001E-2</v>
      </c>
      <c r="AM3367" s="1">
        <v>1.9462587485799999E-5</v>
      </c>
      <c r="AN3367">
        <v>4.9429509145099999</v>
      </c>
      <c r="AO3367">
        <v>1.92926359775E-2</v>
      </c>
      <c r="AP3367">
        <v>0.19988254739700001</v>
      </c>
      <c r="AQ3367">
        <v>8.1657225553999997E-4</v>
      </c>
      <c r="AR3367">
        <v>0</v>
      </c>
      <c r="AS3367">
        <v>3.3222218271999999</v>
      </c>
      <c r="AT3367">
        <v>2</v>
      </c>
      <c r="AU3367">
        <v>2</v>
      </c>
      <c r="AV3367">
        <f t="shared" si="690"/>
        <v>3156</v>
      </c>
      <c r="AW3367" s="2">
        <f t="shared" si="691"/>
        <v>4.0210774451670858E-2</v>
      </c>
      <c r="AX3367" s="2">
        <f t="shared" si="692"/>
        <v>-0.55891497446570937</v>
      </c>
      <c r="BC3367" s="2">
        <f t="shared" si="693"/>
        <v>0.15109176782742462</v>
      </c>
      <c r="BD3367" s="2">
        <f t="shared" si="694"/>
        <v>0.15682437001074764</v>
      </c>
      <c r="BE3367" s="2">
        <f t="shared" si="695"/>
        <v>8.2038455274389896E-2</v>
      </c>
      <c r="BF3367" s="2">
        <f t="shared" si="696"/>
        <v>4.0210774449516838E-2</v>
      </c>
      <c r="BG3367" s="2">
        <f t="shared" si="697"/>
        <v>-0.55891497446677885</v>
      </c>
      <c r="BH3367" s="2">
        <f t="shared" si="698"/>
        <v>1.1082833072742789E-2</v>
      </c>
      <c r="BI3367" s="2">
        <f t="shared" si="699"/>
        <v>-0.65317433288655136</v>
      </c>
      <c r="BJ3367" s="2">
        <f t="shared" si="700"/>
        <v>5.1739256818669546E-2</v>
      </c>
      <c r="BK3367" s="2">
        <f t="shared" si="701"/>
        <v>-0.63366546389793432</v>
      </c>
      <c r="BL3367" s="2"/>
      <c r="BM3367" s="2">
        <f t="shared" si="702"/>
        <v>-0.56382334212078811</v>
      </c>
    </row>
    <row r="3368" spans="1:65">
      <c r="A3368">
        <v>2</v>
      </c>
      <c r="B3368" t="s">
        <v>474</v>
      </c>
      <c r="C3368">
        <v>1119</v>
      </c>
      <c r="D3368">
        <v>1.11206355425E-2</v>
      </c>
      <c r="E3368" s="1">
        <v>4.1622265264699999E-5</v>
      </c>
      <c r="F3368" s="1"/>
      <c r="G3368" s="1"/>
      <c r="H3368" s="1"/>
      <c r="I3368" s="1"/>
      <c r="J3368">
        <v>4.1528537318899999E-4</v>
      </c>
      <c r="K3368" s="1">
        <v>6.8824910006300004E-6</v>
      </c>
      <c r="L3368">
        <v>2.8567431554699998</v>
      </c>
      <c r="M3368">
        <v>1.5726953606400002E-2</v>
      </c>
      <c r="N3368" s="1">
        <v>5.88627720341E-5</v>
      </c>
      <c r="O3368">
        <v>4.7736532487499996</v>
      </c>
      <c r="P3368">
        <v>6.9678951291800004E-2</v>
      </c>
      <c r="Q3368">
        <v>0.18818517581200001</v>
      </c>
      <c r="R3368">
        <v>2.8357220571899999E-3</v>
      </c>
      <c r="S3368">
        <v>0</v>
      </c>
      <c r="T3368">
        <v>14.997872876700001</v>
      </c>
      <c r="U3368">
        <v>4</v>
      </c>
      <c r="V3368">
        <v>3</v>
      </c>
      <c r="Z3368">
        <v>2</v>
      </c>
      <c r="AA3368" t="s">
        <v>474</v>
      </c>
      <c r="AB3368">
        <v>1119</v>
      </c>
      <c r="AC3368">
        <v>1.15637873487E-2</v>
      </c>
      <c r="AD3368" s="1">
        <v>2.3720878042999999E-5</v>
      </c>
      <c r="AE3368">
        <v>0.29497835780499998</v>
      </c>
      <c r="AF3368">
        <v>4.7525534486799999E-3</v>
      </c>
      <c r="AG3368">
        <v>0.94397955346600004</v>
      </c>
      <c r="AH3368">
        <v>3.82435954613E-3</v>
      </c>
      <c r="AI3368">
        <v>5.0088957091999999E-4</v>
      </c>
      <c r="AJ3368" s="1">
        <v>1.0725606072099999E-5</v>
      </c>
      <c r="AK3368">
        <v>3.0889592082199999</v>
      </c>
      <c r="AL3368">
        <v>1.6353664900900001E-2</v>
      </c>
      <c r="AM3368" s="1">
        <v>3.3546387439900001E-5</v>
      </c>
      <c r="AN3368">
        <v>4.9078893106899999</v>
      </c>
      <c r="AO3368">
        <v>3.04388378242E-2</v>
      </c>
      <c r="AP3368">
        <v>0.20118694132100001</v>
      </c>
      <c r="AQ3368">
        <v>1.3142441769800001E-3</v>
      </c>
      <c r="AR3368">
        <v>0</v>
      </c>
      <c r="AS3368">
        <v>10.546966658700001</v>
      </c>
      <c r="AT3368">
        <v>2</v>
      </c>
      <c r="AU3368">
        <v>2</v>
      </c>
      <c r="AV3368">
        <f t="shared" si="690"/>
        <v>1119</v>
      </c>
      <c r="AW3368" s="2">
        <f t="shared" si="691"/>
        <v>3.9849503610328407E-2</v>
      </c>
      <c r="AX3368" s="2">
        <f t="shared" si="692"/>
        <v>-0.43009161341543406</v>
      </c>
      <c r="BC3368" s="2">
        <f t="shared" si="693"/>
        <v>0.20613342837875678</v>
      </c>
      <c r="BD3368" s="2">
        <f t="shared" si="694"/>
        <v>0.55839013390910541</v>
      </c>
      <c r="BE3368" s="2">
        <f t="shared" si="695"/>
        <v>8.1286990153581123E-2</v>
      </c>
      <c r="BF3368" s="2">
        <f t="shared" si="696"/>
        <v>3.9849503609202641E-2</v>
      </c>
      <c r="BG3368" s="2">
        <f t="shared" si="697"/>
        <v>-0.43009161341456831</v>
      </c>
      <c r="BH3368" s="2">
        <f t="shared" si="698"/>
        <v>2.8120195360890637E-2</v>
      </c>
      <c r="BI3368" s="2">
        <f t="shared" si="699"/>
        <v>-0.56315591351642347</v>
      </c>
      <c r="BJ3368" s="2">
        <f t="shared" si="700"/>
        <v>6.9090274793956033E-2</v>
      </c>
      <c r="BK3368" s="2">
        <f t="shared" si="701"/>
        <v>-0.53653984753275741</v>
      </c>
      <c r="BL3368" s="2"/>
      <c r="BM3368" s="2">
        <f t="shared" si="702"/>
        <v>-0.29676916550711147</v>
      </c>
    </row>
    <row r="3369" spans="1:65">
      <c r="A3369">
        <v>2</v>
      </c>
      <c r="B3369" t="s">
        <v>474</v>
      </c>
      <c r="C3369">
        <v>128</v>
      </c>
      <c r="D3369">
        <v>1.1310161827899999E-2</v>
      </c>
      <c r="E3369" s="1">
        <v>2.8442557519600002E-5</v>
      </c>
      <c r="F3369" s="1"/>
      <c r="G3369" s="1"/>
      <c r="H3369" s="1"/>
      <c r="I3369" s="1"/>
      <c r="J3369">
        <v>1.3758154092399999E-4</v>
      </c>
      <c r="K3369" s="1">
        <v>1.07163680697E-5</v>
      </c>
      <c r="L3369">
        <v>2.9549464692599998</v>
      </c>
      <c r="M3369">
        <v>1.5994984249700001E-2</v>
      </c>
      <c r="N3369" s="1">
        <v>4.0223850592800002E-5</v>
      </c>
      <c r="O3369">
        <v>4.6186714181099999</v>
      </c>
      <c r="P3369">
        <v>4.3140966620199998E-2</v>
      </c>
      <c r="Q3369">
        <v>0.18517860907799999</v>
      </c>
      <c r="R3369">
        <v>1.7912633304000001E-3</v>
      </c>
      <c r="S3369">
        <v>0</v>
      </c>
      <c r="T3369">
        <v>15.215172128300001</v>
      </c>
      <c r="U3369">
        <v>4</v>
      </c>
      <c r="V3369">
        <v>3</v>
      </c>
      <c r="Z3369">
        <v>2</v>
      </c>
      <c r="AA3369" t="s">
        <v>474</v>
      </c>
      <c r="AB3369">
        <v>128</v>
      </c>
      <c r="AC3369">
        <v>1.17588983033E-2</v>
      </c>
      <c r="AD3369" s="1">
        <v>5.2465967240899997E-5</v>
      </c>
      <c r="AE3369">
        <v>0.26623691260900001</v>
      </c>
      <c r="AF3369">
        <v>1.11791978721E-2</v>
      </c>
      <c r="AG3369">
        <v>0.96107203569300004</v>
      </c>
      <c r="AH3369">
        <v>4.38160956071E-3</v>
      </c>
      <c r="AI3369">
        <v>1.5446198472400001E-4</v>
      </c>
      <c r="AJ3369" s="1">
        <v>1.21520960763E-5</v>
      </c>
      <c r="AK3369">
        <v>3.194076023</v>
      </c>
      <c r="AL3369">
        <v>1.6629593459099999E-2</v>
      </c>
      <c r="AM3369" s="1">
        <v>7.4198082435100003E-5</v>
      </c>
      <c r="AN3369">
        <v>4.77742308935</v>
      </c>
      <c r="AO3369">
        <v>4.4579911161999997E-2</v>
      </c>
      <c r="AP3369">
        <v>0.199143103303</v>
      </c>
      <c r="AQ3369">
        <v>2.0597813749099999E-3</v>
      </c>
      <c r="AR3369">
        <v>0</v>
      </c>
      <c r="AS3369">
        <v>0.32852225829600001</v>
      </c>
      <c r="AT3369">
        <v>2</v>
      </c>
      <c r="AU3369">
        <v>2</v>
      </c>
      <c r="AV3369">
        <f t="shared" si="690"/>
        <v>128</v>
      </c>
      <c r="AW3369" s="2">
        <f t="shared" si="691"/>
        <v>3.9675513244474873E-2</v>
      </c>
      <c r="AX3369" s="2">
        <f t="shared" si="692"/>
        <v>0.84462902834055154</v>
      </c>
      <c r="BC3369" s="2">
        <f t="shared" si="693"/>
        <v>0.12269410334141244</v>
      </c>
      <c r="BD3369" s="2">
        <f t="shared" si="694"/>
        <v>0.13397524210272785</v>
      </c>
      <c r="BE3369" s="2">
        <f t="shared" si="695"/>
        <v>8.0925172833971798E-2</v>
      </c>
      <c r="BF3369" s="2">
        <f t="shared" si="696"/>
        <v>3.9675513241715213E-2</v>
      </c>
      <c r="BG3369" s="2">
        <f t="shared" si="697"/>
        <v>0.84462902834024867</v>
      </c>
      <c r="BH3369" s="2">
        <f t="shared" si="698"/>
        <v>3.4371717939823195E-2</v>
      </c>
      <c r="BI3369" s="2">
        <f t="shared" si="699"/>
        <v>3.3354480776196557E-2</v>
      </c>
      <c r="BJ3369" s="2">
        <f t="shared" si="700"/>
        <v>7.5410946731530745E-2</v>
      </c>
      <c r="BK3369" s="2">
        <f t="shared" si="701"/>
        <v>0.14990428261044011</v>
      </c>
      <c r="BL3369" s="2"/>
      <c r="BM3369" s="2">
        <f t="shared" si="702"/>
        <v>-0.97840824569542972</v>
      </c>
    </row>
    <row r="3370" spans="1:65">
      <c r="A3370">
        <v>2</v>
      </c>
      <c r="B3370" t="s">
        <v>474</v>
      </c>
      <c r="C3370">
        <v>837</v>
      </c>
      <c r="D3370">
        <v>1.09816117569E-2</v>
      </c>
      <c r="E3370" s="1">
        <v>2.26814662936E-5</v>
      </c>
      <c r="F3370" s="1"/>
      <c r="G3370" s="1"/>
      <c r="H3370" s="1"/>
      <c r="I3370" s="1"/>
      <c r="J3370">
        <v>1.17922482771E-4</v>
      </c>
      <c r="K3370" s="1">
        <v>8.4524197396100004E-6</v>
      </c>
      <c r="L3370">
        <v>2.7857629056</v>
      </c>
      <c r="M3370">
        <v>1.55303442833E-2</v>
      </c>
      <c r="N3370" s="1">
        <v>3.2076437246899999E-5</v>
      </c>
      <c r="O3370">
        <v>4.8441498106600003</v>
      </c>
      <c r="P3370">
        <v>3.9628638329299998E-2</v>
      </c>
      <c r="Q3370">
        <v>0.188576939611</v>
      </c>
      <c r="R3370">
        <v>1.59110323161E-3</v>
      </c>
      <c r="S3370">
        <v>0</v>
      </c>
      <c r="T3370">
        <v>16.7011064836</v>
      </c>
      <c r="U3370">
        <v>4</v>
      </c>
      <c r="V3370">
        <v>3</v>
      </c>
      <c r="Z3370">
        <v>2</v>
      </c>
      <c r="AA3370" t="s">
        <v>474</v>
      </c>
      <c r="AB3370">
        <v>837</v>
      </c>
      <c r="AC3370">
        <v>1.1413952779399999E-2</v>
      </c>
      <c r="AD3370" s="1">
        <v>4.1370124004700001E-5</v>
      </c>
      <c r="AE3370">
        <v>0.22308136126700001</v>
      </c>
      <c r="AF3370">
        <v>9.8815343446500004E-3</v>
      </c>
      <c r="AG3370">
        <v>0.97832521456400001</v>
      </c>
      <c r="AH3370">
        <v>2.2034010016600001E-3</v>
      </c>
      <c r="AI3370">
        <v>1.2820728569800001E-4</v>
      </c>
      <c r="AJ3370" s="1">
        <v>9.2043017016900001E-6</v>
      </c>
      <c r="AK3370">
        <v>3.0094291469500001</v>
      </c>
      <c r="AL3370">
        <v>1.6141766820899999E-2</v>
      </c>
      <c r="AM3370" s="1">
        <v>5.8506190444600003E-5</v>
      </c>
      <c r="AN3370">
        <v>4.8923473023100001</v>
      </c>
      <c r="AO3370">
        <v>3.5776376724800003E-2</v>
      </c>
      <c r="AP3370">
        <v>0.19795126573499999</v>
      </c>
      <c r="AQ3370">
        <v>1.61561544361E-3</v>
      </c>
      <c r="AR3370">
        <v>0</v>
      </c>
      <c r="AS3370">
        <v>13.6862792755</v>
      </c>
      <c r="AT3370">
        <v>2</v>
      </c>
      <c r="AU3370">
        <v>2</v>
      </c>
      <c r="AV3370">
        <f t="shared" si="690"/>
        <v>837</v>
      </c>
      <c r="AW3370" s="2">
        <f t="shared" si="691"/>
        <v>3.9369541745850702E-2</v>
      </c>
      <c r="AX3370" s="2">
        <f t="shared" si="692"/>
        <v>0.82396161999338446</v>
      </c>
      <c r="BC3370" s="2">
        <f t="shared" si="693"/>
        <v>8.7216641689715921E-2</v>
      </c>
      <c r="BD3370" s="2">
        <f t="shared" si="694"/>
        <v>8.8954640829833176E-2</v>
      </c>
      <c r="BE3370" s="2">
        <f t="shared" si="695"/>
        <v>8.0289044304661203E-2</v>
      </c>
      <c r="BF3370" s="2">
        <f t="shared" si="696"/>
        <v>3.9369541746571E-2</v>
      </c>
      <c r="BG3370" s="2">
        <f t="shared" si="697"/>
        <v>0.82396161999737938</v>
      </c>
      <c r="BH3370" s="2">
        <f t="shared" si="698"/>
        <v>9.9496286312072395E-3</v>
      </c>
      <c r="BI3370" s="2">
        <f t="shared" si="699"/>
        <v>-9.7209032833504405E-2</v>
      </c>
      <c r="BJ3370" s="2">
        <f t="shared" si="700"/>
        <v>4.9710882695082052E-2</v>
      </c>
      <c r="BK3370" s="2">
        <f t="shared" si="701"/>
        <v>1.5405796124992254E-2</v>
      </c>
      <c r="BL3370" s="2"/>
      <c r="BM3370" s="2">
        <f t="shared" si="702"/>
        <v>-0.18051661493569138</v>
      </c>
    </row>
    <row r="3371" spans="1:65">
      <c r="A3371">
        <v>2</v>
      </c>
      <c r="B3371" t="s">
        <v>474</v>
      </c>
      <c r="C3371">
        <v>3278</v>
      </c>
      <c r="D3371">
        <v>1.04857268248E-2</v>
      </c>
      <c r="E3371" s="1">
        <v>1.37597087769E-5</v>
      </c>
      <c r="F3371" s="1"/>
      <c r="G3371" s="1"/>
      <c r="H3371" s="1"/>
      <c r="I3371" s="1"/>
      <c r="J3371" s="1">
        <v>-4.8763267551799997E-5</v>
      </c>
      <c r="K3371" s="1">
        <v>5.6531778480199998E-6</v>
      </c>
      <c r="L3371">
        <v>2.5398557887300002</v>
      </c>
      <c r="M3371">
        <v>1.4829057087000001E-2</v>
      </c>
      <c r="N3371" s="1">
        <v>1.9459166766500001E-5</v>
      </c>
      <c r="O3371">
        <v>5.3073771856</v>
      </c>
      <c r="P3371">
        <v>3.0653793610000001E-2</v>
      </c>
      <c r="Q3371">
        <v>0.19728016591299999</v>
      </c>
      <c r="R3371">
        <v>1.1684684555099999E-3</v>
      </c>
      <c r="S3371">
        <v>0</v>
      </c>
      <c r="T3371">
        <v>10.0483103951</v>
      </c>
      <c r="U3371">
        <v>4</v>
      </c>
      <c r="V3371">
        <v>3</v>
      </c>
      <c r="Z3371">
        <v>2</v>
      </c>
      <c r="AA3371" t="s">
        <v>474</v>
      </c>
      <c r="AB3371">
        <v>3278</v>
      </c>
      <c r="AC3371">
        <v>1.0898217241500001E-2</v>
      </c>
      <c r="AD3371" s="1">
        <v>2.7665038665000001E-5</v>
      </c>
      <c r="AE3371">
        <v>0.173209831009</v>
      </c>
      <c r="AF3371">
        <v>6.1936694101700001E-3</v>
      </c>
      <c r="AG3371">
        <v>0.98623916114800003</v>
      </c>
      <c r="AH3371">
        <v>9.6791250069899997E-4</v>
      </c>
      <c r="AI3371" s="1">
        <v>-5.2149525594699997E-5</v>
      </c>
      <c r="AJ3371" s="1">
        <v>6.0532277376300003E-6</v>
      </c>
      <c r="AK3371">
        <v>2.7436133118999999</v>
      </c>
      <c r="AL3371">
        <v>1.54124066287E-2</v>
      </c>
      <c r="AM3371" s="1">
        <v>3.9124272883699998E-5</v>
      </c>
      <c r="AN3371">
        <v>5.3393427105300004</v>
      </c>
      <c r="AO3371">
        <v>3.4796609724999997E-2</v>
      </c>
      <c r="AP3371">
        <v>0.20627575723899999</v>
      </c>
      <c r="AQ3371">
        <v>1.4426848571E-3</v>
      </c>
      <c r="AR3371">
        <v>0</v>
      </c>
      <c r="AS3371">
        <v>8.3681725112500001</v>
      </c>
      <c r="AT3371">
        <v>2</v>
      </c>
      <c r="AU3371">
        <v>2</v>
      </c>
      <c r="AV3371">
        <f t="shared" si="690"/>
        <v>3278</v>
      </c>
      <c r="AW3371" s="2">
        <f t="shared" si="691"/>
        <v>3.9338276076810563E-2</v>
      </c>
      <c r="AX3371" s="2">
        <f t="shared" si="692"/>
        <v>1.0105831535798542</v>
      </c>
      <c r="BC3371" s="2">
        <f t="shared" si="693"/>
        <v>6.94428042440524E-2</v>
      </c>
      <c r="BD3371" s="2">
        <f t="shared" si="694"/>
        <v>7.0765488078553235E-2</v>
      </c>
      <c r="BE3371" s="2">
        <f t="shared" si="695"/>
        <v>8.0224052119071007E-2</v>
      </c>
      <c r="BF3371" s="2">
        <f t="shared" si="696"/>
        <v>3.9338276080371763E-2</v>
      </c>
      <c r="BG3371" s="2">
        <f t="shared" si="697"/>
        <v>1.0105831535939418</v>
      </c>
      <c r="BH3371" s="2">
        <f t="shared" si="698"/>
        <v>6.0228477856688585E-3</v>
      </c>
      <c r="BI3371" s="2">
        <f t="shared" si="699"/>
        <v>0.13514856163344527</v>
      </c>
      <c r="BJ3371" s="2">
        <f t="shared" si="700"/>
        <v>4.5598052314934856E-2</v>
      </c>
      <c r="BK3371" s="2">
        <f t="shared" si="701"/>
        <v>0.2346801920898354</v>
      </c>
      <c r="BL3371" s="2"/>
      <c r="BM3371" s="2">
        <f t="shared" si="702"/>
        <v>-0.16720600954657105</v>
      </c>
    </row>
    <row r="3372" spans="1:65">
      <c r="A3372">
        <v>2</v>
      </c>
      <c r="B3372" t="s">
        <v>474</v>
      </c>
      <c r="C3372">
        <v>3389</v>
      </c>
      <c r="D3372">
        <v>1.0927813053399999E-2</v>
      </c>
      <c r="E3372" s="1">
        <v>3.0848467439000003E-5</v>
      </c>
      <c r="F3372" s="1"/>
      <c r="G3372" s="1"/>
      <c r="H3372" s="1"/>
      <c r="I3372" s="1"/>
      <c r="J3372">
        <v>6.9279578758200001E-4</v>
      </c>
      <c r="K3372" s="1">
        <v>7.8550559382900008E-6</v>
      </c>
      <c r="L3372">
        <v>2.7585349667900001</v>
      </c>
      <c r="M3372">
        <v>1.54542614272E-2</v>
      </c>
      <c r="N3372" s="1">
        <v>4.3626321030700001E-5</v>
      </c>
      <c r="O3372">
        <v>4.7874401173400001</v>
      </c>
      <c r="P3372">
        <v>5.4349759097600002E-2</v>
      </c>
      <c r="Q3372">
        <v>0.185456279705</v>
      </c>
      <c r="R3372">
        <v>2.1695201251000001E-3</v>
      </c>
      <c r="S3372">
        <v>0</v>
      </c>
      <c r="T3372">
        <v>20.863863976499999</v>
      </c>
      <c r="U3372">
        <v>4</v>
      </c>
      <c r="V3372">
        <v>3</v>
      </c>
      <c r="Z3372">
        <v>2</v>
      </c>
      <c r="AA3372" t="s">
        <v>474</v>
      </c>
      <c r="AB3372">
        <v>3389</v>
      </c>
      <c r="AC3372">
        <v>1.1356990683400001E-2</v>
      </c>
      <c r="AD3372" s="1">
        <v>1.8017274224100002E-5</v>
      </c>
      <c r="AE3372">
        <v>0.24061886079200001</v>
      </c>
      <c r="AF3372">
        <v>3.1439473758800001E-3</v>
      </c>
      <c r="AG3372">
        <v>0.96184633502600003</v>
      </c>
      <c r="AH3372">
        <v>1.4192971311099999E-3</v>
      </c>
      <c r="AI3372">
        <v>7.9510327312100001E-4</v>
      </c>
      <c r="AJ3372" s="1">
        <v>9.6994158817E-6</v>
      </c>
      <c r="AK3372">
        <v>2.9794665835399998</v>
      </c>
      <c r="AL3372">
        <v>1.60612102522E-2</v>
      </c>
      <c r="AM3372" s="1">
        <v>2.54802735647E-5</v>
      </c>
      <c r="AN3372">
        <v>5.0537990841399996</v>
      </c>
      <c r="AO3372">
        <v>2.6188211497699999E-2</v>
      </c>
      <c r="AP3372">
        <v>0.20346334206800001</v>
      </c>
      <c r="AQ3372">
        <v>1.10262792509E-3</v>
      </c>
      <c r="AR3372">
        <v>0</v>
      </c>
      <c r="AS3372">
        <v>1.08411566629</v>
      </c>
      <c r="AT3372">
        <v>2</v>
      </c>
      <c r="AU3372">
        <v>2</v>
      </c>
      <c r="AV3372">
        <f t="shared" si="690"/>
        <v>3389</v>
      </c>
      <c r="AW3372" s="2">
        <f t="shared" si="691"/>
        <v>3.9273881050378143E-2</v>
      </c>
      <c r="AX3372" s="2">
        <f t="shared" si="692"/>
        <v>-0.41594264740290587</v>
      </c>
      <c r="BC3372" s="2">
        <f t="shared" si="693"/>
        <v>0.14767336547480203</v>
      </c>
      <c r="BD3372" s="2">
        <f t="shared" si="694"/>
        <v>0.23479908455133236</v>
      </c>
      <c r="BE3372" s="2">
        <f t="shared" si="695"/>
        <v>8.009019983788325E-2</v>
      </c>
      <c r="BF3372" s="2">
        <f t="shared" si="696"/>
        <v>3.9273881049517553E-2</v>
      </c>
      <c r="BG3372" s="2">
        <f t="shared" si="697"/>
        <v>-0.41594264740385883</v>
      </c>
      <c r="BH3372" s="2">
        <f t="shared" si="698"/>
        <v>5.5637033627899242E-2</v>
      </c>
      <c r="BI3372" s="2">
        <f t="shared" si="699"/>
        <v>-0.51815404644808394</v>
      </c>
      <c r="BJ3372" s="2">
        <f t="shared" si="700"/>
        <v>9.7095996919831062E-2</v>
      </c>
      <c r="BK3372" s="2">
        <f t="shared" si="701"/>
        <v>-0.49176414068102903</v>
      </c>
      <c r="BL3372" s="2"/>
      <c r="BM3372" s="2">
        <f t="shared" si="702"/>
        <v>-0.94803859594219497</v>
      </c>
    </row>
    <row r="3373" spans="1:65">
      <c r="A3373">
        <v>2</v>
      </c>
      <c r="B3373" t="s">
        <v>474</v>
      </c>
      <c r="C3373">
        <v>447</v>
      </c>
      <c r="D3373">
        <v>1.13703517078E-2</v>
      </c>
      <c r="E3373" s="1">
        <v>3.3314189544000002E-5</v>
      </c>
      <c r="F3373" s="1"/>
      <c r="G3373" s="1"/>
      <c r="H3373" s="1"/>
      <c r="I3373" s="1"/>
      <c r="J3373">
        <v>5.6217820879899999E-4</v>
      </c>
      <c r="K3373" s="1">
        <v>7.80726903568E-6</v>
      </c>
      <c r="L3373">
        <v>2.9864811428400002</v>
      </c>
      <c r="M3373">
        <v>1.6080105594099999E-2</v>
      </c>
      <c r="N3373" s="1">
        <v>4.7113378672500001E-5</v>
      </c>
      <c r="O3373">
        <v>4.6263065524</v>
      </c>
      <c r="P3373">
        <v>5.0444151116700003E-2</v>
      </c>
      <c r="Q3373">
        <v>0.18647183196100001</v>
      </c>
      <c r="R3373">
        <v>2.10536910945E-3</v>
      </c>
      <c r="S3373">
        <v>0</v>
      </c>
      <c r="T3373">
        <v>3.00962289336</v>
      </c>
      <c r="U3373">
        <v>4</v>
      </c>
      <c r="V3373">
        <v>3</v>
      </c>
      <c r="Z3373">
        <v>2</v>
      </c>
      <c r="AA3373" t="s">
        <v>474</v>
      </c>
      <c r="AB3373">
        <v>447</v>
      </c>
      <c r="AC3373">
        <v>1.1811864571200001E-2</v>
      </c>
      <c r="AD3373">
        <v>2.3304726791999999E-4</v>
      </c>
      <c r="AE3373">
        <v>0.26916650487499999</v>
      </c>
      <c r="AF3373">
        <v>5.0354751437299998E-2</v>
      </c>
      <c r="AG3373">
        <v>0.96848789663699997</v>
      </c>
      <c r="AH3373">
        <v>2.3179175122599999E-2</v>
      </c>
      <c r="AI3373">
        <v>6.1653220793900004E-4</v>
      </c>
      <c r="AJ3373" s="1">
        <v>4.30454712697E-5</v>
      </c>
      <c r="AK3373">
        <v>3.2229153413999998</v>
      </c>
      <c r="AL3373">
        <v>1.6704499073599999E-2</v>
      </c>
      <c r="AM3373">
        <v>3.29578606966E-4</v>
      </c>
      <c r="AN3373">
        <v>4.6755828293399997</v>
      </c>
      <c r="AO3373">
        <v>6.44802507385E-2</v>
      </c>
      <c r="AP3373">
        <v>0.195775862519</v>
      </c>
      <c r="AQ3373">
        <v>4.7127021544600004E-3</v>
      </c>
      <c r="AR3373">
        <v>4</v>
      </c>
      <c r="AS3373">
        <v>1.1983709862</v>
      </c>
      <c r="AT3373">
        <v>2</v>
      </c>
      <c r="AU3373">
        <v>2</v>
      </c>
      <c r="AV3373">
        <f t="shared" si="690"/>
        <v>447</v>
      </c>
      <c r="AW3373" s="2">
        <f t="shared" si="691"/>
        <v>3.8830185270093728E-2</v>
      </c>
      <c r="AX3373" s="2">
        <f t="shared" si="692"/>
        <v>5.995435611969512</v>
      </c>
      <c r="BC3373" s="2">
        <f t="shared" si="693"/>
        <v>9.6684642501740345E-2</v>
      </c>
      <c r="BD3373" s="2">
        <f t="shared" si="694"/>
        <v>4.5135119685229101</v>
      </c>
      <c r="BE3373" s="2">
        <f t="shared" si="695"/>
        <v>7.9168153841132918E-2</v>
      </c>
      <c r="BF3373" s="2">
        <f t="shared" si="696"/>
        <v>3.8830185277458483E-2</v>
      </c>
      <c r="BG3373" s="2">
        <f t="shared" si="697"/>
        <v>5.9954356119735159</v>
      </c>
      <c r="BH3373" s="2">
        <f t="shared" si="698"/>
        <v>1.065132117421759E-2</v>
      </c>
      <c r="BI3373" s="2">
        <f t="shared" si="699"/>
        <v>0.27825028890521297</v>
      </c>
      <c r="BJ3373" s="2">
        <f t="shared" si="700"/>
        <v>4.9895099223060707E-2</v>
      </c>
      <c r="BK3373" s="2">
        <f t="shared" si="701"/>
        <v>1.2384208703865385</v>
      </c>
      <c r="BL3373" s="2"/>
      <c r="BM3373" s="2">
        <f t="shared" si="702"/>
        <v>-0.60182021845862688</v>
      </c>
    </row>
    <row r="3374" spans="1:65">
      <c r="A3374">
        <v>2</v>
      </c>
      <c r="B3374" t="s">
        <v>474</v>
      </c>
      <c r="C3374">
        <v>507</v>
      </c>
      <c r="D3374">
        <v>1.18697609268E-2</v>
      </c>
      <c r="E3374" s="1">
        <v>7.2547908329800002E-5</v>
      </c>
      <c r="F3374" s="1"/>
      <c r="G3374" s="1"/>
      <c r="H3374" s="1"/>
      <c r="I3374" s="1"/>
      <c r="J3374">
        <v>9.4501110981800001E-4</v>
      </c>
      <c r="K3374">
        <v>1.68925559218E-4</v>
      </c>
      <c r="L3374">
        <v>3.2545872849999999</v>
      </c>
      <c r="M3374">
        <v>1.6786376884799999E-2</v>
      </c>
      <c r="N3374">
        <v>1.02598235882E-4</v>
      </c>
      <c r="O3374">
        <v>4.3222170530300001</v>
      </c>
      <c r="P3374">
        <v>4.4405597903199999E-2</v>
      </c>
      <c r="Q3374">
        <v>0.181866821328</v>
      </c>
      <c r="R3374">
        <v>2.1741070491199999E-3</v>
      </c>
      <c r="S3374">
        <v>0</v>
      </c>
      <c r="T3374">
        <v>4.11202640547</v>
      </c>
      <c r="U3374">
        <v>4</v>
      </c>
      <c r="V3374">
        <v>3</v>
      </c>
      <c r="Z3374">
        <v>2</v>
      </c>
      <c r="AA3374" t="s">
        <v>474</v>
      </c>
      <c r="AB3374">
        <v>507</v>
      </c>
      <c r="AC3374">
        <v>1.2327580300499999E-2</v>
      </c>
      <c r="AD3374" s="1">
        <v>5.5655669066100003E-5</v>
      </c>
      <c r="AE3374">
        <v>0.327373666836</v>
      </c>
      <c r="AF3374">
        <v>1.3140160845799999E-2</v>
      </c>
      <c r="AG3374">
        <v>0.94380780497100003</v>
      </c>
      <c r="AH3374">
        <v>8.9280683076800003E-3</v>
      </c>
      <c r="AI3374">
        <v>1.0515920902099999E-3</v>
      </c>
      <c r="AJ3374">
        <v>1.09691853801E-4</v>
      </c>
      <c r="AK3374">
        <v>3.5104893531300001</v>
      </c>
      <c r="AL3374">
        <v>1.7433831252300001E-2</v>
      </c>
      <c r="AM3374" s="1">
        <v>7.8709002016300004E-5</v>
      </c>
      <c r="AN3374">
        <v>4.4040560867499998</v>
      </c>
      <c r="AO3374">
        <v>4.0807041299500003E-2</v>
      </c>
      <c r="AP3374">
        <v>0.19245784268499999</v>
      </c>
      <c r="AQ3374">
        <v>1.9836938713100002E-3</v>
      </c>
      <c r="AR3374">
        <v>0</v>
      </c>
      <c r="AS3374">
        <v>1.3534669048000001</v>
      </c>
      <c r="AT3374">
        <v>2</v>
      </c>
      <c r="AU3374">
        <v>2</v>
      </c>
      <c r="AV3374">
        <f t="shared" si="690"/>
        <v>507</v>
      </c>
      <c r="AW3374" s="2">
        <f t="shared" si="691"/>
        <v>3.8570227026756505E-2</v>
      </c>
      <c r="AX3374" s="2">
        <f t="shared" si="692"/>
        <v>-0.23284254022746637</v>
      </c>
      <c r="BC3374" s="2">
        <f t="shared" si="693"/>
        <v>0.11278278031305511</v>
      </c>
      <c r="BD3374" s="2">
        <f t="shared" si="694"/>
        <v>-0.350649751826829</v>
      </c>
      <c r="BE3374" s="2">
        <f t="shared" si="695"/>
        <v>7.8628116477140408E-2</v>
      </c>
      <c r="BF3374" s="2">
        <f t="shared" si="696"/>
        <v>3.8570227032509251E-2</v>
      </c>
      <c r="BG3374" s="2">
        <f t="shared" si="697"/>
        <v>-0.23284254022822984</v>
      </c>
      <c r="BH3374" s="2">
        <f t="shared" si="698"/>
        <v>1.8934503454107684E-2</v>
      </c>
      <c r="BI3374" s="2">
        <f t="shared" si="699"/>
        <v>-8.103835492868508E-2</v>
      </c>
      <c r="BJ3374" s="2">
        <f t="shared" si="700"/>
        <v>5.8235038582979896E-2</v>
      </c>
      <c r="BK3374" s="2">
        <f t="shared" si="701"/>
        <v>-8.758224572569788E-2</v>
      </c>
      <c r="BL3374" s="2"/>
      <c r="BM3374" s="2">
        <f t="shared" si="702"/>
        <v>-0.67085160177970682</v>
      </c>
    </row>
    <row r="3375" spans="1:65">
      <c r="A3375">
        <v>2</v>
      </c>
      <c r="B3375" t="s">
        <v>474</v>
      </c>
      <c r="C3375">
        <v>606</v>
      </c>
      <c r="D3375">
        <v>1.19457619965E-2</v>
      </c>
      <c r="E3375" s="1">
        <v>4.2443665402099997E-5</v>
      </c>
      <c r="F3375" s="1"/>
      <c r="G3375" s="1"/>
      <c r="H3375" s="1"/>
      <c r="I3375" s="1"/>
      <c r="J3375">
        <v>9.9870112771200011E-4</v>
      </c>
      <c r="K3375" s="1">
        <v>9.9476603543699997E-5</v>
      </c>
      <c r="L3375">
        <v>3.2963984055500002</v>
      </c>
      <c r="M3375">
        <v>1.68938586284E-2</v>
      </c>
      <c r="N3375" s="1">
        <v>6.0024407248499998E-5</v>
      </c>
      <c r="O3375">
        <v>4.2561235116500002</v>
      </c>
      <c r="P3375">
        <v>3.2630080815800003E-2</v>
      </c>
      <c r="Q3375">
        <v>0.180232460792</v>
      </c>
      <c r="R3375">
        <v>1.5229492582300001E-3</v>
      </c>
      <c r="S3375">
        <v>0</v>
      </c>
      <c r="T3375">
        <v>12.031162119199999</v>
      </c>
      <c r="U3375">
        <v>4</v>
      </c>
      <c r="V3375">
        <v>3</v>
      </c>
      <c r="Z3375">
        <v>2</v>
      </c>
      <c r="AA3375" t="s">
        <v>474</v>
      </c>
      <c r="AB3375">
        <v>606</v>
      </c>
      <c r="AC3375">
        <v>1.2401835221300001E-2</v>
      </c>
      <c r="AD3375" s="1">
        <v>3.7733246405099998E-5</v>
      </c>
      <c r="AE3375">
        <v>0.25537661408899998</v>
      </c>
      <c r="AF3375">
        <v>8.0029956036899996E-3</v>
      </c>
      <c r="AG3375">
        <v>0.96871118346600005</v>
      </c>
      <c r="AH3375">
        <v>2.4133893245400001E-3</v>
      </c>
      <c r="AI3375">
        <v>9.57176778192E-4</v>
      </c>
      <c r="AJ3375" s="1">
        <v>7.2668389759699995E-5</v>
      </c>
      <c r="AK3375">
        <v>3.5529074394000002</v>
      </c>
      <c r="AL3375">
        <v>1.7538843568299999E-2</v>
      </c>
      <c r="AM3375" s="1">
        <v>5.3362868818500001E-5</v>
      </c>
      <c r="AN3375">
        <v>4.3814859500400001</v>
      </c>
      <c r="AO3375">
        <v>3.0025162275799998E-2</v>
      </c>
      <c r="AP3375">
        <v>0.19262484938300001</v>
      </c>
      <c r="AQ3375">
        <v>1.4442639322900001E-3</v>
      </c>
      <c r="AR3375">
        <v>0</v>
      </c>
      <c r="AS3375">
        <v>0.59097926300900006</v>
      </c>
      <c r="AT3375">
        <v>2</v>
      </c>
      <c r="AU3375">
        <v>2</v>
      </c>
      <c r="AV3375">
        <f t="shared" si="690"/>
        <v>606</v>
      </c>
      <c r="AW3375" s="2">
        <f t="shared" si="691"/>
        <v>3.8178663272684189E-2</v>
      </c>
      <c r="AX3375" s="2">
        <f t="shared" si="692"/>
        <v>-0.11098049502498765</v>
      </c>
      <c r="BC3375" s="2">
        <f t="shared" si="693"/>
        <v>-4.1578354492430962E-2</v>
      </c>
      <c r="BD3375" s="2">
        <f t="shared" si="694"/>
        <v>-0.2694926528349269</v>
      </c>
      <c r="BE3375" s="2">
        <f t="shared" si="695"/>
        <v>7.781493687720728E-2</v>
      </c>
      <c r="BF3375" s="2">
        <f t="shared" si="696"/>
        <v>3.8178663269723669E-2</v>
      </c>
      <c r="BG3375" s="2">
        <f t="shared" si="697"/>
        <v>-0.11098049502465462</v>
      </c>
      <c r="BH3375" s="2">
        <f t="shared" si="698"/>
        <v>2.9454605357869354E-2</v>
      </c>
      <c r="BI3375" s="2">
        <f t="shared" si="699"/>
        <v>-7.983181392363152E-2</v>
      </c>
      <c r="BJ3375" s="2">
        <f t="shared" si="700"/>
        <v>6.8757806094106574E-2</v>
      </c>
      <c r="BK3375" s="2">
        <f t="shared" si="701"/>
        <v>-5.1666413384940726E-2</v>
      </c>
      <c r="BL3375" s="2"/>
      <c r="BM3375" s="2">
        <f t="shared" si="702"/>
        <v>-0.95087928687571399</v>
      </c>
    </row>
    <row r="3376" spans="1:65">
      <c r="A3376">
        <v>2</v>
      </c>
      <c r="B3376" t="s">
        <v>474</v>
      </c>
      <c r="C3376">
        <v>1565</v>
      </c>
      <c r="D3376">
        <v>1.10064574382E-2</v>
      </c>
      <c r="E3376" s="1">
        <v>5.8932917050699997E-5</v>
      </c>
      <c r="F3376" s="1"/>
      <c r="G3376" s="1"/>
      <c r="H3376" s="1"/>
      <c r="I3376" s="1"/>
      <c r="J3376">
        <v>7.7260710236400001E-4</v>
      </c>
      <c r="K3376">
        <v>1.3896922183100001E-4</v>
      </c>
      <c r="L3376">
        <v>2.7983826333300001</v>
      </c>
      <c r="M3376">
        <v>1.5565481382800001E-2</v>
      </c>
      <c r="N3376" s="1">
        <v>8.3343730563300005E-5</v>
      </c>
      <c r="O3376">
        <v>4.8247116479400001</v>
      </c>
      <c r="P3376">
        <v>5.53392403517E-2</v>
      </c>
      <c r="Q3376">
        <v>0.18824517486</v>
      </c>
      <c r="R3376">
        <v>2.38284100817E-3</v>
      </c>
      <c r="S3376">
        <v>0</v>
      </c>
      <c r="T3376">
        <v>7.8841205454700001</v>
      </c>
      <c r="U3376">
        <v>4</v>
      </c>
      <c r="V3376">
        <v>3</v>
      </c>
      <c r="Z3376">
        <v>2</v>
      </c>
      <c r="AA3376" t="s">
        <v>474</v>
      </c>
      <c r="AB3376">
        <v>1565</v>
      </c>
      <c r="AC3376">
        <v>1.14257597898E-2</v>
      </c>
      <c r="AD3376" s="1">
        <v>5.1903446627900002E-5</v>
      </c>
      <c r="AE3376">
        <v>0.26324138508400002</v>
      </c>
      <c r="AF3376">
        <v>1.18315573636E-2</v>
      </c>
      <c r="AG3376">
        <v>0.96365232974199999</v>
      </c>
      <c r="AH3376">
        <v>5.3220596942400002E-3</v>
      </c>
      <c r="AI3376">
        <v>8.6881046997200004E-4</v>
      </c>
      <c r="AJ3376">
        <v>1.00951061577E-4</v>
      </c>
      <c r="AK3376">
        <v>3.0156584945099998</v>
      </c>
      <c r="AL3376">
        <v>1.61584644552E-2</v>
      </c>
      <c r="AM3376" s="1">
        <v>7.3402558155000002E-5</v>
      </c>
      <c r="AN3376">
        <v>4.9295350212800004</v>
      </c>
      <c r="AO3376">
        <v>5.0762456377300001E-2</v>
      </c>
      <c r="AP3376">
        <v>0.19966225776300001</v>
      </c>
      <c r="AQ3376">
        <v>2.2472138222999999E-3</v>
      </c>
      <c r="AR3376">
        <v>0</v>
      </c>
      <c r="AS3376">
        <v>2.0629625649299999</v>
      </c>
      <c r="AT3376">
        <v>2</v>
      </c>
      <c r="AU3376">
        <v>2</v>
      </c>
      <c r="AV3376">
        <f t="shared" si="690"/>
        <v>1565</v>
      </c>
      <c r="AW3376" s="2">
        <f t="shared" si="691"/>
        <v>3.8096031711777882E-2</v>
      </c>
      <c r="AX3376" s="2">
        <f t="shared" si="692"/>
        <v>-0.11927918682105181</v>
      </c>
      <c r="BC3376" s="2">
        <f t="shared" si="693"/>
        <v>0.12451784006856766</v>
      </c>
      <c r="BD3376" s="2">
        <f t="shared" si="694"/>
        <v>-0.27357252025368439</v>
      </c>
      <c r="BE3376" s="2">
        <f t="shared" si="695"/>
        <v>7.7643371064466338E-2</v>
      </c>
      <c r="BF3376" s="2">
        <f t="shared" si="696"/>
        <v>3.8096031713818437E-2</v>
      </c>
      <c r="BG3376" s="2">
        <f t="shared" si="697"/>
        <v>-0.11927918682197253</v>
      </c>
      <c r="BH3376" s="2">
        <f t="shared" si="698"/>
        <v>2.1726349881397915E-2</v>
      </c>
      <c r="BI3376" s="2">
        <f t="shared" si="699"/>
        <v>-8.2704134449857913E-2</v>
      </c>
      <c r="BJ3376" s="2">
        <f t="shared" si="700"/>
        <v>6.0650069312485767E-2</v>
      </c>
      <c r="BK3376" s="2">
        <f t="shared" si="701"/>
        <v>-5.6918269160627095E-2</v>
      </c>
      <c r="BL3376" s="2"/>
      <c r="BM3376" s="2">
        <f t="shared" si="702"/>
        <v>-0.73833954554191572</v>
      </c>
    </row>
    <row r="3377" spans="1:65">
      <c r="A3377">
        <v>2</v>
      </c>
      <c r="B3377" t="s">
        <v>474</v>
      </c>
      <c r="C3377">
        <v>611</v>
      </c>
      <c r="D3377">
        <v>1.130235594E-2</v>
      </c>
      <c r="E3377" s="1">
        <v>3.5941476346900001E-5</v>
      </c>
      <c r="F3377" s="1"/>
      <c r="G3377" s="1"/>
      <c r="H3377" s="1"/>
      <c r="I3377" s="1"/>
      <c r="J3377">
        <v>7.3746856987199998E-4</v>
      </c>
      <c r="K3377" s="1">
        <v>9.8882078098000001E-6</v>
      </c>
      <c r="L3377">
        <v>2.95086907026</v>
      </c>
      <c r="M3377">
        <v>1.5983945057100001E-2</v>
      </c>
      <c r="N3377" s="1">
        <v>5.0828923301399998E-5</v>
      </c>
      <c r="O3377">
        <v>4.6870088532400001</v>
      </c>
      <c r="P3377">
        <v>5.6025293633800002E-2</v>
      </c>
      <c r="Q3377">
        <v>0.18778879971599999</v>
      </c>
      <c r="R3377">
        <v>2.3227746317799999E-3</v>
      </c>
      <c r="S3377">
        <v>0</v>
      </c>
      <c r="T3377">
        <v>4.9757447083499997</v>
      </c>
      <c r="U3377">
        <v>4</v>
      </c>
      <c r="V3377">
        <v>3</v>
      </c>
      <c r="Z3377">
        <v>2</v>
      </c>
      <c r="AA3377" t="s">
        <v>474</v>
      </c>
      <c r="AB3377">
        <v>611</v>
      </c>
      <c r="AC3377">
        <v>1.1729695223999999E-2</v>
      </c>
      <c r="AD3377" s="1">
        <v>3.2631594881500003E-5</v>
      </c>
      <c r="AE3377">
        <v>0.25348937543400002</v>
      </c>
      <c r="AF3377">
        <v>8.5957001344599999E-3</v>
      </c>
      <c r="AG3377">
        <v>0.974845154263</v>
      </c>
      <c r="AH3377">
        <v>2.0525356581200002E-3</v>
      </c>
      <c r="AI3377">
        <v>7.9858755708100005E-4</v>
      </c>
      <c r="AJ3377" s="1">
        <v>1.08626907526E-5</v>
      </c>
      <c r="AK3377">
        <v>3.1782308261100001</v>
      </c>
      <c r="AL3377">
        <v>1.6588294068300001E-2</v>
      </c>
      <c r="AM3377" s="1">
        <v>4.6148044043299999E-5</v>
      </c>
      <c r="AN3377">
        <v>4.7145664447</v>
      </c>
      <c r="AO3377">
        <v>3.58136035628E-2</v>
      </c>
      <c r="AP3377">
        <v>0.196034911393</v>
      </c>
      <c r="AQ3377">
        <v>1.5858752218999999E-3</v>
      </c>
      <c r="AR3377">
        <v>0</v>
      </c>
      <c r="AS3377">
        <v>3.98206506983</v>
      </c>
      <c r="AT3377">
        <v>2</v>
      </c>
      <c r="AU3377">
        <v>2</v>
      </c>
      <c r="AV3377">
        <f t="shared" si="690"/>
        <v>611</v>
      </c>
      <c r="AW3377" s="2">
        <f t="shared" si="691"/>
        <v>3.780975278681583E-2</v>
      </c>
      <c r="AX3377" s="2">
        <f t="shared" si="692"/>
        <v>-9.209085997062777E-2</v>
      </c>
      <c r="BC3377" s="2">
        <f t="shared" si="693"/>
        <v>8.2876734963238233E-2</v>
      </c>
      <c r="BD3377" s="2">
        <f t="shared" si="694"/>
        <v>9.8550006385809324E-2</v>
      </c>
      <c r="BE3377" s="2">
        <f t="shared" si="695"/>
        <v>7.7049082977431904E-2</v>
      </c>
      <c r="BF3377" s="2">
        <f t="shared" si="696"/>
        <v>3.7809752788880525E-2</v>
      </c>
      <c r="BG3377" s="2">
        <f t="shared" si="697"/>
        <v>-9.2090859968522537E-2</v>
      </c>
      <c r="BH3377" s="2">
        <f t="shared" si="698"/>
        <v>5.8795688941253258E-3</v>
      </c>
      <c r="BI3377" s="2">
        <f t="shared" si="699"/>
        <v>-0.36076009173839135</v>
      </c>
      <c r="BJ3377" s="2">
        <f t="shared" si="700"/>
        <v>4.3911626728915222E-2</v>
      </c>
      <c r="BK3377" s="2">
        <f t="shared" si="701"/>
        <v>-0.31724963748002349</v>
      </c>
      <c r="BL3377" s="2"/>
      <c r="BM3377" s="2">
        <f t="shared" si="702"/>
        <v>-0.19970470688587891</v>
      </c>
    </row>
    <row r="3378" spans="1:65">
      <c r="A3378">
        <v>2</v>
      </c>
      <c r="B3378" t="s">
        <v>474</v>
      </c>
      <c r="C3378">
        <v>907</v>
      </c>
      <c r="D3378">
        <v>1.13395324106E-2</v>
      </c>
      <c r="E3378" s="1">
        <v>6.3973126296600001E-5</v>
      </c>
      <c r="F3378" s="1"/>
      <c r="G3378" s="1"/>
      <c r="H3378" s="1"/>
      <c r="I3378" s="1"/>
      <c r="J3378">
        <v>1.1579353686900001E-3</v>
      </c>
      <c r="K3378">
        <v>1.3401093598399999E-4</v>
      </c>
      <c r="L3378">
        <v>2.9703133912399999</v>
      </c>
      <c r="M3378">
        <v>1.6036520526099999E-2</v>
      </c>
      <c r="N3378" s="1">
        <v>9.0471662836099994E-5</v>
      </c>
      <c r="O3378">
        <v>4.6655264964000001</v>
      </c>
      <c r="P3378">
        <v>4.7181478573000001E-2</v>
      </c>
      <c r="Q3378">
        <v>0.18754294819100001</v>
      </c>
      <c r="R3378">
        <v>2.1717452675700001E-3</v>
      </c>
      <c r="S3378">
        <v>0</v>
      </c>
      <c r="T3378">
        <v>2.50313215648</v>
      </c>
      <c r="U3378">
        <v>4</v>
      </c>
      <c r="V3378">
        <v>3</v>
      </c>
      <c r="Z3378">
        <v>2</v>
      </c>
      <c r="AA3378" t="s">
        <v>474</v>
      </c>
      <c r="AB3378">
        <v>907</v>
      </c>
      <c r="AC3378">
        <v>1.17675032445E-2</v>
      </c>
      <c r="AD3378" s="1">
        <v>7.5290219440099995E-5</v>
      </c>
      <c r="AE3378">
        <v>0.24322088905299999</v>
      </c>
      <c r="AF3378">
        <v>1.9438747532199999E-2</v>
      </c>
      <c r="AG3378">
        <v>0.97618703706300003</v>
      </c>
      <c r="AH3378">
        <v>4.5989532324499996E-3</v>
      </c>
      <c r="AI3378">
        <v>1.2515865143200001E-3</v>
      </c>
      <c r="AJ3378">
        <v>1.08648184421E-4</v>
      </c>
      <c r="AK3378">
        <v>3.19875246327</v>
      </c>
      <c r="AL3378">
        <v>1.66417626836E-2</v>
      </c>
      <c r="AM3378">
        <v>1.06476449446E-4</v>
      </c>
      <c r="AN3378">
        <v>4.7024462488100003</v>
      </c>
      <c r="AO3378">
        <v>4.4993156356900002E-2</v>
      </c>
      <c r="AP3378">
        <v>0.19616119511499999</v>
      </c>
      <c r="AQ3378">
        <v>2.2578445520200002E-3</v>
      </c>
      <c r="AR3378">
        <v>0</v>
      </c>
      <c r="AS3378">
        <v>0.43066424514399998</v>
      </c>
      <c r="AT3378">
        <v>2</v>
      </c>
      <c r="AU3378">
        <v>2</v>
      </c>
      <c r="AV3378">
        <f t="shared" si="690"/>
        <v>907</v>
      </c>
      <c r="AW3378" s="2">
        <f t="shared" si="691"/>
        <v>3.7741488661379115E-2</v>
      </c>
      <c r="AX3378" s="2">
        <f t="shared" si="692"/>
        <v>0.1769038625848971</v>
      </c>
      <c r="BC3378" s="2">
        <f t="shared" si="693"/>
        <v>8.0877696771582117E-2</v>
      </c>
      <c r="BD3378" s="2">
        <f t="shared" si="694"/>
        <v>-0.18925881963863109</v>
      </c>
      <c r="BE3378" s="2">
        <f t="shared" si="695"/>
        <v>7.6907397281279752E-2</v>
      </c>
      <c r="BF3378" s="2">
        <f t="shared" si="696"/>
        <v>3.7741488654907944E-2</v>
      </c>
      <c r="BG3378" s="2">
        <f t="shared" si="697"/>
        <v>0.17690386258175175</v>
      </c>
      <c r="BH3378" s="2">
        <f t="shared" si="698"/>
        <v>7.9133089134716394E-3</v>
      </c>
      <c r="BI3378" s="2">
        <f t="shared" si="699"/>
        <v>-4.6380958848379207E-2</v>
      </c>
      <c r="BJ3378" s="2">
        <f t="shared" si="700"/>
        <v>4.5953457632663813E-2</v>
      </c>
      <c r="BK3378" s="2">
        <f t="shared" si="701"/>
        <v>3.9645204129459405E-2</v>
      </c>
      <c r="BL3378" s="2"/>
      <c r="BM3378" s="2">
        <f t="shared" si="702"/>
        <v>-0.82794985713034963</v>
      </c>
    </row>
    <row r="3379" spans="1:65">
      <c r="A3379">
        <v>2</v>
      </c>
      <c r="B3379" t="s">
        <v>474</v>
      </c>
      <c r="C3379">
        <v>58</v>
      </c>
      <c r="D3379">
        <v>1.0965335764E-2</v>
      </c>
      <c r="E3379" s="1">
        <v>4.1513610304100003E-5</v>
      </c>
      <c r="F3379" s="1"/>
      <c r="G3379" s="1"/>
      <c r="H3379" s="1"/>
      <c r="I3379" s="1"/>
      <c r="J3379">
        <v>6.7850124315399995E-4</v>
      </c>
      <c r="K3379">
        <v>1.01520561643E-4</v>
      </c>
      <c r="L3379">
        <v>2.7775113924100001</v>
      </c>
      <c r="M3379">
        <v>1.55073265534E-2</v>
      </c>
      <c r="N3379" s="1">
        <v>5.8709110715100001E-5</v>
      </c>
      <c r="O3379">
        <v>4.8053771665899996</v>
      </c>
      <c r="P3379">
        <v>3.5363366155199999E-2</v>
      </c>
      <c r="Q3379">
        <v>0.18679031176999999</v>
      </c>
      <c r="R3379">
        <v>1.54584875103E-3</v>
      </c>
      <c r="S3379">
        <v>0</v>
      </c>
      <c r="T3379">
        <v>2.2764504158699999</v>
      </c>
      <c r="U3379">
        <v>4</v>
      </c>
      <c r="V3379">
        <v>3</v>
      </c>
      <c r="Z3379">
        <v>2</v>
      </c>
      <c r="AA3379" t="s">
        <v>474</v>
      </c>
      <c r="AB3379">
        <v>58</v>
      </c>
      <c r="AC3379">
        <v>1.1377424044899999E-2</v>
      </c>
      <c r="AD3379" s="1">
        <v>5.4696558747599999E-5</v>
      </c>
      <c r="AE3379">
        <v>0.17370569790900001</v>
      </c>
      <c r="AF3379">
        <v>1.3635119684900001E-2</v>
      </c>
      <c r="AG3379">
        <v>0.98829647204299997</v>
      </c>
      <c r="AH3379">
        <v>1.67650349394E-3</v>
      </c>
      <c r="AI3379">
        <v>7.2455340425100004E-4</v>
      </c>
      <c r="AJ3379" s="1">
        <v>8.5390856867800002E-5</v>
      </c>
      <c r="AK3379">
        <v>2.99019746943</v>
      </c>
      <c r="AL3379">
        <v>1.6090107389200001E-2</v>
      </c>
      <c r="AM3379" s="1">
        <v>7.7352615195900001E-5</v>
      </c>
      <c r="AN3379">
        <v>4.8144840856700002</v>
      </c>
      <c r="AO3379">
        <v>3.31932578274E-2</v>
      </c>
      <c r="AP3379">
        <v>0.19417737795000001</v>
      </c>
      <c r="AQ3379">
        <v>1.6320751471699999E-3</v>
      </c>
      <c r="AR3379">
        <v>0</v>
      </c>
      <c r="AS3379">
        <v>1.8258892042999999</v>
      </c>
      <c r="AT3379">
        <v>2</v>
      </c>
      <c r="AU3379">
        <v>2</v>
      </c>
      <c r="AV3379">
        <f t="shared" si="690"/>
        <v>58</v>
      </c>
      <c r="AW3379" s="2">
        <f t="shared" si="691"/>
        <v>3.7580999776852718E-2</v>
      </c>
      <c r="AX3379" s="2">
        <f t="shared" si="692"/>
        <v>0.31755726247201416</v>
      </c>
      <c r="BC3379" s="2">
        <f t="shared" si="693"/>
        <v>6.7873362888662525E-2</v>
      </c>
      <c r="BD3379" s="2">
        <f t="shared" si="694"/>
        <v>-0.15888116174849953</v>
      </c>
      <c r="BE3379" s="2">
        <f t="shared" si="695"/>
        <v>7.6574331108487631E-2</v>
      </c>
      <c r="BF3379" s="2">
        <f t="shared" si="696"/>
        <v>3.7580999780534481E-2</v>
      </c>
      <c r="BG3379" s="2">
        <f t="shared" si="697"/>
        <v>0.31755726247110205</v>
      </c>
      <c r="BH3379" s="2">
        <f t="shared" si="698"/>
        <v>1.8951517777454868E-3</v>
      </c>
      <c r="BI3379" s="2">
        <f t="shared" si="699"/>
        <v>-6.1366000009048807E-2</v>
      </c>
      <c r="BJ3379" s="2">
        <f t="shared" si="700"/>
        <v>3.9547373255074965E-2</v>
      </c>
      <c r="BK3379" s="2">
        <f t="shared" si="701"/>
        <v>5.577932257767601E-2</v>
      </c>
      <c r="BL3379" s="2"/>
      <c r="BM3379" s="2">
        <f t="shared" si="702"/>
        <v>-0.1979226994925814</v>
      </c>
    </row>
    <row r="3380" spans="1:65">
      <c r="A3380">
        <v>2</v>
      </c>
      <c r="B3380" t="s">
        <v>474</v>
      </c>
      <c r="C3380">
        <v>364</v>
      </c>
      <c r="D3380">
        <v>1.0887522540199999E-2</v>
      </c>
      <c r="E3380" s="1">
        <v>2.1352550464899999E-5</v>
      </c>
      <c r="F3380" s="1"/>
      <c r="G3380" s="1"/>
      <c r="H3380" s="1"/>
      <c r="I3380" s="1"/>
      <c r="J3380">
        <v>1.18746977463E-4</v>
      </c>
      <c r="K3380" s="1">
        <v>3.18895353774E-6</v>
      </c>
      <c r="L3380">
        <v>2.7382311971700002</v>
      </c>
      <c r="M3380">
        <v>1.5397282037E-2</v>
      </c>
      <c r="N3380" s="1">
        <v>3.0197066458699999E-5</v>
      </c>
      <c r="O3380">
        <v>4.8995024475699998</v>
      </c>
      <c r="P3380">
        <v>3.91782763309E-2</v>
      </c>
      <c r="Q3380">
        <v>0.189097583115</v>
      </c>
      <c r="R3380">
        <v>1.5569100556599999E-3</v>
      </c>
      <c r="S3380">
        <v>0</v>
      </c>
      <c r="T3380">
        <v>9.9450438820699993</v>
      </c>
      <c r="U3380">
        <v>4</v>
      </c>
      <c r="V3380">
        <v>3</v>
      </c>
      <c r="Z3380">
        <v>2</v>
      </c>
      <c r="AA3380" t="s">
        <v>474</v>
      </c>
      <c r="AB3380">
        <v>364</v>
      </c>
      <c r="AC3380">
        <v>1.1296141401700001E-2</v>
      </c>
      <c r="AD3380">
        <v>1.4320916837000001E-4</v>
      </c>
      <c r="AE3380">
        <v>0.25573338677200003</v>
      </c>
      <c r="AF3380">
        <v>4.5064379367499997E-2</v>
      </c>
      <c r="AG3380">
        <v>0.97092521319199998</v>
      </c>
      <c r="AH3380">
        <v>1.5436005001400001E-2</v>
      </c>
      <c r="AI3380">
        <v>1.3278299726700001E-4</v>
      </c>
      <c r="AJ3380" s="1">
        <v>8.9774576566100007E-6</v>
      </c>
      <c r="AK3380">
        <v>2.9476249240999999</v>
      </c>
      <c r="AL3380">
        <v>1.59751563728E-2</v>
      </c>
      <c r="AM3380">
        <v>2.02528348165E-4</v>
      </c>
      <c r="AN3380">
        <v>4.9279390957300002</v>
      </c>
      <c r="AO3380">
        <v>3.9709982724699999E-2</v>
      </c>
      <c r="AP3380">
        <v>0.19733330237800001</v>
      </c>
      <c r="AQ3380">
        <v>2.9643228263699999E-3</v>
      </c>
      <c r="AR3380">
        <v>4</v>
      </c>
      <c r="AS3380">
        <v>6.23278079446</v>
      </c>
      <c r="AT3380">
        <v>2</v>
      </c>
      <c r="AU3380">
        <v>2</v>
      </c>
      <c r="AV3380">
        <f t="shared" si="690"/>
        <v>364</v>
      </c>
      <c r="AW3380" s="2">
        <f t="shared" si="691"/>
        <v>3.7530931393368654E-2</v>
      </c>
      <c r="AX3380" s="2">
        <f t="shared" si="692"/>
        <v>5.7068881820657342</v>
      </c>
      <c r="BC3380" s="2">
        <f t="shared" si="693"/>
        <v>0.11820107007248622</v>
      </c>
      <c r="BD3380" s="2">
        <f t="shared" si="694"/>
        <v>1.8151735515633423</v>
      </c>
      <c r="BE3380" s="2">
        <f t="shared" si="695"/>
        <v>7.6470433594654469E-2</v>
      </c>
      <c r="BF3380" s="2">
        <f t="shared" si="696"/>
        <v>3.7530931394992653E-2</v>
      </c>
      <c r="BG3380" s="2">
        <f t="shared" si="697"/>
        <v>5.7068881820687611</v>
      </c>
      <c r="BH3380" s="2">
        <f t="shared" si="698"/>
        <v>5.8039869281224987E-3</v>
      </c>
      <c r="BI3380" s="2">
        <f t="shared" si="699"/>
        <v>1.3571459584112466E-2</v>
      </c>
      <c r="BJ3380" s="2">
        <f t="shared" si="700"/>
        <v>4.3552747355800142E-2</v>
      </c>
      <c r="BK3380" s="2">
        <f t="shared" si="701"/>
        <v>0.90397821350917695</v>
      </c>
      <c r="BL3380" s="2"/>
      <c r="BM3380" s="2">
        <f t="shared" si="702"/>
        <v>-0.37327769808063582</v>
      </c>
    </row>
    <row r="3381" spans="1:65">
      <c r="A3381">
        <v>2</v>
      </c>
      <c r="B3381" t="s">
        <v>474</v>
      </c>
      <c r="C3381">
        <v>2010</v>
      </c>
      <c r="D3381">
        <v>1.12831721925E-2</v>
      </c>
      <c r="E3381" s="1">
        <v>5.4532360514400002E-5</v>
      </c>
      <c r="F3381" s="1"/>
      <c r="G3381" s="1"/>
      <c r="H3381" s="1"/>
      <c r="I3381" s="1"/>
      <c r="J3381">
        <v>9.0422046745500001E-4</v>
      </c>
      <c r="K3381">
        <v>1.2620379811799999E-4</v>
      </c>
      <c r="L3381">
        <v>2.94086041617</v>
      </c>
      <c r="M3381">
        <v>1.5956815141199999E-2</v>
      </c>
      <c r="N3381" s="1">
        <v>7.7120403827700006E-5</v>
      </c>
      <c r="O3381">
        <v>4.6486328981199998</v>
      </c>
      <c r="P3381">
        <v>4.29654093052E-2</v>
      </c>
      <c r="Q3381">
        <v>0.18593510755500001</v>
      </c>
      <c r="R3381">
        <v>1.9392955109200001E-3</v>
      </c>
      <c r="S3381">
        <v>0</v>
      </c>
      <c r="T3381">
        <v>6.7727459085900001</v>
      </c>
      <c r="U3381">
        <v>4</v>
      </c>
      <c r="V3381">
        <v>3</v>
      </c>
      <c r="Z3381">
        <v>2</v>
      </c>
      <c r="AA3381" t="s">
        <v>474</v>
      </c>
      <c r="AB3381">
        <v>2010</v>
      </c>
      <c r="AC3381">
        <v>1.17035268923E-2</v>
      </c>
      <c r="AD3381" s="1">
        <v>7.1993294922799995E-5</v>
      </c>
      <c r="AE3381">
        <v>0.310002753854</v>
      </c>
      <c r="AF3381">
        <v>1.95965689209E-2</v>
      </c>
      <c r="AG3381">
        <v>0.953545802148</v>
      </c>
      <c r="AH3381">
        <v>1.01167627334E-2</v>
      </c>
      <c r="AI3381">
        <v>1.1155397133200001E-3</v>
      </c>
      <c r="AJ3381">
        <v>1.0974635348000001E-4</v>
      </c>
      <c r="AK3381">
        <v>3.1640657137199999</v>
      </c>
      <c r="AL3381">
        <v>1.65512864587E-2</v>
      </c>
      <c r="AM3381">
        <v>1.0181389408E-4</v>
      </c>
      <c r="AN3381">
        <v>4.7057748338399996</v>
      </c>
      <c r="AO3381">
        <v>4.3169527573099997E-2</v>
      </c>
      <c r="AP3381">
        <v>0.19523282216900001</v>
      </c>
      <c r="AQ3381">
        <v>2.15639360194E-3</v>
      </c>
      <c r="AR3381">
        <v>0</v>
      </c>
      <c r="AS3381">
        <v>0.46530729592600001</v>
      </c>
      <c r="AT3381">
        <v>2</v>
      </c>
      <c r="AU3381">
        <v>2</v>
      </c>
      <c r="AV3381">
        <f t="shared" si="690"/>
        <v>2010</v>
      </c>
      <c r="AW3381" s="2">
        <f t="shared" si="691"/>
        <v>3.7255010614781987E-2</v>
      </c>
      <c r="AX3381" s="2">
        <f t="shared" si="692"/>
        <v>0.32019399570625956</v>
      </c>
      <c r="BC3381" s="2">
        <f t="shared" si="693"/>
        <v>0.23370323219930511</v>
      </c>
      <c r="BD3381" s="2">
        <f t="shared" si="694"/>
        <v>-0.13040371909102408</v>
      </c>
      <c r="BE3381" s="2">
        <f t="shared" si="695"/>
        <v>7.5897957047784348E-2</v>
      </c>
      <c r="BF3381" s="2">
        <f t="shared" si="696"/>
        <v>3.7255010617068242E-2</v>
      </c>
      <c r="BG3381" s="2">
        <f t="shared" si="697"/>
        <v>0.32019399570922136</v>
      </c>
      <c r="BH3381" s="2">
        <f t="shared" si="698"/>
        <v>1.2292202239309789E-2</v>
      </c>
      <c r="BI3381" s="2">
        <f t="shared" si="699"/>
        <v>4.7507581377862736E-3</v>
      </c>
      <c r="BJ3381" s="2">
        <f t="shared" si="700"/>
        <v>5.0005158984027361E-2</v>
      </c>
      <c r="BK3381" s="2">
        <f t="shared" si="701"/>
        <v>0.11194688473084165</v>
      </c>
      <c r="BL3381" s="2"/>
      <c r="BM3381" s="2">
        <f t="shared" si="702"/>
        <v>-0.93129709836953389</v>
      </c>
    </row>
    <row r="3382" spans="1:65">
      <c r="A3382">
        <v>2</v>
      </c>
      <c r="B3382" t="s">
        <v>474</v>
      </c>
      <c r="C3382">
        <v>2022</v>
      </c>
      <c r="D3382">
        <v>1.1492551673299999E-2</v>
      </c>
      <c r="E3382" s="1">
        <v>6.5426965726300001E-5</v>
      </c>
      <c r="F3382" s="1"/>
      <c r="G3382" s="1"/>
      <c r="H3382" s="1"/>
      <c r="I3382" s="1"/>
      <c r="J3382">
        <v>6.5609840878099997E-4</v>
      </c>
      <c r="K3382">
        <v>1.1987467245400001E-4</v>
      </c>
      <c r="L3382">
        <v>3.0510189855499998</v>
      </c>
      <c r="M3382">
        <v>1.6252922442600001E-2</v>
      </c>
      <c r="N3382" s="1">
        <v>9.2527702275100002E-5</v>
      </c>
      <c r="O3382">
        <v>4.5185864336200003</v>
      </c>
      <c r="P3382">
        <v>6.0342206837599999E-2</v>
      </c>
      <c r="Q3382">
        <v>0.18408736918599999</v>
      </c>
      <c r="R3382">
        <v>2.6724095157500002E-3</v>
      </c>
      <c r="S3382">
        <v>0</v>
      </c>
      <c r="T3382">
        <v>11.203558619300001</v>
      </c>
      <c r="U3382">
        <v>4</v>
      </c>
      <c r="V3382">
        <v>3</v>
      </c>
      <c r="Z3382">
        <v>2</v>
      </c>
      <c r="AA3382" t="s">
        <v>474</v>
      </c>
      <c r="AB3382">
        <v>2022</v>
      </c>
      <c r="AC3382">
        <v>1.19175087621E-2</v>
      </c>
      <c r="AD3382">
        <v>4.3929111164900001E-4</v>
      </c>
      <c r="AE3382">
        <v>0.313934184236</v>
      </c>
      <c r="AF3382">
        <v>0.132824893995</v>
      </c>
      <c r="AG3382">
        <v>0.94484261830100003</v>
      </c>
      <c r="AH3382">
        <v>3.3610270582400001E-2</v>
      </c>
      <c r="AI3382">
        <v>8.0483657110399999E-4</v>
      </c>
      <c r="AJ3382">
        <v>1.3827762724899999E-4</v>
      </c>
      <c r="AK3382">
        <v>3.28082404871</v>
      </c>
      <c r="AL3382">
        <v>1.68539025211E-2</v>
      </c>
      <c r="AM3382">
        <v>6.2125144792400005E-4</v>
      </c>
      <c r="AN3382">
        <v>4.6557520169500002</v>
      </c>
      <c r="AO3382">
        <v>8.0883961401500004E-2</v>
      </c>
      <c r="AP3382">
        <v>0.196689081381</v>
      </c>
      <c r="AQ3382">
        <v>8.0150504332600001E-3</v>
      </c>
      <c r="AR3382">
        <v>4</v>
      </c>
      <c r="AS3382">
        <v>2.2341726667700001</v>
      </c>
      <c r="AT3382">
        <v>2</v>
      </c>
      <c r="AU3382">
        <v>1</v>
      </c>
      <c r="AV3382">
        <f t="shared" si="690"/>
        <v>2022</v>
      </c>
      <c r="AW3382" s="2">
        <f t="shared" si="691"/>
        <v>3.6976739446582557E-2</v>
      </c>
      <c r="AX3382" s="2">
        <f t="shared" si="692"/>
        <v>5.7142210672994116</v>
      </c>
      <c r="BC3382" s="2">
        <f t="shared" si="693"/>
        <v>0.22670099535731011</v>
      </c>
      <c r="BD3382" s="2">
        <f t="shared" si="694"/>
        <v>0.15351829054683611</v>
      </c>
      <c r="BE3382" s="2">
        <f t="shared" si="695"/>
        <v>7.5320758162563103E-2</v>
      </c>
      <c r="BF3382" s="2">
        <f t="shared" si="696"/>
        <v>3.6976739452394727E-2</v>
      </c>
      <c r="BG3382" s="2">
        <f t="shared" si="697"/>
        <v>5.714221067296342</v>
      </c>
      <c r="BH3382" s="2">
        <f t="shared" si="698"/>
        <v>3.0355861361738214E-2</v>
      </c>
      <c r="BI3382" s="2">
        <f t="shared" si="699"/>
        <v>0.34042100281788462</v>
      </c>
      <c r="BJ3382" s="2">
        <f t="shared" si="700"/>
        <v>6.845506158691074E-2</v>
      </c>
      <c r="BK3382" s="2">
        <f t="shared" si="701"/>
        <v>1.9991849624927751</v>
      </c>
      <c r="BL3382" s="2"/>
      <c r="BM3382" s="2">
        <f t="shared" si="702"/>
        <v>-0.80058365893482586</v>
      </c>
    </row>
    <row r="3383" spans="1:65">
      <c r="A3383">
        <v>2</v>
      </c>
      <c r="B3383" t="s">
        <v>474</v>
      </c>
      <c r="C3383">
        <v>1469</v>
      </c>
      <c r="D3383">
        <v>1.0596414449999999E-2</v>
      </c>
      <c r="E3383" s="1">
        <v>1.92268718897E-5</v>
      </c>
      <c r="F3383" s="1"/>
      <c r="G3383" s="1"/>
      <c r="H3383" s="1"/>
      <c r="I3383" s="1"/>
      <c r="J3383">
        <v>2.2585155951300001E-4</v>
      </c>
      <c r="K3383" s="1">
        <v>9.3008770505799996E-6</v>
      </c>
      <c r="L3383">
        <v>2.5937603814100001</v>
      </c>
      <c r="M3383">
        <v>1.49855930277E-2</v>
      </c>
      <c r="N3383" s="1">
        <v>2.7190902988400001E-5</v>
      </c>
      <c r="O3383">
        <v>5.1616000102599999</v>
      </c>
      <c r="P3383">
        <v>4.0391712878600002E-2</v>
      </c>
      <c r="Q3383">
        <v>0.19388678745099999</v>
      </c>
      <c r="R3383">
        <v>1.5574984128500001E-3</v>
      </c>
      <c r="S3383">
        <v>0</v>
      </c>
      <c r="T3383">
        <v>8.3835329193800003</v>
      </c>
      <c r="U3383">
        <v>4</v>
      </c>
      <c r="V3383">
        <v>3</v>
      </c>
      <c r="Z3383">
        <v>2</v>
      </c>
      <c r="AA3383" t="s">
        <v>474</v>
      </c>
      <c r="AB3383">
        <v>1469</v>
      </c>
      <c r="AC3383">
        <v>1.09876349702E-2</v>
      </c>
      <c r="AD3383" s="1">
        <v>4.4517234292E-5</v>
      </c>
      <c r="AE3383">
        <v>0.23893252945499999</v>
      </c>
      <c r="AF3383">
        <v>1.09011995756E-2</v>
      </c>
      <c r="AG3383">
        <v>0.97327113812199995</v>
      </c>
      <c r="AH3383">
        <v>3.5035998882200002E-3</v>
      </c>
      <c r="AI3383">
        <v>2.5505591696799997E-4</v>
      </c>
      <c r="AJ3383" s="1">
        <v>1.12459664498E-5</v>
      </c>
      <c r="AK3383">
        <v>2.7888196236899998</v>
      </c>
      <c r="AL3383">
        <v>1.5538862393200001E-2</v>
      </c>
      <c r="AM3383" s="1">
        <v>6.2956876495099995E-5</v>
      </c>
      <c r="AN3383">
        <v>5.22613233531</v>
      </c>
      <c r="AO3383">
        <v>5.2950198939199999E-2</v>
      </c>
      <c r="AP3383">
        <v>0.20355864794600001</v>
      </c>
      <c r="AQ3383">
        <v>2.22120556174E-3</v>
      </c>
      <c r="AR3383">
        <v>0</v>
      </c>
      <c r="AS3383">
        <v>6.3729135167999997</v>
      </c>
      <c r="AT3383">
        <v>2</v>
      </c>
      <c r="AU3383">
        <v>2</v>
      </c>
      <c r="AV3383">
        <f t="shared" ref="AV3383:AV3446" si="703">AB3383</f>
        <v>1469</v>
      </c>
      <c r="AW3383" s="2">
        <f t="shared" ref="AW3383:AW3446" si="704">(AC3383-D3383)/D3383</f>
        <v>3.6920084812273511E-2</v>
      </c>
      <c r="AX3383" s="2">
        <f t="shared" ref="AX3383:AX3446" si="705">(AD3383-E3383)/E3383</f>
        <v>1.3153654191583948</v>
      </c>
      <c r="BC3383" s="2">
        <f t="shared" ref="BC3383:BC3446" si="706">(AI3383-J3383)/J3383</f>
        <v>0.12930775203843109</v>
      </c>
      <c r="BD3383" s="2">
        <f t="shared" ref="BD3383:BD3446" si="707">(AJ3383-K3383)/K3383</f>
        <v>0.20912967547492795</v>
      </c>
      <c r="BE3383" s="2">
        <f t="shared" ref="BE3383:BE3446" si="708">(AK3383-L3383)/L3383</f>
        <v>7.5203262289773698E-2</v>
      </c>
      <c r="BF3383" s="2">
        <f t="shared" ref="BF3383:BF3446" si="709">(AL3383-M3383)/M3383</f>
        <v>3.6920084809277422E-2</v>
      </c>
      <c r="BG3383" s="2">
        <f t="shared" ref="BG3383:BG3446" si="710">(AM3383-N3383)/N3383</f>
        <v>1.3153654191608948</v>
      </c>
      <c r="BH3383" s="2">
        <f t="shared" ref="BH3383:BH3446" si="711">(AN3383-O3383)/O3383</f>
        <v>1.2502387810315709E-2</v>
      </c>
      <c r="BI3383" s="2">
        <f t="shared" ref="BI3383:BI3446" si="712">(AO3383-P3383)/P3383</f>
        <v>0.31091739284108522</v>
      </c>
      <c r="BJ3383" s="2">
        <f t="shared" ref="BJ3383:BJ3446" si="713">(AP3383-Q3383)/Q3383</f>
        <v>4.9884061839151041E-2</v>
      </c>
      <c r="BK3383" s="2">
        <f t="shared" ref="BK3383:BK3446" si="714">(AQ3383-R3383)/R3383</f>
        <v>0.42613664541430279</v>
      </c>
      <c r="BL3383" s="2"/>
      <c r="BM3383" s="2">
        <f t="shared" ref="BM3383:BM3446" si="715">(AS3383-T3383)/T3383</f>
        <v>-0.23982960667239736</v>
      </c>
    </row>
    <row r="3384" spans="1:65">
      <c r="A3384">
        <v>2</v>
      </c>
      <c r="B3384" t="s">
        <v>474</v>
      </c>
      <c r="C3384">
        <v>2943</v>
      </c>
      <c r="D3384">
        <v>1.0775927613000001E-2</v>
      </c>
      <c r="E3384" s="1">
        <v>2.1972690791E-5</v>
      </c>
      <c r="F3384" s="1"/>
      <c r="G3384" s="1"/>
      <c r="H3384" s="1"/>
      <c r="I3384" s="1"/>
      <c r="J3384">
        <v>7.7698506179400004E-4</v>
      </c>
      <c r="K3384" s="1">
        <v>8.5945930514599992E-6</v>
      </c>
      <c r="L3384">
        <v>2.6823862277899999</v>
      </c>
      <c r="M3384">
        <v>1.52394629775E-2</v>
      </c>
      <c r="N3384" s="1">
        <v>3.1074077318499999E-5</v>
      </c>
      <c r="O3384">
        <v>4.9448248297699999</v>
      </c>
      <c r="P3384">
        <v>4.13995925152E-2</v>
      </c>
      <c r="Q3384">
        <v>0.18889067071999999</v>
      </c>
      <c r="R3384">
        <v>1.6276772357900001E-3</v>
      </c>
      <c r="S3384">
        <v>0</v>
      </c>
      <c r="T3384">
        <v>24.1541573899</v>
      </c>
      <c r="U3384">
        <v>4</v>
      </c>
      <c r="V3384">
        <v>3</v>
      </c>
      <c r="Z3384">
        <v>2</v>
      </c>
      <c r="AA3384" t="s">
        <v>474</v>
      </c>
      <c r="AB3384">
        <v>2943</v>
      </c>
      <c r="AC3384">
        <v>1.1172995057700001E-2</v>
      </c>
      <c r="AD3384" s="1">
        <v>2.6754061893199999E-5</v>
      </c>
      <c r="AE3384">
        <v>0.26325122077200003</v>
      </c>
      <c r="AF3384">
        <v>6.0300636619100003E-3</v>
      </c>
      <c r="AG3384">
        <v>0.962264112404</v>
      </c>
      <c r="AH3384">
        <v>2.7202735513200001E-3</v>
      </c>
      <c r="AI3384">
        <v>9.0207889424800004E-4</v>
      </c>
      <c r="AJ3384" s="1">
        <v>1.4468113501300001E-5</v>
      </c>
      <c r="AK3384">
        <v>2.8837074087499999</v>
      </c>
      <c r="AL3384">
        <v>1.5801001142999999E-2</v>
      </c>
      <c r="AM3384" s="1">
        <v>3.7835957177900003E-5</v>
      </c>
      <c r="AN3384">
        <v>5.0701439830700004</v>
      </c>
      <c r="AO3384">
        <v>3.2941310129500002E-2</v>
      </c>
      <c r="AP3384">
        <v>0.20081439046999999</v>
      </c>
      <c r="AQ3384">
        <v>1.39050410983E-3</v>
      </c>
      <c r="AR3384">
        <v>0</v>
      </c>
      <c r="AS3384">
        <v>5.9233261187700004</v>
      </c>
      <c r="AT3384">
        <v>2</v>
      </c>
      <c r="AU3384">
        <v>2</v>
      </c>
      <c r="AV3384">
        <f t="shared" si="703"/>
        <v>2943</v>
      </c>
      <c r="AW3384" s="2">
        <f t="shared" si="704"/>
        <v>3.6847634742922804E-2</v>
      </c>
      <c r="AX3384" s="2">
        <f t="shared" si="705"/>
        <v>0.21760516942050837</v>
      </c>
      <c r="BC3384" s="2">
        <f t="shared" si="706"/>
        <v>0.16099901864930036</v>
      </c>
      <c r="BD3384" s="2">
        <f t="shared" si="707"/>
        <v>0.68339715617393215</v>
      </c>
      <c r="BE3384" s="2">
        <f t="shared" si="708"/>
        <v>7.5053017672949779E-2</v>
      </c>
      <c r="BF3384" s="2">
        <f t="shared" si="709"/>
        <v>3.6847634744680391E-2</v>
      </c>
      <c r="BG3384" s="2">
        <f t="shared" si="710"/>
        <v>0.21760516941799293</v>
      </c>
      <c r="BH3384" s="2">
        <f t="shared" si="711"/>
        <v>2.534349701237636E-2</v>
      </c>
      <c r="BI3384" s="2">
        <f t="shared" si="712"/>
        <v>-0.20430834874991849</v>
      </c>
      <c r="BJ3384" s="2">
        <f t="shared" si="713"/>
        <v>6.3124979675015291E-2</v>
      </c>
      <c r="BK3384" s="2">
        <f t="shared" si="714"/>
        <v>-0.14571262701532289</v>
      </c>
      <c r="BL3384" s="2"/>
      <c r="BM3384" s="2">
        <f t="shared" si="715"/>
        <v>-0.75476991297378793</v>
      </c>
    </row>
    <row r="3385" spans="1:65">
      <c r="A3385">
        <v>2</v>
      </c>
      <c r="B3385" t="s">
        <v>474</v>
      </c>
      <c r="C3385">
        <v>374</v>
      </c>
      <c r="D3385">
        <v>1.08250601387E-2</v>
      </c>
      <c r="E3385" s="1">
        <v>3.5398770423899999E-5</v>
      </c>
      <c r="F3385" s="1"/>
      <c r="G3385" s="1"/>
      <c r="H3385" s="1"/>
      <c r="I3385" s="1"/>
      <c r="J3385">
        <v>4.1397379786900002E-4</v>
      </c>
      <c r="K3385" s="1">
        <v>7.4920836341299996E-6</v>
      </c>
      <c r="L3385">
        <v>2.7069025138499998</v>
      </c>
      <c r="M3385">
        <v>1.53089468617E-2</v>
      </c>
      <c r="N3385" s="1">
        <v>5.0061421224800002E-5</v>
      </c>
      <c r="O3385">
        <v>5.0211437015399998</v>
      </c>
      <c r="P3385">
        <v>6.7555275908300003E-2</v>
      </c>
      <c r="Q3385">
        <v>0.192680560291</v>
      </c>
      <c r="R3385">
        <v>2.6678281149399999E-3</v>
      </c>
      <c r="S3385">
        <v>0</v>
      </c>
      <c r="T3385">
        <v>5.8477337019700002</v>
      </c>
      <c r="U3385">
        <v>4</v>
      </c>
      <c r="V3385">
        <v>3</v>
      </c>
      <c r="Z3385">
        <v>2</v>
      </c>
      <c r="AA3385" t="s">
        <v>474</v>
      </c>
      <c r="AB3385">
        <v>374</v>
      </c>
      <c r="AC3385">
        <v>1.1221552756600001E-2</v>
      </c>
      <c r="AD3385">
        <v>4.2583792387499998E-4</v>
      </c>
      <c r="AE3385">
        <v>0.25070919442</v>
      </c>
      <c r="AF3385">
        <v>0.122307162782</v>
      </c>
      <c r="AG3385">
        <v>0.97055199973899997</v>
      </c>
      <c r="AH3385">
        <v>1.1630335108800001E-2</v>
      </c>
      <c r="AI3385">
        <v>4.6478598441000002E-4</v>
      </c>
      <c r="AJ3385" s="1">
        <v>1.77588601416E-5</v>
      </c>
      <c r="AK3385">
        <v>2.90882698881</v>
      </c>
      <c r="AL3385">
        <v>1.58696720992E-2</v>
      </c>
      <c r="AM3385">
        <v>6.0222576731700005E-4</v>
      </c>
      <c r="AN3385">
        <v>5.10846080532</v>
      </c>
      <c r="AO3385">
        <v>7.5501830970800002E-2</v>
      </c>
      <c r="AP3385">
        <v>0.20321134633999999</v>
      </c>
      <c r="AQ3385">
        <v>8.2757394737800003E-3</v>
      </c>
      <c r="AR3385">
        <v>4</v>
      </c>
      <c r="AS3385">
        <v>3.5712938869799999</v>
      </c>
      <c r="AT3385">
        <v>2</v>
      </c>
      <c r="AU3385">
        <v>2</v>
      </c>
      <c r="AV3385">
        <f t="shared" si="703"/>
        <v>374</v>
      </c>
      <c r="AW3385" s="2">
        <f t="shared" si="704"/>
        <v>3.6627290086133024E-2</v>
      </c>
      <c r="AX3385" s="2">
        <f t="shared" si="705"/>
        <v>11.029737721835934</v>
      </c>
      <c r="BC3385" s="2">
        <f t="shared" si="706"/>
        <v>0.12274251849407934</v>
      </c>
      <c r="BD3385" s="2">
        <f t="shared" si="707"/>
        <v>1.3703499598829834</v>
      </c>
      <c r="BE3385" s="2">
        <f t="shared" si="708"/>
        <v>7.459613854833845E-2</v>
      </c>
      <c r="BF3385" s="2">
        <f t="shared" si="709"/>
        <v>3.6627290078511246E-2</v>
      </c>
      <c r="BG3385" s="2">
        <f t="shared" si="710"/>
        <v>11.029737721842034</v>
      </c>
      <c r="BH3385" s="2">
        <f t="shared" si="711"/>
        <v>1.7389883454882963E-2</v>
      </c>
      <c r="BI3385" s="2">
        <f t="shared" si="712"/>
        <v>0.11763041384490396</v>
      </c>
      <c r="BJ3385" s="2">
        <f t="shared" si="713"/>
        <v>5.465411784715405E-2</v>
      </c>
      <c r="BK3385" s="2">
        <f t="shared" si="714"/>
        <v>2.1020512256525654</v>
      </c>
      <c r="BL3385" s="2"/>
      <c r="BM3385" s="2">
        <f t="shared" si="715"/>
        <v>-0.38928582097079883</v>
      </c>
    </row>
    <row r="3386" spans="1:65">
      <c r="A3386">
        <v>2</v>
      </c>
      <c r="B3386" t="s">
        <v>474</v>
      </c>
      <c r="C3386">
        <v>2443</v>
      </c>
      <c r="D3386">
        <v>1.1096243646999999E-2</v>
      </c>
      <c r="E3386" s="1">
        <v>2.6974441078100001E-5</v>
      </c>
      <c r="F3386" s="1"/>
      <c r="G3386" s="1"/>
      <c r="H3386" s="1"/>
      <c r="I3386" s="1"/>
      <c r="J3386">
        <v>7.7148502402299998E-4</v>
      </c>
      <c r="K3386" s="1">
        <v>7.8834664234200003E-6</v>
      </c>
      <c r="L3386">
        <v>2.8442249930200001</v>
      </c>
      <c r="M3386">
        <v>1.5692458257000001E-2</v>
      </c>
      <c r="N3386" s="1">
        <v>3.8147620409999998E-5</v>
      </c>
      <c r="O3386">
        <v>4.7395417252299996</v>
      </c>
      <c r="P3386">
        <v>4.48441103932E-2</v>
      </c>
      <c r="Q3386">
        <v>0.18643063002999999</v>
      </c>
      <c r="R3386">
        <v>1.8212397729499999E-3</v>
      </c>
      <c r="S3386">
        <v>0</v>
      </c>
      <c r="T3386">
        <v>9.2943330433</v>
      </c>
      <c r="U3386">
        <v>4</v>
      </c>
      <c r="V3386">
        <v>3</v>
      </c>
      <c r="Z3386">
        <v>2</v>
      </c>
      <c r="AA3386" t="s">
        <v>474</v>
      </c>
      <c r="AB3386">
        <v>2443</v>
      </c>
      <c r="AC3386">
        <v>1.14977634954E-2</v>
      </c>
      <c r="AD3386">
        <v>1.23068023626E-4</v>
      </c>
      <c r="AE3386">
        <v>0.29017231033500002</v>
      </c>
      <c r="AF3386">
        <v>2.38595079321E-2</v>
      </c>
      <c r="AG3386">
        <v>0.95531847648900003</v>
      </c>
      <c r="AH3386">
        <v>1.71830423559E-2</v>
      </c>
      <c r="AI3386">
        <v>8.9271792965299999E-4</v>
      </c>
      <c r="AJ3386" s="1">
        <v>6.0301464646999998E-5</v>
      </c>
      <c r="AK3386">
        <v>3.0537868606699998</v>
      </c>
      <c r="AL3386">
        <v>1.6260293072200002E-2</v>
      </c>
      <c r="AM3386">
        <v>1.74044468106E-4</v>
      </c>
      <c r="AN3386">
        <v>4.8356779374699999</v>
      </c>
      <c r="AO3386">
        <v>5.9229829108000003E-2</v>
      </c>
      <c r="AP3386">
        <v>0.197095029353</v>
      </c>
      <c r="AQ3386">
        <v>3.2060158283899998E-3</v>
      </c>
      <c r="AR3386">
        <v>4</v>
      </c>
      <c r="AS3386">
        <v>3.6034561745799998</v>
      </c>
      <c r="AT3386">
        <v>2</v>
      </c>
      <c r="AU3386">
        <v>2</v>
      </c>
      <c r="AV3386">
        <f t="shared" si="703"/>
        <v>2443</v>
      </c>
      <c r="AW3386" s="2">
        <f t="shared" si="704"/>
        <v>3.6185204756977056E-2</v>
      </c>
      <c r="AX3386" s="2">
        <f t="shared" si="705"/>
        <v>3.5623938330984144</v>
      </c>
      <c r="BC3386" s="2">
        <f t="shared" si="706"/>
        <v>0.15714226699802503</v>
      </c>
      <c r="BD3386" s="2">
        <f t="shared" si="707"/>
        <v>6.649105280369807</v>
      </c>
      <c r="BE3386" s="2">
        <f t="shared" si="708"/>
        <v>7.367977855629726E-2</v>
      </c>
      <c r="BF3386" s="2">
        <f t="shared" si="709"/>
        <v>3.6185204758897763E-2</v>
      </c>
      <c r="BG3386" s="2">
        <f t="shared" si="710"/>
        <v>3.562393833099379</v>
      </c>
      <c r="BH3386" s="2">
        <f t="shared" si="711"/>
        <v>2.028386240978498E-2</v>
      </c>
      <c r="BI3386" s="2">
        <f t="shared" si="712"/>
        <v>0.32079393678821649</v>
      </c>
      <c r="BJ3386" s="2">
        <f t="shared" si="713"/>
        <v>5.7203042875969022E-2</v>
      </c>
      <c r="BK3386" s="2">
        <f t="shared" si="714"/>
        <v>0.76034802007259772</v>
      </c>
      <c r="BL3386" s="2"/>
      <c r="BM3386" s="2">
        <f t="shared" si="715"/>
        <v>-0.61229534622953707</v>
      </c>
    </row>
    <row r="3387" spans="1:65">
      <c r="A3387">
        <v>2</v>
      </c>
      <c r="B3387" t="s">
        <v>474</v>
      </c>
      <c r="C3387">
        <v>362</v>
      </c>
      <c r="D3387">
        <v>1.0779043672200001E-2</v>
      </c>
      <c r="E3387" s="1">
        <v>1.8888119859200001E-5</v>
      </c>
      <c r="F3387" s="1"/>
      <c r="G3387" s="1"/>
      <c r="H3387" s="1"/>
      <c r="I3387" s="1"/>
      <c r="J3387">
        <v>1.36066625996E-4</v>
      </c>
      <c r="K3387" s="1">
        <v>8.2749678292799999E-6</v>
      </c>
      <c r="L3387">
        <v>2.68393777547</v>
      </c>
      <c r="M3387">
        <v>1.5243869750700001E-2</v>
      </c>
      <c r="N3387" s="1">
        <v>2.67118352726E-5</v>
      </c>
      <c r="O3387">
        <v>4.7898340072899996</v>
      </c>
      <c r="P3387">
        <v>3.3788898755100001E-2</v>
      </c>
      <c r="Q3387">
        <v>0.183022981823</v>
      </c>
      <c r="R3387">
        <v>1.33033441747E-3</v>
      </c>
      <c r="S3387">
        <v>0</v>
      </c>
      <c r="T3387">
        <v>44.5442368183</v>
      </c>
      <c r="U3387">
        <v>4</v>
      </c>
      <c r="V3387">
        <v>3</v>
      </c>
      <c r="Z3387">
        <v>2</v>
      </c>
      <c r="AA3387" t="s">
        <v>474</v>
      </c>
      <c r="AB3387">
        <v>362</v>
      </c>
      <c r="AC3387">
        <v>1.1164421732099999E-2</v>
      </c>
      <c r="AD3387" s="1">
        <v>3.68758898549E-5</v>
      </c>
      <c r="AE3387">
        <v>0.22147751853299999</v>
      </c>
      <c r="AF3387">
        <v>6.7969910075699998E-3</v>
      </c>
      <c r="AG3387">
        <v>0.96751194901100002</v>
      </c>
      <c r="AH3387">
        <v>2.37613115767E-3</v>
      </c>
      <c r="AI3387">
        <v>1.4921934218999999E-4</v>
      </c>
      <c r="AJ3387" s="1">
        <v>9.3409376615899999E-6</v>
      </c>
      <c r="AK3387">
        <v>2.8792836213499999</v>
      </c>
      <c r="AL3387">
        <v>1.5788876629600001E-2</v>
      </c>
      <c r="AM3387" s="1">
        <v>5.21503835574E-5</v>
      </c>
      <c r="AN3387">
        <v>5.1784220797999998</v>
      </c>
      <c r="AO3387">
        <v>4.7704752939599998E-2</v>
      </c>
      <c r="AP3387">
        <v>0.20494560584499999</v>
      </c>
      <c r="AQ3387">
        <v>2.0056904464800002E-3</v>
      </c>
      <c r="AR3387">
        <v>0</v>
      </c>
      <c r="AS3387">
        <v>8.3804277945900001</v>
      </c>
      <c r="AT3387">
        <v>2</v>
      </c>
      <c r="AU3387">
        <v>2</v>
      </c>
      <c r="AV3387">
        <f t="shared" si="703"/>
        <v>362</v>
      </c>
      <c r="AW3387" s="2">
        <f t="shared" si="704"/>
        <v>3.5752527925452131E-2</v>
      </c>
      <c r="AX3387" s="2">
        <f t="shared" si="705"/>
        <v>0.95233247828732615</v>
      </c>
      <c r="BC3387" s="2">
        <f t="shared" si="706"/>
        <v>9.6663793180163424E-2</v>
      </c>
      <c r="BD3387" s="2">
        <f t="shared" si="707"/>
        <v>0.12881860743170398</v>
      </c>
      <c r="BE3387" s="2">
        <f t="shared" si="708"/>
        <v>7.2783299100811591E-2</v>
      </c>
      <c r="BF3387" s="2">
        <f t="shared" si="709"/>
        <v>3.5752527921919137E-2</v>
      </c>
      <c r="BG3387" s="2">
        <f t="shared" si="710"/>
        <v>0.95233247828889955</v>
      </c>
      <c r="BH3387" s="2">
        <f t="shared" si="711"/>
        <v>8.1127669960708346E-2</v>
      </c>
      <c r="BI3387" s="2">
        <f t="shared" si="712"/>
        <v>0.41184692893844543</v>
      </c>
      <c r="BJ3387" s="2">
        <f t="shared" si="713"/>
        <v>0.11978071717354695</v>
      </c>
      <c r="BK3387" s="2">
        <f t="shared" si="714"/>
        <v>0.50765884137191386</v>
      </c>
      <c r="BL3387" s="2"/>
      <c r="BM3387" s="2">
        <f t="shared" si="715"/>
        <v>-0.81186280441228509</v>
      </c>
    </row>
    <row r="3388" spans="1:65">
      <c r="A3388">
        <v>2</v>
      </c>
      <c r="B3388" t="s">
        <v>474</v>
      </c>
      <c r="C3388">
        <v>1935</v>
      </c>
      <c r="D3388">
        <v>1.14572603578E-2</v>
      </c>
      <c r="E3388" s="1">
        <v>3.2328601292300001E-5</v>
      </c>
      <c r="F3388" s="1"/>
      <c r="G3388" s="1"/>
      <c r="H3388" s="1"/>
      <c r="I3388" s="1"/>
      <c r="J3388">
        <v>2.7504179753400001E-4</v>
      </c>
      <c r="K3388" s="1">
        <v>6.4089280034899999E-6</v>
      </c>
      <c r="L3388">
        <v>3.0323096243499998</v>
      </c>
      <c r="M3388">
        <v>1.62030129857E-2</v>
      </c>
      <c r="N3388" s="1">
        <v>4.5719546400099998E-5</v>
      </c>
      <c r="O3388">
        <v>4.5935818037100002</v>
      </c>
      <c r="P3388">
        <v>4.7543726905399999E-2</v>
      </c>
      <c r="Q3388">
        <v>0.18656800563000001</v>
      </c>
      <c r="R3388">
        <v>2.0014583819200002E-3</v>
      </c>
      <c r="S3388">
        <v>0</v>
      </c>
      <c r="T3388">
        <v>7.8315713265199998</v>
      </c>
      <c r="U3388">
        <v>4</v>
      </c>
      <c r="V3388">
        <v>3</v>
      </c>
      <c r="Z3388">
        <v>2</v>
      </c>
      <c r="AA3388" t="s">
        <v>474</v>
      </c>
      <c r="AB3388">
        <v>1935</v>
      </c>
      <c r="AC3388">
        <v>1.1866320399400001E-2</v>
      </c>
      <c r="AD3388" s="1">
        <v>2.8162503337599999E-5</v>
      </c>
      <c r="AE3388">
        <v>0.32002378071299997</v>
      </c>
      <c r="AF3388">
        <v>7.2567087579699999E-3</v>
      </c>
      <c r="AG3388">
        <v>0.95144167883800002</v>
      </c>
      <c r="AH3388">
        <v>4.0299693305400003E-3</v>
      </c>
      <c r="AI3388">
        <v>3.1262886532700001E-4</v>
      </c>
      <c r="AJ3388" s="1">
        <v>7.9062389775400005E-6</v>
      </c>
      <c r="AK3388">
        <v>3.2527008318499999</v>
      </c>
      <c r="AL3388">
        <v>1.6781511244199999E-2</v>
      </c>
      <c r="AM3388" s="1">
        <v>3.9827794170399998E-5</v>
      </c>
      <c r="AN3388">
        <v>4.6633409826900003</v>
      </c>
      <c r="AO3388">
        <v>3.00736490674E-2</v>
      </c>
      <c r="AP3388">
        <v>0.19616348775600001</v>
      </c>
      <c r="AQ3388">
        <v>1.3479952474800001E-3</v>
      </c>
      <c r="AR3388">
        <v>0</v>
      </c>
      <c r="AS3388">
        <v>4.1536686501700002</v>
      </c>
      <c r="AT3388">
        <v>2</v>
      </c>
      <c r="AU3388">
        <v>2</v>
      </c>
      <c r="AV3388">
        <f t="shared" si="703"/>
        <v>1935</v>
      </c>
      <c r="AW3388" s="2">
        <f t="shared" si="704"/>
        <v>3.5703128743296481E-2</v>
      </c>
      <c r="AX3388" s="2">
        <f t="shared" si="705"/>
        <v>-0.12886725030359664</v>
      </c>
      <c r="BC3388" s="2">
        <f t="shared" si="706"/>
        <v>0.13665947550518601</v>
      </c>
      <c r="BD3388" s="2">
        <f t="shared" si="707"/>
        <v>0.23362892721444767</v>
      </c>
      <c r="BE3388" s="2">
        <f t="shared" si="708"/>
        <v>7.2680970877847847E-2</v>
      </c>
      <c r="BF3388" s="2">
        <f t="shared" si="709"/>
        <v>3.5703128733560491E-2</v>
      </c>
      <c r="BG3388" s="2">
        <f t="shared" si="710"/>
        <v>-0.12886725030340881</v>
      </c>
      <c r="BH3388" s="2">
        <f t="shared" si="711"/>
        <v>1.518622764563791E-2</v>
      </c>
      <c r="BI3388" s="2">
        <f t="shared" si="712"/>
        <v>-0.36745284762301111</v>
      </c>
      <c r="BJ3388" s="2">
        <f t="shared" si="713"/>
        <v>5.1431552229966364E-2</v>
      </c>
      <c r="BK3388" s="2">
        <f t="shared" si="714"/>
        <v>-0.32649349111777809</v>
      </c>
      <c r="BL3388" s="2"/>
      <c r="BM3388" s="2">
        <f t="shared" si="715"/>
        <v>-0.46962512668377815</v>
      </c>
    </row>
    <row r="3389" spans="1:65">
      <c r="A3389">
        <v>2</v>
      </c>
      <c r="B3389" t="s">
        <v>474</v>
      </c>
      <c r="C3389">
        <v>2406</v>
      </c>
      <c r="D3389">
        <v>1.11698639864E-2</v>
      </c>
      <c r="E3389" s="1">
        <v>2.9043341046600001E-5</v>
      </c>
      <c r="F3389" s="1"/>
      <c r="G3389" s="1"/>
      <c r="H3389" s="1"/>
      <c r="I3389" s="1"/>
      <c r="J3389">
        <v>7.6877360373600004E-4</v>
      </c>
      <c r="K3389" s="1">
        <v>8.6834980442000006E-6</v>
      </c>
      <c r="L3389">
        <v>2.8820914000400002</v>
      </c>
      <c r="M3389">
        <v>1.57965731394E-2</v>
      </c>
      <c r="N3389" s="1">
        <v>4.10734868048E-5</v>
      </c>
      <c r="O3389">
        <v>4.6826943845300004</v>
      </c>
      <c r="P3389">
        <v>4.6875075940499999E-2</v>
      </c>
      <c r="Q3389">
        <v>0.185416607786</v>
      </c>
      <c r="R3389">
        <v>1.9176637608299999E-3</v>
      </c>
      <c r="S3389">
        <v>0</v>
      </c>
      <c r="T3389">
        <v>5.22577324407</v>
      </c>
      <c r="U3389">
        <v>4</v>
      </c>
      <c r="V3389">
        <v>3</v>
      </c>
      <c r="Z3389">
        <v>2</v>
      </c>
      <c r="AA3389" t="s">
        <v>474</v>
      </c>
      <c r="AB3389">
        <v>2406</v>
      </c>
      <c r="AC3389">
        <v>1.15674854022E-2</v>
      </c>
      <c r="AD3389">
        <v>5.4292543495399999E-4</v>
      </c>
      <c r="AE3389">
        <v>0.22927104438900001</v>
      </c>
      <c r="AF3389">
        <v>0.20681959094899999</v>
      </c>
      <c r="AG3389">
        <v>0.98050259046999999</v>
      </c>
      <c r="AH3389">
        <v>1.5907676298800001E-2</v>
      </c>
      <c r="AI3389">
        <v>8.2151312291900002E-4</v>
      </c>
      <c r="AJ3389" s="1">
        <v>2.6152124688399999E-5</v>
      </c>
      <c r="AK3389">
        <v>3.0909351980199999</v>
      </c>
      <c r="AL3389">
        <v>1.63588947383E-2</v>
      </c>
      <c r="AM3389">
        <v>7.6781251346900005E-4</v>
      </c>
      <c r="AN3389">
        <v>4.71346985963</v>
      </c>
      <c r="AO3389">
        <v>5.2003095493499997E-2</v>
      </c>
      <c r="AP3389">
        <v>0.19327898062900001</v>
      </c>
      <c r="AQ3389">
        <v>9.3188997359400002E-3</v>
      </c>
      <c r="AR3389">
        <v>4</v>
      </c>
      <c r="AS3389">
        <v>3.7626912779200001</v>
      </c>
      <c r="AT3389">
        <v>2</v>
      </c>
      <c r="AU3389">
        <v>2</v>
      </c>
      <c r="AV3389">
        <f t="shared" si="703"/>
        <v>2406</v>
      </c>
      <c r="AW3389" s="2">
        <f t="shared" si="704"/>
        <v>3.5597695395765606E-2</v>
      </c>
      <c r="AX3389" s="2">
        <f t="shared" si="705"/>
        <v>17.693628742054052</v>
      </c>
      <c r="BC3389" s="2">
        <f t="shared" si="706"/>
        <v>6.8602146232261824E-2</v>
      </c>
      <c r="BD3389" s="2">
        <f t="shared" si="707"/>
        <v>2.011703872711514</v>
      </c>
      <c r="BE3389" s="2">
        <f t="shared" si="708"/>
        <v>7.2462586709464261E-2</v>
      </c>
      <c r="BF3389" s="2">
        <f t="shared" si="709"/>
        <v>3.5597695394924037E-2</v>
      </c>
      <c r="BG3389" s="2">
        <f t="shared" si="710"/>
        <v>17.693628742015413</v>
      </c>
      <c r="BH3389" s="2">
        <f t="shared" si="711"/>
        <v>6.5721724658502302E-3</v>
      </c>
      <c r="BI3389" s="2">
        <f t="shared" si="712"/>
        <v>0.10939757323292987</v>
      </c>
      <c r="BJ3389" s="2">
        <f t="shared" si="713"/>
        <v>4.2403822057161283E-2</v>
      </c>
      <c r="BK3389" s="2">
        <f t="shared" si="714"/>
        <v>3.8595066175243415</v>
      </c>
      <c r="BL3389" s="2"/>
      <c r="BM3389" s="2">
        <f t="shared" si="715"/>
        <v>-0.27997425410875743</v>
      </c>
    </row>
    <row r="3390" spans="1:65">
      <c r="A3390">
        <v>2</v>
      </c>
      <c r="B3390" t="s">
        <v>474</v>
      </c>
      <c r="C3390">
        <v>1431</v>
      </c>
      <c r="D3390">
        <v>1.12412488567E-2</v>
      </c>
      <c r="E3390" s="1">
        <v>2.3361802927700001E-5</v>
      </c>
      <c r="F3390" s="1"/>
      <c r="G3390" s="1"/>
      <c r="H3390" s="1"/>
      <c r="I3390" s="1"/>
      <c r="J3390">
        <v>2.53499785924E-4</v>
      </c>
      <c r="K3390" s="1">
        <v>6.18598860204E-6</v>
      </c>
      <c r="L3390">
        <v>2.9190471123399999</v>
      </c>
      <c r="M3390">
        <v>1.5897526591200001E-2</v>
      </c>
      <c r="N3390" s="1">
        <v>3.30385785419E-5</v>
      </c>
      <c r="O3390">
        <v>4.7324854923700004</v>
      </c>
      <c r="P3390">
        <v>3.73863565918E-2</v>
      </c>
      <c r="Q3390">
        <v>0.18858571190199999</v>
      </c>
      <c r="R3390">
        <v>1.5405048758999999E-3</v>
      </c>
      <c r="S3390">
        <v>0</v>
      </c>
      <c r="T3390">
        <v>3.6223988397500002</v>
      </c>
      <c r="U3390">
        <v>4</v>
      </c>
      <c r="V3390">
        <v>3</v>
      </c>
      <c r="Z3390">
        <v>2</v>
      </c>
      <c r="AA3390" t="s">
        <v>474</v>
      </c>
      <c r="AB3390">
        <v>1431</v>
      </c>
      <c r="AC3390">
        <v>1.1637409464099999E-2</v>
      </c>
      <c r="AD3390">
        <v>6.0665374504699997E-4</v>
      </c>
      <c r="AE3390">
        <v>0.28386089885999999</v>
      </c>
      <c r="AF3390">
        <v>0.20589703283999999</v>
      </c>
      <c r="AG3390">
        <v>0.96663808582699995</v>
      </c>
      <c r="AH3390">
        <v>2.5168749814799999E-2</v>
      </c>
      <c r="AI3390">
        <v>2.8067131214499998E-4</v>
      </c>
      <c r="AJ3390" s="1">
        <v>1.5818335082499999E-5</v>
      </c>
      <c r="AK3390">
        <v>3.1284168076899999</v>
      </c>
      <c r="AL3390">
        <v>1.6457782295000001E-2</v>
      </c>
      <c r="AM3390">
        <v>8.5793795391100002E-4</v>
      </c>
      <c r="AN3390">
        <v>4.76757953144</v>
      </c>
      <c r="AO3390">
        <v>4.2076767910500003E-2</v>
      </c>
      <c r="AP3390">
        <v>0.19667954452799999</v>
      </c>
      <c r="AQ3390">
        <v>1.0398729811999999E-2</v>
      </c>
      <c r="AR3390">
        <v>4</v>
      </c>
      <c r="AS3390">
        <v>1.6615818484</v>
      </c>
      <c r="AT3390">
        <v>2</v>
      </c>
      <c r="AU3390">
        <v>2</v>
      </c>
      <c r="AV3390">
        <f t="shared" si="703"/>
        <v>1431</v>
      </c>
      <c r="AW3390" s="2">
        <f t="shared" si="704"/>
        <v>3.5241689998160686E-2</v>
      </c>
      <c r="AX3390" s="2">
        <f t="shared" si="705"/>
        <v>24.967762288059237</v>
      </c>
      <c r="BC3390" s="2">
        <f t="shared" si="706"/>
        <v>0.10718559829137718</v>
      </c>
      <c r="BD3390" s="2">
        <f t="shared" si="707"/>
        <v>1.5571232183136368</v>
      </c>
      <c r="BE3390" s="2">
        <f t="shared" si="708"/>
        <v>7.1725356697707632E-2</v>
      </c>
      <c r="BF3390" s="2">
        <f t="shared" si="709"/>
        <v>3.5241689994098005E-2</v>
      </c>
      <c r="BG3390" s="2">
        <f t="shared" si="710"/>
        <v>24.967762288046103</v>
      </c>
      <c r="BH3390" s="2">
        <f t="shared" si="711"/>
        <v>7.4155618916487698E-3</v>
      </c>
      <c r="BI3390" s="2">
        <f t="shared" si="712"/>
        <v>0.12545783398772686</v>
      </c>
      <c r="BJ3390" s="2">
        <f t="shared" si="713"/>
        <v>4.2918588817619542E-2</v>
      </c>
      <c r="BK3390" s="2">
        <f t="shared" si="714"/>
        <v>5.7502089572581268</v>
      </c>
      <c r="BL3390" s="2"/>
      <c r="BM3390" s="2">
        <f t="shared" si="715"/>
        <v>-0.5413034505845099</v>
      </c>
    </row>
    <row r="3391" spans="1:65">
      <c r="A3391">
        <v>2</v>
      </c>
      <c r="B3391" t="s">
        <v>474</v>
      </c>
      <c r="C3391">
        <v>1074</v>
      </c>
      <c r="D3391">
        <v>1.07327668114E-2</v>
      </c>
      <c r="E3391" s="1">
        <v>2.65200249974E-5</v>
      </c>
      <c r="F3391" s="1"/>
      <c r="G3391" s="1"/>
      <c r="H3391" s="1"/>
      <c r="I3391" s="1"/>
      <c r="J3391" s="1">
        <v>3.34649281038E-5</v>
      </c>
      <c r="K3391" s="1">
        <v>5.9718755592500004E-6</v>
      </c>
      <c r="L3391">
        <v>2.6609417471699999</v>
      </c>
      <c r="M3391">
        <v>1.51784243864E-2</v>
      </c>
      <c r="N3391" s="1">
        <v>3.7504979025799997E-5</v>
      </c>
      <c r="O3391">
        <v>4.9966509524799996</v>
      </c>
      <c r="P3391">
        <v>5.1680633419700001E-2</v>
      </c>
      <c r="Q3391">
        <v>0.190105918559</v>
      </c>
      <c r="R3391">
        <v>2.02160749654E-3</v>
      </c>
      <c r="S3391">
        <v>0</v>
      </c>
      <c r="T3391">
        <v>14.732233105500001</v>
      </c>
      <c r="U3391">
        <v>4</v>
      </c>
      <c r="V3391">
        <v>3</v>
      </c>
      <c r="Z3391">
        <v>2</v>
      </c>
      <c r="AA3391" t="s">
        <v>474</v>
      </c>
      <c r="AB3391">
        <v>1074</v>
      </c>
      <c r="AC3391">
        <v>1.1110022217699999E-2</v>
      </c>
      <c r="AD3391" s="1">
        <v>2.96631883841E-5</v>
      </c>
      <c r="AE3391">
        <v>0.23213266668499999</v>
      </c>
      <c r="AF3391">
        <v>7.8066730685E-3</v>
      </c>
      <c r="AG3391">
        <v>0.97749824472699998</v>
      </c>
      <c r="AH3391">
        <v>1.9311236794899999E-3</v>
      </c>
      <c r="AI3391" s="1">
        <v>3.6891537955500001E-5</v>
      </c>
      <c r="AJ3391" s="1">
        <v>6.55241879025E-6</v>
      </c>
      <c r="AK3391">
        <v>2.8512929139700001</v>
      </c>
      <c r="AL3391">
        <v>1.5711944098600002E-2</v>
      </c>
      <c r="AM3391" s="1">
        <v>4.1950083315999997E-5</v>
      </c>
      <c r="AN3391">
        <v>5.0566933673700003</v>
      </c>
      <c r="AO3391">
        <v>3.8330112019200002E-2</v>
      </c>
      <c r="AP3391">
        <v>0.199152828404</v>
      </c>
      <c r="AQ3391">
        <v>1.6005018838999999E-3</v>
      </c>
      <c r="AR3391">
        <v>0</v>
      </c>
      <c r="AS3391">
        <v>11.1829475755</v>
      </c>
      <c r="AT3391">
        <v>2</v>
      </c>
      <c r="AU3391">
        <v>2</v>
      </c>
      <c r="AV3391">
        <f t="shared" si="703"/>
        <v>1074</v>
      </c>
      <c r="AW3391" s="2">
        <f t="shared" si="704"/>
        <v>3.5149874485234343E-2</v>
      </c>
      <c r="AX3391" s="2">
        <f t="shared" si="705"/>
        <v>0.11852037797883495</v>
      </c>
      <c r="BC3391" s="2">
        <f t="shared" si="706"/>
        <v>0.10239405986684021</v>
      </c>
      <c r="BD3391" s="2">
        <f t="shared" si="707"/>
        <v>9.7212881487588998E-2</v>
      </c>
      <c r="BE3391" s="2">
        <f t="shared" si="708"/>
        <v>7.1535262657457646E-2</v>
      </c>
      <c r="BF3391" s="2">
        <f t="shared" si="709"/>
        <v>3.5149874494090447E-2</v>
      </c>
      <c r="BG3391" s="2">
        <f t="shared" si="710"/>
        <v>0.11852037797813923</v>
      </c>
      <c r="BH3391" s="2">
        <f t="shared" si="711"/>
        <v>1.2016531765181583E-2</v>
      </c>
      <c r="BI3391" s="2">
        <f t="shared" si="712"/>
        <v>-0.25832735624735881</v>
      </c>
      <c r="BJ3391" s="2">
        <f t="shared" si="713"/>
        <v>4.758878583883893E-2</v>
      </c>
      <c r="BK3391" s="2">
        <f t="shared" si="714"/>
        <v>-0.20830236005788774</v>
      </c>
      <c r="BL3391" s="2"/>
      <c r="BM3391" s="2">
        <f t="shared" si="715"/>
        <v>-0.24091972375015855</v>
      </c>
    </row>
    <row r="3392" spans="1:65">
      <c r="A3392">
        <v>2</v>
      </c>
      <c r="B3392" t="s">
        <v>474</v>
      </c>
      <c r="C3392">
        <v>511</v>
      </c>
      <c r="D3392">
        <v>1.1398903440900001E-2</v>
      </c>
      <c r="E3392" s="1">
        <v>5.0168597475399997E-5</v>
      </c>
      <c r="F3392" s="1"/>
      <c r="G3392" s="1"/>
      <c r="H3392" s="1"/>
      <c r="I3392" s="1"/>
      <c r="J3392">
        <v>6.9865244463600002E-4</v>
      </c>
      <c r="K3392">
        <v>1.10089548325E-4</v>
      </c>
      <c r="L3392">
        <v>3.0014984920500001</v>
      </c>
      <c r="M3392">
        <v>1.6120483842399998E-2</v>
      </c>
      <c r="N3392" s="1">
        <v>7.09491109549E-5</v>
      </c>
      <c r="O3392">
        <v>4.57222631573</v>
      </c>
      <c r="P3392">
        <v>4.3459302252800001E-2</v>
      </c>
      <c r="Q3392">
        <v>0.18475479804299999</v>
      </c>
      <c r="R3392">
        <v>1.93522690799E-3</v>
      </c>
      <c r="S3392">
        <v>0</v>
      </c>
      <c r="T3392">
        <v>5.1893327560899998</v>
      </c>
      <c r="U3392">
        <v>4</v>
      </c>
      <c r="V3392">
        <v>3</v>
      </c>
      <c r="Z3392">
        <v>2</v>
      </c>
      <c r="AA3392" t="s">
        <v>474</v>
      </c>
      <c r="AB3392">
        <v>511</v>
      </c>
      <c r="AC3392">
        <v>1.1798891852000001E-2</v>
      </c>
      <c r="AD3392" s="1">
        <v>2.2069140468399999E-5</v>
      </c>
      <c r="AE3392">
        <v>0.27933430317800001</v>
      </c>
      <c r="AF3392">
        <v>6.2916322443399997E-3</v>
      </c>
      <c r="AG3392">
        <v>0.97010194671899996</v>
      </c>
      <c r="AH3392">
        <v>1.94882133955E-3</v>
      </c>
      <c r="AI3392">
        <v>7.8300938548200004E-4</v>
      </c>
      <c r="AJ3392" s="1">
        <v>5.1945859197199998E-5</v>
      </c>
      <c r="AK3392">
        <v>3.2158399104000002</v>
      </c>
      <c r="AL3392">
        <v>1.6686152878100002E-2</v>
      </c>
      <c r="AM3392" s="1">
        <v>3.1210477760299998E-5</v>
      </c>
      <c r="AN3392">
        <v>4.6173139185399998</v>
      </c>
      <c r="AO3392">
        <v>2.5392968485699999E-2</v>
      </c>
      <c r="AP3392">
        <v>0.19312369161099999</v>
      </c>
      <c r="AQ3392">
        <v>1.12183378632E-3</v>
      </c>
      <c r="AR3392">
        <v>0</v>
      </c>
      <c r="AS3392">
        <v>1.18645418689</v>
      </c>
      <c r="AT3392">
        <v>2</v>
      </c>
      <c r="AU3392">
        <v>2</v>
      </c>
      <c r="AV3392">
        <f t="shared" si="703"/>
        <v>511</v>
      </c>
      <c r="AW3392" s="2">
        <f t="shared" si="704"/>
        <v>3.5090078021436322E-2</v>
      </c>
      <c r="AX3392" s="2">
        <f t="shared" si="705"/>
        <v>-0.5601005095025523</v>
      </c>
      <c r="BC3392" s="2">
        <f t="shared" si="706"/>
        <v>0.12074235407556647</v>
      </c>
      <c r="BD3392" s="2">
        <f t="shared" si="707"/>
        <v>-0.52814903878206099</v>
      </c>
      <c r="BE3392" s="2">
        <f t="shared" si="708"/>
        <v>7.1411469610170142E-2</v>
      </c>
      <c r="BF3392" s="2">
        <f t="shared" si="709"/>
        <v>3.5090078016900707E-2</v>
      </c>
      <c r="BG3392" s="2">
        <f t="shared" si="710"/>
        <v>-0.56010050950265655</v>
      </c>
      <c r="BH3392" s="2">
        <f t="shared" si="711"/>
        <v>9.8611922718880377E-3</v>
      </c>
      <c r="BI3392" s="2">
        <f t="shared" si="712"/>
        <v>-0.41570694490236604</v>
      </c>
      <c r="BJ3392" s="2">
        <f t="shared" si="713"/>
        <v>4.5297300295563704E-2</v>
      </c>
      <c r="BK3392" s="2">
        <f t="shared" si="714"/>
        <v>-0.42030891484183674</v>
      </c>
      <c r="BL3392" s="2"/>
      <c r="BM3392" s="2">
        <f t="shared" si="715"/>
        <v>-0.77136671655953781</v>
      </c>
    </row>
    <row r="3393" spans="1:65">
      <c r="A3393">
        <v>2</v>
      </c>
      <c r="B3393" t="s">
        <v>474</v>
      </c>
      <c r="C3393">
        <v>882</v>
      </c>
      <c r="D3393">
        <v>1.09027313916E-2</v>
      </c>
      <c r="E3393" s="1">
        <v>3.30372441552E-5</v>
      </c>
      <c r="F3393" s="1"/>
      <c r="G3393" s="1"/>
      <c r="H3393" s="1"/>
      <c r="I3393" s="1"/>
      <c r="J3393">
        <v>6.1701678014299997E-4</v>
      </c>
      <c r="K3393" s="1">
        <v>1.01307435871E-5</v>
      </c>
      <c r="L3393">
        <v>2.7458866464999998</v>
      </c>
      <c r="M3393">
        <v>1.54187906009E-2</v>
      </c>
      <c r="N3393" s="1">
        <v>4.6721718747800001E-5</v>
      </c>
      <c r="O3393">
        <v>4.9376119765700004</v>
      </c>
      <c r="P3393">
        <v>6.0414665777999997E-2</v>
      </c>
      <c r="Q3393">
        <v>0.19083463667600001</v>
      </c>
      <c r="R3393">
        <v>2.4055158528499998E-3</v>
      </c>
      <c r="S3393">
        <v>0</v>
      </c>
      <c r="T3393">
        <v>2.6205807810200001</v>
      </c>
      <c r="U3393">
        <v>4</v>
      </c>
      <c r="V3393">
        <v>3</v>
      </c>
      <c r="Z3393">
        <v>2</v>
      </c>
      <c r="AA3393" t="s">
        <v>474</v>
      </c>
      <c r="AB3393">
        <v>882</v>
      </c>
      <c r="AC3393">
        <v>1.12833016065E-2</v>
      </c>
      <c r="AD3393" s="1">
        <v>3.9495199082199999E-5</v>
      </c>
      <c r="AE3393">
        <v>0.21908662344400001</v>
      </c>
      <c r="AF3393">
        <v>1.07750475588E-2</v>
      </c>
      <c r="AG3393">
        <v>0.98181857933799999</v>
      </c>
      <c r="AH3393">
        <v>1.9772610188499998E-3</v>
      </c>
      <c r="AI3393">
        <v>6.6218824513300002E-4</v>
      </c>
      <c r="AJ3393" s="1">
        <v>1.14294442392E-5</v>
      </c>
      <c r="AK3393">
        <v>2.9409278778100001</v>
      </c>
      <c r="AL3393">
        <v>1.5956998160299999E-2</v>
      </c>
      <c r="AM3393" s="1">
        <v>5.58546461907E-5</v>
      </c>
      <c r="AN3393">
        <v>4.96284542227</v>
      </c>
      <c r="AO3393">
        <v>4.5379137617300003E-2</v>
      </c>
      <c r="AP3393">
        <v>0.19850519526999999</v>
      </c>
      <c r="AQ3393">
        <v>1.9435358298699999E-3</v>
      </c>
      <c r="AR3393">
        <v>0</v>
      </c>
      <c r="AS3393">
        <v>2.0814121101</v>
      </c>
      <c r="AT3393">
        <v>2</v>
      </c>
      <c r="AU3393">
        <v>2</v>
      </c>
      <c r="AV3393">
        <f t="shared" si="703"/>
        <v>882</v>
      </c>
      <c r="AW3393" s="2">
        <f t="shared" si="704"/>
        <v>3.4905951658426693E-2</v>
      </c>
      <c r="AX3393" s="2">
        <f t="shared" si="705"/>
        <v>0.19547498867224761</v>
      </c>
      <c r="BC3393" s="2">
        <f t="shared" si="706"/>
        <v>7.3209459521556455E-2</v>
      </c>
      <c r="BD3393" s="2">
        <f t="shared" si="707"/>
        <v>0.12819401072925218</v>
      </c>
      <c r="BE3393" s="2">
        <f t="shared" si="708"/>
        <v>7.103032878600668E-2</v>
      </c>
      <c r="BF3393" s="2">
        <f t="shared" si="709"/>
        <v>3.490595166190167E-2</v>
      </c>
      <c r="BG3393" s="2">
        <f t="shared" si="710"/>
        <v>0.19547498867066065</v>
      </c>
      <c r="BH3393" s="2">
        <f t="shared" si="711"/>
        <v>5.110455382022241E-3</v>
      </c>
      <c r="BI3393" s="2">
        <f t="shared" si="712"/>
        <v>-0.24887215657121425</v>
      </c>
      <c r="BJ3393" s="2">
        <f t="shared" si="713"/>
        <v>4.0194792348011196E-2</v>
      </c>
      <c r="BK3393" s="2">
        <f t="shared" si="714"/>
        <v>-0.19205029242798655</v>
      </c>
      <c r="BL3393" s="2"/>
      <c r="BM3393" s="2">
        <f t="shared" si="715"/>
        <v>-0.20574396134819445</v>
      </c>
    </row>
    <row r="3394" spans="1:65">
      <c r="A3394">
        <v>2</v>
      </c>
      <c r="B3394" t="s">
        <v>474</v>
      </c>
      <c r="C3394">
        <v>931</v>
      </c>
      <c r="D3394">
        <v>1.09150370168E-2</v>
      </c>
      <c r="E3394" s="1">
        <v>2.7899891191899999E-5</v>
      </c>
      <c r="F3394" s="1"/>
      <c r="G3394" s="1"/>
      <c r="H3394" s="1"/>
      <c r="I3394" s="1"/>
      <c r="J3394">
        <v>9.4463750438800002E-4</v>
      </c>
      <c r="K3394" s="1">
        <v>9.26403549282E-6</v>
      </c>
      <c r="L3394">
        <v>2.7520885641000001</v>
      </c>
      <c r="M3394">
        <v>1.5436193383000001E-2</v>
      </c>
      <c r="N3394" s="1">
        <v>3.9456404512300002E-5</v>
      </c>
      <c r="O3394">
        <v>4.9247924840200001</v>
      </c>
      <c r="P3394">
        <v>5.0701271361500003E-2</v>
      </c>
      <c r="Q3394">
        <v>0.19055400464899999</v>
      </c>
      <c r="R3394">
        <v>2.0213359776900001E-3</v>
      </c>
      <c r="S3394">
        <v>0</v>
      </c>
      <c r="T3394">
        <v>6.2155590481800003</v>
      </c>
      <c r="U3394">
        <v>4</v>
      </c>
      <c r="V3394">
        <v>3</v>
      </c>
      <c r="Z3394">
        <v>2</v>
      </c>
      <c r="AA3394" t="s">
        <v>474</v>
      </c>
      <c r="AB3394">
        <v>931</v>
      </c>
      <c r="AC3394">
        <v>1.1294227416799999E-2</v>
      </c>
      <c r="AD3394" s="1">
        <v>1.76824329987E-5</v>
      </c>
      <c r="AE3394">
        <v>0.27411388981000001</v>
      </c>
      <c r="AF3394">
        <v>4.4697058946099998E-3</v>
      </c>
      <c r="AG3394">
        <v>0.96534475307800005</v>
      </c>
      <c r="AH3394">
        <v>1.70556384797E-3</v>
      </c>
      <c r="AI3394">
        <v>1.07173908112E-3</v>
      </c>
      <c r="AJ3394" s="1">
        <v>1.17277259015E-5</v>
      </c>
      <c r="AK3394">
        <v>2.9466261349899998</v>
      </c>
      <c r="AL3394">
        <v>1.5972449589400001E-2</v>
      </c>
      <c r="AM3394" s="1">
        <v>2.5006736562599999E-5</v>
      </c>
      <c r="AN3394">
        <v>4.9646826576800001</v>
      </c>
      <c r="AO3394">
        <v>2.41832324645E-2</v>
      </c>
      <c r="AP3394">
        <v>0.19877096856599999</v>
      </c>
      <c r="AQ3394">
        <v>1.01700663914E-3</v>
      </c>
      <c r="AR3394">
        <v>0</v>
      </c>
      <c r="AS3394">
        <v>2.9907440473800002</v>
      </c>
      <c r="AT3394">
        <v>2</v>
      </c>
      <c r="AU3394">
        <v>2</v>
      </c>
      <c r="AV3394">
        <f t="shared" si="703"/>
        <v>931</v>
      </c>
      <c r="AW3394" s="2">
        <f t="shared" si="704"/>
        <v>3.4740184519426252E-2</v>
      </c>
      <c r="AX3394" s="2">
        <f t="shared" si="705"/>
        <v>-0.36621856776869333</v>
      </c>
      <c r="BC3394" s="2">
        <f t="shared" si="706"/>
        <v>0.13455063571115033</v>
      </c>
      <c r="BD3394" s="2">
        <f t="shared" si="707"/>
        <v>0.26594138273643908</v>
      </c>
      <c r="BE3394" s="2">
        <f t="shared" si="708"/>
        <v>7.0687249468520716E-2</v>
      </c>
      <c r="BF3394" s="2">
        <f t="shared" si="709"/>
        <v>3.4740184519234073E-2</v>
      </c>
      <c r="BG3394" s="2">
        <f t="shared" si="710"/>
        <v>-0.36621856776624218</v>
      </c>
      <c r="BH3394" s="2">
        <f t="shared" si="711"/>
        <v>8.0998689364954607E-3</v>
      </c>
      <c r="BI3394" s="2">
        <f t="shared" si="712"/>
        <v>-0.52302512708066862</v>
      </c>
      <c r="BJ3394" s="2">
        <f t="shared" si="713"/>
        <v>4.3121444401736007E-2</v>
      </c>
      <c r="BK3394" s="2">
        <f t="shared" si="714"/>
        <v>-0.49686412829684856</v>
      </c>
      <c r="BL3394" s="2"/>
      <c r="BM3394" s="2">
        <f t="shared" si="715"/>
        <v>-0.51882943687008642</v>
      </c>
    </row>
    <row r="3395" spans="1:65">
      <c r="A3395">
        <v>2</v>
      </c>
      <c r="B3395" t="s">
        <v>474</v>
      </c>
      <c r="C3395">
        <v>103</v>
      </c>
      <c r="D3395">
        <v>1.1389049782400001E-2</v>
      </c>
      <c r="E3395" s="1">
        <v>5.2574402055299998E-5</v>
      </c>
      <c r="F3395" s="1"/>
      <c r="G3395" s="1"/>
      <c r="H3395" s="1"/>
      <c r="I3395" s="1"/>
      <c r="J3395">
        <v>1.23041860406E-3</v>
      </c>
      <c r="K3395">
        <v>1.16638723749E-4</v>
      </c>
      <c r="L3395">
        <v>2.9963115092599999</v>
      </c>
      <c r="M3395">
        <v>1.6106548664800002E-2</v>
      </c>
      <c r="N3395" s="1">
        <v>7.43514324203E-5</v>
      </c>
      <c r="O3395">
        <v>4.6010071145999998</v>
      </c>
      <c r="P3395">
        <v>4.5666933631000002E-2</v>
      </c>
      <c r="Q3395">
        <v>0.18575705970299999</v>
      </c>
      <c r="R3395">
        <v>2.0333696786399998E-3</v>
      </c>
      <c r="S3395">
        <v>0</v>
      </c>
      <c r="T3395">
        <v>2.9160617074699999</v>
      </c>
      <c r="U3395">
        <v>4</v>
      </c>
      <c r="V3395">
        <v>3</v>
      </c>
      <c r="Z3395">
        <v>2</v>
      </c>
      <c r="AA3395" t="s">
        <v>474</v>
      </c>
      <c r="AB3395">
        <v>103</v>
      </c>
      <c r="AC3395">
        <v>1.1782712195199999E-2</v>
      </c>
      <c r="AD3395" s="1">
        <v>5.8610486662399998E-5</v>
      </c>
      <c r="AE3395">
        <v>0.22704630595</v>
      </c>
      <c r="AF3395">
        <v>1.6142328369500001E-2</v>
      </c>
      <c r="AG3395">
        <v>0.98127501347199997</v>
      </c>
      <c r="AH3395">
        <v>2.9680573812799998E-3</v>
      </c>
      <c r="AI3395">
        <v>1.3029571217700001E-3</v>
      </c>
      <c r="AJ3395" s="1">
        <v>9.4263166105599993E-5</v>
      </c>
      <c r="AK3395">
        <v>3.2070262841899999</v>
      </c>
      <c r="AL3395">
        <v>1.6663271388000001E-2</v>
      </c>
      <c r="AM3395" s="1">
        <v>8.28877451353E-5</v>
      </c>
      <c r="AN3395">
        <v>4.6373622235900003</v>
      </c>
      <c r="AO3395">
        <v>4.1908848158299997E-2</v>
      </c>
      <c r="AP3395">
        <v>0.19369625395000001</v>
      </c>
      <c r="AQ3395">
        <v>1.9981224413199998E-3</v>
      </c>
      <c r="AR3395">
        <v>0</v>
      </c>
      <c r="AS3395">
        <v>1.1452978165600001</v>
      </c>
      <c r="AT3395">
        <v>2</v>
      </c>
      <c r="AU3395">
        <v>2</v>
      </c>
      <c r="AV3395">
        <f t="shared" si="703"/>
        <v>103</v>
      </c>
      <c r="AW3395" s="2">
        <f t="shared" si="704"/>
        <v>3.4564991840525833E-2</v>
      </c>
      <c r="AX3395" s="2">
        <f t="shared" si="705"/>
        <v>0.11481033299724434</v>
      </c>
      <c r="BC3395" s="2">
        <f t="shared" si="706"/>
        <v>5.895434079966403E-2</v>
      </c>
      <c r="BD3395" s="2">
        <f t="shared" si="707"/>
        <v>-0.19183644097093305</v>
      </c>
      <c r="BE3395" s="2">
        <f t="shared" si="708"/>
        <v>7.0324722339046894E-2</v>
      </c>
      <c r="BF3395" s="2">
        <f t="shared" si="709"/>
        <v>3.4564991841901337E-2</v>
      </c>
      <c r="BG3395" s="2">
        <f t="shared" si="710"/>
        <v>0.11481033299728803</v>
      </c>
      <c r="BH3395" s="2">
        <f t="shared" si="711"/>
        <v>7.9015546128233093E-3</v>
      </c>
      <c r="BI3395" s="2">
        <f t="shared" si="712"/>
        <v>-8.2293361386298794E-2</v>
      </c>
      <c r="BJ3395" s="2">
        <f t="shared" si="713"/>
        <v>4.2739663621364887E-2</v>
      </c>
      <c r="BK3395" s="2">
        <f t="shared" si="714"/>
        <v>-1.7334397030831488E-2</v>
      </c>
      <c r="BL3395" s="2"/>
      <c r="BM3395" s="2">
        <f t="shared" si="715"/>
        <v>-0.60724499977962731</v>
      </c>
    </row>
    <row r="3396" spans="1:65">
      <c r="A3396">
        <v>2</v>
      </c>
      <c r="B3396" t="s">
        <v>474</v>
      </c>
      <c r="C3396">
        <v>461</v>
      </c>
      <c r="D3396">
        <v>1.09416988574E-2</v>
      </c>
      <c r="E3396" s="1">
        <v>2.4222159059700001E-5</v>
      </c>
      <c r="F3396" s="1"/>
      <c r="G3396" s="1"/>
      <c r="H3396" s="1"/>
      <c r="I3396" s="1"/>
      <c r="J3396">
        <v>6.4132521512399998E-4</v>
      </c>
      <c r="K3396" s="1">
        <v>9.36239768137E-6</v>
      </c>
      <c r="L3396">
        <v>2.7655498767600002</v>
      </c>
      <c r="M3396">
        <v>1.54738989195E-2</v>
      </c>
      <c r="N3396" s="1">
        <v>3.4255305852200002E-5</v>
      </c>
      <c r="O3396">
        <v>4.9007882095699999</v>
      </c>
      <c r="P3396">
        <v>4.3377352829800001E-2</v>
      </c>
      <c r="Q3396">
        <v>0.19008840402800001</v>
      </c>
      <c r="R3396">
        <v>1.7343168460699999E-3</v>
      </c>
      <c r="S3396">
        <v>0</v>
      </c>
      <c r="T3396">
        <v>9.0910923188399995</v>
      </c>
      <c r="U3396">
        <v>4</v>
      </c>
      <c r="V3396">
        <v>3</v>
      </c>
      <c r="Z3396">
        <v>2</v>
      </c>
      <c r="AA3396" t="s">
        <v>474</v>
      </c>
      <c r="AB3396">
        <v>461</v>
      </c>
      <c r="AC3396">
        <v>1.13173257164E-2</v>
      </c>
      <c r="AD3396" s="1">
        <v>3.4838726021400003E-5</v>
      </c>
      <c r="AE3396">
        <v>0.259613407219</v>
      </c>
      <c r="AF3396">
        <v>8.5620440808600005E-3</v>
      </c>
      <c r="AG3396">
        <v>0.96829456195200003</v>
      </c>
      <c r="AH3396">
        <v>2.9918917586900001E-3</v>
      </c>
      <c r="AI3396">
        <v>7.1821391991000005E-4</v>
      </c>
      <c r="AJ3396" s="1">
        <v>1.30924961734E-5</v>
      </c>
      <c r="AK3396">
        <v>2.9586909976600002</v>
      </c>
      <c r="AL3396">
        <v>1.6005115517900001E-2</v>
      </c>
      <c r="AM3396" s="1">
        <v>4.9269398835199999E-5</v>
      </c>
      <c r="AN3396">
        <v>5.0135218336199996</v>
      </c>
      <c r="AO3396">
        <v>3.8022614480099998E-2</v>
      </c>
      <c r="AP3396">
        <v>0.20113685623300001</v>
      </c>
      <c r="AQ3396">
        <v>1.6462963936299999E-3</v>
      </c>
      <c r="AR3396">
        <v>0</v>
      </c>
      <c r="AS3396">
        <v>0.869611755175</v>
      </c>
      <c r="AT3396">
        <v>2</v>
      </c>
      <c r="AU3396">
        <v>2</v>
      </c>
      <c r="AV3396">
        <f t="shared" si="703"/>
        <v>461</v>
      </c>
      <c r="AW3396" s="2">
        <f t="shared" si="704"/>
        <v>3.432984803323838E-2</v>
      </c>
      <c r="AX3396" s="2">
        <f t="shared" si="705"/>
        <v>0.43829977895585215</v>
      </c>
      <c r="BC3396" s="2">
        <f t="shared" si="706"/>
        <v>0.11989035043809039</v>
      </c>
      <c r="BD3396" s="2">
        <f t="shared" si="707"/>
        <v>0.39841273773837121</v>
      </c>
      <c r="BE3396" s="2">
        <f t="shared" si="708"/>
        <v>6.9838234530875967E-2</v>
      </c>
      <c r="BF3396" s="2">
        <f t="shared" si="709"/>
        <v>3.4329848034005746E-2</v>
      </c>
      <c r="BG3396" s="2">
        <f t="shared" si="710"/>
        <v>0.43829977895338912</v>
      </c>
      <c r="BH3396" s="2">
        <f t="shared" si="711"/>
        <v>2.3003161783212624E-2</v>
      </c>
      <c r="BI3396" s="2">
        <f t="shared" si="712"/>
        <v>-0.1234454848065631</v>
      </c>
      <c r="BJ3396" s="2">
        <f t="shared" si="713"/>
        <v>5.8122704861957634E-2</v>
      </c>
      <c r="BK3396" s="2">
        <f t="shared" si="714"/>
        <v>-5.0752232868784219E-2</v>
      </c>
      <c r="BL3396" s="2"/>
      <c r="BM3396" s="2">
        <f t="shared" si="715"/>
        <v>-0.90434463487155958</v>
      </c>
    </row>
    <row r="3397" spans="1:65">
      <c r="A3397">
        <v>2</v>
      </c>
      <c r="B3397" t="s">
        <v>474</v>
      </c>
      <c r="C3397">
        <v>169</v>
      </c>
      <c r="D3397">
        <v>1.0792442722999999E-2</v>
      </c>
      <c r="E3397" s="1">
        <v>2.8843664654000001E-5</v>
      </c>
      <c r="F3397" s="1"/>
      <c r="G3397" s="1"/>
      <c r="H3397" s="1"/>
      <c r="I3397" s="1"/>
      <c r="J3397">
        <v>6.2562452128300003E-4</v>
      </c>
      <c r="K3397" s="1">
        <v>8.5398662683900004E-6</v>
      </c>
      <c r="L3397">
        <v>2.6906145403499999</v>
      </c>
      <c r="M3397">
        <v>1.526281887E-2</v>
      </c>
      <c r="N3397" s="1">
        <v>4.0791101742200002E-5</v>
      </c>
      <c r="O3397">
        <v>4.9311504485500004</v>
      </c>
      <c r="P3397">
        <v>5.4361169749899997E-2</v>
      </c>
      <c r="Q3397">
        <v>0.18865700582299999</v>
      </c>
      <c r="R3397">
        <v>2.1400059170500001E-3</v>
      </c>
      <c r="S3397">
        <v>0</v>
      </c>
      <c r="T3397">
        <v>2.83869900495</v>
      </c>
      <c r="U3397">
        <v>4</v>
      </c>
      <c r="V3397">
        <v>3</v>
      </c>
      <c r="Z3397">
        <v>2</v>
      </c>
      <c r="AA3397" t="s">
        <v>474</v>
      </c>
      <c r="AB3397">
        <v>169</v>
      </c>
      <c r="AC3397">
        <v>1.1161649760600001E-2</v>
      </c>
      <c r="AD3397" s="1">
        <v>2.8019972080400001E-5</v>
      </c>
      <c r="AE3397">
        <v>0.18012912292</v>
      </c>
      <c r="AF3397">
        <v>7.3672532232400001E-3</v>
      </c>
      <c r="AG3397">
        <v>0.98776927418299998</v>
      </c>
      <c r="AH3397">
        <v>9.4026088453100004E-4</v>
      </c>
      <c r="AI3397">
        <v>6.5884490394099997E-4</v>
      </c>
      <c r="AJ3397" s="1">
        <v>8.8433177651299997E-6</v>
      </c>
      <c r="AK3397">
        <v>2.8778540262500001</v>
      </c>
      <c r="AL3397">
        <v>1.57849564699E-2</v>
      </c>
      <c r="AM3397" s="1">
        <v>3.96262245334E-5</v>
      </c>
      <c r="AN3397">
        <v>4.9680850654200004</v>
      </c>
      <c r="AO3397">
        <v>3.7067350740599997E-2</v>
      </c>
      <c r="AP3397">
        <v>0.19657231220900001</v>
      </c>
      <c r="AQ3397">
        <v>1.54743654447E-3</v>
      </c>
      <c r="AR3397">
        <v>0</v>
      </c>
      <c r="AS3397">
        <v>1.91064957064</v>
      </c>
      <c r="AT3397">
        <v>2</v>
      </c>
      <c r="AU3397">
        <v>2</v>
      </c>
      <c r="AV3397">
        <f t="shared" si="703"/>
        <v>169</v>
      </c>
      <c r="AW3397" s="2">
        <f t="shared" si="704"/>
        <v>3.4209775032039438E-2</v>
      </c>
      <c r="AX3397" s="2">
        <f t="shared" si="705"/>
        <v>-2.8557140137384442E-2</v>
      </c>
      <c r="BC3397" s="2">
        <f t="shared" si="706"/>
        <v>5.3099553370883248E-2</v>
      </c>
      <c r="BD3397" s="2">
        <f t="shared" si="707"/>
        <v>3.5533518582511504E-2</v>
      </c>
      <c r="BE3397" s="2">
        <f t="shared" si="708"/>
        <v>6.9589858782092104E-2</v>
      </c>
      <c r="BF3397" s="2">
        <f t="shared" si="709"/>
        <v>3.4209775032205444E-2</v>
      </c>
      <c r="BG3397" s="2">
        <f t="shared" si="710"/>
        <v>-2.8557140137131672E-2</v>
      </c>
      <c r="BH3397" s="2">
        <f t="shared" si="711"/>
        <v>7.4900608398311141E-3</v>
      </c>
      <c r="BI3397" s="2">
        <f t="shared" si="712"/>
        <v>-0.31812816186376885</v>
      </c>
      <c r="BJ3397" s="2">
        <f t="shared" si="713"/>
        <v>4.1956069171511422E-2</v>
      </c>
      <c r="BK3397" s="2">
        <f t="shared" si="714"/>
        <v>-0.27690081034769171</v>
      </c>
      <c r="BL3397" s="2"/>
      <c r="BM3397" s="2">
        <f t="shared" si="715"/>
        <v>-0.3269277343923071</v>
      </c>
    </row>
    <row r="3398" spans="1:65">
      <c r="A3398">
        <v>2</v>
      </c>
      <c r="B3398" t="s">
        <v>474</v>
      </c>
      <c r="C3398">
        <v>2464</v>
      </c>
      <c r="D3398">
        <v>1.1120906389799999E-2</v>
      </c>
      <c r="E3398" s="1">
        <v>2.49444004414E-5</v>
      </c>
      <c r="F3398" s="1"/>
      <c r="G3398" s="1"/>
      <c r="H3398" s="1"/>
      <c r="I3398" s="1"/>
      <c r="J3398">
        <v>1.38466690717E-3</v>
      </c>
      <c r="K3398" s="1">
        <v>8.3265258620700007E-5</v>
      </c>
      <c r="L3398">
        <v>2.8568823113200001</v>
      </c>
      <c r="M3398">
        <v>1.5727336642399999E-2</v>
      </c>
      <c r="N3398" s="1">
        <v>3.5276709409399997E-5</v>
      </c>
      <c r="O3398">
        <v>4.7787137714299996</v>
      </c>
      <c r="P3398">
        <v>3.9181249175400001E-2</v>
      </c>
      <c r="Q3398">
        <v>0.188389258028</v>
      </c>
      <c r="R3398">
        <v>1.60138301272E-3</v>
      </c>
      <c r="S3398">
        <v>0</v>
      </c>
      <c r="T3398">
        <v>20.344910462800001</v>
      </c>
      <c r="U3398">
        <v>4</v>
      </c>
      <c r="V3398">
        <v>3</v>
      </c>
      <c r="Z3398">
        <v>2</v>
      </c>
      <c r="AA3398" t="s">
        <v>474</v>
      </c>
      <c r="AB3398">
        <v>2464</v>
      </c>
      <c r="AC3398">
        <v>1.14993839147E-2</v>
      </c>
      <c r="AD3398" s="1">
        <v>6.9341897818999998E-5</v>
      </c>
      <c r="AE3398">
        <v>0.26342474920499998</v>
      </c>
      <c r="AF3398">
        <v>1.4829280712200001E-2</v>
      </c>
      <c r="AG3398">
        <v>0.95758646485900001</v>
      </c>
      <c r="AH3398">
        <v>6.6275260369699999E-3</v>
      </c>
      <c r="AI3398">
        <v>1.3982516585999999E-3</v>
      </c>
      <c r="AJ3398">
        <v>1.18108209699E-4</v>
      </c>
      <c r="AK3398">
        <v>3.0546476826300002</v>
      </c>
      <c r="AL3398">
        <v>1.6262584691E-2</v>
      </c>
      <c r="AM3398" s="1">
        <v>9.8064252336299996E-5</v>
      </c>
      <c r="AN3398">
        <v>4.9386008057200002</v>
      </c>
      <c r="AO3398">
        <v>5.1453726238399999E-2</v>
      </c>
      <c r="AP3398">
        <v>0.20131838063800001</v>
      </c>
      <c r="AQ3398">
        <v>2.4234463855000001E-3</v>
      </c>
      <c r="AR3398">
        <v>0</v>
      </c>
      <c r="AS3398">
        <v>1.3240574465899999</v>
      </c>
      <c r="AT3398">
        <v>2</v>
      </c>
      <c r="AU3398">
        <v>2</v>
      </c>
      <c r="AV3398">
        <f t="shared" si="703"/>
        <v>2464</v>
      </c>
      <c r="AW3398" s="2">
        <f t="shared" si="704"/>
        <v>3.4032974618609942E-2</v>
      </c>
      <c r="AX3398" s="2">
        <f t="shared" si="705"/>
        <v>1.779858268467895</v>
      </c>
      <c r="BC3398" s="2">
        <f t="shared" si="706"/>
        <v>9.8108442973946618E-3</v>
      </c>
      <c r="BD3398" s="2">
        <f t="shared" si="707"/>
        <v>0.4184572492234826</v>
      </c>
      <c r="BE3398" s="2">
        <f t="shared" si="708"/>
        <v>6.9224192584476499E-2</v>
      </c>
      <c r="BF3398" s="2">
        <f t="shared" si="709"/>
        <v>3.4032974607855912E-2</v>
      </c>
      <c r="BG3398" s="2">
        <f t="shared" si="710"/>
        <v>1.7798582684747044</v>
      </c>
      <c r="BH3398" s="2">
        <f t="shared" si="711"/>
        <v>3.3458173462051766E-2</v>
      </c>
      <c r="BI3398" s="2">
        <f t="shared" si="712"/>
        <v>0.31322322083353299</v>
      </c>
      <c r="BJ3398" s="2">
        <f t="shared" si="713"/>
        <v>6.8629829244714016E-2</v>
      </c>
      <c r="BK3398" s="2">
        <f t="shared" si="714"/>
        <v>0.51334588056089048</v>
      </c>
      <c r="BL3398" s="2"/>
      <c r="BM3398" s="2">
        <f t="shared" si="715"/>
        <v>-0.93491947536407227</v>
      </c>
    </row>
    <row r="3399" spans="1:65">
      <c r="A3399">
        <v>2</v>
      </c>
      <c r="B3399" t="s">
        <v>474</v>
      </c>
      <c r="C3399">
        <v>524</v>
      </c>
      <c r="D3399">
        <v>1.1086981326999999E-2</v>
      </c>
      <c r="E3399" s="1">
        <v>2.9071273296299999E-5</v>
      </c>
      <c r="F3399" s="1"/>
      <c r="G3399" s="1"/>
      <c r="H3399" s="1"/>
      <c r="I3399" s="1"/>
      <c r="J3399" s="1">
        <v>-1.3408964950399999E-5</v>
      </c>
      <c r="K3399" s="1">
        <v>1.1415955452599999E-5</v>
      </c>
      <c r="L3399">
        <v>2.83947867924</v>
      </c>
      <c r="M3399">
        <v>1.5679359358400001E-2</v>
      </c>
      <c r="N3399" s="1">
        <v>4.1112988970999998E-5</v>
      </c>
      <c r="O3399">
        <v>4.80513207076</v>
      </c>
      <c r="P3399">
        <v>4.8894611258900003E-2</v>
      </c>
      <c r="Q3399">
        <v>0.18885286469599999</v>
      </c>
      <c r="R3399">
        <v>1.9844492675500001E-3</v>
      </c>
      <c r="S3399">
        <v>0</v>
      </c>
      <c r="T3399">
        <v>5.3449387112800002</v>
      </c>
      <c r="U3399">
        <v>4</v>
      </c>
      <c r="V3399">
        <v>3</v>
      </c>
      <c r="Z3399">
        <v>2</v>
      </c>
      <c r="AA3399" t="s">
        <v>474</v>
      </c>
      <c r="AB3399">
        <v>524</v>
      </c>
      <c r="AC3399">
        <v>1.1460375100199999E-2</v>
      </c>
      <c r="AD3399" s="1">
        <v>5.9299556746099997E-5</v>
      </c>
      <c r="AE3399">
        <v>0.28835369594600002</v>
      </c>
      <c r="AF3399">
        <v>1.6852431517900002E-2</v>
      </c>
      <c r="AG3399">
        <v>0.96559503554299997</v>
      </c>
      <c r="AH3399">
        <v>6.4183129011E-3</v>
      </c>
      <c r="AI3399" s="1">
        <v>-1.51375390054E-5</v>
      </c>
      <c r="AJ3399" s="1">
        <v>1.27392233041E-5</v>
      </c>
      <c r="AK3399">
        <v>3.0339585608099999</v>
      </c>
      <c r="AL3399">
        <v>1.6207417896600001E-2</v>
      </c>
      <c r="AM3399" s="1">
        <v>8.3862237392999997E-5</v>
      </c>
      <c r="AN3399">
        <v>4.8381058010200002</v>
      </c>
      <c r="AO3399">
        <v>4.4798583040799998E-2</v>
      </c>
      <c r="AP3399">
        <v>0.19655275060399999</v>
      </c>
      <c r="AQ3399">
        <v>2.0848715415900001E-3</v>
      </c>
      <c r="AR3399">
        <v>0</v>
      </c>
      <c r="AS3399">
        <v>3.7044882989499999</v>
      </c>
      <c r="AT3399">
        <v>2</v>
      </c>
      <c r="AU3399">
        <v>2</v>
      </c>
      <c r="AV3399">
        <f t="shared" si="703"/>
        <v>524</v>
      </c>
      <c r="AW3399" s="2">
        <f t="shared" si="704"/>
        <v>3.3678578702994531E-2</v>
      </c>
      <c r="AX3399" s="2">
        <f t="shared" si="705"/>
        <v>1.0397990876322316</v>
      </c>
      <c r="BC3399" s="2">
        <f t="shared" si="706"/>
        <v>0.12891181842849367</v>
      </c>
      <c r="BD3399" s="2">
        <f t="shared" si="707"/>
        <v>0.11591389411024937</v>
      </c>
      <c r="BE3399" s="2">
        <f t="shared" si="708"/>
        <v>6.8491404070712525E-2</v>
      </c>
      <c r="BF3399" s="2">
        <f t="shared" si="709"/>
        <v>3.3678578705264493E-2</v>
      </c>
      <c r="BG3399" s="2">
        <f t="shared" si="710"/>
        <v>1.0397990876351553</v>
      </c>
      <c r="BH3399" s="2">
        <f t="shared" si="711"/>
        <v>6.8621902113056594E-3</v>
      </c>
      <c r="BI3399" s="2">
        <f t="shared" si="712"/>
        <v>-8.3772589916121451E-2</v>
      </c>
      <c r="BJ3399" s="2">
        <f t="shared" si="713"/>
        <v>4.0771877728170286E-2</v>
      </c>
      <c r="BK3399" s="2">
        <f t="shared" si="714"/>
        <v>5.0604606367176806E-2</v>
      </c>
      <c r="BL3399" s="2"/>
      <c r="BM3399" s="2">
        <f t="shared" si="715"/>
        <v>-0.30691659922460496</v>
      </c>
    </row>
    <row r="3400" spans="1:65">
      <c r="A3400">
        <v>2</v>
      </c>
      <c r="B3400" t="s">
        <v>474</v>
      </c>
      <c r="C3400">
        <v>2517</v>
      </c>
      <c r="D3400">
        <v>1.17145329342E-2</v>
      </c>
      <c r="E3400" s="1">
        <v>6.8976934256399997E-5</v>
      </c>
      <c r="F3400" s="1"/>
      <c r="G3400" s="1"/>
      <c r="H3400" s="1"/>
      <c r="I3400" s="1"/>
      <c r="J3400">
        <v>9.975278122499999E-4</v>
      </c>
      <c r="K3400">
        <v>1.47287421644E-4</v>
      </c>
      <c r="L3400">
        <v>3.17001951112</v>
      </c>
      <c r="M3400">
        <v>1.6566851352399999E-2</v>
      </c>
      <c r="N3400" s="1">
        <v>9.7548115916300005E-5</v>
      </c>
      <c r="O3400">
        <v>4.4508419174</v>
      </c>
      <c r="P3400">
        <v>5.3479822153199998E-2</v>
      </c>
      <c r="Q3400">
        <v>0.184829836448</v>
      </c>
      <c r="R3400">
        <v>2.4731758865299998E-3</v>
      </c>
      <c r="S3400">
        <v>0</v>
      </c>
      <c r="T3400">
        <v>11.4264894867</v>
      </c>
      <c r="U3400">
        <v>4</v>
      </c>
      <c r="V3400">
        <v>3</v>
      </c>
      <c r="Z3400">
        <v>2</v>
      </c>
      <c r="AA3400" t="s">
        <v>474</v>
      </c>
      <c r="AB3400">
        <v>2517</v>
      </c>
      <c r="AC3400">
        <v>1.21090448488E-2</v>
      </c>
      <c r="AD3400" s="1">
        <v>4.01602021961E-5</v>
      </c>
      <c r="AE3400">
        <v>0.35027694199699999</v>
      </c>
      <c r="AF3400">
        <v>1.0505111446699999E-2</v>
      </c>
      <c r="AG3400">
        <v>0.93213478092699997</v>
      </c>
      <c r="AH3400">
        <v>1.0784999687699999E-2</v>
      </c>
      <c r="AI3400">
        <v>1.1244706673300001E-3</v>
      </c>
      <c r="AJ3400" s="1">
        <v>8.6629586044700005E-5</v>
      </c>
      <c r="AK3400">
        <v>3.38712914116</v>
      </c>
      <c r="AL3400">
        <v>1.7124775452500001E-2</v>
      </c>
      <c r="AM3400" s="1">
        <v>5.6795102613400003E-5</v>
      </c>
      <c r="AN3400">
        <v>4.5473949053</v>
      </c>
      <c r="AO3400">
        <v>3.8586487697200002E-2</v>
      </c>
      <c r="AP3400">
        <v>0.19519895602099999</v>
      </c>
      <c r="AQ3400">
        <v>1.77836399759E-3</v>
      </c>
      <c r="AR3400">
        <v>0</v>
      </c>
      <c r="AS3400">
        <v>3.6827710848800002</v>
      </c>
      <c r="AT3400">
        <v>2</v>
      </c>
      <c r="AU3400">
        <v>2</v>
      </c>
      <c r="AV3400">
        <f t="shared" si="703"/>
        <v>2517</v>
      </c>
      <c r="AW3400" s="2">
        <f t="shared" si="704"/>
        <v>3.3677135641340172E-2</v>
      </c>
      <c r="AX3400" s="2">
        <f t="shared" si="705"/>
        <v>-0.41777345385028108</v>
      </c>
      <c r="BC3400" s="2">
        <f t="shared" si="706"/>
        <v>0.1272574594122553</v>
      </c>
      <c r="BD3400" s="2">
        <f t="shared" si="707"/>
        <v>-0.41183310103637077</v>
      </c>
      <c r="BE3400" s="2">
        <f t="shared" si="708"/>
        <v>6.8488420742651171E-2</v>
      </c>
      <c r="BF3400" s="2">
        <f t="shared" si="709"/>
        <v>3.367713563864249E-2</v>
      </c>
      <c r="BG3400" s="2">
        <f t="shared" si="710"/>
        <v>-0.41777345384986869</v>
      </c>
      <c r="BH3400" s="2">
        <f t="shared" si="711"/>
        <v>2.169319640909698E-2</v>
      </c>
      <c r="BI3400" s="2">
        <f t="shared" si="712"/>
        <v>-0.27848511562615291</v>
      </c>
      <c r="BJ3400" s="2">
        <f t="shared" si="713"/>
        <v>5.6100896761423241E-2</v>
      </c>
      <c r="BK3400" s="2">
        <f t="shared" si="714"/>
        <v>-0.28093913284706112</v>
      </c>
      <c r="BL3400" s="2"/>
      <c r="BM3400" s="2">
        <f t="shared" si="715"/>
        <v>-0.67769881649419916</v>
      </c>
    </row>
    <row r="3401" spans="1:65">
      <c r="A3401">
        <v>2</v>
      </c>
      <c r="B3401" t="s">
        <v>474</v>
      </c>
      <c r="C3401">
        <v>385</v>
      </c>
      <c r="D3401">
        <v>1.08851320254E-2</v>
      </c>
      <c r="E3401" s="1">
        <v>2.0152928383200001E-5</v>
      </c>
      <c r="F3401" s="1"/>
      <c r="G3401" s="1"/>
      <c r="H3401" s="1"/>
      <c r="I3401" s="1"/>
      <c r="J3401">
        <v>1.0986361615999999E-3</v>
      </c>
      <c r="K3401" s="1">
        <v>1.02759758469E-5</v>
      </c>
      <c r="L3401">
        <v>2.7370288917700001</v>
      </c>
      <c r="M3401">
        <v>1.53939013386E-2</v>
      </c>
      <c r="N3401" s="1">
        <v>2.8500544640999999E-5</v>
      </c>
      <c r="O3401">
        <v>4.94124458794</v>
      </c>
      <c r="P3401">
        <v>3.6696521429999997E-2</v>
      </c>
      <c r="Q3401">
        <v>0.19066675911100001</v>
      </c>
      <c r="R3401">
        <v>1.4593389890199999E-3</v>
      </c>
      <c r="S3401">
        <v>0</v>
      </c>
      <c r="T3401">
        <v>12.0954097073</v>
      </c>
      <c r="U3401">
        <v>4</v>
      </c>
      <c r="V3401">
        <v>3</v>
      </c>
      <c r="Z3401">
        <v>2</v>
      </c>
      <c r="AA3401" t="s">
        <v>474</v>
      </c>
      <c r="AB3401">
        <v>385</v>
      </c>
      <c r="AC3401">
        <v>1.1251290227100001E-2</v>
      </c>
      <c r="AD3401" s="1">
        <v>2.8489572468299999E-5</v>
      </c>
      <c r="AE3401">
        <v>0.283436214302</v>
      </c>
      <c r="AF3401">
        <v>6.92958343407E-3</v>
      </c>
      <c r="AG3401">
        <v>0.95848148746200001</v>
      </c>
      <c r="AH3401">
        <v>3.46960112533E-3</v>
      </c>
      <c r="AI3401">
        <v>1.2787302725100001E-3</v>
      </c>
      <c r="AJ3401" s="1">
        <v>2.1538550071E-5</v>
      </c>
      <c r="AK3401">
        <v>2.9242643840000002</v>
      </c>
      <c r="AL3401">
        <v>1.5911727233400001E-2</v>
      </c>
      <c r="AM3401" s="1">
        <v>4.0290339770900003E-5</v>
      </c>
      <c r="AN3401">
        <v>5.0175360885</v>
      </c>
      <c r="AO3401">
        <v>3.02900205324E-2</v>
      </c>
      <c r="AP3401">
        <v>0.200123350033</v>
      </c>
      <c r="AQ3401">
        <v>1.31008130424E-3</v>
      </c>
      <c r="AR3401">
        <v>0</v>
      </c>
      <c r="AS3401">
        <v>4.6276805897399997</v>
      </c>
      <c r="AT3401">
        <v>2</v>
      </c>
      <c r="AU3401">
        <v>2</v>
      </c>
      <c r="AV3401">
        <f t="shared" si="703"/>
        <v>385</v>
      </c>
      <c r="AW3401" s="2">
        <f t="shared" si="704"/>
        <v>3.3638379474459815E-2</v>
      </c>
      <c r="AX3401" s="2">
        <f t="shared" si="705"/>
        <v>0.41366911679444263</v>
      </c>
      <c r="BC3401" s="2">
        <f t="shared" si="706"/>
        <v>0.16392516212803326</v>
      </c>
      <c r="BD3401" s="2">
        <f t="shared" si="707"/>
        <v>1.096010188414138</v>
      </c>
      <c r="BE3401" s="2">
        <f t="shared" si="708"/>
        <v>6.8408299522522559E-2</v>
      </c>
      <c r="BF3401" s="2">
        <f t="shared" si="709"/>
        <v>3.3638379473146261E-2</v>
      </c>
      <c r="BG3401" s="2">
        <f t="shared" si="710"/>
        <v>0.41366911679784429</v>
      </c>
      <c r="BH3401" s="2">
        <f t="shared" si="711"/>
        <v>1.5439733695070103E-2</v>
      </c>
      <c r="BI3401" s="2">
        <f t="shared" si="712"/>
        <v>-0.17458060459001923</v>
      </c>
      <c r="BJ3401" s="2">
        <f t="shared" si="713"/>
        <v>4.9597480788429779E-2</v>
      </c>
      <c r="BK3401" s="2">
        <f t="shared" si="714"/>
        <v>-0.1022775968455636</v>
      </c>
      <c r="BL3401" s="2"/>
      <c r="BM3401" s="2">
        <f t="shared" si="715"/>
        <v>-0.61740191512925491</v>
      </c>
    </row>
    <row r="3402" spans="1:65">
      <c r="A3402">
        <v>2</v>
      </c>
      <c r="B3402" t="s">
        <v>474</v>
      </c>
      <c r="C3402">
        <v>912</v>
      </c>
      <c r="D3402">
        <v>1.13420743875E-2</v>
      </c>
      <c r="E3402" s="1">
        <v>5.6600158189400002E-5</v>
      </c>
      <c r="F3402" s="1"/>
      <c r="G3402" s="1"/>
      <c r="H3402" s="1"/>
      <c r="I3402" s="1"/>
      <c r="J3402">
        <v>1.3669542167200001E-3</v>
      </c>
      <c r="K3402">
        <v>1.38792165661E-4</v>
      </c>
      <c r="L3402">
        <v>2.9716452476100002</v>
      </c>
      <c r="M3402">
        <v>1.6040115424199999E-2</v>
      </c>
      <c r="N3402" s="1">
        <v>8.0044711343899998E-5</v>
      </c>
      <c r="O3402">
        <v>4.6075389535899998</v>
      </c>
      <c r="P3402">
        <v>4.3666493804100003E-2</v>
      </c>
      <c r="Q3402">
        <v>0.18525350725699999</v>
      </c>
      <c r="R3402">
        <v>1.9842020163600002E-3</v>
      </c>
      <c r="S3402">
        <v>0</v>
      </c>
      <c r="T3402">
        <v>9.00335878974</v>
      </c>
      <c r="U3402">
        <v>4</v>
      </c>
      <c r="V3402">
        <v>3</v>
      </c>
      <c r="Z3402">
        <v>2</v>
      </c>
      <c r="AA3402" t="s">
        <v>474</v>
      </c>
      <c r="AB3402">
        <v>912</v>
      </c>
      <c r="AC3402">
        <v>1.1722653684900001E-2</v>
      </c>
      <c r="AD3402" s="1">
        <v>6.0724391197200003E-5</v>
      </c>
      <c r="AE3402">
        <v>0.26720088806199999</v>
      </c>
      <c r="AF3402">
        <v>1.5262585729500001E-2</v>
      </c>
      <c r="AG3402">
        <v>0.96707961683800003</v>
      </c>
      <c r="AH3402">
        <v>5.3113912304700002E-3</v>
      </c>
      <c r="AI3402">
        <v>1.42029278115E-3</v>
      </c>
      <c r="AJ3402">
        <v>1.0841910225799999E-4</v>
      </c>
      <c r="AK3402">
        <v>3.1744160775300001</v>
      </c>
      <c r="AL3402">
        <v>1.6578335828200001E-2</v>
      </c>
      <c r="AM3402" s="1">
        <v>8.5877257597900006E-5</v>
      </c>
      <c r="AN3402">
        <v>4.7002573003099997</v>
      </c>
      <c r="AO3402">
        <v>4.4189684814799998E-2</v>
      </c>
      <c r="AP3402">
        <v>0.195322601368</v>
      </c>
      <c r="AQ3402">
        <v>2.0966258588100001E-3</v>
      </c>
      <c r="AR3402">
        <v>0</v>
      </c>
      <c r="AS3402">
        <v>0.205893219061</v>
      </c>
      <c r="AT3402">
        <v>2</v>
      </c>
      <c r="AU3402">
        <v>2</v>
      </c>
      <c r="AV3402">
        <f t="shared" si="703"/>
        <v>912</v>
      </c>
      <c r="AW3402" s="2">
        <f t="shared" si="704"/>
        <v>3.3554646566190241E-2</v>
      </c>
      <c r="AX3402" s="2">
        <f t="shared" si="705"/>
        <v>7.2866103907327631E-2</v>
      </c>
      <c r="BC3402" s="2">
        <f t="shared" si="706"/>
        <v>3.9020007969239476E-2</v>
      </c>
      <c r="BD3402" s="2">
        <f t="shared" si="707"/>
        <v>-0.21883845718775108</v>
      </c>
      <c r="BE3402" s="2">
        <f t="shared" si="708"/>
        <v>6.8235207443782891E-2</v>
      </c>
      <c r="BF3402" s="2">
        <f t="shared" si="709"/>
        <v>3.3554646569935537E-2</v>
      </c>
      <c r="BG3402" s="2">
        <f t="shared" si="710"/>
        <v>7.2866103907119548E-2</v>
      </c>
      <c r="BH3402" s="2">
        <f t="shared" si="711"/>
        <v>2.0123182387369223E-2</v>
      </c>
      <c r="BI3402" s="2">
        <f t="shared" si="712"/>
        <v>1.1981520958544911E-2</v>
      </c>
      <c r="BJ3402" s="2">
        <f t="shared" si="713"/>
        <v>5.435305522735006E-2</v>
      </c>
      <c r="BK3402" s="2">
        <f t="shared" si="714"/>
        <v>5.6659473946226696E-2</v>
      </c>
      <c r="BL3402" s="2"/>
      <c r="BM3402" s="2">
        <f t="shared" si="715"/>
        <v>-0.97713151015422928</v>
      </c>
    </row>
    <row r="3403" spans="1:65">
      <c r="A3403">
        <v>2</v>
      </c>
      <c r="B3403" t="s">
        <v>474</v>
      </c>
      <c r="C3403">
        <v>1628</v>
      </c>
      <c r="D3403">
        <v>1.10873995116E-2</v>
      </c>
      <c r="E3403" s="1">
        <v>2.2053469879099999E-5</v>
      </c>
      <c r="F3403" s="1"/>
      <c r="G3403" s="1"/>
      <c r="H3403" s="1"/>
      <c r="I3403" s="1"/>
      <c r="J3403" s="1">
        <v>-7.2605287001900002E-5</v>
      </c>
      <c r="K3403" s="1">
        <v>1.1589462322200001E-5</v>
      </c>
      <c r="L3403">
        <v>2.8396928851599998</v>
      </c>
      <c r="M3403">
        <v>1.5679950760700001E-2</v>
      </c>
      <c r="N3403" s="1">
        <v>3.1188316200500001E-5</v>
      </c>
      <c r="O3403">
        <v>4.7909110754400004</v>
      </c>
      <c r="P3403">
        <v>3.6563819759999998E-2</v>
      </c>
      <c r="Q3403">
        <v>0.18830104867899999</v>
      </c>
      <c r="R3403">
        <v>1.4851027380599999E-3</v>
      </c>
      <c r="S3403">
        <v>0</v>
      </c>
      <c r="T3403">
        <v>12.214040196299999</v>
      </c>
      <c r="U3403">
        <v>4</v>
      </c>
      <c r="V3403">
        <v>3</v>
      </c>
      <c r="Z3403">
        <v>2</v>
      </c>
      <c r="AA3403" t="s">
        <v>474</v>
      </c>
      <c r="AB3403">
        <v>1628</v>
      </c>
      <c r="AC3403">
        <v>1.14588627821E-2</v>
      </c>
      <c r="AD3403" s="1">
        <v>5.9537674518999997E-5</v>
      </c>
      <c r="AE3403">
        <v>0.29815926276100002</v>
      </c>
      <c r="AF3403">
        <v>1.60049778086E-2</v>
      </c>
      <c r="AG3403">
        <v>0.95817400090000004</v>
      </c>
      <c r="AH3403">
        <v>7.9662868815299995E-3</v>
      </c>
      <c r="AI3403" s="1">
        <v>-8.33451378654E-5</v>
      </c>
      <c r="AJ3403" s="1">
        <v>1.33858360752E-5</v>
      </c>
      <c r="AK3403">
        <v>3.0331578875799998</v>
      </c>
      <c r="AL3403">
        <v>1.6205279155800001E-2</v>
      </c>
      <c r="AM3403" s="1">
        <v>8.4198986777000005E-5</v>
      </c>
      <c r="AN3403">
        <v>4.8545871595500003</v>
      </c>
      <c r="AO3403">
        <v>3.8055654104100001E-2</v>
      </c>
      <c r="AP3403">
        <v>0.19719629623500001</v>
      </c>
      <c r="AQ3403">
        <v>1.8545655030900001E-3</v>
      </c>
      <c r="AR3403">
        <v>0</v>
      </c>
      <c r="AS3403">
        <v>8.1231163397999993</v>
      </c>
      <c r="AT3403">
        <v>2</v>
      </c>
      <c r="AU3403">
        <v>2</v>
      </c>
      <c r="AV3403">
        <f t="shared" si="703"/>
        <v>1628</v>
      </c>
      <c r="AW3403" s="2">
        <f t="shared" si="704"/>
        <v>3.3503191628601714E-2</v>
      </c>
      <c r="AX3403" s="2">
        <f t="shared" si="705"/>
        <v>1.6996964579902076</v>
      </c>
      <c r="BC3403" s="2">
        <f t="shared" si="706"/>
        <v>0.14792105791440432</v>
      </c>
      <c r="BD3403" s="2">
        <f t="shared" si="707"/>
        <v>0.15500061202658089</v>
      </c>
      <c r="BE3403" s="2">
        <f t="shared" si="708"/>
        <v>6.8128847112669144E-2</v>
      </c>
      <c r="BF3403" s="2">
        <f t="shared" si="709"/>
        <v>3.3503191630975988E-2</v>
      </c>
      <c r="BG3403" s="2">
        <f t="shared" si="710"/>
        <v>1.6996964579848064</v>
      </c>
      <c r="BH3403" s="2">
        <f t="shared" si="711"/>
        <v>1.3291017743248734E-2</v>
      </c>
      <c r="BI3403" s="2">
        <f t="shared" si="712"/>
        <v>4.0800834100271882E-2</v>
      </c>
      <c r="BJ3403" s="2">
        <f t="shared" si="713"/>
        <v>4.7239500886497449E-2</v>
      </c>
      <c r="BK3403" s="2">
        <f t="shared" si="714"/>
        <v>0.24877926325328303</v>
      </c>
      <c r="BL3403" s="2"/>
      <c r="BM3403" s="2">
        <f t="shared" si="715"/>
        <v>-0.33493617105822726</v>
      </c>
    </row>
    <row r="3404" spans="1:65">
      <c r="A3404">
        <v>2</v>
      </c>
      <c r="B3404" t="s">
        <v>474</v>
      </c>
      <c r="C3404">
        <v>273</v>
      </c>
      <c r="D3404">
        <v>1.1485220535E-2</v>
      </c>
      <c r="E3404" s="1">
        <v>3.3337909622900002E-5</v>
      </c>
      <c r="F3404" s="1"/>
      <c r="G3404" s="1"/>
      <c r="H3404" s="1"/>
      <c r="I3404" s="1"/>
      <c r="J3404">
        <v>6.9892089764400005E-4</v>
      </c>
      <c r="K3404" s="1">
        <v>1.0206266231499999E-5</v>
      </c>
      <c r="L3404">
        <v>3.0471277160599999</v>
      </c>
      <c r="M3404">
        <v>1.6242554647500001E-2</v>
      </c>
      <c r="N3404" s="1">
        <v>4.71469239299E-5</v>
      </c>
      <c r="O3404">
        <v>4.5628978204199999</v>
      </c>
      <c r="P3404">
        <v>4.8097037415400001E-2</v>
      </c>
      <c r="Q3404">
        <v>0.18577403509199999</v>
      </c>
      <c r="R3404">
        <v>2.0311148761400001E-3</v>
      </c>
      <c r="S3404">
        <v>0</v>
      </c>
      <c r="T3404">
        <v>3.5122486496900001</v>
      </c>
      <c r="U3404">
        <v>4</v>
      </c>
      <c r="V3404">
        <v>3</v>
      </c>
      <c r="Z3404">
        <v>2</v>
      </c>
      <c r="AA3404" t="s">
        <v>474</v>
      </c>
      <c r="AB3404">
        <v>273</v>
      </c>
      <c r="AC3404">
        <v>1.18697143838E-2</v>
      </c>
      <c r="AD3404" s="1">
        <v>3.8100834769000002E-5</v>
      </c>
      <c r="AE3404">
        <v>0.28413621814500001</v>
      </c>
      <c r="AF3404">
        <v>1.0395098363700001E-2</v>
      </c>
      <c r="AG3404">
        <v>0.96798316399200002</v>
      </c>
      <c r="AH3404">
        <v>3.2078867642699998E-3</v>
      </c>
      <c r="AI3404">
        <v>7.59746631057E-4</v>
      </c>
      <c r="AJ3404" s="1">
        <v>1.23123069969E-5</v>
      </c>
      <c r="AK3404">
        <v>3.2545617616600002</v>
      </c>
      <c r="AL3404">
        <v>1.6786311062999999E-2</v>
      </c>
      <c r="AM3404" s="1">
        <v>5.3882717268000003E-5</v>
      </c>
      <c r="AN3404">
        <v>4.6213306045799998</v>
      </c>
      <c r="AO3404">
        <v>3.6260900752400002E-2</v>
      </c>
      <c r="AP3404">
        <v>0.194451921655</v>
      </c>
      <c r="AQ3404">
        <v>1.6484878090500001E-3</v>
      </c>
      <c r="AR3404">
        <v>0</v>
      </c>
      <c r="AS3404">
        <v>0.84196138893399997</v>
      </c>
      <c r="AT3404">
        <v>2</v>
      </c>
      <c r="AU3404">
        <v>2</v>
      </c>
      <c r="AV3404">
        <f t="shared" si="703"/>
        <v>273</v>
      </c>
      <c r="AW3404" s="2">
        <f t="shared" si="704"/>
        <v>3.3477271736167005E-2</v>
      </c>
      <c r="AX3404" s="2">
        <f t="shared" si="705"/>
        <v>0.14286814020361729</v>
      </c>
      <c r="BC3404" s="2">
        <f t="shared" si="706"/>
        <v>8.7028065147340808E-2</v>
      </c>
      <c r="BD3404" s="2">
        <f t="shared" si="707"/>
        <v>0.20634781786311279</v>
      </c>
      <c r="BE3404" s="2">
        <f t="shared" si="708"/>
        <v>6.8075271182993571E-2</v>
      </c>
      <c r="BF3404" s="2">
        <f t="shared" si="709"/>
        <v>3.3477271728538809E-2</v>
      </c>
      <c r="BG3404" s="2">
        <f t="shared" si="710"/>
        <v>0.14286814020178834</v>
      </c>
      <c r="BH3404" s="2">
        <f t="shared" si="711"/>
        <v>1.2806068963126882E-2</v>
      </c>
      <c r="BI3404" s="2">
        <f t="shared" si="712"/>
        <v>-0.24608868443964146</v>
      </c>
      <c r="BJ3404" s="2">
        <f t="shared" si="713"/>
        <v>4.6712052944871948E-2</v>
      </c>
      <c r="BK3404" s="2">
        <f t="shared" si="714"/>
        <v>-0.18838278010998447</v>
      </c>
      <c r="BL3404" s="2"/>
      <c r="BM3404" s="2">
        <f t="shared" si="715"/>
        <v>-0.76027853580118432</v>
      </c>
    </row>
    <row r="3405" spans="1:65">
      <c r="A3405">
        <v>2</v>
      </c>
      <c r="B3405" t="s">
        <v>474</v>
      </c>
      <c r="C3405">
        <v>1464</v>
      </c>
      <c r="D3405">
        <v>1.07078340063E-2</v>
      </c>
      <c r="E3405" s="1">
        <v>1.9976491494200001E-5</v>
      </c>
      <c r="F3405" s="1"/>
      <c r="G3405" s="1"/>
      <c r="H3405" s="1"/>
      <c r="I3405" s="1"/>
      <c r="J3405" s="1">
        <v>-5.0448781605899999E-5</v>
      </c>
      <c r="K3405" s="1">
        <v>5.8008247591899998E-6</v>
      </c>
      <c r="L3405">
        <v>2.64859308036</v>
      </c>
      <c r="M3405">
        <v>1.5143164075399999E-2</v>
      </c>
      <c r="N3405" s="1">
        <v>2.8251025199800001E-5</v>
      </c>
      <c r="O3405">
        <v>5.0839134966200001</v>
      </c>
      <c r="P3405">
        <v>3.9962574663200003E-2</v>
      </c>
      <c r="Q3405">
        <v>0.192976628466</v>
      </c>
      <c r="R3405">
        <v>1.5590477778200001E-3</v>
      </c>
      <c r="S3405">
        <v>0</v>
      </c>
      <c r="T3405">
        <v>19.720760076600001</v>
      </c>
      <c r="U3405">
        <v>4</v>
      </c>
      <c r="V3405">
        <v>3</v>
      </c>
      <c r="Z3405">
        <v>2</v>
      </c>
      <c r="AA3405" t="s">
        <v>474</v>
      </c>
      <c r="AB3405">
        <v>1464</v>
      </c>
      <c r="AC3405">
        <v>1.10655918968E-2</v>
      </c>
      <c r="AD3405" s="1">
        <v>2.92994943766E-5</v>
      </c>
      <c r="AE3405">
        <v>0.22428136336400001</v>
      </c>
      <c r="AF3405">
        <v>8.1666881720299997E-3</v>
      </c>
      <c r="AG3405">
        <v>0.98066636927200002</v>
      </c>
      <c r="AH3405">
        <v>1.7100163414299999E-3</v>
      </c>
      <c r="AI3405" s="1">
        <v>-5.4731148314400002E-5</v>
      </c>
      <c r="AJ3405" s="1">
        <v>6.2934653407200001E-6</v>
      </c>
      <c r="AK3405">
        <v>2.82853318501</v>
      </c>
      <c r="AL3405">
        <v>1.56491101361E-2</v>
      </c>
      <c r="AM3405" s="1">
        <v>4.14357423181E-5</v>
      </c>
      <c r="AN3405">
        <v>5.1299724911700002</v>
      </c>
      <c r="AO3405">
        <v>3.8257661315499999E-2</v>
      </c>
      <c r="AP3405">
        <v>0.201230875877</v>
      </c>
      <c r="AQ3405">
        <v>1.59249483058E-3</v>
      </c>
      <c r="AR3405">
        <v>0</v>
      </c>
      <c r="AS3405">
        <v>17.670634414799999</v>
      </c>
      <c r="AT3405">
        <v>2</v>
      </c>
      <c r="AU3405">
        <v>2</v>
      </c>
      <c r="AV3405">
        <f t="shared" si="703"/>
        <v>1464</v>
      </c>
      <c r="AW3405" s="2">
        <f t="shared" si="704"/>
        <v>3.3410855107532667E-2</v>
      </c>
      <c r="AX3405" s="2">
        <f t="shared" si="705"/>
        <v>0.46669871359076498</v>
      </c>
      <c r="BC3405" s="2">
        <f t="shared" si="706"/>
        <v>8.4885433744532265E-2</v>
      </c>
      <c r="BD3405" s="2">
        <f t="shared" si="707"/>
        <v>8.4925954839358095E-2</v>
      </c>
      <c r="BE3405" s="2">
        <f t="shared" si="708"/>
        <v>6.7937995452869757E-2</v>
      </c>
      <c r="BF3405" s="2">
        <f t="shared" si="709"/>
        <v>3.3410855101405644E-2</v>
      </c>
      <c r="BG3405" s="2">
        <f t="shared" si="710"/>
        <v>0.46669871358839526</v>
      </c>
      <c r="BH3405" s="2">
        <f t="shared" si="711"/>
        <v>9.0597518192671901E-3</v>
      </c>
      <c r="BI3405" s="2">
        <f t="shared" si="712"/>
        <v>-4.2662750387551789E-2</v>
      </c>
      <c r="BJ3405" s="2">
        <f t="shared" si="713"/>
        <v>4.2773300977503065E-2</v>
      </c>
      <c r="BK3405" s="2">
        <f t="shared" si="714"/>
        <v>2.1453513635591476E-2</v>
      </c>
      <c r="BL3405" s="2"/>
      <c r="BM3405" s="2">
        <f t="shared" si="715"/>
        <v>-0.10395774066703513</v>
      </c>
    </row>
    <row r="3406" spans="1:65">
      <c r="A3406">
        <v>2</v>
      </c>
      <c r="B3406" t="s">
        <v>474</v>
      </c>
      <c r="C3406">
        <v>1707</v>
      </c>
      <c r="D3406">
        <v>1.11730061333E-2</v>
      </c>
      <c r="E3406" s="1">
        <v>4.9989192500300001E-5</v>
      </c>
      <c r="F3406" s="1"/>
      <c r="G3406" s="1"/>
      <c r="H3406" s="1"/>
      <c r="I3406" s="1"/>
      <c r="J3406">
        <v>1.1439118524200001E-3</v>
      </c>
      <c r="K3406" s="1">
        <v>9.6093668382900001E-5</v>
      </c>
      <c r="L3406">
        <v>2.88371312588</v>
      </c>
      <c r="M3406">
        <v>1.58010168062E-2</v>
      </c>
      <c r="N3406" s="1">
        <v>7.0695394006100004E-5</v>
      </c>
      <c r="O3406">
        <v>4.7203166245499997</v>
      </c>
      <c r="P3406">
        <v>4.7928122331400001E-2</v>
      </c>
      <c r="Q3406">
        <v>0.18695888096999999</v>
      </c>
      <c r="R3406">
        <v>2.0744251496100001E-3</v>
      </c>
      <c r="S3406">
        <v>0</v>
      </c>
      <c r="T3406">
        <v>6.95436289386</v>
      </c>
      <c r="U3406">
        <v>4</v>
      </c>
      <c r="V3406">
        <v>3</v>
      </c>
      <c r="Z3406">
        <v>2</v>
      </c>
      <c r="AA3406" t="s">
        <v>474</v>
      </c>
      <c r="AB3406">
        <v>1707</v>
      </c>
      <c r="AC3406">
        <v>1.15446533937E-2</v>
      </c>
      <c r="AD3406" s="1">
        <v>6.4650422142299997E-5</v>
      </c>
      <c r="AE3406">
        <v>0.240507776974</v>
      </c>
      <c r="AF3406">
        <v>1.7774307745900001E-2</v>
      </c>
      <c r="AG3406">
        <v>0.97706921869899999</v>
      </c>
      <c r="AH3406">
        <v>3.95809642653E-3</v>
      </c>
      <c r="AI3406">
        <v>1.21111611696E-3</v>
      </c>
      <c r="AJ3406" s="1">
        <v>8.1877894038099997E-5</v>
      </c>
      <c r="AK3406">
        <v>3.0787454077400001</v>
      </c>
      <c r="AL3406">
        <v>1.63266054022E-2</v>
      </c>
      <c r="AM3406" s="1">
        <v>9.1429503806799998E-5</v>
      </c>
      <c r="AN3406">
        <v>4.8182762606900003</v>
      </c>
      <c r="AO3406">
        <v>4.9895659135999998E-2</v>
      </c>
      <c r="AP3406">
        <v>0.19718665855100001</v>
      </c>
      <c r="AQ3406">
        <v>2.3214215888100001E-3</v>
      </c>
      <c r="AR3406">
        <v>0</v>
      </c>
      <c r="AS3406">
        <v>0.82953301618200004</v>
      </c>
      <c r="AT3406">
        <v>2</v>
      </c>
      <c r="AU3406">
        <v>2</v>
      </c>
      <c r="AV3406">
        <f t="shared" si="703"/>
        <v>1707</v>
      </c>
      <c r="AW3406" s="2">
        <f t="shared" si="704"/>
        <v>3.3262960385597826E-2</v>
      </c>
      <c r="AX3406" s="2">
        <f t="shared" si="705"/>
        <v>0.29328798703663816</v>
      </c>
      <c r="BC3406" s="2">
        <f t="shared" si="706"/>
        <v>5.8749513258234069E-2</v>
      </c>
      <c r="BD3406" s="2">
        <f t="shared" si="707"/>
        <v>-0.14793663915665145</v>
      </c>
      <c r="BE3406" s="2">
        <f t="shared" si="708"/>
        <v>6.7632345294570045E-2</v>
      </c>
      <c r="BF3406" s="2">
        <f t="shared" si="709"/>
        <v>3.3262960380737616E-2</v>
      </c>
      <c r="BG3406" s="2">
        <f t="shared" si="710"/>
        <v>0.29328798703506676</v>
      </c>
      <c r="BH3406" s="2">
        <f t="shared" si="711"/>
        <v>2.0752768072912764E-2</v>
      </c>
      <c r="BI3406" s="2">
        <f t="shared" si="712"/>
        <v>4.1051823207164731E-2</v>
      </c>
      <c r="BJ3406" s="2">
        <f t="shared" si="713"/>
        <v>5.4706026950606321E-2</v>
      </c>
      <c r="BK3406" s="2">
        <f t="shared" si="714"/>
        <v>0.11906741452996565</v>
      </c>
      <c r="BL3406" s="2"/>
      <c r="BM3406" s="2">
        <f t="shared" si="715"/>
        <v>-0.88071761154218831</v>
      </c>
    </row>
    <row r="3407" spans="1:65">
      <c r="A3407">
        <v>2</v>
      </c>
      <c r="B3407" t="s">
        <v>474</v>
      </c>
      <c r="C3407">
        <v>3189</v>
      </c>
      <c r="D3407">
        <v>1.1181752679599999E-2</v>
      </c>
      <c r="E3407" s="1">
        <v>1.46853260533E-5</v>
      </c>
      <c r="F3407" s="1"/>
      <c r="G3407" s="1"/>
      <c r="H3407" s="1"/>
      <c r="I3407" s="1"/>
      <c r="J3407">
        <v>1.1043597133700001E-3</v>
      </c>
      <c r="K3407" s="1">
        <v>9.0330179476099998E-6</v>
      </c>
      <c r="L3407">
        <v>2.8882297980199998</v>
      </c>
      <c r="M3407">
        <v>1.5813386290600001E-2</v>
      </c>
      <c r="N3407" s="1">
        <v>2.0768187272399999E-5</v>
      </c>
      <c r="O3407">
        <v>4.7377975396799998</v>
      </c>
      <c r="P3407">
        <v>2.3324850320699999E-2</v>
      </c>
      <c r="Q3407">
        <v>0.18779815111699999</v>
      </c>
      <c r="R3407">
        <v>9.5688939520100001E-4</v>
      </c>
      <c r="S3407">
        <v>0</v>
      </c>
      <c r="T3407">
        <v>17.7829121555</v>
      </c>
      <c r="U3407">
        <v>4</v>
      </c>
      <c r="V3407">
        <v>3</v>
      </c>
      <c r="Z3407">
        <v>2</v>
      </c>
      <c r="AA3407" t="s">
        <v>474</v>
      </c>
      <c r="AB3407">
        <v>3189</v>
      </c>
      <c r="AC3407">
        <v>1.1552196591E-2</v>
      </c>
      <c r="AD3407" s="1">
        <v>1.6836842644700001E-5</v>
      </c>
      <c r="AE3407">
        <v>0.30573128195999999</v>
      </c>
      <c r="AF3407">
        <v>4.5793773091700003E-3</v>
      </c>
      <c r="AG3407">
        <v>0.95838242419999997</v>
      </c>
      <c r="AH3407">
        <v>2.0284589452700002E-3</v>
      </c>
      <c r="AI3407">
        <v>1.2505250902E-3</v>
      </c>
      <c r="AJ3407" s="1">
        <v>1.2919108769899999E-5</v>
      </c>
      <c r="AK3407">
        <v>3.0827699843900001</v>
      </c>
      <c r="AL3407">
        <v>1.6337273094200001E-2</v>
      </c>
      <c r="AM3407" s="1">
        <v>2.3810891215700001E-5</v>
      </c>
      <c r="AN3407">
        <v>4.7691459410199997</v>
      </c>
      <c r="AO3407">
        <v>1.68922196485E-2</v>
      </c>
      <c r="AP3407">
        <v>0.19530354011699999</v>
      </c>
      <c r="AQ3407">
        <v>7.4803567428599995E-4</v>
      </c>
      <c r="AR3407">
        <v>0</v>
      </c>
      <c r="AS3407">
        <v>1.01187258619</v>
      </c>
      <c r="AT3407">
        <v>2</v>
      </c>
      <c r="AU3407">
        <v>2</v>
      </c>
      <c r="AV3407">
        <f t="shared" si="703"/>
        <v>3189</v>
      </c>
      <c r="AW3407" s="2">
        <f t="shared" si="704"/>
        <v>3.3129324356801299E-2</v>
      </c>
      <c r="AX3407" s="2">
        <f t="shared" si="705"/>
        <v>0.14650792114462621</v>
      </c>
      <c r="BC3407" s="2">
        <f t="shared" si="706"/>
        <v>0.13235305042409606</v>
      </c>
      <c r="BD3407" s="2">
        <f t="shared" si="707"/>
        <v>0.43020957611605326</v>
      </c>
      <c r="BE3407" s="2">
        <f t="shared" si="708"/>
        <v>6.7356200847787651E-2</v>
      </c>
      <c r="BF3407" s="2">
        <f t="shared" si="709"/>
        <v>3.3129324356758159E-2</v>
      </c>
      <c r="BG3407" s="2">
        <f t="shared" si="710"/>
        <v>0.14650792114840092</v>
      </c>
      <c r="BH3407" s="2">
        <f t="shared" si="711"/>
        <v>6.6166612392046546E-3</v>
      </c>
      <c r="BI3407" s="2">
        <f t="shared" si="712"/>
        <v>-0.27578443521634355</v>
      </c>
      <c r="BJ3407" s="2">
        <f t="shared" si="713"/>
        <v>3.9965191112686059E-2</v>
      </c>
      <c r="BK3407" s="2">
        <f t="shared" si="714"/>
        <v>-0.21826317854753649</v>
      </c>
      <c r="BL3407" s="2"/>
      <c r="BM3407" s="2">
        <f t="shared" si="715"/>
        <v>-0.94309860064865447</v>
      </c>
    </row>
    <row r="3408" spans="1:65">
      <c r="A3408">
        <v>2</v>
      </c>
      <c r="B3408" t="s">
        <v>474</v>
      </c>
      <c r="C3408">
        <v>1794</v>
      </c>
      <c r="D3408">
        <v>1.07537304317E-2</v>
      </c>
      <c r="E3408" s="1">
        <v>1.93332810471E-5</v>
      </c>
      <c r="F3408" s="1"/>
      <c r="G3408" s="1"/>
      <c r="H3408" s="1"/>
      <c r="I3408" s="1"/>
      <c r="J3408">
        <v>7.0901742620300002E-4</v>
      </c>
      <c r="K3408" s="1">
        <v>7.4545563471999996E-6</v>
      </c>
      <c r="L3408">
        <v>2.6713467903499999</v>
      </c>
      <c r="M3408">
        <v>1.52080714226E-2</v>
      </c>
      <c r="N3408" s="1">
        <v>2.7341388261999999E-5</v>
      </c>
      <c r="O3408">
        <v>5.0250559209999999</v>
      </c>
      <c r="P3408">
        <v>3.7361560177300003E-2</v>
      </c>
      <c r="Q3408">
        <v>0.19156006546099999</v>
      </c>
      <c r="R3408">
        <v>1.4653053124E-3</v>
      </c>
      <c r="S3408">
        <v>0</v>
      </c>
      <c r="T3408">
        <v>13.3649446668</v>
      </c>
      <c r="U3408">
        <v>4</v>
      </c>
      <c r="V3408">
        <v>3</v>
      </c>
      <c r="Z3408">
        <v>2</v>
      </c>
      <c r="AA3408" t="s">
        <v>474</v>
      </c>
      <c r="AB3408">
        <v>1794</v>
      </c>
      <c r="AC3408">
        <v>1.11063034014E-2</v>
      </c>
      <c r="AD3408" s="1">
        <v>1.77987016097E-5</v>
      </c>
      <c r="AE3408">
        <v>0.229934357767</v>
      </c>
      <c r="AF3408">
        <v>4.9948242092600001E-3</v>
      </c>
      <c r="AG3408">
        <v>0.97971897540099995</v>
      </c>
      <c r="AH3408">
        <v>1.05574183172E-3</v>
      </c>
      <c r="AI3408">
        <v>7.7067535801100004E-4</v>
      </c>
      <c r="AJ3408" s="1">
        <v>8.4987172906900001E-6</v>
      </c>
      <c r="AK3408">
        <v>2.84938442812</v>
      </c>
      <c r="AL3408">
        <v>1.5706684898099999E-2</v>
      </c>
      <c r="AM3408" s="1">
        <v>2.5171165209100002E-5</v>
      </c>
      <c r="AN3408">
        <v>5.0716930329499998</v>
      </c>
      <c r="AO3408">
        <v>2.4454764426699999E-2</v>
      </c>
      <c r="AP3408">
        <v>0.19967671585999999</v>
      </c>
      <c r="AQ3408">
        <v>1.01458860456E-3</v>
      </c>
      <c r="AR3408">
        <v>0</v>
      </c>
      <c r="AS3408">
        <v>10.734881381799999</v>
      </c>
      <c r="AT3408">
        <v>2</v>
      </c>
      <c r="AU3408">
        <v>2</v>
      </c>
      <c r="AV3408">
        <f t="shared" si="703"/>
        <v>1794</v>
      </c>
      <c r="AW3408" s="2">
        <f t="shared" si="704"/>
        <v>3.2786108219774616E-2</v>
      </c>
      <c r="AX3408" s="2">
        <f t="shared" si="705"/>
        <v>-7.9375013152782364E-2</v>
      </c>
      <c r="BC3408" s="2">
        <f t="shared" si="706"/>
        <v>8.6962505474931201E-2</v>
      </c>
      <c r="BD3408" s="2">
        <f t="shared" si="707"/>
        <v>0.14007016579627801</v>
      </c>
      <c r="BE3408" s="2">
        <f t="shared" si="708"/>
        <v>6.6647145332513591E-2</v>
      </c>
      <c r="BF3408" s="2">
        <f t="shared" si="709"/>
        <v>3.2786108221390442E-2</v>
      </c>
      <c r="BG3408" s="2">
        <f t="shared" si="710"/>
        <v>-7.9375013152358759E-2</v>
      </c>
      <c r="BH3408" s="2">
        <f t="shared" si="711"/>
        <v>9.2809140202999105E-3</v>
      </c>
      <c r="BI3408" s="2">
        <f t="shared" si="712"/>
        <v>-0.34545655185036589</v>
      </c>
      <c r="BJ3408" s="2">
        <f t="shared" si="713"/>
        <v>4.237130729448662E-2</v>
      </c>
      <c r="BK3408" s="2">
        <f t="shared" si="714"/>
        <v>-0.30759235227351928</v>
      </c>
      <c r="BL3408" s="2"/>
      <c r="BM3408" s="2">
        <f t="shared" si="715"/>
        <v>-0.19678819109018597</v>
      </c>
    </row>
    <row r="3409" spans="1:65">
      <c r="A3409">
        <v>2</v>
      </c>
      <c r="B3409" t="s">
        <v>474</v>
      </c>
      <c r="C3409">
        <v>2203</v>
      </c>
      <c r="D3409">
        <v>1.08619441238E-2</v>
      </c>
      <c r="E3409" s="1">
        <v>2.0264643977800001E-5</v>
      </c>
      <c r="F3409" s="1"/>
      <c r="G3409" s="1"/>
      <c r="H3409" s="1"/>
      <c r="I3409" s="1"/>
      <c r="J3409">
        <v>8.6995585558200005E-4</v>
      </c>
      <c r="K3409" s="1">
        <v>9.8985441534100001E-6</v>
      </c>
      <c r="L3409">
        <v>2.7253802764100001</v>
      </c>
      <c r="M3409">
        <v>1.53611086936E-2</v>
      </c>
      <c r="N3409" s="1">
        <v>2.8658534350100001E-5</v>
      </c>
      <c r="O3409">
        <v>4.8891875207300002</v>
      </c>
      <c r="P3409">
        <v>3.6821497957699997E-2</v>
      </c>
      <c r="Q3409">
        <v>0.18825615789200001</v>
      </c>
      <c r="R3409">
        <v>1.4606517831099999E-3</v>
      </c>
      <c r="S3409">
        <v>0</v>
      </c>
      <c r="T3409">
        <v>9.8767481114399995</v>
      </c>
      <c r="U3409">
        <v>4</v>
      </c>
      <c r="V3409">
        <v>3</v>
      </c>
      <c r="Z3409">
        <v>2</v>
      </c>
      <c r="AA3409" t="s">
        <v>474</v>
      </c>
      <c r="AB3409">
        <v>2203</v>
      </c>
      <c r="AC3409">
        <v>1.12149220825E-2</v>
      </c>
      <c r="AD3409" s="1">
        <v>3.0995017418399999E-5</v>
      </c>
      <c r="AE3409">
        <v>0.15388996281199999</v>
      </c>
      <c r="AF3409">
        <v>8.2704569697900007E-3</v>
      </c>
      <c r="AG3409">
        <v>0.99147927739599995</v>
      </c>
      <c r="AH3409">
        <v>7.6753173822899996E-4</v>
      </c>
      <c r="AI3409">
        <v>9.0302991975900004E-4</v>
      </c>
      <c r="AJ3409" s="1">
        <v>1.0248843437100001E-5</v>
      </c>
      <c r="AK3409">
        <v>2.9053904260099999</v>
      </c>
      <c r="AL3409">
        <v>1.5860294909999999E-2</v>
      </c>
      <c r="AM3409" s="1">
        <v>4.3833573999099999E-5</v>
      </c>
      <c r="AN3409">
        <v>4.9232397458400001</v>
      </c>
      <c r="AO3409">
        <v>3.1539355731200001E-2</v>
      </c>
      <c r="AP3409">
        <v>0.195727648128</v>
      </c>
      <c r="AQ3409">
        <v>1.3655823539499999E-3</v>
      </c>
      <c r="AR3409">
        <v>0</v>
      </c>
      <c r="AS3409">
        <v>8.8837375228299997</v>
      </c>
      <c r="AT3409">
        <v>2</v>
      </c>
      <c r="AU3409">
        <v>2</v>
      </c>
      <c r="AV3409">
        <f t="shared" si="703"/>
        <v>2203</v>
      </c>
      <c r="AW3409" s="2">
        <f t="shared" si="704"/>
        <v>3.2496756996436546E-2</v>
      </c>
      <c r="AX3409" s="2">
        <f t="shared" si="705"/>
        <v>0.52951206309645338</v>
      </c>
      <c r="BC3409" s="2">
        <f t="shared" si="706"/>
        <v>3.8018094785825032E-2</v>
      </c>
      <c r="BD3409" s="2">
        <f t="shared" si="707"/>
        <v>3.538897016177113E-2</v>
      </c>
      <c r="BE3409" s="2">
        <f t="shared" si="708"/>
        <v>6.6049553215787413E-2</v>
      </c>
      <c r="BF3409" s="2">
        <f t="shared" si="709"/>
        <v>3.2496756995670388E-2</v>
      </c>
      <c r="BG3409" s="2">
        <f t="shared" si="710"/>
        <v>0.52951206309498677</v>
      </c>
      <c r="BH3409" s="2">
        <f t="shared" si="711"/>
        <v>6.9648024269103178E-3</v>
      </c>
      <c r="BI3409" s="2">
        <f t="shared" si="712"/>
        <v>-0.14345267084375665</v>
      </c>
      <c r="BJ3409" s="2">
        <f t="shared" si="713"/>
        <v>3.9687892920274546E-2</v>
      </c>
      <c r="BK3409" s="2">
        <f t="shared" si="714"/>
        <v>-6.5086990793643829E-2</v>
      </c>
      <c r="BL3409" s="2"/>
      <c r="BM3409" s="2">
        <f t="shared" si="715"/>
        <v>-0.10054023626053797</v>
      </c>
    </row>
    <row r="3410" spans="1:65">
      <c r="A3410">
        <v>2</v>
      </c>
      <c r="B3410" t="s">
        <v>474</v>
      </c>
      <c r="C3410">
        <v>825</v>
      </c>
      <c r="D3410">
        <v>1.07599541175E-2</v>
      </c>
      <c r="E3410" s="1">
        <v>4.9174565500999998E-5</v>
      </c>
      <c r="F3410" s="1"/>
      <c r="G3410" s="1"/>
      <c r="H3410" s="1"/>
      <c r="I3410" s="1"/>
      <c r="J3410">
        <v>1.15858925904E-3</v>
      </c>
      <c r="K3410">
        <v>1.1766753531500001E-4</v>
      </c>
      <c r="L3410">
        <v>2.6744397513</v>
      </c>
      <c r="M3410">
        <v>1.5216873043499999E-2</v>
      </c>
      <c r="N3410" s="1">
        <v>6.9543337455299999E-5</v>
      </c>
      <c r="O3410">
        <v>5.0474887084500004</v>
      </c>
      <c r="P3410">
        <v>4.9541223665499998E-2</v>
      </c>
      <c r="Q3410">
        <v>0.19252658501700001</v>
      </c>
      <c r="R3410">
        <v>2.0844587381800002E-3</v>
      </c>
      <c r="S3410">
        <v>0</v>
      </c>
      <c r="T3410">
        <v>4.5405242127400003</v>
      </c>
      <c r="U3410">
        <v>4</v>
      </c>
      <c r="V3410">
        <v>3</v>
      </c>
      <c r="Z3410">
        <v>2</v>
      </c>
      <c r="AA3410" t="s">
        <v>474</v>
      </c>
      <c r="AB3410">
        <v>825</v>
      </c>
      <c r="AC3410">
        <v>1.11083362936E-2</v>
      </c>
      <c r="AD3410" s="1">
        <v>6.2846848988799999E-5</v>
      </c>
      <c r="AE3410">
        <v>0.17424038635899999</v>
      </c>
      <c r="AF3410">
        <v>1.5088354146799999E-2</v>
      </c>
      <c r="AG3410">
        <v>0.98712388990599997</v>
      </c>
      <c r="AH3410">
        <v>2.1715503206999999E-3</v>
      </c>
      <c r="AI3410">
        <v>1.15528543778E-3</v>
      </c>
      <c r="AJ3410" s="1">
        <v>9.9985059733500006E-5</v>
      </c>
      <c r="AK3410">
        <v>2.8504276233899999</v>
      </c>
      <c r="AL3410">
        <v>1.5709559841799999E-2</v>
      </c>
      <c r="AM3410" s="1">
        <v>8.8878866192400004E-5</v>
      </c>
      <c r="AN3410">
        <v>5.1201969420499998</v>
      </c>
      <c r="AO3410">
        <v>4.97580104537E-2</v>
      </c>
      <c r="AP3410">
        <v>0.201623252823</v>
      </c>
      <c r="AQ3410">
        <v>2.26723579554E-3</v>
      </c>
      <c r="AR3410">
        <v>0</v>
      </c>
      <c r="AS3410">
        <v>0.96435739056299996</v>
      </c>
      <c r="AT3410">
        <v>2</v>
      </c>
      <c r="AU3410">
        <v>2</v>
      </c>
      <c r="AV3410">
        <f t="shared" si="703"/>
        <v>825</v>
      </c>
      <c r="AW3410" s="2">
        <f t="shared" si="704"/>
        <v>3.2377663723806342E-2</v>
      </c>
      <c r="AX3410" s="2">
        <f t="shared" si="705"/>
        <v>0.27803567450986355</v>
      </c>
      <c r="BC3410" s="2">
        <f t="shared" si="706"/>
        <v>-2.8515897538507239E-3</v>
      </c>
      <c r="BD3410" s="2">
        <f t="shared" si="707"/>
        <v>-0.15027488707198133</v>
      </c>
      <c r="BE3410" s="2">
        <f t="shared" si="708"/>
        <v>6.5803640558533855E-2</v>
      </c>
      <c r="BF3410" s="2">
        <f t="shared" si="709"/>
        <v>3.2377663721815352E-2</v>
      </c>
      <c r="BG3410" s="2">
        <f t="shared" si="710"/>
        <v>0.27803567451056255</v>
      </c>
      <c r="BH3410" s="2">
        <f t="shared" si="711"/>
        <v>1.4404833333906917E-2</v>
      </c>
      <c r="BI3410" s="2">
        <f t="shared" si="712"/>
        <v>4.3758868304048367E-3</v>
      </c>
      <c r="BJ3410" s="2">
        <f t="shared" si="713"/>
        <v>4.724889191379341E-2</v>
      </c>
      <c r="BK3410" s="2">
        <f t="shared" si="714"/>
        <v>8.7685620258229555E-2</v>
      </c>
      <c r="BL3410" s="2"/>
      <c r="BM3410" s="2">
        <f t="shared" si="715"/>
        <v>-0.78761100142200235</v>
      </c>
    </row>
    <row r="3411" spans="1:65">
      <c r="A3411">
        <v>2</v>
      </c>
      <c r="B3411" t="s">
        <v>474</v>
      </c>
      <c r="C3411">
        <v>1099</v>
      </c>
      <c r="D3411">
        <v>1.1390040290799999E-2</v>
      </c>
      <c r="E3411" s="1">
        <v>3.7178738966599997E-5</v>
      </c>
      <c r="F3411" s="1"/>
      <c r="G3411" s="1"/>
      <c r="H3411" s="1"/>
      <c r="I3411" s="1"/>
      <c r="J3411">
        <v>1.13285689675E-3</v>
      </c>
      <c r="K3411" s="1">
        <v>9.7967010806600005E-5</v>
      </c>
      <c r="L3411">
        <v>2.9968327117900002</v>
      </c>
      <c r="M3411">
        <v>1.6107949455199999E-2</v>
      </c>
      <c r="N3411" s="1">
        <v>5.2578676878499997E-5</v>
      </c>
      <c r="O3411">
        <v>4.65407519615</v>
      </c>
      <c r="P3411">
        <v>3.0422305583199999E-2</v>
      </c>
      <c r="Q3411">
        <v>0.18791592594500001</v>
      </c>
      <c r="R3411">
        <v>1.37298429915E-3</v>
      </c>
      <c r="S3411">
        <v>0</v>
      </c>
      <c r="T3411">
        <v>66.341651621300002</v>
      </c>
      <c r="U3411">
        <v>4</v>
      </c>
      <c r="V3411">
        <v>3</v>
      </c>
      <c r="Z3411">
        <v>2</v>
      </c>
      <c r="AA3411" t="s">
        <v>474</v>
      </c>
      <c r="AB3411">
        <v>1099</v>
      </c>
      <c r="AC3411">
        <v>1.17565064214E-2</v>
      </c>
      <c r="AD3411" s="1">
        <v>6.7069005114999994E-5</v>
      </c>
      <c r="AE3411">
        <v>0.30059956285200001</v>
      </c>
      <c r="AF3411">
        <v>1.54135834014E-2</v>
      </c>
      <c r="AG3411">
        <v>0.94225976374599996</v>
      </c>
      <c r="AH3411">
        <v>5.93008587385E-3</v>
      </c>
      <c r="AI3411">
        <v>1.13344177216E-3</v>
      </c>
      <c r="AJ3411" s="1">
        <v>9.59815284235E-5</v>
      </c>
      <c r="AK3411">
        <v>3.1927767387700001</v>
      </c>
      <c r="AL3411">
        <v>1.6626210827300002E-2</v>
      </c>
      <c r="AM3411" s="1">
        <v>9.4849896648499995E-5</v>
      </c>
      <c r="AN3411">
        <v>4.81962924805</v>
      </c>
      <c r="AO3411">
        <v>3.4860732891400001E-2</v>
      </c>
      <c r="AP3411">
        <v>0.200861568011</v>
      </c>
      <c r="AQ3411">
        <v>1.85035448149E-3</v>
      </c>
      <c r="AR3411">
        <v>0</v>
      </c>
      <c r="AS3411">
        <v>1.3367501338900001</v>
      </c>
      <c r="AT3411">
        <v>2</v>
      </c>
      <c r="AU3411">
        <v>2</v>
      </c>
      <c r="AV3411">
        <f t="shared" si="703"/>
        <v>1099</v>
      </c>
      <c r="AW3411" s="2">
        <f t="shared" si="704"/>
        <v>3.217426113022654E-2</v>
      </c>
      <c r="AX3411" s="2">
        <f t="shared" si="705"/>
        <v>0.8039612687039307</v>
      </c>
      <c r="BC3411" s="2">
        <f t="shared" si="706"/>
        <v>5.1628357622037228E-4</v>
      </c>
      <c r="BD3411" s="2">
        <f t="shared" si="707"/>
        <v>-2.0266846632889655E-2</v>
      </c>
      <c r="BE3411" s="2">
        <f t="shared" si="708"/>
        <v>6.5383705339682796E-2</v>
      </c>
      <c r="BF3411" s="2">
        <f t="shared" si="709"/>
        <v>3.2174261133697341E-2</v>
      </c>
      <c r="BG3411" s="2">
        <f t="shared" si="710"/>
        <v>0.80396126870368556</v>
      </c>
      <c r="BH3411" s="2">
        <f t="shared" si="711"/>
        <v>3.5571847235504848E-2</v>
      </c>
      <c r="BI3411" s="2">
        <f t="shared" si="712"/>
        <v>0.14589385068339525</v>
      </c>
      <c r="BJ3411" s="2">
        <f t="shared" si="713"/>
        <v>6.8890606269257734E-2</v>
      </c>
      <c r="BK3411" s="2">
        <f t="shared" si="714"/>
        <v>0.34768801262733656</v>
      </c>
      <c r="BL3411" s="2"/>
      <c r="BM3411" s="2">
        <f t="shared" si="715"/>
        <v>-0.9798505147034835</v>
      </c>
    </row>
    <row r="3412" spans="1:65">
      <c r="A3412">
        <v>2</v>
      </c>
      <c r="B3412" t="s">
        <v>474</v>
      </c>
      <c r="C3412">
        <v>2846</v>
      </c>
      <c r="D3412">
        <v>1.0781301746E-2</v>
      </c>
      <c r="E3412" s="1">
        <v>4.0095638971900003E-5</v>
      </c>
      <c r="F3412" s="1"/>
      <c r="G3412" s="1"/>
      <c r="H3412" s="1"/>
      <c r="I3412" s="1"/>
      <c r="J3412">
        <v>2.04022378852E-4</v>
      </c>
      <c r="K3412" s="1">
        <v>1.1752025929700001E-5</v>
      </c>
      <c r="L3412">
        <v>2.6850623955200001</v>
      </c>
      <c r="M3412">
        <v>1.52470631492E-2</v>
      </c>
      <c r="N3412" s="1">
        <v>5.6703796426099998E-5</v>
      </c>
      <c r="O3412">
        <v>4.9129950772199997</v>
      </c>
      <c r="P3412">
        <v>7.5387970998900003E-2</v>
      </c>
      <c r="Q3412">
        <v>0.18776838122799999</v>
      </c>
      <c r="R3412">
        <v>2.9646472668999999E-3</v>
      </c>
      <c r="S3412">
        <v>0</v>
      </c>
      <c r="T3412">
        <v>4.7224859657699998</v>
      </c>
      <c r="U3412">
        <v>4</v>
      </c>
      <c r="V3412">
        <v>3</v>
      </c>
      <c r="Z3412">
        <v>2</v>
      </c>
      <c r="AA3412" t="s">
        <v>474</v>
      </c>
      <c r="AB3412">
        <v>2846</v>
      </c>
      <c r="AC3412">
        <v>1.1127357093100001E-2</v>
      </c>
      <c r="AD3412" s="1">
        <v>5.46748797801E-5</v>
      </c>
      <c r="AE3412">
        <v>0.172941448182</v>
      </c>
      <c r="AF3412">
        <v>1.5040701944299999E-2</v>
      </c>
      <c r="AG3412">
        <v>0.98930477487000001</v>
      </c>
      <c r="AH3412">
        <v>1.7076242409700001E-3</v>
      </c>
      <c r="AI3412">
        <v>2.1348971885600001E-4</v>
      </c>
      <c r="AJ3412" s="1">
        <v>1.2295619052399999E-5</v>
      </c>
      <c r="AK3412">
        <v>2.8601975527599999</v>
      </c>
      <c r="AL3412">
        <v>1.57364593144E-2</v>
      </c>
      <c r="AM3412" s="1">
        <v>7.7321956506199997E-5</v>
      </c>
      <c r="AN3412">
        <v>4.9387262269600001</v>
      </c>
      <c r="AO3412">
        <v>6.0974310439900002E-2</v>
      </c>
      <c r="AP3412">
        <v>0.194810297513</v>
      </c>
      <c r="AQ3412">
        <v>2.58863758815E-3</v>
      </c>
      <c r="AR3412">
        <v>0</v>
      </c>
      <c r="AS3412">
        <v>4.4323642086500001</v>
      </c>
      <c r="AT3412">
        <v>2</v>
      </c>
      <c r="AU3412">
        <v>2</v>
      </c>
      <c r="AV3412">
        <f t="shared" si="703"/>
        <v>2846</v>
      </c>
      <c r="AW3412" s="2">
        <f t="shared" si="704"/>
        <v>3.2097733210035798E-2</v>
      </c>
      <c r="AX3412" s="2">
        <f t="shared" si="705"/>
        <v>0.36361163413351472</v>
      </c>
      <c r="BC3412" s="2">
        <f t="shared" si="706"/>
        <v>4.6403438962290093E-2</v>
      </c>
      <c r="BD3412" s="2">
        <f t="shared" si="707"/>
        <v>4.6255269172459625E-2</v>
      </c>
      <c r="BE3412" s="2">
        <f t="shared" si="708"/>
        <v>6.5225730892589678E-2</v>
      </c>
      <c r="BF3412" s="2">
        <f t="shared" si="709"/>
        <v>3.2097733210062755E-2</v>
      </c>
      <c r="BG3412" s="2">
        <f t="shared" si="710"/>
        <v>0.36361163413407244</v>
      </c>
      <c r="BH3412" s="2">
        <f t="shared" si="711"/>
        <v>5.2373652600035221E-3</v>
      </c>
      <c r="BI3412" s="2">
        <f t="shared" si="712"/>
        <v>-0.19119310903340683</v>
      </c>
      <c r="BJ3412" s="2">
        <f t="shared" si="713"/>
        <v>3.7503206018745371E-2</v>
      </c>
      <c r="BK3412" s="2">
        <f t="shared" si="714"/>
        <v>-0.12683116907299952</v>
      </c>
      <c r="BL3412" s="2"/>
      <c r="BM3412" s="2">
        <f t="shared" si="715"/>
        <v>-6.1434117374384915E-2</v>
      </c>
    </row>
    <row r="3413" spans="1:65">
      <c r="A3413">
        <v>2</v>
      </c>
      <c r="B3413" t="s">
        <v>474</v>
      </c>
      <c r="C3413">
        <v>2321</v>
      </c>
      <c r="D3413">
        <v>1.08822307763E-2</v>
      </c>
      <c r="E3413" s="1">
        <v>2.8003610996300002E-5</v>
      </c>
      <c r="F3413" s="1"/>
      <c r="G3413" s="1"/>
      <c r="H3413" s="1"/>
      <c r="I3413" s="1"/>
      <c r="J3413">
        <v>8.2950443062300005E-4</v>
      </c>
      <c r="K3413" s="1">
        <v>8.8726654446299996E-6</v>
      </c>
      <c r="L3413">
        <v>2.7355700680599999</v>
      </c>
      <c r="M3413">
        <v>1.5389798352800001E-2</v>
      </c>
      <c r="N3413" s="1">
        <v>3.9603086466300001E-5</v>
      </c>
      <c r="O3413">
        <v>4.9106574314399998</v>
      </c>
      <c r="P3413">
        <v>5.1157202184499997E-2</v>
      </c>
      <c r="Q3413">
        <v>0.18943599453400001</v>
      </c>
      <c r="R3413">
        <v>2.0327830120399999E-3</v>
      </c>
      <c r="S3413">
        <v>0</v>
      </c>
      <c r="T3413">
        <v>9.5566294795799998</v>
      </c>
      <c r="U3413">
        <v>4</v>
      </c>
      <c r="V3413">
        <v>3</v>
      </c>
      <c r="Z3413">
        <v>2</v>
      </c>
      <c r="AA3413" t="s">
        <v>474</v>
      </c>
      <c r="AB3413">
        <v>2321</v>
      </c>
      <c r="AC3413">
        <v>1.1230962789E-2</v>
      </c>
      <c r="AD3413">
        <v>2.8626756693800001E-4</v>
      </c>
      <c r="AE3413">
        <v>0.28252020275</v>
      </c>
      <c r="AF3413">
        <v>9.32179741747E-2</v>
      </c>
      <c r="AG3413">
        <v>0.96156563085400004</v>
      </c>
      <c r="AH3413">
        <v>1.7667662575599999E-2</v>
      </c>
      <c r="AI3413">
        <v>9.5296949026399999E-4</v>
      </c>
      <c r="AJ3413" s="1">
        <v>4.6321066395199999E-5</v>
      </c>
      <c r="AK3413">
        <v>2.91370753135</v>
      </c>
      <c r="AL3413">
        <v>1.58829798946E-2</v>
      </c>
      <c r="AM3413">
        <v>4.0484347563100003E-4</v>
      </c>
      <c r="AN3413">
        <v>4.9998351841000002</v>
      </c>
      <c r="AO3413">
        <v>6.3024115340599998E-2</v>
      </c>
      <c r="AP3413">
        <v>0.19905707067600001</v>
      </c>
      <c r="AQ3413">
        <v>5.66032431214E-3</v>
      </c>
      <c r="AR3413">
        <v>4</v>
      </c>
      <c r="AS3413">
        <v>0.91906774378599998</v>
      </c>
      <c r="AT3413">
        <v>2</v>
      </c>
      <c r="AU3413">
        <v>2</v>
      </c>
      <c r="AV3413">
        <f t="shared" si="703"/>
        <v>2321</v>
      </c>
      <c r="AW3413" s="2">
        <f t="shared" si="704"/>
        <v>3.2046004157483064E-2</v>
      </c>
      <c r="AX3413" s="2">
        <f t="shared" si="705"/>
        <v>9.2225233372875852</v>
      </c>
      <c r="BC3413" s="2">
        <f t="shared" si="706"/>
        <v>0.14884195319881702</v>
      </c>
      <c r="BD3413" s="2">
        <f t="shared" si="707"/>
        <v>4.2206483704662707</v>
      </c>
      <c r="BE3413" s="2">
        <f t="shared" si="708"/>
        <v>6.5118954681475549E-2</v>
      </c>
      <c r="BF3413" s="2">
        <f t="shared" si="709"/>
        <v>3.2046004144704772E-2</v>
      </c>
      <c r="BG3413" s="2">
        <f t="shared" si="710"/>
        <v>9.222523337303496</v>
      </c>
      <c r="BH3413" s="2">
        <f t="shared" si="711"/>
        <v>1.816004351862311E-2</v>
      </c>
      <c r="BI3413" s="2">
        <f t="shared" si="712"/>
        <v>0.23196954972833775</v>
      </c>
      <c r="BJ3413" s="2">
        <f t="shared" si="713"/>
        <v>5.0788004495487836E-2</v>
      </c>
      <c r="BK3413" s="2">
        <f t="shared" si="714"/>
        <v>1.78451968489228</v>
      </c>
      <c r="BL3413" s="2"/>
      <c r="BM3413" s="2">
        <f t="shared" si="715"/>
        <v>-0.90382930030406583</v>
      </c>
    </row>
    <row r="3414" spans="1:65">
      <c r="A3414">
        <v>2</v>
      </c>
      <c r="B3414" t="s">
        <v>474</v>
      </c>
      <c r="C3414">
        <v>1031</v>
      </c>
      <c r="D3414">
        <v>1.11340984829E-2</v>
      </c>
      <c r="E3414" s="1">
        <v>2.54472558555E-5</v>
      </c>
      <c r="F3414" s="1"/>
      <c r="G3414" s="1"/>
      <c r="H3414" s="1"/>
      <c r="I3414" s="1"/>
      <c r="J3414">
        <v>3.41712752151E-4</v>
      </c>
      <c r="K3414" s="1">
        <v>9.1581653394899997E-6</v>
      </c>
      <c r="L3414">
        <v>2.8636642425000001</v>
      </c>
      <c r="M3414">
        <v>1.57459930793E-2</v>
      </c>
      <c r="N3414" s="1">
        <v>3.5987854356000002E-5</v>
      </c>
      <c r="O3414">
        <v>4.7470427003499998</v>
      </c>
      <c r="P3414">
        <v>4.1852883839899997E-2</v>
      </c>
      <c r="Q3414">
        <v>0.18736269675799999</v>
      </c>
      <c r="R3414">
        <v>1.7065075912199999E-3</v>
      </c>
      <c r="S3414">
        <v>0</v>
      </c>
      <c r="T3414">
        <v>2.3733287277400001</v>
      </c>
      <c r="U3414">
        <v>4</v>
      </c>
      <c r="V3414">
        <v>3</v>
      </c>
      <c r="Z3414">
        <v>2</v>
      </c>
      <c r="AA3414" t="s">
        <v>474</v>
      </c>
      <c r="AB3414">
        <v>1031</v>
      </c>
      <c r="AC3414">
        <v>1.14882017694E-2</v>
      </c>
      <c r="AD3414" s="1">
        <v>4.1513186478299999E-5</v>
      </c>
      <c r="AE3414">
        <v>0.241069373644</v>
      </c>
      <c r="AF3414">
        <v>1.31955493452E-2</v>
      </c>
      <c r="AG3414">
        <v>0.981248734919</v>
      </c>
      <c r="AH3414">
        <v>2.3805870699199999E-3</v>
      </c>
      <c r="AI3414">
        <v>3.6462788186499999E-4</v>
      </c>
      <c r="AJ3414" s="1">
        <v>1.0072525019399999E-5</v>
      </c>
      <c r="AK3414">
        <v>3.0487098155800001</v>
      </c>
      <c r="AL3414">
        <v>1.6246770749600001E-2</v>
      </c>
      <c r="AM3414" s="1">
        <v>5.8708511334900001E-5</v>
      </c>
      <c r="AN3414">
        <v>4.7660150221700004</v>
      </c>
      <c r="AO3414">
        <v>3.5739261738400002E-2</v>
      </c>
      <c r="AP3414">
        <v>0.19409412653999999</v>
      </c>
      <c r="AQ3414">
        <v>1.6156436064100001E-3</v>
      </c>
      <c r="AR3414">
        <v>0</v>
      </c>
      <c r="AS3414">
        <v>1.4209663453300001</v>
      </c>
      <c r="AT3414">
        <v>2</v>
      </c>
      <c r="AU3414">
        <v>2</v>
      </c>
      <c r="AV3414">
        <f t="shared" si="703"/>
        <v>1031</v>
      </c>
      <c r="AW3414" s="2">
        <f t="shared" si="704"/>
        <v>3.1803498688631179E-2</v>
      </c>
      <c r="AX3414" s="2">
        <f t="shared" si="705"/>
        <v>0.63134236217959883</v>
      </c>
      <c r="BC3414" s="2">
        <f t="shared" si="706"/>
        <v>6.7059627039830191E-2</v>
      </c>
      <c r="BD3414" s="2">
        <f t="shared" si="707"/>
        <v>9.9840922937619578E-2</v>
      </c>
      <c r="BE3414" s="2">
        <f t="shared" si="708"/>
        <v>6.4618459920585472E-2</v>
      </c>
      <c r="BF3414" s="2">
        <f t="shared" si="709"/>
        <v>3.1803498691888338E-2</v>
      </c>
      <c r="BG3414" s="2">
        <f t="shared" si="710"/>
        <v>0.63134236217980977</v>
      </c>
      <c r="BH3414" s="2">
        <f t="shared" si="711"/>
        <v>3.9966612936938204E-3</v>
      </c>
      <c r="BI3414" s="2">
        <f t="shared" si="712"/>
        <v>-0.14607409431776452</v>
      </c>
      <c r="BJ3414" s="2">
        <f t="shared" si="713"/>
        <v>3.5927267799173504E-2</v>
      </c>
      <c r="BK3414" s="2">
        <f t="shared" si="714"/>
        <v>-5.3245579027890684E-2</v>
      </c>
      <c r="BL3414" s="2"/>
      <c r="BM3414" s="2">
        <f t="shared" si="715"/>
        <v>-0.40127706342512703</v>
      </c>
    </row>
    <row r="3415" spans="1:65">
      <c r="A3415">
        <v>2</v>
      </c>
      <c r="B3415" t="s">
        <v>474</v>
      </c>
      <c r="C3415">
        <v>1306</v>
      </c>
      <c r="D3415">
        <v>1.1421290807899999E-2</v>
      </c>
      <c r="E3415" s="1">
        <v>1.9378165215300001E-5</v>
      </c>
      <c r="F3415" s="1"/>
      <c r="G3415" s="1"/>
      <c r="H3415" s="1"/>
      <c r="I3415" s="1"/>
      <c r="J3415">
        <v>7.5196491853300003E-4</v>
      </c>
      <c r="K3415" s="1">
        <v>3.3877053693799997E-5</v>
      </c>
      <c r="L3415">
        <v>3.0132999138900001</v>
      </c>
      <c r="M3415">
        <v>1.6152144360299998E-2</v>
      </c>
      <c r="N3415" s="1">
        <v>2.7404864061399999E-5</v>
      </c>
      <c r="O3415">
        <v>4.6292446385100003</v>
      </c>
      <c r="P3415">
        <v>2.5629357991900002E-2</v>
      </c>
      <c r="Q3415">
        <v>0.18742618006100001</v>
      </c>
      <c r="R3415">
        <v>1.0853000994500001E-3</v>
      </c>
      <c r="S3415">
        <v>0</v>
      </c>
      <c r="T3415">
        <v>15.969403073200001</v>
      </c>
      <c r="U3415">
        <v>4</v>
      </c>
      <c r="V3415">
        <v>3</v>
      </c>
      <c r="Z3415">
        <v>2</v>
      </c>
      <c r="AA3415" t="s">
        <v>474</v>
      </c>
      <c r="AB3415">
        <v>1306</v>
      </c>
      <c r="AC3415">
        <v>1.17839629237E-2</v>
      </c>
      <c r="AD3415">
        <v>1.02650091711E-4</v>
      </c>
      <c r="AE3415">
        <v>0.37293118621499999</v>
      </c>
      <c r="AF3415">
        <v>2.0975970929800001E-2</v>
      </c>
      <c r="AG3415">
        <v>0.93073198649400002</v>
      </c>
      <c r="AH3415">
        <v>1.2007036002299999E-2</v>
      </c>
      <c r="AI3415">
        <v>1.06942775237E-3</v>
      </c>
      <c r="AJ3415">
        <v>1.3130675270799999E-4</v>
      </c>
      <c r="AK3415">
        <v>3.2077071684999998</v>
      </c>
      <c r="AL3415">
        <v>1.66650401851E-2</v>
      </c>
      <c r="AM3415">
        <v>1.45169151877E-4</v>
      </c>
      <c r="AN3415">
        <v>4.6978503542399999</v>
      </c>
      <c r="AO3415">
        <v>4.6472409633700001E-2</v>
      </c>
      <c r="AP3415">
        <v>0.196243589069</v>
      </c>
      <c r="AQ3415">
        <v>2.58668507394E-3</v>
      </c>
      <c r="AR3415">
        <v>4</v>
      </c>
      <c r="AS3415">
        <v>4.5168807401000004</v>
      </c>
      <c r="AT3415">
        <v>2</v>
      </c>
      <c r="AU3415">
        <v>2</v>
      </c>
      <c r="AV3415">
        <f t="shared" si="703"/>
        <v>1306</v>
      </c>
      <c r="AW3415" s="2">
        <f t="shared" si="704"/>
        <v>3.1754039179979925E-2</v>
      </c>
      <c r="AX3415" s="2">
        <f t="shared" si="705"/>
        <v>4.2972038668528221</v>
      </c>
      <c r="BC3415" s="2">
        <f t="shared" si="706"/>
        <v>0.4221777186844497</v>
      </c>
      <c r="BD3415" s="2">
        <f t="shared" si="707"/>
        <v>2.875979118338472</v>
      </c>
      <c r="BE3415" s="2">
        <f t="shared" si="708"/>
        <v>6.4516397360205327E-2</v>
      </c>
      <c r="BF3415" s="2">
        <f t="shared" si="709"/>
        <v>3.175403917641037E-2</v>
      </c>
      <c r="BG3415" s="2">
        <f t="shared" si="710"/>
        <v>4.2972038668665418</v>
      </c>
      <c r="BH3415" s="2">
        <f t="shared" si="711"/>
        <v>1.4820067006024855E-2</v>
      </c>
      <c r="BI3415" s="2">
        <f t="shared" si="712"/>
        <v>0.81324907351902131</v>
      </c>
      <c r="BJ3415" s="2">
        <f t="shared" si="713"/>
        <v>4.7044703173965668E-2</v>
      </c>
      <c r="BK3415" s="2">
        <f t="shared" si="714"/>
        <v>1.3833823246223418</v>
      </c>
      <c r="BL3415" s="2"/>
      <c r="BM3415" s="2">
        <f t="shared" si="715"/>
        <v>-0.71715406522111824</v>
      </c>
    </row>
    <row r="3416" spans="1:65">
      <c r="A3416">
        <v>2</v>
      </c>
      <c r="B3416" t="s">
        <v>474</v>
      </c>
      <c r="C3416">
        <v>2038</v>
      </c>
      <c r="D3416">
        <v>1.0641931379900001E-2</v>
      </c>
      <c r="E3416" s="1">
        <v>4.20446055035E-5</v>
      </c>
      <c r="F3416" s="1"/>
      <c r="G3416" s="1"/>
      <c r="H3416" s="1"/>
      <c r="I3416" s="1"/>
      <c r="J3416">
        <v>9.8725040291099998E-4</v>
      </c>
      <c r="K3416" s="1">
        <v>8.7925980313300001E-5</v>
      </c>
      <c r="L3416">
        <v>2.6160912507099998</v>
      </c>
      <c r="M3416">
        <v>1.50499636872E-2</v>
      </c>
      <c r="N3416" s="1">
        <v>5.9460051327599997E-5</v>
      </c>
      <c r="O3416">
        <v>5.08256853478</v>
      </c>
      <c r="P3416">
        <v>4.9723300067499997E-2</v>
      </c>
      <c r="Q3416">
        <v>0.191738192827</v>
      </c>
      <c r="R3416">
        <v>2.02298152196E-3</v>
      </c>
      <c r="S3416">
        <v>0</v>
      </c>
      <c r="T3416">
        <v>4.88609786483</v>
      </c>
      <c r="U3416">
        <v>4</v>
      </c>
      <c r="V3416">
        <v>3</v>
      </c>
      <c r="Z3416">
        <v>2</v>
      </c>
      <c r="AA3416" t="s">
        <v>474</v>
      </c>
      <c r="AB3416">
        <v>2038</v>
      </c>
      <c r="AC3416">
        <v>1.09785890546E-2</v>
      </c>
      <c r="AD3416" s="1">
        <v>5.7917970532199998E-5</v>
      </c>
      <c r="AE3416">
        <v>0.21488478307200001</v>
      </c>
      <c r="AF3416">
        <v>1.6383484698400001E-2</v>
      </c>
      <c r="AG3416">
        <v>0.98222360682700005</v>
      </c>
      <c r="AH3416">
        <v>3.2628621124699999E-3</v>
      </c>
      <c r="AI3416">
        <v>1.0862816068699999E-3</v>
      </c>
      <c r="AJ3416" s="1">
        <v>7.6727849893999997E-5</v>
      </c>
      <c r="AK3416">
        <v>2.7842295472699998</v>
      </c>
      <c r="AL3416">
        <v>1.55260695368E-2</v>
      </c>
      <c r="AM3416" s="1">
        <v>8.1908379431800001E-5</v>
      </c>
      <c r="AN3416">
        <v>5.1391031947499997</v>
      </c>
      <c r="AO3416">
        <v>4.8744311944600001E-2</v>
      </c>
      <c r="AP3416">
        <v>0.200004054416</v>
      </c>
      <c r="AQ3416">
        <v>2.17072344208E-3</v>
      </c>
      <c r="AR3416">
        <v>0</v>
      </c>
      <c r="AS3416">
        <v>1.95242850618</v>
      </c>
      <c r="AT3416">
        <v>2</v>
      </c>
      <c r="AU3416">
        <v>2</v>
      </c>
      <c r="AV3416">
        <f t="shared" si="703"/>
        <v>2038</v>
      </c>
      <c r="AW3416" s="2">
        <f t="shared" si="704"/>
        <v>3.1635016491072608E-2</v>
      </c>
      <c r="AX3416" s="2">
        <f t="shared" si="705"/>
        <v>0.37753630551673556</v>
      </c>
      <c r="BC3416" s="2">
        <f t="shared" si="706"/>
        <v>0.10031011754160564</v>
      </c>
      <c r="BD3416" s="2">
        <f t="shared" si="707"/>
        <v>-0.12735860754009853</v>
      </c>
      <c r="BE3416" s="2">
        <f t="shared" si="708"/>
        <v>6.4270807264222046E-2</v>
      </c>
      <c r="BF3416" s="2">
        <f t="shared" si="709"/>
        <v>3.1635016502061658E-2</v>
      </c>
      <c r="BG3416" s="2">
        <f t="shared" si="710"/>
        <v>0.37753630551913103</v>
      </c>
      <c r="BH3416" s="2">
        <f t="shared" si="711"/>
        <v>1.1123245969657494E-2</v>
      </c>
      <c r="BI3416" s="2">
        <f t="shared" si="712"/>
        <v>-1.9688719806831151E-2</v>
      </c>
      <c r="BJ3416" s="2">
        <f t="shared" si="713"/>
        <v>4.3110146534332136E-2</v>
      </c>
      <c r="BK3416" s="2">
        <f t="shared" si="714"/>
        <v>7.303176945326606E-2</v>
      </c>
      <c r="BL3416" s="2"/>
      <c r="BM3416" s="2">
        <f t="shared" si="715"/>
        <v>-0.60041150214498828</v>
      </c>
    </row>
    <row r="3417" spans="1:65">
      <c r="A3417">
        <v>2</v>
      </c>
      <c r="B3417" t="s">
        <v>474</v>
      </c>
      <c r="C3417">
        <v>835</v>
      </c>
      <c r="D3417">
        <v>1.0986122579499999E-2</v>
      </c>
      <c r="E3417" s="1">
        <v>3.1883455223599999E-5</v>
      </c>
      <c r="F3417" s="1"/>
      <c r="G3417" s="1"/>
      <c r="H3417" s="1"/>
      <c r="I3417" s="1"/>
      <c r="J3417">
        <v>4.1547161810500001E-4</v>
      </c>
      <c r="K3417" s="1">
        <v>6.4784942845100001E-6</v>
      </c>
      <c r="L3417">
        <v>2.7880519435700002</v>
      </c>
      <c r="M3417">
        <v>1.5536723549799999E-2</v>
      </c>
      <c r="N3417" s="1">
        <v>4.5090014792499999E-5</v>
      </c>
      <c r="O3417">
        <v>4.8436772695599997</v>
      </c>
      <c r="P3417">
        <v>5.6116009842500002E-2</v>
      </c>
      <c r="Q3417">
        <v>0.18863599673100001</v>
      </c>
      <c r="R3417">
        <v>2.2529515850800001E-3</v>
      </c>
      <c r="S3417">
        <v>0</v>
      </c>
      <c r="T3417">
        <v>13.822220398700001</v>
      </c>
      <c r="U3417">
        <v>4</v>
      </c>
      <c r="V3417">
        <v>3</v>
      </c>
      <c r="Z3417">
        <v>2</v>
      </c>
      <c r="AA3417" t="s">
        <v>474</v>
      </c>
      <c r="AB3417">
        <v>835</v>
      </c>
      <c r="AC3417">
        <v>1.13335698348E-2</v>
      </c>
      <c r="AD3417" s="1">
        <v>2.1652791758999999E-5</v>
      </c>
      <c r="AE3417">
        <v>0.29859588731300002</v>
      </c>
      <c r="AF3417">
        <v>5.2991389499800002E-3</v>
      </c>
      <c r="AG3417">
        <v>0.95254466719499997</v>
      </c>
      <c r="AH3417">
        <v>3.3995041220599999E-3</v>
      </c>
      <c r="AI3417">
        <v>4.8778711196000002E-4</v>
      </c>
      <c r="AJ3417" s="1">
        <v>9.6969299107699993E-6</v>
      </c>
      <c r="AK3417">
        <v>2.9671905001300001</v>
      </c>
      <c r="AL3417">
        <v>1.6028088170499999E-2</v>
      </c>
      <c r="AM3417" s="1">
        <v>3.0621671768800001E-5</v>
      </c>
      <c r="AN3417">
        <v>4.9719058550500002</v>
      </c>
      <c r="AO3417">
        <v>2.9266924819399999E-2</v>
      </c>
      <c r="AP3417">
        <v>0.19975357171899999</v>
      </c>
      <c r="AQ3417">
        <v>1.2362216401599999E-3</v>
      </c>
      <c r="AR3417">
        <v>0</v>
      </c>
      <c r="AS3417">
        <v>1.7441643074099999</v>
      </c>
      <c r="AT3417">
        <v>2</v>
      </c>
      <c r="AU3417">
        <v>2</v>
      </c>
      <c r="AV3417">
        <f t="shared" si="703"/>
        <v>835</v>
      </c>
      <c r="AW3417" s="2">
        <f t="shared" si="704"/>
        <v>3.1626012980078513E-2</v>
      </c>
      <c r="AX3417" s="2">
        <f t="shared" si="705"/>
        <v>-0.32087687463143283</v>
      </c>
      <c r="BC3417" s="2">
        <f t="shared" si="706"/>
        <v>0.1740563992910921</v>
      </c>
      <c r="BD3417" s="2">
        <f t="shared" si="707"/>
        <v>0.49678759985252113</v>
      </c>
      <c r="BE3417" s="2">
        <f t="shared" si="708"/>
        <v>6.4252230656298107E-2</v>
      </c>
      <c r="BF3417" s="2">
        <f t="shared" si="709"/>
        <v>3.1626012983047812E-2</v>
      </c>
      <c r="BG3417" s="2">
        <f t="shared" si="710"/>
        <v>-0.32087687463137793</v>
      </c>
      <c r="BH3417" s="2">
        <f t="shared" si="711"/>
        <v>2.6473395801130409E-2</v>
      </c>
      <c r="BI3417" s="2">
        <f t="shared" si="712"/>
        <v>-0.47845677371675116</v>
      </c>
      <c r="BJ3417" s="2">
        <f t="shared" si="713"/>
        <v>5.8936656739243351E-2</v>
      </c>
      <c r="BK3417" s="2">
        <f t="shared" si="714"/>
        <v>-0.4512879689262817</v>
      </c>
      <c r="BL3417" s="2"/>
      <c r="BM3417" s="2">
        <f t="shared" si="715"/>
        <v>-0.87381446272018348</v>
      </c>
    </row>
    <row r="3418" spans="1:65">
      <c r="A3418">
        <v>2</v>
      </c>
      <c r="B3418" t="s">
        <v>474</v>
      </c>
      <c r="C3418">
        <v>2436</v>
      </c>
      <c r="D3418">
        <v>1.07472281166E-2</v>
      </c>
      <c r="E3418" s="1">
        <v>3.1721035207699999E-5</v>
      </c>
      <c r="F3418" s="1"/>
      <c r="G3418" s="1"/>
      <c r="H3418" s="1"/>
      <c r="I3418" s="1"/>
      <c r="J3418">
        <v>7.2461071833900003E-4</v>
      </c>
      <c r="K3418" s="1">
        <v>7.6910688063199994E-6</v>
      </c>
      <c r="L3418">
        <v>2.6681172715799999</v>
      </c>
      <c r="M3418">
        <v>1.51988757604E-2</v>
      </c>
      <c r="N3418" s="1">
        <v>4.4860318203200003E-5</v>
      </c>
      <c r="O3418">
        <v>5.0968381388099999</v>
      </c>
      <c r="P3418">
        <v>6.2693564558199993E-2</v>
      </c>
      <c r="Q3418">
        <v>0.19417899141799999</v>
      </c>
      <c r="R3418">
        <v>2.4562953845699998E-3</v>
      </c>
      <c r="S3418">
        <v>0</v>
      </c>
      <c r="T3418">
        <v>11.8060739115</v>
      </c>
      <c r="U3418">
        <v>4</v>
      </c>
      <c r="V3418">
        <v>3</v>
      </c>
      <c r="Z3418">
        <v>2</v>
      </c>
      <c r="AA3418" t="s">
        <v>474</v>
      </c>
      <c r="AB3418">
        <v>2436</v>
      </c>
      <c r="AC3418">
        <v>1.10850443169E-2</v>
      </c>
      <c r="AD3418" s="1">
        <v>8.6680334398400006E-6</v>
      </c>
      <c r="AE3418">
        <v>0.29036889929699999</v>
      </c>
      <c r="AF3418">
        <v>2.18521402074E-3</v>
      </c>
      <c r="AG3418">
        <v>0.95637404253000002</v>
      </c>
      <c r="AH3418">
        <v>1.2995729375099999E-3</v>
      </c>
      <c r="AI3418">
        <v>8.6098689728400003E-4</v>
      </c>
      <c r="AJ3418" s="1">
        <v>9.2111923930600003E-6</v>
      </c>
      <c r="AK3418">
        <v>2.8384865934299999</v>
      </c>
      <c r="AL3418">
        <v>1.56766200125E-2</v>
      </c>
      <c r="AM3418" s="1">
        <v>1.22584504497E-5</v>
      </c>
      <c r="AN3418">
        <v>5.1887830471600003</v>
      </c>
      <c r="AO3418">
        <v>1.37549538309E-2</v>
      </c>
      <c r="AP3418">
        <v>0.203895611354</v>
      </c>
      <c r="AQ3418">
        <v>5.6353211046800003E-4</v>
      </c>
      <c r="AR3418">
        <v>0</v>
      </c>
      <c r="AS3418">
        <v>3.9806479528600001</v>
      </c>
      <c r="AT3418">
        <v>2</v>
      </c>
      <c r="AU3418">
        <v>2</v>
      </c>
      <c r="AV3418">
        <f t="shared" si="703"/>
        <v>2436</v>
      </c>
      <c r="AW3418" s="2">
        <f t="shared" si="704"/>
        <v>3.1432867771571206E-2</v>
      </c>
      <c r="AX3418" s="2">
        <f t="shared" si="705"/>
        <v>-0.72674178559797087</v>
      </c>
      <c r="BC3418" s="2">
        <f t="shared" si="706"/>
        <v>0.18820612984805188</v>
      </c>
      <c r="BD3418" s="2">
        <f t="shared" si="707"/>
        <v>0.19764789849375242</v>
      </c>
      <c r="BE3418" s="2">
        <f t="shared" si="708"/>
        <v>6.3853760726608186E-2</v>
      </c>
      <c r="BF3418" s="2">
        <f t="shared" si="709"/>
        <v>3.1432867774650861E-2</v>
      </c>
      <c r="BG3418" s="2">
        <f t="shared" si="710"/>
        <v>-0.72674178559826685</v>
      </c>
      <c r="BH3418" s="2">
        <f t="shared" si="711"/>
        <v>1.803959746139152E-2</v>
      </c>
      <c r="BI3418" s="2">
        <f t="shared" si="712"/>
        <v>-0.78060022702759324</v>
      </c>
      <c r="BJ3418" s="2">
        <f t="shared" si="713"/>
        <v>5.0039501518902726E-2</v>
      </c>
      <c r="BK3418" s="2">
        <f t="shared" si="714"/>
        <v>-0.77057640786690151</v>
      </c>
      <c r="BL3418" s="2"/>
      <c r="BM3418" s="2">
        <f t="shared" si="715"/>
        <v>-0.66283050718642789</v>
      </c>
    </row>
    <row r="3419" spans="1:65">
      <c r="A3419">
        <v>2</v>
      </c>
      <c r="B3419" t="s">
        <v>474</v>
      </c>
      <c r="C3419">
        <v>2614</v>
      </c>
      <c r="D3419">
        <v>1.11055889237E-2</v>
      </c>
      <c r="E3419" s="1">
        <v>3.67171947144E-5</v>
      </c>
      <c r="F3419" s="1"/>
      <c r="G3419" s="1"/>
      <c r="H3419" s="1"/>
      <c r="I3419" s="1"/>
      <c r="J3419">
        <v>6.92542590597E-4</v>
      </c>
      <c r="K3419" s="1">
        <v>8.9027474370999994E-6</v>
      </c>
      <c r="L3419">
        <v>2.84901783342</v>
      </c>
      <c r="M3419">
        <v>1.5705674474100002E-2</v>
      </c>
      <c r="N3419" s="1">
        <v>5.19259547374E-5</v>
      </c>
      <c r="O3419">
        <v>4.7652354418499998</v>
      </c>
      <c r="P3419">
        <v>6.1420783482000002E-2</v>
      </c>
      <c r="Q3419">
        <v>0.187599159875</v>
      </c>
      <c r="R3419">
        <v>2.4963113182499999E-3</v>
      </c>
      <c r="S3419">
        <v>0</v>
      </c>
      <c r="T3419">
        <v>7.4841910900600004</v>
      </c>
      <c r="U3419">
        <v>4</v>
      </c>
      <c r="V3419">
        <v>3</v>
      </c>
      <c r="Z3419">
        <v>2</v>
      </c>
      <c r="AA3419" t="s">
        <v>474</v>
      </c>
      <c r="AB3419">
        <v>2614</v>
      </c>
      <c r="AC3419">
        <v>1.1454165999299999E-2</v>
      </c>
      <c r="AD3419" s="1">
        <v>6.4466511344999996E-5</v>
      </c>
      <c r="AE3419">
        <v>0.31936193843400001</v>
      </c>
      <c r="AF3419">
        <v>4.9181613554000001E-3</v>
      </c>
      <c r="AG3419">
        <v>0.94281080669299999</v>
      </c>
      <c r="AH3419">
        <v>2.2705197462899999E-2</v>
      </c>
      <c r="AI3419">
        <v>8.2977157598399995E-4</v>
      </c>
      <c r="AJ3419" s="1">
        <v>7.2167073409000004E-5</v>
      </c>
      <c r="AK3419">
        <v>3.0306719228899999</v>
      </c>
      <c r="AL3419">
        <v>1.6198636901900001E-2</v>
      </c>
      <c r="AM3419" s="1">
        <v>9.1169414663000003E-5</v>
      </c>
      <c r="AN3419">
        <v>4.8929401959099996</v>
      </c>
      <c r="AO3419">
        <v>9.2592912738099997E-2</v>
      </c>
      <c r="AP3419">
        <v>0.198672754205</v>
      </c>
      <c r="AQ3419">
        <v>3.9223967964100003E-3</v>
      </c>
      <c r="AR3419">
        <v>0</v>
      </c>
      <c r="AS3419">
        <v>3.85703845911</v>
      </c>
      <c r="AT3419">
        <v>2</v>
      </c>
      <c r="AU3419">
        <v>3</v>
      </c>
      <c r="AV3419">
        <f t="shared" si="703"/>
        <v>2614</v>
      </c>
      <c r="AW3419" s="2">
        <f t="shared" si="704"/>
        <v>3.1387536311209469E-2</v>
      </c>
      <c r="AX3419" s="2">
        <f t="shared" si="705"/>
        <v>0.75575808136881106</v>
      </c>
      <c r="BC3419" s="2">
        <f t="shared" si="706"/>
        <v>0.19815241293492572</v>
      </c>
      <c r="BD3419" s="2">
        <f t="shared" si="707"/>
        <v>7.1061575562911701</v>
      </c>
      <c r="BE3419" s="2">
        <f t="shared" si="708"/>
        <v>6.3760250054995193E-2</v>
      </c>
      <c r="BF3419" s="2">
        <f t="shared" si="709"/>
        <v>3.1387536308162822E-2</v>
      </c>
      <c r="BG3419" s="2">
        <f t="shared" si="710"/>
        <v>0.75575808136917411</v>
      </c>
      <c r="BH3419" s="2">
        <f t="shared" si="711"/>
        <v>2.6799253807786923E-2</v>
      </c>
      <c r="BI3419" s="2">
        <f t="shared" si="712"/>
        <v>0.50751761030914411</v>
      </c>
      <c r="BJ3419" s="2">
        <f t="shared" si="713"/>
        <v>5.9027952669822643E-2</v>
      </c>
      <c r="BK3419" s="2">
        <f t="shared" si="714"/>
        <v>0.57127709502184021</v>
      </c>
      <c r="BL3419" s="2"/>
      <c r="BM3419" s="2">
        <f t="shared" si="715"/>
        <v>-0.48464190549160896</v>
      </c>
    </row>
    <row r="3420" spans="1:65">
      <c r="A3420">
        <v>2</v>
      </c>
      <c r="B3420" t="s">
        <v>474</v>
      </c>
      <c r="C3420">
        <v>3306</v>
      </c>
      <c r="D3420">
        <v>1.0854093338800001E-2</v>
      </c>
      <c r="E3420" s="1">
        <v>1.4479063132000001E-5</v>
      </c>
      <c r="F3420" s="1"/>
      <c r="G3420" s="1"/>
      <c r="H3420" s="1"/>
      <c r="I3420" s="1"/>
      <c r="J3420">
        <v>7.0711237525500001E-4</v>
      </c>
      <c r="K3420" s="1">
        <v>6.6085773184699998E-6</v>
      </c>
      <c r="L3420">
        <v>2.7214420050000001</v>
      </c>
      <c r="M3420">
        <v>1.5350006007000001E-2</v>
      </c>
      <c r="N3420" s="1">
        <v>2.0476487451700001E-5</v>
      </c>
      <c r="O3420">
        <v>5.0373243734799997</v>
      </c>
      <c r="P3420">
        <v>2.7199666669800001E-2</v>
      </c>
      <c r="Q3420">
        <v>0.19381991629100001</v>
      </c>
      <c r="R3420">
        <v>1.0780193653200001E-3</v>
      </c>
      <c r="S3420">
        <v>0</v>
      </c>
      <c r="T3420">
        <v>73.989750646199994</v>
      </c>
      <c r="U3420">
        <v>4</v>
      </c>
      <c r="V3420">
        <v>3</v>
      </c>
      <c r="Z3420">
        <v>2</v>
      </c>
      <c r="AA3420" t="s">
        <v>474</v>
      </c>
      <c r="AB3420">
        <v>3306</v>
      </c>
      <c r="AC3420">
        <v>1.1193584237100001E-2</v>
      </c>
      <c r="AD3420">
        <v>1.5342989662900001E-4</v>
      </c>
      <c r="AE3420">
        <v>0.30717981075700002</v>
      </c>
      <c r="AF3420">
        <v>4.3496765419699997E-2</v>
      </c>
      <c r="AG3420">
        <v>0.94273346494800003</v>
      </c>
      <c r="AH3420">
        <v>1.1000279500399999E-2</v>
      </c>
      <c r="AI3420">
        <v>8.7499611257199996E-4</v>
      </c>
      <c r="AJ3420" s="1">
        <v>1.94588465538E-5</v>
      </c>
      <c r="AK3420">
        <v>2.8943451784900001</v>
      </c>
      <c r="AL3420">
        <v>1.5830118639699998E-2</v>
      </c>
      <c r="AM3420">
        <v>2.16982640686E-4</v>
      </c>
      <c r="AN3420">
        <v>5.1324106780200003</v>
      </c>
      <c r="AO3420">
        <v>2.9020269815499999E-2</v>
      </c>
      <c r="AP3420">
        <v>0.20365520009300001</v>
      </c>
      <c r="AQ3420">
        <v>3.0196768778400001E-3</v>
      </c>
      <c r="AR3420">
        <v>4</v>
      </c>
      <c r="AS3420">
        <v>39.350749159000003</v>
      </c>
      <c r="AT3420">
        <v>2</v>
      </c>
      <c r="AU3420">
        <v>2</v>
      </c>
      <c r="AV3420">
        <f t="shared" si="703"/>
        <v>3306</v>
      </c>
      <c r="AW3420" s="2">
        <f t="shared" si="704"/>
        <v>3.1277683699883603E-2</v>
      </c>
      <c r="AX3420" s="2">
        <f t="shared" si="705"/>
        <v>9.5966729497785295</v>
      </c>
      <c r="BC3420" s="2">
        <f t="shared" si="706"/>
        <v>0.23742157992420576</v>
      </c>
      <c r="BD3420" s="2">
        <f t="shared" si="707"/>
        <v>1.9444834517431449</v>
      </c>
      <c r="BE3420" s="2">
        <f t="shared" si="708"/>
        <v>6.3533660894603536E-2</v>
      </c>
      <c r="BF3420" s="2">
        <f t="shared" si="709"/>
        <v>3.1277683701299797E-2</v>
      </c>
      <c r="BG3420" s="2">
        <f t="shared" si="710"/>
        <v>9.5966729497829792</v>
      </c>
      <c r="BH3420" s="2">
        <f t="shared" si="711"/>
        <v>1.8876351310747705E-2</v>
      </c>
      <c r="BI3420" s="2">
        <f t="shared" si="712"/>
        <v>6.6934759451351189E-2</v>
      </c>
      <c r="BJ3420" s="2">
        <f t="shared" si="713"/>
        <v>5.0744443554672475E-2</v>
      </c>
      <c r="BK3420" s="2">
        <f t="shared" si="714"/>
        <v>1.8011341678854136</v>
      </c>
      <c r="BL3420" s="2"/>
      <c r="BM3420" s="2">
        <f t="shared" si="715"/>
        <v>-0.46815945701499673</v>
      </c>
    </row>
    <row r="3421" spans="1:65">
      <c r="A3421">
        <v>2</v>
      </c>
      <c r="B3421" t="s">
        <v>474</v>
      </c>
      <c r="C3421">
        <v>2694</v>
      </c>
      <c r="D3421">
        <v>1.0853271783300001E-2</v>
      </c>
      <c r="E3421" s="1">
        <v>2.3329534822199998E-5</v>
      </c>
      <c r="F3421" s="1"/>
      <c r="G3421" s="1"/>
      <c r="H3421" s="1"/>
      <c r="I3421" s="1"/>
      <c r="J3421">
        <v>5.0430922533200001E-4</v>
      </c>
      <c r="K3421" s="1">
        <v>6.7978509622300003E-6</v>
      </c>
      <c r="L3421">
        <v>2.7210300440999999</v>
      </c>
      <c r="M3421">
        <v>1.53488441521E-2</v>
      </c>
      <c r="N3421" s="1">
        <v>3.2992944549399997E-5</v>
      </c>
      <c r="O3421">
        <v>4.8134968903699997</v>
      </c>
      <c r="P3421">
        <v>4.2161957593000003E-2</v>
      </c>
      <c r="Q3421">
        <v>0.185193741617</v>
      </c>
      <c r="R3421">
        <v>1.67026439486E-3</v>
      </c>
      <c r="S3421">
        <v>0</v>
      </c>
      <c r="T3421">
        <v>16.996827312899999</v>
      </c>
      <c r="U3421">
        <v>4</v>
      </c>
      <c r="V3421">
        <v>3</v>
      </c>
      <c r="Z3421">
        <v>2</v>
      </c>
      <c r="AA3421" t="s">
        <v>474</v>
      </c>
      <c r="AB3421">
        <v>2694</v>
      </c>
      <c r="AC3421">
        <v>1.11866779654E-2</v>
      </c>
      <c r="AD3421" s="1">
        <v>2.1432395723100001E-5</v>
      </c>
      <c r="AE3421">
        <v>0.271129693738</v>
      </c>
      <c r="AF3421">
        <v>5.4742876585999996E-3</v>
      </c>
      <c r="AG3421">
        <v>0.96524814203300002</v>
      </c>
      <c r="AH3421">
        <v>2.2950899726800001E-3</v>
      </c>
      <c r="AI3421">
        <v>5.7232843881000004E-4</v>
      </c>
      <c r="AJ3421" s="1">
        <v>9.26441793105E-6</v>
      </c>
      <c r="AK3421">
        <v>2.89077474613</v>
      </c>
      <c r="AL3421">
        <v>1.58203516966E-2</v>
      </c>
      <c r="AM3421" s="1">
        <v>3.03099847057E-5</v>
      </c>
      <c r="AN3421">
        <v>4.9162312006000004</v>
      </c>
      <c r="AO3421">
        <v>2.81498141106E-2</v>
      </c>
      <c r="AP3421">
        <v>0.19495679058400001</v>
      </c>
      <c r="AQ3421">
        <v>1.17713336302E-3</v>
      </c>
      <c r="AR3421">
        <v>0</v>
      </c>
      <c r="AS3421">
        <v>10.180298479499999</v>
      </c>
      <c r="AT3421">
        <v>2</v>
      </c>
      <c r="AU3421">
        <v>2</v>
      </c>
      <c r="AV3421">
        <f t="shared" si="703"/>
        <v>2694</v>
      </c>
      <c r="AW3421" s="2">
        <f t="shared" si="704"/>
        <v>3.0719417034503264E-2</v>
      </c>
      <c r="AX3421" s="2">
        <f t="shared" si="705"/>
        <v>-8.1319199613646462E-2</v>
      </c>
      <c r="BC3421" s="2">
        <f t="shared" si="706"/>
        <v>0.13487600476319109</v>
      </c>
      <c r="BD3421" s="2">
        <f t="shared" si="707"/>
        <v>0.36284510833271566</v>
      </c>
      <c r="BE3421" s="2">
        <f t="shared" si="708"/>
        <v>6.238251664955221E-2</v>
      </c>
      <c r="BF3421" s="2">
        <f t="shared" si="709"/>
        <v>3.0719417034115196E-2</v>
      </c>
      <c r="BG3421" s="2">
        <f t="shared" si="710"/>
        <v>-8.1319199615021598E-2</v>
      </c>
      <c r="BH3421" s="2">
        <f t="shared" si="711"/>
        <v>2.1342968027159938E-2</v>
      </c>
      <c r="BI3421" s="2">
        <f t="shared" si="712"/>
        <v>-0.33234091304921737</v>
      </c>
      <c r="BJ3421" s="2">
        <f t="shared" si="713"/>
        <v>5.2718028599427563E-2</v>
      </c>
      <c r="BK3421" s="2">
        <f t="shared" si="714"/>
        <v>-0.29524130033397122</v>
      </c>
      <c r="BL3421" s="2"/>
      <c r="BM3421" s="2">
        <f t="shared" si="715"/>
        <v>-0.40104713120350949</v>
      </c>
    </row>
    <row r="3422" spans="1:65">
      <c r="A3422">
        <v>2</v>
      </c>
      <c r="B3422" t="s">
        <v>474</v>
      </c>
      <c r="C3422">
        <v>1395</v>
      </c>
      <c r="D3422">
        <v>1.11827453745E-2</v>
      </c>
      <c r="E3422" s="1">
        <v>3.5055665989000001E-5</v>
      </c>
      <c r="F3422" s="1"/>
      <c r="G3422" s="1"/>
      <c r="H3422" s="1"/>
      <c r="I3422" s="1"/>
      <c r="J3422">
        <v>6.4520705088999997E-4</v>
      </c>
      <c r="K3422" s="1">
        <v>8.1305974993399999E-6</v>
      </c>
      <c r="L3422">
        <v>2.8887426439400001</v>
      </c>
      <c r="M3422">
        <v>1.5814790173099998E-2</v>
      </c>
      <c r="N3422" s="1">
        <v>4.9576198279699999E-5</v>
      </c>
      <c r="O3422">
        <v>4.7261652267300001</v>
      </c>
      <c r="P3422">
        <v>5.7021959876599998E-2</v>
      </c>
      <c r="Q3422">
        <v>0.18735369765500001</v>
      </c>
      <c r="R3422">
        <v>2.3355061204700001E-3</v>
      </c>
      <c r="S3422">
        <v>0</v>
      </c>
      <c r="T3422">
        <v>8.2862684367099995</v>
      </c>
      <c r="U3422">
        <v>4</v>
      </c>
      <c r="V3422">
        <v>3</v>
      </c>
      <c r="Z3422">
        <v>2</v>
      </c>
      <c r="AA3422" t="s">
        <v>474</v>
      </c>
      <c r="AB3422">
        <v>1395</v>
      </c>
      <c r="AC3422">
        <v>1.1522963568E-2</v>
      </c>
      <c r="AD3422" s="1">
        <v>2.0613326567499998E-5</v>
      </c>
      <c r="AE3422">
        <v>0.30765015993200001</v>
      </c>
      <c r="AF3422">
        <v>6.23101310605E-3</v>
      </c>
      <c r="AG3422">
        <v>0.96262359281400001</v>
      </c>
      <c r="AH3422">
        <v>2.5165907730100002E-3</v>
      </c>
      <c r="AI3422">
        <v>7.22041402707E-4</v>
      </c>
      <c r="AJ3422" s="1">
        <v>9.8317879994899999E-6</v>
      </c>
      <c r="AK3422">
        <v>3.0671877248900001</v>
      </c>
      <c r="AL3422">
        <v>1.6295931356599999E-2</v>
      </c>
      <c r="AM3422" s="1">
        <v>2.9151645997400002E-5</v>
      </c>
      <c r="AN3422">
        <v>4.7764417442599996</v>
      </c>
      <c r="AO3422">
        <v>2.6306665867199999E-2</v>
      </c>
      <c r="AP3422">
        <v>0.195107339124</v>
      </c>
      <c r="AQ3422">
        <v>1.1298322153699999E-3</v>
      </c>
      <c r="AR3422">
        <v>0</v>
      </c>
      <c r="AS3422">
        <v>5.7717087300900003</v>
      </c>
      <c r="AT3422">
        <v>2</v>
      </c>
      <c r="AU3422">
        <v>2</v>
      </c>
      <c r="AV3422">
        <f t="shared" si="703"/>
        <v>1395</v>
      </c>
      <c r="AW3422" s="2">
        <f t="shared" si="704"/>
        <v>3.0423494598723462E-2</v>
      </c>
      <c r="AX3422" s="2">
        <f t="shared" si="705"/>
        <v>-0.41198302796563085</v>
      </c>
      <c r="BC3422" s="2">
        <f t="shared" si="706"/>
        <v>0.11908479876500816</v>
      </c>
      <c r="BD3422" s="2">
        <f t="shared" si="707"/>
        <v>0.20923314679986235</v>
      </c>
      <c r="BE3422" s="2">
        <f t="shared" si="708"/>
        <v>6.1772578226842678E-2</v>
      </c>
      <c r="BF3422" s="2">
        <f t="shared" si="709"/>
        <v>3.0423494604335178E-2</v>
      </c>
      <c r="BG3422" s="2">
        <f t="shared" si="710"/>
        <v>-0.4119830279657255</v>
      </c>
      <c r="BH3422" s="2">
        <f t="shared" si="711"/>
        <v>1.0637909408170538E-2</v>
      </c>
      <c r="BI3422" s="2">
        <f t="shared" si="712"/>
        <v>-0.53865728354252129</v>
      </c>
      <c r="BJ3422" s="2">
        <f t="shared" si="713"/>
        <v>4.1385046391119666E-2</v>
      </c>
      <c r="BK3422" s="2">
        <f t="shared" si="714"/>
        <v>-0.51623667115775695</v>
      </c>
      <c r="BL3422" s="2"/>
      <c r="BM3422" s="2">
        <f t="shared" si="715"/>
        <v>-0.30346104833871229</v>
      </c>
    </row>
    <row r="3423" spans="1:65">
      <c r="A3423">
        <v>2</v>
      </c>
      <c r="B3423" t="s">
        <v>474</v>
      </c>
      <c r="C3423">
        <v>2721</v>
      </c>
      <c r="D3423">
        <v>1.11249682476E-2</v>
      </c>
      <c r="E3423" s="1">
        <v>3.0566645241100003E-5</v>
      </c>
      <c r="F3423" s="1"/>
      <c r="G3423" s="1"/>
      <c r="H3423" s="1"/>
      <c r="I3423" s="1"/>
      <c r="J3423">
        <v>5.9464282755699997E-4</v>
      </c>
      <c r="K3423" s="1">
        <v>7.9632792167199997E-6</v>
      </c>
      <c r="L3423">
        <v>2.8589696175800001</v>
      </c>
      <c r="M3423">
        <v>1.5733080976699999E-2</v>
      </c>
      <c r="N3423" s="1">
        <v>4.3227764256199997E-5</v>
      </c>
      <c r="O3423">
        <v>4.7637112965400004</v>
      </c>
      <c r="P3423">
        <v>5.0751031887899999E-2</v>
      </c>
      <c r="Q3423">
        <v>0.187866413915</v>
      </c>
      <c r="R3423">
        <v>2.0669569629599999E-3</v>
      </c>
      <c r="S3423">
        <v>0</v>
      </c>
      <c r="T3423">
        <v>12.8913692689</v>
      </c>
      <c r="U3423">
        <v>4</v>
      </c>
      <c r="V3423">
        <v>3</v>
      </c>
      <c r="Z3423">
        <v>2</v>
      </c>
      <c r="AA3423" t="s">
        <v>474</v>
      </c>
      <c r="AB3423">
        <v>2721</v>
      </c>
      <c r="AC3423">
        <v>1.14606635102E-2</v>
      </c>
      <c r="AD3423" s="1">
        <v>2.5447595002699999E-5</v>
      </c>
      <c r="AE3423">
        <v>0.28645151170499999</v>
      </c>
      <c r="AF3423">
        <v>6.7938042415799996E-3</v>
      </c>
      <c r="AG3423">
        <v>0.96365616987000002</v>
      </c>
      <c r="AH3423">
        <v>2.6885507304200001E-3</v>
      </c>
      <c r="AI3423">
        <v>6.6298179192000005E-4</v>
      </c>
      <c r="AJ3423" s="1">
        <v>1.0264173264099999E-5</v>
      </c>
      <c r="AK3423">
        <v>3.0341112669900001</v>
      </c>
      <c r="AL3423">
        <v>1.620782577E-2</v>
      </c>
      <c r="AM3423" s="1">
        <v>3.5988333982600001E-5</v>
      </c>
      <c r="AN3423">
        <v>4.8780656710699999</v>
      </c>
      <c r="AO3423">
        <v>3.1967827604300003E-2</v>
      </c>
      <c r="AP3423">
        <v>0.19818114643500001</v>
      </c>
      <c r="AQ3423">
        <v>1.37128067451E-3</v>
      </c>
      <c r="AR3423">
        <v>0</v>
      </c>
      <c r="AS3423">
        <v>2.1824419972000002</v>
      </c>
      <c r="AT3423">
        <v>2</v>
      </c>
      <c r="AU3423">
        <v>2</v>
      </c>
      <c r="AV3423">
        <f t="shared" si="703"/>
        <v>2721</v>
      </c>
      <c r="AW3423" s="2">
        <f t="shared" si="704"/>
        <v>3.0174941188926028E-2</v>
      </c>
      <c r="AX3423" s="2">
        <f t="shared" si="705"/>
        <v>-0.16747177186186316</v>
      </c>
      <c r="BC3423" s="2">
        <f t="shared" si="706"/>
        <v>0.11492439023230192</v>
      </c>
      <c r="BD3423" s="2">
        <f t="shared" si="707"/>
        <v>0.28893800967683719</v>
      </c>
      <c r="BE3423" s="2">
        <f t="shared" si="708"/>
        <v>6.1260409461171603E-2</v>
      </c>
      <c r="BF3423" s="2">
        <f t="shared" si="709"/>
        <v>3.0174941195756724E-2</v>
      </c>
      <c r="BG3423" s="2">
        <f t="shared" si="710"/>
        <v>-0.16747177186156861</v>
      </c>
      <c r="BH3423" s="2">
        <f t="shared" si="711"/>
        <v>2.4005311701625977E-2</v>
      </c>
      <c r="BI3423" s="2">
        <f t="shared" si="712"/>
        <v>-0.37010487442085421</v>
      </c>
      <c r="BJ3423" s="2">
        <f t="shared" si="713"/>
        <v>5.4904611766672141E-2</v>
      </c>
      <c r="BK3423" s="2">
        <f t="shared" si="714"/>
        <v>-0.33657028226352226</v>
      </c>
      <c r="BL3423" s="2"/>
      <c r="BM3423" s="2">
        <f t="shared" si="715"/>
        <v>-0.83070518331477261</v>
      </c>
    </row>
    <row r="3424" spans="1:65">
      <c r="A3424">
        <v>2</v>
      </c>
      <c r="B3424" t="s">
        <v>474</v>
      </c>
      <c r="C3424">
        <v>1900</v>
      </c>
      <c r="D3424">
        <v>1.11144486649E-2</v>
      </c>
      <c r="E3424" s="1">
        <v>2.660257598E-5</v>
      </c>
      <c r="F3424" s="1"/>
      <c r="G3424" s="1"/>
      <c r="H3424" s="1"/>
      <c r="I3424" s="1"/>
      <c r="J3424">
        <v>6.0602636833199995E-4</v>
      </c>
      <c r="K3424" s="1">
        <v>6.9277384083600002E-6</v>
      </c>
      <c r="L3424">
        <v>2.8535653867600002</v>
      </c>
      <c r="M3424">
        <v>1.5718204040199999E-2</v>
      </c>
      <c r="N3424" s="1">
        <v>3.76217237449E-5</v>
      </c>
      <c r="O3424">
        <v>4.7769875858999997</v>
      </c>
      <c r="P3424">
        <v>4.4505292957400001E-2</v>
      </c>
      <c r="Q3424">
        <v>0.18821185234400001</v>
      </c>
      <c r="R3424">
        <v>1.81043738737E-3</v>
      </c>
      <c r="S3424">
        <v>0</v>
      </c>
      <c r="T3424">
        <v>12.6956154553</v>
      </c>
      <c r="U3424">
        <v>4</v>
      </c>
      <c r="V3424">
        <v>3</v>
      </c>
      <c r="Z3424">
        <v>2</v>
      </c>
      <c r="AA3424" t="s">
        <v>474</v>
      </c>
      <c r="AB3424">
        <v>1900</v>
      </c>
      <c r="AC3424">
        <v>1.1448398409999999E-2</v>
      </c>
      <c r="AD3424">
        <v>1.83912237119E-4</v>
      </c>
      <c r="AE3424">
        <v>0.21271217139599999</v>
      </c>
      <c r="AF3424">
        <v>9.64762866394E-2</v>
      </c>
      <c r="AG3424">
        <v>0.98483144398400002</v>
      </c>
      <c r="AH3424">
        <v>9.6153866065699992E-3</v>
      </c>
      <c r="AI3424">
        <v>6.3682505527700003E-4</v>
      </c>
      <c r="AJ3424" s="1">
        <v>1.8138826222099999E-5</v>
      </c>
      <c r="AK3424">
        <v>3.0276205841700001</v>
      </c>
      <c r="AL3424">
        <v>1.6190480298899999E-2</v>
      </c>
      <c r="AM3424">
        <v>2.6009118001999999E-4</v>
      </c>
      <c r="AN3424">
        <v>4.8384165208900001</v>
      </c>
      <c r="AO3424">
        <v>5.4722919552000003E-2</v>
      </c>
      <c r="AP3424">
        <v>0.19635995282400001</v>
      </c>
      <c r="AQ3424">
        <v>3.8577844791099999E-3</v>
      </c>
      <c r="AR3424">
        <v>4</v>
      </c>
      <c r="AS3424">
        <v>10.512096719200001</v>
      </c>
      <c r="AT3424">
        <v>2</v>
      </c>
      <c r="AU3424">
        <v>2</v>
      </c>
      <c r="AV3424">
        <f t="shared" si="703"/>
        <v>1900</v>
      </c>
      <c r="AW3424" s="2">
        <f t="shared" si="704"/>
        <v>3.004645171061247E-2</v>
      </c>
      <c r="AX3424" s="2">
        <f t="shared" si="705"/>
        <v>5.9133243809647036</v>
      </c>
      <c r="BC3424" s="2">
        <f t="shared" si="706"/>
        <v>5.082070443530208E-2</v>
      </c>
      <c r="BD3424" s="2">
        <f t="shared" si="707"/>
        <v>1.6182897148961479</v>
      </c>
      <c r="BE3424" s="2">
        <f t="shared" si="708"/>
        <v>6.0995692692931772E-2</v>
      </c>
      <c r="BF3424" s="2">
        <f t="shared" si="709"/>
        <v>3.0046451712430519E-2</v>
      </c>
      <c r="BG3424" s="2">
        <f t="shared" si="710"/>
        <v>5.9133243809770395</v>
      </c>
      <c r="BH3424" s="2">
        <f t="shared" si="711"/>
        <v>1.2859345745699052E-2</v>
      </c>
      <c r="BI3424" s="2">
        <f t="shared" si="712"/>
        <v>0.229582279221939</v>
      </c>
      <c r="BJ3424" s="2">
        <f t="shared" si="713"/>
        <v>4.3292175166033085E-2</v>
      </c>
      <c r="BK3424" s="2">
        <f t="shared" si="714"/>
        <v>1.1308577176005825</v>
      </c>
      <c r="BL3424" s="2"/>
      <c r="BM3424" s="2">
        <f t="shared" si="715"/>
        <v>-0.17198998692012626</v>
      </c>
    </row>
    <row r="3425" spans="1:65">
      <c r="A3425">
        <v>2</v>
      </c>
      <c r="B3425" t="s">
        <v>474</v>
      </c>
      <c r="C3425">
        <v>2649</v>
      </c>
      <c r="D3425">
        <v>1.09088959639E-2</v>
      </c>
      <c r="E3425" s="1">
        <v>2.93235459856E-5</v>
      </c>
      <c r="F3425" s="1"/>
      <c r="G3425" s="1"/>
      <c r="H3425" s="1"/>
      <c r="I3425" s="1"/>
      <c r="J3425">
        <v>1.09406262184E-4</v>
      </c>
      <c r="K3425" s="1">
        <v>6.6605887933699998E-6</v>
      </c>
      <c r="L3425">
        <v>2.7489926575900001</v>
      </c>
      <c r="M3425">
        <v>1.54275086227E-2</v>
      </c>
      <c r="N3425" s="1">
        <v>4.1469756429699997E-5</v>
      </c>
      <c r="O3425">
        <v>4.9090836818000003</v>
      </c>
      <c r="P3425">
        <v>5.3446753718100003E-2</v>
      </c>
      <c r="Q3425">
        <v>0.18983931899600001</v>
      </c>
      <c r="R3425">
        <v>2.1289042423099998E-3</v>
      </c>
      <c r="S3425">
        <v>0</v>
      </c>
      <c r="T3425">
        <v>4.3940462172099997</v>
      </c>
      <c r="U3425">
        <v>4</v>
      </c>
      <c r="V3425">
        <v>3</v>
      </c>
      <c r="Z3425">
        <v>2</v>
      </c>
      <c r="AA3425" t="s">
        <v>474</v>
      </c>
      <c r="AB3425">
        <v>2649</v>
      </c>
      <c r="AC3425">
        <v>1.1231577157200001E-2</v>
      </c>
      <c r="AD3425" s="1">
        <v>3.2169524531400001E-5</v>
      </c>
      <c r="AE3425">
        <v>0.25601384031800001</v>
      </c>
      <c r="AF3425">
        <v>1.0522504981799999E-2</v>
      </c>
      <c r="AG3425">
        <v>0.97797027324700003</v>
      </c>
      <c r="AH3425">
        <v>2.41256761108E-3</v>
      </c>
      <c r="AI3425">
        <v>1.18706578449E-4</v>
      </c>
      <c r="AJ3425" s="1">
        <v>7.2657306169399997E-6</v>
      </c>
      <c r="AK3425">
        <v>2.9140263175999999</v>
      </c>
      <c r="AL3425">
        <v>1.5883848742500001E-2</v>
      </c>
      <c r="AM3425" s="1">
        <v>4.5494577887400003E-5</v>
      </c>
      <c r="AN3425">
        <v>4.9352124035099996</v>
      </c>
      <c r="AO3425">
        <v>3.8604202944900003E-2</v>
      </c>
      <c r="AP3425">
        <v>0.19649500988099999</v>
      </c>
      <c r="AQ3425">
        <v>1.6368214342899999E-3</v>
      </c>
      <c r="AR3425">
        <v>0</v>
      </c>
      <c r="AS3425">
        <v>3.3826752847999999</v>
      </c>
      <c r="AT3425">
        <v>2</v>
      </c>
      <c r="AU3425">
        <v>2</v>
      </c>
      <c r="AV3425">
        <f t="shared" si="703"/>
        <v>2649</v>
      </c>
      <c r="AW3425" s="2">
        <f t="shared" si="704"/>
        <v>2.9579637973249168E-2</v>
      </c>
      <c r="AX3425" s="2">
        <f t="shared" si="705"/>
        <v>9.7054379003057259E-2</v>
      </c>
      <c r="BC3425" s="2">
        <f t="shared" si="706"/>
        <v>8.5007165763132261E-2</v>
      </c>
      <c r="BD3425" s="2">
        <f t="shared" si="707"/>
        <v>9.0854103494928659E-2</v>
      </c>
      <c r="BE3425" s="2">
        <f t="shared" si="708"/>
        <v>6.0034230922494436E-2</v>
      </c>
      <c r="BF3425" s="2">
        <f t="shared" si="709"/>
        <v>2.9579637967503271E-2</v>
      </c>
      <c r="BG3425" s="2">
        <f t="shared" si="710"/>
        <v>9.7054379003236477E-2</v>
      </c>
      <c r="BH3425" s="2">
        <f t="shared" si="711"/>
        <v>5.3225252213298388E-3</v>
      </c>
      <c r="BI3425" s="2">
        <f t="shared" si="712"/>
        <v>-0.27770724582236878</v>
      </c>
      <c r="BJ3425" s="2">
        <f t="shared" si="713"/>
        <v>3.5059601563047223E-2</v>
      </c>
      <c r="BK3425" s="2">
        <f t="shared" si="714"/>
        <v>-0.23114370211694349</v>
      </c>
      <c r="BL3425" s="2"/>
      <c r="BM3425" s="2">
        <f t="shared" si="715"/>
        <v>-0.23016847853097228</v>
      </c>
    </row>
    <row r="3426" spans="1:65">
      <c r="A3426">
        <v>2</v>
      </c>
      <c r="B3426" t="s">
        <v>474</v>
      </c>
      <c r="C3426">
        <v>285</v>
      </c>
      <c r="D3426">
        <v>1.17682376148E-2</v>
      </c>
      <c r="E3426" s="1">
        <v>2.9148199025400001E-5</v>
      </c>
      <c r="F3426" s="1"/>
      <c r="G3426" s="1"/>
      <c r="H3426" s="1"/>
      <c r="I3426" s="1"/>
      <c r="J3426">
        <v>7.3459211287400003E-4</v>
      </c>
      <c r="K3426" s="1">
        <v>9.3418373022499993E-6</v>
      </c>
      <c r="L3426">
        <v>3.1991517225099999</v>
      </c>
      <c r="M3426">
        <v>1.6642801240100001E-2</v>
      </c>
      <c r="N3426" s="1">
        <v>4.1221778380499999E-5</v>
      </c>
      <c r="O3426">
        <v>4.3427938200799998</v>
      </c>
      <c r="P3426">
        <v>3.7038953094600001E-2</v>
      </c>
      <c r="Q3426">
        <v>0.18116970279899999</v>
      </c>
      <c r="R3426">
        <v>1.6090047894399999E-3</v>
      </c>
      <c r="S3426">
        <v>0</v>
      </c>
      <c r="T3426">
        <v>4.1558684321800001</v>
      </c>
      <c r="U3426">
        <v>4</v>
      </c>
      <c r="V3426">
        <v>3</v>
      </c>
      <c r="Z3426">
        <v>2</v>
      </c>
      <c r="AA3426" t="s">
        <v>474</v>
      </c>
      <c r="AB3426">
        <v>285</v>
      </c>
      <c r="AC3426">
        <v>1.2111296012899999E-2</v>
      </c>
      <c r="AD3426" s="1">
        <v>3.18806883077E-5</v>
      </c>
      <c r="AE3426">
        <v>0.35348529753199998</v>
      </c>
      <c r="AF3426">
        <v>9.9580246410299993E-3</v>
      </c>
      <c r="AG3426">
        <v>0.95033191987599996</v>
      </c>
      <c r="AH3426">
        <v>5.1776971672600003E-3</v>
      </c>
      <c r="AI3426">
        <v>8.1448009002699998E-4</v>
      </c>
      <c r="AJ3426" s="1">
        <v>1.33230204618E-5</v>
      </c>
      <c r="AK3426">
        <v>3.38838864471</v>
      </c>
      <c r="AL3426">
        <v>1.7127959079399999E-2</v>
      </c>
      <c r="AM3426" s="1">
        <v>4.5086101782600003E-5</v>
      </c>
      <c r="AN3426">
        <v>4.4065627895399997</v>
      </c>
      <c r="AO3426">
        <v>2.81793853701E-2</v>
      </c>
      <c r="AP3426">
        <v>0.189188839709</v>
      </c>
      <c r="AQ3426">
        <v>1.3083251317E-3</v>
      </c>
      <c r="AR3426">
        <v>0</v>
      </c>
      <c r="AS3426">
        <v>2.4638253309099998</v>
      </c>
      <c r="AT3426">
        <v>2</v>
      </c>
      <c r="AU3426">
        <v>2</v>
      </c>
      <c r="AV3426">
        <f t="shared" si="703"/>
        <v>285</v>
      </c>
      <c r="AW3426" s="2">
        <f t="shared" si="704"/>
        <v>2.9151212724372717E-2</v>
      </c>
      <c r="AX3426" s="2">
        <f t="shared" si="705"/>
        <v>9.3744703743750463E-2</v>
      </c>
      <c r="BC3426" s="2">
        <f t="shared" si="706"/>
        <v>0.10875147684399743</v>
      </c>
      <c r="BD3426" s="2">
        <f t="shared" si="707"/>
        <v>0.42616704088724877</v>
      </c>
      <c r="BE3426" s="2">
        <f t="shared" si="708"/>
        <v>5.9152218654865182E-2</v>
      </c>
      <c r="BF3426" s="2">
        <f t="shared" si="709"/>
        <v>2.9151212725597772E-2</v>
      </c>
      <c r="BG3426" s="2">
        <f t="shared" si="710"/>
        <v>9.3744703744465946E-2</v>
      </c>
      <c r="BH3426" s="2">
        <f t="shared" si="711"/>
        <v>1.4683858387462008E-2</v>
      </c>
      <c r="BI3426" s="2">
        <f t="shared" si="712"/>
        <v>-0.23919595410464392</v>
      </c>
      <c r="BJ3426" s="2">
        <f t="shared" si="713"/>
        <v>4.4263123392639721E-2</v>
      </c>
      <c r="BK3426" s="2">
        <f t="shared" si="714"/>
        <v>-0.18687306570706286</v>
      </c>
      <c r="BL3426" s="2"/>
      <c r="BM3426" s="2">
        <f t="shared" si="715"/>
        <v>-0.40714549290541979</v>
      </c>
    </row>
    <row r="3427" spans="1:65">
      <c r="A3427">
        <v>2</v>
      </c>
      <c r="B3427" t="s">
        <v>474</v>
      </c>
      <c r="C3427">
        <v>267</v>
      </c>
      <c r="D3427">
        <v>1.11348127713E-2</v>
      </c>
      <c r="E3427" s="1">
        <v>2.6426613321399998E-5</v>
      </c>
      <c r="F3427" s="1"/>
      <c r="G3427" s="1"/>
      <c r="H3427" s="1"/>
      <c r="I3427" s="1"/>
      <c r="J3427">
        <v>7.4952461413700005E-4</v>
      </c>
      <c r="K3427" s="1">
        <v>8.3900745385899992E-6</v>
      </c>
      <c r="L3427">
        <v>2.8640316809500002</v>
      </c>
      <c r="M3427">
        <v>1.57470032357E-2</v>
      </c>
      <c r="N3427" s="1">
        <v>3.7372874966699998E-5</v>
      </c>
      <c r="O3427">
        <v>4.82556802594</v>
      </c>
      <c r="P3427">
        <v>4.4288525661900002E-2</v>
      </c>
      <c r="Q3427">
        <v>0.19047425918899999</v>
      </c>
      <c r="R3427">
        <v>1.8056552497900001E-3</v>
      </c>
      <c r="S3427">
        <v>0</v>
      </c>
      <c r="T3427">
        <v>7.6673061745000002</v>
      </c>
      <c r="U3427">
        <v>4</v>
      </c>
      <c r="V3427">
        <v>3</v>
      </c>
      <c r="Z3427">
        <v>2</v>
      </c>
      <c r="AA3427" t="s">
        <v>474</v>
      </c>
      <c r="AB3427">
        <v>267</v>
      </c>
      <c r="AC3427">
        <v>1.14593692356E-2</v>
      </c>
      <c r="AD3427" s="1">
        <v>2.2082318919299999E-5</v>
      </c>
      <c r="AE3427">
        <v>0.32289133494799999</v>
      </c>
      <c r="AF3427">
        <v>6.3927075752899997E-3</v>
      </c>
      <c r="AG3427">
        <v>0.95240481180199998</v>
      </c>
      <c r="AH3427">
        <v>3.7448705562400002E-3</v>
      </c>
      <c r="AI3427">
        <v>8.6456734075799995E-4</v>
      </c>
      <c r="AJ3427" s="1">
        <v>1.3890316183199999E-5</v>
      </c>
      <c r="AK3427">
        <v>3.0334260097099999</v>
      </c>
      <c r="AL3427">
        <v>1.6205995389199999E-2</v>
      </c>
      <c r="AM3427" s="1">
        <v>3.1229114904299998E-5</v>
      </c>
      <c r="AN3427">
        <v>4.9025902370400001</v>
      </c>
      <c r="AO3427">
        <v>2.71666494392E-2</v>
      </c>
      <c r="AP3427">
        <v>0.199155012341</v>
      </c>
      <c r="AQ3427">
        <v>1.16840031812E-3</v>
      </c>
      <c r="AR3427">
        <v>0</v>
      </c>
      <c r="AS3427">
        <v>1.26640926668</v>
      </c>
      <c r="AT3427">
        <v>2</v>
      </c>
      <c r="AU3427">
        <v>2</v>
      </c>
      <c r="AV3427">
        <f t="shared" si="703"/>
        <v>267</v>
      </c>
      <c r="AW3427" s="2">
        <f t="shared" si="704"/>
        <v>2.9147904950547934E-2</v>
      </c>
      <c r="AX3427" s="2">
        <f t="shared" si="705"/>
        <v>-0.16439088691633577</v>
      </c>
      <c r="BC3427" s="2">
        <f t="shared" si="706"/>
        <v>0.15348758993520137</v>
      </c>
      <c r="BD3427" s="2">
        <f t="shared" si="707"/>
        <v>0.65556528959447691</v>
      </c>
      <c r="BE3427" s="2">
        <f t="shared" si="708"/>
        <v>5.9145410257407334E-2</v>
      </c>
      <c r="BF3427" s="2">
        <f t="shared" si="709"/>
        <v>2.9147904946092793E-2</v>
      </c>
      <c r="BG3427" s="2">
        <f t="shared" si="710"/>
        <v>-0.16439088691662648</v>
      </c>
      <c r="BH3427" s="2">
        <f t="shared" si="711"/>
        <v>1.5961273509349498E-2</v>
      </c>
      <c r="BI3427" s="2">
        <f t="shared" si="712"/>
        <v>-0.38659846917029805</v>
      </c>
      <c r="BJ3427" s="2">
        <f t="shared" si="713"/>
        <v>4.5574416138752086E-2</v>
      </c>
      <c r="BK3427" s="2">
        <f t="shared" si="714"/>
        <v>-0.35292170625822045</v>
      </c>
      <c r="BL3427" s="2"/>
      <c r="BM3427" s="2">
        <f t="shared" si="715"/>
        <v>-0.83482996011143573</v>
      </c>
    </row>
    <row r="3428" spans="1:65">
      <c r="A3428">
        <v>2</v>
      </c>
      <c r="B3428" t="s">
        <v>474</v>
      </c>
      <c r="C3428">
        <v>251</v>
      </c>
      <c r="D3428">
        <v>1.0858455593200001E-2</v>
      </c>
      <c r="E3428" s="1">
        <v>3.2766970254400001E-5</v>
      </c>
      <c r="F3428" s="1"/>
      <c r="G3428" s="1"/>
      <c r="H3428" s="1"/>
      <c r="I3428" s="1"/>
      <c r="J3428">
        <v>5.3267103784799999E-4</v>
      </c>
      <c r="K3428" s="1">
        <v>9.4332684760900002E-6</v>
      </c>
      <c r="L3428">
        <v>2.7236299367600001</v>
      </c>
      <c r="M3428">
        <v>1.5356175166299999E-2</v>
      </c>
      <c r="N3428" s="1">
        <v>4.6339493731699999E-5</v>
      </c>
      <c r="O3428">
        <v>4.8903915753799998</v>
      </c>
      <c r="P3428">
        <v>6.0102693770799999E-2</v>
      </c>
      <c r="Q3428">
        <v>0.18824204240199999</v>
      </c>
      <c r="R3428">
        <v>2.3822042404400001E-3</v>
      </c>
      <c r="S3428">
        <v>0</v>
      </c>
      <c r="T3428">
        <v>2.9944156260599999</v>
      </c>
      <c r="U3428">
        <v>4</v>
      </c>
      <c r="V3428">
        <v>3</v>
      </c>
      <c r="Z3428">
        <v>2</v>
      </c>
      <c r="AA3428" t="s">
        <v>474</v>
      </c>
      <c r="AB3428">
        <v>251</v>
      </c>
      <c r="AC3428">
        <v>1.1174407338900001E-2</v>
      </c>
      <c r="AD3428" s="1">
        <v>3.74562281596E-5</v>
      </c>
      <c r="AE3428">
        <v>0.17390455025900001</v>
      </c>
      <c r="AF3428">
        <v>1.17811830629E-2</v>
      </c>
      <c r="AG3428">
        <v>0.99065644814599996</v>
      </c>
      <c r="AH3428">
        <v>1.13994565885E-3</v>
      </c>
      <c r="AI3428">
        <v>5.5409503469399995E-4</v>
      </c>
      <c r="AJ3428" s="1">
        <v>9.9155358666400008E-6</v>
      </c>
      <c r="AK3428">
        <v>2.8844364636000002</v>
      </c>
      <c r="AL3428">
        <v>1.5802998410200001E-2</v>
      </c>
      <c r="AM3428" s="1">
        <v>5.2971105858600001E-5</v>
      </c>
      <c r="AN3428">
        <v>4.9124889454299998</v>
      </c>
      <c r="AO3428">
        <v>4.53192948264E-2</v>
      </c>
      <c r="AP3428">
        <v>0.194594704068</v>
      </c>
      <c r="AQ3428">
        <v>1.91002655388E-3</v>
      </c>
      <c r="AR3428">
        <v>0</v>
      </c>
      <c r="AS3428">
        <v>2.65222540693</v>
      </c>
      <c r="AT3428">
        <v>2</v>
      </c>
      <c r="AU3428">
        <v>2</v>
      </c>
      <c r="AV3428">
        <f t="shared" si="703"/>
        <v>251</v>
      </c>
      <c r="AW3428" s="2">
        <f t="shared" si="704"/>
        <v>2.9097300531197245E-2</v>
      </c>
      <c r="AX3428" s="2">
        <f t="shared" si="705"/>
        <v>0.14310929172862169</v>
      </c>
      <c r="BC3428" s="2">
        <f t="shared" si="706"/>
        <v>4.0219939369246123E-2</v>
      </c>
      <c r="BD3428" s="2">
        <f t="shared" si="707"/>
        <v>5.1124103143293111E-2</v>
      </c>
      <c r="BE3428" s="2">
        <f t="shared" si="708"/>
        <v>5.9041253978612721E-2</v>
      </c>
      <c r="BF3428" s="2">
        <f t="shared" si="709"/>
        <v>2.9097300536176523E-2</v>
      </c>
      <c r="BG3428" s="2">
        <f t="shared" si="710"/>
        <v>0.14310929172632367</v>
      </c>
      <c r="BH3428" s="2">
        <f t="shared" si="711"/>
        <v>4.5185277516929653E-3</v>
      </c>
      <c r="BI3428" s="2">
        <f t="shared" si="712"/>
        <v>-0.24596899102020439</v>
      </c>
      <c r="BJ3428" s="2">
        <f t="shared" si="713"/>
        <v>3.3747305250936444E-2</v>
      </c>
      <c r="BK3428" s="2">
        <f t="shared" si="714"/>
        <v>-0.19821041308900847</v>
      </c>
      <c r="BL3428" s="2"/>
      <c r="BM3428" s="2">
        <f t="shared" si="715"/>
        <v>-0.1142761265844207</v>
      </c>
    </row>
    <row r="3429" spans="1:65">
      <c r="A3429">
        <v>2</v>
      </c>
      <c r="B3429" t="s">
        <v>474</v>
      </c>
      <c r="C3429">
        <v>721</v>
      </c>
      <c r="D3429">
        <v>1.13096950806E-2</v>
      </c>
      <c r="E3429" s="1">
        <v>2.2148318681600001E-5</v>
      </c>
      <c r="F3429" s="1"/>
      <c r="G3429" s="1"/>
      <c r="H3429" s="1"/>
      <c r="I3429" s="1"/>
      <c r="J3429" s="1">
        <v>-5.76772063947E-5</v>
      </c>
      <c r="K3429" s="1">
        <v>3.7016868565E-6</v>
      </c>
      <c r="L3429">
        <v>2.9547025850500002</v>
      </c>
      <c r="M3429">
        <v>1.5994324169299998E-2</v>
      </c>
      <c r="N3429" s="1">
        <v>3.1322452663199997E-5</v>
      </c>
      <c r="O3429">
        <v>4.6873004044600002</v>
      </c>
      <c r="P3429">
        <v>3.46144407125E-2</v>
      </c>
      <c r="Q3429">
        <v>0.187922428458</v>
      </c>
      <c r="R3429">
        <v>1.43572417231E-3</v>
      </c>
      <c r="S3429">
        <v>0</v>
      </c>
      <c r="T3429">
        <v>5.1713377216899996</v>
      </c>
      <c r="U3429">
        <v>4</v>
      </c>
      <c r="V3429">
        <v>3</v>
      </c>
      <c r="Z3429">
        <v>2</v>
      </c>
      <c r="AA3429" t="s">
        <v>474</v>
      </c>
      <c r="AB3429">
        <v>721</v>
      </c>
      <c r="AC3429">
        <v>1.16370283501E-2</v>
      </c>
      <c r="AD3429">
        <v>2.57468132061E-4</v>
      </c>
      <c r="AE3429">
        <v>0.28959150815200002</v>
      </c>
      <c r="AF3429">
        <v>6.10699820708E-2</v>
      </c>
      <c r="AG3429">
        <v>0.97269734587199996</v>
      </c>
      <c r="AH3429">
        <v>2.3723757291799999E-2</v>
      </c>
      <c r="AI3429" s="1">
        <v>-6.2315596284000002E-5</v>
      </c>
      <c r="AJ3429" s="1">
        <v>5.2860214943500001E-6</v>
      </c>
      <c r="AK3429">
        <v>3.1282119057400002</v>
      </c>
      <c r="AL3429">
        <v>1.6457243318400001E-2</v>
      </c>
      <c r="AM3429">
        <v>3.6411492423900002E-4</v>
      </c>
      <c r="AN3429">
        <v>4.7160299211599996</v>
      </c>
      <c r="AO3429">
        <v>3.9198278063800003E-2</v>
      </c>
      <c r="AP3429">
        <v>0.19454656907000001</v>
      </c>
      <c r="AQ3429">
        <v>4.5980368816500002E-3</v>
      </c>
      <c r="AR3429">
        <v>4</v>
      </c>
      <c r="AS3429">
        <v>3.7954783291299998</v>
      </c>
      <c r="AT3429">
        <v>2</v>
      </c>
      <c r="AU3429">
        <v>2</v>
      </c>
      <c r="AV3429">
        <f t="shared" si="703"/>
        <v>721</v>
      </c>
      <c r="AW3429" s="2">
        <f t="shared" si="704"/>
        <v>2.8942713942968115E-2</v>
      </c>
      <c r="AX3429" s="2">
        <f t="shared" si="705"/>
        <v>10.62472582060574</v>
      </c>
      <c r="BC3429" s="2">
        <f t="shared" si="706"/>
        <v>8.0419808434519249E-2</v>
      </c>
      <c r="BD3429" s="2">
        <f t="shared" si="707"/>
        <v>0.42800342094523147</v>
      </c>
      <c r="BE3429" s="2">
        <f t="shared" si="708"/>
        <v>5.8723108568662877E-2</v>
      </c>
      <c r="BF3429" s="2">
        <f t="shared" si="709"/>
        <v>2.8942713940270367E-2</v>
      </c>
      <c r="BG3429" s="2">
        <f t="shared" si="710"/>
        <v>10.624725820618448</v>
      </c>
      <c r="BH3429" s="2">
        <f t="shared" si="711"/>
        <v>6.1292245473883247E-3</v>
      </c>
      <c r="BI3429" s="2">
        <f t="shared" si="712"/>
        <v>0.13242557894759466</v>
      </c>
      <c r="BJ3429" s="2">
        <f t="shared" si="713"/>
        <v>3.5249334879048133E-2</v>
      </c>
      <c r="BK3429" s="2">
        <f t="shared" si="714"/>
        <v>2.2025906997525966</v>
      </c>
      <c r="BL3429" s="2"/>
      <c r="BM3429" s="2">
        <f t="shared" si="715"/>
        <v>-0.26605483273491703</v>
      </c>
    </row>
    <row r="3430" spans="1:65">
      <c r="A3430">
        <v>2</v>
      </c>
      <c r="B3430" t="s">
        <v>474</v>
      </c>
      <c r="C3430">
        <v>720</v>
      </c>
      <c r="D3430">
        <v>1.11442410247E-2</v>
      </c>
      <c r="E3430" s="1">
        <v>2.53585240616E-5</v>
      </c>
      <c r="F3430" s="1"/>
      <c r="G3430" s="1"/>
      <c r="H3430" s="1"/>
      <c r="I3430" s="1"/>
      <c r="J3430">
        <v>1.44081221927E-4</v>
      </c>
      <c r="K3430" s="1">
        <v>1.03305386541E-5</v>
      </c>
      <c r="L3430">
        <v>2.8688838951800002</v>
      </c>
      <c r="M3430">
        <v>1.5760336799500001E-2</v>
      </c>
      <c r="N3430" s="1">
        <v>3.5862368649700003E-5</v>
      </c>
      <c r="O3430">
        <v>4.7658454243900001</v>
      </c>
      <c r="P3430">
        <v>4.16295250698E-2</v>
      </c>
      <c r="Q3430">
        <v>0.18827618107300001</v>
      </c>
      <c r="R3430">
        <v>1.69947337357E-3</v>
      </c>
      <c r="S3430">
        <v>0</v>
      </c>
      <c r="T3430">
        <v>3.0114795611499998</v>
      </c>
      <c r="U3430">
        <v>4</v>
      </c>
      <c r="V3430">
        <v>3</v>
      </c>
      <c r="Z3430">
        <v>2</v>
      </c>
      <c r="AA3430" t="s">
        <v>474</v>
      </c>
      <c r="AB3430">
        <v>720</v>
      </c>
      <c r="AC3430">
        <v>1.1465794044400001E-2</v>
      </c>
      <c r="AD3430" s="1">
        <v>5.06588487831E-5</v>
      </c>
      <c r="AE3430">
        <v>0.277302810151</v>
      </c>
      <c r="AF3430">
        <v>1.7360859330800001E-2</v>
      </c>
      <c r="AG3430">
        <v>0.97519246842700003</v>
      </c>
      <c r="AH3430">
        <v>4.2816582532899999E-3</v>
      </c>
      <c r="AI3430">
        <v>1.5575467538E-4</v>
      </c>
      <c r="AJ3430" s="1">
        <v>1.1329501597599999E-5</v>
      </c>
      <c r="AK3430">
        <v>3.0368284039</v>
      </c>
      <c r="AL3430">
        <v>1.6215081441E-2</v>
      </c>
      <c r="AM3430" s="1">
        <v>7.1642431003199997E-5</v>
      </c>
      <c r="AN3430">
        <v>4.7921461765200002</v>
      </c>
      <c r="AO3430">
        <v>3.7989050908799997E-2</v>
      </c>
      <c r="AP3430">
        <v>0.19477765167300001</v>
      </c>
      <c r="AQ3430">
        <v>1.7676969959099999E-3</v>
      </c>
      <c r="AR3430">
        <v>0</v>
      </c>
      <c r="AS3430">
        <v>1.3098512420199999</v>
      </c>
      <c r="AT3430">
        <v>2</v>
      </c>
      <c r="AU3430">
        <v>2</v>
      </c>
      <c r="AV3430">
        <f t="shared" si="703"/>
        <v>720</v>
      </c>
      <c r="AW3430" s="2">
        <f t="shared" si="704"/>
        <v>2.885373880440251E-2</v>
      </c>
      <c r="AX3430" s="2">
        <f t="shared" si="705"/>
        <v>0.99770493976863062</v>
      </c>
      <c r="BC3430" s="2">
        <f t="shared" si="706"/>
        <v>8.1019950392386686E-2</v>
      </c>
      <c r="BD3430" s="2">
        <f t="shared" si="707"/>
        <v>9.6699986026723722E-2</v>
      </c>
      <c r="BE3430" s="2">
        <f t="shared" si="708"/>
        <v>5.8540015858488607E-2</v>
      </c>
      <c r="BF3430" s="2">
        <f t="shared" si="709"/>
        <v>2.8853738805532745E-2</v>
      </c>
      <c r="BG3430" s="2">
        <f t="shared" si="710"/>
        <v>0.99770493976558072</v>
      </c>
      <c r="BH3430" s="2">
        <f t="shared" si="711"/>
        <v>5.5185910972692506E-3</v>
      </c>
      <c r="BI3430" s="2">
        <f t="shared" si="712"/>
        <v>-8.7449332052096179E-2</v>
      </c>
      <c r="BJ3430" s="2">
        <f t="shared" si="713"/>
        <v>3.4531561894593554E-2</v>
      </c>
      <c r="BK3430" s="2">
        <f t="shared" si="714"/>
        <v>4.0143978364713014E-2</v>
      </c>
      <c r="BL3430" s="2"/>
      <c r="BM3430" s="2">
        <f t="shared" si="715"/>
        <v>-0.56504727479544825</v>
      </c>
    </row>
    <row r="3431" spans="1:65">
      <c r="A3431">
        <v>2</v>
      </c>
      <c r="B3431" t="s">
        <v>474</v>
      </c>
      <c r="C3431">
        <v>2331</v>
      </c>
      <c r="D3431">
        <v>1.14074915987E-2</v>
      </c>
      <c r="E3431" s="1">
        <v>3.8764961984999997E-5</v>
      </c>
      <c r="F3431" s="1"/>
      <c r="G3431" s="1"/>
      <c r="H3431" s="1"/>
      <c r="I3431" s="1"/>
      <c r="J3431">
        <v>3.0892604318699999E-4</v>
      </c>
      <c r="K3431" s="1">
        <v>5.97765334392E-6</v>
      </c>
      <c r="L3431">
        <v>3.0060229716800002</v>
      </c>
      <c r="M3431">
        <v>1.61326293316E-2</v>
      </c>
      <c r="N3431" s="1">
        <v>5.4821934984099999E-5</v>
      </c>
      <c r="O3431">
        <v>4.5448708879200002</v>
      </c>
      <c r="P3431">
        <v>5.7203503264999997E-2</v>
      </c>
      <c r="Q3431">
        <v>0.183787783338</v>
      </c>
      <c r="R3431">
        <v>2.3960522073199998E-3</v>
      </c>
      <c r="S3431">
        <v>0</v>
      </c>
      <c r="T3431">
        <v>5.9639698258299996</v>
      </c>
      <c r="U3431">
        <v>4</v>
      </c>
      <c r="V3431">
        <v>3</v>
      </c>
      <c r="Z3431">
        <v>2</v>
      </c>
      <c r="AA3431" t="s">
        <v>474</v>
      </c>
      <c r="AB3431">
        <v>2331</v>
      </c>
      <c r="AC3431">
        <v>1.1735600765500001E-2</v>
      </c>
      <c r="AD3431" s="1">
        <v>2.16394408587E-5</v>
      </c>
      <c r="AE3431">
        <v>0.32492392967</v>
      </c>
      <c r="AF3431">
        <v>6.1856102740300003E-3</v>
      </c>
      <c r="AG3431">
        <v>0.95389269397999998</v>
      </c>
      <c r="AH3431">
        <v>3.26910497668E-3</v>
      </c>
      <c r="AI3431">
        <v>3.4725651911399999E-4</v>
      </c>
      <c r="AJ3431" s="1">
        <v>7.1154264520399998E-6</v>
      </c>
      <c r="AK3431">
        <v>3.1814319150600001</v>
      </c>
      <c r="AL3431">
        <v>1.6596645765200001E-2</v>
      </c>
      <c r="AM3431" s="1">
        <v>3.0602790744600003E-5</v>
      </c>
      <c r="AN3431">
        <v>4.6437271225699996</v>
      </c>
      <c r="AO3431">
        <v>2.6180033590800001E-2</v>
      </c>
      <c r="AP3431">
        <v>0.19318657828399999</v>
      </c>
      <c r="AQ3431">
        <v>1.14590597306E-3</v>
      </c>
      <c r="AR3431">
        <v>0</v>
      </c>
      <c r="AS3431">
        <v>1.52834141904</v>
      </c>
      <c r="AT3431">
        <v>2</v>
      </c>
      <c r="AU3431">
        <v>2</v>
      </c>
      <c r="AV3431">
        <f t="shared" si="703"/>
        <v>2331</v>
      </c>
      <c r="AW3431" s="2">
        <f t="shared" si="704"/>
        <v>2.8762604290446494E-2</v>
      </c>
      <c r="AX3431" s="2">
        <f t="shared" si="705"/>
        <v>-0.44177835471441124</v>
      </c>
      <c r="BC3431" s="2">
        <f t="shared" si="706"/>
        <v>0.1240765444427024</v>
      </c>
      <c r="BD3431" s="2">
        <f t="shared" si="707"/>
        <v>0.19033775340573292</v>
      </c>
      <c r="BE3431" s="2">
        <f t="shared" si="708"/>
        <v>5.8352495983078831E-2</v>
      </c>
      <c r="BF3431" s="2">
        <f t="shared" si="709"/>
        <v>2.8762604288632757E-2</v>
      </c>
      <c r="BG3431" s="2">
        <f t="shared" si="710"/>
        <v>-0.44177835471375232</v>
      </c>
      <c r="BH3431" s="2">
        <f t="shared" si="711"/>
        <v>2.1751164573839393E-2</v>
      </c>
      <c r="BI3431" s="2">
        <f t="shared" si="712"/>
        <v>-0.54233513514864962</v>
      </c>
      <c r="BJ3431" s="2">
        <f t="shared" si="713"/>
        <v>5.1139389002341225E-2</v>
      </c>
      <c r="BK3431" s="2">
        <f t="shared" si="714"/>
        <v>-0.52175250207018509</v>
      </c>
      <c r="BL3431" s="2"/>
      <c r="BM3431" s="2">
        <f t="shared" si="715"/>
        <v>-0.74373756680982162</v>
      </c>
    </row>
    <row r="3432" spans="1:65">
      <c r="A3432">
        <v>2</v>
      </c>
      <c r="B3432" t="s">
        <v>474</v>
      </c>
      <c r="C3432">
        <v>3178</v>
      </c>
      <c r="D3432">
        <v>1.10122763265E-2</v>
      </c>
      <c r="E3432" s="1">
        <v>4.21855214312E-5</v>
      </c>
      <c r="F3432" s="1"/>
      <c r="G3432" s="1"/>
      <c r="H3432" s="1"/>
      <c r="I3432" s="1"/>
      <c r="J3432">
        <v>7.7116458137499997E-4</v>
      </c>
      <c r="K3432">
        <v>1.0967363042099999E-4</v>
      </c>
      <c r="L3432">
        <v>2.8013423104899999</v>
      </c>
      <c r="M3432">
        <v>1.55737105335E-2</v>
      </c>
      <c r="N3432" s="1">
        <v>5.9659336543699998E-5</v>
      </c>
      <c r="O3432">
        <v>4.8468099963600002</v>
      </c>
      <c r="P3432">
        <v>3.4261538028199999E-2</v>
      </c>
      <c r="Q3432">
        <v>0.18920736057000001</v>
      </c>
      <c r="R3432">
        <v>1.5212546820400001E-3</v>
      </c>
      <c r="S3432">
        <v>0</v>
      </c>
      <c r="T3432">
        <v>4.5332972888700001</v>
      </c>
      <c r="U3432">
        <v>4</v>
      </c>
      <c r="V3432">
        <v>3</v>
      </c>
      <c r="Z3432">
        <v>2</v>
      </c>
      <c r="AA3432" t="s">
        <v>474</v>
      </c>
      <c r="AB3432">
        <v>3178</v>
      </c>
      <c r="AC3432">
        <v>1.1328792706899999E-2</v>
      </c>
      <c r="AD3432" s="1">
        <v>5.2082543453399998E-5</v>
      </c>
      <c r="AE3432">
        <v>0.25311268074799997</v>
      </c>
      <c r="AF3432">
        <v>1.68698347262E-2</v>
      </c>
      <c r="AG3432">
        <v>0.97819180933000005</v>
      </c>
      <c r="AH3432">
        <v>3.8491885866399999E-3</v>
      </c>
      <c r="AI3432">
        <v>8.1743060698799997E-4</v>
      </c>
      <c r="AJ3432" s="1">
        <v>8.9539517242599999E-5</v>
      </c>
      <c r="AK3432">
        <v>2.9646896709399999</v>
      </c>
      <c r="AL3432">
        <v>1.60213322915E-2</v>
      </c>
      <c r="AM3432" s="1">
        <v>7.3655839314700001E-5</v>
      </c>
      <c r="AN3432">
        <v>4.8866713532199997</v>
      </c>
      <c r="AO3432">
        <v>3.3769471209300003E-2</v>
      </c>
      <c r="AP3432">
        <v>0.196246398026</v>
      </c>
      <c r="AQ3432">
        <v>1.6288580799499999E-3</v>
      </c>
      <c r="AR3432">
        <v>0</v>
      </c>
      <c r="AS3432">
        <v>1.2917898842</v>
      </c>
      <c r="AT3432">
        <v>2</v>
      </c>
      <c r="AU3432">
        <v>2</v>
      </c>
      <c r="AV3432">
        <f t="shared" si="703"/>
        <v>3178</v>
      </c>
      <c r="AW3432" s="2">
        <f t="shared" si="704"/>
        <v>2.8742139319400506E-2</v>
      </c>
      <c r="AX3432" s="2">
        <f t="shared" si="705"/>
        <v>0.23460708049658616</v>
      </c>
      <c r="BC3432" s="2">
        <f t="shared" si="706"/>
        <v>5.9995008498065175E-2</v>
      </c>
      <c r="BD3432" s="2">
        <f t="shared" si="707"/>
        <v>-0.18358207985923272</v>
      </c>
      <c r="BE3432" s="2">
        <f t="shared" si="708"/>
        <v>5.8310389215314389E-2</v>
      </c>
      <c r="BF3432" s="2">
        <f t="shared" si="709"/>
        <v>2.8742139327499274E-2</v>
      </c>
      <c r="BG3432" s="2">
        <f t="shared" si="710"/>
        <v>0.23460708049858506</v>
      </c>
      <c r="BH3432" s="2">
        <f t="shared" si="711"/>
        <v>8.224245821465196E-3</v>
      </c>
      <c r="BI3432" s="2">
        <f t="shared" si="712"/>
        <v>-1.4362076171098484E-2</v>
      </c>
      <c r="BJ3432" s="2">
        <f t="shared" si="713"/>
        <v>3.72027675603867E-2</v>
      </c>
      <c r="BK3432" s="2">
        <f t="shared" si="714"/>
        <v>7.0733322421531575E-2</v>
      </c>
      <c r="BL3432" s="2"/>
      <c r="BM3432" s="2">
        <f t="shared" si="715"/>
        <v>-0.7150440833934365</v>
      </c>
    </row>
    <row r="3433" spans="1:65">
      <c r="A3433">
        <v>2</v>
      </c>
      <c r="B3433" t="s">
        <v>474</v>
      </c>
      <c r="C3433">
        <v>1268</v>
      </c>
      <c r="D3433">
        <v>1.06470219645E-2</v>
      </c>
      <c r="E3433" s="1">
        <v>2.1615397161700001E-5</v>
      </c>
      <c r="F3433" s="1"/>
      <c r="G3433" s="1"/>
      <c r="H3433" s="1"/>
      <c r="I3433" s="1"/>
      <c r="J3433">
        <v>1.10759358993E-4</v>
      </c>
      <c r="K3433" s="1">
        <v>6.6035933709600001E-6</v>
      </c>
      <c r="L3433">
        <v>2.61859467206</v>
      </c>
      <c r="M3433">
        <v>1.5057162861099999E-2</v>
      </c>
      <c r="N3433" s="1">
        <v>3.0568787822099999E-5</v>
      </c>
      <c r="O3433">
        <v>5.0307593225499998</v>
      </c>
      <c r="P3433">
        <v>4.3265304136799999E-2</v>
      </c>
      <c r="Q3433">
        <v>0.18987449101199999</v>
      </c>
      <c r="R3433">
        <v>1.6778318995699999E-3</v>
      </c>
      <c r="S3433">
        <v>0</v>
      </c>
      <c r="T3433">
        <v>17.448552660899999</v>
      </c>
      <c r="U3433">
        <v>4</v>
      </c>
      <c r="V3433">
        <v>3</v>
      </c>
      <c r="Z3433">
        <v>2</v>
      </c>
      <c r="AA3433" t="s">
        <v>474</v>
      </c>
      <c r="AB3433">
        <v>1268</v>
      </c>
      <c r="AC3433">
        <v>1.09522876309E-2</v>
      </c>
      <c r="AD3433" s="1">
        <v>3.09246036745E-5</v>
      </c>
      <c r="AE3433">
        <v>0.24149630672899999</v>
      </c>
      <c r="AF3433">
        <v>8.7488335911199994E-3</v>
      </c>
      <c r="AG3433">
        <v>0.976413124874</v>
      </c>
      <c r="AH3433">
        <v>2.37504077633E-3</v>
      </c>
      <c r="AI3433">
        <v>1.21668412191E-4</v>
      </c>
      <c r="AJ3433" s="1">
        <v>7.3688562003700003E-6</v>
      </c>
      <c r="AK3433">
        <v>2.7709051604899999</v>
      </c>
      <c r="AL3433">
        <v>1.5488873706599999E-2</v>
      </c>
      <c r="AM3433" s="1">
        <v>4.3733993927400002E-5</v>
      </c>
      <c r="AN3433">
        <v>5.1199019019999996</v>
      </c>
      <c r="AO3433">
        <v>3.7110193177799997E-2</v>
      </c>
      <c r="AP3433">
        <v>0.19877941708899999</v>
      </c>
      <c r="AQ3433">
        <v>1.5462600780599999E-3</v>
      </c>
      <c r="AR3433">
        <v>0</v>
      </c>
      <c r="AS3433">
        <v>10.4306358951</v>
      </c>
      <c r="AT3433">
        <v>2</v>
      </c>
      <c r="AU3433">
        <v>2</v>
      </c>
      <c r="AV3433">
        <f t="shared" si="703"/>
        <v>1268</v>
      </c>
      <c r="AW3433" s="2">
        <f t="shared" si="704"/>
        <v>2.8671460190261368E-2</v>
      </c>
      <c r="AX3433" s="2">
        <f t="shared" si="705"/>
        <v>0.43067478442148838</v>
      </c>
      <c r="BC3433" s="2">
        <f t="shared" si="706"/>
        <v>9.8493285779032491E-2</v>
      </c>
      <c r="BD3433" s="2">
        <f t="shared" si="707"/>
        <v>0.11588581949568919</v>
      </c>
      <c r="BE3433" s="2">
        <f t="shared" si="708"/>
        <v>5.8164973012100454E-2</v>
      </c>
      <c r="BF3433" s="2">
        <f t="shared" si="709"/>
        <v>2.8671460186920059E-2</v>
      </c>
      <c r="BG3433" s="2">
        <f t="shared" si="710"/>
        <v>0.43067478442118956</v>
      </c>
      <c r="BH3433" s="2">
        <f t="shared" si="711"/>
        <v>1.7719507878348487E-2</v>
      </c>
      <c r="BI3433" s="2">
        <f t="shared" si="712"/>
        <v>-0.14226436360040917</v>
      </c>
      <c r="BJ3433" s="2">
        <f t="shared" si="713"/>
        <v>4.6899012234546081E-2</v>
      </c>
      <c r="BK3433" s="2">
        <f t="shared" si="714"/>
        <v>-7.8417761364365332E-2</v>
      </c>
      <c r="BL3433" s="2"/>
      <c r="BM3433" s="2">
        <f t="shared" si="715"/>
        <v>-0.40220624037925296</v>
      </c>
    </row>
    <row r="3434" spans="1:65">
      <c r="A3434">
        <v>2</v>
      </c>
      <c r="B3434" t="s">
        <v>474</v>
      </c>
      <c r="C3434">
        <v>3382</v>
      </c>
      <c r="D3434">
        <v>1.08190948254E-2</v>
      </c>
      <c r="E3434" s="1">
        <v>3.82008642673E-5</v>
      </c>
      <c r="F3434" s="1"/>
      <c r="G3434" s="1"/>
      <c r="H3434" s="1"/>
      <c r="I3434" s="1"/>
      <c r="J3434">
        <v>1.0793455217900001E-3</v>
      </c>
      <c r="K3434" s="1">
        <v>1.1426190176700001E-5</v>
      </c>
      <c r="L3434">
        <v>2.7039199766399999</v>
      </c>
      <c r="M3434">
        <v>1.5300510634700001E-2</v>
      </c>
      <c r="N3434" s="1">
        <v>5.4024180341199998E-5</v>
      </c>
      <c r="O3434">
        <v>4.9794699538799998</v>
      </c>
      <c r="P3434">
        <v>7.2168832096199995E-2</v>
      </c>
      <c r="Q3434">
        <v>0.19097608031900001</v>
      </c>
      <c r="R3434">
        <v>2.8488236825600002E-3</v>
      </c>
      <c r="S3434">
        <v>0</v>
      </c>
      <c r="T3434">
        <v>6.6953754676299999</v>
      </c>
      <c r="U3434">
        <v>4</v>
      </c>
      <c r="V3434">
        <v>3</v>
      </c>
      <c r="Z3434">
        <v>2</v>
      </c>
      <c r="AA3434" t="s">
        <v>474</v>
      </c>
      <c r="AB3434">
        <v>3382</v>
      </c>
      <c r="AC3434">
        <v>1.11264516304E-2</v>
      </c>
      <c r="AD3434" s="1">
        <v>2.1165983054699999E-5</v>
      </c>
      <c r="AE3434">
        <v>0.26561904766700001</v>
      </c>
      <c r="AF3434">
        <v>5.7596043272100002E-3</v>
      </c>
      <c r="AG3434">
        <v>0.969673299351</v>
      </c>
      <c r="AH3434">
        <v>1.90273037455E-3</v>
      </c>
      <c r="AI3434">
        <v>1.20559318523E-3</v>
      </c>
      <c r="AJ3434" s="1">
        <v>1.37082355669E-5</v>
      </c>
      <c r="AK3434">
        <v>2.8597320879299999</v>
      </c>
      <c r="AL3434">
        <v>1.57351787969E-2</v>
      </c>
      <c r="AM3434" s="1">
        <v>2.9933220296900001E-5</v>
      </c>
      <c r="AN3434">
        <v>5.0882002454000004</v>
      </c>
      <c r="AO3434">
        <v>3.2248161799099999E-2</v>
      </c>
      <c r="AP3434">
        <v>0.20069003599999999</v>
      </c>
      <c r="AQ3434">
        <v>1.32799971285E-3</v>
      </c>
      <c r="AR3434">
        <v>0</v>
      </c>
      <c r="AS3434">
        <v>1.94157390138</v>
      </c>
      <c r="AT3434">
        <v>2</v>
      </c>
      <c r="AU3434">
        <v>2</v>
      </c>
      <c r="AV3434">
        <f t="shared" si="703"/>
        <v>3382</v>
      </c>
      <c r="AW3434" s="2">
        <f t="shared" si="704"/>
        <v>2.8408735662286532E-2</v>
      </c>
      <c r="AX3434" s="2">
        <f t="shared" si="705"/>
        <v>-0.44592920970067912</v>
      </c>
      <c r="BC3434" s="2">
        <f t="shared" si="706"/>
        <v>0.11696686639383946</v>
      </c>
      <c r="BD3434" s="2">
        <f t="shared" si="707"/>
        <v>0.19972058533153844</v>
      </c>
      <c r="BE3434" s="2">
        <f t="shared" si="708"/>
        <v>5.7624527588134598E-2</v>
      </c>
      <c r="BF3434" s="2">
        <f t="shared" si="709"/>
        <v>2.8408735667567589E-2</v>
      </c>
      <c r="BG3434" s="2">
        <f t="shared" si="710"/>
        <v>-0.44592920970108108</v>
      </c>
      <c r="BH3434" s="2">
        <f t="shared" si="711"/>
        <v>2.1835715955124502E-2</v>
      </c>
      <c r="BI3434" s="2">
        <f t="shared" si="712"/>
        <v>-0.55315666247565609</v>
      </c>
      <c r="BJ3434" s="2">
        <f t="shared" si="713"/>
        <v>5.0864776702789744E-2</v>
      </c>
      <c r="BK3434" s="2">
        <f t="shared" si="714"/>
        <v>-0.53384278536443597</v>
      </c>
      <c r="BL3434" s="2"/>
      <c r="BM3434" s="2">
        <f t="shared" si="715"/>
        <v>-0.71001269297489156</v>
      </c>
    </row>
    <row r="3435" spans="1:65">
      <c r="A3435">
        <v>2</v>
      </c>
      <c r="B3435" t="s">
        <v>474</v>
      </c>
      <c r="C3435">
        <v>2215</v>
      </c>
      <c r="D3435">
        <v>1.10449490161E-2</v>
      </c>
      <c r="E3435" s="1">
        <v>3.9893707965E-6</v>
      </c>
      <c r="F3435" s="1"/>
      <c r="G3435" s="1"/>
      <c r="H3435" s="1"/>
      <c r="I3435" s="1"/>
      <c r="J3435">
        <v>1.0495215390899999E-3</v>
      </c>
      <c r="K3435" s="1">
        <v>9.7990846528100004E-6</v>
      </c>
      <c r="L3435">
        <v>2.8179897615499998</v>
      </c>
      <c r="M3435">
        <v>1.56199166943E-2</v>
      </c>
      <c r="N3435" s="1">
        <v>5.6418222857400004E-6</v>
      </c>
      <c r="O3435">
        <v>4.8135183609599999</v>
      </c>
      <c r="P3435">
        <v>8.8022635762199999E-3</v>
      </c>
      <c r="Q3435">
        <v>0.18846524797799999</v>
      </c>
      <c r="R3435">
        <v>3.51296374599E-4</v>
      </c>
      <c r="S3435">
        <v>0</v>
      </c>
      <c r="T3435">
        <v>9.6273267443700004</v>
      </c>
      <c r="U3435">
        <v>4</v>
      </c>
      <c r="V3435">
        <v>3</v>
      </c>
      <c r="Z3435">
        <v>2</v>
      </c>
      <c r="AA3435" t="s">
        <v>474</v>
      </c>
      <c r="AB3435">
        <v>2215</v>
      </c>
      <c r="AC3435">
        <v>1.1357681485399999E-2</v>
      </c>
      <c r="AD3435" s="1">
        <v>2.858657151E-5</v>
      </c>
      <c r="AE3435">
        <v>0.30837190141600002</v>
      </c>
      <c r="AF3435">
        <v>8.46339967385E-3</v>
      </c>
      <c r="AG3435">
        <v>0.95846530990599998</v>
      </c>
      <c r="AH3435">
        <v>4.0473151297800002E-3</v>
      </c>
      <c r="AI3435">
        <v>1.19609004496E-3</v>
      </c>
      <c r="AJ3435" s="1">
        <v>1.99677081231E-5</v>
      </c>
      <c r="AK3435">
        <v>2.97982905351</v>
      </c>
      <c r="AL3435">
        <v>1.6062187193699999E-2</v>
      </c>
      <c r="AM3435" s="1">
        <v>4.0427517131200001E-5</v>
      </c>
      <c r="AN3435">
        <v>4.8793972310199996</v>
      </c>
      <c r="AO3435">
        <v>2.7817335045099999E-2</v>
      </c>
      <c r="AP3435">
        <v>0.196453962309</v>
      </c>
      <c r="AQ3435">
        <v>1.2242742408400001E-3</v>
      </c>
      <c r="AR3435">
        <v>0</v>
      </c>
      <c r="AS3435">
        <v>2.24813277262</v>
      </c>
      <c r="AT3435">
        <v>2</v>
      </c>
      <c r="AU3435">
        <v>2</v>
      </c>
      <c r="AV3435">
        <f t="shared" si="703"/>
        <v>2215</v>
      </c>
      <c r="AW3435" s="2">
        <f t="shared" si="704"/>
        <v>2.831452357490611E-2</v>
      </c>
      <c r="AX3435" s="2">
        <f t="shared" si="705"/>
        <v>6.1656842565448908</v>
      </c>
      <c r="BC3435" s="2">
        <f t="shared" si="706"/>
        <v>0.13965268973620498</v>
      </c>
      <c r="BD3435" s="2">
        <f t="shared" si="707"/>
        <v>1.0377115649647979</v>
      </c>
      <c r="BE3435" s="2">
        <f t="shared" si="708"/>
        <v>5.7430759390333118E-2</v>
      </c>
      <c r="BF3435" s="2">
        <f t="shared" si="709"/>
        <v>2.8314523569859459E-2</v>
      </c>
      <c r="BG3435" s="2">
        <f t="shared" si="710"/>
        <v>6.1656842565535346</v>
      </c>
      <c r="BH3435" s="2">
        <f t="shared" si="711"/>
        <v>1.3686219750257883E-2</v>
      </c>
      <c r="BI3435" s="2">
        <f t="shared" si="712"/>
        <v>2.1602479071690941</v>
      </c>
      <c r="BJ3435" s="2">
        <f t="shared" si="713"/>
        <v>4.2388262115743244E-2</v>
      </c>
      <c r="BK3435" s="2">
        <f t="shared" si="714"/>
        <v>2.4850181481021325</v>
      </c>
      <c r="BL3435" s="2"/>
      <c r="BM3435" s="2">
        <f t="shared" si="715"/>
        <v>-0.76648421391382671</v>
      </c>
    </row>
    <row r="3436" spans="1:65">
      <c r="A3436">
        <v>2</v>
      </c>
      <c r="B3436" t="s">
        <v>474</v>
      </c>
      <c r="C3436">
        <v>2112</v>
      </c>
      <c r="D3436">
        <v>1.10851949131E-2</v>
      </c>
      <c r="E3436" s="1">
        <v>2.0261921272200001E-5</v>
      </c>
      <c r="F3436" s="1"/>
      <c r="G3436" s="1"/>
      <c r="H3436" s="1"/>
      <c r="I3436" s="1"/>
      <c r="J3436">
        <v>9.7813483485100004E-4</v>
      </c>
      <c r="K3436" s="1">
        <v>9.1457045473799993E-6</v>
      </c>
      <c r="L3436">
        <v>2.8385637186400001</v>
      </c>
      <c r="M3436">
        <v>1.56768329877E-2</v>
      </c>
      <c r="N3436" s="1">
        <v>2.8654683862900001E-5</v>
      </c>
      <c r="O3436">
        <v>4.7340217610600002</v>
      </c>
      <c r="P3436">
        <v>3.3324567079700003E-2</v>
      </c>
      <c r="Q3436">
        <v>0.18602808514899999</v>
      </c>
      <c r="R3436">
        <v>1.3529476612000001E-3</v>
      </c>
      <c r="S3436">
        <v>0</v>
      </c>
      <c r="T3436">
        <v>10.738609842500001</v>
      </c>
      <c r="U3436">
        <v>4</v>
      </c>
      <c r="V3436">
        <v>3</v>
      </c>
      <c r="Z3436">
        <v>2</v>
      </c>
      <c r="AA3436" t="s">
        <v>474</v>
      </c>
      <c r="AB3436">
        <v>2112</v>
      </c>
      <c r="AC3436">
        <v>1.1398977757699999E-2</v>
      </c>
      <c r="AD3436" s="1">
        <v>2.2768264703799999E-5</v>
      </c>
      <c r="AE3436">
        <v>0.30287352728400002</v>
      </c>
      <c r="AF3436">
        <v>6.3234062589799999E-3</v>
      </c>
      <c r="AG3436">
        <v>0.95813006324799999</v>
      </c>
      <c r="AH3436">
        <v>3.0628325097899999E-3</v>
      </c>
      <c r="AI3436">
        <v>1.11312359746E-3</v>
      </c>
      <c r="AJ3436" s="1">
        <v>1.5460904067400001E-5</v>
      </c>
      <c r="AK3436">
        <v>3.00153762958</v>
      </c>
      <c r="AL3436">
        <v>1.61205889422E-2</v>
      </c>
      <c r="AM3436" s="1">
        <v>3.2199188735899997E-5</v>
      </c>
      <c r="AN3436">
        <v>4.8502458603300003</v>
      </c>
      <c r="AO3436">
        <v>2.62903842684E-2</v>
      </c>
      <c r="AP3436">
        <v>0.195990306428</v>
      </c>
      <c r="AQ3436">
        <v>1.1321824745700001E-3</v>
      </c>
      <c r="AR3436">
        <v>0</v>
      </c>
      <c r="AS3436">
        <v>2.7982013340999998</v>
      </c>
      <c r="AT3436">
        <v>2</v>
      </c>
      <c r="AU3436">
        <v>2</v>
      </c>
      <c r="AV3436">
        <f t="shared" si="703"/>
        <v>2112</v>
      </c>
      <c r="AW3436" s="2">
        <f t="shared" si="704"/>
        <v>2.8306479683923712E-2</v>
      </c>
      <c r="AX3436" s="2">
        <f t="shared" si="705"/>
        <v>0.12369722485491939</v>
      </c>
      <c r="BC3436" s="2">
        <f t="shared" si="706"/>
        <v>0.13800629299698022</v>
      </c>
      <c r="BD3436" s="2">
        <f t="shared" si="707"/>
        <v>0.69050989864188628</v>
      </c>
      <c r="BE3436" s="2">
        <f t="shared" si="708"/>
        <v>5.7414216164956566E-2</v>
      </c>
      <c r="BF3436" s="2">
        <f t="shared" si="709"/>
        <v>2.8306479685544277E-2</v>
      </c>
      <c r="BG3436" s="2">
        <f t="shared" si="710"/>
        <v>0.12369722485716073</v>
      </c>
      <c r="BH3436" s="2">
        <f t="shared" si="711"/>
        <v>2.4550816438151782E-2</v>
      </c>
      <c r="BI3436" s="2">
        <f t="shared" si="712"/>
        <v>-0.21108099602545013</v>
      </c>
      <c r="BJ3436" s="2">
        <f t="shared" si="713"/>
        <v>5.3552243313264913E-2</v>
      </c>
      <c r="BK3436" s="2">
        <f t="shared" si="714"/>
        <v>-0.16317348627824363</v>
      </c>
      <c r="BL3436" s="2"/>
      <c r="BM3436" s="2">
        <f t="shared" si="715"/>
        <v>-0.73942611053568508</v>
      </c>
    </row>
    <row r="3437" spans="1:65">
      <c r="A3437">
        <v>2</v>
      </c>
      <c r="B3437" t="s">
        <v>474</v>
      </c>
      <c r="C3437">
        <v>1590</v>
      </c>
      <c r="D3437">
        <v>1.12483884667E-2</v>
      </c>
      <c r="E3437" s="1">
        <v>7.8048491255899995E-5</v>
      </c>
      <c r="F3437" s="1"/>
      <c r="G3437" s="1"/>
      <c r="H3437" s="1"/>
      <c r="I3437" s="1"/>
      <c r="J3437">
        <v>9.8039091990899992E-4</v>
      </c>
      <c r="K3437">
        <v>1.7101620756399999E-4</v>
      </c>
      <c r="L3437">
        <v>2.9227562155600002</v>
      </c>
      <c r="M3437">
        <v>1.5907623524399998E-2</v>
      </c>
      <c r="N3437">
        <v>1.1037723485699999E-4</v>
      </c>
      <c r="O3437">
        <v>4.6879365608999999</v>
      </c>
      <c r="P3437">
        <v>6.5522266578099994E-2</v>
      </c>
      <c r="Q3437">
        <v>0.186929121281</v>
      </c>
      <c r="R3437">
        <v>2.9169037408599999E-3</v>
      </c>
      <c r="S3437">
        <v>0</v>
      </c>
      <c r="T3437">
        <v>2.9512263979600002</v>
      </c>
      <c r="U3437">
        <v>4</v>
      </c>
      <c r="V3437">
        <v>3</v>
      </c>
      <c r="Z3437">
        <v>2</v>
      </c>
      <c r="AA3437" t="s">
        <v>474</v>
      </c>
      <c r="AB3437">
        <v>1590</v>
      </c>
      <c r="AC3437">
        <v>1.1564953110700001E-2</v>
      </c>
      <c r="AD3437" s="1">
        <v>6.4369756773199993E-5</v>
      </c>
      <c r="AE3437">
        <v>0.28085382194699998</v>
      </c>
      <c r="AF3437">
        <v>2.0145907667000001E-2</v>
      </c>
      <c r="AG3437">
        <v>0.97110641355000005</v>
      </c>
      <c r="AH3437">
        <v>6.4407571790600004E-3</v>
      </c>
      <c r="AI3437">
        <v>1.0497860929399999E-3</v>
      </c>
      <c r="AJ3437">
        <v>1.2126268509199999E-4</v>
      </c>
      <c r="AK3437">
        <v>3.0895820444300002</v>
      </c>
      <c r="AL3437">
        <v>1.6355313537299999E-2</v>
      </c>
      <c r="AM3437" s="1">
        <v>9.1032583035300003E-5</v>
      </c>
      <c r="AN3437">
        <v>4.7570514505199997</v>
      </c>
      <c r="AO3437">
        <v>5.8757929806800002E-2</v>
      </c>
      <c r="AP3437">
        <v>0.195023370068</v>
      </c>
      <c r="AQ3437">
        <v>2.6421560203400002E-3</v>
      </c>
      <c r="AR3437">
        <v>0</v>
      </c>
      <c r="AS3437">
        <v>1.57455782898</v>
      </c>
      <c r="AT3437">
        <v>2</v>
      </c>
      <c r="AU3437">
        <v>2</v>
      </c>
      <c r="AV3437">
        <f t="shared" si="703"/>
        <v>1590</v>
      </c>
      <c r="AW3437" s="2">
        <f t="shared" si="704"/>
        <v>2.8143110894255349E-2</v>
      </c>
      <c r="AX3437" s="2">
        <f t="shared" si="705"/>
        <v>-0.17525943503316566</v>
      </c>
      <c r="BC3437" s="2">
        <f t="shared" si="706"/>
        <v>7.0783165798232059E-2</v>
      </c>
      <c r="BD3437" s="2">
        <f t="shared" si="707"/>
        <v>-0.29092869723111225</v>
      </c>
      <c r="BE3437" s="2">
        <f t="shared" si="708"/>
        <v>5.7078256469650902E-2</v>
      </c>
      <c r="BF3437" s="2">
        <f t="shared" si="709"/>
        <v>2.8143110893547943E-2</v>
      </c>
      <c r="BG3437" s="2">
        <f t="shared" si="710"/>
        <v>-0.17525943503442618</v>
      </c>
      <c r="BH3437" s="2">
        <f t="shared" si="711"/>
        <v>1.4743136713166393E-2</v>
      </c>
      <c r="BI3437" s="2">
        <f t="shared" si="712"/>
        <v>-0.10323722185704863</v>
      </c>
      <c r="BJ3437" s="2">
        <f t="shared" si="713"/>
        <v>4.3301165337595329E-2</v>
      </c>
      <c r="BK3437" s="2">
        <f t="shared" si="714"/>
        <v>-9.419156233074559E-2</v>
      </c>
      <c r="BL3437" s="2"/>
      <c r="BM3437" s="2">
        <f t="shared" si="715"/>
        <v>-0.46647338541414712</v>
      </c>
    </row>
    <row r="3438" spans="1:65">
      <c r="A3438">
        <v>2</v>
      </c>
      <c r="B3438" t="s">
        <v>474</v>
      </c>
      <c r="C3438">
        <v>1318</v>
      </c>
      <c r="D3438">
        <v>1.1321518240399999E-2</v>
      </c>
      <c r="E3438" s="1">
        <v>4.5735189066700001E-5</v>
      </c>
      <c r="F3438" s="1"/>
      <c r="G3438" s="1"/>
      <c r="H3438" s="1"/>
      <c r="I3438" s="1"/>
      <c r="J3438">
        <v>9.9595684401199993E-4</v>
      </c>
      <c r="K3438">
        <v>1.2147389672200001E-4</v>
      </c>
      <c r="L3438">
        <v>2.9608835086999998</v>
      </c>
      <c r="M3438">
        <v>1.60110446423E-2</v>
      </c>
      <c r="N3438" s="1">
        <v>6.4679324655900005E-5</v>
      </c>
      <c r="O3438">
        <v>4.6458293528999999</v>
      </c>
      <c r="P3438">
        <v>3.2309991421000002E-2</v>
      </c>
      <c r="Q3438">
        <v>0.18645449435600001</v>
      </c>
      <c r="R3438">
        <v>1.4996054979700001E-3</v>
      </c>
      <c r="S3438">
        <v>0</v>
      </c>
      <c r="T3438">
        <v>24.543549059899998</v>
      </c>
      <c r="U3438">
        <v>4</v>
      </c>
      <c r="V3438">
        <v>3</v>
      </c>
      <c r="Z3438">
        <v>2</v>
      </c>
      <c r="AA3438" t="s">
        <v>474</v>
      </c>
      <c r="AB3438">
        <v>1318</v>
      </c>
      <c r="AC3438">
        <v>1.16390721797E-2</v>
      </c>
      <c r="AD3438" s="1">
        <v>1.8671763513199999E-5</v>
      </c>
      <c r="AE3438">
        <v>0.33568203710200001</v>
      </c>
      <c r="AF3438">
        <v>4.8568784530600003E-3</v>
      </c>
      <c r="AG3438">
        <v>0.92738740059500002</v>
      </c>
      <c r="AH3438">
        <v>8.7222947345099999E-3</v>
      </c>
      <c r="AI3438">
        <v>1.22372739867E-3</v>
      </c>
      <c r="AJ3438" s="1">
        <v>4.8737876864599998E-5</v>
      </c>
      <c r="AK3438">
        <v>3.1293108277899999</v>
      </c>
      <c r="AL3438">
        <v>1.64601337299E-2</v>
      </c>
      <c r="AM3438" s="1">
        <v>2.64058611937E-5</v>
      </c>
      <c r="AN3438">
        <v>4.8283653453499999</v>
      </c>
      <c r="AO3438">
        <v>2.35175249501E-2</v>
      </c>
      <c r="AP3438">
        <v>0.19921563390399999</v>
      </c>
      <c r="AQ3438">
        <v>1.02159533545E-3</v>
      </c>
      <c r="AR3438">
        <v>0</v>
      </c>
      <c r="AS3438">
        <v>6.1015545998</v>
      </c>
      <c r="AT3438">
        <v>2</v>
      </c>
      <c r="AU3438">
        <v>2</v>
      </c>
      <c r="AV3438">
        <f t="shared" si="703"/>
        <v>1318</v>
      </c>
      <c r="AW3438" s="2">
        <f t="shared" si="704"/>
        <v>2.8048706238606131E-2</v>
      </c>
      <c r="AX3438" s="2">
        <f t="shared" si="705"/>
        <v>-0.59174185360928144</v>
      </c>
      <c r="BC3438" s="2">
        <f t="shared" si="706"/>
        <v>0.22869520504570751</v>
      </c>
      <c r="BD3438" s="2">
        <f t="shared" si="707"/>
        <v>-0.59877901195398853</v>
      </c>
      <c r="BE3438" s="2">
        <f t="shared" si="708"/>
        <v>5.6884142383551412E-2</v>
      </c>
      <c r="BF3438" s="2">
        <f t="shared" si="709"/>
        <v>2.8048706229544799E-2</v>
      </c>
      <c r="BG3438" s="2">
        <f t="shared" si="710"/>
        <v>-0.59174185361115583</v>
      </c>
      <c r="BH3438" s="2">
        <f t="shared" si="711"/>
        <v>3.9290292127509639E-2</v>
      </c>
      <c r="BI3438" s="2">
        <f t="shared" si="712"/>
        <v>-0.27212840623613738</v>
      </c>
      <c r="BJ3438" s="2">
        <f t="shared" si="713"/>
        <v>6.8441040223117242E-2</v>
      </c>
      <c r="BK3438" s="2">
        <f t="shared" si="714"/>
        <v>-0.3187572752747822</v>
      </c>
      <c r="BL3438" s="2"/>
      <c r="BM3438" s="2">
        <f t="shared" si="715"/>
        <v>-0.75139884680455982</v>
      </c>
    </row>
    <row r="3439" spans="1:65">
      <c r="A3439">
        <v>2</v>
      </c>
      <c r="B3439" t="s">
        <v>474</v>
      </c>
      <c r="C3439">
        <v>253</v>
      </c>
      <c r="D3439">
        <v>1.11962476816E-2</v>
      </c>
      <c r="E3439" s="1">
        <v>5.7233207812199997E-5</v>
      </c>
      <c r="F3439" s="1"/>
      <c r="G3439" s="1"/>
      <c r="H3439" s="1"/>
      <c r="I3439" s="1"/>
      <c r="J3439">
        <v>8.1447603798600005E-4</v>
      </c>
      <c r="K3439">
        <v>1.2600357027500001E-4</v>
      </c>
      <c r="L3439">
        <v>2.8957227256200002</v>
      </c>
      <c r="M3439">
        <v>1.5833885318999999E-2</v>
      </c>
      <c r="N3439" s="1">
        <v>8.0939978706100001E-5</v>
      </c>
      <c r="O3439">
        <v>4.7068757719000001</v>
      </c>
      <c r="P3439">
        <v>5.3985389450800003E-2</v>
      </c>
      <c r="Q3439">
        <v>0.18681432087899999</v>
      </c>
      <c r="R3439">
        <v>2.34583705215E-3</v>
      </c>
      <c r="S3439">
        <v>0</v>
      </c>
      <c r="T3439">
        <v>6.3238700058999999</v>
      </c>
      <c r="U3439">
        <v>4</v>
      </c>
      <c r="V3439">
        <v>3</v>
      </c>
      <c r="Z3439">
        <v>2</v>
      </c>
      <c r="AA3439" t="s">
        <v>474</v>
      </c>
      <c r="AB3439">
        <v>253</v>
      </c>
      <c r="AC3439">
        <v>1.1508192671200001E-2</v>
      </c>
      <c r="AD3439" s="1">
        <v>4.3268885172899998E-5</v>
      </c>
      <c r="AE3439">
        <v>0.27364860929000001</v>
      </c>
      <c r="AF3439">
        <v>1.40214187093E-2</v>
      </c>
      <c r="AG3439">
        <v>0.97388454239900002</v>
      </c>
      <c r="AH3439">
        <v>3.8358731259099999E-3</v>
      </c>
      <c r="AI3439">
        <v>8.7143676152200004E-4</v>
      </c>
      <c r="AJ3439" s="1">
        <v>8.6763614526000002E-5</v>
      </c>
      <c r="AK3439">
        <v>3.05932931668</v>
      </c>
      <c r="AL3439">
        <v>1.6275042154E-2</v>
      </c>
      <c r="AM3439" s="1">
        <v>6.11914442403E-5</v>
      </c>
      <c r="AN3439">
        <v>4.7900238567500004</v>
      </c>
      <c r="AO3439">
        <v>4.5376082287100002E-2</v>
      </c>
      <c r="AP3439">
        <v>0.19541132644299999</v>
      </c>
      <c r="AQ3439">
        <v>1.9916125648999999E-3</v>
      </c>
      <c r="AR3439">
        <v>0</v>
      </c>
      <c r="AS3439">
        <v>1.6955067358</v>
      </c>
      <c r="AT3439">
        <v>2</v>
      </c>
      <c r="AU3439">
        <v>2</v>
      </c>
      <c r="AV3439">
        <f t="shared" si="703"/>
        <v>253</v>
      </c>
      <c r="AW3439" s="2">
        <f t="shared" si="704"/>
        <v>2.7861565630836613E-2</v>
      </c>
      <c r="AX3439" s="2">
        <f t="shared" si="705"/>
        <v>-0.24398986485470631</v>
      </c>
      <c r="BC3439" s="2">
        <f t="shared" si="706"/>
        <v>6.9935419680178593E-2</v>
      </c>
      <c r="BD3439" s="2">
        <f t="shared" si="707"/>
        <v>-0.31141939600092022</v>
      </c>
      <c r="BE3439" s="2">
        <f t="shared" si="708"/>
        <v>5.649939809930183E-2</v>
      </c>
      <c r="BF3439" s="2">
        <f t="shared" si="709"/>
        <v>2.7861565630428783E-2</v>
      </c>
      <c r="BG3439" s="2">
        <f t="shared" si="710"/>
        <v>-0.24398986485416091</v>
      </c>
      <c r="BH3439" s="2">
        <f t="shared" si="711"/>
        <v>1.7665238871693526E-2</v>
      </c>
      <c r="BI3439" s="2">
        <f t="shared" si="712"/>
        <v>-0.15947476254748813</v>
      </c>
      <c r="BJ3439" s="2">
        <f t="shared" si="713"/>
        <v>4.601898571559887E-2</v>
      </c>
      <c r="BK3439" s="2">
        <f t="shared" si="714"/>
        <v>-0.15100131823962251</v>
      </c>
      <c r="BL3439" s="2"/>
      <c r="BM3439" s="2">
        <f t="shared" si="715"/>
        <v>-0.73188779430662898</v>
      </c>
    </row>
    <row r="3440" spans="1:65">
      <c r="A3440">
        <v>2</v>
      </c>
      <c r="B3440" t="s">
        <v>474</v>
      </c>
      <c r="C3440">
        <v>130</v>
      </c>
      <c r="D3440">
        <v>1.1562573068400001E-2</v>
      </c>
      <c r="E3440" s="1">
        <v>2.6933483893099999E-5</v>
      </c>
      <c r="F3440" s="1"/>
      <c r="G3440" s="1"/>
      <c r="H3440" s="1"/>
      <c r="I3440" s="1"/>
      <c r="J3440">
        <v>-1.80305670352E-4</v>
      </c>
      <c r="K3440" s="1">
        <v>1.08855525809E-5</v>
      </c>
      <c r="L3440">
        <v>3.08831051672</v>
      </c>
      <c r="M3440">
        <v>1.6351947649300001E-2</v>
      </c>
      <c r="N3440" s="1">
        <v>3.8089698203599998E-5</v>
      </c>
      <c r="O3440">
        <v>4.5519406945899998</v>
      </c>
      <c r="P3440">
        <v>3.7717963200099999E-2</v>
      </c>
      <c r="Q3440">
        <v>0.186576102853</v>
      </c>
      <c r="R3440">
        <v>1.6059192812299999E-3</v>
      </c>
      <c r="S3440">
        <v>0</v>
      </c>
      <c r="T3440">
        <v>7.4134342686799997</v>
      </c>
      <c r="U3440">
        <v>4</v>
      </c>
      <c r="V3440">
        <v>3</v>
      </c>
      <c r="Z3440">
        <v>2</v>
      </c>
      <c r="AA3440" t="s">
        <v>474</v>
      </c>
      <c r="AB3440">
        <v>130</v>
      </c>
      <c r="AC3440">
        <v>1.18827819942E-2</v>
      </c>
      <c r="AD3440" s="1">
        <v>5.7412327729999997E-5</v>
      </c>
      <c r="AE3440">
        <v>0.35681337652099998</v>
      </c>
      <c r="AF3440">
        <v>1.9205000864999999E-2</v>
      </c>
      <c r="AG3440">
        <v>0.94811911265500004</v>
      </c>
      <c r="AH3440">
        <v>1.1383252167000001E-2</v>
      </c>
      <c r="AI3440">
        <v>-2.0228753431100001E-4</v>
      </c>
      <c r="AJ3440" s="1">
        <v>1.3228305435E-5</v>
      </c>
      <c r="AK3440">
        <v>3.26173173298</v>
      </c>
      <c r="AL3440">
        <v>1.6804791454899999E-2</v>
      </c>
      <c r="AM3440" s="1">
        <v>8.1193292523200006E-5</v>
      </c>
      <c r="AN3440">
        <v>4.5983824237000004</v>
      </c>
      <c r="AO3440">
        <v>3.6837200427900001E-2</v>
      </c>
      <c r="AP3440">
        <v>0.193699343129</v>
      </c>
      <c r="AQ3440">
        <v>1.8120831654299999E-3</v>
      </c>
      <c r="AR3440">
        <v>0</v>
      </c>
      <c r="AS3440">
        <v>4.2068000021899996</v>
      </c>
      <c r="AT3440">
        <v>2</v>
      </c>
      <c r="AU3440">
        <v>2</v>
      </c>
      <c r="AV3440">
        <f t="shared" si="703"/>
        <v>130</v>
      </c>
      <c r="AW3440" s="2">
        <f t="shared" si="704"/>
        <v>2.7693569926499888E-2</v>
      </c>
      <c r="AX3440" s="2">
        <f t="shared" si="705"/>
        <v>1.1316339155332324</v>
      </c>
      <c r="BC3440" s="2">
        <f t="shared" si="706"/>
        <v>0.12191443517048647</v>
      </c>
      <c r="BD3440" s="2">
        <f t="shared" si="707"/>
        <v>0.2152167137762615</v>
      </c>
      <c r="BE3440" s="2">
        <f t="shared" si="708"/>
        <v>5.6154073666201586E-2</v>
      </c>
      <c r="BF3440" s="2">
        <f t="shared" si="709"/>
        <v>2.7693569922808754E-2</v>
      </c>
      <c r="BG3440" s="2">
        <f t="shared" si="710"/>
        <v>1.131633915532734</v>
      </c>
      <c r="BH3440" s="2">
        <f t="shared" si="711"/>
        <v>1.0202621744434575E-2</v>
      </c>
      <c r="BI3440" s="2">
        <f t="shared" si="712"/>
        <v>-2.3351281391505878E-2</v>
      </c>
      <c r="BJ3440" s="2">
        <f t="shared" si="713"/>
        <v>3.8178738686659559E-2</v>
      </c>
      <c r="BK3440" s="2">
        <f t="shared" si="714"/>
        <v>0.12837748858840259</v>
      </c>
      <c r="BL3440" s="2"/>
      <c r="BM3440" s="2">
        <f t="shared" si="715"/>
        <v>-0.43254369706052009</v>
      </c>
    </row>
    <row r="3441" spans="1:65">
      <c r="A3441">
        <v>2</v>
      </c>
      <c r="B3441" t="s">
        <v>474</v>
      </c>
      <c r="C3441">
        <v>476</v>
      </c>
      <c r="D3441">
        <v>1.0996336801400001E-2</v>
      </c>
      <c r="E3441" s="1">
        <v>2.64722579658E-5</v>
      </c>
      <c r="F3441" s="1"/>
      <c r="G3441" s="1"/>
      <c r="H3441" s="1"/>
      <c r="I3441" s="1"/>
      <c r="J3441">
        <v>1.2267517004900001E-3</v>
      </c>
      <c r="K3441" s="1">
        <v>1.356348938E-5</v>
      </c>
      <c r="L3441">
        <v>2.7932386724599998</v>
      </c>
      <c r="M3441">
        <v>1.5551168641E-2</v>
      </c>
      <c r="N3441" s="1">
        <v>3.7437426241800001E-5</v>
      </c>
      <c r="O3441">
        <v>4.8846369229500004</v>
      </c>
      <c r="P3441">
        <v>4.59978427131E-2</v>
      </c>
      <c r="Q3441">
        <v>0.190408027102</v>
      </c>
      <c r="R3441">
        <v>1.85070629913E-3</v>
      </c>
      <c r="S3441">
        <v>0</v>
      </c>
      <c r="T3441">
        <v>3.7061955817599999</v>
      </c>
      <c r="U3441">
        <v>4</v>
      </c>
      <c r="V3441">
        <v>3</v>
      </c>
      <c r="Z3441">
        <v>2</v>
      </c>
      <c r="AA3441" t="s">
        <v>474</v>
      </c>
      <c r="AB3441">
        <v>476</v>
      </c>
      <c r="AC3441">
        <v>1.1300820813799999E-2</v>
      </c>
      <c r="AD3441" s="1">
        <v>4.6972842458299997E-5</v>
      </c>
      <c r="AE3441">
        <v>0.19798328489600001</v>
      </c>
      <c r="AF3441">
        <v>1.57354510038E-2</v>
      </c>
      <c r="AG3441">
        <v>0.98852286294500002</v>
      </c>
      <c r="AH3441">
        <v>1.7567425532899999E-3</v>
      </c>
      <c r="AI3441">
        <v>1.27904743794E-3</v>
      </c>
      <c r="AJ3441" s="1">
        <v>1.5614103314699999E-5</v>
      </c>
      <c r="AK3441">
        <v>2.9500675296000001</v>
      </c>
      <c r="AL3441">
        <v>1.5981774060800001E-2</v>
      </c>
      <c r="AM3441" s="1">
        <v>6.64296308678E-5</v>
      </c>
      <c r="AN3441">
        <v>4.9025791991699998</v>
      </c>
      <c r="AO3441">
        <v>4.0195303274799997E-2</v>
      </c>
      <c r="AP3441">
        <v>0.196399120688</v>
      </c>
      <c r="AQ3441">
        <v>1.8053519390099999E-3</v>
      </c>
      <c r="AR3441">
        <v>0</v>
      </c>
      <c r="AS3441">
        <v>3.2103974149500001</v>
      </c>
      <c r="AT3441">
        <v>2</v>
      </c>
      <c r="AU3441">
        <v>2</v>
      </c>
      <c r="AV3441">
        <f t="shared" si="703"/>
        <v>476</v>
      </c>
      <c r="AW3441" s="2">
        <f t="shared" si="704"/>
        <v>2.7689585895662359E-2</v>
      </c>
      <c r="AX3441" s="2">
        <f t="shared" si="705"/>
        <v>0.77441767600576727</v>
      </c>
      <c r="BC3441" s="2">
        <f t="shared" si="706"/>
        <v>4.2629439542746471E-2</v>
      </c>
      <c r="BD3441" s="2">
        <f t="shared" si="707"/>
        <v>0.15118631181469611</v>
      </c>
      <c r="BE3441" s="2">
        <f t="shared" si="708"/>
        <v>5.6145884949344985E-2</v>
      </c>
      <c r="BF3441" s="2">
        <f t="shared" si="709"/>
        <v>2.7689585891617678E-2</v>
      </c>
      <c r="BG3441" s="2">
        <f t="shared" si="710"/>
        <v>0.7744176760107867</v>
      </c>
      <c r="BH3441" s="2">
        <f t="shared" si="711"/>
        <v>3.6732057065898532E-3</v>
      </c>
      <c r="BI3441" s="2">
        <f t="shared" si="712"/>
        <v>-0.1261480777368601</v>
      </c>
      <c r="BJ3441" s="2">
        <f t="shared" si="713"/>
        <v>3.1464501140966196E-2</v>
      </c>
      <c r="BK3441" s="2">
        <f t="shared" si="714"/>
        <v>-2.4506514156957662E-2</v>
      </c>
      <c r="BL3441" s="2"/>
      <c r="BM3441" s="2">
        <f t="shared" si="715"/>
        <v>-0.13377549993585469</v>
      </c>
    </row>
    <row r="3442" spans="1:65">
      <c r="A3442">
        <v>2</v>
      </c>
      <c r="B3442" t="s">
        <v>474</v>
      </c>
      <c r="C3442">
        <v>525</v>
      </c>
      <c r="D3442">
        <v>1.1333745663099999E-2</v>
      </c>
      <c r="E3442" s="1">
        <v>4.9464796377000003E-5</v>
      </c>
      <c r="F3442" s="1"/>
      <c r="G3442" s="1"/>
      <c r="H3442" s="1"/>
      <c r="I3442" s="1"/>
      <c r="J3442">
        <v>-2.1980254750799999E-4</v>
      </c>
      <c r="K3442" s="1">
        <v>7.44057787252E-6</v>
      </c>
      <c r="L3442">
        <v>2.9672825664500002</v>
      </c>
      <c r="M3442">
        <v>1.6028336829200001E-2</v>
      </c>
      <c r="N3442" s="1">
        <v>6.9953785896399999E-5</v>
      </c>
      <c r="O3442">
        <v>4.6763796198599996</v>
      </c>
      <c r="P3442">
        <v>7.6594348775299997E-2</v>
      </c>
      <c r="Q3442">
        <v>0.18788328881300001</v>
      </c>
      <c r="R3442">
        <v>3.18471297208E-3</v>
      </c>
      <c r="S3442">
        <v>0</v>
      </c>
      <c r="T3442">
        <v>7.84912189923</v>
      </c>
      <c r="U3442">
        <v>4</v>
      </c>
      <c r="V3442">
        <v>3</v>
      </c>
      <c r="Z3442">
        <v>2</v>
      </c>
      <c r="AA3442" t="s">
        <v>474</v>
      </c>
      <c r="AB3442">
        <v>525</v>
      </c>
      <c r="AC3442">
        <v>1.16442439596E-2</v>
      </c>
      <c r="AD3442" s="1">
        <v>4.1036808085199997E-5</v>
      </c>
      <c r="AE3442">
        <v>0.35114079120300001</v>
      </c>
      <c r="AF3442">
        <v>1.17226550495E-2</v>
      </c>
      <c r="AG3442">
        <v>0.93468262290699999</v>
      </c>
      <c r="AH3442">
        <v>1.22582674731E-2</v>
      </c>
      <c r="AI3442">
        <v>-2.6045891502000002E-4</v>
      </c>
      <c r="AJ3442" s="1">
        <v>1.27461025342E-5</v>
      </c>
      <c r="AK3442">
        <v>3.1320924417199998</v>
      </c>
      <c r="AL3442">
        <v>1.6467447731199999E-2</v>
      </c>
      <c r="AM3442" s="1">
        <v>5.8034810550600001E-5</v>
      </c>
      <c r="AN3442">
        <v>4.7805342077099997</v>
      </c>
      <c r="AO3442">
        <v>4.7855067736799997E-2</v>
      </c>
      <c r="AP3442">
        <v>0.19732979195299999</v>
      </c>
      <c r="AQ3442">
        <v>2.09419096322E-3</v>
      </c>
      <c r="AR3442">
        <v>0</v>
      </c>
      <c r="AS3442">
        <v>3.62049123694</v>
      </c>
      <c r="AT3442">
        <v>2</v>
      </c>
      <c r="AU3442">
        <v>2</v>
      </c>
      <c r="AV3442">
        <f t="shared" si="703"/>
        <v>525</v>
      </c>
      <c r="AW3442" s="2">
        <f t="shared" si="704"/>
        <v>2.7395911795595529E-2</v>
      </c>
      <c r="AX3442" s="2">
        <f t="shared" si="705"/>
        <v>-0.17038356384943754</v>
      </c>
      <c r="BC3442" s="2">
        <f t="shared" si="706"/>
        <v>0.18496768109805589</v>
      </c>
      <c r="BD3442" s="2">
        <f t="shared" si="707"/>
        <v>0.71305276990308653</v>
      </c>
      <c r="BE3442" s="2">
        <f t="shared" si="708"/>
        <v>5.554235957621486E-2</v>
      </c>
      <c r="BF3442" s="2">
        <f t="shared" si="709"/>
        <v>2.7395911795417092E-2</v>
      </c>
      <c r="BG3442" s="2">
        <f t="shared" si="710"/>
        <v>-0.17038356384959258</v>
      </c>
      <c r="BH3442" s="2">
        <f t="shared" si="711"/>
        <v>2.2272483484375088E-2</v>
      </c>
      <c r="BI3442" s="2">
        <f t="shared" si="712"/>
        <v>-0.3752141182479482</v>
      </c>
      <c r="BJ3442" s="2">
        <f t="shared" si="713"/>
        <v>5.0278570274560556E-2</v>
      </c>
      <c r="BK3442" s="2">
        <f t="shared" si="714"/>
        <v>-0.34242395419005633</v>
      </c>
      <c r="BL3442" s="2"/>
      <c r="BM3442" s="2">
        <f t="shared" si="715"/>
        <v>-0.53873932862538787</v>
      </c>
    </row>
    <row r="3443" spans="1:65">
      <c r="A3443">
        <v>2</v>
      </c>
      <c r="B3443" t="s">
        <v>474</v>
      </c>
      <c r="C3443">
        <v>1366</v>
      </c>
      <c r="D3443">
        <v>1.10325821109E-2</v>
      </c>
      <c r="E3443" s="1">
        <v>1.7994229112499999E-5</v>
      </c>
      <c r="F3443" s="1"/>
      <c r="G3443" s="1"/>
      <c r="H3443" s="1"/>
      <c r="I3443" s="1"/>
      <c r="J3443">
        <v>6.3679936479000003E-4</v>
      </c>
      <c r="K3443" s="1">
        <v>6.7489700910000001E-6</v>
      </c>
      <c r="L3443">
        <v>2.8116827515899998</v>
      </c>
      <c r="M3443">
        <v>1.5602427249299999E-2</v>
      </c>
      <c r="N3443" s="1">
        <v>2.5447682855400001E-5</v>
      </c>
      <c r="O3443">
        <v>4.8747015603400001</v>
      </c>
      <c r="P3443">
        <v>3.1267354229699999E-2</v>
      </c>
      <c r="Q3443">
        <v>0.19064706899600001</v>
      </c>
      <c r="R3443">
        <v>1.26176479854E-3</v>
      </c>
      <c r="S3443">
        <v>0</v>
      </c>
      <c r="T3443">
        <v>8.9769953599400001</v>
      </c>
      <c r="U3443">
        <v>4</v>
      </c>
      <c r="V3443">
        <v>3</v>
      </c>
      <c r="Z3443">
        <v>2</v>
      </c>
      <c r="AA3443" t="s">
        <v>474</v>
      </c>
      <c r="AB3443">
        <v>1366</v>
      </c>
      <c r="AC3443">
        <v>1.1334816260499999E-2</v>
      </c>
      <c r="AD3443" s="1">
        <v>1.19665492873E-5</v>
      </c>
      <c r="AE3443">
        <v>0.287429315209</v>
      </c>
      <c r="AF3443">
        <v>4.0259513712199999E-3</v>
      </c>
      <c r="AG3443">
        <v>0.971900023211</v>
      </c>
      <c r="AH3443">
        <v>1.16874715593E-3</v>
      </c>
      <c r="AI3443">
        <v>6.9755188648299999E-4</v>
      </c>
      <c r="AJ3443" s="1">
        <v>7.6135214328700001E-6</v>
      </c>
      <c r="AK3443">
        <v>2.9678431781299999</v>
      </c>
      <c r="AL3443">
        <v>1.6029850882599998E-2</v>
      </c>
      <c r="AM3443" s="1">
        <v>1.6923256296900001E-5</v>
      </c>
      <c r="AN3443">
        <v>4.9161575516699996</v>
      </c>
      <c r="AO3443">
        <v>1.6181108381300002E-2</v>
      </c>
      <c r="AP3443">
        <v>0.19753552416</v>
      </c>
      <c r="AQ3443">
        <v>6.8279828248900005E-4</v>
      </c>
      <c r="AR3443">
        <v>0</v>
      </c>
      <c r="AS3443">
        <v>4.0885217284399999</v>
      </c>
      <c r="AT3443">
        <v>2</v>
      </c>
      <c r="AU3443">
        <v>2</v>
      </c>
      <c r="AV3443">
        <f t="shared" si="703"/>
        <v>1366</v>
      </c>
      <c r="AW3443" s="2">
        <f t="shared" si="704"/>
        <v>2.739468843847508E-2</v>
      </c>
      <c r="AX3443" s="2">
        <f t="shared" si="705"/>
        <v>-0.33497849713454902</v>
      </c>
      <c r="BC3443" s="2">
        <f t="shared" si="706"/>
        <v>9.540292445648807E-2</v>
      </c>
      <c r="BD3443" s="2">
        <f t="shared" si="707"/>
        <v>0.12810122584820918</v>
      </c>
      <c r="BE3443" s="2">
        <f t="shared" si="708"/>
        <v>5.5539845827802484E-2</v>
      </c>
      <c r="BF3443" s="2">
        <f t="shared" si="709"/>
        <v>2.7394688433440718E-2</v>
      </c>
      <c r="BG3443" s="2">
        <f t="shared" si="710"/>
        <v>-0.334978497136179</v>
      </c>
      <c r="BH3443" s="2">
        <f t="shared" si="711"/>
        <v>8.5043137137420927E-3</v>
      </c>
      <c r="BI3443" s="2">
        <f t="shared" si="712"/>
        <v>-0.48249192232804872</v>
      </c>
      <c r="BJ3443" s="2">
        <f t="shared" si="713"/>
        <v>3.6131975174213266E-2</v>
      </c>
      <c r="BK3443" s="2">
        <f t="shared" si="714"/>
        <v>-0.45885454778967333</v>
      </c>
      <c r="BL3443" s="2"/>
      <c r="BM3443" s="2">
        <f t="shared" si="715"/>
        <v>-0.5445556598274407</v>
      </c>
    </row>
    <row r="3444" spans="1:65">
      <c r="A3444">
        <v>2</v>
      </c>
      <c r="B3444" t="s">
        <v>474</v>
      </c>
      <c r="C3444">
        <v>1008</v>
      </c>
      <c r="D3444">
        <v>1.1335566044600001E-2</v>
      </c>
      <c r="E3444" s="1">
        <v>4.6524914589800002E-5</v>
      </c>
      <c r="F3444" s="1"/>
      <c r="G3444" s="1"/>
      <c r="H3444" s="1"/>
      <c r="I3444" s="1"/>
      <c r="J3444">
        <v>6.9321752874399996E-4</v>
      </c>
      <c r="K3444" s="1">
        <v>8.9345059266099995E-6</v>
      </c>
      <c r="L3444">
        <v>2.9682358294600002</v>
      </c>
      <c r="M3444">
        <v>1.6030911237500001E-2</v>
      </c>
      <c r="N3444" s="1">
        <v>6.5796165201200001E-5</v>
      </c>
      <c r="O3444">
        <v>4.5756946459099996</v>
      </c>
      <c r="P3444">
        <v>7.0355979359799994E-2</v>
      </c>
      <c r="Q3444">
        <v>0.18386758767399999</v>
      </c>
      <c r="R3444">
        <v>2.9261391202E-3</v>
      </c>
      <c r="S3444">
        <v>0</v>
      </c>
      <c r="T3444">
        <v>4.0852444731300004</v>
      </c>
      <c r="U3444">
        <v>4</v>
      </c>
      <c r="V3444">
        <v>3</v>
      </c>
      <c r="Z3444">
        <v>2</v>
      </c>
      <c r="AA3444" t="s">
        <v>474</v>
      </c>
      <c r="AB3444">
        <v>1008</v>
      </c>
      <c r="AC3444">
        <v>1.16440065614E-2</v>
      </c>
      <c r="AD3444" s="1">
        <v>1.578284678E-5</v>
      </c>
      <c r="AE3444">
        <v>0.311340103885</v>
      </c>
      <c r="AF3444">
        <v>5.0761398460799998E-3</v>
      </c>
      <c r="AG3444">
        <v>0.96491194787800005</v>
      </c>
      <c r="AH3444">
        <v>1.79851847239E-3</v>
      </c>
      <c r="AI3444">
        <v>7.6099776613199998E-4</v>
      </c>
      <c r="AJ3444" s="1">
        <v>8.7353265196800008E-6</v>
      </c>
      <c r="AK3444">
        <v>3.1319647313300001</v>
      </c>
      <c r="AL3444">
        <v>1.64671119995E-2</v>
      </c>
      <c r="AM3444" s="1">
        <v>2.2320315969099998E-5</v>
      </c>
      <c r="AN3444">
        <v>4.6397597909600004</v>
      </c>
      <c r="AO3444">
        <v>2.03256162483E-2</v>
      </c>
      <c r="AP3444">
        <v>0.19151503333200001</v>
      </c>
      <c r="AQ3444">
        <v>8.7822096705400001E-4</v>
      </c>
      <c r="AR3444">
        <v>0</v>
      </c>
      <c r="AS3444">
        <v>1.97151914694</v>
      </c>
      <c r="AT3444">
        <v>2</v>
      </c>
      <c r="AU3444">
        <v>2</v>
      </c>
      <c r="AV3444">
        <f t="shared" si="703"/>
        <v>1008</v>
      </c>
      <c r="AW3444" s="2">
        <f t="shared" si="704"/>
        <v>2.7209979244656478E-2</v>
      </c>
      <c r="AX3444" s="2">
        <f t="shared" si="705"/>
        <v>-0.6607657011484297</v>
      </c>
      <c r="BC3444" s="2">
        <f t="shared" si="706"/>
        <v>9.7776288938923761E-2</v>
      </c>
      <c r="BD3444" s="2">
        <f t="shared" si="707"/>
        <v>-2.2293276043029383E-2</v>
      </c>
      <c r="BE3444" s="2">
        <f t="shared" si="708"/>
        <v>5.5160341454333316E-2</v>
      </c>
      <c r="BF3444" s="2">
        <f t="shared" si="709"/>
        <v>2.7209979241830294E-2</v>
      </c>
      <c r="BG3444" s="2">
        <f t="shared" si="710"/>
        <v>-0.66076570114920752</v>
      </c>
      <c r="BH3444" s="2">
        <f t="shared" si="711"/>
        <v>1.4001184521188616E-2</v>
      </c>
      <c r="BI3444" s="2">
        <f t="shared" si="712"/>
        <v>-0.71110321491859374</v>
      </c>
      <c r="BJ3444" s="2">
        <f t="shared" si="713"/>
        <v>4.1592135703433793E-2</v>
      </c>
      <c r="BK3444" s="2">
        <f t="shared" si="714"/>
        <v>-0.69987039885035462</v>
      </c>
      <c r="BL3444" s="2"/>
      <c r="BM3444" s="2">
        <f t="shared" si="715"/>
        <v>-0.51740485547258397</v>
      </c>
    </row>
    <row r="3445" spans="1:65">
      <c r="A3445">
        <v>2</v>
      </c>
      <c r="B3445" t="s">
        <v>474</v>
      </c>
      <c r="C3445">
        <v>909</v>
      </c>
      <c r="D3445">
        <v>1.13056539098E-2</v>
      </c>
      <c r="E3445" s="1">
        <v>2.3832904260100001E-5</v>
      </c>
      <c r="F3445" s="1"/>
      <c r="G3445" s="1"/>
      <c r="H3445" s="1"/>
      <c r="I3445" s="1"/>
      <c r="J3445">
        <v>8.1348325653900005E-4</v>
      </c>
      <c r="K3445" s="1">
        <v>8.09407163872E-6</v>
      </c>
      <c r="L3445">
        <v>2.95259141857</v>
      </c>
      <c r="M3445">
        <v>1.59886090907E-2</v>
      </c>
      <c r="N3445" s="1">
        <v>3.3704816435300003E-5</v>
      </c>
      <c r="O3445">
        <v>4.6576819021200002</v>
      </c>
      <c r="P3445">
        <v>3.6698342747700001E-2</v>
      </c>
      <c r="Q3445">
        <v>0.18666824465699999</v>
      </c>
      <c r="R3445">
        <v>1.5225093175100001E-3</v>
      </c>
      <c r="S3445">
        <v>0</v>
      </c>
      <c r="T3445">
        <v>7.9237149428600002</v>
      </c>
      <c r="U3445">
        <v>4</v>
      </c>
      <c r="V3445">
        <v>3</v>
      </c>
      <c r="Z3445">
        <v>2</v>
      </c>
      <c r="AA3445" t="s">
        <v>474</v>
      </c>
      <c r="AB3445">
        <v>909</v>
      </c>
      <c r="AC3445">
        <v>1.1609114911500001E-2</v>
      </c>
      <c r="AD3445" s="1">
        <v>1.4297888473200001E-5</v>
      </c>
      <c r="AE3445">
        <v>0.34590142823100001</v>
      </c>
      <c r="AF3445">
        <v>4.6222749555699999E-3</v>
      </c>
      <c r="AG3445">
        <v>0.95127264046899995</v>
      </c>
      <c r="AH3445">
        <v>2.6186511655299999E-3</v>
      </c>
      <c r="AI3445">
        <v>9.2399273950100004E-4</v>
      </c>
      <c r="AJ3445" s="1">
        <v>1.08873878593E-5</v>
      </c>
      <c r="AK3445">
        <v>3.1132227825799998</v>
      </c>
      <c r="AL3445">
        <v>1.6417767755E-2</v>
      </c>
      <c r="AM3445" s="1">
        <v>2.0220267792100001E-5</v>
      </c>
      <c r="AN3445">
        <v>4.7051921297000003</v>
      </c>
      <c r="AO3445">
        <v>1.7123456051300001E-2</v>
      </c>
      <c r="AP3445">
        <v>0.19363390501200001</v>
      </c>
      <c r="AQ3445">
        <v>7.4394572899199999E-4</v>
      </c>
      <c r="AR3445">
        <v>0</v>
      </c>
      <c r="AS3445">
        <v>2.3768642399000002</v>
      </c>
      <c r="AT3445">
        <v>2</v>
      </c>
      <c r="AU3445">
        <v>2</v>
      </c>
      <c r="AV3445">
        <f t="shared" si="703"/>
        <v>909</v>
      </c>
      <c r="AW3445" s="2">
        <f t="shared" si="704"/>
        <v>2.6841525852560721E-2</v>
      </c>
      <c r="AX3445" s="2">
        <f t="shared" si="705"/>
        <v>-0.40007779508698416</v>
      </c>
      <c r="BC3445" s="2">
        <f t="shared" si="706"/>
        <v>0.13584727414325329</v>
      </c>
      <c r="BD3445" s="2">
        <f t="shared" si="707"/>
        <v>0.34510643656988144</v>
      </c>
      <c r="BE3445" s="2">
        <f t="shared" si="708"/>
        <v>5.4403519227119113E-2</v>
      </c>
      <c r="BF3445" s="2">
        <f t="shared" si="709"/>
        <v>2.6841525855405741E-2</v>
      </c>
      <c r="BG3445" s="2">
        <f t="shared" si="710"/>
        <v>-0.40007779508560842</v>
      </c>
      <c r="BH3445" s="2">
        <f t="shared" si="711"/>
        <v>1.0200401954967183E-2</v>
      </c>
      <c r="BI3445" s="2">
        <f t="shared" si="712"/>
        <v>-0.53339974589525074</v>
      </c>
      <c r="BJ3445" s="2">
        <f t="shared" si="713"/>
        <v>3.7315722166881178E-2</v>
      </c>
      <c r="BK3445" s="2">
        <f t="shared" si="714"/>
        <v>-0.51136868560601523</v>
      </c>
      <c r="BL3445" s="2"/>
      <c r="BM3445" s="2">
        <f t="shared" si="715"/>
        <v>-0.70003158151950251</v>
      </c>
    </row>
    <row r="3446" spans="1:65">
      <c r="A3446">
        <v>2</v>
      </c>
      <c r="B3446" t="s">
        <v>474</v>
      </c>
      <c r="C3446">
        <v>114</v>
      </c>
      <c r="D3446">
        <v>1.08968207869E-2</v>
      </c>
      <c r="E3446" s="1">
        <v>2.5191842727899999E-5</v>
      </c>
      <c r="F3446" s="1"/>
      <c r="G3446" s="1"/>
      <c r="H3446" s="1"/>
      <c r="I3446" s="1"/>
      <c r="J3446">
        <v>7.0544494888399997E-4</v>
      </c>
      <c r="K3446" s="1">
        <v>7.7753831718600003E-6</v>
      </c>
      <c r="L3446">
        <v>2.7429102453400001</v>
      </c>
      <c r="M3446">
        <v>1.54104317436E-2</v>
      </c>
      <c r="N3446" s="1">
        <v>3.5626645646899999E-5</v>
      </c>
      <c r="O3446">
        <v>4.9468120017599997</v>
      </c>
      <c r="P3446">
        <v>4.6197176506700001E-2</v>
      </c>
      <c r="Q3446">
        <v>0.19108656175700001</v>
      </c>
      <c r="R3446">
        <v>1.8383820992699999E-3</v>
      </c>
      <c r="S3446">
        <v>0</v>
      </c>
      <c r="T3446">
        <v>9.0443941943600006</v>
      </c>
      <c r="U3446">
        <v>4</v>
      </c>
      <c r="V3446">
        <v>3</v>
      </c>
      <c r="Z3446">
        <v>2</v>
      </c>
      <c r="AA3446" t="s">
        <v>474</v>
      </c>
      <c r="AB3446">
        <v>114</v>
      </c>
      <c r="AC3446">
        <v>1.1188514002100001E-2</v>
      </c>
      <c r="AD3446" s="1">
        <v>1.9100891370900001E-5</v>
      </c>
      <c r="AE3446">
        <v>0.298970441265</v>
      </c>
      <c r="AF3446">
        <v>5.4256694025200001E-3</v>
      </c>
      <c r="AG3446">
        <v>0.95970153604099995</v>
      </c>
      <c r="AH3446">
        <v>2.7509715967699998E-3</v>
      </c>
      <c r="AI3446">
        <v>8.0971939336499995E-4</v>
      </c>
      <c r="AJ3446" s="1">
        <v>1.20454528599E-5</v>
      </c>
      <c r="AK3446">
        <v>2.8917237327800001</v>
      </c>
      <c r="AL3446">
        <v>1.58229482446E-2</v>
      </c>
      <c r="AM3446" s="1">
        <v>2.70127396301E-5</v>
      </c>
      <c r="AN3446">
        <v>5.0373362177000001</v>
      </c>
      <c r="AO3446">
        <v>2.63407303829E-2</v>
      </c>
      <c r="AP3446">
        <v>0.19979208567000001</v>
      </c>
      <c r="AQ3446">
        <v>1.09900116206E-3</v>
      </c>
      <c r="AR3446">
        <v>0</v>
      </c>
      <c r="AS3446">
        <v>2.0990507549899999</v>
      </c>
      <c r="AT3446">
        <v>2</v>
      </c>
      <c r="AU3446">
        <v>2</v>
      </c>
      <c r="AV3446">
        <f t="shared" si="703"/>
        <v>114</v>
      </c>
      <c r="AW3446" s="2">
        <f t="shared" si="704"/>
        <v>2.6768653069037383E-2</v>
      </c>
      <c r="AX3446" s="2">
        <f t="shared" si="705"/>
        <v>-0.2417826842914616</v>
      </c>
      <c r="BC3446" s="2">
        <f t="shared" si="706"/>
        <v>0.14781372330464637</v>
      </c>
      <c r="BD3446" s="2">
        <f t="shared" si="707"/>
        <v>0.54917803967447798</v>
      </c>
      <c r="BE3446" s="2">
        <f t="shared" si="708"/>
        <v>5.4253866925767266E-2</v>
      </c>
      <c r="BF3446" s="2">
        <f t="shared" si="709"/>
        <v>2.6768653069783037E-2</v>
      </c>
      <c r="BG3446" s="2">
        <f t="shared" si="710"/>
        <v>-0.24178268429123151</v>
      </c>
      <c r="BH3446" s="2">
        <f t="shared" si="711"/>
        <v>1.8299506006655045E-2</v>
      </c>
      <c r="BI3446" s="2">
        <f t="shared" si="712"/>
        <v>-0.42981947437675572</v>
      </c>
      <c r="BJ3446" s="2">
        <f t="shared" si="713"/>
        <v>4.5558012206376911E-2</v>
      </c>
      <c r="BK3446" s="2">
        <f t="shared" si="714"/>
        <v>-0.40219111005465047</v>
      </c>
      <c r="BL3446" s="2"/>
      <c r="BM3446" s="2">
        <f t="shared" si="715"/>
        <v>-0.7679169317610075</v>
      </c>
    </row>
    <row r="3447" spans="1:65">
      <c r="A3447">
        <v>2</v>
      </c>
      <c r="B3447" t="s">
        <v>474</v>
      </c>
      <c r="C3447">
        <v>10</v>
      </c>
      <c r="D3447">
        <v>1.1526662771399999E-2</v>
      </c>
      <c r="E3447" s="1">
        <v>3.4359898263200002E-5</v>
      </c>
      <c r="F3447" s="1"/>
      <c r="G3447" s="1"/>
      <c r="H3447" s="1"/>
      <c r="I3447" s="1"/>
      <c r="J3447" s="1">
        <v>-6.5972459181200006E-5</v>
      </c>
      <c r="K3447" s="1">
        <v>1.138817762E-5</v>
      </c>
      <c r="L3447">
        <v>3.06915735229</v>
      </c>
      <c r="M3447">
        <v>1.6301162820199999E-2</v>
      </c>
      <c r="N3447" s="1">
        <v>4.8592234125600002E-5</v>
      </c>
      <c r="O3447">
        <v>4.57226698805</v>
      </c>
      <c r="P3447">
        <v>4.8961753554299998E-2</v>
      </c>
      <c r="Q3447">
        <v>0.186827198547</v>
      </c>
      <c r="R3447">
        <v>2.0766921066800001E-3</v>
      </c>
      <c r="S3447">
        <v>0</v>
      </c>
      <c r="T3447">
        <v>3.3738482251200002</v>
      </c>
      <c r="U3447">
        <v>4</v>
      </c>
      <c r="V3447">
        <v>3</v>
      </c>
      <c r="Z3447">
        <v>2</v>
      </c>
      <c r="AA3447" t="s">
        <v>474</v>
      </c>
      <c r="AB3447">
        <v>10</v>
      </c>
      <c r="AC3447">
        <v>1.1834673064800001E-2</v>
      </c>
      <c r="AD3447" s="1">
        <v>5.7849689197000002E-5</v>
      </c>
      <c r="AE3447">
        <v>0.25220391470499998</v>
      </c>
      <c r="AF3447">
        <v>2.0562736451900002E-2</v>
      </c>
      <c r="AG3447">
        <v>0.982217275286</v>
      </c>
      <c r="AH3447">
        <v>3.3271811985099999E-3</v>
      </c>
      <c r="AI3447" s="1">
        <v>-6.8883754375900002E-5</v>
      </c>
      <c r="AJ3447" s="1">
        <v>1.1904412952900001E-5</v>
      </c>
      <c r="AK3447">
        <v>3.2353741393400002</v>
      </c>
      <c r="AL3447">
        <v>1.6736755154499999E-2</v>
      </c>
      <c r="AM3447" s="1">
        <v>8.1811815041400005E-5</v>
      </c>
      <c r="AN3447">
        <v>4.6082187255199996</v>
      </c>
      <c r="AO3447">
        <v>4.3936480675500003E-2</v>
      </c>
      <c r="AP3447">
        <v>0.193327787744</v>
      </c>
      <c r="AQ3447">
        <v>2.07139085734E-3</v>
      </c>
      <c r="AR3447">
        <v>0</v>
      </c>
      <c r="AS3447">
        <v>2.8135725531800002</v>
      </c>
      <c r="AT3447">
        <v>2</v>
      </c>
      <c r="AU3447">
        <v>2</v>
      </c>
      <c r="AV3447">
        <f t="shared" ref="AV3447:AV3510" si="716">AB3447</f>
        <v>10</v>
      </c>
      <c r="AW3447" s="2">
        <f t="shared" ref="AW3447:AW3510" si="717">(AC3447-D3447)/D3447</f>
        <v>2.6721549810951158E-2</v>
      </c>
      <c r="AX3447" s="2">
        <f t="shared" ref="AX3447:AX3510" si="718">(AD3447-E3447)/E3447</f>
        <v>0.68363971144111157</v>
      </c>
      <c r="BC3447" s="2">
        <f t="shared" ref="BC3447:BC3510" si="719">(AI3447-J3447)/J3447</f>
        <v>4.412894760681621E-2</v>
      </c>
      <c r="BD3447" s="2">
        <f t="shared" ref="BD3447:BD3510" si="720">(AJ3447-K3447)/K3447</f>
        <v>4.5330811489397944E-2</v>
      </c>
      <c r="BE3447" s="2">
        <f t="shared" ref="BE3447:BE3510" si="721">(AK3447-L3447)/L3447</f>
        <v>5.4157140860171392E-2</v>
      </c>
      <c r="BF3447" s="2">
        <f t="shared" ref="BF3447:BF3510" si="722">(AL3447-M3447)/M3447</f>
        <v>2.6721549812398913E-2</v>
      </c>
      <c r="BG3447" s="2">
        <f t="shared" ref="BG3447:BG3510" si="723">(AM3447-N3447)/N3447</f>
        <v>0.68363971143896896</v>
      </c>
      <c r="BH3447" s="2">
        <f t="shared" ref="BH3447:BH3510" si="724">(AN3447-O3447)/O3447</f>
        <v>7.863000468687072E-3</v>
      </c>
      <c r="BI3447" s="2">
        <f t="shared" ref="BI3447:BI3510" si="725">(AO3447-P3447)/P3447</f>
        <v>-0.10263670138421048</v>
      </c>
      <c r="BJ3447" s="2">
        <f t="shared" ref="BJ3447:BJ3510" si="726">(AP3447-Q3447)/Q3447</f>
        <v>3.4794661845580541E-2</v>
      </c>
      <c r="BK3447" s="2">
        <f t="shared" ref="BK3447:BK3510" si="727">(AQ3447-R3447)/R3447</f>
        <v>-2.5527372704638503E-3</v>
      </c>
      <c r="BL3447" s="2"/>
      <c r="BM3447" s="2">
        <f t="shared" ref="BM3447:BM3510" si="728">(AS3447-T3447)/T3447</f>
        <v>-0.16606427869767976</v>
      </c>
    </row>
    <row r="3448" spans="1:65">
      <c r="A3448">
        <v>2</v>
      </c>
      <c r="B3448" t="s">
        <v>474</v>
      </c>
      <c r="C3448">
        <v>2116</v>
      </c>
      <c r="D3448">
        <v>1.13335176592E-2</v>
      </c>
      <c r="E3448" s="1">
        <v>5.8022679158300001E-5</v>
      </c>
      <c r="F3448" s="1"/>
      <c r="G3448" s="1"/>
      <c r="H3448" s="1"/>
      <c r="I3448" s="1"/>
      <c r="J3448">
        <v>1.36637720028E-3</v>
      </c>
      <c r="K3448">
        <v>1.2150044718100001E-4</v>
      </c>
      <c r="L3448">
        <v>2.9671631804700001</v>
      </c>
      <c r="M3448">
        <v>1.6028014383E-2</v>
      </c>
      <c r="N3448" s="1">
        <v>8.2056459790900003E-5</v>
      </c>
      <c r="O3448">
        <v>4.6754765069099999</v>
      </c>
      <c r="P3448">
        <v>4.9819103847699997E-2</v>
      </c>
      <c r="Q3448">
        <v>0.187843225403</v>
      </c>
      <c r="R3448">
        <v>2.2205869023E-3</v>
      </c>
      <c r="S3448">
        <v>0</v>
      </c>
      <c r="T3448">
        <v>6.1000776212599996</v>
      </c>
      <c r="U3448">
        <v>4</v>
      </c>
      <c r="V3448">
        <v>3</v>
      </c>
      <c r="Z3448">
        <v>2</v>
      </c>
      <c r="AA3448" t="s">
        <v>474</v>
      </c>
      <c r="AB3448">
        <v>2116</v>
      </c>
      <c r="AC3448">
        <v>1.1634878091799999E-2</v>
      </c>
      <c r="AD3448" s="1">
        <v>6.9933284927299998E-5</v>
      </c>
      <c r="AE3448">
        <v>0.31225055677500002</v>
      </c>
      <c r="AF3448">
        <v>2.3469925952400002E-2</v>
      </c>
      <c r="AG3448">
        <v>0.96150584792299998</v>
      </c>
      <c r="AH3448">
        <v>9.5258925870699996E-3</v>
      </c>
      <c r="AI3448">
        <v>1.48851563063E-3</v>
      </c>
      <c r="AJ3448">
        <v>1.02926600904E-4</v>
      </c>
      <c r="AK3448">
        <v>3.1270559677</v>
      </c>
      <c r="AL3448">
        <v>1.6454202394E-2</v>
      </c>
      <c r="AM3448" s="1">
        <v>9.8900600005399997E-5</v>
      </c>
      <c r="AN3448">
        <v>4.7609145744500001</v>
      </c>
      <c r="AO3448">
        <v>5.2172684338799999E-2</v>
      </c>
      <c r="AP3448">
        <v>0.19636186946600001</v>
      </c>
      <c r="AQ3448">
        <v>2.4542694505E-3</v>
      </c>
      <c r="AR3448">
        <v>0</v>
      </c>
      <c r="AS3448">
        <v>0.14948614626199999</v>
      </c>
      <c r="AT3448">
        <v>2</v>
      </c>
      <c r="AU3448">
        <v>2</v>
      </c>
      <c r="AV3448">
        <f t="shared" si="716"/>
        <v>2116</v>
      </c>
      <c r="AW3448" s="2">
        <f t="shared" si="717"/>
        <v>2.6590193941716758E-2</v>
      </c>
      <c r="AX3448" s="2">
        <f t="shared" si="718"/>
        <v>0.20527500525277304</v>
      </c>
      <c r="BC3448" s="2">
        <f t="shared" si="719"/>
        <v>8.9388516088362083E-2</v>
      </c>
      <c r="BD3448" s="2">
        <f t="shared" si="720"/>
        <v>-0.15287060013310422</v>
      </c>
      <c r="BE3448" s="2">
        <f t="shared" si="721"/>
        <v>5.3887426307532203E-2</v>
      </c>
      <c r="BF3448" s="2">
        <f t="shared" si="722"/>
        <v>2.6590193945173507E-2</v>
      </c>
      <c r="BG3448" s="2">
        <f t="shared" si="723"/>
        <v>0.20527500525154263</v>
      </c>
      <c r="BH3448" s="2">
        <f t="shared" si="724"/>
        <v>1.8273659896211471E-2</v>
      </c>
      <c r="BI3448" s="2">
        <f t="shared" si="725"/>
        <v>4.7242529658803968E-2</v>
      </c>
      <c r="BJ3448" s="2">
        <f t="shared" si="726"/>
        <v>4.5349754002168896E-2</v>
      </c>
      <c r="BK3448" s="2">
        <f t="shared" si="727"/>
        <v>0.10523458818835706</v>
      </c>
      <c r="BL3448" s="2"/>
      <c r="BM3448" s="2">
        <f t="shared" si="728"/>
        <v>-0.97549438621223261</v>
      </c>
    </row>
    <row r="3449" spans="1:65">
      <c r="A3449">
        <v>2</v>
      </c>
      <c r="B3449" t="s">
        <v>474</v>
      </c>
      <c r="C3449">
        <v>1624</v>
      </c>
      <c r="D3449">
        <v>1.10837926944E-2</v>
      </c>
      <c r="E3449" s="1">
        <v>3.4336750224299999E-5</v>
      </c>
      <c r="F3449" s="1"/>
      <c r="G3449" s="1"/>
      <c r="H3449" s="1"/>
      <c r="I3449" s="1"/>
      <c r="J3449">
        <v>4.9590783665800001E-4</v>
      </c>
      <c r="K3449" s="1">
        <v>8.1625198062600004E-6</v>
      </c>
      <c r="L3449">
        <v>2.8378456373600001</v>
      </c>
      <c r="M3449">
        <v>1.5674849950899999E-2</v>
      </c>
      <c r="N3449" s="1">
        <v>4.8559497854999997E-5</v>
      </c>
      <c r="O3449">
        <v>4.7422571788900001</v>
      </c>
      <c r="P3449">
        <v>5.75343828921E-2</v>
      </c>
      <c r="Q3449">
        <v>0.186328131561</v>
      </c>
      <c r="R3449">
        <v>2.3331177007000002E-3</v>
      </c>
      <c r="S3449">
        <v>0</v>
      </c>
      <c r="T3449">
        <v>5.09173965997</v>
      </c>
      <c r="U3449">
        <v>4</v>
      </c>
      <c r="V3449">
        <v>3</v>
      </c>
      <c r="Z3449">
        <v>2</v>
      </c>
      <c r="AA3449" t="s">
        <v>474</v>
      </c>
      <c r="AB3449">
        <v>1624</v>
      </c>
      <c r="AC3449">
        <v>1.13777319291E-2</v>
      </c>
      <c r="AD3449" s="1">
        <v>3.0543558650599998E-5</v>
      </c>
      <c r="AE3449">
        <v>0.31221558143</v>
      </c>
      <c r="AF3449">
        <v>9.5297030893100008E-3</v>
      </c>
      <c r="AG3449">
        <v>0.960447919629</v>
      </c>
      <c r="AH3449">
        <v>4.4844936343899997E-3</v>
      </c>
      <c r="AI3449">
        <v>5.5894644666300004E-4</v>
      </c>
      <c r="AJ3449" s="1">
        <v>1.19131328527E-5</v>
      </c>
      <c r="AK3449">
        <v>2.9903593069699999</v>
      </c>
      <c r="AL3449">
        <v>1.6090542803199999E-2</v>
      </c>
      <c r="AM3449" s="1">
        <v>4.3195114886899997E-5</v>
      </c>
      <c r="AN3449">
        <v>4.8205294117499999</v>
      </c>
      <c r="AO3449">
        <v>3.7443910514500002E-2</v>
      </c>
      <c r="AP3449">
        <v>0.19442645877500001</v>
      </c>
      <c r="AQ3449">
        <v>1.5978739391600001E-3</v>
      </c>
      <c r="AR3449">
        <v>0</v>
      </c>
      <c r="AS3449">
        <v>1.45460769577</v>
      </c>
      <c r="AT3449">
        <v>2</v>
      </c>
      <c r="AU3449">
        <v>2</v>
      </c>
      <c r="AV3449">
        <f t="shared" si="716"/>
        <v>1624</v>
      </c>
      <c r="AW3449" s="2">
        <f t="shared" si="717"/>
        <v>2.6519734066165934E-2</v>
      </c>
      <c r="AX3449" s="2">
        <f t="shared" si="718"/>
        <v>-0.11047031384512249</v>
      </c>
      <c r="BC3449" s="2">
        <f t="shared" si="719"/>
        <v>0.12711759190947056</v>
      </c>
      <c r="BD3449" s="2">
        <f t="shared" si="720"/>
        <v>0.45949206071923754</v>
      </c>
      <c r="BE3449" s="2">
        <f t="shared" si="721"/>
        <v>5.3742764441508058E-2</v>
      </c>
      <c r="BF3449" s="2">
        <f t="shared" si="722"/>
        <v>2.6519734070955647E-2</v>
      </c>
      <c r="BG3449" s="2">
        <f t="shared" si="723"/>
        <v>-0.11047031384299309</v>
      </c>
      <c r="BH3449" s="2">
        <f t="shared" si="724"/>
        <v>1.6505269517736423E-2</v>
      </c>
      <c r="BI3449" s="2">
        <f t="shared" si="725"/>
        <v>-0.34919071636307764</v>
      </c>
      <c r="BJ3449" s="2">
        <f t="shared" si="726"/>
        <v>4.3462718947239451E-2</v>
      </c>
      <c r="BK3449" s="2">
        <f t="shared" si="727"/>
        <v>-0.31513359198269619</v>
      </c>
      <c r="BL3449" s="2"/>
      <c r="BM3449" s="2">
        <f t="shared" si="728"/>
        <v>-0.71432009629129967</v>
      </c>
    </row>
    <row r="3450" spans="1:65">
      <c r="A3450">
        <v>2</v>
      </c>
      <c r="B3450" t="s">
        <v>474</v>
      </c>
      <c r="C3450">
        <v>1864</v>
      </c>
      <c r="D3450">
        <v>1.0740288079499999E-2</v>
      </c>
      <c r="E3450" s="1">
        <v>2.01800770648E-5</v>
      </c>
      <c r="F3450" s="1"/>
      <c r="G3450" s="1"/>
      <c r="H3450" s="1"/>
      <c r="I3450" s="1"/>
      <c r="J3450">
        <v>7.7656514366500004E-4</v>
      </c>
      <c r="K3450" s="1">
        <v>8.8099242673000006E-6</v>
      </c>
      <c r="L3450">
        <v>2.6646725035299998</v>
      </c>
      <c r="M3450">
        <v>1.5189061065899999E-2</v>
      </c>
      <c r="N3450" s="1">
        <v>2.8538938674800001E-5</v>
      </c>
      <c r="O3450">
        <v>4.9906668949600004</v>
      </c>
      <c r="P3450">
        <v>3.8688712141000003E-2</v>
      </c>
      <c r="Q3450">
        <v>0.190011307277</v>
      </c>
      <c r="R3450">
        <v>1.5156557999999999E-3</v>
      </c>
      <c r="S3450">
        <v>0</v>
      </c>
      <c r="T3450">
        <v>4.1373125280699998</v>
      </c>
      <c r="U3450">
        <v>4</v>
      </c>
      <c r="V3450">
        <v>3</v>
      </c>
      <c r="Z3450">
        <v>2</v>
      </c>
      <c r="AA3450" t="s">
        <v>474</v>
      </c>
      <c r="AB3450">
        <v>1864</v>
      </c>
      <c r="AC3450">
        <v>1.1024004210899999E-2</v>
      </c>
      <c r="AD3450" s="1">
        <v>2.8069875894699999E-5</v>
      </c>
      <c r="AE3450">
        <v>0.27267499881899998</v>
      </c>
      <c r="AF3450">
        <v>8.9989244663500004E-3</v>
      </c>
      <c r="AG3450">
        <v>0.97223304230499996</v>
      </c>
      <c r="AH3450">
        <v>2.85069429145E-3</v>
      </c>
      <c r="AI3450">
        <v>8.6323545724000005E-4</v>
      </c>
      <c r="AJ3450" s="1">
        <v>1.37286592925E-5</v>
      </c>
      <c r="AK3450">
        <v>2.8073122502499999</v>
      </c>
      <c r="AL3450">
        <v>1.5590296266700001E-2</v>
      </c>
      <c r="AM3450" s="1">
        <v>3.9696799184499998E-5</v>
      </c>
      <c r="AN3450">
        <v>5.0577867051999998</v>
      </c>
      <c r="AO3450">
        <v>3.2463484034399998E-2</v>
      </c>
      <c r="AP3450">
        <v>0.197653638287</v>
      </c>
      <c r="AQ3450">
        <v>1.3648228737299999E-3</v>
      </c>
      <c r="AR3450">
        <v>0</v>
      </c>
      <c r="AS3450">
        <v>0.196604100772</v>
      </c>
      <c r="AT3450">
        <v>2</v>
      </c>
      <c r="AU3450">
        <v>2</v>
      </c>
      <c r="AV3450">
        <f t="shared" si="716"/>
        <v>1864</v>
      </c>
      <c r="AW3450" s="2">
        <f t="shared" si="717"/>
        <v>2.6416063451922617E-2</v>
      </c>
      <c r="AX3450" s="2">
        <f t="shared" si="718"/>
        <v>0.39096970762624755</v>
      </c>
      <c r="BC3450" s="2">
        <f t="shared" si="719"/>
        <v>0.11160726731302846</v>
      </c>
      <c r="BD3450" s="2">
        <f t="shared" si="720"/>
        <v>0.55831751510702332</v>
      </c>
      <c r="BE3450" s="2">
        <f t="shared" si="721"/>
        <v>5.3529935303884196E-2</v>
      </c>
      <c r="BF3450" s="2">
        <f t="shared" si="722"/>
        <v>2.6416063445869553E-2</v>
      </c>
      <c r="BG3450" s="2">
        <f t="shared" si="723"/>
        <v>0.39096970762800065</v>
      </c>
      <c r="BH3450" s="2">
        <f t="shared" si="724"/>
        <v>1.344906635780135E-2</v>
      </c>
      <c r="BI3450" s="2">
        <f t="shared" si="725"/>
        <v>-0.16090553968072974</v>
      </c>
      <c r="BJ3450" s="2">
        <f t="shared" si="726"/>
        <v>4.0220401193592929E-2</v>
      </c>
      <c r="BK3450" s="2">
        <f t="shared" si="727"/>
        <v>-9.9516609424118579E-2</v>
      </c>
      <c r="BL3450" s="2"/>
      <c r="BM3450" s="2">
        <f t="shared" si="728"/>
        <v>-0.95248023942157611</v>
      </c>
    </row>
    <row r="3451" spans="1:65">
      <c r="A3451">
        <v>2</v>
      </c>
      <c r="B3451" t="s">
        <v>474</v>
      </c>
      <c r="C3451">
        <v>105</v>
      </c>
      <c r="D3451">
        <v>1.1380809360999999E-2</v>
      </c>
      <c r="E3451" s="1">
        <v>5.26177860523E-5</v>
      </c>
      <c r="F3451" s="1"/>
      <c r="G3451" s="1"/>
      <c r="H3451" s="1"/>
      <c r="I3451" s="1"/>
      <c r="J3451">
        <v>1.33959465467E-3</v>
      </c>
      <c r="K3451">
        <v>1.3353220063400001E-4</v>
      </c>
      <c r="L3451">
        <v>2.9919771815599998</v>
      </c>
      <c r="M3451">
        <v>1.6094894949199998E-2</v>
      </c>
      <c r="N3451" s="1">
        <v>7.4412786657300002E-5</v>
      </c>
      <c r="O3451">
        <v>4.6906204263699998</v>
      </c>
      <c r="P3451">
        <v>2.9200637857799999E-2</v>
      </c>
      <c r="Q3451">
        <v>0.189238009401</v>
      </c>
      <c r="R3451">
        <v>1.4674221126400001E-3</v>
      </c>
      <c r="S3451">
        <v>0</v>
      </c>
      <c r="T3451">
        <v>4.3679663765100001</v>
      </c>
      <c r="U3451">
        <v>4</v>
      </c>
      <c r="V3451">
        <v>3</v>
      </c>
      <c r="Z3451">
        <v>2</v>
      </c>
      <c r="AA3451" t="s">
        <v>474</v>
      </c>
      <c r="AB3451">
        <v>105</v>
      </c>
      <c r="AC3451">
        <v>1.1680207770300001E-2</v>
      </c>
      <c r="AD3451" s="1">
        <v>5.6772908334399997E-5</v>
      </c>
      <c r="AE3451">
        <v>0.224192135574</v>
      </c>
      <c r="AF3451">
        <v>1.9365117846699999E-2</v>
      </c>
      <c r="AG3451">
        <v>0.985429364694</v>
      </c>
      <c r="AH3451">
        <v>2.7833497585499998E-3</v>
      </c>
      <c r="AI3451">
        <v>1.34637742344E-3</v>
      </c>
      <c r="AJ3451">
        <v>1.01396634235E-4</v>
      </c>
      <c r="AK3451">
        <v>3.15146955715</v>
      </c>
      <c r="AL3451">
        <v>1.6518308240000001E-2</v>
      </c>
      <c r="AM3451" s="1">
        <v>8.0289016941800003E-5</v>
      </c>
      <c r="AN3451">
        <v>4.71583500755</v>
      </c>
      <c r="AO3451">
        <v>2.87877716328E-2</v>
      </c>
      <c r="AP3451">
        <v>0.19526036745299999</v>
      </c>
      <c r="AQ3451">
        <v>1.52366052727E-3</v>
      </c>
      <c r="AR3451">
        <v>0</v>
      </c>
      <c r="AS3451">
        <v>3.2931223763199999</v>
      </c>
      <c r="AT3451">
        <v>2</v>
      </c>
      <c r="AU3451">
        <v>2</v>
      </c>
      <c r="AV3451">
        <f t="shared" si="716"/>
        <v>105</v>
      </c>
      <c r="AW3451" s="2">
        <f t="shared" si="717"/>
        <v>2.6307303795632151E-2</v>
      </c>
      <c r="AX3451" s="2">
        <f t="shared" si="718"/>
        <v>7.8968018114064495E-2</v>
      </c>
      <c r="BC3451" s="2">
        <f t="shared" si="719"/>
        <v>5.0632993692191937E-3</v>
      </c>
      <c r="BD3451" s="2">
        <f t="shared" si="720"/>
        <v>-0.24065780573092452</v>
      </c>
      <c r="BE3451" s="2">
        <f t="shared" si="721"/>
        <v>5.3306681806591108E-2</v>
      </c>
      <c r="BF3451" s="2">
        <f t="shared" si="722"/>
        <v>2.630730378398953E-2</v>
      </c>
      <c r="BG3451" s="2">
        <f t="shared" si="723"/>
        <v>7.896801811175734E-2</v>
      </c>
      <c r="BH3451" s="2">
        <f t="shared" si="724"/>
        <v>5.3755322085426932E-3</v>
      </c>
      <c r="BI3451" s="2">
        <f t="shared" si="725"/>
        <v>-1.4138945423403323E-2</v>
      </c>
      <c r="BJ3451" s="2">
        <f t="shared" si="726"/>
        <v>3.1824251750812216E-2</v>
      </c>
      <c r="BK3451" s="2">
        <f t="shared" si="727"/>
        <v>3.832463348178862E-2</v>
      </c>
      <c r="BL3451" s="2"/>
      <c r="BM3451" s="2">
        <f t="shared" si="728"/>
        <v>-0.24607423856792579</v>
      </c>
    </row>
    <row r="3452" spans="1:65">
      <c r="A3452">
        <v>2</v>
      </c>
      <c r="B3452" t="s">
        <v>474</v>
      </c>
      <c r="C3452">
        <v>2845</v>
      </c>
      <c r="D3452">
        <v>1.0976619210499999E-2</v>
      </c>
      <c r="E3452" s="1">
        <v>2.2487543233700001E-5</v>
      </c>
      <c r="F3452" s="1"/>
      <c r="G3452" s="1"/>
      <c r="H3452" s="1"/>
      <c r="I3452" s="1"/>
      <c r="J3452">
        <v>3.0387833659299999E-4</v>
      </c>
      <c r="K3452" s="1">
        <v>5.8931456802600002E-6</v>
      </c>
      <c r="L3452">
        <v>2.7832305106600002</v>
      </c>
      <c r="M3452">
        <v>1.55232837565E-2</v>
      </c>
      <c r="N3452" s="1">
        <v>3.1802188625600001E-5</v>
      </c>
      <c r="O3452">
        <v>4.7517126241899996</v>
      </c>
      <c r="P3452">
        <v>3.8876390907300003E-2</v>
      </c>
      <c r="Q3452">
        <v>0.18489437449599999</v>
      </c>
      <c r="R3452">
        <v>1.5594269640799999E-3</v>
      </c>
      <c r="S3452">
        <v>0</v>
      </c>
      <c r="T3452">
        <v>4.9060799927299996</v>
      </c>
      <c r="U3452">
        <v>4</v>
      </c>
      <c r="V3452">
        <v>3</v>
      </c>
      <c r="Z3452">
        <v>2</v>
      </c>
      <c r="AA3452" t="s">
        <v>474</v>
      </c>
      <c r="AB3452">
        <v>2845</v>
      </c>
      <c r="AC3452">
        <v>1.12653654102E-2</v>
      </c>
      <c r="AD3452" s="1">
        <v>2.24986432583E-5</v>
      </c>
      <c r="AE3452">
        <v>0.29674244959099999</v>
      </c>
      <c r="AF3452">
        <v>7.6690598265199998E-3</v>
      </c>
      <c r="AG3452">
        <v>0.96885972639700002</v>
      </c>
      <c r="AH3452">
        <v>2.6965674317800002E-3</v>
      </c>
      <c r="AI3452">
        <v>3.3682554715499998E-4</v>
      </c>
      <c r="AJ3452" s="1">
        <v>7.13262244785E-6</v>
      </c>
      <c r="AK3452">
        <v>2.9315853757700001</v>
      </c>
      <c r="AL3452">
        <v>1.59316325482E-2</v>
      </c>
      <c r="AM3452" s="1">
        <v>3.18178864309E-5</v>
      </c>
      <c r="AN3452">
        <v>4.80163054346</v>
      </c>
      <c r="AO3452">
        <v>2.7031483651700002E-2</v>
      </c>
      <c r="AP3452">
        <v>0.191751582143</v>
      </c>
      <c r="AQ3452">
        <v>1.1454093730299999E-3</v>
      </c>
      <c r="AR3452">
        <v>0</v>
      </c>
      <c r="AS3452">
        <v>0.78753179140899998</v>
      </c>
      <c r="AT3452">
        <v>2</v>
      </c>
      <c r="AU3452">
        <v>2</v>
      </c>
      <c r="AV3452">
        <f t="shared" si="716"/>
        <v>2845</v>
      </c>
      <c r="AW3452" s="2">
        <f t="shared" si="717"/>
        <v>2.6305567694631542E-2</v>
      </c>
      <c r="AX3452" s="2">
        <f t="shared" si="718"/>
        <v>4.9360770470312904E-4</v>
      </c>
      <c r="BC3452" s="2">
        <f t="shared" si="719"/>
        <v>0.10842237367558022</v>
      </c>
      <c r="BD3452" s="2">
        <f t="shared" si="720"/>
        <v>0.21032515312523467</v>
      </c>
      <c r="BE3452" s="2">
        <f t="shared" si="721"/>
        <v>5.3303118279922811E-2</v>
      </c>
      <c r="BF3452" s="2">
        <f t="shared" si="722"/>
        <v>2.6305567694658281E-2</v>
      </c>
      <c r="BG3452" s="2">
        <f t="shared" si="723"/>
        <v>4.9360770369629478E-4</v>
      </c>
      <c r="BH3452" s="2">
        <f t="shared" si="724"/>
        <v>1.0505247942789803E-2</v>
      </c>
      <c r="BI3452" s="2">
        <f t="shared" si="725"/>
        <v>-0.30468124687407205</v>
      </c>
      <c r="BJ3452" s="2">
        <f t="shared" si="726"/>
        <v>3.7087162146993077E-2</v>
      </c>
      <c r="BK3452" s="2">
        <f t="shared" si="727"/>
        <v>-0.26549341558567568</v>
      </c>
      <c r="BL3452" s="2"/>
      <c r="BM3452" s="2">
        <f t="shared" si="728"/>
        <v>-0.83947840382219774</v>
      </c>
    </row>
    <row r="3453" spans="1:65">
      <c r="A3453">
        <v>2</v>
      </c>
      <c r="B3453" t="s">
        <v>474</v>
      </c>
      <c r="C3453">
        <v>1345</v>
      </c>
      <c r="D3453">
        <v>1.10097434794E-2</v>
      </c>
      <c r="E3453" s="1">
        <v>3.028173119E-5</v>
      </c>
      <c r="F3453" s="1"/>
      <c r="G3453" s="1"/>
      <c r="H3453" s="1"/>
      <c r="I3453" s="1"/>
      <c r="J3453">
        <v>1.0099579348099999E-3</v>
      </c>
      <c r="K3453" s="1">
        <v>1.37904745341E-5</v>
      </c>
      <c r="L3453">
        <v>2.8000538292199999</v>
      </c>
      <c r="M3453">
        <v>1.55701285468E-2</v>
      </c>
      <c r="N3453" s="1">
        <v>4.2824834941000001E-5</v>
      </c>
      <c r="O3453">
        <v>4.8373528082400004</v>
      </c>
      <c r="P3453">
        <v>5.2116088093499997E-2</v>
      </c>
      <c r="Q3453">
        <v>0.18879474237400001</v>
      </c>
      <c r="R3453">
        <v>2.0992509528499998E-3</v>
      </c>
      <c r="S3453">
        <v>0</v>
      </c>
      <c r="T3453">
        <v>6.6971739400799999</v>
      </c>
      <c r="U3453">
        <v>4</v>
      </c>
      <c r="V3453">
        <v>3</v>
      </c>
      <c r="Z3453">
        <v>2</v>
      </c>
      <c r="AA3453" t="s">
        <v>474</v>
      </c>
      <c r="AB3453">
        <v>1345</v>
      </c>
      <c r="AC3453">
        <v>1.12993132989E-2</v>
      </c>
      <c r="AD3453" s="1">
        <v>5.2170913152899999E-5</v>
      </c>
      <c r="AE3453">
        <v>0.31637433032099999</v>
      </c>
      <c r="AF3453">
        <v>1.6231568707600001E-2</v>
      </c>
      <c r="AG3453">
        <v>0.95557226266499995</v>
      </c>
      <c r="AH3453">
        <v>8.3750158265399992E-3</v>
      </c>
      <c r="AI3453">
        <v>1.1614785859100001E-3</v>
      </c>
      <c r="AJ3453" s="1">
        <v>3.6902889976700002E-5</v>
      </c>
      <c r="AK3453">
        <v>2.9492805117100001</v>
      </c>
      <c r="AL3453">
        <v>1.5979642112800001E-2</v>
      </c>
      <c r="AM3453" s="1">
        <v>7.3780812942199995E-5</v>
      </c>
      <c r="AN3453">
        <v>4.9200346003200002</v>
      </c>
      <c r="AO3453">
        <v>4.8750277542899997E-2</v>
      </c>
      <c r="AP3453">
        <v>0.19707209778900001</v>
      </c>
      <c r="AQ3453">
        <v>2.1542886984200001E-3</v>
      </c>
      <c r="AR3453">
        <v>0</v>
      </c>
      <c r="AS3453">
        <v>1.01792093219</v>
      </c>
      <c r="AT3453">
        <v>2</v>
      </c>
      <c r="AU3453">
        <v>2</v>
      </c>
      <c r="AV3453">
        <f t="shared" si="716"/>
        <v>1345</v>
      </c>
      <c r="AW3453" s="2">
        <f t="shared" si="717"/>
        <v>2.6301232180550454E-2</v>
      </c>
      <c r="AX3453" s="2">
        <f t="shared" si="718"/>
        <v>0.7228510756389156</v>
      </c>
      <c r="BC3453" s="2">
        <f t="shared" si="719"/>
        <v>0.15002669505092328</v>
      </c>
      <c r="BD3453" s="2">
        <f t="shared" si="720"/>
        <v>1.6759695531469525</v>
      </c>
      <c r="BE3453" s="2">
        <f t="shared" si="721"/>
        <v>5.3294219179911138E-2</v>
      </c>
      <c r="BF3453" s="2">
        <f t="shared" si="722"/>
        <v>2.6301232181166836E-2</v>
      </c>
      <c r="BG3453" s="2">
        <f t="shared" si="723"/>
        <v>0.72285107563982931</v>
      </c>
      <c r="BH3453" s="2">
        <f t="shared" si="724"/>
        <v>1.7092363397426528E-2</v>
      </c>
      <c r="BI3453" s="2">
        <f t="shared" si="725"/>
        <v>-6.4582946911930436E-2</v>
      </c>
      <c r="BJ3453" s="2">
        <f t="shared" si="726"/>
        <v>4.3843145793767156E-2</v>
      </c>
      <c r="BK3453" s="2">
        <f t="shared" si="727"/>
        <v>2.6217801876083233E-2</v>
      </c>
      <c r="BL3453" s="2"/>
      <c r="BM3453" s="2">
        <f t="shared" si="728"/>
        <v>-0.84800739217804444</v>
      </c>
    </row>
    <row r="3454" spans="1:65">
      <c r="A3454">
        <v>2</v>
      </c>
      <c r="B3454" t="s">
        <v>474</v>
      </c>
      <c r="C3454">
        <v>2760</v>
      </c>
      <c r="D3454">
        <v>1.09644321726E-2</v>
      </c>
      <c r="E3454" s="1">
        <v>2.5201083011499999E-5</v>
      </c>
      <c r="F3454" s="1"/>
      <c r="G3454" s="1"/>
      <c r="H3454" s="1"/>
      <c r="I3454" s="1"/>
      <c r="J3454">
        <v>8.7100780477500004E-4</v>
      </c>
      <c r="K3454" s="1">
        <v>8.4940990534899996E-6</v>
      </c>
      <c r="L3454">
        <v>2.7770536532199999</v>
      </c>
      <c r="M3454">
        <v>1.5506048682099999E-2</v>
      </c>
      <c r="N3454" s="1">
        <v>3.5639713381299998E-5</v>
      </c>
      <c r="O3454">
        <v>4.93284896679</v>
      </c>
      <c r="P3454">
        <v>4.5255979265899998E-2</v>
      </c>
      <c r="Q3454">
        <v>0.191729480625</v>
      </c>
      <c r="R3454">
        <v>1.8133658725500001E-3</v>
      </c>
      <c r="S3454">
        <v>0</v>
      </c>
      <c r="T3454">
        <v>8.3728293149699997</v>
      </c>
      <c r="U3454">
        <v>4</v>
      </c>
      <c r="V3454">
        <v>3</v>
      </c>
      <c r="Z3454">
        <v>2</v>
      </c>
      <c r="AA3454" t="s">
        <v>474</v>
      </c>
      <c r="AB3454">
        <v>2760</v>
      </c>
      <c r="AC3454">
        <v>1.12504186275E-2</v>
      </c>
      <c r="AD3454">
        <v>1.58065344661E-4</v>
      </c>
      <c r="AE3454">
        <v>0.31448323357500002</v>
      </c>
      <c r="AF3454">
        <v>7.8958625113599995E-2</v>
      </c>
      <c r="AG3454">
        <v>0.95986306588199999</v>
      </c>
      <c r="AH3454">
        <v>1.9118312422900002E-2</v>
      </c>
      <c r="AI3454">
        <v>9.9317247652400001E-4</v>
      </c>
      <c r="AJ3454" s="1">
        <v>4.2410427949499997E-5</v>
      </c>
      <c r="AK3454">
        <v>2.92381133568</v>
      </c>
      <c r="AL3454">
        <v>1.5910494605400002E-2</v>
      </c>
      <c r="AM3454">
        <v>2.2353815415999999E-4</v>
      </c>
      <c r="AN3454">
        <v>5.0021676949599998</v>
      </c>
      <c r="AO3454">
        <v>5.0879463811800002E-2</v>
      </c>
      <c r="AP3454">
        <v>0.19949492955699999</v>
      </c>
      <c r="AQ3454">
        <v>3.4602680565500002E-3</v>
      </c>
      <c r="AR3454">
        <v>4</v>
      </c>
      <c r="AS3454">
        <v>2.0784119543499999</v>
      </c>
      <c r="AT3454">
        <v>2</v>
      </c>
      <c r="AU3454">
        <v>2</v>
      </c>
      <c r="AV3454">
        <f t="shared" si="716"/>
        <v>2760</v>
      </c>
      <c r="AW3454" s="2">
        <f t="shared" si="717"/>
        <v>2.6083106758111648E-2</v>
      </c>
      <c r="AX3454" s="2">
        <f t="shared" si="718"/>
        <v>5.2721647553349245</v>
      </c>
      <c r="BC3454" s="2">
        <f t="shared" si="719"/>
        <v>0.14025669009999023</v>
      </c>
      <c r="BD3454" s="2">
        <f t="shared" si="720"/>
        <v>3.9929283473654196</v>
      </c>
      <c r="BE3454" s="2">
        <f t="shared" si="721"/>
        <v>5.28465419779824E-2</v>
      </c>
      <c r="BF3454" s="2">
        <f t="shared" si="722"/>
        <v>2.6083106766386581E-2</v>
      </c>
      <c r="BG3454" s="2">
        <f t="shared" si="723"/>
        <v>5.2721647553229056</v>
      </c>
      <c r="BH3454" s="2">
        <f t="shared" si="724"/>
        <v>1.4052473253627363E-2</v>
      </c>
      <c r="BI3454" s="2">
        <f t="shared" si="725"/>
        <v>0.12425948210863824</v>
      </c>
      <c r="BJ3454" s="2">
        <f t="shared" si="726"/>
        <v>4.0502112177460477E-2</v>
      </c>
      <c r="BK3454" s="2">
        <f t="shared" si="727"/>
        <v>0.90820181902071717</v>
      </c>
      <c r="BL3454" s="2"/>
      <c r="BM3454" s="2">
        <f t="shared" si="728"/>
        <v>-0.75176706986801312</v>
      </c>
    </row>
    <row r="3455" spans="1:65">
      <c r="A3455">
        <v>2</v>
      </c>
      <c r="B3455" t="s">
        <v>474</v>
      </c>
      <c r="C3455">
        <v>237</v>
      </c>
      <c r="D3455">
        <v>1.11676385306E-2</v>
      </c>
      <c r="E3455" s="1">
        <v>3.2419008027799998E-5</v>
      </c>
      <c r="F3455" s="1"/>
      <c r="G3455" s="1"/>
      <c r="H3455" s="1"/>
      <c r="I3455" s="1"/>
      <c r="J3455">
        <v>6.1141579147500004E-4</v>
      </c>
      <c r="K3455" s="1">
        <v>1.0180749396899999E-5</v>
      </c>
      <c r="L3455">
        <v>2.8809430731000001</v>
      </c>
      <c r="M3455">
        <v>1.5793425869699999E-2</v>
      </c>
      <c r="N3455" s="1">
        <v>4.5847400831599998E-5</v>
      </c>
      <c r="O3455">
        <v>4.7397022930899997</v>
      </c>
      <c r="P3455">
        <v>5.2884829627299998E-2</v>
      </c>
      <c r="Q3455">
        <v>0.187636509058</v>
      </c>
      <c r="R3455">
        <v>2.1633148351100002E-3</v>
      </c>
      <c r="S3455">
        <v>0</v>
      </c>
      <c r="T3455">
        <v>3.7156790873599999</v>
      </c>
      <c r="U3455">
        <v>4</v>
      </c>
      <c r="V3455">
        <v>3</v>
      </c>
      <c r="Z3455">
        <v>2</v>
      </c>
      <c r="AA3455" t="s">
        <v>474</v>
      </c>
      <c r="AB3455">
        <v>237</v>
      </c>
      <c r="AC3455">
        <v>1.14553186456E-2</v>
      </c>
      <c r="AD3455" s="1">
        <v>4.0250492449999997E-5</v>
      </c>
      <c r="AE3455">
        <v>0.29708528407200002</v>
      </c>
      <c r="AF3455">
        <v>1.50601810856E-2</v>
      </c>
      <c r="AG3455">
        <v>0.97298276103900005</v>
      </c>
      <c r="AH3455">
        <v>4.09696156014E-3</v>
      </c>
      <c r="AI3455">
        <v>6.6303561376699998E-4</v>
      </c>
      <c r="AJ3455" s="1">
        <v>1.3104804497399999E-5</v>
      </c>
      <c r="AK3455">
        <v>3.03128191379</v>
      </c>
      <c r="AL3455">
        <v>1.62002669899E-2</v>
      </c>
      <c r="AM3455" s="1">
        <v>5.6922792315000001E-5</v>
      </c>
      <c r="AN3455">
        <v>4.7777481703699998</v>
      </c>
      <c r="AO3455">
        <v>4.1513555167100001E-2</v>
      </c>
      <c r="AP3455">
        <v>0.194015023659</v>
      </c>
      <c r="AQ3455">
        <v>1.8184050725199999E-3</v>
      </c>
      <c r="AR3455">
        <v>0</v>
      </c>
      <c r="AS3455">
        <v>2.1283922671900002</v>
      </c>
      <c r="AT3455">
        <v>2</v>
      </c>
      <c r="AU3455">
        <v>2</v>
      </c>
      <c r="AV3455">
        <f t="shared" si="716"/>
        <v>237</v>
      </c>
      <c r="AW3455" s="2">
        <f t="shared" si="717"/>
        <v>2.5760156385052985E-2</v>
      </c>
      <c r="AX3455" s="2">
        <f t="shared" si="718"/>
        <v>0.24157076044659762</v>
      </c>
      <c r="BC3455" s="2">
        <f t="shared" si="719"/>
        <v>8.4426707670520809E-2</v>
      </c>
      <c r="BD3455" s="2">
        <f t="shared" si="720"/>
        <v>0.28721413193712086</v>
      </c>
      <c r="BE3455" s="2">
        <f t="shared" si="721"/>
        <v>5.2183898423313807E-2</v>
      </c>
      <c r="BF3455" s="2">
        <f t="shared" si="722"/>
        <v>2.576015638130379E-2</v>
      </c>
      <c r="BG3455" s="2">
        <f t="shared" si="723"/>
        <v>0.24157076044682488</v>
      </c>
      <c r="BH3455" s="2">
        <f t="shared" si="724"/>
        <v>8.027060546707137E-3</v>
      </c>
      <c r="BI3455" s="2">
        <f t="shared" si="725"/>
        <v>-0.21501959144688182</v>
      </c>
      <c r="BJ3455" s="2">
        <f t="shared" si="726"/>
        <v>3.3993995267884408E-2</v>
      </c>
      <c r="BK3455" s="2">
        <f t="shared" si="727"/>
        <v>-0.15943576819804978</v>
      </c>
      <c r="BL3455" s="2"/>
      <c r="BM3455" s="2">
        <f t="shared" si="728"/>
        <v>-0.42718619742206299</v>
      </c>
    </row>
    <row r="3456" spans="1:65">
      <c r="A3456">
        <v>2</v>
      </c>
      <c r="B3456" t="s">
        <v>474</v>
      </c>
      <c r="C3456">
        <v>2682</v>
      </c>
      <c r="D3456">
        <v>1.0651058331299999E-2</v>
      </c>
      <c r="E3456" s="1">
        <v>2.2510584062100001E-5</v>
      </c>
      <c r="F3456" s="1"/>
      <c r="G3456" s="1"/>
      <c r="H3456" s="1"/>
      <c r="I3456" s="1"/>
      <c r="J3456">
        <v>-2.0487113891600001E-4</v>
      </c>
      <c r="K3456" s="1">
        <v>6.0554766707699997E-6</v>
      </c>
      <c r="L3456">
        <v>2.6205805066100001</v>
      </c>
      <c r="M3456">
        <v>1.5062871145699999E-2</v>
      </c>
      <c r="N3456" s="1">
        <v>3.1834773277500003E-5</v>
      </c>
      <c r="O3456">
        <v>5.1109368316000001</v>
      </c>
      <c r="P3456">
        <v>4.5833668822400003E-2</v>
      </c>
      <c r="Q3456">
        <v>0.192973737581</v>
      </c>
      <c r="R3456">
        <v>1.7779519969099999E-3</v>
      </c>
      <c r="S3456">
        <v>0</v>
      </c>
      <c r="T3456">
        <v>12.8987051603</v>
      </c>
      <c r="U3456">
        <v>4</v>
      </c>
      <c r="V3456">
        <v>3</v>
      </c>
      <c r="Z3456">
        <v>2</v>
      </c>
      <c r="AA3456" t="s">
        <v>474</v>
      </c>
      <c r="AB3456">
        <v>2682</v>
      </c>
      <c r="AC3456">
        <v>1.0922890740499999E-2</v>
      </c>
      <c r="AD3456" s="1">
        <v>2.99143053103E-5</v>
      </c>
      <c r="AE3456">
        <v>0.260388954113</v>
      </c>
      <c r="AF3456">
        <v>1.0483621896699999E-2</v>
      </c>
      <c r="AG3456">
        <v>0.977441611278</v>
      </c>
      <c r="AH3456">
        <v>2.7255688451699998E-3</v>
      </c>
      <c r="AI3456">
        <v>-2.2451888518999999E-4</v>
      </c>
      <c r="AJ3456" s="1">
        <v>7.0226830418200002E-6</v>
      </c>
      <c r="AK3456">
        <v>2.7560504232</v>
      </c>
      <c r="AL3456">
        <v>1.5447300225599999E-2</v>
      </c>
      <c r="AM3456" s="1">
        <v>4.2305216278700003E-5</v>
      </c>
      <c r="AN3456">
        <v>5.1712424485500001</v>
      </c>
      <c r="AO3456">
        <v>3.7755858807199998E-2</v>
      </c>
      <c r="AP3456">
        <v>0.20023381468099999</v>
      </c>
      <c r="AQ3456">
        <v>1.5613964635500001E-3</v>
      </c>
      <c r="AR3456">
        <v>0</v>
      </c>
      <c r="AS3456">
        <v>9.7970184084900005</v>
      </c>
      <c r="AT3456">
        <v>2</v>
      </c>
      <c r="AU3456">
        <v>2</v>
      </c>
      <c r="AV3456">
        <f t="shared" si="716"/>
        <v>2682</v>
      </c>
      <c r="AW3456" s="2">
        <f t="shared" si="717"/>
        <v>2.5521633695420931E-2</v>
      </c>
      <c r="AX3456" s="2">
        <f t="shared" si="718"/>
        <v>0.32889956243584512</v>
      </c>
      <c r="BC3456" s="2">
        <f t="shared" si="719"/>
        <v>9.5902948448272268E-2</v>
      </c>
      <c r="BD3456" s="2">
        <f t="shared" si="720"/>
        <v>0.15972423372031799</v>
      </c>
      <c r="BE3456" s="2">
        <f t="shared" si="721"/>
        <v>5.1694621191105752E-2</v>
      </c>
      <c r="BF3456" s="2">
        <f t="shared" si="722"/>
        <v>2.552163370326269E-2</v>
      </c>
      <c r="BG3456" s="2">
        <f t="shared" si="723"/>
        <v>0.32889956243540264</v>
      </c>
      <c r="BH3456" s="2">
        <f t="shared" si="724"/>
        <v>1.1799327390849615E-2</v>
      </c>
      <c r="BI3456" s="2">
        <f t="shared" si="725"/>
        <v>-0.17624183755615452</v>
      </c>
      <c r="BJ3456" s="2">
        <f t="shared" si="726"/>
        <v>3.7622099208979638E-2</v>
      </c>
      <c r="BK3456" s="2">
        <f t="shared" si="727"/>
        <v>-0.12180055127267977</v>
      </c>
      <c r="BL3456" s="2"/>
      <c r="BM3456" s="2">
        <f t="shared" si="728"/>
        <v>-0.24046497018603535</v>
      </c>
    </row>
    <row r="3457" spans="1:65">
      <c r="A3457">
        <v>2</v>
      </c>
      <c r="B3457" t="s">
        <v>474</v>
      </c>
      <c r="C3457">
        <v>199</v>
      </c>
      <c r="D3457">
        <v>1.1242066815700001E-2</v>
      </c>
      <c r="E3457" s="1">
        <v>5.68031663873E-5</v>
      </c>
      <c r="F3457" s="1"/>
      <c r="G3457" s="1"/>
      <c r="H3457" s="1"/>
      <c r="I3457" s="1"/>
      <c r="J3457">
        <v>9.3994829134700004E-4</v>
      </c>
      <c r="K3457" s="1">
        <v>1.16935011763E-5</v>
      </c>
      <c r="L3457">
        <v>2.9194719312699999</v>
      </c>
      <c r="M3457">
        <v>1.5898683359899999E-2</v>
      </c>
      <c r="N3457" s="1">
        <v>8.0331808290600007E-5</v>
      </c>
      <c r="O3457">
        <v>4.6657395107299999</v>
      </c>
      <c r="P3457">
        <v>8.9554157783300004E-2</v>
      </c>
      <c r="Q3457">
        <v>0.18593946734899999</v>
      </c>
      <c r="R3457">
        <v>3.69050905321E-3</v>
      </c>
      <c r="S3457">
        <v>0</v>
      </c>
      <c r="T3457">
        <v>6.2123308755800002</v>
      </c>
      <c r="U3457">
        <v>4</v>
      </c>
      <c r="V3457">
        <v>3</v>
      </c>
      <c r="Z3457">
        <v>2</v>
      </c>
      <c r="AA3457" t="s">
        <v>474</v>
      </c>
      <c r="AB3457">
        <v>199</v>
      </c>
      <c r="AC3457">
        <v>1.15284488363E-2</v>
      </c>
      <c r="AD3457" s="1">
        <v>6.9585619833999999E-6</v>
      </c>
      <c r="AE3457">
        <v>0.30611492210500002</v>
      </c>
      <c r="AF3457">
        <v>2.2013684619600002E-3</v>
      </c>
      <c r="AG3457">
        <v>0.96590067434600002</v>
      </c>
      <c r="AH3457">
        <v>7.5437325990200001E-4</v>
      </c>
      <c r="AI3457">
        <v>1.0322737606700001E-3</v>
      </c>
      <c r="AJ3457" s="1">
        <v>8.3554204457300001E-6</v>
      </c>
      <c r="AK3457">
        <v>3.0701085623900002</v>
      </c>
      <c r="AL3457">
        <v>1.6303688697399999E-2</v>
      </c>
      <c r="AM3457" s="1">
        <v>9.8408927315400005E-6</v>
      </c>
      <c r="AN3457">
        <v>4.7392016330800004</v>
      </c>
      <c r="AO3457">
        <v>9.4420802886000001E-3</v>
      </c>
      <c r="AP3457">
        <v>0.19367831361999999</v>
      </c>
      <c r="AQ3457">
        <v>4.03192162502E-4</v>
      </c>
      <c r="AR3457">
        <v>4</v>
      </c>
      <c r="AS3457">
        <v>2.8075142529099999</v>
      </c>
      <c r="AT3457">
        <v>2</v>
      </c>
      <c r="AU3457">
        <v>2</v>
      </c>
      <c r="AV3457">
        <f t="shared" si="716"/>
        <v>199</v>
      </c>
      <c r="AW3457" s="2">
        <f t="shared" si="717"/>
        <v>2.5474143259854587E-2</v>
      </c>
      <c r="AX3457" s="2">
        <f t="shared" si="718"/>
        <v>-0.87749693501318993</v>
      </c>
      <c r="BC3457" s="2">
        <f t="shared" si="719"/>
        <v>9.8223987609671937E-2</v>
      </c>
      <c r="BD3457" s="2">
        <f t="shared" si="720"/>
        <v>-0.28546460809663327</v>
      </c>
      <c r="BE3457" s="2">
        <f t="shared" si="721"/>
        <v>5.159721849234282E-2</v>
      </c>
      <c r="BF3457" s="2">
        <f t="shared" si="722"/>
        <v>2.5474143256510994E-2</v>
      </c>
      <c r="BG3457" s="2">
        <f t="shared" si="723"/>
        <v>-0.87749693501308201</v>
      </c>
      <c r="BH3457" s="2">
        <f t="shared" si="724"/>
        <v>1.5745011520908212E-2</v>
      </c>
      <c r="BI3457" s="2">
        <f t="shared" si="725"/>
        <v>-0.89456569608473557</v>
      </c>
      <c r="BJ3457" s="2">
        <f t="shared" si="726"/>
        <v>4.1620245455874783E-2</v>
      </c>
      <c r="BK3457" s="2">
        <f t="shared" si="727"/>
        <v>-0.89074890301344645</v>
      </c>
      <c r="BL3457" s="2"/>
      <c r="BM3457" s="2">
        <f t="shared" si="728"/>
        <v>-0.54807393406136262</v>
      </c>
    </row>
    <row r="3458" spans="1:65">
      <c r="A3458">
        <v>2</v>
      </c>
      <c r="B3458" t="s">
        <v>474</v>
      </c>
      <c r="C3458">
        <v>3003</v>
      </c>
      <c r="D3458">
        <v>1.13203509382E-2</v>
      </c>
      <c r="E3458" s="1">
        <v>2.85700414227E-5</v>
      </c>
      <c r="F3458" s="1"/>
      <c r="G3458" s="1"/>
      <c r="H3458" s="1"/>
      <c r="I3458" s="1"/>
      <c r="J3458">
        <v>1.0703477989600001E-3</v>
      </c>
      <c r="K3458" s="1">
        <v>9.9989131139799999E-6</v>
      </c>
      <c r="L3458">
        <v>2.9602729778899999</v>
      </c>
      <c r="M3458">
        <v>1.6009393827599999E-2</v>
      </c>
      <c r="N3458" s="1">
        <v>4.04041400576E-5</v>
      </c>
      <c r="O3458">
        <v>4.5835443521299997</v>
      </c>
      <c r="P3458">
        <v>4.3044415283000001E-2</v>
      </c>
      <c r="Q3458">
        <v>0.183935797894</v>
      </c>
      <c r="R3458">
        <v>1.7886445738499999E-3</v>
      </c>
      <c r="S3458">
        <v>0</v>
      </c>
      <c r="T3458">
        <v>8.8034604893299999</v>
      </c>
      <c r="U3458">
        <v>4</v>
      </c>
      <c r="V3458">
        <v>3</v>
      </c>
      <c r="Z3458">
        <v>2</v>
      </c>
      <c r="AA3458" t="s">
        <v>474</v>
      </c>
      <c r="AB3458">
        <v>3003</v>
      </c>
      <c r="AC3458">
        <v>1.16085862328E-2</v>
      </c>
      <c r="AD3458" s="1">
        <v>1.8382355677899999E-5</v>
      </c>
      <c r="AE3458">
        <v>0.33865322448899998</v>
      </c>
      <c r="AF3458">
        <v>4.9669421502799996E-3</v>
      </c>
      <c r="AG3458">
        <v>0.94131398152599999</v>
      </c>
      <c r="AH3458">
        <v>3.66921565365E-3</v>
      </c>
      <c r="AI3458">
        <v>1.2473312460899999E-3</v>
      </c>
      <c r="AJ3458" s="1">
        <v>1.75150697715E-5</v>
      </c>
      <c r="AK3458">
        <v>3.11293923688</v>
      </c>
      <c r="AL3458">
        <v>1.6417020090400001E-2</v>
      </c>
      <c r="AM3458" s="1">
        <v>2.5996576707999999E-5</v>
      </c>
      <c r="AN3458">
        <v>4.7163251403200004</v>
      </c>
      <c r="AO3458">
        <v>2.2037064412400002E-2</v>
      </c>
      <c r="AP3458">
        <v>0.194083225532</v>
      </c>
      <c r="AQ3458">
        <v>9.5751784398200002E-4</v>
      </c>
      <c r="AR3458">
        <v>0</v>
      </c>
      <c r="AS3458">
        <v>1.4684063566400001</v>
      </c>
      <c r="AT3458">
        <v>2</v>
      </c>
      <c r="AU3458">
        <v>2</v>
      </c>
      <c r="AV3458">
        <f t="shared" si="716"/>
        <v>3003</v>
      </c>
      <c r="AW3458" s="2">
        <f t="shared" si="717"/>
        <v>2.5461692501719493E-2</v>
      </c>
      <c r="AX3458" s="2">
        <f t="shared" si="718"/>
        <v>-0.35658631340679442</v>
      </c>
      <c r="BC3458" s="2">
        <f t="shared" si="719"/>
        <v>0.16535134402291032</v>
      </c>
      <c r="BD3458" s="2">
        <f t="shared" si="720"/>
        <v>0.75169736668791243</v>
      </c>
      <c r="BE3458" s="2">
        <f t="shared" si="721"/>
        <v>5.1571682790827057E-2</v>
      </c>
      <c r="BF3458" s="2">
        <f t="shared" si="722"/>
        <v>2.5461692503138941E-2</v>
      </c>
      <c r="BG3458" s="2">
        <f t="shared" si="723"/>
        <v>-0.356586313408988</v>
      </c>
      <c r="BH3458" s="2">
        <f t="shared" si="724"/>
        <v>2.8969020039763926E-2</v>
      </c>
      <c r="BI3458" s="2">
        <f t="shared" si="725"/>
        <v>-0.48803894146278859</v>
      </c>
      <c r="BJ3458" s="2">
        <f t="shared" si="726"/>
        <v>5.5168312825368784E-2</v>
      </c>
      <c r="BK3458" s="2">
        <f t="shared" si="727"/>
        <v>-0.46466846573046444</v>
      </c>
      <c r="BL3458" s="2"/>
      <c r="BM3458" s="2">
        <f t="shared" si="728"/>
        <v>-0.83320123280842318</v>
      </c>
    </row>
    <row r="3459" spans="1:65">
      <c r="A3459">
        <v>2</v>
      </c>
      <c r="B3459" t="s">
        <v>474</v>
      </c>
      <c r="C3459">
        <v>2090</v>
      </c>
      <c r="D3459">
        <v>1.0874423150600001E-2</v>
      </c>
      <c r="E3459" s="1">
        <v>2.6292921678800001E-5</v>
      </c>
      <c r="F3459" s="1"/>
      <c r="G3459" s="1"/>
      <c r="H3459" s="1"/>
      <c r="I3459" s="1"/>
      <c r="J3459">
        <v>9.7963060476500001E-4</v>
      </c>
      <c r="K3459" s="1">
        <v>1.21158200132E-5</v>
      </c>
      <c r="L3459">
        <v>2.7316461216199999</v>
      </c>
      <c r="M3459">
        <v>1.53787567025E-2</v>
      </c>
      <c r="N3459" s="1">
        <v>3.7183806432500001E-5</v>
      </c>
      <c r="O3459">
        <v>4.9279137773499997</v>
      </c>
      <c r="P3459">
        <v>4.77855957103E-2</v>
      </c>
      <c r="Q3459">
        <v>0.189965292615</v>
      </c>
      <c r="R3459">
        <v>1.8984784211900001E-3</v>
      </c>
      <c r="S3459">
        <v>0</v>
      </c>
      <c r="T3459">
        <v>11.116890231599999</v>
      </c>
      <c r="U3459">
        <v>4</v>
      </c>
      <c r="V3459">
        <v>3</v>
      </c>
      <c r="Z3459">
        <v>2</v>
      </c>
      <c r="AA3459" t="s">
        <v>474</v>
      </c>
      <c r="AB3459">
        <v>2090</v>
      </c>
      <c r="AC3459">
        <v>1.11469634325E-2</v>
      </c>
      <c r="AD3459" s="1">
        <v>4.3185441765399998E-5</v>
      </c>
      <c r="AE3459">
        <v>0.304857680613</v>
      </c>
      <c r="AF3459">
        <v>1.2687132928499999E-2</v>
      </c>
      <c r="AG3459">
        <v>0.95516305258699996</v>
      </c>
      <c r="AH3459">
        <v>6.97919370947E-3</v>
      </c>
      <c r="AI3459">
        <v>1.1419343363100001E-3</v>
      </c>
      <c r="AJ3459" s="1">
        <v>3.4252848570000003E-5</v>
      </c>
      <c r="AK3459">
        <v>2.87028573599</v>
      </c>
      <c r="AL3459">
        <v>1.5764186865500001E-2</v>
      </c>
      <c r="AM3459" s="1">
        <v>6.1073437441800003E-5</v>
      </c>
      <c r="AN3459">
        <v>5.0589302466100001</v>
      </c>
      <c r="AO3459">
        <v>4.6867216634299998E-2</v>
      </c>
      <c r="AP3459">
        <v>0.19990340875199999</v>
      </c>
      <c r="AQ3459">
        <v>2.0073701549600002E-3</v>
      </c>
      <c r="AR3459">
        <v>0</v>
      </c>
      <c r="AS3459">
        <v>2.4327583703800002</v>
      </c>
      <c r="AT3459">
        <v>2</v>
      </c>
      <c r="AU3459">
        <v>2</v>
      </c>
      <c r="AV3459">
        <f t="shared" si="716"/>
        <v>2090</v>
      </c>
      <c r="AW3459" s="2">
        <f t="shared" si="717"/>
        <v>2.5062504753179692E-2</v>
      </c>
      <c r="AX3459" s="2">
        <f t="shared" si="718"/>
        <v>0.64247405795988233</v>
      </c>
      <c r="BC3459" s="2">
        <f t="shared" si="719"/>
        <v>0.1656785024432087</v>
      </c>
      <c r="BD3459" s="2">
        <f t="shared" si="720"/>
        <v>1.8271176472316402</v>
      </c>
      <c r="BE3459" s="2">
        <f t="shared" si="721"/>
        <v>5.075313865610824E-2</v>
      </c>
      <c r="BF3459" s="2">
        <f t="shared" si="722"/>
        <v>2.50625047561449E-2</v>
      </c>
      <c r="BG3459" s="2">
        <f t="shared" si="723"/>
        <v>0.64247405796571688</v>
      </c>
      <c r="BH3459" s="2">
        <f t="shared" si="724"/>
        <v>2.658659935613868E-2</v>
      </c>
      <c r="BI3459" s="2">
        <f t="shared" si="725"/>
        <v>-1.9218742852295318E-2</v>
      </c>
      <c r="BJ3459" s="2">
        <f t="shared" si="726"/>
        <v>5.2315430888427772E-2</v>
      </c>
      <c r="BK3459" s="2">
        <f t="shared" si="727"/>
        <v>5.735737238548376E-2</v>
      </c>
      <c r="BL3459" s="2"/>
      <c r="BM3459" s="2">
        <f t="shared" si="728"/>
        <v>-0.78116556701577999</v>
      </c>
    </row>
    <row r="3460" spans="1:65">
      <c r="A3460">
        <v>2</v>
      </c>
      <c r="B3460" t="s">
        <v>474</v>
      </c>
      <c r="C3460">
        <v>663</v>
      </c>
      <c r="D3460">
        <v>1.10673084398E-2</v>
      </c>
      <c r="E3460" s="1">
        <v>2.8070735401199999E-5</v>
      </c>
      <c r="F3460" s="1"/>
      <c r="G3460" s="1"/>
      <c r="H3460" s="1"/>
      <c r="I3460" s="1"/>
      <c r="J3460">
        <v>8.0370989119999997E-4</v>
      </c>
      <c r="K3460" s="1">
        <v>8.1933251405499998E-6</v>
      </c>
      <c r="L3460">
        <v>2.8294108019699999</v>
      </c>
      <c r="M3460">
        <v>1.5651537694599999E-2</v>
      </c>
      <c r="N3460" s="1">
        <v>3.9698014710200003E-5</v>
      </c>
      <c r="O3460">
        <v>4.7672985181299996</v>
      </c>
      <c r="P3460">
        <v>4.7384581715500002E-2</v>
      </c>
      <c r="Q3460">
        <v>0.18703345351799999</v>
      </c>
      <c r="R3460">
        <v>1.9185920822000001E-3</v>
      </c>
      <c r="S3460">
        <v>0</v>
      </c>
      <c r="T3460">
        <v>3.6052622162999999</v>
      </c>
      <c r="U3460">
        <v>4</v>
      </c>
      <c r="V3460">
        <v>3</v>
      </c>
      <c r="Z3460">
        <v>2</v>
      </c>
      <c r="AA3460" t="s">
        <v>474</v>
      </c>
      <c r="AB3460">
        <v>663</v>
      </c>
      <c r="AC3460">
        <v>1.1344624252499999E-2</v>
      </c>
      <c r="AD3460">
        <v>1.0639601819400001E-4</v>
      </c>
      <c r="AE3460">
        <v>0.28900719677699999</v>
      </c>
      <c r="AF3460">
        <v>4.8890439088199997E-2</v>
      </c>
      <c r="AG3460">
        <v>0.97313026774300004</v>
      </c>
      <c r="AH3460">
        <v>9.6734996412699992E-3</v>
      </c>
      <c r="AI3460">
        <v>8.7403168278500003E-4</v>
      </c>
      <c r="AJ3460" s="1">
        <v>2.7620550589500001E-5</v>
      </c>
      <c r="AK3460">
        <v>2.9729815368299999</v>
      </c>
      <c r="AL3460">
        <v>1.6043721477900001E-2</v>
      </c>
      <c r="AM3460">
        <v>1.5046669191299999E-4</v>
      </c>
      <c r="AN3460">
        <v>4.8197825117599997</v>
      </c>
      <c r="AO3460">
        <v>4.9882130537600003E-2</v>
      </c>
      <c r="AP3460">
        <v>0.19383066674400001</v>
      </c>
      <c r="AQ3460">
        <v>2.7071717746099998E-3</v>
      </c>
      <c r="AR3460">
        <v>4</v>
      </c>
      <c r="AS3460">
        <v>1.41110216021</v>
      </c>
      <c r="AT3460">
        <v>2</v>
      </c>
      <c r="AU3460">
        <v>2</v>
      </c>
      <c r="AV3460">
        <f t="shared" si="716"/>
        <v>663</v>
      </c>
      <c r="AW3460" s="2">
        <f t="shared" si="717"/>
        <v>2.5057204668004263E-2</v>
      </c>
      <c r="AX3460" s="2">
        <f t="shared" si="718"/>
        <v>2.7902825370742397</v>
      </c>
      <c r="BC3460" s="2">
        <f t="shared" si="719"/>
        <v>8.74964864249764E-2</v>
      </c>
      <c r="BD3460" s="2">
        <f t="shared" si="720"/>
        <v>2.3711039310281654</v>
      </c>
      <c r="BE3460" s="2">
        <f t="shared" si="721"/>
        <v>5.0742272829395314E-2</v>
      </c>
      <c r="BF3460" s="2">
        <f t="shared" si="722"/>
        <v>2.5057204662728504E-2</v>
      </c>
      <c r="BG3460" s="2">
        <f t="shared" si="723"/>
        <v>2.790282537084634</v>
      </c>
      <c r="BH3460" s="2">
        <f t="shared" si="724"/>
        <v>1.1009168700135704E-2</v>
      </c>
      <c r="BI3460" s="2">
        <f t="shared" si="725"/>
        <v>5.270804830768458E-2</v>
      </c>
      <c r="BJ3460" s="2">
        <f t="shared" si="726"/>
        <v>3.6342232355485331E-2</v>
      </c>
      <c r="BK3460" s="2">
        <f t="shared" si="727"/>
        <v>0.41101998685711022</v>
      </c>
      <c r="BL3460" s="2"/>
      <c r="BM3460" s="2">
        <f t="shared" si="728"/>
        <v>-0.60859929859465733</v>
      </c>
    </row>
    <row r="3461" spans="1:65">
      <c r="A3461">
        <v>2</v>
      </c>
      <c r="B3461" t="s">
        <v>474</v>
      </c>
      <c r="C3461">
        <v>1321</v>
      </c>
      <c r="D3461">
        <v>1.10989769851E-2</v>
      </c>
      <c r="E3461" s="1">
        <v>2.40184974064E-5</v>
      </c>
      <c r="F3461" s="1"/>
      <c r="G3461" s="1"/>
      <c r="H3461" s="1"/>
      <c r="I3461" s="1"/>
      <c r="J3461">
        <v>1.0252793488400001E-3</v>
      </c>
      <c r="K3461" s="1">
        <v>9.2899571944399992E-6</v>
      </c>
      <c r="L3461">
        <v>2.8456264016900001</v>
      </c>
      <c r="M3461">
        <v>1.5696323780799999E-2</v>
      </c>
      <c r="N3461" s="1">
        <v>3.3967284779900001E-5</v>
      </c>
      <c r="O3461">
        <v>4.7896626795700001</v>
      </c>
      <c r="P3461">
        <v>4.0156801543399998E-2</v>
      </c>
      <c r="Q3461">
        <v>0.188448554873</v>
      </c>
      <c r="R3461">
        <v>1.63174487484E-3</v>
      </c>
      <c r="S3461">
        <v>0</v>
      </c>
      <c r="T3461">
        <v>11.4779445114</v>
      </c>
      <c r="U3461">
        <v>4</v>
      </c>
      <c r="V3461">
        <v>3</v>
      </c>
      <c r="Z3461">
        <v>2</v>
      </c>
      <c r="AA3461" t="s">
        <v>474</v>
      </c>
      <c r="AB3461">
        <v>1321</v>
      </c>
      <c r="AC3461">
        <v>1.13747857974E-2</v>
      </c>
      <c r="AD3461" s="1">
        <v>1.6304251143100001E-5</v>
      </c>
      <c r="AE3461">
        <v>0.33759676098699998</v>
      </c>
      <c r="AF3461">
        <v>5.0709077337600002E-3</v>
      </c>
      <c r="AG3461">
        <v>0.94926099275599995</v>
      </c>
      <c r="AH3461">
        <v>3.2400965477499999E-3</v>
      </c>
      <c r="AI3461">
        <v>1.1890218319900001E-3</v>
      </c>
      <c r="AJ3461" s="1">
        <v>1.59103193221E-5</v>
      </c>
      <c r="AK3461">
        <v>2.98881086974</v>
      </c>
      <c r="AL3461">
        <v>1.6086376343799998E-2</v>
      </c>
      <c r="AM3461" s="1">
        <v>2.3057693091000001E-5</v>
      </c>
      <c r="AN3461">
        <v>4.8520415457899997</v>
      </c>
      <c r="AO3461">
        <v>2.0595274302600001E-2</v>
      </c>
      <c r="AP3461">
        <v>0.19564676439600001</v>
      </c>
      <c r="AQ3461">
        <v>8.7652578078400002E-4</v>
      </c>
      <c r="AR3461">
        <v>0</v>
      </c>
      <c r="AS3461">
        <v>2.32794353293</v>
      </c>
      <c r="AT3461">
        <v>2</v>
      </c>
      <c r="AU3461">
        <v>2</v>
      </c>
      <c r="AV3461">
        <f t="shared" si="716"/>
        <v>1321</v>
      </c>
      <c r="AW3461" s="2">
        <f t="shared" si="717"/>
        <v>2.4849931004475859E-2</v>
      </c>
      <c r="AX3461" s="2">
        <f t="shared" si="718"/>
        <v>-0.32117938656913864</v>
      </c>
      <c r="BC3461" s="2">
        <f t="shared" si="719"/>
        <v>0.1597052387090972</v>
      </c>
      <c r="BD3461" s="2">
        <f t="shared" si="720"/>
        <v>0.71263645128766151</v>
      </c>
      <c r="BE3461" s="2">
        <f t="shared" si="721"/>
        <v>5.0317381074677779E-2</v>
      </c>
      <c r="BF3461" s="2">
        <f t="shared" si="722"/>
        <v>2.4849931005954264E-2</v>
      </c>
      <c r="BG3461" s="2">
        <f t="shared" si="723"/>
        <v>-0.32117938656538442</v>
      </c>
      <c r="BH3461" s="2">
        <f t="shared" si="724"/>
        <v>1.3023644960650907E-2</v>
      </c>
      <c r="BI3461" s="2">
        <f t="shared" si="725"/>
        <v>-0.48712861804141988</v>
      </c>
      <c r="BJ3461" s="2">
        <f t="shared" si="726"/>
        <v>3.8197212644326517E-2</v>
      </c>
      <c r="BK3461" s="2">
        <f t="shared" si="727"/>
        <v>-0.46282915037808997</v>
      </c>
      <c r="BL3461" s="2"/>
      <c r="BM3461" s="2">
        <f t="shared" si="728"/>
        <v>-0.79718114766822012</v>
      </c>
    </row>
    <row r="3462" spans="1:65">
      <c r="A3462">
        <v>2</v>
      </c>
      <c r="B3462" t="s">
        <v>474</v>
      </c>
      <c r="C3462">
        <v>2787</v>
      </c>
      <c r="D3462">
        <v>1.10276988391E-2</v>
      </c>
      <c r="E3462" s="1">
        <v>4.9893057510199997E-5</v>
      </c>
      <c r="F3462" s="1"/>
      <c r="G3462" s="1"/>
      <c r="H3462" s="1"/>
      <c r="I3462" s="1"/>
      <c r="J3462">
        <v>1.0552164528899999E-3</v>
      </c>
      <c r="K3462" s="1">
        <v>9.9203560135099997E-5</v>
      </c>
      <c r="L3462">
        <v>2.8091942729600001</v>
      </c>
      <c r="M3462">
        <v>1.55955212601E-2</v>
      </c>
      <c r="N3462" s="1">
        <v>7.0559438599100005E-5</v>
      </c>
      <c r="O3462">
        <v>4.8168583568100001</v>
      </c>
      <c r="P3462">
        <v>5.00849351649E-2</v>
      </c>
      <c r="Q3462">
        <v>0.18830146765799999</v>
      </c>
      <c r="R3462">
        <v>2.1352488295099999E-3</v>
      </c>
      <c r="S3462">
        <v>0</v>
      </c>
      <c r="T3462">
        <v>7.05798923577</v>
      </c>
      <c r="U3462">
        <v>4</v>
      </c>
      <c r="V3462">
        <v>3</v>
      </c>
      <c r="Z3462">
        <v>2</v>
      </c>
      <c r="AA3462" t="s">
        <v>474</v>
      </c>
      <c r="AB3462">
        <v>2787</v>
      </c>
      <c r="AC3462">
        <v>1.1301397965199999E-2</v>
      </c>
      <c r="AD3462" s="1">
        <v>6.1632160933500002E-5</v>
      </c>
      <c r="AE3462">
        <v>0.28724397147000003</v>
      </c>
      <c r="AF3462">
        <v>2.13669558506E-2</v>
      </c>
      <c r="AG3462">
        <v>0.96974944412599995</v>
      </c>
      <c r="AH3462">
        <v>6.72798970293E-3</v>
      </c>
      <c r="AI3462">
        <v>1.1992793889399999E-3</v>
      </c>
      <c r="AJ3462" s="1">
        <v>8.5869240817600006E-5</v>
      </c>
      <c r="AK3462">
        <v>2.9503688668499999</v>
      </c>
      <c r="AL3462">
        <v>1.5982590276099998E-2</v>
      </c>
      <c r="AM3462" s="1">
        <v>8.7161037870500004E-5</v>
      </c>
      <c r="AN3462">
        <v>4.9301160642799999</v>
      </c>
      <c r="AO3462">
        <v>5.4253637333099999E-2</v>
      </c>
      <c r="AP3462">
        <v>0.19751234436699999</v>
      </c>
      <c r="AQ3462">
        <v>2.42578974706E-3</v>
      </c>
      <c r="AR3462">
        <v>0</v>
      </c>
      <c r="AS3462">
        <v>0.44623876679000002</v>
      </c>
      <c r="AT3462">
        <v>2</v>
      </c>
      <c r="AU3462">
        <v>2</v>
      </c>
      <c r="AV3462">
        <f t="shared" si="716"/>
        <v>2787</v>
      </c>
      <c r="AW3462" s="2">
        <f t="shared" si="717"/>
        <v>2.4819241991771362E-2</v>
      </c>
      <c r="AX3462" s="2">
        <f t="shared" si="718"/>
        <v>0.23528530839987297</v>
      </c>
      <c r="BC3462" s="2">
        <f t="shared" si="719"/>
        <v>0.13652453546894963</v>
      </c>
      <c r="BD3462" s="2">
        <f t="shared" si="720"/>
        <v>-0.13441371760590748</v>
      </c>
      <c r="BE3462" s="2">
        <f t="shared" si="721"/>
        <v>5.0254478748187996E-2</v>
      </c>
      <c r="BF3462" s="2">
        <f t="shared" si="722"/>
        <v>2.4819241982650894E-2</v>
      </c>
      <c r="BG3462" s="2">
        <f t="shared" si="723"/>
        <v>0.23528530840113224</v>
      </c>
      <c r="BH3462" s="2">
        <f t="shared" si="724"/>
        <v>2.351277514936221E-2</v>
      </c>
      <c r="BI3462" s="2">
        <f t="shared" si="725"/>
        <v>8.3232655777130071E-2</v>
      </c>
      <c r="BJ3462" s="2">
        <f t="shared" si="726"/>
        <v>4.8915586392184345E-2</v>
      </c>
      <c r="BK3462" s="2">
        <f t="shared" si="727"/>
        <v>0.136068880373382</v>
      </c>
      <c r="BL3462" s="2"/>
      <c r="BM3462" s="2">
        <f t="shared" si="728"/>
        <v>-0.93677536875113743</v>
      </c>
    </row>
    <row r="3463" spans="1:65">
      <c r="A3463">
        <v>2</v>
      </c>
      <c r="B3463" t="s">
        <v>474</v>
      </c>
      <c r="C3463">
        <v>889</v>
      </c>
      <c r="D3463">
        <v>1.09387886015E-2</v>
      </c>
      <c r="E3463" s="1">
        <v>2.83686617129E-5</v>
      </c>
      <c r="F3463" s="1"/>
      <c r="G3463" s="1"/>
      <c r="H3463" s="1"/>
      <c r="I3463" s="1"/>
      <c r="J3463">
        <v>1.1417395419999999E-3</v>
      </c>
      <c r="K3463" s="1">
        <v>1.20308248183E-5</v>
      </c>
      <c r="L3463">
        <v>2.7640789191700001</v>
      </c>
      <c r="M3463">
        <v>1.54697831961E-2</v>
      </c>
      <c r="N3463" s="1">
        <v>4.0119346140800003E-5</v>
      </c>
      <c r="O3463">
        <v>4.8913400065100001</v>
      </c>
      <c r="P3463">
        <v>5.0525518262699999E-2</v>
      </c>
      <c r="Q3463">
        <v>0.18967147168099999</v>
      </c>
      <c r="R3463">
        <v>2.0200330365700001E-3</v>
      </c>
      <c r="S3463">
        <v>0</v>
      </c>
      <c r="T3463">
        <v>25.941181977199999</v>
      </c>
      <c r="U3463">
        <v>4</v>
      </c>
      <c r="V3463">
        <v>3</v>
      </c>
      <c r="Z3463">
        <v>2</v>
      </c>
      <c r="AA3463" t="s">
        <v>474</v>
      </c>
      <c r="AB3463">
        <v>889</v>
      </c>
      <c r="AC3463">
        <v>1.1208756733300001E-2</v>
      </c>
      <c r="AD3463" s="1">
        <v>3.4959517421399999E-5</v>
      </c>
      <c r="AE3463">
        <v>0.29732721089300002</v>
      </c>
      <c r="AF3463">
        <v>9.1879136773999996E-3</v>
      </c>
      <c r="AG3463">
        <v>0.95330874476299998</v>
      </c>
      <c r="AH3463">
        <v>4.7659634242299999E-3</v>
      </c>
      <c r="AI3463">
        <v>1.33401516319E-3</v>
      </c>
      <c r="AJ3463" s="1">
        <v>2.88326242308E-5</v>
      </c>
      <c r="AK3463">
        <v>2.9021968553800002</v>
      </c>
      <c r="AL3463">
        <v>1.58515757895E-2</v>
      </c>
      <c r="AM3463" s="1">
        <v>4.9440223671399999E-5</v>
      </c>
      <c r="AN3463">
        <v>5.0928275065799999</v>
      </c>
      <c r="AO3463">
        <v>4.3439613384500003E-2</v>
      </c>
      <c r="AP3463">
        <v>0.20235844925300001</v>
      </c>
      <c r="AQ3463">
        <v>1.83780405079E-3</v>
      </c>
      <c r="AR3463">
        <v>0</v>
      </c>
      <c r="AS3463">
        <v>3.2350593534300001</v>
      </c>
      <c r="AT3463">
        <v>2</v>
      </c>
      <c r="AU3463">
        <v>2</v>
      </c>
      <c r="AV3463">
        <f t="shared" si="716"/>
        <v>889</v>
      </c>
      <c r="AW3463" s="2">
        <f t="shared" si="717"/>
        <v>2.4679892960266233E-2</v>
      </c>
      <c r="AX3463" s="2">
        <f t="shared" si="718"/>
        <v>0.23232874977330911</v>
      </c>
      <c r="BC3463" s="2">
        <f t="shared" si="719"/>
        <v>0.16840585275095959</v>
      </c>
      <c r="BD3463" s="2">
        <f t="shared" si="720"/>
        <v>1.3965625521321618</v>
      </c>
      <c r="BE3463" s="2">
        <f t="shared" si="721"/>
        <v>4.9968883034451919E-2</v>
      </c>
      <c r="BF3463" s="2">
        <f t="shared" si="722"/>
        <v>2.4679892960377845E-2</v>
      </c>
      <c r="BG3463" s="2">
        <f t="shared" si="723"/>
        <v>0.23232874977294266</v>
      </c>
      <c r="BH3463" s="2">
        <f t="shared" si="724"/>
        <v>4.1192699710475116E-2</v>
      </c>
      <c r="BI3463" s="2">
        <f t="shared" si="725"/>
        <v>-0.14024408104747935</v>
      </c>
      <c r="BJ3463" s="2">
        <f t="shared" si="726"/>
        <v>6.6889224086043267E-2</v>
      </c>
      <c r="BK3463" s="2">
        <f t="shared" si="727"/>
        <v>-9.0210893822520594E-2</v>
      </c>
      <c r="BL3463" s="2"/>
      <c r="BM3463" s="2">
        <f t="shared" si="728"/>
        <v>-0.87529252305182814</v>
      </c>
    </row>
    <row r="3464" spans="1:65">
      <c r="A3464">
        <v>2</v>
      </c>
      <c r="B3464" t="s">
        <v>474</v>
      </c>
      <c r="C3464">
        <v>2250</v>
      </c>
      <c r="D3464">
        <v>1.0960309355600001E-2</v>
      </c>
      <c r="E3464" s="1">
        <v>2.6034543337799999E-5</v>
      </c>
      <c r="F3464" s="1"/>
      <c r="G3464" s="1"/>
      <c r="H3464" s="1"/>
      <c r="I3464" s="1"/>
      <c r="J3464">
        <v>7.1109772646199998E-4</v>
      </c>
      <c r="K3464" s="1">
        <v>8.5377437782900002E-6</v>
      </c>
      <c r="L3464">
        <v>2.7749656050399998</v>
      </c>
      <c r="M3464">
        <v>1.5500218138499999E-2</v>
      </c>
      <c r="N3464" s="1">
        <v>3.6818404278400001E-5</v>
      </c>
      <c r="O3464">
        <v>4.8583274433600003</v>
      </c>
      <c r="P3464">
        <v>4.6112782778099999E-2</v>
      </c>
      <c r="Q3464">
        <v>0.18876198101800001</v>
      </c>
      <c r="R3464">
        <v>1.8468864476099999E-3</v>
      </c>
      <c r="S3464">
        <v>0</v>
      </c>
      <c r="T3464">
        <v>4.9541903847100004</v>
      </c>
      <c r="U3464">
        <v>4</v>
      </c>
      <c r="V3464">
        <v>3</v>
      </c>
      <c r="Z3464">
        <v>2</v>
      </c>
      <c r="AA3464" t="s">
        <v>474</v>
      </c>
      <c r="AB3464">
        <v>2250</v>
      </c>
      <c r="AC3464">
        <v>1.12282646589E-2</v>
      </c>
      <c r="AD3464" s="1">
        <v>2.6230911179E-5</v>
      </c>
      <c r="AE3464">
        <v>0.32987561883400002</v>
      </c>
      <c r="AF3464">
        <v>9.6947818104399994E-3</v>
      </c>
      <c r="AG3464">
        <v>0.96062708562700005</v>
      </c>
      <c r="AH3464">
        <v>4.6738782737500003E-3</v>
      </c>
      <c r="AI3464">
        <v>8.0667452435500002E-4</v>
      </c>
      <c r="AJ3464" s="1">
        <v>1.5286510427300001E-5</v>
      </c>
      <c r="AK3464">
        <v>2.9123077194899998</v>
      </c>
      <c r="AL3464">
        <v>1.5879164162500001E-2</v>
      </c>
      <c r="AM3464" s="1">
        <v>3.7096110342700003E-5</v>
      </c>
      <c r="AN3464">
        <v>4.8912245733299997</v>
      </c>
      <c r="AO3464">
        <v>3.1533906812299999E-2</v>
      </c>
      <c r="AP3464">
        <v>0.19468620342199999</v>
      </c>
      <c r="AQ3464">
        <v>1.3350120862199999E-3</v>
      </c>
      <c r="AR3464">
        <v>0</v>
      </c>
      <c r="AS3464">
        <v>1.68226717512</v>
      </c>
      <c r="AT3464">
        <v>2</v>
      </c>
      <c r="AU3464">
        <v>2</v>
      </c>
      <c r="AV3464">
        <f t="shared" si="716"/>
        <v>2250</v>
      </c>
      <c r="AW3464" s="2">
        <f t="shared" si="717"/>
        <v>2.4447786518278551E-2</v>
      </c>
      <c r="AX3464" s="2">
        <f t="shared" si="718"/>
        <v>7.5425882702114004E-3</v>
      </c>
      <c r="BC3464" s="2">
        <f t="shared" si="719"/>
        <v>0.13440740187503261</v>
      </c>
      <c r="BD3464" s="2">
        <f t="shared" si="720"/>
        <v>0.79046254189203269</v>
      </c>
      <c r="BE3464" s="2">
        <f t="shared" si="721"/>
        <v>4.9493267304125836E-2</v>
      </c>
      <c r="BF3464" s="2">
        <f t="shared" si="722"/>
        <v>2.4447786515904679E-2</v>
      </c>
      <c r="BG3464" s="2">
        <f t="shared" si="723"/>
        <v>7.5425882718909969E-3</v>
      </c>
      <c r="BH3464" s="2">
        <f t="shared" si="724"/>
        <v>6.7712871051869355E-3</v>
      </c>
      <c r="BI3464" s="2">
        <f t="shared" si="725"/>
        <v>-0.31615693279573309</v>
      </c>
      <c r="BJ3464" s="2">
        <f t="shared" si="726"/>
        <v>3.1384616605793385E-2</v>
      </c>
      <c r="BK3464" s="2">
        <f t="shared" si="727"/>
        <v>-0.27715529671702405</v>
      </c>
      <c r="BL3464" s="2"/>
      <c r="BM3464" s="2">
        <f t="shared" si="728"/>
        <v>-0.66043550116444039</v>
      </c>
    </row>
    <row r="3465" spans="1:65">
      <c r="A3465">
        <v>2</v>
      </c>
      <c r="B3465" t="s">
        <v>474</v>
      </c>
      <c r="C3465">
        <v>190</v>
      </c>
      <c r="D3465">
        <v>1.1081553846699999E-2</v>
      </c>
      <c r="E3465" s="1">
        <v>2.4140225750900001E-5</v>
      </c>
      <c r="F3465" s="1"/>
      <c r="G3465" s="1"/>
      <c r="H3465" s="1"/>
      <c r="I3465" s="1"/>
      <c r="J3465">
        <v>9.2036217772000005E-4</v>
      </c>
      <c r="K3465" s="1">
        <v>8.3077914311699998E-6</v>
      </c>
      <c r="L3465">
        <v>2.8366993036600001</v>
      </c>
      <c r="M3465">
        <v>1.5671683742100002E-2</v>
      </c>
      <c r="N3465" s="1">
        <v>3.4139434655599998E-5</v>
      </c>
      <c r="O3465">
        <v>4.7688518356899996</v>
      </c>
      <c r="P3465">
        <v>4.0242118424699998E-2</v>
      </c>
      <c r="Q3465">
        <v>0.18733521477500001</v>
      </c>
      <c r="R3465">
        <v>1.63265997549E-3</v>
      </c>
      <c r="S3465">
        <v>0</v>
      </c>
      <c r="T3465">
        <v>8.5990014568399999</v>
      </c>
      <c r="U3465">
        <v>4</v>
      </c>
      <c r="V3465">
        <v>3</v>
      </c>
      <c r="Z3465">
        <v>2</v>
      </c>
      <c r="AA3465" t="s">
        <v>474</v>
      </c>
      <c r="AB3465">
        <v>190</v>
      </c>
      <c r="AC3465">
        <v>1.1352293150199999E-2</v>
      </c>
      <c r="AD3465" s="1">
        <v>1.0227939613400001E-5</v>
      </c>
      <c r="AE3465">
        <v>0.32117374828400003</v>
      </c>
      <c r="AF3465">
        <v>2.7647657395599998E-3</v>
      </c>
      <c r="AG3465">
        <v>0.94849890835100004</v>
      </c>
      <c r="AH3465">
        <v>1.8659862668700001E-3</v>
      </c>
      <c r="AI3465">
        <v>1.07563314537E-3</v>
      </c>
      <c r="AJ3465" s="1">
        <v>1.13732515405E-5</v>
      </c>
      <c r="AK3465">
        <v>2.97700233065</v>
      </c>
      <c r="AL3465">
        <v>1.6054566937100001E-2</v>
      </c>
      <c r="AM3465" s="1">
        <v>1.44644909164E-5</v>
      </c>
      <c r="AN3465">
        <v>4.9207473798999999</v>
      </c>
      <c r="AO3465">
        <v>1.40855078062E-2</v>
      </c>
      <c r="AP3465">
        <v>0.198024807277</v>
      </c>
      <c r="AQ3465">
        <v>5.9425520881500004E-4</v>
      </c>
      <c r="AR3465">
        <v>0</v>
      </c>
      <c r="AS3465">
        <v>2.9242378017499999</v>
      </c>
      <c r="AT3465">
        <v>2</v>
      </c>
      <c r="AU3465">
        <v>2</v>
      </c>
      <c r="AV3465">
        <f t="shared" si="716"/>
        <v>190</v>
      </c>
      <c r="AW3465" s="2">
        <f t="shared" si="717"/>
        <v>2.4431528939474877E-2</v>
      </c>
      <c r="AX3465" s="2">
        <f t="shared" si="718"/>
        <v>-0.57631135189285954</v>
      </c>
      <c r="BC3465" s="2">
        <f t="shared" si="719"/>
        <v>0.16870637604279923</v>
      </c>
      <c r="BD3465" s="2">
        <f t="shared" si="720"/>
        <v>0.36898616614623975</v>
      </c>
      <c r="BE3465" s="2">
        <f t="shared" si="721"/>
        <v>4.9459957496720365E-2</v>
      </c>
      <c r="BF3465" s="2">
        <f t="shared" si="722"/>
        <v>2.4431528947424577E-2</v>
      </c>
      <c r="BG3465" s="2">
        <f t="shared" si="723"/>
        <v>-0.57631135189207516</v>
      </c>
      <c r="BH3465" s="2">
        <f t="shared" si="724"/>
        <v>3.1851596452046764E-2</v>
      </c>
      <c r="BI3465" s="2">
        <f t="shared" si="725"/>
        <v>-0.64998095633169928</v>
      </c>
      <c r="BJ3465" s="2">
        <f t="shared" si="726"/>
        <v>5.7061308600408041E-2</v>
      </c>
      <c r="BK3465" s="2">
        <f t="shared" si="727"/>
        <v>-0.63602022605065101</v>
      </c>
      <c r="BL3465" s="2"/>
      <c r="BM3465" s="2">
        <f t="shared" si="728"/>
        <v>-0.65993286355080916</v>
      </c>
    </row>
    <row r="3466" spans="1:65">
      <c r="A3466">
        <v>2</v>
      </c>
      <c r="B3466" t="s">
        <v>474</v>
      </c>
      <c r="C3466">
        <v>1432</v>
      </c>
      <c r="D3466">
        <v>1.13372701446E-2</v>
      </c>
      <c r="E3466" s="1">
        <v>4.1592529168900001E-5</v>
      </c>
      <c r="F3466" s="1"/>
      <c r="G3466" s="1"/>
      <c r="H3466" s="1"/>
      <c r="I3466" s="1"/>
      <c r="J3466">
        <v>3.7393389444500001E-4</v>
      </c>
      <c r="K3466" s="1">
        <v>1.0599849237300001E-5</v>
      </c>
      <c r="L3466">
        <v>2.9691283390600001</v>
      </c>
      <c r="M3466">
        <v>1.60333211988E-2</v>
      </c>
      <c r="N3466" s="1">
        <v>5.8820718844E-5</v>
      </c>
      <c r="O3466">
        <v>4.6796557848599996</v>
      </c>
      <c r="P3466">
        <v>6.4046077882800007E-2</v>
      </c>
      <c r="Q3466">
        <v>0.18807338300400001</v>
      </c>
      <c r="R3466">
        <v>2.6648573478199999E-3</v>
      </c>
      <c r="S3466">
        <v>0</v>
      </c>
      <c r="T3466">
        <v>3.6926263913000001</v>
      </c>
      <c r="U3466">
        <v>4</v>
      </c>
      <c r="V3466">
        <v>3</v>
      </c>
      <c r="Z3466">
        <v>2</v>
      </c>
      <c r="AA3466" t="s">
        <v>474</v>
      </c>
      <c r="AB3466">
        <v>1432</v>
      </c>
      <c r="AC3466">
        <v>1.1610084324800001E-2</v>
      </c>
      <c r="AD3466" s="1">
        <v>4.9223667458199997E-5</v>
      </c>
      <c r="AE3466">
        <v>0.343992080107</v>
      </c>
      <c r="AF3466">
        <v>1.5785607311E-2</v>
      </c>
      <c r="AG3466">
        <v>0.94823953637799996</v>
      </c>
      <c r="AH3466">
        <v>1.0329633142299999E-2</v>
      </c>
      <c r="AI3466">
        <v>4.25163368708E-4</v>
      </c>
      <c r="AJ3466" s="1">
        <v>1.69320604983E-5</v>
      </c>
      <c r="AK3466">
        <v>3.1137427404600002</v>
      </c>
      <c r="AL3466">
        <v>1.64191387124E-2</v>
      </c>
      <c r="AM3466" s="1">
        <v>6.9612778109100004E-5</v>
      </c>
      <c r="AN3466">
        <v>4.79268454256</v>
      </c>
      <c r="AO3466">
        <v>5.3474730441700001E-2</v>
      </c>
      <c r="AP3466">
        <v>0.19725097131800001</v>
      </c>
      <c r="AQ3466">
        <v>2.3543768133199999E-3</v>
      </c>
      <c r="AR3466">
        <v>0</v>
      </c>
      <c r="AS3466">
        <v>0.27551218406200001</v>
      </c>
      <c r="AT3466">
        <v>2</v>
      </c>
      <c r="AU3466">
        <v>2</v>
      </c>
      <c r="AV3466">
        <f t="shared" si="716"/>
        <v>1432</v>
      </c>
      <c r="AW3466" s="2">
        <f t="shared" si="717"/>
        <v>2.4063480601628183E-2</v>
      </c>
      <c r="AX3466" s="2">
        <f t="shared" si="718"/>
        <v>0.18347377381912208</v>
      </c>
      <c r="BC3466" s="2">
        <f t="shared" si="719"/>
        <v>0.13700141929908699</v>
      </c>
      <c r="BD3466" s="2">
        <f t="shared" si="720"/>
        <v>0.59738691742118999</v>
      </c>
      <c r="BE3466" s="2">
        <f t="shared" si="721"/>
        <v>4.8706012299146284E-2</v>
      </c>
      <c r="BF3466" s="2">
        <f t="shared" si="722"/>
        <v>2.4063480598696896E-2</v>
      </c>
      <c r="BG3466" s="2">
        <f t="shared" si="723"/>
        <v>0.18347377381976429</v>
      </c>
      <c r="BH3466" s="2">
        <f t="shared" si="724"/>
        <v>2.4153220428237521E-2</v>
      </c>
      <c r="BI3466" s="2">
        <f t="shared" si="725"/>
        <v>-0.16505846713119351</v>
      </c>
      <c r="BJ3466" s="2">
        <f t="shared" si="726"/>
        <v>4.8797911577976E-2</v>
      </c>
      <c r="BK3466" s="2">
        <f t="shared" si="727"/>
        <v>-0.11650925133159196</v>
      </c>
      <c r="BL3466" s="2"/>
      <c r="BM3466" s="2">
        <f t="shared" si="728"/>
        <v>-0.92538855685180621</v>
      </c>
    </row>
    <row r="3467" spans="1:65">
      <c r="A3467">
        <v>2</v>
      </c>
      <c r="B3467" t="s">
        <v>474</v>
      </c>
      <c r="C3467">
        <v>56</v>
      </c>
      <c r="D3467">
        <v>1.08052157029E-2</v>
      </c>
      <c r="E3467" s="1">
        <v>1.6596597655900001E-5</v>
      </c>
      <c r="F3467" s="1"/>
      <c r="G3467" s="1"/>
      <c r="H3467" s="1"/>
      <c r="I3467" s="1"/>
      <c r="J3467">
        <v>3.1339147962000002E-4</v>
      </c>
      <c r="K3467" s="1">
        <v>9.1769210198499996E-6</v>
      </c>
      <c r="L3467">
        <v>2.6969870555200002</v>
      </c>
      <c r="M3467">
        <v>1.5280882591399999E-2</v>
      </c>
      <c r="N3467" s="1">
        <v>2.3471133494300001E-5</v>
      </c>
      <c r="O3467">
        <v>4.9970766844599996</v>
      </c>
      <c r="P3467">
        <v>3.11183434811E-2</v>
      </c>
      <c r="Q3467">
        <v>0.19140548863000001</v>
      </c>
      <c r="R3467">
        <v>1.22766322225E-3</v>
      </c>
      <c r="S3467">
        <v>0</v>
      </c>
      <c r="T3467">
        <v>22.9714380574</v>
      </c>
      <c r="U3467">
        <v>4</v>
      </c>
      <c r="V3467">
        <v>3</v>
      </c>
      <c r="Z3467">
        <v>2</v>
      </c>
      <c r="AA3467" t="s">
        <v>474</v>
      </c>
      <c r="AB3467">
        <v>56</v>
      </c>
      <c r="AC3467">
        <v>1.1061735940099999E-2</v>
      </c>
      <c r="AD3467" s="1">
        <v>3.9857276780899999E-5</v>
      </c>
      <c r="AE3467">
        <v>0.193285180004</v>
      </c>
      <c r="AF3467">
        <v>1.7038629617299999E-2</v>
      </c>
      <c r="AG3467">
        <v>0.99135688727000004</v>
      </c>
      <c r="AH3467">
        <v>1.4746200560100001E-3</v>
      </c>
      <c r="AI3467">
        <v>3.2600135548999998E-4</v>
      </c>
      <c r="AJ3467" s="1">
        <v>9.6848131040699998E-6</v>
      </c>
      <c r="AK3467">
        <v>2.82656224638</v>
      </c>
      <c r="AL3467">
        <v>1.5643656989800001E-2</v>
      </c>
      <c r="AM3467" s="1">
        <v>5.6366701382799999E-5</v>
      </c>
      <c r="AN3467">
        <v>5.0025576113800003</v>
      </c>
      <c r="AO3467">
        <v>2.9029493906999999E-2</v>
      </c>
      <c r="AP3467">
        <v>0.196164455834</v>
      </c>
      <c r="AQ3467">
        <v>1.33991683358E-3</v>
      </c>
      <c r="AR3467">
        <v>0</v>
      </c>
      <c r="AS3467">
        <v>21.669464004400002</v>
      </c>
      <c r="AT3467">
        <v>2</v>
      </c>
      <c r="AU3467">
        <v>2</v>
      </c>
      <c r="AV3467">
        <f t="shared" si="716"/>
        <v>56</v>
      </c>
      <c r="AW3467" s="2">
        <f t="shared" si="717"/>
        <v>2.3740408729753696E-2</v>
      </c>
      <c r="AX3467" s="2">
        <f t="shared" si="718"/>
        <v>1.4015329893070554</v>
      </c>
      <c r="BC3467" s="2">
        <f t="shared" si="719"/>
        <v>4.0236817814223794E-2</v>
      </c>
      <c r="BD3467" s="2">
        <f t="shared" si="720"/>
        <v>5.5344497693879238E-2</v>
      </c>
      <c r="BE3467" s="2">
        <f t="shared" si="721"/>
        <v>4.8044424460545541E-2</v>
      </c>
      <c r="BF3467" s="2">
        <f t="shared" si="722"/>
        <v>2.3740408725093504E-2</v>
      </c>
      <c r="BG3467" s="2">
        <f t="shared" si="723"/>
        <v>1.4015329892989075</v>
      </c>
      <c r="BH3467" s="2">
        <f t="shared" si="724"/>
        <v>1.0968266580829889E-3</v>
      </c>
      <c r="BI3467" s="2">
        <f t="shared" si="725"/>
        <v>-6.7125988739364664E-2</v>
      </c>
      <c r="BJ3467" s="2">
        <f t="shared" si="726"/>
        <v>2.4863274496790412E-2</v>
      </c>
      <c r="BK3467" s="2">
        <f t="shared" si="727"/>
        <v>9.1436812063382597E-2</v>
      </c>
      <c r="BL3467" s="2"/>
      <c r="BM3467" s="2">
        <f t="shared" si="728"/>
        <v>-5.6677951539067087E-2</v>
      </c>
    </row>
    <row r="3468" spans="1:65">
      <c r="A3468">
        <v>2</v>
      </c>
      <c r="B3468" t="s">
        <v>474</v>
      </c>
      <c r="C3468">
        <v>2687</v>
      </c>
      <c r="D3468">
        <v>1.0619568782999999E-2</v>
      </c>
      <c r="E3468" s="1">
        <v>1.3223167756200001E-5</v>
      </c>
      <c r="F3468" s="1"/>
      <c r="G3468" s="1"/>
      <c r="H3468" s="1"/>
      <c r="I3468" s="1"/>
      <c r="J3468" s="1">
        <v>6.4863929971300006E-5</v>
      </c>
      <c r="K3468" s="1">
        <v>8.1640868983399999E-6</v>
      </c>
      <c r="L3468">
        <v>2.60510807026</v>
      </c>
      <c r="M3468">
        <v>1.5018338199500001E-2</v>
      </c>
      <c r="N3468" s="1">
        <v>1.8700383178400001E-5</v>
      </c>
      <c r="O3468">
        <v>5.09888636204</v>
      </c>
      <c r="P3468">
        <v>2.73503501318E-2</v>
      </c>
      <c r="Q3468">
        <v>0.191949571624</v>
      </c>
      <c r="R3468">
        <v>1.0569919518600001E-3</v>
      </c>
      <c r="S3468">
        <v>0</v>
      </c>
      <c r="T3468">
        <v>8.6805354264600005</v>
      </c>
      <c r="U3468">
        <v>4</v>
      </c>
      <c r="V3468">
        <v>3</v>
      </c>
      <c r="Z3468">
        <v>2</v>
      </c>
      <c r="AA3468" t="s">
        <v>474</v>
      </c>
      <c r="AB3468">
        <v>2687</v>
      </c>
      <c r="AC3468">
        <v>1.0870805604599999E-2</v>
      </c>
      <c r="AD3468" s="1">
        <v>3.8823628893900001E-5</v>
      </c>
      <c r="AE3468">
        <v>0.28080196259700002</v>
      </c>
      <c r="AF3468">
        <v>1.2926615862E-2</v>
      </c>
      <c r="AG3468">
        <v>0.96934959702599999</v>
      </c>
      <c r="AH3468">
        <v>5.0610270929699998E-3</v>
      </c>
      <c r="AI3468" s="1">
        <v>7.2944466328000003E-5</v>
      </c>
      <c r="AJ3468" s="1">
        <v>9.3441498772800007E-6</v>
      </c>
      <c r="AK3468">
        <v>2.7298289747900002</v>
      </c>
      <c r="AL3468">
        <v>1.537364072E-2</v>
      </c>
      <c r="AM3468" s="1">
        <v>5.4904902522200002E-5</v>
      </c>
      <c r="AN3468">
        <v>5.1809290737399998</v>
      </c>
      <c r="AO3468">
        <v>4.2921419893200002E-2</v>
      </c>
      <c r="AP3468">
        <v>0.19965229580300001</v>
      </c>
      <c r="AQ3468">
        <v>1.8011651433199999E-3</v>
      </c>
      <c r="AR3468">
        <v>0</v>
      </c>
      <c r="AS3468">
        <v>2.3317924211499998</v>
      </c>
      <c r="AT3468">
        <v>2</v>
      </c>
      <c r="AU3468">
        <v>2</v>
      </c>
      <c r="AV3468">
        <f t="shared" si="716"/>
        <v>2687</v>
      </c>
      <c r="AW3468" s="2">
        <f t="shared" si="717"/>
        <v>2.3657911797905065E-2</v>
      </c>
      <c r="AX3468" s="2">
        <f t="shared" si="718"/>
        <v>1.9360308822896544</v>
      </c>
      <c r="BC3468" s="2">
        <f t="shared" si="719"/>
        <v>0.12457673101638074</v>
      </c>
      <c r="BD3468" s="2">
        <f t="shared" si="720"/>
        <v>0.14454316736632758</v>
      </c>
      <c r="BE3468" s="2">
        <f t="shared" si="721"/>
        <v>4.7875520387740587E-2</v>
      </c>
      <c r="BF3468" s="2">
        <f t="shared" si="722"/>
        <v>2.3657911799577665E-2</v>
      </c>
      <c r="BG3468" s="2">
        <f t="shared" si="723"/>
        <v>1.9360308822772287</v>
      </c>
      <c r="BH3468" s="2">
        <f t="shared" si="724"/>
        <v>1.6090319704080543E-2</v>
      </c>
      <c r="BI3468" s="2">
        <f t="shared" si="725"/>
        <v>0.56931884551253564</v>
      </c>
      <c r="BJ3468" s="2">
        <f t="shared" si="726"/>
        <v>4.0128894864576554E-2</v>
      </c>
      <c r="BK3468" s="2">
        <f t="shared" si="727"/>
        <v>0.70404811517293986</v>
      </c>
      <c r="BL3468" s="2"/>
      <c r="BM3468" s="2">
        <f t="shared" si="728"/>
        <v>-0.73137689018096363</v>
      </c>
    </row>
    <row r="3469" spans="1:65">
      <c r="A3469">
        <v>2</v>
      </c>
      <c r="B3469" t="s">
        <v>474</v>
      </c>
      <c r="C3469">
        <v>722</v>
      </c>
      <c r="D3469">
        <v>1.1184533434000001E-2</v>
      </c>
      <c r="E3469" s="1">
        <v>3.1083656978800003E-5</v>
      </c>
      <c r="F3469" s="1"/>
      <c r="G3469" s="1"/>
      <c r="H3469" s="1"/>
      <c r="I3469" s="1"/>
      <c r="J3469">
        <v>1.07521787867E-4</v>
      </c>
      <c r="K3469" s="1">
        <v>1.21355790697E-5</v>
      </c>
      <c r="L3469">
        <v>2.8896665059700002</v>
      </c>
      <c r="M3469">
        <v>1.5817318871200001E-2</v>
      </c>
      <c r="N3469" s="1">
        <v>4.3958929267500001E-5</v>
      </c>
      <c r="O3469">
        <v>4.7060450646299996</v>
      </c>
      <c r="P3469">
        <v>4.9761192964700003E-2</v>
      </c>
      <c r="Q3469">
        <v>0.186585927505</v>
      </c>
      <c r="R3469">
        <v>2.0399471111599999E-3</v>
      </c>
      <c r="S3469">
        <v>0</v>
      </c>
      <c r="T3469">
        <v>2.1139278738299998</v>
      </c>
      <c r="U3469">
        <v>4</v>
      </c>
      <c r="V3469">
        <v>3</v>
      </c>
      <c r="Z3469">
        <v>2</v>
      </c>
      <c r="AA3469" t="s">
        <v>474</v>
      </c>
      <c r="AB3469">
        <v>722</v>
      </c>
      <c r="AC3469">
        <v>1.1448145166E-2</v>
      </c>
      <c r="AD3469" s="1">
        <v>5.8979727335700002E-5</v>
      </c>
      <c r="AE3469">
        <v>0.28837905422600002</v>
      </c>
      <c r="AF3469">
        <v>2.44030440388E-2</v>
      </c>
      <c r="AG3469">
        <v>0.97748443775000005</v>
      </c>
      <c r="AH3469">
        <v>5.3309365152799998E-3</v>
      </c>
      <c r="AI3469">
        <v>1.1430285610700001E-4</v>
      </c>
      <c r="AJ3469" s="1">
        <v>1.30419418051E-5</v>
      </c>
      <c r="AK3469">
        <v>3.0274866408499999</v>
      </c>
      <c r="AL3469">
        <v>1.61901221578E-2</v>
      </c>
      <c r="AM3469" s="1">
        <v>8.3409930303199995E-5</v>
      </c>
      <c r="AN3469">
        <v>4.7404690111700001</v>
      </c>
      <c r="AO3469">
        <v>4.6021373124099998E-2</v>
      </c>
      <c r="AP3469">
        <v>0.19238064288100001</v>
      </c>
      <c r="AQ3469">
        <v>2.1143590958299999E-3</v>
      </c>
      <c r="AR3469">
        <v>0</v>
      </c>
      <c r="AS3469">
        <v>0.808251397092</v>
      </c>
      <c r="AT3469">
        <v>2</v>
      </c>
      <c r="AU3469">
        <v>2</v>
      </c>
      <c r="AV3469">
        <f t="shared" si="716"/>
        <v>722</v>
      </c>
      <c r="AW3469" s="2">
        <f t="shared" si="717"/>
        <v>2.3569309668174682E-2</v>
      </c>
      <c r="AX3469" s="2">
        <f t="shared" si="718"/>
        <v>0.89745136410191262</v>
      </c>
      <c r="BC3469" s="2">
        <f t="shared" si="719"/>
        <v>6.3066922291023578E-2</v>
      </c>
      <c r="BD3469" s="2">
        <f t="shared" si="720"/>
        <v>7.4686401876198696E-2</v>
      </c>
      <c r="BE3469" s="2">
        <f t="shared" si="721"/>
        <v>4.769413169141342E-2</v>
      </c>
      <c r="BF3469" s="2">
        <f t="shared" si="722"/>
        <v>2.3569309668454285E-2</v>
      </c>
      <c r="BG3469" s="2">
        <f t="shared" si="723"/>
        <v>0.89745136410470228</v>
      </c>
      <c r="BH3469" s="2">
        <f t="shared" si="724"/>
        <v>7.3148357202794789E-3</v>
      </c>
      <c r="BI3469" s="2">
        <f t="shared" si="725"/>
        <v>-7.5155349335233754E-2</v>
      </c>
      <c r="BJ3469" s="2">
        <f t="shared" si="726"/>
        <v>3.1056551013713143E-2</v>
      </c>
      <c r="BK3469" s="2">
        <f t="shared" si="727"/>
        <v>3.6477408783253298E-2</v>
      </c>
      <c r="BL3469" s="2"/>
      <c r="BM3469" s="2">
        <f t="shared" si="728"/>
        <v>-0.61765422221922084</v>
      </c>
    </row>
    <row r="3470" spans="1:65">
      <c r="A3470">
        <v>2</v>
      </c>
      <c r="B3470" t="s">
        <v>474</v>
      </c>
      <c r="C3470">
        <v>633</v>
      </c>
      <c r="D3470">
        <v>1.1087309254700001E-2</v>
      </c>
      <c r="E3470" s="1">
        <v>3.4300025550899999E-5</v>
      </c>
      <c r="F3470" s="1"/>
      <c r="G3470" s="1"/>
      <c r="H3470" s="1"/>
      <c r="I3470" s="1"/>
      <c r="J3470">
        <v>8.1967839962299996E-4</v>
      </c>
      <c r="K3470" s="1">
        <v>1.1343266329400001E-5</v>
      </c>
      <c r="L3470">
        <v>2.8396466523699999</v>
      </c>
      <c r="M3470">
        <v>1.5679823118200001E-2</v>
      </c>
      <c r="N3470" s="1">
        <v>4.8507561323799997E-5</v>
      </c>
      <c r="O3470">
        <v>4.7342010677299999</v>
      </c>
      <c r="P3470">
        <v>5.6984542801600001E-2</v>
      </c>
      <c r="Q3470">
        <v>0.18607061471</v>
      </c>
      <c r="R3470">
        <v>2.3124815746800001E-3</v>
      </c>
      <c r="S3470">
        <v>0</v>
      </c>
      <c r="T3470">
        <v>4.8654318007799997</v>
      </c>
      <c r="U3470">
        <v>4</v>
      </c>
      <c r="V3470">
        <v>3</v>
      </c>
      <c r="Z3470">
        <v>2</v>
      </c>
      <c r="AA3470" t="s">
        <v>474</v>
      </c>
      <c r="AB3470">
        <v>633</v>
      </c>
      <c r="AC3470">
        <v>1.13460155735E-2</v>
      </c>
      <c r="AD3470" s="1">
        <v>4.0226386760599998E-5</v>
      </c>
      <c r="AE3470">
        <v>0.31781054267600001</v>
      </c>
      <c r="AF3470">
        <v>1.3868215446799999E-2</v>
      </c>
      <c r="AG3470">
        <v>0.96158723634999999</v>
      </c>
      <c r="AH3470">
        <v>6.0411740150900003E-3</v>
      </c>
      <c r="AI3470">
        <v>9.1713947186900001E-4</v>
      </c>
      <c r="AJ3470" s="1">
        <v>2.0973919966799999E-5</v>
      </c>
      <c r="AK3470">
        <v>2.9737108030199999</v>
      </c>
      <c r="AL3470">
        <v>1.6045689102999999E-2</v>
      </c>
      <c r="AM3470" s="1">
        <v>5.6888701722200002E-5</v>
      </c>
      <c r="AN3470">
        <v>4.8357551076599998</v>
      </c>
      <c r="AO3470">
        <v>4.6509645666999999E-2</v>
      </c>
      <c r="AP3470">
        <v>0.194496865455</v>
      </c>
      <c r="AQ3470">
        <v>1.9936958199000001E-3</v>
      </c>
      <c r="AR3470">
        <v>0</v>
      </c>
      <c r="AS3470">
        <v>0.85790506024099999</v>
      </c>
      <c r="AT3470">
        <v>2</v>
      </c>
      <c r="AU3470">
        <v>2</v>
      </c>
      <c r="AV3470">
        <f t="shared" si="716"/>
        <v>633</v>
      </c>
      <c r="AW3470" s="2">
        <f t="shared" si="717"/>
        <v>2.3333553061156993E-2</v>
      </c>
      <c r="AX3470" s="2">
        <f t="shared" si="718"/>
        <v>0.17278008148727159</v>
      </c>
      <c r="BC3470" s="2">
        <f t="shared" si="719"/>
        <v>0.11890159883537979</v>
      </c>
      <c r="BD3470" s="2">
        <f t="shared" si="720"/>
        <v>0.84901944093817372</v>
      </c>
      <c r="BE3470" s="2">
        <f t="shared" si="721"/>
        <v>4.7211560825044407E-2</v>
      </c>
      <c r="BF3470" s="2">
        <f t="shared" si="722"/>
        <v>2.3333553066381709E-2</v>
      </c>
      <c r="BG3470" s="2">
        <f t="shared" si="723"/>
        <v>0.17278008148984886</v>
      </c>
      <c r="BH3470" s="2">
        <f t="shared" si="724"/>
        <v>2.1451146344887713E-2</v>
      </c>
      <c r="BI3470" s="2">
        <f t="shared" si="725"/>
        <v>-0.1838199732701179</v>
      </c>
      <c r="BJ3470" s="2">
        <f t="shared" si="726"/>
        <v>4.5285230868574916E-2</v>
      </c>
      <c r="BK3470" s="2">
        <f t="shared" si="727"/>
        <v>-0.13785439774762895</v>
      </c>
      <c r="BL3470" s="2"/>
      <c r="BM3470" s="2">
        <f t="shared" si="728"/>
        <v>-0.8236733972710365</v>
      </c>
    </row>
    <row r="3471" spans="1:65">
      <c r="A3471">
        <v>2</v>
      </c>
      <c r="B3471" t="s">
        <v>474</v>
      </c>
      <c r="C3471">
        <v>301</v>
      </c>
      <c r="D3471">
        <v>1.1698759380600001E-2</v>
      </c>
      <c r="E3471" s="1">
        <v>3.6142864033099998E-5</v>
      </c>
      <c r="F3471" s="1"/>
      <c r="G3471" s="1"/>
      <c r="H3471" s="1"/>
      <c r="I3471" s="1"/>
      <c r="J3471">
        <v>9.0662101360900003E-4</v>
      </c>
      <c r="K3471">
        <v>1.25355741922E-4</v>
      </c>
      <c r="L3471">
        <v>3.16148843114</v>
      </c>
      <c r="M3471">
        <v>1.6544544179E-2</v>
      </c>
      <c r="N3471" s="1">
        <v>5.1113728498600003E-5</v>
      </c>
      <c r="O3471">
        <v>4.4414012623500003</v>
      </c>
      <c r="P3471">
        <v>3.1091256191700001E-2</v>
      </c>
      <c r="Q3471">
        <v>0.18418945048300001</v>
      </c>
      <c r="R3471">
        <v>1.40937229314E-3</v>
      </c>
      <c r="S3471">
        <v>0</v>
      </c>
      <c r="T3471">
        <v>9.5935891796899995</v>
      </c>
      <c r="U3471">
        <v>4</v>
      </c>
      <c r="V3471">
        <v>3</v>
      </c>
      <c r="Z3471">
        <v>2</v>
      </c>
      <c r="AA3471" t="s">
        <v>474</v>
      </c>
      <c r="AB3471">
        <v>301</v>
      </c>
      <c r="AC3471">
        <v>1.19710096843E-2</v>
      </c>
      <c r="AD3471">
        <v>2.1991421207300001E-4</v>
      </c>
      <c r="AE3471">
        <v>0.36735844092600001</v>
      </c>
      <c r="AF3471">
        <v>9.3973015206599994E-2</v>
      </c>
      <c r="AG3471">
        <v>0.94533232696699998</v>
      </c>
      <c r="AH3471">
        <v>1.99446611137E-2</v>
      </c>
      <c r="AI3471">
        <v>9.9984385407900006E-4</v>
      </c>
      <c r="AJ3471">
        <v>1.2427669583899999E-4</v>
      </c>
      <c r="AK3471">
        <v>3.3103471830800002</v>
      </c>
      <c r="AL3471">
        <v>1.69295642508E-2</v>
      </c>
      <c r="AM3471">
        <v>3.11005661273E-4</v>
      </c>
      <c r="AN3471">
        <v>4.5456616604400004</v>
      </c>
      <c r="AO3471">
        <v>4.0456991112399997E-2</v>
      </c>
      <c r="AP3471">
        <v>0.19290026383100001</v>
      </c>
      <c r="AQ3471">
        <v>3.9376704857699996E-3</v>
      </c>
      <c r="AR3471">
        <v>4</v>
      </c>
      <c r="AS3471">
        <v>3.5551791666599999</v>
      </c>
      <c r="AT3471">
        <v>2</v>
      </c>
      <c r="AU3471">
        <v>2</v>
      </c>
      <c r="AV3471">
        <f t="shared" si="716"/>
        <v>301</v>
      </c>
      <c r="AW3471" s="2">
        <f t="shared" si="717"/>
        <v>2.327172436347999E-2</v>
      </c>
      <c r="AX3471" s="2">
        <f t="shared" si="718"/>
        <v>5.0845817827718456</v>
      </c>
      <c r="BC3471" s="2">
        <f t="shared" si="719"/>
        <v>0.10282448682598526</v>
      </c>
      <c r="BD3471" s="2">
        <f t="shared" si="720"/>
        <v>-8.6078712187865093E-3</v>
      </c>
      <c r="BE3471" s="2">
        <f t="shared" si="721"/>
        <v>4.708502187570026E-2</v>
      </c>
      <c r="BF3471" s="2">
        <f t="shared" si="722"/>
        <v>2.3271724360270137E-2</v>
      </c>
      <c r="BG3471" s="2">
        <f t="shared" si="723"/>
        <v>5.084581782788911</v>
      </c>
      <c r="BH3471" s="2">
        <f t="shared" si="724"/>
        <v>2.3474663046957982E-2</v>
      </c>
      <c r="BI3471" s="2">
        <f t="shared" si="725"/>
        <v>0.30123372510115032</v>
      </c>
      <c r="BJ3471" s="2">
        <f t="shared" si="726"/>
        <v>4.7292683295148748E-2</v>
      </c>
      <c r="BK3471" s="2">
        <f t="shared" si="727"/>
        <v>1.7939179058196875</v>
      </c>
      <c r="BL3471" s="2"/>
      <c r="BM3471" s="2">
        <f t="shared" si="728"/>
        <v>-0.62942136669908144</v>
      </c>
    </row>
    <row r="3472" spans="1:65">
      <c r="A3472">
        <v>2</v>
      </c>
      <c r="B3472" t="s">
        <v>474</v>
      </c>
      <c r="C3472">
        <v>1678</v>
      </c>
      <c r="D3472">
        <v>1.0752596612100001E-2</v>
      </c>
      <c r="E3472" s="1">
        <v>1.77979312794E-5</v>
      </c>
      <c r="F3472" s="1"/>
      <c r="G3472" s="1"/>
      <c r="H3472" s="1"/>
      <c r="I3472" s="1"/>
      <c r="J3472">
        <v>5.6565993713999997E-4</v>
      </c>
      <c r="K3472" s="1">
        <v>8.7197879297200005E-6</v>
      </c>
      <c r="L3472">
        <v>2.67078351314</v>
      </c>
      <c r="M3472">
        <v>1.52064679595E-2</v>
      </c>
      <c r="N3472" s="1">
        <v>2.5170075797499998E-5</v>
      </c>
      <c r="O3472">
        <v>5.0278345869900001</v>
      </c>
      <c r="P3472">
        <v>3.38451135604E-2</v>
      </c>
      <c r="Q3472">
        <v>0.191645782633</v>
      </c>
      <c r="R3472">
        <v>1.32850077492E-3</v>
      </c>
      <c r="S3472">
        <v>0</v>
      </c>
      <c r="T3472">
        <v>53.597741408300003</v>
      </c>
      <c r="U3472">
        <v>4</v>
      </c>
      <c r="V3472">
        <v>3</v>
      </c>
      <c r="Z3472">
        <v>2</v>
      </c>
      <c r="AA3472" t="s">
        <v>474</v>
      </c>
      <c r="AB3472">
        <v>1678</v>
      </c>
      <c r="AC3472">
        <v>1.10026341828E-2</v>
      </c>
      <c r="AD3472" s="1">
        <v>3.2265353801300001E-5</v>
      </c>
      <c r="AE3472">
        <v>0.28943701761000001</v>
      </c>
      <c r="AF3472">
        <v>1.02253623603E-2</v>
      </c>
      <c r="AG3472">
        <v>0.96272700889999996</v>
      </c>
      <c r="AH3472">
        <v>3.5669231893399999E-3</v>
      </c>
      <c r="AI3472">
        <v>6.3998399957699995E-4</v>
      </c>
      <c r="AJ3472" s="1">
        <v>1.3024343672100001E-5</v>
      </c>
      <c r="AK3472">
        <v>2.7964388519800001</v>
      </c>
      <c r="AL3472">
        <v>1.5560074483099999E-2</v>
      </c>
      <c r="AM3472" s="1">
        <v>4.5630100940499999E-5</v>
      </c>
      <c r="AN3472">
        <v>5.1946005035200002</v>
      </c>
      <c r="AO3472">
        <v>3.4438975378200003E-2</v>
      </c>
      <c r="AP3472">
        <v>0.20260667950200001</v>
      </c>
      <c r="AQ3472">
        <v>1.468771207E-3</v>
      </c>
      <c r="AR3472">
        <v>0</v>
      </c>
      <c r="AS3472">
        <v>2.4649802086400001</v>
      </c>
      <c r="AT3472">
        <v>2</v>
      </c>
      <c r="AU3472">
        <v>2</v>
      </c>
      <c r="AV3472">
        <f t="shared" si="716"/>
        <v>1678</v>
      </c>
      <c r="AW3472" s="2">
        <f t="shared" si="717"/>
        <v>2.3253692082025056E-2</v>
      </c>
      <c r="AX3472" s="2">
        <f t="shared" si="718"/>
        <v>0.81287101825396657</v>
      </c>
      <c r="BC3472" s="2">
        <f t="shared" si="719"/>
        <v>0.13139354152034438</v>
      </c>
      <c r="BD3472" s="2">
        <f t="shared" si="720"/>
        <v>0.4936537192273463</v>
      </c>
      <c r="BE3472" s="2">
        <f t="shared" si="721"/>
        <v>4.7048118359944886E-2</v>
      </c>
      <c r="BF3472" s="2">
        <f t="shared" si="722"/>
        <v>2.3253692082985611E-2</v>
      </c>
      <c r="BG3472" s="2">
        <f t="shared" si="723"/>
        <v>0.81287101825224461</v>
      </c>
      <c r="BH3472" s="2">
        <f t="shared" si="724"/>
        <v>3.3168536801414038E-2</v>
      </c>
      <c r="BI3472" s="2">
        <f t="shared" si="725"/>
        <v>1.7546456646989717E-2</v>
      </c>
      <c r="BJ3472" s="2">
        <f t="shared" si="726"/>
        <v>5.7193519828140596E-2</v>
      </c>
      <c r="BK3472" s="2">
        <f t="shared" si="727"/>
        <v>0.10558551016912049</v>
      </c>
      <c r="BL3472" s="2"/>
      <c r="BM3472" s="2">
        <f t="shared" si="728"/>
        <v>-0.95400962533361</v>
      </c>
    </row>
    <row r="3473" spans="1:65">
      <c r="A3473">
        <v>2</v>
      </c>
      <c r="B3473" t="s">
        <v>474</v>
      </c>
      <c r="C3473">
        <v>999</v>
      </c>
      <c r="D3473">
        <v>1.12784586792E-2</v>
      </c>
      <c r="E3473" s="1">
        <v>5.23448375334E-5</v>
      </c>
      <c r="F3473" s="1"/>
      <c r="G3473" s="1"/>
      <c r="H3473" s="1"/>
      <c r="I3473" s="1"/>
      <c r="J3473">
        <v>1.06852548827E-3</v>
      </c>
      <c r="K3473" s="1">
        <v>9.7146119814899994E-5</v>
      </c>
      <c r="L3473">
        <v>2.93840385714</v>
      </c>
      <c r="M3473">
        <v>1.5950149226799999E-2</v>
      </c>
      <c r="N3473" s="1">
        <v>7.4026779159899996E-5</v>
      </c>
      <c r="O3473">
        <v>4.6754561281000004</v>
      </c>
      <c r="P3473">
        <v>4.63150287934E-2</v>
      </c>
      <c r="Q3473">
        <v>0.186929855797</v>
      </c>
      <c r="R3473">
        <v>2.0448861122199999E-3</v>
      </c>
      <c r="S3473">
        <v>0</v>
      </c>
      <c r="T3473">
        <v>3.5109924173799998</v>
      </c>
      <c r="U3473">
        <v>4</v>
      </c>
      <c r="V3473">
        <v>3</v>
      </c>
      <c r="Z3473">
        <v>2</v>
      </c>
      <c r="AA3473" t="s">
        <v>474</v>
      </c>
      <c r="AB3473">
        <v>999</v>
      </c>
      <c r="AC3473">
        <v>1.1540414146200001E-2</v>
      </c>
      <c r="AD3473" s="1">
        <v>6.88338421232E-5</v>
      </c>
      <c r="AE3473">
        <v>0.32389461768599997</v>
      </c>
      <c r="AF3473">
        <v>3.1314233560499997E-2</v>
      </c>
      <c r="AG3473">
        <v>0.97093517088100001</v>
      </c>
      <c r="AH3473">
        <v>8.8713066291099991E-3</v>
      </c>
      <c r="AI3473">
        <v>1.2288842109500001E-3</v>
      </c>
      <c r="AJ3473" s="1">
        <v>8.6832846726900005E-5</v>
      </c>
      <c r="AK3473">
        <v>3.07648476516</v>
      </c>
      <c r="AL3473">
        <v>1.6320610200900001E-2</v>
      </c>
      <c r="AM3473" s="1">
        <v>9.7345753080900005E-5</v>
      </c>
      <c r="AN3473">
        <v>4.7099152496899999</v>
      </c>
      <c r="AO3473">
        <v>4.4713601771999997E-2</v>
      </c>
      <c r="AP3473">
        <v>0.19268123396699999</v>
      </c>
      <c r="AQ3473">
        <v>2.1602906244700001E-3</v>
      </c>
      <c r="AR3473">
        <v>0</v>
      </c>
      <c r="AS3473">
        <v>0.92387633149199999</v>
      </c>
      <c r="AT3473">
        <v>2</v>
      </c>
      <c r="AU3473">
        <v>2</v>
      </c>
      <c r="AV3473">
        <f t="shared" si="716"/>
        <v>999</v>
      </c>
      <c r="AW3473" s="2">
        <f t="shared" si="717"/>
        <v>2.3226176062789955E-2</v>
      </c>
      <c r="AX3473" s="2">
        <f t="shared" si="718"/>
        <v>0.31500727419927049</v>
      </c>
      <c r="BC3473" s="2">
        <f t="shared" si="719"/>
        <v>0.15007477541750491</v>
      </c>
      <c r="BD3473" s="2">
        <f t="shared" si="720"/>
        <v>-0.1061624808860165</v>
      </c>
      <c r="BE3473" s="2">
        <f t="shared" si="721"/>
        <v>4.6991807366600941E-2</v>
      </c>
      <c r="BF3473" s="2">
        <f t="shared" si="722"/>
        <v>2.3226176058437128E-2</v>
      </c>
      <c r="BG3473" s="2">
        <f t="shared" si="723"/>
        <v>0.31500727420046665</v>
      </c>
      <c r="BH3473" s="2">
        <f t="shared" si="724"/>
        <v>7.3702160058558451E-3</v>
      </c>
      <c r="BI3473" s="2">
        <f t="shared" si="725"/>
        <v>-3.4576833117033696E-2</v>
      </c>
      <c r="BJ3473" s="2">
        <f t="shared" si="726"/>
        <v>3.0767573994417485E-2</v>
      </c>
      <c r="BK3473" s="2">
        <f t="shared" si="727"/>
        <v>5.6435667277681782E-2</v>
      </c>
      <c r="BL3473" s="2"/>
      <c r="BM3473" s="2">
        <f t="shared" si="728"/>
        <v>-0.73686176964704975</v>
      </c>
    </row>
    <row r="3474" spans="1:65">
      <c r="A3474">
        <v>2</v>
      </c>
      <c r="B3474" t="s">
        <v>474</v>
      </c>
      <c r="C3474">
        <v>1930</v>
      </c>
      <c r="D3474">
        <v>1.1283315080499999E-2</v>
      </c>
      <c r="E3474" s="1">
        <v>1.9935278168499998E-5</v>
      </c>
      <c r="F3474" s="1"/>
      <c r="G3474" s="1"/>
      <c r="H3474" s="1"/>
      <c r="I3474" s="1"/>
      <c r="J3474">
        <v>9.4688110726399999E-4</v>
      </c>
      <c r="K3474" s="1">
        <v>8.2152340647600008E-6</v>
      </c>
      <c r="L3474">
        <v>2.9409349016399999</v>
      </c>
      <c r="M3474">
        <v>1.59570172153E-2</v>
      </c>
      <c r="N3474" s="1">
        <v>2.8192740755600001E-5</v>
      </c>
      <c r="O3474">
        <v>4.5550991106899996</v>
      </c>
      <c r="P3474">
        <v>2.9029524187E-2</v>
      </c>
      <c r="Q3474">
        <v>0.18219626872799999</v>
      </c>
      <c r="R3474">
        <v>1.20492692827E-3</v>
      </c>
      <c r="S3474">
        <v>0</v>
      </c>
      <c r="T3474">
        <v>54.476429928199998</v>
      </c>
      <c r="U3474">
        <v>4</v>
      </c>
      <c r="V3474">
        <v>3</v>
      </c>
      <c r="Z3474">
        <v>2</v>
      </c>
      <c r="AA3474" t="s">
        <v>474</v>
      </c>
      <c r="AB3474">
        <v>1930</v>
      </c>
      <c r="AC3474">
        <v>1.15425052885E-2</v>
      </c>
      <c r="AD3474" s="1">
        <v>2.0026137035299999E-5</v>
      </c>
      <c r="AE3474">
        <v>0.26898184248899998</v>
      </c>
      <c r="AF3474">
        <v>4.7613421492299999E-3</v>
      </c>
      <c r="AG3474">
        <v>0.96376511262200004</v>
      </c>
      <c r="AH3474">
        <v>1.67440900073E-3</v>
      </c>
      <c r="AI3474">
        <v>1.0245324296599999E-3</v>
      </c>
      <c r="AJ3474" s="1">
        <v>9.9942091031399998E-6</v>
      </c>
      <c r="AK3474">
        <v>3.0775997945200002</v>
      </c>
      <c r="AL3474">
        <v>1.6323567522699998E-2</v>
      </c>
      <c r="AM3474" s="1">
        <v>2.8321234597199999E-5</v>
      </c>
      <c r="AN3474">
        <v>4.9032925126500002</v>
      </c>
      <c r="AO3474">
        <v>2.62937561923E-2</v>
      </c>
      <c r="AP3474">
        <v>0.20062858800799999</v>
      </c>
      <c r="AQ3474">
        <v>1.1307743038099999E-3</v>
      </c>
      <c r="AR3474">
        <v>0</v>
      </c>
      <c r="AS3474">
        <v>3.15648186569</v>
      </c>
      <c r="AT3474">
        <v>2</v>
      </c>
      <c r="AU3474">
        <v>2</v>
      </c>
      <c r="AV3474">
        <f t="shared" si="716"/>
        <v>1930</v>
      </c>
      <c r="AW3474" s="2">
        <f t="shared" si="717"/>
        <v>2.2971104338647502E-2</v>
      </c>
      <c r="AX3474" s="2">
        <f t="shared" si="718"/>
        <v>4.5576924501393628E-3</v>
      </c>
      <c r="BC3474" s="2">
        <f t="shared" si="719"/>
        <v>8.2007468308637393E-2</v>
      </c>
      <c r="BD3474" s="2">
        <f t="shared" si="720"/>
        <v>0.21654587372148962</v>
      </c>
      <c r="BE3474" s="2">
        <f t="shared" si="721"/>
        <v>4.646988031043791E-2</v>
      </c>
      <c r="BF3474" s="2">
        <f t="shared" si="722"/>
        <v>2.2971104339509024E-2</v>
      </c>
      <c r="BG3474" s="2">
        <f t="shared" si="723"/>
        <v>4.5576924469280253E-3</v>
      </c>
      <c r="BH3474" s="2">
        <f t="shared" si="724"/>
        <v>7.6440356949172242E-2</v>
      </c>
      <c r="BI3474" s="2">
        <f t="shared" si="725"/>
        <v>-9.424088307741299E-2</v>
      </c>
      <c r="BJ3474" s="2">
        <f t="shared" si="726"/>
        <v>0.10116738069711805</v>
      </c>
      <c r="BK3474" s="2">
        <f t="shared" si="727"/>
        <v>-6.1541179568844313E-2</v>
      </c>
      <c r="BL3474" s="2"/>
      <c r="BM3474" s="2">
        <f t="shared" si="728"/>
        <v>-0.94205784281660443</v>
      </c>
    </row>
    <row r="3475" spans="1:65">
      <c r="A3475">
        <v>2</v>
      </c>
      <c r="B3475" t="s">
        <v>474</v>
      </c>
      <c r="C3475">
        <v>2531</v>
      </c>
      <c r="D3475">
        <v>1.1077655037000001E-2</v>
      </c>
      <c r="E3475" s="1">
        <v>2.1575367416599999E-5</v>
      </c>
      <c r="F3475" s="1"/>
      <c r="G3475" s="1"/>
      <c r="H3475" s="1"/>
      <c r="I3475" s="1"/>
      <c r="J3475">
        <v>3.1930570596700001E-4</v>
      </c>
      <c r="K3475" s="1">
        <v>4.9555781334799998E-6</v>
      </c>
      <c r="L3475">
        <v>2.8347035898700002</v>
      </c>
      <c r="M3475">
        <v>1.5666169992699999E-2</v>
      </c>
      <c r="N3475" s="1">
        <v>3.0512177213700002E-5</v>
      </c>
      <c r="O3475">
        <v>4.7900332087999997</v>
      </c>
      <c r="P3475">
        <v>3.6629643711599998E-2</v>
      </c>
      <c r="Q3475">
        <v>0.18810108180099999</v>
      </c>
      <c r="R3475">
        <v>1.48434006066E-3</v>
      </c>
      <c r="S3475">
        <v>0</v>
      </c>
      <c r="T3475">
        <v>6.2352056791199999</v>
      </c>
      <c r="U3475">
        <v>4</v>
      </c>
      <c r="V3475">
        <v>3</v>
      </c>
      <c r="Z3475">
        <v>2</v>
      </c>
      <c r="AA3475" t="s">
        <v>474</v>
      </c>
      <c r="AB3475">
        <v>2531</v>
      </c>
      <c r="AC3475">
        <v>1.13320014064E-2</v>
      </c>
      <c r="AD3475" s="1">
        <v>1.23615998608E-5</v>
      </c>
      <c r="AE3475">
        <v>0.31663160762100001</v>
      </c>
      <c r="AF3475">
        <v>4.8810357232500004E-3</v>
      </c>
      <c r="AG3475">
        <v>0.96907214180000001</v>
      </c>
      <c r="AH3475">
        <v>1.653033144E-3</v>
      </c>
      <c r="AI3475">
        <v>3.5043748083600002E-4</v>
      </c>
      <c r="AJ3475" s="1">
        <v>5.59109439646E-6</v>
      </c>
      <c r="AK3475">
        <v>2.9663693106800002</v>
      </c>
      <c r="AL3475">
        <v>1.60258700777E-2</v>
      </c>
      <c r="AM3475" s="1">
        <v>1.7481942175799999E-5</v>
      </c>
      <c r="AN3475">
        <v>4.8220733436799996</v>
      </c>
      <c r="AO3475">
        <v>1.6815271115600001E-2</v>
      </c>
      <c r="AP3475">
        <v>0.19370702156</v>
      </c>
      <c r="AQ3475">
        <v>7.0776404465899996E-4</v>
      </c>
      <c r="AR3475">
        <v>0</v>
      </c>
      <c r="AS3475">
        <v>1.99073774682</v>
      </c>
      <c r="AT3475">
        <v>2</v>
      </c>
      <c r="AU3475">
        <v>2</v>
      </c>
      <c r="AV3475">
        <f t="shared" si="716"/>
        <v>2531</v>
      </c>
      <c r="AW3475" s="2">
        <f t="shared" si="717"/>
        <v>2.2960307804356411E-2</v>
      </c>
      <c r="AX3475" s="2">
        <f t="shared" si="718"/>
        <v>-0.42705031983422742</v>
      </c>
      <c r="BC3475" s="2">
        <f t="shared" si="719"/>
        <v>9.7498335567537467E-2</v>
      </c>
      <c r="BD3475" s="2">
        <f t="shared" si="720"/>
        <v>0.12824260779714836</v>
      </c>
      <c r="BE3475" s="2">
        <f t="shared" si="721"/>
        <v>4.6447791324820055E-2</v>
      </c>
      <c r="BF3475" s="2">
        <f t="shared" si="722"/>
        <v>2.2960307794924435E-2</v>
      </c>
      <c r="BG3475" s="2">
        <f t="shared" si="723"/>
        <v>-0.42705031983261466</v>
      </c>
      <c r="BH3475" s="2">
        <f t="shared" si="724"/>
        <v>6.6889170666160382E-3</v>
      </c>
      <c r="BI3475" s="2">
        <f t="shared" si="725"/>
        <v>-0.54093817433788238</v>
      </c>
      <c r="BJ3475" s="2">
        <f t="shared" si="726"/>
        <v>2.9802804456652537E-2</v>
      </c>
      <c r="BK3475" s="2">
        <f t="shared" si="727"/>
        <v>-0.52317931489075464</v>
      </c>
      <c r="BL3475" s="2"/>
      <c r="BM3475" s="2">
        <f t="shared" si="728"/>
        <v>-0.68072621028582314</v>
      </c>
    </row>
    <row r="3476" spans="1:65">
      <c r="A3476">
        <v>2</v>
      </c>
      <c r="B3476" t="s">
        <v>474</v>
      </c>
      <c r="C3476">
        <v>2573</v>
      </c>
      <c r="D3476">
        <v>1.05457244114E-2</v>
      </c>
      <c r="E3476" s="1">
        <v>2.1748280289299998E-5</v>
      </c>
      <c r="F3476" s="1"/>
      <c r="G3476" s="1"/>
      <c r="H3476" s="1"/>
      <c r="I3476" s="1"/>
      <c r="J3476" s="1">
        <v>4.5110405709600003E-5</v>
      </c>
      <c r="K3476" s="1">
        <v>6.27514211299E-6</v>
      </c>
      <c r="L3476">
        <v>2.5690042076499999</v>
      </c>
      <c r="M3476">
        <v>1.49139064877E-2</v>
      </c>
      <c r="N3476" s="1">
        <v>3.0756712943399997E-5</v>
      </c>
      <c r="O3476">
        <v>5.0968892957299996</v>
      </c>
      <c r="P3476">
        <v>4.54638459808E-2</v>
      </c>
      <c r="Q3476">
        <v>0.190540171019</v>
      </c>
      <c r="R3476">
        <v>1.74443655721E-3</v>
      </c>
      <c r="S3476">
        <v>0</v>
      </c>
      <c r="T3476">
        <v>21.252398285600002</v>
      </c>
      <c r="U3476">
        <v>4</v>
      </c>
      <c r="V3476">
        <v>3</v>
      </c>
      <c r="Z3476">
        <v>2</v>
      </c>
      <c r="AA3476" t="s">
        <v>474</v>
      </c>
      <c r="AB3476">
        <v>2573</v>
      </c>
      <c r="AC3476">
        <v>1.0785979057099999E-2</v>
      </c>
      <c r="AD3476" s="1">
        <v>2.95624065581E-5</v>
      </c>
      <c r="AE3476">
        <v>0.27223751758699999</v>
      </c>
      <c r="AF3476">
        <v>1.02767791304E-2</v>
      </c>
      <c r="AG3476">
        <v>0.97282910966000002</v>
      </c>
      <c r="AH3476">
        <v>3.6270598635400001E-3</v>
      </c>
      <c r="AI3476" s="1">
        <v>5.0755957139799998E-5</v>
      </c>
      <c r="AJ3476" s="1">
        <v>7.0732169272499996E-6</v>
      </c>
      <c r="AK3476">
        <v>2.6873926514900002</v>
      </c>
      <c r="AL3476">
        <v>1.5253677865999999E-2</v>
      </c>
      <c r="AM3476" s="1">
        <v>4.18075562908E-5</v>
      </c>
      <c r="AN3476">
        <v>5.2014579744000002</v>
      </c>
      <c r="AO3476">
        <v>4.02531670607E-2</v>
      </c>
      <c r="AP3476">
        <v>0.19887930729100001</v>
      </c>
      <c r="AQ3476">
        <v>1.63276736095E-3</v>
      </c>
      <c r="AR3476">
        <v>0</v>
      </c>
      <c r="AS3476">
        <v>15.7419067507</v>
      </c>
      <c r="AT3476">
        <v>2</v>
      </c>
      <c r="AU3476">
        <v>2</v>
      </c>
      <c r="AV3476">
        <f t="shared" si="716"/>
        <v>2573</v>
      </c>
      <c r="AW3476" s="2">
        <f t="shared" si="717"/>
        <v>2.2782185113834594E-2</v>
      </c>
      <c r="AX3476" s="2">
        <f t="shared" si="718"/>
        <v>0.3592985819961359</v>
      </c>
      <c r="BC3476" s="2">
        <f t="shared" si="719"/>
        <v>0.12514964876493137</v>
      </c>
      <c r="BD3476" s="2">
        <f t="shared" si="720"/>
        <v>0.12718035701660474</v>
      </c>
      <c r="BE3476" s="2">
        <f t="shared" si="721"/>
        <v>4.6083398184970759E-2</v>
      </c>
      <c r="BF3476" s="2">
        <f t="shared" si="722"/>
        <v>2.2782185108926406E-2</v>
      </c>
      <c r="BG3476" s="2">
        <f t="shared" si="723"/>
        <v>0.35929858199529657</v>
      </c>
      <c r="BH3476" s="2">
        <f t="shared" si="724"/>
        <v>2.051617616211612E-2</v>
      </c>
      <c r="BI3476" s="2">
        <f t="shared" si="725"/>
        <v>-0.11461148540536012</v>
      </c>
      <c r="BJ3476" s="2">
        <f t="shared" si="726"/>
        <v>4.3765764601777613E-2</v>
      </c>
      <c r="BK3476" s="2">
        <f t="shared" si="727"/>
        <v>-6.4014478370368721E-2</v>
      </c>
      <c r="BL3476" s="2"/>
      <c r="BM3476" s="2">
        <f t="shared" si="728"/>
        <v>-0.25928798532981323</v>
      </c>
    </row>
    <row r="3477" spans="1:65">
      <c r="A3477">
        <v>2</v>
      </c>
      <c r="B3477" t="s">
        <v>474</v>
      </c>
      <c r="C3477">
        <v>436</v>
      </c>
      <c r="D3477">
        <v>1.0973358135E-2</v>
      </c>
      <c r="E3477" s="1">
        <v>2.5433431924200001E-5</v>
      </c>
      <c r="F3477" s="1"/>
      <c r="G3477" s="1"/>
      <c r="H3477" s="1"/>
      <c r="I3477" s="1"/>
      <c r="J3477">
        <v>7.98748807185E-4</v>
      </c>
      <c r="K3477" s="1">
        <v>1.0500165462599999E-5</v>
      </c>
      <c r="L3477">
        <v>2.78157700032</v>
      </c>
      <c r="M3477">
        <v>1.55186718993E-2</v>
      </c>
      <c r="N3477" s="1">
        <v>3.5968304364900001E-5</v>
      </c>
      <c r="O3477">
        <v>4.80908089388</v>
      </c>
      <c r="P3477">
        <v>4.4164657002300003E-2</v>
      </c>
      <c r="Q3477">
        <v>0.18707104309399999</v>
      </c>
      <c r="R3477">
        <v>1.77185388026E-3</v>
      </c>
      <c r="S3477">
        <v>0</v>
      </c>
      <c r="T3477">
        <v>2.2557890115500001</v>
      </c>
      <c r="U3477">
        <v>4</v>
      </c>
      <c r="V3477">
        <v>3</v>
      </c>
      <c r="Z3477">
        <v>2</v>
      </c>
      <c r="AA3477" t="s">
        <v>474</v>
      </c>
      <c r="AB3477">
        <v>436</v>
      </c>
      <c r="AC3477">
        <v>1.1223193341800001E-2</v>
      </c>
      <c r="AD3477" s="1">
        <v>3.6962444270000003E-5</v>
      </c>
      <c r="AE3477">
        <v>0.20870462550499999</v>
      </c>
      <c r="AF3477">
        <v>1.5618608301E-2</v>
      </c>
      <c r="AG3477">
        <v>0.98975045159800001</v>
      </c>
      <c r="AH3477">
        <v>1.54057486613E-3</v>
      </c>
      <c r="AI3477">
        <v>8.29699896732E-4</v>
      </c>
      <c r="AJ3477" s="1">
        <v>1.13497217268E-5</v>
      </c>
      <c r="AK3477">
        <v>2.9096775890000002</v>
      </c>
      <c r="AL3477">
        <v>1.5871992237100001E-2</v>
      </c>
      <c r="AM3477" s="1">
        <v>5.2272789985200001E-5</v>
      </c>
      <c r="AN3477">
        <v>4.8279543802999996</v>
      </c>
      <c r="AO3477">
        <v>3.6742980982200003E-2</v>
      </c>
      <c r="AP3477">
        <v>0.192081055857</v>
      </c>
      <c r="AQ3477">
        <v>1.5928333441600001E-3</v>
      </c>
      <c r="AR3477">
        <v>0</v>
      </c>
      <c r="AS3477">
        <v>1.6492703822799999</v>
      </c>
      <c r="AT3477">
        <v>2</v>
      </c>
      <c r="AU3477">
        <v>2</v>
      </c>
      <c r="AV3477">
        <f t="shared" si="716"/>
        <v>436</v>
      </c>
      <c r="AW3477" s="2">
        <f t="shared" si="717"/>
        <v>2.2767433972936769E-2</v>
      </c>
      <c r="AX3477" s="2">
        <f t="shared" si="718"/>
        <v>0.45330148051431884</v>
      </c>
      <c r="BC3477" s="2">
        <f t="shared" si="719"/>
        <v>3.8749465750164622E-2</v>
      </c>
      <c r="BD3477" s="2">
        <f t="shared" si="720"/>
        <v>8.0908845410673905E-2</v>
      </c>
      <c r="BE3477" s="2">
        <f t="shared" si="721"/>
        <v>4.6053224003960037E-2</v>
      </c>
      <c r="BF3477" s="2">
        <f t="shared" si="722"/>
        <v>2.2767433971971382E-2</v>
      </c>
      <c r="BG3477" s="2">
        <f t="shared" si="723"/>
        <v>0.4533014805171322</v>
      </c>
      <c r="BH3477" s="2">
        <f t="shared" si="724"/>
        <v>3.9245516630875945E-3</v>
      </c>
      <c r="BI3477" s="2">
        <f t="shared" si="725"/>
        <v>-0.1680455940077491</v>
      </c>
      <c r="BJ3477" s="2">
        <f t="shared" si="726"/>
        <v>2.6781337614515566E-2</v>
      </c>
      <c r="BK3477" s="2">
        <f t="shared" si="727"/>
        <v>-0.10103572201660931</v>
      </c>
      <c r="BL3477" s="2"/>
      <c r="BM3477" s="2">
        <f t="shared" si="728"/>
        <v>-0.26887205592567742</v>
      </c>
    </row>
    <row r="3478" spans="1:65">
      <c r="A3478">
        <v>2</v>
      </c>
      <c r="B3478" t="s">
        <v>474</v>
      </c>
      <c r="C3478">
        <v>2512</v>
      </c>
      <c r="D3478">
        <v>1.1483033605E-2</v>
      </c>
      <c r="E3478" s="1">
        <v>6.6895207778200003E-5</v>
      </c>
      <c r="F3478" s="1"/>
      <c r="G3478" s="1"/>
      <c r="H3478" s="1"/>
      <c r="I3478" s="1"/>
      <c r="J3478">
        <v>1.4794712723100001E-3</v>
      </c>
      <c r="K3478">
        <v>1.7142048316699999E-4</v>
      </c>
      <c r="L3478">
        <v>3.0459674038700002</v>
      </c>
      <c r="M3478">
        <v>1.62394618614E-2</v>
      </c>
      <c r="N3478" s="1">
        <v>9.4604110097700004E-5</v>
      </c>
      <c r="O3478">
        <v>4.5991646257100003</v>
      </c>
      <c r="P3478">
        <v>4.6776086818800001E-2</v>
      </c>
      <c r="Q3478">
        <v>0.18721494863400001</v>
      </c>
      <c r="R3478">
        <v>2.1943123771799998E-3</v>
      </c>
      <c r="S3478">
        <v>0</v>
      </c>
      <c r="T3478">
        <v>17.426011751000001</v>
      </c>
      <c r="U3478">
        <v>4</v>
      </c>
      <c r="V3478">
        <v>3</v>
      </c>
      <c r="Z3478">
        <v>2</v>
      </c>
      <c r="AA3478" t="s">
        <v>474</v>
      </c>
      <c r="AB3478">
        <v>2512</v>
      </c>
      <c r="AC3478">
        <v>1.17441427825E-2</v>
      </c>
      <c r="AD3478" s="1">
        <v>7.08868696923E-5</v>
      </c>
      <c r="AE3478">
        <v>0.32495461054000002</v>
      </c>
      <c r="AF3478">
        <v>2.2263237099000001E-2</v>
      </c>
      <c r="AG3478">
        <v>0.950855327365</v>
      </c>
      <c r="AH3478">
        <v>9.9336709375699994E-3</v>
      </c>
      <c r="AI3478">
        <v>1.5023403966900001E-3</v>
      </c>
      <c r="AJ3478">
        <v>1.3467339048400001E-4</v>
      </c>
      <c r="AK3478">
        <v>3.1860649519900002</v>
      </c>
      <c r="AL3478">
        <v>1.6608726001499999E-2</v>
      </c>
      <c r="AM3478">
        <v>1.00249172513E-4</v>
      </c>
      <c r="AN3478">
        <v>4.7243774084699997</v>
      </c>
      <c r="AO3478">
        <v>5.0673267810599998E-2</v>
      </c>
      <c r="AP3478">
        <v>0.19668481823</v>
      </c>
      <c r="AQ3478">
        <v>2.4207238279800002E-3</v>
      </c>
      <c r="AR3478">
        <v>0</v>
      </c>
      <c r="AS3478">
        <v>2.6218062354299998</v>
      </c>
      <c r="AT3478">
        <v>2</v>
      </c>
      <c r="AU3478">
        <v>2</v>
      </c>
      <c r="AV3478">
        <f t="shared" si="716"/>
        <v>2512</v>
      </c>
      <c r="AW3478" s="2">
        <f t="shared" si="717"/>
        <v>2.2738693143448285E-2</v>
      </c>
      <c r="AX3478" s="2">
        <f t="shared" si="718"/>
        <v>5.9670371715338497E-2</v>
      </c>
      <c r="BC3478" s="2">
        <f t="shared" si="719"/>
        <v>1.5457633282931467E-2</v>
      </c>
      <c r="BD3478" s="2">
        <f t="shared" si="720"/>
        <v>-0.21436815486746996</v>
      </c>
      <c r="BE3478" s="2">
        <f t="shared" si="721"/>
        <v>4.5994434458491412E-2</v>
      </c>
      <c r="BF3478" s="2">
        <f t="shared" si="722"/>
        <v>2.273869314461166E-2</v>
      </c>
      <c r="BG3478" s="2">
        <f t="shared" si="723"/>
        <v>5.9670371715036502E-2</v>
      </c>
      <c r="BH3478" s="2">
        <f t="shared" si="724"/>
        <v>2.7225114330555088E-2</v>
      </c>
      <c r="BI3478" s="2">
        <f t="shared" si="725"/>
        <v>8.3315669540652157E-2</v>
      </c>
      <c r="BJ3478" s="2">
        <f t="shared" si="726"/>
        <v>5.0582870999865089E-2</v>
      </c>
      <c r="BK3478" s="2">
        <f t="shared" si="727"/>
        <v>0.1031810480379147</v>
      </c>
      <c r="BL3478" s="2"/>
      <c r="BM3478" s="2">
        <f t="shared" si="728"/>
        <v>-0.84954639805751619</v>
      </c>
    </row>
    <row r="3479" spans="1:65">
      <c r="A3479">
        <v>2</v>
      </c>
      <c r="B3479" t="s">
        <v>474</v>
      </c>
      <c r="C3479">
        <v>398</v>
      </c>
      <c r="D3479">
        <v>1.12671643574E-2</v>
      </c>
      <c r="E3479" s="1">
        <v>6.81529337939E-5</v>
      </c>
      <c r="F3479" s="1"/>
      <c r="G3479" s="1"/>
      <c r="H3479" s="1"/>
      <c r="I3479" s="1"/>
      <c r="J3479">
        <v>1.1395731562100001E-3</v>
      </c>
      <c r="K3479">
        <v>1.3006765776999999E-4</v>
      </c>
      <c r="L3479">
        <v>2.93252173038</v>
      </c>
      <c r="M3479">
        <v>1.5934176643800001E-2</v>
      </c>
      <c r="N3479" s="1">
        <v>9.6382803286800006E-5</v>
      </c>
      <c r="O3479">
        <v>4.6633164241899996</v>
      </c>
      <c r="P3479">
        <v>6.6052859223500002E-2</v>
      </c>
      <c r="Q3479">
        <v>0.18625779041000001</v>
      </c>
      <c r="R3479">
        <v>2.8687145942799998E-3</v>
      </c>
      <c r="S3479">
        <v>0</v>
      </c>
      <c r="T3479">
        <v>2.0268404438899998</v>
      </c>
      <c r="U3479">
        <v>4</v>
      </c>
      <c r="V3479">
        <v>3</v>
      </c>
      <c r="Z3479">
        <v>2</v>
      </c>
      <c r="AA3479" t="s">
        <v>474</v>
      </c>
      <c r="AB3479">
        <v>398</v>
      </c>
      <c r="AC3479">
        <v>1.1522772437300001E-2</v>
      </c>
      <c r="AD3479" s="1">
        <v>6.4211040788500004E-5</v>
      </c>
      <c r="AE3479">
        <v>0.33462006806700001</v>
      </c>
      <c r="AF3479">
        <v>2.6417649459800002E-2</v>
      </c>
      <c r="AG3479">
        <v>0.96330136506999997</v>
      </c>
      <c r="AH3479">
        <v>1.1692972001800001E-2</v>
      </c>
      <c r="AI3479">
        <v>1.28653253036E-3</v>
      </c>
      <c r="AJ3479">
        <v>1.03436861524E-4</v>
      </c>
      <c r="AK3479">
        <v>3.0670859752099999</v>
      </c>
      <c r="AL3479">
        <v>1.6295661056900002E-2</v>
      </c>
      <c r="AM3479" s="1">
        <v>9.0808124737199995E-5</v>
      </c>
      <c r="AN3479">
        <v>4.7194543873899999</v>
      </c>
      <c r="AO3479">
        <v>5.9115754612799998E-2</v>
      </c>
      <c r="AP3479">
        <v>0.19277633093499999</v>
      </c>
      <c r="AQ3479">
        <v>2.6428862672799999E-3</v>
      </c>
      <c r="AR3479">
        <v>0</v>
      </c>
      <c r="AS3479">
        <v>0.30994390101199998</v>
      </c>
      <c r="AT3479">
        <v>2</v>
      </c>
      <c r="AU3479">
        <v>2</v>
      </c>
      <c r="AV3479">
        <f t="shared" si="716"/>
        <v>398</v>
      </c>
      <c r="AW3479" s="2">
        <f t="shared" si="717"/>
        <v>2.2686105553445978E-2</v>
      </c>
      <c r="AX3479" s="2">
        <f t="shared" si="718"/>
        <v>-5.7838933498014916E-2</v>
      </c>
      <c r="BC3479" s="2">
        <f t="shared" si="719"/>
        <v>0.12896001748475577</v>
      </c>
      <c r="BD3479" s="2">
        <f t="shared" si="720"/>
        <v>-0.20474572005510788</v>
      </c>
      <c r="BE3479" s="2">
        <f t="shared" si="721"/>
        <v>4.5886870482819218E-2</v>
      </c>
      <c r="BF3479" s="2">
        <f t="shared" si="722"/>
        <v>2.2686105544126416E-2</v>
      </c>
      <c r="BG3479" s="2">
        <f t="shared" si="723"/>
        <v>-5.7838933497418664E-2</v>
      </c>
      <c r="BH3479" s="2">
        <f t="shared" si="724"/>
        <v>1.2038205880432242E-2</v>
      </c>
      <c r="BI3479" s="2">
        <f t="shared" si="725"/>
        <v>-0.10502353255030557</v>
      </c>
      <c r="BJ3479" s="2">
        <f t="shared" si="726"/>
        <v>3.4997411440622364E-2</v>
      </c>
      <c r="BK3479" s="2">
        <f t="shared" si="727"/>
        <v>-7.8721085551795425E-2</v>
      </c>
      <c r="BL3479" s="2"/>
      <c r="BM3479" s="2">
        <f t="shared" si="728"/>
        <v>-0.84708026626055366</v>
      </c>
    </row>
    <row r="3480" spans="1:65">
      <c r="A3480">
        <v>2</v>
      </c>
      <c r="B3480" t="s">
        <v>474</v>
      </c>
      <c r="C3480">
        <v>77</v>
      </c>
      <c r="D3480">
        <v>1.09505327381E-2</v>
      </c>
      <c r="E3480" s="1">
        <v>3.6747433204000001E-5</v>
      </c>
      <c r="F3480" s="1"/>
      <c r="G3480" s="1"/>
      <c r="H3480" s="1"/>
      <c r="I3480" s="1"/>
      <c r="J3480">
        <v>8.2863722258899998E-4</v>
      </c>
      <c r="K3480" s="1">
        <v>8.9948912776700002E-6</v>
      </c>
      <c r="L3480">
        <v>2.7700172634400002</v>
      </c>
      <c r="M3480">
        <v>1.54863919134E-2</v>
      </c>
      <c r="N3480" s="1">
        <v>5.19687184194E-5</v>
      </c>
      <c r="O3480">
        <v>4.8175997885799999</v>
      </c>
      <c r="P3480">
        <v>6.4875132709399999E-2</v>
      </c>
      <c r="Q3480">
        <v>0.187012613286</v>
      </c>
      <c r="R3480">
        <v>2.5953805834599999E-3</v>
      </c>
      <c r="S3480">
        <v>0</v>
      </c>
      <c r="T3480">
        <v>4.1898310629399997</v>
      </c>
      <c r="U3480">
        <v>4</v>
      </c>
      <c r="V3480">
        <v>3</v>
      </c>
      <c r="Z3480">
        <v>2</v>
      </c>
      <c r="AA3480" t="s">
        <v>474</v>
      </c>
      <c r="AB3480">
        <v>77</v>
      </c>
      <c r="AC3480">
        <v>1.1197042696700001E-2</v>
      </c>
      <c r="AD3480" s="1">
        <v>1.12851864841E-5</v>
      </c>
      <c r="AE3480">
        <v>0.28818330512200002</v>
      </c>
      <c r="AF3480">
        <v>4.5226569340299999E-3</v>
      </c>
      <c r="AG3480">
        <v>0.97624727147599999</v>
      </c>
      <c r="AH3480">
        <v>1.07811047341E-3</v>
      </c>
      <c r="AI3480">
        <v>8.96585017014E-4</v>
      </c>
      <c r="AJ3480" s="1">
        <v>8.5212348836899992E-6</v>
      </c>
      <c r="AK3480">
        <v>2.8961339750200001</v>
      </c>
      <c r="AL3480">
        <v>1.5835009640200001E-2</v>
      </c>
      <c r="AM3480" s="1">
        <v>1.5959663779699999E-5</v>
      </c>
      <c r="AN3480">
        <v>4.8532736214299996</v>
      </c>
      <c r="AO3480">
        <v>1.7092049985399999E-2</v>
      </c>
      <c r="AP3480">
        <v>0.19263848019400001</v>
      </c>
      <c r="AQ3480">
        <v>7.0566128238399998E-4</v>
      </c>
      <c r="AR3480">
        <v>0</v>
      </c>
      <c r="AS3480">
        <v>2.6261146341599999</v>
      </c>
      <c r="AT3480">
        <v>2</v>
      </c>
      <c r="AU3480">
        <v>2</v>
      </c>
      <c r="AV3480">
        <f t="shared" si="716"/>
        <v>77</v>
      </c>
      <c r="AW3480" s="2">
        <f t="shared" si="717"/>
        <v>2.2511229772623074E-2</v>
      </c>
      <c r="AX3480" s="2">
        <f t="shared" si="718"/>
        <v>-0.69289864624145792</v>
      </c>
      <c r="BC3480" s="2">
        <f t="shared" si="719"/>
        <v>8.1999447493685415E-2</v>
      </c>
      <c r="BD3480" s="2">
        <f t="shared" si="720"/>
        <v>-5.2658379001852142E-2</v>
      </c>
      <c r="BE3480" s="2">
        <f t="shared" si="721"/>
        <v>4.5529215014125733E-2</v>
      </c>
      <c r="BF3480" s="2">
        <f t="shared" si="722"/>
        <v>2.251122977834176E-2</v>
      </c>
      <c r="BG3480" s="2">
        <f t="shared" si="723"/>
        <v>-0.69289864624134678</v>
      </c>
      <c r="BH3480" s="2">
        <f t="shared" si="724"/>
        <v>7.4048975455710602E-3</v>
      </c>
      <c r="BI3480" s="2">
        <f t="shared" si="725"/>
        <v>-0.73653926748848919</v>
      </c>
      <c r="BJ3480" s="2">
        <f t="shared" si="726"/>
        <v>3.0082820667268733E-2</v>
      </c>
      <c r="BK3480" s="2">
        <f t="shared" si="727"/>
        <v>-0.72810874563789163</v>
      </c>
      <c r="BL3480" s="2"/>
      <c r="BM3480" s="2">
        <f t="shared" si="728"/>
        <v>-0.37321705942070654</v>
      </c>
    </row>
    <row r="3481" spans="1:65">
      <c r="A3481">
        <v>2</v>
      </c>
      <c r="B3481" t="s">
        <v>474</v>
      </c>
      <c r="C3481">
        <v>3277</v>
      </c>
      <c r="D3481">
        <v>1.0500292668799999E-2</v>
      </c>
      <c r="E3481" s="1">
        <v>2.0605840075599999E-5</v>
      </c>
      <c r="F3481" s="1"/>
      <c r="G3481" s="1"/>
      <c r="H3481" s="1"/>
      <c r="I3481" s="1"/>
      <c r="J3481" s="1">
        <v>6.3792076308899997E-5</v>
      </c>
      <c r="K3481" s="1">
        <v>7.99646802441E-6</v>
      </c>
      <c r="L3481">
        <v>2.5469169755999999</v>
      </c>
      <c r="M3481">
        <v>1.48496563011E-2</v>
      </c>
      <c r="N3481" s="1">
        <v>2.9141058499000001E-5</v>
      </c>
      <c r="O3481">
        <v>5.1905946799800002</v>
      </c>
      <c r="P3481">
        <v>4.42040502136E-2</v>
      </c>
      <c r="Q3481">
        <v>0.19320726526699999</v>
      </c>
      <c r="R3481">
        <v>1.6885076801899999E-3</v>
      </c>
      <c r="S3481">
        <v>0</v>
      </c>
      <c r="T3481">
        <v>18.766603219899999</v>
      </c>
      <c r="U3481">
        <v>4</v>
      </c>
      <c r="V3481">
        <v>3</v>
      </c>
      <c r="Z3481">
        <v>2</v>
      </c>
      <c r="AA3481" t="s">
        <v>474</v>
      </c>
      <c r="AB3481">
        <v>3277</v>
      </c>
      <c r="AC3481">
        <v>1.07356036123E-2</v>
      </c>
      <c r="AD3481" s="1">
        <v>3.7200103361900002E-5</v>
      </c>
      <c r="AE3481">
        <v>0.27906729472300001</v>
      </c>
      <c r="AF3481">
        <v>1.1752481451499999E-2</v>
      </c>
      <c r="AG3481">
        <v>0.96603430829699999</v>
      </c>
      <c r="AH3481">
        <v>5.5470735492400003E-3</v>
      </c>
      <c r="AI3481" s="1">
        <v>7.3205001208699998E-5</v>
      </c>
      <c r="AJ3481" s="1">
        <v>9.4354838978999997E-6</v>
      </c>
      <c r="AK3481">
        <v>2.6623485716799999</v>
      </c>
      <c r="AL3481">
        <v>1.51824362288E-2</v>
      </c>
      <c r="AM3481" s="1">
        <v>5.2608890696000003E-5</v>
      </c>
      <c r="AN3481">
        <v>5.3090530833300003</v>
      </c>
      <c r="AO3481">
        <v>4.42156929175E-2</v>
      </c>
      <c r="AP3481">
        <v>0.20204516751599999</v>
      </c>
      <c r="AQ3481">
        <v>1.8225388525099999E-3</v>
      </c>
      <c r="AR3481">
        <v>0</v>
      </c>
      <c r="AS3481">
        <v>8.2711759828000009</v>
      </c>
      <c r="AT3481">
        <v>2</v>
      </c>
      <c r="AU3481">
        <v>2</v>
      </c>
      <c r="AV3481">
        <f t="shared" si="716"/>
        <v>3277</v>
      </c>
      <c r="AW3481" s="2">
        <f t="shared" si="717"/>
        <v>2.2409941410413376E-2</v>
      </c>
      <c r="AX3481" s="2">
        <f t="shared" si="718"/>
        <v>0.80531845464285501</v>
      </c>
      <c r="BC3481" s="2">
        <f t="shared" si="719"/>
        <v>0.14755633370859181</v>
      </c>
      <c r="BD3481" s="2">
        <f t="shared" si="720"/>
        <v>0.17995643440294679</v>
      </c>
      <c r="BE3481" s="2">
        <f t="shared" si="721"/>
        <v>4.5322088307494533E-2</v>
      </c>
      <c r="BF3481" s="2">
        <f t="shared" si="722"/>
        <v>2.2409941412270214E-2</v>
      </c>
      <c r="BG3481" s="2">
        <f t="shared" si="723"/>
        <v>0.80531845464039409</v>
      </c>
      <c r="BH3481" s="2">
        <f t="shared" si="724"/>
        <v>2.2821740215411397E-2</v>
      </c>
      <c r="BI3481" s="2">
        <f t="shared" si="725"/>
        <v>2.6338545548973142E-4</v>
      </c>
      <c r="BJ3481" s="2">
        <f t="shared" si="726"/>
        <v>4.5743115491990345E-2</v>
      </c>
      <c r="BK3481" s="2">
        <f t="shared" si="727"/>
        <v>7.9378479525137907E-2</v>
      </c>
      <c r="BL3481" s="2"/>
      <c r="BM3481" s="2">
        <f t="shared" si="728"/>
        <v>-0.55926089096244691</v>
      </c>
    </row>
    <row r="3482" spans="1:65">
      <c r="A3482">
        <v>2</v>
      </c>
      <c r="B3482" t="s">
        <v>474</v>
      </c>
      <c r="C3482">
        <v>1889</v>
      </c>
      <c r="D3482">
        <v>1.08587639717E-2</v>
      </c>
      <c r="E3482" s="1">
        <v>6.7295310363700001E-6</v>
      </c>
      <c r="F3482" s="1"/>
      <c r="G3482" s="1"/>
      <c r="H3482" s="1"/>
      <c r="I3482" s="1"/>
      <c r="J3482">
        <v>8.1419060736599995E-4</v>
      </c>
      <c r="K3482" s="1">
        <v>8.2642600048000006E-6</v>
      </c>
      <c r="L3482">
        <v>2.7237846403399999</v>
      </c>
      <c r="M3482">
        <v>1.5356611279400001E-2</v>
      </c>
      <c r="N3482" s="1">
        <v>9.51699406004E-6</v>
      </c>
      <c r="O3482">
        <v>4.8613977499500001</v>
      </c>
      <c r="P3482">
        <v>1.2222338429399999E-2</v>
      </c>
      <c r="Q3482">
        <v>0.187131319963</v>
      </c>
      <c r="R3482">
        <v>4.8456086241900002E-4</v>
      </c>
      <c r="S3482">
        <v>0</v>
      </c>
      <c r="T3482">
        <v>8.8726461140099993</v>
      </c>
      <c r="U3482">
        <v>4</v>
      </c>
      <c r="V3482">
        <v>3</v>
      </c>
      <c r="Z3482">
        <v>2</v>
      </c>
      <c r="AA3482" t="s">
        <v>474</v>
      </c>
      <c r="AB3482">
        <v>1889</v>
      </c>
      <c r="AC3482">
        <v>1.11009483122E-2</v>
      </c>
      <c r="AD3482" s="1">
        <v>8.2282820334100002E-5</v>
      </c>
      <c r="AE3482">
        <v>0.32057524469100002</v>
      </c>
      <c r="AF3482">
        <v>4.3759723622999999E-2</v>
      </c>
      <c r="AG3482">
        <v>0.959381028528</v>
      </c>
      <c r="AH3482">
        <v>1.27441005567E-2</v>
      </c>
      <c r="AI3482">
        <v>9.3300437084900003E-4</v>
      </c>
      <c r="AJ3482" s="1">
        <v>2.99494363919E-5</v>
      </c>
      <c r="AK3482">
        <v>2.84663733423</v>
      </c>
      <c r="AL3482">
        <v>1.56991116583E-2</v>
      </c>
      <c r="AM3482">
        <v>1.16365480467E-4</v>
      </c>
      <c r="AN3482">
        <v>4.9344708171200002</v>
      </c>
      <c r="AO3482">
        <v>4.5016467698099999E-2</v>
      </c>
      <c r="AP3482">
        <v>0.194180492112</v>
      </c>
      <c r="AQ3482">
        <v>2.2824899661699999E-3</v>
      </c>
      <c r="AR3482">
        <v>4</v>
      </c>
      <c r="AS3482">
        <v>3.3663358034600002</v>
      </c>
      <c r="AT3482">
        <v>2</v>
      </c>
      <c r="AU3482">
        <v>2</v>
      </c>
      <c r="AV3482">
        <f t="shared" si="716"/>
        <v>1889</v>
      </c>
      <c r="AW3482" s="2">
        <f t="shared" si="717"/>
        <v>2.2303122264299834E-2</v>
      </c>
      <c r="AX3482" s="2">
        <f t="shared" si="718"/>
        <v>11.227125469724331</v>
      </c>
      <c r="BC3482" s="2">
        <f t="shared" si="719"/>
        <v>0.1459286835393204</v>
      </c>
      <c r="BD3482" s="2">
        <f t="shared" si="720"/>
        <v>2.6239707335568991</v>
      </c>
      <c r="BE3482" s="2">
        <f t="shared" si="721"/>
        <v>4.5103673789226174E-2</v>
      </c>
      <c r="BF3482" s="2">
        <f t="shared" si="722"/>
        <v>2.2303122262360271E-2</v>
      </c>
      <c r="BG3482" s="2">
        <f t="shared" si="723"/>
        <v>11.227125469752675</v>
      </c>
      <c r="BH3482" s="2">
        <f t="shared" si="724"/>
        <v>1.5031287487379887E-2</v>
      </c>
      <c r="BI3482" s="2">
        <f t="shared" si="725"/>
        <v>2.6831305202461064</v>
      </c>
      <c r="BJ3482" s="2">
        <f t="shared" si="726"/>
        <v>3.7669654392400886E-2</v>
      </c>
      <c r="BK3482" s="2">
        <f t="shared" si="727"/>
        <v>3.7104298823794184</v>
      </c>
      <c r="BL3482" s="2"/>
      <c r="BM3482" s="2">
        <f t="shared" si="728"/>
        <v>-0.62059392877796382</v>
      </c>
    </row>
    <row r="3483" spans="1:65">
      <c r="A3483">
        <v>2</v>
      </c>
      <c r="B3483" t="s">
        <v>474</v>
      </c>
      <c r="C3483">
        <v>2494</v>
      </c>
      <c r="D3483">
        <v>1.08954084605E-2</v>
      </c>
      <c r="E3483" s="1">
        <v>3.1204719964400002E-5</v>
      </c>
      <c r="F3483" s="1"/>
      <c r="G3483" s="1"/>
      <c r="H3483" s="1"/>
      <c r="I3483" s="1"/>
      <c r="J3483">
        <v>5.8574700059099997E-4</v>
      </c>
      <c r="K3483" s="1">
        <v>1.13705305935E-5</v>
      </c>
      <c r="L3483">
        <v>2.7421992795399999</v>
      </c>
      <c r="M3483">
        <v>1.54084344124E-2</v>
      </c>
      <c r="N3483" s="1">
        <v>4.4130138183700003E-5</v>
      </c>
      <c r="O3483">
        <v>4.9535189215299997</v>
      </c>
      <c r="P3483">
        <v>5.7181509164999998E-2</v>
      </c>
      <c r="Q3483">
        <v>0.19132083803300001</v>
      </c>
      <c r="R3483">
        <v>2.2754930013600002E-3</v>
      </c>
      <c r="S3483">
        <v>0</v>
      </c>
      <c r="T3483">
        <v>5.9601031005499996</v>
      </c>
      <c r="U3483">
        <v>4</v>
      </c>
      <c r="V3483">
        <v>3</v>
      </c>
      <c r="Z3483">
        <v>2</v>
      </c>
      <c r="AA3483" t="s">
        <v>474</v>
      </c>
      <c r="AB3483">
        <v>2494</v>
      </c>
      <c r="AC3483">
        <v>1.1137372326000001E-2</v>
      </c>
      <c r="AD3483" s="1">
        <v>4.5835817265699998E-5</v>
      </c>
      <c r="AE3483">
        <v>0.18534420766099999</v>
      </c>
      <c r="AF3483">
        <v>1.9777852757699999E-2</v>
      </c>
      <c r="AG3483">
        <v>0.99226655935100005</v>
      </c>
      <c r="AH3483">
        <v>1.5290543954900001E-3</v>
      </c>
      <c r="AI3483">
        <v>6.0516743027199998E-4</v>
      </c>
      <c r="AJ3483" s="1">
        <v>1.18809895946E-5</v>
      </c>
      <c r="AK3483">
        <v>2.8653485397999998</v>
      </c>
      <c r="AL3483">
        <v>1.5750622992700001E-2</v>
      </c>
      <c r="AM3483" s="1">
        <v>6.4821634419600006E-5</v>
      </c>
      <c r="AN3483">
        <v>4.9642142206899997</v>
      </c>
      <c r="AO3483">
        <v>4.7511968359500001E-2</v>
      </c>
      <c r="AP3483">
        <v>0.195991927871</v>
      </c>
      <c r="AQ3483">
        <v>2.0418871804200002E-3</v>
      </c>
      <c r="AR3483">
        <v>0</v>
      </c>
      <c r="AS3483">
        <v>5.6997201453899997</v>
      </c>
      <c r="AT3483">
        <v>2</v>
      </c>
      <c r="AU3483">
        <v>2</v>
      </c>
      <c r="AV3483">
        <f t="shared" si="716"/>
        <v>2494</v>
      </c>
      <c r="AW3483" s="2">
        <f t="shared" si="717"/>
        <v>2.2207874663644978E-2</v>
      </c>
      <c r="AX3483" s="2">
        <f t="shared" si="718"/>
        <v>0.4688744945633842</v>
      </c>
      <c r="BC3483" s="2">
        <f t="shared" si="719"/>
        <v>3.3154979302336018E-2</v>
      </c>
      <c r="BD3483" s="2">
        <f t="shared" si="720"/>
        <v>4.4893155768105111E-2</v>
      </c>
      <c r="BE3483" s="2">
        <f t="shared" si="721"/>
        <v>4.4908939032562968E-2</v>
      </c>
      <c r="BF3483" s="2">
        <f t="shared" si="722"/>
        <v>2.2207874670552078E-2</v>
      </c>
      <c r="BG3483" s="2">
        <f t="shared" si="723"/>
        <v>0.46887449456350572</v>
      </c>
      <c r="BH3483" s="2">
        <f t="shared" si="724"/>
        <v>2.1591315849251937E-3</v>
      </c>
      <c r="BI3483" s="2">
        <f t="shared" si="725"/>
        <v>-0.16910258135366926</v>
      </c>
      <c r="BJ3483" s="2">
        <f t="shared" si="726"/>
        <v>2.4414955976694491E-2</v>
      </c>
      <c r="BK3483" s="2">
        <f t="shared" si="727"/>
        <v>-0.10266163016119152</v>
      </c>
      <c r="BL3483" s="2"/>
      <c r="BM3483" s="2">
        <f t="shared" si="728"/>
        <v>-4.3687659553401294E-2</v>
      </c>
    </row>
    <row r="3484" spans="1:65">
      <c r="A3484">
        <v>2</v>
      </c>
      <c r="B3484" t="s">
        <v>474</v>
      </c>
      <c r="C3484">
        <v>126</v>
      </c>
      <c r="D3484">
        <v>1.12581546402E-2</v>
      </c>
      <c r="E3484" s="1">
        <v>1.5266067295499999E-5</v>
      </c>
      <c r="F3484" s="1"/>
      <c r="G3484" s="1"/>
      <c r="H3484" s="1"/>
      <c r="I3484" s="1"/>
      <c r="J3484" s="1">
        <v>-1.24012394942E-5</v>
      </c>
      <c r="K3484" s="1">
        <v>4.85906106853E-6</v>
      </c>
      <c r="L3484">
        <v>2.9278336603400001</v>
      </c>
      <c r="M3484">
        <v>1.59214349794E-2</v>
      </c>
      <c r="N3484" s="1">
        <v>2.15894794134E-5</v>
      </c>
      <c r="O3484">
        <v>4.6692595151300003</v>
      </c>
      <c r="P3484">
        <v>2.42095114784E-2</v>
      </c>
      <c r="Q3484">
        <v>0.186346034061</v>
      </c>
      <c r="R3484">
        <v>9.9867623834499998E-4</v>
      </c>
      <c r="S3484">
        <v>0</v>
      </c>
      <c r="T3484">
        <v>9.9189479025700003</v>
      </c>
      <c r="U3484">
        <v>4</v>
      </c>
      <c r="V3484">
        <v>3</v>
      </c>
      <c r="Z3484">
        <v>2</v>
      </c>
      <c r="AA3484" t="s">
        <v>474</v>
      </c>
      <c r="AB3484">
        <v>126</v>
      </c>
      <c r="AC3484">
        <v>1.1502839654200001E-2</v>
      </c>
      <c r="AD3484" s="1">
        <v>2.6182097948800002E-5</v>
      </c>
      <c r="AE3484">
        <v>0.36478541711000001</v>
      </c>
      <c r="AF3484">
        <v>1.0312765112400001E-2</v>
      </c>
      <c r="AG3484">
        <v>0.95102237562900005</v>
      </c>
      <c r="AH3484">
        <v>6.8215644243199997E-3</v>
      </c>
      <c r="AI3484" s="1">
        <v>-1.4106422679999999E-5</v>
      </c>
      <c r="AJ3484" s="1">
        <v>5.4891578756099998E-6</v>
      </c>
      <c r="AK3484">
        <v>3.0564838945499999</v>
      </c>
      <c r="AL3484">
        <v>1.6267471844799999E-2</v>
      </c>
      <c r="AM3484" s="1">
        <v>3.7027078010599997E-5</v>
      </c>
      <c r="AN3484">
        <v>4.7237997473800002</v>
      </c>
      <c r="AO3484">
        <v>3.0192857893999999E-2</v>
      </c>
      <c r="AP3484">
        <v>0.192620043465</v>
      </c>
      <c r="AQ3484">
        <v>1.3068949483200001E-3</v>
      </c>
      <c r="AR3484">
        <v>0</v>
      </c>
      <c r="AS3484">
        <v>4.7675701960300003</v>
      </c>
      <c r="AT3484">
        <v>2</v>
      </c>
      <c r="AU3484">
        <v>2</v>
      </c>
      <c r="AV3484">
        <f t="shared" si="716"/>
        <v>126</v>
      </c>
      <c r="AW3484" s="2">
        <f t="shared" si="717"/>
        <v>2.173402496411736E-2</v>
      </c>
      <c r="AX3484" s="2">
        <f t="shared" si="718"/>
        <v>0.71505191494326348</v>
      </c>
      <c r="BC3484" s="2">
        <f t="shared" si="719"/>
        <v>0.13750102855424293</v>
      </c>
      <c r="BD3484" s="2">
        <f t="shared" si="720"/>
        <v>0.12967460136709527</v>
      </c>
      <c r="BE3484" s="2">
        <f t="shared" si="721"/>
        <v>4.3940417774642297E-2</v>
      </c>
      <c r="BF3484" s="2">
        <f t="shared" si="722"/>
        <v>2.173402496996785E-2</v>
      </c>
      <c r="BG3484" s="2">
        <f t="shared" si="723"/>
        <v>0.7150519149441974</v>
      </c>
      <c r="BH3484" s="2">
        <f t="shared" si="724"/>
        <v>1.1680702705272838E-2</v>
      </c>
      <c r="BI3484" s="2">
        <f t="shared" si="725"/>
        <v>0.24714858128956502</v>
      </c>
      <c r="BJ3484" s="2">
        <f t="shared" si="726"/>
        <v>3.3668596359535147E-2</v>
      </c>
      <c r="BK3484" s="2">
        <f t="shared" si="727"/>
        <v>0.30862725890602766</v>
      </c>
      <c r="BL3484" s="2"/>
      <c r="BM3484" s="2">
        <f t="shared" si="728"/>
        <v>-0.51934718854660755</v>
      </c>
    </row>
    <row r="3485" spans="1:65">
      <c r="A3485">
        <v>2</v>
      </c>
      <c r="B3485" t="s">
        <v>474</v>
      </c>
      <c r="C3485">
        <v>1593</v>
      </c>
      <c r="D3485">
        <v>1.1246484680699999E-2</v>
      </c>
      <c r="E3485" s="1">
        <v>7.2199689075199994E-5</v>
      </c>
      <c r="F3485" s="1"/>
      <c r="G3485" s="1"/>
      <c r="H3485" s="1"/>
      <c r="I3485" s="1"/>
      <c r="J3485">
        <v>9.7025084311799998E-4</v>
      </c>
      <c r="K3485">
        <v>1.3643063758700001E-4</v>
      </c>
      <c r="L3485">
        <v>2.9217669482400002</v>
      </c>
      <c r="M3485">
        <v>1.5904931164400001E-2</v>
      </c>
      <c r="N3485">
        <v>1.02105779489E-4</v>
      </c>
      <c r="O3485">
        <v>4.7014227858000002</v>
      </c>
      <c r="P3485">
        <v>6.9346081828899994E-2</v>
      </c>
      <c r="Q3485">
        <v>0.18743514903399999</v>
      </c>
      <c r="R3485">
        <v>3.0151806946099998E-3</v>
      </c>
      <c r="S3485">
        <v>0</v>
      </c>
      <c r="T3485">
        <v>4.5587109779699997</v>
      </c>
      <c r="U3485">
        <v>4</v>
      </c>
      <c r="V3485">
        <v>3</v>
      </c>
      <c r="Z3485">
        <v>2</v>
      </c>
      <c r="AA3485" t="s">
        <v>474</v>
      </c>
      <c r="AB3485">
        <v>1593</v>
      </c>
      <c r="AC3485">
        <v>1.1487051209199999E-2</v>
      </c>
      <c r="AD3485" s="1">
        <v>4.8931801306199999E-5</v>
      </c>
      <c r="AE3485">
        <v>0.357019638242</v>
      </c>
      <c r="AF3485">
        <v>1.7480466771999999E-2</v>
      </c>
      <c r="AG3485">
        <v>0.93984752727400001</v>
      </c>
      <c r="AH3485">
        <v>1.7486518026599999E-2</v>
      </c>
      <c r="AI3485">
        <v>1.1787155632599999E-3</v>
      </c>
      <c r="AJ3485">
        <v>1.02559788418E-4</v>
      </c>
      <c r="AK3485">
        <v>3.04809918067</v>
      </c>
      <c r="AL3485">
        <v>1.62451436118E-2</v>
      </c>
      <c r="AM3485" s="1">
        <v>6.9200017038499993E-5</v>
      </c>
      <c r="AN3485">
        <v>4.8325522131199996</v>
      </c>
      <c r="AO3485">
        <v>5.9464851728599999E-2</v>
      </c>
      <c r="AP3485">
        <v>0.19678411782899999</v>
      </c>
      <c r="AQ3485">
        <v>2.56242757578E-3</v>
      </c>
      <c r="AR3485">
        <v>0</v>
      </c>
      <c r="AS3485">
        <v>0.77584310116300004</v>
      </c>
      <c r="AT3485">
        <v>2</v>
      </c>
      <c r="AU3485">
        <v>2</v>
      </c>
      <c r="AV3485">
        <f t="shared" si="716"/>
        <v>1593</v>
      </c>
      <c r="AW3485" s="2">
        <f t="shared" si="717"/>
        <v>2.1390375333266074E-2</v>
      </c>
      <c r="AX3485" s="2">
        <f t="shared" si="718"/>
        <v>-0.32227130153933481</v>
      </c>
      <c r="BC3485" s="2">
        <f t="shared" si="719"/>
        <v>0.21485652047678447</v>
      </c>
      <c r="BD3485" s="2">
        <f t="shared" si="720"/>
        <v>-0.2482642445132679</v>
      </c>
      <c r="BE3485" s="2">
        <f t="shared" si="721"/>
        <v>4.3238298833553172E-2</v>
      </c>
      <c r="BF3485" s="2">
        <f t="shared" si="722"/>
        <v>2.1390375342302381E-2</v>
      </c>
      <c r="BG3485" s="2">
        <f t="shared" si="723"/>
        <v>-0.32227130153827377</v>
      </c>
      <c r="BH3485" s="2">
        <f t="shared" si="724"/>
        <v>2.7891434847352552E-2</v>
      </c>
      <c r="BI3485" s="2">
        <f t="shared" si="725"/>
        <v>-0.1424915415506863</v>
      </c>
      <c r="BJ3485" s="2">
        <f t="shared" si="726"/>
        <v>4.9878418445966771E-2</v>
      </c>
      <c r="BK3485" s="2">
        <f t="shared" si="727"/>
        <v>-0.15015787267388345</v>
      </c>
      <c r="BL3485" s="2"/>
      <c r="BM3485" s="2">
        <f t="shared" si="728"/>
        <v>-0.82981085993118087</v>
      </c>
    </row>
    <row r="3486" spans="1:65">
      <c r="A3486">
        <v>2</v>
      </c>
      <c r="B3486" t="s">
        <v>474</v>
      </c>
      <c r="C3486">
        <v>1980</v>
      </c>
      <c r="D3486">
        <v>1.0596956518499999E-2</v>
      </c>
      <c r="E3486" s="1">
        <v>1.155266382E-5</v>
      </c>
      <c r="F3486" s="1"/>
      <c r="G3486" s="1"/>
      <c r="H3486" s="1"/>
      <c r="I3486" s="1"/>
      <c r="J3486" s="1">
        <v>9.0026223097000002E-5</v>
      </c>
      <c r="K3486" s="1">
        <v>6.6425082437600002E-6</v>
      </c>
      <c r="L3486">
        <v>2.5940257602300001</v>
      </c>
      <c r="M3486">
        <v>1.49863596284E-2</v>
      </c>
      <c r="N3486" s="1">
        <v>1.6337933855800001E-5</v>
      </c>
      <c r="O3486">
        <v>5.0813969158200001</v>
      </c>
      <c r="P3486">
        <v>2.33637451424E-2</v>
      </c>
      <c r="Q3486">
        <v>0.190883857982</v>
      </c>
      <c r="R3486">
        <v>9.0199792166099999E-4</v>
      </c>
      <c r="S3486">
        <v>0</v>
      </c>
      <c r="T3486">
        <v>22.797497608299999</v>
      </c>
      <c r="U3486">
        <v>4</v>
      </c>
      <c r="V3486">
        <v>3</v>
      </c>
      <c r="Z3486">
        <v>2</v>
      </c>
      <c r="AA3486" t="s">
        <v>474</v>
      </c>
      <c r="AB3486">
        <v>1980</v>
      </c>
      <c r="AC3486">
        <v>1.0821717032199999E-2</v>
      </c>
      <c r="AD3486" s="1">
        <v>2.9472145126599999E-5</v>
      </c>
      <c r="AE3486">
        <v>0.17350198507199999</v>
      </c>
      <c r="AF3486">
        <v>1.33700379584E-2</v>
      </c>
      <c r="AG3486">
        <v>0.99341384515599995</v>
      </c>
      <c r="AH3486">
        <v>9.32204901372E-4</v>
      </c>
      <c r="AI3486" s="1">
        <v>9.3150405201600003E-5</v>
      </c>
      <c r="AJ3486" s="1">
        <v>6.86386319034E-6</v>
      </c>
      <c r="AK3486">
        <v>2.7052308250500001</v>
      </c>
      <c r="AL3486">
        <v>1.53042189952E-2</v>
      </c>
      <c r="AM3486" s="1">
        <v>4.1679907350199998E-5</v>
      </c>
      <c r="AN3486">
        <v>5.0853353477700001</v>
      </c>
      <c r="AO3486">
        <v>2.1903413790899998E-2</v>
      </c>
      <c r="AP3486">
        <v>0.19508357386399999</v>
      </c>
      <c r="AQ3486">
        <v>9.9413753209000007E-4</v>
      </c>
      <c r="AR3486">
        <v>0</v>
      </c>
      <c r="AS3486">
        <v>22.4525055778</v>
      </c>
      <c r="AT3486">
        <v>2</v>
      </c>
      <c r="AU3486">
        <v>2</v>
      </c>
      <c r="AV3486">
        <f t="shared" si="716"/>
        <v>1980</v>
      </c>
      <c r="AW3486" s="2">
        <f t="shared" si="717"/>
        <v>2.1209911856070823E-2</v>
      </c>
      <c r="AX3486" s="2">
        <f t="shared" si="718"/>
        <v>1.5511125040770033</v>
      </c>
      <c r="BC3486" s="2">
        <f t="shared" si="719"/>
        <v>3.4703023153973785E-2</v>
      </c>
      <c r="BD3486" s="2">
        <f t="shared" si="720"/>
        <v>3.3324000280758638E-2</v>
      </c>
      <c r="BE3486" s="2">
        <f t="shared" si="721"/>
        <v>4.2869684073661631E-2</v>
      </c>
      <c r="BF3486" s="2">
        <f t="shared" si="722"/>
        <v>2.1209911858623677E-2</v>
      </c>
      <c r="BG3486" s="2">
        <f t="shared" si="723"/>
        <v>1.5511125040700018</v>
      </c>
      <c r="BH3486" s="2">
        <f t="shared" si="724"/>
        <v>7.7506874885888166E-4</v>
      </c>
      <c r="BI3486" s="2">
        <f t="shared" si="725"/>
        <v>-6.2504163720302916E-2</v>
      </c>
      <c r="BJ3486" s="2">
        <f t="shared" si="726"/>
        <v>2.2001419744963554E-2</v>
      </c>
      <c r="BK3486" s="2">
        <f t="shared" si="727"/>
        <v>0.10215057952609022</v>
      </c>
      <c r="BL3486" s="2"/>
      <c r="BM3486" s="2">
        <f t="shared" si="728"/>
        <v>-1.5132890303468901E-2</v>
      </c>
    </row>
    <row r="3487" spans="1:65">
      <c r="A3487">
        <v>2</v>
      </c>
      <c r="B3487" t="s">
        <v>474</v>
      </c>
      <c r="C3487">
        <v>801</v>
      </c>
      <c r="D3487">
        <v>1.11385865348E-2</v>
      </c>
      <c r="E3487" s="1">
        <v>6.1429189833899994E-5</v>
      </c>
      <c r="F3487" s="1"/>
      <c r="G3487" s="1"/>
      <c r="H3487" s="1"/>
      <c r="I3487" s="1"/>
      <c r="J3487">
        <v>1.532040194E-3</v>
      </c>
      <c r="K3487">
        <v>1.41103379273E-4</v>
      </c>
      <c r="L3487">
        <v>2.8659733408700001</v>
      </c>
      <c r="M3487">
        <v>1.5752340143200001E-2</v>
      </c>
      <c r="N3487" s="1">
        <v>8.68739933887E-5</v>
      </c>
      <c r="O3487">
        <v>4.7300009798999998</v>
      </c>
      <c r="P3487">
        <v>5.2778475626900002E-2</v>
      </c>
      <c r="Q3487">
        <v>0.18676532414200001</v>
      </c>
      <c r="R3487">
        <v>2.3246197675700002E-3</v>
      </c>
      <c r="S3487">
        <v>0</v>
      </c>
      <c r="T3487">
        <v>10.8076651521</v>
      </c>
      <c r="U3487">
        <v>4</v>
      </c>
      <c r="V3487">
        <v>3</v>
      </c>
      <c r="Z3487">
        <v>2</v>
      </c>
      <c r="AA3487" t="s">
        <v>474</v>
      </c>
      <c r="AB3487">
        <v>801</v>
      </c>
      <c r="AC3487">
        <v>1.13739683374E-2</v>
      </c>
      <c r="AD3487">
        <v>1.0677751290900001E-4</v>
      </c>
      <c r="AE3487">
        <v>0.31632034047699997</v>
      </c>
      <c r="AF3487">
        <v>2.4637077852199998E-2</v>
      </c>
      <c r="AG3487">
        <v>0.95795916965399996</v>
      </c>
      <c r="AH3487">
        <v>1.34409000478E-2</v>
      </c>
      <c r="AI3487">
        <v>1.6647362718299999E-3</v>
      </c>
      <c r="AJ3487">
        <v>1.49358039254E-4</v>
      </c>
      <c r="AK3487">
        <v>2.9883812976100002</v>
      </c>
      <c r="AL3487">
        <v>1.6085220280799999E-2</v>
      </c>
      <c r="AM3487">
        <v>1.5100620691200001E-4</v>
      </c>
      <c r="AN3487">
        <v>4.8486749268300002</v>
      </c>
      <c r="AO3487">
        <v>6.50609136364E-2</v>
      </c>
      <c r="AP3487">
        <v>0.19549696309299999</v>
      </c>
      <c r="AQ3487">
        <v>3.20151470689E-3</v>
      </c>
      <c r="AR3487">
        <v>0</v>
      </c>
      <c r="AS3487">
        <v>0.90554892122499997</v>
      </c>
      <c r="AT3487">
        <v>2</v>
      </c>
      <c r="AU3487">
        <v>3</v>
      </c>
      <c r="AV3487">
        <f t="shared" si="716"/>
        <v>801</v>
      </c>
      <c r="AW3487" s="2">
        <f t="shared" si="717"/>
        <v>2.1132107010580096E-2</v>
      </c>
      <c r="AX3487" s="2">
        <f t="shared" si="718"/>
        <v>0.73822108345753112</v>
      </c>
      <c r="BC3487" s="2">
        <f t="shared" si="719"/>
        <v>8.6613966363078262E-2</v>
      </c>
      <c r="BD3487" s="2">
        <f t="shared" si="720"/>
        <v>5.8500795824522916E-2</v>
      </c>
      <c r="BE3487" s="2">
        <f t="shared" si="721"/>
        <v>4.2710779962398977E-2</v>
      </c>
      <c r="BF3487" s="2">
        <f t="shared" si="722"/>
        <v>2.1132107012283907E-2</v>
      </c>
      <c r="BG3487" s="2">
        <f t="shared" si="723"/>
        <v>0.73822108345305915</v>
      </c>
      <c r="BH3487" s="2">
        <f t="shared" si="724"/>
        <v>2.5089624174350469E-2</v>
      </c>
      <c r="BI3487" s="2">
        <f t="shared" si="725"/>
        <v>0.2327168009990784</v>
      </c>
      <c r="BJ3487" s="2">
        <f t="shared" si="726"/>
        <v>4.6751927806262437E-2</v>
      </c>
      <c r="BK3487" s="2">
        <f t="shared" si="727"/>
        <v>0.37722080468955416</v>
      </c>
      <c r="BL3487" s="2"/>
      <c r="BM3487" s="2">
        <f t="shared" si="728"/>
        <v>-0.91621234480520097</v>
      </c>
    </row>
    <row r="3488" spans="1:65">
      <c r="A3488">
        <v>2</v>
      </c>
      <c r="B3488" t="s">
        <v>474</v>
      </c>
      <c r="C3488">
        <v>2225</v>
      </c>
      <c r="D3488">
        <v>1.11203964114E-2</v>
      </c>
      <c r="E3488" s="1">
        <v>4.8160040222000003E-6</v>
      </c>
      <c r="F3488" s="1"/>
      <c r="G3488" s="1"/>
      <c r="H3488" s="1"/>
      <c r="I3488" s="1"/>
      <c r="J3488">
        <v>1.0593146470299999E-3</v>
      </c>
      <c r="K3488" s="1">
        <v>7.8811529341299998E-6</v>
      </c>
      <c r="L3488">
        <v>2.8566202976100001</v>
      </c>
      <c r="M3488">
        <v>1.5726615424000001E-2</v>
      </c>
      <c r="N3488" s="1">
        <v>6.8108582046400002E-6</v>
      </c>
      <c r="O3488">
        <v>4.8454845431000004</v>
      </c>
      <c r="P3488">
        <v>6.7668707182800001E-3</v>
      </c>
      <c r="Q3488">
        <v>0.191012774769</v>
      </c>
      <c r="R3488">
        <v>2.79287625651E-4</v>
      </c>
      <c r="S3488">
        <v>0</v>
      </c>
      <c r="T3488">
        <v>12.6630067767</v>
      </c>
      <c r="U3488">
        <v>4</v>
      </c>
      <c r="V3488">
        <v>3</v>
      </c>
      <c r="Z3488">
        <v>2</v>
      </c>
      <c r="AA3488" t="s">
        <v>474</v>
      </c>
      <c r="AB3488">
        <v>2225</v>
      </c>
      <c r="AC3488">
        <v>1.1354772847799999E-2</v>
      </c>
      <c r="AD3488" s="1">
        <v>1.49214857786E-5</v>
      </c>
      <c r="AE3488">
        <v>0.33390345389999998</v>
      </c>
      <c r="AF3488">
        <v>4.6312958922699998E-3</v>
      </c>
      <c r="AG3488">
        <v>0.95086226007800001</v>
      </c>
      <c r="AH3488">
        <v>2.78345481212E-3</v>
      </c>
      <c r="AI3488">
        <v>1.21525767003E-3</v>
      </c>
      <c r="AJ3488" s="1">
        <v>1.47079012371E-5</v>
      </c>
      <c r="AK3488">
        <v>2.9783030144499998</v>
      </c>
      <c r="AL3488">
        <v>1.6058073759100001E-2</v>
      </c>
      <c r="AM3488" s="1">
        <v>2.1102167558899998E-5</v>
      </c>
      <c r="AN3488">
        <v>4.9834178869199999</v>
      </c>
      <c r="AO3488">
        <v>2.0748352129499999E-2</v>
      </c>
      <c r="AP3488">
        <v>0.20059065166000001</v>
      </c>
      <c r="AQ3488">
        <v>8.7576719744999999E-4</v>
      </c>
      <c r="AR3488">
        <v>0</v>
      </c>
      <c r="AS3488">
        <v>0.68410379358100004</v>
      </c>
      <c r="AT3488">
        <v>2</v>
      </c>
      <c r="AU3488">
        <v>2</v>
      </c>
      <c r="AV3488">
        <f t="shared" si="716"/>
        <v>2225</v>
      </c>
      <c r="AW3488" s="2">
        <f t="shared" si="717"/>
        <v>2.1076266324438733E-2</v>
      </c>
      <c r="AX3488" s="2">
        <f t="shared" si="718"/>
        <v>2.0983125657323916</v>
      </c>
      <c r="BC3488" s="2">
        <f t="shared" si="719"/>
        <v>0.14721124024596233</v>
      </c>
      <c r="BD3488" s="2">
        <f t="shared" si="720"/>
        <v>0.86621188042249364</v>
      </c>
      <c r="BE3488" s="2">
        <f t="shared" si="721"/>
        <v>4.259674166069808E-2</v>
      </c>
      <c r="BF3488" s="2">
        <f t="shared" si="722"/>
        <v>2.1076266327093442E-2</v>
      </c>
      <c r="BG3488" s="2">
        <f t="shared" si="723"/>
        <v>2.0983125657386066</v>
      </c>
      <c r="BH3488" s="2">
        <f t="shared" si="724"/>
        <v>2.8466367520750296E-2</v>
      </c>
      <c r="BI3488" s="2">
        <f t="shared" si="725"/>
        <v>2.0661664738843726</v>
      </c>
      <c r="BJ3488" s="2">
        <f t="shared" si="726"/>
        <v>5.0142598591025912E-2</v>
      </c>
      <c r="BK3488" s="2">
        <f t="shared" si="727"/>
        <v>2.1357178657974827</v>
      </c>
      <c r="BL3488" s="2"/>
      <c r="BM3488" s="2">
        <f t="shared" si="728"/>
        <v>-0.94597619620327811</v>
      </c>
    </row>
    <row r="3489" spans="1:65">
      <c r="A3489">
        <v>2</v>
      </c>
      <c r="B3489" t="s">
        <v>474</v>
      </c>
      <c r="C3489">
        <v>3289</v>
      </c>
      <c r="D3489">
        <v>1.07501160241E-2</v>
      </c>
      <c r="E3489" s="1">
        <v>1.9628901682800002E-5</v>
      </c>
      <c r="F3489" s="1"/>
      <c r="G3489" s="1"/>
      <c r="H3489" s="1"/>
      <c r="I3489" s="1"/>
      <c r="J3489">
        <v>7.4426177108499996E-4</v>
      </c>
      <c r="K3489" s="1">
        <v>9.0462816125500004E-6</v>
      </c>
      <c r="L3489">
        <v>2.6695513736700001</v>
      </c>
      <c r="M3489">
        <v>1.5202959878300001E-2</v>
      </c>
      <c r="N3489" s="1">
        <v>2.7759458974299999E-5</v>
      </c>
      <c r="O3489">
        <v>5.0483934592299997</v>
      </c>
      <c r="P3489">
        <v>3.7804685126900002E-2</v>
      </c>
      <c r="Q3489">
        <v>0.19238503157299999</v>
      </c>
      <c r="R3489">
        <v>1.4828757206199999E-3</v>
      </c>
      <c r="S3489">
        <v>0</v>
      </c>
      <c r="T3489">
        <v>8.3576946511100001</v>
      </c>
      <c r="U3489">
        <v>4</v>
      </c>
      <c r="V3489">
        <v>3</v>
      </c>
      <c r="Z3489">
        <v>2</v>
      </c>
      <c r="AA3489" t="s">
        <v>474</v>
      </c>
      <c r="AB3489">
        <v>3289</v>
      </c>
      <c r="AC3489">
        <v>1.0974938149499999E-2</v>
      </c>
      <c r="AD3489" s="1">
        <v>3.0504297829700001E-5</v>
      </c>
      <c r="AE3489">
        <v>0.30287666688999998</v>
      </c>
      <c r="AF3489">
        <v>1.0298907522499999E-2</v>
      </c>
      <c r="AG3489">
        <v>0.96235508171399997</v>
      </c>
      <c r="AH3489">
        <v>5.0757920997599997E-3</v>
      </c>
      <c r="AI3489">
        <v>8.5116946433499996E-4</v>
      </c>
      <c r="AJ3489" s="1">
        <v>2.0224440325599999E-5</v>
      </c>
      <c r="AK3489">
        <v>2.7823780766000001</v>
      </c>
      <c r="AL3489">
        <v>1.55209063772E-2</v>
      </c>
      <c r="AM3489" s="1">
        <v>4.3139591701400003E-5</v>
      </c>
      <c r="AN3489">
        <v>5.1661004158699999</v>
      </c>
      <c r="AO3489">
        <v>3.6577722671100002E-2</v>
      </c>
      <c r="AP3489">
        <v>0.200987874259</v>
      </c>
      <c r="AQ3489">
        <v>1.52878321494E-3</v>
      </c>
      <c r="AR3489">
        <v>0</v>
      </c>
      <c r="AS3489">
        <v>1.00586241237</v>
      </c>
      <c r="AT3489">
        <v>2</v>
      </c>
      <c r="AU3489">
        <v>2</v>
      </c>
      <c r="AV3489">
        <f t="shared" si="716"/>
        <v>3289</v>
      </c>
      <c r="AW3489" s="2">
        <f t="shared" si="717"/>
        <v>2.0913460366007636E-2</v>
      </c>
      <c r="AX3489" s="2">
        <f t="shared" si="718"/>
        <v>0.55405016147335751</v>
      </c>
      <c r="BC3489" s="2">
        <f t="shared" si="719"/>
        <v>0.1436425964672991</v>
      </c>
      <c r="BD3489" s="2">
        <f t="shared" si="720"/>
        <v>1.2356633578090719</v>
      </c>
      <c r="BE3489" s="2">
        <f t="shared" si="721"/>
        <v>4.2264293559891343E-2</v>
      </c>
      <c r="BF3489" s="2">
        <f t="shared" si="722"/>
        <v>2.091346036858395E-2</v>
      </c>
      <c r="BG3489" s="2">
        <f t="shared" si="723"/>
        <v>0.55405016147249453</v>
      </c>
      <c r="BH3489" s="2">
        <f t="shared" si="724"/>
        <v>2.3315725604706197E-2</v>
      </c>
      <c r="BI3489" s="2">
        <f t="shared" si="725"/>
        <v>-3.2455301550096828E-2</v>
      </c>
      <c r="BJ3489" s="2">
        <f t="shared" si="726"/>
        <v>4.4716798472627953E-2</v>
      </c>
      <c r="BK3489" s="2">
        <f t="shared" si="727"/>
        <v>3.0958423340295731E-2</v>
      </c>
      <c r="BL3489" s="2"/>
      <c r="BM3489" s="2">
        <f t="shared" si="728"/>
        <v>-0.87964834151527549</v>
      </c>
    </row>
    <row r="3490" spans="1:65">
      <c r="A3490">
        <v>2</v>
      </c>
      <c r="B3490" t="s">
        <v>474</v>
      </c>
      <c r="C3490">
        <v>188</v>
      </c>
      <c r="D3490">
        <v>1.09203616802E-2</v>
      </c>
      <c r="E3490" s="1">
        <v>3.2945805057199999E-5</v>
      </c>
      <c r="F3490" s="1"/>
      <c r="G3490" s="1"/>
      <c r="H3490" s="1"/>
      <c r="I3490" s="1"/>
      <c r="J3490">
        <v>7.9999943825899997E-4</v>
      </c>
      <c r="K3490" s="1">
        <v>8.4693292636200005E-6</v>
      </c>
      <c r="L3490">
        <v>2.7547743121299999</v>
      </c>
      <c r="M3490">
        <v>1.5443723594199999E-2</v>
      </c>
      <c r="N3490" s="1">
        <v>4.6592404335200003E-5</v>
      </c>
      <c r="O3490">
        <v>4.8370494949199996</v>
      </c>
      <c r="P3490">
        <v>5.8840174685699999E-2</v>
      </c>
      <c r="Q3490">
        <v>0.18725028426599999</v>
      </c>
      <c r="R3490">
        <v>2.3468091249799999E-3</v>
      </c>
      <c r="S3490">
        <v>0</v>
      </c>
      <c r="T3490">
        <v>7.4762050213800002</v>
      </c>
      <c r="U3490">
        <v>4</v>
      </c>
      <c r="V3490">
        <v>3</v>
      </c>
      <c r="Z3490">
        <v>2</v>
      </c>
      <c r="AA3490" t="s">
        <v>474</v>
      </c>
      <c r="AB3490">
        <v>188</v>
      </c>
      <c r="AC3490">
        <v>1.11470104804E-2</v>
      </c>
      <c r="AD3490" s="1">
        <v>1.1768092267499999E-5</v>
      </c>
      <c r="AE3490">
        <v>0.31574290026899998</v>
      </c>
      <c r="AF3490">
        <v>4.6225345045900002E-3</v>
      </c>
      <c r="AG3490">
        <v>0.96815815803399996</v>
      </c>
      <c r="AH3490">
        <v>1.6470999452E-3</v>
      </c>
      <c r="AI3490">
        <v>8.8594220591599999E-4</v>
      </c>
      <c r="AJ3490" s="1">
        <v>9.3442035157400006E-6</v>
      </c>
      <c r="AK3490">
        <v>2.8703099652000001</v>
      </c>
      <c r="AL3490">
        <v>1.5764253401299999E-2</v>
      </c>
      <c r="AM3490" s="1">
        <v>1.6642595687999999E-5</v>
      </c>
      <c r="AN3490">
        <v>4.9065093806500002</v>
      </c>
      <c r="AO3490">
        <v>1.77521155655E-2</v>
      </c>
      <c r="AP3490">
        <v>0.193881323169</v>
      </c>
      <c r="AQ3490">
        <v>7.3072944377400003E-4</v>
      </c>
      <c r="AR3490">
        <v>0</v>
      </c>
      <c r="AS3490">
        <v>3.3223307492099998</v>
      </c>
      <c r="AT3490">
        <v>2</v>
      </c>
      <c r="AU3490">
        <v>2</v>
      </c>
      <c r="AV3490">
        <f t="shared" si="716"/>
        <v>188</v>
      </c>
      <c r="AW3490" s="2">
        <f t="shared" si="717"/>
        <v>2.0754697219501662E-2</v>
      </c>
      <c r="AX3490" s="2">
        <f t="shared" si="718"/>
        <v>-0.64280453165225682</v>
      </c>
      <c r="BC3490" s="2">
        <f t="shared" si="719"/>
        <v>0.10742853500501588</v>
      </c>
      <c r="BD3490" s="2">
        <f t="shared" si="720"/>
        <v>0.10329911907877073</v>
      </c>
      <c r="BE3490" s="2">
        <f t="shared" si="721"/>
        <v>4.1940151888764973E-2</v>
      </c>
      <c r="BF3490" s="2">
        <f t="shared" si="722"/>
        <v>2.0754697216957243E-2</v>
      </c>
      <c r="BG3490" s="2">
        <f t="shared" si="723"/>
        <v>-0.64280453165138085</v>
      </c>
      <c r="BH3490" s="2">
        <f t="shared" si="724"/>
        <v>1.4359970019523114E-2</v>
      </c>
      <c r="BI3490" s="2">
        <f t="shared" si="725"/>
        <v>-0.69829940749964636</v>
      </c>
      <c r="BJ3490" s="2">
        <f t="shared" si="726"/>
        <v>3.5412704066073594E-2</v>
      </c>
      <c r="BK3490" s="2">
        <f t="shared" si="727"/>
        <v>-0.68862851435340844</v>
      </c>
      <c r="BL3490" s="2"/>
      <c r="BM3490" s="2">
        <f t="shared" si="728"/>
        <v>-0.55561267518627444</v>
      </c>
    </row>
    <row r="3491" spans="1:65">
      <c r="A3491">
        <v>2</v>
      </c>
      <c r="B3491" t="s">
        <v>474</v>
      </c>
      <c r="C3491">
        <v>2684</v>
      </c>
      <c r="D3491">
        <v>1.0542297067599999E-2</v>
      </c>
      <c r="E3491" s="1">
        <v>2.8907625015299999E-5</v>
      </c>
      <c r="F3491" s="1"/>
      <c r="G3491" s="1"/>
      <c r="H3491" s="1"/>
      <c r="I3491" s="1"/>
      <c r="J3491">
        <v>-1.11179868175E-4</v>
      </c>
      <c r="K3491" s="1">
        <v>8.1928386024799998E-6</v>
      </c>
      <c r="L3491">
        <v>2.5673346343499999</v>
      </c>
      <c r="M3491">
        <v>1.4909059491499999E-2</v>
      </c>
      <c r="N3491" s="1">
        <v>4.0881555352599997E-5</v>
      </c>
      <c r="O3491">
        <v>5.1601302906599997</v>
      </c>
      <c r="P3491">
        <v>6.1203698724300003E-2</v>
      </c>
      <c r="Q3491">
        <v>0.19284165471299999</v>
      </c>
      <c r="R3491">
        <v>2.3476001010599998E-3</v>
      </c>
      <c r="S3491">
        <v>0</v>
      </c>
      <c r="T3491">
        <v>7.5482341984600003</v>
      </c>
      <c r="U3491">
        <v>4</v>
      </c>
      <c r="V3491">
        <v>3</v>
      </c>
      <c r="Z3491">
        <v>2</v>
      </c>
      <c r="AA3491" t="s">
        <v>474</v>
      </c>
      <c r="AB3491">
        <v>2684</v>
      </c>
      <c r="AC3491">
        <v>1.07593564647E-2</v>
      </c>
      <c r="AD3491" s="1">
        <v>3.86583511984E-5</v>
      </c>
      <c r="AE3491">
        <v>0.25506783778600001</v>
      </c>
      <c r="AF3491">
        <v>1.5203210735599999E-2</v>
      </c>
      <c r="AG3491">
        <v>0.98026438173700003</v>
      </c>
      <c r="AH3491">
        <v>3.4192346409499998E-3</v>
      </c>
      <c r="AI3491">
        <v>-1.2000644341600001E-4</v>
      </c>
      <c r="AJ3491" s="1">
        <v>8.9994000240300001E-6</v>
      </c>
      <c r="AK3491">
        <v>2.6741426604399998</v>
      </c>
      <c r="AL3491">
        <v>1.52160278348E-2</v>
      </c>
      <c r="AM3491" s="1">
        <v>5.4671164563799998E-5</v>
      </c>
      <c r="AN3491">
        <v>5.25139302919</v>
      </c>
      <c r="AO3491">
        <v>5.2795893557100002E-2</v>
      </c>
      <c r="AP3491">
        <v>0.200292990813</v>
      </c>
      <c r="AQ3491">
        <v>2.1384161985599998E-3</v>
      </c>
      <c r="AR3491">
        <v>0</v>
      </c>
      <c r="AS3491">
        <v>3.8918643874900001</v>
      </c>
      <c r="AT3491">
        <v>2</v>
      </c>
      <c r="AU3491">
        <v>2</v>
      </c>
      <c r="AV3491">
        <f t="shared" si="716"/>
        <v>2684</v>
      </c>
      <c r="AW3491" s="2">
        <f t="shared" si="717"/>
        <v>2.0589383481432792E-2</v>
      </c>
      <c r="AX3491" s="2">
        <f t="shared" si="718"/>
        <v>0.33730637428495819</v>
      </c>
      <c r="BC3491" s="2">
        <f t="shared" si="719"/>
        <v>7.9390049528631781E-2</v>
      </c>
      <c r="BD3491" s="2">
        <f t="shared" si="720"/>
        <v>9.8447126897611703E-2</v>
      </c>
      <c r="BE3491" s="2">
        <f t="shared" si="721"/>
        <v>4.160268967704777E-2</v>
      </c>
      <c r="BF3491" s="2">
        <f t="shared" si="722"/>
        <v>2.05893834869336E-2</v>
      </c>
      <c r="BG3491" s="2">
        <f t="shared" si="723"/>
        <v>0.33730637428702931</v>
      </c>
      <c r="BH3491" s="2">
        <f t="shared" si="724"/>
        <v>1.7686130657434889E-2</v>
      </c>
      <c r="BI3491" s="2">
        <f t="shared" si="725"/>
        <v>-0.13737413493707382</v>
      </c>
      <c r="BJ3491" s="2">
        <f t="shared" si="726"/>
        <v>3.8639660664028186E-2</v>
      </c>
      <c r="BK3491" s="2">
        <f t="shared" si="727"/>
        <v>-8.9105424047966383E-2</v>
      </c>
      <c r="BL3491" s="2"/>
      <c r="BM3491" s="2">
        <f t="shared" si="728"/>
        <v>-0.48440068429725952</v>
      </c>
    </row>
    <row r="3492" spans="1:65">
      <c r="A3492">
        <v>2</v>
      </c>
      <c r="B3492" t="s">
        <v>474</v>
      </c>
      <c r="C3492">
        <v>1937</v>
      </c>
      <c r="D3492">
        <v>1.09886944498E-2</v>
      </c>
      <c r="E3492" s="1">
        <v>2.41024701432E-5</v>
      </c>
      <c r="F3492" s="1"/>
      <c r="G3492" s="1"/>
      <c r="H3492" s="1"/>
      <c r="I3492" s="1"/>
      <c r="J3492">
        <v>4.3703426312500002E-4</v>
      </c>
      <c r="K3492" s="1">
        <v>6.2093522522500003E-6</v>
      </c>
      <c r="L3492">
        <v>2.7893574719299998</v>
      </c>
      <c r="M3492">
        <v>1.5540360723700001E-2</v>
      </c>
      <c r="N3492" s="1">
        <v>3.4086040163200001E-5</v>
      </c>
      <c r="O3492">
        <v>4.8160971143399998</v>
      </c>
      <c r="P3492">
        <v>4.20941005735E-2</v>
      </c>
      <c r="Q3492">
        <v>0.18760580192699999</v>
      </c>
      <c r="R3492">
        <v>1.69057369575E-3</v>
      </c>
      <c r="S3492">
        <v>0</v>
      </c>
      <c r="T3492">
        <v>7.16366095328</v>
      </c>
      <c r="U3492">
        <v>4</v>
      </c>
      <c r="V3492">
        <v>3</v>
      </c>
      <c r="Z3492">
        <v>2</v>
      </c>
      <c r="AA3492" t="s">
        <v>474</v>
      </c>
      <c r="AB3492">
        <v>1937</v>
      </c>
      <c r="AC3492">
        <v>1.1213992344300001E-2</v>
      </c>
      <c r="AD3492" s="1">
        <v>1.8515636057899999E-5</v>
      </c>
      <c r="AE3492">
        <v>0.31721703885699998</v>
      </c>
      <c r="AF3492">
        <v>6.80971893065E-3</v>
      </c>
      <c r="AG3492">
        <v>0.96480493963199998</v>
      </c>
      <c r="AH3492">
        <v>2.8964821175899999E-3</v>
      </c>
      <c r="AI3492">
        <v>4.8613030957600002E-4</v>
      </c>
      <c r="AJ3492" s="1">
        <v>8.1908198781199999E-6</v>
      </c>
      <c r="AK3492">
        <v>2.90490872129</v>
      </c>
      <c r="AL3492">
        <v>1.5858980061700001E-2</v>
      </c>
      <c r="AM3492" s="1">
        <v>2.6185063629099999E-5</v>
      </c>
      <c r="AN3492">
        <v>4.9064546013600001</v>
      </c>
      <c r="AO3492">
        <v>2.5454926801200001E-2</v>
      </c>
      <c r="AP3492">
        <v>0.195044169342</v>
      </c>
      <c r="AQ3492">
        <v>1.06190841515E-3</v>
      </c>
      <c r="AR3492">
        <v>0</v>
      </c>
      <c r="AS3492">
        <v>2.8842082107000002</v>
      </c>
      <c r="AT3492">
        <v>2</v>
      </c>
      <c r="AU3492">
        <v>2</v>
      </c>
      <c r="AV3492">
        <f t="shared" si="716"/>
        <v>1937</v>
      </c>
      <c r="AW3492" s="2">
        <f t="shared" si="717"/>
        <v>2.0502698981142542E-2</v>
      </c>
      <c r="AX3492" s="2">
        <f t="shared" si="718"/>
        <v>-0.23179508374481722</v>
      </c>
      <c r="BC3492" s="2">
        <f t="shared" si="719"/>
        <v>0.11233912439711301</v>
      </c>
      <c r="BD3492" s="2">
        <f t="shared" si="720"/>
        <v>0.31911019787160594</v>
      </c>
      <c r="BE3492" s="2">
        <f t="shared" si="721"/>
        <v>4.1425758628222169E-2</v>
      </c>
      <c r="BF3492" s="2">
        <f t="shared" si="722"/>
        <v>2.0502698982661736E-2</v>
      </c>
      <c r="BG3492" s="2">
        <f t="shared" si="723"/>
        <v>-0.23179508374311136</v>
      </c>
      <c r="BH3492" s="2">
        <f t="shared" si="724"/>
        <v>1.8761558347932729E-2</v>
      </c>
      <c r="BI3492" s="2">
        <f t="shared" si="725"/>
        <v>-0.39528517168923799</v>
      </c>
      <c r="BJ3492" s="2">
        <f t="shared" si="726"/>
        <v>3.9648919908641098E-2</v>
      </c>
      <c r="BK3492" s="2">
        <f t="shared" si="727"/>
        <v>-0.37186505514691642</v>
      </c>
      <c r="BL3492" s="2"/>
      <c r="BM3492" s="2">
        <f t="shared" si="728"/>
        <v>-0.5973834845744036</v>
      </c>
    </row>
    <row r="3493" spans="1:65">
      <c r="A3493">
        <v>2</v>
      </c>
      <c r="B3493" t="s">
        <v>474</v>
      </c>
      <c r="C3493">
        <v>1205</v>
      </c>
      <c r="D3493">
        <v>1.1183679841999999E-2</v>
      </c>
      <c r="E3493" s="1">
        <v>6.4276799593400002E-5</v>
      </c>
      <c r="F3493" s="1"/>
      <c r="G3493" s="1"/>
      <c r="H3493" s="1"/>
      <c r="I3493" s="1"/>
      <c r="J3493">
        <v>9.1515117030699995E-4</v>
      </c>
      <c r="K3493">
        <v>1.2507750520500001E-4</v>
      </c>
      <c r="L3493">
        <v>2.8892254501000001</v>
      </c>
      <c r="M3493">
        <v>1.5816111709900001E-2</v>
      </c>
      <c r="N3493" s="1">
        <v>9.0901121730899994E-5</v>
      </c>
      <c r="O3493">
        <v>4.6646006522099999</v>
      </c>
      <c r="P3493">
        <v>5.5401365348500001E-2</v>
      </c>
      <c r="Q3493">
        <v>0.18492861905499999</v>
      </c>
      <c r="R3493">
        <v>2.44004153184E-3</v>
      </c>
      <c r="S3493">
        <v>0</v>
      </c>
      <c r="T3493">
        <v>2.62842619084</v>
      </c>
      <c r="U3493">
        <v>4</v>
      </c>
      <c r="V3493">
        <v>3</v>
      </c>
      <c r="Z3493">
        <v>2</v>
      </c>
      <c r="AA3493" t="s">
        <v>474</v>
      </c>
      <c r="AB3493">
        <v>1205</v>
      </c>
      <c r="AC3493">
        <v>1.14128372434E-2</v>
      </c>
      <c r="AD3493" s="1">
        <v>5.4119739110900001E-5</v>
      </c>
      <c r="AE3493">
        <v>0.37114886519399998</v>
      </c>
      <c r="AF3493">
        <v>2.7336669810199998E-2</v>
      </c>
      <c r="AG3493">
        <v>0.95702196427200004</v>
      </c>
      <c r="AH3493">
        <v>1.55864511341E-2</v>
      </c>
      <c r="AI3493">
        <v>1.1013429437100001E-3</v>
      </c>
      <c r="AJ3493" s="1">
        <v>9.6571169091299997E-5</v>
      </c>
      <c r="AK3493">
        <v>3.00884092614</v>
      </c>
      <c r="AL3493">
        <v>1.61401892148E-2</v>
      </c>
      <c r="AM3493" s="1">
        <v>7.6536869042800003E-5</v>
      </c>
      <c r="AN3493">
        <v>4.7137123659300002</v>
      </c>
      <c r="AO3493">
        <v>5.1473891164699997E-2</v>
      </c>
      <c r="AP3493">
        <v>0.19070480424799999</v>
      </c>
      <c r="AQ3493">
        <v>2.2703783209500001E-3</v>
      </c>
      <c r="AR3493">
        <v>0</v>
      </c>
      <c r="AS3493">
        <v>0.89713825689899995</v>
      </c>
      <c r="AT3493">
        <v>2</v>
      </c>
      <c r="AU3493">
        <v>2</v>
      </c>
      <c r="AV3493">
        <f t="shared" si="716"/>
        <v>1205</v>
      </c>
      <c r="AW3493" s="2">
        <f t="shared" si="717"/>
        <v>2.0490339909356708E-2</v>
      </c>
      <c r="AX3493" s="2">
        <f t="shared" si="718"/>
        <v>-0.15802063181040732</v>
      </c>
      <c r="BC3493" s="2">
        <f t="shared" si="719"/>
        <v>0.20345466349623914</v>
      </c>
      <c r="BD3493" s="2">
        <f t="shared" si="720"/>
        <v>-0.22790937560657759</v>
      </c>
      <c r="BE3493" s="2">
        <f t="shared" si="721"/>
        <v>4.1400533847526448E-2</v>
      </c>
      <c r="BF3493" s="2">
        <f t="shared" si="722"/>
        <v>2.0490339904285382E-2</v>
      </c>
      <c r="BG3493" s="2">
        <f t="shared" si="723"/>
        <v>-0.15802063180939993</v>
      </c>
      <c r="BH3493" s="2">
        <f t="shared" si="724"/>
        <v>1.0528599848463369E-2</v>
      </c>
      <c r="BI3493" s="2">
        <f t="shared" si="725"/>
        <v>-7.0891288673020761E-2</v>
      </c>
      <c r="BJ3493" s="2">
        <f t="shared" si="726"/>
        <v>3.1234674343629244E-2</v>
      </c>
      <c r="BK3493" s="2">
        <f t="shared" si="727"/>
        <v>-6.9532919286853026E-2</v>
      </c>
      <c r="BL3493" s="2"/>
      <c r="BM3493" s="2">
        <f t="shared" si="728"/>
        <v>-0.65867854306675822</v>
      </c>
    </row>
    <row r="3494" spans="1:65">
      <c r="A3494">
        <v>2</v>
      </c>
      <c r="B3494" t="s">
        <v>474</v>
      </c>
      <c r="C3494">
        <v>2384</v>
      </c>
      <c r="D3494">
        <v>1.0699700694099999E-2</v>
      </c>
      <c r="E3494" s="1">
        <v>2.4096058969200001E-5</v>
      </c>
      <c r="F3494" s="1"/>
      <c r="G3494" s="1"/>
      <c r="H3494" s="1"/>
      <c r="I3494" s="1"/>
      <c r="J3494">
        <v>3.1997819587499998E-4</v>
      </c>
      <c r="K3494" s="1">
        <v>7.9161428247200007E-6</v>
      </c>
      <c r="L3494">
        <v>2.6445710432</v>
      </c>
      <c r="M3494">
        <v>1.5131661834899999E-2</v>
      </c>
      <c r="N3494" s="1">
        <v>3.4076973393899999E-5</v>
      </c>
      <c r="O3494">
        <v>5.0581053448100004</v>
      </c>
      <c r="P3494">
        <v>4.77507544485E-2</v>
      </c>
      <c r="Q3494">
        <v>0.19185116084000001</v>
      </c>
      <c r="R3494">
        <v>1.8619805566700001E-3</v>
      </c>
      <c r="S3494">
        <v>0</v>
      </c>
      <c r="T3494">
        <v>9.3763352126800008</v>
      </c>
      <c r="U3494">
        <v>4</v>
      </c>
      <c r="V3494">
        <v>3</v>
      </c>
      <c r="Z3494">
        <v>2</v>
      </c>
      <c r="AA3494" t="s">
        <v>474</v>
      </c>
      <c r="AB3494">
        <v>2384</v>
      </c>
      <c r="AC3494">
        <v>1.0916779323E-2</v>
      </c>
      <c r="AD3494" s="1">
        <v>3.2623807190999997E-5</v>
      </c>
      <c r="AE3494">
        <v>0.23361663175200001</v>
      </c>
      <c r="AF3494">
        <v>1.5998219247100001E-2</v>
      </c>
      <c r="AG3494">
        <v>0.98814987736799997</v>
      </c>
      <c r="AH3494">
        <v>1.91142075647E-3</v>
      </c>
      <c r="AI3494">
        <v>3.3681068312199999E-4</v>
      </c>
      <c r="AJ3494" s="1">
        <v>8.5788783846799994E-6</v>
      </c>
      <c r="AK3494">
        <v>2.7529672351799999</v>
      </c>
      <c r="AL3494">
        <v>1.5438657376E-2</v>
      </c>
      <c r="AM3494" s="1">
        <v>4.6137030585699997E-5</v>
      </c>
      <c r="AN3494">
        <v>5.0873394639700003</v>
      </c>
      <c r="AO3494">
        <v>3.92085140979E-2</v>
      </c>
      <c r="AP3494">
        <v>0.19687482324700001</v>
      </c>
      <c r="AQ3494">
        <v>1.6274013784E-3</v>
      </c>
      <c r="AR3494">
        <v>0</v>
      </c>
      <c r="AS3494">
        <v>8.2762498244400007</v>
      </c>
      <c r="AT3494">
        <v>2</v>
      </c>
      <c r="AU3494">
        <v>2</v>
      </c>
      <c r="AV3494">
        <f t="shared" si="716"/>
        <v>2384</v>
      </c>
      <c r="AW3494" s="2">
        <f t="shared" si="717"/>
        <v>2.0288289841574866E-2</v>
      </c>
      <c r="AX3494" s="2">
        <f t="shared" si="718"/>
        <v>0.35390634761893269</v>
      </c>
      <c r="BC3494" s="2">
        <f t="shared" si="719"/>
        <v>5.2605107047905372E-2</v>
      </c>
      <c r="BD3494" s="2">
        <f t="shared" si="720"/>
        <v>8.3719505147185125E-2</v>
      </c>
      <c r="BE3494" s="2">
        <f t="shared" si="721"/>
        <v>4.0988194383629648E-2</v>
      </c>
      <c r="BF3494" s="2">
        <f t="shared" si="722"/>
        <v>2.028828984215993E-2</v>
      </c>
      <c r="BG3494" s="2">
        <f t="shared" si="723"/>
        <v>0.35390634762061429</v>
      </c>
      <c r="BH3494" s="2">
        <f t="shared" si="724"/>
        <v>5.7796580274857802E-3</v>
      </c>
      <c r="BI3494" s="2">
        <f t="shared" si="725"/>
        <v>-0.17889225938436118</v>
      </c>
      <c r="BJ3494" s="2">
        <f t="shared" si="726"/>
        <v>2.6185207246098626E-2</v>
      </c>
      <c r="BK3494" s="2">
        <f t="shared" si="727"/>
        <v>-0.12598368840624508</v>
      </c>
      <c r="BL3494" s="2"/>
      <c r="BM3494" s="2">
        <f t="shared" si="728"/>
        <v>-0.1173257315664557</v>
      </c>
    </row>
    <row r="3495" spans="1:65">
      <c r="A3495">
        <v>2</v>
      </c>
      <c r="B3495" t="s">
        <v>474</v>
      </c>
      <c r="C3495">
        <v>760</v>
      </c>
      <c r="D3495">
        <v>1.04661294928E-2</v>
      </c>
      <c r="E3495" s="1">
        <v>2.2318667385900001E-5</v>
      </c>
      <c r="F3495" s="1"/>
      <c r="G3495" s="1"/>
      <c r="H3495" s="1"/>
      <c r="I3495" s="1"/>
      <c r="J3495" s="1">
        <v>4.6890514894399998E-5</v>
      </c>
      <c r="K3495" s="1">
        <v>9.8699417245900003E-6</v>
      </c>
      <c r="L3495">
        <v>2.53037091755</v>
      </c>
      <c r="M3495">
        <v>1.48013422743E-2</v>
      </c>
      <c r="N3495" s="1">
        <v>3.1563362111200003E-5</v>
      </c>
      <c r="O3495">
        <v>5.1337070373299998</v>
      </c>
      <c r="P3495">
        <v>4.7504701225299997E-2</v>
      </c>
      <c r="Q3495">
        <v>0.190468041941</v>
      </c>
      <c r="R3495">
        <v>1.8086890735300001E-3</v>
      </c>
      <c r="S3495">
        <v>0</v>
      </c>
      <c r="T3495">
        <v>25.901025560499999</v>
      </c>
      <c r="U3495">
        <v>4</v>
      </c>
      <c r="V3495">
        <v>3</v>
      </c>
      <c r="Z3495">
        <v>2</v>
      </c>
      <c r="AA3495" t="s">
        <v>474</v>
      </c>
      <c r="AB3495">
        <v>760</v>
      </c>
      <c r="AC3495">
        <v>1.06721462502E-2</v>
      </c>
      <c r="AD3495" s="1">
        <v>4.39506772741E-5</v>
      </c>
      <c r="AE3495">
        <v>0.284740789434</v>
      </c>
      <c r="AF3495">
        <v>1.4353464006999999E-2</v>
      </c>
      <c r="AG3495">
        <v>0.96283197922099995</v>
      </c>
      <c r="AH3495">
        <v>5.7625737365099997E-3</v>
      </c>
      <c r="AI3495" s="1">
        <v>5.1722990076500003E-5</v>
      </c>
      <c r="AJ3495" s="1">
        <v>1.16042144464E-5</v>
      </c>
      <c r="AK3495">
        <v>2.6309676990300002</v>
      </c>
      <c r="AL3495">
        <v>1.50926939667E-2</v>
      </c>
      <c r="AM3495" s="1">
        <v>6.21556438765E-5</v>
      </c>
      <c r="AN3495">
        <v>5.29773193644</v>
      </c>
      <c r="AO3495">
        <v>4.9819247736000001E-2</v>
      </c>
      <c r="AP3495">
        <v>0.20042259435000001</v>
      </c>
      <c r="AQ3495">
        <v>2.0575609567E-3</v>
      </c>
      <c r="AR3495">
        <v>0</v>
      </c>
      <c r="AS3495">
        <v>2.5093086271099998</v>
      </c>
      <c r="AT3495">
        <v>2</v>
      </c>
      <c r="AU3495">
        <v>2</v>
      </c>
      <c r="AV3495">
        <f t="shared" si="716"/>
        <v>760</v>
      </c>
      <c r="AW3495" s="2">
        <f t="shared" si="717"/>
        <v>1.9684139924097635E-2</v>
      </c>
      <c r="AX3495" s="2">
        <f t="shared" si="718"/>
        <v>0.96923393830700644</v>
      </c>
      <c r="BC3495" s="2">
        <f t="shared" si="719"/>
        <v>0.10305869306368257</v>
      </c>
      <c r="BD3495" s="2">
        <f t="shared" si="720"/>
        <v>0.17571255942567807</v>
      </c>
      <c r="BE3495" s="2">
        <f t="shared" si="721"/>
        <v>3.9755745208058961E-2</v>
      </c>
      <c r="BF3495" s="2">
        <f t="shared" si="722"/>
        <v>1.9684139924652851E-2</v>
      </c>
      <c r="BG3495" s="2">
        <f t="shared" si="723"/>
        <v>0.96923393830863713</v>
      </c>
      <c r="BH3495" s="2">
        <f t="shared" si="724"/>
        <v>3.1950576438679726E-2</v>
      </c>
      <c r="BI3495" s="2">
        <f t="shared" si="725"/>
        <v>4.8722472744809633E-2</v>
      </c>
      <c r="BJ3495" s="2">
        <f t="shared" si="726"/>
        <v>5.2263635975653915E-2</v>
      </c>
      <c r="BK3495" s="2">
        <f t="shared" si="727"/>
        <v>0.13759793588196959</v>
      </c>
      <c r="BL3495" s="2"/>
      <c r="BM3495" s="2">
        <f t="shared" si="728"/>
        <v>-0.90311933319981019</v>
      </c>
    </row>
    <row r="3496" spans="1:65">
      <c r="A3496">
        <v>2</v>
      </c>
      <c r="B3496" t="s">
        <v>474</v>
      </c>
      <c r="C3496">
        <v>2337</v>
      </c>
      <c r="D3496">
        <v>1.10420013768E-2</v>
      </c>
      <c r="E3496" s="1">
        <v>2.61302837242E-5</v>
      </c>
      <c r="F3496" s="1"/>
      <c r="G3496" s="1"/>
      <c r="H3496" s="1"/>
      <c r="I3496" s="1"/>
      <c r="J3496">
        <v>2.4475270068899998E-4</v>
      </c>
      <c r="K3496" s="1">
        <v>6.9715495127799997E-6</v>
      </c>
      <c r="L3496">
        <v>2.8164858507399999</v>
      </c>
      <c r="M3496">
        <v>1.56157481028E-2</v>
      </c>
      <c r="N3496" s="1">
        <v>3.6953801631500001E-5</v>
      </c>
      <c r="O3496">
        <v>4.8362505235700004</v>
      </c>
      <c r="P3496">
        <v>4.5093853505600003E-2</v>
      </c>
      <c r="Q3496">
        <v>0.189304753214</v>
      </c>
      <c r="R3496">
        <v>1.8210640646899999E-3</v>
      </c>
      <c r="S3496">
        <v>0</v>
      </c>
      <c r="T3496">
        <v>5.9044194999500004</v>
      </c>
      <c r="U3496">
        <v>4</v>
      </c>
      <c r="V3496">
        <v>3</v>
      </c>
      <c r="Z3496">
        <v>2</v>
      </c>
      <c r="AA3496" t="s">
        <v>474</v>
      </c>
      <c r="AB3496">
        <v>2337</v>
      </c>
      <c r="AC3496">
        <v>1.1257102298400001E-2</v>
      </c>
      <c r="AD3496" s="1">
        <v>3.0078502749700001E-5</v>
      </c>
      <c r="AE3496">
        <v>0.29940072866400003</v>
      </c>
      <c r="AF3496">
        <v>1.38406237108E-2</v>
      </c>
      <c r="AG3496">
        <v>0.97709869691399998</v>
      </c>
      <c r="AH3496">
        <v>3.2771323044899999E-3</v>
      </c>
      <c r="AI3496">
        <v>2.62359881067E-4</v>
      </c>
      <c r="AJ3496" s="1">
        <v>7.8213878720099995E-6</v>
      </c>
      <c r="AK3496">
        <v>2.9272863347999998</v>
      </c>
      <c r="AL3496">
        <v>1.5919946743399999E-2</v>
      </c>
      <c r="AM3496" s="1">
        <v>4.2537426524500001E-5</v>
      </c>
      <c r="AN3496">
        <v>4.8931373127600004</v>
      </c>
      <c r="AO3496">
        <v>3.5594659273500001E-2</v>
      </c>
      <c r="AP3496">
        <v>0.19526254612300001</v>
      </c>
      <c r="AQ3496">
        <v>1.5132068410099999E-3</v>
      </c>
      <c r="AR3496">
        <v>0</v>
      </c>
      <c r="AS3496">
        <v>3.3954338952000001</v>
      </c>
      <c r="AT3496">
        <v>2</v>
      </c>
      <c r="AU3496">
        <v>2</v>
      </c>
      <c r="AV3496">
        <f t="shared" si="716"/>
        <v>2337</v>
      </c>
      <c r="AW3496" s="2">
        <f t="shared" si="717"/>
        <v>1.9480247670675195E-2</v>
      </c>
      <c r="AX3496" s="2">
        <f t="shared" si="718"/>
        <v>0.15109744184841906</v>
      </c>
      <c r="BC3496" s="2">
        <f t="shared" si="719"/>
        <v>7.193865615551652E-2</v>
      </c>
      <c r="BD3496" s="2">
        <f t="shared" si="720"/>
        <v>0.12190092857722748</v>
      </c>
      <c r="BE3496" s="2">
        <f t="shared" si="721"/>
        <v>3.9339975391990092E-2</v>
      </c>
      <c r="BF3496" s="2">
        <f t="shared" si="722"/>
        <v>1.9480247670328008E-2</v>
      </c>
      <c r="BG3496" s="2">
        <f t="shared" si="723"/>
        <v>0.15109744184588658</v>
      </c>
      <c r="BH3496" s="2">
        <f t="shared" si="724"/>
        <v>1.1762581138581628E-2</v>
      </c>
      <c r="BI3496" s="2">
        <f t="shared" si="725"/>
        <v>-0.21065385842264156</v>
      </c>
      <c r="BJ3496" s="2">
        <f t="shared" si="726"/>
        <v>3.1471966804050622E-2</v>
      </c>
      <c r="BK3496" s="2">
        <f t="shared" si="727"/>
        <v>-0.16905348342723275</v>
      </c>
      <c r="BL3496" s="2"/>
      <c r="BM3496" s="2">
        <f t="shared" si="728"/>
        <v>-0.424933493423231</v>
      </c>
    </row>
    <row r="3497" spans="1:65">
      <c r="A3497">
        <v>2</v>
      </c>
      <c r="B3497" t="s">
        <v>474</v>
      </c>
      <c r="C3497">
        <v>51</v>
      </c>
      <c r="D3497">
        <v>1.08219484726E-2</v>
      </c>
      <c r="E3497" s="1">
        <v>2.0421013613899999E-5</v>
      </c>
      <c r="F3497" s="1"/>
      <c r="G3497" s="1"/>
      <c r="H3497" s="1"/>
      <c r="I3497" s="1"/>
      <c r="J3497">
        <v>1.03322859821E-4</v>
      </c>
      <c r="K3497" s="1">
        <v>7.5435231091499999E-6</v>
      </c>
      <c r="L3497">
        <v>2.7053465379500001</v>
      </c>
      <c r="M3497">
        <v>1.5304546301199999E-2</v>
      </c>
      <c r="N3497" s="1">
        <v>2.8879674410200001E-5</v>
      </c>
      <c r="O3497">
        <v>4.9764878045399996</v>
      </c>
      <c r="P3497">
        <v>3.8394299363300001E-2</v>
      </c>
      <c r="Q3497">
        <v>0.19091204859300001</v>
      </c>
      <c r="R3497">
        <v>1.5163290957199999E-3</v>
      </c>
      <c r="S3497">
        <v>0</v>
      </c>
      <c r="T3497">
        <v>3.8543664764400001</v>
      </c>
      <c r="U3497">
        <v>4</v>
      </c>
      <c r="V3497">
        <v>3</v>
      </c>
      <c r="Z3497">
        <v>2</v>
      </c>
      <c r="AA3497" t="s">
        <v>474</v>
      </c>
      <c r="AB3497">
        <v>51</v>
      </c>
      <c r="AC3497">
        <v>1.10323938732E-2</v>
      </c>
      <c r="AD3497" s="1">
        <v>3.4741300766500001E-5</v>
      </c>
      <c r="AE3497">
        <v>0.25248216383400002</v>
      </c>
      <c r="AF3497">
        <v>1.8018838136500001E-2</v>
      </c>
      <c r="AG3497">
        <v>0.98678926098300002</v>
      </c>
      <c r="AH3497">
        <v>2.3819215800199999E-3</v>
      </c>
      <c r="AI3497">
        <v>1.08736536737E-4</v>
      </c>
      <c r="AJ3497" s="1">
        <v>7.9702507140199996E-6</v>
      </c>
      <c r="AK3497">
        <v>2.8115868066299998</v>
      </c>
      <c r="AL3497">
        <v>1.56021610409E-2</v>
      </c>
      <c r="AM3497" s="1">
        <v>4.9131618718400001E-5</v>
      </c>
      <c r="AN3497">
        <v>4.9928339199499998</v>
      </c>
      <c r="AO3497">
        <v>3.3740683013800003E-2</v>
      </c>
      <c r="AP3497">
        <v>0.19526383313099999</v>
      </c>
      <c r="AQ3497">
        <v>1.45579011265E-3</v>
      </c>
      <c r="AR3497">
        <v>0</v>
      </c>
      <c r="AS3497">
        <v>3.2571226452099999</v>
      </c>
      <c r="AT3497">
        <v>2</v>
      </c>
      <c r="AU3497">
        <v>2</v>
      </c>
      <c r="AV3497" s="6">
        <f t="shared" si="716"/>
        <v>51</v>
      </c>
      <c r="AW3497" s="10">
        <f t="shared" si="717"/>
        <v>1.9446165460205653E-2</v>
      </c>
      <c r="AX3497" s="10">
        <f t="shared" si="718"/>
        <v>0.70125251485325846</v>
      </c>
      <c r="AY3497" s="6"/>
      <c r="AZ3497" s="6"/>
      <c r="BA3497" s="6"/>
      <c r="BB3497" s="6"/>
      <c r="BC3497" s="10">
        <f t="shared" si="719"/>
        <v>5.2395732419513348E-2</v>
      </c>
      <c r="BD3497" s="10">
        <f t="shared" si="720"/>
        <v>5.6568740984222037E-2</v>
      </c>
      <c r="BE3497" s="10">
        <f t="shared" si="721"/>
        <v>3.9270484276112065E-2</v>
      </c>
      <c r="BF3497" s="10">
        <f t="shared" si="722"/>
        <v>1.9446165462393705E-2</v>
      </c>
      <c r="BG3497" s="10">
        <f t="shared" si="723"/>
        <v>0.70125251484993278</v>
      </c>
      <c r="BH3497" s="10">
        <f t="shared" si="724"/>
        <v>3.2846690380890311E-3</v>
      </c>
      <c r="BI3497" s="10">
        <f t="shared" si="725"/>
        <v>-0.12120591928155498</v>
      </c>
      <c r="BJ3497" s="10">
        <f t="shared" si="726"/>
        <v>2.2794708715726066E-2</v>
      </c>
      <c r="BK3497" s="10">
        <f t="shared" si="727"/>
        <v>-3.9924699223194783E-2</v>
      </c>
      <c r="BL3497" s="10"/>
      <c r="BM3497" s="10">
        <f t="shared" si="728"/>
        <v>-0.15495252848442972</v>
      </c>
    </row>
    <row r="3498" spans="1:65">
      <c r="A3498">
        <v>2</v>
      </c>
      <c r="B3498" t="s">
        <v>474</v>
      </c>
      <c r="C3498">
        <v>1782</v>
      </c>
      <c r="D3498">
        <v>1.06326943705E-2</v>
      </c>
      <c r="E3498" s="1">
        <v>1.9146509937400001E-5</v>
      </c>
      <c r="F3498" s="1"/>
      <c r="G3498" s="1"/>
      <c r="H3498" s="1"/>
      <c r="I3498" s="1"/>
      <c r="J3498">
        <v>3.9730624034500003E-4</v>
      </c>
      <c r="K3498" s="1">
        <v>7.08902644065E-6</v>
      </c>
      <c r="L3498">
        <v>2.61155177921</v>
      </c>
      <c r="M3498">
        <v>1.5036900583299999E-2</v>
      </c>
      <c r="N3498" s="1">
        <v>2.7077254025599999E-5</v>
      </c>
      <c r="O3498">
        <v>5.0565132540300004</v>
      </c>
      <c r="P3498">
        <v>3.8507972917999997E-2</v>
      </c>
      <c r="Q3498">
        <v>0.19058969388399999</v>
      </c>
      <c r="R3498">
        <v>1.4914629851199999E-3</v>
      </c>
      <c r="S3498">
        <v>0</v>
      </c>
      <c r="T3498">
        <v>9.4350134901399993</v>
      </c>
      <c r="U3498">
        <v>4</v>
      </c>
      <c r="V3498">
        <v>3</v>
      </c>
      <c r="Z3498">
        <v>2</v>
      </c>
      <c r="AA3498" t="s">
        <v>474</v>
      </c>
      <c r="AB3498">
        <v>1782</v>
      </c>
      <c r="AC3498">
        <v>1.0838244916E-2</v>
      </c>
      <c r="AD3498" s="1">
        <v>2.6505231781700001E-5</v>
      </c>
      <c r="AE3498">
        <v>0.26270267072999998</v>
      </c>
      <c r="AF3498">
        <v>1.10508855568E-2</v>
      </c>
      <c r="AG3498">
        <v>0.98054496330899998</v>
      </c>
      <c r="AH3498">
        <v>2.3465341048899998E-3</v>
      </c>
      <c r="AI3498">
        <v>4.27445553711E-4</v>
      </c>
      <c r="AJ3498" s="1">
        <v>8.5529363522300004E-6</v>
      </c>
      <c r="AK3498">
        <v>2.7135004710400001</v>
      </c>
      <c r="AL3498">
        <v>1.53275929525E-2</v>
      </c>
      <c r="AM3498" s="1">
        <v>3.7484058259500003E-5</v>
      </c>
      <c r="AN3498">
        <v>5.1269815193600001</v>
      </c>
      <c r="AO3498">
        <v>3.2900455953500003E-2</v>
      </c>
      <c r="AP3498">
        <v>0.196981592737</v>
      </c>
      <c r="AQ3498">
        <v>1.35273496085E-3</v>
      </c>
      <c r="AR3498">
        <v>0</v>
      </c>
      <c r="AS3498">
        <v>2.51069067762</v>
      </c>
      <c r="AT3498">
        <v>2</v>
      </c>
      <c r="AU3498">
        <v>2</v>
      </c>
      <c r="AV3498">
        <f t="shared" si="716"/>
        <v>1782</v>
      </c>
      <c r="AW3498" s="2">
        <f t="shared" si="717"/>
        <v>1.9331933970592807E-2</v>
      </c>
      <c r="AX3498" s="2">
        <f t="shared" si="718"/>
        <v>0.38433750424278518</v>
      </c>
      <c r="BC3498" s="2">
        <f t="shared" si="719"/>
        <v>7.5859149203970619E-2</v>
      </c>
      <c r="BD3498" s="2">
        <f t="shared" si="720"/>
        <v>0.2065036608109721</v>
      </c>
      <c r="BE3498" s="2">
        <f t="shared" si="721"/>
        <v>3.9037591611849949E-2</v>
      </c>
      <c r="BF3498" s="2">
        <f t="shared" si="722"/>
        <v>1.9331933970677714E-2</v>
      </c>
      <c r="BG3498" s="2">
        <f t="shared" si="723"/>
        <v>0.38433750424104912</v>
      </c>
      <c r="BH3498" s="2">
        <f t="shared" si="724"/>
        <v>1.3936137767232605E-2</v>
      </c>
      <c r="BI3498" s="2">
        <f t="shared" si="725"/>
        <v>-0.1456196350932521</v>
      </c>
      <c r="BJ3498" s="2">
        <f t="shared" si="726"/>
        <v>3.3537484229815485E-2</v>
      </c>
      <c r="BK3498" s="2">
        <f t="shared" si="727"/>
        <v>-9.3014728259473475E-2</v>
      </c>
      <c r="BL3498" s="2"/>
      <c r="BM3498" s="2">
        <f t="shared" si="728"/>
        <v>-0.7338964400799447</v>
      </c>
    </row>
    <row r="3499" spans="1:65">
      <c r="A3499">
        <v>2</v>
      </c>
      <c r="B3499" t="s">
        <v>474</v>
      </c>
      <c r="C3499">
        <v>585</v>
      </c>
      <c r="D3499">
        <v>1.1039188969699999E-2</v>
      </c>
      <c r="E3499" s="1">
        <v>4.4139449519100002E-5</v>
      </c>
      <c r="F3499" s="1"/>
      <c r="G3499" s="1"/>
      <c r="H3499" s="1"/>
      <c r="I3499" s="1"/>
      <c r="J3499">
        <v>1.23253973313E-3</v>
      </c>
      <c r="K3499">
        <v>1.1557407611200001E-4</v>
      </c>
      <c r="L3499">
        <v>2.8150513108199999</v>
      </c>
      <c r="M3499">
        <v>1.5611770758599999E-2</v>
      </c>
      <c r="N3499" s="1">
        <v>6.2422608145500002E-5</v>
      </c>
      <c r="O3499">
        <v>4.7822971014500002</v>
      </c>
      <c r="P3499">
        <v>3.33932512334E-2</v>
      </c>
      <c r="Q3499">
        <v>0.187145182937</v>
      </c>
      <c r="R3499">
        <v>1.5058534935600001E-3</v>
      </c>
      <c r="S3499">
        <v>0</v>
      </c>
      <c r="T3499">
        <v>3.8120295768600001</v>
      </c>
      <c r="U3499">
        <v>4</v>
      </c>
      <c r="V3499">
        <v>3</v>
      </c>
      <c r="Z3499">
        <v>2</v>
      </c>
      <c r="AA3499" t="s">
        <v>474</v>
      </c>
      <c r="AB3499">
        <v>585</v>
      </c>
      <c r="AC3499">
        <v>1.12499272833E-2</v>
      </c>
      <c r="AD3499" s="1">
        <v>7.17581785151E-5</v>
      </c>
      <c r="AE3499">
        <v>0.29534182451000002</v>
      </c>
      <c r="AF3499">
        <v>3.6243458841100001E-2</v>
      </c>
      <c r="AG3499">
        <v>0.97845319009099996</v>
      </c>
      <c r="AH3499">
        <v>7.2758235747400002E-3</v>
      </c>
      <c r="AI3499">
        <v>1.3226349147200001E-3</v>
      </c>
      <c r="AJ3499">
        <v>1.0286289322600001E-4</v>
      </c>
      <c r="AK3499">
        <v>2.9235559556099999</v>
      </c>
      <c r="AL3499">
        <v>1.5909799739700001E-2</v>
      </c>
      <c r="AM3499">
        <v>1.0148138926699999E-4</v>
      </c>
      <c r="AN3499">
        <v>4.8178249850499997</v>
      </c>
      <c r="AO3499">
        <v>3.5356109757000001E-2</v>
      </c>
      <c r="AP3499">
        <v>0.192134638164</v>
      </c>
      <c r="AQ3499">
        <v>1.8681668679E-3</v>
      </c>
      <c r="AR3499">
        <v>0</v>
      </c>
      <c r="AS3499">
        <v>0.27041654631000001</v>
      </c>
      <c r="AT3499">
        <v>2</v>
      </c>
      <c r="AU3499">
        <v>2</v>
      </c>
      <c r="AV3499">
        <f t="shared" si="716"/>
        <v>585</v>
      </c>
      <c r="AW3499" s="2">
        <f t="shared" si="717"/>
        <v>1.9090017770184743E-2</v>
      </c>
      <c r="AX3499" s="2">
        <f t="shared" si="718"/>
        <v>0.62571530222751948</v>
      </c>
      <c r="BC3499" s="2">
        <f t="shared" si="719"/>
        <v>7.3097182320610396E-2</v>
      </c>
      <c r="BD3499" s="2">
        <f t="shared" si="720"/>
        <v>-0.10998299370943622</v>
      </c>
      <c r="BE3499" s="2">
        <f t="shared" si="721"/>
        <v>3.8544464313296493E-2</v>
      </c>
      <c r="BF3499" s="2">
        <f t="shared" si="722"/>
        <v>1.9090017763412775E-2</v>
      </c>
      <c r="BG3499" s="2">
        <f t="shared" si="723"/>
        <v>0.62571530222605265</v>
      </c>
      <c r="BH3499" s="2">
        <f t="shared" si="724"/>
        <v>7.4290414933081772E-3</v>
      </c>
      <c r="BI3499" s="2">
        <f t="shared" si="725"/>
        <v>5.8780096309901872E-2</v>
      </c>
      <c r="BJ3499" s="2">
        <f t="shared" si="726"/>
        <v>2.6660879797689697E-2</v>
      </c>
      <c r="BK3499" s="2">
        <f t="shared" si="727"/>
        <v>0.24060333617412677</v>
      </c>
      <c r="BL3499" s="2"/>
      <c r="BM3499" s="2">
        <f t="shared" si="728"/>
        <v>-0.92906231684258223</v>
      </c>
    </row>
    <row r="3500" spans="1:65">
      <c r="A3500">
        <v>2</v>
      </c>
      <c r="B3500" t="s">
        <v>474</v>
      </c>
      <c r="C3500">
        <v>1035</v>
      </c>
      <c r="D3500">
        <v>1.11802143424E-2</v>
      </c>
      <c r="E3500" s="1">
        <v>2.6820439712700002E-5</v>
      </c>
      <c r="F3500" s="1"/>
      <c r="G3500" s="1"/>
      <c r="H3500" s="1"/>
      <c r="I3500" s="1"/>
      <c r="J3500">
        <v>3.7917567227800002E-4</v>
      </c>
      <c r="K3500" s="1">
        <v>9.2596286221299993E-6</v>
      </c>
      <c r="L3500">
        <v>2.8874351523300001</v>
      </c>
      <c r="M3500">
        <v>1.5811210753200002E-2</v>
      </c>
      <c r="N3500" s="1">
        <v>3.7929829590500003E-5</v>
      </c>
      <c r="O3500">
        <v>4.7303498604199996</v>
      </c>
      <c r="P3500">
        <v>4.3342212189900003E-2</v>
      </c>
      <c r="Q3500">
        <v>0.18747714206800001</v>
      </c>
      <c r="R3500">
        <v>1.7756738111000001E-3</v>
      </c>
      <c r="S3500">
        <v>0</v>
      </c>
      <c r="T3500">
        <v>6.6136546908299998</v>
      </c>
      <c r="U3500">
        <v>4</v>
      </c>
      <c r="V3500">
        <v>3</v>
      </c>
      <c r="Z3500">
        <v>2</v>
      </c>
      <c r="AA3500" t="s">
        <v>474</v>
      </c>
      <c r="AB3500">
        <v>1035</v>
      </c>
      <c r="AC3500">
        <v>1.13910785041E-2</v>
      </c>
      <c r="AD3500">
        <v>4.85873357185E-4</v>
      </c>
      <c r="AE3500">
        <v>0.28609031367499999</v>
      </c>
      <c r="AF3500">
        <v>0.221993404192</v>
      </c>
      <c r="AG3500">
        <v>0.98091137039700005</v>
      </c>
      <c r="AH3500">
        <v>2.1239350634299999E-2</v>
      </c>
      <c r="AI3500">
        <v>3.9987861319099998E-4</v>
      </c>
      <c r="AJ3500" s="1">
        <v>2.29817485138E-5</v>
      </c>
      <c r="AK3500">
        <v>2.9973790651400001</v>
      </c>
      <c r="AL3500">
        <v>1.61094177106E-2</v>
      </c>
      <c r="AM3500">
        <v>6.8712869132700005E-4</v>
      </c>
      <c r="AN3500">
        <v>4.7709917187800004</v>
      </c>
      <c r="AO3500">
        <v>4.6440880960300003E-2</v>
      </c>
      <c r="AP3500">
        <v>0.192654181487</v>
      </c>
      <c r="AQ3500">
        <v>8.4287071777999992E-3</v>
      </c>
      <c r="AR3500">
        <v>4</v>
      </c>
      <c r="AS3500">
        <v>6.0354002860599998</v>
      </c>
      <c r="AT3500">
        <v>2</v>
      </c>
      <c r="AU3500">
        <v>1</v>
      </c>
      <c r="AV3500">
        <f t="shared" si="716"/>
        <v>1035</v>
      </c>
      <c r="AW3500" s="2">
        <f t="shared" si="717"/>
        <v>1.8860475769262874E-2</v>
      </c>
      <c r="AX3500" s="2">
        <f t="shared" si="718"/>
        <v>17.115786407294788</v>
      </c>
      <c r="BC3500" s="2">
        <f t="shared" si="719"/>
        <v>5.4599866042622049E-2</v>
      </c>
      <c r="BD3500" s="2">
        <f t="shared" si="720"/>
        <v>1.4819298323557917</v>
      </c>
      <c r="BE3500" s="2">
        <f t="shared" si="721"/>
        <v>3.8076669088578936E-2</v>
      </c>
      <c r="BF3500" s="2">
        <f t="shared" si="722"/>
        <v>1.8860475776002465E-2</v>
      </c>
      <c r="BG3500" s="2">
        <f t="shared" si="723"/>
        <v>17.115786407305659</v>
      </c>
      <c r="BH3500" s="2">
        <f t="shared" si="724"/>
        <v>8.5917235636334653E-3</v>
      </c>
      <c r="BI3500" s="2">
        <f t="shared" si="725"/>
        <v>7.1493092157443677E-2</v>
      </c>
      <c r="BJ3500" s="2">
        <f t="shared" si="726"/>
        <v>2.7614243325312836E-2</v>
      </c>
      <c r="BK3500" s="2">
        <f t="shared" si="727"/>
        <v>3.7467654955042429</v>
      </c>
      <c r="BL3500" s="2"/>
      <c r="BM3500" s="2">
        <f t="shared" si="728"/>
        <v>-8.7433413415394123E-2</v>
      </c>
    </row>
    <row r="3501" spans="1:65">
      <c r="A3501">
        <v>2</v>
      </c>
      <c r="B3501" t="s">
        <v>474</v>
      </c>
      <c r="C3501">
        <v>1358</v>
      </c>
      <c r="D3501">
        <v>1.1121251839599999E-2</v>
      </c>
      <c r="E3501" s="1">
        <v>3.8649895814500001E-5</v>
      </c>
      <c r="F3501" s="1"/>
      <c r="G3501" s="1"/>
      <c r="H3501" s="1"/>
      <c r="I3501" s="1"/>
      <c r="J3501">
        <v>9.1635467481100002E-4</v>
      </c>
      <c r="K3501" s="1">
        <v>9.5416047713600007E-6</v>
      </c>
      <c r="L3501">
        <v>2.8570598013000001</v>
      </c>
      <c r="M3501">
        <v>1.5727825182199999E-2</v>
      </c>
      <c r="N3501" s="1">
        <v>5.4659206845100001E-5</v>
      </c>
      <c r="O3501">
        <v>4.7201440075500001</v>
      </c>
      <c r="P3501">
        <v>6.3601565614900005E-2</v>
      </c>
      <c r="Q3501">
        <v>0.18608606666300001</v>
      </c>
      <c r="R3501">
        <v>2.5894724118500001E-3</v>
      </c>
      <c r="S3501">
        <v>0</v>
      </c>
      <c r="T3501">
        <v>13.5053974877</v>
      </c>
      <c r="U3501">
        <v>4</v>
      </c>
      <c r="V3501">
        <v>3</v>
      </c>
      <c r="Z3501">
        <v>2</v>
      </c>
      <c r="AA3501" t="s">
        <v>474</v>
      </c>
      <c r="AB3501">
        <v>1358</v>
      </c>
      <c r="AC3501">
        <v>1.1330812498700001E-2</v>
      </c>
      <c r="AD3501" s="1">
        <v>8.1259843945100008E-6</v>
      </c>
      <c r="AE3501">
        <v>0.36521708634400002</v>
      </c>
      <c r="AF3501">
        <v>3.0003964165999999E-3</v>
      </c>
      <c r="AG3501">
        <v>0.94646648720799997</v>
      </c>
      <c r="AH3501">
        <v>2.1880668424300001E-3</v>
      </c>
      <c r="AI3501">
        <v>1.05703419959E-3</v>
      </c>
      <c r="AJ3501" s="1">
        <v>1.07636600613E-5</v>
      </c>
      <c r="AK3501">
        <v>2.96574690443</v>
      </c>
      <c r="AL3501">
        <v>1.60241887083E-2</v>
      </c>
      <c r="AM3501" s="1">
        <v>1.14918773383E-5</v>
      </c>
      <c r="AN3501">
        <v>4.8021304493399999</v>
      </c>
      <c r="AO3501">
        <v>1.11618950078E-2</v>
      </c>
      <c r="AP3501">
        <v>0.19288565865900001</v>
      </c>
      <c r="AQ3501">
        <v>4.6919133359999999E-4</v>
      </c>
      <c r="AR3501">
        <v>0</v>
      </c>
      <c r="AS3501">
        <v>7.0093457608899996</v>
      </c>
      <c r="AT3501">
        <v>2</v>
      </c>
      <c r="AU3501">
        <v>2</v>
      </c>
      <c r="AV3501">
        <f t="shared" si="716"/>
        <v>1358</v>
      </c>
      <c r="AW3501" s="2">
        <f t="shared" si="717"/>
        <v>1.8843261722912175E-2</v>
      </c>
      <c r="AX3501" s="2">
        <f t="shared" si="718"/>
        <v>-0.78975404142069039</v>
      </c>
      <c r="BC3501" s="2">
        <f t="shared" si="719"/>
        <v>0.1535208240281149</v>
      </c>
      <c r="BD3501" s="2">
        <f t="shared" si="720"/>
        <v>0.1280764943867839</v>
      </c>
      <c r="BE3501" s="2">
        <f t="shared" si="721"/>
        <v>3.804159194726893E-2</v>
      </c>
      <c r="BF3501" s="2">
        <f t="shared" si="722"/>
        <v>1.884326171398518E-2</v>
      </c>
      <c r="BG3501" s="2">
        <f t="shared" si="723"/>
        <v>-0.78975404142129069</v>
      </c>
      <c r="BH3501" s="2">
        <f t="shared" si="724"/>
        <v>1.7369478909723991E-2</v>
      </c>
      <c r="BI3501" s="2">
        <f t="shared" si="725"/>
        <v>-0.82450282630801952</v>
      </c>
      <c r="BJ3501" s="2">
        <f t="shared" si="726"/>
        <v>3.6540038262585187E-2</v>
      </c>
      <c r="BK3501" s="2">
        <f t="shared" si="727"/>
        <v>-0.81880813579906231</v>
      </c>
      <c r="BL3501" s="2"/>
      <c r="BM3501" s="2">
        <f t="shared" si="728"/>
        <v>-0.48099670762939484</v>
      </c>
    </row>
    <row r="3502" spans="1:65">
      <c r="A3502">
        <v>2</v>
      </c>
      <c r="B3502" t="s">
        <v>474</v>
      </c>
      <c r="C3502">
        <v>54</v>
      </c>
      <c r="D3502">
        <v>1.0679179331899999E-2</v>
      </c>
      <c r="E3502" s="1">
        <v>2.6416913192199999E-5</v>
      </c>
      <c r="F3502" s="1"/>
      <c r="G3502" s="1"/>
      <c r="H3502" s="1"/>
      <c r="I3502" s="1"/>
      <c r="J3502" s="1">
        <v>6.2966777736400001E-5</v>
      </c>
      <c r="K3502" s="1">
        <v>7.1533590442999997E-6</v>
      </c>
      <c r="L3502">
        <v>2.6344365247699999</v>
      </c>
      <c r="M3502">
        <v>1.51026402461E-2</v>
      </c>
      <c r="N3502" s="1">
        <v>3.7359156912500001E-5</v>
      </c>
      <c r="O3502">
        <v>5.05002796596</v>
      </c>
      <c r="P3502">
        <v>5.2702707926900003E-2</v>
      </c>
      <c r="Q3502">
        <v>0.19117741926500001</v>
      </c>
      <c r="R3502">
        <v>2.0504324463900001E-3</v>
      </c>
      <c r="S3502">
        <v>0</v>
      </c>
      <c r="T3502">
        <v>3.2169540081400001</v>
      </c>
      <c r="U3502">
        <v>4</v>
      </c>
      <c r="V3502">
        <v>3</v>
      </c>
      <c r="Z3502">
        <v>2</v>
      </c>
      <c r="AA3502" t="s">
        <v>474</v>
      </c>
      <c r="AB3502">
        <v>54</v>
      </c>
      <c r="AC3502">
        <v>1.0880150553700001E-2</v>
      </c>
      <c r="AD3502" s="1">
        <v>3.3464753837399997E-5</v>
      </c>
      <c r="AE3502">
        <v>0.27253942351600002</v>
      </c>
      <c r="AF3502">
        <v>1.64097381675E-2</v>
      </c>
      <c r="AG3502">
        <v>0.98239269984400002</v>
      </c>
      <c r="AH3502">
        <v>3.1481291695800002E-3</v>
      </c>
      <c r="AI3502" s="1">
        <v>6.7278793970199999E-5</v>
      </c>
      <c r="AJ3502" s="1">
        <v>7.6797962990099992E-6</v>
      </c>
      <c r="AK3502">
        <v>2.73452431726</v>
      </c>
      <c r="AL3502">
        <v>1.53868564737E-2</v>
      </c>
      <c r="AM3502" s="1">
        <v>4.7326308738300002E-5</v>
      </c>
      <c r="AN3502">
        <v>5.0882489790200003</v>
      </c>
      <c r="AO3502">
        <v>4.2285336435499997E-2</v>
      </c>
      <c r="AP3502">
        <v>0.196249333773</v>
      </c>
      <c r="AQ3502">
        <v>1.73902716766E-3</v>
      </c>
      <c r="AR3502">
        <v>0</v>
      </c>
      <c r="AS3502">
        <v>1.8555784633600001</v>
      </c>
      <c r="AT3502">
        <v>2</v>
      </c>
      <c r="AU3502">
        <v>2</v>
      </c>
      <c r="AV3502">
        <f t="shared" si="716"/>
        <v>54</v>
      </c>
      <c r="AW3502" s="2">
        <f t="shared" si="717"/>
        <v>1.8818976210997422E-2</v>
      </c>
      <c r="AX3502" s="2">
        <f t="shared" si="718"/>
        <v>0.26679273970892942</v>
      </c>
      <c r="BC3502" s="2">
        <f t="shared" si="719"/>
        <v>6.8480814626588338E-2</v>
      </c>
      <c r="BD3502" s="2">
        <f t="shared" si="720"/>
        <v>7.3593014337715895E-2</v>
      </c>
      <c r="BE3502" s="2">
        <f t="shared" si="721"/>
        <v>3.7992106300127421E-2</v>
      </c>
      <c r="BF3502" s="2">
        <f t="shared" si="722"/>
        <v>1.8818976216651517E-2</v>
      </c>
      <c r="BG3502" s="2">
        <f t="shared" si="723"/>
        <v>0.26679273970620815</v>
      </c>
      <c r="BH3502" s="2">
        <f t="shared" si="724"/>
        <v>7.5684755248151417E-3</v>
      </c>
      <c r="BI3502" s="2">
        <f t="shared" si="725"/>
        <v>-0.19766292665358229</v>
      </c>
      <c r="BJ3502" s="2">
        <f t="shared" si="726"/>
        <v>2.6529882700056573E-2</v>
      </c>
      <c r="BK3502" s="2">
        <f t="shared" si="727"/>
        <v>-0.15187297649247675</v>
      </c>
      <c r="BL3502" s="2"/>
      <c r="BM3502" s="2">
        <f t="shared" si="728"/>
        <v>-0.42318775504258116</v>
      </c>
    </row>
    <row r="3503" spans="1:65">
      <c r="A3503">
        <v>2</v>
      </c>
      <c r="B3503" t="s">
        <v>474</v>
      </c>
      <c r="C3503">
        <v>471</v>
      </c>
      <c r="D3503">
        <v>1.15804672091E-2</v>
      </c>
      <c r="E3503" s="1">
        <v>5.6140938070699997E-5</v>
      </c>
      <c r="F3503" s="1"/>
      <c r="G3503" s="1"/>
      <c r="H3503" s="1"/>
      <c r="I3503" s="1"/>
      <c r="J3503">
        <v>5.3393927646199998E-4</v>
      </c>
      <c r="K3503" s="1">
        <v>7.8947156865599992E-6</v>
      </c>
      <c r="L3503">
        <v>3.0978768000599999</v>
      </c>
      <c r="M3503">
        <v>1.6377253785799999E-2</v>
      </c>
      <c r="N3503" s="1">
        <v>7.9395276023900007E-5</v>
      </c>
      <c r="O3503">
        <v>4.5573788870899996</v>
      </c>
      <c r="P3503">
        <v>7.9373352649699996E-2</v>
      </c>
      <c r="Q3503">
        <v>0.187088093437</v>
      </c>
      <c r="R3503">
        <v>3.38228569281E-3</v>
      </c>
      <c r="S3503">
        <v>0</v>
      </c>
      <c r="T3503">
        <v>7.0736807605700003</v>
      </c>
      <c r="U3503">
        <v>4</v>
      </c>
      <c r="V3503">
        <v>3</v>
      </c>
      <c r="Z3503">
        <v>2</v>
      </c>
      <c r="AA3503" t="s">
        <v>474</v>
      </c>
      <c r="AB3503">
        <v>471</v>
      </c>
      <c r="AC3503">
        <v>1.17973535358E-2</v>
      </c>
      <c r="AD3503" s="1">
        <v>9.7835438097899993E-6</v>
      </c>
      <c r="AE3503">
        <v>0.36406026059500002</v>
      </c>
      <c r="AF3503">
        <v>4.4343799953E-3</v>
      </c>
      <c r="AG3503">
        <v>0.96413274127100002</v>
      </c>
      <c r="AH3503">
        <v>1.5869943536E-3</v>
      </c>
      <c r="AI3503">
        <v>5.7514882073300005E-4</v>
      </c>
      <c r="AJ3503" s="1">
        <v>6.8150939355300003E-6</v>
      </c>
      <c r="AK3503">
        <v>3.2150014153600002</v>
      </c>
      <c r="AL3503">
        <v>1.6683977370400001E-2</v>
      </c>
      <c r="AM3503" s="1">
        <v>1.38360203439E-5</v>
      </c>
      <c r="AN3503">
        <v>4.6086387680199996</v>
      </c>
      <c r="AO3503">
        <v>1.2236307286600001E-2</v>
      </c>
      <c r="AP3503">
        <v>0.192735713138</v>
      </c>
      <c r="AQ3503">
        <v>5.36109938837E-4</v>
      </c>
      <c r="AR3503">
        <v>4</v>
      </c>
      <c r="AS3503">
        <v>5.4984667635499997</v>
      </c>
      <c r="AT3503">
        <v>2</v>
      </c>
      <c r="AU3503">
        <v>2</v>
      </c>
      <c r="AV3503">
        <f t="shared" si="716"/>
        <v>471</v>
      </c>
      <c r="AW3503" s="2">
        <f t="shared" si="717"/>
        <v>1.8728633550256876E-2</v>
      </c>
      <c r="AX3503" s="2">
        <f t="shared" si="718"/>
        <v>-0.82573244861941419</v>
      </c>
      <c r="BC3503" s="2">
        <f t="shared" si="719"/>
        <v>7.7180207727110192E-2</v>
      </c>
      <c r="BD3503" s="2">
        <f t="shared" si="720"/>
        <v>-0.13675245491968155</v>
      </c>
      <c r="BE3503" s="2">
        <f t="shared" si="721"/>
        <v>3.7808028807902176E-2</v>
      </c>
      <c r="BF3503" s="2">
        <f t="shared" si="722"/>
        <v>1.8728633543308022E-2</v>
      </c>
      <c r="BG3503" s="2">
        <f t="shared" si="723"/>
        <v>-0.82573244861904638</v>
      </c>
      <c r="BH3503" s="2">
        <f t="shared" si="724"/>
        <v>1.1247667178870598E-2</v>
      </c>
      <c r="BI3503" s="2">
        <f t="shared" si="725"/>
        <v>-0.84583859849535736</v>
      </c>
      <c r="BJ3503" s="2">
        <f t="shared" si="726"/>
        <v>3.0186954162862205E-2</v>
      </c>
      <c r="BK3503" s="2">
        <f t="shared" si="727"/>
        <v>-0.84149477970573194</v>
      </c>
      <c r="BL3503" s="2"/>
      <c r="BM3503" s="2">
        <f t="shared" si="728"/>
        <v>-0.22268661116296534</v>
      </c>
    </row>
    <row r="3504" spans="1:65">
      <c r="A3504">
        <v>2</v>
      </c>
      <c r="B3504" t="s">
        <v>474</v>
      </c>
      <c r="C3504">
        <v>2884</v>
      </c>
      <c r="D3504">
        <v>1.05767204169E-2</v>
      </c>
      <c r="E3504" s="1">
        <v>1.59576107215E-5</v>
      </c>
      <c r="F3504" s="1"/>
      <c r="G3504" s="1"/>
      <c r="H3504" s="1"/>
      <c r="I3504" s="1"/>
      <c r="J3504" s="1">
        <v>5.4463650837099997E-5</v>
      </c>
      <c r="K3504" s="1">
        <v>4.8753546173000004E-6</v>
      </c>
      <c r="L3504">
        <v>2.5841280413600001</v>
      </c>
      <c r="M3504">
        <v>1.4957741459E-2</v>
      </c>
      <c r="N3504" s="1">
        <v>2.2567469505400001E-5</v>
      </c>
      <c r="O3504">
        <v>5.0734625716600004</v>
      </c>
      <c r="P3504">
        <v>3.2954728761099998E-2</v>
      </c>
      <c r="Q3504">
        <v>0.19022185708799999</v>
      </c>
      <c r="R3504">
        <v>1.2684813991699999E-3</v>
      </c>
      <c r="S3504">
        <v>0</v>
      </c>
      <c r="T3504">
        <v>7.3805431709700002</v>
      </c>
      <c r="U3504">
        <v>4</v>
      </c>
      <c r="V3504">
        <v>3</v>
      </c>
      <c r="Z3504">
        <v>2</v>
      </c>
      <c r="AA3504" t="s">
        <v>474</v>
      </c>
      <c r="AB3504">
        <v>2884</v>
      </c>
      <c r="AC3504">
        <v>1.07741792075E-2</v>
      </c>
      <c r="AD3504" s="1">
        <v>2.2684291256499999E-5</v>
      </c>
      <c r="AE3504">
        <v>0.28034264800300002</v>
      </c>
      <c r="AF3504">
        <v>1.06641160731E-2</v>
      </c>
      <c r="AG3504">
        <v>0.979772034056</v>
      </c>
      <c r="AH3504">
        <v>2.5405537081199998E-3</v>
      </c>
      <c r="AI3504" s="1">
        <v>5.9093921505100001E-5</v>
      </c>
      <c r="AJ3504" s="1">
        <v>5.3181110192300002E-6</v>
      </c>
      <c r="AK3504">
        <v>2.6815158584600001</v>
      </c>
      <c r="AL3504">
        <v>1.5236990358700001E-2</v>
      </c>
      <c r="AM3504" s="1">
        <v>3.2080432347800002E-5</v>
      </c>
      <c r="AN3504">
        <v>5.0943478099400004</v>
      </c>
      <c r="AO3504">
        <v>2.68492773332E-2</v>
      </c>
      <c r="AP3504">
        <v>0.194570824596</v>
      </c>
      <c r="AQ3504">
        <v>1.10426461718E-3</v>
      </c>
      <c r="AR3504">
        <v>0</v>
      </c>
      <c r="AS3504">
        <v>5.2508099821899998</v>
      </c>
      <c r="AT3504">
        <v>2</v>
      </c>
      <c r="AU3504">
        <v>2</v>
      </c>
      <c r="AV3504">
        <f t="shared" si="716"/>
        <v>2884</v>
      </c>
      <c r="AW3504" s="2">
        <f t="shared" si="717"/>
        <v>1.8669188823833369E-2</v>
      </c>
      <c r="AX3504" s="2">
        <f t="shared" si="718"/>
        <v>0.42153431690979976</v>
      </c>
      <c r="BC3504" s="2">
        <f t="shared" si="719"/>
        <v>8.5015796716402248E-2</v>
      </c>
      <c r="BD3504" s="2">
        <f t="shared" si="720"/>
        <v>9.0815219955261595E-2</v>
      </c>
      <c r="BE3504" s="2">
        <f t="shared" si="721"/>
        <v>3.768691626005722E-2</v>
      </c>
      <c r="BF3504" s="2">
        <f t="shared" si="722"/>
        <v>1.8669188825427827E-2</v>
      </c>
      <c r="BG3504" s="2">
        <f t="shared" si="723"/>
        <v>0.42153431691239085</v>
      </c>
      <c r="BH3504" s="2">
        <f t="shared" si="724"/>
        <v>4.1165649662349823E-3</v>
      </c>
      <c r="BI3504" s="2">
        <f t="shared" si="725"/>
        <v>-0.18526784038067753</v>
      </c>
      <c r="BJ3504" s="2">
        <f t="shared" si="726"/>
        <v>2.2862606719206317E-2</v>
      </c>
      <c r="BK3504" s="2">
        <f t="shared" si="727"/>
        <v>-0.12945935359986452</v>
      </c>
      <c r="BL3504" s="2"/>
      <c r="BM3504" s="2">
        <f t="shared" si="728"/>
        <v>-0.288560494728479</v>
      </c>
    </row>
    <row r="3505" spans="1:65">
      <c r="A3505">
        <v>2</v>
      </c>
      <c r="B3505" t="s">
        <v>474</v>
      </c>
      <c r="C3505">
        <v>1382</v>
      </c>
      <c r="D3505">
        <v>1.1044444349500001E-2</v>
      </c>
      <c r="E3505" s="1">
        <v>2.1214379859400002E-5</v>
      </c>
      <c r="F3505" s="1"/>
      <c r="G3505" s="1"/>
      <c r="H3505" s="1"/>
      <c r="I3505" s="1"/>
      <c r="J3505">
        <v>6.8822940061599995E-4</v>
      </c>
      <c r="K3505" s="1">
        <v>1.0883946882999999E-5</v>
      </c>
      <c r="L3505">
        <v>2.81773224785</v>
      </c>
      <c r="M3505">
        <v>1.56192029879E-2</v>
      </c>
      <c r="N3505" s="1">
        <v>3.0001663714499999E-5</v>
      </c>
      <c r="O3505">
        <v>4.8540565764199997</v>
      </c>
      <c r="P3505">
        <v>3.6151365299200003E-2</v>
      </c>
      <c r="Q3505">
        <v>0.190043770005</v>
      </c>
      <c r="R3505">
        <v>1.4616972000500001E-3</v>
      </c>
      <c r="S3505">
        <v>0</v>
      </c>
      <c r="T3505">
        <v>9.7998104755700002</v>
      </c>
      <c r="U3505">
        <v>4</v>
      </c>
      <c r="V3505">
        <v>3</v>
      </c>
      <c r="Z3505">
        <v>2</v>
      </c>
      <c r="AA3505" t="s">
        <v>474</v>
      </c>
      <c r="AB3505">
        <v>1382</v>
      </c>
      <c r="AC3505">
        <v>1.12398852082E-2</v>
      </c>
      <c r="AD3505" s="1">
        <v>4.3008071865599997E-5</v>
      </c>
      <c r="AE3505">
        <v>0.217808654932</v>
      </c>
      <c r="AF3505">
        <v>2.5800478807399999E-2</v>
      </c>
      <c r="AG3505">
        <v>0.99223506450499999</v>
      </c>
      <c r="AH3505">
        <v>1.8710176462E-3</v>
      </c>
      <c r="AI3505">
        <v>7.0955800239700002E-4</v>
      </c>
      <c r="AJ3505" s="1">
        <v>1.18616794388E-5</v>
      </c>
      <c r="AK3505">
        <v>2.9183389502999999</v>
      </c>
      <c r="AL3505">
        <v>1.5895598101E-2</v>
      </c>
      <c r="AM3505" s="1">
        <v>6.0822598523800001E-5</v>
      </c>
      <c r="AN3505">
        <v>4.8604171946600001</v>
      </c>
      <c r="AO3505">
        <v>3.2911086172899999E-2</v>
      </c>
      <c r="AP3505">
        <v>0.19366019127299999</v>
      </c>
      <c r="AQ3505">
        <v>1.5062103870300001E-3</v>
      </c>
      <c r="AR3505">
        <v>0</v>
      </c>
      <c r="AS3505">
        <v>9.4023011704599995</v>
      </c>
      <c r="AT3505">
        <v>2</v>
      </c>
      <c r="AU3505">
        <v>2</v>
      </c>
      <c r="AV3505">
        <f t="shared" si="716"/>
        <v>1382</v>
      </c>
      <c r="AW3505" s="2">
        <f t="shared" si="717"/>
        <v>1.7695852549508093E-2</v>
      </c>
      <c r="AX3505" s="2">
        <f t="shared" si="718"/>
        <v>1.0273075220977201</v>
      </c>
      <c r="BC3505" s="2">
        <f t="shared" si="719"/>
        <v>3.0990541470489196E-2</v>
      </c>
      <c r="BD3505" s="2">
        <f t="shared" si="720"/>
        <v>8.983253651551297E-2</v>
      </c>
      <c r="BE3505" s="2">
        <f t="shared" si="721"/>
        <v>3.5704848296627664E-2</v>
      </c>
      <c r="BF3505" s="2">
        <f t="shared" si="722"/>
        <v>1.7695852554968403E-2</v>
      </c>
      <c r="BG3505" s="2">
        <f t="shared" si="723"/>
        <v>1.0273075220959844</v>
      </c>
      <c r="BH3505" s="2">
        <f t="shared" si="724"/>
        <v>1.3103716736428276E-3</v>
      </c>
      <c r="BI3505" s="2">
        <f t="shared" si="725"/>
        <v>-8.9630892207872112E-2</v>
      </c>
      <c r="BJ3505" s="2">
        <f t="shared" si="726"/>
        <v>1.9029412371186095E-2</v>
      </c>
      <c r="BK3505" s="2">
        <f t="shared" si="727"/>
        <v>3.0453083565103178E-2</v>
      </c>
      <c r="BL3505" s="2"/>
      <c r="BM3505" s="2">
        <f t="shared" si="728"/>
        <v>-4.056295844709995E-2</v>
      </c>
    </row>
    <row r="3506" spans="1:65">
      <c r="A3506">
        <v>2</v>
      </c>
      <c r="B3506" t="s">
        <v>474</v>
      </c>
      <c r="C3506">
        <v>2575</v>
      </c>
      <c r="D3506">
        <v>1.07442495562E-2</v>
      </c>
      <c r="E3506" s="1">
        <v>4.23157752916E-5</v>
      </c>
      <c r="F3506" s="1"/>
      <c r="G3506" s="1"/>
      <c r="H3506" s="1"/>
      <c r="I3506" s="1"/>
      <c r="J3506">
        <v>2.9965615031600002E-4</v>
      </c>
      <c r="K3506">
        <v>1.00951257322E-4</v>
      </c>
      <c r="L3506">
        <v>2.6666385559300001</v>
      </c>
      <c r="M3506">
        <v>1.5194663439800001E-2</v>
      </c>
      <c r="N3506" s="1">
        <v>5.9843543319699997E-5</v>
      </c>
      <c r="O3506">
        <v>5.0319062408799997</v>
      </c>
      <c r="P3506">
        <v>4.2659934430100001E-2</v>
      </c>
      <c r="Q3506">
        <v>0.191652089907</v>
      </c>
      <c r="R3506">
        <v>1.79157318423E-3</v>
      </c>
      <c r="S3506">
        <v>0</v>
      </c>
      <c r="T3506">
        <v>10.857885359400001</v>
      </c>
      <c r="U3506">
        <v>4</v>
      </c>
      <c r="V3506">
        <v>3</v>
      </c>
      <c r="Z3506">
        <v>2</v>
      </c>
      <c r="AA3506" t="s">
        <v>474</v>
      </c>
      <c r="AB3506">
        <v>2575</v>
      </c>
      <c r="AC3506">
        <v>1.0933977423000001E-2</v>
      </c>
      <c r="AD3506" s="1">
        <v>2.2483282257500001E-5</v>
      </c>
      <c r="AE3506">
        <v>0.31981961108399998</v>
      </c>
      <c r="AF3506">
        <v>9.3180221096100004E-3</v>
      </c>
      <c r="AG3506">
        <v>0.96490543025700004</v>
      </c>
      <c r="AH3506">
        <v>5.0534577894199998E-3</v>
      </c>
      <c r="AI3506">
        <v>3.8184884724999998E-4</v>
      </c>
      <c r="AJ3506" s="1">
        <v>5.35691983055E-5</v>
      </c>
      <c r="AK3506">
        <v>2.7616480188399999</v>
      </c>
      <c r="AL3506">
        <v>1.54629791623E-2</v>
      </c>
      <c r="AM3506" s="1">
        <v>3.17961626953E-5</v>
      </c>
      <c r="AN3506">
        <v>5.1396239349500004</v>
      </c>
      <c r="AO3506">
        <v>3.2547853039900002E-2</v>
      </c>
      <c r="AP3506">
        <v>0.19921151934199999</v>
      </c>
      <c r="AQ3506">
        <v>1.3263919543100001E-3</v>
      </c>
      <c r="AR3506">
        <v>0</v>
      </c>
      <c r="AS3506">
        <v>6.1968785711800001</v>
      </c>
      <c r="AT3506">
        <v>2</v>
      </c>
      <c r="AU3506">
        <v>2</v>
      </c>
      <c r="AV3506">
        <f t="shared" si="716"/>
        <v>2575</v>
      </c>
      <c r="AW3506" s="2">
        <f t="shared" si="717"/>
        <v>1.7658549888253244E-2</v>
      </c>
      <c r="AX3506" s="2">
        <f t="shared" si="718"/>
        <v>-0.46867847504703286</v>
      </c>
      <c r="BC3506" s="2">
        <f t="shared" si="719"/>
        <v>0.27429003825659609</v>
      </c>
      <c r="BD3506" s="2">
        <f t="shared" si="720"/>
        <v>-0.46935580866880566</v>
      </c>
      <c r="BE3506" s="2">
        <f t="shared" si="721"/>
        <v>3.5628924174489367E-2</v>
      </c>
      <c r="BF3506" s="2">
        <f t="shared" si="722"/>
        <v>1.7658549895694868E-2</v>
      </c>
      <c r="BG3506" s="2">
        <f t="shared" si="723"/>
        <v>-0.46867847504556154</v>
      </c>
      <c r="BH3506" s="2">
        <f t="shared" si="724"/>
        <v>2.1406935843693811E-2</v>
      </c>
      <c r="BI3506" s="2">
        <f t="shared" si="725"/>
        <v>-0.23703930925559782</v>
      </c>
      <c r="BJ3506" s="2">
        <f t="shared" si="726"/>
        <v>3.9443501183150327E-2</v>
      </c>
      <c r="BK3506" s="2">
        <f t="shared" si="727"/>
        <v>-0.25964958284410256</v>
      </c>
      <c r="BL3506" s="2"/>
      <c r="BM3506" s="2">
        <f t="shared" si="728"/>
        <v>-0.42927389946927608</v>
      </c>
    </row>
    <row r="3507" spans="1:65">
      <c r="A3507">
        <v>2</v>
      </c>
      <c r="B3507" t="s">
        <v>474</v>
      </c>
      <c r="C3507">
        <v>1267</v>
      </c>
      <c r="D3507">
        <v>1.0601340705E-2</v>
      </c>
      <c r="E3507" s="1">
        <v>2.2632994452400001E-5</v>
      </c>
      <c r="F3507" s="1"/>
      <c r="G3507" s="1"/>
      <c r="H3507" s="1"/>
      <c r="I3507" s="1"/>
      <c r="J3507">
        <v>1.02050655754E-4</v>
      </c>
      <c r="K3507" s="1">
        <v>7.0720127655300002E-6</v>
      </c>
      <c r="L3507">
        <v>2.5961726115700001</v>
      </c>
      <c r="M3507">
        <v>1.4992559804300001E-2</v>
      </c>
      <c r="N3507" s="1">
        <v>3.20078877117E-5</v>
      </c>
      <c r="O3507">
        <v>5.1068924991599998</v>
      </c>
      <c r="P3507">
        <v>4.6601288477700002E-2</v>
      </c>
      <c r="Q3507">
        <v>0.19192097446</v>
      </c>
      <c r="R3507">
        <v>1.7986046607499999E-3</v>
      </c>
      <c r="S3507">
        <v>0</v>
      </c>
      <c r="T3507">
        <v>10.3523182292</v>
      </c>
      <c r="U3507">
        <v>4</v>
      </c>
      <c r="V3507">
        <v>3</v>
      </c>
      <c r="Z3507">
        <v>2</v>
      </c>
      <c r="AA3507" t="s">
        <v>474</v>
      </c>
      <c r="AB3507">
        <v>1267</v>
      </c>
      <c r="AC3507">
        <v>1.0788406029000001E-2</v>
      </c>
      <c r="AD3507" s="1">
        <v>3.19625951102E-5</v>
      </c>
      <c r="AE3507">
        <v>0.29869649052699998</v>
      </c>
      <c r="AF3507">
        <v>1.39369932033E-2</v>
      </c>
      <c r="AG3507">
        <v>0.97227581722199996</v>
      </c>
      <c r="AH3507">
        <v>4.7956701158099998E-3</v>
      </c>
      <c r="AI3507">
        <v>1.13395865698E-4</v>
      </c>
      <c r="AJ3507" s="1">
        <v>8.1484705329299992E-6</v>
      </c>
      <c r="AK3507">
        <v>2.68860217735</v>
      </c>
      <c r="AL3507">
        <v>1.52571101227E-2</v>
      </c>
      <c r="AM3507" s="1">
        <v>4.5201935493499997E-5</v>
      </c>
      <c r="AN3507">
        <v>5.1839212850900003</v>
      </c>
      <c r="AO3507">
        <v>4.0749948915099997E-2</v>
      </c>
      <c r="AP3507">
        <v>0.198253386014</v>
      </c>
      <c r="AQ3507">
        <v>1.6654487703400001E-3</v>
      </c>
      <c r="AR3507">
        <v>0</v>
      </c>
      <c r="AS3507">
        <v>3.0288337782100001</v>
      </c>
      <c r="AT3507">
        <v>2</v>
      </c>
      <c r="AU3507">
        <v>2</v>
      </c>
      <c r="AV3507">
        <f t="shared" si="716"/>
        <v>1267</v>
      </c>
      <c r="AW3507" s="2">
        <f t="shared" si="717"/>
        <v>1.7645440251889404E-2</v>
      </c>
      <c r="AX3507" s="2">
        <f t="shared" si="718"/>
        <v>0.41221238654130848</v>
      </c>
      <c r="BC3507" s="2">
        <f t="shared" si="719"/>
        <v>0.11117233750411559</v>
      </c>
      <c r="BD3507" s="2">
        <f t="shared" si="720"/>
        <v>0.15221377606200145</v>
      </c>
      <c r="BE3507" s="2">
        <f t="shared" si="721"/>
        <v>3.5602242072842877E-2</v>
      </c>
      <c r="BF3507" s="2">
        <f t="shared" si="722"/>
        <v>1.7645440261917396E-2</v>
      </c>
      <c r="BG3507" s="2">
        <f t="shared" si="723"/>
        <v>0.41221238654174336</v>
      </c>
      <c r="BH3507" s="2">
        <f t="shared" si="724"/>
        <v>1.5083298883356265E-2</v>
      </c>
      <c r="BI3507" s="2">
        <f t="shared" si="725"/>
        <v>-0.12556175491585458</v>
      </c>
      <c r="BJ3507" s="2">
        <f t="shared" si="726"/>
        <v>3.2994890588781321E-2</v>
      </c>
      <c r="BK3507" s="2">
        <f t="shared" si="727"/>
        <v>-7.4032884110550021E-2</v>
      </c>
      <c r="BL3507" s="2"/>
      <c r="BM3507" s="2">
        <f t="shared" si="728"/>
        <v>-0.70742458730965219</v>
      </c>
    </row>
    <row r="3508" spans="1:65">
      <c r="A3508">
        <v>2</v>
      </c>
      <c r="B3508" t="s">
        <v>474</v>
      </c>
      <c r="C3508">
        <v>1367</v>
      </c>
      <c r="D3508">
        <v>1.1270824769299999E-2</v>
      </c>
      <c r="E3508" s="1">
        <v>3.7950052781999997E-5</v>
      </c>
      <c r="F3508" s="1"/>
      <c r="G3508" s="1"/>
      <c r="H3508" s="1"/>
      <c r="I3508" s="1"/>
      <c r="J3508">
        <v>7.0714891051700001E-4</v>
      </c>
      <c r="K3508" s="1">
        <v>8.8068975294499998E-5</v>
      </c>
      <c r="L3508">
        <v>2.93442744163</v>
      </c>
      <c r="M3508">
        <v>1.5939353247799999E-2</v>
      </c>
      <c r="N3508" s="1">
        <v>5.3669479337099998E-5</v>
      </c>
      <c r="O3508">
        <v>4.6554600614700004</v>
      </c>
      <c r="P3508">
        <v>3.4016851488899998E-2</v>
      </c>
      <c r="Q3508">
        <v>0.18600440739499999</v>
      </c>
      <c r="R3508">
        <v>1.49647196402E-3</v>
      </c>
      <c r="S3508">
        <v>0</v>
      </c>
      <c r="T3508">
        <v>42.9632805197</v>
      </c>
      <c r="U3508">
        <v>4</v>
      </c>
      <c r="V3508">
        <v>3</v>
      </c>
      <c r="Z3508">
        <v>2</v>
      </c>
      <c r="AA3508" t="s">
        <v>474</v>
      </c>
      <c r="AB3508">
        <v>1367</v>
      </c>
      <c r="AC3508">
        <v>1.14686405476E-2</v>
      </c>
      <c r="AD3508" s="1">
        <v>4.2115283723399998E-5</v>
      </c>
      <c r="AE3508">
        <v>0.35433530461899998</v>
      </c>
      <c r="AF3508">
        <v>1.4408561020900001E-2</v>
      </c>
      <c r="AG3508">
        <v>0.93634588742699998</v>
      </c>
      <c r="AH3508">
        <v>8.3823053256699993E-3</v>
      </c>
      <c r="AI3508">
        <v>8.5830286076700002E-4</v>
      </c>
      <c r="AJ3508" s="1">
        <v>7.5074749090299996E-5</v>
      </c>
      <c r="AK3508">
        <v>3.0383364398300001</v>
      </c>
      <c r="AL3508">
        <v>1.6219107004400001E-2</v>
      </c>
      <c r="AM3508" s="1">
        <v>5.9560005424799999E-5</v>
      </c>
      <c r="AN3508">
        <v>4.8611240572899996</v>
      </c>
      <c r="AO3508">
        <v>4.0400766824799997E-2</v>
      </c>
      <c r="AP3508">
        <v>0.197630321779</v>
      </c>
      <c r="AQ3508">
        <v>1.7956946425299999E-3</v>
      </c>
      <c r="AR3508">
        <v>0</v>
      </c>
      <c r="AS3508">
        <v>9.6713805734800005</v>
      </c>
      <c r="AT3508">
        <v>2</v>
      </c>
      <c r="AU3508">
        <v>2</v>
      </c>
      <c r="AV3508">
        <f t="shared" si="716"/>
        <v>1367</v>
      </c>
      <c r="AW3508" s="2">
        <f t="shared" si="717"/>
        <v>1.7551135994840521E-2</v>
      </c>
      <c r="AX3508" s="2">
        <f t="shared" si="718"/>
        <v>0.1097556033802304</v>
      </c>
      <c r="BC3508" s="2">
        <f t="shared" si="719"/>
        <v>0.2137512311791453</v>
      </c>
      <c r="BD3508" s="2">
        <f t="shared" si="720"/>
        <v>-0.14754601334633111</v>
      </c>
      <c r="BE3508" s="2">
        <f t="shared" si="721"/>
        <v>3.5410314368611986E-2</v>
      </c>
      <c r="BF3508" s="2">
        <f t="shared" si="722"/>
        <v>1.7551135999737916E-2</v>
      </c>
      <c r="BG3508" s="2">
        <f t="shared" si="723"/>
        <v>0.10975560337936925</v>
      </c>
      <c r="BH3508" s="2">
        <f t="shared" si="724"/>
        <v>4.4176943439411476E-2</v>
      </c>
      <c r="BI3508" s="2">
        <f t="shared" si="725"/>
        <v>0.18766920089541878</v>
      </c>
      <c r="BJ3508" s="2">
        <f t="shared" si="726"/>
        <v>6.2503434982113928E-2</v>
      </c>
      <c r="BK3508" s="2">
        <f t="shared" si="727"/>
        <v>0.1999520777564002</v>
      </c>
      <c r="BL3508" s="2"/>
      <c r="BM3508" s="2">
        <f t="shared" si="728"/>
        <v>-0.7748919436204279</v>
      </c>
    </row>
    <row r="3509" spans="1:65">
      <c r="A3509">
        <v>2</v>
      </c>
      <c r="B3509" t="s">
        <v>474</v>
      </c>
      <c r="C3509">
        <v>1430</v>
      </c>
      <c r="D3509">
        <v>1.1185154377399999E-2</v>
      </c>
      <c r="E3509" s="1">
        <v>2.93471807522E-5</v>
      </c>
      <c r="F3509" s="1"/>
      <c r="G3509" s="1"/>
      <c r="H3509" s="1"/>
      <c r="I3509" s="1"/>
      <c r="J3509">
        <v>4.178231343E-4</v>
      </c>
      <c r="K3509" s="1">
        <v>1.21158214016E-5</v>
      </c>
      <c r="L3509">
        <v>2.8899873721099998</v>
      </c>
      <c r="M3509">
        <v>1.58181970178E-2</v>
      </c>
      <c r="N3509" s="1">
        <v>4.15031810372E-5</v>
      </c>
      <c r="O3509">
        <v>4.6367361834900001</v>
      </c>
      <c r="P3509">
        <v>4.6117385323100002E-2</v>
      </c>
      <c r="Q3509">
        <v>0.18384816569500001</v>
      </c>
      <c r="R3509">
        <v>1.8911247271700001E-3</v>
      </c>
      <c r="S3509">
        <v>0</v>
      </c>
      <c r="T3509">
        <v>11.1582800089</v>
      </c>
      <c r="U3509">
        <v>4</v>
      </c>
      <c r="V3509">
        <v>3</v>
      </c>
      <c r="Z3509">
        <v>2</v>
      </c>
      <c r="AA3509" t="s">
        <v>474</v>
      </c>
      <c r="AB3509">
        <v>1430</v>
      </c>
      <c r="AC3509">
        <v>1.1380647842599999E-2</v>
      </c>
      <c r="AD3509" s="1">
        <v>4.9636653286E-5</v>
      </c>
      <c r="AE3509">
        <v>0.32616075861799998</v>
      </c>
      <c r="AF3509">
        <v>1.83848328033E-2</v>
      </c>
      <c r="AG3509">
        <v>0.958298514065</v>
      </c>
      <c r="AH3509">
        <v>7.6588027060099997E-3</v>
      </c>
      <c r="AI3509">
        <v>4.6719523470500001E-4</v>
      </c>
      <c r="AJ3509" s="1">
        <v>1.7380418243899999E-5</v>
      </c>
      <c r="AK3509">
        <v>2.9918922568399999</v>
      </c>
      <c r="AL3509">
        <v>1.6094666527599999E-2</v>
      </c>
      <c r="AM3509" s="1">
        <v>7.0196828267900002E-5</v>
      </c>
      <c r="AN3509">
        <v>4.8255860015399996</v>
      </c>
      <c r="AO3509">
        <v>5.53927838194E-2</v>
      </c>
      <c r="AP3509">
        <v>0.194680286625</v>
      </c>
      <c r="AQ3509">
        <v>2.39060360842E-3</v>
      </c>
      <c r="AR3509">
        <v>0</v>
      </c>
      <c r="AS3509">
        <v>2.1734705159400001</v>
      </c>
      <c r="AT3509">
        <v>2</v>
      </c>
      <c r="AU3509">
        <v>2</v>
      </c>
      <c r="AV3509">
        <f t="shared" si="716"/>
        <v>1430</v>
      </c>
      <c r="AW3509" s="2">
        <f t="shared" si="717"/>
        <v>1.7477940724269416E-2</v>
      </c>
      <c r="AX3509" s="2">
        <f t="shared" si="718"/>
        <v>0.69136019248728031</v>
      </c>
      <c r="BC3509" s="2">
        <f t="shared" si="719"/>
        <v>0.11816507117949696</v>
      </c>
      <c r="BD3509" s="2">
        <f t="shared" si="720"/>
        <v>0.43452248657319786</v>
      </c>
      <c r="BE3509" s="2">
        <f t="shared" si="721"/>
        <v>3.5261359863866353E-2</v>
      </c>
      <c r="BF3509" s="2">
        <f t="shared" si="722"/>
        <v>1.7477940721618995E-2</v>
      </c>
      <c r="BG3509" s="2">
        <f t="shared" si="723"/>
        <v>0.69136019248696634</v>
      </c>
      <c r="BH3509" s="2">
        <f t="shared" si="724"/>
        <v>4.0729040984137946E-2</v>
      </c>
      <c r="BI3509" s="2">
        <f t="shared" si="725"/>
        <v>0.20112585376027359</v>
      </c>
      <c r="BJ3509" s="2">
        <f t="shared" si="726"/>
        <v>5.8918841474710389E-2</v>
      </c>
      <c r="BK3509" s="2">
        <f t="shared" si="727"/>
        <v>0.26411736575273487</v>
      </c>
      <c r="BL3509" s="2"/>
      <c r="BM3509" s="2">
        <f t="shared" si="728"/>
        <v>-0.80521455688453691</v>
      </c>
    </row>
    <row r="3510" spans="1:65">
      <c r="A3510">
        <v>2</v>
      </c>
      <c r="B3510" t="s">
        <v>474</v>
      </c>
      <c r="C3510">
        <v>115</v>
      </c>
      <c r="D3510">
        <v>1.09373951469E-2</v>
      </c>
      <c r="E3510" s="1">
        <v>2.3223253593500001E-5</v>
      </c>
      <c r="F3510" s="1"/>
      <c r="G3510" s="1"/>
      <c r="H3510" s="1"/>
      <c r="I3510" s="1"/>
      <c r="J3510">
        <v>6.81784865077E-4</v>
      </c>
      <c r="K3510" s="1">
        <v>7.3853680630000003E-6</v>
      </c>
      <c r="L3510">
        <v>2.7633747510400002</v>
      </c>
      <c r="M3510">
        <v>1.54678125538E-2</v>
      </c>
      <c r="N3510" s="1">
        <v>3.2842640194400003E-5</v>
      </c>
      <c r="O3510">
        <v>4.8838751080999998</v>
      </c>
      <c r="P3510">
        <v>4.1492571129800003E-2</v>
      </c>
      <c r="Q3510">
        <v>0.189357880624</v>
      </c>
      <c r="R3510">
        <v>1.6582332366299999E-3</v>
      </c>
      <c r="S3510">
        <v>0</v>
      </c>
      <c r="T3510">
        <v>4.5489784492199998</v>
      </c>
      <c r="U3510">
        <v>4</v>
      </c>
      <c r="V3510">
        <v>3</v>
      </c>
      <c r="Z3510">
        <v>2</v>
      </c>
      <c r="AA3510" t="s">
        <v>474</v>
      </c>
      <c r="AB3510">
        <v>115</v>
      </c>
      <c r="AC3510">
        <v>1.11279853709E-2</v>
      </c>
      <c r="AD3510" s="1">
        <v>1.6420995831299999E-5</v>
      </c>
      <c r="AE3510">
        <v>0.32076932530699998</v>
      </c>
      <c r="AF3510">
        <v>7.4788009933100001E-3</v>
      </c>
      <c r="AG3510">
        <v>0.97121902714599995</v>
      </c>
      <c r="AH3510">
        <v>2.4003648086199998E-3</v>
      </c>
      <c r="AI3510">
        <v>7.4400030203799995E-4</v>
      </c>
      <c r="AJ3510" s="1">
        <v>9.5287095481199994E-6</v>
      </c>
      <c r="AK3510">
        <v>2.8605205494099999</v>
      </c>
      <c r="AL3510">
        <v>1.57373478335E-2</v>
      </c>
      <c r="AM3510" s="1">
        <v>2.32227950123E-5</v>
      </c>
      <c r="AN3510">
        <v>4.9553998746300003</v>
      </c>
      <c r="AO3510">
        <v>2.3739270111000001E-2</v>
      </c>
      <c r="AP3510">
        <v>0.195479033715</v>
      </c>
      <c r="AQ3510">
        <v>9.798795716670001E-4</v>
      </c>
      <c r="AR3510">
        <v>0</v>
      </c>
      <c r="AS3510">
        <v>1.3401504069900001</v>
      </c>
      <c r="AT3510">
        <v>2</v>
      </c>
      <c r="AU3510">
        <v>2</v>
      </c>
      <c r="AV3510">
        <f t="shared" si="716"/>
        <v>115</v>
      </c>
      <c r="AW3510" s="2">
        <f t="shared" si="717"/>
        <v>1.7425558959897253E-2</v>
      </c>
      <c r="AX3510" s="2">
        <f t="shared" si="718"/>
        <v>-0.29290718179574537</v>
      </c>
      <c r="BC3510" s="2">
        <f t="shared" si="719"/>
        <v>9.1253766617382173E-2</v>
      </c>
      <c r="BD3510" s="2">
        <f t="shared" si="720"/>
        <v>0.29021457926490329</v>
      </c>
      <c r="BE3510" s="2">
        <f t="shared" si="721"/>
        <v>3.5154768036234949E-2</v>
      </c>
      <c r="BF3510" s="2">
        <f t="shared" si="722"/>
        <v>1.7425558963977971E-2</v>
      </c>
      <c r="BG3510" s="2">
        <f t="shared" si="723"/>
        <v>-0.29290718179655612</v>
      </c>
      <c r="BH3510" s="2">
        <f t="shared" si="724"/>
        <v>1.4645085090602607E-2</v>
      </c>
      <c r="BI3510" s="2">
        <f t="shared" si="725"/>
        <v>-0.42786697800102258</v>
      </c>
      <c r="BJ3510" s="2">
        <f t="shared" si="726"/>
        <v>3.2325842847568204E-2</v>
      </c>
      <c r="BK3510" s="2">
        <f t="shared" si="727"/>
        <v>-0.4090821785369631</v>
      </c>
      <c r="BL3510" s="2"/>
      <c r="BM3510" s="2">
        <f t="shared" si="728"/>
        <v>-0.70539530535261341</v>
      </c>
    </row>
    <row r="3511" spans="1:65">
      <c r="A3511">
        <v>2</v>
      </c>
      <c r="B3511" t="s">
        <v>474</v>
      </c>
      <c r="C3511">
        <v>3028</v>
      </c>
      <c r="D3511">
        <v>1.0965164584999999E-2</v>
      </c>
      <c r="E3511" s="1">
        <v>4.2515042898700002E-5</v>
      </c>
      <c r="F3511" s="1"/>
      <c r="G3511" s="1"/>
      <c r="H3511" s="1"/>
      <c r="I3511" s="1"/>
      <c r="J3511">
        <v>9.3987901470699996E-4</v>
      </c>
      <c r="K3511" s="1">
        <v>1.0648815495199999E-5</v>
      </c>
      <c r="L3511">
        <v>2.7774246740900002</v>
      </c>
      <c r="M3511">
        <v>1.55070844698E-2</v>
      </c>
      <c r="N3511" s="1">
        <v>6.0125350272200003E-5</v>
      </c>
      <c r="O3511">
        <v>4.82478339613</v>
      </c>
      <c r="P3511">
        <v>7.48029852248E-2</v>
      </c>
      <c r="Q3511">
        <v>0.187541725577</v>
      </c>
      <c r="R3511">
        <v>2.9971749735500002E-3</v>
      </c>
      <c r="S3511">
        <v>0</v>
      </c>
      <c r="T3511">
        <v>9.6698924917099998</v>
      </c>
      <c r="U3511">
        <v>4</v>
      </c>
      <c r="V3511">
        <v>3</v>
      </c>
      <c r="Z3511">
        <v>2</v>
      </c>
      <c r="AA3511" t="s">
        <v>474</v>
      </c>
      <c r="AB3511">
        <v>3028</v>
      </c>
      <c r="AC3511">
        <v>1.11504172975E-2</v>
      </c>
      <c r="AD3511" s="1">
        <v>1.8076416203E-5</v>
      </c>
      <c r="AE3511">
        <v>0.32887008994299999</v>
      </c>
      <c r="AF3511">
        <v>5.8324507354599996E-3</v>
      </c>
      <c r="AG3511">
        <v>0.95256757406199999</v>
      </c>
      <c r="AH3511">
        <v>3.68413690321E-3</v>
      </c>
      <c r="AI3511">
        <v>1.08486251394E-3</v>
      </c>
      <c r="AJ3511" s="1">
        <v>1.7381950138100002E-5</v>
      </c>
      <c r="AK3511">
        <v>2.8720647164600002</v>
      </c>
      <c r="AL3511">
        <v>1.5769071368200001E-2</v>
      </c>
      <c r="AM3511" s="1">
        <v>2.5563912953400001E-5</v>
      </c>
      <c r="AN3511">
        <v>5.00820185205</v>
      </c>
      <c r="AO3511">
        <v>2.6976442019499999E-2</v>
      </c>
      <c r="AP3511">
        <v>0.197960197029</v>
      </c>
      <c r="AQ3511">
        <v>1.1135498657700001E-3</v>
      </c>
      <c r="AR3511">
        <v>0</v>
      </c>
      <c r="AS3511">
        <v>2.2148948700900002</v>
      </c>
      <c r="AT3511">
        <v>2</v>
      </c>
      <c r="AU3511">
        <v>2</v>
      </c>
      <c r="AV3511">
        <f t="shared" ref="AV3511:AV3574" si="729">AB3511</f>
        <v>3028</v>
      </c>
      <c r="AW3511" s="2">
        <f t="shared" ref="AW3511:AW3574" si="730">(AC3511-D3511)/D3511</f>
        <v>1.6894658631336934E-2</v>
      </c>
      <c r="AX3511" s="2">
        <f t="shared" ref="AX3511:AX3574" si="731">(AD3511-E3511)/E3511</f>
        <v>-0.57482305154741531</v>
      </c>
      <c r="BC3511" s="2">
        <f t="shared" ref="BC3511:BC3574" si="732">(AI3511-J3511)/J3511</f>
        <v>0.15425761929390186</v>
      </c>
      <c r="BD3511" s="2">
        <f t="shared" ref="BD3511:BD3574" si="733">(AJ3511-K3511)/K3511</f>
        <v>0.63228953923889397</v>
      </c>
      <c r="BE3511" s="2">
        <f t="shared" ref="BE3511:BE3574" si="734">(AK3511-L3511)/L3511</f>
        <v>3.4074746743944742E-2</v>
      </c>
      <c r="BF3511" s="2">
        <f t="shared" ref="BF3511:BF3574" si="735">(AL3511-M3511)/M3511</f>
        <v>1.6894658625882863E-2</v>
      </c>
      <c r="BG3511" s="2">
        <f t="shared" ref="BG3511:BG3574" si="736">(AM3511-N3511)/N3511</f>
        <v>-0.57482305154702906</v>
      </c>
      <c r="BH3511" s="2">
        <f t="shared" ref="BH3511:BH3574" si="737">(AN3511-O3511)/O3511</f>
        <v>3.8015894364733877E-2</v>
      </c>
      <c r="BI3511" s="2">
        <f t="shared" ref="BI3511:BI3574" si="738">(AO3511-P3511)/P3511</f>
        <v>-0.6393667720822952</v>
      </c>
      <c r="BJ3511" s="2">
        <f t="shared" ref="BJ3511:BJ3574" si="739">(AP3511-Q3511)/Q3511</f>
        <v>5.5552818552490273E-2</v>
      </c>
      <c r="BK3511" s="2">
        <f t="shared" ref="BK3511:BK3574" si="740">(AQ3511-R3511)/R3511</f>
        <v>-0.62846684774927997</v>
      </c>
      <c r="BL3511" s="2"/>
      <c r="BM3511" s="2">
        <f t="shared" ref="BM3511:BM3574" si="741">(AS3511-T3511)/T3511</f>
        <v>-0.77094938004855484</v>
      </c>
    </row>
    <row r="3512" spans="1:65">
      <c r="A3512">
        <v>2</v>
      </c>
      <c r="B3512" t="s">
        <v>474</v>
      </c>
      <c r="C3512">
        <v>2944</v>
      </c>
      <c r="D3512">
        <v>1.1011719154399999E-2</v>
      </c>
      <c r="E3512" s="1">
        <v>3.0460150483700001E-5</v>
      </c>
      <c r="F3512" s="1"/>
      <c r="G3512" s="1"/>
      <c r="H3512" s="1"/>
      <c r="I3512" s="1"/>
      <c r="J3512">
        <v>9.1186467502000004E-4</v>
      </c>
      <c r="K3512" s="1">
        <v>8.8837138250699995E-5</v>
      </c>
      <c r="L3512">
        <v>2.8010588467700002</v>
      </c>
      <c r="M3512">
        <v>1.5572922573200001E-2</v>
      </c>
      <c r="N3512" s="1">
        <v>4.3077157926000003E-5</v>
      </c>
      <c r="O3512">
        <v>4.8200931333300003</v>
      </c>
      <c r="P3512">
        <v>2.4564965395099999E-2</v>
      </c>
      <c r="Q3512">
        <v>0.18815488066399999</v>
      </c>
      <c r="R3512">
        <v>1.0910482964600001E-3</v>
      </c>
      <c r="S3512">
        <v>0</v>
      </c>
      <c r="T3512">
        <v>29.170884440999998</v>
      </c>
      <c r="U3512">
        <v>4</v>
      </c>
      <c r="V3512">
        <v>3</v>
      </c>
      <c r="Z3512">
        <v>2</v>
      </c>
      <c r="AA3512" t="s">
        <v>474</v>
      </c>
      <c r="AB3512">
        <v>2944</v>
      </c>
      <c r="AC3512">
        <v>1.1197164074E-2</v>
      </c>
      <c r="AD3512" s="1">
        <v>3.5066594191900001E-5</v>
      </c>
      <c r="AE3512">
        <v>0.34692918059200001</v>
      </c>
      <c r="AF3512">
        <v>1.37583461233E-2</v>
      </c>
      <c r="AG3512">
        <v>0.94631542191600004</v>
      </c>
      <c r="AH3512">
        <v>8.0737578759299995E-3</v>
      </c>
      <c r="AI3512">
        <v>1.0977735963899999E-3</v>
      </c>
      <c r="AJ3512" s="1">
        <v>7.2829938142700003E-5</v>
      </c>
      <c r="AK3512">
        <v>2.8961967642299999</v>
      </c>
      <c r="AL3512">
        <v>1.5835181293599999E-2</v>
      </c>
      <c r="AM3512" s="1">
        <v>4.9591653092399998E-5</v>
      </c>
      <c r="AN3512">
        <v>4.9677934519400004</v>
      </c>
      <c r="AO3512">
        <v>3.2565217045800003E-2</v>
      </c>
      <c r="AP3512">
        <v>0.197186194106</v>
      </c>
      <c r="AQ3512">
        <v>1.43254549946E-3</v>
      </c>
      <c r="AR3512">
        <v>0</v>
      </c>
      <c r="AS3512">
        <v>3.0623129770699999</v>
      </c>
      <c r="AT3512">
        <v>2</v>
      </c>
      <c r="AU3512">
        <v>2</v>
      </c>
      <c r="AV3512">
        <f t="shared" si="729"/>
        <v>2944</v>
      </c>
      <c r="AW3512" s="2">
        <f t="shared" si="730"/>
        <v>1.6840687362236366E-2</v>
      </c>
      <c r="AX3512" s="2">
        <f t="shared" si="731"/>
        <v>0.15122852760248262</v>
      </c>
      <c r="BC3512" s="2">
        <f t="shared" si="732"/>
        <v>0.20387775342423731</v>
      </c>
      <c r="BD3512" s="2">
        <f t="shared" si="733"/>
        <v>-0.18018590448993738</v>
      </c>
      <c r="BE3512" s="2">
        <f t="shared" si="734"/>
        <v>3.3964983481052771E-2</v>
      </c>
      <c r="BF3512" s="2">
        <f t="shared" si="735"/>
        <v>1.6840687364061538E-2</v>
      </c>
      <c r="BG3512" s="2">
        <f t="shared" si="736"/>
        <v>0.15122852760135441</v>
      </c>
      <c r="BH3512" s="2">
        <f t="shared" si="737"/>
        <v>3.0642627543580294E-2</v>
      </c>
      <c r="BI3512" s="2">
        <f t="shared" si="738"/>
        <v>0.32567730188196492</v>
      </c>
      <c r="BJ3512" s="2">
        <f t="shared" si="739"/>
        <v>4.7999357816966702E-2</v>
      </c>
      <c r="BK3512" s="2">
        <f t="shared" si="740"/>
        <v>0.31299916246422538</v>
      </c>
      <c r="BL3512" s="2"/>
      <c r="BM3512" s="2">
        <f t="shared" si="741"/>
        <v>-0.89502159307978035</v>
      </c>
    </row>
    <row r="3513" spans="1:65">
      <c r="A3513">
        <v>2</v>
      </c>
      <c r="B3513" t="s">
        <v>474</v>
      </c>
      <c r="C3513">
        <v>718</v>
      </c>
      <c r="D3513">
        <v>1.1279843703299999E-2</v>
      </c>
      <c r="E3513" s="1">
        <v>3.6356704787800002E-5</v>
      </c>
      <c r="F3513" s="1"/>
      <c r="G3513" s="1"/>
      <c r="H3513" s="1"/>
      <c r="I3513" s="1"/>
      <c r="J3513">
        <v>-1.2902547240800001E-4</v>
      </c>
      <c r="K3513" s="1">
        <v>7.3156984649899999E-6</v>
      </c>
      <c r="L3513">
        <v>2.9391255887200001</v>
      </c>
      <c r="M3513">
        <v>1.59521079466E-2</v>
      </c>
      <c r="N3513" s="1">
        <v>5.1416144994100003E-5</v>
      </c>
      <c r="O3513">
        <v>4.6850838152699996</v>
      </c>
      <c r="P3513">
        <v>5.7084854560299998E-2</v>
      </c>
      <c r="Q3513">
        <v>0.18733778401500001</v>
      </c>
      <c r="R3513">
        <v>2.3611096140699998E-3</v>
      </c>
      <c r="S3513">
        <v>0</v>
      </c>
      <c r="T3513">
        <v>7.6414326022600001</v>
      </c>
      <c r="U3513">
        <v>4</v>
      </c>
      <c r="V3513">
        <v>3</v>
      </c>
      <c r="Z3513">
        <v>2</v>
      </c>
      <c r="AA3513" t="s">
        <v>474</v>
      </c>
      <c r="AB3513">
        <v>718</v>
      </c>
      <c r="AC3513">
        <v>1.1468947080700001E-2</v>
      </c>
      <c r="AD3513" s="1">
        <v>3.96949762449E-5</v>
      </c>
      <c r="AE3513">
        <v>0.35750636844099998</v>
      </c>
      <c r="AF3513">
        <v>1.7051500354499999E-2</v>
      </c>
      <c r="AG3513">
        <v>0.95720112712299998</v>
      </c>
      <c r="AH3513">
        <v>8.8478305768299997E-3</v>
      </c>
      <c r="AI3513">
        <v>-1.4254684000100001E-4</v>
      </c>
      <c r="AJ3513" s="1">
        <v>9.1825279897400005E-6</v>
      </c>
      <c r="AK3513">
        <v>3.0384988589400002</v>
      </c>
      <c r="AL3513">
        <v>1.6219540507700001E-2</v>
      </c>
      <c r="AM3513" s="1">
        <v>5.6137173763699997E-5</v>
      </c>
      <c r="AN3513">
        <v>4.7880624046799998</v>
      </c>
      <c r="AO3513">
        <v>4.67847831701E-2</v>
      </c>
      <c r="AP3513">
        <v>0.19466518326400001</v>
      </c>
      <c r="AQ3513">
        <v>2.0179005309700002E-3</v>
      </c>
      <c r="AR3513">
        <v>0</v>
      </c>
      <c r="AS3513">
        <v>3.8350833724400002</v>
      </c>
      <c r="AT3513">
        <v>2</v>
      </c>
      <c r="AU3513">
        <v>2</v>
      </c>
      <c r="AV3513">
        <f t="shared" si="729"/>
        <v>718</v>
      </c>
      <c r="AW3513" s="2">
        <f t="shared" si="730"/>
        <v>1.6764716105479176E-2</v>
      </c>
      <c r="AX3513" s="2">
        <f t="shared" si="731"/>
        <v>9.181996763964706E-2</v>
      </c>
      <c r="BC3513" s="2">
        <f t="shared" si="732"/>
        <v>0.10479610995139919</v>
      </c>
      <c r="BD3513" s="2">
        <f t="shared" si="733"/>
        <v>0.25518131094165492</v>
      </c>
      <c r="BE3513" s="2">
        <f t="shared" si="734"/>
        <v>3.3810487922456389E-2</v>
      </c>
      <c r="BF3513" s="2">
        <f t="shared" si="735"/>
        <v>1.6764716111202175E-2</v>
      </c>
      <c r="BG3513" s="2">
        <f t="shared" si="736"/>
        <v>9.1819967641326133E-2</v>
      </c>
      <c r="BH3513" s="2">
        <f t="shared" si="737"/>
        <v>2.1980095441273453E-2</v>
      </c>
      <c r="BI3513" s="2">
        <f t="shared" si="738"/>
        <v>-0.18043439839756104</v>
      </c>
      <c r="BJ3513" s="2">
        <f t="shared" si="739"/>
        <v>3.9113301609318168E-2</v>
      </c>
      <c r="BK3513" s="2">
        <f t="shared" si="740"/>
        <v>-0.14535923324135197</v>
      </c>
      <c r="BL3513" s="2"/>
      <c r="BM3513" s="2">
        <f t="shared" si="741"/>
        <v>-0.49811984583810226</v>
      </c>
    </row>
    <row r="3514" spans="1:65">
      <c r="A3514">
        <v>2</v>
      </c>
      <c r="B3514" t="s">
        <v>474</v>
      </c>
      <c r="C3514">
        <v>1341</v>
      </c>
      <c r="D3514">
        <v>1.1162323786300001E-2</v>
      </c>
      <c r="E3514" s="1">
        <v>2.8424154703000001E-5</v>
      </c>
      <c r="F3514" s="1"/>
      <c r="G3514" s="1"/>
      <c r="H3514" s="1"/>
      <c r="I3514" s="1"/>
      <c r="J3514">
        <v>7.7224868982499997E-4</v>
      </c>
      <c r="K3514" s="1">
        <v>1.04727584841E-5</v>
      </c>
      <c r="L3514">
        <v>2.8782016103400001</v>
      </c>
      <c r="M3514">
        <v>1.57859096861E-2</v>
      </c>
      <c r="N3514" s="1">
        <v>4.0197825079999997E-5</v>
      </c>
      <c r="O3514">
        <v>4.6310756135800002</v>
      </c>
      <c r="P3514">
        <v>4.4885281503499998E-2</v>
      </c>
      <c r="Q3514">
        <v>0.18324891839499999</v>
      </c>
      <c r="R3514">
        <v>1.8363604310200001E-3</v>
      </c>
      <c r="S3514">
        <v>0</v>
      </c>
      <c r="T3514">
        <v>29.875054569100001</v>
      </c>
      <c r="U3514">
        <v>4</v>
      </c>
      <c r="V3514">
        <v>3</v>
      </c>
      <c r="Z3514">
        <v>2</v>
      </c>
      <c r="AA3514" t="s">
        <v>474</v>
      </c>
      <c r="AB3514">
        <v>1341</v>
      </c>
      <c r="AC3514">
        <v>1.13489186682E-2</v>
      </c>
      <c r="AD3514" s="1">
        <v>3.7491219206399998E-5</v>
      </c>
      <c r="AE3514">
        <v>0.33553459539699998</v>
      </c>
      <c r="AF3514">
        <v>1.1823886407499999E-2</v>
      </c>
      <c r="AG3514">
        <v>0.94313495386199997</v>
      </c>
      <c r="AH3514">
        <v>6.6825225677600002E-3</v>
      </c>
      <c r="AI3514">
        <v>8.9680108511699995E-4</v>
      </c>
      <c r="AJ3514" s="1">
        <v>2.2741428696999999E-5</v>
      </c>
      <c r="AK3514">
        <v>2.9752327590699998</v>
      </c>
      <c r="AL3514">
        <v>1.60497946989E-2</v>
      </c>
      <c r="AM3514" s="1">
        <v>5.3020590671499997E-5</v>
      </c>
      <c r="AN3514">
        <v>4.8712126329399998</v>
      </c>
      <c r="AO3514">
        <v>4.41810301196E-2</v>
      </c>
      <c r="AP3514">
        <v>0.19597311825300001</v>
      </c>
      <c r="AQ3514">
        <v>1.8916717443399999E-3</v>
      </c>
      <c r="AR3514">
        <v>0</v>
      </c>
      <c r="AS3514">
        <v>0.89884014863799999</v>
      </c>
      <c r="AT3514">
        <v>2</v>
      </c>
      <c r="AU3514">
        <v>2</v>
      </c>
      <c r="AV3514">
        <f t="shared" si="729"/>
        <v>1341</v>
      </c>
      <c r="AW3514" s="2">
        <f t="shared" si="730"/>
        <v>1.6716490712177255E-2</v>
      </c>
      <c r="AX3514" s="2">
        <f t="shared" si="731"/>
        <v>0.31899152668357178</v>
      </c>
      <c r="BC3514" s="2">
        <f t="shared" si="732"/>
        <v>0.16128534361155719</v>
      </c>
      <c r="BD3514" s="2">
        <f t="shared" si="733"/>
        <v>1.1714841158159617</v>
      </c>
      <c r="BE3514" s="2">
        <f t="shared" si="734"/>
        <v>3.3712422500707835E-2</v>
      </c>
      <c r="BF3514" s="2">
        <f t="shared" si="735"/>
        <v>1.671649072161855E-2</v>
      </c>
      <c r="BG3514" s="2">
        <f t="shared" si="736"/>
        <v>0.31899152668037833</v>
      </c>
      <c r="BH3514" s="2">
        <f t="shared" si="737"/>
        <v>5.1853400677767052E-2</v>
      </c>
      <c r="BI3514" s="2">
        <f t="shared" si="738"/>
        <v>-1.5690029343919408E-2</v>
      </c>
      <c r="BJ3514" s="2">
        <f t="shared" si="739"/>
        <v>6.9436698286930831E-2</v>
      </c>
      <c r="BK3514" s="2">
        <f t="shared" si="740"/>
        <v>3.0120074679063632E-2</v>
      </c>
      <c r="BL3514" s="2"/>
      <c r="BM3514" s="2">
        <f t="shared" si="741"/>
        <v>-0.96991335541968582</v>
      </c>
    </row>
    <row r="3515" spans="1:65">
      <c r="A3515">
        <v>2</v>
      </c>
      <c r="B3515" t="s">
        <v>474</v>
      </c>
      <c r="C3515">
        <v>2208</v>
      </c>
      <c r="D3515">
        <v>1.13858664806E-2</v>
      </c>
      <c r="E3515" s="1">
        <v>3.3990750024100001E-5</v>
      </c>
      <c r="F3515" s="1"/>
      <c r="G3515" s="1"/>
      <c r="H3515" s="1"/>
      <c r="I3515" s="1"/>
      <c r="J3515">
        <v>8.0106776775099996E-4</v>
      </c>
      <c r="K3515" s="1">
        <v>8.1587784385699994E-6</v>
      </c>
      <c r="L3515">
        <v>2.9946367723799998</v>
      </c>
      <c r="M3515">
        <v>1.61020467962E-2</v>
      </c>
      <c r="N3515" s="1">
        <v>4.8070179679300002E-5</v>
      </c>
      <c r="O3515">
        <v>4.5470515552200004</v>
      </c>
      <c r="P3515">
        <v>4.9947222446599999E-2</v>
      </c>
      <c r="Q3515">
        <v>0.18352739362100001</v>
      </c>
      <c r="R3515">
        <v>2.0890882263899999E-3</v>
      </c>
      <c r="S3515">
        <v>0</v>
      </c>
      <c r="T3515">
        <v>20.8113883105</v>
      </c>
      <c r="U3515">
        <v>4</v>
      </c>
      <c r="V3515">
        <v>3</v>
      </c>
      <c r="Z3515">
        <v>2</v>
      </c>
      <c r="AA3515" t="s">
        <v>474</v>
      </c>
      <c r="AB3515">
        <v>2208</v>
      </c>
      <c r="AC3515">
        <v>1.15758718968E-2</v>
      </c>
      <c r="AD3515">
        <v>3.2934944826700001E-4</v>
      </c>
      <c r="AE3515">
        <v>0.35034589854600001</v>
      </c>
      <c r="AF3515">
        <v>0.145923796912</v>
      </c>
      <c r="AG3515">
        <v>0.95214380284199995</v>
      </c>
      <c r="AH3515">
        <v>2.8631091530199999E-2</v>
      </c>
      <c r="AI3515">
        <v>8.8968879143099997E-4</v>
      </c>
      <c r="AJ3515" s="1">
        <v>2.0521874550600001E-5</v>
      </c>
      <c r="AK3515">
        <v>3.0954187149400001</v>
      </c>
      <c r="AL3515">
        <v>1.63707550327E-2</v>
      </c>
      <c r="AM3515">
        <v>4.6577045649900001E-4</v>
      </c>
      <c r="AN3515">
        <v>4.7250141623499999</v>
      </c>
      <c r="AO3515">
        <v>6.3374208501599999E-2</v>
      </c>
      <c r="AP3515">
        <v>0.193892834071</v>
      </c>
      <c r="AQ3515">
        <v>6.0987711979799998E-3</v>
      </c>
      <c r="AR3515">
        <v>4</v>
      </c>
      <c r="AS3515">
        <v>4.9900092809599998</v>
      </c>
      <c r="AT3515">
        <v>2</v>
      </c>
      <c r="AU3515">
        <v>2</v>
      </c>
      <c r="AV3515">
        <f t="shared" si="729"/>
        <v>2208</v>
      </c>
      <c r="AW3515" s="2">
        <f t="shared" si="730"/>
        <v>1.6687831051219841E-2</v>
      </c>
      <c r="AX3515" s="2">
        <f t="shared" si="731"/>
        <v>8.6893845541356356</v>
      </c>
      <c r="BC3515" s="2">
        <f t="shared" si="732"/>
        <v>0.11062862250568861</v>
      </c>
      <c r="BD3515" s="2">
        <f t="shared" si="733"/>
        <v>1.5153121518270938</v>
      </c>
      <c r="BE3515" s="2">
        <f t="shared" si="734"/>
        <v>3.3654145801430009E-2</v>
      </c>
      <c r="BF3515" s="2">
        <f t="shared" si="735"/>
        <v>1.6687831050361458E-2</v>
      </c>
      <c r="BG3515" s="2">
        <f t="shared" si="736"/>
        <v>8.6893845541328449</v>
      </c>
      <c r="BH3515" s="2">
        <f t="shared" si="737"/>
        <v>3.9138022731609247E-2</v>
      </c>
      <c r="BI3515" s="2">
        <f t="shared" si="738"/>
        <v>0.26882347800931622</v>
      </c>
      <c r="BJ3515" s="2">
        <f t="shared" si="739"/>
        <v>5.6478982485881749E-2</v>
      </c>
      <c r="BK3515" s="2">
        <f t="shared" si="740"/>
        <v>1.919345923708947</v>
      </c>
      <c r="BL3515" s="2"/>
      <c r="BM3515" s="2">
        <f t="shared" si="741"/>
        <v>-0.7602269869501026</v>
      </c>
    </row>
    <row r="3516" spans="1:65">
      <c r="A3516">
        <v>2</v>
      </c>
      <c r="B3516" t="s">
        <v>474</v>
      </c>
      <c r="C3516">
        <v>1553</v>
      </c>
      <c r="D3516">
        <v>1.08203081948E-2</v>
      </c>
      <c r="E3516" s="1">
        <v>2.2209837310699999E-5</v>
      </c>
      <c r="F3516" s="1"/>
      <c r="G3516" s="1"/>
      <c r="H3516" s="1"/>
      <c r="I3516" s="1"/>
      <c r="J3516">
        <v>9.0990679718399995E-4</v>
      </c>
      <c r="K3516" s="1">
        <v>8.5201785192699992E-6</v>
      </c>
      <c r="L3516">
        <v>2.7045265038199999</v>
      </c>
      <c r="M3516">
        <v>1.53022265981E-2</v>
      </c>
      <c r="N3516" s="1">
        <v>3.14094531428E-5</v>
      </c>
      <c r="O3516">
        <v>4.9597254608299997</v>
      </c>
      <c r="P3516">
        <v>4.1545352395599998E-2</v>
      </c>
      <c r="Q3516">
        <v>0.19024015902700001</v>
      </c>
      <c r="R3516">
        <v>1.640700473E-3</v>
      </c>
      <c r="S3516">
        <v>0</v>
      </c>
      <c r="T3516">
        <v>4.0106014066000002</v>
      </c>
      <c r="U3516">
        <v>4</v>
      </c>
      <c r="V3516">
        <v>3</v>
      </c>
      <c r="Z3516">
        <v>2</v>
      </c>
      <c r="AA3516" t="s">
        <v>474</v>
      </c>
      <c r="AB3516">
        <v>1553</v>
      </c>
      <c r="AC3516">
        <v>1.0999609151199999E-2</v>
      </c>
      <c r="AD3516" s="1">
        <v>1.5966654565299999E-5</v>
      </c>
      <c r="AE3516">
        <v>0.29655911258899997</v>
      </c>
      <c r="AF3516">
        <v>8.1468959839700004E-3</v>
      </c>
      <c r="AG3516">
        <v>0.97959502454900005</v>
      </c>
      <c r="AH3516">
        <v>1.7030086619099999E-3</v>
      </c>
      <c r="AI3516">
        <v>9.7415487131500005E-4</v>
      </c>
      <c r="AJ3516" s="1">
        <v>1.0142586960800001E-5</v>
      </c>
      <c r="AK3516">
        <v>2.7949013741900002</v>
      </c>
      <c r="AL3516">
        <v>1.55557964425E-2</v>
      </c>
      <c r="AM3516" s="1">
        <v>2.2580259431999999E-5</v>
      </c>
      <c r="AN3516">
        <v>5.0038957991300004</v>
      </c>
      <c r="AO3516">
        <v>2.3609942483599999E-2</v>
      </c>
      <c r="AP3516">
        <v>0.19511490332</v>
      </c>
      <c r="AQ3516">
        <v>9.6319421262199998E-4</v>
      </c>
      <c r="AR3516">
        <v>0</v>
      </c>
      <c r="AS3516">
        <v>0.95736952963499999</v>
      </c>
      <c r="AT3516">
        <v>2</v>
      </c>
      <c r="AU3516">
        <v>2</v>
      </c>
      <c r="AV3516">
        <f t="shared" si="729"/>
        <v>1553</v>
      </c>
      <c r="AW3516" s="2">
        <f t="shared" si="730"/>
        <v>1.6570780903095484E-2</v>
      </c>
      <c r="AX3516" s="2">
        <f t="shared" si="731"/>
        <v>-0.28109988641799877</v>
      </c>
      <c r="BC3516" s="2">
        <f t="shared" si="732"/>
        <v>7.060951113876332E-2</v>
      </c>
      <c r="BD3516" s="2">
        <f t="shared" si="733"/>
        <v>0.19041953614711443</v>
      </c>
      <c r="BE3516" s="2">
        <f t="shared" si="734"/>
        <v>3.3416152602812561E-2</v>
      </c>
      <c r="BF3516" s="2">
        <f t="shared" si="735"/>
        <v>1.6570780910503864E-2</v>
      </c>
      <c r="BG3516" s="2">
        <f t="shared" si="736"/>
        <v>-0.28109988641505274</v>
      </c>
      <c r="BH3516" s="2">
        <f t="shared" si="737"/>
        <v>8.9058030830216368E-3</v>
      </c>
      <c r="BI3516" s="2">
        <f t="shared" si="738"/>
        <v>-0.43170677050026685</v>
      </c>
      <c r="BJ3516" s="2">
        <f t="shared" si="739"/>
        <v>2.5624160103378316E-2</v>
      </c>
      <c r="BK3516" s="2">
        <f t="shared" si="740"/>
        <v>-0.41293720062089601</v>
      </c>
      <c r="BL3516" s="2"/>
      <c r="BM3516" s="2">
        <f t="shared" si="741"/>
        <v>-0.7612902822854658</v>
      </c>
    </row>
    <row r="3517" spans="1:65">
      <c r="A3517">
        <v>2</v>
      </c>
      <c r="B3517" t="s">
        <v>474</v>
      </c>
      <c r="C3517">
        <v>2335</v>
      </c>
      <c r="D3517">
        <v>1.1063804182499999E-2</v>
      </c>
      <c r="E3517" s="1">
        <v>1.7724613280299999E-5</v>
      </c>
      <c r="F3517" s="1"/>
      <c r="G3517" s="1"/>
      <c r="H3517" s="1"/>
      <c r="I3517" s="1"/>
      <c r="J3517">
        <v>1.4545705000099999E-4</v>
      </c>
      <c r="K3517" s="1">
        <v>4.3585968232500002E-6</v>
      </c>
      <c r="L3517">
        <v>2.8276193250300001</v>
      </c>
      <c r="M3517">
        <v>1.5646581926300002E-2</v>
      </c>
      <c r="N3517" s="1">
        <v>2.5066388488800001E-5</v>
      </c>
      <c r="O3517">
        <v>4.7365051937300002</v>
      </c>
      <c r="P3517">
        <v>2.98509892852E-2</v>
      </c>
      <c r="Q3517">
        <v>0.18576651360099999</v>
      </c>
      <c r="R3517">
        <v>1.2079938665799999E-3</v>
      </c>
      <c r="S3517">
        <v>0</v>
      </c>
      <c r="T3517">
        <v>10.413017162799999</v>
      </c>
      <c r="U3517">
        <v>4</v>
      </c>
      <c r="V3517">
        <v>3</v>
      </c>
      <c r="Z3517">
        <v>2</v>
      </c>
      <c r="AA3517" t="s">
        <v>474</v>
      </c>
      <c r="AB3517">
        <v>2335</v>
      </c>
      <c r="AC3517">
        <v>1.1246972025300001E-2</v>
      </c>
      <c r="AD3517" s="1">
        <v>1.7820283307200001E-5</v>
      </c>
      <c r="AE3517">
        <v>0.33581524513200001</v>
      </c>
      <c r="AF3517">
        <v>9.2042788964500008E-3</v>
      </c>
      <c r="AG3517">
        <v>0.97214570625200003</v>
      </c>
      <c r="AH3517">
        <v>2.9113619100500001E-3</v>
      </c>
      <c r="AI3517">
        <v>1.5724044338200001E-4</v>
      </c>
      <c r="AJ3517" s="1">
        <v>4.8709817819400002E-6</v>
      </c>
      <c r="AK3517">
        <v>2.9220201719399999</v>
      </c>
      <c r="AL3517">
        <v>1.59056203738E-2</v>
      </c>
      <c r="AM3517" s="1">
        <v>2.52016863383E-5</v>
      </c>
      <c r="AN3517">
        <v>4.7696210298499997</v>
      </c>
      <c r="AO3517">
        <v>2.11260140544E-2</v>
      </c>
      <c r="AP3517">
        <v>0.19016229954700001</v>
      </c>
      <c r="AQ3517">
        <v>8.9455261382200002E-4</v>
      </c>
      <c r="AR3517">
        <v>0</v>
      </c>
      <c r="AS3517">
        <v>8.7634603504499999</v>
      </c>
      <c r="AT3517">
        <v>2</v>
      </c>
      <c r="AU3517">
        <v>2</v>
      </c>
      <c r="AV3517">
        <f t="shared" si="729"/>
        <v>2335</v>
      </c>
      <c r="AW3517" s="2">
        <f t="shared" si="730"/>
        <v>1.6555593336487668E-2</v>
      </c>
      <c r="AX3517" s="2">
        <f t="shared" si="731"/>
        <v>5.3975804936931739E-3</v>
      </c>
      <c r="BC3517" s="2">
        <f t="shared" si="732"/>
        <v>8.1009434612615977E-2</v>
      </c>
      <c r="BD3517" s="2">
        <f t="shared" si="733"/>
        <v>0.11755731935488788</v>
      </c>
      <c r="BE3517" s="2">
        <f t="shared" si="734"/>
        <v>3.3385274345229678E-2</v>
      </c>
      <c r="BF3517" s="2">
        <f t="shared" si="735"/>
        <v>1.6555593337902533E-2</v>
      </c>
      <c r="BG3517" s="2">
        <f t="shared" si="736"/>
        <v>5.3975804915196183E-3</v>
      </c>
      <c r="BH3517" s="2">
        <f t="shared" si="737"/>
        <v>6.9916182428844181E-3</v>
      </c>
      <c r="BI3517" s="2">
        <f t="shared" si="738"/>
        <v>-0.29228429072954737</v>
      </c>
      <c r="BJ3517" s="2">
        <f t="shared" si="739"/>
        <v>2.3662961966555155E-2</v>
      </c>
      <c r="BK3517" s="2">
        <f t="shared" si="740"/>
        <v>-0.25947255315575074</v>
      </c>
      <c r="BL3517" s="2"/>
      <c r="BM3517" s="2">
        <f t="shared" si="741"/>
        <v>-0.15841295433978167</v>
      </c>
    </row>
    <row r="3518" spans="1:65">
      <c r="A3518">
        <v>2</v>
      </c>
      <c r="B3518" t="s">
        <v>474</v>
      </c>
      <c r="C3518">
        <v>1413</v>
      </c>
      <c r="D3518">
        <v>1.1552620665000001E-2</v>
      </c>
      <c r="E3518" s="1">
        <v>7.5693227637500004E-5</v>
      </c>
      <c r="F3518" s="1"/>
      <c r="G3518" s="1"/>
      <c r="H3518" s="1"/>
      <c r="I3518" s="1"/>
      <c r="J3518">
        <v>9.7274998356099997E-4</v>
      </c>
      <c r="K3518">
        <v>1.73144900488E-4</v>
      </c>
      <c r="L3518">
        <v>3.08299632171</v>
      </c>
      <c r="M3518">
        <v>1.6337872825400002E-2</v>
      </c>
      <c r="N3518">
        <v>1.07046389105E-4</v>
      </c>
      <c r="O3518">
        <v>4.4333560371600003</v>
      </c>
      <c r="P3518">
        <v>5.03505664917E-2</v>
      </c>
      <c r="Q3518">
        <v>0.181559114396</v>
      </c>
      <c r="R3518">
        <v>2.38054047548E-3</v>
      </c>
      <c r="S3518">
        <v>0</v>
      </c>
      <c r="T3518">
        <v>1.00548472382</v>
      </c>
      <c r="U3518">
        <v>4</v>
      </c>
      <c r="V3518">
        <v>3</v>
      </c>
      <c r="Z3518">
        <v>2</v>
      </c>
      <c r="AA3518" t="s">
        <v>474</v>
      </c>
      <c r="AB3518">
        <v>1413</v>
      </c>
      <c r="AC3518">
        <v>1.17382080256E-2</v>
      </c>
      <c r="AD3518" s="1">
        <v>6.0113185552700001E-5</v>
      </c>
      <c r="AE3518">
        <v>0.39310047237500001</v>
      </c>
      <c r="AF3518">
        <v>4.2415857414899998E-2</v>
      </c>
      <c r="AG3518">
        <v>0.96940612879099997</v>
      </c>
      <c r="AH3518">
        <v>1.3946035382900001E-2</v>
      </c>
      <c r="AI3518">
        <v>1.08527588525E-3</v>
      </c>
      <c r="AJ3518">
        <v>1.1446590658700001E-4</v>
      </c>
      <c r="AK3518">
        <v>3.1828456887600001</v>
      </c>
      <c r="AL3518">
        <v>1.6600332987700001E-2</v>
      </c>
      <c r="AM3518" s="1">
        <v>8.5012882286000002E-5</v>
      </c>
      <c r="AN3518">
        <v>4.4469843534500004</v>
      </c>
      <c r="AO3518">
        <v>4.43032453866E-2</v>
      </c>
      <c r="AP3518">
        <v>0.18504286129899999</v>
      </c>
      <c r="AQ3518">
        <v>2.0727969992200002E-3</v>
      </c>
      <c r="AR3518">
        <v>0</v>
      </c>
      <c r="AS3518">
        <v>0.53171635442999998</v>
      </c>
      <c r="AT3518">
        <v>2</v>
      </c>
      <c r="AU3518">
        <v>2</v>
      </c>
      <c r="AV3518">
        <f t="shared" si="729"/>
        <v>1413</v>
      </c>
      <c r="AW3518" s="2">
        <f t="shared" si="730"/>
        <v>1.6064524749977906E-2</v>
      </c>
      <c r="AX3518" s="2">
        <f t="shared" si="731"/>
        <v>-0.20583138770900192</v>
      </c>
      <c r="BC3518" s="2">
        <f t="shared" si="732"/>
        <v>0.11567813270689571</v>
      </c>
      <c r="BD3518" s="2">
        <f t="shared" si="733"/>
        <v>-0.33890108074575842</v>
      </c>
      <c r="BE3518" s="2">
        <f t="shared" si="734"/>
        <v>3.2387118449307153E-2</v>
      </c>
      <c r="BF3518" s="2">
        <f t="shared" si="735"/>
        <v>1.6064524745960807E-2</v>
      </c>
      <c r="BG3518" s="2">
        <f t="shared" si="736"/>
        <v>-0.20583138771161821</v>
      </c>
      <c r="BH3518" s="2">
        <f t="shared" si="737"/>
        <v>3.0740405633494844E-3</v>
      </c>
      <c r="BI3518" s="2">
        <f t="shared" si="738"/>
        <v>-0.12010433102270787</v>
      </c>
      <c r="BJ3518" s="2">
        <f t="shared" si="739"/>
        <v>1.9187948314186874E-2</v>
      </c>
      <c r="BK3518" s="2">
        <f t="shared" si="740"/>
        <v>-0.12927462457782743</v>
      </c>
      <c r="BL3518" s="2"/>
      <c r="BM3518" s="2">
        <f t="shared" si="741"/>
        <v>-0.47118405498004673</v>
      </c>
    </row>
    <row r="3519" spans="1:65">
      <c r="A3519">
        <v>2</v>
      </c>
      <c r="B3519" t="s">
        <v>474</v>
      </c>
      <c r="C3519">
        <v>473</v>
      </c>
      <c r="D3519">
        <v>1.11097077109E-2</v>
      </c>
      <c r="E3519" s="1">
        <v>9.63336109023E-6</v>
      </c>
      <c r="F3519" s="1"/>
      <c r="G3519" s="1"/>
      <c r="H3519" s="1"/>
      <c r="I3519" s="1"/>
      <c r="J3519">
        <v>5.9672610691300005E-4</v>
      </c>
      <c r="K3519" s="1">
        <v>7.3837580653199999E-6</v>
      </c>
      <c r="L3519">
        <v>2.8511314852599998</v>
      </c>
      <c r="M3519">
        <v>1.5711499318800001E-2</v>
      </c>
      <c r="N3519" s="1">
        <v>1.3623629905E-5</v>
      </c>
      <c r="O3519">
        <v>4.7523199787700001</v>
      </c>
      <c r="P3519">
        <v>1.4969322564500001E-2</v>
      </c>
      <c r="Q3519">
        <v>0.18716008750499999</v>
      </c>
      <c r="R3519">
        <v>6.1146491924800003E-4</v>
      </c>
      <c r="S3519">
        <v>0</v>
      </c>
      <c r="T3519">
        <v>13.069835532400001</v>
      </c>
      <c r="U3519">
        <v>4</v>
      </c>
      <c r="V3519">
        <v>3</v>
      </c>
      <c r="Z3519">
        <v>2</v>
      </c>
      <c r="AA3519" t="s">
        <v>474</v>
      </c>
      <c r="AB3519">
        <v>473</v>
      </c>
      <c r="AC3519">
        <v>1.12866457218E-2</v>
      </c>
      <c r="AD3519" s="1">
        <v>2.2288513077400001E-5</v>
      </c>
      <c r="AE3519">
        <v>0.35414615752</v>
      </c>
      <c r="AF3519">
        <v>9.7150250481399993E-3</v>
      </c>
      <c r="AG3519">
        <v>0.95499526608499996</v>
      </c>
      <c r="AH3519">
        <v>5.6004064827000002E-3</v>
      </c>
      <c r="AI3519">
        <v>6.6957410067300003E-4</v>
      </c>
      <c r="AJ3519" s="1">
        <v>1.35434606704E-5</v>
      </c>
      <c r="AK3519">
        <v>2.9426713851000001</v>
      </c>
      <c r="AL3519">
        <v>1.59617274535E-2</v>
      </c>
      <c r="AM3519" s="1">
        <v>3.1520717479199997E-5</v>
      </c>
      <c r="AN3519">
        <v>4.86071069661</v>
      </c>
      <c r="AO3519">
        <v>2.05743281594E-2</v>
      </c>
      <c r="AP3519">
        <v>0.19447760536</v>
      </c>
      <c r="AQ3519">
        <v>9.0836143263299995E-4</v>
      </c>
      <c r="AR3519">
        <v>0</v>
      </c>
      <c r="AS3519">
        <v>1.33485338811</v>
      </c>
      <c r="AT3519">
        <v>2</v>
      </c>
      <c r="AU3519">
        <v>2</v>
      </c>
      <c r="AV3519">
        <f t="shared" si="729"/>
        <v>473</v>
      </c>
      <c r="AW3519" s="2">
        <f t="shared" si="730"/>
        <v>1.5926432585296666E-2</v>
      </c>
      <c r="AX3519" s="2">
        <f t="shared" si="731"/>
        <v>1.3136798121275297</v>
      </c>
      <c r="BC3519" s="2">
        <f t="shared" si="732"/>
        <v>0.12207944803497743</v>
      </c>
      <c r="BD3519" s="2">
        <f t="shared" si="733"/>
        <v>0.83422324385340607</v>
      </c>
      <c r="BE3519" s="2">
        <f t="shared" si="734"/>
        <v>3.2106516417517182E-2</v>
      </c>
      <c r="BF3519" s="2">
        <f t="shared" si="735"/>
        <v>1.5926432584354465E-2</v>
      </c>
      <c r="BG3519" s="2">
        <f t="shared" si="736"/>
        <v>1.3136798121352076</v>
      </c>
      <c r="BH3519" s="2">
        <f t="shared" si="737"/>
        <v>2.2807958707370891E-2</v>
      </c>
      <c r="BI3519" s="2">
        <f t="shared" si="738"/>
        <v>0.37443281556323488</v>
      </c>
      <c r="BJ3519" s="2">
        <f t="shared" si="739"/>
        <v>3.9097640701864507E-2</v>
      </c>
      <c r="BK3519" s="2">
        <f t="shared" si="740"/>
        <v>0.48554954509922366</v>
      </c>
      <c r="BL3519" s="2"/>
      <c r="BM3519" s="2">
        <f t="shared" si="741"/>
        <v>-0.89786762160848077</v>
      </c>
    </row>
    <row r="3520" spans="1:65">
      <c r="A3520">
        <v>2</v>
      </c>
      <c r="B3520" t="s">
        <v>474</v>
      </c>
      <c r="C3520">
        <v>165</v>
      </c>
      <c r="D3520">
        <v>1.08332033244E-2</v>
      </c>
      <c r="E3520" s="1">
        <v>1.4894872045E-5</v>
      </c>
      <c r="F3520" s="1"/>
      <c r="G3520" s="1"/>
      <c r="H3520" s="1"/>
      <c r="I3520" s="1"/>
      <c r="J3520">
        <v>1.2965565323500001E-4</v>
      </c>
      <c r="K3520" s="1">
        <v>8.1606639329799999E-6</v>
      </c>
      <c r="L3520">
        <v>2.7109765975900002</v>
      </c>
      <c r="M3520">
        <v>1.5320463065299999E-2</v>
      </c>
      <c r="N3520" s="1">
        <v>2.10645300558E-5</v>
      </c>
      <c r="O3520">
        <v>4.9621733593000004</v>
      </c>
      <c r="P3520">
        <v>2.7379927135900001E-2</v>
      </c>
      <c r="Q3520">
        <v>0.19056088414200001</v>
      </c>
      <c r="R3520">
        <v>1.0836156851499999E-3</v>
      </c>
      <c r="S3520">
        <v>0</v>
      </c>
      <c r="T3520">
        <v>9.7347177781899994</v>
      </c>
      <c r="U3520">
        <v>4</v>
      </c>
      <c r="V3520">
        <v>3</v>
      </c>
      <c r="Z3520">
        <v>2</v>
      </c>
      <c r="AA3520" t="s">
        <v>474</v>
      </c>
      <c r="AB3520">
        <v>165</v>
      </c>
      <c r="AC3520">
        <v>1.1005455763000001E-2</v>
      </c>
      <c r="AD3520" s="1">
        <v>3.6094563622299999E-5</v>
      </c>
      <c r="AE3520">
        <v>0.34327435113600002</v>
      </c>
      <c r="AF3520">
        <v>1.7839632797900001E-2</v>
      </c>
      <c r="AG3520">
        <v>0.96372620344299997</v>
      </c>
      <c r="AH3520">
        <v>9.3105225204099997E-3</v>
      </c>
      <c r="AI3520">
        <v>1.45344175643E-4</v>
      </c>
      <c r="AJ3520" s="1">
        <v>1.01542055043E-5</v>
      </c>
      <c r="AK3520">
        <v>2.7978733063500001</v>
      </c>
      <c r="AL3520">
        <v>1.5564064800200001E-2</v>
      </c>
      <c r="AM3520" s="1">
        <v>5.10454214026E-5</v>
      </c>
      <c r="AN3520">
        <v>5.0384879810900003</v>
      </c>
      <c r="AO3520">
        <v>3.5105848154200002E-2</v>
      </c>
      <c r="AP3520">
        <v>0.196568168593</v>
      </c>
      <c r="AQ3520">
        <v>1.51374053227E-3</v>
      </c>
      <c r="AR3520">
        <v>0</v>
      </c>
      <c r="AS3520">
        <v>7.3061950736499996</v>
      </c>
      <c r="AT3520">
        <v>2</v>
      </c>
      <c r="AU3520">
        <v>2</v>
      </c>
      <c r="AV3520">
        <f t="shared" si="729"/>
        <v>165</v>
      </c>
      <c r="AW3520" s="2">
        <f t="shared" si="730"/>
        <v>1.5900415919641343E-2</v>
      </c>
      <c r="AX3520" s="2">
        <f t="shared" si="731"/>
        <v>1.4232879284395357</v>
      </c>
      <c r="BC3520" s="2">
        <f t="shared" si="732"/>
        <v>0.12100145282184231</v>
      </c>
      <c r="BD3520" s="2">
        <f t="shared" si="733"/>
        <v>0.24428668888856278</v>
      </c>
      <c r="BE3520" s="2">
        <f t="shared" si="734"/>
        <v>3.2053655069265143E-2</v>
      </c>
      <c r="BF3520" s="2">
        <f t="shared" si="735"/>
        <v>1.5900415924878012E-2</v>
      </c>
      <c r="BG3520" s="2">
        <f t="shared" si="736"/>
        <v>1.4232879284456161</v>
      </c>
      <c r="BH3520" s="2">
        <f t="shared" si="737"/>
        <v>1.5379273609410013E-2</v>
      </c>
      <c r="BI3520" s="2">
        <f t="shared" si="738"/>
        <v>0.28217463764430295</v>
      </c>
      <c r="BJ3520" s="2">
        <f t="shared" si="739"/>
        <v>3.152422638070649E-2</v>
      </c>
      <c r="BK3520" s="2">
        <f t="shared" si="740"/>
        <v>0.39693486631329067</v>
      </c>
      <c r="BL3520" s="2"/>
      <c r="BM3520" s="2">
        <f t="shared" si="741"/>
        <v>-0.24947027329142982</v>
      </c>
    </row>
    <row r="3521" spans="1:65">
      <c r="A3521">
        <v>2</v>
      </c>
      <c r="B3521" t="s">
        <v>474</v>
      </c>
      <c r="C3521">
        <v>771</v>
      </c>
      <c r="D3521">
        <v>1.0963204435799999E-2</v>
      </c>
      <c r="E3521" s="1">
        <v>1.10580855818E-5</v>
      </c>
      <c r="F3521" s="1"/>
      <c r="G3521" s="1"/>
      <c r="H3521" s="1"/>
      <c r="I3521" s="1"/>
      <c r="J3521">
        <v>5.2599198859900004E-4</v>
      </c>
      <c r="K3521" s="1">
        <v>6.3534445142599997E-6</v>
      </c>
      <c r="L3521">
        <v>2.7764317696599998</v>
      </c>
      <c r="M3521">
        <v>1.5504312400099999E-2</v>
      </c>
      <c r="N3521" s="1">
        <v>1.5638494603699998E-5</v>
      </c>
      <c r="O3521">
        <v>4.8734744165199997</v>
      </c>
      <c r="P3521">
        <v>1.99049546317E-2</v>
      </c>
      <c r="Q3521">
        <v>0.189400506138</v>
      </c>
      <c r="R3521">
        <v>7.96817277935E-4</v>
      </c>
      <c r="S3521">
        <v>0</v>
      </c>
      <c r="T3521">
        <v>8.2923920024300006</v>
      </c>
      <c r="U3521">
        <v>4</v>
      </c>
      <c r="V3521">
        <v>3</v>
      </c>
      <c r="Z3521">
        <v>2</v>
      </c>
      <c r="AA3521" t="s">
        <v>474</v>
      </c>
      <c r="AB3521">
        <v>771</v>
      </c>
      <c r="AC3521">
        <v>1.1136915076799999E-2</v>
      </c>
      <c r="AD3521" s="1">
        <v>1.5609508233999999E-5</v>
      </c>
      <c r="AE3521">
        <v>0.29329549160399998</v>
      </c>
      <c r="AF3521">
        <v>7.48315275574E-3</v>
      </c>
      <c r="AG3521">
        <v>0.97911293255200005</v>
      </c>
      <c r="AH3521">
        <v>1.5830421512E-3</v>
      </c>
      <c r="AI3521">
        <v>5.5843697836999997E-4</v>
      </c>
      <c r="AJ3521" s="1">
        <v>7.1437553623799999E-6</v>
      </c>
      <c r="AK3521">
        <v>2.86511326858</v>
      </c>
      <c r="AL3521">
        <v>1.57499763446E-2</v>
      </c>
      <c r="AM3521" s="1">
        <v>2.2075178246499999E-5</v>
      </c>
      <c r="AN3521">
        <v>4.9692050492100002</v>
      </c>
      <c r="AO3521">
        <v>2.3577588126700001E-2</v>
      </c>
      <c r="AP3521">
        <v>0.19618091594000001</v>
      </c>
      <c r="AQ3521">
        <v>9.7059100753200001E-4</v>
      </c>
      <c r="AR3521">
        <v>0</v>
      </c>
      <c r="AS3521">
        <v>1.9166800614199999</v>
      </c>
      <c r="AT3521">
        <v>2</v>
      </c>
      <c r="AU3521">
        <v>2</v>
      </c>
      <c r="AV3521">
        <f t="shared" si="729"/>
        <v>771</v>
      </c>
      <c r="AW3521" s="2">
        <f t="shared" si="730"/>
        <v>1.5844878385442993E-2</v>
      </c>
      <c r="AX3521" s="2">
        <f t="shared" si="731"/>
        <v>0.41159227956157068</v>
      </c>
      <c r="BC3521" s="2">
        <f t="shared" si="732"/>
        <v>6.1683429546937424E-2</v>
      </c>
      <c r="BD3521" s="2">
        <f t="shared" si="733"/>
        <v>0.12439092626781988</v>
      </c>
      <c r="BE3521" s="2">
        <f t="shared" si="734"/>
        <v>3.1940816946803667E-2</v>
      </c>
      <c r="BF3521" s="2">
        <f t="shared" si="735"/>
        <v>1.5844878389990158E-2</v>
      </c>
      <c r="BG3521" s="2">
        <f t="shared" si="736"/>
        <v>0.41159227955848832</v>
      </c>
      <c r="BH3521" s="2">
        <f t="shared" si="737"/>
        <v>1.9643200006446083E-2</v>
      </c>
      <c r="BI3521" s="2">
        <f t="shared" si="738"/>
        <v>0.18450850870823293</v>
      </c>
      <c r="BJ3521" s="2">
        <f t="shared" si="739"/>
        <v>3.5799322505821095E-2</v>
      </c>
      <c r="BK3521" s="2">
        <f t="shared" si="740"/>
        <v>0.21808479109206202</v>
      </c>
      <c r="BL3521" s="2"/>
      <c r="BM3521" s="2">
        <f t="shared" si="741"/>
        <v>-0.7688628250017201</v>
      </c>
    </row>
    <row r="3522" spans="1:65">
      <c r="A3522">
        <v>2</v>
      </c>
      <c r="B3522" t="s">
        <v>474</v>
      </c>
      <c r="C3522">
        <v>834</v>
      </c>
      <c r="D3522">
        <v>1.09490804745E-2</v>
      </c>
      <c r="E3522" s="1">
        <v>1.0189037147E-5</v>
      </c>
      <c r="F3522" s="1"/>
      <c r="G3522" s="1"/>
      <c r="H3522" s="1"/>
      <c r="I3522" s="1"/>
      <c r="J3522">
        <v>2.3263109486699999E-4</v>
      </c>
      <c r="K3522" s="1">
        <v>9.5596835273500001E-6</v>
      </c>
      <c r="L3522">
        <v>2.7692825908000001</v>
      </c>
      <c r="M3522">
        <v>1.54843381026E-2</v>
      </c>
      <c r="N3522" s="1">
        <v>1.44094745208E-5</v>
      </c>
      <c r="O3522">
        <v>4.8547831785</v>
      </c>
      <c r="P3522">
        <v>1.66175167223E-2</v>
      </c>
      <c r="Q3522">
        <v>0.18843102835600001</v>
      </c>
      <c r="R3522">
        <v>6.6839496746699996E-4</v>
      </c>
      <c r="S3522">
        <v>0</v>
      </c>
      <c r="T3522">
        <v>6.8695130074800002</v>
      </c>
      <c r="U3522">
        <v>4</v>
      </c>
      <c r="V3522">
        <v>3</v>
      </c>
      <c r="Z3522">
        <v>2</v>
      </c>
      <c r="AA3522" t="s">
        <v>474</v>
      </c>
      <c r="AB3522">
        <v>834</v>
      </c>
      <c r="AC3522">
        <v>1.1122447289600001E-2</v>
      </c>
      <c r="AD3522">
        <v>4.6955998486999999E-4</v>
      </c>
      <c r="AE3522">
        <v>0.36176967326199999</v>
      </c>
      <c r="AF3522">
        <v>0.218996182195</v>
      </c>
      <c r="AG3522">
        <v>0.94925741325900004</v>
      </c>
      <c r="AH3522">
        <v>5.7871316827299998E-2</v>
      </c>
      <c r="AI3522">
        <v>2.6935872992800002E-4</v>
      </c>
      <c r="AJ3522" s="1">
        <v>2.1141482396100001E-5</v>
      </c>
      <c r="AK3522">
        <v>2.8576740587099998</v>
      </c>
      <c r="AL3522">
        <v>1.5729515803800002E-2</v>
      </c>
      <c r="AM3522">
        <v>6.6405809895099999E-4</v>
      </c>
      <c r="AN3522">
        <v>4.96401420743</v>
      </c>
      <c r="AO3522">
        <v>8.0208240307600001E-2</v>
      </c>
      <c r="AP3522">
        <v>0.195721395705</v>
      </c>
      <c r="AQ3522">
        <v>8.8473467053699992E-3</v>
      </c>
      <c r="AR3522">
        <v>4</v>
      </c>
      <c r="AS3522">
        <v>4.11943517981</v>
      </c>
      <c r="AT3522">
        <v>2</v>
      </c>
      <c r="AU3522">
        <v>1</v>
      </c>
      <c r="AV3522">
        <f t="shared" si="729"/>
        <v>834</v>
      </c>
      <c r="AW3522" s="2">
        <f t="shared" si="730"/>
        <v>1.5833915505851445E-2</v>
      </c>
      <c r="AX3522" s="2">
        <f t="shared" si="731"/>
        <v>45.084824119838885</v>
      </c>
      <c r="BC3522" s="2">
        <f t="shared" si="732"/>
        <v>0.15787930277333725</v>
      </c>
      <c r="BD3522" s="2">
        <f t="shared" si="733"/>
        <v>1.2115253434504167</v>
      </c>
      <c r="BE3522" s="2">
        <f t="shared" si="734"/>
        <v>3.1918543887016204E-2</v>
      </c>
      <c r="BF3522" s="2">
        <f t="shared" si="735"/>
        <v>1.5833915507104151E-2</v>
      </c>
      <c r="BG3522" s="2">
        <f t="shared" si="736"/>
        <v>45.084824119882768</v>
      </c>
      <c r="BH3522" s="2">
        <f t="shared" si="737"/>
        <v>2.2499671955226133E-2</v>
      </c>
      <c r="BI3522" s="2">
        <f t="shared" si="738"/>
        <v>3.8267284244681372</v>
      </c>
      <c r="BJ3522" s="2">
        <f t="shared" si="739"/>
        <v>3.8689845364673181E-2</v>
      </c>
      <c r="BK3522" s="2">
        <f t="shared" si="740"/>
        <v>12.236704547460272</v>
      </c>
      <c r="BL3522" s="2"/>
      <c r="BM3522" s="2">
        <f t="shared" si="741"/>
        <v>-0.40033082762570293</v>
      </c>
    </row>
    <row r="3523" spans="1:65">
      <c r="A3523">
        <v>2</v>
      </c>
      <c r="B3523" t="s">
        <v>474</v>
      </c>
      <c r="C3523">
        <v>1476</v>
      </c>
      <c r="D3523">
        <v>1.09359058075E-2</v>
      </c>
      <c r="E3523" s="1">
        <v>2.45251916155E-5</v>
      </c>
      <c r="F3523" s="1"/>
      <c r="G3523" s="1"/>
      <c r="H3523" s="1"/>
      <c r="I3523" s="1"/>
      <c r="J3523">
        <v>5.0406969625000004E-4</v>
      </c>
      <c r="K3523" s="1">
        <v>6.6576113058500004E-6</v>
      </c>
      <c r="L3523">
        <v>2.7626222276700001</v>
      </c>
      <c r="M3523">
        <v>1.5465706309800001E-2</v>
      </c>
      <c r="N3523" s="1">
        <v>3.46838586024E-5</v>
      </c>
      <c r="O3523">
        <v>4.8928155520000001</v>
      </c>
      <c r="P3523">
        <v>4.4084162713200002E-2</v>
      </c>
      <c r="Q3523">
        <v>0.189678688052</v>
      </c>
      <c r="R3523">
        <v>1.76114492926E-3</v>
      </c>
      <c r="S3523">
        <v>0</v>
      </c>
      <c r="T3523">
        <v>3.0369390670400001</v>
      </c>
      <c r="U3523">
        <v>4</v>
      </c>
      <c r="V3523">
        <v>3</v>
      </c>
      <c r="Z3523">
        <v>2</v>
      </c>
      <c r="AA3523" t="s">
        <v>474</v>
      </c>
      <c r="AB3523">
        <v>1476</v>
      </c>
      <c r="AC3523">
        <v>1.11038863817E-2</v>
      </c>
      <c r="AD3523" s="1">
        <v>1.8320939533199999E-5</v>
      </c>
      <c r="AE3523">
        <v>0.32640034913799998</v>
      </c>
      <c r="AF3523">
        <v>9.1300011417799996E-3</v>
      </c>
      <c r="AG3523">
        <v>0.97262379563300005</v>
      </c>
      <c r="AH3523">
        <v>2.8540237631000001E-3</v>
      </c>
      <c r="AI3523">
        <v>5.4647256735700003E-4</v>
      </c>
      <c r="AJ3523" s="1">
        <v>8.4552931869199996E-6</v>
      </c>
      <c r="AK3523">
        <v>2.8481443631699999</v>
      </c>
      <c r="AL3523">
        <v>1.5703266716099999E-2</v>
      </c>
      <c r="AM3523" s="1">
        <v>2.5909721163300001E-5</v>
      </c>
      <c r="AN3523">
        <v>4.9533805808400002</v>
      </c>
      <c r="AO3523">
        <v>2.6027494141500001E-2</v>
      </c>
      <c r="AP3523">
        <v>0.19497621643099999</v>
      </c>
      <c r="AQ3523">
        <v>1.0738223043499999E-3</v>
      </c>
      <c r="AR3523">
        <v>0</v>
      </c>
      <c r="AS3523">
        <v>1.3229378329100001</v>
      </c>
      <c r="AT3523">
        <v>2</v>
      </c>
      <c r="AU3523">
        <v>2</v>
      </c>
      <c r="AV3523">
        <f t="shared" si="729"/>
        <v>1476</v>
      </c>
      <c r="AW3523" s="2">
        <f t="shared" si="730"/>
        <v>1.5360462787160844E-2</v>
      </c>
      <c r="AX3523" s="2">
        <f t="shared" si="731"/>
        <v>-0.25297466293306731</v>
      </c>
      <c r="BC3523" s="2">
        <f t="shared" si="732"/>
        <v>8.4121047986923062E-2</v>
      </c>
      <c r="BD3523" s="2">
        <f t="shared" si="733"/>
        <v>0.27001905014947142</v>
      </c>
      <c r="BE3523" s="2">
        <f t="shared" si="734"/>
        <v>3.0956869398726754E-2</v>
      </c>
      <c r="BF3523" s="2">
        <f t="shared" si="735"/>
        <v>1.53604627904686E-2</v>
      </c>
      <c r="BG3523" s="2">
        <f t="shared" si="736"/>
        <v>-0.25297466293132853</v>
      </c>
      <c r="BH3523" s="2">
        <f t="shared" si="737"/>
        <v>1.2378359289518573E-2</v>
      </c>
      <c r="BI3523" s="2">
        <f t="shared" si="738"/>
        <v>-0.40959536169875677</v>
      </c>
      <c r="BJ3523" s="2">
        <f t="shared" si="739"/>
        <v>2.7928959407119518E-2</v>
      </c>
      <c r="BK3523" s="2">
        <f t="shared" si="740"/>
        <v>-0.39027033692156166</v>
      </c>
      <c r="BL3523" s="2"/>
      <c r="BM3523" s="2">
        <f t="shared" si="741"/>
        <v>-0.56438446616598659</v>
      </c>
    </row>
    <row r="3524" spans="1:65">
      <c r="A3524">
        <v>2</v>
      </c>
      <c r="B3524" t="s">
        <v>474</v>
      </c>
      <c r="C3524">
        <v>1403</v>
      </c>
      <c r="D3524">
        <v>1.1134727169E-2</v>
      </c>
      <c r="E3524" s="1">
        <v>3.71671658732E-5</v>
      </c>
      <c r="F3524" s="1"/>
      <c r="G3524" s="1"/>
      <c r="H3524" s="1"/>
      <c r="I3524" s="1"/>
      <c r="J3524">
        <v>5.67260068493E-4</v>
      </c>
      <c r="K3524" s="1">
        <v>6.5907796209599999E-6</v>
      </c>
      <c r="L3524">
        <v>2.8639876448499999</v>
      </c>
      <c r="M3524">
        <v>1.57468821757E-2</v>
      </c>
      <c r="N3524" s="1">
        <v>5.2562310052799999E-5</v>
      </c>
      <c r="O3524">
        <v>4.66842417304</v>
      </c>
      <c r="P3524">
        <v>6.0201258390700001E-2</v>
      </c>
      <c r="Q3524">
        <v>0.18427007868199999</v>
      </c>
      <c r="R3524">
        <v>2.4545548628000001E-3</v>
      </c>
      <c r="S3524">
        <v>0</v>
      </c>
      <c r="T3524">
        <v>17.2677731725</v>
      </c>
      <c r="U3524">
        <v>4</v>
      </c>
      <c r="V3524">
        <v>3</v>
      </c>
      <c r="Z3524">
        <v>2</v>
      </c>
      <c r="AA3524" t="s">
        <v>474</v>
      </c>
      <c r="AB3524">
        <v>1403</v>
      </c>
      <c r="AC3524">
        <v>1.13050136322E-2</v>
      </c>
      <c r="AD3524">
        <v>1.9162192982700001E-4</v>
      </c>
      <c r="AE3524">
        <v>0.36421555618599999</v>
      </c>
      <c r="AF3524">
        <v>0.13649732025</v>
      </c>
      <c r="AG3524">
        <v>0.96355767851899998</v>
      </c>
      <c r="AH3524">
        <v>2.13805309478E-2</v>
      </c>
      <c r="AI3524">
        <v>6.2177434343899996E-4</v>
      </c>
      <c r="AJ3524" s="1">
        <v>1.34893709068E-5</v>
      </c>
      <c r="AK3524">
        <v>2.9522569974500001</v>
      </c>
      <c r="AL3524">
        <v>1.5987703601400002E-2</v>
      </c>
      <c r="AM3524">
        <v>2.7099433200899998E-4</v>
      </c>
      <c r="AN3524">
        <v>4.7188489046799997</v>
      </c>
      <c r="AO3524">
        <v>3.5940605301699999E-2</v>
      </c>
      <c r="AP3524">
        <v>0.18910895468899999</v>
      </c>
      <c r="AQ3524">
        <v>3.5141602580699999E-3</v>
      </c>
      <c r="AR3524">
        <v>4</v>
      </c>
      <c r="AS3524">
        <v>12.2688940673</v>
      </c>
      <c r="AT3524">
        <v>2</v>
      </c>
      <c r="AU3524">
        <v>2</v>
      </c>
      <c r="AV3524">
        <f t="shared" si="729"/>
        <v>1403</v>
      </c>
      <c r="AW3524" s="2">
        <f t="shared" si="730"/>
        <v>1.5293276666364234E-2</v>
      </c>
      <c r="AX3524" s="2">
        <f t="shared" si="731"/>
        <v>4.155677742035536</v>
      </c>
      <c r="BC3524" s="2">
        <f t="shared" si="732"/>
        <v>9.6101026625801847E-2</v>
      </c>
      <c r="BD3524" s="2">
        <f t="shared" si="733"/>
        <v>1.0467033769269265</v>
      </c>
      <c r="BE3524" s="2">
        <f t="shared" si="734"/>
        <v>3.0820437636567846E-2</v>
      </c>
      <c r="BF3524" s="2">
        <f t="shared" si="735"/>
        <v>1.5293276663467283E-2</v>
      </c>
      <c r="BG3524" s="2">
        <f t="shared" si="736"/>
        <v>4.1556777420318891</v>
      </c>
      <c r="BH3524" s="2">
        <f t="shared" si="737"/>
        <v>1.0801231801343359E-2</v>
      </c>
      <c r="BI3524" s="2">
        <f t="shared" si="738"/>
        <v>-0.40299245792423222</v>
      </c>
      <c r="BJ3524" s="2">
        <f t="shared" si="739"/>
        <v>2.6259694691673666E-2</v>
      </c>
      <c r="BK3524" s="2">
        <f t="shared" si="740"/>
        <v>0.43168943229945544</v>
      </c>
      <c r="BL3524" s="2"/>
      <c r="BM3524" s="2">
        <f t="shared" si="741"/>
        <v>-0.28949182128249318</v>
      </c>
    </row>
    <row r="3525" spans="1:65">
      <c r="A3525">
        <v>2</v>
      </c>
      <c r="B3525" t="s">
        <v>474</v>
      </c>
      <c r="C3525">
        <v>1131</v>
      </c>
      <c r="D3525">
        <v>1.0825657098199999E-2</v>
      </c>
      <c r="E3525" s="1">
        <v>2.7248050530000002E-5</v>
      </c>
      <c r="F3525" s="1"/>
      <c r="G3525" s="1"/>
      <c r="H3525" s="1"/>
      <c r="I3525" s="1"/>
      <c r="J3525">
        <v>9.38602745119E-4</v>
      </c>
      <c r="K3525" s="1">
        <v>9.6819409283699999E-6</v>
      </c>
      <c r="L3525">
        <v>2.7072010721400002</v>
      </c>
      <c r="M3525">
        <v>1.53097910899E-2</v>
      </c>
      <c r="N3525" s="1">
        <v>3.8534562607800002E-5</v>
      </c>
      <c r="O3525">
        <v>4.9649589285599998</v>
      </c>
      <c r="P3525">
        <v>5.1105463051999998E-2</v>
      </c>
      <c r="Q3525">
        <v>0.190535041534</v>
      </c>
      <c r="R3525">
        <v>2.01900453305E-3</v>
      </c>
      <c r="S3525">
        <v>0</v>
      </c>
      <c r="T3525">
        <v>5.6705138499299999</v>
      </c>
      <c r="U3525">
        <v>4</v>
      </c>
      <c r="V3525">
        <v>3</v>
      </c>
      <c r="Z3525">
        <v>2</v>
      </c>
      <c r="AA3525" t="s">
        <v>474</v>
      </c>
      <c r="AB3525">
        <v>1131</v>
      </c>
      <c r="AC3525">
        <v>1.0988862608E-2</v>
      </c>
      <c r="AD3525" s="1">
        <v>2.3458068252100001E-5</v>
      </c>
      <c r="AE3525">
        <v>0.345395032436</v>
      </c>
      <c r="AF3525">
        <v>1.05836016973E-2</v>
      </c>
      <c r="AG3525">
        <v>0.96074360254400004</v>
      </c>
      <c r="AH3525">
        <v>5.4239925606900004E-3</v>
      </c>
      <c r="AI3525">
        <v>1.0607508161799999E-3</v>
      </c>
      <c r="AJ3525" s="1">
        <v>2.1857435836599999E-5</v>
      </c>
      <c r="AK3525">
        <v>2.7894428427300002</v>
      </c>
      <c r="AL3525">
        <v>1.55405985352E-2</v>
      </c>
      <c r="AM3525" s="1">
        <v>3.3174718269099998E-5</v>
      </c>
      <c r="AN3525">
        <v>5.0448678319100004</v>
      </c>
      <c r="AO3525">
        <v>3.3305026775400003E-2</v>
      </c>
      <c r="AP3525">
        <v>0.19652032258999999</v>
      </c>
      <c r="AQ3525">
        <v>1.3635209281000001E-3</v>
      </c>
      <c r="AR3525">
        <v>0</v>
      </c>
      <c r="AS3525">
        <v>0.74596412051299998</v>
      </c>
      <c r="AT3525">
        <v>2</v>
      </c>
      <c r="AU3525">
        <v>2</v>
      </c>
      <c r="AV3525">
        <f t="shared" si="729"/>
        <v>1131</v>
      </c>
      <c r="AW3525" s="2">
        <f t="shared" si="730"/>
        <v>1.5075806329311584E-2</v>
      </c>
      <c r="AX3525" s="2">
        <f t="shared" si="731"/>
        <v>-0.13909186911288365</v>
      </c>
      <c r="BC3525" s="2">
        <f t="shared" si="732"/>
        <v>0.13013819925011352</v>
      </c>
      <c r="BD3525" s="2">
        <f t="shared" si="733"/>
        <v>1.257546911131568</v>
      </c>
      <c r="BE3525" s="2">
        <f t="shared" si="734"/>
        <v>3.0378892589972714E-2</v>
      </c>
      <c r="BF3525" s="2">
        <f t="shared" si="735"/>
        <v>1.5075806321894567E-2</v>
      </c>
      <c r="BG3525" s="2">
        <f t="shared" si="736"/>
        <v>-0.13909186911635238</v>
      </c>
      <c r="BH3525" s="2">
        <f t="shared" si="737"/>
        <v>1.6094574899772004E-2</v>
      </c>
      <c r="BI3525" s="2">
        <f t="shared" si="738"/>
        <v>-0.34830789535138318</v>
      </c>
      <c r="BJ3525" s="2">
        <f t="shared" si="739"/>
        <v>3.1413019924379365E-2</v>
      </c>
      <c r="BK3525" s="2">
        <f t="shared" si="740"/>
        <v>-0.32465682677779656</v>
      </c>
      <c r="BL3525" s="2"/>
      <c r="BM3525" s="2">
        <f t="shared" si="741"/>
        <v>-0.86844858503921851</v>
      </c>
    </row>
    <row r="3526" spans="1:65">
      <c r="A3526">
        <v>2</v>
      </c>
      <c r="B3526" t="s">
        <v>474</v>
      </c>
      <c r="C3526">
        <v>163</v>
      </c>
      <c r="D3526">
        <v>1.0613623555599999E-2</v>
      </c>
      <c r="E3526" s="1">
        <v>2.77526254395E-5</v>
      </c>
      <c r="F3526" s="1"/>
      <c r="G3526" s="1"/>
      <c r="H3526" s="1"/>
      <c r="I3526" s="1"/>
      <c r="J3526" s="1">
        <v>6.64799430523E-5</v>
      </c>
      <c r="K3526" s="1">
        <v>7.5541402251099999E-6</v>
      </c>
      <c r="L3526">
        <v>2.60219201506</v>
      </c>
      <c r="M3526">
        <v>1.50099303783E-2</v>
      </c>
      <c r="N3526" s="1">
        <v>3.9248139287999999E-5</v>
      </c>
      <c r="O3526">
        <v>5.0523202827900002</v>
      </c>
      <c r="P3526">
        <v>5.6442567466099998E-2</v>
      </c>
      <c r="Q3526">
        <v>0.190090094279</v>
      </c>
      <c r="R3526">
        <v>2.1810067857400001E-3</v>
      </c>
      <c r="S3526">
        <v>0</v>
      </c>
      <c r="T3526">
        <v>6.05746306081</v>
      </c>
      <c r="U3526">
        <v>4</v>
      </c>
      <c r="V3526">
        <v>3</v>
      </c>
      <c r="Z3526">
        <v>2</v>
      </c>
      <c r="AA3526" t="s">
        <v>474</v>
      </c>
      <c r="AB3526">
        <v>163</v>
      </c>
      <c r="AC3526">
        <v>1.07729090897E-2</v>
      </c>
      <c r="AD3526" s="1">
        <v>3.4615476789100002E-5</v>
      </c>
      <c r="AE3526">
        <v>0.27892544976400002</v>
      </c>
      <c r="AF3526">
        <v>2.01308852564E-2</v>
      </c>
      <c r="AG3526">
        <v>0.984108501804</v>
      </c>
      <c r="AH3526">
        <v>3.52773130001E-3</v>
      </c>
      <c r="AI3526" s="1">
        <v>7.0772157883000001E-5</v>
      </c>
      <c r="AJ3526" s="1">
        <v>8.0688398075E-6</v>
      </c>
      <c r="AK3526">
        <v>2.6808836728899998</v>
      </c>
      <c r="AL3526">
        <v>1.5235194140900001E-2</v>
      </c>
      <c r="AM3526" s="1">
        <v>4.8953676743099998E-5</v>
      </c>
      <c r="AN3526">
        <v>5.0924466465</v>
      </c>
      <c r="AO3526">
        <v>4.5497413237699999E-2</v>
      </c>
      <c r="AP3526">
        <v>0.19447528407699999</v>
      </c>
      <c r="AQ3526">
        <v>1.84645280044E-3</v>
      </c>
      <c r="AR3526">
        <v>0</v>
      </c>
      <c r="AS3526">
        <v>4.8411103538000004</v>
      </c>
      <c r="AT3526">
        <v>2</v>
      </c>
      <c r="AU3526">
        <v>2</v>
      </c>
      <c r="AV3526">
        <f t="shared" si="729"/>
        <v>163</v>
      </c>
      <c r="AW3526" s="2">
        <f t="shared" si="730"/>
        <v>1.5007648732365098E-2</v>
      </c>
      <c r="AX3526" s="2">
        <f t="shared" si="731"/>
        <v>0.24728656265551666</v>
      </c>
      <c r="BC3526" s="2">
        <f t="shared" si="732"/>
        <v>6.456405697163882E-2</v>
      </c>
      <c r="BD3526" s="2">
        <f t="shared" si="733"/>
        <v>6.8134766770563265E-2</v>
      </c>
      <c r="BE3526" s="2">
        <f t="shared" si="734"/>
        <v>3.0240526976709457E-2</v>
      </c>
      <c r="BF3526" s="2">
        <f t="shared" si="735"/>
        <v>1.5007648731380283E-2</v>
      </c>
      <c r="BG3526" s="2">
        <f t="shared" si="736"/>
        <v>0.24728656265412916</v>
      </c>
      <c r="BH3526" s="2">
        <f t="shared" si="737"/>
        <v>7.9421654732944082E-3</v>
      </c>
      <c r="BI3526" s="2">
        <f t="shared" si="738"/>
        <v>-0.19391666112590952</v>
      </c>
      <c r="BJ3526" s="2">
        <f t="shared" si="739"/>
        <v>2.3069007433726293E-2</v>
      </c>
      <c r="BK3526" s="2">
        <f t="shared" si="740"/>
        <v>-0.15339428904458371</v>
      </c>
      <c r="BL3526" s="2"/>
      <c r="BM3526" s="2">
        <f t="shared" si="741"/>
        <v>-0.20080233173511911</v>
      </c>
    </row>
    <row r="3527" spans="1:65">
      <c r="A3527">
        <v>2</v>
      </c>
      <c r="B3527" t="s">
        <v>474</v>
      </c>
      <c r="C3527">
        <v>719</v>
      </c>
      <c r="D3527">
        <v>1.12916779505E-2</v>
      </c>
      <c r="E3527" s="1">
        <v>2.3210229667E-5</v>
      </c>
      <c r="F3527" s="1"/>
      <c r="G3527" s="1"/>
      <c r="H3527" s="1"/>
      <c r="I3527" s="1"/>
      <c r="J3527" s="1">
        <v>-4.9365005353900001E-5</v>
      </c>
      <c r="K3527" s="1">
        <v>7.7469032676100005E-6</v>
      </c>
      <c r="L3527">
        <v>2.94529599065</v>
      </c>
      <c r="M3527">
        <v>1.5968844099500001E-2</v>
      </c>
      <c r="N3527" s="1">
        <v>3.2824221580800003E-5</v>
      </c>
      <c r="O3527">
        <v>4.6228168287200004</v>
      </c>
      <c r="P3527">
        <v>3.5642600783200001E-2</v>
      </c>
      <c r="Q3527">
        <v>0.185041909231</v>
      </c>
      <c r="R3527">
        <v>1.4765315483799999E-3</v>
      </c>
      <c r="S3527">
        <v>0</v>
      </c>
      <c r="T3527">
        <v>9.8079598898599993</v>
      </c>
      <c r="U3527">
        <v>4</v>
      </c>
      <c r="V3527">
        <v>3</v>
      </c>
      <c r="Z3527">
        <v>2</v>
      </c>
      <c r="AA3527" t="s">
        <v>474</v>
      </c>
      <c r="AB3527">
        <v>719</v>
      </c>
      <c r="AC3527">
        <v>1.1459046068599999E-2</v>
      </c>
      <c r="AD3527" s="1">
        <v>3.7301218367400003E-5</v>
      </c>
      <c r="AE3527">
        <v>0.39369601770099999</v>
      </c>
      <c r="AF3527">
        <v>1.7139012780000001E-2</v>
      </c>
      <c r="AG3527">
        <v>0.93921542822000004</v>
      </c>
      <c r="AH3527">
        <v>1.6454278846300002E-2</v>
      </c>
      <c r="AI3527" s="1">
        <v>-5.66660342174E-5</v>
      </c>
      <c r="AJ3527" s="1">
        <v>9.1515658485900003E-6</v>
      </c>
      <c r="AK3527">
        <v>3.0332549201400001</v>
      </c>
      <c r="AL3527">
        <v>1.6205538362100001E-2</v>
      </c>
      <c r="AM3527" s="1">
        <v>5.2751888908200001E-5</v>
      </c>
      <c r="AN3527">
        <v>4.7148698801600002</v>
      </c>
      <c r="AO3527">
        <v>3.9105923767599998E-2</v>
      </c>
      <c r="AP3527">
        <v>0.19152395839899999</v>
      </c>
      <c r="AQ3527">
        <v>1.70649244637E-3</v>
      </c>
      <c r="AR3527">
        <v>0</v>
      </c>
      <c r="AS3527">
        <v>5.2878016316399998</v>
      </c>
      <c r="AT3527">
        <v>2</v>
      </c>
      <c r="AU3527">
        <v>2</v>
      </c>
      <c r="AV3527">
        <f t="shared" si="729"/>
        <v>719</v>
      </c>
      <c r="AW3527" s="2">
        <f t="shared" si="730"/>
        <v>1.4822253949652229E-2</v>
      </c>
      <c r="AX3527" s="2">
        <f t="shared" si="731"/>
        <v>0.607102510512181</v>
      </c>
      <c r="BC3527" s="2">
        <f t="shared" si="732"/>
        <v>0.14789887717338601</v>
      </c>
      <c r="BD3527" s="2">
        <f t="shared" si="733"/>
        <v>0.18131923588783272</v>
      </c>
      <c r="BE3527" s="2">
        <f t="shared" si="734"/>
        <v>2.9864207118479907E-2</v>
      </c>
      <c r="BF3527" s="2">
        <f t="shared" si="735"/>
        <v>1.4822253954336681E-2</v>
      </c>
      <c r="BG3527" s="2">
        <f t="shared" si="736"/>
        <v>0.60710251051486819</v>
      </c>
      <c r="BH3527" s="2">
        <f t="shared" si="737"/>
        <v>1.9912762034633349E-2</v>
      </c>
      <c r="BI3527" s="2">
        <f t="shared" si="738"/>
        <v>9.7168077196892438E-2</v>
      </c>
      <c r="BJ3527" s="2">
        <f t="shared" si="739"/>
        <v>3.5030168003227981E-2</v>
      </c>
      <c r="BK3527" s="2">
        <f t="shared" si="740"/>
        <v>0.15574397867915879</v>
      </c>
      <c r="BL3527" s="2"/>
      <c r="BM3527" s="2">
        <f t="shared" si="741"/>
        <v>-0.46086630746656948</v>
      </c>
    </row>
    <row r="3528" spans="1:65">
      <c r="A3528">
        <v>2</v>
      </c>
      <c r="B3528" t="s">
        <v>474</v>
      </c>
      <c r="C3528">
        <v>1083</v>
      </c>
      <c r="D3528">
        <v>1.0675105665699999E-2</v>
      </c>
      <c r="E3528" s="1">
        <v>2.2999345342399999E-5</v>
      </c>
      <c r="F3528" s="1"/>
      <c r="G3528" s="1"/>
      <c r="H3528" s="1"/>
      <c r="I3528" s="1"/>
      <c r="J3528">
        <v>8.3965219001899997E-4</v>
      </c>
      <c r="K3528" s="1">
        <v>1.2160562811000001E-5</v>
      </c>
      <c r="L3528">
        <v>2.63242705049</v>
      </c>
      <c r="M3528">
        <v>1.5096879212199999E-2</v>
      </c>
      <c r="N3528" s="1">
        <v>3.2525986108899999E-5</v>
      </c>
      <c r="O3528">
        <v>5.0997317335699996</v>
      </c>
      <c r="P3528">
        <v>4.54475488087E-2</v>
      </c>
      <c r="Q3528">
        <v>0.19298539608000001</v>
      </c>
      <c r="R3528">
        <v>1.76938395504E-3</v>
      </c>
      <c r="S3528">
        <v>0</v>
      </c>
      <c r="T3528">
        <v>4.33964420566</v>
      </c>
      <c r="U3528">
        <v>4</v>
      </c>
      <c r="V3528">
        <v>3</v>
      </c>
      <c r="Z3528">
        <v>2</v>
      </c>
      <c r="AA3528" t="s">
        <v>474</v>
      </c>
      <c r="AB3528">
        <v>1083</v>
      </c>
      <c r="AC3528">
        <v>1.08331115539E-2</v>
      </c>
      <c r="AD3528" s="1">
        <v>4.4574647879600002E-5</v>
      </c>
      <c r="AE3528">
        <v>0.31500731639599999</v>
      </c>
      <c r="AF3528">
        <v>2.0460384987100001E-2</v>
      </c>
      <c r="AG3528">
        <v>0.96878218393500004</v>
      </c>
      <c r="AH3528">
        <v>7.9480504981399996E-3</v>
      </c>
      <c r="AI3528">
        <v>9.3548278268599995E-4</v>
      </c>
      <c r="AJ3528" s="1">
        <v>3.1153521805999998E-5</v>
      </c>
      <c r="AK3528">
        <v>2.71093066719</v>
      </c>
      <c r="AL3528">
        <v>1.53203332822E-2</v>
      </c>
      <c r="AM3528" s="1">
        <v>6.3038071569399999E-5</v>
      </c>
      <c r="AN3528">
        <v>5.20575721254</v>
      </c>
      <c r="AO3528">
        <v>5.0798953365899999E-2</v>
      </c>
      <c r="AP3528">
        <v>0.199913469693</v>
      </c>
      <c r="AQ3528">
        <v>2.11713416541E-3</v>
      </c>
      <c r="AR3528">
        <v>0</v>
      </c>
      <c r="AS3528">
        <v>1.3990201470500001</v>
      </c>
      <c r="AT3528">
        <v>2</v>
      </c>
      <c r="AU3528">
        <v>2</v>
      </c>
      <c r="AV3528">
        <f t="shared" si="729"/>
        <v>1083</v>
      </c>
      <c r="AW3528" s="2">
        <f t="shared" si="730"/>
        <v>1.4801341845981598E-2</v>
      </c>
      <c r="AX3528" s="2">
        <f t="shared" si="731"/>
        <v>0.93808333306884484</v>
      </c>
      <c r="BC3528" s="2">
        <f t="shared" si="732"/>
        <v>0.11413129603679292</v>
      </c>
      <c r="BD3528" s="2">
        <f t="shared" si="733"/>
        <v>1.5618486816925663</v>
      </c>
      <c r="BE3528" s="2">
        <f t="shared" si="734"/>
        <v>2.9821763412356397E-2</v>
      </c>
      <c r="BF3528" s="2">
        <f t="shared" si="735"/>
        <v>1.4801341844175576E-2</v>
      </c>
      <c r="BG3528" s="2">
        <f t="shared" si="736"/>
        <v>0.93808333307229264</v>
      </c>
      <c r="BH3528" s="2">
        <f t="shared" si="737"/>
        <v>2.0790403203381571E-2</v>
      </c>
      <c r="BI3528" s="2">
        <f t="shared" si="738"/>
        <v>0.11774902491937216</v>
      </c>
      <c r="BJ3528" s="2">
        <f t="shared" si="739"/>
        <v>3.5899470911923477E-2</v>
      </c>
      <c r="BK3528" s="2">
        <f t="shared" si="740"/>
        <v>0.19653744987313312</v>
      </c>
      <c r="BL3528" s="2"/>
      <c r="BM3528" s="2">
        <f t="shared" si="741"/>
        <v>-0.67761869850405665</v>
      </c>
    </row>
    <row r="3529" spans="1:65">
      <c r="A3529">
        <v>2</v>
      </c>
      <c r="B3529" t="s">
        <v>474</v>
      </c>
      <c r="C3529">
        <v>1702</v>
      </c>
      <c r="D3529">
        <v>1.1076829319499999E-2</v>
      </c>
      <c r="E3529" s="1">
        <v>3.0705118574199997E-5</v>
      </c>
      <c r="F3529" s="1"/>
      <c r="G3529" s="1"/>
      <c r="H3529" s="1"/>
      <c r="I3529" s="1"/>
      <c r="J3529">
        <v>9.7642416015799997E-4</v>
      </c>
      <c r="K3529" s="1">
        <v>9.3554978707599992E-6</v>
      </c>
      <c r="L3529">
        <v>2.8342810135700001</v>
      </c>
      <c r="M3529">
        <v>1.5665002251699998E-2</v>
      </c>
      <c r="N3529" s="1">
        <v>4.3423595121900003E-5</v>
      </c>
      <c r="O3529">
        <v>4.76866620856</v>
      </c>
      <c r="P3529">
        <v>5.1552851051999998E-2</v>
      </c>
      <c r="Q3529">
        <v>0.18724805708700001</v>
      </c>
      <c r="R3529">
        <v>2.08977842419E-3</v>
      </c>
      <c r="S3529">
        <v>0</v>
      </c>
      <c r="T3529">
        <v>4.4085173255100001</v>
      </c>
      <c r="U3529">
        <v>4</v>
      </c>
      <c r="V3529">
        <v>3</v>
      </c>
      <c r="Z3529">
        <v>2</v>
      </c>
      <c r="AA3529" t="s">
        <v>474</v>
      </c>
      <c r="AB3529">
        <v>1702</v>
      </c>
      <c r="AC3529">
        <v>1.1239759939199999E-2</v>
      </c>
      <c r="AD3529" s="1">
        <v>1.24085806775E-5</v>
      </c>
      <c r="AE3529">
        <v>0.36339190755599998</v>
      </c>
      <c r="AF3529">
        <v>5.0742448374799997E-3</v>
      </c>
      <c r="AG3529">
        <v>0.95164540436699996</v>
      </c>
      <c r="AH3529">
        <v>3.2208580225599999E-3</v>
      </c>
      <c r="AI3529">
        <v>1.1093109804300001E-3</v>
      </c>
      <c r="AJ3529" s="1">
        <v>1.3914904669799999E-5</v>
      </c>
      <c r="AK3529">
        <v>2.91827390065</v>
      </c>
      <c r="AL3529">
        <v>1.58954209439E-2</v>
      </c>
      <c r="AM3529" s="1">
        <v>1.7548383083899999E-5</v>
      </c>
      <c r="AN3529">
        <v>4.8952322812900002</v>
      </c>
      <c r="AO3529">
        <v>1.7908709153399999E-2</v>
      </c>
      <c r="AP3529">
        <v>0.19504520215500001</v>
      </c>
      <c r="AQ3529">
        <v>7.4533484488899997E-4</v>
      </c>
      <c r="AR3529">
        <v>0</v>
      </c>
      <c r="AS3529">
        <v>0.28108560187100001</v>
      </c>
      <c r="AT3529">
        <v>2</v>
      </c>
      <c r="AU3529">
        <v>2</v>
      </c>
      <c r="AV3529">
        <f t="shared" si="729"/>
        <v>1702</v>
      </c>
      <c r="AW3529" s="2">
        <f t="shared" si="730"/>
        <v>1.4709138779738333E-2</v>
      </c>
      <c r="AX3529" s="2">
        <f t="shared" si="731"/>
        <v>-0.59587908291204839</v>
      </c>
      <c r="BC3529" s="2">
        <f t="shared" si="732"/>
        <v>0.13609538323027262</v>
      </c>
      <c r="BD3529" s="2">
        <f t="shared" si="733"/>
        <v>0.4873505250094845</v>
      </c>
      <c r="BE3529" s="2">
        <f t="shared" si="734"/>
        <v>2.963463632500022E-2</v>
      </c>
      <c r="BF3529" s="2">
        <f t="shared" si="735"/>
        <v>1.4709138785792148E-2</v>
      </c>
      <c r="BG3529" s="2">
        <f t="shared" si="736"/>
        <v>-0.59587908291246594</v>
      </c>
      <c r="BH3529" s="2">
        <f t="shared" si="737"/>
        <v>2.6541189337766526E-2</v>
      </c>
      <c r="BI3529" s="2">
        <f t="shared" si="738"/>
        <v>-0.65261457343385421</v>
      </c>
      <c r="BJ3529" s="2">
        <f t="shared" si="739"/>
        <v>4.1640726153848721E-2</v>
      </c>
      <c r="BK3529" s="2">
        <f t="shared" si="740"/>
        <v>-0.64334264520034345</v>
      </c>
      <c r="BL3529" s="2"/>
      <c r="BM3529" s="2">
        <f t="shared" si="741"/>
        <v>-0.9362403318130359</v>
      </c>
    </row>
    <row r="3530" spans="1:65">
      <c r="A3530">
        <v>2</v>
      </c>
      <c r="B3530" t="s">
        <v>474</v>
      </c>
      <c r="C3530">
        <v>1777</v>
      </c>
      <c r="D3530">
        <v>1.0654354833499999E-2</v>
      </c>
      <c r="E3530" s="1">
        <v>2.70297887217E-5</v>
      </c>
      <c r="F3530" s="1"/>
      <c r="G3530" s="1"/>
      <c r="H3530" s="1"/>
      <c r="I3530" s="1"/>
      <c r="J3530">
        <v>-1.22671032179E-4</v>
      </c>
      <c r="K3530" s="1">
        <v>6.47245648346E-6</v>
      </c>
      <c r="L3530">
        <v>2.6222028968000002</v>
      </c>
      <c r="M3530">
        <v>1.5067533103900001E-2</v>
      </c>
      <c r="N3530" s="1">
        <v>3.8225893798399999E-5</v>
      </c>
      <c r="O3530">
        <v>5.0041720339899998</v>
      </c>
      <c r="P3530">
        <v>5.3884609176300002E-2</v>
      </c>
      <c r="Q3530">
        <v>0.18900109485399999</v>
      </c>
      <c r="R3530">
        <v>2.0908740077699999E-3</v>
      </c>
      <c r="S3530">
        <v>0</v>
      </c>
      <c r="T3530">
        <v>17.714636831300002</v>
      </c>
      <c r="U3530">
        <v>4</v>
      </c>
      <c r="V3530">
        <v>3</v>
      </c>
      <c r="Z3530">
        <v>2</v>
      </c>
      <c r="AA3530" t="s">
        <v>474</v>
      </c>
      <c r="AB3530">
        <v>1777</v>
      </c>
      <c r="AC3530">
        <v>1.08074423868E-2</v>
      </c>
      <c r="AD3530" s="1">
        <v>3.0981635463300003E-5</v>
      </c>
      <c r="AE3530">
        <v>0.32190973885000002</v>
      </c>
      <c r="AF3530">
        <v>1.35156321366E-2</v>
      </c>
      <c r="AG3530">
        <v>0.96421485290599995</v>
      </c>
      <c r="AH3530">
        <v>6.6319299524199996E-3</v>
      </c>
      <c r="AI3530">
        <v>-1.3961449813400001E-4</v>
      </c>
      <c r="AJ3530" s="1">
        <v>8.2048247125799995E-6</v>
      </c>
      <c r="AK3530">
        <v>2.6980987328000001</v>
      </c>
      <c r="AL3530">
        <v>1.52840315979E-2</v>
      </c>
      <c r="AM3530" s="1">
        <v>4.3814649056699999E-5</v>
      </c>
      <c r="AN3530">
        <v>5.1216343525400001</v>
      </c>
      <c r="AO3530">
        <v>4.4346843090399997E-2</v>
      </c>
      <c r="AP3530">
        <v>0.19621690937</v>
      </c>
      <c r="AQ3530">
        <v>1.78968239862E-3</v>
      </c>
      <c r="AR3530">
        <v>0</v>
      </c>
      <c r="AS3530">
        <v>7.8059312393100004</v>
      </c>
      <c r="AT3530">
        <v>2</v>
      </c>
      <c r="AU3530">
        <v>2</v>
      </c>
      <c r="AV3530">
        <f t="shared" si="729"/>
        <v>1777</v>
      </c>
      <c r="AW3530" s="2">
        <f t="shared" si="730"/>
        <v>1.4368542787654752E-2</v>
      </c>
      <c r="AX3530" s="2">
        <f t="shared" si="731"/>
        <v>0.14620338998163862</v>
      </c>
      <c r="BC3530" s="2">
        <f t="shared" si="732"/>
        <v>0.13812116564142315</v>
      </c>
      <c r="BD3530" s="2">
        <f t="shared" si="733"/>
        <v>0.26765235634213524</v>
      </c>
      <c r="BE3530" s="2">
        <f t="shared" si="734"/>
        <v>2.8943540598105229E-2</v>
      </c>
      <c r="BF3530" s="2">
        <f t="shared" si="735"/>
        <v>1.436854278050083E-2</v>
      </c>
      <c r="BG3530" s="2">
        <f t="shared" si="736"/>
        <v>0.14620338997891336</v>
      </c>
      <c r="BH3530" s="2">
        <f t="shared" si="737"/>
        <v>2.3472877781210801E-2</v>
      </c>
      <c r="BI3530" s="2">
        <f t="shared" si="738"/>
        <v>-0.17700353090980547</v>
      </c>
      <c r="BJ3530" s="2">
        <f t="shared" si="739"/>
        <v>3.8178691618554361E-2</v>
      </c>
      <c r="BK3530" s="2">
        <f t="shared" si="740"/>
        <v>-0.14405057790700296</v>
      </c>
      <c r="BL3530" s="2"/>
      <c r="BM3530" s="2">
        <f t="shared" si="741"/>
        <v>-0.55935132548031152</v>
      </c>
    </row>
    <row r="3531" spans="1:65">
      <c r="A3531">
        <v>2</v>
      </c>
      <c r="B3531" t="s">
        <v>474</v>
      </c>
      <c r="C3531">
        <v>1234</v>
      </c>
      <c r="D3531">
        <v>1.13827734897E-2</v>
      </c>
      <c r="E3531" s="1">
        <v>2.9049390301599999E-5</v>
      </c>
      <c r="F3531" s="1"/>
      <c r="G3531" s="1"/>
      <c r="H3531" s="1"/>
      <c r="I3531" s="1"/>
      <c r="J3531">
        <v>3.4168868599700002E-4</v>
      </c>
      <c r="K3531" s="1">
        <v>8.9858916471200005E-6</v>
      </c>
      <c r="L3531">
        <v>2.9930099965400001</v>
      </c>
      <c r="M3531">
        <v>1.60976726465E-2</v>
      </c>
      <c r="N3531" s="1">
        <v>4.1082041743199999E-5</v>
      </c>
      <c r="O3531">
        <v>4.6004331466400004</v>
      </c>
      <c r="P3531">
        <v>4.3379276982699999E-2</v>
      </c>
      <c r="Q3531">
        <v>0.185631532342</v>
      </c>
      <c r="R3531">
        <v>1.8133677504799999E-3</v>
      </c>
      <c r="S3531">
        <v>0</v>
      </c>
      <c r="T3531">
        <v>5.9953262140800003</v>
      </c>
      <c r="U3531">
        <v>4</v>
      </c>
      <c r="V3531">
        <v>3</v>
      </c>
      <c r="Z3531">
        <v>2</v>
      </c>
      <c r="AA3531" t="s">
        <v>474</v>
      </c>
      <c r="AB3531">
        <v>1234</v>
      </c>
      <c r="AC3531">
        <v>1.15457075174E-2</v>
      </c>
      <c r="AD3531" s="1">
        <v>3.8638465353699997E-5</v>
      </c>
      <c r="AE3531">
        <v>0.399801422234</v>
      </c>
      <c r="AF3531">
        <v>1.7411799946900001E-2</v>
      </c>
      <c r="AG3531">
        <v>0.93522209116099997</v>
      </c>
      <c r="AH3531">
        <v>1.5936631376200001E-2</v>
      </c>
      <c r="AI3531">
        <v>3.90913453724E-4</v>
      </c>
      <c r="AJ3531" s="1">
        <v>1.7777583127000001E-5</v>
      </c>
      <c r="AK3531">
        <v>3.0793076639699999</v>
      </c>
      <c r="AL3531">
        <v>1.6328096158299998E-2</v>
      </c>
      <c r="AM3531" s="1">
        <v>5.4643041732500002E-5</v>
      </c>
      <c r="AN3531">
        <v>4.7095460707200001</v>
      </c>
      <c r="AO3531">
        <v>4.28524021341E-2</v>
      </c>
      <c r="AP3531">
        <v>0.192754503301</v>
      </c>
      <c r="AQ3531">
        <v>1.86874708403E-3</v>
      </c>
      <c r="AR3531">
        <v>0</v>
      </c>
      <c r="AS3531">
        <v>0.36271301681099999</v>
      </c>
      <c r="AT3531">
        <v>2</v>
      </c>
      <c r="AU3531">
        <v>2</v>
      </c>
      <c r="AV3531">
        <f t="shared" si="729"/>
        <v>1234</v>
      </c>
      <c r="AW3531" s="2">
        <f t="shared" si="730"/>
        <v>1.4314088552094565E-2</v>
      </c>
      <c r="AX3531" s="2">
        <f t="shared" si="731"/>
        <v>0.3300955700805826</v>
      </c>
      <c r="BC3531" s="2">
        <f t="shared" si="732"/>
        <v>0.14406320649268486</v>
      </c>
      <c r="BD3531" s="2">
        <f t="shared" si="733"/>
        <v>0.97838832529187669</v>
      </c>
      <c r="BE3531" s="2">
        <f t="shared" si="734"/>
        <v>2.8833070230223821E-2</v>
      </c>
      <c r="BF3531" s="2">
        <f t="shared" si="735"/>
        <v>1.4314088555534017E-2</v>
      </c>
      <c r="BG3531" s="2">
        <f t="shared" si="736"/>
        <v>0.33009557008068258</v>
      </c>
      <c r="BH3531" s="2">
        <f t="shared" si="737"/>
        <v>2.3717967548271424E-2</v>
      </c>
      <c r="BI3531" s="2">
        <f t="shared" si="738"/>
        <v>-1.2145772941538912E-2</v>
      </c>
      <c r="BJ3531" s="2">
        <f t="shared" si="739"/>
        <v>3.837155718715355E-2</v>
      </c>
      <c r="BK3531" s="2">
        <f t="shared" si="740"/>
        <v>3.0539494007953485E-2</v>
      </c>
      <c r="BL3531" s="2"/>
      <c r="BM3531" s="2">
        <f t="shared" si="741"/>
        <v>-0.93950070373832706</v>
      </c>
    </row>
    <row r="3532" spans="1:65">
      <c r="A3532">
        <v>2</v>
      </c>
      <c r="B3532" t="s">
        <v>474</v>
      </c>
      <c r="C3532">
        <v>487</v>
      </c>
      <c r="D3532">
        <v>1.17361391045E-2</v>
      </c>
      <c r="E3532">
        <v>1.1712015952E-4</v>
      </c>
      <c r="J3532">
        <v>1.2355436747900001E-3</v>
      </c>
      <c r="K3532">
        <v>2.4261033033900001E-4</v>
      </c>
      <c r="L3532">
        <v>3.18172380094</v>
      </c>
      <c r="M3532">
        <v>1.65974070914E-2</v>
      </c>
      <c r="N3532">
        <v>1.6563291802E-4</v>
      </c>
      <c r="O3532">
        <v>4.43028292283</v>
      </c>
      <c r="P3532">
        <v>5.5094419178800001E-2</v>
      </c>
      <c r="Q3532">
        <v>0.18431540804999999</v>
      </c>
      <c r="R3532">
        <v>2.9388927076799999E-3</v>
      </c>
      <c r="S3532">
        <v>0</v>
      </c>
      <c r="T3532">
        <v>39.198837163100002</v>
      </c>
      <c r="U3532">
        <v>4</v>
      </c>
      <c r="V3532">
        <v>3</v>
      </c>
      <c r="Z3532">
        <v>2</v>
      </c>
      <c r="AA3532" t="s">
        <v>474</v>
      </c>
      <c r="AB3532">
        <v>487</v>
      </c>
      <c r="AC3532">
        <v>1.1899533552499999E-2</v>
      </c>
      <c r="AD3532">
        <v>1.8853077194699999E-4</v>
      </c>
      <c r="AE3532">
        <v>0.37087593672300001</v>
      </c>
      <c r="AF3532">
        <v>5.6763013991100002E-2</v>
      </c>
      <c r="AG3532">
        <v>0.92275230406999997</v>
      </c>
      <c r="AH3532">
        <v>1.9684483336300001E-2</v>
      </c>
      <c r="AI3532">
        <v>1.1948605111199999E-3</v>
      </c>
      <c r="AJ3532">
        <v>1.3322009404700001E-4</v>
      </c>
      <c r="AK3532">
        <v>3.2709345615399998</v>
      </c>
      <c r="AL3532">
        <v>1.68284817359E-2</v>
      </c>
      <c r="AM3532">
        <v>2.6662277461100001E-4</v>
      </c>
      <c r="AN3532">
        <v>4.6274742382699996</v>
      </c>
      <c r="AO3532">
        <v>4.9042863935E-2</v>
      </c>
      <c r="AP3532">
        <v>0.19519958031000001</v>
      </c>
      <c r="AQ3532">
        <v>3.7207904678499999E-3</v>
      </c>
      <c r="AR3532">
        <v>4</v>
      </c>
      <c r="AS3532">
        <v>4.0776312069899996</v>
      </c>
      <c r="AT3532">
        <v>2</v>
      </c>
      <c r="AU3532">
        <v>2</v>
      </c>
      <c r="AV3532">
        <f t="shared" si="729"/>
        <v>487</v>
      </c>
      <c r="AW3532" s="2">
        <f t="shared" si="730"/>
        <v>1.3922333958818572E-2</v>
      </c>
      <c r="AX3532" s="2">
        <f t="shared" si="731"/>
        <v>0.60972092865708205</v>
      </c>
      <c r="BC3532" s="2">
        <f t="shared" si="732"/>
        <v>-3.2927337576241437E-2</v>
      </c>
      <c r="BD3532" s="2">
        <f t="shared" si="733"/>
        <v>-0.45088861689915988</v>
      </c>
      <c r="BE3532" s="2">
        <f t="shared" si="734"/>
        <v>2.8038499310859007E-2</v>
      </c>
      <c r="BF3532" s="2">
        <f t="shared" si="735"/>
        <v>1.3922333966233305E-2</v>
      </c>
      <c r="BG3532" s="2">
        <f t="shared" si="736"/>
        <v>0.60972092865504912</v>
      </c>
      <c r="BH3532" s="2">
        <f t="shared" si="737"/>
        <v>4.4509869657271606E-2</v>
      </c>
      <c r="BI3532" s="2">
        <f t="shared" si="738"/>
        <v>-0.10983971396741038</v>
      </c>
      <c r="BJ3532" s="2">
        <f t="shared" si="739"/>
        <v>5.905188489205105E-2</v>
      </c>
      <c r="BK3532" s="2">
        <f t="shared" si="740"/>
        <v>0.26605182221410195</v>
      </c>
      <c r="BL3532" s="2"/>
      <c r="BM3532" s="2">
        <f t="shared" si="741"/>
        <v>-0.89597570994201592</v>
      </c>
    </row>
    <row r="3533" spans="1:65">
      <c r="A3533">
        <v>2</v>
      </c>
      <c r="B3533" t="s">
        <v>474</v>
      </c>
      <c r="C3533">
        <v>3082</v>
      </c>
      <c r="D3533">
        <v>1.0579868936100001E-2</v>
      </c>
      <c r="E3533" s="1">
        <v>1.4181877534199999E-5</v>
      </c>
      <c r="F3533" s="1"/>
      <c r="G3533" s="1"/>
      <c r="H3533" s="1"/>
      <c r="I3533" s="1"/>
      <c r="J3533">
        <v>3.1616262212200001E-4</v>
      </c>
      <c r="K3533" s="1">
        <v>4.8358903540400004E-6</v>
      </c>
      <c r="L3533">
        <v>2.5856667768700001</v>
      </c>
      <c r="M3533">
        <v>1.4962194137500001E-2</v>
      </c>
      <c r="N3533" s="1">
        <v>2.00562035488E-5</v>
      </c>
      <c r="O3533">
        <v>5.0393821759600002</v>
      </c>
      <c r="P3533">
        <v>2.8970304928199998E-2</v>
      </c>
      <c r="Q3533">
        <v>0.189000309453</v>
      </c>
      <c r="R3533">
        <v>1.11566729821E-3</v>
      </c>
      <c r="S3533">
        <v>0</v>
      </c>
      <c r="T3533">
        <v>15.422446878300001</v>
      </c>
      <c r="U3533">
        <v>4</v>
      </c>
      <c r="V3533">
        <v>3</v>
      </c>
      <c r="Z3533">
        <v>2</v>
      </c>
      <c r="AA3533" t="s">
        <v>474</v>
      </c>
      <c r="AB3533">
        <v>3082</v>
      </c>
      <c r="AC3533">
        <v>1.07237671786E-2</v>
      </c>
      <c r="AD3533" s="1">
        <v>1.3204041766E-5</v>
      </c>
      <c r="AE3533">
        <v>0.34571206628399997</v>
      </c>
      <c r="AF3533">
        <v>6.92844041029E-3</v>
      </c>
      <c r="AG3533">
        <v>0.96402257803199998</v>
      </c>
      <c r="AH3533">
        <v>4.3257095262099997E-3</v>
      </c>
      <c r="AI3533">
        <v>3.59777021332E-4</v>
      </c>
      <c r="AJ3533" s="1">
        <v>8.0555631189600007E-6</v>
      </c>
      <c r="AK3533">
        <v>2.6564811157500001</v>
      </c>
      <c r="AL3533">
        <v>1.5165696983699999E-2</v>
      </c>
      <c r="AM3533" s="1">
        <v>1.8673334943600002E-5</v>
      </c>
      <c r="AN3533">
        <v>5.1000650256100002</v>
      </c>
      <c r="AO3533">
        <v>2.0161803471400001E-2</v>
      </c>
      <c r="AP3533">
        <v>0.193877772738</v>
      </c>
      <c r="AQ3533">
        <v>8.0276192624200002E-4</v>
      </c>
      <c r="AR3533">
        <v>0</v>
      </c>
      <c r="AS3533">
        <v>8.0404309301599994</v>
      </c>
      <c r="AT3533">
        <v>2</v>
      </c>
      <c r="AU3533">
        <v>2</v>
      </c>
      <c r="AV3533">
        <f t="shared" si="729"/>
        <v>3082</v>
      </c>
      <c r="AW3533" s="2">
        <f t="shared" si="730"/>
        <v>1.3601136589603501E-2</v>
      </c>
      <c r="AX3533" s="2">
        <f t="shared" si="731"/>
        <v>-6.894966945257569E-2</v>
      </c>
      <c r="BC3533" s="2">
        <f t="shared" si="732"/>
        <v>0.13794925825599394</v>
      </c>
      <c r="BD3533" s="2">
        <f t="shared" si="733"/>
        <v>0.66578696562675799</v>
      </c>
      <c r="BE3533" s="2">
        <f t="shared" si="734"/>
        <v>2.7387264095074977E-2</v>
      </c>
      <c r="BF3533" s="2">
        <f t="shared" si="735"/>
        <v>1.3601136593325963E-2</v>
      </c>
      <c r="BG3533" s="2">
        <f t="shared" si="736"/>
        <v>-6.89496694544037E-2</v>
      </c>
      <c r="BH3533" s="2">
        <f t="shared" si="737"/>
        <v>1.2041724070756744E-2</v>
      </c>
      <c r="BI3533" s="2">
        <f t="shared" si="738"/>
        <v>-0.30405276984936769</v>
      </c>
      <c r="BJ3533" s="2">
        <f t="shared" si="739"/>
        <v>2.5806641793953818E-2</v>
      </c>
      <c r="BK3533" s="2">
        <f t="shared" si="740"/>
        <v>-0.28046476980192203</v>
      </c>
      <c r="BL3533" s="2"/>
      <c r="BM3533" s="2">
        <f t="shared" si="741"/>
        <v>-0.47865400389394713</v>
      </c>
    </row>
    <row r="3534" spans="1:65">
      <c r="A3534">
        <v>2</v>
      </c>
      <c r="B3534" t="s">
        <v>474</v>
      </c>
      <c r="C3534">
        <v>1941</v>
      </c>
      <c r="D3534">
        <v>1.11885177283E-2</v>
      </c>
      <c r="E3534" s="1">
        <v>3.1085257579300003E-5</v>
      </c>
      <c r="F3534" s="1"/>
      <c r="G3534" s="1"/>
      <c r="H3534" s="1"/>
      <c r="I3534" s="1"/>
      <c r="J3534" s="1">
        <v>8.1356970093899997E-5</v>
      </c>
      <c r="K3534" s="1">
        <v>4.8856471689700004E-6</v>
      </c>
      <c r="L3534">
        <v>2.89172565892</v>
      </c>
      <c r="M3534">
        <v>1.5822953514299999E-2</v>
      </c>
      <c r="N3534" s="1">
        <v>4.3961192858499998E-5</v>
      </c>
      <c r="O3534">
        <v>4.7459226839399999</v>
      </c>
      <c r="P3534">
        <v>5.0811041446899997E-2</v>
      </c>
      <c r="Q3534">
        <v>0.18823403208799999</v>
      </c>
      <c r="R3534">
        <v>2.0820323609900002E-3</v>
      </c>
      <c r="S3534">
        <v>0</v>
      </c>
      <c r="T3534">
        <v>7.7345499487499998</v>
      </c>
      <c r="U3534">
        <v>4</v>
      </c>
      <c r="V3534">
        <v>3</v>
      </c>
      <c r="Z3534">
        <v>2</v>
      </c>
      <c r="AA3534" t="s">
        <v>474</v>
      </c>
      <c r="AB3534">
        <v>1941</v>
      </c>
      <c r="AC3534">
        <v>1.13317378708E-2</v>
      </c>
      <c r="AD3534">
        <v>4.9118131953100001E-4</v>
      </c>
      <c r="AE3534">
        <v>0.35400597443999998</v>
      </c>
      <c r="AF3534">
        <v>0.57699064343999995</v>
      </c>
      <c r="AG3534">
        <v>0.97463063539000006</v>
      </c>
      <c r="AH3534">
        <v>4.1417902650799997E-2</v>
      </c>
      <c r="AI3534" s="1">
        <v>8.6658302547800001E-5</v>
      </c>
      <c r="AJ3534" s="1">
        <v>6.1597981430099997E-6</v>
      </c>
      <c r="AK3534">
        <v>2.9662313412899999</v>
      </c>
      <c r="AL3534">
        <v>1.6025497382100001E-2</v>
      </c>
      <c r="AM3534">
        <v>6.94635283665E-4</v>
      </c>
      <c r="AN3534">
        <v>4.7955703102799996</v>
      </c>
      <c r="AO3534">
        <v>6.3709229277299995E-2</v>
      </c>
      <c r="AP3534">
        <v>0.19263789081499999</v>
      </c>
      <c r="AQ3534">
        <v>8.7333940659400002E-3</v>
      </c>
      <c r="AR3534">
        <v>4</v>
      </c>
      <c r="AS3534">
        <v>6.5419410070500001</v>
      </c>
      <c r="AT3534">
        <v>2</v>
      </c>
      <c r="AU3534">
        <v>2</v>
      </c>
      <c r="AV3534">
        <f t="shared" si="729"/>
        <v>1941</v>
      </c>
      <c r="AW3534" s="2">
        <f t="shared" si="730"/>
        <v>1.2800635971442501E-2</v>
      </c>
      <c r="AX3534" s="2">
        <f t="shared" si="731"/>
        <v>14.801101801327288</v>
      </c>
      <c r="BC3534" s="2">
        <f t="shared" si="732"/>
        <v>6.5161380122457244E-2</v>
      </c>
      <c r="BD3534" s="2">
        <f t="shared" si="733"/>
        <v>0.26079471766452134</v>
      </c>
      <c r="BE3534" s="2">
        <f t="shared" si="734"/>
        <v>2.5765128216839982E-2</v>
      </c>
      <c r="BF3534" s="2">
        <f t="shared" si="735"/>
        <v>1.2800635963251259E-2</v>
      </c>
      <c r="BG3534" s="2">
        <f t="shared" si="736"/>
        <v>14.801101801328638</v>
      </c>
      <c r="BH3534" s="2">
        <f t="shared" si="737"/>
        <v>1.0461111494294901E-2</v>
      </c>
      <c r="BI3534" s="2">
        <f t="shared" si="738"/>
        <v>0.2538461614466066</v>
      </c>
      <c r="BJ3534" s="2">
        <f t="shared" si="739"/>
        <v>2.3395656344125812E-2</v>
      </c>
      <c r="BK3534" s="2">
        <f t="shared" si="740"/>
        <v>3.1946485701054605</v>
      </c>
      <c r="BL3534" s="2"/>
      <c r="BM3534" s="2">
        <f t="shared" si="741"/>
        <v>-0.15419241579695794</v>
      </c>
    </row>
    <row r="3535" spans="1:65">
      <c r="A3535">
        <v>2</v>
      </c>
      <c r="B3535" t="s">
        <v>474</v>
      </c>
      <c r="C3535">
        <v>872</v>
      </c>
      <c r="D3535">
        <v>1.06247163547E-2</v>
      </c>
      <c r="E3535" s="1">
        <v>2.8042914493899999E-5</v>
      </c>
      <c r="F3535" s="1"/>
      <c r="G3535" s="1"/>
      <c r="H3535" s="1"/>
      <c r="I3535" s="1"/>
      <c r="J3535">
        <v>2.8794262303599998E-4</v>
      </c>
      <c r="K3535" s="1">
        <v>9.6335054503099999E-6</v>
      </c>
      <c r="L3535">
        <v>2.6076342049700001</v>
      </c>
      <c r="M3535">
        <v>1.50256179652E-2</v>
      </c>
      <c r="N3535" s="1">
        <v>3.9658670005799999E-5</v>
      </c>
      <c r="O3535">
        <v>5.1146595099300001</v>
      </c>
      <c r="P3535">
        <v>5.7263079246999998E-2</v>
      </c>
      <c r="Q3535">
        <v>0.19263668854800001</v>
      </c>
      <c r="R3535">
        <v>2.2158581174399998E-3</v>
      </c>
      <c r="S3535">
        <v>0</v>
      </c>
      <c r="T3535">
        <v>10.968748830799999</v>
      </c>
      <c r="U3535">
        <v>4</v>
      </c>
      <c r="V3535">
        <v>3</v>
      </c>
      <c r="Z3535">
        <v>2</v>
      </c>
      <c r="AA3535" t="s">
        <v>474</v>
      </c>
      <c r="AB3535">
        <v>872</v>
      </c>
      <c r="AC3535">
        <v>1.0760305666300001E-2</v>
      </c>
      <c r="AD3535">
        <v>6.6740554172900002E-4</v>
      </c>
      <c r="AE3535">
        <v>0.33370994746799998</v>
      </c>
      <c r="AF3535">
        <v>0.25532417731099999</v>
      </c>
      <c r="AG3535">
        <v>0.95137846190099995</v>
      </c>
      <c r="AH3535">
        <v>4.1002922129400002E-2</v>
      </c>
      <c r="AI3535">
        <v>3.4325897954200002E-4</v>
      </c>
      <c r="AJ3535" s="1">
        <v>2.1442287937699998E-5</v>
      </c>
      <c r="AK3535">
        <v>2.6746145125199998</v>
      </c>
      <c r="AL3535">
        <v>1.5217370208499999E-2</v>
      </c>
      <c r="AM3535">
        <v>9.4385396871600003E-4</v>
      </c>
      <c r="AN3535">
        <v>5.2560257028899997</v>
      </c>
      <c r="AO3535">
        <v>7.0137890139E-2</v>
      </c>
      <c r="AP3535">
        <v>0.20048737091999999</v>
      </c>
      <c r="AQ3535">
        <v>1.27197231135E-2</v>
      </c>
      <c r="AR3535">
        <v>4</v>
      </c>
      <c r="AS3535">
        <v>1.74189819711</v>
      </c>
      <c r="AT3535">
        <v>2</v>
      </c>
      <c r="AU3535">
        <v>2</v>
      </c>
      <c r="AV3535">
        <f t="shared" si="729"/>
        <v>872</v>
      </c>
      <c r="AW3535" s="2">
        <f t="shared" si="730"/>
        <v>1.2761687660491875E-2</v>
      </c>
      <c r="AX3535" s="2">
        <f t="shared" si="731"/>
        <v>22.799435749596448</v>
      </c>
      <c r="BC3535" s="2">
        <f t="shared" si="732"/>
        <v>0.19210895532852085</v>
      </c>
      <c r="BD3535" s="2">
        <f t="shared" si="733"/>
        <v>1.2258032705021202</v>
      </c>
      <c r="BE3535" s="2">
        <f t="shared" si="734"/>
        <v>2.5686235984456383E-2</v>
      </c>
      <c r="BF3535" s="2">
        <f t="shared" si="735"/>
        <v>1.2761687655316845E-2</v>
      </c>
      <c r="BG3535" s="2">
        <f t="shared" si="736"/>
        <v>22.799435749559006</v>
      </c>
      <c r="BH3535" s="2">
        <f t="shared" si="737"/>
        <v>2.7639414253390719E-2</v>
      </c>
      <c r="BI3535" s="2">
        <f t="shared" si="738"/>
        <v>0.22483616077412588</v>
      </c>
      <c r="BJ3535" s="2">
        <f t="shared" si="739"/>
        <v>4.0753827483095466E-2</v>
      </c>
      <c r="BK3535" s="2">
        <f t="shared" si="740"/>
        <v>4.740314785224248</v>
      </c>
      <c r="BL3535" s="2"/>
      <c r="BM3535" s="2">
        <f t="shared" si="741"/>
        <v>-0.84119444943266553</v>
      </c>
    </row>
    <row r="3536" spans="1:65">
      <c r="A3536">
        <v>2</v>
      </c>
      <c r="B3536" t="s">
        <v>474</v>
      </c>
      <c r="C3536">
        <v>832</v>
      </c>
      <c r="D3536">
        <v>1.09219763295E-2</v>
      </c>
      <c r="E3536" s="1">
        <v>2.1474136078400001E-5</v>
      </c>
      <c r="F3536" s="1"/>
      <c r="G3536" s="1"/>
      <c r="H3536" s="1"/>
      <c r="I3536" s="1"/>
      <c r="J3536">
        <v>4.08963911299E-4</v>
      </c>
      <c r="K3536" s="1">
        <v>6.7568850251299999E-6</v>
      </c>
      <c r="L3536">
        <v>2.7555889963400002</v>
      </c>
      <c r="M3536">
        <v>1.5446007053E-2</v>
      </c>
      <c r="N3536" s="1">
        <v>3.03690144823E-5</v>
      </c>
      <c r="O3536">
        <v>4.9274769964900003</v>
      </c>
      <c r="P3536">
        <v>3.9028929996699997E-2</v>
      </c>
      <c r="Q3536">
        <v>0.19077908805499999</v>
      </c>
      <c r="R3536">
        <v>1.5569578850900001E-3</v>
      </c>
      <c r="S3536">
        <v>0</v>
      </c>
      <c r="T3536">
        <v>3.59181608451</v>
      </c>
      <c r="U3536">
        <v>4</v>
      </c>
      <c r="V3536">
        <v>3</v>
      </c>
      <c r="Z3536">
        <v>2</v>
      </c>
      <c r="AA3536" t="s">
        <v>474</v>
      </c>
      <c r="AB3536">
        <v>832</v>
      </c>
      <c r="AC3536">
        <v>1.10610723028E-2</v>
      </c>
      <c r="AD3536" s="1">
        <v>2.3670206047199998E-5</v>
      </c>
      <c r="AE3536">
        <v>0.366762213768</v>
      </c>
      <c r="AF3536">
        <v>1.64101313517E-2</v>
      </c>
      <c r="AG3536">
        <v>0.97228741887400005</v>
      </c>
      <c r="AH3536">
        <v>5.55157666971E-3</v>
      </c>
      <c r="AI3536">
        <v>4.4244436348800002E-4</v>
      </c>
      <c r="AJ3536" s="1">
        <v>9.7951411307500006E-6</v>
      </c>
      <c r="AK3536">
        <v>2.8262231032699998</v>
      </c>
      <c r="AL3536">
        <v>1.5642718465E-2</v>
      </c>
      <c r="AM3536" s="1">
        <v>3.34747264161E-5</v>
      </c>
      <c r="AN3536">
        <v>4.9451907586599999</v>
      </c>
      <c r="AO3536">
        <v>2.8751748321000001E-2</v>
      </c>
      <c r="AP3536">
        <v>0.19390330529899999</v>
      </c>
      <c r="AQ3536">
        <v>1.20130835077E-3</v>
      </c>
      <c r="AR3536">
        <v>0</v>
      </c>
      <c r="AS3536">
        <v>2.1416109361700002</v>
      </c>
      <c r="AT3536">
        <v>2</v>
      </c>
      <c r="AU3536">
        <v>2</v>
      </c>
      <c r="AV3536">
        <f t="shared" si="729"/>
        <v>832</v>
      </c>
      <c r="AW3536" s="2">
        <f t="shared" si="730"/>
        <v>1.2735421603533897E-2</v>
      </c>
      <c r="AX3536" s="2">
        <f t="shared" si="731"/>
        <v>0.10226581226748112</v>
      </c>
      <c r="BC3536" s="2">
        <f t="shared" si="732"/>
        <v>8.186651991530354E-2</v>
      </c>
      <c r="BD3536" s="2">
        <f t="shared" si="733"/>
        <v>0.44965336753847546</v>
      </c>
      <c r="BE3536" s="2">
        <f t="shared" si="734"/>
        <v>2.5633034180284689E-2</v>
      </c>
      <c r="BF3536" s="2">
        <f t="shared" si="735"/>
        <v>1.2735421609288615E-2</v>
      </c>
      <c r="BG3536" s="2">
        <f t="shared" si="736"/>
        <v>0.10226581226763566</v>
      </c>
      <c r="BH3536" s="2">
        <f t="shared" si="737"/>
        <v>3.5948949498125975E-3</v>
      </c>
      <c r="BI3536" s="2">
        <f t="shared" si="738"/>
        <v>-0.26332214786746549</v>
      </c>
      <c r="BJ3536" s="2">
        <f t="shared" si="739"/>
        <v>1.6376099057037709E-2</v>
      </c>
      <c r="BK3536" s="2">
        <f t="shared" si="740"/>
        <v>-0.22842591808412452</v>
      </c>
      <c r="BL3536" s="2"/>
      <c r="BM3536" s="2">
        <f t="shared" si="741"/>
        <v>-0.40375261823513958</v>
      </c>
    </row>
    <row r="3537" spans="1:65">
      <c r="A3537">
        <v>2</v>
      </c>
      <c r="B3537" t="s">
        <v>474</v>
      </c>
      <c r="C3537">
        <v>167</v>
      </c>
      <c r="D3537">
        <v>1.08204205907E-2</v>
      </c>
      <c r="E3537" s="1">
        <v>2.05426732318E-5</v>
      </c>
      <c r="F3537" s="1"/>
      <c r="G3537" s="1"/>
      <c r="H3537" s="1"/>
      <c r="I3537" s="1"/>
      <c r="J3537">
        <v>3.8310594038199998E-4</v>
      </c>
      <c r="K3537" s="1">
        <v>9.5644884178899998E-6</v>
      </c>
      <c r="L3537">
        <v>2.7045826906300001</v>
      </c>
      <c r="M3537">
        <v>1.53023855499E-2</v>
      </c>
      <c r="N3537" s="1">
        <v>2.90517270918E-5</v>
      </c>
      <c r="O3537">
        <v>4.8936694921599999</v>
      </c>
      <c r="P3537">
        <v>3.7608703669099998E-2</v>
      </c>
      <c r="Q3537">
        <v>0.18770840044199999</v>
      </c>
      <c r="R3537">
        <v>1.48593750805E-3</v>
      </c>
      <c r="S3537">
        <v>0</v>
      </c>
      <c r="T3537">
        <v>6.6149218168299999</v>
      </c>
      <c r="U3537">
        <v>4</v>
      </c>
      <c r="V3537">
        <v>3</v>
      </c>
      <c r="Z3537">
        <v>2</v>
      </c>
      <c r="AA3537" t="s">
        <v>474</v>
      </c>
      <c r="AB3537">
        <v>167</v>
      </c>
      <c r="AC3537">
        <v>1.09565734137E-2</v>
      </c>
      <c r="AD3537" s="1">
        <v>3.9925081538099997E-5</v>
      </c>
      <c r="AE3537">
        <v>0.29194906270799997</v>
      </c>
      <c r="AF3537">
        <v>2.7237368738099999E-2</v>
      </c>
      <c r="AG3537">
        <v>0.98528417467700002</v>
      </c>
      <c r="AH3537">
        <v>4.1306603363299998E-3</v>
      </c>
      <c r="AI3537">
        <v>4.0157749392099999E-4</v>
      </c>
      <c r="AJ3537" s="1">
        <v>1.13108481435E-5</v>
      </c>
      <c r="AK3537">
        <v>2.7730741724199999</v>
      </c>
      <c r="AL3537">
        <v>1.54949347189E-2</v>
      </c>
      <c r="AM3537" s="1">
        <v>5.64625917901E-5</v>
      </c>
      <c r="AN3537">
        <v>4.9325994449900001</v>
      </c>
      <c r="AO3537">
        <v>3.6560531923200003E-2</v>
      </c>
      <c r="AP3537">
        <v>0.19158236704699999</v>
      </c>
      <c r="AQ3537">
        <v>1.5823398580600001E-3</v>
      </c>
      <c r="AR3537">
        <v>0</v>
      </c>
      <c r="AS3537">
        <v>5.6863012795700003</v>
      </c>
      <c r="AT3537">
        <v>2</v>
      </c>
      <c r="AU3537">
        <v>2</v>
      </c>
      <c r="AV3537">
        <f t="shared" si="729"/>
        <v>167</v>
      </c>
      <c r="AW3537" s="2">
        <f t="shared" si="730"/>
        <v>1.2582951083899797E-2</v>
      </c>
      <c r="AX3537" s="2">
        <f t="shared" si="731"/>
        <v>0.94351928240264671</v>
      </c>
      <c r="BC3537" s="2">
        <f t="shared" si="732"/>
        <v>4.8215262651844483E-2</v>
      </c>
      <c r="BD3537" s="2">
        <f t="shared" si="733"/>
        <v>0.18258788649307192</v>
      </c>
      <c r="BE3537" s="2">
        <f t="shared" si="734"/>
        <v>2.5324232839057874E-2</v>
      </c>
      <c r="BF3537" s="2">
        <f t="shared" si="735"/>
        <v>1.2582951094266361E-2</v>
      </c>
      <c r="BG3537" s="2">
        <f t="shared" si="736"/>
        <v>0.94351928240565286</v>
      </c>
      <c r="BH3537" s="2">
        <f t="shared" si="737"/>
        <v>7.9551659327154658E-3</v>
      </c>
      <c r="BI3537" s="2">
        <f t="shared" si="738"/>
        <v>-2.7870456666688893E-2</v>
      </c>
      <c r="BJ3537" s="2">
        <f t="shared" si="739"/>
        <v>2.0638216488329288E-2</v>
      </c>
      <c r="BK3537" s="2">
        <f t="shared" si="740"/>
        <v>6.4876449707840816E-2</v>
      </c>
      <c r="BL3537" s="2"/>
      <c r="BM3537" s="2">
        <f t="shared" si="741"/>
        <v>-0.14038269279273399</v>
      </c>
    </row>
    <row r="3538" spans="1:65">
      <c r="A3538">
        <v>2</v>
      </c>
      <c r="B3538" t="s">
        <v>474</v>
      </c>
      <c r="C3538">
        <v>2235</v>
      </c>
      <c r="D3538">
        <v>1.08392304508E-2</v>
      </c>
      <c r="E3538" s="1">
        <v>3.3454678799399999E-5</v>
      </c>
      <c r="F3538" s="1"/>
      <c r="G3538" s="1"/>
      <c r="H3538" s="1"/>
      <c r="I3538" s="1"/>
      <c r="J3538">
        <v>8.6899384610199997E-4</v>
      </c>
      <c r="K3538" s="1">
        <v>1.01470021523E-5</v>
      </c>
      <c r="L3538">
        <v>2.7139939773099999</v>
      </c>
      <c r="M3538">
        <v>1.53289867093E-2</v>
      </c>
      <c r="N3538" s="1">
        <v>4.7312060483E-5</v>
      </c>
      <c r="O3538">
        <v>4.9699339505599998</v>
      </c>
      <c r="P3538">
        <v>6.2757381965299994E-2</v>
      </c>
      <c r="Q3538">
        <v>0.19096509750099999</v>
      </c>
      <c r="R3538">
        <v>2.4823814517299998E-3</v>
      </c>
      <c r="S3538">
        <v>0</v>
      </c>
      <c r="T3538">
        <v>2.8648720297399999</v>
      </c>
      <c r="U3538">
        <v>4</v>
      </c>
      <c r="V3538">
        <v>3</v>
      </c>
      <c r="Z3538">
        <v>2</v>
      </c>
      <c r="AA3538" t="s">
        <v>474</v>
      </c>
      <c r="AB3538">
        <v>2235</v>
      </c>
      <c r="AC3538">
        <v>1.09753285408E-2</v>
      </c>
      <c r="AD3538" s="1">
        <v>2.64765838368E-5</v>
      </c>
      <c r="AE3538">
        <v>0.36130744886100002</v>
      </c>
      <c r="AF3538">
        <v>1.52885771507E-2</v>
      </c>
      <c r="AG3538">
        <v>0.96619355440400001</v>
      </c>
      <c r="AH3538">
        <v>6.55912542311E-3</v>
      </c>
      <c r="AI3538">
        <v>9.5978838597300003E-4</v>
      </c>
      <c r="AJ3538" s="1">
        <v>2.14462257371E-5</v>
      </c>
      <c r="AK3538">
        <v>2.78257602497</v>
      </c>
      <c r="AL3538">
        <v>1.5521458473899999E-2</v>
      </c>
      <c r="AM3538" s="1">
        <v>3.7443543947400001E-5</v>
      </c>
      <c r="AN3538">
        <v>5.02741659442</v>
      </c>
      <c r="AO3538">
        <v>3.8568811579200002E-2</v>
      </c>
      <c r="AP3538">
        <v>0.195599317833</v>
      </c>
      <c r="AQ3538">
        <v>1.5730181944999999E-3</v>
      </c>
      <c r="AR3538">
        <v>0</v>
      </c>
      <c r="AS3538">
        <v>0.664119910393</v>
      </c>
      <c r="AT3538">
        <v>2</v>
      </c>
      <c r="AU3538">
        <v>2</v>
      </c>
      <c r="AV3538">
        <f t="shared" si="729"/>
        <v>2235</v>
      </c>
      <c r="AW3538" s="2">
        <f t="shared" si="730"/>
        <v>1.2556065729735923E-2</v>
      </c>
      <c r="AX3538" s="2">
        <f t="shared" si="731"/>
        <v>-0.20858352891210988</v>
      </c>
      <c r="BC3538" s="2">
        <f t="shared" si="732"/>
        <v>0.10448237381458149</v>
      </c>
      <c r="BD3538" s="2">
        <f t="shared" si="733"/>
        <v>1.1135528913077868</v>
      </c>
      <c r="BE3538" s="2">
        <f t="shared" si="734"/>
        <v>2.5269786238794757E-2</v>
      </c>
      <c r="BF3538" s="2">
        <f t="shared" si="735"/>
        <v>1.2556065723719876E-2</v>
      </c>
      <c r="BG3538" s="2">
        <f t="shared" si="736"/>
        <v>-0.20858352891110965</v>
      </c>
      <c r="BH3538" s="2">
        <f t="shared" si="737"/>
        <v>1.1566078026755916E-2</v>
      </c>
      <c r="BI3538" s="2">
        <f t="shared" si="738"/>
        <v>-0.38542988296539221</v>
      </c>
      <c r="BJ3538" s="2">
        <f t="shared" si="739"/>
        <v>2.4267368187402612E-2</v>
      </c>
      <c r="BK3538" s="2">
        <f t="shared" si="740"/>
        <v>-0.36632696260127723</v>
      </c>
      <c r="BL3538" s="2"/>
      <c r="BM3538" s="2">
        <f t="shared" si="741"/>
        <v>-0.76818513933647781</v>
      </c>
    </row>
    <row r="3539" spans="1:65">
      <c r="A3539">
        <v>2</v>
      </c>
      <c r="B3539" t="s">
        <v>474</v>
      </c>
      <c r="C3539">
        <v>1072</v>
      </c>
      <c r="D3539">
        <v>1.07307146067E-2</v>
      </c>
      <c r="E3539" s="1">
        <v>3.4366234871999998E-5</v>
      </c>
      <c r="F3539" s="1"/>
      <c r="G3539" s="1"/>
      <c r="H3539" s="1"/>
      <c r="I3539" s="1"/>
      <c r="J3539">
        <v>2.6831907615300002E-4</v>
      </c>
      <c r="K3539" s="1">
        <v>4.5484750855E-6</v>
      </c>
      <c r="L3539">
        <v>2.6599242509000001</v>
      </c>
      <c r="M3539">
        <v>1.51755221307E-2</v>
      </c>
      <c r="N3539" s="1">
        <v>4.8601195443699999E-5</v>
      </c>
      <c r="O3539">
        <v>4.9828725783100003</v>
      </c>
      <c r="P3539">
        <v>6.7012347698899993E-2</v>
      </c>
      <c r="Q3539">
        <v>0.18954544755300001</v>
      </c>
      <c r="R3539">
        <v>2.6203918160800001E-3</v>
      </c>
      <c r="S3539">
        <v>0</v>
      </c>
      <c r="T3539">
        <v>2.5930161223199999</v>
      </c>
      <c r="U3539">
        <v>4</v>
      </c>
      <c r="V3539">
        <v>3</v>
      </c>
      <c r="Z3539">
        <v>2</v>
      </c>
      <c r="AA3539" t="s">
        <v>474</v>
      </c>
      <c r="AB3539">
        <v>1072</v>
      </c>
      <c r="AC3539">
        <v>1.08638493351E-2</v>
      </c>
      <c r="AD3539" s="1">
        <v>1.0032734761899999E-5</v>
      </c>
      <c r="AE3539">
        <v>0.31278693996099999</v>
      </c>
      <c r="AF3539">
        <v>6.3079980278499996E-3</v>
      </c>
      <c r="AG3539">
        <v>0.98043340247800004</v>
      </c>
      <c r="AH3539">
        <v>1.3933216632200001E-3</v>
      </c>
      <c r="AI3539">
        <v>2.8641726713299998E-4</v>
      </c>
      <c r="AJ3539" s="1">
        <v>4.7418046416000003E-6</v>
      </c>
      <c r="AK3539">
        <v>2.72633643687</v>
      </c>
      <c r="AL3539">
        <v>1.53638030693E-2</v>
      </c>
      <c r="AM3539" s="1">
        <v>1.4188429567899999E-5</v>
      </c>
      <c r="AN3539">
        <v>5.0347682894899997</v>
      </c>
      <c r="AO3539">
        <v>1.7579864378E-2</v>
      </c>
      <c r="AP3539">
        <v>0.19389568942499999</v>
      </c>
      <c r="AQ3539">
        <v>7.0030350641599995E-4</v>
      </c>
      <c r="AR3539">
        <v>0</v>
      </c>
      <c r="AS3539">
        <v>0.90598200653100003</v>
      </c>
      <c r="AT3539">
        <v>2</v>
      </c>
      <c r="AU3539">
        <v>2</v>
      </c>
      <c r="AV3539">
        <f t="shared" si="729"/>
        <v>1072</v>
      </c>
      <c r="AW3539" s="2">
        <f t="shared" si="730"/>
        <v>1.240688372392962E-2</v>
      </c>
      <c r="AX3539" s="2">
        <f t="shared" si="731"/>
        <v>-0.70806418569657736</v>
      </c>
      <c r="BC3539" s="2">
        <f t="shared" si="732"/>
        <v>6.7450258250293299E-2</v>
      </c>
      <c r="BD3539" s="2">
        <f t="shared" si="733"/>
        <v>4.2504257463410536E-2</v>
      </c>
      <c r="BE3539" s="2">
        <f t="shared" si="734"/>
        <v>2.4967698214537145E-2</v>
      </c>
      <c r="BF3539" s="2">
        <f t="shared" si="735"/>
        <v>1.2406883728837852E-2</v>
      </c>
      <c r="BG3539" s="2">
        <f t="shared" si="736"/>
        <v>-0.70806418569814844</v>
      </c>
      <c r="BH3539" s="2">
        <f t="shared" si="737"/>
        <v>1.0414818032051784E-2</v>
      </c>
      <c r="BI3539" s="2">
        <f t="shared" si="738"/>
        <v>-0.73766231177290076</v>
      </c>
      <c r="BJ3539" s="2">
        <f t="shared" si="739"/>
        <v>2.2950917197753207E-2</v>
      </c>
      <c r="BK3539" s="2">
        <f t="shared" si="740"/>
        <v>-0.73274855228954816</v>
      </c>
      <c r="BL3539" s="2"/>
      <c r="BM3539" s="2">
        <f t="shared" si="741"/>
        <v>-0.65060687485413393</v>
      </c>
    </row>
    <row r="3540" spans="1:65">
      <c r="A3540">
        <v>2</v>
      </c>
      <c r="B3540" t="s">
        <v>474</v>
      </c>
      <c r="C3540">
        <v>53</v>
      </c>
      <c r="D3540">
        <v>1.0692605202300001E-2</v>
      </c>
      <c r="E3540" s="1">
        <v>2.72982606426E-5</v>
      </c>
      <c r="F3540" s="1"/>
      <c r="G3540" s="1"/>
      <c r="H3540" s="1"/>
      <c r="I3540" s="1"/>
      <c r="J3540">
        <v>1.81934314325E-4</v>
      </c>
      <c r="K3540" s="1">
        <v>8.0154738728400007E-6</v>
      </c>
      <c r="L3540">
        <v>2.6410647189000001</v>
      </c>
      <c r="M3540">
        <v>1.51216272942E-2</v>
      </c>
      <c r="N3540" s="1">
        <v>3.8605570429899998E-5</v>
      </c>
      <c r="O3540">
        <v>5.0250924573400004</v>
      </c>
      <c r="P3540">
        <v>5.3893050400699999E-2</v>
      </c>
      <c r="Q3540">
        <v>0.19047260466499999</v>
      </c>
      <c r="R3540">
        <v>2.09985919614E-3</v>
      </c>
      <c r="S3540">
        <v>0</v>
      </c>
      <c r="T3540">
        <v>2.72242070255</v>
      </c>
      <c r="U3540">
        <v>4</v>
      </c>
      <c r="V3540">
        <v>3</v>
      </c>
      <c r="Z3540">
        <v>2</v>
      </c>
      <c r="AA3540" t="s">
        <v>474</v>
      </c>
      <c r="AB3540">
        <v>53</v>
      </c>
      <c r="AC3540">
        <v>1.0823990806500001E-2</v>
      </c>
      <c r="AD3540" s="1">
        <v>3.4903461975199998E-5</v>
      </c>
      <c r="AE3540">
        <v>0.27776489524999998</v>
      </c>
      <c r="AF3540">
        <v>2.5072773490900001E-2</v>
      </c>
      <c r="AG3540">
        <v>0.98759886025200005</v>
      </c>
      <c r="AH3540">
        <v>3.24461346936E-3</v>
      </c>
      <c r="AI3540">
        <v>1.9015033045600001E-4</v>
      </c>
      <c r="AJ3540" s="1">
        <v>8.5997036027500004E-6</v>
      </c>
      <c r="AK3540">
        <v>2.7063677482099999</v>
      </c>
      <c r="AL3540">
        <v>1.5307434597500001E-2</v>
      </c>
      <c r="AM3540" s="1">
        <v>4.9360949299100003E-5</v>
      </c>
      <c r="AN3540">
        <v>5.0613332368600004</v>
      </c>
      <c r="AO3540">
        <v>4.4579902230400002E-2</v>
      </c>
      <c r="AP3540">
        <v>0.19420360113599999</v>
      </c>
      <c r="AQ3540">
        <v>1.8215639715999999E-3</v>
      </c>
      <c r="AR3540">
        <v>0</v>
      </c>
      <c r="AS3540">
        <v>2.0074458933299999</v>
      </c>
      <c r="AT3540">
        <v>2</v>
      </c>
      <c r="AU3540">
        <v>2</v>
      </c>
      <c r="AV3540">
        <f t="shared" si="729"/>
        <v>53</v>
      </c>
      <c r="AW3540" s="2">
        <f t="shared" si="730"/>
        <v>1.228752036704198E-2</v>
      </c>
      <c r="AX3540" s="2">
        <f t="shared" si="731"/>
        <v>0.27859655353761936</v>
      </c>
      <c r="BC3540" s="2">
        <f t="shared" si="732"/>
        <v>4.5159244211200614E-2</v>
      </c>
      <c r="BD3540" s="2">
        <f t="shared" si="733"/>
        <v>7.2887734297236065E-2</v>
      </c>
      <c r="BE3540" s="2">
        <f t="shared" si="734"/>
        <v>2.4726023880701605E-2</v>
      </c>
      <c r="BF3540" s="2">
        <f t="shared" si="735"/>
        <v>1.2287520363054359E-2</v>
      </c>
      <c r="BG3540" s="2">
        <f t="shared" si="736"/>
        <v>0.2785965535395889</v>
      </c>
      <c r="BH3540" s="2">
        <f t="shared" si="737"/>
        <v>7.211962730569091E-3</v>
      </c>
      <c r="BI3540" s="2">
        <f t="shared" si="738"/>
        <v>-0.17280796134299037</v>
      </c>
      <c r="BJ3540" s="2">
        <f t="shared" si="739"/>
        <v>1.958810022870227E-2</v>
      </c>
      <c r="BK3540" s="2">
        <f t="shared" si="740"/>
        <v>-0.13253042158806055</v>
      </c>
      <c r="BL3540" s="2"/>
      <c r="BM3540" s="2">
        <f t="shared" si="741"/>
        <v>-0.26262465920506234</v>
      </c>
    </row>
    <row r="3541" spans="1:65">
      <c r="A3541">
        <v>2</v>
      </c>
      <c r="B3541" t="s">
        <v>474</v>
      </c>
      <c r="C3541">
        <v>3439</v>
      </c>
      <c r="D3541">
        <v>1.10047285554E-2</v>
      </c>
      <c r="E3541" s="1">
        <v>2.96318887112E-5</v>
      </c>
      <c r="F3541" s="1"/>
      <c r="G3541" s="1"/>
      <c r="H3541" s="1"/>
      <c r="I3541" s="1"/>
      <c r="J3541">
        <v>4.9589508974600001E-4</v>
      </c>
      <c r="K3541" s="1">
        <v>6.5577417437100002E-6</v>
      </c>
      <c r="L3541">
        <v>2.7975035683299998</v>
      </c>
      <c r="M3541">
        <v>1.5563036373199999E-2</v>
      </c>
      <c r="N3541" s="1">
        <v>4.1905818894099997E-5</v>
      </c>
      <c r="O3541">
        <v>4.8164555830599998</v>
      </c>
      <c r="P3541">
        <v>5.1581930082699998E-2</v>
      </c>
      <c r="Q3541">
        <v>0.187893530246</v>
      </c>
      <c r="R3541">
        <v>2.0748771915E-3</v>
      </c>
      <c r="S3541">
        <v>0</v>
      </c>
      <c r="T3541">
        <v>4.0327901685800001</v>
      </c>
      <c r="U3541">
        <v>4</v>
      </c>
      <c r="V3541">
        <v>3</v>
      </c>
      <c r="Z3541">
        <v>2</v>
      </c>
      <c r="AA3541" t="s">
        <v>474</v>
      </c>
      <c r="AB3541">
        <v>3439</v>
      </c>
      <c r="AC3541">
        <v>1.11383503735E-2</v>
      </c>
      <c r="AD3541" s="1">
        <v>1.5557448279100001E-5</v>
      </c>
      <c r="AE3541">
        <v>0.38417476211200002</v>
      </c>
      <c r="AF3541">
        <v>8.5935750505200005E-3</v>
      </c>
      <c r="AG3541">
        <v>0.95724802707000001</v>
      </c>
      <c r="AH3541">
        <v>5.4113497155899998E-3</v>
      </c>
      <c r="AI3541">
        <v>5.5324939511199999E-4</v>
      </c>
      <c r="AJ3541" s="1">
        <v>1.0615501476800001E-5</v>
      </c>
      <c r="AK3541">
        <v>2.8658518128999999</v>
      </c>
      <c r="AL3541">
        <v>1.5752006160700001E-2</v>
      </c>
      <c r="AM3541" s="1">
        <v>2.20015543523E-5</v>
      </c>
      <c r="AN3541">
        <v>4.8810484300399999</v>
      </c>
      <c r="AO3541">
        <v>2.28070987053E-2</v>
      </c>
      <c r="AP3541">
        <v>0.192725385896</v>
      </c>
      <c r="AQ3541">
        <v>9.39897853974E-4</v>
      </c>
      <c r="AR3541">
        <v>0</v>
      </c>
      <c r="AS3541">
        <v>1.0838763337999999</v>
      </c>
      <c r="AT3541">
        <v>2</v>
      </c>
      <c r="AU3541">
        <v>2</v>
      </c>
      <c r="AV3541">
        <f t="shared" si="729"/>
        <v>3439</v>
      </c>
      <c r="AW3541" s="2">
        <f t="shared" si="730"/>
        <v>1.2142218449761912E-2</v>
      </c>
      <c r="AX3541" s="2">
        <f t="shared" si="731"/>
        <v>-0.47497615050033126</v>
      </c>
      <c r="BC3541" s="2">
        <f t="shared" si="732"/>
        <v>0.11565814332901973</v>
      </c>
      <c r="BD3541" s="2">
        <f t="shared" si="733"/>
        <v>0.61877394561658183</v>
      </c>
      <c r="BE3541" s="2">
        <f t="shared" si="734"/>
        <v>2.4431870380348195E-2</v>
      </c>
      <c r="BF3541" s="2">
        <f t="shared" si="735"/>
        <v>1.2142218457152298E-2</v>
      </c>
      <c r="BG3541" s="2">
        <f t="shared" si="736"/>
        <v>-0.47497615049833469</v>
      </c>
      <c r="BH3541" s="2">
        <f t="shared" si="737"/>
        <v>1.3410867362128329E-2</v>
      </c>
      <c r="BI3541" s="2">
        <f t="shared" si="738"/>
        <v>-0.55784712458929009</v>
      </c>
      <c r="BJ3541" s="2">
        <f t="shared" si="739"/>
        <v>2.5715923500260373E-2</v>
      </c>
      <c r="BK3541" s="2">
        <f t="shared" si="740"/>
        <v>-0.54701036869824793</v>
      </c>
      <c r="BL3541" s="2"/>
      <c r="BM3541" s="2">
        <f t="shared" si="741"/>
        <v>-0.73123413604689291</v>
      </c>
    </row>
    <row r="3542" spans="1:65">
      <c r="A3542">
        <v>2</v>
      </c>
      <c r="B3542" t="s">
        <v>474</v>
      </c>
      <c r="C3542">
        <v>1161</v>
      </c>
      <c r="D3542">
        <v>1.10255081514E-2</v>
      </c>
      <c r="E3542" s="1">
        <v>4.3598160623E-5</v>
      </c>
      <c r="F3542" s="1"/>
      <c r="G3542" s="1"/>
      <c r="H3542" s="1"/>
      <c r="I3542" s="1"/>
      <c r="J3542">
        <v>1.19442391527E-3</v>
      </c>
      <c r="K3542">
        <v>1.0557258648299999E-4</v>
      </c>
      <c r="L3542">
        <v>2.80807827294</v>
      </c>
      <c r="M3542">
        <v>1.5592423159800001E-2</v>
      </c>
      <c r="N3542" s="1">
        <v>6.1657110047600003E-5</v>
      </c>
      <c r="O3542">
        <v>4.8789226140300004</v>
      </c>
      <c r="P3542">
        <v>3.4834481570300002E-2</v>
      </c>
      <c r="Q3542">
        <v>0.19068980576700001</v>
      </c>
      <c r="R3542">
        <v>1.5563498860400001E-3</v>
      </c>
      <c r="S3542">
        <v>0</v>
      </c>
      <c r="T3542">
        <v>12.906364760900001</v>
      </c>
      <c r="U3542">
        <v>4</v>
      </c>
      <c r="V3542">
        <v>3</v>
      </c>
      <c r="Z3542">
        <v>2</v>
      </c>
      <c r="AA3542" t="s">
        <v>474</v>
      </c>
      <c r="AB3542">
        <v>1161</v>
      </c>
      <c r="AC3542">
        <v>1.1159089379699999E-2</v>
      </c>
      <c r="AD3542" s="1">
        <v>5.6647961813399997E-5</v>
      </c>
      <c r="AE3542">
        <v>0.37582382341999998</v>
      </c>
      <c r="AF3542">
        <v>3.1692110812399997E-2</v>
      </c>
      <c r="AG3542">
        <v>0.95222513715000001</v>
      </c>
      <c r="AH3542">
        <v>1.4109963170700001E-2</v>
      </c>
      <c r="AI3542">
        <v>1.3602411834500001E-3</v>
      </c>
      <c r="AJ3542" s="1">
        <v>9.8767370199300005E-5</v>
      </c>
      <c r="AK3542">
        <v>2.8765338705899999</v>
      </c>
      <c r="AL3542">
        <v>1.5781335544400001E-2</v>
      </c>
      <c r="AM3542" s="1">
        <v>8.0112315877200002E-5</v>
      </c>
      <c r="AN3542">
        <v>4.9695876019599998</v>
      </c>
      <c r="AO3542">
        <v>4.2737386497799998E-2</v>
      </c>
      <c r="AP3542">
        <v>0.19658665756099999</v>
      </c>
      <c r="AQ3542">
        <v>1.9631725592700001E-3</v>
      </c>
      <c r="AR3542">
        <v>0</v>
      </c>
      <c r="AS3542">
        <v>4.31014194767</v>
      </c>
      <c r="AT3542">
        <v>2</v>
      </c>
      <c r="AU3542">
        <v>2</v>
      </c>
      <c r="AV3542">
        <f t="shared" si="729"/>
        <v>1161</v>
      </c>
      <c r="AW3542" s="2">
        <f t="shared" si="730"/>
        <v>1.211565276318239E-2</v>
      </c>
      <c r="AX3542" s="2">
        <f t="shared" si="731"/>
        <v>0.29931999432828449</v>
      </c>
      <c r="BC3542" s="2">
        <f t="shared" si="732"/>
        <v>0.13882614544143401</v>
      </c>
      <c r="BD3542" s="2">
        <f t="shared" si="733"/>
        <v>-6.4460069705650436E-2</v>
      </c>
      <c r="BE3542" s="2">
        <f t="shared" si="734"/>
        <v>2.4378094553015529E-2</v>
      </c>
      <c r="BF3542" s="2">
        <f t="shared" si="735"/>
        <v>1.2115652754156249E-2</v>
      </c>
      <c r="BG3542" s="2">
        <f t="shared" si="736"/>
        <v>0.29931999432591583</v>
      </c>
      <c r="BH3542" s="2">
        <f t="shared" si="737"/>
        <v>1.8582993644801832E-2</v>
      </c>
      <c r="BI3542" s="2">
        <f t="shared" si="738"/>
        <v>0.22687017493144032</v>
      </c>
      <c r="BJ3542" s="2">
        <f t="shared" si="739"/>
        <v>3.0923791496254543E-2</v>
      </c>
      <c r="BK3542" s="2">
        <f t="shared" si="740"/>
        <v>0.26139538215608166</v>
      </c>
      <c r="BL3542" s="2"/>
      <c r="BM3542" s="2">
        <f t="shared" si="741"/>
        <v>-0.66604523988601094</v>
      </c>
    </row>
    <row r="3543" spans="1:65">
      <c r="A3543">
        <v>2</v>
      </c>
      <c r="B3543" t="s">
        <v>474</v>
      </c>
      <c r="C3543">
        <v>104</v>
      </c>
      <c r="D3543">
        <v>1.1520174389900001E-2</v>
      </c>
      <c r="E3543" s="1">
        <v>3.7686707287899999E-5</v>
      </c>
      <c r="F3543" s="1"/>
      <c r="G3543" s="1"/>
      <c r="H3543" s="1"/>
      <c r="I3543" s="1"/>
      <c r="J3543">
        <v>8.8786764163499999E-4</v>
      </c>
      <c r="K3543" s="1">
        <v>1.03279919015E-5</v>
      </c>
      <c r="L3543">
        <v>3.0657030552200002</v>
      </c>
      <c r="M3543">
        <v>1.6291986863199999E-2</v>
      </c>
      <c r="N3543" s="1">
        <v>5.3297052567699998E-5</v>
      </c>
      <c r="O3543">
        <v>4.5554135659700004</v>
      </c>
      <c r="P3543">
        <v>5.3798712817700003E-2</v>
      </c>
      <c r="Q3543">
        <v>0.186033773854</v>
      </c>
      <c r="R3543">
        <v>2.2797616986500002E-3</v>
      </c>
      <c r="S3543">
        <v>0</v>
      </c>
      <c r="T3543">
        <v>6.3943881506200002</v>
      </c>
      <c r="U3543">
        <v>4</v>
      </c>
      <c r="V3543">
        <v>3</v>
      </c>
      <c r="Z3543">
        <v>2</v>
      </c>
      <c r="AA3543" t="s">
        <v>474</v>
      </c>
      <c r="AB3543">
        <v>104</v>
      </c>
      <c r="AC3543">
        <v>1.1659654123300001E-2</v>
      </c>
      <c r="AD3543" s="1">
        <v>2.2261280814999999E-5</v>
      </c>
      <c r="AE3543">
        <v>0.42750348970300001</v>
      </c>
      <c r="AF3543">
        <v>1.57582101051E-2</v>
      </c>
      <c r="AG3543">
        <v>0.92587916911400003</v>
      </c>
      <c r="AH3543">
        <v>2.5145083769200001E-2</v>
      </c>
      <c r="AI3543">
        <v>1.01587230294E-3</v>
      </c>
      <c r="AJ3543" s="1">
        <v>5.67272849087E-5</v>
      </c>
      <c r="AK3543">
        <v>3.1403880417400001</v>
      </c>
      <c r="AL3543">
        <v>1.64892409937E-2</v>
      </c>
      <c r="AM3543" s="1">
        <v>3.1482205244400002E-5</v>
      </c>
      <c r="AN3543">
        <v>4.6817184386699999</v>
      </c>
      <c r="AO3543">
        <v>8.0191017638000003E-2</v>
      </c>
      <c r="AP3543">
        <v>0.19350664843599999</v>
      </c>
      <c r="AQ3543">
        <v>3.3350143253300002E-3</v>
      </c>
      <c r="AR3543">
        <v>0</v>
      </c>
      <c r="AS3543">
        <v>1.56809166671</v>
      </c>
      <c r="AT3543">
        <v>2</v>
      </c>
      <c r="AU3543">
        <v>3</v>
      </c>
      <c r="AV3543">
        <f t="shared" si="729"/>
        <v>104</v>
      </c>
      <c r="AW3543" s="2">
        <f t="shared" si="730"/>
        <v>1.2107432464068006E-2</v>
      </c>
      <c r="AX3543" s="2">
        <f t="shared" si="731"/>
        <v>-0.40930682415581082</v>
      </c>
      <c r="BC3543" s="2">
        <f t="shared" si="732"/>
        <v>0.14417088235052766</v>
      </c>
      <c r="BD3543" s="2">
        <f t="shared" si="733"/>
        <v>4.4925764320614094</v>
      </c>
      <c r="BE3543" s="2">
        <f t="shared" si="734"/>
        <v>2.4361454835892565E-2</v>
      </c>
      <c r="BF3543" s="2">
        <f t="shared" si="735"/>
        <v>1.2107432454758118E-2</v>
      </c>
      <c r="BG3543" s="2">
        <f t="shared" si="736"/>
        <v>-0.40930682415486158</v>
      </c>
      <c r="BH3543" s="2">
        <f t="shared" si="737"/>
        <v>2.7726324047398544E-2</v>
      </c>
      <c r="BI3543" s="2">
        <f t="shared" si="738"/>
        <v>0.49057502378787066</v>
      </c>
      <c r="BJ3543" s="2">
        <f t="shared" si="739"/>
        <v>4.0169451101200231E-2</v>
      </c>
      <c r="BK3543" s="2">
        <f t="shared" si="740"/>
        <v>0.46287847861681591</v>
      </c>
      <c r="BL3543" s="2"/>
      <c r="BM3543" s="2">
        <f t="shared" si="741"/>
        <v>-0.75477064735928523</v>
      </c>
    </row>
    <row r="3544" spans="1:65">
      <c r="A3544">
        <v>2</v>
      </c>
      <c r="B3544" t="s">
        <v>474</v>
      </c>
      <c r="C3544">
        <v>366</v>
      </c>
      <c r="D3544">
        <v>1.07638290631E-2</v>
      </c>
      <c r="E3544" s="1">
        <v>2.1859122880799999E-5</v>
      </c>
      <c r="F3544" s="1"/>
      <c r="G3544" s="1"/>
      <c r="H3544" s="1"/>
      <c r="I3544" s="1"/>
      <c r="J3544">
        <v>1.8982869850999999E-4</v>
      </c>
      <c r="K3544" s="1">
        <v>7.4139984463800003E-6</v>
      </c>
      <c r="L3544">
        <v>2.6763663719099999</v>
      </c>
      <c r="M3544">
        <v>1.5222353044100001E-2</v>
      </c>
      <c r="N3544" s="1">
        <v>3.0913468039599997E-5</v>
      </c>
      <c r="O3544">
        <v>4.9986390538599998</v>
      </c>
      <c r="P3544">
        <v>4.2039066374399997E-2</v>
      </c>
      <c r="Q3544">
        <v>0.19073197341100001</v>
      </c>
      <c r="R3544">
        <v>1.6501782487100001E-3</v>
      </c>
      <c r="S3544">
        <v>0</v>
      </c>
      <c r="T3544">
        <v>12.3969444778</v>
      </c>
      <c r="U3544">
        <v>4</v>
      </c>
      <c r="V3544">
        <v>3</v>
      </c>
      <c r="Z3544">
        <v>2</v>
      </c>
      <c r="AA3544" t="s">
        <v>474</v>
      </c>
      <c r="AB3544">
        <v>366</v>
      </c>
      <c r="AC3544">
        <v>1.08939108224E-2</v>
      </c>
      <c r="AD3544" s="1">
        <v>3.18602043029E-5</v>
      </c>
      <c r="AE3544">
        <v>0.23203125676799999</v>
      </c>
      <c r="AF3544">
        <v>2.6816508486499999E-2</v>
      </c>
      <c r="AG3544">
        <v>0.99340109472500004</v>
      </c>
      <c r="AH3544">
        <v>1.71246433911E-3</v>
      </c>
      <c r="AI3544">
        <v>1.9508803731800001E-4</v>
      </c>
      <c r="AJ3544" s="1">
        <v>7.6758878161600006E-6</v>
      </c>
      <c r="AK3544">
        <v>2.7414454684499998</v>
      </c>
      <c r="AL3544">
        <v>1.5406316432299999E-2</v>
      </c>
      <c r="AM3544" s="1">
        <v>4.5057133025199999E-5</v>
      </c>
      <c r="AN3544">
        <v>5.0067540766</v>
      </c>
      <c r="AO3544">
        <v>3.5076918801499997E-2</v>
      </c>
      <c r="AP3544">
        <v>0.19335037019699999</v>
      </c>
      <c r="AQ3544">
        <v>1.4678863232299999E-3</v>
      </c>
      <c r="AR3544">
        <v>0</v>
      </c>
      <c r="AS3544">
        <v>12.1592584093</v>
      </c>
      <c r="AT3544">
        <v>2</v>
      </c>
      <c r="AU3544">
        <v>2</v>
      </c>
      <c r="AV3544">
        <f t="shared" si="729"/>
        <v>366</v>
      </c>
      <c r="AW3544" s="2">
        <f t="shared" si="730"/>
        <v>1.2085082226541463E-2</v>
      </c>
      <c r="AX3544" s="2">
        <f t="shared" si="731"/>
        <v>0.45752436987691159</v>
      </c>
      <c r="BC3544" s="2">
        <f t="shared" si="732"/>
        <v>2.7705709670252845E-2</v>
      </c>
      <c r="BD3544" s="2">
        <f t="shared" si="733"/>
        <v>3.5323634294511061E-2</v>
      </c>
      <c r="BE3544" s="2">
        <f t="shared" si="734"/>
        <v>2.4316213663062847E-2</v>
      </c>
      <c r="BF3544" s="2">
        <f t="shared" si="735"/>
        <v>1.2085082225267446E-2</v>
      </c>
      <c r="BG3544" s="2">
        <f t="shared" si="736"/>
        <v>0.45752436987923961</v>
      </c>
      <c r="BH3544" s="2">
        <f t="shared" si="737"/>
        <v>1.6234464326312372E-3</v>
      </c>
      <c r="BI3544" s="2">
        <f t="shared" si="738"/>
        <v>-0.1656113746888454</v>
      </c>
      <c r="BJ3544" s="2">
        <f t="shared" si="739"/>
        <v>1.372814813989112E-2</v>
      </c>
      <c r="BK3544" s="2">
        <f t="shared" si="740"/>
        <v>-0.11046802102894272</v>
      </c>
      <c r="BL3544" s="2"/>
      <c r="BM3544" s="2">
        <f t="shared" si="741"/>
        <v>-1.917295579774839E-2</v>
      </c>
    </row>
    <row r="3545" spans="1:65">
      <c r="A3545">
        <v>2</v>
      </c>
      <c r="B3545" t="s">
        <v>474</v>
      </c>
      <c r="C3545">
        <v>717</v>
      </c>
      <c r="D3545">
        <v>1.1637611203299999E-2</v>
      </c>
      <c r="E3545" s="1">
        <v>2.2330445261699999E-5</v>
      </c>
      <c r="F3545" s="1"/>
      <c r="G3545" s="1"/>
      <c r="H3545" s="1"/>
      <c r="I3545" s="1"/>
      <c r="J3545">
        <v>1.8327718120399999E-4</v>
      </c>
      <c r="K3545" s="1">
        <v>5.7910279476699996E-6</v>
      </c>
      <c r="L3545">
        <v>3.1285252733700002</v>
      </c>
      <c r="M3545">
        <v>1.6458067597300001E-2</v>
      </c>
      <c r="N3545" s="1">
        <v>3.1580018543E-5</v>
      </c>
      <c r="O3545">
        <v>4.5030640548400003</v>
      </c>
      <c r="P3545">
        <v>3.05849440684E-2</v>
      </c>
      <c r="Q3545">
        <v>0.18577056444100001</v>
      </c>
      <c r="R3545">
        <v>1.3111444233999999E-3</v>
      </c>
      <c r="S3545">
        <v>0</v>
      </c>
      <c r="T3545">
        <v>5.7067627788299999</v>
      </c>
      <c r="U3545">
        <v>4</v>
      </c>
      <c r="V3545">
        <v>3</v>
      </c>
      <c r="Z3545">
        <v>2</v>
      </c>
      <c r="AA3545" t="s">
        <v>474</v>
      </c>
      <c r="AB3545">
        <v>717</v>
      </c>
      <c r="AC3545">
        <v>1.1776350142399999E-2</v>
      </c>
      <c r="AD3545" s="1">
        <v>2.5227329794300001E-5</v>
      </c>
      <c r="AE3545">
        <v>0.36013640840200001</v>
      </c>
      <c r="AF3545">
        <v>2.00572154041E-2</v>
      </c>
      <c r="AG3545">
        <v>0.98095231977899999</v>
      </c>
      <c r="AH3545">
        <v>3.5049597966200002E-3</v>
      </c>
      <c r="AI3545">
        <v>1.9032377418E-4</v>
      </c>
      <c r="AJ3545" s="1">
        <v>6.1270423957800001E-6</v>
      </c>
      <c r="AK3545">
        <v>3.2035639638100002</v>
      </c>
      <c r="AL3545">
        <v>1.6654274086600002E-2</v>
      </c>
      <c r="AM3545" s="1">
        <v>3.5676831937600002E-5</v>
      </c>
      <c r="AN3545">
        <v>4.5256909206299998</v>
      </c>
      <c r="AO3545">
        <v>2.3868707794899999E-2</v>
      </c>
      <c r="AP3545">
        <v>0.18892982951699999</v>
      </c>
      <c r="AQ3545">
        <v>1.07548389937E-3</v>
      </c>
      <c r="AR3545">
        <v>0</v>
      </c>
      <c r="AS3545">
        <v>5.3794404275799996</v>
      </c>
      <c r="AT3545">
        <v>2</v>
      </c>
      <c r="AU3545">
        <v>2</v>
      </c>
      <c r="AV3545">
        <f t="shared" si="729"/>
        <v>717</v>
      </c>
      <c r="AW3545" s="2">
        <f t="shared" si="730"/>
        <v>1.1921599431046381E-2</v>
      </c>
      <c r="AX3545" s="2">
        <f t="shared" si="731"/>
        <v>0.12972802372053838</v>
      </c>
      <c r="BC3545" s="2">
        <f t="shared" si="732"/>
        <v>3.8447737627286344E-2</v>
      </c>
      <c r="BD3545" s="2">
        <f t="shared" si="733"/>
        <v>5.8023282074678086E-2</v>
      </c>
      <c r="BE3545" s="2">
        <f t="shared" si="734"/>
        <v>2.3985323397809555E-2</v>
      </c>
      <c r="BF3545" s="2">
        <f t="shared" si="735"/>
        <v>1.1921599430797633E-2</v>
      </c>
      <c r="BG3545" s="2">
        <f t="shared" si="736"/>
        <v>0.1297280237192292</v>
      </c>
      <c r="BH3545" s="2">
        <f t="shared" si="737"/>
        <v>5.0247710257817924E-3</v>
      </c>
      <c r="BI3545" s="2">
        <f t="shared" si="738"/>
        <v>-0.21959289049147343</v>
      </c>
      <c r="BJ3545" s="2">
        <f t="shared" si="739"/>
        <v>1.7006273763050056E-2</v>
      </c>
      <c r="BK3545" s="2">
        <f t="shared" si="740"/>
        <v>-0.17973651096261065</v>
      </c>
      <c r="BL3545" s="2"/>
      <c r="BM3545" s="2">
        <f t="shared" si="741"/>
        <v>-5.7356922643472474E-2</v>
      </c>
    </row>
    <row r="3546" spans="1:65">
      <c r="A3546">
        <v>2</v>
      </c>
      <c r="B3546" t="s">
        <v>474</v>
      </c>
      <c r="C3546">
        <v>3280</v>
      </c>
      <c r="D3546">
        <v>1.04951914473E-2</v>
      </c>
      <c r="E3546" s="1">
        <v>1.9081964058199999E-5</v>
      </c>
      <c r="F3546" s="1"/>
      <c r="G3546" s="1"/>
      <c r="H3546" s="1"/>
      <c r="I3546" s="1"/>
      <c r="J3546" s="1">
        <v>-9.8835220719000001E-5</v>
      </c>
      <c r="K3546" s="1">
        <v>6.1847164851700002E-6</v>
      </c>
      <c r="L3546">
        <v>2.5444429051999999</v>
      </c>
      <c r="M3546">
        <v>1.48424420844E-2</v>
      </c>
      <c r="N3546" s="1">
        <v>2.69859723678E-5</v>
      </c>
      <c r="O3546">
        <v>5.1711103203500004</v>
      </c>
      <c r="P3546">
        <v>4.1207126842400001E-2</v>
      </c>
      <c r="Q3546">
        <v>0.19238849631300001</v>
      </c>
      <c r="R3546">
        <v>1.57248856099E-3</v>
      </c>
      <c r="S3546">
        <v>0</v>
      </c>
      <c r="T3546">
        <v>9.0139241056500001</v>
      </c>
      <c r="U3546">
        <v>4</v>
      </c>
      <c r="V3546">
        <v>3</v>
      </c>
      <c r="Z3546">
        <v>2</v>
      </c>
      <c r="AA3546" t="s">
        <v>474</v>
      </c>
      <c r="AB3546">
        <v>3280</v>
      </c>
      <c r="AC3546">
        <v>1.06159700294E-2</v>
      </c>
      <c r="AD3546" s="1">
        <v>2.8314871348E-5</v>
      </c>
      <c r="AE3546">
        <v>0.21051168929700001</v>
      </c>
      <c r="AF3546">
        <v>2.24838798413E-2</v>
      </c>
      <c r="AG3546">
        <v>0.99414716452700003</v>
      </c>
      <c r="AH3546">
        <v>1.3613104216900001E-3</v>
      </c>
      <c r="AI3546">
        <v>-1.0139388026499999E-4</v>
      </c>
      <c r="AJ3546" s="1">
        <v>6.35219033988E-6</v>
      </c>
      <c r="AK3546">
        <v>2.60334273425</v>
      </c>
      <c r="AL3546">
        <v>1.50132487933E-2</v>
      </c>
      <c r="AM3546" s="1">
        <v>4.0043275077200001E-5</v>
      </c>
      <c r="AN3546">
        <v>5.1876927231199996</v>
      </c>
      <c r="AO3546">
        <v>3.9398643190399998E-2</v>
      </c>
      <c r="AP3546">
        <v>0.19522654113499999</v>
      </c>
      <c r="AQ3546">
        <v>1.5714517282000001E-3</v>
      </c>
      <c r="AR3546">
        <v>0</v>
      </c>
      <c r="AS3546">
        <v>8.7556806633999997</v>
      </c>
      <c r="AT3546">
        <v>2</v>
      </c>
      <c r="AU3546">
        <v>2</v>
      </c>
      <c r="AV3546">
        <f t="shared" si="729"/>
        <v>3280</v>
      </c>
      <c r="AW3546" s="2">
        <f t="shared" si="730"/>
        <v>1.1507992274983409E-2</v>
      </c>
      <c r="AX3546" s="2">
        <f t="shared" si="731"/>
        <v>0.48385518710965125</v>
      </c>
      <c r="BC3546" s="2">
        <f t="shared" si="732"/>
        <v>2.5888135093809921E-2</v>
      </c>
      <c r="BD3546" s="2">
        <f t="shared" si="733"/>
        <v>2.7078663203329762E-2</v>
      </c>
      <c r="BE3546" s="2">
        <f t="shared" si="734"/>
        <v>2.3148418433610062E-2</v>
      </c>
      <c r="BF3546" s="2">
        <f t="shared" si="735"/>
        <v>1.1507992278408478E-2</v>
      </c>
      <c r="BG3546" s="2">
        <f t="shared" si="736"/>
        <v>0.483855187111217</v>
      </c>
      <c r="BH3546" s="2">
        <f t="shared" si="737"/>
        <v>3.2067393156827617E-3</v>
      </c>
      <c r="BI3546" s="2">
        <f t="shared" si="738"/>
        <v>-4.388764251671063E-2</v>
      </c>
      <c r="BJ3546" s="2">
        <f t="shared" si="739"/>
        <v>1.475163472031466E-2</v>
      </c>
      <c r="BK3546" s="2">
        <f t="shared" si="740"/>
        <v>-6.5935792203615311E-4</v>
      </c>
      <c r="BL3546" s="2"/>
      <c r="BM3546" s="2">
        <f t="shared" si="741"/>
        <v>-2.864939167705343E-2</v>
      </c>
    </row>
    <row r="3547" spans="1:65">
      <c r="A3547">
        <v>2</v>
      </c>
      <c r="B3547" t="s">
        <v>474</v>
      </c>
      <c r="C3547">
        <v>2530</v>
      </c>
      <c r="D3547">
        <v>1.1016284831100001E-2</v>
      </c>
      <c r="E3547" s="1">
        <v>1.9136010753700001E-5</v>
      </c>
      <c r="F3547" s="1"/>
      <c r="G3547" s="1"/>
      <c r="H3547" s="1"/>
      <c r="I3547" s="1"/>
      <c r="J3547">
        <v>3.2696925408499998E-4</v>
      </c>
      <c r="K3547" s="1">
        <v>7.5197987500000003E-6</v>
      </c>
      <c r="L3547">
        <v>2.8033820772000002</v>
      </c>
      <c r="M3547">
        <v>1.55793794152E-2</v>
      </c>
      <c r="N3547" s="1">
        <v>2.7062405937600001E-5</v>
      </c>
      <c r="O3547">
        <v>4.7938934546900001</v>
      </c>
      <c r="P3547">
        <v>3.2762834441300001E-2</v>
      </c>
      <c r="Q3547">
        <v>0.187209751073</v>
      </c>
      <c r="R3547">
        <v>1.3201254547200001E-3</v>
      </c>
      <c r="S3547">
        <v>0</v>
      </c>
      <c r="T3547">
        <v>7.8080788600200002</v>
      </c>
      <c r="U3547">
        <v>4</v>
      </c>
      <c r="V3547">
        <v>3</v>
      </c>
      <c r="Z3547">
        <v>2</v>
      </c>
      <c r="AA3547" t="s">
        <v>474</v>
      </c>
      <c r="AB3547">
        <v>2530</v>
      </c>
      <c r="AC3547">
        <v>1.11415445885E-2</v>
      </c>
      <c r="AD3547" s="1">
        <v>3.05406094504E-5</v>
      </c>
      <c r="AE3547">
        <v>0.37939720989100001</v>
      </c>
      <c r="AF3547">
        <v>2.3835760019899999E-2</v>
      </c>
      <c r="AG3547">
        <v>0.97284828252699995</v>
      </c>
      <c r="AH3547">
        <v>7.8460986742200003E-3</v>
      </c>
      <c r="AI3547">
        <v>3.5075033854299999E-4</v>
      </c>
      <c r="AJ3547" s="1">
        <v>1.0465152302599999E-5</v>
      </c>
      <c r="AK3547">
        <v>2.8674957653700002</v>
      </c>
      <c r="AL3547">
        <v>1.5756523462800001E-2</v>
      </c>
      <c r="AM3547" s="1">
        <v>4.3190944087899998E-5</v>
      </c>
      <c r="AN3547">
        <v>4.8194469476700004</v>
      </c>
      <c r="AO3547">
        <v>2.9944270254E-2</v>
      </c>
      <c r="AP3547">
        <v>0.190347658394</v>
      </c>
      <c r="AQ3547">
        <v>1.29265475675E-3</v>
      </c>
      <c r="AR3547">
        <v>0</v>
      </c>
      <c r="AS3547">
        <v>6.8968805559200002</v>
      </c>
      <c r="AT3547">
        <v>2</v>
      </c>
      <c r="AU3547">
        <v>2</v>
      </c>
      <c r="AV3547">
        <f t="shared" si="729"/>
        <v>2530</v>
      </c>
      <c r="AW3547" s="2">
        <f t="shared" si="730"/>
        <v>1.1370417461100811E-2</v>
      </c>
      <c r="AX3547" s="2">
        <f t="shared" si="731"/>
        <v>0.59597576754574555</v>
      </c>
      <c r="BC3547" s="2">
        <f t="shared" si="732"/>
        <v>7.273186747955758E-2</v>
      </c>
      <c r="BD3547" s="2">
        <f t="shared" si="733"/>
        <v>0.39167983752224739</v>
      </c>
      <c r="BE3547" s="2">
        <f t="shared" si="734"/>
        <v>2.287012130506174E-2</v>
      </c>
      <c r="BF3547" s="2">
        <f t="shared" si="735"/>
        <v>1.1370417452390343E-2</v>
      </c>
      <c r="BG3547" s="2">
        <f t="shared" si="736"/>
        <v>0.5959757675459042</v>
      </c>
      <c r="BH3547" s="2">
        <f t="shared" si="737"/>
        <v>5.3304257221237607E-3</v>
      </c>
      <c r="BI3547" s="2">
        <f t="shared" si="738"/>
        <v>-8.6029314476741073E-2</v>
      </c>
      <c r="BJ3547" s="2">
        <f t="shared" si="739"/>
        <v>1.6761452344308782E-2</v>
      </c>
      <c r="BK3547" s="2">
        <f t="shared" si="740"/>
        <v>-2.0809157093199634E-2</v>
      </c>
      <c r="BL3547" s="2"/>
      <c r="BM3547" s="2">
        <f t="shared" si="741"/>
        <v>-0.11669942381930118</v>
      </c>
    </row>
    <row r="3548" spans="1:65">
      <c r="A3548">
        <v>2</v>
      </c>
      <c r="B3548" t="s">
        <v>474</v>
      </c>
      <c r="C3548">
        <v>1507</v>
      </c>
      <c r="D3548">
        <v>1.11739653956E-2</v>
      </c>
      <c r="E3548" s="1">
        <v>3.1293208431600003E-5</v>
      </c>
      <c r="F3548" s="1"/>
      <c r="G3548" s="1"/>
      <c r="H3548" s="1"/>
      <c r="I3548" s="1"/>
      <c r="J3548">
        <v>9.5087483742100005E-4</v>
      </c>
      <c r="K3548" s="1">
        <v>9.5609519502600002E-6</v>
      </c>
      <c r="L3548">
        <v>2.8842083114900001</v>
      </c>
      <c r="M3548">
        <v>1.58023734079E-2</v>
      </c>
      <c r="N3548" s="1">
        <v>4.4255279774100001E-5</v>
      </c>
      <c r="O3548">
        <v>4.7961512686500001</v>
      </c>
      <c r="P3548">
        <v>5.1612551972499997E-2</v>
      </c>
      <c r="Q3548">
        <v>0.18997879390399999</v>
      </c>
      <c r="R3548">
        <v>2.1125045893900002E-3</v>
      </c>
      <c r="S3548">
        <v>0</v>
      </c>
      <c r="T3548">
        <v>8.2345292001099999</v>
      </c>
      <c r="U3548">
        <v>4</v>
      </c>
      <c r="V3548">
        <v>3</v>
      </c>
      <c r="Z3548">
        <v>2</v>
      </c>
      <c r="AA3548" t="s">
        <v>474</v>
      </c>
      <c r="AB3548">
        <v>1507</v>
      </c>
      <c r="AC3548">
        <v>1.13004625427E-2</v>
      </c>
      <c r="AD3548" s="1">
        <v>2.55417079262E-5</v>
      </c>
      <c r="AE3548">
        <v>0.42018407732000002</v>
      </c>
      <c r="AF3548">
        <v>1.5651327086600001E-2</v>
      </c>
      <c r="AG3548">
        <v>0.92585058681200005</v>
      </c>
      <c r="AH3548">
        <v>2.2114730656899999E-2</v>
      </c>
      <c r="AI3548">
        <v>1.12142288782E-3</v>
      </c>
      <c r="AJ3548" s="1">
        <v>7.3274887947100007E-5</v>
      </c>
      <c r="AK3548">
        <v>2.94988048</v>
      </c>
      <c r="AL3548">
        <v>1.5981267388999999E-2</v>
      </c>
      <c r="AM3548" s="1">
        <v>3.61214297553E-5</v>
      </c>
      <c r="AN3548">
        <v>4.8836777870099999</v>
      </c>
      <c r="AO3548">
        <v>6.0421336389700001E-2</v>
      </c>
      <c r="AP3548">
        <v>0.19563572072999999</v>
      </c>
      <c r="AQ3548">
        <v>2.4604834384599999E-3</v>
      </c>
      <c r="AR3548">
        <v>0</v>
      </c>
      <c r="AS3548">
        <v>2.54106834704</v>
      </c>
      <c r="AT3548">
        <v>2</v>
      </c>
      <c r="AU3548">
        <v>3</v>
      </c>
      <c r="AV3548">
        <f t="shared" si="729"/>
        <v>1507</v>
      </c>
      <c r="AW3548" s="2">
        <f t="shared" si="730"/>
        <v>1.1320703315388054E-2</v>
      </c>
      <c r="AX3548" s="2">
        <f t="shared" si="731"/>
        <v>-0.18379388990973888</v>
      </c>
      <c r="BC3548" s="2">
        <f t="shared" si="732"/>
        <v>0.17935909510610989</v>
      </c>
      <c r="BD3548" s="2">
        <f t="shared" si="733"/>
        <v>6.6639740821108688</v>
      </c>
      <c r="BE3548" s="2">
        <f t="shared" si="734"/>
        <v>2.2769564961163728E-2</v>
      </c>
      <c r="BF3548" s="2">
        <f t="shared" si="735"/>
        <v>1.132070331982952E-2</v>
      </c>
      <c r="BG3548" s="2">
        <f t="shared" si="736"/>
        <v>-0.1837938899114194</v>
      </c>
      <c r="BH3548" s="2">
        <f t="shared" si="737"/>
        <v>1.824932398027479E-2</v>
      </c>
      <c r="BI3548" s="2">
        <f t="shared" si="738"/>
        <v>0.17067135959278795</v>
      </c>
      <c r="BJ3548" s="2">
        <f t="shared" si="739"/>
        <v>2.9776622483762862E-2</v>
      </c>
      <c r="BK3548" s="2">
        <f t="shared" si="740"/>
        <v>0.16472335767586707</v>
      </c>
      <c r="BL3548" s="2"/>
      <c r="BM3548" s="2">
        <f t="shared" si="741"/>
        <v>-0.69141303828201195</v>
      </c>
    </row>
    <row r="3549" spans="1:65">
      <c r="A3549">
        <v>2</v>
      </c>
      <c r="B3549" t="s">
        <v>474</v>
      </c>
      <c r="C3549">
        <v>3191</v>
      </c>
      <c r="D3549">
        <v>1.0775129690199999E-2</v>
      </c>
      <c r="E3549" s="1">
        <v>3.2585838084099997E-5</v>
      </c>
      <c r="F3549" s="1"/>
      <c r="G3549" s="1"/>
      <c r="H3549" s="1"/>
      <c r="I3549" s="1"/>
      <c r="J3549">
        <v>8.8882306787999997E-4</v>
      </c>
      <c r="K3549" s="1">
        <v>8.8035475004599995E-6</v>
      </c>
      <c r="L3549">
        <v>2.6819889983</v>
      </c>
      <c r="M3549">
        <v>1.52383345442E-2</v>
      </c>
      <c r="N3549" s="1">
        <v>4.6083334159800002E-5</v>
      </c>
      <c r="O3549">
        <v>4.9901116989699998</v>
      </c>
      <c r="P3549">
        <v>6.2443842506599997E-2</v>
      </c>
      <c r="Q3549">
        <v>0.190606499279</v>
      </c>
      <c r="R3549">
        <v>2.45382231033E-3</v>
      </c>
      <c r="S3549">
        <v>0</v>
      </c>
      <c r="T3549">
        <v>4.5937265863499999</v>
      </c>
      <c r="U3549">
        <v>4</v>
      </c>
      <c r="V3549">
        <v>3</v>
      </c>
      <c r="Z3549">
        <v>2</v>
      </c>
      <c r="AA3549" t="s">
        <v>474</v>
      </c>
      <c r="AB3549">
        <v>3191</v>
      </c>
      <c r="AC3549">
        <v>1.08918773561E-2</v>
      </c>
      <c r="AD3549" s="1">
        <v>6.8270395795400002E-6</v>
      </c>
      <c r="AE3549">
        <v>0.36924277249999998</v>
      </c>
      <c r="AF3549">
        <v>3.2707011792499998E-3</v>
      </c>
      <c r="AG3549">
        <v>0.953516562693</v>
      </c>
      <c r="AH3549">
        <v>2.4667122532800001E-3</v>
      </c>
      <c r="AI3549">
        <v>1.02271697332E-3</v>
      </c>
      <c r="AJ3549" s="1">
        <v>1.1343892148399999E-5</v>
      </c>
      <c r="AK3549">
        <v>2.7404221230400001</v>
      </c>
      <c r="AL3549">
        <v>1.5403440676700001E-2</v>
      </c>
      <c r="AM3549" s="1">
        <v>9.6548919642499998E-6</v>
      </c>
      <c r="AN3549">
        <v>5.0652138844500003</v>
      </c>
      <c r="AO3549">
        <v>1.10229347949E-2</v>
      </c>
      <c r="AP3549">
        <v>0.19557145335699999</v>
      </c>
      <c r="AQ3549">
        <v>4.4290522471400001E-4</v>
      </c>
      <c r="AR3549">
        <v>0</v>
      </c>
      <c r="AS3549">
        <v>0.79381356766400002</v>
      </c>
      <c r="AT3549">
        <v>2</v>
      </c>
      <c r="AU3549">
        <v>2</v>
      </c>
      <c r="AV3549">
        <f t="shared" si="729"/>
        <v>3191</v>
      </c>
      <c r="AW3549" s="2">
        <f t="shared" si="730"/>
        <v>1.0834919788128646E-2</v>
      </c>
      <c r="AX3549" s="2">
        <f t="shared" si="731"/>
        <v>-0.79049059404517197</v>
      </c>
      <c r="BC3549" s="2">
        <f t="shared" si="732"/>
        <v>0.15064179843954845</v>
      </c>
      <c r="BD3549" s="2">
        <f t="shared" si="733"/>
        <v>0.28855920273131513</v>
      </c>
      <c r="BE3549" s="2">
        <f t="shared" si="734"/>
        <v>2.1787235062126788E-2</v>
      </c>
      <c r="BF3549" s="2">
        <f t="shared" si="735"/>
        <v>1.0834919788714247E-2</v>
      </c>
      <c r="BG3549" s="2">
        <f t="shared" si="736"/>
        <v>-0.79049059404490152</v>
      </c>
      <c r="BH3549" s="2">
        <f t="shared" si="737"/>
        <v>1.5050201280164165E-2</v>
      </c>
      <c r="BI3549" s="2">
        <f t="shared" si="738"/>
        <v>-0.82347443154647426</v>
      </c>
      <c r="BJ3549" s="2">
        <f t="shared" si="739"/>
        <v>2.6048188790942246E-2</v>
      </c>
      <c r="BK3549" s="2">
        <f t="shared" si="740"/>
        <v>-0.81950395395401054</v>
      </c>
      <c r="BL3549" s="2"/>
      <c r="BM3549" s="2">
        <f t="shared" si="741"/>
        <v>-0.82719616573986521</v>
      </c>
    </row>
    <row r="3550" spans="1:65">
      <c r="A3550">
        <v>2</v>
      </c>
      <c r="B3550" t="s">
        <v>474</v>
      </c>
      <c r="C3550">
        <v>1603</v>
      </c>
      <c r="D3550">
        <v>1.13142656927E-2</v>
      </c>
      <c r="E3550" s="1">
        <v>5.4588843258599998E-5</v>
      </c>
      <c r="F3550" s="1"/>
      <c r="G3550" s="1"/>
      <c r="H3550" s="1"/>
      <c r="I3550" s="1"/>
      <c r="J3550">
        <v>1.0171259777300001E-3</v>
      </c>
      <c r="K3550">
        <v>1.29687807686E-4</v>
      </c>
      <c r="L3550">
        <v>2.9570912486199998</v>
      </c>
      <c r="M3550">
        <v>1.60007879909E-2</v>
      </c>
      <c r="N3550" s="1">
        <v>7.7200282490599997E-5</v>
      </c>
      <c r="O3550">
        <v>4.65641991661</v>
      </c>
      <c r="P3550">
        <v>4.5344868314000003E-2</v>
      </c>
      <c r="Q3550">
        <v>0.18675981850699999</v>
      </c>
      <c r="R3550">
        <v>2.02967517075E-3</v>
      </c>
      <c r="S3550">
        <v>0</v>
      </c>
      <c r="T3550">
        <v>4.4669170120199997</v>
      </c>
      <c r="U3550">
        <v>4</v>
      </c>
      <c r="V3550">
        <v>3</v>
      </c>
      <c r="Z3550">
        <v>2</v>
      </c>
      <c r="AA3550" t="s">
        <v>474</v>
      </c>
      <c r="AB3550">
        <v>1603</v>
      </c>
      <c r="AC3550">
        <v>1.1431917105299999E-2</v>
      </c>
      <c r="AD3550" s="1">
        <v>3.8188125715300001E-5</v>
      </c>
      <c r="AE3550">
        <v>0.386231363238</v>
      </c>
      <c r="AF3550">
        <v>2.61446204654E-2</v>
      </c>
      <c r="AG3550">
        <v>0.96554670813400001</v>
      </c>
      <c r="AH3550">
        <v>1.1427463999299999E-2</v>
      </c>
      <c r="AI3550">
        <v>1.0868822402100001E-3</v>
      </c>
      <c r="AJ3550" s="1">
        <v>8.2367239321900004E-5</v>
      </c>
      <c r="AK3550">
        <v>3.0189096330499998</v>
      </c>
      <c r="AL3550">
        <v>1.6167172214299998E-2</v>
      </c>
      <c r="AM3550" s="1">
        <v>5.4006165308200001E-5</v>
      </c>
      <c r="AN3550">
        <v>4.7244058308800003</v>
      </c>
      <c r="AO3550">
        <v>4.2051449032300001E-2</v>
      </c>
      <c r="AP3550">
        <v>0.19145697618499999</v>
      </c>
      <c r="AQ3550">
        <v>1.8201990250099999E-3</v>
      </c>
      <c r="AR3550">
        <v>0</v>
      </c>
      <c r="AS3550">
        <v>1.86015714734</v>
      </c>
      <c r="AT3550">
        <v>2</v>
      </c>
      <c r="AU3550">
        <v>2</v>
      </c>
      <c r="AV3550">
        <f t="shared" si="729"/>
        <v>1603</v>
      </c>
      <c r="AW3550" s="2">
        <f t="shared" si="730"/>
        <v>1.0398501837897287E-2</v>
      </c>
      <c r="AX3550" s="2">
        <f t="shared" si="731"/>
        <v>-0.30044083303993085</v>
      </c>
      <c r="BC3550" s="2">
        <f t="shared" si="732"/>
        <v>6.8581733243782181E-2</v>
      </c>
      <c r="BD3550" s="2">
        <f t="shared" si="733"/>
        <v>-0.36488062531423548</v>
      </c>
      <c r="BE3550" s="2">
        <f t="shared" si="734"/>
        <v>2.0905132521307577E-2</v>
      </c>
      <c r="BF3550" s="2">
        <f t="shared" si="735"/>
        <v>1.0398501842198324E-2</v>
      </c>
      <c r="BG3550" s="2">
        <f t="shared" si="736"/>
        <v>-0.30044083304001046</v>
      </c>
      <c r="BH3550" s="2">
        <f t="shared" si="737"/>
        <v>1.4600468919799639E-2</v>
      </c>
      <c r="BI3550" s="2">
        <f t="shared" si="738"/>
        <v>-7.2630474057042871E-2</v>
      </c>
      <c r="BJ3550" s="2">
        <f t="shared" si="739"/>
        <v>2.5150793760403776E-2</v>
      </c>
      <c r="BK3550" s="2">
        <f t="shared" si="740"/>
        <v>-0.10320673414090935</v>
      </c>
      <c r="BL3550" s="2"/>
      <c r="BM3550" s="2">
        <f t="shared" si="741"/>
        <v>-0.58357024714483963</v>
      </c>
    </row>
    <row r="3551" spans="1:65">
      <c r="A3551">
        <v>2</v>
      </c>
      <c r="B3551" t="s">
        <v>474</v>
      </c>
      <c r="C3551">
        <v>3039</v>
      </c>
      <c r="D3551">
        <v>1.1419984583800001E-2</v>
      </c>
      <c r="E3551" s="1">
        <v>1.8841619365E-5</v>
      </c>
      <c r="F3551" s="1"/>
      <c r="G3551" s="1"/>
      <c r="H3551" s="1"/>
      <c r="I3551" s="1"/>
      <c r="J3551">
        <v>3.4052379702699997E-4</v>
      </c>
      <c r="K3551" s="1">
        <v>4.8281209918700003E-6</v>
      </c>
      <c r="L3551">
        <v>3.0126107063499998</v>
      </c>
      <c r="M3551">
        <v>1.61502970805E-2</v>
      </c>
      <c r="N3551" s="1">
        <v>2.6646073643099999E-5</v>
      </c>
      <c r="O3551">
        <v>4.4870545441500003</v>
      </c>
      <c r="P3551">
        <v>2.7344428291600002E-2</v>
      </c>
      <c r="Q3551">
        <v>0.18164849268800001</v>
      </c>
      <c r="R3551">
        <v>1.14683093482E-3</v>
      </c>
      <c r="S3551">
        <v>0</v>
      </c>
      <c r="T3551">
        <v>28.124406776899999</v>
      </c>
      <c r="U3551">
        <v>4</v>
      </c>
      <c r="V3551">
        <v>3</v>
      </c>
      <c r="Z3551">
        <v>2</v>
      </c>
      <c r="AA3551" t="s">
        <v>474</v>
      </c>
      <c r="AB3551">
        <v>3039</v>
      </c>
      <c r="AC3551">
        <v>1.15366122538E-2</v>
      </c>
      <c r="AD3551" s="1">
        <v>5.8458095346200002E-6</v>
      </c>
      <c r="AE3551">
        <v>0.42606417598700003</v>
      </c>
      <c r="AF3551">
        <v>2.8617235055499999E-3</v>
      </c>
      <c r="AG3551">
        <v>0.93183521160100002</v>
      </c>
      <c r="AH3551">
        <v>3.8178775446999999E-3</v>
      </c>
      <c r="AI3551">
        <v>3.8657214611300002E-4</v>
      </c>
      <c r="AJ3551" s="1">
        <v>6.0658033351699999E-6</v>
      </c>
      <c r="AK3551">
        <v>3.07445805498</v>
      </c>
      <c r="AL3551">
        <v>1.6315233513099998E-2</v>
      </c>
      <c r="AM3551" s="1">
        <v>8.2672231269100002E-6</v>
      </c>
      <c r="AN3551">
        <v>4.59187900488</v>
      </c>
      <c r="AO3551">
        <v>7.4942370496699998E-3</v>
      </c>
      <c r="AP3551">
        <v>0.187790519855</v>
      </c>
      <c r="AQ3551">
        <v>3.20918212088E-4</v>
      </c>
      <c r="AR3551">
        <v>0</v>
      </c>
      <c r="AS3551">
        <v>22.035869854000001</v>
      </c>
      <c r="AT3551">
        <v>2</v>
      </c>
      <c r="AU3551">
        <v>2</v>
      </c>
      <c r="AV3551">
        <f t="shared" si="729"/>
        <v>3039</v>
      </c>
      <c r="AW3551" s="2">
        <f t="shared" si="730"/>
        <v>1.0212594346707201E-2</v>
      </c>
      <c r="AX3551" s="2">
        <f t="shared" si="731"/>
        <v>-0.68973953770241658</v>
      </c>
      <c r="BC3551" s="2">
        <f t="shared" si="732"/>
        <v>0.13522799137103741</v>
      </c>
      <c r="BD3551" s="2">
        <f t="shared" si="733"/>
        <v>0.25634865931987083</v>
      </c>
      <c r="BE3551" s="2">
        <f t="shared" si="734"/>
        <v>2.0529485771141276E-2</v>
      </c>
      <c r="BF3551" s="2">
        <f t="shared" si="735"/>
        <v>1.0212594342870883E-2</v>
      </c>
      <c r="BG3551" s="2">
        <f t="shared" si="736"/>
        <v>-0.68973953770292917</v>
      </c>
      <c r="BH3551" s="2">
        <f t="shared" si="737"/>
        <v>2.336153030871102E-2</v>
      </c>
      <c r="BI3551" s="2">
        <f t="shared" si="738"/>
        <v>-0.72593184360076113</v>
      </c>
      <c r="BJ3551" s="2">
        <f t="shared" si="739"/>
        <v>3.3812706486640413E-2</v>
      </c>
      <c r="BK3551" s="2">
        <f t="shared" si="740"/>
        <v>-0.7201695539034535</v>
      </c>
      <c r="BL3551" s="2"/>
      <c r="BM3551" s="2">
        <f t="shared" si="741"/>
        <v>-0.21648587901597346</v>
      </c>
    </row>
    <row r="3552" spans="1:65">
      <c r="A3552">
        <v>2</v>
      </c>
      <c r="B3552" t="s">
        <v>474</v>
      </c>
      <c r="C3552">
        <v>2283</v>
      </c>
      <c r="D3552">
        <v>1.1158583648000001E-2</v>
      </c>
      <c r="E3552" s="1">
        <v>2.40443511066E-5</v>
      </c>
      <c r="F3552" s="1"/>
      <c r="G3552" s="1"/>
      <c r="H3552" s="1"/>
      <c r="I3552" s="1"/>
      <c r="J3552">
        <v>9.6805662477499998E-4</v>
      </c>
      <c r="K3552" s="1">
        <v>8.7379582843799992E-6</v>
      </c>
      <c r="L3552">
        <v>2.8762731466</v>
      </c>
      <c r="M3552">
        <v>1.5780620331899999E-2</v>
      </c>
      <c r="N3552" s="1">
        <v>3.4003847433400003E-5</v>
      </c>
      <c r="O3552">
        <v>4.7748477892599999</v>
      </c>
      <c r="P3552">
        <v>3.9585856772400001E-2</v>
      </c>
      <c r="Q3552">
        <v>0.18887459115499999</v>
      </c>
      <c r="R3552">
        <v>1.6178894752300001E-3</v>
      </c>
      <c r="S3552">
        <v>0</v>
      </c>
      <c r="T3552">
        <v>7.7808124139199997</v>
      </c>
      <c r="U3552">
        <v>4</v>
      </c>
      <c r="V3552">
        <v>3</v>
      </c>
      <c r="Z3552">
        <v>2</v>
      </c>
      <c r="AA3552" t="s">
        <v>474</v>
      </c>
      <c r="AB3552">
        <v>2283</v>
      </c>
      <c r="AC3552">
        <v>1.1266153380300001E-2</v>
      </c>
      <c r="AD3552" s="1">
        <v>3.5470961685600001E-6</v>
      </c>
      <c r="AE3552">
        <v>0.42123080529099999</v>
      </c>
      <c r="AF3552">
        <v>1.7168363082200001E-3</v>
      </c>
      <c r="AG3552">
        <v>0.930356468484</v>
      </c>
      <c r="AH3552">
        <v>2.27261668515E-3</v>
      </c>
      <c r="AI3552">
        <v>1.12669087006E-3</v>
      </c>
      <c r="AJ3552" s="1">
        <v>8.1467709052800006E-6</v>
      </c>
      <c r="AK3552">
        <v>2.9319954969499999</v>
      </c>
      <c r="AL3552">
        <v>1.5932746906200002E-2</v>
      </c>
      <c r="AM3552" s="1">
        <v>5.01635150862E-6</v>
      </c>
      <c r="AN3552">
        <v>4.8488852617299996</v>
      </c>
      <c r="AO3552">
        <v>4.91850572641E-3</v>
      </c>
      <c r="AP3552">
        <v>0.193652228525</v>
      </c>
      <c r="AQ3552">
        <v>2.0567743177199999E-4</v>
      </c>
      <c r="AR3552">
        <v>0</v>
      </c>
      <c r="AS3552">
        <v>0.45266535217600001</v>
      </c>
      <c r="AT3552">
        <v>2</v>
      </c>
      <c r="AU3552">
        <v>2</v>
      </c>
      <c r="AV3552">
        <f t="shared" si="729"/>
        <v>2283</v>
      </c>
      <c r="AW3552" s="2">
        <f t="shared" si="730"/>
        <v>9.6400883564896154E-3</v>
      </c>
      <c r="AX3552" s="2">
        <f t="shared" si="731"/>
        <v>-0.85247694342700109</v>
      </c>
      <c r="BC3552" s="2">
        <f t="shared" si="732"/>
        <v>0.16386876679023865</v>
      </c>
      <c r="BD3552" s="2">
        <f t="shared" si="733"/>
        <v>-6.7657381720030288E-2</v>
      </c>
      <c r="BE3552" s="2">
        <f t="shared" si="734"/>
        <v>1.9373108015095338E-2</v>
      </c>
      <c r="BF3552" s="2">
        <f t="shared" si="735"/>
        <v>9.6400883552393395E-3</v>
      </c>
      <c r="BG3552" s="2">
        <f t="shared" si="736"/>
        <v>-0.8524769434269156</v>
      </c>
      <c r="BH3552" s="2">
        <f t="shared" si="737"/>
        <v>1.5505724106333019E-2</v>
      </c>
      <c r="BI3552" s="2">
        <f t="shared" si="738"/>
        <v>-0.87575093411040494</v>
      </c>
      <c r="BJ3552" s="2">
        <f t="shared" si="739"/>
        <v>2.5295289010469568E-2</v>
      </c>
      <c r="BK3552" s="2">
        <f t="shared" si="740"/>
        <v>-0.87287300219147501</v>
      </c>
      <c r="BL3552" s="2"/>
      <c r="BM3552" s="2">
        <f t="shared" si="741"/>
        <v>-0.94182286783239055</v>
      </c>
    </row>
    <row r="3553" spans="1:65">
      <c r="A3553">
        <v>2</v>
      </c>
      <c r="B3553" t="s">
        <v>474</v>
      </c>
      <c r="C3553">
        <v>1552</v>
      </c>
      <c r="D3553">
        <v>1.08783672749E-2</v>
      </c>
      <c r="E3553" s="1">
        <v>2.6697694611E-5</v>
      </c>
      <c r="F3553" s="1"/>
      <c r="G3553" s="1"/>
      <c r="H3553" s="1"/>
      <c r="I3553" s="1"/>
      <c r="J3553">
        <v>5.8753977721899997E-4</v>
      </c>
      <c r="K3553" s="1">
        <v>7.3749256528499999E-6</v>
      </c>
      <c r="L3553">
        <v>2.7336280025100002</v>
      </c>
      <c r="M3553">
        <v>1.53843345366E-2</v>
      </c>
      <c r="N3553" s="1">
        <v>3.7756241803000002E-5</v>
      </c>
      <c r="O3553">
        <v>4.9429225071999996</v>
      </c>
      <c r="P3553">
        <v>4.9344861402399999E-2</v>
      </c>
      <c r="Q3553">
        <v>0.190612971287</v>
      </c>
      <c r="R3553">
        <v>1.9595350922600001E-3</v>
      </c>
      <c r="S3553">
        <v>0</v>
      </c>
      <c r="T3553">
        <v>4.1893314110600004</v>
      </c>
      <c r="U3553">
        <v>4</v>
      </c>
      <c r="V3553">
        <v>3</v>
      </c>
      <c r="Z3553">
        <v>2</v>
      </c>
      <c r="AA3553" t="s">
        <v>474</v>
      </c>
      <c r="AB3553">
        <v>1552</v>
      </c>
      <c r="AC3553">
        <v>1.09801989943E-2</v>
      </c>
      <c r="AD3553" s="1">
        <v>1.8926614762400001E-5</v>
      </c>
      <c r="AE3553">
        <v>0.337729624289</v>
      </c>
      <c r="AF3553">
        <v>1.73277314457E-2</v>
      </c>
      <c r="AG3553">
        <v>0.98433865441500001</v>
      </c>
      <c r="AH3553">
        <v>2.82281270741E-3</v>
      </c>
      <c r="AI3553">
        <v>6.15627727573E-4</v>
      </c>
      <c r="AJ3553" s="1">
        <v>8.7173131781499999E-6</v>
      </c>
      <c r="AK3553">
        <v>2.7850461859400002</v>
      </c>
      <c r="AL3553">
        <v>1.55283463353E-2</v>
      </c>
      <c r="AM3553" s="1">
        <v>2.6766275286699998E-5</v>
      </c>
      <c r="AN3553">
        <v>4.9579428296700003</v>
      </c>
      <c r="AO3553">
        <v>2.78300092598E-2</v>
      </c>
      <c r="AP3553">
        <v>0.19298193536200001</v>
      </c>
      <c r="AQ3553">
        <v>1.13317312691E-3</v>
      </c>
      <c r="AR3553">
        <v>0</v>
      </c>
      <c r="AS3553">
        <v>3.80116446672</v>
      </c>
      <c r="AT3553">
        <v>2</v>
      </c>
      <c r="AU3553">
        <v>2</v>
      </c>
      <c r="AV3553">
        <f t="shared" si="729"/>
        <v>1552</v>
      </c>
      <c r="AW3553" s="2">
        <f t="shared" si="730"/>
        <v>9.3609377976196229E-3</v>
      </c>
      <c r="AX3553" s="2">
        <f t="shared" si="731"/>
        <v>-0.29107681250493267</v>
      </c>
      <c r="BC3553" s="2">
        <f t="shared" si="732"/>
        <v>4.7806040447080235E-2</v>
      </c>
      <c r="BD3553" s="2">
        <f t="shared" si="733"/>
        <v>0.18202048244123542</v>
      </c>
      <c r="BE3553" s="2">
        <f t="shared" si="734"/>
        <v>1.8809502749748023E-2</v>
      </c>
      <c r="BF3553" s="2">
        <f t="shared" si="735"/>
        <v>9.3609378005522024E-3</v>
      </c>
      <c r="BG3553" s="2">
        <f t="shared" si="736"/>
        <v>-0.29107681250803868</v>
      </c>
      <c r="BH3553" s="2">
        <f t="shared" si="737"/>
        <v>3.038753378820265E-3</v>
      </c>
      <c r="BI3553" s="2">
        <f t="shared" si="738"/>
        <v>-0.43600998221779536</v>
      </c>
      <c r="BJ3553" s="2">
        <f t="shared" si="739"/>
        <v>1.2428136757981345E-2</v>
      </c>
      <c r="BK3553" s="2">
        <f t="shared" si="740"/>
        <v>-0.42171327710029832</v>
      </c>
      <c r="BL3553" s="2"/>
      <c r="BM3553" s="2">
        <f t="shared" si="741"/>
        <v>-9.2656060419384428E-2</v>
      </c>
    </row>
    <row r="3554" spans="1:65">
      <c r="A3554">
        <v>2</v>
      </c>
      <c r="B3554" t="s">
        <v>474</v>
      </c>
      <c r="C3554">
        <v>2397</v>
      </c>
      <c r="D3554">
        <v>1.0780314478499999E-2</v>
      </c>
      <c r="E3554" s="1">
        <v>3.0476211877999999E-5</v>
      </c>
      <c r="F3554" s="1"/>
      <c r="G3554" s="1"/>
      <c r="H3554" s="1"/>
      <c r="I3554" s="1"/>
      <c r="J3554">
        <v>8.49631251502E-4</v>
      </c>
      <c r="K3554" s="1">
        <v>1.05216619176E-5</v>
      </c>
      <c r="L3554">
        <v>2.6845706638900002</v>
      </c>
      <c r="M3554">
        <v>1.52456669421E-2</v>
      </c>
      <c r="N3554" s="1">
        <v>4.3099872167599997E-5</v>
      </c>
      <c r="O3554">
        <v>4.9672674347600001</v>
      </c>
      <c r="P3554">
        <v>5.7934038634199998E-2</v>
      </c>
      <c r="Q3554">
        <v>0.189825216938</v>
      </c>
      <c r="R3554">
        <v>2.27807174542E-3</v>
      </c>
      <c r="S3554">
        <v>0</v>
      </c>
      <c r="T3554">
        <v>3.8506805591200002</v>
      </c>
      <c r="U3554">
        <v>4</v>
      </c>
      <c r="V3554">
        <v>3</v>
      </c>
      <c r="Z3554">
        <v>2</v>
      </c>
      <c r="AA3554" t="s">
        <v>474</v>
      </c>
      <c r="AB3554">
        <v>2397</v>
      </c>
      <c r="AC3554">
        <v>1.08740599574E-2</v>
      </c>
      <c r="AD3554" s="1">
        <v>3.1747394963800001E-5</v>
      </c>
      <c r="AE3554">
        <v>0.35209356991200003</v>
      </c>
      <c r="AF3554">
        <v>2.62213049048E-2</v>
      </c>
      <c r="AG3554">
        <v>0.97889547806300004</v>
      </c>
      <c r="AH3554">
        <v>6.1519630959700001E-3</v>
      </c>
      <c r="AI3554">
        <v>9.0337413777099999E-4</v>
      </c>
      <c r="AJ3554" s="1">
        <v>1.9231651214599999E-5</v>
      </c>
      <c r="AK3554">
        <v>2.7314636569999999</v>
      </c>
      <c r="AL3554">
        <v>1.5378243069800001E-2</v>
      </c>
      <c r="AM3554" s="1">
        <v>4.4897596527800003E-5</v>
      </c>
      <c r="AN3554">
        <v>5.0025390759799997</v>
      </c>
      <c r="AO3554">
        <v>4.2859129721500001E-2</v>
      </c>
      <c r="AP3554">
        <v>0.19283556959500001</v>
      </c>
      <c r="AQ3554">
        <v>1.7454060985500001E-3</v>
      </c>
      <c r="AR3554">
        <v>0</v>
      </c>
      <c r="AS3554">
        <v>2.30223428605</v>
      </c>
      <c r="AT3554">
        <v>2</v>
      </c>
      <c r="AU3554">
        <v>2</v>
      </c>
      <c r="AV3554">
        <f t="shared" si="729"/>
        <v>2397</v>
      </c>
      <c r="AW3554" s="2">
        <f t="shared" si="730"/>
        <v>8.6959874024977873E-3</v>
      </c>
      <c r="AX3554" s="2">
        <f t="shared" si="731"/>
        <v>4.1710665711627903E-2</v>
      </c>
      <c r="BC3554" s="2">
        <f t="shared" si="732"/>
        <v>6.3254366142949589E-2</v>
      </c>
      <c r="BD3554" s="2">
        <f t="shared" si="733"/>
        <v>0.82781497497372103</v>
      </c>
      <c r="BE3554" s="2">
        <f t="shared" si="734"/>
        <v>1.7467595001597305E-2</v>
      </c>
      <c r="BF3554" s="2">
        <f t="shared" si="735"/>
        <v>8.6959874043882838E-3</v>
      </c>
      <c r="BG3554" s="2">
        <f t="shared" si="736"/>
        <v>4.171066571170555E-2</v>
      </c>
      <c r="BH3554" s="2">
        <f t="shared" si="737"/>
        <v>7.1008138142865645E-3</v>
      </c>
      <c r="BI3554" s="2">
        <f t="shared" si="738"/>
        <v>-0.26020814823361682</v>
      </c>
      <c r="BJ3554" s="2">
        <f t="shared" si="739"/>
        <v>1.5858549804703945E-2</v>
      </c>
      <c r="BK3554" s="2">
        <f t="shared" si="740"/>
        <v>-0.23382303386226067</v>
      </c>
      <c r="BL3554" s="2"/>
      <c r="BM3554" s="2">
        <f t="shared" si="741"/>
        <v>-0.40212275448365631</v>
      </c>
    </row>
    <row r="3555" spans="1:65">
      <c r="A3555">
        <v>2</v>
      </c>
      <c r="B3555" t="s">
        <v>474</v>
      </c>
      <c r="C3555">
        <v>1425</v>
      </c>
      <c r="D3555">
        <v>1.1657101498900001E-2</v>
      </c>
      <c r="E3555" s="1">
        <v>7.6594146353399999E-5</v>
      </c>
      <c r="F3555" s="1"/>
      <c r="G3555" s="1"/>
      <c r="H3555" s="1"/>
      <c r="I3555" s="1"/>
      <c r="J3555">
        <v>6.1123681318500005E-4</v>
      </c>
      <c r="K3555">
        <v>1.6077410304000001E-4</v>
      </c>
      <c r="L3555">
        <v>3.1390131546900002</v>
      </c>
      <c r="M3555">
        <v>1.64856310376E-2</v>
      </c>
      <c r="N3555">
        <v>1.0832048057100001E-4</v>
      </c>
      <c r="O3555">
        <v>4.4002636447799999</v>
      </c>
      <c r="P3555">
        <v>5.5582047614500002E-2</v>
      </c>
      <c r="Q3555">
        <v>0.18183362977500001</v>
      </c>
      <c r="R3555">
        <v>2.58899575771E-3</v>
      </c>
      <c r="S3555">
        <v>0</v>
      </c>
      <c r="T3555">
        <v>8.5652541148299992</v>
      </c>
      <c r="U3555">
        <v>4</v>
      </c>
      <c r="V3555">
        <v>3</v>
      </c>
      <c r="Z3555">
        <v>2</v>
      </c>
      <c r="AA3555" t="s">
        <v>474</v>
      </c>
      <c r="AB3555">
        <v>1425</v>
      </c>
      <c r="AC3555">
        <v>1.1755411502100001E-2</v>
      </c>
      <c r="AD3555" s="1">
        <v>4.9177139933000002E-5</v>
      </c>
      <c r="AE3555">
        <v>0.43670944972800002</v>
      </c>
      <c r="AF3555">
        <v>2.79379797484E-2</v>
      </c>
      <c r="AG3555">
        <v>0.93220877615300002</v>
      </c>
      <c r="AH3555">
        <v>1.8949639137800001E-2</v>
      </c>
      <c r="AI3555">
        <v>6.5053868367699998E-4</v>
      </c>
      <c r="AJ3555">
        <v>1.0338013500000001E-4</v>
      </c>
      <c r="AK3555">
        <v>3.19218206038</v>
      </c>
      <c r="AL3555">
        <v>1.6624662377499998E-2</v>
      </c>
      <c r="AM3555" s="1">
        <v>6.9546978251900006E-5</v>
      </c>
      <c r="AN3555">
        <v>4.5228380909199997</v>
      </c>
      <c r="AO3555">
        <v>4.8367868381400003E-2</v>
      </c>
      <c r="AP3555">
        <v>0.18847502494400001</v>
      </c>
      <c r="AQ3555">
        <v>2.1643069629500001E-3</v>
      </c>
      <c r="AR3555">
        <v>0</v>
      </c>
      <c r="AS3555">
        <v>0.142306038376</v>
      </c>
      <c r="AT3555">
        <v>2</v>
      </c>
      <c r="AU3555">
        <v>2</v>
      </c>
      <c r="AV3555">
        <f t="shared" si="729"/>
        <v>1425</v>
      </c>
      <c r="AW3555" s="2">
        <f t="shared" si="730"/>
        <v>8.4334860779308549E-3</v>
      </c>
      <c r="AX3555" s="2">
        <f t="shared" si="731"/>
        <v>-0.35795171988600616</v>
      </c>
      <c r="BC3555" s="2">
        <f t="shared" si="732"/>
        <v>6.4298925791474906E-2</v>
      </c>
      <c r="BD3555" s="2">
        <f t="shared" si="733"/>
        <v>-0.35698515466586428</v>
      </c>
      <c r="BE3555" s="2">
        <f t="shared" si="734"/>
        <v>1.6938095850461823E-2</v>
      </c>
      <c r="BF3555" s="2">
        <f t="shared" si="735"/>
        <v>8.4334860814790306E-3</v>
      </c>
      <c r="BG3555" s="2">
        <f t="shared" si="736"/>
        <v>-0.35795171988445368</v>
      </c>
      <c r="BH3555" s="2">
        <f t="shared" si="737"/>
        <v>2.7856159547487332E-2</v>
      </c>
      <c r="BI3555" s="2">
        <f t="shared" si="738"/>
        <v>-0.12979333332833162</v>
      </c>
      <c r="BJ3555" s="2">
        <f t="shared" si="739"/>
        <v>3.6524570164595135E-2</v>
      </c>
      <c r="BK3555" s="2">
        <f t="shared" si="740"/>
        <v>-0.16403611071794208</v>
      </c>
      <c r="BL3555" s="2"/>
      <c r="BM3555" s="2">
        <f t="shared" si="741"/>
        <v>-0.98338566066246536</v>
      </c>
    </row>
    <row r="3556" spans="1:65">
      <c r="A3556">
        <v>2</v>
      </c>
      <c r="B3556" t="s">
        <v>474</v>
      </c>
      <c r="C3556">
        <v>610</v>
      </c>
      <c r="D3556">
        <v>1.1440366099099999E-2</v>
      </c>
      <c r="E3556" s="1">
        <v>8.8276573958300002E-5</v>
      </c>
      <c r="F3556" s="1"/>
      <c r="G3556" s="1"/>
      <c r="H3556" s="1"/>
      <c r="I3556" s="1"/>
      <c r="J3556">
        <v>1.01095903453E-3</v>
      </c>
      <c r="K3556">
        <v>1.55925313521E-4</v>
      </c>
      <c r="L3556">
        <v>3.02337365675</v>
      </c>
      <c r="M3556">
        <v>1.6179120895900002E-2</v>
      </c>
      <c r="N3556">
        <v>1.2484192813200001E-4</v>
      </c>
      <c r="O3556">
        <v>4.6215577090200002</v>
      </c>
      <c r="P3556">
        <v>6.9187070968500006E-2</v>
      </c>
      <c r="Q3556">
        <v>0.18742746651600001</v>
      </c>
      <c r="R3556">
        <v>3.15667277784E-3</v>
      </c>
      <c r="S3556">
        <v>0</v>
      </c>
      <c r="T3556">
        <v>4.1995813392399999</v>
      </c>
      <c r="U3556">
        <v>4</v>
      </c>
      <c r="V3556">
        <v>3</v>
      </c>
      <c r="Z3556">
        <v>2</v>
      </c>
      <c r="AA3556" t="s">
        <v>474</v>
      </c>
      <c r="AB3556">
        <v>610</v>
      </c>
      <c r="AC3556">
        <v>1.15364483078E-2</v>
      </c>
      <c r="AD3556">
        <v>1.5393006427699999E-4</v>
      </c>
      <c r="AE3556">
        <v>0.46560628695099998</v>
      </c>
      <c r="AF3556">
        <v>0.113020674403</v>
      </c>
      <c r="AG3556">
        <v>0.94493050672800005</v>
      </c>
      <c r="AH3556">
        <v>2.7522576041600001E-2</v>
      </c>
      <c r="AI3556">
        <v>1.12182311291E-3</v>
      </c>
      <c r="AJ3556">
        <v>1.29727691107E-4</v>
      </c>
      <c r="AK3556">
        <v>3.0743706737799998</v>
      </c>
      <c r="AL3556">
        <v>1.63150016584E-2</v>
      </c>
      <c r="AM3556">
        <v>2.1768998455800001E-4</v>
      </c>
      <c r="AN3556">
        <v>4.6725885004099998</v>
      </c>
      <c r="AO3556">
        <v>5.0346809779099999E-2</v>
      </c>
      <c r="AP3556">
        <v>0.19108851801000001</v>
      </c>
      <c r="AQ3556">
        <v>3.2772264420199999E-3</v>
      </c>
      <c r="AR3556">
        <v>4</v>
      </c>
      <c r="AS3556">
        <v>1.9004778813600001</v>
      </c>
      <c r="AT3556">
        <v>2</v>
      </c>
      <c r="AU3556">
        <v>1</v>
      </c>
      <c r="AV3556">
        <f t="shared" si="729"/>
        <v>610</v>
      </c>
      <c r="AW3556" s="2">
        <f t="shared" si="730"/>
        <v>8.3985256999388747E-3</v>
      </c>
      <c r="AX3556" s="2">
        <f t="shared" si="731"/>
        <v>0.74372494734235295</v>
      </c>
      <c r="BC3556" s="2">
        <f t="shared" si="732"/>
        <v>0.10966228560541155</v>
      </c>
      <c r="BD3556" s="2">
        <f t="shared" si="733"/>
        <v>-0.16801391526765605</v>
      </c>
      <c r="BE3556" s="2">
        <f t="shared" si="734"/>
        <v>1.686758661673975E-2</v>
      </c>
      <c r="BF3556" s="2">
        <f t="shared" si="735"/>
        <v>8.3985256908756106E-3</v>
      </c>
      <c r="BG3556" s="2">
        <f t="shared" si="736"/>
        <v>0.74372494734163586</v>
      </c>
      <c r="BH3556" s="2">
        <f t="shared" si="737"/>
        <v>1.1041902882744859E-2</v>
      </c>
      <c r="BI3556" s="2">
        <f t="shared" si="738"/>
        <v>-0.2723089867177314</v>
      </c>
      <c r="BJ3556" s="2">
        <f t="shared" si="739"/>
        <v>1.9533164279780069E-2</v>
      </c>
      <c r="BK3556" s="2">
        <f t="shared" si="740"/>
        <v>3.8190104792074929E-2</v>
      </c>
      <c r="BL3556" s="2"/>
      <c r="BM3556" s="2">
        <f t="shared" si="741"/>
        <v>-0.54746015665839431</v>
      </c>
    </row>
    <row r="3557" spans="1:65">
      <c r="A3557">
        <v>2</v>
      </c>
      <c r="B3557" t="s">
        <v>474</v>
      </c>
      <c r="C3557">
        <v>214</v>
      </c>
      <c r="D3557">
        <v>1.14958021419E-2</v>
      </c>
      <c r="E3557" s="1">
        <v>3.8027230781399999E-5</v>
      </c>
      <c r="F3557" s="1"/>
      <c r="G3557" s="1"/>
      <c r="H3557" s="1"/>
      <c r="I3557" s="1"/>
      <c r="J3557">
        <v>1.09185117908E-3</v>
      </c>
      <c r="K3557" s="1">
        <v>7.8091406688700005E-5</v>
      </c>
      <c r="L3557">
        <v>3.0527450850500002</v>
      </c>
      <c r="M3557">
        <v>1.6257519299399999E-2</v>
      </c>
      <c r="N3557" s="1">
        <v>5.3778625510600001E-5</v>
      </c>
      <c r="O3557">
        <v>4.5142848130299997</v>
      </c>
      <c r="P3557">
        <v>3.16576788572E-2</v>
      </c>
      <c r="Q3557">
        <v>0.18396413736100001</v>
      </c>
      <c r="R3557">
        <v>1.4264211509599999E-3</v>
      </c>
      <c r="S3557">
        <v>0</v>
      </c>
      <c r="T3557">
        <v>32.1551693985</v>
      </c>
      <c r="U3557">
        <v>4</v>
      </c>
      <c r="V3557">
        <v>3</v>
      </c>
      <c r="Z3557">
        <v>2</v>
      </c>
      <c r="AA3557" t="s">
        <v>474</v>
      </c>
      <c r="AB3557">
        <v>214</v>
      </c>
      <c r="AC3557">
        <v>1.1592056734600001E-2</v>
      </c>
      <c r="AD3557" s="1">
        <v>4.5679282963699998E-5</v>
      </c>
      <c r="AE3557">
        <v>0.37385933440800001</v>
      </c>
      <c r="AF3557">
        <v>2.3954803496700001E-2</v>
      </c>
      <c r="AG3557">
        <v>0.95496852436099999</v>
      </c>
      <c r="AH3557">
        <v>7.6970980011999996E-3</v>
      </c>
      <c r="AI3557">
        <v>1.10847398402E-3</v>
      </c>
      <c r="AJ3557" s="1">
        <v>6.6870247699999999E-5</v>
      </c>
      <c r="AK3557">
        <v>3.10408050269</v>
      </c>
      <c r="AL3557">
        <v>1.6393643849800001E-2</v>
      </c>
      <c r="AM3557" s="1">
        <v>6.4600261486799998E-5</v>
      </c>
      <c r="AN3557">
        <v>4.6871476256599998</v>
      </c>
      <c r="AO3557">
        <v>4.0501783070500001E-2</v>
      </c>
      <c r="AP3557">
        <v>0.19260788495299999</v>
      </c>
      <c r="AQ3557">
        <v>1.8292220558E-3</v>
      </c>
      <c r="AR3557">
        <v>0</v>
      </c>
      <c r="AS3557">
        <v>9.1209460074499997</v>
      </c>
      <c r="AT3557">
        <v>2</v>
      </c>
      <c r="AU3557">
        <v>2</v>
      </c>
      <c r="AV3557">
        <f t="shared" si="729"/>
        <v>214</v>
      </c>
      <c r="AW3557" s="2">
        <f t="shared" si="730"/>
        <v>8.3730209960008878E-3</v>
      </c>
      <c r="AX3557" s="2">
        <f t="shared" si="731"/>
        <v>0.2012255961073767</v>
      </c>
      <c r="BC3557" s="2">
        <f t="shared" si="732"/>
        <v>1.5224423674668312E-2</v>
      </c>
      <c r="BD3557" s="2">
        <f t="shared" si="733"/>
        <v>-0.14369262207596692</v>
      </c>
      <c r="BE3557" s="2">
        <f t="shared" si="734"/>
        <v>1.6816149468686807E-2</v>
      </c>
      <c r="BF3557" s="2">
        <f t="shared" si="735"/>
        <v>8.3730209937394971E-3</v>
      </c>
      <c r="BG3557" s="2">
        <f t="shared" si="736"/>
        <v>0.20122559610726767</v>
      </c>
      <c r="BH3557" s="2">
        <f t="shared" si="737"/>
        <v>3.8292402847744572E-2</v>
      </c>
      <c r="BI3557" s="2">
        <f t="shared" si="738"/>
        <v>0.27936679290966276</v>
      </c>
      <c r="BJ3557" s="2">
        <f t="shared" si="739"/>
        <v>4.6986046932821587E-2</v>
      </c>
      <c r="BK3557" s="2">
        <f t="shared" si="740"/>
        <v>0.28238567870990261</v>
      </c>
      <c r="BL3557" s="2"/>
      <c r="BM3557" s="2">
        <f t="shared" si="741"/>
        <v>-0.71634588845066127</v>
      </c>
    </row>
    <row r="3558" spans="1:65">
      <c r="A3558">
        <v>2</v>
      </c>
      <c r="B3558" t="s">
        <v>474</v>
      </c>
      <c r="C3558">
        <v>255</v>
      </c>
      <c r="D3558">
        <v>1.11016793668E-2</v>
      </c>
      <c r="E3558" s="1">
        <v>2.9093881904799999E-5</v>
      </c>
      <c r="F3558" s="1"/>
      <c r="G3558" s="1"/>
      <c r="H3558" s="1"/>
      <c r="I3558" s="1"/>
      <c r="J3558">
        <v>7.5404897769800003E-4</v>
      </c>
      <c r="K3558" s="1">
        <v>7.9285858688800001E-6</v>
      </c>
      <c r="L3558">
        <v>2.8470122780499998</v>
      </c>
      <c r="M3558">
        <v>1.57001455257E-2</v>
      </c>
      <c r="N3558" s="1">
        <v>4.1144962371900003E-5</v>
      </c>
      <c r="O3558">
        <v>4.7208385003000002</v>
      </c>
      <c r="P3558">
        <v>4.8239244587799997E-2</v>
      </c>
      <c r="Q3558">
        <v>0.18578590212000001</v>
      </c>
      <c r="R3558">
        <v>1.9598685746999999E-3</v>
      </c>
      <c r="S3558">
        <v>0</v>
      </c>
      <c r="T3558">
        <v>6.90877231285</v>
      </c>
      <c r="U3558">
        <v>4</v>
      </c>
      <c r="V3558">
        <v>3</v>
      </c>
      <c r="Z3558">
        <v>2</v>
      </c>
      <c r="AA3558" t="s">
        <v>474</v>
      </c>
      <c r="AB3558">
        <v>255</v>
      </c>
      <c r="AC3558">
        <v>1.11937446067E-2</v>
      </c>
      <c r="AD3558" s="1">
        <v>1.06435945197E-5</v>
      </c>
      <c r="AE3558">
        <v>0.37201074971300002</v>
      </c>
      <c r="AF3558">
        <v>1.02622083003E-2</v>
      </c>
      <c r="AG3558">
        <v>0.981184124677</v>
      </c>
      <c r="AH3558">
        <v>1.9544043685499998E-3</v>
      </c>
      <c r="AI3558">
        <v>7.8922861641799998E-4</v>
      </c>
      <c r="AJ3558" s="1">
        <v>8.1920900559999994E-6</v>
      </c>
      <c r="AK3558">
        <v>2.89442811317</v>
      </c>
      <c r="AL3558">
        <v>1.5830345436499998E-2</v>
      </c>
      <c r="AM3558" s="1">
        <v>1.5052315722200001E-5</v>
      </c>
      <c r="AN3558">
        <v>4.75185371273</v>
      </c>
      <c r="AO3558">
        <v>1.5825042164199998E-2</v>
      </c>
      <c r="AP3558">
        <v>0.18855731626200001</v>
      </c>
      <c r="AQ3558">
        <v>6.5304394350299997E-4</v>
      </c>
      <c r="AR3558">
        <v>0</v>
      </c>
      <c r="AS3558">
        <v>6.5517881953600003</v>
      </c>
      <c r="AT3558">
        <v>2</v>
      </c>
      <c r="AU3558">
        <v>2</v>
      </c>
      <c r="AV3558">
        <f t="shared" si="729"/>
        <v>255</v>
      </c>
      <c r="AW3558" s="2">
        <f t="shared" si="730"/>
        <v>8.2929110865266366E-3</v>
      </c>
      <c r="AX3558" s="2">
        <f t="shared" si="731"/>
        <v>-0.63416382335889021</v>
      </c>
      <c r="BC3558" s="2">
        <f t="shared" si="732"/>
        <v>4.6654315250712459E-2</v>
      </c>
      <c r="BD3558" s="2">
        <f t="shared" si="733"/>
        <v>3.323470180909098E-2</v>
      </c>
      <c r="BE3558" s="2">
        <f t="shared" si="734"/>
        <v>1.6654594532509958E-2</v>
      </c>
      <c r="BF3558" s="2">
        <f t="shared" si="735"/>
        <v>8.2929110807840028E-3</v>
      </c>
      <c r="BG3558" s="2">
        <f t="shared" si="736"/>
        <v>-0.63416382335836097</v>
      </c>
      <c r="BH3558" s="2">
        <f t="shared" si="737"/>
        <v>6.5698524590554986E-3</v>
      </c>
      <c r="BI3558" s="2">
        <f t="shared" si="738"/>
        <v>-0.67194672513171461</v>
      </c>
      <c r="BJ3558" s="2">
        <f t="shared" si="739"/>
        <v>1.4917246736030192E-2</v>
      </c>
      <c r="BK3558" s="2">
        <f t="shared" si="740"/>
        <v>-0.6667919716999583</v>
      </c>
      <c r="BL3558" s="2"/>
      <c r="BM3558" s="2">
        <f t="shared" si="741"/>
        <v>-5.1671136538401413E-2</v>
      </c>
    </row>
    <row r="3559" spans="1:65">
      <c r="A3559">
        <v>2</v>
      </c>
      <c r="B3559" t="s">
        <v>474</v>
      </c>
      <c r="C3559">
        <v>2769</v>
      </c>
      <c r="D3559">
        <v>1.11288884588E-2</v>
      </c>
      <c r="E3559" s="1">
        <v>4.3426956864000002E-5</v>
      </c>
      <c r="F3559" s="1"/>
      <c r="G3559" s="1"/>
      <c r="H3559" s="1"/>
      <c r="I3559" s="1"/>
      <c r="J3559">
        <v>9.6532598493800003E-4</v>
      </c>
      <c r="K3559" s="1">
        <v>9.13201550849E-5</v>
      </c>
      <c r="L3559">
        <v>2.8609848574000001</v>
      </c>
      <c r="M3559">
        <v>1.5738624992599998E-2</v>
      </c>
      <c r="N3559" s="1">
        <v>6.1414991369700001E-5</v>
      </c>
      <c r="O3559">
        <v>4.7309883358500002</v>
      </c>
      <c r="P3559">
        <v>3.7326276957999997E-2</v>
      </c>
      <c r="Q3559">
        <v>0.18664166452200001</v>
      </c>
      <c r="R3559">
        <v>1.64281838167E-3</v>
      </c>
      <c r="S3559">
        <v>0</v>
      </c>
      <c r="T3559">
        <v>9.6333682517299994</v>
      </c>
      <c r="U3559">
        <v>4</v>
      </c>
      <c r="V3559">
        <v>3</v>
      </c>
      <c r="Z3559">
        <v>2</v>
      </c>
      <c r="AA3559" t="s">
        <v>474</v>
      </c>
      <c r="AB3559">
        <v>2769</v>
      </c>
      <c r="AC3559">
        <v>1.1220577401E-2</v>
      </c>
      <c r="AD3559" s="1">
        <v>5.6726310456999998E-5</v>
      </c>
      <c r="AE3559">
        <v>0.40134666960799997</v>
      </c>
      <c r="AF3559">
        <v>3.9420766910400001E-2</v>
      </c>
      <c r="AG3559">
        <v>0.95384158938200003</v>
      </c>
      <c r="AH3559">
        <v>1.43167274451E-2</v>
      </c>
      <c r="AI3559">
        <v>1.0893879732399999E-3</v>
      </c>
      <c r="AJ3559" s="1">
        <v>8.6409668524100003E-5</v>
      </c>
      <c r="AK3559">
        <v>2.9083213515900002</v>
      </c>
      <c r="AL3559">
        <v>1.58682927381E-2</v>
      </c>
      <c r="AM3559" s="1">
        <v>8.0223117591700003E-5</v>
      </c>
      <c r="AN3559">
        <v>4.83705888206</v>
      </c>
      <c r="AO3559">
        <v>4.6662791048400001E-2</v>
      </c>
      <c r="AP3559">
        <v>0.19239842479200001</v>
      </c>
      <c r="AQ3559">
        <v>2.0954833362900002E-3</v>
      </c>
      <c r="AR3559">
        <v>0</v>
      </c>
      <c r="AS3559">
        <v>1.1195438716499999</v>
      </c>
      <c r="AT3559">
        <v>2</v>
      </c>
      <c r="AU3559">
        <v>2</v>
      </c>
      <c r="AV3559">
        <f t="shared" si="729"/>
        <v>2769</v>
      </c>
      <c r="AW3559" s="2">
        <f t="shared" si="730"/>
        <v>8.2388230001081697E-3</v>
      </c>
      <c r="AX3559" s="2">
        <f t="shared" si="731"/>
        <v>0.30624650109952484</v>
      </c>
      <c r="BC3559" s="2">
        <f t="shared" si="732"/>
        <v>0.12851823139306459</v>
      </c>
      <c r="BD3559" s="2">
        <f t="shared" si="733"/>
        <v>-5.3772210047549049E-2</v>
      </c>
      <c r="BE3559" s="2">
        <f t="shared" si="734"/>
        <v>1.6545524198621046E-2</v>
      </c>
      <c r="BF3559" s="2">
        <f t="shared" si="735"/>
        <v>8.2388229950817998E-3</v>
      </c>
      <c r="BG3559" s="2">
        <f t="shared" si="736"/>
        <v>0.30624650109906665</v>
      </c>
      <c r="BH3559" s="2">
        <f t="shared" si="737"/>
        <v>2.2420377874582616E-2</v>
      </c>
      <c r="BI3559" s="2">
        <f t="shared" si="738"/>
        <v>0.25013247640276498</v>
      </c>
      <c r="BJ3559" s="2">
        <f t="shared" si="739"/>
        <v>3.0843918397017014E-2</v>
      </c>
      <c r="BK3559" s="2">
        <f t="shared" si="740"/>
        <v>0.27554169083489655</v>
      </c>
      <c r="BL3559" s="2"/>
      <c r="BM3559" s="2">
        <f t="shared" si="741"/>
        <v>-0.88378479443584568</v>
      </c>
    </row>
    <row r="3560" spans="1:65">
      <c r="A3560">
        <v>2</v>
      </c>
      <c r="B3560" t="s">
        <v>474</v>
      </c>
      <c r="C3560">
        <v>1978</v>
      </c>
      <c r="D3560">
        <v>1.0702595079600001E-2</v>
      </c>
      <c r="E3560" s="1">
        <v>2.0390563945800001E-5</v>
      </c>
      <c r="F3560" s="1"/>
      <c r="G3560" s="1"/>
      <c r="H3560" s="1"/>
      <c r="I3560" s="1"/>
      <c r="J3560">
        <v>1.5031187693499999E-4</v>
      </c>
      <c r="K3560" s="1">
        <v>3.5517999400400001E-6</v>
      </c>
      <c r="L3560">
        <v>2.6460020072299999</v>
      </c>
      <c r="M3560">
        <v>1.5135755114199999E-2</v>
      </c>
      <c r="N3560" s="1">
        <v>2.8836612076500001E-5</v>
      </c>
      <c r="O3560">
        <v>5.0036073804600001</v>
      </c>
      <c r="P3560">
        <v>4.01992040257E-2</v>
      </c>
      <c r="Q3560">
        <v>0.189835421611</v>
      </c>
      <c r="R3560">
        <v>1.56744349639E-3</v>
      </c>
      <c r="S3560">
        <v>0</v>
      </c>
      <c r="T3560">
        <v>8.0652137070900007</v>
      </c>
      <c r="U3560">
        <v>4</v>
      </c>
      <c r="V3560">
        <v>3</v>
      </c>
      <c r="Z3560">
        <v>2</v>
      </c>
      <c r="AA3560" t="s">
        <v>474</v>
      </c>
      <c r="AB3560">
        <v>1978</v>
      </c>
      <c r="AC3560">
        <v>1.0790515582200001E-2</v>
      </c>
      <c r="AD3560" s="1">
        <v>1.1385660963100001E-5</v>
      </c>
      <c r="AE3560">
        <v>0.35411817971199999</v>
      </c>
      <c r="AF3560">
        <v>7.6701839952799996E-3</v>
      </c>
      <c r="AG3560">
        <v>0.97197471052200002</v>
      </c>
      <c r="AH3560">
        <v>3.2092080305100002E-3</v>
      </c>
      <c r="AI3560">
        <v>1.63593761896E-4</v>
      </c>
      <c r="AJ3560" s="1">
        <v>4.21430278395E-6</v>
      </c>
      <c r="AK3560">
        <v>2.6896537328400001</v>
      </c>
      <c r="AL3560">
        <v>1.52600934813E-2</v>
      </c>
      <c r="AM3560" s="1">
        <v>1.61017561506E-5</v>
      </c>
      <c r="AN3560">
        <v>5.0793014767900004</v>
      </c>
      <c r="AO3560">
        <v>1.9499821573199998E-2</v>
      </c>
      <c r="AP3560">
        <v>0.194290300035</v>
      </c>
      <c r="AQ3560">
        <v>7.7355484984700004E-4</v>
      </c>
      <c r="AR3560">
        <v>0</v>
      </c>
      <c r="AS3560">
        <v>6.2032168147800002</v>
      </c>
      <c r="AT3560">
        <v>2</v>
      </c>
      <c r="AU3560">
        <v>2</v>
      </c>
      <c r="AV3560">
        <f t="shared" si="729"/>
        <v>1978</v>
      </c>
      <c r="AW3560" s="2">
        <f t="shared" si="730"/>
        <v>8.2148770411377432E-3</v>
      </c>
      <c r="AX3560" s="2">
        <f t="shared" si="731"/>
        <v>-0.44162108545089102</v>
      </c>
      <c r="BC3560" s="2">
        <f t="shared" si="732"/>
        <v>8.8362178903158492E-2</v>
      </c>
      <c r="BD3560" s="2">
        <f t="shared" si="733"/>
        <v>0.18652594602570405</v>
      </c>
      <c r="BE3560" s="2">
        <f t="shared" si="734"/>
        <v>1.6497238282784807E-2</v>
      </c>
      <c r="BF3560" s="2">
        <f t="shared" si="735"/>
        <v>8.2148770353287544E-3</v>
      </c>
      <c r="BG3560" s="2">
        <f t="shared" si="736"/>
        <v>-0.44162108544915013</v>
      </c>
      <c r="BH3560" s="2">
        <f t="shared" si="737"/>
        <v>1.5127904844332832E-2</v>
      </c>
      <c r="BI3560" s="2">
        <f t="shared" si="738"/>
        <v>-0.51492020685948292</v>
      </c>
      <c r="BJ3560" s="2">
        <f t="shared" si="739"/>
        <v>2.3467055759112659E-2</v>
      </c>
      <c r="BK3560" s="2">
        <f t="shared" si="740"/>
        <v>-0.5064862933633113</v>
      </c>
      <c r="BL3560" s="2"/>
      <c r="BM3560" s="2">
        <f t="shared" si="741"/>
        <v>-0.23086764466924772</v>
      </c>
    </row>
    <row r="3561" spans="1:65">
      <c r="A3561">
        <v>2</v>
      </c>
      <c r="B3561" t="s">
        <v>474</v>
      </c>
      <c r="C3561">
        <v>3276</v>
      </c>
      <c r="D3561">
        <v>1.0726467798099999E-2</v>
      </c>
      <c r="E3561" s="1">
        <v>2.7160008500600002E-5</v>
      </c>
      <c r="F3561" s="1"/>
      <c r="G3561" s="1"/>
      <c r="H3561" s="1"/>
      <c r="I3561" s="1"/>
      <c r="J3561" s="1">
        <v>1.6067506707999998E-5</v>
      </c>
      <c r="K3561" s="1">
        <v>7.7338330105000007E-6</v>
      </c>
      <c r="L3561">
        <v>2.6578192738799999</v>
      </c>
      <c r="M3561">
        <v>1.5169516236399999E-2</v>
      </c>
      <c r="N3561" s="1">
        <v>3.8410052375599998E-5</v>
      </c>
      <c r="O3561">
        <v>5.0273092070000001</v>
      </c>
      <c r="P3561">
        <v>5.3167932231700001E-2</v>
      </c>
      <c r="Q3561">
        <v>0.191160106079</v>
      </c>
      <c r="R3561">
        <v>2.0788108718300001E-3</v>
      </c>
      <c r="S3561">
        <v>0</v>
      </c>
      <c r="T3561">
        <v>7.06729238497</v>
      </c>
      <c r="U3561">
        <v>4</v>
      </c>
      <c r="V3561">
        <v>3</v>
      </c>
      <c r="Z3561">
        <v>2</v>
      </c>
      <c r="AA3561" t="s">
        <v>474</v>
      </c>
      <c r="AB3561">
        <v>3276</v>
      </c>
      <c r="AC3561">
        <v>1.08118238277E-2</v>
      </c>
      <c r="AD3561" s="1">
        <v>3.4160551791399998E-5</v>
      </c>
      <c r="AE3561">
        <v>0.34241350522500003</v>
      </c>
      <c r="AF3561">
        <v>2.9117361730800002E-2</v>
      </c>
      <c r="AG3561">
        <v>0.98032461128699999</v>
      </c>
      <c r="AH3561">
        <v>6.68774109122E-3</v>
      </c>
      <c r="AI3561" s="1">
        <v>1.7435733518299999E-5</v>
      </c>
      <c r="AJ3561" s="1">
        <v>8.2021587297900002E-6</v>
      </c>
      <c r="AK3561">
        <v>2.7002868464900001</v>
      </c>
      <c r="AL3561">
        <v>1.5290227891099999E-2</v>
      </c>
      <c r="AM3561" s="1">
        <v>4.8310315641500001E-5</v>
      </c>
      <c r="AN3561">
        <v>5.09041328073</v>
      </c>
      <c r="AO3561">
        <v>4.7400982506300003E-2</v>
      </c>
      <c r="AP3561">
        <v>0.19509985014299999</v>
      </c>
      <c r="AQ3561">
        <v>1.918464264E-3</v>
      </c>
      <c r="AR3561">
        <v>0</v>
      </c>
      <c r="AS3561">
        <v>5.2716033160900002</v>
      </c>
      <c r="AT3561">
        <v>2</v>
      </c>
      <c r="AU3561">
        <v>2</v>
      </c>
      <c r="AV3561">
        <f t="shared" si="729"/>
        <v>3276</v>
      </c>
      <c r="AW3561" s="2">
        <f t="shared" si="730"/>
        <v>7.9575151118358393E-3</v>
      </c>
      <c r="AX3561" s="2">
        <f t="shared" si="731"/>
        <v>0.25775188143425454</v>
      </c>
      <c r="BC3561" s="2">
        <f t="shared" si="732"/>
        <v>8.5154892738819377E-2</v>
      </c>
      <c r="BD3561" s="2">
        <f t="shared" si="733"/>
        <v>6.0555447558043637E-2</v>
      </c>
      <c r="BE3561" s="2">
        <f t="shared" si="734"/>
        <v>1.5978352263208668E-2</v>
      </c>
      <c r="BF3561" s="2">
        <f t="shared" si="735"/>
        <v>7.9575151124691972E-3</v>
      </c>
      <c r="BG3561" s="2">
        <f t="shared" si="736"/>
        <v>0.25775188143688005</v>
      </c>
      <c r="BH3561" s="2">
        <f t="shared" si="737"/>
        <v>1.2552256312807285E-2</v>
      </c>
      <c r="BI3561" s="2">
        <f t="shared" si="738"/>
        <v>-0.10846669192001421</v>
      </c>
      <c r="BJ3561" s="2">
        <f t="shared" si="739"/>
        <v>2.0609656192447558E-2</v>
      </c>
      <c r="BK3561" s="2">
        <f t="shared" si="740"/>
        <v>-7.7133812413076916E-2</v>
      </c>
      <c r="BL3561" s="2"/>
      <c r="BM3561" s="2">
        <f t="shared" si="741"/>
        <v>-0.25408444579127487</v>
      </c>
    </row>
    <row r="3562" spans="1:65">
      <c r="A3562">
        <v>2</v>
      </c>
      <c r="B3562" t="s">
        <v>474</v>
      </c>
      <c r="C3562">
        <v>91</v>
      </c>
      <c r="D3562">
        <v>1.1598206576200001E-2</v>
      </c>
      <c r="E3562" s="1">
        <v>6.1502157727200002E-5</v>
      </c>
      <c r="F3562" s="1"/>
      <c r="G3562" s="1"/>
      <c r="H3562" s="1"/>
      <c r="I3562" s="1"/>
      <c r="J3562">
        <v>1.2871835039400001E-3</v>
      </c>
      <c r="K3562">
        <v>1.4412007157299999E-4</v>
      </c>
      <c r="L3562">
        <v>3.1073749426399999</v>
      </c>
      <c r="M3562">
        <v>1.6402341039300002E-2</v>
      </c>
      <c r="N3562" s="1">
        <v>8.6977185573000005E-5</v>
      </c>
      <c r="O3562">
        <v>4.5448186453200003</v>
      </c>
      <c r="P3562">
        <v>4.4575564623899999E-2</v>
      </c>
      <c r="Q3562">
        <v>0.18685827259900001</v>
      </c>
      <c r="R3562">
        <v>2.0834130727300001E-3</v>
      </c>
      <c r="S3562">
        <v>0</v>
      </c>
      <c r="T3562">
        <v>28.712303647300001</v>
      </c>
      <c r="U3562">
        <v>4</v>
      </c>
      <c r="V3562">
        <v>3</v>
      </c>
      <c r="Z3562">
        <v>2</v>
      </c>
      <c r="AA3562" t="s">
        <v>474</v>
      </c>
      <c r="AB3562">
        <v>91</v>
      </c>
      <c r="AC3562">
        <v>1.16901663232E-2</v>
      </c>
      <c r="AD3562" s="1">
        <v>6.2877475996200004E-5</v>
      </c>
      <c r="AE3562">
        <v>0.35240354672500002</v>
      </c>
      <c r="AF3562">
        <v>2.22644584075E-2</v>
      </c>
      <c r="AG3562">
        <v>0.94273324191100005</v>
      </c>
      <c r="AH3562">
        <v>8.7249754478499995E-3</v>
      </c>
      <c r="AI3562">
        <v>1.1167074977500001E-3</v>
      </c>
      <c r="AJ3562">
        <v>1.1508908546399999E-4</v>
      </c>
      <c r="AK3562">
        <v>3.1568457381499999</v>
      </c>
      <c r="AL3562">
        <v>1.65323917607E-2</v>
      </c>
      <c r="AM3562" s="1">
        <v>8.8922179321500005E-5</v>
      </c>
      <c r="AN3562">
        <v>4.7698198239799998</v>
      </c>
      <c r="AO3562">
        <v>5.2388955190899998E-2</v>
      </c>
      <c r="AP3562">
        <v>0.19766400763200001</v>
      </c>
      <c r="AQ3562">
        <v>2.4173721125199999E-3</v>
      </c>
      <c r="AR3562">
        <v>0</v>
      </c>
      <c r="AS3562">
        <v>2.7558729696499999</v>
      </c>
      <c r="AT3562">
        <v>2</v>
      </c>
      <c r="AU3562">
        <v>2</v>
      </c>
      <c r="AV3562">
        <f t="shared" si="729"/>
        <v>91</v>
      </c>
      <c r="AW3562" s="2">
        <f t="shared" si="730"/>
        <v>7.9287902311297297E-3</v>
      </c>
      <c r="AX3562" s="2">
        <f t="shared" si="731"/>
        <v>2.2362114108262443E-2</v>
      </c>
      <c r="BC3562" s="2">
        <f t="shared" si="732"/>
        <v>-0.13244110545868717</v>
      </c>
      <c r="BD3562" s="2">
        <f t="shared" si="733"/>
        <v>-0.2014361066584342</v>
      </c>
      <c r="BE3562" s="2">
        <f t="shared" si="734"/>
        <v>1.5920446171832105E-2</v>
      </c>
      <c r="BF3562" s="2">
        <f t="shared" si="735"/>
        <v>7.9287902311259654E-3</v>
      </c>
      <c r="BG3562" s="2">
        <f t="shared" si="736"/>
        <v>2.2362114107124857E-2</v>
      </c>
      <c r="BH3562" s="2">
        <f t="shared" si="737"/>
        <v>4.9507185262869194E-2</v>
      </c>
      <c r="BI3562" s="2">
        <f t="shared" si="738"/>
        <v>0.17528416370996919</v>
      </c>
      <c r="BJ3562" s="2">
        <f t="shared" si="739"/>
        <v>5.7828507577982559E-2</v>
      </c>
      <c r="BK3562" s="2">
        <f t="shared" si="740"/>
        <v>0.16029420385290982</v>
      </c>
      <c r="BL3562" s="2"/>
      <c r="BM3562" s="2">
        <f t="shared" si="741"/>
        <v>-0.90401769904975382</v>
      </c>
    </row>
    <row r="3563" spans="1:65">
      <c r="A3563">
        <v>2</v>
      </c>
      <c r="B3563" t="s">
        <v>474</v>
      </c>
      <c r="C3563">
        <v>2683</v>
      </c>
      <c r="D3563">
        <v>1.0551981969799999E-2</v>
      </c>
      <c r="E3563" s="1">
        <v>3.0233083880499999E-5</v>
      </c>
      <c r="F3563" s="1"/>
      <c r="G3563" s="1"/>
      <c r="H3563" s="1"/>
      <c r="I3563" s="1"/>
      <c r="J3563" s="1">
        <v>-7.0266595337100006E-5</v>
      </c>
      <c r="K3563" s="1">
        <v>7.1667494658699999E-6</v>
      </c>
      <c r="L3563">
        <v>2.5720538726300002</v>
      </c>
      <c r="M3563">
        <v>1.4922756011599999E-2</v>
      </c>
      <c r="N3563" s="1">
        <v>4.2756037256199999E-5</v>
      </c>
      <c r="O3563">
        <v>5.09460343787</v>
      </c>
      <c r="P3563">
        <v>6.3184474392999998E-2</v>
      </c>
      <c r="Q3563">
        <v>0.19056772825000001</v>
      </c>
      <c r="R3563">
        <v>2.4257152186199999E-3</v>
      </c>
      <c r="S3563">
        <v>0</v>
      </c>
      <c r="T3563">
        <v>7.6497649648900001</v>
      </c>
      <c r="U3563">
        <v>4</v>
      </c>
      <c r="V3563">
        <v>3</v>
      </c>
      <c r="Z3563">
        <v>2</v>
      </c>
      <c r="AA3563" t="s">
        <v>474</v>
      </c>
      <c r="AB3563">
        <v>2683</v>
      </c>
      <c r="AC3563">
        <v>1.06319346665E-2</v>
      </c>
      <c r="AD3563" s="1">
        <v>3.2211144893000003E-5</v>
      </c>
      <c r="AE3563">
        <v>0.34742012315199999</v>
      </c>
      <c r="AF3563">
        <v>2.04891949773E-2</v>
      </c>
      <c r="AG3563">
        <v>0.96802911571799999</v>
      </c>
      <c r="AH3563">
        <v>9.2997767894499993E-3</v>
      </c>
      <c r="AI3563" s="1">
        <v>-7.8124484757099993E-5</v>
      </c>
      <c r="AJ3563" s="1">
        <v>8.3869263204299995E-6</v>
      </c>
      <c r="AK3563">
        <v>2.6111786027999999</v>
      </c>
      <c r="AL3563">
        <v>1.50358261997E-2</v>
      </c>
      <c r="AM3563" s="1">
        <v>4.5553437967300002E-5</v>
      </c>
      <c r="AN3563">
        <v>5.2009342408199997</v>
      </c>
      <c r="AO3563">
        <v>5.1939879434800003E-2</v>
      </c>
      <c r="AP3563">
        <v>0.196019191654</v>
      </c>
      <c r="AQ3563">
        <v>2.0456732215699998E-3</v>
      </c>
      <c r="AR3563">
        <v>0</v>
      </c>
      <c r="AS3563">
        <v>2.30703029944</v>
      </c>
      <c r="AT3563">
        <v>2</v>
      </c>
      <c r="AU3563">
        <v>2</v>
      </c>
      <c r="AV3563">
        <f t="shared" si="729"/>
        <v>2683</v>
      </c>
      <c r="AW3563" s="2">
        <f t="shared" si="730"/>
        <v>7.5770312088124592E-3</v>
      </c>
      <c r="AX3563" s="2">
        <f t="shared" si="731"/>
        <v>6.5427034182769295E-2</v>
      </c>
      <c r="BC3563" s="2">
        <f t="shared" si="732"/>
        <v>0.11182965934669538</v>
      </c>
      <c r="BD3563" s="2">
        <f t="shared" si="733"/>
        <v>0.17025526849666114</v>
      </c>
      <c r="BE3563" s="2">
        <f t="shared" si="734"/>
        <v>1.5211473828887399E-2</v>
      </c>
      <c r="BF3563" s="2">
        <f t="shared" si="735"/>
        <v>7.5770312140805048E-3</v>
      </c>
      <c r="BG3563" s="2">
        <f t="shared" si="736"/>
        <v>6.5427034183210137E-2</v>
      </c>
      <c r="BH3563" s="2">
        <f t="shared" si="737"/>
        <v>2.0871261963120613E-2</v>
      </c>
      <c r="BI3563" s="2">
        <f t="shared" si="738"/>
        <v>-0.17796452477011895</v>
      </c>
      <c r="BJ3563" s="2">
        <f t="shared" si="739"/>
        <v>2.8606435381589797E-2</v>
      </c>
      <c r="BK3563" s="2">
        <f t="shared" si="740"/>
        <v>-0.15667214112059191</v>
      </c>
      <c r="BL3563" s="2"/>
      <c r="BM3563" s="2">
        <f t="shared" si="741"/>
        <v>-0.69841814617461595</v>
      </c>
    </row>
    <row r="3564" spans="1:65">
      <c r="A3564">
        <v>2</v>
      </c>
      <c r="B3564" t="s">
        <v>474</v>
      </c>
      <c r="C3564">
        <v>3229</v>
      </c>
      <c r="D3564">
        <v>1.1040451563999999E-2</v>
      </c>
      <c r="E3564" s="1">
        <v>5.4995595647999997E-5</v>
      </c>
      <c r="F3564" s="1"/>
      <c r="G3564" s="1"/>
      <c r="H3564" s="1"/>
      <c r="I3564" s="1"/>
      <c r="J3564">
        <v>7.2719448437400002E-4</v>
      </c>
      <c r="K3564">
        <v>1.17461831781E-4</v>
      </c>
      <c r="L3564">
        <v>2.8156952840399998</v>
      </c>
      <c r="M3564">
        <v>1.56135563366E-2</v>
      </c>
      <c r="N3564" s="1">
        <v>7.7775517236299994E-5</v>
      </c>
      <c r="O3564">
        <v>4.8545779468600001</v>
      </c>
      <c r="P3564">
        <v>5.3366291688900003E-2</v>
      </c>
      <c r="Q3564">
        <v>0.18999547049099999</v>
      </c>
      <c r="R3564">
        <v>2.2930401659600002E-3</v>
      </c>
      <c r="S3564">
        <v>0</v>
      </c>
      <c r="T3564">
        <v>14.731515122099999</v>
      </c>
      <c r="U3564">
        <v>4</v>
      </c>
      <c r="V3564">
        <v>3</v>
      </c>
      <c r="Z3564">
        <v>2</v>
      </c>
      <c r="AA3564" t="s">
        <v>474</v>
      </c>
      <c r="AB3564">
        <v>3229</v>
      </c>
      <c r="AC3564">
        <v>1.11236079324E-2</v>
      </c>
      <c r="AD3564">
        <v>2.1391032270200001E-4</v>
      </c>
      <c r="AE3564">
        <v>0.43385053228600001</v>
      </c>
      <c r="AF3564">
        <v>9.3197162044699994E-2</v>
      </c>
      <c r="AG3564">
        <v>0.90327826871399997</v>
      </c>
      <c r="AH3564">
        <v>4.6359641974199998E-2</v>
      </c>
      <c r="AI3564">
        <v>1.01303466584E-3</v>
      </c>
      <c r="AJ3564">
        <v>1.4900596604199999E-4</v>
      </c>
      <c r="AK3564">
        <v>2.8582704943200001</v>
      </c>
      <c r="AL3564">
        <v>1.5731157200500001E-2</v>
      </c>
      <c r="AM3564">
        <v>3.0251487949599999E-4</v>
      </c>
      <c r="AN3564">
        <v>4.9601583255500001</v>
      </c>
      <c r="AO3564">
        <v>5.9833654243499998E-2</v>
      </c>
      <c r="AP3564">
        <v>0.19558977373899999</v>
      </c>
      <c r="AQ3564">
        <v>4.4400035212600001E-3</v>
      </c>
      <c r="AR3564">
        <v>4</v>
      </c>
      <c r="AS3564">
        <v>0.91740683539000001</v>
      </c>
      <c r="AT3564">
        <v>2</v>
      </c>
      <c r="AU3564">
        <v>1</v>
      </c>
      <c r="AV3564">
        <f t="shared" si="729"/>
        <v>3229</v>
      </c>
      <c r="AW3564" s="2">
        <f t="shared" si="730"/>
        <v>7.5319716696327556E-3</v>
      </c>
      <c r="AX3564" s="2">
        <f t="shared" si="731"/>
        <v>2.8895900695600378</v>
      </c>
      <c r="BC3564" s="2">
        <f t="shared" si="732"/>
        <v>0.39307253782605817</v>
      </c>
      <c r="BD3564" s="2">
        <f t="shared" si="733"/>
        <v>0.2685479511320068</v>
      </c>
      <c r="BE3564" s="2">
        <f t="shared" si="734"/>
        <v>1.5120673931347008E-2</v>
      </c>
      <c r="BF3564" s="2">
        <f t="shared" si="735"/>
        <v>7.5319716639014956E-3</v>
      </c>
      <c r="BG3564" s="2">
        <f t="shared" si="736"/>
        <v>2.8895900695445058</v>
      </c>
      <c r="BH3564" s="2">
        <f t="shared" si="737"/>
        <v>2.1748621578584541E-2</v>
      </c>
      <c r="BI3564" s="2">
        <f t="shared" si="738"/>
        <v>0.12118815735411466</v>
      </c>
      <c r="BJ3564" s="2">
        <f t="shared" si="739"/>
        <v>2.9444403245734239E-2</v>
      </c>
      <c r="BK3564" s="2">
        <f t="shared" si="740"/>
        <v>0.93629557265132157</v>
      </c>
      <c r="BL3564" s="2"/>
      <c r="BM3564" s="2">
        <f t="shared" si="741"/>
        <v>-0.93772488248586727</v>
      </c>
    </row>
    <row r="3565" spans="1:65">
      <c r="A3565">
        <v>2</v>
      </c>
      <c r="B3565" t="s">
        <v>474</v>
      </c>
      <c r="C3565">
        <v>2077</v>
      </c>
      <c r="D3565">
        <v>1.09012535645E-2</v>
      </c>
      <c r="E3565" s="1">
        <v>4.5606271328899998E-5</v>
      </c>
      <c r="F3565" s="1"/>
      <c r="G3565" s="1"/>
      <c r="H3565" s="1"/>
      <c r="I3565" s="1"/>
      <c r="J3565">
        <v>8.2906595203899997E-4</v>
      </c>
      <c r="K3565">
        <v>1.05937505746E-4</v>
      </c>
      <c r="L3565">
        <v>2.74514230631</v>
      </c>
      <c r="M3565">
        <v>1.5416700637800001E-2</v>
      </c>
      <c r="N3565" s="1">
        <v>6.4497007442600006E-5</v>
      </c>
      <c r="O3565">
        <v>4.8897563277599998</v>
      </c>
      <c r="P3565">
        <v>4.7563702383599998E-2</v>
      </c>
      <c r="Q3565">
        <v>0.18895943899699999</v>
      </c>
      <c r="R3565">
        <v>2.0008388688899999E-3</v>
      </c>
      <c r="S3565">
        <v>0</v>
      </c>
      <c r="T3565">
        <v>16.4840129406</v>
      </c>
      <c r="U3565">
        <v>4</v>
      </c>
      <c r="V3565">
        <v>3</v>
      </c>
      <c r="Z3565">
        <v>2</v>
      </c>
      <c r="AA3565" t="s">
        <v>474</v>
      </c>
      <c r="AB3565">
        <v>2077</v>
      </c>
      <c r="AC3565">
        <v>1.0981771546399999E-2</v>
      </c>
      <c r="AD3565" s="1">
        <v>4.9833382870500002E-5</v>
      </c>
      <c r="AE3565">
        <v>0.37713903940299998</v>
      </c>
      <c r="AF3565">
        <v>2.8212134219400001E-2</v>
      </c>
      <c r="AG3565">
        <v>0.95110674738300005</v>
      </c>
      <c r="AH3565">
        <v>1.2111550117699999E-2</v>
      </c>
      <c r="AI3565">
        <v>9.3494810922399997E-4</v>
      </c>
      <c r="AJ3565" s="1">
        <v>9.2958676408799997E-5</v>
      </c>
      <c r="AK3565">
        <v>2.7858439754500002</v>
      </c>
      <c r="AL3565">
        <v>1.55305702598E-2</v>
      </c>
      <c r="AM3565" s="1">
        <v>7.0475045914299996E-5</v>
      </c>
      <c r="AN3565">
        <v>5.0210750916500002</v>
      </c>
      <c r="AO3565">
        <v>5.0839250695199997E-2</v>
      </c>
      <c r="AP3565">
        <v>0.19546727263899999</v>
      </c>
      <c r="AQ3565">
        <v>2.1688148012300001E-3</v>
      </c>
      <c r="AR3565">
        <v>0</v>
      </c>
      <c r="AS3565">
        <v>4.2125915877800004</v>
      </c>
      <c r="AT3565">
        <v>2</v>
      </c>
      <c r="AU3565">
        <v>2</v>
      </c>
      <c r="AV3565">
        <f t="shared" si="729"/>
        <v>2077</v>
      </c>
      <c r="AW3565" s="2">
        <f t="shared" si="730"/>
        <v>7.3861213688494092E-3</v>
      </c>
      <c r="AX3565" s="2">
        <f t="shared" si="731"/>
        <v>9.2687067335876422E-2</v>
      </c>
      <c r="BC3565" s="2">
        <f t="shared" si="732"/>
        <v>0.12771258658565587</v>
      </c>
      <c r="BD3565" s="2">
        <f t="shared" si="733"/>
        <v>-0.12251401659690346</v>
      </c>
      <c r="BE3565" s="2">
        <f t="shared" si="734"/>
        <v>1.482679752027539E-2</v>
      </c>
      <c r="BF3565" s="2">
        <f t="shared" si="735"/>
        <v>7.3861213676812152E-3</v>
      </c>
      <c r="BG3565" s="2">
        <f t="shared" si="736"/>
        <v>9.2687067334406598E-2</v>
      </c>
      <c r="BH3565" s="2">
        <f t="shared" si="737"/>
        <v>2.6855891191240121E-2</v>
      </c>
      <c r="BI3565" s="2">
        <f t="shared" si="738"/>
        <v>6.8866554692962892E-2</v>
      </c>
      <c r="BJ3565" s="2">
        <f t="shared" si="739"/>
        <v>3.4440373429047495E-2</v>
      </c>
      <c r="BK3565" s="2">
        <f t="shared" si="740"/>
        <v>8.3952753493432383E-2</v>
      </c>
      <c r="BL3565" s="2"/>
      <c r="BM3565" s="2">
        <f t="shared" si="741"/>
        <v>-0.74444380728406134</v>
      </c>
    </row>
    <row r="3566" spans="1:65">
      <c r="A3566">
        <v>2</v>
      </c>
      <c r="B3566" t="s">
        <v>474</v>
      </c>
      <c r="C3566">
        <v>325</v>
      </c>
      <c r="D3566">
        <v>1.11529316193E-2</v>
      </c>
      <c r="E3566" s="1">
        <v>2.33322433273E-5</v>
      </c>
      <c r="F3566" s="1"/>
      <c r="G3566" s="1"/>
      <c r="H3566" s="1"/>
      <c r="I3566" s="1"/>
      <c r="J3566">
        <v>-1.2686187555199999E-4</v>
      </c>
      <c r="K3566" s="1">
        <v>5.9449787559199997E-6</v>
      </c>
      <c r="L3566">
        <v>2.87336011356</v>
      </c>
      <c r="M3566">
        <v>1.5772627156200002E-2</v>
      </c>
      <c r="N3566" s="1">
        <v>3.2996774954099997E-5</v>
      </c>
      <c r="O3566">
        <v>4.7502741248999998</v>
      </c>
      <c r="P3566">
        <v>3.84302992961E-2</v>
      </c>
      <c r="Q3566">
        <v>0.18780737550900001</v>
      </c>
      <c r="R3566">
        <v>1.5693625438599999E-3</v>
      </c>
      <c r="S3566">
        <v>0</v>
      </c>
      <c r="T3566">
        <v>7.7847333183399998</v>
      </c>
      <c r="U3566">
        <v>4</v>
      </c>
      <c r="V3566">
        <v>3</v>
      </c>
      <c r="Z3566">
        <v>2</v>
      </c>
      <c r="AA3566" t="s">
        <v>474</v>
      </c>
      <c r="AB3566">
        <v>325</v>
      </c>
      <c r="AC3566">
        <v>1.12342415731E-2</v>
      </c>
      <c r="AD3566" s="1">
        <v>2.8356392113899999E-5</v>
      </c>
      <c r="AE3566">
        <v>0.44166596211600001</v>
      </c>
      <c r="AF3566">
        <v>2.41537297995E-2</v>
      </c>
      <c r="AG3566">
        <v>0.95336011576400004</v>
      </c>
      <c r="AH3566">
        <v>1.84698187673E-2</v>
      </c>
      <c r="AI3566">
        <v>-1.3888453815900001E-4</v>
      </c>
      <c r="AJ3566" s="1">
        <v>8.2534493703299996E-6</v>
      </c>
      <c r="AK3566">
        <v>2.91540904402</v>
      </c>
      <c r="AL3566">
        <v>1.5887616795699999E-2</v>
      </c>
      <c r="AM3566" s="1">
        <v>4.0101994307499997E-5</v>
      </c>
      <c r="AN3566">
        <v>4.7894099665400001</v>
      </c>
      <c r="AO3566">
        <v>3.2788424158300002E-2</v>
      </c>
      <c r="AP3566">
        <v>0.19073513629399999</v>
      </c>
      <c r="AQ3566">
        <v>1.39170228112E-3</v>
      </c>
      <c r="AR3566">
        <v>0</v>
      </c>
      <c r="AS3566">
        <v>5.3467811778799996</v>
      </c>
      <c r="AT3566">
        <v>2</v>
      </c>
      <c r="AU3566">
        <v>2</v>
      </c>
      <c r="AV3566">
        <f t="shared" si="729"/>
        <v>325</v>
      </c>
      <c r="AW3566" s="2">
        <f t="shared" si="730"/>
        <v>7.2904556914251033E-3</v>
      </c>
      <c r="AX3566" s="2">
        <f t="shared" si="731"/>
        <v>0.21533072135937611</v>
      </c>
      <c r="BC3566" s="2">
        <f t="shared" si="732"/>
        <v>9.4769705671519835E-2</v>
      </c>
      <c r="BD3566" s="2">
        <f t="shared" si="733"/>
        <v>0.38830594846301658</v>
      </c>
      <c r="BE3566" s="2">
        <f t="shared" si="734"/>
        <v>1.4634062142632989E-2</v>
      </c>
      <c r="BF3566" s="2">
        <f t="shared" si="735"/>
        <v>7.2904556965195638E-3</v>
      </c>
      <c r="BG3566" s="2">
        <f t="shared" si="736"/>
        <v>0.21533072135939593</v>
      </c>
      <c r="BH3566" s="2">
        <f t="shared" si="737"/>
        <v>8.2386490991873326E-3</v>
      </c>
      <c r="BI3566" s="2">
        <f t="shared" si="738"/>
        <v>-0.14680799372209286</v>
      </c>
      <c r="BJ3566" s="2">
        <f t="shared" si="739"/>
        <v>1.5589168301112224E-2</v>
      </c>
      <c r="BK3566" s="2">
        <f t="shared" si="740"/>
        <v>-0.11320536700399848</v>
      </c>
      <c r="BL3566" s="2"/>
      <c r="BM3566" s="2">
        <f t="shared" si="741"/>
        <v>-0.31317092580634015</v>
      </c>
    </row>
    <row r="3567" spans="1:65">
      <c r="A3567">
        <v>2</v>
      </c>
      <c r="B3567" t="s">
        <v>474</v>
      </c>
      <c r="C3567">
        <v>3341</v>
      </c>
      <c r="D3567">
        <v>1.0810065812200001E-2</v>
      </c>
      <c r="E3567" s="1">
        <v>1.8160903283099999E-5</v>
      </c>
      <c r="F3567" s="1"/>
      <c r="G3567" s="1"/>
      <c r="H3567" s="1"/>
      <c r="I3567" s="1"/>
      <c r="J3567">
        <v>1.00424729566E-3</v>
      </c>
      <c r="K3567" s="1">
        <v>1.0119958414000001E-5</v>
      </c>
      <c r="L3567">
        <v>2.69940877815</v>
      </c>
      <c r="M3567">
        <v>1.5287741681700001E-2</v>
      </c>
      <c r="N3567" s="1">
        <v>2.5683395727900001E-5</v>
      </c>
      <c r="O3567">
        <v>4.9339590924600003</v>
      </c>
      <c r="P3567">
        <v>3.3199312788599999E-2</v>
      </c>
      <c r="Q3567">
        <v>0.18907269492199999</v>
      </c>
      <c r="R3567">
        <v>1.3112746671000001E-3</v>
      </c>
      <c r="S3567">
        <v>0</v>
      </c>
      <c r="T3567">
        <v>16.654460907299999</v>
      </c>
      <c r="U3567">
        <v>4</v>
      </c>
      <c r="V3567">
        <v>3</v>
      </c>
      <c r="Z3567">
        <v>2</v>
      </c>
      <c r="AA3567" t="s">
        <v>474</v>
      </c>
      <c r="AB3567">
        <v>3341</v>
      </c>
      <c r="AC3567">
        <v>1.0886786945000001E-2</v>
      </c>
      <c r="AD3567" s="1">
        <v>2.9817850212999998E-5</v>
      </c>
      <c r="AE3567">
        <v>0.36040019173499999</v>
      </c>
      <c r="AF3567">
        <v>1.38643434193E-2</v>
      </c>
      <c r="AG3567">
        <v>0.94831316619700001</v>
      </c>
      <c r="AH3567">
        <v>8.1203986973199995E-3</v>
      </c>
      <c r="AI3567">
        <v>1.169865805E-3</v>
      </c>
      <c r="AJ3567" s="1">
        <v>3.6038720004400003E-5</v>
      </c>
      <c r="AK3567">
        <v>2.73786120265</v>
      </c>
      <c r="AL3567">
        <v>1.53962417482E-2</v>
      </c>
      <c r="AM3567" s="1">
        <v>4.2168808171999998E-5</v>
      </c>
      <c r="AN3567">
        <v>5.1145590721699996</v>
      </c>
      <c r="AO3567">
        <v>3.9641758460600002E-2</v>
      </c>
      <c r="AP3567">
        <v>0.19738441318200001</v>
      </c>
      <c r="AQ3567">
        <v>1.6225909486500001E-3</v>
      </c>
      <c r="AR3567">
        <v>0</v>
      </c>
      <c r="AS3567">
        <v>4.0209543914000001</v>
      </c>
      <c r="AT3567">
        <v>2</v>
      </c>
      <c r="AU3567">
        <v>2</v>
      </c>
      <c r="AV3567">
        <f t="shared" si="729"/>
        <v>3341</v>
      </c>
      <c r="AW3567" s="2">
        <f t="shared" si="730"/>
        <v>7.0971938684604927E-3</v>
      </c>
      <c r="AX3567" s="2">
        <f t="shared" si="731"/>
        <v>0.64187043717960934</v>
      </c>
      <c r="BC3567" s="2">
        <f t="shared" si="732"/>
        <v>0.16491805360666084</v>
      </c>
      <c r="BD3567" s="2">
        <f t="shared" si="733"/>
        <v>2.5611529741608283</v>
      </c>
      <c r="BE3567" s="2">
        <f t="shared" si="734"/>
        <v>1.4244757893375738E-2</v>
      </c>
      <c r="BF3567" s="2">
        <f t="shared" si="735"/>
        <v>7.0971938667617473E-3</v>
      </c>
      <c r="BG3567" s="2">
        <f t="shared" si="736"/>
        <v>0.64187043717867143</v>
      </c>
      <c r="BH3567" s="2">
        <f t="shared" si="737"/>
        <v>3.6603461100030071E-2</v>
      </c>
      <c r="BI3567" s="2">
        <f t="shared" si="738"/>
        <v>0.1940535851757815</v>
      </c>
      <c r="BJ3567" s="2">
        <f t="shared" si="739"/>
        <v>4.396043682261435E-2</v>
      </c>
      <c r="BK3567" s="2">
        <f t="shared" si="740"/>
        <v>0.23741500492684989</v>
      </c>
      <c r="BL3567" s="2"/>
      <c r="BM3567" s="2">
        <f t="shared" si="741"/>
        <v>-0.75856592334144357</v>
      </c>
    </row>
    <row r="3568" spans="1:65">
      <c r="A3568">
        <v>2</v>
      </c>
      <c r="B3568" t="s">
        <v>474</v>
      </c>
      <c r="C3568">
        <v>2374</v>
      </c>
      <c r="D3568">
        <v>1.06429701993E-2</v>
      </c>
      <c r="E3568" s="1">
        <v>2.7234348192200001E-5</v>
      </c>
      <c r="F3568" s="1"/>
      <c r="G3568" s="1"/>
      <c r="H3568" s="1"/>
      <c r="I3568" s="1"/>
      <c r="J3568">
        <v>2.1569523505599999E-4</v>
      </c>
      <c r="K3568" s="1">
        <v>4.1768504811700004E-6</v>
      </c>
      <c r="L3568">
        <v>2.6166020187100001</v>
      </c>
      <c r="M3568">
        <v>1.5051432799800001E-2</v>
      </c>
      <c r="N3568" s="1">
        <v>3.8515184575799997E-5</v>
      </c>
      <c r="O3568">
        <v>5.0682062721800003</v>
      </c>
      <c r="P3568">
        <v>5.5370264308000003E-2</v>
      </c>
      <c r="Q3568">
        <v>0.191215045054</v>
      </c>
      <c r="R3568">
        <v>2.1455665556500002E-3</v>
      </c>
      <c r="S3568">
        <v>0</v>
      </c>
      <c r="T3568">
        <v>5.8391130142699996</v>
      </c>
      <c r="U3568">
        <v>4</v>
      </c>
      <c r="V3568">
        <v>3</v>
      </c>
      <c r="Z3568">
        <v>2</v>
      </c>
      <c r="AA3568" t="s">
        <v>474</v>
      </c>
      <c r="AB3568">
        <v>2374</v>
      </c>
      <c r="AC3568">
        <v>1.07173203143E-2</v>
      </c>
      <c r="AD3568" s="1">
        <v>1.1781049756200001E-5</v>
      </c>
      <c r="AE3568">
        <v>0.36677282205299999</v>
      </c>
      <c r="AF3568">
        <v>1.04970270872E-2</v>
      </c>
      <c r="AG3568">
        <v>0.97698327033700005</v>
      </c>
      <c r="AH3568">
        <v>3.4581722005900001E-3</v>
      </c>
      <c r="AI3568">
        <v>2.3130650792299999E-4</v>
      </c>
      <c r="AJ3568" s="1">
        <v>5.0184556788099997E-6</v>
      </c>
      <c r="AK3568">
        <v>2.6532880540399999</v>
      </c>
      <c r="AL3568">
        <v>1.5156579740799999E-2</v>
      </c>
      <c r="AM3568" s="1">
        <v>1.66609203442E-5</v>
      </c>
      <c r="AN3568">
        <v>5.1171980640300001</v>
      </c>
      <c r="AO3568">
        <v>2.1050080847E-2</v>
      </c>
      <c r="AP3568">
        <v>0.194412135082</v>
      </c>
      <c r="AQ3568">
        <v>8.2779450721700003E-4</v>
      </c>
      <c r="AR3568">
        <v>0</v>
      </c>
      <c r="AS3568">
        <v>3.5676978040999998</v>
      </c>
      <c r="AT3568">
        <v>2</v>
      </c>
      <c r="AU3568">
        <v>2</v>
      </c>
      <c r="AV3568">
        <f t="shared" si="729"/>
        <v>2374</v>
      </c>
      <c r="AW3568" s="2">
        <f t="shared" si="730"/>
        <v>6.9858426367566074E-3</v>
      </c>
      <c r="AX3568" s="2">
        <f t="shared" si="731"/>
        <v>-0.56741943397881189</v>
      </c>
      <c r="BC3568" s="2">
        <f t="shared" si="732"/>
        <v>7.2376531001933891E-2</v>
      </c>
      <c r="BD3568" s="2">
        <f t="shared" si="733"/>
        <v>0.20149277582094646</v>
      </c>
      <c r="BE3568" s="2">
        <f t="shared" si="734"/>
        <v>1.4020487283765927E-2</v>
      </c>
      <c r="BF3568" s="2">
        <f t="shared" si="735"/>
        <v>6.9858426369478911E-3</v>
      </c>
      <c r="BG3568" s="2">
        <f t="shared" si="736"/>
        <v>-0.56741943397907402</v>
      </c>
      <c r="BH3568" s="2">
        <f t="shared" si="737"/>
        <v>9.6664952488066027E-3</v>
      </c>
      <c r="BI3568" s="2">
        <f t="shared" si="738"/>
        <v>-0.61983058758925524</v>
      </c>
      <c r="BJ3568" s="2">
        <f t="shared" si="739"/>
        <v>1.6719866509965948E-2</v>
      </c>
      <c r="BK3568" s="2">
        <f t="shared" si="740"/>
        <v>-0.61418371989573672</v>
      </c>
      <c r="BL3568" s="2"/>
      <c r="BM3568" s="2">
        <f t="shared" si="741"/>
        <v>-0.38900004240694935</v>
      </c>
    </row>
    <row r="3569" spans="1:65">
      <c r="A3569">
        <v>2</v>
      </c>
      <c r="B3569" t="s">
        <v>474</v>
      </c>
      <c r="C3569">
        <v>1186</v>
      </c>
      <c r="D3569">
        <v>1.1068675982799999E-2</v>
      </c>
      <c r="E3569" s="1">
        <v>2.13838785843E-5</v>
      </c>
      <c r="F3569" s="1"/>
      <c r="G3569" s="1"/>
      <c r="H3569" s="1"/>
      <c r="I3569" s="1"/>
      <c r="J3569">
        <v>1.12347639624E-3</v>
      </c>
      <c r="K3569" s="1">
        <v>9.8104631723399992E-6</v>
      </c>
      <c r="L3569">
        <v>2.8301100830900001</v>
      </c>
      <c r="M3569">
        <v>1.5653471692400001E-2</v>
      </c>
      <c r="N3569" s="1">
        <v>3.0241371110100001E-5</v>
      </c>
      <c r="O3569">
        <v>4.8269916693999999</v>
      </c>
      <c r="P3569">
        <v>3.6127259209999998E-2</v>
      </c>
      <c r="Q3569">
        <v>0.18939877061999999</v>
      </c>
      <c r="R3569">
        <v>1.4640043205099999E-3</v>
      </c>
      <c r="S3569">
        <v>0</v>
      </c>
      <c r="T3569">
        <v>11.6401545673</v>
      </c>
      <c r="U3569">
        <v>4</v>
      </c>
      <c r="V3569">
        <v>3</v>
      </c>
      <c r="Z3569">
        <v>2</v>
      </c>
      <c r="AA3569" t="s">
        <v>474</v>
      </c>
      <c r="AB3569">
        <v>1186</v>
      </c>
      <c r="AC3569">
        <v>1.1138325461E-2</v>
      </c>
      <c r="AD3569" s="1">
        <v>1.8678322303E-5</v>
      </c>
      <c r="AE3569">
        <v>0.41284768270299999</v>
      </c>
      <c r="AF3569">
        <v>1.5346976287599999E-2</v>
      </c>
      <c r="AG3569">
        <v>0.96423444664500002</v>
      </c>
      <c r="AH3569">
        <v>6.0315677836800001E-3</v>
      </c>
      <c r="AI3569">
        <v>1.2095800453799999E-3</v>
      </c>
      <c r="AJ3569" s="1">
        <v>1.87718788743E-5</v>
      </c>
      <c r="AK3569">
        <v>2.8658389931300001</v>
      </c>
      <c r="AL3569">
        <v>1.5751970929099999E-2</v>
      </c>
      <c r="AM3569" s="1">
        <v>2.6415136723199999E-5</v>
      </c>
      <c r="AN3569">
        <v>4.8911002043999998</v>
      </c>
      <c r="AO3569">
        <v>2.5126653808099999E-2</v>
      </c>
      <c r="AP3569">
        <v>0.193121842471</v>
      </c>
      <c r="AQ3569">
        <v>1.04362933576E-3</v>
      </c>
      <c r="AR3569">
        <v>0</v>
      </c>
      <c r="AS3569">
        <v>2.8543709596700002</v>
      </c>
      <c r="AT3569">
        <v>2</v>
      </c>
      <c r="AU3569">
        <v>2</v>
      </c>
      <c r="AV3569">
        <f t="shared" si="729"/>
        <v>1186</v>
      </c>
      <c r="AW3569" s="2">
        <f t="shared" si="730"/>
        <v>6.2924850549632974E-3</v>
      </c>
      <c r="AX3569" s="2">
        <f t="shared" si="731"/>
        <v>-0.12652317822672329</v>
      </c>
      <c r="BC3569" s="2">
        <f t="shared" si="732"/>
        <v>7.6640372177081528E-2</v>
      </c>
      <c r="BD3569" s="2">
        <f t="shared" si="733"/>
        <v>0.9134549046803585</v>
      </c>
      <c r="BE3569" s="2">
        <f t="shared" si="734"/>
        <v>1.2624565473082269E-2</v>
      </c>
      <c r="BF3569" s="2">
        <f t="shared" si="735"/>
        <v>6.2924850560672225E-3</v>
      </c>
      <c r="BG3569" s="2">
        <f t="shared" si="736"/>
        <v>-0.1265231782305703</v>
      </c>
      <c r="BH3569" s="2">
        <f t="shared" si="737"/>
        <v>1.3281260750128593E-2</v>
      </c>
      <c r="BI3569" s="2">
        <f t="shared" si="738"/>
        <v>-0.3044959856477305</v>
      </c>
      <c r="BJ3569" s="2">
        <f t="shared" si="739"/>
        <v>1.9657317937241504E-2</v>
      </c>
      <c r="BK3569" s="2">
        <f t="shared" si="740"/>
        <v>-0.28714053562598657</v>
      </c>
      <c r="BL3569" s="2"/>
      <c r="BM3569" s="2">
        <f t="shared" si="741"/>
        <v>-0.75478238341537007</v>
      </c>
    </row>
    <row r="3570" spans="1:65">
      <c r="A3570">
        <v>2</v>
      </c>
      <c r="B3570" t="s">
        <v>474</v>
      </c>
      <c r="C3570">
        <v>900</v>
      </c>
      <c r="D3570">
        <v>1.1016127783899999E-2</v>
      </c>
      <c r="E3570" s="1">
        <v>6.1320674258999996E-6</v>
      </c>
      <c r="F3570" s="1"/>
      <c r="G3570" s="1"/>
      <c r="H3570" s="1"/>
      <c r="I3570" s="1"/>
      <c r="J3570">
        <v>1.01814522852E-3</v>
      </c>
      <c r="K3570" s="1">
        <v>7.6736437606699997E-6</v>
      </c>
      <c r="L3570">
        <v>2.8033021482299998</v>
      </c>
      <c r="M3570">
        <v>1.5579157316900001E-2</v>
      </c>
      <c r="N3570" s="1">
        <v>8.6720529190999994E-6</v>
      </c>
      <c r="O3570">
        <v>4.8048555505200001</v>
      </c>
      <c r="P3570">
        <v>8.8437671475200003E-3</v>
      </c>
      <c r="Q3570">
        <v>0.18763516474399999</v>
      </c>
      <c r="R3570">
        <v>3.6080750325699997E-4</v>
      </c>
      <c r="S3570">
        <v>0</v>
      </c>
      <c r="T3570">
        <v>8.2749469461299991</v>
      </c>
      <c r="U3570">
        <v>4</v>
      </c>
      <c r="V3570">
        <v>3</v>
      </c>
      <c r="Z3570">
        <v>2</v>
      </c>
      <c r="AA3570" t="s">
        <v>474</v>
      </c>
      <c r="AB3570">
        <v>900</v>
      </c>
      <c r="AC3570">
        <v>1.1084513397299999E-2</v>
      </c>
      <c r="AD3570" s="1">
        <v>7.6950372732000006E-6</v>
      </c>
      <c r="AE3570">
        <v>0.40923665238599999</v>
      </c>
      <c r="AF3570">
        <v>6.3682154792599997E-3</v>
      </c>
      <c r="AG3570">
        <v>0.96826249790100005</v>
      </c>
      <c r="AH3570">
        <v>2.4440279548799998E-3</v>
      </c>
      <c r="AI3570">
        <v>1.0920607765899999E-3</v>
      </c>
      <c r="AJ3570" s="1">
        <v>1.0231818316600001E-5</v>
      </c>
      <c r="AK3570">
        <v>2.83821470057</v>
      </c>
      <c r="AL3570">
        <v>1.5675869178700001E-2</v>
      </c>
      <c r="AM3570" s="1">
        <v>1.08824260747E-5</v>
      </c>
      <c r="AN3570">
        <v>4.8688094054900004</v>
      </c>
      <c r="AO3570">
        <v>1.18423289907E-2</v>
      </c>
      <c r="AP3570">
        <v>0.19131293684799999</v>
      </c>
      <c r="AQ3570">
        <v>4.8390987568900002E-4</v>
      </c>
      <c r="AR3570">
        <v>4</v>
      </c>
      <c r="AS3570">
        <v>6.2294731649799999</v>
      </c>
      <c r="AT3570">
        <v>2</v>
      </c>
      <c r="AU3570">
        <v>2</v>
      </c>
      <c r="AV3570">
        <f t="shared" si="729"/>
        <v>900</v>
      </c>
      <c r="AW3570" s="2">
        <f t="shared" si="730"/>
        <v>6.2077723444661746E-3</v>
      </c>
      <c r="AX3570" s="2">
        <f t="shared" si="731"/>
        <v>0.25488464798976096</v>
      </c>
      <c r="BC3570" s="2">
        <f t="shared" si="732"/>
        <v>7.2598236478940509E-2</v>
      </c>
      <c r="BD3570" s="2">
        <f t="shared" si="733"/>
        <v>0.3333715553804445</v>
      </c>
      <c r="BE3570" s="2">
        <f t="shared" si="734"/>
        <v>1.2454081113605239E-2</v>
      </c>
      <c r="BF3570" s="2">
        <f t="shared" si="735"/>
        <v>6.2077723353553358E-3</v>
      </c>
      <c r="BG3570" s="2">
        <f t="shared" si="736"/>
        <v>0.25488464798591165</v>
      </c>
      <c r="BH3570" s="2">
        <f t="shared" si="737"/>
        <v>1.3310255490007175E-2</v>
      </c>
      <c r="BI3570" s="2">
        <f t="shared" si="738"/>
        <v>0.33905933898552126</v>
      </c>
      <c r="BJ3570" s="2">
        <f t="shared" si="739"/>
        <v>1.9600654861351638E-2</v>
      </c>
      <c r="BK3570" s="2">
        <f t="shared" si="740"/>
        <v>0.3411857328929086</v>
      </c>
      <c r="BL3570" s="2"/>
      <c r="BM3570" s="2">
        <f t="shared" si="741"/>
        <v>-0.24718874869724933</v>
      </c>
    </row>
    <row r="3571" spans="1:65">
      <c r="A3571">
        <v>2</v>
      </c>
      <c r="B3571" t="s">
        <v>474</v>
      </c>
      <c r="C3571">
        <v>1781</v>
      </c>
      <c r="D3571">
        <v>1.07470990585E-2</v>
      </c>
      <c r="E3571" s="1">
        <v>1.2474955083399999E-5</v>
      </c>
      <c r="F3571" s="1"/>
      <c r="G3571" s="1"/>
      <c r="H3571" s="1"/>
      <c r="I3571" s="1"/>
      <c r="J3571">
        <v>1.6276283980199999E-4</v>
      </c>
      <c r="K3571" s="1">
        <v>9.1037235138199997E-6</v>
      </c>
      <c r="L3571">
        <v>2.6680531917899999</v>
      </c>
      <c r="M3571">
        <v>1.5198693244700001E-2</v>
      </c>
      <c r="N3571" s="1">
        <v>1.7642250669E-5</v>
      </c>
      <c r="O3571">
        <v>4.9966339509099997</v>
      </c>
      <c r="P3571">
        <v>2.3128286868699999E-2</v>
      </c>
      <c r="Q3571">
        <v>0.19035913315399999</v>
      </c>
      <c r="R3571">
        <v>9.0841286891700003E-4</v>
      </c>
      <c r="S3571">
        <v>0</v>
      </c>
      <c r="T3571">
        <v>20.408352868400002</v>
      </c>
      <c r="U3571">
        <v>4</v>
      </c>
      <c r="V3571">
        <v>3</v>
      </c>
      <c r="Z3571">
        <v>2</v>
      </c>
      <c r="AA3571" t="s">
        <v>474</v>
      </c>
      <c r="AB3571">
        <v>1781</v>
      </c>
      <c r="AC3571">
        <v>1.0808680998199999E-2</v>
      </c>
      <c r="AD3571" s="1">
        <v>3.84240361109E-5</v>
      </c>
      <c r="AE3571">
        <v>0.38542214491799998</v>
      </c>
      <c r="AF3571">
        <v>2.3601523372E-2</v>
      </c>
      <c r="AG3571">
        <v>0.95065620186199995</v>
      </c>
      <c r="AH3571">
        <v>1.12769681665E-2</v>
      </c>
      <c r="AI3571">
        <v>1.86073016465E-4</v>
      </c>
      <c r="AJ3571" s="1">
        <v>1.2224153491299999E-5</v>
      </c>
      <c r="AK3571">
        <v>2.69871721168</v>
      </c>
      <c r="AL3571">
        <v>1.5285783259100001E-2</v>
      </c>
      <c r="AM3571" s="1">
        <v>5.4339792989200003E-5</v>
      </c>
      <c r="AN3571">
        <v>5.11564331769</v>
      </c>
      <c r="AO3571">
        <v>3.5925984887200002E-2</v>
      </c>
      <c r="AP3571">
        <v>0.196009846101</v>
      </c>
      <c r="AQ3571">
        <v>1.54284499281E-3</v>
      </c>
      <c r="AR3571">
        <v>0</v>
      </c>
      <c r="AS3571">
        <v>7.3035950517100003</v>
      </c>
      <c r="AT3571">
        <v>2</v>
      </c>
      <c r="AU3571">
        <v>2</v>
      </c>
      <c r="AV3571">
        <f t="shared" si="729"/>
        <v>1781</v>
      </c>
      <c r="AW3571" s="2">
        <f t="shared" si="730"/>
        <v>5.7300988261845464E-3</v>
      </c>
      <c r="AX3571" s="2">
        <f t="shared" si="731"/>
        <v>2.0800941449504347</v>
      </c>
      <c r="BC3571" s="2">
        <f t="shared" si="732"/>
        <v>0.14321559326045608</v>
      </c>
      <c r="BD3571" s="2">
        <f t="shared" si="733"/>
        <v>0.34276414180889825</v>
      </c>
      <c r="BE3571" s="2">
        <f t="shared" si="734"/>
        <v>1.14930316923058E-2</v>
      </c>
      <c r="BF3571" s="2">
        <f t="shared" si="735"/>
        <v>5.7300988313827277E-3</v>
      </c>
      <c r="BG3571" s="2">
        <f t="shared" si="736"/>
        <v>2.0800941449427945</v>
      </c>
      <c r="BH3571" s="2">
        <f t="shared" si="737"/>
        <v>2.381790780537886E-2</v>
      </c>
      <c r="BI3571" s="2">
        <f t="shared" si="738"/>
        <v>0.55333532012781284</v>
      </c>
      <c r="BJ3571" s="2">
        <f t="shared" si="739"/>
        <v>2.9684485600323666E-2</v>
      </c>
      <c r="BK3571" s="2">
        <f t="shared" si="740"/>
        <v>0.69839623105445781</v>
      </c>
      <c r="BL3571" s="2"/>
      <c r="BM3571" s="2">
        <f t="shared" si="741"/>
        <v>-0.64212716730222841</v>
      </c>
    </row>
    <row r="3572" spans="1:65">
      <c r="A3572">
        <v>2</v>
      </c>
      <c r="B3572" t="s">
        <v>474</v>
      </c>
      <c r="C3572">
        <v>681</v>
      </c>
      <c r="D3572">
        <v>1.18151860784E-2</v>
      </c>
      <c r="E3572" s="1">
        <v>6.1724114631899995E-5</v>
      </c>
      <c r="F3572" s="1"/>
      <c r="G3572" s="1"/>
      <c r="H3572" s="1"/>
      <c r="I3572" s="1"/>
      <c r="J3572">
        <v>9.24094228208E-4</v>
      </c>
      <c r="K3572">
        <v>1.31601946213E-4</v>
      </c>
      <c r="L3572">
        <v>3.2247281697300001</v>
      </c>
      <c r="M3572">
        <v>1.6709196393999998E-2</v>
      </c>
      <c r="N3572" s="1">
        <v>8.7291080037900002E-5</v>
      </c>
      <c r="O3572">
        <v>4.3184907425199999</v>
      </c>
      <c r="P3572">
        <v>4.6756011059300003E-2</v>
      </c>
      <c r="Q3572">
        <v>0.180874561277</v>
      </c>
      <c r="R3572">
        <v>2.174365461E-3</v>
      </c>
      <c r="S3572">
        <v>0</v>
      </c>
      <c r="T3572">
        <v>0.382360851241</v>
      </c>
      <c r="U3572">
        <v>4</v>
      </c>
      <c r="V3572">
        <v>3</v>
      </c>
      <c r="Z3572">
        <v>2</v>
      </c>
      <c r="AA3572" t="s">
        <v>474</v>
      </c>
      <c r="AB3572">
        <v>681</v>
      </c>
      <c r="AC3572">
        <v>1.18807531691E-2</v>
      </c>
      <c r="AD3572">
        <v>9.5251549283899999E-4</v>
      </c>
      <c r="AE3572">
        <v>0.474055157166</v>
      </c>
      <c r="AF3572">
        <v>0.70095018247100005</v>
      </c>
      <c r="AG3572">
        <v>0.97890177324200001</v>
      </c>
      <c r="AH3572">
        <v>0.213771705078</v>
      </c>
      <c r="AI3572">
        <v>9.5268754055799997E-4</v>
      </c>
      <c r="AJ3572">
        <v>1.6375875327500001E-4</v>
      </c>
      <c r="AK3572">
        <v>3.2606180344900002</v>
      </c>
      <c r="AL3572">
        <v>1.6801922263000001E-2</v>
      </c>
      <c r="AM3572">
        <v>1.3470603283399999E-3</v>
      </c>
      <c r="AN3572">
        <v>4.3265078962299999</v>
      </c>
      <c r="AO3572">
        <v>5.2487446484E-2</v>
      </c>
      <c r="AP3572">
        <v>0.18221595682799999</v>
      </c>
      <c r="AQ3572">
        <v>1.4775100592E-2</v>
      </c>
      <c r="AR3572">
        <v>0</v>
      </c>
      <c r="AS3572">
        <v>0.24145704824100001</v>
      </c>
      <c r="AT3572">
        <v>2</v>
      </c>
      <c r="AU3572">
        <v>3</v>
      </c>
      <c r="AV3572">
        <f t="shared" si="729"/>
        <v>681</v>
      </c>
      <c r="AW3572" s="2">
        <f t="shared" si="730"/>
        <v>5.5493912888826347E-3</v>
      </c>
      <c r="AX3572" s="2">
        <f t="shared" si="731"/>
        <v>14.431821072192829</v>
      </c>
      <c r="BC3572" s="2">
        <f t="shared" si="732"/>
        <v>3.0941987815948171E-2</v>
      </c>
      <c r="BD3572" s="2">
        <f t="shared" si="733"/>
        <v>0.24434902360755106</v>
      </c>
      <c r="BE3572" s="2">
        <f t="shared" si="734"/>
        <v>1.1129578330630299E-2</v>
      </c>
      <c r="BF3572" s="2">
        <f t="shared" si="735"/>
        <v>5.549391294083935E-3</v>
      </c>
      <c r="BG3572" s="2">
        <f t="shared" si="736"/>
        <v>14.431821072154609</v>
      </c>
      <c r="BH3572" s="2">
        <f t="shared" si="737"/>
        <v>1.8564712044101073E-3</v>
      </c>
      <c r="BI3572" s="2">
        <f t="shared" si="738"/>
        <v>0.12258178777122149</v>
      </c>
      <c r="BJ3572" s="2">
        <f t="shared" si="739"/>
        <v>7.4161647803292433E-3</v>
      </c>
      <c r="BK3572" s="2">
        <f t="shared" si="740"/>
        <v>5.7951321233758319</v>
      </c>
      <c r="BL3572" s="2"/>
      <c r="BM3572" s="2">
        <f t="shared" si="741"/>
        <v>-0.36851001493139024</v>
      </c>
    </row>
    <row r="3573" spans="1:65">
      <c r="A3573">
        <v>2</v>
      </c>
      <c r="B3573" t="s">
        <v>474</v>
      </c>
      <c r="C3573">
        <v>3205</v>
      </c>
      <c r="D3573">
        <v>1.12277511109E-2</v>
      </c>
      <c r="E3573" s="1">
        <v>3.0967110465900001E-5</v>
      </c>
      <c r="F3573" s="1"/>
      <c r="G3573" s="1"/>
      <c r="H3573" s="1"/>
      <c r="I3573" s="1"/>
      <c r="J3573">
        <v>6.4217956776000003E-4</v>
      </c>
      <c r="K3573" s="1">
        <v>6.92980153568E-6</v>
      </c>
      <c r="L3573">
        <v>2.9120413247000001</v>
      </c>
      <c r="M3573">
        <v>1.5878437895999999E-2</v>
      </c>
      <c r="N3573" s="1">
        <v>4.3794107608400002E-5</v>
      </c>
      <c r="O3573">
        <v>4.6219056963799998</v>
      </c>
      <c r="P3573">
        <v>4.8448597708699997E-2</v>
      </c>
      <c r="Q3573">
        <v>0.18395804648</v>
      </c>
      <c r="R3573">
        <v>1.9939512108199998E-3</v>
      </c>
      <c r="S3573">
        <v>0</v>
      </c>
      <c r="T3573">
        <v>45.731450699900002</v>
      </c>
      <c r="U3573">
        <v>4</v>
      </c>
      <c r="V3573">
        <v>3</v>
      </c>
      <c r="Z3573">
        <v>2</v>
      </c>
      <c r="AA3573" t="s">
        <v>474</v>
      </c>
      <c r="AB3573">
        <v>3205</v>
      </c>
      <c r="AC3573">
        <v>1.12867196663E-2</v>
      </c>
      <c r="AD3573" s="1">
        <v>7.7415385584300007E-5</v>
      </c>
      <c r="AE3573">
        <v>0.38541881849999998</v>
      </c>
      <c r="AF3573">
        <v>3.09851463785E-2</v>
      </c>
      <c r="AG3573">
        <v>0.91270485447600003</v>
      </c>
      <c r="AH3573">
        <v>9.2983410808599991E-3</v>
      </c>
      <c r="AI3573">
        <v>7.9556736568200004E-4</v>
      </c>
      <c r="AJ3573" s="1">
        <v>1.51802190992E-5</v>
      </c>
      <c r="AK3573">
        <v>2.9427099431000001</v>
      </c>
      <c r="AL3573">
        <v>1.5961832026899998E-2</v>
      </c>
      <c r="AM3573">
        <v>1.0948188823E-4</v>
      </c>
      <c r="AN3573">
        <v>4.8999610023700004</v>
      </c>
      <c r="AO3573">
        <v>3.4850494972399997E-2</v>
      </c>
      <c r="AP3573">
        <v>0.19604929910999999</v>
      </c>
      <c r="AQ3573">
        <v>1.93714047177E-3</v>
      </c>
      <c r="AR3573">
        <v>4</v>
      </c>
      <c r="AS3573">
        <v>9.7635677955699993</v>
      </c>
      <c r="AT3573">
        <v>2</v>
      </c>
      <c r="AU3573">
        <v>2</v>
      </c>
      <c r="AV3573">
        <f t="shared" si="729"/>
        <v>3205</v>
      </c>
      <c r="AW3573" s="2">
        <f t="shared" si="730"/>
        <v>5.2520362107735556E-3</v>
      </c>
      <c r="AX3573" s="2">
        <f t="shared" si="731"/>
        <v>1.4999228025988209</v>
      </c>
      <c r="BC3573" s="2">
        <f t="shared" si="732"/>
        <v>0.23885499574057642</v>
      </c>
      <c r="BD3573" s="2">
        <f t="shared" si="733"/>
        <v>1.1905705410234972</v>
      </c>
      <c r="BE3573" s="2">
        <f t="shared" si="734"/>
        <v>1.0531656312658788E-2</v>
      </c>
      <c r="BF3573" s="2">
        <f t="shared" si="735"/>
        <v>5.2520362170517948E-3</v>
      </c>
      <c r="BG3573" s="2">
        <f t="shared" si="736"/>
        <v>1.4999228026055416</v>
      </c>
      <c r="BH3573" s="2">
        <f t="shared" si="737"/>
        <v>6.0160315734650527E-2</v>
      </c>
      <c r="BI3573" s="2">
        <f t="shared" si="738"/>
        <v>-0.28067071864616971</v>
      </c>
      <c r="BJ3573" s="2">
        <f t="shared" si="739"/>
        <v>6.5728316109915641E-2</v>
      </c>
      <c r="BK3573" s="2">
        <f t="shared" si="740"/>
        <v>-2.8491539181962615E-2</v>
      </c>
      <c r="BL3573" s="2"/>
      <c r="BM3573" s="2">
        <f t="shared" si="741"/>
        <v>-0.78650211952293592</v>
      </c>
    </row>
    <row r="3574" spans="1:65">
      <c r="A3574">
        <v>2</v>
      </c>
      <c r="B3574" t="s">
        <v>474</v>
      </c>
      <c r="C3574">
        <v>234</v>
      </c>
      <c r="D3574">
        <v>1.17691695381E-2</v>
      </c>
      <c r="E3574" s="1">
        <v>4.3972936027000001E-5</v>
      </c>
      <c r="F3574" s="1"/>
      <c r="G3574" s="1"/>
      <c r="H3574" s="1"/>
      <c r="I3574" s="1"/>
      <c r="J3574">
        <v>5.2920962350899996E-4</v>
      </c>
      <c r="K3574" s="1">
        <v>7.2212493224600003E-6</v>
      </c>
      <c r="L3574">
        <v>3.1996584223700002</v>
      </c>
      <c r="M3574">
        <v>1.6644119178700002E-2</v>
      </c>
      <c r="N3574" s="1">
        <v>6.2187122506799999E-5</v>
      </c>
      <c r="O3574">
        <v>4.4382845314699999</v>
      </c>
      <c r="P3574">
        <v>5.7613032198700002E-2</v>
      </c>
      <c r="Q3574">
        <v>0.185167981234</v>
      </c>
      <c r="R3574">
        <v>2.5012361722800002E-3</v>
      </c>
      <c r="S3574">
        <v>0</v>
      </c>
      <c r="T3574">
        <v>8.6711898703300001</v>
      </c>
      <c r="U3574">
        <v>4</v>
      </c>
      <c r="V3574">
        <v>3</v>
      </c>
      <c r="Z3574">
        <v>2</v>
      </c>
      <c r="AA3574" t="s">
        <v>474</v>
      </c>
      <c r="AB3574">
        <v>234</v>
      </c>
      <c r="AC3574">
        <v>1.1826984403499999E-2</v>
      </c>
      <c r="AD3574" s="1">
        <v>1.1048368995200001E-5</v>
      </c>
      <c r="AE3574">
        <v>0.504260349735</v>
      </c>
      <c r="AF3574">
        <v>6.3336138367599999E-3</v>
      </c>
      <c r="AG3574">
        <v>0.86485810597699997</v>
      </c>
      <c r="AH3574">
        <v>1.96648566153E-2</v>
      </c>
      <c r="AI3574">
        <v>6.2590493232399995E-4</v>
      </c>
      <c r="AJ3574" s="1">
        <v>1.8450349644799998E-5</v>
      </c>
      <c r="AK3574">
        <v>3.2311716378800002</v>
      </c>
      <c r="AL3574">
        <v>1.67258817454E-2</v>
      </c>
      <c r="AM3574" s="1">
        <v>1.5624753275099999E-5</v>
      </c>
      <c r="AN3574">
        <v>4.5203827941899997</v>
      </c>
      <c r="AO3574">
        <v>1.1606563739E-2</v>
      </c>
      <c r="AP3574">
        <v>0.18951961668200001</v>
      </c>
      <c r="AQ3574">
        <v>5.1781771177899995E-4</v>
      </c>
      <c r="AR3574">
        <v>0</v>
      </c>
      <c r="AS3574">
        <v>0.57714562975399997</v>
      </c>
      <c r="AT3574">
        <v>2</v>
      </c>
      <c r="AU3574">
        <v>2</v>
      </c>
      <c r="AV3574">
        <f t="shared" si="729"/>
        <v>234</v>
      </c>
      <c r="AW3574" s="2">
        <f t="shared" si="730"/>
        <v>4.9123997417861373E-3</v>
      </c>
      <c r="AX3574" s="2">
        <f t="shared" si="731"/>
        <v>-0.74874616085639245</v>
      </c>
      <c r="BC3574" s="2">
        <f t="shared" si="732"/>
        <v>0.18271645964003438</v>
      </c>
      <c r="BD3574" s="2">
        <f t="shared" si="733"/>
        <v>1.5550079800477901</v>
      </c>
      <c r="BE3574" s="2">
        <f t="shared" si="734"/>
        <v>9.8489311514252196E-3</v>
      </c>
      <c r="BF3574" s="2">
        <f t="shared" si="735"/>
        <v>4.9123997384393067E-3</v>
      </c>
      <c r="BG3574" s="2">
        <f t="shared" si="736"/>
        <v>-0.74874616085683221</v>
      </c>
      <c r="BH3574" s="2">
        <f t="shared" si="737"/>
        <v>1.8497746626624696E-2</v>
      </c>
      <c r="BI3574" s="2">
        <f t="shared" si="738"/>
        <v>-0.79854273770957862</v>
      </c>
      <c r="BJ3574" s="2">
        <f t="shared" si="739"/>
        <v>2.3501014694872011E-2</v>
      </c>
      <c r="BK3574" s="2">
        <f t="shared" si="740"/>
        <v>-0.79297528257518213</v>
      </c>
      <c r="BL3574" s="2"/>
      <c r="BM3574" s="2">
        <f t="shared" si="741"/>
        <v>-0.93344101116632161</v>
      </c>
    </row>
    <row r="3575" spans="1:65">
      <c r="A3575">
        <v>2</v>
      </c>
      <c r="B3575" t="s">
        <v>474</v>
      </c>
      <c r="C3575">
        <v>1302</v>
      </c>
      <c r="D3575">
        <v>1.14136088241E-2</v>
      </c>
      <c r="E3575" s="1">
        <v>5.5907379133800003E-5</v>
      </c>
      <c r="F3575" s="1"/>
      <c r="G3575" s="1"/>
      <c r="H3575" s="1"/>
      <c r="I3575" s="1"/>
      <c r="J3575">
        <v>8.7248101084900001E-4</v>
      </c>
      <c r="K3575">
        <v>1.0830733473E-4</v>
      </c>
      <c r="L3575">
        <v>3.0092477736199998</v>
      </c>
      <c r="M3575">
        <v>1.6141280394699999E-2</v>
      </c>
      <c r="N3575" s="1">
        <v>7.9064973807799996E-5</v>
      </c>
      <c r="O3575">
        <v>4.5480954095000001</v>
      </c>
      <c r="P3575">
        <v>4.6956599045199998E-2</v>
      </c>
      <c r="Q3575">
        <v>0.18401680361600001</v>
      </c>
      <c r="R3575">
        <v>2.1028520984900001E-3</v>
      </c>
      <c r="S3575">
        <v>0</v>
      </c>
      <c r="T3575">
        <v>5.4696459166000002</v>
      </c>
      <c r="U3575">
        <v>4</v>
      </c>
      <c r="V3575">
        <v>3</v>
      </c>
      <c r="Z3575">
        <v>2</v>
      </c>
      <c r="AA3575" t="s">
        <v>474</v>
      </c>
      <c r="AB3575">
        <v>1302</v>
      </c>
      <c r="AC3575">
        <v>1.14664213063E-2</v>
      </c>
      <c r="AD3575" s="1">
        <v>6.4108071606500003E-5</v>
      </c>
      <c r="AE3575">
        <v>0.53559739829499997</v>
      </c>
      <c r="AF3575">
        <v>7.0333383868900007E-2</v>
      </c>
      <c r="AG3575">
        <v>0.896480282952</v>
      </c>
      <c r="AH3575">
        <v>4.27449738286E-2</v>
      </c>
      <c r="AI3575">
        <v>1.10335570427E-3</v>
      </c>
      <c r="AJ3575">
        <v>1.20953626052E-4</v>
      </c>
      <c r="AK3575">
        <v>3.03716068594</v>
      </c>
      <c r="AL3575">
        <v>1.6215968523200001E-2</v>
      </c>
      <c r="AM3575" s="1">
        <v>9.0662504323399997E-5</v>
      </c>
      <c r="AN3575">
        <v>4.5977489135300003</v>
      </c>
      <c r="AO3575">
        <v>4.46952262083E-2</v>
      </c>
      <c r="AP3575">
        <v>0.18688656310000001</v>
      </c>
      <c r="AQ3575">
        <v>2.0957859624200002E-3</v>
      </c>
      <c r="AR3575">
        <v>0</v>
      </c>
      <c r="AS3575">
        <v>1.2004272897199999</v>
      </c>
      <c r="AT3575">
        <v>2</v>
      </c>
      <c r="AU3575">
        <v>2</v>
      </c>
      <c r="AV3575">
        <f t="shared" ref="AV3575:AV3638" si="742">AB3575</f>
        <v>1302</v>
      </c>
      <c r="AW3575" s="2">
        <f t="shared" ref="AW3575:AW3638" si="743">(AC3575-D3575)/D3575</f>
        <v>4.6271501865812505E-3</v>
      </c>
      <c r="AX3575" s="2">
        <f t="shared" ref="AX3575:AX3638" si="744">(AD3575-E3575)/E3575</f>
        <v>0.14668354338474249</v>
      </c>
      <c r="BC3575" s="2">
        <f t="shared" ref="BC3575:BC3638" si="745">(AI3575-J3575)/J3575</f>
        <v>0.26461858831327328</v>
      </c>
      <c r="BD3575" s="2">
        <f t="shared" ref="BD3575:BD3638" si="746">(AJ3575-K3575)/K3575</f>
        <v>0.11676301843754176</v>
      </c>
      <c r="BE3575" s="2">
        <f t="shared" ref="BE3575:BE3638" si="747">(AK3575-L3575)/L3575</f>
        <v>9.275710881866692E-3</v>
      </c>
      <c r="BF3575" s="2">
        <f t="shared" ref="BF3575:BF3638" si="748">(AL3575-M3575)/M3575</f>
        <v>4.6271501810058414E-3</v>
      </c>
      <c r="BG3575" s="2">
        <f t="shared" ref="BG3575:BG3638" si="749">(AM3575-N3575)/N3575</f>
        <v>0.14668354338284584</v>
      </c>
      <c r="BH3575" s="2">
        <f t="shared" ref="BH3575:BH3638" si="750">(AN3575-O3575)/O3575</f>
        <v>1.0917427969141668E-2</v>
      </c>
      <c r="BI3575" s="2">
        <f t="shared" ref="BI3575:BI3638" si="751">(AO3575-P3575)/P3575</f>
        <v>-4.8158786685620507E-2</v>
      </c>
      <c r="BJ3575" s="2">
        <f t="shared" ref="BJ3575:BJ3638" si="752">(AP3575-Q3575)/Q3575</f>
        <v>1.5595094728351669E-2</v>
      </c>
      <c r="BK3575" s="2">
        <f t="shared" ref="BK3575:BK3638" si="753">(AQ3575-R3575)/R3575</f>
        <v>-3.3602629852446109E-3</v>
      </c>
      <c r="BL3575" s="2"/>
      <c r="BM3575" s="2">
        <f t="shared" ref="BM3575:BM3638" si="754">(AS3575-T3575)/T3575</f>
        <v>-0.78052925033469078</v>
      </c>
    </row>
    <row r="3576" spans="1:65">
      <c r="A3576">
        <v>2</v>
      </c>
      <c r="B3576" t="s">
        <v>474</v>
      </c>
      <c r="C3576">
        <v>2442</v>
      </c>
      <c r="D3576">
        <v>1.12242100529E-2</v>
      </c>
      <c r="E3576" s="1">
        <v>3.50667117928E-5</v>
      </c>
      <c r="F3576" s="1"/>
      <c r="G3576" s="1"/>
      <c r="H3576" s="1"/>
      <c r="I3576" s="1"/>
      <c r="J3576">
        <v>9.1471455811399996E-4</v>
      </c>
      <c r="K3576" s="1">
        <v>9.3564161553499993E-6</v>
      </c>
      <c r="L3576">
        <v>2.9102047892999998</v>
      </c>
      <c r="M3576">
        <v>1.5873430083799999E-2</v>
      </c>
      <c r="N3576" s="1">
        <v>4.9591819405200003E-5</v>
      </c>
      <c r="O3576">
        <v>4.6182781177400001</v>
      </c>
      <c r="P3576">
        <v>5.4922394314500002E-2</v>
      </c>
      <c r="Q3576">
        <v>0.183755692015</v>
      </c>
      <c r="R3576">
        <v>2.2594459593699998E-3</v>
      </c>
      <c r="S3576">
        <v>0</v>
      </c>
      <c r="T3576">
        <v>9.5799940911999997</v>
      </c>
      <c r="U3576">
        <v>4</v>
      </c>
      <c r="V3576">
        <v>3</v>
      </c>
      <c r="Z3576">
        <v>2</v>
      </c>
      <c r="AA3576" t="s">
        <v>474</v>
      </c>
      <c r="AB3576">
        <v>2442</v>
      </c>
      <c r="AC3576">
        <v>1.12725275361E-2</v>
      </c>
      <c r="AD3576" s="1">
        <v>2.4082311707900001E-5</v>
      </c>
      <c r="AE3576">
        <v>0.45064485935100002</v>
      </c>
      <c r="AF3576">
        <v>1.4514602792599999E-2</v>
      </c>
      <c r="AG3576">
        <v>0.94520286229700001</v>
      </c>
      <c r="AH3576">
        <v>1.7305521137900001E-2</v>
      </c>
      <c r="AI3576">
        <v>1.0068934954799999E-3</v>
      </c>
      <c r="AJ3576" s="1">
        <v>3.8841941037899998E-5</v>
      </c>
      <c r="AK3576">
        <v>2.9353141599199999</v>
      </c>
      <c r="AL3576">
        <v>1.5941761323799999E-2</v>
      </c>
      <c r="AM3576" s="1">
        <v>3.4057531830600002E-5</v>
      </c>
      <c r="AN3576">
        <v>4.7057137666099997</v>
      </c>
      <c r="AO3576">
        <v>5.8176750556600001E-2</v>
      </c>
      <c r="AP3576">
        <v>0.18804065001600001</v>
      </c>
      <c r="AQ3576">
        <v>2.3592014399599999E-3</v>
      </c>
      <c r="AR3576">
        <v>0</v>
      </c>
      <c r="AS3576">
        <v>2.6890934023900002</v>
      </c>
      <c r="AT3576">
        <v>2</v>
      </c>
      <c r="AU3576">
        <v>3</v>
      </c>
      <c r="AV3576">
        <f t="shared" si="742"/>
        <v>2442</v>
      </c>
      <c r="AW3576" s="2">
        <f t="shared" si="743"/>
        <v>4.3047557888063722E-3</v>
      </c>
      <c r="AX3576" s="2">
        <f t="shared" si="744"/>
        <v>-0.31324294532672287</v>
      </c>
      <c r="BC3576" s="2">
        <f t="shared" si="745"/>
        <v>0.10077344516748339</v>
      </c>
      <c r="BD3576" s="2">
        <f t="shared" si="746"/>
        <v>3.151369540749871</v>
      </c>
      <c r="BE3576" s="2">
        <f t="shared" si="747"/>
        <v>8.6280425048849228E-3</v>
      </c>
      <c r="BF3576" s="2">
        <f t="shared" si="748"/>
        <v>4.3047557861950348E-3</v>
      </c>
      <c r="BG3576" s="2">
        <f t="shared" si="749"/>
        <v>-0.31324294532680802</v>
      </c>
      <c r="BH3576" s="2">
        <f t="shared" si="750"/>
        <v>1.8932521307917064E-2</v>
      </c>
      <c r="BI3576" s="2">
        <f t="shared" si="751"/>
        <v>5.9253721231902312E-2</v>
      </c>
      <c r="BJ3576" s="2">
        <f t="shared" si="752"/>
        <v>2.3318776980526021E-2</v>
      </c>
      <c r="BK3576" s="2">
        <f t="shared" si="753"/>
        <v>4.4150416687910005E-2</v>
      </c>
      <c r="BL3576" s="2"/>
      <c r="BM3576" s="2">
        <f t="shared" si="754"/>
        <v>-0.71930114185976901</v>
      </c>
    </row>
    <row r="3577" spans="1:65">
      <c r="A3577">
        <v>2</v>
      </c>
      <c r="B3577" t="s">
        <v>474</v>
      </c>
      <c r="C3577">
        <v>660</v>
      </c>
      <c r="D3577">
        <v>1.09736692712E-2</v>
      </c>
      <c r="E3577" s="1">
        <v>1.9490075124999999E-5</v>
      </c>
      <c r="F3577" s="1"/>
      <c r="G3577" s="1"/>
      <c r="H3577" s="1"/>
      <c r="I3577" s="1"/>
      <c r="J3577">
        <v>6.6052339045599999E-4</v>
      </c>
      <c r="K3577" s="1">
        <v>9.8777138471199994E-6</v>
      </c>
      <c r="L3577">
        <v>2.78173473901</v>
      </c>
      <c r="M3577">
        <v>1.55191119123E-2</v>
      </c>
      <c r="N3577" s="1">
        <v>2.7563128573400001E-5</v>
      </c>
      <c r="O3577">
        <v>4.8758895641400004</v>
      </c>
      <c r="P3577">
        <v>3.4171982120700002E-2</v>
      </c>
      <c r="Q3577">
        <v>0.189675247612</v>
      </c>
      <c r="R3577">
        <v>1.3713341537000001E-3</v>
      </c>
      <c r="S3577">
        <v>0</v>
      </c>
      <c r="T3577">
        <v>3.9604466723199998</v>
      </c>
      <c r="U3577">
        <v>4</v>
      </c>
      <c r="V3577">
        <v>3</v>
      </c>
      <c r="Z3577">
        <v>2</v>
      </c>
      <c r="AA3577" t="s">
        <v>474</v>
      </c>
      <c r="AB3577">
        <v>660</v>
      </c>
      <c r="AC3577">
        <v>1.10173216088E-2</v>
      </c>
      <c r="AD3577" s="1">
        <v>4.8606947252900002E-5</v>
      </c>
      <c r="AE3577">
        <v>0.41704811926899998</v>
      </c>
      <c r="AF3577">
        <v>1.82410369984E-2</v>
      </c>
      <c r="AG3577">
        <v>0.98759638994800003</v>
      </c>
      <c r="AH3577">
        <v>1.9181831967100001E-2</v>
      </c>
      <c r="AI3577">
        <v>6.7987045943700001E-4</v>
      </c>
      <c r="AJ3577" s="1">
        <v>3.0593702001100001E-5</v>
      </c>
      <c r="AK3577">
        <v>2.80390977247</v>
      </c>
      <c r="AL3577">
        <v>1.55808456402E-2</v>
      </c>
      <c r="AM3577" s="1">
        <v>6.8740604030600002E-5</v>
      </c>
      <c r="AN3577">
        <v>4.8887272838499998</v>
      </c>
      <c r="AO3577">
        <v>4.4771082815299998E-2</v>
      </c>
      <c r="AP3577">
        <v>0.19093114199299999</v>
      </c>
      <c r="AQ3577">
        <v>1.9408783991299999E-3</v>
      </c>
      <c r="AR3577">
        <v>0</v>
      </c>
      <c r="AS3577">
        <v>3.60083075969</v>
      </c>
      <c r="AT3577">
        <v>2</v>
      </c>
      <c r="AU3577">
        <v>3</v>
      </c>
      <c r="AV3577">
        <f t="shared" si="742"/>
        <v>660</v>
      </c>
      <c r="AW3577" s="2">
        <f t="shared" si="743"/>
        <v>3.9779162758771993E-3</v>
      </c>
      <c r="AX3577" s="2">
        <f t="shared" si="744"/>
        <v>1.4939332937999643</v>
      </c>
      <c r="BC3577" s="2">
        <f t="shared" si="745"/>
        <v>2.9290513039430057E-2</v>
      </c>
      <c r="BD3577" s="2">
        <f t="shared" si="746"/>
        <v>2.0972452203624088</v>
      </c>
      <c r="BE3577" s="2">
        <f t="shared" si="747"/>
        <v>7.9716563729192516E-3</v>
      </c>
      <c r="BF3577" s="2">
        <f t="shared" si="748"/>
        <v>3.9779162782550654E-3</v>
      </c>
      <c r="BG3577" s="2">
        <f t="shared" si="749"/>
        <v>1.4939332938039054</v>
      </c>
      <c r="BH3577" s="2">
        <f t="shared" si="750"/>
        <v>2.632897964797046E-3</v>
      </c>
      <c r="BI3577" s="2">
        <f t="shared" si="751"/>
        <v>0.31016932694049054</v>
      </c>
      <c r="BJ3577" s="2">
        <f t="shared" si="752"/>
        <v>6.6212876841423643E-3</v>
      </c>
      <c r="BK3577" s="2">
        <f t="shared" si="753"/>
        <v>0.41532127227584253</v>
      </c>
      <c r="BL3577" s="2"/>
      <c r="BM3577" s="2">
        <f t="shared" si="754"/>
        <v>-9.0801857059052263E-2</v>
      </c>
    </row>
    <row r="3578" spans="1:65">
      <c r="A3578">
        <v>2</v>
      </c>
      <c r="B3578" t="s">
        <v>474</v>
      </c>
      <c r="C3578">
        <v>522</v>
      </c>
      <c r="D3578">
        <v>1.1135194229899999E-2</v>
      </c>
      <c r="E3578" s="1">
        <v>2.7207363068100001E-5</v>
      </c>
      <c r="F3578" s="1"/>
      <c r="G3578" s="1"/>
      <c r="H3578" s="1"/>
      <c r="I3578" s="1"/>
      <c r="J3578" s="1">
        <v>-2.1348322524399999E-5</v>
      </c>
      <c r="K3578" s="1">
        <v>1.03652675829E-5</v>
      </c>
      <c r="L3578">
        <v>2.86422791742</v>
      </c>
      <c r="M3578">
        <v>1.5747542699599999E-2</v>
      </c>
      <c r="N3578" s="1">
        <v>3.8477021847300002E-5</v>
      </c>
      <c r="O3578">
        <v>4.7838621420200003</v>
      </c>
      <c r="P3578">
        <v>4.49609198975E-2</v>
      </c>
      <c r="Q3578">
        <v>0.18883451830299999</v>
      </c>
      <c r="R3578">
        <v>1.83374773121E-3</v>
      </c>
      <c r="S3578">
        <v>0</v>
      </c>
      <c r="T3578">
        <v>11.259112846700001</v>
      </c>
      <c r="U3578">
        <v>4</v>
      </c>
      <c r="V3578">
        <v>3</v>
      </c>
      <c r="Z3578">
        <v>2</v>
      </c>
      <c r="AA3578" t="s">
        <v>474</v>
      </c>
      <c r="AB3578">
        <v>522</v>
      </c>
      <c r="AC3578">
        <v>1.1178423914999999E-2</v>
      </c>
      <c r="AD3578" s="1">
        <v>4.6108218546200003E-5</v>
      </c>
      <c r="AE3578">
        <v>0.46292812503500003</v>
      </c>
      <c r="AF3578">
        <v>4.2089490730100002E-2</v>
      </c>
      <c r="AG3578">
        <v>0.94099198781100002</v>
      </c>
      <c r="AH3578">
        <v>2.5018090829899999E-2</v>
      </c>
      <c r="AI3578" s="1">
        <v>-2.3113355533E-5</v>
      </c>
      <c r="AJ3578" s="1">
        <v>1.15159029474E-5</v>
      </c>
      <c r="AK3578">
        <v>2.8865104242499999</v>
      </c>
      <c r="AL3578">
        <v>1.58086787065E-2</v>
      </c>
      <c r="AM3578" s="1">
        <v>6.5206868004899997E-5</v>
      </c>
      <c r="AN3578">
        <v>4.85533701609</v>
      </c>
      <c r="AO3578">
        <v>4.6372613521799999E-2</v>
      </c>
      <c r="AP3578">
        <v>0.19239992016400001</v>
      </c>
      <c r="AQ3578">
        <v>2.0016285699700001E-3</v>
      </c>
      <c r="AR3578">
        <v>0</v>
      </c>
      <c r="AS3578">
        <v>6.7007788259999996</v>
      </c>
      <c r="AT3578">
        <v>2</v>
      </c>
      <c r="AU3578">
        <v>2</v>
      </c>
      <c r="AV3578">
        <f t="shared" si="742"/>
        <v>522</v>
      </c>
      <c r="AW3578" s="2">
        <f t="shared" si="743"/>
        <v>3.8822569420406115E-3</v>
      </c>
      <c r="AX3578" s="2">
        <f t="shared" si="744"/>
        <v>0.69469633756094562</v>
      </c>
      <c r="BC3578" s="2">
        <f t="shared" si="745"/>
        <v>8.2677831318252862E-2</v>
      </c>
      <c r="BD3578" s="2">
        <f t="shared" si="746"/>
        <v>0.11100874678799892</v>
      </c>
      <c r="BE3578" s="2">
        <f t="shared" si="747"/>
        <v>7.7795857984902309E-3</v>
      </c>
      <c r="BF3578" s="2">
        <f t="shared" si="748"/>
        <v>3.8822569378747667E-3</v>
      </c>
      <c r="BG3578" s="2">
        <f t="shared" si="749"/>
        <v>0.69469633756167837</v>
      </c>
      <c r="BH3578" s="2">
        <f t="shared" si="750"/>
        <v>1.4940830640203037E-2</v>
      </c>
      <c r="BI3578" s="2">
        <f t="shared" si="751"/>
        <v>3.1398237125003635E-2</v>
      </c>
      <c r="BJ3578" s="2">
        <f t="shared" si="752"/>
        <v>1.8881091725396554E-2</v>
      </c>
      <c r="BK3578" s="2">
        <f t="shared" si="753"/>
        <v>9.1550672921200421E-2</v>
      </c>
      <c r="BL3578" s="2"/>
      <c r="BM3578" s="2">
        <f t="shared" si="754"/>
        <v>-0.40485729939513215</v>
      </c>
    </row>
    <row r="3579" spans="1:65">
      <c r="A3579">
        <v>2</v>
      </c>
      <c r="B3579" t="s">
        <v>474</v>
      </c>
      <c r="C3579">
        <v>1614</v>
      </c>
      <c r="D3579">
        <v>1.0985489864099999E-2</v>
      </c>
      <c r="E3579" s="1">
        <v>2.2340979130800001E-5</v>
      </c>
      <c r="F3579" s="1"/>
      <c r="G3579" s="1"/>
      <c r="H3579" s="1"/>
      <c r="I3579" s="1"/>
      <c r="J3579">
        <v>8.7672924980699998E-4</v>
      </c>
      <c r="K3579" s="1">
        <v>7.8760654091600003E-6</v>
      </c>
      <c r="L3579">
        <v>2.78773081249</v>
      </c>
      <c r="M3579">
        <v>1.55358287551E-2</v>
      </c>
      <c r="N3579" s="1">
        <v>3.1594915683399998E-5</v>
      </c>
      <c r="O3579">
        <v>4.79728772102</v>
      </c>
      <c r="P3579">
        <v>3.8680366853300001E-2</v>
      </c>
      <c r="Q3579">
        <v>0.18681860555800001</v>
      </c>
      <c r="R3579">
        <v>1.5534871340399999E-3</v>
      </c>
      <c r="S3579">
        <v>0</v>
      </c>
      <c r="T3579">
        <v>6.1046682321199999</v>
      </c>
      <c r="U3579">
        <v>4</v>
      </c>
      <c r="V3579">
        <v>3</v>
      </c>
      <c r="Z3579">
        <v>2</v>
      </c>
      <c r="AA3579" t="s">
        <v>474</v>
      </c>
      <c r="AB3579">
        <v>1614</v>
      </c>
      <c r="AC3579">
        <v>1.10251590838E-2</v>
      </c>
      <c r="AD3579">
        <v>1.18472004473E-4</v>
      </c>
      <c r="AE3579">
        <v>0.43914363391200001</v>
      </c>
      <c r="AF3579">
        <v>0.195599961648</v>
      </c>
      <c r="AG3579">
        <v>0.97317192055299995</v>
      </c>
      <c r="AH3579">
        <v>2.5813572643799999E-2</v>
      </c>
      <c r="AI3579">
        <v>9.2492588795999996E-4</v>
      </c>
      <c r="AJ3579" s="1">
        <v>1.4611331441699999E-5</v>
      </c>
      <c r="AK3579">
        <v>2.8079004682300002</v>
      </c>
      <c r="AL3579">
        <v>1.5591929503699999E-2</v>
      </c>
      <c r="AM3579">
        <v>1.6754471548699999E-4</v>
      </c>
      <c r="AN3579">
        <v>4.8373016457100002</v>
      </c>
      <c r="AO3579">
        <v>4.0371063988599999E-2</v>
      </c>
      <c r="AP3579">
        <v>0.189057089091</v>
      </c>
      <c r="AQ3579">
        <v>2.5722889686299998E-3</v>
      </c>
      <c r="AR3579">
        <v>4</v>
      </c>
      <c r="AS3579">
        <v>4.0703033680900003</v>
      </c>
      <c r="AT3579">
        <v>2</v>
      </c>
      <c r="AU3579">
        <v>2</v>
      </c>
      <c r="AV3579">
        <f t="shared" si="742"/>
        <v>1614</v>
      </c>
      <c r="AW3579" s="2">
        <f t="shared" si="743"/>
        <v>3.6110560558284509E-3</v>
      </c>
      <c r="AX3579" s="2">
        <f t="shared" si="744"/>
        <v>4.3029011745358394</v>
      </c>
      <c r="BC3579" s="2">
        <f t="shared" si="745"/>
        <v>5.4973229379092589E-2</v>
      </c>
      <c r="BD3579" s="2">
        <f t="shared" si="746"/>
        <v>0.85515618302341267</v>
      </c>
      <c r="BE3579" s="2">
        <f t="shared" si="747"/>
        <v>7.2351518481028132E-3</v>
      </c>
      <c r="BF3579" s="2">
        <f t="shared" si="748"/>
        <v>3.6110560617233383E-3</v>
      </c>
      <c r="BG3579" s="2">
        <f t="shared" si="749"/>
        <v>4.3029011745401862</v>
      </c>
      <c r="BH3579" s="2">
        <f t="shared" si="750"/>
        <v>8.3409474304977551E-3</v>
      </c>
      <c r="BI3579" s="2">
        <f t="shared" si="751"/>
        <v>4.370943899555485E-2</v>
      </c>
      <c r="BJ3579" s="2">
        <f t="shared" si="752"/>
        <v>1.1982123120520926E-2</v>
      </c>
      <c r="BK3579" s="2">
        <f t="shared" si="753"/>
        <v>0.65581607485895488</v>
      </c>
      <c r="BL3579" s="2"/>
      <c r="BM3579" s="2">
        <f t="shared" si="754"/>
        <v>-0.33324740783227053</v>
      </c>
    </row>
    <row r="3580" spans="1:65">
      <c r="A3580">
        <v>2</v>
      </c>
      <c r="B3580" t="s">
        <v>474</v>
      </c>
      <c r="C3580">
        <v>3243</v>
      </c>
      <c r="D3580">
        <v>1.1093764325600001E-2</v>
      </c>
      <c r="E3580" s="1">
        <v>5.6100473525399997E-5</v>
      </c>
      <c r="F3580" s="1"/>
      <c r="G3580" s="1"/>
      <c r="H3580" s="1"/>
      <c r="I3580" s="1"/>
      <c r="J3580">
        <v>2.8321226357299999E-4</v>
      </c>
      <c r="K3580">
        <v>1.24585813369E-4</v>
      </c>
      <c r="L3580">
        <v>2.8429541196499999</v>
      </c>
      <c r="M3580">
        <v>1.5688951967E-2</v>
      </c>
      <c r="N3580" s="1">
        <v>7.9338050515100002E-5</v>
      </c>
      <c r="O3580">
        <v>4.73481888355</v>
      </c>
      <c r="P3580">
        <v>4.8873257346200003E-2</v>
      </c>
      <c r="Q3580">
        <v>0.18620324213700001</v>
      </c>
      <c r="R3580">
        <v>2.1402707489100001E-3</v>
      </c>
      <c r="S3580">
        <v>0</v>
      </c>
      <c r="T3580">
        <v>4.6649897707900001</v>
      </c>
      <c r="U3580">
        <v>4</v>
      </c>
      <c r="V3580">
        <v>3</v>
      </c>
      <c r="Z3580">
        <v>2</v>
      </c>
      <c r="AA3580" t="s">
        <v>474</v>
      </c>
      <c r="AB3580">
        <v>3243</v>
      </c>
      <c r="AC3580">
        <v>1.11306319823E-2</v>
      </c>
      <c r="AD3580" s="1">
        <v>3.13983965833E-5</v>
      </c>
      <c r="AE3580">
        <v>0.50260236490499999</v>
      </c>
      <c r="AF3580">
        <v>3.5955044047199999E-2</v>
      </c>
      <c r="AG3580">
        <v>0.92211679513699996</v>
      </c>
      <c r="AH3580">
        <v>2.4602034456899999E-2</v>
      </c>
      <c r="AI3580">
        <v>4.29378168888E-4</v>
      </c>
      <c r="AJ3580" s="1">
        <v>7.8223315733900003E-5</v>
      </c>
      <c r="AK3580">
        <v>2.8618813683100002</v>
      </c>
      <c r="AL3580">
        <v>1.5741090707099999E-2</v>
      </c>
      <c r="AM3580" s="1">
        <v>4.44040382849E-5</v>
      </c>
      <c r="AN3580">
        <v>4.8039575346500003</v>
      </c>
      <c r="AO3580">
        <v>3.6058081170900001E-2</v>
      </c>
      <c r="AP3580">
        <v>0.189550055286</v>
      </c>
      <c r="AQ3580">
        <v>1.5199052712400001E-3</v>
      </c>
      <c r="AR3580">
        <v>0</v>
      </c>
      <c r="AS3580">
        <v>0.19501714075599999</v>
      </c>
      <c r="AT3580">
        <v>2</v>
      </c>
      <c r="AU3580">
        <v>2</v>
      </c>
      <c r="AV3580">
        <f t="shared" si="742"/>
        <v>3243</v>
      </c>
      <c r="AW3580" s="2">
        <f t="shared" si="743"/>
        <v>3.3232774392839303E-3</v>
      </c>
      <c r="AX3580" s="2">
        <f t="shared" si="744"/>
        <v>-0.4403185105187376</v>
      </c>
      <c r="BC3580" s="2">
        <f t="shared" si="745"/>
        <v>0.51610019803158946</v>
      </c>
      <c r="BD3580" s="2">
        <f t="shared" si="746"/>
        <v>-0.37213304132616531</v>
      </c>
      <c r="BE3580" s="2">
        <f t="shared" si="747"/>
        <v>6.6575990548628497E-3</v>
      </c>
      <c r="BF3580" s="2">
        <f t="shared" si="748"/>
        <v>3.3232774381403542E-3</v>
      </c>
      <c r="BG3580" s="2">
        <f t="shared" si="749"/>
        <v>-0.44031851051786547</v>
      </c>
      <c r="BH3580" s="2">
        <f t="shared" si="750"/>
        <v>1.4602174402109877E-2</v>
      </c>
      <c r="BI3580" s="2">
        <f t="shared" si="751"/>
        <v>-0.2622124423694957</v>
      </c>
      <c r="BJ3580" s="2">
        <f t="shared" si="752"/>
        <v>1.797397891996718E-2</v>
      </c>
      <c r="BK3580" s="2">
        <f t="shared" si="753"/>
        <v>-0.28985373835807482</v>
      </c>
      <c r="BL3580" s="2"/>
      <c r="BM3580" s="2">
        <f t="shared" si="754"/>
        <v>-0.95819559091488116</v>
      </c>
    </row>
    <row r="3581" spans="1:65">
      <c r="A3581">
        <v>2</v>
      </c>
      <c r="B3581" t="s">
        <v>474</v>
      </c>
      <c r="C3581">
        <v>411</v>
      </c>
      <c r="D3581">
        <v>1.11466560805E-2</v>
      </c>
      <c r="E3581" s="1">
        <v>3.7235708717500002E-5</v>
      </c>
      <c r="F3581" s="1"/>
      <c r="G3581" s="1"/>
      <c r="H3581" s="1"/>
      <c r="I3581" s="1"/>
      <c r="J3581">
        <v>1.1068291543900001E-3</v>
      </c>
      <c r="K3581" s="1">
        <v>1.1061651836400001E-5</v>
      </c>
      <c r="L3581">
        <v>2.87012745505</v>
      </c>
      <c r="M3581">
        <v>1.57637522042E-2</v>
      </c>
      <c r="N3581" s="1">
        <v>5.2659244272900002E-5</v>
      </c>
      <c r="O3581">
        <v>4.6960866108300001</v>
      </c>
      <c r="P3581">
        <v>6.0388375307600002E-2</v>
      </c>
      <c r="Q3581">
        <v>0.18556054171</v>
      </c>
      <c r="R3581">
        <v>2.4653773391399999E-3</v>
      </c>
      <c r="S3581">
        <v>0</v>
      </c>
      <c r="T3581">
        <v>4.9149110681500003</v>
      </c>
      <c r="U3581">
        <v>4</v>
      </c>
      <c r="V3581">
        <v>3</v>
      </c>
      <c r="Z3581">
        <v>2</v>
      </c>
      <c r="AA3581" t="s">
        <v>474</v>
      </c>
      <c r="AB3581">
        <v>411</v>
      </c>
      <c r="AC3581">
        <v>1.1183536762799999E-2</v>
      </c>
      <c r="AD3581" s="1">
        <v>1.6450916559399999E-5</v>
      </c>
      <c r="AE3581">
        <v>0.41458046400600002</v>
      </c>
      <c r="AF3581">
        <v>1.89332361459E-2</v>
      </c>
      <c r="AG3581">
        <v>0.97714227285099997</v>
      </c>
      <c r="AH3581">
        <v>4.4782828648400001E-3</v>
      </c>
      <c r="AI3581">
        <v>1.1535948723499999E-3</v>
      </c>
      <c r="AJ3581" s="1">
        <v>1.3883941163899999E-5</v>
      </c>
      <c r="AK3581">
        <v>2.8891515235099998</v>
      </c>
      <c r="AL3581">
        <v>1.5815909365200002E-2</v>
      </c>
      <c r="AM3581" s="1">
        <v>2.32651093118E-5</v>
      </c>
      <c r="AN3581">
        <v>4.7627135545700003</v>
      </c>
      <c r="AO3581">
        <v>2.43877311458E-2</v>
      </c>
      <c r="AP3581">
        <v>0.18881590047499999</v>
      </c>
      <c r="AQ3581">
        <v>1.0059457527399999E-3</v>
      </c>
      <c r="AR3581">
        <v>0</v>
      </c>
      <c r="AS3581">
        <v>2.79180518135</v>
      </c>
      <c r="AT3581">
        <v>2</v>
      </c>
      <c r="AU3581">
        <v>2</v>
      </c>
      <c r="AV3581">
        <f t="shared" si="742"/>
        <v>411</v>
      </c>
      <c r="AW3581" s="2">
        <f t="shared" si="743"/>
        <v>3.308676793618692E-3</v>
      </c>
      <c r="AX3581" s="2">
        <f t="shared" si="744"/>
        <v>-0.55819515389891283</v>
      </c>
      <c r="BC3581" s="2">
        <f t="shared" si="745"/>
        <v>4.2251975180192622E-2</v>
      </c>
      <c r="BD3581" s="2">
        <f t="shared" si="746"/>
        <v>0.25514176085463458</v>
      </c>
      <c r="BE3581" s="2">
        <f t="shared" si="747"/>
        <v>6.6283009231965992E-3</v>
      </c>
      <c r="BF3581" s="2">
        <f t="shared" si="748"/>
        <v>3.3086767873771626E-3</v>
      </c>
      <c r="BG3581" s="2">
        <f t="shared" si="749"/>
        <v>-0.55819515389868757</v>
      </c>
      <c r="BH3581" s="2">
        <f t="shared" si="750"/>
        <v>1.4187758715170796E-2</v>
      </c>
      <c r="BI3581" s="2">
        <f t="shared" si="751"/>
        <v>-0.5961518914596341</v>
      </c>
      <c r="BJ3581" s="2">
        <f t="shared" si="752"/>
        <v>1.7543378215006365E-2</v>
      </c>
      <c r="BK3581" s="2">
        <f t="shared" si="753"/>
        <v>-0.59197087732991616</v>
      </c>
      <c r="BL3581" s="2"/>
      <c r="BM3581" s="2">
        <f t="shared" si="754"/>
        <v>-0.43197239123171949</v>
      </c>
    </row>
    <row r="3582" spans="1:65">
      <c r="A3582">
        <v>2</v>
      </c>
      <c r="B3582" t="s">
        <v>474</v>
      </c>
      <c r="C3582">
        <v>376</v>
      </c>
      <c r="D3582">
        <v>1.11956877316E-2</v>
      </c>
      <c r="E3582" s="1">
        <v>4.6970648705900001E-6</v>
      </c>
      <c r="F3582" s="1"/>
      <c r="G3582" s="1"/>
      <c r="H3582" s="1"/>
      <c r="I3582" s="1"/>
      <c r="J3582">
        <v>4.61124275268E-4</v>
      </c>
      <c r="K3582" s="1">
        <v>5.3864826292100002E-6</v>
      </c>
      <c r="L3582">
        <v>2.89543308942</v>
      </c>
      <c r="M3582">
        <v>1.58330934302E-2</v>
      </c>
      <c r="N3582" s="1">
        <v>6.64265284334E-6</v>
      </c>
      <c r="O3582">
        <v>4.68358550623</v>
      </c>
      <c r="P3582">
        <v>6.03331661384E-3</v>
      </c>
      <c r="Q3582">
        <v>0.185880641264</v>
      </c>
      <c r="R3582">
        <v>2.5182758910699998E-4</v>
      </c>
      <c r="S3582">
        <v>0</v>
      </c>
      <c r="T3582">
        <v>14.0212268326</v>
      </c>
      <c r="U3582">
        <v>4</v>
      </c>
      <c r="V3582">
        <v>3</v>
      </c>
      <c r="Z3582">
        <v>2</v>
      </c>
      <c r="AA3582" t="s">
        <v>474</v>
      </c>
      <c r="AB3582">
        <v>376</v>
      </c>
      <c r="AC3582">
        <v>1.1232138600699999E-2</v>
      </c>
      <c r="AD3582">
        <v>5.3160223065299999</v>
      </c>
      <c r="AE3582">
        <v>0.46914331387300001</v>
      </c>
      <c r="AF3582">
        <v>0.61766480535400003</v>
      </c>
      <c r="AG3582">
        <v>0.96011559216300002</v>
      </c>
      <c r="AH3582">
        <v>0.81960163485299997</v>
      </c>
      <c r="AI3582">
        <v>4.9242966980800004E-4</v>
      </c>
      <c r="AJ3582">
        <v>1.66090260497</v>
      </c>
      <c r="AK3582">
        <v>2.9143176572999998</v>
      </c>
      <c r="AL3582">
        <v>1.5884642743599998E-2</v>
      </c>
      <c r="AM3582">
        <v>7.5179908437699998</v>
      </c>
      <c r="AN3582">
        <v>4.7438704808500001</v>
      </c>
      <c r="AO3582">
        <v>13.617851784400001</v>
      </c>
      <c r="AP3582">
        <v>0.18888619108999999</v>
      </c>
      <c r="AQ3582">
        <v>89.398974715400001</v>
      </c>
      <c r="AR3582">
        <v>4</v>
      </c>
      <c r="AS3582">
        <v>13.0706170424</v>
      </c>
      <c r="AT3582">
        <v>2</v>
      </c>
      <c r="AU3582">
        <v>2</v>
      </c>
      <c r="AV3582">
        <f t="shared" si="742"/>
        <v>376</v>
      </c>
      <c r="AW3582" s="2">
        <f t="shared" si="743"/>
        <v>3.2557954431969194E-3</v>
      </c>
      <c r="AX3582" s="2">
        <f t="shared" si="744"/>
        <v>1131774.3646145093</v>
      </c>
      <c r="BC3582" s="2">
        <f t="shared" si="745"/>
        <v>6.7889278919019622E-2</v>
      </c>
      <c r="BD3582" s="2">
        <f t="shared" si="746"/>
        <v>308345.41440468054</v>
      </c>
      <c r="BE3582" s="2">
        <f t="shared" si="747"/>
        <v>6.5221910839537598E-3</v>
      </c>
      <c r="BF3582" s="2">
        <f t="shared" si="748"/>
        <v>3.2557954405595391E-3</v>
      </c>
      <c r="BG3582" s="2">
        <f t="shared" si="749"/>
        <v>1131774.3646131943</v>
      </c>
      <c r="BH3582" s="2">
        <f t="shared" si="750"/>
        <v>1.2871543508666667E-2</v>
      </c>
      <c r="BI3582" s="2">
        <f t="shared" si="751"/>
        <v>2256.1087605715265</v>
      </c>
      <c r="BJ3582" s="2">
        <f t="shared" si="752"/>
        <v>1.6169246057911462E-2</v>
      </c>
      <c r="BK3582" s="2">
        <f t="shared" si="753"/>
        <v>354999.71708749485</v>
      </c>
      <c r="BL3582" s="2"/>
      <c r="BM3582" s="2">
        <f t="shared" si="754"/>
        <v>-6.7797903960143346E-2</v>
      </c>
    </row>
    <row r="3583" spans="1:65">
      <c r="A3583">
        <v>2</v>
      </c>
      <c r="B3583" t="s">
        <v>474</v>
      </c>
      <c r="C3583">
        <v>594</v>
      </c>
      <c r="D3583">
        <v>1.15742565477E-2</v>
      </c>
      <c r="E3583" s="1">
        <v>6.8270168189200003E-5</v>
      </c>
      <c r="F3583" s="1"/>
      <c r="G3583" s="1"/>
      <c r="H3583" s="1"/>
      <c r="I3583" s="1"/>
      <c r="J3583">
        <v>1.02132886022E-3</v>
      </c>
      <c r="K3583">
        <v>1.08246177393E-4</v>
      </c>
      <c r="L3583">
        <v>3.0945548779699998</v>
      </c>
      <c r="M3583">
        <v>1.6368470584100001E-2</v>
      </c>
      <c r="N3583" s="1">
        <v>9.6548597758599995E-5</v>
      </c>
      <c r="O3583">
        <v>4.4217727889500003</v>
      </c>
      <c r="P3583">
        <v>6.2072064375700002E-2</v>
      </c>
      <c r="Q3583">
        <v>0.18142388355700001</v>
      </c>
      <c r="R3583">
        <v>2.7624858120000001E-3</v>
      </c>
      <c r="S3583">
        <v>0</v>
      </c>
      <c r="T3583">
        <v>1.3410749604800001</v>
      </c>
      <c r="U3583">
        <v>4</v>
      </c>
      <c r="V3583">
        <v>3</v>
      </c>
      <c r="Z3583">
        <v>2</v>
      </c>
      <c r="AA3583" t="s">
        <v>474</v>
      </c>
      <c r="AB3583">
        <v>594</v>
      </c>
      <c r="AC3583">
        <v>1.16105056951E-2</v>
      </c>
      <c r="AD3583" s="1">
        <v>5.709262604E-5</v>
      </c>
      <c r="AE3583">
        <v>0.53164945861099999</v>
      </c>
      <c r="AF3583">
        <v>9.2464452502600006E-2</v>
      </c>
      <c r="AG3583">
        <v>0.94601687684199998</v>
      </c>
      <c r="AH3583">
        <v>4.8930272730800001E-2</v>
      </c>
      <c r="AI3583">
        <v>1.1273938919900001E-3</v>
      </c>
      <c r="AJ3583">
        <v>1.1441264907699999E-4</v>
      </c>
      <c r="AK3583">
        <v>3.1139687616599998</v>
      </c>
      <c r="AL3583">
        <v>1.6419734620000001E-2</v>
      </c>
      <c r="AM3583" s="1">
        <v>8.0741166057200005E-5</v>
      </c>
      <c r="AN3583">
        <v>4.4749591784599998</v>
      </c>
      <c r="AO3583">
        <v>6.0019231824100003E-2</v>
      </c>
      <c r="AP3583">
        <v>0.184181135356</v>
      </c>
      <c r="AQ3583">
        <v>2.6310731002799998E-3</v>
      </c>
      <c r="AR3583">
        <v>0</v>
      </c>
      <c r="AS3583">
        <v>0.40727229056999997</v>
      </c>
      <c r="AT3583">
        <v>2</v>
      </c>
      <c r="AU3583">
        <v>2</v>
      </c>
      <c r="AV3583">
        <f t="shared" si="742"/>
        <v>594</v>
      </c>
      <c r="AW3583" s="2">
        <f t="shared" si="743"/>
        <v>3.1318769590608273E-3</v>
      </c>
      <c r="AX3583" s="2">
        <f t="shared" si="744"/>
        <v>-0.16372512981399442</v>
      </c>
      <c r="BC3583" s="2">
        <f t="shared" si="745"/>
        <v>0.10385002901724823</v>
      </c>
      <c r="BD3583" s="2">
        <f t="shared" si="746"/>
        <v>5.6967108054189537E-2</v>
      </c>
      <c r="BE3583" s="2">
        <f t="shared" si="747"/>
        <v>6.2735625818777854E-3</v>
      </c>
      <c r="BF3583" s="2">
        <f t="shared" si="748"/>
        <v>3.13187696044109E-3</v>
      </c>
      <c r="BG3583" s="2">
        <f t="shared" si="749"/>
        <v>-0.1637251298141402</v>
      </c>
      <c r="BH3583" s="2">
        <f t="shared" si="750"/>
        <v>1.202829544813162E-2</v>
      </c>
      <c r="BI3583" s="2">
        <f t="shared" si="751"/>
        <v>-3.307176218878332E-2</v>
      </c>
      <c r="BJ3583" s="2">
        <f t="shared" si="752"/>
        <v>1.5197843552575679E-2</v>
      </c>
      <c r="BK3583" s="2">
        <f t="shared" si="753"/>
        <v>-4.7570456705752023E-2</v>
      </c>
      <c r="BL3583" s="2"/>
      <c r="BM3583" s="2">
        <f t="shared" si="754"/>
        <v>-0.69630907848415258</v>
      </c>
    </row>
    <row r="3584" spans="1:65">
      <c r="A3584">
        <v>2</v>
      </c>
      <c r="B3584" t="s">
        <v>474</v>
      </c>
      <c r="C3584">
        <v>3129</v>
      </c>
      <c r="D3584">
        <v>1.11203490793E-2</v>
      </c>
      <c r="E3584" s="1">
        <v>4.6886258036000002E-5</v>
      </c>
      <c r="F3584" s="1"/>
      <c r="G3584" s="1"/>
      <c r="H3584" s="1"/>
      <c r="I3584" s="1"/>
      <c r="J3584">
        <v>8.6840382255899998E-4</v>
      </c>
      <c r="K3584" s="1">
        <v>8.4558305067900004E-6</v>
      </c>
      <c r="L3584">
        <v>2.8565959802299998</v>
      </c>
      <c r="M3584">
        <v>1.57265484863E-2</v>
      </c>
      <c r="N3584" s="1">
        <v>6.6307182003399995E-5</v>
      </c>
      <c r="O3584">
        <v>4.6712406982100001</v>
      </c>
      <c r="P3584">
        <v>7.5223602916500001E-2</v>
      </c>
      <c r="Q3584">
        <v>0.18414316290999999</v>
      </c>
      <c r="R3584">
        <v>3.0653142634700001E-3</v>
      </c>
      <c r="S3584">
        <v>0</v>
      </c>
      <c r="T3584">
        <v>21.964694456499998</v>
      </c>
      <c r="U3584">
        <v>4</v>
      </c>
      <c r="V3584">
        <v>3</v>
      </c>
      <c r="Z3584">
        <v>2</v>
      </c>
      <c r="AA3584" t="s">
        <v>474</v>
      </c>
      <c r="AB3584">
        <v>3129</v>
      </c>
      <c r="AC3584">
        <v>1.11542882197E-2</v>
      </c>
      <c r="AD3584" s="1">
        <v>4.8440984702399997E-6</v>
      </c>
      <c r="AE3584">
        <v>0.349933671645</v>
      </c>
      <c r="AF3584">
        <v>2.31278990139E-3</v>
      </c>
      <c r="AG3584">
        <v>0.96514775204199998</v>
      </c>
      <c r="AH3584">
        <v>9.1939823944300002E-4</v>
      </c>
      <c r="AI3584">
        <v>9.3052111139899996E-4</v>
      </c>
      <c r="AJ3584" s="1">
        <v>7.2664293987099997E-6</v>
      </c>
      <c r="AK3584">
        <v>2.8740591653999998</v>
      </c>
      <c r="AL3584">
        <v>1.57745456789E-2</v>
      </c>
      <c r="AM3584" s="1">
        <v>6.8505897540799997E-6</v>
      </c>
      <c r="AN3584">
        <v>4.9404659138199998</v>
      </c>
      <c r="AO3584">
        <v>7.5398125540500002E-3</v>
      </c>
      <c r="AP3584">
        <v>0.19535057842</v>
      </c>
      <c r="AQ3584">
        <v>3.0996695114200002E-4</v>
      </c>
      <c r="AR3584">
        <v>0</v>
      </c>
      <c r="AS3584">
        <v>1.4227044529099999</v>
      </c>
      <c r="AT3584">
        <v>2</v>
      </c>
      <c r="AU3584">
        <v>2</v>
      </c>
      <c r="AV3584">
        <f t="shared" si="742"/>
        <v>3129</v>
      </c>
      <c r="AW3584" s="2">
        <f t="shared" si="743"/>
        <v>3.051985163233338E-3</v>
      </c>
      <c r="AX3584" s="2">
        <f t="shared" si="744"/>
        <v>-0.89668404617573394</v>
      </c>
      <c r="BC3584" s="2">
        <f t="shared" si="745"/>
        <v>7.1530418483135683E-2</v>
      </c>
      <c r="BD3584" s="2">
        <f t="shared" si="746"/>
        <v>-0.14066047174490029</v>
      </c>
      <c r="BE3584" s="2">
        <f t="shared" si="747"/>
        <v>6.1132849345373478E-3</v>
      </c>
      <c r="BF3584" s="2">
        <f t="shared" si="748"/>
        <v>3.0519851601139092E-3</v>
      </c>
      <c r="BG3584" s="2">
        <f t="shared" si="749"/>
        <v>-0.89668404617574116</v>
      </c>
      <c r="BH3584" s="2">
        <f t="shared" si="750"/>
        <v>5.7634627073095517E-2</v>
      </c>
      <c r="BI3584" s="2">
        <f t="shared" si="751"/>
        <v>-0.89976799486167436</v>
      </c>
      <c r="BJ3584" s="2">
        <f t="shared" si="752"/>
        <v>6.0862512258886524E-2</v>
      </c>
      <c r="BK3584" s="2">
        <f t="shared" si="753"/>
        <v>-0.89887922591300284</v>
      </c>
      <c r="BL3584" s="2"/>
      <c r="BM3584" s="2">
        <f t="shared" si="754"/>
        <v>-0.93522766930686896</v>
      </c>
    </row>
    <row r="3585" spans="1:65">
      <c r="A3585">
        <v>2</v>
      </c>
      <c r="B3585" t="s">
        <v>474</v>
      </c>
      <c r="C3585">
        <v>2063</v>
      </c>
      <c r="D3585">
        <v>1.09537006434E-2</v>
      </c>
      <c r="E3585" s="1">
        <v>1.050082487E-5</v>
      </c>
      <c r="F3585" s="1"/>
      <c r="G3585" s="1"/>
      <c r="H3585" s="1"/>
      <c r="I3585" s="1"/>
      <c r="J3585">
        <v>7.3187848536499997E-4</v>
      </c>
      <c r="K3585" s="1">
        <v>6.7015280826200003E-6</v>
      </c>
      <c r="L3585">
        <v>2.7716201848500002</v>
      </c>
      <c r="M3585">
        <v>1.5490872008100001E-2</v>
      </c>
      <c r="N3585" s="1">
        <v>1.4850408947299999E-5</v>
      </c>
      <c r="O3585">
        <v>4.6664623333500002</v>
      </c>
      <c r="P3585">
        <v>1.6679330551200001E-2</v>
      </c>
      <c r="Q3585">
        <v>0.18119806871300001</v>
      </c>
      <c r="R3585">
        <v>6.7054626327999996E-4</v>
      </c>
      <c r="S3585">
        <v>0</v>
      </c>
      <c r="T3585">
        <v>246.363509658</v>
      </c>
      <c r="U3585">
        <v>4</v>
      </c>
      <c r="V3585">
        <v>3</v>
      </c>
      <c r="Z3585">
        <v>2</v>
      </c>
      <c r="AA3585" t="s">
        <v>474</v>
      </c>
      <c r="AB3585">
        <v>2063</v>
      </c>
      <c r="AC3585">
        <v>1.0986065234199999E-2</v>
      </c>
      <c r="AD3585" s="1">
        <v>1.3384272040900001E-5</v>
      </c>
      <c r="AE3585">
        <v>0.36283693093800001</v>
      </c>
      <c r="AF3585">
        <v>5.4773385809099998E-3</v>
      </c>
      <c r="AG3585">
        <v>0.94094387575399996</v>
      </c>
      <c r="AH3585">
        <v>2.6231997749000002E-3</v>
      </c>
      <c r="AI3585">
        <v>8.3873677882200003E-4</v>
      </c>
      <c r="AJ3585" s="1">
        <v>9.5405182379E-6</v>
      </c>
      <c r="AK3585">
        <v>2.7880228375099998</v>
      </c>
      <c r="AL3585">
        <v>1.5536642451300001E-2</v>
      </c>
      <c r="AM3585" s="1">
        <v>1.89282190427E-5</v>
      </c>
      <c r="AN3585">
        <v>4.9610978646400001</v>
      </c>
      <c r="AO3585">
        <v>1.7120511762499999E-2</v>
      </c>
      <c r="AP3585">
        <v>0.19320790870099999</v>
      </c>
      <c r="AQ3585">
        <v>7.0708062790699995E-4</v>
      </c>
      <c r="AR3585">
        <v>0</v>
      </c>
      <c r="AS3585">
        <v>15.884657434599999</v>
      </c>
      <c r="AT3585">
        <v>2</v>
      </c>
      <c r="AU3585">
        <v>2</v>
      </c>
      <c r="AV3585">
        <f t="shared" si="742"/>
        <v>2063</v>
      </c>
      <c r="AW3585" s="2">
        <f t="shared" si="743"/>
        <v>2.9546718368189144E-3</v>
      </c>
      <c r="AX3585" s="2">
        <f t="shared" si="744"/>
        <v>0.27459244455526288</v>
      </c>
      <c r="BC3585" s="2">
        <f t="shared" si="745"/>
        <v>0.14600551265516168</v>
      </c>
      <c r="BD3585" s="2">
        <f t="shared" si="746"/>
        <v>0.42363325502473764</v>
      </c>
      <c r="BE3585" s="2">
        <f t="shared" si="747"/>
        <v>5.9180737496639848E-3</v>
      </c>
      <c r="BF3585" s="2">
        <f t="shared" si="748"/>
        <v>2.9546718335847692E-3</v>
      </c>
      <c r="BG3585" s="2">
        <f t="shared" si="749"/>
        <v>0.27459244454957588</v>
      </c>
      <c r="BH3585" s="2">
        <f t="shared" si="750"/>
        <v>6.3138949860221949E-2</v>
      </c>
      <c r="BI3585" s="2">
        <f t="shared" si="751"/>
        <v>2.6450774504751102E-2</v>
      </c>
      <c r="BJ3585" s="2">
        <f t="shared" si="752"/>
        <v>6.6280176567568128E-2</v>
      </c>
      <c r="BK3585" s="2">
        <f t="shared" si="753"/>
        <v>5.4484480233013159E-2</v>
      </c>
      <c r="BL3585" s="2"/>
      <c r="BM3585" s="2">
        <f t="shared" si="754"/>
        <v>-0.9355234975477863</v>
      </c>
    </row>
    <row r="3586" spans="1:65">
      <c r="A3586">
        <v>2</v>
      </c>
      <c r="B3586" t="s">
        <v>474</v>
      </c>
      <c r="C3586">
        <v>55</v>
      </c>
      <c r="D3586">
        <v>1.08540998193E-2</v>
      </c>
      <c r="E3586" s="1">
        <v>2.3278390391799999E-5</v>
      </c>
      <c r="F3586" s="1"/>
      <c r="G3586" s="1"/>
      <c r="H3586" s="1"/>
      <c r="I3586" s="1"/>
      <c r="J3586">
        <v>2.40525053169E-4</v>
      </c>
      <c r="K3586" s="1">
        <v>5.7599563750999996E-6</v>
      </c>
      <c r="L3586">
        <v>2.7214452547099999</v>
      </c>
      <c r="M3586">
        <v>1.5350015171899999E-2</v>
      </c>
      <c r="N3586" s="1">
        <v>3.2920615402299998E-5</v>
      </c>
      <c r="O3586">
        <v>4.8579881091099999</v>
      </c>
      <c r="P3586">
        <v>4.2404694805199997E-2</v>
      </c>
      <c r="Q3586">
        <v>0.18691974965499999</v>
      </c>
      <c r="R3586">
        <v>1.68012228328E-3</v>
      </c>
      <c r="S3586">
        <v>0</v>
      </c>
      <c r="T3586">
        <v>3.2440868027200001</v>
      </c>
      <c r="U3586">
        <v>4</v>
      </c>
      <c r="V3586">
        <v>3</v>
      </c>
      <c r="Z3586">
        <v>2</v>
      </c>
      <c r="AA3586" t="s">
        <v>474</v>
      </c>
      <c r="AB3586">
        <v>55</v>
      </c>
      <c r="AC3586">
        <v>1.08849895083E-2</v>
      </c>
      <c r="AD3586" s="1">
        <v>2.1103582755099999E-5</v>
      </c>
      <c r="AE3586">
        <v>0.33523864737100001</v>
      </c>
      <c r="AF3586">
        <v>3.8132610497299997E-2</v>
      </c>
      <c r="AG3586">
        <v>0.99201373297600004</v>
      </c>
      <c r="AH3586">
        <v>3.0159755608800002E-3</v>
      </c>
      <c r="AI3586">
        <v>2.4477699623899998E-4</v>
      </c>
      <c r="AJ3586" s="1">
        <v>6.1019300022799996E-6</v>
      </c>
      <c r="AK3586">
        <v>2.73695722134</v>
      </c>
      <c r="AL3586">
        <v>1.5393699788899999E-2</v>
      </c>
      <c r="AM3586" s="1">
        <v>2.9844972946899998E-5</v>
      </c>
      <c r="AN3586">
        <v>4.9025878923399997</v>
      </c>
      <c r="AO3586">
        <v>3.2112635543999998E-2</v>
      </c>
      <c r="AP3586">
        <v>0.189172644542</v>
      </c>
      <c r="AQ3586">
        <v>1.2922470684099999E-3</v>
      </c>
      <c r="AR3586">
        <v>0</v>
      </c>
      <c r="AS3586">
        <v>2.3171559466499998</v>
      </c>
      <c r="AT3586">
        <v>2</v>
      </c>
      <c r="AU3586">
        <v>2</v>
      </c>
      <c r="AV3586">
        <f t="shared" si="742"/>
        <v>55</v>
      </c>
      <c r="AW3586" s="2">
        <f t="shared" si="743"/>
        <v>2.8459005826604331E-3</v>
      </c>
      <c r="AX3586" s="2">
        <f t="shared" si="744"/>
        <v>-9.3426031615402999E-2</v>
      </c>
      <c r="BC3586" s="2">
        <f t="shared" si="745"/>
        <v>1.7677755451996253E-2</v>
      </c>
      <c r="BD3586" s="2">
        <f t="shared" si="746"/>
        <v>5.9370871046582008E-2</v>
      </c>
      <c r="BE3586" s="2">
        <f t="shared" si="747"/>
        <v>5.6999003022947334E-3</v>
      </c>
      <c r="BF3586" s="2">
        <f t="shared" si="748"/>
        <v>2.8459005747414464E-3</v>
      </c>
      <c r="BG3586" s="2">
        <f t="shared" si="749"/>
        <v>-9.3426031616198765E-2</v>
      </c>
      <c r="BH3586" s="2">
        <f t="shared" si="750"/>
        <v>9.1807106621697009E-3</v>
      </c>
      <c r="BI3586" s="2">
        <f t="shared" si="751"/>
        <v>-0.24271037224722355</v>
      </c>
      <c r="BJ3586" s="2">
        <f t="shared" si="752"/>
        <v>1.2052738627984477E-2</v>
      </c>
      <c r="BK3586" s="2">
        <f t="shared" si="753"/>
        <v>-0.23086130023391807</v>
      </c>
      <c r="BL3586" s="2"/>
      <c r="BM3586" s="2">
        <f t="shared" si="754"/>
        <v>-0.28572936312703356</v>
      </c>
    </row>
    <row r="3587" spans="1:65">
      <c r="A3587">
        <v>2</v>
      </c>
      <c r="B3587" t="s">
        <v>474</v>
      </c>
      <c r="C3587">
        <v>2370</v>
      </c>
      <c r="D3587">
        <v>1.0707864524999999E-2</v>
      </c>
      <c r="E3587" s="1">
        <v>1.9122177500799999E-5</v>
      </c>
      <c r="F3587" s="1"/>
      <c r="G3587" s="1"/>
      <c r="H3587" s="1"/>
      <c r="I3587" s="1"/>
      <c r="J3587" s="1">
        <v>7.8405991060099999E-5</v>
      </c>
      <c r="K3587" s="1">
        <v>6.3078882560400002E-6</v>
      </c>
      <c r="L3587">
        <v>2.6486081780499999</v>
      </c>
      <c r="M3587">
        <v>1.5143207235300001E-2</v>
      </c>
      <c r="N3587" s="1">
        <v>2.7042842763699999E-5</v>
      </c>
      <c r="O3587">
        <v>5.0332205348199999</v>
      </c>
      <c r="P3587">
        <v>3.7624565421300001E-2</v>
      </c>
      <c r="Q3587">
        <v>0.191052955187</v>
      </c>
      <c r="R3587">
        <v>1.4683562511200001E-3</v>
      </c>
      <c r="S3587">
        <v>0</v>
      </c>
      <c r="T3587">
        <v>8.6654712738300006</v>
      </c>
      <c r="U3587">
        <v>4</v>
      </c>
      <c r="V3587">
        <v>3</v>
      </c>
      <c r="Z3587">
        <v>2</v>
      </c>
      <c r="AA3587" t="s">
        <v>474</v>
      </c>
      <c r="AB3587">
        <v>2370</v>
      </c>
      <c r="AC3587">
        <v>1.07359628191E-2</v>
      </c>
      <c r="AD3587" s="1">
        <v>2.48054299055E-5</v>
      </c>
      <c r="AE3587">
        <v>0.40748686253900002</v>
      </c>
      <c r="AF3587">
        <v>3.5261279849099998E-2</v>
      </c>
      <c r="AG3587">
        <v>0.977338457366</v>
      </c>
      <c r="AH3587">
        <v>9.2021295347999993E-3</v>
      </c>
      <c r="AI3587" s="1">
        <v>8.3302198535800006E-5</v>
      </c>
      <c r="AJ3587" s="1">
        <v>6.9884310759199998E-6</v>
      </c>
      <c r="AK3587">
        <v>2.6625267357700002</v>
      </c>
      <c r="AL3587">
        <v>1.51829442238E-2</v>
      </c>
      <c r="AM3587" s="1">
        <v>3.5080175392900002E-5</v>
      </c>
      <c r="AN3587">
        <v>5.08695722601</v>
      </c>
      <c r="AO3587">
        <v>3.5414167338399999E-2</v>
      </c>
      <c r="AP3587">
        <v>0.19359940429</v>
      </c>
      <c r="AQ3587">
        <v>1.42008146064E-3</v>
      </c>
      <c r="AR3587">
        <v>0</v>
      </c>
      <c r="AS3587">
        <v>4.8473009084200003</v>
      </c>
      <c r="AT3587">
        <v>2</v>
      </c>
      <c r="AU3587">
        <v>2</v>
      </c>
      <c r="AV3587">
        <f t="shared" si="742"/>
        <v>2370</v>
      </c>
      <c r="AW3587" s="2">
        <f t="shared" si="743"/>
        <v>2.6240800893958145E-3</v>
      </c>
      <c r="AX3587" s="2">
        <f t="shared" si="744"/>
        <v>0.29720738678752645</v>
      </c>
      <c r="BC3587" s="2">
        <f t="shared" si="745"/>
        <v>6.2446853990366001E-2</v>
      </c>
      <c r="BD3587" s="2">
        <f t="shared" si="746"/>
        <v>0.10788758333319531</v>
      </c>
      <c r="BE3587" s="2">
        <f t="shared" si="747"/>
        <v>5.2550459654049772E-3</v>
      </c>
      <c r="BF3587" s="2">
        <f t="shared" si="748"/>
        <v>2.6240800830730974E-3</v>
      </c>
      <c r="BG3587" s="2">
        <f t="shared" si="749"/>
        <v>0.29720738679103037</v>
      </c>
      <c r="BH3587" s="2">
        <f t="shared" si="750"/>
        <v>1.0676403073985687E-2</v>
      </c>
      <c r="BI3587" s="2">
        <f t="shared" si="751"/>
        <v>-5.8748800368831691E-2</v>
      </c>
      <c r="BJ3587" s="2">
        <f t="shared" si="752"/>
        <v>1.3328498899729525E-2</v>
      </c>
      <c r="BK3587" s="2">
        <f t="shared" si="753"/>
        <v>-3.287675619808076E-2</v>
      </c>
      <c r="BL3587" s="2"/>
      <c r="BM3587" s="2">
        <f t="shared" si="754"/>
        <v>-0.44061889362451601</v>
      </c>
    </row>
    <row r="3588" spans="1:65">
      <c r="A3588">
        <v>2</v>
      </c>
      <c r="B3588" t="s">
        <v>474</v>
      </c>
      <c r="C3588">
        <v>2953</v>
      </c>
      <c r="D3588">
        <v>1.09588066057E-2</v>
      </c>
      <c r="E3588" s="1">
        <v>4.1144449926799998E-5</v>
      </c>
      <c r="F3588" s="1"/>
      <c r="G3588" s="1"/>
      <c r="H3588" s="1"/>
      <c r="I3588" s="1"/>
      <c r="J3588">
        <v>7.8679533842700004E-4</v>
      </c>
      <c r="K3588" s="1">
        <v>9.4935558045199997E-6</v>
      </c>
      <c r="L3588">
        <v>2.7742047152899998</v>
      </c>
      <c r="M3588">
        <v>1.54980929291E-2</v>
      </c>
      <c r="N3588" s="1">
        <v>5.8187039102800002E-5</v>
      </c>
      <c r="O3588">
        <v>4.8806125263300002</v>
      </c>
      <c r="P3588">
        <v>7.35106404962E-2</v>
      </c>
      <c r="Q3588">
        <v>0.18960183014000001</v>
      </c>
      <c r="R3588">
        <v>2.9431235506899999E-3</v>
      </c>
      <c r="S3588">
        <v>0</v>
      </c>
      <c r="T3588">
        <v>7.2896249852599997</v>
      </c>
      <c r="U3588">
        <v>4</v>
      </c>
      <c r="V3588">
        <v>3</v>
      </c>
      <c r="Z3588">
        <v>2</v>
      </c>
      <c r="AA3588" t="s">
        <v>474</v>
      </c>
      <c r="AB3588">
        <v>2953</v>
      </c>
      <c r="AC3588">
        <v>1.09873782742E-2</v>
      </c>
      <c r="AD3588" s="1">
        <v>3.1592986202400002E-5</v>
      </c>
      <c r="AE3588">
        <v>0.44968449791100001</v>
      </c>
      <c r="AF3588">
        <v>3.4157805629800003E-2</v>
      </c>
      <c r="AG3588">
        <v>0.91562665943300003</v>
      </c>
      <c r="AH3588">
        <v>2.1000089492199999E-2</v>
      </c>
      <c r="AI3588">
        <v>9.46234771612E-4</v>
      </c>
      <c r="AJ3588" s="1">
        <v>7.4182379223699998E-5</v>
      </c>
      <c r="AK3588">
        <v>2.7886893189499999</v>
      </c>
      <c r="AL3588">
        <v>1.55384993703E-2</v>
      </c>
      <c r="AM3588" s="1">
        <v>4.46792295633E-5</v>
      </c>
      <c r="AN3588">
        <v>4.98203808413</v>
      </c>
      <c r="AO3588">
        <v>8.3207576386400001E-2</v>
      </c>
      <c r="AP3588">
        <v>0.194046606329</v>
      </c>
      <c r="AQ3588">
        <v>3.2885513840999999E-3</v>
      </c>
      <c r="AR3588">
        <v>0</v>
      </c>
      <c r="AS3588">
        <v>1.9790725790899999</v>
      </c>
      <c r="AT3588">
        <v>2</v>
      </c>
      <c r="AU3588">
        <v>3</v>
      </c>
      <c r="AV3588">
        <f t="shared" si="742"/>
        <v>2953</v>
      </c>
      <c r="AW3588" s="2">
        <f t="shared" si="743"/>
        <v>2.6071879473754905E-3</v>
      </c>
      <c r="AX3588" s="2">
        <f t="shared" si="744"/>
        <v>-0.2321446450588836</v>
      </c>
      <c r="BC3588" s="2">
        <f t="shared" si="745"/>
        <v>0.20264409993043314</v>
      </c>
      <c r="BD3588" s="2">
        <f t="shared" si="746"/>
        <v>6.8139719986036047</v>
      </c>
      <c r="BE3588" s="2">
        <f t="shared" si="747"/>
        <v>5.2211733258790928E-3</v>
      </c>
      <c r="BF3588" s="2">
        <f t="shared" si="748"/>
        <v>2.6071879543405467E-3</v>
      </c>
      <c r="BG3588" s="2">
        <f t="shared" si="749"/>
        <v>-0.23214464505807783</v>
      </c>
      <c r="BH3588" s="2">
        <f t="shared" si="750"/>
        <v>2.0781317355726921E-2</v>
      </c>
      <c r="BI3588" s="2">
        <f t="shared" si="751"/>
        <v>0.13191200382346371</v>
      </c>
      <c r="BJ3588" s="2">
        <f t="shared" si="752"/>
        <v>2.3442686105498125E-2</v>
      </c>
      <c r="BK3588" s="2">
        <f t="shared" si="753"/>
        <v>0.1173677650498282</v>
      </c>
      <c r="BL3588" s="2"/>
      <c r="BM3588" s="2">
        <f t="shared" si="754"/>
        <v>-0.72850831378955883</v>
      </c>
    </row>
    <row r="3589" spans="1:65">
      <c r="A3589">
        <v>2</v>
      </c>
      <c r="B3589" t="s">
        <v>474</v>
      </c>
      <c r="C3589">
        <v>2847</v>
      </c>
      <c r="D3589">
        <v>1.1069359437500001E-2</v>
      </c>
      <c r="E3589" s="1">
        <v>2.6656276679100001E-5</v>
      </c>
      <c r="F3589" s="1"/>
      <c r="G3589" s="1"/>
      <c r="H3589" s="1"/>
      <c r="I3589" s="1"/>
      <c r="J3589">
        <v>4.0536310029399999E-4</v>
      </c>
      <c r="K3589" s="1">
        <v>6.8933340867600002E-6</v>
      </c>
      <c r="L3589">
        <v>2.8304595940100001</v>
      </c>
      <c r="M3589">
        <v>1.5654438243200001E-2</v>
      </c>
      <c r="N3589" s="1">
        <v>3.7697668001899999E-5</v>
      </c>
      <c r="O3589">
        <v>4.7803380991399997</v>
      </c>
      <c r="P3589">
        <v>4.5182945799E-2</v>
      </c>
      <c r="Q3589">
        <v>0.187579785927</v>
      </c>
      <c r="R3589">
        <v>1.82961089461E-3</v>
      </c>
      <c r="S3589">
        <v>0</v>
      </c>
      <c r="T3589">
        <v>0.55247735584400004</v>
      </c>
      <c r="U3589">
        <v>4</v>
      </c>
      <c r="V3589">
        <v>3</v>
      </c>
      <c r="Z3589">
        <v>2</v>
      </c>
      <c r="AA3589" t="s">
        <v>474</v>
      </c>
      <c r="AB3589">
        <v>2847</v>
      </c>
      <c r="AC3589">
        <v>1.10957003679E-2</v>
      </c>
      <c r="AD3589" s="1">
        <v>2.2431006671699999E-5</v>
      </c>
      <c r="AE3589">
        <v>0.48208231858299999</v>
      </c>
      <c r="AF3589">
        <v>4.8013829075999999E-2</v>
      </c>
      <c r="AG3589">
        <v>0.97695237960100001</v>
      </c>
      <c r="AH3589">
        <v>1.5671027623699998E-2</v>
      </c>
      <c r="AI3589">
        <v>4.2100981856000002E-4</v>
      </c>
      <c r="AJ3589" s="1">
        <v>1.2701722353999999E-5</v>
      </c>
      <c r="AK3589">
        <v>2.84394648969</v>
      </c>
      <c r="AL3589">
        <v>1.5691689944200001E-2</v>
      </c>
      <c r="AM3589" s="1">
        <v>3.1722233852799998E-5</v>
      </c>
      <c r="AN3589">
        <v>4.7963081240800003</v>
      </c>
      <c r="AO3589">
        <v>3.06046624953E-2</v>
      </c>
      <c r="AP3589">
        <v>0.18865430829900001</v>
      </c>
      <c r="AQ3589">
        <v>1.2627508582599999E-3</v>
      </c>
      <c r="AR3589">
        <v>0</v>
      </c>
      <c r="AS3589">
        <v>8.6676926427000006E-2</v>
      </c>
      <c r="AT3589">
        <v>2</v>
      </c>
      <c r="AU3589">
        <v>2</v>
      </c>
      <c r="AV3589">
        <f t="shared" si="742"/>
        <v>2847</v>
      </c>
      <c r="AW3589" s="2">
        <f t="shared" si="743"/>
        <v>2.3796255373878129E-3</v>
      </c>
      <c r="AX3589" s="2">
        <f t="shared" si="744"/>
        <v>-0.15850938442250065</v>
      </c>
      <c r="BC3589" s="2">
        <f t="shared" si="745"/>
        <v>3.8599266323579635E-2</v>
      </c>
      <c r="BD3589" s="2">
        <f t="shared" si="746"/>
        <v>0.84260942442876052</v>
      </c>
      <c r="BE3589" s="2">
        <f t="shared" si="747"/>
        <v>4.7649136940663859E-3</v>
      </c>
      <c r="BF3589" s="2">
        <f t="shared" si="748"/>
        <v>2.3796255363031705E-3</v>
      </c>
      <c r="BG3589" s="2">
        <f t="shared" si="749"/>
        <v>-0.1585093844213078</v>
      </c>
      <c r="BH3589" s="2">
        <f t="shared" si="750"/>
        <v>3.3407731019849023E-3</v>
      </c>
      <c r="BI3589" s="2">
        <f t="shared" si="751"/>
        <v>-0.32265012928888426</v>
      </c>
      <c r="BJ3589" s="2">
        <f t="shared" si="752"/>
        <v>5.728348428855644E-3</v>
      </c>
      <c r="BK3589" s="2">
        <f t="shared" si="753"/>
        <v>-0.30982545962092772</v>
      </c>
      <c r="BL3589" s="2"/>
      <c r="BM3589" s="2">
        <f t="shared" si="754"/>
        <v>-0.84311225517182198</v>
      </c>
    </row>
    <row r="3590" spans="1:65">
      <c r="A3590">
        <v>2</v>
      </c>
      <c r="B3590" t="s">
        <v>474</v>
      </c>
      <c r="C3590">
        <v>361</v>
      </c>
      <c r="D3590">
        <v>1.07241556042E-2</v>
      </c>
      <c r="E3590" s="1">
        <v>2.29846959715E-5</v>
      </c>
      <c r="F3590" s="1"/>
      <c r="G3590" s="1"/>
      <c r="H3590" s="1"/>
      <c r="I3590" s="1"/>
      <c r="J3590" s="1">
        <v>4.9691474213400003E-5</v>
      </c>
      <c r="K3590" s="1">
        <v>7.39468942849E-6</v>
      </c>
      <c r="L3590">
        <v>2.6566735600700002</v>
      </c>
      <c r="M3590">
        <v>1.5166246300499999E-2</v>
      </c>
      <c r="N3590" s="1">
        <v>3.2505268769999998E-5</v>
      </c>
      <c r="O3590">
        <v>4.9717963268499998</v>
      </c>
      <c r="P3590">
        <v>4.4442268062099999E-2</v>
      </c>
      <c r="Q3590">
        <v>0.18900851414600001</v>
      </c>
      <c r="R3590">
        <v>1.7374095490000001E-3</v>
      </c>
      <c r="S3590">
        <v>0</v>
      </c>
      <c r="T3590">
        <v>12.1780827302</v>
      </c>
      <c r="U3590">
        <v>4</v>
      </c>
      <c r="V3590">
        <v>3</v>
      </c>
      <c r="Z3590">
        <v>2</v>
      </c>
      <c r="AA3590" t="s">
        <v>474</v>
      </c>
      <c r="AB3590">
        <v>361</v>
      </c>
      <c r="AC3590">
        <v>1.07451121886E-2</v>
      </c>
      <c r="AD3590" s="1">
        <v>3.1300015865199998E-5</v>
      </c>
      <c r="AE3590">
        <v>0.426246564376</v>
      </c>
      <c r="AF3590">
        <v>3.2395709874999998E-2</v>
      </c>
      <c r="AG3590">
        <v>0.95992830136700003</v>
      </c>
      <c r="AH3590">
        <v>1.41522697324E-2</v>
      </c>
      <c r="AI3590" s="1">
        <v>5.4060656342800002E-5</v>
      </c>
      <c r="AJ3590" s="1">
        <v>8.2977498186700008E-6</v>
      </c>
      <c r="AK3590">
        <v>2.6670667703299999</v>
      </c>
      <c r="AL3590">
        <v>1.5195883386299999E-2</v>
      </c>
      <c r="AM3590" s="1">
        <v>4.4264906938999997E-5</v>
      </c>
      <c r="AN3590">
        <v>5.0487453842800001</v>
      </c>
      <c r="AO3590">
        <v>4.1288209939400002E-2</v>
      </c>
      <c r="AP3590">
        <v>0.19230888746499999</v>
      </c>
      <c r="AQ3590">
        <v>1.6694758817900001E-3</v>
      </c>
      <c r="AR3590">
        <v>0</v>
      </c>
      <c r="AS3590">
        <v>5.8027019191899996</v>
      </c>
      <c r="AT3590">
        <v>2</v>
      </c>
      <c r="AU3590">
        <v>2</v>
      </c>
      <c r="AV3590">
        <f t="shared" si="742"/>
        <v>361</v>
      </c>
      <c r="AW3590" s="2">
        <f t="shared" si="743"/>
        <v>1.9541477365166405E-3</v>
      </c>
      <c r="AX3590" s="2">
        <f t="shared" si="744"/>
        <v>0.36177637085174519</v>
      </c>
      <c r="BC3590" s="2">
        <f t="shared" si="745"/>
        <v>8.7926192542337342E-2</v>
      </c>
      <c r="BD3590" s="2">
        <f t="shared" si="746"/>
        <v>0.12212282867495712</v>
      </c>
      <c r="BE3590" s="2">
        <f t="shared" si="747"/>
        <v>3.9121141626921908E-3</v>
      </c>
      <c r="BF3590" s="2">
        <f t="shared" si="748"/>
        <v>1.9541477312697169E-3</v>
      </c>
      <c r="BG3590" s="2">
        <f t="shared" si="749"/>
        <v>0.36177637084647923</v>
      </c>
      <c r="BH3590" s="2">
        <f t="shared" si="750"/>
        <v>1.5477113777658136E-2</v>
      </c>
      <c r="BI3590" s="2">
        <f t="shared" si="751"/>
        <v>-7.0969783051863466E-2</v>
      </c>
      <c r="BJ3590" s="2">
        <f t="shared" si="752"/>
        <v>1.7461506080358943E-2</v>
      </c>
      <c r="BK3590" s="2">
        <f t="shared" si="753"/>
        <v>-3.9100549003601673E-2</v>
      </c>
      <c r="BL3590" s="2"/>
      <c r="BM3590" s="2">
        <f t="shared" si="754"/>
        <v>-0.52351268686982366</v>
      </c>
    </row>
    <row r="3591" spans="1:65">
      <c r="A3591">
        <v>2</v>
      </c>
      <c r="B3591" t="s">
        <v>474</v>
      </c>
      <c r="C3591">
        <v>2810</v>
      </c>
      <c r="D3591">
        <v>1.1159590781500001E-2</v>
      </c>
      <c r="E3591" s="1">
        <v>3.31575090248E-5</v>
      </c>
      <c r="F3591" s="1"/>
      <c r="G3591" s="1"/>
      <c r="H3591" s="1"/>
      <c r="I3591" s="1"/>
      <c r="J3591">
        <v>1.1192563615E-3</v>
      </c>
      <c r="K3591" s="1">
        <v>1.2950711499999999E-5</v>
      </c>
      <c r="L3591">
        <v>2.8767923740599999</v>
      </c>
      <c r="M3591">
        <v>1.5782044633700001E-2</v>
      </c>
      <c r="N3591" s="1">
        <v>4.6891798957399997E-5</v>
      </c>
      <c r="O3591">
        <v>4.80580047658</v>
      </c>
      <c r="P3591">
        <v>5.4534503328700003E-2</v>
      </c>
      <c r="Q3591">
        <v>0.19011611791399999</v>
      </c>
      <c r="R3591">
        <v>2.23009593006E-3</v>
      </c>
      <c r="S3591">
        <v>0</v>
      </c>
      <c r="T3591">
        <v>16.152306290799999</v>
      </c>
      <c r="U3591">
        <v>4</v>
      </c>
      <c r="V3591">
        <v>3</v>
      </c>
      <c r="Z3591">
        <v>2</v>
      </c>
      <c r="AA3591" t="s">
        <v>474</v>
      </c>
      <c r="AB3591">
        <v>2810</v>
      </c>
      <c r="AC3591">
        <v>1.11794549611E-2</v>
      </c>
      <c r="AD3591" s="1">
        <v>4.1646033555E-5</v>
      </c>
      <c r="AE3591">
        <v>0.44221084594900001</v>
      </c>
      <c r="AF3591">
        <v>2.5625702443500001E-2</v>
      </c>
      <c r="AG3591">
        <v>0.92525343466200005</v>
      </c>
      <c r="AH3591">
        <v>1.4896512324400001E-2</v>
      </c>
      <c r="AI3591">
        <v>1.2905242709199999E-3</v>
      </c>
      <c r="AJ3591" s="1">
        <v>4.3743387877200002E-5</v>
      </c>
      <c r="AK3591">
        <v>2.8870429255599999</v>
      </c>
      <c r="AL3591">
        <v>1.58101368259E-2</v>
      </c>
      <c r="AM3591" s="1">
        <v>5.8896385472500002E-5</v>
      </c>
      <c r="AN3591">
        <v>4.9519257340799996</v>
      </c>
      <c r="AO3591">
        <v>4.6311743091200001E-2</v>
      </c>
      <c r="AP3591">
        <v>0.196245490272</v>
      </c>
      <c r="AQ3591">
        <v>1.9755817699000002E-3</v>
      </c>
      <c r="AR3591">
        <v>0</v>
      </c>
      <c r="AS3591">
        <v>0.98071495619000004</v>
      </c>
      <c r="AT3591">
        <v>2</v>
      </c>
      <c r="AU3591">
        <v>2</v>
      </c>
      <c r="AV3591">
        <f t="shared" si="742"/>
        <v>2810</v>
      </c>
      <c r="AW3591" s="2">
        <f t="shared" si="743"/>
        <v>1.7800096785743817E-3</v>
      </c>
      <c r="AX3591" s="2">
        <f t="shared" si="744"/>
        <v>0.25600609876486946</v>
      </c>
      <c r="BC3591" s="2">
        <f t="shared" si="745"/>
        <v>0.15301937546325031</v>
      </c>
      <c r="BD3591" s="2">
        <f t="shared" si="746"/>
        <v>2.3776822128421289</v>
      </c>
      <c r="BE3591" s="2">
        <f t="shared" si="747"/>
        <v>3.563187803342735E-3</v>
      </c>
      <c r="BF3591" s="2">
        <f t="shared" si="748"/>
        <v>1.780009678848141E-3</v>
      </c>
      <c r="BG3591" s="2">
        <f t="shared" si="749"/>
        <v>0.25600609876379166</v>
      </c>
      <c r="BH3591" s="2">
        <f t="shared" si="750"/>
        <v>3.0406018354717089E-2</v>
      </c>
      <c r="BI3591" s="2">
        <f t="shared" si="751"/>
        <v>-0.15078087697871431</v>
      </c>
      <c r="BJ3591" s="2">
        <f t="shared" si="752"/>
        <v>3.2240151046912635E-2</v>
      </c>
      <c r="BK3591" s="2">
        <f t="shared" si="753"/>
        <v>-0.11412700087442076</v>
      </c>
      <c r="BL3591" s="2"/>
      <c r="BM3591" s="2">
        <f t="shared" si="754"/>
        <v>-0.93928328632867775</v>
      </c>
    </row>
    <row r="3592" spans="1:65">
      <c r="A3592">
        <v>2</v>
      </c>
      <c r="B3592" t="s">
        <v>474</v>
      </c>
      <c r="C3592">
        <v>1556</v>
      </c>
      <c r="D3592">
        <v>1.08082517836E-2</v>
      </c>
      <c r="E3592" s="1">
        <v>1.43287109806E-5</v>
      </c>
      <c r="F3592" s="1"/>
      <c r="G3592" s="1"/>
      <c r="H3592" s="1"/>
      <c r="I3592" s="1"/>
      <c r="J3592">
        <v>8.5099881703500004E-4</v>
      </c>
      <c r="K3592" s="1">
        <v>9.6042653358399999E-6</v>
      </c>
      <c r="L3592">
        <v>2.6985028828500002</v>
      </c>
      <c r="M3592">
        <v>1.5285176257899999E-2</v>
      </c>
      <c r="N3592" s="1">
        <v>2.02638574001E-5</v>
      </c>
      <c r="O3592">
        <v>5.0378027549300004</v>
      </c>
      <c r="P3592">
        <v>2.6854866244800001E-2</v>
      </c>
      <c r="Q3592">
        <v>0.19301965934500001</v>
      </c>
      <c r="R3592">
        <v>1.06026631418E-3</v>
      </c>
      <c r="S3592">
        <v>0</v>
      </c>
      <c r="T3592">
        <v>29.304309862299998</v>
      </c>
      <c r="U3592">
        <v>4</v>
      </c>
      <c r="V3592">
        <v>3</v>
      </c>
      <c r="Z3592">
        <v>2</v>
      </c>
      <c r="AA3592" t="s">
        <v>474</v>
      </c>
      <c r="AB3592">
        <v>1556</v>
      </c>
      <c r="AC3592">
        <v>1.0826091372600001E-2</v>
      </c>
      <c r="AD3592" s="1">
        <v>2.7276764883099998E-10</v>
      </c>
      <c r="AE3592">
        <v>0.99999999901799996</v>
      </c>
      <c r="AF3592">
        <v>1.1900299473800001E-2</v>
      </c>
      <c r="AG3592">
        <v>0.99990326791200002</v>
      </c>
      <c r="AH3592">
        <v>0.97415026153299999</v>
      </c>
      <c r="AI3592">
        <v>8.5452527986300004E-4</v>
      </c>
      <c r="AJ3592" s="1">
        <v>7.6822718262100004E-10</v>
      </c>
      <c r="AK3592">
        <v>2.7074182768199999</v>
      </c>
      <c r="AL3592">
        <v>1.53104052466E-2</v>
      </c>
      <c r="AM3592" s="1">
        <v>3.8575170835400002E-10</v>
      </c>
      <c r="AN3592">
        <v>5.0342031816299997</v>
      </c>
      <c r="AO3592" s="1">
        <v>4.9535942903099998E-7</v>
      </c>
      <c r="AP3592">
        <v>0.19320010585799999</v>
      </c>
      <c r="AQ3592" s="1">
        <v>1.9623964410499999E-8</v>
      </c>
      <c r="AR3592">
        <v>0</v>
      </c>
      <c r="AS3592">
        <v>27.769316535400002</v>
      </c>
      <c r="AT3592">
        <v>2</v>
      </c>
      <c r="AU3592">
        <v>2</v>
      </c>
      <c r="AV3592">
        <f t="shared" si="742"/>
        <v>1556</v>
      </c>
      <c r="AW3592" s="2">
        <f t="shared" si="743"/>
        <v>1.6505526848541107E-3</v>
      </c>
      <c r="AX3592" s="2">
        <f t="shared" si="744"/>
        <v>-0.99998096355986243</v>
      </c>
      <c r="BC3592" s="2">
        <f t="shared" si="745"/>
        <v>4.1439103761468114E-3</v>
      </c>
      <c r="BD3592" s="2">
        <f t="shared" si="746"/>
        <v>-0.9999200118743331</v>
      </c>
      <c r="BE3592" s="2">
        <f t="shared" si="747"/>
        <v>3.3038297000386472E-3</v>
      </c>
      <c r="BF3592" s="2">
        <f t="shared" si="748"/>
        <v>1.6505526841380962E-3</v>
      </c>
      <c r="BG3592" s="2">
        <f t="shared" si="749"/>
        <v>-0.99998096355986243</v>
      </c>
      <c r="BH3592" s="2">
        <f t="shared" si="750"/>
        <v>-7.1451255142495728E-4</v>
      </c>
      <c r="BI3592" s="2">
        <f t="shared" si="751"/>
        <v>-0.99998155420233648</v>
      </c>
      <c r="BJ3592" s="2">
        <f t="shared" si="752"/>
        <v>9.3486079921760521E-4</v>
      </c>
      <c r="BK3592" s="2">
        <f t="shared" si="753"/>
        <v>-0.99998149147610549</v>
      </c>
      <c r="BL3592" s="2"/>
      <c r="BM3592" s="2">
        <f t="shared" si="754"/>
        <v>-5.238114578070191E-2</v>
      </c>
    </row>
    <row r="3593" spans="1:65">
      <c r="A3593">
        <v>2</v>
      </c>
      <c r="B3593" t="s">
        <v>474</v>
      </c>
      <c r="C3593">
        <v>495</v>
      </c>
      <c r="D3593">
        <v>1.2068381309999999E-2</v>
      </c>
      <c r="E3593" s="1">
        <v>2.0715141413699998E-5</v>
      </c>
      <c r="F3593" s="1"/>
      <c r="G3593" s="1"/>
      <c r="H3593" s="1"/>
      <c r="I3593" s="1"/>
      <c r="J3593">
        <v>8.9791258807799998E-4</v>
      </c>
      <c r="K3593" s="1">
        <v>7.1812671888899995E-5</v>
      </c>
      <c r="L3593">
        <v>3.3644186139599999</v>
      </c>
      <c r="M3593">
        <v>1.7067268524499999E-2</v>
      </c>
      <c r="N3593" s="1">
        <v>2.9295633933700001E-5</v>
      </c>
      <c r="O3593">
        <v>4.2438880756900002</v>
      </c>
      <c r="P3593">
        <v>3.1964540790000003E-2</v>
      </c>
      <c r="Q3593">
        <v>0.181559039826</v>
      </c>
      <c r="R3593">
        <v>1.40254591726E-3</v>
      </c>
      <c r="S3593">
        <v>0</v>
      </c>
      <c r="T3593">
        <v>8.6841502905599999</v>
      </c>
      <c r="U3593">
        <v>4</v>
      </c>
      <c r="V3593">
        <v>3</v>
      </c>
      <c r="Z3593">
        <v>2</v>
      </c>
      <c r="AA3593" t="s">
        <v>474</v>
      </c>
      <c r="AB3593">
        <v>495</v>
      </c>
      <c r="AC3593">
        <v>1.20867306487E-2</v>
      </c>
      <c r="AD3593" s="1">
        <v>4.9409933224600001E-5</v>
      </c>
      <c r="AE3593">
        <v>0.58292595870200004</v>
      </c>
      <c r="AF3593">
        <v>4.4457032373599999E-2</v>
      </c>
      <c r="AG3593">
        <v>0.83742763604399995</v>
      </c>
      <c r="AH3593">
        <v>2.9363172619899999E-2</v>
      </c>
      <c r="AI3593">
        <v>1.01687477279E-3</v>
      </c>
      <c r="AJ3593">
        <v>1.2256296050600001E-4</v>
      </c>
      <c r="AK3593">
        <v>3.3746572345799999</v>
      </c>
      <c r="AL3593">
        <v>1.7093218408099999E-2</v>
      </c>
      <c r="AM3593" s="1">
        <v>6.9876197682200002E-5</v>
      </c>
      <c r="AN3593">
        <v>4.3326192843099998</v>
      </c>
      <c r="AO3593">
        <v>5.97501588008E-2</v>
      </c>
      <c r="AP3593">
        <v>0.18563689873</v>
      </c>
      <c r="AQ3593">
        <v>2.67018322642E-3</v>
      </c>
      <c r="AR3593">
        <v>0</v>
      </c>
      <c r="AS3593">
        <v>3.5053839245099998</v>
      </c>
      <c r="AT3593">
        <v>2</v>
      </c>
      <c r="AU3593">
        <v>3</v>
      </c>
      <c r="AV3593">
        <f t="shared" si="742"/>
        <v>495</v>
      </c>
      <c r="AW3593" s="2">
        <f t="shared" si="743"/>
        <v>1.5204473763848266E-3</v>
      </c>
      <c r="AX3593" s="2">
        <f t="shared" si="744"/>
        <v>1.3852085891106998</v>
      </c>
      <c r="BC3593" s="2">
        <f t="shared" si="745"/>
        <v>0.13248748964154852</v>
      </c>
      <c r="BD3593" s="2">
        <f t="shared" si="746"/>
        <v>0.70670380703303748</v>
      </c>
      <c r="BE3593" s="2">
        <f t="shared" si="747"/>
        <v>3.043206507512729E-3</v>
      </c>
      <c r="BF3593" s="2">
        <f t="shared" si="748"/>
        <v>1.5204473734475186E-3</v>
      </c>
      <c r="BG3593" s="2">
        <f t="shared" si="749"/>
        <v>1.3852085891139725</v>
      </c>
      <c r="BH3593" s="2">
        <f t="shared" si="750"/>
        <v>2.0907999230298527E-2</v>
      </c>
      <c r="BI3593" s="2">
        <f t="shared" si="751"/>
        <v>0.86926379431963041</v>
      </c>
      <c r="BJ3593" s="2">
        <f t="shared" si="752"/>
        <v>2.2460236118829913E-2</v>
      </c>
      <c r="BK3593" s="2">
        <f t="shared" si="753"/>
        <v>0.9038116282399109</v>
      </c>
      <c r="BL3593" s="2"/>
      <c r="BM3593" s="2">
        <f t="shared" si="754"/>
        <v>-0.59634693007092654</v>
      </c>
    </row>
    <row r="3594" spans="1:65">
      <c r="A3594">
        <v>2</v>
      </c>
      <c r="B3594" t="s">
        <v>474</v>
      </c>
      <c r="C3594">
        <v>2122</v>
      </c>
      <c r="D3594">
        <v>1.0855949267E-2</v>
      </c>
      <c r="E3594" s="1">
        <v>1.7909507554399999E-5</v>
      </c>
      <c r="F3594" s="1"/>
      <c r="G3594" s="1"/>
      <c r="H3594" s="1"/>
      <c r="I3594" s="1"/>
      <c r="J3594">
        <v>7.9609188372999995E-4</v>
      </c>
      <c r="K3594" s="1">
        <v>7.3183673651999999E-6</v>
      </c>
      <c r="L3594">
        <v>2.72237275666</v>
      </c>
      <c r="M3594">
        <v>1.5352630685799999E-2</v>
      </c>
      <c r="N3594" s="1">
        <v>2.5327868478899998E-5</v>
      </c>
      <c r="O3594">
        <v>4.9640948818000004</v>
      </c>
      <c r="P3594">
        <v>3.3162222268200002E-2</v>
      </c>
      <c r="Q3594">
        <v>0.19103494202999999</v>
      </c>
      <c r="R3594">
        <v>1.3145315962800001E-3</v>
      </c>
      <c r="S3594">
        <v>0</v>
      </c>
      <c r="T3594">
        <v>9.4047361589000005</v>
      </c>
      <c r="U3594">
        <v>4</v>
      </c>
      <c r="V3594">
        <v>3</v>
      </c>
      <c r="Z3594">
        <v>2</v>
      </c>
      <c r="AA3594" t="s">
        <v>474</v>
      </c>
      <c r="AB3594">
        <v>2122</v>
      </c>
      <c r="AC3594">
        <v>1.08723978978E-2</v>
      </c>
      <c r="AD3594" s="1">
        <v>3.5626560520600001E-5</v>
      </c>
      <c r="AE3594">
        <v>0.483680645992</v>
      </c>
      <c r="AF3594">
        <v>3.0368642826900001E-2</v>
      </c>
      <c r="AG3594">
        <v>0.92922515334300004</v>
      </c>
      <c r="AH3594">
        <v>1.03078163275E-2</v>
      </c>
      <c r="AI3594">
        <v>9.1257722506100003E-4</v>
      </c>
      <c r="AJ3594" s="1">
        <v>2.40769094691E-5</v>
      </c>
      <c r="AK3594">
        <v>2.7306287327200001</v>
      </c>
      <c r="AL3594">
        <v>1.53758925626E-2</v>
      </c>
      <c r="AM3594" s="1">
        <v>5.0383565068899999E-5</v>
      </c>
      <c r="AN3594">
        <v>4.9865969979699996</v>
      </c>
      <c r="AO3594">
        <v>3.1418546772199997E-2</v>
      </c>
      <c r="AP3594">
        <v>0.19219166145200001</v>
      </c>
      <c r="AQ3594">
        <v>1.36489769496E-3</v>
      </c>
      <c r="AR3594">
        <v>4</v>
      </c>
      <c r="AS3594">
        <v>2.7724100425099998</v>
      </c>
      <c r="AT3594">
        <v>2</v>
      </c>
      <c r="AU3594">
        <v>1</v>
      </c>
      <c r="AV3594">
        <f t="shared" si="742"/>
        <v>2122</v>
      </c>
      <c r="AW3594" s="2">
        <f t="shared" si="743"/>
        <v>1.5151720402747479E-3</v>
      </c>
      <c r="AX3594" s="2">
        <f t="shared" si="744"/>
        <v>0.98925405471839933</v>
      </c>
      <c r="BC3594" s="2">
        <f t="shared" si="745"/>
        <v>0.14632147835149503</v>
      </c>
      <c r="BD3594" s="2">
        <f t="shared" si="746"/>
        <v>2.2899290603515658</v>
      </c>
      <c r="BE3594" s="2">
        <f t="shared" si="747"/>
        <v>3.0326398322208731E-3</v>
      </c>
      <c r="BF3594" s="2">
        <f t="shared" si="748"/>
        <v>1.5151720428940051E-3</v>
      </c>
      <c r="BG3594" s="2">
        <f t="shared" si="749"/>
        <v>0.98925405471341821</v>
      </c>
      <c r="BH3594" s="2">
        <f t="shared" si="750"/>
        <v>4.532974631991692E-3</v>
      </c>
      <c r="BI3594" s="2">
        <f t="shared" si="751"/>
        <v>-5.2580176379556282E-2</v>
      </c>
      <c r="BJ3594" s="2">
        <f t="shared" si="752"/>
        <v>6.0550149083112154E-3</v>
      </c>
      <c r="BK3594" s="2">
        <f t="shared" si="753"/>
        <v>3.8314863501593466E-2</v>
      </c>
      <c r="BL3594" s="2"/>
      <c r="BM3594" s="2">
        <f t="shared" si="754"/>
        <v>-0.70521128975145353</v>
      </c>
    </row>
    <row r="3595" spans="1:65">
      <c r="A3595">
        <v>2</v>
      </c>
      <c r="B3595" t="s">
        <v>474</v>
      </c>
      <c r="C3595">
        <v>3354</v>
      </c>
      <c r="D3595">
        <v>1.0993147850300001E-2</v>
      </c>
      <c r="E3595" s="1">
        <v>7.1789950048200002E-6</v>
      </c>
      <c r="F3595" s="1"/>
      <c r="G3595" s="1"/>
      <c r="H3595" s="1"/>
      <c r="I3595" s="1"/>
      <c r="J3595">
        <v>8.9309437741499995E-4</v>
      </c>
      <c r="K3595" s="1">
        <v>1.0254165927600001E-5</v>
      </c>
      <c r="L3595">
        <v>2.7916188221199998</v>
      </c>
      <c r="M3595">
        <v>1.5546658783099999E-2</v>
      </c>
      <c r="N3595" s="1">
        <v>1.0152632100000001E-5</v>
      </c>
      <c r="O3595">
        <v>4.88715911235</v>
      </c>
      <c r="P3595">
        <v>1.7883581465399999E-2</v>
      </c>
      <c r="Q3595">
        <v>0.19045109749200001</v>
      </c>
      <c r="R3595">
        <v>7.0792856794900003E-4</v>
      </c>
      <c r="S3595">
        <v>0</v>
      </c>
      <c r="T3595">
        <v>16.621712456200001</v>
      </c>
      <c r="U3595">
        <v>4</v>
      </c>
      <c r="V3595">
        <v>3</v>
      </c>
      <c r="Z3595">
        <v>2</v>
      </c>
      <c r="AA3595" t="s">
        <v>474</v>
      </c>
      <c r="AB3595">
        <v>3354</v>
      </c>
      <c r="AC3595">
        <v>1.1007051495399999E-2</v>
      </c>
      <c r="AD3595">
        <v>1.3453407007900001E-4</v>
      </c>
      <c r="AE3595">
        <v>0.47113869070600001</v>
      </c>
      <c r="AF3595">
        <v>0.10833134458</v>
      </c>
      <c r="AG3595">
        <v>0.933166226105</v>
      </c>
      <c r="AH3595">
        <v>3.7888145652900003E-2</v>
      </c>
      <c r="AI3595">
        <v>1.0108490378599999E-3</v>
      </c>
      <c r="AJ3595" s="1">
        <v>1.73196624202E-5</v>
      </c>
      <c r="AK3595">
        <v>2.7986847185900001</v>
      </c>
      <c r="AL3595">
        <v>1.5566321506600001E-2</v>
      </c>
      <c r="AM3595">
        <v>1.9025990650699999E-4</v>
      </c>
      <c r="AN3595">
        <v>4.9782016709599999</v>
      </c>
      <c r="AO3595">
        <v>5.7243064778499997E-2</v>
      </c>
      <c r="AP3595">
        <v>0.194244359502</v>
      </c>
      <c r="AQ3595">
        <v>3.2596695869900002E-3</v>
      </c>
      <c r="AR3595">
        <v>4</v>
      </c>
      <c r="AS3595">
        <v>4.1149056275799998</v>
      </c>
      <c r="AT3595">
        <v>2</v>
      </c>
      <c r="AU3595">
        <v>1</v>
      </c>
      <c r="AV3595">
        <f t="shared" si="742"/>
        <v>3354</v>
      </c>
      <c r="AW3595" s="2">
        <f t="shared" si="743"/>
        <v>1.2647555813250679E-3</v>
      </c>
      <c r="AX3595" s="2">
        <f t="shared" si="744"/>
        <v>17.739958725235692</v>
      </c>
      <c r="BC3595" s="2">
        <f t="shared" si="745"/>
        <v>0.13185018674715288</v>
      </c>
      <c r="BD3595" s="2">
        <f t="shared" si="746"/>
        <v>0.68903668445451871</v>
      </c>
      <c r="BE3595" s="2">
        <f t="shared" si="747"/>
        <v>2.5311107712887456E-3</v>
      </c>
      <c r="BF3595" s="2">
        <f t="shared" si="748"/>
        <v>1.2647555834553821E-3</v>
      </c>
      <c r="BG3595" s="2">
        <f t="shared" si="749"/>
        <v>17.739958725284644</v>
      </c>
      <c r="BH3595" s="2">
        <f t="shared" si="750"/>
        <v>1.8628932784269813E-2</v>
      </c>
      <c r="BI3595" s="2">
        <f t="shared" si="751"/>
        <v>2.2008725371509161</v>
      </c>
      <c r="BJ3595" s="2">
        <f t="shared" si="752"/>
        <v>1.9917249414429499E-2</v>
      </c>
      <c r="BK3595" s="2">
        <f t="shared" si="753"/>
        <v>3.6045176513131345</v>
      </c>
      <c r="BL3595" s="2"/>
      <c r="BM3595" s="2">
        <f t="shared" si="754"/>
        <v>-0.75243792488750971</v>
      </c>
    </row>
    <row r="3596" spans="1:65">
      <c r="A3596">
        <v>2</v>
      </c>
      <c r="B3596" t="s">
        <v>474</v>
      </c>
      <c r="C3596">
        <v>1600</v>
      </c>
      <c r="D3596">
        <v>1.1229454404499999E-2</v>
      </c>
      <c r="E3596" s="1">
        <v>3.4191484519700001E-5</v>
      </c>
      <c r="F3596" s="1"/>
      <c r="G3596" s="1"/>
      <c r="H3596" s="1"/>
      <c r="I3596" s="1"/>
      <c r="J3596">
        <v>7.1185574821299997E-4</v>
      </c>
      <c r="K3596" s="1">
        <v>8.0681774596600002E-6</v>
      </c>
      <c r="L3596">
        <v>2.9129249277599998</v>
      </c>
      <c r="M3596">
        <v>1.5880846716900002E-2</v>
      </c>
      <c r="N3596" s="1">
        <v>4.8354061125400001E-5</v>
      </c>
      <c r="O3596">
        <v>4.6768396462100004</v>
      </c>
      <c r="P3596">
        <v>5.4314966322499998E-2</v>
      </c>
      <c r="Q3596">
        <v>0.186172730216</v>
      </c>
      <c r="R3596">
        <v>2.23520999596E-3</v>
      </c>
      <c r="S3596">
        <v>0</v>
      </c>
      <c r="T3596">
        <v>6.2759491974500001</v>
      </c>
      <c r="U3596">
        <v>4</v>
      </c>
      <c r="V3596">
        <v>3</v>
      </c>
      <c r="Z3596">
        <v>2</v>
      </c>
      <c r="AA3596" t="s">
        <v>474</v>
      </c>
      <c r="AB3596">
        <v>1600</v>
      </c>
      <c r="AC3596">
        <v>1.12420938145E-2</v>
      </c>
      <c r="AD3596" s="1">
        <v>3.27077832613E-5</v>
      </c>
      <c r="AE3596">
        <v>0.53369241665400002</v>
      </c>
      <c r="AF3596">
        <v>4.1252363794500001E-2</v>
      </c>
      <c r="AG3596">
        <v>0.91762041602199995</v>
      </c>
      <c r="AH3596">
        <v>3.1818555299600003E-2</v>
      </c>
      <c r="AI3596">
        <v>7.9179788882600001E-4</v>
      </c>
      <c r="AJ3596" s="1">
        <v>4.97451222464E-5</v>
      </c>
      <c r="AK3596">
        <v>2.9194859540200002</v>
      </c>
      <c r="AL3596">
        <v>1.5898721542000002E-2</v>
      </c>
      <c r="AM3596" s="1">
        <v>4.6255790683299999E-5</v>
      </c>
      <c r="AN3596">
        <v>4.7208825515199999</v>
      </c>
      <c r="AO3596">
        <v>5.5936377554299997E-2</v>
      </c>
      <c r="AP3596">
        <v>0.18813748455900001</v>
      </c>
      <c r="AQ3596">
        <v>2.2954053176900001E-3</v>
      </c>
      <c r="AR3596">
        <v>4</v>
      </c>
      <c r="AS3596">
        <v>2.8687600794199999</v>
      </c>
      <c r="AT3596">
        <v>2</v>
      </c>
      <c r="AU3596">
        <v>1</v>
      </c>
      <c r="AV3596">
        <f t="shared" si="742"/>
        <v>1600</v>
      </c>
      <c r="AW3596" s="2">
        <f t="shared" si="743"/>
        <v>1.1255586909846664E-3</v>
      </c>
      <c r="AX3596" s="2">
        <f t="shared" si="744"/>
        <v>-4.3393882402068318E-2</v>
      </c>
      <c r="BC3596" s="2">
        <f t="shared" si="745"/>
        <v>0.11230103966102963</v>
      </c>
      <c r="BD3596" s="2">
        <f t="shared" si="746"/>
        <v>5.1655959471789181</v>
      </c>
      <c r="BE3596" s="2">
        <f t="shared" si="747"/>
        <v>2.2523842607388364E-3</v>
      </c>
      <c r="BF3596" s="2">
        <f t="shared" si="748"/>
        <v>1.1255586946115319E-3</v>
      </c>
      <c r="BG3596" s="2">
        <f t="shared" si="749"/>
        <v>-4.3393882401281843E-2</v>
      </c>
      <c r="BH3596" s="2">
        <f t="shared" si="750"/>
        <v>9.4172365618074745E-3</v>
      </c>
      <c r="BI3596" s="2">
        <f t="shared" si="751"/>
        <v>2.9852015780930875E-2</v>
      </c>
      <c r="BJ3596" s="2">
        <f t="shared" si="752"/>
        <v>1.055339490762406E-2</v>
      </c>
      <c r="BK3596" s="2">
        <f t="shared" si="753"/>
        <v>2.6930499522997555E-2</v>
      </c>
      <c r="BL3596" s="2"/>
      <c r="BM3596" s="2">
        <f t="shared" si="754"/>
        <v>-0.54289622347714117</v>
      </c>
    </row>
    <row r="3597" spans="1:65">
      <c r="A3597">
        <v>2</v>
      </c>
      <c r="B3597" t="s">
        <v>474</v>
      </c>
      <c r="C3597">
        <v>2408</v>
      </c>
      <c r="D3597">
        <v>1.1044775633200001E-2</v>
      </c>
      <c r="E3597" s="1">
        <v>5.30310469404E-5</v>
      </c>
      <c r="F3597" s="1"/>
      <c r="G3597" s="1"/>
      <c r="H3597" s="1"/>
      <c r="I3597" s="1"/>
      <c r="J3597">
        <v>9.1009593023899996E-4</v>
      </c>
      <c r="K3597" s="1">
        <v>1.00899834351E-5</v>
      </c>
      <c r="L3597">
        <v>2.8179012890199999</v>
      </c>
      <c r="M3597">
        <v>1.5619671493900001E-2</v>
      </c>
      <c r="N3597" s="1">
        <v>7.4997225809899994E-5</v>
      </c>
      <c r="O3597">
        <v>4.8742227100299997</v>
      </c>
      <c r="P3597">
        <v>9.1426102411999999E-2</v>
      </c>
      <c r="Q3597">
        <v>0.19083902925099999</v>
      </c>
      <c r="R3597">
        <v>3.6949976122900002E-3</v>
      </c>
      <c r="S3597">
        <v>0</v>
      </c>
      <c r="T3597">
        <v>11.308760920699999</v>
      </c>
      <c r="U3597">
        <v>4</v>
      </c>
      <c r="V3597">
        <v>3</v>
      </c>
      <c r="Z3597">
        <v>2</v>
      </c>
      <c r="AA3597" t="s">
        <v>474</v>
      </c>
      <c r="AB3597">
        <v>2408</v>
      </c>
      <c r="AC3597">
        <v>1.1057130429799999E-2</v>
      </c>
      <c r="AD3597" s="1">
        <v>3.3417801315799998E-6</v>
      </c>
      <c r="AE3597">
        <v>0.485707489795</v>
      </c>
      <c r="AF3597">
        <v>3.40898904126E-3</v>
      </c>
      <c r="AG3597">
        <v>0.94258231985999996</v>
      </c>
      <c r="AH3597">
        <v>4.2261667514600001E-3</v>
      </c>
      <c r="AI3597">
        <v>1.0015653685899999E-3</v>
      </c>
      <c r="AJ3597" s="1">
        <v>8.3318748021500007E-6</v>
      </c>
      <c r="AK3597">
        <v>2.8242090801800002</v>
      </c>
      <c r="AL3597">
        <v>1.5637143814700001E-2</v>
      </c>
      <c r="AM3597" s="1">
        <v>4.7259907845500003E-6</v>
      </c>
      <c r="AN3597">
        <v>4.9388947705500001</v>
      </c>
      <c r="AO3597">
        <v>5.1842797026300002E-3</v>
      </c>
      <c r="AP3597">
        <v>0.19358742255899999</v>
      </c>
      <c r="AQ3597">
        <v>2.1146082853700001E-4</v>
      </c>
      <c r="AR3597">
        <v>0</v>
      </c>
      <c r="AS3597">
        <v>3.62189997231</v>
      </c>
      <c r="AT3597">
        <v>2</v>
      </c>
      <c r="AU3597">
        <v>2</v>
      </c>
      <c r="AV3597">
        <f t="shared" si="742"/>
        <v>2408</v>
      </c>
      <c r="AW3597" s="2">
        <f t="shared" si="743"/>
        <v>1.1186100116747321E-3</v>
      </c>
      <c r="AX3597" s="2">
        <f t="shared" si="744"/>
        <v>-0.93698445864484381</v>
      </c>
      <c r="BC3597" s="2">
        <f t="shared" si="745"/>
        <v>0.10050527127066618</v>
      </c>
      <c r="BD3597" s="2">
        <f t="shared" si="746"/>
        <v>-0.17424296523957325</v>
      </c>
      <c r="BE3597" s="2">
        <f t="shared" si="747"/>
        <v>2.238471299395283E-3</v>
      </c>
      <c r="BF3597" s="2">
        <f t="shared" si="748"/>
        <v>1.1186100044949054E-3</v>
      </c>
      <c r="BG3597" s="2">
        <f t="shared" si="749"/>
        <v>-0.93698445864478697</v>
      </c>
      <c r="BH3597" s="2">
        <f t="shared" si="750"/>
        <v>1.326817922925856E-2</v>
      </c>
      <c r="BI3597" s="2">
        <f t="shared" si="751"/>
        <v>-0.94329540945245915</v>
      </c>
      <c r="BJ3597" s="2">
        <f t="shared" si="752"/>
        <v>1.4401631148443922E-2</v>
      </c>
      <c r="BK3597" s="2">
        <f t="shared" si="753"/>
        <v>-0.94277105137127659</v>
      </c>
      <c r="BL3597" s="2"/>
      <c r="BM3597" s="2">
        <f t="shared" si="754"/>
        <v>-0.6797261877134273</v>
      </c>
    </row>
    <row r="3598" spans="1:65">
      <c r="A3598">
        <v>2</v>
      </c>
      <c r="B3598" t="s">
        <v>474</v>
      </c>
      <c r="C3598">
        <v>2062</v>
      </c>
      <c r="D3598">
        <v>1.07734704843E-2</v>
      </c>
      <c r="E3598" s="1">
        <v>3.2469887662900002E-5</v>
      </c>
      <c r="F3598" s="1"/>
      <c r="G3598" s="1"/>
      <c r="H3598" s="1"/>
      <c r="I3598" s="1"/>
      <c r="J3598">
        <v>6.2159501464399995E-4</v>
      </c>
      <c r="K3598" s="1">
        <v>7.8976279102E-6</v>
      </c>
      <c r="L3598">
        <v>2.6811630909900002</v>
      </c>
      <c r="M3598">
        <v>1.5235988072799999E-2</v>
      </c>
      <c r="N3598" s="1">
        <v>4.5919355501599999E-5</v>
      </c>
      <c r="O3598">
        <v>4.9794445668399998</v>
      </c>
      <c r="P3598">
        <v>6.2322170973899998E-2</v>
      </c>
      <c r="Q3598">
        <v>0.19016976078100001</v>
      </c>
      <c r="R3598">
        <v>2.4481791610899998E-3</v>
      </c>
      <c r="S3598">
        <v>0</v>
      </c>
      <c r="T3598">
        <v>1.63255652693</v>
      </c>
      <c r="U3598">
        <v>4</v>
      </c>
      <c r="V3598">
        <v>3</v>
      </c>
      <c r="Z3598">
        <v>2</v>
      </c>
      <c r="AA3598" t="s">
        <v>474</v>
      </c>
      <c r="AB3598">
        <v>2062</v>
      </c>
      <c r="AC3598">
        <v>1.07841225692E-2</v>
      </c>
      <c r="AD3598" s="1">
        <v>3.1517265865200003E-5</v>
      </c>
      <c r="AE3598">
        <v>0.99994831741800005</v>
      </c>
      <c r="AF3598">
        <v>0.78904355740900001</v>
      </c>
      <c r="AG3598">
        <v>0.166486859253</v>
      </c>
      <c r="AH3598">
        <v>0.51159432729300003</v>
      </c>
      <c r="AI3598">
        <v>6.2305452394300004E-4</v>
      </c>
      <c r="AJ3598" s="1">
        <v>7.9133620678499993E-6</v>
      </c>
      <c r="AK3598">
        <v>2.6864676204500002</v>
      </c>
      <c r="AL3598">
        <v>1.52510523956E-2</v>
      </c>
      <c r="AM3598" s="1">
        <v>4.4572144835600002E-5</v>
      </c>
      <c r="AN3598">
        <v>4.9755436067599996</v>
      </c>
      <c r="AO3598">
        <v>6.0347104376900003E-2</v>
      </c>
      <c r="AP3598">
        <v>0.19020865917499999</v>
      </c>
      <c r="AQ3598">
        <v>2.37302242469E-3</v>
      </c>
      <c r="AR3598">
        <v>0</v>
      </c>
      <c r="AS3598">
        <v>1.6211341297999999</v>
      </c>
      <c r="AT3598">
        <v>2</v>
      </c>
      <c r="AU3598">
        <v>3</v>
      </c>
      <c r="AV3598">
        <f t="shared" si="742"/>
        <v>2062</v>
      </c>
      <c r="AW3598" s="2">
        <f t="shared" si="743"/>
        <v>9.8873291717123239E-4</v>
      </c>
      <c r="AX3598" s="2">
        <f t="shared" si="744"/>
        <v>-2.9338623144928896E-2</v>
      </c>
      <c r="BC3598" s="2">
        <f t="shared" si="745"/>
        <v>2.348006764236979E-3</v>
      </c>
      <c r="BD3598" s="2">
        <f t="shared" si="746"/>
        <v>1.9922637314526139E-3</v>
      </c>
      <c r="BE3598" s="2">
        <f t="shared" si="747"/>
        <v>1.9784434142875586E-3</v>
      </c>
      <c r="BF3598" s="2">
        <f t="shared" si="748"/>
        <v>9.8873290842844681E-4</v>
      </c>
      <c r="BG3598" s="2">
        <f t="shared" si="749"/>
        <v>-2.9338623142327328E-2</v>
      </c>
      <c r="BH3598" s="2">
        <f t="shared" si="750"/>
        <v>-7.8341269345142371E-4</v>
      </c>
      <c r="BI3598" s="2">
        <f t="shared" si="751"/>
        <v>-3.1691235496708499E-2</v>
      </c>
      <c r="BJ3598" s="2">
        <f t="shared" si="752"/>
        <v>2.0454563249294115E-4</v>
      </c>
      <c r="BK3598" s="2">
        <f t="shared" si="753"/>
        <v>-3.0699034447518904E-2</v>
      </c>
      <c r="BL3598" s="2"/>
      <c r="BM3598" s="2">
        <f t="shared" si="754"/>
        <v>-6.9966319337681371E-3</v>
      </c>
    </row>
    <row r="3599" spans="1:65">
      <c r="A3599">
        <v>2</v>
      </c>
      <c r="B3599" t="s">
        <v>474</v>
      </c>
      <c r="C3599">
        <v>2061</v>
      </c>
      <c r="D3599">
        <v>1.1025384354699999E-2</v>
      </c>
      <c r="E3599" s="1">
        <v>2.1824962892E-5</v>
      </c>
      <c r="F3599" s="1"/>
      <c r="G3599" s="1"/>
      <c r="H3599" s="1"/>
      <c r="I3599" s="1"/>
      <c r="J3599">
        <v>5.4589464222499996E-4</v>
      </c>
      <c r="K3599" s="1">
        <v>6.7931965979100004E-6</v>
      </c>
      <c r="L3599">
        <v>2.8080152139100001</v>
      </c>
      <c r="M3599">
        <v>1.55922480848E-2</v>
      </c>
      <c r="N3599" s="1">
        <v>3.0865158520099997E-5</v>
      </c>
      <c r="O3599">
        <v>4.7638911566599997</v>
      </c>
      <c r="P3599">
        <v>3.7189807464000003E-2</v>
      </c>
      <c r="Q3599">
        <v>0.18619177864200001</v>
      </c>
      <c r="R3599">
        <v>1.4995265496200001E-3</v>
      </c>
      <c r="S3599">
        <v>0</v>
      </c>
      <c r="T3599">
        <v>8.1353189609199994</v>
      </c>
      <c r="U3599">
        <v>4</v>
      </c>
      <c r="V3599">
        <v>3</v>
      </c>
      <c r="Z3599">
        <v>2</v>
      </c>
      <c r="AA3599" t="s">
        <v>474</v>
      </c>
      <c r="AB3599">
        <v>2061</v>
      </c>
      <c r="AC3599">
        <v>1.10349862859E-2</v>
      </c>
      <c r="AD3599" s="1">
        <v>1.7458966985800001E-5</v>
      </c>
      <c r="AE3599">
        <v>0.504740310872</v>
      </c>
      <c r="AF3599">
        <v>2.96008764745E-2</v>
      </c>
      <c r="AG3599">
        <v>0.92904965459199995</v>
      </c>
      <c r="AH3599">
        <v>2.1514977724799999E-2</v>
      </c>
      <c r="AI3599">
        <v>6.1215503461100002E-4</v>
      </c>
      <c r="AJ3599" s="1">
        <v>3.1824021174600002E-5</v>
      </c>
      <c r="AK3599">
        <v>2.8129083058400002</v>
      </c>
      <c r="AL3599">
        <v>1.56058272662E-2</v>
      </c>
      <c r="AM3599" s="1">
        <v>2.4690707896299998E-5</v>
      </c>
      <c r="AN3599">
        <v>4.82621397547</v>
      </c>
      <c r="AO3599">
        <v>4.8356400520600001E-2</v>
      </c>
      <c r="AP3599">
        <v>0.188791876296</v>
      </c>
      <c r="AQ3599">
        <v>1.9150438732700001E-3</v>
      </c>
      <c r="AR3599">
        <v>0</v>
      </c>
      <c r="AS3599">
        <v>3.6109189869999998</v>
      </c>
      <c r="AT3599">
        <v>2</v>
      </c>
      <c r="AU3599">
        <v>3</v>
      </c>
      <c r="AV3599">
        <f t="shared" si="742"/>
        <v>2061</v>
      </c>
      <c r="AW3599" s="2">
        <f t="shared" si="743"/>
        <v>8.7089310368643061E-4</v>
      </c>
      <c r="AX3599" s="2">
        <f t="shared" si="744"/>
        <v>-0.20004597156957216</v>
      </c>
      <c r="BC3599" s="2">
        <f t="shared" si="745"/>
        <v>0.12137945174902391</v>
      </c>
      <c r="BD3599" s="2">
        <f t="shared" si="746"/>
        <v>3.6846901478445364</v>
      </c>
      <c r="BE3599" s="2">
        <f t="shared" si="747"/>
        <v>1.742544664915381E-3</v>
      </c>
      <c r="BF3599" s="2">
        <f t="shared" si="748"/>
        <v>8.7089310830284778E-4</v>
      </c>
      <c r="BG3599" s="2">
        <f t="shared" si="749"/>
        <v>-0.20004597156949885</v>
      </c>
      <c r="BH3599" s="2">
        <f t="shared" si="750"/>
        <v>1.3082334747063204E-2</v>
      </c>
      <c r="BI3599" s="2">
        <f t="shared" si="751"/>
        <v>0.30025950167688659</v>
      </c>
      <c r="BJ3599" s="2">
        <f t="shared" si="752"/>
        <v>1.3964621171589552E-2</v>
      </c>
      <c r="BK3599" s="2">
        <f t="shared" si="753"/>
        <v>0.27709901085465788</v>
      </c>
      <c r="BL3599" s="2"/>
      <c r="BM3599" s="2">
        <f t="shared" si="754"/>
        <v>-0.55614291162449381</v>
      </c>
    </row>
    <row r="3600" spans="1:65">
      <c r="A3600">
        <v>2</v>
      </c>
      <c r="B3600" t="s">
        <v>474</v>
      </c>
      <c r="C3600">
        <v>1342</v>
      </c>
      <c r="D3600">
        <v>1.13931784432E-2</v>
      </c>
      <c r="E3600" s="1">
        <v>5.6500282507699998E-5</v>
      </c>
      <c r="F3600" s="1"/>
      <c r="G3600" s="1"/>
      <c r="H3600" s="1"/>
      <c r="I3600" s="1"/>
      <c r="J3600">
        <v>8.6670948525000002E-4</v>
      </c>
      <c r="K3600">
        <v>1.20786163482E-4</v>
      </c>
      <c r="L3600">
        <v>2.9984842973700001</v>
      </c>
      <c r="M3600">
        <v>1.6112387472899999E-2</v>
      </c>
      <c r="N3600" s="1">
        <v>7.9903465800299994E-5</v>
      </c>
      <c r="O3600">
        <v>4.54367782914</v>
      </c>
      <c r="P3600">
        <v>5.0824431968099999E-2</v>
      </c>
      <c r="Q3600">
        <v>0.183508996994</v>
      </c>
      <c r="R3600">
        <v>2.24537291277E-3</v>
      </c>
      <c r="S3600">
        <v>0</v>
      </c>
      <c r="T3600">
        <v>39.4466462894</v>
      </c>
      <c r="U3600">
        <v>4</v>
      </c>
      <c r="V3600">
        <v>3</v>
      </c>
      <c r="Z3600">
        <v>2</v>
      </c>
      <c r="AA3600" t="s">
        <v>474</v>
      </c>
      <c r="AB3600">
        <v>1342</v>
      </c>
      <c r="AC3600">
        <v>1.1401244170700001E-2</v>
      </c>
      <c r="AD3600" s="1">
        <v>5.6991749557399998E-5</v>
      </c>
      <c r="AE3600">
        <v>0.40760314143499998</v>
      </c>
      <c r="AF3600">
        <v>1.36894179578E-2</v>
      </c>
      <c r="AG3600">
        <v>0.90968406924099998</v>
      </c>
      <c r="AH3600">
        <v>7.6494924648700001E-3</v>
      </c>
      <c r="AI3600">
        <v>9.28193141747E-4</v>
      </c>
      <c r="AJ3600">
        <v>1.26734886174E-4</v>
      </c>
      <c r="AK3600">
        <v>3.0027313155900002</v>
      </c>
      <c r="AL3600">
        <v>1.6123794134099999E-2</v>
      </c>
      <c r="AM3600" s="1">
        <v>8.0598505167499997E-5</v>
      </c>
      <c r="AN3600">
        <v>4.8378448589399996</v>
      </c>
      <c r="AO3600">
        <v>7.1086289501500005E-2</v>
      </c>
      <c r="AP3600">
        <v>0.19552807107799999</v>
      </c>
      <c r="AQ3600">
        <v>3.0347496940599998E-3</v>
      </c>
      <c r="AR3600">
        <v>0</v>
      </c>
      <c r="AS3600">
        <v>2.6947356361499999</v>
      </c>
      <c r="AT3600">
        <v>2</v>
      </c>
      <c r="AU3600">
        <v>3</v>
      </c>
      <c r="AV3600">
        <f t="shared" si="742"/>
        <v>1342</v>
      </c>
      <c r="AW3600" s="2">
        <f t="shared" si="743"/>
        <v>7.0794357695810851E-4</v>
      </c>
      <c r="AX3600" s="2">
        <f t="shared" si="744"/>
        <v>8.6984883594700968E-3</v>
      </c>
      <c r="BC3600" s="2">
        <f t="shared" si="745"/>
        <v>7.0939175748451835E-2</v>
      </c>
      <c r="BD3600" s="2">
        <f t="shared" si="746"/>
        <v>4.9250034279683857E-2</v>
      </c>
      <c r="BE3600" s="2">
        <f t="shared" si="747"/>
        <v>1.4163883478479997E-3</v>
      </c>
      <c r="BF3600" s="2">
        <f t="shared" si="748"/>
        <v>7.0794357566095038E-4</v>
      </c>
      <c r="BG3600" s="2">
        <f t="shared" si="749"/>
        <v>8.6984883601556352E-3</v>
      </c>
      <c r="BH3600" s="2">
        <f t="shared" si="750"/>
        <v>6.4742052773507891E-2</v>
      </c>
      <c r="BI3600" s="2">
        <f t="shared" si="751"/>
        <v>0.39866372822656199</v>
      </c>
      <c r="BJ3600" s="2">
        <f t="shared" si="752"/>
        <v>6.5495830073077924E-2</v>
      </c>
      <c r="BK3600" s="2">
        <f t="shared" si="753"/>
        <v>0.35155709628481563</v>
      </c>
      <c r="BL3600" s="2"/>
      <c r="BM3600" s="2">
        <f t="shared" si="754"/>
        <v>-0.93168657187280024</v>
      </c>
    </row>
    <row r="3601" spans="1:65">
      <c r="A3601">
        <v>2</v>
      </c>
      <c r="B3601" t="s">
        <v>474</v>
      </c>
      <c r="C3601">
        <v>969</v>
      </c>
      <c r="D3601">
        <v>1.1355930768899999E-2</v>
      </c>
      <c r="E3601" s="1">
        <v>2.2672934856900001E-5</v>
      </c>
      <c r="F3601" s="1"/>
      <c r="G3601" s="1"/>
      <c r="H3601" s="1"/>
      <c r="I3601" s="1"/>
      <c r="J3601">
        <v>4.43662242336E-4</v>
      </c>
      <c r="K3601" s="1">
        <v>6.3628401437700003E-6</v>
      </c>
      <c r="L3601">
        <v>2.9789104797900001</v>
      </c>
      <c r="M3601">
        <v>1.60597113067E-2</v>
      </c>
      <c r="N3601" s="1">
        <v>3.2064371973400002E-5</v>
      </c>
      <c r="O3601">
        <v>4.6498527558799996</v>
      </c>
      <c r="P3601">
        <v>3.4588990607599998E-2</v>
      </c>
      <c r="Q3601">
        <v>0.18718320054500001</v>
      </c>
      <c r="R3601">
        <v>1.44168711053E-3</v>
      </c>
      <c r="S3601">
        <v>0</v>
      </c>
      <c r="T3601">
        <v>12.565501830300001</v>
      </c>
      <c r="U3601">
        <v>4</v>
      </c>
      <c r="V3601">
        <v>3</v>
      </c>
      <c r="Z3601">
        <v>2</v>
      </c>
      <c r="AA3601" t="s">
        <v>474</v>
      </c>
      <c r="AB3601">
        <v>969</v>
      </c>
      <c r="AC3601">
        <v>1.13628333226E-2</v>
      </c>
      <c r="AD3601" s="1">
        <v>1.1104557371599999E-6</v>
      </c>
      <c r="AE3601">
        <v>0.59411052532200004</v>
      </c>
      <c r="AF3601">
        <v>0.65425844820099999</v>
      </c>
      <c r="AG3601" s="1">
        <v>2.8920754680000002E-10</v>
      </c>
      <c r="AH3601">
        <v>0.69630363953100005</v>
      </c>
      <c r="AI3601">
        <v>4.4433007897400002E-4</v>
      </c>
      <c r="AJ3601" s="1">
        <v>2.8524771507100001E-6</v>
      </c>
      <c r="AK3601">
        <v>2.9825329638100002</v>
      </c>
      <c r="AL3601">
        <v>1.6069472991800001E-2</v>
      </c>
      <c r="AM3601" s="1">
        <v>1.5704215639E-6</v>
      </c>
      <c r="AN3601">
        <v>4.6474785002300001</v>
      </c>
      <c r="AO3601">
        <v>1.65921308578E-3</v>
      </c>
      <c r="AP3601">
        <v>0.18720134191900001</v>
      </c>
      <c r="AQ3601" s="1">
        <v>6.9292138050200001E-5</v>
      </c>
      <c r="AR3601">
        <v>0</v>
      </c>
      <c r="AS3601">
        <v>12.3970321205</v>
      </c>
      <c r="AT3601">
        <v>2</v>
      </c>
      <c r="AU3601">
        <v>2</v>
      </c>
      <c r="AV3601">
        <f t="shared" si="742"/>
        <v>969</v>
      </c>
      <c r="AW3601" s="2">
        <f t="shared" si="743"/>
        <v>6.0783689514065295E-4</v>
      </c>
      <c r="AX3601" s="2">
        <f t="shared" si="744"/>
        <v>-0.9510228497471267</v>
      </c>
      <c r="BC3601" s="2">
        <f t="shared" si="745"/>
        <v>1.5052816631040836E-3</v>
      </c>
      <c r="BD3601" s="2">
        <f t="shared" si="746"/>
        <v>-0.55169749887510144</v>
      </c>
      <c r="BE3601" s="2">
        <f t="shared" si="747"/>
        <v>1.2160432629903879E-3</v>
      </c>
      <c r="BF3601" s="2">
        <f t="shared" si="748"/>
        <v>6.0783689778589104E-4</v>
      </c>
      <c r="BG3601" s="2">
        <f t="shared" si="749"/>
        <v>-0.9510228497472899</v>
      </c>
      <c r="BH3601" s="2">
        <f t="shared" si="750"/>
        <v>-5.1060878153552517E-4</v>
      </c>
      <c r="BI3601" s="2">
        <f t="shared" si="751"/>
        <v>-0.95203060116430704</v>
      </c>
      <c r="BJ3601" s="2">
        <f t="shared" si="752"/>
        <v>9.6917746609614336E-5</v>
      </c>
      <c r="BK3601" s="2">
        <f t="shared" si="753"/>
        <v>-0.9519367707846631</v>
      </c>
      <c r="BL3601" s="2"/>
      <c r="BM3601" s="2">
        <f t="shared" si="754"/>
        <v>-1.3407320461627587E-2</v>
      </c>
    </row>
    <row r="3602" spans="1:65">
      <c r="A3602">
        <v>2</v>
      </c>
      <c r="B3602" t="s">
        <v>474</v>
      </c>
      <c r="C3602">
        <v>1491</v>
      </c>
      <c r="D3602">
        <v>1.08347138649E-2</v>
      </c>
      <c r="E3602" s="1">
        <v>2.53095216206E-5</v>
      </c>
      <c r="F3602" s="1"/>
      <c r="G3602" s="1"/>
      <c r="H3602" s="1"/>
      <c r="I3602" s="1"/>
      <c r="J3602">
        <v>8.8159680166700004E-4</v>
      </c>
      <c r="K3602" s="1">
        <v>9.8273757265900003E-6</v>
      </c>
      <c r="L3602">
        <v>2.7117326667300001</v>
      </c>
      <c r="M3602">
        <v>1.53225992922E-2</v>
      </c>
      <c r="N3602" s="1">
        <v>3.5793068733100003E-5</v>
      </c>
      <c r="O3602">
        <v>4.9595794419099999</v>
      </c>
      <c r="P3602">
        <v>4.7166301557200002E-2</v>
      </c>
      <c r="Q3602">
        <v>0.190487827887</v>
      </c>
      <c r="R3602">
        <v>1.86541497066E-3</v>
      </c>
      <c r="S3602">
        <v>0</v>
      </c>
      <c r="T3602">
        <v>3.89903382973</v>
      </c>
      <c r="U3602">
        <v>4</v>
      </c>
      <c r="V3602">
        <v>3</v>
      </c>
      <c r="Z3602">
        <v>2</v>
      </c>
      <c r="AA3602" t="s">
        <v>474</v>
      </c>
      <c r="AB3602">
        <v>1491</v>
      </c>
      <c r="AC3602">
        <v>1.0839901119700001E-2</v>
      </c>
      <c r="AD3602" s="1">
        <v>2.54498179345E-5</v>
      </c>
      <c r="AE3602">
        <v>0.47849432997000002</v>
      </c>
      <c r="AF3602">
        <v>4.02615554581E-2</v>
      </c>
      <c r="AG3602">
        <v>0.96181807712</v>
      </c>
      <c r="AH3602">
        <v>1.7583546001100001E-2</v>
      </c>
      <c r="AI3602">
        <v>9.4525137567000002E-4</v>
      </c>
      <c r="AJ3602" s="1">
        <v>3.3564214514400003E-5</v>
      </c>
      <c r="AK3602">
        <v>2.71432984019</v>
      </c>
      <c r="AL3602">
        <v>1.5329935178299999E-2</v>
      </c>
      <c r="AM3602" s="1">
        <v>3.5991477682899998E-5</v>
      </c>
      <c r="AN3602">
        <v>5.0009086678700001</v>
      </c>
      <c r="AO3602">
        <v>3.5868295214900002E-2</v>
      </c>
      <c r="AP3602">
        <v>0.19216716171000001</v>
      </c>
      <c r="AQ3602">
        <v>1.4502549671500001E-3</v>
      </c>
      <c r="AR3602">
        <v>0</v>
      </c>
      <c r="AS3602">
        <v>1.0118724450500001</v>
      </c>
      <c r="AT3602">
        <v>2</v>
      </c>
      <c r="AU3602">
        <v>2</v>
      </c>
      <c r="AV3602">
        <f t="shared" si="742"/>
        <v>1491</v>
      </c>
      <c r="AW3602" s="2">
        <f t="shared" si="743"/>
        <v>4.7876250953016435E-4</v>
      </c>
      <c r="AX3602" s="2">
        <f t="shared" si="744"/>
        <v>5.5432226654892553E-3</v>
      </c>
      <c r="BC3602" s="2">
        <f t="shared" si="745"/>
        <v>7.2203726105444538E-2</v>
      </c>
      <c r="BD3602" s="2">
        <f t="shared" si="746"/>
        <v>2.4153791864887255</v>
      </c>
      <c r="BE3602" s="2">
        <f t="shared" si="747"/>
        <v>9.5775424025545106E-4</v>
      </c>
      <c r="BF3602" s="2">
        <f t="shared" si="748"/>
        <v>4.787625102050377E-4</v>
      </c>
      <c r="BG3602" s="2">
        <f t="shared" si="749"/>
        <v>5.5432226635687889E-3</v>
      </c>
      <c r="BH3602" s="2">
        <f t="shared" si="750"/>
        <v>8.3332118063792482E-3</v>
      </c>
      <c r="BI3602" s="2">
        <f t="shared" si="751"/>
        <v>-0.23953555757596481</v>
      </c>
      <c r="BJ3602" s="2">
        <f t="shared" si="752"/>
        <v>8.8159639470308335E-3</v>
      </c>
      <c r="BK3602" s="2">
        <f t="shared" si="753"/>
        <v>-0.22255638023700042</v>
      </c>
      <c r="BL3602" s="2"/>
      <c r="BM3602" s="2">
        <f t="shared" si="754"/>
        <v>-0.74048123477808592</v>
      </c>
    </row>
    <row r="3603" spans="1:65">
      <c r="A3603">
        <v>2</v>
      </c>
      <c r="B3603" t="s">
        <v>474</v>
      </c>
      <c r="C3603">
        <v>3240</v>
      </c>
      <c r="D3603">
        <v>1.10195874977E-2</v>
      </c>
      <c r="E3603" s="1">
        <v>1.2887823768199999E-5</v>
      </c>
      <c r="F3603" s="1"/>
      <c r="G3603" s="1"/>
      <c r="H3603" s="1"/>
      <c r="I3603" s="1"/>
      <c r="J3603">
        <v>1.8641868051200001E-4</v>
      </c>
      <c r="K3603" s="1">
        <v>8.2479334895199995E-6</v>
      </c>
      <c r="L3603">
        <v>2.8050632291299999</v>
      </c>
      <c r="M3603">
        <v>1.5584050091099999E-2</v>
      </c>
      <c r="N3603" s="1">
        <v>1.8226135162499999E-5</v>
      </c>
      <c r="O3603">
        <v>4.8045859240100004</v>
      </c>
      <c r="P3603">
        <v>2.1595577788499999E-2</v>
      </c>
      <c r="Q3603">
        <v>0.18768356071799999</v>
      </c>
      <c r="R3603">
        <v>8.7168670057099996E-4</v>
      </c>
      <c r="S3603">
        <v>0</v>
      </c>
      <c r="T3603">
        <v>6.9576248639099996</v>
      </c>
      <c r="U3603">
        <v>4</v>
      </c>
      <c r="V3603">
        <v>3</v>
      </c>
      <c r="Z3603">
        <v>2</v>
      </c>
      <c r="AA3603" t="s">
        <v>474</v>
      </c>
      <c r="AB3603">
        <v>3240</v>
      </c>
      <c r="AC3603">
        <v>1.1024332798999999E-2</v>
      </c>
      <c r="AD3603" s="1">
        <v>1.33318650666E-9</v>
      </c>
      <c r="AE3603">
        <v>0.99999349342400001</v>
      </c>
      <c r="AF3603">
        <v>0.53332859167699997</v>
      </c>
      <c r="AG3603" s="1">
        <v>1.1999488649400001E-6</v>
      </c>
      <c r="AH3603">
        <v>0.55650026049300005</v>
      </c>
      <c r="AI3603">
        <v>1.86646362575E-4</v>
      </c>
      <c r="AJ3603" s="1">
        <v>3.7442366125099996E-9</v>
      </c>
      <c r="AK3603">
        <v>2.8074796056200002</v>
      </c>
      <c r="AL3603">
        <v>1.5590760960499999E-2</v>
      </c>
      <c r="AM3603" s="1">
        <v>1.8854104388799998E-9</v>
      </c>
      <c r="AN3603">
        <v>4.8029917917500002</v>
      </c>
      <c r="AO3603" s="1">
        <v>2.2364898604200002E-6</v>
      </c>
      <c r="AP3603">
        <v>0.18770208273</v>
      </c>
      <c r="AQ3603" s="1">
        <v>9.0302022912500002E-8</v>
      </c>
      <c r="AR3603">
        <v>0</v>
      </c>
      <c r="AS3603">
        <v>6.7556256872600002</v>
      </c>
      <c r="AT3603">
        <v>2</v>
      </c>
      <c r="AU3603">
        <v>2</v>
      </c>
      <c r="AV3603">
        <f t="shared" si="742"/>
        <v>3240</v>
      </c>
      <c r="AW3603" s="2">
        <f t="shared" si="743"/>
        <v>4.3062422263897974E-4</v>
      </c>
      <c r="AX3603" s="2">
        <f t="shared" si="744"/>
        <v>-0.99989655456726922</v>
      </c>
      <c r="BC3603" s="2">
        <f t="shared" si="745"/>
        <v>1.2213478948282341E-3</v>
      </c>
      <c r="BD3603" s="2">
        <f t="shared" si="746"/>
        <v>-0.99954603942705567</v>
      </c>
      <c r="BE3603" s="2">
        <f t="shared" si="747"/>
        <v>8.6143387603769203E-4</v>
      </c>
      <c r="BF3603" s="2">
        <f t="shared" si="748"/>
        <v>4.306242190425526E-4</v>
      </c>
      <c r="BG3603" s="2">
        <f t="shared" si="749"/>
        <v>-0.99989655456727</v>
      </c>
      <c r="BH3603" s="2">
        <f t="shared" si="750"/>
        <v>-3.3179389133906146E-4</v>
      </c>
      <c r="BI3603" s="2">
        <f t="shared" si="751"/>
        <v>-0.99989643760021973</v>
      </c>
      <c r="BJ3603" s="2">
        <f t="shared" si="752"/>
        <v>9.8687449924476879E-5</v>
      </c>
      <c r="BK3603" s="2">
        <f t="shared" si="753"/>
        <v>-0.9998964054139482</v>
      </c>
      <c r="BL3603" s="2"/>
      <c r="BM3603" s="2">
        <f t="shared" si="754"/>
        <v>-2.903277779430051E-2</v>
      </c>
    </row>
    <row r="3604" spans="1:65">
      <c r="A3604">
        <v>2</v>
      </c>
      <c r="B3604" t="s">
        <v>474</v>
      </c>
      <c r="C3604">
        <v>286</v>
      </c>
      <c r="D3604">
        <v>1.1396384583700001E-2</v>
      </c>
      <c r="E3604" s="1">
        <v>2.0059551840099999E-5</v>
      </c>
      <c r="F3604" s="1"/>
      <c r="G3604" s="1"/>
      <c r="H3604" s="1"/>
      <c r="I3604" s="1"/>
      <c r="J3604">
        <v>8.4941818002099996E-4</v>
      </c>
      <c r="K3604" s="1">
        <v>9.9845591906199998E-6</v>
      </c>
      <c r="L3604">
        <v>3.0001721345100001</v>
      </c>
      <c r="M3604">
        <v>1.61169216404E-2</v>
      </c>
      <c r="N3604" s="1">
        <v>2.8368490267400001E-5</v>
      </c>
      <c r="O3604">
        <v>4.56029586957</v>
      </c>
      <c r="P3604">
        <v>2.9308727912099999E-2</v>
      </c>
      <c r="Q3604">
        <v>0.18423199243999999</v>
      </c>
      <c r="R3604">
        <v>1.22765007245E-3</v>
      </c>
      <c r="S3604">
        <v>0</v>
      </c>
      <c r="T3604">
        <v>20.822499317999998</v>
      </c>
      <c r="U3604">
        <v>4</v>
      </c>
      <c r="V3604">
        <v>3</v>
      </c>
      <c r="Z3604">
        <v>2</v>
      </c>
      <c r="AA3604" t="s">
        <v>474</v>
      </c>
      <c r="AB3604">
        <v>286</v>
      </c>
      <c r="AC3604">
        <v>1.1400834766E-2</v>
      </c>
      <c r="AD3604" s="1">
        <v>4.0910649044699997E-5</v>
      </c>
      <c r="AE3604">
        <v>0.45260040964699999</v>
      </c>
      <c r="AF3604">
        <v>1.9470909462199999E-2</v>
      </c>
      <c r="AG3604">
        <v>0.88496123527399995</v>
      </c>
      <c r="AH3604">
        <v>1.4450226688000001E-2</v>
      </c>
      <c r="AI3604">
        <v>1.04394407418E-3</v>
      </c>
      <c r="AJ3604" s="1">
        <v>3.7237791041299998E-5</v>
      </c>
      <c r="AK3604">
        <v>3.0025156706599998</v>
      </c>
      <c r="AL3604">
        <v>1.61232151485E-2</v>
      </c>
      <c r="AM3604" s="1">
        <v>5.7856394724600001E-5</v>
      </c>
      <c r="AN3604">
        <v>4.7350030545399999</v>
      </c>
      <c r="AO3604">
        <v>3.4115960158099999E-2</v>
      </c>
      <c r="AP3604">
        <v>0.19136470794800001</v>
      </c>
      <c r="AQ3604">
        <v>1.5403298683299999E-3</v>
      </c>
      <c r="AR3604">
        <v>0</v>
      </c>
      <c r="AS3604">
        <v>2.8052076644700001</v>
      </c>
      <c r="AT3604">
        <v>2</v>
      </c>
      <c r="AU3604">
        <v>2</v>
      </c>
      <c r="AV3604">
        <f t="shared" si="742"/>
        <v>286</v>
      </c>
      <c r="AW3604" s="2">
        <f t="shared" si="743"/>
        <v>3.9049070933990242E-4</v>
      </c>
      <c r="AX3604" s="2">
        <f t="shared" si="744"/>
        <v>1.0394597731200386</v>
      </c>
      <c r="BC3604" s="2">
        <f t="shared" si="745"/>
        <v>0.22901074963357959</v>
      </c>
      <c r="BD3604" s="2">
        <f t="shared" si="746"/>
        <v>2.729537812373636</v>
      </c>
      <c r="BE3604" s="2">
        <f t="shared" si="747"/>
        <v>7.8113389663305767E-4</v>
      </c>
      <c r="BF3604" s="2">
        <f t="shared" si="748"/>
        <v>3.9049070538537051E-4</v>
      </c>
      <c r="BG3604" s="2">
        <f t="shared" si="749"/>
        <v>1.0394597731232242</v>
      </c>
      <c r="BH3604" s="2">
        <f t="shared" si="750"/>
        <v>3.8310493434381802E-2</v>
      </c>
      <c r="BI3604" s="2">
        <f t="shared" si="751"/>
        <v>0.16402050134749627</v>
      </c>
      <c r="BJ3604" s="2">
        <f t="shared" si="752"/>
        <v>3.8715944030855397E-2</v>
      </c>
      <c r="BK3604" s="2">
        <f t="shared" si="753"/>
        <v>0.25469781894444093</v>
      </c>
      <c r="BL3604" s="2"/>
      <c r="BM3604" s="2">
        <f t="shared" si="754"/>
        <v>-0.86527997328135153</v>
      </c>
    </row>
    <row r="3605" spans="1:65">
      <c r="A3605">
        <v>2</v>
      </c>
      <c r="B3605" t="s">
        <v>474</v>
      </c>
      <c r="C3605">
        <v>521</v>
      </c>
      <c r="D3605">
        <v>1.11011714867E-2</v>
      </c>
      <c r="E3605" s="1">
        <v>3.6714152094299999E-5</v>
      </c>
      <c r="F3605" s="1"/>
      <c r="G3605" s="1"/>
      <c r="H3605" s="1"/>
      <c r="I3605" s="1"/>
      <c r="J3605">
        <v>3.1148281713899999E-4</v>
      </c>
      <c r="K3605" s="1">
        <v>9.2447967454399992E-6</v>
      </c>
      <c r="L3605">
        <v>2.8467517935000002</v>
      </c>
      <c r="M3605">
        <v>1.5699427274700001E-2</v>
      </c>
      <c r="N3605" s="1">
        <v>5.1921651822700002E-5</v>
      </c>
      <c r="O3605">
        <v>4.72269700897</v>
      </c>
      <c r="P3605">
        <v>6.0732622272199999E-2</v>
      </c>
      <c r="Q3605">
        <v>0.185850539978</v>
      </c>
      <c r="R3605">
        <v>2.4677600866600002E-3</v>
      </c>
      <c r="S3605">
        <v>0</v>
      </c>
      <c r="T3605">
        <v>2.9587157928400001</v>
      </c>
      <c r="U3605">
        <v>4</v>
      </c>
      <c r="V3605">
        <v>3</v>
      </c>
      <c r="Z3605">
        <v>2</v>
      </c>
      <c r="AA3605" t="s">
        <v>474</v>
      </c>
      <c r="AB3605">
        <v>521</v>
      </c>
      <c r="AC3605">
        <v>1.11054377116E-2</v>
      </c>
      <c r="AD3605">
        <v>5.2494698442300002E-4</v>
      </c>
      <c r="AE3605">
        <v>0.46518985299499999</v>
      </c>
      <c r="AF3605">
        <v>0.47317479351699998</v>
      </c>
      <c r="AG3605">
        <v>0.978120115018</v>
      </c>
      <c r="AH3605">
        <v>8.1605517029799998E-2</v>
      </c>
      <c r="AI3605">
        <v>3.2143246763100003E-4</v>
      </c>
      <c r="AJ3605" s="1">
        <v>1.9244007977499999E-5</v>
      </c>
      <c r="AK3605">
        <v>2.8489402502800001</v>
      </c>
      <c r="AL3605">
        <v>1.57054606278E-2</v>
      </c>
      <c r="AM3605">
        <v>7.4238714489800002E-4</v>
      </c>
      <c r="AN3605">
        <v>4.7858584079800002</v>
      </c>
      <c r="AO3605">
        <v>8.7086253609099995E-2</v>
      </c>
      <c r="AP3605">
        <v>0.18840848535999999</v>
      </c>
      <c r="AQ3605">
        <v>9.5430494392700002E-3</v>
      </c>
      <c r="AR3605">
        <v>0</v>
      </c>
      <c r="AS3605">
        <v>1.94914039034</v>
      </c>
      <c r="AT3605">
        <v>2</v>
      </c>
      <c r="AU3605">
        <v>3</v>
      </c>
      <c r="AV3605">
        <f t="shared" si="742"/>
        <v>521</v>
      </c>
      <c r="AW3605" s="2">
        <f t="shared" si="743"/>
        <v>3.8430402639144364E-4</v>
      </c>
      <c r="AX3605" s="2">
        <f t="shared" si="744"/>
        <v>13.298218928621257</v>
      </c>
      <c r="BC3605" s="2">
        <f t="shared" si="745"/>
        <v>3.194285509354431E-2</v>
      </c>
      <c r="BD3605" s="2">
        <f t="shared" si="746"/>
        <v>1.0816042263981753</v>
      </c>
      <c r="BE3605" s="2">
        <f t="shared" si="747"/>
        <v>7.6875573943496419E-4</v>
      </c>
      <c r="BF3605" s="2">
        <f t="shared" si="748"/>
        <v>3.8430402551834219E-4</v>
      </c>
      <c r="BG3605" s="2">
        <f t="shared" si="749"/>
        <v>13.298218928647998</v>
      </c>
      <c r="BH3605" s="2">
        <f t="shared" si="750"/>
        <v>1.337401042032451E-2</v>
      </c>
      <c r="BI3605" s="2">
        <f t="shared" si="751"/>
        <v>0.43392875774052025</v>
      </c>
      <c r="BJ3605" s="2">
        <f t="shared" si="752"/>
        <v>1.3763454129876562E-2</v>
      </c>
      <c r="BK3605" s="2">
        <f t="shared" si="753"/>
        <v>2.8670896295215145</v>
      </c>
      <c r="BL3605" s="2"/>
      <c r="BM3605" s="2">
        <f t="shared" si="754"/>
        <v>-0.34122081105023372</v>
      </c>
    </row>
    <row r="3606" spans="1:65">
      <c r="A3606">
        <v>2</v>
      </c>
      <c r="B3606" t="s">
        <v>474</v>
      </c>
      <c r="C3606">
        <v>1899</v>
      </c>
      <c r="D3606">
        <v>1.1648411619500001E-2</v>
      </c>
      <c r="E3606" s="1">
        <v>6.4254097053900004E-5</v>
      </c>
      <c r="F3606" s="1"/>
      <c r="G3606" s="1"/>
      <c r="H3606" s="1"/>
      <c r="I3606" s="1"/>
      <c r="J3606">
        <v>1.0315415781099999E-3</v>
      </c>
      <c r="K3606">
        <v>1.5413059775599999E-4</v>
      </c>
      <c r="L3606">
        <v>3.1343348942299998</v>
      </c>
      <c r="M3606">
        <v>1.6473341692400001E-2</v>
      </c>
      <c r="N3606" s="1">
        <v>9.0869015491600001E-5</v>
      </c>
      <c r="O3606">
        <v>4.4443558788999997</v>
      </c>
      <c r="P3606">
        <v>4.2676616425000001E-2</v>
      </c>
      <c r="Q3606">
        <v>0.18351876096399999</v>
      </c>
      <c r="R3606">
        <v>2.03229358802E-3</v>
      </c>
      <c r="S3606">
        <v>0</v>
      </c>
      <c r="T3606">
        <v>5.6876540234000004</v>
      </c>
      <c r="U3606">
        <v>4</v>
      </c>
      <c r="V3606">
        <v>3</v>
      </c>
      <c r="Z3606">
        <v>2</v>
      </c>
      <c r="AA3606" t="s">
        <v>474</v>
      </c>
      <c r="AB3606">
        <v>1899</v>
      </c>
      <c r="AC3606">
        <v>1.16495584701E-2</v>
      </c>
      <c r="AD3606" s="1">
        <v>5.4481206597899997E-5</v>
      </c>
      <c r="AE3606">
        <v>0.53231424600199995</v>
      </c>
      <c r="AF3606">
        <v>5.7356936288200003E-2</v>
      </c>
      <c r="AG3606">
        <v>0.887122814649</v>
      </c>
      <c r="AH3606">
        <v>3.5026400663899997E-2</v>
      </c>
      <c r="AI3606">
        <v>1.1475439165800001E-3</v>
      </c>
      <c r="AJ3606">
        <v>1.13341660411E-4</v>
      </c>
      <c r="AK3606">
        <v>3.1349521098399999</v>
      </c>
      <c r="AL3606">
        <v>1.6474963584E-2</v>
      </c>
      <c r="AM3606" s="1">
        <v>7.7048061265199997E-5</v>
      </c>
      <c r="AN3606">
        <v>4.5316509639599998</v>
      </c>
      <c r="AO3606">
        <v>4.3224924805099998E-2</v>
      </c>
      <c r="AP3606">
        <v>0.187141820445</v>
      </c>
      <c r="AQ3606">
        <v>1.9880532650699998E-3</v>
      </c>
      <c r="AR3606">
        <v>0</v>
      </c>
      <c r="AS3606">
        <v>0.66459760475499996</v>
      </c>
      <c r="AT3606">
        <v>2</v>
      </c>
      <c r="AU3606">
        <v>2</v>
      </c>
      <c r="AV3606">
        <f t="shared" si="742"/>
        <v>1899</v>
      </c>
      <c r="AW3606" s="2">
        <f t="shared" si="743"/>
        <v>9.8455535180351931E-5</v>
      </c>
      <c r="AX3606" s="2">
        <f t="shared" si="744"/>
        <v>-0.15209754559000258</v>
      </c>
      <c r="BC3606" s="2">
        <f t="shared" si="745"/>
        <v>0.11245532020390363</v>
      </c>
      <c r="BD3606" s="2">
        <f t="shared" si="746"/>
        <v>-0.26463880591426669</v>
      </c>
      <c r="BE3606" s="2">
        <f t="shared" si="747"/>
        <v>1.9692076017033107E-4</v>
      </c>
      <c r="BF3606" s="2">
        <f t="shared" si="748"/>
        <v>9.8455530777171677E-5</v>
      </c>
      <c r="BG3606" s="2">
        <f t="shared" si="749"/>
        <v>-0.15209754558942726</v>
      </c>
      <c r="BH3606" s="2">
        <f t="shared" si="750"/>
        <v>1.9641785545221915E-2</v>
      </c>
      <c r="BI3606" s="2">
        <f t="shared" si="751"/>
        <v>1.2847981541919943E-2</v>
      </c>
      <c r="BJ3606" s="2">
        <f t="shared" si="752"/>
        <v>1.9742174925160484E-2</v>
      </c>
      <c r="BK3606" s="2">
        <f t="shared" si="753"/>
        <v>-2.1768667288421705E-2</v>
      </c>
      <c r="BL3606" s="2"/>
      <c r="BM3606" s="2">
        <f t="shared" si="754"/>
        <v>-0.88315083828574492</v>
      </c>
    </row>
    <row r="3607" spans="1:65">
      <c r="A3607">
        <v>2</v>
      </c>
      <c r="B3607" t="s">
        <v>474</v>
      </c>
      <c r="C3607">
        <v>323</v>
      </c>
      <c r="D3607">
        <v>1.11140248378E-2</v>
      </c>
      <c r="E3607" s="1">
        <v>3.80027412186E-5</v>
      </c>
      <c r="F3607" s="1"/>
      <c r="G3607" s="1"/>
      <c r="H3607" s="1"/>
      <c r="I3607" s="1"/>
      <c r="J3607" s="1">
        <v>7.5673875952E-5</v>
      </c>
      <c r="K3607" s="1">
        <v>9.3938072536700002E-6</v>
      </c>
      <c r="L3607">
        <v>2.8533477610200002</v>
      </c>
      <c r="M3607">
        <v>1.5717604658200001E-2</v>
      </c>
      <c r="N3607" s="1">
        <v>5.3743992038699997E-5</v>
      </c>
      <c r="O3607">
        <v>4.7554469847399998</v>
      </c>
      <c r="P3607">
        <v>6.32657456551E-2</v>
      </c>
      <c r="Q3607">
        <v>0.187356014519</v>
      </c>
      <c r="R3607">
        <v>2.5735675013600001E-3</v>
      </c>
      <c r="S3607">
        <v>0</v>
      </c>
      <c r="T3607">
        <v>1.1779235611000001</v>
      </c>
      <c r="U3607">
        <v>4</v>
      </c>
      <c r="V3607">
        <v>3</v>
      </c>
      <c r="Z3607">
        <v>2</v>
      </c>
      <c r="AA3607" t="s">
        <v>474</v>
      </c>
      <c r="AB3607">
        <v>323</v>
      </c>
      <c r="AC3607">
        <v>1.1114038584100001E-2</v>
      </c>
      <c r="AD3607" s="1">
        <v>3.7573942300100003E-5</v>
      </c>
      <c r="AE3607">
        <v>0.99998908043000001</v>
      </c>
      <c r="AF3607">
        <v>0.50823303725699998</v>
      </c>
      <c r="AG3607">
        <v>0.87935120869700001</v>
      </c>
      <c r="AH3607">
        <v>0.87258922123399996</v>
      </c>
      <c r="AI3607" s="1">
        <v>7.5678529208300001E-5</v>
      </c>
      <c r="AJ3607" s="1">
        <v>8.9418156929199992E-6</v>
      </c>
      <c r="AK3607">
        <v>2.8533548193099998</v>
      </c>
      <c r="AL3607">
        <v>1.5717624098399999E-2</v>
      </c>
      <c r="AM3607" s="1">
        <v>5.3137578792700003E-5</v>
      </c>
      <c r="AN3607">
        <v>4.75542521673</v>
      </c>
      <c r="AO3607">
        <v>6.2547438980700004E-2</v>
      </c>
      <c r="AP3607">
        <v>0.187355388628</v>
      </c>
      <c r="AQ3607">
        <v>2.5443611912E-3</v>
      </c>
      <c r="AR3607">
        <v>0</v>
      </c>
      <c r="AS3607">
        <v>1.1779242383999999</v>
      </c>
      <c r="AT3607">
        <v>2</v>
      </c>
      <c r="AU3607">
        <v>3</v>
      </c>
      <c r="AV3607">
        <f t="shared" si="742"/>
        <v>323</v>
      </c>
      <c r="AW3607" s="2">
        <f t="shared" si="743"/>
        <v>1.2368426561643126E-6</v>
      </c>
      <c r="AX3607" s="2">
        <f t="shared" si="744"/>
        <v>-1.1283368113722434E-2</v>
      </c>
      <c r="BC3607" s="2">
        <f t="shared" si="745"/>
        <v>6.1490920630956326E-5</v>
      </c>
      <c r="BD3607" s="2">
        <f t="shared" si="746"/>
        <v>-4.8115907485052525E-2</v>
      </c>
      <c r="BE3607" s="2">
        <f t="shared" si="747"/>
        <v>2.4736872581773808E-6</v>
      </c>
      <c r="BF3607" s="2">
        <f t="shared" si="748"/>
        <v>1.2368424083148261E-6</v>
      </c>
      <c r="BG3607" s="2">
        <f t="shared" si="749"/>
        <v>-1.1283368112352509E-2</v>
      </c>
      <c r="BH3607" s="2">
        <f t="shared" si="750"/>
        <v>-4.5774897858644796E-6</v>
      </c>
      <c r="BI3607" s="2">
        <f t="shared" si="751"/>
        <v>-1.1353800812147572E-2</v>
      </c>
      <c r="BJ3607" s="2">
        <f t="shared" si="752"/>
        <v>-3.3406506943849842E-6</v>
      </c>
      <c r="BK3607" s="2">
        <f t="shared" si="753"/>
        <v>-1.1348569697342695E-2</v>
      </c>
      <c r="BL3607" s="2"/>
      <c r="BM3607" s="2">
        <f t="shared" si="754"/>
        <v>5.749948657366815E-7</v>
      </c>
    </row>
    <row r="3608" spans="1:65">
      <c r="A3608">
        <v>2</v>
      </c>
      <c r="B3608" t="s">
        <v>474</v>
      </c>
      <c r="C3608">
        <v>1217</v>
      </c>
      <c r="D3608">
        <v>1.10760588931E-2</v>
      </c>
      <c r="E3608" s="1">
        <v>4.9362055938799999E-5</v>
      </c>
      <c r="F3608" s="1"/>
      <c r="G3608" s="1"/>
      <c r="H3608" s="1"/>
      <c r="I3608" s="1"/>
      <c r="J3608">
        <v>9.8209314530500009E-4</v>
      </c>
      <c r="K3608">
        <v>1.32006538788E-4</v>
      </c>
      <c r="L3608">
        <v>2.8338867619600001</v>
      </c>
      <c r="M3608">
        <v>1.5663912704299999E-2</v>
      </c>
      <c r="N3608" s="1">
        <v>6.9808488975299995E-5</v>
      </c>
      <c r="O3608">
        <v>4.7987463772999996</v>
      </c>
      <c r="P3608">
        <v>3.82470547408E-2</v>
      </c>
      <c r="Q3608">
        <v>0.18841608933699999</v>
      </c>
      <c r="R3608">
        <v>1.7205396985600001E-3</v>
      </c>
      <c r="S3608">
        <v>0</v>
      </c>
      <c r="T3608">
        <v>0.97847256992300002</v>
      </c>
      <c r="U3608">
        <v>4</v>
      </c>
      <c r="V3608">
        <v>3</v>
      </c>
      <c r="Z3608">
        <v>2</v>
      </c>
      <c r="AA3608" t="s">
        <v>474</v>
      </c>
      <c r="AB3608">
        <v>1217</v>
      </c>
      <c r="AC3608">
        <v>1.10760656189E-2</v>
      </c>
      <c r="AD3608" s="1">
        <v>4.9304215187099999E-5</v>
      </c>
      <c r="AE3608">
        <v>0.99999991331600002</v>
      </c>
      <c r="AF3608">
        <v>0.83454728754399998</v>
      </c>
      <c r="AG3608">
        <v>0.99754324678700002</v>
      </c>
      <c r="AH3608">
        <v>0.57666436818699995</v>
      </c>
      <c r="AI3608">
        <v>9.8210251126200007E-4</v>
      </c>
      <c r="AJ3608">
        <v>1.31901141828E-4</v>
      </c>
      <c r="AK3608">
        <v>2.8338902036300002</v>
      </c>
      <c r="AL3608">
        <v>1.5663922215999999E-2</v>
      </c>
      <c r="AM3608" s="1">
        <v>6.9726689799800006E-5</v>
      </c>
      <c r="AN3608">
        <v>4.7987400109099996</v>
      </c>
      <c r="AO3608">
        <v>3.8250080527999997E-2</v>
      </c>
      <c r="AP3608">
        <v>0.18841595378199999</v>
      </c>
      <c r="AQ3608">
        <v>1.7201636837800001E-3</v>
      </c>
      <c r="AR3608">
        <v>0</v>
      </c>
      <c r="AS3608">
        <v>0.97847307628000002</v>
      </c>
      <c r="AT3608">
        <v>2</v>
      </c>
      <c r="AU3608">
        <v>3</v>
      </c>
      <c r="AV3608">
        <f t="shared" si="742"/>
        <v>1217</v>
      </c>
      <c r="AW3608" s="2">
        <f t="shared" si="743"/>
        <v>6.0723765241654612E-7</v>
      </c>
      <c r="AX3608" s="2">
        <f t="shared" si="744"/>
        <v>-1.1717654502015017E-3</v>
      </c>
      <c r="BC3608" s="2">
        <f t="shared" si="745"/>
        <v>9.5367298354081475E-6</v>
      </c>
      <c r="BD3608" s="2">
        <f t="shared" si="746"/>
        <v>-7.9842226731863166E-4</v>
      </c>
      <c r="BE3608" s="2">
        <f t="shared" si="747"/>
        <v>1.2144698391983412E-6</v>
      </c>
      <c r="BF3608" s="2">
        <f t="shared" si="748"/>
        <v>6.0723653024038079E-7</v>
      </c>
      <c r="BG3608" s="2">
        <f t="shared" si="749"/>
        <v>-1.1717654500290305E-3</v>
      </c>
      <c r="BH3608" s="2">
        <f t="shared" si="750"/>
        <v>-1.3266777402913504E-6</v>
      </c>
      <c r="BI3608" s="2">
        <f t="shared" si="751"/>
        <v>7.9111639327580834E-5</v>
      </c>
      <c r="BJ3608" s="2">
        <f t="shared" si="752"/>
        <v>-7.1944492893154955E-7</v>
      </c>
      <c r="BK3608" s="2">
        <f t="shared" si="753"/>
        <v>-2.1854466962586996E-4</v>
      </c>
      <c r="BL3608" s="2"/>
      <c r="BM3608" s="2">
        <f t="shared" si="754"/>
        <v>5.1749738884984422E-7</v>
      </c>
    </row>
    <row r="3609" spans="1:65">
      <c r="A3609">
        <v>2</v>
      </c>
      <c r="B3609" t="s">
        <v>474</v>
      </c>
      <c r="C3609">
        <v>265</v>
      </c>
      <c r="D3609">
        <v>1.1216859217899999E-2</v>
      </c>
      <c r="E3609" s="1">
        <v>6.3501560772700005E-5</v>
      </c>
      <c r="F3609" s="1"/>
      <c r="G3609" s="1"/>
      <c r="H3609" s="1"/>
      <c r="I3609" s="1"/>
      <c r="J3609">
        <v>7.64169205428E-4</v>
      </c>
      <c r="K3609">
        <v>1.3709164808499999E-4</v>
      </c>
      <c r="L3609">
        <v>2.9063941995000002</v>
      </c>
      <c r="M3609">
        <v>1.5863034433200002E-2</v>
      </c>
      <c r="N3609" s="1">
        <v>8.9804768476600005E-5</v>
      </c>
      <c r="O3609">
        <v>4.7581905624900003</v>
      </c>
      <c r="P3609">
        <v>4.76460338278E-2</v>
      </c>
      <c r="Q3609">
        <v>0.18919864962999999</v>
      </c>
      <c r="R3609">
        <v>2.17635692308E-3</v>
      </c>
      <c r="S3609">
        <v>0</v>
      </c>
      <c r="T3609">
        <v>2.9949072559799998</v>
      </c>
      <c r="U3609">
        <v>4</v>
      </c>
      <c r="V3609">
        <v>3</v>
      </c>
      <c r="Z3609">
        <v>2</v>
      </c>
      <c r="AA3609" t="s">
        <v>474</v>
      </c>
      <c r="AB3609">
        <v>265</v>
      </c>
      <c r="AC3609">
        <v>1.1216861084099999E-2</v>
      </c>
      <c r="AD3609" s="1">
        <v>6.3440770237299996E-5</v>
      </c>
      <c r="AE3609">
        <v>0.99999999951100005</v>
      </c>
      <c r="AF3609">
        <v>0.88566320413199995</v>
      </c>
      <c r="AG3609">
        <v>0.99756315004600005</v>
      </c>
      <c r="AH3609">
        <v>0.60100796969100001</v>
      </c>
      <c r="AI3609">
        <v>7.6417141235100004E-4</v>
      </c>
      <c r="AJ3609">
        <v>1.37139892062E-4</v>
      </c>
      <c r="AK3609">
        <v>2.9063951665899999</v>
      </c>
      <c r="AL3609">
        <v>1.5863037072399999E-2</v>
      </c>
      <c r="AM3609" s="1">
        <v>8.9718797676999998E-5</v>
      </c>
      <c r="AN3609">
        <v>4.7581885984700003</v>
      </c>
      <c r="AO3609">
        <v>4.7505978623899998E-2</v>
      </c>
      <c r="AP3609">
        <v>0.18919860301300001</v>
      </c>
      <c r="AQ3609">
        <v>2.17100528297E-3</v>
      </c>
      <c r="AR3609">
        <v>0</v>
      </c>
      <c r="AS3609">
        <v>2.9949078294000002</v>
      </c>
      <c r="AT3609">
        <v>2</v>
      </c>
      <c r="AU3609">
        <v>3</v>
      </c>
      <c r="AV3609">
        <f t="shared" si="742"/>
        <v>265</v>
      </c>
      <c r="AW3609" s="2">
        <f t="shared" si="743"/>
        <v>1.6637455849592688E-7</v>
      </c>
      <c r="AX3609" s="2">
        <f t="shared" si="744"/>
        <v>-9.5730773638155481E-4</v>
      </c>
      <c r="BC3609" s="2">
        <f t="shared" si="745"/>
        <v>2.888003055288476E-6</v>
      </c>
      <c r="BD3609" s="2">
        <f t="shared" si="746"/>
        <v>3.5191040208438823E-4</v>
      </c>
      <c r="BE3609" s="2">
        <f t="shared" si="747"/>
        <v>3.3274564056163173E-7</v>
      </c>
      <c r="BF3609" s="2">
        <f t="shared" si="748"/>
        <v>1.6637422105762949E-7</v>
      </c>
      <c r="BG3609" s="2">
        <f t="shared" si="749"/>
        <v>-9.5730773608539469E-4</v>
      </c>
      <c r="BH3609" s="2">
        <f t="shared" si="750"/>
        <v>-4.1276615010965532E-7</v>
      </c>
      <c r="BI3609" s="2">
        <f t="shared" si="751"/>
        <v>-2.9394934404442111E-3</v>
      </c>
      <c r="BJ3609" s="2">
        <f t="shared" si="752"/>
        <v>-2.46391821895106E-7</v>
      </c>
      <c r="BK3609" s="2">
        <f t="shared" si="753"/>
        <v>-2.4589900917659523E-3</v>
      </c>
      <c r="BL3609" s="2"/>
      <c r="BM3609" s="2">
        <f t="shared" si="754"/>
        <v>1.9146502758192812E-7</v>
      </c>
    </row>
    <row r="3610" spans="1:65">
      <c r="A3610">
        <v>2</v>
      </c>
      <c r="B3610" t="s">
        <v>474</v>
      </c>
      <c r="C3610">
        <v>191</v>
      </c>
      <c r="D3610">
        <v>1.09600315305E-2</v>
      </c>
      <c r="E3610" s="1">
        <v>3.1180831767400001E-5</v>
      </c>
      <c r="F3610" s="1"/>
      <c r="G3610" s="1"/>
      <c r="H3610" s="1"/>
      <c r="I3610" s="1"/>
      <c r="J3610">
        <v>1.1800299375500001E-3</v>
      </c>
      <c r="K3610" s="1">
        <v>1.4550910006999999E-5</v>
      </c>
      <c r="L3610">
        <v>2.7748249255699999</v>
      </c>
      <c r="M3610">
        <v>1.5499825234499999E-2</v>
      </c>
      <c r="N3610" s="1">
        <v>4.4096355171499998E-5</v>
      </c>
      <c r="O3610">
        <v>4.9098546127100002</v>
      </c>
      <c r="P3610">
        <v>5.5263917578300001E-2</v>
      </c>
      <c r="Q3610">
        <v>0.19075914527599999</v>
      </c>
      <c r="R3610">
        <v>2.21465433683E-3</v>
      </c>
      <c r="S3610">
        <v>0</v>
      </c>
      <c r="T3610">
        <v>0.54445764071400005</v>
      </c>
      <c r="U3610">
        <v>4</v>
      </c>
      <c r="V3610">
        <v>3</v>
      </c>
      <c r="Z3610">
        <v>2</v>
      </c>
      <c r="AA3610" t="s">
        <v>474</v>
      </c>
      <c r="AB3610">
        <v>191</v>
      </c>
      <c r="AC3610">
        <v>1.0960031731E-2</v>
      </c>
      <c r="AD3610" s="1">
        <v>3.0949926342299998E-5</v>
      </c>
      <c r="AE3610">
        <v>0.99999987807400004</v>
      </c>
      <c r="AF3610">
        <v>0.83890937287199996</v>
      </c>
      <c r="AG3610">
        <v>0.99912393994000004</v>
      </c>
      <c r="AH3610">
        <v>0.50264440936699994</v>
      </c>
      <c r="AI3610">
        <v>1.1800303817E-3</v>
      </c>
      <c r="AJ3610" s="1">
        <v>1.45384575723E-5</v>
      </c>
      <c r="AK3610">
        <v>2.7748250270999999</v>
      </c>
      <c r="AL3610">
        <v>1.54998255181E-2</v>
      </c>
      <c r="AM3610" s="1">
        <v>4.3769805587700003E-5</v>
      </c>
      <c r="AN3610">
        <v>4.9098543943599999</v>
      </c>
      <c r="AO3610">
        <v>5.48537799535E-2</v>
      </c>
      <c r="AP3610">
        <v>0.190759140282</v>
      </c>
      <c r="AQ3610">
        <v>2.1982205907900001E-3</v>
      </c>
      <c r="AR3610">
        <v>0</v>
      </c>
      <c r="AS3610">
        <v>0.54445766229299997</v>
      </c>
      <c r="AT3610">
        <v>2</v>
      </c>
      <c r="AU3610">
        <v>3</v>
      </c>
      <c r="AV3610">
        <f t="shared" si="742"/>
        <v>191</v>
      </c>
      <c r="AW3610" s="2">
        <f t="shared" si="743"/>
        <v>1.8293743017534627E-8</v>
      </c>
      <c r="AX3610" s="2">
        <f t="shared" si="744"/>
        <v>-7.405364514407162E-3</v>
      </c>
      <c r="BC3610" s="2">
        <f t="shared" si="745"/>
        <v>3.7638875578345421E-7</v>
      </c>
      <c r="BD3610" s="2">
        <f t="shared" si="746"/>
        <v>-8.5578391275933214E-4</v>
      </c>
      <c r="BE3610" s="2">
        <f t="shared" si="747"/>
        <v>3.6589695813720125E-8</v>
      </c>
      <c r="BF3610" s="2">
        <f t="shared" si="748"/>
        <v>1.8296980567928277E-8</v>
      </c>
      <c r="BG3610" s="2">
        <f t="shared" si="749"/>
        <v>-7.4053645143680206E-3</v>
      </c>
      <c r="BH3610" s="2">
        <f t="shared" si="750"/>
        <v>-4.4471785322839339E-8</v>
      </c>
      <c r="BI3610" s="2">
        <f t="shared" si="751"/>
        <v>-7.4214359526521599E-3</v>
      </c>
      <c r="BJ3610" s="2">
        <f t="shared" si="752"/>
        <v>-2.6179609811603483E-8</v>
      </c>
      <c r="BK3610" s="2">
        <f t="shared" si="753"/>
        <v>-7.4204564417591004E-3</v>
      </c>
      <c r="BL3610" s="2"/>
      <c r="BM3610" s="2">
        <f t="shared" si="754"/>
        <v>3.9633937163561797E-8</v>
      </c>
    </row>
    <row r="3611" spans="1:65">
      <c r="A3611">
        <v>2</v>
      </c>
      <c r="B3611" t="s">
        <v>474</v>
      </c>
      <c r="C3611">
        <v>1391</v>
      </c>
      <c r="D3611">
        <v>1.10404856199E-2</v>
      </c>
      <c r="E3611" s="1">
        <v>2.52893416697E-5</v>
      </c>
      <c r="F3611" s="1"/>
      <c r="G3611" s="1"/>
      <c r="H3611" s="1"/>
      <c r="I3611" s="1"/>
      <c r="J3611">
        <v>3.3046580672200002E-4</v>
      </c>
      <c r="K3611" s="1">
        <v>5.8692407562699999E-6</v>
      </c>
      <c r="L3611">
        <v>2.81571265491</v>
      </c>
      <c r="M3611">
        <v>1.5613604498900001E-2</v>
      </c>
      <c r="N3611" s="1">
        <v>3.5764529972799998E-5</v>
      </c>
      <c r="O3611">
        <v>4.8444711098799997</v>
      </c>
      <c r="P3611">
        <v>4.3846749036500002E-2</v>
      </c>
      <c r="Q3611">
        <v>0.18960050020200001</v>
      </c>
      <c r="R3611">
        <v>1.77015562718E-3</v>
      </c>
      <c r="S3611">
        <v>0</v>
      </c>
      <c r="T3611">
        <v>40.091427422199999</v>
      </c>
      <c r="U3611">
        <v>4</v>
      </c>
      <c r="V3611">
        <v>3</v>
      </c>
      <c r="Z3611">
        <v>2</v>
      </c>
      <c r="AA3611" t="s">
        <v>474</v>
      </c>
      <c r="AB3611">
        <v>1391</v>
      </c>
      <c r="AC3611">
        <v>1.10404848117E-2</v>
      </c>
      <c r="AD3611" s="1">
        <v>1.05265828332E-9</v>
      </c>
      <c r="AE3611">
        <v>0.99999177872699996</v>
      </c>
      <c r="AF3611">
        <v>0.87207553606499999</v>
      </c>
      <c r="AG3611">
        <v>0.99999849614299996</v>
      </c>
      <c r="AH3611">
        <v>0.893827046751</v>
      </c>
      <c r="AI3611">
        <v>3.3046576824100001E-4</v>
      </c>
      <c r="AJ3611" s="1">
        <v>2.94210361905E-9</v>
      </c>
      <c r="AK3611">
        <v>2.8157122426400001</v>
      </c>
      <c r="AL3611">
        <v>1.5613603355800001E-2</v>
      </c>
      <c r="AM3611" s="1">
        <v>1.4886836208199999E-9</v>
      </c>
      <c r="AN3611">
        <v>4.8444727598700004</v>
      </c>
      <c r="AO3611" s="1">
        <v>1.8006536564000001E-6</v>
      </c>
      <c r="AP3611">
        <v>0.18960055089799999</v>
      </c>
      <c r="AQ3611" s="1">
        <v>7.2754738744600003E-8</v>
      </c>
      <c r="AR3611">
        <v>0</v>
      </c>
      <c r="AS3611">
        <v>40.0914123819</v>
      </c>
      <c r="AT3611">
        <v>2</v>
      </c>
      <c r="AU3611">
        <v>2</v>
      </c>
      <c r="AV3611">
        <f t="shared" si="742"/>
        <v>1391</v>
      </c>
      <c r="AW3611" s="2">
        <f t="shared" si="743"/>
        <v>-7.3203301720993588E-8</v>
      </c>
      <c r="AX3611" s="2">
        <f t="shared" si="744"/>
        <v>-0.99995837541771271</v>
      </c>
      <c r="BC3611" s="2">
        <f t="shared" si="745"/>
        <v>-1.1644472509257832E-7</v>
      </c>
      <c r="BD3611" s="2">
        <f t="shared" si="746"/>
        <v>-0.99949872500699388</v>
      </c>
      <c r="BE3611" s="2">
        <f t="shared" si="747"/>
        <v>-1.4641763931329887E-7</v>
      </c>
      <c r="BF3611" s="2">
        <f t="shared" si="748"/>
        <v>-7.3211794249900211E-8</v>
      </c>
      <c r="BG3611" s="2">
        <f t="shared" si="749"/>
        <v>-0.99995837541771271</v>
      </c>
      <c r="BH3611" s="2">
        <f t="shared" si="750"/>
        <v>3.4059239145103657E-7</v>
      </c>
      <c r="BI3611" s="2">
        <f t="shared" si="751"/>
        <v>-0.99995893301793248</v>
      </c>
      <c r="BJ3611" s="2">
        <f t="shared" si="752"/>
        <v>2.6738326073664388E-7</v>
      </c>
      <c r="BK3611" s="2">
        <f t="shared" si="753"/>
        <v>-0.99995889924161041</v>
      </c>
      <c r="BL3611" s="2"/>
      <c r="BM3611" s="2">
        <f t="shared" si="754"/>
        <v>-3.7515002498727514E-7</v>
      </c>
    </row>
    <row r="3612" spans="1:65">
      <c r="A3612">
        <v>2</v>
      </c>
      <c r="B3612" t="s">
        <v>474</v>
      </c>
      <c r="C3612">
        <v>562</v>
      </c>
      <c r="D3612">
        <v>1.07947540283E-2</v>
      </c>
      <c r="E3612" s="1">
        <v>2.3154551933500001E-5</v>
      </c>
      <c r="F3612" s="1"/>
      <c r="G3612" s="1"/>
      <c r="H3612" s="1"/>
      <c r="I3612" s="1"/>
      <c r="J3612">
        <v>2.11970383773E-4</v>
      </c>
      <c r="K3612" s="1">
        <v>3.8492869207800002E-6</v>
      </c>
      <c r="L3612">
        <v>2.6917671056699999</v>
      </c>
      <c r="M3612">
        <v>1.5266087549300001E-2</v>
      </c>
      <c r="N3612" s="1">
        <v>3.2745481375099997E-5</v>
      </c>
      <c r="O3612">
        <v>4.9436167894900001</v>
      </c>
      <c r="P3612">
        <v>4.3914271581299999E-2</v>
      </c>
      <c r="Q3612">
        <v>0.18917445060599999</v>
      </c>
      <c r="R3612">
        <v>1.7287386137599999E-3</v>
      </c>
      <c r="S3612">
        <v>0</v>
      </c>
      <c r="T3612">
        <v>3.70171462907</v>
      </c>
      <c r="U3612">
        <v>4</v>
      </c>
      <c r="V3612">
        <v>3</v>
      </c>
      <c r="Z3612">
        <v>2</v>
      </c>
      <c r="AA3612" t="s">
        <v>474</v>
      </c>
      <c r="AB3612">
        <v>562</v>
      </c>
      <c r="AC3612">
        <v>1.0794056302099999E-2</v>
      </c>
      <c r="AD3612" s="1">
        <v>2.1151437117799999E-5</v>
      </c>
      <c r="AE3612">
        <v>0.99999995644200002</v>
      </c>
      <c r="AF3612">
        <v>3.3586872535199999E-2</v>
      </c>
      <c r="AG3612">
        <v>0.99787933282600005</v>
      </c>
      <c r="AH3612">
        <v>0.509872301433</v>
      </c>
      <c r="AI3612">
        <v>2.11893728026E-4</v>
      </c>
      <c r="AJ3612" s="1">
        <v>3.8569752658400001E-6</v>
      </c>
      <c r="AK3612">
        <v>2.6914191485400001</v>
      </c>
      <c r="AL3612">
        <v>1.5265100815399999E-2</v>
      </c>
      <c r="AM3612" s="1">
        <v>2.9912649235600001E-5</v>
      </c>
      <c r="AN3612">
        <v>4.94423404554</v>
      </c>
      <c r="AO3612">
        <v>4.0128655402200002E-2</v>
      </c>
      <c r="AP3612">
        <v>0.18918584183199999</v>
      </c>
      <c r="AQ3612">
        <v>1.57959848201E-3</v>
      </c>
      <c r="AR3612">
        <v>0</v>
      </c>
      <c r="AS3612">
        <v>3.6674608376100002</v>
      </c>
      <c r="AT3612">
        <v>2</v>
      </c>
      <c r="AU3612">
        <v>3</v>
      </c>
      <c r="AV3612">
        <f t="shared" si="742"/>
        <v>562</v>
      </c>
      <c r="AW3612" s="2">
        <f t="shared" si="743"/>
        <v>-6.4635673788503379E-5</v>
      </c>
      <c r="AX3612" s="2">
        <f t="shared" si="744"/>
        <v>-8.6510627433126694E-2</v>
      </c>
      <c r="BC3612" s="2">
        <f t="shared" si="745"/>
        <v>-3.6163423227128473E-4</v>
      </c>
      <c r="BD3612" s="2">
        <f t="shared" si="746"/>
        <v>1.9973426814444855E-3</v>
      </c>
      <c r="BE3612" s="2">
        <f t="shared" si="747"/>
        <v>-1.2926717518274656E-4</v>
      </c>
      <c r="BF3612" s="2">
        <f t="shared" si="748"/>
        <v>-6.4635676745249297E-5</v>
      </c>
      <c r="BG3612" s="2">
        <f t="shared" si="749"/>
        <v>-8.6510627437412196E-2</v>
      </c>
      <c r="BH3612" s="2">
        <f t="shared" si="750"/>
        <v>1.2485920254017854E-4</v>
      </c>
      <c r="BI3612" s="2">
        <f t="shared" si="751"/>
        <v>-8.6204690247259505E-2</v>
      </c>
      <c r="BJ3612" s="2">
        <f t="shared" si="752"/>
        <v>6.0215457021312408E-5</v>
      </c>
      <c r="BK3612" s="2">
        <f t="shared" si="753"/>
        <v>-8.6271071035788724E-2</v>
      </c>
      <c r="BL3612" s="2"/>
      <c r="BM3612" s="2">
        <f t="shared" si="754"/>
        <v>-9.2534932841664228E-3</v>
      </c>
    </row>
    <row r="3613" spans="1:65">
      <c r="A3613">
        <v>2</v>
      </c>
      <c r="B3613" t="s">
        <v>474</v>
      </c>
      <c r="C3613">
        <v>1471</v>
      </c>
      <c r="D3613">
        <v>1.0603539458400001E-2</v>
      </c>
      <c r="E3613" s="1">
        <v>1.4278329201199999E-5</v>
      </c>
      <c r="F3613" s="1"/>
      <c r="G3613" s="1"/>
      <c r="H3613" s="1"/>
      <c r="I3613" s="1"/>
      <c r="J3613" s="1">
        <v>6.05603320161E-5</v>
      </c>
      <c r="K3613" s="1">
        <v>7.9330176373800006E-6</v>
      </c>
      <c r="L3613">
        <v>2.5972496329500001</v>
      </c>
      <c r="M3613">
        <v>1.4995669311199999E-2</v>
      </c>
      <c r="N3613" s="1">
        <v>2.01926068044E-5</v>
      </c>
      <c r="O3613">
        <v>5.1877975902799998</v>
      </c>
      <c r="P3613">
        <v>2.9804884131800002E-2</v>
      </c>
      <c r="Q3613">
        <v>0.19500188608499999</v>
      </c>
      <c r="R3613">
        <v>1.1506836704899999E-3</v>
      </c>
      <c r="S3613">
        <v>0</v>
      </c>
      <c r="T3613">
        <v>28.733656915099999</v>
      </c>
      <c r="U3613">
        <v>4</v>
      </c>
      <c r="V3613">
        <v>3</v>
      </c>
      <c r="Z3613">
        <v>2</v>
      </c>
      <c r="AA3613" t="s">
        <v>474</v>
      </c>
      <c r="AB3613">
        <v>1471</v>
      </c>
      <c r="AC3613">
        <v>1.06028195644E-2</v>
      </c>
      <c r="AD3613" s="1">
        <v>3.9173276937999999E-10</v>
      </c>
      <c r="AE3613">
        <v>0.99999929379100005</v>
      </c>
      <c r="AF3613">
        <v>0.7285472771</v>
      </c>
      <c r="AG3613">
        <v>0.99999939368099999</v>
      </c>
      <c r="AH3613">
        <v>0.81433834058999999</v>
      </c>
      <c r="AI3613" s="1">
        <v>6.0551555414900002E-5</v>
      </c>
      <c r="AJ3613" s="1">
        <v>1.14519301886E-9</v>
      </c>
      <c r="AK3613">
        <v>2.59689698073</v>
      </c>
      <c r="AL3613">
        <v>1.4994651227399999E-2</v>
      </c>
      <c r="AM3613" s="1">
        <v>5.5399379528300001E-10</v>
      </c>
      <c r="AN3613">
        <v>5.18888909073</v>
      </c>
      <c r="AO3613" s="1">
        <v>8.1087182479699999E-7</v>
      </c>
      <c r="AP3613">
        <v>0.195029672199</v>
      </c>
      <c r="AQ3613" s="1">
        <v>3.1317645492300001E-8</v>
      </c>
      <c r="AR3613">
        <v>0</v>
      </c>
      <c r="AS3613">
        <v>28.766872714200002</v>
      </c>
      <c r="AT3613">
        <v>2</v>
      </c>
      <c r="AU3613">
        <v>2</v>
      </c>
      <c r="AV3613">
        <f t="shared" si="742"/>
        <v>1471</v>
      </c>
      <c r="AW3613" s="2">
        <f t="shared" si="743"/>
        <v>-6.7891858452056095E-5</v>
      </c>
      <c r="AX3613" s="2">
        <f t="shared" si="744"/>
        <v>-0.99997256452321137</v>
      </c>
      <c r="BC3613" s="2">
        <f t="shared" si="745"/>
        <v>-1.4492326755515016E-4</v>
      </c>
      <c r="BD3613" s="2">
        <f t="shared" si="746"/>
        <v>-0.99985564219428136</v>
      </c>
      <c r="BE3613" s="2">
        <f t="shared" si="747"/>
        <v>-1.3577910090975342E-4</v>
      </c>
      <c r="BF3613" s="2">
        <f t="shared" si="748"/>
        <v>-6.7891854566287083E-5</v>
      </c>
      <c r="BG3613" s="2">
        <f t="shared" si="749"/>
        <v>-0.99997256452321148</v>
      </c>
      <c r="BH3613" s="2">
        <f t="shared" si="750"/>
        <v>2.1039765546083516E-4</v>
      </c>
      <c r="BI3613" s="2">
        <f t="shared" si="751"/>
        <v>-0.99997279399506434</v>
      </c>
      <c r="BJ3613" s="2">
        <f t="shared" si="752"/>
        <v>1.4249151409691477E-4</v>
      </c>
      <c r="BK3613" s="2">
        <f t="shared" si="753"/>
        <v>-0.99997278344492457</v>
      </c>
      <c r="BL3613" s="2"/>
      <c r="BM3613" s="2">
        <f t="shared" si="754"/>
        <v>1.1559892706363786E-3</v>
      </c>
    </row>
    <row r="3614" spans="1:65">
      <c r="A3614" s="11">
        <v>2</v>
      </c>
      <c r="B3614" s="11" t="s">
        <v>474</v>
      </c>
      <c r="C3614" s="11">
        <v>8</v>
      </c>
      <c r="D3614" s="11">
        <v>1.1451755198099999E-2</v>
      </c>
      <c r="E3614" s="12">
        <v>4.0104058749300002E-5</v>
      </c>
      <c r="F3614" s="12"/>
      <c r="G3614" s="12"/>
      <c r="H3614" s="12"/>
      <c r="I3614" s="12"/>
      <c r="J3614" s="11">
        <v>-2.8269924046300001E-4</v>
      </c>
      <c r="K3614" s="12">
        <v>1.33502193874E-5</v>
      </c>
      <c r="L3614" s="11">
        <v>3.02939630339</v>
      </c>
      <c r="M3614" s="11">
        <v>1.6195227514100002E-2</v>
      </c>
      <c r="N3614" s="12">
        <v>5.6715703789500001E-5</v>
      </c>
      <c r="O3614" s="11">
        <v>4.6232510102499997</v>
      </c>
      <c r="P3614" s="11">
        <v>5.8847218532999998E-2</v>
      </c>
      <c r="Q3614" s="11">
        <v>0.18768279433900001</v>
      </c>
      <c r="R3614" s="11">
        <v>2.4776947413999999E-3</v>
      </c>
      <c r="S3614" s="11">
        <v>0</v>
      </c>
      <c r="T3614" s="11">
        <v>5.3198120127699999</v>
      </c>
      <c r="U3614" s="11">
        <v>4</v>
      </c>
      <c r="V3614" s="11">
        <v>3</v>
      </c>
      <c r="W3614" s="11"/>
      <c r="X3614" s="11"/>
      <c r="Y3614" s="11"/>
      <c r="Z3614" s="11">
        <v>2</v>
      </c>
      <c r="AA3614" s="11" t="s">
        <v>474</v>
      </c>
      <c r="AB3614" s="11">
        <v>8</v>
      </c>
      <c r="AC3614" s="11">
        <v>1.14508934823E-2</v>
      </c>
      <c r="AD3614" s="12">
        <v>4.8527551549900004E-6</v>
      </c>
      <c r="AE3614" s="11">
        <v>0.90395472127400001</v>
      </c>
      <c r="AF3614" s="11">
        <v>0.82235218559199996</v>
      </c>
      <c r="AG3614" s="12">
        <v>5.5511151231299994E-17</v>
      </c>
      <c r="AH3614" s="11">
        <v>0.95217624677900004</v>
      </c>
      <c r="AI3614" s="11">
        <v>-2.8277240697699999E-4</v>
      </c>
      <c r="AJ3614" s="12">
        <v>1.31425243002E-5</v>
      </c>
      <c r="AK3614" s="11">
        <v>3.0289404116199998</v>
      </c>
      <c r="AL3614" s="11">
        <v>1.6194008863899999E-2</v>
      </c>
      <c r="AM3614" s="12">
        <v>6.86283215506E-6</v>
      </c>
      <c r="AN3614" s="11">
        <v>4.6210127856899996</v>
      </c>
      <c r="AO3614" s="11">
        <v>7.1273300821200003E-3</v>
      </c>
      <c r="AP3614" s="11">
        <v>0.18757781686200001</v>
      </c>
      <c r="AQ3614" s="11">
        <v>3.0003739879500002E-4</v>
      </c>
      <c r="AR3614" s="11">
        <v>0</v>
      </c>
      <c r="AS3614" s="11">
        <v>5.2463714424400001</v>
      </c>
      <c r="AT3614" s="11">
        <v>2</v>
      </c>
      <c r="AU3614" s="11">
        <v>1</v>
      </c>
      <c r="AV3614" s="11">
        <f t="shared" si="742"/>
        <v>8</v>
      </c>
      <c r="AW3614" s="13">
        <f t="shared" si="743"/>
        <v>-7.5247486965288561E-5</v>
      </c>
      <c r="AX3614" s="13">
        <f t="shared" si="744"/>
        <v>-0.87899590948323403</v>
      </c>
      <c r="AY3614" s="11"/>
      <c r="AZ3614" s="11"/>
      <c r="BA3614" s="11"/>
      <c r="BB3614" s="11"/>
      <c r="BC3614" s="13">
        <f t="shared" si="745"/>
        <v>2.5881397445618435E-4</v>
      </c>
      <c r="BD3614" s="13">
        <f t="shared" si="746"/>
        <v>-1.5557428771247276E-2</v>
      </c>
      <c r="BE3614" s="13">
        <f t="shared" si="747"/>
        <v>-1.5048931349457382E-4</v>
      </c>
      <c r="BF3614" s="13">
        <f t="shared" si="748"/>
        <v>-7.5247488739583004E-5</v>
      </c>
      <c r="BG3614" s="13">
        <f t="shared" si="749"/>
        <v>-0.87899590948335293</v>
      </c>
      <c r="BH3614" s="13">
        <f t="shared" si="750"/>
        <v>-4.8412352153016279E-4</v>
      </c>
      <c r="BI3614" s="13">
        <f t="shared" si="751"/>
        <v>-0.87888416377533329</v>
      </c>
      <c r="BJ3614" s="13">
        <f t="shared" si="752"/>
        <v>-5.5933458029395447E-4</v>
      </c>
      <c r="BK3614" s="13">
        <f t="shared" si="753"/>
        <v>-0.87890461493030148</v>
      </c>
      <c r="BL3614" s="13"/>
      <c r="BM3614" s="13">
        <f t="shared" si="754"/>
        <v>-1.3805106299566345E-2</v>
      </c>
    </row>
    <row r="3615" spans="1:65">
      <c r="A3615">
        <v>2</v>
      </c>
      <c r="B3615" t="s">
        <v>474</v>
      </c>
      <c r="C3615">
        <v>920</v>
      </c>
      <c r="D3615">
        <v>1.1329807679099999E-2</v>
      </c>
      <c r="E3615" s="1">
        <v>5.4137038828499999E-5</v>
      </c>
      <c r="F3615" s="1"/>
      <c r="G3615" s="1"/>
      <c r="H3615" s="1"/>
      <c r="I3615" s="1"/>
      <c r="J3615">
        <v>1.0841123747600001E-3</v>
      </c>
      <c r="K3615" s="1">
        <v>9.4179500788200006E-5</v>
      </c>
      <c r="L3615">
        <v>2.9652209212599998</v>
      </c>
      <c r="M3615">
        <v>1.6022767678899999E-2</v>
      </c>
      <c r="N3615" s="1">
        <v>7.6561334538000005E-5</v>
      </c>
      <c r="O3615">
        <v>4.5657354972300004</v>
      </c>
      <c r="P3615">
        <v>5.6009465667300001E-2</v>
      </c>
      <c r="Q3615">
        <v>0.183374194086</v>
      </c>
      <c r="R3615">
        <v>2.41413935195E-3</v>
      </c>
      <c r="S3615">
        <v>0</v>
      </c>
      <c r="T3615">
        <v>1.19917667032</v>
      </c>
      <c r="U3615">
        <v>4</v>
      </c>
      <c r="V3615">
        <v>3</v>
      </c>
      <c r="Z3615">
        <v>2</v>
      </c>
      <c r="AA3615" t="s">
        <v>474</v>
      </c>
      <c r="AB3615">
        <v>920</v>
      </c>
      <c r="AC3615">
        <v>1.1328186957899999E-2</v>
      </c>
      <c r="AD3615" s="1">
        <v>5.3304988953200002E-5</v>
      </c>
      <c r="AE3615">
        <v>0.99999984527800001</v>
      </c>
      <c r="AF3615">
        <v>0.84005331887099999</v>
      </c>
      <c r="AG3615">
        <v>0.99759313290399998</v>
      </c>
      <c r="AH3615">
        <v>0.88702249456299997</v>
      </c>
      <c r="AI3615">
        <v>1.0830481722E-3</v>
      </c>
      <c r="AJ3615" s="1">
        <v>9.3263287571600001E-5</v>
      </c>
      <c r="AK3615">
        <v>2.9643726363099998</v>
      </c>
      <c r="AL3615">
        <v>1.6020475632999999E-2</v>
      </c>
      <c r="AM3615" s="1">
        <v>7.5384638319700003E-5</v>
      </c>
      <c r="AN3615">
        <v>4.5634270925799996</v>
      </c>
      <c r="AO3615">
        <v>5.5282531559299998E-2</v>
      </c>
      <c r="AP3615">
        <v>0.18325526305699999</v>
      </c>
      <c r="AQ3615">
        <v>2.3815933171300002E-3</v>
      </c>
      <c r="AR3615">
        <v>0</v>
      </c>
      <c r="AS3615">
        <v>1.23046316595</v>
      </c>
      <c r="AT3615">
        <v>2</v>
      </c>
      <c r="AU3615">
        <v>3</v>
      </c>
      <c r="AV3615">
        <f t="shared" si="742"/>
        <v>920</v>
      </c>
      <c r="AW3615" s="2">
        <f t="shared" si="743"/>
        <v>-1.4304931256596215E-4</v>
      </c>
      <c r="AX3615" s="2">
        <f t="shared" si="744"/>
        <v>-1.5369327419917391E-2</v>
      </c>
      <c r="BC3615" s="2">
        <f t="shared" si="745"/>
        <v>-9.8163491606271147E-4</v>
      </c>
      <c r="BD3615" s="2">
        <f t="shared" si="746"/>
        <v>-9.7283719804426832E-3</v>
      </c>
      <c r="BE3615" s="2">
        <f t="shared" si="747"/>
        <v>-2.8607816163644955E-4</v>
      </c>
      <c r="BF3615" s="2">
        <f t="shared" si="748"/>
        <v>-1.4304931244920813E-4</v>
      </c>
      <c r="BG3615" s="2">
        <f t="shared" si="749"/>
        <v>-1.5369327420957733E-2</v>
      </c>
      <c r="BH3615" s="2">
        <f t="shared" si="750"/>
        <v>-5.055931626791149E-4</v>
      </c>
      <c r="BI3615" s="2">
        <f t="shared" si="751"/>
        <v>-1.297877241532781E-2</v>
      </c>
      <c r="BJ3615" s="2">
        <f t="shared" si="752"/>
        <v>-6.4857015237507394E-4</v>
      </c>
      <c r="BK3615" s="2">
        <f t="shared" si="753"/>
        <v>-1.3481423428896524E-2</v>
      </c>
      <c r="BL3615" s="2"/>
      <c r="BM3615" s="2">
        <f t="shared" si="754"/>
        <v>2.6089980237566899E-2</v>
      </c>
    </row>
    <row r="3616" spans="1:65">
      <c r="A3616">
        <v>2</v>
      </c>
      <c r="B3616" t="s">
        <v>474</v>
      </c>
      <c r="C3616">
        <v>11</v>
      </c>
      <c r="D3616">
        <v>1.1557822455E-2</v>
      </c>
      <c r="E3616" s="1">
        <v>9.2174768753399997E-5</v>
      </c>
      <c r="F3616" s="1"/>
      <c r="G3616" s="1"/>
      <c r="H3616" s="1"/>
      <c r="I3616" s="1"/>
      <c r="J3616">
        <v>-1.8502748526E-4</v>
      </c>
      <c r="K3616">
        <v>1.4805436618400001E-4</v>
      </c>
      <c r="L3616">
        <v>3.0857733037199999</v>
      </c>
      <c r="M3616">
        <v>1.6345229267400001E-2</v>
      </c>
      <c r="N3616">
        <v>1.3035480808E-4</v>
      </c>
      <c r="O3616">
        <v>4.49868584781</v>
      </c>
      <c r="P3616">
        <v>7.3209249548200003E-2</v>
      </c>
      <c r="Q3616">
        <v>0.184317519593</v>
      </c>
      <c r="R3616">
        <v>3.3403103072300001E-3</v>
      </c>
      <c r="S3616">
        <v>0</v>
      </c>
      <c r="T3616">
        <v>1.1232560624800001</v>
      </c>
      <c r="U3616">
        <v>4</v>
      </c>
      <c r="V3616">
        <v>3</v>
      </c>
      <c r="Z3616">
        <v>2</v>
      </c>
      <c r="AA3616" t="s">
        <v>474</v>
      </c>
      <c r="AB3616">
        <v>11</v>
      </c>
      <c r="AC3616">
        <v>1.1555768275400001E-2</v>
      </c>
      <c r="AD3616" s="1">
        <v>6.5188090348800002E-5</v>
      </c>
      <c r="AE3616">
        <v>0.98287900913500004</v>
      </c>
      <c r="AF3616">
        <v>0.51174020619799998</v>
      </c>
      <c r="AG3616">
        <v>0.99999996881599995</v>
      </c>
      <c r="AH3616">
        <v>0.95427424156999996</v>
      </c>
      <c r="AI3616">
        <v>-1.8402115268100001E-4</v>
      </c>
      <c r="AJ3616">
        <v>1.19893367091E-4</v>
      </c>
      <c r="AK3616">
        <v>3.0846765280400001</v>
      </c>
      <c r="AL3616">
        <v>1.6342324218700001E-2</v>
      </c>
      <c r="AM3616" s="1">
        <v>9.2189881476499995E-5</v>
      </c>
      <c r="AN3616">
        <v>4.4965918302099999</v>
      </c>
      <c r="AO3616">
        <v>5.6240988662800001E-2</v>
      </c>
      <c r="AP3616">
        <v>0.184198981102</v>
      </c>
      <c r="AQ3616">
        <v>2.5273526490099999E-3</v>
      </c>
      <c r="AR3616">
        <v>0</v>
      </c>
      <c r="AS3616">
        <v>1.10169635125</v>
      </c>
      <c r="AT3616">
        <v>2</v>
      </c>
      <c r="AU3616">
        <v>3</v>
      </c>
      <c r="AV3616">
        <f t="shared" si="742"/>
        <v>11</v>
      </c>
      <c r="AW3616" s="2">
        <f t="shared" si="743"/>
        <v>-1.7773067617168209E-4</v>
      </c>
      <c r="AX3616" s="2">
        <f t="shared" si="744"/>
        <v>-0.29277728351886484</v>
      </c>
      <c r="BC3616" s="2">
        <f t="shared" si="745"/>
        <v>-5.4388275211431393E-3</v>
      </c>
      <c r="BD3616" s="2">
        <f t="shared" si="746"/>
        <v>-0.1902071503788135</v>
      </c>
      <c r="BE3616" s="2">
        <f t="shared" si="747"/>
        <v>-3.5542976494014458E-4</v>
      </c>
      <c r="BF3616" s="2">
        <f t="shared" si="748"/>
        <v>-1.777306792382458E-4</v>
      </c>
      <c r="BG3616" s="2">
        <f t="shared" si="749"/>
        <v>-0.29277728352051136</v>
      </c>
      <c r="BH3616" s="2">
        <f t="shared" si="750"/>
        <v>-4.6547317835486342E-4</v>
      </c>
      <c r="BI3616" s="2">
        <f t="shared" si="751"/>
        <v>-0.23177755529686619</v>
      </c>
      <c r="BJ3616" s="2">
        <f t="shared" si="752"/>
        <v>-6.4312112739875373E-4</v>
      </c>
      <c r="BK3616" s="2">
        <f t="shared" si="753"/>
        <v>-0.24337788512054645</v>
      </c>
      <c r="BL3616" s="2"/>
      <c r="BM3616" s="2">
        <f t="shared" si="754"/>
        <v>-1.9193941568763168E-2</v>
      </c>
    </row>
    <row r="3617" spans="1:65">
      <c r="A3617">
        <v>2</v>
      </c>
      <c r="B3617" t="s">
        <v>474</v>
      </c>
      <c r="C3617">
        <v>1839</v>
      </c>
      <c r="D3617">
        <v>1.07131093043E-2</v>
      </c>
      <c r="E3617" s="1">
        <v>2.1464515099200001E-5</v>
      </c>
      <c r="F3617" s="1"/>
      <c r="G3617" s="1"/>
      <c r="H3617" s="1"/>
      <c r="I3617" s="1"/>
      <c r="J3617">
        <v>7.8261637638400001E-4</v>
      </c>
      <c r="K3617" s="1">
        <v>8.6635878213999996E-6</v>
      </c>
      <c r="L3617">
        <v>2.6512034233100001</v>
      </c>
      <c r="M3617">
        <v>1.51506244733E-2</v>
      </c>
      <c r="N3617" s="1">
        <v>3.0355408363000001E-5</v>
      </c>
      <c r="O3617">
        <v>5.0801314773600001</v>
      </c>
      <c r="P3617">
        <v>4.2454918179600003E-2</v>
      </c>
      <c r="Q3617">
        <v>0.19292807022399999</v>
      </c>
      <c r="R3617">
        <v>1.6579988968700001E-3</v>
      </c>
      <c r="S3617">
        <v>0</v>
      </c>
      <c r="T3617">
        <v>3.7054130981400002</v>
      </c>
      <c r="U3617">
        <v>4</v>
      </c>
      <c r="V3617">
        <v>3</v>
      </c>
      <c r="Z3617">
        <v>2</v>
      </c>
      <c r="AA3617" t="s">
        <v>474</v>
      </c>
      <c r="AB3617">
        <v>1839</v>
      </c>
      <c r="AC3617">
        <v>1.07111919294E-2</v>
      </c>
      <c r="AD3617" s="1">
        <v>2.12088740589E-5</v>
      </c>
      <c r="AE3617">
        <v>0.98505278327000001</v>
      </c>
      <c r="AF3617">
        <v>6.3315889940500003E-3</v>
      </c>
      <c r="AG3617">
        <v>0.998257491951</v>
      </c>
      <c r="AH3617">
        <v>8.7012632034399995E-4</v>
      </c>
      <c r="AI3617">
        <v>7.8211690948800001E-4</v>
      </c>
      <c r="AJ3617" s="1">
        <v>8.6468408031000005E-6</v>
      </c>
      <c r="AK3617">
        <v>2.65025451185</v>
      </c>
      <c r="AL3617">
        <v>1.51479128957E-2</v>
      </c>
      <c r="AM3617" s="1">
        <v>2.99938773368E-5</v>
      </c>
      <c r="AN3617">
        <v>5.0803739229099998</v>
      </c>
      <c r="AO3617">
        <v>4.1980015188599999E-2</v>
      </c>
      <c r="AP3617">
        <v>0.19290274669400001</v>
      </c>
      <c r="AQ3617">
        <v>1.6391139850500001E-3</v>
      </c>
      <c r="AR3617">
        <v>0</v>
      </c>
      <c r="AS3617">
        <v>3.6898760258399999</v>
      </c>
      <c r="AT3617">
        <v>2</v>
      </c>
      <c r="AU3617">
        <v>3</v>
      </c>
      <c r="AV3617">
        <f t="shared" si="742"/>
        <v>1839</v>
      </c>
      <c r="AW3617" s="2">
        <f t="shared" si="743"/>
        <v>-1.7897464177192023E-4</v>
      </c>
      <c r="AX3617" s="2">
        <f t="shared" si="744"/>
        <v>-1.1909937826153343E-2</v>
      </c>
      <c r="BC3617" s="2">
        <f t="shared" si="745"/>
        <v>-6.3820143696421321E-4</v>
      </c>
      <c r="BD3617" s="2">
        <f t="shared" si="746"/>
        <v>-1.9330349787223351E-3</v>
      </c>
      <c r="BE3617" s="2">
        <f t="shared" si="747"/>
        <v>-3.5791725812400472E-4</v>
      </c>
      <c r="BF3617" s="2">
        <f t="shared" si="748"/>
        <v>-1.7897464258179123E-4</v>
      </c>
      <c r="BG3617" s="2">
        <f t="shared" si="749"/>
        <v>-1.1909937823161312E-2</v>
      </c>
      <c r="BH3617" s="2">
        <f t="shared" si="750"/>
        <v>4.772426679902171E-5</v>
      </c>
      <c r="BI3617" s="2">
        <f t="shared" si="751"/>
        <v>-1.1186053615531381E-2</v>
      </c>
      <c r="BJ3617" s="2">
        <f t="shared" si="752"/>
        <v>-1.3125891929868013E-4</v>
      </c>
      <c r="BK3617" s="2">
        <f t="shared" si="753"/>
        <v>-1.1390183585556811E-2</v>
      </c>
      <c r="BL3617" s="2"/>
      <c r="BM3617" s="2">
        <f t="shared" si="754"/>
        <v>-4.1930742641891833E-3</v>
      </c>
    </row>
    <row r="3618" spans="1:65">
      <c r="A3618">
        <v>2</v>
      </c>
      <c r="B3618" t="s">
        <v>474</v>
      </c>
      <c r="C3618">
        <v>2770</v>
      </c>
      <c r="D3618">
        <v>1.0769831567500001E-2</v>
      </c>
      <c r="E3618" s="1">
        <v>3.0673985282700001E-5</v>
      </c>
      <c r="F3618" s="1"/>
      <c r="G3618" s="1"/>
      <c r="H3618" s="1"/>
      <c r="I3618" s="1"/>
      <c r="J3618">
        <v>8.3024551694400005E-4</v>
      </c>
      <c r="K3618" s="1">
        <v>8.5121441764500002E-6</v>
      </c>
      <c r="L3618">
        <v>2.6793521830299998</v>
      </c>
      <c r="M3618">
        <v>1.5230841867199999E-2</v>
      </c>
      <c r="N3618" s="1">
        <v>4.3379565998799999E-5</v>
      </c>
      <c r="O3618">
        <v>4.9769715610900001</v>
      </c>
      <c r="P3618">
        <v>5.8769599682400003E-2</v>
      </c>
      <c r="Q3618">
        <v>0.19001111325799999</v>
      </c>
      <c r="R3618">
        <v>2.3080522058799998E-3</v>
      </c>
      <c r="S3618">
        <v>0</v>
      </c>
      <c r="T3618">
        <v>6.72108363215</v>
      </c>
      <c r="U3618">
        <v>4</v>
      </c>
      <c r="V3618">
        <v>3</v>
      </c>
      <c r="Z3618">
        <v>2</v>
      </c>
      <c r="AA3618" t="s">
        <v>474</v>
      </c>
      <c r="AB3618">
        <v>2770</v>
      </c>
      <c r="AC3618">
        <v>1.0767354687699999E-2</v>
      </c>
      <c r="AD3618" s="1">
        <v>1.13484509877E-5</v>
      </c>
      <c r="AE3618">
        <v>0.45473667722</v>
      </c>
      <c r="AF3618">
        <v>1.36802715126E-2</v>
      </c>
      <c r="AG3618">
        <v>0.95971355152500004</v>
      </c>
      <c r="AH3618">
        <v>9.3050647585200003E-3</v>
      </c>
      <c r="AI3618">
        <v>9.0168932681600005E-4</v>
      </c>
      <c r="AJ3618" s="1">
        <v>2.0517521972700001E-5</v>
      </c>
      <c r="AK3618">
        <v>2.6781199130400002</v>
      </c>
      <c r="AL3618">
        <v>1.52273390303E-2</v>
      </c>
      <c r="AM3618" s="1">
        <v>1.6049133298700001E-5</v>
      </c>
      <c r="AN3618">
        <v>5.0562251541099998</v>
      </c>
      <c r="AO3618">
        <v>1.96660572504E-2</v>
      </c>
      <c r="AP3618">
        <v>0.19299246637299999</v>
      </c>
      <c r="AQ3618">
        <v>7.7771076169499997E-4</v>
      </c>
      <c r="AR3618">
        <v>0</v>
      </c>
      <c r="AS3618">
        <v>1.9476894040299999</v>
      </c>
      <c r="AT3618">
        <v>2</v>
      </c>
      <c r="AU3618">
        <v>2</v>
      </c>
      <c r="AV3618">
        <f t="shared" si="742"/>
        <v>2770</v>
      </c>
      <c r="AW3618" s="2">
        <f t="shared" si="743"/>
        <v>-2.2998315103422057E-4</v>
      </c>
      <c r="AX3618" s="2">
        <f t="shared" si="744"/>
        <v>-0.63003010912636526</v>
      </c>
      <c r="BC3618" s="2">
        <f t="shared" si="745"/>
        <v>8.6051425047103114E-2</v>
      </c>
      <c r="BD3618" s="2">
        <f t="shared" si="746"/>
        <v>1.4103823369750368</v>
      </c>
      <c r="BE3618" s="2">
        <f t="shared" si="747"/>
        <v>-4.5991340660788115E-4</v>
      </c>
      <c r="BF3618" s="2">
        <f t="shared" si="748"/>
        <v>-2.2998314410598106E-4</v>
      </c>
      <c r="BG3618" s="2">
        <f t="shared" si="749"/>
        <v>-0.63003010912686486</v>
      </c>
      <c r="BH3618" s="2">
        <f t="shared" si="750"/>
        <v>1.5924059851899691E-2</v>
      </c>
      <c r="BI3618" s="2">
        <f t="shared" si="751"/>
        <v>-0.66537023636917025</v>
      </c>
      <c r="BJ3618" s="2">
        <f t="shared" si="752"/>
        <v>1.569041443882219E-2</v>
      </c>
      <c r="BK3618" s="2">
        <f t="shared" si="753"/>
        <v>-0.66304455344913682</v>
      </c>
      <c r="BL3618" s="2"/>
      <c r="BM3618" s="2">
        <f t="shared" si="754"/>
        <v>-0.71021199695934212</v>
      </c>
    </row>
    <row r="3619" spans="1:65">
      <c r="A3619">
        <v>2</v>
      </c>
      <c r="B3619" t="s">
        <v>474</v>
      </c>
      <c r="C3619">
        <v>998</v>
      </c>
      <c r="D3619">
        <v>1.1249658581000001E-2</v>
      </c>
      <c r="E3619" s="1">
        <v>3.1059046591000001E-5</v>
      </c>
      <c r="F3619" s="1"/>
      <c r="G3619" s="1"/>
      <c r="H3619" s="1"/>
      <c r="I3619" s="1"/>
      <c r="J3619">
        <v>8.6687736042299999E-4</v>
      </c>
      <c r="K3619" s="1">
        <v>1.3063424568199999E-5</v>
      </c>
      <c r="L3619">
        <v>2.92341630019</v>
      </c>
      <c r="M3619">
        <v>1.59094197374E-2</v>
      </c>
      <c r="N3619" s="1">
        <v>4.3924124923400002E-5</v>
      </c>
      <c r="O3619">
        <v>4.6402620956099998</v>
      </c>
      <c r="P3619">
        <v>4.7946170880199999E-2</v>
      </c>
      <c r="Q3619">
        <v>0.18504901836000001</v>
      </c>
      <c r="R3619">
        <v>1.97912507545E-3</v>
      </c>
      <c r="S3619">
        <v>0</v>
      </c>
      <c r="T3619">
        <v>3.8721452798699998</v>
      </c>
      <c r="U3619">
        <v>4</v>
      </c>
      <c r="V3619">
        <v>3</v>
      </c>
      <c r="Z3619">
        <v>2</v>
      </c>
      <c r="AA3619" t="s">
        <v>474</v>
      </c>
      <c r="AB3619">
        <v>998</v>
      </c>
      <c r="AC3619">
        <v>1.1246818233499999E-2</v>
      </c>
      <c r="AD3619" s="1">
        <v>3.0940645828400001E-5</v>
      </c>
      <c r="AE3619">
        <v>0.99999990669299998</v>
      </c>
      <c r="AF3619">
        <v>0.85963424960299994</v>
      </c>
      <c r="AG3619">
        <v>0.99870214599700002</v>
      </c>
      <c r="AH3619">
        <v>0.87916837836200001</v>
      </c>
      <c r="AI3619">
        <v>8.66424813615E-4</v>
      </c>
      <c r="AJ3619" s="1">
        <v>1.3127873656099999E-5</v>
      </c>
      <c r="AK3619">
        <v>2.9219402607</v>
      </c>
      <c r="AL3619">
        <v>1.59054028793E-2</v>
      </c>
      <c r="AM3619" s="1">
        <v>4.37566809591E-5</v>
      </c>
      <c r="AN3619">
        <v>4.6402459721299998</v>
      </c>
      <c r="AO3619">
        <v>4.7737311019900003E-2</v>
      </c>
      <c r="AP3619">
        <v>0.18500165380200001</v>
      </c>
      <c r="AQ3619">
        <v>1.9701107100100002E-3</v>
      </c>
      <c r="AR3619">
        <v>0</v>
      </c>
      <c r="AS3619">
        <v>3.89106966714</v>
      </c>
      <c r="AT3619">
        <v>2</v>
      </c>
      <c r="AU3619">
        <v>3</v>
      </c>
      <c r="AV3619">
        <f t="shared" si="742"/>
        <v>998</v>
      </c>
      <c r="AW3619" s="2">
        <f t="shared" si="743"/>
        <v>-2.5248299577719226E-4</v>
      </c>
      <c r="AX3619" s="2">
        <f t="shared" si="744"/>
        <v>-3.8121183872498366E-3</v>
      </c>
      <c r="BC3619" s="2">
        <f t="shared" si="745"/>
        <v>-5.2204248104849174E-4</v>
      </c>
      <c r="BD3619" s="2">
        <f t="shared" si="746"/>
        <v>4.9335522675185072E-3</v>
      </c>
      <c r="BE3619" s="2">
        <f t="shared" si="747"/>
        <v>-5.0490225764426302E-4</v>
      </c>
      <c r="BF3619" s="2">
        <f t="shared" si="748"/>
        <v>-2.5248300480481775E-4</v>
      </c>
      <c r="BG3619" s="2">
        <f t="shared" si="749"/>
        <v>-3.8121183880614694E-3</v>
      </c>
      <c r="BH3619" s="2">
        <f t="shared" si="750"/>
        <v>-3.4746916591786116E-6</v>
      </c>
      <c r="BI3619" s="2">
        <f t="shared" si="751"/>
        <v>-4.3561322304936775E-3</v>
      </c>
      <c r="BJ3619" s="2">
        <f t="shared" si="752"/>
        <v>-2.5595681846772643E-4</v>
      </c>
      <c r="BK3619" s="2">
        <f t="shared" si="753"/>
        <v>-4.5547224638898317E-3</v>
      </c>
      <c r="BL3619" s="2"/>
      <c r="BM3619" s="2">
        <f t="shared" si="754"/>
        <v>4.8873133372298429E-3</v>
      </c>
    </row>
    <row r="3620" spans="1:65">
      <c r="A3620">
        <v>2</v>
      </c>
      <c r="B3620" t="s">
        <v>474</v>
      </c>
      <c r="C3620">
        <v>2461</v>
      </c>
      <c r="D3620">
        <v>1.109485218E-2</v>
      </c>
      <c r="E3620" s="1">
        <v>3.4698699269199997E-5</v>
      </c>
      <c r="F3620" s="1"/>
      <c r="G3620" s="1"/>
      <c r="H3620" s="1"/>
      <c r="I3620" s="1"/>
      <c r="J3620">
        <v>1.1172087503900001E-3</v>
      </c>
      <c r="K3620">
        <v>1.18146575362E-4</v>
      </c>
      <c r="L3620">
        <v>2.8435117071099998</v>
      </c>
      <c r="M3620">
        <v>1.5690490425500001E-2</v>
      </c>
      <c r="N3620" s="1">
        <v>4.90713711032E-5</v>
      </c>
      <c r="O3620">
        <v>4.7865941835000001</v>
      </c>
      <c r="P3620">
        <v>3.5175942084200003E-2</v>
      </c>
      <c r="Q3620">
        <v>0.18825783552299999</v>
      </c>
      <c r="R3620">
        <v>1.50354893453E-3</v>
      </c>
      <c r="S3620">
        <v>0</v>
      </c>
      <c r="T3620">
        <v>8.4767341098299998</v>
      </c>
      <c r="U3620">
        <v>4</v>
      </c>
      <c r="V3620">
        <v>3</v>
      </c>
      <c r="Z3620">
        <v>2</v>
      </c>
      <c r="AA3620" t="s">
        <v>474</v>
      </c>
      <c r="AB3620">
        <v>2461</v>
      </c>
      <c r="AC3620">
        <v>1.1092021576599999E-2</v>
      </c>
      <c r="AD3620" s="1">
        <v>3.8969139304199997E-5</v>
      </c>
      <c r="AE3620">
        <v>0.45980774697900001</v>
      </c>
      <c r="AF3620">
        <v>4.7149731575999998E-2</v>
      </c>
      <c r="AG3620">
        <v>0.95463966759999996</v>
      </c>
      <c r="AH3620">
        <v>1.76864443266E-2</v>
      </c>
      <c r="AI3620">
        <v>1.1447233961000001E-3</v>
      </c>
      <c r="AJ3620" s="1">
        <v>9.2596976689499993E-5</v>
      </c>
      <c r="AK3620">
        <v>2.8420609753499999</v>
      </c>
      <c r="AL3620">
        <v>1.56864873478E-2</v>
      </c>
      <c r="AM3620" s="1">
        <v>5.5110685318E-5</v>
      </c>
      <c r="AN3620">
        <v>4.86485130262</v>
      </c>
      <c r="AO3620">
        <v>4.0084778815500002E-2</v>
      </c>
      <c r="AP3620">
        <v>0.191286890751</v>
      </c>
      <c r="AQ3620">
        <v>1.7134349516499999E-3</v>
      </c>
      <c r="AR3620">
        <v>0</v>
      </c>
      <c r="AS3620">
        <v>3.8396388476499999</v>
      </c>
      <c r="AT3620">
        <v>2</v>
      </c>
      <c r="AU3620">
        <v>2</v>
      </c>
      <c r="AV3620">
        <f t="shared" si="742"/>
        <v>2461</v>
      </c>
      <c r="AW3620" s="2">
        <f t="shared" si="743"/>
        <v>-2.551276352381871E-4</v>
      </c>
      <c r="AX3620" s="2">
        <f t="shared" si="744"/>
        <v>0.12307204952753427</v>
      </c>
      <c r="BC3620" s="2">
        <f t="shared" si="745"/>
        <v>2.4628025604342109E-2</v>
      </c>
      <c r="BD3620" s="2">
        <f t="shared" si="746"/>
        <v>-0.21625340044107313</v>
      </c>
      <c r="BE3620" s="2">
        <f t="shared" si="747"/>
        <v>-5.1019018362837302E-4</v>
      </c>
      <c r="BF3620" s="2">
        <f t="shared" si="748"/>
        <v>-2.5512763409204077E-4</v>
      </c>
      <c r="BG3620" s="2">
        <f t="shared" si="749"/>
        <v>0.1230720495275945</v>
      </c>
      <c r="BH3620" s="2">
        <f t="shared" si="750"/>
        <v>1.6349227889375317E-2</v>
      </c>
      <c r="BI3620" s="2">
        <f t="shared" si="751"/>
        <v>0.13955096695206648</v>
      </c>
      <c r="BJ3620" s="2">
        <f t="shared" si="752"/>
        <v>1.6089929110174764E-2</v>
      </c>
      <c r="BK3620" s="2">
        <f t="shared" si="753"/>
        <v>0.13959373872032238</v>
      </c>
      <c r="BL3620" s="2"/>
      <c r="BM3620" s="2">
        <f t="shared" si="754"/>
        <v>-0.54703795142077383</v>
      </c>
    </row>
    <row r="3621" spans="1:65">
      <c r="A3621">
        <v>2</v>
      </c>
      <c r="B3621" t="s">
        <v>474</v>
      </c>
      <c r="C3621">
        <v>322</v>
      </c>
      <c r="D3621">
        <v>1.1318819553000001E-2</v>
      </c>
      <c r="E3621" s="1">
        <v>3.3442542616099997E-5</v>
      </c>
      <c r="F3621" s="1"/>
      <c r="G3621" s="1"/>
      <c r="H3621" s="1"/>
      <c r="I3621" s="1"/>
      <c r="J3621" s="1">
        <v>-3.9148875219599999E-5</v>
      </c>
      <c r="K3621" s="1">
        <v>9.2411332135700002E-6</v>
      </c>
      <c r="L3621">
        <v>2.9594721172699998</v>
      </c>
      <c r="M3621">
        <v>1.6007228121799999E-2</v>
      </c>
      <c r="N3621" s="1">
        <v>4.7294897327899998E-5</v>
      </c>
      <c r="O3621">
        <v>4.6917191357599997</v>
      </c>
      <c r="P3621">
        <v>5.1882681889599998E-2</v>
      </c>
      <c r="Q3621">
        <v>0.188251339051</v>
      </c>
      <c r="R3621">
        <v>2.1547731252900002E-3</v>
      </c>
      <c r="S3621">
        <v>0</v>
      </c>
      <c r="T3621">
        <v>2.3057705898199998</v>
      </c>
      <c r="U3621">
        <v>4</v>
      </c>
      <c r="V3621">
        <v>3</v>
      </c>
      <c r="Z3621">
        <v>2</v>
      </c>
      <c r="AA3621" t="s">
        <v>474</v>
      </c>
      <c r="AB3621">
        <v>322</v>
      </c>
      <c r="AC3621">
        <v>1.1315184877200001E-2</v>
      </c>
      <c r="AD3621" s="1">
        <v>3.3681443861199997E-5</v>
      </c>
      <c r="AE3621">
        <v>0.99989494837199999</v>
      </c>
      <c r="AF3621">
        <v>0.469829866338</v>
      </c>
      <c r="AG3621">
        <v>0.35844971436500001</v>
      </c>
      <c r="AH3621">
        <v>0.50109149954400001</v>
      </c>
      <c r="AI3621" s="1">
        <v>-3.9118767365700002E-5</v>
      </c>
      <c r="AJ3621" s="1">
        <v>9.6676602908600005E-6</v>
      </c>
      <c r="AK3621">
        <v>2.95757174343</v>
      </c>
      <c r="AL3621">
        <v>1.6002087914199999E-2</v>
      </c>
      <c r="AM3621" s="1">
        <v>4.7632754708900003E-5</v>
      </c>
      <c r="AN3621">
        <v>4.69356752759</v>
      </c>
      <c r="AO3621">
        <v>5.2296513016200002E-2</v>
      </c>
      <c r="AP3621">
        <v>0.18826502954800001</v>
      </c>
      <c r="AQ3621">
        <v>2.17124665072E-3</v>
      </c>
      <c r="AR3621">
        <v>0</v>
      </c>
      <c r="AS3621">
        <v>2.2905879051900002</v>
      </c>
      <c r="AT3621">
        <v>2</v>
      </c>
      <c r="AU3621">
        <v>3</v>
      </c>
      <c r="AV3621">
        <f t="shared" si="742"/>
        <v>322</v>
      </c>
      <c r="AW3621" s="2">
        <f t="shared" si="743"/>
        <v>-3.211179207319869E-4</v>
      </c>
      <c r="AX3621" s="2">
        <f t="shared" si="744"/>
        <v>7.1436328224932007E-3</v>
      </c>
      <c r="BC3621" s="2">
        <f t="shared" si="745"/>
        <v>-7.6906050891911704E-4</v>
      </c>
      <c r="BD3621" s="2">
        <f t="shared" si="746"/>
        <v>4.6155278517538645E-2</v>
      </c>
      <c r="BE3621" s="2">
        <f t="shared" si="747"/>
        <v>-6.4213270633983223E-4</v>
      </c>
      <c r="BF3621" s="2">
        <f t="shared" si="748"/>
        <v>-3.2111790754078281E-4</v>
      </c>
      <c r="BG3621" s="2">
        <f t="shared" si="749"/>
        <v>7.1436328248607444E-3</v>
      </c>
      <c r="BH3621" s="2">
        <f t="shared" si="750"/>
        <v>3.939689858908997E-4</v>
      </c>
      <c r="BI3621" s="2">
        <f t="shared" si="751"/>
        <v>7.9762863354016032E-3</v>
      </c>
      <c r="BJ3621" s="2">
        <f t="shared" si="752"/>
        <v>7.2724566364430469E-5</v>
      </c>
      <c r="BK3621" s="2">
        <f t="shared" si="753"/>
        <v>7.6451322121361097E-3</v>
      </c>
      <c r="BL3621" s="2"/>
      <c r="BM3621" s="2">
        <f t="shared" si="754"/>
        <v>-6.5846466673793631E-3</v>
      </c>
    </row>
    <row r="3622" spans="1:65">
      <c r="A3622">
        <v>2</v>
      </c>
      <c r="B3622" t="s">
        <v>474</v>
      </c>
      <c r="C3622">
        <v>1270</v>
      </c>
      <c r="D3622">
        <v>1.0714135896300001E-2</v>
      </c>
      <c r="E3622" s="1">
        <v>2.5564718512E-5</v>
      </c>
      <c r="F3622" s="1"/>
      <c r="G3622" s="1"/>
      <c r="H3622" s="1"/>
      <c r="I3622" s="1"/>
      <c r="J3622">
        <v>2.1732062193E-4</v>
      </c>
      <c r="K3622" s="1">
        <v>3.61813024642E-6</v>
      </c>
      <c r="L3622">
        <v>2.6517115548899999</v>
      </c>
      <c r="M3622">
        <v>1.5152076293600001E-2</v>
      </c>
      <c r="N3622" s="1">
        <v>3.6153971637899998E-5</v>
      </c>
      <c r="O3622">
        <v>4.9745641987300004</v>
      </c>
      <c r="P3622">
        <v>4.99069931327E-2</v>
      </c>
      <c r="Q3622">
        <v>0.18893704671</v>
      </c>
      <c r="R3622">
        <v>1.94837159865E-3</v>
      </c>
      <c r="S3622">
        <v>0</v>
      </c>
      <c r="T3622">
        <v>5.9653528104499998</v>
      </c>
      <c r="U3622">
        <v>4</v>
      </c>
      <c r="V3622">
        <v>3</v>
      </c>
      <c r="Z3622">
        <v>2</v>
      </c>
      <c r="AA3622" t="s">
        <v>474</v>
      </c>
      <c r="AB3622">
        <v>1270</v>
      </c>
      <c r="AC3622">
        <v>1.0709636977499999E-2</v>
      </c>
      <c r="AD3622" s="1">
        <v>3.8675757226600003E-6</v>
      </c>
      <c r="AE3622">
        <v>0.526255268527</v>
      </c>
      <c r="AF3622">
        <v>2.4972840383199999E-2</v>
      </c>
      <c r="AG3622">
        <v>0.98732804972400001</v>
      </c>
      <c r="AH3622">
        <v>1.0408470846799999E-2</v>
      </c>
      <c r="AI3622">
        <v>2.21444722141E-4</v>
      </c>
      <c r="AJ3622" s="1">
        <v>4.9692041399699998E-6</v>
      </c>
      <c r="AK3622">
        <v>2.6494850887800001</v>
      </c>
      <c r="AL3622">
        <v>1.5145713861699999E-2</v>
      </c>
      <c r="AM3622" s="1">
        <v>5.4695780404800001E-6</v>
      </c>
      <c r="AN3622">
        <v>4.9863591591</v>
      </c>
      <c r="AO3622">
        <v>7.0404672934899996E-3</v>
      </c>
      <c r="AP3622">
        <v>0.189305502939</v>
      </c>
      <c r="AQ3622">
        <v>2.7589322104499999E-4</v>
      </c>
      <c r="AR3622">
        <v>4</v>
      </c>
      <c r="AS3622">
        <v>5.59666949985</v>
      </c>
      <c r="AT3622">
        <v>2</v>
      </c>
      <c r="AU3622">
        <v>2</v>
      </c>
      <c r="AV3622">
        <f t="shared" si="742"/>
        <v>1270</v>
      </c>
      <c r="AW3622" s="2">
        <f t="shared" si="743"/>
        <v>-4.1990495953624747E-4</v>
      </c>
      <c r="AX3622" s="2">
        <f t="shared" si="744"/>
        <v>-0.84871432396783197</v>
      </c>
      <c r="BC3622" s="2">
        <f t="shared" si="745"/>
        <v>1.8977031145844911E-2</v>
      </c>
      <c r="BD3622" s="2">
        <f t="shared" si="746"/>
        <v>0.3734177051494581</v>
      </c>
      <c r="BE3622" s="2">
        <f t="shared" si="747"/>
        <v>-8.3963359660818365E-4</v>
      </c>
      <c r="BF3622" s="2">
        <f t="shared" si="748"/>
        <v>-4.1990495406155033E-4</v>
      </c>
      <c r="BG3622" s="2">
        <f t="shared" si="749"/>
        <v>-0.84871432396804025</v>
      </c>
      <c r="BH3622" s="2">
        <f t="shared" si="750"/>
        <v>2.3710540056977947E-3</v>
      </c>
      <c r="BI3622" s="2">
        <f t="shared" si="751"/>
        <v>-0.85892824128334533</v>
      </c>
      <c r="BJ3622" s="2">
        <f t="shared" si="752"/>
        <v>1.9501534263184875E-3</v>
      </c>
      <c r="BK3622" s="2">
        <f t="shared" si="753"/>
        <v>-0.85839804827982369</v>
      </c>
      <c r="BL3622" s="2"/>
      <c r="BM3622" s="2">
        <f t="shared" si="754"/>
        <v>-6.1804108208679105E-2</v>
      </c>
    </row>
    <row r="3623" spans="1:65">
      <c r="A3623">
        <v>2</v>
      </c>
      <c r="B3623" t="s">
        <v>474</v>
      </c>
      <c r="C3623">
        <v>3442</v>
      </c>
      <c r="D3623">
        <v>1.10887502227E-2</v>
      </c>
      <c r="E3623" s="1">
        <v>3.4734570804000003E-5</v>
      </c>
      <c r="F3623" s="1"/>
      <c r="G3623" s="1"/>
      <c r="H3623" s="1"/>
      <c r="I3623" s="1"/>
      <c r="J3623">
        <v>3.6847294942399998E-4</v>
      </c>
      <c r="K3623" s="1">
        <v>1.00133514212E-5</v>
      </c>
      <c r="L3623">
        <v>2.8403848127</v>
      </c>
      <c r="M3623">
        <v>1.5681860954799998E-2</v>
      </c>
      <c r="N3623" s="1">
        <v>4.9122101114200002E-5</v>
      </c>
      <c r="O3623">
        <v>4.7761405443499996</v>
      </c>
      <c r="P3623">
        <v>5.8375529699399999E-2</v>
      </c>
      <c r="Q3623">
        <v>0.18774337942200001</v>
      </c>
      <c r="R3623">
        <v>2.36882147407E-3</v>
      </c>
      <c r="S3623">
        <v>0</v>
      </c>
      <c r="T3623">
        <v>5.2008097713700003</v>
      </c>
      <c r="U3623">
        <v>4</v>
      </c>
      <c r="V3623">
        <v>3</v>
      </c>
      <c r="Z3623">
        <v>2</v>
      </c>
      <c r="AA3623" t="s">
        <v>474</v>
      </c>
      <c r="AB3623">
        <v>3442</v>
      </c>
      <c r="AC3623">
        <v>1.10831528218E-2</v>
      </c>
      <c r="AD3623" s="1">
        <v>2.0438197697899999E-5</v>
      </c>
      <c r="AE3623">
        <v>0.50726868676199999</v>
      </c>
      <c r="AF3623">
        <v>4.27035577283E-2</v>
      </c>
      <c r="AG3623">
        <v>0.92311320532499996</v>
      </c>
      <c r="AH3623">
        <v>2.84889827894E-2</v>
      </c>
      <c r="AI3623">
        <v>4.1403170415100002E-4</v>
      </c>
      <c r="AJ3623" s="1">
        <v>2.87774298551E-5</v>
      </c>
      <c r="AK3623">
        <v>2.8375179865</v>
      </c>
      <c r="AL3623">
        <v>1.5673945034500002E-2</v>
      </c>
      <c r="AM3623" s="1">
        <v>2.8903976374800001E-5</v>
      </c>
      <c r="AN3623">
        <v>4.8568462303600004</v>
      </c>
      <c r="AO3623">
        <v>7.4057703606999994E-2</v>
      </c>
      <c r="AP3623">
        <v>0.190819435781</v>
      </c>
      <c r="AQ3623">
        <v>2.93083586261E-3</v>
      </c>
      <c r="AR3623">
        <v>0</v>
      </c>
      <c r="AS3623">
        <v>1.8833163202000001</v>
      </c>
      <c r="AT3623">
        <v>2</v>
      </c>
      <c r="AU3623">
        <v>3</v>
      </c>
      <c r="AV3623">
        <f t="shared" si="742"/>
        <v>3442</v>
      </c>
      <c r="AW3623" s="2">
        <f t="shared" si="743"/>
        <v>-5.0478194454607638E-4</v>
      </c>
      <c r="AX3623" s="2">
        <f t="shared" si="744"/>
        <v>-0.41158916823160074</v>
      </c>
      <c r="BC3623" s="2">
        <f t="shared" si="745"/>
        <v>0.12364206055890363</v>
      </c>
      <c r="BD3623" s="2">
        <f t="shared" si="746"/>
        <v>1.8739059126770676</v>
      </c>
      <c r="BE3623" s="2">
        <f t="shared" si="747"/>
        <v>-1.0093090862835839E-3</v>
      </c>
      <c r="BF3623" s="2">
        <f t="shared" si="748"/>
        <v>-5.047819466588038E-4</v>
      </c>
      <c r="BG3623" s="2">
        <f t="shared" si="749"/>
        <v>-0.41158916823196379</v>
      </c>
      <c r="BH3623" s="2">
        <f t="shared" si="750"/>
        <v>1.6897678211222809E-2</v>
      </c>
      <c r="BI3623" s="2">
        <f t="shared" si="751"/>
        <v>0.26864293974468523</v>
      </c>
      <c r="BJ3623" s="2">
        <f t="shared" si="752"/>
        <v>1.6384366620384453E-2</v>
      </c>
      <c r="BK3623" s="2">
        <f t="shared" si="753"/>
        <v>0.23725485212457689</v>
      </c>
      <c r="BL3623" s="2"/>
      <c r="BM3623" s="2">
        <f t="shared" si="754"/>
        <v>-0.63788017578195411</v>
      </c>
    </row>
    <row r="3624" spans="1:65">
      <c r="A3624">
        <v>2</v>
      </c>
      <c r="B3624" t="s">
        <v>474</v>
      </c>
      <c r="C3624">
        <v>1071</v>
      </c>
      <c r="D3624">
        <v>1.05843509605E-2</v>
      </c>
      <c r="E3624" s="1">
        <v>1.6106855757899999E-5</v>
      </c>
      <c r="F3624" s="1"/>
      <c r="G3624" s="1"/>
      <c r="H3624" s="1"/>
      <c r="I3624" s="1"/>
      <c r="J3624" s="1">
        <v>-8.2060902799500004E-5</v>
      </c>
      <c r="K3624" s="1">
        <v>8.94841237425E-6</v>
      </c>
      <c r="L3624">
        <v>2.5878580094000001</v>
      </c>
      <c r="M3624">
        <v>1.49685326773E-2</v>
      </c>
      <c r="N3624" s="1">
        <v>2.2778533860000001E-5</v>
      </c>
      <c r="O3624">
        <v>5.1398647844900003</v>
      </c>
      <c r="P3624">
        <v>3.30553894265E-2</v>
      </c>
      <c r="Q3624">
        <v>0.19285053944700001</v>
      </c>
      <c r="R3624">
        <v>1.27450452831E-3</v>
      </c>
      <c r="S3624">
        <v>0</v>
      </c>
      <c r="T3624">
        <v>28.8849173081</v>
      </c>
      <c r="U3624">
        <v>4</v>
      </c>
      <c r="V3624">
        <v>3</v>
      </c>
      <c r="Z3624">
        <v>2</v>
      </c>
      <c r="AA3624" t="s">
        <v>474</v>
      </c>
      <c r="AB3624">
        <v>1071</v>
      </c>
      <c r="AC3624">
        <v>1.05771248578E-2</v>
      </c>
      <c r="AD3624" s="1">
        <v>4.10075427703E-5</v>
      </c>
      <c r="AE3624">
        <v>0.46606661986199999</v>
      </c>
      <c r="AF3624">
        <v>5.65222996734E-2</v>
      </c>
      <c r="AG3624">
        <v>0.95486776059599998</v>
      </c>
      <c r="AH3624">
        <v>1.9255979580800001E-2</v>
      </c>
      <c r="AI3624" s="1">
        <v>-9.0626800401399994E-5</v>
      </c>
      <c r="AJ3624" s="1">
        <v>1.07478574418E-5</v>
      </c>
      <c r="AK3624">
        <v>2.5843256729299999</v>
      </c>
      <c r="AL3624">
        <v>1.49583134248E-2</v>
      </c>
      <c r="AM3624" s="1">
        <v>5.7993423145399998E-5</v>
      </c>
      <c r="AN3624">
        <v>5.1853092385300004</v>
      </c>
      <c r="AO3624">
        <v>3.49896930259E-2</v>
      </c>
      <c r="AP3624">
        <v>0.19442281403799999</v>
      </c>
      <c r="AQ3624">
        <v>1.5130622583499999E-3</v>
      </c>
      <c r="AR3624">
        <v>0</v>
      </c>
      <c r="AS3624">
        <v>24.4373655421</v>
      </c>
      <c r="AT3624">
        <v>2</v>
      </c>
      <c r="AU3624">
        <v>2</v>
      </c>
      <c r="AV3624">
        <f t="shared" si="742"/>
        <v>1071</v>
      </c>
      <c r="AW3624" s="2">
        <f t="shared" si="743"/>
        <v>-6.8271571180581771E-4</v>
      </c>
      <c r="AX3624" s="2">
        <f t="shared" si="744"/>
        <v>1.545968212957197</v>
      </c>
      <c r="BC3624" s="2">
        <f t="shared" si="745"/>
        <v>0.10438463762492486</v>
      </c>
      <c r="BD3624" s="2">
        <f t="shared" si="746"/>
        <v>0.20109098600865699</v>
      </c>
      <c r="BE3624" s="2">
        <f t="shared" si="747"/>
        <v>-1.3649653331711015E-3</v>
      </c>
      <c r="BF3624" s="2">
        <f t="shared" si="748"/>
        <v>-6.8271571571596119E-4</v>
      </c>
      <c r="BG3624" s="2">
        <f t="shared" si="749"/>
        <v>1.545968212960305</v>
      </c>
      <c r="BH3624" s="2">
        <f t="shared" si="750"/>
        <v>8.8415660616467523E-3</v>
      </c>
      <c r="BI3624" s="2">
        <f t="shared" si="751"/>
        <v>5.8517041637068071E-2</v>
      </c>
      <c r="BJ3624" s="2">
        <f t="shared" si="752"/>
        <v>8.1528140678708474E-3</v>
      </c>
      <c r="BK3624" s="2">
        <f t="shared" si="753"/>
        <v>0.18717683989426762</v>
      </c>
      <c r="BL3624" s="2"/>
      <c r="BM3624" s="2">
        <f t="shared" si="754"/>
        <v>-0.15397488310457455</v>
      </c>
    </row>
    <row r="3625" spans="1:65">
      <c r="A3625">
        <v>2</v>
      </c>
      <c r="B3625" t="s">
        <v>474</v>
      </c>
      <c r="C3625">
        <v>2050</v>
      </c>
      <c r="D3625">
        <v>1.09732563395E-2</v>
      </c>
      <c r="E3625" s="1">
        <v>4.7507387671500002E-5</v>
      </c>
      <c r="F3625" s="1"/>
      <c r="G3625" s="1"/>
      <c r="H3625" s="1"/>
      <c r="I3625" s="1"/>
      <c r="J3625">
        <v>8.6176231253E-4</v>
      </c>
      <c r="K3625" s="1">
        <v>8.4071962735299998E-5</v>
      </c>
      <c r="L3625">
        <v>2.7815253933999999</v>
      </c>
      <c r="M3625">
        <v>1.55185279387E-2</v>
      </c>
      <c r="N3625" s="1">
        <v>6.7185591957900003E-5</v>
      </c>
      <c r="O3625">
        <v>4.8455825677800002</v>
      </c>
      <c r="P3625">
        <v>6.1838296307699998E-2</v>
      </c>
      <c r="Q3625">
        <v>0.18848919292800001</v>
      </c>
      <c r="R3625">
        <v>2.5401095619700001E-3</v>
      </c>
      <c r="S3625">
        <v>0</v>
      </c>
      <c r="T3625">
        <v>3.64627405393</v>
      </c>
      <c r="U3625">
        <v>4</v>
      </c>
      <c r="V3625">
        <v>3</v>
      </c>
      <c r="Z3625">
        <v>2</v>
      </c>
      <c r="AA3625" t="s">
        <v>474</v>
      </c>
      <c r="AB3625">
        <v>2050</v>
      </c>
      <c r="AC3625">
        <v>1.09638564489E-2</v>
      </c>
      <c r="AD3625" s="1">
        <v>4.7017247167300001E-5</v>
      </c>
      <c r="AE3625">
        <v>0.99998625548499998</v>
      </c>
      <c r="AF3625">
        <v>0.79595101775400001</v>
      </c>
      <c r="AG3625">
        <v>0.20028492242400001</v>
      </c>
      <c r="AH3625">
        <v>0.56456965343900001</v>
      </c>
      <c r="AI3625">
        <v>8.6034041446599995E-4</v>
      </c>
      <c r="AJ3625" s="1">
        <v>8.4248998365700004E-5</v>
      </c>
      <c r="AK3625">
        <v>2.77676202417</v>
      </c>
      <c r="AL3625">
        <v>1.5505234486E-2</v>
      </c>
      <c r="AM3625" s="1">
        <v>6.6492428609499996E-5</v>
      </c>
      <c r="AN3625">
        <v>4.8502500742399999</v>
      </c>
      <c r="AO3625">
        <v>6.1517773055299999E-2</v>
      </c>
      <c r="AP3625">
        <v>0.188509136312</v>
      </c>
      <c r="AQ3625">
        <v>2.5239076428600002E-3</v>
      </c>
      <c r="AR3625">
        <v>0</v>
      </c>
      <c r="AS3625">
        <v>3.5119483231199999</v>
      </c>
      <c r="AT3625">
        <v>2</v>
      </c>
      <c r="AU3625">
        <v>3</v>
      </c>
      <c r="AV3625">
        <f t="shared" si="742"/>
        <v>2050</v>
      </c>
      <c r="AW3625" s="2">
        <f t="shared" si="743"/>
        <v>-8.5661815501054082E-4</v>
      </c>
      <c r="AX3625" s="2">
        <f t="shared" si="744"/>
        <v>-1.0317142832377611E-2</v>
      </c>
      <c r="BC3625" s="2">
        <f t="shared" si="745"/>
        <v>-1.6499886840323503E-3</v>
      </c>
      <c r="BD3625" s="2">
        <f t="shared" si="746"/>
        <v>2.1057630230116278E-3</v>
      </c>
      <c r="BE3625" s="2">
        <f t="shared" si="747"/>
        <v>-1.7125025143766429E-3</v>
      </c>
      <c r="BF3625" s="2">
        <f t="shared" si="748"/>
        <v>-8.5661815041418454E-4</v>
      </c>
      <c r="BG3625" s="2">
        <f t="shared" si="749"/>
        <v>-1.0317142830777747E-2</v>
      </c>
      <c r="BH3625" s="2">
        <f t="shared" si="750"/>
        <v>9.6324980427236995E-4</v>
      </c>
      <c r="BI3625" s="2">
        <f t="shared" si="751"/>
        <v>-5.1832484324133756E-3</v>
      </c>
      <c r="BJ3625" s="2">
        <f t="shared" si="752"/>
        <v>1.0580651171662148E-4</v>
      </c>
      <c r="BK3625" s="2">
        <f t="shared" si="753"/>
        <v>-6.3784331796437853E-3</v>
      </c>
      <c r="BL3625" s="2"/>
      <c r="BM3625" s="2">
        <f t="shared" si="754"/>
        <v>-3.6839175778688969E-2</v>
      </c>
    </row>
    <row r="3626" spans="1:65">
      <c r="A3626">
        <v>2</v>
      </c>
      <c r="B3626" t="s">
        <v>474</v>
      </c>
      <c r="C3626">
        <v>724</v>
      </c>
      <c r="D3626">
        <v>1.13662657158E-2</v>
      </c>
      <c r="E3626" s="1">
        <v>1.3336132405100001E-5</v>
      </c>
      <c r="F3626" s="1"/>
      <c r="G3626" s="1"/>
      <c r="H3626" s="1"/>
      <c r="I3626" s="1"/>
      <c r="J3626">
        <v>-1.4386759023599999E-4</v>
      </c>
      <c r="K3626" s="1">
        <v>1.0742620554700001E-5</v>
      </c>
      <c r="L3626">
        <v>2.9843351150499999</v>
      </c>
      <c r="M3626">
        <v>1.6074327128900001E-2</v>
      </c>
      <c r="N3626" s="1">
        <v>1.8860139316999999E-5</v>
      </c>
      <c r="O3626">
        <v>4.5693840911299999</v>
      </c>
      <c r="P3626">
        <v>1.8801344921899998E-2</v>
      </c>
      <c r="Q3626">
        <v>0.184111281924</v>
      </c>
      <c r="R3626">
        <v>7.87748218277E-4</v>
      </c>
      <c r="S3626">
        <v>0</v>
      </c>
      <c r="T3626">
        <v>5.9245573218900001</v>
      </c>
      <c r="U3626">
        <v>4</v>
      </c>
      <c r="V3626">
        <v>3</v>
      </c>
      <c r="Z3626">
        <v>2</v>
      </c>
      <c r="AA3626" t="s">
        <v>474</v>
      </c>
      <c r="AB3626">
        <v>724</v>
      </c>
      <c r="AC3626">
        <v>1.13558019743E-2</v>
      </c>
      <c r="AD3626" s="1">
        <v>9.8969365049900006E-10</v>
      </c>
      <c r="AE3626">
        <v>0.99999849414099995</v>
      </c>
      <c r="AF3626">
        <v>0.62767661013999998</v>
      </c>
      <c r="AG3626">
        <v>1.983532108E-4</v>
      </c>
      <c r="AH3626">
        <v>0.81150902490900001</v>
      </c>
      <c r="AI3626">
        <v>-1.4353253263200001E-4</v>
      </c>
      <c r="AJ3626" s="1">
        <v>2.69148891229E-9</v>
      </c>
      <c r="AK3626">
        <v>2.9788429088599999</v>
      </c>
      <c r="AL3626">
        <v>1.6059529163600001E-2</v>
      </c>
      <c r="AM3626" s="1">
        <v>1.39963818313E-9</v>
      </c>
      <c r="AN3626">
        <v>4.5743283434700004</v>
      </c>
      <c r="AO3626" s="1">
        <v>1.40849578667E-6</v>
      </c>
      <c r="AP3626">
        <v>0.18414082198100001</v>
      </c>
      <c r="AQ3626" s="1">
        <v>5.8926837385100002E-8</v>
      </c>
      <c r="AR3626">
        <v>0</v>
      </c>
      <c r="AS3626">
        <v>5.8559312225799998</v>
      </c>
      <c r="AT3626">
        <v>2</v>
      </c>
      <c r="AU3626">
        <v>2</v>
      </c>
      <c r="AV3626">
        <f t="shared" si="742"/>
        <v>724</v>
      </c>
      <c r="AW3626" s="2">
        <f t="shared" si="743"/>
        <v>-9.205962416885627E-4</v>
      </c>
      <c r="AX3626" s="2">
        <f t="shared" si="744"/>
        <v>-0.99992578855544956</v>
      </c>
      <c r="BC3626" s="2">
        <f t="shared" si="745"/>
        <v>-2.3289303966957048E-3</v>
      </c>
      <c r="BD3626" s="2">
        <f t="shared" si="746"/>
        <v>-0.99974945695060291</v>
      </c>
      <c r="BE3626" s="2">
        <f t="shared" si="747"/>
        <v>-1.8403449942008265E-3</v>
      </c>
      <c r="BF3626" s="2">
        <f t="shared" si="748"/>
        <v>-9.2059625148444588E-4</v>
      </c>
      <c r="BG3626" s="2">
        <f t="shared" si="749"/>
        <v>-0.99992578855544989</v>
      </c>
      <c r="BH3626" s="2">
        <f t="shared" si="750"/>
        <v>1.0820391198013311E-3</v>
      </c>
      <c r="BI3626" s="2">
        <f t="shared" si="751"/>
        <v>-0.99992508537061997</v>
      </c>
      <c r="BJ3626" s="2">
        <f t="shared" si="752"/>
        <v>1.604467509612167E-4</v>
      </c>
      <c r="BK3626" s="2">
        <f t="shared" si="753"/>
        <v>-0.99992519584809214</v>
      </c>
      <c r="BL3626" s="2"/>
      <c r="BM3626" s="2">
        <f t="shared" si="754"/>
        <v>-1.1583329450867361E-2</v>
      </c>
    </row>
    <row r="3627" spans="1:65">
      <c r="A3627">
        <v>2</v>
      </c>
      <c r="B3627" t="s">
        <v>474</v>
      </c>
      <c r="C3627">
        <v>1080</v>
      </c>
      <c r="D3627">
        <v>1.07431564483E-2</v>
      </c>
      <c r="E3627" s="1">
        <v>2.1770100891499999E-5</v>
      </c>
      <c r="F3627" s="1"/>
      <c r="G3627" s="1"/>
      <c r="H3627" s="1"/>
      <c r="I3627" s="1"/>
      <c r="J3627">
        <v>5.7495167580500005E-4</v>
      </c>
      <c r="K3627" s="1">
        <v>1.05047278141E-5</v>
      </c>
      <c r="L3627">
        <v>2.6660959818999999</v>
      </c>
      <c r="M3627">
        <v>1.5193117551800001E-2</v>
      </c>
      <c r="N3627" s="1">
        <v>3.0787571934900002E-5</v>
      </c>
      <c r="O3627">
        <v>4.9785206800099999</v>
      </c>
      <c r="P3627">
        <v>4.1461236582699998E-2</v>
      </c>
      <c r="Q3627">
        <v>0.189599482535</v>
      </c>
      <c r="R3627">
        <v>1.62506040419E-3</v>
      </c>
      <c r="S3627">
        <v>0</v>
      </c>
      <c r="T3627">
        <v>4.6001056673300003</v>
      </c>
      <c r="U3627">
        <v>4</v>
      </c>
      <c r="V3627">
        <v>3</v>
      </c>
      <c r="Z3627">
        <v>2</v>
      </c>
      <c r="AA3627" t="s">
        <v>474</v>
      </c>
      <c r="AB3627">
        <v>1080</v>
      </c>
      <c r="AC3627">
        <v>1.0732923679899999E-2</v>
      </c>
      <c r="AD3627" s="1">
        <v>4.5233684471100003E-5</v>
      </c>
      <c r="AE3627">
        <v>0.47657067346199999</v>
      </c>
      <c r="AF3627">
        <v>5.8956616154499999E-2</v>
      </c>
      <c r="AG3627">
        <v>0.94975770235199997</v>
      </c>
      <c r="AH3627">
        <v>2.2499758143600002E-2</v>
      </c>
      <c r="AI3627">
        <v>6.3387857166900005E-4</v>
      </c>
      <c r="AJ3627" s="1">
        <v>3.2252200277999997E-5</v>
      </c>
      <c r="AK3627">
        <v>2.66101953161</v>
      </c>
      <c r="AL3627">
        <v>1.5178646232099999E-2</v>
      </c>
      <c r="AM3627" s="1">
        <v>6.39700900551E-5</v>
      </c>
      <c r="AN3627">
        <v>5.0376416000399997</v>
      </c>
      <c r="AO3627">
        <v>4.3087042281500003E-2</v>
      </c>
      <c r="AP3627">
        <v>0.19166827746099999</v>
      </c>
      <c r="AQ3627">
        <v>1.82755438926E-3</v>
      </c>
      <c r="AR3627">
        <v>0</v>
      </c>
      <c r="AS3627">
        <v>0.67086379229600002</v>
      </c>
      <c r="AT3627">
        <v>2</v>
      </c>
      <c r="AU3627">
        <v>2</v>
      </c>
      <c r="AV3627">
        <f t="shared" si="742"/>
        <v>1080</v>
      </c>
      <c r="AW3627" s="2">
        <f t="shared" si="743"/>
        <v>-9.5249179784771343E-4</v>
      </c>
      <c r="AX3627" s="2">
        <f t="shared" si="744"/>
        <v>1.0777893817093525</v>
      </c>
      <c r="BC3627" s="2">
        <f t="shared" si="745"/>
        <v>0.10249017151136296</v>
      </c>
      <c r="BD3627" s="2">
        <f t="shared" si="746"/>
        <v>2.0702556837988122</v>
      </c>
      <c r="BE3627" s="2">
        <f t="shared" si="747"/>
        <v>-1.9040763440114662E-3</v>
      </c>
      <c r="BF3627" s="2">
        <f t="shared" si="748"/>
        <v>-9.5249178785473411E-4</v>
      </c>
      <c r="BG3627" s="2">
        <f t="shared" si="749"/>
        <v>1.0777893817142867</v>
      </c>
      <c r="BH3627" s="2">
        <f t="shared" si="750"/>
        <v>1.1875198242599456E-2</v>
      </c>
      <c r="BI3627" s="2">
        <f t="shared" si="751"/>
        <v>3.9212667850779544E-2</v>
      </c>
      <c r="BJ3627" s="2">
        <f t="shared" si="752"/>
        <v>1.0911395423339749E-2</v>
      </c>
      <c r="BK3627" s="2">
        <f t="shared" si="753"/>
        <v>0.12460705125046208</v>
      </c>
      <c r="BL3627" s="2"/>
      <c r="BM3627" s="2">
        <f t="shared" si="754"/>
        <v>-0.85416339518883622</v>
      </c>
    </row>
    <row r="3628" spans="1:65">
      <c r="A3628">
        <v>2</v>
      </c>
      <c r="B3628" t="s">
        <v>474</v>
      </c>
      <c r="C3628">
        <v>1128</v>
      </c>
      <c r="D3628">
        <v>1.1367600903399999E-2</v>
      </c>
      <c r="E3628" s="1">
        <v>5.9011644249200003E-5</v>
      </c>
      <c r="F3628" s="1"/>
      <c r="G3628" s="1"/>
      <c r="H3628" s="1"/>
      <c r="I3628" s="1"/>
      <c r="J3628">
        <v>8.6819689786700005E-4</v>
      </c>
      <c r="K3628">
        <v>1.2816446840500001E-4</v>
      </c>
      <c r="L3628">
        <v>2.9850362918900002</v>
      </c>
      <c r="M3628">
        <v>1.6076215369199998E-2</v>
      </c>
      <c r="N3628" s="1">
        <v>8.3455067635100001E-5</v>
      </c>
      <c r="O3628">
        <v>4.6085664026300002</v>
      </c>
      <c r="P3628">
        <v>4.4843285310400001E-2</v>
      </c>
      <c r="Q3628">
        <v>0.18571184271899999</v>
      </c>
      <c r="R3628">
        <v>2.0481395074099999E-3</v>
      </c>
      <c r="S3628">
        <v>0</v>
      </c>
      <c r="T3628">
        <v>9.1969616810599994</v>
      </c>
      <c r="U3628">
        <v>4</v>
      </c>
      <c r="V3628">
        <v>3</v>
      </c>
      <c r="Z3628">
        <v>2</v>
      </c>
      <c r="AA3628" t="s">
        <v>474</v>
      </c>
      <c r="AB3628">
        <v>1128</v>
      </c>
      <c r="AC3628">
        <v>1.1355854372899999E-2</v>
      </c>
      <c r="AD3628" s="1">
        <v>6.0784681159599997E-5</v>
      </c>
      <c r="AE3628">
        <v>0.53380432514700005</v>
      </c>
      <c r="AF3628">
        <v>6.8189472155699996E-2</v>
      </c>
      <c r="AG3628">
        <v>0.88245319054500004</v>
      </c>
      <c r="AH3628">
        <v>3.4408156447400001E-2</v>
      </c>
      <c r="AI3628">
        <v>1.0452978063E-3</v>
      </c>
      <c r="AJ3628">
        <v>1.12098993775E-4</v>
      </c>
      <c r="AK3628">
        <v>2.9788703992599999</v>
      </c>
      <c r="AL3628">
        <v>1.6059603266500001E-2</v>
      </c>
      <c r="AM3628" s="1">
        <v>8.5962520480499996E-5</v>
      </c>
      <c r="AN3628">
        <v>4.68819907476</v>
      </c>
      <c r="AO3628">
        <v>4.4406563300500003E-2</v>
      </c>
      <c r="AP3628">
        <v>0.18872558982599999</v>
      </c>
      <c r="AQ3628">
        <v>2.05329741428E-3</v>
      </c>
      <c r="AR3628">
        <v>0</v>
      </c>
      <c r="AS3628">
        <v>1.0273274598</v>
      </c>
      <c r="AT3628">
        <v>2</v>
      </c>
      <c r="AU3628">
        <v>2</v>
      </c>
      <c r="AV3628">
        <f t="shared" si="742"/>
        <v>1128</v>
      </c>
      <c r="AW3628" s="2">
        <f t="shared" si="743"/>
        <v>-1.0333341748905414E-3</v>
      </c>
      <c r="AX3628" s="2">
        <f t="shared" si="744"/>
        <v>3.0045543264523255E-2</v>
      </c>
      <c r="BC3628" s="2">
        <f t="shared" si="745"/>
        <v>0.20398703205241148</v>
      </c>
      <c r="BD3628" s="2">
        <f t="shared" si="746"/>
        <v>-0.1253504565651774</v>
      </c>
      <c r="BE3628" s="2">
        <f t="shared" si="747"/>
        <v>-2.065600557940403E-3</v>
      </c>
      <c r="BF3628" s="2">
        <f t="shared" si="748"/>
        <v>-1.0333341721599281E-3</v>
      </c>
      <c r="BG3628" s="2">
        <f t="shared" si="749"/>
        <v>3.0045543266031646E-2</v>
      </c>
      <c r="BH3628" s="2">
        <f t="shared" si="750"/>
        <v>1.7279271941173575E-2</v>
      </c>
      <c r="BI3628" s="2">
        <f t="shared" si="751"/>
        <v>-9.7388495708344985E-3</v>
      </c>
      <c r="BJ3628" s="2">
        <f t="shared" si="752"/>
        <v>1.6228082511464251E-2</v>
      </c>
      <c r="BK3628" s="2">
        <f t="shared" si="753"/>
        <v>2.5183376675950108E-3</v>
      </c>
      <c r="BL3628" s="2"/>
      <c r="BM3628" s="2">
        <f t="shared" si="754"/>
        <v>-0.88829708164211951</v>
      </c>
    </row>
    <row r="3629" spans="1:65">
      <c r="A3629">
        <v>2</v>
      </c>
      <c r="B3629" t="s">
        <v>474</v>
      </c>
      <c r="C3629">
        <v>619</v>
      </c>
      <c r="D3629">
        <v>1.1044889761099999E-2</v>
      </c>
      <c r="E3629" s="1">
        <v>2.2830856487800001E-5</v>
      </c>
      <c r="F3629" s="1"/>
      <c r="G3629" s="1"/>
      <c r="H3629" s="1"/>
      <c r="I3629" s="1"/>
      <c r="J3629">
        <v>6.7932646863299998E-4</v>
      </c>
      <c r="K3629" s="1">
        <v>6.7613721438100003E-6</v>
      </c>
      <c r="L3629">
        <v>2.81795952519</v>
      </c>
      <c r="M3629">
        <v>1.5619832895099999E-2</v>
      </c>
      <c r="N3629" s="1">
        <v>3.22877068856E-5</v>
      </c>
      <c r="O3629">
        <v>4.7290247655300002</v>
      </c>
      <c r="P3629">
        <v>3.8155488054599999E-2</v>
      </c>
      <c r="Q3629">
        <v>0.185156049441</v>
      </c>
      <c r="R3629">
        <v>1.5421550481200001E-3</v>
      </c>
      <c r="S3629">
        <v>0</v>
      </c>
      <c r="T3629">
        <v>9.6925585131599998</v>
      </c>
      <c r="U3629">
        <v>4</v>
      </c>
      <c r="V3629">
        <v>3</v>
      </c>
      <c r="Z3629">
        <v>2</v>
      </c>
      <c r="AA3629" t="s">
        <v>474</v>
      </c>
      <c r="AB3629">
        <v>619</v>
      </c>
      <c r="AC3629">
        <v>1.10331149955E-2</v>
      </c>
      <c r="AD3629">
        <v>2.9587825739000001E-4</v>
      </c>
      <c r="AE3629">
        <v>0.45159691072500002</v>
      </c>
      <c r="AF3629">
        <v>0.15406320217300001</v>
      </c>
      <c r="AG3629">
        <v>0.92224909962199997</v>
      </c>
      <c r="AH3629">
        <v>7.0833324979099999E-2</v>
      </c>
      <c r="AI3629">
        <v>7.9266288582500002E-4</v>
      </c>
      <c r="AJ3629" s="1">
        <v>3.6544348179899999E-5</v>
      </c>
      <c r="AK3629">
        <v>2.8119543722599998</v>
      </c>
      <c r="AL3629">
        <v>1.5603180861900001E-2</v>
      </c>
      <c r="AM3629">
        <v>4.1843504441300001E-4</v>
      </c>
      <c r="AN3629">
        <v>4.88909972042</v>
      </c>
      <c r="AO3629">
        <v>8.1523605387500003E-2</v>
      </c>
      <c r="AP3629">
        <v>0.19121940926600001</v>
      </c>
      <c r="AQ3629">
        <v>6.0384418643599997E-3</v>
      </c>
      <c r="AR3629">
        <v>4</v>
      </c>
      <c r="AS3629">
        <v>4.4143554039800001</v>
      </c>
      <c r="AT3629">
        <v>2</v>
      </c>
      <c r="AU3629">
        <v>2</v>
      </c>
      <c r="AV3629">
        <f t="shared" si="742"/>
        <v>619</v>
      </c>
      <c r="AW3629" s="2">
        <f t="shared" si="743"/>
        <v>-1.06608267304485E-3</v>
      </c>
      <c r="AX3629" s="2">
        <f t="shared" si="744"/>
        <v>11.959577646511283</v>
      </c>
      <c r="BC3629" s="2">
        <f t="shared" si="745"/>
        <v>0.16683645113970824</v>
      </c>
      <c r="BD3629" s="2">
        <f t="shared" si="746"/>
        <v>4.4048715856227716</v>
      </c>
      <c r="BE3629" s="2">
        <f t="shared" si="747"/>
        <v>-2.1310288087247674E-3</v>
      </c>
      <c r="BF3629" s="2">
        <f t="shared" si="748"/>
        <v>-1.066082672704059E-3</v>
      </c>
      <c r="BG3629" s="2">
        <f t="shared" si="749"/>
        <v>11.959577646550612</v>
      </c>
      <c r="BH3629" s="2">
        <f t="shared" si="750"/>
        <v>3.3849464282105439E-2</v>
      </c>
      <c r="BI3629" s="2">
        <f t="shared" si="751"/>
        <v>1.1366154528240027</v>
      </c>
      <c r="BJ3629" s="2">
        <f t="shared" si="752"/>
        <v>3.2747295285818323E-2</v>
      </c>
      <c r="BK3629" s="2">
        <f t="shared" si="753"/>
        <v>2.915586744485454</v>
      </c>
      <c r="BL3629" s="2"/>
      <c r="BM3629" s="2">
        <f t="shared" si="754"/>
        <v>-0.54456241889213852</v>
      </c>
    </row>
    <row r="3630" spans="1:65">
      <c r="A3630">
        <v>2</v>
      </c>
      <c r="B3630" t="s">
        <v>474</v>
      </c>
      <c r="C3630">
        <v>2685</v>
      </c>
      <c r="D3630">
        <v>1.0497503895500001E-2</v>
      </c>
      <c r="E3630" s="1">
        <v>1.9226859367199999E-5</v>
      </c>
      <c r="F3630" s="1"/>
      <c r="G3630" s="1"/>
      <c r="H3630" s="1"/>
      <c r="I3630" s="1"/>
      <c r="J3630" s="1">
        <v>-6.3110908090700004E-5</v>
      </c>
      <c r="K3630" s="1">
        <v>8.8983488415800003E-6</v>
      </c>
      <c r="L3630">
        <v>2.5455642836100001</v>
      </c>
      <c r="M3630">
        <v>1.4845712380000001E-2</v>
      </c>
      <c r="N3630" s="1">
        <v>2.7190885278900001E-5</v>
      </c>
      <c r="O3630">
        <v>5.2964857249800001</v>
      </c>
      <c r="P3630">
        <v>4.2017347478399997E-2</v>
      </c>
      <c r="Q3630">
        <v>0.197096441166</v>
      </c>
      <c r="R3630">
        <v>1.6047099866499999E-3</v>
      </c>
      <c r="S3630">
        <v>0</v>
      </c>
      <c r="T3630">
        <v>8.7586044061900008</v>
      </c>
      <c r="U3630">
        <v>4</v>
      </c>
      <c r="V3630">
        <v>3</v>
      </c>
      <c r="Z3630">
        <v>2</v>
      </c>
      <c r="AA3630" t="s">
        <v>474</v>
      </c>
      <c r="AB3630">
        <v>2685</v>
      </c>
      <c r="AC3630">
        <v>1.0485756017300001E-2</v>
      </c>
      <c r="AD3630" s="1">
        <v>4.3455004746800002E-5</v>
      </c>
      <c r="AE3630">
        <v>0.45497189027899998</v>
      </c>
      <c r="AF3630">
        <v>4.7539324520600001E-2</v>
      </c>
      <c r="AG3630">
        <v>0.94237694047200005</v>
      </c>
      <c r="AH3630">
        <v>1.7702550776600001E-2</v>
      </c>
      <c r="AI3630" s="1">
        <v>-7.2826123454199998E-5</v>
      </c>
      <c r="AJ3630" s="1">
        <v>1.09811697959E-5</v>
      </c>
      <c r="AK3630">
        <v>2.5398699307700001</v>
      </c>
      <c r="AL3630">
        <v>1.48290983714E-2</v>
      </c>
      <c r="AM3630" s="1">
        <v>6.1454657065999996E-5</v>
      </c>
      <c r="AN3630">
        <v>5.3296676417300004</v>
      </c>
      <c r="AO3630">
        <v>3.86892819639E-2</v>
      </c>
      <c r="AP3630">
        <v>0.198109274521</v>
      </c>
      <c r="AQ3630">
        <v>1.6559702764200001E-3</v>
      </c>
      <c r="AR3630">
        <v>0</v>
      </c>
      <c r="AS3630">
        <v>2.3543095206900002</v>
      </c>
      <c r="AT3630">
        <v>2</v>
      </c>
      <c r="AU3630">
        <v>2</v>
      </c>
      <c r="AV3630">
        <f t="shared" si="742"/>
        <v>2685</v>
      </c>
      <c r="AW3630" s="2">
        <f t="shared" si="743"/>
        <v>-1.1191115828055108E-3</v>
      </c>
      <c r="AX3630" s="2">
        <f t="shared" si="744"/>
        <v>1.2601197583486741</v>
      </c>
      <c r="BC3630" s="2">
        <f t="shared" si="745"/>
        <v>0.15393876680617155</v>
      </c>
      <c r="BD3630" s="2">
        <f t="shared" si="746"/>
        <v>0.23406825147014262</v>
      </c>
      <c r="BE3630" s="2">
        <f t="shared" si="747"/>
        <v>-2.2369707481613892E-3</v>
      </c>
      <c r="BF3630" s="2">
        <f t="shared" si="748"/>
        <v>-1.1191115774533673E-3</v>
      </c>
      <c r="BG3630" s="2">
        <f t="shared" si="749"/>
        <v>1.2601197583547794</v>
      </c>
      <c r="BH3630" s="2">
        <f t="shared" si="750"/>
        <v>6.2648930768383331E-3</v>
      </c>
      <c r="BI3630" s="2">
        <f t="shared" si="751"/>
        <v>-7.9206939852899241E-2</v>
      </c>
      <c r="BJ3630" s="2">
        <f t="shared" si="752"/>
        <v>5.1387703857471304E-3</v>
      </c>
      <c r="BK3630" s="2">
        <f t="shared" si="753"/>
        <v>3.1943647261154853E-2</v>
      </c>
      <c r="BL3630" s="2"/>
      <c r="BM3630" s="2">
        <f t="shared" si="754"/>
        <v>-0.73120038176103375</v>
      </c>
    </row>
    <row r="3631" spans="1:65">
      <c r="A3631">
        <v>2</v>
      </c>
      <c r="B3631" t="s">
        <v>474</v>
      </c>
      <c r="C3631">
        <v>723</v>
      </c>
      <c r="D3631">
        <v>1.1228861877699999E-2</v>
      </c>
      <c r="E3631" s="1">
        <v>2.79819968607E-5</v>
      </c>
      <c r="F3631" s="1"/>
      <c r="G3631" s="1"/>
      <c r="H3631" s="1"/>
      <c r="I3631" s="1"/>
      <c r="J3631" s="1">
        <v>5.1728581448399997E-5</v>
      </c>
      <c r="K3631" s="1">
        <v>8.9479317356499995E-6</v>
      </c>
      <c r="L3631">
        <v>2.9126175324600001</v>
      </c>
      <c r="M3631">
        <v>1.5880008757400001E-2</v>
      </c>
      <c r="N3631" s="1">
        <v>3.9572519462700001E-5</v>
      </c>
      <c r="O3631">
        <v>4.6548172928599998</v>
      </c>
      <c r="P3631">
        <v>4.4046870702299998E-2</v>
      </c>
      <c r="Q3631">
        <v>0.185286300816</v>
      </c>
      <c r="R3631">
        <v>1.813076556E-3</v>
      </c>
      <c r="S3631">
        <v>0</v>
      </c>
      <c r="T3631">
        <v>8.4337330123300003</v>
      </c>
      <c r="U3631">
        <v>4</v>
      </c>
      <c r="V3631">
        <v>3</v>
      </c>
      <c r="Z3631">
        <v>2</v>
      </c>
      <c r="AA3631" t="s">
        <v>474</v>
      </c>
      <c r="AB3631">
        <v>723</v>
      </c>
      <c r="AC3631">
        <v>1.12131337202E-2</v>
      </c>
      <c r="AD3631" s="1">
        <v>4.35623104332E-5</v>
      </c>
      <c r="AE3631">
        <v>0.57667832327400004</v>
      </c>
      <c r="AF3631">
        <v>0.106425305316</v>
      </c>
      <c r="AG3631">
        <v>0.94302708685500003</v>
      </c>
      <c r="AH3631">
        <v>5.06958845454E-2</v>
      </c>
      <c r="AI3631" s="1">
        <v>5.4708337273799999E-5</v>
      </c>
      <c r="AJ3631" s="1">
        <v>9.8567812970200006E-6</v>
      </c>
      <c r="AK3631">
        <v>2.9044638968099998</v>
      </c>
      <c r="AL3631">
        <v>1.58577657838E-2</v>
      </c>
      <c r="AM3631" s="1">
        <v>6.1606410222999998E-5</v>
      </c>
      <c r="AN3631">
        <v>4.6982773880900002</v>
      </c>
      <c r="AO3631">
        <v>4.5240808615899998E-2</v>
      </c>
      <c r="AP3631">
        <v>0.18675429020199999</v>
      </c>
      <c r="AQ3631">
        <v>1.9391432980299999E-3</v>
      </c>
      <c r="AR3631">
        <v>0</v>
      </c>
      <c r="AS3631">
        <v>7.4046908366600004</v>
      </c>
      <c r="AT3631">
        <v>2</v>
      </c>
      <c r="AU3631">
        <v>2</v>
      </c>
      <c r="AV3631">
        <f t="shared" si="742"/>
        <v>723</v>
      </c>
      <c r="AW3631" s="2">
        <f t="shared" si="743"/>
        <v>-1.4006902632967748E-3</v>
      </c>
      <c r="AX3631" s="2">
        <f t="shared" si="744"/>
        <v>0.55679777429973742</v>
      </c>
      <c r="BC3631" s="2">
        <f t="shared" si="745"/>
        <v>5.7603664008694135E-2</v>
      </c>
      <c r="BD3631" s="2">
        <f t="shared" si="746"/>
        <v>0.10157090914641181</v>
      </c>
      <c r="BE3631" s="2">
        <f t="shared" si="747"/>
        <v>-2.7994185845313163E-3</v>
      </c>
      <c r="BF3631" s="2">
        <f t="shared" si="748"/>
        <v>-1.4006902603020479E-3</v>
      </c>
      <c r="BG3631" s="2">
        <f t="shared" si="749"/>
        <v>0.55679777430063693</v>
      </c>
      <c r="BH3631" s="2">
        <f t="shared" si="750"/>
        <v>9.3365845522365831E-3</v>
      </c>
      <c r="BI3631" s="2">
        <f t="shared" si="751"/>
        <v>2.7106078015609322E-2</v>
      </c>
      <c r="BJ3631" s="2">
        <f t="shared" si="752"/>
        <v>7.9228166331507862E-3</v>
      </c>
      <c r="BK3631" s="2">
        <f t="shared" si="753"/>
        <v>6.9531946465695701E-2</v>
      </c>
      <c r="BL3631" s="2"/>
      <c r="BM3631" s="2">
        <f t="shared" si="754"/>
        <v>-0.12201502871451522</v>
      </c>
    </row>
    <row r="3632" spans="1:65">
      <c r="A3632">
        <v>2</v>
      </c>
      <c r="B3632" t="s">
        <v>474</v>
      </c>
      <c r="C3632">
        <v>2882</v>
      </c>
      <c r="D3632">
        <v>1.0517746602299999E-2</v>
      </c>
      <c r="E3632" s="1">
        <v>2.2902778658599999E-5</v>
      </c>
      <c r="F3632" s="1"/>
      <c r="G3632" s="1"/>
      <c r="H3632" s="1"/>
      <c r="I3632" s="1"/>
      <c r="J3632" s="1">
        <v>5.2502963734099997E-5</v>
      </c>
      <c r="K3632" s="1">
        <v>8.2725138662700003E-6</v>
      </c>
      <c r="L3632">
        <v>2.5553911519199999</v>
      </c>
      <c r="M3632">
        <v>1.48743398905E-2</v>
      </c>
      <c r="N3632" s="1">
        <v>3.2389420195099999E-5</v>
      </c>
      <c r="O3632">
        <v>5.1564976761099999</v>
      </c>
      <c r="P3632">
        <v>4.8670114349200003E-2</v>
      </c>
      <c r="Q3632">
        <v>0.19225713304200001</v>
      </c>
      <c r="R3632">
        <v>1.86230404494E-3</v>
      </c>
      <c r="S3632">
        <v>0</v>
      </c>
      <c r="T3632">
        <v>6.2235672280600003</v>
      </c>
      <c r="U3632">
        <v>4</v>
      </c>
      <c r="V3632">
        <v>3</v>
      </c>
      <c r="Z3632">
        <v>2</v>
      </c>
      <c r="AA3632" t="s">
        <v>474</v>
      </c>
      <c r="AB3632">
        <v>2882</v>
      </c>
      <c r="AC3632">
        <v>1.0501368145699999E-2</v>
      </c>
      <c r="AD3632" s="1">
        <v>3.6704084414299999E-5</v>
      </c>
      <c r="AE3632">
        <v>0.46924475191600001</v>
      </c>
      <c r="AF3632">
        <v>6.7081089962599996E-2</v>
      </c>
      <c r="AG3632">
        <v>0.96524836073499998</v>
      </c>
      <c r="AH3632">
        <v>2.05926436069E-2</v>
      </c>
      <c r="AI3632" s="1">
        <v>5.6645161702200001E-5</v>
      </c>
      <c r="AJ3632" s="1">
        <v>9.3499885256499996E-6</v>
      </c>
      <c r="AK3632">
        <v>2.5474387307200002</v>
      </c>
      <c r="AL3632">
        <v>1.48511772551E-2</v>
      </c>
      <c r="AM3632" s="1">
        <v>5.1907413973200002E-5</v>
      </c>
      <c r="AN3632">
        <v>5.2073772572700001</v>
      </c>
      <c r="AO3632">
        <v>4.6279620905399999E-2</v>
      </c>
      <c r="AP3632">
        <v>0.193851808849</v>
      </c>
      <c r="AQ3632">
        <v>1.8512660732400001E-3</v>
      </c>
      <c r="AR3632">
        <v>0</v>
      </c>
      <c r="AS3632">
        <v>4.0120654007500001</v>
      </c>
      <c r="AT3632">
        <v>2</v>
      </c>
      <c r="AU3632">
        <v>2</v>
      </c>
      <c r="AV3632">
        <f t="shared" si="742"/>
        <v>2882</v>
      </c>
      <c r="AW3632" s="2">
        <f t="shared" si="743"/>
        <v>-1.5572210682864751E-3</v>
      </c>
      <c r="AX3632" s="2">
        <f t="shared" si="744"/>
        <v>0.60260398798892489</v>
      </c>
      <c r="BC3632" s="2">
        <f t="shared" si="745"/>
        <v>7.8894555154601684E-2</v>
      </c>
      <c r="BD3632" s="2">
        <f t="shared" si="746"/>
        <v>0.13024754951130987</v>
      </c>
      <c r="BE3632" s="2">
        <f t="shared" si="747"/>
        <v>-3.1120171931505098E-3</v>
      </c>
      <c r="BF3632" s="2">
        <f t="shared" si="748"/>
        <v>-1.5572210646331781E-3</v>
      </c>
      <c r="BG3632" s="2">
        <f t="shared" si="749"/>
        <v>0.60260398798533488</v>
      </c>
      <c r="BH3632" s="2">
        <f t="shared" si="750"/>
        <v>9.8670811771572817E-3</v>
      </c>
      <c r="BI3632" s="2">
        <f t="shared" si="751"/>
        <v>-4.9116248765076038E-2</v>
      </c>
      <c r="BJ3632" s="2">
        <f t="shared" si="752"/>
        <v>8.2944948869679413E-3</v>
      </c>
      <c r="BK3632" s="2">
        <f t="shared" si="753"/>
        <v>-5.9270513480281801E-3</v>
      </c>
      <c r="BL3632" s="2"/>
      <c r="BM3632" s="2">
        <f t="shared" si="754"/>
        <v>-0.3553431249748652</v>
      </c>
    </row>
    <row r="3633" spans="1:65">
      <c r="A3633">
        <v>2</v>
      </c>
      <c r="B3633" t="s">
        <v>474</v>
      </c>
      <c r="C3633">
        <v>2140</v>
      </c>
      <c r="D3633">
        <v>1.11192151711E-2</v>
      </c>
      <c r="E3633" s="1">
        <v>3.0845829979699999E-5</v>
      </c>
      <c r="F3633" s="1"/>
      <c r="G3633" s="1"/>
      <c r="H3633" s="1"/>
      <c r="I3633" s="1"/>
      <c r="J3633">
        <v>5.5636655797300003E-4</v>
      </c>
      <c r="K3633" s="1">
        <v>1.14688700963E-5</v>
      </c>
      <c r="L3633">
        <v>2.8560134530900001</v>
      </c>
      <c r="M3633">
        <v>1.5724944897899999E-2</v>
      </c>
      <c r="N3633" s="1">
        <v>4.3622591099900001E-5</v>
      </c>
      <c r="O3633">
        <v>4.80260236158</v>
      </c>
      <c r="P3633">
        <v>5.1415381054099998E-2</v>
      </c>
      <c r="Q3633">
        <v>0.189302215414</v>
      </c>
      <c r="R3633">
        <v>2.0935521472699998E-3</v>
      </c>
      <c r="S3633">
        <v>0</v>
      </c>
      <c r="T3633">
        <v>5.4013909803600004</v>
      </c>
      <c r="U3633">
        <v>4</v>
      </c>
      <c r="V3633">
        <v>3</v>
      </c>
      <c r="Z3633">
        <v>2</v>
      </c>
      <c r="AA3633" t="s">
        <v>474</v>
      </c>
      <c r="AB3633">
        <v>2140</v>
      </c>
      <c r="AC3633">
        <v>1.11013811783E-2</v>
      </c>
      <c r="AD3633" s="1">
        <v>3.57696953212E-5</v>
      </c>
      <c r="AE3633">
        <v>0.536480401173</v>
      </c>
      <c r="AF3633">
        <v>3.1377417841200003E-2</v>
      </c>
      <c r="AG3633">
        <v>0.91608320401999999</v>
      </c>
      <c r="AH3633">
        <v>2.5559833359E-2</v>
      </c>
      <c r="AI3633">
        <v>6.1949157419300001E-4</v>
      </c>
      <c r="AJ3633" s="1">
        <v>3.40515680214E-5</v>
      </c>
      <c r="AK3633">
        <v>2.8468593399</v>
      </c>
      <c r="AL3633">
        <v>1.56997238234E-2</v>
      </c>
      <c r="AM3633" s="1">
        <v>5.0585988245199999E-5</v>
      </c>
      <c r="AN3633">
        <v>4.8704801382799996</v>
      </c>
      <c r="AO3633">
        <v>6.0847051569399999E-2</v>
      </c>
      <c r="AP3633">
        <v>0.19166981494499999</v>
      </c>
      <c r="AQ3633">
        <v>2.4728947630300001E-3</v>
      </c>
      <c r="AR3633">
        <v>0</v>
      </c>
      <c r="AS3633">
        <v>1.00894824473</v>
      </c>
      <c r="AT3633">
        <v>2</v>
      </c>
      <c r="AU3633">
        <v>3</v>
      </c>
      <c r="AV3633">
        <f t="shared" si="742"/>
        <v>2140</v>
      </c>
      <c r="AW3633" s="2">
        <f t="shared" si="743"/>
        <v>-1.6038895304726802E-3</v>
      </c>
      <c r="AX3633" s="2">
        <f t="shared" si="744"/>
        <v>0.15962823320819877</v>
      </c>
      <c r="BC3633" s="2">
        <f t="shared" si="745"/>
        <v>0.11345940066919584</v>
      </c>
      <c r="BD3633" s="2">
        <f t="shared" si="746"/>
        <v>1.9690429602464028</v>
      </c>
      <c r="BE3633" s="2">
        <f t="shared" si="747"/>
        <v>-3.2052066071663835E-3</v>
      </c>
      <c r="BF3633" s="2">
        <f t="shared" si="748"/>
        <v>-1.6038895311720281E-3</v>
      </c>
      <c r="BG3633" s="2">
        <f t="shared" si="749"/>
        <v>0.15962823320955735</v>
      </c>
      <c r="BH3633" s="2">
        <f t="shared" si="750"/>
        <v>1.4133540857558862E-2</v>
      </c>
      <c r="BI3633" s="2">
        <f t="shared" si="751"/>
        <v>0.18344064211788808</v>
      </c>
      <c r="BJ3633" s="2">
        <f t="shared" si="752"/>
        <v>1.2506982688090054E-2</v>
      </c>
      <c r="BK3633" s="2">
        <f t="shared" si="753"/>
        <v>0.18119568516822687</v>
      </c>
      <c r="BL3633" s="2"/>
      <c r="BM3633" s="2">
        <f t="shared" si="754"/>
        <v>-0.81320584856777878</v>
      </c>
    </row>
    <row r="3634" spans="1:65">
      <c r="A3634">
        <v>2</v>
      </c>
      <c r="B3634" t="s">
        <v>474</v>
      </c>
      <c r="C3634">
        <v>519</v>
      </c>
      <c r="D3634">
        <v>1.16514824608E-2</v>
      </c>
      <c r="E3634" s="1">
        <v>3.6187647487099999E-5</v>
      </c>
      <c r="F3634" s="1"/>
      <c r="G3634" s="1"/>
      <c r="H3634" s="1"/>
      <c r="I3634" s="1"/>
      <c r="J3634" s="1">
        <v>2.53331935574E-5</v>
      </c>
      <c r="K3634" s="1">
        <v>8.0854953319399999E-6</v>
      </c>
      <c r="L3634">
        <v>3.1359877056699998</v>
      </c>
      <c r="M3634">
        <v>1.64776845179E-2</v>
      </c>
      <c r="N3634" s="1">
        <v>5.11770618666E-5</v>
      </c>
      <c r="O3634">
        <v>4.4401591925700004</v>
      </c>
      <c r="P3634">
        <v>4.8750678445099997E-2</v>
      </c>
      <c r="Q3634">
        <v>0.18339380401300001</v>
      </c>
      <c r="R3634">
        <v>2.0925821451799999E-3</v>
      </c>
      <c r="S3634">
        <v>0</v>
      </c>
      <c r="T3634">
        <v>5.4982393743399998</v>
      </c>
      <c r="U3634">
        <v>4</v>
      </c>
      <c r="V3634">
        <v>3</v>
      </c>
      <c r="Z3634">
        <v>2</v>
      </c>
      <c r="AA3634" t="s">
        <v>474</v>
      </c>
      <c r="AB3634">
        <v>519</v>
      </c>
      <c r="AC3634">
        <v>1.1630923231399999E-2</v>
      </c>
      <c r="AD3634" s="1">
        <v>8.3006422419499998E-5</v>
      </c>
      <c r="AE3634">
        <v>0.897784414626</v>
      </c>
      <c r="AF3634">
        <v>0.77624552858399998</v>
      </c>
      <c r="AG3634">
        <v>0.26490019567299999</v>
      </c>
      <c r="AH3634">
        <v>0.57484377169800005</v>
      </c>
      <c r="AI3634" s="1">
        <v>2.5547197517100001E-5</v>
      </c>
      <c r="AJ3634" s="1">
        <v>8.1810514864199995E-6</v>
      </c>
      <c r="AK3634">
        <v>3.12493046748</v>
      </c>
      <c r="AL3634">
        <v>1.64486093768E-2</v>
      </c>
      <c r="AM3634">
        <v>1.1738880835E-4</v>
      </c>
      <c r="AN3634">
        <v>4.45442173081</v>
      </c>
      <c r="AO3634">
        <v>6.9665279873299998E-2</v>
      </c>
      <c r="AP3634">
        <v>0.18365825496300001</v>
      </c>
      <c r="AQ3634">
        <v>3.15726076985E-3</v>
      </c>
      <c r="AR3634">
        <v>0</v>
      </c>
      <c r="AS3634">
        <v>5.4236386647500003</v>
      </c>
      <c r="AT3634">
        <v>2</v>
      </c>
      <c r="AU3634">
        <v>3</v>
      </c>
      <c r="AV3634">
        <f t="shared" si="742"/>
        <v>519</v>
      </c>
      <c r="AW3634" s="2">
        <f t="shared" si="743"/>
        <v>-1.7645161866028311E-3</v>
      </c>
      <c r="AX3634" s="2">
        <f t="shared" si="744"/>
        <v>1.2937777994297566</v>
      </c>
      <c r="BC3634" s="2">
        <f t="shared" si="745"/>
        <v>8.4475713342303492E-3</v>
      </c>
      <c r="BD3634" s="2">
        <f t="shared" si="746"/>
        <v>1.1818218990557777E-2</v>
      </c>
      <c r="BE3634" s="2">
        <f t="shared" si="747"/>
        <v>-3.5259188580388434E-3</v>
      </c>
      <c r="BF3634" s="2">
        <f t="shared" si="748"/>
        <v>-1.7645161896633495E-3</v>
      </c>
      <c r="BG3634" s="2">
        <f t="shared" si="749"/>
        <v>1.2937777994365904</v>
      </c>
      <c r="BH3634" s="2">
        <f t="shared" si="750"/>
        <v>3.2121682177220327E-3</v>
      </c>
      <c r="BI3634" s="2">
        <f t="shared" si="751"/>
        <v>0.42901149471699629</v>
      </c>
      <c r="BJ3634" s="2">
        <f t="shared" si="752"/>
        <v>1.4419841031338711E-3</v>
      </c>
      <c r="BK3634" s="2">
        <f t="shared" si="753"/>
        <v>0.50878701566022322</v>
      </c>
      <c r="BL3634" s="2"/>
      <c r="BM3634" s="2">
        <f t="shared" si="754"/>
        <v>-1.3568108718248446E-2</v>
      </c>
    </row>
    <row r="3635" spans="1:65">
      <c r="A3635">
        <v>2</v>
      </c>
      <c r="B3635" t="s">
        <v>474</v>
      </c>
      <c r="C3635">
        <v>1703</v>
      </c>
      <c r="D3635">
        <v>1.12052503186E-2</v>
      </c>
      <c r="E3635" s="1">
        <v>6.5643347875199995E-5</v>
      </c>
      <c r="F3635" s="1"/>
      <c r="G3635" s="1"/>
      <c r="H3635" s="1"/>
      <c r="I3635" s="1"/>
      <c r="J3635">
        <v>9.2922334548499995E-4</v>
      </c>
      <c r="K3635">
        <v>1.62139577377E-4</v>
      </c>
      <c r="L3635">
        <v>2.90038136161</v>
      </c>
      <c r="M3635">
        <v>1.5846616970300001E-2</v>
      </c>
      <c r="N3635" s="1">
        <v>9.28337128447E-5</v>
      </c>
      <c r="O3635">
        <v>4.7830389567799996</v>
      </c>
      <c r="P3635">
        <v>5.50666404277E-2</v>
      </c>
      <c r="Q3635">
        <v>0.18998985573999999</v>
      </c>
      <c r="R3635">
        <v>2.4542256557600001E-3</v>
      </c>
      <c r="S3635">
        <v>0</v>
      </c>
      <c r="T3635">
        <v>7.0068737189799997</v>
      </c>
      <c r="U3635">
        <v>4</v>
      </c>
      <c r="V3635">
        <v>3</v>
      </c>
      <c r="Z3635">
        <v>2</v>
      </c>
      <c r="AA3635" t="s">
        <v>474</v>
      </c>
      <c r="AB3635">
        <v>1703</v>
      </c>
      <c r="AC3635">
        <v>1.11835430017E-2</v>
      </c>
      <c r="AD3635" s="1">
        <v>5.6820221390800002E-5</v>
      </c>
      <c r="AE3635">
        <v>0.497703965375</v>
      </c>
      <c r="AF3635">
        <v>6.4597575877499994E-2</v>
      </c>
      <c r="AG3635">
        <v>0.92467552424999999</v>
      </c>
      <c r="AH3635">
        <v>2.69119810595E-2</v>
      </c>
      <c r="AI3635">
        <v>1.0123463583200001E-3</v>
      </c>
      <c r="AJ3635">
        <v>1.20589610801E-4</v>
      </c>
      <c r="AK3635">
        <v>2.8891547470500001</v>
      </c>
      <c r="AL3635">
        <v>1.5815918188399999E-2</v>
      </c>
      <c r="AM3635" s="1">
        <v>8.0355927707900001E-5</v>
      </c>
      <c r="AN3635">
        <v>4.8842228910500003</v>
      </c>
      <c r="AO3635">
        <v>5.4058319171799998E-2</v>
      </c>
      <c r="AP3635">
        <v>0.19363319821899999</v>
      </c>
      <c r="AQ3635">
        <v>2.3581387849700001E-3</v>
      </c>
      <c r="AR3635">
        <v>0</v>
      </c>
      <c r="AS3635">
        <v>1.36168740678</v>
      </c>
      <c r="AT3635">
        <v>2</v>
      </c>
      <c r="AU3635">
        <v>2</v>
      </c>
      <c r="AV3635">
        <f t="shared" si="742"/>
        <v>1703</v>
      </c>
      <c r="AW3635" s="2">
        <f t="shared" si="743"/>
        <v>-1.9372451558683659E-3</v>
      </c>
      <c r="AX3635" s="2">
        <f t="shared" si="744"/>
        <v>-0.13441006240532355</v>
      </c>
      <c r="BC3635" s="2">
        <f t="shared" si="745"/>
        <v>8.9454288077119748E-2</v>
      </c>
      <c r="BD3635" s="2">
        <f t="shared" si="746"/>
        <v>-0.25626048401119117</v>
      </c>
      <c r="BE3635" s="2">
        <f t="shared" si="747"/>
        <v>-3.870737382537885E-3</v>
      </c>
      <c r="BF3635" s="2">
        <f t="shared" si="748"/>
        <v>-1.9372451519171819E-3</v>
      </c>
      <c r="BG3635" s="2">
        <f t="shared" si="749"/>
        <v>-0.13441006240560346</v>
      </c>
      <c r="BH3635" s="2">
        <f t="shared" si="750"/>
        <v>2.1154737643642146E-2</v>
      </c>
      <c r="BI3635" s="2">
        <f t="shared" si="751"/>
        <v>-1.8310927415735159E-2</v>
      </c>
      <c r="BJ3635" s="2">
        <f t="shared" si="752"/>
        <v>1.9176510581627542E-2</v>
      </c>
      <c r="BK3635" s="2">
        <f t="shared" si="753"/>
        <v>-3.9151603914043827E-2</v>
      </c>
      <c r="BL3635" s="2"/>
      <c r="BM3635" s="2">
        <f t="shared" si="754"/>
        <v>-0.805664057696444</v>
      </c>
    </row>
    <row r="3636" spans="1:65">
      <c r="A3636">
        <v>2</v>
      </c>
      <c r="B3636" t="s">
        <v>474</v>
      </c>
      <c r="C3636">
        <v>3139</v>
      </c>
      <c r="D3636">
        <v>1.08038641949E-2</v>
      </c>
      <c r="E3636" s="1">
        <v>3.9674469247899997E-5</v>
      </c>
      <c r="F3636" s="1"/>
      <c r="G3636" s="1"/>
      <c r="H3636" s="1"/>
      <c r="I3636" s="1"/>
      <c r="J3636">
        <v>1.28358338571E-3</v>
      </c>
      <c r="K3636" s="1">
        <v>8.8567570802900003E-5</v>
      </c>
      <c r="L3636">
        <v>2.6963124236199998</v>
      </c>
      <c r="M3636">
        <v>1.52789712705E-2</v>
      </c>
      <c r="N3636" s="1">
        <v>5.61081724904E-5</v>
      </c>
      <c r="O3636">
        <v>4.9749299851600002</v>
      </c>
      <c r="P3636">
        <v>2.7333849868300002E-2</v>
      </c>
      <c r="Q3636">
        <v>0.19053335795699999</v>
      </c>
      <c r="R3636">
        <v>1.2591493447899999E-3</v>
      </c>
      <c r="S3636">
        <v>0</v>
      </c>
      <c r="T3636">
        <v>18.2616964176</v>
      </c>
      <c r="U3636">
        <v>4</v>
      </c>
      <c r="V3636">
        <v>3</v>
      </c>
      <c r="Z3636">
        <v>2</v>
      </c>
      <c r="AA3636" t="s">
        <v>474</v>
      </c>
      <c r="AB3636">
        <v>3139</v>
      </c>
      <c r="AC3636">
        <v>1.07784848173E-2</v>
      </c>
      <c r="AD3636" s="1">
        <v>6.0844499844700002E-5</v>
      </c>
      <c r="AE3636">
        <v>0.41894265575400003</v>
      </c>
      <c r="AF3636">
        <v>6.0603597396399998E-2</v>
      </c>
      <c r="AG3636">
        <v>0.958821023705</v>
      </c>
      <c r="AH3636">
        <v>1.1874619848500001E-2</v>
      </c>
      <c r="AI3636">
        <v>1.2730271912E-3</v>
      </c>
      <c r="AJ3636" s="1">
        <v>7.7301785369199996E-5</v>
      </c>
      <c r="AK3636">
        <v>2.68365947752</v>
      </c>
      <c r="AL3636">
        <v>1.52430794105E-2</v>
      </c>
      <c r="AM3636" s="1">
        <v>8.60471168762E-5</v>
      </c>
      <c r="AN3636">
        <v>5.0700564358299998</v>
      </c>
      <c r="AO3636">
        <v>3.4244947937800002E-2</v>
      </c>
      <c r="AP3636">
        <v>0.19372043692499999</v>
      </c>
      <c r="AQ3636">
        <v>1.70525986521E-3</v>
      </c>
      <c r="AR3636">
        <v>0</v>
      </c>
      <c r="AS3636">
        <v>4.3706392084600001</v>
      </c>
      <c r="AT3636">
        <v>2</v>
      </c>
      <c r="AU3636">
        <v>2</v>
      </c>
      <c r="AV3636">
        <f t="shared" si="742"/>
        <v>3139</v>
      </c>
      <c r="AW3636" s="2">
        <f t="shared" si="743"/>
        <v>-2.3491018715304677E-3</v>
      </c>
      <c r="AX3636" s="2">
        <f t="shared" si="744"/>
        <v>0.53359329054970417</v>
      </c>
      <c r="BC3636" s="2">
        <f t="shared" si="745"/>
        <v>-8.2240036973998138E-3</v>
      </c>
      <c r="BD3636" s="2">
        <f t="shared" si="746"/>
        <v>-0.12719989191948264</v>
      </c>
      <c r="BE3636" s="2">
        <f t="shared" si="747"/>
        <v>-4.6926854577973064E-3</v>
      </c>
      <c r="BF3636" s="2">
        <f t="shared" si="748"/>
        <v>-2.3491018710990207E-3</v>
      </c>
      <c r="BG3636" s="2">
        <f t="shared" si="749"/>
        <v>0.53359329054822624</v>
      </c>
      <c r="BH3636" s="2">
        <f t="shared" si="750"/>
        <v>1.9121163705571265E-2</v>
      </c>
      <c r="BI3636" s="2">
        <f t="shared" si="751"/>
        <v>0.25284027324358127</v>
      </c>
      <c r="BJ3636" s="2">
        <f t="shared" si="752"/>
        <v>1.6727144276328047E-2</v>
      </c>
      <c r="BK3636" s="2">
        <f t="shared" si="753"/>
        <v>0.35429516146426782</v>
      </c>
      <c r="BL3636" s="2"/>
      <c r="BM3636" s="2">
        <f t="shared" si="754"/>
        <v>-0.7606663089499327</v>
      </c>
    </row>
    <row r="3637" spans="1:65">
      <c r="A3637">
        <v>2</v>
      </c>
      <c r="B3637" t="s">
        <v>474</v>
      </c>
      <c r="C3637">
        <v>2686</v>
      </c>
      <c r="D3637">
        <v>1.06371943227E-2</v>
      </c>
      <c r="E3637" s="1">
        <v>2.6084829841799999E-5</v>
      </c>
      <c r="F3637" s="1"/>
      <c r="G3637" s="1"/>
      <c r="H3637" s="1"/>
      <c r="I3637" s="1"/>
      <c r="J3637" s="1">
        <v>2.2458571664300001E-5</v>
      </c>
      <c r="K3637" s="1">
        <v>3.7572673049299998E-6</v>
      </c>
      <c r="L3637">
        <v>2.6137627606799998</v>
      </c>
      <c r="M3637">
        <v>1.5043264476799999E-2</v>
      </c>
      <c r="N3637" s="1">
        <v>3.68895201344E-5</v>
      </c>
      <c r="O3637">
        <v>5.0430938775399996</v>
      </c>
      <c r="P3637">
        <v>5.2876797519199999E-2</v>
      </c>
      <c r="Q3637">
        <v>0.19016433882299999</v>
      </c>
      <c r="R3637">
        <v>2.0476776912100002E-3</v>
      </c>
      <c r="S3637">
        <v>0</v>
      </c>
      <c r="T3637">
        <v>4.9632470833899998</v>
      </c>
      <c r="U3637">
        <v>4</v>
      </c>
      <c r="V3637">
        <v>3</v>
      </c>
      <c r="Z3637">
        <v>2</v>
      </c>
      <c r="AA3637" t="s">
        <v>474</v>
      </c>
      <c r="AB3637">
        <v>2686</v>
      </c>
      <c r="AC3637">
        <v>1.06118336057E-2</v>
      </c>
      <c r="AD3637" s="1">
        <v>1.7713218972900001E-5</v>
      </c>
      <c r="AE3637">
        <v>0.52571362684800005</v>
      </c>
      <c r="AF3637">
        <v>4.8473973194500003E-2</v>
      </c>
      <c r="AG3637">
        <v>0.95589560873299995</v>
      </c>
      <c r="AH3637">
        <v>1.8623549589400001E-2</v>
      </c>
      <c r="AI3637" s="1">
        <v>2.41220524612E-5</v>
      </c>
      <c r="AJ3637" s="1">
        <v>4.1303513966900004E-6</v>
      </c>
      <c r="AK3637">
        <v>2.6013143882</v>
      </c>
      <c r="AL3637">
        <v>1.5007399006900001E-2</v>
      </c>
      <c r="AM3637" s="1">
        <v>2.5050274504699999E-5</v>
      </c>
      <c r="AN3637">
        <v>5.0825410627299998</v>
      </c>
      <c r="AO3637">
        <v>2.8423608274800002E-2</v>
      </c>
      <c r="AP3637">
        <v>0.19119488067400001</v>
      </c>
      <c r="AQ3637">
        <v>1.11585044013E-3</v>
      </c>
      <c r="AR3637">
        <v>0</v>
      </c>
      <c r="AS3637">
        <v>2.8907527093500001</v>
      </c>
      <c r="AT3637">
        <v>2</v>
      </c>
      <c r="AU3637">
        <v>2</v>
      </c>
      <c r="AV3637">
        <f t="shared" si="742"/>
        <v>2686</v>
      </c>
      <c r="AW3637" s="2">
        <f t="shared" si="743"/>
        <v>-2.3841547151093505E-3</v>
      </c>
      <c r="AX3637" s="2">
        <f t="shared" si="744"/>
        <v>-0.32093791370970698</v>
      </c>
      <c r="BC3637" s="2">
        <f t="shared" si="745"/>
        <v>7.4068859844023671E-2</v>
      </c>
      <c r="BD3637" s="2">
        <f t="shared" si="746"/>
        <v>9.9296659375410448E-2</v>
      </c>
      <c r="BE3637" s="2">
        <f t="shared" si="747"/>
        <v>-4.7626252341131234E-3</v>
      </c>
      <c r="BF3637" s="2">
        <f t="shared" si="748"/>
        <v>-2.3841547129156053E-3</v>
      </c>
      <c r="BG3637" s="2">
        <f t="shared" si="749"/>
        <v>-0.32093791371007119</v>
      </c>
      <c r="BH3637" s="2">
        <f t="shared" si="750"/>
        <v>7.8220207967340891E-3</v>
      </c>
      <c r="BI3637" s="2">
        <f t="shared" si="751"/>
        <v>-0.46245594271326368</v>
      </c>
      <c r="BJ3637" s="2">
        <f t="shared" si="752"/>
        <v>5.4192171748837616E-3</v>
      </c>
      <c r="BK3637" s="2">
        <f t="shared" si="753"/>
        <v>-0.45506539192179751</v>
      </c>
      <c r="BL3637" s="2"/>
      <c r="BM3637" s="2">
        <f t="shared" si="754"/>
        <v>-0.41756824498538636</v>
      </c>
    </row>
    <row r="3638" spans="1:65">
      <c r="A3638">
        <v>2</v>
      </c>
      <c r="B3638" t="s">
        <v>474</v>
      </c>
      <c r="C3638">
        <v>2499</v>
      </c>
      <c r="D3638">
        <v>1.12199353725E-2</v>
      </c>
      <c r="E3638" s="1">
        <v>5.4737661594300003E-5</v>
      </c>
      <c r="F3638" s="1"/>
      <c r="G3638" s="1"/>
      <c r="H3638" s="1"/>
      <c r="I3638" s="1"/>
      <c r="J3638">
        <v>8.9383031471200003E-4</v>
      </c>
      <c r="K3638">
        <v>1.2355553875600001E-4</v>
      </c>
      <c r="L3638">
        <v>2.9079885395199998</v>
      </c>
      <c r="M3638">
        <v>1.5867384772699999E-2</v>
      </c>
      <c r="N3638" s="1">
        <v>7.7410743399299996E-5</v>
      </c>
      <c r="O3638">
        <v>4.7925822767800002</v>
      </c>
      <c r="P3638">
        <v>4.1116127319899998E-2</v>
      </c>
      <c r="Q3638">
        <v>0.190618419697</v>
      </c>
      <c r="R3638">
        <v>1.88126060972E-3</v>
      </c>
      <c r="S3638">
        <v>0</v>
      </c>
      <c r="T3638">
        <v>14.5029450432</v>
      </c>
      <c r="U3638">
        <v>4</v>
      </c>
      <c r="V3638">
        <v>3</v>
      </c>
      <c r="Z3638">
        <v>2</v>
      </c>
      <c r="AA3638" t="s">
        <v>474</v>
      </c>
      <c r="AB3638">
        <v>2499</v>
      </c>
      <c r="AC3638">
        <v>1.11902968458E-2</v>
      </c>
      <c r="AD3638" s="1">
        <v>5.6998204478500001E-5</v>
      </c>
      <c r="AE3638">
        <v>0.54194216779500004</v>
      </c>
      <c r="AF3638">
        <v>5.6341601425599998E-2</v>
      </c>
      <c r="AG3638">
        <v>0.84342930233199997</v>
      </c>
      <c r="AH3638">
        <v>3.2562904648199997E-2</v>
      </c>
      <c r="AI3638">
        <v>1.27137594155E-3</v>
      </c>
      <c r="AJ3638">
        <v>1.2591468285799999E-4</v>
      </c>
      <c r="AK3638">
        <v>2.8926453747999998</v>
      </c>
      <c r="AL3638">
        <v>1.5825469566400002E-2</v>
      </c>
      <c r="AM3638" s="1">
        <v>8.0607633804499995E-5</v>
      </c>
      <c r="AN3638">
        <v>4.8617291627399997</v>
      </c>
      <c r="AO3638">
        <v>3.9556349405000003E-2</v>
      </c>
      <c r="AP3638">
        <v>0.19285784105699999</v>
      </c>
      <c r="AQ3638">
        <v>1.8512649950599999E-3</v>
      </c>
      <c r="AR3638">
        <v>0</v>
      </c>
      <c r="AS3638">
        <v>0.14729806042400001</v>
      </c>
      <c r="AT3638">
        <v>2</v>
      </c>
      <c r="AU3638">
        <v>2</v>
      </c>
      <c r="AV3638">
        <f t="shared" si="742"/>
        <v>2499</v>
      </c>
      <c r="AW3638" s="2">
        <f t="shared" si="743"/>
        <v>-2.6415951354446911E-3</v>
      </c>
      <c r="AX3638" s="2">
        <f t="shared" si="744"/>
        <v>4.1297761328470704E-2</v>
      </c>
      <c r="BC3638" s="2">
        <f t="shared" si="745"/>
        <v>0.42239071625093461</v>
      </c>
      <c r="BD3638" s="2">
        <f t="shared" si="746"/>
        <v>1.9093794788583838E-2</v>
      </c>
      <c r="BE3638" s="2">
        <f t="shared" si="747"/>
        <v>-5.2762122379383762E-3</v>
      </c>
      <c r="BF3638" s="2">
        <f t="shared" si="748"/>
        <v>-2.6415951273907135E-3</v>
      </c>
      <c r="BG3638" s="2">
        <f t="shared" si="749"/>
        <v>4.1297761328938573E-2</v>
      </c>
      <c r="BH3638" s="2">
        <f t="shared" si="750"/>
        <v>1.4427897523014951E-2</v>
      </c>
      <c r="BI3638" s="2">
        <f t="shared" si="751"/>
        <v>-3.7935915091523463E-2</v>
      </c>
      <c r="BJ3638" s="2">
        <f t="shared" si="752"/>
        <v>1.1748189726678539E-2</v>
      </c>
      <c r="BK3638" s="2">
        <f t="shared" si="753"/>
        <v>-1.594442285402687E-2</v>
      </c>
      <c r="BL3638" s="2"/>
      <c r="BM3638" s="2">
        <f t="shared" si="754"/>
        <v>-0.98984357590922112</v>
      </c>
    </row>
    <row r="3639" spans="1:65">
      <c r="A3639">
        <v>2</v>
      </c>
      <c r="B3639" t="s">
        <v>474</v>
      </c>
      <c r="C3639">
        <v>1592</v>
      </c>
      <c r="D3639">
        <v>1.10113177508E-2</v>
      </c>
      <c r="E3639" s="1">
        <v>3.00250036393E-5</v>
      </c>
      <c r="F3639" s="1"/>
      <c r="G3639" s="1"/>
      <c r="H3639" s="1"/>
      <c r="I3639" s="1"/>
      <c r="J3639">
        <v>1.2305830084200001E-3</v>
      </c>
      <c r="K3639" s="1">
        <v>1.28382118729E-5</v>
      </c>
      <c r="L3639">
        <v>2.8008546398499998</v>
      </c>
      <c r="M3639">
        <v>1.55723549027E-2</v>
      </c>
      <c r="N3639" s="1">
        <v>4.2461767356899999E-5</v>
      </c>
      <c r="O3639">
        <v>4.8293560738299997</v>
      </c>
      <c r="P3639">
        <v>5.1793137106000003E-2</v>
      </c>
      <c r="Q3639">
        <v>0.18850959255999999</v>
      </c>
      <c r="R3639">
        <v>2.0860199022000002E-3</v>
      </c>
      <c r="S3639">
        <v>0</v>
      </c>
      <c r="T3639">
        <v>1.7923243769199999</v>
      </c>
      <c r="U3639">
        <v>4</v>
      </c>
      <c r="V3639">
        <v>3</v>
      </c>
      <c r="Z3639">
        <v>2</v>
      </c>
      <c r="AA3639" t="s">
        <v>474</v>
      </c>
      <c r="AB3639">
        <v>1592</v>
      </c>
      <c r="AC3639">
        <v>1.0978031178099999E-2</v>
      </c>
      <c r="AD3639">
        <v>1.9753876057E-4</v>
      </c>
      <c r="AE3639">
        <v>0.67822250948600005</v>
      </c>
      <c r="AF3639">
        <v>0.67411374949199998</v>
      </c>
      <c r="AG3639">
        <v>0.94059491737699996</v>
      </c>
      <c r="AH3639">
        <v>0.91881095562600001</v>
      </c>
      <c r="AI3639">
        <v>1.27016753071E-3</v>
      </c>
      <c r="AJ3639" s="1">
        <v>6.2824766362099994E-5</v>
      </c>
      <c r="AK3639">
        <v>2.7839465934200001</v>
      </c>
      <c r="AL3639">
        <v>1.55252805802E-2</v>
      </c>
      <c r="AM3639">
        <v>2.7936199429299998E-4</v>
      </c>
      <c r="AN3639">
        <v>4.8568250070200003</v>
      </c>
      <c r="AO3639">
        <v>6.2505077271000006E-2</v>
      </c>
      <c r="AP3639">
        <v>0.189008722983</v>
      </c>
      <c r="AQ3639">
        <v>4.18136329187E-3</v>
      </c>
      <c r="AR3639">
        <v>0</v>
      </c>
      <c r="AS3639">
        <v>1.1660716343099999</v>
      </c>
      <c r="AT3639">
        <v>2</v>
      </c>
      <c r="AU3639">
        <v>3</v>
      </c>
      <c r="AV3639">
        <f t="shared" ref="AV3639:AV3702" si="755">AB3639</f>
        <v>1592</v>
      </c>
      <c r="AW3639" s="2">
        <f t="shared" ref="AW3639:AW3702" si="756">(AC3639-D3639)/D3639</f>
        <v>-3.0229417998206749E-3</v>
      </c>
      <c r="AX3639" s="2">
        <f t="shared" ref="AX3639:AX3702" si="757">(AD3639-E3639)/E3639</f>
        <v>5.5791419359376766</v>
      </c>
      <c r="BC3639" s="2">
        <f t="shared" ref="BC3639:BC3702" si="758">(AI3639-J3639)/J3639</f>
        <v>3.2167291453848577E-2</v>
      </c>
      <c r="BD3639" s="2">
        <f t="shared" ref="BD3639:BD3702" si="759">(AJ3639-K3639)/K3639</f>
        <v>3.893576066828738</v>
      </c>
      <c r="BE3639" s="2">
        <f t="shared" ref="BE3639:BE3702" si="760">(AK3639-L3639)/L3639</f>
        <v>-6.036745423855799E-3</v>
      </c>
      <c r="BF3639" s="2">
        <f t="shared" ref="BF3639:BF3702" si="761">(AL3639-M3639)/M3639</f>
        <v>-3.02294179615943E-3</v>
      </c>
      <c r="BG3639" s="2">
        <f t="shared" ref="BG3639:BG3702" si="762">(AM3639-N3639)/N3639</f>
        <v>5.5791419359656942</v>
      </c>
      <c r="BH3639" s="2">
        <f t="shared" ref="BH3639:BH3702" si="763">(AN3639-O3639)/O3639</f>
        <v>5.6879080295721435E-3</v>
      </c>
      <c r="BI3639" s="2">
        <f t="shared" ref="BI3639:BI3702" si="764">(AO3639-P3639)/P3639</f>
        <v>0.20682161312370231</v>
      </c>
      <c r="BJ3639" s="2">
        <f t="shared" ref="BJ3639:BJ3702" si="765">(AP3639-Q3639)/Q3639</f>
        <v>2.6477720110776016E-3</v>
      </c>
      <c r="BK3639" s="2">
        <f t="shared" ref="BK3639:BK3702" si="766">(AQ3639-R3639)/R3639</f>
        <v>1.0044695103149144</v>
      </c>
      <c r="BL3639" s="2"/>
      <c r="BM3639" s="2">
        <f t="shared" ref="BM3639:BM3702" si="767">(AS3639-T3639)/T3639</f>
        <v>-0.34940814881186694</v>
      </c>
    </row>
    <row r="3640" spans="1:65">
      <c r="A3640">
        <v>2</v>
      </c>
      <c r="B3640" t="s">
        <v>474</v>
      </c>
      <c r="C3640">
        <v>300</v>
      </c>
      <c r="D3640">
        <v>1.1431923749200001E-2</v>
      </c>
      <c r="E3640" s="1">
        <v>2.44821076245E-5</v>
      </c>
      <c r="F3640" s="1"/>
      <c r="G3640" s="1"/>
      <c r="H3640" s="1"/>
      <c r="I3640" s="1"/>
      <c r="J3640">
        <v>9.1972586378999996E-4</v>
      </c>
      <c r="K3640" s="1">
        <v>1.01352248994E-5</v>
      </c>
      <c r="L3640">
        <v>3.0189131420100002</v>
      </c>
      <c r="M3640">
        <v>1.6167181610100001E-2</v>
      </c>
      <c r="N3640" s="1">
        <v>3.4622928638000002E-5</v>
      </c>
      <c r="O3640">
        <v>4.5612614795699997</v>
      </c>
      <c r="P3640">
        <v>3.5614787688500002E-2</v>
      </c>
      <c r="Q3640">
        <v>0.18484564392899999</v>
      </c>
      <c r="R3640">
        <v>1.4965957139300001E-3</v>
      </c>
      <c r="S3640">
        <v>0</v>
      </c>
      <c r="T3640">
        <v>0.28450817208599999</v>
      </c>
      <c r="U3640">
        <v>4</v>
      </c>
      <c r="V3640">
        <v>3</v>
      </c>
      <c r="Z3640">
        <v>2</v>
      </c>
      <c r="AA3640" t="s">
        <v>474</v>
      </c>
      <c r="AB3640">
        <v>300</v>
      </c>
      <c r="AC3640">
        <v>1.13967171988E-2</v>
      </c>
      <c r="AD3640">
        <v>1.10508145654E-4</v>
      </c>
      <c r="AE3640">
        <v>0.64944782254599998</v>
      </c>
      <c r="AF3640">
        <v>0.49134748554199997</v>
      </c>
      <c r="AG3640">
        <v>2.57607316159E-2</v>
      </c>
      <c r="AH3640">
        <v>0.63009133179300003</v>
      </c>
      <c r="AI3640">
        <v>9.2787863634800005E-4</v>
      </c>
      <c r="AJ3640" s="1">
        <v>3.5826553527499998E-5</v>
      </c>
      <c r="AK3640">
        <v>3.0003472632000001</v>
      </c>
      <c r="AL3640">
        <v>1.6117392029100001E-2</v>
      </c>
      <c r="AM3640">
        <v>1.5628211833600001E-4</v>
      </c>
      <c r="AN3640">
        <v>4.5678532117800001</v>
      </c>
      <c r="AO3640">
        <v>4.0230449975399998E-2</v>
      </c>
      <c r="AP3640">
        <v>0.18454268840900001</v>
      </c>
      <c r="AQ3640">
        <v>2.4173713204399998E-3</v>
      </c>
      <c r="AR3640">
        <v>0</v>
      </c>
      <c r="AS3640">
        <v>0.114973880354</v>
      </c>
      <c r="AT3640">
        <v>2</v>
      </c>
      <c r="AU3640">
        <v>3</v>
      </c>
      <c r="AV3640">
        <f t="shared" si="755"/>
        <v>300</v>
      </c>
      <c r="AW3640" s="2">
        <f t="shared" si="756"/>
        <v>-3.0796698064457246E-3</v>
      </c>
      <c r="AX3640" s="2">
        <f t="shared" si="757"/>
        <v>3.5138330142545038</v>
      </c>
      <c r="BC3640" s="2">
        <f t="shared" si="758"/>
        <v>8.8643506494469997E-3</v>
      </c>
      <c r="BD3640" s="2">
        <f t="shared" si="759"/>
        <v>2.5348553074161098</v>
      </c>
      <c r="BE3640" s="2">
        <f t="shared" si="760"/>
        <v>-6.1498552414922534E-3</v>
      </c>
      <c r="BF3640" s="2">
        <f t="shared" si="761"/>
        <v>-3.0796698027375975E-3</v>
      </c>
      <c r="BG3640" s="2">
        <f t="shared" si="762"/>
        <v>3.5138330142434673</v>
      </c>
      <c r="BH3640" s="2">
        <f t="shared" si="763"/>
        <v>1.4451555210164887E-3</v>
      </c>
      <c r="BI3640" s="2">
        <f t="shared" si="764"/>
        <v>0.12959960135857812</v>
      </c>
      <c r="BJ3640" s="2">
        <f t="shared" si="765"/>
        <v>-1.6389648874622529E-3</v>
      </c>
      <c r="BK3640" s="2">
        <f t="shared" si="766"/>
        <v>0.61524672156923399</v>
      </c>
      <c r="BL3640" s="2"/>
      <c r="BM3640" s="2">
        <f t="shared" si="767"/>
        <v>-0.59588549070131402</v>
      </c>
    </row>
    <row r="3641" spans="1:65">
      <c r="A3641">
        <v>2</v>
      </c>
      <c r="B3641" t="s">
        <v>474</v>
      </c>
      <c r="C3641">
        <v>360</v>
      </c>
      <c r="D3641">
        <v>1.0803011866699999E-2</v>
      </c>
      <c r="E3641" s="1">
        <v>1.9863288565700001E-5</v>
      </c>
      <c r="F3641" s="1"/>
      <c r="G3641" s="1"/>
      <c r="H3641" s="1"/>
      <c r="I3641" s="1"/>
      <c r="J3641">
        <v>1.4402396146000001E-4</v>
      </c>
      <c r="K3641" s="1">
        <v>7.7590133872299992E-6</v>
      </c>
      <c r="L3641">
        <v>2.6958870105699999</v>
      </c>
      <c r="M3641">
        <v>1.52777658964E-2</v>
      </c>
      <c r="N3641" s="1">
        <v>2.8090932082899999E-5</v>
      </c>
      <c r="O3641">
        <v>4.8743279389499996</v>
      </c>
      <c r="P3641">
        <v>3.6347750782399997E-2</v>
      </c>
      <c r="Q3641">
        <v>0.186665702815</v>
      </c>
      <c r="R3641">
        <v>1.43365154588E-3</v>
      </c>
      <c r="S3641">
        <v>0</v>
      </c>
      <c r="T3641">
        <v>10.446378924199999</v>
      </c>
      <c r="U3641">
        <v>4</v>
      </c>
      <c r="V3641">
        <v>3</v>
      </c>
      <c r="Z3641">
        <v>2</v>
      </c>
      <c r="AA3641" t="s">
        <v>474</v>
      </c>
      <c r="AB3641">
        <v>360</v>
      </c>
      <c r="AC3641">
        <v>1.07648346706E-2</v>
      </c>
      <c r="AD3641" s="1">
        <v>3.0420516600699999E-5</v>
      </c>
      <c r="AE3641">
        <v>0.45601302830700002</v>
      </c>
      <c r="AF3641">
        <v>5.2716084396500003E-2</v>
      </c>
      <c r="AG3641">
        <v>0.97029364964999998</v>
      </c>
      <c r="AH3641">
        <v>9.2475824777399993E-3</v>
      </c>
      <c r="AI3641">
        <v>1.4980345043700001E-4</v>
      </c>
      <c r="AJ3641" s="1">
        <v>8.3330950694899998E-6</v>
      </c>
      <c r="AK3641">
        <v>2.67686647273</v>
      </c>
      <c r="AL3641">
        <v>1.52237751879E-2</v>
      </c>
      <c r="AM3641" s="1">
        <v>4.3021107151200002E-5</v>
      </c>
      <c r="AN3641">
        <v>5.0104775101100003</v>
      </c>
      <c r="AO3641">
        <v>4.4002923227600001E-2</v>
      </c>
      <c r="AP3641">
        <v>0.19120155206700001</v>
      </c>
      <c r="AQ3641">
        <v>1.7639575145500001E-3</v>
      </c>
      <c r="AR3641">
        <v>0</v>
      </c>
      <c r="AS3641">
        <v>2.4425323757099999</v>
      </c>
      <c r="AT3641">
        <v>2</v>
      </c>
      <c r="AU3641">
        <v>2</v>
      </c>
      <c r="AV3641">
        <f t="shared" si="755"/>
        <v>360</v>
      </c>
      <c r="AW3641" s="2">
        <f t="shared" si="756"/>
        <v>-3.5339400318238697E-3</v>
      </c>
      <c r="AX3641" s="2">
        <f t="shared" si="757"/>
        <v>0.53149447031798447</v>
      </c>
      <c r="BC3641" s="2">
        <f t="shared" si="758"/>
        <v>4.0128662747588362E-2</v>
      </c>
      <c r="BD3641" s="2">
        <f t="shared" si="759"/>
        <v>7.398900525224511E-2</v>
      </c>
      <c r="BE3641" s="2">
        <f t="shared" si="760"/>
        <v>-7.0553913296159745E-3</v>
      </c>
      <c r="BF3641" s="2">
        <f t="shared" si="761"/>
        <v>-3.5339400319468477E-3</v>
      </c>
      <c r="BG3641" s="2">
        <f t="shared" si="762"/>
        <v>0.53149447032370134</v>
      </c>
      <c r="BH3641" s="2">
        <f t="shared" si="763"/>
        <v>2.793196782515402E-2</v>
      </c>
      <c r="BI3641" s="2">
        <f t="shared" si="764"/>
        <v>0.21060924762658842</v>
      </c>
      <c r="BJ3641" s="2">
        <f t="shared" si="765"/>
        <v>2.4299317890739611E-2</v>
      </c>
      <c r="BK3641" s="2">
        <f t="shared" si="766"/>
        <v>0.23039487497448519</v>
      </c>
      <c r="BL3641" s="2"/>
      <c r="BM3641" s="2">
        <f t="shared" si="767"/>
        <v>-0.76618382375048177</v>
      </c>
    </row>
    <row r="3642" spans="1:65">
      <c r="A3642">
        <v>2</v>
      </c>
      <c r="B3642" t="s">
        <v>474</v>
      </c>
      <c r="C3642">
        <v>2382</v>
      </c>
      <c r="D3642">
        <v>1.08725031703E-2</v>
      </c>
      <c r="E3642" s="1">
        <v>3.3416739735099998E-5</v>
      </c>
      <c r="F3642" s="1"/>
      <c r="G3642" s="1"/>
      <c r="H3642" s="1"/>
      <c r="I3642" s="1"/>
      <c r="J3642">
        <v>4.5853653522900001E-4</v>
      </c>
      <c r="K3642" s="1">
        <v>7.6346882151699996E-6</v>
      </c>
      <c r="L3642">
        <v>2.7306816118600001</v>
      </c>
      <c r="M3642">
        <v>1.5376041440399999E-2</v>
      </c>
      <c r="N3642" s="1">
        <v>4.72584065436E-5</v>
      </c>
      <c r="O3642">
        <v>4.9205375237000002</v>
      </c>
      <c r="P3642">
        <v>6.1670294880800003E-2</v>
      </c>
      <c r="Q3642">
        <v>0.18964745676399999</v>
      </c>
      <c r="R3642">
        <v>2.4473242081500001E-3</v>
      </c>
      <c r="S3642">
        <v>0</v>
      </c>
      <c r="T3642">
        <v>7.4090833108499998</v>
      </c>
      <c r="U3642">
        <v>4</v>
      </c>
      <c r="V3642">
        <v>3</v>
      </c>
      <c r="Z3642">
        <v>2</v>
      </c>
      <c r="AA3642" t="s">
        <v>474</v>
      </c>
      <c r="AB3642">
        <v>2382</v>
      </c>
      <c r="AC3642">
        <v>1.08326495583E-2</v>
      </c>
      <c r="AD3642" s="1">
        <v>3.45740423929E-5</v>
      </c>
      <c r="AE3642">
        <v>0.47682534189100001</v>
      </c>
      <c r="AF3642">
        <v>3.6803670205599999E-2</v>
      </c>
      <c r="AG3642">
        <v>0.91930032508000004</v>
      </c>
      <c r="AH3642">
        <v>1.9241748800699999E-2</v>
      </c>
      <c r="AI3642">
        <v>5.3601820916699999E-4</v>
      </c>
      <c r="AJ3642" s="1">
        <v>3.5964699974699998E-5</v>
      </c>
      <c r="AK3642">
        <v>2.7106994480600002</v>
      </c>
      <c r="AL3642">
        <v>1.53196799218E-2</v>
      </c>
      <c r="AM3642" s="1">
        <v>4.8895079658199997E-5</v>
      </c>
      <c r="AN3642">
        <v>5.0592882483499997</v>
      </c>
      <c r="AO3642">
        <v>8.8255415474399995E-2</v>
      </c>
      <c r="AP3642">
        <v>0.19428042703000001</v>
      </c>
      <c r="AQ3642">
        <v>3.4453320325500002E-3</v>
      </c>
      <c r="AR3642">
        <v>0</v>
      </c>
      <c r="AS3642">
        <v>1.81040146841</v>
      </c>
      <c r="AT3642">
        <v>2</v>
      </c>
      <c r="AU3642">
        <v>3</v>
      </c>
      <c r="AV3642">
        <f t="shared" si="755"/>
        <v>2382</v>
      </c>
      <c r="AW3642" s="2">
        <f t="shared" si="756"/>
        <v>-3.6655415386648979E-3</v>
      </c>
      <c r="AX3642" s="2">
        <f t="shared" si="757"/>
        <v>3.463242276099137E-2</v>
      </c>
      <c r="BC3642" s="2">
        <f t="shared" si="758"/>
        <v>0.16897600951100761</v>
      </c>
      <c r="BD3642" s="2">
        <f t="shared" si="759"/>
        <v>3.7106966206214853</v>
      </c>
      <c r="BE3642" s="2">
        <f t="shared" si="760"/>
        <v>-7.3176468883126688E-3</v>
      </c>
      <c r="BF3642" s="2">
        <f t="shared" si="761"/>
        <v>-3.6655415386636146E-3</v>
      </c>
      <c r="BG3642" s="2">
        <f t="shared" si="762"/>
        <v>3.4632422764614874E-2</v>
      </c>
      <c r="BH3642" s="2">
        <f t="shared" si="763"/>
        <v>2.8198286057508983E-2</v>
      </c>
      <c r="BI3642" s="2">
        <f t="shared" si="764"/>
        <v>0.43108470042157715</v>
      </c>
      <c r="BJ3642" s="2">
        <f t="shared" si="765"/>
        <v>2.4429382524044856E-2</v>
      </c>
      <c r="BK3642" s="2">
        <f t="shared" si="766"/>
        <v>0.40779551032775574</v>
      </c>
      <c r="BL3642" s="2"/>
      <c r="BM3642" s="2">
        <f t="shared" si="767"/>
        <v>-0.75565108496501654</v>
      </c>
    </row>
    <row r="3643" spans="1:65">
      <c r="A3643">
        <v>2</v>
      </c>
      <c r="B3643" t="s">
        <v>474</v>
      </c>
      <c r="C3643">
        <v>2114</v>
      </c>
      <c r="D3643">
        <v>1.10894661479E-2</v>
      </c>
      <c r="E3643" s="1">
        <v>4.5243086059099998E-5</v>
      </c>
      <c r="F3643" s="1"/>
      <c r="G3643" s="1"/>
      <c r="H3643" s="1"/>
      <c r="I3643" s="1"/>
      <c r="J3643">
        <v>1.1636482253399999E-3</v>
      </c>
      <c r="K3643" s="1">
        <v>1.33542616039E-5</v>
      </c>
      <c r="L3643">
        <v>2.8407515931899998</v>
      </c>
      <c r="M3643">
        <v>1.5682873425799999E-2</v>
      </c>
      <c r="N3643" s="1">
        <v>6.3983385908400003E-5</v>
      </c>
      <c r="O3643">
        <v>4.7527649643199998</v>
      </c>
      <c r="P3643">
        <v>7.5563019084200003E-2</v>
      </c>
      <c r="Q3643">
        <v>0.186836580177</v>
      </c>
      <c r="R3643">
        <v>3.0667117902899999E-3</v>
      </c>
      <c r="S3643">
        <v>0</v>
      </c>
      <c r="T3643">
        <v>0.70057514056699999</v>
      </c>
      <c r="U3643">
        <v>4</v>
      </c>
      <c r="V3643">
        <v>3</v>
      </c>
      <c r="Z3643">
        <v>2</v>
      </c>
      <c r="AA3643" t="s">
        <v>474</v>
      </c>
      <c r="AB3643">
        <v>2114</v>
      </c>
      <c r="AC3643">
        <v>1.1045915596100001E-2</v>
      </c>
      <c r="AD3643">
        <v>1.8434842527100001E-4</v>
      </c>
      <c r="AE3643">
        <v>0.71736306112899995</v>
      </c>
      <c r="AF3643">
        <v>0.47656024031700001</v>
      </c>
      <c r="AG3643">
        <v>3.54728990255E-2</v>
      </c>
      <c r="AH3643">
        <v>0.796577606514</v>
      </c>
      <c r="AI3643">
        <v>1.1713017007200001E-3</v>
      </c>
      <c r="AJ3643" s="1">
        <v>3.6696801905900003E-5</v>
      </c>
      <c r="AK3643">
        <v>2.8184830063200002</v>
      </c>
      <c r="AL3643">
        <v>1.56212836448E-2</v>
      </c>
      <c r="AM3643">
        <v>2.6070804322000002E-4</v>
      </c>
      <c r="AN3643">
        <v>4.7770072678000002</v>
      </c>
      <c r="AO3643">
        <v>0.122565109162</v>
      </c>
      <c r="AP3643">
        <v>0.18705208540099999</v>
      </c>
      <c r="AQ3643">
        <v>5.7252278789099997E-3</v>
      </c>
      <c r="AR3643">
        <v>0</v>
      </c>
      <c r="AS3643">
        <v>0.59186843774999998</v>
      </c>
      <c r="AT3643">
        <v>2</v>
      </c>
      <c r="AU3643">
        <v>3</v>
      </c>
      <c r="AV3643">
        <f t="shared" si="755"/>
        <v>2114</v>
      </c>
      <c r="AW3643" s="2">
        <f t="shared" si="756"/>
        <v>-3.9272000310174304E-3</v>
      </c>
      <c r="AX3643" s="2">
        <f t="shared" si="757"/>
        <v>3.0746209272769307</v>
      </c>
      <c r="BC3643" s="2">
        <f t="shared" si="758"/>
        <v>6.5771383596309255E-3</v>
      </c>
      <c r="BD3643" s="2">
        <f t="shared" si="759"/>
        <v>1.747946909710306</v>
      </c>
      <c r="BE3643" s="2">
        <f t="shared" si="760"/>
        <v>-7.838977164840142E-3</v>
      </c>
      <c r="BF3643" s="2">
        <f t="shared" si="761"/>
        <v>-3.9272000307467936E-3</v>
      </c>
      <c r="BG3643" s="2">
        <f t="shared" si="762"/>
        <v>3.0746209272706397</v>
      </c>
      <c r="BH3643" s="2">
        <f t="shared" si="763"/>
        <v>5.1006737471750397E-3</v>
      </c>
      <c r="BI3643" s="2">
        <f t="shared" si="764"/>
        <v>0.6220250414481916</v>
      </c>
      <c r="BJ3643" s="2">
        <f t="shared" si="765"/>
        <v>1.1534423494362327E-3</v>
      </c>
      <c r="BK3643" s="2">
        <f t="shared" si="766"/>
        <v>0.86689466451902886</v>
      </c>
      <c r="BL3643" s="2"/>
      <c r="BM3643" s="2">
        <f t="shared" si="767"/>
        <v>-0.15516779931560215</v>
      </c>
    </row>
    <row r="3644" spans="1:65">
      <c r="A3644">
        <v>2</v>
      </c>
      <c r="B3644" t="s">
        <v>474</v>
      </c>
      <c r="C3644">
        <v>3348</v>
      </c>
      <c r="D3644">
        <v>1.12425950071E-2</v>
      </c>
      <c r="E3644" s="1">
        <v>3.3713127896100002E-5</v>
      </c>
      <c r="F3644" s="1"/>
      <c r="G3644" s="1"/>
      <c r="H3644" s="1"/>
      <c r="I3644" s="1"/>
      <c r="J3644">
        <v>1.0700455371E-3</v>
      </c>
      <c r="K3644" s="1">
        <v>1.0209994941E-5</v>
      </c>
      <c r="L3644">
        <v>2.9197462716000002</v>
      </c>
      <c r="M3644">
        <v>1.5899430335299999E-2</v>
      </c>
      <c r="N3644" s="1">
        <v>4.7677562700600001E-5</v>
      </c>
      <c r="O3644">
        <v>4.6795783922399998</v>
      </c>
      <c r="P3644">
        <v>5.3081070183999997E-2</v>
      </c>
      <c r="Q3644">
        <v>0.18649973768399999</v>
      </c>
      <c r="R3644">
        <v>2.1881657263499998E-3</v>
      </c>
      <c r="S3644">
        <v>0</v>
      </c>
      <c r="T3644">
        <v>9.6410147116299996</v>
      </c>
      <c r="U3644">
        <v>4</v>
      </c>
      <c r="V3644">
        <v>3</v>
      </c>
      <c r="Z3644">
        <v>2</v>
      </c>
      <c r="AA3644" t="s">
        <v>474</v>
      </c>
      <c r="AB3644">
        <v>3348</v>
      </c>
      <c r="AC3644">
        <v>1.1195296321600001E-2</v>
      </c>
      <c r="AD3644" s="1">
        <v>2.8213399300900002E-5</v>
      </c>
      <c r="AE3644">
        <v>0.51254002300500001</v>
      </c>
      <c r="AF3644">
        <v>3.0742225513700001E-2</v>
      </c>
      <c r="AG3644">
        <v>0.89839262853400004</v>
      </c>
      <c r="AH3644">
        <v>1.77256808003E-2</v>
      </c>
      <c r="AI3644">
        <v>1.2305088106299999E-3</v>
      </c>
      <c r="AJ3644" s="1">
        <v>5.8386317371199999E-5</v>
      </c>
      <c r="AK3644">
        <v>2.8952306396999998</v>
      </c>
      <c r="AL3644">
        <v>1.58325398927E-2</v>
      </c>
      <c r="AM3644" s="1">
        <v>3.9899771932000002E-5</v>
      </c>
      <c r="AN3644">
        <v>4.7986952565500003</v>
      </c>
      <c r="AO3644">
        <v>6.2634630154400003E-2</v>
      </c>
      <c r="AP3644">
        <v>0.190442421911</v>
      </c>
      <c r="AQ3644">
        <v>2.5316444019199999E-3</v>
      </c>
      <c r="AR3644">
        <v>0</v>
      </c>
      <c r="AS3644">
        <v>0.70629554988900001</v>
      </c>
      <c r="AT3644">
        <v>2</v>
      </c>
      <c r="AU3644">
        <v>3</v>
      </c>
      <c r="AV3644">
        <f t="shared" si="755"/>
        <v>3348</v>
      </c>
      <c r="AW3644" s="2">
        <f t="shared" si="756"/>
        <v>-4.2070968019509341E-3</v>
      </c>
      <c r="AX3644" s="2">
        <f t="shared" si="757"/>
        <v>-0.16313314540702167</v>
      </c>
      <c r="BC3644" s="2">
        <f t="shared" si="758"/>
        <v>0.14995929422301207</v>
      </c>
      <c r="BD3644" s="2">
        <f t="shared" si="759"/>
        <v>4.718545181324199</v>
      </c>
      <c r="BE3644" s="2">
        <f t="shared" si="760"/>
        <v>-8.3964939482792794E-3</v>
      </c>
      <c r="BF3644" s="2">
        <f t="shared" si="761"/>
        <v>-4.2070968072037028E-3</v>
      </c>
      <c r="BG3644" s="2">
        <f t="shared" si="762"/>
        <v>-0.16313314540514712</v>
      </c>
      <c r="BH3644" s="2">
        <f t="shared" si="763"/>
        <v>2.545461456688668E-2</v>
      </c>
      <c r="BI3644" s="2">
        <f t="shared" si="764"/>
        <v>0.1799805455557619</v>
      </c>
      <c r="BJ3644" s="2">
        <f t="shared" si="765"/>
        <v>2.1140427734436706E-2</v>
      </c>
      <c r="BK3644" s="2">
        <f t="shared" si="766"/>
        <v>0.15697105179640319</v>
      </c>
      <c r="BL3644" s="2"/>
      <c r="BM3644" s="2">
        <f t="shared" si="767"/>
        <v>-0.92674053810570467</v>
      </c>
    </row>
    <row r="3645" spans="1:65">
      <c r="A3645">
        <v>2</v>
      </c>
      <c r="B3645" t="s">
        <v>474</v>
      </c>
      <c r="C3645">
        <v>1717</v>
      </c>
      <c r="D3645">
        <v>1.11620796902E-2</v>
      </c>
      <c r="E3645" s="1">
        <v>5.4340143830299997E-5</v>
      </c>
      <c r="F3645" s="1"/>
      <c r="G3645" s="1"/>
      <c r="H3645" s="1"/>
      <c r="I3645" s="1"/>
      <c r="J3645">
        <v>1.08726879357E-3</v>
      </c>
      <c r="K3645">
        <v>1.1821208694E-4</v>
      </c>
      <c r="L3645">
        <v>2.8780757315200001</v>
      </c>
      <c r="M3645">
        <v>1.5785564482100001E-2</v>
      </c>
      <c r="N3645" s="1">
        <v>7.6848568386100007E-5</v>
      </c>
      <c r="O3645">
        <v>4.78160736342</v>
      </c>
      <c r="P3645">
        <v>4.28437361569E-2</v>
      </c>
      <c r="Q3645">
        <v>0.18920123303899999</v>
      </c>
      <c r="R3645">
        <v>1.92933094899E-3</v>
      </c>
      <c r="S3645">
        <v>0</v>
      </c>
      <c r="T3645">
        <v>13.240172873700001</v>
      </c>
      <c r="U3645">
        <v>4</v>
      </c>
      <c r="V3645">
        <v>3</v>
      </c>
      <c r="Z3645">
        <v>2</v>
      </c>
      <c r="AA3645" t="s">
        <v>474</v>
      </c>
      <c r="AB3645">
        <v>1717</v>
      </c>
      <c r="AC3645">
        <v>1.11125543256E-2</v>
      </c>
      <c r="AD3645" s="1">
        <v>1.8623287772200002E-5</v>
      </c>
      <c r="AE3645">
        <v>0.52037812861999999</v>
      </c>
      <c r="AF3645">
        <v>3.5757500291999998E-2</v>
      </c>
      <c r="AG3645">
        <v>0.914724311485</v>
      </c>
      <c r="AH3645">
        <v>1.16131556273E-2</v>
      </c>
      <c r="AI3645">
        <v>1.2171739461499999E-3</v>
      </c>
      <c r="AJ3645" s="1">
        <v>4.8791532452700001E-5</v>
      </c>
      <c r="AK3645">
        <v>2.8525927500799999</v>
      </c>
      <c r="AL3645">
        <v>1.5715525039900001E-2</v>
      </c>
      <c r="AM3645" s="1">
        <v>2.6337306143500001E-5</v>
      </c>
      <c r="AN3645">
        <v>4.8853242692799999</v>
      </c>
      <c r="AO3645">
        <v>2.5325198485199998E-2</v>
      </c>
      <c r="AP3645">
        <v>0.192447478379</v>
      </c>
      <c r="AQ3645">
        <v>1.0484721481799999E-3</v>
      </c>
      <c r="AR3645">
        <v>0</v>
      </c>
      <c r="AS3645">
        <v>7.0050394891699996</v>
      </c>
      <c r="AT3645">
        <v>2</v>
      </c>
      <c r="AU3645">
        <v>2</v>
      </c>
      <c r="AV3645">
        <f t="shared" si="755"/>
        <v>1717</v>
      </c>
      <c r="AW3645" s="2">
        <f t="shared" si="756"/>
        <v>-4.4369298530883387E-3</v>
      </c>
      <c r="AX3645" s="2">
        <f t="shared" si="757"/>
        <v>-0.65728306074494269</v>
      </c>
      <c r="BC3645" s="2">
        <f t="shared" si="758"/>
        <v>0.11947841540955291</v>
      </c>
      <c r="BD3645" s="2">
        <f t="shared" si="759"/>
        <v>-0.58725428409478342</v>
      </c>
      <c r="BE3645" s="2">
        <f t="shared" si="760"/>
        <v>-8.8541733495462321E-3</v>
      </c>
      <c r="BF3645" s="2">
        <f t="shared" si="761"/>
        <v>-4.4369298468496824E-3</v>
      </c>
      <c r="BG3645" s="2">
        <f t="shared" si="762"/>
        <v>-0.65728306074386467</v>
      </c>
      <c r="BH3645" s="2">
        <f t="shared" si="763"/>
        <v>2.1690803526330793E-2</v>
      </c>
      <c r="BI3645" s="2">
        <f t="shared" si="764"/>
        <v>-0.40889379039084189</v>
      </c>
      <c r="BJ3645" s="2">
        <f t="shared" si="765"/>
        <v>1.7157633107659831E-2</v>
      </c>
      <c r="BK3645" s="2">
        <f t="shared" si="766"/>
        <v>-0.45656179478752856</v>
      </c>
      <c r="BL3645" s="2"/>
      <c r="BM3645" s="2">
        <f t="shared" si="767"/>
        <v>-0.47092537567355619</v>
      </c>
    </row>
    <row r="3646" spans="1:65">
      <c r="A3646">
        <v>2</v>
      </c>
      <c r="B3646" t="s">
        <v>474</v>
      </c>
      <c r="C3646">
        <v>9</v>
      </c>
      <c r="D3646">
        <v>1.16546312903E-2</v>
      </c>
      <c r="E3646" s="1">
        <v>4.2134672889400002E-5</v>
      </c>
      <c r="F3646" s="1"/>
      <c r="G3646" s="1"/>
      <c r="H3646" s="1"/>
      <c r="I3646" s="1"/>
      <c r="J3646">
        <v>-3.8324048370599997E-4</v>
      </c>
      <c r="K3646" s="1">
        <v>4.8840059903299999E-5</v>
      </c>
      <c r="L3646">
        <v>3.1376829448499999</v>
      </c>
      <c r="M3646">
        <v>1.6482137635200001E-2</v>
      </c>
      <c r="N3646" s="1">
        <v>5.9587425846299999E-5</v>
      </c>
      <c r="O3646">
        <v>4.4738416016900002</v>
      </c>
      <c r="P3646">
        <v>4.6962669340100002E-2</v>
      </c>
      <c r="Q3646">
        <v>0.184834941443</v>
      </c>
      <c r="R3646">
        <v>2.0520903105599999E-3</v>
      </c>
      <c r="S3646">
        <v>0</v>
      </c>
      <c r="T3646">
        <v>8.3630959676799996</v>
      </c>
      <c r="U3646">
        <v>4</v>
      </c>
      <c r="V3646">
        <v>3</v>
      </c>
      <c r="Z3646">
        <v>2</v>
      </c>
      <c r="AA3646" t="s">
        <v>474</v>
      </c>
      <c r="AB3646">
        <v>9</v>
      </c>
      <c r="AC3646">
        <v>1.16028286973E-2</v>
      </c>
      <c r="AD3646">
        <v>1.2815285358899999E-4</v>
      </c>
      <c r="AE3646">
        <v>0.76679509195700002</v>
      </c>
      <c r="AF3646">
        <v>0.216507730225</v>
      </c>
      <c r="AG3646">
        <v>0.105703020508</v>
      </c>
      <c r="AH3646">
        <v>0.17209825311999999</v>
      </c>
      <c r="AI3646">
        <v>-3.9599955364999999E-4</v>
      </c>
      <c r="AJ3646" s="1">
        <v>5.2869795711999998E-5</v>
      </c>
      <c r="AK3646">
        <v>3.1098521403000001</v>
      </c>
      <c r="AL3646">
        <v>1.6408877705600001E-2</v>
      </c>
      <c r="AM3646">
        <v>1.8123550360300001E-4</v>
      </c>
      <c r="AN3646">
        <v>4.4950316629199998</v>
      </c>
      <c r="AO3646">
        <v>7.2060159121799999E-2</v>
      </c>
      <c r="AP3646">
        <v>0.18488495319600001</v>
      </c>
      <c r="AQ3646">
        <v>3.5992614778400001E-3</v>
      </c>
      <c r="AR3646">
        <v>0</v>
      </c>
      <c r="AS3646">
        <v>8.0540062834500006</v>
      </c>
      <c r="AT3646">
        <v>2</v>
      </c>
      <c r="AU3646">
        <v>3</v>
      </c>
      <c r="AV3646">
        <f t="shared" si="755"/>
        <v>9</v>
      </c>
      <c r="AW3646" s="2">
        <f t="shared" si="756"/>
        <v>-4.4448075369930007E-3</v>
      </c>
      <c r="AX3646" s="2">
        <f t="shared" si="757"/>
        <v>2.0415058383244253</v>
      </c>
      <c r="BC3646" s="2">
        <f t="shared" si="758"/>
        <v>3.3292594301671016E-2</v>
      </c>
      <c r="BD3646" s="2">
        <f t="shared" si="759"/>
        <v>8.2508821993228551E-2</v>
      </c>
      <c r="BE3646" s="2">
        <f t="shared" si="760"/>
        <v>-8.8698587585719999E-3</v>
      </c>
      <c r="BF3646" s="2">
        <f t="shared" si="761"/>
        <v>-4.4448075378003783E-3</v>
      </c>
      <c r="BG3646" s="2">
        <f t="shared" si="762"/>
        <v>2.0415058383370925</v>
      </c>
      <c r="BH3646" s="2">
        <f t="shared" si="763"/>
        <v>4.7364352868449746E-3</v>
      </c>
      <c r="BI3646" s="2">
        <f t="shared" si="764"/>
        <v>0.53441361264935616</v>
      </c>
      <c r="BJ3646" s="2">
        <f t="shared" si="765"/>
        <v>2.7057520947918249E-4</v>
      </c>
      <c r="BK3646" s="2">
        <f t="shared" si="766"/>
        <v>0.7539488682921508</v>
      </c>
      <c r="BL3646" s="2"/>
      <c r="BM3646" s="2">
        <f t="shared" si="767"/>
        <v>-3.6958763288679967E-2</v>
      </c>
    </row>
    <row r="3647" spans="1:65">
      <c r="A3647">
        <v>2</v>
      </c>
      <c r="B3647" t="s">
        <v>474</v>
      </c>
      <c r="C3647">
        <v>326</v>
      </c>
      <c r="D3647">
        <v>1.1319429215400001E-2</v>
      </c>
      <c r="E3647" s="1">
        <v>3.3631361313600001E-5</v>
      </c>
      <c r="F3647" s="1"/>
      <c r="G3647" s="1"/>
      <c r="H3647" s="1"/>
      <c r="I3647" s="1"/>
      <c r="J3647" s="1">
        <v>5.8182103749499998E-5</v>
      </c>
      <c r="K3647" s="1">
        <v>1.16399704667E-5</v>
      </c>
      <c r="L3647">
        <v>2.9597909363300001</v>
      </c>
      <c r="M3647">
        <v>1.6008090314800001E-2</v>
      </c>
      <c r="N3647" s="1">
        <v>4.7561927290800001E-5</v>
      </c>
      <c r="O3647">
        <v>4.6404778164799998</v>
      </c>
      <c r="P3647">
        <v>5.12620881019E-2</v>
      </c>
      <c r="Q3647">
        <v>0.186205352602</v>
      </c>
      <c r="R3647">
        <v>2.1300598604999999E-3</v>
      </c>
      <c r="S3647">
        <v>0</v>
      </c>
      <c r="T3647">
        <v>13.241417246399999</v>
      </c>
      <c r="U3647">
        <v>4</v>
      </c>
      <c r="V3647">
        <v>3</v>
      </c>
      <c r="Z3647">
        <v>2</v>
      </c>
      <c r="AA3647" t="s">
        <v>474</v>
      </c>
      <c r="AB3647">
        <v>326</v>
      </c>
      <c r="AC3647">
        <v>1.12675307147E-2</v>
      </c>
      <c r="AD3647" s="1">
        <v>6.0176416058499998E-5</v>
      </c>
      <c r="AE3647">
        <v>0.51408373814499997</v>
      </c>
      <c r="AF3647">
        <v>5.5820439409500003E-2</v>
      </c>
      <c r="AG3647">
        <v>0.90415913519000002</v>
      </c>
      <c r="AH3647">
        <v>2.8103078355900001E-2</v>
      </c>
      <c r="AI3647" s="1">
        <v>6.4557116461699997E-5</v>
      </c>
      <c r="AJ3647" s="1">
        <v>1.3275603905899999E-5</v>
      </c>
      <c r="AK3647">
        <v>2.9327124381899998</v>
      </c>
      <c r="AL3647">
        <v>1.5934694751200001E-2</v>
      </c>
      <c r="AM3647" s="1">
        <v>8.5102303724899993E-5</v>
      </c>
      <c r="AN3647">
        <v>4.7940523205499996</v>
      </c>
      <c r="AO3647">
        <v>5.43529896441E-2</v>
      </c>
      <c r="AP3647">
        <v>0.19148574643999999</v>
      </c>
      <c r="AQ3647">
        <v>2.3997977080700002E-3</v>
      </c>
      <c r="AR3647">
        <v>0</v>
      </c>
      <c r="AS3647">
        <v>3.9184153025500001</v>
      </c>
      <c r="AT3647">
        <v>2</v>
      </c>
      <c r="AU3647">
        <v>2</v>
      </c>
      <c r="AV3647">
        <f t="shared" si="755"/>
        <v>326</v>
      </c>
      <c r="AW3647" s="2">
        <f t="shared" si="756"/>
        <v>-4.5849043898249656E-3</v>
      </c>
      <c r="AX3647" s="2">
        <f t="shared" si="757"/>
        <v>0.78929468531996616</v>
      </c>
      <c r="BC3647" s="2">
        <f t="shared" si="758"/>
        <v>0.10956999320009606</v>
      </c>
      <c r="BD3647" s="2">
        <f t="shared" si="759"/>
        <v>0.14051869322858432</v>
      </c>
      <c r="BE3647" s="2">
        <f t="shared" si="760"/>
        <v>-9.1487874388778093E-3</v>
      </c>
      <c r="BF3647" s="2">
        <f t="shared" si="761"/>
        <v>-4.5849043925085689E-3</v>
      </c>
      <c r="BG3647" s="2">
        <f t="shared" si="762"/>
        <v>0.78929468531779834</v>
      </c>
      <c r="BH3647" s="2">
        <f t="shared" si="763"/>
        <v>3.3094545463530016E-2</v>
      </c>
      <c r="BI3647" s="2">
        <f t="shared" si="764"/>
        <v>6.0296052241489512E-2</v>
      </c>
      <c r="BJ3647" s="2">
        <f t="shared" si="765"/>
        <v>2.8357905743378084E-2</v>
      </c>
      <c r="BK3647" s="2">
        <f t="shared" si="766"/>
        <v>0.12663392826278755</v>
      </c>
      <c r="BL3647" s="2"/>
      <c r="BM3647" s="2">
        <f t="shared" si="767"/>
        <v>-0.704078858808311</v>
      </c>
    </row>
    <row r="3648" spans="1:65">
      <c r="A3648">
        <v>2</v>
      </c>
      <c r="B3648" t="s">
        <v>474</v>
      </c>
      <c r="C3648">
        <v>1194</v>
      </c>
      <c r="D3648">
        <v>1.1202949464499999E-2</v>
      </c>
      <c r="E3648" s="1">
        <v>1.0221534803299999E-5</v>
      </c>
      <c r="F3648" s="1"/>
      <c r="G3648" s="1"/>
      <c r="H3648" s="1"/>
      <c r="I3648" s="1"/>
      <c r="J3648">
        <v>8.1442413681600005E-4</v>
      </c>
      <c r="K3648" s="1">
        <v>8.2796968229600003E-6</v>
      </c>
      <c r="L3648">
        <v>2.8991903718500001</v>
      </c>
      <c r="M3648">
        <v>1.58433630712E-2</v>
      </c>
      <c r="N3648" s="1">
        <v>1.44554331472E-5</v>
      </c>
      <c r="O3648">
        <v>4.7205523721300002</v>
      </c>
      <c r="P3648">
        <v>1.6081203075600001E-2</v>
      </c>
      <c r="Q3648">
        <v>0.18746928767000001</v>
      </c>
      <c r="R3648">
        <v>6.6114854721800005E-4</v>
      </c>
      <c r="S3648">
        <v>0</v>
      </c>
      <c r="T3648">
        <v>6.0223610137000003</v>
      </c>
      <c r="U3648">
        <v>4</v>
      </c>
      <c r="V3648">
        <v>3</v>
      </c>
      <c r="Z3648">
        <v>2</v>
      </c>
      <c r="AA3648" t="s">
        <v>474</v>
      </c>
      <c r="AB3648">
        <v>1194</v>
      </c>
      <c r="AC3648">
        <v>1.11501389748E-2</v>
      </c>
      <c r="AD3648" s="1">
        <v>3.1406144569999998E-5</v>
      </c>
      <c r="AE3648">
        <v>0.778064504845</v>
      </c>
      <c r="AF3648">
        <v>8.68215525978E-2</v>
      </c>
      <c r="AG3648">
        <v>0.87326789100699997</v>
      </c>
      <c r="AH3648">
        <v>4.4294418434799997E-2</v>
      </c>
      <c r="AI3648">
        <v>8.3428750022399999E-4</v>
      </c>
      <c r="AJ3648" s="1">
        <v>1.4114556210199999E-5</v>
      </c>
      <c r="AK3648">
        <v>2.8719213405200001</v>
      </c>
      <c r="AL3648">
        <v>1.5768677760500002E-2</v>
      </c>
      <c r="AM3648" s="1">
        <v>4.44149955928E-5</v>
      </c>
      <c r="AN3648">
        <v>4.7866770510099999</v>
      </c>
      <c r="AO3648">
        <v>4.4622047211799999E-2</v>
      </c>
      <c r="AP3648">
        <v>0.189199219207</v>
      </c>
      <c r="AQ3648">
        <v>1.8424911427E-3</v>
      </c>
      <c r="AR3648">
        <v>0</v>
      </c>
      <c r="AS3648">
        <v>3.37052812058</v>
      </c>
      <c r="AT3648">
        <v>2</v>
      </c>
      <c r="AU3648">
        <v>3</v>
      </c>
      <c r="AV3648">
        <f t="shared" si="755"/>
        <v>1194</v>
      </c>
      <c r="AW3648" s="2">
        <f t="shared" si="756"/>
        <v>-4.7139808911346058E-3</v>
      </c>
      <c r="AX3648" s="2">
        <f t="shared" si="757"/>
        <v>2.0725468507782798</v>
      </c>
      <c r="BC3648" s="2">
        <f t="shared" si="758"/>
        <v>2.4389458158320269E-2</v>
      </c>
      <c r="BD3648" s="2">
        <f t="shared" si="759"/>
        <v>0.70471896640703702</v>
      </c>
      <c r="BE3648" s="2">
        <f t="shared" si="760"/>
        <v>-9.4057401662103676E-3</v>
      </c>
      <c r="BF3648" s="2">
        <f t="shared" si="761"/>
        <v>-4.7139808867828733E-3</v>
      </c>
      <c r="BG3648" s="2">
        <f t="shared" si="762"/>
        <v>2.0725468507599252</v>
      </c>
      <c r="BH3648" s="2">
        <f t="shared" si="763"/>
        <v>1.4007826556569469E-2</v>
      </c>
      <c r="BI3648" s="2">
        <f t="shared" si="764"/>
        <v>1.7747953310474018</v>
      </c>
      <c r="BJ3648" s="2">
        <f t="shared" si="765"/>
        <v>9.2278130380757002E-3</v>
      </c>
      <c r="BK3648" s="2">
        <f t="shared" si="766"/>
        <v>1.7868035866567162</v>
      </c>
      <c r="BL3648" s="2"/>
      <c r="BM3648" s="2">
        <f t="shared" si="767"/>
        <v>-0.44033110719989454</v>
      </c>
    </row>
    <row r="3649" spans="1:65">
      <c r="A3649">
        <v>2</v>
      </c>
      <c r="B3649" t="s">
        <v>474</v>
      </c>
      <c r="C3649">
        <v>2645</v>
      </c>
      <c r="D3649">
        <v>1.0941500224000001E-2</v>
      </c>
      <c r="E3649" s="1">
        <v>2.2868852041300001E-5</v>
      </c>
      <c r="F3649" s="1"/>
      <c r="G3649" s="1"/>
      <c r="H3649" s="1"/>
      <c r="I3649" s="1"/>
      <c r="J3649">
        <v>-1.01636714413E-4</v>
      </c>
      <c r="K3649" s="1">
        <v>4.8536767731799997E-6</v>
      </c>
      <c r="L3649">
        <v>2.7654494671999998</v>
      </c>
      <c r="M3649">
        <v>1.5473618009499999E-2</v>
      </c>
      <c r="N3649" s="1">
        <v>3.2341440712699998E-5</v>
      </c>
      <c r="O3649">
        <v>4.9162847196500001</v>
      </c>
      <c r="P3649">
        <v>4.1368989448799999E-2</v>
      </c>
      <c r="Q3649">
        <v>0.19068601027000001</v>
      </c>
      <c r="R3649">
        <v>1.65331982097E-3</v>
      </c>
      <c r="S3649">
        <v>0</v>
      </c>
      <c r="T3649">
        <v>44.335772100699998</v>
      </c>
      <c r="U3649">
        <v>4</v>
      </c>
      <c r="V3649">
        <v>3</v>
      </c>
      <c r="Z3649">
        <v>2</v>
      </c>
      <c r="AA3649" t="s">
        <v>474</v>
      </c>
      <c r="AB3649">
        <v>2645</v>
      </c>
      <c r="AC3649">
        <v>1.08889156705E-2</v>
      </c>
      <c r="AD3649" s="1">
        <v>2.6453786787699999E-5</v>
      </c>
      <c r="AE3649">
        <v>0.45356751496300002</v>
      </c>
      <c r="AF3649">
        <v>2.0457706022700001E-2</v>
      </c>
      <c r="AG3649">
        <v>0.91984771185500003</v>
      </c>
      <c r="AH3649">
        <v>1.11596857516E-2</v>
      </c>
      <c r="AI3649">
        <v>-1.1941817875799999E-4</v>
      </c>
      <c r="AJ3649" s="1">
        <v>6.7753971668399997E-6</v>
      </c>
      <c r="AK3649">
        <v>2.7389319914499999</v>
      </c>
      <c r="AL3649">
        <v>1.53992522207E-2</v>
      </c>
      <c r="AM3649" s="1">
        <v>3.7411304051299998E-5</v>
      </c>
      <c r="AN3649">
        <v>5.0988198920099999</v>
      </c>
      <c r="AO3649">
        <v>3.3203575388700002E-2</v>
      </c>
      <c r="AP3649">
        <v>0.19681547282</v>
      </c>
      <c r="AQ3649">
        <v>1.3679510183399999E-3</v>
      </c>
      <c r="AR3649">
        <v>0</v>
      </c>
      <c r="AS3649">
        <v>29.016974174200001</v>
      </c>
      <c r="AT3649">
        <v>2</v>
      </c>
      <c r="AU3649">
        <v>2</v>
      </c>
      <c r="AV3649">
        <f t="shared" si="755"/>
        <v>2645</v>
      </c>
      <c r="AW3649" s="2">
        <f t="shared" si="756"/>
        <v>-4.8059728943438034E-3</v>
      </c>
      <c r="AX3649" s="2">
        <f t="shared" si="757"/>
        <v>0.15676059034033654</v>
      </c>
      <c r="BC3649" s="2">
        <f t="shared" si="758"/>
        <v>0.1749511920736157</v>
      </c>
      <c r="BD3649" s="2">
        <f t="shared" si="759"/>
        <v>0.395930854785977</v>
      </c>
      <c r="BE3649" s="2">
        <f t="shared" si="760"/>
        <v>-9.5888484184991248E-3</v>
      </c>
      <c r="BF3649" s="2">
        <f t="shared" si="761"/>
        <v>-4.8059728987973199E-3</v>
      </c>
      <c r="BG3649" s="2">
        <f t="shared" si="762"/>
        <v>0.15676059034095971</v>
      </c>
      <c r="BH3649" s="2">
        <f t="shared" si="763"/>
        <v>3.7128682077834325E-2</v>
      </c>
      <c r="BI3649" s="2">
        <f t="shared" si="764"/>
        <v>-0.19738007064943797</v>
      </c>
      <c r="BJ3649" s="2">
        <f t="shared" si="765"/>
        <v>3.2144269741241314E-2</v>
      </c>
      <c r="BK3649" s="2">
        <f t="shared" si="766"/>
        <v>-0.1726035090189475</v>
      </c>
      <c r="BL3649" s="2"/>
      <c r="BM3649" s="2">
        <f t="shared" si="767"/>
        <v>-0.34551778847352327</v>
      </c>
    </row>
    <row r="3650" spans="1:65">
      <c r="A3650">
        <v>2</v>
      </c>
      <c r="B3650" t="s">
        <v>474</v>
      </c>
      <c r="C3650">
        <v>1401</v>
      </c>
      <c r="D3650">
        <v>1.17631454889E-2</v>
      </c>
      <c r="E3650" s="1">
        <v>3.2609500133800001E-5</v>
      </c>
      <c r="F3650" s="1"/>
      <c r="G3650" s="1"/>
      <c r="H3650" s="1"/>
      <c r="I3650" s="1"/>
      <c r="J3650">
        <v>1.01714981581E-3</v>
      </c>
      <c r="K3650">
        <v>1.13353746992E-4</v>
      </c>
      <c r="L3650">
        <v>3.1963837704200002</v>
      </c>
      <c r="M3650">
        <v>1.6635599886599999E-2</v>
      </c>
      <c r="N3650" s="1">
        <v>4.6116797351399997E-5</v>
      </c>
      <c r="O3650">
        <v>4.3475488680199996</v>
      </c>
      <c r="P3650">
        <v>2.49027092013E-2</v>
      </c>
      <c r="Q3650">
        <v>0.181289592527</v>
      </c>
      <c r="R3650">
        <v>1.1536459145800001E-3</v>
      </c>
      <c r="S3650">
        <v>0</v>
      </c>
      <c r="T3650">
        <v>1.9303861448099999</v>
      </c>
      <c r="U3650">
        <v>4</v>
      </c>
      <c r="V3650">
        <v>3</v>
      </c>
      <c r="Z3650">
        <v>2</v>
      </c>
      <c r="AA3650" t="s">
        <v>474</v>
      </c>
      <c r="AB3650">
        <v>1401</v>
      </c>
      <c r="AC3650">
        <v>1.1705047513E-2</v>
      </c>
      <c r="AD3650">
        <v>1.2032330947099999E-4</v>
      </c>
      <c r="AE3650">
        <v>0.46866954852100001</v>
      </c>
      <c r="AF3650">
        <v>0.62845858940800003</v>
      </c>
      <c r="AG3650">
        <v>8.2697478328E-3</v>
      </c>
      <c r="AH3650">
        <v>1.6047312035899999E-2</v>
      </c>
      <c r="AI3650">
        <v>9.8787622958699996E-4</v>
      </c>
      <c r="AJ3650">
        <v>1.2308080822200001E-4</v>
      </c>
      <c r="AK3650">
        <v>3.1648879711800002</v>
      </c>
      <c r="AL3650">
        <v>1.6553436941000001E-2</v>
      </c>
      <c r="AM3650">
        <v>1.7016285612300001E-4</v>
      </c>
      <c r="AN3650">
        <v>4.3746416507800001</v>
      </c>
      <c r="AO3650">
        <v>5.5176766271800001E-2</v>
      </c>
      <c r="AP3650">
        <v>0.18151837562299999</v>
      </c>
      <c r="AQ3650">
        <v>2.9535373060200001E-3</v>
      </c>
      <c r="AR3650">
        <v>0</v>
      </c>
      <c r="AS3650">
        <v>1.5762270833000001</v>
      </c>
      <c r="AT3650">
        <v>2</v>
      </c>
      <c r="AU3650">
        <v>3</v>
      </c>
      <c r="AV3650">
        <f t="shared" si="755"/>
        <v>1401</v>
      </c>
      <c r="AW3650" s="2">
        <f t="shared" si="756"/>
        <v>-4.9389830258260792E-3</v>
      </c>
      <c r="AX3650" s="2">
        <f t="shared" si="757"/>
        <v>2.6898237929836877</v>
      </c>
      <c r="BC3650" s="2">
        <f t="shared" si="758"/>
        <v>-2.8780014279104253E-2</v>
      </c>
      <c r="BD3650" s="2">
        <f t="shared" si="759"/>
        <v>8.5811554431336923E-2</v>
      </c>
      <c r="BE3650" s="2">
        <f t="shared" si="760"/>
        <v>-9.8535725063644379E-3</v>
      </c>
      <c r="BF3650" s="2">
        <f t="shared" si="761"/>
        <v>-4.9389830339800489E-3</v>
      </c>
      <c r="BG3650" s="2">
        <f t="shared" si="762"/>
        <v>2.6898237929749529</v>
      </c>
      <c r="BH3650" s="2">
        <f t="shared" si="763"/>
        <v>6.2317373725897492E-3</v>
      </c>
      <c r="BI3650" s="2">
        <f t="shared" si="764"/>
        <v>1.2156933137587937</v>
      </c>
      <c r="BJ3650" s="2">
        <f t="shared" si="765"/>
        <v>1.2619758961944965E-3</v>
      </c>
      <c r="BK3650" s="2">
        <f t="shared" si="766"/>
        <v>1.5601766267210977</v>
      </c>
      <c r="BL3650" s="2"/>
      <c r="BM3650" s="2">
        <f t="shared" si="767"/>
        <v>-0.18346539756420513</v>
      </c>
    </row>
    <row r="3651" spans="1:65">
      <c r="A3651">
        <v>2</v>
      </c>
      <c r="B3651" t="s">
        <v>474</v>
      </c>
      <c r="C3651">
        <v>2419</v>
      </c>
      <c r="D3651">
        <v>1.0962928576700001E-2</v>
      </c>
      <c r="E3651" s="1">
        <v>5.2709446419299999E-7</v>
      </c>
      <c r="F3651" s="1"/>
      <c r="G3651" s="1"/>
      <c r="H3651" s="1"/>
      <c r="I3651" s="1"/>
      <c r="J3651">
        <v>8.9393854804999996E-4</v>
      </c>
      <c r="K3651" s="1">
        <v>1.4310104537299999E-6</v>
      </c>
      <c r="L3651">
        <v>2.7762920487699998</v>
      </c>
      <c r="M3651">
        <v>1.55039222764E-2</v>
      </c>
      <c r="N3651" s="1">
        <v>7.45424139914E-7</v>
      </c>
      <c r="O3651">
        <v>4.8315660608300002</v>
      </c>
      <c r="P3651">
        <v>8.8235189874399998E-4</v>
      </c>
      <c r="Q3651">
        <v>0.18776707398699999</v>
      </c>
      <c r="R3651" s="1">
        <v>3.5458944575399998E-5</v>
      </c>
      <c r="S3651">
        <v>0</v>
      </c>
      <c r="T3651">
        <v>11.5246907089</v>
      </c>
      <c r="U3651">
        <v>4</v>
      </c>
      <c r="V3651">
        <v>2</v>
      </c>
      <c r="Z3651">
        <v>2</v>
      </c>
      <c r="AA3651" t="s">
        <v>474</v>
      </c>
      <c r="AB3651">
        <v>2419</v>
      </c>
      <c r="AC3651">
        <v>1.09087269612E-2</v>
      </c>
      <c r="AD3651" s="1">
        <v>4.8563687602700002E-7</v>
      </c>
      <c r="AE3651">
        <v>0.54396110976500001</v>
      </c>
      <c r="AF3651">
        <v>7.6561113266799998E-4</v>
      </c>
      <c r="AG3651">
        <v>0.92227680589600003</v>
      </c>
      <c r="AH3651">
        <v>2.11864928795E-3</v>
      </c>
      <c r="AI3651">
        <v>9.8785275902700011E-4</v>
      </c>
      <c r="AJ3651" s="1">
        <v>1.31143565274E-6</v>
      </c>
      <c r="AK3651">
        <v>2.7489074824299999</v>
      </c>
      <c r="AL3651">
        <v>1.54272696168E-2</v>
      </c>
      <c r="AM3651" s="1">
        <v>6.86794256466E-7</v>
      </c>
      <c r="AN3651">
        <v>4.9118911363700004</v>
      </c>
      <c r="AO3651">
        <v>7.6240945806200003E-4</v>
      </c>
      <c r="AP3651">
        <v>0.18994494344599999</v>
      </c>
      <c r="AQ3651" s="1">
        <v>3.0671383287199998E-5</v>
      </c>
      <c r="AR3651">
        <v>0</v>
      </c>
      <c r="AS3651">
        <v>5.7660256198199997</v>
      </c>
      <c r="AT3651">
        <v>2</v>
      </c>
      <c r="AU3651">
        <v>2</v>
      </c>
      <c r="AV3651">
        <f t="shared" si="755"/>
        <v>2419</v>
      </c>
      <c r="AW3651" s="2">
        <f t="shared" si="756"/>
        <v>-4.9440817862479993E-3</v>
      </c>
      <c r="AX3651" s="2">
        <f t="shared" si="757"/>
        <v>-7.8653051743719185E-2</v>
      </c>
      <c r="BC3651" s="2">
        <f t="shared" si="758"/>
        <v>0.10505667440100963</v>
      </c>
      <c r="BD3651" s="2">
        <f t="shared" si="759"/>
        <v>-8.3559697749462494E-2</v>
      </c>
      <c r="BE3651" s="2">
        <f t="shared" si="760"/>
        <v>-9.8637196155686273E-3</v>
      </c>
      <c r="BF3651" s="2">
        <f t="shared" si="761"/>
        <v>-4.9440817770790759E-3</v>
      </c>
      <c r="BG3651" s="2">
        <f t="shared" si="762"/>
        <v>-7.8653051744157584E-2</v>
      </c>
      <c r="BH3651" s="2">
        <f t="shared" si="763"/>
        <v>1.6625059976143931E-2</v>
      </c>
      <c r="BI3651" s="2">
        <f t="shared" si="764"/>
        <v>-0.13593492670297896</v>
      </c>
      <c r="BJ3651" s="2">
        <f t="shared" si="765"/>
        <v>1.1598782538150368E-2</v>
      </c>
      <c r="BK3651" s="2">
        <f t="shared" si="766"/>
        <v>-0.13501702731224041</v>
      </c>
      <c r="BL3651" s="2"/>
      <c r="BM3651" s="2">
        <f t="shared" si="767"/>
        <v>-0.49968066254765886</v>
      </c>
    </row>
    <row r="3652" spans="1:65">
      <c r="A3652">
        <v>2</v>
      </c>
      <c r="B3652" t="s">
        <v>474</v>
      </c>
      <c r="C3652">
        <v>558</v>
      </c>
      <c r="D3652">
        <v>1.0784930375399999E-2</v>
      </c>
      <c r="E3652" s="1">
        <v>1.92773177019E-5</v>
      </c>
      <c r="F3652" s="1"/>
      <c r="G3652" s="1"/>
      <c r="H3652" s="1"/>
      <c r="I3652" s="1"/>
      <c r="J3652">
        <v>3.1693101161499998E-4</v>
      </c>
      <c r="K3652" s="1">
        <v>7.2626999209200002E-6</v>
      </c>
      <c r="L3652">
        <v>2.6868701059700002</v>
      </c>
      <c r="M3652">
        <v>1.5252194806099999E-2</v>
      </c>
      <c r="N3652" s="1">
        <v>2.7262244140200001E-5</v>
      </c>
      <c r="O3652">
        <v>4.9369039533399999</v>
      </c>
      <c r="P3652">
        <v>3.6267761682999999E-2</v>
      </c>
      <c r="Q3652">
        <v>0.188745652027</v>
      </c>
      <c r="R3652">
        <v>1.4270268591599999E-3</v>
      </c>
      <c r="S3652">
        <v>0</v>
      </c>
      <c r="T3652">
        <v>3.13081194433</v>
      </c>
      <c r="U3652">
        <v>4</v>
      </c>
      <c r="V3652">
        <v>3</v>
      </c>
      <c r="Z3652">
        <v>2</v>
      </c>
      <c r="AA3652" t="s">
        <v>474</v>
      </c>
      <c r="AB3652">
        <v>558</v>
      </c>
      <c r="AC3652">
        <v>1.07296481975E-2</v>
      </c>
      <c r="AD3652" s="1">
        <v>2.9080432366600001E-5</v>
      </c>
      <c r="AE3652">
        <v>0.63448740581200003</v>
      </c>
      <c r="AF3652">
        <v>0.16890054697199999</v>
      </c>
      <c r="AG3652">
        <v>0.939068845682</v>
      </c>
      <c r="AH3652">
        <v>4.4866330551900001E-2</v>
      </c>
      <c r="AI3652">
        <v>3.3231611299699998E-4</v>
      </c>
      <c r="AJ3652" s="1">
        <v>1.40713251666E-5</v>
      </c>
      <c r="AK3652">
        <v>2.6593955952199999</v>
      </c>
      <c r="AL3652">
        <v>1.5174014000400001E-2</v>
      </c>
      <c r="AM3652" s="1">
        <v>4.1125941852599998E-5</v>
      </c>
      <c r="AN3652">
        <v>4.9902363832900001</v>
      </c>
      <c r="AO3652">
        <v>3.7569536739099997E-2</v>
      </c>
      <c r="AP3652">
        <v>0.18980669752400001</v>
      </c>
      <c r="AQ3652">
        <v>1.51875732173E-3</v>
      </c>
      <c r="AR3652">
        <v>0</v>
      </c>
      <c r="AS3652">
        <v>1.32621054113</v>
      </c>
      <c r="AT3652">
        <v>2</v>
      </c>
      <c r="AU3652">
        <v>2</v>
      </c>
      <c r="AV3652">
        <f t="shared" si="755"/>
        <v>558</v>
      </c>
      <c r="AW3652" s="2">
        <f t="shared" si="756"/>
        <v>-5.1258724883468205E-3</v>
      </c>
      <c r="AX3652" s="2">
        <f t="shared" si="757"/>
        <v>0.50853105272699795</v>
      </c>
      <c r="BC3652" s="2">
        <f t="shared" si="758"/>
        <v>4.8544007427993308E-2</v>
      </c>
      <c r="BD3652" s="2">
        <f t="shared" si="759"/>
        <v>0.93747852999790737</v>
      </c>
      <c r="BE3652" s="2">
        <f t="shared" si="760"/>
        <v>-1.0225470404748719E-2</v>
      </c>
      <c r="BF3652" s="2">
        <f t="shared" si="761"/>
        <v>-5.12587248549506E-3</v>
      </c>
      <c r="BG3652" s="2">
        <f t="shared" si="762"/>
        <v>0.5085310527300666</v>
      </c>
      <c r="BH3652" s="2">
        <f t="shared" si="763"/>
        <v>1.0802808896842894E-2</v>
      </c>
      <c r="BI3652" s="2">
        <f t="shared" si="764"/>
        <v>3.5893449049274703E-2</v>
      </c>
      <c r="BJ3652" s="2">
        <f t="shared" si="765"/>
        <v>5.6215625928602844E-3</v>
      </c>
      <c r="BK3652" s="2">
        <f t="shared" si="766"/>
        <v>6.4280824135290585E-2</v>
      </c>
      <c r="BL3652" s="2"/>
      <c r="BM3652" s="2">
        <f t="shared" si="767"/>
        <v>-0.57640044668546464</v>
      </c>
    </row>
    <row r="3653" spans="1:65">
      <c r="A3653">
        <v>2</v>
      </c>
      <c r="B3653" t="s">
        <v>474</v>
      </c>
      <c r="C3653">
        <v>2781</v>
      </c>
      <c r="D3653">
        <v>1.13710811797E-2</v>
      </c>
      <c r="E3653" s="1">
        <v>4.1473124258700003E-5</v>
      </c>
      <c r="F3653" s="1"/>
      <c r="G3653" s="1"/>
      <c r="H3653" s="1"/>
      <c r="I3653" s="1"/>
      <c r="J3653">
        <v>9.9796258623500002E-4</v>
      </c>
      <c r="K3653">
        <v>1.2471572433700001E-4</v>
      </c>
      <c r="L3653">
        <v>2.9868643542200002</v>
      </c>
      <c r="M3653">
        <v>1.6081137223199999E-2</v>
      </c>
      <c r="N3653" s="1">
        <v>5.8651854800700002E-5</v>
      </c>
      <c r="O3653">
        <v>4.5342519247800004</v>
      </c>
      <c r="P3653">
        <v>3.6754691497400002E-2</v>
      </c>
      <c r="Q3653">
        <v>0.182773125309</v>
      </c>
      <c r="R3653">
        <v>1.6246238076800001E-3</v>
      </c>
      <c r="S3653">
        <v>0</v>
      </c>
      <c r="T3653">
        <v>10.1077608935</v>
      </c>
      <c r="U3653">
        <v>4</v>
      </c>
      <c r="V3653">
        <v>3</v>
      </c>
      <c r="Z3653">
        <v>2</v>
      </c>
      <c r="AA3653" t="s">
        <v>474</v>
      </c>
      <c r="AB3653">
        <v>2781</v>
      </c>
      <c r="AC3653">
        <v>1.13095781416E-2</v>
      </c>
      <c r="AD3653" s="1">
        <v>5.9304311250000003E-5</v>
      </c>
      <c r="AE3653">
        <v>0.46786442791999999</v>
      </c>
      <c r="AF3653">
        <v>1.8591948438300001E-2</v>
      </c>
      <c r="AG3653">
        <v>0.96512123390899995</v>
      </c>
      <c r="AH3653">
        <v>1.39486258996E-2</v>
      </c>
      <c r="AI3653">
        <v>9.23372204356E-4</v>
      </c>
      <c r="AJ3653">
        <v>1.2860697767199999E-4</v>
      </c>
      <c r="AK3653">
        <v>2.9546414838300001</v>
      </c>
      <c r="AL3653">
        <v>1.5994158792600001E-2</v>
      </c>
      <c r="AM3653" s="1">
        <v>8.3868961276999994E-5</v>
      </c>
      <c r="AN3653">
        <v>4.6609629456199997</v>
      </c>
      <c r="AO3653">
        <v>5.9089876689099999E-2</v>
      </c>
      <c r="AP3653">
        <v>0.186864579517</v>
      </c>
      <c r="AQ3653">
        <v>2.5636463408600001E-3</v>
      </c>
      <c r="AR3653">
        <v>0</v>
      </c>
      <c r="AS3653">
        <v>2.8656861288700002</v>
      </c>
      <c r="AT3653">
        <v>2</v>
      </c>
      <c r="AU3653">
        <v>3</v>
      </c>
      <c r="AV3653">
        <f t="shared" si="755"/>
        <v>2781</v>
      </c>
      <c r="AW3653" s="2">
        <f t="shared" si="756"/>
        <v>-5.4087238608230932E-3</v>
      </c>
      <c r="AX3653" s="2">
        <f t="shared" si="757"/>
        <v>0.42994559271862604</v>
      </c>
      <c r="BC3653" s="2">
        <f t="shared" si="758"/>
        <v>-7.4742663610673166E-2</v>
      </c>
      <c r="BD3653" s="2">
        <f t="shared" si="759"/>
        <v>3.1200984123583752E-2</v>
      </c>
      <c r="BE3653" s="2">
        <f t="shared" si="760"/>
        <v>-1.0788193425815896E-2</v>
      </c>
      <c r="BF3653" s="2">
        <f t="shared" si="761"/>
        <v>-5.4087238603073226E-3</v>
      </c>
      <c r="BG3653" s="2">
        <f t="shared" si="762"/>
        <v>0.42994559271805038</v>
      </c>
      <c r="BH3653" s="2">
        <f t="shared" si="763"/>
        <v>2.7945297910668528E-2</v>
      </c>
      <c r="BI3653" s="2">
        <f t="shared" si="764"/>
        <v>0.60768256464021664</v>
      </c>
      <c r="BJ3653" s="2">
        <f t="shared" si="765"/>
        <v>2.2385425653158274E-2</v>
      </c>
      <c r="BK3653" s="2">
        <f t="shared" si="766"/>
        <v>0.57799382770399366</v>
      </c>
      <c r="BL3653" s="2"/>
      <c r="BM3653" s="2">
        <f t="shared" si="767"/>
        <v>-0.71648655334606925</v>
      </c>
    </row>
    <row r="3654" spans="1:65">
      <c r="A3654">
        <v>2</v>
      </c>
      <c r="B3654" t="s">
        <v>474</v>
      </c>
      <c r="C3654">
        <v>324</v>
      </c>
      <c r="D3654">
        <v>1.1173277959500001E-2</v>
      </c>
      <c r="E3654" s="1">
        <v>3.05329599197E-5</v>
      </c>
      <c r="F3654" s="1"/>
      <c r="G3654" s="1"/>
      <c r="H3654" s="1"/>
      <c r="I3654" s="1"/>
      <c r="J3654" s="1">
        <v>6.0650560529299993E-8</v>
      </c>
      <c r="K3654" s="1">
        <v>1.04738007092E-5</v>
      </c>
      <c r="L3654">
        <v>2.88385344231</v>
      </c>
      <c r="M3654">
        <v>1.5801401226499999E-2</v>
      </c>
      <c r="N3654" s="1">
        <v>4.3180126017799999E-5</v>
      </c>
      <c r="O3654">
        <v>4.78363727245</v>
      </c>
      <c r="P3654">
        <v>5.0064680536000002E-2</v>
      </c>
      <c r="Q3654">
        <v>0.18947144882200001</v>
      </c>
      <c r="R3654">
        <v>2.0494548253100001E-3</v>
      </c>
      <c r="S3654">
        <v>0</v>
      </c>
      <c r="T3654">
        <v>7.9836467142699998</v>
      </c>
      <c r="U3654">
        <v>4</v>
      </c>
      <c r="V3654">
        <v>3</v>
      </c>
      <c r="Z3654">
        <v>2</v>
      </c>
      <c r="AA3654" t="s">
        <v>474</v>
      </c>
      <c r="AB3654">
        <v>324</v>
      </c>
      <c r="AC3654">
        <v>1.1112663163100001E-2</v>
      </c>
      <c r="AD3654" s="1">
        <v>8.0820622666699996E-5</v>
      </c>
      <c r="AE3654">
        <v>0.57897393751799997</v>
      </c>
      <c r="AF3654">
        <v>0.108684723412</v>
      </c>
      <c r="AG3654">
        <v>0.88390985100200004</v>
      </c>
      <c r="AH3654">
        <v>5.7460436811399999E-2</v>
      </c>
      <c r="AI3654" s="1">
        <v>2.6286657687500001E-7</v>
      </c>
      <c r="AJ3654" s="1">
        <v>1.1752683662400001E-5</v>
      </c>
      <c r="AK3654">
        <v>2.8526486275299998</v>
      </c>
      <c r="AL3654">
        <v>1.5715678959400001E-2</v>
      </c>
      <c r="AM3654">
        <v>1.14297620695E-4</v>
      </c>
      <c r="AN3654">
        <v>4.8485466549399998</v>
      </c>
      <c r="AO3654">
        <v>5.8532594280899998E-2</v>
      </c>
      <c r="AP3654">
        <v>0.191000569235</v>
      </c>
      <c r="AQ3654">
        <v>2.69190258257E-3</v>
      </c>
      <c r="AR3654">
        <v>0</v>
      </c>
      <c r="AS3654">
        <v>3.27032898627</v>
      </c>
      <c r="AT3654">
        <v>2</v>
      </c>
      <c r="AU3654">
        <v>3</v>
      </c>
      <c r="AV3654">
        <f t="shared" si="755"/>
        <v>324</v>
      </c>
      <c r="AW3654" s="2">
        <f t="shared" si="756"/>
        <v>-5.4249788307166357E-3</v>
      </c>
      <c r="AX3654" s="2">
        <f t="shared" si="757"/>
        <v>1.6469959964331586</v>
      </c>
      <c r="BC3654" s="2">
        <f t="shared" si="758"/>
        <v>3.3341161991076804</v>
      </c>
      <c r="BD3654" s="2">
        <f t="shared" si="759"/>
        <v>0.12210304441602107</v>
      </c>
      <c r="BE3654" s="2">
        <f t="shared" si="760"/>
        <v>-1.0820527257794602E-2</v>
      </c>
      <c r="BF3654" s="2">
        <f t="shared" si="761"/>
        <v>-5.4249788275888035E-3</v>
      </c>
      <c r="BG3654" s="2">
        <f t="shared" si="762"/>
        <v>1.646995996442518</v>
      </c>
      <c r="BH3654" s="2">
        <f t="shared" si="763"/>
        <v>1.3569043552659589E-2</v>
      </c>
      <c r="BI3654" s="2">
        <f t="shared" si="764"/>
        <v>0.16913947426092082</v>
      </c>
      <c r="BJ3654" s="2">
        <f t="shared" si="765"/>
        <v>8.0704529495445546E-3</v>
      </c>
      <c r="BK3654" s="2">
        <f t="shared" si="766"/>
        <v>0.31347251441017904</v>
      </c>
      <c r="BL3654" s="2"/>
      <c r="BM3654" s="2">
        <f t="shared" si="767"/>
        <v>-0.59037153029021161</v>
      </c>
    </row>
    <row r="3655" spans="1:65">
      <c r="A3655">
        <v>2</v>
      </c>
      <c r="B3655" t="s">
        <v>474</v>
      </c>
      <c r="C3655">
        <v>885</v>
      </c>
      <c r="D3655">
        <v>1.0828092396200001E-2</v>
      </c>
      <c r="E3655" s="1">
        <v>3.7007446765899998E-5</v>
      </c>
      <c r="F3655" s="1"/>
      <c r="G3655" s="1"/>
      <c r="H3655" s="1"/>
      <c r="I3655" s="1"/>
      <c r="J3655">
        <v>7.3392290061699995E-4</v>
      </c>
      <c r="K3655" s="1">
        <v>1.1427674902400001E-5</v>
      </c>
      <c r="L3655">
        <v>2.7084192121299999</v>
      </c>
      <c r="M3655">
        <v>1.5313235121299999E-2</v>
      </c>
      <c r="N3655" s="1">
        <v>5.2336433125100003E-5</v>
      </c>
      <c r="O3655">
        <v>4.9686057273099999</v>
      </c>
      <c r="P3655">
        <v>6.9546283152600002E-2</v>
      </c>
      <c r="Q3655">
        <v>0.19071788442900001</v>
      </c>
      <c r="R3655">
        <v>2.7479320146899999E-3</v>
      </c>
      <c r="S3655">
        <v>0</v>
      </c>
      <c r="T3655">
        <v>6.5164087604300001</v>
      </c>
      <c r="U3655">
        <v>4</v>
      </c>
      <c r="V3655">
        <v>3</v>
      </c>
      <c r="Z3655">
        <v>2</v>
      </c>
      <c r="AA3655" t="s">
        <v>474</v>
      </c>
      <c r="AB3655">
        <v>885</v>
      </c>
      <c r="AC3655">
        <v>1.07679531794E-2</v>
      </c>
      <c r="AD3655" s="1">
        <v>3.8341027493700002E-5</v>
      </c>
      <c r="AE3655">
        <v>0.51609660121800005</v>
      </c>
      <c r="AF3655">
        <v>5.3311658407000001E-2</v>
      </c>
      <c r="AG3655">
        <v>0.91721651104199997</v>
      </c>
      <c r="AH3655">
        <v>1.8686039826199999E-2</v>
      </c>
      <c r="AI3655">
        <v>8.3915137106200003E-4</v>
      </c>
      <c r="AJ3655" s="1">
        <v>5.8930512855300003E-5</v>
      </c>
      <c r="AK3655">
        <v>2.6784176420699999</v>
      </c>
      <c r="AL3655">
        <v>1.52281854253E-2</v>
      </c>
      <c r="AM3655" s="1">
        <v>5.4222401076900001E-5</v>
      </c>
      <c r="AN3655">
        <v>5.0678086486799998</v>
      </c>
      <c r="AO3655">
        <v>7.8988016068999994E-2</v>
      </c>
      <c r="AP3655">
        <v>0.193445351855</v>
      </c>
      <c r="AQ3655">
        <v>3.0927597173100001E-3</v>
      </c>
      <c r="AR3655">
        <v>0</v>
      </c>
      <c r="AS3655">
        <v>1.92444856746</v>
      </c>
      <c r="AT3655">
        <v>2</v>
      </c>
      <c r="AU3655">
        <v>3</v>
      </c>
      <c r="AV3655">
        <f t="shared" si="755"/>
        <v>885</v>
      </c>
      <c r="AW3655" s="2">
        <f t="shared" si="756"/>
        <v>-5.5539992271497187E-3</v>
      </c>
      <c r="AX3655" s="2">
        <f t="shared" si="757"/>
        <v>3.603546973223816E-2</v>
      </c>
      <c r="BC3655" s="2">
        <f t="shared" si="758"/>
        <v>0.14337809919343816</v>
      </c>
      <c r="BD3655" s="2">
        <f t="shared" si="759"/>
        <v>4.1568244072924774</v>
      </c>
      <c r="BE3655" s="2">
        <f t="shared" si="760"/>
        <v>-1.1077151544943334E-2</v>
      </c>
      <c r="BF3655" s="2">
        <f t="shared" si="761"/>
        <v>-5.5539992252648827E-3</v>
      </c>
      <c r="BG3655" s="2">
        <f t="shared" si="762"/>
        <v>3.6035469732756918E-2</v>
      </c>
      <c r="BH3655" s="2">
        <f t="shared" si="763"/>
        <v>1.9965947554407434E-2</v>
      </c>
      <c r="BI3655" s="2">
        <f t="shared" si="764"/>
        <v>0.13576186229367185</v>
      </c>
      <c r="BJ3655" s="2">
        <f t="shared" si="765"/>
        <v>1.4301057471174768E-2</v>
      </c>
      <c r="BK3655" s="2">
        <f t="shared" si="766"/>
        <v>0.12548625685664969</v>
      </c>
      <c r="BL3655" s="2"/>
      <c r="BM3655" s="2">
        <f t="shared" si="767"/>
        <v>-0.70467651152488309</v>
      </c>
    </row>
    <row r="3656" spans="1:65">
      <c r="A3656">
        <v>2</v>
      </c>
      <c r="B3656" t="s">
        <v>474</v>
      </c>
      <c r="C3656">
        <v>1233</v>
      </c>
      <c r="D3656">
        <v>1.11944701458E-2</v>
      </c>
      <c r="E3656" s="1">
        <v>3.4668477639099998E-5</v>
      </c>
      <c r="F3656" s="1"/>
      <c r="G3656" s="1"/>
      <c r="H3656" s="1"/>
      <c r="I3656" s="1"/>
      <c r="J3656">
        <v>2.86635577351E-4</v>
      </c>
      <c r="K3656" s="1">
        <v>6.3340762964300001E-6</v>
      </c>
      <c r="L3656">
        <v>2.8948033386300001</v>
      </c>
      <c r="M3656">
        <v>1.5831371503799999E-2</v>
      </c>
      <c r="N3656" s="1">
        <v>4.9028631264000002E-5</v>
      </c>
      <c r="O3656">
        <v>4.6946420579000003</v>
      </c>
      <c r="P3656">
        <v>5.5994580930699998E-2</v>
      </c>
      <c r="Q3656">
        <v>0.18629918699299999</v>
      </c>
      <c r="R3656">
        <v>2.2957348156599998E-3</v>
      </c>
      <c r="S3656">
        <v>0</v>
      </c>
      <c r="T3656">
        <v>4.00474987589</v>
      </c>
      <c r="U3656">
        <v>4</v>
      </c>
      <c r="V3656">
        <v>3</v>
      </c>
      <c r="Z3656">
        <v>2</v>
      </c>
      <c r="AA3656" t="s">
        <v>474</v>
      </c>
      <c r="AB3656">
        <v>1233</v>
      </c>
      <c r="AC3656">
        <v>1.11310674717E-2</v>
      </c>
      <c r="AD3656" s="1">
        <v>2.4773210705499999E-5</v>
      </c>
      <c r="AE3656">
        <v>0.63216133029999999</v>
      </c>
      <c r="AF3656">
        <v>9.3265169797999994E-2</v>
      </c>
      <c r="AG3656">
        <v>0.88634276495599995</v>
      </c>
      <c r="AH3656">
        <v>3.9178155690700003E-2</v>
      </c>
      <c r="AI3656">
        <v>3.1017742076500001E-4</v>
      </c>
      <c r="AJ3656" s="1">
        <v>1.5934985062199999E-5</v>
      </c>
      <c r="AK3656">
        <v>2.8621053166900001</v>
      </c>
      <c r="AL3656">
        <v>1.5741706582200001E-2</v>
      </c>
      <c r="AM3656" s="1">
        <v>3.5034610563199998E-5</v>
      </c>
      <c r="AN3656">
        <v>4.7547397897500003</v>
      </c>
      <c r="AO3656">
        <v>3.3051014238100002E-2</v>
      </c>
      <c r="AP3656">
        <v>0.18761540784700001</v>
      </c>
      <c r="AQ3656">
        <v>1.3693618032400001E-3</v>
      </c>
      <c r="AR3656">
        <v>0</v>
      </c>
      <c r="AS3656">
        <v>1.68732496771</v>
      </c>
      <c r="AT3656">
        <v>2</v>
      </c>
      <c r="AU3656">
        <v>2</v>
      </c>
      <c r="AV3656">
        <f t="shared" si="755"/>
        <v>1233</v>
      </c>
      <c r="AW3656" s="2">
        <f t="shared" si="756"/>
        <v>-5.6637494472025658E-3</v>
      </c>
      <c r="AX3656" s="2">
        <f t="shared" si="757"/>
        <v>-0.28542548180540422</v>
      </c>
      <c r="BC3656" s="2">
        <f t="shared" si="758"/>
        <v>8.2131616848008432E-2</v>
      </c>
      <c r="BD3656" s="2">
        <f t="shared" si="759"/>
        <v>1.5157551498363298</v>
      </c>
      <c r="BE3656" s="2">
        <f t="shared" si="760"/>
        <v>-1.1295420833483859E-2</v>
      </c>
      <c r="BF3656" s="2">
        <f t="shared" si="761"/>
        <v>-5.6637494470062298E-3</v>
      </c>
      <c r="BG3656" s="2">
        <f t="shared" si="762"/>
        <v>-0.28542548180567545</v>
      </c>
      <c r="BH3656" s="2">
        <f t="shared" si="763"/>
        <v>1.2801344832854588E-2</v>
      </c>
      <c r="BI3656" s="2">
        <f t="shared" si="764"/>
        <v>-0.40974619885083896</v>
      </c>
      <c r="BJ3656" s="2">
        <f t="shared" si="765"/>
        <v>7.0650917765383058E-3</v>
      </c>
      <c r="BK3656" s="2">
        <f t="shared" si="766"/>
        <v>-0.40351917220616668</v>
      </c>
      <c r="BL3656" s="2"/>
      <c r="BM3656" s="2">
        <f t="shared" si="767"/>
        <v>-0.5786690754725311</v>
      </c>
    </row>
    <row r="3657" spans="1:65">
      <c r="A3657">
        <v>2</v>
      </c>
      <c r="B3657" t="s">
        <v>474</v>
      </c>
      <c r="C3657">
        <v>3399</v>
      </c>
      <c r="D3657">
        <v>1.1334348644699999E-2</v>
      </c>
      <c r="E3657" s="1">
        <v>1.25090077525E-5</v>
      </c>
      <c r="F3657" s="1"/>
      <c r="G3657" s="1"/>
      <c r="H3657" s="1"/>
      <c r="I3657" s="1"/>
      <c r="J3657">
        <v>1.19455758685E-3</v>
      </c>
      <c r="K3657" s="1">
        <v>9.3819253513200006E-6</v>
      </c>
      <c r="L3657">
        <v>2.9675983074999999</v>
      </c>
      <c r="M3657">
        <v>1.6029189574E-2</v>
      </c>
      <c r="N3657" s="1">
        <v>1.7690408415399998E-5</v>
      </c>
      <c r="O3657">
        <v>4.6542050824399999</v>
      </c>
      <c r="P3657">
        <v>1.8380388610199999E-2</v>
      </c>
      <c r="Q3657">
        <v>0.18700232902700001</v>
      </c>
      <c r="R3657">
        <v>7.6680529568299996E-4</v>
      </c>
      <c r="S3657">
        <v>0</v>
      </c>
      <c r="T3657">
        <v>5.7435818188700001</v>
      </c>
      <c r="U3657">
        <v>4</v>
      </c>
      <c r="V3657">
        <v>3</v>
      </c>
      <c r="Z3657">
        <v>2</v>
      </c>
      <c r="AA3657" t="s">
        <v>474</v>
      </c>
      <c r="AB3657">
        <v>3399</v>
      </c>
      <c r="AC3657">
        <v>1.1268871549299999E-2</v>
      </c>
      <c r="AD3657" s="1">
        <v>4.58660207567E-5</v>
      </c>
      <c r="AE3657">
        <v>0.73099318574200001</v>
      </c>
      <c r="AF3657">
        <v>1.6752349686199999E-2</v>
      </c>
      <c r="AG3657">
        <v>0.75438293088499997</v>
      </c>
      <c r="AH3657">
        <v>0.109655953886</v>
      </c>
      <c r="AI3657">
        <v>1.2797591558499999E-3</v>
      </c>
      <c r="AJ3657" s="1">
        <v>4.0924439817800001E-5</v>
      </c>
      <c r="AK3657">
        <v>2.9334104644600001</v>
      </c>
      <c r="AL3657">
        <v>1.5936590977600001E-2</v>
      </c>
      <c r="AM3657" s="1">
        <v>6.4864348606199999E-5</v>
      </c>
      <c r="AN3657">
        <v>4.6640477047299997</v>
      </c>
      <c r="AO3657">
        <v>1.8661420451099999E-2</v>
      </c>
      <c r="AP3657">
        <v>0.18631522458800001</v>
      </c>
      <c r="AQ3657">
        <v>1.0633868471099999E-3</v>
      </c>
      <c r="AR3657">
        <v>0</v>
      </c>
      <c r="AS3657">
        <v>1.32154837588</v>
      </c>
      <c r="AT3657">
        <v>2</v>
      </c>
      <c r="AU3657">
        <v>3</v>
      </c>
      <c r="AV3657">
        <f t="shared" si="755"/>
        <v>3399</v>
      </c>
      <c r="AW3657" s="2">
        <f t="shared" si="756"/>
        <v>-5.7768732419059103E-3</v>
      </c>
      <c r="AX3657" s="2">
        <f t="shared" si="757"/>
        <v>2.6666394061138381</v>
      </c>
      <c r="BC3657" s="2">
        <f t="shared" si="758"/>
        <v>7.1324789979085909E-2</v>
      </c>
      <c r="BD3657" s="2">
        <f t="shared" si="759"/>
        <v>3.3620513151964153</v>
      </c>
      <c r="BE3657" s="2">
        <f t="shared" si="760"/>
        <v>-1.1520374220997826E-2</v>
      </c>
      <c r="BF3657" s="2">
        <f t="shared" si="761"/>
        <v>-5.7768732456815429E-3</v>
      </c>
      <c r="BG3657" s="2">
        <f t="shared" si="762"/>
        <v>2.6666394061164671</v>
      </c>
      <c r="BH3657" s="2">
        <f t="shared" si="763"/>
        <v>2.1147805297913121E-3</v>
      </c>
      <c r="BI3657" s="2">
        <f t="shared" si="764"/>
        <v>1.528976600331749E-2</v>
      </c>
      <c r="BJ3657" s="2">
        <f t="shared" si="765"/>
        <v>-3.6743095263845112E-3</v>
      </c>
      <c r="BK3657" s="2">
        <f t="shared" si="766"/>
        <v>0.38677556492725085</v>
      </c>
      <c r="BL3657" s="2"/>
      <c r="BM3657" s="2">
        <f t="shared" si="767"/>
        <v>-0.76990867065945212</v>
      </c>
    </row>
    <row r="3658" spans="1:65">
      <c r="A3658">
        <v>2</v>
      </c>
      <c r="B3658" t="s">
        <v>474</v>
      </c>
      <c r="C3658">
        <v>1501</v>
      </c>
      <c r="D3658">
        <v>1.12108180577E-2</v>
      </c>
      <c r="E3658" s="1">
        <v>4.1133190829699997E-5</v>
      </c>
      <c r="F3658" s="1"/>
      <c r="G3658" s="1"/>
      <c r="H3658" s="1"/>
      <c r="I3658" s="1"/>
      <c r="J3658">
        <v>8.5046525751599996E-4</v>
      </c>
      <c r="K3658" s="1">
        <v>1.03970159333E-5</v>
      </c>
      <c r="L3658">
        <v>2.9032643991999998</v>
      </c>
      <c r="M3658">
        <v>1.5854490942500001E-2</v>
      </c>
      <c r="N3658" s="1">
        <v>5.8171116334999999E-5</v>
      </c>
      <c r="O3658">
        <v>4.6710655884600003</v>
      </c>
      <c r="P3658">
        <v>6.5537127981400004E-2</v>
      </c>
      <c r="Q3658">
        <v>0.18563429022799999</v>
      </c>
      <c r="R3658">
        <v>2.6921158167800001E-3</v>
      </c>
      <c r="S3658">
        <v>0</v>
      </c>
      <c r="T3658">
        <v>5.6843376715699998</v>
      </c>
      <c r="U3658">
        <v>4</v>
      </c>
      <c r="V3658">
        <v>3</v>
      </c>
      <c r="Z3658">
        <v>2</v>
      </c>
      <c r="AA3658" t="s">
        <v>474</v>
      </c>
      <c r="AB3658">
        <v>1501</v>
      </c>
      <c r="AC3658">
        <v>1.1144738990600001E-2</v>
      </c>
      <c r="AD3658" s="1">
        <v>4.6951407772399998E-5</v>
      </c>
      <c r="AE3658">
        <v>0.53956221251400005</v>
      </c>
      <c r="AF3658">
        <v>4.07532470603E-2</v>
      </c>
      <c r="AG3658">
        <v>0.90605798588599995</v>
      </c>
      <c r="AH3658">
        <v>2.0643175102500001E-2</v>
      </c>
      <c r="AI3658">
        <v>9.5012091223300001E-4</v>
      </c>
      <c r="AJ3658" s="1">
        <v>4.8350835455499998E-5</v>
      </c>
      <c r="AK3658">
        <v>2.8691402855799999</v>
      </c>
      <c r="AL3658">
        <v>1.5761041029599999E-2</v>
      </c>
      <c r="AM3658" s="1">
        <v>6.6399317644200005E-5</v>
      </c>
      <c r="AN3658">
        <v>4.8041310368400003</v>
      </c>
      <c r="AO3658">
        <v>8.71362908444E-2</v>
      </c>
      <c r="AP3658">
        <v>0.18979714636100001</v>
      </c>
      <c r="AQ3658">
        <v>3.53414076957E-3</v>
      </c>
      <c r="AR3658">
        <v>0</v>
      </c>
      <c r="AS3658">
        <v>0.59332828210999999</v>
      </c>
      <c r="AT3658">
        <v>2</v>
      </c>
      <c r="AU3658">
        <v>3</v>
      </c>
      <c r="AV3658">
        <f t="shared" si="755"/>
        <v>1501</v>
      </c>
      <c r="AW3658" s="2">
        <f t="shared" si="756"/>
        <v>-5.8942234866271679E-3</v>
      </c>
      <c r="AX3658" s="2">
        <f t="shared" si="757"/>
        <v>0.14144822770469315</v>
      </c>
      <c r="BC3658" s="2">
        <f t="shared" si="758"/>
        <v>0.11717780807186613</v>
      </c>
      <c r="BD3658" s="2">
        <f t="shared" si="759"/>
        <v>3.6504531459493017</v>
      </c>
      <c r="BE3658" s="2">
        <f t="shared" si="760"/>
        <v>-1.1753705115318765E-2</v>
      </c>
      <c r="BF3658" s="2">
        <f t="shared" si="761"/>
        <v>-5.8942234877750969E-3</v>
      </c>
      <c r="BG3658" s="2">
        <f t="shared" si="762"/>
        <v>0.14144822770487761</v>
      </c>
      <c r="BH3658" s="2">
        <f t="shared" si="763"/>
        <v>2.848717190114863E-2</v>
      </c>
      <c r="BI3658" s="2">
        <f t="shared" si="764"/>
        <v>0.3295713975920645</v>
      </c>
      <c r="BJ3658" s="2">
        <f t="shared" si="765"/>
        <v>2.2425038649309413E-2</v>
      </c>
      <c r="BK3658" s="2">
        <f t="shared" si="766"/>
        <v>0.31277441614571155</v>
      </c>
      <c r="BL3658" s="2"/>
      <c r="BM3658" s="2">
        <f t="shared" si="767"/>
        <v>-0.89562050736754983</v>
      </c>
    </row>
    <row r="3659" spans="1:65">
      <c r="A3659">
        <v>2</v>
      </c>
      <c r="B3659" t="s">
        <v>474</v>
      </c>
      <c r="C3659">
        <v>303</v>
      </c>
      <c r="D3659">
        <v>1.15843846669E-2</v>
      </c>
      <c r="E3659" s="1">
        <v>4.6730425218799999E-5</v>
      </c>
      <c r="F3659" s="1"/>
      <c r="G3659" s="1"/>
      <c r="H3659" s="1"/>
      <c r="I3659" s="1"/>
      <c r="J3659">
        <v>1.0629866573500001E-3</v>
      </c>
      <c r="K3659" s="1">
        <v>8.8155200131100005E-5</v>
      </c>
      <c r="L3659">
        <v>3.0999730633499998</v>
      </c>
      <c r="M3659">
        <v>1.6382793907700002E-2</v>
      </c>
      <c r="N3659" s="1">
        <v>6.6086801119899995E-5</v>
      </c>
      <c r="O3659">
        <v>4.4858223715100003</v>
      </c>
      <c r="P3659">
        <v>3.7236831683400001E-2</v>
      </c>
      <c r="Q3659">
        <v>0.18421287246099999</v>
      </c>
      <c r="R3659">
        <v>1.7001475696600001E-3</v>
      </c>
      <c r="S3659">
        <v>0</v>
      </c>
      <c r="T3659">
        <v>5.0877388877799996</v>
      </c>
      <c r="U3659">
        <v>4</v>
      </c>
      <c r="V3659">
        <v>3</v>
      </c>
      <c r="Z3659">
        <v>2</v>
      </c>
      <c r="AA3659" t="s">
        <v>474</v>
      </c>
      <c r="AB3659">
        <v>303</v>
      </c>
      <c r="AC3659">
        <v>1.1513573318000001E-2</v>
      </c>
      <c r="AD3659">
        <v>2.40785242655E-4</v>
      </c>
      <c r="AE3659">
        <v>0.79292231938500002</v>
      </c>
      <c r="AF3659">
        <v>6.1168928566400001E-2</v>
      </c>
      <c r="AG3659">
        <v>0.50470610180099995</v>
      </c>
      <c r="AH3659">
        <v>0.749106755588</v>
      </c>
      <c r="AI3659">
        <v>1.17142830349E-3</v>
      </c>
      <c r="AJ3659">
        <v>1.0955876395E-4</v>
      </c>
      <c r="AK3659">
        <v>3.06219075971</v>
      </c>
      <c r="AL3659">
        <v>1.6282651537800001E-2</v>
      </c>
      <c r="AM3659">
        <v>3.4052175578200001E-4</v>
      </c>
      <c r="AN3659">
        <v>4.53860757144</v>
      </c>
      <c r="AO3659">
        <v>5.2252893146799997E-2</v>
      </c>
      <c r="AP3659">
        <v>0.18524124712500001</v>
      </c>
      <c r="AQ3659">
        <v>4.4222214853399996E-3</v>
      </c>
      <c r="AR3659">
        <v>0</v>
      </c>
      <c r="AS3659">
        <v>2.18830856702</v>
      </c>
      <c r="AT3659">
        <v>2</v>
      </c>
      <c r="AU3659">
        <v>3</v>
      </c>
      <c r="AV3659">
        <f t="shared" si="755"/>
        <v>303</v>
      </c>
      <c r="AW3659" s="2">
        <f t="shared" si="756"/>
        <v>-6.1126551764401037E-3</v>
      </c>
      <c r="AX3659" s="2">
        <f t="shared" si="757"/>
        <v>4.1526439472271326</v>
      </c>
      <c r="BC3659" s="2">
        <f t="shared" si="758"/>
        <v>0.1020159993450363</v>
      </c>
      <c r="BD3659" s="2">
        <f t="shared" si="759"/>
        <v>0.24279411523165612</v>
      </c>
      <c r="BE3659" s="2">
        <f t="shared" si="760"/>
        <v>-1.2187945787880549E-2</v>
      </c>
      <c r="BF3659" s="2">
        <f t="shared" si="761"/>
        <v>-6.1126551712851031E-3</v>
      </c>
      <c r="BG3659" s="2">
        <f t="shared" si="762"/>
        <v>4.1526439472262853</v>
      </c>
      <c r="BH3659" s="2">
        <f t="shared" si="763"/>
        <v>1.1767117722994323E-2</v>
      </c>
      <c r="BI3659" s="2">
        <f t="shared" si="764"/>
        <v>0.40325830057378603</v>
      </c>
      <c r="BJ3659" s="2">
        <f t="shared" si="765"/>
        <v>5.582534218490834E-3</v>
      </c>
      <c r="BK3659" s="2">
        <f t="shared" si="766"/>
        <v>1.6010809674741158</v>
      </c>
      <c r="BL3659" s="2"/>
      <c r="BM3659" s="2">
        <f t="shared" si="767"/>
        <v>-0.56988583429939865</v>
      </c>
    </row>
    <row r="3660" spans="1:65">
      <c r="A3660">
        <v>2</v>
      </c>
      <c r="B3660" t="s">
        <v>474</v>
      </c>
      <c r="C3660">
        <v>2246</v>
      </c>
      <c r="D3660">
        <v>1.1043774291300001E-2</v>
      </c>
      <c r="E3660" s="1">
        <v>5.3682146161699997E-5</v>
      </c>
      <c r="F3660" s="1"/>
      <c r="G3660" s="1"/>
      <c r="H3660" s="1"/>
      <c r="I3660" s="1"/>
      <c r="J3660">
        <v>8.0224587740500004E-4</v>
      </c>
      <c r="K3660" s="1">
        <v>9.9883718704099993E-6</v>
      </c>
      <c r="L3660">
        <v>2.8173903588</v>
      </c>
      <c r="M3660">
        <v>1.56182553826E-2</v>
      </c>
      <c r="N3660" s="1">
        <v>7.5918019159199997E-5</v>
      </c>
      <c r="O3660">
        <v>4.7786467542500004</v>
      </c>
      <c r="P3660">
        <v>9.15601442387E-2</v>
      </c>
      <c r="Q3660">
        <v>0.187080008957</v>
      </c>
      <c r="R3660">
        <v>3.6980549780700001E-3</v>
      </c>
      <c r="S3660">
        <v>0</v>
      </c>
      <c r="T3660">
        <v>5.2784147836399997</v>
      </c>
      <c r="U3660">
        <v>4</v>
      </c>
      <c r="V3660">
        <v>3</v>
      </c>
      <c r="Z3660">
        <v>2</v>
      </c>
      <c r="AA3660" t="s">
        <v>474</v>
      </c>
      <c r="AB3660">
        <v>2246</v>
      </c>
      <c r="AC3660">
        <v>1.0975400928400001E-2</v>
      </c>
      <c r="AD3660" s="1">
        <v>4.9845540158200002E-6</v>
      </c>
      <c r="AE3660">
        <v>0.58370933923000001</v>
      </c>
      <c r="AF3660">
        <v>1.1202274211699999E-2</v>
      </c>
      <c r="AG3660">
        <v>0.91227949307199996</v>
      </c>
      <c r="AH3660">
        <v>8.8967184598199994E-3</v>
      </c>
      <c r="AI3660">
        <v>8.7428830060000005E-4</v>
      </c>
      <c r="AJ3660" s="1">
        <v>1.01869477114E-5</v>
      </c>
      <c r="AK3660">
        <v>2.7826127299799999</v>
      </c>
      <c r="AL3660">
        <v>1.55215608455E-2</v>
      </c>
      <c r="AM3660" s="1">
        <v>7.0492238915500002E-6</v>
      </c>
      <c r="AN3660">
        <v>4.8612595283299997</v>
      </c>
      <c r="AO3660">
        <v>7.6025255158399998E-3</v>
      </c>
      <c r="AP3660">
        <v>0.18913597094500001</v>
      </c>
      <c r="AQ3660">
        <v>3.0800970361900002E-4</v>
      </c>
      <c r="AR3660">
        <v>0</v>
      </c>
      <c r="AS3660">
        <v>1.86877929298</v>
      </c>
      <c r="AT3660">
        <v>2</v>
      </c>
      <c r="AU3660">
        <v>2</v>
      </c>
      <c r="AV3660">
        <f t="shared" si="755"/>
        <v>2246</v>
      </c>
      <c r="AW3660" s="2">
        <f t="shared" si="756"/>
        <v>-6.1911228078848721E-3</v>
      </c>
      <c r="AX3660" s="2">
        <f t="shared" si="757"/>
        <v>-0.90714689385171643</v>
      </c>
      <c r="BC3660" s="2">
        <f t="shared" si="758"/>
        <v>8.9800926653600774E-2</v>
      </c>
      <c r="BD3660" s="2">
        <f t="shared" si="759"/>
        <v>1.9880701636497012E-2</v>
      </c>
      <c r="BE3660" s="2">
        <f t="shared" si="760"/>
        <v>-1.2343915606644166E-2</v>
      </c>
      <c r="BF3660" s="2">
        <f t="shared" si="761"/>
        <v>-6.1911228066948518E-3</v>
      </c>
      <c r="BG3660" s="2">
        <f t="shared" si="762"/>
        <v>-0.90714689385180369</v>
      </c>
      <c r="BH3660" s="2">
        <f t="shared" si="763"/>
        <v>1.7287901434967074E-2</v>
      </c>
      <c r="BI3660" s="2">
        <f t="shared" si="764"/>
        <v>-0.91696686829129515</v>
      </c>
      <c r="BJ3660" s="2">
        <f t="shared" si="765"/>
        <v>1.0989747111208282E-2</v>
      </c>
      <c r="BK3660" s="2">
        <f t="shared" si="766"/>
        <v>-0.91671035032049497</v>
      </c>
      <c r="BL3660" s="2"/>
      <c r="BM3660" s="2">
        <f t="shared" si="767"/>
        <v>-0.64595823375379224</v>
      </c>
    </row>
    <row r="3661" spans="1:65">
      <c r="A3661">
        <v>2</v>
      </c>
      <c r="B3661" t="s">
        <v>474</v>
      </c>
      <c r="C3661">
        <v>762</v>
      </c>
      <c r="D3661">
        <v>1.0480239018400001E-2</v>
      </c>
      <c r="E3661" s="1">
        <v>2.2555027882700001E-5</v>
      </c>
      <c r="F3661" s="1"/>
      <c r="G3661" s="1"/>
      <c r="H3661" s="1"/>
      <c r="I3661" s="1"/>
      <c r="J3661">
        <v>1.08959238767E-4</v>
      </c>
      <c r="K3661" s="1">
        <v>1.11637384857E-5</v>
      </c>
      <c r="L3661">
        <v>2.5371979683000001</v>
      </c>
      <c r="M3661">
        <v>1.4821296156799999E-2</v>
      </c>
      <c r="N3661" s="1">
        <v>3.1897626331400003E-5</v>
      </c>
      <c r="O3661">
        <v>5.1519152504500001</v>
      </c>
      <c r="P3661">
        <v>4.7829929904799999E-2</v>
      </c>
      <c r="Q3661">
        <v>0.191401276457</v>
      </c>
      <c r="R3661">
        <v>1.82407295887E-3</v>
      </c>
      <c r="S3661">
        <v>0</v>
      </c>
      <c r="T3661">
        <v>13.3157344165</v>
      </c>
      <c r="U3661">
        <v>4</v>
      </c>
      <c r="V3661">
        <v>3</v>
      </c>
      <c r="Z3661">
        <v>2</v>
      </c>
      <c r="AA3661" t="s">
        <v>474</v>
      </c>
      <c r="AB3661">
        <v>762</v>
      </c>
      <c r="AC3661">
        <v>1.0412924293700001E-2</v>
      </c>
      <c r="AD3661" s="1">
        <v>5.2004066356299997E-5</v>
      </c>
      <c r="AE3661">
        <v>0.51261320755899997</v>
      </c>
      <c r="AF3661">
        <v>0.114135052007</v>
      </c>
      <c r="AG3661">
        <v>0.95162015681699996</v>
      </c>
      <c r="AH3661">
        <v>2.3061874851499999E-2</v>
      </c>
      <c r="AI3661">
        <v>1.18734850254E-4</v>
      </c>
      <c r="AJ3661" s="1">
        <v>1.32816773477E-5</v>
      </c>
      <c r="AK3661">
        <v>2.50470972322</v>
      </c>
      <c r="AL3661">
        <v>1.47260987602E-2</v>
      </c>
      <c r="AM3661" s="1">
        <v>7.3544855939700003E-5</v>
      </c>
      <c r="AN3661">
        <v>5.2414363813299998</v>
      </c>
      <c r="AO3661">
        <v>5.4835723339599997E-2</v>
      </c>
      <c r="AP3661">
        <v>0.19347638389899999</v>
      </c>
      <c r="AQ3661">
        <v>2.2429461854400002E-3</v>
      </c>
      <c r="AR3661">
        <v>0</v>
      </c>
      <c r="AS3661">
        <v>9.6823777786599994</v>
      </c>
      <c r="AT3661">
        <v>2</v>
      </c>
      <c r="AU3661">
        <v>2</v>
      </c>
      <c r="AV3661">
        <f t="shared" si="755"/>
        <v>762</v>
      </c>
      <c r="AW3661" s="2">
        <f t="shared" si="756"/>
        <v>-6.4230142634931139E-3</v>
      </c>
      <c r="AX3661" s="2">
        <f t="shared" si="757"/>
        <v>1.3056529403001886</v>
      </c>
      <c r="BC3661" s="2">
        <f t="shared" si="758"/>
        <v>8.9718059685643614E-2</v>
      </c>
      <c r="BD3661" s="2">
        <f t="shared" si="759"/>
        <v>0.18971591503266919</v>
      </c>
      <c r="BE3661" s="2">
        <f t="shared" si="760"/>
        <v>-1.2804773409844821E-2</v>
      </c>
      <c r="BF3661" s="2">
        <f t="shared" si="761"/>
        <v>-6.4230142622393295E-3</v>
      </c>
      <c r="BG3661" s="2">
        <f t="shared" si="762"/>
        <v>1.3056529403036643</v>
      </c>
      <c r="BH3661" s="2">
        <f t="shared" si="763"/>
        <v>1.7376281737588824E-2</v>
      </c>
      <c r="BI3661" s="2">
        <f t="shared" si="764"/>
        <v>0.14647300233858229</v>
      </c>
      <c r="BJ3661" s="2">
        <f t="shared" si="765"/>
        <v>1.0841659368275823E-2</v>
      </c>
      <c r="BK3661" s="2">
        <f t="shared" si="766"/>
        <v>0.22963622399703193</v>
      </c>
      <c r="BL3661" s="2"/>
      <c r="BM3661" s="2">
        <f t="shared" si="767"/>
        <v>-0.27286190338384786</v>
      </c>
    </row>
    <row r="3662" spans="1:65">
      <c r="A3662">
        <v>2</v>
      </c>
      <c r="B3662" t="s">
        <v>474</v>
      </c>
      <c r="C3662">
        <v>697</v>
      </c>
      <c r="D3662">
        <v>1.15774138348E-2</v>
      </c>
      <c r="E3662" s="1">
        <v>7.6952202904199997E-5</v>
      </c>
      <c r="F3662" s="1"/>
      <c r="G3662" s="1"/>
      <c r="H3662" s="1"/>
      <c r="I3662" s="1"/>
      <c r="J3662">
        <v>1.06061136685E-3</v>
      </c>
      <c r="K3662">
        <v>1.32083661324E-4</v>
      </c>
      <c r="L3662">
        <v>3.0962434064500002</v>
      </c>
      <c r="M3662">
        <v>1.6372935662400001E-2</v>
      </c>
      <c r="N3662">
        <v>1.08826849002E-4</v>
      </c>
      <c r="O3662">
        <v>4.4616152150900001</v>
      </c>
      <c r="P3662">
        <v>3.9620084804100002E-2</v>
      </c>
      <c r="Q3662">
        <v>0.18310854089799999</v>
      </c>
      <c r="R3662">
        <v>2.0310812197299999E-3</v>
      </c>
      <c r="S3662">
        <v>0</v>
      </c>
      <c r="T3662">
        <v>8.6401817571200006</v>
      </c>
      <c r="U3662">
        <v>4</v>
      </c>
      <c r="V3662">
        <v>3</v>
      </c>
      <c r="Z3662">
        <v>2</v>
      </c>
      <c r="AA3662" t="s">
        <v>474</v>
      </c>
      <c r="AB3662">
        <v>697</v>
      </c>
      <c r="AC3662">
        <v>1.1499721781399999E-2</v>
      </c>
      <c r="AD3662">
        <v>2.7279681165399999E-4</v>
      </c>
      <c r="AE3662">
        <v>0.100000678947</v>
      </c>
      <c r="AF3662">
        <v>0.60778163630500004</v>
      </c>
      <c r="AG3662">
        <v>9.9904450494500002E-3</v>
      </c>
      <c r="AH3662">
        <v>2.65272806089E-2</v>
      </c>
      <c r="AI3662">
        <v>1.0409992969400001E-3</v>
      </c>
      <c r="AJ3662">
        <v>1.3790197437299999E-4</v>
      </c>
      <c r="AK3662">
        <v>3.0548271842200001</v>
      </c>
      <c r="AL3662">
        <v>1.62630625067E-2</v>
      </c>
      <c r="AM3662">
        <v>3.85792950814E-4</v>
      </c>
      <c r="AN3662">
        <v>4.4825277145199998</v>
      </c>
      <c r="AO3662">
        <v>9.0703240689E-2</v>
      </c>
      <c r="AP3662">
        <v>0.18273226978099999</v>
      </c>
      <c r="AQ3662">
        <v>5.6975670250900001E-3</v>
      </c>
      <c r="AR3662">
        <v>0</v>
      </c>
      <c r="AS3662">
        <v>8.364729251</v>
      </c>
      <c r="AT3662">
        <v>2</v>
      </c>
      <c r="AU3662">
        <v>3</v>
      </c>
      <c r="AV3662">
        <f t="shared" si="755"/>
        <v>697</v>
      </c>
      <c r="AW3662" s="2">
        <f t="shared" si="756"/>
        <v>-6.7106570179317222E-3</v>
      </c>
      <c r="AX3662" s="2">
        <f t="shared" si="757"/>
        <v>2.5450162744998033</v>
      </c>
      <c r="BC3662" s="2">
        <f t="shared" si="758"/>
        <v>-1.8491287688390003E-2</v>
      </c>
      <c r="BD3662" s="2">
        <f t="shared" si="759"/>
        <v>4.4050210227953336E-2</v>
      </c>
      <c r="BE3662" s="2">
        <f t="shared" si="760"/>
        <v>-1.3376281123028978E-2</v>
      </c>
      <c r="BF3662" s="2">
        <f t="shared" si="761"/>
        <v>-6.7106570236101348E-3</v>
      </c>
      <c r="BG3662" s="2">
        <f t="shared" si="762"/>
        <v>2.5450162744940812</v>
      </c>
      <c r="BH3662" s="2">
        <f t="shared" si="763"/>
        <v>4.6872037192426897E-3</v>
      </c>
      <c r="BI3662" s="2">
        <f t="shared" si="764"/>
        <v>1.289324748734858</v>
      </c>
      <c r="BJ3662" s="2">
        <f t="shared" si="765"/>
        <v>-2.0549075163544934E-3</v>
      </c>
      <c r="BK3662" s="2">
        <f t="shared" si="766"/>
        <v>1.8051891621780647</v>
      </c>
      <c r="BL3662" s="2"/>
      <c r="BM3662" s="2">
        <f t="shared" si="767"/>
        <v>-3.1880406438558086E-2</v>
      </c>
    </row>
    <row r="3663" spans="1:65">
      <c r="A3663">
        <v>2</v>
      </c>
      <c r="B3663" t="s">
        <v>474</v>
      </c>
      <c r="C3663">
        <v>1739</v>
      </c>
      <c r="D3663">
        <v>1.08592487314E-2</v>
      </c>
      <c r="E3663" s="1">
        <v>1.6090335893899998E-5</v>
      </c>
      <c r="F3663" s="1"/>
      <c r="G3663" s="1"/>
      <c r="H3663" s="1"/>
      <c r="I3663" s="1"/>
      <c r="J3663" s="1">
        <v>7.0048727333500005E-5</v>
      </c>
      <c r="K3663" s="1">
        <v>5.3209270622500004E-6</v>
      </c>
      <c r="L3663">
        <v>2.72402783752</v>
      </c>
      <c r="M3663">
        <v>1.53572968331E-2</v>
      </c>
      <c r="N3663" s="1">
        <v>2.2755171244200001E-5</v>
      </c>
      <c r="O3663">
        <v>4.93067127651</v>
      </c>
      <c r="P3663">
        <v>2.9714694449699999E-2</v>
      </c>
      <c r="Q3663">
        <v>0.18980636071900001</v>
      </c>
      <c r="R3663">
        <v>1.1779346345699999E-3</v>
      </c>
      <c r="S3663">
        <v>0</v>
      </c>
      <c r="T3663">
        <v>17.761589265200001</v>
      </c>
      <c r="U3663">
        <v>4</v>
      </c>
      <c r="V3663">
        <v>3</v>
      </c>
      <c r="Z3663">
        <v>2</v>
      </c>
      <c r="AA3663" t="s">
        <v>474</v>
      </c>
      <c r="AB3663">
        <v>1739</v>
      </c>
      <c r="AC3663">
        <v>1.0786071103799999E-2</v>
      </c>
      <c r="AD3663" s="1">
        <v>2.30973253908E-5</v>
      </c>
      <c r="AE3663">
        <v>0.123986631712</v>
      </c>
      <c r="AF3663">
        <v>0.64134785651799997</v>
      </c>
      <c r="AG3663">
        <v>8.1519323592300005E-3</v>
      </c>
      <c r="AH3663">
        <v>3.0256319521800002E-3</v>
      </c>
      <c r="AI3663" s="1">
        <v>7.0135745901899997E-5</v>
      </c>
      <c r="AJ3663" s="1">
        <v>5.3123067953700002E-6</v>
      </c>
      <c r="AK3663">
        <v>2.6874385196700001</v>
      </c>
      <c r="AL3663">
        <v>1.5253808039699999E-2</v>
      </c>
      <c r="AM3663" s="1">
        <v>3.2664550822199997E-5</v>
      </c>
      <c r="AN3663">
        <v>4.9546449746599999</v>
      </c>
      <c r="AO3663">
        <v>2.4211939417800001E-2</v>
      </c>
      <c r="AP3663">
        <v>0.18944395483000001</v>
      </c>
      <c r="AQ3663">
        <v>1.01074330271E-3</v>
      </c>
      <c r="AR3663">
        <v>0</v>
      </c>
      <c r="AS3663">
        <v>17.259377335700002</v>
      </c>
      <c r="AT3663">
        <v>2</v>
      </c>
      <c r="AU3663">
        <v>2</v>
      </c>
      <c r="AV3663">
        <f t="shared" si="755"/>
        <v>1739</v>
      </c>
      <c r="AW3663" s="2">
        <f t="shared" si="756"/>
        <v>-6.7387375876568744E-3</v>
      </c>
      <c r="AX3663" s="2">
        <f t="shared" si="757"/>
        <v>0.43547813688317216</v>
      </c>
      <c r="BC3663" s="2">
        <f t="shared" si="758"/>
        <v>1.2422576642356329E-3</v>
      </c>
      <c r="BD3663" s="2">
        <f t="shared" si="759"/>
        <v>-1.6200686044275517E-3</v>
      </c>
      <c r="BE3663" s="2">
        <f t="shared" si="760"/>
        <v>-1.3432064586869779E-2</v>
      </c>
      <c r="BF3663" s="2">
        <f t="shared" si="761"/>
        <v>-6.7387375867443379E-3</v>
      </c>
      <c r="BG3663" s="2">
        <f t="shared" si="762"/>
        <v>0.43547813688836856</v>
      </c>
      <c r="BH3663" s="2">
        <f t="shared" si="763"/>
        <v>4.8621570584540695E-3</v>
      </c>
      <c r="BI3663" s="2">
        <f t="shared" si="764"/>
        <v>-0.18518632393191423</v>
      </c>
      <c r="BJ3663" s="2">
        <f t="shared" si="765"/>
        <v>-1.9093453329339202E-3</v>
      </c>
      <c r="BK3663" s="2">
        <f t="shared" si="766"/>
        <v>-0.14193600133086534</v>
      </c>
      <c r="BL3663" s="2"/>
      <c r="BM3663" s="2">
        <f t="shared" si="767"/>
        <v>-2.8275168511185843E-2</v>
      </c>
    </row>
    <row r="3664" spans="1:65">
      <c r="A3664">
        <v>2</v>
      </c>
      <c r="B3664" t="s">
        <v>474</v>
      </c>
      <c r="C3664">
        <v>510</v>
      </c>
      <c r="D3664">
        <v>1.1182626791100001E-2</v>
      </c>
      <c r="E3664" s="1">
        <v>3.6103258403500003E-5</v>
      </c>
      <c r="F3664" s="1"/>
      <c r="G3664" s="1"/>
      <c r="H3664" s="1"/>
      <c r="I3664" s="1"/>
      <c r="J3664">
        <v>7.0334758355599996E-4</v>
      </c>
      <c r="K3664" s="1">
        <v>9.7228545070999998E-6</v>
      </c>
      <c r="L3664">
        <v>2.8886813790099999</v>
      </c>
      <c r="M3664">
        <v>1.58146224709E-2</v>
      </c>
      <c r="N3664" s="1">
        <v>5.10577176802E-5</v>
      </c>
      <c r="O3664">
        <v>4.7127394127200004</v>
      </c>
      <c r="P3664">
        <v>5.8397475002699997E-2</v>
      </c>
      <c r="Q3664">
        <v>0.186819493138</v>
      </c>
      <c r="R3664">
        <v>2.3922400596700002E-3</v>
      </c>
      <c r="S3664">
        <v>0</v>
      </c>
      <c r="T3664">
        <v>1.6555836990099999</v>
      </c>
      <c r="U3664">
        <v>4</v>
      </c>
      <c r="V3664">
        <v>3</v>
      </c>
      <c r="Z3664">
        <v>2</v>
      </c>
      <c r="AA3664" t="s">
        <v>474</v>
      </c>
      <c r="AB3664">
        <v>510</v>
      </c>
      <c r="AC3664">
        <v>1.11071869953E-2</v>
      </c>
      <c r="AD3664" s="1">
        <v>9.0322023805800003E-5</v>
      </c>
      <c r="AE3664">
        <v>0.82058638580300003</v>
      </c>
      <c r="AF3664">
        <v>6.98517775057E-2</v>
      </c>
      <c r="AG3664">
        <v>0.31044178901699998</v>
      </c>
      <c r="AH3664">
        <v>0.17660656998999999</v>
      </c>
      <c r="AI3664">
        <v>7.2107828865600003E-4</v>
      </c>
      <c r="AJ3664" s="1">
        <v>2.50802588508E-5</v>
      </c>
      <c r="AK3664">
        <v>2.8498378281100001</v>
      </c>
      <c r="AL3664">
        <v>1.5707934488600001E-2</v>
      </c>
      <c r="AM3664">
        <v>1.2773463104700001E-4</v>
      </c>
      <c r="AN3664">
        <v>4.7513663360700003</v>
      </c>
      <c r="AO3664">
        <v>7.1460591340400004E-2</v>
      </c>
      <c r="AP3664">
        <v>0.187080073496</v>
      </c>
      <c r="AQ3664">
        <v>3.19862567293E-3</v>
      </c>
      <c r="AR3664">
        <v>0</v>
      </c>
      <c r="AS3664">
        <v>0.90533153684599998</v>
      </c>
      <c r="AT3664">
        <v>2</v>
      </c>
      <c r="AU3664">
        <v>3</v>
      </c>
      <c r="AV3664">
        <f t="shared" si="755"/>
        <v>510</v>
      </c>
      <c r="AW3664" s="2">
        <f t="shared" si="756"/>
        <v>-6.7461605586302351E-3</v>
      </c>
      <c r="AX3664" s="2">
        <f t="shared" si="757"/>
        <v>1.501769308363696</v>
      </c>
      <c r="BC3664" s="2">
        <f t="shared" si="758"/>
        <v>2.5209022558031386E-2</v>
      </c>
      <c r="BD3664" s="2">
        <f t="shared" si="759"/>
        <v>1.5795160086459628</v>
      </c>
      <c r="BE3664" s="2">
        <f t="shared" si="760"/>
        <v>-1.3446810431309023E-2</v>
      </c>
      <c r="BF3664" s="2">
        <f t="shared" si="761"/>
        <v>-6.746160554658368E-3</v>
      </c>
      <c r="BG3664" s="2">
        <f t="shared" si="762"/>
        <v>1.5017693083554151</v>
      </c>
      <c r="BH3664" s="2">
        <f t="shared" si="763"/>
        <v>8.1962782083268137E-3</v>
      </c>
      <c r="BI3664" s="2">
        <f t="shared" si="764"/>
        <v>0.22369317058821525</v>
      </c>
      <c r="BJ3664" s="2">
        <f t="shared" si="765"/>
        <v>1.3948242424976244E-3</v>
      </c>
      <c r="BK3664" s="2">
        <f t="shared" si="766"/>
        <v>0.33708390175994185</v>
      </c>
      <c r="BL3664" s="2"/>
      <c r="BM3664" s="2">
        <f t="shared" si="767"/>
        <v>-0.45316474341504637</v>
      </c>
    </row>
    <row r="3665" spans="1:65">
      <c r="A3665">
        <v>2</v>
      </c>
      <c r="B3665" t="s">
        <v>474</v>
      </c>
      <c r="C3665">
        <v>2113</v>
      </c>
      <c r="D3665">
        <v>1.11397642349E-2</v>
      </c>
      <c r="E3665" s="1">
        <v>8.4325516582899995E-5</v>
      </c>
      <c r="F3665" s="1"/>
      <c r="G3665" s="1"/>
      <c r="H3665" s="1"/>
      <c r="I3665" s="1"/>
      <c r="J3665">
        <v>1.20512557101E-3</v>
      </c>
      <c r="K3665">
        <v>1.4051559250800001E-4</v>
      </c>
      <c r="L3665">
        <v>2.8665794205099999</v>
      </c>
      <c r="M3665">
        <v>1.5754005662600001E-2</v>
      </c>
      <c r="N3665">
        <v>1.19254289206E-4</v>
      </c>
      <c r="O3665">
        <v>4.6395038199799998</v>
      </c>
      <c r="P3665">
        <v>4.5602116759E-2</v>
      </c>
      <c r="Q3665">
        <v>0.18321138932200001</v>
      </c>
      <c r="R3665">
        <v>2.2729481620700001E-3</v>
      </c>
      <c r="S3665">
        <v>0</v>
      </c>
      <c r="T3665">
        <v>11.1705179258</v>
      </c>
      <c r="U3665">
        <v>4</v>
      </c>
      <c r="V3665">
        <v>3</v>
      </c>
      <c r="Z3665">
        <v>2</v>
      </c>
      <c r="AA3665" t="s">
        <v>474</v>
      </c>
      <c r="AB3665">
        <v>2113</v>
      </c>
      <c r="AC3665">
        <v>1.10621909131E-2</v>
      </c>
      <c r="AD3665">
        <v>9.3742311482300001E-4</v>
      </c>
      <c r="AE3665">
        <v>0.100026531337</v>
      </c>
      <c r="AF3665">
        <v>0.85156563225699999</v>
      </c>
      <c r="AG3665">
        <v>1.23987747573E-2</v>
      </c>
      <c r="AH3665">
        <v>9.9020470017200005E-2</v>
      </c>
      <c r="AI3665">
        <v>1.2291308101100001E-3</v>
      </c>
      <c r="AJ3665">
        <v>1.4243717281200001E-4</v>
      </c>
      <c r="AK3665">
        <v>2.8267947661399999</v>
      </c>
      <c r="AL3665">
        <v>1.5644300418900001E-2</v>
      </c>
      <c r="AM3665">
        <v>1.3257164826600001E-3</v>
      </c>
      <c r="AN3665">
        <v>4.6576876010500001</v>
      </c>
      <c r="AO3665">
        <v>0.35153953146599998</v>
      </c>
      <c r="AP3665">
        <v>0.18264863782999999</v>
      </c>
      <c r="AQ3665">
        <v>2.0726847517200001E-2</v>
      </c>
      <c r="AR3665">
        <v>0</v>
      </c>
      <c r="AS3665">
        <v>12.035296134699999</v>
      </c>
      <c r="AT3665">
        <v>2</v>
      </c>
      <c r="AU3665">
        <v>2</v>
      </c>
      <c r="AV3665">
        <f t="shared" si="755"/>
        <v>2113</v>
      </c>
      <c r="AW3665" s="2">
        <f t="shared" si="756"/>
        <v>-6.9636412552583184E-3</v>
      </c>
      <c r="AX3665" s="2">
        <f t="shared" si="757"/>
        <v>10.116719503300333</v>
      </c>
      <c r="BC3665" s="2">
        <f t="shared" si="758"/>
        <v>1.9919284494047906E-2</v>
      </c>
      <c r="BD3665" s="2">
        <f t="shared" si="759"/>
        <v>1.3675210485203614E-2</v>
      </c>
      <c r="BE3665" s="2">
        <f t="shared" si="760"/>
        <v>-1.3878790200385177E-2</v>
      </c>
      <c r="BF3665" s="2">
        <f t="shared" si="761"/>
        <v>-6.9636412509638404E-3</v>
      </c>
      <c r="BG3665" s="2">
        <f t="shared" si="762"/>
        <v>10.116719503228566</v>
      </c>
      <c r="BH3665" s="2">
        <f t="shared" si="763"/>
        <v>3.9193374497703678E-3</v>
      </c>
      <c r="BI3665" s="2">
        <f t="shared" si="764"/>
        <v>6.7088424057995155</v>
      </c>
      <c r="BJ3665" s="2">
        <f t="shared" si="765"/>
        <v>-3.0715966626450831E-3</v>
      </c>
      <c r="BK3665" s="2">
        <f t="shared" si="766"/>
        <v>8.1189266271360196</v>
      </c>
      <c r="BL3665" s="2"/>
      <c r="BM3665" s="2">
        <f t="shared" si="767"/>
        <v>7.7416124717249041E-2</v>
      </c>
    </row>
    <row r="3666" spans="1:65">
      <c r="A3666">
        <v>2</v>
      </c>
      <c r="B3666" t="s">
        <v>474</v>
      </c>
      <c r="C3666">
        <v>166</v>
      </c>
      <c r="D3666">
        <v>1.0936721226800001E-2</v>
      </c>
      <c r="E3666" s="1">
        <v>9.2086537523100004E-5</v>
      </c>
      <c r="F3666" s="1"/>
      <c r="G3666" s="1"/>
      <c r="H3666" s="1"/>
      <c r="I3666" s="1"/>
      <c r="J3666">
        <v>3.5184093793700001E-4</v>
      </c>
      <c r="K3666">
        <v>1.45428992591E-4</v>
      </c>
      <c r="L3666">
        <v>2.7630342245600001</v>
      </c>
      <c r="M3666">
        <v>1.5466859486800001E-2</v>
      </c>
      <c r="N3666">
        <v>1.3023003027699999E-4</v>
      </c>
      <c r="O3666">
        <v>4.8650814714299999</v>
      </c>
      <c r="P3666">
        <v>6.2000251806000002E-2</v>
      </c>
      <c r="Q3666">
        <v>0.18861759008099999</v>
      </c>
      <c r="R3666">
        <v>2.8809946885999999E-3</v>
      </c>
      <c r="S3666">
        <v>0</v>
      </c>
      <c r="T3666">
        <v>2.5881959776299999</v>
      </c>
      <c r="U3666">
        <v>4</v>
      </c>
      <c r="V3666">
        <v>3</v>
      </c>
      <c r="Z3666">
        <v>2</v>
      </c>
      <c r="AA3666" t="s">
        <v>474</v>
      </c>
      <c r="AB3666">
        <v>166</v>
      </c>
      <c r="AC3666">
        <v>1.08589638342E-2</v>
      </c>
      <c r="AD3666">
        <v>2.5848257625199998E-4</v>
      </c>
      <c r="AE3666">
        <v>0.100454230586</v>
      </c>
      <c r="AF3666">
        <v>0.89902785730000001</v>
      </c>
      <c r="AG3666">
        <v>8.8516359627199993E-3</v>
      </c>
      <c r="AH3666">
        <v>2.7015147638699999E-2</v>
      </c>
      <c r="AI3666">
        <v>3.4746973525700002E-4</v>
      </c>
      <c r="AJ3666">
        <v>1.4609936987000001E-4</v>
      </c>
      <c r="AK3666">
        <v>2.72388490725</v>
      </c>
      <c r="AL3666">
        <v>1.53568939276E-2</v>
      </c>
      <c r="AM3666">
        <v>3.6554956497299998E-4</v>
      </c>
      <c r="AN3666">
        <v>4.8963292512500001</v>
      </c>
      <c r="AO3666">
        <v>0.11036490856300001</v>
      </c>
      <c r="AP3666">
        <v>0.18847941830199999</v>
      </c>
      <c r="AQ3666">
        <v>6.1787876279699996E-3</v>
      </c>
      <c r="AR3666">
        <v>0</v>
      </c>
      <c r="AS3666">
        <v>2.4638485065200002</v>
      </c>
      <c r="AT3666">
        <v>2</v>
      </c>
      <c r="AU3666">
        <v>3</v>
      </c>
      <c r="AV3666">
        <f t="shared" si="755"/>
        <v>166</v>
      </c>
      <c r="AW3666" s="2">
        <f t="shared" si="756"/>
        <v>-7.1097535529623997E-3</v>
      </c>
      <c r="AX3666" s="2">
        <f t="shared" si="757"/>
        <v>1.8069529293264976</v>
      </c>
      <c r="BC3666" s="2">
        <f t="shared" si="758"/>
        <v>-1.2423803510842968E-2</v>
      </c>
      <c r="BD3666" s="2">
        <f t="shared" si="759"/>
        <v>4.6096535983396383E-3</v>
      </c>
      <c r="BE3666" s="2">
        <f t="shared" si="760"/>
        <v>-1.4168958517419195E-2</v>
      </c>
      <c r="BF3666" s="2">
        <f t="shared" si="761"/>
        <v>-7.109753553644768E-3</v>
      </c>
      <c r="BG3666" s="2">
        <f t="shared" si="762"/>
        <v>1.8069529293318449</v>
      </c>
      <c r="BH3666" s="2">
        <f t="shared" si="763"/>
        <v>6.4228687645831867E-3</v>
      </c>
      <c r="BI3666" s="2">
        <f t="shared" si="764"/>
        <v>0.78007194080975606</v>
      </c>
      <c r="BJ3666" s="2">
        <f t="shared" si="765"/>
        <v>-7.3254980588321247E-4</v>
      </c>
      <c r="BK3666" s="2">
        <f t="shared" si="766"/>
        <v>1.1446716484481059</v>
      </c>
      <c r="BL3666" s="2"/>
      <c r="BM3666" s="2">
        <f t="shared" si="767"/>
        <v>-4.804407092227387E-2</v>
      </c>
    </row>
    <row r="3667" spans="1:65">
      <c r="A3667">
        <v>2</v>
      </c>
      <c r="B3667" t="s">
        <v>474</v>
      </c>
      <c r="C3667">
        <v>1338</v>
      </c>
      <c r="D3667">
        <v>1.14090015588E-2</v>
      </c>
      <c r="E3667" s="1">
        <v>5.2269856709399999E-5</v>
      </c>
      <c r="F3667" s="1"/>
      <c r="G3667" s="1"/>
      <c r="H3667" s="1"/>
      <c r="I3667" s="1"/>
      <c r="J3667">
        <v>9.7706910700200004E-4</v>
      </c>
      <c r="K3667">
        <v>1.23895986526E-4</v>
      </c>
      <c r="L3667">
        <v>3.0068188127500002</v>
      </c>
      <c r="M3667">
        <v>1.6134764737600001E-2</v>
      </c>
      <c r="N3667" s="1">
        <v>7.3920740261699999E-5</v>
      </c>
      <c r="O3667">
        <v>4.5762851011399999</v>
      </c>
      <c r="P3667">
        <v>2.8809515745499999E-2</v>
      </c>
      <c r="Q3667">
        <v>0.18508262249099999</v>
      </c>
      <c r="R3667">
        <v>1.4410525575099999E-3</v>
      </c>
      <c r="S3667">
        <v>0</v>
      </c>
      <c r="T3667">
        <v>3.4547354479200001</v>
      </c>
      <c r="U3667">
        <v>4</v>
      </c>
      <c r="V3667">
        <v>3</v>
      </c>
      <c r="Z3667">
        <v>2</v>
      </c>
      <c r="AA3667" t="s">
        <v>474</v>
      </c>
      <c r="AB3667">
        <v>1338</v>
      </c>
      <c r="AC3667">
        <v>1.1324821842600001E-2</v>
      </c>
      <c r="AD3667">
        <v>1.13625590123E-4</v>
      </c>
      <c r="AE3667">
        <v>0.72488989001299997</v>
      </c>
      <c r="AF3667">
        <v>0.67652708078000001</v>
      </c>
      <c r="AG3667">
        <v>0.17955775431599999</v>
      </c>
      <c r="AH3667">
        <v>0.57552352716999999</v>
      </c>
      <c r="AI3667">
        <v>1.08695622514E-3</v>
      </c>
      <c r="AJ3667">
        <v>1.5165798848E-4</v>
      </c>
      <c r="AK3667">
        <v>2.9626117235899998</v>
      </c>
      <c r="AL3667">
        <v>1.6015716641199999E-2</v>
      </c>
      <c r="AM3667">
        <v>1.6069085058500001E-4</v>
      </c>
      <c r="AN3667">
        <v>4.5966633611500001</v>
      </c>
      <c r="AO3667">
        <v>3.3935844800800002E-2</v>
      </c>
      <c r="AP3667">
        <v>0.18453511072600001</v>
      </c>
      <c r="AQ3667">
        <v>2.2987180114899999E-3</v>
      </c>
      <c r="AR3667">
        <v>0</v>
      </c>
      <c r="AS3667">
        <v>1.7045041869099999</v>
      </c>
      <c r="AT3667">
        <v>2</v>
      </c>
      <c r="AU3667">
        <v>3</v>
      </c>
      <c r="AV3667">
        <f t="shared" si="755"/>
        <v>1338</v>
      </c>
      <c r="AW3667" s="2">
        <f t="shared" si="756"/>
        <v>-7.3783596019468727E-3</v>
      </c>
      <c r="AX3667" s="2">
        <f t="shared" si="757"/>
        <v>1.1738263174263885</v>
      </c>
      <c r="BC3667" s="2">
        <f t="shared" si="758"/>
        <v>0.11246606545075732</v>
      </c>
      <c r="BD3667" s="2">
        <f t="shared" si="759"/>
        <v>0.22407507081090192</v>
      </c>
      <c r="BE3667" s="2">
        <f t="shared" si="760"/>
        <v>-1.4702279024112233E-2</v>
      </c>
      <c r="BF3667" s="2">
        <f t="shared" si="761"/>
        <v>-7.3783596064822873E-3</v>
      </c>
      <c r="BG3667" s="2">
        <f t="shared" si="762"/>
        <v>1.1738263174328296</v>
      </c>
      <c r="BH3667" s="2">
        <f t="shared" si="763"/>
        <v>4.4530136474503672E-3</v>
      </c>
      <c r="BI3667" s="2">
        <f t="shared" si="764"/>
        <v>0.17793874428801282</v>
      </c>
      <c r="BJ3667" s="2">
        <f t="shared" si="765"/>
        <v>-2.9582018972451312E-3</v>
      </c>
      <c r="BK3667" s="2">
        <f t="shared" si="766"/>
        <v>0.59516597747271849</v>
      </c>
      <c r="BL3667" s="2"/>
      <c r="BM3667" s="2">
        <f t="shared" si="767"/>
        <v>-0.50661802832508218</v>
      </c>
    </row>
    <row r="3668" spans="1:65">
      <c r="A3668">
        <v>2</v>
      </c>
      <c r="B3668" t="s">
        <v>474</v>
      </c>
      <c r="C3668">
        <v>162</v>
      </c>
      <c r="D3668">
        <v>1.08784793533E-2</v>
      </c>
      <c r="E3668" s="1">
        <v>2.03968565833E-5</v>
      </c>
      <c r="F3668" s="1"/>
      <c r="G3668" s="1"/>
      <c r="H3668" s="1"/>
      <c r="I3668" s="1"/>
      <c r="J3668">
        <v>-1.31881670685E-4</v>
      </c>
      <c r="K3668" s="1">
        <v>5.2725817659900002E-6</v>
      </c>
      <c r="L3668">
        <v>2.7336843312200001</v>
      </c>
      <c r="M3668">
        <v>1.53844930394E-2</v>
      </c>
      <c r="N3668" s="1">
        <v>2.8845511209899999E-5</v>
      </c>
      <c r="O3668">
        <v>4.9885934469200004</v>
      </c>
      <c r="P3668">
        <v>3.8025211232599998E-2</v>
      </c>
      <c r="Q3668">
        <v>0.19237615296999999</v>
      </c>
      <c r="R3668">
        <v>1.5100852154500001E-3</v>
      </c>
      <c r="S3668">
        <v>0</v>
      </c>
      <c r="T3668">
        <v>26.2011980421</v>
      </c>
      <c r="U3668">
        <v>4</v>
      </c>
      <c r="V3668">
        <v>3</v>
      </c>
      <c r="Z3668">
        <v>2</v>
      </c>
      <c r="AA3668" t="s">
        <v>474</v>
      </c>
      <c r="AB3668">
        <v>162</v>
      </c>
      <c r="AC3668">
        <v>1.0793435782499999E-2</v>
      </c>
      <c r="AD3668">
        <v>5.3990181063100001E-4</v>
      </c>
      <c r="AE3668">
        <v>0.58675021741300004</v>
      </c>
      <c r="AF3668">
        <v>0.64308977819099999</v>
      </c>
      <c r="AG3668">
        <v>0.91823623268900001</v>
      </c>
      <c r="AH3668">
        <v>0.87277319588500002</v>
      </c>
      <c r="AI3668">
        <v>-1.4312611117E-4</v>
      </c>
      <c r="AJ3668" s="1">
        <v>1.23175734784E-5</v>
      </c>
      <c r="AK3668">
        <v>2.6911097133799999</v>
      </c>
      <c r="AL3668">
        <v>1.5264223268200001E-2</v>
      </c>
      <c r="AM3668">
        <v>7.6353646294500003E-4</v>
      </c>
      <c r="AN3668">
        <v>5.0882689794599996</v>
      </c>
      <c r="AO3668">
        <v>6.5415560817400006E-2</v>
      </c>
      <c r="AP3668">
        <v>0.19468599235199999</v>
      </c>
      <c r="AQ3668">
        <v>1.0054946731799999E-2</v>
      </c>
      <c r="AR3668">
        <v>0</v>
      </c>
      <c r="AS3668">
        <v>21.322067096600001</v>
      </c>
      <c r="AT3668">
        <v>2</v>
      </c>
      <c r="AU3668">
        <v>3</v>
      </c>
      <c r="AV3668">
        <f t="shared" si="755"/>
        <v>162</v>
      </c>
      <c r="AW3668" s="2">
        <f t="shared" si="756"/>
        <v>-7.8175972981189574E-3</v>
      </c>
      <c r="AX3668" s="2">
        <f t="shared" si="757"/>
        <v>25.469853745652486</v>
      </c>
      <c r="BC3668" s="2">
        <f t="shared" si="758"/>
        <v>8.5261586591948768E-2</v>
      </c>
      <c r="BD3668" s="2">
        <f t="shared" si="759"/>
        <v>1.336155990572335</v>
      </c>
      <c r="BE3668" s="2">
        <f t="shared" si="760"/>
        <v>-1.5574079769846646E-2</v>
      </c>
      <c r="BF3668" s="2">
        <f t="shared" si="761"/>
        <v>-7.8175972969655606E-3</v>
      </c>
      <c r="BG3668" s="2">
        <f t="shared" si="762"/>
        <v>25.469853745665233</v>
      </c>
      <c r="BH3668" s="2">
        <f t="shared" si="763"/>
        <v>1.9980688665166668E-2</v>
      </c>
      <c r="BI3668" s="2">
        <f t="shared" si="764"/>
        <v>0.72032077395319116</v>
      </c>
      <c r="BJ3668" s="2">
        <f t="shared" si="765"/>
        <v>1.2006890388125196E-2</v>
      </c>
      <c r="BK3668" s="2">
        <f t="shared" si="766"/>
        <v>5.6585293524668154</v>
      </c>
      <c r="BL3668" s="2"/>
      <c r="BM3668" s="2">
        <f t="shared" si="767"/>
        <v>-0.18621785681938002</v>
      </c>
    </row>
    <row r="3669" spans="1:65">
      <c r="A3669">
        <v>2</v>
      </c>
      <c r="B3669" t="s">
        <v>474</v>
      </c>
      <c r="C3669">
        <v>2747</v>
      </c>
      <c r="D3669">
        <v>1.06558902666E-2</v>
      </c>
      <c r="E3669" s="1">
        <v>2.8079089484799999E-5</v>
      </c>
      <c r="F3669" s="1"/>
      <c r="G3669" s="1"/>
      <c r="H3669" s="1"/>
      <c r="I3669" s="1"/>
      <c r="J3669">
        <v>1.0092127324200001E-3</v>
      </c>
      <c r="K3669" s="1">
        <v>1.20963015365E-5</v>
      </c>
      <c r="L3669">
        <v>2.62295873935</v>
      </c>
      <c r="M3669">
        <v>1.50697045342E-2</v>
      </c>
      <c r="N3669" s="1">
        <v>3.9709829168500003E-5</v>
      </c>
      <c r="O3669">
        <v>5.0377183092899998</v>
      </c>
      <c r="P3669">
        <v>5.5473900521E-2</v>
      </c>
      <c r="Q3669">
        <v>0.19029551435700001</v>
      </c>
      <c r="R3669">
        <v>2.15464124084E-3</v>
      </c>
      <c r="S3669">
        <v>0</v>
      </c>
      <c r="T3669">
        <v>28.313728493199999</v>
      </c>
      <c r="U3669">
        <v>4</v>
      </c>
      <c r="V3669">
        <v>3</v>
      </c>
      <c r="Z3669">
        <v>2</v>
      </c>
      <c r="AA3669" t="s">
        <v>474</v>
      </c>
      <c r="AB3669">
        <v>2747</v>
      </c>
      <c r="AC3669">
        <v>1.05693626767E-2</v>
      </c>
      <c r="AD3669">
        <v>6.3133631435499996E-4</v>
      </c>
      <c r="AE3669">
        <v>0.44360789282899998</v>
      </c>
      <c r="AF3669">
        <v>0.61944880668500002</v>
      </c>
      <c r="AG3669">
        <v>0.938688737602</v>
      </c>
      <c r="AH3669">
        <v>0.116412162224</v>
      </c>
      <c r="AI3669">
        <v>1.1575522707399999E-3</v>
      </c>
      <c r="AJ3669" s="1">
        <v>4.2427502351500003E-5</v>
      </c>
      <c r="AK3669">
        <v>2.5805339727500001</v>
      </c>
      <c r="AL3669">
        <v>1.4947336043E-2</v>
      </c>
      <c r="AM3669">
        <v>8.9284437817999996E-4</v>
      </c>
      <c r="AN3669">
        <v>5.24610385075</v>
      </c>
      <c r="AO3669">
        <v>6.7974065745700002E-2</v>
      </c>
      <c r="AP3669">
        <v>0.19655795092700001</v>
      </c>
      <c r="AQ3669">
        <v>1.2013981307E-2</v>
      </c>
      <c r="AR3669">
        <v>0</v>
      </c>
      <c r="AS3669">
        <v>0.93010692075500001</v>
      </c>
      <c r="AT3669">
        <v>2</v>
      </c>
      <c r="AU3669">
        <v>3</v>
      </c>
      <c r="AV3669">
        <f t="shared" si="755"/>
        <v>2747</v>
      </c>
      <c r="AW3669" s="2">
        <f t="shared" si="756"/>
        <v>-8.1201652546304213E-3</v>
      </c>
      <c r="AX3669" s="2">
        <f t="shared" si="757"/>
        <v>21.484216046134975</v>
      </c>
      <c r="BC3669" s="2">
        <f t="shared" si="758"/>
        <v>0.14698540114956254</v>
      </c>
      <c r="BD3669" s="2">
        <f t="shared" si="759"/>
        <v>2.5074772419881466</v>
      </c>
      <c r="BE3669" s="2">
        <f t="shared" si="760"/>
        <v>-1.6174393429655435E-2</v>
      </c>
      <c r="BF3669" s="2">
        <f t="shared" si="761"/>
        <v>-8.1201652575397607E-3</v>
      </c>
      <c r="BG3669" s="2">
        <f t="shared" si="762"/>
        <v>21.484216046143374</v>
      </c>
      <c r="BH3669" s="2">
        <f t="shared" si="763"/>
        <v>4.1365064234679172E-2</v>
      </c>
      <c r="BI3669" s="2">
        <f t="shared" si="764"/>
        <v>0.22533416809167736</v>
      </c>
      <c r="BJ3669" s="2">
        <f t="shared" si="765"/>
        <v>3.2909007819551049E-2</v>
      </c>
      <c r="BK3669" s="2">
        <f t="shared" si="766"/>
        <v>4.5758615769910156</v>
      </c>
      <c r="BL3669" s="2"/>
      <c r="BM3669" s="2">
        <f t="shared" si="767"/>
        <v>-0.96714996680926779</v>
      </c>
    </row>
    <row r="3670" spans="1:65">
      <c r="A3670">
        <v>2</v>
      </c>
      <c r="B3670" t="s">
        <v>474</v>
      </c>
      <c r="C3670">
        <v>1170</v>
      </c>
      <c r="D3670">
        <v>1.0930721087900001E-2</v>
      </c>
      <c r="E3670" s="1">
        <v>3.2732897909999999E-5</v>
      </c>
      <c r="F3670" s="1"/>
      <c r="G3670" s="1"/>
      <c r="H3670" s="1"/>
      <c r="I3670" s="1"/>
      <c r="J3670">
        <v>8.8563340838400005E-4</v>
      </c>
      <c r="K3670" s="1">
        <v>1.11220417216E-5</v>
      </c>
      <c r="L3670">
        <v>2.7600033268800002</v>
      </c>
      <c r="M3670">
        <v>1.5458374009000001E-2</v>
      </c>
      <c r="N3670" s="1">
        <v>4.6291308160000001E-5</v>
      </c>
      <c r="O3670">
        <v>4.9212578791299997</v>
      </c>
      <c r="P3670">
        <v>5.9120749838400002E-2</v>
      </c>
      <c r="Q3670">
        <v>0.19069085586500001</v>
      </c>
      <c r="R3670">
        <v>2.3609334966399999E-3</v>
      </c>
      <c r="S3670">
        <v>0</v>
      </c>
      <c r="T3670">
        <v>10.507730200599999</v>
      </c>
      <c r="U3670">
        <v>4</v>
      </c>
      <c r="V3670">
        <v>3</v>
      </c>
      <c r="Z3670">
        <v>2</v>
      </c>
      <c r="AA3670" t="s">
        <v>474</v>
      </c>
      <c r="AB3670">
        <v>1170</v>
      </c>
      <c r="AC3670">
        <v>1.0841063134599999E-2</v>
      </c>
      <c r="AD3670" s="1">
        <v>3.7939710898000003E-5</v>
      </c>
      <c r="AE3670">
        <v>0.51466255452499998</v>
      </c>
      <c r="AF3670">
        <v>3.1178496978799999E-2</v>
      </c>
      <c r="AG3670">
        <v>0.90667875677599996</v>
      </c>
      <c r="AH3670">
        <v>1.47971787427E-2</v>
      </c>
      <c r="AI3670">
        <v>1.0212438607399999E-3</v>
      </c>
      <c r="AJ3670" s="1">
        <v>5.0119495975599999E-5</v>
      </c>
      <c r="AK3670">
        <v>2.7149118124</v>
      </c>
      <c r="AL3670">
        <v>1.5331578515400001E-2</v>
      </c>
      <c r="AM3670" s="1">
        <v>5.3654853704500001E-5</v>
      </c>
      <c r="AN3670">
        <v>5.04659967004</v>
      </c>
      <c r="AO3670">
        <v>6.9918334457400005E-2</v>
      </c>
      <c r="AP3670">
        <v>0.19394369280500001</v>
      </c>
      <c r="AQ3670">
        <v>2.7713989465499998E-3</v>
      </c>
      <c r="AR3670">
        <v>0</v>
      </c>
      <c r="AS3670">
        <v>0.68941579193900004</v>
      </c>
      <c r="AT3670">
        <v>2</v>
      </c>
      <c r="AU3670">
        <v>3</v>
      </c>
      <c r="AV3670">
        <f t="shared" si="755"/>
        <v>1170</v>
      </c>
      <c r="AW3670" s="2">
        <f t="shared" si="756"/>
        <v>-8.2023823111953883E-3</v>
      </c>
      <c r="AX3670" s="2">
        <f t="shared" si="757"/>
        <v>0.15906972252552401</v>
      </c>
      <c r="BC3670" s="2">
        <f t="shared" si="758"/>
        <v>0.15312255733830762</v>
      </c>
      <c r="BD3670" s="2">
        <f t="shared" si="759"/>
        <v>3.5063215217277461</v>
      </c>
      <c r="BE3670" s="2">
        <f t="shared" si="760"/>
        <v>-1.6337485553313845E-2</v>
      </c>
      <c r="BF3670" s="2">
        <f t="shared" si="761"/>
        <v>-8.2023823156419096E-3</v>
      </c>
      <c r="BG3670" s="2">
        <f t="shared" si="762"/>
        <v>0.15906972252866228</v>
      </c>
      <c r="BH3670" s="2">
        <f t="shared" si="763"/>
        <v>2.5469462074228622E-2</v>
      </c>
      <c r="BI3670" s="2">
        <f t="shared" si="764"/>
        <v>0.18263612434744148</v>
      </c>
      <c r="BJ3670" s="2">
        <f t="shared" si="765"/>
        <v>1.7058169492421053E-2</v>
      </c>
      <c r="BK3670" s="2">
        <f t="shared" si="766"/>
        <v>0.17385726895491141</v>
      </c>
      <c r="BL3670" s="2"/>
      <c r="BM3670" s="2">
        <f t="shared" si="767"/>
        <v>-0.93438965611244629</v>
      </c>
    </row>
    <row r="3671" spans="1:65">
      <c r="A3671">
        <v>2</v>
      </c>
      <c r="B3671" t="s">
        <v>474</v>
      </c>
      <c r="C3671">
        <v>1146</v>
      </c>
      <c r="D3671">
        <v>1.12191308197E-2</v>
      </c>
      <c r="E3671" s="1">
        <v>2.8710053256199998E-5</v>
      </c>
      <c r="F3671" s="1"/>
      <c r="G3671" s="1"/>
      <c r="H3671" s="1"/>
      <c r="I3671" s="1"/>
      <c r="J3671">
        <v>8.6107269733500002E-4</v>
      </c>
      <c r="K3671" s="1">
        <v>9.0369171167900002E-6</v>
      </c>
      <c r="L3671">
        <v>2.90757150565</v>
      </c>
      <c r="M3671">
        <v>1.5866246963199999E-2</v>
      </c>
      <c r="N3671" s="1">
        <v>4.0602146691400003E-5</v>
      </c>
      <c r="O3671">
        <v>4.7566369109400002</v>
      </c>
      <c r="P3671">
        <v>4.6279349281100002E-2</v>
      </c>
      <c r="Q3671">
        <v>0.18917517558499999</v>
      </c>
      <c r="R3671">
        <v>1.9031657970799999E-3</v>
      </c>
      <c r="S3671">
        <v>0</v>
      </c>
      <c r="T3671">
        <v>21.472508742599999</v>
      </c>
      <c r="U3671">
        <v>4</v>
      </c>
      <c r="V3671">
        <v>3</v>
      </c>
      <c r="Z3671">
        <v>2</v>
      </c>
      <c r="AA3671" t="s">
        <v>474</v>
      </c>
      <c r="AB3671">
        <v>1146</v>
      </c>
      <c r="AC3671">
        <v>1.1125777054000001E-2</v>
      </c>
      <c r="AD3671" s="1">
        <v>2.36123662409E-5</v>
      </c>
      <c r="AE3671">
        <v>0.53041872506400001</v>
      </c>
      <c r="AF3671">
        <v>3.2572667860000001E-2</v>
      </c>
      <c r="AG3671">
        <v>0.875157176451</v>
      </c>
      <c r="AH3671">
        <v>1.22508335401E-2</v>
      </c>
      <c r="AI3671">
        <v>1.0090159869699999E-3</v>
      </c>
      <c r="AJ3671" s="1">
        <v>3.7661209914299997E-5</v>
      </c>
      <c r="AK3671">
        <v>2.85938533779</v>
      </c>
      <c r="AL3671">
        <v>1.57342248017E-2</v>
      </c>
      <c r="AM3671" s="1">
        <v>3.33929285776E-5</v>
      </c>
      <c r="AN3671">
        <v>4.9272272066699996</v>
      </c>
      <c r="AO3671">
        <v>6.0683151968399997E-2</v>
      </c>
      <c r="AP3671">
        <v>0.19432911558300001</v>
      </c>
      <c r="AQ3671">
        <v>2.4286099713599998E-3</v>
      </c>
      <c r="AR3671">
        <v>0</v>
      </c>
      <c r="AS3671">
        <v>3.0498296752499998</v>
      </c>
      <c r="AT3671">
        <v>2</v>
      </c>
      <c r="AU3671">
        <v>3</v>
      </c>
      <c r="AV3671">
        <f t="shared" si="755"/>
        <v>1146</v>
      </c>
      <c r="AW3671" s="2">
        <f t="shared" si="756"/>
        <v>-8.3209445722904375E-3</v>
      </c>
      <c r="AX3671" s="2">
        <f t="shared" si="757"/>
        <v>-0.17755756040609719</v>
      </c>
      <c r="BC3671" s="2">
        <f t="shared" si="758"/>
        <v>0.17181277503383968</v>
      </c>
      <c r="BD3671" s="2">
        <f t="shared" si="759"/>
        <v>3.1674842678736019</v>
      </c>
      <c r="BE3671" s="2">
        <f t="shared" si="760"/>
        <v>-1.6572651013522621E-2</v>
      </c>
      <c r="BF3671" s="2">
        <f t="shared" si="761"/>
        <v>-8.3209445690723607E-3</v>
      </c>
      <c r="BG3671" s="2">
        <f t="shared" si="762"/>
        <v>-0.17755756040670129</v>
      </c>
      <c r="BH3671" s="2">
        <f t="shared" si="763"/>
        <v>3.5863636204321418E-2</v>
      </c>
      <c r="BI3671" s="2">
        <f t="shared" si="764"/>
        <v>0.3112360677288597</v>
      </c>
      <c r="BJ3671" s="2">
        <f t="shared" si="765"/>
        <v>2.7244272310371132E-2</v>
      </c>
      <c r="BK3671" s="2">
        <f t="shared" si="766"/>
        <v>0.27608954253285833</v>
      </c>
      <c r="BL3671" s="2"/>
      <c r="BM3671" s="2">
        <f t="shared" si="767"/>
        <v>-0.85796584312482571</v>
      </c>
    </row>
    <row r="3672" spans="1:65">
      <c r="A3672">
        <v>2</v>
      </c>
      <c r="B3672" t="s">
        <v>474</v>
      </c>
      <c r="C3672">
        <v>1426</v>
      </c>
      <c r="D3672">
        <v>1.1020769321000001E-2</v>
      </c>
      <c r="E3672" s="1">
        <v>2.03354086859E-5</v>
      </c>
      <c r="F3672" s="1"/>
      <c r="G3672" s="1"/>
      <c r="H3672" s="1"/>
      <c r="I3672" s="1"/>
      <c r="J3672">
        <v>3.8243199626300002E-4</v>
      </c>
      <c r="K3672" s="1">
        <v>8.4676849733900001E-6</v>
      </c>
      <c r="L3672">
        <v>2.8056649334600001</v>
      </c>
      <c r="M3672">
        <v>1.55857214416E-2</v>
      </c>
      <c r="N3672" s="1">
        <v>2.875861076E-5</v>
      </c>
      <c r="O3672">
        <v>4.8123859848799997</v>
      </c>
      <c r="P3672">
        <v>3.4835860253799998E-2</v>
      </c>
      <c r="Q3672">
        <v>0.188008419048</v>
      </c>
      <c r="R3672">
        <v>1.4044723636199999E-3</v>
      </c>
      <c r="S3672">
        <v>0</v>
      </c>
      <c r="T3672">
        <v>3.0978342911999999</v>
      </c>
      <c r="U3672">
        <v>4</v>
      </c>
      <c r="V3672">
        <v>3</v>
      </c>
      <c r="Z3672">
        <v>2</v>
      </c>
      <c r="AA3672" t="s">
        <v>474</v>
      </c>
      <c r="AB3672">
        <v>1426</v>
      </c>
      <c r="AC3672">
        <v>1.09279495125E-2</v>
      </c>
      <c r="AD3672" s="1">
        <v>3.34002542983E-5</v>
      </c>
      <c r="AE3672">
        <v>0.79840497661499998</v>
      </c>
      <c r="AF3672">
        <v>4.3014467791800001E-2</v>
      </c>
      <c r="AG3672">
        <v>0.616753064706</v>
      </c>
      <c r="AH3672">
        <v>0.28192734360999999</v>
      </c>
      <c r="AI3672">
        <v>3.9914401507399998E-4</v>
      </c>
      <c r="AJ3672" s="1">
        <v>1.1205123045900001E-5</v>
      </c>
      <c r="AK3672">
        <v>2.7586038606400001</v>
      </c>
      <c r="AL3672">
        <v>1.5454454409499999E-2</v>
      </c>
      <c r="AM3672" s="1">
        <v>4.7235092615300002E-5</v>
      </c>
      <c r="AN3672">
        <v>4.85730419293</v>
      </c>
      <c r="AO3672">
        <v>2.95403865912E-2</v>
      </c>
      <c r="AP3672">
        <v>0.188165030107</v>
      </c>
      <c r="AQ3672">
        <v>1.2807390637800001E-3</v>
      </c>
      <c r="AR3672">
        <v>0</v>
      </c>
      <c r="AS3672">
        <v>0.87359845884599996</v>
      </c>
      <c r="AT3672">
        <v>2</v>
      </c>
      <c r="AU3672">
        <v>2</v>
      </c>
      <c r="AV3672">
        <f t="shared" si="755"/>
        <v>1426</v>
      </c>
      <c r="AW3672" s="2">
        <f t="shared" si="756"/>
        <v>-8.4222621666831376E-3</v>
      </c>
      <c r="AX3672" s="2">
        <f t="shared" si="757"/>
        <v>0.64246781631975736</v>
      </c>
      <c r="BC3672" s="2">
        <f t="shared" si="758"/>
        <v>4.3699321642290186E-2</v>
      </c>
      <c r="BD3672" s="2">
        <f t="shared" si="759"/>
        <v>0.32328057563696533</v>
      </c>
      <c r="BE3672" s="2">
        <f t="shared" si="760"/>
        <v>-1.6773589839169933E-2</v>
      </c>
      <c r="BF3672" s="2">
        <f t="shared" si="761"/>
        <v>-8.4222621706579789E-3</v>
      </c>
      <c r="BG3672" s="2">
        <f t="shared" si="762"/>
        <v>0.642467816317425</v>
      </c>
      <c r="BH3672" s="2">
        <f t="shared" si="763"/>
        <v>9.3338747538390613E-3</v>
      </c>
      <c r="BI3672" s="2">
        <f t="shared" si="764"/>
        <v>-0.15201213990466481</v>
      </c>
      <c r="BJ3672" s="2">
        <f t="shared" si="765"/>
        <v>8.3300024431361369E-4</v>
      </c>
      <c r="BK3672" s="2">
        <f t="shared" si="766"/>
        <v>-8.8099490630829988E-2</v>
      </c>
      <c r="BL3672" s="2"/>
      <c r="BM3672" s="2">
        <f t="shared" si="767"/>
        <v>-0.71799703382210411</v>
      </c>
    </row>
    <row r="3673" spans="1:65">
      <c r="A3673">
        <v>2</v>
      </c>
      <c r="B3673" t="s">
        <v>474</v>
      </c>
      <c r="C3673">
        <v>193</v>
      </c>
      <c r="D3673">
        <v>1.10540942407E-2</v>
      </c>
      <c r="E3673" s="1">
        <v>3.2763275650199997E-5</v>
      </c>
      <c r="F3673" s="1"/>
      <c r="G3673" s="1"/>
      <c r="H3673" s="1"/>
      <c r="I3673" s="1"/>
      <c r="J3673">
        <v>1.25699258284E-3</v>
      </c>
      <c r="K3673" s="1">
        <v>1.25198926962E-5</v>
      </c>
      <c r="L3673">
        <v>2.82265828803</v>
      </c>
      <c r="M3673">
        <v>1.56328499949E-2</v>
      </c>
      <c r="N3673" s="1">
        <v>4.6334268772300003E-5</v>
      </c>
      <c r="O3673">
        <v>4.8320914579899998</v>
      </c>
      <c r="P3673">
        <v>5.5995162603700001E-2</v>
      </c>
      <c r="Q3673">
        <v>0.18934909794099999</v>
      </c>
      <c r="R3673">
        <v>2.2648457514900001E-3</v>
      </c>
      <c r="S3673">
        <v>0</v>
      </c>
      <c r="T3673">
        <v>6.0785576368300003</v>
      </c>
      <c r="U3673">
        <v>4</v>
      </c>
      <c r="V3673">
        <v>3</v>
      </c>
      <c r="Z3673">
        <v>2</v>
      </c>
      <c r="AA3673" t="s">
        <v>474</v>
      </c>
      <c r="AB3673">
        <v>193</v>
      </c>
      <c r="AC3673">
        <v>1.0959837755699999E-2</v>
      </c>
      <c r="AD3673" s="1">
        <v>3.6707296361699998E-5</v>
      </c>
      <c r="AE3673">
        <v>0.57237826861899999</v>
      </c>
      <c r="AF3673">
        <v>6.0298827288399998E-2</v>
      </c>
      <c r="AG3673">
        <v>0.90462920230800004</v>
      </c>
      <c r="AH3673">
        <v>2.9927838714199999E-2</v>
      </c>
      <c r="AI3673">
        <v>1.3858406271600001E-3</v>
      </c>
      <c r="AJ3673" s="1">
        <v>4.73787214113E-5</v>
      </c>
      <c r="AK3673">
        <v>2.77472680787</v>
      </c>
      <c r="AL3673">
        <v>1.54995511955E-2</v>
      </c>
      <c r="AM3673" s="1">
        <v>5.1911956352699999E-5</v>
      </c>
      <c r="AN3673">
        <v>4.9498843986800001</v>
      </c>
      <c r="AO3673">
        <v>4.2694155560200002E-2</v>
      </c>
      <c r="AP3673">
        <v>0.192310994392</v>
      </c>
      <c r="AQ3673">
        <v>1.7794018396600001E-3</v>
      </c>
      <c r="AR3673">
        <v>0</v>
      </c>
      <c r="AS3673">
        <v>1.0749205637000001</v>
      </c>
      <c r="AT3673">
        <v>2</v>
      </c>
      <c r="AU3673">
        <v>2</v>
      </c>
      <c r="AV3673">
        <f t="shared" si="755"/>
        <v>193</v>
      </c>
      <c r="AW3673" s="2">
        <f t="shared" si="756"/>
        <v>-8.5268392821330179E-3</v>
      </c>
      <c r="AX3673" s="2">
        <f t="shared" si="757"/>
        <v>0.12037931596366268</v>
      </c>
      <c r="BC3673" s="2">
        <f t="shared" si="758"/>
        <v>0.10250501560549059</v>
      </c>
      <c r="BD3673" s="2">
        <f t="shared" si="759"/>
        <v>2.7842753577017674</v>
      </c>
      <c r="BE3673" s="2">
        <f t="shared" si="760"/>
        <v>-1.6980971576780003E-2</v>
      </c>
      <c r="BF3673" s="2">
        <f t="shared" si="761"/>
        <v>-8.5268392803287078E-3</v>
      </c>
      <c r="BG3673" s="2">
        <f t="shared" si="762"/>
        <v>0.12037931596180715</v>
      </c>
      <c r="BH3673" s="2">
        <f t="shared" si="763"/>
        <v>2.4377216721597081E-2</v>
      </c>
      <c r="BI3673" s="2">
        <f t="shared" si="764"/>
        <v>-0.2375385019887612</v>
      </c>
      <c r="BJ3673" s="2">
        <f t="shared" si="765"/>
        <v>1.5642516828482146E-2</v>
      </c>
      <c r="BK3673" s="2">
        <f t="shared" si="766"/>
        <v>-0.21433861953320021</v>
      </c>
      <c r="BL3673" s="2"/>
      <c r="BM3673" s="2">
        <f t="shared" si="767"/>
        <v>-0.82316190321416827</v>
      </c>
    </row>
    <row r="3674" spans="1:65">
      <c r="A3674">
        <v>2</v>
      </c>
      <c r="B3674" t="s">
        <v>474</v>
      </c>
      <c r="C3674">
        <v>2968</v>
      </c>
      <c r="D3674">
        <v>1.08364668938E-2</v>
      </c>
      <c r="E3674" s="1">
        <v>3.1903363071900001E-5</v>
      </c>
      <c r="F3674" s="1"/>
      <c r="G3674" s="1"/>
      <c r="H3674" s="1"/>
      <c r="I3674" s="1"/>
      <c r="J3674">
        <v>7.4914461260200003E-4</v>
      </c>
      <c r="K3674" s="1">
        <v>8.4025798749500003E-6</v>
      </c>
      <c r="L3674">
        <v>2.7126102405000001</v>
      </c>
      <c r="M3674">
        <v>1.5325078449400001E-2</v>
      </c>
      <c r="N3674" s="1">
        <v>4.5118168741600002E-5</v>
      </c>
      <c r="O3674">
        <v>4.9376015503600001</v>
      </c>
      <c r="P3674">
        <v>5.9528424641999998E-2</v>
      </c>
      <c r="Q3674">
        <v>0.18967438355999999</v>
      </c>
      <c r="R3674">
        <v>2.3539357420399999E-3</v>
      </c>
      <c r="S3674">
        <v>0</v>
      </c>
      <c r="T3674">
        <v>14.2324415604</v>
      </c>
      <c r="U3674">
        <v>4</v>
      </c>
      <c r="V3674">
        <v>3</v>
      </c>
      <c r="Z3674">
        <v>2</v>
      </c>
      <c r="AA3674" t="s">
        <v>474</v>
      </c>
      <c r="AB3674">
        <v>2968</v>
      </c>
      <c r="AC3674">
        <v>1.07421359277E-2</v>
      </c>
      <c r="AD3674" s="1">
        <v>3.3773820347000003E-5</v>
      </c>
      <c r="AE3674">
        <v>0.49293735582999998</v>
      </c>
      <c r="AF3674">
        <v>2.6851415389600002E-2</v>
      </c>
      <c r="AG3674">
        <v>0.912579924396</v>
      </c>
      <c r="AH3674">
        <v>1.35785571364E-2</v>
      </c>
      <c r="AI3674">
        <v>8.7510682412400001E-4</v>
      </c>
      <c r="AJ3674" s="1">
        <v>3.9641680147699997E-5</v>
      </c>
      <c r="AK3674">
        <v>2.6655894870700001</v>
      </c>
      <c r="AL3674">
        <v>1.51916743178E-2</v>
      </c>
      <c r="AM3674" s="1">
        <v>4.7763394787899999E-5</v>
      </c>
      <c r="AN3674">
        <v>5.0962048605600003</v>
      </c>
      <c r="AO3674">
        <v>7.1906523607700001E-2</v>
      </c>
      <c r="AP3674">
        <v>0.194062871502</v>
      </c>
      <c r="AQ3674">
        <v>2.8053465985899998E-3</v>
      </c>
      <c r="AR3674">
        <v>0</v>
      </c>
      <c r="AS3674">
        <v>1.1068345399799999</v>
      </c>
      <c r="AT3674">
        <v>2</v>
      </c>
      <c r="AU3674">
        <v>3</v>
      </c>
      <c r="AV3674">
        <f t="shared" si="755"/>
        <v>2968</v>
      </c>
      <c r="AW3674" s="2">
        <f t="shared" si="756"/>
        <v>-8.7049558702542787E-3</v>
      </c>
      <c r="AX3674" s="2">
        <f t="shared" si="757"/>
        <v>5.862884332553242E-2</v>
      </c>
      <c r="BC3674" s="2">
        <f t="shared" si="758"/>
        <v>0.16814138338991197</v>
      </c>
      <c r="BD3674" s="2">
        <f t="shared" si="759"/>
        <v>3.7177986687018421</v>
      </c>
      <c r="BE3674" s="2">
        <f t="shared" si="760"/>
        <v>-1.7334135486170302E-2</v>
      </c>
      <c r="BF3674" s="2">
        <f t="shared" si="761"/>
        <v>-8.7049558695879384E-3</v>
      </c>
      <c r="BG3674" s="2">
        <f t="shared" si="762"/>
        <v>5.8628843325838211E-2</v>
      </c>
      <c r="BH3674" s="2">
        <f t="shared" si="763"/>
        <v>3.2121528758924753E-2</v>
      </c>
      <c r="BI3674" s="2">
        <f t="shared" si="764"/>
        <v>0.20793594052154193</v>
      </c>
      <c r="BJ3674" s="2">
        <f t="shared" si="765"/>
        <v>2.3136956396707018E-2</v>
      </c>
      <c r="BK3674" s="2">
        <f t="shared" si="766"/>
        <v>0.1917685553127258</v>
      </c>
      <c r="BL3674" s="2"/>
      <c r="BM3674" s="2">
        <f t="shared" si="767"/>
        <v>-0.92223157669168798</v>
      </c>
    </row>
    <row r="3675" spans="1:65">
      <c r="A3675">
        <v>2</v>
      </c>
      <c r="B3675" t="s">
        <v>474</v>
      </c>
      <c r="C3675">
        <v>2646</v>
      </c>
      <c r="D3675">
        <v>1.0861690786E-2</v>
      </c>
      <c r="E3675" s="1">
        <v>3.3351617288299997E-5</v>
      </c>
      <c r="F3675" s="1"/>
      <c r="G3675" s="1"/>
      <c r="H3675" s="1"/>
      <c r="I3675" s="1"/>
      <c r="J3675">
        <v>4.0923151204599997E-4</v>
      </c>
      <c r="K3675" s="1">
        <v>8.7729047438700005E-6</v>
      </c>
      <c r="L3675">
        <v>2.7252531474800001</v>
      </c>
      <c r="M3675">
        <v>1.53607504199E-2</v>
      </c>
      <c r="N3675" s="1">
        <v>4.7166309496100001E-5</v>
      </c>
      <c r="O3675">
        <v>4.9308021378499998</v>
      </c>
      <c r="P3675">
        <v>6.1739847439699999E-2</v>
      </c>
      <c r="Q3675">
        <v>0.18985408348499999</v>
      </c>
      <c r="R3675">
        <v>2.4476479331899999E-3</v>
      </c>
      <c r="S3675">
        <v>0</v>
      </c>
      <c r="T3675">
        <v>1.7910786189600001</v>
      </c>
      <c r="U3675">
        <v>4</v>
      </c>
      <c r="V3675">
        <v>3</v>
      </c>
      <c r="Z3675">
        <v>2</v>
      </c>
      <c r="AA3675" t="s">
        <v>474</v>
      </c>
      <c r="AB3675">
        <v>2646</v>
      </c>
      <c r="AC3675">
        <v>1.0765841624300001E-2</v>
      </c>
      <c r="AD3675" s="1">
        <v>8.5146703525799995E-5</v>
      </c>
      <c r="AE3675">
        <v>0.74469318277300001</v>
      </c>
      <c r="AF3675">
        <v>0.13209303979199999</v>
      </c>
      <c r="AG3675">
        <v>0.80301538932600003</v>
      </c>
      <c r="AH3675">
        <v>5.1448763199100002E-2</v>
      </c>
      <c r="AI3675">
        <v>4.3249476399999999E-4</v>
      </c>
      <c r="AJ3675" s="1">
        <v>2.8265775873500001E-5</v>
      </c>
      <c r="AK3675">
        <v>2.6773672898199998</v>
      </c>
      <c r="AL3675">
        <v>1.52251992354E-2</v>
      </c>
      <c r="AM3675">
        <v>1.20415622918E-4</v>
      </c>
      <c r="AN3675">
        <v>4.9866214604400003</v>
      </c>
      <c r="AO3675">
        <v>8.1772596412199999E-2</v>
      </c>
      <c r="AP3675">
        <v>0.19030899700699999</v>
      </c>
      <c r="AQ3675">
        <v>3.46476956999E-3</v>
      </c>
      <c r="AR3675">
        <v>0</v>
      </c>
      <c r="AS3675">
        <v>0.81503714119000004</v>
      </c>
      <c r="AT3675">
        <v>2</v>
      </c>
      <c r="AU3675">
        <v>3</v>
      </c>
      <c r="AV3675">
        <f t="shared" si="755"/>
        <v>2646</v>
      </c>
      <c r="AW3675" s="2">
        <f t="shared" si="756"/>
        <v>-8.8245157764518922E-3</v>
      </c>
      <c r="AX3675" s="2">
        <f t="shared" si="757"/>
        <v>1.5530007372587029</v>
      </c>
      <c r="BC3675" s="2">
        <f t="shared" si="758"/>
        <v>5.6846189184436742E-2</v>
      </c>
      <c r="BD3675" s="2">
        <f t="shared" si="759"/>
        <v>2.2219403605459749</v>
      </c>
      <c r="BE3675" s="2">
        <f t="shared" si="760"/>
        <v>-1.7571159473489511E-2</v>
      </c>
      <c r="BF3675" s="2">
        <f t="shared" si="761"/>
        <v>-8.8245157817545081E-3</v>
      </c>
      <c r="BG3675" s="2">
        <f t="shared" si="762"/>
        <v>1.553000737273216</v>
      </c>
      <c r="BH3675" s="2">
        <f t="shared" si="763"/>
        <v>1.1320535894457875E-2</v>
      </c>
      <c r="BI3675" s="2">
        <f t="shared" si="764"/>
        <v>0.32447033485247206</v>
      </c>
      <c r="BJ3675" s="2">
        <f t="shared" si="765"/>
        <v>2.3961218723849145E-3</v>
      </c>
      <c r="BK3675" s="2">
        <f t="shared" si="766"/>
        <v>0.41555062842489504</v>
      </c>
      <c r="BL3675" s="2"/>
      <c r="BM3675" s="2">
        <f t="shared" si="767"/>
        <v>-0.54494619467722982</v>
      </c>
    </row>
    <row r="3676" spans="1:65">
      <c r="A3676">
        <v>2</v>
      </c>
      <c r="B3676" t="s">
        <v>474</v>
      </c>
      <c r="C3676">
        <v>3078</v>
      </c>
      <c r="D3676">
        <v>1.06705691734E-2</v>
      </c>
      <c r="E3676" s="1">
        <v>2.0480866796699999E-5</v>
      </c>
      <c r="F3676" s="1"/>
      <c r="G3676" s="1"/>
      <c r="H3676" s="1"/>
      <c r="I3676" s="1"/>
      <c r="J3676">
        <v>-1.5410627303700001E-4</v>
      </c>
      <c r="K3676" s="1">
        <v>5.6375688206999999E-6</v>
      </c>
      <c r="L3676">
        <v>2.63019017377</v>
      </c>
      <c r="M3676">
        <v>1.50904636432E-2</v>
      </c>
      <c r="N3676" s="1">
        <v>2.8964319592999999E-5</v>
      </c>
      <c r="O3676">
        <v>5.1059045741600002</v>
      </c>
      <c r="P3676">
        <v>4.1462152827599998E-2</v>
      </c>
      <c r="Q3676">
        <v>0.193136880013</v>
      </c>
      <c r="R3676">
        <v>1.6115700261000001E-3</v>
      </c>
      <c r="S3676">
        <v>0</v>
      </c>
      <c r="T3676">
        <v>8.2254441226299999</v>
      </c>
      <c r="U3676">
        <v>4</v>
      </c>
      <c r="V3676">
        <v>3</v>
      </c>
      <c r="Z3676">
        <v>2</v>
      </c>
      <c r="AA3676" t="s">
        <v>474</v>
      </c>
      <c r="AB3676">
        <v>3078</v>
      </c>
      <c r="AC3676">
        <v>1.05759491667E-2</v>
      </c>
      <c r="AD3676">
        <v>1.1275651044E-4</v>
      </c>
      <c r="AE3676">
        <v>0.70675611948100003</v>
      </c>
      <c r="AF3676">
        <v>0.35010576185800002</v>
      </c>
      <c r="AG3676">
        <v>9.0022178103099995E-2</v>
      </c>
      <c r="AH3676">
        <v>0.52543708924800003</v>
      </c>
      <c r="AI3676">
        <v>-1.5765103979599999E-4</v>
      </c>
      <c r="AJ3676" s="1">
        <v>8.1469902324899995E-6</v>
      </c>
      <c r="AK3676">
        <v>2.5837511879499999</v>
      </c>
      <c r="AL3676">
        <v>1.4956650746500001E-2</v>
      </c>
      <c r="AM3676">
        <v>1.5946178631E-4</v>
      </c>
      <c r="AN3676">
        <v>5.1318707455299997</v>
      </c>
      <c r="AO3676">
        <v>5.2916226758700002E-2</v>
      </c>
      <c r="AP3676">
        <v>0.19239775322899999</v>
      </c>
      <c r="AQ3676">
        <v>2.8536707849900001E-3</v>
      </c>
      <c r="AR3676">
        <v>0</v>
      </c>
      <c r="AS3676">
        <v>7.3545620237499998</v>
      </c>
      <c r="AT3676">
        <v>2</v>
      </c>
      <c r="AU3676">
        <v>3</v>
      </c>
      <c r="AV3676">
        <f t="shared" si="755"/>
        <v>3078</v>
      </c>
      <c r="AW3676" s="2">
        <f t="shared" si="756"/>
        <v>-8.8673814079076856E-3</v>
      </c>
      <c r="AX3676" s="2">
        <f t="shared" si="757"/>
        <v>4.5054559730923112</v>
      </c>
      <c r="BC3676" s="2">
        <f t="shared" si="758"/>
        <v>2.3002092576393064E-2</v>
      </c>
      <c r="BD3676" s="2">
        <f t="shared" si="759"/>
        <v>0.44512474997660645</v>
      </c>
      <c r="BE3676" s="2">
        <f t="shared" si="760"/>
        <v>-1.765613235237528E-2</v>
      </c>
      <c r="BF3676" s="2">
        <f t="shared" si="761"/>
        <v>-8.8673814048316323E-3</v>
      </c>
      <c r="BG3676" s="2">
        <f t="shared" si="762"/>
        <v>4.5054559730979564</v>
      </c>
      <c r="BH3676" s="2">
        <f t="shared" si="763"/>
        <v>5.0855183430981556E-3</v>
      </c>
      <c r="BI3676" s="2">
        <f t="shared" si="764"/>
        <v>0.27625371935524301</v>
      </c>
      <c r="BJ3676" s="2">
        <f t="shared" si="765"/>
        <v>-3.826958289635102E-3</v>
      </c>
      <c r="BK3676" s="2">
        <f t="shared" si="766"/>
        <v>0.77073955135284078</v>
      </c>
      <c r="BL3676" s="2"/>
      <c r="BM3676" s="2">
        <f t="shared" si="767"/>
        <v>-0.10587660506792729</v>
      </c>
    </row>
    <row r="3677" spans="1:65">
      <c r="A3677">
        <v>2</v>
      </c>
      <c r="B3677" t="s">
        <v>474</v>
      </c>
      <c r="C3677">
        <v>3324</v>
      </c>
      <c r="D3677">
        <v>1.1313576294599999E-2</v>
      </c>
      <c r="E3677" s="1">
        <v>5.1922488989300002E-5</v>
      </c>
      <c r="F3677" s="1"/>
      <c r="G3677" s="1"/>
      <c r="H3677" s="1"/>
      <c r="I3677" s="1"/>
      <c r="J3677">
        <v>1.1470002731099999E-3</v>
      </c>
      <c r="K3677">
        <v>1.1535864768299999E-4</v>
      </c>
      <c r="L3677">
        <v>2.95673089805</v>
      </c>
      <c r="M3677">
        <v>1.5999813034800001E-2</v>
      </c>
      <c r="N3677" s="1">
        <v>7.3429488120799996E-5</v>
      </c>
      <c r="O3677">
        <v>4.6157470645499998</v>
      </c>
      <c r="P3677">
        <v>4.2058002841299999E-2</v>
      </c>
      <c r="Q3677">
        <v>0.18511723042799999</v>
      </c>
      <c r="R3677">
        <v>1.8886349289299999E-3</v>
      </c>
      <c r="S3677">
        <v>0</v>
      </c>
      <c r="T3677">
        <v>4.4004768887800001</v>
      </c>
      <c r="U3677">
        <v>4</v>
      </c>
      <c r="V3677">
        <v>3</v>
      </c>
      <c r="Z3677">
        <v>2</v>
      </c>
      <c r="AA3677" t="s">
        <v>474</v>
      </c>
      <c r="AB3677">
        <v>3324</v>
      </c>
      <c r="AC3677">
        <v>1.1212054110300001E-2</v>
      </c>
      <c r="AD3677">
        <v>1.57741185094E-4</v>
      </c>
      <c r="AE3677">
        <v>0.74821148069700005</v>
      </c>
      <c r="AF3677">
        <v>0.68851376501200001</v>
      </c>
      <c r="AG3677">
        <v>0.25201803933599998</v>
      </c>
      <c r="AH3677">
        <v>0.782367676638</v>
      </c>
      <c r="AI3677">
        <v>1.2662043006500001E-3</v>
      </c>
      <c r="AJ3677">
        <v>1.45051834495E-4</v>
      </c>
      <c r="AK3677">
        <v>2.90390463532</v>
      </c>
      <c r="AL3677">
        <v>1.58562389849E-2</v>
      </c>
      <c r="AM3677">
        <v>2.2307972330500001E-4</v>
      </c>
      <c r="AN3677">
        <v>4.6537742090699998</v>
      </c>
      <c r="AO3677">
        <v>5.0606510187399999E-2</v>
      </c>
      <c r="AP3677">
        <v>0.18496749947499999</v>
      </c>
      <c r="AQ3677">
        <v>3.2890114112100002E-3</v>
      </c>
      <c r="AR3677">
        <v>0</v>
      </c>
      <c r="AS3677">
        <v>1.96022647792</v>
      </c>
      <c r="AT3677">
        <v>2</v>
      </c>
      <c r="AU3677">
        <v>3</v>
      </c>
      <c r="AV3677">
        <f t="shared" si="755"/>
        <v>3324</v>
      </c>
      <c r="AW3677" s="2">
        <f t="shared" si="756"/>
        <v>-8.9734829780089443E-3</v>
      </c>
      <c r="AX3677" s="2">
        <f t="shared" si="757"/>
        <v>2.0380127795203875</v>
      </c>
      <c r="BC3677" s="2">
        <f t="shared" si="758"/>
        <v>0.10392676473980945</v>
      </c>
      <c r="BD3677" s="2">
        <f t="shared" si="759"/>
        <v>0.25739888086756579</v>
      </c>
      <c r="BE3677" s="2">
        <f t="shared" si="760"/>
        <v>-1.7866442551413651E-2</v>
      </c>
      <c r="BF3677" s="2">
        <f t="shared" si="761"/>
        <v>-8.9734829768150452E-3</v>
      </c>
      <c r="BG3677" s="2">
        <f t="shared" si="762"/>
        <v>2.0380127795254146</v>
      </c>
      <c r="BH3677" s="2">
        <f t="shared" si="763"/>
        <v>8.2385676659055308E-3</v>
      </c>
      <c r="BI3677" s="2">
        <f t="shared" si="764"/>
        <v>0.20325518970448023</v>
      </c>
      <c r="BJ3677" s="2">
        <f t="shared" si="765"/>
        <v>-8.088439560910341E-4</v>
      </c>
      <c r="BK3677" s="2">
        <f t="shared" si="766"/>
        <v>0.74147547566187344</v>
      </c>
      <c r="BL3677" s="2"/>
      <c r="BM3677" s="2">
        <f t="shared" si="767"/>
        <v>-0.55454226269929152</v>
      </c>
    </row>
    <row r="3678" spans="1:65">
      <c r="A3678">
        <v>2</v>
      </c>
      <c r="B3678" t="s">
        <v>474</v>
      </c>
      <c r="C3678">
        <v>700</v>
      </c>
      <c r="D3678">
        <v>1.1711725627399999E-2</v>
      </c>
      <c r="E3678" s="1">
        <v>4.4058765358300002E-5</v>
      </c>
      <c r="F3678" s="1"/>
      <c r="G3678" s="1"/>
      <c r="H3678" s="1"/>
      <c r="I3678" s="1"/>
      <c r="J3678">
        <v>8.32856567817E-4</v>
      </c>
      <c r="K3678" s="1">
        <v>9.4769347816500001E-6</v>
      </c>
      <c r="L3678">
        <v>3.1685003466400001</v>
      </c>
      <c r="M3678">
        <v>1.6562881221000001E-2</v>
      </c>
      <c r="N3678" s="1">
        <v>6.2308503511200006E-5</v>
      </c>
      <c r="O3678">
        <v>4.4038902260499997</v>
      </c>
      <c r="P3678">
        <v>5.7846630138800002E-2</v>
      </c>
      <c r="Q3678">
        <v>0.18283625052499999</v>
      </c>
      <c r="R3678">
        <v>2.4981717087900002E-3</v>
      </c>
      <c r="S3678">
        <v>0</v>
      </c>
      <c r="T3678">
        <v>9.4437701355900003</v>
      </c>
      <c r="U3678">
        <v>4</v>
      </c>
      <c r="V3678">
        <v>3</v>
      </c>
      <c r="Z3678">
        <v>2</v>
      </c>
      <c r="AA3678" t="s">
        <v>474</v>
      </c>
      <c r="AB3678">
        <v>700</v>
      </c>
      <c r="AC3678">
        <v>1.16063843193E-2</v>
      </c>
      <c r="AD3678" s="1">
        <v>3.91551968899E-5</v>
      </c>
      <c r="AE3678">
        <v>0.66869139849500003</v>
      </c>
      <c r="AF3678">
        <v>5.0478636586100002E-2</v>
      </c>
      <c r="AG3678">
        <v>0.80937991435199996</v>
      </c>
      <c r="AH3678">
        <v>2.3343068113399999E-2</v>
      </c>
      <c r="AI3678">
        <v>8.9792981709900001E-4</v>
      </c>
      <c r="AJ3678" s="1">
        <v>2.52590758494E-5</v>
      </c>
      <c r="AK3678">
        <v>3.1117584259300002</v>
      </c>
      <c r="AL3678">
        <v>1.6413906114399999E-2</v>
      </c>
      <c r="AM3678" s="1">
        <v>5.5373810479200002E-5</v>
      </c>
      <c r="AN3678">
        <v>4.5242000716200002</v>
      </c>
      <c r="AO3678">
        <v>6.3082044997299996E-2</v>
      </c>
      <c r="AP3678">
        <v>0.18614170236300001</v>
      </c>
      <c r="AQ3678">
        <v>2.67030825593E-3</v>
      </c>
      <c r="AR3678">
        <v>0</v>
      </c>
      <c r="AS3678">
        <v>1.05175784734</v>
      </c>
      <c r="AT3678">
        <v>2</v>
      </c>
      <c r="AU3678">
        <v>3</v>
      </c>
      <c r="AV3678">
        <f t="shared" si="755"/>
        <v>700</v>
      </c>
      <c r="AW3678" s="2">
        <f t="shared" si="756"/>
        <v>-8.9945163890749798E-3</v>
      </c>
      <c r="AX3678" s="2">
        <f t="shared" si="757"/>
        <v>-0.11129609349065074</v>
      </c>
      <c r="BC3678" s="2">
        <f t="shared" si="758"/>
        <v>7.8132600253802975E-2</v>
      </c>
      <c r="BD3678" s="2">
        <f t="shared" si="759"/>
        <v>1.6653212701546332</v>
      </c>
      <c r="BE3678" s="2">
        <f t="shared" si="760"/>
        <v>-1.7908131450946902E-2</v>
      </c>
      <c r="BF3678" s="2">
        <f t="shared" si="761"/>
        <v>-8.9945163895226981E-3</v>
      </c>
      <c r="BG3678" s="2">
        <f t="shared" si="762"/>
        <v>-0.11129609348992769</v>
      </c>
      <c r="BH3678" s="2">
        <f t="shared" si="763"/>
        <v>2.7318992843722741E-2</v>
      </c>
      <c r="BI3678" s="2">
        <f t="shared" si="764"/>
        <v>9.050509676947277E-2</v>
      </c>
      <c r="BJ3678" s="2">
        <f t="shared" si="765"/>
        <v>1.8078755326193088E-2</v>
      </c>
      <c r="BK3678" s="2">
        <f t="shared" si="766"/>
        <v>6.8905010225808236E-2</v>
      </c>
      <c r="BL3678" s="2"/>
      <c r="BM3678" s="2">
        <f t="shared" si="767"/>
        <v>-0.88862945283088568</v>
      </c>
    </row>
    <row r="3679" spans="1:65">
      <c r="A3679">
        <v>2</v>
      </c>
      <c r="B3679" t="s">
        <v>474</v>
      </c>
      <c r="C3679">
        <v>453</v>
      </c>
      <c r="D3679">
        <v>1.0981399485199999E-2</v>
      </c>
      <c r="E3679" s="1">
        <v>4.4761985821200003E-5</v>
      </c>
      <c r="F3679" s="1"/>
      <c r="G3679" s="1"/>
      <c r="H3679" s="1"/>
      <c r="I3679" s="1"/>
      <c r="J3679">
        <v>1.0769221948399999E-3</v>
      </c>
      <c r="K3679" s="1">
        <v>7.5289724368900003E-5</v>
      </c>
      <c r="L3679">
        <v>2.7856552105199999</v>
      </c>
      <c r="M3679">
        <v>1.55300440859E-2</v>
      </c>
      <c r="N3679" s="1">
        <v>6.3303007427100005E-5</v>
      </c>
      <c r="O3679">
        <v>4.7431720259299999</v>
      </c>
      <c r="P3679">
        <v>4.8871640733400001E-2</v>
      </c>
      <c r="Q3679">
        <v>0.18464242645699999</v>
      </c>
      <c r="R3679">
        <v>2.04594159733E-3</v>
      </c>
      <c r="S3679">
        <v>0</v>
      </c>
      <c r="T3679">
        <v>11.336395830800001</v>
      </c>
      <c r="U3679">
        <v>4</v>
      </c>
      <c r="V3679">
        <v>3</v>
      </c>
      <c r="Z3679">
        <v>2</v>
      </c>
      <c r="AA3679" t="s">
        <v>474</v>
      </c>
      <c r="AB3679">
        <v>453</v>
      </c>
      <c r="AC3679">
        <v>1.0882576691499999E-2</v>
      </c>
      <c r="AD3679">
        <v>3.9835610991399999E-4</v>
      </c>
      <c r="AE3679">
        <v>0.59748433137000001</v>
      </c>
      <c r="AF3679">
        <v>0.69784039602699999</v>
      </c>
      <c r="AG3679">
        <v>0.90018158646400004</v>
      </c>
      <c r="AH3679">
        <v>0.80987185141600004</v>
      </c>
      <c r="AI3679">
        <v>1.2474915395000001E-3</v>
      </c>
      <c r="AJ3679" s="1">
        <v>9.5754843558400004E-5</v>
      </c>
      <c r="AK3679">
        <v>2.7357439827899999</v>
      </c>
      <c r="AL3679">
        <v>1.53902875506E-2</v>
      </c>
      <c r="AM3679">
        <v>5.6336061329399995E-4</v>
      </c>
      <c r="AN3679">
        <v>4.8845432784699998</v>
      </c>
      <c r="AO3679">
        <v>7.0405682397399999E-2</v>
      </c>
      <c r="AP3679">
        <v>0.18843459142399999</v>
      </c>
      <c r="AQ3679">
        <v>7.4131341396199996E-3</v>
      </c>
      <c r="AR3679">
        <v>0</v>
      </c>
      <c r="AS3679">
        <v>2.2366838155700002</v>
      </c>
      <c r="AT3679">
        <v>2</v>
      </c>
      <c r="AU3679">
        <v>3</v>
      </c>
      <c r="AV3679">
        <f t="shared" si="755"/>
        <v>453</v>
      </c>
      <c r="AW3679" s="2">
        <f t="shared" si="756"/>
        <v>-8.9991074300854613E-3</v>
      </c>
      <c r="AX3679" s="2">
        <f t="shared" si="757"/>
        <v>7.899428892748813</v>
      </c>
      <c r="BC3679" s="2">
        <f t="shared" si="758"/>
        <v>0.15838594977173995</v>
      </c>
      <c r="BD3679" s="2">
        <f t="shared" si="759"/>
        <v>0.27181822434660879</v>
      </c>
      <c r="BE3679" s="2">
        <f t="shared" si="760"/>
        <v>-1.7917230941399617E-2</v>
      </c>
      <c r="BF3679" s="2">
        <f t="shared" si="761"/>
        <v>-8.9991074414841801E-3</v>
      </c>
      <c r="BG3679" s="2">
        <f t="shared" si="762"/>
        <v>7.899428892738916</v>
      </c>
      <c r="BH3679" s="2">
        <f t="shared" si="763"/>
        <v>2.9805213002427652E-2</v>
      </c>
      <c r="BI3679" s="2">
        <f t="shared" si="764"/>
        <v>0.44062448775703039</v>
      </c>
      <c r="BJ3679" s="2">
        <f t="shared" si="765"/>
        <v>2.0537885250782945E-2</v>
      </c>
      <c r="BK3679" s="2">
        <f t="shared" si="766"/>
        <v>2.6233361447337042</v>
      </c>
      <c r="BL3679" s="2"/>
      <c r="BM3679" s="2">
        <f t="shared" si="767"/>
        <v>-0.80269886047088046</v>
      </c>
    </row>
    <row r="3680" spans="1:65">
      <c r="A3680">
        <v>2</v>
      </c>
      <c r="B3680" t="s">
        <v>474</v>
      </c>
      <c r="C3680">
        <v>2928</v>
      </c>
      <c r="D3680">
        <v>1.1345232682E-2</v>
      </c>
      <c r="E3680" s="1">
        <v>7.2800184793199996E-5</v>
      </c>
      <c r="F3680" s="1"/>
      <c r="G3680" s="1"/>
      <c r="H3680" s="1"/>
      <c r="I3680" s="1"/>
      <c r="J3680">
        <v>1.0701359739599999E-3</v>
      </c>
      <c r="K3680">
        <v>1.05689608071E-4</v>
      </c>
      <c r="L3680">
        <v>2.9733004364500002</v>
      </c>
      <c r="M3680">
        <v>1.60445819271E-2</v>
      </c>
      <c r="N3680">
        <v>1.02955008678E-4</v>
      </c>
      <c r="O3680">
        <v>4.5676016410600004</v>
      </c>
      <c r="P3680">
        <v>7.1670401442199994E-2</v>
      </c>
      <c r="Q3680">
        <v>0.18369890167200001</v>
      </c>
      <c r="R3680">
        <v>3.1141381989299999E-3</v>
      </c>
      <c r="S3680">
        <v>0</v>
      </c>
      <c r="T3680">
        <v>4.6118123399000002</v>
      </c>
      <c r="U3680">
        <v>4</v>
      </c>
      <c r="V3680">
        <v>3</v>
      </c>
      <c r="Z3680">
        <v>2</v>
      </c>
      <c r="AA3680" t="s">
        <v>474</v>
      </c>
      <c r="AB3680">
        <v>2928</v>
      </c>
      <c r="AC3680">
        <v>1.12431009925E-2</v>
      </c>
      <c r="AD3680">
        <v>4.2890997849599999E-4</v>
      </c>
      <c r="AE3680">
        <v>0.66452521888799998</v>
      </c>
      <c r="AF3680">
        <v>0.69779186532500004</v>
      </c>
      <c r="AG3680">
        <v>0.79647049424500005</v>
      </c>
      <c r="AH3680">
        <v>0.89745798889499995</v>
      </c>
      <c r="AI3680">
        <v>1.28011260705E-3</v>
      </c>
      <c r="AJ3680">
        <v>1.7875309459E-4</v>
      </c>
      <c r="AK3680">
        <v>2.9200090903100002</v>
      </c>
      <c r="AL3680">
        <v>1.5900145906700001E-2</v>
      </c>
      <c r="AM3680">
        <v>6.06570308627E-4</v>
      </c>
      <c r="AN3680">
        <v>4.6708252459299997</v>
      </c>
      <c r="AO3680">
        <v>0.103266347617</v>
      </c>
      <c r="AP3680">
        <v>0.18615926805300001</v>
      </c>
      <c r="AQ3680">
        <v>8.2081765095899997E-3</v>
      </c>
      <c r="AR3680">
        <v>0</v>
      </c>
      <c r="AS3680">
        <v>0.73936891716099995</v>
      </c>
      <c r="AT3680">
        <v>2</v>
      </c>
      <c r="AU3680">
        <v>3</v>
      </c>
      <c r="AV3680">
        <f t="shared" si="755"/>
        <v>2928</v>
      </c>
      <c r="AW3680" s="2">
        <f t="shared" si="756"/>
        <v>-9.0021679028266747E-3</v>
      </c>
      <c r="AX3680" s="2">
        <f t="shared" si="757"/>
        <v>4.8916056286722904</v>
      </c>
      <c r="BC3680" s="2">
        <f t="shared" si="758"/>
        <v>0.19621490931941019</v>
      </c>
      <c r="BD3680" s="2">
        <f t="shared" si="759"/>
        <v>0.69130246438152676</v>
      </c>
      <c r="BE3680" s="2">
        <f t="shared" si="760"/>
        <v>-1.7923296780471897E-2</v>
      </c>
      <c r="BF3680" s="2">
        <f t="shared" si="761"/>
        <v>-9.0021679004324926E-3</v>
      </c>
      <c r="BG3680" s="2">
        <f t="shared" si="762"/>
        <v>4.8916056286692857</v>
      </c>
      <c r="BH3680" s="2">
        <f t="shared" si="763"/>
        <v>2.2599082183980525E-2</v>
      </c>
      <c r="BI3680" s="2">
        <f t="shared" si="764"/>
        <v>0.44085069343836703</v>
      </c>
      <c r="BJ3680" s="2">
        <f t="shared" si="765"/>
        <v>1.3393473551589655E-2</v>
      </c>
      <c r="BK3680" s="2">
        <f t="shared" si="766"/>
        <v>1.6357778573893356</v>
      </c>
      <c r="BL3680" s="2"/>
      <c r="BM3680" s="2">
        <f t="shared" si="767"/>
        <v>-0.8396793141897374</v>
      </c>
    </row>
    <row r="3681" spans="1:65">
      <c r="A3681">
        <v>2</v>
      </c>
      <c r="B3681" t="s">
        <v>474</v>
      </c>
      <c r="C3681">
        <v>1429</v>
      </c>
      <c r="D3681">
        <v>1.13034477053E-2</v>
      </c>
      <c r="E3681" s="1">
        <v>3.9737297418899997E-5</v>
      </c>
      <c r="F3681" s="1"/>
      <c r="G3681" s="1"/>
      <c r="H3681" s="1"/>
      <c r="I3681" s="1"/>
      <c r="J3681">
        <v>2.41942298564E-4</v>
      </c>
      <c r="K3681" s="1">
        <v>8.8586291408799999E-5</v>
      </c>
      <c r="L3681">
        <v>2.9514391836199998</v>
      </c>
      <c r="M3681">
        <v>1.59854890464E-2</v>
      </c>
      <c r="N3681" s="1">
        <v>5.6197024941899997E-5</v>
      </c>
      <c r="O3681">
        <v>4.6366216701500003</v>
      </c>
      <c r="P3681">
        <v>3.03725654442E-2</v>
      </c>
      <c r="Q3681">
        <v>0.18578794116799999</v>
      </c>
      <c r="R3681">
        <v>1.38120392762E-3</v>
      </c>
      <c r="S3681">
        <v>0</v>
      </c>
      <c r="T3681">
        <v>29.4721459499</v>
      </c>
      <c r="U3681">
        <v>4</v>
      </c>
      <c r="V3681">
        <v>3</v>
      </c>
      <c r="Z3681">
        <v>2</v>
      </c>
      <c r="AA3681" t="s">
        <v>474</v>
      </c>
      <c r="AB3681">
        <v>1429</v>
      </c>
      <c r="AC3681">
        <v>1.1200761770500001E-2</v>
      </c>
      <c r="AD3681" s="1">
        <v>2.9627090840699999E-5</v>
      </c>
      <c r="AE3681">
        <v>0.60435132458800001</v>
      </c>
      <c r="AF3681">
        <v>3.56956921126E-2</v>
      </c>
      <c r="AG3681">
        <v>0.79660176295100005</v>
      </c>
      <c r="AH3681">
        <v>2.9498083078E-2</v>
      </c>
      <c r="AI3681">
        <v>4.5315709566499999E-4</v>
      </c>
      <c r="AJ3681" s="1">
        <v>7.0020434079999996E-5</v>
      </c>
      <c r="AK3681">
        <v>2.8980581839299999</v>
      </c>
      <c r="AL3681">
        <v>1.58402692048E-2</v>
      </c>
      <c r="AM3681" s="1">
        <v>4.1899033680600003E-5</v>
      </c>
      <c r="AN3681">
        <v>4.7492841491300002</v>
      </c>
      <c r="AO3681">
        <v>2.75469066986E-2</v>
      </c>
      <c r="AP3681">
        <v>0.188573493329</v>
      </c>
      <c r="AQ3681">
        <v>1.2021337445299999E-3</v>
      </c>
      <c r="AR3681">
        <v>0</v>
      </c>
      <c r="AS3681">
        <v>7.7259992145699998</v>
      </c>
      <c r="AT3681">
        <v>2</v>
      </c>
      <c r="AU3681">
        <v>2</v>
      </c>
      <c r="AV3681">
        <f t="shared" si="755"/>
        <v>1429</v>
      </c>
      <c r="AW3681" s="2">
        <f t="shared" si="756"/>
        <v>-9.0844791321369814E-3</v>
      </c>
      <c r="AX3681" s="2">
        <f t="shared" si="757"/>
        <v>-0.25442612444477275</v>
      </c>
      <c r="BC3681" s="2">
        <f t="shared" si="758"/>
        <v>0.87299657130903963</v>
      </c>
      <c r="BD3681" s="2">
        <f t="shared" si="759"/>
        <v>-0.20957934950819834</v>
      </c>
      <c r="BE3681" s="2">
        <f t="shared" si="760"/>
        <v>-1.8086430506938991E-2</v>
      </c>
      <c r="BF3681" s="2">
        <f t="shared" si="761"/>
        <v>-9.0844791284445652E-3</v>
      </c>
      <c r="BG3681" s="2">
        <f t="shared" si="762"/>
        <v>-0.25442612444488216</v>
      </c>
      <c r="BH3681" s="2">
        <f t="shared" si="763"/>
        <v>2.4298398056780673E-2</v>
      </c>
      <c r="BI3681" s="2">
        <f t="shared" si="764"/>
        <v>-9.3033258938605493E-2</v>
      </c>
      <c r="BJ3681" s="2">
        <f t="shared" si="765"/>
        <v>1.4993180631035474E-2</v>
      </c>
      <c r="BK3681" s="2">
        <f t="shared" si="766"/>
        <v>-0.12964789594724227</v>
      </c>
      <c r="BL3681" s="2"/>
      <c r="BM3681" s="2">
        <f t="shared" si="767"/>
        <v>-0.73785420214383091</v>
      </c>
    </row>
    <row r="3682" spans="1:65">
      <c r="A3682">
        <v>2</v>
      </c>
      <c r="B3682" t="s">
        <v>474</v>
      </c>
      <c r="C3682">
        <v>831</v>
      </c>
      <c r="D3682">
        <v>1.13303740832E-2</v>
      </c>
      <c r="E3682" s="1">
        <v>4.6319357206899999E-5</v>
      </c>
      <c r="F3682" s="1"/>
      <c r="G3682" s="1"/>
      <c r="H3682" s="1"/>
      <c r="I3682" s="1"/>
      <c r="J3682">
        <v>7.4844311100899996E-4</v>
      </c>
      <c r="K3682">
        <v>1.00932130979E-4</v>
      </c>
      <c r="L3682">
        <v>2.96551740557</v>
      </c>
      <c r="M3682">
        <v>1.60235686952E-2</v>
      </c>
      <c r="N3682" s="1">
        <v>6.5505463162399998E-5</v>
      </c>
      <c r="O3682">
        <v>4.6062641317199997</v>
      </c>
      <c r="P3682">
        <v>4.0664494835400002E-2</v>
      </c>
      <c r="Q3682">
        <v>0.18501119928500001</v>
      </c>
      <c r="R3682">
        <v>1.79991662191E-3</v>
      </c>
      <c r="S3682">
        <v>0</v>
      </c>
      <c r="T3682">
        <v>3.0388975863000001</v>
      </c>
      <c r="U3682">
        <v>4</v>
      </c>
      <c r="V3682">
        <v>3</v>
      </c>
      <c r="Z3682">
        <v>2</v>
      </c>
      <c r="AA3682" t="s">
        <v>474</v>
      </c>
      <c r="AB3682">
        <v>831</v>
      </c>
      <c r="AC3682">
        <v>1.1227016004300001E-2</v>
      </c>
      <c r="AD3682">
        <v>3.9310674695599998E-4</v>
      </c>
      <c r="AE3682">
        <v>0.78249173521399995</v>
      </c>
      <c r="AF3682">
        <v>0.25174623116099998</v>
      </c>
      <c r="AG3682">
        <v>0.56030626561700003</v>
      </c>
      <c r="AH3682">
        <v>0.66761201935500003</v>
      </c>
      <c r="AI3682">
        <v>7.8246204878800005E-4</v>
      </c>
      <c r="AJ3682">
        <v>1.15442934566E-4</v>
      </c>
      <c r="AK3682">
        <v>2.9116600211499999</v>
      </c>
      <c r="AL3682">
        <v>1.58773982983E-2</v>
      </c>
      <c r="AM3682">
        <v>5.5593689300600002E-4</v>
      </c>
      <c r="AN3682">
        <v>4.6572117850700003</v>
      </c>
      <c r="AO3682">
        <v>6.1900203616099998E-2</v>
      </c>
      <c r="AP3682">
        <v>0.185351140011</v>
      </c>
      <c r="AQ3682">
        <v>6.94179671957E-3</v>
      </c>
      <c r="AR3682">
        <v>0</v>
      </c>
      <c r="AS3682">
        <v>0.19664539314999999</v>
      </c>
      <c r="AT3682">
        <v>2</v>
      </c>
      <c r="AU3682">
        <v>3</v>
      </c>
      <c r="AV3682">
        <f t="shared" si="755"/>
        <v>831</v>
      </c>
      <c r="AW3682" s="2">
        <f t="shared" si="756"/>
        <v>-9.1222123948451212E-3</v>
      </c>
      <c r="AX3682" s="2">
        <f t="shared" si="757"/>
        <v>7.4868782871935133</v>
      </c>
      <c r="BC3682" s="2">
        <f t="shared" si="758"/>
        <v>4.5452937275537328E-2</v>
      </c>
      <c r="BD3682" s="2">
        <f t="shared" si="759"/>
        <v>0.14376793045238612</v>
      </c>
      <c r="BE3682" s="2">
        <f t="shared" si="760"/>
        <v>-1.8161210019823914E-2</v>
      </c>
      <c r="BF3682" s="2">
        <f t="shared" si="761"/>
        <v>-9.1222123910378733E-3</v>
      </c>
      <c r="BG3682" s="2">
        <f t="shared" si="762"/>
        <v>7.4868782872007325</v>
      </c>
      <c r="BH3682" s="2">
        <f t="shared" si="763"/>
        <v>1.1060514962474925E-2</v>
      </c>
      <c r="BI3682" s="2">
        <f t="shared" si="764"/>
        <v>0.52221744956274485</v>
      </c>
      <c r="BJ3682" s="2">
        <f t="shared" si="765"/>
        <v>1.8374062073741404E-3</v>
      </c>
      <c r="BK3682" s="2">
        <f t="shared" si="766"/>
        <v>2.8567323814164465</v>
      </c>
      <c r="BL3682" s="2"/>
      <c r="BM3682" s="2">
        <f t="shared" si="767"/>
        <v>-0.93529054942933276</v>
      </c>
    </row>
    <row r="3683" spans="1:65">
      <c r="A3683">
        <v>2</v>
      </c>
      <c r="B3683" t="s">
        <v>474</v>
      </c>
      <c r="C3683">
        <v>1068</v>
      </c>
      <c r="D3683">
        <v>1.07468370151E-2</v>
      </c>
      <c r="E3683" s="1">
        <v>4.1282238266199997E-6</v>
      </c>
      <c r="F3683" s="1"/>
      <c r="G3683" s="1"/>
      <c r="H3683" s="1"/>
      <c r="I3683" s="1"/>
      <c r="J3683">
        <v>-2.08100960555E-4</v>
      </c>
      <c r="K3683" s="1">
        <v>6.2788879661199999E-6</v>
      </c>
      <c r="L3683">
        <v>2.6679230846499999</v>
      </c>
      <c r="M3683">
        <v>1.51983226593E-2</v>
      </c>
      <c r="N3683" s="1">
        <v>5.8381901241199996E-6</v>
      </c>
      <c r="O3683">
        <v>4.9832464848100004</v>
      </c>
      <c r="P3683">
        <v>8.2956783445000005E-3</v>
      </c>
      <c r="Q3683">
        <v>0.18984447547399999</v>
      </c>
      <c r="R3683">
        <v>3.2434139860399998E-4</v>
      </c>
      <c r="S3683">
        <v>0</v>
      </c>
      <c r="T3683">
        <v>26.202736299400001</v>
      </c>
      <c r="U3683">
        <v>4</v>
      </c>
      <c r="V3683">
        <v>3</v>
      </c>
      <c r="Z3683">
        <v>2</v>
      </c>
      <c r="AA3683" t="s">
        <v>474</v>
      </c>
      <c r="AB3683">
        <v>1068</v>
      </c>
      <c r="AC3683">
        <v>1.0648321527500001E-2</v>
      </c>
      <c r="AD3683" s="1">
        <v>7.6316025103900003E-5</v>
      </c>
      <c r="AE3683">
        <v>0.72894720368099997</v>
      </c>
      <c r="AF3683">
        <v>0.16121522567300001</v>
      </c>
      <c r="AG3683">
        <v>0.80126543493299995</v>
      </c>
      <c r="AH3683">
        <v>0.300753778458</v>
      </c>
      <c r="AI3683">
        <v>-2.2308748649300001E-4</v>
      </c>
      <c r="AJ3683" s="1">
        <v>1.07304526726E-5</v>
      </c>
      <c r="AK3683">
        <v>2.61923395624</v>
      </c>
      <c r="AL3683">
        <v>1.5059000720699999E-2</v>
      </c>
      <c r="AM3683">
        <v>1.07927157728E-4</v>
      </c>
      <c r="AN3683">
        <v>5.0129566018</v>
      </c>
      <c r="AO3683">
        <v>3.2017221601700001E-2</v>
      </c>
      <c r="AP3683">
        <v>0.18922566192599999</v>
      </c>
      <c r="AQ3683">
        <v>1.81654304718E-3</v>
      </c>
      <c r="AR3683">
        <v>0</v>
      </c>
      <c r="AS3683">
        <v>22.324674201299999</v>
      </c>
      <c r="AT3683">
        <v>2</v>
      </c>
      <c r="AU3683">
        <v>3</v>
      </c>
      <c r="AV3683">
        <f t="shared" si="755"/>
        <v>1068</v>
      </c>
      <c r="AW3683" s="2">
        <f t="shared" si="756"/>
        <v>-9.166928600627176E-3</v>
      </c>
      <c r="AX3683" s="2">
        <f t="shared" si="757"/>
        <v>17.486406820238734</v>
      </c>
      <c r="BC3683" s="2">
        <f t="shared" si="758"/>
        <v>7.2015649990424438E-2</v>
      </c>
      <c r="BD3683" s="2">
        <f t="shared" si="759"/>
        <v>0.70897342499181704</v>
      </c>
      <c r="BE3683" s="2">
        <f t="shared" si="760"/>
        <v>-1.8249824625805277E-2</v>
      </c>
      <c r="BF3683" s="2">
        <f t="shared" si="761"/>
        <v>-9.1669285962124678E-3</v>
      </c>
      <c r="BG3683" s="2">
        <f t="shared" si="762"/>
        <v>17.486406820173237</v>
      </c>
      <c r="BH3683" s="2">
        <f t="shared" si="763"/>
        <v>5.962000290485805E-3</v>
      </c>
      <c r="BI3683" s="2">
        <f t="shared" si="764"/>
        <v>2.8595061515285587</v>
      </c>
      <c r="BJ3683" s="2">
        <f t="shared" si="765"/>
        <v>-3.2595815414431244E-3</v>
      </c>
      <c r="BK3683" s="2">
        <f t="shared" si="766"/>
        <v>4.6007128753794468</v>
      </c>
      <c r="BL3683" s="2"/>
      <c r="BM3683" s="2">
        <f t="shared" si="767"/>
        <v>-0.14800218014592637</v>
      </c>
    </row>
    <row r="3684" spans="1:65">
      <c r="A3684">
        <v>2</v>
      </c>
      <c r="B3684" t="s">
        <v>474</v>
      </c>
      <c r="C3684">
        <v>2049</v>
      </c>
      <c r="D3684">
        <v>1.08691931519E-2</v>
      </c>
      <c r="E3684" s="1">
        <v>2.4082938438900001E-5</v>
      </c>
      <c r="F3684" s="1"/>
      <c r="G3684" s="1"/>
      <c r="H3684" s="1"/>
      <c r="I3684" s="1"/>
      <c r="J3684">
        <v>7.8727923708900001E-4</v>
      </c>
      <c r="K3684" s="1">
        <v>9.4118732249000004E-6</v>
      </c>
      <c r="L3684">
        <v>2.7290192107800002</v>
      </c>
      <c r="M3684">
        <v>1.53713603675E-2</v>
      </c>
      <c r="N3684" s="1">
        <v>3.4058418162099997E-5</v>
      </c>
      <c r="O3684">
        <v>4.9131116105899997</v>
      </c>
      <c r="P3684">
        <v>4.3945658008299998E-2</v>
      </c>
      <c r="Q3684">
        <v>0.18930359804499999</v>
      </c>
      <c r="R3684">
        <v>1.74441637643E-3</v>
      </c>
      <c r="S3684">
        <v>0</v>
      </c>
      <c r="T3684">
        <v>2.7198898409500001</v>
      </c>
      <c r="U3684">
        <v>4</v>
      </c>
      <c r="V3684">
        <v>3</v>
      </c>
      <c r="Z3684">
        <v>2</v>
      </c>
      <c r="AA3684" t="s">
        <v>474</v>
      </c>
      <c r="AB3684">
        <v>2049</v>
      </c>
      <c r="AC3684">
        <v>1.0765859142300001E-2</v>
      </c>
      <c r="AD3684" s="1">
        <v>8.19280901525E-5</v>
      </c>
      <c r="AE3684">
        <v>0.74606390532</v>
      </c>
      <c r="AF3684">
        <v>8.9733522351599995E-2</v>
      </c>
      <c r="AG3684">
        <v>0.75317527334099998</v>
      </c>
      <c r="AH3684">
        <v>3.7761436215500002E-2</v>
      </c>
      <c r="AI3684">
        <v>8.4137704555899996E-4</v>
      </c>
      <c r="AJ3684" s="1">
        <v>4.2034304019399998E-5</v>
      </c>
      <c r="AK3684">
        <v>2.67737600296</v>
      </c>
      <c r="AL3684">
        <v>1.52252240096E-2</v>
      </c>
      <c r="AM3684">
        <v>1.15863816233E-4</v>
      </c>
      <c r="AN3684">
        <v>4.9795536827999998</v>
      </c>
      <c r="AO3684">
        <v>6.9298779944399994E-2</v>
      </c>
      <c r="AP3684">
        <v>0.19003957217100001</v>
      </c>
      <c r="AQ3684">
        <v>3.0143027367600002E-3</v>
      </c>
      <c r="AR3684">
        <v>0</v>
      </c>
      <c r="AS3684">
        <v>1.18660231762</v>
      </c>
      <c r="AT3684">
        <v>2</v>
      </c>
      <c r="AU3684">
        <v>3</v>
      </c>
      <c r="AV3684">
        <f t="shared" si="755"/>
        <v>2049</v>
      </c>
      <c r="AW3684" s="2">
        <f t="shared" si="756"/>
        <v>-9.5070543099085754E-3</v>
      </c>
      <c r="AX3684" s="2">
        <f t="shared" si="757"/>
        <v>2.4019141958261012</v>
      </c>
      <c r="BC3684" s="2">
        <f t="shared" si="758"/>
        <v>6.8714892914017403E-2</v>
      </c>
      <c r="BD3684" s="2">
        <f t="shared" si="759"/>
        <v>3.4660933073550408</v>
      </c>
      <c r="BE3684" s="2">
        <f t="shared" si="760"/>
        <v>-1.8923724543968928E-2</v>
      </c>
      <c r="BF3684" s="2">
        <f t="shared" si="761"/>
        <v>-9.5070543143974864E-3</v>
      </c>
      <c r="BG3684" s="2">
        <f t="shared" si="762"/>
        <v>2.4019141958252352</v>
      </c>
      <c r="BH3684" s="2">
        <f t="shared" si="763"/>
        <v>1.3523420080013464E-2</v>
      </c>
      <c r="BI3684" s="2">
        <f t="shared" si="764"/>
        <v>0.57691983884532028</v>
      </c>
      <c r="BJ3684" s="2">
        <f t="shared" si="765"/>
        <v>3.8877978738949561E-3</v>
      </c>
      <c r="BK3684" s="2">
        <f t="shared" si="766"/>
        <v>0.72797204697702989</v>
      </c>
      <c r="BL3684" s="2"/>
      <c r="BM3684" s="2">
        <f t="shared" si="767"/>
        <v>-0.56373147921110478</v>
      </c>
    </row>
    <row r="3685" spans="1:65">
      <c r="A3685">
        <v>2</v>
      </c>
      <c r="B3685" t="s">
        <v>474</v>
      </c>
      <c r="C3685">
        <v>1036</v>
      </c>
      <c r="D3685">
        <v>1.12007281726E-2</v>
      </c>
      <c r="E3685" s="1">
        <v>2.2484411122200001E-5</v>
      </c>
      <c r="F3685" s="1"/>
      <c r="G3685" s="1"/>
      <c r="H3685" s="1"/>
      <c r="I3685" s="1"/>
      <c r="J3685">
        <v>2.7264885933099998E-4</v>
      </c>
      <c r="K3685" s="1">
        <v>1.07030968597E-5</v>
      </c>
      <c r="L3685">
        <v>2.8980407978899998</v>
      </c>
      <c r="M3685">
        <v>1.5840221690199999E-2</v>
      </c>
      <c r="N3685" s="1">
        <v>3.1797759150999998E-5</v>
      </c>
      <c r="O3685">
        <v>4.6762146920700003</v>
      </c>
      <c r="P3685">
        <v>3.5459557591800001E-2</v>
      </c>
      <c r="Q3685">
        <v>0.18567166488</v>
      </c>
      <c r="R3685">
        <v>1.4564399495900001E-3</v>
      </c>
      <c r="S3685">
        <v>0</v>
      </c>
      <c r="T3685">
        <v>7.7432707489399997</v>
      </c>
      <c r="U3685">
        <v>4</v>
      </c>
      <c r="V3685">
        <v>3</v>
      </c>
      <c r="Z3685">
        <v>2</v>
      </c>
      <c r="AA3685" t="s">
        <v>474</v>
      </c>
      <c r="AB3685">
        <v>1036</v>
      </c>
      <c r="AC3685">
        <v>1.1094237047100001E-2</v>
      </c>
      <c r="AD3685" s="1">
        <v>4.1232565624199998E-5</v>
      </c>
      <c r="AE3685">
        <v>0.77774794204999997</v>
      </c>
      <c r="AF3685">
        <v>4.5006385553499999E-2</v>
      </c>
      <c r="AG3685">
        <v>0.587892076599</v>
      </c>
      <c r="AH3685">
        <v>0.33496173661700002</v>
      </c>
      <c r="AI3685">
        <v>2.8882985499999999E-4</v>
      </c>
      <c r="AJ3685" s="1">
        <v>1.29336094105E-5</v>
      </c>
      <c r="AK3685">
        <v>2.84319640967</v>
      </c>
      <c r="AL3685">
        <v>1.5689620496199999E-2</v>
      </c>
      <c r="AM3685" s="1">
        <v>5.8311653517200002E-5</v>
      </c>
      <c r="AN3685">
        <v>4.7224562681800002</v>
      </c>
      <c r="AO3685">
        <v>3.2410911649700003E-2</v>
      </c>
      <c r="AP3685">
        <v>0.18572497901900001</v>
      </c>
      <c r="AQ3685">
        <v>1.44955600985E-3</v>
      </c>
      <c r="AR3685">
        <v>0</v>
      </c>
      <c r="AS3685">
        <v>2.4705227018399998</v>
      </c>
      <c r="AT3685">
        <v>2</v>
      </c>
      <c r="AU3685">
        <v>2</v>
      </c>
      <c r="AV3685">
        <f t="shared" si="755"/>
        <v>1036</v>
      </c>
      <c r="AW3685" s="2">
        <f t="shared" si="756"/>
        <v>-9.5075180701648925E-3</v>
      </c>
      <c r="AX3685" s="2">
        <f t="shared" si="757"/>
        <v>0.83382902047583507</v>
      </c>
      <c r="BC3685" s="2">
        <f t="shared" si="758"/>
        <v>5.934738076184664E-2</v>
      </c>
      <c r="BD3685" s="2">
        <f t="shared" si="759"/>
        <v>0.20839880083665061</v>
      </c>
      <c r="BE3685" s="2">
        <f t="shared" si="760"/>
        <v>-1.8924643248615002E-2</v>
      </c>
      <c r="BF3685" s="2">
        <f t="shared" si="761"/>
        <v>-9.5075180730061354E-3</v>
      </c>
      <c r="BG3685" s="2">
        <f t="shared" si="762"/>
        <v>0.83382902047568275</v>
      </c>
      <c r="BH3685" s="2">
        <f t="shared" si="763"/>
        <v>9.8886768797029588E-3</v>
      </c>
      <c r="BI3685" s="2">
        <f t="shared" si="764"/>
        <v>-8.5975295495649251E-2</v>
      </c>
      <c r="BJ3685" s="2">
        <f t="shared" si="765"/>
        <v>2.8714203125426675E-4</v>
      </c>
      <c r="BK3685" s="2">
        <f t="shared" si="766"/>
        <v>-4.7265524005558612E-3</v>
      </c>
      <c r="BL3685" s="2"/>
      <c r="BM3685" s="2">
        <f t="shared" si="767"/>
        <v>-0.68094584550356874</v>
      </c>
    </row>
    <row r="3686" spans="1:65">
      <c r="A3686">
        <v>2</v>
      </c>
      <c r="B3686" t="s">
        <v>474</v>
      </c>
      <c r="C3686">
        <v>2907</v>
      </c>
      <c r="D3686">
        <v>1.0791511943099999E-2</v>
      </c>
      <c r="E3686" s="1">
        <v>2.0859365047500002E-5</v>
      </c>
      <c r="F3686" s="1"/>
      <c r="G3686" s="1"/>
      <c r="H3686" s="1"/>
      <c r="I3686" s="1"/>
      <c r="J3686">
        <v>9.5911548482900005E-4</v>
      </c>
      <c r="K3686" s="1">
        <v>9.9805109900499993E-6</v>
      </c>
      <c r="L3686">
        <v>2.6901504634300002</v>
      </c>
      <c r="M3686">
        <v>1.52615025485E-2</v>
      </c>
      <c r="N3686" s="1">
        <v>2.9499596952699999E-5</v>
      </c>
      <c r="O3686">
        <v>4.9440257697599996</v>
      </c>
      <c r="P3686">
        <v>3.8904621089800001E-2</v>
      </c>
      <c r="Q3686">
        <v>0.18913327965400001</v>
      </c>
      <c r="R3686">
        <v>1.53253620702E-3</v>
      </c>
      <c r="S3686">
        <v>0</v>
      </c>
      <c r="T3686">
        <v>4.5231537299099998</v>
      </c>
      <c r="U3686">
        <v>4</v>
      </c>
      <c r="V3686">
        <v>3</v>
      </c>
      <c r="Z3686">
        <v>2</v>
      </c>
      <c r="AA3686" t="s">
        <v>474</v>
      </c>
      <c r="AB3686">
        <v>2907</v>
      </c>
      <c r="AC3686">
        <v>1.0686190598900001E-2</v>
      </c>
      <c r="AD3686" s="1">
        <v>6.3182153670899999E-5</v>
      </c>
      <c r="AE3686">
        <v>0.77642022403099997</v>
      </c>
      <c r="AF3686">
        <v>6.5340889419299997E-2</v>
      </c>
      <c r="AG3686">
        <v>0.74380152178199999</v>
      </c>
      <c r="AH3686">
        <v>1.77640416764E-2</v>
      </c>
      <c r="AI3686">
        <v>1.0052533875599999E-3</v>
      </c>
      <c r="AJ3686" s="1">
        <v>3.3596465737900003E-5</v>
      </c>
      <c r="AK3686">
        <v>2.6378968658100002</v>
      </c>
      <c r="AL3686">
        <v>1.5112555675E-2</v>
      </c>
      <c r="AM3686" s="1">
        <v>8.9353058621300004E-5</v>
      </c>
      <c r="AN3686">
        <v>5.0090110853000001</v>
      </c>
      <c r="AO3686">
        <v>5.47292417719E-2</v>
      </c>
      <c r="AP3686">
        <v>0.189749150748</v>
      </c>
      <c r="AQ3686">
        <v>2.3573124455799998E-3</v>
      </c>
      <c r="AR3686">
        <v>0</v>
      </c>
      <c r="AS3686">
        <v>1.94803317885</v>
      </c>
      <c r="AT3686">
        <v>2</v>
      </c>
      <c r="AU3686">
        <v>3</v>
      </c>
      <c r="AV3686">
        <f t="shared" si="755"/>
        <v>2907</v>
      </c>
      <c r="AW3686" s="2">
        <f t="shared" si="756"/>
        <v>-9.7596467256231105E-3</v>
      </c>
      <c r="AX3686" s="2">
        <f t="shared" si="757"/>
        <v>2.0289586249161689</v>
      </c>
      <c r="BC3686" s="2">
        <f t="shared" si="758"/>
        <v>4.8104637513203929E-2</v>
      </c>
      <c r="BD3686" s="2">
        <f t="shared" si="759"/>
        <v>2.3662069779186421</v>
      </c>
      <c r="BE3686" s="2">
        <f t="shared" si="760"/>
        <v>-1.9424042755354125E-2</v>
      </c>
      <c r="BF3686" s="2">
        <f t="shared" si="761"/>
        <v>-9.7596467337771886E-3</v>
      </c>
      <c r="BG3686" s="2">
        <f t="shared" si="762"/>
        <v>2.0289586249117151</v>
      </c>
      <c r="BH3686" s="2">
        <f t="shared" si="763"/>
        <v>1.3144210521207506E-2</v>
      </c>
      <c r="BI3686" s="2">
        <f t="shared" si="764"/>
        <v>0.40675426822879124</v>
      </c>
      <c r="BJ3686" s="2">
        <f t="shared" si="765"/>
        <v>3.2562809418134422E-3</v>
      </c>
      <c r="BK3686" s="2">
        <f t="shared" si="766"/>
        <v>0.53817732643574423</v>
      </c>
      <c r="BL3686" s="2"/>
      <c r="BM3686" s="2">
        <f t="shared" si="767"/>
        <v>-0.56931970585736391</v>
      </c>
    </row>
    <row r="3687" spans="1:65">
      <c r="A3687">
        <v>2</v>
      </c>
      <c r="B3687" t="s">
        <v>474</v>
      </c>
      <c r="C3687">
        <v>935</v>
      </c>
      <c r="D3687">
        <v>1.08447913281E-2</v>
      </c>
      <c r="E3687" s="1">
        <v>2.2922275331400001E-5</v>
      </c>
      <c r="F3687" s="1"/>
      <c r="G3687" s="1"/>
      <c r="H3687" s="1"/>
      <c r="I3687" s="1"/>
      <c r="J3687">
        <v>1.09701390384E-3</v>
      </c>
      <c r="K3687" s="1">
        <v>1.2633001722300001E-5</v>
      </c>
      <c r="L3687">
        <v>2.71677942573</v>
      </c>
      <c r="M3687">
        <v>1.53368509773E-2</v>
      </c>
      <c r="N3687" s="1">
        <v>3.24169926541E-5</v>
      </c>
      <c r="O3687">
        <v>4.9841502922699998</v>
      </c>
      <c r="P3687">
        <v>4.2272050052100003E-2</v>
      </c>
      <c r="Q3687">
        <v>0.19160959877200001</v>
      </c>
      <c r="R3687">
        <v>1.6748033292299999E-3</v>
      </c>
      <c r="S3687">
        <v>0</v>
      </c>
      <c r="T3687">
        <v>7.0784162233499996</v>
      </c>
      <c r="U3687">
        <v>4</v>
      </c>
      <c r="V3687">
        <v>3</v>
      </c>
      <c r="Z3687">
        <v>2</v>
      </c>
      <c r="AA3687" t="s">
        <v>474</v>
      </c>
      <c r="AB3687">
        <v>935</v>
      </c>
      <c r="AC3687">
        <v>1.07387976327E-2</v>
      </c>
      <c r="AD3687">
        <v>2.5388991911299999E-4</v>
      </c>
      <c r="AE3687">
        <v>0.66522741178599998</v>
      </c>
      <c r="AF3687">
        <v>0.69213231767899996</v>
      </c>
      <c r="AG3687">
        <v>0.84845097677500003</v>
      </c>
      <c r="AH3687">
        <v>0.88138808229300003</v>
      </c>
      <c r="AI3687">
        <v>1.2012099249199999E-3</v>
      </c>
      <c r="AJ3687" s="1">
        <v>7.3112660917100007E-5</v>
      </c>
      <c r="AK3687">
        <v>2.66393299319</v>
      </c>
      <c r="AL3687">
        <v>1.5186953255800001E-2</v>
      </c>
      <c r="AM3687">
        <v>3.5905456695999998E-4</v>
      </c>
      <c r="AN3687">
        <v>5.0269289804000001</v>
      </c>
      <c r="AO3687">
        <v>4.6007617873999998E-2</v>
      </c>
      <c r="AP3687">
        <v>0.19136536585899999</v>
      </c>
      <c r="AQ3687">
        <v>4.8514871320400003E-3</v>
      </c>
      <c r="AR3687">
        <v>0</v>
      </c>
      <c r="AS3687">
        <v>0.98125776865400005</v>
      </c>
      <c r="AT3687">
        <v>2</v>
      </c>
      <c r="AU3687">
        <v>3</v>
      </c>
      <c r="AV3687">
        <f t="shared" si="755"/>
        <v>935</v>
      </c>
      <c r="AW3687" s="2">
        <f t="shared" si="756"/>
        <v>-9.7736961637389271E-3</v>
      </c>
      <c r="AX3687" s="2">
        <f t="shared" si="757"/>
        <v>10.076122044708614</v>
      </c>
      <c r="BC3687" s="2">
        <f t="shared" si="758"/>
        <v>9.4981495417032519E-2</v>
      </c>
      <c r="BD3687" s="2">
        <f t="shared" si="759"/>
        <v>4.7874337805274125</v>
      </c>
      <c r="BE3687" s="2">
        <f t="shared" si="760"/>
        <v>-1.9451867177549802E-2</v>
      </c>
      <c r="BF3687" s="2">
        <f t="shared" si="761"/>
        <v>-9.7736961597829179E-3</v>
      </c>
      <c r="BG3687" s="2">
        <f t="shared" si="762"/>
        <v>10.076122044732237</v>
      </c>
      <c r="BH3687" s="2">
        <f t="shared" si="763"/>
        <v>8.5829450601332107E-3</v>
      </c>
      <c r="BI3687" s="2">
        <f t="shared" si="764"/>
        <v>8.83696867621971E-2</v>
      </c>
      <c r="BJ3687" s="2">
        <f t="shared" si="765"/>
        <v>-1.2746381943560005E-3</v>
      </c>
      <c r="BK3687" s="2">
        <f t="shared" si="766"/>
        <v>1.8967503511415267</v>
      </c>
      <c r="BL3687" s="2"/>
      <c r="BM3687" s="2">
        <f t="shared" si="767"/>
        <v>-0.86137325954115751</v>
      </c>
    </row>
    <row r="3688" spans="1:65">
      <c r="A3688">
        <v>2</v>
      </c>
      <c r="B3688" t="s">
        <v>474</v>
      </c>
      <c r="C3688">
        <v>3079</v>
      </c>
      <c r="D3688">
        <v>1.05545515935E-2</v>
      </c>
      <c r="E3688" s="1">
        <v>1.7220301124199998E-5</v>
      </c>
      <c r="F3688" s="1"/>
      <c r="G3688" s="1"/>
      <c r="H3688" s="1"/>
      <c r="I3688" s="1"/>
      <c r="J3688">
        <v>-1.5154669278300001E-4</v>
      </c>
      <c r="K3688" s="1">
        <v>6.4498680527599999E-6</v>
      </c>
      <c r="L3688">
        <v>2.5733067207400002</v>
      </c>
      <c r="M3688">
        <v>1.4926390008300001E-2</v>
      </c>
      <c r="N3688" s="1">
        <v>2.4353183397900001E-5</v>
      </c>
      <c r="O3688">
        <v>5.1234495997899998</v>
      </c>
      <c r="P3688">
        <v>3.5968588700300001E-2</v>
      </c>
      <c r="Q3688">
        <v>0.19169341198199999</v>
      </c>
      <c r="R3688">
        <v>1.3816264316299999E-3</v>
      </c>
      <c r="S3688">
        <v>0</v>
      </c>
      <c r="T3688">
        <v>22.827022536899999</v>
      </c>
      <c r="U3688">
        <v>4</v>
      </c>
      <c r="V3688">
        <v>3</v>
      </c>
      <c r="Z3688">
        <v>2</v>
      </c>
      <c r="AA3688" t="s">
        <v>474</v>
      </c>
      <c r="AB3688">
        <v>3079</v>
      </c>
      <c r="AC3688">
        <v>1.0449130030499999E-2</v>
      </c>
      <c r="AD3688" s="1">
        <v>2.9261217768899999E-5</v>
      </c>
      <c r="AE3688">
        <v>0.58124721238800003</v>
      </c>
      <c r="AF3688">
        <v>8.3653432454000004E-2</v>
      </c>
      <c r="AG3688">
        <v>0.91601357736900002</v>
      </c>
      <c r="AH3688">
        <v>2.58179007611E-2</v>
      </c>
      <c r="AI3688">
        <v>-1.6740065921599999E-4</v>
      </c>
      <c r="AJ3688" s="1">
        <v>9.2785968525600002E-6</v>
      </c>
      <c r="AK3688">
        <v>2.5221577549099998</v>
      </c>
      <c r="AL3688">
        <v>1.4777301404199999E-2</v>
      </c>
      <c r="AM3688" s="1">
        <v>4.1381611020400003E-5</v>
      </c>
      <c r="AN3688">
        <v>5.1997689099200004</v>
      </c>
      <c r="AO3688">
        <v>3.4888375691E-2</v>
      </c>
      <c r="AP3688">
        <v>0.19260568806200001</v>
      </c>
      <c r="AQ3688">
        <v>1.4003467571700001E-3</v>
      </c>
      <c r="AR3688">
        <v>0</v>
      </c>
      <c r="AS3688">
        <v>13.286392020699999</v>
      </c>
      <c r="AT3688">
        <v>2</v>
      </c>
      <c r="AU3688">
        <v>2</v>
      </c>
      <c r="AV3688">
        <f t="shared" si="755"/>
        <v>3079</v>
      </c>
      <c r="AW3688" s="2">
        <f t="shared" si="756"/>
        <v>-9.9882559733683145E-3</v>
      </c>
      <c r="AX3688" s="2">
        <f t="shared" si="757"/>
        <v>0.6992279959482639</v>
      </c>
      <c r="BC3688" s="2">
        <f t="shared" si="758"/>
        <v>0.10461440063031466</v>
      </c>
      <c r="BD3688" s="2">
        <f t="shared" si="759"/>
        <v>0.43857157645101635</v>
      </c>
      <c r="BE3688" s="2">
        <f t="shared" si="760"/>
        <v>-1.9876746684628251E-2</v>
      </c>
      <c r="BF3688" s="2">
        <f t="shared" si="761"/>
        <v>-9.988255969266429E-3</v>
      </c>
      <c r="BG3688" s="2">
        <f t="shared" si="762"/>
        <v>0.69922799595753793</v>
      </c>
      <c r="BH3688" s="2">
        <f t="shared" si="763"/>
        <v>1.4896079027132183E-2</v>
      </c>
      <c r="BI3688" s="2">
        <f t="shared" si="764"/>
        <v>-3.0032121034845944E-2</v>
      </c>
      <c r="BJ3688" s="2">
        <f t="shared" si="765"/>
        <v>4.7590372072133956E-3</v>
      </c>
      <c r="BK3688" s="2">
        <f t="shared" si="766"/>
        <v>1.3549484224845445E-2</v>
      </c>
      <c r="BL3688" s="2"/>
      <c r="BM3688" s="2">
        <f t="shared" si="767"/>
        <v>-0.41795334896513647</v>
      </c>
    </row>
    <row r="3689" spans="1:65">
      <c r="A3689">
        <v>2</v>
      </c>
      <c r="B3689" t="s">
        <v>474</v>
      </c>
      <c r="C3689">
        <v>3105</v>
      </c>
      <c r="D3689">
        <v>1.0820089764599999E-2</v>
      </c>
      <c r="E3689" s="1">
        <v>3.6736484142800003E-5</v>
      </c>
      <c r="F3689" s="1"/>
      <c r="G3689" s="1"/>
      <c r="H3689" s="1"/>
      <c r="I3689" s="1"/>
      <c r="J3689">
        <v>8.0866827141999999E-4</v>
      </c>
      <c r="K3689" s="1">
        <v>1.0210575681099999E-5</v>
      </c>
      <c r="L3689">
        <v>2.7044173120799999</v>
      </c>
      <c r="M3689">
        <v>1.53019176912E-2</v>
      </c>
      <c r="N3689" s="1">
        <v>5.1953234108699998E-5</v>
      </c>
      <c r="O3689">
        <v>5.0285811555900004</v>
      </c>
      <c r="P3689">
        <v>7.0096087660199993E-2</v>
      </c>
      <c r="Q3689">
        <v>0.19287736278299999</v>
      </c>
      <c r="R3689">
        <v>2.7672230060900001E-3</v>
      </c>
      <c r="S3689">
        <v>0</v>
      </c>
      <c r="T3689">
        <v>6.6584101902199997</v>
      </c>
      <c r="U3689">
        <v>4</v>
      </c>
      <c r="V3689">
        <v>3</v>
      </c>
      <c r="Z3689">
        <v>2</v>
      </c>
      <c r="AA3689" t="s">
        <v>474</v>
      </c>
      <c r="AB3689">
        <v>3105</v>
      </c>
      <c r="AC3689">
        <v>1.0710666596E-2</v>
      </c>
      <c r="AD3689" s="1">
        <v>3.2327928223700001E-5</v>
      </c>
      <c r="AE3689">
        <v>0.51350638935199999</v>
      </c>
      <c r="AF3689">
        <v>4.2396956175300003E-2</v>
      </c>
      <c r="AG3689">
        <v>0.90647052284600005</v>
      </c>
      <c r="AH3689">
        <v>1.7289402383300002E-2</v>
      </c>
      <c r="AI3689">
        <v>9.4105889434700004E-4</v>
      </c>
      <c r="AJ3689" s="1">
        <v>3.9822568168400002E-5</v>
      </c>
      <c r="AK3689">
        <v>2.64999455331</v>
      </c>
      <c r="AL3689">
        <v>1.51471699622E-2</v>
      </c>
      <c r="AM3689" s="1">
        <v>4.5718594537400002E-5</v>
      </c>
      <c r="AN3689">
        <v>5.16179530452</v>
      </c>
      <c r="AO3689">
        <v>4.37760788507E-2</v>
      </c>
      <c r="AP3689">
        <v>0.19598471916499999</v>
      </c>
      <c r="AQ3689">
        <v>1.76423060856E-3</v>
      </c>
      <c r="AR3689">
        <v>0</v>
      </c>
      <c r="AS3689">
        <v>5.9506033080999998E-2</v>
      </c>
      <c r="AT3689">
        <v>2</v>
      </c>
      <c r="AU3689">
        <v>2</v>
      </c>
      <c r="AV3689">
        <f t="shared" si="755"/>
        <v>3105</v>
      </c>
      <c r="AW3689" s="2">
        <f t="shared" si="756"/>
        <v>-1.0112963106646148E-2</v>
      </c>
      <c r="AX3689" s="2">
        <f t="shared" si="757"/>
        <v>-0.12000484047311959</v>
      </c>
      <c r="BC3689" s="2">
        <f t="shared" si="758"/>
        <v>0.16371437783075826</v>
      </c>
      <c r="BD3689" s="2">
        <f t="shared" si="759"/>
        <v>2.9001295727245289</v>
      </c>
      <c r="BE3689" s="2">
        <f t="shared" si="760"/>
        <v>-2.0123654188614372E-2</v>
      </c>
      <c r="BF3689" s="2">
        <f t="shared" si="761"/>
        <v>-1.0112963101938103E-2</v>
      </c>
      <c r="BG3689" s="2">
        <f t="shared" si="762"/>
        <v>-0.12000484047355876</v>
      </c>
      <c r="BH3689" s="2">
        <f t="shared" si="763"/>
        <v>2.649139882766189E-2</v>
      </c>
      <c r="BI3689" s="2">
        <f t="shared" si="764"/>
        <v>-0.37548470518197391</v>
      </c>
      <c r="BJ3689" s="2">
        <f t="shared" si="765"/>
        <v>1.6110529183748626E-2</v>
      </c>
      <c r="BK3689" s="2">
        <f t="shared" si="766"/>
        <v>-0.36245448788285306</v>
      </c>
      <c r="BL3689" s="2"/>
      <c r="BM3689" s="2">
        <f t="shared" si="767"/>
        <v>-0.99106302685160441</v>
      </c>
    </row>
    <row r="3690" spans="1:65">
      <c r="A3690">
        <v>2</v>
      </c>
      <c r="B3690" t="s">
        <v>474</v>
      </c>
      <c r="C3690">
        <v>1134</v>
      </c>
      <c r="D3690">
        <v>1.0904477574199999E-2</v>
      </c>
      <c r="E3690" s="1">
        <v>3.8266567833999997E-5</v>
      </c>
      <c r="F3690" s="1"/>
      <c r="G3690" s="1"/>
      <c r="H3690" s="1"/>
      <c r="I3690" s="1"/>
      <c r="J3690">
        <v>6.3559906384799995E-4</v>
      </c>
      <c r="K3690" s="1">
        <v>8.1691889945099996E-6</v>
      </c>
      <c r="L3690">
        <v>2.7467662799300001</v>
      </c>
      <c r="M3690">
        <v>1.5421260076000001E-2</v>
      </c>
      <c r="N3690" s="1">
        <v>5.4117099216300002E-5</v>
      </c>
      <c r="O3690">
        <v>4.9827091431000001</v>
      </c>
      <c r="P3690">
        <v>7.0905640039900006E-2</v>
      </c>
      <c r="Q3690">
        <v>0.192608448273</v>
      </c>
      <c r="R3690">
        <v>2.8229946953499999E-3</v>
      </c>
      <c r="S3690">
        <v>0</v>
      </c>
      <c r="T3690">
        <v>9.5911381784999996</v>
      </c>
      <c r="U3690">
        <v>4</v>
      </c>
      <c r="V3690">
        <v>3</v>
      </c>
      <c r="Z3690">
        <v>2</v>
      </c>
      <c r="AA3690" t="s">
        <v>474</v>
      </c>
      <c r="AB3690">
        <v>1134</v>
      </c>
      <c r="AC3690">
        <v>1.07933802925E-2</v>
      </c>
      <c r="AD3690" s="1">
        <v>8.9526508918900006E-5</v>
      </c>
      <c r="AE3690">
        <v>0.54762229628600001</v>
      </c>
      <c r="AF3690">
        <v>1.7703379306600001E-2</v>
      </c>
      <c r="AG3690">
        <v>0.87587208384000004</v>
      </c>
      <c r="AH3690">
        <v>3.62571083983E-2</v>
      </c>
      <c r="AI3690">
        <v>7.5104849641300004E-4</v>
      </c>
      <c r="AJ3690" s="1">
        <v>4.7930558283099997E-5</v>
      </c>
      <c r="AK3690">
        <v>2.6910820430000002</v>
      </c>
      <c r="AL3690">
        <v>1.52641447935E-2</v>
      </c>
      <c r="AM3690">
        <v>1.2660960310499999E-4</v>
      </c>
      <c r="AN3690">
        <v>5.1081673600100004</v>
      </c>
      <c r="AO3690">
        <v>8.7342934364200001E-2</v>
      </c>
      <c r="AP3690">
        <v>0.19544633407699999</v>
      </c>
      <c r="AQ3690">
        <v>3.7143286143900001E-3</v>
      </c>
      <c r="AR3690">
        <v>0</v>
      </c>
      <c r="AS3690">
        <v>3.6524056915499998</v>
      </c>
      <c r="AT3690">
        <v>2</v>
      </c>
      <c r="AU3690">
        <v>3</v>
      </c>
      <c r="AV3690">
        <f t="shared" si="755"/>
        <v>1134</v>
      </c>
      <c r="AW3690" s="2">
        <f t="shared" si="756"/>
        <v>-1.0188225978184926E-2</v>
      </c>
      <c r="AX3690" s="2">
        <f t="shared" si="757"/>
        <v>1.3395489584345568</v>
      </c>
      <c r="BC3690" s="2">
        <f t="shared" si="758"/>
        <v>0.18163877062067102</v>
      </c>
      <c r="BD3690" s="2">
        <f t="shared" si="759"/>
        <v>4.8672358192852592</v>
      </c>
      <c r="BE3690" s="2">
        <f t="shared" si="760"/>
        <v>-2.0272652004239323E-2</v>
      </c>
      <c r="BF3690" s="2">
        <f t="shared" si="761"/>
        <v>-1.0188225976716233E-2</v>
      </c>
      <c r="BG3690" s="2">
        <f t="shared" si="762"/>
        <v>1.3395489584346629</v>
      </c>
      <c r="BH3690" s="2">
        <f t="shared" si="763"/>
        <v>2.5178715696005133E-2</v>
      </c>
      <c r="BI3690" s="2">
        <f t="shared" si="764"/>
        <v>0.23181927862227045</v>
      </c>
      <c r="BJ3690" s="2">
        <f t="shared" si="765"/>
        <v>1.4733963278586918E-2</v>
      </c>
      <c r="BK3690" s="2">
        <f t="shared" si="766"/>
        <v>0.31574055753919544</v>
      </c>
      <c r="BL3690" s="2"/>
      <c r="BM3690" s="2">
        <f t="shared" si="767"/>
        <v>-0.61918954522650671</v>
      </c>
    </row>
    <row r="3691" spans="1:65">
      <c r="A3691">
        <v>2</v>
      </c>
      <c r="B3691" t="s">
        <v>474</v>
      </c>
      <c r="C3691">
        <v>2506</v>
      </c>
      <c r="D3691">
        <v>1.1146615374700001E-2</v>
      </c>
      <c r="E3691" s="1">
        <v>2.8118744499699999E-5</v>
      </c>
      <c r="F3691" s="1"/>
      <c r="G3691" s="1"/>
      <c r="H3691" s="1"/>
      <c r="I3691" s="1"/>
      <c r="J3691">
        <v>9.6227635687299998E-4</v>
      </c>
      <c r="K3691" s="1">
        <v>9.6183156879900008E-6</v>
      </c>
      <c r="L3691">
        <v>2.8701064925800002</v>
      </c>
      <c r="M3691">
        <v>1.5763694637399999E-2</v>
      </c>
      <c r="N3691" s="1">
        <v>3.9765909828300003E-5</v>
      </c>
      <c r="O3691">
        <v>4.7144305748899997</v>
      </c>
      <c r="P3691">
        <v>4.5911406633499997E-2</v>
      </c>
      <c r="Q3691">
        <v>0.18628470238100001</v>
      </c>
      <c r="R3691">
        <v>1.8740066386999999E-3</v>
      </c>
      <c r="S3691">
        <v>0</v>
      </c>
      <c r="T3691">
        <v>1.8557380323099999</v>
      </c>
      <c r="U3691">
        <v>4</v>
      </c>
      <c r="V3691">
        <v>3</v>
      </c>
      <c r="Z3691">
        <v>2</v>
      </c>
      <c r="AA3691" t="s">
        <v>474</v>
      </c>
      <c r="AB3691">
        <v>2506</v>
      </c>
      <c r="AC3691">
        <v>1.1033047145999999E-2</v>
      </c>
      <c r="AD3691" s="1">
        <v>1.8760959939799999E-5</v>
      </c>
      <c r="AE3691">
        <v>0.68543865777900004</v>
      </c>
      <c r="AF3691">
        <v>2.6402533123100001E-2</v>
      </c>
      <c r="AG3691">
        <v>0.10984012777299999</v>
      </c>
      <c r="AH3691">
        <v>2.6524422693899999E-2</v>
      </c>
      <c r="AI3691">
        <v>9.9422701431500001E-4</v>
      </c>
      <c r="AJ3691" s="1">
        <v>1.18921947808E-5</v>
      </c>
      <c r="AK3691">
        <v>2.8119197874099999</v>
      </c>
      <c r="AL3691">
        <v>1.5603084908099999E-2</v>
      </c>
      <c r="AM3691" s="1">
        <v>2.65320039899E-5</v>
      </c>
      <c r="AN3691">
        <v>4.7401127030000003</v>
      </c>
      <c r="AO3691">
        <v>2.39478048479E-2</v>
      </c>
      <c r="AP3691">
        <v>0.185391182165</v>
      </c>
      <c r="AQ3691">
        <v>9.8825477688700009E-4</v>
      </c>
      <c r="AR3691">
        <v>0</v>
      </c>
      <c r="AS3691">
        <v>0.43895840562600003</v>
      </c>
      <c r="AT3691">
        <v>2</v>
      </c>
      <c r="AU3691">
        <v>2</v>
      </c>
      <c r="AV3691">
        <f t="shared" si="755"/>
        <v>2506</v>
      </c>
      <c r="AW3691" s="2">
        <f t="shared" si="756"/>
        <v>-1.0188584147056198E-2</v>
      </c>
      <c r="AX3691" s="2">
        <f t="shared" si="757"/>
        <v>-0.33279524837959384</v>
      </c>
      <c r="BC3691" s="2">
        <f t="shared" si="758"/>
        <v>3.3203203231373622E-2</v>
      </c>
      <c r="BD3691" s="2">
        <f t="shared" si="759"/>
        <v>0.23641136001070329</v>
      </c>
      <c r="BE3691" s="2">
        <f t="shared" si="760"/>
        <v>-2.0273361047901384E-2</v>
      </c>
      <c r="BF3691" s="2">
        <f t="shared" si="761"/>
        <v>-1.0188584148220343E-2</v>
      </c>
      <c r="BG3691" s="2">
        <f t="shared" si="762"/>
        <v>-0.33279524838086055</v>
      </c>
      <c r="BH3691" s="2">
        <f t="shared" si="763"/>
        <v>5.4475567519837375E-3</v>
      </c>
      <c r="BI3691" s="2">
        <f t="shared" si="764"/>
        <v>-0.47839095763129813</v>
      </c>
      <c r="BJ3691" s="2">
        <f t="shared" si="765"/>
        <v>-4.7965302817647706E-3</v>
      </c>
      <c r="BK3691" s="2">
        <f t="shared" si="766"/>
        <v>-0.47265140022526636</v>
      </c>
      <c r="BL3691" s="2"/>
      <c r="BM3691" s="2">
        <f t="shared" si="767"/>
        <v>-0.76345885142010583</v>
      </c>
    </row>
    <row r="3692" spans="1:65">
      <c r="A3692">
        <v>2</v>
      </c>
      <c r="B3692" t="s">
        <v>474</v>
      </c>
      <c r="C3692">
        <v>778</v>
      </c>
      <c r="D3692">
        <v>1.0679787206600001E-2</v>
      </c>
      <c r="E3692" s="1">
        <v>2.3909239389699999E-5</v>
      </c>
      <c r="F3692" s="1"/>
      <c r="G3692" s="1"/>
      <c r="H3692" s="1"/>
      <c r="I3692" s="1"/>
      <c r="J3692">
        <v>1.0674532843700001E-3</v>
      </c>
      <c r="K3692" s="1">
        <v>1.21539803177E-5</v>
      </c>
      <c r="L3692">
        <v>2.6347364454000002</v>
      </c>
      <c r="M3692">
        <v>1.5103499910900001E-2</v>
      </c>
      <c r="N3692" s="1">
        <v>3.3812770610900003E-5</v>
      </c>
      <c r="O3692">
        <v>4.9776274621500001</v>
      </c>
      <c r="P3692">
        <v>4.6180701797599998E-2</v>
      </c>
      <c r="Q3692">
        <v>0.188447300836</v>
      </c>
      <c r="R3692">
        <v>1.7985297829500001E-3</v>
      </c>
      <c r="S3692">
        <v>0</v>
      </c>
      <c r="T3692">
        <v>21.269374615699999</v>
      </c>
      <c r="U3692">
        <v>4</v>
      </c>
      <c r="V3692">
        <v>3</v>
      </c>
      <c r="Z3692">
        <v>2</v>
      </c>
      <c r="AA3692" t="s">
        <v>474</v>
      </c>
      <c r="AB3692">
        <v>778</v>
      </c>
      <c r="AC3692">
        <v>1.0569342629E-2</v>
      </c>
      <c r="AD3692">
        <v>2.2625970850799999E-4</v>
      </c>
      <c r="AE3692">
        <v>0.354928087502</v>
      </c>
      <c r="AF3692">
        <v>0.163899235575</v>
      </c>
      <c r="AG3692">
        <v>2.36433064407E-2</v>
      </c>
      <c r="AH3692">
        <v>3.58652808901E-2</v>
      </c>
      <c r="AI3692">
        <v>1.0797185900599999E-3</v>
      </c>
      <c r="AJ3692" s="1">
        <v>1.4092098932700001E-5</v>
      </c>
      <c r="AK3692">
        <v>2.5805241833900001</v>
      </c>
      <c r="AL3692">
        <v>1.49473076914E-2</v>
      </c>
      <c r="AM3692">
        <v>3.1997954838999999E-4</v>
      </c>
      <c r="AN3692">
        <v>5.04013515789</v>
      </c>
      <c r="AO3692">
        <v>0.14168665845299999</v>
      </c>
      <c r="AP3692">
        <v>0.188840478215</v>
      </c>
      <c r="AQ3692">
        <v>6.6726011754100001E-3</v>
      </c>
      <c r="AR3692">
        <v>0</v>
      </c>
      <c r="AS3692">
        <v>20.4898217611</v>
      </c>
      <c r="AT3692">
        <v>2</v>
      </c>
      <c r="AU3692">
        <v>3</v>
      </c>
      <c r="AV3692">
        <f t="shared" si="755"/>
        <v>778</v>
      </c>
      <c r="AW3692" s="2">
        <f t="shared" si="756"/>
        <v>-1.0341458632410452E-2</v>
      </c>
      <c r="AX3692" s="2">
        <f t="shared" si="757"/>
        <v>8.4632750469457321</v>
      </c>
      <c r="BC3692" s="2">
        <f t="shared" si="758"/>
        <v>1.1490250552031104E-2</v>
      </c>
      <c r="BD3692" s="2">
        <f t="shared" si="759"/>
        <v>0.15946369537701932</v>
      </c>
      <c r="BE3692" s="2">
        <f t="shared" si="760"/>
        <v>-2.0575971499786832E-2</v>
      </c>
      <c r="BF3692" s="2">
        <f t="shared" si="761"/>
        <v>-1.034145863021319E-2</v>
      </c>
      <c r="BG3692" s="2">
        <f t="shared" si="762"/>
        <v>8.4632750469389304</v>
      </c>
      <c r="BH3692" s="2">
        <f t="shared" si="763"/>
        <v>1.2557728800580188E-2</v>
      </c>
      <c r="BI3692" s="2">
        <f t="shared" si="764"/>
        <v>2.068092361913032</v>
      </c>
      <c r="BJ3692" s="2">
        <f t="shared" si="765"/>
        <v>2.0864049379097395E-3</v>
      </c>
      <c r="BK3692" s="2">
        <f t="shared" si="766"/>
        <v>2.7100309589899636</v>
      </c>
      <c r="BL3692" s="2"/>
      <c r="BM3692" s="2">
        <f t="shared" si="767"/>
        <v>-3.6651423405019687E-2</v>
      </c>
    </row>
    <row r="3693" spans="1:65">
      <c r="A3693">
        <v>2</v>
      </c>
      <c r="B3693" t="s">
        <v>474</v>
      </c>
      <c r="C3693">
        <v>1667</v>
      </c>
      <c r="D3693">
        <v>1.06104606063E-2</v>
      </c>
      <c r="E3693" s="1">
        <v>2.2650231425900001E-5</v>
      </c>
      <c r="F3693" s="1"/>
      <c r="G3693" s="1"/>
      <c r="H3693" s="1"/>
      <c r="I3693" s="1"/>
      <c r="J3693">
        <v>2.6326759098699998E-4</v>
      </c>
      <c r="K3693" s="1">
        <v>7.4899686366399999E-6</v>
      </c>
      <c r="L3693">
        <v>2.60064129581</v>
      </c>
      <c r="M3693">
        <v>1.50054572924E-2</v>
      </c>
      <c r="N3693" s="1">
        <v>3.2032264473400002E-5</v>
      </c>
      <c r="O3693">
        <v>4.9895873592699997</v>
      </c>
      <c r="P3693">
        <v>4.53213443718E-2</v>
      </c>
      <c r="Q3693">
        <v>0.18767386588099999</v>
      </c>
      <c r="R3693">
        <v>1.75112111349E-3</v>
      </c>
      <c r="S3693">
        <v>0</v>
      </c>
      <c r="T3693">
        <v>8.0305515128899998</v>
      </c>
      <c r="U3693">
        <v>4</v>
      </c>
      <c r="V3693">
        <v>3</v>
      </c>
      <c r="Z3693">
        <v>2</v>
      </c>
      <c r="AA3693" t="s">
        <v>474</v>
      </c>
      <c r="AB3693">
        <v>1667</v>
      </c>
      <c r="AC3693">
        <v>1.04997774643E-2</v>
      </c>
      <c r="AD3693" s="1">
        <v>5.0657435750099997E-5</v>
      </c>
      <c r="AE3693">
        <v>0.76832295732699996</v>
      </c>
      <c r="AF3693">
        <v>5.2528398758300003E-2</v>
      </c>
      <c r="AG3693">
        <v>0.80007191489399998</v>
      </c>
      <c r="AH3693">
        <v>2.9565869727899999E-2</v>
      </c>
      <c r="AI3693">
        <v>2.7532084715899997E-4</v>
      </c>
      <c r="AJ3693" s="1">
        <v>9.7628792164399999E-6</v>
      </c>
      <c r="AK3693">
        <v>2.5466670490899999</v>
      </c>
      <c r="AL3693">
        <v>1.4848927692E-2</v>
      </c>
      <c r="AM3693" s="1">
        <v>7.1640432672799998E-5</v>
      </c>
      <c r="AN3693">
        <v>5.0966606719199996</v>
      </c>
      <c r="AO3693">
        <v>6.5241952579300003E-2</v>
      </c>
      <c r="AP3693">
        <v>0.18970149193399999</v>
      </c>
      <c r="AQ3693">
        <v>2.5951035538699999E-3</v>
      </c>
      <c r="AR3693">
        <v>0</v>
      </c>
      <c r="AS3693">
        <v>2.69993822095</v>
      </c>
      <c r="AT3693">
        <v>2</v>
      </c>
      <c r="AU3693">
        <v>3</v>
      </c>
      <c r="AV3693">
        <f t="shared" si="755"/>
        <v>1667</v>
      </c>
      <c r="AW3693" s="2">
        <f t="shared" si="756"/>
        <v>-1.043151151555872E-2</v>
      </c>
      <c r="AX3693" s="2">
        <f t="shared" si="757"/>
        <v>1.2365085282163795</v>
      </c>
      <c r="BC3693" s="2">
        <f t="shared" si="758"/>
        <v>4.5783288884180123E-2</v>
      </c>
      <c r="BD3693" s="2">
        <f t="shared" si="759"/>
        <v>0.30346062714885114</v>
      </c>
      <c r="BE3693" s="2">
        <f t="shared" si="760"/>
        <v>-2.075420659010541E-2</v>
      </c>
      <c r="BF3693" s="2">
        <f t="shared" si="761"/>
        <v>-1.0431511506102453E-2</v>
      </c>
      <c r="BG3693" s="2">
        <f t="shared" si="762"/>
        <v>1.236508528215079</v>
      </c>
      <c r="BH3693" s="2">
        <f t="shared" si="763"/>
        <v>2.1459352235024341E-2</v>
      </c>
      <c r="BI3693" s="2">
        <f t="shared" si="764"/>
        <v>0.43954142322166134</v>
      </c>
      <c r="BJ3693" s="2">
        <f t="shared" si="765"/>
        <v>1.080398724394409E-2</v>
      </c>
      <c r="BK3693" s="2">
        <f t="shared" si="766"/>
        <v>0.48196691472580977</v>
      </c>
      <c r="BL3693" s="2"/>
      <c r="BM3693" s="2">
        <f t="shared" si="767"/>
        <v>-0.66379168147837975</v>
      </c>
    </row>
    <row r="3694" spans="1:65">
      <c r="A3694">
        <v>2</v>
      </c>
      <c r="B3694" t="s">
        <v>474</v>
      </c>
      <c r="C3694">
        <v>2576</v>
      </c>
      <c r="D3694">
        <v>1.0558461586499999E-2</v>
      </c>
      <c r="E3694" s="1">
        <v>1.8658802198200001E-5</v>
      </c>
      <c r="F3694" s="1"/>
      <c r="G3694" s="1"/>
      <c r="H3694" s="1"/>
      <c r="I3694" s="1"/>
      <c r="J3694">
        <v>2.8234491737499999E-4</v>
      </c>
      <c r="K3694" s="1">
        <v>9.3962736272399995E-6</v>
      </c>
      <c r="L3694">
        <v>2.5752136657800002</v>
      </c>
      <c r="M3694">
        <v>1.4931919573399999E-2</v>
      </c>
      <c r="N3694" s="1">
        <v>2.6387531126300001E-5</v>
      </c>
      <c r="O3694">
        <v>5.0799008943199997</v>
      </c>
      <c r="P3694">
        <v>3.8120196022000001E-2</v>
      </c>
      <c r="Q3694">
        <v>0.19013445132599999</v>
      </c>
      <c r="R3694">
        <v>1.46582201085E-3</v>
      </c>
      <c r="S3694">
        <v>0</v>
      </c>
      <c r="T3694">
        <v>4.5060442597900003</v>
      </c>
      <c r="U3694">
        <v>4</v>
      </c>
      <c r="V3694">
        <v>3</v>
      </c>
      <c r="Z3694">
        <v>2</v>
      </c>
      <c r="AA3694" t="s">
        <v>474</v>
      </c>
      <c r="AB3694">
        <v>2576</v>
      </c>
      <c r="AC3694">
        <v>1.0444546417199999E-2</v>
      </c>
      <c r="AD3694">
        <v>1.17277752723E-4</v>
      </c>
      <c r="AE3694">
        <v>0.66301325912700004</v>
      </c>
      <c r="AF3694">
        <v>0.72652366364300003</v>
      </c>
      <c r="AG3694">
        <v>6.9640791432299995E-2</v>
      </c>
      <c r="AH3694">
        <v>0.50387530743800002</v>
      </c>
      <c r="AI3694">
        <v>2.8693539603999999E-4</v>
      </c>
      <c r="AJ3694" s="1">
        <v>1.49166204062E-5</v>
      </c>
      <c r="AK3694">
        <v>2.5199455017800001</v>
      </c>
      <c r="AL3694">
        <v>1.4770819196E-2</v>
      </c>
      <c r="AM3694">
        <v>1.6585578846500001E-4</v>
      </c>
      <c r="AN3694">
        <v>5.1303352686499997</v>
      </c>
      <c r="AO3694">
        <v>5.8154328873800003E-2</v>
      </c>
      <c r="AP3694">
        <v>0.18995042238199999</v>
      </c>
      <c r="AQ3694">
        <v>3.0307224243599998E-3</v>
      </c>
      <c r="AR3694">
        <v>0</v>
      </c>
      <c r="AS3694">
        <v>1.93489400153</v>
      </c>
      <c r="AT3694">
        <v>2</v>
      </c>
      <c r="AU3694">
        <v>3</v>
      </c>
      <c r="AV3694">
        <f t="shared" si="755"/>
        <v>2576</v>
      </c>
      <c r="AW3694" s="2">
        <f t="shared" si="756"/>
        <v>-1.0788993109152536E-2</v>
      </c>
      <c r="AX3694" s="2">
        <f t="shared" si="757"/>
        <v>5.2853848536061809</v>
      </c>
      <c r="BC3694" s="2">
        <f t="shared" si="758"/>
        <v>1.6258407297281372E-2</v>
      </c>
      <c r="BD3694" s="2">
        <f t="shared" si="759"/>
        <v>0.5875038337491999</v>
      </c>
      <c r="BE3694" s="2">
        <f t="shared" si="760"/>
        <v>-2.1461583842310061E-2</v>
      </c>
      <c r="BF3694" s="2">
        <f t="shared" si="761"/>
        <v>-1.0788993110235234E-2</v>
      </c>
      <c r="BG3694" s="2">
        <f t="shared" si="762"/>
        <v>5.2853848535945209</v>
      </c>
      <c r="BH3694" s="2">
        <f t="shared" si="763"/>
        <v>9.9282201324817718E-3</v>
      </c>
      <c r="BI3694" s="2">
        <f t="shared" si="764"/>
        <v>0.52555167450445073</v>
      </c>
      <c r="BJ3694" s="2">
        <f t="shared" si="765"/>
        <v>-9.6788847426950732E-4</v>
      </c>
      <c r="BK3694" s="2">
        <f t="shared" si="766"/>
        <v>1.0675923829268645</v>
      </c>
      <c r="BL3694" s="2"/>
      <c r="BM3694" s="2">
        <f t="shared" si="767"/>
        <v>-0.57060031149801138</v>
      </c>
    </row>
    <row r="3695" spans="1:65">
      <c r="A3695">
        <v>2</v>
      </c>
      <c r="B3695" t="s">
        <v>474</v>
      </c>
      <c r="C3695">
        <v>802</v>
      </c>
      <c r="D3695">
        <v>1.0990666977600001E-2</v>
      </c>
      <c r="E3695" s="1">
        <v>2.2998328801899999E-5</v>
      </c>
      <c r="F3695" s="1"/>
      <c r="G3695" s="1"/>
      <c r="H3695" s="1"/>
      <c r="I3695" s="1"/>
      <c r="J3695">
        <v>1.5226188414799999E-3</v>
      </c>
      <c r="K3695" s="1">
        <v>1.1681245583399999E-5</v>
      </c>
      <c r="L3695">
        <v>2.7903589701399998</v>
      </c>
      <c r="M3695">
        <v>1.55431502992E-2</v>
      </c>
      <c r="N3695" s="1">
        <v>3.2524548503599998E-5</v>
      </c>
      <c r="O3695">
        <v>4.8401236698899996</v>
      </c>
      <c r="P3695">
        <v>3.9349157189799998E-2</v>
      </c>
      <c r="Q3695">
        <v>0.18857557437200001</v>
      </c>
      <c r="R3695">
        <v>1.58304753916E-3</v>
      </c>
      <c r="S3695">
        <v>0</v>
      </c>
      <c r="T3695">
        <v>9.7332068637399995</v>
      </c>
      <c r="U3695">
        <v>4</v>
      </c>
      <c r="V3695">
        <v>3</v>
      </c>
      <c r="Z3695">
        <v>2</v>
      </c>
      <c r="AA3695" t="s">
        <v>474</v>
      </c>
      <c r="AB3695">
        <v>802</v>
      </c>
      <c r="AC3695">
        <v>1.08715630627E-2</v>
      </c>
      <c r="AD3695" s="1">
        <v>2.6576969665300001E-5</v>
      </c>
      <c r="AE3695">
        <v>0.50816604215399996</v>
      </c>
      <c r="AF3695">
        <v>2.52343439701E-2</v>
      </c>
      <c r="AG3695">
        <v>0.91074747788499999</v>
      </c>
      <c r="AH3695">
        <v>1.27269915333E-2</v>
      </c>
      <c r="AI3695">
        <v>1.73937147464E-3</v>
      </c>
      <c r="AJ3695" s="1">
        <v>4.0339317557800003E-5</v>
      </c>
      <c r="AK3695">
        <v>2.7302094071499998</v>
      </c>
      <c r="AL3695">
        <v>1.53747119275E-2</v>
      </c>
      <c r="AM3695" s="1">
        <v>3.7585510947500001E-5</v>
      </c>
      <c r="AN3695">
        <v>5.0277151316799999</v>
      </c>
      <c r="AO3695">
        <v>3.1192654008899999E-2</v>
      </c>
      <c r="AP3695">
        <v>0.19376154296100001</v>
      </c>
      <c r="AQ3695">
        <v>1.29207995355E-3</v>
      </c>
      <c r="AR3695">
        <v>0</v>
      </c>
      <c r="AS3695">
        <v>0.967944534814</v>
      </c>
      <c r="AT3695">
        <v>2</v>
      </c>
      <c r="AU3695">
        <v>2</v>
      </c>
      <c r="AV3695">
        <f t="shared" si="755"/>
        <v>802</v>
      </c>
      <c r="AW3695" s="2">
        <f t="shared" si="756"/>
        <v>-1.0836823201243833E-2</v>
      </c>
      <c r="AX3695" s="2">
        <f t="shared" si="757"/>
        <v>0.15560438735463045</v>
      </c>
      <c r="BC3695" s="2">
        <f t="shared" si="758"/>
        <v>0.14235514972960303</v>
      </c>
      <c r="BD3695" s="2">
        <f t="shared" si="759"/>
        <v>2.4533404224567845</v>
      </c>
      <c r="BE3695" s="2">
        <f t="shared" si="760"/>
        <v>-2.1556209661075292E-2</v>
      </c>
      <c r="BF3695" s="2">
        <f t="shared" si="761"/>
        <v>-1.083682319591737E-2</v>
      </c>
      <c r="BG3695" s="2">
        <f t="shared" si="762"/>
        <v>0.15560438735497983</v>
      </c>
      <c r="BH3695" s="2">
        <f t="shared" si="763"/>
        <v>3.8757576166284953E-2</v>
      </c>
      <c r="BI3695" s="2">
        <f t="shared" si="764"/>
        <v>-0.20728533375079022</v>
      </c>
      <c r="BJ3695" s="2">
        <f t="shared" si="765"/>
        <v>2.7500743965757322E-2</v>
      </c>
      <c r="BK3695" s="2">
        <f t="shared" si="766"/>
        <v>-0.18380217802201557</v>
      </c>
      <c r="BL3695" s="2"/>
      <c r="BM3695" s="2">
        <f t="shared" si="767"/>
        <v>-0.90055235151530866</v>
      </c>
    </row>
    <row r="3696" spans="1:65">
      <c r="A3696">
        <v>2</v>
      </c>
      <c r="B3696" t="s">
        <v>474</v>
      </c>
      <c r="C3696">
        <v>2263</v>
      </c>
      <c r="D3696">
        <v>1.10286195659E-2</v>
      </c>
      <c r="E3696" s="1">
        <v>4.5967315855500001E-5</v>
      </c>
      <c r="F3696" s="1"/>
      <c r="G3696" s="1"/>
      <c r="H3696" s="1"/>
      <c r="I3696" s="1"/>
      <c r="J3696">
        <v>9.81428068843E-4</v>
      </c>
      <c r="K3696" s="1">
        <v>9.64459411489E-5</v>
      </c>
      <c r="L3696">
        <v>2.8096633841399998</v>
      </c>
      <c r="M3696">
        <v>1.5596823364400001E-2</v>
      </c>
      <c r="N3696" s="1">
        <v>6.50076015088E-5</v>
      </c>
      <c r="O3696">
        <v>4.8345461724299996</v>
      </c>
      <c r="P3696">
        <v>4.6242452130900003E-2</v>
      </c>
      <c r="Q3696">
        <v>0.18900870226700001</v>
      </c>
      <c r="R3696">
        <v>1.9720550862000002E-3</v>
      </c>
      <c r="S3696">
        <v>0</v>
      </c>
      <c r="T3696">
        <v>4.5940618826600002</v>
      </c>
      <c r="U3696">
        <v>4</v>
      </c>
      <c r="V3696">
        <v>3</v>
      </c>
      <c r="Z3696">
        <v>2</v>
      </c>
      <c r="AA3696" t="s">
        <v>474</v>
      </c>
      <c r="AB3696">
        <v>2263</v>
      </c>
      <c r="AC3696">
        <v>1.0908721101E-2</v>
      </c>
      <c r="AD3696" s="1">
        <v>8.8211418948899999E-5</v>
      </c>
      <c r="AE3696">
        <v>0.75315002586099999</v>
      </c>
      <c r="AF3696">
        <v>6.5332412029400003E-2</v>
      </c>
      <c r="AG3696">
        <v>0.61797615532399996</v>
      </c>
      <c r="AH3696">
        <v>4.8461969571500001E-2</v>
      </c>
      <c r="AI3696">
        <v>1.0730829347299999E-3</v>
      </c>
      <c r="AJ3696">
        <v>1.14000074784E-4</v>
      </c>
      <c r="AK3696">
        <v>2.7489045289899998</v>
      </c>
      <c r="AL3696">
        <v>1.54272613292E-2</v>
      </c>
      <c r="AM3696">
        <v>1.24749785034E-4</v>
      </c>
      <c r="AN3696">
        <v>4.8965246000200002</v>
      </c>
      <c r="AO3696">
        <v>6.1442667743099998E-2</v>
      </c>
      <c r="AP3696">
        <v>0.18935061115499999</v>
      </c>
      <c r="AQ3696">
        <v>2.8266336940799999E-3</v>
      </c>
      <c r="AR3696">
        <v>0</v>
      </c>
      <c r="AS3696">
        <v>1.6678375765</v>
      </c>
      <c r="AT3696">
        <v>2</v>
      </c>
      <c r="AU3696">
        <v>3</v>
      </c>
      <c r="AV3696">
        <f t="shared" si="755"/>
        <v>2263</v>
      </c>
      <c r="AW3696" s="2">
        <f t="shared" si="756"/>
        <v>-1.0871575012952788E-2</v>
      </c>
      <c r="AX3696" s="2">
        <f t="shared" si="757"/>
        <v>0.91900304177420189</v>
      </c>
      <c r="BC3696" s="2">
        <f t="shared" si="758"/>
        <v>9.3389285263719174E-2</v>
      </c>
      <c r="BD3696" s="2">
        <f t="shared" si="759"/>
        <v>0.18201008177211628</v>
      </c>
      <c r="BE3696" s="2">
        <f t="shared" si="760"/>
        <v>-2.1624958880473676E-2</v>
      </c>
      <c r="BF3696" s="2">
        <f t="shared" si="761"/>
        <v>-1.0871575014885967E-2</v>
      </c>
      <c r="BG3696" s="2">
        <f t="shared" si="762"/>
        <v>0.91900304177678016</v>
      </c>
      <c r="BH3696" s="2">
        <f t="shared" si="763"/>
        <v>1.2819906022088571E-2</v>
      </c>
      <c r="BI3696" s="2">
        <f t="shared" si="764"/>
        <v>0.32870695457871163</v>
      </c>
      <c r="BJ3696" s="2">
        <f t="shared" si="765"/>
        <v>1.8089584442360176E-3</v>
      </c>
      <c r="BK3696" s="2">
        <f t="shared" si="766"/>
        <v>0.43334418691452864</v>
      </c>
      <c r="BL3696" s="2"/>
      <c r="BM3696" s="2">
        <f t="shared" si="767"/>
        <v>-0.63695796462926435</v>
      </c>
    </row>
    <row r="3697" spans="1:65">
      <c r="A3697">
        <v>2</v>
      </c>
      <c r="B3697" t="s">
        <v>474</v>
      </c>
      <c r="C3697">
        <v>415</v>
      </c>
      <c r="D3697">
        <v>1.13158514494E-2</v>
      </c>
      <c r="E3697" s="1">
        <v>6.5367011619399995E-5</v>
      </c>
      <c r="F3697" s="1"/>
      <c r="G3697" s="1"/>
      <c r="H3697" s="1"/>
      <c r="I3697" s="1"/>
      <c r="J3697">
        <v>1.0601487398800001E-3</v>
      </c>
      <c r="K3697">
        <v>1.2117876867E-4</v>
      </c>
      <c r="L3697">
        <v>2.9579202119999999</v>
      </c>
      <c r="M3697">
        <v>1.6003030589599999E-2</v>
      </c>
      <c r="N3697" s="1">
        <v>9.2442914363900005E-5</v>
      </c>
      <c r="O3697">
        <v>4.63741038564</v>
      </c>
      <c r="P3697">
        <v>6.3126529221899999E-2</v>
      </c>
      <c r="Q3697">
        <v>0.18602345227299999</v>
      </c>
      <c r="R3697">
        <v>2.75080720368E-3</v>
      </c>
      <c r="S3697">
        <v>0</v>
      </c>
      <c r="T3697">
        <v>4.6998163187699999</v>
      </c>
      <c r="U3697">
        <v>4</v>
      </c>
      <c r="V3697">
        <v>3</v>
      </c>
      <c r="Z3697">
        <v>2</v>
      </c>
      <c r="AA3697" t="s">
        <v>474</v>
      </c>
      <c r="AB3697">
        <v>415</v>
      </c>
      <c r="AC3697">
        <v>1.11923081555E-2</v>
      </c>
      <c r="AD3697">
        <v>2.6615326626300002E-4</v>
      </c>
      <c r="AE3697">
        <v>0.73011376528100003</v>
      </c>
      <c r="AF3697">
        <v>0.28047408489499998</v>
      </c>
      <c r="AG3697">
        <v>0.67633899692999999</v>
      </c>
      <c r="AH3697">
        <v>0.65433477376899996</v>
      </c>
      <c r="AI3697">
        <v>1.19073794995E-3</v>
      </c>
      <c r="AJ3697">
        <v>1.4480772404300001E-4</v>
      </c>
      <c r="AK3697">
        <v>2.8936852986799999</v>
      </c>
      <c r="AL3697">
        <v>1.5828313987800002E-2</v>
      </c>
      <c r="AM3697">
        <v>3.7639755881900002E-4</v>
      </c>
      <c r="AN3697">
        <v>4.7138527430900004</v>
      </c>
      <c r="AO3697">
        <v>7.6871036217999997E-2</v>
      </c>
      <c r="AP3697">
        <v>0.187025404363</v>
      </c>
      <c r="AQ3697">
        <v>5.3927662225799998E-3</v>
      </c>
      <c r="AR3697">
        <v>0</v>
      </c>
      <c r="AS3697">
        <v>0.73593308468999996</v>
      </c>
      <c r="AT3697">
        <v>2</v>
      </c>
      <c r="AU3697">
        <v>3</v>
      </c>
      <c r="AV3697">
        <f t="shared" si="755"/>
        <v>415</v>
      </c>
      <c r="AW3697" s="2">
        <f t="shared" si="756"/>
        <v>-1.0917719665412426E-2</v>
      </c>
      <c r="AX3697" s="2">
        <f t="shared" si="757"/>
        <v>3.0716756001127878</v>
      </c>
      <c r="BC3697" s="2">
        <f t="shared" si="758"/>
        <v>0.12318008328225867</v>
      </c>
      <c r="BD3697" s="2">
        <f t="shared" si="759"/>
        <v>0.19499253567551539</v>
      </c>
      <c r="BE3697" s="2">
        <f t="shared" si="760"/>
        <v>-2.1716242736840929E-2</v>
      </c>
      <c r="BF3697" s="2">
        <f t="shared" si="761"/>
        <v>-1.0917719667019907E-2</v>
      </c>
      <c r="BG3697" s="2">
        <f t="shared" si="762"/>
        <v>3.0716756001148693</v>
      </c>
      <c r="BH3697" s="2">
        <f t="shared" si="763"/>
        <v>1.6483845744320668E-2</v>
      </c>
      <c r="BI3697" s="2">
        <f t="shared" si="764"/>
        <v>0.21772948973300629</v>
      </c>
      <c r="BJ3697" s="2">
        <f t="shared" si="765"/>
        <v>5.3861600661490048E-3</v>
      </c>
      <c r="BK3697" s="2">
        <f t="shared" si="766"/>
        <v>0.96043045669126348</v>
      </c>
      <c r="BL3697" s="2"/>
      <c r="BM3697" s="2">
        <f t="shared" si="767"/>
        <v>-0.84341237300044036</v>
      </c>
    </row>
    <row r="3698" spans="1:65">
      <c r="A3698">
        <v>2</v>
      </c>
      <c r="B3698" t="s">
        <v>474</v>
      </c>
      <c r="C3698">
        <v>2324</v>
      </c>
      <c r="D3698">
        <v>1.0826367065499999E-2</v>
      </c>
      <c r="E3698" s="1">
        <v>3.0243941007900001E-5</v>
      </c>
      <c r="F3698" s="1"/>
      <c r="G3698" s="1"/>
      <c r="H3698" s="1"/>
      <c r="I3698" s="1"/>
      <c r="J3698">
        <v>1.13105835721E-3</v>
      </c>
      <c r="K3698" s="1">
        <v>1.3565057395000001E-5</v>
      </c>
      <c r="L3698">
        <v>2.7075561706600002</v>
      </c>
      <c r="M3698">
        <v>1.5310795135300001E-2</v>
      </c>
      <c r="N3698" s="1">
        <v>4.2771391552999999E-5</v>
      </c>
      <c r="O3698">
        <v>5.0039009230899998</v>
      </c>
      <c r="P3698">
        <v>5.6786605481099997E-2</v>
      </c>
      <c r="Q3698">
        <v>0.19204207143400001</v>
      </c>
      <c r="R3698">
        <v>2.2444419533999998E-3</v>
      </c>
      <c r="S3698">
        <v>0</v>
      </c>
      <c r="T3698">
        <v>4.0380207234499998</v>
      </c>
      <c r="U3698">
        <v>4</v>
      </c>
      <c r="V3698">
        <v>3</v>
      </c>
      <c r="Z3698">
        <v>2</v>
      </c>
      <c r="AA3698" t="s">
        <v>474</v>
      </c>
      <c r="AB3698">
        <v>2324</v>
      </c>
      <c r="AC3698">
        <v>1.07079237014E-2</v>
      </c>
      <c r="AD3698" s="1">
        <v>5.7228119225100002E-5</v>
      </c>
      <c r="AE3698">
        <v>0.66403175736800002</v>
      </c>
      <c r="AF3698">
        <v>8.0177174530400006E-2</v>
      </c>
      <c r="AG3698">
        <v>0.84165397444800005</v>
      </c>
      <c r="AH3698">
        <v>7.99482634644E-3</v>
      </c>
      <c r="AI3698">
        <v>1.24443040457E-3</v>
      </c>
      <c r="AJ3698" s="1">
        <v>7.3587705297000001E-5</v>
      </c>
      <c r="AK3698">
        <v>2.6486374529000001</v>
      </c>
      <c r="AL3698">
        <v>1.5143290923400001E-2</v>
      </c>
      <c r="AM3698" s="1">
        <v>8.0932782357300001E-5</v>
      </c>
      <c r="AN3698">
        <v>5.0599730638100002</v>
      </c>
      <c r="AO3698">
        <v>6.3239014813200004E-2</v>
      </c>
      <c r="AP3698">
        <v>0.19206949961</v>
      </c>
      <c r="AQ3698">
        <v>2.6107374471699999E-3</v>
      </c>
      <c r="AR3698">
        <v>0</v>
      </c>
      <c r="AS3698">
        <v>0.76936112328700001</v>
      </c>
      <c r="AT3698">
        <v>2</v>
      </c>
      <c r="AU3698">
        <v>3</v>
      </c>
      <c r="AV3698">
        <f t="shared" si="755"/>
        <v>2324</v>
      </c>
      <c r="AW3698" s="2">
        <f t="shared" si="756"/>
        <v>-1.0940268640755656E-2</v>
      </c>
      <c r="AX3698" s="2">
        <f t="shared" si="757"/>
        <v>0.8922176580807204</v>
      </c>
      <c r="BC3698" s="2">
        <f t="shared" si="758"/>
        <v>0.10023536507847106</v>
      </c>
      <c r="BD3698" s="2">
        <f t="shared" si="759"/>
        <v>4.4247986686826692</v>
      </c>
      <c r="BE3698" s="2">
        <f t="shared" si="760"/>
        <v>-2.1760847807503828E-2</v>
      </c>
      <c r="BF3698" s="2">
        <f t="shared" si="761"/>
        <v>-1.0940268641816544E-2</v>
      </c>
      <c r="BG3698" s="2">
        <f t="shared" si="762"/>
        <v>0.89221765808139464</v>
      </c>
      <c r="BH3698" s="2">
        <f t="shared" si="763"/>
        <v>1.1205685640429282E-2</v>
      </c>
      <c r="BI3698" s="2">
        <f t="shared" si="764"/>
        <v>0.11362555091002102</v>
      </c>
      <c r="BJ3698" s="2">
        <f t="shared" si="765"/>
        <v>1.428237874918712E-4</v>
      </c>
      <c r="BK3698" s="2">
        <f t="shared" si="766"/>
        <v>0.16320114370305558</v>
      </c>
      <c r="BL3698" s="2"/>
      <c r="BM3698" s="2">
        <f t="shared" si="767"/>
        <v>-0.80947073430824934</v>
      </c>
    </row>
    <row r="3699" spans="1:65">
      <c r="A3699">
        <v>2</v>
      </c>
      <c r="B3699" t="s">
        <v>474</v>
      </c>
      <c r="C3699">
        <v>2474</v>
      </c>
      <c r="D3699">
        <v>1.09536372413E-2</v>
      </c>
      <c r="E3699" s="1">
        <v>3.7801115236399998E-5</v>
      </c>
      <c r="F3699" s="1"/>
      <c r="G3699" s="1"/>
      <c r="H3699" s="1"/>
      <c r="I3699" s="1"/>
      <c r="J3699">
        <v>7.09031692809E-4</v>
      </c>
      <c r="K3699" s="1">
        <v>1.1713372253E-5</v>
      </c>
      <c r="L3699">
        <v>2.7715880996200002</v>
      </c>
      <c r="M3699">
        <v>1.5490782344E-2</v>
      </c>
      <c r="N3699" s="1">
        <v>5.3458849840199998E-5</v>
      </c>
      <c r="O3699">
        <v>4.9281305301999998</v>
      </c>
      <c r="P3699">
        <v>6.7939293644999996E-2</v>
      </c>
      <c r="Q3699">
        <v>0.19135749996099999</v>
      </c>
      <c r="R3699">
        <v>2.71945703468E-3</v>
      </c>
      <c r="S3699">
        <v>0</v>
      </c>
      <c r="T3699">
        <v>15.832776116</v>
      </c>
      <c r="U3699">
        <v>4</v>
      </c>
      <c r="V3699">
        <v>3</v>
      </c>
      <c r="Z3699">
        <v>2</v>
      </c>
      <c r="AA3699" t="s">
        <v>474</v>
      </c>
      <c r="AB3699">
        <v>2474</v>
      </c>
      <c r="AC3699">
        <v>1.0832935101699999E-2</v>
      </c>
      <c r="AD3699" s="1">
        <v>4.9909604831599998E-5</v>
      </c>
      <c r="AE3699">
        <v>0.517089314854</v>
      </c>
      <c r="AF3699">
        <v>3.5580729804800003E-2</v>
      </c>
      <c r="AG3699">
        <v>0.87630724162999996</v>
      </c>
      <c r="AH3699">
        <v>1.0838149338099999E-2</v>
      </c>
      <c r="AI3699">
        <v>8.5931007779899995E-4</v>
      </c>
      <c r="AJ3699" s="1">
        <v>4.7018415572400002E-5</v>
      </c>
      <c r="AK3699">
        <v>2.7108423554100001</v>
      </c>
      <c r="AL3699">
        <v>1.5320083741200001E-2</v>
      </c>
      <c r="AM3699" s="1">
        <v>7.0582840045499995E-5</v>
      </c>
      <c r="AN3699">
        <v>5.1079127879600001</v>
      </c>
      <c r="AO3699">
        <v>8.6680645606299997E-2</v>
      </c>
      <c r="AP3699">
        <v>0.19615281582899999</v>
      </c>
      <c r="AQ3699">
        <v>3.44918463945E-3</v>
      </c>
      <c r="AR3699">
        <v>0</v>
      </c>
      <c r="AS3699">
        <v>3.56170411009</v>
      </c>
      <c r="AT3699">
        <v>2</v>
      </c>
      <c r="AU3699">
        <v>3</v>
      </c>
      <c r="AV3699">
        <f t="shared" si="755"/>
        <v>2474</v>
      </c>
      <c r="AW3699" s="2">
        <f t="shared" si="756"/>
        <v>-1.1019366164957559E-2</v>
      </c>
      <c r="AX3699" s="2">
        <f t="shared" si="757"/>
        <v>0.32032096194718396</v>
      </c>
      <c r="BC3699" s="2">
        <f t="shared" si="758"/>
        <v>0.21194875562562782</v>
      </c>
      <c r="BD3699" s="2">
        <f t="shared" si="759"/>
        <v>3.0140801945705911</v>
      </c>
      <c r="BE3699" s="2">
        <f t="shared" si="760"/>
        <v>-2.1917305900659875E-2</v>
      </c>
      <c r="BF3699" s="2">
        <f t="shared" si="761"/>
        <v>-1.1019366163008269E-2</v>
      </c>
      <c r="BG3699" s="2">
        <f t="shared" si="762"/>
        <v>0.32032096194525861</v>
      </c>
      <c r="BH3699" s="2">
        <f t="shared" si="763"/>
        <v>3.6480823033862332E-2</v>
      </c>
      <c r="BI3699" s="2">
        <f t="shared" si="764"/>
        <v>0.27585438346221713</v>
      </c>
      <c r="BJ3699" s="2">
        <f t="shared" si="765"/>
        <v>2.50594613170496E-2</v>
      </c>
      <c r="BK3699" s="2">
        <f t="shared" si="766"/>
        <v>0.268335772716434</v>
      </c>
      <c r="BL3699" s="2"/>
      <c r="BM3699" s="2">
        <f t="shared" si="767"/>
        <v>-0.7750423498699841</v>
      </c>
    </row>
    <row r="3700" spans="1:65">
      <c r="A3700">
        <v>2</v>
      </c>
      <c r="B3700" t="s">
        <v>474</v>
      </c>
      <c r="C3700">
        <v>1483</v>
      </c>
      <c r="D3700">
        <v>1.08597192183E-2</v>
      </c>
      <c r="E3700" s="1">
        <v>2.3479850534299999E-5</v>
      </c>
      <c r="F3700" s="1"/>
      <c r="G3700" s="1"/>
      <c r="H3700" s="1"/>
      <c r="I3700" s="1"/>
      <c r="J3700">
        <v>1.10605090928E-3</v>
      </c>
      <c r="K3700" s="1">
        <v>1.00412515143E-5</v>
      </c>
      <c r="L3700">
        <v>2.72426388464</v>
      </c>
      <c r="M3700">
        <v>1.5357962201999999E-2</v>
      </c>
      <c r="N3700" s="1">
        <v>3.3205523068100001E-5</v>
      </c>
      <c r="O3700">
        <v>4.9424075523599997</v>
      </c>
      <c r="P3700">
        <v>4.3261158579899997E-2</v>
      </c>
      <c r="Q3700">
        <v>0.19026639216999999</v>
      </c>
      <c r="R3700">
        <v>1.71546700535E-3</v>
      </c>
      <c r="S3700">
        <v>0</v>
      </c>
      <c r="T3700">
        <v>3.18250059468</v>
      </c>
      <c r="U3700">
        <v>4</v>
      </c>
      <c r="V3700">
        <v>3</v>
      </c>
      <c r="Z3700">
        <v>2</v>
      </c>
      <c r="AA3700" t="s">
        <v>474</v>
      </c>
      <c r="AB3700">
        <v>1483</v>
      </c>
      <c r="AC3700">
        <v>1.0736803291299999E-2</v>
      </c>
      <c r="AD3700">
        <v>1.7501938801100001E-4</v>
      </c>
      <c r="AE3700">
        <v>0.64088250795699997</v>
      </c>
      <c r="AF3700">
        <v>0.70921788577800005</v>
      </c>
      <c r="AG3700">
        <v>7.3945330136899995E-2</v>
      </c>
      <c r="AH3700">
        <v>0.20778278934300001</v>
      </c>
      <c r="AI3700">
        <v>1.1329336465900001E-3</v>
      </c>
      <c r="AJ3700" s="1">
        <v>4.7790362472500001E-5</v>
      </c>
      <c r="AK3700">
        <v>2.6629436275399998</v>
      </c>
      <c r="AL3700">
        <v>1.5184132830999999E-2</v>
      </c>
      <c r="AM3700">
        <v>2.4751479220399999E-4</v>
      </c>
      <c r="AN3700">
        <v>4.9795726016500002</v>
      </c>
      <c r="AO3700">
        <v>7.4203292790600006E-2</v>
      </c>
      <c r="AP3700">
        <v>0.189527396668</v>
      </c>
      <c r="AQ3700">
        <v>4.1858303498100002E-3</v>
      </c>
      <c r="AR3700">
        <v>0</v>
      </c>
      <c r="AS3700">
        <v>1.7675980879199999</v>
      </c>
      <c r="AT3700">
        <v>2</v>
      </c>
      <c r="AU3700">
        <v>3</v>
      </c>
      <c r="AV3700">
        <f t="shared" si="755"/>
        <v>1483</v>
      </c>
      <c r="AW3700" s="2">
        <f t="shared" si="756"/>
        <v>-1.1318517958813491E-2</v>
      </c>
      <c r="AX3700" s="2">
        <f t="shared" si="757"/>
        <v>6.4540247926760426</v>
      </c>
      <c r="BC3700" s="2">
        <f t="shared" si="758"/>
        <v>2.4305153663767488E-2</v>
      </c>
      <c r="BD3700" s="2">
        <f t="shared" si="759"/>
        <v>3.7594029892031422</v>
      </c>
      <c r="BE3700" s="2">
        <f t="shared" si="760"/>
        <v>-2.2508927070441796E-2</v>
      </c>
      <c r="BF3700" s="2">
        <f t="shared" si="761"/>
        <v>-1.1318517959196639E-2</v>
      </c>
      <c r="BG3700" s="2">
        <f t="shared" si="762"/>
        <v>6.4540247926943026</v>
      </c>
      <c r="BH3700" s="2">
        <f t="shared" si="763"/>
        <v>7.519624574920801E-3</v>
      </c>
      <c r="BI3700" s="2">
        <f t="shared" si="764"/>
        <v>0.71524053507610741</v>
      </c>
      <c r="BJ3700" s="2">
        <f t="shared" si="765"/>
        <v>-3.8840043875941511E-3</v>
      </c>
      <c r="BK3700" s="2">
        <f t="shared" si="766"/>
        <v>1.4400529632780559</v>
      </c>
      <c r="BL3700" s="2"/>
      <c r="BM3700" s="2">
        <f t="shared" si="767"/>
        <v>-0.44458829296849456</v>
      </c>
    </row>
    <row r="3701" spans="1:65">
      <c r="A3701">
        <v>2</v>
      </c>
      <c r="B3701" t="s">
        <v>474</v>
      </c>
      <c r="C3701">
        <v>3315</v>
      </c>
      <c r="D3701">
        <v>1.10708265053E-2</v>
      </c>
      <c r="E3701" s="1">
        <v>7.3337467769100004E-5</v>
      </c>
      <c r="F3701" s="1"/>
      <c r="G3701" s="1"/>
      <c r="H3701" s="1"/>
      <c r="I3701" s="1"/>
      <c r="J3701">
        <v>8.6948657284599995E-4</v>
      </c>
      <c r="K3701">
        <v>1.3415368878E-4</v>
      </c>
      <c r="L3701">
        <v>2.83120990867</v>
      </c>
      <c r="M3701">
        <v>1.5656512990399999E-2</v>
      </c>
      <c r="N3701">
        <v>1.03714841549E-4</v>
      </c>
      <c r="O3701">
        <v>4.7560218780800003</v>
      </c>
      <c r="P3701">
        <v>7.4810422744800001E-2</v>
      </c>
      <c r="Q3701">
        <v>0.186650355139</v>
      </c>
      <c r="R3701">
        <v>3.1856766190800001E-3</v>
      </c>
      <c r="S3701">
        <v>0</v>
      </c>
      <c r="T3701">
        <v>1.30614696285</v>
      </c>
      <c r="U3701">
        <v>4</v>
      </c>
      <c r="V3701">
        <v>3</v>
      </c>
      <c r="Z3701">
        <v>2</v>
      </c>
      <c r="AA3701" t="s">
        <v>474</v>
      </c>
      <c r="AB3701">
        <v>3315</v>
      </c>
      <c r="AC3701">
        <v>1.0943975771800001E-2</v>
      </c>
      <c r="AD3701">
        <v>2.5371681901300002E-4</v>
      </c>
      <c r="AE3701">
        <v>0.68732014249399997</v>
      </c>
      <c r="AF3701">
        <v>0.74048661634199997</v>
      </c>
      <c r="AG3701">
        <v>0.105475963918</v>
      </c>
      <c r="AH3701">
        <v>0.64060023444000003</v>
      </c>
      <c r="AI3701">
        <v>9.2997362307999998E-4</v>
      </c>
      <c r="AJ3701">
        <v>1.5347433699199999E-4</v>
      </c>
      <c r="AK3701">
        <v>2.76670099153</v>
      </c>
      <c r="AL3701">
        <v>1.5477118962799999E-2</v>
      </c>
      <c r="AM3701">
        <v>3.5880976645000001E-4</v>
      </c>
      <c r="AN3701">
        <v>4.8293240264900001</v>
      </c>
      <c r="AO3701">
        <v>0.13828224054400001</v>
      </c>
      <c r="AP3701">
        <v>0.18735548007700001</v>
      </c>
      <c r="AQ3701">
        <v>6.9026223582700002E-3</v>
      </c>
      <c r="AR3701">
        <v>0</v>
      </c>
      <c r="AS3701">
        <v>0.45243024973200002</v>
      </c>
      <c r="AT3701">
        <v>2</v>
      </c>
      <c r="AU3701">
        <v>3</v>
      </c>
      <c r="AV3701">
        <f t="shared" si="755"/>
        <v>3315</v>
      </c>
      <c r="AW3701" s="2">
        <f t="shared" si="756"/>
        <v>-1.1458108700309944E-2</v>
      </c>
      <c r="AX3701" s="2">
        <f t="shared" si="757"/>
        <v>2.4595797582187724</v>
      </c>
      <c r="BC3701" s="2">
        <f t="shared" si="758"/>
        <v>6.9566399439630291E-2</v>
      </c>
      <c r="BD3701" s="2">
        <f t="shared" si="759"/>
        <v>0.1440187622696244</v>
      </c>
      <c r="BE3701" s="2">
        <f t="shared" si="760"/>
        <v>-2.2784929136640354E-2</v>
      </c>
      <c r="BF3701" s="2">
        <f t="shared" si="761"/>
        <v>-1.145810869316799E-2</v>
      </c>
      <c r="BG3701" s="2">
        <f t="shared" si="762"/>
        <v>2.4595797582208192</v>
      </c>
      <c r="BH3701" s="2">
        <f t="shared" si="763"/>
        <v>1.5412491844884406E-2</v>
      </c>
      <c r="BI3701" s="2">
        <f t="shared" si="764"/>
        <v>0.84843549161218812</v>
      </c>
      <c r="BJ3701" s="2">
        <f t="shared" si="765"/>
        <v>3.7777851398937885E-3</v>
      </c>
      <c r="BK3701" s="2">
        <f t="shared" si="766"/>
        <v>1.1667680633144197</v>
      </c>
      <c r="BL3701" s="2"/>
      <c r="BM3701" s="2">
        <f t="shared" si="767"/>
        <v>-0.65361459115993992</v>
      </c>
    </row>
    <row r="3702" spans="1:65">
      <c r="A3702">
        <v>2</v>
      </c>
      <c r="B3702" t="s">
        <v>474</v>
      </c>
      <c r="C3702">
        <v>1988</v>
      </c>
      <c r="D3702">
        <v>1.07404596601E-2</v>
      </c>
      <c r="E3702" s="1">
        <v>3.3158807957799999E-5</v>
      </c>
      <c r="F3702" s="1"/>
      <c r="G3702" s="1"/>
      <c r="H3702" s="1"/>
      <c r="I3702" s="1"/>
      <c r="J3702">
        <v>5.0844895809599999E-4</v>
      </c>
      <c r="K3702" s="1">
        <v>7.1674557193899998E-6</v>
      </c>
      <c r="L3702">
        <v>2.6647576427000002</v>
      </c>
      <c r="M3702">
        <v>1.51893037174E-2</v>
      </c>
      <c r="N3702" s="1">
        <v>4.6893635926000003E-5</v>
      </c>
      <c r="O3702">
        <v>5.0712676442799998</v>
      </c>
      <c r="P3702">
        <v>6.5484651247899997E-2</v>
      </c>
      <c r="Q3702">
        <v>0.19308313073200001</v>
      </c>
      <c r="R3702">
        <v>2.5635279437200001E-3</v>
      </c>
      <c r="S3702">
        <v>0</v>
      </c>
      <c r="T3702">
        <v>5.4320850881</v>
      </c>
      <c r="U3702">
        <v>4</v>
      </c>
      <c r="V3702">
        <v>3</v>
      </c>
      <c r="Z3702">
        <v>2</v>
      </c>
      <c r="AA3702" t="s">
        <v>474</v>
      </c>
      <c r="AB3702">
        <v>1988</v>
      </c>
      <c r="AC3702">
        <v>1.0616474416200001E-2</v>
      </c>
      <c r="AD3702" s="1">
        <v>7.1019802657200002E-5</v>
      </c>
      <c r="AE3702">
        <v>0.71618648295300003</v>
      </c>
      <c r="AF3702">
        <v>8.81504828574E-2</v>
      </c>
      <c r="AG3702">
        <v>0.805943569335</v>
      </c>
      <c r="AH3702">
        <v>2.9089826090599999E-2</v>
      </c>
      <c r="AI3702">
        <v>5.4763510060599997E-4</v>
      </c>
      <c r="AJ3702" s="1">
        <v>2.9077718494899999E-5</v>
      </c>
      <c r="AK3702">
        <v>2.6035901205999998</v>
      </c>
      <c r="AL3702">
        <v>1.5013962104E-2</v>
      </c>
      <c r="AM3702">
        <v>1.00437168115E-4</v>
      </c>
      <c r="AN3702">
        <v>5.1399411223599998</v>
      </c>
      <c r="AO3702">
        <v>7.5459873147800005E-2</v>
      </c>
      <c r="AP3702">
        <v>0.193438712864</v>
      </c>
      <c r="AQ3702">
        <v>3.1208120027099999E-3</v>
      </c>
      <c r="AR3702">
        <v>0</v>
      </c>
      <c r="AS3702">
        <v>2.80667701983</v>
      </c>
      <c r="AT3702">
        <v>2</v>
      </c>
      <c r="AU3702">
        <v>3</v>
      </c>
      <c r="AV3702">
        <f t="shared" si="755"/>
        <v>1988</v>
      </c>
      <c r="AW3702" s="2">
        <f t="shared" si="756"/>
        <v>-1.1543755837619789E-2</v>
      </c>
      <c r="AX3702" s="2">
        <f t="shared" si="757"/>
        <v>1.1418080754767874</v>
      </c>
      <c r="BC3702" s="2">
        <f t="shared" si="758"/>
        <v>7.7069963240245759E-2</v>
      </c>
      <c r="BD3702" s="2">
        <f t="shared" si="759"/>
        <v>3.0569094017890515</v>
      </c>
      <c r="BE3702" s="2">
        <f t="shared" si="760"/>
        <v>-2.2954253369932669E-2</v>
      </c>
      <c r="BF3702" s="2">
        <f t="shared" si="761"/>
        <v>-1.1543755833859493E-2</v>
      </c>
      <c r="BG3702" s="2">
        <f t="shared" si="762"/>
        <v>1.1418080754815811</v>
      </c>
      <c r="BH3702" s="2">
        <f t="shared" si="763"/>
        <v>1.3541678904969337E-2</v>
      </c>
      <c r="BI3702" s="2">
        <f t="shared" si="764"/>
        <v>0.15232915973145539</v>
      </c>
      <c r="BJ3702" s="2">
        <f t="shared" si="765"/>
        <v>1.8416012349288895E-3</v>
      </c>
      <c r="BK3702" s="2">
        <f t="shared" si="766"/>
        <v>0.21738950041687899</v>
      </c>
      <c r="BL3702" s="2"/>
      <c r="BM3702" s="2">
        <f t="shared" si="767"/>
        <v>-0.48331497494791609</v>
      </c>
    </row>
    <row r="3703" spans="1:65">
      <c r="A3703">
        <v>2</v>
      </c>
      <c r="B3703" t="s">
        <v>474</v>
      </c>
      <c r="C3703">
        <v>1516</v>
      </c>
      <c r="D3703">
        <v>1.1256881638499999E-2</v>
      </c>
      <c r="E3703">
        <v>1.2472291944600001E-4</v>
      </c>
      <c r="J3703">
        <v>8.4405681231200004E-4</v>
      </c>
      <c r="K3703">
        <v>2.58705578997E-4</v>
      </c>
      <c r="L3703">
        <v>2.9271715755500001</v>
      </c>
      <c r="M3703">
        <v>1.5919634683199999E-2</v>
      </c>
      <c r="N3703">
        <v>1.7638484421899999E-4</v>
      </c>
      <c r="O3703">
        <v>4.6705470040300003</v>
      </c>
      <c r="P3703">
        <v>6.8359917477900004E-2</v>
      </c>
      <c r="Q3703">
        <v>0.186376339956</v>
      </c>
      <c r="R3703">
        <v>3.42133139648E-3</v>
      </c>
      <c r="S3703">
        <v>0</v>
      </c>
      <c r="T3703">
        <v>9.0730601780899995</v>
      </c>
      <c r="U3703">
        <v>4</v>
      </c>
      <c r="V3703">
        <v>3</v>
      </c>
      <c r="Z3703">
        <v>2</v>
      </c>
      <c r="AA3703" t="s">
        <v>474</v>
      </c>
      <c r="AB3703">
        <v>1516</v>
      </c>
      <c r="AC3703">
        <v>1.11225638373E-2</v>
      </c>
      <c r="AD3703" s="1">
        <v>7.46583809445E-5</v>
      </c>
      <c r="AE3703">
        <v>0.71189532448899995</v>
      </c>
      <c r="AF3703">
        <v>6.3697562288500001E-2</v>
      </c>
      <c r="AG3703">
        <v>0.67181731144699997</v>
      </c>
      <c r="AH3703">
        <v>7.2803338493399997E-2</v>
      </c>
      <c r="AI3703">
        <v>9.9936372354999994E-4</v>
      </c>
      <c r="AJ3703">
        <v>1.39682426981E-4</v>
      </c>
      <c r="AK3703">
        <v>2.8577339478799999</v>
      </c>
      <c r="AL3703">
        <v>1.57296806271E-2</v>
      </c>
      <c r="AM3703">
        <v>1.05582894876E-4</v>
      </c>
      <c r="AN3703">
        <v>4.7591052866499997</v>
      </c>
      <c r="AO3703">
        <v>5.5017047348499999E-2</v>
      </c>
      <c r="AP3703">
        <v>0.18764420295199999</v>
      </c>
      <c r="AQ3703">
        <v>2.5083878548500002E-3</v>
      </c>
      <c r="AR3703">
        <v>4</v>
      </c>
      <c r="AS3703">
        <v>2.1617514377</v>
      </c>
      <c r="AT3703">
        <v>2</v>
      </c>
      <c r="AU3703">
        <v>2</v>
      </c>
      <c r="AV3703">
        <f t="shared" ref="AV3703:AV3766" si="768">AB3703</f>
        <v>1516</v>
      </c>
      <c r="AW3703" s="2">
        <f t="shared" ref="AW3703:AW3766" si="769">(AC3703-D3703)/D3703</f>
        <v>-1.193206125048117E-2</v>
      </c>
      <c r="AX3703" s="2">
        <f t="shared" ref="AX3703:AX3766" si="770">(AD3703-E3703)/E3703</f>
        <v>-0.40140608256989957</v>
      </c>
      <c r="BC3703" s="2">
        <f t="shared" ref="BC3703:BC3766" si="771">(AI3703-J3703)/J3703</f>
        <v>0.18400054234808039</v>
      </c>
      <c r="BD3703" s="2">
        <f t="shared" ref="BD3703:BD3766" si="772">(AJ3703-K3703)/K3703</f>
        <v>-0.46007184103818732</v>
      </c>
      <c r="BE3703" s="2">
        <f t="shared" ref="BE3703:BE3766" si="773">(AK3703-L3703)/L3703</f>
        <v>-2.3721748410649009E-2</v>
      </c>
      <c r="BF3703" s="2">
        <f t="shared" ref="BF3703:BF3766" si="774">(AL3703-M3703)/M3703</f>
        <v>-1.193206124889646E-2</v>
      </c>
      <c r="BG3703" s="2">
        <f t="shared" ref="BG3703:BG3766" si="775">(AM3703-N3703)/N3703</f>
        <v>-0.40140608257187937</v>
      </c>
      <c r="BH3703" s="2">
        <f t="shared" ref="BH3703:BH3766" si="776">(AN3703-O3703)/O3703</f>
        <v>1.8961008751991245E-2</v>
      </c>
      <c r="BI3703" s="2">
        <f t="shared" ref="BI3703:BI3766" si="777">(AO3703-P3703)/P3703</f>
        <v>-0.19518557982042042</v>
      </c>
      <c r="BJ3703" s="2">
        <f t="shared" ref="BJ3703:BJ3766" si="778">(AP3703-Q3703)/Q3703</f>
        <v>6.8027035851187141E-3</v>
      </c>
      <c r="BK3703" s="2">
        <f t="shared" ref="BK3703:BK3766" si="779">(AQ3703-R3703)/R3703</f>
        <v>-0.26683867647818971</v>
      </c>
      <c r="BL3703" s="2"/>
      <c r="BM3703" s="2">
        <f t="shared" ref="BM3703:BM3766" si="780">(AS3703-T3703)/T3703</f>
        <v>-0.76173954594500692</v>
      </c>
    </row>
    <row r="3704" spans="1:65">
      <c r="A3704">
        <v>2</v>
      </c>
      <c r="B3704" t="s">
        <v>474</v>
      </c>
      <c r="C3704">
        <v>1923</v>
      </c>
      <c r="D3704">
        <v>1.14603822805E-2</v>
      </c>
      <c r="E3704" s="1">
        <v>3.4093477822499998E-5</v>
      </c>
      <c r="F3704" s="1"/>
      <c r="G3704" s="1"/>
      <c r="H3704" s="1"/>
      <c r="I3704" s="1"/>
      <c r="J3704">
        <v>1.21473958169E-3</v>
      </c>
      <c r="K3704" s="1">
        <v>9.5801985796300005E-5</v>
      </c>
      <c r="L3704">
        <v>3.0339623625500001</v>
      </c>
      <c r="M3704">
        <v>1.6207428051099999E-2</v>
      </c>
      <c r="N3704" s="1">
        <v>4.8215458725E-5</v>
      </c>
      <c r="O3704">
        <v>4.57220524327</v>
      </c>
      <c r="P3704">
        <v>1.3667791847800001E-2</v>
      </c>
      <c r="Q3704">
        <v>0.18575039837900001</v>
      </c>
      <c r="R3704">
        <v>7.8337500608700004E-4</v>
      </c>
      <c r="S3704">
        <v>0</v>
      </c>
      <c r="T3704">
        <v>7.1674614869799997</v>
      </c>
      <c r="U3704">
        <v>4</v>
      </c>
      <c r="V3704">
        <v>3</v>
      </c>
      <c r="Z3704">
        <v>2</v>
      </c>
      <c r="AA3704" t="s">
        <v>474</v>
      </c>
      <c r="AB3704">
        <v>1923</v>
      </c>
      <c r="AC3704">
        <v>1.13221735196E-2</v>
      </c>
      <c r="AD3704" s="1">
        <v>6.8817773400500003E-5</v>
      </c>
      <c r="AE3704">
        <v>0.57871080131200003</v>
      </c>
      <c r="AF3704">
        <v>4.72827857447E-3</v>
      </c>
      <c r="AG3704">
        <v>7.3721110209499993E-2</v>
      </c>
      <c r="AH3704">
        <v>3.3502942773599997E-2</v>
      </c>
      <c r="AI3704">
        <v>1.2462495257000001E-3</v>
      </c>
      <c r="AJ3704" s="1">
        <v>9.9585907864499997E-5</v>
      </c>
      <c r="AK3704">
        <v>2.9612262650800001</v>
      </c>
      <c r="AL3704">
        <v>1.6011971346900002E-2</v>
      </c>
      <c r="AM3704" s="1">
        <v>9.7323028475400006E-5</v>
      </c>
      <c r="AN3704">
        <v>4.5808305992299996</v>
      </c>
      <c r="AO3704">
        <v>1.4222395938300001E-2</v>
      </c>
      <c r="AP3704">
        <v>0.183856492288</v>
      </c>
      <c r="AQ3704">
        <v>1.2548574194299999E-3</v>
      </c>
      <c r="AR3704">
        <v>0</v>
      </c>
      <c r="AS3704">
        <v>2.1758134650500001</v>
      </c>
      <c r="AT3704">
        <v>2</v>
      </c>
      <c r="AU3704">
        <v>3</v>
      </c>
      <c r="AV3704">
        <f t="shared" si="768"/>
        <v>1923</v>
      </c>
      <c r="AW3704" s="2">
        <f t="shared" si="769"/>
        <v>-1.2059699015028858E-2</v>
      </c>
      <c r="AX3704" s="2">
        <f t="shared" si="770"/>
        <v>1.0185025933342504</v>
      </c>
      <c r="BC3704" s="2">
        <f t="shared" si="771"/>
        <v>2.5939670102921975E-2</v>
      </c>
      <c r="BD3704" s="2">
        <f t="shared" si="772"/>
        <v>3.9497323951568158E-2</v>
      </c>
      <c r="BE3704" s="2">
        <f t="shared" si="773"/>
        <v>-2.3973961697028562E-2</v>
      </c>
      <c r="BF3704" s="2">
        <f t="shared" si="774"/>
        <v>-1.2059699020951777E-2</v>
      </c>
      <c r="BG3704" s="2">
        <f t="shared" si="775"/>
        <v>1.0185025933381286</v>
      </c>
      <c r="BH3704" s="2">
        <f t="shared" si="776"/>
        <v>1.8864761096837386E-3</v>
      </c>
      <c r="BI3704" s="2">
        <f t="shared" si="777"/>
        <v>4.0577446355335771E-2</v>
      </c>
      <c r="BJ3704" s="2">
        <f t="shared" si="778"/>
        <v>-1.0195973238968457E-2</v>
      </c>
      <c r="BK3704" s="2">
        <f t="shared" si="779"/>
        <v>0.60186042403634965</v>
      </c>
      <c r="BL3704" s="2"/>
      <c r="BM3704" s="2">
        <f t="shared" si="780"/>
        <v>-0.69643178843688824</v>
      </c>
    </row>
    <row r="3705" spans="1:65">
      <c r="A3705">
        <v>2</v>
      </c>
      <c r="B3705" t="s">
        <v>474</v>
      </c>
      <c r="C3705">
        <v>2643</v>
      </c>
      <c r="D3705">
        <v>1.13416536305E-2</v>
      </c>
      <c r="E3705" s="1">
        <v>6.7562828932599998E-5</v>
      </c>
      <c r="F3705" s="1"/>
      <c r="G3705" s="1"/>
      <c r="H3705" s="1"/>
      <c r="I3705" s="1"/>
      <c r="J3705">
        <v>6.3246699268299997E-4</v>
      </c>
      <c r="K3705">
        <v>1.4319091265E-4</v>
      </c>
      <c r="L3705">
        <v>2.9714247734099999</v>
      </c>
      <c r="M3705">
        <v>1.6039520384E-2</v>
      </c>
      <c r="N3705" s="1">
        <v>9.5548268988799998E-5</v>
      </c>
      <c r="O3705">
        <v>4.6157868618500002</v>
      </c>
      <c r="P3705">
        <v>5.0489197339299997E-2</v>
      </c>
      <c r="Q3705">
        <v>0.185578243009</v>
      </c>
      <c r="R3705">
        <v>2.3114325284699999E-3</v>
      </c>
      <c r="S3705">
        <v>0</v>
      </c>
      <c r="T3705">
        <v>18.7898946141</v>
      </c>
      <c r="U3705">
        <v>4</v>
      </c>
      <c r="V3705">
        <v>3</v>
      </c>
      <c r="Z3705">
        <v>2</v>
      </c>
      <c r="AA3705" t="s">
        <v>474</v>
      </c>
      <c r="AB3705">
        <v>2643</v>
      </c>
      <c r="AC3705">
        <v>1.12032447508E-2</v>
      </c>
      <c r="AD3705" s="1">
        <v>5.1430106040199998E-5</v>
      </c>
      <c r="AE3705">
        <v>0.537144804014</v>
      </c>
      <c r="AF3705">
        <v>5.8760317896000003E-2</v>
      </c>
      <c r="AG3705">
        <v>0.87233122755600001</v>
      </c>
      <c r="AH3705">
        <v>2.9798725631899999E-2</v>
      </c>
      <c r="AI3705">
        <v>6.5260264266699998E-4</v>
      </c>
      <c r="AJ3705">
        <v>1.01814456631E-4</v>
      </c>
      <c r="AK3705">
        <v>2.8993432070499998</v>
      </c>
      <c r="AL3705">
        <v>1.5843780669099999E-2</v>
      </c>
      <c r="AM3705" s="1">
        <v>7.2733153476400002E-5</v>
      </c>
      <c r="AN3705">
        <v>4.7830579012000003</v>
      </c>
      <c r="AO3705">
        <v>4.7144755065299998E-2</v>
      </c>
      <c r="AP3705">
        <v>0.18995660283999999</v>
      </c>
      <c r="AQ3705">
        <v>2.0654393669900001E-3</v>
      </c>
      <c r="AR3705">
        <v>0</v>
      </c>
      <c r="AS3705">
        <v>0.28401359046500002</v>
      </c>
      <c r="AT3705">
        <v>2</v>
      </c>
      <c r="AU3705">
        <v>2</v>
      </c>
      <c r="AV3705">
        <f t="shared" si="768"/>
        <v>2643</v>
      </c>
      <c r="AW3705" s="2">
        <f t="shared" si="769"/>
        <v>-1.22035890187821E-2</v>
      </c>
      <c r="AX3705" s="2">
        <f t="shared" si="770"/>
        <v>-0.23878104495141617</v>
      </c>
      <c r="BC3705" s="2">
        <f t="shared" si="771"/>
        <v>3.1836681150082147E-2</v>
      </c>
      <c r="BD3705" s="2">
        <f t="shared" si="772"/>
        <v>-0.28896006913606326</v>
      </c>
      <c r="BE3705" s="2">
        <f t="shared" si="773"/>
        <v>-2.4258250454471185E-2</v>
      </c>
      <c r="BF3705" s="2">
        <f t="shared" si="774"/>
        <v>-1.2203589023475918E-2</v>
      </c>
      <c r="BG3705" s="2">
        <f t="shared" si="775"/>
        <v>-0.23878104495094876</v>
      </c>
      <c r="BH3705" s="2">
        <f t="shared" si="776"/>
        <v>3.6238900182439991E-2</v>
      </c>
      <c r="BI3705" s="2">
        <f t="shared" si="777"/>
        <v>-6.6240749511712632E-2</v>
      </c>
      <c r="BJ3705" s="2">
        <f t="shared" si="778"/>
        <v>2.3593066514740371E-2</v>
      </c>
      <c r="BK3705" s="2">
        <f t="shared" si="779"/>
        <v>-0.10642454774261978</v>
      </c>
      <c r="BL3705" s="2"/>
      <c r="BM3705" s="2">
        <f t="shared" si="780"/>
        <v>-0.98488476937747826</v>
      </c>
    </row>
    <row r="3706" spans="1:65">
      <c r="A3706">
        <v>2</v>
      </c>
      <c r="B3706" t="s">
        <v>474</v>
      </c>
      <c r="C3706">
        <v>2996</v>
      </c>
      <c r="D3706">
        <v>1.06127279311E-2</v>
      </c>
      <c r="E3706" s="1">
        <v>2.0032848372699999E-5</v>
      </c>
      <c r="F3706" s="1"/>
      <c r="G3706" s="1"/>
      <c r="H3706" s="1"/>
      <c r="I3706" s="1"/>
      <c r="J3706">
        <v>1.1553627649400001E-3</v>
      </c>
      <c r="K3706" s="1">
        <v>1.3709737291300001E-5</v>
      </c>
      <c r="L3706">
        <v>2.6017528646299999</v>
      </c>
      <c r="M3706">
        <v>1.5008663774E-2</v>
      </c>
      <c r="N3706" s="1">
        <v>2.8330725861699998E-5</v>
      </c>
      <c r="O3706">
        <v>5.0948236197699996</v>
      </c>
      <c r="P3706">
        <v>3.9733940133699998E-2</v>
      </c>
      <c r="Q3706">
        <v>0.19167307766899999</v>
      </c>
      <c r="R3706">
        <v>1.53799848992E-3</v>
      </c>
      <c r="S3706">
        <v>0</v>
      </c>
      <c r="T3706">
        <v>7.1495824278900004</v>
      </c>
      <c r="U3706">
        <v>4</v>
      </c>
      <c r="V3706">
        <v>3</v>
      </c>
      <c r="Z3706">
        <v>2</v>
      </c>
      <c r="AA3706" t="s">
        <v>474</v>
      </c>
      <c r="AB3706">
        <v>2996</v>
      </c>
      <c r="AC3706">
        <v>1.04829461554E-2</v>
      </c>
      <c r="AD3706">
        <v>2.2229193147799999E-4</v>
      </c>
      <c r="AE3706">
        <v>0.78957692008000002</v>
      </c>
      <c r="AF3706">
        <v>0.18469869519000001</v>
      </c>
      <c r="AG3706">
        <v>0.45151085430299998</v>
      </c>
      <c r="AH3706">
        <v>0.66604471267200005</v>
      </c>
      <c r="AI3706">
        <v>1.21360691001E-3</v>
      </c>
      <c r="AJ3706" s="1">
        <v>9.45798257375E-5</v>
      </c>
      <c r="AK3706">
        <v>2.5385088982399999</v>
      </c>
      <c r="AL3706">
        <v>1.48251246266E-2</v>
      </c>
      <c r="AM3706">
        <v>3.1436826430299999E-4</v>
      </c>
      <c r="AN3706">
        <v>5.1430788147299999</v>
      </c>
      <c r="AO3706">
        <v>5.2046947996099997E-2</v>
      </c>
      <c r="AP3706">
        <v>0.19112234560800001</v>
      </c>
      <c r="AQ3706">
        <v>4.4906298175600001E-3</v>
      </c>
      <c r="AR3706">
        <v>0</v>
      </c>
      <c r="AS3706">
        <v>2.2614382540600002</v>
      </c>
      <c r="AT3706">
        <v>2</v>
      </c>
      <c r="AU3706">
        <v>3</v>
      </c>
      <c r="AV3706">
        <f t="shared" si="768"/>
        <v>2996</v>
      </c>
      <c r="AW3706" s="2">
        <f t="shared" si="769"/>
        <v>-1.222887993949996E-2</v>
      </c>
      <c r="AX3706" s="2">
        <f t="shared" si="770"/>
        <v>10.096371686261596</v>
      </c>
      <c r="BC3706" s="2">
        <f t="shared" si="771"/>
        <v>5.0411997718331013E-2</v>
      </c>
      <c r="BD3706" s="2">
        <f t="shared" si="772"/>
        <v>5.8987336320090522</v>
      </c>
      <c r="BE3706" s="2">
        <f t="shared" si="773"/>
        <v>-2.4308214377230637E-2</v>
      </c>
      <c r="BF3706" s="2">
        <f t="shared" si="774"/>
        <v>-1.2228879943193277E-2</v>
      </c>
      <c r="BG3706" s="2">
        <f t="shared" si="775"/>
        <v>10.096371686261348</v>
      </c>
      <c r="BH3706" s="2">
        <f t="shared" si="776"/>
        <v>9.4714161983450035E-3</v>
      </c>
      <c r="BI3706" s="2">
        <f t="shared" si="777"/>
        <v>0.30988640494670772</v>
      </c>
      <c r="BJ3706" s="2">
        <f t="shared" si="778"/>
        <v>-2.8732885582973713E-3</v>
      </c>
      <c r="BK3706" s="2">
        <f t="shared" si="779"/>
        <v>1.9197881837930693</v>
      </c>
      <c r="BL3706" s="2"/>
      <c r="BM3706" s="2">
        <f t="shared" si="780"/>
        <v>-0.6836964568394519</v>
      </c>
    </row>
    <row r="3707" spans="1:65">
      <c r="A3707">
        <v>2</v>
      </c>
      <c r="B3707" t="s">
        <v>474</v>
      </c>
      <c r="C3707">
        <v>873</v>
      </c>
      <c r="D3707">
        <v>1.0484043412699999E-2</v>
      </c>
      <c r="E3707" s="1">
        <v>3.39310549563E-5</v>
      </c>
      <c r="F3707" s="1"/>
      <c r="G3707" s="1"/>
      <c r="H3707" s="1"/>
      <c r="I3707" s="1"/>
      <c r="J3707">
        <v>4.7186484267300002E-4</v>
      </c>
      <c r="K3707" s="1">
        <v>1.2072608256600001E-5</v>
      </c>
      <c r="L3707">
        <v>2.5390403410600002</v>
      </c>
      <c r="M3707">
        <v>1.48266763828E-2</v>
      </c>
      <c r="N3707" s="1">
        <v>4.7985758104800001E-5</v>
      </c>
      <c r="O3707">
        <v>5.2102658492099998</v>
      </c>
      <c r="P3707">
        <v>7.33385950181E-2</v>
      </c>
      <c r="Q3707">
        <v>0.193639354386</v>
      </c>
      <c r="R3707">
        <v>2.7967475211499999E-3</v>
      </c>
      <c r="S3707">
        <v>0</v>
      </c>
      <c r="T3707">
        <v>2.75699672405</v>
      </c>
      <c r="U3707">
        <v>4</v>
      </c>
      <c r="V3707">
        <v>3</v>
      </c>
      <c r="Z3707">
        <v>2</v>
      </c>
      <c r="AA3707" t="s">
        <v>474</v>
      </c>
      <c r="AB3707">
        <v>873</v>
      </c>
      <c r="AC3707">
        <v>1.0354384671600001E-2</v>
      </c>
      <c r="AD3707" s="1">
        <v>8.3432774024799994E-5</v>
      </c>
      <c r="AE3707">
        <v>0.73639760843699997</v>
      </c>
      <c r="AF3707">
        <v>8.2691997964899996E-2</v>
      </c>
      <c r="AG3707">
        <v>0.80413494874199998</v>
      </c>
      <c r="AH3707">
        <v>3.03691054019E-2</v>
      </c>
      <c r="AI3707">
        <v>5.0336066986399999E-4</v>
      </c>
      <c r="AJ3707" s="1">
        <v>2.5875652070099998E-5</v>
      </c>
      <c r="AK3707">
        <v>2.4766268125300002</v>
      </c>
      <c r="AL3707">
        <v>1.4643311232599999E-2</v>
      </c>
      <c r="AM3707">
        <v>1.17991760572E-4</v>
      </c>
      <c r="AN3707">
        <v>5.3073437331699997</v>
      </c>
      <c r="AO3707">
        <v>9.4355077621600003E-2</v>
      </c>
      <c r="AP3707">
        <v>0.19480784544800001</v>
      </c>
      <c r="AQ3707">
        <v>3.8024560697899998E-3</v>
      </c>
      <c r="AR3707">
        <v>0</v>
      </c>
      <c r="AS3707">
        <v>0.59789511753900004</v>
      </c>
      <c r="AT3707">
        <v>2</v>
      </c>
      <c r="AU3707">
        <v>3</v>
      </c>
      <c r="AV3707">
        <f t="shared" si="768"/>
        <v>873</v>
      </c>
      <c r="AW3707" s="2">
        <f t="shared" si="769"/>
        <v>-1.2367245727248189E-2</v>
      </c>
      <c r="AX3707" s="2">
        <f t="shared" si="770"/>
        <v>1.458891246742948</v>
      </c>
      <c r="BC3707" s="2">
        <f t="shared" si="771"/>
        <v>6.6747560620502577E-2</v>
      </c>
      <c r="BD3707" s="2">
        <f t="shared" si="772"/>
        <v>1.1433356835673005</v>
      </c>
      <c r="BE3707" s="2">
        <f t="shared" si="773"/>
        <v>-2.4581542687873797E-2</v>
      </c>
      <c r="BF3707" s="2">
        <f t="shared" si="774"/>
        <v>-1.236724573099322E-2</v>
      </c>
      <c r="BG3707" s="2">
        <f t="shared" si="775"/>
        <v>1.4588912467384216</v>
      </c>
      <c r="BH3707" s="2">
        <f t="shared" si="776"/>
        <v>1.8632040431241961E-2</v>
      </c>
      <c r="BI3707" s="2">
        <f t="shared" si="777"/>
        <v>0.28656783782554229</v>
      </c>
      <c r="BJ3707" s="2">
        <f t="shared" si="778"/>
        <v>6.0343676816374016E-3</v>
      </c>
      <c r="BK3707" s="2">
        <f t="shared" si="779"/>
        <v>0.35959933495407576</v>
      </c>
      <c r="BL3707" s="2"/>
      <c r="BM3707" s="2">
        <f t="shared" si="780"/>
        <v>-0.78313535437913095</v>
      </c>
    </row>
    <row r="3708" spans="1:65">
      <c r="A3708">
        <v>2</v>
      </c>
      <c r="B3708" t="s">
        <v>474</v>
      </c>
      <c r="C3708">
        <v>2136</v>
      </c>
      <c r="D3708">
        <v>1.07642293951E-2</v>
      </c>
      <c r="E3708" s="1">
        <v>2.1216970208100001E-5</v>
      </c>
      <c r="F3708" s="1"/>
      <c r="G3708" s="1"/>
      <c r="H3708" s="1"/>
      <c r="I3708" s="1"/>
      <c r="J3708" s="1">
        <v>4.0569484264799997E-5</v>
      </c>
      <c r="K3708" s="1">
        <v>9.5013080947199999E-6</v>
      </c>
      <c r="L3708">
        <v>2.6765654562800001</v>
      </c>
      <c r="M3708">
        <v>1.52229191991E-2</v>
      </c>
      <c r="N3708" s="1">
        <v>3.0005327020800001E-5</v>
      </c>
      <c r="O3708">
        <v>4.9632850788200003</v>
      </c>
      <c r="P3708">
        <v>4.0157060448199999E-2</v>
      </c>
      <c r="Q3708">
        <v>0.18939002314</v>
      </c>
      <c r="R3708">
        <v>1.5771368481400001E-3</v>
      </c>
      <c r="S3708">
        <v>0</v>
      </c>
      <c r="T3708">
        <v>16.771120561099998</v>
      </c>
      <c r="U3708">
        <v>4</v>
      </c>
      <c r="V3708">
        <v>3</v>
      </c>
      <c r="Z3708">
        <v>2</v>
      </c>
      <c r="AA3708" t="s">
        <v>474</v>
      </c>
      <c r="AB3708">
        <v>2136</v>
      </c>
      <c r="AC3708">
        <v>1.06306320496E-2</v>
      </c>
      <c r="AD3708">
        <v>1.1572126802599999E-4</v>
      </c>
      <c r="AE3708">
        <v>0.37100711180200002</v>
      </c>
      <c r="AF3708">
        <v>0.34395169052899999</v>
      </c>
      <c r="AG3708">
        <v>2.41654690576E-2</v>
      </c>
      <c r="AH3708">
        <v>2.8311680383099998E-2</v>
      </c>
      <c r="AI3708" s="1">
        <v>4.0774208477099997E-5</v>
      </c>
      <c r="AJ3708" s="1">
        <v>9.5900119633900002E-6</v>
      </c>
      <c r="AK3708">
        <v>2.6105388025699998</v>
      </c>
      <c r="AL3708">
        <v>1.50339840211E-2</v>
      </c>
      <c r="AM3708">
        <v>1.6365458669700001E-4</v>
      </c>
      <c r="AN3708">
        <v>5.0190206119900003</v>
      </c>
      <c r="AO3708">
        <v>6.2121855982399998E-2</v>
      </c>
      <c r="AP3708">
        <v>0.189139831472</v>
      </c>
      <c r="AQ3708">
        <v>3.1176214510799998E-3</v>
      </c>
      <c r="AR3708">
        <v>0</v>
      </c>
      <c r="AS3708">
        <v>15.0564628138</v>
      </c>
      <c r="AT3708">
        <v>2</v>
      </c>
      <c r="AU3708">
        <v>3</v>
      </c>
      <c r="AV3708">
        <f t="shared" si="768"/>
        <v>2136</v>
      </c>
      <c r="AW3708" s="2">
        <f t="shared" si="769"/>
        <v>-1.2411231737667571E-2</v>
      </c>
      <c r="AX3708" s="2">
        <f t="shared" si="770"/>
        <v>4.4541844047940975</v>
      </c>
      <c r="BC3708" s="2">
        <f t="shared" si="771"/>
        <v>5.0462611494824471E-3</v>
      </c>
      <c r="BD3708" s="2">
        <f t="shared" si="772"/>
        <v>9.3359638257909071E-3</v>
      </c>
      <c r="BE3708" s="2">
        <f t="shared" si="773"/>
        <v>-2.4668424811013893E-2</v>
      </c>
      <c r="BF3708" s="2">
        <f t="shared" si="774"/>
        <v>-1.241123174398572E-2</v>
      </c>
      <c r="BG3708" s="2">
        <f t="shared" si="775"/>
        <v>4.4541844047742911</v>
      </c>
      <c r="BH3708" s="2">
        <f t="shared" si="776"/>
        <v>1.1229565153902242E-2</v>
      </c>
      <c r="BI3708" s="2">
        <f t="shared" si="777"/>
        <v>0.54697219589897916</v>
      </c>
      <c r="BJ3708" s="2">
        <f t="shared" si="778"/>
        <v>-1.3210393232543926E-3</v>
      </c>
      <c r="BK3708" s="2">
        <f t="shared" si="779"/>
        <v>0.9767602632306599</v>
      </c>
      <c r="BL3708" s="2"/>
      <c r="BM3708" s="2">
        <f t="shared" si="780"/>
        <v>-0.10223871094678579</v>
      </c>
    </row>
    <row r="3709" spans="1:65">
      <c r="A3709">
        <v>2</v>
      </c>
      <c r="B3709" t="s">
        <v>474</v>
      </c>
      <c r="C3709">
        <v>2886</v>
      </c>
      <c r="D3709">
        <v>1.06245035494E-2</v>
      </c>
      <c r="E3709" s="1">
        <v>1.22273385808E-5</v>
      </c>
      <c r="F3709" s="1"/>
      <c r="G3709" s="1"/>
      <c r="H3709" s="1"/>
      <c r="I3709" s="1"/>
      <c r="J3709">
        <v>-1.5999280712400001E-4</v>
      </c>
      <c r="K3709" s="1">
        <v>6.8770618484199999E-6</v>
      </c>
      <c r="L3709">
        <v>2.6075297479900001</v>
      </c>
      <c r="M3709">
        <v>1.5025317013E-2</v>
      </c>
      <c r="N3709" s="1">
        <v>1.72920680527E-5</v>
      </c>
      <c r="O3709">
        <v>5.0382289444000001</v>
      </c>
      <c r="P3709">
        <v>2.5024943376599999E-2</v>
      </c>
      <c r="Q3709">
        <v>0.189754234617</v>
      </c>
      <c r="R3709">
        <v>9.6748037036299998E-4</v>
      </c>
      <c r="S3709">
        <v>0</v>
      </c>
      <c r="T3709">
        <v>15.6415768738</v>
      </c>
      <c r="U3709">
        <v>4</v>
      </c>
      <c r="V3709">
        <v>3</v>
      </c>
      <c r="Z3709">
        <v>2</v>
      </c>
      <c r="AA3709" t="s">
        <v>474</v>
      </c>
      <c r="AB3709">
        <v>2886</v>
      </c>
      <c r="AC3709">
        <v>1.04889890841E-2</v>
      </c>
      <c r="AD3709">
        <v>1.3335548789600001E-4</v>
      </c>
      <c r="AE3709">
        <v>0.72080822957699997</v>
      </c>
      <c r="AF3709">
        <v>0.32235766532299998</v>
      </c>
      <c r="AG3709">
        <v>0.135673209988</v>
      </c>
      <c r="AH3709">
        <v>0.54400595867199997</v>
      </c>
      <c r="AI3709">
        <v>-1.6483239265400001E-4</v>
      </c>
      <c r="AJ3709" s="1">
        <v>9.5115192497399995E-6</v>
      </c>
      <c r="AK3709">
        <v>2.5414364053299998</v>
      </c>
      <c r="AL3709">
        <v>1.48336706183E-2</v>
      </c>
      <c r="AM3709">
        <v>1.88593139599E-4</v>
      </c>
      <c r="AN3709">
        <v>5.0942843603799997</v>
      </c>
      <c r="AO3709">
        <v>7.6582529674599997E-2</v>
      </c>
      <c r="AP3709">
        <v>0.189418219</v>
      </c>
      <c r="AQ3709">
        <v>3.7293465193300001E-3</v>
      </c>
      <c r="AR3709">
        <v>0</v>
      </c>
      <c r="AS3709">
        <v>14.3278112908</v>
      </c>
      <c r="AT3709">
        <v>2</v>
      </c>
      <c r="AU3709">
        <v>3</v>
      </c>
      <c r="AV3709">
        <f t="shared" si="768"/>
        <v>2886</v>
      </c>
      <c r="AW3709" s="2">
        <f t="shared" si="769"/>
        <v>-1.2754898586075829E-2</v>
      </c>
      <c r="AX3709" s="2">
        <f t="shared" si="770"/>
        <v>9.9063380403485102</v>
      </c>
      <c r="BC3709" s="2">
        <f t="shared" si="771"/>
        <v>3.0248769410297003E-2</v>
      </c>
      <c r="BD3709" s="2">
        <f t="shared" si="772"/>
        <v>0.38307891645983444</v>
      </c>
      <c r="BE3709" s="2">
        <f t="shared" si="773"/>
        <v>-2.5347109735161417E-2</v>
      </c>
      <c r="BF3709" s="2">
        <f t="shared" si="774"/>
        <v>-1.2754898584448275E-2</v>
      </c>
      <c r="BG3709" s="2">
        <f t="shared" si="775"/>
        <v>9.9063380403220709</v>
      </c>
      <c r="BH3709" s="2">
        <f t="shared" si="776"/>
        <v>1.1126016026386656E-2</v>
      </c>
      <c r="BI3709" s="2">
        <f t="shared" si="777"/>
        <v>2.0602478703791918</v>
      </c>
      <c r="BJ3709" s="2">
        <f t="shared" si="778"/>
        <v>-1.7707937726829429E-3</v>
      </c>
      <c r="BK3709" s="2">
        <f t="shared" si="779"/>
        <v>2.8546999335301697</v>
      </c>
      <c r="BL3709" s="2"/>
      <c r="BM3709" s="2">
        <f t="shared" si="780"/>
        <v>-8.3991888643950463E-2</v>
      </c>
    </row>
    <row r="3710" spans="1:65">
      <c r="A3710">
        <v>2</v>
      </c>
      <c r="B3710" t="s">
        <v>474</v>
      </c>
      <c r="C3710">
        <v>2772</v>
      </c>
      <c r="D3710">
        <v>1.08748348131E-2</v>
      </c>
      <c r="E3710" s="1">
        <v>1.00491473269E-5</v>
      </c>
      <c r="F3710" s="1"/>
      <c r="G3710" s="1"/>
      <c r="H3710" s="1"/>
      <c r="I3710" s="1"/>
      <c r="J3710">
        <v>1.13049285166E-3</v>
      </c>
      <c r="K3710" s="1">
        <v>9.6384956769999996E-6</v>
      </c>
      <c r="L3710">
        <v>2.7318529441199999</v>
      </c>
      <c r="M3710">
        <v>1.5379338881299999E-2</v>
      </c>
      <c r="N3710" s="1">
        <v>1.421164044E-5</v>
      </c>
      <c r="O3710">
        <v>4.9340632773999999</v>
      </c>
      <c r="P3710">
        <v>1.9123541764E-2</v>
      </c>
      <c r="Q3710">
        <v>0.19020954893100001</v>
      </c>
      <c r="R3710">
        <v>7.5788167385499997E-4</v>
      </c>
      <c r="S3710">
        <v>0</v>
      </c>
      <c r="T3710">
        <v>8.3801115695200004</v>
      </c>
      <c r="U3710">
        <v>4</v>
      </c>
      <c r="V3710">
        <v>3</v>
      </c>
      <c r="Z3710">
        <v>2</v>
      </c>
      <c r="AA3710" t="s">
        <v>474</v>
      </c>
      <c r="AB3710">
        <v>2772</v>
      </c>
      <c r="AC3710">
        <v>1.07360055663E-2</v>
      </c>
      <c r="AD3710" s="1">
        <v>2.3314276532799999E-5</v>
      </c>
      <c r="AE3710">
        <v>0.61744661735100004</v>
      </c>
      <c r="AF3710">
        <v>6.13451238304E-2</v>
      </c>
      <c r="AG3710">
        <v>0.88502163074200002</v>
      </c>
      <c r="AH3710">
        <v>3.14089526464E-2</v>
      </c>
      <c r="AI3710">
        <v>1.2396586770699999E-3</v>
      </c>
      <c r="AJ3710" s="1">
        <v>3.36566884258E-5</v>
      </c>
      <c r="AK3710">
        <v>2.6625479384899999</v>
      </c>
      <c r="AL3710">
        <v>1.51830046775E-2</v>
      </c>
      <c r="AM3710" s="1">
        <v>3.29713660696E-5</v>
      </c>
      <c r="AN3710">
        <v>5.0629981062200002</v>
      </c>
      <c r="AO3710">
        <v>3.1887331706100003E-2</v>
      </c>
      <c r="AP3710">
        <v>0.19268833539499999</v>
      </c>
      <c r="AQ3710">
        <v>1.2836869473499999E-3</v>
      </c>
      <c r="AR3710">
        <v>0</v>
      </c>
      <c r="AS3710">
        <v>1.7366743226100001</v>
      </c>
      <c r="AT3710">
        <v>2</v>
      </c>
      <c r="AU3710">
        <v>2</v>
      </c>
      <c r="AV3710">
        <f t="shared" si="768"/>
        <v>2772</v>
      </c>
      <c r="AW3710" s="2">
        <f t="shared" si="769"/>
        <v>-1.2766101663702024E-2</v>
      </c>
      <c r="AX3710" s="2">
        <f t="shared" si="770"/>
        <v>1.3200253488563471</v>
      </c>
      <c r="BC3710" s="2">
        <f t="shared" si="771"/>
        <v>9.6564808215905448E-2</v>
      </c>
      <c r="BD3710" s="2">
        <f t="shared" si="772"/>
        <v>2.4919026322866711</v>
      </c>
      <c r="BE3710" s="2">
        <f t="shared" si="773"/>
        <v>-2.5369229986984126E-2</v>
      </c>
      <c r="BF3710" s="2">
        <f t="shared" si="774"/>
        <v>-1.2766101671556567E-2</v>
      </c>
      <c r="BG3710" s="2">
        <f t="shared" si="775"/>
        <v>1.3200253488540976</v>
      </c>
      <c r="BH3710" s="2">
        <f t="shared" si="776"/>
        <v>2.613157180423158E-2</v>
      </c>
      <c r="BI3710" s="2">
        <f t="shared" si="777"/>
        <v>0.66743860000493183</v>
      </c>
      <c r="BJ3710" s="2">
        <f t="shared" si="778"/>
        <v>1.3031871837828642E-2</v>
      </c>
      <c r="BK3710" s="2">
        <f t="shared" si="779"/>
        <v>0.69378280493374012</v>
      </c>
      <c r="BL3710" s="2"/>
      <c r="BM3710" s="2">
        <f t="shared" si="780"/>
        <v>-0.79276238649058062</v>
      </c>
    </row>
    <row r="3711" spans="1:65">
      <c r="A3711">
        <v>2</v>
      </c>
      <c r="B3711" t="s">
        <v>474</v>
      </c>
      <c r="C3711">
        <v>388</v>
      </c>
      <c r="D3711">
        <v>1.1076089344300001E-2</v>
      </c>
      <c r="E3711" s="1">
        <v>3.4022879831099998E-5</v>
      </c>
      <c r="F3711" s="1"/>
      <c r="G3711" s="1"/>
      <c r="H3711" s="1"/>
      <c r="I3711" s="1"/>
      <c r="J3711">
        <v>9.3046813892099997E-4</v>
      </c>
      <c r="K3711" s="1">
        <v>7.9657700888100006E-6</v>
      </c>
      <c r="L3711">
        <v>2.8339023442800002</v>
      </c>
      <c r="M3711">
        <v>1.56639557688E-2</v>
      </c>
      <c r="N3711" s="1">
        <v>4.8115618088200002E-5</v>
      </c>
      <c r="O3711">
        <v>4.8100591804399997</v>
      </c>
      <c r="P3711">
        <v>5.6237289107600001E-2</v>
      </c>
      <c r="Q3711">
        <v>0.18886079001700001</v>
      </c>
      <c r="R3711">
        <v>2.2830223971299999E-3</v>
      </c>
      <c r="S3711">
        <v>0</v>
      </c>
      <c r="T3711">
        <v>14.308147312899999</v>
      </c>
      <c r="U3711">
        <v>4</v>
      </c>
      <c r="V3711">
        <v>3</v>
      </c>
      <c r="Z3711">
        <v>2</v>
      </c>
      <c r="AA3711" t="s">
        <v>474</v>
      </c>
      <c r="AB3711">
        <v>388</v>
      </c>
      <c r="AC3711">
        <v>1.0933733934E-2</v>
      </c>
      <c r="AD3711" s="1">
        <v>4.2130846908700001E-5</v>
      </c>
      <c r="AE3711">
        <v>0.60429870796499996</v>
      </c>
      <c r="AF3711">
        <v>3.2294901857799999E-2</v>
      </c>
      <c r="AG3711">
        <v>0.85740769005399997</v>
      </c>
      <c r="AH3711">
        <v>9.6970450293900005E-3</v>
      </c>
      <c r="AI3711">
        <v>1.0475330457200001E-3</v>
      </c>
      <c r="AJ3711" s="1">
        <v>3.4855074608900002E-5</v>
      </c>
      <c r="AK3711">
        <v>2.7615250217899998</v>
      </c>
      <c r="AL3711">
        <v>1.54626348168E-2</v>
      </c>
      <c r="AM3711" s="1">
        <v>5.9582015092499997E-5</v>
      </c>
      <c r="AN3711">
        <v>4.9525470767400002</v>
      </c>
      <c r="AO3711">
        <v>5.0803114795399999E-2</v>
      </c>
      <c r="AP3711">
        <v>0.19195615662500001</v>
      </c>
      <c r="AQ3711">
        <v>2.1034220594899999E-3</v>
      </c>
      <c r="AR3711">
        <v>0</v>
      </c>
      <c r="AS3711">
        <v>2.49934296094</v>
      </c>
      <c r="AT3711">
        <v>2</v>
      </c>
      <c r="AU3711">
        <v>3</v>
      </c>
      <c r="AV3711">
        <f t="shared" si="768"/>
        <v>388</v>
      </c>
      <c r="AW3711" s="2">
        <f t="shared" si="769"/>
        <v>-1.2852497472247284E-2</v>
      </c>
      <c r="AX3711" s="2">
        <f t="shared" si="770"/>
        <v>0.23830925300416766</v>
      </c>
      <c r="BC3711" s="2">
        <f t="shared" si="771"/>
        <v>0.12581291277179274</v>
      </c>
      <c r="BD3711" s="2">
        <f t="shared" si="772"/>
        <v>3.3756064034365032</v>
      </c>
      <c r="BE3711" s="2">
        <f t="shared" si="773"/>
        <v>-2.5539808256303573E-2</v>
      </c>
      <c r="BF3711" s="2">
        <f t="shared" si="774"/>
        <v>-1.285249747710583E-2</v>
      </c>
      <c r="BG3711" s="2">
        <f t="shared" si="775"/>
        <v>0.23830925300140834</v>
      </c>
      <c r="BH3711" s="2">
        <f t="shared" si="776"/>
        <v>2.9622898794972083E-2</v>
      </c>
      <c r="BI3711" s="2">
        <f t="shared" si="777"/>
        <v>-9.6629378805985489E-2</v>
      </c>
      <c r="BJ3711" s="2">
        <f t="shared" si="778"/>
        <v>1.6389673090541318E-2</v>
      </c>
      <c r="BK3711" s="2">
        <f t="shared" si="779"/>
        <v>-7.8667794878305428E-2</v>
      </c>
      <c r="BL3711" s="2"/>
      <c r="BM3711" s="2">
        <f t="shared" si="780"/>
        <v>-0.82532029435518661</v>
      </c>
    </row>
    <row r="3712" spans="1:65">
      <c r="A3712">
        <v>2</v>
      </c>
      <c r="B3712" t="s">
        <v>474</v>
      </c>
      <c r="C3712">
        <v>662</v>
      </c>
      <c r="D3712">
        <v>1.10975985913E-2</v>
      </c>
      <c r="E3712" s="1">
        <v>3.9175449095700003E-5</v>
      </c>
      <c r="F3712" s="1"/>
      <c r="G3712" s="1"/>
      <c r="H3712" s="1"/>
      <c r="I3712" s="1"/>
      <c r="J3712">
        <v>1.0372186656699999E-3</v>
      </c>
      <c r="K3712" s="1">
        <v>1.25307189081E-5</v>
      </c>
      <c r="L3712">
        <v>2.8449196427799999</v>
      </c>
      <c r="M3712">
        <v>1.5694374437499999E-2</v>
      </c>
      <c r="N3712" s="1">
        <v>5.5402451423199998E-5</v>
      </c>
      <c r="O3712">
        <v>4.79186028228</v>
      </c>
      <c r="P3712">
        <v>6.5718130075000006E-2</v>
      </c>
      <c r="Q3712">
        <v>0.18851160485400001</v>
      </c>
      <c r="R3712">
        <v>2.66961937726E-3</v>
      </c>
      <c r="S3712">
        <v>0</v>
      </c>
      <c r="T3712">
        <v>7.1475743826300002</v>
      </c>
      <c r="U3712">
        <v>4</v>
      </c>
      <c r="V3712">
        <v>3</v>
      </c>
      <c r="Z3712">
        <v>2</v>
      </c>
      <c r="AA3712" t="s">
        <v>474</v>
      </c>
      <c r="AB3712">
        <v>662</v>
      </c>
      <c r="AC3712">
        <v>1.0954855771099999E-2</v>
      </c>
      <c r="AD3712">
        <v>1.17780198922E-3</v>
      </c>
      <c r="AE3712">
        <v>0.57069037824900004</v>
      </c>
      <c r="AF3712">
        <v>0.49484104413300001</v>
      </c>
      <c r="AG3712">
        <v>0.88284444154300001</v>
      </c>
      <c r="AH3712">
        <v>0.93039472988799998</v>
      </c>
      <c r="AI3712">
        <v>1.16609103192E-3</v>
      </c>
      <c r="AJ3712">
        <v>1.6249544618200001E-4</v>
      </c>
      <c r="AK3712">
        <v>2.7722047807100001</v>
      </c>
      <c r="AL3712">
        <v>1.54925056053E-2</v>
      </c>
      <c r="AM3712">
        <v>1.66566354695E-3</v>
      </c>
      <c r="AN3712">
        <v>4.9646018482300001</v>
      </c>
      <c r="AO3712">
        <v>0.11668225495700001</v>
      </c>
      <c r="AP3712">
        <v>0.19279511282799999</v>
      </c>
      <c r="AQ3712">
        <v>2.12176918535E-2</v>
      </c>
      <c r="AR3712">
        <v>0</v>
      </c>
      <c r="AS3712">
        <v>1.49623811891</v>
      </c>
      <c r="AT3712">
        <v>2</v>
      </c>
      <c r="AU3712">
        <v>3</v>
      </c>
      <c r="AV3712">
        <f t="shared" si="768"/>
        <v>662</v>
      </c>
      <c r="AW3712" s="2">
        <f t="shared" si="769"/>
        <v>-1.286249624417889E-2</v>
      </c>
      <c r="AX3712" s="2">
        <f t="shared" si="770"/>
        <v>29.064798653432117</v>
      </c>
      <c r="BC3712" s="2">
        <f t="shared" si="771"/>
        <v>0.12424802070714175</v>
      </c>
      <c r="BD3712" s="2">
        <f t="shared" si="772"/>
        <v>11.967767242545126</v>
      </c>
      <c r="BE3712" s="2">
        <f t="shared" si="773"/>
        <v>-2.5559548669341056E-2</v>
      </c>
      <c r="BF3712" s="2">
        <f t="shared" si="774"/>
        <v>-1.2862496240541798E-2</v>
      </c>
      <c r="BG3712" s="2">
        <f t="shared" si="775"/>
        <v>29.064798653521255</v>
      </c>
      <c r="BH3712" s="2">
        <f t="shared" si="776"/>
        <v>3.6048957142758839E-2</v>
      </c>
      <c r="BI3712" s="2">
        <f t="shared" si="777"/>
        <v>0.7754956634316561</v>
      </c>
      <c r="BJ3712" s="2">
        <f t="shared" si="778"/>
        <v>2.2722781323290465E-2</v>
      </c>
      <c r="BK3712" s="2">
        <f t="shared" si="779"/>
        <v>6.9478340748624126</v>
      </c>
      <c r="BL3712" s="2"/>
      <c r="BM3712" s="2">
        <f t="shared" si="780"/>
        <v>-0.79066491108561943</v>
      </c>
    </row>
    <row r="3713" spans="1:65">
      <c r="A3713">
        <v>2</v>
      </c>
      <c r="B3713" t="s">
        <v>474</v>
      </c>
      <c r="C3713">
        <v>3366</v>
      </c>
      <c r="D3713">
        <v>1.0841662186E-2</v>
      </c>
      <c r="E3713" s="1">
        <v>2.1998292080800001E-5</v>
      </c>
      <c r="F3713" s="1"/>
      <c r="G3713" s="1"/>
      <c r="H3713" s="1"/>
      <c r="I3713" s="1"/>
      <c r="J3713">
        <v>8.9664894041700002E-4</v>
      </c>
      <c r="K3713" s="1">
        <v>1.19850546067E-5</v>
      </c>
      <c r="L3713">
        <v>2.7152118598600001</v>
      </c>
      <c r="M3713">
        <v>1.53324257021E-2</v>
      </c>
      <c r="N3713" s="1">
        <v>3.1110283009699997E-5</v>
      </c>
      <c r="O3713">
        <v>4.9788171810300001</v>
      </c>
      <c r="P3713">
        <v>4.3188506497999997E-2</v>
      </c>
      <c r="Q3713">
        <v>0.19134934616499999</v>
      </c>
      <c r="R3713">
        <v>1.7046547797E-3</v>
      </c>
      <c r="S3713">
        <v>0</v>
      </c>
      <c r="T3713">
        <v>27.438941269499999</v>
      </c>
      <c r="U3713">
        <v>4</v>
      </c>
      <c r="V3713">
        <v>3</v>
      </c>
      <c r="Z3713">
        <v>2</v>
      </c>
      <c r="AA3713" t="s">
        <v>474</v>
      </c>
      <c r="AB3713">
        <v>3366</v>
      </c>
      <c r="AC3713">
        <v>1.07015073503E-2</v>
      </c>
      <c r="AD3713" s="1">
        <v>2.4999749673000001E-5</v>
      </c>
      <c r="AE3713">
        <v>0.54520442994600005</v>
      </c>
      <c r="AF3713">
        <v>3.6732972779300002E-2</v>
      </c>
      <c r="AG3713">
        <v>0.883797368365</v>
      </c>
      <c r="AH3713">
        <v>1.6319050275799999E-2</v>
      </c>
      <c r="AI3713">
        <v>1.04687346431E-3</v>
      </c>
      <c r="AJ3713" s="1">
        <v>3.0053347331399998E-5</v>
      </c>
      <c r="AK3713">
        <v>2.6454641960399998</v>
      </c>
      <c r="AL3713">
        <v>1.51342168326E-2</v>
      </c>
      <c r="AM3713" s="1">
        <v>3.5354985043500002E-5</v>
      </c>
      <c r="AN3713">
        <v>5.0992044619200003</v>
      </c>
      <c r="AO3713">
        <v>3.1679403278399999E-2</v>
      </c>
      <c r="AP3713">
        <v>0.1934426853</v>
      </c>
      <c r="AQ3713">
        <v>1.28394006669E-3</v>
      </c>
      <c r="AR3713">
        <v>0</v>
      </c>
      <c r="AS3713">
        <v>0.67621061247799996</v>
      </c>
      <c r="AT3713">
        <v>2</v>
      </c>
      <c r="AU3713">
        <v>2</v>
      </c>
      <c r="AV3713">
        <f t="shared" si="768"/>
        <v>3366</v>
      </c>
      <c r="AW3713" s="2">
        <f t="shared" si="769"/>
        <v>-1.2927430618617182E-2</v>
      </c>
      <c r="AX3713" s="2">
        <f t="shared" si="770"/>
        <v>0.13644048279637383</v>
      </c>
      <c r="BC3713" s="2">
        <f t="shared" si="771"/>
        <v>0.16753995585288461</v>
      </c>
      <c r="BD3713" s="2">
        <f t="shared" si="772"/>
        <v>1.5075686609387069</v>
      </c>
      <c r="BE3713" s="2">
        <f t="shared" si="773"/>
        <v>-2.5687742769213075E-2</v>
      </c>
      <c r="BF3713" s="2">
        <f t="shared" si="774"/>
        <v>-1.2927430619986781E-2</v>
      </c>
      <c r="BG3713" s="2">
        <f t="shared" si="775"/>
        <v>0.13644048279716814</v>
      </c>
      <c r="BH3713" s="2">
        <f t="shared" si="776"/>
        <v>2.4179895849297861E-2</v>
      </c>
      <c r="BI3713" s="2">
        <f t="shared" si="777"/>
        <v>-0.26648532567647293</v>
      </c>
      <c r="BJ3713" s="2">
        <f t="shared" si="778"/>
        <v>1.0939881305865193E-2</v>
      </c>
      <c r="BK3713" s="2">
        <f t="shared" si="779"/>
        <v>-0.24680346896046659</v>
      </c>
      <c r="BL3713" s="2"/>
      <c r="BM3713" s="2">
        <f t="shared" si="780"/>
        <v>-0.97535580524640553</v>
      </c>
    </row>
    <row r="3714" spans="1:65">
      <c r="A3714">
        <v>2</v>
      </c>
      <c r="B3714" t="s">
        <v>474</v>
      </c>
      <c r="C3714">
        <v>1230</v>
      </c>
      <c r="D3714">
        <v>1.12280462129E-2</v>
      </c>
      <c r="E3714" s="1">
        <v>3.83849991871E-5</v>
      </c>
      <c r="F3714" s="1"/>
      <c r="G3714" s="1"/>
      <c r="H3714" s="1"/>
      <c r="I3714" s="1"/>
      <c r="J3714" s="1">
        <v>4.3321652152600003E-5</v>
      </c>
      <c r="K3714" s="1">
        <v>8.5503714768600008E-6</v>
      </c>
      <c r="L3714">
        <v>2.91219440263</v>
      </c>
      <c r="M3714">
        <v>1.5878855233200002E-2</v>
      </c>
      <c r="N3714" s="1">
        <v>5.4284586442099997E-5</v>
      </c>
      <c r="O3714">
        <v>4.6955997376400003</v>
      </c>
      <c r="P3714">
        <v>6.1207326492499999E-2</v>
      </c>
      <c r="Q3714">
        <v>0.18689608028499999</v>
      </c>
      <c r="R3714">
        <v>2.5185906598400002E-3</v>
      </c>
      <c r="S3714">
        <v>0</v>
      </c>
      <c r="T3714">
        <v>9.5437629923199996</v>
      </c>
      <c r="U3714">
        <v>4</v>
      </c>
      <c r="V3714">
        <v>3</v>
      </c>
      <c r="Z3714">
        <v>2</v>
      </c>
      <c r="AA3714" t="s">
        <v>474</v>
      </c>
      <c r="AB3714">
        <v>1230</v>
      </c>
      <c r="AC3714">
        <v>1.1081178496799999E-2</v>
      </c>
      <c r="AD3714">
        <v>1.7593407375900001E-4</v>
      </c>
      <c r="AE3714">
        <v>0.77073176801900001</v>
      </c>
      <c r="AF3714">
        <v>0.228050940541</v>
      </c>
      <c r="AG3714">
        <v>0.351996817505</v>
      </c>
      <c r="AH3714">
        <v>0.71382705341999997</v>
      </c>
      <c r="AI3714" s="1">
        <v>4.5648113236199999E-5</v>
      </c>
      <c r="AJ3714" s="1">
        <v>9.3040776940499997E-6</v>
      </c>
      <c r="AK3714">
        <v>2.8365071399000001</v>
      </c>
      <c r="AL3714">
        <v>1.5671152917300001E-2</v>
      </c>
      <c r="AM3714">
        <v>2.4880835319300001E-4</v>
      </c>
      <c r="AN3714">
        <v>4.7752874729599997</v>
      </c>
      <c r="AO3714">
        <v>8.6424203750799997E-2</v>
      </c>
      <c r="AP3714">
        <v>0.187581672561</v>
      </c>
      <c r="AQ3714">
        <v>4.5160830147899997E-3</v>
      </c>
      <c r="AR3714">
        <v>0</v>
      </c>
      <c r="AS3714">
        <v>7.27199629365</v>
      </c>
      <c r="AT3714">
        <v>2</v>
      </c>
      <c r="AU3714">
        <v>3</v>
      </c>
      <c r="AV3714">
        <f t="shared" si="768"/>
        <v>1230</v>
      </c>
      <c r="AW3714" s="2">
        <f t="shared" si="769"/>
        <v>-1.3080433880942087E-2</v>
      </c>
      <c r="AX3714" s="2">
        <f t="shared" si="770"/>
        <v>3.5834069945252454</v>
      </c>
      <c r="BC3714" s="2">
        <f t="shared" si="771"/>
        <v>5.3702039696110031E-2</v>
      </c>
      <c r="BD3714" s="2">
        <f t="shared" si="772"/>
        <v>8.8148944081525044E-2</v>
      </c>
      <c r="BE3714" s="2">
        <f t="shared" si="773"/>
        <v>-2.5989770003557015E-2</v>
      </c>
      <c r="BF3714" s="2">
        <f t="shared" si="774"/>
        <v>-1.3080433875719879E-2</v>
      </c>
      <c r="BG3714" s="2">
        <f t="shared" si="775"/>
        <v>3.5834069945136138</v>
      </c>
      <c r="BH3714" s="2">
        <f t="shared" si="776"/>
        <v>1.6970725737379462E-2</v>
      </c>
      <c r="BI3714" s="2">
        <f t="shared" si="777"/>
        <v>0.41199115699637578</v>
      </c>
      <c r="BJ3714" s="2">
        <f t="shared" si="778"/>
        <v>3.6683074088795535E-3</v>
      </c>
      <c r="BK3714" s="2">
        <f t="shared" si="779"/>
        <v>0.79309924665443465</v>
      </c>
      <c r="BL3714" s="2"/>
      <c r="BM3714" s="2">
        <f t="shared" si="780"/>
        <v>-0.23803678910489734</v>
      </c>
    </row>
    <row r="3715" spans="1:65">
      <c r="A3715">
        <v>2</v>
      </c>
      <c r="B3715" t="s">
        <v>474</v>
      </c>
      <c r="C3715">
        <v>498</v>
      </c>
      <c r="D3715">
        <v>1.1489186269400001E-2</v>
      </c>
      <c r="E3715" s="1">
        <v>4.2982648571899999E-5</v>
      </c>
      <c r="F3715" s="1"/>
      <c r="G3715" s="1"/>
      <c r="H3715" s="1"/>
      <c r="I3715" s="1"/>
      <c r="J3715">
        <v>8.8707586866800003E-4</v>
      </c>
      <c r="K3715" s="1">
        <v>1.0293858769400001E-5</v>
      </c>
      <c r="L3715">
        <v>3.04923236617</v>
      </c>
      <c r="M3715">
        <v>1.6248163042799999E-2</v>
      </c>
      <c r="N3715" s="1">
        <v>6.0786644557099999E-5</v>
      </c>
      <c r="O3715">
        <v>4.5237050071400002</v>
      </c>
      <c r="P3715">
        <v>6.1538693700099997E-2</v>
      </c>
      <c r="Q3715">
        <v>0.18424193204</v>
      </c>
      <c r="R3715">
        <v>2.59940607565E-3</v>
      </c>
      <c r="S3715">
        <v>0</v>
      </c>
      <c r="T3715">
        <v>2.0584693936899998</v>
      </c>
      <c r="U3715">
        <v>4</v>
      </c>
      <c r="V3715">
        <v>3</v>
      </c>
      <c r="Z3715">
        <v>2</v>
      </c>
      <c r="AA3715" t="s">
        <v>474</v>
      </c>
      <c r="AB3715">
        <v>498</v>
      </c>
      <c r="AC3715">
        <v>1.13386758413E-2</v>
      </c>
      <c r="AD3715" s="1">
        <v>1.8031469753999999E-5</v>
      </c>
      <c r="AE3715">
        <v>0.65491377722099997</v>
      </c>
      <c r="AF3715">
        <v>2.4616223158600001E-2</v>
      </c>
      <c r="AG3715">
        <v>0.10181715379800001</v>
      </c>
      <c r="AH3715">
        <v>2.1557329073300002E-2</v>
      </c>
      <c r="AI3715">
        <v>9.1425790297200004E-4</v>
      </c>
      <c r="AJ3715" s="1">
        <v>1.09913900899E-5</v>
      </c>
      <c r="AK3715">
        <v>2.9698646631900001</v>
      </c>
      <c r="AL3715">
        <v>1.6035309154200001E-2</v>
      </c>
      <c r="AM3715" s="1">
        <v>2.55003490757E-5</v>
      </c>
      <c r="AN3715">
        <v>4.5885941800100003</v>
      </c>
      <c r="AO3715">
        <v>2.1940807195099998E-2</v>
      </c>
      <c r="AP3715">
        <v>0.18443652095599999</v>
      </c>
      <c r="AQ3715">
        <v>9.2939541803000001E-4</v>
      </c>
      <c r="AR3715">
        <v>0</v>
      </c>
      <c r="AS3715">
        <v>0.97576967102099998</v>
      </c>
      <c r="AT3715">
        <v>2</v>
      </c>
      <c r="AU3715">
        <v>2</v>
      </c>
      <c r="AV3715">
        <f t="shared" si="768"/>
        <v>498</v>
      </c>
      <c r="AW3715" s="2">
        <f t="shared" si="769"/>
        <v>-1.3100181733572091E-2</v>
      </c>
      <c r="AX3715" s="2">
        <f t="shared" si="770"/>
        <v>-0.58049421445405969</v>
      </c>
      <c r="BC3715" s="2">
        <f t="shared" si="771"/>
        <v>3.0642288065862441E-2</v>
      </c>
      <c r="BD3715" s="2">
        <f t="shared" si="772"/>
        <v>6.7761889503818812E-2</v>
      </c>
      <c r="BE3715" s="2">
        <f t="shared" si="773"/>
        <v>-2.6028748697722259E-2</v>
      </c>
      <c r="BF3715" s="2">
        <f t="shared" si="774"/>
        <v>-1.3100181727578085E-2</v>
      </c>
      <c r="BG3715" s="2">
        <f t="shared" si="775"/>
        <v>-0.58049421445287663</v>
      </c>
      <c r="BH3715" s="2">
        <f t="shared" si="776"/>
        <v>1.4344253829014511E-2</v>
      </c>
      <c r="BI3715" s="2">
        <f t="shared" si="777"/>
        <v>-0.64346322815974322</v>
      </c>
      <c r="BJ3715" s="2">
        <f t="shared" si="778"/>
        <v>1.0561597669185711E-3</v>
      </c>
      <c r="BK3715" s="2">
        <f t="shared" si="779"/>
        <v>-0.64245854976791272</v>
      </c>
      <c r="BL3715" s="2"/>
      <c r="BM3715" s="2">
        <f t="shared" si="780"/>
        <v>-0.52597319444626711</v>
      </c>
    </row>
    <row r="3716" spans="1:65">
      <c r="A3716">
        <v>2</v>
      </c>
      <c r="B3716" t="s">
        <v>474</v>
      </c>
      <c r="C3716">
        <v>1466</v>
      </c>
      <c r="D3716">
        <v>1.05643380365E-2</v>
      </c>
      <c r="E3716" s="1">
        <v>1.9029959105100001E-5</v>
      </c>
      <c r="F3716" s="1"/>
      <c r="G3716" s="1"/>
      <c r="H3716" s="1"/>
      <c r="I3716" s="1"/>
      <c r="J3716">
        <v>2.0387634731200001E-4</v>
      </c>
      <c r="K3716" s="1">
        <v>8.0894646220999999E-6</v>
      </c>
      <c r="L3716">
        <v>2.5780810012600002</v>
      </c>
      <c r="M3716">
        <v>1.4940230128700001E-2</v>
      </c>
      <c r="N3716" s="1">
        <v>2.6912426257800001E-5</v>
      </c>
      <c r="O3716">
        <v>5.1168860462700003</v>
      </c>
      <c r="P3716">
        <v>3.9363175454100001E-2</v>
      </c>
      <c r="Q3716">
        <v>0.19162535241199999</v>
      </c>
      <c r="R3716">
        <v>1.5140098160499999E-3</v>
      </c>
      <c r="S3716">
        <v>0</v>
      </c>
      <c r="T3716">
        <v>8.0780670582699994</v>
      </c>
      <c r="U3716">
        <v>4</v>
      </c>
      <c r="V3716">
        <v>3</v>
      </c>
      <c r="Z3716">
        <v>2</v>
      </c>
      <c r="AA3716" t="s">
        <v>474</v>
      </c>
      <c r="AB3716">
        <v>1466</v>
      </c>
      <c r="AC3716">
        <v>1.0425797716400001E-2</v>
      </c>
      <c r="AD3716" s="1">
        <v>5.5266355006500002E-5</v>
      </c>
      <c r="AE3716">
        <v>0.70423500278399997</v>
      </c>
      <c r="AF3716">
        <v>6.5267359557699994E-2</v>
      </c>
      <c r="AG3716">
        <v>0.80755814287899996</v>
      </c>
      <c r="AH3716">
        <v>3.24347143295E-2</v>
      </c>
      <c r="AI3716">
        <v>2.2207085271999999E-4</v>
      </c>
      <c r="AJ3716" s="1">
        <v>1.1960152567700001E-5</v>
      </c>
      <c r="AK3716">
        <v>2.5109066603399999</v>
      </c>
      <c r="AL3716">
        <v>1.47443045291E-2</v>
      </c>
      <c r="AM3716" s="1">
        <v>7.8158428793199996E-5</v>
      </c>
      <c r="AN3716">
        <v>5.2135919388799996</v>
      </c>
      <c r="AO3716">
        <v>5.7958727280600003E-2</v>
      </c>
      <c r="AP3716">
        <v>0.19268648878200001</v>
      </c>
      <c r="AQ3716">
        <v>2.37312929695E-3</v>
      </c>
      <c r="AR3716">
        <v>0</v>
      </c>
      <c r="AS3716">
        <v>2.4877017564399999</v>
      </c>
      <c r="AT3716">
        <v>2</v>
      </c>
      <c r="AU3716">
        <v>3</v>
      </c>
      <c r="AV3716">
        <f t="shared" si="768"/>
        <v>1466</v>
      </c>
      <c r="AW3716" s="2">
        <f t="shared" si="769"/>
        <v>-1.311396129330018E-2</v>
      </c>
      <c r="AX3716" s="2">
        <f t="shared" si="770"/>
        <v>1.9041762360744483</v>
      </c>
      <c r="BC3716" s="2">
        <f t="shared" si="771"/>
        <v>8.9242845714496782E-2</v>
      </c>
      <c r="BD3716" s="2">
        <f t="shared" si="772"/>
        <v>0.47848505759274612</v>
      </c>
      <c r="BE3716" s="2">
        <f t="shared" si="773"/>
        <v>-2.6055946608027365E-2</v>
      </c>
      <c r="BF3716" s="2">
        <f t="shared" si="774"/>
        <v>-1.311396129191012E-2</v>
      </c>
      <c r="BG3716" s="2">
        <f t="shared" si="775"/>
        <v>1.9041762360815542</v>
      </c>
      <c r="BH3716" s="2">
        <f t="shared" si="776"/>
        <v>1.889936413192041E-2</v>
      </c>
      <c r="BI3716" s="2">
        <f t="shared" si="777"/>
        <v>0.47240985037357097</v>
      </c>
      <c r="BJ3716" s="2">
        <f t="shared" si="778"/>
        <v>5.5375573046229677E-3</v>
      </c>
      <c r="BK3716" s="2">
        <f t="shared" si="779"/>
        <v>0.56744644043419323</v>
      </c>
      <c r="BL3716" s="2"/>
      <c r="BM3716" s="2">
        <f t="shared" si="780"/>
        <v>-0.69204244796492609</v>
      </c>
    </row>
    <row r="3717" spans="1:65">
      <c r="A3717">
        <v>2</v>
      </c>
      <c r="B3717" t="s">
        <v>474</v>
      </c>
      <c r="C3717">
        <v>1912</v>
      </c>
      <c r="D3717">
        <v>1.1336210174400001E-2</v>
      </c>
      <c r="E3717" s="1">
        <v>5.55111732615E-5</v>
      </c>
      <c r="F3717" s="1"/>
      <c r="G3717" s="1"/>
      <c r="H3717" s="1"/>
      <c r="I3717" s="1"/>
      <c r="J3717">
        <v>9.8810674226399993E-4</v>
      </c>
      <c r="K3717">
        <v>1.22884995693E-4</v>
      </c>
      <c r="L3717">
        <v>2.9685731718500001</v>
      </c>
      <c r="M3717">
        <v>1.6031822174599999E-2</v>
      </c>
      <c r="N3717" s="1">
        <v>7.8504654089699998E-5</v>
      </c>
      <c r="O3717">
        <v>4.6775087392600003</v>
      </c>
      <c r="P3717">
        <v>4.4747037959499997E-2</v>
      </c>
      <c r="Q3717">
        <v>0.187969518429</v>
      </c>
      <c r="R3717">
        <v>2.0200834991199999E-3</v>
      </c>
      <c r="S3717">
        <v>0</v>
      </c>
      <c r="T3717">
        <v>11.1194148757</v>
      </c>
      <c r="U3717">
        <v>4</v>
      </c>
      <c r="V3717">
        <v>3</v>
      </c>
      <c r="Z3717">
        <v>2</v>
      </c>
      <c r="AA3717" t="s">
        <v>474</v>
      </c>
      <c r="AB3717">
        <v>1912</v>
      </c>
      <c r="AC3717">
        <v>1.1187411976100001E-2</v>
      </c>
      <c r="AD3717" s="1">
        <v>5.29611415458E-5</v>
      </c>
      <c r="AE3717">
        <v>0.10076560790400001</v>
      </c>
      <c r="AF3717">
        <v>0.48985290702899997</v>
      </c>
      <c r="AG3717">
        <v>2.0903348976300001E-2</v>
      </c>
      <c r="AH3717">
        <v>6.0878963152000004E-3</v>
      </c>
      <c r="AI3717">
        <v>1.0079201187500001E-3</v>
      </c>
      <c r="AJ3717" s="1">
        <v>9.5632894920999998E-5</v>
      </c>
      <c r="AK3717">
        <v>2.8911541132799998</v>
      </c>
      <c r="AL3717">
        <v>1.5821389744400002E-2</v>
      </c>
      <c r="AM3717" s="1">
        <v>7.4898364652899998E-5</v>
      </c>
      <c r="AN3717">
        <v>4.7213319722299998</v>
      </c>
      <c r="AO3717">
        <v>3.8601049151600002E-2</v>
      </c>
      <c r="AP3717">
        <v>0.18724020219199999</v>
      </c>
      <c r="AQ3717">
        <v>1.7689565281800001E-3</v>
      </c>
      <c r="AR3717">
        <v>0</v>
      </c>
      <c r="AS3717">
        <v>11.2881054979</v>
      </c>
      <c r="AT3717">
        <v>2</v>
      </c>
      <c r="AU3717">
        <v>2</v>
      </c>
      <c r="AV3717">
        <f t="shared" si="768"/>
        <v>1912</v>
      </c>
      <c r="AW3717" s="2">
        <f t="shared" si="769"/>
        <v>-1.3125920921616607E-2</v>
      </c>
      <c r="AX3717" s="2">
        <f t="shared" si="770"/>
        <v>-4.5937269307701423E-2</v>
      </c>
      <c r="BC3717" s="2">
        <f t="shared" si="771"/>
        <v>2.0051858406109825E-2</v>
      </c>
      <c r="BD3717" s="2">
        <f t="shared" si="772"/>
        <v>-0.22176914779802026</v>
      </c>
      <c r="BE3717" s="2">
        <f t="shared" si="773"/>
        <v>-2.6079552056907235E-2</v>
      </c>
      <c r="BF3717" s="2">
        <f t="shared" si="774"/>
        <v>-1.3125920928276982E-2</v>
      </c>
      <c r="BG3717" s="2">
        <f t="shared" si="775"/>
        <v>-4.593726930736395E-2</v>
      </c>
      <c r="BH3717" s="2">
        <f t="shared" si="776"/>
        <v>9.3689259417466027E-3</v>
      </c>
      <c r="BI3717" s="2">
        <f t="shared" si="777"/>
        <v>-0.13734962330831049</v>
      </c>
      <c r="BJ3717" s="2">
        <f t="shared" si="778"/>
        <v>-3.8799707691728139E-3</v>
      </c>
      <c r="BK3717" s="2">
        <f t="shared" si="779"/>
        <v>-0.12431514392815798</v>
      </c>
      <c r="BL3717" s="2"/>
      <c r="BM3717" s="2">
        <f t="shared" si="780"/>
        <v>1.5170818256691782E-2</v>
      </c>
    </row>
    <row r="3718" spans="1:65">
      <c r="A3718">
        <v>2</v>
      </c>
      <c r="B3718" t="s">
        <v>474</v>
      </c>
      <c r="C3718">
        <v>328</v>
      </c>
      <c r="D3718">
        <v>1.1430147619E-2</v>
      </c>
      <c r="E3718" s="1">
        <v>2.7235581985399999E-5</v>
      </c>
      <c r="F3718" s="1"/>
      <c r="G3718" s="1"/>
      <c r="H3718" s="1"/>
      <c r="I3718" s="1"/>
      <c r="J3718">
        <v>-1.1099824866800001E-4</v>
      </c>
      <c r="K3718" s="1">
        <v>1.09285592406E-5</v>
      </c>
      <c r="L3718">
        <v>3.0179751430800001</v>
      </c>
      <c r="M3718">
        <v>1.6164669782700002E-2</v>
      </c>
      <c r="N3718" s="1">
        <v>3.8516929422899999E-5</v>
      </c>
      <c r="O3718">
        <v>4.59913035737</v>
      </c>
      <c r="P3718">
        <v>3.98453785349E-2</v>
      </c>
      <c r="Q3718">
        <v>0.18635132741499999</v>
      </c>
      <c r="R3718">
        <v>1.67443649148E-3</v>
      </c>
      <c r="S3718">
        <v>0</v>
      </c>
      <c r="T3718">
        <v>7.87103231636</v>
      </c>
      <c r="U3718">
        <v>4</v>
      </c>
      <c r="V3718">
        <v>3</v>
      </c>
      <c r="Z3718">
        <v>2</v>
      </c>
      <c r="AA3718" t="s">
        <v>474</v>
      </c>
      <c r="AB3718">
        <v>328</v>
      </c>
      <c r="AC3718">
        <v>1.1279425454E-2</v>
      </c>
      <c r="AD3718" s="1">
        <v>7.1498360741099995E-5</v>
      </c>
      <c r="AE3718">
        <v>0.722233486659</v>
      </c>
      <c r="AF3718">
        <v>2.15564552224E-2</v>
      </c>
      <c r="AG3718">
        <v>0.21234729176100001</v>
      </c>
      <c r="AH3718">
        <v>8.0811030409199999E-2</v>
      </c>
      <c r="AI3718">
        <v>-1.1672190861200001E-4</v>
      </c>
      <c r="AJ3718" s="1">
        <v>1.1841234216500001E-5</v>
      </c>
      <c r="AK3718">
        <v>2.9389076310000002</v>
      </c>
      <c r="AL3718">
        <v>1.5951516452800001E-2</v>
      </c>
      <c r="AM3718">
        <v>1.01113951448E-4</v>
      </c>
      <c r="AN3718">
        <v>4.6661692161800001</v>
      </c>
      <c r="AO3718">
        <v>5.0587338086600001E-2</v>
      </c>
      <c r="AP3718">
        <v>0.18657454644400001</v>
      </c>
      <c r="AQ3718">
        <v>2.3430861841899999E-3</v>
      </c>
      <c r="AR3718">
        <v>0</v>
      </c>
      <c r="AS3718">
        <v>3.2372210534799999</v>
      </c>
      <c r="AT3718">
        <v>2</v>
      </c>
      <c r="AU3718">
        <v>3</v>
      </c>
      <c r="AV3718">
        <f t="shared" si="768"/>
        <v>328</v>
      </c>
      <c r="AW3718" s="2">
        <f t="shared" si="769"/>
        <v>-1.318637081724644E-2</v>
      </c>
      <c r="AX3718" s="2">
        <f t="shared" si="770"/>
        <v>1.6251820423528185</v>
      </c>
      <c r="BC3718" s="2">
        <f t="shared" si="771"/>
        <v>5.15653175855025E-2</v>
      </c>
      <c r="BD3718" s="2">
        <f t="shared" si="772"/>
        <v>8.351283602960026E-2</v>
      </c>
      <c r="BE3718" s="2">
        <f t="shared" si="773"/>
        <v>-2.6198861266732456E-2</v>
      </c>
      <c r="BF3718" s="2">
        <f t="shared" si="774"/>
        <v>-1.3186370817678225E-2</v>
      </c>
      <c r="BG3718" s="2">
        <f t="shared" si="775"/>
        <v>1.6251820423640344</v>
      </c>
      <c r="BH3718" s="2">
        <f t="shared" si="776"/>
        <v>1.4576420671045328E-2</v>
      </c>
      <c r="BI3718" s="2">
        <f t="shared" si="777"/>
        <v>0.26959110307588796</v>
      </c>
      <c r="BJ3718" s="2">
        <f t="shared" si="778"/>
        <v>1.1978397583555594E-3</v>
      </c>
      <c r="BK3718" s="2">
        <f t="shared" si="779"/>
        <v>0.39932818958036098</v>
      </c>
      <c r="BL3718" s="2"/>
      <c r="BM3718" s="2">
        <f t="shared" si="780"/>
        <v>-0.58871709283273921</v>
      </c>
    </row>
    <row r="3719" spans="1:65">
      <c r="A3719">
        <v>2</v>
      </c>
      <c r="B3719" t="s">
        <v>474</v>
      </c>
      <c r="C3719">
        <v>622</v>
      </c>
      <c r="D3719">
        <v>1.1061720166200001E-2</v>
      </c>
      <c r="E3719" s="1">
        <v>5.2151293828499999E-5</v>
      </c>
      <c r="F3719" s="1"/>
      <c r="G3719" s="1"/>
      <c r="H3719" s="1"/>
      <c r="I3719" s="1"/>
      <c r="J3719">
        <v>8.57830187865E-4</v>
      </c>
      <c r="K3719">
        <v>1.4179399429099999E-4</v>
      </c>
      <c r="L3719">
        <v>2.8265541851</v>
      </c>
      <c r="M3719">
        <v>1.5643634682200001E-2</v>
      </c>
      <c r="N3719" s="1">
        <v>7.3753067027500002E-5</v>
      </c>
      <c r="O3719">
        <v>4.7918641909000002</v>
      </c>
      <c r="P3719">
        <v>3.6313647236899997E-2</v>
      </c>
      <c r="Q3719">
        <v>0.187902301991</v>
      </c>
      <c r="R3719">
        <v>1.6770334251399999E-3</v>
      </c>
      <c r="S3719">
        <v>0</v>
      </c>
      <c r="T3719">
        <v>5.7788222168700001</v>
      </c>
      <c r="U3719">
        <v>4</v>
      </c>
      <c r="V3719">
        <v>3</v>
      </c>
      <c r="Z3719">
        <v>2</v>
      </c>
      <c r="AA3719" t="s">
        <v>474</v>
      </c>
      <c r="AB3719">
        <v>622</v>
      </c>
      <c r="AC3719">
        <v>1.0914444823899999E-2</v>
      </c>
      <c r="AD3719" s="1">
        <v>8.5121184869799997E-5</v>
      </c>
      <c r="AE3719">
        <v>0.74055427669499996</v>
      </c>
      <c r="AF3719">
        <v>5.3251563833899999E-2</v>
      </c>
      <c r="AG3719">
        <v>0.60403883921900003</v>
      </c>
      <c r="AH3719">
        <v>2.94319804969E-2</v>
      </c>
      <c r="AI3719">
        <v>9.4271820780800002E-4</v>
      </c>
      <c r="AJ3719">
        <v>1.4856874743900001E-4</v>
      </c>
      <c r="AK3719">
        <v>2.7517899443</v>
      </c>
      <c r="AL3719">
        <v>1.54353558957E-2</v>
      </c>
      <c r="AM3719">
        <v>1.20379534088E-4</v>
      </c>
      <c r="AN3719">
        <v>4.8472750179100004</v>
      </c>
      <c r="AO3719">
        <v>4.5215934232400001E-2</v>
      </c>
      <c r="AP3719">
        <v>0.18754446119599999</v>
      </c>
      <c r="AQ3719">
        <v>2.2803223845299998E-3</v>
      </c>
      <c r="AR3719">
        <v>0</v>
      </c>
      <c r="AS3719">
        <v>1.34067288701</v>
      </c>
      <c r="AT3719">
        <v>2</v>
      </c>
      <c r="AU3719">
        <v>3</v>
      </c>
      <c r="AV3719">
        <f t="shared" si="768"/>
        <v>622</v>
      </c>
      <c r="AW3719" s="2">
        <f t="shared" si="769"/>
        <v>-1.3313963839911024E-2</v>
      </c>
      <c r="AX3719" s="2">
        <f t="shared" si="770"/>
        <v>0.63219699111822192</v>
      </c>
      <c r="BC3719" s="2">
        <f t="shared" si="771"/>
        <v>9.8956671313086483E-2</v>
      </c>
      <c r="BD3719" s="2">
        <f t="shared" si="772"/>
        <v>4.7778844103202121E-2</v>
      </c>
      <c r="BE3719" s="2">
        <f t="shared" si="773"/>
        <v>-2.6450666042107E-2</v>
      </c>
      <c r="BF3719" s="2">
        <f t="shared" si="774"/>
        <v>-1.3313963840960187E-2</v>
      </c>
      <c r="BG3719" s="2">
        <f t="shared" si="775"/>
        <v>0.63219699111786876</v>
      </c>
      <c r="BH3719" s="2">
        <f t="shared" si="776"/>
        <v>1.1563522003655334E-2</v>
      </c>
      <c r="BI3719" s="2">
        <f t="shared" si="777"/>
        <v>0.24514990018556918</v>
      </c>
      <c r="BJ3719" s="2">
        <f t="shared" si="778"/>
        <v>-1.9043981431219933E-3</v>
      </c>
      <c r="BK3719" s="2">
        <f t="shared" si="779"/>
        <v>0.35973579914761505</v>
      </c>
      <c r="BL3719" s="2"/>
      <c r="BM3719" s="2">
        <f t="shared" si="780"/>
        <v>-0.76800239967649453</v>
      </c>
    </row>
    <row r="3720" spans="1:65">
      <c r="A3720">
        <v>2</v>
      </c>
      <c r="B3720" t="s">
        <v>474</v>
      </c>
      <c r="C3720">
        <v>759</v>
      </c>
      <c r="D3720">
        <v>1.0562473212900001E-2</v>
      </c>
      <c r="E3720" s="1">
        <v>2.0800283697900001E-5</v>
      </c>
      <c r="F3720" s="1"/>
      <c r="G3720" s="1"/>
      <c r="H3720" s="1"/>
      <c r="I3720" s="1"/>
      <c r="J3720">
        <v>-1.12497099136E-4</v>
      </c>
      <c r="K3720" s="1">
        <v>9.5688239239600003E-6</v>
      </c>
      <c r="L3720">
        <v>2.5771709126400002</v>
      </c>
      <c r="M3720">
        <v>1.4937592869900001E-2</v>
      </c>
      <c r="N3720" s="1">
        <v>2.9416043306800001E-5</v>
      </c>
      <c r="O3720">
        <v>5.0567770706299999</v>
      </c>
      <c r="P3720">
        <v>4.24904047566E-2</v>
      </c>
      <c r="Q3720">
        <v>0.189340866651</v>
      </c>
      <c r="R3720">
        <v>1.6340761577699999E-3</v>
      </c>
      <c r="S3720">
        <v>0</v>
      </c>
      <c r="T3720">
        <v>9.4939512192399995</v>
      </c>
      <c r="U3720">
        <v>4</v>
      </c>
      <c r="V3720">
        <v>3</v>
      </c>
      <c r="Z3720">
        <v>2</v>
      </c>
      <c r="AA3720" t="s">
        <v>474</v>
      </c>
      <c r="AB3720">
        <v>759</v>
      </c>
      <c r="AC3720">
        <v>1.0417691490799999E-2</v>
      </c>
      <c r="AD3720" s="1">
        <v>4.1632816902099998E-5</v>
      </c>
      <c r="AE3720">
        <v>0.109525183081</v>
      </c>
      <c r="AF3720">
        <v>0.85539099903000004</v>
      </c>
      <c r="AG3720">
        <v>1.5765246727099998E-2</v>
      </c>
      <c r="AH3720">
        <v>5.1627330214300002E-3</v>
      </c>
      <c r="AI3720">
        <v>-1.1265469920899999E-4</v>
      </c>
      <c r="AJ3720" s="1">
        <v>9.5526530473899999E-6</v>
      </c>
      <c r="AK3720">
        <v>2.50700363756</v>
      </c>
      <c r="AL3720">
        <v>1.4732840594999999E-2</v>
      </c>
      <c r="AM3720" s="1">
        <v>5.8877694302799998E-5</v>
      </c>
      <c r="AN3720">
        <v>5.1178619812799999</v>
      </c>
      <c r="AO3720">
        <v>3.9544379058999997E-2</v>
      </c>
      <c r="AP3720">
        <v>0.18900138807399999</v>
      </c>
      <c r="AQ3720">
        <v>1.64413123993E-3</v>
      </c>
      <c r="AR3720">
        <v>0</v>
      </c>
      <c r="AS3720">
        <v>8.6806845601700005</v>
      </c>
      <c r="AT3720">
        <v>2</v>
      </c>
      <c r="AU3720">
        <v>2</v>
      </c>
      <c r="AV3720">
        <f t="shared" si="768"/>
        <v>759</v>
      </c>
      <c r="AW3720" s="2">
        <f t="shared" si="769"/>
        <v>-1.3707180049761335E-2</v>
      </c>
      <c r="AX3720" s="2">
        <f t="shared" si="770"/>
        <v>1.0015504358867591</v>
      </c>
      <c r="BC3720" s="2">
        <f t="shared" si="771"/>
        <v>1.4009256612871738E-3</v>
      </c>
      <c r="BD3720" s="2">
        <f t="shared" si="772"/>
        <v>-1.6899544498367352E-3</v>
      </c>
      <c r="BE3720" s="2">
        <f t="shared" si="773"/>
        <v>-2.7226473314539434E-2</v>
      </c>
      <c r="BF3720" s="2">
        <f t="shared" si="774"/>
        <v>-1.3707180044556389E-2</v>
      </c>
      <c r="BG3720" s="2">
        <f t="shared" si="775"/>
        <v>1.0015504358871219</v>
      </c>
      <c r="BH3720" s="2">
        <f t="shared" si="776"/>
        <v>1.2079810874951169E-2</v>
      </c>
      <c r="BI3720" s="2">
        <f t="shared" si="777"/>
        <v>-6.933390525404208E-2</v>
      </c>
      <c r="BJ3720" s="2">
        <f t="shared" si="778"/>
        <v>-1.792949314136957E-3</v>
      </c>
      <c r="BK3720" s="2">
        <f t="shared" si="779"/>
        <v>6.1533742550421268E-3</v>
      </c>
      <c r="BL3720" s="2"/>
      <c r="BM3720" s="2">
        <f t="shared" si="780"/>
        <v>-8.5661558637658758E-2</v>
      </c>
    </row>
    <row r="3721" spans="1:65">
      <c r="A3721">
        <v>2</v>
      </c>
      <c r="B3721" t="s">
        <v>474</v>
      </c>
      <c r="C3721">
        <v>425</v>
      </c>
      <c r="D3721">
        <v>1.09599855016E-2</v>
      </c>
      <c r="E3721" s="1">
        <v>3.5196123859899997E-5</v>
      </c>
      <c r="F3721" s="1"/>
      <c r="G3721" s="1"/>
      <c r="H3721" s="1"/>
      <c r="I3721" s="1"/>
      <c r="J3721">
        <v>8.17243495049E-4</v>
      </c>
      <c r="K3721" s="1">
        <v>1.1490588615E-5</v>
      </c>
      <c r="L3721">
        <v>2.7748016187300002</v>
      </c>
      <c r="M3721">
        <v>1.5499760139799999E-2</v>
      </c>
      <c r="N3721" s="1">
        <v>4.9774835705599999E-5</v>
      </c>
      <c r="O3721">
        <v>4.90039132283</v>
      </c>
      <c r="P3721">
        <v>6.26370344902E-2</v>
      </c>
      <c r="Q3721">
        <v>0.19039067510900001</v>
      </c>
      <c r="R3721">
        <v>2.5092116752400001E-3</v>
      </c>
      <c r="S3721">
        <v>0</v>
      </c>
      <c r="T3721">
        <v>4.2560449052099996</v>
      </c>
      <c r="U3721">
        <v>4</v>
      </c>
      <c r="V3721">
        <v>3</v>
      </c>
      <c r="Z3721">
        <v>2</v>
      </c>
      <c r="AA3721" t="s">
        <v>474</v>
      </c>
      <c r="AB3721">
        <v>425</v>
      </c>
      <c r="AC3721">
        <v>1.08063274849E-2</v>
      </c>
      <c r="AD3721" s="1">
        <v>7.4689466834300007E-5</v>
      </c>
      <c r="AE3721">
        <v>0.68702934727300002</v>
      </c>
      <c r="AF3721">
        <v>8.19913961207E-2</v>
      </c>
      <c r="AG3721">
        <v>0.81978437205599997</v>
      </c>
      <c r="AH3721">
        <v>2.1531616365900001E-2</v>
      </c>
      <c r="AI3721">
        <v>8.83653013474E-4</v>
      </c>
      <c r="AJ3721" s="1">
        <v>4.3595981290900003E-5</v>
      </c>
      <c r="AK3721">
        <v>2.69754208674</v>
      </c>
      <c r="AL3721">
        <v>1.52824548886E-2</v>
      </c>
      <c r="AM3721">
        <v>1.05626856964E-4</v>
      </c>
      <c r="AN3721">
        <v>5.0262796027299999</v>
      </c>
      <c r="AO3721">
        <v>9.2297262178300005E-2</v>
      </c>
      <c r="AP3721">
        <v>0.192543871783</v>
      </c>
      <c r="AQ3721">
        <v>3.7778280245200002E-3</v>
      </c>
      <c r="AR3721">
        <v>0</v>
      </c>
      <c r="AS3721">
        <v>0.99424478798299998</v>
      </c>
      <c r="AT3721">
        <v>2</v>
      </c>
      <c r="AU3721">
        <v>3</v>
      </c>
      <c r="AV3721">
        <f t="shared" si="768"/>
        <v>425</v>
      </c>
      <c r="AW3721" s="2">
        <f t="shared" si="769"/>
        <v>-1.4019910580864194E-2</v>
      </c>
      <c r="AX3721" s="2">
        <f t="shared" si="770"/>
        <v>1.1220935331289694</v>
      </c>
      <c r="BC3721" s="2">
        <f t="shared" si="771"/>
        <v>8.1260381792354605E-2</v>
      </c>
      <c r="BD3721" s="2">
        <f t="shared" si="772"/>
        <v>2.7940598825363141</v>
      </c>
      <c r="BE3721" s="2">
        <f t="shared" si="773"/>
        <v>-2.7843263269163428E-2</v>
      </c>
      <c r="BF3721" s="2">
        <f t="shared" si="774"/>
        <v>-1.4019910581842286E-2</v>
      </c>
      <c r="BG3721" s="2">
        <f t="shared" si="775"/>
        <v>1.1220935331408091</v>
      </c>
      <c r="BH3721" s="2">
        <f t="shared" si="776"/>
        <v>2.5689434089377731E-2</v>
      </c>
      <c r="BI3721" s="2">
        <f t="shared" si="777"/>
        <v>0.47352541399035347</v>
      </c>
      <c r="BJ3721" s="2">
        <f t="shared" si="778"/>
        <v>1.1309359939856668E-2</v>
      </c>
      <c r="BK3721" s="2">
        <f t="shared" si="779"/>
        <v>0.50558363082646662</v>
      </c>
      <c r="BL3721" s="2"/>
      <c r="BM3721" s="2">
        <f t="shared" si="780"/>
        <v>-0.76639231725071699</v>
      </c>
    </row>
    <row r="3722" spans="1:65">
      <c r="A3722">
        <v>2</v>
      </c>
      <c r="B3722" t="s">
        <v>474</v>
      </c>
      <c r="C3722">
        <v>661</v>
      </c>
      <c r="D3722">
        <v>1.1278598436000001E-2</v>
      </c>
      <c r="E3722" s="1">
        <v>5.3646447308500001E-5</v>
      </c>
      <c r="F3722" s="1"/>
      <c r="G3722" s="1"/>
      <c r="H3722" s="1"/>
      <c r="I3722" s="1"/>
      <c r="J3722">
        <v>6.62463227732E-4</v>
      </c>
      <c r="K3722">
        <v>1.0735336326E-4</v>
      </c>
      <c r="L3722">
        <v>2.9384766799499999</v>
      </c>
      <c r="M3722">
        <v>1.59503468728E-2</v>
      </c>
      <c r="N3722" s="1">
        <v>7.5867533356800007E-5</v>
      </c>
      <c r="O3722">
        <v>4.7177873468599998</v>
      </c>
      <c r="P3722">
        <v>5.2137866673000001E-2</v>
      </c>
      <c r="Q3722">
        <v>0.18862464158700001</v>
      </c>
      <c r="R3722">
        <v>2.2694312364999998E-3</v>
      </c>
      <c r="S3722">
        <v>0</v>
      </c>
      <c r="T3722">
        <v>6.2548553472100004</v>
      </c>
      <c r="U3722">
        <v>4</v>
      </c>
      <c r="V3722">
        <v>3</v>
      </c>
      <c r="Z3722">
        <v>2</v>
      </c>
      <c r="AA3722" t="s">
        <v>474</v>
      </c>
      <c r="AB3722">
        <v>661</v>
      </c>
      <c r="AC3722">
        <v>1.1119359633599999E-2</v>
      </c>
      <c r="AD3722" s="1">
        <v>9.1614004218200002E-5</v>
      </c>
      <c r="AE3722">
        <v>0.73977649872899998</v>
      </c>
      <c r="AF3722">
        <v>4.4520798554599998E-2</v>
      </c>
      <c r="AG3722">
        <v>0.41891804355899998</v>
      </c>
      <c r="AH3722">
        <v>6.6129868505700004E-2</v>
      </c>
      <c r="AI3722">
        <v>7.3702360025800005E-4</v>
      </c>
      <c r="AJ3722">
        <v>1.1587922314E-4</v>
      </c>
      <c r="AK3722">
        <v>2.85608766507</v>
      </c>
      <c r="AL3722">
        <v>1.5725149198700002E-2</v>
      </c>
      <c r="AM3722">
        <v>1.29561767269E-4</v>
      </c>
      <c r="AN3722">
        <v>4.8044641084800004</v>
      </c>
      <c r="AO3722">
        <v>6.69781953598E-2</v>
      </c>
      <c r="AP3722">
        <v>0.18937805952699999</v>
      </c>
      <c r="AQ3722">
        <v>3.06669748637E-3</v>
      </c>
      <c r="AR3722">
        <v>0</v>
      </c>
      <c r="AS3722">
        <v>1.6003903269699999</v>
      </c>
      <c r="AT3722">
        <v>2</v>
      </c>
      <c r="AU3722">
        <v>3</v>
      </c>
      <c r="AV3722">
        <f t="shared" si="768"/>
        <v>661</v>
      </c>
      <c r="AW3722" s="2">
        <f t="shared" si="769"/>
        <v>-1.4118669381093425E-2</v>
      </c>
      <c r="AX3722" s="2">
        <f t="shared" si="770"/>
        <v>0.70773665013385212</v>
      </c>
      <c r="BC3722" s="2">
        <f t="shared" si="771"/>
        <v>0.11255020566388858</v>
      </c>
      <c r="BD3722" s="2">
        <f t="shared" si="772"/>
        <v>7.9418656491936329E-2</v>
      </c>
      <c r="BE3722" s="2">
        <f t="shared" si="773"/>
        <v>-2.8038001949160219E-2</v>
      </c>
      <c r="BF3722" s="2">
        <f t="shared" si="774"/>
        <v>-1.4118669386684359E-2</v>
      </c>
      <c r="BG3722" s="2">
        <f t="shared" si="775"/>
        <v>0.70773665013833464</v>
      </c>
      <c r="BH3722" s="2">
        <f t="shared" si="776"/>
        <v>1.8372333309531159E-2</v>
      </c>
      <c r="BI3722" s="2">
        <f t="shared" si="777"/>
        <v>0.2846362851759176</v>
      </c>
      <c r="BJ3722" s="2">
        <f t="shared" si="778"/>
        <v>3.9942710223916916E-3</v>
      </c>
      <c r="BK3722" s="2">
        <f t="shared" si="779"/>
        <v>0.35130663447621063</v>
      </c>
      <c r="BL3722" s="2"/>
      <c r="BM3722" s="2">
        <f t="shared" si="780"/>
        <v>-0.74413631680805215</v>
      </c>
    </row>
    <row r="3723" spans="1:65">
      <c r="A3723">
        <v>2</v>
      </c>
      <c r="B3723" t="s">
        <v>474</v>
      </c>
      <c r="C3723">
        <v>2065</v>
      </c>
      <c r="D3723">
        <v>1.09565120875E-2</v>
      </c>
      <c r="E3723" s="1">
        <v>2.76547064691E-5</v>
      </c>
      <c r="F3723" s="1"/>
      <c r="G3723" s="1"/>
      <c r="H3723" s="1"/>
      <c r="I3723" s="1"/>
      <c r="J3723">
        <v>1.20119738438E-3</v>
      </c>
      <c r="K3723" s="1">
        <v>8.8023191389300005E-5</v>
      </c>
      <c r="L3723">
        <v>2.77304312958</v>
      </c>
      <c r="M3723">
        <v>1.5494847990500001E-2</v>
      </c>
      <c r="N3723" s="1">
        <v>3.9109660952000001E-5</v>
      </c>
      <c r="O3723">
        <v>4.8771333026499999</v>
      </c>
      <c r="P3723">
        <v>2.4328611530400002E-2</v>
      </c>
      <c r="Q3723">
        <v>0.18942699951</v>
      </c>
      <c r="R3723">
        <v>1.0589959518E-3</v>
      </c>
      <c r="S3723">
        <v>0</v>
      </c>
      <c r="T3723">
        <v>3.4619228922500001</v>
      </c>
      <c r="U3723">
        <v>4</v>
      </c>
      <c r="V3723">
        <v>3</v>
      </c>
      <c r="Z3723">
        <v>2</v>
      </c>
      <c r="AA3723" t="s">
        <v>474</v>
      </c>
      <c r="AB3723">
        <v>2065</v>
      </c>
      <c r="AC3723">
        <v>1.08009073601E-2</v>
      </c>
      <c r="AD3723">
        <v>1.5463288532599999E-4</v>
      </c>
      <c r="AE3723">
        <v>0.57383196491900001</v>
      </c>
      <c r="AF3723">
        <v>0.66275628517700003</v>
      </c>
      <c r="AG3723">
        <v>4.9764637157699999E-2</v>
      </c>
      <c r="AH3723">
        <v>0.128564045978</v>
      </c>
      <c r="AI3723">
        <v>1.1980458854700001E-3</v>
      </c>
      <c r="AJ3723">
        <v>1.08893846164E-4</v>
      </c>
      <c r="AK3723">
        <v>2.6948367554199999</v>
      </c>
      <c r="AL3723">
        <v>1.52747896746E-2</v>
      </c>
      <c r="AM3723">
        <v>2.18683923617E-4</v>
      </c>
      <c r="AN3723">
        <v>4.9604671949499997</v>
      </c>
      <c r="AO3723">
        <v>8.7872274062299999E-2</v>
      </c>
      <c r="AP3723">
        <v>0.18992745771200001</v>
      </c>
      <c r="AQ3723">
        <v>4.3258901646300004E-3</v>
      </c>
      <c r="AR3723">
        <v>0</v>
      </c>
      <c r="AS3723">
        <v>1.21185653575</v>
      </c>
      <c r="AT3723">
        <v>2</v>
      </c>
      <c r="AU3723">
        <v>3</v>
      </c>
      <c r="AV3723">
        <f t="shared" si="768"/>
        <v>2065</v>
      </c>
      <c r="AW3723" s="2">
        <f t="shared" si="769"/>
        <v>-1.4202031281243706E-2</v>
      </c>
      <c r="AX3723" s="2">
        <f t="shared" si="770"/>
        <v>4.5915576431367704</v>
      </c>
      <c r="BC3723" s="2">
        <f t="shared" si="771"/>
        <v>-2.6236311791726203E-3</v>
      </c>
      <c r="BD3723" s="2">
        <f t="shared" si="772"/>
        <v>0.23710404548268857</v>
      </c>
      <c r="BE3723" s="2">
        <f t="shared" si="773"/>
        <v>-2.8202364876973654E-2</v>
      </c>
      <c r="BF3723" s="2">
        <f t="shared" si="774"/>
        <v>-1.4202031283877085E-2</v>
      </c>
      <c r="BG3723" s="2">
        <f t="shared" si="775"/>
        <v>4.5915576431458902</v>
      </c>
      <c r="BH3723" s="2">
        <f t="shared" si="776"/>
        <v>1.7086654624494296E-2</v>
      </c>
      <c r="BI3723" s="2">
        <f t="shared" si="777"/>
        <v>2.6118902203892125</v>
      </c>
      <c r="BJ3723" s="2">
        <f t="shared" si="778"/>
        <v>2.6419581331835942E-3</v>
      </c>
      <c r="BK3723" s="2">
        <f t="shared" si="779"/>
        <v>3.0848977347620492</v>
      </c>
      <c r="BL3723" s="2"/>
      <c r="BM3723" s="2">
        <f t="shared" si="780"/>
        <v>-0.64994698799822759</v>
      </c>
    </row>
    <row r="3724" spans="1:65">
      <c r="A3724">
        <v>2</v>
      </c>
      <c r="B3724" t="s">
        <v>474</v>
      </c>
      <c r="C3724">
        <v>2174</v>
      </c>
      <c r="D3724">
        <v>1.03724487903E-2</v>
      </c>
      <c r="E3724" s="1">
        <v>1.99123366768E-5</v>
      </c>
      <c r="F3724" s="1"/>
      <c r="G3724" s="1"/>
      <c r="H3724" s="1"/>
      <c r="I3724" s="1"/>
      <c r="J3724" s="1">
        <v>6.7270382198400002E-5</v>
      </c>
      <c r="K3724" s="1">
        <v>8.7953782162800006E-6</v>
      </c>
      <c r="L3724">
        <v>2.4852757292600001</v>
      </c>
      <c r="M3724">
        <v>1.46688577543E-2</v>
      </c>
      <c r="N3724" s="1">
        <v>2.8160296586799999E-5</v>
      </c>
      <c r="O3724">
        <v>5.2438765177600004</v>
      </c>
      <c r="P3724">
        <v>4.4567344561599997E-2</v>
      </c>
      <c r="Q3724">
        <v>0.19281405481200001</v>
      </c>
      <c r="R3724">
        <v>1.6799981001500001E-3</v>
      </c>
      <c r="S3724">
        <v>0</v>
      </c>
      <c r="T3724">
        <v>8.6111741545699996</v>
      </c>
      <c r="U3724">
        <v>4</v>
      </c>
      <c r="V3724">
        <v>3</v>
      </c>
      <c r="Z3724">
        <v>2</v>
      </c>
      <c r="AA3724" t="s">
        <v>474</v>
      </c>
      <c r="AB3724">
        <v>2174</v>
      </c>
      <c r="AC3724">
        <v>1.02249670093E-2</v>
      </c>
      <c r="AD3724">
        <v>1.2058619208700001E-4</v>
      </c>
      <c r="AE3724">
        <v>0.72563392284299999</v>
      </c>
      <c r="AF3724">
        <v>0.257420486334</v>
      </c>
      <c r="AG3724">
        <v>0.83290279373499998</v>
      </c>
      <c r="AH3724">
        <v>0.79996764573500001</v>
      </c>
      <c r="AI3724" s="1">
        <v>7.15109031063E-5</v>
      </c>
      <c r="AJ3724" s="1">
        <v>9.80798412419E-6</v>
      </c>
      <c r="AK3724">
        <v>2.4151038529100002</v>
      </c>
      <c r="AL3724">
        <v>1.4460287019399999E-2</v>
      </c>
      <c r="AM3724">
        <v>1.7053462828400001E-4</v>
      </c>
      <c r="AN3724">
        <v>5.3506602557000003</v>
      </c>
      <c r="AO3724">
        <v>7.52475394696E-2</v>
      </c>
      <c r="AP3724">
        <v>0.19394305101699999</v>
      </c>
      <c r="AQ3724">
        <v>3.5595626698800001E-3</v>
      </c>
      <c r="AR3724">
        <v>0</v>
      </c>
      <c r="AS3724">
        <v>5.0303112003699999</v>
      </c>
      <c r="AT3724">
        <v>2</v>
      </c>
      <c r="AU3724">
        <v>3</v>
      </c>
      <c r="AV3724">
        <f t="shared" si="768"/>
        <v>2174</v>
      </c>
      <c r="AW3724" s="2">
        <f t="shared" si="769"/>
        <v>-1.4218607773500981E-2</v>
      </c>
      <c r="AX3724" s="2">
        <f t="shared" si="770"/>
        <v>5.055853416113429</v>
      </c>
      <c r="BC3724" s="2">
        <f t="shared" si="771"/>
        <v>6.3036967671648778E-2</v>
      </c>
      <c r="BD3724" s="2">
        <f t="shared" si="772"/>
        <v>0.11512931940046581</v>
      </c>
      <c r="BE3724" s="2">
        <f t="shared" si="773"/>
        <v>-2.8235046728957443E-2</v>
      </c>
      <c r="BF3724" s="2">
        <f t="shared" si="774"/>
        <v>-1.4218607773932511E-2</v>
      </c>
      <c r="BG3724" s="2">
        <f t="shared" si="775"/>
        <v>5.0558534161155571</v>
      </c>
      <c r="BH3724" s="2">
        <f t="shared" si="776"/>
        <v>2.0363511150261429E-2</v>
      </c>
      <c r="BI3724" s="2">
        <f t="shared" si="777"/>
        <v>0.68840078334921917</v>
      </c>
      <c r="BJ3724" s="2">
        <f t="shared" si="778"/>
        <v>5.8553625984412317E-3</v>
      </c>
      <c r="BK3724" s="2">
        <f t="shared" si="779"/>
        <v>1.1187896995610778</v>
      </c>
      <c r="BL3724" s="2"/>
      <c r="BM3724" s="2">
        <f t="shared" si="780"/>
        <v>-0.41583910508877758</v>
      </c>
    </row>
    <row r="3725" spans="1:65">
      <c r="A3725">
        <v>2</v>
      </c>
      <c r="B3725" t="s">
        <v>474</v>
      </c>
      <c r="C3725">
        <v>1870</v>
      </c>
      <c r="D3725">
        <v>1.08899191762E-2</v>
      </c>
      <c r="E3725" s="1">
        <v>4.4436048907099998E-6</v>
      </c>
      <c r="F3725" s="1"/>
      <c r="G3725" s="1"/>
      <c r="H3725" s="1"/>
      <c r="I3725" s="1"/>
      <c r="J3725">
        <v>1.10289644261E-3</v>
      </c>
      <c r="K3725" s="1">
        <v>4.7453907010999999E-5</v>
      </c>
      <c r="L3725">
        <v>2.7394368462199998</v>
      </c>
      <c r="M3725">
        <v>1.5400671392099999E-2</v>
      </c>
      <c r="N3725" s="1">
        <v>6.2842063022800004E-6</v>
      </c>
      <c r="O3725">
        <v>4.8243884687099996</v>
      </c>
      <c r="P3725">
        <v>2.9945874676599999E-2</v>
      </c>
      <c r="Q3725">
        <v>0.18623952667900001</v>
      </c>
      <c r="R3725">
        <v>1.15851848052E-3</v>
      </c>
      <c r="S3725">
        <v>0</v>
      </c>
      <c r="T3725">
        <v>10.6533005989</v>
      </c>
      <c r="U3725">
        <v>4</v>
      </c>
      <c r="V3725">
        <v>3</v>
      </c>
      <c r="Z3725">
        <v>2</v>
      </c>
      <c r="AA3725" t="s">
        <v>474</v>
      </c>
      <c r="AB3725">
        <v>1870</v>
      </c>
      <c r="AC3725">
        <v>1.0733981762500001E-2</v>
      </c>
      <c r="AD3725">
        <v>2.1675849045499999E-4</v>
      </c>
      <c r="AE3725">
        <v>0.76305631519100003</v>
      </c>
      <c r="AF3725">
        <v>4.7536415038199997E-2</v>
      </c>
      <c r="AG3725">
        <v>0.497358845095</v>
      </c>
      <c r="AH3725">
        <v>0.73933198750600004</v>
      </c>
      <c r="AI3725">
        <v>1.2442449097399999E-3</v>
      </c>
      <c r="AJ3725">
        <v>1.1318769851E-4</v>
      </c>
      <c r="AK3725">
        <v>2.6615442194200001</v>
      </c>
      <c r="AL3725">
        <v>1.51801425868E-2</v>
      </c>
      <c r="AM3725">
        <v>3.0654279696099999E-4</v>
      </c>
      <c r="AN3725">
        <v>4.9246804261900001</v>
      </c>
      <c r="AO3725">
        <v>6.4529079916199994E-2</v>
      </c>
      <c r="AP3725">
        <v>0.18738888991300001</v>
      </c>
      <c r="AQ3725">
        <v>4.51089165086E-3</v>
      </c>
      <c r="AR3725">
        <v>0</v>
      </c>
      <c r="AS3725">
        <v>3.8273237134899998</v>
      </c>
      <c r="AT3725">
        <v>2</v>
      </c>
      <c r="AU3725">
        <v>3</v>
      </c>
      <c r="AV3725">
        <f t="shared" si="768"/>
        <v>1870</v>
      </c>
      <c r="AW3725" s="2">
        <f t="shared" si="769"/>
        <v>-1.4319428011991316E-2</v>
      </c>
      <c r="AX3725" s="2">
        <f t="shared" si="770"/>
        <v>47.779874850746751</v>
      </c>
      <c r="BC3725" s="2">
        <f t="shared" si="771"/>
        <v>0.12816114158052716</v>
      </c>
      <c r="BD3725" s="2">
        <f t="shared" si="772"/>
        <v>1.3852134763901032</v>
      </c>
      <c r="BE3725" s="2">
        <f t="shared" si="773"/>
        <v>-2.843381000276738E-2</v>
      </c>
      <c r="BF3725" s="2">
        <f t="shared" si="774"/>
        <v>-1.4319428009685548E-2</v>
      </c>
      <c r="BG3725" s="2">
        <f t="shared" si="775"/>
        <v>47.779874850668392</v>
      </c>
      <c r="BH3725" s="2">
        <f t="shared" si="776"/>
        <v>2.0788532708440402E-2</v>
      </c>
      <c r="BI3725" s="2">
        <f t="shared" si="777"/>
        <v>1.1548570750756415</v>
      </c>
      <c r="BJ3725" s="2">
        <f t="shared" si="778"/>
        <v>6.1714248016804061E-3</v>
      </c>
      <c r="BK3725" s="2">
        <f t="shared" si="779"/>
        <v>2.8936725884901642</v>
      </c>
      <c r="BL3725" s="2"/>
      <c r="BM3725" s="2">
        <f t="shared" si="780"/>
        <v>-0.64073822211632825</v>
      </c>
    </row>
    <row r="3726" spans="1:65">
      <c r="A3726">
        <v>2</v>
      </c>
      <c r="B3726" t="s">
        <v>474</v>
      </c>
      <c r="C3726">
        <v>1470</v>
      </c>
      <c r="D3726">
        <v>1.0745595492800001E-2</v>
      </c>
      <c r="E3726" s="1">
        <v>1.7106755333399999E-5</v>
      </c>
      <c r="F3726" s="1"/>
      <c r="G3726" s="1"/>
      <c r="H3726" s="1"/>
      <c r="I3726" s="1"/>
      <c r="J3726" s="1">
        <v>2.7408293624000001E-5</v>
      </c>
      <c r="K3726" s="1">
        <v>5.2796723156499996E-6</v>
      </c>
      <c r="L3726">
        <v>2.6673066996500001</v>
      </c>
      <c r="M3726">
        <v>1.5196566881799999E-2</v>
      </c>
      <c r="N3726" s="1">
        <v>2.4192605400700001E-5</v>
      </c>
      <c r="O3726">
        <v>4.9804545581799999</v>
      </c>
      <c r="P3726">
        <v>3.2976945923699999E-2</v>
      </c>
      <c r="Q3726">
        <v>0.18971619332699999</v>
      </c>
      <c r="R3726">
        <v>1.29196090018E-3</v>
      </c>
      <c r="S3726">
        <v>0</v>
      </c>
      <c r="T3726">
        <v>20.458466534599999</v>
      </c>
      <c r="U3726">
        <v>4</v>
      </c>
      <c r="V3726">
        <v>3</v>
      </c>
      <c r="Z3726">
        <v>2</v>
      </c>
      <c r="AA3726" t="s">
        <v>474</v>
      </c>
      <c r="AB3726">
        <v>1470</v>
      </c>
      <c r="AC3726">
        <v>1.0590454905199999E-2</v>
      </c>
      <c r="AD3726">
        <v>2.0731980673500001E-4</v>
      </c>
      <c r="AE3726">
        <v>0.28081339047499998</v>
      </c>
      <c r="AF3726">
        <v>0.49502881063199999</v>
      </c>
      <c r="AG3726">
        <v>2.0265944438200002E-2</v>
      </c>
      <c r="AH3726">
        <v>2.9374472652500001E-2</v>
      </c>
      <c r="AI3726" s="1">
        <v>2.7357506070499999E-5</v>
      </c>
      <c r="AJ3726" s="1">
        <v>5.2978999513800002E-6</v>
      </c>
      <c r="AK3726">
        <v>2.5908436807899999</v>
      </c>
      <c r="AL3726">
        <v>1.4977164958599999E-2</v>
      </c>
      <c r="AM3726">
        <v>2.93194482433E-4</v>
      </c>
      <c r="AN3726">
        <v>5.0679000364100002</v>
      </c>
      <c r="AO3726">
        <v>0.11550416586999999</v>
      </c>
      <c r="AP3726">
        <v>0.19026004153500001</v>
      </c>
      <c r="AQ3726">
        <v>5.7162560928399999E-3</v>
      </c>
      <c r="AR3726">
        <v>0</v>
      </c>
      <c r="AS3726">
        <v>19.3434509386</v>
      </c>
      <c r="AT3726">
        <v>2</v>
      </c>
      <c r="AU3726">
        <v>3</v>
      </c>
      <c r="AV3726">
        <f t="shared" si="768"/>
        <v>1470</v>
      </c>
      <c r="AW3726" s="2">
        <f t="shared" si="769"/>
        <v>-1.4437597963179625E-2</v>
      </c>
      <c r="AX3726" s="2">
        <f t="shared" si="770"/>
        <v>11.119177640321979</v>
      </c>
      <c r="BC3726" s="2">
        <f t="shared" si="771"/>
        <v>-1.8529994678519626E-3</v>
      </c>
      <c r="BD3726" s="2">
        <f t="shared" si="772"/>
        <v>3.4524179987402356E-3</v>
      </c>
      <c r="BE3726" s="2">
        <f t="shared" si="773"/>
        <v>-2.8666751697520775E-2</v>
      </c>
      <c r="BF3726" s="2">
        <f t="shared" si="774"/>
        <v>-1.443759797239233E-2</v>
      </c>
      <c r="BG3726" s="2">
        <f t="shared" si="775"/>
        <v>11.119177640309736</v>
      </c>
      <c r="BH3726" s="2">
        <f t="shared" si="776"/>
        <v>1.755773036546996E-2</v>
      </c>
      <c r="BI3726" s="2">
        <f t="shared" si="777"/>
        <v>2.5025731654243035</v>
      </c>
      <c r="BJ3726" s="2">
        <f t="shared" si="778"/>
        <v>2.8666409464722284E-3</v>
      </c>
      <c r="BK3726" s="2">
        <f t="shared" si="779"/>
        <v>3.4244807192257856</v>
      </c>
      <c r="BL3726" s="2"/>
      <c r="BM3726" s="2">
        <f t="shared" si="780"/>
        <v>-5.4501425808930984E-2</v>
      </c>
    </row>
    <row r="3727" spans="1:65">
      <c r="A3727">
        <v>2</v>
      </c>
      <c r="B3727" t="s">
        <v>474</v>
      </c>
      <c r="C3727">
        <v>1940</v>
      </c>
      <c r="D3727">
        <v>1.09995422455E-2</v>
      </c>
      <c r="E3727" s="1">
        <v>3.2346885220000002E-5</v>
      </c>
      <c r="F3727" s="1"/>
      <c r="G3727" s="1"/>
      <c r="H3727" s="1"/>
      <c r="I3727" s="1"/>
      <c r="J3727">
        <v>4.9655706831000003E-4</v>
      </c>
      <c r="K3727" s="1">
        <v>1.14548960835E-5</v>
      </c>
      <c r="L3727">
        <v>2.7948673740099998</v>
      </c>
      <c r="M3727">
        <v>1.5555701823500001E-2</v>
      </c>
      <c r="N3727" s="1">
        <v>4.5745403778600002E-5</v>
      </c>
      <c r="O3727">
        <v>4.8191531123500004</v>
      </c>
      <c r="P3727">
        <v>5.5822269680299998E-2</v>
      </c>
      <c r="Q3727">
        <v>0.187910162799</v>
      </c>
      <c r="R3727">
        <v>2.24569230431E-3</v>
      </c>
      <c r="S3727">
        <v>0</v>
      </c>
      <c r="T3727">
        <v>5.4599104502799998</v>
      </c>
      <c r="U3727">
        <v>4</v>
      </c>
      <c r="V3727">
        <v>3</v>
      </c>
      <c r="Z3727">
        <v>2</v>
      </c>
      <c r="AA3727" t="s">
        <v>474</v>
      </c>
      <c r="AB3727">
        <v>1940</v>
      </c>
      <c r="AC3727">
        <v>1.08402488309E-2</v>
      </c>
      <c r="AD3727" s="1">
        <v>7.2457081692699996E-5</v>
      </c>
      <c r="AE3727">
        <v>0.73999682304500003</v>
      </c>
      <c r="AF3727">
        <v>6.1965650324100001E-2</v>
      </c>
      <c r="AG3727">
        <v>0.75021717052100001</v>
      </c>
      <c r="AH3727">
        <v>3.2752663946699997E-2</v>
      </c>
      <c r="AI3727">
        <v>5.2600214822400005E-4</v>
      </c>
      <c r="AJ3727" s="1">
        <v>2.0171752999399999E-5</v>
      </c>
      <c r="AK3727">
        <v>2.7145039779400002</v>
      </c>
      <c r="AL3727">
        <v>1.5330426916200001E-2</v>
      </c>
      <c r="AM3727">
        <v>1.0246978762000001E-4</v>
      </c>
      <c r="AN3727">
        <v>4.9498222636099998</v>
      </c>
      <c r="AO3727">
        <v>8.3411070160800002E-2</v>
      </c>
      <c r="AP3727">
        <v>0.19021019377500001</v>
      </c>
      <c r="AQ3727">
        <v>3.4482338969300001E-3</v>
      </c>
      <c r="AR3727">
        <v>0</v>
      </c>
      <c r="AS3727">
        <v>1.27136203366</v>
      </c>
      <c r="AT3727">
        <v>2</v>
      </c>
      <c r="AU3727">
        <v>3</v>
      </c>
      <c r="AV3727">
        <f t="shared" si="768"/>
        <v>1940</v>
      </c>
      <c r="AW3727" s="2">
        <f t="shared" si="769"/>
        <v>-1.4481822156296363E-2</v>
      </c>
      <c r="AX3727" s="2">
        <f t="shared" si="770"/>
        <v>1.240001817791716</v>
      </c>
      <c r="BC3727" s="2">
        <f t="shared" si="771"/>
        <v>5.9298481067270779E-2</v>
      </c>
      <c r="BD3727" s="2">
        <f t="shared" si="772"/>
        <v>0.7609721513280282</v>
      </c>
      <c r="BE3727" s="2">
        <f t="shared" si="773"/>
        <v>-2.8753921140342496E-2</v>
      </c>
      <c r="BF3727" s="2">
        <f t="shared" si="774"/>
        <v>-1.4481822154734104E-2</v>
      </c>
      <c r="BG3727" s="2">
        <f t="shared" si="775"/>
        <v>1.2400018177987104</v>
      </c>
      <c r="BH3727" s="2">
        <f t="shared" si="776"/>
        <v>2.7114546521697907E-2</v>
      </c>
      <c r="BI3727" s="2">
        <f t="shared" si="777"/>
        <v>0.49422570308416269</v>
      </c>
      <c r="BJ3727" s="2">
        <f t="shared" si="778"/>
        <v>1.2240056321276583E-2</v>
      </c>
      <c r="BK3727" s="2">
        <f t="shared" si="779"/>
        <v>0.53548813891914138</v>
      </c>
      <c r="BL3727" s="2"/>
      <c r="BM3727" s="2">
        <f t="shared" si="780"/>
        <v>-0.76714599163530217</v>
      </c>
    </row>
    <row r="3728" spans="1:65">
      <c r="A3728">
        <v>2</v>
      </c>
      <c r="B3728" t="s">
        <v>474</v>
      </c>
      <c r="C3728">
        <v>1683</v>
      </c>
      <c r="D3728">
        <v>1.0770929245199999E-2</v>
      </c>
      <c r="E3728" s="1">
        <v>1.8668463371300001E-5</v>
      </c>
      <c r="F3728" s="1"/>
      <c r="G3728" s="1"/>
      <c r="H3728" s="1"/>
      <c r="I3728" s="1"/>
      <c r="J3728">
        <v>1.10103074433E-3</v>
      </c>
      <c r="K3728" s="1">
        <v>9.8106820186199999E-6</v>
      </c>
      <c r="L3728">
        <v>2.6798983781899999</v>
      </c>
      <c r="M3728">
        <v>1.52323942179E-2</v>
      </c>
      <c r="N3728" s="1">
        <v>2.6401194088400001E-5</v>
      </c>
      <c r="O3728">
        <v>4.99625896446</v>
      </c>
      <c r="P3728">
        <v>3.53754226408E-2</v>
      </c>
      <c r="Q3728">
        <v>0.19076691015300001</v>
      </c>
      <c r="R3728">
        <v>1.3905832997E-3</v>
      </c>
      <c r="S3728">
        <v>0</v>
      </c>
      <c r="T3728">
        <v>27.645144477399999</v>
      </c>
      <c r="U3728">
        <v>4</v>
      </c>
      <c r="V3728">
        <v>3</v>
      </c>
      <c r="Z3728">
        <v>2</v>
      </c>
      <c r="AA3728" t="s">
        <v>474</v>
      </c>
      <c r="AB3728">
        <v>1683</v>
      </c>
      <c r="AC3728">
        <v>1.06099781856E-2</v>
      </c>
      <c r="AD3728">
        <v>2.7756027174800002E-4</v>
      </c>
      <c r="AE3728">
        <v>0.631167894891</v>
      </c>
      <c r="AF3728">
        <v>0.36851867586100001</v>
      </c>
      <c r="AG3728">
        <v>0.84624319197599995</v>
      </c>
      <c r="AH3728">
        <v>0.802401322217</v>
      </c>
      <c r="AI3728">
        <v>1.23905626474E-3</v>
      </c>
      <c r="AJ3728" s="1">
        <v>8.0620538946699996E-5</v>
      </c>
      <c r="AK3728">
        <v>2.6004048169699998</v>
      </c>
      <c r="AL3728">
        <v>1.50047750465E-2</v>
      </c>
      <c r="AM3728">
        <v>3.9252950068300002E-4</v>
      </c>
      <c r="AN3728">
        <v>5.0906020929500002</v>
      </c>
      <c r="AO3728">
        <v>4.3537955238300001E-2</v>
      </c>
      <c r="AP3728">
        <v>0.19146463789000001</v>
      </c>
      <c r="AQ3728">
        <v>5.2696578130900004E-3</v>
      </c>
      <c r="AR3728">
        <v>0</v>
      </c>
      <c r="AS3728">
        <v>4.1365028692400001</v>
      </c>
      <c r="AT3728">
        <v>2</v>
      </c>
      <c r="AU3728">
        <v>3</v>
      </c>
      <c r="AV3728">
        <f t="shared" si="768"/>
        <v>1683</v>
      </c>
      <c r="AW3728" s="2">
        <f t="shared" si="769"/>
        <v>-1.4943098774112422E-2</v>
      </c>
      <c r="AX3728" s="2">
        <f t="shared" si="770"/>
        <v>13.867869209562683</v>
      </c>
      <c r="BC3728" s="2">
        <f t="shared" si="771"/>
        <v>0.12536027819458517</v>
      </c>
      <c r="BD3728" s="2">
        <f t="shared" si="772"/>
        <v>7.2176283762625024</v>
      </c>
      <c r="BE3728" s="2">
        <f t="shared" si="773"/>
        <v>-2.9662901349897425E-2</v>
      </c>
      <c r="BF3728" s="2">
        <f t="shared" si="774"/>
        <v>-1.4943098776456214E-2</v>
      </c>
      <c r="BG3728" s="2">
        <f t="shared" si="775"/>
        <v>13.86786920957743</v>
      </c>
      <c r="BH3728" s="2">
        <f t="shared" si="776"/>
        <v>1.8882753908693151E-2</v>
      </c>
      <c r="BI3728" s="2">
        <f t="shared" si="777"/>
        <v>0.23074021419848142</v>
      </c>
      <c r="BJ3728" s="2">
        <f t="shared" si="778"/>
        <v>3.6574882742526058E-3</v>
      </c>
      <c r="BK3728" s="2">
        <f t="shared" si="779"/>
        <v>2.7895304899942777</v>
      </c>
      <c r="BL3728" s="2"/>
      <c r="BM3728" s="2">
        <f t="shared" si="780"/>
        <v>-0.85037145048666296</v>
      </c>
    </row>
    <row r="3729" spans="1:65">
      <c r="A3729">
        <v>2</v>
      </c>
      <c r="B3729" t="s">
        <v>474</v>
      </c>
      <c r="C3729">
        <v>3177</v>
      </c>
      <c r="D3729">
        <v>1.13250724611E-2</v>
      </c>
      <c r="E3729" s="1">
        <v>5.7704797578499998E-5</v>
      </c>
      <c r="F3729" s="1"/>
      <c r="G3729" s="1"/>
      <c r="H3729" s="1"/>
      <c r="I3729" s="1"/>
      <c r="J3729">
        <v>6.7927645042800005E-4</v>
      </c>
      <c r="K3729">
        <v>1.19038048743E-4</v>
      </c>
      <c r="L3729">
        <v>2.9627428503600002</v>
      </c>
      <c r="M3729">
        <v>1.6016071069399999E-2</v>
      </c>
      <c r="N3729" s="1">
        <v>8.1606907349499996E-5</v>
      </c>
      <c r="O3729">
        <v>4.6451167960699999</v>
      </c>
      <c r="P3729">
        <v>4.4821685604299999E-2</v>
      </c>
      <c r="Q3729">
        <v>0.18648442239900001</v>
      </c>
      <c r="R3729">
        <v>2.03489786179E-3</v>
      </c>
      <c r="S3729">
        <v>0</v>
      </c>
      <c r="T3729">
        <v>18.198371886299999</v>
      </c>
      <c r="U3729">
        <v>4</v>
      </c>
      <c r="V3729">
        <v>3</v>
      </c>
      <c r="Z3729">
        <v>2</v>
      </c>
      <c r="AA3729" t="s">
        <v>474</v>
      </c>
      <c r="AB3729">
        <v>3177</v>
      </c>
      <c r="AC3729">
        <v>1.11540837968E-2</v>
      </c>
      <c r="AD3729" s="1">
        <v>6.8694845892600001E-5</v>
      </c>
      <c r="AE3729">
        <v>0.68208352566099995</v>
      </c>
      <c r="AF3729">
        <v>2.6903318005799998E-2</v>
      </c>
      <c r="AG3729">
        <v>0.62995024225200003</v>
      </c>
      <c r="AH3729">
        <v>4.2450363396400001E-2</v>
      </c>
      <c r="AI3729">
        <v>9.2177231989100004E-4</v>
      </c>
      <c r="AJ3729">
        <v>1.2928080070599999E-4</v>
      </c>
      <c r="AK3729">
        <v>2.8739538214799998</v>
      </c>
      <c r="AL3729">
        <v>1.5774256581300002E-2</v>
      </c>
      <c r="AM3729" s="1">
        <v>9.7149182726500002E-5</v>
      </c>
      <c r="AN3729">
        <v>4.7660596747200001</v>
      </c>
      <c r="AO3729">
        <v>5.2599919494400002E-2</v>
      </c>
      <c r="AP3729">
        <v>0.188450941111</v>
      </c>
      <c r="AQ3729">
        <v>2.3817313474299999E-3</v>
      </c>
      <c r="AR3729">
        <v>0</v>
      </c>
      <c r="AS3729">
        <v>1.6807544677099999</v>
      </c>
      <c r="AT3729">
        <v>2</v>
      </c>
      <c r="AU3729">
        <v>3</v>
      </c>
      <c r="AV3729">
        <f t="shared" si="768"/>
        <v>3177</v>
      </c>
      <c r="AW3729" s="2">
        <f t="shared" si="769"/>
        <v>-1.5098240199991864E-2</v>
      </c>
      <c r="AX3729" s="2">
        <f t="shared" si="770"/>
        <v>0.19045293936174801</v>
      </c>
      <c r="BC3729" s="2">
        <f t="shared" si="771"/>
        <v>0.35699142714311327</v>
      </c>
      <c r="BD3729" s="2">
        <f t="shared" si="772"/>
        <v>8.6046033777937875E-2</v>
      </c>
      <c r="BE3729" s="2">
        <f t="shared" si="773"/>
        <v>-2.9968523548782416E-2</v>
      </c>
      <c r="BF3729" s="2">
        <f t="shared" si="774"/>
        <v>-1.5098240202118234E-2</v>
      </c>
      <c r="BG3729" s="2">
        <f t="shared" si="775"/>
        <v>0.19045293936255547</v>
      </c>
      <c r="BH3729" s="2">
        <f t="shared" si="776"/>
        <v>2.6036563548267267E-2</v>
      </c>
      <c r="BI3729" s="2">
        <f t="shared" si="777"/>
        <v>0.17353729082767455</v>
      </c>
      <c r="BJ3729" s="2">
        <f t="shared" si="778"/>
        <v>1.0545217057285597E-2</v>
      </c>
      <c r="BK3729" s="2">
        <f t="shared" si="779"/>
        <v>0.1704426999274094</v>
      </c>
      <c r="BL3729" s="2"/>
      <c r="BM3729" s="2">
        <f t="shared" si="780"/>
        <v>-0.90764259142460457</v>
      </c>
    </row>
    <row r="3730" spans="1:65">
      <c r="A3730">
        <v>2</v>
      </c>
      <c r="B3730" t="s">
        <v>474</v>
      </c>
      <c r="C3730">
        <v>971</v>
      </c>
      <c r="D3730">
        <v>1.10072142535E-2</v>
      </c>
      <c r="E3730" s="1">
        <v>2.4074826718299999E-5</v>
      </c>
      <c r="F3730" s="1"/>
      <c r="G3730" s="1"/>
      <c r="H3730" s="1"/>
      <c r="I3730" s="1"/>
      <c r="J3730">
        <v>4.3227940322899998E-4</v>
      </c>
      <c r="K3730" s="1">
        <v>5.4654773387000001E-6</v>
      </c>
      <c r="L3730">
        <v>2.79876748587</v>
      </c>
      <c r="M3730">
        <v>1.5566551681200001E-2</v>
      </c>
      <c r="N3730" s="1">
        <v>3.40469464569E-5</v>
      </c>
      <c r="O3730">
        <v>4.8635372390100002</v>
      </c>
      <c r="P3730">
        <v>4.2236854450300003E-2</v>
      </c>
      <c r="Q3730">
        <v>0.18977307621600001</v>
      </c>
      <c r="R3730">
        <v>1.6995279751999999E-3</v>
      </c>
      <c r="S3730">
        <v>0</v>
      </c>
      <c r="T3730">
        <v>12.5096959391</v>
      </c>
      <c r="U3730">
        <v>4</v>
      </c>
      <c r="V3730">
        <v>3</v>
      </c>
      <c r="Z3730">
        <v>2</v>
      </c>
      <c r="AA3730" t="s">
        <v>474</v>
      </c>
      <c r="AB3730">
        <v>971</v>
      </c>
      <c r="AC3730">
        <v>1.0839982356599999E-2</v>
      </c>
      <c r="AD3730" s="1">
        <v>8.9036455438900005E-5</v>
      </c>
      <c r="AE3730">
        <v>0.63485907464900004</v>
      </c>
      <c r="AF3730">
        <v>5.14513994505E-2</v>
      </c>
      <c r="AG3730">
        <v>0.78251485777700003</v>
      </c>
      <c r="AH3730">
        <v>6.9461586539199996E-2</v>
      </c>
      <c r="AI3730">
        <v>5.0085743226099995E-4</v>
      </c>
      <c r="AJ3730" s="1">
        <v>3.0166786398400001E-5</v>
      </c>
      <c r="AK3730">
        <v>2.71437052407</v>
      </c>
      <c r="AL3730">
        <v>1.53300500646E-2</v>
      </c>
      <c r="AM3730">
        <v>1.2591656282699999E-4</v>
      </c>
      <c r="AN3730">
        <v>4.9306860909300001</v>
      </c>
      <c r="AO3730">
        <v>4.6581707832400003E-2</v>
      </c>
      <c r="AP3730">
        <v>0.189470177367</v>
      </c>
      <c r="AQ3730">
        <v>2.3719110582699999E-3</v>
      </c>
      <c r="AR3730">
        <v>4</v>
      </c>
      <c r="AS3730">
        <v>2.2698886326299998</v>
      </c>
      <c r="AT3730">
        <v>2</v>
      </c>
      <c r="AU3730">
        <v>2</v>
      </c>
      <c r="AV3730">
        <f t="shared" si="768"/>
        <v>971</v>
      </c>
      <c r="AW3730" s="2">
        <f t="shared" si="769"/>
        <v>-1.5192935564675276E-2</v>
      </c>
      <c r="AX3730" s="2">
        <f t="shared" si="770"/>
        <v>2.698321756609809</v>
      </c>
      <c r="BC3730" s="2">
        <f t="shared" si="771"/>
        <v>0.15864283266734955</v>
      </c>
      <c r="BD3730" s="2">
        <f t="shared" si="772"/>
        <v>4.5195154108122919</v>
      </c>
      <c r="BE3730" s="2">
        <f t="shared" si="773"/>
        <v>-3.0155045828598053E-2</v>
      </c>
      <c r="BF3730" s="2">
        <f t="shared" si="774"/>
        <v>-1.5192935561035492E-2</v>
      </c>
      <c r="BG3730" s="2">
        <f t="shared" si="775"/>
        <v>2.6983217565897624</v>
      </c>
      <c r="BH3730" s="2">
        <f t="shared" si="776"/>
        <v>1.3806587391046354E-2</v>
      </c>
      <c r="BI3730" s="2">
        <f t="shared" si="777"/>
        <v>0.10286877274946168</v>
      </c>
      <c r="BJ3730" s="2">
        <f t="shared" si="778"/>
        <v>-1.5961107604918895E-3</v>
      </c>
      <c r="BK3730" s="2">
        <f t="shared" si="779"/>
        <v>0.39562931171572752</v>
      </c>
      <c r="BL3730" s="2"/>
      <c r="BM3730" s="2">
        <f t="shared" si="780"/>
        <v>-0.81854965590847883</v>
      </c>
    </row>
    <row r="3731" spans="1:65">
      <c r="A3731">
        <v>2</v>
      </c>
      <c r="B3731" t="s">
        <v>474</v>
      </c>
      <c r="C3731">
        <v>176</v>
      </c>
      <c r="D3731">
        <v>1.10342351543E-2</v>
      </c>
      <c r="E3731" s="1">
        <v>3.5812168030900001E-5</v>
      </c>
      <c r="F3731" s="1"/>
      <c r="G3731" s="1"/>
      <c r="H3731" s="1"/>
      <c r="I3731" s="1"/>
      <c r="J3731">
        <v>7.8166677730900002E-4</v>
      </c>
      <c r="K3731" s="1">
        <v>9.5279301561400004E-5</v>
      </c>
      <c r="L3731">
        <v>2.8125253796499998</v>
      </c>
      <c r="M3731">
        <v>1.5604765005599999E-2</v>
      </c>
      <c r="N3731" s="1">
        <v>5.0646053727199999E-5</v>
      </c>
      <c r="O3731">
        <v>4.8117574136199996</v>
      </c>
      <c r="P3731">
        <v>3.6647316066800002E-2</v>
      </c>
      <c r="Q3731">
        <v>0.18821355216499999</v>
      </c>
      <c r="R3731">
        <v>1.5582005510200001E-3</v>
      </c>
      <c r="S3731">
        <v>0</v>
      </c>
      <c r="T3731">
        <v>6.1144624135600001</v>
      </c>
      <c r="U3731">
        <v>4</v>
      </c>
      <c r="V3731">
        <v>3</v>
      </c>
      <c r="Z3731">
        <v>2</v>
      </c>
      <c r="AA3731" t="s">
        <v>474</v>
      </c>
      <c r="AB3731">
        <v>176</v>
      </c>
      <c r="AC3731">
        <v>1.0865128044399999E-2</v>
      </c>
      <c r="AD3731" s="1">
        <v>7.5741756788899999E-5</v>
      </c>
      <c r="AE3731">
        <v>0.70600411753100001</v>
      </c>
      <c r="AF3731">
        <v>5.5146621880899999E-2</v>
      </c>
      <c r="AG3731">
        <v>0.74711660071999997</v>
      </c>
      <c r="AH3731">
        <v>1.5619000236900001E-2</v>
      </c>
      <c r="AI3731">
        <v>8.4485028857899996E-4</v>
      </c>
      <c r="AJ3731">
        <v>1.03128357192E-4</v>
      </c>
      <c r="AK3731">
        <v>2.7269782714100002</v>
      </c>
      <c r="AL3731">
        <v>1.53656114373E-2</v>
      </c>
      <c r="AM3731">
        <v>1.07115019689E-4</v>
      </c>
      <c r="AN3731">
        <v>4.9172164297599998</v>
      </c>
      <c r="AO3731">
        <v>5.9480634434100003E-2</v>
      </c>
      <c r="AP3731">
        <v>0.189390898695</v>
      </c>
      <c r="AQ3731">
        <v>2.64415089251E-3</v>
      </c>
      <c r="AR3731">
        <v>0</v>
      </c>
      <c r="AS3731">
        <v>0.81940117441000004</v>
      </c>
      <c r="AT3731">
        <v>2</v>
      </c>
      <c r="AU3731">
        <v>3</v>
      </c>
      <c r="AV3731">
        <f t="shared" si="768"/>
        <v>176</v>
      </c>
      <c r="AW3731" s="2">
        <f t="shared" si="769"/>
        <v>-1.5325675729694784E-2</v>
      </c>
      <c r="AX3731" s="2">
        <f t="shared" si="770"/>
        <v>1.1149726741912789</v>
      </c>
      <c r="BC3731" s="2">
        <f t="shared" si="771"/>
        <v>8.0831772699254581E-2</v>
      </c>
      <c r="BD3731" s="2">
        <f t="shared" si="772"/>
        <v>8.2379441305432899E-2</v>
      </c>
      <c r="BE3731" s="2">
        <f t="shared" si="773"/>
        <v>-3.0416475121957991E-2</v>
      </c>
      <c r="BF3731" s="2">
        <f t="shared" si="774"/>
        <v>-1.5325675728803089E-2</v>
      </c>
      <c r="BG3731" s="2">
        <f t="shared" si="775"/>
        <v>1.1149726741981627</v>
      </c>
      <c r="BH3731" s="2">
        <f t="shared" si="776"/>
        <v>2.1916943660021476E-2</v>
      </c>
      <c r="BI3731" s="2">
        <f t="shared" si="777"/>
        <v>0.62305567822974761</v>
      </c>
      <c r="BJ3731" s="2">
        <f t="shared" si="778"/>
        <v>6.255375962342366E-3</v>
      </c>
      <c r="BK3731" s="2">
        <f t="shared" si="779"/>
        <v>0.69692591289300687</v>
      </c>
      <c r="BL3731" s="2"/>
      <c r="BM3731" s="2">
        <f t="shared" si="780"/>
        <v>-0.86598966205224848</v>
      </c>
    </row>
    <row r="3732" spans="1:65">
      <c r="A3732">
        <v>2</v>
      </c>
      <c r="B3732" t="s">
        <v>474</v>
      </c>
      <c r="C3732">
        <v>1720</v>
      </c>
      <c r="D3732">
        <v>1.10911875159E-2</v>
      </c>
      <c r="E3732" s="1">
        <v>4.5362531802999997E-5</v>
      </c>
      <c r="F3732" s="1"/>
      <c r="G3732" s="1"/>
      <c r="H3732" s="1"/>
      <c r="I3732" s="1"/>
      <c r="J3732">
        <v>1.26260890566E-3</v>
      </c>
      <c r="K3732" s="1">
        <v>9.7182493347700006E-5</v>
      </c>
      <c r="L3732">
        <v>2.84163357587</v>
      </c>
      <c r="M3732">
        <v>1.5685307807899999E-2</v>
      </c>
      <c r="N3732" s="1">
        <v>6.4152307699399995E-5</v>
      </c>
      <c r="O3732">
        <v>4.7592484602900003</v>
      </c>
      <c r="P3732">
        <v>4.4526218254200001E-2</v>
      </c>
      <c r="Q3732">
        <v>0.18712049512199999</v>
      </c>
      <c r="R3732">
        <v>1.91062185808E-3</v>
      </c>
      <c r="S3732">
        <v>0</v>
      </c>
      <c r="T3732">
        <v>7.2632064280600002</v>
      </c>
      <c r="U3732">
        <v>4</v>
      </c>
      <c r="V3732">
        <v>3</v>
      </c>
      <c r="Z3732">
        <v>2</v>
      </c>
      <c r="AA3732" t="s">
        <v>474</v>
      </c>
      <c r="AB3732">
        <v>1720</v>
      </c>
      <c r="AC3732">
        <v>1.09145555619E-2</v>
      </c>
      <c r="AD3732">
        <v>1.4176829379500001E-4</v>
      </c>
      <c r="AE3732">
        <v>0.60516829344699996</v>
      </c>
      <c r="AF3732">
        <v>0.35569349047100002</v>
      </c>
      <c r="AG3732">
        <v>8.6065758109700005E-2</v>
      </c>
      <c r="AH3732">
        <v>0.160501806592</v>
      </c>
      <c r="AI3732">
        <v>1.3567072209899999E-3</v>
      </c>
      <c r="AJ3732">
        <v>1.15747798525E-4</v>
      </c>
      <c r="AK3732">
        <v>2.7518457839099999</v>
      </c>
      <c r="AL3732">
        <v>1.54355125029E-2</v>
      </c>
      <c r="AM3732">
        <v>2.0049064379999999E-4</v>
      </c>
      <c r="AN3732">
        <v>4.8528855493799998</v>
      </c>
      <c r="AO3732">
        <v>7.5717201632800005E-2</v>
      </c>
      <c r="AP3732">
        <v>0.187763441611</v>
      </c>
      <c r="AQ3732">
        <v>3.81187724762E-3</v>
      </c>
      <c r="AR3732">
        <v>0</v>
      </c>
      <c r="AS3732">
        <v>3.6888079865500001</v>
      </c>
      <c r="AT3732">
        <v>2</v>
      </c>
      <c r="AU3732">
        <v>3</v>
      </c>
      <c r="AV3732">
        <f t="shared" si="768"/>
        <v>1720</v>
      </c>
      <c r="AW3732" s="2">
        <f t="shared" si="769"/>
        <v>-1.5925432127694726E-2</v>
      </c>
      <c r="AX3732" s="2">
        <f t="shared" si="770"/>
        <v>2.1252288653259059</v>
      </c>
      <c r="BC3732" s="2">
        <f t="shared" si="771"/>
        <v>7.4526890241449817E-2</v>
      </c>
      <c r="BD3732" s="2">
        <f t="shared" si="772"/>
        <v>0.19103548939495674</v>
      </c>
      <c r="BE3732" s="2">
        <f t="shared" si="773"/>
        <v>-3.1597244881409622E-2</v>
      </c>
      <c r="BF3732" s="2">
        <f t="shared" si="774"/>
        <v>-1.5925432134279754E-2</v>
      </c>
      <c r="BG3732" s="2">
        <f t="shared" si="775"/>
        <v>2.1252288653347251</v>
      </c>
      <c r="BH3732" s="2">
        <f t="shared" si="776"/>
        <v>1.967476375131167E-2</v>
      </c>
      <c r="BI3732" s="2">
        <f t="shared" si="777"/>
        <v>0.70050825337401901</v>
      </c>
      <c r="BJ3732" s="2">
        <f t="shared" si="778"/>
        <v>3.4360024997840042E-3</v>
      </c>
      <c r="BK3732" s="2">
        <f t="shared" si="779"/>
        <v>0.99509768586578795</v>
      </c>
      <c r="BL3732" s="2"/>
      <c r="BM3732" s="2">
        <f t="shared" si="780"/>
        <v>-0.4921240332232607</v>
      </c>
    </row>
    <row r="3733" spans="1:65">
      <c r="A3733">
        <v>2</v>
      </c>
      <c r="B3733" t="s">
        <v>474</v>
      </c>
      <c r="C3733">
        <v>123</v>
      </c>
      <c r="D3733">
        <v>1.16642477874E-2</v>
      </c>
      <c r="E3733">
        <v>1.16811661948E-4</v>
      </c>
      <c r="J3733">
        <v>2.3875222562799999E-4</v>
      </c>
      <c r="K3733" s="1">
        <v>6.1201960778300003E-6</v>
      </c>
      <c r="L3733">
        <v>3.1428630258800001</v>
      </c>
      <c r="M3733">
        <v>1.6495737415799998E-2</v>
      </c>
      <c r="N3733">
        <v>1.6519663657100001E-4</v>
      </c>
      <c r="O3733">
        <v>4.4849081549700003</v>
      </c>
      <c r="P3733">
        <v>0.15926032844900001</v>
      </c>
      <c r="Q3733">
        <v>0.185445040279</v>
      </c>
      <c r="R3733">
        <v>6.8420676648800003E-3</v>
      </c>
      <c r="S3733">
        <v>0</v>
      </c>
      <c r="T3733">
        <v>6.0453147999799999</v>
      </c>
      <c r="U3733">
        <v>4</v>
      </c>
      <c r="V3733">
        <v>3</v>
      </c>
      <c r="Z3733">
        <v>2</v>
      </c>
      <c r="AA3733" t="s">
        <v>474</v>
      </c>
      <c r="AB3733">
        <v>123</v>
      </c>
      <c r="AC3733">
        <v>1.1472434223899999E-2</v>
      </c>
      <c r="AD3733">
        <v>1.3908669870899999E-4</v>
      </c>
      <c r="AE3733">
        <v>0.70011573929600002</v>
      </c>
      <c r="AF3733">
        <v>0.11450491942</v>
      </c>
      <c r="AG3733">
        <v>0.23604323059599999</v>
      </c>
      <c r="AH3733">
        <v>0.126938524621</v>
      </c>
      <c r="AI3733">
        <v>2.5266461389000002E-4</v>
      </c>
      <c r="AJ3733" s="1">
        <v>6.1575368164799997E-6</v>
      </c>
      <c r="AK3733">
        <v>3.0403468561799998</v>
      </c>
      <c r="AL3733">
        <v>1.6224472072799999E-2</v>
      </c>
      <c r="AM3733">
        <v>1.9669829565999999E-4</v>
      </c>
      <c r="AN3733">
        <v>4.5802109798200004</v>
      </c>
      <c r="AO3733">
        <v>7.7148956816700004E-2</v>
      </c>
      <c r="AP3733">
        <v>0.186271319889</v>
      </c>
      <c r="AQ3733">
        <v>3.86574738813E-3</v>
      </c>
      <c r="AR3733">
        <v>0</v>
      </c>
      <c r="AS3733">
        <v>2.5806201392400001</v>
      </c>
      <c r="AT3733">
        <v>2</v>
      </c>
      <c r="AU3733">
        <v>3</v>
      </c>
      <c r="AV3733">
        <f t="shared" si="768"/>
        <v>123</v>
      </c>
      <c r="AW3733" s="2">
        <f t="shared" si="769"/>
        <v>-1.6444572080096111E-2</v>
      </c>
      <c r="AX3733" s="2">
        <f t="shared" si="770"/>
        <v>0.19069189145614562</v>
      </c>
      <c r="BC3733" s="2">
        <f t="shared" si="771"/>
        <v>5.8271240091713063E-2</v>
      </c>
      <c r="BD3733" s="2">
        <f t="shared" si="772"/>
        <v>6.1012324074491107E-3</v>
      </c>
      <c r="BE3733" s="2">
        <f t="shared" si="773"/>
        <v>-3.2618720210148465E-2</v>
      </c>
      <c r="BF3733" s="2">
        <f t="shared" si="774"/>
        <v>-1.6444572083220445E-2</v>
      </c>
      <c r="BG3733" s="2">
        <f t="shared" si="775"/>
        <v>0.19069189145059168</v>
      </c>
      <c r="BH3733" s="2">
        <f t="shared" si="776"/>
        <v>2.1249671466379797E-2</v>
      </c>
      <c r="BI3733" s="2">
        <f t="shared" si="777"/>
        <v>-0.51557956982736319</v>
      </c>
      <c r="BJ3733" s="2">
        <f t="shared" si="778"/>
        <v>4.4556576372001087E-3</v>
      </c>
      <c r="BK3733" s="2">
        <f t="shared" si="779"/>
        <v>-0.43500304623225333</v>
      </c>
      <c r="BL3733" s="2"/>
      <c r="BM3733" s="2">
        <f t="shared" si="780"/>
        <v>-0.57312063562867932</v>
      </c>
    </row>
    <row r="3734" spans="1:65">
      <c r="A3734">
        <v>2</v>
      </c>
      <c r="B3734" t="s">
        <v>474</v>
      </c>
      <c r="C3734">
        <v>1428</v>
      </c>
      <c r="D3734">
        <v>1.1057258063299999E-2</v>
      </c>
      <c r="E3734" s="1">
        <v>2.39643640622E-5</v>
      </c>
      <c r="F3734" s="1"/>
      <c r="G3734" s="1"/>
      <c r="H3734" s="1"/>
      <c r="I3734" s="1"/>
      <c r="J3734">
        <v>1.8352062918799999E-4</v>
      </c>
      <c r="K3734" s="1">
        <v>1.02031231544E-5</v>
      </c>
      <c r="L3734">
        <v>2.8242742808100001</v>
      </c>
      <c r="M3734">
        <v>1.5637324315799998E-2</v>
      </c>
      <c r="N3734" s="1">
        <v>3.3890728670400002E-5</v>
      </c>
      <c r="O3734">
        <v>4.7540816276499998</v>
      </c>
      <c r="P3734">
        <v>4.0040433731400003E-2</v>
      </c>
      <c r="Q3734">
        <v>0.18634554392300001</v>
      </c>
      <c r="R3734">
        <v>1.6205933407400001E-3</v>
      </c>
      <c r="S3734">
        <v>0</v>
      </c>
      <c r="T3734">
        <v>6.9328974106199999</v>
      </c>
      <c r="U3734">
        <v>4</v>
      </c>
      <c r="V3734">
        <v>3</v>
      </c>
      <c r="Z3734">
        <v>2</v>
      </c>
      <c r="AA3734" t="s">
        <v>474</v>
      </c>
      <c r="AB3734">
        <v>1428</v>
      </c>
      <c r="AC3734">
        <v>1.08750048482E-2</v>
      </c>
      <c r="AD3734" s="1">
        <v>9.8975206467200006E-5</v>
      </c>
      <c r="AE3734">
        <v>0.66303989538200003</v>
      </c>
      <c r="AF3734">
        <v>6.3564179782899998E-3</v>
      </c>
      <c r="AG3734">
        <v>0.123334473249</v>
      </c>
      <c r="AH3734">
        <v>7.4065555656799995E-2</v>
      </c>
      <c r="AI3734">
        <v>1.90368687225E-4</v>
      </c>
      <c r="AJ3734" s="1">
        <v>1.1551943723899999E-5</v>
      </c>
      <c r="AK3734">
        <v>2.7319383733499998</v>
      </c>
      <c r="AL3734">
        <v>1.5379579347200001E-2</v>
      </c>
      <c r="AM3734">
        <v>1.39972079325E-4</v>
      </c>
      <c r="AN3734">
        <v>4.8365280965700004</v>
      </c>
      <c r="AO3734">
        <v>6.0186838112500002E-2</v>
      </c>
      <c r="AP3734">
        <v>0.186452455105</v>
      </c>
      <c r="AQ3734">
        <v>2.8745738418499999E-3</v>
      </c>
      <c r="AR3734">
        <v>0</v>
      </c>
      <c r="AS3734">
        <v>3.8427498052</v>
      </c>
      <c r="AT3734">
        <v>2</v>
      </c>
      <c r="AU3734">
        <v>3</v>
      </c>
      <c r="AV3734">
        <f t="shared" si="768"/>
        <v>1428</v>
      </c>
      <c r="AW3734" s="2">
        <f t="shared" si="769"/>
        <v>-1.648267717517719E-2</v>
      </c>
      <c r="AX3734" s="2">
        <f t="shared" si="770"/>
        <v>3.1300994347401758</v>
      </c>
      <c r="BC3734" s="2">
        <f t="shared" si="771"/>
        <v>3.7314922400275799E-2</v>
      </c>
      <c r="BD3734" s="2">
        <f t="shared" si="772"/>
        <v>0.13219683317439263</v>
      </c>
      <c r="BE3734" s="2">
        <f t="shared" si="773"/>
        <v>-3.269367571251558E-2</v>
      </c>
      <c r="BF3734" s="2">
        <f t="shared" si="774"/>
        <v>-1.6482677176399771E-2</v>
      </c>
      <c r="BG3734" s="2">
        <f t="shared" si="775"/>
        <v>3.1300994347534035</v>
      </c>
      <c r="BH3734" s="2">
        <f t="shared" si="776"/>
        <v>1.7342249329604993E-2</v>
      </c>
      <c r="BI3734" s="2">
        <f t="shared" si="777"/>
        <v>0.50315150221015315</v>
      </c>
      <c r="BJ3734" s="2">
        <f t="shared" si="778"/>
        <v>5.7372545513705757E-4</v>
      </c>
      <c r="BK3734" s="2">
        <f t="shared" si="779"/>
        <v>0.77377863377952893</v>
      </c>
      <c r="BL3734" s="2"/>
      <c r="BM3734" s="2">
        <f t="shared" si="780"/>
        <v>-0.44572239027890825</v>
      </c>
    </row>
    <row r="3735" spans="1:65">
      <c r="A3735">
        <v>2</v>
      </c>
      <c r="B3735" t="s">
        <v>474</v>
      </c>
      <c r="C3735">
        <v>509</v>
      </c>
      <c r="D3735">
        <v>1.12469542821E-2</v>
      </c>
      <c r="E3735" s="1">
        <v>5.7551959527200003E-5</v>
      </c>
      <c r="F3735" s="1"/>
      <c r="G3735" s="1"/>
      <c r="H3735" s="1"/>
      <c r="I3735" s="1"/>
      <c r="J3735">
        <v>7.19157145335E-4</v>
      </c>
      <c r="K3735">
        <v>1.3200771775999999E-4</v>
      </c>
      <c r="L3735">
        <v>2.92201095239</v>
      </c>
      <c r="M3735">
        <v>1.5905595281099999E-2</v>
      </c>
      <c r="N3735" s="1">
        <v>8.1390761704500003E-5</v>
      </c>
      <c r="O3735">
        <v>4.6556247311099996</v>
      </c>
      <c r="P3735">
        <v>4.7493977325599998E-2</v>
      </c>
      <c r="Q3735">
        <v>0.18561703382</v>
      </c>
      <c r="R3735">
        <v>2.1184247790599999E-3</v>
      </c>
      <c r="S3735">
        <v>0</v>
      </c>
      <c r="T3735">
        <v>10.013138208199999</v>
      </c>
      <c r="U3735">
        <v>4</v>
      </c>
      <c r="V3735">
        <v>3</v>
      </c>
      <c r="Z3735">
        <v>2</v>
      </c>
      <c r="AA3735" t="s">
        <v>474</v>
      </c>
      <c r="AB3735">
        <v>509</v>
      </c>
      <c r="AC3735">
        <v>1.10607180297E-2</v>
      </c>
      <c r="AD3735" s="1">
        <v>8.5846014397399998E-5</v>
      </c>
      <c r="AE3735">
        <v>0.70855438091400003</v>
      </c>
      <c r="AF3735">
        <v>3.8585499029100002E-2</v>
      </c>
      <c r="AG3735">
        <v>0.42098990534699998</v>
      </c>
      <c r="AH3735">
        <v>4.0055098045200001E-2</v>
      </c>
      <c r="AI3735">
        <v>8.9430137032199997E-4</v>
      </c>
      <c r="AJ3735">
        <v>1.4729178866799999E-4</v>
      </c>
      <c r="AK3735">
        <v>2.8260420649700002</v>
      </c>
      <c r="AL3735">
        <v>1.5642217447199999E-2</v>
      </c>
      <c r="AM3735">
        <v>1.21404597836E-4</v>
      </c>
      <c r="AN3735">
        <v>4.7477866411600003</v>
      </c>
      <c r="AO3735">
        <v>5.7377729617800001E-2</v>
      </c>
      <c r="AP3735">
        <v>0.186157032439</v>
      </c>
      <c r="AQ3735">
        <v>2.67373192131E-3</v>
      </c>
      <c r="AR3735">
        <v>0</v>
      </c>
      <c r="AS3735">
        <v>1.70204894421</v>
      </c>
      <c r="AT3735">
        <v>2</v>
      </c>
      <c r="AU3735">
        <v>3</v>
      </c>
      <c r="AV3735">
        <f t="shared" si="768"/>
        <v>509</v>
      </c>
      <c r="AW3735" s="2">
        <f t="shared" si="769"/>
        <v>-1.6558816523012134E-2</v>
      </c>
      <c r="AX3735" s="2">
        <f t="shared" si="770"/>
        <v>0.49162626438162821</v>
      </c>
      <c r="BC3735" s="2">
        <f t="shared" si="771"/>
        <v>0.24354096475731149</v>
      </c>
      <c r="BD3735" s="2">
        <f t="shared" si="772"/>
        <v>0.11578164646242572</v>
      </c>
      <c r="BE3735" s="2">
        <f t="shared" si="773"/>
        <v>-3.284343863992157E-2</v>
      </c>
      <c r="BF3735" s="2">
        <f t="shared" si="774"/>
        <v>-1.655881651993003E-2</v>
      </c>
      <c r="BG3735" s="2">
        <f t="shared" si="775"/>
        <v>0.49162626437599344</v>
      </c>
      <c r="BH3735" s="2">
        <f t="shared" si="776"/>
        <v>1.9795820190178275E-2</v>
      </c>
      <c r="BI3735" s="2">
        <f t="shared" si="777"/>
        <v>0.20810538196118827</v>
      </c>
      <c r="BJ3735" s="2">
        <f t="shared" si="778"/>
        <v>2.9092083193380915E-3</v>
      </c>
      <c r="BK3735" s="2">
        <f t="shared" si="779"/>
        <v>0.26213210293754413</v>
      </c>
      <c r="BL3735" s="2"/>
      <c r="BM3735" s="2">
        <f t="shared" si="780"/>
        <v>-0.83001843090349525</v>
      </c>
    </row>
    <row r="3736" spans="1:65">
      <c r="A3736">
        <v>2</v>
      </c>
      <c r="B3736" t="s">
        <v>474</v>
      </c>
      <c r="C3736">
        <v>1715</v>
      </c>
      <c r="D3736">
        <v>1.1182258892799999E-2</v>
      </c>
      <c r="E3736" s="1">
        <v>4.0437819200300002E-5</v>
      </c>
      <c r="F3736" s="1"/>
      <c r="G3736" s="1"/>
      <c r="H3736" s="1"/>
      <c r="I3736" s="1"/>
      <c r="J3736">
        <v>1.15545471014E-3</v>
      </c>
      <c r="K3736">
        <v>1.21793859812E-4</v>
      </c>
      <c r="L3736">
        <v>2.8884913121500002</v>
      </c>
      <c r="M3736">
        <v>1.5814102184199999E-2</v>
      </c>
      <c r="N3736" s="1">
        <v>5.7187712345899999E-5</v>
      </c>
      <c r="O3736">
        <v>4.8400795687900002</v>
      </c>
      <c r="P3736">
        <v>1.8055498792999999E-2</v>
      </c>
      <c r="Q3736">
        <v>0.19186112036899999</v>
      </c>
      <c r="R3736">
        <v>9.9681470573400005E-4</v>
      </c>
      <c r="S3736">
        <v>0</v>
      </c>
      <c r="T3736">
        <v>40.663893046200002</v>
      </c>
      <c r="U3736">
        <v>4</v>
      </c>
      <c r="V3736">
        <v>3</v>
      </c>
      <c r="Z3736">
        <v>2</v>
      </c>
      <c r="AA3736" t="s">
        <v>474</v>
      </c>
      <c r="AB3736">
        <v>1715</v>
      </c>
      <c r="AC3736">
        <v>1.09922969509E-2</v>
      </c>
      <c r="AD3736" s="1">
        <v>2.74500063328E-5</v>
      </c>
      <c r="AE3736">
        <v>0.58229822811300003</v>
      </c>
      <c r="AF3736">
        <v>3.7477005082500001E-2</v>
      </c>
      <c r="AG3736">
        <v>0.85549704759900003</v>
      </c>
      <c r="AH3736">
        <v>2.1161304010699999E-2</v>
      </c>
      <c r="AI3736">
        <v>1.03839042465E-3</v>
      </c>
      <c r="AJ3736" s="1">
        <v>7.0232806259300007E-5</v>
      </c>
      <c r="AK3736">
        <v>2.7911866811200001</v>
      </c>
      <c r="AL3736">
        <v>1.5545455429599999E-2</v>
      </c>
      <c r="AM3736" s="1">
        <v>3.88201712431E-5</v>
      </c>
      <c r="AN3736">
        <v>4.8926868152200003</v>
      </c>
      <c r="AO3736">
        <v>1.80380168857E-2</v>
      </c>
      <c r="AP3736">
        <v>0.190651752279</v>
      </c>
      <c r="AQ3736">
        <v>8.4894653482100004E-4</v>
      </c>
      <c r="AR3736">
        <v>0</v>
      </c>
      <c r="AS3736">
        <v>2.5362788038600002</v>
      </c>
      <c r="AT3736">
        <v>2</v>
      </c>
      <c r="AU3736">
        <v>2</v>
      </c>
      <c r="AV3736">
        <f t="shared" si="768"/>
        <v>1715</v>
      </c>
      <c r="AW3736" s="2">
        <f t="shared" si="769"/>
        <v>-1.6987796805734104E-2</v>
      </c>
      <c r="AX3736" s="2">
        <f t="shared" si="770"/>
        <v>-0.32117985401655008</v>
      </c>
      <c r="BC3736" s="2">
        <f t="shared" si="771"/>
        <v>-0.10131447339534057</v>
      </c>
      <c r="BD3736" s="2">
        <f t="shared" si="772"/>
        <v>-0.42334690461644958</v>
      </c>
      <c r="BE3736" s="2">
        <f t="shared" si="773"/>
        <v>-3.3687008377246259E-2</v>
      </c>
      <c r="BF3736" s="2">
        <f t="shared" si="774"/>
        <v>-1.6987796807611807E-2</v>
      </c>
      <c r="BG3736" s="2">
        <f t="shared" si="775"/>
        <v>-0.32117985401660915</v>
      </c>
      <c r="BH3736" s="2">
        <f t="shared" si="776"/>
        <v>1.0869087105349309E-2</v>
      </c>
      <c r="BI3736" s="2">
        <f t="shared" si="777"/>
        <v>-9.682317559001134E-4</v>
      </c>
      <c r="BJ3736" s="2">
        <f t="shared" si="778"/>
        <v>-6.3033515475884811E-3</v>
      </c>
      <c r="BK3736" s="2">
        <f t="shared" si="779"/>
        <v>-0.14834067962923755</v>
      </c>
      <c r="BL3736" s="2"/>
      <c r="BM3736" s="2">
        <f t="shared" si="780"/>
        <v>-0.93762823443937293</v>
      </c>
    </row>
    <row r="3737" spans="1:65">
      <c r="A3737">
        <v>2</v>
      </c>
      <c r="B3737" t="s">
        <v>474</v>
      </c>
      <c r="C3737">
        <v>1141</v>
      </c>
      <c r="D3737">
        <v>1.11931632349E-2</v>
      </c>
      <c r="E3737" s="1">
        <v>4.3788109209299998E-5</v>
      </c>
      <c r="F3737" s="1"/>
      <c r="G3737" s="1"/>
      <c r="H3737" s="1"/>
      <c r="I3737" s="1"/>
      <c r="J3737">
        <v>7.5635647027900001E-4</v>
      </c>
      <c r="K3737" s="1">
        <v>9.5849067465199995E-5</v>
      </c>
      <c r="L3737">
        <v>2.8941274639799999</v>
      </c>
      <c r="M3737">
        <v>1.5829523252600002E-2</v>
      </c>
      <c r="N3737" s="1">
        <v>6.1925737914499999E-5</v>
      </c>
      <c r="O3737">
        <v>4.6402120597599996</v>
      </c>
      <c r="P3737">
        <v>3.8296988348700003E-2</v>
      </c>
      <c r="Q3737">
        <v>0.18411772405599999</v>
      </c>
      <c r="R3737">
        <v>1.6816386051799999E-3</v>
      </c>
      <c r="S3737">
        <v>0</v>
      </c>
      <c r="T3737">
        <v>15.131340011300001</v>
      </c>
      <c r="U3737">
        <v>4</v>
      </c>
      <c r="V3737">
        <v>3</v>
      </c>
      <c r="Z3737">
        <v>2</v>
      </c>
      <c r="AA3737" t="s">
        <v>474</v>
      </c>
      <c r="AB3737">
        <v>1141</v>
      </c>
      <c r="AC3737">
        <v>1.1002482718000001E-2</v>
      </c>
      <c r="AD3737">
        <v>2.1010758731799999E-4</v>
      </c>
      <c r="AE3737">
        <v>0.74655988662700001</v>
      </c>
      <c r="AF3737">
        <v>0.28143470281900002</v>
      </c>
      <c r="AG3737">
        <v>0.35432872488700001</v>
      </c>
      <c r="AH3737">
        <v>0.79318711383499996</v>
      </c>
      <c r="AI3737">
        <v>8.2322052259700001E-4</v>
      </c>
      <c r="AJ3737" s="1">
        <v>9.9003282683199996E-5</v>
      </c>
      <c r="AK3737">
        <v>2.7963618596600002</v>
      </c>
      <c r="AL3737">
        <v>1.55598602795E-2</v>
      </c>
      <c r="AM3737">
        <v>2.9713699954199999E-4</v>
      </c>
      <c r="AN3737">
        <v>4.7639785893099997</v>
      </c>
      <c r="AO3737">
        <v>5.4780106012300003E-2</v>
      </c>
      <c r="AP3737">
        <v>0.18580843612199999</v>
      </c>
      <c r="AQ3737">
        <v>4.1418798983200002E-3</v>
      </c>
      <c r="AR3737">
        <v>0</v>
      </c>
      <c r="AS3737">
        <v>0.15904769436399999</v>
      </c>
      <c r="AT3737">
        <v>2</v>
      </c>
      <c r="AU3737">
        <v>3</v>
      </c>
      <c r="AV3737">
        <f t="shared" si="768"/>
        <v>1141</v>
      </c>
      <c r="AW3737" s="2">
        <f t="shared" si="769"/>
        <v>-1.7035445021069812E-2</v>
      </c>
      <c r="AX3737" s="2">
        <f t="shared" si="770"/>
        <v>3.7982795126804882</v>
      </c>
      <c r="BC3737" s="2">
        <f t="shared" si="771"/>
        <v>8.8402829810308378E-2</v>
      </c>
      <c r="BD3737" s="2">
        <f t="shared" si="772"/>
        <v>3.2908147167370248E-2</v>
      </c>
      <c r="BE3737" s="2">
        <f t="shared" si="773"/>
        <v>-3.3780683655706231E-2</v>
      </c>
      <c r="BF3737" s="2">
        <f t="shared" si="774"/>
        <v>-1.7035445022370449E-2</v>
      </c>
      <c r="BG3737" s="2">
        <f t="shared" si="775"/>
        <v>3.798279512668107</v>
      </c>
      <c r="BH3737" s="2">
        <f t="shared" si="776"/>
        <v>2.6672602018193443E-2</v>
      </c>
      <c r="BI3737" s="2">
        <f t="shared" si="777"/>
        <v>0.43040245132381333</v>
      </c>
      <c r="BJ3737" s="2">
        <f t="shared" si="778"/>
        <v>9.1827773489409348E-3</v>
      </c>
      <c r="BK3737" s="2">
        <f t="shared" si="779"/>
        <v>1.4630023868158402</v>
      </c>
      <c r="BL3737" s="2"/>
      <c r="BM3737" s="2">
        <f t="shared" si="780"/>
        <v>-0.98948885596085845</v>
      </c>
    </row>
    <row r="3738" spans="1:65">
      <c r="A3738">
        <v>2</v>
      </c>
      <c r="B3738" t="s">
        <v>474</v>
      </c>
      <c r="C3738">
        <v>1488</v>
      </c>
      <c r="D3738">
        <v>1.12206424181E-2</v>
      </c>
      <c r="E3738" s="1">
        <v>5.5479155007599999E-5</v>
      </c>
      <c r="F3738" s="1"/>
      <c r="G3738" s="1"/>
      <c r="H3738" s="1"/>
      <c r="I3738" s="1"/>
      <c r="J3738">
        <v>8.8822088689800003E-4</v>
      </c>
      <c r="K3738">
        <v>1.39488981837E-4</v>
      </c>
      <c r="L3738">
        <v>2.90835505595</v>
      </c>
      <c r="M3738">
        <v>1.5868384686199999E-2</v>
      </c>
      <c r="N3738" s="1">
        <v>7.8459373440699996E-5</v>
      </c>
      <c r="O3738">
        <v>4.7207145489300002</v>
      </c>
      <c r="P3738">
        <v>4.7108854992400001E-2</v>
      </c>
      <c r="Q3738">
        <v>0.18777181095199999</v>
      </c>
      <c r="R3738">
        <v>2.0911992051099999E-3</v>
      </c>
      <c r="S3738">
        <v>0</v>
      </c>
      <c r="T3738">
        <v>9.3178989866199995</v>
      </c>
      <c r="U3738">
        <v>4</v>
      </c>
      <c r="V3738">
        <v>3</v>
      </c>
      <c r="Z3738">
        <v>2</v>
      </c>
      <c r="AA3738" t="s">
        <v>474</v>
      </c>
      <c r="AB3738">
        <v>1488</v>
      </c>
      <c r="AC3738">
        <v>1.10280698157E-2</v>
      </c>
      <c r="AD3738" s="1">
        <v>5.49308944421E-5</v>
      </c>
      <c r="AE3738">
        <v>0.67196429089200005</v>
      </c>
      <c r="AF3738">
        <v>3.73507228183E-2</v>
      </c>
      <c r="AG3738">
        <v>0.70211049710100004</v>
      </c>
      <c r="AH3738">
        <v>8.5979752718399999E-2</v>
      </c>
      <c r="AI3738">
        <v>1.0018864391899999E-3</v>
      </c>
      <c r="AJ3738">
        <v>1.1912229843199999E-4</v>
      </c>
      <c r="AK3738">
        <v>2.8093832811500001</v>
      </c>
      <c r="AL3738">
        <v>1.5596045900100001E-2</v>
      </c>
      <c r="AM3738" s="1">
        <v>7.7684015913299999E-5</v>
      </c>
      <c r="AN3738">
        <v>4.8046538217699997</v>
      </c>
      <c r="AO3738">
        <v>4.3185958817399998E-2</v>
      </c>
      <c r="AP3738">
        <v>0.187830684336</v>
      </c>
      <c r="AQ3738">
        <v>1.93019265469E-3</v>
      </c>
      <c r="AR3738">
        <v>0</v>
      </c>
      <c r="AS3738">
        <v>0.60817740604899995</v>
      </c>
      <c r="AT3738">
        <v>2</v>
      </c>
      <c r="AU3738">
        <v>2</v>
      </c>
      <c r="AV3738">
        <f t="shared" si="768"/>
        <v>1488</v>
      </c>
      <c r="AW3738" s="2">
        <f t="shared" si="769"/>
        <v>-1.7162350890833251E-2</v>
      </c>
      <c r="AX3738" s="2">
        <f t="shared" si="770"/>
        <v>-9.8822803884610986E-3</v>
      </c>
      <c r="BC3738" s="2">
        <f t="shared" si="771"/>
        <v>0.12796991600699975</v>
      </c>
      <c r="BD3738" s="2">
        <f t="shared" si="772"/>
        <v>-0.1460092627875047</v>
      </c>
      <c r="BE3738" s="2">
        <f t="shared" si="773"/>
        <v>-3.4030155498903217E-2</v>
      </c>
      <c r="BF3738" s="2">
        <f t="shared" si="774"/>
        <v>-1.7162350893650726E-2</v>
      </c>
      <c r="BG3738" s="2">
        <f t="shared" si="775"/>
        <v>-9.8822803879005869E-3</v>
      </c>
      <c r="BH3738" s="2">
        <f t="shared" si="776"/>
        <v>1.7781052416953529E-2</v>
      </c>
      <c r="BI3738" s="2">
        <f t="shared" si="777"/>
        <v>-8.327301046974879E-2</v>
      </c>
      <c r="BJ3738" s="2">
        <f t="shared" si="778"/>
        <v>3.1353685998726971E-4</v>
      </c>
      <c r="BK3738" s="2">
        <f t="shared" si="779"/>
        <v>-7.6992450086327754E-2</v>
      </c>
      <c r="BL3738" s="2"/>
      <c r="BM3738" s="2">
        <f t="shared" si="780"/>
        <v>-0.93473019970249627</v>
      </c>
    </row>
    <row r="3739" spans="1:65">
      <c r="A3739">
        <v>2</v>
      </c>
      <c r="B3739" t="s">
        <v>474</v>
      </c>
      <c r="C3739">
        <v>174</v>
      </c>
      <c r="D3739">
        <v>1.10635208495E-2</v>
      </c>
      <c r="E3739" s="1">
        <v>2.1545380771400001E-5</v>
      </c>
      <c r="F3739" s="1"/>
      <c r="G3739" s="1"/>
      <c r="H3739" s="1"/>
      <c r="I3739" s="1"/>
      <c r="J3739">
        <v>4.1271418459899999E-4</v>
      </c>
      <c r="K3739" s="1">
        <v>7.2574954166999997E-6</v>
      </c>
      <c r="L3739">
        <v>2.8274745018599998</v>
      </c>
      <c r="M3739">
        <v>1.5646181233E-2</v>
      </c>
      <c r="N3739" s="1">
        <v>3.0469769693499999E-5</v>
      </c>
      <c r="O3739">
        <v>4.7076714758399998</v>
      </c>
      <c r="P3739">
        <v>3.5782762787000003E-2</v>
      </c>
      <c r="Q3739">
        <v>0.184630922103</v>
      </c>
      <c r="R3739">
        <v>1.44869833008E-3</v>
      </c>
      <c r="S3739">
        <v>0</v>
      </c>
      <c r="T3739">
        <v>5.1152641840999999</v>
      </c>
      <c r="U3739">
        <v>4</v>
      </c>
      <c r="V3739">
        <v>3</v>
      </c>
      <c r="Z3739">
        <v>2</v>
      </c>
      <c r="AA3739" t="s">
        <v>474</v>
      </c>
      <c r="AB3739">
        <v>174</v>
      </c>
      <c r="AC3739">
        <v>1.08700411503E-2</v>
      </c>
      <c r="AD3739" s="1">
        <v>8.1585478060499999E-5</v>
      </c>
      <c r="AE3739">
        <v>0.44248343047900002</v>
      </c>
      <c r="AF3739">
        <v>0.24294589968499999</v>
      </c>
      <c r="AG3739">
        <v>3.9592081562899999E-2</v>
      </c>
      <c r="AH3739">
        <v>1.82913942891E-2</v>
      </c>
      <c r="AI3739">
        <v>4.1618211790400001E-4</v>
      </c>
      <c r="AJ3739" s="1">
        <v>8.8221438369900002E-6</v>
      </c>
      <c r="AK3739">
        <v>2.7294450554599998</v>
      </c>
      <c r="AL3739">
        <v>1.5372559618300001E-2</v>
      </c>
      <c r="AM3739">
        <v>1.15379289566E-4</v>
      </c>
      <c r="AN3739">
        <v>4.8020482322999998</v>
      </c>
      <c r="AO3739">
        <v>5.4781723593999999E-2</v>
      </c>
      <c r="AP3739">
        <v>0.185038729579</v>
      </c>
      <c r="AQ3739">
        <v>2.5268142717399999E-3</v>
      </c>
      <c r="AR3739">
        <v>0</v>
      </c>
      <c r="AS3739">
        <v>3.1404481147299999</v>
      </c>
      <c r="AT3739">
        <v>2</v>
      </c>
      <c r="AU3739">
        <v>3</v>
      </c>
      <c r="AV3739">
        <f t="shared" si="768"/>
        <v>174</v>
      </c>
      <c r="AW3739" s="2">
        <f t="shared" si="769"/>
        <v>-1.7488076520300849E-2</v>
      </c>
      <c r="AX3739" s="2">
        <f t="shared" si="770"/>
        <v>2.7866807241020806</v>
      </c>
      <c r="BC3739" s="2">
        <f t="shared" si="771"/>
        <v>8.4027480382568315E-3</v>
      </c>
      <c r="BD3739" s="2">
        <f t="shared" si="772"/>
        <v>0.21559068665612052</v>
      </c>
      <c r="BE3739" s="2">
        <f t="shared" si="773"/>
        <v>-3.4670320222344432E-2</v>
      </c>
      <c r="BF3739" s="2">
        <f t="shared" si="774"/>
        <v>-1.7488076523291998E-2</v>
      </c>
      <c r="BG3739" s="2">
        <f t="shared" si="775"/>
        <v>2.7866807240953131</v>
      </c>
      <c r="BH3739" s="2">
        <f t="shared" si="776"/>
        <v>2.0047438939685174E-2</v>
      </c>
      <c r="BI3739" s="2">
        <f t="shared" si="777"/>
        <v>0.53095287583278461</v>
      </c>
      <c r="BJ3739" s="2">
        <f t="shared" si="778"/>
        <v>2.2087712684037619E-3</v>
      </c>
      <c r="BK3739" s="2">
        <f t="shared" si="779"/>
        <v>0.74419630317408059</v>
      </c>
      <c r="BL3739" s="2"/>
      <c r="BM3739" s="2">
        <f t="shared" si="780"/>
        <v>-0.38606335827353894</v>
      </c>
    </row>
    <row r="3740" spans="1:65">
      <c r="A3740">
        <v>2</v>
      </c>
      <c r="B3740" t="s">
        <v>474</v>
      </c>
      <c r="C3740">
        <v>2488</v>
      </c>
      <c r="D3740">
        <v>1.10332489525E-2</v>
      </c>
      <c r="E3740" s="1">
        <v>3.2962429125700002E-5</v>
      </c>
      <c r="F3740" s="1"/>
      <c r="G3740" s="1"/>
      <c r="H3740" s="1"/>
      <c r="I3740" s="1"/>
      <c r="J3740">
        <v>1.0387468144800001E-3</v>
      </c>
      <c r="K3740" s="1">
        <v>1.04271134765E-5</v>
      </c>
      <c r="L3740">
        <v>2.8120226545499998</v>
      </c>
      <c r="M3740">
        <v>1.56033703057E-2</v>
      </c>
      <c r="N3740" s="1">
        <v>4.6615914318399997E-5</v>
      </c>
      <c r="O3740">
        <v>4.8053979093199999</v>
      </c>
      <c r="P3740">
        <v>5.6560055915399997E-2</v>
      </c>
      <c r="Q3740">
        <v>0.18794799831699999</v>
      </c>
      <c r="R3740">
        <v>2.2823182516900002E-3</v>
      </c>
      <c r="S3740">
        <v>0</v>
      </c>
      <c r="T3740">
        <v>7.1648433244299996</v>
      </c>
      <c r="U3740">
        <v>4</v>
      </c>
      <c r="V3740">
        <v>3</v>
      </c>
      <c r="Z3740">
        <v>2</v>
      </c>
      <c r="AA3740" t="s">
        <v>474</v>
      </c>
      <c r="AB3740">
        <v>2488</v>
      </c>
      <c r="AC3740">
        <v>1.0840233929299999E-2</v>
      </c>
      <c r="AD3740">
        <v>3.2401326559799998E-4</v>
      </c>
      <c r="AE3740">
        <v>0.74857420443800005</v>
      </c>
      <c r="AF3740">
        <v>0.17588633717300001</v>
      </c>
      <c r="AG3740">
        <v>0.56814713567300001</v>
      </c>
      <c r="AH3740">
        <v>0.63496522121900001</v>
      </c>
      <c r="AI3740">
        <v>1.11328271938E-3</v>
      </c>
      <c r="AJ3740">
        <v>1.2660326463100001E-4</v>
      </c>
      <c r="AK3740">
        <v>2.71449651492</v>
      </c>
      <c r="AL3740">
        <v>1.5330405842099999E-2</v>
      </c>
      <c r="AM3740">
        <v>4.5822395459799999E-4</v>
      </c>
      <c r="AN3740">
        <v>4.9254057786900001</v>
      </c>
      <c r="AO3740">
        <v>7.9477563942300003E-2</v>
      </c>
      <c r="AP3740">
        <v>0.189271664684</v>
      </c>
      <c r="AQ3740">
        <v>6.4290635213599999E-3</v>
      </c>
      <c r="AR3740">
        <v>0</v>
      </c>
      <c r="AS3740">
        <v>0.34758213952700001</v>
      </c>
      <c r="AT3740">
        <v>2</v>
      </c>
      <c r="AU3740">
        <v>3</v>
      </c>
      <c r="AV3740">
        <f t="shared" si="768"/>
        <v>2488</v>
      </c>
      <c r="AW3740" s="2">
        <f t="shared" si="769"/>
        <v>-1.7493942539587633E-2</v>
      </c>
      <c r="AX3740" s="2">
        <f t="shared" si="770"/>
        <v>8.8297751164635709</v>
      </c>
      <c r="BC3740" s="2">
        <f t="shared" si="771"/>
        <v>7.1755603830479922E-2</v>
      </c>
      <c r="BD3740" s="2">
        <f t="shared" si="772"/>
        <v>11.141736532965792</v>
      </c>
      <c r="BE3740" s="2">
        <f t="shared" si="773"/>
        <v>-3.4681847058450038E-2</v>
      </c>
      <c r="BF3740" s="2">
        <f t="shared" si="774"/>
        <v>-1.749394254267525E-2</v>
      </c>
      <c r="BG3740" s="2">
        <f t="shared" si="775"/>
        <v>8.8297751164591478</v>
      </c>
      <c r="BH3740" s="2">
        <f t="shared" si="776"/>
        <v>2.4973555080058336E-2</v>
      </c>
      <c r="BI3740" s="2">
        <f t="shared" si="777"/>
        <v>0.40518892097948045</v>
      </c>
      <c r="BJ3740" s="2">
        <f t="shared" si="778"/>
        <v>7.042726599128077E-3</v>
      </c>
      <c r="BK3740" s="2">
        <f t="shared" si="779"/>
        <v>1.8169005425073554</v>
      </c>
      <c r="BL3740" s="2"/>
      <c r="BM3740" s="2">
        <f t="shared" si="780"/>
        <v>-0.95148782411726329</v>
      </c>
    </row>
    <row r="3741" spans="1:65">
      <c r="A3741">
        <v>2</v>
      </c>
      <c r="B3741" t="s">
        <v>474</v>
      </c>
      <c r="C3741">
        <v>52</v>
      </c>
      <c r="D3741">
        <v>1.07589194283E-2</v>
      </c>
      <c r="E3741" s="1">
        <v>2.8946861257100001E-5</v>
      </c>
      <c r="F3741" s="1"/>
      <c r="G3741" s="1"/>
      <c r="H3741" s="1"/>
      <c r="I3741" s="1"/>
      <c r="J3741" s="1">
        <v>4.88797288122E-5</v>
      </c>
      <c r="K3741" s="1">
        <v>7.0455676103399998E-6</v>
      </c>
      <c r="L3741">
        <v>2.6739254218099999</v>
      </c>
      <c r="M3741">
        <v>1.5215409772E-2</v>
      </c>
      <c r="N3741" s="1">
        <v>4.0937043777899997E-5</v>
      </c>
      <c r="O3741">
        <v>4.9945465742300001</v>
      </c>
      <c r="P3741">
        <v>5.5879648752499997E-2</v>
      </c>
      <c r="Q3741">
        <v>0.190488891465</v>
      </c>
      <c r="R3741">
        <v>2.1919725917000001E-3</v>
      </c>
      <c r="S3741">
        <v>0</v>
      </c>
      <c r="T3741">
        <v>8.4951474791599999</v>
      </c>
      <c r="U3741">
        <v>4</v>
      </c>
      <c r="V3741">
        <v>3</v>
      </c>
      <c r="Z3741">
        <v>2</v>
      </c>
      <c r="AA3741" t="s">
        <v>474</v>
      </c>
      <c r="AB3741">
        <v>52</v>
      </c>
      <c r="AC3741">
        <v>1.05688427097E-2</v>
      </c>
      <c r="AD3741" s="1">
        <v>8.1604073176200003E-5</v>
      </c>
      <c r="AE3741">
        <v>0.73438591623299998</v>
      </c>
      <c r="AF3741">
        <v>4.9479348800800002E-2</v>
      </c>
      <c r="AG3741">
        <v>0.64554858672799997</v>
      </c>
      <c r="AH3741">
        <v>4.7641257300800002E-2</v>
      </c>
      <c r="AI3741" s="1">
        <v>5.2966505067399999E-5</v>
      </c>
      <c r="AJ3741" s="1">
        <v>7.8639251477699996E-6</v>
      </c>
      <c r="AK3741">
        <v>2.5802800767299998</v>
      </c>
      <c r="AL3741">
        <v>1.49466006986E-2</v>
      </c>
      <c r="AM3741">
        <v>1.1540558703100001E-4</v>
      </c>
      <c r="AN3741">
        <v>5.1278524497999998</v>
      </c>
      <c r="AO3741">
        <v>7.9750925602899994E-2</v>
      </c>
      <c r="AP3741">
        <v>0.19211792475700001</v>
      </c>
      <c r="AQ3741">
        <v>3.3358724805899998E-3</v>
      </c>
      <c r="AR3741">
        <v>0</v>
      </c>
      <c r="AS3741">
        <v>2.4153296103900002</v>
      </c>
      <c r="AT3741">
        <v>2</v>
      </c>
      <c r="AU3741">
        <v>3</v>
      </c>
      <c r="AV3741">
        <f t="shared" si="768"/>
        <v>52</v>
      </c>
      <c r="AW3741" s="2">
        <f t="shared" si="769"/>
        <v>-1.7666896742439264E-2</v>
      </c>
      <c r="AX3741" s="2">
        <f t="shared" si="770"/>
        <v>1.8190991918401653</v>
      </c>
      <c r="BC3741" s="2">
        <f t="shared" si="771"/>
        <v>8.3608816057505864E-2</v>
      </c>
      <c r="BD3741" s="2">
        <f t="shared" si="772"/>
        <v>0.11615210905491659</v>
      </c>
      <c r="BE3741" s="2">
        <f t="shared" si="773"/>
        <v>-3.5021674245727795E-2</v>
      </c>
      <c r="BF3741" s="2">
        <f t="shared" si="774"/>
        <v>-1.7666896746656984E-2</v>
      </c>
      <c r="BG3741" s="2">
        <f t="shared" si="775"/>
        <v>1.8190991918498547</v>
      </c>
      <c r="BH3741" s="2">
        <f t="shared" si="776"/>
        <v>2.6690285812491624E-2</v>
      </c>
      <c r="BI3741" s="2">
        <f t="shared" si="777"/>
        <v>0.42719088940823058</v>
      </c>
      <c r="BJ3741" s="2">
        <f t="shared" si="778"/>
        <v>8.5518545437035329E-3</v>
      </c>
      <c r="BK3741" s="2">
        <f t="shared" si="779"/>
        <v>0.52185866430147276</v>
      </c>
      <c r="BL3741" s="2"/>
      <c r="BM3741" s="2">
        <f t="shared" si="780"/>
        <v>-0.71568126200101856</v>
      </c>
    </row>
    <row r="3742" spans="1:65">
      <c r="A3742">
        <v>2</v>
      </c>
      <c r="B3742" t="s">
        <v>474</v>
      </c>
      <c r="C3742">
        <v>2395</v>
      </c>
      <c r="D3742">
        <v>1.0839176409099999E-2</v>
      </c>
      <c r="E3742" s="1">
        <v>2.7927863014699999E-5</v>
      </c>
      <c r="F3742" s="1"/>
      <c r="G3742" s="1"/>
      <c r="H3742" s="1"/>
      <c r="I3742" s="1"/>
      <c r="J3742">
        <v>9.3054546516500001E-4</v>
      </c>
      <c r="K3742" s="1">
        <v>9.0674314005000003E-6</v>
      </c>
      <c r="L3742">
        <v>2.7139669147599998</v>
      </c>
      <c r="M3742">
        <v>1.53289102827E-2</v>
      </c>
      <c r="N3742" s="1">
        <v>3.9495962643500002E-5</v>
      </c>
      <c r="O3742">
        <v>4.9056786638299998</v>
      </c>
      <c r="P3742">
        <v>5.1451315313799997E-2</v>
      </c>
      <c r="Q3742">
        <v>0.18849520797300001</v>
      </c>
      <c r="R3742">
        <v>2.0357414801100001E-3</v>
      </c>
      <c r="S3742">
        <v>0</v>
      </c>
      <c r="T3742">
        <v>7.9581093555000004</v>
      </c>
      <c r="U3742">
        <v>4</v>
      </c>
      <c r="V3742">
        <v>3</v>
      </c>
      <c r="Z3742">
        <v>2</v>
      </c>
      <c r="AA3742" t="s">
        <v>474</v>
      </c>
      <c r="AB3742">
        <v>2395</v>
      </c>
      <c r="AC3742">
        <v>1.06463662199E-2</v>
      </c>
      <c r="AD3742">
        <v>1.74949620717E-4</v>
      </c>
      <c r="AE3742">
        <v>0.72790026158599996</v>
      </c>
      <c r="AF3742">
        <v>0.67419887645200005</v>
      </c>
      <c r="AG3742">
        <v>0.22955859085899999</v>
      </c>
      <c r="AH3742">
        <v>0.570444417127</v>
      </c>
      <c r="AI3742">
        <v>9.7327884309500001E-4</v>
      </c>
      <c r="AJ3742" s="1">
        <v>5.4397667778600002E-5</v>
      </c>
      <c r="AK3742">
        <v>2.6182721262099999</v>
      </c>
      <c r="AL3742">
        <v>1.50562354982E-2</v>
      </c>
      <c r="AM3742">
        <v>2.4741612634999999E-4</v>
      </c>
      <c r="AN3742">
        <v>5.0078556235100002</v>
      </c>
      <c r="AO3742">
        <v>7.1710132889499997E-2</v>
      </c>
      <c r="AP3742">
        <v>0.18899840230699999</v>
      </c>
      <c r="AQ3742">
        <v>4.1194969640800001E-3</v>
      </c>
      <c r="AR3742">
        <v>0</v>
      </c>
      <c r="AS3742">
        <v>1.3804890327499999</v>
      </c>
      <c r="AT3742">
        <v>2</v>
      </c>
      <c r="AU3742">
        <v>3</v>
      </c>
      <c r="AV3742">
        <f t="shared" si="768"/>
        <v>2395</v>
      </c>
      <c r="AW3742" s="2">
        <f t="shared" si="769"/>
        <v>-1.7788269322577502E-2</v>
      </c>
      <c r="AX3742" s="2">
        <f t="shared" si="770"/>
        <v>5.2643396891811669</v>
      </c>
      <c r="BC3742" s="2">
        <f t="shared" si="771"/>
        <v>4.5922933945438886E-2</v>
      </c>
      <c r="BD3742" s="2">
        <f t="shared" si="772"/>
        <v>4.9992367602141865</v>
      </c>
      <c r="BE3742" s="2">
        <f t="shared" si="773"/>
        <v>-3.5260116116213727E-2</v>
      </c>
      <c r="BF3742" s="2">
        <f t="shared" si="774"/>
        <v>-1.778826932060117E-2</v>
      </c>
      <c r="BG3742" s="2">
        <f t="shared" si="775"/>
        <v>5.2643396891787919</v>
      </c>
      <c r="BH3742" s="2">
        <f t="shared" si="776"/>
        <v>2.0828302602320881E-2</v>
      </c>
      <c r="BI3742" s="2">
        <f t="shared" si="777"/>
        <v>0.39374732117424194</v>
      </c>
      <c r="BJ3742" s="2">
        <f t="shared" si="778"/>
        <v>2.6695338274703318E-3</v>
      </c>
      <c r="BK3742" s="2">
        <f t="shared" si="779"/>
        <v>1.0235855113869397</v>
      </c>
      <c r="BL3742" s="2"/>
      <c r="BM3742" s="2">
        <f t="shared" si="780"/>
        <v>-0.82653052740524136</v>
      </c>
    </row>
    <row r="3743" spans="1:65">
      <c r="A3743">
        <v>2</v>
      </c>
      <c r="B3743" t="s">
        <v>474</v>
      </c>
      <c r="C3743">
        <v>2609</v>
      </c>
      <c r="D3743">
        <v>1.10740799073E-2</v>
      </c>
      <c r="E3743" s="1">
        <v>5.7647176156399999E-5</v>
      </c>
      <c r="F3743" s="1"/>
      <c r="G3743" s="1"/>
      <c r="H3743" s="1"/>
      <c r="I3743" s="1"/>
      <c r="J3743">
        <v>7.0575555425899999E-4</v>
      </c>
      <c r="K3743">
        <v>1.10560910513E-4</v>
      </c>
      <c r="L3743">
        <v>2.8328741777999999</v>
      </c>
      <c r="M3743">
        <v>1.5661113995599999E-2</v>
      </c>
      <c r="N3743" s="1">
        <v>8.1525418352799996E-5</v>
      </c>
      <c r="O3743">
        <v>4.7291039224100002</v>
      </c>
      <c r="P3743">
        <v>5.7758474930500001E-2</v>
      </c>
      <c r="Q3743">
        <v>0.18564849920599999</v>
      </c>
      <c r="R3743">
        <v>2.4647629936599999E-3</v>
      </c>
      <c r="S3743">
        <v>0</v>
      </c>
      <c r="T3743">
        <v>6.2530802226600004</v>
      </c>
      <c r="U3743">
        <v>4</v>
      </c>
      <c r="V3743">
        <v>3</v>
      </c>
      <c r="Z3743">
        <v>2</v>
      </c>
      <c r="AA3743" t="s">
        <v>474</v>
      </c>
      <c r="AB3743">
        <v>2609</v>
      </c>
      <c r="AC3743">
        <v>1.0876715040799999E-2</v>
      </c>
      <c r="AD3743">
        <v>2.8609845267699998E-4</v>
      </c>
      <c r="AE3743">
        <v>0.70167284089000004</v>
      </c>
      <c r="AF3743">
        <v>0.67953688748100005</v>
      </c>
      <c r="AG3743">
        <v>0.273850897117</v>
      </c>
      <c r="AH3743">
        <v>0.67499601057199998</v>
      </c>
      <c r="AI3743">
        <v>8.7742762094899997E-4</v>
      </c>
      <c r="AJ3743">
        <v>1.4783683698E-4</v>
      </c>
      <c r="AK3743">
        <v>2.73279768483</v>
      </c>
      <c r="AL3743">
        <v>1.53819979248E-2</v>
      </c>
      <c r="AM3743">
        <v>4.0460431194899997E-4</v>
      </c>
      <c r="AN3743">
        <v>4.8436662442199996</v>
      </c>
      <c r="AO3743">
        <v>0.104468873325</v>
      </c>
      <c r="AP3743">
        <v>0.186757001645</v>
      </c>
      <c r="AQ3743">
        <v>6.3526821722699996E-3</v>
      </c>
      <c r="AR3743">
        <v>0</v>
      </c>
      <c r="AS3743">
        <v>1.2822247064800001</v>
      </c>
      <c r="AT3743">
        <v>2</v>
      </c>
      <c r="AU3743">
        <v>3</v>
      </c>
      <c r="AV3743">
        <f t="shared" si="768"/>
        <v>2609</v>
      </c>
      <c r="AW3743" s="2">
        <f t="shared" si="769"/>
        <v>-1.7822236082105397E-2</v>
      </c>
      <c r="AX3743" s="2">
        <f t="shared" si="770"/>
        <v>3.9629222409923246</v>
      </c>
      <c r="BC3743" s="2">
        <f t="shared" si="771"/>
        <v>0.24324578907529124</v>
      </c>
      <c r="BD3743" s="2">
        <f t="shared" si="772"/>
        <v>0.33715285351794394</v>
      </c>
      <c r="BE3743" s="2">
        <f t="shared" si="773"/>
        <v>-3.532684005320668E-2</v>
      </c>
      <c r="BF3743" s="2">
        <f t="shared" si="774"/>
        <v>-1.7822236073271467E-2</v>
      </c>
      <c r="BG3743" s="2">
        <f t="shared" si="775"/>
        <v>3.9629222409884615</v>
      </c>
      <c r="BH3743" s="2">
        <f t="shared" si="776"/>
        <v>2.4224953329343886E-2</v>
      </c>
      <c r="BI3743" s="2">
        <f t="shared" si="777"/>
        <v>0.80871938621485417</v>
      </c>
      <c r="BJ3743" s="2">
        <f t="shared" si="778"/>
        <v>5.970974415311559E-3</v>
      </c>
      <c r="BK3743" s="2">
        <f t="shared" si="779"/>
        <v>1.5774008245866726</v>
      </c>
      <c r="BL3743" s="2"/>
      <c r="BM3743" s="2">
        <f t="shared" si="780"/>
        <v>-0.79494510532050167</v>
      </c>
    </row>
    <row r="3744" spans="1:65">
      <c r="A3744">
        <v>2</v>
      </c>
      <c r="B3744" t="s">
        <v>474</v>
      </c>
      <c r="C3744">
        <v>3241</v>
      </c>
      <c r="D3744">
        <v>1.12009451587E-2</v>
      </c>
      <c r="E3744" s="1">
        <v>6.3061308406600007E-5</v>
      </c>
      <c r="F3744" s="1"/>
      <c r="G3744" s="1"/>
      <c r="H3744" s="1"/>
      <c r="I3744" s="1"/>
      <c r="J3744">
        <v>3.6282884293600002E-4</v>
      </c>
      <c r="K3744">
        <v>1.3823030347099999E-4</v>
      </c>
      <c r="L3744">
        <v>2.89815308357</v>
      </c>
      <c r="M3744">
        <v>1.5840528554900001E-2</v>
      </c>
      <c r="N3744" s="1">
        <v>8.91821576096E-5</v>
      </c>
      <c r="O3744">
        <v>4.7102176183099997</v>
      </c>
      <c r="P3744">
        <v>4.47705338597E-2</v>
      </c>
      <c r="Q3744">
        <v>0.18702539276499999</v>
      </c>
      <c r="R3744">
        <v>2.0661148996499999E-3</v>
      </c>
      <c r="S3744">
        <v>0</v>
      </c>
      <c r="T3744">
        <v>12.8716427195</v>
      </c>
      <c r="U3744">
        <v>4</v>
      </c>
      <c r="V3744">
        <v>3</v>
      </c>
      <c r="Z3744">
        <v>2</v>
      </c>
      <c r="AA3744" t="s">
        <v>474</v>
      </c>
      <c r="AB3744">
        <v>3241</v>
      </c>
      <c r="AC3744">
        <v>1.09987506262E-2</v>
      </c>
      <c r="AD3744">
        <v>1.18478537434E-4</v>
      </c>
      <c r="AE3744">
        <v>0.64908472123299998</v>
      </c>
      <c r="AF3744">
        <v>5.2570206668600003E-2</v>
      </c>
      <c r="AG3744">
        <v>0.768680268537</v>
      </c>
      <c r="AH3744">
        <v>0.11174577276600001</v>
      </c>
      <c r="AI3744">
        <v>4.1266341153200001E-4</v>
      </c>
      <c r="AJ3744">
        <v>1.29084204017E-4</v>
      </c>
      <c r="AK3744">
        <v>2.7944651042699999</v>
      </c>
      <c r="AL3744">
        <v>1.55545823047E-2</v>
      </c>
      <c r="AM3744">
        <v>1.6755395449E-4</v>
      </c>
      <c r="AN3744">
        <v>4.8541549616799999</v>
      </c>
      <c r="AO3744">
        <v>7.41832111534E-2</v>
      </c>
      <c r="AP3744">
        <v>0.189261345764</v>
      </c>
      <c r="AQ3744">
        <v>3.5386719087099998E-3</v>
      </c>
      <c r="AR3744">
        <v>4</v>
      </c>
      <c r="AS3744">
        <v>1.6543199013000001</v>
      </c>
      <c r="AT3744">
        <v>2</v>
      </c>
      <c r="AU3744">
        <v>2</v>
      </c>
      <c r="AV3744">
        <f t="shared" si="768"/>
        <v>3241</v>
      </c>
      <c r="AW3744" s="2">
        <f t="shared" si="769"/>
        <v>-1.8051559902777618E-2</v>
      </c>
      <c r="AX3744" s="2">
        <f t="shared" si="770"/>
        <v>0.87878336856074524</v>
      </c>
      <c r="BC3744" s="2">
        <f t="shared" si="771"/>
        <v>0.13735007446690339</v>
      </c>
      <c r="BD3744" s="2">
        <f t="shared" si="772"/>
        <v>-6.6165661395070255E-2</v>
      </c>
      <c r="BE3744" s="2">
        <f t="shared" si="773"/>
        <v>-3.5777261003851202E-2</v>
      </c>
      <c r="BF3744" s="2">
        <f t="shared" si="774"/>
        <v>-1.8051559909062972E-2</v>
      </c>
      <c r="BG3744" s="2">
        <f t="shared" si="775"/>
        <v>0.87878336856882322</v>
      </c>
      <c r="BH3744" s="2">
        <f t="shared" si="776"/>
        <v>3.055853360372851E-2</v>
      </c>
      <c r="BI3744" s="2">
        <f t="shared" si="777"/>
        <v>0.65696507854635378</v>
      </c>
      <c r="BJ3744" s="2">
        <f t="shared" si="778"/>
        <v>1.1955344490624934E-2</v>
      </c>
      <c r="BK3744" s="2">
        <f t="shared" si="779"/>
        <v>0.71271786932539483</v>
      </c>
      <c r="BL3744" s="2"/>
      <c r="BM3744" s="2">
        <f t="shared" si="780"/>
        <v>-0.8714756199071797</v>
      </c>
    </row>
    <row r="3745" spans="1:65">
      <c r="A3745">
        <v>2</v>
      </c>
      <c r="B3745" t="s">
        <v>474</v>
      </c>
      <c r="C3745">
        <v>2521</v>
      </c>
      <c r="D3745">
        <v>1.1221199050900001E-2</v>
      </c>
      <c r="E3745" s="1">
        <v>4.8231017236700002E-5</v>
      </c>
      <c r="F3745" s="1"/>
      <c r="G3745" s="1"/>
      <c r="H3745" s="1"/>
      <c r="I3745" s="1"/>
      <c r="J3745">
        <v>9.9410409993499994E-4</v>
      </c>
      <c r="K3745">
        <v>1.09635527457E-4</v>
      </c>
      <c r="L3745">
        <v>2.9086436180300002</v>
      </c>
      <c r="M3745">
        <v>1.58691718839E-2</v>
      </c>
      <c r="N3745" s="1">
        <v>6.8208958703100002E-5</v>
      </c>
      <c r="O3745">
        <v>4.7050370258200003</v>
      </c>
      <c r="P3745">
        <v>4.3090586637499997E-2</v>
      </c>
      <c r="Q3745">
        <v>0.187157503606</v>
      </c>
      <c r="R3745">
        <v>1.89344540986E-3</v>
      </c>
      <c r="S3745">
        <v>0</v>
      </c>
      <c r="T3745">
        <v>7.7183011552299998</v>
      </c>
      <c r="U3745">
        <v>4</v>
      </c>
      <c r="V3745">
        <v>3</v>
      </c>
      <c r="Z3745">
        <v>2</v>
      </c>
      <c r="AA3745" t="s">
        <v>474</v>
      </c>
      <c r="AB3745">
        <v>2521</v>
      </c>
      <c r="AC3745">
        <v>1.10163970696E-2</v>
      </c>
      <c r="AD3745">
        <v>3.03616088534E-4</v>
      </c>
      <c r="AE3745">
        <v>0.64753667412799998</v>
      </c>
      <c r="AF3745">
        <v>0.72070402815300005</v>
      </c>
      <c r="AG3745">
        <v>0.126919307304</v>
      </c>
      <c r="AH3745">
        <v>0.52262092947500005</v>
      </c>
      <c r="AI3745">
        <v>1.06119932233E-3</v>
      </c>
      <c r="AJ3745">
        <v>1.3310254764999999E-4</v>
      </c>
      <c r="AK3745">
        <v>2.8034392015299998</v>
      </c>
      <c r="AL3745">
        <v>1.5579538144299999E-2</v>
      </c>
      <c r="AM3745">
        <v>4.2937799015899998E-4</v>
      </c>
      <c r="AN3745">
        <v>4.8134409959699997</v>
      </c>
      <c r="AO3745">
        <v>0.142733569496</v>
      </c>
      <c r="AP3745">
        <v>0.18797503119200001</v>
      </c>
      <c r="AQ3745">
        <v>7.6098143113E-3</v>
      </c>
      <c r="AR3745">
        <v>0</v>
      </c>
      <c r="AS3745">
        <v>4.7432588000000004</v>
      </c>
      <c r="AT3745">
        <v>2</v>
      </c>
      <c r="AU3745">
        <v>3</v>
      </c>
      <c r="AV3745">
        <f t="shared" si="768"/>
        <v>2521</v>
      </c>
      <c r="AW3745" s="2">
        <f t="shared" si="769"/>
        <v>-1.8251345544358234E-2</v>
      </c>
      <c r="AX3745" s="2">
        <f t="shared" si="770"/>
        <v>5.2950380466570817</v>
      </c>
      <c r="BC3745" s="2">
        <f t="shared" si="771"/>
        <v>6.749315529368316E-2</v>
      </c>
      <c r="BD3745" s="2">
        <f t="shared" si="772"/>
        <v>0.21404576360709315</v>
      </c>
      <c r="BE3745" s="2">
        <f t="shared" si="773"/>
        <v>-3.616957947266651E-2</v>
      </c>
      <c r="BF3745" s="2">
        <f t="shared" si="774"/>
        <v>-1.8251345547138909E-2</v>
      </c>
      <c r="BG3745" s="2">
        <f t="shared" si="775"/>
        <v>5.2950380466588971</v>
      </c>
      <c r="BH3745" s="2">
        <f t="shared" si="776"/>
        <v>2.3039982375294206E-2</v>
      </c>
      <c r="BI3745" s="2">
        <f t="shared" si="777"/>
        <v>2.3124072015251871</v>
      </c>
      <c r="BJ3745" s="2">
        <f t="shared" si="778"/>
        <v>4.3681261517628089E-3</v>
      </c>
      <c r="BK3745" s="2">
        <f t="shared" si="779"/>
        <v>3.0190302142709595</v>
      </c>
      <c r="BL3745" s="2"/>
      <c r="BM3745" s="2">
        <f t="shared" si="780"/>
        <v>-0.38545300259683185</v>
      </c>
    </row>
    <row r="3746" spans="1:65">
      <c r="A3746">
        <v>2</v>
      </c>
      <c r="B3746" t="s">
        <v>474</v>
      </c>
      <c r="C3746">
        <v>1266</v>
      </c>
      <c r="D3746">
        <v>1.0772647563899999E-2</v>
      </c>
      <c r="E3746" s="1">
        <v>5.9277179798199998E-5</v>
      </c>
      <c r="F3746" s="1"/>
      <c r="G3746" s="1"/>
      <c r="H3746" s="1"/>
      <c r="I3746" s="1"/>
      <c r="J3746">
        <v>1.5436401318700001E-4</v>
      </c>
      <c r="K3746" s="1">
        <v>6.3615677987900002E-6</v>
      </c>
      <c r="L3746">
        <v>2.6807535108899998</v>
      </c>
      <c r="M3746">
        <v>1.52348242875E-2</v>
      </c>
      <c r="N3746" s="1">
        <v>8.3830591609799997E-5</v>
      </c>
      <c r="O3746">
        <v>4.9581447785500004</v>
      </c>
      <c r="P3746">
        <v>0.11290701010199999</v>
      </c>
      <c r="Q3746">
        <v>0.18934183766500001</v>
      </c>
      <c r="R3746">
        <v>4.4357885081599997E-3</v>
      </c>
      <c r="S3746">
        <v>0</v>
      </c>
      <c r="T3746">
        <v>9.11767672623</v>
      </c>
      <c r="U3746">
        <v>4</v>
      </c>
      <c r="V3746">
        <v>3</v>
      </c>
      <c r="Z3746">
        <v>2</v>
      </c>
      <c r="AA3746" t="s">
        <v>474</v>
      </c>
      <c r="AB3746">
        <v>1266</v>
      </c>
      <c r="AC3746">
        <v>1.05753793901E-2</v>
      </c>
      <c r="AD3746" s="1">
        <v>6.8950881744999994E-5</v>
      </c>
      <c r="AE3746">
        <v>0.69240547368700001</v>
      </c>
      <c r="AF3746">
        <v>5.3178660832999998E-2</v>
      </c>
      <c r="AG3746">
        <v>0.76456907193500001</v>
      </c>
      <c r="AH3746">
        <v>2.5378231502900001E-2</v>
      </c>
      <c r="AI3746">
        <v>1.70725300378E-4</v>
      </c>
      <c r="AJ3746" s="1">
        <v>9.8628403605500002E-6</v>
      </c>
      <c r="AK3746">
        <v>2.5834727975699998</v>
      </c>
      <c r="AL3746">
        <v>1.49558449608E-2</v>
      </c>
      <c r="AM3746" s="1">
        <v>9.7511272101299997E-5</v>
      </c>
      <c r="AN3746">
        <v>5.1033615449500003</v>
      </c>
      <c r="AO3746">
        <v>7.7047166373800005E-2</v>
      </c>
      <c r="AP3746">
        <v>0.19131861373100001</v>
      </c>
      <c r="AQ3746">
        <v>3.1462416627000001E-3</v>
      </c>
      <c r="AR3746">
        <v>0</v>
      </c>
      <c r="AS3746">
        <v>1.2778496814</v>
      </c>
      <c r="AT3746">
        <v>2</v>
      </c>
      <c r="AU3746">
        <v>3</v>
      </c>
      <c r="AV3746">
        <f t="shared" si="768"/>
        <v>1266</v>
      </c>
      <c r="AW3746" s="2">
        <f t="shared" si="769"/>
        <v>-1.8311949094209721E-2</v>
      </c>
      <c r="AX3746" s="2">
        <f t="shared" si="770"/>
        <v>0.16319436889090574</v>
      </c>
      <c r="BC3746" s="2">
        <f t="shared" si="771"/>
        <v>0.10599158996455708</v>
      </c>
      <c r="BD3746" s="2">
        <f t="shared" si="772"/>
        <v>0.55037888025432324</v>
      </c>
      <c r="BE3746" s="2">
        <f t="shared" si="773"/>
        <v>-3.6288570704026857E-2</v>
      </c>
      <c r="BF3746" s="2">
        <f t="shared" si="774"/>
        <v>-1.8311949086862796E-2</v>
      </c>
      <c r="BG3746" s="2">
        <f t="shared" si="775"/>
        <v>0.16319436889075581</v>
      </c>
      <c r="BH3746" s="2">
        <f t="shared" si="776"/>
        <v>2.9288528852210782E-2</v>
      </c>
      <c r="BI3746" s="2">
        <f t="shared" si="777"/>
        <v>-0.31760511323259971</v>
      </c>
      <c r="BJ3746" s="2">
        <f t="shared" si="778"/>
        <v>1.0440249711199489E-2</v>
      </c>
      <c r="BK3746" s="2">
        <f t="shared" si="779"/>
        <v>-0.29071423109730582</v>
      </c>
      <c r="BL3746" s="2"/>
      <c r="BM3746" s="2">
        <f t="shared" si="780"/>
        <v>-0.85984920064956405</v>
      </c>
    </row>
    <row r="3747" spans="1:65">
      <c r="A3747">
        <v>2</v>
      </c>
      <c r="B3747" t="s">
        <v>474</v>
      </c>
      <c r="C3747">
        <v>3425</v>
      </c>
      <c r="D3747">
        <v>1.12741741379E-2</v>
      </c>
      <c r="E3747" s="1">
        <v>4.9493184050200003E-5</v>
      </c>
      <c r="F3747" s="1"/>
      <c r="G3747" s="1"/>
      <c r="H3747" s="1"/>
      <c r="I3747" s="1"/>
      <c r="J3747">
        <v>1.0495678819E-3</v>
      </c>
      <c r="K3747">
        <v>1.2963415515500001E-4</v>
      </c>
      <c r="L3747">
        <v>2.9361717575799999</v>
      </c>
      <c r="M3747">
        <v>1.5944089970400002E-2</v>
      </c>
      <c r="N3747" s="1">
        <v>6.9993932128900005E-5</v>
      </c>
      <c r="O3747">
        <v>4.6367826700999997</v>
      </c>
      <c r="P3747">
        <v>3.61226052724E-2</v>
      </c>
      <c r="Q3747">
        <v>0.185313223735</v>
      </c>
      <c r="R3747">
        <v>1.6571065203500001E-3</v>
      </c>
      <c r="S3747">
        <v>0</v>
      </c>
      <c r="T3747">
        <v>30.4555603033</v>
      </c>
      <c r="U3747">
        <v>4</v>
      </c>
      <c r="V3747">
        <v>3</v>
      </c>
      <c r="Z3747">
        <v>2</v>
      </c>
      <c r="AA3747" t="s">
        <v>474</v>
      </c>
      <c r="AB3747">
        <v>3425</v>
      </c>
      <c r="AC3747">
        <v>1.10666997427E-2</v>
      </c>
      <c r="AD3747" s="1">
        <v>3.1522878489699999E-5</v>
      </c>
      <c r="AE3747">
        <v>0.64873873523199999</v>
      </c>
      <c r="AF3747">
        <v>2.5953527665899999E-2</v>
      </c>
      <c r="AG3747">
        <v>0.77480430158199998</v>
      </c>
      <c r="AH3747">
        <v>3.5874717334400001E-2</v>
      </c>
      <c r="AI3747">
        <v>1.1306672987300001E-3</v>
      </c>
      <c r="AJ3747" s="1">
        <v>7.9440878413699999E-5</v>
      </c>
      <c r="AK3747">
        <v>2.8290995778100001</v>
      </c>
      <c r="AL3747">
        <v>1.5650676866799999E-2</v>
      </c>
      <c r="AM3747" s="1">
        <v>4.4580082285100002E-5</v>
      </c>
      <c r="AN3747">
        <v>4.7702528228099998</v>
      </c>
      <c r="AO3747">
        <v>3.06738405985E-2</v>
      </c>
      <c r="AP3747">
        <v>0.1871390654</v>
      </c>
      <c r="AQ3747">
        <v>1.31612845296E-3</v>
      </c>
      <c r="AR3747">
        <v>0</v>
      </c>
      <c r="AS3747">
        <v>2.9840668790299998</v>
      </c>
      <c r="AT3747">
        <v>2</v>
      </c>
      <c r="AU3747">
        <v>2</v>
      </c>
      <c r="AV3747">
        <f t="shared" si="768"/>
        <v>3425</v>
      </c>
      <c r="AW3747" s="2">
        <f t="shared" si="769"/>
        <v>-1.8402624676741589E-2</v>
      </c>
      <c r="AX3747" s="2">
        <f t="shared" si="770"/>
        <v>-0.36308647150834067</v>
      </c>
      <c r="BC3747" s="2">
        <f t="shared" si="771"/>
        <v>7.7269339342957308E-2</v>
      </c>
      <c r="BD3747" s="2">
        <f t="shared" si="772"/>
        <v>-0.38719176039127406</v>
      </c>
      <c r="BE3747" s="2">
        <f t="shared" si="773"/>
        <v>-3.6466592764399106E-2</v>
      </c>
      <c r="BF3747" s="2">
        <f t="shared" si="774"/>
        <v>-1.8402624680663528E-2</v>
      </c>
      <c r="BG3747" s="2">
        <f t="shared" si="775"/>
        <v>-0.36308647151010398</v>
      </c>
      <c r="BH3747" s="2">
        <f t="shared" si="776"/>
        <v>2.8785078405911501E-2</v>
      </c>
      <c r="BI3747" s="2">
        <f t="shared" si="777"/>
        <v>-0.15084085527084637</v>
      </c>
      <c r="BJ3747" s="2">
        <f t="shared" si="778"/>
        <v>9.8527327311027108E-3</v>
      </c>
      <c r="BK3747" s="2">
        <f t="shared" si="779"/>
        <v>-0.2057671388064912</v>
      </c>
      <c r="BL3747" s="2"/>
      <c r="BM3747" s="2">
        <f t="shared" si="780"/>
        <v>-0.90201897947985998</v>
      </c>
    </row>
    <row r="3748" spans="1:65">
      <c r="A3748">
        <v>2</v>
      </c>
      <c r="B3748" t="s">
        <v>474</v>
      </c>
      <c r="C3748">
        <v>127</v>
      </c>
      <c r="D3748">
        <v>1.1317769477799999E-2</v>
      </c>
      <c r="E3748" s="1">
        <v>2.2707773836700002E-5</v>
      </c>
      <c r="F3748" s="1"/>
      <c r="G3748" s="1"/>
      <c r="H3748" s="1"/>
      <c r="I3748" s="1"/>
      <c r="J3748">
        <v>-1.8679139794E-4</v>
      </c>
      <c r="K3748" s="1">
        <v>4.80470597427E-6</v>
      </c>
      <c r="L3748">
        <v>2.95892302751</v>
      </c>
      <c r="M3748">
        <v>1.6005743091300002E-2</v>
      </c>
      <c r="N3748" s="1">
        <v>3.2113641731099997E-5</v>
      </c>
      <c r="O3748">
        <v>4.6559957001200001</v>
      </c>
      <c r="P3748">
        <v>3.4919930672100002E-2</v>
      </c>
      <c r="Q3748">
        <v>0.18680063425599999</v>
      </c>
      <c r="R3748">
        <v>1.4502690564900001E-3</v>
      </c>
      <c r="S3748">
        <v>0</v>
      </c>
      <c r="T3748">
        <v>26.7701775277</v>
      </c>
      <c r="U3748">
        <v>4</v>
      </c>
      <c r="V3748">
        <v>3</v>
      </c>
      <c r="Z3748">
        <v>2</v>
      </c>
      <c r="AA3748" t="s">
        <v>474</v>
      </c>
      <c r="AB3748">
        <v>127</v>
      </c>
      <c r="AC3748">
        <v>1.11087783852E-2</v>
      </c>
      <c r="AD3748" s="1">
        <v>2.4203704731300001E-5</v>
      </c>
      <c r="AE3748">
        <v>0.695265858229</v>
      </c>
      <c r="AF3748">
        <v>1.8018714946500002E-2</v>
      </c>
      <c r="AG3748">
        <v>0.61909813311899997</v>
      </c>
      <c r="AH3748">
        <v>6.1692389806699999E-2</v>
      </c>
      <c r="AI3748">
        <v>-2.0825148834799999E-4</v>
      </c>
      <c r="AJ3748" s="1">
        <v>6.2946577020899999E-6</v>
      </c>
      <c r="AK3748">
        <v>2.8506545115900002</v>
      </c>
      <c r="AL3748">
        <v>1.5710185053800001E-2</v>
      </c>
      <c r="AM3748" s="1">
        <v>3.4229207490599999E-5</v>
      </c>
      <c r="AN3748">
        <v>4.7604985897700001</v>
      </c>
      <c r="AO3748">
        <v>2.4946985154200001E-2</v>
      </c>
      <c r="AP3748">
        <v>0.18746650196699999</v>
      </c>
      <c r="AQ3748">
        <v>1.06392933424E-3</v>
      </c>
      <c r="AR3748">
        <v>0</v>
      </c>
      <c r="AS3748">
        <v>9.0638753573800006</v>
      </c>
      <c r="AT3748">
        <v>2</v>
      </c>
      <c r="AU3748">
        <v>2</v>
      </c>
      <c r="AV3748">
        <f t="shared" si="768"/>
        <v>127</v>
      </c>
      <c r="AW3748" s="2">
        <f t="shared" si="769"/>
        <v>-1.8465749192889895E-2</v>
      </c>
      <c r="AX3748" s="2">
        <f t="shared" si="770"/>
        <v>6.5877479023606245E-2</v>
      </c>
      <c r="BC3748" s="2">
        <f t="shared" si="771"/>
        <v>0.11488800150686419</v>
      </c>
      <c r="BD3748" s="2">
        <f t="shared" si="772"/>
        <v>0.31010258188512252</v>
      </c>
      <c r="BE3748" s="2">
        <f t="shared" si="773"/>
        <v>-3.6590514492399702E-2</v>
      </c>
      <c r="BF3748" s="2">
        <f t="shared" si="774"/>
        <v>-1.8465749188530518E-2</v>
      </c>
      <c r="BG3748" s="2">
        <f t="shared" si="775"/>
        <v>6.5877479023228061E-2</v>
      </c>
      <c r="BH3748" s="2">
        <f t="shared" si="776"/>
        <v>2.24447994329777E-2</v>
      </c>
      <c r="BI3748" s="2">
        <f t="shared" si="777"/>
        <v>-0.28559465399706796</v>
      </c>
      <c r="BJ3748" s="2">
        <f t="shared" si="778"/>
        <v>3.5645902041609796E-3</v>
      </c>
      <c r="BK3748" s="2">
        <f t="shared" si="779"/>
        <v>-0.2663917571164589</v>
      </c>
      <c r="BL3748" s="2"/>
      <c r="BM3748" s="2">
        <f t="shared" si="780"/>
        <v>-0.66141892977731276</v>
      </c>
    </row>
    <row r="3749" spans="1:65">
      <c r="A3749">
        <v>2</v>
      </c>
      <c r="B3749" t="s">
        <v>474</v>
      </c>
      <c r="C3749">
        <v>1219</v>
      </c>
      <c r="D3749">
        <v>1.12561475619E-2</v>
      </c>
      <c r="E3749" s="1">
        <v>7.0574090841699999E-5</v>
      </c>
      <c r="F3749" s="1"/>
      <c r="G3749" s="1"/>
      <c r="H3749" s="1"/>
      <c r="I3749" s="1"/>
      <c r="J3749">
        <v>9.2243854156299999E-4</v>
      </c>
      <c r="K3749">
        <v>1.7657749963E-4</v>
      </c>
      <c r="L3749">
        <v>2.9267898183100001</v>
      </c>
      <c r="M3749">
        <v>1.59185965421E-2</v>
      </c>
      <c r="N3749" s="1">
        <v>9.9806836420499999E-5</v>
      </c>
      <c r="O3749">
        <v>4.7864378192899997</v>
      </c>
      <c r="P3749">
        <v>5.0263046944200002E-2</v>
      </c>
      <c r="Q3749">
        <v>0.19098846189599999</v>
      </c>
      <c r="R3749">
        <v>2.3358805137100001E-3</v>
      </c>
      <c r="S3749">
        <v>0</v>
      </c>
      <c r="T3749">
        <v>6.6247163442600003</v>
      </c>
      <c r="U3749">
        <v>4</v>
      </c>
      <c r="V3749">
        <v>3</v>
      </c>
      <c r="Z3749">
        <v>2</v>
      </c>
      <c r="AA3749" t="s">
        <v>474</v>
      </c>
      <c r="AB3749">
        <v>1219</v>
      </c>
      <c r="AC3749">
        <v>1.1046995048599999E-2</v>
      </c>
      <c r="AD3749" s="1">
        <v>8.9509127137500004E-5</v>
      </c>
      <c r="AE3749">
        <v>0.69979131058099997</v>
      </c>
      <c r="AF3749">
        <v>4.0948737061699998E-2</v>
      </c>
      <c r="AG3749">
        <v>0.47626278855900001</v>
      </c>
      <c r="AH3749">
        <v>0.190057349505</v>
      </c>
      <c r="AI3749">
        <v>1.04559464535E-3</v>
      </c>
      <c r="AJ3749">
        <v>1.9044758405799999E-4</v>
      </c>
      <c r="AK3749">
        <v>2.8190339008500001</v>
      </c>
      <c r="AL3749">
        <v>1.56228102212E-2</v>
      </c>
      <c r="AM3749">
        <v>1.2658502155400001E-4</v>
      </c>
      <c r="AN3749">
        <v>4.8661932559599999</v>
      </c>
      <c r="AO3749">
        <v>5.9300220841E-2</v>
      </c>
      <c r="AP3749">
        <v>0.19056293973399999</v>
      </c>
      <c r="AQ3749">
        <v>2.7887003296699999E-3</v>
      </c>
      <c r="AR3749">
        <v>0</v>
      </c>
      <c r="AS3749">
        <v>1.04653751195</v>
      </c>
      <c r="AT3749">
        <v>2</v>
      </c>
      <c r="AU3749">
        <v>3</v>
      </c>
      <c r="AV3749">
        <f t="shared" si="768"/>
        <v>1219</v>
      </c>
      <c r="AW3749" s="2">
        <f t="shared" si="769"/>
        <v>-1.8581180830281877E-2</v>
      </c>
      <c r="AX3749" s="2">
        <f t="shared" si="770"/>
        <v>0.26830010943069621</v>
      </c>
      <c r="BC3749" s="2">
        <f t="shared" si="771"/>
        <v>0.13351144627838465</v>
      </c>
      <c r="BD3749" s="2">
        <f t="shared" si="772"/>
        <v>7.854955731655125E-2</v>
      </c>
      <c r="BE3749" s="2">
        <f t="shared" si="773"/>
        <v>-3.6817101380454069E-2</v>
      </c>
      <c r="BF3749" s="2">
        <f t="shared" si="774"/>
        <v>-1.8581180829461478E-2</v>
      </c>
      <c r="BG3749" s="2">
        <f t="shared" si="775"/>
        <v>0.26830010943017785</v>
      </c>
      <c r="BH3749" s="2">
        <f t="shared" si="776"/>
        <v>1.6662795941602929E-2</v>
      </c>
      <c r="BI3749" s="2">
        <f t="shared" si="777"/>
        <v>0.17979757388828221</v>
      </c>
      <c r="BJ3749" s="2">
        <f t="shared" si="778"/>
        <v>-2.2279993135486905E-3</v>
      </c>
      <c r="BK3749" s="2">
        <f t="shared" si="779"/>
        <v>0.19385401492167995</v>
      </c>
      <c r="BL3749" s="2"/>
      <c r="BM3749" s="2">
        <f t="shared" si="780"/>
        <v>-0.84202530982978996</v>
      </c>
    </row>
    <row r="3750" spans="1:65">
      <c r="A3750">
        <v>2</v>
      </c>
      <c r="B3750" t="s">
        <v>474</v>
      </c>
      <c r="C3750">
        <v>2601</v>
      </c>
      <c r="D3750">
        <v>1.0885200191399999E-2</v>
      </c>
      <c r="E3750" s="1">
        <v>3.2954828210200003E-5</v>
      </c>
      <c r="F3750" s="1"/>
      <c r="G3750" s="1"/>
      <c r="H3750" s="1"/>
      <c r="I3750" s="1"/>
      <c r="J3750">
        <v>8.55498002403E-4</v>
      </c>
      <c r="K3750" s="1">
        <v>8.6042971708699999E-6</v>
      </c>
      <c r="L3750">
        <v>2.7370631721000001</v>
      </c>
      <c r="M3750">
        <v>1.53939977399E-2</v>
      </c>
      <c r="N3750" s="1">
        <v>4.6605165000499997E-5</v>
      </c>
      <c r="O3750">
        <v>4.9531562902599999</v>
      </c>
      <c r="P3750">
        <v>6.0842233737100002E-2</v>
      </c>
      <c r="Q3750">
        <v>0.19112759033900001</v>
      </c>
      <c r="R3750">
        <v>2.4179774291300002E-3</v>
      </c>
      <c r="S3750">
        <v>0</v>
      </c>
      <c r="T3750">
        <v>13.7251196724</v>
      </c>
      <c r="U3750">
        <v>4</v>
      </c>
      <c r="V3750">
        <v>3</v>
      </c>
      <c r="Z3750">
        <v>2</v>
      </c>
      <c r="AA3750" t="s">
        <v>474</v>
      </c>
      <c r="AB3750">
        <v>2601</v>
      </c>
      <c r="AC3750">
        <v>1.06822207357E-2</v>
      </c>
      <c r="AD3750" s="1">
        <v>1.7474120070200001E-5</v>
      </c>
      <c r="AE3750">
        <v>0.65645947217699996</v>
      </c>
      <c r="AF3750">
        <v>1.63159291358E-2</v>
      </c>
      <c r="AG3750">
        <v>0.80012199115799998</v>
      </c>
      <c r="AH3750">
        <v>4.8703322081500001E-2</v>
      </c>
      <c r="AI3750">
        <v>9.5927971203000001E-4</v>
      </c>
      <c r="AJ3750" s="1">
        <v>1.7933146842999998E-5</v>
      </c>
      <c r="AK3750">
        <v>2.6359373004500002</v>
      </c>
      <c r="AL3750">
        <v>1.51069414407E-2</v>
      </c>
      <c r="AM3750" s="1">
        <v>2.4712137593800001E-5</v>
      </c>
      <c r="AN3750">
        <v>5.1044204021099997</v>
      </c>
      <c r="AO3750">
        <v>3.01143596062E-2</v>
      </c>
      <c r="AP3750">
        <v>0.19329157096499999</v>
      </c>
      <c r="AQ3750">
        <v>1.1833787311199999E-3</v>
      </c>
      <c r="AR3750">
        <v>4</v>
      </c>
      <c r="AS3750">
        <v>4.9925148837300002</v>
      </c>
      <c r="AT3750">
        <v>2</v>
      </c>
      <c r="AU3750">
        <v>1</v>
      </c>
      <c r="AV3750">
        <f t="shared" si="768"/>
        <v>2601</v>
      </c>
      <c r="AW3750" s="2">
        <f t="shared" si="769"/>
        <v>-1.8647287337936691E-2</v>
      </c>
      <c r="AX3750" s="2">
        <f t="shared" si="770"/>
        <v>-0.46975538883884987</v>
      </c>
      <c r="BC3750" s="2">
        <f t="shared" si="771"/>
        <v>0.12131145757849648</v>
      </c>
      <c r="BD3750" s="2">
        <f t="shared" si="772"/>
        <v>1.0842082144388252</v>
      </c>
      <c r="BE3750" s="2">
        <f t="shared" si="773"/>
        <v>-3.6946853357575769E-2</v>
      </c>
      <c r="BF3750" s="2">
        <f t="shared" si="774"/>
        <v>-1.8647287342129063E-2</v>
      </c>
      <c r="BG3750" s="2">
        <f t="shared" si="775"/>
        <v>-0.46975538883866452</v>
      </c>
      <c r="BH3750" s="2">
        <f t="shared" si="776"/>
        <v>3.0538933759762233E-2</v>
      </c>
      <c r="BI3750" s="2">
        <f t="shared" si="777"/>
        <v>-0.50504184747186476</v>
      </c>
      <c r="BJ3750" s="2">
        <f t="shared" si="778"/>
        <v>1.1322178143729879E-2</v>
      </c>
      <c r="BK3750" s="2">
        <f t="shared" si="779"/>
        <v>-0.51059148986937186</v>
      </c>
      <c r="BL3750" s="2"/>
      <c r="BM3750" s="2">
        <f t="shared" si="780"/>
        <v>-0.63624981035542394</v>
      </c>
    </row>
    <row r="3751" spans="1:65">
      <c r="A3751">
        <v>2</v>
      </c>
      <c r="B3751" t="s">
        <v>474</v>
      </c>
      <c r="C3751">
        <v>2611</v>
      </c>
      <c r="D3751">
        <v>1.10954532217E-2</v>
      </c>
      <c r="E3751" s="1">
        <v>5.2927452219300001E-5</v>
      </c>
      <c r="F3751" s="1"/>
      <c r="G3751" s="1"/>
      <c r="H3751" s="1"/>
      <c r="I3751" s="1"/>
      <c r="J3751">
        <v>9.9994755611599998E-4</v>
      </c>
      <c r="K3751">
        <v>1.19610290651E-4</v>
      </c>
      <c r="L3751">
        <v>2.8438197986899998</v>
      </c>
      <c r="M3751">
        <v>1.56913404268E-2</v>
      </c>
      <c r="N3751" s="1">
        <v>7.4850720750399999E-5</v>
      </c>
      <c r="O3751">
        <v>4.8153508274399996</v>
      </c>
      <c r="P3751">
        <v>4.5881489634600002E-2</v>
      </c>
      <c r="Q3751">
        <v>0.18939910062099999</v>
      </c>
      <c r="R3751">
        <v>2.0181520406999998E-3</v>
      </c>
      <c r="S3751">
        <v>0</v>
      </c>
      <c r="T3751">
        <v>9.1524024839399996</v>
      </c>
      <c r="U3751">
        <v>4</v>
      </c>
      <c r="V3751">
        <v>3</v>
      </c>
      <c r="Z3751">
        <v>2</v>
      </c>
      <c r="AA3751" t="s">
        <v>474</v>
      </c>
      <c r="AB3751">
        <v>2611</v>
      </c>
      <c r="AC3751">
        <v>1.0887832370300001E-2</v>
      </c>
      <c r="AD3751" s="1">
        <v>8.7189101749900004E-5</v>
      </c>
      <c r="AE3751">
        <v>0.69499184859100005</v>
      </c>
      <c r="AF3751">
        <v>4.7575081167699998E-2</v>
      </c>
      <c r="AG3751">
        <v>0.72501821291299995</v>
      </c>
      <c r="AH3751">
        <v>1.9937795984000001E-2</v>
      </c>
      <c r="AI3751">
        <v>1.0657882317600001E-3</v>
      </c>
      <c r="AJ3751">
        <v>1.2358864717799999E-4</v>
      </c>
      <c r="AK3751">
        <v>2.7383870450100001</v>
      </c>
      <c r="AL3751">
        <v>1.5397720202900001E-2</v>
      </c>
      <c r="AM3751">
        <v>1.2330401018599999E-4</v>
      </c>
      <c r="AN3751">
        <v>4.9434835731</v>
      </c>
      <c r="AO3751">
        <v>6.6037369526999998E-2</v>
      </c>
      <c r="AP3751">
        <v>0.19080047572200001</v>
      </c>
      <c r="AQ3751">
        <v>2.9716876936599999E-3</v>
      </c>
      <c r="AR3751">
        <v>0</v>
      </c>
      <c r="AS3751">
        <v>1.6094987699000001</v>
      </c>
      <c r="AT3751">
        <v>2</v>
      </c>
      <c r="AU3751">
        <v>3</v>
      </c>
      <c r="AV3751">
        <f t="shared" si="768"/>
        <v>2611</v>
      </c>
      <c r="AW3751" s="2">
        <f t="shared" si="769"/>
        <v>-1.8712246111221825E-2</v>
      </c>
      <c r="AX3751" s="2">
        <f t="shared" si="770"/>
        <v>0.64733230287828758</v>
      </c>
      <c r="BC3751" s="2">
        <f t="shared" si="771"/>
        <v>6.5844128765851204E-2</v>
      </c>
      <c r="BD3751" s="2">
        <f t="shared" si="772"/>
        <v>3.3260988710478709E-2</v>
      </c>
      <c r="BE3751" s="2">
        <f t="shared" si="773"/>
        <v>-3.7074344066585059E-2</v>
      </c>
      <c r="BF3751" s="2">
        <f t="shared" si="774"/>
        <v>-1.8712246112416928E-2</v>
      </c>
      <c r="BG3751" s="2">
        <f t="shared" si="775"/>
        <v>0.64733230288021049</v>
      </c>
      <c r="BH3751" s="2">
        <f t="shared" si="776"/>
        <v>2.6609223346686028E-2</v>
      </c>
      <c r="BI3751" s="2">
        <f t="shared" si="777"/>
        <v>0.43930308394346701</v>
      </c>
      <c r="BJ3751" s="2">
        <f t="shared" si="778"/>
        <v>7.3990588994626095E-3</v>
      </c>
      <c r="BK3751" s="2">
        <f t="shared" si="779"/>
        <v>0.47247959208725643</v>
      </c>
      <c r="BL3751" s="2"/>
      <c r="BM3751" s="2">
        <f t="shared" si="780"/>
        <v>-0.82414466882064719</v>
      </c>
    </row>
    <row r="3752" spans="1:65">
      <c r="A3752">
        <v>2</v>
      </c>
      <c r="B3752" t="s">
        <v>474</v>
      </c>
      <c r="C3752">
        <v>613</v>
      </c>
      <c r="D3752">
        <v>1.13760016651E-2</v>
      </c>
      <c r="E3752" s="1">
        <v>2.47382555742E-5</v>
      </c>
      <c r="F3752" s="1"/>
      <c r="G3752" s="1"/>
      <c r="H3752" s="1"/>
      <c r="I3752" s="1"/>
      <c r="J3752">
        <v>1.10439618965E-3</v>
      </c>
      <c r="K3752" s="1">
        <v>2.1067365143299999E-5</v>
      </c>
      <c r="L3752">
        <v>2.9894498607500002</v>
      </c>
      <c r="M3752">
        <v>1.60880958404E-2</v>
      </c>
      <c r="N3752" s="1">
        <v>3.49851765424E-5</v>
      </c>
      <c r="O3752">
        <v>4.5646694235199998</v>
      </c>
      <c r="P3752">
        <v>7.4125995992500001E-3</v>
      </c>
      <c r="Q3752">
        <v>0.184078857451</v>
      </c>
      <c r="R3752">
        <v>4.9959560434100002E-4</v>
      </c>
      <c r="S3752">
        <v>0</v>
      </c>
      <c r="T3752">
        <v>11.505646734100001</v>
      </c>
      <c r="U3752">
        <v>4</v>
      </c>
      <c r="V3752">
        <v>3</v>
      </c>
      <c r="Z3752">
        <v>2</v>
      </c>
      <c r="AA3752" t="s">
        <v>474</v>
      </c>
      <c r="AB3752">
        <v>613</v>
      </c>
      <c r="AC3752">
        <v>1.11621277703E-2</v>
      </c>
      <c r="AD3752" s="1">
        <v>7.8839346963099997E-5</v>
      </c>
      <c r="AE3752">
        <v>0.72043979465100005</v>
      </c>
      <c r="AF3752">
        <v>2.4996614099499999E-2</v>
      </c>
      <c r="AG3752">
        <v>0.35231809995899999</v>
      </c>
      <c r="AH3752">
        <v>6.1227680974700001E-2</v>
      </c>
      <c r="AI3752">
        <v>1.2732615075800001E-3</v>
      </c>
      <c r="AJ3752" s="1">
        <v>9.8911567195900004E-5</v>
      </c>
      <c r="AK3752">
        <v>2.8781005259499999</v>
      </c>
      <c r="AL3752">
        <v>1.5785632477799998E-2</v>
      </c>
      <c r="AM3752">
        <v>1.11495673724E-4</v>
      </c>
      <c r="AN3752">
        <v>4.71604136891</v>
      </c>
      <c r="AO3752">
        <v>6.8375576036299998E-2</v>
      </c>
      <c r="AP3752">
        <v>0.186607686016</v>
      </c>
      <c r="AQ3752">
        <v>3.0095044139699999E-3</v>
      </c>
      <c r="AR3752">
        <v>0</v>
      </c>
      <c r="AS3752">
        <v>0.26426520964299999</v>
      </c>
      <c r="AT3752">
        <v>2</v>
      </c>
      <c r="AU3752">
        <v>3</v>
      </c>
      <c r="AV3752">
        <f t="shared" si="768"/>
        <v>613</v>
      </c>
      <c r="AW3752" s="2">
        <f t="shared" si="769"/>
        <v>-1.8800445103320889E-2</v>
      </c>
      <c r="AX3752" s="2">
        <f t="shared" si="770"/>
        <v>2.1869404342852317</v>
      </c>
      <c r="BC3752" s="2">
        <f t="shared" si="771"/>
        <v>0.15290284366475046</v>
      </c>
      <c r="BD3752" s="2">
        <f t="shared" si="772"/>
        <v>3.6950136632229302</v>
      </c>
      <c r="BE3752" s="2">
        <f t="shared" si="773"/>
        <v>-3.7247433469937752E-2</v>
      </c>
      <c r="BF3752" s="2">
        <f t="shared" si="774"/>
        <v>-1.8800445099317688E-2</v>
      </c>
      <c r="BG3752" s="2">
        <f t="shared" si="775"/>
        <v>2.1869404342971865</v>
      </c>
      <c r="BH3752" s="2">
        <f t="shared" si="776"/>
        <v>3.3161644654931273E-2</v>
      </c>
      <c r="BI3752" s="2">
        <f t="shared" si="777"/>
        <v>8.2242370737545532</v>
      </c>
      <c r="BJ3752" s="2">
        <f t="shared" si="778"/>
        <v>1.3737745877052456E-2</v>
      </c>
      <c r="BK3752" s="2">
        <f t="shared" si="779"/>
        <v>5.0238808905049064</v>
      </c>
      <c r="BL3752" s="2"/>
      <c r="BM3752" s="2">
        <f t="shared" si="780"/>
        <v>-0.97703169445835836</v>
      </c>
    </row>
    <row r="3753" spans="1:65">
      <c r="A3753">
        <v>2</v>
      </c>
      <c r="B3753" t="s">
        <v>474</v>
      </c>
      <c r="C3753">
        <v>1696</v>
      </c>
      <c r="D3753">
        <v>1.09364196678E-2</v>
      </c>
      <c r="E3753" s="1">
        <v>2.4282370938500001E-5</v>
      </c>
      <c r="F3753" s="1"/>
      <c r="G3753" s="1"/>
      <c r="H3753" s="1"/>
      <c r="I3753" s="1"/>
      <c r="J3753">
        <v>1.11657903241E-3</v>
      </c>
      <c r="K3753" s="1">
        <v>1.0180767076899999E-5</v>
      </c>
      <c r="L3753">
        <v>2.7628818559599999</v>
      </c>
      <c r="M3753">
        <v>1.5466433018000001E-2</v>
      </c>
      <c r="N3753" s="1">
        <v>3.4340458307800002E-5</v>
      </c>
      <c r="O3753">
        <v>4.8415901145999998</v>
      </c>
      <c r="P3753">
        <v>4.2589466304999997E-2</v>
      </c>
      <c r="Q3753">
        <v>0.187701662337</v>
      </c>
      <c r="R3753">
        <v>1.70291823071E-3</v>
      </c>
      <c r="S3753">
        <v>0</v>
      </c>
      <c r="T3753">
        <v>6.4358694879699998</v>
      </c>
      <c r="U3753">
        <v>4</v>
      </c>
      <c r="V3753">
        <v>3</v>
      </c>
      <c r="Z3753">
        <v>2</v>
      </c>
      <c r="AA3753" t="s">
        <v>474</v>
      </c>
      <c r="AB3753">
        <v>1696</v>
      </c>
      <c r="AC3753">
        <v>1.0725716270300001E-2</v>
      </c>
      <c r="AD3753">
        <v>1.7242894105599999E-4</v>
      </c>
      <c r="AE3753">
        <v>0.55185129436900004</v>
      </c>
      <c r="AF3753">
        <v>0.31267410866500001</v>
      </c>
      <c r="AG3753">
        <v>6.56814640413E-2</v>
      </c>
      <c r="AH3753">
        <v>6.8314147152599994E-2</v>
      </c>
      <c r="AI3753">
        <v>1.13646616656E-3</v>
      </c>
      <c r="AJ3753" s="1">
        <v>2.97779361628E-5</v>
      </c>
      <c r="AK3753">
        <v>2.6574468576900001</v>
      </c>
      <c r="AL3753">
        <v>1.5168453415600001E-2</v>
      </c>
      <c r="AM3753">
        <v>2.4385134698700001E-4</v>
      </c>
      <c r="AN3753">
        <v>4.9547314228500001</v>
      </c>
      <c r="AO3753">
        <v>9.4929664765300001E-2</v>
      </c>
      <c r="AP3753">
        <v>0.18838718397699999</v>
      </c>
      <c r="AQ3753">
        <v>4.7116656502699996E-3</v>
      </c>
      <c r="AR3753">
        <v>0</v>
      </c>
      <c r="AS3753">
        <v>1.71734084177</v>
      </c>
      <c r="AT3753">
        <v>2</v>
      </c>
      <c r="AU3753">
        <v>3</v>
      </c>
      <c r="AV3753">
        <f t="shared" si="768"/>
        <v>1696</v>
      </c>
      <c r="AW3753" s="2">
        <f t="shared" si="769"/>
        <v>-1.9266213614714475E-2</v>
      </c>
      <c r="AX3753" s="2">
        <f t="shared" si="770"/>
        <v>6.1009927940196222</v>
      </c>
      <c r="BC3753" s="2">
        <f t="shared" si="771"/>
        <v>1.7810771627222909E-2</v>
      </c>
      <c r="BD3753" s="2">
        <f t="shared" si="772"/>
        <v>1.9249206801288745</v>
      </c>
      <c r="BE3753" s="2">
        <f t="shared" si="773"/>
        <v>-3.8161240243609701E-2</v>
      </c>
      <c r="BF3753" s="2">
        <f t="shared" si="774"/>
        <v>-1.926621361584847E-2</v>
      </c>
      <c r="BG3753" s="2">
        <f t="shared" si="775"/>
        <v>6.1009927940190671</v>
      </c>
      <c r="BH3753" s="2">
        <f t="shared" si="776"/>
        <v>2.3368625920814408E-2</v>
      </c>
      <c r="BI3753" s="2">
        <f t="shared" si="777"/>
        <v>1.2289470378771867</v>
      </c>
      <c r="BJ3753" s="2">
        <f t="shared" si="778"/>
        <v>3.6521873672551966E-3</v>
      </c>
      <c r="BK3753" s="2">
        <f t="shared" si="779"/>
        <v>1.7668184915170932</v>
      </c>
      <c r="BL3753" s="2"/>
      <c r="BM3753" s="2">
        <f t="shared" si="780"/>
        <v>-0.73316102121398308</v>
      </c>
    </row>
    <row r="3754" spans="1:65">
      <c r="A3754">
        <v>2</v>
      </c>
      <c r="B3754" t="s">
        <v>474</v>
      </c>
      <c r="C3754">
        <v>3352</v>
      </c>
      <c r="D3754">
        <v>1.0967707819800001E-2</v>
      </c>
      <c r="E3754" s="1">
        <v>1.32256590319E-5</v>
      </c>
      <c r="F3754" s="1"/>
      <c r="G3754" s="1"/>
      <c r="H3754" s="1"/>
      <c r="I3754" s="1"/>
      <c r="J3754">
        <v>1.00513530837E-3</v>
      </c>
      <c r="K3754" s="1">
        <v>8.1265024153299998E-6</v>
      </c>
      <c r="L3754">
        <v>2.7787132023400001</v>
      </c>
      <c r="M3754">
        <v>1.5510681146899999E-2</v>
      </c>
      <c r="N3754" s="1">
        <v>1.8703906374299999E-5</v>
      </c>
      <c r="O3754">
        <v>4.7698503253100002</v>
      </c>
      <c r="P3754">
        <v>2.1925394326400002E-2</v>
      </c>
      <c r="Q3754">
        <v>0.18544945258699999</v>
      </c>
      <c r="R3754">
        <v>8.8129356034299998E-4</v>
      </c>
      <c r="S3754">
        <v>0</v>
      </c>
      <c r="T3754">
        <v>9.1616280764100004</v>
      </c>
      <c r="U3754">
        <v>4</v>
      </c>
      <c r="V3754">
        <v>3</v>
      </c>
      <c r="Z3754">
        <v>2</v>
      </c>
      <c r="AA3754" t="s">
        <v>474</v>
      </c>
      <c r="AB3754">
        <v>3352</v>
      </c>
      <c r="AC3754">
        <v>1.07542171353E-2</v>
      </c>
      <c r="AD3754">
        <v>1.69725865252E-4</v>
      </c>
      <c r="AE3754">
        <v>0.64722495596700003</v>
      </c>
      <c r="AF3754">
        <v>8.2014317551500002E-2</v>
      </c>
      <c r="AG3754">
        <v>0.80386122119600001</v>
      </c>
      <c r="AH3754">
        <v>0.19415295329900001</v>
      </c>
      <c r="AI3754">
        <v>1.12885922078E-3</v>
      </c>
      <c r="AJ3754" s="1">
        <v>2.37098308468E-5</v>
      </c>
      <c r="AK3754">
        <v>2.6715886010799998</v>
      </c>
      <c r="AL3754">
        <v>1.5208759725499999E-2</v>
      </c>
      <c r="AM3754">
        <v>2.4002862052400001E-4</v>
      </c>
      <c r="AN3754">
        <v>4.94888893148</v>
      </c>
      <c r="AO3754">
        <v>7.6217621925899995E-2</v>
      </c>
      <c r="AP3754">
        <v>0.188665043453</v>
      </c>
      <c r="AQ3754">
        <v>4.1603496609799997E-3</v>
      </c>
      <c r="AR3754">
        <v>0</v>
      </c>
      <c r="AS3754">
        <v>1.5546331473199999</v>
      </c>
      <c r="AT3754">
        <v>2</v>
      </c>
      <c r="AU3754">
        <v>3</v>
      </c>
      <c r="AV3754">
        <f t="shared" si="768"/>
        <v>3352</v>
      </c>
      <c r="AW3754" s="2">
        <f t="shared" si="769"/>
        <v>-1.9465387664192296E-2</v>
      </c>
      <c r="AX3754" s="2">
        <f t="shared" si="770"/>
        <v>11.833074317327018</v>
      </c>
      <c r="BC3754" s="2">
        <f t="shared" si="771"/>
        <v>0.12309179806909747</v>
      </c>
      <c r="BD3754" s="2">
        <f t="shared" si="772"/>
        <v>1.9175935273301943</v>
      </c>
      <c r="BE3754" s="2">
        <f t="shared" si="773"/>
        <v>-3.8551874000450584E-2</v>
      </c>
      <c r="BF3754" s="2">
        <f t="shared" si="774"/>
        <v>-1.9465387660318374E-2</v>
      </c>
      <c r="BG3754" s="2">
        <f t="shared" si="775"/>
        <v>11.833074317235143</v>
      </c>
      <c r="BH3754" s="2">
        <f t="shared" si="776"/>
        <v>3.753547678843859E-2</v>
      </c>
      <c r="BI3754" s="2">
        <f t="shared" si="777"/>
        <v>2.4762258224987828</v>
      </c>
      <c r="BJ3754" s="2">
        <f t="shared" si="778"/>
        <v>1.733944652379861E-2</v>
      </c>
      <c r="BK3754" s="2">
        <f t="shared" si="779"/>
        <v>3.7207308077467278</v>
      </c>
      <c r="BL3754" s="2"/>
      <c r="BM3754" s="2">
        <f t="shared" si="780"/>
        <v>-0.8303103843166284</v>
      </c>
    </row>
    <row r="3755" spans="1:65">
      <c r="A3755">
        <v>2</v>
      </c>
      <c r="B3755" t="s">
        <v>474</v>
      </c>
      <c r="C3755">
        <v>2172</v>
      </c>
      <c r="D3755">
        <v>1.06477643342E-2</v>
      </c>
      <c r="E3755" s="1">
        <v>2.2277709940600001E-5</v>
      </c>
      <c r="F3755" s="1"/>
      <c r="G3755" s="1"/>
      <c r="H3755" s="1"/>
      <c r="I3755" s="1"/>
      <c r="J3755" s="1">
        <v>-8.5945469844400004E-5</v>
      </c>
      <c r="K3755" s="1">
        <v>8.0551493563699993E-6</v>
      </c>
      <c r="L3755">
        <v>2.61895985079</v>
      </c>
      <c r="M3755">
        <v>1.5058212730300001E-2</v>
      </c>
      <c r="N3755" s="1">
        <v>3.1505439536700003E-5</v>
      </c>
      <c r="O3755">
        <v>5.0910323594599998</v>
      </c>
      <c r="P3755">
        <v>4.4973472398699997E-2</v>
      </c>
      <c r="Q3755">
        <v>0.19216275649799999</v>
      </c>
      <c r="R3755">
        <v>1.7445011034E-3</v>
      </c>
      <c r="S3755">
        <v>0</v>
      </c>
      <c r="T3755">
        <v>11.004283295500001</v>
      </c>
      <c r="U3755">
        <v>4</v>
      </c>
      <c r="V3755">
        <v>3</v>
      </c>
      <c r="Z3755">
        <v>2</v>
      </c>
      <c r="AA3755" t="s">
        <v>474</v>
      </c>
      <c r="AB3755">
        <v>2172</v>
      </c>
      <c r="AC3755">
        <v>1.0439179655E-2</v>
      </c>
      <c r="AD3755">
        <v>1.41790643108E-4</v>
      </c>
      <c r="AE3755">
        <v>0.623646903177</v>
      </c>
      <c r="AF3755">
        <v>0.333772222929</v>
      </c>
      <c r="AG3755">
        <v>0.101779559932</v>
      </c>
      <c r="AH3755">
        <v>0.17541607869600001</v>
      </c>
      <c r="AI3755" s="1">
        <v>-8.8343990782199994E-5</v>
      </c>
      <c r="AJ3755" s="1">
        <v>8.9178739614499995E-6</v>
      </c>
      <c r="AK3755">
        <v>2.51735650018</v>
      </c>
      <c r="AL3755">
        <v>1.4763229448100001E-2</v>
      </c>
      <c r="AM3755">
        <v>2.00522250501E-4</v>
      </c>
      <c r="AN3755">
        <v>5.1902470730100001</v>
      </c>
      <c r="AO3755">
        <v>7.6184063296600005E-2</v>
      </c>
      <c r="AP3755">
        <v>0.19206991135199999</v>
      </c>
      <c r="AQ3755">
        <v>3.8411024181800001E-3</v>
      </c>
      <c r="AR3755">
        <v>0</v>
      </c>
      <c r="AS3755">
        <v>5.1475026038099996</v>
      </c>
      <c r="AT3755">
        <v>2</v>
      </c>
      <c r="AU3755">
        <v>3</v>
      </c>
      <c r="AV3755">
        <f t="shared" si="768"/>
        <v>2172</v>
      </c>
      <c r="AW3755" s="2">
        <f t="shared" si="769"/>
        <v>-1.9589528153815136E-2</v>
      </c>
      <c r="AX3755" s="2">
        <f t="shared" si="770"/>
        <v>5.3646866525357577</v>
      </c>
      <c r="BC3755" s="2">
        <f t="shared" si="771"/>
        <v>2.7907473682352232E-2</v>
      </c>
      <c r="BD3755" s="2">
        <f t="shared" si="772"/>
        <v>0.10710224812874003</v>
      </c>
      <c r="BE3755" s="2">
        <f t="shared" si="773"/>
        <v>-3.879530668610736E-2</v>
      </c>
      <c r="BF3755" s="2">
        <f t="shared" si="774"/>
        <v>-1.9589528152065296E-2</v>
      </c>
      <c r="BG3755" s="2">
        <f t="shared" si="775"/>
        <v>5.3646866525196701</v>
      </c>
      <c r="BH3755" s="2">
        <f t="shared" si="776"/>
        <v>1.9488132572098586E-2</v>
      </c>
      <c r="BI3755" s="2">
        <f t="shared" si="777"/>
        <v>0.69397778808829935</v>
      </c>
      <c r="BJ3755" s="2">
        <f t="shared" si="778"/>
        <v>-4.8315889973697511E-4</v>
      </c>
      <c r="BK3755" s="2">
        <f t="shared" si="779"/>
        <v>1.2018343299948411</v>
      </c>
      <c r="BL3755" s="2"/>
      <c r="BM3755" s="2">
        <f t="shared" si="780"/>
        <v>-0.53222736405605109</v>
      </c>
    </row>
    <row r="3756" spans="1:65">
      <c r="A3756">
        <v>2</v>
      </c>
      <c r="B3756" t="s">
        <v>474</v>
      </c>
      <c r="C3756">
        <v>125</v>
      </c>
      <c r="D3756">
        <v>1.12472118375E-2</v>
      </c>
      <c r="E3756" s="1">
        <v>3.3413704681399997E-5</v>
      </c>
      <c r="F3756" s="1"/>
      <c r="G3756" s="1"/>
      <c r="H3756" s="1"/>
      <c r="I3756" s="1"/>
      <c r="J3756">
        <v>1.1371004070999999E-4</v>
      </c>
      <c r="K3756" s="1">
        <v>5.3449480576199997E-6</v>
      </c>
      <c r="L3756">
        <v>2.9221447821300002</v>
      </c>
      <c r="M3756">
        <v>1.5905959519499999E-2</v>
      </c>
      <c r="N3756" s="1">
        <v>4.7254114329500001E-5</v>
      </c>
      <c r="O3756">
        <v>4.6496822231400001</v>
      </c>
      <c r="P3756">
        <v>5.26441919011E-2</v>
      </c>
      <c r="Q3756">
        <v>0.18538435471299999</v>
      </c>
      <c r="R3756">
        <v>2.1699947817200001E-3</v>
      </c>
      <c r="S3756">
        <v>0</v>
      </c>
      <c r="T3756">
        <v>4.5905178740799997</v>
      </c>
      <c r="U3756">
        <v>4</v>
      </c>
      <c r="V3756">
        <v>3</v>
      </c>
      <c r="Z3756">
        <v>2</v>
      </c>
      <c r="AA3756" t="s">
        <v>474</v>
      </c>
      <c r="AB3756">
        <v>125</v>
      </c>
      <c r="AC3756">
        <v>1.1024359403899999E-2</v>
      </c>
      <c r="AD3756">
        <v>4.0827396150899998E-4</v>
      </c>
      <c r="AE3756">
        <v>0.54724133765600003</v>
      </c>
      <c r="AF3756">
        <v>0.67245762889299998</v>
      </c>
      <c r="AG3756">
        <v>7.1150315823499996E-2</v>
      </c>
      <c r="AH3756">
        <v>0.14332247030699999</v>
      </c>
      <c r="AI3756">
        <v>1.16179692727E-4</v>
      </c>
      <c r="AJ3756" s="1">
        <v>8.8212634719400006E-6</v>
      </c>
      <c r="AK3756">
        <v>2.8074931561300001</v>
      </c>
      <c r="AL3756">
        <v>1.5590798585400001E-2</v>
      </c>
      <c r="AM3756">
        <v>5.7738657353000001E-4</v>
      </c>
      <c r="AN3756">
        <v>4.7559093562600001</v>
      </c>
      <c r="AO3756">
        <v>0.20265164013299999</v>
      </c>
      <c r="AP3756">
        <v>0.18586253828300001</v>
      </c>
      <c r="AQ3756">
        <v>1.04928525811E-2</v>
      </c>
      <c r="AR3756">
        <v>0</v>
      </c>
      <c r="AS3756">
        <v>2.1774632305799999</v>
      </c>
      <c r="AT3756">
        <v>2</v>
      </c>
      <c r="AU3756">
        <v>3</v>
      </c>
      <c r="AV3756">
        <f t="shared" si="768"/>
        <v>125</v>
      </c>
      <c r="AW3756" s="2">
        <f t="shared" si="769"/>
        <v>-1.9814015848530112E-2</v>
      </c>
      <c r="AX3756" s="2">
        <f t="shared" si="770"/>
        <v>11.218757704417879</v>
      </c>
      <c r="BC3756" s="2">
        <f t="shared" si="771"/>
        <v>2.1718856150078049E-2</v>
      </c>
      <c r="BD3756" s="2">
        <f t="shared" si="772"/>
        <v>0.65039274036798322</v>
      </c>
      <c r="BE3756" s="2">
        <f t="shared" si="773"/>
        <v>-3.9235436485261566E-2</v>
      </c>
      <c r="BF3756" s="2">
        <f t="shared" si="774"/>
        <v>-1.9814015854474263E-2</v>
      </c>
      <c r="BG3756" s="2">
        <f t="shared" si="775"/>
        <v>11.218757704438588</v>
      </c>
      <c r="BH3756" s="2">
        <f t="shared" si="776"/>
        <v>2.2846106039535581E-2</v>
      </c>
      <c r="BI3756" s="2">
        <f t="shared" si="777"/>
        <v>2.8494586546928375</v>
      </c>
      <c r="BJ3756" s="2">
        <f t="shared" si="778"/>
        <v>2.579417075083306E-3</v>
      </c>
      <c r="BK3756" s="2">
        <f t="shared" si="779"/>
        <v>3.8354275639239388</v>
      </c>
      <c r="BL3756" s="2"/>
      <c r="BM3756" s="2">
        <f t="shared" si="780"/>
        <v>-0.52566065740101442</v>
      </c>
    </row>
    <row r="3757" spans="1:65">
      <c r="A3757">
        <v>2</v>
      </c>
      <c r="B3757" t="s">
        <v>474</v>
      </c>
      <c r="C3757">
        <v>2383</v>
      </c>
      <c r="D3757">
        <v>1.0702353338000001E-2</v>
      </c>
      <c r="E3757" s="1">
        <v>3.3285913034100003E-5</v>
      </c>
      <c r="F3757" s="1"/>
      <c r="G3757" s="1"/>
      <c r="H3757" s="1"/>
      <c r="I3757" s="1"/>
      <c r="J3757">
        <v>4.3389936643300001E-4</v>
      </c>
      <c r="K3757" s="1">
        <v>8.4691896853000003E-6</v>
      </c>
      <c r="L3757">
        <v>2.6458824770199998</v>
      </c>
      <c r="M3757">
        <v>1.51354132399E-2</v>
      </c>
      <c r="N3757" s="1">
        <v>4.7073389648800003E-5</v>
      </c>
      <c r="O3757">
        <v>5.04978555882</v>
      </c>
      <c r="P3757">
        <v>6.6022186171400002E-2</v>
      </c>
      <c r="Q3757">
        <v>0.191583080962</v>
      </c>
      <c r="R3757">
        <v>2.5747025602099998E-3</v>
      </c>
      <c r="S3757">
        <v>0</v>
      </c>
      <c r="T3757">
        <v>9.1905872785400007</v>
      </c>
      <c r="U3757">
        <v>4</v>
      </c>
      <c r="V3757">
        <v>3</v>
      </c>
      <c r="Z3757">
        <v>2</v>
      </c>
      <c r="AA3757" t="s">
        <v>474</v>
      </c>
      <c r="AB3757">
        <v>2383</v>
      </c>
      <c r="AC3757">
        <v>1.04880690113E-2</v>
      </c>
      <c r="AD3757" s="1">
        <v>9.7697392417800006E-5</v>
      </c>
      <c r="AE3757">
        <v>0.71626471755499999</v>
      </c>
      <c r="AF3757">
        <v>5.23831924804E-2</v>
      </c>
      <c r="AG3757">
        <v>0.62299507161900003</v>
      </c>
      <c r="AH3757">
        <v>5.1874943015299997E-2</v>
      </c>
      <c r="AI3757">
        <v>4.8411167410900003E-4</v>
      </c>
      <c r="AJ3757" s="1">
        <v>2.32516360552E-5</v>
      </c>
      <c r="AK3757">
        <v>2.54099056564</v>
      </c>
      <c r="AL3757">
        <v>1.4832369438899999E-2</v>
      </c>
      <c r="AM3757">
        <v>1.3816497736600001E-4</v>
      </c>
      <c r="AN3757">
        <v>5.1786339585399999</v>
      </c>
      <c r="AO3757">
        <v>8.7566817824500001E-2</v>
      </c>
      <c r="AP3757">
        <v>0.19253765728899999</v>
      </c>
      <c r="AQ3757">
        <v>3.7169932036399999E-3</v>
      </c>
      <c r="AR3757">
        <v>0</v>
      </c>
      <c r="AS3757">
        <v>3.5948062801799998</v>
      </c>
      <c r="AT3757">
        <v>2</v>
      </c>
      <c r="AU3757">
        <v>3</v>
      </c>
      <c r="AV3757">
        <f t="shared" si="768"/>
        <v>2383</v>
      </c>
      <c r="AW3757" s="2">
        <f t="shared" si="769"/>
        <v>-2.0022168950370785E-2</v>
      </c>
      <c r="AX3757" s="2">
        <f t="shared" si="770"/>
        <v>1.9350972682561893</v>
      </c>
      <c r="BC3757" s="2">
        <f t="shared" si="771"/>
        <v>0.11572339477880636</v>
      </c>
      <c r="BD3757" s="2">
        <f t="shared" si="772"/>
        <v>1.7454381020132232</v>
      </c>
      <c r="BE3757" s="2">
        <f t="shared" si="773"/>
        <v>-3.9643450641140061E-2</v>
      </c>
      <c r="BF3757" s="2">
        <f t="shared" si="774"/>
        <v>-2.0022168948854037E-2</v>
      </c>
      <c r="BG3757" s="2">
        <f t="shared" si="775"/>
        <v>1.9350972682614564</v>
      </c>
      <c r="BH3757" s="2">
        <f t="shared" si="776"/>
        <v>2.55156180830198E-2</v>
      </c>
      <c r="BI3757" s="2">
        <f t="shared" si="777"/>
        <v>0.32632411773169773</v>
      </c>
      <c r="BJ3757" s="2">
        <f t="shared" si="778"/>
        <v>4.9825711237483066E-3</v>
      </c>
      <c r="BK3757" s="2">
        <f t="shared" si="779"/>
        <v>0.44365926421296281</v>
      </c>
      <c r="BL3757" s="2"/>
      <c r="BM3757" s="2">
        <f t="shared" si="780"/>
        <v>-0.60886000304095211</v>
      </c>
    </row>
    <row r="3758" spans="1:65">
      <c r="A3758">
        <v>2</v>
      </c>
      <c r="B3758" t="s">
        <v>474</v>
      </c>
      <c r="C3758">
        <v>327</v>
      </c>
      <c r="D3758">
        <v>1.12146200997E-2</v>
      </c>
      <c r="E3758" s="1">
        <v>2.3130147485399999E-5</v>
      </c>
      <c r="F3758" s="1"/>
      <c r="G3758" s="1"/>
      <c r="H3758" s="1"/>
      <c r="I3758" s="1"/>
      <c r="J3758">
        <v>-2.35381612559E-4</v>
      </c>
      <c r="K3758" s="1">
        <v>7.5248318369999997E-6</v>
      </c>
      <c r="L3758">
        <v>2.9052339619800001</v>
      </c>
      <c r="M3758">
        <v>1.5859867841900001E-2</v>
      </c>
      <c r="N3758" s="1">
        <v>3.2710968273499998E-5</v>
      </c>
      <c r="O3758">
        <v>4.7326926284799997</v>
      </c>
      <c r="P3758">
        <v>3.7175907547699998E-2</v>
      </c>
      <c r="Q3758">
        <v>0.188147216556</v>
      </c>
      <c r="R3758">
        <v>1.52801655363E-3</v>
      </c>
      <c r="S3758">
        <v>0</v>
      </c>
      <c r="T3758">
        <v>11.523809914499999</v>
      </c>
      <c r="U3758">
        <v>4</v>
      </c>
      <c r="V3758">
        <v>3</v>
      </c>
      <c r="Z3758">
        <v>2</v>
      </c>
      <c r="AA3758" t="s">
        <v>474</v>
      </c>
      <c r="AB3758">
        <v>327</v>
      </c>
      <c r="AC3758">
        <v>1.09801909909E-2</v>
      </c>
      <c r="AD3758" s="1">
        <v>3.5321329834200001E-5</v>
      </c>
      <c r="AE3758">
        <v>0.13178599921799999</v>
      </c>
      <c r="AF3758">
        <v>0.10118085011899999</v>
      </c>
      <c r="AG3758">
        <v>2.8492135856500001E-2</v>
      </c>
      <c r="AH3758">
        <v>4.66837865883E-3</v>
      </c>
      <c r="AI3758">
        <v>-2.37037631967E-4</v>
      </c>
      <c r="AJ3758" s="1">
        <v>7.5700251243E-6</v>
      </c>
      <c r="AK3758">
        <v>2.78504212597</v>
      </c>
      <c r="AL3758">
        <v>1.55283350168E-2</v>
      </c>
      <c r="AM3758" s="1">
        <v>4.9951903692600003E-5</v>
      </c>
      <c r="AN3758">
        <v>4.7888617479700004</v>
      </c>
      <c r="AO3758">
        <v>3.1043675821E-2</v>
      </c>
      <c r="AP3758">
        <v>0.18640052264400001</v>
      </c>
      <c r="AQ3758">
        <v>1.3489324256999999E-3</v>
      </c>
      <c r="AR3758">
        <v>0</v>
      </c>
      <c r="AS3758">
        <v>8.0577387311200006</v>
      </c>
      <c r="AT3758">
        <v>2</v>
      </c>
      <c r="AU3758">
        <v>2</v>
      </c>
      <c r="AV3758">
        <f t="shared" si="768"/>
        <v>327</v>
      </c>
      <c r="AW3758" s="2">
        <f t="shared" si="769"/>
        <v>-2.0903883209228903E-2</v>
      </c>
      <c r="AX3758" s="2">
        <f t="shared" si="770"/>
        <v>0.52706894136733062</v>
      </c>
      <c r="BC3758" s="2">
        <f t="shared" si="771"/>
        <v>7.0354663220981526E-3</v>
      </c>
      <c r="BD3758" s="2">
        <f t="shared" si="772"/>
        <v>6.0058866801225418E-3</v>
      </c>
      <c r="BE3758" s="2">
        <f t="shared" si="773"/>
        <v>-4.1370794085060836E-2</v>
      </c>
      <c r="BF3758" s="2">
        <f t="shared" si="774"/>
        <v>-2.0903883210434356E-2</v>
      </c>
      <c r="BG3758" s="2">
        <f t="shared" si="775"/>
        <v>0.52706894136996041</v>
      </c>
      <c r="BH3758" s="2">
        <f t="shared" si="776"/>
        <v>1.1868321883401194E-2</v>
      </c>
      <c r="BI3758" s="2">
        <f t="shared" si="777"/>
        <v>-0.16495176933695024</v>
      </c>
      <c r="BJ3758" s="2">
        <f t="shared" si="778"/>
        <v>-9.2836553416675831E-3</v>
      </c>
      <c r="BK3758" s="2">
        <f t="shared" si="779"/>
        <v>-0.11720038471086107</v>
      </c>
      <c r="BL3758" s="2"/>
      <c r="BM3758" s="2">
        <f t="shared" si="780"/>
        <v>-0.30077476191435304</v>
      </c>
    </row>
    <row r="3759" spans="1:65">
      <c r="A3759">
        <v>2</v>
      </c>
      <c r="B3759" t="s">
        <v>474</v>
      </c>
      <c r="C3759">
        <v>3379</v>
      </c>
      <c r="D3759">
        <v>1.09688213008E-2</v>
      </c>
      <c r="E3759" s="1">
        <v>4.82211050685E-5</v>
      </c>
      <c r="F3759" s="1"/>
      <c r="G3759" s="1"/>
      <c r="H3759" s="1"/>
      <c r="I3759" s="1"/>
      <c r="J3759">
        <v>9.1953327765699998E-4</v>
      </c>
      <c r="K3759">
        <v>1.2112301073900001E-4</v>
      </c>
      <c r="L3759">
        <v>2.7792774408600001</v>
      </c>
      <c r="M3759">
        <v>1.5512255846900001E-2</v>
      </c>
      <c r="N3759" s="1">
        <v>6.8194940780500003E-5</v>
      </c>
      <c r="O3759">
        <v>4.8380917303100004</v>
      </c>
      <c r="P3759">
        <v>4.2568024402300002E-2</v>
      </c>
      <c r="Q3759">
        <v>0.18812174196199999</v>
      </c>
      <c r="R3759">
        <v>1.8503035734499999E-3</v>
      </c>
      <c r="S3759">
        <v>0</v>
      </c>
      <c r="T3759">
        <v>8.6454837950899996</v>
      </c>
      <c r="U3759">
        <v>4</v>
      </c>
      <c r="V3759">
        <v>3</v>
      </c>
      <c r="Z3759">
        <v>2</v>
      </c>
      <c r="AA3759" t="s">
        <v>474</v>
      </c>
      <c r="AB3759">
        <v>3379</v>
      </c>
      <c r="AC3759">
        <v>1.0738039747299999E-2</v>
      </c>
      <c r="AD3759">
        <v>1.3756851878399999E-4</v>
      </c>
      <c r="AE3759">
        <v>0.63494331294999995</v>
      </c>
      <c r="AF3759">
        <v>0.26772185134999998</v>
      </c>
      <c r="AG3759">
        <v>0.13750514642200001</v>
      </c>
      <c r="AH3759">
        <v>0.21949518752399999</v>
      </c>
      <c r="AI3759">
        <v>9.8883231942400009E-4</v>
      </c>
      <c r="AJ3759">
        <v>1.31073945784E-4</v>
      </c>
      <c r="AK3759">
        <v>2.66355699489</v>
      </c>
      <c r="AL3759">
        <v>1.51858814439E-2</v>
      </c>
      <c r="AM3759">
        <v>1.9455126502000001E-4</v>
      </c>
      <c r="AN3759">
        <v>4.9407320139499999</v>
      </c>
      <c r="AO3759">
        <v>6.7294210818499997E-2</v>
      </c>
      <c r="AP3759">
        <v>0.18807074179899999</v>
      </c>
      <c r="AQ3759">
        <v>3.5166834806999998E-3</v>
      </c>
      <c r="AR3759">
        <v>0</v>
      </c>
      <c r="AS3759">
        <v>3.4192830920600001</v>
      </c>
      <c r="AT3759">
        <v>2</v>
      </c>
      <c r="AU3759">
        <v>3</v>
      </c>
      <c r="AV3759">
        <f t="shared" si="768"/>
        <v>3379</v>
      </c>
      <c r="AW3759" s="2">
        <f t="shared" si="769"/>
        <v>-2.103977694332285E-2</v>
      </c>
      <c r="AX3759" s="2">
        <f t="shared" si="770"/>
        <v>1.8528694767276368</v>
      </c>
      <c r="BC3759" s="2">
        <f t="shared" si="771"/>
        <v>7.5363277709292117E-2</v>
      </c>
      <c r="BD3759" s="2">
        <f t="shared" si="772"/>
        <v>8.2155611756073374E-2</v>
      </c>
      <c r="BE3759" s="2">
        <f t="shared" si="773"/>
        <v>-4.1636881683245114E-2</v>
      </c>
      <c r="BF3759" s="2">
        <f t="shared" si="774"/>
        <v>-2.1039776949348329E-2</v>
      </c>
      <c r="BG3759" s="2">
        <f t="shared" si="775"/>
        <v>1.8528694767285572</v>
      </c>
      <c r="BH3759" s="2">
        <f t="shared" si="776"/>
        <v>2.1215034637927975E-2</v>
      </c>
      <c r="BI3759" s="2">
        <f t="shared" si="777"/>
        <v>0.5808629073907412</v>
      </c>
      <c r="BJ3759" s="2">
        <f t="shared" si="778"/>
        <v>-2.711019070315634E-4</v>
      </c>
      <c r="BK3759" s="2">
        <f t="shared" si="779"/>
        <v>0.90059811328307415</v>
      </c>
      <c r="BL3759" s="2"/>
      <c r="BM3759" s="2">
        <f t="shared" si="780"/>
        <v>-0.60450066495967492</v>
      </c>
    </row>
    <row r="3760" spans="1:65">
      <c r="A3760">
        <v>2</v>
      </c>
      <c r="B3760" t="s">
        <v>474</v>
      </c>
      <c r="C3760">
        <v>3141</v>
      </c>
      <c r="D3760">
        <v>1.07893855854E-2</v>
      </c>
      <c r="E3760" s="1">
        <v>2.4230353204799999E-5</v>
      </c>
      <c r="F3760" s="1"/>
      <c r="G3760" s="1"/>
      <c r="H3760" s="1"/>
      <c r="I3760" s="1"/>
      <c r="J3760">
        <v>9.1388572584099996E-4</v>
      </c>
      <c r="K3760" s="1">
        <v>8.1510860508999994E-6</v>
      </c>
      <c r="L3760">
        <v>2.6890904342600002</v>
      </c>
      <c r="M3760">
        <v>1.52584954245E-2</v>
      </c>
      <c r="N3760" s="1">
        <v>3.4266894123299997E-5</v>
      </c>
      <c r="O3760">
        <v>5.0349677956400001</v>
      </c>
      <c r="P3760">
        <v>4.64875028055E-2</v>
      </c>
      <c r="Q3760">
        <v>0.19257430672699999</v>
      </c>
      <c r="R3760">
        <v>1.82986552748E-3</v>
      </c>
      <c r="S3760">
        <v>0</v>
      </c>
      <c r="T3760">
        <v>12.3632814215</v>
      </c>
      <c r="U3760">
        <v>4</v>
      </c>
      <c r="V3760">
        <v>3</v>
      </c>
      <c r="Z3760">
        <v>2</v>
      </c>
      <c r="AA3760" t="s">
        <v>474</v>
      </c>
      <c r="AB3760">
        <v>3141</v>
      </c>
      <c r="AC3760">
        <v>1.05606357232E-2</v>
      </c>
      <c r="AD3760" s="1">
        <v>2.1110342713E-5</v>
      </c>
      <c r="AE3760">
        <v>0.65717116011200005</v>
      </c>
      <c r="AF3760">
        <v>8.9585004416700004E-2</v>
      </c>
      <c r="AG3760">
        <v>0.76278701847599995</v>
      </c>
      <c r="AH3760">
        <v>0.11467577229000001</v>
      </c>
      <c r="AI3760">
        <v>1.04769748572E-3</v>
      </c>
      <c r="AJ3760" s="1">
        <v>5.76956152681E-5</v>
      </c>
      <c r="AK3760">
        <v>2.5762743208700001</v>
      </c>
      <c r="AL3760">
        <v>1.4934994267E-2</v>
      </c>
      <c r="AM3760" s="1">
        <v>2.9854532971099999E-5</v>
      </c>
      <c r="AN3760">
        <v>5.1602242727599998</v>
      </c>
      <c r="AO3760">
        <v>4.8132767037E-2</v>
      </c>
      <c r="AP3760">
        <v>0.193180627164</v>
      </c>
      <c r="AQ3760">
        <v>1.84283504888E-3</v>
      </c>
      <c r="AR3760">
        <v>0</v>
      </c>
      <c r="AS3760">
        <v>3.11703929435</v>
      </c>
      <c r="AT3760">
        <v>2</v>
      </c>
      <c r="AU3760">
        <v>3</v>
      </c>
      <c r="AV3760">
        <f t="shared" si="768"/>
        <v>3141</v>
      </c>
      <c r="AW3760" s="2">
        <f t="shared" si="769"/>
        <v>-2.1201379855173529E-2</v>
      </c>
      <c r="AX3760" s="2">
        <f t="shared" si="770"/>
        <v>-0.12876454855729999</v>
      </c>
      <c r="BC3760" s="2">
        <f t="shared" si="771"/>
        <v>0.14642066956003749</v>
      </c>
      <c r="BD3760" s="2">
        <f t="shared" si="772"/>
        <v>6.0782733623244676</v>
      </c>
      <c r="BE3760" s="2">
        <f t="shared" si="773"/>
        <v>-4.1953261204116216E-2</v>
      </c>
      <c r="BF3760" s="2">
        <f t="shared" si="774"/>
        <v>-2.1201379854305012E-2</v>
      </c>
      <c r="BG3760" s="2">
        <f t="shared" si="775"/>
        <v>-0.12876454855591316</v>
      </c>
      <c r="BH3760" s="2">
        <f t="shared" si="776"/>
        <v>2.4877314454417137E-2</v>
      </c>
      <c r="BI3760" s="2">
        <f t="shared" si="777"/>
        <v>3.5391538202937126E-2</v>
      </c>
      <c r="BJ3760" s="2">
        <f t="shared" si="778"/>
        <v>3.1485012061321029E-3</v>
      </c>
      <c r="BK3760" s="2">
        <f t="shared" si="779"/>
        <v>7.0876909834248995E-3</v>
      </c>
      <c r="BL3760" s="2"/>
      <c r="BM3760" s="2">
        <f t="shared" si="780"/>
        <v>-0.74787928964155059</v>
      </c>
    </row>
    <row r="3761" spans="1:65">
      <c r="A3761">
        <v>2</v>
      </c>
      <c r="B3761" t="s">
        <v>474</v>
      </c>
      <c r="C3761">
        <v>1893</v>
      </c>
      <c r="D3761">
        <v>1.1006137776099999E-2</v>
      </c>
      <c r="E3761" s="1">
        <v>5.8539225204199998E-5</v>
      </c>
      <c r="F3761" s="1"/>
      <c r="G3761" s="1"/>
      <c r="H3761" s="1"/>
      <c r="I3761" s="1"/>
      <c r="J3761">
        <v>1.12778239584E-3</v>
      </c>
      <c r="K3761">
        <v>1.4801559703100001E-4</v>
      </c>
      <c r="L3761">
        <v>2.7982200880599999</v>
      </c>
      <c r="M3761">
        <v>1.5565029312299999E-2</v>
      </c>
      <c r="N3761" s="1">
        <v>8.2786966214600004E-5</v>
      </c>
      <c r="O3761">
        <v>4.8657300653800002</v>
      </c>
      <c r="P3761">
        <v>4.9152581212800001E-2</v>
      </c>
      <c r="Q3761">
        <v>0.189840071645</v>
      </c>
      <c r="R3761">
        <v>2.16730170036E-3</v>
      </c>
      <c r="S3761">
        <v>0</v>
      </c>
      <c r="T3761">
        <v>10.4725806354</v>
      </c>
      <c r="U3761">
        <v>4</v>
      </c>
      <c r="V3761">
        <v>3</v>
      </c>
      <c r="Z3761">
        <v>2</v>
      </c>
      <c r="AA3761" t="s">
        <v>474</v>
      </c>
      <c r="AB3761">
        <v>1893</v>
      </c>
      <c r="AC3761">
        <v>1.0772724498500001E-2</v>
      </c>
      <c r="AD3761" s="1">
        <v>6.2537417301400006E-5</v>
      </c>
      <c r="AE3761">
        <v>0.68791278840000003</v>
      </c>
      <c r="AF3761">
        <v>3.0029722677299999E-2</v>
      </c>
      <c r="AG3761">
        <v>0.625606514457</v>
      </c>
      <c r="AH3761">
        <v>0.13771138016699999</v>
      </c>
      <c r="AI3761">
        <v>1.34353796723E-3</v>
      </c>
      <c r="AJ3761">
        <v>1.32889823472E-4</v>
      </c>
      <c r="AK3761">
        <v>2.6807918011099998</v>
      </c>
      <c r="AL3761">
        <v>1.52349330896E-2</v>
      </c>
      <c r="AM3761" s="1">
        <v>8.8441263703399993E-5</v>
      </c>
      <c r="AN3761">
        <v>4.9794680923700003</v>
      </c>
      <c r="AO3761">
        <v>4.7286041199399997E-2</v>
      </c>
      <c r="AP3761">
        <v>0.19015749128600001</v>
      </c>
      <c r="AQ3761">
        <v>2.11646047544E-3</v>
      </c>
      <c r="AR3761">
        <v>0</v>
      </c>
      <c r="AS3761">
        <v>0.69307413677200003</v>
      </c>
      <c r="AT3761">
        <v>2</v>
      </c>
      <c r="AU3761">
        <v>2</v>
      </c>
      <c r="AV3761">
        <f t="shared" si="768"/>
        <v>1893</v>
      </c>
      <c r="AW3761" s="2">
        <f t="shared" si="769"/>
        <v>-2.120755548843475E-2</v>
      </c>
      <c r="AX3761" s="2">
        <f t="shared" si="770"/>
        <v>6.829936821427475E-2</v>
      </c>
      <c r="BC3761" s="2">
        <f t="shared" si="771"/>
        <v>0.19130957548712216</v>
      </c>
      <c r="BD3761" s="2">
        <f t="shared" si="772"/>
        <v>-0.10219040332507731</v>
      </c>
      <c r="BE3761" s="2">
        <f t="shared" si="773"/>
        <v>-4.1965350563762431E-2</v>
      </c>
      <c r="BF3761" s="2">
        <f t="shared" si="774"/>
        <v>-2.1207555480743386E-2</v>
      </c>
      <c r="BG3761" s="2">
        <f t="shared" si="775"/>
        <v>6.8299368213867687E-2</v>
      </c>
      <c r="BH3761" s="2">
        <f t="shared" si="776"/>
        <v>2.3375326099418031E-2</v>
      </c>
      <c r="BI3761" s="2">
        <f t="shared" si="777"/>
        <v>-3.7974404748329492E-2</v>
      </c>
      <c r="BJ3761" s="2">
        <f t="shared" si="778"/>
        <v>1.6720370902176516E-3</v>
      </c>
      <c r="BK3761" s="2">
        <f t="shared" si="779"/>
        <v>-2.3458305279581051E-2</v>
      </c>
      <c r="BL3761" s="2"/>
      <c r="BM3761" s="2">
        <f t="shared" si="780"/>
        <v>-0.93382011932863696</v>
      </c>
    </row>
    <row r="3762" spans="1:65">
      <c r="A3762">
        <v>2</v>
      </c>
      <c r="B3762" t="s">
        <v>474</v>
      </c>
      <c r="C3762">
        <v>2598</v>
      </c>
      <c r="D3762">
        <v>1.0629598118100001E-2</v>
      </c>
      <c r="E3762" s="1">
        <v>3.1384644959000001E-5</v>
      </c>
      <c r="F3762" s="1"/>
      <c r="G3762" s="1"/>
      <c r="H3762" s="1"/>
      <c r="I3762" s="1"/>
      <c r="J3762">
        <v>9.2143825651400005E-4</v>
      </c>
      <c r="K3762" s="1">
        <v>1.1531428686900001E-5</v>
      </c>
      <c r="L3762">
        <v>2.6100310271399998</v>
      </c>
      <c r="M3762">
        <v>1.50325218212E-2</v>
      </c>
      <c r="N3762" s="1">
        <v>4.4384590551199997E-5</v>
      </c>
      <c r="O3762">
        <v>5.0509978106400002</v>
      </c>
      <c r="P3762">
        <v>6.32158892029E-2</v>
      </c>
      <c r="Q3762">
        <v>0.19032636684000001</v>
      </c>
      <c r="R3762">
        <v>2.4474227413900001E-3</v>
      </c>
      <c r="S3762">
        <v>0</v>
      </c>
      <c r="T3762">
        <v>4.0457417593000002</v>
      </c>
      <c r="U3762">
        <v>4</v>
      </c>
      <c r="V3762">
        <v>3</v>
      </c>
      <c r="Z3762">
        <v>2</v>
      </c>
      <c r="AA3762" t="s">
        <v>474</v>
      </c>
      <c r="AB3762">
        <v>2598</v>
      </c>
      <c r="AC3762">
        <v>1.04013534163E-2</v>
      </c>
      <c r="AD3762">
        <v>2.7857436075399999E-4</v>
      </c>
      <c r="AE3762">
        <v>0.74350097639099999</v>
      </c>
      <c r="AF3762">
        <v>0.20978353294900001</v>
      </c>
      <c r="AG3762">
        <v>0.40717299344500002</v>
      </c>
      <c r="AH3762">
        <v>0.65757740400999998</v>
      </c>
      <c r="AI3762">
        <v>9.8809155069000008E-4</v>
      </c>
      <c r="AJ3762" s="1">
        <v>8.5523931390699999E-5</v>
      </c>
      <c r="AK3762">
        <v>2.49914633176</v>
      </c>
      <c r="AL3762">
        <v>1.4709735068299999E-2</v>
      </c>
      <c r="AM3762">
        <v>3.9396363910700001E-4</v>
      </c>
      <c r="AN3762">
        <v>5.1661217748899997</v>
      </c>
      <c r="AO3762">
        <v>0.12940163457100001</v>
      </c>
      <c r="AP3762">
        <v>0.19048440431700001</v>
      </c>
      <c r="AQ3762">
        <v>6.9851209432800002E-3</v>
      </c>
      <c r="AR3762">
        <v>0</v>
      </c>
      <c r="AS3762">
        <v>0.91403237626900002</v>
      </c>
      <c r="AT3762">
        <v>2</v>
      </c>
      <c r="AU3762">
        <v>3</v>
      </c>
      <c r="AV3762">
        <f t="shared" si="768"/>
        <v>2598</v>
      </c>
      <c r="AW3762" s="2">
        <f t="shared" si="769"/>
        <v>-2.1472561734140014E-2</v>
      </c>
      <c r="AX3762" s="2">
        <f t="shared" si="770"/>
        <v>7.8761354833843589</v>
      </c>
      <c r="BC3762" s="2">
        <f t="shared" si="771"/>
        <v>7.233614808675716E-2</v>
      </c>
      <c r="BD3762" s="2">
        <f t="shared" si="772"/>
        <v>6.4165945706152936</v>
      </c>
      <c r="BE3762" s="2">
        <f t="shared" si="773"/>
        <v>-4.2484052575230948E-2</v>
      </c>
      <c r="BF3762" s="2">
        <f t="shared" si="774"/>
        <v>-2.1472561739094433E-2</v>
      </c>
      <c r="BG3762" s="2">
        <f t="shared" si="775"/>
        <v>7.8761354833845303</v>
      </c>
      <c r="BH3762" s="2">
        <f t="shared" si="776"/>
        <v>2.2792321154344829E-2</v>
      </c>
      <c r="BI3762" s="2">
        <f t="shared" si="777"/>
        <v>1.0469795838142506</v>
      </c>
      <c r="BJ3762" s="2">
        <f t="shared" si="778"/>
        <v>8.3034988595590009E-4</v>
      </c>
      <c r="BK3762" s="2">
        <f t="shared" si="779"/>
        <v>1.8540720918989417</v>
      </c>
      <c r="BL3762" s="2"/>
      <c r="BM3762" s="2">
        <f t="shared" si="780"/>
        <v>-0.77407545250066889</v>
      </c>
    </row>
    <row r="3763" spans="1:65">
      <c r="A3763">
        <v>2</v>
      </c>
      <c r="B3763" t="s">
        <v>474</v>
      </c>
      <c r="C3763">
        <v>2930</v>
      </c>
      <c r="D3763">
        <v>1.12086901399E-2</v>
      </c>
      <c r="E3763" s="1">
        <v>3.8884793910100003E-5</v>
      </c>
      <c r="F3763" s="1"/>
      <c r="G3763" s="1"/>
      <c r="H3763" s="1"/>
      <c r="I3763" s="1"/>
      <c r="J3763">
        <v>1.07398857657E-3</v>
      </c>
      <c r="K3763">
        <v>1.1735095154E-4</v>
      </c>
      <c r="L3763">
        <v>2.9021623704600001</v>
      </c>
      <c r="M3763">
        <v>1.58514816122E-2</v>
      </c>
      <c r="N3763" s="1">
        <v>5.49914029177E-5</v>
      </c>
      <c r="O3763">
        <v>4.6914077518599999</v>
      </c>
      <c r="P3763">
        <v>3.0460078089E-2</v>
      </c>
      <c r="Q3763">
        <v>0.18640732599099999</v>
      </c>
      <c r="R3763">
        <v>1.3722256309699999E-3</v>
      </c>
      <c r="S3763">
        <v>0</v>
      </c>
      <c r="T3763">
        <v>9.4759978733200008</v>
      </c>
      <c r="U3763">
        <v>4</v>
      </c>
      <c r="V3763">
        <v>3</v>
      </c>
      <c r="Z3763">
        <v>2</v>
      </c>
      <c r="AA3763" t="s">
        <v>474</v>
      </c>
      <c r="AB3763">
        <v>2930</v>
      </c>
      <c r="AC3763">
        <v>1.09634727056E-2</v>
      </c>
      <c r="AD3763">
        <v>2.5533331660599999E-4</v>
      </c>
      <c r="AE3763">
        <v>0.67271114476000005</v>
      </c>
      <c r="AF3763">
        <v>0.68033735912299997</v>
      </c>
      <c r="AG3763">
        <v>0.180888148502</v>
      </c>
      <c r="AH3763">
        <v>0.51990059611899997</v>
      </c>
      <c r="AI3763">
        <v>1.1477891549500001E-3</v>
      </c>
      <c r="AJ3763">
        <v>1.4709070657900001E-4</v>
      </c>
      <c r="AK3763">
        <v>2.7765676500100001</v>
      </c>
      <c r="AL3763">
        <v>1.5504691790999999E-2</v>
      </c>
      <c r="AM3763">
        <v>3.6109583926999998E-4</v>
      </c>
      <c r="AN3763">
        <v>4.8345162342999997</v>
      </c>
      <c r="AO3763">
        <v>0.113310712331</v>
      </c>
      <c r="AP3763">
        <v>0.18789105054499999</v>
      </c>
      <c r="AQ3763">
        <v>6.2081774195299998E-3</v>
      </c>
      <c r="AR3763">
        <v>0</v>
      </c>
      <c r="AS3763">
        <v>3.4361896931799998</v>
      </c>
      <c r="AT3763">
        <v>2</v>
      </c>
      <c r="AU3763">
        <v>3</v>
      </c>
      <c r="AV3763">
        <f t="shared" si="768"/>
        <v>2930</v>
      </c>
      <c r="AW3763" s="2">
        <f t="shared" si="769"/>
        <v>-2.1877438954895329E-2</v>
      </c>
      <c r="AX3763" s="2">
        <f t="shared" si="770"/>
        <v>5.5664052944788596</v>
      </c>
      <c r="BC3763" s="2">
        <f t="shared" si="771"/>
        <v>6.8716353218296972E-2</v>
      </c>
      <c r="BD3763" s="2">
        <f t="shared" si="772"/>
        <v>0.25342576816569723</v>
      </c>
      <c r="BE3763" s="2">
        <f t="shared" si="773"/>
        <v>-4.3276255570115808E-2</v>
      </c>
      <c r="BF3763" s="2">
        <f t="shared" si="774"/>
        <v>-2.1877438947605739E-2</v>
      </c>
      <c r="BG3763" s="2">
        <f t="shared" si="775"/>
        <v>5.5664052944860334</v>
      </c>
      <c r="BH3763" s="2">
        <f t="shared" si="776"/>
        <v>3.0504379497446495E-2</v>
      </c>
      <c r="BI3763" s="2">
        <f t="shared" si="777"/>
        <v>2.7199744531160515</v>
      </c>
      <c r="BJ3763" s="2">
        <f t="shared" si="778"/>
        <v>7.9595828442474443E-3</v>
      </c>
      <c r="BK3763" s="2">
        <f t="shared" si="779"/>
        <v>3.52416663806342</v>
      </c>
      <c r="BL3763" s="2"/>
      <c r="BM3763" s="2">
        <f t="shared" si="780"/>
        <v>-0.63737964707076289</v>
      </c>
    </row>
    <row r="3764" spans="1:65">
      <c r="A3764">
        <v>2</v>
      </c>
      <c r="B3764" t="s">
        <v>474</v>
      </c>
      <c r="C3764">
        <v>2485</v>
      </c>
      <c r="D3764">
        <v>1.10554451907E-2</v>
      </c>
      <c r="E3764" s="1">
        <v>4.2916974636799998E-5</v>
      </c>
      <c r="F3764" s="1"/>
      <c r="G3764" s="1"/>
      <c r="H3764" s="1"/>
      <c r="I3764" s="1"/>
      <c r="J3764">
        <v>7.9811597009699997E-4</v>
      </c>
      <c r="K3764" s="1">
        <v>8.9847514194200004E-5</v>
      </c>
      <c r="L3764">
        <v>2.8233482592099999</v>
      </c>
      <c r="M3764">
        <v>1.5634760526700001E-2</v>
      </c>
      <c r="N3764" s="1">
        <v>6.0693767587299999E-5</v>
      </c>
      <c r="O3764">
        <v>4.7994741518400001</v>
      </c>
      <c r="P3764">
        <v>4.7651555488599999E-2</v>
      </c>
      <c r="Q3764">
        <v>0.18809394918700001</v>
      </c>
      <c r="R3764">
        <v>2.0051622516299998E-3</v>
      </c>
      <c r="S3764">
        <v>0</v>
      </c>
      <c r="T3764">
        <v>8.0339136258400003</v>
      </c>
      <c r="U3764">
        <v>4</v>
      </c>
      <c r="V3764">
        <v>3</v>
      </c>
      <c r="Z3764">
        <v>2</v>
      </c>
      <c r="AA3764" t="s">
        <v>474</v>
      </c>
      <c r="AB3764">
        <v>2485</v>
      </c>
      <c r="AC3764">
        <v>1.0813362105E-2</v>
      </c>
      <c r="AD3764">
        <v>1.83954555378E-4</v>
      </c>
      <c r="AE3764">
        <v>0.63041368876000003</v>
      </c>
      <c r="AF3764">
        <v>0.32124404529200001</v>
      </c>
      <c r="AG3764">
        <v>0.13348489860000001</v>
      </c>
      <c r="AH3764">
        <v>0.224394015995</v>
      </c>
      <c r="AI3764">
        <v>8.9194384203100001E-4</v>
      </c>
      <c r="AJ3764">
        <v>1.17368666099E-4</v>
      </c>
      <c r="AK3764">
        <v>2.7010552803199999</v>
      </c>
      <c r="AL3764">
        <v>1.52924033437E-2</v>
      </c>
      <c r="AM3764">
        <v>2.6015102707599999E-4</v>
      </c>
      <c r="AN3764">
        <v>4.9446596015799997</v>
      </c>
      <c r="AO3764">
        <v>9.7990961052699999E-2</v>
      </c>
      <c r="AP3764">
        <v>0.189540524381</v>
      </c>
      <c r="AQ3764">
        <v>4.9503666423199996E-3</v>
      </c>
      <c r="AR3764">
        <v>0</v>
      </c>
      <c r="AS3764">
        <v>1.09057987006</v>
      </c>
      <c r="AT3764">
        <v>2</v>
      </c>
      <c r="AU3764">
        <v>3</v>
      </c>
      <c r="AV3764">
        <f t="shared" si="768"/>
        <v>2485</v>
      </c>
      <c r="AW3764" s="2">
        <f t="shared" si="769"/>
        <v>-2.1897181119729447E-2</v>
      </c>
      <c r="AX3764" s="2">
        <f t="shared" si="770"/>
        <v>3.2862889785400804</v>
      </c>
      <c r="BC3764" s="2">
        <f t="shared" si="771"/>
        <v>0.11756170212030284</v>
      </c>
      <c r="BD3764" s="2">
        <f t="shared" si="772"/>
        <v>0.30630955293114381</v>
      </c>
      <c r="BE3764" s="2">
        <f t="shared" si="773"/>
        <v>-4.3314875694512714E-2</v>
      </c>
      <c r="BF3764" s="2">
        <f t="shared" si="774"/>
        <v>-2.1897181118658359E-2</v>
      </c>
      <c r="BG3764" s="2">
        <f t="shared" si="775"/>
        <v>3.2862889785480358</v>
      </c>
      <c r="BH3764" s="2">
        <f t="shared" si="776"/>
        <v>3.0250282665724756E-2</v>
      </c>
      <c r="BI3764" s="2">
        <f t="shared" si="777"/>
        <v>1.0564063449333365</v>
      </c>
      <c r="BJ3764" s="2">
        <f t="shared" si="778"/>
        <v>7.6907056300988515E-3</v>
      </c>
      <c r="BK3764" s="2">
        <f t="shared" si="779"/>
        <v>1.4688110093314584</v>
      </c>
      <c r="BL3764" s="2"/>
      <c r="BM3764" s="2">
        <f t="shared" si="780"/>
        <v>-0.86425297546736168</v>
      </c>
    </row>
    <row r="3765" spans="1:65">
      <c r="A3765">
        <v>2</v>
      </c>
      <c r="B3765" t="s">
        <v>474</v>
      </c>
      <c r="C3765">
        <v>12</v>
      </c>
      <c r="D3765">
        <v>1.1563079107199999E-2</v>
      </c>
      <c r="E3765" s="1">
        <v>9.7442019300499993E-6</v>
      </c>
      <c r="F3765" s="1"/>
      <c r="G3765" s="1"/>
      <c r="H3765" s="1"/>
      <c r="I3765" s="1"/>
      <c r="J3765">
        <v>-4.3660583709099999E-4</v>
      </c>
      <c r="K3765" s="1">
        <v>1.17851107981E-5</v>
      </c>
      <c r="L3765">
        <v>3.08858084396</v>
      </c>
      <c r="M3765">
        <v>1.6352663296199998E-2</v>
      </c>
      <c r="N3765" s="1">
        <v>1.3780382524000001E-5</v>
      </c>
      <c r="O3765">
        <v>4.4834921895199997</v>
      </c>
      <c r="P3765">
        <v>1.18102935248E-2</v>
      </c>
      <c r="Q3765">
        <v>0.18377856088</v>
      </c>
      <c r="R3765">
        <v>5.0827347019900002E-4</v>
      </c>
      <c r="S3765">
        <v>0</v>
      </c>
      <c r="T3765">
        <v>8.8606426892299996</v>
      </c>
      <c r="U3765">
        <v>4</v>
      </c>
      <c r="V3765">
        <v>3</v>
      </c>
      <c r="Z3765">
        <v>2</v>
      </c>
      <c r="AA3765" t="s">
        <v>474</v>
      </c>
      <c r="AB3765">
        <v>12</v>
      </c>
      <c r="AC3765">
        <v>1.13088993503E-2</v>
      </c>
      <c r="AD3765" s="1">
        <v>5.8207874000600002E-5</v>
      </c>
      <c r="AE3765">
        <v>0.11631926330300001</v>
      </c>
      <c r="AF3765">
        <v>0.62461521489799998</v>
      </c>
      <c r="AG3765">
        <v>2.4289908927499999E-2</v>
      </c>
      <c r="AH3765">
        <v>5.85214854466E-3</v>
      </c>
      <c r="AI3765">
        <v>-4.3675832927499999E-4</v>
      </c>
      <c r="AJ3765" s="1">
        <v>1.17513869589E-5</v>
      </c>
      <c r="AK3765">
        <v>2.95428682432</v>
      </c>
      <c r="AL3765">
        <v>1.5993198836700001E-2</v>
      </c>
      <c r="AM3765" s="1">
        <v>8.2318364848499997E-5</v>
      </c>
      <c r="AN3765">
        <v>4.5923018884099998</v>
      </c>
      <c r="AO3765">
        <v>2.8140311545300001E-2</v>
      </c>
      <c r="AP3765">
        <v>0.18410081063799999</v>
      </c>
      <c r="AQ3765">
        <v>1.4732823917400001E-3</v>
      </c>
      <c r="AR3765">
        <v>0</v>
      </c>
      <c r="AS3765">
        <v>6.6314130177199999</v>
      </c>
      <c r="AT3765">
        <v>2</v>
      </c>
      <c r="AU3765">
        <v>2</v>
      </c>
      <c r="AV3765">
        <f t="shared" si="768"/>
        <v>12</v>
      </c>
      <c r="AW3765" s="2">
        <f t="shared" si="769"/>
        <v>-2.1982013142306446E-2</v>
      </c>
      <c r="AX3765" s="2">
        <f t="shared" si="770"/>
        <v>4.9735906971604935</v>
      </c>
      <c r="BC3765" s="2">
        <f t="shared" si="771"/>
        <v>3.4926739645996816E-4</v>
      </c>
      <c r="BD3765" s="2">
        <f t="shared" si="772"/>
        <v>-2.8615631857646603E-3</v>
      </c>
      <c r="BE3765" s="2">
        <f t="shared" si="773"/>
        <v>-4.348081738013241E-2</v>
      </c>
      <c r="BF3765" s="2">
        <f t="shared" si="774"/>
        <v>-2.1982013142992377E-2</v>
      </c>
      <c r="BG3765" s="2">
        <f t="shared" si="775"/>
        <v>4.973590697147471</v>
      </c>
      <c r="BH3765" s="2">
        <f t="shared" si="776"/>
        <v>2.4268961401190517E-2</v>
      </c>
      <c r="BI3765" s="2">
        <f t="shared" si="777"/>
        <v>1.3826936634732403</v>
      </c>
      <c r="BJ3765" s="2">
        <f t="shared" si="778"/>
        <v>1.7534676322251152E-3</v>
      </c>
      <c r="BK3765" s="2">
        <f t="shared" si="779"/>
        <v>1.8986017923838878</v>
      </c>
      <c r="BL3765" s="2"/>
      <c r="BM3765" s="2">
        <f t="shared" si="780"/>
        <v>-0.25158780798368052</v>
      </c>
    </row>
    <row r="3766" spans="1:65">
      <c r="A3766">
        <v>2</v>
      </c>
      <c r="B3766" t="s">
        <v>474</v>
      </c>
      <c r="C3766">
        <v>302</v>
      </c>
      <c r="D3766">
        <v>1.1584860133000001E-2</v>
      </c>
      <c r="E3766" s="1">
        <v>3.5387938023400001E-5</v>
      </c>
      <c r="F3766" s="1"/>
      <c r="G3766" s="1"/>
      <c r="H3766" s="1"/>
      <c r="I3766" s="1"/>
      <c r="J3766">
        <v>8.3189029237500003E-4</v>
      </c>
      <c r="K3766" s="1">
        <v>9.8019409351799996E-6</v>
      </c>
      <c r="L3766">
        <v>3.1002275373399999</v>
      </c>
      <c r="M3766">
        <v>1.63834663183E-2</v>
      </c>
      <c r="N3766" s="1">
        <v>5.0046101897099999E-5</v>
      </c>
      <c r="O3766">
        <v>4.5311207519899996</v>
      </c>
      <c r="P3766">
        <v>4.9419368987499997E-2</v>
      </c>
      <c r="Q3766">
        <v>0.186080713605</v>
      </c>
      <c r="R3766">
        <v>2.1076146830700001E-3</v>
      </c>
      <c r="S3766">
        <v>0</v>
      </c>
      <c r="T3766">
        <v>3.77905807533</v>
      </c>
      <c r="U3766">
        <v>4</v>
      </c>
      <c r="V3766">
        <v>3</v>
      </c>
      <c r="Z3766">
        <v>2</v>
      </c>
      <c r="AA3766" t="s">
        <v>474</v>
      </c>
      <c r="AB3766">
        <v>302</v>
      </c>
      <c r="AC3766">
        <v>1.13295129466E-2</v>
      </c>
      <c r="AD3766" s="1">
        <v>2.56482813732E-5</v>
      </c>
      <c r="AE3766">
        <v>0.63586125063300003</v>
      </c>
      <c r="AF3766">
        <v>2.1152337928799999E-2</v>
      </c>
      <c r="AG3766">
        <v>0.16171708164500001</v>
      </c>
      <c r="AH3766">
        <v>3.1527838925600002E-2</v>
      </c>
      <c r="AI3766">
        <v>8.7656184912899995E-4</v>
      </c>
      <c r="AJ3766" s="1">
        <v>1.3475161347000001E-5</v>
      </c>
      <c r="AK3766">
        <v>2.9650666493200002</v>
      </c>
      <c r="AL3766">
        <v>1.6022350864200001E-2</v>
      </c>
      <c r="AM3766" s="1">
        <v>3.6272147369599997E-5</v>
      </c>
      <c r="AN3766">
        <v>4.6454678816000001</v>
      </c>
      <c r="AO3766">
        <v>2.6588532362300001E-2</v>
      </c>
      <c r="AP3766">
        <v>0.18657164202400001</v>
      </c>
      <c r="AQ3766">
        <v>1.1483471649300001E-3</v>
      </c>
      <c r="AR3766">
        <v>0</v>
      </c>
      <c r="AS3766">
        <v>0.38554252036499997</v>
      </c>
      <c r="AT3766">
        <v>2</v>
      </c>
      <c r="AU3766">
        <v>2</v>
      </c>
      <c r="AV3766">
        <f t="shared" si="768"/>
        <v>302</v>
      </c>
      <c r="AW3766" s="2">
        <f t="shared" si="769"/>
        <v>-2.2041456130543414E-2</v>
      </c>
      <c r="AX3766" s="2">
        <f t="shared" si="770"/>
        <v>-0.27522532236152691</v>
      </c>
      <c r="BC3766" s="2">
        <f t="shared" si="771"/>
        <v>5.3698855682598655E-2</v>
      </c>
      <c r="BD3766" s="2">
        <f t="shared" si="772"/>
        <v>0.37474418955499933</v>
      </c>
      <c r="BE3766" s="2">
        <f t="shared" si="773"/>
        <v>-4.3597086469326689E-2</v>
      </c>
      <c r="BF3766" s="2">
        <f t="shared" si="774"/>
        <v>-2.2041456129258841E-2</v>
      </c>
      <c r="BG3766" s="2">
        <f t="shared" si="775"/>
        <v>-0.27522532236018477</v>
      </c>
      <c r="BH3766" s="2">
        <f t="shared" si="776"/>
        <v>2.5235948426177112E-2</v>
      </c>
      <c r="BI3766" s="2">
        <f t="shared" si="777"/>
        <v>-0.4619815487926357</v>
      </c>
      <c r="BJ3766" s="2">
        <f t="shared" si="778"/>
        <v>2.6382552468178608E-3</v>
      </c>
      <c r="BK3766" s="2">
        <f t="shared" si="779"/>
        <v>-0.45514368724301585</v>
      </c>
      <c r="BL3766" s="2"/>
      <c r="BM3766" s="2">
        <f t="shared" si="780"/>
        <v>-0.8979792020445907</v>
      </c>
    </row>
    <row r="3767" spans="1:65">
      <c r="A3767">
        <v>2</v>
      </c>
      <c r="B3767" t="s">
        <v>474</v>
      </c>
      <c r="C3767">
        <v>1107</v>
      </c>
      <c r="D3767">
        <v>1.11027103865E-2</v>
      </c>
      <c r="E3767" s="1">
        <v>1.9441689438899998E-5</v>
      </c>
      <c r="F3767" s="1"/>
      <c r="G3767" s="1"/>
      <c r="H3767" s="1"/>
      <c r="I3767" s="1"/>
      <c r="J3767">
        <v>6.1466347796300001E-4</v>
      </c>
      <c r="K3767" s="1">
        <v>8.6050938029599994E-6</v>
      </c>
      <c r="L3767">
        <v>2.8475411100899999</v>
      </c>
      <c r="M3767">
        <v>1.57016036076E-2</v>
      </c>
      <c r="N3767" s="1">
        <v>2.74947008799E-5</v>
      </c>
      <c r="O3767">
        <v>4.7259060302</v>
      </c>
      <c r="P3767">
        <v>3.1894632817699997E-2</v>
      </c>
      <c r="Q3767">
        <v>0.18600260443300001</v>
      </c>
      <c r="R3767">
        <v>1.29687733376E-3</v>
      </c>
      <c r="S3767">
        <v>0</v>
      </c>
      <c r="T3767">
        <v>16.3689493951</v>
      </c>
      <c r="U3767">
        <v>4</v>
      </c>
      <c r="V3767">
        <v>3</v>
      </c>
      <c r="Z3767">
        <v>2</v>
      </c>
      <c r="AA3767" t="s">
        <v>474</v>
      </c>
      <c r="AB3767">
        <v>1107</v>
      </c>
      <c r="AC3767">
        <v>1.08573563444E-2</v>
      </c>
      <c r="AD3767" s="1">
        <v>9.4404469887399999E-5</v>
      </c>
      <c r="AE3767">
        <v>0.36539103461</v>
      </c>
      <c r="AF3767">
        <v>0.15171281048499999</v>
      </c>
      <c r="AG3767">
        <v>4.8909729521500002E-2</v>
      </c>
      <c r="AH3767">
        <v>2.2882324272000001E-2</v>
      </c>
      <c r="AI3767">
        <v>6.2604458404000004E-4</v>
      </c>
      <c r="AJ3767" s="1">
        <v>1.11876819441E-5</v>
      </c>
      <c r="AK3767">
        <v>2.7230785148300001</v>
      </c>
      <c r="AL3767">
        <v>1.53546205938E-2</v>
      </c>
      <c r="AM3767">
        <v>1.3350808166299999E-4</v>
      </c>
      <c r="AN3767">
        <v>4.8153036500899997</v>
      </c>
      <c r="AO3767">
        <v>4.6996652663200002E-2</v>
      </c>
      <c r="AP3767">
        <v>0.18533297728299999</v>
      </c>
      <c r="AQ3767">
        <v>2.4225320938000001E-3</v>
      </c>
      <c r="AR3767">
        <v>0</v>
      </c>
      <c r="AS3767">
        <v>8.2175909978099995</v>
      </c>
      <c r="AT3767">
        <v>2</v>
      </c>
      <c r="AU3767">
        <v>3</v>
      </c>
      <c r="AV3767">
        <f t="shared" ref="AV3767:AV3819" si="781">AB3767</f>
        <v>1107</v>
      </c>
      <c r="AW3767" s="2">
        <f t="shared" ref="AW3767:AW3819" si="782">(AC3767-D3767)/D3767</f>
        <v>-2.2098571750401686E-2</v>
      </c>
      <c r="AX3767" s="2">
        <f t="shared" ref="AX3767:AX3819" si="783">(AD3767-E3767)/E3767</f>
        <v>3.8557750181170136</v>
      </c>
      <c r="BC3767" s="2">
        <f t="shared" ref="BC3767:BC3819" si="784">(AI3767-J3767)/J3767</f>
        <v>1.8515995312942797E-2</v>
      </c>
      <c r="BD3767" s="2">
        <f t="shared" ref="BD3767:BD3819" si="785">(AJ3767-K3767)/K3767</f>
        <v>0.3001231828817062</v>
      </c>
      <c r="BE3767" s="2">
        <f t="shared" ref="BE3767:BE3819" si="786">(AK3767-L3767)/L3767</f>
        <v>-4.3708796624209588E-2</v>
      </c>
      <c r="BF3767" s="2">
        <f t="shared" ref="BF3767:BF3819" si="787">(AL3767-M3767)/M3767</f>
        <v>-2.2098571742828265E-2</v>
      </c>
      <c r="BG3767" s="2">
        <f t="shared" ref="BG3767:BG3819" si="788">(AM3767-N3767)/N3767</f>
        <v>3.8557750181090742</v>
      </c>
      <c r="BH3767" s="2">
        <f t="shared" ref="BH3767:BH3819" si="789">(AN3767-O3767)/O3767</f>
        <v>1.8916503908186347E-2</v>
      </c>
      <c r="BI3767" s="2">
        <f t="shared" ref="BI3767:BI3819" si="790">(AO3767-P3767)/P3767</f>
        <v>0.4734972160306265</v>
      </c>
      <c r="BJ3767" s="2">
        <f t="shared" ref="BJ3767:BJ3819" si="791">(AP3767-Q3767)/Q3767</f>
        <v>-3.6000955580233543E-3</v>
      </c>
      <c r="BK3767" s="2">
        <f t="shared" ref="BK3767:BK3819" si="792">(AQ3767-R3767)/R3767</f>
        <v>0.86797319278949914</v>
      </c>
      <c r="BL3767" s="2"/>
      <c r="BM3767" s="2">
        <f t="shared" ref="BM3767:BM3819" si="793">(AS3767-T3767)/T3767</f>
        <v>-0.49797688297149278</v>
      </c>
    </row>
    <row r="3768" spans="1:65">
      <c r="A3768">
        <v>2</v>
      </c>
      <c r="B3768" t="s">
        <v>474</v>
      </c>
      <c r="C3768">
        <v>584</v>
      </c>
      <c r="D3768">
        <v>1.11941254488E-2</v>
      </c>
      <c r="E3768" s="1">
        <v>4.7317897637699998E-5</v>
      </c>
      <c r="F3768" s="1"/>
      <c r="G3768" s="1"/>
      <c r="H3768" s="1"/>
      <c r="I3768" s="1"/>
      <c r="J3768">
        <v>1.3896392350500001E-3</v>
      </c>
      <c r="K3768">
        <v>1.3226996783699999E-4</v>
      </c>
      <c r="L3768">
        <v>2.89462506944</v>
      </c>
      <c r="M3768">
        <v>1.5830884028700001E-2</v>
      </c>
      <c r="N3768" s="1">
        <v>6.69176125823E-5</v>
      </c>
      <c r="O3768">
        <v>4.72685820353</v>
      </c>
      <c r="P3768">
        <v>3.7159004731500002E-2</v>
      </c>
      <c r="Q3768">
        <v>0.187571856171</v>
      </c>
      <c r="R3768">
        <v>1.6741983253100001E-3</v>
      </c>
      <c r="S3768">
        <v>0</v>
      </c>
      <c r="T3768">
        <v>12.012407700500001</v>
      </c>
      <c r="U3768">
        <v>4</v>
      </c>
      <c r="V3768">
        <v>3</v>
      </c>
      <c r="Z3768">
        <v>2</v>
      </c>
      <c r="AA3768" t="s">
        <v>474</v>
      </c>
      <c r="AB3768">
        <v>584</v>
      </c>
      <c r="AC3768">
        <v>1.09467177418E-2</v>
      </c>
      <c r="AD3768">
        <v>2.3051223313900001E-4</v>
      </c>
      <c r="AE3768">
        <v>0.76686243643200003</v>
      </c>
      <c r="AF3768">
        <v>0.16456661632</v>
      </c>
      <c r="AG3768">
        <v>0.428932768543</v>
      </c>
      <c r="AH3768">
        <v>0.757173562074</v>
      </c>
      <c r="AI3768">
        <v>1.2869123658300001E-3</v>
      </c>
      <c r="AJ3768">
        <v>1.3736670352299999E-4</v>
      </c>
      <c r="AK3768">
        <v>2.76808753725</v>
      </c>
      <c r="AL3768">
        <v>1.54809966939E-2</v>
      </c>
      <c r="AM3768">
        <v>3.2599352639800001E-4</v>
      </c>
      <c r="AN3768">
        <v>4.8609202480100002</v>
      </c>
      <c r="AO3768">
        <v>7.8787572377900003E-2</v>
      </c>
      <c r="AP3768">
        <v>0.188628515917</v>
      </c>
      <c r="AQ3768">
        <v>5.01246716999E-3</v>
      </c>
      <c r="AR3768">
        <v>0</v>
      </c>
      <c r="AS3768">
        <v>1.31501944862</v>
      </c>
      <c r="AT3768">
        <v>2</v>
      </c>
      <c r="AU3768">
        <v>3</v>
      </c>
      <c r="AV3768">
        <f t="shared" si="781"/>
        <v>584</v>
      </c>
      <c r="AW3768" s="2">
        <f t="shared" si="782"/>
        <v>-2.2101566409238511E-2</v>
      </c>
      <c r="AX3768" s="2">
        <f t="shared" si="783"/>
        <v>3.8715654043628094</v>
      </c>
      <c r="BC3768" s="2">
        <f t="shared" si="784"/>
        <v>-7.3923408773287749E-2</v>
      </c>
      <c r="BD3768" s="2">
        <f t="shared" si="785"/>
        <v>3.8532826229162251E-2</v>
      </c>
      <c r="BE3768" s="2">
        <f t="shared" si="786"/>
        <v>-4.3714653592245772E-2</v>
      </c>
      <c r="BF3768" s="2">
        <f t="shared" si="787"/>
        <v>-2.210156641699133E-2</v>
      </c>
      <c r="BG3768" s="2">
        <f t="shared" si="788"/>
        <v>3.8715654043555454</v>
      </c>
      <c r="BH3768" s="2">
        <f t="shared" si="789"/>
        <v>2.8361765618415045E-2</v>
      </c>
      <c r="BI3768" s="2">
        <f t="shared" si="790"/>
        <v>1.1202820943993452</v>
      </c>
      <c r="BJ3768" s="2">
        <f t="shared" si="791"/>
        <v>5.6333597564695147E-3</v>
      </c>
      <c r="BK3768" s="2">
        <f t="shared" si="792"/>
        <v>1.9939506534041449</v>
      </c>
      <c r="BL3768" s="2"/>
      <c r="BM3768" s="2">
        <f t="shared" si="793"/>
        <v>-0.89052823701902295</v>
      </c>
    </row>
    <row r="3769" spans="1:65">
      <c r="A3769">
        <v>2</v>
      </c>
      <c r="B3769" t="s">
        <v>474</v>
      </c>
      <c r="C3769">
        <v>3282</v>
      </c>
      <c r="D3769">
        <v>1.07554422792E-2</v>
      </c>
      <c r="E3769" s="1">
        <v>2.3949407561599999E-5</v>
      </c>
      <c r="F3769" s="1"/>
      <c r="G3769" s="1"/>
      <c r="H3769" s="1"/>
      <c r="I3769" s="1"/>
      <c r="J3769">
        <v>1.1909584680799999E-4</v>
      </c>
      <c r="K3769" s="1">
        <v>3.9390499266400003E-6</v>
      </c>
      <c r="L3769">
        <v>2.67219734213</v>
      </c>
      <c r="M3769">
        <v>1.5210492340500001E-2</v>
      </c>
      <c r="N3769" s="1">
        <v>3.38695769844E-5</v>
      </c>
      <c r="O3769">
        <v>4.9843686384300003</v>
      </c>
      <c r="P3769">
        <v>4.6356486811700001E-2</v>
      </c>
      <c r="Q3769">
        <v>0.190039273152</v>
      </c>
      <c r="R3769">
        <v>1.81738798267E-3</v>
      </c>
      <c r="S3769">
        <v>0</v>
      </c>
      <c r="T3769">
        <v>13.3920413383</v>
      </c>
      <c r="U3769">
        <v>4</v>
      </c>
      <c r="V3769">
        <v>3</v>
      </c>
      <c r="Z3769">
        <v>2</v>
      </c>
      <c r="AA3769" t="s">
        <v>474</v>
      </c>
      <c r="AB3769">
        <v>3282</v>
      </c>
      <c r="AC3769">
        <v>1.0510053132099999E-2</v>
      </c>
      <c r="AD3769" s="1">
        <v>7.0556116238800005E-5</v>
      </c>
      <c r="AE3769">
        <v>0.74126300816900004</v>
      </c>
      <c r="AF3769">
        <v>3.51319651712E-2</v>
      </c>
      <c r="AG3769">
        <v>0.52723346098500001</v>
      </c>
      <c r="AH3769">
        <v>7.9913341757400003E-2</v>
      </c>
      <c r="AI3769">
        <v>1.28703268331E-4</v>
      </c>
      <c r="AJ3769" s="1">
        <v>5.6016220690000002E-6</v>
      </c>
      <c r="AK3769">
        <v>2.5516541089899998</v>
      </c>
      <c r="AL3769">
        <v>1.4863459680700001E-2</v>
      </c>
      <c r="AM3769" s="1">
        <v>9.9781416493199994E-5</v>
      </c>
      <c r="AN3769">
        <v>5.1405716729700002</v>
      </c>
      <c r="AO3769">
        <v>6.4743777034799999E-2</v>
      </c>
      <c r="AP3769">
        <v>0.191523143949</v>
      </c>
      <c r="AQ3769">
        <v>2.7334363363700001E-3</v>
      </c>
      <c r="AR3769">
        <v>0</v>
      </c>
      <c r="AS3769">
        <v>3.1288111858600001</v>
      </c>
      <c r="AT3769">
        <v>2</v>
      </c>
      <c r="AU3769">
        <v>3</v>
      </c>
      <c r="AV3769">
        <f t="shared" si="781"/>
        <v>3282</v>
      </c>
      <c r="AW3769" s="2">
        <f t="shared" si="782"/>
        <v>-2.2815346940642335E-2</v>
      </c>
      <c r="AX3769" s="2">
        <f t="shared" si="783"/>
        <v>1.9460485006705666</v>
      </c>
      <c r="BC3769" s="2">
        <f t="shared" si="784"/>
        <v>8.0669660449944849E-2</v>
      </c>
      <c r="BD3769" s="2">
        <f t="shared" si="785"/>
        <v>0.42207440203180413</v>
      </c>
      <c r="BE3769" s="2">
        <f t="shared" si="786"/>
        <v>-4.5110153819670977E-2</v>
      </c>
      <c r="BF3769" s="2">
        <f t="shared" si="787"/>
        <v>-2.2815346934956102E-2</v>
      </c>
      <c r="BG3769" s="2">
        <f t="shared" si="788"/>
        <v>1.9460485006694461</v>
      </c>
      <c r="BH3769" s="2">
        <f t="shared" si="789"/>
        <v>3.1338579842521717E-2</v>
      </c>
      <c r="BI3769" s="2">
        <f t="shared" si="790"/>
        <v>0.39664977843962057</v>
      </c>
      <c r="BJ3769" s="2">
        <f t="shared" si="791"/>
        <v>7.8082323321303207E-3</v>
      </c>
      <c r="BK3769" s="2">
        <f t="shared" si="792"/>
        <v>0.50404666611374616</v>
      </c>
      <c r="BL3769" s="2"/>
      <c r="BM3769" s="2">
        <f t="shared" si="793"/>
        <v>-0.76636786679325064</v>
      </c>
    </row>
    <row r="3770" spans="1:65">
      <c r="A3770">
        <v>2</v>
      </c>
      <c r="B3770" t="s">
        <v>474</v>
      </c>
      <c r="C3770">
        <v>838</v>
      </c>
      <c r="D3770">
        <v>1.10632036163E-2</v>
      </c>
      <c r="E3770" s="1">
        <v>5.28564486847E-5</v>
      </c>
      <c r="F3770" s="1"/>
      <c r="G3770" s="1"/>
      <c r="H3770" s="1"/>
      <c r="I3770" s="1"/>
      <c r="J3770">
        <v>2.1687851669700001E-4</v>
      </c>
      <c r="K3770" s="1">
        <v>1.33452992667E-5</v>
      </c>
      <c r="L3770">
        <v>2.8273123553300001</v>
      </c>
      <c r="M3770">
        <v>1.56457325975E-2</v>
      </c>
      <c r="N3770" s="1">
        <v>7.4750306588699999E-5</v>
      </c>
      <c r="O3770">
        <v>4.8510793549200004</v>
      </c>
      <c r="P3770">
        <v>9.0798571659999994E-2</v>
      </c>
      <c r="Q3770">
        <v>0.190249803355</v>
      </c>
      <c r="R3770">
        <v>3.6751190863300001E-3</v>
      </c>
      <c r="S3770">
        <v>0</v>
      </c>
      <c r="T3770">
        <v>4.54171817788</v>
      </c>
      <c r="U3770">
        <v>4</v>
      </c>
      <c r="V3770">
        <v>3</v>
      </c>
      <c r="Z3770">
        <v>2</v>
      </c>
      <c r="AA3770" t="s">
        <v>474</v>
      </c>
      <c r="AB3770">
        <v>838</v>
      </c>
      <c r="AC3770">
        <v>1.08074347918E-2</v>
      </c>
      <c r="AD3770">
        <v>1.22782879275E-4</v>
      </c>
      <c r="AE3770">
        <v>0.70787405453100005</v>
      </c>
      <c r="AF3770">
        <v>6.7726574589600005E-2</v>
      </c>
      <c r="AG3770">
        <v>0.55211304761799995</v>
      </c>
      <c r="AH3770">
        <v>0.155460126492</v>
      </c>
      <c r="AI3770">
        <v>2.40263678369E-4</v>
      </c>
      <c r="AJ3770" s="1">
        <v>2.0760400814800002E-5</v>
      </c>
      <c r="AK3770">
        <v>2.6980949405799999</v>
      </c>
      <c r="AL3770">
        <v>1.5284020856999999E-2</v>
      </c>
      <c r="AM3770">
        <v>1.7364121309800001E-4</v>
      </c>
      <c r="AN3770">
        <v>5.0088192663599997</v>
      </c>
      <c r="AO3770">
        <v>0.11916180334199999</v>
      </c>
      <c r="AP3770">
        <v>0.191894672229</v>
      </c>
      <c r="AQ3770">
        <v>5.0590894577899996E-3</v>
      </c>
      <c r="AR3770">
        <v>0</v>
      </c>
      <c r="AS3770">
        <v>1.06338053692</v>
      </c>
      <c r="AT3770">
        <v>2</v>
      </c>
      <c r="AU3770">
        <v>3</v>
      </c>
      <c r="AV3770">
        <f t="shared" si="781"/>
        <v>838</v>
      </c>
      <c r="AW3770" s="2">
        <f t="shared" si="782"/>
        <v>-2.3118875270736392E-2</v>
      </c>
      <c r="AX3770" s="2">
        <f t="shared" si="783"/>
        <v>1.3229498449172414</v>
      </c>
      <c r="BC3770" s="2">
        <f t="shared" si="784"/>
        <v>0.10782608636461347</v>
      </c>
      <c r="BD3770" s="2">
        <f t="shared" si="785"/>
        <v>0.55563396518222807</v>
      </c>
      <c r="BE3770" s="2">
        <f t="shared" si="786"/>
        <v>-4.5703268160803612E-2</v>
      </c>
      <c r="BF3770" s="2">
        <f t="shared" si="787"/>
        <v>-2.3118875274514006E-2</v>
      </c>
      <c r="BG3770" s="2">
        <f t="shared" si="788"/>
        <v>1.3229498449207611</v>
      </c>
      <c r="BH3770" s="2">
        <f t="shared" si="789"/>
        <v>3.2516456627331471E-2</v>
      </c>
      <c r="BI3770" s="2">
        <f t="shared" si="790"/>
        <v>0.31237530682979914</v>
      </c>
      <c r="BJ3770" s="2">
        <f t="shared" si="791"/>
        <v>8.6458374463112206E-3</v>
      </c>
      <c r="BK3770" s="2">
        <f t="shared" si="792"/>
        <v>0.37657837445535458</v>
      </c>
      <c r="BL3770" s="2"/>
      <c r="BM3770" s="2">
        <f t="shared" si="793"/>
        <v>-0.76586382173621159</v>
      </c>
    </row>
    <row r="3771" spans="1:65">
      <c r="A3771">
        <v>2</v>
      </c>
      <c r="B3771" t="s">
        <v>474</v>
      </c>
      <c r="C3771">
        <v>959</v>
      </c>
      <c r="D3771">
        <v>1.08796339831E-2</v>
      </c>
      <c r="E3771" s="1">
        <v>2.8375763951600001E-5</v>
      </c>
      <c r="F3771" s="1"/>
      <c r="G3771" s="1"/>
      <c r="H3771" s="1"/>
      <c r="I3771" s="1"/>
      <c r="J3771">
        <v>7.0596835964000003E-4</v>
      </c>
      <c r="K3771" s="1">
        <v>9.6277766522199998E-6</v>
      </c>
      <c r="L3771">
        <v>2.7342646624800002</v>
      </c>
      <c r="M3771">
        <v>1.53861259325E-2</v>
      </c>
      <c r="N3771" s="1">
        <v>4.0129390222999999E-5</v>
      </c>
      <c r="O3771">
        <v>4.8923380632300004</v>
      </c>
      <c r="P3771">
        <v>5.1565235288300003E-2</v>
      </c>
      <c r="Q3771">
        <v>0.18868426146600001</v>
      </c>
      <c r="R3771">
        <v>2.0487152102300001E-3</v>
      </c>
      <c r="S3771">
        <v>0</v>
      </c>
      <c r="T3771">
        <v>4.4794231375200004</v>
      </c>
      <c r="U3771">
        <v>4</v>
      </c>
      <c r="V3771">
        <v>3</v>
      </c>
      <c r="Z3771">
        <v>2</v>
      </c>
      <c r="AA3771" t="s">
        <v>474</v>
      </c>
      <c r="AB3771">
        <v>959</v>
      </c>
      <c r="AC3771">
        <v>1.06231579403E-2</v>
      </c>
      <c r="AD3771">
        <v>1.9419869810400001E-4</v>
      </c>
      <c r="AE3771">
        <v>0.407888882093</v>
      </c>
      <c r="AF3771">
        <v>0.22163919595500001</v>
      </c>
      <c r="AG3771">
        <v>4.83613894078E-2</v>
      </c>
      <c r="AH3771">
        <v>3.71615364613E-2</v>
      </c>
      <c r="AI3771">
        <v>7.1269894496200003E-4</v>
      </c>
      <c r="AJ3771" s="1">
        <v>1.4641115549299999E-5</v>
      </c>
      <c r="AK3771">
        <v>2.6068692948300001</v>
      </c>
      <c r="AL3771">
        <v>1.5023414034400001E-2</v>
      </c>
      <c r="AM3771">
        <v>2.7463843265300002E-4</v>
      </c>
      <c r="AN3771">
        <v>5.0201549435699997</v>
      </c>
      <c r="AO3771">
        <v>0.11437915238099999</v>
      </c>
      <c r="AP3771">
        <v>0.189049569172</v>
      </c>
      <c r="AQ3771">
        <v>5.5223637826299996E-3</v>
      </c>
      <c r="AR3771">
        <v>0</v>
      </c>
      <c r="AS3771">
        <v>1.57833770202</v>
      </c>
      <c r="AT3771">
        <v>2</v>
      </c>
      <c r="AU3771">
        <v>3</v>
      </c>
      <c r="AV3771">
        <f t="shared" si="781"/>
        <v>959</v>
      </c>
      <c r="AW3771" s="2">
        <f t="shared" si="782"/>
        <v>-2.3573958756186085E-2</v>
      </c>
      <c r="AX3771" s="2">
        <f t="shared" si="783"/>
        <v>5.843822722631927</v>
      </c>
      <c r="BC3771" s="2">
        <f t="shared" si="784"/>
        <v>9.5338342435519075E-3</v>
      </c>
      <c r="BD3771" s="2">
        <f t="shared" si="785"/>
        <v>0.52071616097616991</v>
      </c>
      <c r="BE3771" s="2">
        <f t="shared" si="786"/>
        <v>-4.6592185971657735E-2</v>
      </c>
      <c r="BF3771" s="2">
        <f t="shared" si="787"/>
        <v>-2.3573958752920718E-2</v>
      </c>
      <c r="BG3771" s="2">
        <f t="shared" si="788"/>
        <v>5.8438227226186985</v>
      </c>
      <c r="BH3771" s="2">
        <f t="shared" si="789"/>
        <v>2.6125929706421903E-2</v>
      </c>
      <c r="BI3771" s="2">
        <f t="shared" si="790"/>
        <v>1.2181446810338179</v>
      </c>
      <c r="BJ3771" s="2">
        <f t="shared" si="791"/>
        <v>1.9360793696395105E-3</v>
      </c>
      <c r="BK3771" s="2">
        <f t="shared" si="792"/>
        <v>1.6955253492797706</v>
      </c>
      <c r="BL3771" s="2"/>
      <c r="BM3771" s="2">
        <f t="shared" si="793"/>
        <v>-0.64764710687862481</v>
      </c>
    </row>
    <row r="3772" spans="1:65">
      <c r="A3772">
        <v>2</v>
      </c>
      <c r="B3772" t="s">
        <v>474</v>
      </c>
      <c r="C3772">
        <v>1365</v>
      </c>
      <c r="D3772">
        <v>1.14717682458E-2</v>
      </c>
      <c r="E3772" s="1">
        <v>4.97912299307E-5</v>
      </c>
      <c r="F3772" s="1"/>
      <c r="G3772" s="1"/>
      <c r="H3772" s="1"/>
      <c r="I3772" s="1"/>
      <c r="J3772">
        <v>7.3230343154300002E-4</v>
      </c>
      <c r="K3772" s="1">
        <v>9.9568989183099993E-5</v>
      </c>
      <c r="L3772">
        <v>3.03999388046</v>
      </c>
      <c r="M3772">
        <v>1.6223530237699998E-2</v>
      </c>
      <c r="N3772" s="1">
        <v>7.0415432655299997E-5</v>
      </c>
      <c r="O3772">
        <v>4.5128464393699996</v>
      </c>
      <c r="P3772">
        <v>3.6705014956699998E-2</v>
      </c>
      <c r="Q3772">
        <v>0.18352103616000001</v>
      </c>
      <c r="R3772">
        <v>1.69189540699E-3</v>
      </c>
      <c r="S3772">
        <v>0</v>
      </c>
      <c r="T3772">
        <v>8.9129609200199997</v>
      </c>
      <c r="U3772">
        <v>4</v>
      </c>
      <c r="V3772">
        <v>3</v>
      </c>
      <c r="Z3772">
        <v>2</v>
      </c>
      <c r="AA3772" t="s">
        <v>474</v>
      </c>
      <c r="AB3772">
        <v>1365</v>
      </c>
      <c r="AC3772">
        <v>1.1198948792799999E-2</v>
      </c>
      <c r="AD3772">
        <v>4.49598668587E-4</v>
      </c>
      <c r="AE3772">
        <v>0.66581505968400001</v>
      </c>
      <c r="AF3772">
        <v>0.67856473254899996</v>
      </c>
      <c r="AG3772">
        <v>0.29722841161500002</v>
      </c>
      <c r="AH3772">
        <v>0.75821203334099996</v>
      </c>
      <c r="AI3772">
        <v>8.8096592630799997E-4</v>
      </c>
      <c r="AJ3772">
        <v>1.65428098535E-4</v>
      </c>
      <c r="AK3772">
        <v>2.8971200888699999</v>
      </c>
      <c r="AL3772">
        <v>1.5837705267099999E-2</v>
      </c>
      <c r="AM3772">
        <v>6.3582853473999996E-4</v>
      </c>
      <c r="AN3772">
        <v>4.6341680968399999</v>
      </c>
      <c r="AO3772">
        <v>0.12581175708100001</v>
      </c>
      <c r="AP3772">
        <v>0.18397295067899999</v>
      </c>
      <c r="AQ3772">
        <v>8.9161333439899994E-3</v>
      </c>
      <c r="AR3772">
        <v>0</v>
      </c>
      <c r="AS3772">
        <v>1.5897242245500001</v>
      </c>
      <c r="AT3772">
        <v>2</v>
      </c>
      <c r="AU3772">
        <v>3</v>
      </c>
      <c r="AV3772">
        <f t="shared" si="781"/>
        <v>1365</v>
      </c>
      <c r="AW3772" s="2">
        <f t="shared" si="782"/>
        <v>-2.3781813505505962E-2</v>
      </c>
      <c r="AX3772" s="2">
        <f t="shared" si="783"/>
        <v>8.0296758929786733</v>
      </c>
      <c r="BC3772" s="2">
        <f t="shared" si="784"/>
        <v>0.20300668870520056</v>
      </c>
      <c r="BD3772" s="2">
        <f t="shared" si="785"/>
        <v>0.66144198000031906</v>
      </c>
      <c r="BE3772" s="2">
        <f t="shared" si="786"/>
        <v>-4.6998052367257043E-2</v>
      </c>
      <c r="BF3772" s="2">
        <f t="shared" si="787"/>
        <v>-2.3781813510811923E-2</v>
      </c>
      <c r="BG3772" s="2">
        <f t="shared" si="788"/>
        <v>8.0296758929612668</v>
      </c>
      <c r="BH3772" s="2">
        <f t="shared" si="789"/>
        <v>2.6883621922428391E-2</v>
      </c>
      <c r="BI3772" s="2">
        <f t="shared" si="790"/>
        <v>2.4276448934680186</v>
      </c>
      <c r="BJ3772" s="2">
        <f t="shared" si="791"/>
        <v>2.4624671288690021E-3</v>
      </c>
      <c r="BK3772" s="2">
        <f t="shared" si="792"/>
        <v>4.269908120297119</v>
      </c>
      <c r="BL3772" s="2"/>
      <c r="BM3772" s="2">
        <f t="shared" si="793"/>
        <v>-0.82163904466592985</v>
      </c>
    </row>
    <row r="3773" spans="1:65">
      <c r="A3773">
        <v>2</v>
      </c>
      <c r="B3773" t="s">
        <v>474</v>
      </c>
      <c r="C3773">
        <v>1116</v>
      </c>
      <c r="D3773">
        <v>1.17411545919E-2</v>
      </c>
      <c r="E3773" s="1">
        <v>5.7426004619800001E-5</v>
      </c>
      <c r="F3773" s="1"/>
      <c r="G3773" s="1"/>
      <c r="H3773" s="1"/>
      <c r="I3773" s="1"/>
      <c r="J3773">
        <v>1.2623701173899999E-3</v>
      </c>
      <c r="K3773">
        <v>1.41274056562E-4</v>
      </c>
      <c r="L3773">
        <v>3.18444382758</v>
      </c>
      <c r="M3773">
        <v>1.66045000618E-2</v>
      </c>
      <c r="N3773" s="1">
        <v>8.1212634566199996E-5</v>
      </c>
      <c r="O3773">
        <v>4.45778357947</v>
      </c>
      <c r="P3773">
        <v>3.48970967358E-2</v>
      </c>
      <c r="Q3773">
        <v>0.18553878933599999</v>
      </c>
      <c r="R3773">
        <v>1.7126444624599999E-3</v>
      </c>
      <c r="S3773">
        <v>0</v>
      </c>
      <c r="T3773">
        <v>22.178755061699999</v>
      </c>
      <c r="U3773">
        <v>4</v>
      </c>
      <c r="V3773">
        <v>3</v>
      </c>
      <c r="Z3773">
        <v>2</v>
      </c>
      <c r="AA3773" t="s">
        <v>474</v>
      </c>
      <c r="AB3773">
        <v>1116</v>
      </c>
      <c r="AC3773">
        <v>1.1458880578500001E-2</v>
      </c>
      <c r="AD3773">
        <v>8.8899754554599996E-4</v>
      </c>
      <c r="AE3773">
        <v>0.70326458282399995</v>
      </c>
      <c r="AF3773">
        <v>0.67708993339300005</v>
      </c>
      <c r="AG3773">
        <v>0.40733037570000002</v>
      </c>
      <c r="AH3773">
        <v>0.69033743967399996</v>
      </c>
      <c r="AI3773">
        <v>1.25779486628E-3</v>
      </c>
      <c r="AJ3773">
        <v>1.5807561635900001E-4</v>
      </c>
      <c r="AK3773">
        <v>3.03316730899</v>
      </c>
      <c r="AL3773">
        <v>1.6205304323700001E-2</v>
      </c>
      <c r="AM3773">
        <v>1.2572323858299999E-3</v>
      </c>
      <c r="AN3773">
        <v>4.5918978021000001</v>
      </c>
      <c r="AO3773">
        <v>0.16751588451499999</v>
      </c>
      <c r="AP3773">
        <v>0.186525983738</v>
      </c>
      <c r="AQ3773">
        <v>1.5990988927400002E-2</v>
      </c>
      <c r="AR3773">
        <v>0</v>
      </c>
      <c r="AS3773">
        <v>8.7375924125100006</v>
      </c>
      <c r="AT3773">
        <v>2</v>
      </c>
      <c r="AU3773">
        <v>3</v>
      </c>
      <c r="AV3773">
        <f t="shared" si="781"/>
        <v>1116</v>
      </c>
      <c r="AW3773" s="2">
        <f t="shared" si="782"/>
        <v>-2.4041418685921603E-2</v>
      </c>
      <c r="AX3773" s="2">
        <f t="shared" si="783"/>
        <v>14.480748685752747</v>
      </c>
      <c r="BC3773" s="2">
        <f t="shared" si="784"/>
        <v>-3.624334137011599E-3</v>
      </c>
      <c r="BD3773" s="2">
        <f t="shared" si="785"/>
        <v>0.11892884090594806</v>
      </c>
      <c r="BE3773" s="2">
        <f t="shared" si="786"/>
        <v>-4.7504847559192702E-2</v>
      </c>
      <c r="BF3773" s="2">
        <f t="shared" si="787"/>
        <v>-2.4041418688562716E-2</v>
      </c>
      <c r="BG3773" s="2">
        <f t="shared" si="788"/>
        <v>14.480748685786994</v>
      </c>
      <c r="BH3773" s="2">
        <f t="shared" si="789"/>
        <v>3.0085404605026903E-2</v>
      </c>
      <c r="BI3773" s="2">
        <f t="shared" si="790"/>
        <v>3.8002814040157653</v>
      </c>
      <c r="BJ3773" s="2">
        <f t="shared" si="791"/>
        <v>5.320690113010609E-3</v>
      </c>
      <c r="BK3773" s="2">
        <f t="shared" si="792"/>
        <v>8.337016104574877</v>
      </c>
      <c r="BL3773" s="2"/>
      <c r="BM3773" s="2">
        <f t="shared" si="793"/>
        <v>-0.60603774250617182</v>
      </c>
    </row>
    <row r="3774" spans="1:65">
      <c r="A3774">
        <v>2</v>
      </c>
      <c r="B3774" t="s">
        <v>474</v>
      </c>
      <c r="C3774">
        <v>1369</v>
      </c>
      <c r="D3774">
        <v>1.1094441427500001E-2</v>
      </c>
      <c r="E3774" s="1">
        <v>2.8755431403900001E-5</v>
      </c>
      <c r="F3774" s="1"/>
      <c r="G3774" s="1"/>
      <c r="H3774" s="1"/>
      <c r="I3774" s="1"/>
      <c r="J3774">
        <v>9.3902191879400004E-4</v>
      </c>
      <c r="K3774" s="1">
        <v>8.8203133865800005E-5</v>
      </c>
      <c r="L3774">
        <v>2.8433011665999999</v>
      </c>
      <c r="M3774">
        <v>1.5689909533799999E-2</v>
      </c>
      <c r="N3774" s="1">
        <v>4.0666321083300003E-5</v>
      </c>
      <c r="O3774">
        <v>4.7473708775699999</v>
      </c>
      <c r="P3774">
        <v>2.4657011804200001E-2</v>
      </c>
      <c r="Q3774">
        <v>0.18670826144899999</v>
      </c>
      <c r="R3774">
        <v>1.0837709773499999E-3</v>
      </c>
      <c r="S3774">
        <v>0</v>
      </c>
      <c r="T3774">
        <v>11.4614352169</v>
      </c>
      <c r="U3774">
        <v>4</v>
      </c>
      <c r="V3774">
        <v>3</v>
      </c>
      <c r="Z3774">
        <v>2</v>
      </c>
      <c r="AA3774" t="s">
        <v>474</v>
      </c>
      <c r="AB3774">
        <v>1369</v>
      </c>
      <c r="AC3774">
        <v>1.0826042167499999E-2</v>
      </c>
      <c r="AD3774">
        <v>1.4070807870900001E-4</v>
      </c>
      <c r="AE3774">
        <v>0.53295194863600004</v>
      </c>
      <c r="AF3774">
        <v>0.16697949233500001</v>
      </c>
      <c r="AG3774">
        <v>7.1268878705499999E-2</v>
      </c>
      <c r="AH3774">
        <v>3.7448143162100003E-2</v>
      </c>
      <c r="AI3774">
        <v>9.1989448487999996E-4</v>
      </c>
      <c r="AJ3774" s="1">
        <v>9.0392012638000006E-5</v>
      </c>
      <c r="AK3774">
        <v>2.7073936662000002</v>
      </c>
      <c r="AL3774">
        <v>1.53103356601E-2</v>
      </c>
      <c r="AM3774">
        <v>1.98991273246E-4</v>
      </c>
      <c r="AN3774">
        <v>4.8904152354899999</v>
      </c>
      <c r="AO3774">
        <v>8.0370645906400001E-2</v>
      </c>
      <c r="AP3774">
        <v>0.18768103169600001</v>
      </c>
      <c r="AQ3774">
        <v>3.9324156118100001E-3</v>
      </c>
      <c r="AR3774">
        <v>0</v>
      </c>
      <c r="AS3774">
        <v>3.5391859772399998</v>
      </c>
      <c r="AT3774">
        <v>2</v>
      </c>
      <c r="AU3774">
        <v>3</v>
      </c>
      <c r="AV3774">
        <f t="shared" si="781"/>
        <v>1369</v>
      </c>
      <c r="AW3774" s="2">
        <f t="shared" si="782"/>
        <v>-2.4192228311261815E-2</v>
      </c>
      <c r="AX3774" s="2">
        <f t="shared" si="783"/>
        <v>3.8932696134030609</v>
      </c>
      <c r="BC3774" s="2">
        <f t="shared" si="784"/>
        <v>-2.0369528688495075E-2</v>
      </c>
      <c r="BD3774" s="2">
        <f t="shared" si="785"/>
        <v>2.4816337881263414E-2</v>
      </c>
      <c r="BE3774" s="2">
        <f t="shared" si="786"/>
        <v>-4.7799192711800179E-2</v>
      </c>
      <c r="BF3774" s="2">
        <f t="shared" si="787"/>
        <v>-2.4192228316058901E-2</v>
      </c>
      <c r="BG3774" s="2">
        <f t="shared" si="788"/>
        <v>3.893269613407877</v>
      </c>
      <c r="BH3774" s="2">
        <f t="shared" si="789"/>
        <v>3.0131279314166211E-2</v>
      </c>
      <c r="BI3774" s="2">
        <f t="shared" si="790"/>
        <v>2.2595452581447808</v>
      </c>
      <c r="BJ3774" s="2">
        <f t="shared" si="791"/>
        <v>5.2101082161580253E-3</v>
      </c>
      <c r="BK3774" s="2">
        <f t="shared" si="792"/>
        <v>2.6284562827336542</v>
      </c>
      <c r="BL3774" s="2"/>
      <c r="BM3774" s="2">
        <f t="shared" si="793"/>
        <v>-0.69120918015385757</v>
      </c>
    </row>
    <row r="3775" spans="1:65">
      <c r="A3775">
        <v>2</v>
      </c>
      <c r="B3775" t="s">
        <v>474</v>
      </c>
      <c r="C3775">
        <v>1155</v>
      </c>
      <c r="D3775">
        <v>1.12510037692E-2</v>
      </c>
      <c r="E3775" s="1">
        <v>4.0597828803600001E-5</v>
      </c>
      <c r="F3775" s="1"/>
      <c r="G3775" s="1"/>
      <c r="H3775" s="1"/>
      <c r="I3775" s="1"/>
      <c r="J3775">
        <v>7.0124386968699998E-4</v>
      </c>
      <c r="K3775" s="1">
        <v>9.2341490418399998E-6</v>
      </c>
      <c r="L3775">
        <v>2.92411548232</v>
      </c>
      <c r="M3775">
        <v>1.5911322120700001E-2</v>
      </c>
      <c r="N3775" s="1">
        <v>5.7414000097E-5</v>
      </c>
      <c r="O3775">
        <v>4.6632385555100004</v>
      </c>
      <c r="P3775">
        <v>6.3953758785899997E-2</v>
      </c>
      <c r="Q3775">
        <v>0.185987533605</v>
      </c>
      <c r="R3775">
        <v>2.6375271179699998E-3</v>
      </c>
      <c r="S3775">
        <v>0</v>
      </c>
      <c r="T3775">
        <v>11.4737178469</v>
      </c>
      <c r="U3775">
        <v>4</v>
      </c>
      <c r="V3775">
        <v>3</v>
      </c>
      <c r="Z3775">
        <v>2</v>
      </c>
      <c r="AA3775" t="s">
        <v>474</v>
      </c>
      <c r="AB3775">
        <v>1155</v>
      </c>
      <c r="AC3775">
        <v>1.0975188122999999E-2</v>
      </c>
      <c r="AD3775">
        <v>4.8736185067900002E-4</v>
      </c>
      <c r="AE3775">
        <v>0.70189066585100002</v>
      </c>
      <c r="AF3775">
        <v>0.114610583397</v>
      </c>
      <c r="AG3775">
        <v>0.54898924899099999</v>
      </c>
      <c r="AH3775">
        <v>0.70432946938399998</v>
      </c>
      <c r="AI3775">
        <v>7.7489867309199999E-4</v>
      </c>
      <c r="AJ3775">
        <v>1.17342127563E-4</v>
      </c>
      <c r="AK3775">
        <v>2.7825048251300002</v>
      </c>
      <c r="AL3775">
        <v>1.5521259893099999E-2</v>
      </c>
      <c r="AM3775">
        <v>6.8923373901399998E-4</v>
      </c>
      <c r="AN3775">
        <v>4.8312300367900001</v>
      </c>
      <c r="AO3775">
        <v>0.10029968112</v>
      </c>
      <c r="AP3775">
        <v>0.187963975463</v>
      </c>
      <c r="AQ3775">
        <v>9.2138402134399992E-3</v>
      </c>
      <c r="AR3775">
        <v>0</v>
      </c>
      <c r="AS3775">
        <v>1.11900184108</v>
      </c>
      <c r="AT3775">
        <v>2</v>
      </c>
      <c r="AU3775">
        <v>3</v>
      </c>
      <c r="AV3775">
        <f t="shared" si="781"/>
        <v>1155</v>
      </c>
      <c r="AW3775" s="2">
        <f t="shared" si="782"/>
        <v>-2.4514759025772864E-2</v>
      </c>
      <c r="AX3775" s="2">
        <f t="shared" si="783"/>
        <v>11.004628450371301</v>
      </c>
      <c r="BC3775" s="2">
        <f t="shared" si="784"/>
        <v>0.10503450595279472</v>
      </c>
      <c r="BD3775" s="2">
        <f t="shared" si="785"/>
        <v>11.707411049066019</v>
      </c>
      <c r="BE3775" s="2">
        <f t="shared" si="786"/>
        <v>-4.8428544647506719E-2</v>
      </c>
      <c r="BF3775" s="2">
        <f t="shared" si="787"/>
        <v>-2.4514759027632647E-2</v>
      </c>
      <c r="BG3775" s="2">
        <f t="shared" si="788"/>
        <v>11.004628450370136</v>
      </c>
      <c r="BH3775" s="2">
        <f t="shared" si="789"/>
        <v>3.6024638087945093E-2</v>
      </c>
      <c r="BI3775" s="2">
        <f t="shared" si="790"/>
        <v>0.56831565531240136</v>
      </c>
      <c r="BJ3775" s="2">
        <f t="shared" si="791"/>
        <v>1.0626743737553741E-2</v>
      </c>
      <c r="BK3775" s="2">
        <f t="shared" si="792"/>
        <v>2.4933632153634604</v>
      </c>
      <c r="BL3775" s="2"/>
      <c r="BM3775" s="2">
        <f t="shared" si="793"/>
        <v>-0.90247260251546679</v>
      </c>
    </row>
    <row r="3776" spans="1:65">
      <c r="A3776">
        <v>2</v>
      </c>
      <c r="B3776" t="s">
        <v>474</v>
      </c>
      <c r="C3776">
        <v>3138</v>
      </c>
      <c r="D3776">
        <v>1.1232486499300001E-2</v>
      </c>
      <c r="E3776" s="1">
        <v>5.3052557818800001E-5</v>
      </c>
      <c r="F3776" s="1"/>
      <c r="G3776" s="1"/>
      <c r="H3776" s="1"/>
      <c r="I3776" s="1"/>
      <c r="J3776">
        <v>1.24634640412E-3</v>
      </c>
      <c r="K3776">
        <v>1.17230011936E-4</v>
      </c>
      <c r="L3776">
        <v>2.91449819332</v>
      </c>
      <c r="M3776">
        <v>1.5885134746499999E-2</v>
      </c>
      <c r="N3776" s="1">
        <v>7.5027646785899997E-5</v>
      </c>
      <c r="O3776">
        <v>4.7663572991500001</v>
      </c>
      <c r="P3776">
        <v>3.8570591672399998E-2</v>
      </c>
      <c r="Q3776">
        <v>0.189787424564</v>
      </c>
      <c r="R3776">
        <v>1.7782650834999999E-3</v>
      </c>
      <c r="S3776">
        <v>0</v>
      </c>
      <c r="T3776">
        <v>27.177235170300001</v>
      </c>
      <c r="U3776">
        <v>4</v>
      </c>
      <c r="V3776">
        <v>3</v>
      </c>
      <c r="Z3776">
        <v>2</v>
      </c>
      <c r="AA3776" t="s">
        <v>474</v>
      </c>
      <c r="AB3776">
        <v>3138</v>
      </c>
      <c r="AC3776">
        <v>1.0953990786299999E-2</v>
      </c>
      <c r="AD3776" s="1">
        <v>7.2263386557499995E-5</v>
      </c>
      <c r="AE3776">
        <v>0.70232780633000003</v>
      </c>
      <c r="AF3776">
        <v>2.5660535161899999E-2</v>
      </c>
      <c r="AG3776">
        <v>0.59754333412399996</v>
      </c>
      <c r="AH3776">
        <v>2.16471379704E-2</v>
      </c>
      <c r="AI3776">
        <v>1.2928240325499999E-3</v>
      </c>
      <c r="AJ3776">
        <v>1.16187646972E-4</v>
      </c>
      <c r="AK3776">
        <v>2.7717670167800001</v>
      </c>
      <c r="AL3776">
        <v>1.5491282332100001E-2</v>
      </c>
      <c r="AM3776">
        <v>1.0219586133299999E-4</v>
      </c>
      <c r="AN3776">
        <v>4.9145188205799997</v>
      </c>
      <c r="AO3776">
        <v>4.9034984777099999E-2</v>
      </c>
      <c r="AP3776">
        <v>0.19083512156099999</v>
      </c>
      <c r="AQ3776">
        <v>2.2826331392700001E-3</v>
      </c>
      <c r="AR3776">
        <v>0</v>
      </c>
      <c r="AS3776">
        <v>1.1847226604900001</v>
      </c>
      <c r="AT3776">
        <v>2</v>
      </c>
      <c r="AU3776">
        <v>3</v>
      </c>
      <c r="AV3776">
        <f t="shared" si="781"/>
        <v>3138</v>
      </c>
      <c r="AW3776" s="2">
        <f t="shared" si="782"/>
        <v>-2.479377233325469E-2</v>
      </c>
      <c r="AX3776" s="2">
        <f t="shared" si="783"/>
        <v>0.36210937848301705</v>
      </c>
      <c r="BC3776" s="2">
        <f t="shared" si="784"/>
        <v>3.7291100031548702E-2</v>
      </c>
      <c r="BD3776" s="2">
        <f t="shared" si="785"/>
        <v>-8.8916220922084822E-3</v>
      </c>
      <c r="BE3776" s="2">
        <f t="shared" si="786"/>
        <v>-4.8972813524859368E-2</v>
      </c>
      <c r="BF3776" s="2">
        <f t="shared" si="787"/>
        <v>-2.4793772334022978E-2</v>
      </c>
      <c r="BG3776" s="2">
        <f t="shared" si="788"/>
        <v>0.36210937848854058</v>
      </c>
      <c r="BH3776" s="2">
        <f t="shared" si="789"/>
        <v>3.1084854141426144E-2</v>
      </c>
      <c r="BI3776" s="2">
        <f t="shared" si="790"/>
        <v>0.27130496709979224</v>
      </c>
      <c r="BJ3776" s="2">
        <f t="shared" si="791"/>
        <v>5.5203710119723628E-3</v>
      </c>
      <c r="BK3776" s="2">
        <f t="shared" si="792"/>
        <v>0.28362928589774578</v>
      </c>
      <c r="BL3776" s="2"/>
      <c r="BM3776" s="2">
        <f t="shared" si="793"/>
        <v>-0.956407535458769</v>
      </c>
    </row>
    <row r="3777" spans="1:65">
      <c r="A3777">
        <v>2</v>
      </c>
      <c r="B3777" t="s">
        <v>474</v>
      </c>
      <c r="C3777">
        <v>559</v>
      </c>
      <c r="D3777">
        <v>1.0829904965E-2</v>
      </c>
      <c r="E3777" s="1">
        <v>2.7653014325300001E-5</v>
      </c>
      <c r="F3777" s="1"/>
      <c r="G3777" s="1"/>
      <c r="H3777" s="1"/>
      <c r="I3777" s="1"/>
      <c r="J3777">
        <v>-1.2744275703999999E-4</v>
      </c>
      <c r="K3777" s="1">
        <v>6.29660734037E-6</v>
      </c>
      <c r="L3777">
        <v>2.7093260398400001</v>
      </c>
      <c r="M3777">
        <v>1.5315798480800001E-2</v>
      </c>
      <c r="N3777" s="1">
        <v>3.9107267899299997E-5</v>
      </c>
      <c r="O3777">
        <v>4.9063298781400002</v>
      </c>
      <c r="P3777">
        <v>5.1475858300299999E-2</v>
      </c>
      <c r="Q3777">
        <v>0.188358976687</v>
      </c>
      <c r="R3777">
        <v>2.0338940087600002E-3</v>
      </c>
      <c r="S3777">
        <v>0</v>
      </c>
      <c r="T3777">
        <v>13.8157298874</v>
      </c>
      <c r="U3777">
        <v>4</v>
      </c>
      <c r="V3777">
        <v>3</v>
      </c>
      <c r="Z3777">
        <v>2</v>
      </c>
      <c r="AA3777" t="s">
        <v>474</v>
      </c>
      <c r="AB3777">
        <v>559</v>
      </c>
      <c r="AC3777">
        <v>1.05606771843E-2</v>
      </c>
      <c r="AD3777">
        <v>2.8451371037700003E-4</v>
      </c>
      <c r="AE3777">
        <v>0.56620976884499996</v>
      </c>
      <c r="AF3777">
        <v>0.36321599960099998</v>
      </c>
      <c r="AG3777">
        <v>9.7288908443800004E-2</v>
      </c>
      <c r="AH3777">
        <v>0.142485633345</v>
      </c>
      <c r="AI3777">
        <v>-1.31585566041E-4</v>
      </c>
      <c r="AJ3777" s="1">
        <v>9.6094096518999998E-6</v>
      </c>
      <c r="AK3777">
        <v>2.5762945498500001</v>
      </c>
      <c r="AL3777">
        <v>1.49350529019E-2</v>
      </c>
      <c r="AM3777">
        <v>4.0236314789600001E-4</v>
      </c>
      <c r="AN3777">
        <v>5.0291637755299998</v>
      </c>
      <c r="AO3777">
        <v>0.16195715925000001</v>
      </c>
      <c r="AP3777">
        <v>0.18827492278899999</v>
      </c>
      <c r="AQ3777">
        <v>7.9050393128500002E-3</v>
      </c>
      <c r="AR3777">
        <v>0</v>
      </c>
      <c r="AS3777">
        <v>10.7647125411</v>
      </c>
      <c r="AT3777">
        <v>2</v>
      </c>
      <c r="AU3777">
        <v>3</v>
      </c>
      <c r="AV3777">
        <f t="shared" si="781"/>
        <v>559</v>
      </c>
      <c r="AW3777" s="2">
        <f t="shared" si="782"/>
        <v>-2.4859662348846828E-2</v>
      </c>
      <c r="AX3777" s="2">
        <f t="shared" si="783"/>
        <v>9.2887051310242068</v>
      </c>
      <c r="BC3777" s="2">
        <f t="shared" si="784"/>
        <v>3.2507214197349171E-2</v>
      </c>
      <c r="BD3777" s="2">
        <f t="shared" si="785"/>
        <v>0.52612496419942456</v>
      </c>
      <c r="BE3777" s="2">
        <f t="shared" si="786"/>
        <v>-4.9101321891054588E-2</v>
      </c>
      <c r="BF3777" s="2">
        <f t="shared" si="787"/>
        <v>-2.4859662353047176E-2</v>
      </c>
      <c r="BG3777" s="2">
        <f t="shared" si="788"/>
        <v>9.2887051310276298</v>
      </c>
      <c r="BH3777" s="2">
        <f t="shared" si="789"/>
        <v>2.5035800779984692E-2</v>
      </c>
      <c r="BI3777" s="2">
        <f t="shared" si="790"/>
        <v>2.1462740903740527</v>
      </c>
      <c r="BJ3777" s="2">
        <f t="shared" si="791"/>
        <v>-4.4624312299000428E-4</v>
      </c>
      <c r="BK3777" s="2">
        <f t="shared" si="792"/>
        <v>2.8866525388259778</v>
      </c>
      <c r="BL3777" s="2"/>
      <c r="BM3777" s="2">
        <f t="shared" si="793"/>
        <v>-0.22083649370436376</v>
      </c>
    </row>
    <row r="3778" spans="1:65">
      <c r="A3778">
        <v>2</v>
      </c>
      <c r="B3778" t="s">
        <v>474</v>
      </c>
      <c r="C3778">
        <v>2389</v>
      </c>
      <c r="D3778">
        <v>1.09436420182E-2</v>
      </c>
      <c r="E3778" s="1">
        <v>3.7993375199399998E-5</v>
      </c>
      <c r="F3778" s="1"/>
      <c r="G3778" s="1"/>
      <c r="H3778" s="1"/>
      <c r="I3778" s="1"/>
      <c r="J3778">
        <v>8.6173782431999996E-4</v>
      </c>
      <c r="K3778" s="1">
        <v>1.1566935295599999E-5</v>
      </c>
      <c r="L3778">
        <v>2.76653224436</v>
      </c>
      <c r="M3778">
        <v>1.54766469639E-2</v>
      </c>
      <c r="N3778" s="1">
        <v>5.3730746487300002E-5</v>
      </c>
      <c r="O3778">
        <v>4.7641564254900004</v>
      </c>
      <c r="P3778">
        <v>6.60215960224E-2</v>
      </c>
      <c r="Q3778">
        <v>0.18482164137599999</v>
      </c>
      <c r="R3778">
        <v>2.6404059112500001E-3</v>
      </c>
      <c r="S3778">
        <v>0</v>
      </c>
      <c r="T3778">
        <v>42.864419011599999</v>
      </c>
      <c r="U3778">
        <v>4</v>
      </c>
      <c r="V3778">
        <v>3</v>
      </c>
      <c r="Z3778">
        <v>2</v>
      </c>
      <c r="AA3778" t="s">
        <v>474</v>
      </c>
      <c r="AB3778">
        <v>2389</v>
      </c>
      <c r="AC3778">
        <v>1.06709464355E-2</v>
      </c>
      <c r="AD3778" s="1">
        <v>3.7097769615400002E-5</v>
      </c>
      <c r="AE3778">
        <v>0.47915989508000001</v>
      </c>
      <c r="AF3778">
        <v>2.66693032913E-2</v>
      </c>
      <c r="AG3778">
        <v>0.88256179911699995</v>
      </c>
      <c r="AH3778">
        <v>6.5049036175000002E-3</v>
      </c>
      <c r="AI3778">
        <v>1.0642143866900001E-3</v>
      </c>
      <c r="AJ3778" s="1">
        <v>3.70578673228E-5</v>
      </c>
      <c r="AK3778">
        <v>2.6303761598399999</v>
      </c>
      <c r="AL3778">
        <v>1.5090997172400001E-2</v>
      </c>
      <c r="AM3778" s="1">
        <v>5.2464168924000003E-5</v>
      </c>
      <c r="AN3778">
        <v>5.1826663460200004</v>
      </c>
      <c r="AO3778">
        <v>9.0010639633100006E-2</v>
      </c>
      <c r="AP3778">
        <v>0.19604741591800001</v>
      </c>
      <c r="AQ3778">
        <v>3.47242437606E-3</v>
      </c>
      <c r="AR3778">
        <v>0</v>
      </c>
      <c r="AS3778">
        <v>1.8297574756899999</v>
      </c>
      <c r="AT3778">
        <v>2</v>
      </c>
      <c r="AU3778">
        <v>3</v>
      </c>
      <c r="AV3778">
        <f t="shared" si="781"/>
        <v>2389</v>
      </c>
      <c r="AW3778" s="2">
        <f t="shared" si="782"/>
        <v>-2.4918174611933595E-2</v>
      </c>
      <c r="AX3778" s="2">
        <f t="shared" si="783"/>
        <v>-2.3572677586542523E-2</v>
      </c>
      <c r="BC3778" s="2">
        <f t="shared" si="784"/>
        <v>0.23496306725282137</v>
      </c>
      <c r="BD3778" s="2">
        <f t="shared" si="785"/>
        <v>2.2037757950367904</v>
      </c>
      <c r="BE3778" s="2">
        <f t="shared" si="786"/>
        <v>-4.9215433797157107E-2</v>
      </c>
      <c r="BF3778" s="2">
        <f t="shared" si="787"/>
        <v>-2.491817461492437E-2</v>
      </c>
      <c r="BG3778" s="2">
        <f t="shared" si="788"/>
        <v>-2.3572677584134671E-2</v>
      </c>
      <c r="BH3778" s="2">
        <f t="shared" si="789"/>
        <v>8.7845545601906994E-2</v>
      </c>
      <c r="BI3778" s="2">
        <f t="shared" si="790"/>
        <v>0.36335146461107865</v>
      </c>
      <c r="BJ3778" s="2">
        <f t="shared" si="791"/>
        <v>6.0738420340951178E-2</v>
      </c>
      <c r="BK3778" s="2">
        <f t="shared" si="792"/>
        <v>0.3151100598832216</v>
      </c>
      <c r="BL3778" s="2"/>
      <c r="BM3778" s="2">
        <f t="shared" si="793"/>
        <v>-0.95731290618461828</v>
      </c>
    </row>
    <row r="3779" spans="1:65">
      <c r="A3779">
        <v>2</v>
      </c>
      <c r="B3779" t="s">
        <v>474</v>
      </c>
      <c r="C3779">
        <v>811</v>
      </c>
      <c r="D3779">
        <v>1.11167356281E-2</v>
      </c>
      <c r="E3779" s="1">
        <v>1.6840397781900001E-5</v>
      </c>
      <c r="F3779" s="1"/>
      <c r="G3779" s="1"/>
      <c r="H3779" s="1"/>
      <c r="I3779" s="1"/>
      <c r="J3779">
        <v>1.25130751471E-3</v>
      </c>
      <c r="K3779" s="1">
        <v>4.25062750914E-5</v>
      </c>
      <c r="L3779">
        <v>2.8547398346900001</v>
      </c>
      <c r="M3779">
        <v>1.5721438294600001E-2</v>
      </c>
      <c r="N3779" s="1">
        <v>2.3815918938899999E-5</v>
      </c>
      <c r="O3779">
        <v>4.6830840004500001</v>
      </c>
      <c r="P3779">
        <v>3.0560578937299999E-2</v>
      </c>
      <c r="Q3779">
        <v>0.18455004585500001</v>
      </c>
      <c r="R3779">
        <v>1.2363487276599999E-3</v>
      </c>
      <c r="S3779">
        <v>0</v>
      </c>
      <c r="T3779">
        <v>10.7858793061</v>
      </c>
      <c r="U3779">
        <v>4</v>
      </c>
      <c r="V3779">
        <v>3</v>
      </c>
      <c r="Z3779">
        <v>2</v>
      </c>
      <c r="AA3779" t="s">
        <v>474</v>
      </c>
      <c r="AB3779">
        <v>811</v>
      </c>
      <c r="AC3779">
        <v>1.08376649386E-2</v>
      </c>
      <c r="AD3779">
        <v>1.5846016533399999E-4</v>
      </c>
      <c r="AE3779">
        <v>0.58363885102400004</v>
      </c>
      <c r="AF3779">
        <v>0.27228690098199998</v>
      </c>
      <c r="AG3779">
        <v>0.109492570633</v>
      </c>
      <c r="AH3779">
        <v>0.138406157985</v>
      </c>
      <c r="AI3779">
        <v>1.2864413617499999E-3</v>
      </c>
      <c r="AJ3779">
        <v>1.1694072947400001E-4</v>
      </c>
      <c r="AK3779">
        <v>2.71321006851</v>
      </c>
      <c r="AL3779">
        <v>1.53267727406E-2</v>
      </c>
      <c r="AM3779">
        <v>2.24096514911E-4</v>
      </c>
      <c r="AN3779">
        <v>4.80862235755</v>
      </c>
      <c r="AO3779">
        <v>7.59006424683E-2</v>
      </c>
      <c r="AP3779">
        <v>0.184740163402</v>
      </c>
      <c r="AQ3779">
        <v>3.9748095923599997E-3</v>
      </c>
      <c r="AR3779">
        <v>0</v>
      </c>
      <c r="AS3779">
        <v>3.1884233263800001</v>
      </c>
      <c r="AT3779">
        <v>2</v>
      </c>
      <c r="AU3779">
        <v>3</v>
      </c>
      <c r="AV3779">
        <f t="shared" si="781"/>
        <v>811</v>
      </c>
      <c r="AW3779" s="2">
        <f t="shared" si="782"/>
        <v>-2.5103654421230196E-2</v>
      </c>
      <c r="AX3779" s="2">
        <f t="shared" si="783"/>
        <v>8.4095262704728029</v>
      </c>
      <c r="BC3779" s="2">
        <f t="shared" si="784"/>
        <v>2.8077708018993584E-2</v>
      </c>
      <c r="BD3779" s="2">
        <f t="shared" si="785"/>
        <v>1.7511403721578935</v>
      </c>
      <c r="BE3779" s="2">
        <f t="shared" si="786"/>
        <v>-4.9577115385496778E-2</v>
      </c>
      <c r="BF3779" s="2">
        <f t="shared" si="787"/>
        <v>-2.5103654424262233E-2</v>
      </c>
      <c r="BG3779" s="2">
        <f t="shared" si="788"/>
        <v>8.409526270471531</v>
      </c>
      <c r="BH3779" s="2">
        <f t="shared" si="789"/>
        <v>2.6806770300924966E-2</v>
      </c>
      <c r="BI3779" s="2">
        <f t="shared" si="790"/>
        <v>1.4836127163697559</v>
      </c>
      <c r="BJ3779" s="2">
        <f t="shared" si="791"/>
        <v>1.0301679748666377E-3</v>
      </c>
      <c r="BK3779" s="2">
        <f t="shared" si="792"/>
        <v>2.2149582908399981</v>
      </c>
      <c r="BL3779" s="2"/>
      <c r="BM3779" s="2">
        <f t="shared" si="793"/>
        <v>-0.70438911507411606</v>
      </c>
    </row>
    <row r="3780" spans="1:65">
      <c r="A3780">
        <v>2</v>
      </c>
      <c r="B3780" t="s">
        <v>474</v>
      </c>
      <c r="C3780">
        <v>1140</v>
      </c>
      <c r="D3780">
        <v>1.1499679105899999E-2</v>
      </c>
      <c r="E3780" s="1">
        <v>5.2839329632099997E-5</v>
      </c>
      <c r="F3780" s="1"/>
      <c r="G3780" s="1"/>
      <c r="H3780" s="1"/>
      <c r="I3780" s="1"/>
      <c r="J3780">
        <v>1.0408760761399999E-3</v>
      </c>
      <c r="K3780" s="1">
        <v>9.3229000650000003E-5</v>
      </c>
      <c r="L3780">
        <v>3.05480451135</v>
      </c>
      <c r="M3780">
        <v>1.6263002154500002E-2</v>
      </c>
      <c r="N3780" s="1">
        <v>7.4726096592500006E-5</v>
      </c>
      <c r="O3780">
        <v>4.4432706199699998</v>
      </c>
      <c r="P3780">
        <v>5.16637152282E-2</v>
      </c>
      <c r="Q3780">
        <v>0.18113126438499999</v>
      </c>
      <c r="R3780">
        <v>2.26457011584E-3</v>
      </c>
      <c r="S3780">
        <v>0</v>
      </c>
      <c r="T3780">
        <v>3.9680561993899999</v>
      </c>
      <c r="U3780">
        <v>4</v>
      </c>
      <c r="V3780">
        <v>3</v>
      </c>
      <c r="Z3780">
        <v>2</v>
      </c>
      <c r="AA3780" t="s">
        <v>474</v>
      </c>
      <c r="AB3780">
        <v>1140</v>
      </c>
      <c r="AC3780">
        <v>1.1210043506399999E-2</v>
      </c>
      <c r="AD3780">
        <v>1.9005174373699999E-4</v>
      </c>
      <c r="AE3780">
        <v>0.392046093107</v>
      </c>
      <c r="AF3780">
        <v>0.19235424370000001</v>
      </c>
      <c r="AG3780">
        <v>5.3630959661800003E-2</v>
      </c>
      <c r="AH3780">
        <v>3.1226746199899999E-2</v>
      </c>
      <c r="AI3780">
        <v>1.08673963621E-3</v>
      </c>
      <c r="AJ3780">
        <v>1.00604973623E-4</v>
      </c>
      <c r="AK3780">
        <v>2.90286324209</v>
      </c>
      <c r="AL3780">
        <v>1.5853395561499999E-2</v>
      </c>
      <c r="AM3780">
        <v>2.68773753546E-4</v>
      </c>
      <c r="AN3780">
        <v>4.5716881392199999</v>
      </c>
      <c r="AO3780">
        <v>9.2840427292300007E-2</v>
      </c>
      <c r="AP3780">
        <v>0.18167234714300001</v>
      </c>
      <c r="AQ3780">
        <v>4.8060159141700004E-3</v>
      </c>
      <c r="AR3780">
        <v>0</v>
      </c>
      <c r="AS3780">
        <v>0.39889988637099999</v>
      </c>
      <c r="AT3780">
        <v>2</v>
      </c>
      <c r="AU3780">
        <v>3</v>
      </c>
      <c r="AV3780">
        <f t="shared" si="781"/>
        <v>1140</v>
      </c>
      <c r="AW3780" s="2">
        <f t="shared" si="782"/>
        <v>-2.5186407101690352E-2</v>
      </c>
      <c r="AX3780" s="2">
        <f t="shared" si="783"/>
        <v>2.5967856719655122</v>
      </c>
      <c r="BC3780" s="2">
        <f t="shared" si="784"/>
        <v>4.4062459615827831E-2</v>
      </c>
      <c r="BD3780" s="2">
        <f t="shared" si="785"/>
        <v>7.9116722495941455E-2</v>
      </c>
      <c r="BE3780" s="2">
        <f t="shared" si="786"/>
        <v>-4.9738459104492101E-2</v>
      </c>
      <c r="BF3780" s="2">
        <f t="shared" si="787"/>
        <v>-2.5186407104217486E-2</v>
      </c>
      <c r="BG3780" s="2">
        <f t="shared" si="788"/>
        <v>2.5967856719679889</v>
      </c>
      <c r="BH3780" s="2">
        <f t="shared" si="789"/>
        <v>2.8901575040879948E-2</v>
      </c>
      <c r="BI3780" s="2">
        <f t="shared" si="790"/>
        <v>0.7970141497223221</v>
      </c>
      <c r="BJ3780" s="2">
        <f t="shared" si="791"/>
        <v>2.9872411029491538E-3</v>
      </c>
      <c r="BK3780" s="2">
        <f t="shared" si="792"/>
        <v>1.1222641244593563</v>
      </c>
      <c r="BL3780" s="2"/>
      <c r="BM3780" s="2">
        <f t="shared" si="793"/>
        <v>-0.89947221855569437</v>
      </c>
    </row>
    <row r="3781" spans="1:65">
      <c r="A3781">
        <v>2</v>
      </c>
      <c r="B3781" t="s">
        <v>474</v>
      </c>
      <c r="C3781">
        <v>1903</v>
      </c>
      <c r="D3781">
        <v>1.1686260215100001E-2</v>
      </c>
      <c r="E3781" s="1">
        <v>2.5848125884499999E-5</v>
      </c>
      <c r="F3781" s="1"/>
      <c r="G3781" s="1"/>
      <c r="H3781" s="1"/>
      <c r="I3781" s="1"/>
      <c r="J3781">
        <v>1.46535213365E-3</v>
      </c>
      <c r="K3781" s="1">
        <v>9.0725969253100004E-5</v>
      </c>
      <c r="L3781">
        <v>3.1547364575099999</v>
      </c>
      <c r="M3781">
        <v>1.6526867689599999E-2</v>
      </c>
      <c r="N3781" s="1">
        <v>3.65547701878E-5</v>
      </c>
      <c r="O3781">
        <v>4.4923417294399997</v>
      </c>
      <c r="P3781">
        <v>1.81140083382E-2</v>
      </c>
      <c r="Q3781">
        <v>0.18610295530500001</v>
      </c>
      <c r="R3781">
        <v>8.5588842227999999E-4</v>
      </c>
      <c r="S3781">
        <v>0</v>
      </c>
      <c r="T3781">
        <v>264.93655197999999</v>
      </c>
      <c r="U3781">
        <v>4</v>
      </c>
      <c r="V3781">
        <v>3</v>
      </c>
      <c r="Z3781">
        <v>2</v>
      </c>
      <c r="AA3781" t="s">
        <v>474</v>
      </c>
      <c r="AB3781">
        <v>1903</v>
      </c>
      <c r="AC3781">
        <v>1.13912987229E-2</v>
      </c>
      <c r="AD3781" s="1">
        <v>2.97276014794E-5</v>
      </c>
      <c r="AE3781">
        <v>0.516992163108</v>
      </c>
      <c r="AF3781">
        <v>2.4546638515599999E-2</v>
      </c>
      <c r="AG3781">
        <v>0.87889641695999998</v>
      </c>
      <c r="AH3781">
        <v>1.2363177305E-2</v>
      </c>
      <c r="AI3781">
        <v>1.1651538659199999E-3</v>
      </c>
      <c r="AJ3781" s="1">
        <v>6.3823787294700003E-5</v>
      </c>
      <c r="AK3781">
        <v>2.9974949603300001</v>
      </c>
      <c r="AL3781">
        <v>1.6109729146999999E-2</v>
      </c>
      <c r="AM3781" s="1">
        <v>4.2041177188999997E-5</v>
      </c>
      <c r="AN3781">
        <v>4.7418454765</v>
      </c>
      <c r="AO3781">
        <v>2.09441286803E-2</v>
      </c>
      <c r="AP3781">
        <v>0.19148094858799999</v>
      </c>
      <c r="AQ3781">
        <v>9.8233974275899996E-4</v>
      </c>
      <c r="AR3781">
        <v>0</v>
      </c>
      <c r="AS3781">
        <v>5.3151778612599996</v>
      </c>
      <c r="AT3781">
        <v>2</v>
      </c>
      <c r="AU3781">
        <v>2</v>
      </c>
      <c r="AV3781">
        <f t="shared" si="781"/>
        <v>1903</v>
      </c>
      <c r="AW3781" s="2">
        <f t="shared" si="782"/>
        <v>-2.5240024333779313E-2</v>
      </c>
      <c r="AX3781" s="2">
        <f t="shared" si="783"/>
        <v>0.15008730660919425</v>
      </c>
      <c r="BC3781" s="2">
        <f t="shared" si="784"/>
        <v>-0.2048642512856248</v>
      </c>
      <c r="BD3781" s="2">
        <f t="shared" si="785"/>
        <v>-0.29652129572019736</v>
      </c>
      <c r="BE3781" s="2">
        <f t="shared" si="786"/>
        <v>-4.9842989833803378E-2</v>
      </c>
      <c r="BF3781" s="2">
        <f t="shared" si="787"/>
        <v>-2.5240024330956363E-2</v>
      </c>
      <c r="BG3781" s="2">
        <f t="shared" si="788"/>
        <v>0.15008730660905814</v>
      </c>
      <c r="BH3781" s="2">
        <f t="shared" si="789"/>
        <v>5.5539796855815469E-2</v>
      </c>
      <c r="BI3781" s="2">
        <f t="shared" si="790"/>
        <v>0.15623931982694617</v>
      </c>
      <c r="BJ3781" s="2">
        <f t="shared" si="791"/>
        <v>2.889794669937459E-2</v>
      </c>
      <c r="BK3781" s="2">
        <f t="shared" si="792"/>
        <v>0.14774276317717497</v>
      </c>
      <c r="BL3781" s="2"/>
      <c r="BM3781" s="2">
        <f t="shared" si="793"/>
        <v>-0.97993792165883842</v>
      </c>
    </row>
    <row r="3782" spans="1:65">
      <c r="A3782">
        <v>2</v>
      </c>
      <c r="B3782" t="s">
        <v>474</v>
      </c>
      <c r="C3782">
        <v>1273</v>
      </c>
      <c r="D3782">
        <v>1.0818009810400001E-2</v>
      </c>
      <c r="E3782" s="1">
        <v>2.0689247301899998E-5</v>
      </c>
      <c r="F3782" s="1"/>
      <c r="G3782" s="1"/>
      <c r="H3782" s="1"/>
      <c r="I3782" s="1"/>
      <c r="J3782">
        <v>2.5800184501800002E-4</v>
      </c>
      <c r="K3782" s="1">
        <v>8.7461792541099996E-6</v>
      </c>
      <c r="L3782">
        <v>2.7033776675499999</v>
      </c>
      <c r="M3782">
        <v>1.52989761917E-2</v>
      </c>
      <c r="N3782" s="1">
        <v>2.9259014129599999E-5</v>
      </c>
      <c r="O3782">
        <v>4.9161164995700002</v>
      </c>
      <c r="P3782">
        <v>3.8227224961799998E-2</v>
      </c>
      <c r="Q3782">
        <v>0.18852739601099999</v>
      </c>
      <c r="R3782">
        <v>1.50965825045E-3</v>
      </c>
      <c r="S3782">
        <v>0</v>
      </c>
      <c r="T3782">
        <v>11.6995256987</v>
      </c>
      <c r="U3782">
        <v>4</v>
      </c>
      <c r="V3782">
        <v>3</v>
      </c>
      <c r="Z3782">
        <v>2</v>
      </c>
      <c r="AA3782" t="s">
        <v>474</v>
      </c>
      <c r="AB3782">
        <v>1273</v>
      </c>
      <c r="AC3782">
        <v>1.05434727167E-2</v>
      </c>
      <c r="AD3782" s="1">
        <v>8.5130354282599995E-5</v>
      </c>
      <c r="AE3782">
        <v>0.71665543040799995</v>
      </c>
      <c r="AF3782">
        <v>4.5432883350299998E-2</v>
      </c>
      <c r="AG3782">
        <v>0.55213302855599999</v>
      </c>
      <c r="AH3782">
        <v>8.7582397231000003E-2</v>
      </c>
      <c r="AI3782">
        <v>2.84333579905E-4</v>
      </c>
      <c r="AJ3782" s="1">
        <v>1.5027905998E-5</v>
      </c>
      <c r="AK3782">
        <v>2.5679072710400002</v>
      </c>
      <c r="AL3782">
        <v>1.4910722110499999E-2</v>
      </c>
      <c r="AM3782">
        <v>1.20392501596E-4</v>
      </c>
      <c r="AN3782">
        <v>5.0684890949700003</v>
      </c>
      <c r="AO3782">
        <v>6.0714215932700002E-2</v>
      </c>
      <c r="AP3782">
        <v>0.18943801178200001</v>
      </c>
      <c r="AQ3782">
        <v>2.7366009691499999E-3</v>
      </c>
      <c r="AR3782">
        <v>0</v>
      </c>
      <c r="AS3782">
        <v>3.8716804579300002</v>
      </c>
      <c r="AT3782">
        <v>2</v>
      </c>
      <c r="AU3782">
        <v>3</v>
      </c>
      <c r="AV3782">
        <f t="shared" si="781"/>
        <v>1273</v>
      </c>
      <c r="AW3782" s="2">
        <f t="shared" si="782"/>
        <v>-2.5377781912905271E-2</v>
      </c>
      <c r="AX3782" s="2">
        <f t="shared" si="783"/>
        <v>3.1147149067516851</v>
      </c>
      <c r="BC3782" s="2">
        <f t="shared" si="784"/>
        <v>0.10206025807746801</v>
      </c>
      <c r="BD3782" s="2">
        <f t="shared" si="785"/>
        <v>0.71822524571950597</v>
      </c>
      <c r="BE3782" s="2">
        <f t="shared" si="786"/>
        <v>-5.0111532005357194E-2</v>
      </c>
      <c r="BF3782" s="2">
        <f t="shared" si="787"/>
        <v>-2.5377781907434858E-2</v>
      </c>
      <c r="BG3782" s="2">
        <f t="shared" si="788"/>
        <v>3.114714906754307</v>
      </c>
      <c r="BH3782" s="2">
        <f t="shared" si="789"/>
        <v>3.0994504587783422E-2</v>
      </c>
      <c r="BI3782" s="2">
        <f t="shared" si="790"/>
        <v>0.58824544531733558</v>
      </c>
      <c r="BJ3782" s="2">
        <f t="shared" si="791"/>
        <v>4.830150897256788E-3</v>
      </c>
      <c r="BK3782" s="2">
        <f t="shared" si="792"/>
        <v>0.81272878701803664</v>
      </c>
      <c r="BL3782" s="2"/>
      <c r="BM3782" s="2">
        <f t="shared" si="793"/>
        <v>-0.66907372506902529</v>
      </c>
    </row>
    <row r="3783" spans="1:65">
      <c r="A3783">
        <v>2</v>
      </c>
      <c r="B3783" t="s">
        <v>474</v>
      </c>
      <c r="C3783">
        <v>99</v>
      </c>
      <c r="D3783">
        <v>1.1772731607899999E-2</v>
      </c>
      <c r="E3783" s="1">
        <v>6.3227385517200001E-5</v>
      </c>
      <c r="F3783" s="1"/>
      <c r="G3783" s="1"/>
      <c r="H3783" s="1"/>
      <c r="I3783" s="1"/>
      <c r="J3783">
        <v>1.0202772922000001E-3</v>
      </c>
      <c r="K3783">
        <v>1.7131030303899999E-4</v>
      </c>
      <c r="L3783">
        <v>3.20159553974</v>
      </c>
      <c r="M3783">
        <v>1.66491567061E-2</v>
      </c>
      <c r="N3783" s="1">
        <v>8.9417026111800006E-5</v>
      </c>
      <c r="O3783">
        <v>4.3980739021600002</v>
      </c>
      <c r="P3783">
        <v>3.70761623746E-2</v>
      </c>
      <c r="Q3783">
        <v>0.18354590425600001</v>
      </c>
      <c r="R3783">
        <v>1.83463714688E-3</v>
      </c>
      <c r="S3783">
        <v>0</v>
      </c>
      <c r="T3783">
        <v>8.3400775214399996</v>
      </c>
      <c r="U3783">
        <v>4</v>
      </c>
      <c r="V3783">
        <v>3</v>
      </c>
      <c r="Z3783">
        <v>2</v>
      </c>
      <c r="AA3783" t="s">
        <v>474</v>
      </c>
      <c r="AB3783">
        <v>99</v>
      </c>
      <c r="AC3783">
        <v>1.14738199888E-2</v>
      </c>
      <c r="AD3783">
        <v>1.52431149501E-4</v>
      </c>
      <c r="AE3783">
        <v>0.51928047563000002</v>
      </c>
      <c r="AF3783">
        <v>0.23499878881200001</v>
      </c>
      <c r="AG3783">
        <v>9.2813118011199999E-2</v>
      </c>
      <c r="AH3783">
        <v>9.8027889374599997E-2</v>
      </c>
      <c r="AI3783">
        <v>1.0275135528899999E-3</v>
      </c>
      <c r="AJ3783">
        <v>1.9031327660599999E-4</v>
      </c>
      <c r="AK3783">
        <v>3.0410813926200002</v>
      </c>
      <c r="AL3783">
        <v>1.6226431840399999E-2</v>
      </c>
      <c r="AM3783">
        <v>2.1557019895299999E-4</v>
      </c>
      <c r="AN3783">
        <v>4.5014689474900003</v>
      </c>
      <c r="AO3783">
        <v>5.7199825869300003E-2</v>
      </c>
      <c r="AP3783">
        <v>0.183091095244</v>
      </c>
      <c r="AQ3783">
        <v>3.3658922083599999E-3</v>
      </c>
      <c r="AR3783">
        <v>0</v>
      </c>
      <c r="AS3783">
        <v>1.00443019123</v>
      </c>
      <c r="AT3783">
        <v>2</v>
      </c>
      <c r="AU3783">
        <v>3</v>
      </c>
      <c r="AV3783" s="6">
        <f t="shared" si="781"/>
        <v>99</v>
      </c>
      <c r="AW3783" s="10">
        <f t="shared" si="782"/>
        <v>-2.5390166790128559E-2</v>
      </c>
      <c r="AX3783" s="10">
        <f t="shared" si="783"/>
        <v>1.4108406231589876</v>
      </c>
      <c r="AY3783" s="6"/>
      <c r="AZ3783" s="6"/>
      <c r="BA3783" s="6"/>
      <c r="BB3783" s="6"/>
      <c r="BC3783" s="10">
        <f t="shared" si="784"/>
        <v>7.0924451081298334E-3</v>
      </c>
      <c r="BD3783" s="10">
        <f t="shared" si="785"/>
        <v>0.11092720770375288</v>
      </c>
      <c r="BE3783" s="10">
        <f t="shared" si="786"/>
        <v>-5.0135673019158146E-2</v>
      </c>
      <c r="BF3783" s="10">
        <f t="shared" si="787"/>
        <v>-2.539016679115769E-2</v>
      </c>
      <c r="BG3783" s="10">
        <f t="shared" si="788"/>
        <v>1.4108406231657491</v>
      </c>
      <c r="BH3783" s="10">
        <f t="shared" si="789"/>
        <v>2.3509165064102333E-2</v>
      </c>
      <c r="BI3783" s="10">
        <f t="shared" si="790"/>
        <v>0.54276554545694433</v>
      </c>
      <c r="BJ3783" s="10">
        <f t="shared" si="791"/>
        <v>-2.4779033552591251E-3</v>
      </c>
      <c r="BK3783" s="10">
        <f t="shared" si="792"/>
        <v>0.83463646426437277</v>
      </c>
      <c r="BL3783" s="10"/>
      <c r="BM3783" s="10">
        <f t="shared" si="793"/>
        <v>-0.87956584472411781</v>
      </c>
    </row>
    <row r="3784" spans="1:65">
      <c r="A3784">
        <v>2</v>
      </c>
      <c r="B3784" t="s">
        <v>474</v>
      </c>
      <c r="C3784">
        <v>1147</v>
      </c>
      <c r="D3784">
        <v>1.1137750283699999E-2</v>
      </c>
      <c r="E3784" s="1">
        <v>2.3767901017400001E-5</v>
      </c>
      <c r="F3784" s="1"/>
      <c r="G3784" s="1"/>
      <c r="H3784" s="1"/>
      <c r="I3784" s="1"/>
      <c r="J3784">
        <v>9.8050372642900004E-4</v>
      </c>
      <c r="K3784" s="1">
        <v>1.39919263083E-5</v>
      </c>
      <c r="L3784">
        <v>2.86554301993</v>
      </c>
      <c r="M3784">
        <v>1.5751157505500001E-2</v>
      </c>
      <c r="N3784" s="1">
        <v>3.3612887968000002E-5</v>
      </c>
      <c r="O3784">
        <v>4.7275847479199999</v>
      </c>
      <c r="P3784">
        <v>3.7822812562599999E-2</v>
      </c>
      <c r="Q3784">
        <v>0.186655903983</v>
      </c>
      <c r="R3784">
        <v>1.54554197366E-3</v>
      </c>
      <c r="S3784">
        <v>0</v>
      </c>
      <c r="T3784">
        <v>9.2673204619800007</v>
      </c>
      <c r="U3784">
        <v>4</v>
      </c>
      <c r="V3784">
        <v>3</v>
      </c>
      <c r="Z3784">
        <v>2</v>
      </c>
      <c r="AA3784" t="s">
        <v>474</v>
      </c>
      <c r="AB3784">
        <v>1147</v>
      </c>
      <c r="AC3784">
        <v>1.08490556419E-2</v>
      </c>
      <c r="AD3784" s="1">
        <v>9.7719005345E-5</v>
      </c>
      <c r="AE3784">
        <v>0.67547776266299997</v>
      </c>
      <c r="AF3784">
        <v>8.9212953973100001E-3</v>
      </c>
      <c r="AG3784">
        <v>0.22188598952399999</v>
      </c>
      <c r="AH3784">
        <v>8.0150506056899995E-2</v>
      </c>
      <c r="AI3784">
        <v>1.03899710055E-3</v>
      </c>
      <c r="AJ3784" s="1">
        <v>2.9446043326899999E-5</v>
      </c>
      <c r="AK3784">
        <v>2.7189163922200001</v>
      </c>
      <c r="AL3784">
        <v>1.5342881627700001E-2</v>
      </c>
      <c r="AM3784">
        <v>1.3819554266E-4</v>
      </c>
      <c r="AN3784">
        <v>4.8994741419899999</v>
      </c>
      <c r="AO3784">
        <v>7.1805106268199997E-2</v>
      </c>
      <c r="AP3784">
        <v>0.18842839050099999</v>
      </c>
      <c r="AQ3784">
        <v>3.2413927143300002E-3</v>
      </c>
      <c r="AR3784">
        <v>0</v>
      </c>
      <c r="AS3784">
        <v>1.53095153493</v>
      </c>
      <c r="AT3784">
        <v>2</v>
      </c>
      <c r="AU3784">
        <v>3</v>
      </c>
      <c r="AV3784">
        <f t="shared" si="781"/>
        <v>1147</v>
      </c>
      <c r="AW3784" s="2">
        <f t="shared" si="782"/>
        <v>-2.5920373005893432E-2</v>
      </c>
      <c r="AX3784" s="2">
        <f t="shared" si="783"/>
        <v>3.1113855730660389</v>
      </c>
      <c r="BC3784" s="2">
        <f t="shared" si="784"/>
        <v>5.9656452641983493E-2</v>
      </c>
      <c r="BD3784" s="2">
        <f t="shared" si="785"/>
        <v>1.1045024593527648</v>
      </c>
      <c r="BE3784" s="2">
        <f t="shared" si="786"/>
        <v>-5.1168880275118581E-2</v>
      </c>
      <c r="BF3784" s="2">
        <f t="shared" si="787"/>
        <v>-2.592037300480543E-2</v>
      </c>
      <c r="BG3784" s="2">
        <f t="shared" si="788"/>
        <v>3.1113855730446112</v>
      </c>
      <c r="BH3784" s="2">
        <f t="shared" si="789"/>
        <v>3.6358818135545062E-2</v>
      </c>
      <c r="BI3784" s="2">
        <f t="shared" si="790"/>
        <v>0.8984602519803726</v>
      </c>
      <c r="BJ3784" s="2">
        <f t="shared" si="791"/>
        <v>9.4960110030134701E-3</v>
      </c>
      <c r="BK3784" s="2">
        <f t="shared" si="792"/>
        <v>1.0972531122231859</v>
      </c>
      <c r="BL3784" s="2"/>
      <c r="BM3784" s="2">
        <f t="shared" si="793"/>
        <v>-0.83480105806086413</v>
      </c>
    </row>
    <row r="3785" spans="1:65">
      <c r="A3785">
        <v>2</v>
      </c>
      <c r="B3785" t="s">
        <v>474</v>
      </c>
      <c r="C3785">
        <v>618</v>
      </c>
      <c r="D3785">
        <v>1.16416858847E-2</v>
      </c>
      <c r="E3785" s="1">
        <v>5.6170594679499999E-5</v>
      </c>
      <c r="F3785" s="1"/>
      <c r="G3785" s="1"/>
      <c r="H3785" s="1"/>
      <c r="I3785" s="1"/>
      <c r="J3785">
        <v>1.0171795888299999E-3</v>
      </c>
      <c r="K3785">
        <v>1.1534645535899999E-4</v>
      </c>
      <c r="L3785">
        <v>3.1307164405000001</v>
      </c>
      <c r="M3785">
        <v>1.6463830067000002E-2</v>
      </c>
      <c r="N3785" s="1">
        <v>7.9437216802299995E-5</v>
      </c>
      <c r="O3785">
        <v>4.4497899807800003</v>
      </c>
      <c r="P3785">
        <v>5.0026509559400002E-2</v>
      </c>
      <c r="Q3785">
        <v>0.18363705647799999</v>
      </c>
      <c r="R3785">
        <v>2.24663033067E-3</v>
      </c>
      <c r="S3785">
        <v>0</v>
      </c>
      <c r="T3785">
        <v>21.865082769200001</v>
      </c>
      <c r="U3785">
        <v>4</v>
      </c>
      <c r="V3785">
        <v>3</v>
      </c>
      <c r="Z3785">
        <v>2</v>
      </c>
      <c r="AA3785" t="s">
        <v>474</v>
      </c>
      <c r="AB3785">
        <v>618</v>
      </c>
      <c r="AC3785">
        <v>1.1335692797E-2</v>
      </c>
      <c r="AD3785" s="1">
        <v>8.1040499119000006E-5</v>
      </c>
      <c r="AE3785">
        <v>0.65519096947699995</v>
      </c>
      <c r="AF3785">
        <v>3.3798015316300001E-2</v>
      </c>
      <c r="AG3785">
        <v>0.69715275137199995</v>
      </c>
      <c r="AH3785">
        <v>2.42530561742E-2</v>
      </c>
      <c r="AI3785">
        <v>1.0327675619200001E-3</v>
      </c>
      <c r="AJ3785">
        <v>1.2026223172199999E-4</v>
      </c>
      <c r="AK3785">
        <v>2.9683022104200001</v>
      </c>
      <c r="AL3785">
        <v>1.6031090492300001E-2</v>
      </c>
      <c r="AM3785">
        <v>1.14608572956E-4</v>
      </c>
      <c r="AN3785">
        <v>4.6899686709599999</v>
      </c>
      <c r="AO3785">
        <v>7.3825361730399996E-2</v>
      </c>
      <c r="AP3785">
        <v>0.18846162932400001</v>
      </c>
      <c r="AQ3785">
        <v>3.2582237798299998E-3</v>
      </c>
      <c r="AR3785">
        <v>0</v>
      </c>
      <c r="AS3785">
        <v>1.78973369196</v>
      </c>
      <c r="AT3785">
        <v>2</v>
      </c>
      <c r="AU3785">
        <v>3</v>
      </c>
      <c r="AV3785">
        <f t="shared" si="781"/>
        <v>618</v>
      </c>
      <c r="AW3785" s="2">
        <f t="shared" si="782"/>
        <v>-2.6284259060979167E-2</v>
      </c>
      <c r="AX3785" s="2">
        <f t="shared" si="783"/>
        <v>0.44275665197072445</v>
      </c>
      <c r="BC3785" s="2">
        <f t="shared" si="784"/>
        <v>1.5324701027406613E-2</v>
      </c>
      <c r="BD3785" s="2">
        <f t="shared" si="785"/>
        <v>4.2617489611625446E-2</v>
      </c>
      <c r="BE3785" s="2">
        <f t="shared" si="786"/>
        <v>-5.1877655855048041E-2</v>
      </c>
      <c r="BF3785" s="2">
        <f t="shared" si="787"/>
        <v>-2.6284259066022633E-2</v>
      </c>
      <c r="BG3785" s="2">
        <f t="shared" si="788"/>
        <v>0.442756651976277</v>
      </c>
      <c r="BH3785" s="2">
        <f t="shared" si="789"/>
        <v>5.3975286747780141E-2</v>
      </c>
      <c r="BI3785" s="2">
        <f t="shared" si="790"/>
        <v>0.47572481831341717</v>
      </c>
      <c r="BJ3785" s="2">
        <f t="shared" si="791"/>
        <v>2.6272327266245475E-2</v>
      </c>
      <c r="BK3785" s="2">
        <f t="shared" si="792"/>
        <v>0.45027142888181254</v>
      </c>
      <c r="BL3785" s="2"/>
      <c r="BM3785" s="2">
        <f t="shared" si="793"/>
        <v>-0.91814649361944856</v>
      </c>
    </row>
    <row r="3786" spans="1:65">
      <c r="A3786">
        <v>2</v>
      </c>
      <c r="B3786" t="s">
        <v>474</v>
      </c>
      <c r="C3786">
        <v>2647</v>
      </c>
      <c r="D3786">
        <v>1.09661290187E-2</v>
      </c>
      <c r="E3786" s="1">
        <v>1.22508440496E-5</v>
      </c>
      <c r="F3786" s="1"/>
      <c r="G3786" s="1"/>
      <c r="H3786" s="1"/>
      <c r="I3786" s="1"/>
      <c r="J3786">
        <v>2.2580199805399999E-4</v>
      </c>
      <c r="K3786" s="1">
        <v>4.8402727984200003E-6</v>
      </c>
      <c r="L3786">
        <v>2.7779132686299999</v>
      </c>
      <c r="M3786">
        <v>1.5508448385E-2</v>
      </c>
      <c r="N3786" s="1">
        <v>1.73253098054E-5</v>
      </c>
      <c r="O3786">
        <v>4.7970967015600001</v>
      </c>
      <c r="P3786">
        <v>2.1203022122700001E-2</v>
      </c>
      <c r="Q3786">
        <v>0.18648193046700001</v>
      </c>
      <c r="R3786">
        <v>8.5016461921000005E-4</v>
      </c>
      <c r="S3786">
        <v>0</v>
      </c>
      <c r="T3786">
        <v>10.902680995200001</v>
      </c>
      <c r="U3786">
        <v>4</v>
      </c>
      <c r="V3786">
        <v>3</v>
      </c>
      <c r="Z3786">
        <v>2</v>
      </c>
      <c r="AA3786" t="s">
        <v>474</v>
      </c>
      <c r="AB3786">
        <v>2647</v>
      </c>
      <c r="AC3786">
        <v>1.06778086027E-2</v>
      </c>
      <c r="AD3786" s="1">
        <v>1.6736719574099999E-5</v>
      </c>
      <c r="AE3786">
        <v>0.38682088724699998</v>
      </c>
      <c r="AF3786">
        <v>2.7238216587399999E-2</v>
      </c>
      <c r="AG3786">
        <v>4.8851298024500001E-2</v>
      </c>
      <c r="AH3786">
        <v>3.9196748603400004E-3</v>
      </c>
      <c r="AI3786">
        <v>2.27457643576E-4</v>
      </c>
      <c r="AJ3786" s="1">
        <v>4.8785462431799997E-6</v>
      </c>
      <c r="AK3786">
        <v>2.6337602804600002</v>
      </c>
      <c r="AL3786">
        <v>1.51007017424E-2</v>
      </c>
      <c r="AM3786" s="1">
        <v>2.3669295811399999E-5</v>
      </c>
      <c r="AN3786">
        <v>4.9663849987899997</v>
      </c>
      <c r="AO3786">
        <v>1.6806648541500002E-2</v>
      </c>
      <c r="AP3786">
        <v>0.187986839924</v>
      </c>
      <c r="AQ3786">
        <v>7.01088617385E-4</v>
      </c>
      <c r="AR3786">
        <v>0</v>
      </c>
      <c r="AS3786">
        <v>9.5188775187299992</v>
      </c>
      <c r="AT3786">
        <v>2</v>
      </c>
      <c r="AU3786">
        <v>2</v>
      </c>
      <c r="AV3786">
        <f t="shared" si="781"/>
        <v>2647</v>
      </c>
      <c r="AW3786" s="2">
        <f t="shared" si="782"/>
        <v>-2.6291904418445321E-2</v>
      </c>
      <c r="AX3786" s="2">
        <f t="shared" si="783"/>
        <v>0.3661686906092374</v>
      </c>
      <c r="BC3786" s="2">
        <f t="shared" si="784"/>
        <v>7.3322890686027924E-3</v>
      </c>
      <c r="BD3786" s="2">
        <f t="shared" si="785"/>
        <v>7.9072908395768342E-3</v>
      </c>
      <c r="BE3786" s="2">
        <f t="shared" si="786"/>
        <v>-5.1892544593767125E-2</v>
      </c>
      <c r="BF3786" s="2">
        <f t="shared" si="787"/>
        <v>-2.6291904417361206E-2</v>
      </c>
      <c r="BG3786" s="2">
        <f t="shared" si="788"/>
        <v>0.36616869061831658</v>
      </c>
      <c r="BH3786" s="2">
        <f t="shared" si="789"/>
        <v>3.5289740391297016E-2</v>
      </c>
      <c r="BI3786" s="2">
        <f t="shared" si="790"/>
        <v>-0.20734655445617975</v>
      </c>
      <c r="BJ3786" s="2">
        <f t="shared" si="791"/>
        <v>8.0700014914651588E-3</v>
      </c>
      <c r="BK3786" s="2">
        <f t="shared" si="792"/>
        <v>-0.17534957166710397</v>
      </c>
      <c r="BL3786" s="2"/>
      <c r="BM3786" s="2">
        <f t="shared" si="793"/>
        <v>-0.12692322898186537</v>
      </c>
    </row>
    <row r="3787" spans="1:65">
      <c r="A3787">
        <v>2</v>
      </c>
      <c r="B3787" t="s">
        <v>474</v>
      </c>
      <c r="C3787">
        <v>1606</v>
      </c>
      <c r="D3787">
        <v>1.13350353816E-2</v>
      </c>
      <c r="E3787" s="1">
        <v>4.5023902383200002E-5</v>
      </c>
      <c r="F3787" s="1"/>
      <c r="G3787" s="1"/>
      <c r="H3787" s="1"/>
      <c r="I3787" s="1"/>
      <c r="J3787">
        <v>1.45590544838E-3</v>
      </c>
      <c r="K3787">
        <v>1.2478334212299999E-4</v>
      </c>
      <c r="L3787">
        <v>2.96795792605</v>
      </c>
      <c r="M3787">
        <v>1.60301607666E-2</v>
      </c>
      <c r="N3787" s="1">
        <v>6.3673413381300001E-5</v>
      </c>
      <c r="O3787">
        <v>4.6364081401200004</v>
      </c>
      <c r="P3787">
        <v>3.6628350028600001E-2</v>
      </c>
      <c r="Q3787">
        <v>0.18629854873000001</v>
      </c>
      <c r="R3787">
        <v>1.6473475628699999E-3</v>
      </c>
      <c r="S3787">
        <v>0</v>
      </c>
      <c r="T3787">
        <v>9.82169046964</v>
      </c>
      <c r="U3787">
        <v>4</v>
      </c>
      <c r="V3787">
        <v>3</v>
      </c>
      <c r="Z3787">
        <v>2</v>
      </c>
      <c r="AA3787" t="s">
        <v>474</v>
      </c>
      <c r="AB3787">
        <v>1606</v>
      </c>
      <c r="AC3787">
        <v>1.10368833193E-2</v>
      </c>
      <c r="AD3787">
        <v>1.34791309889E-4</v>
      </c>
      <c r="AE3787">
        <v>0.52574500488800002</v>
      </c>
      <c r="AF3787">
        <v>0.172171054347</v>
      </c>
      <c r="AG3787">
        <v>7.9480890486900005E-2</v>
      </c>
      <c r="AH3787">
        <v>4.8044013657500002E-2</v>
      </c>
      <c r="AI3787">
        <v>1.41724696133E-3</v>
      </c>
      <c r="AJ3787">
        <v>1.2839337774200001E-4</v>
      </c>
      <c r="AK3787">
        <v>2.8138755276</v>
      </c>
      <c r="AL3787">
        <v>1.56085100764E-2</v>
      </c>
      <c r="AM3787">
        <v>1.9062369853399999E-4</v>
      </c>
      <c r="AN3787">
        <v>4.7656290510300003</v>
      </c>
      <c r="AO3787">
        <v>6.5545066478E-2</v>
      </c>
      <c r="AP3787">
        <v>0.186453962685</v>
      </c>
      <c r="AQ3787">
        <v>3.4295218965700001E-3</v>
      </c>
      <c r="AR3787">
        <v>0</v>
      </c>
      <c r="AS3787">
        <v>1.3137934399</v>
      </c>
      <c r="AT3787">
        <v>2</v>
      </c>
      <c r="AU3787">
        <v>3</v>
      </c>
      <c r="AV3787">
        <f t="shared" si="781"/>
        <v>1606</v>
      </c>
      <c r="AW3787" s="2">
        <f t="shared" si="782"/>
        <v>-2.6303584617299529E-2</v>
      </c>
      <c r="AX3787" s="2">
        <f t="shared" si="783"/>
        <v>1.9937722577173891</v>
      </c>
      <c r="BC3787" s="2">
        <f t="shared" si="784"/>
        <v>-2.6552883013808086E-2</v>
      </c>
      <c r="BD3787" s="2">
        <f t="shared" si="785"/>
        <v>2.8930428994613535E-2</v>
      </c>
      <c r="BE3787" s="2">
        <f t="shared" si="786"/>
        <v>-5.1915290677676598E-2</v>
      </c>
      <c r="BF3787" s="2">
        <f t="shared" si="787"/>
        <v>-2.6303584620220411E-2</v>
      </c>
      <c r="BG3787" s="2">
        <f t="shared" si="788"/>
        <v>1.9937722577000014</v>
      </c>
      <c r="BH3787" s="2">
        <f t="shared" si="789"/>
        <v>2.7870909334279503E-2</v>
      </c>
      <c r="BI3787" s="2">
        <f t="shared" si="790"/>
        <v>0.78946270926267126</v>
      </c>
      <c r="BJ3787" s="2">
        <f t="shared" si="791"/>
        <v>8.3421989091943087E-4</v>
      </c>
      <c r="BK3787" s="2">
        <f t="shared" si="792"/>
        <v>1.0818447629807433</v>
      </c>
      <c r="BL3787" s="2"/>
      <c r="BM3787" s="2">
        <f t="shared" si="793"/>
        <v>-0.86623550762864199</v>
      </c>
    </row>
    <row r="3788" spans="1:65">
      <c r="A3788">
        <v>2</v>
      </c>
      <c r="B3788" t="s">
        <v>474</v>
      </c>
      <c r="C3788">
        <v>2126</v>
      </c>
      <c r="D3788">
        <v>1.08346495886E-2</v>
      </c>
      <c r="E3788" s="1">
        <v>2.2518700819699999E-5</v>
      </c>
      <c r="F3788" s="1"/>
      <c r="G3788" s="1"/>
      <c r="H3788" s="1"/>
      <c r="I3788" s="1"/>
      <c r="J3788">
        <v>9.5681435778000002E-4</v>
      </c>
      <c r="K3788" s="1">
        <v>1.14921648953E-5</v>
      </c>
      <c r="L3788">
        <v>2.7117004924399999</v>
      </c>
      <c r="M3788">
        <v>1.5322508391699999E-2</v>
      </c>
      <c r="N3788" s="1">
        <v>3.1846252106199997E-5</v>
      </c>
      <c r="O3788">
        <v>4.9286310278499998</v>
      </c>
      <c r="P3788">
        <v>4.0997380078699998E-2</v>
      </c>
      <c r="Q3788">
        <v>0.18929803631700001</v>
      </c>
      <c r="R3788">
        <v>1.6230286504300001E-3</v>
      </c>
      <c r="S3788">
        <v>0</v>
      </c>
      <c r="T3788">
        <v>13.527607871000001</v>
      </c>
      <c r="U3788">
        <v>4</v>
      </c>
      <c r="V3788">
        <v>3</v>
      </c>
      <c r="Z3788">
        <v>2</v>
      </c>
      <c r="AA3788" t="s">
        <v>474</v>
      </c>
      <c r="AB3788">
        <v>2126</v>
      </c>
      <c r="AC3788">
        <v>1.05446058207E-2</v>
      </c>
      <c r="AD3788">
        <v>1.7023692197299999E-4</v>
      </c>
      <c r="AE3788">
        <v>0.65989035862000001</v>
      </c>
      <c r="AF3788">
        <v>0.27954922019700001</v>
      </c>
      <c r="AG3788">
        <v>0.17715057647900001</v>
      </c>
      <c r="AH3788">
        <v>0.29374689889799999</v>
      </c>
      <c r="AI3788">
        <v>9.9998614170199998E-4</v>
      </c>
      <c r="AJ3788" s="1">
        <v>4.72584602021E-5</v>
      </c>
      <c r="AK3788">
        <v>2.5684592452100001</v>
      </c>
      <c r="AL3788">
        <v>1.49123245615E-2</v>
      </c>
      <c r="AM3788">
        <v>2.4075136387000001E-4</v>
      </c>
      <c r="AN3788">
        <v>5.1046791748600002</v>
      </c>
      <c r="AO3788">
        <v>8.8206159287100003E-2</v>
      </c>
      <c r="AP3788">
        <v>0.19081114330900001</v>
      </c>
      <c r="AQ3788">
        <v>4.5122845247600003E-3</v>
      </c>
      <c r="AR3788">
        <v>0</v>
      </c>
      <c r="AS3788">
        <v>4.6112963188800003E-2</v>
      </c>
      <c r="AT3788">
        <v>2</v>
      </c>
      <c r="AU3788">
        <v>3</v>
      </c>
      <c r="AV3788">
        <f t="shared" si="781"/>
        <v>2126</v>
      </c>
      <c r="AW3788" s="2">
        <f t="shared" si="782"/>
        <v>-2.6770018312837637E-2</v>
      </c>
      <c r="AX3788" s="2">
        <f t="shared" si="783"/>
        <v>6.5598021100787438</v>
      </c>
      <c r="BC3788" s="2">
        <f t="shared" si="784"/>
        <v>4.5120334546575054E-2</v>
      </c>
      <c r="BD3788" s="2">
        <f t="shared" si="785"/>
        <v>3.112233041611463</v>
      </c>
      <c r="BE3788" s="2">
        <f t="shared" si="786"/>
        <v>-5.2823402742797253E-2</v>
      </c>
      <c r="BF3788" s="2">
        <f t="shared" si="787"/>
        <v>-2.6770018309938727E-2</v>
      </c>
      <c r="BG3788" s="2">
        <f t="shared" si="788"/>
        <v>6.5598021100614616</v>
      </c>
      <c r="BH3788" s="2">
        <f t="shared" si="789"/>
        <v>3.5719481944420838E-2</v>
      </c>
      <c r="BI3788" s="2">
        <f t="shared" si="790"/>
        <v>1.1515072211389212</v>
      </c>
      <c r="BJ3788" s="2">
        <f t="shared" si="791"/>
        <v>7.9932524469833125E-3</v>
      </c>
      <c r="BK3788" s="2">
        <f t="shared" si="792"/>
        <v>1.7801631989457054</v>
      </c>
      <c r="BL3788" s="2"/>
      <c r="BM3788" s="2">
        <f t="shared" si="793"/>
        <v>-0.99659119604674118</v>
      </c>
    </row>
    <row r="3789" spans="1:65">
      <c r="A3789">
        <v>2</v>
      </c>
      <c r="B3789" t="s">
        <v>474</v>
      </c>
      <c r="C3789">
        <v>3218</v>
      </c>
      <c r="D3789">
        <v>1.11469234545E-2</v>
      </c>
      <c r="E3789" s="1">
        <v>2.6688718829900002E-5</v>
      </c>
      <c r="F3789" s="1"/>
      <c r="G3789" s="1"/>
      <c r="H3789" s="1"/>
      <c r="I3789" s="1"/>
      <c r="J3789">
        <v>1.11974910065E-3</v>
      </c>
      <c r="K3789" s="1">
        <v>1.1687425761600001E-5</v>
      </c>
      <c r="L3789">
        <v>2.8702651477600001</v>
      </c>
      <c r="M3789">
        <v>1.57641303281E-2</v>
      </c>
      <c r="N3789" s="1">
        <v>3.7743548131599999E-5</v>
      </c>
      <c r="O3789">
        <v>4.7320454202400004</v>
      </c>
      <c r="P3789">
        <v>4.2788160237200001E-2</v>
      </c>
      <c r="Q3789">
        <v>0.186985898431</v>
      </c>
      <c r="R3789">
        <v>1.7490341965700001E-3</v>
      </c>
      <c r="S3789">
        <v>0</v>
      </c>
      <c r="T3789">
        <v>9.7824398481300001</v>
      </c>
      <c r="U3789">
        <v>4</v>
      </c>
      <c r="V3789">
        <v>3</v>
      </c>
      <c r="Z3789">
        <v>2</v>
      </c>
      <c r="AA3789" t="s">
        <v>474</v>
      </c>
      <c r="AB3789">
        <v>3218</v>
      </c>
      <c r="AC3789">
        <v>1.0844337348099999E-2</v>
      </c>
      <c r="AD3789">
        <v>2.0482262252E-4</v>
      </c>
      <c r="AE3789">
        <v>0.50778539813599999</v>
      </c>
      <c r="AF3789">
        <v>0.18498874327500001</v>
      </c>
      <c r="AG3789">
        <v>7.1342237507100004E-2</v>
      </c>
      <c r="AH3789">
        <v>3.1322300128800003E-2</v>
      </c>
      <c r="AI3789">
        <v>1.13376476106E-3</v>
      </c>
      <c r="AJ3789" s="1">
        <v>1.81711573949E-5</v>
      </c>
      <c r="AK3789">
        <v>2.7165519732000001</v>
      </c>
      <c r="AL3789">
        <v>1.5336208952599999E-2</v>
      </c>
      <c r="AM3789">
        <v>2.8966293064800001E-4</v>
      </c>
      <c r="AN3789">
        <v>4.9237062409899996</v>
      </c>
      <c r="AO3789">
        <v>0.123916916374</v>
      </c>
      <c r="AP3789">
        <v>0.18927797689699999</v>
      </c>
      <c r="AQ3789">
        <v>5.9559036785799997E-3</v>
      </c>
      <c r="AR3789">
        <v>0</v>
      </c>
      <c r="AS3789">
        <v>3.3428877774600001</v>
      </c>
      <c r="AT3789">
        <v>2</v>
      </c>
      <c r="AU3789">
        <v>3</v>
      </c>
      <c r="AV3789">
        <f t="shared" si="781"/>
        <v>3218</v>
      </c>
      <c r="AW3789" s="2">
        <f t="shared" si="782"/>
        <v>-2.7145257400852323E-2</v>
      </c>
      <c r="AX3789" s="2">
        <f t="shared" si="783"/>
        <v>6.6745018682025448</v>
      </c>
      <c r="BC3789" s="2">
        <f t="shared" si="784"/>
        <v>1.2516786485351076E-2</v>
      </c>
      <c r="BD3789" s="2">
        <f t="shared" si="785"/>
        <v>0.55476131062178236</v>
      </c>
      <c r="BE3789" s="2">
        <f t="shared" si="786"/>
        <v>-5.3553649801294546E-2</v>
      </c>
      <c r="BF3789" s="2">
        <f t="shared" si="787"/>
        <v>-2.7145257403589126E-2</v>
      </c>
      <c r="BG3789" s="2">
        <f t="shared" si="788"/>
        <v>6.6745018681877921</v>
      </c>
      <c r="BH3789" s="2">
        <f t="shared" si="789"/>
        <v>4.0502743259864686E-2</v>
      </c>
      <c r="BI3789" s="2">
        <f t="shared" si="790"/>
        <v>1.8960561914103216</v>
      </c>
      <c r="BJ3789" s="2">
        <f t="shared" si="791"/>
        <v>1.2258028467562732E-2</v>
      </c>
      <c r="BK3789" s="2">
        <f t="shared" si="792"/>
        <v>2.4052528476916102</v>
      </c>
      <c r="BL3789" s="2"/>
      <c r="BM3789" s="2">
        <f t="shared" si="793"/>
        <v>-0.65827668461472599</v>
      </c>
    </row>
    <row r="3790" spans="1:65">
      <c r="A3790">
        <v>2</v>
      </c>
      <c r="B3790" t="s">
        <v>474</v>
      </c>
      <c r="C3790">
        <v>1669</v>
      </c>
      <c r="D3790">
        <v>1.0769465072699999E-2</v>
      </c>
      <c r="E3790" s="1">
        <v>8.5500977576700004E-6</v>
      </c>
      <c r="F3790" s="1"/>
      <c r="G3790" s="1"/>
      <c r="H3790" s="1"/>
      <c r="I3790" s="1"/>
      <c r="J3790" s="1">
        <v>-5.1956191486199999E-5</v>
      </c>
      <c r="K3790" s="1">
        <v>5.2670075030800001E-6</v>
      </c>
      <c r="L3790">
        <v>2.6791698306799998</v>
      </c>
      <c r="M3790">
        <v>1.52303235653E-2</v>
      </c>
      <c r="N3790" s="1">
        <v>1.2091664208500001E-5</v>
      </c>
      <c r="O3790">
        <v>4.8969512862900002</v>
      </c>
      <c r="P3790">
        <v>1.5745955370400001E-2</v>
      </c>
      <c r="Q3790">
        <v>0.18694973242400001</v>
      </c>
      <c r="R3790">
        <v>6.1918186962199996E-4</v>
      </c>
      <c r="S3790">
        <v>0</v>
      </c>
      <c r="T3790">
        <v>107.271942483</v>
      </c>
      <c r="U3790">
        <v>4</v>
      </c>
      <c r="V3790">
        <v>3</v>
      </c>
      <c r="Z3790">
        <v>2</v>
      </c>
      <c r="AA3790" t="s">
        <v>474</v>
      </c>
      <c r="AB3790">
        <v>1669</v>
      </c>
      <c r="AC3790">
        <v>1.04737013644E-2</v>
      </c>
      <c r="AD3790" s="1">
        <v>9.1927083494900002E-5</v>
      </c>
      <c r="AE3790">
        <v>0.71044567941600001</v>
      </c>
      <c r="AF3790">
        <v>3.1129806452499999E-2</v>
      </c>
      <c r="AG3790">
        <v>0.46361448087899998</v>
      </c>
      <c r="AH3790">
        <v>0.71278865990100004</v>
      </c>
      <c r="AI3790" s="1">
        <v>-5.7763194235200002E-5</v>
      </c>
      <c r="AJ3790" s="1">
        <v>6.44932292902E-6</v>
      </c>
      <c r="AK3790">
        <v>2.5340335082699998</v>
      </c>
      <c r="AL3790">
        <v>1.4812050517799999E-2</v>
      </c>
      <c r="AM3790">
        <v>1.3000452822799999E-4</v>
      </c>
      <c r="AN3790">
        <v>5.0384045113799996</v>
      </c>
      <c r="AO3790">
        <v>3.27702549132E-2</v>
      </c>
      <c r="AP3790">
        <v>0.187067417564</v>
      </c>
      <c r="AQ3790">
        <v>2.0435603707400002E-3</v>
      </c>
      <c r="AR3790">
        <v>0</v>
      </c>
      <c r="AS3790">
        <v>62.854634771599997</v>
      </c>
      <c r="AT3790">
        <v>2</v>
      </c>
      <c r="AU3790">
        <v>3</v>
      </c>
      <c r="AV3790">
        <f t="shared" si="781"/>
        <v>1669</v>
      </c>
      <c r="AW3790" s="2">
        <f t="shared" si="782"/>
        <v>-2.7463175404110293E-2</v>
      </c>
      <c r="AX3790" s="2">
        <f t="shared" si="783"/>
        <v>9.751582742131264</v>
      </c>
      <c r="BC3790" s="2">
        <f t="shared" si="784"/>
        <v>0.11176729053634332</v>
      </c>
      <c r="BD3790" s="2">
        <f t="shared" si="785"/>
        <v>0.22447574362645481</v>
      </c>
      <c r="BE3790" s="2">
        <f t="shared" si="786"/>
        <v>-5.4172124793284537E-2</v>
      </c>
      <c r="BF3790" s="2">
        <f t="shared" si="787"/>
        <v>-2.7463175401799926E-2</v>
      </c>
      <c r="BG3790" s="2">
        <f t="shared" si="788"/>
        <v>9.751582742151534</v>
      </c>
      <c r="BH3790" s="2">
        <f t="shared" si="789"/>
        <v>2.8885977584875329E-2</v>
      </c>
      <c r="BI3790" s="2">
        <f t="shared" si="790"/>
        <v>1.0811855579625922</v>
      </c>
      <c r="BJ3790" s="2">
        <f t="shared" si="791"/>
        <v>6.2950151612456678E-4</v>
      </c>
      <c r="BK3790" s="2">
        <f t="shared" si="792"/>
        <v>2.3004202335374568</v>
      </c>
      <c r="BL3790" s="2"/>
      <c r="BM3790" s="2">
        <f t="shared" si="793"/>
        <v>-0.41406267737194252</v>
      </c>
    </row>
    <row r="3791" spans="1:65">
      <c r="A3791">
        <v>2</v>
      </c>
      <c r="B3791" t="s">
        <v>474</v>
      </c>
      <c r="C3791">
        <v>2835</v>
      </c>
      <c r="D3791">
        <v>1.1437901527099999E-2</v>
      </c>
      <c r="E3791" s="1">
        <v>4.3781122506299999E-5</v>
      </c>
      <c r="F3791" s="1"/>
      <c r="G3791" s="1"/>
      <c r="H3791" s="1"/>
      <c r="I3791" s="1"/>
      <c r="J3791">
        <v>1.0155900455999999E-3</v>
      </c>
      <c r="K3791">
        <v>1.07879563079E-4</v>
      </c>
      <c r="L3791">
        <v>3.0220711600299999</v>
      </c>
      <c r="M3791">
        <v>1.6175635464700001E-2</v>
      </c>
      <c r="N3791" s="1">
        <v>6.19158572243E-5</v>
      </c>
      <c r="O3791">
        <v>4.6268035001100003</v>
      </c>
      <c r="P3791">
        <v>3.2519448019200002E-2</v>
      </c>
      <c r="Q3791">
        <v>0.187599786889</v>
      </c>
      <c r="R3791">
        <v>1.5013979722300001E-3</v>
      </c>
      <c r="S3791">
        <v>0</v>
      </c>
      <c r="T3791">
        <v>20.804519278499999</v>
      </c>
      <c r="U3791">
        <v>4</v>
      </c>
      <c r="V3791">
        <v>3</v>
      </c>
      <c r="Z3791">
        <v>2</v>
      </c>
      <c r="AA3791" t="s">
        <v>474</v>
      </c>
      <c r="AB3791">
        <v>2835</v>
      </c>
      <c r="AC3791">
        <v>1.1118101087200001E-2</v>
      </c>
      <c r="AD3791" s="1">
        <v>4.2715696249699998E-5</v>
      </c>
      <c r="AE3791">
        <v>0.63610563376399998</v>
      </c>
      <c r="AF3791">
        <v>2.0160080242999999E-2</v>
      </c>
      <c r="AG3791">
        <v>0.67554103133999999</v>
      </c>
      <c r="AH3791">
        <v>4.6718830377600003E-2</v>
      </c>
      <c r="AI3791">
        <v>1.2130317397099999E-3</v>
      </c>
      <c r="AJ3791" s="1">
        <v>8.6446626346299999E-5</v>
      </c>
      <c r="AK3791">
        <v>2.8554411682600001</v>
      </c>
      <c r="AL3791">
        <v>1.5723369345400001E-2</v>
      </c>
      <c r="AM3791" s="1">
        <v>6.0409116962600003E-5</v>
      </c>
      <c r="AN3791">
        <v>4.8541562964500002</v>
      </c>
      <c r="AO3791">
        <v>3.4052104002600003E-2</v>
      </c>
      <c r="AP3791">
        <v>0.191315125167</v>
      </c>
      <c r="AQ3791">
        <v>1.530182896E-3</v>
      </c>
      <c r="AR3791">
        <v>0</v>
      </c>
      <c r="AS3791">
        <v>3.5176537495</v>
      </c>
      <c r="AT3791">
        <v>2</v>
      </c>
      <c r="AU3791">
        <v>2</v>
      </c>
      <c r="AV3791">
        <f t="shared" si="781"/>
        <v>2835</v>
      </c>
      <c r="AW3791" s="2">
        <f t="shared" si="782"/>
        <v>-2.7959712639795898E-2</v>
      </c>
      <c r="AX3791" s="2">
        <f t="shared" si="783"/>
        <v>-2.433528871825269E-2</v>
      </c>
      <c r="BC3791" s="2">
        <f t="shared" si="784"/>
        <v>0.19441082055245382</v>
      </c>
      <c r="BD3791" s="2">
        <f t="shared" si="785"/>
        <v>-0.19867467128138722</v>
      </c>
      <c r="BE3791" s="2">
        <f t="shared" si="786"/>
        <v>-5.5137679738932979E-2</v>
      </c>
      <c r="BF3791" s="2">
        <f t="shared" si="787"/>
        <v>-2.7959712636142057E-2</v>
      </c>
      <c r="BG3791" s="2">
        <f t="shared" si="788"/>
        <v>-2.4335288716775604E-2</v>
      </c>
      <c r="BH3791" s="2">
        <f t="shared" si="789"/>
        <v>4.9138200127711223E-2</v>
      </c>
      <c r="BI3791" s="2">
        <f t="shared" si="790"/>
        <v>4.7130442758287178E-2</v>
      </c>
      <c r="BJ3791" s="2">
        <f t="shared" si="791"/>
        <v>1.9804597540392235E-2</v>
      </c>
      <c r="BK3791" s="2">
        <f t="shared" si="792"/>
        <v>1.9172081155302362E-2</v>
      </c>
      <c r="BL3791" s="2"/>
      <c r="BM3791" s="2">
        <f t="shared" si="793"/>
        <v>-0.83091876806135834</v>
      </c>
    </row>
    <row r="3792" spans="1:65">
      <c r="A3792">
        <v>2</v>
      </c>
      <c r="B3792" t="s">
        <v>474</v>
      </c>
      <c r="C3792">
        <v>490</v>
      </c>
      <c r="D3792">
        <v>1.1304345523199999E-2</v>
      </c>
      <c r="E3792" s="1">
        <v>2.3139132018799999E-5</v>
      </c>
      <c r="F3792" s="1"/>
      <c r="G3792" s="1"/>
      <c r="H3792" s="1"/>
      <c r="I3792" s="1"/>
      <c r="J3792">
        <v>1.2606418558500001E-3</v>
      </c>
      <c r="K3792" s="1">
        <v>1.0466929315599999E-5</v>
      </c>
      <c r="L3792">
        <v>2.9519080600300001</v>
      </c>
      <c r="M3792">
        <v>1.59867587526E-2</v>
      </c>
      <c r="N3792" s="1">
        <v>3.2723674322499997E-5</v>
      </c>
      <c r="O3792">
        <v>4.5732453842799998</v>
      </c>
      <c r="P3792">
        <v>3.4494130159999997E-2</v>
      </c>
      <c r="Q3792">
        <v>0.18326302893099999</v>
      </c>
      <c r="R3792">
        <v>1.43227544079E-3</v>
      </c>
      <c r="S3792">
        <v>0</v>
      </c>
      <c r="T3792">
        <v>7.6301586488200002</v>
      </c>
      <c r="U3792">
        <v>4</v>
      </c>
      <c r="V3792">
        <v>3</v>
      </c>
      <c r="Z3792">
        <v>2</v>
      </c>
      <c r="AA3792" t="s">
        <v>474</v>
      </c>
      <c r="AB3792">
        <v>490</v>
      </c>
      <c r="AC3792">
        <v>1.0982714921E-2</v>
      </c>
      <c r="AD3792">
        <v>2.4964684947100001E-4</v>
      </c>
      <c r="AE3792">
        <v>0.57054809505600002</v>
      </c>
      <c r="AF3792">
        <v>0.35937236596700001</v>
      </c>
      <c r="AG3792">
        <v>0.116308339373</v>
      </c>
      <c r="AH3792">
        <v>0.19539724182500001</v>
      </c>
      <c r="AI3792">
        <v>1.3080673638099999E-3</v>
      </c>
      <c r="AJ3792" s="1">
        <v>9.2216941079000005E-5</v>
      </c>
      <c r="AK3792">
        <v>2.7863226245299999</v>
      </c>
      <c r="AL3792">
        <v>1.5531904393E-2</v>
      </c>
      <c r="AM3792">
        <v>3.5305396032600002E-4</v>
      </c>
      <c r="AN3792">
        <v>4.7378826119999999</v>
      </c>
      <c r="AO3792">
        <v>0.12895111522700001</v>
      </c>
      <c r="AP3792">
        <v>0.18445861311200001</v>
      </c>
      <c r="AQ3792">
        <v>6.5410287975699996E-3</v>
      </c>
      <c r="AR3792">
        <v>0</v>
      </c>
      <c r="AS3792">
        <v>1.9738259918300001</v>
      </c>
      <c r="AT3792">
        <v>2</v>
      </c>
      <c r="AU3792">
        <v>3</v>
      </c>
      <c r="AV3792">
        <f t="shared" si="781"/>
        <v>490</v>
      </c>
      <c r="AW3792" s="2">
        <f t="shared" si="782"/>
        <v>-2.845194368306548E-2</v>
      </c>
      <c r="AX3792" s="2">
        <f t="shared" si="783"/>
        <v>9.788946157019538</v>
      </c>
      <c r="BC3792" s="2">
        <f t="shared" si="784"/>
        <v>3.7620127984742117E-2</v>
      </c>
      <c r="BD3792" s="2">
        <f t="shared" si="785"/>
        <v>7.8103146871890212</v>
      </c>
      <c r="BE3792" s="2">
        <f t="shared" si="786"/>
        <v>-5.6094374259853245E-2</v>
      </c>
      <c r="BF3792" s="2">
        <f t="shared" si="787"/>
        <v>-2.8451943676577034E-2</v>
      </c>
      <c r="BG3792" s="2">
        <f t="shared" si="788"/>
        <v>9.7889461570410745</v>
      </c>
      <c r="BH3792" s="2">
        <f t="shared" si="789"/>
        <v>3.6000086128315241E-2</v>
      </c>
      <c r="BI3792" s="2">
        <f t="shared" si="790"/>
        <v>2.7383495287129751</v>
      </c>
      <c r="BJ3792" s="2">
        <f t="shared" si="791"/>
        <v>6.5238700242707826E-3</v>
      </c>
      <c r="BK3792" s="2">
        <f t="shared" si="792"/>
        <v>3.5668791150689318</v>
      </c>
      <c r="BL3792" s="2"/>
      <c r="BM3792" s="2">
        <f t="shared" si="793"/>
        <v>-0.74131258828605728</v>
      </c>
    </row>
    <row r="3793" spans="1:65">
      <c r="A3793">
        <v>2</v>
      </c>
      <c r="B3793" t="s">
        <v>474</v>
      </c>
      <c r="C3793">
        <v>3115</v>
      </c>
      <c r="D3793">
        <v>1.11534810426E-2</v>
      </c>
      <c r="E3793" s="1">
        <v>5.4003714455399997E-7</v>
      </c>
      <c r="F3793" s="1"/>
      <c r="G3793" s="1"/>
      <c r="H3793" s="1"/>
      <c r="I3793" s="1"/>
      <c r="J3793">
        <v>8.1304191687499999E-4</v>
      </c>
      <c r="K3793" s="1">
        <v>1.4427748480499999E-6</v>
      </c>
      <c r="L3793">
        <v>2.8736432193899999</v>
      </c>
      <c r="M3793">
        <v>1.57734041581E-2</v>
      </c>
      <c r="N3793" s="1">
        <v>7.6372785401399999E-7</v>
      </c>
      <c r="O3793">
        <v>4.7084652867900001</v>
      </c>
      <c r="P3793">
        <v>8.4091843121100003E-4</v>
      </c>
      <c r="Q3793">
        <v>0.18616358701899999</v>
      </c>
      <c r="R3793" s="1">
        <v>3.44484686679E-5</v>
      </c>
      <c r="S3793">
        <v>0</v>
      </c>
      <c r="T3793">
        <v>37.775049029800002</v>
      </c>
      <c r="U3793">
        <v>4</v>
      </c>
      <c r="V3793">
        <v>2</v>
      </c>
      <c r="Z3793">
        <v>2</v>
      </c>
      <c r="AA3793" t="s">
        <v>474</v>
      </c>
      <c r="AB3793">
        <v>3115</v>
      </c>
      <c r="AC3793">
        <v>1.08344988265E-2</v>
      </c>
      <c r="AD3793" s="1">
        <v>5.2539912349700005E-7</v>
      </c>
      <c r="AE3793">
        <v>0.57372607251200003</v>
      </c>
      <c r="AF3793">
        <v>2.5976571434600001E-3</v>
      </c>
      <c r="AG3793">
        <v>0.79923223560599999</v>
      </c>
      <c r="AH3793">
        <v>4.1891842383099998E-4</v>
      </c>
      <c r="AI3793">
        <v>9.7936440775099999E-4</v>
      </c>
      <c r="AJ3793" s="1">
        <v>1.42139180048E-6</v>
      </c>
      <c r="AK3793">
        <v>2.7116250273600002</v>
      </c>
      <c r="AL3793">
        <v>1.53222951819E-2</v>
      </c>
      <c r="AM3793" s="1">
        <v>7.4302656610800002E-7</v>
      </c>
      <c r="AN3793">
        <v>4.9877482995299998</v>
      </c>
      <c r="AO3793">
        <v>7.5620604037500005E-4</v>
      </c>
      <c r="AP3793">
        <v>0.19156593696099999</v>
      </c>
      <c r="AQ3793" s="1">
        <v>3.0493302524200001E-5</v>
      </c>
      <c r="AR3793">
        <v>0</v>
      </c>
      <c r="AS3793">
        <v>6.3119475569999999</v>
      </c>
      <c r="AT3793">
        <v>2</v>
      </c>
      <c r="AU3793">
        <v>2</v>
      </c>
      <c r="AV3793">
        <f t="shared" si="781"/>
        <v>3115</v>
      </c>
      <c r="AW3793" s="2">
        <f t="shared" si="782"/>
        <v>-2.8599341755427537E-2</v>
      </c>
      <c r="AX3793" s="2">
        <f t="shared" si="783"/>
        <v>-2.710558191157204E-2</v>
      </c>
      <c r="BC3793" s="2">
        <f t="shared" si="784"/>
        <v>0.20456816238365116</v>
      </c>
      <c r="BD3793" s="2">
        <f t="shared" si="785"/>
        <v>-1.4820779277446149E-2</v>
      </c>
      <c r="BE3793" s="2">
        <f t="shared" si="786"/>
        <v>-5.6380761166444297E-2</v>
      </c>
      <c r="BF3793" s="2">
        <f t="shared" si="787"/>
        <v>-2.8599341757710877E-2</v>
      </c>
      <c r="BG3793" s="2">
        <f t="shared" si="788"/>
        <v>-2.7105581912716899E-2</v>
      </c>
      <c r="BH3793" s="2">
        <f t="shared" si="789"/>
        <v>5.9315083733026963E-2</v>
      </c>
      <c r="BI3793" s="2">
        <f t="shared" si="790"/>
        <v>-0.10073794043734578</v>
      </c>
      <c r="BJ3793" s="2">
        <f t="shared" si="791"/>
        <v>2.9019369622742812E-2</v>
      </c>
      <c r="BK3793" s="2">
        <f t="shared" si="792"/>
        <v>-0.11481399019009308</v>
      </c>
      <c r="BL3793" s="2"/>
      <c r="BM3793" s="2">
        <f t="shared" si="793"/>
        <v>-0.83290696586467361</v>
      </c>
    </row>
    <row r="3794" spans="1:65">
      <c r="A3794">
        <v>2</v>
      </c>
      <c r="B3794" t="s">
        <v>474</v>
      </c>
      <c r="C3794">
        <v>3436</v>
      </c>
      <c r="D3794">
        <v>1.10856919754E-2</v>
      </c>
      <c r="E3794" s="1">
        <v>3.0652788064299998E-5</v>
      </c>
      <c r="F3794" s="1"/>
      <c r="G3794" s="1"/>
      <c r="H3794" s="1"/>
      <c r="I3794" s="1"/>
      <c r="J3794" s="1">
        <v>5.2571378605299999E-5</v>
      </c>
      <c r="K3794" s="1">
        <v>5.7516027515500001E-6</v>
      </c>
      <c r="L3794">
        <v>2.8388182878400001</v>
      </c>
      <c r="M3794">
        <v>1.5677535939900001E-2</v>
      </c>
      <c r="N3794" s="1">
        <v>4.3349588605099998E-5</v>
      </c>
      <c r="O3794">
        <v>4.7820980221799996</v>
      </c>
      <c r="P3794">
        <v>5.1877469829600002E-2</v>
      </c>
      <c r="Q3794">
        <v>0.187925715809</v>
      </c>
      <c r="R3794">
        <v>2.1038493049300002E-3</v>
      </c>
      <c r="S3794">
        <v>0</v>
      </c>
      <c r="T3794">
        <v>12.643881588099999</v>
      </c>
      <c r="U3794">
        <v>4</v>
      </c>
      <c r="V3794">
        <v>3</v>
      </c>
      <c r="Z3794">
        <v>2</v>
      </c>
      <c r="AA3794" t="s">
        <v>474</v>
      </c>
      <c r="AB3794">
        <v>3436</v>
      </c>
      <c r="AC3794">
        <v>1.07607897152E-2</v>
      </c>
      <c r="AD3794">
        <v>1.93810797625E-4</v>
      </c>
      <c r="AE3794">
        <v>0.470506780987</v>
      </c>
      <c r="AF3794">
        <v>0.23991123565700001</v>
      </c>
      <c r="AG3794">
        <v>8.3977125520400001E-2</v>
      </c>
      <c r="AH3794">
        <v>5.9867146065499997E-2</v>
      </c>
      <c r="AI3794" s="1">
        <v>5.4234567872000003E-5</v>
      </c>
      <c r="AJ3794" s="1">
        <v>6.2087204845999997E-6</v>
      </c>
      <c r="AK3794">
        <v>2.6748551513100001</v>
      </c>
      <c r="AL3794">
        <v>1.5218054757100001E-2</v>
      </c>
      <c r="AM3794">
        <v>2.7408985853599998E-4</v>
      </c>
      <c r="AN3794">
        <v>4.8918068192000002</v>
      </c>
      <c r="AO3794">
        <v>9.1630339619600001E-2</v>
      </c>
      <c r="AP3794">
        <v>0.18660289393400001</v>
      </c>
      <c r="AQ3794">
        <v>4.8490014217800002E-3</v>
      </c>
      <c r="AR3794">
        <v>0</v>
      </c>
      <c r="AS3794">
        <v>6.6374070288200002</v>
      </c>
      <c r="AT3794">
        <v>2</v>
      </c>
      <c r="AU3794">
        <v>3</v>
      </c>
      <c r="AV3794">
        <f t="shared" si="781"/>
        <v>3436</v>
      </c>
      <c r="AW3794" s="2">
        <f t="shared" si="782"/>
        <v>-2.9308252558431499E-2</v>
      </c>
      <c r="AX3794" s="2">
        <f t="shared" si="783"/>
        <v>5.3227787703501992</v>
      </c>
      <c r="BC3794" s="2">
        <f t="shared" si="784"/>
        <v>3.1636782424654328E-2</v>
      </c>
      <c r="BD3794" s="2">
        <f t="shared" si="785"/>
        <v>7.9476582927569345E-2</v>
      </c>
      <c r="BE3794" s="2">
        <f t="shared" si="786"/>
        <v>-5.7757531446211839E-2</v>
      </c>
      <c r="BF3794" s="2">
        <f t="shared" si="787"/>
        <v>-2.9308252557125443E-2</v>
      </c>
      <c r="BG3794" s="2">
        <f t="shared" si="788"/>
        <v>5.3227787703561695</v>
      </c>
      <c r="BH3794" s="2">
        <f t="shared" si="789"/>
        <v>2.294156173946179E-2</v>
      </c>
      <c r="BI3794" s="2">
        <f t="shared" si="790"/>
        <v>0.76628389781874051</v>
      </c>
      <c r="BJ3794" s="2">
        <f t="shared" si="791"/>
        <v>-7.0390679067278529E-3</v>
      </c>
      <c r="BK3794" s="2">
        <f t="shared" si="792"/>
        <v>1.3048235491093492</v>
      </c>
      <c r="BL3794" s="2"/>
      <c r="BM3794" s="2">
        <f t="shared" si="793"/>
        <v>-0.47504989013287607</v>
      </c>
    </row>
    <row r="3795" spans="1:65">
      <c r="A3795">
        <v>2</v>
      </c>
      <c r="B3795" t="s">
        <v>474</v>
      </c>
      <c r="C3795">
        <v>1231</v>
      </c>
      <c r="D3795">
        <v>1.12023808823E-2</v>
      </c>
      <c r="E3795" s="1">
        <v>1.9994098513800001E-5</v>
      </c>
      <c r="F3795" s="1"/>
      <c r="G3795" s="1"/>
      <c r="H3795" s="1"/>
      <c r="I3795" s="1"/>
      <c r="J3795">
        <v>-1.06945116476E-4</v>
      </c>
      <c r="K3795" s="1">
        <v>6.0007620488199997E-6</v>
      </c>
      <c r="L3795">
        <v>2.89889609471</v>
      </c>
      <c r="M3795">
        <v>1.5842558974700001E-2</v>
      </c>
      <c r="N3795" s="1">
        <v>2.8275925285600001E-5</v>
      </c>
      <c r="O3795">
        <v>4.6870236047000002</v>
      </c>
      <c r="P3795">
        <v>3.1994620344899999E-2</v>
      </c>
      <c r="Q3795">
        <v>0.18612829855599999</v>
      </c>
      <c r="R3795">
        <v>1.3132630304700001E-3</v>
      </c>
      <c r="S3795">
        <v>0</v>
      </c>
      <c r="T3795">
        <v>30.830076550299999</v>
      </c>
      <c r="U3795">
        <v>4</v>
      </c>
      <c r="V3795">
        <v>3</v>
      </c>
      <c r="Z3795">
        <v>2</v>
      </c>
      <c r="AA3795" t="s">
        <v>474</v>
      </c>
      <c r="AB3795">
        <v>1231</v>
      </c>
      <c r="AC3795">
        <v>1.0873415692800001E-2</v>
      </c>
      <c r="AD3795">
        <v>1.08820035834E-4</v>
      </c>
      <c r="AE3795">
        <v>0.54388036366199999</v>
      </c>
      <c r="AF3795">
        <v>0.17585051910400001</v>
      </c>
      <c r="AG3795">
        <v>0.11931891169599999</v>
      </c>
      <c r="AH3795">
        <v>0.101433447578</v>
      </c>
      <c r="AI3795">
        <v>-1.12269135339E-4</v>
      </c>
      <c r="AJ3795" s="1">
        <v>7.9439919309499998E-6</v>
      </c>
      <c r="AK3795">
        <v>2.7311399999299999</v>
      </c>
      <c r="AL3795">
        <v>1.53773319421E-2</v>
      </c>
      <c r="AM3795">
        <v>1.53894770535E-4</v>
      </c>
      <c r="AN3795">
        <v>4.8022759491800002</v>
      </c>
      <c r="AO3795">
        <v>5.3340371419700001E-2</v>
      </c>
      <c r="AP3795">
        <v>0.18510495120699999</v>
      </c>
      <c r="AQ3795">
        <v>2.7674915922699999E-3</v>
      </c>
      <c r="AR3795">
        <v>0</v>
      </c>
      <c r="AS3795">
        <v>18.578133028700002</v>
      </c>
      <c r="AT3795">
        <v>2</v>
      </c>
      <c r="AU3795">
        <v>3</v>
      </c>
      <c r="AV3795">
        <f t="shared" si="781"/>
        <v>1231</v>
      </c>
      <c r="AW3795" s="2">
        <f t="shared" si="782"/>
        <v>-2.936564940581261E-2</v>
      </c>
      <c r="AX3795" s="2">
        <f t="shared" si="783"/>
        <v>4.442607765430985</v>
      </c>
      <c r="BC3795" s="2">
        <f t="shared" si="784"/>
        <v>4.9782720692952621E-2</v>
      </c>
      <c r="BD3795" s="2">
        <f t="shared" si="785"/>
        <v>0.32383051791099104</v>
      </c>
      <c r="BE3795" s="2">
        <f t="shared" si="786"/>
        <v>-5.7868957458022341E-2</v>
      </c>
      <c r="BF3795" s="2">
        <f t="shared" si="787"/>
        <v>-2.9365649409476845E-2</v>
      </c>
      <c r="BG3795" s="2">
        <f t="shared" si="788"/>
        <v>4.4426077654609424</v>
      </c>
      <c r="BH3795" s="2">
        <f t="shared" si="789"/>
        <v>2.4589665894668964E-2</v>
      </c>
      <c r="BI3795" s="2">
        <f t="shared" si="790"/>
        <v>0.66716688132861546</v>
      </c>
      <c r="BJ3795" s="2">
        <f t="shared" si="791"/>
        <v>-5.4980750210431393E-3</v>
      </c>
      <c r="BK3795" s="2">
        <f t="shared" si="792"/>
        <v>1.1073399068270049</v>
      </c>
      <c r="BL3795" s="2"/>
      <c r="BM3795" s="2">
        <f t="shared" si="793"/>
        <v>-0.39740230620610567</v>
      </c>
    </row>
    <row r="3796" spans="1:65">
      <c r="A3796">
        <v>2</v>
      </c>
      <c r="B3796" t="s">
        <v>474</v>
      </c>
      <c r="C3796">
        <v>3381</v>
      </c>
      <c r="D3796">
        <v>1.1128041256999999E-2</v>
      </c>
      <c r="E3796" s="1">
        <v>3.8024553646999998E-5</v>
      </c>
      <c r="F3796" s="1"/>
      <c r="G3796" s="1"/>
      <c r="H3796" s="1"/>
      <c r="I3796" s="1"/>
      <c r="J3796">
        <v>1.04108391236E-3</v>
      </c>
      <c r="K3796" s="1">
        <v>9.9078643470200005E-5</v>
      </c>
      <c r="L3796">
        <v>2.86054928124</v>
      </c>
      <c r="M3796">
        <v>1.57374268684E-2</v>
      </c>
      <c r="N3796" s="1">
        <v>5.37748394708E-5</v>
      </c>
      <c r="O3796">
        <v>4.7409887089299998</v>
      </c>
      <c r="P3796">
        <v>4.9885673910199997E-2</v>
      </c>
      <c r="Q3796">
        <v>0.18702194967999999</v>
      </c>
      <c r="R3796">
        <v>2.0690477000100001E-3</v>
      </c>
      <c r="S3796">
        <v>0</v>
      </c>
      <c r="T3796">
        <v>28.639652396100001</v>
      </c>
      <c r="U3796">
        <v>4</v>
      </c>
      <c r="V3796">
        <v>3</v>
      </c>
      <c r="Z3796">
        <v>2</v>
      </c>
      <c r="AA3796" t="s">
        <v>474</v>
      </c>
      <c r="AB3796">
        <v>3381</v>
      </c>
      <c r="AC3796">
        <v>1.07985761573E-2</v>
      </c>
      <c r="AD3796" s="1">
        <v>7.7365680937299997E-5</v>
      </c>
      <c r="AE3796">
        <v>0.64575609292400005</v>
      </c>
      <c r="AF3796">
        <v>3.0123254873200001E-2</v>
      </c>
      <c r="AG3796">
        <v>0.75490978920999996</v>
      </c>
      <c r="AH3796">
        <v>1.6547636933200001E-2</v>
      </c>
      <c r="AI3796">
        <v>1.0809401396200001E-3</v>
      </c>
      <c r="AJ3796">
        <v>1.2262301123600001E-4</v>
      </c>
      <c r="AK3796">
        <v>2.69367360626</v>
      </c>
      <c r="AL3796">
        <v>1.52714928559E-2</v>
      </c>
      <c r="AM3796">
        <v>1.09411595244E-4</v>
      </c>
      <c r="AN3796">
        <v>5.0244153751600003</v>
      </c>
      <c r="AO3796">
        <v>7.8363575143800004E-2</v>
      </c>
      <c r="AP3796">
        <v>0.19233439842399999</v>
      </c>
      <c r="AQ3796">
        <v>3.3011086460799999E-3</v>
      </c>
      <c r="AR3796">
        <v>0</v>
      </c>
      <c r="AS3796">
        <v>3.0964153008199999</v>
      </c>
      <c r="AT3796">
        <v>2</v>
      </c>
      <c r="AU3796">
        <v>3</v>
      </c>
      <c r="AV3796">
        <f t="shared" si="781"/>
        <v>3381</v>
      </c>
      <c r="AW3796" s="2">
        <f t="shared" si="782"/>
        <v>-2.9606746784188284E-2</v>
      </c>
      <c r="AX3796" s="2">
        <f t="shared" si="783"/>
        <v>1.0346243023789938</v>
      </c>
      <c r="BC3796" s="2">
        <f t="shared" si="784"/>
        <v>3.8283395590708237E-2</v>
      </c>
      <c r="BD3796" s="2">
        <f t="shared" si="785"/>
        <v>0.23763312598119568</v>
      </c>
      <c r="BE3796" s="2">
        <f t="shared" si="786"/>
        <v>-5.833693412464553E-2</v>
      </c>
      <c r="BF3796" s="2">
        <f t="shared" si="787"/>
        <v>-2.9606746795155799E-2</v>
      </c>
      <c r="BG3796" s="2">
        <f t="shared" si="788"/>
        <v>1.0346243023823629</v>
      </c>
      <c r="BH3796" s="2">
        <f t="shared" si="789"/>
        <v>5.9782185453457322E-2</v>
      </c>
      <c r="BI3796" s="2">
        <f t="shared" si="790"/>
        <v>0.57086331608676943</v>
      </c>
      <c r="BJ3796" s="2">
        <f t="shared" si="791"/>
        <v>2.8405482635004888E-2</v>
      </c>
      <c r="BK3796" s="2">
        <f t="shared" si="792"/>
        <v>0.59547247077196186</v>
      </c>
      <c r="BL3796" s="2"/>
      <c r="BM3796" s="2">
        <f t="shared" si="793"/>
        <v>-0.89188362840459434</v>
      </c>
    </row>
    <row r="3797" spans="1:65">
      <c r="A3797">
        <v>2</v>
      </c>
      <c r="B3797" t="s">
        <v>474</v>
      </c>
      <c r="C3797">
        <v>2773</v>
      </c>
      <c r="D3797">
        <v>1.10283078186E-2</v>
      </c>
      <c r="E3797" s="1">
        <v>4.3874229613599998E-5</v>
      </c>
      <c r="F3797" s="1"/>
      <c r="G3797" s="1"/>
      <c r="H3797" s="1"/>
      <c r="I3797" s="1"/>
      <c r="J3797">
        <v>9.7522739311200004E-4</v>
      </c>
      <c r="K3797">
        <v>1.1707926588699999E-4</v>
      </c>
      <c r="L3797">
        <v>2.8095045441900002</v>
      </c>
      <c r="M3797">
        <v>1.55963824871E-2</v>
      </c>
      <c r="N3797" s="1">
        <v>6.2047530558200005E-5</v>
      </c>
      <c r="O3797">
        <v>4.8617220195100002</v>
      </c>
      <c r="P3797">
        <v>3.3065778543400003E-2</v>
      </c>
      <c r="Q3797">
        <v>0.19006578116</v>
      </c>
      <c r="R3797">
        <v>1.4975938266300001E-3</v>
      </c>
      <c r="S3797">
        <v>0</v>
      </c>
      <c r="T3797">
        <v>21.9977902607</v>
      </c>
      <c r="U3797">
        <v>4</v>
      </c>
      <c r="V3797">
        <v>3</v>
      </c>
      <c r="Z3797">
        <v>2</v>
      </c>
      <c r="AA3797" t="s">
        <v>474</v>
      </c>
      <c r="AB3797">
        <v>2773</v>
      </c>
      <c r="AC3797">
        <v>1.06996639597E-2</v>
      </c>
      <c r="AD3797">
        <v>1.5831550152499999E-4</v>
      </c>
      <c r="AE3797">
        <v>0.64532683567399995</v>
      </c>
      <c r="AF3797">
        <v>0.22707333276200001</v>
      </c>
      <c r="AG3797">
        <v>0.26027656260400001</v>
      </c>
      <c r="AH3797">
        <v>0.62842835750299997</v>
      </c>
      <c r="AI3797">
        <v>1.1500062806799999E-3</v>
      </c>
      <c r="AJ3797">
        <v>1.63532316632E-4</v>
      </c>
      <c r="AK3797">
        <v>2.6445528844299999</v>
      </c>
      <c r="AL3797">
        <v>1.51316098846E-2</v>
      </c>
      <c r="AM3797">
        <v>2.2389192939000001E-4</v>
      </c>
      <c r="AN3797">
        <v>5.00306623013</v>
      </c>
      <c r="AO3797">
        <v>5.4645012452900002E-2</v>
      </c>
      <c r="AP3797">
        <v>0.189762905915</v>
      </c>
      <c r="AQ3797">
        <v>3.4899219820600002E-3</v>
      </c>
      <c r="AR3797">
        <v>0</v>
      </c>
      <c r="AS3797">
        <v>1.75385687351</v>
      </c>
      <c r="AT3797">
        <v>2</v>
      </c>
      <c r="AU3797">
        <v>3</v>
      </c>
      <c r="AV3797">
        <f t="shared" si="781"/>
        <v>2773</v>
      </c>
      <c r="AW3797" s="2">
        <f t="shared" si="782"/>
        <v>-2.9800025924713421E-2</v>
      </c>
      <c r="AX3797" s="2">
        <f t="shared" si="783"/>
        <v>2.6083938776653945</v>
      </c>
      <c r="BC3797" s="2">
        <f t="shared" si="784"/>
        <v>0.17921859947993421</v>
      </c>
      <c r="BD3797" s="2">
        <f t="shared" si="785"/>
        <v>0.39676581838012676</v>
      </c>
      <c r="BE3797" s="2">
        <f t="shared" si="786"/>
        <v>-5.8712010308407232E-2</v>
      </c>
      <c r="BF3797" s="2">
        <f t="shared" si="787"/>
        <v>-2.9800025928090716E-2</v>
      </c>
      <c r="BG3797" s="2">
        <f t="shared" si="788"/>
        <v>2.6083938776578943</v>
      </c>
      <c r="BH3797" s="2">
        <f t="shared" si="789"/>
        <v>2.9072869664861157E-2</v>
      </c>
      <c r="BI3797" s="2">
        <f t="shared" si="790"/>
        <v>0.65261532799466648</v>
      </c>
      <c r="BJ3797" s="2">
        <f t="shared" si="791"/>
        <v>-1.5935285307618627E-3</v>
      </c>
      <c r="BK3797" s="2">
        <f t="shared" si="792"/>
        <v>1.330352809956014</v>
      </c>
      <c r="BL3797" s="2"/>
      <c r="BM3797" s="2">
        <f t="shared" si="793"/>
        <v>-0.92027122484919133</v>
      </c>
    </row>
    <row r="3798" spans="1:65">
      <c r="A3798">
        <v>2</v>
      </c>
      <c r="B3798" t="s">
        <v>474</v>
      </c>
      <c r="C3798">
        <v>263</v>
      </c>
      <c r="D3798">
        <v>1.10281192827E-2</v>
      </c>
      <c r="E3798" s="1">
        <v>1.98305392359E-5</v>
      </c>
      <c r="F3798" s="1"/>
      <c r="G3798" s="1"/>
      <c r="H3798" s="1"/>
      <c r="I3798" s="1"/>
      <c r="J3798">
        <v>4.5011041550800001E-4</v>
      </c>
      <c r="K3798" s="1">
        <v>9.0082104418000002E-6</v>
      </c>
      <c r="L3798">
        <v>2.80940848449</v>
      </c>
      <c r="M3798">
        <v>1.5596115856999999E-2</v>
      </c>
      <c r="N3798" s="1">
        <v>2.8044617536599999E-5</v>
      </c>
      <c r="O3798">
        <v>4.8017094975600001</v>
      </c>
      <c r="P3798">
        <v>3.3725962188400002E-2</v>
      </c>
      <c r="Q3798">
        <v>0.18771642243700001</v>
      </c>
      <c r="R3798">
        <v>1.3609943261399999E-3</v>
      </c>
      <c r="S3798">
        <v>0</v>
      </c>
      <c r="T3798">
        <v>20.0642676583</v>
      </c>
      <c r="U3798">
        <v>4</v>
      </c>
      <c r="V3798">
        <v>3</v>
      </c>
      <c r="Z3798">
        <v>2</v>
      </c>
      <c r="AA3798" t="s">
        <v>474</v>
      </c>
      <c r="AB3798">
        <v>263</v>
      </c>
      <c r="AC3798">
        <v>1.0695202338699999E-2</v>
      </c>
      <c r="AD3798">
        <v>1.07298414035E-4</v>
      </c>
      <c r="AE3798">
        <v>0.54703153949200001</v>
      </c>
      <c r="AF3798">
        <v>0.20226049706599999</v>
      </c>
      <c r="AG3798">
        <v>0.12920336643300001</v>
      </c>
      <c r="AH3798">
        <v>0.115414913663</v>
      </c>
      <c r="AI3798">
        <v>4.7425191911399999E-4</v>
      </c>
      <c r="AJ3798" s="1">
        <v>2.4085904047599999E-5</v>
      </c>
      <c r="AK3798">
        <v>2.6423478558100002</v>
      </c>
      <c r="AL3798">
        <v>1.5125300199700001E-2</v>
      </c>
      <c r="AM3798">
        <v>1.5174287234899999E-4</v>
      </c>
      <c r="AN3798">
        <v>4.8942269726800003</v>
      </c>
      <c r="AO3798">
        <v>4.3810208578100002E-2</v>
      </c>
      <c r="AP3798">
        <v>0.18555729949899999</v>
      </c>
      <c r="AQ3798">
        <v>2.4948760485799999E-3</v>
      </c>
      <c r="AR3798">
        <v>0</v>
      </c>
      <c r="AS3798">
        <v>2.4749640268599999</v>
      </c>
      <c r="AT3798">
        <v>2</v>
      </c>
      <c r="AU3798">
        <v>3</v>
      </c>
      <c r="AV3798">
        <f t="shared" si="781"/>
        <v>263</v>
      </c>
      <c r="AW3798" s="2">
        <f t="shared" si="782"/>
        <v>-3.0188007172016449E-2</v>
      </c>
      <c r="AX3798" s="2">
        <f t="shared" si="783"/>
        <v>4.4107663315959407</v>
      </c>
      <c r="BC3798" s="2">
        <f t="shared" si="784"/>
        <v>5.3634625581266755E-2</v>
      </c>
      <c r="BD3798" s="2">
        <f t="shared" si="785"/>
        <v>1.6737723550325061</v>
      </c>
      <c r="BE3798" s="2">
        <f t="shared" si="786"/>
        <v>-5.9464698566369857E-2</v>
      </c>
      <c r="BF3798" s="2">
        <f t="shared" si="787"/>
        <v>-3.0188007169021033E-2</v>
      </c>
      <c r="BG3798" s="2">
        <f t="shared" si="788"/>
        <v>4.4107663315773857</v>
      </c>
      <c r="BH3798" s="2">
        <f t="shared" si="789"/>
        <v>1.9267611913426491E-2</v>
      </c>
      <c r="BI3798" s="2">
        <f t="shared" si="790"/>
        <v>0.29900544670504497</v>
      </c>
      <c r="BJ3798" s="2">
        <f t="shared" si="791"/>
        <v>-1.1502046064854304E-2</v>
      </c>
      <c r="BK3798" s="2">
        <f t="shared" si="792"/>
        <v>0.8331274426807288</v>
      </c>
      <c r="BL3798" s="2"/>
      <c r="BM3798" s="2">
        <f t="shared" si="793"/>
        <v>-0.87664817530301531</v>
      </c>
    </row>
    <row r="3799" spans="1:65">
      <c r="A3799">
        <v>2</v>
      </c>
      <c r="B3799" t="s">
        <v>474</v>
      </c>
      <c r="C3799">
        <v>124</v>
      </c>
      <c r="D3799">
        <v>1.12300221018E-2</v>
      </c>
      <c r="E3799" s="1">
        <v>1.2142556831300001E-5</v>
      </c>
      <c r="F3799" s="1"/>
      <c r="G3799" s="1"/>
      <c r="H3799" s="1"/>
      <c r="I3799" s="1"/>
      <c r="J3799" s="1">
        <v>8.1270414885100002E-5</v>
      </c>
      <c r="K3799" s="1">
        <v>5.8958757970999998E-6</v>
      </c>
      <c r="L3799">
        <v>2.9132194570199998</v>
      </c>
      <c r="M3799">
        <v>1.58816495622E-2</v>
      </c>
      <c r="N3799" s="1">
        <v>1.71721685527E-5</v>
      </c>
      <c r="O3799">
        <v>4.6108791274199996</v>
      </c>
      <c r="P3799">
        <v>1.86555641275E-2</v>
      </c>
      <c r="Q3799">
        <v>0.18355629391200001</v>
      </c>
      <c r="R3799">
        <v>7.68729359287E-4</v>
      </c>
      <c r="S3799">
        <v>0</v>
      </c>
      <c r="T3799">
        <v>16.4833905379</v>
      </c>
      <c r="U3799">
        <v>4</v>
      </c>
      <c r="V3799">
        <v>3</v>
      </c>
      <c r="Z3799">
        <v>2</v>
      </c>
      <c r="AA3799" t="s">
        <v>474</v>
      </c>
      <c r="AB3799">
        <v>124</v>
      </c>
      <c r="AC3799">
        <v>1.0890125073899999E-2</v>
      </c>
      <c r="AD3799">
        <v>1.6619150570999999E-4</v>
      </c>
      <c r="AE3799">
        <v>0.56403685008100002</v>
      </c>
      <c r="AF3799">
        <v>0.19030564542600001</v>
      </c>
      <c r="AG3799">
        <v>0.121182212889</v>
      </c>
      <c r="AH3799">
        <v>9.2867029830000003E-2</v>
      </c>
      <c r="AI3799" s="1">
        <v>8.39324148405E-5</v>
      </c>
      <c r="AJ3799" s="1">
        <v>6.7951293676500002E-6</v>
      </c>
      <c r="AK3799">
        <v>2.7395404372900001</v>
      </c>
      <c r="AL3799">
        <v>1.5400962575399999E-2</v>
      </c>
      <c r="AM3799">
        <v>2.3503028132599999E-4</v>
      </c>
      <c r="AN3799">
        <v>4.7761998231099998</v>
      </c>
      <c r="AO3799">
        <v>9.2066367651200007E-2</v>
      </c>
      <c r="AP3799">
        <v>0.18438274994199999</v>
      </c>
      <c r="AQ3799">
        <v>4.5331821549900002E-3</v>
      </c>
      <c r="AR3799">
        <v>0</v>
      </c>
      <c r="AS3799">
        <v>3.7385670978899999</v>
      </c>
      <c r="AT3799">
        <v>2</v>
      </c>
      <c r="AU3799">
        <v>3</v>
      </c>
      <c r="AV3799">
        <f t="shared" si="781"/>
        <v>124</v>
      </c>
      <c r="AW3799" s="2">
        <f t="shared" si="782"/>
        <v>-3.0266817359648847E-2</v>
      </c>
      <c r="AX3799" s="2">
        <f t="shared" si="783"/>
        <v>12.68669778687849</v>
      </c>
      <c r="BC3799" s="2">
        <f t="shared" si="784"/>
        <v>3.2754846387378848E-2</v>
      </c>
      <c r="BD3799" s="2">
        <f t="shared" si="785"/>
        <v>0.1525224752855743</v>
      </c>
      <c r="BE3799" s="2">
        <f t="shared" si="786"/>
        <v>-5.9617554493357698E-2</v>
      </c>
      <c r="BF3799" s="2">
        <f t="shared" si="787"/>
        <v>-3.0266817367893953E-2</v>
      </c>
      <c r="BG3799" s="2">
        <f t="shared" si="788"/>
        <v>12.686697786870134</v>
      </c>
      <c r="BH3799" s="2">
        <f t="shared" si="789"/>
        <v>3.5854484821965994E-2</v>
      </c>
      <c r="BI3799" s="2">
        <f t="shared" si="790"/>
        <v>3.9350621091905662</v>
      </c>
      <c r="BJ3799" s="2">
        <f t="shared" si="791"/>
        <v>4.5024663136650324E-3</v>
      </c>
      <c r="BK3799" s="2">
        <f t="shared" si="792"/>
        <v>4.896980647642426</v>
      </c>
      <c r="BL3799" s="2"/>
      <c r="BM3799" s="2">
        <f t="shared" si="793"/>
        <v>-0.77319186308824195</v>
      </c>
    </row>
    <row r="3800" spans="1:65">
      <c r="A3800">
        <v>2</v>
      </c>
      <c r="B3800" t="s">
        <v>474</v>
      </c>
      <c r="C3800">
        <v>1616</v>
      </c>
      <c r="D3800">
        <v>1.1047539871299999E-2</v>
      </c>
      <c r="E3800" s="1">
        <v>1.27608003891E-5</v>
      </c>
      <c r="F3800" s="1"/>
      <c r="G3800" s="1"/>
      <c r="H3800" s="1"/>
      <c r="I3800" s="1"/>
      <c r="J3800">
        <v>1.08314111432E-3</v>
      </c>
      <c r="K3800" s="1">
        <v>1.06508783235E-5</v>
      </c>
      <c r="L3800">
        <v>2.8193119695200002</v>
      </c>
      <c r="M3800">
        <v>1.5623580716899999E-2</v>
      </c>
      <c r="N3800" s="1">
        <v>1.8046496977099999E-5</v>
      </c>
      <c r="O3800">
        <v>4.7953053863099999</v>
      </c>
      <c r="P3800">
        <v>2.2455560381200002E-2</v>
      </c>
      <c r="Q3800">
        <v>0.18779619119300001</v>
      </c>
      <c r="R3800">
        <v>9.0577416677400002E-4</v>
      </c>
      <c r="S3800">
        <v>0</v>
      </c>
      <c r="T3800">
        <v>10.265920922299999</v>
      </c>
      <c r="U3800">
        <v>4</v>
      </c>
      <c r="V3800">
        <v>3</v>
      </c>
      <c r="Z3800">
        <v>2</v>
      </c>
      <c r="AA3800" t="s">
        <v>474</v>
      </c>
      <c r="AB3800">
        <v>1616</v>
      </c>
      <c r="AC3800">
        <v>1.07068638488E-2</v>
      </c>
      <c r="AD3800">
        <v>8.1362318545699999E-4</v>
      </c>
      <c r="AE3800">
        <v>0.68779528772999998</v>
      </c>
      <c r="AF3800">
        <v>7.32145455306E-2</v>
      </c>
      <c r="AG3800">
        <v>0.53268959469199995</v>
      </c>
      <c r="AH3800">
        <v>0.51937984887800004</v>
      </c>
      <c r="AI3800">
        <v>1.2152959841400001E-3</v>
      </c>
      <c r="AJ3800">
        <v>3.44033281281E-4</v>
      </c>
      <c r="AK3800">
        <v>2.6481131633300001</v>
      </c>
      <c r="AL3800">
        <v>1.5141792065500001E-2</v>
      </c>
      <c r="AM3800">
        <v>1.15063694353E-3</v>
      </c>
      <c r="AN3800">
        <v>4.9931074285400001</v>
      </c>
      <c r="AO3800">
        <v>0.18213856359700001</v>
      </c>
      <c r="AP3800">
        <v>0.18951261412500001</v>
      </c>
      <c r="AQ3800">
        <v>1.5974515622400001E-2</v>
      </c>
      <c r="AR3800">
        <v>0</v>
      </c>
      <c r="AS3800">
        <v>0.72560400918599999</v>
      </c>
      <c r="AT3800">
        <v>2</v>
      </c>
      <c r="AU3800">
        <v>3</v>
      </c>
      <c r="AV3800">
        <f t="shared" si="781"/>
        <v>1616</v>
      </c>
      <c r="AW3800" s="2">
        <f t="shared" si="782"/>
        <v>-3.0837274766034539E-2</v>
      </c>
      <c r="AX3800" s="2">
        <f t="shared" si="783"/>
        <v>62.759573118311557</v>
      </c>
      <c r="BC3800" s="2">
        <f t="shared" si="784"/>
        <v>0.12201075933025349</v>
      </c>
      <c r="BD3800" s="2">
        <f t="shared" si="785"/>
        <v>31.300930574141301</v>
      </c>
      <c r="BE3800" s="2">
        <f t="shared" si="786"/>
        <v>-6.0723612016284734E-2</v>
      </c>
      <c r="BF3800" s="2">
        <f t="shared" si="787"/>
        <v>-3.0837274766267159E-2</v>
      </c>
      <c r="BG3800" s="2">
        <f t="shared" si="788"/>
        <v>62.759573117713337</v>
      </c>
      <c r="BH3800" s="2">
        <f t="shared" si="789"/>
        <v>4.1249102256281825E-2</v>
      </c>
      <c r="BI3800" s="2">
        <f t="shared" si="790"/>
        <v>7.1110673928889376</v>
      </c>
      <c r="BJ3800" s="2">
        <f t="shared" si="791"/>
        <v>9.1398175921257926E-3</v>
      </c>
      <c r="BK3800" s="2">
        <f t="shared" si="792"/>
        <v>16.636311796454454</v>
      </c>
      <c r="BL3800" s="2"/>
      <c r="BM3800" s="2">
        <f t="shared" si="793"/>
        <v>-0.92931915074371774</v>
      </c>
    </row>
    <row r="3801" spans="1:65">
      <c r="A3801">
        <v>2</v>
      </c>
      <c r="B3801" t="s">
        <v>474</v>
      </c>
      <c r="C3801">
        <v>3194</v>
      </c>
      <c r="D3801">
        <v>1.08155398817E-2</v>
      </c>
      <c r="E3801" s="1">
        <v>2.9289127877499998E-5</v>
      </c>
      <c r="F3801" s="1"/>
      <c r="G3801" s="1"/>
      <c r="H3801" s="1"/>
      <c r="I3801" s="1"/>
      <c r="J3801">
        <v>6.1489108403400003E-4</v>
      </c>
      <c r="K3801" s="1">
        <v>1.29549935381E-5</v>
      </c>
      <c r="L3801">
        <v>2.7021433577499998</v>
      </c>
      <c r="M3801">
        <v>1.52954831851E-2</v>
      </c>
      <c r="N3801" s="1">
        <v>4.1421081874400003E-5</v>
      </c>
      <c r="O3801">
        <v>4.92813227177</v>
      </c>
      <c r="P3801">
        <v>5.4119739741399997E-2</v>
      </c>
      <c r="Q3801">
        <v>0.18894503791600001</v>
      </c>
      <c r="R3801">
        <v>2.1371130070600001E-3</v>
      </c>
      <c r="S3801">
        <v>0</v>
      </c>
      <c r="T3801">
        <v>10.792831561</v>
      </c>
      <c r="U3801">
        <v>4</v>
      </c>
      <c r="V3801">
        <v>3</v>
      </c>
      <c r="Z3801">
        <v>2</v>
      </c>
      <c r="AA3801" t="s">
        <v>474</v>
      </c>
      <c r="AB3801">
        <v>3194</v>
      </c>
      <c r="AC3801">
        <v>1.04686196875E-2</v>
      </c>
      <c r="AD3801">
        <v>1.89836495877E-4</v>
      </c>
      <c r="AE3801">
        <v>0.54054577295499995</v>
      </c>
      <c r="AF3801">
        <v>0.24202782935600001</v>
      </c>
      <c r="AG3801">
        <v>0.110345702793</v>
      </c>
      <c r="AH3801">
        <v>9.8472474439700003E-2</v>
      </c>
      <c r="AI3801">
        <v>6.3613761491999995E-4</v>
      </c>
      <c r="AJ3801" s="1">
        <v>2.9473671480000001E-5</v>
      </c>
      <c r="AK3801">
        <v>2.5315751575399998</v>
      </c>
      <c r="AL3801">
        <v>1.4804863941399999E-2</v>
      </c>
      <c r="AM3801">
        <v>2.6846934710300001E-4</v>
      </c>
      <c r="AN3801">
        <v>5.0982923628499996</v>
      </c>
      <c r="AO3801">
        <v>0.109755633463</v>
      </c>
      <c r="AP3801">
        <v>0.18919911093299999</v>
      </c>
      <c r="AQ3801">
        <v>5.3255039273299998E-3</v>
      </c>
      <c r="AR3801">
        <v>0</v>
      </c>
      <c r="AS3801">
        <v>4.1336557579999997</v>
      </c>
      <c r="AT3801">
        <v>2</v>
      </c>
      <c r="AU3801">
        <v>3</v>
      </c>
      <c r="AV3801">
        <f t="shared" si="781"/>
        <v>3194</v>
      </c>
      <c r="AW3801" s="2">
        <f t="shared" si="782"/>
        <v>-3.2076086630404163E-2</v>
      </c>
      <c r="AX3801" s="2">
        <f t="shared" si="783"/>
        <v>5.4814663198911084</v>
      </c>
      <c r="BC3801" s="2">
        <f t="shared" si="784"/>
        <v>3.4553324056370779E-2</v>
      </c>
      <c r="BD3801" s="2">
        <f t="shared" si="785"/>
        <v>1.2750819128793371</v>
      </c>
      <c r="BE3801" s="2">
        <f t="shared" si="786"/>
        <v>-6.3123297925994346E-2</v>
      </c>
      <c r="BF3801" s="2">
        <f t="shared" si="787"/>
        <v>-3.2076086630459265E-2</v>
      </c>
      <c r="BG3801" s="2">
        <f t="shared" si="788"/>
        <v>5.4814663199061808</v>
      </c>
      <c r="BH3801" s="2">
        <f t="shared" si="789"/>
        <v>3.4528312491678419E-2</v>
      </c>
      <c r="BI3801" s="2">
        <f t="shared" si="790"/>
        <v>1.0280148054562834</v>
      </c>
      <c r="BJ3801" s="2">
        <f t="shared" si="791"/>
        <v>1.3446927201810532E-3</v>
      </c>
      <c r="BK3801" s="2">
        <f t="shared" si="792"/>
        <v>1.4919149851865952</v>
      </c>
      <c r="BL3801" s="2"/>
      <c r="BM3801" s="2">
        <f t="shared" si="793"/>
        <v>-0.61699988231661052</v>
      </c>
    </row>
    <row r="3802" spans="1:65">
      <c r="A3802">
        <v>2</v>
      </c>
      <c r="B3802" t="s">
        <v>474</v>
      </c>
      <c r="C3802">
        <v>2272</v>
      </c>
      <c r="D3802">
        <v>1.1030031123599999E-2</v>
      </c>
      <c r="E3802" s="1">
        <v>1.7575618487099999E-5</v>
      </c>
      <c r="F3802" s="1"/>
      <c r="G3802" s="1"/>
      <c r="H3802" s="1"/>
      <c r="I3802" s="1"/>
      <c r="J3802">
        <v>2.7778450700099999E-4</v>
      </c>
      <c r="K3802" s="1">
        <v>6.3315483902900002E-6</v>
      </c>
      <c r="L3802">
        <v>2.8103826502000002</v>
      </c>
      <c r="M3802">
        <v>1.55988196085E-2</v>
      </c>
      <c r="N3802" s="1">
        <v>2.48556780316E-5</v>
      </c>
      <c r="O3802">
        <v>4.8394160062899996</v>
      </c>
      <c r="P3802">
        <v>3.0323019462899999E-2</v>
      </c>
      <c r="Q3802">
        <v>0.18922330623</v>
      </c>
      <c r="R3802">
        <v>1.22338120141E-3</v>
      </c>
      <c r="S3802">
        <v>0</v>
      </c>
      <c r="T3802">
        <v>36.1118194465</v>
      </c>
      <c r="U3802">
        <v>4</v>
      </c>
      <c r="V3802">
        <v>3</v>
      </c>
      <c r="Z3802">
        <v>2</v>
      </c>
      <c r="AA3802" t="s">
        <v>474</v>
      </c>
      <c r="AB3802">
        <v>2272</v>
      </c>
      <c r="AC3802">
        <v>1.0672261591099999E-2</v>
      </c>
      <c r="AD3802" s="1">
        <v>8.62631599234E-5</v>
      </c>
      <c r="AE3802">
        <v>0.36770507995200002</v>
      </c>
      <c r="AF3802">
        <v>0.13212605902499999</v>
      </c>
      <c r="AG3802">
        <v>6.9617322621399996E-2</v>
      </c>
      <c r="AH3802">
        <v>2.67312159777E-2</v>
      </c>
      <c r="AI3802">
        <v>2.8391380169099999E-4</v>
      </c>
      <c r="AJ3802" s="1">
        <v>7.6306396698400001E-6</v>
      </c>
      <c r="AK3802">
        <v>2.63102456855</v>
      </c>
      <c r="AL3802">
        <v>1.50928570834E-2</v>
      </c>
      <c r="AM3802">
        <v>1.21994530697E-4</v>
      </c>
      <c r="AN3802">
        <v>4.9442666553399999</v>
      </c>
      <c r="AO3802">
        <v>4.0288132084700001E-2</v>
      </c>
      <c r="AP3802">
        <v>0.18705239749499999</v>
      </c>
      <c r="AQ3802">
        <v>2.1468783088100002E-3</v>
      </c>
      <c r="AR3802">
        <v>0</v>
      </c>
      <c r="AS3802">
        <v>15.7948905675</v>
      </c>
      <c r="AT3802">
        <v>2</v>
      </c>
      <c r="AU3802">
        <v>3</v>
      </c>
      <c r="AV3802">
        <f t="shared" si="781"/>
        <v>2272</v>
      </c>
      <c r="AW3802" s="2">
        <f t="shared" si="782"/>
        <v>-3.2435949499227741E-2</v>
      </c>
      <c r="AX3802" s="2">
        <f t="shared" si="783"/>
        <v>3.9081151816486397</v>
      </c>
      <c r="BC3802" s="2">
        <f t="shared" si="784"/>
        <v>2.2064926356666608E-2</v>
      </c>
      <c r="BD3802" s="2">
        <f t="shared" si="785"/>
        <v>0.20517750153221184</v>
      </c>
      <c r="BE3802" s="2">
        <f t="shared" si="786"/>
        <v>-6.3819808180653359E-2</v>
      </c>
      <c r="BF3802" s="2">
        <f t="shared" si="787"/>
        <v>-3.2435949501223464E-2</v>
      </c>
      <c r="BG3802" s="2">
        <f t="shared" si="788"/>
        <v>3.9081151816459627</v>
      </c>
      <c r="BH3802" s="2">
        <f t="shared" si="789"/>
        <v>2.1665971454762588E-2</v>
      </c>
      <c r="BI3802" s="2">
        <f t="shared" si="790"/>
        <v>0.32863193700060928</v>
      </c>
      <c r="BJ3802" s="2">
        <f t="shared" si="791"/>
        <v>-1.1472734401761671E-2</v>
      </c>
      <c r="BK3802" s="2">
        <f t="shared" si="792"/>
        <v>0.75487273004982403</v>
      </c>
      <c r="BL3802" s="2"/>
      <c r="BM3802" s="2">
        <f t="shared" si="793"/>
        <v>-0.56261161000485516</v>
      </c>
    </row>
    <row r="3803" spans="1:65">
      <c r="A3803">
        <v>2</v>
      </c>
      <c r="B3803" t="s">
        <v>474</v>
      </c>
      <c r="C3803">
        <v>2932</v>
      </c>
      <c r="D3803">
        <v>1.1045716136700001E-2</v>
      </c>
      <c r="E3803" s="1">
        <v>5.6273661780000003E-5</v>
      </c>
      <c r="F3803" s="1"/>
      <c r="G3803" s="1"/>
      <c r="H3803" s="1"/>
      <c r="I3803" s="1"/>
      <c r="J3803">
        <v>1.1389399188600001E-3</v>
      </c>
      <c r="K3803" s="1">
        <v>7.2927863946899998E-5</v>
      </c>
      <c r="L3803">
        <v>2.8183812188499999</v>
      </c>
      <c r="M3803">
        <v>1.56210015666E-2</v>
      </c>
      <c r="N3803" s="1">
        <v>7.9582975693599995E-5</v>
      </c>
      <c r="O3803">
        <v>4.6526747410800002</v>
      </c>
      <c r="P3803">
        <v>4.4986427904800001E-2</v>
      </c>
      <c r="Q3803">
        <v>0.182180337833</v>
      </c>
      <c r="R3803">
        <v>1.99105251529E-3</v>
      </c>
      <c r="S3803">
        <v>0</v>
      </c>
      <c r="T3803">
        <v>30.583741063000002</v>
      </c>
      <c r="U3803">
        <v>4</v>
      </c>
      <c r="V3803">
        <v>3</v>
      </c>
      <c r="Z3803">
        <v>2</v>
      </c>
      <c r="AA3803" t="s">
        <v>474</v>
      </c>
      <c r="AB3803">
        <v>2932</v>
      </c>
      <c r="AC3803">
        <v>1.06820434296E-2</v>
      </c>
      <c r="AD3803">
        <v>3.5450844871100001E-4</v>
      </c>
      <c r="AE3803">
        <v>0.11936727384</v>
      </c>
      <c r="AF3803">
        <v>0.63293303678699997</v>
      </c>
      <c r="AG3803">
        <v>4.6164373891199997E-2</v>
      </c>
      <c r="AH3803">
        <v>2.7397741755299999E-2</v>
      </c>
      <c r="AI3803">
        <v>1.1481986058E-3</v>
      </c>
      <c r="AJ3803" s="1">
        <v>7.4869479470099994E-5</v>
      </c>
      <c r="AK3803">
        <v>2.6358497972900001</v>
      </c>
      <c r="AL3803">
        <v>1.51066906919E-2</v>
      </c>
      <c r="AM3803">
        <v>5.0135065614299998E-4</v>
      </c>
      <c r="AN3803">
        <v>4.7937221349200003</v>
      </c>
      <c r="AO3803">
        <v>0.134774601833</v>
      </c>
      <c r="AP3803">
        <v>0.18152319549199999</v>
      </c>
      <c r="AQ3803">
        <v>7.8954061465699998E-3</v>
      </c>
      <c r="AR3803">
        <v>0</v>
      </c>
      <c r="AS3803">
        <v>30.669179591599999</v>
      </c>
      <c r="AT3803">
        <v>2</v>
      </c>
      <c r="AU3803">
        <v>2</v>
      </c>
      <c r="AV3803">
        <f t="shared" si="781"/>
        <v>2932</v>
      </c>
      <c r="AW3803" s="2">
        <f t="shared" si="782"/>
        <v>-3.2924321302416792E-2</v>
      </c>
      <c r="AX3803" s="2">
        <f t="shared" si="783"/>
        <v>5.2997224189344374</v>
      </c>
      <c r="BC3803" s="2">
        <f t="shared" si="784"/>
        <v>8.1292145324638795E-3</v>
      </c>
      <c r="BD3803" s="2">
        <f t="shared" si="785"/>
        <v>2.6623781612659311E-2</v>
      </c>
      <c r="BE3803" s="2">
        <f t="shared" si="786"/>
        <v>-6.4764631675511636E-2</v>
      </c>
      <c r="BF3803" s="2">
        <f t="shared" si="787"/>
        <v>-3.2924321305982884E-2</v>
      </c>
      <c r="BG3803" s="2">
        <f t="shared" si="788"/>
        <v>5.2997224189408918</v>
      </c>
      <c r="BH3803" s="2">
        <f t="shared" si="789"/>
        <v>3.0315335089866936E-2</v>
      </c>
      <c r="BI3803" s="2">
        <f t="shared" si="790"/>
        <v>1.9958947200299868</v>
      </c>
      <c r="BJ3803" s="2">
        <f t="shared" si="791"/>
        <v>-3.6070980481021551E-3</v>
      </c>
      <c r="BK3803" s="2">
        <f t="shared" si="792"/>
        <v>2.9654434455838654</v>
      </c>
      <c r="BL3803" s="2"/>
      <c r="BM3803" s="2">
        <f t="shared" si="793"/>
        <v>2.7935931194290812E-3</v>
      </c>
    </row>
    <row r="3804" spans="1:65">
      <c r="A3804">
        <v>2</v>
      </c>
      <c r="B3804" t="s">
        <v>474</v>
      </c>
      <c r="C3804">
        <v>784</v>
      </c>
      <c r="D3804">
        <v>1.10797510497E-2</v>
      </c>
      <c r="E3804" s="1">
        <v>3.5077652623100001E-5</v>
      </c>
      <c r="F3804" s="1"/>
      <c r="G3804" s="1"/>
      <c r="H3804" s="1"/>
      <c r="I3804" s="1"/>
      <c r="J3804">
        <v>1.0970084923900001E-3</v>
      </c>
      <c r="K3804">
        <v>1.0017894524E-4</v>
      </c>
      <c r="L3804">
        <v>2.8357764047799998</v>
      </c>
      <c r="M3804">
        <v>1.5669134202200001E-2</v>
      </c>
      <c r="N3804" s="1">
        <v>4.9607292075800003E-5</v>
      </c>
      <c r="O3804">
        <v>4.73189338198</v>
      </c>
      <c r="P3804">
        <v>3.0872968196000002E-2</v>
      </c>
      <c r="Q3804">
        <v>0.185853132334</v>
      </c>
      <c r="R3804">
        <v>1.34780598807E-3</v>
      </c>
      <c r="S3804">
        <v>0</v>
      </c>
      <c r="T3804">
        <v>22.866375154699998</v>
      </c>
      <c r="U3804">
        <v>4</v>
      </c>
      <c r="V3804">
        <v>3</v>
      </c>
      <c r="Z3804">
        <v>2</v>
      </c>
      <c r="AA3804" t="s">
        <v>474</v>
      </c>
      <c r="AB3804">
        <v>784</v>
      </c>
      <c r="AC3804">
        <v>1.0710190533E-2</v>
      </c>
      <c r="AD3804">
        <v>2.1706100604999999E-4</v>
      </c>
      <c r="AE3804">
        <v>0.68667835561299995</v>
      </c>
      <c r="AF3804">
        <v>0.120562742734</v>
      </c>
      <c r="AG3804">
        <v>0.399575654798</v>
      </c>
      <c r="AH3804">
        <v>0.69736393990199996</v>
      </c>
      <c r="AI3804">
        <v>1.23262157758E-3</v>
      </c>
      <c r="AJ3804">
        <v>1.15804220997E-4</v>
      </c>
      <c r="AK3804">
        <v>2.6497589869199998</v>
      </c>
      <c r="AL3804">
        <v>1.51464967073E-2</v>
      </c>
      <c r="AM3804">
        <v>3.0697061861899999E-4</v>
      </c>
      <c r="AN3804">
        <v>4.9708099295299997</v>
      </c>
      <c r="AO3804">
        <v>9.20469599847E-2</v>
      </c>
      <c r="AP3804">
        <v>0.18872493573400001</v>
      </c>
      <c r="AQ3804">
        <v>5.1809715165799996E-3</v>
      </c>
      <c r="AR3804">
        <v>0</v>
      </c>
      <c r="AS3804">
        <v>3.3541816783399998</v>
      </c>
      <c r="AT3804">
        <v>2</v>
      </c>
      <c r="AU3804">
        <v>3</v>
      </c>
      <c r="AV3804">
        <f t="shared" si="781"/>
        <v>784</v>
      </c>
      <c r="AW3804" s="2">
        <f t="shared" si="782"/>
        <v>-3.3354586672776063E-2</v>
      </c>
      <c r="AX3804" s="2">
        <f t="shared" si="783"/>
        <v>5.1880140151412766</v>
      </c>
      <c r="BC3804" s="2">
        <f t="shared" si="784"/>
        <v>0.12362081618397154</v>
      </c>
      <c r="BD3804" s="2">
        <f t="shared" si="785"/>
        <v>0.15597365014740694</v>
      </c>
      <c r="BE3804" s="2">
        <f t="shared" si="786"/>
        <v>-6.5596644906999041E-2</v>
      </c>
      <c r="BF3804" s="2">
        <f t="shared" si="787"/>
        <v>-3.3354586676947379E-2</v>
      </c>
      <c r="BG3804" s="2">
        <f t="shared" si="788"/>
        <v>5.1880140151562495</v>
      </c>
      <c r="BH3804" s="2">
        <f t="shared" si="789"/>
        <v>5.0490686975290244E-2</v>
      </c>
      <c r="BI3804" s="2">
        <f t="shared" si="790"/>
        <v>1.9814742593044841</v>
      </c>
      <c r="BJ3804" s="2">
        <f t="shared" si="791"/>
        <v>1.5452004300035375E-2</v>
      </c>
      <c r="BK3804" s="2">
        <f t="shared" si="792"/>
        <v>2.8440039311584653</v>
      </c>
      <c r="BL3804" s="2"/>
      <c r="BM3804" s="2">
        <f t="shared" si="793"/>
        <v>-0.85331380003836876</v>
      </c>
    </row>
    <row r="3805" spans="1:65">
      <c r="A3805">
        <v>2</v>
      </c>
      <c r="B3805" t="s">
        <v>474</v>
      </c>
      <c r="C3805">
        <v>3084</v>
      </c>
      <c r="D3805">
        <v>1.0701085857400001E-2</v>
      </c>
      <c r="E3805" s="1">
        <v>2.84980130593E-5</v>
      </c>
      <c r="F3805" s="1"/>
      <c r="G3805" s="1"/>
      <c r="H3805" s="1"/>
      <c r="I3805" s="1"/>
      <c r="J3805">
        <v>-1.57825942965E-4</v>
      </c>
      <c r="K3805" s="1">
        <v>5.5669159610600002E-6</v>
      </c>
      <c r="L3805">
        <v>2.6452558100100001</v>
      </c>
      <c r="M3805">
        <v>1.51336207517E-2</v>
      </c>
      <c r="N3805" s="1">
        <v>4.03022765691E-5</v>
      </c>
      <c r="O3805">
        <v>5.0297954860900003</v>
      </c>
      <c r="P3805">
        <v>5.6454096939799997E-2</v>
      </c>
      <c r="Q3805">
        <v>0.19080208111399999</v>
      </c>
      <c r="R3805">
        <v>2.2010059338399999E-3</v>
      </c>
      <c r="S3805">
        <v>0</v>
      </c>
      <c r="T3805">
        <v>37.018924769599998</v>
      </c>
      <c r="U3805">
        <v>4</v>
      </c>
      <c r="V3805">
        <v>3</v>
      </c>
      <c r="Z3805">
        <v>2</v>
      </c>
      <c r="AA3805" t="s">
        <v>474</v>
      </c>
      <c r="AB3805">
        <v>3084</v>
      </c>
      <c r="AC3805">
        <v>1.0341515376200001E-2</v>
      </c>
      <c r="AD3805">
        <v>2.8796012503200003E-4</v>
      </c>
      <c r="AE3805">
        <v>0.68914490193199995</v>
      </c>
      <c r="AF3805">
        <v>0.1385013142</v>
      </c>
      <c r="AG3805">
        <v>0.62972535859400003</v>
      </c>
      <c r="AH3805">
        <v>0.80188907892600003</v>
      </c>
      <c r="AI3805">
        <v>-1.7813490655200001E-4</v>
      </c>
      <c r="AJ3805" s="1">
        <v>1.9081403936199999E-5</v>
      </c>
      <c r="AK3805">
        <v>2.4704743204000001</v>
      </c>
      <c r="AL3805">
        <v>1.4625111300599999E-2</v>
      </c>
      <c r="AM3805">
        <v>4.0723711424400002E-4</v>
      </c>
      <c r="AN3805">
        <v>5.2792227578300004</v>
      </c>
      <c r="AO3805">
        <v>0.10711902850500001</v>
      </c>
      <c r="AP3805">
        <v>0.193534814951</v>
      </c>
      <c r="AQ3805">
        <v>6.66799532316E-3</v>
      </c>
      <c r="AR3805">
        <v>0</v>
      </c>
      <c r="AS3805">
        <v>19.478482275600001</v>
      </c>
      <c r="AT3805">
        <v>2</v>
      </c>
      <c r="AU3805">
        <v>3</v>
      </c>
      <c r="AV3805">
        <f t="shared" si="781"/>
        <v>3084</v>
      </c>
      <c r="AW3805" s="2">
        <f t="shared" si="782"/>
        <v>-3.3601307941226385E-2</v>
      </c>
      <c r="AX3805" s="2">
        <f t="shared" si="783"/>
        <v>9.1045684986107318</v>
      </c>
      <c r="BC3805" s="2">
        <f t="shared" si="784"/>
        <v>0.12867950100892978</v>
      </c>
      <c r="BD3805" s="2">
        <f t="shared" si="785"/>
        <v>2.4276436126703618</v>
      </c>
      <c r="BE3805" s="2">
        <f t="shared" si="786"/>
        <v>-6.6073567988624585E-2</v>
      </c>
      <c r="BF3805" s="2">
        <f t="shared" si="787"/>
        <v>-3.3601307938345017E-2</v>
      </c>
      <c r="BG3805" s="2">
        <f t="shared" si="788"/>
        <v>9.1045684986498046</v>
      </c>
      <c r="BH3805" s="2">
        <f t="shared" si="789"/>
        <v>4.9589943056292489E-2</v>
      </c>
      <c r="BI3805" s="2">
        <f t="shared" si="790"/>
        <v>0.89745358285027066</v>
      </c>
      <c r="BJ3805" s="2">
        <f t="shared" si="791"/>
        <v>1.4322348168557262E-2</v>
      </c>
      <c r="BK3805" s="2">
        <f t="shared" si="792"/>
        <v>2.0295217385110074</v>
      </c>
      <c r="BL3805" s="2"/>
      <c r="BM3805" s="2">
        <f t="shared" si="793"/>
        <v>-0.47382366190182373</v>
      </c>
    </row>
    <row r="3806" spans="1:65">
      <c r="A3806">
        <v>2</v>
      </c>
      <c r="B3806" t="s">
        <v>474</v>
      </c>
      <c r="C3806">
        <v>189</v>
      </c>
      <c r="D3806">
        <v>1.1067824147300001E-2</v>
      </c>
      <c r="E3806" s="1">
        <v>2.5675439151399999E-5</v>
      </c>
      <c r="F3806" s="1"/>
      <c r="G3806" s="1"/>
      <c r="H3806" s="1"/>
      <c r="I3806" s="1"/>
      <c r="J3806">
        <v>1.01275598437E-3</v>
      </c>
      <c r="K3806" s="1">
        <v>1.10286964797E-5</v>
      </c>
      <c r="L3806">
        <v>2.8296744943199998</v>
      </c>
      <c r="M3806">
        <v>1.5652267015099999E-2</v>
      </c>
      <c r="N3806" s="1">
        <v>3.6310554267800002E-5</v>
      </c>
      <c r="O3806">
        <v>4.7493012711000002</v>
      </c>
      <c r="P3806">
        <v>4.2632401243699998E-2</v>
      </c>
      <c r="Q3806">
        <v>0.186336057325</v>
      </c>
      <c r="R3806">
        <v>1.7276103945299999E-3</v>
      </c>
      <c r="S3806">
        <v>0</v>
      </c>
      <c r="T3806">
        <v>10.8809308895</v>
      </c>
      <c r="U3806">
        <v>4</v>
      </c>
      <c r="V3806">
        <v>3</v>
      </c>
      <c r="Z3806">
        <v>2</v>
      </c>
      <c r="AA3806" t="s">
        <v>474</v>
      </c>
      <c r="AB3806">
        <v>189</v>
      </c>
      <c r="AC3806">
        <v>1.0695359906999999E-2</v>
      </c>
      <c r="AD3806">
        <v>1.6217731318099999E-4</v>
      </c>
      <c r="AE3806">
        <v>0.46964214956099998</v>
      </c>
      <c r="AF3806">
        <v>0.21327391042900001</v>
      </c>
      <c r="AG3806">
        <v>8.5851149490600007E-2</v>
      </c>
      <c r="AH3806">
        <v>6.9782891841700001E-2</v>
      </c>
      <c r="AI3806">
        <v>1.0364091421200001E-3</v>
      </c>
      <c r="AJ3806" s="1">
        <v>3.9950344216400001E-5</v>
      </c>
      <c r="AK3806">
        <v>2.6424257137899998</v>
      </c>
      <c r="AL3806">
        <v>1.5125523035E-2</v>
      </c>
      <c r="AM3806">
        <v>2.2935335580999999E-4</v>
      </c>
      <c r="AN3806">
        <v>4.9342857755400003</v>
      </c>
      <c r="AO3806">
        <v>9.8368248205300005E-2</v>
      </c>
      <c r="AP3806">
        <v>0.18707882524800001</v>
      </c>
      <c r="AQ3806">
        <v>4.6857822415199996E-3</v>
      </c>
      <c r="AR3806">
        <v>0</v>
      </c>
      <c r="AS3806">
        <v>4.3494542597599999</v>
      </c>
      <c r="AT3806">
        <v>2</v>
      </c>
      <c r="AU3806">
        <v>3</v>
      </c>
      <c r="AV3806">
        <f t="shared" si="781"/>
        <v>189</v>
      </c>
      <c r="AW3806" s="2">
        <f t="shared" si="782"/>
        <v>-3.3652887445891011E-2</v>
      </c>
      <c r="AX3806" s="2">
        <f t="shared" si="783"/>
        <v>5.3164377530094553</v>
      </c>
      <c r="BC3806" s="2">
        <f t="shared" si="784"/>
        <v>2.3355238690308928E-2</v>
      </c>
      <c r="BD3806" s="2">
        <f t="shared" si="785"/>
        <v>2.6223994639742521</v>
      </c>
      <c r="BE3806" s="2">
        <f t="shared" si="786"/>
        <v>-6.6173258057018278E-2</v>
      </c>
      <c r="BF3806" s="2">
        <f t="shared" si="787"/>
        <v>-3.3652887443834205E-2</v>
      </c>
      <c r="BG3806" s="2">
        <f t="shared" si="788"/>
        <v>5.3164377530141227</v>
      </c>
      <c r="BH3806" s="2">
        <f t="shared" si="789"/>
        <v>3.8949835750713535E-2</v>
      </c>
      <c r="BI3806" s="2">
        <f t="shared" si="790"/>
        <v>1.3073588476285127</v>
      </c>
      <c r="BJ3806" s="2">
        <f t="shared" si="791"/>
        <v>3.9861738713538866E-3</v>
      </c>
      <c r="BK3806" s="2">
        <f t="shared" si="792"/>
        <v>1.7122910676829868</v>
      </c>
      <c r="BL3806" s="2"/>
      <c r="BM3806" s="2">
        <f t="shared" si="793"/>
        <v>-0.60026818441084084</v>
      </c>
    </row>
    <row r="3807" spans="1:65">
      <c r="A3807">
        <v>2</v>
      </c>
      <c r="B3807" t="s">
        <v>474</v>
      </c>
      <c r="C3807">
        <v>1123</v>
      </c>
      <c r="D3807">
        <v>1.1355508914100001E-2</v>
      </c>
      <c r="E3807" s="1">
        <v>4.9166122867199999E-5</v>
      </c>
      <c r="F3807" s="1"/>
      <c r="G3807" s="1"/>
      <c r="H3807" s="1"/>
      <c r="I3807" s="1"/>
      <c r="J3807">
        <v>1.30426701215E-3</v>
      </c>
      <c r="K3807">
        <v>1.17164494679E-4</v>
      </c>
      <c r="L3807">
        <v>2.9786891603400001</v>
      </c>
      <c r="M3807">
        <v>1.6059114714000001E-2</v>
      </c>
      <c r="N3807" s="1">
        <v>6.9531397768100002E-5</v>
      </c>
      <c r="O3807">
        <v>4.6498184282599997</v>
      </c>
      <c r="P3807">
        <v>3.9602384634600002E-2</v>
      </c>
      <c r="Q3807">
        <v>0.18717486515500001</v>
      </c>
      <c r="R3807">
        <v>1.7883310940199999E-3</v>
      </c>
      <c r="S3807">
        <v>0</v>
      </c>
      <c r="T3807">
        <v>19.4587649769</v>
      </c>
      <c r="U3807">
        <v>4</v>
      </c>
      <c r="V3807">
        <v>3</v>
      </c>
      <c r="Z3807">
        <v>2</v>
      </c>
      <c r="AA3807" t="s">
        <v>474</v>
      </c>
      <c r="AB3807">
        <v>1123</v>
      </c>
      <c r="AC3807">
        <v>1.09649566509E-2</v>
      </c>
      <c r="AD3807">
        <v>1.81614227118E-4</v>
      </c>
      <c r="AE3807">
        <v>0.581611976699</v>
      </c>
      <c r="AF3807">
        <v>0.202987756066</v>
      </c>
      <c r="AG3807">
        <v>0.13503550985099999</v>
      </c>
      <c r="AH3807">
        <v>0.10791502055799999</v>
      </c>
      <c r="AI3807">
        <v>1.2621931162600001E-3</v>
      </c>
      <c r="AJ3807">
        <v>1.1814715887000001E-4</v>
      </c>
      <c r="AK3807">
        <v>2.7773193376299998</v>
      </c>
      <c r="AL3807">
        <v>1.55067904065E-2</v>
      </c>
      <c r="AM3807">
        <v>2.5684130311100001E-4</v>
      </c>
      <c r="AN3807">
        <v>4.8455968888500003</v>
      </c>
      <c r="AO3807">
        <v>9.0675532051100002E-2</v>
      </c>
      <c r="AP3807">
        <v>0.188347184646</v>
      </c>
      <c r="AQ3807">
        <v>4.7068461768200003E-3</v>
      </c>
      <c r="AR3807">
        <v>0</v>
      </c>
      <c r="AS3807">
        <v>4.1777876519900001</v>
      </c>
      <c r="AT3807">
        <v>2</v>
      </c>
      <c r="AU3807">
        <v>3</v>
      </c>
      <c r="AV3807">
        <f t="shared" si="781"/>
        <v>1123</v>
      </c>
      <c r="AW3807" s="2">
        <f t="shared" si="782"/>
        <v>-3.4393197711734123E-2</v>
      </c>
      <c r="AX3807" s="2">
        <f t="shared" si="783"/>
        <v>2.6938895427762026</v>
      </c>
      <c r="BC3807" s="2">
        <f t="shared" si="784"/>
        <v>-3.225865217632376E-2</v>
      </c>
      <c r="BD3807" s="2">
        <f t="shared" si="785"/>
        <v>8.387047575225336E-3</v>
      </c>
      <c r="BE3807" s="2">
        <f t="shared" si="786"/>
        <v>-6.7603503376973739E-2</v>
      </c>
      <c r="BF3807" s="2">
        <f t="shared" si="787"/>
        <v>-3.4393197715842719E-2</v>
      </c>
      <c r="BG3807" s="2">
        <f t="shared" si="788"/>
        <v>2.6938895427877489</v>
      </c>
      <c r="BH3807" s="2">
        <f t="shared" si="789"/>
        <v>4.2104538835350286E-2</v>
      </c>
      <c r="BI3807" s="2">
        <f t="shared" si="790"/>
        <v>1.2896482847620789</v>
      </c>
      <c r="BJ3807" s="2">
        <f t="shared" si="791"/>
        <v>6.2632313907596236E-3</v>
      </c>
      <c r="BK3807" s="2">
        <f t="shared" si="792"/>
        <v>1.631976926733099</v>
      </c>
      <c r="BL3807" s="2"/>
      <c r="BM3807" s="2">
        <f t="shared" si="793"/>
        <v>-0.78530047220624954</v>
      </c>
    </row>
    <row r="3808" spans="1:65">
      <c r="A3808">
        <v>2</v>
      </c>
      <c r="B3808" t="s">
        <v>474</v>
      </c>
      <c r="C3808">
        <v>1075</v>
      </c>
      <c r="D3808">
        <v>1.08237175753E-2</v>
      </c>
      <c r="E3808" s="1">
        <v>2.3521618635400001E-5</v>
      </c>
      <c r="F3808" s="1"/>
      <c r="G3808" s="1"/>
      <c r="H3808" s="1"/>
      <c r="I3808" s="1"/>
      <c r="J3808">
        <v>1.3131976934200001E-4</v>
      </c>
      <c r="K3808" s="1">
        <v>8.3236595913199998E-6</v>
      </c>
      <c r="L3808">
        <v>2.7062311156400001</v>
      </c>
      <c r="M3808">
        <v>1.53070481902E-2</v>
      </c>
      <c r="N3808" s="1">
        <v>3.3264592083100002E-5</v>
      </c>
      <c r="O3808">
        <v>4.8644005734600002</v>
      </c>
      <c r="P3808">
        <v>4.3178378307700001E-2</v>
      </c>
      <c r="Q3808">
        <v>0.186642573757</v>
      </c>
      <c r="R3808">
        <v>1.7056428215999999E-3</v>
      </c>
      <c r="S3808">
        <v>0</v>
      </c>
      <c r="T3808">
        <v>16.667579013099999</v>
      </c>
      <c r="U3808">
        <v>4</v>
      </c>
      <c r="V3808">
        <v>3</v>
      </c>
      <c r="Z3808">
        <v>2</v>
      </c>
      <c r="AA3808" t="s">
        <v>474</v>
      </c>
      <c r="AB3808">
        <v>1075</v>
      </c>
      <c r="AC3808">
        <v>1.0448388796199999E-2</v>
      </c>
      <c r="AD3808">
        <v>1.7976124818400001E-4</v>
      </c>
      <c r="AE3808">
        <v>0.49465635120700002</v>
      </c>
      <c r="AF3808">
        <v>0.21913562351599999</v>
      </c>
      <c r="AG3808">
        <v>9.64753194924E-2</v>
      </c>
      <c r="AH3808">
        <v>8.7675399245899996E-2</v>
      </c>
      <c r="AI3808">
        <v>1.3486539670999999E-4</v>
      </c>
      <c r="AJ3808" s="1">
        <v>1.0520188151199999E-5</v>
      </c>
      <c r="AK3808">
        <v>2.5217999368999999</v>
      </c>
      <c r="AL3808">
        <v>1.47762531406E-2</v>
      </c>
      <c r="AM3808">
        <v>2.54220795171E-4</v>
      </c>
      <c r="AN3808">
        <v>5.0493155357699999</v>
      </c>
      <c r="AO3808">
        <v>0.111792750903</v>
      </c>
      <c r="AP3808">
        <v>0.187019446693</v>
      </c>
      <c r="AQ3808">
        <v>5.2438490525699996E-3</v>
      </c>
      <c r="AR3808">
        <v>0</v>
      </c>
      <c r="AS3808">
        <v>10.904415090400001</v>
      </c>
      <c r="AT3808">
        <v>2</v>
      </c>
      <c r="AU3808">
        <v>3</v>
      </c>
      <c r="AV3808">
        <f t="shared" si="781"/>
        <v>1075</v>
      </c>
      <c r="AW3808" s="2">
        <f t="shared" si="782"/>
        <v>-3.4676512620442981E-2</v>
      </c>
      <c r="AX3808" s="2">
        <f t="shared" si="783"/>
        <v>6.6423842665937798</v>
      </c>
      <c r="BC3808" s="2">
        <f t="shared" si="784"/>
        <v>2.6999951231760046E-2</v>
      </c>
      <c r="BD3808" s="2">
        <f t="shared" si="785"/>
        <v>0.26388976336448966</v>
      </c>
      <c r="BE3808" s="2">
        <f t="shared" si="786"/>
        <v>-6.815056470015636E-2</v>
      </c>
      <c r="BF3808" s="2">
        <f t="shared" si="787"/>
        <v>-3.4676512610695889E-2</v>
      </c>
      <c r="BG3808" s="2">
        <f t="shared" si="788"/>
        <v>6.6423842666075048</v>
      </c>
      <c r="BH3808" s="2">
        <f t="shared" si="789"/>
        <v>3.8013925768960989E-2</v>
      </c>
      <c r="BI3808" s="2">
        <f t="shared" si="790"/>
        <v>1.5890910053716401</v>
      </c>
      <c r="BJ3808" s="2">
        <f t="shared" si="791"/>
        <v>2.0192227765283132E-3</v>
      </c>
      <c r="BK3808" s="2">
        <f t="shared" si="792"/>
        <v>2.0744121724447209</v>
      </c>
      <c r="BL3808" s="2"/>
      <c r="BM3808" s="2">
        <f t="shared" si="793"/>
        <v>-0.34577090759074247</v>
      </c>
    </row>
    <row r="3809" spans="1:65">
      <c r="A3809">
        <v>2</v>
      </c>
      <c r="B3809" t="s">
        <v>474</v>
      </c>
      <c r="C3809">
        <v>3004</v>
      </c>
      <c r="D3809">
        <v>1.09637281482E-2</v>
      </c>
      <c r="E3809" s="1">
        <v>1.5284584657600001E-5</v>
      </c>
      <c r="F3809" s="1"/>
      <c r="G3809" s="1"/>
      <c r="H3809" s="1"/>
      <c r="I3809" s="1"/>
      <c r="J3809">
        <v>7.3695156022400002E-4</v>
      </c>
      <c r="K3809" s="1">
        <v>1.04179254389E-5</v>
      </c>
      <c r="L3809">
        <v>2.7766970363899999</v>
      </c>
      <c r="M3809">
        <v>1.5505053041399999E-2</v>
      </c>
      <c r="N3809" s="1">
        <v>2.1615666918100002E-5</v>
      </c>
      <c r="O3809">
        <v>4.7141436735299997</v>
      </c>
      <c r="P3809">
        <v>2.50296857575E-2</v>
      </c>
      <c r="Q3809">
        <v>0.183217100051</v>
      </c>
      <c r="R3809">
        <v>1.00576313683E-3</v>
      </c>
      <c r="S3809">
        <v>0</v>
      </c>
      <c r="T3809">
        <v>11.843283724100001</v>
      </c>
      <c r="U3809">
        <v>4</v>
      </c>
      <c r="V3809">
        <v>3</v>
      </c>
      <c r="Z3809">
        <v>2</v>
      </c>
      <c r="AA3809" t="s">
        <v>474</v>
      </c>
      <c r="AB3809">
        <v>3004</v>
      </c>
      <c r="AC3809">
        <v>1.05782652271E-2</v>
      </c>
      <c r="AD3809">
        <v>2.8233697714500001E-4</v>
      </c>
      <c r="AE3809">
        <v>0.45092189728400001</v>
      </c>
      <c r="AF3809">
        <v>0.17042426656000001</v>
      </c>
      <c r="AG3809">
        <v>8.7936628153199997E-2</v>
      </c>
      <c r="AH3809">
        <v>4.5677442745500001E-2</v>
      </c>
      <c r="AI3809">
        <v>7.5854676207000001E-4</v>
      </c>
      <c r="AJ3809" s="1">
        <v>2.1421078728000001E-5</v>
      </c>
      <c r="AK3809">
        <v>2.5848829594699998</v>
      </c>
      <c r="AL3809">
        <v>1.49599261506E-2</v>
      </c>
      <c r="AM3809">
        <v>3.9928478223799998E-4</v>
      </c>
      <c r="AN3809">
        <v>4.9412080111399996</v>
      </c>
      <c r="AO3809">
        <v>0.18614770597700001</v>
      </c>
      <c r="AP3809">
        <v>0.18529023012199999</v>
      </c>
      <c r="AQ3809">
        <v>8.5546908174300006E-3</v>
      </c>
      <c r="AR3809">
        <v>0</v>
      </c>
      <c r="AS3809">
        <v>7.6528824207700001</v>
      </c>
      <c r="AT3809">
        <v>2</v>
      </c>
      <c r="AU3809">
        <v>3</v>
      </c>
      <c r="AV3809">
        <f t="shared" si="781"/>
        <v>3004</v>
      </c>
      <c r="AW3809" s="2">
        <f t="shared" si="782"/>
        <v>-3.5158015219784899E-2</v>
      </c>
      <c r="AX3809" s="2">
        <f t="shared" si="783"/>
        <v>17.472008462762691</v>
      </c>
      <c r="BC3809" s="2">
        <f t="shared" si="784"/>
        <v>2.9303421027341375E-2</v>
      </c>
      <c r="BD3809" s="2">
        <f t="shared" si="785"/>
        <v>1.056175085301992</v>
      </c>
      <c r="BE3809" s="2">
        <f t="shared" si="786"/>
        <v>-6.907994441099656E-2</v>
      </c>
      <c r="BF3809" s="2">
        <f t="shared" si="787"/>
        <v>-3.5158015218939132E-2</v>
      </c>
      <c r="BG3809" s="2">
        <f t="shared" si="788"/>
        <v>17.472008462697794</v>
      </c>
      <c r="BH3809" s="2">
        <f t="shared" si="789"/>
        <v>4.8166613776531711E-2</v>
      </c>
      <c r="BI3809" s="2">
        <f t="shared" si="790"/>
        <v>6.4370772282357533</v>
      </c>
      <c r="BJ3809" s="2">
        <f t="shared" si="791"/>
        <v>1.1315156011217933E-2</v>
      </c>
      <c r="BK3809" s="2">
        <f t="shared" si="792"/>
        <v>7.5056714689235662</v>
      </c>
      <c r="BL3809" s="2"/>
      <c r="BM3809" s="2">
        <f t="shared" si="793"/>
        <v>-0.35382089975628267</v>
      </c>
    </row>
    <row r="3810" spans="1:65">
      <c r="A3810">
        <v>2</v>
      </c>
      <c r="B3810" t="s">
        <v>474</v>
      </c>
      <c r="C3810">
        <v>1576</v>
      </c>
      <c r="D3810">
        <v>1.10349706964E-2</v>
      </c>
      <c r="E3810" s="1">
        <v>2.5166791282499999E-5</v>
      </c>
      <c r="F3810" s="1"/>
      <c r="G3810" s="1"/>
      <c r="H3810" s="1"/>
      <c r="I3810" s="1"/>
      <c r="J3810">
        <v>1.0364855259400001E-3</v>
      </c>
      <c r="K3810" s="1">
        <v>9.5102258289399992E-6</v>
      </c>
      <c r="L3810">
        <v>2.8129003580399998</v>
      </c>
      <c r="M3810">
        <v>1.5605805219200001E-2</v>
      </c>
      <c r="N3810" s="1">
        <v>3.5591217553099998E-5</v>
      </c>
      <c r="O3810">
        <v>4.7402307848399996</v>
      </c>
      <c r="P3810">
        <v>4.2069998245899999E-2</v>
      </c>
      <c r="Q3810">
        <v>0.185428123206</v>
      </c>
      <c r="R3810">
        <v>1.6991594263899999E-3</v>
      </c>
      <c r="S3810">
        <v>0</v>
      </c>
      <c r="T3810">
        <v>35.412652552499999</v>
      </c>
      <c r="U3810">
        <v>4</v>
      </c>
      <c r="V3810">
        <v>3</v>
      </c>
      <c r="Z3810">
        <v>2</v>
      </c>
      <c r="AA3810" t="s">
        <v>474</v>
      </c>
      <c r="AB3810">
        <v>1576</v>
      </c>
      <c r="AC3810">
        <v>1.0634088612100001E-2</v>
      </c>
      <c r="AD3810">
        <v>1.6032364888699999E-4</v>
      </c>
      <c r="AE3810">
        <v>0.608117604082</v>
      </c>
      <c r="AF3810">
        <v>0.17056911282500001</v>
      </c>
      <c r="AG3810">
        <v>0.16774851258599999</v>
      </c>
      <c r="AH3810">
        <v>0.12366769727099999</v>
      </c>
      <c r="AI3810">
        <v>1.0810933279899999E-3</v>
      </c>
      <c r="AJ3810" s="1">
        <v>2.9380375742200002E-5</v>
      </c>
      <c r="AK3810">
        <v>2.6122367180800001</v>
      </c>
      <c r="AL3810">
        <v>1.50388723387E-2</v>
      </c>
      <c r="AM3810">
        <v>2.2673187862499999E-4</v>
      </c>
      <c r="AN3810">
        <v>4.9971938901100001</v>
      </c>
      <c r="AO3810">
        <v>8.5249928753799997E-2</v>
      </c>
      <c r="AP3810">
        <v>0.188378531574</v>
      </c>
      <c r="AQ3810">
        <v>4.2887717478099999E-3</v>
      </c>
      <c r="AR3810">
        <v>0</v>
      </c>
      <c r="AS3810">
        <v>3.94108768177</v>
      </c>
      <c r="AT3810">
        <v>2</v>
      </c>
      <c r="AU3810">
        <v>3</v>
      </c>
      <c r="AV3810">
        <f t="shared" si="781"/>
        <v>1576</v>
      </c>
      <c r="AW3810" s="2">
        <f t="shared" si="782"/>
        <v>-3.6328332474030153E-2</v>
      </c>
      <c r="AX3810" s="2">
        <f t="shared" si="783"/>
        <v>5.3704445706784547</v>
      </c>
      <c r="BC3810" s="2">
        <f t="shared" si="784"/>
        <v>4.3037554248087133E-2</v>
      </c>
      <c r="BD3810" s="2">
        <f t="shared" si="785"/>
        <v>2.0893457495819225</v>
      </c>
      <c r="BE3810" s="2">
        <f t="shared" si="786"/>
        <v>-7.133691720947416E-2</v>
      </c>
      <c r="BF3810" s="2">
        <f t="shared" si="787"/>
        <v>-3.6328332472232591E-2</v>
      </c>
      <c r="BG3810" s="2">
        <f t="shared" si="788"/>
        <v>5.3704445706789716</v>
      </c>
      <c r="BH3810" s="2">
        <f t="shared" si="789"/>
        <v>5.4208986214723719E-2</v>
      </c>
      <c r="BI3810" s="2">
        <f t="shared" si="790"/>
        <v>1.026382988074124</v>
      </c>
      <c r="BJ3810" s="2">
        <f t="shared" si="791"/>
        <v>1.5911331663117104E-2</v>
      </c>
      <c r="BK3810" s="2">
        <f t="shared" si="792"/>
        <v>1.5240549422262502</v>
      </c>
      <c r="BL3810" s="2"/>
      <c r="BM3810" s="2">
        <f t="shared" si="793"/>
        <v>-0.88870961654376912</v>
      </c>
    </row>
    <row r="3811" spans="1:65">
      <c r="A3811">
        <v>2</v>
      </c>
      <c r="B3811" t="s">
        <v>474</v>
      </c>
      <c r="C3811">
        <v>3283</v>
      </c>
      <c r="D3811">
        <v>1.06256660961E-2</v>
      </c>
      <c r="E3811" s="1">
        <v>3.3645596867799997E-5</v>
      </c>
      <c r="F3811" s="1"/>
      <c r="G3811" s="1"/>
      <c r="H3811" s="1"/>
      <c r="I3811" s="1"/>
      <c r="J3811" s="1">
        <v>6.3555793957999996E-5</v>
      </c>
      <c r="K3811" s="1">
        <v>7.6766223396200003E-6</v>
      </c>
      <c r="L3811">
        <v>2.6081004176599998</v>
      </c>
      <c r="M3811">
        <v>1.50269611023E-2</v>
      </c>
      <c r="N3811" s="1">
        <v>4.7582059404500002E-5</v>
      </c>
      <c r="O3811">
        <v>4.96115016139</v>
      </c>
      <c r="P3811">
        <v>6.5279563035299998E-2</v>
      </c>
      <c r="Q3811">
        <v>0.18687167081700001</v>
      </c>
      <c r="R3811">
        <v>2.5290808868599999E-3</v>
      </c>
      <c r="S3811">
        <v>0</v>
      </c>
      <c r="T3811">
        <v>54.218815890899997</v>
      </c>
      <c r="U3811">
        <v>4</v>
      </c>
      <c r="V3811">
        <v>3</v>
      </c>
      <c r="Z3811">
        <v>2</v>
      </c>
      <c r="AA3811" t="s">
        <v>474</v>
      </c>
      <c r="AB3811">
        <v>3283</v>
      </c>
      <c r="AC3811">
        <v>1.0236418531299999E-2</v>
      </c>
      <c r="AD3811">
        <v>3.2194702487900001E-4</v>
      </c>
      <c r="AE3811">
        <v>0.62496498382300003</v>
      </c>
      <c r="AF3811">
        <v>0.32448425692900001</v>
      </c>
      <c r="AG3811">
        <v>0.19326577355999999</v>
      </c>
      <c r="AH3811">
        <v>0.31024120307000003</v>
      </c>
      <c r="AI3811" s="1">
        <v>6.7655793359500005E-5</v>
      </c>
      <c r="AJ3811" s="1">
        <v>1.0133058532199999E-5</v>
      </c>
      <c r="AK3811">
        <v>2.4205165064399998</v>
      </c>
      <c r="AL3811">
        <v>1.4476481917099999E-2</v>
      </c>
      <c r="AM3811">
        <v>4.5530184895E-4</v>
      </c>
      <c r="AN3811">
        <v>5.1757631246200004</v>
      </c>
      <c r="AO3811">
        <v>0.20373880273100001</v>
      </c>
      <c r="AP3811">
        <v>0.18781373888299999</v>
      </c>
      <c r="AQ3811">
        <v>9.4630910172899992E-3</v>
      </c>
      <c r="AR3811">
        <v>0</v>
      </c>
      <c r="AS3811">
        <v>45.412385582900001</v>
      </c>
      <c r="AT3811">
        <v>2</v>
      </c>
      <c r="AU3811">
        <v>3</v>
      </c>
      <c r="AV3811">
        <f t="shared" si="781"/>
        <v>3283</v>
      </c>
      <c r="AW3811" s="2">
        <f t="shared" si="782"/>
        <v>-3.6632768362904661E-2</v>
      </c>
      <c r="AX3811" s="2">
        <f t="shared" si="783"/>
        <v>8.5687713950800646</v>
      </c>
      <c r="BC3811" s="2">
        <f t="shared" si="784"/>
        <v>6.451023810998946E-2</v>
      </c>
      <c r="BD3811" s="2">
        <f t="shared" si="785"/>
        <v>0.31998919367206941</v>
      </c>
      <c r="BE3811" s="2">
        <f t="shared" si="786"/>
        <v>-7.1923577002568462E-2</v>
      </c>
      <c r="BF3811" s="2">
        <f t="shared" si="787"/>
        <v>-3.6632768358982798E-2</v>
      </c>
      <c r="BG3811" s="2">
        <f t="shared" si="788"/>
        <v>8.5687713951057045</v>
      </c>
      <c r="BH3811" s="2">
        <f t="shared" si="789"/>
        <v>4.3258711437565288E-2</v>
      </c>
      <c r="BI3811" s="2">
        <f t="shared" si="790"/>
        <v>2.1210197075128709</v>
      </c>
      <c r="BJ3811" s="2">
        <f t="shared" si="791"/>
        <v>5.0412567184810134E-3</v>
      </c>
      <c r="BK3811" s="2">
        <f t="shared" si="792"/>
        <v>2.7417114914972029</v>
      </c>
      <c r="BL3811" s="2"/>
      <c r="BM3811" s="2">
        <f t="shared" si="793"/>
        <v>-0.16242387745465414</v>
      </c>
    </row>
    <row r="3812" spans="1:65">
      <c r="A3812">
        <v>2</v>
      </c>
      <c r="B3812" t="s">
        <v>474</v>
      </c>
      <c r="C3812">
        <v>1034</v>
      </c>
      <c r="D3812">
        <v>1.11577708738E-2</v>
      </c>
      <c r="E3812" s="1">
        <v>2.2098885649799999E-5</v>
      </c>
      <c r="F3812" s="1"/>
      <c r="G3812" s="1"/>
      <c r="H3812" s="1"/>
      <c r="I3812" s="1"/>
      <c r="J3812">
        <v>1.4851925491199999E-4</v>
      </c>
      <c r="K3812" s="1">
        <v>1.276367451E-5</v>
      </c>
      <c r="L3812">
        <v>2.8758541551199999</v>
      </c>
      <c r="M3812">
        <v>1.5779470895500001E-2</v>
      </c>
      <c r="N3812" s="1">
        <v>3.1252543799300002E-5</v>
      </c>
      <c r="O3812">
        <v>4.6787039197900002</v>
      </c>
      <c r="P3812">
        <v>3.4767522542600002E-2</v>
      </c>
      <c r="Q3812">
        <v>0.18505802959000001</v>
      </c>
      <c r="R3812">
        <v>1.42317568511E-3</v>
      </c>
      <c r="S3812">
        <v>0</v>
      </c>
      <c r="T3812">
        <v>8.3352785807699998</v>
      </c>
      <c r="U3812">
        <v>4</v>
      </c>
      <c r="V3812">
        <v>3</v>
      </c>
      <c r="Z3812">
        <v>2</v>
      </c>
      <c r="AA3812" t="s">
        <v>474</v>
      </c>
      <c r="AB3812">
        <v>1034</v>
      </c>
      <c r="AC3812">
        <v>1.07473927084E-2</v>
      </c>
      <c r="AD3812">
        <v>2.9549349611599998E-4</v>
      </c>
      <c r="AE3812">
        <v>0.239267018912</v>
      </c>
      <c r="AF3812">
        <v>0.51098879925100005</v>
      </c>
      <c r="AG3812">
        <v>4.8555552180000003E-2</v>
      </c>
      <c r="AH3812">
        <v>3.2415495682900003E-2</v>
      </c>
      <c r="AI3812">
        <v>1.4818757780900001E-4</v>
      </c>
      <c r="AJ3812" s="1">
        <v>1.28764015876E-5</v>
      </c>
      <c r="AK3812">
        <v>2.6681989956700001</v>
      </c>
      <c r="AL3812">
        <v>1.51991085284E-2</v>
      </c>
      <c r="AM3812">
        <v>4.1789090980000001E-4</v>
      </c>
      <c r="AN3812">
        <v>4.8987486945100001</v>
      </c>
      <c r="AO3812">
        <v>0.15050115378500001</v>
      </c>
      <c r="AP3812">
        <v>0.186635051533</v>
      </c>
      <c r="AQ3812">
        <v>7.6947252983100003E-3</v>
      </c>
      <c r="AR3812">
        <v>0</v>
      </c>
      <c r="AS3812">
        <v>5.2070412714799996</v>
      </c>
      <c r="AT3812">
        <v>2</v>
      </c>
      <c r="AU3812">
        <v>3</v>
      </c>
      <c r="AV3812">
        <f t="shared" si="781"/>
        <v>1034</v>
      </c>
      <c r="AW3812" s="2">
        <f t="shared" si="782"/>
        <v>-3.6779583488636206E-2</v>
      </c>
      <c r="AX3812" s="2">
        <f t="shared" si="783"/>
        <v>12.371420658881696</v>
      </c>
      <c r="BC3812" s="2">
        <f t="shared" si="784"/>
        <v>-2.2332262789528678E-3</v>
      </c>
      <c r="BD3812" s="2">
        <f t="shared" si="785"/>
        <v>8.8318671485771473E-3</v>
      </c>
      <c r="BE3812" s="2">
        <f t="shared" si="786"/>
        <v>-7.2206429203060557E-2</v>
      </c>
      <c r="BF3812" s="2">
        <f t="shared" si="787"/>
        <v>-3.6779583481820595E-2</v>
      </c>
      <c r="BG3812" s="2">
        <f t="shared" si="788"/>
        <v>12.371420658863617</v>
      </c>
      <c r="BH3812" s="2">
        <f t="shared" si="789"/>
        <v>4.7031139070214209E-2</v>
      </c>
      <c r="BI3812" s="2">
        <f t="shared" si="790"/>
        <v>3.3287856821145003</v>
      </c>
      <c r="BJ3812" s="2">
        <f t="shared" si="791"/>
        <v>8.521769882095475E-3</v>
      </c>
      <c r="BK3812" s="2">
        <f t="shared" si="792"/>
        <v>4.406729034803079</v>
      </c>
      <c r="BL3812" s="2"/>
      <c r="BM3812" s="2">
        <f t="shared" si="793"/>
        <v>-0.37530087074798391</v>
      </c>
    </row>
    <row r="3813" spans="1:65">
      <c r="A3813">
        <v>2</v>
      </c>
      <c r="B3813" t="s">
        <v>474</v>
      </c>
      <c r="C3813">
        <v>2301</v>
      </c>
      <c r="D3813">
        <v>1.13586185722E-2</v>
      </c>
      <c r="E3813" s="1">
        <v>4.2976528138900001E-5</v>
      </c>
      <c r="F3813" s="1"/>
      <c r="G3813" s="1"/>
      <c r="H3813" s="1"/>
      <c r="I3813" s="1"/>
      <c r="J3813">
        <v>1.18712965985E-3</v>
      </c>
      <c r="K3813">
        <v>1.14529736252E-4</v>
      </c>
      <c r="L3813">
        <v>2.9803207865900001</v>
      </c>
      <c r="M3813">
        <v>1.60635124347E-2</v>
      </c>
      <c r="N3813" s="1">
        <v>6.0777988957800002E-5</v>
      </c>
      <c r="O3813">
        <v>4.55222727586</v>
      </c>
      <c r="P3813">
        <v>3.5411134342099998E-2</v>
      </c>
      <c r="Q3813">
        <v>0.18329658961600001</v>
      </c>
      <c r="R3813">
        <v>1.5855559343E-3</v>
      </c>
      <c r="S3813">
        <v>0</v>
      </c>
      <c r="T3813">
        <v>17.465096919299999</v>
      </c>
      <c r="U3813">
        <v>4</v>
      </c>
      <c r="V3813">
        <v>3</v>
      </c>
      <c r="Z3813">
        <v>2</v>
      </c>
      <c r="AA3813" t="s">
        <v>474</v>
      </c>
      <c r="AB3813">
        <v>2301</v>
      </c>
      <c r="AC3813">
        <v>1.0931780606899999E-2</v>
      </c>
      <c r="AD3813">
        <v>1.87401396222E-4</v>
      </c>
      <c r="AE3813">
        <v>0.55690792259400002</v>
      </c>
      <c r="AF3813">
        <v>0.156471824752</v>
      </c>
      <c r="AG3813">
        <v>0.13617055307500001</v>
      </c>
      <c r="AH3813">
        <v>7.3573162702700007E-2</v>
      </c>
      <c r="AI3813">
        <v>1.2434019202299999E-3</v>
      </c>
      <c r="AJ3813">
        <v>1.17270463576E-4</v>
      </c>
      <c r="AK3813">
        <v>2.76053840916</v>
      </c>
      <c r="AL3813">
        <v>1.5459872395100001E-2</v>
      </c>
      <c r="AM3813">
        <v>2.6502559614500001E-4</v>
      </c>
      <c r="AN3813">
        <v>4.80053450604</v>
      </c>
      <c r="AO3813">
        <v>0.10433270861799999</v>
      </c>
      <c r="AP3813">
        <v>0.186031048945</v>
      </c>
      <c r="AQ3813">
        <v>5.1494774425399998E-3</v>
      </c>
      <c r="AR3813">
        <v>0</v>
      </c>
      <c r="AS3813">
        <v>1.35145827801</v>
      </c>
      <c r="AT3813">
        <v>2</v>
      </c>
      <c r="AU3813">
        <v>3</v>
      </c>
      <c r="AV3813">
        <f t="shared" si="781"/>
        <v>2301</v>
      </c>
      <c r="AW3813" s="2">
        <f t="shared" si="782"/>
        <v>-3.7578334247852854E-2</v>
      </c>
      <c r="AX3813" s="2">
        <f t="shared" si="783"/>
        <v>3.3605522441533497</v>
      </c>
      <c r="BC3813" s="2">
        <f t="shared" si="784"/>
        <v>4.7401949663282941E-2</v>
      </c>
      <c r="BD3813" s="2">
        <f t="shared" si="785"/>
        <v>2.393026836252873E-2</v>
      </c>
      <c r="BE3813" s="2">
        <f t="shared" si="786"/>
        <v>-7.3744537305821006E-2</v>
      </c>
      <c r="BF3813" s="2">
        <f t="shared" si="787"/>
        <v>-3.7578334256213555E-2</v>
      </c>
      <c r="BG3813" s="2">
        <f t="shared" si="788"/>
        <v>3.3605522441523248</v>
      </c>
      <c r="BH3813" s="2">
        <f t="shared" si="789"/>
        <v>5.454631659028715E-2</v>
      </c>
      <c r="BI3813" s="2">
        <f t="shared" si="790"/>
        <v>1.9463249499454673</v>
      </c>
      <c r="BJ3813" s="2">
        <f t="shared" si="791"/>
        <v>1.4918222617936242E-2</v>
      </c>
      <c r="BK3813" s="2">
        <f t="shared" si="792"/>
        <v>2.2477425306433099</v>
      </c>
      <c r="BL3813" s="2"/>
      <c r="BM3813" s="2">
        <f t="shared" si="793"/>
        <v>-0.92261948019787077</v>
      </c>
    </row>
    <row r="3814" spans="1:65">
      <c r="A3814">
        <v>2</v>
      </c>
      <c r="B3814" t="s">
        <v>474</v>
      </c>
      <c r="C3814">
        <v>1830</v>
      </c>
      <c r="D3814">
        <v>1.1141182150600001E-2</v>
      </c>
      <c r="E3814" s="1">
        <v>3.8062596040100003E-5</v>
      </c>
      <c r="F3814" s="1"/>
      <c r="G3814" s="1"/>
      <c r="H3814" s="1"/>
      <c r="I3814" s="1"/>
      <c r="J3814">
        <v>1.3925280774500001E-3</v>
      </c>
      <c r="K3814">
        <v>1.1945492416E-4</v>
      </c>
      <c r="L3814">
        <v>2.8673092073599999</v>
      </c>
      <c r="M3814">
        <v>1.5756010898200001E-2</v>
      </c>
      <c r="N3814" s="1">
        <v>5.3828639539100003E-5</v>
      </c>
      <c r="O3814">
        <v>4.7168273839000001</v>
      </c>
      <c r="P3814">
        <v>2.8540261871300002E-2</v>
      </c>
      <c r="Q3814">
        <v>0.18628856182100001</v>
      </c>
      <c r="R3814">
        <v>1.2944450844300001E-3</v>
      </c>
      <c r="S3814">
        <v>0</v>
      </c>
      <c r="T3814">
        <v>20.420030064900001</v>
      </c>
      <c r="U3814">
        <v>4</v>
      </c>
      <c r="V3814">
        <v>3</v>
      </c>
      <c r="Z3814">
        <v>2</v>
      </c>
      <c r="AA3814" t="s">
        <v>474</v>
      </c>
      <c r="AB3814">
        <v>1830</v>
      </c>
      <c r="AC3814">
        <v>1.0718931432200001E-2</v>
      </c>
      <c r="AD3814">
        <v>1.3405582358500001E-4</v>
      </c>
      <c r="AE3814">
        <v>0.54113225853699998</v>
      </c>
      <c r="AF3814">
        <v>0.138729548146</v>
      </c>
      <c r="AG3814">
        <v>0.120516450113</v>
      </c>
      <c r="AH3814">
        <v>7.22636895227E-2</v>
      </c>
      <c r="AI3814">
        <v>1.3715475413799999E-3</v>
      </c>
      <c r="AJ3814">
        <v>1.2484581116400001E-4</v>
      </c>
      <c r="AK3814">
        <v>2.6540858432299999</v>
      </c>
      <c r="AL3814">
        <v>1.51588582056E-2</v>
      </c>
      <c r="AM3814">
        <v>1.8958356382900001E-4</v>
      </c>
      <c r="AN3814">
        <v>4.9321324190100002</v>
      </c>
      <c r="AO3814">
        <v>7.4750414394699996E-2</v>
      </c>
      <c r="AP3814">
        <v>0.187409306218</v>
      </c>
      <c r="AQ3814">
        <v>3.6825317248399998E-3</v>
      </c>
      <c r="AR3814">
        <v>0</v>
      </c>
      <c r="AS3814">
        <v>6.37753998108</v>
      </c>
      <c r="AT3814">
        <v>2</v>
      </c>
      <c r="AU3814">
        <v>3</v>
      </c>
      <c r="AV3814">
        <f t="shared" si="781"/>
        <v>1830</v>
      </c>
      <c r="AW3814" s="2">
        <f t="shared" si="782"/>
        <v>-3.7899992360977595E-2</v>
      </c>
      <c r="AX3814" s="2">
        <f t="shared" si="783"/>
        <v>2.5219831943088815</v>
      </c>
      <c r="BC3814" s="2">
        <f t="shared" si="784"/>
        <v>-1.5066508467405343E-2</v>
      </c>
      <c r="BD3814" s="2">
        <f t="shared" si="785"/>
        <v>4.5129047981139404E-2</v>
      </c>
      <c r="BE3814" s="2">
        <f t="shared" si="786"/>
        <v>-7.4363575293060188E-2</v>
      </c>
      <c r="BF3814" s="2">
        <f t="shared" si="787"/>
        <v>-3.7899992355820325E-2</v>
      </c>
      <c r="BG3814" s="2">
        <f t="shared" si="788"/>
        <v>2.5219831943047804</v>
      </c>
      <c r="BH3814" s="2">
        <f t="shared" si="789"/>
        <v>4.5646155262094854E-2</v>
      </c>
      <c r="BI3814" s="2">
        <f t="shared" si="790"/>
        <v>1.619121531953033</v>
      </c>
      <c r="BJ3814" s="2">
        <f t="shared" si="791"/>
        <v>6.0161739724894671E-3</v>
      </c>
      <c r="BK3814" s="2">
        <f t="shared" si="792"/>
        <v>1.8448728873357938</v>
      </c>
      <c r="BL3814" s="2"/>
      <c r="BM3814" s="2">
        <f t="shared" si="793"/>
        <v>-0.68768214538320604</v>
      </c>
    </row>
    <row r="3815" spans="1:65">
      <c r="A3815">
        <v>2</v>
      </c>
      <c r="B3815" t="s">
        <v>474</v>
      </c>
      <c r="C3815">
        <v>387</v>
      </c>
      <c r="D3815">
        <v>1.09239283016E-2</v>
      </c>
      <c r="E3815" s="1">
        <v>1.8459885575399999E-5</v>
      </c>
      <c r="F3815" s="1"/>
      <c r="G3815" s="1"/>
      <c r="H3815" s="1"/>
      <c r="I3815" s="1"/>
      <c r="J3815">
        <v>1.0310576552799999E-3</v>
      </c>
      <c r="K3815" s="1">
        <v>1.10014175629E-5</v>
      </c>
      <c r="L3815">
        <v>2.7565740403399999</v>
      </c>
      <c r="M3815">
        <v>1.54487675585E-2</v>
      </c>
      <c r="N3815" s="1">
        <v>2.61062205406E-5</v>
      </c>
      <c r="O3815">
        <v>4.8310494832300002</v>
      </c>
      <c r="P3815">
        <v>3.18871639673E-2</v>
      </c>
      <c r="Q3815">
        <v>0.18707909438699999</v>
      </c>
      <c r="R3815">
        <v>1.2746352744399999E-3</v>
      </c>
      <c r="S3815">
        <v>0</v>
      </c>
      <c r="T3815">
        <v>36.599098020699998</v>
      </c>
      <c r="U3815">
        <v>4</v>
      </c>
      <c r="V3815">
        <v>3</v>
      </c>
      <c r="Z3815">
        <v>2</v>
      </c>
      <c r="AA3815" t="s">
        <v>474</v>
      </c>
      <c r="AB3815">
        <v>387</v>
      </c>
      <c r="AC3815">
        <v>1.04907884222E-2</v>
      </c>
      <c r="AD3815">
        <v>1.04513175343E-4</v>
      </c>
      <c r="AE3815">
        <v>0.58601732782500005</v>
      </c>
      <c r="AF3815">
        <v>0.14447924129100001</v>
      </c>
      <c r="AG3815">
        <v>0.195649492422</v>
      </c>
      <c r="AH3815">
        <v>0.153528106877</v>
      </c>
      <c r="AI3815">
        <v>1.1059001832299999E-3</v>
      </c>
      <c r="AJ3815" s="1">
        <v>5.6542813736400001E-5</v>
      </c>
      <c r="AK3815">
        <v>2.5423084237300002</v>
      </c>
      <c r="AL3815">
        <v>1.48362152667E-2</v>
      </c>
      <c r="AM3815">
        <v>1.4780395001600001E-4</v>
      </c>
      <c r="AN3815">
        <v>5.0082089533799996</v>
      </c>
      <c r="AO3815">
        <v>5.0487671675999997E-2</v>
      </c>
      <c r="AP3815">
        <v>0.18624966513499999</v>
      </c>
      <c r="AQ3815">
        <v>2.6397245708799999E-3</v>
      </c>
      <c r="AR3815">
        <v>0</v>
      </c>
      <c r="AS3815">
        <v>4.9921497542699997</v>
      </c>
      <c r="AT3815">
        <v>2</v>
      </c>
      <c r="AU3815">
        <v>3</v>
      </c>
      <c r="AV3815">
        <f t="shared" si="781"/>
        <v>387</v>
      </c>
      <c r="AW3815" s="2">
        <f t="shared" si="782"/>
        <v>-3.9650560443220677E-2</v>
      </c>
      <c r="AX3815" s="2">
        <f t="shared" si="783"/>
        <v>4.6616372250040525</v>
      </c>
      <c r="BC3815" s="2">
        <f t="shared" si="784"/>
        <v>7.2588111408450132E-2</v>
      </c>
      <c r="BD3815" s="2">
        <f t="shared" si="785"/>
        <v>4.1395934581266074</v>
      </c>
      <c r="BE3815" s="2">
        <f t="shared" si="786"/>
        <v>-7.7728953938625861E-2</v>
      </c>
      <c r="BF3815" s="2">
        <f t="shared" si="787"/>
        <v>-3.9650560439882465E-2</v>
      </c>
      <c r="BG3815" s="2">
        <f t="shared" si="788"/>
        <v>4.6616372249723987</v>
      </c>
      <c r="BH3815" s="2">
        <f t="shared" si="789"/>
        <v>3.6671011291640104E-2</v>
      </c>
      <c r="BI3815" s="2">
        <f t="shared" si="790"/>
        <v>0.58332273537322576</v>
      </c>
      <c r="BJ3815" s="2">
        <f t="shared" si="791"/>
        <v>-4.4335752998900203E-3</v>
      </c>
      <c r="BK3815" s="2">
        <f t="shared" si="792"/>
        <v>1.0709646310704373</v>
      </c>
      <c r="BL3815" s="2"/>
      <c r="BM3815" s="2">
        <f t="shared" si="793"/>
        <v>-0.86359910423348407</v>
      </c>
    </row>
    <row r="3816" spans="1:65">
      <c r="A3816">
        <v>2</v>
      </c>
      <c r="B3816" t="s">
        <v>474</v>
      </c>
      <c r="C3816">
        <v>1792</v>
      </c>
      <c r="D3816">
        <v>1.1125683345E-2</v>
      </c>
      <c r="E3816" s="1">
        <v>3.18354175661E-5</v>
      </c>
      <c r="F3816" s="1"/>
      <c r="G3816" s="1"/>
      <c r="H3816" s="1"/>
      <c r="I3816" s="1"/>
      <c r="J3816">
        <v>1.1549277596600001E-3</v>
      </c>
      <c r="K3816">
        <v>1.02513189723E-4</v>
      </c>
      <c r="L3816">
        <v>2.8593371705399999</v>
      </c>
      <c r="M3816">
        <v>1.5734092277200001E-2</v>
      </c>
      <c r="N3816" s="1">
        <v>4.5022079285800002E-5</v>
      </c>
      <c r="O3816">
        <v>4.7264331005200004</v>
      </c>
      <c r="P3816">
        <v>3.2193843181599999E-2</v>
      </c>
      <c r="Q3816">
        <v>0.18640825552699999</v>
      </c>
      <c r="R3816">
        <v>1.3771975627100001E-3</v>
      </c>
      <c r="S3816">
        <v>0</v>
      </c>
      <c r="T3816">
        <v>45.705020973499998</v>
      </c>
      <c r="U3816">
        <v>4</v>
      </c>
      <c r="V3816">
        <v>3</v>
      </c>
      <c r="Z3816">
        <v>2</v>
      </c>
      <c r="AA3816" t="s">
        <v>474</v>
      </c>
      <c r="AB3816">
        <v>1792</v>
      </c>
      <c r="AC3816">
        <v>1.0677771600599999E-2</v>
      </c>
      <c r="AD3816">
        <v>2.6868598097100002E-4</v>
      </c>
      <c r="AE3816">
        <v>0.72416479772200004</v>
      </c>
      <c r="AF3816">
        <v>0.26476052215700002</v>
      </c>
      <c r="AG3816">
        <v>0.67593045001300001</v>
      </c>
      <c r="AH3816">
        <v>0.64657316057799996</v>
      </c>
      <c r="AI3816">
        <v>8.421963094E-4</v>
      </c>
      <c r="AJ3816">
        <v>1.15680030236E-4</v>
      </c>
      <c r="AK3816">
        <v>2.6337420268099998</v>
      </c>
      <c r="AL3816">
        <v>1.5100649413500001E-2</v>
      </c>
      <c r="AM3816">
        <v>3.7997935830799999E-4</v>
      </c>
      <c r="AN3816">
        <v>5.0618050852799996</v>
      </c>
      <c r="AO3816">
        <v>6.7131445731200001E-2</v>
      </c>
      <c r="AP3816">
        <v>0.191598002386</v>
      </c>
      <c r="AQ3816">
        <v>5.4498511734899996E-3</v>
      </c>
      <c r="AR3816">
        <v>0</v>
      </c>
      <c r="AS3816">
        <v>1.34551842435</v>
      </c>
      <c r="AT3816">
        <v>2</v>
      </c>
      <c r="AU3816">
        <v>3</v>
      </c>
      <c r="AV3816">
        <f t="shared" si="781"/>
        <v>1792</v>
      </c>
      <c r="AW3816" s="2">
        <f t="shared" si="782"/>
        <v>-4.0259256938253302E-2</v>
      </c>
      <c r="AX3816" s="2">
        <f t="shared" si="783"/>
        <v>7.4398447236674778</v>
      </c>
      <c r="BC3816" s="2">
        <f t="shared" si="784"/>
        <v>-0.2707800965421987</v>
      </c>
      <c r="BD3816" s="2">
        <f t="shared" si="785"/>
        <v>0.12844045286833822</v>
      </c>
      <c r="BE3816" s="2">
        <f t="shared" si="786"/>
        <v>-7.8897706102773232E-2</v>
      </c>
      <c r="BF3816" s="2">
        <f t="shared" si="787"/>
        <v>-4.0259256939652703E-2</v>
      </c>
      <c r="BG3816" s="2">
        <f t="shared" si="788"/>
        <v>7.4398447236497525</v>
      </c>
      <c r="BH3816" s="2">
        <f t="shared" si="789"/>
        <v>7.0956676552367093E-2</v>
      </c>
      <c r="BI3816" s="2">
        <f t="shared" si="790"/>
        <v>1.0852262139851687</v>
      </c>
      <c r="BJ3816" s="2">
        <f t="shared" si="791"/>
        <v>2.7840756539070262E-2</v>
      </c>
      <c r="BK3816" s="2">
        <f t="shared" si="792"/>
        <v>2.9572036148292171</v>
      </c>
      <c r="BL3816" s="2"/>
      <c r="BM3816" s="2">
        <f t="shared" si="793"/>
        <v>-0.97056081814008721</v>
      </c>
    </row>
    <row r="3817" spans="1:65">
      <c r="A3817">
        <v>2</v>
      </c>
      <c r="B3817" t="s">
        <v>474</v>
      </c>
      <c r="C3817">
        <v>3165</v>
      </c>
      <c r="D3817">
        <v>1.1118979965400001E-2</v>
      </c>
      <c r="E3817" s="1">
        <v>1.45384486772E-5</v>
      </c>
      <c r="F3817" s="1"/>
      <c r="G3817" s="1"/>
      <c r="H3817" s="1"/>
      <c r="I3817" s="1"/>
      <c r="J3817">
        <v>6.0298138648199999E-4</v>
      </c>
      <c r="K3817" s="1">
        <v>7.7156037663200003E-6</v>
      </c>
      <c r="L3817">
        <v>2.8558926273799998</v>
      </c>
      <c r="M3817">
        <v>1.5724612266800001E-2</v>
      </c>
      <c r="N3817" s="1">
        <v>2.0560471295199999E-5</v>
      </c>
      <c r="O3817">
        <v>4.8423658508300003</v>
      </c>
      <c r="P3817">
        <v>2.4133171048000002E-2</v>
      </c>
      <c r="Q3817">
        <v>0.19086551914700001</v>
      </c>
      <c r="R3817">
        <v>9.8342007068399993E-4</v>
      </c>
      <c r="S3817">
        <v>0</v>
      </c>
      <c r="T3817">
        <v>56.750224360099999</v>
      </c>
      <c r="U3817">
        <v>4</v>
      </c>
      <c r="V3817">
        <v>3</v>
      </c>
      <c r="Z3817">
        <v>2</v>
      </c>
      <c r="AA3817" t="s">
        <v>474</v>
      </c>
      <c r="AB3817">
        <v>3165</v>
      </c>
      <c r="AC3817">
        <v>1.0670694891200001E-2</v>
      </c>
      <c r="AD3817" s="1">
        <v>6.5159414152299997E-5</v>
      </c>
      <c r="AE3817">
        <v>0.39782812290000003</v>
      </c>
      <c r="AF3817">
        <v>0.10523617956300001</v>
      </c>
      <c r="AG3817">
        <v>9.7023714232E-2</v>
      </c>
      <c r="AH3817">
        <v>3.3334243789899999E-2</v>
      </c>
      <c r="AI3817">
        <v>6.2378993743700002E-4</v>
      </c>
      <c r="AJ3817" s="1">
        <v>1.44698104166E-5</v>
      </c>
      <c r="AK3817">
        <v>2.6302521505700001</v>
      </c>
      <c r="AL3817">
        <v>1.50906414351E-2</v>
      </c>
      <c r="AM3817" s="1">
        <v>9.2149327210500003E-5</v>
      </c>
      <c r="AN3817">
        <v>4.9675966864000003</v>
      </c>
      <c r="AO3817">
        <v>3.0891739246299999E-2</v>
      </c>
      <c r="AP3817">
        <v>0.187907434412</v>
      </c>
      <c r="AQ3817">
        <v>1.6377033609099999E-3</v>
      </c>
      <c r="AR3817">
        <v>0</v>
      </c>
      <c r="AS3817">
        <v>7.4223452011599997</v>
      </c>
      <c r="AT3817">
        <v>2</v>
      </c>
      <c r="AU3817">
        <v>3</v>
      </c>
      <c r="AV3817">
        <f t="shared" si="781"/>
        <v>3165</v>
      </c>
      <c r="AW3817" s="2">
        <f t="shared" si="782"/>
        <v>-4.0317104230331538E-2</v>
      </c>
      <c r="AX3817" s="2">
        <f t="shared" si="783"/>
        <v>3.4818684303289253</v>
      </c>
      <c r="BC3817" s="2">
        <f t="shared" si="784"/>
        <v>3.4509441620419239E-2</v>
      </c>
      <c r="BD3817" s="2">
        <f t="shared" si="785"/>
        <v>0.87539573763019396</v>
      </c>
      <c r="BE3817" s="2">
        <f t="shared" si="786"/>
        <v>-7.9008739560703548E-2</v>
      </c>
      <c r="BF3817" s="2">
        <f t="shared" si="787"/>
        <v>-4.0317104227652688E-2</v>
      </c>
      <c r="BG3817" s="2">
        <f t="shared" si="788"/>
        <v>3.4818684303220699</v>
      </c>
      <c r="BH3817" s="2">
        <f t="shared" si="789"/>
        <v>2.5861498165929569E-2</v>
      </c>
      <c r="BI3817" s="2">
        <f t="shared" si="790"/>
        <v>0.28005305166310096</v>
      </c>
      <c r="BJ3817" s="2">
        <f t="shared" si="791"/>
        <v>-1.5498266780820478E-2</v>
      </c>
      <c r="BK3817" s="2">
        <f t="shared" si="792"/>
        <v>0.66531415183638176</v>
      </c>
      <c r="BL3817" s="2"/>
      <c r="BM3817" s="2">
        <f t="shared" si="793"/>
        <v>-0.8692102932657565</v>
      </c>
    </row>
    <row r="3818" spans="1:65">
      <c r="A3818">
        <v>2</v>
      </c>
      <c r="B3818" t="s">
        <v>474</v>
      </c>
      <c r="C3818">
        <v>2274</v>
      </c>
      <c r="D3818">
        <v>1.0908062104200001E-2</v>
      </c>
      <c r="E3818" s="1">
        <v>1.56743205779E-5</v>
      </c>
      <c r="F3818" s="1"/>
      <c r="G3818" s="1"/>
      <c r="H3818" s="1"/>
      <c r="I3818" s="1"/>
      <c r="J3818">
        <v>5.1735941389799997E-4</v>
      </c>
      <c r="K3818" s="1">
        <v>1.0717496460899999E-5</v>
      </c>
      <c r="L3818">
        <v>2.74857241586</v>
      </c>
      <c r="M3818">
        <v>1.5426329366900001E-2</v>
      </c>
      <c r="N3818" s="1">
        <v>2.2166836742300001E-5</v>
      </c>
      <c r="O3818">
        <v>4.79844622274</v>
      </c>
      <c r="P3818">
        <v>2.66752146849E-2</v>
      </c>
      <c r="Q3818">
        <v>0.18554667057900001</v>
      </c>
      <c r="R3818">
        <v>1.0653806789099999E-3</v>
      </c>
      <c r="S3818">
        <v>0</v>
      </c>
      <c r="T3818">
        <v>31.287762128099999</v>
      </c>
      <c r="U3818">
        <v>4</v>
      </c>
      <c r="V3818">
        <v>3</v>
      </c>
      <c r="Z3818">
        <v>2</v>
      </c>
      <c r="AA3818" t="s">
        <v>474</v>
      </c>
      <c r="AB3818">
        <v>2274</v>
      </c>
      <c r="AC3818">
        <v>1.03744629658E-2</v>
      </c>
      <c r="AD3818">
        <v>1.41377903277E-4</v>
      </c>
      <c r="AE3818">
        <v>0.45773988550900002</v>
      </c>
      <c r="AF3818">
        <v>0.123122095544</v>
      </c>
      <c r="AG3818">
        <v>0.12756886240699999</v>
      </c>
      <c r="AH3818">
        <v>6.3686155145400006E-2</v>
      </c>
      <c r="AI3818">
        <v>5.39960877438E-4</v>
      </c>
      <c r="AJ3818" s="1">
        <v>2.2563175134499998E-5</v>
      </c>
      <c r="AK3818">
        <v>2.48624103023</v>
      </c>
      <c r="AL3818">
        <v>1.46717062285E-2</v>
      </c>
      <c r="AM3818">
        <v>1.9993854823400001E-4</v>
      </c>
      <c r="AN3818">
        <v>5.0991775495600002</v>
      </c>
      <c r="AO3818">
        <v>9.5121997236700007E-2</v>
      </c>
      <c r="AP3818">
        <v>0.187529972855</v>
      </c>
      <c r="AQ3818">
        <v>4.3322850366700003E-3</v>
      </c>
      <c r="AR3818">
        <v>0</v>
      </c>
      <c r="AS3818">
        <v>16.799927656200001</v>
      </c>
      <c r="AT3818">
        <v>2</v>
      </c>
      <c r="AU3818">
        <v>3</v>
      </c>
      <c r="AV3818">
        <f t="shared" si="781"/>
        <v>2274</v>
      </c>
      <c r="AW3818" s="2">
        <f t="shared" si="782"/>
        <v>-4.8917867656304015E-2</v>
      </c>
      <c r="AX3818" s="2">
        <f t="shared" si="783"/>
        <v>8.0197149263576826</v>
      </c>
      <c r="BC3818" s="2">
        <f t="shared" si="784"/>
        <v>4.3686193645750535E-2</v>
      </c>
      <c r="BD3818" s="2">
        <f t="shared" si="785"/>
        <v>1.1052654616510376</v>
      </c>
      <c r="BE3818" s="2">
        <f t="shared" si="786"/>
        <v>-9.5442777536541359E-2</v>
      </c>
      <c r="BF3818" s="2">
        <f t="shared" si="787"/>
        <v>-4.8917867656785699E-2</v>
      </c>
      <c r="BG3818" s="2">
        <f t="shared" si="788"/>
        <v>8.0197149263280352</v>
      </c>
      <c r="BH3818" s="2">
        <f t="shared" si="789"/>
        <v>6.2672647115398369E-2</v>
      </c>
      <c r="BI3818" s="2">
        <f t="shared" si="790"/>
        <v>2.5659318344884992</v>
      </c>
      <c r="BJ3818" s="2">
        <f t="shared" si="791"/>
        <v>1.0688967200602851E-2</v>
      </c>
      <c r="BK3818" s="2">
        <f t="shared" si="792"/>
        <v>3.0664197525173802</v>
      </c>
      <c r="BL3818" s="2"/>
      <c r="BM3818" s="2">
        <f t="shared" si="793"/>
        <v>-0.4630511575926442</v>
      </c>
    </row>
    <row r="3819" spans="1:65">
      <c r="A3819">
        <v>2</v>
      </c>
      <c r="B3819" t="s">
        <v>474</v>
      </c>
      <c r="C3819">
        <v>1492</v>
      </c>
      <c r="D3819">
        <v>1.1298234502400001E-2</v>
      </c>
      <c r="E3819" s="1">
        <v>2.8961055849900001E-5</v>
      </c>
      <c r="F3819" s="1"/>
      <c r="G3819" s="1"/>
      <c r="H3819" s="1"/>
      <c r="I3819" s="1"/>
      <c r="J3819">
        <v>1.18909703451E-3</v>
      </c>
      <c r="K3819" s="1">
        <v>9.9596659316499996E-5</v>
      </c>
      <c r="L3819">
        <v>2.9487173762999999</v>
      </c>
      <c r="M3819">
        <v>1.5978116464099999E-2</v>
      </c>
      <c r="N3819" s="1">
        <v>4.0957117963499999E-5</v>
      </c>
      <c r="O3819">
        <v>4.6689802852</v>
      </c>
      <c r="P3819">
        <v>1.9305711486799999E-2</v>
      </c>
      <c r="Q3819">
        <v>0.18699825621499999</v>
      </c>
      <c r="R3819">
        <v>9.0974102984900005E-4</v>
      </c>
      <c r="S3819">
        <v>0</v>
      </c>
      <c r="T3819">
        <v>29.324360217500001</v>
      </c>
      <c r="U3819">
        <v>4</v>
      </c>
      <c r="V3819">
        <v>3</v>
      </c>
      <c r="Z3819">
        <v>2</v>
      </c>
      <c r="AA3819" t="s">
        <v>474</v>
      </c>
      <c r="AB3819">
        <v>1492</v>
      </c>
      <c r="AC3819">
        <v>1.07247134698E-2</v>
      </c>
      <c r="AD3819" s="1">
        <v>4.5295012753499997E-5</v>
      </c>
      <c r="AE3819">
        <v>0.459574351178</v>
      </c>
      <c r="AF3819">
        <v>5.5546949075399997E-2</v>
      </c>
      <c r="AG3819">
        <v>0.112248230399</v>
      </c>
      <c r="AH3819">
        <v>2.4523988791100002E-2</v>
      </c>
      <c r="AI3819">
        <v>1.12762580178E-3</v>
      </c>
      <c r="AJ3819" s="1">
        <v>8.8087950037800001E-5</v>
      </c>
      <c r="AK3819">
        <v>2.6569499651299999</v>
      </c>
      <c r="AL3819">
        <v>1.5167035241599999E-2</v>
      </c>
      <c r="AM3819" s="1">
        <v>6.4056821343899995E-5</v>
      </c>
      <c r="AN3819">
        <v>4.9774838041900002</v>
      </c>
      <c r="AO3819">
        <v>1.6436915213099999E-2</v>
      </c>
      <c r="AP3819">
        <v>0.189234573474</v>
      </c>
      <c r="AQ3819">
        <v>1.0145195583699999E-3</v>
      </c>
      <c r="AR3819">
        <v>0</v>
      </c>
      <c r="AS3819">
        <v>11.455432611599999</v>
      </c>
      <c r="AT3819">
        <v>2</v>
      </c>
      <c r="AU3819">
        <v>3</v>
      </c>
      <c r="AV3819">
        <f t="shared" si="781"/>
        <v>1492</v>
      </c>
      <c r="AW3819" s="2">
        <f t="shared" si="782"/>
        <v>-5.0762004672338178E-2</v>
      </c>
      <c r="AX3819" s="2">
        <f t="shared" si="783"/>
        <v>0.56399728615752087</v>
      </c>
      <c r="BC3819" s="2">
        <f t="shared" si="784"/>
        <v>-5.1695724525400825E-2</v>
      </c>
      <c r="BD3819" s="2">
        <f t="shared" si="785"/>
        <v>-0.11555316571540233</v>
      </c>
      <c r="BE3819" s="2">
        <f t="shared" si="786"/>
        <v>-9.8947228213544389E-2</v>
      </c>
      <c r="BF3819" s="2">
        <f t="shared" si="787"/>
        <v>-5.0762004665716093E-2</v>
      </c>
      <c r="BG3819" s="2">
        <f t="shared" si="788"/>
        <v>0.56399728616124545</v>
      </c>
      <c r="BH3819" s="2">
        <f t="shared" si="789"/>
        <v>6.6075138498209632E-2</v>
      </c>
      <c r="BI3819" s="2">
        <f t="shared" si="790"/>
        <v>-0.14859831898251966</v>
      </c>
      <c r="BJ3819" s="2">
        <f t="shared" si="791"/>
        <v>1.1959027342098916E-2</v>
      </c>
      <c r="BK3819" s="2">
        <f t="shared" si="792"/>
        <v>0.11517401665217976</v>
      </c>
      <c r="BL3819" s="2"/>
      <c r="BM3819" s="2">
        <f t="shared" si="793"/>
        <v>-0.60935438909375761</v>
      </c>
    </row>
  </sheetData>
  <sortState xmlns:xlrd2="http://schemas.microsoft.com/office/spreadsheetml/2017/richdata2" ref="A1911:BM3819">
    <sortCondition descending="1" ref="BF2:BF38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00B5-EE3B-E245-B15F-AC9B9127253D}">
  <dimension ref="A1:FI303"/>
  <sheetViews>
    <sheetView tabSelected="1" zoomScale="75" zoomScaleNormal="150" workbookViewId="0">
      <selection activeCell="AA280" activeCellId="1" sqref="AA280"/>
    </sheetView>
  </sheetViews>
  <sheetFormatPr defaultColWidth="11.19921875" defaultRowHeight="15.6"/>
  <cols>
    <col min="1" max="2" width="36.19921875" bestFit="1" customWidth="1"/>
    <col min="3" max="3" width="5.19921875" bestFit="1" customWidth="1"/>
    <col min="4" max="4" width="7.19921875" bestFit="1" customWidth="1"/>
    <col min="5" max="5" width="7.19921875" customWidth="1"/>
    <col min="6" max="6" width="7.19921875" bestFit="1" customWidth="1"/>
    <col min="7" max="7" width="5.19921875" bestFit="1" customWidth="1"/>
    <col min="8" max="8" width="9.19921875" bestFit="1" customWidth="1"/>
    <col min="9" max="9" width="10.296875" bestFit="1" customWidth="1"/>
    <col min="10" max="10" width="9.19921875" bestFit="1" customWidth="1"/>
    <col min="11" max="11" width="10.296875" bestFit="1" customWidth="1"/>
    <col min="12" max="12" width="9.19921875" bestFit="1" customWidth="1"/>
    <col min="13" max="13" width="11.19921875" bestFit="1" customWidth="1"/>
    <col min="14" max="16" width="11.19921875" customWidth="1"/>
    <col min="17" max="17" width="9.69921875" customWidth="1"/>
    <col min="18" max="18" width="10.69921875" bestFit="1" customWidth="1"/>
    <col min="19" max="19" width="9.19921875" bestFit="1" customWidth="1"/>
    <col min="20" max="20" width="10.19921875" bestFit="1" customWidth="1"/>
    <col min="21" max="21" width="9.19921875" bestFit="1" customWidth="1"/>
    <col min="22" max="22" width="10.19921875" bestFit="1" customWidth="1"/>
    <col min="23" max="23" width="9.19921875" bestFit="1" customWidth="1"/>
    <col min="24" max="24" width="11" bestFit="1" customWidth="1"/>
    <col min="25" max="25" width="7.296875" bestFit="1" customWidth="1"/>
    <col min="26" max="26" width="10.5" bestFit="1" customWidth="1"/>
    <col min="27" max="27" width="9.19921875" bestFit="1" customWidth="1"/>
    <col min="28" max="28" width="11" bestFit="1" customWidth="1"/>
    <col min="29" max="29" width="9.19921875" bestFit="1" customWidth="1"/>
    <col min="30" max="30" width="11" bestFit="1" customWidth="1"/>
    <col min="31" max="31" width="9.19921875" style="6" bestFit="1" customWidth="1"/>
    <col min="32" max="32" width="11.796875" bestFit="1" customWidth="1"/>
    <col min="33" max="34" width="11.796875" customWidth="1"/>
    <col min="35" max="35" width="8.19921875" bestFit="1" customWidth="1"/>
    <col min="36" max="36" width="11.296875" bestFit="1" customWidth="1"/>
    <col min="37" max="37" width="9.19921875" bestFit="1" customWidth="1"/>
    <col min="38" max="38" width="11" bestFit="1" customWidth="1"/>
    <col min="39" max="39" width="9.19921875" bestFit="1" customWidth="1"/>
    <col min="40" max="40" width="11" bestFit="1" customWidth="1"/>
    <col min="41" max="41" width="9.19921875" bestFit="1" customWidth="1"/>
    <col min="42" max="42" width="11.796875" bestFit="1" customWidth="1"/>
    <col min="43" max="43" width="8.19921875" bestFit="1" customWidth="1"/>
    <col min="44" max="44" width="11.296875" bestFit="1" customWidth="1"/>
    <col min="45" max="45" width="9.19921875" bestFit="1" customWidth="1"/>
    <col min="46" max="46" width="11" bestFit="1" customWidth="1"/>
    <col min="47" max="47" width="9.19921875" bestFit="1" customWidth="1"/>
    <col min="48" max="48" width="11" bestFit="1" customWidth="1"/>
    <col min="49" max="49" width="9.19921875" bestFit="1" customWidth="1"/>
    <col min="50" max="50" width="11.796875" bestFit="1" customWidth="1"/>
    <col min="51" max="51" width="8.19921875" bestFit="1" customWidth="1"/>
    <col min="52" max="52" width="11.296875" bestFit="1" customWidth="1"/>
    <col min="53" max="53" width="9.19921875" bestFit="1" customWidth="1"/>
    <col min="54" max="54" width="11" bestFit="1" customWidth="1"/>
    <col min="55" max="55" width="9.19921875" bestFit="1" customWidth="1"/>
    <col min="56" max="56" width="11" bestFit="1" customWidth="1"/>
    <col min="57" max="57" width="9.19921875" bestFit="1" customWidth="1"/>
    <col min="58" max="58" width="11.796875" bestFit="1" customWidth="1"/>
    <col min="59" max="59" width="8.19921875" bestFit="1" customWidth="1"/>
    <col min="60" max="60" width="11.296875" bestFit="1" customWidth="1"/>
    <col min="61" max="61" width="9.19921875" bestFit="1" customWidth="1"/>
    <col min="62" max="62" width="11" bestFit="1" customWidth="1"/>
    <col min="63" max="63" width="9.19921875" bestFit="1" customWidth="1"/>
    <col min="64" max="64" width="11" bestFit="1" customWidth="1"/>
    <col min="65" max="65" width="9.19921875" bestFit="1" customWidth="1"/>
    <col min="66" max="66" width="11.796875" bestFit="1" customWidth="1"/>
    <col min="67" max="67" width="8.19921875" bestFit="1" customWidth="1"/>
    <col min="68" max="68" width="11.296875" bestFit="1" customWidth="1"/>
    <col min="69" max="69" width="9.19921875" bestFit="1" customWidth="1"/>
    <col min="70" max="70" width="11" bestFit="1" customWidth="1"/>
    <col min="71" max="71" width="9.19921875" bestFit="1" customWidth="1"/>
    <col min="72" max="72" width="11" bestFit="1" customWidth="1"/>
    <col min="73" max="73" width="9.19921875" bestFit="1" customWidth="1"/>
    <col min="74" max="74" width="11.796875" bestFit="1" customWidth="1"/>
    <col min="75" max="75" width="8.19921875" bestFit="1" customWidth="1"/>
    <col min="76" max="76" width="11.296875" bestFit="1" customWidth="1"/>
    <col min="77" max="77" width="9.19921875" bestFit="1" customWidth="1"/>
    <col min="78" max="78" width="11" bestFit="1" customWidth="1"/>
    <col min="79" max="79" width="9.19921875" bestFit="1" customWidth="1"/>
    <col min="80" max="80" width="11" bestFit="1" customWidth="1"/>
    <col min="81" max="81" width="9.19921875" bestFit="1" customWidth="1"/>
    <col min="82" max="82" width="11.796875" bestFit="1" customWidth="1"/>
    <col min="83" max="83" width="8.19921875" bestFit="1" customWidth="1"/>
    <col min="84" max="84" width="11.296875" bestFit="1" customWidth="1"/>
    <col min="85" max="85" width="9.19921875" bestFit="1" customWidth="1"/>
    <col min="86" max="86" width="11" bestFit="1" customWidth="1"/>
    <col min="87" max="87" width="9.19921875" bestFit="1" customWidth="1"/>
    <col min="88" max="88" width="11" bestFit="1" customWidth="1"/>
    <col min="89" max="89" width="9.19921875" bestFit="1" customWidth="1"/>
    <col min="90" max="90" width="11.796875" bestFit="1" customWidth="1"/>
    <col min="91" max="91" width="8.19921875" bestFit="1" customWidth="1"/>
    <col min="92" max="92" width="11.296875" bestFit="1" customWidth="1"/>
    <col min="93" max="93" width="9.19921875" bestFit="1" customWidth="1"/>
    <col min="94" max="94" width="12" bestFit="1" customWidth="1"/>
    <col min="95" max="95" width="9.19921875" bestFit="1" customWidth="1"/>
    <col min="96" max="96" width="12" bestFit="1" customWidth="1"/>
    <col min="97" max="97" width="9.69921875" bestFit="1" customWidth="1"/>
    <col min="98" max="98" width="12.796875" bestFit="1" customWidth="1"/>
    <col min="99" max="99" width="9.19921875" bestFit="1" customWidth="1"/>
    <col min="100" max="100" width="12.296875" bestFit="1" customWidth="1"/>
    <col min="101" max="101" width="9.19921875" bestFit="1" customWidth="1"/>
    <col min="102" max="102" width="12" bestFit="1" customWidth="1"/>
    <col min="103" max="103" width="9.19921875" bestFit="1" customWidth="1"/>
    <col min="104" max="104" width="12" bestFit="1" customWidth="1"/>
    <col min="105" max="105" width="9.69921875" bestFit="1" customWidth="1"/>
    <col min="106" max="106" width="12.796875" bestFit="1" customWidth="1"/>
    <col min="107" max="107" width="9.19921875" bestFit="1" customWidth="1"/>
    <col min="108" max="108" width="12.296875" bestFit="1" customWidth="1"/>
    <col min="109" max="109" width="9.19921875" bestFit="1" customWidth="1"/>
    <col min="110" max="110" width="12" bestFit="1" customWidth="1"/>
    <col min="111" max="111" width="9.19921875" bestFit="1" customWidth="1"/>
    <col min="112" max="112" width="12" bestFit="1" customWidth="1"/>
    <col min="113" max="113" width="9.69921875" bestFit="1" customWidth="1"/>
    <col min="114" max="114" width="12.796875" bestFit="1" customWidth="1"/>
    <col min="115" max="115" width="9.19921875" bestFit="1" customWidth="1"/>
    <col min="116" max="116" width="12.296875" bestFit="1" customWidth="1"/>
    <col min="117" max="117" width="9.19921875" bestFit="1" customWidth="1"/>
    <col min="118" max="118" width="12" bestFit="1" customWidth="1"/>
    <col min="119" max="119" width="9.19921875" bestFit="1" customWidth="1"/>
    <col min="120" max="120" width="12" bestFit="1" customWidth="1"/>
    <col min="121" max="121" width="9.69921875" bestFit="1" customWidth="1"/>
    <col min="122" max="122" width="12.796875" bestFit="1" customWidth="1"/>
    <col min="123" max="123" width="9.19921875" bestFit="1" customWidth="1"/>
    <col min="124" max="124" width="12.296875" bestFit="1" customWidth="1"/>
    <col min="125" max="125" width="9.19921875" bestFit="1" customWidth="1"/>
    <col min="126" max="126" width="12" bestFit="1" customWidth="1"/>
    <col min="127" max="127" width="9.19921875" bestFit="1" customWidth="1"/>
    <col min="128" max="128" width="12" bestFit="1" customWidth="1"/>
    <col min="129" max="129" width="9.69921875" bestFit="1" customWidth="1"/>
    <col min="130" max="130" width="12.796875" bestFit="1" customWidth="1"/>
    <col min="131" max="131" width="9.19921875" bestFit="1" customWidth="1"/>
    <col min="132" max="132" width="12.296875" bestFit="1" customWidth="1"/>
    <col min="133" max="133" width="9.19921875" bestFit="1" customWidth="1"/>
    <col min="134" max="134" width="12" bestFit="1" customWidth="1"/>
    <col min="135" max="135" width="9.19921875" bestFit="1" customWidth="1"/>
    <col min="136" max="136" width="12" bestFit="1" customWidth="1"/>
    <col min="137" max="137" width="9.69921875" bestFit="1" customWidth="1"/>
    <col min="138" max="138" width="12.796875" bestFit="1" customWidth="1"/>
    <col min="139" max="139" width="9.19921875" bestFit="1" customWidth="1"/>
    <col min="140" max="140" width="12.296875" bestFit="1" customWidth="1"/>
    <col min="141" max="145" width="9.19921875" bestFit="1" customWidth="1"/>
    <col min="146" max="146" width="9.796875" bestFit="1" customWidth="1"/>
    <col min="147" max="147" width="6.19921875" bestFit="1" customWidth="1"/>
    <col min="148" max="148" width="9.296875" bestFit="1" customWidth="1"/>
    <col min="149" max="152" width="9.19921875" bestFit="1" customWidth="1"/>
    <col min="153" max="153" width="10.19921875" bestFit="1" customWidth="1"/>
    <col min="154" max="154" width="9.19921875" bestFit="1" customWidth="1"/>
    <col min="155" max="155" width="11.796875" customWidth="1"/>
    <col min="156" max="156" width="11.19921875" bestFit="1" customWidth="1"/>
    <col min="157" max="157" width="10.19921875" bestFit="1" customWidth="1"/>
    <col min="160" max="160" width="12.19921875" bestFit="1" customWidth="1"/>
    <col min="163" max="163" width="12.19921875" bestFit="1" customWidth="1"/>
    <col min="165" max="165" width="12.796875" bestFit="1" customWidth="1"/>
  </cols>
  <sheetData>
    <row r="1" spans="1:165">
      <c r="B1" t="s">
        <v>0</v>
      </c>
      <c r="C1" t="s">
        <v>1</v>
      </c>
      <c r="D1" t="s">
        <v>2</v>
      </c>
      <c r="E1" t="s">
        <v>446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447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s="6" t="s">
        <v>25</v>
      </c>
      <c r="AF1" t="s">
        <v>26</v>
      </c>
      <c r="AG1" t="s">
        <v>505</v>
      </c>
      <c r="AH1" t="s">
        <v>506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  <c r="DV1" t="s">
        <v>118</v>
      </c>
      <c r="DW1" t="s">
        <v>119</v>
      </c>
      <c r="DX1" t="s">
        <v>120</v>
      </c>
      <c r="DY1" t="s">
        <v>121</v>
      </c>
      <c r="DZ1" t="s">
        <v>122</v>
      </c>
      <c r="EA1" t="s">
        <v>123</v>
      </c>
      <c r="EB1" t="s">
        <v>124</v>
      </c>
      <c r="EC1" t="s">
        <v>125</v>
      </c>
      <c r="ED1" t="s">
        <v>126</v>
      </c>
      <c r="EE1" t="s">
        <v>127</v>
      </c>
      <c r="EF1" t="s">
        <v>128</v>
      </c>
      <c r="EG1" t="s">
        <v>129</v>
      </c>
      <c r="EH1" t="s">
        <v>130</v>
      </c>
      <c r="EI1" t="s">
        <v>131</v>
      </c>
      <c r="EJ1" t="s">
        <v>132</v>
      </c>
      <c r="EK1" t="s">
        <v>133</v>
      </c>
      <c r="EL1" t="s">
        <v>134</v>
      </c>
      <c r="EM1" t="s">
        <v>135</v>
      </c>
      <c r="EN1" t="s">
        <v>136</v>
      </c>
      <c r="EO1" t="s">
        <v>137</v>
      </c>
      <c r="EP1" t="s">
        <v>138</v>
      </c>
      <c r="EQ1" t="s">
        <v>139</v>
      </c>
      <c r="ER1" t="s">
        <v>140</v>
      </c>
      <c r="ES1" t="s">
        <v>141</v>
      </c>
      <c r="ET1" t="s">
        <v>142</v>
      </c>
      <c r="EU1" t="s">
        <v>143</v>
      </c>
      <c r="EV1" t="s">
        <v>144</v>
      </c>
      <c r="EW1" t="s">
        <v>145</v>
      </c>
      <c r="EX1" t="s">
        <v>146</v>
      </c>
      <c r="EZ1" t="s">
        <v>147</v>
      </c>
      <c r="FA1" t="s">
        <v>148</v>
      </c>
      <c r="FI1" t="s">
        <v>448</v>
      </c>
    </row>
    <row r="2" spans="1:165" s="57" customFormat="1">
      <c r="A2" s="57" t="s">
        <v>149</v>
      </c>
      <c r="B2" s="57" t="s">
        <v>149</v>
      </c>
      <c r="C2" s="57">
        <v>5737</v>
      </c>
      <c r="D2" s="57">
        <v>46.56</v>
      </c>
      <c r="E2" s="57">
        <f>D2-46.56</f>
        <v>0</v>
      </c>
      <c r="F2" s="57">
        <v>295952</v>
      </c>
      <c r="G2" s="57">
        <v>303</v>
      </c>
      <c r="H2" s="57">
        <v>2.2128999999999999E-2</v>
      </c>
      <c r="I2" s="57">
        <v>2.0799999999999999E-4</v>
      </c>
      <c r="J2" s="57">
        <v>1.5428000000000001E-2</v>
      </c>
      <c r="K2" s="57">
        <v>4.2299999999999998E-4</v>
      </c>
      <c r="L2" s="57">
        <v>0.99773999999999996</v>
      </c>
      <c r="M2" s="57">
        <v>1.0033E-2</v>
      </c>
      <c r="N2" s="57">
        <f>IF(M2&gt;0,1/(M2*M2),"")</f>
        <v>9934.3252684262134</v>
      </c>
      <c r="O2" s="57">
        <f t="shared" ref="O2:O8" si="0">IF(N2&gt;0,N2*(L2-N$302)*(L2-N$302),"")</f>
        <v>3.6345518890723121E-2</v>
      </c>
      <c r="Q2" s="57">
        <v>5.6840000000000002</v>
      </c>
      <c r="R2" s="57">
        <v>0.29899999999999999</v>
      </c>
      <c r="S2" s="57">
        <v>2.2142999999999999E-2</v>
      </c>
      <c r="T2" s="57">
        <v>2.03E-4</v>
      </c>
      <c r="U2" s="57">
        <v>1.5439E-2</v>
      </c>
      <c r="V2" s="57">
        <v>4.0200000000000001E-4</v>
      </c>
      <c r="W2" s="57">
        <v>1.035658</v>
      </c>
      <c r="X2" s="57">
        <v>1.4053E-2</v>
      </c>
      <c r="Y2" s="57">
        <v>5.6879999999999997</v>
      </c>
      <c r="Z2" s="57">
        <v>0.30299999999999999</v>
      </c>
      <c r="AE2" s="6"/>
      <c r="EK2" s="57">
        <v>2.2241E-2</v>
      </c>
      <c r="EL2" s="57">
        <v>2.1800000000000001E-4</v>
      </c>
      <c r="EM2" s="57">
        <v>1.5807999999999999E-2</v>
      </c>
      <c r="EN2" s="57">
        <v>4.4900000000000002E-4</v>
      </c>
      <c r="EO2" s="57">
        <v>0.97794400000000004</v>
      </c>
      <c r="EP2" s="57">
        <v>1.7861999999999999E-2</v>
      </c>
      <c r="EQ2" s="57">
        <v>5.516</v>
      </c>
      <c r="ER2" s="57">
        <v>0.30099999999999999</v>
      </c>
      <c r="FC2" s="57">
        <f>AVERAGE(S2,H2,AA2,AK2,AS2,BA2,BI2,BQ2,BY2,CG2,CO2,CW2,DE2,DM2,DU2,EC2)</f>
        <v>2.2135999999999999E-2</v>
      </c>
      <c r="FD2" s="57">
        <f>STDEV(S2,H2,AA2,AK2,AS2,BA2,BI2,BQ2,BY2,CG2,CO2,CW2,DE2,DM2,DU2,EC2)</f>
        <v>9.8994949366117527E-6</v>
      </c>
      <c r="FE2" s="57">
        <f>COUNT(S2,H2,AA2,AK2,AS2,BA2,BI2,BQ2,BY2,CG2,CO2,CW2,DE2,DM2,DU2,EC2)</f>
        <v>2</v>
      </c>
      <c r="FI2" s="57">
        <f>(EK2-S2)/EK2</f>
        <v>4.4062766961917568E-3</v>
      </c>
    </row>
    <row r="3" spans="1:165" s="57" customFormat="1">
      <c r="A3" s="57" t="s">
        <v>151</v>
      </c>
      <c r="B3" s="57" t="s">
        <v>151</v>
      </c>
      <c r="C3" s="57">
        <v>5746</v>
      </c>
      <c r="D3" s="57">
        <v>46.567</v>
      </c>
      <c r="E3" s="57">
        <f t="shared" ref="E3:E66" si="1">D3-46.56</f>
        <v>6.9999999999978968E-3</v>
      </c>
      <c r="F3" s="57">
        <v>296069</v>
      </c>
      <c r="G3" s="57">
        <v>589</v>
      </c>
      <c r="H3" s="57">
        <v>2.1654E-2</v>
      </c>
      <c r="I3" s="57">
        <v>1.5100000000000001E-4</v>
      </c>
      <c r="J3" s="57">
        <v>1.6348999999999999E-2</v>
      </c>
      <c r="K3" s="57">
        <v>3.5399999999999999E-4</v>
      </c>
      <c r="L3" s="57">
        <v>1.0180070000000001</v>
      </c>
      <c r="M3" s="57">
        <v>8.8959999999999994E-3</v>
      </c>
      <c r="N3" s="57">
        <f t="shared" ref="N3:N66" si="2">IF(M3&gt;0,1/(M3*M3),"")</f>
        <v>12636.024274105896</v>
      </c>
      <c r="O3" s="57">
        <f t="shared" si="0"/>
        <v>6.2161774926546753</v>
      </c>
      <c r="Q3" s="57">
        <v>3.1339999999999999</v>
      </c>
      <c r="R3" s="57">
        <v>0.13800000000000001</v>
      </c>
      <c r="S3" s="57">
        <v>2.1725999999999999E-2</v>
      </c>
      <c r="T3" s="57">
        <v>1.4799999999999999E-4</v>
      </c>
      <c r="U3" s="57">
        <v>1.6393999999999999E-2</v>
      </c>
      <c r="V3" s="57">
        <v>3.68E-4</v>
      </c>
      <c r="W3" s="57">
        <v>1.055985</v>
      </c>
      <c r="X3" s="57">
        <v>1.626E-2</v>
      </c>
      <c r="Y3" s="57">
        <v>3.1179999999999999</v>
      </c>
      <c r="Z3" s="57">
        <v>0.13900000000000001</v>
      </c>
      <c r="AE3" s="6"/>
      <c r="EK3" s="57">
        <v>2.1673000000000001E-2</v>
      </c>
      <c r="EL3" s="57">
        <v>1.5899999999999999E-4</v>
      </c>
      <c r="EM3" s="57">
        <v>1.6570000000000001E-2</v>
      </c>
      <c r="EN3" s="57">
        <v>4.2499999999999998E-4</v>
      </c>
      <c r="EO3" s="57">
        <v>0.98775999999999997</v>
      </c>
      <c r="EP3" s="57">
        <v>4.6449999999999998E-3</v>
      </c>
      <c r="EQ3" s="57">
        <v>3.089</v>
      </c>
      <c r="ER3" s="57">
        <v>0.13</v>
      </c>
      <c r="FC3" s="57">
        <f t="shared" ref="FC3:FC26" si="3">AVERAGE(S3,H3,AA3,AK3,AS3,BA3,BI3,BQ3,BY3,CG3,CO3,CW3,DE3,DM3,DU3,EC3)</f>
        <v>2.1690000000000001E-2</v>
      </c>
      <c r="FD3" s="57">
        <f t="shared" ref="FD3:FD26" si="4">STDEV(S3,H3,AA3,AK3,AS3,BA3,BI3,BQ3,BY3,CG3,CO3,CW3,DE3,DM3,DU3,EC3)</f>
        <v>5.0911688245430815E-5</v>
      </c>
      <c r="FE3" s="57">
        <f t="shared" ref="FE3:FE68" si="5">COUNT(S3,H3,AA3,AK3,AS3,BA3,BI3,BQ3,BY3,CG3,CO3,CW3,DE3,DM3,DU3,EC3)</f>
        <v>2</v>
      </c>
      <c r="FI3" s="57">
        <f t="shared" ref="FI3:FI66" si="6">(EK3-S3)/EK3</f>
        <v>-2.4454390255155027E-3</v>
      </c>
    </row>
    <row r="4" spans="1:165" s="57" customFormat="1">
      <c r="A4" s="57" t="s">
        <v>150</v>
      </c>
      <c r="B4" s="57" t="s">
        <v>150</v>
      </c>
      <c r="C4" s="57">
        <v>5746</v>
      </c>
      <c r="D4" s="57">
        <v>46.567</v>
      </c>
      <c r="E4" s="57">
        <f t="shared" si="1"/>
        <v>6.9999999999978968E-3</v>
      </c>
      <c r="F4" s="57">
        <v>296069</v>
      </c>
      <c r="G4" s="57">
        <v>589</v>
      </c>
      <c r="H4" s="57">
        <v>2.1926000000000001E-2</v>
      </c>
      <c r="I4" s="57">
        <v>2.43E-4</v>
      </c>
      <c r="J4" s="57">
        <v>1.6452999999999999E-2</v>
      </c>
      <c r="K4" s="57">
        <v>6.1600000000000001E-4</v>
      </c>
      <c r="L4" s="57">
        <v>1.025773</v>
      </c>
      <c r="M4" s="57">
        <v>1.2031E-2</v>
      </c>
      <c r="N4" s="57">
        <f t="shared" si="2"/>
        <v>6908.7033710278874</v>
      </c>
      <c r="O4" s="57">
        <f t="shared" si="0"/>
        <v>6.1953619623716945</v>
      </c>
      <c r="Q4" s="57">
        <v>5.3819999999999997</v>
      </c>
      <c r="R4" s="57">
        <v>0.23499999999999999</v>
      </c>
      <c r="S4" s="57">
        <v>2.1988000000000001E-2</v>
      </c>
      <c r="T4" s="57">
        <v>2.7300000000000002E-4</v>
      </c>
      <c r="U4" s="57">
        <v>1.6299000000000001E-2</v>
      </c>
      <c r="V4" s="57">
        <v>5.8399999999999999E-4</v>
      </c>
      <c r="W4" s="57">
        <v>1.057844</v>
      </c>
      <c r="X4" s="57">
        <v>1.6662E-2</v>
      </c>
      <c r="Y4" s="57">
        <v>5.4169999999999998</v>
      </c>
      <c r="Z4" s="57">
        <v>0.23899999999999999</v>
      </c>
      <c r="AE4" s="6"/>
      <c r="EK4" s="57">
        <v>2.2029E-2</v>
      </c>
      <c r="EL4" s="57">
        <v>2.7599999999999999E-4</v>
      </c>
      <c r="EM4" s="57">
        <v>1.6851999999999999E-2</v>
      </c>
      <c r="EN4" s="57">
        <v>6.9800000000000005E-4</v>
      </c>
      <c r="EO4" s="57">
        <v>1.0031429999999999</v>
      </c>
      <c r="EP4" s="57">
        <v>1.1573E-2</v>
      </c>
      <c r="EQ4" s="57">
        <v>5.2320000000000002</v>
      </c>
      <c r="ER4" s="57">
        <v>0.23499999999999999</v>
      </c>
      <c r="FC4" s="57">
        <f t="shared" si="3"/>
        <v>2.1957000000000001E-2</v>
      </c>
      <c r="FD4" s="57">
        <f t="shared" si="4"/>
        <v>4.3840620433565635E-5</v>
      </c>
      <c r="FE4" s="57">
        <f t="shared" si="5"/>
        <v>2</v>
      </c>
      <c r="FI4" s="57">
        <f t="shared" si="6"/>
        <v>1.8611829860637964E-3</v>
      </c>
    </row>
    <row r="5" spans="1:165" s="57" customFormat="1">
      <c r="A5" s="57" t="s">
        <v>152</v>
      </c>
      <c r="B5" s="57" t="s">
        <v>152</v>
      </c>
      <c r="C5" s="57">
        <v>5749</v>
      </c>
      <c r="D5" s="57">
        <v>46.661999999999999</v>
      </c>
      <c r="E5" s="57">
        <f t="shared" si="1"/>
        <v>0.10199999999999676</v>
      </c>
      <c r="F5" s="57">
        <v>296167</v>
      </c>
      <c r="G5" s="57">
        <v>589</v>
      </c>
      <c r="H5" s="57">
        <v>2.2345E-2</v>
      </c>
      <c r="I5" s="57">
        <v>2.7999999999999998E-4</v>
      </c>
      <c r="J5" s="57">
        <v>1.6560999999999999E-2</v>
      </c>
      <c r="K5" s="57">
        <v>5.9000000000000003E-4</v>
      </c>
      <c r="L5" s="57">
        <v>1.0236449999999999</v>
      </c>
      <c r="M5" s="57">
        <v>1.2612E-2</v>
      </c>
      <c r="N5" s="57">
        <f t="shared" si="2"/>
        <v>6286.8351960974542</v>
      </c>
      <c r="O5" s="57">
        <f t="shared" si="0"/>
        <v>4.864921149472349</v>
      </c>
      <c r="Q5" s="57">
        <v>5.2530000000000001</v>
      </c>
      <c r="R5" s="57">
        <v>0.248</v>
      </c>
      <c r="S5" s="57">
        <v>2.2334E-2</v>
      </c>
      <c r="T5" s="57">
        <v>2.8699999999999998E-4</v>
      </c>
      <c r="U5" s="57">
        <v>1.6455999999999998E-2</v>
      </c>
      <c r="V5" s="57">
        <v>5.62E-4</v>
      </c>
      <c r="W5" s="57">
        <v>1.05297</v>
      </c>
      <c r="X5" s="57">
        <v>1.6635E-2</v>
      </c>
      <c r="Y5" s="57">
        <v>5.2919999999999998</v>
      </c>
      <c r="Z5" s="57">
        <v>0.254</v>
      </c>
      <c r="AE5" s="6"/>
      <c r="EK5" s="57">
        <v>2.2474000000000001E-2</v>
      </c>
      <c r="EL5" s="57">
        <v>2.92E-4</v>
      </c>
      <c r="EM5" s="57">
        <v>1.6929E-2</v>
      </c>
      <c r="EN5" s="57">
        <v>6.5600000000000001E-4</v>
      </c>
      <c r="EO5" s="57">
        <v>0.99888399999999999</v>
      </c>
      <c r="EP5" s="57">
        <v>1.1225000000000001E-2</v>
      </c>
      <c r="EQ5" s="57">
        <v>5.109</v>
      </c>
      <c r="ER5" s="57">
        <v>0.253</v>
      </c>
      <c r="FC5" s="57">
        <f t="shared" si="3"/>
        <v>2.2339499999999998E-2</v>
      </c>
      <c r="FD5" s="57">
        <f t="shared" si="4"/>
        <v>7.7781745930524406E-6</v>
      </c>
      <c r="FE5" s="57">
        <f t="shared" si="5"/>
        <v>2</v>
      </c>
      <c r="FI5" s="57">
        <f t="shared" si="6"/>
        <v>6.2294206638783137E-3</v>
      </c>
    </row>
    <row r="6" spans="1:165" s="57" customFormat="1">
      <c r="A6" s="57" t="s">
        <v>153</v>
      </c>
      <c r="B6" s="57" t="s">
        <v>153</v>
      </c>
      <c r="C6" s="57">
        <v>5750</v>
      </c>
      <c r="D6" s="57">
        <v>46.665999999999997</v>
      </c>
      <c r="E6" s="57">
        <f t="shared" si="1"/>
        <v>0.10599999999999454</v>
      </c>
      <c r="F6" s="57">
        <v>296172</v>
      </c>
      <c r="G6" s="57">
        <v>589</v>
      </c>
      <c r="H6" s="57">
        <v>2.2801999999999999E-2</v>
      </c>
      <c r="I6" s="57">
        <v>3.2400000000000001E-4</v>
      </c>
      <c r="J6" s="57">
        <v>1.7163999999999999E-2</v>
      </c>
      <c r="K6" s="57">
        <v>6.6299999999999996E-4</v>
      </c>
      <c r="L6" s="57">
        <v>1.0231220000000001</v>
      </c>
      <c r="M6" s="57">
        <v>1.188E-2</v>
      </c>
      <c r="N6" s="57">
        <f t="shared" si="2"/>
        <v>7085.4447958825058</v>
      </c>
      <c r="O6" s="57">
        <f t="shared" si="0"/>
        <v>5.2786769627496914</v>
      </c>
      <c r="Q6" s="57">
        <v>5.0060000000000002</v>
      </c>
      <c r="R6" s="57">
        <v>0.27300000000000002</v>
      </c>
      <c r="S6" s="57">
        <v>2.283E-2</v>
      </c>
      <c r="T6" s="57">
        <v>3.3599999999999998E-4</v>
      </c>
      <c r="U6" s="57">
        <v>1.6982000000000001E-2</v>
      </c>
      <c r="V6" s="57">
        <v>6.3699999999999998E-4</v>
      </c>
      <c r="W6" s="57">
        <v>1.0508329999999999</v>
      </c>
      <c r="X6" s="57">
        <v>1.6892999999999998E-2</v>
      </c>
      <c r="Y6" s="57">
        <v>5.056</v>
      </c>
      <c r="Z6" s="57">
        <v>0.27400000000000002</v>
      </c>
      <c r="AE6" s="6"/>
      <c r="EK6" s="57">
        <v>2.2922999999999999E-2</v>
      </c>
      <c r="EL6" s="57">
        <v>3.5799999999999997E-4</v>
      </c>
      <c r="EM6" s="57">
        <v>1.7486000000000002E-2</v>
      </c>
      <c r="EN6" s="57">
        <v>7.2199999999999999E-4</v>
      </c>
      <c r="EO6" s="57">
        <v>0.99866500000000002</v>
      </c>
      <c r="EP6" s="57">
        <v>9.7420000000000007E-3</v>
      </c>
      <c r="EQ6" s="57">
        <v>4.8929999999999998</v>
      </c>
      <c r="ER6" s="57">
        <v>0.27</v>
      </c>
      <c r="FC6" s="57">
        <f t="shared" si="3"/>
        <v>2.2815999999999999E-2</v>
      </c>
      <c r="FD6" s="57">
        <f t="shared" si="4"/>
        <v>1.9798989873223505E-5</v>
      </c>
      <c r="FE6" s="57">
        <f t="shared" si="5"/>
        <v>2</v>
      </c>
      <c r="FI6" s="57">
        <f t="shared" si="6"/>
        <v>4.0570605941630386E-3</v>
      </c>
    </row>
    <row r="7" spans="1:165" s="57" customFormat="1">
      <c r="A7" s="57" t="s">
        <v>155</v>
      </c>
      <c r="B7" s="57" t="s">
        <v>155</v>
      </c>
      <c r="C7" s="57">
        <v>5824</v>
      </c>
      <c r="D7" s="57">
        <v>46.722999999999999</v>
      </c>
      <c r="E7" s="57">
        <f t="shared" si="1"/>
        <v>0.1629999999999967</v>
      </c>
      <c r="F7" s="57">
        <v>296663</v>
      </c>
      <c r="G7" s="57">
        <v>589</v>
      </c>
      <c r="H7" s="57">
        <v>2.1332E-2</v>
      </c>
      <c r="I7" s="57">
        <v>2.24E-4</v>
      </c>
      <c r="J7" s="57">
        <v>1.6230999999999999E-2</v>
      </c>
      <c r="K7" s="57">
        <v>2.9999999999999997E-4</v>
      </c>
      <c r="L7" s="57">
        <v>1.0546390000000001</v>
      </c>
      <c r="M7" s="57">
        <v>1.6846E-2</v>
      </c>
      <c r="N7" s="57">
        <f t="shared" si="2"/>
        <v>3523.7606972389181</v>
      </c>
      <c r="O7" s="57">
        <f t="shared" si="0"/>
        <v>12.188057223179394</v>
      </c>
      <c r="Q7" s="57">
        <v>5.8840000000000003</v>
      </c>
      <c r="R7" s="57">
        <v>0.29399999999999998</v>
      </c>
      <c r="S7" s="57">
        <v>2.1329999999999998E-2</v>
      </c>
      <c r="T7" s="57">
        <v>2.02E-4</v>
      </c>
      <c r="U7" s="57">
        <v>1.6164000000000001E-2</v>
      </c>
      <c r="V7" s="57">
        <v>3.0200000000000002E-4</v>
      </c>
      <c r="W7" s="57">
        <v>1.053304</v>
      </c>
      <c r="X7" s="57">
        <v>1.5332999999999999E-2</v>
      </c>
      <c r="Y7" s="57">
        <v>5.9080000000000004</v>
      </c>
      <c r="Z7" s="57">
        <v>0.29499999999999998</v>
      </c>
      <c r="AE7" s="6"/>
      <c r="EK7" s="57">
        <v>2.1333999999999999E-2</v>
      </c>
      <c r="EL7" s="57">
        <v>2.1499999999999999E-4</v>
      </c>
      <c r="EM7" s="57">
        <v>1.6317999999999999E-2</v>
      </c>
      <c r="EN7" s="57">
        <v>3.2699999999999998E-4</v>
      </c>
      <c r="EO7" s="57">
        <v>0.99467000000000005</v>
      </c>
      <c r="EP7" s="57">
        <v>4.0330000000000001E-3</v>
      </c>
      <c r="EQ7" s="57">
        <v>5.8520000000000003</v>
      </c>
      <c r="ER7" s="57">
        <v>0.29599999999999999</v>
      </c>
      <c r="FC7" s="57">
        <f t="shared" si="3"/>
        <v>2.1330999999999999E-2</v>
      </c>
      <c r="FD7" s="57">
        <f t="shared" si="4"/>
        <v>1.4142135623745095E-6</v>
      </c>
      <c r="FE7" s="57">
        <f t="shared" si="5"/>
        <v>2</v>
      </c>
      <c r="FI7" s="57">
        <f t="shared" si="6"/>
        <v>1.8749414080812465E-4</v>
      </c>
    </row>
    <row r="8" spans="1:165" s="57" customFormat="1">
      <c r="A8" s="57" t="s">
        <v>154</v>
      </c>
      <c r="B8" s="57" t="s">
        <v>154</v>
      </c>
      <c r="C8" s="57">
        <v>5824</v>
      </c>
      <c r="D8" s="57">
        <v>46.722999999999999</v>
      </c>
      <c r="E8" s="57">
        <f t="shared" si="1"/>
        <v>0.1629999999999967</v>
      </c>
      <c r="F8" s="57">
        <v>296663</v>
      </c>
      <c r="G8" s="57">
        <v>589</v>
      </c>
      <c r="H8" s="57">
        <v>2.1994E-2</v>
      </c>
      <c r="I8" s="57">
        <v>2.0599999999999999E-4</v>
      </c>
      <c r="J8" s="57">
        <v>1.6187E-2</v>
      </c>
      <c r="K8" s="57">
        <v>3.5399999999999999E-4</v>
      </c>
      <c r="L8" s="57">
        <v>1.0588789999999999</v>
      </c>
      <c r="M8" s="57">
        <v>1.8752000000000001E-2</v>
      </c>
      <c r="N8" s="57">
        <f t="shared" si="2"/>
        <v>2843.8377267061928</v>
      </c>
      <c r="O8" s="57">
        <f t="shared" si="0"/>
        <v>11.305739698856485</v>
      </c>
      <c r="Q8" s="57">
        <v>7.0860000000000003</v>
      </c>
      <c r="R8" s="57">
        <v>0.371</v>
      </c>
      <c r="S8" s="57">
        <v>2.1975000000000001E-2</v>
      </c>
      <c r="T8" s="57">
        <v>2.2000000000000001E-4</v>
      </c>
      <c r="U8" s="57">
        <v>1.6064999999999999E-2</v>
      </c>
      <c r="V8" s="57">
        <v>3.5100000000000002E-4</v>
      </c>
      <c r="W8" s="57">
        <v>1.0580229999999999</v>
      </c>
      <c r="X8" s="57">
        <v>1.6546999999999999E-2</v>
      </c>
      <c r="Y8" s="57">
        <v>7.1420000000000003</v>
      </c>
      <c r="Z8" s="57">
        <v>0.376</v>
      </c>
      <c r="AE8" s="6"/>
      <c r="EK8" s="57">
        <v>2.2048000000000002E-2</v>
      </c>
      <c r="EL8" s="57">
        <v>2.1699999999999999E-4</v>
      </c>
      <c r="EM8" s="57">
        <v>1.6285000000000001E-2</v>
      </c>
      <c r="EN8" s="57">
        <v>3.86E-4</v>
      </c>
      <c r="EO8" s="57">
        <v>0.99919999999999998</v>
      </c>
      <c r="EP8" s="57">
        <v>4.9090000000000002E-3</v>
      </c>
      <c r="EQ8" s="57">
        <v>7.0270000000000001</v>
      </c>
      <c r="ER8" s="57">
        <v>0.374</v>
      </c>
      <c r="FC8" s="57">
        <f t="shared" si="3"/>
        <v>2.1984500000000001E-2</v>
      </c>
      <c r="FD8" s="57">
        <f t="shared" si="4"/>
        <v>1.343502884254312E-5</v>
      </c>
      <c r="FE8" s="57">
        <f t="shared" si="5"/>
        <v>2</v>
      </c>
      <c r="FI8" s="57">
        <f t="shared" si="6"/>
        <v>3.3109579100145201E-3</v>
      </c>
    </row>
    <row r="9" spans="1:165" s="57" customFormat="1">
      <c r="A9" s="57" t="s">
        <v>156</v>
      </c>
      <c r="B9" s="57" t="s">
        <v>156</v>
      </c>
      <c r="C9" s="57">
        <v>5825</v>
      </c>
      <c r="D9" s="57">
        <v>46.774000000000001</v>
      </c>
      <c r="E9" s="57">
        <f t="shared" si="1"/>
        <v>0.21399999999999864</v>
      </c>
      <c r="F9" s="57">
        <v>296702</v>
      </c>
      <c r="G9" s="57">
        <v>973</v>
      </c>
      <c r="H9" s="57">
        <v>2.2072000000000001E-2</v>
      </c>
      <c r="I9" s="57">
        <v>2.02E-4</v>
      </c>
      <c r="J9" s="57">
        <v>1.6447E-2</v>
      </c>
      <c r="K9" s="57">
        <v>3.8499999999999998E-4</v>
      </c>
      <c r="N9" s="57" t="str">
        <f t="shared" si="2"/>
        <v/>
      </c>
      <c r="O9" s="57" t="str">
        <f t="shared" ref="O9:O40" si="7">IF(L9&gt;0,N9*(L9-N$302)*(L9-N$302),"")</f>
        <v/>
      </c>
      <c r="Q9" s="57">
        <v>7.2350000000000003</v>
      </c>
      <c r="R9" s="57">
        <v>0.35499999999999998</v>
      </c>
      <c r="S9" s="57">
        <v>2.2030000000000001E-2</v>
      </c>
      <c r="T9" s="57">
        <v>2.0900000000000001E-4</v>
      </c>
      <c r="U9" s="57">
        <v>1.6268000000000001E-2</v>
      </c>
      <c r="V9" s="57">
        <v>3.7500000000000001E-4</v>
      </c>
      <c r="W9" s="57">
        <v>1.0534460000000001</v>
      </c>
      <c r="X9" s="57">
        <v>1.6299000000000001E-2</v>
      </c>
      <c r="Y9" s="57">
        <v>7.327</v>
      </c>
      <c r="Z9" s="57">
        <v>0.36</v>
      </c>
      <c r="AE9" s="6"/>
      <c r="EK9" s="57">
        <v>2.2124999999999999E-2</v>
      </c>
      <c r="EM9" s="57">
        <v>1.6570000000000001E-2</v>
      </c>
      <c r="EO9" s="57">
        <v>0.99377499999999996</v>
      </c>
      <c r="EQ9" s="57">
        <v>7.17</v>
      </c>
      <c r="FC9" s="57">
        <f t="shared" si="3"/>
        <v>2.2051000000000001E-2</v>
      </c>
      <c r="FD9" s="57">
        <f t="shared" si="4"/>
        <v>2.9698484809835258E-5</v>
      </c>
      <c r="FE9" s="57">
        <f t="shared" si="5"/>
        <v>2</v>
      </c>
      <c r="FI9" s="57">
        <f t="shared" si="6"/>
        <v>4.2937853107343667E-3</v>
      </c>
    </row>
    <row r="10" spans="1:165" s="57" customFormat="1">
      <c r="A10" s="57" t="s">
        <v>157</v>
      </c>
      <c r="B10" s="57" t="s">
        <v>157</v>
      </c>
      <c r="C10" s="57">
        <v>5830</v>
      </c>
      <c r="D10" s="57">
        <v>46.790999999999997</v>
      </c>
      <c r="E10" s="57">
        <f t="shared" si="1"/>
        <v>0.23099999999999454</v>
      </c>
      <c r="F10" s="57">
        <v>296786</v>
      </c>
      <c r="G10" s="57">
        <v>973</v>
      </c>
      <c r="H10" s="57">
        <v>2.1302999999999999E-2</v>
      </c>
      <c r="I10" s="57">
        <v>2.8899999999999998E-4</v>
      </c>
      <c r="J10" s="57">
        <v>1.5549E-2</v>
      </c>
      <c r="K10" s="57">
        <v>4.2999999999999999E-4</v>
      </c>
      <c r="L10" s="57">
        <v>1.0234460000000001</v>
      </c>
      <c r="M10" s="57">
        <v>1.4045999999999999E-2</v>
      </c>
      <c r="N10" s="57">
        <f t="shared" si="2"/>
        <v>5068.677642219036</v>
      </c>
      <c r="O10" s="57">
        <f t="shared" si="7"/>
        <v>3.8663613251311757</v>
      </c>
      <c r="Q10" s="57">
        <v>6.9740000000000002</v>
      </c>
      <c r="R10" s="57">
        <v>0.40100000000000002</v>
      </c>
      <c r="S10" s="57">
        <v>2.1418E-2</v>
      </c>
      <c r="T10" s="57">
        <v>2.9700000000000001E-4</v>
      </c>
      <c r="U10" s="57">
        <v>1.5533E-2</v>
      </c>
      <c r="V10" s="57">
        <v>4.4200000000000001E-4</v>
      </c>
      <c r="W10" s="57">
        <v>0.99452600000000002</v>
      </c>
      <c r="X10" s="57">
        <v>9.8270000000000007E-3</v>
      </c>
      <c r="Y10" s="57">
        <v>6.9429999999999996</v>
      </c>
      <c r="Z10" s="57">
        <v>0.39700000000000002</v>
      </c>
      <c r="AE10" s="6"/>
      <c r="EK10" s="57">
        <v>2.1384E-2</v>
      </c>
      <c r="EL10" s="57">
        <v>2.9999999999999997E-4</v>
      </c>
      <c r="EM10" s="57">
        <v>1.5705E-2</v>
      </c>
      <c r="EN10" s="57">
        <v>4.5899999999999999E-4</v>
      </c>
      <c r="EO10" s="57">
        <v>0.98479000000000005</v>
      </c>
      <c r="EP10" s="57">
        <v>5.9329999999999999E-3</v>
      </c>
      <c r="EQ10" s="57">
        <v>6.89</v>
      </c>
      <c r="ER10" s="57">
        <v>0.40100000000000002</v>
      </c>
      <c r="FC10" s="57">
        <f t="shared" si="3"/>
        <v>2.1360499999999998E-2</v>
      </c>
      <c r="FD10" s="57">
        <f t="shared" si="4"/>
        <v>8.1317279836453334E-5</v>
      </c>
      <c r="FE10" s="57">
        <f t="shared" si="5"/>
        <v>2</v>
      </c>
      <c r="FI10" s="57">
        <f t="shared" si="6"/>
        <v>-1.589973812196002E-3</v>
      </c>
    </row>
    <row r="11" spans="1:165" s="57" customFormat="1">
      <c r="A11" s="57" t="s">
        <v>162</v>
      </c>
      <c r="B11" s="57" t="s">
        <v>162</v>
      </c>
      <c r="C11" s="57">
        <v>5830</v>
      </c>
      <c r="D11" s="57">
        <v>46.790999999999997</v>
      </c>
      <c r="E11" s="57">
        <f t="shared" si="1"/>
        <v>0.23099999999999454</v>
      </c>
      <c r="F11" s="57">
        <v>296786</v>
      </c>
      <c r="G11" s="57">
        <v>973</v>
      </c>
      <c r="H11" s="57">
        <v>2.0778999999999999E-2</v>
      </c>
      <c r="I11" s="57">
        <v>1.7000000000000001E-4</v>
      </c>
      <c r="J11" s="57">
        <v>1.6451E-2</v>
      </c>
      <c r="K11" s="57">
        <v>2.7999999999999998E-4</v>
      </c>
      <c r="L11" s="57">
        <v>1.0269950000000001</v>
      </c>
      <c r="M11" s="57">
        <v>1.0895999999999999E-2</v>
      </c>
      <c r="N11" s="57">
        <f t="shared" si="2"/>
        <v>8422.9808026116916</v>
      </c>
      <c r="O11" s="57">
        <f t="shared" si="7"/>
        <v>8.1823202501296137</v>
      </c>
      <c r="Q11" s="57">
        <v>4.2729999999999997</v>
      </c>
      <c r="R11" s="57">
        <v>0.23899999999999999</v>
      </c>
      <c r="S11" s="57">
        <v>2.0891E-2</v>
      </c>
      <c r="T11" s="57">
        <v>1.84E-4</v>
      </c>
      <c r="U11" s="57">
        <v>1.6556999999999999E-2</v>
      </c>
      <c r="V11" s="57">
        <v>2.9399999999999999E-4</v>
      </c>
      <c r="W11" s="57">
        <v>0.99805900000000003</v>
      </c>
      <c r="X11" s="57">
        <v>8.3079999999999994E-3</v>
      </c>
      <c r="Y11" s="57">
        <v>4.2240000000000002</v>
      </c>
      <c r="Z11" s="57">
        <v>0.23899999999999999</v>
      </c>
      <c r="AE11" s="6"/>
      <c r="EK11" s="57">
        <v>2.0757999999999999E-2</v>
      </c>
      <c r="EL11" s="57">
        <v>1.6899999999999999E-4</v>
      </c>
      <c r="EM11" s="57">
        <v>1.6500999999999998E-2</v>
      </c>
      <c r="EN11" s="57">
        <v>2.9E-4</v>
      </c>
      <c r="EO11" s="57">
        <v>0.98882800000000004</v>
      </c>
      <c r="EP11" s="57">
        <v>3.921E-3</v>
      </c>
      <c r="EQ11" s="57">
        <v>4.266</v>
      </c>
      <c r="ER11" s="57">
        <v>0.24</v>
      </c>
      <c r="FC11" s="57">
        <f t="shared" si="3"/>
        <v>2.0834999999999999E-2</v>
      </c>
      <c r="FD11" s="57">
        <f t="shared" si="4"/>
        <v>7.9195959492894022E-5</v>
      </c>
      <c r="FE11" s="57">
        <f t="shared" si="5"/>
        <v>2</v>
      </c>
      <c r="FI11" s="57">
        <f t="shared" si="6"/>
        <v>-6.4071683206475185E-3</v>
      </c>
    </row>
    <row r="12" spans="1:165" s="57" customFormat="1">
      <c r="A12" s="57" t="s">
        <v>161</v>
      </c>
      <c r="B12" s="57" t="s">
        <v>161</v>
      </c>
      <c r="C12" s="57">
        <v>5830</v>
      </c>
      <c r="D12" s="57">
        <v>46.790999999999997</v>
      </c>
      <c r="E12" s="57">
        <f t="shared" si="1"/>
        <v>0.23099999999999454</v>
      </c>
      <c r="F12" s="57">
        <v>296786</v>
      </c>
      <c r="G12" s="57">
        <v>973</v>
      </c>
      <c r="H12" s="57">
        <v>2.0591000000000002E-2</v>
      </c>
      <c r="I12" s="57">
        <v>1.85E-4</v>
      </c>
      <c r="J12" s="57">
        <v>1.6274E-2</v>
      </c>
      <c r="K12" s="57">
        <v>3.1799999999999998E-4</v>
      </c>
      <c r="L12" s="57">
        <v>1.0297430000000001</v>
      </c>
      <c r="M12" s="57">
        <v>1.1597E-2</v>
      </c>
      <c r="N12" s="57">
        <f t="shared" si="2"/>
        <v>7435.4744508212489</v>
      </c>
      <c r="O12" s="57">
        <f t="shared" si="7"/>
        <v>8.5528590520235976</v>
      </c>
      <c r="Q12" s="57">
        <v>4.9930000000000003</v>
      </c>
      <c r="R12" s="57">
        <v>0.28299999999999997</v>
      </c>
      <c r="S12" s="57">
        <v>2.0714E-2</v>
      </c>
      <c r="T12" s="57">
        <v>1.95E-4</v>
      </c>
      <c r="U12" s="57">
        <v>1.6400000000000001E-2</v>
      </c>
      <c r="V12" s="57">
        <v>3.4000000000000002E-4</v>
      </c>
      <c r="W12" s="57">
        <v>1.0003070000000001</v>
      </c>
      <c r="X12" s="57">
        <v>8.1620000000000009E-3</v>
      </c>
      <c r="Y12" s="57">
        <v>4.9279999999999999</v>
      </c>
      <c r="Z12" s="57">
        <v>0.28100000000000003</v>
      </c>
      <c r="AE12" s="6"/>
      <c r="EK12" s="57">
        <v>2.0591999999999999E-2</v>
      </c>
      <c r="EL12" s="57">
        <v>1.8699999999999999E-4</v>
      </c>
      <c r="EM12" s="57">
        <v>1.635E-2</v>
      </c>
      <c r="EN12" s="57">
        <v>3.2299999999999999E-4</v>
      </c>
      <c r="EO12" s="57">
        <v>0.98982899999999996</v>
      </c>
      <c r="EP12" s="57">
        <v>3.9050000000000001E-3</v>
      </c>
      <c r="EQ12" s="57">
        <v>4.9720000000000004</v>
      </c>
      <c r="ER12" s="57">
        <v>0.28100000000000003</v>
      </c>
      <c r="FC12" s="57">
        <f t="shared" si="3"/>
        <v>2.0652500000000001E-2</v>
      </c>
      <c r="FD12" s="57">
        <f t="shared" si="4"/>
        <v>8.6974134085944006E-5</v>
      </c>
      <c r="FE12" s="57">
        <f t="shared" si="5"/>
        <v>2</v>
      </c>
      <c r="FI12" s="57">
        <f t="shared" si="6"/>
        <v>-5.9246309246309527E-3</v>
      </c>
    </row>
    <row r="13" spans="1:165" s="57" customFormat="1">
      <c r="A13" s="57" t="s">
        <v>159</v>
      </c>
      <c r="B13" s="57" t="s">
        <v>159</v>
      </c>
      <c r="C13" s="57">
        <v>5830</v>
      </c>
      <c r="D13" s="57">
        <v>46.790999999999997</v>
      </c>
      <c r="E13" s="57">
        <f t="shared" si="1"/>
        <v>0.23099999999999454</v>
      </c>
      <c r="F13" s="57">
        <v>296786</v>
      </c>
      <c r="G13" s="57">
        <v>973</v>
      </c>
      <c r="H13" s="57">
        <v>2.0972000000000001E-2</v>
      </c>
      <c r="I13" s="57">
        <v>2.05E-4</v>
      </c>
      <c r="J13" s="57">
        <v>1.6036000000000002E-2</v>
      </c>
      <c r="K13" s="57">
        <v>3.39E-4</v>
      </c>
      <c r="L13" s="57">
        <v>1.0278</v>
      </c>
      <c r="M13" s="57">
        <v>1.2602E-2</v>
      </c>
      <c r="N13" s="57">
        <f t="shared" si="2"/>
        <v>6296.8166745548979</v>
      </c>
      <c r="O13" s="57">
        <f t="shared" si="7"/>
        <v>6.4369598234852621</v>
      </c>
      <c r="Q13" s="57">
        <v>5.625</v>
      </c>
      <c r="R13" s="57">
        <v>0.32100000000000001</v>
      </c>
      <c r="S13" s="57">
        <v>2.1108999999999999E-2</v>
      </c>
      <c r="T13" s="57">
        <v>2.1499999999999999E-4</v>
      </c>
      <c r="U13" s="57">
        <v>1.6091000000000001E-2</v>
      </c>
      <c r="V13" s="57">
        <v>3.4900000000000003E-4</v>
      </c>
      <c r="W13" s="57">
        <v>1.0014609999999999</v>
      </c>
      <c r="X13" s="57">
        <v>8.6169999999999997E-3</v>
      </c>
      <c r="Y13" s="57">
        <v>5.5720000000000001</v>
      </c>
      <c r="Z13" s="57">
        <v>0.32100000000000001</v>
      </c>
      <c r="AE13" s="6"/>
      <c r="EK13" s="57">
        <v>2.0981E-2</v>
      </c>
      <c r="EL13" s="57">
        <v>2.1000000000000001E-4</v>
      </c>
      <c r="EM13" s="57">
        <v>1.6119000000000001E-2</v>
      </c>
      <c r="EN13" s="57">
        <v>3.59E-4</v>
      </c>
      <c r="EO13" s="57">
        <v>0.98851800000000001</v>
      </c>
      <c r="EP13" s="57">
        <v>4.6369999999999996E-3</v>
      </c>
      <c r="EQ13" s="57">
        <v>5.5990000000000002</v>
      </c>
      <c r="ER13" s="57">
        <v>0.32300000000000001</v>
      </c>
      <c r="FC13" s="57">
        <f t="shared" si="3"/>
        <v>2.10405E-2</v>
      </c>
      <c r="FD13" s="57">
        <f t="shared" si="4"/>
        <v>9.6873629022555769E-5</v>
      </c>
      <c r="FE13" s="57">
        <f t="shared" si="5"/>
        <v>2</v>
      </c>
      <c r="FI13" s="57">
        <f t="shared" si="6"/>
        <v>-6.1007578285114938E-3</v>
      </c>
    </row>
    <row r="14" spans="1:165" s="57" customFormat="1">
      <c r="A14" s="57" t="s">
        <v>160</v>
      </c>
      <c r="B14" s="57" t="s">
        <v>160</v>
      </c>
      <c r="C14" s="57">
        <v>5830</v>
      </c>
      <c r="D14" s="57">
        <v>46.790999999999997</v>
      </c>
      <c r="E14" s="57">
        <f t="shared" si="1"/>
        <v>0.23099999999999454</v>
      </c>
      <c r="F14" s="57">
        <v>296786</v>
      </c>
      <c r="G14" s="57">
        <v>973</v>
      </c>
      <c r="H14" s="57">
        <v>2.1163999999999999E-2</v>
      </c>
      <c r="I14" s="57">
        <v>1.83E-4</v>
      </c>
      <c r="J14" s="57">
        <v>1.6241999999999999E-2</v>
      </c>
      <c r="K14" s="57">
        <v>3.0400000000000002E-4</v>
      </c>
      <c r="L14" s="57">
        <v>1.0316350000000001</v>
      </c>
      <c r="M14" s="57">
        <v>1.2869999999999999E-2</v>
      </c>
      <c r="N14" s="57">
        <f t="shared" si="2"/>
        <v>6037.3020745981121</v>
      </c>
      <c r="O14" s="57">
        <f t="shared" si="7"/>
        <v>7.7409945569724217</v>
      </c>
      <c r="Q14" s="57">
        <v>4.9119999999999999</v>
      </c>
      <c r="R14" s="57">
        <v>0.27800000000000002</v>
      </c>
      <c r="S14" s="57">
        <v>2.1284000000000001E-2</v>
      </c>
      <c r="T14" s="57">
        <v>1.9100000000000001E-4</v>
      </c>
      <c r="U14" s="57">
        <v>1.6336E-2</v>
      </c>
      <c r="V14" s="57">
        <v>3.2200000000000002E-4</v>
      </c>
      <c r="W14" s="57">
        <v>1.0025299999999999</v>
      </c>
      <c r="X14" s="57">
        <v>9.3430000000000006E-3</v>
      </c>
      <c r="Y14" s="57">
        <v>4.8579999999999997</v>
      </c>
      <c r="Z14" s="57">
        <v>0.27700000000000002</v>
      </c>
      <c r="AE14" s="6"/>
      <c r="EK14" s="57">
        <v>2.1167999999999999E-2</v>
      </c>
      <c r="EL14" s="57">
        <v>1.84E-4</v>
      </c>
      <c r="EM14" s="57">
        <v>1.6317999999999999E-2</v>
      </c>
      <c r="EN14" s="57">
        <v>3.2299999999999999E-4</v>
      </c>
      <c r="EO14" s="57">
        <v>0.99202400000000002</v>
      </c>
      <c r="EP14" s="57">
        <v>3.8869999999999998E-3</v>
      </c>
      <c r="EQ14" s="57">
        <v>4.8929999999999998</v>
      </c>
      <c r="ER14" s="57">
        <v>0.27700000000000002</v>
      </c>
      <c r="FC14" s="57">
        <f t="shared" si="3"/>
        <v>2.1224E-2</v>
      </c>
      <c r="FD14" s="57">
        <f t="shared" si="4"/>
        <v>8.4852813742387147E-5</v>
      </c>
      <c r="FE14" s="57">
        <f t="shared" si="5"/>
        <v>2</v>
      </c>
      <c r="FI14" s="57">
        <f t="shared" si="6"/>
        <v>-5.4799697656841232E-3</v>
      </c>
    </row>
    <row r="15" spans="1:165" s="57" customFormat="1">
      <c r="A15" s="57" t="s">
        <v>163</v>
      </c>
      <c r="B15" s="57" t="s">
        <v>163</v>
      </c>
      <c r="C15" s="57">
        <v>5830</v>
      </c>
      <c r="D15" s="57">
        <v>46.790999999999997</v>
      </c>
      <c r="E15" s="57">
        <f t="shared" si="1"/>
        <v>0.23099999999999454</v>
      </c>
      <c r="F15" s="57">
        <v>296786</v>
      </c>
      <c r="G15" s="57">
        <v>973</v>
      </c>
      <c r="H15" s="57">
        <v>2.0243000000000001E-2</v>
      </c>
      <c r="I15" s="57">
        <v>1.7200000000000001E-4</v>
      </c>
      <c r="J15" s="57">
        <v>1.6563999999999999E-2</v>
      </c>
      <c r="K15" s="57">
        <v>2.7900000000000001E-4</v>
      </c>
      <c r="L15" s="57">
        <v>1.0305979999999999</v>
      </c>
      <c r="M15" s="57">
        <v>1.0782E-2</v>
      </c>
      <c r="N15" s="57">
        <f t="shared" si="2"/>
        <v>8602.0377676941243</v>
      </c>
      <c r="O15" s="57">
        <f t="shared" si="7"/>
        <v>10.399901981089636</v>
      </c>
      <c r="Q15" s="57">
        <v>4.3019999999999996</v>
      </c>
      <c r="R15" s="57">
        <v>0.24199999999999999</v>
      </c>
      <c r="S15" s="57">
        <v>2.0362999999999999E-2</v>
      </c>
      <c r="T15" s="57">
        <v>1.9100000000000001E-4</v>
      </c>
      <c r="U15" s="57">
        <v>1.6695000000000002E-2</v>
      </c>
      <c r="V15" s="57">
        <v>2.9300000000000002E-4</v>
      </c>
      <c r="W15" s="57">
        <v>1.00335</v>
      </c>
      <c r="X15" s="57">
        <v>7.9930000000000001E-3</v>
      </c>
      <c r="Y15" s="57">
        <v>4.2450000000000001</v>
      </c>
      <c r="Z15" s="57">
        <v>0.245</v>
      </c>
      <c r="AE15" s="6"/>
      <c r="EK15" s="57">
        <v>2.0219000000000001E-2</v>
      </c>
      <c r="EL15" s="57">
        <v>1.76E-4</v>
      </c>
      <c r="EM15" s="57">
        <v>1.661E-2</v>
      </c>
      <c r="EN15" s="57">
        <v>2.9100000000000003E-4</v>
      </c>
      <c r="EO15" s="57">
        <v>0.99304899999999996</v>
      </c>
      <c r="EP15" s="57">
        <v>4.052E-3</v>
      </c>
      <c r="EQ15" s="57">
        <v>4.2969999999999997</v>
      </c>
      <c r="ER15" s="57">
        <v>0.24099999999999999</v>
      </c>
      <c r="FC15" s="57">
        <f t="shared" si="3"/>
        <v>2.0303000000000002E-2</v>
      </c>
      <c r="FD15" s="57">
        <f t="shared" si="4"/>
        <v>8.4852813742384694E-5</v>
      </c>
      <c r="FE15" s="57">
        <f t="shared" si="5"/>
        <v>2</v>
      </c>
      <c r="FI15" s="57">
        <f t="shared" si="6"/>
        <v>-7.1220139472772288E-3</v>
      </c>
    </row>
    <row r="16" spans="1:165" s="57" customFormat="1">
      <c r="A16" s="57" t="s">
        <v>158</v>
      </c>
      <c r="B16" s="57" t="s">
        <v>158</v>
      </c>
      <c r="C16" s="57">
        <v>5830</v>
      </c>
      <c r="D16" s="57">
        <v>46.790999999999997</v>
      </c>
      <c r="E16" s="57">
        <f t="shared" si="1"/>
        <v>0.23099999999999454</v>
      </c>
      <c r="F16" s="57">
        <v>296786</v>
      </c>
      <c r="G16" s="57">
        <v>973</v>
      </c>
      <c r="H16" s="57">
        <v>2.1610999999999998E-2</v>
      </c>
      <c r="I16" s="57">
        <v>2.0599999999999999E-4</v>
      </c>
      <c r="J16" s="57">
        <v>1.5979E-2</v>
      </c>
      <c r="K16" s="57">
        <v>3.4299999999999999E-4</v>
      </c>
      <c r="L16" s="57">
        <v>1.0354110000000001</v>
      </c>
      <c r="M16" s="57">
        <v>1.3233999999999999E-2</v>
      </c>
      <c r="N16" s="57">
        <f t="shared" si="2"/>
        <v>5709.7584957152494</v>
      </c>
      <c r="O16" s="57">
        <f t="shared" si="7"/>
        <v>8.946464025858317</v>
      </c>
      <c r="Q16" s="57">
        <v>5.54</v>
      </c>
      <c r="R16" s="57">
        <v>0.318</v>
      </c>
      <c r="S16" s="57">
        <v>2.1798999999999999E-2</v>
      </c>
      <c r="T16" s="57">
        <v>2.12E-4</v>
      </c>
      <c r="U16" s="57">
        <v>1.5987000000000001E-2</v>
      </c>
      <c r="V16" s="57">
        <v>3.48E-4</v>
      </c>
      <c r="W16" s="57">
        <v>1.007957</v>
      </c>
      <c r="X16" s="57">
        <v>9.2750000000000003E-3</v>
      </c>
      <c r="Y16" s="57">
        <v>5.4870000000000001</v>
      </c>
      <c r="Z16" s="57">
        <v>0.315</v>
      </c>
      <c r="AE16" s="6"/>
      <c r="EK16" s="57">
        <v>2.1634E-2</v>
      </c>
      <c r="EL16" s="57">
        <v>2.0799999999999999E-4</v>
      </c>
      <c r="EM16" s="57">
        <v>1.6067999999999999E-2</v>
      </c>
      <c r="EN16" s="57">
        <v>3.6699999999999998E-4</v>
      </c>
      <c r="EO16" s="57">
        <v>0.99549500000000002</v>
      </c>
      <c r="EP16" s="57">
        <v>5.0619999999999997E-3</v>
      </c>
      <c r="EQ16" s="57">
        <v>5.5090000000000003</v>
      </c>
      <c r="ER16" s="57">
        <v>0.317</v>
      </c>
      <c r="FC16" s="57">
        <f t="shared" si="3"/>
        <v>2.1704999999999999E-2</v>
      </c>
      <c r="FD16" s="57">
        <f t="shared" si="4"/>
        <v>1.3293607486307142E-4</v>
      </c>
      <c r="FE16" s="57">
        <f t="shared" si="5"/>
        <v>2</v>
      </c>
      <c r="FI16" s="57">
        <f t="shared" si="6"/>
        <v>-7.6268836091337002E-3</v>
      </c>
    </row>
    <row r="17" spans="1:165" s="57" customFormat="1">
      <c r="A17" s="57" t="s">
        <v>164</v>
      </c>
      <c r="B17" s="57" t="s">
        <v>164</v>
      </c>
      <c r="C17" s="57">
        <v>5833</v>
      </c>
      <c r="D17" s="57">
        <v>46.930999999999997</v>
      </c>
      <c r="E17" s="57">
        <f t="shared" si="1"/>
        <v>0.37099999999999511</v>
      </c>
      <c r="F17" s="57">
        <v>296866</v>
      </c>
      <c r="G17" s="57">
        <v>973</v>
      </c>
      <c r="H17" s="57">
        <v>2.1364000000000001E-2</v>
      </c>
      <c r="I17" s="57">
        <v>3.0499999999999999E-4</v>
      </c>
      <c r="J17" s="57">
        <v>1.5661999999999999E-2</v>
      </c>
      <c r="K17" s="57">
        <v>3.8699999999999997E-4</v>
      </c>
      <c r="L17" s="57">
        <v>1.0389489999999999</v>
      </c>
      <c r="M17" s="57">
        <v>1.3285E-2</v>
      </c>
      <c r="N17" s="57">
        <f t="shared" si="2"/>
        <v>5666.0040747068306</v>
      </c>
      <c r="O17" s="57">
        <f t="shared" si="7"/>
        <v>10.535847195540741</v>
      </c>
      <c r="Q17" s="57">
        <v>6.242</v>
      </c>
      <c r="R17" s="57">
        <v>0.36399999999999999</v>
      </c>
      <c r="S17" s="57">
        <v>2.1475999999999999E-2</v>
      </c>
      <c r="T17" s="57">
        <v>3.1700000000000001E-4</v>
      </c>
      <c r="U17" s="57">
        <v>1.5626999999999999E-2</v>
      </c>
      <c r="V17" s="57">
        <v>3.8900000000000002E-4</v>
      </c>
      <c r="W17" s="57">
        <v>1.0090680000000001</v>
      </c>
      <c r="X17" s="57">
        <v>9.5230000000000002E-3</v>
      </c>
      <c r="Y17" s="57">
        <v>6.2110000000000003</v>
      </c>
      <c r="Z17" s="57">
        <v>0.35899999999999999</v>
      </c>
      <c r="AE17" s="6"/>
      <c r="EK17" s="57">
        <v>2.1408E-2</v>
      </c>
      <c r="EL17" s="57">
        <v>3.2600000000000001E-4</v>
      </c>
      <c r="EM17" s="57">
        <v>1.5788E-2</v>
      </c>
      <c r="EN17" s="57">
        <v>4.0499999999999998E-4</v>
      </c>
      <c r="EO17" s="57">
        <v>0.99986600000000003</v>
      </c>
      <c r="EP17" s="57">
        <v>5.77E-3</v>
      </c>
      <c r="EQ17" s="57">
        <v>6.1950000000000003</v>
      </c>
      <c r="ER17" s="57">
        <v>0.35899999999999999</v>
      </c>
      <c r="FC17" s="57">
        <f t="shared" si="3"/>
        <v>2.1420000000000002E-2</v>
      </c>
      <c r="FD17" s="57">
        <f t="shared" si="4"/>
        <v>7.9195959492891569E-5</v>
      </c>
      <c r="FE17" s="57">
        <f t="shared" si="5"/>
        <v>2</v>
      </c>
      <c r="FI17" s="57">
        <f t="shared" si="6"/>
        <v>-3.1763826606875287E-3</v>
      </c>
    </row>
    <row r="18" spans="1:165" s="57" customFormat="1">
      <c r="A18" s="57" t="s">
        <v>165</v>
      </c>
      <c r="B18" s="57" t="s">
        <v>165</v>
      </c>
      <c r="C18" s="57">
        <v>5834</v>
      </c>
      <c r="D18" s="57">
        <v>47.005000000000003</v>
      </c>
      <c r="E18" s="57">
        <f t="shared" si="1"/>
        <v>0.44500000000000028</v>
      </c>
      <c r="F18" s="57">
        <v>296887</v>
      </c>
      <c r="G18" s="57">
        <v>973</v>
      </c>
      <c r="H18" s="57">
        <v>2.1801999999999998E-2</v>
      </c>
      <c r="I18" s="57">
        <v>3.0600000000000001E-4</v>
      </c>
      <c r="J18" s="57">
        <v>1.5633000000000001E-2</v>
      </c>
      <c r="K18" s="57">
        <v>3.9199999999999999E-4</v>
      </c>
      <c r="L18" s="57">
        <v>1.034365</v>
      </c>
      <c r="M18" s="57">
        <v>1.1325999999999999E-2</v>
      </c>
      <c r="N18" s="57">
        <f t="shared" si="2"/>
        <v>7795.5522258499959</v>
      </c>
      <c r="O18" s="57">
        <f t="shared" si="7"/>
        <v>11.577622926282533</v>
      </c>
      <c r="Q18" s="57">
        <v>6.351</v>
      </c>
      <c r="R18" s="57">
        <v>0.30599999999999999</v>
      </c>
      <c r="S18" s="57">
        <v>2.1932E-2</v>
      </c>
      <c r="T18" s="57">
        <v>3.2299999999999999E-4</v>
      </c>
      <c r="U18" s="57">
        <v>1.5572000000000001E-2</v>
      </c>
      <c r="V18" s="57">
        <v>4.06E-4</v>
      </c>
      <c r="W18" s="57">
        <v>1.0015019999999999</v>
      </c>
      <c r="X18" s="57">
        <v>9.1900000000000003E-3</v>
      </c>
      <c r="Y18" s="57">
        <v>6.3319999999999999</v>
      </c>
      <c r="Z18" s="57">
        <v>0.314</v>
      </c>
      <c r="AE18" s="6"/>
      <c r="EK18" s="57">
        <v>2.1881999999999999E-2</v>
      </c>
      <c r="EL18" s="57">
        <v>3.2899999999999997E-4</v>
      </c>
      <c r="EM18" s="57">
        <v>1.5782000000000001E-2</v>
      </c>
      <c r="EN18" s="57">
        <v>4.1599999999999997E-4</v>
      </c>
      <c r="EO18" s="57">
        <v>0.99513200000000002</v>
      </c>
      <c r="EP18" s="57">
        <v>4.888E-3</v>
      </c>
      <c r="EQ18" s="57">
        <v>6.2720000000000002</v>
      </c>
      <c r="ER18" s="57">
        <v>0.30499999999999999</v>
      </c>
      <c r="FC18" s="57">
        <f t="shared" si="3"/>
        <v>2.1866999999999998E-2</v>
      </c>
      <c r="FD18" s="57">
        <f t="shared" si="4"/>
        <v>9.1923881554252347E-5</v>
      </c>
      <c r="FE18" s="57">
        <f t="shared" si="5"/>
        <v>2</v>
      </c>
      <c r="FI18" s="57">
        <f t="shared" si="6"/>
        <v>-2.2849830911251911E-3</v>
      </c>
    </row>
    <row r="19" spans="1:165" s="57" customFormat="1">
      <c r="A19" s="57" t="s">
        <v>166</v>
      </c>
      <c r="B19" s="57" t="s">
        <v>166</v>
      </c>
      <c r="C19" s="57">
        <v>5834</v>
      </c>
      <c r="D19" s="57">
        <v>47.005000000000003</v>
      </c>
      <c r="E19" s="57">
        <f t="shared" si="1"/>
        <v>0.44500000000000028</v>
      </c>
      <c r="F19" s="57">
        <v>296887</v>
      </c>
      <c r="G19" s="57">
        <v>973</v>
      </c>
      <c r="H19" s="57">
        <v>2.2053E-2</v>
      </c>
      <c r="I19" s="57">
        <v>1.7100000000000001E-4</v>
      </c>
      <c r="J19" s="57">
        <v>1.6573999999999998E-2</v>
      </c>
      <c r="K19" s="57">
        <v>2.43E-4</v>
      </c>
      <c r="L19" s="57">
        <v>1.0354810000000001</v>
      </c>
      <c r="M19" s="57">
        <v>8.9379999999999998E-3</v>
      </c>
      <c r="N19" s="57">
        <f t="shared" si="2"/>
        <v>12517.548977789413</v>
      </c>
      <c r="O19" s="57">
        <f t="shared" si="7"/>
        <v>19.682834398159944</v>
      </c>
      <c r="Q19" s="57">
        <v>3.9020000000000001</v>
      </c>
      <c r="R19" s="57">
        <v>0.16200000000000001</v>
      </c>
      <c r="S19" s="57">
        <v>2.2187999999999999E-2</v>
      </c>
      <c r="T19" s="57">
        <v>1.83E-4</v>
      </c>
      <c r="U19" s="57">
        <v>1.6702000000000002E-2</v>
      </c>
      <c r="V19" s="57">
        <v>2.5000000000000001E-4</v>
      </c>
      <c r="W19" s="57">
        <v>1.0071289999999999</v>
      </c>
      <c r="X19" s="57">
        <v>7.339E-3</v>
      </c>
      <c r="Y19" s="57">
        <v>3.847</v>
      </c>
      <c r="Z19" s="57">
        <v>0.16</v>
      </c>
      <c r="AE19" s="6"/>
      <c r="EK19" s="57">
        <v>2.2055000000000002E-2</v>
      </c>
      <c r="EL19" s="57">
        <v>1.8200000000000001E-4</v>
      </c>
      <c r="EM19" s="57">
        <v>1.6607E-2</v>
      </c>
      <c r="EN19" s="57">
        <v>2.4800000000000001E-4</v>
      </c>
      <c r="EO19" s="57">
        <v>0.99709199999999998</v>
      </c>
      <c r="EP19" s="57">
        <v>2.699E-3</v>
      </c>
      <c r="EQ19" s="57">
        <v>3.8919999999999999</v>
      </c>
      <c r="ER19" s="57">
        <v>0.16400000000000001</v>
      </c>
      <c r="FC19" s="57">
        <f t="shared" si="3"/>
        <v>2.2120500000000001E-2</v>
      </c>
      <c r="FD19" s="57">
        <f t="shared" si="4"/>
        <v>9.5459415460183707E-5</v>
      </c>
      <c r="FE19" s="57">
        <f t="shared" si="5"/>
        <v>2</v>
      </c>
      <c r="FI19" s="57">
        <f t="shared" si="6"/>
        <v>-6.0303785989570483E-3</v>
      </c>
    </row>
    <row r="20" spans="1:165" s="57" customFormat="1">
      <c r="A20" s="57" t="s">
        <v>168</v>
      </c>
      <c r="B20" s="57" t="s">
        <v>168</v>
      </c>
      <c r="C20" s="57">
        <v>5837</v>
      </c>
      <c r="D20" s="57">
        <v>47.14</v>
      </c>
      <c r="E20" s="57">
        <f t="shared" si="1"/>
        <v>0.57999999999999829</v>
      </c>
      <c r="F20" s="57">
        <v>296965</v>
      </c>
      <c r="G20" s="57">
        <v>1213</v>
      </c>
      <c r="H20" s="57">
        <v>2.1932E-2</v>
      </c>
      <c r="I20" s="57">
        <v>1.8200000000000001E-4</v>
      </c>
      <c r="J20" s="57">
        <v>1.7038000000000001E-2</v>
      </c>
      <c r="K20" s="57">
        <v>3.01E-4</v>
      </c>
      <c r="L20" s="57">
        <v>1.0358309999999999</v>
      </c>
      <c r="M20" s="57">
        <v>8.9309999999999997E-3</v>
      </c>
      <c r="N20" s="57">
        <f t="shared" si="2"/>
        <v>12537.178847156509</v>
      </c>
      <c r="O20" s="57">
        <f t="shared" si="7"/>
        <v>20.063238819307024</v>
      </c>
      <c r="Q20" s="57">
        <v>3.46</v>
      </c>
      <c r="R20" s="57">
        <v>0.17</v>
      </c>
      <c r="S20" s="57">
        <v>2.2110000000000001E-2</v>
      </c>
      <c r="U20" s="57">
        <v>1.7214E-2</v>
      </c>
      <c r="W20" s="57">
        <v>1.0073449999999999</v>
      </c>
      <c r="Y20" s="57">
        <v>3.4009999999999998</v>
      </c>
      <c r="AE20" s="6"/>
      <c r="EK20" s="57">
        <v>2.1904E-2</v>
      </c>
      <c r="EL20" s="57">
        <v>1.9100000000000001E-4</v>
      </c>
      <c r="EM20" s="57">
        <v>1.7054E-2</v>
      </c>
      <c r="EN20" s="57">
        <v>3.1599999999999998E-4</v>
      </c>
      <c r="EO20" s="57">
        <v>0.99238999999999999</v>
      </c>
      <c r="EP20" s="57">
        <v>3.2100000000000002E-3</v>
      </c>
      <c r="EQ20" s="57">
        <v>3.4609999999999999</v>
      </c>
      <c r="ER20" s="57">
        <v>0.17100000000000001</v>
      </c>
      <c r="FC20" s="57">
        <f t="shared" si="3"/>
        <v>2.2020999999999999E-2</v>
      </c>
      <c r="FD20" s="57">
        <f t="shared" si="4"/>
        <v>1.2586500705120621E-4</v>
      </c>
      <c r="FE20" s="57">
        <f t="shared" si="5"/>
        <v>2</v>
      </c>
      <c r="FI20" s="57">
        <f t="shared" si="6"/>
        <v>-9.4046749452155465E-3</v>
      </c>
    </row>
    <row r="21" spans="1:165" s="57" customFormat="1">
      <c r="A21" s="57" t="s">
        <v>170</v>
      </c>
      <c r="B21" s="57" t="s">
        <v>170</v>
      </c>
      <c r="C21" s="57">
        <v>5837</v>
      </c>
      <c r="D21" s="57">
        <v>47.14</v>
      </c>
      <c r="E21" s="57">
        <f t="shared" si="1"/>
        <v>0.57999999999999829</v>
      </c>
      <c r="F21" s="57">
        <v>296965</v>
      </c>
      <c r="G21" s="57">
        <v>1213</v>
      </c>
      <c r="H21" s="57">
        <v>2.1319999999999999E-2</v>
      </c>
      <c r="I21" s="57">
        <v>1.8900000000000001E-4</v>
      </c>
      <c r="J21" s="57">
        <v>1.7205000000000002E-2</v>
      </c>
      <c r="K21" s="57">
        <v>2.9500000000000001E-4</v>
      </c>
      <c r="L21" s="57">
        <v>1.0347550000000001</v>
      </c>
      <c r="M21" s="57">
        <v>9.3100000000000006E-3</v>
      </c>
      <c r="N21" s="57">
        <f t="shared" si="2"/>
        <v>11537.205757988648</v>
      </c>
      <c r="O21" s="57">
        <f t="shared" si="7"/>
        <v>17.483124499403228</v>
      </c>
      <c r="Q21" s="57">
        <v>3.3660000000000001</v>
      </c>
      <c r="R21" s="57">
        <v>0.16800000000000001</v>
      </c>
      <c r="S21" s="57">
        <v>2.1503999999999999E-2</v>
      </c>
      <c r="U21" s="57">
        <v>1.7401E-2</v>
      </c>
      <c r="W21" s="57">
        <v>1.008256</v>
      </c>
      <c r="Y21" s="57">
        <v>3.306</v>
      </c>
      <c r="AE21" s="6"/>
      <c r="EK21" s="57">
        <v>2.1262E-2</v>
      </c>
      <c r="EL21" s="57">
        <v>1.94E-4</v>
      </c>
      <c r="EM21" s="57">
        <v>1.7222999999999999E-2</v>
      </c>
      <c r="EN21" s="57">
        <v>3.0800000000000001E-4</v>
      </c>
      <c r="EO21" s="57">
        <v>0.99520200000000003</v>
      </c>
      <c r="EP21" s="57">
        <v>4.7730000000000003E-3</v>
      </c>
      <c r="EQ21" s="57">
        <v>3.371</v>
      </c>
      <c r="ER21" s="57">
        <v>0.16800000000000001</v>
      </c>
      <c r="FC21" s="57">
        <f t="shared" si="3"/>
        <v>2.1412E-2</v>
      </c>
      <c r="FD21" s="57">
        <f t="shared" si="4"/>
        <v>1.3010764773832483E-4</v>
      </c>
      <c r="FE21" s="57">
        <f t="shared" si="5"/>
        <v>2</v>
      </c>
      <c r="FI21" s="57">
        <f t="shared" si="6"/>
        <v>-1.1381807920233241E-2</v>
      </c>
    </row>
    <row r="22" spans="1:165" s="57" customFormat="1">
      <c r="A22" s="57" t="s">
        <v>169</v>
      </c>
      <c r="B22" s="57" t="s">
        <v>169</v>
      </c>
      <c r="C22" s="57">
        <v>5837</v>
      </c>
      <c r="D22" s="57">
        <v>47.14</v>
      </c>
      <c r="E22" s="57">
        <f t="shared" si="1"/>
        <v>0.57999999999999829</v>
      </c>
      <c r="F22" s="57">
        <v>296965</v>
      </c>
      <c r="G22" s="57">
        <v>1213</v>
      </c>
      <c r="H22" s="57">
        <v>2.1340000000000001E-2</v>
      </c>
      <c r="I22" s="57">
        <v>1.92E-4</v>
      </c>
      <c r="J22" s="57">
        <v>1.7138E-2</v>
      </c>
      <c r="K22" s="57">
        <v>2.9999999999999997E-4</v>
      </c>
      <c r="L22" s="57">
        <v>1.035542</v>
      </c>
      <c r="M22" s="57">
        <v>8.8030000000000001E-3</v>
      </c>
      <c r="N22" s="57">
        <f t="shared" si="2"/>
        <v>12904.423170413142</v>
      </c>
      <c r="O22" s="57">
        <f t="shared" si="7"/>
        <v>20.353639281858971</v>
      </c>
      <c r="Q22" s="57">
        <v>3.4769999999999999</v>
      </c>
      <c r="R22" s="57">
        <v>0.17</v>
      </c>
      <c r="S22" s="57">
        <v>2.1531000000000002E-2</v>
      </c>
      <c r="U22" s="57">
        <v>1.7323999999999999E-2</v>
      </c>
      <c r="W22" s="57">
        <v>1.008675</v>
      </c>
      <c r="Y22" s="57">
        <v>3.4159999999999999</v>
      </c>
      <c r="AE22" s="6"/>
      <c r="EK22" s="57">
        <v>2.1316999999999999E-2</v>
      </c>
      <c r="EL22" s="57">
        <v>1.9799999999999999E-4</v>
      </c>
      <c r="EM22" s="57">
        <v>1.7156999999999999E-2</v>
      </c>
      <c r="EN22" s="57">
        <v>3.1199999999999999E-4</v>
      </c>
      <c r="EO22" s="57">
        <v>0.99334199999999995</v>
      </c>
      <c r="EP22" s="57">
        <v>3.754E-3</v>
      </c>
      <c r="EQ22" s="57">
        <v>3.4769999999999999</v>
      </c>
      <c r="ER22" s="57">
        <v>0.17299999999999999</v>
      </c>
      <c r="FC22" s="57">
        <f t="shared" si="3"/>
        <v>2.1435500000000003E-2</v>
      </c>
      <c r="FD22" s="57">
        <f t="shared" si="4"/>
        <v>1.3505739520663072E-4</v>
      </c>
      <c r="FE22" s="57">
        <f t="shared" si="5"/>
        <v>2</v>
      </c>
      <c r="FI22" s="57">
        <f t="shared" si="6"/>
        <v>-1.0038936060421373E-2</v>
      </c>
    </row>
    <row r="23" spans="1:165" s="57" customFormat="1">
      <c r="A23" s="57" t="s">
        <v>167</v>
      </c>
      <c r="B23" s="57" t="s">
        <v>167</v>
      </c>
      <c r="C23" s="57">
        <v>5837</v>
      </c>
      <c r="D23" s="57">
        <v>47.14</v>
      </c>
      <c r="E23" s="57">
        <f t="shared" si="1"/>
        <v>0.57999999999999829</v>
      </c>
      <c r="F23" s="57">
        <v>296965</v>
      </c>
      <c r="G23" s="57">
        <v>1213</v>
      </c>
      <c r="H23" s="57">
        <v>2.1524000000000001E-2</v>
      </c>
      <c r="I23" s="57">
        <v>3.1300000000000002E-4</v>
      </c>
      <c r="J23" s="57">
        <v>1.5858000000000001E-2</v>
      </c>
      <c r="K23" s="57">
        <v>4.4900000000000002E-4</v>
      </c>
      <c r="L23" s="57">
        <v>1.040926</v>
      </c>
      <c r="M23" s="57">
        <v>1.2248E-2</v>
      </c>
      <c r="N23" s="57">
        <f t="shared" si="2"/>
        <v>6666.0665429160299</v>
      </c>
      <c r="O23" s="57">
        <f t="shared" si="7"/>
        <v>13.558089225706363</v>
      </c>
      <c r="Q23" s="57">
        <v>6.2880000000000003</v>
      </c>
      <c r="R23" s="57">
        <v>0.30599999999999999</v>
      </c>
      <c r="S23" s="57">
        <v>2.1686E-2</v>
      </c>
      <c r="U23" s="57">
        <v>1.5875E-2</v>
      </c>
      <c r="W23" s="57">
        <v>1.0094350000000001</v>
      </c>
      <c r="Y23" s="57">
        <v>6.2350000000000003</v>
      </c>
      <c r="AE23" s="6"/>
      <c r="EK23" s="57">
        <v>2.1592E-2</v>
      </c>
      <c r="EL23" s="57">
        <v>3.3300000000000002E-4</v>
      </c>
      <c r="EM23" s="57">
        <v>1.6024E-2</v>
      </c>
      <c r="EN23" s="57">
        <v>4.8700000000000002E-4</v>
      </c>
      <c r="EO23" s="57">
        <v>0.99587800000000004</v>
      </c>
      <c r="EP23" s="57">
        <v>5.5789999999999998E-3</v>
      </c>
      <c r="EQ23" s="57">
        <v>6.2110000000000003</v>
      </c>
      <c r="ER23" s="57">
        <v>0.308</v>
      </c>
      <c r="FC23" s="57">
        <f t="shared" si="3"/>
        <v>2.1604999999999999E-2</v>
      </c>
      <c r="FD23" s="57">
        <f t="shared" si="4"/>
        <v>1.1455129855221996E-4</v>
      </c>
      <c r="FE23" s="57">
        <f t="shared" si="5"/>
        <v>2</v>
      </c>
      <c r="FI23" s="57">
        <f t="shared" si="6"/>
        <v>-4.3534642460170588E-3</v>
      </c>
    </row>
    <row r="24" spans="1:165" s="57" customFormat="1">
      <c r="A24" s="57" t="s">
        <v>171</v>
      </c>
      <c r="B24" s="57" t="s">
        <v>171</v>
      </c>
      <c r="C24" s="57">
        <v>5837</v>
      </c>
      <c r="D24" s="57">
        <v>47.14</v>
      </c>
      <c r="E24" s="57">
        <f t="shared" si="1"/>
        <v>0.57999999999999829</v>
      </c>
      <c r="F24" s="57">
        <v>296965</v>
      </c>
      <c r="G24" s="57">
        <v>1213</v>
      </c>
      <c r="H24" s="57">
        <v>2.0799000000000002E-2</v>
      </c>
      <c r="I24" s="57">
        <v>1.9900000000000001E-4</v>
      </c>
      <c r="J24" s="57">
        <v>1.7267999999999999E-2</v>
      </c>
      <c r="K24" s="57">
        <v>2.9999999999999997E-4</v>
      </c>
      <c r="L24" s="57">
        <v>1.034443</v>
      </c>
      <c r="M24" s="57">
        <v>1.0362E-2</v>
      </c>
      <c r="N24" s="57">
        <f t="shared" si="2"/>
        <v>9313.4979669192744</v>
      </c>
      <c r="O24" s="57">
        <f t="shared" si="7"/>
        <v>13.888059808879419</v>
      </c>
      <c r="Q24" s="57">
        <v>3.41</v>
      </c>
      <c r="R24" s="57">
        <v>0.17100000000000001</v>
      </c>
      <c r="S24" s="57">
        <v>2.1009E-2</v>
      </c>
      <c r="U24" s="57">
        <v>1.7479000000000001E-2</v>
      </c>
      <c r="W24" s="57">
        <v>1.0102059999999999</v>
      </c>
      <c r="Y24" s="57">
        <v>3.3420000000000001</v>
      </c>
      <c r="AE24" s="6"/>
      <c r="EK24" s="57">
        <v>2.0785000000000001E-2</v>
      </c>
      <c r="EL24" s="57">
        <v>2.04E-4</v>
      </c>
      <c r="EM24" s="57">
        <v>1.7299999999999999E-2</v>
      </c>
      <c r="EN24" s="57">
        <v>3.0899999999999998E-4</v>
      </c>
      <c r="EO24" s="57">
        <v>0.99526499999999996</v>
      </c>
      <c r="EP24" s="57">
        <v>4.0200000000000001E-3</v>
      </c>
      <c r="EQ24" s="57">
        <v>3.4060000000000001</v>
      </c>
      <c r="ER24" s="57">
        <v>0.17100000000000001</v>
      </c>
      <c r="FC24" s="57">
        <f t="shared" si="3"/>
        <v>2.0903999999999999E-2</v>
      </c>
      <c r="FD24" s="57">
        <f t="shared" si="4"/>
        <v>1.4849242404917383E-4</v>
      </c>
      <c r="FE24" s="57">
        <f t="shared" si="5"/>
        <v>2</v>
      </c>
      <c r="FI24" s="57">
        <f t="shared" si="6"/>
        <v>-1.077700264613897E-2</v>
      </c>
    </row>
    <row r="25" spans="1:165" s="57" customFormat="1">
      <c r="A25" s="57" t="s">
        <v>172</v>
      </c>
      <c r="B25" s="57" t="s">
        <v>172</v>
      </c>
      <c r="C25" s="57">
        <v>5837</v>
      </c>
      <c r="D25" s="57">
        <v>47.14</v>
      </c>
      <c r="E25" s="57">
        <f t="shared" si="1"/>
        <v>0.57999999999999829</v>
      </c>
      <c r="F25" s="57">
        <v>296965</v>
      </c>
      <c r="G25" s="57">
        <v>1213</v>
      </c>
      <c r="H25" s="57">
        <v>2.0851999999999999E-2</v>
      </c>
      <c r="I25" s="57">
        <v>1.94E-4</v>
      </c>
      <c r="J25" s="57">
        <v>1.7347000000000001E-2</v>
      </c>
      <c r="K25" s="57">
        <v>2.8499999999999999E-4</v>
      </c>
      <c r="L25" s="57">
        <v>1.03894</v>
      </c>
      <c r="M25" s="57">
        <v>8.8159999999999992E-3</v>
      </c>
      <c r="N25" s="57">
        <f t="shared" si="2"/>
        <v>12866.393720705797</v>
      </c>
      <c r="O25" s="57">
        <f t="shared" si="7"/>
        <v>23.914874956271234</v>
      </c>
      <c r="Q25" s="57">
        <v>3.2480000000000002</v>
      </c>
      <c r="R25" s="57">
        <v>0.16500000000000001</v>
      </c>
      <c r="S25" s="57">
        <v>2.1073999999999999E-2</v>
      </c>
      <c r="U25" s="57">
        <v>1.7569000000000001E-2</v>
      </c>
      <c r="W25" s="57">
        <v>1.016273</v>
      </c>
      <c r="Y25" s="57">
        <v>3.1819999999999999</v>
      </c>
      <c r="AE25" s="6"/>
      <c r="EK25" s="57">
        <v>2.0826000000000001E-2</v>
      </c>
      <c r="EL25" s="57">
        <v>2.02E-4</v>
      </c>
      <c r="EM25" s="57">
        <v>1.7354999999999999E-2</v>
      </c>
      <c r="EN25" s="57">
        <v>2.9999999999999997E-4</v>
      </c>
      <c r="EO25" s="57">
        <v>0.99964200000000003</v>
      </c>
      <c r="EP25" s="57">
        <v>4.5409999999999999E-3</v>
      </c>
      <c r="EQ25" s="57">
        <v>3.2509999999999999</v>
      </c>
      <c r="ER25" s="57">
        <v>0.16700000000000001</v>
      </c>
      <c r="FC25" s="57">
        <f t="shared" si="3"/>
        <v>2.0962999999999999E-2</v>
      </c>
      <c r="FD25" s="57">
        <f t="shared" si="4"/>
        <v>1.5697770542341354E-4</v>
      </c>
      <c r="FE25" s="57">
        <f t="shared" si="5"/>
        <v>2</v>
      </c>
      <c r="FI25" s="57">
        <f t="shared" si="6"/>
        <v>-1.1908191683472496E-2</v>
      </c>
    </row>
    <row r="26" spans="1:165" s="57" customFormat="1">
      <c r="A26" s="57" t="s">
        <v>173</v>
      </c>
      <c r="B26" s="57" t="s">
        <v>173</v>
      </c>
      <c r="C26" s="57">
        <v>5837</v>
      </c>
      <c r="D26" s="57">
        <v>47.14</v>
      </c>
      <c r="E26" s="57">
        <f t="shared" si="1"/>
        <v>0.57999999999999829</v>
      </c>
      <c r="F26" s="57">
        <v>296965</v>
      </c>
      <c r="G26" s="57">
        <v>1213</v>
      </c>
      <c r="H26" s="57">
        <v>2.0476000000000001E-2</v>
      </c>
      <c r="I26" s="57">
        <v>2.0599999999999999E-4</v>
      </c>
      <c r="J26" s="57">
        <v>1.7531000000000001E-2</v>
      </c>
      <c r="K26" s="57">
        <v>2.9100000000000003E-4</v>
      </c>
      <c r="L26" s="57">
        <v>1.052697</v>
      </c>
      <c r="M26" s="57">
        <v>9.1500000000000001E-3</v>
      </c>
      <c r="N26" s="57">
        <f t="shared" si="2"/>
        <v>11944.22049031025</v>
      </c>
      <c r="O26" s="57">
        <f t="shared" si="7"/>
        <v>38.629609512371822</v>
      </c>
      <c r="Q26" s="57">
        <v>3.1680000000000001</v>
      </c>
      <c r="R26" s="57">
        <v>0.16300000000000001</v>
      </c>
      <c r="S26" s="57">
        <v>2.0697E-2</v>
      </c>
      <c r="U26" s="57">
        <v>1.7784000000000001E-2</v>
      </c>
      <c r="W26" s="57">
        <v>1.0306869999999999</v>
      </c>
      <c r="Y26" s="57">
        <v>3.0979999999999999</v>
      </c>
      <c r="AE26" s="6"/>
      <c r="EK26" s="57">
        <v>2.0458E-2</v>
      </c>
      <c r="EL26" s="57">
        <v>2.0900000000000001E-4</v>
      </c>
      <c r="EM26" s="57">
        <v>1.7541000000000001E-2</v>
      </c>
      <c r="EN26" s="57">
        <v>3.01E-4</v>
      </c>
      <c r="EO26" s="57">
        <v>1.0119959999999999</v>
      </c>
      <c r="EP26" s="57">
        <v>5.2180000000000004E-3</v>
      </c>
      <c r="EQ26" s="57">
        <v>3.169</v>
      </c>
      <c r="ER26" s="57">
        <v>0.16300000000000001</v>
      </c>
      <c r="FC26" s="57">
        <f t="shared" si="3"/>
        <v>2.0586500000000001E-2</v>
      </c>
      <c r="FD26" s="57">
        <f t="shared" si="4"/>
        <v>1.5627059864222628E-4</v>
      </c>
      <c r="FE26" s="57">
        <f t="shared" si="5"/>
        <v>2</v>
      </c>
      <c r="FI26" s="57">
        <f t="shared" si="6"/>
        <v>-1.1682471404829389E-2</v>
      </c>
    </row>
    <row r="27" spans="1:165" s="57" customFormat="1">
      <c r="A27" s="57" t="s">
        <v>174</v>
      </c>
      <c r="B27" s="57" t="s">
        <v>174</v>
      </c>
      <c r="C27" s="57">
        <v>5838</v>
      </c>
      <c r="D27" s="57">
        <v>47.351999999999997</v>
      </c>
      <c r="E27" s="57">
        <f t="shared" si="1"/>
        <v>0.79199999999999449</v>
      </c>
      <c r="F27" s="57">
        <v>296991</v>
      </c>
      <c r="G27" s="57">
        <v>1213</v>
      </c>
      <c r="H27" s="57">
        <v>2.1624999999999998E-2</v>
      </c>
      <c r="I27" s="57">
        <v>3.4099999999999999E-4</v>
      </c>
      <c r="J27" s="57">
        <v>1.6497999999999999E-2</v>
      </c>
      <c r="K27" s="57">
        <v>4.6099999999999998E-4</v>
      </c>
      <c r="L27" s="57">
        <v>1.0375479999999999</v>
      </c>
      <c r="M27" s="57">
        <v>9.5779999999999997E-3</v>
      </c>
      <c r="N27" s="57">
        <f t="shared" si="2"/>
        <v>10900.598272795844</v>
      </c>
      <c r="O27" s="57">
        <f t="shared" si="7"/>
        <v>18.973802196064415</v>
      </c>
      <c r="Q27" s="57">
        <v>5.4320000000000004</v>
      </c>
      <c r="R27" s="57">
        <v>0.26900000000000002</v>
      </c>
      <c r="S27" s="57">
        <v>2.1738E-2</v>
      </c>
      <c r="T27" s="57">
        <v>3.5199999999999999E-4</v>
      </c>
      <c r="U27" s="57">
        <v>1.6548E-2</v>
      </c>
      <c r="V27" s="57">
        <v>4.84E-4</v>
      </c>
      <c r="W27" s="57">
        <v>1.0019260000000001</v>
      </c>
      <c r="X27" s="57">
        <v>7.6490000000000004E-3</v>
      </c>
      <c r="Y27" s="57">
        <v>5.3879999999999999</v>
      </c>
      <c r="Z27" s="57">
        <v>0.26500000000000001</v>
      </c>
      <c r="AE27" s="6"/>
      <c r="EK27" s="57">
        <v>2.1634E-2</v>
      </c>
      <c r="EL27" s="57">
        <v>3.5500000000000001E-4</v>
      </c>
      <c r="EM27" s="57">
        <v>1.6582E-2</v>
      </c>
      <c r="EN27" s="57">
        <v>4.7800000000000002E-4</v>
      </c>
      <c r="EO27" s="57">
        <v>0.99125600000000003</v>
      </c>
      <c r="EP27" s="57">
        <v>3.0330000000000001E-3</v>
      </c>
      <c r="EQ27" s="57">
        <v>5.4009999999999998</v>
      </c>
      <c r="ER27" s="57">
        <v>0.26600000000000001</v>
      </c>
      <c r="FC27" s="57">
        <f t="shared" ref="FC27:FC64" si="8">AVERAGE(S27,H27,AA27,AK27,AS27,BA27,BI27,BQ27,BY27,CG27,CO27,CW27,DE27,DM27,DU27,EC27)</f>
        <v>2.1681499999999999E-2</v>
      </c>
      <c r="FD27" s="57">
        <f t="shared" ref="FD27:FD64" si="9">STDEV(S27,H27,AA27,AK27,AS27,BA27,BI27,BQ27,BY27,CG27,CO27,CW27,DE27,DM27,DU27,EC27)</f>
        <v>7.9903066274081272E-5</v>
      </c>
      <c r="FE27" s="57">
        <f t="shared" si="5"/>
        <v>2</v>
      </c>
      <c r="FI27" s="57">
        <f t="shared" si="6"/>
        <v>-4.807247850605525E-3</v>
      </c>
    </row>
    <row r="28" spans="1:165" s="57" customFormat="1">
      <c r="A28" s="57" t="s">
        <v>176</v>
      </c>
      <c r="B28" s="57" t="s">
        <v>176</v>
      </c>
      <c r="C28" s="57">
        <v>5839</v>
      </c>
      <c r="D28" s="57">
        <v>47.427</v>
      </c>
      <c r="E28" s="57">
        <f t="shared" si="1"/>
        <v>0.86699999999999733</v>
      </c>
      <c r="F28" s="57">
        <v>297046</v>
      </c>
      <c r="G28" s="57">
        <v>1213</v>
      </c>
      <c r="H28" s="57">
        <v>2.1510999999999999E-2</v>
      </c>
      <c r="I28" s="57">
        <v>2.5399999999999999E-4</v>
      </c>
      <c r="J28" s="57">
        <v>1.7256000000000001E-2</v>
      </c>
      <c r="K28" s="57">
        <v>3.9100000000000002E-4</v>
      </c>
      <c r="L28" s="57">
        <v>1.0373300000000001</v>
      </c>
      <c r="M28" s="57">
        <v>9.2270000000000008E-3</v>
      </c>
      <c r="N28" s="57">
        <f t="shared" si="2"/>
        <v>11745.701475550222</v>
      </c>
      <c r="O28" s="57">
        <f t="shared" si="7"/>
        <v>20.231706988216896</v>
      </c>
      <c r="Q28" s="57">
        <v>4.931</v>
      </c>
      <c r="R28" s="57">
        <v>0.25700000000000001</v>
      </c>
      <c r="S28" s="57">
        <v>2.1600000000000001E-2</v>
      </c>
      <c r="T28" s="57">
        <v>2.6600000000000001E-4</v>
      </c>
      <c r="U28" s="57">
        <v>1.7382999999999999E-2</v>
      </c>
      <c r="V28" s="57">
        <v>4.0999999999999999E-4</v>
      </c>
      <c r="W28" s="57">
        <v>1.003452</v>
      </c>
      <c r="X28" s="57">
        <v>7.3949999999999997E-3</v>
      </c>
      <c r="Y28" s="57">
        <v>4.8760000000000003</v>
      </c>
      <c r="Z28" s="57">
        <v>0.25600000000000001</v>
      </c>
      <c r="AE28" s="6"/>
      <c r="EK28" s="57">
        <v>2.1509E-2</v>
      </c>
      <c r="EL28" s="57">
        <v>2.6400000000000002E-4</v>
      </c>
      <c r="EM28" s="57">
        <v>1.7319000000000001E-2</v>
      </c>
      <c r="EN28" s="57">
        <v>4.0700000000000003E-4</v>
      </c>
      <c r="EO28" s="57">
        <v>0.99089499999999997</v>
      </c>
      <c r="EP28" s="57">
        <v>2.941E-3</v>
      </c>
      <c r="EQ28" s="57">
        <v>4.9139999999999997</v>
      </c>
      <c r="ER28" s="57">
        <v>0.25600000000000001</v>
      </c>
      <c r="FC28" s="57">
        <f t="shared" si="8"/>
        <v>2.1555499999999998E-2</v>
      </c>
      <c r="FD28" s="57">
        <f t="shared" si="9"/>
        <v>6.2932503525604336E-5</v>
      </c>
      <c r="FE28" s="57">
        <f t="shared" si="5"/>
        <v>2</v>
      </c>
      <c r="FI28" s="57">
        <f t="shared" si="6"/>
        <v>-4.2307871123716022E-3</v>
      </c>
    </row>
    <row r="29" spans="1:165" s="57" customFormat="1">
      <c r="A29" s="57" t="s">
        <v>175</v>
      </c>
      <c r="B29" s="57" t="s">
        <v>175</v>
      </c>
      <c r="C29" s="57">
        <v>5839</v>
      </c>
      <c r="D29" s="57">
        <v>47.427</v>
      </c>
      <c r="E29" s="57">
        <f t="shared" si="1"/>
        <v>0.86699999999999733</v>
      </c>
      <c r="F29" s="57">
        <v>297046</v>
      </c>
      <c r="G29" s="57">
        <v>1213</v>
      </c>
      <c r="H29" s="57">
        <v>2.1635000000000001E-2</v>
      </c>
      <c r="I29" s="57">
        <v>3.6699999999999998E-4</v>
      </c>
      <c r="J29" s="57">
        <v>1.686E-2</v>
      </c>
      <c r="K29" s="57">
        <v>5.0100000000000003E-4</v>
      </c>
      <c r="L29" s="57">
        <v>1.038721</v>
      </c>
      <c r="M29" s="57">
        <v>1.1389E-2</v>
      </c>
      <c r="N29" s="57">
        <f t="shared" si="2"/>
        <v>7709.546178258076</v>
      </c>
      <c r="O29" s="57">
        <f t="shared" si="7"/>
        <v>14.18458622486709</v>
      </c>
      <c r="Q29" s="57">
        <v>6.4820000000000002</v>
      </c>
      <c r="R29" s="57">
        <v>0.35299999999999998</v>
      </c>
      <c r="S29" s="57">
        <v>2.1866E-2</v>
      </c>
      <c r="T29" s="57">
        <v>3.7800000000000003E-4</v>
      </c>
      <c r="U29" s="57">
        <v>1.6809000000000001E-2</v>
      </c>
      <c r="V29" s="57">
        <v>5.3499999999999999E-4</v>
      </c>
      <c r="W29" s="57">
        <v>1.0095970000000001</v>
      </c>
      <c r="X29" s="57">
        <v>1.0619999999999999E-2</v>
      </c>
      <c r="Y29" s="57">
        <v>6.4169999999999998</v>
      </c>
      <c r="Z29" s="57">
        <v>0.34899999999999998</v>
      </c>
      <c r="AE29" s="6"/>
      <c r="EK29" s="57">
        <v>2.1714000000000001E-2</v>
      </c>
      <c r="EM29" s="57">
        <v>1.7084999999999999E-2</v>
      </c>
      <c r="EO29" s="57">
        <v>0.99468900000000005</v>
      </c>
      <c r="EQ29" s="57">
        <v>6.3940000000000001</v>
      </c>
      <c r="FC29" s="57">
        <f t="shared" si="8"/>
        <v>2.1750499999999999E-2</v>
      </c>
      <c r="FD29" s="57">
        <f t="shared" si="9"/>
        <v>1.6334166645409146E-4</v>
      </c>
      <c r="FE29" s="57">
        <f t="shared" si="5"/>
        <v>2</v>
      </c>
      <c r="FI29" s="57">
        <f t="shared" si="6"/>
        <v>-7.0000921064750556E-3</v>
      </c>
    </row>
    <row r="30" spans="1:165" s="57" customFormat="1">
      <c r="A30" s="57" t="s">
        <v>178</v>
      </c>
      <c r="B30" s="57" t="s">
        <v>178</v>
      </c>
      <c r="C30" s="57">
        <v>5840</v>
      </c>
      <c r="D30" s="57">
        <v>47.570999999999998</v>
      </c>
      <c r="E30" s="57">
        <f t="shared" si="1"/>
        <v>1.0109999999999957</v>
      </c>
      <c r="F30" s="57">
        <v>297055</v>
      </c>
      <c r="G30" s="57">
        <v>1213</v>
      </c>
      <c r="H30" s="57">
        <v>2.2266000000000001E-2</v>
      </c>
      <c r="I30" s="57">
        <v>2.4899999999999998E-4</v>
      </c>
      <c r="J30" s="57">
        <v>1.6754999999999999E-2</v>
      </c>
      <c r="K30" s="57">
        <v>3.7300000000000001E-4</v>
      </c>
      <c r="L30" s="57">
        <v>1.0363800000000001</v>
      </c>
      <c r="M30" s="57">
        <v>1.8379E-2</v>
      </c>
      <c r="N30" s="57">
        <f t="shared" si="2"/>
        <v>2960.439869971442</v>
      </c>
      <c r="O30" s="57">
        <f t="shared" si="7"/>
        <v>4.8685168793491931</v>
      </c>
      <c r="Q30" s="57">
        <v>5.3550000000000004</v>
      </c>
      <c r="R30" s="57">
        <v>0.28000000000000003</v>
      </c>
      <c r="S30" s="57">
        <v>2.2411E-2</v>
      </c>
      <c r="T30" s="57">
        <v>2.6699999999999998E-4</v>
      </c>
      <c r="U30" s="57">
        <v>1.6818E-2</v>
      </c>
      <c r="V30" s="57">
        <v>3.86E-4</v>
      </c>
      <c r="W30" s="57">
        <v>0.99689899999999998</v>
      </c>
      <c r="X30" s="57">
        <v>1.6782999999999999E-2</v>
      </c>
      <c r="Y30" s="57">
        <v>5.3250000000000002</v>
      </c>
      <c r="Z30" s="57">
        <v>0.28199999999999997</v>
      </c>
      <c r="AE30" s="6"/>
      <c r="EK30" s="57">
        <v>2.2290999999999998E-2</v>
      </c>
      <c r="EL30" s="57">
        <v>2.7E-4</v>
      </c>
      <c r="EM30" s="57">
        <v>1.6899000000000001E-2</v>
      </c>
      <c r="EN30" s="57">
        <v>4.0200000000000001E-4</v>
      </c>
      <c r="EO30" s="57">
        <v>0.98721899999999996</v>
      </c>
      <c r="EP30" s="57">
        <v>1.5913E-2</v>
      </c>
      <c r="EQ30" s="57">
        <v>5.2919999999999998</v>
      </c>
      <c r="ER30" s="57">
        <v>0.27900000000000003</v>
      </c>
      <c r="FC30" s="57">
        <f t="shared" si="8"/>
        <v>2.2338500000000001E-2</v>
      </c>
      <c r="FD30" s="57">
        <f t="shared" si="9"/>
        <v>1.0253048327204889E-4</v>
      </c>
      <c r="FE30" s="57">
        <f t="shared" si="5"/>
        <v>2</v>
      </c>
      <c r="FI30" s="57">
        <f t="shared" si="6"/>
        <v>-5.3833385671348101E-3</v>
      </c>
    </row>
    <row r="31" spans="1:165" s="57" customFormat="1">
      <c r="A31" s="57" t="s">
        <v>179</v>
      </c>
      <c r="B31" s="57" t="s">
        <v>179</v>
      </c>
      <c r="C31" s="57">
        <v>5840</v>
      </c>
      <c r="D31" s="57">
        <v>47.570999999999998</v>
      </c>
      <c r="E31" s="57">
        <f t="shared" si="1"/>
        <v>1.0109999999999957</v>
      </c>
      <c r="F31" s="57">
        <v>297055</v>
      </c>
      <c r="G31" s="57">
        <v>1213</v>
      </c>
      <c r="H31" s="57">
        <v>2.1652000000000001E-2</v>
      </c>
      <c r="I31" s="57">
        <v>2.5099999999999998E-4</v>
      </c>
      <c r="J31" s="57">
        <v>1.6854000000000001E-2</v>
      </c>
      <c r="K31" s="57">
        <v>3.5799999999999997E-4</v>
      </c>
      <c r="L31" s="57">
        <v>1.034465</v>
      </c>
      <c r="M31" s="57">
        <v>9.868E-3</v>
      </c>
      <c r="N31" s="57">
        <f t="shared" si="2"/>
        <v>10269.320741119625</v>
      </c>
      <c r="O31" s="57">
        <f t="shared" si="7"/>
        <v>15.330812791203831</v>
      </c>
      <c r="Q31" s="57">
        <v>5.3609999999999998</v>
      </c>
      <c r="R31" s="57">
        <v>0.29099999999999998</v>
      </c>
      <c r="S31" s="57">
        <v>2.1732999999999999E-2</v>
      </c>
      <c r="T31" s="57">
        <v>2.6899999999999998E-4</v>
      </c>
      <c r="U31" s="57">
        <v>1.6924999999999999E-2</v>
      </c>
      <c r="V31" s="57">
        <v>3.7399999999999998E-4</v>
      </c>
      <c r="W31" s="57">
        <v>0.99801099999999998</v>
      </c>
      <c r="X31" s="57">
        <v>7.6030000000000004E-3</v>
      </c>
      <c r="Y31" s="57">
        <v>5.32</v>
      </c>
      <c r="Z31" s="57">
        <v>0.28899999999999998</v>
      </c>
      <c r="AE31" s="6"/>
      <c r="EK31" s="57">
        <v>2.1689E-2</v>
      </c>
      <c r="EL31" s="57">
        <v>2.7E-4</v>
      </c>
      <c r="EM31" s="57">
        <v>1.694E-2</v>
      </c>
      <c r="EN31" s="57">
        <v>3.8099999999999999E-4</v>
      </c>
      <c r="EO31" s="57">
        <v>0.97870900000000005</v>
      </c>
      <c r="EP31" s="57">
        <v>3.0590000000000001E-3</v>
      </c>
      <c r="EQ31" s="57">
        <v>5.327</v>
      </c>
      <c r="ER31" s="57">
        <v>0.28999999999999998</v>
      </c>
      <c r="FC31" s="57">
        <f t="shared" si="8"/>
        <v>2.16925E-2</v>
      </c>
      <c r="FD31" s="57">
        <f t="shared" si="9"/>
        <v>5.7275649276108751E-5</v>
      </c>
      <c r="FE31" s="57">
        <f t="shared" si="5"/>
        <v>2</v>
      </c>
      <c r="FI31" s="57">
        <f t="shared" si="6"/>
        <v>-2.0286781317718152E-3</v>
      </c>
    </row>
    <row r="32" spans="1:165" s="57" customFormat="1">
      <c r="A32" s="57" t="s">
        <v>181</v>
      </c>
      <c r="B32" s="57" t="s">
        <v>181</v>
      </c>
      <c r="C32" s="57">
        <v>5840</v>
      </c>
      <c r="D32" s="57">
        <v>47.570999999999998</v>
      </c>
      <c r="E32" s="57">
        <f t="shared" si="1"/>
        <v>1.0109999999999957</v>
      </c>
      <c r="F32" s="57">
        <v>297055</v>
      </c>
      <c r="G32" s="57">
        <v>1213</v>
      </c>
      <c r="H32" s="57">
        <v>2.1172E-2</v>
      </c>
      <c r="I32" s="57">
        <v>2.2800000000000001E-4</v>
      </c>
      <c r="J32" s="57">
        <v>1.7224E-2</v>
      </c>
      <c r="K32" s="57">
        <v>3.1500000000000001E-4</v>
      </c>
      <c r="L32" s="57">
        <v>1.036797</v>
      </c>
      <c r="M32" s="57">
        <v>9.606E-3</v>
      </c>
      <c r="N32" s="57">
        <f t="shared" si="2"/>
        <v>10837.143781458331</v>
      </c>
      <c r="O32" s="57">
        <f t="shared" si="7"/>
        <v>18.190359406272506</v>
      </c>
      <c r="Q32" s="57">
        <v>4.5780000000000003</v>
      </c>
      <c r="R32" s="57">
        <v>0.24</v>
      </c>
      <c r="S32" s="57">
        <v>2.1253000000000001E-2</v>
      </c>
      <c r="T32" s="57">
        <v>2.4899999999999998E-4</v>
      </c>
      <c r="U32" s="57">
        <v>1.7358999999999999E-2</v>
      </c>
      <c r="V32" s="57">
        <v>3.3E-4</v>
      </c>
      <c r="W32" s="57">
        <v>1.00162</v>
      </c>
      <c r="X32" s="57">
        <v>7.6340000000000002E-3</v>
      </c>
      <c r="Y32" s="57">
        <v>4.5259999999999998</v>
      </c>
      <c r="Z32" s="57">
        <v>0.23799999999999999</v>
      </c>
      <c r="AE32" s="6"/>
      <c r="EK32" s="57">
        <v>2.1179E-2</v>
      </c>
      <c r="EL32" s="57">
        <v>2.4600000000000002E-4</v>
      </c>
      <c r="EM32" s="57">
        <v>1.7285999999999999E-2</v>
      </c>
      <c r="EN32" s="57">
        <v>3.3500000000000001E-4</v>
      </c>
      <c r="EO32" s="57">
        <v>0.98113799999999995</v>
      </c>
      <c r="EP32" s="57">
        <v>2.9359999999999998E-3</v>
      </c>
      <c r="EQ32" s="57">
        <v>4.5629999999999997</v>
      </c>
      <c r="ER32" s="57">
        <v>0.24099999999999999</v>
      </c>
      <c r="FC32" s="57">
        <f t="shared" si="8"/>
        <v>2.1212500000000002E-2</v>
      </c>
      <c r="FD32" s="57">
        <f t="shared" si="9"/>
        <v>5.7275649276111204E-5</v>
      </c>
      <c r="FE32" s="57">
        <f t="shared" si="5"/>
        <v>2</v>
      </c>
      <c r="FI32" s="57">
        <f t="shared" si="6"/>
        <v>-3.4940271023183884E-3</v>
      </c>
    </row>
    <row r="33" spans="1:165" s="57" customFormat="1">
      <c r="A33" s="57" t="s">
        <v>180</v>
      </c>
      <c r="B33" s="57" t="s">
        <v>180</v>
      </c>
      <c r="C33" s="57">
        <v>5840</v>
      </c>
      <c r="D33" s="57">
        <v>47.570999999999998</v>
      </c>
      <c r="E33" s="57">
        <f t="shared" si="1"/>
        <v>1.0109999999999957</v>
      </c>
      <c r="F33" s="57">
        <v>297055</v>
      </c>
      <c r="G33" s="57">
        <v>1213</v>
      </c>
      <c r="H33" s="57">
        <v>2.1777000000000001E-2</v>
      </c>
      <c r="I33" s="57">
        <v>2.2000000000000001E-4</v>
      </c>
      <c r="J33" s="57">
        <v>1.7146000000000002E-2</v>
      </c>
      <c r="K33" s="57">
        <v>3.19E-4</v>
      </c>
      <c r="L33" s="57">
        <v>1.040219</v>
      </c>
      <c r="M33" s="57">
        <v>9.6430000000000005E-3</v>
      </c>
      <c r="N33" s="57">
        <f t="shared" si="2"/>
        <v>10754.13951833435</v>
      </c>
      <c r="O33" s="57">
        <f t="shared" si="7"/>
        <v>21.192394481208339</v>
      </c>
      <c r="Q33" s="57">
        <v>4.5270000000000001</v>
      </c>
      <c r="R33" s="57">
        <v>0.23699999999999999</v>
      </c>
      <c r="S33" s="57">
        <v>2.1881000000000001E-2</v>
      </c>
      <c r="T33" s="57">
        <v>2.43E-4</v>
      </c>
      <c r="U33" s="57">
        <v>1.7284999999999998E-2</v>
      </c>
      <c r="V33" s="57">
        <v>3.3399999999999999E-4</v>
      </c>
      <c r="W33" s="57">
        <v>1.0057039999999999</v>
      </c>
      <c r="X33" s="57">
        <v>7.8329999999999997E-3</v>
      </c>
      <c r="Y33" s="57">
        <v>4.4720000000000004</v>
      </c>
      <c r="Z33" s="57">
        <v>0.23499999999999999</v>
      </c>
      <c r="AE33" s="6"/>
      <c r="EK33" s="57">
        <v>2.1784999999999999E-2</v>
      </c>
      <c r="EL33" s="57">
        <v>2.3800000000000001E-4</v>
      </c>
      <c r="EM33" s="57">
        <v>1.721E-2</v>
      </c>
      <c r="EN33" s="57">
        <v>3.3799999999999998E-4</v>
      </c>
      <c r="EO33" s="57">
        <v>0.98344200000000004</v>
      </c>
      <c r="EP33" s="57">
        <v>3.1359999999999999E-3</v>
      </c>
      <c r="EQ33" s="57">
        <v>4.5140000000000002</v>
      </c>
      <c r="ER33" s="57">
        <v>0.23899999999999999</v>
      </c>
      <c r="FC33" s="57">
        <f t="shared" si="8"/>
        <v>2.1829000000000001E-2</v>
      </c>
      <c r="FD33" s="57">
        <f t="shared" si="9"/>
        <v>7.3539105243400883E-5</v>
      </c>
      <c r="FE33" s="57">
        <f t="shared" si="5"/>
        <v>2</v>
      </c>
      <c r="FI33" s="57">
        <f t="shared" si="6"/>
        <v>-4.406701859077454E-3</v>
      </c>
    </row>
    <row r="34" spans="1:165" s="57" customFormat="1">
      <c r="A34" s="57" t="s">
        <v>182</v>
      </c>
      <c r="B34" s="57" t="s">
        <v>182</v>
      </c>
      <c r="C34" s="57">
        <v>5840</v>
      </c>
      <c r="D34" s="57">
        <v>47.570999999999998</v>
      </c>
      <c r="E34" s="57">
        <f t="shared" si="1"/>
        <v>1.0109999999999957</v>
      </c>
      <c r="F34" s="57">
        <v>297055</v>
      </c>
      <c r="G34" s="57">
        <v>1213</v>
      </c>
      <c r="H34" s="57">
        <v>2.1183E-2</v>
      </c>
      <c r="I34" s="57">
        <v>2.1499999999999999E-4</v>
      </c>
      <c r="J34" s="57">
        <v>1.7337999999999999E-2</v>
      </c>
      <c r="K34" s="57">
        <v>2.9700000000000001E-4</v>
      </c>
      <c r="L34" s="57">
        <v>1.041326</v>
      </c>
      <c r="M34" s="57">
        <v>9.946E-3</v>
      </c>
      <c r="N34" s="57">
        <f t="shared" si="2"/>
        <v>10108.881141352525</v>
      </c>
      <c r="O34" s="57">
        <f t="shared" si="7"/>
        <v>20.926753366036841</v>
      </c>
      <c r="Q34" s="57">
        <v>4.1859999999999999</v>
      </c>
      <c r="R34" s="57">
        <v>0.215</v>
      </c>
      <c r="S34" s="57">
        <v>2.1277999999999998E-2</v>
      </c>
      <c r="T34" s="57">
        <v>2.3800000000000001E-4</v>
      </c>
      <c r="U34" s="57">
        <v>1.7502E-2</v>
      </c>
      <c r="V34" s="57">
        <v>3.1100000000000002E-4</v>
      </c>
      <c r="W34" s="57">
        <v>1.0075339999999999</v>
      </c>
      <c r="X34" s="57">
        <v>8.0750000000000006E-3</v>
      </c>
      <c r="Y34" s="57">
        <v>4.1269999999999998</v>
      </c>
      <c r="Z34" s="57">
        <v>0.215</v>
      </c>
      <c r="AE34" s="6"/>
      <c r="EK34" s="57">
        <v>2.1173999999999998E-2</v>
      </c>
      <c r="EL34" s="57">
        <v>2.2800000000000001E-4</v>
      </c>
      <c r="EM34" s="57">
        <v>1.7388000000000001E-2</v>
      </c>
      <c r="EN34" s="57">
        <v>3.1599999999999998E-4</v>
      </c>
      <c r="EO34" s="57">
        <v>0.98530700000000004</v>
      </c>
      <c r="EP34" s="57">
        <v>3.4910000000000002E-3</v>
      </c>
      <c r="EQ34" s="57">
        <v>4.18</v>
      </c>
      <c r="ER34" s="57">
        <v>0.218</v>
      </c>
      <c r="FC34" s="57">
        <f t="shared" si="8"/>
        <v>2.1230499999999999E-2</v>
      </c>
      <c r="FD34" s="57">
        <f t="shared" si="9"/>
        <v>6.7175144212720507E-5</v>
      </c>
      <c r="FE34" s="57">
        <f t="shared" si="5"/>
        <v>2</v>
      </c>
      <c r="FI34" s="57">
        <f t="shared" si="6"/>
        <v>-4.9116841409275495E-3</v>
      </c>
    </row>
    <row r="35" spans="1:165" s="57" customFormat="1">
      <c r="A35" s="57" t="s">
        <v>177</v>
      </c>
      <c r="B35" s="57" t="s">
        <v>177</v>
      </c>
      <c r="C35" s="57">
        <v>5840</v>
      </c>
      <c r="D35" s="57">
        <v>47.570999999999998</v>
      </c>
      <c r="E35" s="57">
        <f t="shared" si="1"/>
        <v>1.0109999999999957</v>
      </c>
      <c r="F35" s="57">
        <v>297055</v>
      </c>
      <c r="G35" s="57">
        <v>1213</v>
      </c>
      <c r="H35" s="57">
        <v>2.2214999999999999E-2</v>
      </c>
      <c r="I35" s="57">
        <v>3.2600000000000001E-4</v>
      </c>
      <c r="J35" s="57">
        <v>1.6565E-2</v>
      </c>
      <c r="K35" s="57">
        <v>4.3100000000000001E-4</v>
      </c>
      <c r="L35" s="57">
        <v>1.0488580000000001</v>
      </c>
      <c r="M35" s="57">
        <v>1.1316E-2</v>
      </c>
      <c r="N35" s="57">
        <f t="shared" si="2"/>
        <v>7809.3362426546937</v>
      </c>
      <c r="O35" s="57">
        <f t="shared" si="7"/>
        <v>21.961880265400879</v>
      </c>
      <c r="Q35" s="57">
        <v>6.3890000000000002</v>
      </c>
      <c r="R35" s="57">
        <v>0.35099999999999998</v>
      </c>
      <c r="S35" s="57">
        <v>2.2422999999999998E-2</v>
      </c>
      <c r="T35" s="57">
        <v>3.4099999999999999E-4</v>
      </c>
      <c r="U35" s="57">
        <v>1.6579E-2</v>
      </c>
      <c r="V35" s="57">
        <v>4.46E-4</v>
      </c>
      <c r="W35" s="57">
        <v>1.0201560000000001</v>
      </c>
      <c r="X35" s="57">
        <v>9.0449999999999992E-3</v>
      </c>
      <c r="Y35" s="57">
        <v>6.319</v>
      </c>
      <c r="Z35" s="57">
        <v>0.34499999999999997</v>
      </c>
      <c r="AE35" s="6"/>
      <c r="EK35" s="57">
        <v>2.2308999999999999E-2</v>
      </c>
      <c r="EL35" s="57">
        <v>3.5500000000000001E-4</v>
      </c>
      <c r="EM35" s="57">
        <v>1.6719999999999999E-2</v>
      </c>
      <c r="EN35" s="57">
        <v>4.64E-4</v>
      </c>
      <c r="EO35" s="57">
        <v>0.991344</v>
      </c>
      <c r="EP35" s="57">
        <v>4.372E-3</v>
      </c>
      <c r="EQ35" s="57">
        <v>6.3159999999999998</v>
      </c>
      <c r="ER35" s="57">
        <v>0.34799999999999998</v>
      </c>
      <c r="FC35" s="57">
        <f t="shared" si="8"/>
        <v>2.2318999999999999E-2</v>
      </c>
      <c r="FD35" s="57">
        <f t="shared" si="9"/>
        <v>1.4707821048680177E-4</v>
      </c>
      <c r="FE35" s="57">
        <f t="shared" si="5"/>
        <v>2</v>
      </c>
      <c r="FI35" s="57">
        <f t="shared" si="6"/>
        <v>-5.1100452732081008E-3</v>
      </c>
    </row>
    <row r="36" spans="1:165" s="57" customFormat="1">
      <c r="A36" s="57" t="s">
        <v>183</v>
      </c>
      <c r="B36" s="57" t="s">
        <v>183</v>
      </c>
      <c r="C36" s="57">
        <v>5842</v>
      </c>
      <c r="D36" s="57">
        <v>47.73</v>
      </c>
      <c r="E36" s="57">
        <f t="shared" si="1"/>
        <v>1.1699999999999946</v>
      </c>
      <c r="F36" s="57">
        <v>297099</v>
      </c>
      <c r="G36" s="57">
        <v>1549</v>
      </c>
      <c r="H36" s="57">
        <v>2.2054000000000001E-2</v>
      </c>
      <c r="I36" s="57">
        <v>3.5399999999999999E-4</v>
      </c>
      <c r="J36" s="57">
        <v>1.6847999999999998E-2</v>
      </c>
      <c r="K36" s="57">
        <v>5.1400000000000003E-4</v>
      </c>
      <c r="L36" s="57">
        <v>1.0442979999999999</v>
      </c>
      <c r="M36" s="57">
        <v>1.0602E-2</v>
      </c>
      <c r="N36" s="57">
        <f t="shared" si="2"/>
        <v>8896.6068732835993</v>
      </c>
      <c r="O36" s="57">
        <f t="shared" si="7"/>
        <v>20.90180178021312</v>
      </c>
      <c r="Q36" s="57">
        <v>6.4409999999999998</v>
      </c>
      <c r="R36" s="57">
        <v>0.34599999999999997</v>
      </c>
      <c r="S36" s="57">
        <v>2.2204000000000002E-2</v>
      </c>
      <c r="T36" s="57">
        <v>3.8299999999999999E-4</v>
      </c>
      <c r="U36" s="57">
        <v>1.6858999999999999E-2</v>
      </c>
      <c r="V36" s="57">
        <v>5.3300000000000005E-4</v>
      </c>
      <c r="W36" s="57">
        <v>1.0031129999999999</v>
      </c>
      <c r="X36" s="57">
        <v>9.2619999999999994E-3</v>
      </c>
      <c r="Y36" s="57">
        <v>6.39</v>
      </c>
      <c r="Z36" s="57">
        <v>0.34399999999999997</v>
      </c>
      <c r="AE36" s="6"/>
      <c r="EK36" s="57">
        <v>2.2152999999999999E-2</v>
      </c>
      <c r="EL36" s="57">
        <v>3.88E-4</v>
      </c>
      <c r="EM36" s="57">
        <v>1.7028000000000001E-2</v>
      </c>
      <c r="EN36" s="57">
        <v>5.5199999999999997E-4</v>
      </c>
      <c r="EO36" s="57">
        <v>0.98052499999999998</v>
      </c>
      <c r="EP36" s="57">
        <v>4.0639999999999999E-3</v>
      </c>
      <c r="EQ36" s="57">
        <v>6.3529999999999998</v>
      </c>
      <c r="ER36" s="57">
        <v>0.34399999999999997</v>
      </c>
      <c r="FC36" s="57">
        <f t="shared" si="8"/>
        <v>2.2129000000000003E-2</v>
      </c>
      <c r="FD36" s="57">
        <f t="shared" si="9"/>
        <v>1.0606601717798271E-4</v>
      </c>
      <c r="FE36" s="57">
        <f t="shared" si="5"/>
        <v>2</v>
      </c>
      <c r="FI36" s="57">
        <f t="shared" si="6"/>
        <v>-2.3021712634858681E-3</v>
      </c>
    </row>
    <row r="37" spans="1:165" s="57" customFormat="1">
      <c r="A37" s="57" t="s">
        <v>184</v>
      </c>
      <c r="B37" s="57" t="s">
        <v>184</v>
      </c>
      <c r="C37" s="57">
        <v>5842</v>
      </c>
      <c r="D37" s="57">
        <v>47.73</v>
      </c>
      <c r="E37" s="57">
        <f t="shared" si="1"/>
        <v>1.1699999999999946</v>
      </c>
      <c r="F37" s="57">
        <v>297099</v>
      </c>
      <c r="G37" s="57">
        <v>1549</v>
      </c>
      <c r="H37" s="57">
        <v>2.172E-2</v>
      </c>
      <c r="I37" s="57">
        <v>2.4499999999999999E-4</v>
      </c>
      <c r="J37" s="57">
        <v>1.7312000000000001E-2</v>
      </c>
      <c r="K37" s="57">
        <v>3.9199999999999999E-4</v>
      </c>
      <c r="L37" s="57">
        <v>1.044387</v>
      </c>
      <c r="M37" s="57">
        <v>9.6570000000000007E-3</v>
      </c>
      <c r="N37" s="57">
        <f t="shared" si="2"/>
        <v>10722.98101788948</v>
      </c>
      <c r="O37" s="57">
        <f t="shared" si="7"/>
        <v>25.285309100914468</v>
      </c>
      <c r="Q37" s="57">
        <v>4.7759999999999998</v>
      </c>
      <c r="R37" s="57">
        <v>0.25</v>
      </c>
      <c r="S37" s="57">
        <v>2.1835E-2</v>
      </c>
      <c r="T37" s="57">
        <v>2.61E-4</v>
      </c>
      <c r="U37" s="57">
        <v>1.7444999999999999E-2</v>
      </c>
      <c r="V37" s="57">
        <v>4.1399999999999998E-4</v>
      </c>
      <c r="W37" s="57">
        <v>1.0041469999999999</v>
      </c>
      <c r="X37" s="57">
        <v>7.9509999999999997E-3</v>
      </c>
      <c r="Y37" s="57">
        <v>4.7160000000000002</v>
      </c>
      <c r="Z37" s="57">
        <v>0.247</v>
      </c>
      <c r="AE37" s="6"/>
      <c r="EK37" s="57">
        <v>2.1713E-2</v>
      </c>
      <c r="EL37" s="57">
        <v>2.63E-4</v>
      </c>
      <c r="EM37" s="57">
        <v>1.7382999999999999E-2</v>
      </c>
      <c r="EN37" s="57">
        <v>4.1899999999999999E-4</v>
      </c>
      <c r="EO37" s="57">
        <v>0.97995399999999999</v>
      </c>
      <c r="EP37" s="57">
        <v>2.8540000000000002E-3</v>
      </c>
      <c r="EQ37" s="57">
        <v>4.7590000000000003</v>
      </c>
      <c r="ER37" s="57">
        <v>0.248</v>
      </c>
      <c r="FC37" s="57">
        <f t="shared" si="8"/>
        <v>2.1777499999999998E-2</v>
      </c>
      <c r="FD37" s="57">
        <f t="shared" si="9"/>
        <v>8.1317279836453334E-5</v>
      </c>
      <c r="FE37" s="57">
        <f t="shared" si="5"/>
        <v>2</v>
      </c>
      <c r="FI37" s="57">
        <f t="shared" si="6"/>
        <v>-5.6187537419979082E-3</v>
      </c>
    </row>
    <row r="38" spans="1:165" s="57" customFormat="1">
      <c r="A38" s="57" t="s">
        <v>185</v>
      </c>
      <c r="B38" s="57" t="s">
        <v>185</v>
      </c>
      <c r="C38" s="57">
        <v>5842</v>
      </c>
      <c r="D38" s="57">
        <v>47.73</v>
      </c>
      <c r="E38" s="57">
        <f t="shared" si="1"/>
        <v>1.1699999999999946</v>
      </c>
      <c r="F38" s="57">
        <v>297099</v>
      </c>
      <c r="G38" s="57">
        <v>1549</v>
      </c>
      <c r="H38" s="57">
        <v>2.1240999999999999E-2</v>
      </c>
      <c r="I38" s="57">
        <v>2.1900000000000001E-4</v>
      </c>
      <c r="J38" s="57">
        <v>1.7631000000000001E-2</v>
      </c>
      <c r="K38" s="57">
        <v>3.4200000000000002E-4</v>
      </c>
      <c r="L38" s="57">
        <v>1.0440640000000001</v>
      </c>
      <c r="M38" s="57">
        <v>9.3710000000000009E-3</v>
      </c>
      <c r="N38" s="57">
        <f t="shared" si="2"/>
        <v>11387.493032135355</v>
      </c>
      <c r="O38" s="57">
        <f t="shared" si="7"/>
        <v>26.496227671682981</v>
      </c>
      <c r="Q38" s="57">
        <v>3.9820000000000002</v>
      </c>
      <c r="R38" s="57">
        <v>0.20200000000000001</v>
      </c>
      <c r="S38" s="57">
        <v>2.1339E-2</v>
      </c>
      <c r="T38" s="57">
        <v>2.3699999999999999E-4</v>
      </c>
      <c r="U38" s="57">
        <v>1.7819999999999999E-2</v>
      </c>
      <c r="V38" s="57">
        <v>3.6600000000000001E-4</v>
      </c>
      <c r="W38" s="57">
        <v>1.0053319999999999</v>
      </c>
      <c r="X38" s="57">
        <v>7.8600000000000007E-3</v>
      </c>
      <c r="Y38" s="57">
        <v>3.9239999999999999</v>
      </c>
      <c r="Z38" s="57">
        <v>0.20100000000000001</v>
      </c>
      <c r="AE38" s="6"/>
      <c r="EK38" s="57">
        <v>2.12E-2</v>
      </c>
      <c r="EL38" s="57">
        <v>2.3699999999999999E-4</v>
      </c>
      <c r="EM38" s="57">
        <v>1.7670000000000002E-2</v>
      </c>
      <c r="EN38" s="57">
        <v>3.6499999999999998E-4</v>
      </c>
      <c r="EO38" s="57">
        <v>0.98164399999999996</v>
      </c>
      <c r="EP38" s="57">
        <v>2.97E-3</v>
      </c>
      <c r="EQ38" s="57">
        <v>3.9820000000000002</v>
      </c>
      <c r="ER38" s="57">
        <v>0.20300000000000001</v>
      </c>
      <c r="FC38" s="57">
        <f t="shared" si="8"/>
        <v>2.129E-2</v>
      </c>
      <c r="FD38" s="57">
        <f t="shared" si="9"/>
        <v>6.9296464556282272E-5</v>
      </c>
      <c r="FE38" s="57">
        <f t="shared" si="5"/>
        <v>2</v>
      </c>
      <c r="FI38" s="57">
        <f t="shared" si="6"/>
        <v>-6.5566037735849169E-3</v>
      </c>
    </row>
    <row r="39" spans="1:165" s="57" customFormat="1">
      <c r="A39" s="57" t="s">
        <v>186</v>
      </c>
      <c r="B39" s="57" t="s">
        <v>186</v>
      </c>
      <c r="C39" s="57">
        <v>5845</v>
      </c>
      <c r="D39" s="57">
        <v>47.988999999999997</v>
      </c>
      <c r="E39" s="57">
        <f t="shared" si="1"/>
        <v>1.4289999999999949</v>
      </c>
      <c r="F39" s="57">
        <v>297110</v>
      </c>
      <c r="G39" s="57">
        <v>1729</v>
      </c>
      <c r="H39" s="57">
        <v>2.2231000000000001E-2</v>
      </c>
      <c r="I39" s="57">
        <v>3.8200000000000002E-4</v>
      </c>
      <c r="J39" s="57">
        <v>1.6875999999999999E-2</v>
      </c>
      <c r="K39" s="57">
        <v>5.7799999999999995E-4</v>
      </c>
      <c r="L39" s="57">
        <v>1.055199</v>
      </c>
      <c r="M39" s="57">
        <v>1.1908E-2</v>
      </c>
      <c r="N39" s="57">
        <f t="shared" si="2"/>
        <v>7052.1631015255352</v>
      </c>
      <c r="O39" s="57">
        <f t="shared" si="7"/>
        <v>24.858900829598312</v>
      </c>
      <c r="Q39" s="57">
        <v>6.2750000000000004</v>
      </c>
      <c r="R39" s="57">
        <v>0.35</v>
      </c>
      <c r="S39" s="57">
        <v>2.2372E-2</v>
      </c>
      <c r="T39" s="57">
        <v>4.0700000000000003E-4</v>
      </c>
      <c r="U39" s="57">
        <v>1.6843E-2</v>
      </c>
      <c r="V39" s="57">
        <v>5.7899999999999998E-4</v>
      </c>
      <c r="W39" s="57">
        <v>1.0095700000000001</v>
      </c>
      <c r="X39" s="57">
        <v>9.8139999999999998E-3</v>
      </c>
      <c r="Y39" s="57">
        <v>6.2370000000000001</v>
      </c>
      <c r="Z39" s="57">
        <v>0.34699999999999998</v>
      </c>
      <c r="AE39" s="6"/>
      <c r="EK39" s="57">
        <v>2.2308999999999999E-2</v>
      </c>
      <c r="EL39" s="57">
        <v>4.08E-4</v>
      </c>
      <c r="EM39" s="57">
        <v>1.7045999999999999E-2</v>
      </c>
      <c r="EN39" s="57">
        <v>6.1700000000000004E-4</v>
      </c>
      <c r="EO39" s="57">
        <v>0.98629199999999995</v>
      </c>
      <c r="EP39" s="57">
        <v>4.8939999999999999E-3</v>
      </c>
      <c r="EQ39" s="57">
        <v>6.2</v>
      </c>
      <c r="ER39" s="57">
        <v>0.34100000000000003</v>
      </c>
      <c r="FC39" s="57">
        <f t="shared" si="8"/>
        <v>2.2301500000000002E-2</v>
      </c>
      <c r="FD39" s="57">
        <f t="shared" si="9"/>
        <v>9.9702056147302331E-5</v>
      </c>
      <c r="FE39" s="57">
        <f t="shared" si="5"/>
        <v>2</v>
      </c>
      <c r="FI39" s="57">
        <f t="shared" si="6"/>
        <v>-2.8239723878255665E-3</v>
      </c>
    </row>
    <row r="40" spans="1:165" s="57" customFormat="1">
      <c r="A40" s="57" t="s">
        <v>188</v>
      </c>
      <c r="B40" s="57" t="s">
        <v>188</v>
      </c>
      <c r="C40" s="57">
        <v>5848</v>
      </c>
      <c r="D40" s="57">
        <v>48.088000000000001</v>
      </c>
      <c r="E40" s="57">
        <f t="shared" si="1"/>
        <v>1.5279999999999987</v>
      </c>
      <c r="F40" s="57">
        <v>297168</v>
      </c>
      <c r="G40" s="57">
        <v>1729</v>
      </c>
      <c r="H40" s="57">
        <v>2.1271999999999999E-2</v>
      </c>
      <c r="I40" s="57">
        <v>2.24E-4</v>
      </c>
      <c r="J40" s="57">
        <v>1.7395999999999998E-2</v>
      </c>
      <c r="K40" s="57">
        <v>3.4299999999999999E-4</v>
      </c>
      <c r="L40" s="57">
        <v>1.0438430000000001</v>
      </c>
      <c r="M40" s="57">
        <v>9.4450000000000003E-3</v>
      </c>
      <c r="N40" s="57">
        <f t="shared" si="2"/>
        <v>11209.753831003432</v>
      </c>
      <c r="O40" s="57">
        <f t="shared" si="7"/>
        <v>25.844215454713588</v>
      </c>
      <c r="Q40" s="57">
        <v>3.673</v>
      </c>
      <c r="R40" s="57">
        <v>0.19</v>
      </c>
      <c r="S40" s="57">
        <v>2.1405E-2</v>
      </c>
      <c r="T40" s="57">
        <v>2.61E-4</v>
      </c>
      <c r="U40" s="57">
        <v>1.7547E-2</v>
      </c>
      <c r="V40" s="57">
        <v>3.7300000000000001E-4</v>
      </c>
      <c r="W40" s="57">
        <v>1.0012220000000001</v>
      </c>
      <c r="X40" s="57">
        <v>8.3490000000000005E-3</v>
      </c>
      <c r="Y40" s="57">
        <v>3.621</v>
      </c>
      <c r="Z40" s="57">
        <v>0.19</v>
      </c>
      <c r="AE40" s="6"/>
      <c r="EK40" s="57">
        <v>2.1211000000000001E-2</v>
      </c>
      <c r="EL40" s="57">
        <v>2.3499999999999999E-4</v>
      </c>
      <c r="EM40" s="57">
        <v>1.7439E-2</v>
      </c>
      <c r="EN40" s="57">
        <v>3.6400000000000001E-4</v>
      </c>
      <c r="EO40" s="57">
        <v>0.98982400000000004</v>
      </c>
      <c r="EP40" s="57">
        <v>3.8140000000000001E-3</v>
      </c>
      <c r="EQ40" s="57">
        <v>3.6749999999999998</v>
      </c>
      <c r="ER40" s="57">
        <v>0.192</v>
      </c>
      <c r="FC40" s="57">
        <f t="shared" si="8"/>
        <v>2.13385E-2</v>
      </c>
      <c r="FD40" s="57">
        <f t="shared" si="9"/>
        <v>9.4045201897811646E-5</v>
      </c>
      <c r="FE40" s="57">
        <f t="shared" si="5"/>
        <v>2</v>
      </c>
      <c r="FI40" s="57">
        <f t="shared" si="6"/>
        <v>-9.1461977275941603E-3</v>
      </c>
    </row>
    <row r="41" spans="1:165" s="57" customFormat="1">
      <c r="A41" s="57" t="s">
        <v>187</v>
      </c>
      <c r="B41" s="57" t="s">
        <v>187</v>
      </c>
      <c r="C41" s="57">
        <v>5848</v>
      </c>
      <c r="D41" s="57">
        <v>48.088000000000001</v>
      </c>
      <c r="E41" s="57">
        <f t="shared" si="1"/>
        <v>1.5279999999999987</v>
      </c>
      <c r="F41" s="57">
        <v>297168</v>
      </c>
      <c r="G41" s="57">
        <v>1729</v>
      </c>
      <c r="H41" s="57">
        <v>2.1913999999999999E-2</v>
      </c>
      <c r="I41" s="57">
        <v>4.3199999999999998E-4</v>
      </c>
      <c r="J41" s="57">
        <v>1.6763E-2</v>
      </c>
      <c r="K41" s="57">
        <v>5.0299999999999997E-4</v>
      </c>
      <c r="L41" s="57">
        <v>1.0570109999999999</v>
      </c>
      <c r="M41" s="57">
        <v>1.1258000000000001E-2</v>
      </c>
      <c r="N41" s="57">
        <f t="shared" si="2"/>
        <v>7890.0092316263999</v>
      </c>
      <c r="O41" s="57">
        <f t="shared" ref="O41:O72" si="10">IF(L41&gt;0,N41*(L41-N$302)*(L41-N$302),"")</f>
        <v>29.535856690236514</v>
      </c>
      <c r="Q41" s="57">
        <v>6.2089999999999996</v>
      </c>
      <c r="R41" s="57">
        <v>0.34100000000000003</v>
      </c>
      <c r="S41" s="57">
        <v>2.2061999999999998E-2</v>
      </c>
      <c r="T41" s="57">
        <v>4.57E-4</v>
      </c>
      <c r="U41" s="57">
        <v>1.6778999999999999E-2</v>
      </c>
      <c r="V41" s="57">
        <v>5.1999999999999995E-4</v>
      </c>
      <c r="W41" s="57">
        <v>1.013917</v>
      </c>
      <c r="X41" s="57">
        <v>9.5359999999999993E-3</v>
      </c>
      <c r="Y41" s="57">
        <v>6.1470000000000002</v>
      </c>
      <c r="Z41" s="57">
        <v>0.33800000000000002</v>
      </c>
      <c r="AE41" s="6"/>
      <c r="EK41" s="57">
        <v>2.196E-2</v>
      </c>
      <c r="EL41" s="57">
        <v>4.6299999999999998E-4</v>
      </c>
      <c r="EM41" s="57">
        <v>1.6926E-2</v>
      </c>
      <c r="EN41" s="57">
        <v>5.4000000000000001E-4</v>
      </c>
      <c r="EO41" s="57">
        <v>1.000872</v>
      </c>
      <c r="EP41" s="57">
        <v>4.8539999999999998E-3</v>
      </c>
      <c r="EQ41" s="57">
        <v>6.1479999999999997</v>
      </c>
      <c r="ER41" s="57">
        <v>0.33800000000000002</v>
      </c>
      <c r="FC41" s="57">
        <f t="shared" si="8"/>
        <v>2.1988000000000001E-2</v>
      </c>
      <c r="FD41" s="57">
        <f t="shared" si="9"/>
        <v>1.0465180361560821E-4</v>
      </c>
      <c r="FE41" s="57">
        <f t="shared" si="5"/>
        <v>2</v>
      </c>
      <c r="FI41" s="57">
        <f t="shared" si="6"/>
        <v>-4.6448087431693041E-3</v>
      </c>
    </row>
    <row r="42" spans="1:165" s="57" customFormat="1">
      <c r="A42" s="57" t="s">
        <v>189</v>
      </c>
      <c r="B42" s="57" t="s">
        <v>189</v>
      </c>
      <c r="C42" s="57">
        <v>5848</v>
      </c>
      <c r="D42" s="57">
        <v>48.088000000000001</v>
      </c>
      <c r="E42" s="57">
        <f t="shared" si="1"/>
        <v>1.5279999999999987</v>
      </c>
      <c r="F42" s="57">
        <v>297168</v>
      </c>
      <c r="G42" s="57">
        <v>1729</v>
      </c>
      <c r="H42" s="57">
        <v>2.0992E-2</v>
      </c>
      <c r="I42" s="57">
        <v>1.8799999999999999E-4</v>
      </c>
      <c r="J42" s="57">
        <v>1.7857000000000001E-2</v>
      </c>
      <c r="K42" s="57">
        <v>2.8499999999999999E-4</v>
      </c>
      <c r="L42" s="57">
        <v>1.0470600000000001</v>
      </c>
      <c r="M42" s="57">
        <v>8.6449999999999999E-3</v>
      </c>
      <c r="N42" s="57">
        <f t="shared" si="2"/>
        <v>13380.427979679145</v>
      </c>
      <c r="O42" s="57">
        <f t="shared" si="10"/>
        <v>35.120864232508168</v>
      </c>
      <c r="Q42" s="57">
        <v>2.5470000000000002</v>
      </c>
      <c r="R42" s="57">
        <v>0.14099999999999999</v>
      </c>
      <c r="S42" s="57">
        <v>2.1235E-2</v>
      </c>
      <c r="T42" s="57">
        <v>2.5599999999999999E-4</v>
      </c>
      <c r="U42" s="57">
        <v>1.8135999999999999E-2</v>
      </c>
      <c r="V42" s="57">
        <v>3.4000000000000002E-4</v>
      </c>
      <c r="W42" s="57">
        <v>1.015558</v>
      </c>
      <c r="X42" s="57">
        <v>1.2403000000000001E-2</v>
      </c>
      <c r="Y42" s="57">
        <v>2.484</v>
      </c>
      <c r="Z42" s="57">
        <v>0.14299999999999999</v>
      </c>
      <c r="AE42" s="6"/>
      <c r="EK42" s="57">
        <v>2.0899000000000001E-2</v>
      </c>
      <c r="EL42" s="57">
        <v>2.0100000000000001E-4</v>
      </c>
      <c r="EM42" s="57">
        <v>1.7864000000000001E-2</v>
      </c>
      <c r="EN42" s="57">
        <v>3.0600000000000001E-4</v>
      </c>
      <c r="EO42" s="57">
        <v>0.99863199999999996</v>
      </c>
      <c r="EP42" s="57">
        <v>4.4390000000000002E-3</v>
      </c>
      <c r="EQ42" s="57">
        <v>2.5579999999999998</v>
      </c>
      <c r="ER42" s="57">
        <v>0.14199999999999999</v>
      </c>
      <c r="FC42" s="57">
        <f t="shared" si="8"/>
        <v>2.11135E-2</v>
      </c>
      <c r="FD42" s="57">
        <f t="shared" si="9"/>
        <v>1.7182694782833118E-4</v>
      </c>
      <c r="FE42" s="57">
        <f t="shared" si="5"/>
        <v>2</v>
      </c>
      <c r="FI42" s="57">
        <f t="shared" si="6"/>
        <v>-1.607732427388868E-2</v>
      </c>
    </row>
    <row r="43" spans="1:165" s="57" customFormat="1">
      <c r="A43" s="57" t="s">
        <v>190</v>
      </c>
      <c r="B43" s="57" t="s">
        <v>190</v>
      </c>
      <c r="C43" s="57">
        <v>5849</v>
      </c>
      <c r="D43" s="57">
        <v>48.484999999999999</v>
      </c>
      <c r="E43" s="57">
        <f t="shared" si="1"/>
        <v>1.9249999999999972</v>
      </c>
      <c r="F43" s="57">
        <v>297211</v>
      </c>
      <c r="G43" s="57">
        <v>2017</v>
      </c>
      <c r="H43" s="57">
        <v>2.2255E-2</v>
      </c>
      <c r="I43" s="57">
        <v>4.1800000000000002E-4</v>
      </c>
      <c r="J43" s="57">
        <v>1.6799000000000001E-2</v>
      </c>
      <c r="K43" s="57">
        <v>6.29E-4</v>
      </c>
      <c r="L43" s="57">
        <v>1.0529390000000001</v>
      </c>
      <c r="M43" s="57">
        <v>1.1675E-2</v>
      </c>
      <c r="N43" s="57">
        <f t="shared" si="2"/>
        <v>7336.4543833022299</v>
      </c>
      <c r="O43" s="57">
        <f t="shared" si="10"/>
        <v>23.929687430126201</v>
      </c>
      <c r="Q43" s="57">
        <v>6.1580000000000004</v>
      </c>
      <c r="R43" s="57">
        <v>0.33900000000000002</v>
      </c>
      <c r="S43" s="57">
        <v>2.2440000000000002E-2</v>
      </c>
      <c r="T43" s="57">
        <v>4.5300000000000001E-4</v>
      </c>
      <c r="U43" s="57">
        <v>1.6747000000000001E-2</v>
      </c>
      <c r="V43" s="57">
        <v>6.1799999999999995E-4</v>
      </c>
      <c r="W43" s="57">
        <v>0.99967899999999998</v>
      </c>
      <c r="X43" s="57">
        <v>9.2560000000000003E-3</v>
      </c>
      <c r="Y43" s="57">
        <v>6.1230000000000002</v>
      </c>
      <c r="Z43" s="57">
        <v>0.33100000000000002</v>
      </c>
      <c r="AE43" s="6"/>
      <c r="EK43" s="57">
        <v>2.2318999999999999E-2</v>
      </c>
      <c r="EL43" s="57">
        <v>4.46E-4</v>
      </c>
      <c r="EM43" s="57">
        <v>1.6938999999999999E-2</v>
      </c>
      <c r="EN43" s="57">
        <v>6.7400000000000001E-4</v>
      </c>
      <c r="EO43" s="57">
        <v>0.99030799999999997</v>
      </c>
      <c r="EP43" s="57">
        <v>4.5170000000000002E-3</v>
      </c>
      <c r="EQ43" s="57">
        <v>6.0970000000000004</v>
      </c>
      <c r="ER43" s="57">
        <v>0.33300000000000002</v>
      </c>
      <c r="FC43" s="57">
        <f t="shared" si="8"/>
        <v>2.2347499999999999E-2</v>
      </c>
      <c r="FD43" s="57">
        <f t="shared" si="9"/>
        <v>1.3081475451951209E-4</v>
      </c>
      <c r="FE43" s="57">
        <f t="shared" si="5"/>
        <v>2</v>
      </c>
      <c r="FI43" s="57">
        <f t="shared" si="6"/>
        <v>-5.4213898472155143E-3</v>
      </c>
    </row>
    <row r="44" spans="1:165" s="57" customFormat="1">
      <c r="A44" s="57" t="s">
        <v>191</v>
      </c>
      <c r="B44" s="57" t="s">
        <v>191</v>
      </c>
      <c r="C44" s="57">
        <v>5849</v>
      </c>
      <c r="D44" s="57">
        <v>48.484999999999999</v>
      </c>
      <c r="E44" s="57">
        <f t="shared" si="1"/>
        <v>1.9249999999999972</v>
      </c>
      <c r="F44" s="57">
        <v>297211</v>
      </c>
      <c r="G44" s="57">
        <v>2017</v>
      </c>
      <c r="H44" s="57">
        <v>2.0885000000000001E-2</v>
      </c>
      <c r="I44" s="57">
        <v>2.4000000000000001E-4</v>
      </c>
      <c r="J44" s="57">
        <v>1.7670000000000002E-2</v>
      </c>
      <c r="K44" s="57">
        <v>4.06E-4</v>
      </c>
      <c r="L44" s="57">
        <v>1.052268</v>
      </c>
      <c r="M44" s="57">
        <v>9.1870000000000007E-3</v>
      </c>
      <c r="N44" s="57">
        <f t="shared" si="2"/>
        <v>11848.205202478184</v>
      </c>
      <c r="O44" s="57">
        <f t="shared" si="10"/>
        <v>37.743136400629709</v>
      </c>
      <c r="Q44" s="57">
        <v>3.7090000000000001</v>
      </c>
      <c r="R44" s="57">
        <v>0.19800000000000001</v>
      </c>
      <c r="S44" s="57">
        <v>2.1013E-2</v>
      </c>
      <c r="T44" s="57">
        <v>2.8899999999999998E-4</v>
      </c>
      <c r="U44" s="57">
        <v>1.7839000000000001E-2</v>
      </c>
      <c r="V44" s="57">
        <v>4.3100000000000001E-4</v>
      </c>
      <c r="W44" s="57">
        <v>1.0040530000000001</v>
      </c>
      <c r="X44" s="57">
        <v>9.0080000000000004E-3</v>
      </c>
      <c r="Y44" s="57">
        <v>3.6549999999999998</v>
      </c>
      <c r="Z44" s="57">
        <v>0.19900000000000001</v>
      </c>
      <c r="AE44" s="6"/>
      <c r="EK44" s="57">
        <v>2.0825E-2</v>
      </c>
      <c r="EL44" s="57">
        <v>2.5700000000000001E-4</v>
      </c>
      <c r="EM44" s="57">
        <v>1.7706E-2</v>
      </c>
      <c r="EN44" s="57">
        <v>4.28E-4</v>
      </c>
      <c r="EO44" s="57">
        <v>0.98988299999999996</v>
      </c>
      <c r="EP44" s="57">
        <v>3.5799999999999998E-3</v>
      </c>
      <c r="EQ44" s="57">
        <v>3.714</v>
      </c>
      <c r="ER44" s="57">
        <v>0.2</v>
      </c>
      <c r="FC44" s="57">
        <f t="shared" si="8"/>
        <v>2.0949000000000002E-2</v>
      </c>
      <c r="FD44" s="57">
        <f t="shared" si="9"/>
        <v>9.0509667991877833E-5</v>
      </c>
      <c r="FE44" s="57">
        <f t="shared" si="5"/>
        <v>2</v>
      </c>
      <c r="FI44" s="57">
        <f t="shared" si="6"/>
        <v>-9.0276110444177989E-3</v>
      </c>
    </row>
    <row r="45" spans="1:165" s="57" customFormat="1">
      <c r="A45" s="57" t="s">
        <v>192</v>
      </c>
      <c r="B45" s="57" t="s">
        <v>192</v>
      </c>
      <c r="C45" s="57">
        <v>5849</v>
      </c>
      <c r="D45" s="57">
        <v>48.484999999999999</v>
      </c>
      <c r="E45" s="57">
        <f t="shared" si="1"/>
        <v>1.9249999999999972</v>
      </c>
      <c r="F45" s="57">
        <v>297211</v>
      </c>
      <c r="G45" s="57">
        <v>2017</v>
      </c>
      <c r="H45" s="57">
        <v>2.1218999999999998E-2</v>
      </c>
      <c r="I45" s="57">
        <v>2.2100000000000001E-4</v>
      </c>
      <c r="J45" s="57">
        <v>1.8824E-2</v>
      </c>
      <c r="K45" s="57">
        <v>3.01E-4</v>
      </c>
      <c r="L45" s="57">
        <v>1.0596909999999999</v>
      </c>
      <c r="M45" s="57">
        <v>8.9960000000000005E-3</v>
      </c>
      <c r="N45" s="57">
        <f t="shared" si="2"/>
        <v>12356.660269541266</v>
      </c>
      <c r="O45" s="57">
        <f t="shared" si="10"/>
        <v>50.39759606301125</v>
      </c>
      <c r="Q45" s="57">
        <v>1.8520000000000001</v>
      </c>
      <c r="R45" s="57">
        <v>0.11</v>
      </c>
      <c r="S45" s="57">
        <v>2.1506999999999998E-2</v>
      </c>
      <c r="T45" s="57">
        <v>2.7500000000000002E-4</v>
      </c>
      <c r="U45" s="57">
        <v>1.9220000000000001E-2</v>
      </c>
      <c r="V45" s="57">
        <v>3.86E-4</v>
      </c>
      <c r="W45" s="57">
        <v>1.031264</v>
      </c>
      <c r="X45" s="57">
        <v>1.4253999999999999E-2</v>
      </c>
      <c r="Y45" s="57">
        <v>1.792</v>
      </c>
      <c r="Z45" s="57">
        <v>0.109</v>
      </c>
      <c r="AE45" s="6"/>
      <c r="EK45" s="57">
        <v>2.1087999999999999E-2</v>
      </c>
      <c r="EL45" s="57">
        <v>2.4399999999999999E-4</v>
      </c>
      <c r="EM45" s="57">
        <v>1.8734000000000001E-2</v>
      </c>
      <c r="EN45" s="57">
        <v>3.3300000000000002E-4</v>
      </c>
      <c r="EO45" s="57">
        <v>1.005042</v>
      </c>
      <c r="EP45" s="57">
        <v>6.8469999999999998E-3</v>
      </c>
      <c r="EQ45" s="57">
        <v>1.873</v>
      </c>
      <c r="ER45" s="57">
        <v>0.111</v>
      </c>
      <c r="FC45" s="57">
        <f t="shared" si="8"/>
        <v>2.1363E-2</v>
      </c>
      <c r="FD45" s="57">
        <f t="shared" si="9"/>
        <v>2.0364675298172573E-4</v>
      </c>
      <c r="FE45" s="57">
        <f t="shared" si="5"/>
        <v>2</v>
      </c>
      <c r="FI45" s="57">
        <f t="shared" si="6"/>
        <v>-1.9869119878603909E-2</v>
      </c>
    </row>
    <row r="46" spans="1:165" s="57" customFormat="1">
      <c r="A46" s="57" t="s">
        <v>193</v>
      </c>
      <c r="B46" s="57" t="s">
        <v>193</v>
      </c>
      <c r="C46" s="57">
        <v>5856</v>
      </c>
      <c r="D46" s="57">
        <v>49.024000000000001</v>
      </c>
      <c r="E46" s="57">
        <f t="shared" si="1"/>
        <v>2.4639999999999986</v>
      </c>
      <c r="F46" s="57">
        <v>297281</v>
      </c>
      <c r="G46" s="57">
        <v>2161</v>
      </c>
      <c r="H46" s="57">
        <v>2.2498000000000001E-2</v>
      </c>
      <c r="I46" s="57">
        <v>3.3599999999999998E-4</v>
      </c>
      <c r="J46" s="57">
        <v>1.6917000000000001E-2</v>
      </c>
      <c r="K46" s="57">
        <v>4.6999999999999999E-4</v>
      </c>
      <c r="L46" s="57">
        <v>1.059364</v>
      </c>
      <c r="M46" s="57">
        <v>1.192E-2</v>
      </c>
      <c r="N46" s="57">
        <f t="shared" si="2"/>
        <v>7037.9712625557404</v>
      </c>
      <c r="O46" s="57">
        <f t="shared" si="10"/>
        <v>28.411709373305325</v>
      </c>
      <c r="Q46" s="57">
        <v>6.1239999999999997</v>
      </c>
      <c r="R46" s="57">
        <v>0.34200000000000003</v>
      </c>
      <c r="S46" s="57">
        <v>2.2693000000000001E-2</v>
      </c>
      <c r="T46" s="57">
        <v>3.5799999999999997E-4</v>
      </c>
      <c r="U46" s="57">
        <v>1.6948999999999999E-2</v>
      </c>
      <c r="V46" s="57">
        <v>4.86E-4</v>
      </c>
      <c r="W46" s="57">
        <v>1.005722</v>
      </c>
      <c r="X46" s="57">
        <v>9.0779999999999993E-3</v>
      </c>
      <c r="Y46" s="57">
        <v>6.0590000000000002</v>
      </c>
      <c r="Z46" s="57">
        <v>0.33800000000000002</v>
      </c>
      <c r="AE46" s="6"/>
      <c r="EK46" s="57">
        <v>2.2525E-2</v>
      </c>
      <c r="EL46" s="57">
        <v>3.5599999999999998E-4</v>
      </c>
      <c r="EM46" s="57">
        <v>1.7021000000000001E-2</v>
      </c>
      <c r="EN46" s="57">
        <v>5.0600000000000005E-4</v>
      </c>
      <c r="EO46" s="57">
        <v>0.98654200000000003</v>
      </c>
      <c r="EP46" s="57">
        <v>4.1799999999999997E-3</v>
      </c>
      <c r="EQ46" s="57">
        <v>6.0839999999999996</v>
      </c>
      <c r="ER46" s="57">
        <v>0.34</v>
      </c>
      <c r="FC46" s="57">
        <f t="shared" si="8"/>
        <v>2.2595500000000001E-2</v>
      </c>
      <c r="FD46" s="57">
        <f t="shared" si="9"/>
        <v>1.3788582233137728E-4</v>
      </c>
      <c r="FE46" s="57">
        <f t="shared" si="5"/>
        <v>2</v>
      </c>
      <c r="FI46" s="57">
        <f t="shared" si="6"/>
        <v>-7.4583795782464588E-3</v>
      </c>
    </row>
    <row r="47" spans="1:165" s="57" customFormat="1">
      <c r="A47" s="57" t="s">
        <v>194</v>
      </c>
      <c r="B47" s="57" t="s">
        <v>194</v>
      </c>
      <c r="C47" s="57">
        <v>5856</v>
      </c>
      <c r="D47" s="57">
        <v>49.024000000000001</v>
      </c>
      <c r="E47" s="57">
        <f t="shared" si="1"/>
        <v>2.4639999999999986</v>
      </c>
      <c r="F47" s="57">
        <v>297281</v>
      </c>
      <c r="G47" s="57">
        <v>2161</v>
      </c>
      <c r="H47" s="57">
        <v>2.0848999999999999E-2</v>
      </c>
      <c r="I47" s="57">
        <v>1.76E-4</v>
      </c>
      <c r="J47" s="57">
        <v>1.7694000000000001E-2</v>
      </c>
      <c r="K47" s="57">
        <v>3.3100000000000002E-4</v>
      </c>
      <c r="L47" s="57">
        <v>1.057186</v>
      </c>
      <c r="M47" s="57">
        <v>9.9100000000000004E-3</v>
      </c>
      <c r="N47" s="57">
        <f t="shared" si="2"/>
        <v>10182.459491630527</v>
      </c>
      <c r="O47" s="57">
        <f t="shared" si="10"/>
        <v>38.335892266862679</v>
      </c>
      <c r="Q47" s="57">
        <v>3.298</v>
      </c>
      <c r="R47" s="57">
        <v>0.17499999999999999</v>
      </c>
      <c r="S47" s="57">
        <v>2.1117E-2</v>
      </c>
      <c r="T47" s="57">
        <v>2.1000000000000001E-4</v>
      </c>
      <c r="U47" s="57">
        <v>1.7898000000000001E-2</v>
      </c>
      <c r="V47" s="57">
        <v>3.6999999999999999E-4</v>
      </c>
      <c r="W47" s="57">
        <v>1.014594</v>
      </c>
      <c r="X47" s="57">
        <v>1.0607E-2</v>
      </c>
      <c r="Y47" s="57">
        <v>3.2210000000000001</v>
      </c>
      <c r="Z47" s="57">
        <v>0.17499999999999999</v>
      </c>
      <c r="AE47" s="6"/>
      <c r="EK47" s="57">
        <v>2.0754000000000002E-2</v>
      </c>
      <c r="EL47" s="57">
        <v>1.93E-4</v>
      </c>
      <c r="EM47" s="57">
        <v>1.7715000000000002E-2</v>
      </c>
      <c r="EN47" s="57">
        <v>3.5599999999999998E-4</v>
      </c>
      <c r="EO47" s="57">
        <v>0.98884099999999997</v>
      </c>
      <c r="EP47" s="57">
        <v>4.8250000000000003E-3</v>
      </c>
      <c r="EQ47" s="57">
        <v>3.3090000000000002</v>
      </c>
      <c r="ER47" s="57">
        <v>0.17699999999999999</v>
      </c>
      <c r="FC47" s="57">
        <f t="shared" si="8"/>
        <v>2.0983000000000002E-2</v>
      </c>
      <c r="FD47" s="57">
        <f t="shared" si="9"/>
        <v>1.8950461735799535E-4</v>
      </c>
      <c r="FE47" s="57">
        <f t="shared" si="5"/>
        <v>2</v>
      </c>
      <c r="FI47" s="57">
        <f t="shared" si="6"/>
        <v>-1.7490604220873021E-2</v>
      </c>
    </row>
    <row r="48" spans="1:165" s="57" customFormat="1">
      <c r="A48" s="57" t="s">
        <v>195</v>
      </c>
      <c r="B48" s="57" t="s">
        <v>195</v>
      </c>
      <c r="C48" s="57">
        <v>5862</v>
      </c>
      <c r="D48" s="57">
        <v>49.476999999999997</v>
      </c>
      <c r="E48" s="57">
        <f t="shared" si="1"/>
        <v>2.9169999999999945</v>
      </c>
      <c r="F48" s="57">
        <v>297359</v>
      </c>
      <c r="G48" s="57">
        <v>2305</v>
      </c>
      <c r="H48" s="57">
        <v>2.2207999999999999E-2</v>
      </c>
      <c r="I48" s="57">
        <v>5.13E-4</v>
      </c>
      <c r="J48" s="57">
        <v>1.6590000000000001E-2</v>
      </c>
      <c r="K48" s="57">
        <v>6.2799999999999998E-4</v>
      </c>
      <c r="L48" s="57">
        <v>1.077102</v>
      </c>
      <c r="M48" s="57">
        <v>1.8752000000000001E-2</v>
      </c>
      <c r="N48" s="57">
        <f t="shared" si="2"/>
        <v>2843.8377267061928</v>
      </c>
      <c r="O48" s="57">
        <f t="shared" si="10"/>
        <v>18.785207800818082</v>
      </c>
      <c r="Q48" s="57">
        <v>6.0739999999999998</v>
      </c>
      <c r="R48" s="57">
        <v>0.35</v>
      </c>
      <c r="AE48" s="6"/>
      <c r="EK48" s="57">
        <v>2.2275E-2</v>
      </c>
      <c r="EL48" s="57">
        <v>5.4299999999999997E-4</v>
      </c>
      <c r="EM48" s="57">
        <v>1.6771000000000001E-2</v>
      </c>
      <c r="EN48" s="57">
        <v>6.7100000000000005E-4</v>
      </c>
      <c r="EO48" s="57">
        <v>0.998973</v>
      </c>
      <c r="EP48" s="57">
        <v>6.8529999999999997E-3</v>
      </c>
      <c r="EQ48" s="57">
        <v>6.01</v>
      </c>
      <c r="ER48" s="57">
        <v>0.34699999999999998</v>
      </c>
      <c r="FC48" s="57">
        <f t="shared" si="8"/>
        <v>2.2207999999999999E-2</v>
      </c>
      <c r="FD48" s="57" t="e">
        <f t="shared" si="9"/>
        <v>#DIV/0!</v>
      </c>
      <c r="FE48" s="57">
        <f t="shared" si="5"/>
        <v>1</v>
      </c>
    </row>
    <row r="49" spans="1:165" s="57" customFormat="1">
      <c r="A49" s="57" t="s">
        <v>196</v>
      </c>
      <c r="B49" s="57" t="s">
        <v>196</v>
      </c>
      <c r="C49" s="57">
        <v>5864</v>
      </c>
      <c r="D49" s="57">
        <v>49.524000000000001</v>
      </c>
      <c r="E49" s="57">
        <f t="shared" si="1"/>
        <v>2.9639999999999986</v>
      </c>
      <c r="F49" s="57">
        <v>297411</v>
      </c>
      <c r="G49" s="57">
        <v>2305</v>
      </c>
      <c r="H49" s="57">
        <v>2.2262000000000001E-2</v>
      </c>
      <c r="I49" s="57">
        <v>5.0900000000000001E-4</v>
      </c>
      <c r="J49" s="57">
        <v>1.7007999999999999E-2</v>
      </c>
      <c r="K49" s="57">
        <v>7.9299999999999998E-4</v>
      </c>
      <c r="L49" s="57">
        <v>1.0738479999999999</v>
      </c>
      <c r="M49" s="57">
        <v>1.2409999999999999E-2</v>
      </c>
      <c r="N49" s="57">
        <f t="shared" si="2"/>
        <v>6493.164969894442</v>
      </c>
      <c r="O49" s="57">
        <f t="shared" si="10"/>
        <v>39.525428093895464</v>
      </c>
      <c r="Q49" s="57">
        <v>5.14</v>
      </c>
      <c r="R49" s="57">
        <v>0.29599999999999999</v>
      </c>
      <c r="S49" s="57">
        <v>2.2474000000000001E-2</v>
      </c>
      <c r="T49" s="57">
        <v>5.5099999999999995E-4</v>
      </c>
      <c r="U49" s="57">
        <v>1.6972000000000001E-2</v>
      </c>
      <c r="V49" s="57">
        <v>8.1099999999999998E-4</v>
      </c>
      <c r="W49" s="57">
        <v>1.0141309999999999</v>
      </c>
      <c r="X49" s="57">
        <v>1.0038E-2</v>
      </c>
      <c r="Y49" s="57">
        <v>5.101</v>
      </c>
      <c r="Z49" s="57">
        <v>0.29799999999999999</v>
      </c>
      <c r="AE49" s="6"/>
      <c r="EK49" s="57">
        <v>2.2336999999999999E-2</v>
      </c>
      <c r="EL49" s="57">
        <v>5.44E-4</v>
      </c>
      <c r="EM49" s="57">
        <v>1.7158E-2</v>
      </c>
      <c r="EN49" s="57">
        <v>8.4199999999999998E-4</v>
      </c>
      <c r="EO49" s="57">
        <v>1.0054179999999999</v>
      </c>
      <c r="EP49" s="57">
        <v>5.1349999999999998E-3</v>
      </c>
      <c r="EQ49" s="57">
        <v>5.0860000000000003</v>
      </c>
      <c r="ER49" s="57">
        <v>0.29599999999999999</v>
      </c>
      <c r="FC49" s="57">
        <f t="shared" si="8"/>
        <v>2.2367999999999999E-2</v>
      </c>
      <c r="FD49" s="57">
        <f t="shared" si="9"/>
        <v>1.4990663761154836E-4</v>
      </c>
      <c r="FE49" s="57">
        <f t="shared" si="5"/>
        <v>2</v>
      </c>
      <c r="FI49" s="57">
        <f t="shared" si="6"/>
        <v>-6.133321394994928E-3</v>
      </c>
    </row>
    <row r="50" spans="1:165" s="57" customFormat="1">
      <c r="A50" s="57" t="s">
        <v>197</v>
      </c>
      <c r="B50" s="57" t="s">
        <v>197</v>
      </c>
      <c r="C50" s="57">
        <v>5865</v>
      </c>
      <c r="D50" s="57">
        <v>49.741999999999997</v>
      </c>
      <c r="E50" s="57">
        <f t="shared" si="1"/>
        <v>3.1819999999999951</v>
      </c>
      <c r="F50" s="57">
        <v>297424</v>
      </c>
      <c r="G50" s="57">
        <v>2305</v>
      </c>
      <c r="H50" s="57">
        <v>2.2537999999999999E-2</v>
      </c>
      <c r="I50" s="57">
        <v>4.73E-4</v>
      </c>
      <c r="J50" s="57">
        <v>1.7101999999999999E-2</v>
      </c>
      <c r="K50" s="57">
        <v>6.5600000000000001E-4</v>
      </c>
      <c r="L50" s="57">
        <v>1.069021</v>
      </c>
      <c r="M50" s="57">
        <v>1.4059E-2</v>
      </c>
      <c r="N50" s="57">
        <f t="shared" si="2"/>
        <v>5059.3082212579775</v>
      </c>
      <c r="O50" s="57">
        <f t="shared" si="10"/>
        <v>27.104352215429369</v>
      </c>
      <c r="Q50" s="57">
        <v>5.5819999999999999</v>
      </c>
      <c r="R50" s="57">
        <v>0.311</v>
      </c>
      <c r="S50" s="57">
        <v>2.2693000000000001E-2</v>
      </c>
      <c r="T50" s="57">
        <v>5.0100000000000003E-4</v>
      </c>
      <c r="U50" s="57">
        <v>1.7089E-2</v>
      </c>
      <c r="V50" s="57">
        <v>6.5899999999999997E-4</v>
      </c>
      <c r="W50" s="57">
        <v>1.010723</v>
      </c>
      <c r="X50" s="57">
        <v>1.0279999999999999E-2</v>
      </c>
      <c r="Y50" s="57">
        <v>5.5339999999999998</v>
      </c>
      <c r="Z50" s="57">
        <v>0.31</v>
      </c>
      <c r="AE50" s="6"/>
      <c r="EK50" s="57">
        <v>2.2554000000000001E-2</v>
      </c>
      <c r="EL50" s="57">
        <v>4.9399999999999997E-4</v>
      </c>
      <c r="EM50" s="57">
        <v>1.7245E-2</v>
      </c>
      <c r="EN50" s="57">
        <v>6.9800000000000005E-4</v>
      </c>
      <c r="EO50" s="57">
        <v>0.99499800000000005</v>
      </c>
      <c r="EP50" s="57">
        <v>5.0179999999999999E-3</v>
      </c>
      <c r="EQ50" s="57">
        <v>5.5430000000000001</v>
      </c>
      <c r="ER50" s="57">
        <v>0.311</v>
      </c>
      <c r="FC50" s="57">
        <f t="shared" si="8"/>
        <v>2.26155E-2</v>
      </c>
      <c r="FD50" s="57">
        <f t="shared" si="9"/>
        <v>1.0960155108391653E-4</v>
      </c>
      <c r="FE50" s="57">
        <f t="shared" si="5"/>
        <v>2</v>
      </c>
      <c r="FI50" s="57">
        <f t="shared" si="6"/>
        <v>-6.1629866099139939E-3</v>
      </c>
    </row>
    <row r="51" spans="1:165" s="57" customFormat="1">
      <c r="A51" s="57" t="s">
        <v>198</v>
      </c>
      <c r="B51" s="57" t="s">
        <v>198</v>
      </c>
      <c r="C51" s="57">
        <v>5868</v>
      </c>
      <c r="D51" s="57">
        <v>50.095999999999997</v>
      </c>
      <c r="E51" s="57">
        <f t="shared" si="1"/>
        <v>3.5359999999999943</v>
      </c>
      <c r="F51" s="57">
        <v>297467</v>
      </c>
      <c r="G51" s="57">
        <v>2448</v>
      </c>
      <c r="H51" s="57">
        <v>2.2970999999999998E-2</v>
      </c>
      <c r="I51" s="57">
        <v>5.04E-4</v>
      </c>
      <c r="J51" s="57">
        <v>1.7023E-2</v>
      </c>
      <c r="K51" s="57">
        <v>6.4800000000000003E-4</v>
      </c>
      <c r="L51" s="57">
        <v>1.101405</v>
      </c>
      <c r="M51" s="57">
        <v>1.8558000000000002E-2</v>
      </c>
      <c r="N51" s="57">
        <f t="shared" si="2"/>
        <v>2903.605826635614</v>
      </c>
      <c r="O51" s="57">
        <f t="shared" si="10"/>
        <v>32.365505386836077</v>
      </c>
      <c r="Q51" s="57">
        <v>5.8780000000000001</v>
      </c>
      <c r="R51" s="57">
        <v>0.32800000000000001</v>
      </c>
      <c r="S51" s="57">
        <v>2.2322999999999999E-2</v>
      </c>
      <c r="T51" s="57">
        <v>5.4500000000000002E-4</v>
      </c>
      <c r="U51" s="57">
        <v>1.7080000000000001E-2</v>
      </c>
      <c r="V51" s="57">
        <v>6.6399999999999999E-4</v>
      </c>
      <c r="W51" s="57">
        <v>0.99354100000000001</v>
      </c>
      <c r="X51" s="57">
        <v>1.0905E-2</v>
      </c>
      <c r="Y51" s="57">
        <v>6.048</v>
      </c>
      <c r="Z51" s="57">
        <v>0.34300000000000003</v>
      </c>
      <c r="AE51" s="6"/>
      <c r="EK51" s="57">
        <v>2.3102999999999999E-2</v>
      </c>
      <c r="EL51" s="57">
        <v>5.44E-4</v>
      </c>
      <c r="EM51" s="57">
        <v>1.7152000000000001E-2</v>
      </c>
      <c r="EN51" s="57">
        <v>6.8499999999999995E-4</v>
      </c>
      <c r="EO51" s="57">
        <v>1.013072</v>
      </c>
      <c r="EP51" s="57">
        <v>1.0852000000000001E-2</v>
      </c>
      <c r="EQ51" s="57">
        <v>5.8319999999999999</v>
      </c>
      <c r="ER51" s="57">
        <v>0.32800000000000001</v>
      </c>
      <c r="FC51" s="57">
        <f t="shared" si="8"/>
        <v>2.2647E-2</v>
      </c>
      <c r="FD51" s="57">
        <f t="shared" si="9"/>
        <v>4.5820519420888226E-4</v>
      </c>
      <c r="FE51" s="57">
        <f t="shared" si="5"/>
        <v>2</v>
      </c>
      <c r="FI51" s="57">
        <f t="shared" si="6"/>
        <v>3.3761849110505109E-2</v>
      </c>
    </row>
    <row r="52" spans="1:165" s="57" customFormat="1">
      <c r="A52" s="57" t="s">
        <v>199</v>
      </c>
      <c r="B52" s="57" t="s">
        <v>199</v>
      </c>
      <c r="C52" s="57">
        <v>5872</v>
      </c>
      <c r="D52" s="57">
        <v>50.203000000000003</v>
      </c>
      <c r="E52" s="57">
        <f t="shared" si="1"/>
        <v>3.6430000000000007</v>
      </c>
      <c r="F52" s="57">
        <v>297483</v>
      </c>
      <c r="G52" s="57">
        <v>2448</v>
      </c>
      <c r="H52" s="57">
        <v>2.1836000000000001E-2</v>
      </c>
      <c r="I52" s="57">
        <v>3.4499999999999998E-4</v>
      </c>
      <c r="J52" s="57">
        <v>1.6206000000000002E-2</v>
      </c>
      <c r="K52" s="57">
        <v>4.8200000000000001E-4</v>
      </c>
      <c r="N52" s="57" t="str">
        <f t="shared" si="2"/>
        <v/>
      </c>
      <c r="O52" s="57" t="str">
        <f t="shared" si="10"/>
        <v/>
      </c>
      <c r="Q52" s="57">
        <v>5.6210000000000004</v>
      </c>
      <c r="R52" s="57">
        <v>0.315</v>
      </c>
      <c r="S52" s="57">
        <v>2.1982999999999999E-2</v>
      </c>
      <c r="T52" s="57">
        <v>3.5399999999999999E-4</v>
      </c>
      <c r="U52" s="57">
        <v>1.6233000000000001E-2</v>
      </c>
      <c r="V52" s="57">
        <v>4.9899999999999999E-4</v>
      </c>
      <c r="W52" s="57">
        <v>1.0111570000000001</v>
      </c>
      <c r="X52" s="57">
        <v>1.1349E-2</v>
      </c>
      <c r="Y52" s="57">
        <v>5.5730000000000004</v>
      </c>
      <c r="Z52" s="57">
        <v>0.311</v>
      </c>
      <c r="AE52" s="6"/>
      <c r="EK52" s="57">
        <v>2.1867999999999999E-2</v>
      </c>
      <c r="EL52" s="57">
        <v>3.57E-4</v>
      </c>
      <c r="EM52" s="57">
        <v>1.6383000000000002E-2</v>
      </c>
      <c r="EN52" s="57">
        <v>5.13E-4</v>
      </c>
      <c r="EO52" s="57">
        <v>0.99739299999999997</v>
      </c>
      <c r="EP52" s="57">
        <v>6.143E-3</v>
      </c>
      <c r="EQ52" s="57">
        <v>5.5720000000000001</v>
      </c>
      <c r="ER52" s="57">
        <v>0.312</v>
      </c>
      <c r="FC52" s="57">
        <f t="shared" si="8"/>
        <v>2.1909499999999998E-2</v>
      </c>
      <c r="FD52" s="57">
        <f t="shared" si="9"/>
        <v>1.0394469683442096E-4</v>
      </c>
      <c r="FE52" s="57">
        <f t="shared" si="5"/>
        <v>2</v>
      </c>
      <c r="FI52" s="57">
        <f t="shared" si="6"/>
        <v>-5.2588256813609164E-3</v>
      </c>
    </row>
    <row r="53" spans="1:165" s="57" customFormat="1">
      <c r="A53" s="57" t="s">
        <v>200</v>
      </c>
      <c r="B53" s="57" t="s">
        <v>200</v>
      </c>
      <c r="C53" s="57">
        <v>5872</v>
      </c>
      <c r="D53" s="57">
        <v>50.203000000000003</v>
      </c>
      <c r="E53" s="57">
        <f t="shared" si="1"/>
        <v>3.6430000000000007</v>
      </c>
      <c r="F53" s="57">
        <v>297483</v>
      </c>
      <c r="G53" s="57">
        <v>2448</v>
      </c>
      <c r="H53" s="57">
        <v>2.0513E-2</v>
      </c>
      <c r="I53" s="57">
        <v>2.1900000000000001E-4</v>
      </c>
      <c r="J53" s="57">
        <v>1.7658E-2</v>
      </c>
      <c r="K53" s="57">
        <v>2.8899999999999998E-4</v>
      </c>
      <c r="L53" s="57">
        <v>1.061501</v>
      </c>
      <c r="M53" s="57">
        <v>1.4086E-2</v>
      </c>
      <c r="N53" s="57">
        <f t="shared" si="2"/>
        <v>5039.9314778980161</v>
      </c>
      <c r="O53" s="57">
        <f t="shared" si="10"/>
        <v>21.737427594951331</v>
      </c>
      <c r="Q53" s="57">
        <v>3.1240000000000001</v>
      </c>
      <c r="R53" s="57">
        <v>0.16700000000000001</v>
      </c>
      <c r="S53" s="57">
        <v>2.0809000000000001E-2</v>
      </c>
      <c r="T53" s="57">
        <v>2.3499999999999999E-4</v>
      </c>
      <c r="U53" s="57">
        <v>1.7919000000000001E-2</v>
      </c>
      <c r="V53" s="57">
        <v>3.0899999999999998E-4</v>
      </c>
      <c r="W53" s="57">
        <v>1.0176810000000001</v>
      </c>
      <c r="X53" s="57">
        <v>9.8230000000000001E-3</v>
      </c>
      <c r="Y53" s="57">
        <v>3.0379999999999998</v>
      </c>
      <c r="Z53" s="57">
        <v>0.16400000000000001</v>
      </c>
      <c r="AE53" s="6"/>
      <c r="EK53" s="57">
        <v>2.0475E-2</v>
      </c>
      <c r="EL53" s="57">
        <v>2.2599999999999999E-4</v>
      </c>
      <c r="EM53" s="57">
        <v>1.7648E-2</v>
      </c>
      <c r="EN53" s="57">
        <v>3.0200000000000002E-4</v>
      </c>
      <c r="EO53" s="57">
        <v>0.98639399999999999</v>
      </c>
      <c r="EP53" s="57">
        <v>4.3099999999999996E-3</v>
      </c>
      <c r="EQ53" s="57">
        <v>3.1320000000000001</v>
      </c>
      <c r="ER53" s="57">
        <v>0.16900000000000001</v>
      </c>
      <c r="FC53" s="57">
        <f t="shared" si="8"/>
        <v>2.0660999999999999E-2</v>
      </c>
      <c r="FD53" s="57">
        <f t="shared" si="9"/>
        <v>2.0930360723121888E-4</v>
      </c>
      <c r="FE53" s="57">
        <f t="shared" si="5"/>
        <v>2</v>
      </c>
      <c r="FI53" s="57">
        <f t="shared" si="6"/>
        <v>-1.6312576312576359E-2</v>
      </c>
    </row>
    <row r="54" spans="1:165" s="57" customFormat="1">
      <c r="A54" s="57" t="s">
        <v>201</v>
      </c>
      <c r="B54" s="57" t="s">
        <v>201</v>
      </c>
      <c r="C54" s="57">
        <v>5872</v>
      </c>
      <c r="D54" s="57">
        <v>50.203000000000003</v>
      </c>
      <c r="E54" s="57">
        <f t="shared" si="1"/>
        <v>3.6430000000000007</v>
      </c>
      <c r="F54" s="57">
        <v>297483</v>
      </c>
      <c r="G54" s="57">
        <v>2448</v>
      </c>
      <c r="H54" s="57">
        <v>2.0687000000000001E-2</v>
      </c>
      <c r="I54" s="57">
        <v>1.8799999999999999E-4</v>
      </c>
      <c r="J54" s="57">
        <v>1.8238999999999998E-2</v>
      </c>
      <c r="K54" s="57">
        <v>2.5700000000000001E-4</v>
      </c>
      <c r="L54" s="57">
        <v>1.0703290000000001</v>
      </c>
      <c r="M54" s="57">
        <v>1.3757999999999999E-2</v>
      </c>
      <c r="N54" s="57">
        <f t="shared" si="2"/>
        <v>5283.1067947705951</v>
      </c>
      <c r="O54" s="57">
        <f t="shared" si="10"/>
        <v>29.323934272852224</v>
      </c>
      <c r="Q54" s="57">
        <v>2.2650000000000001</v>
      </c>
      <c r="R54" s="57">
        <v>0.123</v>
      </c>
      <c r="S54" s="57">
        <v>2.1007000000000001E-2</v>
      </c>
      <c r="T54" s="57">
        <v>2.0100000000000001E-4</v>
      </c>
      <c r="U54" s="57">
        <v>1.8641999999999999E-2</v>
      </c>
      <c r="V54" s="57">
        <v>2.7999999999999998E-4</v>
      </c>
      <c r="W54" s="57">
        <v>1.0343549999999999</v>
      </c>
      <c r="X54" s="57">
        <v>1.1575E-2</v>
      </c>
      <c r="Y54" s="57">
        <v>2.1859999999999999</v>
      </c>
      <c r="Z54" s="57">
        <v>0.11799999999999999</v>
      </c>
      <c r="AE54" s="6"/>
      <c r="EK54" s="57">
        <v>2.0586E-2</v>
      </c>
      <c r="EL54" s="57">
        <v>2.0599999999999999E-4</v>
      </c>
      <c r="EM54" s="57">
        <v>1.8196E-2</v>
      </c>
      <c r="EN54" s="57">
        <v>2.7399999999999999E-4</v>
      </c>
      <c r="EO54" s="57">
        <v>0.99671600000000005</v>
      </c>
      <c r="EP54" s="57">
        <v>6.5180000000000004E-3</v>
      </c>
      <c r="EQ54" s="57">
        <v>2.282</v>
      </c>
      <c r="ER54" s="57">
        <v>0.124</v>
      </c>
      <c r="FC54" s="57">
        <f t="shared" si="8"/>
        <v>2.0847000000000001E-2</v>
      </c>
      <c r="FD54" s="57">
        <f t="shared" si="9"/>
        <v>2.2627416997969579E-4</v>
      </c>
      <c r="FE54" s="57">
        <f t="shared" si="5"/>
        <v>2</v>
      </c>
      <c r="FI54" s="57">
        <f t="shared" si="6"/>
        <v>-2.0450791800252659E-2</v>
      </c>
    </row>
    <row r="55" spans="1:165" s="57" customFormat="1">
      <c r="A55" s="57" t="s">
        <v>202</v>
      </c>
      <c r="B55" s="57" t="s">
        <v>202</v>
      </c>
      <c r="C55" s="57">
        <v>5873</v>
      </c>
      <c r="D55" s="57">
        <v>50.726999999999997</v>
      </c>
      <c r="E55" s="57">
        <f t="shared" si="1"/>
        <v>4.1669999999999945</v>
      </c>
      <c r="F55" s="57">
        <v>297494</v>
      </c>
      <c r="G55" s="57">
        <v>2448</v>
      </c>
      <c r="H55" s="57">
        <v>2.1804E-2</v>
      </c>
      <c r="I55" s="57">
        <v>3.7100000000000002E-4</v>
      </c>
      <c r="J55" s="57">
        <v>1.6317000000000002E-2</v>
      </c>
      <c r="K55" s="57">
        <v>4.5100000000000001E-4</v>
      </c>
      <c r="L55" s="57">
        <v>1.0700940000000001</v>
      </c>
      <c r="M55" s="57">
        <v>1.8336000000000002E-2</v>
      </c>
      <c r="N55" s="57">
        <f t="shared" si="2"/>
        <v>2974.3412857225521</v>
      </c>
      <c r="O55" s="57">
        <f t="shared" si="10"/>
        <v>16.405124724283187</v>
      </c>
      <c r="Q55" s="57">
        <v>5.8630000000000004</v>
      </c>
      <c r="R55" s="57">
        <v>0.33300000000000002</v>
      </c>
      <c r="S55" s="57">
        <v>2.1957000000000001E-2</v>
      </c>
      <c r="T55" s="57">
        <v>3.8499999999999998E-4</v>
      </c>
      <c r="U55" s="57">
        <v>1.6309000000000001E-2</v>
      </c>
      <c r="V55" s="57">
        <v>4.6099999999999998E-4</v>
      </c>
      <c r="W55" s="57">
        <v>1.0077780000000001</v>
      </c>
      <c r="X55" s="57">
        <v>1.1394E-2</v>
      </c>
      <c r="Y55" s="57">
        <v>5.819</v>
      </c>
      <c r="Z55" s="57">
        <v>0.32800000000000001</v>
      </c>
      <c r="AE55" s="6"/>
      <c r="EK55" s="57">
        <v>2.181E-2</v>
      </c>
      <c r="EL55" s="57">
        <v>3.88E-4</v>
      </c>
      <c r="EM55" s="57">
        <v>1.6469999999999999E-2</v>
      </c>
      <c r="EN55" s="57">
        <v>4.7699999999999999E-4</v>
      </c>
      <c r="EO55" s="57">
        <v>0.99</v>
      </c>
      <c r="EP55" s="57">
        <v>6.0980000000000001E-3</v>
      </c>
      <c r="EQ55" s="57">
        <v>5.82</v>
      </c>
      <c r="ER55" s="57">
        <v>0.33100000000000002</v>
      </c>
      <c r="FC55" s="57">
        <f t="shared" si="8"/>
        <v>2.1880500000000001E-2</v>
      </c>
      <c r="FD55" s="57">
        <f t="shared" si="9"/>
        <v>1.0818733752154203E-4</v>
      </c>
      <c r="FE55" s="57">
        <f t="shared" si="5"/>
        <v>2</v>
      </c>
      <c r="FI55" s="57">
        <f t="shared" si="6"/>
        <v>-6.740027510316428E-3</v>
      </c>
    </row>
    <row r="56" spans="1:165" s="57" customFormat="1">
      <c r="A56" s="57" t="s">
        <v>203</v>
      </c>
      <c r="B56" s="57" t="s">
        <v>203</v>
      </c>
      <c r="C56" s="57">
        <v>5876</v>
      </c>
      <c r="D56" s="57">
        <v>51.124000000000002</v>
      </c>
      <c r="E56" s="57">
        <f t="shared" si="1"/>
        <v>4.5640000000000001</v>
      </c>
      <c r="F56" s="57">
        <v>297556</v>
      </c>
      <c r="G56" s="57">
        <v>2448</v>
      </c>
      <c r="H56" s="57">
        <v>2.1628000000000001E-2</v>
      </c>
      <c r="I56" s="57">
        <v>3.3399999999999999E-4</v>
      </c>
      <c r="J56" s="57">
        <v>1.6121E-2</v>
      </c>
      <c r="K56" s="57">
        <v>5.1900000000000004E-4</v>
      </c>
      <c r="L56" s="57">
        <v>1.0711630000000001</v>
      </c>
      <c r="M56" s="57">
        <v>1.2418E-2</v>
      </c>
      <c r="N56" s="57">
        <f t="shared" si="2"/>
        <v>6484.8015317412492</v>
      </c>
      <c r="O56" s="57">
        <f t="shared" si="10"/>
        <v>36.804322010771102</v>
      </c>
      <c r="Q56" s="57">
        <v>5.9589999999999996</v>
      </c>
      <c r="R56" s="57">
        <v>0.315</v>
      </c>
      <c r="S56" s="57">
        <v>2.18E-2</v>
      </c>
      <c r="T56" s="57">
        <v>3.5E-4</v>
      </c>
      <c r="U56" s="57">
        <v>1.6123999999999999E-2</v>
      </c>
      <c r="V56" s="57">
        <v>5.3700000000000004E-4</v>
      </c>
      <c r="W56" s="57">
        <v>1.0100009999999999</v>
      </c>
      <c r="X56" s="57">
        <v>1.0031999999999999E-2</v>
      </c>
      <c r="Y56" s="57">
        <v>5.9020000000000001</v>
      </c>
      <c r="Z56" s="57">
        <v>0.315</v>
      </c>
      <c r="AE56" s="6"/>
      <c r="EK56" s="57">
        <v>2.1621999999999999E-2</v>
      </c>
      <c r="EL56" s="57">
        <v>3.6000000000000002E-4</v>
      </c>
      <c r="EM56" s="57">
        <v>1.6246E-2</v>
      </c>
      <c r="EN56" s="57">
        <v>5.6099999999999998E-4</v>
      </c>
      <c r="EO56" s="57">
        <v>1.0033110000000001</v>
      </c>
      <c r="EP56" s="57">
        <v>5.8370000000000002E-3</v>
      </c>
      <c r="EQ56" s="57">
        <v>5.9279999999999999</v>
      </c>
      <c r="ER56" s="57">
        <v>0.318</v>
      </c>
      <c r="FC56" s="57">
        <f t="shared" si="8"/>
        <v>2.1714000000000001E-2</v>
      </c>
      <c r="FD56" s="57">
        <f t="shared" si="9"/>
        <v>1.2162236636408514E-4</v>
      </c>
      <c r="FE56" s="57">
        <f t="shared" si="5"/>
        <v>2</v>
      </c>
      <c r="FI56" s="57">
        <f t="shared" si="6"/>
        <v>-8.2323559337712099E-3</v>
      </c>
    </row>
    <row r="57" spans="1:165" s="57" customFormat="1">
      <c r="A57" s="57" t="s">
        <v>204</v>
      </c>
      <c r="B57" s="57" t="s">
        <v>204</v>
      </c>
      <c r="C57" s="57">
        <v>5878</v>
      </c>
      <c r="D57" s="57">
        <v>51.526000000000003</v>
      </c>
      <c r="E57" s="57">
        <f t="shared" si="1"/>
        <v>4.9660000000000011</v>
      </c>
      <c r="F57" s="57">
        <v>297597</v>
      </c>
      <c r="G57" s="57">
        <v>2448</v>
      </c>
      <c r="H57" s="57">
        <v>2.2308000000000001E-2</v>
      </c>
      <c r="I57" s="57">
        <v>5.4500000000000002E-4</v>
      </c>
      <c r="J57" s="57">
        <v>1.6988E-2</v>
      </c>
      <c r="K57" s="57">
        <v>7.3800000000000005E-4</v>
      </c>
      <c r="L57" s="57">
        <v>1.080627</v>
      </c>
      <c r="M57" s="57">
        <v>1.2919999999999999E-2</v>
      </c>
      <c r="N57" s="57">
        <f t="shared" si="2"/>
        <v>5990.6641489902149</v>
      </c>
      <c r="O57" s="57">
        <f t="shared" si="10"/>
        <v>43.078842740224857</v>
      </c>
      <c r="Q57" s="57">
        <v>5.29</v>
      </c>
      <c r="R57" s="57">
        <v>0.29899999999999999</v>
      </c>
      <c r="S57" s="57">
        <v>2.2495999999999999E-2</v>
      </c>
      <c r="T57" s="57">
        <v>5.7799999999999995E-4</v>
      </c>
      <c r="U57" s="57">
        <v>1.7049000000000002E-2</v>
      </c>
      <c r="V57" s="57">
        <v>7.5000000000000002E-4</v>
      </c>
      <c r="W57" s="57">
        <v>1.0147040000000001</v>
      </c>
      <c r="X57" s="57">
        <v>1.6778999999999999E-2</v>
      </c>
      <c r="Y57" s="57">
        <v>5.2590000000000003</v>
      </c>
      <c r="Z57" s="57">
        <v>0.29299999999999998</v>
      </c>
      <c r="AE57" s="6"/>
      <c r="EK57" s="57">
        <v>2.2245999999999998E-2</v>
      </c>
      <c r="EL57" s="57">
        <v>5.8399999999999999E-4</v>
      </c>
      <c r="EM57" s="57">
        <v>1.7055000000000001E-2</v>
      </c>
      <c r="EN57" s="57">
        <v>7.85E-4</v>
      </c>
      <c r="EO57" s="57">
        <v>1.0056080000000001</v>
      </c>
      <c r="EP57" s="57">
        <v>7.1479999999999998E-3</v>
      </c>
      <c r="EQ57" s="57">
        <v>5.2880000000000003</v>
      </c>
      <c r="ER57" s="57">
        <v>0.30099999999999999</v>
      </c>
      <c r="FC57" s="57">
        <f t="shared" si="8"/>
        <v>2.2401999999999998E-2</v>
      </c>
      <c r="FD57" s="57">
        <f t="shared" si="9"/>
        <v>1.3293607486306895E-4</v>
      </c>
      <c r="FE57" s="57">
        <f t="shared" si="5"/>
        <v>2</v>
      </c>
      <c r="FI57" s="57">
        <f t="shared" si="6"/>
        <v>-1.1237975366358007E-2</v>
      </c>
    </row>
    <row r="58" spans="1:165" s="57" customFormat="1">
      <c r="A58" s="57" t="s">
        <v>205</v>
      </c>
      <c r="B58" s="57" t="s">
        <v>205</v>
      </c>
      <c r="C58" s="57">
        <v>5880</v>
      </c>
      <c r="D58" s="57">
        <v>51.965000000000003</v>
      </c>
      <c r="E58" s="57">
        <f t="shared" si="1"/>
        <v>5.4050000000000011</v>
      </c>
      <c r="F58" s="57">
        <v>297620</v>
      </c>
      <c r="G58" s="57">
        <v>2544</v>
      </c>
      <c r="H58" s="57">
        <v>2.1926000000000001E-2</v>
      </c>
      <c r="I58" s="57">
        <v>4.1800000000000002E-4</v>
      </c>
      <c r="J58" s="57">
        <v>1.6722999999999998E-2</v>
      </c>
      <c r="K58" s="57">
        <v>5.7499999999999999E-4</v>
      </c>
      <c r="L58" s="57">
        <v>1.0696749999999999</v>
      </c>
      <c r="M58" s="57">
        <v>1.1584000000000001E-2</v>
      </c>
      <c r="N58" s="57">
        <f t="shared" si="2"/>
        <v>7452.1725527303797</v>
      </c>
      <c r="O58" s="57">
        <f t="shared" si="10"/>
        <v>40.640340327258208</v>
      </c>
      <c r="Q58" s="57">
        <v>5.6470000000000002</v>
      </c>
      <c r="R58" s="57">
        <v>0.312</v>
      </c>
      <c r="S58" s="57">
        <v>2.1988000000000001E-2</v>
      </c>
      <c r="T58" s="57">
        <v>4.3600000000000003E-4</v>
      </c>
      <c r="U58" s="57">
        <v>1.6782999999999999E-2</v>
      </c>
      <c r="V58" s="57">
        <v>5.9599999999999996E-4</v>
      </c>
      <c r="W58" s="57">
        <v>1.0040210000000001</v>
      </c>
      <c r="X58" s="57">
        <v>9.1129999999999996E-3</v>
      </c>
      <c r="Y58" s="57">
        <v>5.6059999999999999</v>
      </c>
      <c r="Z58" s="57">
        <v>0.312</v>
      </c>
      <c r="AE58" s="6"/>
      <c r="EK58" s="57">
        <v>2.1928E-2</v>
      </c>
      <c r="EL58" s="57">
        <v>4.5199999999999998E-4</v>
      </c>
      <c r="EM58" s="57">
        <v>1.6809000000000001E-2</v>
      </c>
      <c r="EN58" s="57">
        <v>6.2399999999999999E-4</v>
      </c>
      <c r="EO58" s="57">
        <v>0.99676200000000004</v>
      </c>
      <c r="EP58" s="57">
        <v>4.2059999999999997E-3</v>
      </c>
      <c r="EQ58" s="57">
        <v>5.6269999999999998</v>
      </c>
      <c r="ER58" s="57">
        <v>0.311</v>
      </c>
      <c r="FC58" s="57">
        <f t="shared" si="8"/>
        <v>2.1957000000000001E-2</v>
      </c>
      <c r="FD58" s="57">
        <f t="shared" si="9"/>
        <v>4.3840620433565635E-5</v>
      </c>
      <c r="FE58" s="57">
        <f t="shared" si="5"/>
        <v>2</v>
      </c>
      <c r="FI58" s="57">
        <f t="shared" si="6"/>
        <v>-2.7362276541408712E-3</v>
      </c>
    </row>
    <row r="59" spans="1:165" s="57" customFormat="1">
      <c r="A59" s="57" t="s">
        <v>208</v>
      </c>
      <c r="B59" s="57" t="s">
        <v>208</v>
      </c>
      <c r="C59" s="57">
        <v>5882</v>
      </c>
      <c r="D59" s="57">
        <v>52.057000000000002</v>
      </c>
      <c r="E59" s="57">
        <f t="shared" si="1"/>
        <v>5.4969999999999999</v>
      </c>
      <c r="F59" s="57">
        <v>297656</v>
      </c>
      <c r="G59" s="57">
        <v>2544</v>
      </c>
      <c r="H59" s="57">
        <v>2.1007999999999999E-2</v>
      </c>
      <c r="I59" s="57">
        <v>2.7E-4</v>
      </c>
      <c r="J59" s="57">
        <v>1.7245E-2</v>
      </c>
      <c r="K59" s="57">
        <v>4.17E-4</v>
      </c>
      <c r="L59" s="57">
        <v>0.99643800000000005</v>
      </c>
      <c r="M59" s="57">
        <v>8.2620000000000002E-3</v>
      </c>
      <c r="N59" s="57">
        <f t="shared" si="2"/>
        <v>14649.729938088483</v>
      </c>
      <c r="O59" s="57">
        <f t="shared" si="10"/>
        <v>5.4644226519671201E-3</v>
      </c>
      <c r="Q59" s="57">
        <v>4.1470000000000002</v>
      </c>
      <c r="R59" s="57">
        <v>0.22500000000000001</v>
      </c>
      <c r="S59" s="57">
        <v>2.1108999999999999E-2</v>
      </c>
      <c r="T59" s="57">
        <v>2.8899999999999998E-4</v>
      </c>
      <c r="U59" s="57">
        <v>1.737E-2</v>
      </c>
      <c r="V59" s="57">
        <v>4.1599999999999997E-4</v>
      </c>
      <c r="W59" s="57">
        <v>0.99813799999999997</v>
      </c>
      <c r="X59" s="57">
        <v>8.2620000000000002E-3</v>
      </c>
      <c r="Y59" s="57">
        <v>4.0999999999999996</v>
      </c>
      <c r="Z59" s="57">
        <v>0.223</v>
      </c>
      <c r="AE59" s="6"/>
      <c r="EK59" s="57">
        <v>2.0884E-2</v>
      </c>
      <c r="EL59" s="57">
        <v>2.7500000000000002E-4</v>
      </c>
      <c r="EM59" s="57">
        <v>1.7231E-2</v>
      </c>
      <c r="EN59" s="57">
        <v>4.2200000000000001E-4</v>
      </c>
      <c r="EO59" s="57">
        <v>0.982568</v>
      </c>
      <c r="EP59" s="57">
        <v>3.1519999999999999E-3</v>
      </c>
      <c r="EQ59" s="57">
        <v>4.1769999999999996</v>
      </c>
      <c r="ER59" s="57">
        <v>0.22700000000000001</v>
      </c>
      <c r="FC59" s="57">
        <f t="shared" si="8"/>
        <v>2.1058500000000001E-2</v>
      </c>
      <c r="FD59" s="57">
        <f t="shared" si="9"/>
        <v>7.1417784899841571E-5</v>
      </c>
      <c r="FE59" s="57">
        <f t="shared" si="5"/>
        <v>2</v>
      </c>
      <c r="FI59" s="57">
        <f t="shared" si="6"/>
        <v>-1.0773798122964926E-2</v>
      </c>
    </row>
    <row r="60" spans="1:165" s="57" customFormat="1">
      <c r="A60" s="57" t="s">
        <v>206</v>
      </c>
      <c r="B60" s="57" t="s">
        <v>206</v>
      </c>
      <c r="C60" s="57">
        <v>5882</v>
      </c>
      <c r="D60" s="57">
        <v>52.057000000000002</v>
      </c>
      <c r="E60" s="57">
        <f t="shared" si="1"/>
        <v>5.4969999999999999</v>
      </c>
      <c r="F60" s="57">
        <v>297656</v>
      </c>
      <c r="G60" s="57">
        <v>2544</v>
      </c>
      <c r="H60" s="57">
        <v>2.1846999999999998E-2</v>
      </c>
      <c r="I60" s="57">
        <v>4.2499999999999998E-4</v>
      </c>
      <c r="J60" s="57">
        <v>1.6601999999999999E-2</v>
      </c>
      <c r="K60" s="57">
        <v>5.8600000000000004E-4</v>
      </c>
      <c r="L60" s="57">
        <v>1.0015959999999999</v>
      </c>
      <c r="M60" s="57">
        <v>9.5560000000000003E-3</v>
      </c>
      <c r="N60" s="57">
        <f t="shared" si="2"/>
        <v>10950.847166297463</v>
      </c>
      <c r="O60" s="57">
        <f t="shared" si="10"/>
        <v>0.36442641919109209</v>
      </c>
      <c r="Q60" s="57">
        <v>6.0389999999999997</v>
      </c>
      <c r="R60" s="57">
        <v>0.34200000000000003</v>
      </c>
      <c r="S60" s="57">
        <v>2.1992000000000001E-2</v>
      </c>
      <c r="T60" s="57">
        <v>4.3100000000000001E-4</v>
      </c>
      <c r="U60" s="57">
        <v>1.6625999999999998E-2</v>
      </c>
      <c r="V60" s="57">
        <v>5.7899999999999998E-4</v>
      </c>
      <c r="W60" s="57">
        <v>1.002149</v>
      </c>
      <c r="X60" s="57">
        <v>9.5999999999999992E-3</v>
      </c>
      <c r="Y60" s="57">
        <v>5.984</v>
      </c>
      <c r="Z60" s="57">
        <v>0.33700000000000002</v>
      </c>
      <c r="AE60" s="6"/>
      <c r="EK60" s="57">
        <v>2.1850000000000001E-2</v>
      </c>
      <c r="EL60" s="57">
        <v>4.35E-4</v>
      </c>
      <c r="EM60" s="57">
        <v>1.6687E-2</v>
      </c>
      <c r="EN60" s="57">
        <v>5.9699999999999998E-4</v>
      </c>
      <c r="EO60" s="57">
        <v>0.99280100000000004</v>
      </c>
      <c r="EP60" s="57">
        <v>4.8430000000000001E-3</v>
      </c>
      <c r="EQ60" s="57">
        <v>6.0170000000000003</v>
      </c>
      <c r="ER60" s="57">
        <v>0.33800000000000002</v>
      </c>
      <c r="FC60" s="57">
        <f t="shared" si="8"/>
        <v>2.1919500000000001E-2</v>
      </c>
      <c r="FD60" s="57">
        <f t="shared" si="9"/>
        <v>1.0253048327205135E-4</v>
      </c>
      <c r="FE60" s="57">
        <f t="shared" si="5"/>
        <v>2</v>
      </c>
      <c r="FI60" s="57">
        <f t="shared" si="6"/>
        <v>-6.4988558352402637E-3</v>
      </c>
    </row>
    <row r="61" spans="1:165" s="57" customFormat="1">
      <c r="A61" s="57" t="s">
        <v>207</v>
      </c>
      <c r="B61" s="57" t="s">
        <v>207</v>
      </c>
      <c r="C61" s="57">
        <v>5882</v>
      </c>
      <c r="D61" s="57">
        <v>52.057000000000002</v>
      </c>
      <c r="E61" s="57">
        <f t="shared" si="1"/>
        <v>5.4969999999999999</v>
      </c>
      <c r="F61" s="57">
        <v>297656</v>
      </c>
      <c r="G61" s="57">
        <v>2544</v>
      </c>
      <c r="H61" s="57">
        <v>2.1666000000000001E-2</v>
      </c>
      <c r="I61" s="57">
        <v>2.9999999999999997E-4</v>
      </c>
      <c r="J61" s="57">
        <v>1.7024999999999998E-2</v>
      </c>
      <c r="K61" s="57">
        <v>4.6099999999999998E-4</v>
      </c>
      <c r="L61" s="57">
        <v>1.001252</v>
      </c>
      <c r="M61" s="57">
        <v>8.3569999999999998E-3</v>
      </c>
      <c r="N61" s="57">
        <f t="shared" si="2"/>
        <v>14318.555119184861</v>
      </c>
      <c r="O61" s="57">
        <f t="shared" si="10"/>
        <v>0.42136384591618559</v>
      </c>
      <c r="Q61" s="57">
        <v>4.5960000000000001</v>
      </c>
      <c r="R61" s="57">
        <v>0.254</v>
      </c>
      <c r="S61" s="57">
        <v>2.1758E-2</v>
      </c>
      <c r="T61" s="57">
        <v>2.9999999999999997E-4</v>
      </c>
      <c r="U61" s="57">
        <v>1.7139999999999999E-2</v>
      </c>
      <c r="V61" s="57">
        <v>4.5300000000000001E-4</v>
      </c>
      <c r="W61" s="57">
        <v>1.002289</v>
      </c>
      <c r="X61" s="57">
        <v>7.7739999999999997E-3</v>
      </c>
      <c r="Y61" s="57">
        <v>4.5469999999999997</v>
      </c>
      <c r="Z61" s="57">
        <v>0.25</v>
      </c>
      <c r="AE61" s="6"/>
      <c r="EK61" s="57">
        <v>2.1538999999999999E-2</v>
      </c>
      <c r="EL61" s="57">
        <v>3.0299999999999999E-4</v>
      </c>
      <c r="EM61" s="57">
        <v>1.6993999999999999E-2</v>
      </c>
      <c r="EN61" s="57">
        <v>4.6900000000000002E-4</v>
      </c>
      <c r="EO61" s="57">
        <v>0.98696399999999995</v>
      </c>
      <c r="EP61" s="57">
        <v>3.0899999999999999E-3</v>
      </c>
      <c r="EQ61" s="57">
        <v>4.6319999999999997</v>
      </c>
      <c r="ER61" s="57">
        <v>0.25600000000000001</v>
      </c>
      <c r="FC61" s="57">
        <f t="shared" si="8"/>
        <v>2.1712000000000002E-2</v>
      </c>
      <c r="FD61" s="57">
        <f t="shared" si="9"/>
        <v>6.5053823869161195E-5</v>
      </c>
      <c r="FE61" s="57">
        <f t="shared" si="5"/>
        <v>2</v>
      </c>
      <c r="FI61" s="57">
        <f t="shared" si="6"/>
        <v>-1.0167602952783345E-2</v>
      </c>
    </row>
    <row r="62" spans="1:165" s="57" customFormat="1">
      <c r="A62" s="57" t="s">
        <v>209</v>
      </c>
      <c r="B62" s="57" t="s">
        <v>209</v>
      </c>
      <c r="C62" s="57">
        <v>5883</v>
      </c>
      <c r="D62" s="57">
        <v>52.451999999999998</v>
      </c>
      <c r="E62" s="57">
        <f t="shared" si="1"/>
        <v>5.8919999999999959</v>
      </c>
      <c r="F62" s="57">
        <v>297669</v>
      </c>
      <c r="G62" s="57">
        <v>2544</v>
      </c>
      <c r="H62" s="57">
        <v>2.2394000000000001E-2</v>
      </c>
      <c r="I62" s="57">
        <v>4.6799999999999999E-4</v>
      </c>
      <c r="J62" s="57">
        <v>1.7035000000000002E-2</v>
      </c>
      <c r="K62" s="57">
        <v>6.0499999999999996E-4</v>
      </c>
      <c r="L62" s="57">
        <v>1.0107809999999999</v>
      </c>
      <c r="M62" s="57">
        <v>9.1009999999999997E-3</v>
      </c>
      <c r="N62" s="57">
        <f t="shared" si="2"/>
        <v>12073.182659128381</v>
      </c>
      <c r="O62" s="57">
        <f t="shared" si="10"/>
        <v>2.6997372630842897</v>
      </c>
      <c r="Q62" s="57">
        <v>5.774</v>
      </c>
      <c r="R62" s="57">
        <v>0.33</v>
      </c>
      <c r="S62" s="57">
        <v>2.2544000000000002E-2</v>
      </c>
      <c r="T62" s="57">
        <v>4.7600000000000002E-4</v>
      </c>
      <c r="U62" s="57">
        <v>1.7023E-2</v>
      </c>
      <c r="V62" s="57">
        <v>5.9100000000000005E-4</v>
      </c>
      <c r="W62" s="57">
        <v>1.0109109999999999</v>
      </c>
      <c r="X62" s="57">
        <v>9.5899999999999996E-3</v>
      </c>
      <c r="Y62" s="57">
        <v>5.7290000000000001</v>
      </c>
      <c r="Z62" s="57">
        <v>0.32600000000000001</v>
      </c>
      <c r="AE62" s="6"/>
      <c r="FC62" s="57">
        <f t="shared" si="8"/>
        <v>2.2469000000000003E-2</v>
      </c>
      <c r="FD62" s="57">
        <f t="shared" si="9"/>
        <v>1.0606601717798271E-4</v>
      </c>
      <c r="FE62" s="57">
        <f t="shared" si="5"/>
        <v>2</v>
      </c>
    </row>
    <row r="63" spans="1:165" s="57" customFormat="1">
      <c r="A63" s="57" t="s">
        <v>210</v>
      </c>
      <c r="B63" s="57" t="s">
        <v>210</v>
      </c>
      <c r="C63" s="57">
        <v>5885</v>
      </c>
      <c r="D63" s="57">
        <v>52.71</v>
      </c>
      <c r="E63" s="57">
        <f t="shared" si="1"/>
        <v>6.1499999999999986</v>
      </c>
      <c r="F63" s="57">
        <v>297711</v>
      </c>
      <c r="G63" s="57">
        <v>2544</v>
      </c>
      <c r="H63" s="57">
        <v>2.2674E-2</v>
      </c>
      <c r="I63" s="57">
        <v>4.86E-4</v>
      </c>
      <c r="J63" s="57">
        <v>1.6891E-2</v>
      </c>
      <c r="K63" s="57">
        <v>7.0299999999999996E-4</v>
      </c>
      <c r="L63" s="57">
        <v>0.98758299999999999</v>
      </c>
      <c r="M63" s="57">
        <v>9.4029999999999999E-3</v>
      </c>
      <c r="N63" s="57">
        <f t="shared" si="2"/>
        <v>11310.117785941748</v>
      </c>
      <c r="O63" s="57">
        <f t="shared" si="10"/>
        <v>0.76872382949311158</v>
      </c>
      <c r="Q63" s="57">
        <v>5.5220000000000002</v>
      </c>
      <c r="R63" s="57">
        <v>0.316</v>
      </c>
      <c r="S63" s="57">
        <v>2.2825999999999999E-2</v>
      </c>
      <c r="T63" s="57">
        <v>5.0000000000000001E-4</v>
      </c>
      <c r="U63" s="57">
        <v>1.687E-2</v>
      </c>
      <c r="V63" s="57">
        <v>6.8800000000000003E-4</v>
      </c>
      <c r="W63" s="57">
        <v>0.98745799999999995</v>
      </c>
      <c r="X63" s="57">
        <v>1.0462000000000001E-2</v>
      </c>
      <c r="Y63" s="57">
        <v>5.4790000000000001</v>
      </c>
      <c r="Z63" s="57">
        <v>0.31</v>
      </c>
      <c r="AE63" s="6"/>
      <c r="EK63" s="57">
        <v>2.2678E-2</v>
      </c>
      <c r="EL63" s="57">
        <v>4.9600000000000002E-4</v>
      </c>
      <c r="EM63" s="57">
        <v>1.7010999999999998E-2</v>
      </c>
      <c r="EN63" s="57">
        <v>7.1000000000000002E-4</v>
      </c>
      <c r="EO63" s="57">
        <v>0.976356</v>
      </c>
      <c r="EP63" s="57">
        <v>5.274E-3</v>
      </c>
      <c r="EQ63" s="57">
        <v>5.4939999999999998</v>
      </c>
      <c r="ER63" s="57">
        <v>0.313</v>
      </c>
      <c r="FC63" s="57">
        <f t="shared" si="8"/>
        <v>2.2749999999999999E-2</v>
      </c>
      <c r="FD63" s="57">
        <f t="shared" si="9"/>
        <v>1.0748023074035477E-4</v>
      </c>
      <c r="FE63" s="57">
        <f t="shared" si="5"/>
        <v>2</v>
      </c>
      <c r="FI63" s="57">
        <f t="shared" si="6"/>
        <v>-6.5261486903606504E-3</v>
      </c>
    </row>
    <row r="64" spans="1:165" s="57" customFormat="1">
      <c r="A64" s="57" t="s">
        <v>211</v>
      </c>
      <c r="B64" s="57" t="s">
        <v>211</v>
      </c>
      <c r="C64" s="57">
        <v>5887</v>
      </c>
      <c r="D64" s="57">
        <v>52.725999999999999</v>
      </c>
      <c r="E64" s="57">
        <f t="shared" si="1"/>
        <v>6.1659999999999968</v>
      </c>
      <c r="F64" s="57">
        <v>297722</v>
      </c>
      <c r="G64" s="57">
        <v>2544</v>
      </c>
      <c r="H64" s="57">
        <v>2.2789E-2</v>
      </c>
      <c r="I64" s="57">
        <v>5.6599999999999999E-4</v>
      </c>
      <c r="J64" s="57">
        <v>1.7219999999999999E-2</v>
      </c>
      <c r="K64" s="57">
        <v>7.5900000000000002E-4</v>
      </c>
      <c r="L64" s="57">
        <v>1.004235</v>
      </c>
      <c r="M64" s="57">
        <v>8.8599999999999998E-3</v>
      </c>
      <c r="N64" s="57">
        <f t="shared" si="2"/>
        <v>12738.918414870905</v>
      </c>
      <c r="O64" s="57">
        <f t="shared" si="10"/>
        <v>0.90051560496477756</v>
      </c>
      <c r="Q64" s="57">
        <v>5.9710000000000001</v>
      </c>
      <c r="R64" s="57">
        <v>0.33400000000000002</v>
      </c>
      <c r="S64" s="57">
        <v>2.2974999999999999E-2</v>
      </c>
      <c r="T64" s="57">
        <v>5.7399999999999997E-4</v>
      </c>
      <c r="U64" s="57">
        <v>1.7173000000000001E-2</v>
      </c>
      <c r="V64" s="57">
        <v>7.1699999999999997E-4</v>
      </c>
      <c r="W64" s="57">
        <v>1.0031909999999999</v>
      </c>
      <c r="X64" s="57">
        <v>9.6699999999999998E-3</v>
      </c>
      <c r="Y64" s="57">
        <v>5.931</v>
      </c>
      <c r="Z64" s="57">
        <v>0.33200000000000002</v>
      </c>
      <c r="AE64" s="6"/>
      <c r="EK64" s="57">
        <v>2.2772000000000001E-2</v>
      </c>
      <c r="EL64" s="57">
        <v>5.7399999999999997E-4</v>
      </c>
      <c r="EM64" s="57">
        <v>1.7305000000000001E-2</v>
      </c>
      <c r="EN64" s="57">
        <v>7.6499999999999995E-4</v>
      </c>
      <c r="EO64" s="57">
        <v>0.99133599999999999</v>
      </c>
      <c r="EP64" s="57">
        <v>4.4980000000000003E-3</v>
      </c>
      <c r="EQ64" s="57">
        <v>5.9550000000000001</v>
      </c>
      <c r="ER64" s="57">
        <v>0.33200000000000002</v>
      </c>
      <c r="FC64" s="57">
        <f t="shared" si="8"/>
        <v>2.2882E-2</v>
      </c>
      <c r="FD64" s="57">
        <f t="shared" si="9"/>
        <v>1.3152186130069689E-4</v>
      </c>
      <c r="FE64" s="57">
        <f t="shared" si="5"/>
        <v>2</v>
      </c>
      <c r="FI64" s="57">
        <f t="shared" si="6"/>
        <v>-8.9144563499033158E-3</v>
      </c>
    </row>
    <row r="65" spans="1:165" s="57" customFormat="1">
      <c r="A65" s="57" t="s">
        <v>213</v>
      </c>
      <c r="B65" s="57" t="s">
        <v>213</v>
      </c>
      <c r="C65" s="57">
        <v>5930</v>
      </c>
      <c r="D65" s="57">
        <v>52.920999999999999</v>
      </c>
      <c r="E65" s="57">
        <f t="shared" si="1"/>
        <v>6.3609999999999971</v>
      </c>
      <c r="F65" s="57">
        <v>298809</v>
      </c>
      <c r="G65" s="57">
        <v>51</v>
      </c>
      <c r="H65" s="57">
        <v>2.3036000000000001E-2</v>
      </c>
      <c r="I65" s="57">
        <v>4.0900000000000002E-4</v>
      </c>
      <c r="J65" s="57">
        <v>1.8721999999999999E-2</v>
      </c>
      <c r="K65" s="57">
        <v>6.8199999999999999E-4</v>
      </c>
      <c r="L65" s="57">
        <v>1.0091559999999999</v>
      </c>
      <c r="M65" s="57">
        <v>7.8100000000000001E-3</v>
      </c>
      <c r="N65" s="57">
        <f t="shared" si="2"/>
        <v>16394.490795313141</v>
      </c>
      <c r="O65" s="57">
        <f t="shared" si="10"/>
        <v>2.912568938876654</v>
      </c>
      <c r="Q65" s="57">
        <v>5.117</v>
      </c>
      <c r="R65" s="57">
        <v>0.247</v>
      </c>
      <c r="S65" s="57">
        <v>2.3046000000000001E-2</v>
      </c>
      <c r="T65" s="57">
        <v>4.2099999999999999E-4</v>
      </c>
      <c r="U65" s="57">
        <v>1.8696999999999998E-2</v>
      </c>
      <c r="V65" s="57">
        <v>7.0399999999999998E-4</v>
      </c>
      <c r="W65" s="57">
        <v>1.036435</v>
      </c>
      <c r="X65" s="57">
        <v>1.4733E-2</v>
      </c>
      <c r="Y65" s="57">
        <v>5.1210000000000004</v>
      </c>
      <c r="Z65" s="57">
        <v>0.252</v>
      </c>
      <c r="AE65" s="6"/>
      <c r="EK65" s="57">
        <v>2.3043000000000001E-2</v>
      </c>
      <c r="EL65" s="57">
        <v>4.2999999999999999E-4</v>
      </c>
      <c r="EM65" s="57">
        <v>1.8783000000000001E-2</v>
      </c>
      <c r="EN65" s="57">
        <v>7.0100000000000002E-4</v>
      </c>
      <c r="EO65" s="57">
        <v>0.99187700000000001</v>
      </c>
      <c r="EP65" s="57">
        <v>5.7159999999999997E-3</v>
      </c>
      <c r="EQ65" s="57">
        <v>5.0910000000000002</v>
      </c>
      <c r="ER65" s="57">
        <v>0.27</v>
      </c>
      <c r="FC65" s="57">
        <f>AVERAGE(S65,H65,AA65,AK65,AS65,BA65,BI65,BQ65,BY65,CG65,CO65,CW65,DE65,DM65,DU65,EC65)</f>
        <v>2.3040999999999999E-2</v>
      </c>
      <c r="FD65" s="57">
        <f>STDEV(S65,H65,AA65,AK65,AS65,BA65,BI65,BQ65,BY65,CG65,CO65,CW65,DE65,DM65,DU65,EC65)</f>
        <v>7.0710678118651867E-6</v>
      </c>
      <c r="FE65" s="57">
        <f t="shared" si="5"/>
        <v>2</v>
      </c>
      <c r="FI65" s="57">
        <f t="shared" si="6"/>
        <v>-1.3019138133053555E-4</v>
      </c>
    </row>
    <row r="66" spans="1:165" s="57" customFormat="1">
      <c r="A66" s="57" t="s">
        <v>212</v>
      </c>
      <c r="B66" s="57" t="s">
        <v>212</v>
      </c>
      <c r="C66" s="57">
        <v>5930</v>
      </c>
      <c r="D66" s="57">
        <v>52.920999999999999</v>
      </c>
      <c r="E66" s="57">
        <f t="shared" si="1"/>
        <v>6.3609999999999971</v>
      </c>
      <c r="F66" s="57">
        <v>298809</v>
      </c>
      <c r="G66" s="57">
        <v>51</v>
      </c>
      <c r="H66" s="57">
        <v>2.3033000000000001E-2</v>
      </c>
      <c r="I66" s="57">
        <v>4.4700000000000002E-4</v>
      </c>
      <c r="J66" s="57">
        <v>1.8758E-2</v>
      </c>
      <c r="K66" s="57">
        <v>8.52E-4</v>
      </c>
      <c r="L66" s="57">
        <v>1.0118499999999999</v>
      </c>
      <c r="M66" s="57">
        <v>8.8330000000000006E-3</v>
      </c>
      <c r="N66" s="57">
        <f t="shared" si="2"/>
        <v>12816.916032371375</v>
      </c>
      <c r="O66" s="57">
        <f t="shared" si="10"/>
        <v>3.2904643042221693</v>
      </c>
      <c r="Q66" s="57">
        <v>5.5129999999999999</v>
      </c>
      <c r="R66" s="57">
        <v>0.28999999999999998</v>
      </c>
      <c r="S66" s="57">
        <v>2.3014E-2</v>
      </c>
      <c r="T66" s="57">
        <v>4.5399999999999998E-4</v>
      </c>
      <c r="U66" s="57">
        <v>1.8696999999999998E-2</v>
      </c>
      <c r="V66" s="57">
        <v>8.7000000000000001E-4</v>
      </c>
      <c r="W66" s="57">
        <v>1.03762</v>
      </c>
      <c r="X66" s="57">
        <v>1.5327E-2</v>
      </c>
      <c r="Y66" s="57">
        <v>5.5369999999999999</v>
      </c>
      <c r="Z66" s="57">
        <v>0.29599999999999999</v>
      </c>
      <c r="AE66" s="6"/>
      <c r="EK66" s="57">
        <v>2.3078999999999999E-2</v>
      </c>
      <c r="EL66" s="57">
        <v>4.6200000000000001E-4</v>
      </c>
      <c r="EM66" s="57">
        <v>1.8839000000000002E-2</v>
      </c>
      <c r="EN66" s="57">
        <v>8.61E-4</v>
      </c>
      <c r="EO66" s="57">
        <v>0.99503399999999997</v>
      </c>
      <c r="EP66" s="57">
        <v>5.6950000000000004E-3</v>
      </c>
      <c r="EQ66" s="57">
        <v>5.4720000000000004</v>
      </c>
      <c r="ER66" s="57">
        <v>0.27500000000000002</v>
      </c>
      <c r="FC66" s="57">
        <f t="shared" ref="FC66:FC87" si="11">AVERAGE(S66,H66,AA66,AK66,AS66,BA66,BI66,BQ66,BY66,CG66,CO66,CW66,DE66,DM66,DU66,EC66)</f>
        <v>2.3023500000000002E-2</v>
      </c>
      <c r="FD66" s="57">
        <f t="shared" ref="FD66:FD87" si="12">STDEV(S66,H66,AA66,AK66,AS66,BA66,BI66,BQ66,BY66,CG66,CO66,CW66,DE66,DM66,DU66,EC66)</f>
        <v>1.3435028842545573E-5</v>
      </c>
      <c r="FE66" s="57">
        <f t="shared" si="5"/>
        <v>2</v>
      </c>
      <c r="FI66" s="57">
        <f t="shared" si="6"/>
        <v>2.8164131894795742E-3</v>
      </c>
    </row>
    <row r="67" spans="1:165" s="57" customFormat="1">
      <c r="A67" s="57" t="s">
        <v>214</v>
      </c>
      <c r="B67" s="57" t="s">
        <v>214</v>
      </c>
      <c r="C67" s="57">
        <v>5934</v>
      </c>
      <c r="D67" s="57">
        <v>52.923999999999999</v>
      </c>
      <c r="E67" s="57">
        <f t="shared" ref="E67:E130" si="13">D67-46.56</f>
        <v>6.3639999999999972</v>
      </c>
      <c r="F67" s="57">
        <v>298853</v>
      </c>
      <c r="G67" s="57">
        <v>589</v>
      </c>
      <c r="H67" s="57">
        <v>2.2793000000000001E-2</v>
      </c>
      <c r="I67" s="57">
        <v>3.4200000000000002E-4</v>
      </c>
      <c r="J67" s="57">
        <v>1.7253999999999999E-2</v>
      </c>
      <c r="K67" s="57">
        <v>4.95E-4</v>
      </c>
      <c r="L67" s="57">
        <v>1.0032650000000001</v>
      </c>
      <c r="M67" s="57">
        <v>7.1760000000000001E-3</v>
      </c>
      <c r="N67" s="57">
        <f t="shared" ref="N67:N130" si="14">IF(M67&gt;0,1/(M67*M67),"")</f>
        <v>19419.370153701984</v>
      </c>
      <c r="O67" s="57">
        <f t="shared" si="10"/>
        <v>1.0742794897953805</v>
      </c>
      <c r="Q67" s="57">
        <v>5.6840000000000002</v>
      </c>
      <c r="R67" s="57">
        <v>0.311</v>
      </c>
      <c r="S67" s="57">
        <v>2.2955E-2</v>
      </c>
      <c r="T67" s="57">
        <v>3.7199999999999999E-4</v>
      </c>
      <c r="U67" s="57">
        <v>1.7256000000000001E-2</v>
      </c>
      <c r="V67" s="57">
        <v>5.1800000000000001E-4</v>
      </c>
      <c r="W67" s="57">
        <v>1.009093</v>
      </c>
      <c r="X67" s="57">
        <v>8.9339999999999992E-3</v>
      </c>
      <c r="Y67" s="57">
        <v>5.6449999999999996</v>
      </c>
      <c r="Z67" s="57">
        <v>0.316</v>
      </c>
      <c r="AE67" s="6"/>
      <c r="EK67" s="57">
        <v>2.2807999999999998E-2</v>
      </c>
      <c r="EL67" s="57">
        <v>3.5300000000000002E-4</v>
      </c>
      <c r="EM67" s="57">
        <v>1.7318E-2</v>
      </c>
      <c r="EN67" s="57">
        <v>5.04E-4</v>
      </c>
      <c r="EO67" s="57">
        <v>1.0042720000000001</v>
      </c>
      <c r="EP67" s="57">
        <v>4.6750000000000003E-3</v>
      </c>
      <c r="EQ67" s="57">
        <v>5.657</v>
      </c>
      <c r="ER67" s="57">
        <v>0.309</v>
      </c>
      <c r="FC67" s="57">
        <f t="shared" si="11"/>
        <v>2.2873999999999999E-2</v>
      </c>
      <c r="FD67" s="57">
        <f t="shared" si="12"/>
        <v>1.1455129855221996E-4</v>
      </c>
      <c r="FE67" s="57">
        <f>COUNT(S67,H67,AA67,AK67,AS67,BA67,BI67,BQ67,BY67,CG67,CO67,CW67,DE67,DM67,DU67,EC67)</f>
        <v>2</v>
      </c>
      <c r="FI67" s="57">
        <f t="shared" ref="FI67:FI130" si="15">(EK67-S67)/EK67</f>
        <v>-6.4451069800070719E-3</v>
      </c>
    </row>
    <row r="68" spans="1:165" s="57" customFormat="1">
      <c r="A68" s="57" t="s">
        <v>215</v>
      </c>
      <c r="B68" s="57" t="s">
        <v>215</v>
      </c>
      <c r="C68" s="57">
        <v>5950</v>
      </c>
      <c r="D68" s="57">
        <v>53.012</v>
      </c>
      <c r="E68" s="57">
        <f t="shared" si="13"/>
        <v>6.4519999999999982</v>
      </c>
      <c r="F68" s="57">
        <v>299061</v>
      </c>
      <c r="G68" s="57">
        <v>2161</v>
      </c>
      <c r="H68" s="57">
        <v>2.3334000000000001E-2</v>
      </c>
      <c r="I68" s="57">
        <v>3.9100000000000002E-4</v>
      </c>
      <c r="J68" s="57">
        <v>1.7229999999999999E-2</v>
      </c>
      <c r="K68" s="57">
        <v>6.02E-4</v>
      </c>
      <c r="L68" s="57">
        <v>1.0059439999999999</v>
      </c>
      <c r="M68" s="57">
        <v>8.6140000000000001E-3</v>
      </c>
      <c r="N68" s="57">
        <f t="shared" si="14"/>
        <v>13476.908045816526</v>
      </c>
      <c r="O68" s="57">
        <f t="shared" si="10"/>
        <v>1.3793407268193847</v>
      </c>
      <c r="Q68" s="57">
        <v>5.4039999999999999</v>
      </c>
      <c r="R68" s="57">
        <v>0.29399999999999998</v>
      </c>
      <c r="S68" s="57">
        <v>2.3566E-2</v>
      </c>
      <c r="T68" s="57">
        <v>4.0700000000000003E-4</v>
      </c>
      <c r="U68" s="57">
        <v>1.7278000000000002E-2</v>
      </c>
      <c r="V68" s="57">
        <v>6.0300000000000002E-4</v>
      </c>
      <c r="W68" s="57">
        <v>1.009601</v>
      </c>
      <c r="X68" s="57">
        <v>9.5110000000000004E-3</v>
      </c>
      <c r="Y68" s="57">
        <v>5.3369999999999997</v>
      </c>
      <c r="Z68" s="57">
        <v>0.29099999999999998</v>
      </c>
      <c r="AE68" s="6"/>
      <c r="EK68" s="57">
        <v>2.3383999999999999E-2</v>
      </c>
      <c r="EL68" s="57">
        <v>4.0099999999999999E-4</v>
      </c>
      <c r="EM68" s="57">
        <v>1.7335E-2</v>
      </c>
      <c r="EN68" s="57">
        <v>6.11E-4</v>
      </c>
      <c r="EO68" s="57">
        <v>1.0049250000000001</v>
      </c>
      <c r="EP68" s="57">
        <v>4.169E-3</v>
      </c>
      <c r="EQ68" s="57">
        <v>5.36</v>
      </c>
      <c r="ER68" s="57">
        <v>0.29199999999999998</v>
      </c>
      <c r="FC68" s="57">
        <f t="shared" si="11"/>
        <v>2.3449999999999999E-2</v>
      </c>
      <c r="FD68" s="57">
        <f t="shared" si="12"/>
        <v>1.6404877323527873E-4</v>
      </c>
      <c r="FE68" s="57">
        <f t="shared" si="5"/>
        <v>2</v>
      </c>
      <c r="FI68" s="57">
        <f t="shared" si="15"/>
        <v>-7.7830995552515235E-3</v>
      </c>
    </row>
    <row r="69" spans="1:165" s="57" customFormat="1">
      <c r="A69" s="57" t="s">
        <v>216</v>
      </c>
      <c r="B69" s="57" t="s">
        <v>216</v>
      </c>
      <c r="C69" s="57">
        <v>5950</v>
      </c>
      <c r="D69" s="57">
        <v>53.012</v>
      </c>
      <c r="E69" s="57">
        <f t="shared" si="13"/>
        <v>6.4519999999999982</v>
      </c>
      <c r="F69" s="57">
        <v>299061</v>
      </c>
      <c r="G69" s="57">
        <v>2161</v>
      </c>
      <c r="H69" s="57">
        <v>2.1843000000000001E-2</v>
      </c>
      <c r="I69" s="57">
        <v>2.2800000000000001E-4</v>
      </c>
      <c r="J69" s="57">
        <v>1.8164E-2</v>
      </c>
      <c r="K69" s="57">
        <v>4.4099999999999999E-4</v>
      </c>
      <c r="L69" s="57">
        <v>0.99546100000000004</v>
      </c>
      <c r="M69" s="57">
        <v>9.5989999999999999E-3</v>
      </c>
      <c r="N69" s="57">
        <f t="shared" si="14"/>
        <v>10852.955359048812</v>
      </c>
      <c r="O69" s="57">
        <f t="shared" si="10"/>
        <v>1.4558739409777524E-3</v>
      </c>
      <c r="Q69" s="57">
        <v>3.0649999999999999</v>
      </c>
      <c r="R69" s="57">
        <v>0.16</v>
      </c>
      <c r="S69" s="57">
        <v>2.2127000000000001E-2</v>
      </c>
      <c r="T69" s="57">
        <v>2.5999999999999998E-4</v>
      </c>
      <c r="U69" s="57">
        <v>1.84E-2</v>
      </c>
      <c r="V69" s="57">
        <v>4.6500000000000003E-4</v>
      </c>
      <c r="W69" s="57">
        <v>1.0117149999999999</v>
      </c>
      <c r="X69" s="57">
        <v>1.1873999999999999E-2</v>
      </c>
      <c r="Y69" s="57">
        <v>2.9889999999999999</v>
      </c>
      <c r="Z69" s="57">
        <v>0.157</v>
      </c>
      <c r="AE69" s="6"/>
      <c r="EK69" s="57">
        <v>2.1758E-2</v>
      </c>
      <c r="EL69" s="57">
        <v>2.2499999999999999E-4</v>
      </c>
      <c r="EM69" s="57">
        <v>1.8158000000000001E-2</v>
      </c>
      <c r="EN69" s="57">
        <v>4.3800000000000002E-4</v>
      </c>
      <c r="EO69" s="57">
        <v>0.99330200000000002</v>
      </c>
      <c r="EP69" s="57">
        <v>6.3689999999999997E-3</v>
      </c>
      <c r="EQ69" s="57">
        <v>3.0790000000000002</v>
      </c>
      <c r="ER69" s="57">
        <v>0.161</v>
      </c>
      <c r="FC69" s="57">
        <f t="shared" si="11"/>
        <v>2.1985000000000001E-2</v>
      </c>
      <c r="FD69" s="57">
        <f t="shared" si="12"/>
        <v>2.0081832585697916E-4</v>
      </c>
      <c r="FE69" s="57">
        <f t="shared" ref="FE69:FE87" si="16">COUNT(S69,H69,AA69,AK69,AS69,BA69,BI69,BQ69,BY69,CG69,CO69,CW69,DE69,DM69,DU69,EC69)</f>
        <v>2</v>
      </c>
      <c r="FI69" s="57">
        <f t="shared" si="15"/>
        <v>-1.6959279345528142E-2</v>
      </c>
    </row>
    <row r="70" spans="1:165" s="57" customFormat="1">
      <c r="A70" s="57" t="s">
        <v>217</v>
      </c>
      <c r="B70" s="57" t="s">
        <v>217</v>
      </c>
      <c r="C70" s="57">
        <v>5952</v>
      </c>
      <c r="D70" s="57">
        <v>53.338999999999999</v>
      </c>
      <c r="E70" s="57">
        <f t="shared" si="13"/>
        <v>6.7789999999999964</v>
      </c>
      <c r="F70" s="57">
        <v>299084</v>
      </c>
      <c r="G70" s="57">
        <v>2305</v>
      </c>
      <c r="H70" s="57">
        <v>2.2367000000000001E-2</v>
      </c>
      <c r="I70" s="57">
        <v>4.2700000000000002E-4</v>
      </c>
      <c r="J70" s="57">
        <v>1.7271000000000002E-2</v>
      </c>
      <c r="K70" s="57">
        <v>6.29E-4</v>
      </c>
      <c r="L70" s="57">
        <v>1.0046889999999999</v>
      </c>
      <c r="M70" s="57">
        <v>9.2270000000000008E-3</v>
      </c>
      <c r="N70" s="57">
        <f t="shared" si="14"/>
        <v>11745.701475550222</v>
      </c>
      <c r="O70" s="57">
        <f t="shared" si="10"/>
        <v>0.92239533917811378</v>
      </c>
      <c r="Q70" s="57">
        <v>5.5229999999999997</v>
      </c>
      <c r="R70" s="57">
        <v>0.30599999999999999</v>
      </c>
      <c r="S70" s="57">
        <v>2.2565999999999999E-2</v>
      </c>
      <c r="T70" s="57">
        <v>4.44E-4</v>
      </c>
      <c r="U70" s="57">
        <v>1.7284000000000001E-2</v>
      </c>
      <c r="V70" s="57">
        <v>6.0400000000000004E-4</v>
      </c>
      <c r="W70" s="57">
        <v>1.0078590000000001</v>
      </c>
      <c r="X70" s="57">
        <v>9.8750000000000001E-3</v>
      </c>
      <c r="Y70" s="57">
        <v>5.4610000000000003</v>
      </c>
      <c r="Z70" s="57">
        <v>0.30099999999999999</v>
      </c>
      <c r="AE70" s="6"/>
      <c r="EK70" s="57">
        <v>2.2364999999999999E-2</v>
      </c>
      <c r="EL70" s="57">
        <v>4.3800000000000002E-4</v>
      </c>
      <c r="EM70" s="57">
        <v>1.7357999999999998E-2</v>
      </c>
      <c r="EN70" s="57">
        <v>6.3100000000000005E-4</v>
      </c>
      <c r="EO70" s="57">
        <v>1.0017739999999999</v>
      </c>
      <c r="EP70" s="57">
        <v>4.5830000000000003E-3</v>
      </c>
      <c r="EQ70" s="57">
        <v>5.5010000000000003</v>
      </c>
      <c r="ER70" s="57">
        <v>0.30399999999999999</v>
      </c>
      <c r="FC70" s="57">
        <f t="shared" si="11"/>
        <v>2.24665E-2</v>
      </c>
      <c r="FD70" s="57">
        <f t="shared" si="12"/>
        <v>1.407142494561214E-4</v>
      </c>
      <c r="FE70" s="57">
        <f t="shared" si="16"/>
        <v>2</v>
      </c>
      <c r="FI70" s="57">
        <f t="shared" si="15"/>
        <v>-8.9872568745808096E-3</v>
      </c>
    </row>
    <row r="71" spans="1:165" s="57" customFormat="1">
      <c r="A71" s="57" t="s">
        <v>218</v>
      </c>
      <c r="B71" s="57" t="s">
        <v>218</v>
      </c>
      <c r="C71" s="57">
        <v>5954</v>
      </c>
      <c r="D71" s="57">
        <v>53.396000000000001</v>
      </c>
      <c r="E71" s="57">
        <f t="shared" si="13"/>
        <v>6.8359999999999985</v>
      </c>
      <c r="F71" s="57">
        <v>299149</v>
      </c>
      <c r="G71" s="57">
        <v>2305</v>
      </c>
      <c r="H71" s="57">
        <v>2.2443999999999999E-2</v>
      </c>
      <c r="I71" s="57">
        <v>4.7699999999999999E-4</v>
      </c>
      <c r="J71" s="57">
        <v>1.7472000000000001E-2</v>
      </c>
      <c r="K71" s="57">
        <v>7.2400000000000003E-4</v>
      </c>
      <c r="L71" s="57">
        <v>0.99609499999999995</v>
      </c>
      <c r="M71" s="57">
        <v>8.8369999999999994E-3</v>
      </c>
      <c r="N71" s="57">
        <f t="shared" si="14"/>
        <v>12805.315701677073</v>
      </c>
      <c r="O71" s="57">
        <f t="shared" si="10"/>
        <v>9.1795464011942926E-4</v>
      </c>
      <c r="Q71" s="57">
        <v>5.694</v>
      </c>
      <c r="R71" s="57">
        <v>0.32100000000000001</v>
      </c>
      <c r="S71" s="57">
        <v>2.2665000000000001E-2</v>
      </c>
      <c r="T71" s="57">
        <v>4.8999999999999998E-4</v>
      </c>
      <c r="U71" s="57">
        <v>1.7500999999999999E-2</v>
      </c>
      <c r="V71" s="57">
        <v>7.0100000000000002E-4</v>
      </c>
      <c r="W71" s="57">
        <v>1.000521</v>
      </c>
      <c r="X71" s="57">
        <v>9.6069999999999992E-3</v>
      </c>
      <c r="Y71" s="57">
        <v>5.625</v>
      </c>
      <c r="Z71" s="57">
        <v>0.314</v>
      </c>
      <c r="AE71" s="6"/>
      <c r="EK71" s="57">
        <v>2.2463E-2</v>
      </c>
      <c r="EL71" s="57">
        <v>4.8500000000000003E-4</v>
      </c>
      <c r="EM71" s="57">
        <v>1.7571E-2</v>
      </c>
      <c r="EN71" s="57">
        <v>7.2999999999999996E-4</v>
      </c>
      <c r="EO71" s="57">
        <v>0.99441900000000005</v>
      </c>
      <c r="EP71" s="57">
        <v>4.7450000000000001E-3</v>
      </c>
      <c r="EQ71" s="57">
        <v>5.6609999999999996</v>
      </c>
      <c r="ER71" s="57">
        <v>0.316</v>
      </c>
      <c r="FC71" s="57">
        <f t="shared" si="11"/>
        <v>2.2554499999999998E-2</v>
      </c>
      <c r="FD71" s="57">
        <f t="shared" si="12"/>
        <v>1.5627059864222872E-4</v>
      </c>
      <c r="FE71" s="57">
        <f t="shared" si="16"/>
        <v>2</v>
      </c>
      <c r="FI71" s="57">
        <f t="shared" si="15"/>
        <v>-8.9925655522414983E-3</v>
      </c>
    </row>
    <row r="72" spans="1:165" s="57" customFormat="1">
      <c r="A72" s="57" t="s">
        <v>219</v>
      </c>
      <c r="B72" s="57" t="s">
        <v>219</v>
      </c>
      <c r="C72" s="57">
        <v>5958</v>
      </c>
      <c r="D72" s="57">
        <v>53.518999999999998</v>
      </c>
      <c r="E72" s="57">
        <f t="shared" si="13"/>
        <v>6.9589999999999961</v>
      </c>
      <c r="F72" s="57">
        <v>299178</v>
      </c>
      <c r="G72" s="57">
        <v>2305</v>
      </c>
      <c r="H72" s="57">
        <v>2.2571999999999998E-2</v>
      </c>
      <c r="I72" s="57">
        <v>4.5300000000000001E-4</v>
      </c>
      <c r="J72" s="57">
        <v>1.7566999999999999E-2</v>
      </c>
      <c r="K72" s="57">
        <v>6.4899999999999995E-4</v>
      </c>
      <c r="L72" s="57">
        <v>0.98634299999999997</v>
      </c>
      <c r="M72" s="57">
        <v>8.1840000000000003E-3</v>
      </c>
      <c r="N72" s="57">
        <f t="shared" si="14"/>
        <v>14930.307712447529</v>
      </c>
      <c r="O72" s="57">
        <f t="shared" si="10"/>
        <v>1.3429985268967259</v>
      </c>
      <c r="Q72" s="57">
        <v>5.4720000000000004</v>
      </c>
      <c r="R72" s="57">
        <v>0.3</v>
      </c>
      <c r="S72" s="57">
        <v>2.2759000000000001E-2</v>
      </c>
      <c r="T72" s="57">
        <v>4.7199999999999998E-4</v>
      </c>
      <c r="U72" s="57">
        <v>1.7441000000000002E-2</v>
      </c>
      <c r="V72" s="57">
        <v>6.2299999999999996E-4</v>
      </c>
      <c r="W72" s="57">
        <v>0.98101499999999997</v>
      </c>
      <c r="X72" s="57">
        <v>8.9910000000000007E-3</v>
      </c>
      <c r="Y72" s="57">
        <v>5.4619999999999997</v>
      </c>
      <c r="Z72" s="57">
        <v>0.30199999999999999</v>
      </c>
      <c r="AE72" s="6"/>
      <c r="EK72" s="57">
        <v>2.2596999999999999E-2</v>
      </c>
      <c r="EL72" s="57">
        <v>4.6299999999999998E-4</v>
      </c>
      <c r="EM72" s="57">
        <v>1.7654E-2</v>
      </c>
      <c r="EN72" s="57">
        <v>6.4499999999999996E-4</v>
      </c>
      <c r="EO72" s="57">
        <v>0.98235799999999995</v>
      </c>
      <c r="EP72" s="57">
        <v>3.6449999999999998E-3</v>
      </c>
      <c r="EQ72" s="57">
        <v>5.4420000000000002</v>
      </c>
      <c r="ER72" s="57">
        <v>0.30199999999999999</v>
      </c>
      <c r="FC72" s="57">
        <f t="shared" si="11"/>
        <v>2.2665499999999998E-2</v>
      </c>
      <c r="FD72" s="57">
        <f t="shared" si="12"/>
        <v>1.3222896808188659E-4</v>
      </c>
      <c r="FE72" s="57">
        <f t="shared" si="16"/>
        <v>2</v>
      </c>
      <c r="FI72" s="57">
        <f t="shared" si="15"/>
        <v>-7.1690932424659211E-3</v>
      </c>
    </row>
    <row r="73" spans="1:165" s="57" customFormat="1">
      <c r="A73" s="57" t="s">
        <v>220</v>
      </c>
      <c r="B73" s="57" t="s">
        <v>220</v>
      </c>
      <c r="C73" s="57">
        <v>5960</v>
      </c>
      <c r="D73" s="57">
        <v>53.743000000000002</v>
      </c>
      <c r="E73" s="57">
        <f t="shared" si="13"/>
        <v>7.1829999999999998</v>
      </c>
      <c r="F73" s="57">
        <v>299316</v>
      </c>
      <c r="G73" s="57">
        <v>2304</v>
      </c>
      <c r="H73" s="57">
        <v>2.3234999999999999E-2</v>
      </c>
      <c r="I73" s="57">
        <v>4.6000000000000001E-4</v>
      </c>
      <c r="J73" s="57">
        <v>1.7323999999999999E-2</v>
      </c>
      <c r="K73" s="57">
        <v>6.0599999999999998E-4</v>
      </c>
      <c r="L73" s="57">
        <v>0.99416300000000002</v>
      </c>
      <c r="M73" s="57">
        <v>8.3339999999999994E-3</v>
      </c>
      <c r="N73" s="57">
        <f t="shared" si="14"/>
        <v>14397.696276450513</v>
      </c>
      <c r="O73" s="57">
        <f t="shared" ref="O73:O104" si="17">IF(L73&gt;0,N73*(L73-N$302)*(L73-N$302),"")</f>
        <v>3.9878117446226061E-2</v>
      </c>
      <c r="Q73" s="57">
        <v>5.4359999999999999</v>
      </c>
      <c r="R73" s="57">
        <v>0.29699999999999999</v>
      </c>
      <c r="S73" s="57">
        <v>2.3453999999999999E-2</v>
      </c>
      <c r="T73" s="57">
        <v>4.7699999999999999E-4</v>
      </c>
      <c r="U73" s="57">
        <v>1.7440000000000001E-2</v>
      </c>
      <c r="V73" s="57">
        <v>5.9400000000000002E-4</v>
      </c>
      <c r="W73" s="57">
        <v>1.000321</v>
      </c>
      <c r="X73" s="57">
        <v>8.9040000000000005E-3</v>
      </c>
      <c r="Y73" s="57">
        <v>5.3449999999999998</v>
      </c>
      <c r="Z73" s="57">
        <v>0.29499999999999998</v>
      </c>
      <c r="AE73" s="6"/>
      <c r="EK73" s="57">
        <v>2.3269000000000001E-2</v>
      </c>
      <c r="EL73" s="57">
        <v>4.6700000000000002E-4</v>
      </c>
      <c r="EM73" s="57">
        <v>1.7405E-2</v>
      </c>
      <c r="EN73" s="57">
        <v>6.1700000000000004E-4</v>
      </c>
      <c r="EO73" s="57">
        <v>0.99059699999999995</v>
      </c>
      <c r="EP73" s="57">
        <v>3.751E-3</v>
      </c>
      <c r="EQ73" s="57">
        <v>5.4059999999999997</v>
      </c>
      <c r="ER73" s="57">
        <v>0.29799999999999999</v>
      </c>
      <c r="FC73" s="57">
        <f t="shared" si="11"/>
        <v>2.3344499999999997E-2</v>
      </c>
      <c r="FD73" s="57">
        <f t="shared" si="12"/>
        <v>1.5485638507985424E-4</v>
      </c>
      <c r="FE73" s="57">
        <f t="shared" si="16"/>
        <v>2</v>
      </c>
      <c r="FI73" s="57">
        <f t="shared" si="15"/>
        <v>-7.9504920709956451E-3</v>
      </c>
    </row>
    <row r="74" spans="1:165" s="57" customFormat="1">
      <c r="A74" s="57" t="s">
        <v>221</v>
      </c>
      <c r="B74" s="57" t="s">
        <v>221</v>
      </c>
      <c r="C74" s="57">
        <v>5962</v>
      </c>
      <c r="D74" s="57">
        <v>53.932000000000002</v>
      </c>
      <c r="E74" s="57">
        <f t="shared" si="13"/>
        <v>7.3719999999999999</v>
      </c>
      <c r="F74" s="57">
        <v>299368</v>
      </c>
      <c r="G74" s="57">
        <v>2447</v>
      </c>
      <c r="H74" s="57">
        <v>2.2700000000000001E-2</v>
      </c>
      <c r="I74" s="57">
        <v>4.8899999999999996E-4</v>
      </c>
      <c r="J74" s="57">
        <v>1.7682E-2</v>
      </c>
      <c r="K74" s="57">
        <v>7.2599999999999997E-4</v>
      </c>
      <c r="L74" s="57">
        <v>0.98918499999999998</v>
      </c>
      <c r="M74" s="57">
        <v>8.7399999999999995E-3</v>
      </c>
      <c r="N74" s="57">
        <f t="shared" si="14"/>
        <v>13091.129973974836</v>
      </c>
      <c r="O74" s="57">
        <f t="shared" si="17"/>
        <v>0.57757541584304661</v>
      </c>
      <c r="Q74" s="57">
        <v>5.7910000000000004</v>
      </c>
      <c r="R74" s="57">
        <v>0.32400000000000001</v>
      </c>
      <c r="S74" s="57">
        <v>2.2922000000000001E-2</v>
      </c>
      <c r="T74" s="57">
        <v>4.9799999999999996E-4</v>
      </c>
      <c r="U74" s="57">
        <v>1.7731E-2</v>
      </c>
      <c r="V74" s="57">
        <v>7.0600000000000003E-4</v>
      </c>
      <c r="W74" s="57">
        <v>0.99306700000000003</v>
      </c>
      <c r="X74" s="57">
        <v>9.2860000000000009E-3</v>
      </c>
      <c r="Y74" s="57">
        <v>5.7169999999999996</v>
      </c>
      <c r="Z74" s="57">
        <v>0.32</v>
      </c>
      <c r="AE74" s="6"/>
      <c r="EK74" s="57">
        <v>2.2686000000000001E-2</v>
      </c>
      <c r="EL74" s="57">
        <v>4.95E-4</v>
      </c>
      <c r="EM74" s="57">
        <v>1.7753000000000001E-2</v>
      </c>
      <c r="EN74" s="57">
        <v>7.2800000000000002E-4</v>
      </c>
      <c r="EO74" s="57">
        <v>0.98587599999999997</v>
      </c>
      <c r="EP74" s="57">
        <v>4.2199999999999998E-3</v>
      </c>
      <c r="EQ74" s="57">
        <v>5.774</v>
      </c>
      <c r="ER74" s="57">
        <v>0.32600000000000001</v>
      </c>
      <c r="FC74" s="57">
        <f t="shared" si="11"/>
        <v>2.2811000000000001E-2</v>
      </c>
      <c r="FD74" s="57">
        <f t="shared" si="12"/>
        <v>1.5697770542341354E-4</v>
      </c>
      <c r="FE74" s="57">
        <f t="shared" si="16"/>
        <v>2</v>
      </c>
      <c r="FI74" s="57">
        <f t="shared" si="15"/>
        <v>-1.0402891651238652E-2</v>
      </c>
    </row>
    <row r="75" spans="1:165" s="57" customFormat="1">
      <c r="A75" s="57" t="s">
        <v>222</v>
      </c>
      <c r="B75" s="57" t="s">
        <v>222</v>
      </c>
      <c r="C75" s="57">
        <v>5963</v>
      </c>
      <c r="D75" s="57">
        <v>54.258000000000003</v>
      </c>
      <c r="E75" s="57">
        <f t="shared" si="13"/>
        <v>7.6980000000000004</v>
      </c>
      <c r="F75" s="57">
        <v>299380</v>
      </c>
      <c r="G75" s="57">
        <v>2544</v>
      </c>
      <c r="H75" s="57">
        <v>2.2495000000000001E-2</v>
      </c>
      <c r="I75" s="57">
        <v>4.2000000000000002E-4</v>
      </c>
      <c r="J75" s="57">
        <v>1.7311E-2</v>
      </c>
      <c r="K75" s="57">
        <v>5.8699999999999996E-4</v>
      </c>
      <c r="L75" s="57">
        <v>0.99583100000000002</v>
      </c>
      <c r="M75" s="57">
        <v>9.2079999999999992E-3</v>
      </c>
      <c r="N75" s="57">
        <f t="shared" si="14"/>
        <v>11794.224189142371</v>
      </c>
      <c r="O75" s="57">
        <f t="shared" si="17"/>
        <v>1.6509292825945539E-7</v>
      </c>
      <c r="Q75" s="57">
        <v>5.65</v>
      </c>
      <c r="R75" s="57">
        <v>0.316</v>
      </c>
      <c r="S75" s="57">
        <v>2.2674E-2</v>
      </c>
      <c r="T75" s="57">
        <v>4.28E-4</v>
      </c>
      <c r="U75" s="57">
        <v>1.7323999999999999E-2</v>
      </c>
      <c r="V75" s="57">
        <v>5.8100000000000003E-4</v>
      </c>
      <c r="W75" s="57">
        <v>0.99658400000000003</v>
      </c>
      <c r="X75" s="57">
        <v>9.3179999999999999E-3</v>
      </c>
      <c r="Y75" s="57">
        <v>5.6</v>
      </c>
      <c r="Z75" s="57">
        <v>0.312</v>
      </c>
      <c r="AE75" s="6"/>
      <c r="EK75" s="57">
        <v>2.2495000000000001E-2</v>
      </c>
      <c r="EL75" s="57">
        <v>4.26E-4</v>
      </c>
      <c r="EM75" s="57">
        <v>1.7389000000000002E-2</v>
      </c>
      <c r="EN75" s="57">
        <v>5.9100000000000005E-4</v>
      </c>
      <c r="EO75" s="57">
        <v>0.98950800000000005</v>
      </c>
      <c r="EP75" s="57">
        <v>3.8049999999999998E-3</v>
      </c>
      <c r="EQ75" s="57">
        <v>5.63</v>
      </c>
      <c r="ER75" s="57">
        <v>0.313</v>
      </c>
      <c r="FC75" s="57">
        <f t="shared" si="11"/>
        <v>2.25845E-2</v>
      </c>
      <c r="FD75" s="57">
        <f t="shared" si="12"/>
        <v>1.2657211383239103E-4</v>
      </c>
      <c r="FE75" s="57">
        <f t="shared" si="16"/>
        <v>2</v>
      </c>
      <c r="FI75" s="57">
        <f t="shared" si="15"/>
        <v>-7.9573238497443258E-3</v>
      </c>
    </row>
    <row r="76" spans="1:165" s="57" customFormat="1">
      <c r="A76" s="57" t="s">
        <v>223</v>
      </c>
      <c r="B76" s="57" t="s">
        <v>223</v>
      </c>
      <c r="C76" s="57">
        <v>5965</v>
      </c>
      <c r="D76" s="57">
        <v>54.344999999999999</v>
      </c>
      <c r="E76" s="57">
        <f t="shared" si="13"/>
        <v>7.7849999999999966</v>
      </c>
      <c r="F76" s="57">
        <v>299391</v>
      </c>
      <c r="G76" s="57">
        <v>2543</v>
      </c>
      <c r="H76" s="57">
        <v>2.2758E-2</v>
      </c>
      <c r="I76" s="57">
        <v>6.6200000000000005E-4</v>
      </c>
      <c r="J76" s="57">
        <v>1.8207999999999998E-2</v>
      </c>
      <c r="K76" s="57">
        <v>8.4599999999999996E-4</v>
      </c>
      <c r="L76" s="57">
        <v>0.996757</v>
      </c>
      <c r="M76" s="57">
        <v>8.4100000000000008E-3</v>
      </c>
      <c r="N76" s="57">
        <f t="shared" si="14"/>
        <v>14138.65210574015</v>
      </c>
      <c r="O76" s="57">
        <f t="shared" si="17"/>
        <v>1.2221719475722937E-2</v>
      </c>
      <c r="Q76" s="57">
        <v>5.5810000000000004</v>
      </c>
      <c r="R76" s="57">
        <v>0.32700000000000001</v>
      </c>
      <c r="S76" s="57">
        <v>2.2939000000000001E-2</v>
      </c>
      <c r="T76" s="57">
        <v>6.7599999999999995E-4</v>
      </c>
      <c r="U76" s="57">
        <v>1.8235999999999999E-2</v>
      </c>
      <c r="V76" s="57">
        <v>8.3600000000000005E-4</v>
      </c>
      <c r="W76" s="57">
        <v>0.99997499999999995</v>
      </c>
      <c r="X76" s="57">
        <v>8.1550000000000008E-3</v>
      </c>
      <c r="Y76" s="57">
        <v>5.5220000000000002</v>
      </c>
      <c r="Z76" s="57">
        <v>0.32200000000000001</v>
      </c>
      <c r="AE76" s="6"/>
      <c r="EK76" s="57">
        <v>2.2747E-2</v>
      </c>
      <c r="EL76" s="57">
        <v>6.7299999999999999E-4</v>
      </c>
      <c r="EM76" s="57">
        <v>1.8244E-2</v>
      </c>
      <c r="EN76" s="57">
        <v>8.3799999999999999E-4</v>
      </c>
      <c r="EO76" s="57">
        <v>0.99011400000000005</v>
      </c>
      <c r="EP76" s="57">
        <v>3.8779999999999999E-3</v>
      </c>
      <c r="EQ76" s="57">
        <v>5.577</v>
      </c>
      <c r="ER76" s="57">
        <v>0.32600000000000001</v>
      </c>
      <c r="FC76" s="57">
        <f t="shared" si="11"/>
        <v>2.2848500000000001E-2</v>
      </c>
      <c r="FD76" s="57">
        <f t="shared" si="12"/>
        <v>1.2798632739476553E-4</v>
      </c>
      <c r="FE76" s="57">
        <f t="shared" si="16"/>
        <v>2</v>
      </c>
      <c r="FI76" s="57">
        <f t="shared" si="15"/>
        <v>-8.4406734954060401E-3</v>
      </c>
    </row>
    <row r="77" spans="1:165" s="57" customFormat="1">
      <c r="A77" s="57" t="s">
        <v>224</v>
      </c>
      <c r="B77" s="57" t="s">
        <v>224</v>
      </c>
      <c r="C77" s="57">
        <v>5971</v>
      </c>
      <c r="D77" s="57">
        <v>54.462000000000003</v>
      </c>
      <c r="E77" s="57">
        <f t="shared" si="13"/>
        <v>7.902000000000001</v>
      </c>
      <c r="F77" s="57">
        <v>299443</v>
      </c>
      <c r="G77" s="57">
        <v>2544</v>
      </c>
      <c r="H77" s="57">
        <v>2.2817E-2</v>
      </c>
      <c r="I77" s="57">
        <v>4.2700000000000002E-4</v>
      </c>
      <c r="J77" s="57">
        <v>1.7471E-2</v>
      </c>
      <c r="K77" s="57">
        <v>6.11E-4</v>
      </c>
      <c r="L77" s="57">
        <v>1.002445</v>
      </c>
      <c r="M77" s="57">
        <v>1.0371999999999999E-2</v>
      </c>
      <c r="N77" s="57">
        <f t="shared" si="14"/>
        <v>9295.5477003633005</v>
      </c>
      <c r="O77" s="57">
        <f t="shared" si="17"/>
        <v>0.40709387039349582</v>
      </c>
      <c r="Q77" s="57">
        <v>6.141</v>
      </c>
      <c r="R77" s="57">
        <v>0.33500000000000002</v>
      </c>
      <c r="S77" s="57">
        <v>2.2821999999999999E-2</v>
      </c>
      <c r="T77" s="57">
        <v>4.2200000000000001E-4</v>
      </c>
      <c r="U77" s="57">
        <v>1.736E-2</v>
      </c>
      <c r="V77" s="57">
        <v>5.9199999999999997E-4</v>
      </c>
      <c r="W77" s="57">
        <v>0.99478200000000006</v>
      </c>
      <c r="X77" s="57">
        <v>1.0935E-2</v>
      </c>
      <c r="Y77" s="57">
        <v>6.1639999999999997</v>
      </c>
      <c r="Z77" s="57">
        <v>0.34300000000000003</v>
      </c>
      <c r="AE77" s="6"/>
      <c r="EK77" s="57">
        <v>2.2839999999999999E-2</v>
      </c>
      <c r="EL77" s="57">
        <v>4.3399999999999998E-4</v>
      </c>
      <c r="EM77" s="57">
        <v>1.7604000000000002E-2</v>
      </c>
      <c r="EN77" s="57">
        <v>6.2100000000000002E-4</v>
      </c>
      <c r="EO77" s="57">
        <v>0.99609499999999995</v>
      </c>
      <c r="EP77" s="57">
        <v>7.0439999999999999E-3</v>
      </c>
      <c r="EQ77" s="57">
        <v>6.0979999999999999</v>
      </c>
      <c r="ER77" s="57">
        <v>0.33400000000000002</v>
      </c>
      <c r="FC77" s="57">
        <f t="shared" si="11"/>
        <v>2.28195E-2</v>
      </c>
      <c r="FD77" s="57">
        <f t="shared" si="12"/>
        <v>3.5355339059313669E-6</v>
      </c>
      <c r="FE77" s="57">
        <f t="shared" si="16"/>
        <v>2</v>
      </c>
      <c r="FI77" s="57">
        <f t="shared" si="15"/>
        <v>7.8809106830125461E-4</v>
      </c>
    </row>
    <row r="78" spans="1:165" s="57" customFormat="1">
      <c r="A78" s="57" t="s">
        <v>225</v>
      </c>
      <c r="B78" s="57" t="s">
        <v>225</v>
      </c>
      <c r="C78" s="57">
        <v>5974</v>
      </c>
      <c r="D78" s="57">
        <v>54.509</v>
      </c>
      <c r="E78" s="57">
        <f t="shared" si="13"/>
        <v>7.9489999999999981</v>
      </c>
      <c r="F78" s="57">
        <v>299450</v>
      </c>
      <c r="G78" s="57">
        <v>2544</v>
      </c>
      <c r="H78" s="57">
        <v>2.1632999999999999E-2</v>
      </c>
      <c r="I78" s="57">
        <v>3.6900000000000002E-4</v>
      </c>
      <c r="J78" s="57">
        <v>1.6265999999999999E-2</v>
      </c>
      <c r="K78" s="57">
        <v>6.0499999999999996E-4</v>
      </c>
      <c r="L78" s="57">
        <v>1.0104569999999999</v>
      </c>
      <c r="M78" s="57">
        <v>1.0683E-2</v>
      </c>
      <c r="N78" s="57">
        <f t="shared" si="14"/>
        <v>8762.2076939561339</v>
      </c>
      <c r="O78" s="57">
        <f t="shared" si="17"/>
        <v>1.8753694619694492</v>
      </c>
      <c r="Q78" s="57">
        <v>5.2880000000000003</v>
      </c>
      <c r="R78" s="57">
        <v>0.29099999999999998</v>
      </c>
      <c r="S78" s="57">
        <v>2.1773000000000001E-2</v>
      </c>
      <c r="T78" s="57">
        <v>3.7399999999999998E-4</v>
      </c>
      <c r="U78" s="57">
        <v>1.6195000000000001E-2</v>
      </c>
      <c r="V78" s="57">
        <v>5.9199999999999997E-4</v>
      </c>
      <c r="W78" s="57">
        <v>1.006834</v>
      </c>
      <c r="X78" s="57">
        <v>1.2845000000000001E-2</v>
      </c>
      <c r="Y78" s="57">
        <v>5.2690000000000001</v>
      </c>
      <c r="Z78" s="57">
        <v>0.28899999999999998</v>
      </c>
      <c r="AE78" s="6"/>
      <c r="EK78" s="57">
        <v>2.1642000000000002E-2</v>
      </c>
      <c r="EL78" s="57">
        <v>3.79E-4</v>
      </c>
      <c r="EM78" s="57">
        <v>1.6400000000000001E-2</v>
      </c>
      <c r="EN78" s="57">
        <v>6.1799999999999995E-4</v>
      </c>
      <c r="EO78" s="57">
        <v>1.0047459999999999</v>
      </c>
      <c r="EP78" s="57">
        <v>7.5630000000000003E-3</v>
      </c>
      <c r="EQ78" s="57">
        <v>5.2519999999999998</v>
      </c>
      <c r="ER78" s="57">
        <v>0.28799999999999998</v>
      </c>
      <c r="FC78" s="57">
        <f t="shared" si="11"/>
        <v>2.1703E-2</v>
      </c>
      <c r="FD78" s="57">
        <f t="shared" si="12"/>
        <v>9.899494936611752E-5</v>
      </c>
      <c r="FE78" s="57">
        <f t="shared" si="16"/>
        <v>2</v>
      </c>
      <c r="FI78" s="57">
        <f t="shared" si="15"/>
        <v>-6.0530450050826712E-3</v>
      </c>
    </row>
    <row r="79" spans="1:165" s="57" customFormat="1">
      <c r="A79" s="57" t="s">
        <v>226</v>
      </c>
      <c r="B79" s="57" t="s">
        <v>226</v>
      </c>
      <c r="C79" s="57">
        <v>5976</v>
      </c>
      <c r="D79" s="57">
        <v>54.527999999999999</v>
      </c>
      <c r="E79" s="57">
        <f t="shared" si="13"/>
        <v>7.9679999999999964</v>
      </c>
      <c r="F79" s="57">
        <v>299477</v>
      </c>
      <c r="G79" s="57">
        <v>2543</v>
      </c>
      <c r="H79" s="57">
        <v>2.2542E-2</v>
      </c>
      <c r="I79" s="57">
        <v>3.7399999999999998E-4</v>
      </c>
      <c r="J79" s="57">
        <v>1.7305000000000001E-2</v>
      </c>
      <c r="K79" s="57">
        <v>5.5199999999999997E-4</v>
      </c>
      <c r="L79" s="57">
        <v>0.99060999999999999</v>
      </c>
      <c r="M79" s="57">
        <v>8.822E-3</v>
      </c>
      <c r="N79" s="57">
        <f t="shared" si="14"/>
        <v>12848.898343165396</v>
      </c>
      <c r="O79" s="57">
        <f t="shared" si="17"/>
        <v>0.34974428523931395</v>
      </c>
      <c r="Q79" s="57">
        <v>5.085</v>
      </c>
      <c r="R79" s="57">
        <v>0.28199999999999997</v>
      </c>
      <c r="S79" s="57">
        <v>2.2668000000000001E-2</v>
      </c>
      <c r="T79" s="57">
        <v>3.7500000000000001E-4</v>
      </c>
      <c r="U79" s="57">
        <v>1.7336000000000001E-2</v>
      </c>
      <c r="V79" s="57">
        <v>5.5599999999999996E-4</v>
      </c>
      <c r="W79" s="57">
        <v>0.98860899999999996</v>
      </c>
      <c r="X79" s="57">
        <v>8.8850000000000005E-3</v>
      </c>
      <c r="Y79" s="57">
        <v>5.048</v>
      </c>
      <c r="Z79" s="57">
        <v>0.28199999999999997</v>
      </c>
      <c r="AE79" s="6"/>
      <c r="EK79" s="57">
        <v>2.2502000000000001E-2</v>
      </c>
      <c r="EL79" s="57">
        <v>3.7599999999999998E-4</v>
      </c>
      <c r="EM79" s="57">
        <v>1.7349E-2</v>
      </c>
      <c r="EN79" s="57">
        <v>5.53E-4</v>
      </c>
      <c r="EO79" s="57">
        <v>0.98110799999999998</v>
      </c>
      <c r="EP79" s="57">
        <v>3.9569999999999996E-3</v>
      </c>
      <c r="EQ79" s="57">
        <v>5.0839999999999996</v>
      </c>
      <c r="ER79" s="57">
        <v>0.28100000000000003</v>
      </c>
      <c r="FC79" s="57">
        <f t="shared" si="11"/>
        <v>2.2605E-2</v>
      </c>
      <c r="FD79" s="57">
        <f t="shared" si="12"/>
        <v>8.9095454429505771E-5</v>
      </c>
      <c r="FE79" s="57">
        <f t="shared" si="16"/>
        <v>2</v>
      </c>
      <c r="FI79" s="57">
        <f t="shared" si="15"/>
        <v>-7.3771220335969905E-3</v>
      </c>
    </row>
    <row r="80" spans="1:165" s="57" customFormat="1">
      <c r="A80" s="57" t="s">
        <v>227</v>
      </c>
      <c r="B80" s="57" t="s">
        <v>227</v>
      </c>
      <c r="C80" s="57">
        <v>5979</v>
      </c>
      <c r="D80" s="57">
        <v>55.039000000000001</v>
      </c>
      <c r="E80" s="57">
        <f t="shared" si="13"/>
        <v>8.4789999999999992</v>
      </c>
      <c r="F80" s="57">
        <v>299592</v>
      </c>
      <c r="G80" s="57">
        <v>2544</v>
      </c>
      <c r="H80" s="57">
        <v>2.2440000000000002E-2</v>
      </c>
      <c r="I80" s="57">
        <v>3.39E-4</v>
      </c>
      <c r="J80" s="57">
        <v>1.8083999999999999E-2</v>
      </c>
      <c r="K80" s="57">
        <v>6.1300000000000005E-4</v>
      </c>
      <c r="L80" s="57">
        <v>0.96784599999999998</v>
      </c>
      <c r="M80" s="57">
        <v>9.4769999999999993E-3</v>
      </c>
      <c r="N80" s="57">
        <f t="shared" si="14"/>
        <v>11134.180018691841</v>
      </c>
      <c r="O80" s="57">
        <f t="shared" si="17"/>
        <v>8.7175155432965639</v>
      </c>
      <c r="Q80" s="57">
        <v>4.883</v>
      </c>
      <c r="R80" s="57">
        <v>0.26300000000000001</v>
      </c>
      <c r="S80" s="57">
        <v>2.2471999999999999E-2</v>
      </c>
      <c r="T80" s="57">
        <v>3.2400000000000001E-4</v>
      </c>
      <c r="U80" s="57">
        <v>1.7766000000000001E-2</v>
      </c>
      <c r="V80" s="57">
        <v>5.1000000000000004E-4</v>
      </c>
      <c r="W80" s="57">
        <v>1.0179050000000001</v>
      </c>
      <c r="X80" s="57">
        <v>8.3829999999999998E-3</v>
      </c>
      <c r="Y80" s="57">
        <v>4.9569999999999999</v>
      </c>
      <c r="Z80" s="57">
        <v>0.26300000000000001</v>
      </c>
      <c r="AE80" s="6"/>
      <c r="EK80" s="57">
        <v>2.2466E-2</v>
      </c>
      <c r="EL80" s="57">
        <v>3.6200000000000002E-4</v>
      </c>
      <c r="EM80" s="57">
        <v>1.8631999999999999E-2</v>
      </c>
      <c r="EN80" s="57">
        <v>6.7500000000000004E-4</v>
      </c>
      <c r="EO80" s="57">
        <v>0.92255399999999999</v>
      </c>
      <c r="EP80" s="57">
        <v>8.3320000000000009E-3</v>
      </c>
      <c r="EQ80" s="57">
        <v>4.74</v>
      </c>
      <c r="ER80" s="57">
        <v>0.25600000000000001</v>
      </c>
      <c r="ES80" s="57">
        <v>2.2436000000000001E-2</v>
      </c>
      <c r="ET80" s="57">
        <v>3.6499999999999998E-4</v>
      </c>
      <c r="EU80" s="57">
        <v>1.8289E-2</v>
      </c>
      <c r="EV80" s="57">
        <v>6.1499999999999999E-4</v>
      </c>
      <c r="EW80" s="57">
        <v>0.48302400000000001</v>
      </c>
      <c r="EX80" s="57">
        <v>7.4440000000000001E-3</v>
      </c>
      <c r="EY80" s="57">
        <f t="shared" ref="EY80:EY91" si="18">IF(EW80&gt;0,EX80/EW80,"")</f>
        <v>1.5411242505548378E-2</v>
      </c>
      <c r="EZ80" s="57">
        <v>4.8310000000000004</v>
      </c>
      <c r="FA80" s="57">
        <v>0.25900000000000001</v>
      </c>
      <c r="FC80" s="57">
        <f t="shared" si="11"/>
        <v>2.2456E-2</v>
      </c>
      <c r="FD80" s="57">
        <f t="shared" si="12"/>
        <v>2.2627416997967618E-5</v>
      </c>
      <c r="FE80" s="57">
        <f t="shared" si="16"/>
        <v>2</v>
      </c>
      <c r="FI80" s="57">
        <f t="shared" si="15"/>
        <v>-2.6707023947293964E-4</v>
      </c>
    </row>
    <row r="81" spans="1:165" s="57" customFormat="1">
      <c r="A81" s="57" t="s">
        <v>228</v>
      </c>
      <c r="B81" s="57" t="s">
        <v>228</v>
      </c>
      <c r="C81" s="57">
        <v>5980</v>
      </c>
      <c r="D81" s="57">
        <v>55.537999999999997</v>
      </c>
      <c r="E81" s="57">
        <f t="shared" si="13"/>
        <v>8.9779999999999944</v>
      </c>
      <c r="F81" s="57">
        <v>299614</v>
      </c>
      <c r="G81" s="57">
        <v>1271</v>
      </c>
      <c r="H81" s="57">
        <v>2.2398999999999999E-2</v>
      </c>
      <c r="I81" s="57">
        <v>2.3000000000000001E-4</v>
      </c>
      <c r="J81" s="57">
        <v>1.5743E-2</v>
      </c>
      <c r="K81" s="57">
        <v>3.5599999999999998E-4</v>
      </c>
      <c r="L81" s="57">
        <v>1.016502</v>
      </c>
      <c r="M81" s="57">
        <v>7.2989999999999999E-3</v>
      </c>
      <c r="N81" s="57">
        <f t="shared" si="14"/>
        <v>18770.388983088087</v>
      </c>
      <c r="O81" s="57">
        <f t="shared" si="17"/>
        <v>8.0233076109499688</v>
      </c>
      <c r="Q81" s="57">
        <v>5.673</v>
      </c>
      <c r="R81" s="57">
        <v>0.31</v>
      </c>
      <c r="S81" s="57">
        <v>2.2383E-2</v>
      </c>
      <c r="T81" s="57">
        <v>2.1800000000000001E-4</v>
      </c>
      <c r="U81" s="57">
        <v>1.5601E-2</v>
      </c>
      <c r="V81" s="57">
        <v>3.5500000000000001E-4</v>
      </c>
      <c r="W81" s="57">
        <v>1.0128699999999999</v>
      </c>
      <c r="X81" s="57">
        <v>7.228E-3</v>
      </c>
      <c r="Y81" s="57">
        <v>5.7140000000000004</v>
      </c>
      <c r="Z81" s="57">
        <v>0.315</v>
      </c>
      <c r="AE81" s="6"/>
      <c r="EK81" s="57">
        <v>2.2464000000000001E-2</v>
      </c>
      <c r="EL81" s="57">
        <v>2.2900000000000001E-4</v>
      </c>
      <c r="EM81" s="57">
        <v>1.5911999999999999E-2</v>
      </c>
      <c r="EN81" s="57">
        <v>3.48E-4</v>
      </c>
      <c r="EO81" s="57">
        <v>0.98856599999999994</v>
      </c>
      <c r="EP81" s="57">
        <v>5.1139999999999996E-3</v>
      </c>
      <c r="EQ81" s="57">
        <v>5.6150000000000002</v>
      </c>
      <c r="ER81" s="57">
        <v>0.311</v>
      </c>
      <c r="ES81" s="57">
        <v>2.2433000000000002E-2</v>
      </c>
      <c r="ET81" s="57">
        <v>2.5000000000000001E-4</v>
      </c>
      <c r="EU81" s="57">
        <v>1.6133999999999999E-2</v>
      </c>
      <c r="EV81" s="57">
        <v>3.7300000000000001E-4</v>
      </c>
      <c r="EW81" s="57">
        <v>0.45675700000000002</v>
      </c>
      <c r="EX81" s="57">
        <v>4.8989999999999997E-3</v>
      </c>
      <c r="EY81" s="57">
        <f t="shared" si="18"/>
        <v>1.0725615589908857E-2</v>
      </c>
      <c r="EZ81" s="57">
        <v>5.53</v>
      </c>
      <c r="FA81" s="57">
        <v>0.30499999999999999</v>
      </c>
      <c r="FC81" s="57">
        <f t="shared" si="11"/>
        <v>2.2391000000000001E-2</v>
      </c>
      <c r="FD81" s="57">
        <f t="shared" si="12"/>
        <v>1.1313708498983809E-5</v>
      </c>
      <c r="FE81" s="57">
        <f t="shared" si="16"/>
        <v>2</v>
      </c>
      <c r="FI81" s="57">
        <f t="shared" si="15"/>
        <v>3.6057692307692843E-3</v>
      </c>
    </row>
    <row r="82" spans="1:165" s="57" customFormat="1">
      <c r="A82" s="57" t="s">
        <v>229</v>
      </c>
      <c r="B82" s="57" t="s">
        <v>229</v>
      </c>
      <c r="C82" s="57">
        <v>5984</v>
      </c>
      <c r="D82" s="57">
        <v>55.685000000000002</v>
      </c>
      <c r="E82" s="57">
        <f t="shared" si="13"/>
        <v>9.125</v>
      </c>
      <c r="F82" s="57">
        <v>299649</v>
      </c>
      <c r="G82" s="57">
        <v>2544</v>
      </c>
      <c r="H82" s="57">
        <v>2.2148999999999999E-2</v>
      </c>
      <c r="I82" s="57">
        <v>3.4400000000000001E-4</v>
      </c>
      <c r="J82" s="57">
        <v>1.7603000000000001E-2</v>
      </c>
      <c r="K82" s="57">
        <v>4.55E-4</v>
      </c>
      <c r="L82" s="57">
        <v>1.002597</v>
      </c>
      <c r="M82" s="57">
        <v>8.5889999999999994E-3</v>
      </c>
      <c r="N82" s="57">
        <f t="shared" si="14"/>
        <v>13555.476689792176</v>
      </c>
      <c r="O82" s="57">
        <f t="shared" si="17"/>
        <v>0.62123933747282911</v>
      </c>
      <c r="Q82" s="57">
        <v>6.3360000000000003</v>
      </c>
      <c r="R82" s="57">
        <v>0.34799999999999998</v>
      </c>
      <c r="S82" s="57">
        <v>2.2345E-2</v>
      </c>
      <c r="T82" s="57">
        <v>3.5199999999999999E-4</v>
      </c>
      <c r="U82" s="57">
        <v>1.7454000000000001E-2</v>
      </c>
      <c r="V82" s="57">
        <v>4.5199999999999998E-4</v>
      </c>
      <c r="W82" s="57">
        <v>0.99644600000000005</v>
      </c>
      <c r="X82" s="57">
        <v>9.3290000000000005E-3</v>
      </c>
      <c r="Y82" s="57">
        <v>6.3330000000000002</v>
      </c>
      <c r="Z82" s="57">
        <v>0.34699999999999998</v>
      </c>
      <c r="AE82" s="6"/>
      <c r="EK82" s="57">
        <v>2.2120999999999998E-2</v>
      </c>
      <c r="EL82" s="57">
        <v>3.59E-4</v>
      </c>
      <c r="EM82" s="57">
        <v>1.7675E-2</v>
      </c>
      <c r="EN82" s="57">
        <v>4.66E-4</v>
      </c>
      <c r="EO82" s="57">
        <v>0.99066500000000002</v>
      </c>
      <c r="EP82" s="57">
        <v>4.2139999999999999E-3</v>
      </c>
      <c r="EQ82" s="57">
        <v>6.3209999999999997</v>
      </c>
      <c r="ER82" s="57">
        <v>0.34699999999999998</v>
      </c>
      <c r="ES82" s="57">
        <v>2.2239999999999999E-2</v>
      </c>
      <c r="ET82" s="57">
        <v>3.7500000000000001E-4</v>
      </c>
      <c r="EU82" s="57">
        <v>1.7871000000000001E-2</v>
      </c>
      <c r="EV82" s="57">
        <v>5.4799999999999998E-4</v>
      </c>
      <c r="EW82" s="57">
        <v>0.48491499999999998</v>
      </c>
      <c r="EX82" s="57">
        <v>6.143E-3</v>
      </c>
      <c r="EY82" s="57">
        <f t="shared" si="18"/>
        <v>1.2668199581369931E-2</v>
      </c>
      <c r="EZ82" s="57">
        <v>6.2270000000000003</v>
      </c>
      <c r="FA82" s="57">
        <v>0.33700000000000002</v>
      </c>
      <c r="FC82" s="57">
        <f t="shared" si="11"/>
        <v>2.2246999999999999E-2</v>
      </c>
      <c r="FD82" s="57">
        <f t="shared" si="12"/>
        <v>1.3859292911256454E-4</v>
      </c>
      <c r="FE82" s="57">
        <f t="shared" si="16"/>
        <v>2</v>
      </c>
      <c r="FI82" s="57">
        <f t="shared" si="15"/>
        <v>-1.0126124497084308E-2</v>
      </c>
    </row>
    <row r="83" spans="1:165" s="14" customFormat="1">
      <c r="A83" s="14" t="s">
        <v>236</v>
      </c>
      <c r="B83" s="14" t="s">
        <v>236</v>
      </c>
      <c r="C83" s="14">
        <v>6016</v>
      </c>
      <c r="D83" s="14">
        <v>55.808999999999997</v>
      </c>
      <c r="E83" s="14">
        <f t="shared" si="13"/>
        <v>9.2489999999999952</v>
      </c>
      <c r="F83" s="14">
        <v>300015</v>
      </c>
      <c r="G83" s="14">
        <v>32</v>
      </c>
      <c r="H83" s="14">
        <v>0.13536100000000001</v>
      </c>
      <c r="I83" s="14">
        <v>1.3799999999999999E-3</v>
      </c>
      <c r="J83" s="14">
        <v>0.116728</v>
      </c>
      <c r="K83" s="14">
        <v>1.0150000000000001E-3</v>
      </c>
      <c r="L83" s="14">
        <v>1.0246599999999999</v>
      </c>
      <c r="M83" s="14">
        <v>6.3569999999999998E-3</v>
      </c>
      <c r="N83" s="14">
        <f t="shared" si="14"/>
        <v>24745.462603926924</v>
      </c>
      <c r="O83" s="14">
        <f t="shared" si="17"/>
        <v>20.571570555564609</v>
      </c>
      <c r="Q83" s="14">
        <v>8.3000000000000004E-2</v>
      </c>
      <c r="R83" s="14">
        <v>4.0000000000000001E-3</v>
      </c>
      <c r="S83" s="14">
        <v>0.13259399999999999</v>
      </c>
      <c r="T83" s="14">
        <v>1.2019999999999999E-3</v>
      </c>
      <c r="U83" s="14">
        <v>0.11437600000000001</v>
      </c>
      <c r="V83" s="14">
        <v>9.5299999999999996E-4</v>
      </c>
      <c r="W83" s="14">
        <v>0.99828399999999995</v>
      </c>
      <c r="X83" s="14">
        <v>4.5059999999999996E-3</v>
      </c>
      <c r="Y83" s="14">
        <v>8.6999999999999994E-2</v>
      </c>
      <c r="Z83" s="14">
        <v>4.0000000000000001E-3</v>
      </c>
      <c r="AA83" s="14">
        <v>0.133019</v>
      </c>
      <c r="AB83" s="14">
        <v>2.3809999999999999E-3</v>
      </c>
      <c r="AC83" s="14">
        <v>0.114479</v>
      </c>
      <c r="AD83" s="14">
        <v>1.9710000000000001E-3</v>
      </c>
      <c r="AE83" s="6">
        <v>1.0934740000000001</v>
      </c>
      <c r="AF83" s="14">
        <v>1.457E-2</v>
      </c>
      <c r="AG83" s="14">
        <f>Era!B$15+Era!B$14*SG!D83</f>
        <v>1.067528411506895</v>
      </c>
      <c r="AH83" s="14">
        <f>IF(AE83&gt;0,(AG83-AE83)/AG83,"")</f>
        <v>-2.4304354070053189E-2</v>
      </c>
      <c r="AI83" s="14">
        <v>8.6999999999999994E-2</v>
      </c>
      <c r="AJ83" s="14">
        <v>4.0000000000000001E-3</v>
      </c>
      <c r="AK83" s="14">
        <v>0.13291600000000001</v>
      </c>
      <c r="AL83" s="14">
        <v>2.0660000000000001E-3</v>
      </c>
      <c r="AM83" s="14">
        <v>0.11462700000000001</v>
      </c>
      <c r="AN83" s="14">
        <v>1.8799999999999999E-3</v>
      </c>
      <c r="AO83" s="14">
        <v>0.99946199999999996</v>
      </c>
      <c r="AP83" s="14">
        <v>1.4751E-2</v>
      </c>
      <c r="AQ83" s="14">
        <v>8.6999999999999994E-2</v>
      </c>
      <c r="AR83" s="14">
        <v>4.0000000000000001E-3</v>
      </c>
      <c r="AS83" s="14">
        <v>0.132691</v>
      </c>
      <c r="AT83" s="14">
        <v>2.6150000000000001E-3</v>
      </c>
      <c r="AU83" s="14">
        <v>0.114548</v>
      </c>
      <c r="AV83" s="14">
        <v>1.3780000000000001E-3</v>
      </c>
      <c r="AW83" s="14">
        <v>0.72165199999999996</v>
      </c>
      <c r="AX83" s="14">
        <v>1.1835999999999999E-2</v>
      </c>
      <c r="AY83" s="14">
        <v>8.6999999999999994E-2</v>
      </c>
      <c r="AZ83" s="14">
        <v>4.0000000000000001E-3</v>
      </c>
      <c r="BA83" s="14">
        <v>0.13283600000000001</v>
      </c>
      <c r="BB83" s="14">
        <v>1.9E-3</v>
      </c>
      <c r="BC83" s="14">
        <v>0.114843</v>
      </c>
      <c r="BD83" s="14">
        <v>1.6230000000000001E-3</v>
      </c>
      <c r="BE83" s="14">
        <v>0.89336300000000002</v>
      </c>
      <c r="BF83" s="14">
        <v>1.4278000000000001E-2</v>
      </c>
      <c r="BG83" s="14">
        <v>8.6999999999999994E-2</v>
      </c>
      <c r="BH83" s="14">
        <v>4.0000000000000001E-3</v>
      </c>
      <c r="BI83" s="14">
        <v>0.13280800000000001</v>
      </c>
      <c r="BJ83" s="14">
        <v>2.3809999999999999E-3</v>
      </c>
      <c r="BK83" s="14">
        <v>0.114866</v>
      </c>
      <c r="BL83" s="14">
        <v>1.5529999999999999E-3</v>
      </c>
      <c r="BM83" s="14">
        <v>0.95223999999999998</v>
      </c>
      <c r="BN83" s="14">
        <v>1.2760000000000001E-2</v>
      </c>
      <c r="BO83" s="14">
        <v>8.6999999999999994E-2</v>
      </c>
      <c r="BP83" s="14">
        <v>4.0000000000000001E-3</v>
      </c>
      <c r="BQ83" s="14">
        <v>0.13303999999999999</v>
      </c>
      <c r="BR83" s="14">
        <v>2.2720000000000001E-3</v>
      </c>
      <c r="BS83" s="14">
        <v>0.114745</v>
      </c>
      <c r="BT83" s="14">
        <v>1.5510000000000001E-3</v>
      </c>
      <c r="BU83" s="14">
        <v>1.0683149999999999</v>
      </c>
      <c r="BV83" s="14">
        <v>1.3665E-2</v>
      </c>
      <c r="BW83" s="14">
        <v>8.6999999999999994E-2</v>
      </c>
      <c r="BX83" s="14">
        <v>4.0000000000000001E-3</v>
      </c>
      <c r="BY83" s="14">
        <v>0.13278200000000001</v>
      </c>
      <c r="BZ83" s="14">
        <v>2.2109999999999999E-3</v>
      </c>
      <c r="CA83" s="14">
        <v>0.114467</v>
      </c>
      <c r="CB83" s="14">
        <v>1.6850000000000001E-3</v>
      </c>
      <c r="CC83" s="14">
        <v>0.92705599999999999</v>
      </c>
      <c r="CD83" s="14">
        <v>8.6449999999999999E-3</v>
      </c>
      <c r="CE83" s="14">
        <v>8.6999999999999994E-2</v>
      </c>
      <c r="CF83" s="14">
        <v>4.0000000000000001E-3</v>
      </c>
      <c r="CG83" s="14">
        <v>0.13275899999999999</v>
      </c>
      <c r="CH83" s="14">
        <v>1.9810000000000001E-3</v>
      </c>
      <c r="CI83" s="14">
        <v>0.114522</v>
      </c>
      <c r="CJ83" s="14">
        <v>1.727E-3</v>
      </c>
      <c r="CK83" s="14">
        <v>1.030138</v>
      </c>
      <c r="CL83" s="14">
        <v>1.6598000000000002E-2</v>
      </c>
      <c r="CM83" s="14">
        <v>8.6999999999999994E-2</v>
      </c>
      <c r="CN83" s="14">
        <v>3.0000000000000001E-3</v>
      </c>
      <c r="CO83" s="14">
        <v>0.13325699999999999</v>
      </c>
      <c r="CP83" s="14">
        <v>2.0869999999999999E-3</v>
      </c>
      <c r="CQ83" s="14">
        <v>0.114367</v>
      </c>
      <c r="CR83" s="14">
        <v>1.694E-3</v>
      </c>
      <c r="CS83" s="14">
        <v>1.143006</v>
      </c>
      <c r="CT83" s="14">
        <v>1.5061E-2</v>
      </c>
      <c r="CU83" s="14">
        <v>8.6999999999999994E-2</v>
      </c>
      <c r="CV83" s="14">
        <v>4.0000000000000001E-3</v>
      </c>
      <c r="CW83" s="14">
        <v>0.13266500000000001</v>
      </c>
      <c r="CX83" s="14">
        <v>1.689E-3</v>
      </c>
      <c r="CY83" s="14">
        <v>0.11472300000000001</v>
      </c>
      <c r="CZ83" s="14">
        <v>1.4790000000000001E-3</v>
      </c>
      <c r="DA83" s="14">
        <v>1.1694990000000001</v>
      </c>
      <c r="DB83" s="14">
        <v>1.5642E-2</v>
      </c>
      <c r="DC83" s="14">
        <v>8.6999999999999994E-2</v>
      </c>
      <c r="DD83" s="14">
        <v>4.0000000000000001E-3</v>
      </c>
      <c r="DE83" s="14">
        <v>0.13331399999999999</v>
      </c>
      <c r="DF83" s="14">
        <v>1.9469999999999999E-3</v>
      </c>
      <c r="DG83" s="14">
        <v>0.114649</v>
      </c>
      <c r="DH83" s="14">
        <v>1.33E-3</v>
      </c>
      <c r="DI83" s="14">
        <v>1.0892930000000001</v>
      </c>
      <c r="DJ83" s="14">
        <v>1.5009E-2</v>
      </c>
      <c r="DK83" s="14">
        <v>8.5999999999999993E-2</v>
      </c>
      <c r="DL83" s="14">
        <v>4.0000000000000001E-3</v>
      </c>
      <c r="DM83" s="14">
        <v>0.13339899999999999</v>
      </c>
      <c r="DN83" s="14">
        <v>1.7129999999999999E-3</v>
      </c>
      <c r="DO83" s="14">
        <v>0.114887</v>
      </c>
      <c r="DP83" s="14">
        <v>1.238E-3</v>
      </c>
      <c r="DQ83" s="14">
        <v>0.952318</v>
      </c>
      <c r="DR83" s="14">
        <v>1.0819E-2</v>
      </c>
      <c r="DS83" s="14">
        <v>8.5999999999999993E-2</v>
      </c>
      <c r="DT83" s="14">
        <v>4.0000000000000001E-3</v>
      </c>
      <c r="DU83" s="14">
        <v>0.13324</v>
      </c>
      <c r="DV83" s="14">
        <v>1.8600000000000001E-3</v>
      </c>
      <c r="DW83" s="14">
        <v>0.11491700000000001</v>
      </c>
      <c r="DX83" s="14">
        <v>1.632E-3</v>
      </c>
      <c r="DY83" s="14">
        <v>0.87064799999999998</v>
      </c>
      <c r="DZ83" s="14">
        <v>1.1084E-2</v>
      </c>
      <c r="EA83" s="14">
        <v>8.6999999999999994E-2</v>
      </c>
      <c r="EB83" s="14">
        <v>4.0000000000000001E-3</v>
      </c>
      <c r="EC83" s="14">
        <v>0.13299800000000001</v>
      </c>
      <c r="ED83" s="14">
        <v>1.596E-3</v>
      </c>
      <c r="EE83" s="14">
        <v>0.114555</v>
      </c>
      <c r="EF83" s="14">
        <v>1.387E-3</v>
      </c>
      <c r="EG83" s="14">
        <v>0.85306199999999999</v>
      </c>
      <c r="EH83" s="14">
        <v>1.2038E-2</v>
      </c>
      <c r="EI83" s="14">
        <v>8.6999999999999994E-2</v>
      </c>
      <c r="EJ83" s="14">
        <v>4.0000000000000001E-3</v>
      </c>
      <c r="EK83" s="14">
        <v>0.13353000000000001</v>
      </c>
      <c r="EL83" s="14">
        <v>1.4549999999999999E-3</v>
      </c>
      <c r="EM83" s="14">
        <v>0.11522399999999999</v>
      </c>
      <c r="EN83" s="14">
        <v>9.8299999999999993E-4</v>
      </c>
      <c r="EO83" s="14">
        <v>1.0044360000000001</v>
      </c>
      <c r="EP83" s="14">
        <v>3.7490000000000002E-3</v>
      </c>
      <c r="EQ83" s="14">
        <v>8.5999999999999993E-2</v>
      </c>
      <c r="ER83" s="14">
        <v>4.0000000000000001E-3</v>
      </c>
      <c r="ES83" s="14">
        <v>0.13469700000000001</v>
      </c>
      <c r="ET83" s="14">
        <v>2.7399999999999998E-3</v>
      </c>
      <c r="EU83" s="14">
        <v>0.11608499999999999</v>
      </c>
      <c r="EV83" s="14">
        <v>2.0179999999999998E-3</v>
      </c>
      <c r="EW83" s="14">
        <v>0.97551200000000005</v>
      </c>
      <c r="EX83" s="14">
        <v>1.9141999999999999E-2</v>
      </c>
      <c r="EY83" s="14">
        <f t="shared" si="18"/>
        <v>1.9622516176120847E-2</v>
      </c>
      <c r="EZ83" s="14">
        <v>8.5000000000000006E-2</v>
      </c>
      <c r="FA83" s="14">
        <v>4.0000000000000001E-3</v>
      </c>
      <c r="FC83" s="14">
        <f t="shared" si="11"/>
        <v>0.13310493750000002</v>
      </c>
      <c r="FD83" s="14">
        <f t="shared" si="12"/>
        <v>6.4964117980620742E-4</v>
      </c>
      <c r="FE83" s="14">
        <f t="shared" si="16"/>
        <v>16</v>
      </c>
      <c r="FI83" s="14">
        <f t="shared" si="15"/>
        <v>7.0096607503933204E-3</v>
      </c>
    </row>
    <row r="84" spans="1:165" s="14" customFormat="1">
      <c r="A84" s="14" t="s">
        <v>238</v>
      </c>
      <c r="B84" s="14" t="s">
        <v>238</v>
      </c>
      <c r="C84" s="14">
        <v>6018</v>
      </c>
      <c r="D84" s="14">
        <v>55.808999999999997</v>
      </c>
      <c r="E84" s="14">
        <f t="shared" si="13"/>
        <v>9.2489999999999952</v>
      </c>
      <c r="F84" s="14">
        <v>300079</v>
      </c>
      <c r="G84" s="14">
        <v>590</v>
      </c>
      <c r="H84" s="14">
        <v>2.2061000000000001E-2</v>
      </c>
      <c r="I84" s="14">
        <v>3.0600000000000001E-4</v>
      </c>
      <c r="J84" s="14">
        <v>1.6879000000000002E-2</v>
      </c>
      <c r="K84" s="14">
        <v>4.3899999999999999E-4</v>
      </c>
      <c r="L84" s="14">
        <v>0.98346</v>
      </c>
      <c r="M84" s="14">
        <v>7.6550000000000003E-3</v>
      </c>
      <c r="N84" s="14">
        <f t="shared" si="14"/>
        <v>17065.130349865034</v>
      </c>
      <c r="O84" s="14">
        <f t="shared" si="17"/>
        <v>2.6100960938956832</v>
      </c>
      <c r="Q84" s="14">
        <v>6.3630000000000004</v>
      </c>
      <c r="R84" s="14">
        <v>0.32200000000000001</v>
      </c>
      <c r="S84" s="14">
        <v>2.2172000000000001E-2</v>
      </c>
      <c r="T84" s="14">
        <v>3.2699999999999998E-4</v>
      </c>
      <c r="U84" s="14">
        <v>1.6788000000000001E-2</v>
      </c>
      <c r="V84" s="14">
        <v>4.57E-4</v>
      </c>
      <c r="W84" s="14">
        <v>0.98323499999999997</v>
      </c>
      <c r="X84" s="14">
        <v>8.8710000000000004E-3</v>
      </c>
      <c r="Y84" s="14">
        <v>6.3620000000000001</v>
      </c>
      <c r="Z84" s="14">
        <v>0.32700000000000001</v>
      </c>
      <c r="AA84" s="14">
        <v>2.2145000000000001E-2</v>
      </c>
      <c r="AB84" s="14">
        <v>3.2600000000000001E-4</v>
      </c>
      <c r="AC84" s="14">
        <v>1.7038000000000001E-2</v>
      </c>
      <c r="AD84" s="14">
        <v>4.5199999999999998E-4</v>
      </c>
      <c r="AE84" s="6">
        <v>1.055822</v>
      </c>
      <c r="AF84" s="14">
        <v>7.4320000000000002E-3</v>
      </c>
      <c r="AG84" s="14">
        <f>Era!B$15+Era!B$14*SG!D84</f>
        <v>1.067528411506895</v>
      </c>
      <c r="AH84" s="14">
        <f t="shared" ref="AH84:AH147" si="19">IF(AE84&gt;0,(AG84-AE84)/AG84,"")</f>
        <v>1.0965901591668679E-2</v>
      </c>
      <c r="AI84" s="14">
        <v>6.28</v>
      </c>
      <c r="AJ84" s="14">
        <v>0.318</v>
      </c>
      <c r="AK84" s="14">
        <v>2.2138999999999999E-2</v>
      </c>
      <c r="AL84" s="14">
        <v>3.3199999999999999E-4</v>
      </c>
      <c r="AM84" s="14">
        <v>1.703E-2</v>
      </c>
      <c r="AN84" s="14">
        <v>4.6000000000000001E-4</v>
      </c>
      <c r="AO84" s="14">
        <v>0.96773500000000001</v>
      </c>
      <c r="AP84" s="14">
        <v>7.1320000000000003E-3</v>
      </c>
      <c r="AQ84" s="14">
        <v>6.2859999999999996</v>
      </c>
      <c r="AR84" s="14">
        <v>0.32</v>
      </c>
      <c r="AS84" s="14">
        <v>2.1871000000000002E-2</v>
      </c>
      <c r="AT84" s="14">
        <v>3.3100000000000002E-4</v>
      </c>
      <c r="AU84" s="14">
        <v>1.6854000000000001E-2</v>
      </c>
      <c r="AV84" s="14">
        <v>4.57E-4</v>
      </c>
      <c r="AW84" s="14">
        <v>0.73405699999999996</v>
      </c>
      <c r="AX84" s="14">
        <v>8.5419999999999992E-3</v>
      </c>
      <c r="AY84" s="14">
        <v>6.4210000000000003</v>
      </c>
      <c r="AZ84" s="14">
        <v>0.32700000000000001</v>
      </c>
      <c r="BA84" s="14">
        <v>2.2085E-2</v>
      </c>
      <c r="BB84" s="14">
        <v>3.4099999999999999E-4</v>
      </c>
      <c r="BC84" s="14">
        <v>1.6986999999999999E-2</v>
      </c>
      <c r="BD84" s="14">
        <v>4.5899999999999999E-4</v>
      </c>
      <c r="BE84" s="14">
        <v>0.89334199999999997</v>
      </c>
      <c r="BF84" s="14">
        <v>6.2880000000000002E-3</v>
      </c>
      <c r="BG84" s="14">
        <v>6.3179999999999996</v>
      </c>
      <c r="BH84" s="14">
        <v>0.318</v>
      </c>
      <c r="BI84" s="14">
        <v>2.2121999999999999E-2</v>
      </c>
      <c r="BJ84" s="14">
        <v>3.4200000000000002E-4</v>
      </c>
      <c r="BK84" s="14">
        <v>1.7017999999999998E-2</v>
      </c>
      <c r="BL84" s="14">
        <v>4.5600000000000003E-4</v>
      </c>
      <c r="BM84" s="14">
        <v>0.946438</v>
      </c>
      <c r="BN84" s="14">
        <v>6.4260000000000003E-3</v>
      </c>
      <c r="BO84" s="14">
        <v>6.2930000000000001</v>
      </c>
      <c r="BP84" s="14">
        <v>0.32100000000000001</v>
      </c>
      <c r="BQ84" s="14">
        <v>2.2058999999999999E-2</v>
      </c>
      <c r="BR84" s="14">
        <v>3.1700000000000001E-4</v>
      </c>
      <c r="BS84" s="14">
        <v>1.6986999999999999E-2</v>
      </c>
      <c r="BT84" s="14">
        <v>4.5600000000000003E-4</v>
      </c>
      <c r="BU84" s="14">
        <v>1.0604659999999999</v>
      </c>
      <c r="BV84" s="14">
        <v>8.9829999999999997E-3</v>
      </c>
      <c r="BW84" s="14">
        <v>6.3220000000000001</v>
      </c>
      <c r="BX84" s="14">
        <v>0.32200000000000001</v>
      </c>
      <c r="BY84" s="14">
        <v>2.2034000000000002E-2</v>
      </c>
      <c r="BZ84" s="14">
        <v>3.4099999999999999E-4</v>
      </c>
      <c r="CA84" s="14">
        <v>1.6945999999999999E-2</v>
      </c>
      <c r="CB84" s="14">
        <v>4.5199999999999998E-4</v>
      </c>
      <c r="CC84" s="14">
        <v>0.92023299999999997</v>
      </c>
      <c r="CD84" s="14">
        <v>6.966E-3</v>
      </c>
      <c r="CE84" s="14">
        <v>6.3460000000000001</v>
      </c>
      <c r="CF84" s="14">
        <v>0.33300000000000002</v>
      </c>
      <c r="CG84" s="14">
        <v>2.2036E-2</v>
      </c>
      <c r="CH84" s="14">
        <v>3.39E-4</v>
      </c>
      <c r="CI84" s="14">
        <v>1.6955999999999999E-2</v>
      </c>
      <c r="CJ84" s="14">
        <v>4.57E-4</v>
      </c>
      <c r="CK84" s="14">
        <v>1.020859</v>
      </c>
      <c r="CL84" s="14">
        <v>8.1960000000000002E-3</v>
      </c>
      <c r="CM84" s="14">
        <v>6.3419999999999996</v>
      </c>
      <c r="CN84" s="14">
        <v>0.32400000000000001</v>
      </c>
      <c r="CO84" s="14">
        <v>2.2043E-2</v>
      </c>
      <c r="CP84" s="14">
        <v>3.28E-4</v>
      </c>
      <c r="CQ84" s="14">
        <v>1.6966999999999999E-2</v>
      </c>
      <c r="CR84" s="14">
        <v>4.6200000000000001E-4</v>
      </c>
      <c r="CS84" s="14">
        <v>1.1234580000000001</v>
      </c>
      <c r="CT84" s="14">
        <v>1.0355E-2</v>
      </c>
      <c r="CU84" s="14">
        <v>6.335</v>
      </c>
      <c r="CV84" s="14">
        <v>0.32500000000000001</v>
      </c>
      <c r="CW84" s="14">
        <v>2.2275E-2</v>
      </c>
      <c r="CX84" s="14">
        <v>3.3300000000000002E-4</v>
      </c>
      <c r="CY84" s="14">
        <v>1.7139000000000001E-2</v>
      </c>
      <c r="CZ84" s="14">
        <v>4.6000000000000001E-4</v>
      </c>
      <c r="DA84" s="14">
        <v>1.1157079999999999</v>
      </c>
      <c r="DB84" s="14">
        <v>8.2570000000000005E-3</v>
      </c>
      <c r="DC84" s="14">
        <v>6.2080000000000002</v>
      </c>
      <c r="DD84" s="14">
        <v>0.313</v>
      </c>
      <c r="DE84" s="14">
        <v>2.2068999999999998E-2</v>
      </c>
      <c r="DF84" s="14">
        <v>3.3300000000000002E-4</v>
      </c>
      <c r="DG84" s="14">
        <v>1.6979999999999999E-2</v>
      </c>
      <c r="DH84" s="14">
        <v>4.6299999999999998E-4</v>
      </c>
      <c r="DI84" s="14">
        <v>1.0775939999999999</v>
      </c>
      <c r="DJ84" s="14">
        <v>8.7080000000000005E-3</v>
      </c>
      <c r="DK84" s="14">
        <v>6.3220000000000001</v>
      </c>
      <c r="DL84" s="14">
        <v>0.32100000000000001</v>
      </c>
      <c r="DM84" s="14">
        <v>2.2131999999999999E-2</v>
      </c>
      <c r="DN84" s="14">
        <v>3.2699999999999998E-4</v>
      </c>
      <c r="DO84" s="14">
        <v>1.7024999999999998E-2</v>
      </c>
      <c r="DP84" s="14">
        <v>4.5899999999999999E-4</v>
      </c>
      <c r="DQ84" s="14">
        <v>0.93554000000000004</v>
      </c>
      <c r="DR84" s="14">
        <v>6.6299999999999996E-3</v>
      </c>
      <c r="DS84" s="14">
        <v>6.29</v>
      </c>
      <c r="DT84" s="14">
        <v>0.32</v>
      </c>
      <c r="DU84" s="14">
        <v>2.2061999999999998E-2</v>
      </c>
      <c r="DV84" s="14">
        <v>3.39E-4</v>
      </c>
      <c r="DW84" s="14">
        <v>1.6965000000000001E-2</v>
      </c>
      <c r="DX84" s="14">
        <v>4.55E-4</v>
      </c>
      <c r="DY84" s="14">
        <v>0.86545700000000003</v>
      </c>
      <c r="DZ84" s="14">
        <v>6.5380000000000004E-3</v>
      </c>
      <c r="EA84" s="14">
        <v>6.3319999999999999</v>
      </c>
      <c r="EB84" s="14">
        <v>0.32300000000000001</v>
      </c>
      <c r="EC84" s="14">
        <v>2.2029E-2</v>
      </c>
      <c r="ED84" s="14">
        <v>3.4000000000000002E-4</v>
      </c>
      <c r="EE84" s="14">
        <v>1.6941999999999999E-2</v>
      </c>
      <c r="EF84" s="14">
        <v>4.5899999999999999E-4</v>
      </c>
      <c r="EG84" s="14">
        <v>0.85061900000000001</v>
      </c>
      <c r="EH84" s="14">
        <v>6.3839999999999999E-3</v>
      </c>
      <c r="EI84" s="14">
        <v>6.3490000000000002</v>
      </c>
      <c r="EJ84" s="14">
        <v>0.32700000000000001</v>
      </c>
      <c r="EK84" s="14">
        <v>2.2086999999999999E-2</v>
      </c>
      <c r="EL84" s="14">
        <v>3.2200000000000002E-4</v>
      </c>
      <c r="EM84" s="14">
        <v>1.6979999999999999E-2</v>
      </c>
      <c r="EN84" s="14">
        <v>4.5300000000000001E-4</v>
      </c>
      <c r="EO84" s="14">
        <v>0.98167300000000002</v>
      </c>
      <c r="EP84" s="14">
        <v>4.6480000000000002E-3</v>
      </c>
      <c r="EQ84" s="14">
        <v>6.319</v>
      </c>
      <c r="ER84" s="14">
        <v>0.32100000000000001</v>
      </c>
      <c r="ES84" s="14">
        <v>2.2048999999999999E-2</v>
      </c>
      <c r="ET84" s="14">
        <v>3.4699999999999998E-4</v>
      </c>
      <c r="EU84" s="14">
        <v>1.6948999999999999E-2</v>
      </c>
      <c r="EV84" s="14">
        <v>4.6000000000000001E-4</v>
      </c>
      <c r="EW84" s="14">
        <v>0.965696</v>
      </c>
      <c r="EX84" s="14">
        <v>9.1450000000000004E-3</v>
      </c>
      <c r="EY84" s="14">
        <f t="shared" si="18"/>
        <v>9.4698538670554711E-3</v>
      </c>
      <c r="EZ84" s="14">
        <v>6.3390000000000004</v>
      </c>
      <c r="FA84" s="14">
        <v>0.32600000000000001</v>
      </c>
      <c r="FC84" s="14">
        <f t="shared" si="11"/>
        <v>2.2083374999999999E-2</v>
      </c>
      <c r="FD84" s="14">
        <f t="shared" si="12"/>
        <v>8.6199671306410924E-5</v>
      </c>
      <c r="FE84" s="14">
        <f t="shared" si="16"/>
        <v>16</v>
      </c>
      <c r="FI84" s="14">
        <f t="shared" si="15"/>
        <v>-3.8484176212252343E-3</v>
      </c>
    </row>
    <row r="85" spans="1:165" s="14" customFormat="1">
      <c r="A85" s="14" t="s">
        <v>232</v>
      </c>
      <c r="B85" s="14" t="s">
        <v>232</v>
      </c>
      <c r="C85" s="14">
        <v>6016</v>
      </c>
      <c r="D85" s="14">
        <v>55.808999999999997</v>
      </c>
      <c r="E85" s="14">
        <f t="shared" si="13"/>
        <v>9.2489999999999952</v>
      </c>
      <c r="F85" s="14">
        <v>300015</v>
      </c>
      <c r="G85" s="14">
        <v>32</v>
      </c>
      <c r="H85" s="14">
        <v>0.133966</v>
      </c>
      <c r="I85" s="14">
        <v>1.7650000000000001E-3</v>
      </c>
      <c r="J85" s="14">
        <v>0.122487</v>
      </c>
      <c r="K85" s="14">
        <v>1.2030000000000001E-3</v>
      </c>
      <c r="L85" s="14">
        <v>1.022759</v>
      </c>
      <c r="M85" s="14">
        <v>6.8479999999999999E-3</v>
      </c>
      <c r="N85" s="14">
        <f t="shared" si="14"/>
        <v>21324.187701982704</v>
      </c>
      <c r="O85" s="14">
        <f t="shared" si="17"/>
        <v>15.466831946973368</v>
      </c>
      <c r="Q85" s="14">
        <v>8.3000000000000004E-2</v>
      </c>
      <c r="R85" s="14">
        <v>4.0000000000000001E-3</v>
      </c>
      <c r="S85" s="14">
        <v>0.13101499999999999</v>
      </c>
      <c r="T85" s="14">
        <v>1.5690000000000001E-3</v>
      </c>
      <c r="U85" s="14">
        <v>0.11988500000000001</v>
      </c>
      <c r="V85" s="14">
        <v>1.065E-3</v>
      </c>
      <c r="W85" s="14">
        <v>0.99578</v>
      </c>
      <c r="X85" s="14">
        <v>4.7060000000000001E-3</v>
      </c>
      <c r="Y85" s="14">
        <v>8.5999999999999993E-2</v>
      </c>
      <c r="Z85" s="14">
        <v>4.0000000000000001E-3</v>
      </c>
      <c r="AE85" s="6"/>
      <c r="AG85" s="14">
        <f>Era!B$15+Era!B$14*SG!D85</f>
        <v>1.067528411506895</v>
      </c>
      <c r="AH85" s="14" t="str">
        <f t="shared" si="19"/>
        <v/>
      </c>
      <c r="EK85" s="14">
        <v>0.131799</v>
      </c>
      <c r="EL85" s="14">
        <v>1.668E-3</v>
      </c>
      <c r="EM85" s="14">
        <v>0.120689</v>
      </c>
      <c r="EN85" s="14">
        <v>1.1709999999999999E-3</v>
      </c>
      <c r="EO85" s="14">
        <v>0.99958000000000002</v>
      </c>
      <c r="EP85" s="14">
        <v>4.1029999999999999E-3</v>
      </c>
      <c r="EQ85" s="14">
        <v>8.5000000000000006E-2</v>
      </c>
      <c r="ER85" s="14">
        <v>4.0000000000000001E-3</v>
      </c>
      <c r="ES85" s="14">
        <v>0.13218099999999999</v>
      </c>
      <c r="ET85" s="14">
        <v>2.9780000000000002E-3</v>
      </c>
      <c r="EU85" s="14">
        <v>0.12143900000000001</v>
      </c>
      <c r="EV85" s="14">
        <v>2.2109999999999999E-3</v>
      </c>
      <c r="EW85" s="14">
        <v>0.96584499999999995</v>
      </c>
      <c r="EX85" s="14">
        <v>1.4208999999999999E-2</v>
      </c>
      <c r="EY85" s="14">
        <f t="shared" si="18"/>
        <v>1.4711470266968302E-2</v>
      </c>
      <c r="EZ85" s="14">
        <v>8.5000000000000006E-2</v>
      </c>
      <c r="FA85" s="14">
        <v>4.0000000000000001E-3</v>
      </c>
      <c r="FC85" s="14">
        <f t="shared" si="11"/>
        <v>0.13249050000000001</v>
      </c>
      <c r="FD85" s="14">
        <f t="shared" si="12"/>
        <v>2.0866721112815082E-3</v>
      </c>
      <c r="FE85" s="14">
        <f t="shared" si="16"/>
        <v>2</v>
      </c>
      <c r="FI85" s="14">
        <f t="shared" si="15"/>
        <v>5.9484518091943561E-3</v>
      </c>
    </row>
    <row r="86" spans="1:165" s="14" customFormat="1">
      <c r="A86" s="14" t="s">
        <v>230</v>
      </c>
      <c r="B86" s="14" t="s">
        <v>230</v>
      </c>
      <c r="C86" s="14">
        <v>6012</v>
      </c>
      <c r="D86" s="14">
        <v>55.808999999999997</v>
      </c>
      <c r="E86" s="14">
        <f t="shared" si="13"/>
        <v>9.2489999999999952</v>
      </c>
      <c r="F86" s="14">
        <v>299994</v>
      </c>
      <c r="G86" s="14">
        <v>24</v>
      </c>
      <c r="H86" s="14">
        <v>0.12934799999999999</v>
      </c>
      <c r="I86" s="14">
        <v>1.0349999999999999E-3</v>
      </c>
      <c r="J86" s="14">
        <v>0.124655</v>
      </c>
      <c r="K86" s="14">
        <v>1.1590000000000001E-3</v>
      </c>
      <c r="L86" s="14">
        <v>1.0049589999999999</v>
      </c>
      <c r="M86" s="14">
        <v>6.7089999999999997E-3</v>
      </c>
      <c r="N86" s="14">
        <f t="shared" si="14"/>
        <v>22216.948905971898</v>
      </c>
      <c r="O86" s="14">
        <f t="shared" si="17"/>
        <v>1.8526424933086649</v>
      </c>
      <c r="Q86" s="14">
        <v>8.3000000000000004E-2</v>
      </c>
      <c r="R86" s="14">
        <v>3.0000000000000001E-3</v>
      </c>
      <c r="S86" s="14">
        <v>0.12890499999999999</v>
      </c>
      <c r="T86" s="14">
        <v>1.09E-3</v>
      </c>
      <c r="U86" s="14">
        <v>0.12395</v>
      </c>
      <c r="V86" s="14">
        <v>1.1019999999999999E-3</v>
      </c>
      <c r="W86" s="14">
        <v>0.99588399999999999</v>
      </c>
      <c r="X86" s="14">
        <v>6.398E-3</v>
      </c>
      <c r="Y86" s="14">
        <v>8.4000000000000005E-2</v>
      </c>
      <c r="Z86" s="14">
        <v>3.0000000000000001E-3</v>
      </c>
      <c r="AE86" s="6"/>
      <c r="AG86" s="14">
        <f>Era!B$15+Era!B$14*SG!D86</f>
        <v>1.067528411506895</v>
      </c>
      <c r="AH86" s="14" t="str">
        <f t="shared" si="19"/>
        <v/>
      </c>
      <c r="EK86" s="14">
        <v>0.12842100000000001</v>
      </c>
      <c r="EL86" s="14">
        <v>2.4949999999999998E-3</v>
      </c>
      <c r="EM86" s="14">
        <v>0.12443800000000001</v>
      </c>
      <c r="EN86" s="14">
        <v>1.6969999999999999E-3</v>
      </c>
      <c r="EO86" s="14">
        <v>0.99005699999999996</v>
      </c>
      <c r="EP86" s="14">
        <v>1.0699E-2</v>
      </c>
      <c r="EQ86" s="14">
        <v>8.4000000000000005E-2</v>
      </c>
      <c r="ER86" s="14">
        <v>3.0000000000000001E-3</v>
      </c>
      <c r="ES86" s="14">
        <v>0.12864</v>
      </c>
      <c r="ET86" s="14">
        <v>5.0980000000000001E-3</v>
      </c>
      <c r="EU86" s="14">
        <v>0.124001</v>
      </c>
      <c r="EV86" s="14">
        <v>5.5950000000000001E-3</v>
      </c>
      <c r="EW86" s="14">
        <v>0.959318</v>
      </c>
      <c r="EX86" s="14">
        <v>4.3934000000000001E-2</v>
      </c>
      <c r="EY86" s="14">
        <f t="shared" si="18"/>
        <v>4.5797118369508338E-2</v>
      </c>
      <c r="EZ86" s="14">
        <v>8.4000000000000005E-2</v>
      </c>
      <c r="FA86" s="14">
        <v>5.0000000000000001E-3</v>
      </c>
      <c r="FC86" s="14">
        <f t="shared" si="11"/>
        <v>0.12912649999999998</v>
      </c>
      <c r="FD86" s="14">
        <f t="shared" si="12"/>
        <v>3.1324830406563982E-4</v>
      </c>
      <c r="FE86" s="14">
        <f t="shared" si="16"/>
        <v>2</v>
      </c>
      <c r="FI86" s="14">
        <f t="shared" si="15"/>
        <v>-3.7688540036285687E-3</v>
      </c>
    </row>
    <row r="87" spans="1:165" s="14" customFormat="1">
      <c r="A87" s="14" t="s">
        <v>233</v>
      </c>
      <c r="B87" s="14" t="s">
        <v>233</v>
      </c>
      <c r="C87" s="14">
        <v>6016</v>
      </c>
      <c r="D87" s="14">
        <v>55.808999999999997</v>
      </c>
      <c r="E87" s="14">
        <f t="shared" si="13"/>
        <v>9.2489999999999952</v>
      </c>
      <c r="F87" s="14">
        <v>300015</v>
      </c>
      <c r="G87" s="14">
        <v>32</v>
      </c>
      <c r="H87" s="14">
        <v>0.133824</v>
      </c>
      <c r="I87" s="14">
        <v>1.6930000000000001E-3</v>
      </c>
      <c r="J87" s="14">
        <v>0.121909</v>
      </c>
      <c r="K87" s="14">
        <v>1.0790000000000001E-3</v>
      </c>
      <c r="L87" s="14">
        <v>1.022859</v>
      </c>
      <c r="M87" s="14">
        <v>7.4409999999999997E-3</v>
      </c>
      <c r="N87" s="14">
        <f t="shared" si="14"/>
        <v>18060.816947461499</v>
      </c>
      <c r="O87" s="14">
        <f t="shared" si="17"/>
        <v>13.197310595822909</v>
      </c>
      <c r="Q87" s="14">
        <v>8.3000000000000004E-2</v>
      </c>
      <c r="R87" s="14">
        <v>4.0000000000000001E-3</v>
      </c>
      <c r="S87" s="14">
        <v>0.13097200000000001</v>
      </c>
      <c r="T87" s="14">
        <v>1.505E-3</v>
      </c>
      <c r="U87" s="14">
        <v>0.119436</v>
      </c>
      <c r="V87" s="14">
        <v>1.01E-3</v>
      </c>
      <c r="W87" s="14">
        <v>0.99611300000000003</v>
      </c>
      <c r="X87" s="14">
        <v>4.5259999999999996E-3</v>
      </c>
      <c r="Y87" s="14">
        <v>8.6999999999999994E-2</v>
      </c>
      <c r="Z87" s="14">
        <v>4.0000000000000001E-3</v>
      </c>
      <c r="AE87" s="6"/>
      <c r="AG87" s="14">
        <f>Era!B$15+Era!B$14*SG!D87</f>
        <v>1.067528411506895</v>
      </c>
      <c r="AH87" s="14" t="str">
        <f t="shared" si="19"/>
        <v/>
      </c>
      <c r="EK87" s="14">
        <v>0.132051</v>
      </c>
      <c r="EL87" s="14">
        <v>1.642E-3</v>
      </c>
      <c r="EM87" s="14">
        <v>0.120106</v>
      </c>
      <c r="EN87" s="14">
        <v>9.9500000000000001E-4</v>
      </c>
      <c r="EO87" s="14">
        <v>1.002818</v>
      </c>
      <c r="EP87" s="14">
        <v>4.4609999999999997E-3</v>
      </c>
      <c r="EQ87" s="14">
        <v>8.5000000000000006E-2</v>
      </c>
      <c r="ER87" s="14">
        <v>4.0000000000000001E-3</v>
      </c>
      <c r="ES87" s="14">
        <v>0.13300899999999999</v>
      </c>
      <c r="ET87" s="14">
        <v>3.2460000000000002E-3</v>
      </c>
      <c r="EU87" s="14">
        <v>0.120639</v>
      </c>
      <c r="EV87" s="14">
        <v>2.1740000000000002E-3</v>
      </c>
      <c r="EW87" s="14">
        <v>0.97043199999999996</v>
      </c>
      <c r="EX87" s="14">
        <v>2.0989000000000001E-2</v>
      </c>
      <c r="EY87" s="14">
        <f t="shared" si="18"/>
        <v>2.1628511838026776E-2</v>
      </c>
      <c r="EZ87" s="14">
        <v>8.5000000000000006E-2</v>
      </c>
      <c r="FA87" s="14">
        <v>4.0000000000000001E-3</v>
      </c>
      <c r="FC87" s="14">
        <f t="shared" si="11"/>
        <v>0.13239800000000002</v>
      </c>
      <c r="FD87" s="14">
        <f t="shared" si="12"/>
        <v>2.0166685399440293E-3</v>
      </c>
      <c r="FE87" s="14">
        <f t="shared" si="16"/>
        <v>2</v>
      </c>
      <c r="FI87" s="14">
        <f t="shared" si="15"/>
        <v>8.1710854139688191E-3</v>
      </c>
    </row>
    <row r="88" spans="1:165" s="14" customFormat="1">
      <c r="A88" s="14" t="s">
        <v>234</v>
      </c>
      <c r="B88" s="14" t="s">
        <v>234</v>
      </c>
      <c r="C88" s="14">
        <v>6016</v>
      </c>
      <c r="D88" s="14">
        <v>55.808999999999997</v>
      </c>
      <c r="E88" s="14">
        <f t="shared" si="13"/>
        <v>9.2489999999999952</v>
      </c>
      <c r="F88" s="14">
        <v>300015</v>
      </c>
      <c r="G88" s="14">
        <v>32</v>
      </c>
      <c r="H88" s="14">
        <v>0.132852</v>
      </c>
      <c r="I88" s="14">
        <v>1.395E-3</v>
      </c>
      <c r="J88" s="14">
        <v>0.120278</v>
      </c>
      <c r="K88" s="14">
        <v>9.6599999999999995E-4</v>
      </c>
      <c r="L88" s="14">
        <v>1.0176959999999999</v>
      </c>
      <c r="M88" s="14">
        <v>6.548E-3</v>
      </c>
      <c r="N88" s="14">
        <f t="shared" si="14"/>
        <v>23322.905817628311</v>
      </c>
      <c r="O88" s="14">
        <f t="shared" si="17"/>
        <v>11.153989595007049</v>
      </c>
      <c r="Q88" s="14">
        <v>8.4000000000000005E-2</v>
      </c>
      <c r="R88" s="14">
        <v>4.0000000000000001E-3</v>
      </c>
      <c r="S88" s="14">
        <v>0.13081999999999999</v>
      </c>
      <c r="T88" s="14">
        <v>1.403E-3</v>
      </c>
      <c r="U88" s="14">
        <v>0.11836099999999999</v>
      </c>
      <c r="V88" s="14">
        <v>9.6900000000000003E-4</v>
      </c>
      <c r="W88" s="14">
        <v>0.99655000000000005</v>
      </c>
      <c r="X88" s="14">
        <v>4.4200000000000003E-3</v>
      </c>
      <c r="Y88" s="14">
        <v>8.6999999999999994E-2</v>
      </c>
      <c r="Z88" s="14">
        <v>4.0000000000000001E-3</v>
      </c>
      <c r="AE88" s="6"/>
      <c r="AG88" s="14">
        <f>Era!B$15+Era!B$14*SG!D88</f>
        <v>1.067528411506895</v>
      </c>
      <c r="AH88" s="14" t="str">
        <f t="shared" si="19"/>
        <v/>
      </c>
      <c r="EK88" s="14">
        <v>0.13150600000000001</v>
      </c>
      <c r="EL88" s="14">
        <v>1.5770000000000001E-3</v>
      </c>
      <c r="EM88" s="14">
        <v>0.118966</v>
      </c>
      <c r="EN88" s="14">
        <v>1.0219999999999999E-3</v>
      </c>
      <c r="EO88" s="14">
        <v>0.99982099999999996</v>
      </c>
      <c r="EP88" s="14">
        <v>3.3700000000000002E-3</v>
      </c>
      <c r="EQ88" s="14">
        <v>8.5999999999999993E-2</v>
      </c>
      <c r="ER88" s="14">
        <v>4.0000000000000001E-3</v>
      </c>
      <c r="ES88" s="14">
        <v>0.132385</v>
      </c>
      <c r="ET88" s="14">
        <v>2.63E-3</v>
      </c>
      <c r="EU88" s="14">
        <v>0.119717</v>
      </c>
      <c r="EV88" s="14">
        <v>1.9729999999999999E-3</v>
      </c>
      <c r="EW88" s="14">
        <v>0.96832499999999999</v>
      </c>
      <c r="EX88" s="14">
        <v>1.4929E-2</v>
      </c>
      <c r="EY88" s="14">
        <f t="shared" si="18"/>
        <v>1.5417344383342369E-2</v>
      </c>
      <c r="EZ88" s="14">
        <v>8.5000000000000006E-2</v>
      </c>
      <c r="FA88" s="14">
        <v>4.0000000000000001E-3</v>
      </c>
      <c r="FC88" s="14">
        <f t="shared" ref="FC88:FC151" si="20">AVERAGE(S88,H88,AA88,AK88,AS88,BA88,BI88,BQ88,BY88,CG88,CO88,CW88,DE88,DM88,DU88,EC88)</f>
        <v>0.13183600000000001</v>
      </c>
      <c r="FD88" s="14">
        <f t="shared" ref="FD88:FD151" si="21">STDEV(S88,H88,AA88,AK88,AS88,BA88,BI88,BQ88,BY88,CG88,CO88,CW88,DE88,DM88,DU88,EC88)</f>
        <v>1.4368409793710688E-3</v>
      </c>
      <c r="FE88" s="14">
        <f t="shared" ref="FE88:FE151" si="22">COUNT(S88,H88,AA88,AK88,AS88,BA88,BI88,BQ88,BY88,CG88,CO88,CW88,DE88,DM88,DU88,EC88)</f>
        <v>2</v>
      </c>
      <c r="FI88" s="14">
        <f t="shared" si="15"/>
        <v>5.2164920231778005E-3</v>
      </c>
    </row>
    <row r="89" spans="1:165" s="14" customFormat="1">
      <c r="A89" s="14" t="s">
        <v>231</v>
      </c>
      <c r="B89" s="14" t="s">
        <v>231</v>
      </c>
      <c r="C89" s="14">
        <v>6016</v>
      </c>
      <c r="D89" s="14">
        <v>55.808999999999997</v>
      </c>
      <c r="E89" s="14">
        <f t="shared" si="13"/>
        <v>9.2489999999999952</v>
      </c>
      <c r="F89" s="14">
        <v>300015</v>
      </c>
      <c r="G89" s="14">
        <v>32</v>
      </c>
      <c r="H89" s="14">
        <v>0.12781100000000001</v>
      </c>
      <c r="I89" s="14">
        <v>2.0600000000000002E-3</v>
      </c>
      <c r="J89" s="14">
        <v>0.12579799999999999</v>
      </c>
      <c r="K89" s="14">
        <v>1.506E-3</v>
      </c>
      <c r="L89" s="14">
        <v>1.0041500000000001</v>
      </c>
      <c r="M89" s="14">
        <v>6.535E-3</v>
      </c>
      <c r="N89" s="14">
        <f t="shared" si="14"/>
        <v>23415.790086808185</v>
      </c>
      <c r="O89" s="14">
        <f t="shared" si="17"/>
        <v>1.6219655039101615</v>
      </c>
      <c r="Q89" s="14">
        <v>8.5999999999999993E-2</v>
      </c>
      <c r="R89" s="14">
        <v>4.0000000000000001E-3</v>
      </c>
      <c r="S89" s="14">
        <v>0.127361</v>
      </c>
      <c r="T89" s="14">
        <v>2.0560000000000001E-3</v>
      </c>
      <c r="U89" s="14">
        <v>0.12535099999999999</v>
      </c>
      <c r="V89" s="14">
        <v>1.5150000000000001E-3</v>
      </c>
      <c r="W89" s="14">
        <v>0.99793500000000002</v>
      </c>
      <c r="X89" s="14">
        <v>6.5160000000000001E-3</v>
      </c>
      <c r="Y89" s="14">
        <v>8.5999999999999993E-2</v>
      </c>
      <c r="Z89" s="14">
        <v>4.0000000000000001E-3</v>
      </c>
      <c r="AE89" s="6"/>
      <c r="AG89" s="14">
        <f>Era!B$15+Era!B$14*SG!D89</f>
        <v>1.067528411506895</v>
      </c>
      <c r="AH89" s="14" t="str">
        <f t="shared" si="19"/>
        <v/>
      </c>
      <c r="EK89" s="14">
        <v>0.12706700000000001</v>
      </c>
      <c r="EL89" s="14">
        <v>2.4199999999999998E-3</v>
      </c>
      <c r="EM89" s="14">
        <v>0.12540399999999999</v>
      </c>
      <c r="EN89" s="14">
        <v>1.864E-3</v>
      </c>
      <c r="EO89" s="14">
        <v>0.99502900000000005</v>
      </c>
      <c r="EP89" s="14">
        <v>1.2218E-2</v>
      </c>
      <c r="EQ89" s="14">
        <v>8.6999999999999994E-2</v>
      </c>
      <c r="ER89" s="14">
        <v>4.0000000000000001E-3</v>
      </c>
      <c r="ES89" s="14">
        <v>0.12678</v>
      </c>
      <c r="ET89" s="14">
        <v>5.9280000000000001E-3</v>
      </c>
      <c r="EU89" s="14">
        <v>0.12507799999999999</v>
      </c>
      <c r="EV89" s="14">
        <v>4.9839999999999997E-3</v>
      </c>
      <c r="EW89" s="14">
        <v>0.96150000000000002</v>
      </c>
      <c r="EX89" s="14">
        <v>4.1431000000000003E-2</v>
      </c>
      <c r="EY89" s="14">
        <f t="shared" si="18"/>
        <v>4.3089963598543946E-2</v>
      </c>
      <c r="EZ89" s="14">
        <v>8.7999999999999995E-2</v>
      </c>
      <c r="FA89" s="14">
        <v>5.0000000000000001E-3</v>
      </c>
      <c r="FC89" s="14">
        <f t="shared" si="20"/>
        <v>0.127586</v>
      </c>
      <c r="FD89" s="14">
        <f t="shared" si="21"/>
        <v>3.1819805153395061E-4</v>
      </c>
      <c r="FE89" s="14">
        <f t="shared" si="22"/>
        <v>2</v>
      </c>
      <c r="FI89" s="14">
        <f t="shared" si="15"/>
        <v>-2.3137399954353899E-3</v>
      </c>
    </row>
    <row r="90" spans="1:165" s="14" customFormat="1">
      <c r="A90" s="14" t="s">
        <v>235</v>
      </c>
      <c r="B90" s="14" t="s">
        <v>235</v>
      </c>
      <c r="C90" s="14">
        <v>6016</v>
      </c>
      <c r="D90" s="14">
        <v>55.808999999999997</v>
      </c>
      <c r="E90" s="14">
        <f t="shared" si="13"/>
        <v>9.2489999999999952</v>
      </c>
      <c r="F90" s="14">
        <v>300015</v>
      </c>
      <c r="G90" s="14">
        <v>32</v>
      </c>
      <c r="H90" s="14">
        <v>0.13441500000000001</v>
      </c>
      <c r="I90" s="14">
        <v>1.4369999999999999E-3</v>
      </c>
      <c r="J90" s="14">
        <v>0.118242</v>
      </c>
      <c r="K90" s="14">
        <v>9.6500000000000004E-4</v>
      </c>
      <c r="L90" s="14">
        <v>1.0205820000000001</v>
      </c>
      <c r="M90" s="14">
        <v>6.7809999999999997E-3</v>
      </c>
      <c r="N90" s="14">
        <f t="shared" si="14"/>
        <v>21747.658826468931</v>
      </c>
      <c r="O90" s="14">
        <f t="shared" si="17"/>
        <v>13.32690486646784</v>
      </c>
      <c r="Q90" s="14">
        <v>8.4000000000000005E-2</v>
      </c>
      <c r="R90" s="14">
        <v>4.0000000000000001E-3</v>
      </c>
      <c r="S90" s="14">
        <v>0.132544</v>
      </c>
      <c r="T90" s="14">
        <v>1.369E-3</v>
      </c>
      <c r="U90" s="14">
        <v>0.11617</v>
      </c>
      <c r="V90" s="14">
        <v>9.5399999999999999E-4</v>
      </c>
      <c r="W90" s="14">
        <v>0.99901899999999999</v>
      </c>
      <c r="X90" s="14">
        <v>4.2339999999999999E-3</v>
      </c>
      <c r="Y90" s="14">
        <v>8.6999999999999994E-2</v>
      </c>
      <c r="Z90" s="14">
        <v>4.0000000000000001E-3</v>
      </c>
      <c r="AE90" s="6"/>
      <c r="AG90" s="14">
        <f>Era!B$15+Era!B$14*SG!D90</f>
        <v>1.067528411506895</v>
      </c>
      <c r="AH90" s="14" t="str">
        <f t="shared" si="19"/>
        <v/>
      </c>
      <c r="EK90" s="14">
        <v>0.13334299999999999</v>
      </c>
      <c r="EL90" s="14">
        <v>1.5920000000000001E-3</v>
      </c>
      <c r="EM90" s="14">
        <v>0.116808</v>
      </c>
      <c r="EN90" s="14">
        <v>1.039E-3</v>
      </c>
      <c r="EO90" s="14">
        <v>1.003611</v>
      </c>
      <c r="EP90" s="14">
        <v>4.0489999999999996E-3</v>
      </c>
      <c r="EQ90" s="14">
        <v>8.5999999999999993E-2</v>
      </c>
      <c r="ER90" s="14">
        <v>4.0000000000000001E-3</v>
      </c>
      <c r="ES90" s="14">
        <v>0.134183</v>
      </c>
      <c r="ET90" s="14">
        <v>2.0470000000000002E-3</v>
      </c>
      <c r="EU90" s="14">
        <v>0.117926</v>
      </c>
      <c r="EV90" s="14">
        <v>1.8550000000000001E-3</v>
      </c>
      <c r="EW90" s="14">
        <v>0.97714299999999998</v>
      </c>
      <c r="EX90" s="14">
        <v>1.3247999999999999E-2</v>
      </c>
      <c r="EY90" s="14">
        <f t="shared" si="18"/>
        <v>1.3557892754694042E-2</v>
      </c>
      <c r="EZ90" s="14">
        <v>8.5000000000000006E-2</v>
      </c>
      <c r="FA90" s="14">
        <v>4.0000000000000001E-3</v>
      </c>
      <c r="FC90" s="14">
        <f t="shared" si="20"/>
        <v>0.1334795</v>
      </c>
      <c r="FD90" s="14">
        <f t="shared" si="21"/>
        <v>1.3229967876000387E-3</v>
      </c>
      <c r="FE90" s="14">
        <f t="shared" si="22"/>
        <v>2</v>
      </c>
      <c r="FI90" s="14">
        <f t="shared" si="15"/>
        <v>5.9920655752457516E-3</v>
      </c>
    </row>
    <row r="91" spans="1:165" s="14" customFormat="1">
      <c r="A91" s="14" t="s">
        <v>237</v>
      </c>
      <c r="B91" s="14" t="s">
        <v>237</v>
      </c>
      <c r="C91" s="14">
        <v>6016</v>
      </c>
      <c r="D91" s="14">
        <v>55.808999999999997</v>
      </c>
      <c r="E91" s="14">
        <f t="shared" si="13"/>
        <v>9.2489999999999952</v>
      </c>
      <c r="F91" s="14">
        <v>300015</v>
      </c>
      <c r="G91" s="14">
        <v>32</v>
      </c>
      <c r="H91" s="14">
        <v>0.14102000000000001</v>
      </c>
      <c r="I91" s="14">
        <v>9.5600000000000004E-4</v>
      </c>
      <c r="J91" s="14">
        <v>0.110378</v>
      </c>
      <c r="K91" s="14">
        <v>8.3000000000000001E-4</v>
      </c>
      <c r="L91" s="14">
        <v>1.0367489999999999</v>
      </c>
      <c r="M91" s="14">
        <v>6.9969999999999997E-3</v>
      </c>
      <c r="N91" s="14">
        <f t="shared" si="14"/>
        <v>20425.667228420174</v>
      </c>
      <c r="O91" s="14">
        <f t="shared" si="17"/>
        <v>34.204595941963497</v>
      </c>
      <c r="Q91" s="14">
        <v>8.2000000000000003E-2</v>
      </c>
      <c r="R91" s="14">
        <v>4.0000000000000001E-3</v>
      </c>
      <c r="S91" s="14">
        <v>0.13788700000000001</v>
      </c>
      <c r="T91" s="14">
        <v>8.9400000000000005E-4</v>
      </c>
      <c r="U91" s="14">
        <v>0.108181</v>
      </c>
      <c r="V91" s="14">
        <v>7.7899999999999996E-4</v>
      </c>
      <c r="W91" s="14">
        <v>1.0094350000000001</v>
      </c>
      <c r="X91" s="14">
        <v>4.7619999999999997E-3</v>
      </c>
      <c r="Y91" s="14">
        <v>8.5000000000000006E-2</v>
      </c>
      <c r="Z91" s="14">
        <v>4.0000000000000001E-3</v>
      </c>
      <c r="AE91" s="6"/>
      <c r="AG91" s="14">
        <f>Era!B$15+Era!B$14*SG!D91</f>
        <v>1.067528411506895</v>
      </c>
      <c r="AH91" s="14" t="str">
        <f t="shared" si="19"/>
        <v/>
      </c>
      <c r="EK91" s="14">
        <v>0.13878699999999999</v>
      </c>
      <c r="EL91" s="14">
        <v>1.1789999999999999E-3</v>
      </c>
      <c r="EM91" s="14">
        <v>0.108916</v>
      </c>
      <c r="EN91" s="14">
        <v>7.1400000000000001E-4</v>
      </c>
      <c r="EO91" s="14">
        <v>1.0145379999999999</v>
      </c>
      <c r="EP91" s="14">
        <v>4.7549999999999997E-3</v>
      </c>
      <c r="EQ91" s="14">
        <v>8.4000000000000005E-2</v>
      </c>
      <c r="ER91" s="14">
        <v>4.0000000000000001E-3</v>
      </c>
      <c r="ES91" s="14">
        <v>0.14022699999999999</v>
      </c>
      <c r="ET91" s="14">
        <v>2.4480000000000001E-3</v>
      </c>
      <c r="EU91" s="14">
        <v>0.109261</v>
      </c>
      <c r="EV91" s="14">
        <v>1.807E-3</v>
      </c>
      <c r="EW91" s="14">
        <v>0.98024</v>
      </c>
      <c r="EX91" s="14">
        <v>1.7833999999999999E-2</v>
      </c>
      <c r="EY91" s="14">
        <f t="shared" si="18"/>
        <v>1.8193503631763648E-2</v>
      </c>
      <c r="EZ91" s="14">
        <v>8.3000000000000004E-2</v>
      </c>
      <c r="FA91" s="14">
        <v>4.0000000000000001E-3</v>
      </c>
      <c r="FC91" s="14">
        <f t="shared" si="20"/>
        <v>0.13945350000000001</v>
      </c>
      <c r="FD91" s="14">
        <f t="shared" si="21"/>
        <v>2.2153655454574513E-3</v>
      </c>
      <c r="FE91" s="14">
        <f t="shared" si="22"/>
        <v>2</v>
      </c>
      <c r="FI91" s="14">
        <f t="shared" si="15"/>
        <v>6.4847572178949337E-3</v>
      </c>
    </row>
    <row r="92" spans="1:165" s="14" customFormat="1">
      <c r="A92" s="14" t="s">
        <v>239</v>
      </c>
      <c r="B92" s="14" t="s">
        <v>239</v>
      </c>
      <c r="C92" s="14">
        <v>6020</v>
      </c>
      <c r="D92" s="14">
        <v>55.826999999999998</v>
      </c>
      <c r="E92" s="14">
        <f t="shared" si="13"/>
        <v>9.2669999999999959</v>
      </c>
      <c r="F92" s="14">
        <v>300104</v>
      </c>
      <c r="G92" s="14">
        <v>2544</v>
      </c>
      <c r="H92" s="14">
        <v>2.2214000000000001E-2</v>
      </c>
      <c r="I92" s="14">
        <v>3.6699999999999998E-4</v>
      </c>
      <c r="J92" s="14">
        <v>1.7323000000000002E-2</v>
      </c>
      <c r="K92" s="14">
        <v>5.0000000000000001E-4</v>
      </c>
      <c r="L92" s="14">
        <v>1.0045230000000001</v>
      </c>
      <c r="M92" s="14">
        <v>9.0259999999999993E-3</v>
      </c>
      <c r="N92" s="14">
        <f t="shared" si="14"/>
        <v>12274.65633539939</v>
      </c>
      <c r="O92" s="14">
        <f t="shared" si="17"/>
        <v>0.92815940456781765</v>
      </c>
      <c r="Q92" s="14">
        <v>5.7560000000000002</v>
      </c>
      <c r="R92" s="14">
        <v>0.309</v>
      </c>
      <c r="S92" s="14">
        <v>2.2381000000000002E-2</v>
      </c>
      <c r="T92" s="14">
        <v>3.7599999999999998E-4</v>
      </c>
      <c r="U92" s="14">
        <v>1.7305000000000001E-2</v>
      </c>
      <c r="V92" s="14">
        <v>5.1199999999999998E-4</v>
      </c>
      <c r="W92" s="14">
        <v>1.0032019999999999</v>
      </c>
      <c r="X92" s="14">
        <v>9.4809999999999998E-3</v>
      </c>
      <c r="Y92" s="14">
        <v>5.7089999999999996</v>
      </c>
      <c r="Z92" s="14">
        <v>0.311</v>
      </c>
      <c r="AA92" s="14">
        <v>2.2280000000000001E-2</v>
      </c>
      <c r="AB92" s="14">
        <v>3.86E-4</v>
      </c>
      <c r="AC92" s="14">
        <v>1.7506000000000001E-2</v>
      </c>
      <c r="AD92" s="14">
        <v>5.1999999999999995E-4</v>
      </c>
      <c r="AE92" s="6">
        <v>1.0759639999999999</v>
      </c>
      <c r="AF92" s="14">
        <v>7.5779999999999997E-3</v>
      </c>
      <c r="AG92" s="14">
        <f>Era!B$15+Era!B$14*SG!D92</f>
        <v>1.0671987402228109</v>
      </c>
      <c r="AH92" s="14">
        <f t="shared" si="19"/>
        <v>-8.2133340743627426E-3</v>
      </c>
      <c r="AI92" s="14">
        <v>5.6879999999999997</v>
      </c>
      <c r="AJ92" s="14">
        <v>0.30499999999999999</v>
      </c>
      <c r="AK92" s="14">
        <v>2.2265E-2</v>
      </c>
      <c r="AL92" s="14">
        <v>3.9500000000000001E-4</v>
      </c>
      <c r="AM92" s="14">
        <v>1.7492000000000001E-2</v>
      </c>
      <c r="AN92" s="14">
        <v>5.2099999999999998E-4</v>
      </c>
      <c r="AO92" s="14">
        <v>0.98504599999999998</v>
      </c>
      <c r="AP92" s="14">
        <v>6.7219999999999997E-3</v>
      </c>
      <c r="AQ92" s="14">
        <v>5.6980000000000004</v>
      </c>
      <c r="AR92" s="14">
        <v>0.307</v>
      </c>
      <c r="AS92" s="14">
        <v>2.2036E-2</v>
      </c>
      <c r="AT92" s="14">
        <v>3.9599999999999998E-4</v>
      </c>
      <c r="AU92" s="14">
        <v>1.7312000000000001E-2</v>
      </c>
      <c r="AV92" s="14">
        <v>5.1400000000000003E-4</v>
      </c>
      <c r="AW92" s="14">
        <v>0.74929699999999999</v>
      </c>
      <c r="AX92" s="14">
        <v>7.2100000000000003E-3</v>
      </c>
      <c r="AY92" s="14">
        <v>5.827</v>
      </c>
      <c r="AZ92" s="14">
        <v>0.318</v>
      </c>
      <c r="BA92" s="14">
        <v>2.2216E-2</v>
      </c>
      <c r="BB92" s="14">
        <v>3.9500000000000001E-4</v>
      </c>
      <c r="BC92" s="14">
        <v>1.7448000000000002E-2</v>
      </c>
      <c r="BD92" s="14">
        <v>5.2099999999999998E-4</v>
      </c>
      <c r="BE92" s="14">
        <v>0.90592700000000004</v>
      </c>
      <c r="BF92" s="14">
        <v>6.2870000000000001E-3</v>
      </c>
      <c r="BG92" s="14">
        <v>5.7290000000000001</v>
      </c>
      <c r="BH92" s="14">
        <v>0.312</v>
      </c>
      <c r="BI92" s="14">
        <v>2.2252000000000001E-2</v>
      </c>
      <c r="BJ92" s="14">
        <v>3.9500000000000001E-4</v>
      </c>
      <c r="BK92" s="14">
        <v>1.7476999999999999E-2</v>
      </c>
      <c r="BL92" s="14">
        <v>5.22E-4</v>
      </c>
      <c r="BM92" s="14">
        <v>0.96354700000000004</v>
      </c>
      <c r="BN92" s="14">
        <v>6.574E-3</v>
      </c>
      <c r="BO92" s="14">
        <v>5.7110000000000003</v>
      </c>
      <c r="BP92" s="14">
        <v>0.30599999999999999</v>
      </c>
      <c r="BQ92" s="14">
        <v>2.2209E-2</v>
      </c>
      <c r="BR92" s="14">
        <v>3.9599999999999998E-4</v>
      </c>
      <c r="BS92" s="14">
        <v>1.7448000000000002E-2</v>
      </c>
      <c r="BT92" s="14">
        <v>5.1999999999999995E-4</v>
      </c>
      <c r="BU92" s="14">
        <v>1.079475</v>
      </c>
      <c r="BV92" s="14">
        <v>8.4340000000000005E-3</v>
      </c>
      <c r="BW92" s="14">
        <v>5.7290000000000001</v>
      </c>
      <c r="BX92" s="14">
        <v>0.309</v>
      </c>
      <c r="BY92" s="14">
        <v>2.2175E-2</v>
      </c>
      <c r="BZ92" s="14">
        <v>3.97E-4</v>
      </c>
      <c r="CA92" s="14">
        <v>1.7415E-2</v>
      </c>
      <c r="CB92" s="14">
        <v>5.1500000000000005E-4</v>
      </c>
      <c r="CC92" s="14">
        <v>0.93591000000000002</v>
      </c>
      <c r="CD92" s="14">
        <v>6.8820000000000001E-3</v>
      </c>
      <c r="CE92" s="14">
        <v>5.7460000000000004</v>
      </c>
      <c r="CF92" s="14">
        <v>0.309</v>
      </c>
      <c r="CG92" s="14">
        <v>2.2173999999999999E-2</v>
      </c>
      <c r="CH92" s="14">
        <v>3.9800000000000002E-4</v>
      </c>
      <c r="CI92" s="14">
        <v>1.7420000000000001E-2</v>
      </c>
      <c r="CJ92" s="14">
        <v>5.1900000000000004E-4</v>
      </c>
      <c r="CK92" s="14">
        <v>1.039336</v>
      </c>
      <c r="CL92" s="14">
        <v>8.3809999999999996E-3</v>
      </c>
      <c r="CM92" s="14">
        <v>5.7450000000000001</v>
      </c>
      <c r="CN92" s="14">
        <v>0.31</v>
      </c>
      <c r="CO92" s="14">
        <v>2.2183000000000001E-2</v>
      </c>
      <c r="CP92" s="14">
        <v>3.9800000000000002E-4</v>
      </c>
      <c r="CQ92" s="14">
        <v>1.7430000000000001E-2</v>
      </c>
      <c r="CR92" s="14">
        <v>5.2499999999999997E-4</v>
      </c>
      <c r="CS92" s="14">
        <v>1.1441140000000001</v>
      </c>
      <c r="CT92" s="14">
        <v>1.0163999999999999E-2</v>
      </c>
      <c r="CU92" s="14">
        <v>5.7380000000000004</v>
      </c>
      <c r="CV92" s="14">
        <v>0.307</v>
      </c>
      <c r="CW92" s="14">
        <v>2.2398000000000001E-2</v>
      </c>
      <c r="CX92" s="14">
        <v>3.8999999999999999E-4</v>
      </c>
      <c r="CY92" s="14">
        <v>1.7617000000000001E-2</v>
      </c>
      <c r="CZ92" s="14">
        <v>5.22E-4</v>
      </c>
      <c r="DA92" s="14">
        <v>1.139548</v>
      </c>
      <c r="DB92" s="14">
        <v>8.9449999999999998E-3</v>
      </c>
      <c r="DC92" s="14">
        <v>5.6210000000000004</v>
      </c>
      <c r="DD92" s="14">
        <v>0.30299999999999999</v>
      </c>
      <c r="DE92" s="14">
        <v>2.2214000000000001E-2</v>
      </c>
      <c r="DF92" s="14">
        <v>3.9300000000000001E-4</v>
      </c>
      <c r="DG92" s="14">
        <v>1.7447000000000001E-2</v>
      </c>
      <c r="DH92" s="14">
        <v>5.1900000000000004E-4</v>
      </c>
      <c r="DI92" s="14">
        <v>1.0979380000000001</v>
      </c>
      <c r="DJ92" s="14">
        <v>8.7569999999999992E-3</v>
      </c>
      <c r="DK92" s="14">
        <v>5.7240000000000002</v>
      </c>
      <c r="DL92" s="14">
        <v>0.307</v>
      </c>
      <c r="DM92" s="14">
        <v>2.2266000000000001E-2</v>
      </c>
      <c r="DN92" s="14">
        <v>3.9199999999999999E-4</v>
      </c>
      <c r="DO92" s="14">
        <v>1.7486999999999999E-2</v>
      </c>
      <c r="DP92" s="14">
        <v>5.1900000000000004E-4</v>
      </c>
      <c r="DQ92" s="14">
        <v>0.95244499999999999</v>
      </c>
      <c r="DR92" s="14">
        <v>6.8729999999999998E-3</v>
      </c>
      <c r="DS92" s="14">
        <v>5.6989999999999998</v>
      </c>
      <c r="DT92" s="14">
        <v>0.30299999999999999</v>
      </c>
      <c r="DU92" s="14">
        <v>2.2197999999999999E-2</v>
      </c>
      <c r="DV92" s="14">
        <v>3.9300000000000001E-4</v>
      </c>
      <c r="DW92" s="14">
        <v>1.7432E-2</v>
      </c>
      <c r="DX92" s="14">
        <v>5.2099999999999998E-4</v>
      </c>
      <c r="DY92" s="14">
        <v>0.87961100000000003</v>
      </c>
      <c r="DZ92" s="14">
        <v>6.3400000000000001E-3</v>
      </c>
      <c r="EA92" s="14">
        <v>5.7350000000000003</v>
      </c>
      <c r="EB92" s="14">
        <v>0.308</v>
      </c>
      <c r="EC92" s="14">
        <v>2.2155000000000001E-2</v>
      </c>
      <c r="ED92" s="14">
        <v>3.97E-4</v>
      </c>
      <c r="EE92" s="14">
        <v>1.7402999999999998E-2</v>
      </c>
      <c r="EF92" s="14">
        <v>5.22E-4</v>
      </c>
      <c r="EG92" s="14">
        <v>0.86371299999999995</v>
      </c>
      <c r="EH92" s="14">
        <v>6.4489999999999999E-3</v>
      </c>
      <c r="EI92" s="14">
        <v>5.7539999999999996</v>
      </c>
      <c r="EJ92" s="14">
        <v>0.31</v>
      </c>
      <c r="EK92" s="14">
        <v>2.2223E-2</v>
      </c>
      <c r="EL92" s="14">
        <v>3.8200000000000002E-4</v>
      </c>
      <c r="EM92" s="14">
        <v>1.7441999999999999E-2</v>
      </c>
      <c r="EN92" s="14">
        <v>5.13E-4</v>
      </c>
      <c r="EO92" s="14">
        <v>0.99877899999999997</v>
      </c>
      <c r="EP92" s="14">
        <v>4.4739999999999997E-3</v>
      </c>
      <c r="EQ92" s="14">
        <v>5.726</v>
      </c>
      <c r="ER92" s="14">
        <v>0.307</v>
      </c>
      <c r="ES92" s="14">
        <v>2.2218000000000002E-2</v>
      </c>
      <c r="ET92" s="14">
        <v>4.0099999999999999E-4</v>
      </c>
      <c r="EU92" s="14">
        <v>1.7432E-2</v>
      </c>
      <c r="EV92" s="14">
        <v>5.1699999999999999E-4</v>
      </c>
      <c r="EW92" s="14">
        <v>0.985842</v>
      </c>
      <c r="EX92" s="14">
        <v>9.41E-3</v>
      </c>
      <c r="EY92" s="14">
        <f>IF(EW92&gt;0,EX92/EW92,"")</f>
        <v>9.5451400934429657E-3</v>
      </c>
      <c r="EZ92" s="14">
        <v>5.7220000000000004</v>
      </c>
      <c r="FA92" s="14">
        <v>0.308</v>
      </c>
      <c r="FC92" s="14">
        <f>AVERAGE(S92,H92,AA92,AK92,AS92,BA92,BI92,BQ92,BY92,CG92,CO92,CW92,DE92,DM92,DU92,EC92)</f>
        <v>2.2225999999999999E-2</v>
      </c>
      <c r="FD92" s="14">
        <f t="shared" si="21"/>
        <v>8.5665239936239009E-5</v>
      </c>
      <c r="FE92" s="14">
        <f t="shared" si="22"/>
        <v>16</v>
      </c>
      <c r="FF92" s="14">
        <f>AVERAGE(AA92,AK92,AS92,BA92,BI92,BQ92,BY92,CG92,CO92,CW92,DE92,DM92,DU92,EC92)</f>
        <v>2.2215785714285712E-2</v>
      </c>
      <c r="FG92" s="14">
        <f>STDEV(AA92,AK92,AS92,BA92,BI92,BQ92,BY92,CG92,CO92,CW92,DE92,DM92,DU92,EC92)</f>
        <v>8.0597937148090345E-5</v>
      </c>
      <c r="FI92" s="14">
        <f t="shared" si="15"/>
        <v>-7.10975115870953E-3</v>
      </c>
    </row>
    <row r="93" spans="1:165" s="14" customFormat="1">
      <c r="A93" s="14" t="s">
        <v>240</v>
      </c>
      <c r="B93" s="14" t="s">
        <v>240</v>
      </c>
      <c r="C93" s="14">
        <v>6021</v>
      </c>
      <c r="D93" s="14">
        <v>55.886000000000003</v>
      </c>
      <c r="E93" s="14">
        <f t="shared" si="13"/>
        <v>9.3260000000000005</v>
      </c>
      <c r="F93" s="14">
        <v>300117</v>
      </c>
      <c r="G93" s="14">
        <v>2543</v>
      </c>
      <c r="H93" s="14">
        <v>2.2409999999999999E-2</v>
      </c>
      <c r="I93" s="14">
        <v>3.6000000000000002E-4</v>
      </c>
      <c r="J93" s="14">
        <v>1.7118999999999999E-2</v>
      </c>
      <c r="K93" s="14">
        <v>4.5199999999999998E-4</v>
      </c>
      <c r="L93" s="14">
        <v>1.000829</v>
      </c>
      <c r="M93" s="14">
        <v>9.7420000000000007E-3</v>
      </c>
      <c r="N93" s="14">
        <f t="shared" si="14"/>
        <v>10536.679001465061</v>
      </c>
      <c r="O93" s="14">
        <f t="shared" si="17"/>
        <v>0.2636004885436859</v>
      </c>
      <c r="Q93" s="14">
        <v>5.6660000000000004</v>
      </c>
      <c r="R93" s="14">
        <v>0.307</v>
      </c>
      <c r="S93" s="14">
        <v>2.2551999999999999E-2</v>
      </c>
      <c r="T93" s="14">
        <v>3.7599999999999998E-4</v>
      </c>
      <c r="U93" s="14">
        <v>1.7072E-2</v>
      </c>
      <c r="V93" s="14">
        <v>4.73E-4</v>
      </c>
      <c r="W93" s="14">
        <v>0.99942200000000003</v>
      </c>
      <c r="X93" s="14">
        <v>1.0923E-2</v>
      </c>
      <c r="Y93" s="14">
        <v>5.6319999999999997</v>
      </c>
      <c r="Z93" s="14">
        <v>0.30399999999999999</v>
      </c>
      <c r="AA93" s="14">
        <v>2.2457000000000001E-2</v>
      </c>
      <c r="AB93" s="14">
        <v>3.79E-4</v>
      </c>
      <c r="AC93" s="14">
        <v>1.7325E-2</v>
      </c>
      <c r="AD93" s="14">
        <v>4.7600000000000002E-4</v>
      </c>
      <c r="AE93" s="6">
        <v>1.068378</v>
      </c>
      <c r="AF93" s="14">
        <v>8.8979999999999997E-3</v>
      </c>
      <c r="AG93" s="14">
        <f>Era!B$15+Era!B$14*SG!D93</f>
        <v>1.0661181510138686</v>
      </c>
      <c r="AH93" s="14">
        <f t="shared" si="19"/>
        <v>-2.1196984442881043E-3</v>
      </c>
      <c r="AI93" s="14">
        <v>5.601</v>
      </c>
      <c r="AJ93" s="14">
        <v>0.30499999999999999</v>
      </c>
      <c r="AK93" s="14">
        <v>2.2443000000000001E-2</v>
      </c>
      <c r="AL93" s="14">
        <v>3.88E-4</v>
      </c>
      <c r="AM93" s="14">
        <v>1.7305999999999998E-2</v>
      </c>
      <c r="AN93" s="14">
        <v>4.7399999999999997E-4</v>
      </c>
      <c r="AO93" s="14">
        <v>0.97994499999999995</v>
      </c>
      <c r="AP93" s="14">
        <v>7.639E-3</v>
      </c>
      <c r="AQ93" s="14">
        <v>5.6120000000000001</v>
      </c>
      <c r="AR93" s="14">
        <v>0.30399999999999999</v>
      </c>
      <c r="AS93" s="14">
        <v>2.2232999999999999E-2</v>
      </c>
      <c r="AT93" s="14">
        <v>3.88E-4</v>
      </c>
      <c r="AU93" s="14">
        <v>1.7152000000000001E-2</v>
      </c>
      <c r="AV93" s="14">
        <v>5.0000000000000001E-4</v>
      </c>
      <c r="AW93" s="14">
        <v>0.75481500000000001</v>
      </c>
      <c r="AX93" s="14">
        <v>9.2010000000000008E-3</v>
      </c>
      <c r="AY93" s="14">
        <v>5.7359999999999998</v>
      </c>
      <c r="AZ93" s="14">
        <v>0.311</v>
      </c>
      <c r="BA93" s="14">
        <v>2.2395000000000002E-2</v>
      </c>
      <c r="BB93" s="14">
        <v>3.8499999999999998E-4</v>
      </c>
      <c r="BC93" s="14">
        <v>1.7262E-2</v>
      </c>
      <c r="BD93" s="14">
        <v>4.7199999999999998E-4</v>
      </c>
      <c r="BE93" s="14">
        <v>0.90271900000000005</v>
      </c>
      <c r="BF93" s="14">
        <v>7.3980000000000001E-3</v>
      </c>
      <c r="BG93" s="14">
        <v>5.6420000000000003</v>
      </c>
      <c r="BH93" s="14">
        <v>0.309</v>
      </c>
      <c r="BI93" s="14">
        <v>2.2429000000000001E-2</v>
      </c>
      <c r="BJ93" s="14">
        <v>3.9199999999999999E-4</v>
      </c>
      <c r="BK93" s="14">
        <v>1.7295999999999999E-2</v>
      </c>
      <c r="BL93" s="14">
        <v>4.73E-4</v>
      </c>
      <c r="BM93" s="14">
        <v>0.95779499999999995</v>
      </c>
      <c r="BN93" s="14">
        <v>7.4609999999999998E-3</v>
      </c>
      <c r="BO93" s="14">
        <v>5.6239999999999997</v>
      </c>
      <c r="BP93" s="14">
        <v>0.3</v>
      </c>
      <c r="BQ93" s="14">
        <v>2.2387000000000001E-2</v>
      </c>
      <c r="BR93" s="14">
        <v>3.8499999999999998E-4</v>
      </c>
      <c r="BS93" s="14">
        <v>1.7271999999999999E-2</v>
      </c>
      <c r="BT93" s="14">
        <v>4.73E-4</v>
      </c>
      <c r="BU93" s="14">
        <v>1.07504</v>
      </c>
      <c r="BV93" s="14">
        <v>9.7689999999999999E-3</v>
      </c>
      <c r="BW93" s="14">
        <v>5.64</v>
      </c>
      <c r="BX93" s="14">
        <v>0.30599999999999999</v>
      </c>
      <c r="BY93" s="14">
        <v>2.2353000000000001E-2</v>
      </c>
      <c r="BZ93" s="14">
        <v>3.8400000000000001E-4</v>
      </c>
      <c r="CA93" s="14">
        <v>1.7235E-2</v>
      </c>
      <c r="CB93" s="14">
        <v>4.7199999999999998E-4</v>
      </c>
      <c r="CC93" s="14">
        <v>0.92968200000000001</v>
      </c>
      <c r="CD93" s="14">
        <v>7.6160000000000004E-3</v>
      </c>
      <c r="CE93" s="14">
        <v>5.6559999999999997</v>
      </c>
      <c r="CF93" s="14">
        <v>0.30499999999999999</v>
      </c>
      <c r="CG93" s="14">
        <v>2.2345E-2</v>
      </c>
      <c r="CH93" s="14">
        <v>3.8699999999999997E-4</v>
      </c>
      <c r="CI93" s="14">
        <v>1.7239999999999998E-2</v>
      </c>
      <c r="CJ93" s="14">
        <v>4.73E-4</v>
      </c>
      <c r="CK93" s="14">
        <v>1.033401</v>
      </c>
      <c r="CL93" s="14">
        <v>9.1520000000000004E-3</v>
      </c>
      <c r="CM93" s="14">
        <v>5.6559999999999997</v>
      </c>
      <c r="CN93" s="14">
        <v>0.308</v>
      </c>
      <c r="CO93" s="14">
        <v>2.2355E-2</v>
      </c>
      <c r="CP93" s="14">
        <v>3.8900000000000002E-4</v>
      </c>
      <c r="CQ93" s="14">
        <v>1.7260999999999999E-2</v>
      </c>
      <c r="CR93" s="14">
        <v>4.7800000000000002E-4</v>
      </c>
      <c r="CS93" s="14">
        <v>1.1384430000000001</v>
      </c>
      <c r="CT93" s="14">
        <v>1.2067E-2</v>
      </c>
      <c r="CU93" s="14">
        <v>5.6440000000000001</v>
      </c>
      <c r="CV93" s="14">
        <v>0.30599999999999999</v>
      </c>
      <c r="CW93" s="14">
        <v>2.2568000000000001E-2</v>
      </c>
      <c r="CX93" s="14">
        <v>3.8299999999999999E-4</v>
      </c>
      <c r="CY93" s="14">
        <v>1.7430999999999999E-2</v>
      </c>
      <c r="CZ93" s="14">
        <v>4.7899999999999999E-4</v>
      </c>
      <c r="DA93" s="14">
        <v>1.1345639999999999</v>
      </c>
      <c r="DB93" s="14">
        <v>1.0097999999999999E-2</v>
      </c>
      <c r="DC93" s="14">
        <v>5.5350000000000001</v>
      </c>
      <c r="DD93" s="14">
        <v>0.29899999999999999</v>
      </c>
      <c r="DE93" s="14">
        <v>2.239E-2</v>
      </c>
      <c r="DF93" s="14">
        <v>3.8699999999999997E-4</v>
      </c>
      <c r="DG93" s="14">
        <v>1.7274999999999999E-2</v>
      </c>
      <c r="DH93" s="14">
        <v>4.7699999999999999E-4</v>
      </c>
      <c r="DI93" s="14">
        <v>1.0925929999999999</v>
      </c>
      <c r="DJ93" s="14">
        <v>1.0227E-2</v>
      </c>
      <c r="DK93" s="14">
        <v>5.6310000000000002</v>
      </c>
      <c r="DL93" s="14">
        <v>0.30299999999999999</v>
      </c>
      <c r="DM93" s="14">
        <v>2.2442E-2</v>
      </c>
      <c r="DN93" s="14">
        <v>3.88E-4</v>
      </c>
      <c r="DO93" s="14">
        <v>1.7295999999999999E-2</v>
      </c>
      <c r="DP93" s="14">
        <v>4.73E-4</v>
      </c>
      <c r="DQ93" s="14">
        <v>0.94676400000000005</v>
      </c>
      <c r="DR93" s="14">
        <v>7.8609999999999999E-3</v>
      </c>
      <c r="DS93" s="14">
        <v>5.6130000000000004</v>
      </c>
      <c r="DT93" s="14">
        <v>0.30499999999999999</v>
      </c>
      <c r="DU93" s="14">
        <v>2.2370999999999999E-2</v>
      </c>
      <c r="DV93" s="14">
        <v>3.8999999999999999E-4</v>
      </c>
      <c r="DW93" s="14">
        <v>1.7242E-2</v>
      </c>
      <c r="DX93" s="14">
        <v>4.7100000000000001E-4</v>
      </c>
      <c r="DY93" s="14">
        <v>0.87427299999999997</v>
      </c>
      <c r="DZ93" s="14">
        <v>6.8399999999999997E-3</v>
      </c>
      <c r="EA93" s="14">
        <v>5.649</v>
      </c>
      <c r="EB93" s="14">
        <v>0.30599999999999999</v>
      </c>
      <c r="EC93" s="14">
        <v>2.2332999999999999E-2</v>
      </c>
      <c r="ED93" s="14">
        <v>3.9100000000000002E-4</v>
      </c>
      <c r="EE93" s="14">
        <v>1.7222000000000001E-2</v>
      </c>
      <c r="EF93" s="14">
        <v>4.7399999999999997E-4</v>
      </c>
      <c r="EG93" s="14">
        <v>0.85824</v>
      </c>
      <c r="EH93" s="14">
        <v>7.4400000000000004E-3</v>
      </c>
      <c r="EI93" s="14">
        <v>5.665</v>
      </c>
      <c r="EJ93" s="14">
        <v>0.308</v>
      </c>
      <c r="EK93" s="14">
        <v>2.2398000000000001E-2</v>
      </c>
      <c r="EL93" s="14">
        <v>3.7100000000000002E-4</v>
      </c>
      <c r="EM93" s="14">
        <v>1.7250000000000001E-2</v>
      </c>
      <c r="EN93" s="14">
        <v>4.6099999999999998E-4</v>
      </c>
      <c r="EO93" s="14">
        <v>0.99334999999999996</v>
      </c>
      <c r="EP93" s="14">
        <v>5.5339999999999999E-3</v>
      </c>
      <c r="EQ93" s="14">
        <v>5.64</v>
      </c>
      <c r="ER93" s="14">
        <v>0.30599999999999999</v>
      </c>
      <c r="ES93" s="14">
        <v>2.2388999999999999E-2</v>
      </c>
      <c r="ET93" s="14">
        <v>3.97E-4</v>
      </c>
      <c r="EU93" s="14">
        <v>1.7252E-2</v>
      </c>
      <c r="EV93" s="14">
        <v>4.7600000000000002E-4</v>
      </c>
      <c r="EW93" s="14">
        <v>0.98192800000000002</v>
      </c>
      <c r="EX93" s="14">
        <v>1.0656000000000001E-2</v>
      </c>
      <c r="EY93" s="14">
        <f t="shared" ref="EY93:EY156" si="23">IF(EW93&gt;0,EX93/EW93,"")</f>
        <v>1.085211950367033E-2</v>
      </c>
      <c r="EZ93" s="14">
        <v>5.633</v>
      </c>
      <c r="FA93" s="14">
        <v>0.30299999999999999</v>
      </c>
      <c r="FC93" s="14">
        <f t="shared" si="20"/>
        <v>2.2403937500000002E-2</v>
      </c>
      <c r="FD93" s="14">
        <f t="shared" si="21"/>
        <v>8.1508665183525428E-5</v>
      </c>
      <c r="FE93" s="14">
        <f t="shared" si="22"/>
        <v>16</v>
      </c>
      <c r="FF93" s="14">
        <f t="shared" ref="FF93:FF156" si="24">AVERAGE(AA93,AK93,AS93,BA93,BI93,BQ93,BY93,CG93,CO93,CW93,DE93,DM93,DU93,EC93)</f>
        <v>2.2392928571428571E-2</v>
      </c>
      <c r="FG93" s="14">
        <f t="shared" ref="FG93:FG156" si="25">STDEV(AA93,AK93,AS93,BA93,BI93,BQ93,BY93,CG93,CO93,CW93,DE93,DM93,DU93,EC93)</f>
        <v>7.645960651593438E-5</v>
      </c>
      <c r="FI93" s="14">
        <f t="shared" si="15"/>
        <v>-6.8756138940975929E-3</v>
      </c>
    </row>
    <row r="94" spans="1:165" s="14" customFormat="1">
      <c r="A94" s="14" t="s">
        <v>241</v>
      </c>
      <c r="B94" s="14" t="s">
        <v>241</v>
      </c>
      <c r="C94" s="14">
        <v>6024</v>
      </c>
      <c r="D94" s="14">
        <v>55.9</v>
      </c>
      <c r="E94" s="14">
        <f t="shared" si="13"/>
        <v>9.3399999999999963</v>
      </c>
      <c r="F94" s="14">
        <v>300122</v>
      </c>
      <c r="G94" s="14">
        <v>2544</v>
      </c>
      <c r="H94" s="14">
        <v>2.2246999999999999E-2</v>
      </c>
      <c r="I94" s="14">
        <v>3.9399999999999998E-4</v>
      </c>
      <c r="J94" s="14">
        <v>1.7432E-2</v>
      </c>
      <c r="K94" s="14">
        <v>6.4300000000000002E-4</v>
      </c>
      <c r="L94" s="14">
        <v>0.99092800000000003</v>
      </c>
      <c r="M94" s="14">
        <v>8.6280000000000003E-3</v>
      </c>
      <c r="N94" s="14">
        <f t="shared" si="14"/>
        <v>13433.207620003142</v>
      </c>
      <c r="O94" s="14">
        <f t="shared" si="17"/>
        <v>0.32243372562637757</v>
      </c>
      <c r="Q94" s="14">
        <v>5.6879999999999997</v>
      </c>
      <c r="R94" s="14">
        <v>0.318</v>
      </c>
      <c r="S94" s="14">
        <v>2.2409999999999999E-2</v>
      </c>
      <c r="T94" s="14">
        <v>4.08E-4</v>
      </c>
      <c r="U94" s="14">
        <v>1.7361000000000001E-2</v>
      </c>
      <c r="V94" s="14">
        <v>6.4000000000000005E-4</v>
      </c>
      <c r="W94" s="14">
        <v>0.98678999999999994</v>
      </c>
      <c r="X94" s="14">
        <v>9.6039999999999997E-3</v>
      </c>
      <c r="Y94" s="14">
        <v>5.6660000000000004</v>
      </c>
      <c r="Z94" s="14">
        <v>0.311</v>
      </c>
      <c r="AA94" s="14">
        <v>2.2324E-2</v>
      </c>
      <c r="AB94" s="14">
        <v>4.17E-4</v>
      </c>
      <c r="AC94" s="14">
        <v>1.7600000000000001E-2</v>
      </c>
      <c r="AD94" s="14">
        <v>6.5600000000000001E-4</v>
      </c>
      <c r="AE94" s="6">
        <v>1.062014</v>
      </c>
      <c r="AF94" s="14">
        <v>8.0520000000000001E-3</v>
      </c>
      <c r="AG94" s="14">
        <f>Era!B$15+Era!B$14*SG!D94</f>
        <v>1.0658617400151367</v>
      </c>
      <c r="AH94" s="14">
        <f t="shared" si="19"/>
        <v>3.6099804230537583E-3</v>
      </c>
      <c r="AI94" s="14">
        <v>5.6180000000000003</v>
      </c>
      <c r="AJ94" s="14">
        <v>0.313</v>
      </c>
      <c r="AK94" s="14">
        <v>2.2314000000000001E-2</v>
      </c>
      <c r="AL94" s="14">
        <v>4.1300000000000001E-4</v>
      </c>
      <c r="AM94" s="14">
        <v>1.7597999999999999E-2</v>
      </c>
      <c r="AN94" s="14">
        <v>6.5799999999999995E-4</v>
      </c>
      <c r="AO94" s="14">
        <v>0.97411000000000003</v>
      </c>
      <c r="AP94" s="14">
        <v>7.143E-3</v>
      </c>
      <c r="AQ94" s="14">
        <v>5.62</v>
      </c>
      <c r="AR94" s="14">
        <v>0.312</v>
      </c>
      <c r="AS94" s="14">
        <v>2.2114000000000002E-2</v>
      </c>
      <c r="AT94" s="14">
        <v>4.2299999999999998E-4</v>
      </c>
      <c r="AU94" s="14">
        <v>1.7426000000000001E-2</v>
      </c>
      <c r="AV94" s="14">
        <v>6.5300000000000004E-4</v>
      </c>
      <c r="AW94" s="14">
        <v>0.75182599999999999</v>
      </c>
      <c r="AX94" s="14">
        <v>6.79E-3</v>
      </c>
      <c r="AY94" s="14">
        <v>5.7290000000000001</v>
      </c>
      <c r="AZ94" s="14">
        <v>0.318</v>
      </c>
      <c r="BA94" s="14">
        <v>2.2265E-2</v>
      </c>
      <c r="BB94" s="14">
        <v>4.17E-4</v>
      </c>
      <c r="BC94" s="14">
        <v>1.7559000000000002E-2</v>
      </c>
      <c r="BD94" s="14">
        <v>6.5499999999999998E-4</v>
      </c>
      <c r="BE94" s="14">
        <v>0.89789099999999999</v>
      </c>
      <c r="BF94" s="14">
        <v>6.4440000000000001E-3</v>
      </c>
      <c r="BG94" s="14">
        <v>5.6459999999999999</v>
      </c>
      <c r="BH94" s="14">
        <v>0.315</v>
      </c>
      <c r="BI94" s="14">
        <v>2.2304999999999998E-2</v>
      </c>
      <c r="BJ94" s="14">
        <v>4.2200000000000001E-4</v>
      </c>
      <c r="BK94" s="14">
        <v>1.7590000000000001E-2</v>
      </c>
      <c r="BL94" s="14">
        <v>6.5899999999999997E-4</v>
      </c>
      <c r="BM94" s="14">
        <v>0.95398899999999998</v>
      </c>
      <c r="BN94" s="14">
        <v>6.8349999999999999E-3</v>
      </c>
      <c r="BO94" s="14">
        <v>5.6269999999999998</v>
      </c>
      <c r="BP94" s="14">
        <v>0.312</v>
      </c>
      <c r="BQ94" s="14">
        <v>2.2265E-2</v>
      </c>
      <c r="BR94" s="14">
        <v>4.1899999999999999E-4</v>
      </c>
      <c r="BS94" s="14">
        <v>1.7559999999999999E-2</v>
      </c>
      <c r="BT94" s="14">
        <v>6.5200000000000002E-4</v>
      </c>
      <c r="BU94" s="14">
        <v>1.068622</v>
      </c>
      <c r="BV94" s="14">
        <v>8.2129999999999998E-3</v>
      </c>
      <c r="BW94" s="14">
        <v>5.6459999999999999</v>
      </c>
      <c r="BX94" s="14">
        <v>0.315</v>
      </c>
      <c r="BY94" s="14">
        <v>2.2224000000000001E-2</v>
      </c>
      <c r="BZ94" s="14">
        <v>4.2200000000000001E-4</v>
      </c>
      <c r="CA94" s="14">
        <v>1.7528999999999999E-2</v>
      </c>
      <c r="CB94" s="14">
        <v>6.5600000000000001E-4</v>
      </c>
      <c r="CC94" s="14">
        <v>0.92396699999999998</v>
      </c>
      <c r="CD94" s="14">
        <v>6.7879999999999998E-3</v>
      </c>
      <c r="CE94" s="14">
        <v>5.665</v>
      </c>
      <c r="CF94" s="14">
        <v>0.315</v>
      </c>
      <c r="CG94" s="14">
        <v>2.222E-2</v>
      </c>
      <c r="CH94" s="14">
        <v>4.2000000000000002E-4</v>
      </c>
      <c r="CI94" s="14">
        <v>1.7523E-2</v>
      </c>
      <c r="CJ94" s="14">
        <v>6.5799999999999995E-4</v>
      </c>
      <c r="CK94" s="14">
        <v>1.027217</v>
      </c>
      <c r="CL94" s="14">
        <v>8.1290000000000008E-3</v>
      </c>
      <c r="CM94" s="14">
        <v>5.6689999999999996</v>
      </c>
      <c r="CN94" s="14">
        <v>0.316</v>
      </c>
      <c r="CO94" s="14">
        <v>2.2227E-2</v>
      </c>
      <c r="CP94" s="14">
        <v>4.2200000000000001E-4</v>
      </c>
      <c r="CQ94" s="14">
        <v>1.7533E-2</v>
      </c>
      <c r="CR94" s="14">
        <v>6.5899999999999997E-4</v>
      </c>
      <c r="CS94" s="14">
        <v>1.13035</v>
      </c>
      <c r="CT94" s="14">
        <v>9.4850000000000004E-3</v>
      </c>
      <c r="CU94" s="14">
        <v>5.6639999999999997</v>
      </c>
      <c r="CV94" s="14">
        <v>0.314</v>
      </c>
      <c r="CW94" s="14">
        <v>2.2433999999999999E-2</v>
      </c>
      <c r="CX94" s="14">
        <v>4.0900000000000002E-4</v>
      </c>
      <c r="CY94" s="14">
        <v>1.7698999999999999E-2</v>
      </c>
      <c r="CZ94" s="14">
        <v>6.5200000000000002E-4</v>
      </c>
      <c r="DA94" s="14">
        <v>1.1261829999999999</v>
      </c>
      <c r="DB94" s="14">
        <v>9.3200000000000002E-3</v>
      </c>
      <c r="DC94" s="14">
        <v>5.5579999999999998</v>
      </c>
      <c r="DD94" s="14">
        <v>0.307</v>
      </c>
      <c r="DE94" s="14">
        <v>2.2262000000000001E-2</v>
      </c>
      <c r="DF94" s="14">
        <v>4.2200000000000001E-4</v>
      </c>
      <c r="DG94" s="14">
        <v>1.7554E-2</v>
      </c>
      <c r="DH94" s="14">
        <v>6.5499999999999998E-4</v>
      </c>
      <c r="DI94" s="14">
        <v>1.0848549999999999</v>
      </c>
      <c r="DJ94" s="14">
        <v>8.3770000000000008E-3</v>
      </c>
      <c r="DK94" s="14">
        <v>5.6470000000000002</v>
      </c>
      <c r="DL94" s="14">
        <v>0.315</v>
      </c>
      <c r="DM94" s="14">
        <v>2.2311999999999999E-2</v>
      </c>
      <c r="DN94" s="14">
        <v>4.1399999999999998E-4</v>
      </c>
      <c r="DO94" s="14">
        <v>1.7589E-2</v>
      </c>
      <c r="DP94" s="14">
        <v>6.5399999999999996E-4</v>
      </c>
      <c r="DQ94" s="14">
        <v>0.94134300000000004</v>
      </c>
      <c r="DR94" s="14">
        <v>7.0299999999999998E-3</v>
      </c>
      <c r="DS94" s="14">
        <v>5.6230000000000002</v>
      </c>
      <c r="DT94" s="14">
        <v>0.315</v>
      </c>
      <c r="DU94" s="14">
        <v>2.2246999999999999E-2</v>
      </c>
      <c r="DV94" s="14">
        <v>4.2000000000000002E-4</v>
      </c>
      <c r="DW94" s="14">
        <v>1.7534000000000001E-2</v>
      </c>
      <c r="DX94" s="14">
        <v>6.5600000000000001E-4</v>
      </c>
      <c r="DY94" s="14">
        <v>0.86879499999999998</v>
      </c>
      <c r="DZ94" s="14">
        <v>6.2979999999999998E-3</v>
      </c>
      <c r="EA94" s="14">
        <v>5.6580000000000004</v>
      </c>
      <c r="EB94" s="14">
        <v>0.315</v>
      </c>
      <c r="EC94" s="14">
        <v>2.2209E-2</v>
      </c>
      <c r="ED94" s="14">
        <v>4.17E-4</v>
      </c>
      <c r="EE94" s="14">
        <v>1.7509E-2</v>
      </c>
      <c r="EF94" s="14">
        <v>6.5499999999999998E-4</v>
      </c>
      <c r="EG94" s="14">
        <v>0.85192800000000002</v>
      </c>
      <c r="EH94" s="14">
        <v>6.3680000000000004E-3</v>
      </c>
      <c r="EI94" s="14">
        <v>5.6760000000000002</v>
      </c>
      <c r="EJ94" s="14">
        <v>0.315</v>
      </c>
      <c r="EK94" s="14">
        <v>2.2272E-2</v>
      </c>
      <c r="EL94" s="14">
        <v>4.0700000000000003E-4</v>
      </c>
      <c r="EM94" s="14">
        <v>1.7551000000000001E-2</v>
      </c>
      <c r="EN94" s="14">
        <v>6.5600000000000001E-4</v>
      </c>
      <c r="EO94" s="14">
        <v>0.98722500000000002</v>
      </c>
      <c r="EP94" s="14">
        <v>4.7520000000000001E-3</v>
      </c>
      <c r="EQ94" s="14">
        <v>5.6479999999999997</v>
      </c>
      <c r="ER94" s="14">
        <v>0.315</v>
      </c>
      <c r="ES94" s="14">
        <v>2.2256999999999999E-2</v>
      </c>
      <c r="ET94" s="14">
        <v>4.3199999999999998E-4</v>
      </c>
      <c r="EU94" s="14">
        <v>1.754E-2</v>
      </c>
      <c r="EV94" s="14">
        <v>6.5200000000000002E-4</v>
      </c>
      <c r="EW94" s="14">
        <v>0.97505200000000003</v>
      </c>
      <c r="EX94" s="14">
        <v>9.2060000000000006E-3</v>
      </c>
      <c r="EY94" s="14">
        <f t="shared" si="23"/>
        <v>9.441547732838864E-3</v>
      </c>
      <c r="EZ94" s="14">
        <v>5.6479999999999997</v>
      </c>
      <c r="FA94" s="14">
        <v>0.315</v>
      </c>
      <c r="FC94" s="14">
        <f t="shared" si="20"/>
        <v>2.22736875E-2</v>
      </c>
      <c r="FD94" s="14">
        <f t="shared" si="21"/>
        <v>7.7379341558324991E-5</v>
      </c>
      <c r="FE94" s="14">
        <f t="shared" si="22"/>
        <v>16</v>
      </c>
      <c r="FF94" s="14">
        <f t="shared" si="24"/>
        <v>2.2265857142857143E-2</v>
      </c>
      <c r="FG94" s="14">
        <f t="shared" si="25"/>
        <v>7.3202413939659969E-5</v>
      </c>
      <c r="FI94" s="14">
        <f t="shared" si="15"/>
        <v>-6.196120689655138E-3</v>
      </c>
    </row>
    <row r="95" spans="1:165" s="14" customFormat="1">
      <c r="A95" s="14" t="s">
        <v>243</v>
      </c>
      <c r="B95" s="14" t="s">
        <v>243</v>
      </c>
      <c r="C95" s="14">
        <v>6026</v>
      </c>
      <c r="D95" s="14">
        <v>56.426000000000002</v>
      </c>
      <c r="E95" s="14">
        <f t="shared" si="13"/>
        <v>9.8659999999999997</v>
      </c>
      <c r="F95" s="14">
        <v>300155</v>
      </c>
      <c r="G95" s="14">
        <v>2544</v>
      </c>
      <c r="H95" s="14">
        <v>2.1642000000000002E-2</v>
      </c>
      <c r="I95" s="14">
        <v>2.5099999999999998E-4</v>
      </c>
      <c r="J95" s="14">
        <v>1.9199000000000001E-2</v>
      </c>
      <c r="K95" s="14">
        <v>3.1500000000000001E-4</v>
      </c>
      <c r="L95" s="14">
        <v>0.98580699999999999</v>
      </c>
      <c r="M95" s="14">
        <v>8.7329999999999994E-3</v>
      </c>
      <c r="N95" s="14">
        <f t="shared" si="14"/>
        <v>13112.124966837799</v>
      </c>
      <c r="O95" s="14">
        <f t="shared" si="17"/>
        <v>1.3165305543435981</v>
      </c>
      <c r="Q95" s="14">
        <v>2.2839999999999998</v>
      </c>
      <c r="R95" s="14">
        <v>0.129</v>
      </c>
      <c r="S95" s="14">
        <v>2.1888999999999999E-2</v>
      </c>
      <c r="T95" s="14">
        <v>2.4000000000000001E-4</v>
      </c>
      <c r="U95" s="14">
        <v>1.9583E-2</v>
      </c>
      <c r="V95" s="14">
        <v>3.3700000000000001E-4</v>
      </c>
      <c r="W95" s="14">
        <v>1.0121119999999999</v>
      </c>
      <c r="X95" s="14">
        <v>1.0324E-2</v>
      </c>
      <c r="Y95" s="14">
        <v>2.2160000000000002</v>
      </c>
      <c r="Z95" s="14">
        <v>0.126</v>
      </c>
      <c r="AA95" s="14">
        <v>2.1564E-2</v>
      </c>
      <c r="AB95" s="14">
        <v>3.77E-4</v>
      </c>
      <c r="AC95" s="14">
        <v>1.9193000000000002E-2</v>
      </c>
      <c r="AD95" s="14">
        <v>3.7800000000000003E-4</v>
      </c>
      <c r="AE95" s="6">
        <v>1.0415920000000001</v>
      </c>
      <c r="AF95" s="14">
        <v>1.3766E-2</v>
      </c>
      <c r="AG95" s="14">
        <f>Era!B$15+Era!B$14*SG!D95</f>
        <v>1.0562280124913468</v>
      </c>
      <c r="AH95" s="14">
        <f t="shared" si="19"/>
        <v>1.3856868326020301E-2</v>
      </c>
      <c r="AI95" s="14">
        <v>2.2930000000000001</v>
      </c>
      <c r="AJ95" s="14">
        <v>0.13200000000000001</v>
      </c>
      <c r="AK95" s="14">
        <v>2.1575E-2</v>
      </c>
      <c r="AL95" s="14">
        <v>3.8499999999999998E-4</v>
      </c>
      <c r="AM95" s="14">
        <v>1.9202E-2</v>
      </c>
      <c r="AN95" s="14">
        <v>3.9100000000000002E-4</v>
      </c>
      <c r="AO95" s="14">
        <v>0.963862</v>
      </c>
      <c r="AP95" s="14">
        <v>1.2929E-2</v>
      </c>
      <c r="AQ95" s="14">
        <v>2.29</v>
      </c>
      <c r="AR95" s="14">
        <v>0.13</v>
      </c>
      <c r="AS95" s="14">
        <v>2.1517000000000001E-2</v>
      </c>
      <c r="AT95" s="14">
        <v>3.97E-4</v>
      </c>
      <c r="AU95" s="14">
        <v>1.9061999999999999E-2</v>
      </c>
      <c r="AV95" s="14">
        <v>4.2299999999999998E-4</v>
      </c>
      <c r="AW95" s="14">
        <v>0.77009499999999997</v>
      </c>
      <c r="AX95" s="14">
        <v>1.1353E-2</v>
      </c>
      <c r="AY95" s="14">
        <v>2.3130000000000002</v>
      </c>
      <c r="AZ95" s="14">
        <v>0.13100000000000001</v>
      </c>
      <c r="BA95" s="14">
        <v>2.1576000000000001E-2</v>
      </c>
      <c r="BB95" s="14">
        <v>3.8299999999999999E-4</v>
      </c>
      <c r="BC95" s="14">
        <v>1.9140000000000001E-2</v>
      </c>
      <c r="BD95" s="14">
        <v>4.0200000000000001E-4</v>
      </c>
      <c r="BE95" s="14">
        <v>0.89056299999999999</v>
      </c>
      <c r="BF95" s="14">
        <v>1.1957000000000001E-2</v>
      </c>
      <c r="BG95" s="14">
        <v>2.2970000000000002</v>
      </c>
      <c r="BH95" s="14">
        <v>0.129</v>
      </c>
      <c r="BI95" s="14">
        <v>2.1564E-2</v>
      </c>
      <c r="BJ95" s="14">
        <v>3.77E-4</v>
      </c>
      <c r="BK95" s="14">
        <v>1.9203999999999999E-2</v>
      </c>
      <c r="BL95" s="14">
        <v>3.9199999999999999E-4</v>
      </c>
      <c r="BM95" s="14">
        <v>0.95269899999999996</v>
      </c>
      <c r="BN95" s="14">
        <v>1.2978999999999999E-2</v>
      </c>
      <c r="BO95" s="14">
        <v>2.2909999999999999</v>
      </c>
      <c r="BP95" s="14">
        <v>0.13100000000000001</v>
      </c>
      <c r="BQ95" s="14">
        <v>2.1562999999999999E-2</v>
      </c>
      <c r="BR95" s="14">
        <v>3.79E-4</v>
      </c>
      <c r="BS95" s="14">
        <v>1.9172999999999999E-2</v>
      </c>
      <c r="BT95" s="14">
        <v>3.8000000000000002E-4</v>
      </c>
      <c r="BU95" s="14">
        <v>1.0484690000000001</v>
      </c>
      <c r="BV95" s="14">
        <v>1.3787000000000001E-2</v>
      </c>
      <c r="BW95" s="14">
        <v>2.2949999999999999</v>
      </c>
      <c r="BX95" s="14">
        <v>0.13100000000000001</v>
      </c>
      <c r="BY95" s="14">
        <v>2.1548999999999999E-2</v>
      </c>
      <c r="BZ95" s="14">
        <v>3.86E-4</v>
      </c>
      <c r="CA95" s="14">
        <v>1.9130999999999999E-2</v>
      </c>
      <c r="CB95" s="14">
        <v>4.0999999999999999E-4</v>
      </c>
      <c r="CC95" s="14">
        <v>0.90713299999999997</v>
      </c>
      <c r="CD95" s="14">
        <v>1.2617E-2</v>
      </c>
      <c r="CE95" s="14">
        <v>2.302</v>
      </c>
      <c r="CF95" s="14">
        <v>0.13</v>
      </c>
      <c r="CG95" s="14">
        <v>2.1520000000000001E-2</v>
      </c>
      <c r="CH95" s="14">
        <v>3.8900000000000002E-4</v>
      </c>
      <c r="CI95" s="14">
        <v>1.9137000000000001E-2</v>
      </c>
      <c r="CJ95" s="14">
        <v>3.8699999999999997E-4</v>
      </c>
      <c r="CK95" s="14">
        <v>1.0087680000000001</v>
      </c>
      <c r="CL95" s="14">
        <v>1.4022E-2</v>
      </c>
      <c r="CM95" s="14">
        <v>2.3039999999999998</v>
      </c>
      <c r="CN95" s="14">
        <v>0.13200000000000001</v>
      </c>
      <c r="CO95" s="14">
        <v>2.1538999999999999E-2</v>
      </c>
      <c r="CP95" s="14">
        <v>3.7599999999999998E-4</v>
      </c>
      <c r="CQ95" s="14">
        <v>1.9112000000000001E-2</v>
      </c>
      <c r="CR95" s="14">
        <v>3.6299999999999999E-4</v>
      </c>
      <c r="CS95" s="14">
        <v>1.102725</v>
      </c>
      <c r="CT95" s="14">
        <v>1.4367E-2</v>
      </c>
      <c r="CU95" s="14">
        <v>2.306</v>
      </c>
      <c r="CV95" s="14">
        <v>0.13</v>
      </c>
      <c r="CW95" s="14">
        <v>2.1600999999999999E-2</v>
      </c>
      <c r="CX95" s="14">
        <v>3.68E-4</v>
      </c>
      <c r="CY95" s="14">
        <v>1.9220999999999999E-2</v>
      </c>
      <c r="CZ95" s="14">
        <v>3.4900000000000003E-4</v>
      </c>
      <c r="DA95" s="14">
        <v>1.1290770000000001</v>
      </c>
      <c r="DB95" s="14">
        <v>1.3495999999999999E-2</v>
      </c>
      <c r="DC95" s="14">
        <v>2.2869999999999999</v>
      </c>
      <c r="DD95" s="14">
        <v>0.13</v>
      </c>
      <c r="DE95" s="14">
        <v>2.1555999999999999E-2</v>
      </c>
      <c r="DF95" s="14">
        <v>3.6699999999999998E-4</v>
      </c>
      <c r="DG95" s="14">
        <v>1.9151999999999999E-2</v>
      </c>
      <c r="DH95" s="14">
        <v>3.7800000000000003E-4</v>
      </c>
      <c r="DI95" s="14">
        <v>1.061447</v>
      </c>
      <c r="DJ95" s="14">
        <v>1.3807E-2</v>
      </c>
      <c r="DK95" s="14">
        <v>2.2989999999999999</v>
      </c>
      <c r="DL95" s="14">
        <v>0.13100000000000001</v>
      </c>
      <c r="DM95" s="14">
        <v>2.1566999999999999E-2</v>
      </c>
      <c r="DN95" s="14">
        <v>3.8099999999999999E-4</v>
      </c>
      <c r="DO95" s="14">
        <v>1.9171000000000001E-2</v>
      </c>
      <c r="DP95" s="14">
        <v>4.0000000000000002E-4</v>
      </c>
      <c r="DQ95" s="14">
        <v>0.92721399999999998</v>
      </c>
      <c r="DR95" s="14">
        <v>1.2657E-2</v>
      </c>
      <c r="DS95" s="14">
        <v>2.2949999999999999</v>
      </c>
      <c r="DT95" s="14">
        <v>0.13</v>
      </c>
      <c r="DU95" s="14">
        <v>2.1558000000000001E-2</v>
      </c>
      <c r="DV95" s="14">
        <v>3.9300000000000001E-4</v>
      </c>
      <c r="DW95" s="14">
        <v>1.9101E-2</v>
      </c>
      <c r="DX95" s="14">
        <v>4.1899999999999999E-4</v>
      </c>
      <c r="DY95" s="14">
        <v>0.85393699999999995</v>
      </c>
      <c r="DZ95" s="14">
        <v>1.1769E-2</v>
      </c>
      <c r="EA95" s="14">
        <v>2.3050000000000002</v>
      </c>
      <c r="EB95" s="14">
        <v>0.13</v>
      </c>
      <c r="EC95" s="14">
        <v>2.1536E-2</v>
      </c>
      <c r="ED95" s="14">
        <v>3.8200000000000002E-4</v>
      </c>
      <c r="EE95" s="14">
        <v>1.9078999999999999E-2</v>
      </c>
      <c r="EF95" s="14">
        <v>4.1800000000000002E-4</v>
      </c>
      <c r="EG95" s="14">
        <v>0.84079800000000005</v>
      </c>
      <c r="EH95" s="14">
        <v>1.1795E-2</v>
      </c>
      <c r="EI95" s="14">
        <v>2.3090000000000002</v>
      </c>
      <c r="EJ95" s="14">
        <v>0.13</v>
      </c>
      <c r="EK95" s="14">
        <v>2.1541000000000001E-2</v>
      </c>
      <c r="EL95" s="14">
        <v>2.52E-4</v>
      </c>
      <c r="EM95" s="14">
        <v>1.9153E-2</v>
      </c>
      <c r="EN95" s="14">
        <v>3.1500000000000001E-4</v>
      </c>
      <c r="EO95" s="14">
        <v>0.97252300000000003</v>
      </c>
      <c r="EP95" s="14">
        <v>5.8500000000000002E-3</v>
      </c>
      <c r="EQ95" s="14">
        <v>2.2999999999999998</v>
      </c>
      <c r="ER95" s="14">
        <v>0.13100000000000001</v>
      </c>
      <c r="ES95" s="14">
        <v>2.1642999999999999E-2</v>
      </c>
      <c r="ET95" s="14">
        <v>4.57E-4</v>
      </c>
      <c r="EU95" s="14">
        <v>1.9217000000000001E-2</v>
      </c>
      <c r="EV95" s="14">
        <v>4.6000000000000001E-4</v>
      </c>
      <c r="EW95" s="14">
        <v>0.96651399999999998</v>
      </c>
      <c r="EX95" s="14">
        <v>1.6591999999999999E-2</v>
      </c>
      <c r="EY95" s="14">
        <f t="shared" si="23"/>
        <v>1.716684910927312E-2</v>
      </c>
      <c r="EZ95" s="14">
        <v>2.282</v>
      </c>
      <c r="FA95" s="14">
        <v>0.128</v>
      </c>
      <c r="FC95" s="14">
        <f t="shared" si="20"/>
        <v>2.1582250000000004E-2</v>
      </c>
      <c r="FD95" s="14">
        <f t="shared" si="21"/>
        <v>8.7140882100959302E-5</v>
      </c>
      <c r="FE95" s="14">
        <f t="shared" si="22"/>
        <v>16</v>
      </c>
      <c r="FF95" s="14">
        <f t="shared" si="24"/>
        <v>2.1556071428571431E-2</v>
      </c>
      <c r="FG95" s="14">
        <f t="shared" si="25"/>
        <v>2.2605187579281241E-5</v>
      </c>
      <c r="FI95" s="14">
        <f t="shared" si="15"/>
        <v>-1.6155238846850082E-2</v>
      </c>
    </row>
    <row r="96" spans="1:165" s="14" customFormat="1">
      <c r="A96" s="14" t="s">
        <v>242</v>
      </c>
      <c r="B96" s="14" t="s">
        <v>242</v>
      </c>
      <c r="C96" s="14">
        <v>6026</v>
      </c>
      <c r="D96" s="14">
        <v>56.426000000000002</v>
      </c>
      <c r="E96" s="14">
        <f t="shared" si="13"/>
        <v>9.8659999999999997</v>
      </c>
      <c r="F96" s="14">
        <v>300155</v>
      </c>
      <c r="G96" s="14">
        <v>2544</v>
      </c>
      <c r="H96" s="14">
        <v>2.2381000000000002E-2</v>
      </c>
      <c r="I96" s="14">
        <v>3.68E-4</v>
      </c>
      <c r="J96" s="14">
        <v>1.771E-2</v>
      </c>
      <c r="K96" s="14">
        <v>4.8700000000000002E-4</v>
      </c>
      <c r="L96" s="14">
        <v>1.006138</v>
      </c>
      <c r="M96" s="14">
        <v>8.9619999999999995E-3</v>
      </c>
      <c r="N96" s="14">
        <f t="shared" si="14"/>
        <v>12450.59541486405</v>
      </c>
      <c r="O96" s="14">
        <f t="shared" si="17"/>
        <v>1.323640072525224</v>
      </c>
      <c r="Q96" s="14">
        <v>5.46</v>
      </c>
      <c r="R96" s="14">
        <v>0.30299999999999999</v>
      </c>
      <c r="S96" s="14">
        <v>2.2523000000000001E-2</v>
      </c>
      <c r="T96" s="14">
        <v>3.6400000000000001E-4</v>
      </c>
      <c r="U96" s="14">
        <v>1.7683999999999998E-2</v>
      </c>
      <c r="V96" s="14">
        <v>4.8099999999999998E-4</v>
      </c>
      <c r="W96" s="14">
        <v>1.0041800000000001</v>
      </c>
      <c r="X96" s="14">
        <v>9.2339999999999992E-3</v>
      </c>
      <c r="Y96" s="14">
        <v>5.4249999999999998</v>
      </c>
      <c r="Z96" s="14">
        <v>0.30099999999999999</v>
      </c>
      <c r="AA96" s="14">
        <v>2.2388000000000002E-2</v>
      </c>
      <c r="AB96" s="14">
        <v>3.8099999999999999E-4</v>
      </c>
      <c r="AC96" s="14">
        <v>1.7829000000000001E-2</v>
      </c>
      <c r="AD96" s="14">
        <v>4.9100000000000001E-4</v>
      </c>
      <c r="AE96" s="6">
        <v>1.0634710000000001</v>
      </c>
      <c r="AF96" s="14">
        <v>7.7999999999999996E-3</v>
      </c>
      <c r="AG96" s="14">
        <f>Era!B$15+Era!B$14*SG!D96</f>
        <v>1.0562280124913468</v>
      </c>
      <c r="AH96" s="14">
        <f t="shared" si="19"/>
        <v>-6.857409028159631E-3</v>
      </c>
      <c r="AI96" s="14">
        <v>5.4269999999999996</v>
      </c>
      <c r="AJ96" s="14">
        <v>0.3</v>
      </c>
      <c r="AK96" s="14">
        <v>2.2388000000000002E-2</v>
      </c>
      <c r="AL96" s="14">
        <v>3.7800000000000003E-4</v>
      </c>
      <c r="AM96" s="14">
        <v>1.7819999999999999E-2</v>
      </c>
      <c r="AN96" s="14">
        <v>4.8999999999999998E-4</v>
      </c>
      <c r="AO96" s="14">
        <v>0.98236900000000005</v>
      </c>
      <c r="AP96" s="14">
        <v>7.2020000000000001E-3</v>
      </c>
      <c r="AQ96" s="14">
        <v>5.4290000000000003</v>
      </c>
      <c r="AR96" s="14">
        <v>0.30299999999999999</v>
      </c>
      <c r="AS96" s="14">
        <v>2.2223E-2</v>
      </c>
      <c r="AT96" s="14">
        <v>4.0000000000000002E-4</v>
      </c>
      <c r="AU96" s="14">
        <v>1.7698999999999999E-2</v>
      </c>
      <c r="AV96" s="14">
        <v>4.86E-4</v>
      </c>
      <c r="AW96" s="14">
        <v>0.77201600000000004</v>
      </c>
      <c r="AX96" s="14">
        <v>8.0590000000000002E-3</v>
      </c>
      <c r="AY96" s="14">
        <v>5.4969999999999999</v>
      </c>
      <c r="AZ96" s="14">
        <v>0.30599999999999999</v>
      </c>
      <c r="BA96" s="14">
        <v>2.2339999999999999E-2</v>
      </c>
      <c r="BB96" s="14">
        <v>3.8000000000000002E-4</v>
      </c>
      <c r="BC96" s="14">
        <v>1.7788000000000002E-2</v>
      </c>
      <c r="BD96" s="14">
        <v>4.8700000000000002E-4</v>
      </c>
      <c r="BE96" s="14">
        <v>0.906115</v>
      </c>
      <c r="BF96" s="14">
        <v>7.0239999999999999E-3</v>
      </c>
      <c r="BG96" s="14">
        <v>5.4470000000000001</v>
      </c>
      <c r="BH96" s="14">
        <v>0.30299999999999999</v>
      </c>
      <c r="BI96" s="14">
        <v>2.2377999999999999E-2</v>
      </c>
      <c r="BJ96" s="14">
        <v>3.8200000000000002E-4</v>
      </c>
      <c r="BK96" s="14">
        <v>1.7815000000000001E-2</v>
      </c>
      <c r="BL96" s="14">
        <v>4.9200000000000003E-4</v>
      </c>
      <c r="BM96" s="14">
        <v>0.96524699999999997</v>
      </c>
      <c r="BN96" s="14">
        <v>7.3039999999999997E-3</v>
      </c>
      <c r="BO96" s="14">
        <v>5.4279999999999999</v>
      </c>
      <c r="BP96" s="14">
        <v>0.3</v>
      </c>
      <c r="BQ96" s="14">
        <v>2.2332000000000001E-2</v>
      </c>
      <c r="BR96" s="14">
        <v>3.8900000000000002E-4</v>
      </c>
      <c r="BS96" s="14">
        <v>1.7788000000000002E-2</v>
      </c>
      <c r="BT96" s="14">
        <v>4.9299999999999995E-4</v>
      </c>
      <c r="BU96" s="14">
        <v>1.071812</v>
      </c>
      <c r="BV96" s="14">
        <v>8.6119999999999999E-3</v>
      </c>
      <c r="BW96" s="14">
        <v>5.4509999999999996</v>
      </c>
      <c r="BX96" s="14">
        <v>0.30399999999999999</v>
      </c>
      <c r="BY96" s="14">
        <v>2.2301999999999999E-2</v>
      </c>
      <c r="BZ96" s="14">
        <v>3.9100000000000002E-4</v>
      </c>
      <c r="CA96" s="14">
        <v>1.7746999999999999E-2</v>
      </c>
      <c r="CB96" s="14">
        <v>4.8500000000000003E-4</v>
      </c>
      <c r="CC96" s="14">
        <v>0.93065200000000003</v>
      </c>
      <c r="CD96" s="14">
        <v>7.1279999999999998E-3</v>
      </c>
      <c r="CE96" s="14">
        <v>5.4740000000000002</v>
      </c>
      <c r="CF96" s="14">
        <v>0.307</v>
      </c>
      <c r="CG96" s="14">
        <v>2.2290999999999998E-2</v>
      </c>
      <c r="CH96" s="14">
        <v>3.8699999999999997E-4</v>
      </c>
      <c r="CI96" s="14">
        <v>1.7753999999999999E-2</v>
      </c>
      <c r="CJ96" s="14">
        <v>4.8999999999999998E-4</v>
      </c>
      <c r="CK96" s="14">
        <v>1.0362260000000001</v>
      </c>
      <c r="CL96" s="14">
        <v>8.6429999999999996E-3</v>
      </c>
      <c r="CM96" s="14">
        <v>5.4729999999999999</v>
      </c>
      <c r="CN96" s="14">
        <v>0.30499999999999999</v>
      </c>
      <c r="CO96" s="14">
        <v>2.2287999999999999E-2</v>
      </c>
      <c r="CP96" s="14">
        <v>3.8999999999999999E-4</v>
      </c>
      <c r="CQ96" s="14">
        <v>1.7757999999999999E-2</v>
      </c>
      <c r="CR96" s="14">
        <v>4.9100000000000001E-4</v>
      </c>
      <c r="CS96" s="14">
        <v>1.1385700000000001</v>
      </c>
      <c r="CT96" s="14">
        <v>1.0011000000000001E-2</v>
      </c>
      <c r="CU96" s="14">
        <v>5.4710000000000001</v>
      </c>
      <c r="CV96" s="14">
        <v>0.30199999999999999</v>
      </c>
      <c r="CW96" s="14">
        <v>2.2499999999999999E-2</v>
      </c>
      <c r="CX96" s="14">
        <v>3.77E-4</v>
      </c>
      <c r="CY96" s="14">
        <v>1.7940999999999999E-2</v>
      </c>
      <c r="CZ96" s="14">
        <v>4.8999999999999998E-4</v>
      </c>
      <c r="DA96" s="14">
        <v>1.136395</v>
      </c>
      <c r="DB96" s="14">
        <v>8.7399999999999995E-3</v>
      </c>
      <c r="DC96" s="14">
        <v>5.3630000000000004</v>
      </c>
      <c r="DD96" s="14">
        <v>0.29499999999999998</v>
      </c>
      <c r="DE96" s="14">
        <v>2.2322999999999999E-2</v>
      </c>
      <c r="DF96" s="14">
        <v>3.88E-4</v>
      </c>
      <c r="DG96" s="14">
        <v>1.7777000000000001E-2</v>
      </c>
      <c r="DH96" s="14">
        <v>4.9399999999999997E-4</v>
      </c>
      <c r="DI96" s="14">
        <v>1.0855939999999999</v>
      </c>
      <c r="DJ96" s="14">
        <v>8.8889999999999993E-3</v>
      </c>
      <c r="DK96" s="14">
        <v>5.4580000000000002</v>
      </c>
      <c r="DL96" s="14">
        <v>0.30299999999999999</v>
      </c>
      <c r="DM96" s="14">
        <v>2.2408000000000001E-2</v>
      </c>
      <c r="DN96" s="14">
        <v>3.7300000000000001E-4</v>
      </c>
      <c r="DO96" s="14">
        <v>1.7839000000000001E-2</v>
      </c>
      <c r="DP96" s="14">
        <v>4.8899999999999996E-4</v>
      </c>
      <c r="DQ96" s="14">
        <v>0.94914399999999999</v>
      </c>
      <c r="DR96" s="14">
        <v>7.345E-3</v>
      </c>
      <c r="DS96" s="14">
        <v>5.4189999999999996</v>
      </c>
      <c r="DT96" s="14">
        <v>0.30099999999999999</v>
      </c>
      <c r="DU96" s="14">
        <v>2.2317E-2</v>
      </c>
      <c r="DV96" s="14">
        <v>3.8699999999999997E-4</v>
      </c>
      <c r="DW96" s="14">
        <v>1.7755E-2</v>
      </c>
      <c r="DX96" s="14">
        <v>4.8700000000000002E-4</v>
      </c>
      <c r="DY96" s="14">
        <v>0.87638799999999994</v>
      </c>
      <c r="DZ96" s="14">
        <v>6.7549999999999997E-3</v>
      </c>
      <c r="EA96" s="14">
        <v>5.4669999999999996</v>
      </c>
      <c r="EB96" s="14">
        <v>0.30599999999999999</v>
      </c>
      <c r="EC96" s="14">
        <v>2.2280999999999999E-2</v>
      </c>
      <c r="ED96" s="14">
        <v>3.86E-4</v>
      </c>
      <c r="EE96" s="14">
        <v>1.7729000000000002E-2</v>
      </c>
      <c r="EF96" s="14">
        <v>4.8999999999999998E-4</v>
      </c>
      <c r="EG96" s="14">
        <v>0.85897699999999999</v>
      </c>
      <c r="EH96" s="14">
        <v>7.241E-3</v>
      </c>
      <c r="EI96" s="14">
        <v>5.4850000000000003</v>
      </c>
      <c r="EJ96" s="14">
        <v>0.30599999999999999</v>
      </c>
      <c r="EK96" s="14">
        <v>2.2342000000000001E-2</v>
      </c>
      <c r="EL96" s="14">
        <v>3.6900000000000002E-4</v>
      </c>
      <c r="EM96" s="14">
        <v>1.7776E-2</v>
      </c>
      <c r="EN96" s="14">
        <v>4.84E-4</v>
      </c>
      <c r="EO96" s="14">
        <v>0.99379600000000001</v>
      </c>
      <c r="EP96" s="14">
        <v>4.6189999999999998E-3</v>
      </c>
      <c r="EQ96" s="14">
        <v>5.4530000000000003</v>
      </c>
      <c r="ER96" s="14">
        <v>0.30399999999999999</v>
      </c>
      <c r="ES96" s="14">
        <v>2.2357999999999999E-2</v>
      </c>
      <c r="ET96" s="14">
        <v>3.9100000000000002E-4</v>
      </c>
      <c r="EU96" s="14">
        <v>1.7784000000000001E-2</v>
      </c>
      <c r="EV96" s="14">
        <v>4.9299999999999995E-4</v>
      </c>
      <c r="EW96" s="14">
        <v>0.98788600000000004</v>
      </c>
      <c r="EX96" s="14">
        <v>9.5370000000000003E-3</v>
      </c>
      <c r="EY96" s="14">
        <f t="shared" si="23"/>
        <v>9.6539479251654542E-3</v>
      </c>
      <c r="EZ96" s="14">
        <v>5.4539999999999997</v>
      </c>
      <c r="FA96" s="14">
        <v>0.30599999999999999</v>
      </c>
      <c r="FC96" s="14">
        <f t="shared" si="20"/>
        <v>2.2353937499999997E-2</v>
      </c>
      <c r="FD96" s="14">
        <f t="shared" si="21"/>
        <v>7.8714224678051397E-5</v>
      </c>
      <c r="FE96" s="14">
        <f t="shared" si="22"/>
        <v>16</v>
      </c>
      <c r="FF96" s="14">
        <f t="shared" si="24"/>
        <v>2.233992857142857E-2</v>
      </c>
      <c r="FG96" s="14">
        <f t="shared" si="25"/>
        <v>6.8431284215194371E-5</v>
      </c>
      <c r="FI96" s="14">
        <f t="shared" si="15"/>
        <v>-8.1013338107600308E-3</v>
      </c>
    </row>
    <row r="97" spans="1:165" s="14" customFormat="1">
      <c r="A97" s="14" t="s">
        <v>244</v>
      </c>
      <c r="B97" s="14" t="s">
        <v>244</v>
      </c>
      <c r="C97" s="14">
        <v>6030</v>
      </c>
      <c r="D97" s="14">
        <v>56.942999999999998</v>
      </c>
      <c r="E97" s="14">
        <f t="shared" si="13"/>
        <v>10.382999999999996</v>
      </c>
      <c r="F97" s="14">
        <v>300226</v>
      </c>
      <c r="G97" s="14">
        <v>2544</v>
      </c>
      <c r="H97" s="14">
        <v>2.2488999999999999E-2</v>
      </c>
      <c r="I97" s="14">
        <v>2.9799999999999998E-4</v>
      </c>
      <c r="J97" s="14">
        <v>1.7111000000000001E-2</v>
      </c>
      <c r="K97" s="14">
        <v>4.5300000000000001E-4</v>
      </c>
      <c r="L97" s="14">
        <v>1.008707</v>
      </c>
      <c r="M97" s="14">
        <v>1.3131E-2</v>
      </c>
      <c r="N97" s="14">
        <f t="shared" si="14"/>
        <v>5799.6848810816082</v>
      </c>
      <c r="O97" s="14">
        <f t="shared" si="17"/>
        <v>0.96209660319921364</v>
      </c>
      <c r="Q97" s="14">
        <v>5.9269999999999996</v>
      </c>
      <c r="R97" s="14">
        <v>0.30399999999999999</v>
      </c>
      <c r="S97" s="14">
        <v>2.2636E-2</v>
      </c>
      <c r="T97" s="14">
        <v>2.9999999999999997E-4</v>
      </c>
      <c r="U97" s="14">
        <v>1.7061E-2</v>
      </c>
      <c r="V97" s="14">
        <v>4.4099999999999999E-4</v>
      </c>
      <c r="W97" s="14">
        <v>1.0024729999999999</v>
      </c>
      <c r="X97" s="14">
        <v>1.5415E-2</v>
      </c>
      <c r="Y97" s="14">
        <v>5.9180000000000001</v>
      </c>
      <c r="Z97" s="14">
        <v>0.307</v>
      </c>
      <c r="AA97" s="14">
        <v>2.2499999999999999E-2</v>
      </c>
      <c r="AB97" s="14">
        <v>3.1599999999999998E-4</v>
      </c>
      <c r="AC97" s="14">
        <v>1.7273E-2</v>
      </c>
      <c r="AD97" s="14">
        <v>4.75E-4</v>
      </c>
      <c r="AE97" s="6">
        <v>1.063326</v>
      </c>
      <c r="AF97" s="14">
        <v>1.1743999999999999E-2</v>
      </c>
      <c r="AG97" s="14">
        <f>Era!B$15+Era!B$14*SG!D97</f>
        <v>1.046759120609599</v>
      </c>
      <c r="AH97" s="14">
        <f t="shared" si="19"/>
        <v>-1.5826830704616171E-2</v>
      </c>
      <c r="AI97" s="14">
        <v>5.8739999999999997</v>
      </c>
      <c r="AJ97" s="14">
        <v>0.30199999999999999</v>
      </c>
      <c r="AK97" s="14">
        <v>2.2485000000000002E-2</v>
      </c>
      <c r="AL97" s="14">
        <v>3.2000000000000003E-4</v>
      </c>
      <c r="AM97" s="14">
        <v>1.7240999999999999E-2</v>
      </c>
      <c r="AN97" s="14">
        <v>4.7100000000000001E-4</v>
      </c>
      <c r="AO97" s="14">
        <v>0.98169399999999996</v>
      </c>
      <c r="AP97" s="14">
        <v>9.8069999999999997E-3</v>
      </c>
      <c r="AQ97" s="14">
        <v>5.8810000000000002</v>
      </c>
      <c r="AR97" s="14">
        <v>0.30299999999999999</v>
      </c>
      <c r="AS97" s="14">
        <v>2.2335000000000001E-2</v>
      </c>
      <c r="AT97" s="14">
        <v>3.2400000000000001E-4</v>
      </c>
      <c r="AU97" s="14">
        <v>1.7136999999999999E-2</v>
      </c>
      <c r="AV97" s="14">
        <v>4.6299999999999998E-4</v>
      </c>
      <c r="AW97" s="14">
        <v>0.79493999999999998</v>
      </c>
      <c r="AX97" s="14">
        <v>8.1209999999999997E-3</v>
      </c>
      <c r="AY97" s="14">
        <v>5.9560000000000004</v>
      </c>
      <c r="AZ97" s="14">
        <v>0.309</v>
      </c>
      <c r="BA97" s="14">
        <v>2.2447999999999999E-2</v>
      </c>
      <c r="BB97" s="14">
        <v>3.2400000000000001E-4</v>
      </c>
      <c r="BC97" s="14">
        <v>1.7207E-2</v>
      </c>
      <c r="BD97" s="14">
        <v>4.6799999999999999E-4</v>
      </c>
      <c r="BE97" s="14">
        <v>0.91628100000000001</v>
      </c>
      <c r="BF97" s="14">
        <v>8.6770000000000007E-3</v>
      </c>
      <c r="BG97" s="14">
        <v>5.899</v>
      </c>
      <c r="BH97" s="14">
        <v>0.30399999999999999</v>
      </c>
      <c r="BI97" s="14">
        <v>2.2488000000000001E-2</v>
      </c>
      <c r="BJ97" s="14">
        <v>3.1700000000000001E-4</v>
      </c>
      <c r="BK97" s="14">
        <v>1.7242E-2</v>
      </c>
      <c r="BL97" s="14">
        <v>4.6799999999999999E-4</v>
      </c>
      <c r="BM97" s="14">
        <v>0.97477400000000003</v>
      </c>
      <c r="BN97" s="14">
        <v>9.0699999999999999E-3</v>
      </c>
      <c r="BO97" s="14">
        <v>5.8789999999999996</v>
      </c>
      <c r="BP97" s="14">
        <v>0.30399999999999999</v>
      </c>
      <c r="BQ97" s="14">
        <v>2.2457999999999999E-2</v>
      </c>
      <c r="BR97" s="14">
        <v>3.19E-4</v>
      </c>
      <c r="BS97" s="14">
        <v>1.7243000000000001E-2</v>
      </c>
      <c r="BT97" s="14">
        <v>4.7100000000000001E-4</v>
      </c>
      <c r="BU97" s="14">
        <v>1.0731790000000001</v>
      </c>
      <c r="BV97" s="14">
        <v>1.1797E-2</v>
      </c>
      <c r="BW97" s="14">
        <v>5.8959999999999999</v>
      </c>
      <c r="BX97" s="14">
        <v>0.30499999999999999</v>
      </c>
      <c r="BY97" s="14">
        <v>2.2408000000000001E-2</v>
      </c>
      <c r="BZ97" s="14">
        <v>3.21E-4</v>
      </c>
      <c r="CA97" s="14">
        <v>1.7177000000000001E-2</v>
      </c>
      <c r="CB97" s="14">
        <v>4.6299999999999998E-4</v>
      </c>
      <c r="CC97" s="14">
        <v>0.93266899999999997</v>
      </c>
      <c r="CD97" s="14">
        <v>9.2329999999999999E-3</v>
      </c>
      <c r="CE97" s="14">
        <v>5.9189999999999996</v>
      </c>
      <c r="CF97" s="14">
        <v>0.30499999999999999</v>
      </c>
      <c r="CG97" s="14">
        <v>2.2394000000000001E-2</v>
      </c>
      <c r="CH97" s="14">
        <v>3.2499999999999999E-4</v>
      </c>
      <c r="CI97" s="14">
        <v>1.7180000000000001E-2</v>
      </c>
      <c r="CJ97" s="14">
        <v>4.73E-4</v>
      </c>
      <c r="CK97" s="14">
        <v>1.037377</v>
      </c>
      <c r="CL97" s="14">
        <v>1.1209E-2</v>
      </c>
      <c r="CM97" s="14">
        <v>5.9260000000000002</v>
      </c>
      <c r="CN97" s="14">
        <v>0.30599999999999999</v>
      </c>
      <c r="CO97" s="14">
        <v>2.2395999999999999E-2</v>
      </c>
      <c r="CP97" s="14">
        <v>3.2699999999999998E-4</v>
      </c>
      <c r="CQ97" s="14">
        <v>1.7212999999999999E-2</v>
      </c>
      <c r="CR97" s="14">
        <v>4.7899999999999999E-4</v>
      </c>
      <c r="CS97" s="14">
        <v>1.1355059999999999</v>
      </c>
      <c r="CT97" s="14">
        <v>1.4399E-2</v>
      </c>
      <c r="CU97" s="14">
        <v>5.9240000000000004</v>
      </c>
      <c r="CV97" s="14">
        <v>0.30599999999999999</v>
      </c>
      <c r="CW97" s="14">
        <v>2.2610999999999999E-2</v>
      </c>
      <c r="CX97" s="14">
        <v>3.1599999999999998E-4</v>
      </c>
      <c r="CY97" s="14">
        <v>1.7388000000000001E-2</v>
      </c>
      <c r="CZ97" s="14">
        <v>4.7699999999999999E-4</v>
      </c>
      <c r="DA97" s="14">
        <v>1.137578</v>
      </c>
      <c r="DB97" s="14">
        <v>1.3613999999999999E-2</v>
      </c>
      <c r="DC97" s="14">
        <v>5.8120000000000003</v>
      </c>
      <c r="DD97" s="14">
        <v>0.29899999999999999</v>
      </c>
      <c r="DE97" s="14">
        <v>2.2439000000000001E-2</v>
      </c>
      <c r="DF97" s="14">
        <v>3.2600000000000001E-4</v>
      </c>
      <c r="DG97" s="14">
        <v>1.7231E-2</v>
      </c>
      <c r="DH97" s="14">
        <v>4.8299999999999998E-4</v>
      </c>
      <c r="DI97" s="14">
        <v>1.091537</v>
      </c>
      <c r="DJ97" s="14">
        <v>1.2855E-2</v>
      </c>
      <c r="DK97" s="14">
        <v>5.9050000000000002</v>
      </c>
      <c r="DL97" s="14">
        <v>0.307</v>
      </c>
      <c r="DM97" s="14">
        <v>2.2495000000000001E-2</v>
      </c>
      <c r="DN97" s="14">
        <v>3.19E-4</v>
      </c>
      <c r="DO97" s="14">
        <v>1.7236999999999999E-2</v>
      </c>
      <c r="DP97" s="14">
        <v>4.66E-4</v>
      </c>
      <c r="DQ97" s="14">
        <v>0.94837700000000003</v>
      </c>
      <c r="DR97" s="14">
        <v>9.3570000000000007E-3</v>
      </c>
      <c r="DS97" s="14">
        <v>5.8769999999999998</v>
      </c>
      <c r="DT97" s="14">
        <v>0.30299999999999999</v>
      </c>
      <c r="DU97" s="14">
        <v>2.2412000000000001E-2</v>
      </c>
      <c r="DV97" s="14">
        <v>3.21E-4</v>
      </c>
      <c r="DW97" s="14">
        <v>1.7174999999999999E-2</v>
      </c>
      <c r="DX97" s="14">
        <v>4.6500000000000003E-4</v>
      </c>
      <c r="DY97" s="14">
        <v>0.88020399999999999</v>
      </c>
      <c r="DZ97" s="14">
        <v>8.7390000000000002E-3</v>
      </c>
      <c r="EA97" s="14">
        <v>5.9180000000000001</v>
      </c>
      <c r="EB97" s="14">
        <v>0.307</v>
      </c>
      <c r="EC97" s="14">
        <v>2.2391000000000001E-2</v>
      </c>
      <c r="ED97" s="14">
        <v>3.2299999999999999E-4</v>
      </c>
      <c r="EE97" s="14">
        <v>1.7162E-2</v>
      </c>
      <c r="EF97" s="14">
        <v>4.66E-4</v>
      </c>
      <c r="EG97" s="14">
        <v>0.86508799999999997</v>
      </c>
      <c r="EH97" s="14">
        <v>8.7889999999999999E-3</v>
      </c>
      <c r="EI97" s="14">
        <v>5.93</v>
      </c>
      <c r="EJ97" s="14">
        <v>0.307</v>
      </c>
      <c r="EK97" s="14">
        <v>2.2449E-2</v>
      </c>
      <c r="EL97" s="14">
        <v>3.0499999999999999E-4</v>
      </c>
      <c r="EM97" s="14">
        <v>1.7191999999999999E-2</v>
      </c>
      <c r="EN97" s="14">
        <v>4.6299999999999998E-4</v>
      </c>
      <c r="EO97" s="14">
        <v>0.99826099999999995</v>
      </c>
      <c r="EP97" s="14">
        <v>8.1329999999999996E-3</v>
      </c>
      <c r="EQ97" s="14">
        <v>5.899</v>
      </c>
      <c r="ER97" s="14">
        <v>0.30299999999999999</v>
      </c>
      <c r="ES97" s="14">
        <v>2.2459E-2</v>
      </c>
      <c r="ET97" s="14">
        <v>3.3399999999999999E-4</v>
      </c>
      <c r="EU97" s="14">
        <v>1.7212999999999999E-2</v>
      </c>
      <c r="EV97" s="14">
        <v>4.66E-4</v>
      </c>
      <c r="EW97" s="14">
        <v>0.99254200000000004</v>
      </c>
      <c r="EX97" s="14">
        <v>1.1693E-2</v>
      </c>
      <c r="EY97" s="14">
        <f t="shared" si="23"/>
        <v>1.178086166630732E-2</v>
      </c>
      <c r="EZ97" s="14">
        <v>5.8940000000000001</v>
      </c>
      <c r="FA97" s="14">
        <v>0.30299999999999999</v>
      </c>
      <c r="FC97" s="14">
        <f t="shared" si="20"/>
        <v>2.2461562499999997E-2</v>
      </c>
      <c r="FD97" s="14">
        <f t="shared" si="21"/>
        <v>7.8844969190599689E-5</v>
      </c>
      <c r="FE97" s="14">
        <f t="shared" si="22"/>
        <v>16</v>
      </c>
      <c r="FF97" s="14">
        <f t="shared" si="24"/>
        <v>2.2447142857142856E-2</v>
      </c>
      <c r="FG97" s="14">
        <f t="shared" si="25"/>
        <v>6.7456945976226333E-5</v>
      </c>
      <c r="FI97" s="14">
        <f t="shared" si="15"/>
        <v>-8.3299924272795967E-3</v>
      </c>
    </row>
    <row r="98" spans="1:165" s="14" customFormat="1">
      <c r="A98" s="14" t="s">
        <v>246</v>
      </c>
      <c r="B98" s="14" t="s">
        <v>246</v>
      </c>
      <c r="C98" s="14">
        <v>6031</v>
      </c>
      <c r="D98" s="14">
        <v>57.079000000000001</v>
      </c>
      <c r="E98" s="14">
        <f t="shared" si="13"/>
        <v>10.518999999999998</v>
      </c>
      <c r="F98" s="14">
        <v>300233</v>
      </c>
      <c r="G98" s="14">
        <v>2543</v>
      </c>
      <c r="H98" s="14">
        <v>2.1588E-2</v>
      </c>
      <c r="I98" s="14">
        <v>2.5700000000000001E-4</v>
      </c>
      <c r="J98" s="14">
        <v>1.8669999999999999E-2</v>
      </c>
      <c r="K98" s="14">
        <v>3.4200000000000002E-4</v>
      </c>
      <c r="L98" s="14">
        <v>0.99378</v>
      </c>
      <c r="M98" s="14">
        <v>8.7559999999999999E-3</v>
      </c>
      <c r="N98" s="14">
        <f t="shared" si="14"/>
        <v>13043.330360845299</v>
      </c>
      <c r="O98" s="14">
        <f t="shared" si="17"/>
        <v>5.4668092338189749E-2</v>
      </c>
      <c r="Q98" s="14">
        <v>2.351</v>
      </c>
      <c r="R98" s="14">
        <v>0.126</v>
      </c>
      <c r="S98" s="14">
        <v>2.1898999999999998E-2</v>
      </c>
      <c r="T98" s="14">
        <v>2.4499999999999999E-4</v>
      </c>
      <c r="U98" s="14">
        <v>1.8995000000000001E-2</v>
      </c>
      <c r="V98" s="14">
        <v>3.8299999999999999E-4</v>
      </c>
      <c r="W98" s="14">
        <v>1.0166280000000001</v>
      </c>
      <c r="X98" s="14">
        <v>1.265E-2</v>
      </c>
      <c r="Y98" s="14">
        <v>2.2789999999999999</v>
      </c>
      <c r="Z98" s="14">
        <v>0.123</v>
      </c>
      <c r="AA98" s="14">
        <v>2.1410999999999999E-2</v>
      </c>
      <c r="AB98" s="14">
        <v>3.9300000000000001E-4</v>
      </c>
      <c r="AC98" s="14">
        <v>1.8693999999999999E-2</v>
      </c>
      <c r="AD98" s="14">
        <v>4.0700000000000003E-4</v>
      </c>
      <c r="AE98" s="6">
        <v>1.0343089999999999</v>
      </c>
      <c r="AF98" s="14">
        <v>1.4335000000000001E-2</v>
      </c>
      <c r="AG98" s="14">
        <f>Era!B$15+Era!B$14*SG!D98</f>
        <v>1.0442682709076305</v>
      </c>
      <c r="AH98" s="14">
        <f t="shared" si="19"/>
        <v>9.5370808297895095E-3</v>
      </c>
      <c r="AI98" s="14">
        <v>2.3690000000000002</v>
      </c>
      <c r="AJ98" s="14">
        <v>0.128</v>
      </c>
      <c r="AK98" s="14">
        <v>2.1399000000000001E-2</v>
      </c>
      <c r="AL98" s="14">
        <v>3.9599999999999998E-4</v>
      </c>
      <c r="AM98" s="14">
        <v>1.8702E-2</v>
      </c>
      <c r="AN98" s="14">
        <v>4.2000000000000002E-4</v>
      </c>
      <c r="AO98" s="14">
        <v>0.9637</v>
      </c>
      <c r="AP98" s="14">
        <v>1.4002000000000001E-2</v>
      </c>
      <c r="AQ98" s="14">
        <v>2.367</v>
      </c>
      <c r="AR98" s="14">
        <v>0.128</v>
      </c>
      <c r="AS98" s="14">
        <v>2.1373E-2</v>
      </c>
      <c r="AT98" s="14">
        <v>4.1899999999999999E-4</v>
      </c>
      <c r="AU98" s="14">
        <v>1.8613999999999999E-2</v>
      </c>
      <c r="AV98" s="14">
        <v>4.2099999999999999E-4</v>
      </c>
      <c r="AW98" s="14">
        <v>0.78116399999999997</v>
      </c>
      <c r="AX98" s="14">
        <v>1.1597E-2</v>
      </c>
      <c r="AY98" s="14">
        <v>2.3820000000000001</v>
      </c>
      <c r="AZ98" s="14">
        <v>0.127</v>
      </c>
      <c r="BA98" s="14">
        <v>2.1394E-2</v>
      </c>
      <c r="BB98" s="14">
        <v>4.1100000000000002E-4</v>
      </c>
      <c r="BC98" s="14">
        <v>1.8665000000000001E-2</v>
      </c>
      <c r="BD98" s="14">
        <v>4.3199999999999998E-4</v>
      </c>
      <c r="BE98" s="14">
        <v>0.88638600000000001</v>
      </c>
      <c r="BF98" s="14">
        <v>1.3206000000000001E-2</v>
      </c>
      <c r="BG98" s="14">
        <v>2.3719999999999999</v>
      </c>
      <c r="BH98" s="14">
        <v>0.124</v>
      </c>
      <c r="BI98" s="14">
        <v>2.1408E-2</v>
      </c>
      <c r="BJ98" s="14">
        <v>4.0099999999999999E-4</v>
      </c>
      <c r="BK98" s="14">
        <v>1.8707000000000001E-2</v>
      </c>
      <c r="BL98" s="14">
        <v>4.35E-4</v>
      </c>
      <c r="BM98" s="14">
        <v>0.94967400000000002</v>
      </c>
      <c r="BN98" s="14">
        <v>1.3923E-2</v>
      </c>
      <c r="BO98" s="14">
        <v>2.3650000000000002</v>
      </c>
      <c r="BP98" s="14">
        <v>0.126</v>
      </c>
      <c r="BQ98" s="14">
        <v>2.1394E-2</v>
      </c>
      <c r="BR98" s="14">
        <v>3.9800000000000002E-4</v>
      </c>
      <c r="BS98" s="14">
        <v>1.8686000000000001E-2</v>
      </c>
      <c r="BT98" s="14">
        <v>4.08E-4</v>
      </c>
      <c r="BU98" s="14">
        <v>1.043774</v>
      </c>
      <c r="BV98" s="14">
        <v>1.525E-2</v>
      </c>
      <c r="BW98" s="14">
        <v>2.3719999999999999</v>
      </c>
      <c r="BX98" s="14">
        <v>0.13</v>
      </c>
      <c r="BY98" s="14">
        <v>2.1377E-2</v>
      </c>
      <c r="BZ98" s="14">
        <v>4.0700000000000003E-4</v>
      </c>
      <c r="CA98" s="14">
        <v>1.8648000000000001E-2</v>
      </c>
      <c r="CB98" s="14">
        <v>4.44E-4</v>
      </c>
      <c r="CC98" s="14">
        <v>0.90314000000000005</v>
      </c>
      <c r="CD98" s="14">
        <v>1.3065999999999999E-2</v>
      </c>
      <c r="CE98" s="14">
        <v>2.3769999999999998</v>
      </c>
      <c r="CF98" s="14">
        <v>0.124</v>
      </c>
      <c r="CG98" s="14">
        <v>2.1373E-2</v>
      </c>
      <c r="CH98" s="14">
        <v>4.0700000000000003E-4</v>
      </c>
      <c r="CI98" s="14">
        <v>1.8652999999999999E-2</v>
      </c>
      <c r="CJ98" s="14">
        <v>4.1399999999999998E-4</v>
      </c>
      <c r="CK98" s="14">
        <v>1.011725</v>
      </c>
      <c r="CL98" s="14">
        <v>1.4770999999999999E-2</v>
      </c>
      <c r="CM98" s="14">
        <v>2.3780000000000001</v>
      </c>
      <c r="CN98" s="14">
        <v>0.128</v>
      </c>
      <c r="CO98" s="14">
        <v>2.1373E-2</v>
      </c>
      <c r="CP98" s="14">
        <v>3.9500000000000001E-4</v>
      </c>
      <c r="CQ98" s="14">
        <v>1.8617000000000002E-2</v>
      </c>
      <c r="CR98" s="14">
        <v>3.9399999999999998E-4</v>
      </c>
      <c r="CS98" s="14">
        <v>1.099275</v>
      </c>
      <c r="CT98" s="14">
        <v>1.5348000000000001E-2</v>
      </c>
      <c r="CU98" s="14">
        <v>2.3860000000000001</v>
      </c>
      <c r="CV98" s="14">
        <v>0.128</v>
      </c>
      <c r="CW98" s="14">
        <v>2.1444999999999999E-2</v>
      </c>
      <c r="CX98" s="14">
        <v>3.9399999999999998E-4</v>
      </c>
      <c r="CY98" s="14">
        <v>1.8702E-2</v>
      </c>
      <c r="CZ98" s="14">
        <v>3.77E-4</v>
      </c>
      <c r="DA98" s="14">
        <v>1.1219170000000001</v>
      </c>
      <c r="DB98" s="14">
        <v>1.4815E-2</v>
      </c>
      <c r="DC98" s="14">
        <v>2.3660000000000001</v>
      </c>
      <c r="DD98" s="14">
        <v>0.125</v>
      </c>
      <c r="DE98" s="14">
        <v>2.1387E-2</v>
      </c>
      <c r="DF98" s="14">
        <v>4.0099999999999999E-4</v>
      </c>
      <c r="DG98" s="14">
        <v>1.8654E-2</v>
      </c>
      <c r="DH98" s="14">
        <v>3.9500000000000001E-4</v>
      </c>
      <c r="DI98" s="14">
        <v>1.0542039999999999</v>
      </c>
      <c r="DJ98" s="14">
        <v>1.5165E-2</v>
      </c>
      <c r="DK98" s="14">
        <v>2.3780000000000001</v>
      </c>
      <c r="DL98" s="14">
        <v>0.13</v>
      </c>
      <c r="DM98" s="14">
        <v>2.1422E-2</v>
      </c>
      <c r="DN98" s="14">
        <v>4.0700000000000003E-4</v>
      </c>
      <c r="DO98" s="14">
        <v>1.8688E-2</v>
      </c>
      <c r="DP98" s="14">
        <v>4.2999999999999999E-4</v>
      </c>
      <c r="DQ98" s="14">
        <v>0.91874500000000003</v>
      </c>
      <c r="DR98" s="14">
        <v>1.3387E-2</v>
      </c>
      <c r="DS98" s="14">
        <v>2.367</v>
      </c>
      <c r="DT98" s="14">
        <v>0.125</v>
      </c>
      <c r="DU98" s="14">
        <v>2.1406000000000001E-2</v>
      </c>
      <c r="DV98" s="14">
        <v>4.1300000000000001E-4</v>
      </c>
      <c r="DW98" s="14">
        <v>1.8631999999999999E-2</v>
      </c>
      <c r="DX98" s="14">
        <v>4.2000000000000002E-4</v>
      </c>
      <c r="DY98" s="14">
        <v>0.84869899999999998</v>
      </c>
      <c r="DZ98" s="14">
        <v>1.2298999999999999E-2</v>
      </c>
      <c r="EA98" s="14">
        <v>2.3769999999999998</v>
      </c>
      <c r="EB98" s="14">
        <v>0.127</v>
      </c>
      <c r="EC98" s="14">
        <v>2.1374000000000001E-2</v>
      </c>
      <c r="ED98" s="14">
        <v>4.2499999999999998E-4</v>
      </c>
      <c r="EE98" s="14">
        <v>1.8600999999999999E-2</v>
      </c>
      <c r="EF98" s="14">
        <v>4.2000000000000002E-4</v>
      </c>
      <c r="EG98" s="14">
        <v>0.84232799999999997</v>
      </c>
      <c r="EH98" s="14">
        <v>1.2366E-2</v>
      </c>
      <c r="EI98" s="14">
        <v>2.3839999999999999</v>
      </c>
      <c r="EJ98" s="14">
        <v>0.127</v>
      </c>
      <c r="EK98" s="14">
        <v>2.1447000000000001E-2</v>
      </c>
      <c r="EL98" s="14">
        <v>2.6699999999999998E-4</v>
      </c>
      <c r="EM98" s="14">
        <v>1.8647E-2</v>
      </c>
      <c r="EN98" s="14">
        <v>3.4400000000000001E-4</v>
      </c>
      <c r="EO98" s="14">
        <v>0.96775100000000003</v>
      </c>
      <c r="EP98" s="14">
        <v>5.6439999999999997E-3</v>
      </c>
      <c r="EQ98" s="14">
        <v>2.37</v>
      </c>
      <c r="ER98" s="14">
        <v>0.127</v>
      </c>
      <c r="ES98" s="14">
        <v>2.1482999999999999E-2</v>
      </c>
      <c r="ET98" s="14">
        <v>4.8999999999999998E-4</v>
      </c>
      <c r="EU98" s="14">
        <v>1.8766000000000001E-2</v>
      </c>
      <c r="EV98" s="14">
        <v>4.9899999999999999E-4</v>
      </c>
      <c r="EW98" s="14">
        <v>0.97614400000000001</v>
      </c>
      <c r="EX98" s="14">
        <v>1.8374999999999999E-2</v>
      </c>
      <c r="EY98" s="14">
        <f t="shared" si="23"/>
        <v>1.882406694094314E-2</v>
      </c>
      <c r="EZ98" s="14">
        <v>2.3530000000000002</v>
      </c>
      <c r="FA98" s="14">
        <v>0.128</v>
      </c>
      <c r="FC98" s="14">
        <f t="shared" si="20"/>
        <v>2.1438937500000001E-2</v>
      </c>
      <c r="FD98" s="14">
        <f t="shared" si="21"/>
        <v>1.3327939012965664E-4</v>
      </c>
      <c r="FE98" s="14">
        <f t="shared" si="22"/>
        <v>16</v>
      </c>
      <c r="FF98" s="14">
        <f t="shared" si="24"/>
        <v>2.1395428571428569E-2</v>
      </c>
      <c r="FG98" s="14">
        <f t="shared" si="25"/>
        <v>2.161094553768903E-5</v>
      </c>
      <c r="FI98" s="14">
        <f t="shared" si="15"/>
        <v>-2.107520865389087E-2</v>
      </c>
    </row>
    <row r="99" spans="1:165" s="14" customFormat="1">
      <c r="A99" s="14" t="s">
        <v>245</v>
      </c>
      <c r="B99" s="14" t="s">
        <v>245</v>
      </c>
      <c r="C99" s="14">
        <v>6031</v>
      </c>
      <c r="D99" s="14">
        <v>57.079000000000001</v>
      </c>
      <c r="E99" s="14">
        <f t="shared" si="13"/>
        <v>10.518999999999998</v>
      </c>
      <c r="F99" s="14">
        <v>300233</v>
      </c>
      <c r="G99" s="14">
        <v>2543</v>
      </c>
      <c r="H99" s="14">
        <v>2.1795999999999999E-2</v>
      </c>
      <c r="I99" s="14">
        <v>3.2299999999999999E-4</v>
      </c>
      <c r="J99" s="14">
        <v>1.7226000000000002E-2</v>
      </c>
      <c r="K99" s="14">
        <v>4.66E-4</v>
      </c>
      <c r="L99" s="14">
        <v>0.99386099999999999</v>
      </c>
      <c r="M99" s="14">
        <v>8.5819999999999994E-3</v>
      </c>
      <c r="N99" s="14">
        <f t="shared" si="14"/>
        <v>13577.599047091513</v>
      </c>
      <c r="O99" s="14">
        <f t="shared" si="17"/>
        <v>5.2493347353589882E-2</v>
      </c>
      <c r="Q99" s="14">
        <v>6.1689999999999996</v>
      </c>
      <c r="R99" s="14">
        <v>0.33700000000000002</v>
      </c>
      <c r="S99" s="14">
        <v>2.1916000000000001E-2</v>
      </c>
      <c r="T99" s="14">
        <v>3.2299999999999999E-4</v>
      </c>
      <c r="U99" s="14">
        <v>1.7191000000000001E-2</v>
      </c>
      <c r="V99" s="14">
        <v>4.6900000000000002E-4</v>
      </c>
      <c r="W99" s="14">
        <v>0.99117599999999995</v>
      </c>
      <c r="X99" s="14">
        <v>8.9460000000000008E-3</v>
      </c>
      <c r="Y99" s="14">
        <v>6.1420000000000003</v>
      </c>
      <c r="Z99" s="14">
        <v>0.33600000000000002</v>
      </c>
      <c r="AA99" s="14">
        <v>2.1833000000000002E-2</v>
      </c>
      <c r="AB99" s="14">
        <v>3.4499999999999998E-4</v>
      </c>
      <c r="AC99" s="14">
        <v>1.7364999999999998E-2</v>
      </c>
      <c r="AD99" s="14">
        <v>4.7800000000000002E-4</v>
      </c>
      <c r="AE99" s="6">
        <v>1.044859</v>
      </c>
      <c r="AF99" s="14">
        <v>7.2610000000000001E-3</v>
      </c>
      <c r="AG99" s="14">
        <f>Era!B$15+Era!B$14*SG!D99</f>
        <v>1.0442682709076305</v>
      </c>
      <c r="AH99" s="14">
        <f t="shared" si="19"/>
        <v>-5.6568710246843233E-4</v>
      </c>
      <c r="AI99" s="14">
        <v>6.1139999999999999</v>
      </c>
      <c r="AJ99" s="14">
        <v>0.33600000000000002</v>
      </c>
      <c r="AK99" s="14">
        <v>2.181E-2</v>
      </c>
      <c r="AL99" s="14">
        <v>3.4400000000000001E-4</v>
      </c>
      <c r="AM99" s="14">
        <v>1.7337999999999999E-2</v>
      </c>
      <c r="AN99" s="14">
        <v>4.7699999999999999E-4</v>
      </c>
      <c r="AO99" s="14">
        <v>0.96630799999999994</v>
      </c>
      <c r="AP99" s="14">
        <v>6.8560000000000001E-3</v>
      </c>
      <c r="AQ99" s="14">
        <v>6.13</v>
      </c>
      <c r="AR99" s="14">
        <v>0.33600000000000002</v>
      </c>
      <c r="AS99" s="14">
        <v>2.1696E-2</v>
      </c>
      <c r="AT99" s="14">
        <v>3.4900000000000003E-4</v>
      </c>
      <c r="AU99" s="14">
        <v>1.7256000000000001E-2</v>
      </c>
      <c r="AV99" s="14">
        <v>4.7800000000000002E-4</v>
      </c>
      <c r="AW99" s="14">
        <v>0.79063399999999995</v>
      </c>
      <c r="AX99" s="14">
        <v>6.509E-3</v>
      </c>
      <c r="AY99" s="14">
        <v>6.19</v>
      </c>
      <c r="AZ99" s="14">
        <v>0.34200000000000003</v>
      </c>
      <c r="BA99" s="14">
        <v>2.1777999999999999E-2</v>
      </c>
      <c r="BB99" s="14">
        <v>3.5500000000000001E-4</v>
      </c>
      <c r="BC99" s="14">
        <v>1.7309999999999999E-2</v>
      </c>
      <c r="BD99" s="14">
        <v>4.8299999999999998E-4</v>
      </c>
      <c r="BE99" s="14">
        <v>0.90094300000000005</v>
      </c>
      <c r="BF99" s="14">
        <v>6.1460000000000004E-3</v>
      </c>
      <c r="BG99" s="14">
        <v>6.1479999999999997</v>
      </c>
      <c r="BH99" s="14">
        <v>0.33500000000000002</v>
      </c>
      <c r="BI99" s="14">
        <v>2.1814E-2</v>
      </c>
      <c r="BJ99" s="14">
        <v>3.48E-4</v>
      </c>
      <c r="BK99" s="14">
        <v>1.7340999999999999E-2</v>
      </c>
      <c r="BL99" s="14">
        <v>4.8099999999999998E-4</v>
      </c>
      <c r="BM99" s="14">
        <v>0.95829600000000004</v>
      </c>
      <c r="BN99" s="14">
        <v>6.6779999999999999E-3</v>
      </c>
      <c r="BO99" s="14">
        <v>6.1269999999999998</v>
      </c>
      <c r="BP99" s="14">
        <v>0.33700000000000002</v>
      </c>
      <c r="BQ99" s="14">
        <v>2.1784000000000001E-2</v>
      </c>
      <c r="BR99" s="14">
        <v>3.5E-4</v>
      </c>
      <c r="BS99" s="14">
        <v>1.7325E-2</v>
      </c>
      <c r="BT99" s="14">
        <v>4.7600000000000002E-4</v>
      </c>
      <c r="BU99" s="14">
        <v>1.055539</v>
      </c>
      <c r="BV99" s="14">
        <v>7.7600000000000004E-3</v>
      </c>
      <c r="BW99" s="14">
        <v>6.1420000000000003</v>
      </c>
      <c r="BX99" s="14">
        <v>0.33900000000000002</v>
      </c>
      <c r="BY99" s="14">
        <v>2.1739000000000001E-2</v>
      </c>
      <c r="BZ99" s="14">
        <v>3.5500000000000001E-4</v>
      </c>
      <c r="CA99" s="14">
        <v>1.7281000000000001E-2</v>
      </c>
      <c r="CB99" s="14">
        <v>4.7899999999999999E-4</v>
      </c>
      <c r="CC99" s="14">
        <v>0.91657599999999995</v>
      </c>
      <c r="CD99" s="14">
        <v>6.5319999999999996E-3</v>
      </c>
      <c r="CE99" s="14">
        <v>6.17</v>
      </c>
      <c r="CF99" s="14">
        <v>0.33700000000000002</v>
      </c>
      <c r="CG99" s="14">
        <v>2.1721000000000001E-2</v>
      </c>
      <c r="CH99" s="14">
        <v>3.5199999999999999E-4</v>
      </c>
      <c r="CI99" s="14">
        <v>1.7269E-2</v>
      </c>
      <c r="CJ99" s="14">
        <v>4.7600000000000002E-4</v>
      </c>
      <c r="CK99" s="14">
        <v>1.021139</v>
      </c>
      <c r="CL99" s="14">
        <v>7.7920000000000003E-3</v>
      </c>
      <c r="CM99" s="14">
        <v>6.18</v>
      </c>
      <c r="CN99" s="14">
        <v>0.34100000000000003</v>
      </c>
      <c r="CO99" s="14">
        <v>2.1725000000000001E-2</v>
      </c>
      <c r="CP99" s="14">
        <v>3.5500000000000001E-4</v>
      </c>
      <c r="CQ99" s="14">
        <v>1.7274999999999999E-2</v>
      </c>
      <c r="CR99" s="14">
        <v>4.8200000000000001E-4</v>
      </c>
      <c r="CS99" s="14">
        <v>1.1157999999999999</v>
      </c>
      <c r="CT99" s="14">
        <v>9.6229999999999996E-3</v>
      </c>
      <c r="CU99" s="14">
        <v>6.1749999999999998</v>
      </c>
      <c r="CV99" s="14">
        <v>0.34100000000000003</v>
      </c>
      <c r="CW99" s="14">
        <v>2.1923000000000002E-2</v>
      </c>
      <c r="CX99" s="14">
        <v>3.4000000000000002E-4</v>
      </c>
      <c r="CY99" s="14">
        <v>1.7446E-2</v>
      </c>
      <c r="CZ99" s="14">
        <v>4.8299999999999998E-4</v>
      </c>
      <c r="DA99" s="14">
        <v>1.11677</v>
      </c>
      <c r="DB99" s="14">
        <v>8.2459999999999999E-3</v>
      </c>
      <c r="DC99" s="14">
        <v>6.06</v>
      </c>
      <c r="DD99" s="14">
        <v>0.33400000000000002</v>
      </c>
      <c r="DE99" s="14">
        <v>2.1759000000000001E-2</v>
      </c>
      <c r="DF99" s="14">
        <v>3.5199999999999999E-4</v>
      </c>
      <c r="DG99" s="14">
        <v>1.7298000000000001E-2</v>
      </c>
      <c r="DH99" s="14">
        <v>4.7899999999999999E-4</v>
      </c>
      <c r="DI99" s="14">
        <v>1.0722780000000001</v>
      </c>
      <c r="DJ99" s="14">
        <v>8.3639999999999999E-3</v>
      </c>
      <c r="DK99" s="14">
        <v>6.1580000000000004</v>
      </c>
      <c r="DL99" s="14">
        <v>0.33900000000000002</v>
      </c>
      <c r="DM99" s="14">
        <v>2.1814E-2</v>
      </c>
      <c r="DN99" s="14">
        <v>3.4600000000000001E-4</v>
      </c>
      <c r="DO99" s="14">
        <v>1.7343000000000001E-2</v>
      </c>
      <c r="DP99" s="14">
        <v>4.7800000000000002E-4</v>
      </c>
      <c r="DQ99" s="14">
        <v>0.93240199999999995</v>
      </c>
      <c r="DR99" s="14">
        <v>6.4669999999999997E-3</v>
      </c>
      <c r="DS99" s="14">
        <v>6.1269999999999998</v>
      </c>
      <c r="DT99" s="14">
        <v>0.33600000000000002</v>
      </c>
      <c r="DU99" s="14">
        <v>2.1732999999999999E-2</v>
      </c>
      <c r="DV99" s="14">
        <v>3.5300000000000002E-4</v>
      </c>
      <c r="DW99" s="14">
        <v>1.7264000000000002E-2</v>
      </c>
      <c r="DX99" s="14">
        <v>4.7800000000000002E-4</v>
      </c>
      <c r="DY99" s="14">
        <v>0.86498799999999998</v>
      </c>
      <c r="DZ99" s="14">
        <v>6.1749999999999999E-3</v>
      </c>
      <c r="EA99" s="14">
        <v>6.1769999999999996</v>
      </c>
      <c r="EB99" s="14">
        <v>0.33800000000000002</v>
      </c>
      <c r="EC99" s="14">
        <v>2.1715000000000002E-2</v>
      </c>
      <c r="ED99" s="14">
        <v>3.4900000000000003E-4</v>
      </c>
      <c r="EE99" s="14">
        <v>1.7266E-2</v>
      </c>
      <c r="EF99" s="14">
        <v>4.7600000000000002E-4</v>
      </c>
      <c r="EG99" s="14">
        <v>0.85174099999999997</v>
      </c>
      <c r="EH99" s="14">
        <v>6.3759999999999997E-3</v>
      </c>
      <c r="EI99" s="14">
        <v>6.181</v>
      </c>
      <c r="EJ99" s="14">
        <v>0.33900000000000002</v>
      </c>
      <c r="EK99" s="14">
        <v>2.1774999999999999E-2</v>
      </c>
      <c r="EL99" s="14">
        <v>3.3500000000000001E-4</v>
      </c>
      <c r="EM99" s="14">
        <v>1.7295999999999999E-2</v>
      </c>
      <c r="EN99" s="14">
        <v>4.73E-4</v>
      </c>
      <c r="EO99" s="14">
        <v>0.98029699999999997</v>
      </c>
      <c r="EP99" s="14">
        <v>4.4780000000000002E-3</v>
      </c>
      <c r="EQ99" s="14">
        <v>6.1550000000000002</v>
      </c>
      <c r="ER99" s="14">
        <v>0.33800000000000002</v>
      </c>
      <c r="ES99" s="14">
        <v>2.1793E-2</v>
      </c>
      <c r="ET99" s="14">
        <v>3.6099999999999999E-4</v>
      </c>
      <c r="EU99" s="14">
        <v>1.7309000000000001E-2</v>
      </c>
      <c r="EV99" s="14">
        <v>4.7699999999999999E-4</v>
      </c>
      <c r="EW99" s="14">
        <v>0.97929900000000003</v>
      </c>
      <c r="EX99" s="14">
        <v>9.417E-3</v>
      </c>
      <c r="EY99" s="14">
        <f t="shared" si="23"/>
        <v>9.6160621015644859E-3</v>
      </c>
      <c r="EZ99" s="14">
        <v>6.1420000000000003</v>
      </c>
      <c r="FA99" s="14">
        <v>0.33400000000000002</v>
      </c>
      <c r="FC99" s="14">
        <f t="shared" si="20"/>
        <v>2.1784750000000002E-2</v>
      </c>
      <c r="FD99" s="14">
        <f t="shared" si="21"/>
        <v>6.6832626762682525E-5</v>
      </c>
      <c r="FE99" s="14">
        <f t="shared" si="22"/>
        <v>16</v>
      </c>
      <c r="FF99" s="14">
        <f t="shared" si="24"/>
        <v>2.1774571428571424E-2</v>
      </c>
      <c r="FG99" s="14">
        <f t="shared" si="25"/>
        <v>6.088793525273029E-5</v>
      </c>
      <c r="FI99" s="14">
        <f t="shared" si="15"/>
        <v>-6.4753157290471748E-3</v>
      </c>
    </row>
    <row r="100" spans="1:165" s="14" customFormat="1">
      <c r="A100" s="14" t="s">
        <v>247</v>
      </c>
      <c r="B100" s="14" t="s">
        <v>247</v>
      </c>
      <c r="C100" s="14">
        <v>6035</v>
      </c>
      <c r="D100" s="14">
        <v>57.598999999999997</v>
      </c>
      <c r="E100" s="14">
        <f t="shared" si="13"/>
        <v>11.038999999999994</v>
      </c>
      <c r="F100" s="14">
        <v>300280</v>
      </c>
      <c r="G100" s="14">
        <v>2544</v>
      </c>
      <c r="H100" s="14">
        <v>2.1888999999999999E-2</v>
      </c>
      <c r="I100" s="14">
        <v>3.6400000000000001E-4</v>
      </c>
      <c r="J100" s="14">
        <v>1.7321E-2</v>
      </c>
      <c r="K100" s="14">
        <v>5.2499999999999997E-4</v>
      </c>
      <c r="L100" s="14">
        <v>0.99270000000000003</v>
      </c>
      <c r="M100" s="14">
        <v>8.7080000000000005E-3</v>
      </c>
      <c r="N100" s="14">
        <f t="shared" si="14"/>
        <v>13187.52084947046</v>
      </c>
      <c r="O100" s="14">
        <f t="shared" si="17"/>
        <v>0.1289706121756749</v>
      </c>
      <c r="Q100" s="14">
        <v>6.056</v>
      </c>
      <c r="R100" s="14">
        <v>0.32700000000000001</v>
      </c>
      <c r="S100" s="14">
        <v>2.2068999999999998E-2</v>
      </c>
      <c r="T100" s="14">
        <v>3.7100000000000002E-4</v>
      </c>
      <c r="U100" s="14">
        <v>1.7278000000000002E-2</v>
      </c>
      <c r="V100" s="14">
        <v>5.1800000000000001E-4</v>
      </c>
      <c r="W100" s="14">
        <v>0.99171799999999999</v>
      </c>
      <c r="X100" s="14">
        <v>8.9619999999999995E-3</v>
      </c>
      <c r="Y100" s="14">
        <v>6.0149999999999997</v>
      </c>
      <c r="Z100" s="14">
        <v>0.32500000000000001</v>
      </c>
      <c r="AA100" s="14">
        <v>2.1898000000000001E-2</v>
      </c>
      <c r="AB100" s="14">
        <v>3.9300000000000001E-4</v>
      </c>
      <c r="AC100" s="14">
        <v>1.7484E-2</v>
      </c>
      <c r="AD100" s="14">
        <v>5.3899999999999998E-4</v>
      </c>
      <c r="AE100" s="6">
        <v>1.034991</v>
      </c>
      <c r="AF100" s="14">
        <v>7.6150000000000002E-3</v>
      </c>
      <c r="AG100" s="14">
        <f>Era!B$15+Era!B$14*SG!D100</f>
        <v>1.0347444338118688</v>
      </c>
      <c r="AH100" s="14">
        <f t="shared" si="19"/>
        <v>-2.3828703984704464E-4</v>
      </c>
      <c r="AI100" s="14">
        <v>6.0069999999999997</v>
      </c>
      <c r="AJ100" s="14">
        <v>0.32700000000000001</v>
      </c>
      <c r="AK100" s="14">
        <v>2.1874000000000001E-2</v>
      </c>
      <c r="AL100" s="14">
        <v>3.9399999999999998E-4</v>
      </c>
      <c r="AM100" s="14">
        <v>1.7458999999999999E-2</v>
      </c>
      <c r="AN100" s="14">
        <v>5.3600000000000002E-4</v>
      </c>
      <c r="AO100" s="14">
        <v>0.96052800000000005</v>
      </c>
      <c r="AP100" s="14">
        <v>7.1840000000000003E-3</v>
      </c>
      <c r="AQ100" s="14">
        <v>6.0220000000000002</v>
      </c>
      <c r="AR100" s="14">
        <v>0.32400000000000001</v>
      </c>
      <c r="AS100" s="14">
        <v>2.1762E-2</v>
      </c>
      <c r="AT100" s="14">
        <v>3.9199999999999999E-4</v>
      </c>
      <c r="AU100" s="14">
        <v>1.7365999999999999E-2</v>
      </c>
      <c r="AV100" s="14">
        <v>5.3499999999999999E-4</v>
      </c>
      <c r="AW100" s="14">
        <v>0.78454500000000005</v>
      </c>
      <c r="AX100" s="14">
        <v>6.6610000000000003E-3</v>
      </c>
      <c r="AY100" s="14">
        <v>6.085</v>
      </c>
      <c r="AZ100" s="14">
        <v>0.32800000000000001</v>
      </c>
      <c r="BA100" s="14">
        <v>2.1840999999999999E-2</v>
      </c>
      <c r="BB100" s="14">
        <v>3.9399999999999998E-4</v>
      </c>
      <c r="BC100" s="14">
        <v>1.7427000000000002E-2</v>
      </c>
      <c r="BD100" s="14">
        <v>5.4000000000000001E-4</v>
      </c>
      <c r="BE100" s="14">
        <v>0.89158899999999996</v>
      </c>
      <c r="BF100" s="14">
        <v>6.6179999999999998E-3</v>
      </c>
      <c r="BG100" s="14">
        <v>6.0419999999999998</v>
      </c>
      <c r="BH100" s="14">
        <v>0.32700000000000001</v>
      </c>
      <c r="BI100" s="14">
        <v>2.1881000000000001E-2</v>
      </c>
      <c r="BJ100" s="14">
        <v>3.9800000000000002E-4</v>
      </c>
      <c r="BK100" s="14">
        <v>1.7458999999999999E-2</v>
      </c>
      <c r="BL100" s="14">
        <v>5.4299999999999997E-4</v>
      </c>
      <c r="BM100" s="14">
        <v>0.95344099999999998</v>
      </c>
      <c r="BN100" s="14">
        <v>6.914E-3</v>
      </c>
      <c r="BO100" s="14">
        <v>6.02</v>
      </c>
      <c r="BP100" s="14">
        <v>0.32500000000000001</v>
      </c>
      <c r="BQ100" s="14">
        <v>2.1854999999999999E-2</v>
      </c>
      <c r="BR100" s="14">
        <v>3.9500000000000001E-4</v>
      </c>
      <c r="BS100" s="14">
        <v>1.7444000000000001E-2</v>
      </c>
      <c r="BT100" s="14">
        <v>5.4000000000000001E-4</v>
      </c>
      <c r="BU100" s="14">
        <v>1.0473330000000001</v>
      </c>
      <c r="BV100" s="14">
        <v>8.2459999999999999E-3</v>
      </c>
      <c r="BW100" s="14">
        <v>6.0330000000000004</v>
      </c>
      <c r="BX100" s="14">
        <v>0.32700000000000001</v>
      </c>
      <c r="BY100" s="14">
        <v>2.1793E-2</v>
      </c>
      <c r="BZ100" s="14">
        <v>3.9500000000000001E-4</v>
      </c>
      <c r="CA100" s="14">
        <v>1.7389000000000002E-2</v>
      </c>
      <c r="CB100" s="14">
        <v>5.4100000000000003E-4</v>
      </c>
      <c r="CC100" s="14">
        <v>0.906196</v>
      </c>
      <c r="CD100" s="14">
        <v>6.999E-3</v>
      </c>
      <c r="CE100" s="14">
        <v>6.069</v>
      </c>
      <c r="CF100" s="14">
        <v>0.32800000000000001</v>
      </c>
      <c r="CG100" s="14">
        <v>2.1795999999999999E-2</v>
      </c>
      <c r="CH100" s="14">
        <v>3.9800000000000002E-4</v>
      </c>
      <c r="CI100" s="14">
        <v>1.7392000000000001E-2</v>
      </c>
      <c r="CJ100" s="14">
        <v>5.4100000000000003E-4</v>
      </c>
      <c r="CK100" s="14">
        <v>1.0151829999999999</v>
      </c>
      <c r="CL100" s="14">
        <v>8.3090000000000004E-3</v>
      </c>
      <c r="CM100" s="14">
        <v>6.0670000000000002</v>
      </c>
      <c r="CN100" s="14">
        <v>0.32900000000000001</v>
      </c>
      <c r="CO100" s="14">
        <v>2.1786E-2</v>
      </c>
      <c r="CP100" s="14">
        <v>3.9599999999999998E-4</v>
      </c>
      <c r="CQ100" s="14">
        <v>1.7399000000000001E-2</v>
      </c>
      <c r="CR100" s="14">
        <v>5.4500000000000002E-4</v>
      </c>
      <c r="CS100" s="14">
        <v>1.110805</v>
      </c>
      <c r="CT100" s="14">
        <v>1.0293999999999999E-2</v>
      </c>
      <c r="CU100" s="14">
        <v>6.0659999999999998</v>
      </c>
      <c r="CV100" s="14">
        <v>0.32500000000000001</v>
      </c>
      <c r="CW100" s="14">
        <v>2.1978000000000001E-2</v>
      </c>
      <c r="CX100" s="14">
        <v>3.8699999999999997E-4</v>
      </c>
      <c r="CY100" s="14">
        <v>1.7569999999999999E-2</v>
      </c>
      <c r="CZ100" s="14">
        <v>5.5199999999999997E-4</v>
      </c>
      <c r="DA100" s="14">
        <v>1.1073630000000001</v>
      </c>
      <c r="DB100" s="14">
        <v>9.0080000000000004E-3</v>
      </c>
      <c r="DC100" s="14">
        <v>5.952</v>
      </c>
      <c r="DD100" s="14">
        <v>0.32</v>
      </c>
      <c r="DE100" s="14">
        <v>2.1822999999999999E-2</v>
      </c>
      <c r="DF100" s="14">
        <v>3.9399999999999998E-4</v>
      </c>
      <c r="DG100" s="14">
        <v>1.7416000000000001E-2</v>
      </c>
      <c r="DH100" s="14">
        <v>5.4600000000000004E-4</v>
      </c>
      <c r="DI100" s="14">
        <v>1.0637920000000001</v>
      </c>
      <c r="DJ100" s="14">
        <v>8.9289999999999994E-3</v>
      </c>
      <c r="DK100" s="14">
        <v>6.0510000000000002</v>
      </c>
      <c r="DL100" s="14">
        <v>0.32700000000000001</v>
      </c>
      <c r="DM100" s="14">
        <v>2.1867000000000001E-2</v>
      </c>
      <c r="DN100" s="14">
        <v>3.9300000000000001E-4</v>
      </c>
      <c r="DO100" s="14">
        <v>1.7444999999999999E-2</v>
      </c>
      <c r="DP100" s="14">
        <v>5.3799999999999996E-4</v>
      </c>
      <c r="DQ100" s="14">
        <v>0.92032999999999998</v>
      </c>
      <c r="DR100" s="14">
        <v>7.0280000000000004E-3</v>
      </c>
      <c r="DS100" s="14">
        <v>6.0279999999999996</v>
      </c>
      <c r="DT100" s="14">
        <v>0.32700000000000001</v>
      </c>
      <c r="DU100" s="14">
        <v>2.1804E-2</v>
      </c>
      <c r="DV100" s="14">
        <v>3.9500000000000001E-4</v>
      </c>
      <c r="DW100" s="14">
        <v>1.7391E-2</v>
      </c>
      <c r="DX100" s="14">
        <v>5.44E-4</v>
      </c>
      <c r="DY100" s="14">
        <v>0.85480199999999995</v>
      </c>
      <c r="DZ100" s="14">
        <v>6.2719999999999998E-3</v>
      </c>
      <c r="EA100" s="14">
        <v>6.0640000000000001</v>
      </c>
      <c r="EB100" s="14">
        <v>0.33</v>
      </c>
      <c r="EC100" s="14">
        <v>2.1784999999999999E-2</v>
      </c>
      <c r="ED100" s="14">
        <v>3.9500000000000001E-4</v>
      </c>
      <c r="EE100" s="14">
        <v>1.7389000000000002E-2</v>
      </c>
      <c r="EF100" s="14">
        <v>5.3899999999999998E-4</v>
      </c>
      <c r="EG100" s="14">
        <v>0.84620399999999996</v>
      </c>
      <c r="EH100" s="14">
        <v>6.5380000000000004E-3</v>
      </c>
      <c r="EI100" s="14">
        <v>6.0709999999999997</v>
      </c>
      <c r="EJ100" s="14">
        <v>0.32800000000000001</v>
      </c>
      <c r="EK100" s="14">
        <v>2.1846000000000001E-2</v>
      </c>
      <c r="EL100" s="14">
        <v>3.8099999999999999E-4</v>
      </c>
      <c r="EM100" s="14">
        <v>1.7409000000000001E-2</v>
      </c>
      <c r="EN100" s="14">
        <v>5.3200000000000003E-4</v>
      </c>
      <c r="EO100" s="14">
        <v>0.97170599999999996</v>
      </c>
      <c r="EP100" s="14">
        <v>4.8560000000000001E-3</v>
      </c>
      <c r="EQ100" s="14">
        <v>6.0469999999999997</v>
      </c>
      <c r="ER100" s="14">
        <v>0.32700000000000001</v>
      </c>
      <c r="ES100" s="14">
        <v>2.1856E-2</v>
      </c>
      <c r="ET100" s="14">
        <v>4.0099999999999999E-4</v>
      </c>
      <c r="EU100" s="14">
        <v>1.7429E-2</v>
      </c>
      <c r="EV100" s="14">
        <v>5.3799999999999996E-4</v>
      </c>
      <c r="EW100" s="14">
        <v>0.97678500000000001</v>
      </c>
      <c r="EX100" s="14">
        <v>9.4599999999999997E-3</v>
      </c>
      <c r="EY100" s="14">
        <f t="shared" si="23"/>
        <v>9.6848334075564212E-3</v>
      </c>
      <c r="EZ100" s="14">
        <v>6.0350000000000001</v>
      </c>
      <c r="FA100" s="14">
        <v>0.32500000000000001</v>
      </c>
      <c r="FC100" s="14">
        <f t="shared" si="20"/>
        <v>2.1856312500000002E-2</v>
      </c>
      <c r="FD100" s="14">
        <f t="shared" si="21"/>
        <v>7.938909979755826E-5</v>
      </c>
      <c r="FE100" s="14">
        <f t="shared" si="22"/>
        <v>16</v>
      </c>
      <c r="FF100" s="14">
        <f t="shared" si="24"/>
        <v>2.1838785714285717E-2</v>
      </c>
      <c r="FG100" s="14">
        <f t="shared" si="25"/>
        <v>5.8134034214614719E-5</v>
      </c>
      <c r="FI100" s="14">
        <f t="shared" si="15"/>
        <v>-1.0207818364917949E-2</v>
      </c>
    </row>
    <row r="101" spans="1:165" s="14" customFormat="1">
      <c r="A101" s="14" t="s">
        <v>248</v>
      </c>
      <c r="B101" s="14" t="s">
        <v>248</v>
      </c>
      <c r="C101" s="14">
        <v>6041</v>
      </c>
      <c r="D101" s="14">
        <v>58.029000000000003</v>
      </c>
      <c r="E101" s="14">
        <f t="shared" si="13"/>
        <v>11.469000000000001</v>
      </c>
      <c r="F101" s="14">
        <v>300364</v>
      </c>
      <c r="G101" s="14">
        <v>2543</v>
      </c>
      <c r="H101" s="14">
        <v>2.2572999999999999E-2</v>
      </c>
      <c r="I101" s="14">
        <v>3.8499999999999998E-4</v>
      </c>
      <c r="J101" s="14">
        <v>1.7561E-2</v>
      </c>
      <c r="K101" s="14">
        <v>6.2500000000000001E-4</v>
      </c>
      <c r="L101" s="14">
        <v>1.007366</v>
      </c>
      <c r="M101" s="14">
        <v>1.1075E-2</v>
      </c>
      <c r="N101" s="14">
        <f t="shared" si="14"/>
        <v>8152.9077855173791</v>
      </c>
      <c r="O101" s="14">
        <f t="shared" si="17"/>
        <v>1.0854989502712129</v>
      </c>
      <c r="Q101" s="14">
        <v>5.2649999999999997</v>
      </c>
      <c r="R101" s="14">
        <v>0.28399999999999997</v>
      </c>
      <c r="S101" s="14">
        <v>2.2727000000000001E-2</v>
      </c>
      <c r="T101" s="14">
        <v>3.8999999999999999E-4</v>
      </c>
      <c r="U101" s="14">
        <v>1.7552000000000002E-2</v>
      </c>
      <c r="V101" s="14">
        <v>6.1399999999999996E-4</v>
      </c>
      <c r="W101" s="14">
        <v>1.007978</v>
      </c>
      <c r="X101" s="14">
        <v>1.2272999999999999E-2</v>
      </c>
      <c r="Y101" s="14">
        <v>5.2169999999999996</v>
      </c>
      <c r="Z101" s="14">
        <v>0.28599999999999998</v>
      </c>
      <c r="AA101" s="14">
        <v>2.2575999999999999E-2</v>
      </c>
      <c r="AB101" s="14">
        <v>4.0200000000000001E-4</v>
      </c>
      <c r="AC101" s="14">
        <v>1.7706E-2</v>
      </c>
      <c r="AD101" s="14">
        <v>6.3599999999999996E-4</v>
      </c>
      <c r="AE101" s="6">
        <v>1.0511060000000001</v>
      </c>
      <c r="AF101" s="14">
        <v>1.0067E-2</v>
      </c>
      <c r="AG101" s="14">
        <f>Era!B$15+Era!B$14*SG!D101</f>
        <v>1.0268689531365269</v>
      </c>
      <c r="AH101" s="14">
        <f t="shared" si="19"/>
        <v>-2.3602862652962825E-2</v>
      </c>
      <c r="AI101" s="14">
        <v>5.2329999999999997</v>
      </c>
      <c r="AJ101" s="14">
        <v>0.28399999999999997</v>
      </c>
      <c r="AK101" s="14">
        <v>2.2550000000000001E-2</v>
      </c>
      <c r="AL101" s="14">
        <v>4.0400000000000001E-4</v>
      </c>
      <c r="AM101" s="14">
        <v>1.7677999999999999E-2</v>
      </c>
      <c r="AN101" s="14">
        <v>6.3400000000000001E-4</v>
      </c>
      <c r="AO101" s="14">
        <v>0.97526900000000005</v>
      </c>
      <c r="AP101" s="14">
        <v>9.8600000000000007E-3</v>
      </c>
      <c r="AQ101" s="14">
        <v>5.2489999999999997</v>
      </c>
      <c r="AR101" s="14">
        <v>0.28299999999999997</v>
      </c>
      <c r="AS101" s="14">
        <v>2.2474000000000001E-2</v>
      </c>
      <c r="AT101" s="14">
        <v>4.2999999999999999E-4</v>
      </c>
      <c r="AU101" s="14">
        <v>1.7607999999999999E-2</v>
      </c>
      <c r="AV101" s="14">
        <v>6.3699999999999998E-4</v>
      </c>
      <c r="AW101" s="14">
        <v>0.79525199999999996</v>
      </c>
      <c r="AX101" s="14">
        <v>1.1837E-2</v>
      </c>
      <c r="AY101" s="14">
        <v>5.3049999999999997</v>
      </c>
      <c r="AZ101" s="14">
        <v>0.28599999999999998</v>
      </c>
      <c r="BA101" s="14">
        <v>2.2529E-2</v>
      </c>
      <c r="BB101" s="14">
        <v>4.08E-4</v>
      </c>
      <c r="BC101" s="14">
        <v>1.7656999999999999E-2</v>
      </c>
      <c r="BD101" s="14">
        <v>6.38E-4</v>
      </c>
      <c r="BE101" s="14">
        <v>0.90902400000000005</v>
      </c>
      <c r="BF101" s="14">
        <v>9.7769999999999992E-3</v>
      </c>
      <c r="BG101" s="14">
        <v>5.26</v>
      </c>
      <c r="BH101" s="14">
        <v>0.28899999999999998</v>
      </c>
      <c r="BI101" s="14">
        <v>2.2556E-2</v>
      </c>
      <c r="BJ101" s="14">
        <v>4.0900000000000002E-4</v>
      </c>
      <c r="BK101" s="14">
        <v>1.7690999999999998E-2</v>
      </c>
      <c r="BL101" s="14">
        <v>6.4199999999999999E-4</v>
      </c>
      <c r="BM101" s="14">
        <v>0.96673200000000004</v>
      </c>
      <c r="BN101" s="14">
        <v>1.0567E-2</v>
      </c>
      <c r="BO101" s="14">
        <v>5.2439999999999998</v>
      </c>
      <c r="BP101" s="14">
        <v>0.28299999999999997</v>
      </c>
      <c r="BQ101" s="14">
        <v>2.2526999999999998E-2</v>
      </c>
      <c r="BR101" s="14">
        <v>3.9899999999999999E-4</v>
      </c>
      <c r="BS101" s="14">
        <v>1.7668E-2</v>
      </c>
      <c r="BT101" s="14">
        <v>6.3599999999999996E-4</v>
      </c>
      <c r="BU101" s="14">
        <v>1.0503020000000001</v>
      </c>
      <c r="BV101" s="14">
        <v>1.2102E-2</v>
      </c>
      <c r="BW101" s="14">
        <v>5.2569999999999997</v>
      </c>
      <c r="BX101" s="14">
        <v>0.28399999999999997</v>
      </c>
      <c r="BY101" s="14">
        <v>2.2471999999999999E-2</v>
      </c>
      <c r="BZ101" s="14">
        <v>4.08E-4</v>
      </c>
      <c r="CA101" s="14">
        <v>1.7621000000000001E-2</v>
      </c>
      <c r="CB101" s="14">
        <v>6.3400000000000001E-4</v>
      </c>
      <c r="CC101" s="14">
        <v>0.92249700000000001</v>
      </c>
      <c r="CD101" s="14">
        <v>9.1839999999999995E-3</v>
      </c>
      <c r="CE101" s="14">
        <v>5.282</v>
      </c>
      <c r="CF101" s="14">
        <v>0.28399999999999997</v>
      </c>
      <c r="CG101" s="14">
        <v>2.2460999999999998E-2</v>
      </c>
      <c r="CH101" s="14">
        <v>4.0499999999999998E-4</v>
      </c>
      <c r="CI101" s="14">
        <v>1.7614999999999999E-2</v>
      </c>
      <c r="CJ101" s="14">
        <v>6.4000000000000005E-4</v>
      </c>
      <c r="CK101" s="14">
        <v>1.0284960000000001</v>
      </c>
      <c r="CL101" s="14">
        <v>1.0546E-2</v>
      </c>
      <c r="CM101" s="14">
        <v>5.2850000000000001</v>
      </c>
      <c r="CN101" s="14">
        <v>0.28499999999999998</v>
      </c>
      <c r="CO101" s="14">
        <v>2.2456E-2</v>
      </c>
      <c r="CP101" s="14">
        <v>4.08E-4</v>
      </c>
      <c r="CQ101" s="14">
        <v>1.7617000000000001E-2</v>
      </c>
      <c r="CR101" s="14">
        <v>6.4499999999999996E-4</v>
      </c>
      <c r="CS101" s="14">
        <v>1.1249309999999999</v>
      </c>
      <c r="CT101" s="14">
        <v>1.3476E-2</v>
      </c>
      <c r="CU101" s="14">
        <v>5.2850000000000001</v>
      </c>
      <c r="CV101" s="14">
        <v>0.28699999999999998</v>
      </c>
      <c r="CW101" s="14">
        <v>2.2651000000000001E-2</v>
      </c>
      <c r="CX101" s="14">
        <v>3.9599999999999998E-4</v>
      </c>
      <c r="CY101" s="14">
        <v>1.7788000000000002E-2</v>
      </c>
      <c r="CZ101" s="14">
        <v>6.4300000000000002E-4</v>
      </c>
      <c r="DA101" s="14">
        <v>1.130152</v>
      </c>
      <c r="DB101" s="14">
        <v>1.1242E-2</v>
      </c>
      <c r="DC101" s="14">
        <v>5.19</v>
      </c>
      <c r="DD101" s="14">
        <v>0.28000000000000003</v>
      </c>
      <c r="DE101" s="14">
        <v>2.2492000000000002E-2</v>
      </c>
      <c r="DF101" s="14">
        <v>4.0900000000000002E-4</v>
      </c>
      <c r="DG101" s="14">
        <v>1.7642999999999999E-2</v>
      </c>
      <c r="DH101" s="14">
        <v>6.38E-4</v>
      </c>
      <c r="DI101" s="14">
        <v>1.0790960000000001</v>
      </c>
      <c r="DJ101" s="14">
        <v>1.1852E-2</v>
      </c>
      <c r="DK101" s="14">
        <v>5.2709999999999999</v>
      </c>
      <c r="DL101" s="14">
        <v>0.28299999999999997</v>
      </c>
      <c r="DM101" s="14">
        <v>2.2550000000000001E-2</v>
      </c>
      <c r="DN101" s="14">
        <v>4.0000000000000002E-4</v>
      </c>
      <c r="DO101" s="14">
        <v>1.7676999999999998E-2</v>
      </c>
      <c r="DP101" s="14">
        <v>6.3699999999999998E-4</v>
      </c>
      <c r="DQ101" s="14">
        <v>0.93755900000000003</v>
      </c>
      <c r="DR101" s="14">
        <v>9.3989999999999994E-3</v>
      </c>
      <c r="DS101" s="14">
        <v>5.2489999999999997</v>
      </c>
      <c r="DT101" s="14">
        <v>0.28899999999999998</v>
      </c>
      <c r="DU101" s="14">
        <v>2.2478999999999999E-2</v>
      </c>
      <c r="DV101" s="14">
        <v>4.1300000000000001E-4</v>
      </c>
      <c r="DW101" s="14">
        <v>1.762E-2</v>
      </c>
      <c r="DX101" s="14">
        <v>6.4199999999999999E-4</v>
      </c>
      <c r="DY101" s="14">
        <v>0.86886699999999994</v>
      </c>
      <c r="DZ101" s="14">
        <v>9.1249999999999994E-3</v>
      </c>
      <c r="EA101" s="14">
        <v>5.2830000000000004</v>
      </c>
      <c r="EB101" s="14">
        <v>0.28699999999999998</v>
      </c>
      <c r="EC101" s="14">
        <v>2.2457999999999999E-2</v>
      </c>
      <c r="ED101" s="14">
        <v>4.1100000000000002E-4</v>
      </c>
      <c r="EE101" s="14">
        <v>1.7614000000000001E-2</v>
      </c>
      <c r="EF101" s="14">
        <v>6.3599999999999996E-4</v>
      </c>
      <c r="EG101" s="14">
        <v>0.85785</v>
      </c>
      <c r="EH101" s="14">
        <v>8.9619999999999995E-3</v>
      </c>
      <c r="EI101" s="14">
        <v>5.2889999999999997</v>
      </c>
      <c r="EJ101" s="14">
        <v>0.28599999999999998</v>
      </c>
      <c r="EK101" s="14">
        <v>2.2515E-2</v>
      </c>
      <c r="EL101" s="14">
        <v>3.8900000000000002E-4</v>
      </c>
      <c r="EM101" s="14">
        <v>1.7637E-2</v>
      </c>
      <c r="EN101" s="14">
        <v>6.3299999999999999E-4</v>
      </c>
      <c r="EO101" s="14">
        <v>0.98736999999999997</v>
      </c>
      <c r="EP101" s="14">
        <v>7.5440000000000004E-3</v>
      </c>
      <c r="EQ101" s="14">
        <v>5.2629999999999999</v>
      </c>
      <c r="ER101" s="14">
        <v>0.28100000000000003</v>
      </c>
      <c r="ES101" s="14">
        <v>2.256E-2</v>
      </c>
      <c r="ET101" s="14">
        <v>4.0999999999999999E-4</v>
      </c>
      <c r="EU101" s="14">
        <v>1.7661E-2</v>
      </c>
      <c r="EV101" s="14">
        <v>6.3400000000000001E-4</v>
      </c>
      <c r="EW101" s="14">
        <v>0.98749500000000001</v>
      </c>
      <c r="EX101" s="14">
        <v>1.1382E-2</v>
      </c>
      <c r="EY101" s="14">
        <f t="shared" si="23"/>
        <v>1.1526134309540807E-2</v>
      </c>
      <c r="EZ101" s="14">
        <v>5.2549999999999999</v>
      </c>
      <c r="FA101" s="14">
        <v>0.28799999999999998</v>
      </c>
      <c r="FC101" s="14">
        <f t="shared" si="20"/>
        <v>2.2533187499999996E-2</v>
      </c>
      <c r="FD101" s="14">
        <f t="shared" si="21"/>
        <v>7.5146274026062328E-5</v>
      </c>
      <c r="FE101" s="14">
        <f t="shared" si="22"/>
        <v>16</v>
      </c>
      <c r="FF101" s="14">
        <f t="shared" si="24"/>
        <v>2.2516499999999995E-2</v>
      </c>
      <c r="FG101" s="14">
        <f t="shared" si="25"/>
        <v>5.660762384099083E-5</v>
      </c>
      <c r="FI101" s="14">
        <f t="shared" si="15"/>
        <v>-9.4159449256051696E-3</v>
      </c>
    </row>
    <row r="102" spans="1:165" s="14" customFormat="1">
      <c r="A102" s="14" t="s">
        <v>249</v>
      </c>
      <c r="B102" s="14" t="s">
        <v>249</v>
      </c>
      <c r="C102" s="14">
        <v>6044</v>
      </c>
      <c r="D102" s="14">
        <v>58.14</v>
      </c>
      <c r="E102" s="14">
        <f t="shared" si="13"/>
        <v>11.579999999999998</v>
      </c>
      <c r="F102" s="14">
        <v>300386</v>
      </c>
      <c r="G102" s="14">
        <v>2543</v>
      </c>
      <c r="H102" s="14">
        <v>2.2558999999999999E-2</v>
      </c>
      <c r="I102" s="14">
        <v>3.5300000000000002E-4</v>
      </c>
      <c r="J102" s="14">
        <v>1.7454000000000001E-2</v>
      </c>
      <c r="K102" s="14">
        <v>5.4000000000000001E-4</v>
      </c>
      <c r="L102" s="14">
        <v>0.98952499999999999</v>
      </c>
      <c r="M102" s="14">
        <v>8.463E-3</v>
      </c>
      <c r="N102" s="14">
        <f t="shared" si="14"/>
        <v>13962.118454920137</v>
      </c>
      <c r="O102" s="14">
        <f t="shared" si="17"/>
        <v>0.55455389866158622</v>
      </c>
      <c r="Q102" s="14">
        <v>5.8879999999999999</v>
      </c>
      <c r="R102" s="14">
        <v>0.32500000000000001</v>
      </c>
      <c r="S102" s="14">
        <v>2.2667E-2</v>
      </c>
      <c r="T102" s="14">
        <v>3.6600000000000001E-4</v>
      </c>
      <c r="U102" s="14">
        <v>1.7427999999999999E-2</v>
      </c>
      <c r="V102" s="14">
        <v>5.2800000000000004E-4</v>
      </c>
      <c r="W102" s="14">
        <v>0.98688500000000001</v>
      </c>
      <c r="X102" s="14">
        <v>9.0679999999999997E-3</v>
      </c>
      <c r="Y102" s="14">
        <v>5.859</v>
      </c>
      <c r="Z102" s="14">
        <v>0.32500000000000001</v>
      </c>
      <c r="AA102" s="14">
        <v>2.2606999999999999E-2</v>
      </c>
      <c r="AB102" s="14">
        <v>3.79E-4</v>
      </c>
      <c r="AC102" s="14">
        <v>1.7576999999999999E-2</v>
      </c>
      <c r="AD102" s="14">
        <v>5.5699999999999999E-4</v>
      </c>
      <c r="AE102" s="6">
        <v>1.03067</v>
      </c>
      <c r="AF102" s="14">
        <v>7.3550000000000004E-3</v>
      </c>
      <c r="AG102" s="14">
        <f>Era!B$15+Era!B$14*SG!D102</f>
        <v>1.0248359802180087</v>
      </c>
      <c r="AH102" s="14">
        <f t="shared" si="19"/>
        <v>-5.6926375484496836E-3</v>
      </c>
      <c r="AI102" s="14">
        <v>5.84</v>
      </c>
      <c r="AJ102" s="14">
        <v>0.31900000000000001</v>
      </c>
      <c r="AK102" s="14">
        <v>2.2582999999999999E-2</v>
      </c>
      <c r="AL102" s="14">
        <v>3.8299999999999999E-4</v>
      </c>
      <c r="AM102" s="14">
        <v>1.7552000000000002E-2</v>
      </c>
      <c r="AN102" s="14">
        <v>5.5400000000000002E-4</v>
      </c>
      <c r="AO102" s="14">
        <v>0.957256</v>
      </c>
      <c r="AP102" s="14">
        <v>7.0109999999999999E-3</v>
      </c>
      <c r="AQ102" s="14">
        <v>5.8550000000000004</v>
      </c>
      <c r="AR102" s="14">
        <v>0.32400000000000001</v>
      </c>
      <c r="AS102" s="14">
        <v>2.2478999999999999E-2</v>
      </c>
      <c r="AT102" s="14">
        <v>3.79E-4</v>
      </c>
      <c r="AU102" s="14">
        <v>1.7475000000000001E-2</v>
      </c>
      <c r="AV102" s="14">
        <v>5.5400000000000002E-4</v>
      </c>
      <c r="AW102" s="14">
        <v>0.78787200000000002</v>
      </c>
      <c r="AX102" s="14">
        <v>6.5659999999999998E-3</v>
      </c>
      <c r="AY102" s="14">
        <v>5.9020000000000001</v>
      </c>
      <c r="AZ102" s="14">
        <v>0.32500000000000001</v>
      </c>
      <c r="BA102" s="14">
        <v>2.2546E-2</v>
      </c>
      <c r="BB102" s="14">
        <v>3.8499999999999998E-4</v>
      </c>
      <c r="BC102" s="14">
        <v>1.7523E-2</v>
      </c>
      <c r="BD102" s="14">
        <v>5.5900000000000004E-4</v>
      </c>
      <c r="BE102" s="14">
        <v>0.889567</v>
      </c>
      <c r="BF102" s="14">
        <v>6.4190000000000002E-3</v>
      </c>
      <c r="BG102" s="14">
        <v>5.8730000000000002</v>
      </c>
      <c r="BH102" s="14">
        <v>0.32500000000000001</v>
      </c>
      <c r="BI102" s="14">
        <v>2.2595000000000001E-2</v>
      </c>
      <c r="BJ102" s="14">
        <v>3.86E-4</v>
      </c>
      <c r="BK102" s="14">
        <v>1.7561E-2</v>
      </c>
      <c r="BL102" s="14">
        <v>5.62E-4</v>
      </c>
      <c r="BM102" s="14">
        <v>0.955175</v>
      </c>
      <c r="BN102" s="14">
        <v>6.8999999999999999E-3</v>
      </c>
      <c r="BO102" s="14">
        <v>5.8479999999999999</v>
      </c>
      <c r="BP102" s="14">
        <v>0.32100000000000001</v>
      </c>
      <c r="BQ102" s="14">
        <v>2.2556E-2</v>
      </c>
      <c r="BR102" s="14">
        <v>3.8400000000000001E-4</v>
      </c>
      <c r="BS102" s="14">
        <v>1.7543E-2</v>
      </c>
      <c r="BT102" s="14">
        <v>5.5999999999999995E-4</v>
      </c>
      <c r="BU102" s="14">
        <v>1.0341199999999999</v>
      </c>
      <c r="BV102" s="14">
        <v>8.0560000000000007E-3</v>
      </c>
      <c r="BW102" s="14">
        <v>5.8639999999999999</v>
      </c>
      <c r="BX102" s="14">
        <v>0.32300000000000001</v>
      </c>
      <c r="BY102" s="14">
        <v>2.2502000000000001E-2</v>
      </c>
      <c r="BZ102" s="14">
        <v>3.8699999999999997E-4</v>
      </c>
      <c r="CA102" s="14">
        <v>1.7492000000000001E-2</v>
      </c>
      <c r="CB102" s="14">
        <v>5.5599999999999996E-4</v>
      </c>
      <c r="CC102" s="14">
        <v>0.90675099999999997</v>
      </c>
      <c r="CD102" s="14">
        <v>6.7720000000000002E-3</v>
      </c>
      <c r="CE102" s="14">
        <v>5.8970000000000002</v>
      </c>
      <c r="CF102" s="14">
        <v>0.32500000000000001</v>
      </c>
      <c r="CG102" s="14">
        <v>2.2497E-2</v>
      </c>
      <c r="CH102" s="14">
        <v>3.88E-4</v>
      </c>
      <c r="CI102" s="14">
        <v>1.7488E-2</v>
      </c>
      <c r="CJ102" s="14">
        <v>5.5599999999999996E-4</v>
      </c>
      <c r="CK102" s="14">
        <v>1.0103260000000001</v>
      </c>
      <c r="CL102" s="14">
        <v>8.0190000000000001E-3</v>
      </c>
      <c r="CM102" s="14">
        <v>5.9</v>
      </c>
      <c r="CN102" s="14">
        <v>0.32300000000000001</v>
      </c>
      <c r="CO102" s="14">
        <v>2.248E-2</v>
      </c>
      <c r="CP102" s="14">
        <v>3.8699999999999997E-4</v>
      </c>
      <c r="CQ102" s="14">
        <v>1.7482000000000001E-2</v>
      </c>
      <c r="CR102" s="14">
        <v>5.5999999999999995E-4</v>
      </c>
      <c r="CS102" s="14">
        <v>1.1023849999999999</v>
      </c>
      <c r="CT102" s="14">
        <v>9.5759999999999994E-3</v>
      </c>
      <c r="CU102" s="14">
        <v>5.9050000000000002</v>
      </c>
      <c r="CV102" s="14">
        <v>0.32600000000000001</v>
      </c>
      <c r="CW102" s="14">
        <v>2.2704999999999999E-2</v>
      </c>
      <c r="CX102" s="14">
        <v>3.7500000000000001E-4</v>
      </c>
      <c r="CY102" s="14">
        <v>1.7663999999999999E-2</v>
      </c>
      <c r="CZ102" s="14">
        <v>5.6499999999999996E-4</v>
      </c>
      <c r="DA102" s="14">
        <v>1.1090500000000001</v>
      </c>
      <c r="DB102" s="14">
        <v>8.9429999999999996E-3</v>
      </c>
      <c r="DC102" s="14">
        <v>5.7850000000000001</v>
      </c>
      <c r="DD102" s="14">
        <v>0.31900000000000001</v>
      </c>
      <c r="DE102" s="14">
        <v>2.2529E-2</v>
      </c>
      <c r="DF102" s="14">
        <v>3.86E-4</v>
      </c>
      <c r="DG102" s="14">
        <v>1.7510999999999999E-2</v>
      </c>
      <c r="DH102" s="14">
        <v>5.5699999999999999E-4</v>
      </c>
      <c r="DI102" s="14">
        <v>1.0591969999999999</v>
      </c>
      <c r="DJ102" s="14">
        <v>8.515E-3</v>
      </c>
      <c r="DK102" s="14">
        <v>5.8840000000000003</v>
      </c>
      <c r="DL102" s="14">
        <v>0.32500000000000001</v>
      </c>
      <c r="DM102" s="14">
        <v>2.2589999999999999E-2</v>
      </c>
      <c r="DN102" s="14">
        <v>3.8499999999999998E-4</v>
      </c>
      <c r="DO102" s="14">
        <v>1.755E-2</v>
      </c>
      <c r="DP102" s="14">
        <v>5.5800000000000001E-4</v>
      </c>
      <c r="DQ102" s="14">
        <v>0.92105099999999995</v>
      </c>
      <c r="DR102" s="14">
        <v>6.8890000000000002E-3</v>
      </c>
      <c r="DS102" s="14">
        <v>5.8529999999999998</v>
      </c>
      <c r="DT102" s="14">
        <v>0.32200000000000001</v>
      </c>
      <c r="DU102" s="14">
        <v>2.2502999999999999E-2</v>
      </c>
      <c r="DV102" s="14">
        <v>3.88E-4</v>
      </c>
      <c r="DW102" s="14">
        <v>1.7485000000000001E-2</v>
      </c>
      <c r="DX102" s="14">
        <v>5.5800000000000001E-4</v>
      </c>
      <c r="DY102" s="14">
        <v>0.85173399999999999</v>
      </c>
      <c r="DZ102" s="14">
        <v>6.1399999999999996E-3</v>
      </c>
      <c r="EA102" s="14">
        <v>5.8979999999999997</v>
      </c>
      <c r="EB102" s="14">
        <v>0.32500000000000001</v>
      </c>
      <c r="EC102" s="14">
        <v>2.2499999999999999E-2</v>
      </c>
      <c r="ED102" s="14">
        <v>3.8999999999999999E-4</v>
      </c>
      <c r="EE102" s="14">
        <v>1.7482000000000001E-2</v>
      </c>
      <c r="EF102" s="14">
        <v>5.5800000000000001E-4</v>
      </c>
      <c r="EG102" s="14">
        <v>0.84355599999999997</v>
      </c>
      <c r="EH102" s="14">
        <v>6.3439999999999998E-3</v>
      </c>
      <c r="EI102" s="14">
        <v>5.9009999999999998</v>
      </c>
      <c r="EJ102" s="14">
        <v>0.32500000000000001</v>
      </c>
      <c r="EK102" s="14">
        <v>2.2544000000000002E-2</v>
      </c>
      <c r="EL102" s="14">
        <v>3.68E-4</v>
      </c>
      <c r="EM102" s="14">
        <v>1.7513000000000001E-2</v>
      </c>
      <c r="EN102" s="14">
        <v>5.53E-4</v>
      </c>
      <c r="EO102" s="14">
        <v>0.96874199999999999</v>
      </c>
      <c r="EP102" s="14">
        <v>4.4159999999999998E-3</v>
      </c>
      <c r="EQ102" s="14">
        <v>5.8780000000000001</v>
      </c>
      <c r="ER102" s="14">
        <v>0.32200000000000001</v>
      </c>
      <c r="ES102" s="14">
        <v>2.2565000000000002E-2</v>
      </c>
      <c r="ET102" s="14">
        <v>3.9100000000000002E-4</v>
      </c>
      <c r="EU102" s="14">
        <v>1.753E-2</v>
      </c>
      <c r="EV102" s="14">
        <v>5.5400000000000002E-4</v>
      </c>
      <c r="EW102" s="14">
        <v>0.97365599999999997</v>
      </c>
      <c r="EX102" s="14">
        <v>9.4269999999999996E-3</v>
      </c>
      <c r="EY102" s="14">
        <f t="shared" si="23"/>
        <v>9.6820643019711276E-3</v>
      </c>
      <c r="EZ102" s="14">
        <v>5.8680000000000003</v>
      </c>
      <c r="FA102" s="14">
        <v>0.32300000000000001</v>
      </c>
      <c r="FC102" s="14">
        <f t="shared" si="20"/>
        <v>2.2556125E-2</v>
      </c>
      <c r="FD102" s="14">
        <f t="shared" si="21"/>
        <v>6.6037236970262875E-5</v>
      </c>
      <c r="FE102" s="14">
        <f t="shared" si="22"/>
        <v>16</v>
      </c>
      <c r="FF102" s="14">
        <f t="shared" si="24"/>
        <v>2.2547999999999995E-2</v>
      </c>
      <c r="FG102" s="14">
        <f t="shared" si="25"/>
        <v>6.3359778554391462E-5</v>
      </c>
      <c r="FI102" s="14">
        <f t="shared" si="15"/>
        <v>-5.455997161107084E-3</v>
      </c>
    </row>
    <row r="103" spans="1:165" s="14" customFormat="1">
      <c r="A103" s="14" t="s">
        <v>251</v>
      </c>
      <c r="B103" s="14" t="s">
        <v>251</v>
      </c>
      <c r="C103" s="14">
        <v>6046</v>
      </c>
      <c r="D103" s="14">
        <v>58.581000000000003</v>
      </c>
      <c r="E103" s="14">
        <f t="shared" si="13"/>
        <v>12.021000000000001</v>
      </c>
      <c r="F103" s="14">
        <v>300459</v>
      </c>
      <c r="G103" s="14">
        <v>2543</v>
      </c>
      <c r="H103" s="14">
        <v>2.1808999999999999E-2</v>
      </c>
      <c r="I103" s="14">
        <v>2.1800000000000001E-4</v>
      </c>
      <c r="J103" s="14">
        <v>1.8572999999999999E-2</v>
      </c>
      <c r="K103" s="14">
        <v>3.4499999999999998E-4</v>
      </c>
      <c r="L103" s="14">
        <v>0.98163299999999998</v>
      </c>
      <c r="M103" s="14">
        <v>8.3009999999999994E-3</v>
      </c>
      <c r="N103" s="14">
        <f t="shared" si="14"/>
        <v>14512.397730951787</v>
      </c>
      <c r="O103" s="14">
        <f t="shared" si="17"/>
        <v>2.9239140431215018</v>
      </c>
      <c r="Q103" s="14">
        <v>2.8740000000000001</v>
      </c>
      <c r="R103" s="14">
        <v>0.153</v>
      </c>
      <c r="S103" s="14">
        <v>2.2120000000000001E-2</v>
      </c>
      <c r="T103" s="14">
        <v>2.3900000000000001E-4</v>
      </c>
      <c r="U103" s="14">
        <v>1.8817E-2</v>
      </c>
      <c r="V103" s="14">
        <v>3.7599999999999998E-4</v>
      </c>
      <c r="W103" s="14">
        <v>0.99963500000000005</v>
      </c>
      <c r="X103" s="14">
        <v>1.0233000000000001E-2</v>
      </c>
      <c r="Y103" s="14">
        <v>2.8</v>
      </c>
      <c r="Z103" s="14">
        <v>0.151</v>
      </c>
      <c r="AA103" s="14">
        <v>2.1783E-2</v>
      </c>
      <c r="AB103" s="14">
        <v>3.4000000000000002E-4</v>
      </c>
      <c r="AC103" s="14">
        <v>1.8536E-2</v>
      </c>
      <c r="AD103" s="14">
        <v>3.6999999999999999E-4</v>
      </c>
      <c r="AE103" s="6">
        <v>1.002459</v>
      </c>
      <c r="AF103" s="14">
        <v>1.2066E-2</v>
      </c>
      <c r="AG103" s="14">
        <f>Era!B$15+Era!B$14*SG!D103</f>
        <v>1.0167590337579491</v>
      </c>
      <c r="AH103" s="14">
        <f t="shared" si="19"/>
        <v>1.4064329190266497E-2</v>
      </c>
      <c r="AI103" s="14">
        <v>2.8839999999999999</v>
      </c>
      <c r="AJ103" s="14">
        <v>0.154</v>
      </c>
      <c r="AK103" s="14">
        <v>2.1777000000000001E-2</v>
      </c>
      <c r="AL103" s="14">
        <v>3.4499999999999998E-4</v>
      </c>
      <c r="AM103" s="14">
        <v>1.8541999999999999E-2</v>
      </c>
      <c r="AN103" s="14">
        <v>3.88E-4</v>
      </c>
      <c r="AO103" s="14">
        <v>0.93726699999999996</v>
      </c>
      <c r="AP103" s="14">
        <v>1.1483999999999999E-2</v>
      </c>
      <c r="AQ103" s="14">
        <v>2.8849999999999998</v>
      </c>
      <c r="AR103" s="14">
        <v>0.155</v>
      </c>
      <c r="AS103" s="14">
        <v>2.1760000000000002E-2</v>
      </c>
      <c r="AT103" s="14">
        <v>3.5500000000000001E-4</v>
      </c>
      <c r="AU103" s="14">
        <v>1.8606999999999999E-2</v>
      </c>
      <c r="AV103" s="14">
        <v>4.4299999999999998E-4</v>
      </c>
      <c r="AW103" s="14">
        <v>0.78402000000000005</v>
      </c>
      <c r="AX103" s="14">
        <v>1.0692999999999999E-2</v>
      </c>
      <c r="AY103" s="14">
        <v>2.8769999999999998</v>
      </c>
      <c r="AZ103" s="14">
        <v>0.153</v>
      </c>
      <c r="BA103" s="14">
        <v>2.1777000000000001E-2</v>
      </c>
      <c r="BB103" s="14">
        <v>3.4400000000000001E-4</v>
      </c>
      <c r="BC103" s="14">
        <v>1.8572000000000002E-2</v>
      </c>
      <c r="BD103" s="14">
        <v>4.2099999999999999E-4</v>
      </c>
      <c r="BE103" s="14">
        <v>0.86848099999999995</v>
      </c>
      <c r="BF103" s="14">
        <v>1.1166000000000001E-2</v>
      </c>
      <c r="BG103" s="14">
        <v>2.8809999999999998</v>
      </c>
      <c r="BH103" s="14">
        <v>0.156</v>
      </c>
      <c r="BI103" s="14">
        <v>2.1794000000000001E-2</v>
      </c>
      <c r="BJ103" s="14">
        <v>3.4099999999999999E-4</v>
      </c>
      <c r="BK103" s="14">
        <v>1.8547000000000001E-2</v>
      </c>
      <c r="BL103" s="14">
        <v>3.9100000000000002E-4</v>
      </c>
      <c r="BM103" s="14">
        <v>0.927948</v>
      </c>
      <c r="BN103" s="14">
        <v>1.1209E-2</v>
      </c>
      <c r="BO103" s="14">
        <v>2.883</v>
      </c>
      <c r="BP103" s="14">
        <v>0.155</v>
      </c>
      <c r="BQ103" s="14">
        <v>2.1774999999999999E-2</v>
      </c>
      <c r="BR103" s="14">
        <v>3.39E-4</v>
      </c>
      <c r="BS103" s="14">
        <v>1.8522E-2</v>
      </c>
      <c r="BT103" s="14">
        <v>3.6600000000000001E-4</v>
      </c>
      <c r="BU103" s="14">
        <v>1.0178309999999999</v>
      </c>
      <c r="BV103" s="14">
        <v>1.2222999999999999E-2</v>
      </c>
      <c r="BW103" s="14">
        <v>2.8879999999999999</v>
      </c>
      <c r="BX103" s="14">
        <v>0.155</v>
      </c>
      <c r="BY103" s="14">
        <v>2.1749999999999999E-2</v>
      </c>
      <c r="BZ103" s="14">
        <v>3.5100000000000002E-4</v>
      </c>
      <c r="CA103" s="14">
        <v>1.8515E-2</v>
      </c>
      <c r="CB103" s="14">
        <v>4.1100000000000002E-4</v>
      </c>
      <c r="CC103" s="14">
        <v>0.87924500000000005</v>
      </c>
      <c r="CD103" s="14">
        <v>1.1738E-2</v>
      </c>
      <c r="CE103" s="14">
        <v>2.8929999999999998</v>
      </c>
      <c r="CF103" s="14">
        <v>0.155</v>
      </c>
      <c r="CG103" s="14">
        <v>2.1738E-2</v>
      </c>
      <c r="CH103" s="14">
        <v>3.48E-4</v>
      </c>
      <c r="CI103" s="14">
        <v>1.8463E-2</v>
      </c>
      <c r="CJ103" s="14">
        <v>3.7199999999999999E-4</v>
      </c>
      <c r="CK103" s="14">
        <v>0.98575699999999999</v>
      </c>
      <c r="CL103" s="14">
        <v>1.222E-2</v>
      </c>
      <c r="CM103" s="14">
        <v>2.9020000000000001</v>
      </c>
      <c r="CN103" s="14">
        <v>0.158</v>
      </c>
      <c r="CO103" s="14">
        <v>2.1729999999999999E-2</v>
      </c>
      <c r="CP103" s="14">
        <v>3.4499999999999998E-4</v>
      </c>
      <c r="CQ103" s="14">
        <v>1.8450000000000001E-2</v>
      </c>
      <c r="CR103" s="14">
        <v>3.6699999999999998E-4</v>
      </c>
      <c r="CS103" s="14">
        <v>1.0617350000000001</v>
      </c>
      <c r="CT103" s="14">
        <v>1.3635E-2</v>
      </c>
      <c r="CU103" s="14">
        <v>2.9049999999999998</v>
      </c>
      <c r="CV103" s="14">
        <v>0.157</v>
      </c>
      <c r="CW103" s="14">
        <v>2.1821E-2</v>
      </c>
      <c r="CX103" s="14">
        <v>3.2899999999999997E-4</v>
      </c>
      <c r="CY103" s="14">
        <v>1.8582999999999999E-2</v>
      </c>
      <c r="CZ103" s="14">
        <v>3.6699999999999998E-4</v>
      </c>
      <c r="DA103" s="14">
        <v>1.100293</v>
      </c>
      <c r="DB103" s="14">
        <v>1.3358E-2</v>
      </c>
      <c r="DC103" s="14">
        <v>2.8719999999999999</v>
      </c>
      <c r="DD103" s="14">
        <v>0.155</v>
      </c>
      <c r="DE103" s="14">
        <v>2.1756000000000001E-2</v>
      </c>
      <c r="DF103" s="14">
        <v>3.4600000000000001E-4</v>
      </c>
      <c r="DG103" s="14">
        <v>1.8485999999999999E-2</v>
      </c>
      <c r="DH103" s="14">
        <v>3.7399999999999998E-4</v>
      </c>
      <c r="DI103" s="14">
        <v>1.0266960000000001</v>
      </c>
      <c r="DJ103" s="14">
        <v>1.2675000000000001E-2</v>
      </c>
      <c r="DK103" s="14">
        <v>2.8959999999999999</v>
      </c>
      <c r="DL103" s="14">
        <v>0.154</v>
      </c>
      <c r="DM103" s="14">
        <v>2.1784999999999999E-2</v>
      </c>
      <c r="DN103" s="14">
        <v>3.4299999999999999E-4</v>
      </c>
      <c r="DO103" s="14">
        <v>1.8547000000000001E-2</v>
      </c>
      <c r="DP103" s="14">
        <v>4.0400000000000001E-4</v>
      </c>
      <c r="DQ103" s="14">
        <v>0.88991699999999996</v>
      </c>
      <c r="DR103" s="14">
        <v>1.1480000000000001E-2</v>
      </c>
      <c r="DS103" s="14">
        <v>2.883</v>
      </c>
      <c r="DT103" s="14">
        <v>0.154</v>
      </c>
      <c r="DU103" s="14">
        <v>2.1769E-2</v>
      </c>
      <c r="DV103" s="14">
        <v>3.4699999999999998E-4</v>
      </c>
      <c r="DW103" s="14">
        <v>1.8568000000000001E-2</v>
      </c>
      <c r="DX103" s="14">
        <v>4.4000000000000002E-4</v>
      </c>
      <c r="DY103" s="14">
        <v>0.82278200000000001</v>
      </c>
      <c r="DZ103" s="14">
        <v>1.1093E-2</v>
      </c>
      <c r="EA103" s="14">
        <v>2.879</v>
      </c>
      <c r="EB103" s="14">
        <v>0.158</v>
      </c>
      <c r="EC103" s="14">
        <v>2.1738E-2</v>
      </c>
      <c r="ED103" s="14">
        <v>3.57E-4</v>
      </c>
      <c r="EE103" s="14">
        <v>1.8547000000000001E-2</v>
      </c>
      <c r="EF103" s="14">
        <v>4.28E-4</v>
      </c>
      <c r="EG103" s="14">
        <v>0.82165200000000005</v>
      </c>
      <c r="EH103" s="14">
        <v>1.1218000000000001E-2</v>
      </c>
      <c r="EI103" s="14">
        <v>2.887</v>
      </c>
      <c r="EJ103" s="14">
        <v>0.158</v>
      </c>
      <c r="EK103" s="14">
        <v>2.1735000000000001E-2</v>
      </c>
      <c r="EL103" s="14">
        <v>2.2900000000000001E-4</v>
      </c>
      <c r="EM103" s="14">
        <v>1.8516999999999999E-2</v>
      </c>
      <c r="EN103" s="14">
        <v>3.5E-4</v>
      </c>
      <c r="EO103" s="14">
        <v>0.94401199999999996</v>
      </c>
      <c r="EP103" s="14">
        <v>4.6730000000000001E-3</v>
      </c>
      <c r="EQ103" s="14">
        <v>2.895</v>
      </c>
      <c r="ER103" s="14">
        <v>0.155</v>
      </c>
      <c r="ES103" s="14">
        <v>2.1878999999999999E-2</v>
      </c>
      <c r="ET103" s="14">
        <v>4.2900000000000002E-4</v>
      </c>
      <c r="EU103" s="14">
        <v>1.8572000000000002E-2</v>
      </c>
      <c r="EV103" s="14">
        <v>4.1399999999999998E-4</v>
      </c>
      <c r="EW103" s="14">
        <v>0.96423199999999998</v>
      </c>
      <c r="EX103" s="14">
        <v>1.6105999999999999E-2</v>
      </c>
      <c r="EY103" s="14">
        <f t="shared" si="23"/>
        <v>1.6703448962490354E-2</v>
      </c>
      <c r="EZ103" s="14">
        <v>2.8650000000000002</v>
      </c>
      <c r="FA103" s="14">
        <v>0.154</v>
      </c>
      <c r="FC103" s="14">
        <f t="shared" si="20"/>
        <v>2.1792624999999996E-2</v>
      </c>
      <c r="FD103" s="14">
        <f t="shared" si="21"/>
        <v>9.0873446800115144E-5</v>
      </c>
      <c r="FE103" s="14">
        <f t="shared" si="22"/>
        <v>16</v>
      </c>
      <c r="FF103" s="14">
        <f t="shared" si="24"/>
        <v>2.1768071428571425E-2</v>
      </c>
      <c r="FG103" s="14">
        <f t="shared" si="25"/>
        <v>2.4786672242943914E-5</v>
      </c>
      <c r="FI103" s="14">
        <f t="shared" si="15"/>
        <v>-1.7713365539452491E-2</v>
      </c>
    </row>
    <row r="104" spans="1:165" s="14" customFormat="1">
      <c r="A104" s="14" t="s">
        <v>252</v>
      </c>
      <c r="B104" s="14" t="s">
        <v>252</v>
      </c>
      <c r="C104" s="14">
        <v>6046</v>
      </c>
      <c r="D104" s="14">
        <v>58.581000000000003</v>
      </c>
      <c r="E104" s="14">
        <f t="shared" si="13"/>
        <v>12.021000000000001</v>
      </c>
      <c r="F104" s="14">
        <v>300459</v>
      </c>
      <c r="G104" s="14">
        <v>2543</v>
      </c>
      <c r="H104" s="14">
        <v>2.2017999999999999E-2</v>
      </c>
      <c r="I104" s="14">
        <v>2.1499999999999999E-4</v>
      </c>
      <c r="J104" s="14">
        <v>1.8887000000000001E-2</v>
      </c>
      <c r="K104" s="14">
        <v>3.19E-4</v>
      </c>
      <c r="L104" s="14">
        <v>0.97855400000000003</v>
      </c>
      <c r="M104" s="14">
        <v>8.6169999999999997E-3</v>
      </c>
      <c r="N104" s="14">
        <f t="shared" si="14"/>
        <v>13467.525734993922</v>
      </c>
      <c r="O104" s="14">
        <f t="shared" si="17"/>
        <v>4.0182445652612522</v>
      </c>
      <c r="Q104" s="14">
        <v>2.3860000000000001</v>
      </c>
      <c r="R104" s="14">
        <v>0.13</v>
      </c>
      <c r="S104" s="14">
        <v>2.2359E-2</v>
      </c>
      <c r="T104" s="14">
        <v>2.2499999999999999E-4</v>
      </c>
      <c r="U104" s="14">
        <v>1.9248999999999999E-2</v>
      </c>
      <c r="V104" s="14">
        <v>3.77E-4</v>
      </c>
      <c r="W104" s="14">
        <v>1.0049110000000001</v>
      </c>
      <c r="X104" s="14">
        <v>1.1457999999999999E-2</v>
      </c>
      <c r="Y104" s="14">
        <v>2.3079999999999998</v>
      </c>
      <c r="Z104" s="14">
        <v>0.127</v>
      </c>
      <c r="AA104" s="14">
        <v>2.1968000000000001E-2</v>
      </c>
      <c r="AB104" s="14">
        <v>3.5300000000000002E-4</v>
      </c>
      <c r="AC104" s="14">
        <v>1.8874999999999999E-2</v>
      </c>
      <c r="AD104" s="14">
        <v>3.88E-4</v>
      </c>
      <c r="AE104" s="6">
        <v>1.0000819999999999</v>
      </c>
      <c r="AF104" s="14">
        <v>1.2119E-2</v>
      </c>
      <c r="AG104" s="14">
        <f>Era!B$15+Era!B$14*SG!D104</f>
        <v>1.0167590337579491</v>
      </c>
      <c r="AH104" s="14">
        <f t="shared" si="19"/>
        <v>1.6402149579444317E-2</v>
      </c>
      <c r="AI104" s="14">
        <v>2.3919999999999999</v>
      </c>
      <c r="AJ104" s="14">
        <v>0.13300000000000001</v>
      </c>
      <c r="AK104" s="14">
        <v>2.1967E-2</v>
      </c>
      <c r="AL104" s="14">
        <v>3.6600000000000001E-4</v>
      </c>
      <c r="AM104" s="14">
        <v>1.8877999999999999E-2</v>
      </c>
      <c r="AN104" s="14">
        <v>3.97E-4</v>
      </c>
      <c r="AO104" s="14">
        <v>0.93318999999999996</v>
      </c>
      <c r="AP104" s="14">
        <v>1.1745999999999999E-2</v>
      </c>
      <c r="AQ104" s="14">
        <v>2.39</v>
      </c>
      <c r="AR104" s="14">
        <v>0.13100000000000001</v>
      </c>
      <c r="AS104" s="14">
        <v>2.1937000000000002E-2</v>
      </c>
      <c r="AT104" s="14">
        <v>3.7599999999999998E-4</v>
      </c>
      <c r="AU104" s="14">
        <v>1.8814999999999998E-2</v>
      </c>
      <c r="AV104" s="14">
        <v>4.17E-4</v>
      </c>
      <c r="AW104" s="14">
        <v>0.78410599999999997</v>
      </c>
      <c r="AX104" s="14">
        <v>1.0652999999999999E-2</v>
      </c>
      <c r="AY104" s="14">
        <v>2.4049999999999998</v>
      </c>
      <c r="AZ104" s="14">
        <v>0.13200000000000001</v>
      </c>
      <c r="BA104" s="14">
        <v>2.1967E-2</v>
      </c>
      <c r="BB104" s="14">
        <v>3.6999999999999999E-4</v>
      </c>
      <c r="BC104" s="14">
        <v>1.8856999999999999E-2</v>
      </c>
      <c r="BD104" s="14">
        <v>4.0900000000000002E-4</v>
      </c>
      <c r="BE104" s="14">
        <v>0.86698900000000001</v>
      </c>
      <c r="BF104" s="14">
        <v>1.1088000000000001E-2</v>
      </c>
      <c r="BG104" s="14">
        <v>2.395</v>
      </c>
      <c r="BH104" s="14">
        <v>0.13100000000000001</v>
      </c>
      <c r="BI104" s="14">
        <v>2.1978999999999999E-2</v>
      </c>
      <c r="BJ104" s="14">
        <v>3.6400000000000001E-4</v>
      </c>
      <c r="BK104" s="14">
        <v>1.8876E-2</v>
      </c>
      <c r="BL104" s="14">
        <v>4.0700000000000003E-4</v>
      </c>
      <c r="BM104" s="14">
        <v>0.92363300000000004</v>
      </c>
      <c r="BN104" s="14">
        <v>1.1736E-2</v>
      </c>
      <c r="BO104" s="14">
        <v>2.391</v>
      </c>
      <c r="BP104" s="14">
        <v>0.13100000000000001</v>
      </c>
      <c r="BQ104" s="14">
        <v>2.1961000000000001E-2</v>
      </c>
      <c r="BR104" s="14">
        <v>3.59E-4</v>
      </c>
      <c r="BS104" s="14">
        <v>1.8869E-2</v>
      </c>
      <c r="BT104" s="14">
        <v>3.9300000000000001E-4</v>
      </c>
      <c r="BU104" s="14">
        <v>1.0139480000000001</v>
      </c>
      <c r="BV104" s="14">
        <v>1.2484E-2</v>
      </c>
      <c r="BW104" s="14">
        <v>2.3940000000000001</v>
      </c>
      <c r="BX104" s="14">
        <v>0.13300000000000001</v>
      </c>
      <c r="BY104" s="14">
        <v>2.1949E-2</v>
      </c>
      <c r="BZ104" s="14">
        <v>3.6999999999999999E-4</v>
      </c>
      <c r="CA104" s="14">
        <v>1.8834E-2</v>
      </c>
      <c r="CB104" s="14">
        <v>4.1899999999999999E-4</v>
      </c>
      <c r="CC104" s="14">
        <v>0.87617599999999995</v>
      </c>
      <c r="CD104" s="14">
        <v>1.1346E-2</v>
      </c>
      <c r="CE104" s="14">
        <v>2.399</v>
      </c>
      <c r="CF104" s="14">
        <v>0.129</v>
      </c>
      <c r="CG104" s="14">
        <v>2.1932E-2</v>
      </c>
      <c r="CH104" s="14">
        <v>3.59E-4</v>
      </c>
      <c r="CI104" s="14">
        <v>1.8825999999999999E-2</v>
      </c>
      <c r="CJ104" s="14">
        <v>4.0400000000000001E-4</v>
      </c>
      <c r="CK104" s="14">
        <v>0.98073900000000003</v>
      </c>
      <c r="CL104" s="14">
        <v>1.2394000000000001E-2</v>
      </c>
      <c r="CM104" s="14">
        <v>2.4020000000000001</v>
      </c>
      <c r="CN104" s="14">
        <v>0.13600000000000001</v>
      </c>
      <c r="CO104" s="14">
        <v>2.1929000000000001E-2</v>
      </c>
      <c r="CP104" s="14">
        <v>3.5599999999999998E-4</v>
      </c>
      <c r="CQ104" s="14">
        <v>1.8790999999999999E-2</v>
      </c>
      <c r="CR104" s="14">
        <v>3.8000000000000002E-4</v>
      </c>
      <c r="CS104" s="14">
        <v>1.0583340000000001</v>
      </c>
      <c r="CT104" s="14">
        <v>1.2992E-2</v>
      </c>
      <c r="CU104" s="14">
        <v>2.4079999999999999</v>
      </c>
      <c r="CV104" s="14">
        <v>0.13200000000000001</v>
      </c>
      <c r="CW104" s="14">
        <v>2.2005E-2</v>
      </c>
      <c r="CX104" s="14">
        <v>3.4699999999999998E-4</v>
      </c>
      <c r="CY104" s="14">
        <v>1.8903E-2</v>
      </c>
      <c r="CZ104" s="14">
        <v>3.6699999999999998E-4</v>
      </c>
      <c r="DA104" s="14">
        <v>1.0992459999999999</v>
      </c>
      <c r="DB104" s="14">
        <v>1.2435999999999999E-2</v>
      </c>
      <c r="DC104" s="14">
        <v>2.3860000000000001</v>
      </c>
      <c r="DD104" s="14">
        <v>0.13100000000000001</v>
      </c>
      <c r="DE104" s="14">
        <v>2.1950999999999998E-2</v>
      </c>
      <c r="DF104" s="14">
        <v>3.5500000000000001E-4</v>
      </c>
      <c r="DG104" s="14">
        <v>1.8838000000000001E-2</v>
      </c>
      <c r="DH104" s="14">
        <v>3.8699999999999997E-4</v>
      </c>
      <c r="DI104" s="14">
        <v>1.022065</v>
      </c>
      <c r="DJ104" s="14">
        <v>1.2647E-2</v>
      </c>
      <c r="DK104" s="14">
        <v>2.399</v>
      </c>
      <c r="DL104" s="14">
        <v>0.13</v>
      </c>
      <c r="DM104" s="14">
        <v>2.1951999999999999E-2</v>
      </c>
      <c r="DN104" s="14">
        <v>3.6400000000000001E-4</v>
      </c>
      <c r="DO104" s="14">
        <v>1.8858E-2</v>
      </c>
      <c r="DP104" s="14">
        <v>4.0099999999999999E-4</v>
      </c>
      <c r="DQ104" s="14">
        <v>0.88716600000000001</v>
      </c>
      <c r="DR104" s="14">
        <v>1.0970000000000001E-2</v>
      </c>
      <c r="DS104" s="14">
        <v>2.395</v>
      </c>
      <c r="DT104" s="14">
        <v>0.13100000000000001</v>
      </c>
      <c r="DU104" s="14">
        <v>2.1947000000000001E-2</v>
      </c>
      <c r="DV104" s="14">
        <v>3.8000000000000002E-4</v>
      </c>
      <c r="DW104" s="14">
        <v>1.8822999999999999E-2</v>
      </c>
      <c r="DX104" s="14">
        <v>4.2499999999999998E-4</v>
      </c>
      <c r="DY104" s="14">
        <v>0.82268699999999995</v>
      </c>
      <c r="DZ104" s="14">
        <v>1.0954999999999999E-2</v>
      </c>
      <c r="EA104" s="14">
        <v>2.4009999999999998</v>
      </c>
      <c r="EB104" s="14">
        <v>0.13200000000000001</v>
      </c>
      <c r="EC104" s="14">
        <v>2.1926000000000001E-2</v>
      </c>
      <c r="ED104" s="14">
        <v>3.7800000000000003E-4</v>
      </c>
      <c r="EE104" s="14">
        <v>1.8800000000000001E-2</v>
      </c>
      <c r="EF104" s="14">
        <v>4.1599999999999997E-4</v>
      </c>
      <c r="EG104" s="14">
        <v>0.820075</v>
      </c>
      <c r="EH104" s="14">
        <v>1.0668E-2</v>
      </c>
      <c r="EI104" s="14">
        <v>2.407</v>
      </c>
      <c r="EJ104" s="14">
        <v>0.13300000000000001</v>
      </c>
      <c r="EK104" s="14">
        <v>2.1933000000000001E-2</v>
      </c>
      <c r="EL104" s="14">
        <v>2.2499999999999999E-4</v>
      </c>
      <c r="EM104" s="14">
        <v>1.8846000000000002E-2</v>
      </c>
      <c r="EN104" s="14">
        <v>3.3E-4</v>
      </c>
      <c r="EO104" s="14">
        <v>0.940585</v>
      </c>
      <c r="EP104" s="14">
        <v>5.3090000000000004E-3</v>
      </c>
      <c r="EQ104" s="14">
        <v>2.4009999999999998</v>
      </c>
      <c r="ER104" s="14">
        <v>0.13200000000000001</v>
      </c>
      <c r="ES104" s="14">
        <v>2.2044999999999999E-2</v>
      </c>
      <c r="ET104" s="14">
        <v>4.6000000000000001E-4</v>
      </c>
      <c r="EU104" s="14">
        <v>1.8924E-2</v>
      </c>
      <c r="EV104" s="14">
        <v>4.5399999999999998E-4</v>
      </c>
      <c r="EW104" s="14">
        <v>0.95995799999999998</v>
      </c>
      <c r="EX104" s="14">
        <v>1.5532000000000001E-2</v>
      </c>
      <c r="EY104" s="14">
        <f t="shared" si="23"/>
        <v>1.6179874536177627E-2</v>
      </c>
      <c r="EZ104" s="14">
        <v>2.375</v>
      </c>
      <c r="FA104" s="14">
        <v>0.13200000000000001</v>
      </c>
      <c r="FC104" s="14">
        <f t="shared" si="20"/>
        <v>2.1984187499999999E-2</v>
      </c>
      <c r="FD104" s="14">
        <f t="shared" si="21"/>
        <v>1.0315633362361547E-4</v>
      </c>
      <c r="FE104" s="14">
        <f t="shared" si="22"/>
        <v>16</v>
      </c>
      <c r="FF104" s="14">
        <f t="shared" si="24"/>
        <v>2.1954999999999999E-2</v>
      </c>
      <c r="FG104" s="14">
        <f t="shared" si="25"/>
        <v>2.159772067745874E-5</v>
      </c>
      <c r="FI104" s="14">
        <f t="shared" si="15"/>
        <v>-1.9422787580358331E-2</v>
      </c>
    </row>
    <row r="105" spans="1:165" s="14" customFormat="1">
      <c r="A105" s="14" t="s">
        <v>250</v>
      </c>
      <c r="B105" s="14" t="s">
        <v>250</v>
      </c>
      <c r="C105" s="14">
        <v>6046</v>
      </c>
      <c r="D105" s="14">
        <v>58.581000000000003</v>
      </c>
      <c r="E105" s="14">
        <f t="shared" si="13"/>
        <v>12.021000000000001</v>
      </c>
      <c r="F105" s="14">
        <v>300459</v>
      </c>
      <c r="G105" s="14">
        <v>2543</v>
      </c>
      <c r="H105" s="14">
        <v>2.2440999999999999E-2</v>
      </c>
      <c r="I105" s="14">
        <v>3.4200000000000002E-4</v>
      </c>
      <c r="J105" s="14">
        <v>1.7281000000000001E-2</v>
      </c>
      <c r="K105" s="14">
        <v>6.2399999999999999E-4</v>
      </c>
      <c r="L105" s="14">
        <v>0.984205</v>
      </c>
      <c r="M105" s="14">
        <v>8.3990000000000002E-3</v>
      </c>
      <c r="N105" s="14">
        <f t="shared" si="14"/>
        <v>14175.710569187242</v>
      </c>
      <c r="O105" s="14">
        <f t="shared" ref="O105:O136" si="26">IF(L105&gt;0,N105*(L105-N$302)*(L105-N$302),"")</f>
        <v>1.9148109806585265</v>
      </c>
      <c r="Q105" s="14">
        <v>5.8419999999999996</v>
      </c>
      <c r="R105" s="14">
        <v>0.318</v>
      </c>
      <c r="S105" s="14">
        <v>2.2578999999999998E-2</v>
      </c>
      <c r="T105" s="14">
        <v>3.5399999999999999E-4</v>
      </c>
      <c r="U105" s="14">
        <v>1.7212000000000002E-2</v>
      </c>
      <c r="V105" s="14">
        <v>6.1700000000000004E-4</v>
      </c>
      <c r="W105" s="14">
        <v>0.97984300000000002</v>
      </c>
      <c r="X105" s="14">
        <v>9.5350000000000001E-3</v>
      </c>
      <c r="Y105" s="14">
        <v>5.8230000000000004</v>
      </c>
      <c r="Z105" s="14">
        <v>0.318</v>
      </c>
      <c r="AA105" s="14">
        <v>2.2471000000000001E-2</v>
      </c>
      <c r="AB105" s="14">
        <v>3.6999999999999999E-4</v>
      </c>
      <c r="AC105" s="14">
        <v>1.7392000000000001E-2</v>
      </c>
      <c r="AD105" s="14">
        <v>6.3199999999999997E-4</v>
      </c>
      <c r="AE105" s="6">
        <v>1.01898</v>
      </c>
      <c r="AF105" s="14">
        <v>7.326E-3</v>
      </c>
      <c r="AG105" s="14">
        <f>Era!B$15+Era!B$14*SG!D105</f>
        <v>1.0167590337579491</v>
      </c>
      <c r="AH105" s="14">
        <f t="shared" si="19"/>
        <v>-2.1843585041405708E-3</v>
      </c>
      <c r="AI105" s="14">
        <v>5.7990000000000004</v>
      </c>
      <c r="AJ105" s="14">
        <v>0.316</v>
      </c>
      <c r="AK105" s="14">
        <v>2.2446000000000001E-2</v>
      </c>
      <c r="AL105" s="14">
        <v>3.6900000000000002E-4</v>
      </c>
      <c r="AM105" s="14">
        <v>1.7367E-2</v>
      </c>
      <c r="AN105" s="14">
        <v>6.3000000000000003E-4</v>
      </c>
      <c r="AO105" s="14">
        <v>0.95048699999999997</v>
      </c>
      <c r="AP105" s="14">
        <v>6.7479999999999997E-3</v>
      </c>
      <c r="AQ105" s="14">
        <v>5.8140000000000001</v>
      </c>
      <c r="AR105" s="14">
        <v>0.316</v>
      </c>
      <c r="AS105" s="14">
        <v>2.2376E-2</v>
      </c>
      <c r="AT105" s="14">
        <v>3.6499999999999998E-4</v>
      </c>
      <c r="AU105" s="14">
        <v>1.7329000000000001E-2</v>
      </c>
      <c r="AV105" s="14">
        <v>6.3100000000000005E-4</v>
      </c>
      <c r="AW105" s="14">
        <v>0.79417599999999999</v>
      </c>
      <c r="AX105" s="14">
        <v>6.3499999999999997E-3</v>
      </c>
      <c r="AY105" s="14">
        <v>5.8440000000000003</v>
      </c>
      <c r="AZ105" s="14">
        <v>0.316</v>
      </c>
      <c r="BA105" s="14">
        <v>2.2421E-2</v>
      </c>
      <c r="BB105" s="14">
        <v>3.6999999999999999E-4</v>
      </c>
      <c r="BC105" s="14">
        <v>1.7357000000000001E-2</v>
      </c>
      <c r="BD105" s="14">
        <v>6.3900000000000003E-4</v>
      </c>
      <c r="BE105" s="14">
        <v>0.88592199999999999</v>
      </c>
      <c r="BF105" s="14">
        <v>6.3220000000000004E-3</v>
      </c>
      <c r="BG105" s="14">
        <v>5.8239999999999998</v>
      </c>
      <c r="BH105" s="14">
        <v>0.315</v>
      </c>
      <c r="BI105" s="14">
        <v>2.2456E-2</v>
      </c>
      <c r="BJ105" s="14">
        <v>3.7199999999999999E-4</v>
      </c>
      <c r="BK105" s="14">
        <v>1.7385999999999999E-2</v>
      </c>
      <c r="BL105" s="14">
        <v>6.3900000000000003E-4</v>
      </c>
      <c r="BM105" s="14">
        <v>0.94199600000000006</v>
      </c>
      <c r="BN105" s="14">
        <v>6.685E-3</v>
      </c>
      <c r="BO105" s="14">
        <v>5.806</v>
      </c>
      <c r="BP105" s="14">
        <v>0.315</v>
      </c>
      <c r="BQ105" s="14">
        <v>2.2445E-2</v>
      </c>
      <c r="BR105" s="14">
        <v>3.68E-4</v>
      </c>
      <c r="BS105" s="14">
        <v>1.737E-2</v>
      </c>
      <c r="BT105" s="14">
        <v>6.3400000000000001E-4</v>
      </c>
      <c r="BU105" s="14">
        <v>1.0381800000000001</v>
      </c>
      <c r="BV105" s="14">
        <v>8.2970000000000006E-3</v>
      </c>
      <c r="BW105" s="14">
        <v>5.8140000000000001</v>
      </c>
      <c r="BX105" s="14">
        <v>0.318</v>
      </c>
      <c r="BY105" s="14">
        <v>2.2376E-2</v>
      </c>
      <c r="BZ105" s="14">
        <v>3.6699999999999998E-4</v>
      </c>
      <c r="CA105" s="14">
        <v>1.7319999999999999E-2</v>
      </c>
      <c r="CB105" s="14">
        <v>6.3599999999999996E-4</v>
      </c>
      <c r="CC105" s="14">
        <v>0.89829599999999998</v>
      </c>
      <c r="CD105" s="14">
        <v>6.5770000000000004E-3</v>
      </c>
      <c r="CE105" s="14">
        <v>5.8479999999999999</v>
      </c>
      <c r="CF105" s="14">
        <v>0.318</v>
      </c>
      <c r="CG105" s="14">
        <v>2.2367000000000001E-2</v>
      </c>
      <c r="CH105" s="14">
        <v>3.6999999999999999E-4</v>
      </c>
      <c r="CI105" s="14">
        <v>1.7311E-2</v>
      </c>
      <c r="CJ105" s="14">
        <v>6.3100000000000005E-4</v>
      </c>
      <c r="CK105" s="14">
        <v>1.0019070000000001</v>
      </c>
      <c r="CL105" s="14">
        <v>8.4969999999999993E-3</v>
      </c>
      <c r="CM105" s="14">
        <v>5.8540000000000001</v>
      </c>
      <c r="CN105" s="14">
        <v>0.31900000000000001</v>
      </c>
      <c r="CO105" s="14">
        <v>2.2350999999999999E-2</v>
      </c>
      <c r="CP105" s="14">
        <v>3.7300000000000001E-4</v>
      </c>
      <c r="CQ105" s="14">
        <v>1.7305000000000001E-2</v>
      </c>
      <c r="CR105" s="14">
        <v>6.3400000000000001E-4</v>
      </c>
      <c r="CS105" s="14">
        <v>1.0908420000000001</v>
      </c>
      <c r="CT105" s="14">
        <v>1.0068000000000001E-2</v>
      </c>
      <c r="CU105" s="14">
        <v>5.859</v>
      </c>
      <c r="CV105" s="14">
        <v>0.32</v>
      </c>
      <c r="CW105" s="14">
        <v>2.2572999999999999E-2</v>
      </c>
      <c r="CX105" s="14">
        <v>3.6000000000000002E-4</v>
      </c>
      <c r="CY105" s="14">
        <v>1.7478E-2</v>
      </c>
      <c r="CZ105" s="14">
        <v>6.3400000000000001E-4</v>
      </c>
      <c r="DA105" s="14">
        <v>1.100948</v>
      </c>
      <c r="DB105" s="14">
        <v>8.4849999999999995E-3</v>
      </c>
      <c r="DC105" s="14">
        <v>5.7450000000000001</v>
      </c>
      <c r="DD105" s="14">
        <v>0.315</v>
      </c>
      <c r="DE105" s="14">
        <v>2.2397E-2</v>
      </c>
      <c r="DF105" s="14">
        <v>3.7100000000000002E-4</v>
      </c>
      <c r="DG105" s="14">
        <v>1.7339E-2</v>
      </c>
      <c r="DH105" s="14">
        <v>6.3599999999999996E-4</v>
      </c>
      <c r="DI105" s="14">
        <v>1.0501860000000001</v>
      </c>
      <c r="DJ105" s="14">
        <v>8.4779999999999994E-3</v>
      </c>
      <c r="DK105" s="14">
        <v>5.835</v>
      </c>
      <c r="DL105" s="14">
        <v>0.316</v>
      </c>
      <c r="DM105" s="14">
        <v>2.2457000000000001E-2</v>
      </c>
      <c r="DN105" s="14">
        <v>3.68E-4</v>
      </c>
      <c r="DO105" s="14">
        <v>1.7371999999999999E-2</v>
      </c>
      <c r="DP105" s="14">
        <v>6.3299999999999999E-4</v>
      </c>
      <c r="DQ105" s="14">
        <v>0.91063099999999997</v>
      </c>
      <c r="DR105" s="14">
        <v>6.5680000000000001E-3</v>
      </c>
      <c r="DS105" s="14">
        <v>5.81</v>
      </c>
      <c r="DT105" s="14">
        <v>0.318</v>
      </c>
      <c r="DU105" s="14">
        <v>2.2372E-2</v>
      </c>
      <c r="DV105" s="14">
        <v>3.7300000000000001E-4</v>
      </c>
      <c r="DW105" s="14">
        <v>1.7314E-2</v>
      </c>
      <c r="DX105" s="14">
        <v>6.3900000000000003E-4</v>
      </c>
      <c r="DY105" s="14">
        <v>0.84516400000000003</v>
      </c>
      <c r="DZ105" s="14">
        <v>6.1570000000000001E-3</v>
      </c>
      <c r="EA105" s="14">
        <v>5.8520000000000003</v>
      </c>
      <c r="EB105" s="14">
        <v>0.32200000000000001</v>
      </c>
      <c r="EC105" s="14">
        <v>2.2369E-2</v>
      </c>
      <c r="ED105" s="14">
        <v>3.7100000000000002E-4</v>
      </c>
      <c r="EE105" s="14">
        <v>1.7305999999999998E-2</v>
      </c>
      <c r="EF105" s="14">
        <v>6.3400000000000001E-4</v>
      </c>
      <c r="EG105" s="14">
        <v>0.83702900000000002</v>
      </c>
      <c r="EH105" s="14">
        <v>6.3119999999999999E-3</v>
      </c>
      <c r="EI105" s="14">
        <v>5.8550000000000004</v>
      </c>
      <c r="EJ105" s="14">
        <v>0.32300000000000001</v>
      </c>
      <c r="EK105" s="14">
        <v>2.2415000000000001E-2</v>
      </c>
      <c r="EL105" s="14">
        <v>3.5599999999999998E-4</v>
      </c>
      <c r="EM105" s="14">
        <v>1.7337999999999999E-2</v>
      </c>
      <c r="EN105" s="14">
        <v>6.29E-4</v>
      </c>
      <c r="EO105" s="14">
        <v>0.96083799999999997</v>
      </c>
      <c r="EP105" s="14">
        <v>4.7660000000000003E-3</v>
      </c>
      <c r="EQ105" s="14">
        <v>5.8319999999999999</v>
      </c>
      <c r="ER105" s="14">
        <v>0.317</v>
      </c>
      <c r="ES105" s="14">
        <v>2.2452E-2</v>
      </c>
      <c r="ET105" s="14">
        <v>3.7500000000000001E-4</v>
      </c>
      <c r="EU105" s="14">
        <v>1.7374000000000001E-2</v>
      </c>
      <c r="EV105" s="14">
        <v>6.3299999999999999E-4</v>
      </c>
      <c r="EW105" s="14">
        <v>0.96901400000000004</v>
      </c>
      <c r="EX105" s="14">
        <v>9.3640000000000008E-3</v>
      </c>
      <c r="EY105" s="14">
        <f t="shared" si="23"/>
        <v>9.6634310752992218E-3</v>
      </c>
      <c r="EZ105" s="14">
        <v>5.8090000000000002</v>
      </c>
      <c r="FA105" s="14">
        <v>0.316</v>
      </c>
      <c r="FC105" s="14">
        <f t="shared" si="20"/>
        <v>2.2431062500000001E-2</v>
      </c>
      <c r="FD105" s="14">
        <f t="shared" si="21"/>
        <v>6.8613379404699906E-5</v>
      </c>
      <c r="FE105" s="14">
        <f t="shared" si="22"/>
        <v>16</v>
      </c>
      <c r="FF105" s="14">
        <f t="shared" si="24"/>
        <v>2.2419785714285712E-2</v>
      </c>
      <c r="FG105" s="14">
        <f t="shared" si="25"/>
        <v>6.0033552889425716E-5</v>
      </c>
      <c r="FI105" s="14">
        <f t="shared" si="15"/>
        <v>-7.3165291099708887E-3</v>
      </c>
    </row>
    <row r="106" spans="1:165" s="14" customFormat="1">
      <c r="A106" s="14" t="s">
        <v>254</v>
      </c>
      <c r="B106" s="14" t="s">
        <v>254</v>
      </c>
      <c r="C106" s="14">
        <v>6050</v>
      </c>
      <c r="D106" s="14">
        <v>59.145000000000003</v>
      </c>
      <c r="E106" s="14">
        <f t="shared" si="13"/>
        <v>12.585000000000001</v>
      </c>
      <c r="F106" s="14">
        <v>300514</v>
      </c>
      <c r="G106" s="14">
        <v>2543</v>
      </c>
      <c r="H106" s="14">
        <v>2.1964999999999998E-2</v>
      </c>
      <c r="I106" s="14">
        <v>2.33E-4</v>
      </c>
      <c r="J106" s="14">
        <v>1.8832000000000002E-2</v>
      </c>
      <c r="K106" s="14">
        <v>3.1799999999999998E-4</v>
      </c>
      <c r="L106" s="14">
        <v>0.98007500000000003</v>
      </c>
      <c r="M106" s="14">
        <v>8.9269999999999992E-3</v>
      </c>
      <c r="N106" s="14">
        <f t="shared" si="14"/>
        <v>12548.416653962444</v>
      </c>
      <c r="O106" s="14">
        <f t="shared" si="26"/>
        <v>3.1136844542853765</v>
      </c>
      <c r="Q106" s="14">
        <v>2.4750000000000001</v>
      </c>
      <c r="R106" s="14">
        <v>0.13400000000000001</v>
      </c>
      <c r="S106" s="14">
        <v>2.2276000000000001E-2</v>
      </c>
      <c r="T106" s="14">
        <v>2.5300000000000002E-4</v>
      </c>
      <c r="U106" s="14">
        <v>1.9182999999999999E-2</v>
      </c>
      <c r="V106" s="14">
        <v>3.6299999999999999E-4</v>
      </c>
      <c r="W106" s="14">
        <v>1.004494</v>
      </c>
      <c r="X106" s="14">
        <v>1.0688E-2</v>
      </c>
      <c r="Y106" s="14">
        <v>2.399</v>
      </c>
      <c r="Z106" s="14">
        <v>0.13</v>
      </c>
      <c r="AA106" s="14">
        <v>2.1932E-2</v>
      </c>
      <c r="AB106" s="14">
        <v>3.79E-4</v>
      </c>
      <c r="AC106" s="14">
        <v>1.8831000000000001E-2</v>
      </c>
      <c r="AD106" s="14">
        <v>4.0299999999999998E-4</v>
      </c>
      <c r="AE106" s="6">
        <v>0.98719500000000004</v>
      </c>
      <c r="AF106" s="14">
        <v>1.3462E-2</v>
      </c>
      <c r="AG106" s="14">
        <f>Era!B$15+Era!B$14*SG!D106</f>
        <v>1.006429333523315</v>
      </c>
      <c r="AH106" s="14">
        <f t="shared" si="19"/>
        <v>1.9111459575586145E-2</v>
      </c>
      <c r="AI106" s="14">
        <v>2.4780000000000002</v>
      </c>
      <c r="AJ106" s="14">
        <v>0.13800000000000001</v>
      </c>
      <c r="AK106" s="14">
        <v>2.1925E-2</v>
      </c>
      <c r="AL106" s="14">
        <v>3.79E-4</v>
      </c>
      <c r="AM106" s="14">
        <v>1.8853000000000002E-2</v>
      </c>
      <c r="AN106" s="14">
        <v>4.1800000000000002E-4</v>
      </c>
      <c r="AO106" s="14">
        <v>0.92626399999999998</v>
      </c>
      <c r="AP106" s="14">
        <v>1.2841999999999999E-2</v>
      </c>
      <c r="AQ106" s="14">
        <v>2.4750000000000001</v>
      </c>
      <c r="AR106" s="14">
        <v>0.13700000000000001</v>
      </c>
      <c r="AS106" s="14">
        <v>2.1905000000000001E-2</v>
      </c>
      <c r="AT106" s="14">
        <v>3.9899999999999999E-4</v>
      </c>
      <c r="AU106" s="14">
        <v>1.8783999999999999E-2</v>
      </c>
      <c r="AV106" s="14">
        <v>4.2700000000000002E-4</v>
      </c>
      <c r="AW106" s="14">
        <v>0.78041099999999997</v>
      </c>
      <c r="AX106" s="14">
        <v>1.1313E-2</v>
      </c>
      <c r="AY106" s="14">
        <v>2.4860000000000002</v>
      </c>
      <c r="AZ106" s="14">
        <v>0.13600000000000001</v>
      </c>
      <c r="BA106" s="14">
        <v>2.1916000000000001E-2</v>
      </c>
      <c r="BB106" s="14">
        <v>3.8000000000000002E-4</v>
      </c>
      <c r="BC106" s="14">
        <v>1.8837E-2</v>
      </c>
      <c r="BD106" s="14">
        <v>4.2400000000000001E-4</v>
      </c>
      <c r="BE106" s="14">
        <v>0.86117200000000005</v>
      </c>
      <c r="BF106" s="14">
        <v>1.1826E-2</v>
      </c>
      <c r="BG106" s="14">
        <v>2.4769999999999999</v>
      </c>
      <c r="BH106" s="14">
        <v>0.13300000000000001</v>
      </c>
      <c r="BI106" s="14">
        <v>2.1937000000000002E-2</v>
      </c>
      <c r="BJ106" s="14">
        <v>3.7399999999999998E-4</v>
      </c>
      <c r="BK106" s="14">
        <v>1.8848E-2</v>
      </c>
      <c r="BL106" s="14">
        <v>4.2400000000000001E-4</v>
      </c>
      <c r="BM106" s="14">
        <v>0.91452100000000003</v>
      </c>
      <c r="BN106" s="14">
        <v>1.2552000000000001E-2</v>
      </c>
      <c r="BO106" s="14">
        <v>2.4740000000000002</v>
      </c>
      <c r="BP106" s="14">
        <v>0.13500000000000001</v>
      </c>
      <c r="BQ106" s="14">
        <v>2.1928E-2</v>
      </c>
      <c r="BR106" s="14">
        <v>3.7199999999999999E-4</v>
      </c>
      <c r="BS106" s="14">
        <v>1.8821999999999998E-2</v>
      </c>
      <c r="BT106" s="14">
        <v>4.08E-4</v>
      </c>
      <c r="BU106" s="14">
        <v>0.99936499999999995</v>
      </c>
      <c r="BV106" s="14">
        <v>1.3599E-2</v>
      </c>
      <c r="BW106" s="14">
        <v>2.48</v>
      </c>
      <c r="BX106" s="14">
        <v>0.13900000000000001</v>
      </c>
      <c r="BY106" s="14">
        <v>2.1894E-2</v>
      </c>
      <c r="BZ106" s="14">
        <v>3.8699999999999997E-4</v>
      </c>
      <c r="CA106" s="14">
        <v>1.8807999999999998E-2</v>
      </c>
      <c r="CB106" s="14">
        <v>4.2999999999999999E-4</v>
      </c>
      <c r="CC106" s="14">
        <v>0.87011799999999995</v>
      </c>
      <c r="CD106" s="14">
        <v>1.2116E-2</v>
      </c>
      <c r="CE106" s="14">
        <v>2.484</v>
      </c>
      <c r="CF106" s="14">
        <v>0.13500000000000001</v>
      </c>
      <c r="CG106" s="14">
        <v>2.1881999999999999E-2</v>
      </c>
      <c r="CH106" s="14">
        <v>3.8400000000000001E-4</v>
      </c>
      <c r="CI106" s="14">
        <v>1.8778E-2</v>
      </c>
      <c r="CJ106" s="14">
        <v>4.15E-4</v>
      </c>
      <c r="CK106" s="14">
        <v>0.97138100000000005</v>
      </c>
      <c r="CL106" s="14">
        <v>1.3598000000000001E-2</v>
      </c>
      <c r="CM106" s="14">
        <v>2.4910000000000001</v>
      </c>
      <c r="CN106" s="14">
        <v>0.13700000000000001</v>
      </c>
      <c r="CO106" s="14">
        <v>2.1884000000000001E-2</v>
      </c>
      <c r="CP106" s="14">
        <v>3.6699999999999998E-4</v>
      </c>
      <c r="CQ106" s="14">
        <v>1.8738999999999999E-2</v>
      </c>
      <c r="CR106" s="14">
        <v>3.7199999999999999E-4</v>
      </c>
      <c r="CS106" s="14">
        <v>1.0518149999999999</v>
      </c>
      <c r="CT106" s="14">
        <v>1.3507E-2</v>
      </c>
      <c r="CU106" s="14">
        <v>2.4969999999999999</v>
      </c>
      <c r="CV106" s="14">
        <v>0.13500000000000001</v>
      </c>
      <c r="CW106" s="14">
        <v>2.1951999999999999E-2</v>
      </c>
      <c r="CX106" s="14">
        <v>3.6499999999999998E-4</v>
      </c>
      <c r="CY106" s="14">
        <v>1.8841E-2</v>
      </c>
      <c r="CZ106" s="14">
        <v>3.6099999999999999E-4</v>
      </c>
      <c r="DA106" s="14">
        <v>1.086387</v>
      </c>
      <c r="DB106" s="14">
        <v>1.2784E-2</v>
      </c>
      <c r="DC106" s="14">
        <v>2.4769999999999999</v>
      </c>
      <c r="DD106" s="14">
        <v>0.13500000000000001</v>
      </c>
      <c r="DE106" s="14">
        <v>2.1904E-2</v>
      </c>
      <c r="DF106" s="14">
        <v>3.7399999999999998E-4</v>
      </c>
      <c r="DG106" s="14">
        <v>1.8790000000000001E-2</v>
      </c>
      <c r="DH106" s="14">
        <v>4.0000000000000002E-4</v>
      </c>
      <c r="DI106" s="14">
        <v>1.0135639999999999</v>
      </c>
      <c r="DJ106" s="14">
        <v>1.3394E-2</v>
      </c>
      <c r="DK106" s="14">
        <v>2.4870000000000001</v>
      </c>
      <c r="DL106" s="14">
        <v>0.13400000000000001</v>
      </c>
      <c r="DM106" s="14">
        <v>2.1925E-2</v>
      </c>
      <c r="DN106" s="14">
        <v>3.8999999999999999E-4</v>
      </c>
      <c r="DO106" s="14">
        <v>1.8818000000000001E-2</v>
      </c>
      <c r="DP106" s="14">
        <v>4.1800000000000002E-4</v>
      </c>
      <c r="DQ106" s="14">
        <v>0.87984700000000005</v>
      </c>
      <c r="DR106" s="14">
        <v>1.2371999999999999E-2</v>
      </c>
      <c r="DS106" s="14">
        <v>2.4769999999999999</v>
      </c>
      <c r="DT106" s="14">
        <v>0.13500000000000001</v>
      </c>
      <c r="DU106" s="14">
        <v>2.1905000000000001E-2</v>
      </c>
      <c r="DV106" s="14">
        <v>3.9300000000000001E-4</v>
      </c>
      <c r="DW106" s="14">
        <v>1.8780000000000002E-2</v>
      </c>
      <c r="DX106" s="14">
        <v>4.2000000000000002E-4</v>
      </c>
      <c r="DY106" s="14">
        <v>0.81165699999999996</v>
      </c>
      <c r="DZ106" s="14">
        <v>1.1343000000000001E-2</v>
      </c>
      <c r="EA106" s="14">
        <v>2.4870000000000001</v>
      </c>
      <c r="EB106" s="14">
        <v>0.13500000000000001</v>
      </c>
      <c r="EC106" s="14">
        <v>2.1892999999999999E-2</v>
      </c>
      <c r="ED106" s="14">
        <v>4.0099999999999999E-4</v>
      </c>
      <c r="EE106" s="14">
        <v>1.8759999999999999E-2</v>
      </c>
      <c r="EF106" s="14">
        <v>4.2000000000000002E-4</v>
      </c>
      <c r="EG106" s="14">
        <v>0.814917</v>
      </c>
      <c r="EH106" s="14">
        <v>1.1357000000000001E-2</v>
      </c>
      <c r="EI106" s="14">
        <v>2.4910000000000001</v>
      </c>
      <c r="EJ106" s="14">
        <v>0.13600000000000001</v>
      </c>
      <c r="EK106" s="14">
        <v>2.188E-2</v>
      </c>
      <c r="EL106" s="14">
        <v>2.4899999999999998E-4</v>
      </c>
      <c r="EM106" s="14">
        <v>1.8797999999999999E-2</v>
      </c>
      <c r="EN106" s="14">
        <v>3.3399999999999999E-4</v>
      </c>
      <c r="EO106" s="14">
        <v>0.93188400000000005</v>
      </c>
      <c r="EP106" s="14">
        <v>5.8399999999999997E-3</v>
      </c>
      <c r="EQ106" s="14">
        <v>2.4900000000000002</v>
      </c>
      <c r="ER106" s="14">
        <v>0.13600000000000001</v>
      </c>
      <c r="ES106" s="14">
        <v>2.2074E-2</v>
      </c>
      <c r="ET106" s="14">
        <v>4.5800000000000002E-4</v>
      </c>
      <c r="EU106" s="14">
        <v>1.8905999999999999E-2</v>
      </c>
      <c r="EV106" s="14">
        <v>4.6900000000000002E-4</v>
      </c>
      <c r="EW106" s="14">
        <v>0.962843</v>
      </c>
      <c r="EX106" s="14">
        <v>1.6393000000000001E-2</v>
      </c>
      <c r="EY106" s="14">
        <f t="shared" si="23"/>
        <v>1.7025620999477589E-2</v>
      </c>
      <c r="EZ106" s="14">
        <v>2.4500000000000002</v>
      </c>
      <c r="FA106" s="14">
        <v>0.13400000000000001</v>
      </c>
      <c r="FC106" s="14">
        <f t="shared" si="20"/>
        <v>2.1938937500000005E-2</v>
      </c>
      <c r="FD106" s="14">
        <f t="shared" si="21"/>
        <v>9.2901717781032904E-5</v>
      </c>
      <c r="FE106" s="14">
        <f t="shared" si="22"/>
        <v>16</v>
      </c>
      <c r="FF106" s="14">
        <f t="shared" si="24"/>
        <v>2.1912999999999998E-2</v>
      </c>
      <c r="FG106" s="14">
        <f t="shared" si="25"/>
        <v>2.1034769750618696E-5</v>
      </c>
      <c r="FI106" s="14">
        <f t="shared" si="15"/>
        <v>-1.8098720292504596E-2</v>
      </c>
    </row>
    <row r="107" spans="1:165" s="14" customFormat="1">
      <c r="A107" s="14" t="s">
        <v>253</v>
      </c>
      <c r="B107" s="14" t="s">
        <v>253</v>
      </c>
      <c r="C107" s="14">
        <v>6050</v>
      </c>
      <c r="D107" s="14">
        <v>59.145000000000003</v>
      </c>
      <c r="E107" s="14">
        <f t="shared" si="13"/>
        <v>12.585000000000001</v>
      </c>
      <c r="F107" s="14">
        <v>300514</v>
      </c>
      <c r="G107" s="14">
        <v>2543</v>
      </c>
      <c r="H107" s="14">
        <v>2.2384999999999999E-2</v>
      </c>
      <c r="I107" s="14">
        <v>4.08E-4</v>
      </c>
      <c r="J107" s="14">
        <v>1.7073999999999999E-2</v>
      </c>
      <c r="K107" s="14">
        <v>5.5699999999999999E-4</v>
      </c>
      <c r="L107" s="14">
        <v>1.0029189999999999</v>
      </c>
      <c r="M107" s="14">
        <v>9.0220000000000005E-3</v>
      </c>
      <c r="N107" s="14">
        <f t="shared" si="14"/>
        <v>12285.542948022176</v>
      </c>
      <c r="O107" s="14">
        <f t="shared" si="26"/>
        <v>0.61787429937270189</v>
      </c>
      <c r="Q107" s="14">
        <v>6.13</v>
      </c>
      <c r="R107" s="14">
        <v>0.33800000000000002</v>
      </c>
      <c r="S107" s="14">
        <v>2.2551999999999999E-2</v>
      </c>
      <c r="T107" s="14">
        <v>4.2099999999999999E-4</v>
      </c>
      <c r="U107" s="14">
        <v>1.7038999999999999E-2</v>
      </c>
      <c r="V107" s="14">
        <v>5.6599999999999999E-4</v>
      </c>
      <c r="W107" s="14">
        <v>1.000972</v>
      </c>
      <c r="X107" s="14">
        <v>9.7190000000000002E-3</v>
      </c>
      <c r="Y107" s="14">
        <v>6.0940000000000003</v>
      </c>
      <c r="Z107" s="14">
        <v>0.33400000000000002</v>
      </c>
      <c r="AA107" s="14">
        <v>2.2401999999999998E-2</v>
      </c>
      <c r="AB107" s="14">
        <v>4.3399999999999998E-4</v>
      </c>
      <c r="AC107" s="14">
        <v>1.7205000000000002E-2</v>
      </c>
      <c r="AD107" s="14">
        <v>5.7399999999999997E-4</v>
      </c>
      <c r="AE107" s="6">
        <v>1.028416</v>
      </c>
      <c r="AF107" s="14">
        <v>7.208E-3</v>
      </c>
      <c r="AG107" s="14">
        <f>Era!B$15+Era!B$14*SG!D107</f>
        <v>1.006429333523315</v>
      </c>
      <c r="AH107" s="14">
        <f t="shared" si="19"/>
        <v>-2.1846209906972738E-2</v>
      </c>
      <c r="AI107" s="14">
        <v>6.0819999999999999</v>
      </c>
      <c r="AJ107" s="14">
        <v>0.33600000000000002</v>
      </c>
      <c r="AK107" s="14">
        <v>2.2369E-2</v>
      </c>
      <c r="AL107" s="14">
        <v>4.3100000000000001E-4</v>
      </c>
      <c r="AM107" s="14">
        <v>1.7179E-2</v>
      </c>
      <c r="AN107" s="14">
        <v>5.71E-4</v>
      </c>
      <c r="AO107" s="14">
        <v>0.96056299999999994</v>
      </c>
      <c r="AP107" s="14">
        <v>6.7390000000000002E-3</v>
      </c>
      <c r="AQ107" s="14">
        <v>6.101</v>
      </c>
      <c r="AR107" s="14">
        <v>0.33900000000000002</v>
      </c>
      <c r="AS107" s="14">
        <v>2.2303E-2</v>
      </c>
      <c r="AT107" s="14">
        <v>4.3199999999999998E-4</v>
      </c>
      <c r="AU107" s="14">
        <v>1.7139999999999999E-2</v>
      </c>
      <c r="AV107" s="14">
        <v>5.7200000000000003E-4</v>
      </c>
      <c r="AW107" s="14">
        <v>0.81408700000000001</v>
      </c>
      <c r="AX107" s="14">
        <v>6.071E-3</v>
      </c>
      <c r="AY107" s="14">
        <v>6.1289999999999996</v>
      </c>
      <c r="AZ107" s="14">
        <v>0.33700000000000002</v>
      </c>
      <c r="BA107" s="14">
        <v>2.2343999999999999E-2</v>
      </c>
      <c r="BB107" s="14">
        <v>4.3899999999999999E-4</v>
      </c>
      <c r="BC107" s="14">
        <v>1.7153999999999999E-2</v>
      </c>
      <c r="BD107" s="14">
        <v>5.7200000000000003E-4</v>
      </c>
      <c r="BE107" s="14">
        <v>0.89712199999999998</v>
      </c>
      <c r="BF107" s="14">
        <v>6.0720000000000001E-3</v>
      </c>
      <c r="BG107" s="14">
        <v>6.1159999999999997</v>
      </c>
      <c r="BH107" s="14">
        <v>0.33700000000000002</v>
      </c>
      <c r="BI107" s="14">
        <v>2.2366E-2</v>
      </c>
      <c r="BJ107" s="14">
        <v>4.3199999999999998E-4</v>
      </c>
      <c r="BK107" s="14">
        <v>1.7177999999999999E-2</v>
      </c>
      <c r="BL107" s="14">
        <v>5.7600000000000001E-4</v>
      </c>
      <c r="BM107" s="14">
        <v>0.95308000000000004</v>
      </c>
      <c r="BN107" s="14">
        <v>6.4070000000000004E-3</v>
      </c>
      <c r="BO107" s="14">
        <v>6.101</v>
      </c>
      <c r="BP107" s="14">
        <v>0.33300000000000002</v>
      </c>
      <c r="BQ107" s="14">
        <v>2.2357999999999999E-2</v>
      </c>
      <c r="BR107" s="14">
        <v>4.3199999999999998E-4</v>
      </c>
      <c r="BS107" s="14">
        <v>1.7172E-2</v>
      </c>
      <c r="BT107" s="14">
        <v>5.6700000000000001E-4</v>
      </c>
      <c r="BU107" s="14">
        <v>1.0447770000000001</v>
      </c>
      <c r="BV107" s="14">
        <v>8.3580000000000008E-3</v>
      </c>
      <c r="BW107" s="14">
        <v>6.1059999999999999</v>
      </c>
      <c r="BX107" s="14">
        <v>0.34</v>
      </c>
      <c r="BY107" s="14">
        <v>2.2308999999999999E-2</v>
      </c>
      <c r="BZ107" s="14">
        <v>4.35E-4</v>
      </c>
      <c r="CA107" s="14">
        <v>1.7128000000000001E-2</v>
      </c>
      <c r="CB107" s="14">
        <v>5.6700000000000001E-4</v>
      </c>
      <c r="CC107" s="14">
        <v>0.91002400000000006</v>
      </c>
      <c r="CD107" s="14">
        <v>6.5389999999999997E-3</v>
      </c>
      <c r="CE107" s="14">
        <v>6.1349999999999998</v>
      </c>
      <c r="CF107" s="14">
        <v>0.33900000000000002</v>
      </c>
      <c r="CG107" s="14">
        <v>2.2297999999999998E-2</v>
      </c>
      <c r="CH107" s="14">
        <v>4.3600000000000003E-4</v>
      </c>
      <c r="CI107" s="14">
        <v>1.7125000000000001E-2</v>
      </c>
      <c r="CJ107" s="14">
        <v>5.6999999999999998E-4</v>
      </c>
      <c r="CK107" s="14">
        <v>1.014438</v>
      </c>
      <c r="CL107" s="14">
        <v>8.3429999999999997E-3</v>
      </c>
      <c r="CM107" s="14">
        <v>6.1379999999999999</v>
      </c>
      <c r="CN107" s="14">
        <v>0.33900000000000002</v>
      </c>
      <c r="CO107" s="14">
        <v>2.2280000000000001E-2</v>
      </c>
      <c r="CP107" s="14">
        <v>4.3300000000000001E-4</v>
      </c>
      <c r="CQ107" s="14">
        <v>1.7104999999999999E-2</v>
      </c>
      <c r="CR107" s="14">
        <v>5.6999999999999998E-4</v>
      </c>
      <c r="CS107" s="14">
        <v>1.1039650000000001</v>
      </c>
      <c r="CT107" s="14">
        <v>1.0751E-2</v>
      </c>
      <c r="CU107" s="14">
        <v>6.1509999999999998</v>
      </c>
      <c r="CV107" s="14">
        <v>0.34200000000000003</v>
      </c>
      <c r="CW107" s="14">
        <v>2.2506000000000002E-2</v>
      </c>
      <c r="CX107" s="14">
        <v>4.26E-4</v>
      </c>
      <c r="CY107" s="14">
        <v>1.7284000000000001E-2</v>
      </c>
      <c r="CZ107" s="14">
        <v>5.6899999999999995E-4</v>
      </c>
      <c r="DA107" s="14">
        <v>1.1156140000000001</v>
      </c>
      <c r="DB107" s="14">
        <v>8.6309999999999998E-3</v>
      </c>
      <c r="DC107" s="14">
        <v>6.0259999999999998</v>
      </c>
      <c r="DD107" s="14">
        <v>0.33</v>
      </c>
      <c r="DE107" s="14">
        <v>2.2327E-2</v>
      </c>
      <c r="DF107" s="14">
        <v>4.3399999999999998E-4</v>
      </c>
      <c r="DG107" s="14">
        <v>1.7141E-2</v>
      </c>
      <c r="DH107" s="14">
        <v>5.6800000000000004E-4</v>
      </c>
      <c r="DI107" s="14">
        <v>1.057628</v>
      </c>
      <c r="DJ107" s="14">
        <v>8.848E-3</v>
      </c>
      <c r="DK107" s="14">
        <v>6.1260000000000003</v>
      </c>
      <c r="DL107" s="14">
        <v>0.33800000000000002</v>
      </c>
      <c r="DM107" s="14">
        <v>2.2370000000000001E-2</v>
      </c>
      <c r="DN107" s="14">
        <v>4.3199999999999998E-4</v>
      </c>
      <c r="DO107" s="14">
        <v>1.7167999999999999E-2</v>
      </c>
      <c r="DP107" s="14">
        <v>5.7399999999999997E-4</v>
      </c>
      <c r="DQ107" s="14">
        <v>0.91516399999999998</v>
      </c>
      <c r="DR107" s="14">
        <v>6.8019999999999999E-3</v>
      </c>
      <c r="DS107" s="14">
        <v>6.1040000000000001</v>
      </c>
      <c r="DT107" s="14">
        <v>0.33500000000000002</v>
      </c>
      <c r="DU107" s="14">
        <v>2.23E-2</v>
      </c>
      <c r="DV107" s="14">
        <v>4.35E-4</v>
      </c>
      <c r="DW107" s="14">
        <v>1.7111999999999999E-2</v>
      </c>
      <c r="DX107" s="14">
        <v>5.6999999999999998E-4</v>
      </c>
      <c r="DY107" s="14">
        <v>0.85518300000000003</v>
      </c>
      <c r="DZ107" s="14">
        <v>6.1159999999999999E-3</v>
      </c>
      <c r="EA107" s="14">
        <v>6.1420000000000003</v>
      </c>
      <c r="EB107" s="14">
        <v>0.33900000000000002</v>
      </c>
      <c r="EC107" s="14">
        <v>2.2291999999999999E-2</v>
      </c>
      <c r="ED107" s="14">
        <v>4.3399999999999998E-4</v>
      </c>
      <c r="EE107" s="14">
        <v>1.7118000000000001E-2</v>
      </c>
      <c r="EF107" s="14">
        <v>5.6899999999999995E-4</v>
      </c>
      <c r="EG107" s="14">
        <v>0.84907100000000002</v>
      </c>
      <c r="EH107" s="14">
        <v>6.437E-3</v>
      </c>
      <c r="EI107" s="14">
        <v>6.1429999999999998</v>
      </c>
      <c r="EJ107" s="14">
        <v>0.33900000000000002</v>
      </c>
      <c r="EK107" s="14">
        <v>2.2341E-2</v>
      </c>
      <c r="EL107" s="14">
        <v>4.2200000000000001E-4</v>
      </c>
      <c r="EM107" s="14">
        <v>1.7139999999999999E-2</v>
      </c>
      <c r="EN107" s="14">
        <v>5.6800000000000004E-4</v>
      </c>
      <c r="EO107" s="14">
        <v>0.97164899999999998</v>
      </c>
      <c r="EP107" s="14">
        <v>4.581E-3</v>
      </c>
      <c r="EQ107" s="14">
        <v>6.1230000000000002</v>
      </c>
      <c r="ER107" s="14">
        <v>0.34</v>
      </c>
      <c r="ES107" s="14">
        <v>2.2372E-2</v>
      </c>
      <c r="ET107" s="14">
        <v>4.4000000000000002E-4</v>
      </c>
      <c r="EU107" s="14">
        <v>1.7170000000000001E-2</v>
      </c>
      <c r="EV107" s="14">
        <v>5.7600000000000001E-4</v>
      </c>
      <c r="EW107" s="14">
        <v>0.987757</v>
      </c>
      <c r="EX107" s="14">
        <v>9.2429999999999995E-3</v>
      </c>
      <c r="EY107" s="14">
        <f t="shared" si="23"/>
        <v>9.3575646641835993E-3</v>
      </c>
      <c r="EZ107" s="14">
        <v>6.101</v>
      </c>
      <c r="FA107" s="14">
        <v>0.33800000000000002</v>
      </c>
      <c r="FC107" s="14">
        <f t="shared" si="20"/>
        <v>2.2360062499999996E-2</v>
      </c>
      <c r="FD107" s="14">
        <f t="shared" si="21"/>
        <v>7.5917910710626647E-5</v>
      </c>
      <c r="FE107" s="14">
        <f t="shared" si="22"/>
        <v>16</v>
      </c>
      <c r="FF107" s="14">
        <f t="shared" si="24"/>
        <v>2.2344571428571425E-2</v>
      </c>
      <c r="FG107" s="14">
        <f t="shared" si="25"/>
        <v>5.9246180384138956E-5</v>
      </c>
      <c r="FI107" s="14">
        <f t="shared" si="15"/>
        <v>-9.4445190457007021E-3</v>
      </c>
    </row>
    <row r="108" spans="1:165" s="14" customFormat="1">
      <c r="A108" s="14" t="s">
        <v>256</v>
      </c>
      <c r="B108" s="14" t="s">
        <v>256</v>
      </c>
      <c r="C108" s="14">
        <v>6052</v>
      </c>
      <c r="D108" s="14">
        <v>59.703000000000003</v>
      </c>
      <c r="E108" s="14">
        <f t="shared" si="13"/>
        <v>13.143000000000001</v>
      </c>
      <c r="F108" s="14">
        <v>300532</v>
      </c>
      <c r="G108" s="14">
        <v>2543</v>
      </c>
      <c r="H108" s="14">
        <v>2.1860999999999998E-2</v>
      </c>
      <c r="I108" s="14">
        <v>2.2800000000000001E-4</v>
      </c>
      <c r="J108" s="14">
        <v>1.8603999999999999E-2</v>
      </c>
      <c r="K108" s="14">
        <v>3.2499999999999999E-4</v>
      </c>
      <c r="L108" s="14">
        <v>0.99047600000000002</v>
      </c>
      <c r="M108" s="14">
        <v>8.4030000000000007E-3</v>
      </c>
      <c r="N108" s="14">
        <f t="shared" si="14"/>
        <v>14162.217924555569</v>
      </c>
      <c r="O108" s="14">
        <f t="shared" si="26"/>
        <v>0.40554883385283685</v>
      </c>
      <c r="Q108" s="14">
        <v>2.5379999999999998</v>
      </c>
      <c r="R108" s="14">
        <v>0.13600000000000001</v>
      </c>
      <c r="S108" s="14">
        <v>2.2159999999999999E-2</v>
      </c>
      <c r="T108" s="14">
        <v>2.52E-4</v>
      </c>
      <c r="U108" s="14">
        <v>1.8915999999999999E-2</v>
      </c>
      <c r="V108" s="14">
        <v>3.6200000000000002E-4</v>
      </c>
      <c r="W108" s="14">
        <v>1.0110950000000001</v>
      </c>
      <c r="X108" s="14">
        <v>1.0711999999999999E-2</v>
      </c>
      <c r="Y108" s="14">
        <v>2.4660000000000002</v>
      </c>
      <c r="Z108" s="14">
        <v>0.13300000000000001</v>
      </c>
      <c r="AA108" s="14">
        <v>2.1731E-2</v>
      </c>
      <c r="AB108" s="14">
        <v>3.5199999999999999E-4</v>
      </c>
      <c r="AC108" s="14">
        <v>1.8534999999999999E-2</v>
      </c>
      <c r="AD108" s="14">
        <v>3.7300000000000001E-4</v>
      </c>
      <c r="AE108" s="6">
        <v>0.98133700000000001</v>
      </c>
      <c r="AF108" s="14">
        <v>1.1884E-2</v>
      </c>
      <c r="AG108" s="14">
        <f>Era!B$15+Era!B$14*SG!D108</f>
        <v>0.99620952371670901</v>
      </c>
      <c r="AH108" s="14">
        <f t="shared" si="19"/>
        <v>1.492911216229075E-2</v>
      </c>
      <c r="AI108" s="14">
        <v>2.5619999999999998</v>
      </c>
      <c r="AJ108" s="14">
        <v>0.13900000000000001</v>
      </c>
      <c r="AK108" s="14">
        <v>2.1735999999999998E-2</v>
      </c>
      <c r="AL108" s="14">
        <v>3.6699999999999998E-4</v>
      </c>
      <c r="AM108" s="14">
        <v>1.8533000000000001E-2</v>
      </c>
      <c r="AN108" s="14">
        <v>3.8099999999999999E-4</v>
      </c>
      <c r="AO108" s="14">
        <v>0.92680600000000002</v>
      </c>
      <c r="AP108" s="14">
        <v>1.112E-2</v>
      </c>
      <c r="AQ108" s="14">
        <v>2.5609999999999999</v>
      </c>
      <c r="AR108" s="14">
        <v>0.13800000000000001</v>
      </c>
      <c r="AS108" s="14">
        <v>2.1718999999999999E-2</v>
      </c>
      <c r="AT108" s="14">
        <v>3.8200000000000002E-4</v>
      </c>
      <c r="AU108" s="14">
        <v>1.8482999999999999E-2</v>
      </c>
      <c r="AV108" s="14">
        <v>4.0900000000000002E-4</v>
      </c>
      <c r="AW108" s="14">
        <v>0.79805099999999995</v>
      </c>
      <c r="AX108" s="14">
        <v>1.0599000000000001E-2</v>
      </c>
      <c r="AY108" s="14">
        <v>2.5680000000000001</v>
      </c>
      <c r="AZ108" s="14">
        <v>0.13900000000000001</v>
      </c>
      <c r="BA108" s="14">
        <v>2.1731E-2</v>
      </c>
      <c r="BB108" s="14">
        <v>3.7599999999999998E-4</v>
      </c>
      <c r="BC108" s="14">
        <v>1.8526999999999998E-2</v>
      </c>
      <c r="BD108" s="14">
        <v>4.0200000000000001E-4</v>
      </c>
      <c r="BE108" s="14">
        <v>0.86826400000000004</v>
      </c>
      <c r="BF108" s="14">
        <v>1.1122999999999999E-2</v>
      </c>
      <c r="BG108" s="14">
        <v>2.5619999999999998</v>
      </c>
      <c r="BH108" s="14">
        <v>0.13700000000000001</v>
      </c>
      <c r="BI108" s="14">
        <v>2.1748E-2</v>
      </c>
      <c r="BJ108" s="14">
        <v>3.6000000000000002E-4</v>
      </c>
      <c r="BK108" s="14">
        <v>1.8541999999999999E-2</v>
      </c>
      <c r="BL108" s="14">
        <v>3.8999999999999999E-4</v>
      </c>
      <c r="BM108" s="14">
        <v>0.91926200000000002</v>
      </c>
      <c r="BN108" s="14">
        <v>1.1302E-2</v>
      </c>
      <c r="BO108" s="14">
        <v>2.5569999999999999</v>
      </c>
      <c r="BP108" s="14">
        <v>0.13700000000000001</v>
      </c>
      <c r="BQ108" s="14">
        <v>2.1738E-2</v>
      </c>
      <c r="BR108" s="14">
        <v>3.6099999999999999E-4</v>
      </c>
      <c r="BS108" s="14">
        <v>1.8534999999999999E-2</v>
      </c>
      <c r="BT108" s="14">
        <v>3.6600000000000001E-4</v>
      </c>
      <c r="BU108" s="14">
        <v>1.0096259999999999</v>
      </c>
      <c r="BV108" s="14">
        <v>1.2258E-2</v>
      </c>
      <c r="BW108" s="14">
        <v>2.5609999999999999</v>
      </c>
      <c r="BX108" s="14">
        <v>0.13900000000000001</v>
      </c>
      <c r="BY108" s="14">
        <v>2.1715000000000002E-2</v>
      </c>
      <c r="BZ108" s="14">
        <v>3.77E-4</v>
      </c>
      <c r="CA108" s="14">
        <v>1.8477E-2</v>
      </c>
      <c r="CB108" s="14">
        <v>3.9800000000000002E-4</v>
      </c>
      <c r="CC108" s="14">
        <v>0.873108</v>
      </c>
      <c r="CD108" s="14">
        <v>1.1285E-2</v>
      </c>
      <c r="CE108" s="14">
        <v>2.5720000000000001</v>
      </c>
      <c r="CF108" s="14">
        <v>0.13700000000000001</v>
      </c>
      <c r="CG108" s="14">
        <v>2.1697999999999999E-2</v>
      </c>
      <c r="CH108" s="14">
        <v>3.6400000000000001E-4</v>
      </c>
      <c r="CI108" s="14">
        <v>1.8488000000000001E-2</v>
      </c>
      <c r="CJ108" s="14">
        <v>3.8099999999999999E-4</v>
      </c>
      <c r="CK108" s="14">
        <v>0.97390900000000002</v>
      </c>
      <c r="CL108" s="14">
        <v>1.2201E-2</v>
      </c>
      <c r="CM108" s="14">
        <v>2.573</v>
      </c>
      <c r="CN108" s="14">
        <v>0.13800000000000001</v>
      </c>
      <c r="CO108" s="14">
        <v>2.1693E-2</v>
      </c>
      <c r="CP108" s="14">
        <v>3.5399999999999999E-4</v>
      </c>
      <c r="CQ108" s="14">
        <v>1.8464000000000001E-2</v>
      </c>
      <c r="CR108" s="14">
        <v>3.6099999999999999E-4</v>
      </c>
      <c r="CS108" s="14">
        <v>1.056592</v>
      </c>
      <c r="CT108" s="14">
        <v>1.3018999999999999E-2</v>
      </c>
      <c r="CU108" s="14">
        <v>2.577</v>
      </c>
      <c r="CV108" s="14">
        <v>0.14000000000000001</v>
      </c>
      <c r="CW108" s="14">
        <v>2.1770999999999999E-2</v>
      </c>
      <c r="CX108" s="14">
        <v>3.4400000000000001E-4</v>
      </c>
      <c r="CY108" s="14">
        <v>1.8565999999999999E-2</v>
      </c>
      <c r="CZ108" s="14">
        <v>3.5300000000000002E-4</v>
      </c>
      <c r="DA108" s="14">
        <v>1.0814280000000001</v>
      </c>
      <c r="DB108" s="14">
        <v>1.2415000000000001E-2</v>
      </c>
      <c r="DC108" s="14">
        <v>2.5539999999999998</v>
      </c>
      <c r="DD108" s="14">
        <v>0.13700000000000001</v>
      </c>
      <c r="DE108" s="14">
        <v>2.1722000000000002E-2</v>
      </c>
      <c r="DF108" s="14">
        <v>3.5599999999999998E-4</v>
      </c>
      <c r="DG108" s="14">
        <v>1.8504E-2</v>
      </c>
      <c r="DH108" s="14">
        <v>3.6999999999999999E-4</v>
      </c>
      <c r="DI108" s="14">
        <v>1.0157350000000001</v>
      </c>
      <c r="DJ108" s="14">
        <v>1.2267E-2</v>
      </c>
      <c r="DK108" s="14">
        <v>2.569</v>
      </c>
      <c r="DL108" s="14">
        <v>0.13800000000000001</v>
      </c>
      <c r="DM108" s="14">
        <v>2.1731E-2</v>
      </c>
      <c r="DN108" s="14">
        <v>3.7300000000000001E-4</v>
      </c>
      <c r="DO108" s="14">
        <v>1.8506999999999999E-2</v>
      </c>
      <c r="DP108" s="14">
        <v>3.9300000000000001E-4</v>
      </c>
      <c r="DQ108" s="14">
        <v>0.87524000000000002</v>
      </c>
      <c r="DR108" s="14">
        <v>1.0982E-2</v>
      </c>
      <c r="DS108" s="14">
        <v>2.5640000000000001</v>
      </c>
      <c r="DT108" s="14">
        <v>0.13600000000000001</v>
      </c>
      <c r="DU108" s="14">
        <v>2.172E-2</v>
      </c>
      <c r="DV108" s="14">
        <v>3.8699999999999997E-4</v>
      </c>
      <c r="DW108" s="14">
        <v>1.8468999999999999E-2</v>
      </c>
      <c r="DX108" s="14">
        <v>4.0999999999999999E-4</v>
      </c>
      <c r="DY108" s="14">
        <v>0.81422300000000003</v>
      </c>
      <c r="DZ108" s="14">
        <v>1.0734E-2</v>
      </c>
      <c r="EA108" s="14">
        <v>2.5720000000000001</v>
      </c>
      <c r="EB108" s="14">
        <v>0.14000000000000001</v>
      </c>
      <c r="EC108" s="14">
        <v>2.1699E-2</v>
      </c>
      <c r="ED108" s="14">
        <v>3.8299999999999999E-4</v>
      </c>
      <c r="EE108" s="14">
        <v>1.8450999999999999E-2</v>
      </c>
      <c r="EF108" s="14">
        <v>4.1199999999999999E-4</v>
      </c>
      <c r="EG108" s="14">
        <v>0.82176800000000005</v>
      </c>
      <c r="EH108" s="14">
        <v>1.1058E-2</v>
      </c>
      <c r="EI108" s="14">
        <v>2.577</v>
      </c>
      <c r="EJ108" s="14">
        <v>0.13900000000000001</v>
      </c>
      <c r="EK108" s="14">
        <v>2.1732000000000001E-2</v>
      </c>
      <c r="EL108" s="14">
        <v>2.4000000000000001E-4</v>
      </c>
      <c r="EM108" s="14">
        <v>1.8518E-2</v>
      </c>
      <c r="EN108" s="14">
        <v>3.3100000000000002E-4</v>
      </c>
      <c r="EO108" s="14">
        <v>0.93358300000000005</v>
      </c>
      <c r="EP108" s="14">
        <v>4.7499999999999999E-3</v>
      </c>
      <c r="EQ108" s="14">
        <v>2.5649999999999999</v>
      </c>
      <c r="ER108" s="14">
        <v>0.13800000000000001</v>
      </c>
      <c r="ES108" s="14">
        <v>2.1925E-2</v>
      </c>
      <c r="ET108" s="14">
        <v>4.3899999999999999E-4</v>
      </c>
      <c r="EU108" s="14">
        <v>1.8616000000000001E-2</v>
      </c>
      <c r="EV108" s="14">
        <v>4.17E-4</v>
      </c>
      <c r="EW108" s="14">
        <v>0.97625200000000001</v>
      </c>
      <c r="EX108" s="14">
        <v>1.5344E-2</v>
      </c>
      <c r="EY108" s="14">
        <f t="shared" si="23"/>
        <v>1.5717253332131458E-2</v>
      </c>
      <c r="EZ108" s="14">
        <v>2.5310000000000001</v>
      </c>
      <c r="FA108" s="14">
        <v>0.13600000000000001</v>
      </c>
      <c r="FC108" s="14">
        <f t="shared" si="20"/>
        <v>2.1760812500000004E-2</v>
      </c>
      <c r="FD108" s="14">
        <f t="shared" si="21"/>
        <v>1.1338501885169809E-4</v>
      </c>
      <c r="FE108" s="14">
        <f t="shared" si="22"/>
        <v>16</v>
      </c>
      <c r="FF108" s="14">
        <f t="shared" si="24"/>
        <v>2.172514285714286E-2</v>
      </c>
      <c r="FG108" s="14">
        <f t="shared" si="25"/>
        <v>2.0832139159913823E-5</v>
      </c>
      <c r="FI108" s="14">
        <f t="shared" si="15"/>
        <v>-1.9694459782808659E-2</v>
      </c>
    </row>
    <row r="109" spans="1:165" s="14" customFormat="1">
      <c r="A109" s="14" t="s">
        <v>257</v>
      </c>
      <c r="B109" s="14" t="s">
        <v>257</v>
      </c>
      <c r="C109" s="14">
        <v>6052</v>
      </c>
      <c r="D109" s="14">
        <v>59.703000000000003</v>
      </c>
      <c r="E109" s="14">
        <f t="shared" si="13"/>
        <v>13.143000000000001</v>
      </c>
      <c r="F109" s="14">
        <v>300532</v>
      </c>
      <c r="G109" s="14">
        <v>2543</v>
      </c>
      <c r="H109" s="14">
        <v>1.9923E-2</v>
      </c>
      <c r="I109" s="14">
        <v>1.73E-4</v>
      </c>
      <c r="J109" s="14">
        <v>1.8596000000000001E-2</v>
      </c>
      <c r="K109" s="14">
        <v>2.8800000000000001E-4</v>
      </c>
      <c r="L109" s="14">
        <v>0.99990800000000002</v>
      </c>
      <c r="M109" s="14">
        <v>8.5229999999999993E-3</v>
      </c>
      <c r="N109" s="14">
        <f t="shared" si="14"/>
        <v>13766.230058290765</v>
      </c>
      <c r="O109" s="14">
        <f t="shared" si="26"/>
        <v>0.22924145842984606</v>
      </c>
      <c r="Q109" s="14">
        <v>2.0209999999999999</v>
      </c>
      <c r="R109" s="14">
        <v>0.11600000000000001</v>
      </c>
      <c r="S109" s="14">
        <v>2.0145E-2</v>
      </c>
      <c r="T109" s="14">
        <v>1.8900000000000001E-4</v>
      </c>
      <c r="U109" s="14">
        <v>1.9023000000000002E-2</v>
      </c>
      <c r="V109" s="14">
        <v>3.1199999999999999E-4</v>
      </c>
      <c r="W109" s="14">
        <v>1.024397</v>
      </c>
      <c r="X109" s="14">
        <v>1.2338E-2</v>
      </c>
      <c r="Y109" s="14">
        <v>1.9550000000000001</v>
      </c>
      <c r="Z109" s="14">
        <v>0.112</v>
      </c>
      <c r="AA109" s="14">
        <v>1.9667E-2</v>
      </c>
      <c r="AB109" s="14">
        <v>3.48E-4</v>
      </c>
      <c r="AC109" s="14">
        <v>1.8325999999999999E-2</v>
      </c>
      <c r="AD109" s="14">
        <v>3.7800000000000003E-4</v>
      </c>
      <c r="AE109" s="6">
        <v>0.99602500000000005</v>
      </c>
      <c r="AF109" s="14">
        <v>1.546E-2</v>
      </c>
      <c r="AG109" s="14">
        <f>Era!B$15+Era!B$14*SG!D109</f>
        <v>0.99620952371670901</v>
      </c>
      <c r="AH109" s="14">
        <f t="shared" si="19"/>
        <v>1.8522581075166948E-4</v>
      </c>
      <c r="AI109" s="14">
        <v>2.077</v>
      </c>
      <c r="AJ109" s="14">
        <v>0.121</v>
      </c>
      <c r="AK109" s="14">
        <v>1.967E-2</v>
      </c>
      <c r="AL109" s="14">
        <v>3.4200000000000002E-4</v>
      </c>
      <c r="AM109" s="14">
        <v>1.8314E-2</v>
      </c>
      <c r="AN109" s="14">
        <v>3.79E-4</v>
      </c>
      <c r="AO109" s="14">
        <v>0.94230400000000003</v>
      </c>
      <c r="AP109" s="14">
        <v>1.4694E-2</v>
      </c>
      <c r="AQ109" s="14">
        <v>2.0779999999999998</v>
      </c>
      <c r="AR109" s="14">
        <v>0.121</v>
      </c>
      <c r="AS109" s="14">
        <v>1.9664999999999998E-2</v>
      </c>
      <c r="AT109" s="14">
        <v>3.5100000000000002E-4</v>
      </c>
      <c r="AU109" s="14">
        <v>1.8294999999999999E-2</v>
      </c>
      <c r="AV109" s="14">
        <v>4.0099999999999999E-4</v>
      </c>
      <c r="AW109" s="14">
        <v>0.802956</v>
      </c>
      <c r="AX109" s="14">
        <v>1.3053E-2</v>
      </c>
      <c r="AY109" s="14">
        <v>2.0790000000000002</v>
      </c>
      <c r="AZ109" s="14">
        <v>0.121</v>
      </c>
      <c r="BA109" s="14">
        <v>1.9678000000000001E-2</v>
      </c>
      <c r="BB109" s="14">
        <v>3.5399999999999999E-4</v>
      </c>
      <c r="BC109" s="14">
        <v>1.8297999999999998E-2</v>
      </c>
      <c r="BD109" s="14">
        <v>3.9199999999999999E-4</v>
      </c>
      <c r="BE109" s="14">
        <v>0.87837900000000002</v>
      </c>
      <c r="BF109" s="14">
        <v>1.4407E-2</v>
      </c>
      <c r="BG109" s="14">
        <v>2.0790000000000002</v>
      </c>
      <c r="BH109" s="14">
        <v>0.12</v>
      </c>
      <c r="BI109" s="14">
        <v>1.9675999999999999E-2</v>
      </c>
      <c r="BJ109" s="14">
        <v>3.5500000000000001E-4</v>
      </c>
      <c r="BK109" s="14">
        <v>1.8318000000000001E-2</v>
      </c>
      <c r="BL109" s="14">
        <v>3.8299999999999999E-4</v>
      </c>
      <c r="BM109" s="14">
        <v>0.92973899999999998</v>
      </c>
      <c r="BN109" s="14">
        <v>1.4881999999999999E-2</v>
      </c>
      <c r="BO109" s="14">
        <v>2.0779999999999998</v>
      </c>
      <c r="BP109" s="14">
        <v>0.11899999999999999</v>
      </c>
      <c r="BQ109" s="14">
        <v>1.9668000000000001E-2</v>
      </c>
      <c r="BR109" s="14">
        <v>3.4299999999999999E-4</v>
      </c>
      <c r="BS109" s="14">
        <v>1.8357999999999999E-2</v>
      </c>
      <c r="BT109" s="14">
        <v>3.7800000000000003E-4</v>
      </c>
      <c r="BU109" s="14">
        <v>1.023874</v>
      </c>
      <c r="BV109" s="14">
        <v>1.4971E-2</v>
      </c>
      <c r="BW109" s="14">
        <v>2.0720000000000001</v>
      </c>
      <c r="BX109" s="14">
        <v>0.11700000000000001</v>
      </c>
      <c r="BY109" s="14">
        <v>1.9651999999999999E-2</v>
      </c>
      <c r="BZ109" s="14">
        <v>3.68E-4</v>
      </c>
      <c r="CA109" s="14">
        <v>1.8269000000000001E-2</v>
      </c>
      <c r="CB109" s="14">
        <v>3.8400000000000001E-4</v>
      </c>
      <c r="CC109" s="14">
        <v>0.88392700000000002</v>
      </c>
      <c r="CD109" s="14">
        <v>1.4300999999999999E-2</v>
      </c>
      <c r="CE109" s="14">
        <v>2.0859999999999999</v>
      </c>
      <c r="CF109" s="14">
        <v>0.121</v>
      </c>
      <c r="CG109" s="14">
        <v>1.9643000000000001E-2</v>
      </c>
      <c r="CH109" s="14">
        <v>3.4699999999999998E-4</v>
      </c>
      <c r="CI109" s="14">
        <v>1.8294000000000001E-2</v>
      </c>
      <c r="CJ109" s="14">
        <v>3.9199999999999999E-4</v>
      </c>
      <c r="CK109" s="14">
        <v>0.98425099999999999</v>
      </c>
      <c r="CL109" s="14">
        <v>1.5521E-2</v>
      </c>
      <c r="CM109" s="14">
        <v>2.0830000000000002</v>
      </c>
      <c r="CN109" s="14">
        <v>0.12</v>
      </c>
      <c r="CO109" s="14">
        <v>1.9637999999999999E-2</v>
      </c>
      <c r="CP109" s="14">
        <v>3.3799999999999998E-4</v>
      </c>
      <c r="CQ109" s="14">
        <v>1.8322000000000001E-2</v>
      </c>
      <c r="CR109" s="14">
        <v>3.6699999999999998E-4</v>
      </c>
      <c r="CS109" s="14">
        <v>1.068408</v>
      </c>
      <c r="CT109" s="14">
        <v>1.6160000000000001E-2</v>
      </c>
      <c r="CU109" s="14">
        <v>2.0790000000000002</v>
      </c>
      <c r="CV109" s="14">
        <v>0.12</v>
      </c>
      <c r="CW109" s="14">
        <v>1.968E-2</v>
      </c>
      <c r="CX109" s="14">
        <v>3.2499999999999999E-4</v>
      </c>
      <c r="CY109" s="14">
        <v>1.8401000000000001E-2</v>
      </c>
      <c r="CZ109" s="14">
        <v>3.6699999999999998E-4</v>
      </c>
      <c r="DA109" s="14">
        <v>1.0942670000000001</v>
      </c>
      <c r="DB109" s="14">
        <v>1.5509999999999999E-2</v>
      </c>
      <c r="DC109" s="14">
        <v>2.0659999999999998</v>
      </c>
      <c r="DD109" s="14">
        <v>0.11799999999999999</v>
      </c>
      <c r="DE109" s="14">
        <v>1.9650000000000001E-2</v>
      </c>
      <c r="DF109" s="14">
        <v>3.4099999999999999E-4</v>
      </c>
      <c r="DG109" s="14">
        <v>1.8324E-2</v>
      </c>
      <c r="DH109" s="14">
        <v>3.7800000000000003E-4</v>
      </c>
      <c r="DI109" s="14">
        <v>1.0245610000000001</v>
      </c>
      <c r="DJ109" s="14">
        <v>1.5533999999999999E-2</v>
      </c>
      <c r="DK109" s="14">
        <v>2.0790000000000002</v>
      </c>
      <c r="DL109" s="14">
        <v>0.12</v>
      </c>
      <c r="DM109" s="14">
        <v>1.9665999999999999E-2</v>
      </c>
      <c r="DN109" s="14">
        <v>3.5599999999999998E-4</v>
      </c>
      <c r="DO109" s="14">
        <v>1.8290000000000001E-2</v>
      </c>
      <c r="DP109" s="14">
        <v>3.8400000000000001E-4</v>
      </c>
      <c r="DQ109" s="14">
        <v>0.88488299999999998</v>
      </c>
      <c r="DR109" s="14">
        <v>1.4607999999999999E-2</v>
      </c>
      <c r="DS109" s="14">
        <v>2.081</v>
      </c>
      <c r="DT109" s="14">
        <v>0.121</v>
      </c>
      <c r="DU109" s="14">
        <v>1.9657000000000001E-2</v>
      </c>
      <c r="DV109" s="14">
        <v>3.5100000000000002E-4</v>
      </c>
      <c r="DW109" s="14">
        <v>1.8280000000000001E-2</v>
      </c>
      <c r="DX109" s="14">
        <v>4.08E-4</v>
      </c>
      <c r="DY109" s="14">
        <v>0.82297500000000001</v>
      </c>
      <c r="DZ109" s="14">
        <v>1.3424E-2</v>
      </c>
      <c r="EA109" s="14">
        <v>2.0830000000000002</v>
      </c>
      <c r="EB109" s="14">
        <v>0.11899999999999999</v>
      </c>
      <c r="EC109" s="14">
        <v>1.9649E-2</v>
      </c>
      <c r="ED109" s="14">
        <v>3.6000000000000002E-4</v>
      </c>
      <c r="EE109" s="14">
        <v>1.8253999999999999E-2</v>
      </c>
      <c r="EF109" s="14">
        <v>4.0400000000000001E-4</v>
      </c>
      <c r="EG109" s="14">
        <v>0.82912799999999998</v>
      </c>
      <c r="EH109" s="14">
        <v>1.4023000000000001E-2</v>
      </c>
      <c r="EI109" s="14">
        <v>2.0859999999999999</v>
      </c>
      <c r="EJ109" s="14">
        <v>0.121</v>
      </c>
      <c r="EK109" s="14">
        <v>1.9734000000000002E-2</v>
      </c>
      <c r="EL109" s="14">
        <v>1.74E-4</v>
      </c>
      <c r="EM109" s="14">
        <v>1.8388000000000002E-2</v>
      </c>
      <c r="EN109" s="14">
        <v>2.8499999999999999E-4</v>
      </c>
      <c r="EO109" s="14">
        <v>0.94238500000000003</v>
      </c>
      <c r="EP109" s="14">
        <v>5.8780000000000004E-3</v>
      </c>
      <c r="EQ109" s="14">
        <v>2.0640000000000001</v>
      </c>
      <c r="ER109" s="14">
        <v>0.11899999999999999</v>
      </c>
      <c r="ES109" s="14">
        <v>1.9800999999999999E-2</v>
      </c>
      <c r="ET109" s="14">
        <v>4.55E-4</v>
      </c>
      <c r="EU109" s="14">
        <v>1.8377999999999999E-2</v>
      </c>
      <c r="EV109" s="14">
        <v>4.46E-4</v>
      </c>
      <c r="EW109" s="14">
        <v>0.98227600000000004</v>
      </c>
      <c r="EX109" s="14">
        <v>1.992E-2</v>
      </c>
      <c r="EY109" s="14">
        <f t="shared" si="23"/>
        <v>2.0279432664546421E-2</v>
      </c>
      <c r="EZ109" s="14">
        <v>2.0590000000000002</v>
      </c>
      <c r="FA109" s="14">
        <v>0.11799999999999999</v>
      </c>
      <c r="FC109" s="14">
        <f t="shared" si="20"/>
        <v>1.9707937500000001E-2</v>
      </c>
      <c r="FD109" s="14">
        <f t="shared" si="21"/>
        <v>1.3415089451807605E-4</v>
      </c>
      <c r="FE109" s="14">
        <f t="shared" si="22"/>
        <v>16</v>
      </c>
      <c r="FF109" s="14">
        <f t="shared" si="24"/>
        <v>1.9661357142857137E-2</v>
      </c>
      <c r="FG109" s="14">
        <f t="shared" si="25"/>
        <v>1.328739797909828E-5</v>
      </c>
      <c r="FI109" s="14">
        <f t="shared" si="15"/>
        <v>-2.0826999087868558E-2</v>
      </c>
    </row>
    <row r="110" spans="1:165" s="14" customFormat="1">
      <c r="A110" s="14" t="s">
        <v>255</v>
      </c>
      <c r="B110" s="14" t="s">
        <v>255</v>
      </c>
      <c r="C110" s="14">
        <v>6052</v>
      </c>
      <c r="D110" s="14">
        <v>59.703000000000003</v>
      </c>
      <c r="E110" s="14">
        <f t="shared" si="13"/>
        <v>13.143000000000001</v>
      </c>
      <c r="F110" s="14">
        <v>300532</v>
      </c>
      <c r="G110" s="14">
        <v>2543</v>
      </c>
      <c r="H110" s="14">
        <v>2.2069999999999999E-2</v>
      </c>
      <c r="I110" s="14">
        <v>4.1100000000000002E-4</v>
      </c>
      <c r="J110" s="14">
        <v>1.7100000000000001E-2</v>
      </c>
      <c r="K110" s="14">
        <v>6.29E-4</v>
      </c>
      <c r="L110" s="14">
        <v>1.000891</v>
      </c>
      <c r="M110" s="14">
        <v>9.4619999999999999E-3</v>
      </c>
      <c r="N110" s="14">
        <f t="shared" si="14"/>
        <v>11169.509776024075</v>
      </c>
      <c r="O110" s="14">
        <f t="shared" si="26"/>
        <v>0.28640272316549947</v>
      </c>
      <c r="Q110" s="14">
        <v>6.024</v>
      </c>
      <c r="R110" s="14">
        <v>0.318</v>
      </c>
      <c r="S110" s="14">
        <v>2.2234E-2</v>
      </c>
      <c r="T110" s="14">
        <v>4.2099999999999999E-4</v>
      </c>
      <c r="U110" s="14">
        <v>1.7083000000000001E-2</v>
      </c>
      <c r="V110" s="14">
        <v>6.4400000000000004E-4</v>
      </c>
      <c r="W110" s="14">
        <v>1.000097</v>
      </c>
      <c r="X110" s="14">
        <v>1.0459E-2</v>
      </c>
      <c r="Y110" s="14">
        <v>5.9770000000000003</v>
      </c>
      <c r="Z110" s="14">
        <v>0.317</v>
      </c>
      <c r="AA110" s="14">
        <v>2.2064E-2</v>
      </c>
      <c r="AB110" s="14">
        <v>4.37E-4</v>
      </c>
      <c r="AC110" s="14">
        <v>1.7229999999999999E-2</v>
      </c>
      <c r="AD110" s="14">
        <v>6.3900000000000003E-4</v>
      </c>
      <c r="AE110" s="6">
        <v>1.013827</v>
      </c>
      <c r="AF110" s="14">
        <v>7.8150000000000008E-3</v>
      </c>
      <c r="AG110" s="14">
        <f>Era!B$15+Era!B$14*SG!D110</f>
        <v>0.99620952371670901</v>
      </c>
      <c r="AH110" s="14">
        <f t="shared" si="19"/>
        <v>-1.7684508995219048E-2</v>
      </c>
      <c r="AI110" s="14">
        <v>5.9870000000000001</v>
      </c>
      <c r="AJ110" s="14">
        <v>0.317</v>
      </c>
      <c r="AK110" s="14">
        <v>2.2026E-2</v>
      </c>
      <c r="AL110" s="14">
        <v>4.35E-4</v>
      </c>
      <c r="AM110" s="14">
        <v>1.72E-2</v>
      </c>
      <c r="AN110" s="14">
        <v>6.3599999999999996E-4</v>
      </c>
      <c r="AO110" s="14">
        <v>0.95102399999999998</v>
      </c>
      <c r="AP110" s="14">
        <v>7.0889999999999998E-3</v>
      </c>
      <c r="AQ110" s="14">
        <v>6.008</v>
      </c>
      <c r="AR110" s="14">
        <v>0.317</v>
      </c>
      <c r="AS110" s="14">
        <v>2.197E-2</v>
      </c>
      <c r="AT110" s="14">
        <v>4.3600000000000003E-4</v>
      </c>
      <c r="AU110" s="14">
        <v>1.7167999999999999E-2</v>
      </c>
      <c r="AV110" s="14">
        <v>6.3900000000000003E-4</v>
      </c>
      <c r="AW110" s="14">
        <v>0.80835599999999996</v>
      </c>
      <c r="AX110" s="14">
        <v>6.6389999999999999E-3</v>
      </c>
      <c r="AY110" s="14">
        <v>6.0309999999999997</v>
      </c>
      <c r="AZ110" s="14">
        <v>0.31900000000000001</v>
      </c>
      <c r="BA110" s="14">
        <v>2.2013000000000001E-2</v>
      </c>
      <c r="BB110" s="14">
        <v>4.37E-4</v>
      </c>
      <c r="BC110" s="14">
        <v>1.7188999999999999E-2</v>
      </c>
      <c r="BD110" s="14">
        <v>6.4000000000000005E-4</v>
      </c>
      <c r="BE110" s="14">
        <v>0.89104000000000005</v>
      </c>
      <c r="BF110" s="14">
        <v>6.6080000000000002E-3</v>
      </c>
      <c r="BG110" s="14">
        <v>6.0140000000000002</v>
      </c>
      <c r="BH110" s="14">
        <v>0.317</v>
      </c>
      <c r="BI110" s="14">
        <v>2.2039E-2</v>
      </c>
      <c r="BJ110" s="14">
        <v>4.35E-4</v>
      </c>
      <c r="BK110" s="14">
        <v>1.7208000000000001E-2</v>
      </c>
      <c r="BL110" s="14">
        <v>6.4000000000000005E-4</v>
      </c>
      <c r="BM110" s="14">
        <v>0.94584000000000001</v>
      </c>
      <c r="BN110" s="14">
        <v>7.1110000000000001E-3</v>
      </c>
      <c r="BO110" s="14">
        <v>6</v>
      </c>
      <c r="BP110" s="14">
        <v>0.32100000000000001</v>
      </c>
      <c r="BQ110" s="14">
        <v>2.2022E-2</v>
      </c>
      <c r="BR110" s="14">
        <v>4.3300000000000001E-4</v>
      </c>
      <c r="BS110" s="14">
        <v>1.7201000000000001E-2</v>
      </c>
      <c r="BT110" s="14">
        <v>6.3500000000000004E-4</v>
      </c>
      <c r="BU110" s="14">
        <v>1.0319430000000001</v>
      </c>
      <c r="BV110" s="14">
        <v>8.8079999999999999E-3</v>
      </c>
      <c r="BW110" s="14">
        <v>6.008</v>
      </c>
      <c r="BX110" s="14">
        <v>0.32100000000000001</v>
      </c>
      <c r="BY110" s="14">
        <v>2.1974E-2</v>
      </c>
      <c r="BZ110" s="14">
        <v>4.3300000000000001E-4</v>
      </c>
      <c r="CA110" s="14">
        <v>1.7158E-2</v>
      </c>
      <c r="CB110" s="14">
        <v>6.3900000000000003E-4</v>
      </c>
      <c r="CC110" s="14">
        <v>0.897532</v>
      </c>
      <c r="CD110" s="14">
        <v>7.2370000000000004E-3</v>
      </c>
      <c r="CE110" s="14">
        <v>6.0359999999999996</v>
      </c>
      <c r="CF110" s="14">
        <v>0.32</v>
      </c>
      <c r="CG110" s="14">
        <v>2.1947000000000001E-2</v>
      </c>
      <c r="CH110" s="14">
        <v>4.35E-4</v>
      </c>
      <c r="CI110" s="14">
        <v>1.7149000000000001E-2</v>
      </c>
      <c r="CJ110" s="14">
        <v>6.3599999999999996E-4</v>
      </c>
      <c r="CK110" s="14">
        <v>1.002267</v>
      </c>
      <c r="CL110" s="14">
        <v>8.7919999999999995E-3</v>
      </c>
      <c r="CM110" s="14">
        <v>6.048</v>
      </c>
      <c r="CN110" s="14">
        <v>0.32</v>
      </c>
      <c r="CO110" s="14">
        <v>2.1936000000000001E-2</v>
      </c>
      <c r="CP110" s="14">
        <v>4.4099999999999999E-4</v>
      </c>
      <c r="CQ110" s="14">
        <v>1.7135000000000001E-2</v>
      </c>
      <c r="CR110" s="14">
        <v>6.3199999999999997E-4</v>
      </c>
      <c r="CS110" s="14">
        <v>1.091637</v>
      </c>
      <c r="CT110" s="14">
        <v>1.0924E-2</v>
      </c>
      <c r="CU110" s="14">
        <v>6.0570000000000004</v>
      </c>
      <c r="CV110" s="14">
        <v>0.32500000000000001</v>
      </c>
      <c r="CW110" s="14">
        <v>2.2144E-2</v>
      </c>
      <c r="CX110" s="14">
        <v>4.3100000000000001E-4</v>
      </c>
      <c r="CY110" s="14">
        <v>1.7295000000000001E-2</v>
      </c>
      <c r="CZ110" s="14">
        <v>6.3599999999999996E-4</v>
      </c>
      <c r="DA110" s="14">
        <v>1.1013850000000001</v>
      </c>
      <c r="DB110" s="14">
        <v>9.2560000000000003E-3</v>
      </c>
      <c r="DC110" s="14">
        <v>5.9429999999999996</v>
      </c>
      <c r="DD110" s="14">
        <v>0.315</v>
      </c>
      <c r="DE110" s="14">
        <v>2.1995000000000001E-2</v>
      </c>
      <c r="DF110" s="14">
        <v>4.37E-4</v>
      </c>
      <c r="DG110" s="14">
        <v>1.7174999999999999E-2</v>
      </c>
      <c r="DH110" s="14">
        <v>6.3500000000000004E-4</v>
      </c>
      <c r="DI110" s="14">
        <v>1.0484199999999999</v>
      </c>
      <c r="DJ110" s="14">
        <v>8.8269999999999998E-3</v>
      </c>
      <c r="DK110" s="14">
        <v>6.0259999999999998</v>
      </c>
      <c r="DL110" s="14">
        <v>0.32</v>
      </c>
      <c r="DM110" s="14">
        <v>2.2030000000000001E-2</v>
      </c>
      <c r="DN110" s="14">
        <v>4.35E-4</v>
      </c>
      <c r="DO110" s="14">
        <v>1.7194999999999998E-2</v>
      </c>
      <c r="DP110" s="14">
        <v>6.4099999999999997E-4</v>
      </c>
      <c r="DQ110" s="14">
        <v>0.90689699999999995</v>
      </c>
      <c r="DR110" s="14">
        <v>7.0899999999999999E-3</v>
      </c>
      <c r="DS110" s="14">
        <v>6.0090000000000003</v>
      </c>
      <c r="DT110" s="14">
        <v>0.316</v>
      </c>
      <c r="DU110" s="14">
        <v>2.1961999999999999E-2</v>
      </c>
      <c r="DV110" s="14">
        <v>4.3800000000000002E-4</v>
      </c>
      <c r="DW110" s="14">
        <v>1.7148E-2</v>
      </c>
      <c r="DX110" s="14">
        <v>6.3699999999999998E-4</v>
      </c>
      <c r="DY110" s="14">
        <v>0.84237300000000004</v>
      </c>
      <c r="DZ110" s="14">
        <v>6.4609999999999997E-3</v>
      </c>
      <c r="EA110" s="14">
        <v>6.0430000000000001</v>
      </c>
      <c r="EB110" s="14">
        <v>0.32</v>
      </c>
      <c r="EC110" s="14">
        <v>2.1958999999999999E-2</v>
      </c>
      <c r="ED110" s="14">
        <v>4.35E-4</v>
      </c>
      <c r="EE110" s="14">
        <v>1.7155E-2</v>
      </c>
      <c r="EF110" s="14">
        <v>6.38E-4</v>
      </c>
      <c r="EG110" s="14">
        <v>0.84192299999999998</v>
      </c>
      <c r="EH110" s="14">
        <v>6.8279999999999999E-3</v>
      </c>
      <c r="EI110" s="14">
        <v>6.0430000000000001</v>
      </c>
      <c r="EJ110" s="14">
        <v>0.32100000000000001</v>
      </c>
      <c r="EK110" s="14">
        <v>2.2005E-2</v>
      </c>
      <c r="EL110" s="14">
        <v>4.2499999999999998E-4</v>
      </c>
      <c r="EM110" s="14">
        <v>1.7166000000000001E-2</v>
      </c>
      <c r="EN110" s="14">
        <v>6.3400000000000001E-4</v>
      </c>
      <c r="EO110" s="14">
        <v>0.96050400000000002</v>
      </c>
      <c r="EP110" s="14">
        <v>5.1919999999999996E-3</v>
      </c>
      <c r="EQ110" s="14">
        <v>6.0259999999999998</v>
      </c>
      <c r="ER110" s="14">
        <v>0.32300000000000001</v>
      </c>
      <c r="ES110" s="14">
        <v>2.206E-2</v>
      </c>
      <c r="ET110" s="14">
        <v>4.4200000000000001E-4</v>
      </c>
      <c r="EU110" s="14">
        <v>1.7219000000000002E-2</v>
      </c>
      <c r="EV110" s="14">
        <v>6.3199999999999997E-4</v>
      </c>
      <c r="EW110" s="14">
        <v>0.98665700000000001</v>
      </c>
      <c r="EX110" s="14">
        <v>9.9089999999999994E-3</v>
      </c>
      <c r="EY110" s="14">
        <f t="shared" si="23"/>
        <v>1.0043003799699388E-2</v>
      </c>
      <c r="EZ110" s="14">
        <v>5.992</v>
      </c>
      <c r="FA110" s="14">
        <v>0.316</v>
      </c>
      <c r="FC110" s="14">
        <f t="shared" si="20"/>
        <v>2.2024062499999997E-2</v>
      </c>
      <c r="FD110" s="14">
        <f t="shared" si="21"/>
        <v>7.7719554596424875E-5</v>
      </c>
      <c r="FE110" s="14">
        <f t="shared" si="22"/>
        <v>16</v>
      </c>
      <c r="FF110" s="14">
        <f t="shared" si="24"/>
        <v>2.2005785714285714E-2</v>
      </c>
      <c r="FG110" s="14">
        <f t="shared" si="25"/>
        <v>5.5292479070468976E-5</v>
      </c>
      <c r="FI110" s="14">
        <f t="shared" si="15"/>
        <v>-1.0406725744149059E-2</v>
      </c>
    </row>
    <row r="111" spans="1:165" s="14" customFormat="1">
      <c r="A111" s="14" t="s">
        <v>258</v>
      </c>
      <c r="B111" s="14" t="s">
        <v>258</v>
      </c>
      <c r="C111" s="14">
        <v>6053</v>
      </c>
      <c r="D111" s="14">
        <v>60.271000000000001</v>
      </c>
      <c r="E111" s="14">
        <f t="shared" si="13"/>
        <v>13.710999999999999</v>
      </c>
      <c r="F111" s="14">
        <v>300574</v>
      </c>
      <c r="G111" s="14">
        <v>2543</v>
      </c>
      <c r="H111" s="14">
        <v>2.2689000000000001E-2</v>
      </c>
      <c r="I111" s="14">
        <v>3.9500000000000001E-4</v>
      </c>
      <c r="J111" s="14">
        <v>1.7576999999999999E-2</v>
      </c>
      <c r="K111" s="14">
        <v>5.3799999999999996E-4</v>
      </c>
      <c r="L111" s="14">
        <v>0.98375599999999996</v>
      </c>
      <c r="M111" s="14">
        <v>8.2830000000000004E-3</v>
      </c>
      <c r="N111" s="14">
        <f t="shared" si="14"/>
        <v>14575.54079373935</v>
      </c>
      <c r="O111" s="14">
        <f t="shared" si="26"/>
        <v>2.1238790828871088</v>
      </c>
      <c r="Q111" s="14">
        <v>5.7530000000000001</v>
      </c>
      <c r="R111" s="14">
        <v>0.30299999999999999</v>
      </c>
      <c r="S111" s="14">
        <v>2.2894999999999999E-2</v>
      </c>
      <c r="T111" s="14">
        <v>4.0999999999999999E-4</v>
      </c>
      <c r="U111" s="14">
        <v>1.755E-2</v>
      </c>
      <c r="V111" s="14">
        <v>5.5699999999999999E-4</v>
      </c>
      <c r="W111" s="14">
        <v>0.98571299999999995</v>
      </c>
      <c r="X111" s="14">
        <v>9.9649999999999999E-3</v>
      </c>
      <c r="Y111" s="14">
        <v>5.7009999999999996</v>
      </c>
      <c r="Z111" s="14">
        <v>0.29599999999999999</v>
      </c>
      <c r="AA111" s="14">
        <v>2.2665000000000001E-2</v>
      </c>
      <c r="AB111" s="14">
        <v>4.2000000000000002E-4</v>
      </c>
      <c r="AC111" s="14">
        <v>1.7697000000000001E-2</v>
      </c>
      <c r="AD111" s="14">
        <v>5.5599999999999996E-4</v>
      </c>
      <c r="AE111" s="6">
        <v>0.98365599999999997</v>
      </c>
      <c r="AF111" s="14">
        <v>7.2740000000000001E-3</v>
      </c>
      <c r="AG111" s="14">
        <f>Era!B$15+Era!B$14*SG!D111</f>
        <v>0.985806563196723</v>
      </c>
      <c r="AH111" s="14">
        <f t="shared" si="19"/>
        <v>2.1815265560307133E-3</v>
      </c>
      <c r="AI111" s="14">
        <v>5.7270000000000003</v>
      </c>
      <c r="AJ111" s="14">
        <v>0.29699999999999999</v>
      </c>
      <c r="AK111" s="14">
        <v>2.2638999999999999E-2</v>
      </c>
      <c r="AL111" s="14">
        <v>4.2099999999999999E-4</v>
      </c>
      <c r="AM111" s="14">
        <v>1.7676999999999998E-2</v>
      </c>
      <c r="AN111" s="14">
        <v>5.5199999999999997E-4</v>
      </c>
      <c r="AO111" s="14">
        <v>0.92780399999999996</v>
      </c>
      <c r="AP111" s="14">
        <v>6.5830000000000003E-3</v>
      </c>
      <c r="AQ111" s="14">
        <v>5.7389999999999999</v>
      </c>
      <c r="AR111" s="14">
        <v>0.30299999999999999</v>
      </c>
      <c r="AS111" s="14">
        <v>2.2598E-2</v>
      </c>
      <c r="AT111" s="14">
        <v>4.2200000000000001E-4</v>
      </c>
      <c r="AU111" s="14">
        <v>1.7645999999999998E-2</v>
      </c>
      <c r="AV111" s="14">
        <v>5.53E-4</v>
      </c>
      <c r="AW111" s="14">
        <v>0.799288</v>
      </c>
      <c r="AX111" s="14">
        <v>6.3660000000000001E-3</v>
      </c>
      <c r="AY111" s="14">
        <v>5.7530000000000001</v>
      </c>
      <c r="AZ111" s="14">
        <v>0.30099999999999999</v>
      </c>
      <c r="BA111" s="14">
        <v>2.2638999999999999E-2</v>
      </c>
      <c r="BB111" s="14">
        <v>4.2400000000000001E-4</v>
      </c>
      <c r="BC111" s="14">
        <v>1.7670999999999999E-2</v>
      </c>
      <c r="BD111" s="14">
        <v>5.5699999999999999E-4</v>
      </c>
      <c r="BE111" s="14">
        <v>0.87959699999999996</v>
      </c>
      <c r="BF111" s="14">
        <v>6.5839999999999996E-3</v>
      </c>
      <c r="BG111" s="14">
        <v>5.7389999999999999</v>
      </c>
      <c r="BH111" s="14">
        <v>0.30299999999999999</v>
      </c>
      <c r="BI111" s="14">
        <v>2.2657E-2</v>
      </c>
      <c r="BJ111" s="14">
        <v>4.26E-4</v>
      </c>
      <c r="BK111" s="14">
        <v>1.7683999999999998E-2</v>
      </c>
      <c r="BL111" s="14">
        <v>5.5699999999999999E-4</v>
      </c>
      <c r="BM111" s="14">
        <v>0.923566</v>
      </c>
      <c r="BN111" s="14">
        <v>6.4570000000000001E-3</v>
      </c>
      <c r="BO111" s="14">
        <v>5.73</v>
      </c>
      <c r="BP111" s="14">
        <v>0.30599999999999999</v>
      </c>
      <c r="BQ111" s="14">
        <v>2.2658999999999999E-2</v>
      </c>
      <c r="BR111" s="14">
        <v>4.15E-4</v>
      </c>
      <c r="BS111" s="14">
        <v>1.7697000000000001E-2</v>
      </c>
      <c r="BT111" s="14">
        <v>5.5099999999999995E-4</v>
      </c>
      <c r="BU111" s="14">
        <v>1.015692</v>
      </c>
      <c r="BV111" s="14">
        <v>8.1569999999999993E-3</v>
      </c>
      <c r="BW111" s="14">
        <v>5.726</v>
      </c>
      <c r="BX111" s="14">
        <v>0.3</v>
      </c>
      <c r="BY111" s="14">
        <v>2.2578999999999998E-2</v>
      </c>
      <c r="BZ111" s="14">
        <v>4.1899999999999999E-4</v>
      </c>
      <c r="CA111" s="14">
        <v>1.7635000000000001E-2</v>
      </c>
      <c r="CB111" s="14">
        <v>5.5000000000000003E-4</v>
      </c>
      <c r="CC111" s="14">
        <v>0.87600599999999995</v>
      </c>
      <c r="CD111" s="14">
        <v>6.679E-3</v>
      </c>
      <c r="CE111" s="14">
        <v>5.7679999999999998</v>
      </c>
      <c r="CF111" s="14">
        <v>0.30399999999999999</v>
      </c>
      <c r="CG111" s="14">
        <v>2.2554000000000001E-2</v>
      </c>
      <c r="CH111" s="14">
        <v>4.2200000000000001E-4</v>
      </c>
      <c r="CI111" s="14">
        <v>1.7610000000000001E-2</v>
      </c>
      <c r="CJ111" s="14">
        <v>5.4900000000000001E-4</v>
      </c>
      <c r="CK111" s="14">
        <v>0.97715700000000005</v>
      </c>
      <c r="CL111" s="14">
        <v>8.3000000000000001E-3</v>
      </c>
      <c r="CM111" s="14">
        <v>5.7830000000000004</v>
      </c>
      <c r="CN111" s="14">
        <v>0.30499999999999999</v>
      </c>
      <c r="CO111" s="14">
        <v>2.2544999999999999E-2</v>
      </c>
      <c r="CP111" s="14">
        <v>4.2999999999999999E-4</v>
      </c>
      <c r="CQ111" s="14">
        <v>1.7607000000000001E-2</v>
      </c>
      <c r="CR111" s="14">
        <v>5.5500000000000005E-4</v>
      </c>
      <c r="CS111" s="14">
        <v>1.0691200000000001</v>
      </c>
      <c r="CT111" s="14">
        <v>9.9489999999999995E-3</v>
      </c>
      <c r="CU111" s="14">
        <v>5.7850000000000001</v>
      </c>
      <c r="CV111" s="14">
        <v>0.308</v>
      </c>
      <c r="CW111" s="14">
        <v>2.2745000000000001E-2</v>
      </c>
      <c r="CX111" s="14">
        <v>4.1399999999999998E-4</v>
      </c>
      <c r="CY111" s="14">
        <v>1.7765E-2</v>
      </c>
      <c r="CZ111" s="14">
        <v>5.5599999999999996E-4</v>
      </c>
      <c r="DA111" s="14">
        <v>1.072457</v>
      </c>
      <c r="DB111" s="14">
        <v>8.005E-3</v>
      </c>
      <c r="DC111" s="14">
        <v>5.6840000000000002</v>
      </c>
      <c r="DD111" s="14">
        <v>0.29699999999999999</v>
      </c>
      <c r="DE111" s="14">
        <v>2.2616000000000001E-2</v>
      </c>
      <c r="DF111" s="14">
        <v>4.2400000000000001E-4</v>
      </c>
      <c r="DG111" s="14">
        <v>1.7658E-2</v>
      </c>
      <c r="DH111" s="14">
        <v>5.5500000000000005E-4</v>
      </c>
      <c r="DI111" s="14">
        <v>1.02146</v>
      </c>
      <c r="DJ111" s="14">
        <v>8.3350000000000004E-3</v>
      </c>
      <c r="DK111" s="14">
        <v>5.7510000000000003</v>
      </c>
      <c r="DL111" s="14">
        <v>0.30099999999999999</v>
      </c>
      <c r="DM111" s="14">
        <v>2.2627000000000001E-2</v>
      </c>
      <c r="DN111" s="14">
        <v>4.2000000000000002E-4</v>
      </c>
      <c r="DO111" s="14">
        <v>1.7654E-2</v>
      </c>
      <c r="DP111" s="14">
        <v>5.53E-4</v>
      </c>
      <c r="DQ111" s="14">
        <v>0.88046899999999995</v>
      </c>
      <c r="DR111" s="14">
        <v>6.5469999999999999E-3</v>
      </c>
      <c r="DS111" s="14">
        <v>5.7489999999999997</v>
      </c>
      <c r="DT111" s="14">
        <v>0.30099999999999999</v>
      </c>
      <c r="DU111" s="14">
        <v>2.2578000000000001E-2</v>
      </c>
      <c r="DV111" s="14">
        <v>4.2499999999999998E-4</v>
      </c>
      <c r="DW111" s="14">
        <v>1.7624000000000001E-2</v>
      </c>
      <c r="DX111" s="14">
        <v>5.5500000000000005E-4</v>
      </c>
      <c r="DY111" s="14">
        <v>0.82121100000000002</v>
      </c>
      <c r="DZ111" s="14">
        <v>6.4320000000000002E-3</v>
      </c>
      <c r="EA111" s="14">
        <v>5.7720000000000002</v>
      </c>
      <c r="EB111" s="14">
        <v>0.30299999999999999</v>
      </c>
      <c r="EC111" s="14">
        <v>2.2575000000000001E-2</v>
      </c>
      <c r="ED111" s="14">
        <v>4.2200000000000001E-4</v>
      </c>
      <c r="EE111" s="14">
        <v>1.7624000000000001E-2</v>
      </c>
      <c r="EF111" s="14">
        <v>5.5599999999999996E-4</v>
      </c>
      <c r="EG111" s="14">
        <v>0.82394100000000003</v>
      </c>
      <c r="EH111" s="14">
        <v>6.3400000000000001E-3</v>
      </c>
      <c r="EI111" s="14">
        <v>5.7729999999999997</v>
      </c>
      <c r="EJ111" s="14">
        <v>0.30499999999999999</v>
      </c>
      <c r="EK111" s="14">
        <v>2.2631999999999999E-2</v>
      </c>
      <c r="EL111" s="14">
        <v>4.0999999999999999E-4</v>
      </c>
      <c r="EM111" s="14">
        <v>1.7638000000000001E-2</v>
      </c>
      <c r="EN111" s="14">
        <v>5.4799999999999998E-4</v>
      </c>
      <c r="EO111" s="14">
        <v>0.93684000000000001</v>
      </c>
      <c r="EP111" s="14">
        <v>4.6629999999999996E-3</v>
      </c>
      <c r="EQ111" s="14">
        <v>5.7530000000000001</v>
      </c>
      <c r="ER111" s="14">
        <v>0.30399999999999999</v>
      </c>
      <c r="ES111" s="14">
        <v>2.2675000000000001E-2</v>
      </c>
      <c r="ET111" s="14">
        <v>4.2400000000000001E-4</v>
      </c>
      <c r="EU111" s="14">
        <v>1.7694999999999999E-2</v>
      </c>
      <c r="EV111" s="14">
        <v>5.4500000000000002E-4</v>
      </c>
      <c r="EW111" s="14">
        <v>0.97156600000000004</v>
      </c>
      <c r="EX111" s="14">
        <v>9.2840000000000006E-3</v>
      </c>
      <c r="EY111" s="14">
        <f t="shared" si="23"/>
        <v>9.5557069720430734E-3</v>
      </c>
      <c r="EZ111" s="14">
        <v>5.7270000000000003</v>
      </c>
      <c r="FA111" s="14">
        <v>0.30199999999999999</v>
      </c>
      <c r="FC111" s="14">
        <f t="shared" si="20"/>
        <v>2.2641250000000002E-2</v>
      </c>
      <c r="FD111" s="14">
        <f t="shared" si="21"/>
        <v>8.5799378397126536E-5</v>
      </c>
      <c r="FE111" s="14">
        <f t="shared" si="22"/>
        <v>16</v>
      </c>
      <c r="FF111" s="14">
        <f t="shared" si="24"/>
        <v>2.2619714285714281E-2</v>
      </c>
      <c r="FG111" s="14">
        <f t="shared" si="25"/>
        <v>5.353708789446618E-5</v>
      </c>
      <c r="FI111" s="14">
        <f t="shared" si="15"/>
        <v>-1.162071403322726E-2</v>
      </c>
    </row>
    <row r="112" spans="1:165" s="14" customFormat="1">
      <c r="A112" s="14" t="s">
        <v>259</v>
      </c>
      <c r="B112" s="14" t="s">
        <v>259</v>
      </c>
      <c r="C112" s="14">
        <v>6055</v>
      </c>
      <c r="D112" s="14">
        <v>61.19</v>
      </c>
      <c r="E112" s="14">
        <f t="shared" si="13"/>
        <v>14.629999999999995</v>
      </c>
      <c r="F112" s="14">
        <v>300673</v>
      </c>
      <c r="G112" s="14">
        <v>2544</v>
      </c>
      <c r="H112" s="14">
        <v>2.2564000000000001E-2</v>
      </c>
      <c r="I112" s="14">
        <v>3.9899999999999999E-4</v>
      </c>
      <c r="J112" s="14">
        <v>1.7333000000000001E-2</v>
      </c>
      <c r="K112" s="14">
        <v>5.8900000000000001E-4</v>
      </c>
      <c r="L112" s="14">
        <v>0.99347799999999997</v>
      </c>
      <c r="M112" s="14">
        <v>8.7229999999999999E-3</v>
      </c>
      <c r="N112" s="14">
        <f t="shared" si="14"/>
        <v>13142.205537286942</v>
      </c>
      <c r="O112" s="14">
        <f t="shared" si="26"/>
        <v>7.253204468186876E-2</v>
      </c>
      <c r="Q112" s="14">
        <v>5.7770000000000001</v>
      </c>
      <c r="R112" s="14">
        <v>0.30099999999999999</v>
      </c>
      <c r="S112" s="14">
        <v>2.2728999999999999E-2</v>
      </c>
      <c r="T112" s="14">
        <v>4.2099999999999999E-4</v>
      </c>
      <c r="U112" s="14">
        <v>1.7277000000000001E-2</v>
      </c>
      <c r="V112" s="14">
        <v>5.9699999999999998E-4</v>
      </c>
      <c r="W112" s="14">
        <v>0.99060599999999999</v>
      </c>
      <c r="X112" s="14">
        <v>1.0201E-2</v>
      </c>
      <c r="Y112" s="14">
        <v>5.742</v>
      </c>
      <c r="Z112" s="14">
        <v>0.29899999999999999</v>
      </c>
      <c r="AA112" s="14">
        <v>2.2645999999999999E-2</v>
      </c>
      <c r="AB112" s="14">
        <v>4.17E-4</v>
      </c>
      <c r="AC112" s="14">
        <v>1.7507000000000002E-2</v>
      </c>
      <c r="AD112" s="14">
        <v>5.9000000000000003E-4</v>
      </c>
      <c r="AE112" s="6">
        <v>1.0545059999999999</v>
      </c>
      <c r="AF112" s="14">
        <v>7.8069999999999997E-3</v>
      </c>
      <c r="AG112" s="14">
        <f>Era!B$15+Era!B$14*SG!D112</f>
        <v>0.96897501263709795</v>
      </c>
      <c r="AI112" s="14">
        <v>5.7080000000000002</v>
      </c>
      <c r="AJ112" s="14">
        <v>0.29899999999999999</v>
      </c>
      <c r="AK112" s="14">
        <v>2.2623999999999998E-2</v>
      </c>
      <c r="AL112" s="14">
        <v>4.2400000000000001E-4</v>
      </c>
      <c r="AM112" s="14">
        <v>1.7495E-2</v>
      </c>
      <c r="AN112" s="14">
        <v>5.9599999999999996E-4</v>
      </c>
      <c r="AO112" s="14">
        <v>0.96609800000000001</v>
      </c>
      <c r="AP112" s="14">
        <v>6.8329999999999997E-3</v>
      </c>
      <c r="AQ112" s="14">
        <v>5.7169999999999996</v>
      </c>
      <c r="AR112" s="14">
        <v>0.29599999999999999</v>
      </c>
      <c r="AS112" s="14">
        <v>2.2488999999999999E-2</v>
      </c>
      <c r="AT112" s="14">
        <v>4.2200000000000001E-4</v>
      </c>
      <c r="AU112" s="14">
        <v>1.7399000000000001E-2</v>
      </c>
      <c r="AV112" s="14">
        <v>5.9400000000000002E-4</v>
      </c>
      <c r="AW112" s="14">
        <v>0.79247199999999995</v>
      </c>
      <c r="AX112" s="14">
        <v>6.6340000000000001E-3</v>
      </c>
      <c r="AY112" s="14">
        <v>5.7690000000000001</v>
      </c>
      <c r="AZ112" s="14">
        <v>0.30199999999999999</v>
      </c>
      <c r="BA112" s="14">
        <v>2.2551999999999999E-2</v>
      </c>
      <c r="BB112" s="14">
        <v>4.28E-4</v>
      </c>
      <c r="BC112" s="14">
        <v>1.7444000000000001E-2</v>
      </c>
      <c r="BD112" s="14">
        <v>5.9699999999999998E-4</v>
      </c>
      <c r="BE112" s="14">
        <v>0.87848599999999999</v>
      </c>
      <c r="BF112" s="14">
        <v>6.587E-3</v>
      </c>
      <c r="BG112" s="14">
        <v>5.7460000000000004</v>
      </c>
      <c r="BH112" s="14">
        <v>0.30099999999999999</v>
      </c>
      <c r="BI112" s="14">
        <v>2.2601E-2</v>
      </c>
      <c r="BJ112" s="14">
        <v>4.26E-4</v>
      </c>
      <c r="BK112" s="14">
        <v>1.7479999999999999E-2</v>
      </c>
      <c r="BL112" s="14">
        <v>6.0099999999999997E-4</v>
      </c>
      <c r="BM112" s="14">
        <v>0.94352999999999998</v>
      </c>
      <c r="BN112" s="14">
        <v>6.8230000000000001E-3</v>
      </c>
      <c r="BO112" s="14">
        <v>5.7229999999999999</v>
      </c>
      <c r="BP112" s="14">
        <v>0.3</v>
      </c>
      <c r="BQ112" s="14">
        <v>2.2582999999999999E-2</v>
      </c>
      <c r="BR112" s="14">
        <v>4.1899999999999999E-4</v>
      </c>
      <c r="BS112" s="14">
        <v>1.7474E-2</v>
      </c>
      <c r="BT112" s="14">
        <v>5.9000000000000003E-4</v>
      </c>
      <c r="BU112" s="14">
        <v>1.059151</v>
      </c>
      <c r="BV112" s="14">
        <v>8.1759999999999992E-3</v>
      </c>
      <c r="BW112" s="14">
        <v>5.7320000000000002</v>
      </c>
      <c r="BX112" s="14">
        <v>0.30499999999999999</v>
      </c>
      <c r="BY112" s="14">
        <v>2.2540000000000001E-2</v>
      </c>
      <c r="BZ112" s="14">
        <v>4.2400000000000001E-4</v>
      </c>
      <c r="CA112" s="14">
        <v>1.7427000000000002E-2</v>
      </c>
      <c r="CB112" s="14">
        <v>5.9800000000000001E-4</v>
      </c>
      <c r="CC112" s="14">
        <v>0.91373400000000005</v>
      </c>
      <c r="CD112" s="14">
        <v>6.692E-3</v>
      </c>
      <c r="CE112" s="14">
        <v>5.7619999999999996</v>
      </c>
      <c r="CF112" s="14">
        <v>0.30399999999999999</v>
      </c>
      <c r="CG112" s="14">
        <v>2.2546E-2</v>
      </c>
      <c r="CH112" s="14">
        <v>4.2099999999999999E-4</v>
      </c>
      <c r="CI112" s="14">
        <v>1.7437000000000001E-2</v>
      </c>
      <c r="CJ112" s="14">
        <v>5.9599999999999996E-4</v>
      </c>
      <c r="CK112" s="14">
        <v>1.0228539999999999</v>
      </c>
      <c r="CL112" s="14">
        <v>7.8300000000000002E-3</v>
      </c>
      <c r="CM112" s="14">
        <v>5.7560000000000002</v>
      </c>
      <c r="CN112" s="14">
        <v>0.30399999999999999</v>
      </c>
      <c r="CO112" s="14">
        <v>2.2546E-2</v>
      </c>
      <c r="CP112" s="14">
        <v>4.2400000000000001E-4</v>
      </c>
      <c r="CQ112" s="14">
        <v>1.7441999999999999E-2</v>
      </c>
      <c r="CR112" s="14">
        <v>5.9800000000000001E-4</v>
      </c>
      <c r="CS112" s="14">
        <v>1.123901</v>
      </c>
      <c r="CT112" s="14">
        <v>9.7689999999999999E-3</v>
      </c>
      <c r="CU112" s="14">
        <v>5.7530000000000001</v>
      </c>
      <c r="CV112" s="14">
        <v>0.30199999999999999</v>
      </c>
      <c r="CW112" s="14">
        <v>2.2755000000000001E-2</v>
      </c>
      <c r="CX112" s="14">
        <v>4.1300000000000001E-4</v>
      </c>
      <c r="CY112" s="14">
        <v>1.7600000000000001E-2</v>
      </c>
      <c r="CZ112" s="14">
        <v>6.0300000000000002E-4</v>
      </c>
      <c r="DA112" s="14">
        <v>1.1186739999999999</v>
      </c>
      <c r="DB112" s="14">
        <v>8.9239999999999996E-3</v>
      </c>
      <c r="DC112" s="14">
        <v>5.649</v>
      </c>
      <c r="DD112" s="14">
        <v>0.29299999999999998</v>
      </c>
      <c r="DE112" s="14">
        <v>2.2571999999999998E-2</v>
      </c>
      <c r="DF112" s="14">
        <v>4.2499999999999998E-4</v>
      </c>
      <c r="DG112" s="14">
        <v>1.7458000000000001E-2</v>
      </c>
      <c r="DH112" s="14">
        <v>5.9900000000000003E-4</v>
      </c>
      <c r="DI112" s="14">
        <v>1.079089</v>
      </c>
      <c r="DJ112" s="14">
        <v>8.652E-3</v>
      </c>
      <c r="DK112" s="14">
        <v>5.742</v>
      </c>
      <c r="DL112" s="14">
        <v>0.30099999999999999</v>
      </c>
      <c r="DM112" s="14">
        <v>2.2608E-2</v>
      </c>
      <c r="DN112" s="14">
        <v>4.1800000000000002E-4</v>
      </c>
      <c r="DO112" s="14">
        <v>1.7478E-2</v>
      </c>
      <c r="DP112" s="14">
        <v>5.9400000000000002E-4</v>
      </c>
      <c r="DQ112" s="14">
        <v>0.93186500000000005</v>
      </c>
      <c r="DR112" s="14">
        <v>6.6E-3</v>
      </c>
      <c r="DS112" s="14">
        <v>5.7279999999999998</v>
      </c>
      <c r="DT112" s="14">
        <v>0.29799999999999999</v>
      </c>
      <c r="DU112" s="14">
        <v>2.2572999999999999E-2</v>
      </c>
      <c r="DV112" s="14">
        <v>4.2299999999999998E-4</v>
      </c>
      <c r="DW112" s="14">
        <v>1.745E-2</v>
      </c>
      <c r="DX112" s="14">
        <v>5.9500000000000004E-4</v>
      </c>
      <c r="DY112" s="14">
        <v>0.85855099999999995</v>
      </c>
      <c r="DZ112" s="14">
        <v>6.221E-3</v>
      </c>
      <c r="EA112" s="14">
        <v>5.7450000000000001</v>
      </c>
      <c r="EB112" s="14">
        <v>0.30299999999999999</v>
      </c>
      <c r="EC112" s="14">
        <v>2.2525E-2</v>
      </c>
      <c r="ED112" s="14">
        <v>4.2200000000000001E-4</v>
      </c>
      <c r="EE112" s="14">
        <v>1.7419E-2</v>
      </c>
      <c r="EF112" s="14">
        <v>5.9100000000000005E-4</v>
      </c>
      <c r="EG112" s="14">
        <v>0.85098799999999997</v>
      </c>
      <c r="EH112" s="14">
        <v>6.4070000000000004E-3</v>
      </c>
      <c r="EI112" s="14">
        <v>5.7679999999999998</v>
      </c>
      <c r="EJ112" s="14">
        <v>0.30599999999999999</v>
      </c>
      <c r="EK112" s="14">
        <v>2.2582000000000001E-2</v>
      </c>
      <c r="EL112" s="14">
        <v>4.0999999999999999E-4</v>
      </c>
      <c r="EM112" s="14">
        <v>1.7451999999999999E-2</v>
      </c>
      <c r="EN112" s="14">
        <v>5.9000000000000003E-4</v>
      </c>
      <c r="EO112" s="14">
        <v>0.97863800000000001</v>
      </c>
      <c r="EP112" s="14">
        <v>4.6100000000000004E-3</v>
      </c>
      <c r="EQ112" s="14">
        <v>5.7409999999999997</v>
      </c>
      <c r="ER112" s="14">
        <v>0.30199999999999999</v>
      </c>
      <c r="ES112" s="14">
        <v>2.2616000000000001E-2</v>
      </c>
      <c r="ET112" s="14">
        <v>4.3300000000000001E-4</v>
      </c>
      <c r="EU112" s="14">
        <v>1.7492000000000001E-2</v>
      </c>
      <c r="EV112" s="14">
        <v>5.9400000000000002E-4</v>
      </c>
      <c r="EW112" s="14">
        <v>0.98308099999999998</v>
      </c>
      <c r="EX112" s="14">
        <v>9.4330000000000004E-3</v>
      </c>
      <c r="EY112" s="14">
        <f t="shared" si="23"/>
        <v>9.5953436186845247E-3</v>
      </c>
      <c r="EZ112" s="14">
        <v>5.7240000000000002</v>
      </c>
      <c r="FA112" s="14">
        <v>0.29799999999999999</v>
      </c>
      <c r="FC112" s="14">
        <f t="shared" si="20"/>
        <v>2.2590812500000005E-2</v>
      </c>
      <c r="FD112" s="14">
        <f t="shared" si="21"/>
        <v>7.0641082239727998E-5</v>
      </c>
      <c r="FE112" s="14">
        <f t="shared" si="22"/>
        <v>16</v>
      </c>
      <c r="FF112" s="14">
        <f t="shared" si="24"/>
        <v>2.2582857142857148E-2</v>
      </c>
      <c r="FG112" s="14">
        <f t="shared" si="25"/>
        <v>6.4540812541495868E-5</v>
      </c>
      <c r="FI112" s="14">
        <f t="shared" si="15"/>
        <v>-6.5096094234344971E-3</v>
      </c>
    </row>
    <row r="113" spans="1:165" s="14" customFormat="1">
      <c r="A113" s="14" t="s">
        <v>260</v>
      </c>
      <c r="B113" s="14" t="s">
        <v>260</v>
      </c>
      <c r="C113" s="14">
        <v>6060</v>
      </c>
      <c r="D113" s="14">
        <v>61.348999999999997</v>
      </c>
      <c r="E113" s="14">
        <f t="shared" si="13"/>
        <v>14.788999999999994</v>
      </c>
      <c r="F113" s="14">
        <v>300777</v>
      </c>
      <c r="G113" s="14">
        <v>2543</v>
      </c>
      <c r="H113" s="14">
        <v>2.2738999999999999E-2</v>
      </c>
      <c r="I113" s="14">
        <v>4.17E-4</v>
      </c>
      <c r="J113" s="14">
        <v>1.7849E-2</v>
      </c>
      <c r="K113" s="14">
        <v>6.3000000000000003E-4</v>
      </c>
      <c r="L113" s="14">
        <v>0.98843300000000001</v>
      </c>
      <c r="M113" s="14">
        <v>8.5699999999999995E-3</v>
      </c>
      <c r="N113" s="14">
        <f t="shared" si="14"/>
        <v>13615.649282659519</v>
      </c>
      <c r="O113" s="14">
        <f t="shared" si="26"/>
        <v>0.7444364527584667</v>
      </c>
      <c r="Q113" s="14">
        <v>5.7119999999999997</v>
      </c>
      <c r="R113" s="14">
        <v>0.308</v>
      </c>
      <c r="S113" s="14">
        <v>2.2894000000000001E-2</v>
      </c>
      <c r="T113" s="14">
        <v>4.37E-4</v>
      </c>
      <c r="U113" s="14">
        <v>1.7815999999999999E-2</v>
      </c>
      <c r="V113" s="14">
        <v>6.4300000000000002E-4</v>
      </c>
      <c r="W113" s="14">
        <v>0.98460499999999995</v>
      </c>
      <c r="X113" s="14">
        <v>9.9330000000000009E-3</v>
      </c>
      <c r="Y113" s="14">
        <v>5.6829999999999998</v>
      </c>
      <c r="Z113" s="14">
        <v>0.30599999999999999</v>
      </c>
      <c r="AA113" s="14">
        <v>2.2831000000000001E-2</v>
      </c>
      <c r="AB113" s="14">
        <v>4.37E-4</v>
      </c>
      <c r="AC113" s="14">
        <v>1.8005E-2</v>
      </c>
      <c r="AD113" s="14">
        <v>6.3100000000000005E-4</v>
      </c>
      <c r="AE113" s="6">
        <v>1.049361</v>
      </c>
      <c r="AF113" s="14">
        <v>7.4850000000000003E-3</v>
      </c>
      <c r="AG113" s="14">
        <f>Era!B$15+Era!B$14*SG!D113</f>
        <v>0.96606291629435526</v>
      </c>
      <c r="AI113" s="14">
        <v>5.6420000000000003</v>
      </c>
      <c r="AJ113" s="14">
        <v>0.30099999999999999</v>
      </c>
      <c r="AK113" s="14">
        <v>2.2800999999999998E-2</v>
      </c>
      <c r="AL113" s="14">
        <v>4.3899999999999999E-4</v>
      </c>
      <c r="AM113" s="14">
        <v>1.7989999999999999E-2</v>
      </c>
      <c r="AN113" s="14">
        <v>6.3599999999999996E-4</v>
      </c>
      <c r="AO113" s="14">
        <v>0.96196999999999999</v>
      </c>
      <c r="AP113" s="14">
        <v>6.5059999999999996E-3</v>
      </c>
      <c r="AQ113" s="14">
        <v>5.6539999999999999</v>
      </c>
      <c r="AR113" s="14">
        <v>0.3</v>
      </c>
      <c r="AS113" s="14">
        <v>2.2681E-2</v>
      </c>
      <c r="AT113" s="14">
        <v>4.4000000000000002E-4</v>
      </c>
      <c r="AU113" s="14">
        <v>1.7902999999999999E-2</v>
      </c>
      <c r="AV113" s="14">
        <v>6.38E-4</v>
      </c>
      <c r="AW113" s="14">
        <v>0.78706299999999996</v>
      </c>
      <c r="AX113" s="14">
        <v>6.3959999999999998E-3</v>
      </c>
      <c r="AY113" s="14">
        <v>5.71</v>
      </c>
      <c r="AZ113" s="14">
        <v>0.30499999999999999</v>
      </c>
      <c r="BA113" s="14">
        <v>2.2738000000000001E-2</v>
      </c>
      <c r="BB113" s="14">
        <v>4.4200000000000001E-4</v>
      </c>
      <c r="BC113" s="14">
        <v>1.7932E-2</v>
      </c>
      <c r="BD113" s="14">
        <v>6.3599999999999996E-4</v>
      </c>
      <c r="BE113" s="14">
        <v>0.87495100000000003</v>
      </c>
      <c r="BF113" s="14">
        <v>5.9550000000000002E-3</v>
      </c>
      <c r="BG113" s="14">
        <v>5.6879999999999997</v>
      </c>
      <c r="BH113" s="14">
        <v>0.30599999999999999</v>
      </c>
      <c r="BI113" s="14">
        <v>2.2789E-2</v>
      </c>
      <c r="BJ113" s="14">
        <v>4.4099999999999999E-4</v>
      </c>
      <c r="BK113" s="14">
        <v>1.7975999999999999E-2</v>
      </c>
      <c r="BL113" s="14">
        <v>6.38E-4</v>
      </c>
      <c r="BM113" s="14">
        <v>0.94196100000000005</v>
      </c>
      <c r="BN113" s="14">
        <v>6.3949999999999996E-3</v>
      </c>
      <c r="BO113" s="14">
        <v>5.6609999999999996</v>
      </c>
      <c r="BP113" s="14">
        <v>0.30299999999999999</v>
      </c>
      <c r="BQ113" s="14">
        <v>2.2761E-2</v>
      </c>
      <c r="BR113" s="14">
        <v>4.3899999999999999E-4</v>
      </c>
      <c r="BS113" s="14">
        <v>1.7953E-2</v>
      </c>
      <c r="BT113" s="14">
        <v>6.2799999999999998E-4</v>
      </c>
      <c r="BU113" s="14">
        <v>1.054721</v>
      </c>
      <c r="BV113" s="14">
        <v>7.8300000000000002E-3</v>
      </c>
      <c r="BW113" s="14">
        <v>5.6769999999999996</v>
      </c>
      <c r="BX113" s="14">
        <v>0.30599999999999999</v>
      </c>
      <c r="BY113" s="14">
        <v>2.2714999999999999E-2</v>
      </c>
      <c r="BZ113" s="14">
        <v>4.4200000000000001E-4</v>
      </c>
      <c r="CA113" s="14">
        <v>1.7919999999999998E-2</v>
      </c>
      <c r="CB113" s="14">
        <v>6.3900000000000003E-4</v>
      </c>
      <c r="CC113" s="14">
        <v>0.90902300000000003</v>
      </c>
      <c r="CD113" s="14">
        <v>6.2690000000000003E-3</v>
      </c>
      <c r="CE113" s="14">
        <v>5.6980000000000004</v>
      </c>
      <c r="CF113" s="14">
        <v>0.30499999999999999</v>
      </c>
      <c r="CG113" s="14">
        <v>2.2714999999999999E-2</v>
      </c>
      <c r="CH113" s="14">
        <v>4.3899999999999999E-4</v>
      </c>
      <c r="CI113" s="14">
        <v>1.7919000000000001E-2</v>
      </c>
      <c r="CJ113" s="14">
        <v>6.3299999999999999E-4</v>
      </c>
      <c r="CK113" s="14">
        <v>1.0165280000000001</v>
      </c>
      <c r="CL113" s="14">
        <v>7.8530000000000006E-3</v>
      </c>
      <c r="CM113" s="14">
        <v>5.6980000000000004</v>
      </c>
      <c r="CN113" s="14">
        <v>0.307</v>
      </c>
      <c r="CO113" s="14">
        <v>2.2719E-2</v>
      </c>
      <c r="CP113" s="14">
        <v>4.4200000000000001E-4</v>
      </c>
      <c r="CQ113" s="14">
        <v>1.7919000000000001E-2</v>
      </c>
      <c r="CR113" s="14">
        <v>6.2299999999999996E-4</v>
      </c>
      <c r="CS113" s="14">
        <v>1.1166199999999999</v>
      </c>
      <c r="CT113" s="14">
        <v>9.5329999999999998E-3</v>
      </c>
      <c r="CU113" s="14">
        <v>5.7</v>
      </c>
      <c r="CV113" s="14">
        <v>0.31</v>
      </c>
      <c r="CW113" s="14">
        <v>2.2928E-2</v>
      </c>
      <c r="CX113" s="14">
        <v>4.35E-4</v>
      </c>
      <c r="CY113" s="14">
        <v>1.8083999999999999E-2</v>
      </c>
      <c r="CZ113" s="14">
        <v>6.2500000000000001E-4</v>
      </c>
      <c r="DA113" s="14">
        <v>1.1124769999999999</v>
      </c>
      <c r="DB113" s="14">
        <v>8.5299999999999994E-3</v>
      </c>
      <c r="DC113" s="14">
        <v>5.5940000000000003</v>
      </c>
      <c r="DD113" s="14">
        <v>0.29699999999999999</v>
      </c>
      <c r="DE113" s="14">
        <v>2.2748999999999998E-2</v>
      </c>
      <c r="DF113" s="14">
        <v>4.4099999999999999E-4</v>
      </c>
      <c r="DG113" s="14">
        <v>1.7943000000000001E-2</v>
      </c>
      <c r="DH113" s="14">
        <v>6.3299999999999999E-4</v>
      </c>
      <c r="DI113" s="14">
        <v>1.069159</v>
      </c>
      <c r="DJ113" s="14">
        <v>8.2979999999999998E-3</v>
      </c>
      <c r="DK113" s="14">
        <v>5.6820000000000004</v>
      </c>
      <c r="DL113" s="14">
        <v>0.308</v>
      </c>
      <c r="DM113" s="14">
        <v>2.2787999999999999E-2</v>
      </c>
      <c r="DN113" s="14">
        <v>4.3600000000000003E-4</v>
      </c>
      <c r="DO113" s="14">
        <v>1.7975999999999999E-2</v>
      </c>
      <c r="DP113" s="14">
        <v>6.38E-4</v>
      </c>
      <c r="DQ113" s="14">
        <v>0.92688099999999995</v>
      </c>
      <c r="DR113" s="14">
        <v>6.5510000000000004E-3</v>
      </c>
      <c r="DS113" s="14">
        <v>5.6609999999999996</v>
      </c>
      <c r="DT113" s="14">
        <v>0.30499999999999999</v>
      </c>
      <c r="DU113" s="14">
        <v>2.2744E-2</v>
      </c>
      <c r="DV113" s="14">
        <v>4.4299999999999998E-4</v>
      </c>
      <c r="DW113" s="14">
        <v>1.7942E-2</v>
      </c>
      <c r="DX113" s="14">
        <v>6.4099999999999997E-4</v>
      </c>
      <c r="DY113" s="14">
        <v>0.85212600000000005</v>
      </c>
      <c r="DZ113" s="14">
        <v>5.8529999999999997E-3</v>
      </c>
      <c r="EA113" s="14">
        <v>5.6820000000000004</v>
      </c>
      <c r="EB113" s="14">
        <v>0.30599999999999999</v>
      </c>
      <c r="EC113" s="14">
        <v>2.2700000000000001E-2</v>
      </c>
      <c r="ED113" s="14">
        <v>4.4299999999999998E-4</v>
      </c>
      <c r="EE113" s="14">
        <v>1.7904E-2</v>
      </c>
      <c r="EF113" s="14">
        <v>6.3299999999999999E-4</v>
      </c>
      <c r="EG113" s="14">
        <v>0.84588799999999997</v>
      </c>
      <c r="EH113" s="14">
        <v>5.9750000000000003E-3</v>
      </c>
      <c r="EI113" s="14">
        <v>5.7060000000000004</v>
      </c>
      <c r="EJ113" s="14">
        <v>0.308</v>
      </c>
      <c r="EK113" s="14">
        <v>2.2762000000000001E-2</v>
      </c>
      <c r="EL113" s="14">
        <v>4.2900000000000002E-4</v>
      </c>
      <c r="EM113" s="14">
        <v>1.7944999999999999E-2</v>
      </c>
      <c r="EN113" s="14">
        <v>6.3100000000000005E-4</v>
      </c>
      <c r="EO113" s="14">
        <v>0.97373699999999996</v>
      </c>
      <c r="EP113" s="14">
        <v>4.3769999999999998E-3</v>
      </c>
      <c r="EQ113" s="14">
        <v>5.6790000000000003</v>
      </c>
      <c r="ER113" s="14">
        <v>0.30399999999999999</v>
      </c>
      <c r="ES113" s="14">
        <v>2.2787000000000002E-2</v>
      </c>
      <c r="ET113" s="14">
        <v>4.5199999999999998E-4</v>
      </c>
      <c r="EU113" s="14">
        <v>1.7954000000000001E-2</v>
      </c>
      <c r="EV113" s="14">
        <v>6.2699999999999995E-4</v>
      </c>
      <c r="EW113" s="14">
        <v>0.97598600000000002</v>
      </c>
      <c r="EX113" s="14">
        <v>9.129E-3</v>
      </c>
      <c r="EY113" s="14">
        <f t="shared" si="23"/>
        <v>9.3536177773041827E-3</v>
      </c>
      <c r="EZ113" s="14">
        <v>5.6660000000000004</v>
      </c>
      <c r="FA113" s="14">
        <v>0.307</v>
      </c>
      <c r="FC113" s="14">
        <f t="shared" si="20"/>
        <v>2.2768249999999997E-2</v>
      </c>
      <c r="FD113" s="14">
        <f t="shared" si="21"/>
        <v>6.8465563119961037E-5</v>
      </c>
      <c r="FE113" s="14">
        <f t="shared" si="22"/>
        <v>16</v>
      </c>
      <c r="FF113" s="14">
        <f t="shared" si="24"/>
        <v>2.2761357142857142E-2</v>
      </c>
      <c r="FG113" s="14">
        <f t="shared" si="25"/>
        <v>6.3838265764541133E-5</v>
      </c>
      <c r="FI113" s="14">
        <f t="shared" si="15"/>
        <v>-5.7991389157367613E-3</v>
      </c>
    </row>
    <row r="114" spans="1:165" s="14" customFormat="1">
      <c r="A114" s="14" t="s">
        <v>261</v>
      </c>
      <c r="B114" s="14" t="s">
        <v>261</v>
      </c>
      <c r="C114" s="14">
        <v>6060</v>
      </c>
      <c r="D114" s="14">
        <v>61.348999999999997</v>
      </c>
      <c r="E114" s="14">
        <f t="shared" si="13"/>
        <v>14.788999999999994</v>
      </c>
      <c r="F114" s="14">
        <v>300777</v>
      </c>
      <c r="G114" s="14">
        <v>2543</v>
      </c>
      <c r="H114" s="14">
        <v>2.1478000000000001E-2</v>
      </c>
      <c r="I114" s="14">
        <v>2.23E-4</v>
      </c>
      <c r="J114" s="14">
        <v>1.9214999999999999E-2</v>
      </c>
      <c r="K114" s="14">
        <v>3.4299999999999999E-4</v>
      </c>
      <c r="L114" s="14">
        <v>0.98661399999999999</v>
      </c>
      <c r="M114" s="14">
        <v>1.0005999999999999E-2</v>
      </c>
      <c r="N114" s="14">
        <f t="shared" si="14"/>
        <v>9988.010791366476</v>
      </c>
      <c r="O114" s="14">
        <f t="shared" si="26"/>
        <v>0.84782365399909609</v>
      </c>
      <c r="Q114" s="14">
        <v>2.351</v>
      </c>
      <c r="R114" s="14">
        <v>0.14099999999999999</v>
      </c>
      <c r="S114" s="14">
        <v>2.1829999999999999E-2</v>
      </c>
      <c r="T114" s="14">
        <v>2.5099999999999998E-4</v>
      </c>
      <c r="U114" s="14">
        <v>1.9616000000000001E-2</v>
      </c>
      <c r="V114" s="14">
        <v>3.7500000000000001E-4</v>
      </c>
      <c r="W114" s="14">
        <v>1.0133559999999999</v>
      </c>
      <c r="X114" s="14">
        <v>1.2233000000000001E-2</v>
      </c>
      <c r="Y114" s="14">
        <v>2.2679999999999998</v>
      </c>
      <c r="Z114" s="14">
        <v>0.13600000000000001</v>
      </c>
      <c r="AE114" s="6"/>
      <c r="AG114" s="14">
        <f>Era!B$15+Era!B$14*SG!D114</f>
        <v>0.96606291629435526</v>
      </c>
      <c r="AH114" s="14" t="str">
        <f t="shared" si="19"/>
        <v/>
      </c>
      <c r="ES114" s="14">
        <v>2.1742000000000001E-2</v>
      </c>
      <c r="ET114" s="14">
        <v>5.1800000000000001E-4</v>
      </c>
      <c r="EU114" s="14">
        <v>1.9293999999999999E-2</v>
      </c>
      <c r="EV114" s="14">
        <v>4.66E-4</v>
      </c>
      <c r="EW114" s="14">
        <v>0.97737399999999997</v>
      </c>
      <c r="EX114" s="14">
        <v>1.7906999999999999E-2</v>
      </c>
      <c r="EY114" s="14">
        <f t="shared" si="23"/>
        <v>1.8321543237286853E-2</v>
      </c>
      <c r="EZ114" s="14">
        <v>2.3109999999999999</v>
      </c>
      <c r="FA114" s="14">
        <v>0.13700000000000001</v>
      </c>
      <c r="FC114" s="14">
        <f t="shared" si="20"/>
        <v>2.1654E-2</v>
      </c>
      <c r="FD114" s="14">
        <f t="shared" si="21"/>
        <v>2.4890158697766341E-4</v>
      </c>
      <c r="FE114" s="14">
        <f t="shared" si="22"/>
        <v>2</v>
      </c>
    </row>
    <row r="115" spans="1:165" s="14" customFormat="1">
      <c r="A115" s="14" t="s">
        <v>262</v>
      </c>
      <c r="B115" s="14" t="s">
        <v>262</v>
      </c>
      <c r="C115" s="14">
        <v>6061</v>
      </c>
      <c r="D115" s="14">
        <v>61.838999999999999</v>
      </c>
      <c r="E115" s="14">
        <f t="shared" si="13"/>
        <v>15.278999999999996</v>
      </c>
      <c r="F115" s="14">
        <v>300806</v>
      </c>
      <c r="G115" s="14">
        <v>2542</v>
      </c>
      <c r="H115" s="14">
        <v>2.2270999999999999E-2</v>
      </c>
      <c r="I115" s="14">
        <v>4.1300000000000001E-4</v>
      </c>
      <c r="J115" s="14">
        <v>1.7479999999999999E-2</v>
      </c>
      <c r="K115" s="14">
        <v>6.6799999999999997E-4</v>
      </c>
      <c r="L115" s="14">
        <v>0.98875100000000005</v>
      </c>
      <c r="M115" s="14">
        <v>8.9809999999999994E-3</v>
      </c>
      <c r="N115" s="14">
        <f t="shared" si="14"/>
        <v>12397.970744781191</v>
      </c>
      <c r="O115" s="14">
        <f t="shared" si="26"/>
        <v>0.62080899876478268</v>
      </c>
      <c r="Q115" s="14">
        <v>6.6020000000000003</v>
      </c>
      <c r="R115" s="14">
        <v>0.35899999999999999</v>
      </c>
      <c r="S115" s="14">
        <v>2.239E-2</v>
      </c>
      <c r="T115" s="14">
        <v>4.3399999999999998E-4</v>
      </c>
      <c r="U115" s="14">
        <v>1.7349E-2</v>
      </c>
      <c r="V115" s="14">
        <v>6.38E-4</v>
      </c>
      <c r="W115" s="14">
        <v>0.98082100000000005</v>
      </c>
      <c r="X115" s="14">
        <v>9.1009999999999997E-3</v>
      </c>
      <c r="Y115" s="14">
        <v>6.6070000000000002</v>
      </c>
      <c r="Z115" s="14">
        <v>0.36499999999999999</v>
      </c>
      <c r="AE115" s="6"/>
      <c r="AG115" s="14">
        <f>Era!B$15+Era!B$14*SG!D115</f>
        <v>0.95708853133873362</v>
      </c>
      <c r="AH115" s="14" t="str">
        <f t="shared" si="19"/>
        <v/>
      </c>
      <c r="ES115" s="14">
        <v>2.2287000000000001E-2</v>
      </c>
      <c r="ET115" s="14">
        <v>4.4499999999999997E-4</v>
      </c>
      <c r="EU115" s="14">
        <v>1.7586999999999998E-2</v>
      </c>
      <c r="EV115" s="14">
        <v>6.7699999999999998E-4</v>
      </c>
      <c r="EW115" s="14">
        <v>0.97949900000000001</v>
      </c>
      <c r="EX115" s="14">
        <v>9.4750000000000008E-3</v>
      </c>
      <c r="EY115" s="14">
        <f t="shared" si="23"/>
        <v>9.6733125812277516E-3</v>
      </c>
      <c r="EZ115" s="14">
        <v>6.5519999999999996</v>
      </c>
      <c r="FA115" s="14">
        <v>0.36099999999999999</v>
      </c>
      <c r="FC115" s="14">
        <f t="shared" si="20"/>
        <v>2.23305E-2</v>
      </c>
      <c r="FD115" s="14">
        <f t="shared" si="21"/>
        <v>8.4145706961199896E-5</v>
      </c>
      <c r="FE115" s="14">
        <f t="shared" si="22"/>
        <v>2</v>
      </c>
    </row>
    <row r="116" spans="1:165" s="14" customFormat="1">
      <c r="A116" s="14" t="s">
        <v>263</v>
      </c>
      <c r="B116" s="14" t="s">
        <v>263</v>
      </c>
      <c r="C116" s="14">
        <v>6079</v>
      </c>
      <c r="D116" s="14">
        <v>62.271999999999998</v>
      </c>
      <c r="E116" s="14">
        <f t="shared" si="13"/>
        <v>15.711999999999996</v>
      </c>
      <c r="F116" s="14">
        <v>301086</v>
      </c>
      <c r="G116" s="14">
        <v>589</v>
      </c>
      <c r="H116" s="14">
        <v>2.1277000000000001E-2</v>
      </c>
      <c r="I116" s="14">
        <v>3.7300000000000001E-4</v>
      </c>
      <c r="J116" s="14">
        <v>1.6573000000000001E-2</v>
      </c>
      <c r="K116" s="14">
        <v>5.8600000000000004E-4</v>
      </c>
      <c r="L116" s="14">
        <v>0.98061399999999999</v>
      </c>
      <c r="M116" s="14">
        <v>7.5579999999999996E-3</v>
      </c>
      <c r="N116" s="14">
        <f t="shared" si="14"/>
        <v>17505.971812164284</v>
      </c>
      <c r="O116" s="14">
        <f t="shared" si="26"/>
        <v>4.0516388081619477</v>
      </c>
      <c r="Q116" s="14">
        <v>5.7629999999999999</v>
      </c>
      <c r="R116" s="14">
        <v>0.28100000000000003</v>
      </c>
      <c r="S116" s="14">
        <v>2.137E-2</v>
      </c>
      <c r="T116" s="14">
        <v>3.9800000000000002E-4</v>
      </c>
      <c r="U116" s="14">
        <v>1.6480000000000002E-2</v>
      </c>
      <c r="V116" s="14">
        <v>6.1799999999999995E-4</v>
      </c>
      <c r="W116" s="14">
        <v>0.98001899999999997</v>
      </c>
      <c r="X116" s="14">
        <v>1.0647E-2</v>
      </c>
      <c r="Y116" s="14">
        <v>5.7670000000000003</v>
      </c>
      <c r="Z116" s="14">
        <v>0.28299999999999997</v>
      </c>
      <c r="AA116" s="14">
        <v>2.1368999999999999E-2</v>
      </c>
      <c r="AB116" s="14">
        <v>4.0000000000000002E-4</v>
      </c>
      <c r="AC116" s="14">
        <v>1.6816999999999999E-2</v>
      </c>
      <c r="AD116" s="14">
        <v>5.7200000000000003E-4</v>
      </c>
      <c r="AE116" s="6">
        <v>1.06406</v>
      </c>
      <c r="AF116" s="14">
        <v>8.5000000000000006E-3</v>
      </c>
      <c r="AG116" s="14">
        <f>Era!B$15+Era!B$14*SG!D116</f>
        <v>0.94915810544937806</v>
      </c>
      <c r="AH116" s="14">
        <f t="shared" si="19"/>
        <v>-0.12105664366235565</v>
      </c>
      <c r="AI116" s="14">
        <v>5.6630000000000003</v>
      </c>
      <c r="AJ116" s="14">
        <v>0.28000000000000003</v>
      </c>
      <c r="AK116" s="14">
        <v>2.1363E-2</v>
      </c>
      <c r="AL116" s="14">
        <v>4.0700000000000003E-4</v>
      </c>
      <c r="AM116" s="14">
        <v>1.6798E-2</v>
      </c>
      <c r="AN116" s="14">
        <v>5.7799999999999995E-4</v>
      </c>
      <c r="AO116" s="14">
        <v>0.97141100000000002</v>
      </c>
      <c r="AP116" s="14">
        <v>7.417E-3</v>
      </c>
      <c r="AQ116" s="14">
        <v>5.6680000000000001</v>
      </c>
      <c r="AR116" s="14">
        <v>0.28599999999999998</v>
      </c>
      <c r="AS116" s="14">
        <v>2.1326999999999999E-2</v>
      </c>
      <c r="AT116" s="14">
        <v>4.08E-4</v>
      </c>
      <c r="AU116" s="14">
        <v>1.6781999999999998E-2</v>
      </c>
      <c r="AV116" s="14">
        <v>5.8200000000000005E-4</v>
      </c>
      <c r="AW116" s="14">
        <v>0.8599</v>
      </c>
      <c r="AX116" s="14">
        <v>6.7349999999999997E-3</v>
      </c>
      <c r="AY116" s="14">
        <v>5.6820000000000004</v>
      </c>
      <c r="AZ116" s="14">
        <v>0.28100000000000003</v>
      </c>
      <c r="BA116" s="14">
        <v>2.1316000000000002E-2</v>
      </c>
      <c r="BB116" s="14">
        <v>4.0700000000000003E-4</v>
      </c>
      <c r="BC116" s="14">
        <v>1.6767000000000001E-2</v>
      </c>
      <c r="BD116" s="14">
        <v>5.8E-4</v>
      </c>
      <c r="BE116" s="14">
        <v>0.92279299999999997</v>
      </c>
      <c r="BF116" s="14">
        <v>7.4689999999999999E-3</v>
      </c>
      <c r="BG116" s="14">
        <v>5.6909999999999998</v>
      </c>
      <c r="BH116" s="14">
        <v>0.28100000000000003</v>
      </c>
      <c r="BI116" s="14">
        <v>2.1368000000000002E-2</v>
      </c>
      <c r="BJ116" s="14">
        <v>4.0000000000000002E-4</v>
      </c>
      <c r="BK116" s="14">
        <v>1.6808E-2</v>
      </c>
      <c r="BL116" s="14">
        <v>5.8600000000000004E-4</v>
      </c>
      <c r="BM116" s="14">
        <v>0.99306099999999997</v>
      </c>
      <c r="BN116" s="14">
        <v>7.3860000000000002E-3</v>
      </c>
      <c r="BO116" s="14">
        <v>5.665</v>
      </c>
      <c r="BP116" s="14">
        <v>0.28199999999999997</v>
      </c>
      <c r="BQ116" s="14">
        <v>2.1316999999999999E-2</v>
      </c>
      <c r="BR116" s="14">
        <v>3.9500000000000001E-4</v>
      </c>
      <c r="BS116" s="14">
        <v>1.6768999999999999E-2</v>
      </c>
      <c r="BT116" s="14">
        <v>5.7600000000000001E-4</v>
      </c>
      <c r="BU116" s="14">
        <v>1.0744610000000001</v>
      </c>
      <c r="BV116" s="14">
        <v>8.5199999999999998E-3</v>
      </c>
      <c r="BW116" s="14">
        <v>5.6909999999999998</v>
      </c>
      <c r="BX116" s="14">
        <v>0.28299999999999997</v>
      </c>
      <c r="BY116" s="14">
        <v>2.1288000000000001E-2</v>
      </c>
      <c r="BZ116" s="14">
        <v>4.1300000000000001E-4</v>
      </c>
      <c r="CA116" s="14">
        <v>1.6752E-2</v>
      </c>
      <c r="CB116" s="14">
        <v>5.7399999999999997E-4</v>
      </c>
      <c r="CC116" s="14">
        <v>0.91954800000000003</v>
      </c>
      <c r="CD116" s="14">
        <v>7.2439999999999996E-3</v>
      </c>
      <c r="CE116" s="14">
        <v>5.7050000000000001</v>
      </c>
      <c r="CF116" s="14">
        <v>0.28399999999999997</v>
      </c>
      <c r="CG116" s="14">
        <v>2.1267999999999999E-2</v>
      </c>
      <c r="CH116" s="14">
        <v>4.0299999999999998E-4</v>
      </c>
      <c r="CI116" s="14">
        <v>1.6728E-2</v>
      </c>
      <c r="CJ116" s="14">
        <v>5.8E-4</v>
      </c>
      <c r="CK116" s="14">
        <v>1.02738</v>
      </c>
      <c r="CL116" s="14">
        <v>8.5100000000000002E-3</v>
      </c>
      <c r="CM116" s="14">
        <v>5.718</v>
      </c>
      <c r="CN116" s="14">
        <v>0.28699999999999998</v>
      </c>
      <c r="CO116" s="14">
        <v>2.1299999999999999E-2</v>
      </c>
      <c r="CP116" s="14">
        <v>4.0900000000000002E-4</v>
      </c>
      <c r="CQ116" s="14">
        <v>1.6753000000000001E-2</v>
      </c>
      <c r="CR116" s="14">
        <v>5.7600000000000001E-4</v>
      </c>
      <c r="CS116" s="14">
        <v>1.1294770000000001</v>
      </c>
      <c r="CT116" s="14">
        <v>1.0548999999999999E-2</v>
      </c>
      <c r="CU116" s="14">
        <v>5.7009999999999996</v>
      </c>
      <c r="CV116" s="14">
        <v>0.29199999999999998</v>
      </c>
      <c r="CW116" s="14">
        <v>2.1451000000000001E-2</v>
      </c>
      <c r="CX116" s="14">
        <v>3.9599999999999998E-4</v>
      </c>
      <c r="CY116" s="14">
        <v>1.6889000000000001E-2</v>
      </c>
      <c r="CZ116" s="14">
        <v>5.8699999999999996E-4</v>
      </c>
      <c r="DA116" s="14">
        <v>1.123113</v>
      </c>
      <c r="DB116" s="14">
        <v>9.025E-3</v>
      </c>
      <c r="DC116" s="14">
        <v>5.6150000000000002</v>
      </c>
      <c r="DD116" s="14">
        <v>0.28000000000000003</v>
      </c>
      <c r="DE116" s="14">
        <v>2.1305000000000001E-2</v>
      </c>
      <c r="DF116" s="14">
        <v>4.1300000000000001E-4</v>
      </c>
      <c r="DG116" s="14">
        <v>1.6775000000000002E-2</v>
      </c>
      <c r="DH116" s="14">
        <v>5.7799999999999995E-4</v>
      </c>
      <c r="DI116" s="14">
        <v>1.0796410000000001</v>
      </c>
      <c r="DJ116" s="14">
        <v>8.9820000000000004E-3</v>
      </c>
      <c r="DK116" s="14">
        <v>5.694</v>
      </c>
      <c r="DL116" s="14">
        <v>0.28499999999999998</v>
      </c>
      <c r="DM116" s="14">
        <v>2.1340999999999999E-2</v>
      </c>
      <c r="DN116" s="14">
        <v>4.0499999999999998E-4</v>
      </c>
      <c r="DO116" s="14">
        <v>1.6788999999999998E-2</v>
      </c>
      <c r="DP116" s="14">
        <v>5.7899999999999998E-4</v>
      </c>
      <c r="DQ116" s="14">
        <v>0.93796000000000002</v>
      </c>
      <c r="DR116" s="14">
        <v>7.2760000000000003E-3</v>
      </c>
      <c r="DS116" s="14">
        <v>5.6769999999999996</v>
      </c>
      <c r="DT116" s="14">
        <v>0.28000000000000003</v>
      </c>
      <c r="DU116" s="14">
        <v>2.1270000000000001E-2</v>
      </c>
      <c r="DV116" s="14">
        <v>4.0000000000000002E-4</v>
      </c>
      <c r="DW116" s="14">
        <v>1.6729000000000001E-2</v>
      </c>
      <c r="DX116" s="14">
        <v>5.7899999999999998E-4</v>
      </c>
      <c r="DY116" s="14">
        <v>0.86921700000000002</v>
      </c>
      <c r="DZ116" s="14">
        <v>6.9550000000000002E-3</v>
      </c>
      <c r="EA116" s="14">
        <v>5.7190000000000003</v>
      </c>
      <c r="EB116" s="14">
        <v>0.28499999999999998</v>
      </c>
      <c r="EC116" s="14">
        <v>2.1248E-2</v>
      </c>
      <c r="ED116" s="14">
        <v>4.08E-4</v>
      </c>
      <c r="EE116" s="14">
        <v>1.6719999999999999E-2</v>
      </c>
      <c r="EF116" s="14">
        <v>5.7600000000000001E-4</v>
      </c>
      <c r="EG116" s="14">
        <v>0.853715</v>
      </c>
      <c r="EH116" s="14">
        <v>7.0939999999999996E-3</v>
      </c>
      <c r="EI116" s="14">
        <v>5.7270000000000003</v>
      </c>
      <c r="EJ116" s="14">
        <v>0.29499999999999998</v>
      </c>
      <c r="EK116" s="14">
        <v>2.1318E-2</v>
      </c>
      <c r="EL116" s="14">
        <v>3.88E-4</v>
      </c>
      <c r="EM116" s="14">
        <v>1.6747000000000001E-2</v>
      </c>
      <c r="EN116" s="14">
        <v>5.7600000000000001E-4</v>
      </c>
      <c r="EO116" s="14">
        <v>0.99167899999999998</v>
      </c>
      <c r="EP116" s="14">
        <v>5.0130000000000001E-3</v>
      </c>
      <c r="EQ116" s="14">
        <v>5.6989999999999998</v>
      </c>
      <c r="ER116" s="14">
        <v>0.28599999999999998</v>
      </c>
      <c r="ES116" s="14">
        <v>2.1269E-2</v>
      </c>
      <c r="ET116" s="14">
        <v>4.0700000000000003E-4</v>
      </c>
      <c r="EU116" s="14">
        <v>1.6733000000000001E-2</v>
      </c>
      <c r="EV116" s="14">
        <v>5.8299999999999997E-4</v>
      </c>
      <c r="EW116" s="14">
        <v>0.97108099999999997</v>
      </c>
      <c r="EX116" s="14">
        <v>9.8510000000000004E-3</v>
      </c>
      <c r="EY116" s="14">
        <f t="shared" si="23"/>
        <v>1.0144364888201913E-2</v>
      </c>
      <c r="EZ116" s="14">
        <v>5.7160000000000002</v>
      </c>
      <c r="FA116" s="14">
        <v>0.28699999999999998</v>
      </c>
      <c r="FC116" s="14">
        <f t="shared" si="20"/>
        <v>2.1323625000000002E-2</v>
      </c>
      <c r="FD116" s="14">
        <f t="shared" si="21"/>
        <v>5.1901027607039596E-5</v>
      </c>
      <c r="FE116" s="14">
        <f t="shared" si="22"/>
        <v>16</v>
      </c>
      <c r="FF116" s="14">
        <f t="shared" si="24"/>
        <v>2.132364285714286E-2</v>
      </c>
      <c r="FG116" s="14">
        <f t="shared" si="25"/>
        <v>5.268280575271262E-5</v>
      </c>
      <c r="FI116" s="14">
        <f t="shared" si="15"/>
        <v>-2.4392532132470196E-3</v>
      </c>
    </row>
    <row r="117" spans="1:165" s="14" customFormat="1">
      <c r="A117" s="14" t="s">
        <v>264</v>
      </c>
      <c r="B117" s="14" t="s">
        <v>264</v>
      </c>
      <c r="C117" s="14">
        <v>6082</v>
      </c>
      <c r="D117" s="14">
        <v>62.305</v>
      </c>
      <c r="E117" s="14">
        <f t="shared" si="13"/>
        <v>15.744999999999997</v>
      </c>
      <c r="F117" s="14">
        <v>301141</v>
      </c>
      <c r="G117" s="14">
        <v>972</v>
      </c>
      <c r="H117" s="14">
        <v>2.1427999999999999E-2</v>
      </c>
      <c r="I117" s="14">
        <v>4.1199999999999999E-4</v>
      </c>
      <c r="J117" s="14">
        <v>1.6574999999999999E-2</v>
      </c>
      <c r="K117" s="14">
        <v>6.2299999999999996E-4</v>
      </c>
      <c r="L117" s="14">
        <v>0.99900500000000003</v>
      </c>
      <c r="M117" s="14">
        <v>9.4500000000000001E-3</v>
      </c>
      <c r="N117" s="14">
        <f t="shared" si="14"/>
        <v>11197.894795778393</v>
      </c>
      <c r="O117" s="14">
        <f t="shared" si="26"/>
        <v>0.1130767912840013</v>
      </c>
      <c r="Q117" s="14">
        <v>5.9880000000000004</v>
      </c>
      <c r="R117" s="14">
        <v>0.316</v>
      </c>
      <c r="S117" s="14">
        <v>2.1526E-2</v>
      </c>
      <c r="T117" s="14">
        <v>4.2999999999999999E-4</v>
      </c>
      <c r="U117" s="14">
        <v>1.6518000000000001E-2</v>
      </c>
      <c r="V117" s="14">
        <v>6.3599999999999996E-4</v>
      </c>
      <c r="W117" s="14">
        <v>1.00014</v>
      </c>
      <c r="X117" s="14">
        <v>1.0276E-2</v>
      </c>
      <c r="Y117" s="14">
        <v>5.9779999999999998</v>
      </c>
      <c r="Z117" s="14">
        <v>0.315</v>
      </c>
      <c r="AA117" s="14">
        <v>2.1509E-2</v>
      </c>
      <c r="AB117" s="14">
        <v>4.2900000000000002E-4</v>
      </c>
      <c r="AC117" s="14">
        <v>1.6771000000000001E-2</v>
      </c>
      <c r="AD117" s="14">
        <v>6.2200000000000005E-4</v>
      </c>
      <c r="AE117" s="6">
        <v>1.077631</v>
      </c>
      <c r="AF117" s="14">
        <v>9.8829999999999994E-3</v>
      </c>
      <c r="AG117" s="14">
        <f>Era!B$15+Era!B$14*SG!D117</f>
        <v>0.94855370809522377</v>
      </c>
      <c r="AH117" s="14">
        <f t="shared" si="19"/>
        <v>-0.13607800043708054</v>
      </c>
      <c r="AI117" s="14">
        <v>5.9029999999999996</v>
      </c>
      <c r="AJ117" s="14">
        <v>0.315</v>
      </c>
      <c r="AK117" s="14">
        <v>2.1496999999999999E-2</v>
      </c>
      <c r="AL117" s="14">
        <v>4.37E-4</v>
      </c>
      <c r="AM117" s="14">
        <v>1.6752E-2</v>
      </c>
      <c r="AN117" s="14">
        <v>6.2200000000000005E-4</v>
      </c>
      <c r="AO117" s="14">
        <v>0.982209</v>
      </c>
      <c r="AP117" s="14">
        <v>8.3940000000000004E-3</v>
      </c>
      <c r="AQ117" s="14">
        <v>5.9109999999999996</v>
      </c>
      <c r="AR117" s="14">
        <v>0.32100000000000001</v>
      </c>
      <c r="AS117" s="14">
        <v>2.1464E-2</v>
      </c>
      <c r="AT117" s="14">
        <v>4.46E-4</v>
      </c>
      <c r="AU117" s="14">
        <v>1.6733999999999999E-2</v>
      </c>
      <c r="AV117" s="14">
        <v>6.2600000000000004E-4</v>
      </c>
      <c r="AW117" s="14">
        <v>0.87085999999999997</v>
      </c>
      <c r="AX117" s="14">
        <v>7.6099999999999996E-3</v>
      </c>
      <c r="AY117" s="14">
        <v>5.9249999999999998</v>
      </c>
      <c r="AZ117" s="14">
        <v>0.316</v>
      </c>
      <c r="BA117" s="14">
        <v>2.1448999999999999E-2</v>
      </c>
      <c r="BB117" s="14">
        <v>4.4200000000000001E-4</v>
      </c>
      <c r="BC117" s="14">
        <v>1.6719999999999999E-2</v>
      </c>
      <c r="BD117" s="14">
        <v>6.2500000000000001E-4</v>
      </c>
      <c r="BE117" s="14">
        <v>0.93454899999999996</v>
      </c>
      <c r="BF117" s="14">
        <v>7.5510000000000004E-3</v>
      </c>
      <c r="BG117" s="14">
        <v>5.9340000000000002</v>
      </c>
      <c r="BH117" s="14">
        <v>0.317</v>
      </c>
      <c r="BI117" s="14">
        <v>2.1514999999999999E-2</v>
      </c>
      <c r="BJ117" s="14">
        <v>4.4000000000000002E-4</v>
      </c>
      <c r="BK117" s="14">
        <v>1.6761999999999999E-2</v>
      </c>
      <c r="BL117" s="14">
        <v>6.2399999999999999E-4</v>
      </c>
      <c r="BM117" s="14">
        <v>1.004956</v>
      </c>
      <c r="BN117" s="14">
        <v>8.4519999999999994E-3</v>
      </c>
      <c r="BO117" s="14">
        <v>5.9020000000000001</v>
      </c>
      <c r="BP117" s="14">
        <v>0.312</v>
      </c>
      <c r="BQ117" s="14">
        <v>2.145E-2</v>
      </c>
      <c r="BR117" s="14">
        <v>4.2400000000000001E-4</v>
      </c>
      <c r="BS117" s="14">
        <v>1.6729000000000001E-2</v>
      </c>
      <c r="BT117" s="14">
        <v>6.1799999999999995E-4</v>
      </c>
      <c r="BU117" s="14">
        <v>1.088322</v>
      </c>
      <c r="BV117" s="14">
        <v>1.1292999999999999E-2</v>
      </c>
      <c r="BW117" s="14">
        <v>5.931</v>
      </c>
      <c r="BX117" s="14">
        <v>0.316</v>
      </c>
      <c r="BY117" s="14">
        <v>2.1429E-2</v>
      </c>
      <c r="BZ117" s="14">
        <v>4.3600000000000003E-4</v>
      </c>
      <c r="CA117" s="14">
        <v>1.6705999999999999E-2</v>
      </c>
      <c r="CB117" s="14">
        <v>6.2E-4</v>
      </c>
      <c r="CC117" s="14">
        <v>0.93078899999999998</v>
      </c>
      <c r="CD117" s="14">
        <v>8.9280000000000002E-3</v>
      </c>
      <c r="CE117" s="14">
        <v>5.9450000000000003</v>
      </c>
      <c r="CF117" s="14">
        <v>0.318</v>
      </c>
      <c r="CG117" s="14">
        <v>2.1405E-2</v>
      </c>
      <c r="CI117" s="14">
        <v>1.6688000000000001E-2</v>
      </c>
      <c r="CK117" s="14">
        <v>1.039739</v>
      </c>
      <c r="CM117" s="14">
        <v>5.9619999999999997</v>
      </c>
      <c r="CO117" s="14">
        <v>2.1430000000000001E-2</v>
      </c>
      <c r="CP117" s="14">
        <v>4.2700000000000002E-4</v>
      </c>
      <c r="CQ117" s="14">
        <v>1.6716000000000002E-2</v>
      </c>
      <c r="CR117" s="14">
        <v>6.1799999999999995E-4</v>
      </c>
      <c r="CS117" s="14">
        <v>1.141508</v>
      </c>
      <c r="CT117" s="14">
        <v>1.4843E-2</v>
      </c>
      <c r="CU117" s="14">
        <v>5.9429999999999996</v>
      </c>
      <c r="CV117" s="14">
        <v>0.315</v>
      </c>
      <c r="DE117" s="14">
        <v>2.1447999999999998E-2</v>
      </c>
      <c r="DF117" s="14">
        <v>4.28E-4</v>
      </c>
      <c r="DG117" s="14">
        <v>1.6722999999999998E-2</v>
      </c>
      <c r="DH117" s="14">
        <v>6.1799999999999995E-4</v>
      </c>
      <c r="DI117" s="14">
        <v>1.09314</v>
      </c>
      <c r="DJ117" s="14">
        <v>1.1261999999999999E-2</v>
      </c>
      <c r="DK117" s="14">
        <v>5.9359999999999999</v>
      </c>
      <c r="DL117" s="14">
        <v>0.315</v>
      </c>
      <c r="DM117" s="14">
        <v>2.1475000000000001E-2</v>
      </c>
      <c r="DO117" s="14">
        <v>1.6735E-2</v>
      </c>
      <c r="DQ117" s="14">
        <v>0.94756899999999999</v>
      </c>
      <c r="DS117" s="14">
        <v>5.9240000000000004</v>
      </c>
      <c r="DU117" s="14">
        <v>2.1395000000000001E-2</v>
      </c>
      <c r="DV117" s="14">
        <v>4.3300000000000001E-4</v>
      </c>
      <c r="DW117" s="14">
        <v>1.6673E-2</v>
      </c>
      <c r="DX117" s="14">
        <v>6.1899999999999998E-4</v>
      </c>
      <c r="DY117" s="14">
        <v>0.87985400000000002</v>
      </c>
      <c r="DZ117" s="14">
        <v>7.339E-3</v>
      </c>
      <c r="EA117" s="14">
        <v>5.9690000000000003</v>
      </c>
      <c r="EB117" s="14">
        <v>0.316</v>
      </c>
      <c r="EC117" s="14">
        <v>2.1385000000000001E-2</v>
      </c>
      <c r="ED117" s="14">
        <v>4.3199999999999998E-4</v>
      </c>
      <c r="EE117" s="14">
        <v>1.6676E-2</v>
      </c>
      <c r="EF117" s="14">
        <v>6.1700000000000004E-4</v>
      </c>
      <c r="EG117" s="14">
        <v>0.863591</v>
      </c>
      <c r="EH117" s="14">
        <v>8.9789999999999991E-3</v>
      </c>
      <c r="EI117" s="14">
        <v>5.9710000000000001</v>
      </c>
      <c r="EJ117" s="14">
        <v>0.318</v>
      </c>
      <c r="EK117" s="14">
        <v>2.1455999999999999E-2</v>
      </c>
      <c r="EM117" s="14">
        <v>1.6705999999999999E-2</v>
      </c>
      <c r="EO117" s="14">
        <v>1.003449</v>
      </c>
      <c r="EQ117" s="14">
        <v>5.9420000000000002</v>
      </c>
      <c r="ES117" s="14">
        <v>2.1434999999999999E-2</v>
      </c>
      <c r="ET117" s="14">
        <v>4.4099999999999999E-4</v>
      </c>
      <c r="EU117" s="14">
        <v>1.6712000000000001E-2</v>
      </c>
      <c r="EV117" s="14">
        <v>6.2699999999999995E-4</v>
      </c>
      <c r="EW117" s="14">
        <v>0.98546</v>
      </c>
      <c r="EX117" s="14">
        <v>1.1709000000000001E-2</v>
      </c>
      <c r="EY117" s="14">
        <f t="shared" si="23"/>
        <v>1.1881760802061983E-2</v>
      </c>
      <c r="EZ117" s="14">
        <v>5.9459999999999997</v>
      </c>
      <c r="FA117" s="14">
        <v>0.32200000000000001</v>
      </c>
      <c r="FC117" s="14">
        <f t="shared" si="20"/>
        <v>2.1453666666666666E-2</v>
      </c>
      <c r="FD117" s="14">
        <f t="shared" si="21"/>
        <v>4.3846594047015578E-5</v>
      </c>
      <c r="FE117" s="14">
        <f t="shared" si="22"/>
        <v>15</v>
      </c>
      <c r="FF117" s="14">
        <f t="shared" si="24"/>
        <v>2.1450076923076926E-2</v>
      </c>
      <c r="FG117" s="14">
        <f t="shared" si="25"/>
        <v>4.1690249736321896E-5</v>
      </c>
      <c r="FI117" s="14">
        <f t="shared" si="15"/>
        <v>-3.2624906785980899E-3</v>
      </c>
    </row>
    <row r="118" spans="1:165" s="14" customFormat="1">
      <c r="A118" s="14" t="s">
        <v>265</v>
      </c>
      <c r="B118" s="14" t="s">
        <v>265</v>
      </c>
      <c r="C118" s="14">
        <v>6082</v>
      </c>
      <c r="D118" s="14">
        <v>62.305</v>
      </c>
      <c r="E118" s="14">
        <f t="shared" si="13"/>
        <v>15.744999999999997</v>
      </c>
      <c r="F118" s="14">
        <v>301141</v>
      </c>
      <c r="G118" s="14">
        <v>972</v>
      </c>
      <c r="H118" s="14">
        <v>2.1364000000000001E-2</v>
      </c>
      <c r="I118" s="14">
        <v>2.3900000000000001E-4</v>
      </c>
      <c r="J118" s="14">
        <v>1.7042999999999999E-2</v>
      </c>
      <c r="K118" s="14">
        <v>4.6200000000000001E-4</v>
      </c>
      <c r="L118" s="14">
        <v>1.0001770000000001</v>
      </c>
      <c r="M118" s="14">
        <v>7.574E-3</v>
      </c>
      <c r="N118" s="14">
        <f t="shared" si="14"/>
        <v>17432.087550358687</v>
      </c>
      <c r="O118" s="14">
        <f t="shared" si="26"/>
        <v>0.32981945277388458</v>
      </c>
      <c r="Q118" s="14">
        <v>4.0419999999999998</v>
      </c>
      <c r="R118" s="14">
        <v>0.20899999999999999</v>
      </c>
      <c r="S118" s="14">
        <v>2.1571E-2</v>
      </c>
      <c r="T118" s="14">
        <v>2.72E-4</v>
      </c>
      <c r="U118" s="14">
        <v>1.7132999999999999E-2</v>
      </c>
      <c r="V118" s="14">
        <v>4.8200000000000001E-4</v>
      </c>
      <c r="W118" s="14">
        <v>1.0071540000000001</v>
      </c>
      <c r="X118" s="14">
        <v>8.9669999999999993E-3</v>
      </c>
      <c r="Y118" s="14">
        <v>3.9849999999999999</v>
      </c>
      <c r="Z118" s="14">
        <v>0.20699999999999999</v>
      </c>
      <c r="AA118" s="14">
        <v>2.1308000000000001E-2</v>
      </c>
      <c r="AB118" s="14">
        <v>2.7099999999999997E-4</v>
      </c>
      <c r="AC118" s="14">
        <v>1.7106E-2</v>
      </c>
      <c r="AD118" s="14">
        <v>4.6799999999999999E-4</v>
      </c>
      <c r="AE118" s="6">
        <v>1.079013</v>
      </c>
      <c r="AF118" s="14">
        <v>9.8630000000000002E-3</v>
      </c>
      <c r="AG118" s="14">
        <f>Era!B$15+Era!B$14*SG!D118</f>
        <v>0.94855370809522377</v>
      </c>
      <c r="AH118" s="14">
        <f t="shared" si="19"/>
        <v>-0.13753495536562663</v>
      </c>
      <c r="AI118" s="14">
        <v>4.0350000000000001</v>
      </c>
      <c r="AJ118" s="14">
        <v>0.21299999999999999</v>
      </c>
      <c r="AK118" s="14">
        <v>2.1297E-2</v>
      </c>
      <c r="AL118" s="14">
        <v>2.9E-4</v>
      </c>
      <c r="AM118" s="14">
        <v>1.7108999999999999E-2</v>
      </c>
      <c r="AN118" s="14">
        <v>4.75E-4</v>
      </c>
      <c r="AO118" s="14">
        <v>0.98350499999999996</v>
      </c>
      <c r="AP118" s="14">
        <v>1.1417E-2</v>
      </c>
      <c r="AQ118" s="14">
        <v>4.0380000000000003</v>
      </c>
      <c r="AR118" s="14">
        <v>0.21</v>
      </c>
      <c r="AS118" s="14">
        <v>2.1229000000000001E-2</v>
      </c>
      <c r="AT118" s="14">
        <v>3.19E-4</v>
      </c>
      <c r="AU118" s="14">
        <v>1.7101000000000002E-2</v>
      </c>
      <c r="AV118" s="14">
        <v>4.8799999999999999E-4</v>
      </c>
      <c r="AW118" s="14">
        <v>0.87185599999999996</v>
      </c>
      <c r="AX118" s="14">
        <v>1.2293E-2</v>
      </c>
      <c r="AY118" s="14">
        <v>4.0519999999999996</v>
      </c>
      <c r="AZ118" s="14">
        <v>0.21199999999999999</v>
      </c>
      <c r="BA118" s="14">
        <v>2.1250999999999999E-2</v>
      </c>
      <c r="BB118" s="14">
        <v>3.1199999999999999E-4</v>
      </c>
      <c r="BC118" s="14">
        <v>1.7077999999999999E-2</v>
      </c>
      <c r="BD118" s="14">
        <v>4.7699999999999999E-4</v>
      </c>
      <c r="BE118" s="14">
        <v>0.93223299999999998</v>
      </c>
      <c r="BF118" s="14">
        <v>1.1384E-2</v>
      </c>
      <c r="BG118" s="14">
        <v>4.0529999999999999</v>
      </c>
      <c r="BH118" s="14">
        <v>0.217</v>
      </c>
      <c r="BI118" s="14">
        <v>2.1299999999999999E-2</v>
      </c>
      <c r="BJ118" s="14">
        <v>2.8899999999999998E-4</v>
      </c>
      <c r="BK118" s="14">
        <v>1.7114000000000001E-2</v>
      </c>
      <c r="BL118" s="14">
        <v>4.8000000000000001E-4</v>
      </c>
      <c r="BM118" s="14">
        <v>1.0048999999999999</v>
      </c>
      <c r="BN118" s="14">
        <v>1.1043000000000001E-2</v>
      </c>
      <c r="BO118" s="14">
        <v>4.0350000000000001</v>
      </c>
      <c r="BP118" s="14">
        <v>0.21</v>
      </c>
      <c r="BQ118" s="14">
        <v>2.1264999999999999E-2</v>
      </c>
      <c r="BR118" s="14">
        <v>2.7700000000000001E-4</v>
      </c>
      <c r="BS118" s="14">
        <v>1.7075E-2</v>
      </c>
      <c r="BT118" s="14">
        <v>4.75E-4</v>
      </c>
      <c r="BU118" s="14">
        <v>1.0850420000000001</v>
      </c>
      <c r="BV118" s="14">
        <v>1.0165E-2</v>
      </c>
      <c r="BW118" s="14">
        <v>4.05</v>
      </c>
      <c r="BX118" s="14">
        <v>0.215</v>
      </c>
      <c r="BY118" s="14">
        <v>2.1222999999999999E-2</v>
      </c>
      <c r="BZ118" s="14">
        <v>3.0899999999999998E-4</v>
      </c>
      <c r="CA118" s="14">
        <v>1.7059000000000001E-2</v>
      </c>
      <c r="CB118" s="14">
        <v>4.8000000000000001E-4</v>
      </c>
      <c r="CC118" s="14">
        <v>0.92894900000000002</v>
      </c>
      <c r="CD118" s="14">
        <v>1.0936E-2</v>
      </c>
      <c r="CE118" s="14">
        <v>4.0659999999999998</v>
      </c>
      <c r="CF118" s="14">
        <v>0.21299999999999999</v>
      </c>
      <c r="CG118" s="14">
        <v>2.1232000000000001E-2</v>
      </c>
      <c r="CH118" s="14">
        <v>2.8200000000000002E-4</v>
      </c>
      <c r="CI118" s="14">
        <v>1.7031000000000001E-2</v>
      </c>
      <c r="CJ118" s="14">
        <v>4.75E-4</v>
      </c>
      <c r="CK118" s="14">
        <v>1.036815</v>
      </c>
      <c r="CL118" s="14">
        <v>9.8779999999999996E-3</v>
      </c>
      <c r="CM118" s="14">
        <v>4.069</v>
      </c>
      <c r="CN118" s="14">
        <v>0.21199999999999999</v>
      </c>
      <c r="CO118" s="14">
        <v>2.1232000000000001E-2</v>
      </c>
      <c r="CP118" s="14">
        <v>2.63E-4</v>
      </c>
      <c r="CQ118" s="14">
        <v>1.7052000000000001E-2</v>
      </c>
      <c r="CR118" s="14">
        <v>4.7199999999999998E-4</v>
      </c>
      <c r="CS118" s="14">
        <v>1.1415919999999999</v>
      </c>
      <c r="CT118" s="14">
        <v>1.0709E-2</v>
      </c>
      <c r="CU118" s="14">
        <v>4.0629999999999997</v>
      </c>
      <c r="CV118" s="14">
        <v>0.21199999999999999</v>
      </c>
      <c r="CW118" s="14">
        <v>2.1375999999999999E-2</v>
      </c>
      <c r="CX118" s="14">
        <v>2.7E-4</v>
      </c>
      <c r="CY118" s="14">
        <v>1.7165E-2</v>
      </c>
      <c r="CZ118" s="14">
        <v>4.8299999999999998E-4</v>
      </c>
      <c r="DA118" s="14">
        <v>1.139915</v>
      </c>
      <c r="DB118" s="14">
        <v>1.0018000000000001E-2</v>
      </c>
      <c r="DC118" s="14">
        <v>4.01</v>
      </c>
      <c r="DD118" s="14">
        <v>0.21</v>
      </c>
      <c r="DE118" s="14">
        <v>2.1262E-2</v>
      </c>
      <c r="DF118" s="14">
        <v>2.7599999999999999E-4</v>
      </c>
      <c r="DG118" s="14">
        <v>1.7068E-2</v>
      </c>
      <c r="DH118" s="14">
        <v>4.7899999999999999E-4</v>
      </c>
      <c r="DI118" s="14">
        <v>1.0913379999999999</v>
      </c>
      <c r="DJ118" s="14">
        <v>9.9129999999999999E-3</v>
      </c>
      <c r="DK118" s="14">
        <v>4.0540000000000003</v>
      </c>
      <c r="DL118" s="14">
        <v>0.21099999999999999</v>
      </c>
      <c r="DM118" s="14">
        <v>2.1274999999999999E-2</v>
      </c>
      <c r="DN118" s="14">
        <v>2.99E-4</v>
      </c>
      <c r="DO118" s="14">
        <v>1.7094000000000002E-2</v>
      </c>
      <c r="DP118" s="14">
        <v>4.7600000000000002E-4</v>
      </c>
      <c r="DQ118" s="14">
        <v>0.94685699999999995</v>
      </c>
      <c r="DR118" s="14">
        <v>1.1053E-2</v>
      </c>
      <c r="DS118" s="14">
        <v>4.048</v>
      </c>
      <c r="DT118" s="14">
        <v>0.21099999999999999</v>
      </c>
      <c r="DU118" s="14">
        <v>2.1204000000000001E-2</v>
      </c>
      <c r="DV118" s="14">
        <v>3.1799999999999998E-4</v>
      </c>
      <c r="DW118" s="14">
        <v>1.7052000000000001E-2</v>
      </c>
      <c r="DX118" s="14">
        <v>4.8200000000000001E-4</v>
      </c>
      <c r="DY118" s="14">
        <v>0.87723899999999999</v>
      </c>
      <c r="DZ118" s="14">
        <v>1.1209999999999999E-2</v>
      </c>
      <c r="EA118" s="14">
        <v>4.0709999999999997</v>
      </c>
      <c r="EB118" s="14">
        <v>0.214</v>
      </c>
      <c r="EC118" s="14">
        <v>2.1166999999999998E-2</v>
      </c>
      <c r="ED118" s="14">
        <v>3.1599999999999998E-4</v>
      </c>
      <c r="EE118" s="14">
        <v>1.7031999999999999E-2</v>
      </c>
      <c r="EF118" s="14">
        <v>4.8000000000000001E-4</v>
      </c>
      <c r="EG118" s="14">
        <v>0.86355700000000002</v>
      </c>
      <c r="EH118" s="14">
        <v>1.1469E-2</v>
      </c>
      <c r="EI118" s="14">
        <v>4.0830000000000002</v>
      </c>
      <c r="EJ118" s="14">
        <v>0.214</v>
      </c>
      <c r="EK118" s="14">
        <v>2.1284999999999998E-2</v>
      </c>
      <c r="EL118" s="14">
        <v>2.3499999999999999E-4</v>
      </c>
      <c r="EM118" s="14">
        <v>1.7073000000000001E-2</v>
      </c>
      <c r="EN118" s="14">
        <v>4.66E-4</v>
      </c>
      <c r="EO118" s="14">
        <v>1.0020359999999999</v>
      </c>
      <c r="EP118" s="14">
        <v>4.7559999999999998E-3</v>
      </c>
      <c r="EQ118" s="14">
        <v>4.0490000000000004</v>
      </c>
      <c r="ER118" s="14">
        <v>0.214</v>
      </c>
      <c r="ES118" s="14">
        <v>2.1305999999999999E-2</v>
      </c>
      <c r="ET118" s="14">
        <v>3.1500000000000001E-4</v>
      </c>
      <c r="EU118" s="14">
        <v>1.7083999999999998E-2</v>
      </c>
      <c r="EV118" s="14">
        <v>4.8299999999999998E-4</v>
      </c>
      <c r="EW118" s="14">
        <v>0.98413200000000001</v>
      </c>
      <c r="EX118" s="14">
        <v>1.4622E-2</v>
      </c>
      <c r="EY118" s="14">
        <f t="shared" si="23"/>
        <v>1.4857762983014474E-2</v>
      </c>
      <c r="EZ118" s="14">
        <v>4.0449999999999999</v>
      </c>
      <c r="FA118" s="14">
        <v>0.21299999999999999</v>
      </c>
      <c r="FC118" s="14">
        <f t="shared" si="20"/>
        <v>2.1284749999999998E-2</v>
      </c>
      <c r="FD118" s="14">
        <f t="shared" si="21"/>
        <v>9.3979785060405494E-5</v>
      </c>
      <c r="FE118" s="14">
        <f t="shared" si="22"/>
        <v>16</v>
      </c>
      <c r="FF118" s="14">
        <f t="shared" si="24"/>
        <v>2.1258642857142854E-2</v>
      </c>
      <c r="FG118" s="14">
        <f t="shared" si="25"/>
        <v>5.1680389291902899E-5</v>
      </c>
      <c r="FI118" s="14">
        <f t="shared" si="15"/>
        <v>-1.3436692506460022E-2</v>
      </c>
    </row>
    <row r="119" spans="1:165" s="14" customFormat="1">
      <c r="A119" s="14" t="s">
        <v>266</v>
      </c>
      <c r="B119" s="14" t="s">
        <v>266</v>
      </c>
      <c r="C119" s="14">
        <v>6084</v>
      </c>
      <c r="D119" s="14">
        <v>62.408999999999999</v>
      </c>
      <c r="E119" s="14">
        <f t="shared" si="13"/>
        <v>15.848999999999997</v>
      </c>
      <c r="F119" s="14">
        <v>301161</v>
      </c>
      <c r="G119" s="14">
        <v>1152</v>
      </c>
      <c r="H119" s="14">
        <v>2.1509E-2</v>
      </c>
      <c r="I119" s="14">
        <v>3.9399999999999998E-4</v>
      </c>
      <c r="J119" s="14">
        <v>1.6735E-2</v>
      </c>
      <c r="K119" s="14">
        <v>5.6700000000000001E-4</v>
      </c>
      <c r="L119" s="14">
        <v>0.98607599999999995</v>
      </c>
      <c r="M119" s="14">
        <v>8.8310000000000003E-3</v>
      </c>
      <c r="N119" s="14">
        <f t="shared" si="14"/>
        <v>12822.722109774784</v>
      </c>
      <c r="O119" s="14">
        <f t="shared" si="26"/>
        <v>1.2192747549958538</v>
      </c>
      <c r="Q119" s="14">
        <v>5.9180000000000001</v>
      </c>
      <c r="R119" s="14">
        <v>0.26500000000000001</v>
      </c>
      <c r="S119" s="14">
        <v>2.1604000000000002E-2</v>
      </c>
      <c r="T119" s="14">
        <v>4.1300000000000001E-4</v>
      </c>
      <c r="U119" s="14">
        <v>1.6728E-2</v>
      </c>
      <c r="V119" s="14">
        <v>5.9999999999999995E-4</v>
      </c>
      <c r="W119" s="14">
        <v>0.98702500000000004</v>
      </c>
      <c r="X119" s="14">
        <v>1.0647999999999999E-2</v>
      </c>
      <c r="Y119" s="14">
        <v>5.891</v>
      </c>
      <c r="Z119" s="14">
        <v>0.27</v>
      </c>
      <c r="AA119" s="14">
        <v>2.1575E-2</v>
      </c>
      <c r="AB119" s="14">
        <v>4.1599999999999997E-4</v>
      </c>
      <c r="AC119" s="14">
        <v>1.6986999999999999E-2</v>
      </c>
      <c r="AD119" s="14">
        <v>5.7499999999999999E-4</v>
      </c>
      <c r="AE119" s="6">
        <v>1.066892</v>
      </c>
      <c r="AF119" s="14">
        <v>8.4229999999999999E-3</v>
      </c>
      <c r="AG119" s="14">
        <f>Era!B$15+Era!B$14*SG!D119</f>
        <v>0.94664894067607142</v>
      </c>
      <c r="AH119" s="14">
        <f t="shared" si="19"/>
        <v>-0.12701969458504242</v>
      </c>
      <c r="AI119" s="14">
        <v>5.8179999999999996</v>
      </c>
      <c r="AJ119" s="14">
        <v>0.26200000000000001</v>
      </c>
      <c r="AK119" s="14">
        <v>2.1558000000000001E-2</v>
      </c>
      <c r="AL119" s="14">
        <v>4.26E-4</v>
      </c>
      <c r="AM119" s="14">
        <v>1.6981E-2</v>
      </c>
      <c r="AN119" s="14">
        <v>5.8E-4</v>
      </c>
      <c r="AO119" s="14">
        <v>0.97187400000000002</v>
      </c>
      <c r="AP119" s="14">
        <v>7.3509999999999999E-3</v>
      </c>
      <c r="AQ119" s="14">
        <v>5.8239999999999998</v>
      </c>
      <c r="AR119" s="14">
        <v>0.26500000000000001</v>
      </c>
      <c r="AS119" s="14">
        <v>2.1529E-2</v>
      </c>
      <c r="AT119" s="14">
        <v>4.2499999999999998E-4</v>
      </c>
      <c r="AU119" s="14">
        <v>1.6955000000000001E-2</v>
      </c>
      <c r="AV119" s="14">
        <v>5.7799999999999995E-4</v>
      </c>
      <c r="AW119" s="14">
        <v>0.86157499999999998</v>
      </c>
      <c r="AX119" s="14">
        <v>6.548E-3</v>
      </c>
      <c r="AY119" s="14">
        <v>5.8410000000000002</v>
      </c>
      <c r="AZ119" s="14">
        <v>0.26400000000000001</v>
      </c>
      <c r="BA119" s="14">
        <v>2.1524000000000001E-2</v>
      </c>
      <c r="BB119" s="14">
        <v>4.2299999999999998E-4</v>
      </c>
      <c r="BC119" s="14">
        <v>1.6941000000000001E-2</v>
      </c>
      <c r="BD119" s="14">
        <v>5.7399999999999997E-4</v>
      </c>
      <c r="BE119" s="14">
        <v>0.92500499999999997</v>
      </c>
      <c r="BF119" s="14">
        <v>6.7730000000000004E-3</v>
      </c>
      <c r="BG119" s="14">
        <v>5.8479999999999999</v>
      </c>
      <c r="BH119" s="14">
        <v>0.26400000000000001</v>
      </c>
      <c r="BI119" s="14">
        <v>2.1564E-2</v>
      </c>
      <c r="BJ119" s="14">
        <v>4.2000000000000002E-4</v>
      </c>
      <c r="BK119" s="14">
        <v>1.6989000000000001E-2</v>
      </c>
      <c r="BL119" s="14">
        <v>5.7499999999999999E-4</v>
      </c>
      <c r="BM119" s="14">
        <v>0.99468999999999996</v>
      </c>
      <c r="BN119" s="14">
        <v>7.489E-3</v>
      </c>
      <c r="BO119" s="14">
        <v>5.8209999999999997</v>
      </c>
      <c r="BP119" s="14">
        <v>0.26200000000000001</v>
      </c>
      <c r="BQ119" s="14">
        <v>2.1517999999999999E-2</v>
      </c>
      <c r="BR119" s="14">
        <v>4.15E-4</v>
      </c>
      <c r="BS119" s="14">
        <v>1.6941999999999999E-2</v>
      </c>
      <c r="BT119" s="14">
        <v>5.7200000000000003E-4</v>
      </c>
      <c r="BU119" s="14">
        <v>1.0773170000000001</v>
      </c>
      <c r="BV119" s="14">
        <v>9.1170000000000001E-3</v>
      </c>
      <c r="BW119" s="14">
        <v>5.85</v>
      </c>
      <c r="BX119" s="14">
        <v>0.26200000000000001</v>
      </c>
      <c r="BY119" s="14">
        <v>2.1486999999999999E-2</v>
      </c>
      <c r="BZ119" s="14">
        <v>4.2099999999999999E-4</v>
      </c>
      <c r="CA119" s="14">
        <v>1.6913999999999998E-2</v>
      </c>
      <c r="CB119" s="14">
        <v>5.6499999999999996E-4</v>
      </c>
      <c r="CC119" s="14">
        <v>0.92073700000000003</v>
      </c>
      <c r="CD119" s="14">
        <v>7.0150000000000004E-3</v>
      </c>
      <c r="CE119" s="14">
        <v>5.8650000000000002</v>
      </c>
      <c r="CF119" s="14">
        <v>0.26600000000000001</v>
      </c>
      <c r="CG119" s="14">
        <v>2.1467E-2</v>
      </c>
      <c r="CH119" s="14">
        <v>4.1599999999999997E-4</v>
      </c>
      <c r="CI119" s="14">
        <v>1.6899999999999998E-2</v>
      </c>
      <c r="CJ119" s="14">
        <v>5.6800000000000004E-4</v>
      </c>
      <c r="CK119" s="14">
        <v>1.0286230000000001</v>
      </c>
      <c r="CL119" s="14">
        <v>8.1010000000000006E-3</v>
      </c>
      <c r="CM119" s="14">
        <v>5.8769999999999998</v>
      </c>
      <c r="CN119" s="14">
        <v>0.26400000000000001</v>
      </c>
      <c r="CO119" s="14">
        <v>2.1499000000000001E-2</v>
      </c>
      <c r="CP119" s="14">
        <v>4.1599999999999997E-4</v>
      </c>
      <c r="CQ119" s="14">
        <v>1.6930000000000001E-2</v>
      </c>
      <c r="CR119" s="14">
        <v>5.6700000000000001E-4</v>
      </c>
      <c r="CS119" s="14">
        <v>1.130457</v>
      </c>
      <c r="CT119" s="14">
        <v>1.0099E-2</v>
      </c>
      <c r="CU119" s="14">
        <v>5.859</v>
      </c>
      <c r="CV119" s="14">
        <v>0.26400000000000001</v>
      </c>
      <c r="CW119" s="14">
        <v>2.1669000000000001E-2</v>
      </c>
      <c r="CX119" s="14">
        <v>4.1800000000000002E-4</v>
      </c>
      <c r="CY119" s="14">
        <v>1.7073999999999999E-2</v>
      </c>
      <c r="CZ119" s="14">
        <v>5.8E-4</v>
      </c>
      <c r="DA119" s="14">
        <v>1.1237029999999999</v>
      </c>
      <c r="DB119" s="14">
        <v>8.992E-3</v>
      </c>
      <c r="DC119" s="14">
        <v>5.7640000000000002</v>
      </c>
      <c r="DD119" s="14">
        <v>0.26400000000000001</v>
      </c>
      <c r="DE119" s="14">
        <v>2.1520999999999998E-2</v>
      </c>
      <c r="DF119" s="14">
        <v>4.1399999999999998E-4</v>
      </c>
      <c r="DG119" s="14">
        <v>1.6941999999999999E-2</v>
      </c>
      <c r="DH119" s="14">
        <v>5.71E-4</v>
      </c>
      <c r="DI119" s="14">
        <v>1.0824689999999999</v>
      </c>
      <c r="DJ119" s="14">
        <v>8.5599999999999999E-3</v>
      </c>
      <c r="DK119" s="14">
        <v>5.8470000000000004</v>
      </c>
      <c r="DL119" s="14">
        <v>0.26700000000000002</v>
      </c>
      <c r="DM119" s="14">
        <v>2.1548000000000001E-2</v>
      </c>
      <c r="DN119" s="14">
        <v>4.2000000000000002E-4</v>
      </c>
      <c r="DO119" s="14">
        <v>1.6959999999999999E-2</v>
      </c>
      <c r="DP119" s="14">
        <v>5.7499999999999999E-4</v>
      </c>
      <c r="DQ119" s="14">
        <v>0.93905499999999997</v>
      </c>
      <c r="DR119" s="14">
        <v>6.914E-3</v>
      </c>
      <c r="DS119" s="14">
        <v>5.8339999999999996</v>
      </c>
      <c r="DT119" s="14">
        <v>0.25900000000000001</v>
      </c>
      <c r="DU119" s="14">
        <v>2.1471000000000001E-2</v>
      </c>
      <c r="DV119" s="14">
        <v>4.2400000000000001E-4</v>
      </c>
      <c r="DW119" s="14">
        <v>1.6891E-2</v>
      </c>
      <c r="DX119" s="14">
        <v>5.7799999999999995E-4</v>
      </c>
      <c r="DY119" s="14">
        <v>0.87118399999999996</v>
      </c>
      <c r="DZ119" s="14">
        <v>6.5690000000000002E-3</v>
      </c>
      <c r="EA119" s="14">
        <v>5.8780000000000001</v>
      </c>
      <c r="EB119" s="14">
        <v>0.27</v>
      </c>
      <c r="EC119" s="14">
        <v>2.1454999999999998E-2</v>
      </c>
      <c r="ED119" s="14">
        <v>4.2299999999999998E-4</v>
      </c>
      <c r="EE119" s="14">
        <v>1.6889000000000001E-2</v>
      </c>
      <c r="EF119" s="14">
        <v>5.6400000000000005E-4</v>
      </c>
      <c r="EG119" s="14">
        <v>0.85464300000000004</v>
      </c>
      <c r="EH119" s="14">
        <v>6.9439999999999997E-3</v>
      </c>
      <c r="EI119" s="14">
        <v>5.8819999999999997</v>
      </c>
      <c r="EJ119" s="14">
        <v>0.26500000000000001</v>
      </c>
      <c r="EK119" s="14">
        <v>2.1520999999999998E-2</v>
      </c>
      <c r="EL119" s="14">
        <v>4.08E-4</v>
      </c>
      <c r="EM119" s="14">
        <v>1.6923000000000001E-2</v>
      </c>
      <c r="EN119" s="14">
        <v>5.6999999999999998E-4</v>
      </c>
      <c r="EO119" s="14">
        <v>0.99297100000000005</v>
      </c>
      <c r="EP119" s="14">
        <v>5.1339999999999997E-3</v>
      </c>
      <c r="EQ119" s="14">
        <v>5.8550000000000004</v>
      </c>
      <c r="ER119" s="14">
        <v>0.26400000000000001</v>
      </c>
      <c r="ES119" s="14">
        <v>2.1517999999999999E-2</v>
      </c>
      <c r="ET119" s="14">
        <v>4.2999999999999999E-4</v>
      </c>
      <c r="EU119" s="14">
        <v>1.6926E-2</v>
      </c>
      <c r="EV119" s="14">
        <v>5.7700000000000004E-4</v>
      </c>
      <c r="EW119" s="14">
        <v>0.97802599999999995</v>
      </c>
      <c r="EX119" s="14">
        <v>9.8589999999999997E-3</v>
      </c>
      <c r="EY119" s="14">
        <f t="shared" si="23"/>
        <v>1.0080509107119853E-2</v>
      </c>
      <c r="EZ119" s="14">
        <v>5.8520000000000003</v>
      </c>
      <c r="FA119" s="14">
        <v>0.26300000000000001</v>
      </c>
      <c r="FC119" s="14">
        <f t="shared" si="20"/>
        <v>2.1531125000000002E-2</v>
      </c>
      <c r="FD119" s="14">
        <f t="shared" si="21"/>
        <v>5.5168680728592619E-5</v>
      </c>
      <c r="FE119" s="14">
        <f t="shared" si="22"/>
        <v>16</v>
      </c>
      <c r="FF119" s="14">
        <f t="shared" si="24"/>
        <v>2.1527500000000001E-2</v>
      </c>
      <c r="FG119" s="14">
        <f t="shared" si="25"/>
        <v>5.5240383778536917E-5</v>
      </c>
      <c r="FI119" s="14">
        <f t="shared" si="15"/>
        <v>-3.856698108824089E-3</v>
      </c>
    </row>
    <row r="120" spans="1:165" s="14" customFormat="1">
      <c r="A120" s="14" t="s">
        <v>267</v>
      </c>
      <c r="B120" s="14" t="s">
        <v>267</v>
      </c>
      <c r="C120" s="14">
        <v>6084</v>
      </c>
      <c r="D120" s="14">
        <v>62.408999999999999</v>
      </c>
      <c r="E120" s="14">
        <f t="shared" si="13"/>
        <v>15.848999999999997</v>
      </c>
      <c r="F120" s="14">
        <v>301161</v>
      </c>
      <c r="G120" s="14">
        <v>1152</v>
      </c>
      <c r="H120" s="14">
        <v>2.0853E-2</v>
      </c>
      <c r="I120" s="14">
        <v>2.42E-4</v>
      </c>
      <c r="J120" s="14">
        <v>1.7481E-2</v>
      </c>
      <c r="K120" s="14">
        <v>4.2900000000000002E-4</v>
      </c>
      <c r="L120" s="14">
        <v>0.99586799999999998</v>
      </c>
      <c r="M120" s="14">
        <v>8.0669999999999995E-3</v>
      </c>
      <c r="N120" s="14">
        <f t="shared" si="14"/>
        <v>15366.532758090254</v>
      </c>
      <c r="O120" s="14">
        <f t="shared" si="26"/>
        <v>2.5506269211686332E-5</v>
      </c>
      <c r="Q120" s="14">
        <v>4.0510000000000002</v>
      </c>
      <c r="R120" s="14">
        <v>0.17799999999999999</v>
      </c>
      <c r="S120" s="14">
        <v>2.0972999999999999E-2</v>
      </c>
      <c r="T120" s="14">
        <v>2.6200000000000003E-4</v>
      </c>
      <c r="U120" s="14">
        <v>1.7541999999999999E-2</v>
      </c>
      <c r="V120" s="14">
        <v>4.5399999999999998E-4</v>
      </c>
      <c r="W120" s="14">
        <v>0.99841100000000005</v>
      </c>
      <c r="X120" s="14">
        <v>9.8440000000000003E-3</v>
      </c>
      <c r="Y120" s="14">
        <v>4.0119999999999996</v>
      </c>
      <c r="Z120" s="14">
        <v>0.17799999999999999</v>
      </c>
      <c r="AA120" s="14">
        <v>2.0794E-2</v>
      </c>
      <c r="AB120" s="14">
        <v>2.7599999999999999E-4</v>
      </c>
      <c r="AC120" s="14">
        <v>1.7586999999999998E-2</v>
      </c>
      <c r="AD120" s="14">
        <v>4.4999999999999999E-4</v>
      </c>
      <c r="AE120" s="6">
        <v>1.0750219999999999</v>
      </c>
      <c r="AF120" s="14">
        <v>7.979E-3</v>
      </c>
      <c r="AG120" s="14">
        <f>Era!B$15+Era!B$14*SG!D120</f>
        <v>0.94664894067607142</v>
      </c>
      <c r="AH120" s="14">
        <f t="shared" si="19"/>
        <v>-0.13560788356478579</v>
      </c>
      <c r="AI120" s="14">
        <v>4.04</v>
      </c>
      <c r="AJ120" s="14">
        <v>0.17699999999999999</v>
      </c>
      <c r="AK120" s="14">
        <v>2.0798000000000001E-2</v>
      </c>
      <c r="AL120" s="14">
        <v>2.8600000000000001E-4</v>
      </c>
      <c r="AM120" s="14">
        <v>1.7572000000000001E-2</v>
      </c>
      <c r="AN120" s="14">
        <v>4.4900000000000002E-4</v>
      </c>
      <c r="AO120" s="14">
        <v>0.97878399999999999</v>
      </c>
      <c r="AP120" s="14">
        <v>8.1960000000000002E-3</v>
      </c>
      <c r="AQ120" s="14">
        <v>4.0430000000000001</v>
      </c>
      <c r="AR120" s="14">
        <v>0.18</v>
      </c>
      <c r="AS120" s="14">
        <v>2.0735E-2</v>
      </c>
      <c r="AT120" s="14">
        <v>3.19E-4</v>
      </c>
      <c r="AU120" s="14">
        <v>1.7558000000000001E-2</v>
      </c>
      <c r="AV120" s="14">
        <v>4.5199999999999998E-4</v>
      </c>
      <c r="AW120" s="14">
        <v>0.86599300000000001</v>
      </c>
      <c r="AX120" s="14">
        <v>1.0678999999999999E-2</v>
      </c>
      <c r="AY120" s="14">
        <v>4.0590000000000002</v>
      </c>
      <c r="AZ120" s="14">
        <v>0.18</v>
      </c>
      <c r="BA120" s="14">
        <v>2.0761999999999999E-2</v>
      </c>
      <c r="BB120" s="14">
        <v>2.9799999999999998E-4</v>
      </c>
      <c r="BC120" s="14">
        <v>1.7552999999999999E-2</v>
      </c>
      <c r="BD120" s="14">
        <v>4.4999999999999999E-4</v>
      </c>
      <c r="BE120" s="14">
        <v>0.92808400000000002</v>
      </c>
      <c r="BF120" s="14">
        <v>9.9489999999999995E-3</v>
      </c>
      <c r="BG120" s="14">
        <v>4.0529999999999999</v>
      </c>
      <c r="BH120" s="14">
        <v>0.17799999999999999</v>
      </c>
      <c r="BI120" s="14">
        <v>2.0801E-2</v>
      </c>
      <c r="BJ120" s="14">
        <v>2.8699999999999998E-4</v>
      </c>
      <c r="BK120" s="14">
        <v>1.7583000000000001E-2</v>
      </c>
      <c r="BL120" s="14">
        <v>4.5100000000000001E-4</v>
      </c>
      <c r="BM120" s="14">
        <v>1.0001169999999999</v>
      </c>
      <c r="BN120" s="14">
        <v>8.1530000000000005E-3</v>
      </c>
      <c r="BO120" s="14">
        <v>4.0389999999999997</v>
      </c>
      <c r="BP120" s="14">
        <v>0.17699999999999999</v>
      </c>
      <c r="BQ120" s="14">
        <v>2.0764000000000001E-2</v>
      </c>
      <c r="BR120" s="14">
        <v>2.7399999999999999E-4</v>
      </c>
      <c r="BS120" s="14">
        <v>1.7548999999999999E-2</v>
      </c>
      <c r="BT120" s="14">
        <v>4.4700000000000002E-4</v>
      </c>
      <c r="BU120" s="14">
        <v>1.0816539999999999</v>
      </c>
      <c r="BV120" s="14">
        <v>7.7889999999999999E-3</v>
      </c>
      <c r="BW120" s="14">
        <v>4.0549999999999997</v>
      </c>
      <c r="BX120" s="14">
        <v>0.17799999999999999</v>
      </c>
      <c r="BY120" s="14">
        <v>2.0721E-2</v>
      </c>
      <c r="BZ120" s="14">
        <v>3.0899999999999998E-4</v>
      </c>
      <c r="CA120" s="14">
        <v>1.7521999999999999E-2</v>
      </c>
      <c r="CB120" s="14">
        <v>4.4999999999999999E-4</v>
      </c>
      <c r="CC120" s="14">
        <v>0.92471000000000003</v>
      </c>
      <c r="CD120" s="14">
        <v>1.0296E-2</v>
      </c>
      <c r="CE120" s="14">
        <v>4.069</v>
      </c>
      <c r="CF120" s="14">
        <v>0.17899999999999999</v>
      </c>
      <c r="CG120" s="14">
        <v>2.0733999999999999E-2</v>
      </c>
      <c r="CH120" s="14">
        <v>2.8200000000000002E-4</v>
      </c>
      <c r="CI120" s="14">
        <v>1.7510999999999999E-2</v>
      </c>
      <c r="CJ120" s="14">
        <v>4.5199999999999998E-4</v>
      </c>
      <c r="CK120" s="14">
        <v>1.03165</v>
      </c>
      <c r="CL120" s="14">
        <v>8.2789999999999999E-3</v>
      </c>
      <c r="CM120" s="14">
        <v>4.069</v>
      </c>
      <c r="CN120" s="14">
        <v>0.18</v>
      </c>
      <c r="CO120" s="14">
        <v>2.0722000000000001E-2</v>
      </c>
      <c r="CP120" s="14">
        <v>2.7099999999999997E-4</v>
      </c>
      <c r="CQ120" s="14">
        <v>1.7520000000000001E-2</v>
      </c>
      <c r="CR120" s="14">
        <v>4.4700000000000002E-4</v>
      </c>
      <c r="CS120" s="14">
        <v>1.135162</v>
      </c>
      <c r="CT120" s="14">
        <v>8.8369999999999994E-3</v>
      </c>
      <c r="CU120" s="14">
        <v>4.069</v>
      </c>
      <c r="CV120" s="14">
        <v>0.17899999999999999</v>
      </c>
      <c r="CW120" s="14">
        <v>2.0857000000000001E-2</v>
      </c>
      <c r="CX120" s="14">
        <v>2.7599999999999999E-4</v>
      </c>
      <c r="CY120" s="14">
        <v>1.7642999999999999E-2</v>
      </c>
      <c r="CZ120" s="14">
        <v>4.4999999999999999E-4</v>
      </c>
      <c r="DA120" s="14">
        <v>1.136002</v>
      </c>
      <c r="DB120" s="14">
        <v>8.4340000000000005E-3</v>
      </c>
      <c r="DC120" s="14">
        <v>4.0140000000000002</v>
      </c>
      <c r="DD120" s="14">
        <v>0.17799999999999999</v>
      </c>
      <c r="DE120" s="14">
        <v>2.0747999999999999E-2</v>
      </c>
      <c r="DF120" s="14">
        <v>2.7599999999999999E-4</v>
      </c>
      <c r="DG120" s="14">
        <v>1.7543E-2</v>
      </c>
      <c r="DH120" s="14">
        <v>4.5100000000000001E-4</v>
      </c>
      <c r="DI120" s="14">
        <v>1.0858810000000001</v>
      </c>
      <c r="DJ120" s="14">
        <v>7.9869999999999993E-3</v>
      </c>
      <c r="DK120" s="14">
        <v>4.0579999999999998</v>
      </c>
      <c r="DL120" s="14">
        <v>0.17899999999999999</v>
      </c>
      <c r="DM120" s="14">
        <v>2.0768999999999999E-2</v>
      </c>
      <c r="DN120" s="14">
        <v>2.99E-4</v>
      </c>
      <c r="DO120" s="14">
        <v>1.7543E-2</v>
      </c>
      <c r="DP120" s="14">
        <v>4.5199999999999998E-4</v>
      </c>
      <c r="DQ120" s="14">
        <v>0.94211800000000001</v>
      </c>
      <c r="DR120" s="14">
        <v>9.8949999999999993E-3</v>
      </c>
      <c r="DS120" s="14">
        <v>4.0549999999999997</v>
      </c>
      <c r="DT120" s="14">
        <v>0.17799999999999999</v>
      </c>
      <c r="DU120" s="14">
        <v>2.0702999999999999E-2</v>
      </c>
      <c r="DV120" s="14">
        <v>3.19E-4</v>
      </c>
      <c r="DW120" s="14">
        <v>1.7502E-2</v>
      </c>
      <c r="DX120" s="14">
        <v>4.4799999999999999E-4</v>
      </c>
      <c r="DY120" s="14">
        <v>0.87223799999999996</v>
      </c>
      <c r="DZ120" s="14">
        <v>1.0619E-2</v>
      </c>
      <c r="EA120" s="14">
        <v>4.077</v>
      </c>
      <c r="EB120" s="14">
        <v>0.18099999999999999</v>
      </c>
      <c r="EC120" s="14">
        <v>2.0684999999999999E-2</v>
      </c>
      <c r="ED120" s="14">
        <v>3.2299999999999999E-4</v>
      </c>
      <c r="EE120" s="14">
        <v>1.7491E-2</v>
      </c>
      <c r="EF120" s="14">
        <v>4.5399999999999998E-4</v>
      </c>
      <c r="EG120" s="14">
        <v>0.85809199999999997</v>
      </c>
      <c r="EH120" s="14">
        <v>1.0577E-2</v>
      </c>
      <c r="EI120" s="14">
        <v>4.0830000000000002</v>
      </c>
      <c r="EJ120" s="14">
        <v>0.183</v>
      </c>
      <c r="EK120" s="14">
        <v>2.0773E-2</v>
      </c>
      <c r="EL120" s="14">
        <v>2.4800000000000001E-4</v>
      </c>
      <c r="EM120" s="14">
        <v>1.7541000000000001E-2</v>
      </c>
      <c r="EN120" s="14">
        <v>4.3800000000000002E-4</v>
      </c>
      <c r="EO120" s="14">
        <v>0.99704499999999996</v>
      </c>
      <c r="EP120" s="14">
        <v>4.1469999999999996E-3</v>
      </c>
      <c r="EQ120" s="14">
        <v>4.0540000000000003</v>
      </c>
      <c r="ER120" s="14">
        <v>0.17799999999999999</v>
      </c>
      <c r="ES120" s="14">
        <v>2.0823999999999999E-2</v>
      </c>
      <c r="ET120" s="14">
        <v>3.1700000000000001E-4</v>
      </c>
      <c r="EU120" s="14">
        <v>1.7559000000000002E-2</v>
      </c>
      <c r="EV120" s="14">
        <v>4.5800000000000002E-4</v>
      </c>
      <c r="EW120" s="14">
        <v>0.98223300000000002</v>
      </c>
      <c r="EX120" s="14">
        <v>1.2496999999999999E-2</v>
      </c>
      <c r="EY120" s="14">
        <f t="shared" si="23"/>
        <v>1.2723050437116244E-2</v>
      </c>
      <c r="EZ120" s="14">
        <v>4.0380000000000003</v>
      </c>
      <c r="FA120" s="14">
        <v>0.17899999999999999</v>
      </c>
      <c r="FC120" s="14">
        <f t="shared" si="20"/>
        <v>2.0776187499999998E-2</v>
      </c>
      <c r="FD120" s="14">
        <f t="shared" si="21"/>
        <v>7.160094855051387E-5</v>
      </c>
      <c r="FE120" s="14">
        <f t="shared" si="22"/>
        <v>16</v>
      </c>
      <c r="FF120" s="14">
        <f t="shared" si="24"/>
        <v>2.0756642857142855E-2</v>
      </c>
      <c r="FG120" s="14">
        <f t="shared" si="25"/>
        <v>4.5503350921168217E-5</v>
      </c>
      <c r="FI120" s="14">
        <f t="shared" si="15"/>
        <v>-9.6278823472776588E-3</v>
      </c>
    </row>
    <row r="121" spans="1:165" s="14" customFormat="1">
      <c r="A121" s="14" t="s">
        <v>268</v>
      </c>
      <c r="B121" s="14" t="s">
        <v>268</v>
      </c>
      <c r="C121" s="14">
        <v>6086</v>
      </c>
      <c r="D121" s="14">
        <v>62.531999999999996</v>
      </c>
      <c r="E121" s="14">
        <f t="shared" si="13"/>
        <v>15.971999999999994</v>
      </c>
      <c r="F121" s="14">
        <v>301179</v>
      </c>
      <c r="G121" s="14">
        <v>1344</v>
      </c>
      <c r="H121" s="14">
        <v>2.1939E-2</v>
      </c>
      <c r="I121" s="14">
        <v>4.37E-4</v>
      </c>
      <c r="J121" s="14">
        <v>1.6631E-2</v>
      </c>
      <c r="K121" s="14">
        <v>6.5899999999999997E-4</v>
      </c>
      <c r="L121" s="14">
        <v>1.000972</v>
      </c>
      <c r="M121" s="14">
        <v>8.633E-3</v>
      </c>
      <c r="N121" s="14">
        <f t="shared" si="14"/>
        <v>13417.651825325949</v>
      </c>
      <c r="O121" s="14">
        <f t="shared" si="26"/>
        <v>0.35514328804950457</v>
      </c>
      <c r="Q121" s="14">
        <v>5.7210000000000001</v>
      </c>
      <c r="R121" s="14">
        <v>0.28399999999999997</v>
      </c>
      <c r="S121" s="14">
        <v>2.2048999999999999E-2</v>
      </c>
      <c r="T121" s="14">
        <v>4.5899999999999999E-4</v>
      </c>
      <c r="U121" s="14">
        <v>1.6525999999999999E-2</v>
      </c>
      <c r="V121" s="14">
        <v>6.6200000000000005E-4</v>
      </c>
      <c r="W121" s="14">
        <v>0.99748999999999999</v>
      </c>
      <c r="X121" s="14">
        <v>1.0004000000000001E-2</v>
      </c>
      <c r="Y121" s="14">
        <v>5.7210000000000001</v>
      </c>
      <c r="Z121" s="14">
        <v>0.28599999999999998</v>
      </c>
      <c r="AA121" s="14">
        <v>2.2002000000000001E-2</v>
      </c>
      <c r="AB121" s="14">
        <v>4.5300000000000001E-4</v>
      </c>
      <c r="AC121" s="14">
        <v>1.6837999999999999E-2</v>
      </c>
      <c r="AD121" s="14">
        <v>6.69E-4</v>
      </c>
      <c r="AE121" s="6">
        <v>1.0793630000000001</v>
      </c>
      <c r="AF121" s="14">
        <v>8.9180000000000006E-3</v>
      </c>
      <c r="AG121" s="14">
        <f>Era!B$15+Era!B$14*SG!D121</f>
        <v>0.94439618690149718</v>
      </c>
      <c r="AH121" s="14">
        <f t="shared" si="19"/>
        <v>-0.14291333973014045</v>
      </c>
      <c r="AI121" s="14">
        <v>5.6440000000000001</v>
      </c>
      <c r="AJ121" s="14">
        <v>0.27500000000000002</v>
      </c>
      <c r="AK121" s="14">
        <v>2.1982000000000002E-2</v>
      </c>
      <c r="AL121" s="14">
        <v>4.5399999999999998E-4</v>
      </c>
      <c r="AM121" s="14">
        <v>1.6833999999999998E-2</v>
      </c>
      <c r="AN121" s="14">
        <v>6.7900000000000002E-4</v>
      </c>
      <c r="AO121" s="14">
        <v>0.98329599999999995</v>
      </c>
      <c r="AP121" s="14">
        <v>7.2979999999999998E-3</v>
      </c>
      <c r="AQ121" s="14">
        <v>5.65</v>
      </c>
      <c r="AR121" s="14">
        <v>0.27700000000000002</v>
      </c>
      <c r="AS121" s="14">
        <v>2.1944000000000002E-2</v>
      </c>
      <c r="AT121" s="14">
        <v>4.6200000000000001E-4</v>
      </c>
      <c r="AU121" s="14">
        <v>1.6806999999999999E-2</v>
      </c>
      <c r="AV121" s="14">
        <v>6.7199999999999996E-4</v>
      </c>
      <c r="AW121" s="14">
        <v>0.87038499999999996</v>
      </c>
      <c r="AX121" s="14">
        <v>6.4359999999999999E-3</v>
      </c>
      <c r="AY121" s="14">
        <v>5.6689999999999996</v>
      </c>
      <c r="AZ121" s="14">
        <v>0.27600000000000002</v>
      </c>
      <c r="BA121" s="14">
        <v>2.1942E-2</v>
      </c>
      <c r="BB121" s="14">
        <v>4.6099999999999998E-4</v>
      </c>
      <c r="BC121" s="14">
        <v>1.6787E-2</v>
      </c>
      <c r="BD121" s="14">
        <v>6.7400000000000001E-4</v>
      </c>
      <c r="BE121" s="14">
        <v>0.93600700000000003</v>
      </c>
      <c r="BF121" s="14">
        <v>6.8469999999999998E-3</v>
      </c>
      <c r="BG121" s="14">
        <v>5.6760000000000002</v>
      </c>
      <c r="BH121" s="14">
        <v>0.28299999999999997</v>
      </c>
      <c r="BI121" s="14">
        <v>2.1991E-2</v>
      </c>
      <c r="BJ121" s="14">
        <v>4.6000000000000001E-4</v>
      </c>
      <c r="BK121" s="14">
        <v>1.6837999999999999E-2</v>
      </c>
      <c r="BL121" s="14">
        <v>6.7100000000000005E-4</v>
      </c>
      <c r="BM121" s="14">
        <v>1.0062439999999999</v>
      </c>
      <c r="BN121" s="14">
        <v>7.6860000000000001E-3</v>
      </c>
      <c r="BO121" s="14">
        <v>5.6470000000000002</v>
      </c>
      <c r="BP121" s="14">
        <v>0.27600000000000002</v>
      </c>
      <c r="BQ121" s="14">
        <v>2.1936000000000001E-2</v>
      </c>
      <c r="BR121" s="14">
        <v>4.5399999999999998E-4</v>
      </c>
      <c r="BS121" s="14">
        <v>1.6802000000000001E-2</v>
      </c>
      <c r="BT121" s="14">
        <v>6.7000000000000002E-4</v>
      </c>
      <c r="BU121" s="14">
        <v>1.0907260000000001</v>
      </c>
      <c r="BV121" s="14">
        <v>8.8319999999999996E-3</v>
      </c>
      <c r="BW121" s="14">
        <v>5.6749999999999998</v>
      </c>
      <c r="BX121" s="14">
        <v>0.28100000000000003</v>
      </c>
      <c r="BY121" s="14">
        <v>2.1911E-2</v>
      </c>
      <c r="BZ121" s="14">
        <v>4.6299999999999998E-4</v>
      </c>
      <c r="CA121" s="14">
        <v>1.6771000000000001E-2</v>
      </c>
      <c r="CB121" s="14">
        <v>6.6699999999999995E-4</v>
      </c>
      <c r="CC121" s="14">
        <v>0.93017099999999997</v>
      </c>
      <c r="CD121" s="14">
        <v>7.2550000000000002E-3</v>
      </c>
      <c r="CE121" s="14">
        <v>5.6890000000000001</v>
      </c>
      <c r="CF121" s="14">
        <v>0.28299999999999997</v>
      </c>
      <c r="CG121" s="14">
        <v>2.1885999999999999E-2</v>
      </c>
      <c r="CH121" s="14">
        <v>4.6099999999999998E-4</v>
      </c>
      <c r="CI121" s="14">
        <v>1.6761999999999999E-2</v>
      </c>
      <c r="CJ121" s="14">
        <v>6.6699999999999995E-4</v>
      </c>
      <c r="CK121" s="14">
        <v>1.037455</v>
      </c>
      <c r="CL121" s="14">
        <v>8.2279999999999992E-3</v>
      </c>
      <c r="CM121" s="14">
        <v>5.7</v>
      </c>
      <c r="CN121" s="14">
        <v>0.28299999999999997</v>
      </c>
      <c r="CO121" s="14">
        <v>2.1916000000000001E-2</v>
      </c>
      <c r="CP121" s="14">
        <v>4.5399999999999998E-4</v>
      </c>
      <c r="CQ121" s="14">
        <v>1.6788000000000001E-2</v>
      </c>
      <c r="CR121" s="14">
        <v>6.7199999999999996E-4</v>
      </c>
      <c r="CS121" s="14">
        <v>1.1420269999999999</v>
      </c>
      <c r="CT121" s="14">
        <v>1.0401000000000001E-2</v>
      </c>
      <c r="CU121" s="14">
        <v>5.6840000000000002</v>
      </c>
      <c r="CV121" s="14">
        <v>0.28100000000000003</v>
      </c>
      <c r="CW121" s="14">
        <v>2.2093999999999999E-2</v>
      </c>
      <c r="CX121" s="14">
        <v>4.6200000000000001E-4</v>
      </c>
      <c r="CY121" s="14">
        <v>1.6917000000000001E-2</v>
      </c>
      <c r="CZ121" s="14">
        <v>6.7500000000000004E-4</v>
      </c>
      <c r="DA121" s="14">
        <v>1.136223</v>
      </c>
      <c r="DB121" s="14">
        <v>9.4090000000000007E-3</v>
      </c>
      <c r="DC121" s="14">
        <v>5.5949999999999998</v>
      </c>
      <c r="DD121" s="14">
        <v>0.27600000000000002</v>
      </c>
      <c r="DE121" s="14">
        <v>2.1942E-2</v>
      </c>
      <c r="DF121" s="14">
        <v>4.6200000000000001E-4</v>
      </c>
      <c r="DG121" s="14">
        <v>1.6799999999999999E-2</v>
      </c>
      <c r="DH121" s="14">
        <v>6.6699999999999995E-4</v>
      </c>
      <c r="DI121" s="14">
        <v>1.0930059999999999</v>
      </c>
      <c r="DJ121" s="14">
        <v>9.1809999999999999E-3</v>
      </c>
      <c r="DK121" s="14">
        <v>5.6719999999999997</v>
      </c>
      <c r="DL121" s="14">
        <v>0.28199999999999997</v>
      </c>
      <c r="DM121" s="14">
        <v>2.1963E-2</v>
      </c>
      <c r="DN121" s="14">
        <v>4.6299999999999998E-4</v>
      </c>
      <c r="DO121" s="14">
        <v>1.6802999999999998E-2</v>
      </c>
      <c r="DP121" s="14">
        <v>6.7199999999999996E-4</v>
      </c>
      <c r="DQ121" s="14">
        <v>0.94871099999999997</v>
      </c>
      <c r="DR121" s="14">
        <v>7.1000000000000004E-3</v>
      </c>
      <c r="DS121" s="14">
        <v>5.6660000000000004</v>
      </c>
      <c r="DT121" s="14">
        <v>0.28000000000000003</v>
      </c>
      <c r="DU121" s="14">
        <v>2.1884000000000001E-2</v>
      </c>
      <c r="DV121" s="14">
        <v>4.66E-4</v>
      </c>
      <c r="DW121" s="14">
        <v>1.6746E-2</v>
      </c>
      <c r="DX121" s="14">
        <v>6.7500000000000004E-4</v>
      </c>
      <c r="DY121" s="14">
        <v>0.87988100000000002</v>
      </c>
      <c r="DZ121" s="14">
        <v>6.7260000000000002E-3</v>
      </c>
      <c r="EA121" s="14">
        <v>5.7060000000000004</v>
      </c>
      <c r="EB121" s="14">
        <v>0.28100000000000003</v>
      </c>
      <c r="EC121" s="14">
        <v>2.1871999999999999E-2</v>
      </c>
      <c r="ED121" s="14">
        <v>4.5899999999999999E-4</v>
      </c>
      <c r="EE121" s="14">
        <v>1.6742E-2</v>
      </c>
      <c r="EF121" s="14">
        <v>6.69E-4</v>
      </c>
      <c r="EG121" s="14">
        <v>0.86421199999999998</v>
      </c>
      <c r="EH121" s="14">
        <v>6.6150000000000002E-3</v>
      </c>
      <c r="EI121" s="14">
        <v>5.7110000000000003</v>
      </c>
      <c r="EJ121" s="14">
        <v>0.28199999999999997</v>
      </c>
      <c r="EK121" s="14">
        <v>2.1944999999999999E-2</v>
      </c>
      <c r="EL121" s="14">
        <v>4.4900000000000002E-4</v>
      </c>
      <c r="EM121" s="14">
        <v>1.6777E-2</v>
      </c>
      <c r="EN121" s="14">
        <v>6.69E-4</v>
      </c>
      <c r="EO121" s="14">
        <v>1.003914</v>
      </c>
      <c r="EP121" s="14">
        <v>5.1960000000000001E-3</v>
      </c>
      <c r="EQ121" s="14">
        <v>5.6790000000000003</v>
      </c>
      <c r="ER121" s="14">
        <v>0.28100000000000003</v>
      </c>
      <c r="ES121" s="14">
        <v>2.1937999999999999E-2</v>
      </c>
      <c r="ET121" s="14">
        <v>4.75E-4</v>
      </c>
      <c r="EU121" s="14">
        <v>1.6784E-2</v>
      </c>
      <c r="EV121" s="14">
        <v>6.6799999999999997E-4</v>
      </c>
      <c r="EW121" s="14">
        <v>0.988429</v>
      </c>
      <c r="EX121" s="14">
        <v>1.001E-2</v>
      </c>
      <c r="EY121" s="14">
        <f t="shared" si="23"/>
        <v>1.0127181618507753E-2</v>
      </c>
      <c r="EZ121" s="14">
        <v>5.6790000000000003</v>
      </c>
      <c r="FA121" s="14">
        <v>0.28699999999999998</v>
      </c>
      <c r="FC121" s="14">
        <f t="shared" si="20"/>
        <v>2.1953312500000002E-2</v>
      </c>
      <c r="FD121" s="14">
        <f t="shared" si="21"/>
        <v>5.9796007391798194E-5</v>
      </c>
      <c r="FE121" s="14">
        <f t="shared" si="22"/>
        <v>16</v>
      </c>
      <c r="FF121" s="14">
        <f t="shared" si="24"/>
        <v>2.1947500000000002E-2</v>
      </c>
      <c r="FG121" s="14">
        <f t="shared" si="25"/>
        <v>5.8044744014357619E-5</v>
      </c>
      <c r="FI121" s="14">
        <f t="shared" si="15"/>
        <v>-4.7391205285942095E-3</v>
      </c>
    </row>
    <row r="122" spans="1:165" s="30" customFormat="1">
      <c r="A122" s="30" t="s">
        <v>269</v>
      </c>
      <c r="B122" s="30" t="s">
        <v>269</v>
      </c>
      <c r="C122" s="30">
        <v>6089</v>
      </c>
      <c r="D122" s="30">
        <v>62.604999999999997</v>
      </c>
      <c r="E122" s="30">
        <f t="shared" si="13"/>
        <v>16.044999999999995</v>
      </c>
      <c r="F122" s="30">
        <v>301281</v>
      </c>
      <c r="G122" s="30">
        <v>1343</v>
      </c>
      <c r="H122" s="30">
        <v>2.1641000000000001E-2</v>
      </c>
      <c r="I122" s="30">
        <v>3.9500000000000001E-4</v>
      </c>
      <c r="J122" s="30">
        <v>1.6701000000000001E-2</v>
      </c>
      <c r="K122" s="30">
        <v>6.2299999999999996E-4</v>
      </c>
      <c r="L122" s="30">
        <v>0.99355599999999999</v>
      </c>
      <c r="M122" s="30">
        <v>9.2870000000000001E-3</v>
      </c>
      <c r="N122" s="30">
        <f t="shared" si="14"/>
        <v>11594.422150753946</v>
      </c>
      <c r="O122" s="30">
        <f t="shared" si="26"/>
        <v>5.9811169390661785E-2</v>
      </c>
      <c r="Q122" s="30">
        <v>5.6479999999999997</v>
      </c>
      <c r="R122" s="30">
        <v>0.30099999999999999</v>
      </c>
      <c r="S122" s="30">
        <v>2.1780999999999998E-2</v>
      </c>
      <c r="T122" s="30">
        <v>4.1199999999999999E-4</v>
      </c>
      <c r="U122" s="30">
        <v>1.6574999999999999E-2</v>
      </c>
      <c r="V122" s="30">
        <v>6.4499999999999996E-4</v>
      </c>
      <c r="W122" s="30">
        <v>0.98928499999999997</v>
      </c>
      <c r="X122" s="30">
        <v>1.0241E-2</v>
      </c>
      <c r="Y122" s="30">
        <v>5.649</v>
      </c>
      <c r="Z122" s="30">
        <v>0.30599999999999999</v>
      </c>
      <c r="AA122" s="30">
        <v>2.1767999999999999E-2</v>
      </c>
      <c r="AB122" s="30">
        <v>4.1100000000000002E-4</v>
      </c>
      <c r="AC122" s="30">
        <v>1.6933E-2</v>
      </c>
      <c r="AD122" s="30">
        <v>6.2299999999999996E-4</v>
      </c>
      <c r="AE122" s="6">
        <v>1.0691059999999999</v>
      </c>
      <c r="AF122" s="30">
        <v>8.8280000000000008E-3</v>
      </c>
      <c r="AG122" s="30">
        <f>Era!B$25+Era!B$24*SG!D122</f>
        <v>1.0745393571251769</v>
      </c>
      <c r="AH122" s="14">
        <f t="shared" si="19"/>
        <v>5.0564524129794687E-3</v>
      </c>
      <c r="AI122" s="30">
        <v>5.5469999999999997</v>
      </c>
      <c r="AJ122" s="30">
        <v>0.29899999999999999</v>
      </c>
      <c r="AK122" s="30">
        <v>2.1722000000000002E-2</v>
      </c>
      <c r="AL122" s="30">
        <v>4.1100000000000002E-4</v>
      </c>
      <c r="AM122" s="30">
        <v>1.6898E-2</v>
      </c>
      <c r="AN122" s="30">
        <v>6.2600000000000004E-4</v>
      </c>
      <c r="AO122" s="30">
        <v>0.97744699999999995</v>
      </c>
      <c r="AP122" s="30">
        <v>7.9740000000000002E-3</v>
      </c>
      <c r="AQ122" s="30">
        <v>5.5679999999999996</v>
      </c>
      <c r="AR122" s="30">
        <v>0.29699999999999999</v>
      </c>
      <c r="AS122" s="30">
        <v>2.1694000000000001E-2</v>
      </c>
      <c r="AT122" s="30">
        <v>4.2099999999999999E-4</v>
      </c>
      <c r="AU122" s="30">
        <v>1.6865999999999999E-2</v>
      </c>
      <c r="AV122" s="30">
        <v>6.2299999999999996E-4</v>
      </c>
      <c r="AW122" s="30">
        <v>0.86587099999999995</v>
      </c>
      <c r="AX122" s="30">
        <v>7.3680000000000004E-3</v>
      </c>
      <c r="AY122" s="30">
        <v>5.5819999999999999</v>
      </c>
      <c r="AZ122" s="30">
        <v>0.29799999999999999</v>
      </c>
      <c r="BA122" s="30">
        <v>2.1691999999999999E-2</v>
      </c>
      <c r="BB122" s="30">
        <v>4.1599999999999997E-4</v>
      </c>
      <c r="BC122" s="30">
        <v>1.6868000000000001E-2</v>
      </c>
      <c r="BD122" s="30">
        <v>6.1899999999999998E-4</v>
      </c>
      <c r="BE122" s="30">
        <v>0.93042899999999995</v>
      </c>
      <c r="BF122" s="30">
        <v>7.2740000000000001E-3</v>
      </c>
      <c r="BG122" s="30">
        <v>5.5860000000000003</v>
      </c>
      <c r="BH122" s="30">
        <v>0.29899999999999999</v>
      </c>
      <c r="BI122" s="30">
        <v>2.1732999999999999E-2</v>
      </c>
      <c r="BJ122" s="30">
        <v>4.1399999999999998E-4</v>
      </c>
      <c r="BK122" s="30">
        <v>1.6902E-2</v>
      </c>
      <c r="BL122" s="30">
        <v>6.2600000000000004E-4</v>
      </c>
      <c r="BM122" s="30">
        <v>0.99878599999999995</v>
      </c>
      <c r="BN122" s="30">
        <v>8.0260000000000001E-3</v>
      </c>
      <c r="BO122" s="30">
        <v>5.5640000000000001</v>
      </c>
      <c r="BP122" s="30">
        <v>0.30299999999999999</v>
      </c>
      <c r="BQ122" s="30">
        <v>2.1663000000000002E-2</v>
      </c>
      <c r="BR122" s="30">
        <v>4.15E-4</v>
      </c>
      <c r="BS122" s="30">
        <v>1.6854999999999998E-2</v>
      </c>
      <c r="BT122" s="30">
        <v>6.1499999999999999E-4</v>
      </c>
      <c r="BU122" s="30">
        <v>1.0894729999999999</v>
      </c>
      <c r="BV122" s="30">
        <v>9.5409999999999991E-3</v>
      </c>
      <c r="BW122" s="30">
        <v>5.5979999999999999</v>
      </c>
      <c r="BX122" s="30">
        <v>0.3</v>
      </c>
      <c r="BY122" s="30">
        <v>2.1642999999999999E-2</v>
      </c>
      <c r="BZ122" s="30">
        <v>4.2099999999999999E-4</v>
      </c>
      <c r="CA122" s="30">
        <v>1.6836E-2</v>
      </c>
      <c r="CB122" s="30">
        <v>6.1899999999999998E-4</v>
      </c>
      <c r="CC122" s="30">
        <v>0.926234</v>
      </c>
      <c r="CD122" s="30">
        <v>7.8100000000000001E-3</v>
      </c>
      <c r="CE122" s="30">
        <v>5.6120000000000001</v>
      </c>
      <c r="CF122" s="30">
        <v>0.29799999999999999</v>
      </c>
      <c r="CG122" s="30">
        <v>2.1642000000000002E-2</v>
      </c>
      <c r="CH122" s="30">
        <v>4.1300000000000001E-4</v>
      </c>
      <c r="CI122" s="30">
        <v>1.6830000000000001E-2</v>
      </c>
      <c r="CJ122" s="30">
        <v>6.0999999999999997E-4</v>
      </c>
      <c r="CK122" s="30">
        <v>1.0335319999999999</v>
      </c>
      <c r="CL122" s="30">
        <v>9.5230000000000002E-3</v>
      </c>
      <c r="CM122" s="30">
        <v>5.6150000000000002</v>
      </c>
      <c r="CN122" s="30">
        <v>0.3</v>
      </c>
      <c r="CO122" s="30">
        <v>2.1659999999999999E-2</v>
      </c>
      <c r="CP122" s="30">
        <v>4.1199999999999999E-4</v>
      </c>
      <c r="CQ122" s="30">
        <v>1.6848999999999999E-2</v>
      </c>
      <c r="CR122" s="30">
        <v>6.1799999999999995E-4</v>
      </c>
      <c r="CS122" s="30">
        <v>1.137899</v>
      </c>
      <c r="CT122" s="30">
        <v>1.1311999999999999E-2</v>
      </c>
      <c r="CU122" s="30">
        <v>5.6050000000000004</v>
      </c>
      <c r="CV122" s="30">
        <v>0.29599999999999999</v>
      </c>
      <c r="CW122" s="30">
        <v>2.1829000000000001E-2</v>
      </c>
      <c r="CX122" s="30">
        <v>4.0999999999999999E-4</v>
      </c>
      <c r="CY122" s="30">
        <v>1.6978E-2</v>
      </c>
      <c r="CZ122" s="30">
        <v>6.2200000000000005E-4</v>
      </c>
      <c r="DA122" s="30">
        <v>1.131642</v>
      </c>
      <c r="DB122" s="30">
        <v>9.8329999999999997E-3</v>
      </c>
      <c r="DC122" s="30">
        <v>5.5149999999999997</v>
      </c>
      <c r="DD122" s="30">
        <v>0.28899999999999998</v>
      </c>
      <c r="DE122" s="30">
        <v>2.1673000000000001E-2</v>
      </c>
      <c r="DF122" s="30">
        <v>4.1399999999999998E-4</v>
      </c>
      <c r="DG122" s="30">
        <v>1.6861000000000001E-2</v>
      </c>
      <c r="DH122" s="30">
        <v>6.1700000000000004E-4</v>
      </c>
      <c r="DI122" s="30">
        <v>1.0884309999999999</v>
      </c>
      <c r="DJ122" s="30">
        <v>1.0036E-2</v>
      </c>
      <c r="DK122" s="30">
        <v>5.5979999999999999</v>
      </c>
      <c r="DL122" s="30">
        <v>0.29699999999999999</v>
      </c>
      <c r="DM122" s="30">
        <v>2.1708000000000002E-2</v>
      </c>
      <c r="DN122" s="30">
        <v>4.1899999999999999E-4</v>
      </c>
      <c r="DO122" s="30">
        <v>1.6868000000000001E-2</v>
      </c>
      <c r="DP122" s="30">
        <v>6.2299999999999996E-4</v>
      </c>
      <c r="DQ122" s="30">
        <v>0.94463600000000003</v>
      </c>
      <c r="DR122" s="30">
        <v>8.097E-3</v>
      </c>
      <c r="DS122" s="30">
        <v>5.5830000000000002</v>
      </c>
      <c r="DT122" s="30">
        <v>0.29899999999999999</v>
      </c>
      <c r="DU122" s="30">
        <v>2.1642000000000002E-2</v>
      </c>
      <c r="DV122" s="30">
        <v>4.2200000000000001E-4</v>
      </c>
      <c r="DW122" s="30">
        <v>1.6823999999999999E-2</v>
      </c>
      <c r="DX122" s="30">
        <v>6.2100000000000002E-4</v>
      </c>
      <c r="DY122" s="30">
        <v>0.87395699999999998</v>
      </c>
      <c r="DZ122" s="30">
        <v>7.4330000000000004E-3</v>
      </c>
      <c r="EA122" s="30">
        <v>5.6139999999999999</v>
      </c>
      <c r="EB122" s="30">
        <v>0.3</v>
      </c>
      <c r="EC122" s="30">
        <v>2.1611999999999999E-2</v>
      </c>
      <c r="ED122" s="30">
        <v>4.2200000000000001E-4</v>
      </c>
      <c r="EE122" s="30">
        <v>1.6809999999999999E-2</v>
      </c>
      <c r="EF122" s="30">
        <v>6.1799999999999995E-4</v>
      </c>
      <c r="EG122" s="30">
        <v>0.85887199999999997</v>
      </c>
      <c r="EH122" s="30">
        <v>7.5849999999999997E-3</v>
      </c>
      <c r="EI122" s="30">
        <v>5.6310000000000002</v>
      </c>
      <c r="EJ122" s="30">
        <v>0.3</v>
      </c>
      <c r="EK122" s="30">
        <v>2.1683000000000001E-2</v>
      </c>
      <c r="EL122" s="30">
        <v>3.9899999999999999E-4</v>
      </c>
      <c r="EM122" s="30">
        <v>1.6847000000000001E-2</v>
      </c>
      <c r="EN122" s="30">
        <v>6.1899999999999998E-4</v>
      </c>
      <c r="EO122" s="30">
        <v>0.99837600000000004</v>
      </c>
      <c r="EP122" s="30">
        <v>5.7790000000000003E-3</v>
      </c>
      <c r="EQ122" s="30">
        <v>5.5960000000000001</v>
      </c>
      <c r="ER122" s="30">
        <v>0.29899999999999999</v>
      </c>
      <c r="ES122" s="30">
        <v>2.1665E-2</v>
      </c>
      <c r="ET122" s="30">
        <v>4.2000000000000002E-4</v>
      </c>
      <c r="EU122" s="30">
        <v>1.6827999999999999E-2</v>
      </c>
      <c r="EV122" s="30">
        <v>6.1399999999999996E-4</v>
      </c>
      <c r="EW122" s="30">
        <v>0.97948900000000005</v>
      </c>
      <c r="EX122" s="30">
        <v>1.0945E-2</v>
      </c>
      <c r="EY122" s="30">
        <f t="shared" si="23"/>
        <v>1.117419389089617E-2</v>
      </c>
      <c r="EZ122" s="30">
        <v>5.6150000000000002</v>
      </c>
      <c r="FA122" s="30">
        <v>0.29599999999999999</v>
      </c>
      <c r="FC122" s="30">
        <f t="shared" si="20"/>
        <v>2.16939375E-2</v>
      </c>
      <c r="FD122" s="30">
        <f t="shared" si="21"/>
        <v>5.9930480558727228E-5</v>
      </c>
      <c r="FE122" s="30">
        <f t="shared" si="22"/>
        <v>16</v>
      </c>
      <c r="FF122" s="30">
        <f t="shared" si="24"/>
        <v>2.1691499999999999E-2</v>
      </c>
      <c r="FG122" s="30">
        <f t="shared" si="25"/>
        <v>5.7785744848468605E-5</v>
      </c>
      <c r="FI122" s="30">
        <f t="shared" si="15"/>
        <v>-4.5196697873909238E-3</v>
      </c>
    </row>
    <row r="123" spans="1:165" s="30" customFormat="1">
      <c r="A123" s="30" t="s">
        <v>270</v>
      </c>
      <c r="B123" s="30" t="s">
        <v>270</v>
      </c>
      <c r="C123" s="30">
        <v>6089</v>
      </c>
      <c r="D123" s="30">
        <v>62.604999999999997</v>
      </c>
      <c r="E123" s="30">
        <f t="shared" si="13"/>
        <v>16.044999999999995</v>
      </c>
      <c r="F123" s="30">
        <v>301281</v>
      </c>
      <c r="G123" s="30">
        <v>1343</v>
      </c>
      <c r="H123" s="30">
        <v>2.0915E-2</v>
      </c>
      <c r="I123" s="30">
        <v>2.42E-4</v>
      </c>
      <c r="J123" s="30">
        <v>1.7519E-2</v>
      </c>
      <c r="K123" s="30">
        <v>4.7199999999999998E-4</v>
      </c>
      <c r="L123" s="30">
        <v>0.99753099999999995</v>
      </c>
      <c r="M123" s="30">
        <v>7.9520000000000007E-3</v>
      </c>
      <c r="N123" s="30">
        <f t="shared" si="14"/>
        <v>15814.201101984134</v>
      </c>
      <c r="O123" s="30">
        <f t="shared" si="26"/>
        <v>4.590442907634807E-2</v>
      </c>
      <c r="Q123" s="30">
        <v>3.758</v>
      </c>
      <c r="R123" s="30">
        <v>0.19800000000000001</v>
      </c>
      <c r="S123" s="30">
        <v>2.1093000000000001E-2</v>
      </c>
      <c r="T123" s="30">
        <v>2.7300000000000002E-4</v>
      </c>
      <c r="U123" s="30">
        <v>1.7586000000000001E-2</v>
      </c>
      <c r="V123" s="30">
        <v>4.9299999999999995E-4</v>
      </c>
      <c r="W123" s="30">
        <v>1.0018929999999999</v>
      </c>
      <c r="X123" s="30">
        <v>9.8619999999999992E-3</v>
      </c>
      <c r="Y123" s="30">
        <v>3.7120000000000002</v>
      </c>
      <c r="Z123" s="30">
        <v>0.19600000000000001</v>
      </c>
      <c r="AA123" s="30">
        <v>2.0857000000000001E-2</v>
      </c>
      <c r="AB123" s="30">
        <v>2.7099999999999997E-4</v>
      </c>
      <c r="AC123" s="30">
        <v>1.7609E-2</v>
      </c>
      <c r="AD123" s="30">
        <v>4.8099999999999998E-4</v>
      </c>
      <c r="AE123" s="6">
        <v>1.0759369999999999</v>
      </c>
      <c r="AF123" s="30">
        <v>9.4409999999999997E-3</v>
      </c>
      <c r="AG123" s="30">
        <f>Era!B$25+Era!B$24*SG!D123</f>
        <v>1.0745393571251769</v>
      </c>
      <c r="AH123" s="14">
        <f t="shared" si="19"/>
        <v>-1.3006902590913733E-3</v>
      </c>
      <c r="AI123" s="30">
        <v>3.75</v>
      </c>
      <c r="AJ123" s="30">
        <v>0.20200000000000001</v>
      </c>
      <c r="AK123" s="30">
        <v>2.0848999999999999E-2</v>
      </c>
      <c r="AL123" s="30">
        <v>2.9599999999999998E-4</v>
      </c>
      <c r="AM123" s="30">
        <v>1.7604000000000002E-2</v>
      </c>
      <c r="AN123" s="30">
        <v>4.8200000000000001E-4</v>
      </c>
      <c r="AO123" s="30">
        <v>0.98191700000000004</v>
      </c>
      <c r="AP123" s="30">
        <v>1.0214000000000001E-2</v>
      </c>
      <c r="AQ123" s="30">
        <v>3.7530000000000001</v>
      </c>
      <c r="AR123" s="30">
        <v>0.2</v>
      </c>
      <c r="AS123" s="30">
        <v>2.0784E-2</v>
      </c>
      <c r="AT123" s="30">
        <v>3.1500000000000001E-4</v>
      </c>
      <c r="AU123" s="30">
        <v>1.7589E-2</v>
      </c>
      <c r="AV123" s="30">
        <v>4.7899999999999999E-4</v>
      </c>
      <c r="AW123" s="30">
        <v>0.87027699999999997</v>
      </c>
      <c r="AX123" s="30">
        <v>1.0123999999999999E-2</v>
      </c>
      <c r="AY123" s="30">
        <v>3.7709999999999999</v>
      </c>
      <c r="AZ123" s="30">
        <v>0.19900000000000001</v>
      </c>
      <c r="BA123" s="30">
        <v>2.0809999999999999E-2</v>
      </c>
      <c r="BB123" s="30">
        <v>3.0800000000000001E-4</v>
      </c>
      <c r="BC123" s="30">
        <v>1.7572999999999998E-2</v>
      </c>
      <c r="BD123" s="30">
        <v>4.8200000000000001E-4</v>
      </c>
      <c r="BE123" s="30">
        <v>0.92910300000000001</v>
      </c>
      <c r="BF123" s="30">
        <v>1.0059999999999999E-2</v>
      </c>
      <c r="BG123" s="30">
        <v>3.766</v>
      </c>
      <c r="BH123" s="30">
        <v>0.2</v>
      </c>
      <c r="BI123" s="30">
        <v>2.0863E-2</v>
      </c>
      <c r="BJ123" s="30">
        <v>3.0200000000000002E-4</v>
      </c>
      <c r="BK123" s="30">
        <v>1.7599E-2</v>
      </c>
      <c r="BL123" s="30">
        <v>4.7899999999999999E-4</v>
      </c>
      <c r="BM123" s="30">
        <v>0.99802100000000005</v>
      </c>
      <c r="BN123" s="30">
        <v>1.0437E-2</v>
      </c>
      <c r="BO123" s="30">
        <v>3.7509999999999999</v>
      </c>
      <c r="BP123" s="30">
        <v>0.2</v>
      </c>
      <c r="BQ123" s="30">
        <v>2.0812000000000001E-2</v>
      </c>
      <c r="BR123" s="30">
        <v>2.7700000000000001E-4</v>
      </c>
      <c r="BS123" s="30">
        <v>1.7555000000000001E-2</v>
      </c>
      <c r="BT123" s="30">
        <v>4.7699999999999999E-4</v>
      </c>
      <c r="BU123" s="30">
        <v>1.0855889999999999</v>
      </c>
      <c r="BV123" s="30">
        <v>8.8380000000000004E-3</v>
      </c>
      <c r="BW123" s="30">
        <v>3.77</v>
      </c>
      <c r="BX123" s="30">
        <v>0.20200000000000001</v>
      </c>
      <c r="BY123" s="30">
        <v>2.0774000000000001E-2</v>
      </c>
      <c r="BZ123" s="30">
        <v>3.0800000000000001E-4</v>
      </c>
      <c r="CA123" s="30">
        <v>1.7538000000000002E-2</v>
      </c>
      <c r="CB123" s="30">
        <v>4.7800000000000002E-4</v>
      </c>
      <c r="CC123" s="30">
        <v>0.92767900000000003</v>
      </c>
      <c r="CD123" s="30">
        <v>1.0232E-2</v>
      </c>
      <c r="CE123" s="30">
        <v>3.7810000000000001</v>
      </c>
      <c r="CF123" s="30">
        <v>0.19700000000000001</v>
      </c>
      <c r="CG123" s="30">
        <v>2.0778000000000001E-2</v>
      </c>
      <c r="CH123" s="30">
        <v>2.9100000000000003E-4</v>
      </c>
      <c r="CI123" s="30">
        <v>1.7528999999999999E-2</v>
      </c>
      <c r="CJ123" s="30">
        <v>4.8200000000000001E-4</v>
      </c>
      <c r="CK123" s="30">
        <v>1.033973</v>
      </c>
      <c r="CL123" s="30">
        <v>9.4750000000000008E-3</v>
      </c>
      <c r="CM123" s="30">
        <v>3.782</v>
      </c>
      <c r="CN123" s="30">
        <v>0.2</v>
      </c>
      <c r="CO123" s="30">
        <v>2.0788000000000001E-2</v>
      </c>
      <c r="CP123" s="30">
        <v>2.7700000000000001E-4</v>
      </c>
      <c r="CQ123" s="30">
        <v>1.7544000000000001E-2</v>
      </c>
      <c r="CR123" s="30">
        <v>4.8000000000000001E-4</v>
      </c>
      <c r="CS123" s="30">
        <v>1.137653</v>
      </c>
      <c r="CT123" s="30">
        <v>9.1459999999999996E-3</v>
      </c>
      <c r="CU123" s="30">
        <v>3.7789999999999999</v>
      </c>
      <c r="CV123" s="30">
        <v>0.20200000000000001</v>
      </c>
      <c r="CW123" s="30">
        <v>2.0913999999999999E-2</v>
      </c>
      <c r="CX123" s="30">
        <v>2.6600000000000001E-4</v>
      </c>
      <c r="CY123" s="30">
        <v>1.7659999999999999E-2</v>
      </c>
      <c r="CZ123" s="30">
        <v>4.86E-4</v>
      </c>
      <c r="DA123" s="30">
        <v>1.141629</v>
      </c>
      <c r="DB123" s="30">
        <v>9.0320000000000001E-3</v>
      </c>
      <c r="DC123" s="30">
        <v>3.7280000000000002</v>
      </c>
      <c r="DD123" s="30">
        <v>0.20200000000000001</v>
      </c>
      <c r="DE123" s="30">
        <v>2.0813999999999999E-2</v>
      </c>
      <c r="DF123" s="30">
        <v>2.7799999999999998E-4</v>
      </c>
      <c r="DG123" s="30">
        <v>1.7552999999999999E-2</v>
      </c>
      <c r="DH123" s="30">
        <v>4.75E-4</v>
      </c>
      <c r="DI123" s="30">
        <v>1.088374</v>
      </c>
      <c r="DJ123" s="30">
        <v>9.103E-3</v>
      </c>
      <c r="DK123" s="30">
        <v>3.77</v>
      </c>
      <c r="DL123" s="30">
        <v>0.20100000000000001</v>
      </c>
      <c r="DM123" s="30">
        <v>2.0813999999999999E-2</v>
      </c>
      <c r="DN123" s="30">
        <v>3.1E-4</v>
      </c>
      <c r="DO123" s="30">
        <v>1.7571E-2</v>
      </c>
      <c r="DP123" s="30">
        <v>4.7600000000000002E-4</v>
      </c>
      <c r="DQ123" s="30">
        <v>0.94399500000000003</v>
      </c>
      <c r="DR123" s="30">
        <v>1.0671E-2</v>
      </c>
      <c r="DS123" s="30">
        <v>3.766</v>
      </c>
      <c r="DT123" s="30">
        <v>0.19800000000000001</v>
      </c>
      <c r="DU123" s="30">
        <v>2.077E-2</v>
      </c>
      <c r="DV123" s="30">
        <v>3.0899999999999998E-4</v>
      </c>
      <c r="DW123" s="30">
        <v>1.7545000000000002E-2</v>
      </c>
      <c r="DX123" s="30">
        <v>4.7699999999999999E-4</v>
      </c>
      <c r="DY123" s="30">
        <v>0.87320799999999998</v>
      </c>
      <c r="DZ123" s="30">
        <v>1.0290000000000001E-2</v>
      </c>
      <c r="EA123" s="30">
        <v>3.782</v>
      </c>
      <c r="EB123" s="30">
        <v>0.19900000000000001</v>
      </c>
      <c r="EC123" s="30">
        <v>2.0732E-2</v>
      </c>
      <c r="ED123" s="30">
        <v>3.1799999999999998E-4</v>
      </c>
      <c r="EE123" s="30">
        <v>1.7524999999999999E-2</v>
      </c>
      <c r="EF123" s="30">
        <v>4.7899999999999999E-4</v>
      </c>
      <c r="EG123" s="30">
        <v>0.85959799999999997</v>
      </c>
      <c r="EH123" s="30">
        <v>1.0281999999999999E-2</v>
      </c>
      <c r="EI123" s="30">
        <v>3.7959999999999998</v>
      </c>
      <c r="EJ123" s="30">
        <v>0.20399999999999999</v>
      </c>
      <c r="EK123" s="30">
        <v>2.0830999999999999E-2</v>
      </c>
      <c r="EL123" s="30">
        <v>2.3800000000000001E-4</v>
      </c>
      <c r="EM123" s="30">
        <v>1.7562999999999999E-2</v>
      </c>
      <c r="EN123" s="30">
        <v>4.7100000000000001E-4</v>
      </c>
      <c r="EO123" s="30">
        <v>0.999336</v>
      </c>
      <c r="EP123" s="30">
        <v>4.2069999999999998E-3</v>
      </c>
      <c r="EQ123" s="30">
        <v>3.7650000000000001</v>
      </c>
      <c r="ER123" s="30">
        <v>0.20100000000000001</v>
      </c>
      <c r="ES123" s="30">
        <v>2.0920999999999999E-2</v>
      </c>
      <c r="ET123" s="30">
        <v>3.3399999999999999E-4</v>
      </c>
      <c r="EU123" s="30">
        <v>1.7576999999999999E-2</v>
      </c>
      <c r="EV123" s="30">
        <v>4.84E-4</v>
      </c>
      <c r="EW123" s="30">
        <v>0.983352</v>
      </c>
      <c r="EX123" s="30">
        <v>1.4149999999999999E-2</v>
      </c>
      <c r="EY123" s="30">
        <f t="shared" si="23"/>
        <v>1.4389557350775713E-2</v>
      </c>
      <c r="EZ123" s="30">
        <v>3.746</v>
      </c>
      <c r="FA123" s="30">
        <v>0.2</v>
      </c>
      <c r="FC123" s="30">
        <f t="shared" si="20"/>
        <v>2.0835437499999998E-2</v>
      </c>
      <c r="FD123" s="30">
        <f t="shared" si="21"/>
        <v>8.5368197630421129E-5</v>
      </c>
      <c r="FE123" s="30">
        <f t="shared" si="22"/>
        <v>16</v>
      </c>
      <c r="FF123" s="30">
        <f t="shared" si="24"/>
        <v>2.0811357142857145E-2</v>
      </c>
      <c r="FG123" s="30">
        <f t="shared" si="25"/>
        <v>4.6846077157590225E-5</v>
      </c>
      <c r="FI123" s="30">
        <f t="shared" si="15"/>
        <v>-1.2577408669771101E-2</v>
      </c>
    </row>
    <row r="124" spans="1:165" s="30" customFormat="1">
      <c r="A124" s="30" t="s">
        <v>271</v>
      </c>
      <c r="B124" s="30" t="s">
        <v>271</v>
      </c>
      <c r="C124" s="30">
        <v>6090</v>
      </c>
      <c r="D124" s="30">
        <v>62.753999999999998</v>
      </c>
      <c r="E124" s="30">
        <f t="shared" si="13"/>
        <v>16.193999999999996</v>
      </c>
      <c r="F124" s="30">
        <v>301298</v>
      </c>
      <c r="G124" s="30">
        <v>1535</v>
      </c>
      <c r="H124" s="30">
        <v>2.1537000000000001E-2</v>
      </c>
      <c r="I124" s="30">
        <v>4.26E-4</v>
      </c>
      <c r="J124" s="30">
        <v>1.6466000000000001E-2</v>
      </c>
      <c r="K124" s="30">
        <v>6.5300000000000004E-4</v>
      </c>
      <c r="L124" s="30">
        <v>1.0007280000000001</v>
      </c>
      <c r="M124" s="30">
        <v>1.0411999999999999E-2</v>
      </c>
      <c r="N124" s="30">
        <f t="shared" si="14"/>
        <v>9224.2630883806905</v>
      </c>
      <c r="O124" s="30">
        <f t="shared" si="26"/>
        <v>0.22154157915548039</v>
      </c>
      <c r="Q124" s="30">
        <v>5.88</v>
      </c>
      <c r="R124" s="30">
        <v>0.317</v>
      </c>
      <c r="S124" s="30">
        <v>2.1647E-2</v>
      </c>
      <c r="T124" s="30">
        <v>4.4000000000000002E-4</v>
      </c>
      <c r="U124" s="30">
        <v>1.6399E-2</v>
      </c>
      <c r="V124" s="30">
        <v>6.6600000000000003E-4</v>
      </c>
      <c r="W124" s="30">
        <v>1.0000599999999999</v>
      </c>
      <c r="X124" s="30">
        <v>1.1429E-2</v>
      </c>
      <c r="Y124" s="30">
        <v>5.8630000000000004</v>
      </c>
      <c r="Z124" s="30">
        <v>0.32600000000000001</v>
      </c>
      <c r="AA124" s="30">
        <v>2.162E-2</v>
      </c>
      <c r="AB124" s="30">
        <v>4.44E-4</v>
      </c>
      <c r="AC124" s="30">
        <v>1.6695999999999999E-2</v>
      </c>
      <c r="AD124" s="30">
        <v>6.5600000000000001E-4</v>
      </c>
      <c r="AE124" s="6">
        <v>1.073456</v>
      </c>
      <c r="AF124" s="30">
        <v>9.672E-3</v>
      </c>
      <c r="AG124" s="30">
        <f>Era!B$25+Era!B$24*SG!D124</f>
        <v>1.0743291974063989</v>
      </c>
      <c r="AH124" s="14">
        <f t="shared" si="19"/>
        <v>8.1278383619000935E-4</v>
      </c>
      <c r="AI124" s="30">
        <v>5.7939999999999996</v>
      </c>
      <c r="AJ124" s="30">
        <v>0.317</v>
      </c>
      <c r="AK124" s="30">
        <v>2.1583000000000001E-2</v>
      </c>
      <c r="AL124" s="30">
        <v>4.5100000000000001E-4</v>
      </c>
      <c r="AM124" s="30">
        <v>1.6667000000000001E-2</v>
      </c>
      <c r="AN124" s="30">
        <v>6.6399999999999999E-4</v>
      </c>
      <c r="AO124" s="30">
        <v>0.98166500000000001</v>
      </c>
      <c r="AP124" s="30">
        <v>8.9130000000000008E-3</v>
      </c>
      <c r="AQ124" s="30">
        <v>5.8120000000000003</v>
      </c>
      <c r="AR124" s="30">
        <v>0.31900000000000001</v>
      </c>
      <c r="AS124" s="30">
        <v>2.1548000000000001E-2</v>
      </c>
      <c r="AT124" s="30">
        <v>4.4900000000000002E-4</v>
      </c>
      <c r="AU124" s="30">
        <v>1.6638E-2</v>
      </c>
      <c r="AV124" s="30">
        <v>6.6E-4</v>
      </c>
      <c r="AW124" s="30">
        <v>0.86938000000000004</v>
      </c>
      <c r="AX124" s="30">
        <v>8.6110000000000006E-3</v>
      </c>
      <c r="AY124" s="30">
        <v>5.8339999999999996</v>
      </c>
      <c r="AZ124" s="30">
        <v>0.32200000000000001</v>
      </c>
      <c r="BA124" s="30">
        <v>2.1543E-2</v>
      </c>
      <c r="BB124" s="30">
        <v>4.5300000000000001E-4</v>
      </c>
      <c r="BC124" s="30">
        <v>1.6631E-2</v>
      </c>
      <c r="BD124" s="30">
        <v>6.5700000000000003E-4</v>
      </c>
      <c r="BE124" s="30">
        <v>0.931952</v>
      </c>
      <c r="BF124" s="30">
        <v>8.2839999999999997E-3</v>
      </c>
      <c r="BG124" s="30">
        <v>5.8369999999999997</v>
      </c>
      <c r="BH124" s="30">
        <v>0.32</v>
      </c>
      <c r="BI124" s="30">
        <v>2.1589000000000001E-2</v>
      </c>
      <c r="BJ124" s="30">
        <v>4.4799999999999999E-4</v>
      </c>
      <c r="BK124" s="30">
        <v>1.6670999999999998E-2</v>
      </c>
      <c r="BL124" s="30">
        <v>6.6299999999999996E-4</v>
      </c>
      <c r="BM124" s="30">
        <v>0.99997899999999995</v>
      </c>
      <c r="BN124" s="30">
        <v>9.0109999999999999E-3</v>
      </c>
      <c r="BO124" s="30">
        <v>5.8090000000000002</v>
      </c>
      <c r="BP124" s="30">
        <v>0.315</v>
      </c>
      <c r="BQ124" s="30">
        <v>2.1507999999999999E-2</v>
      </c>
      <c r="BR124" s="30">
        <v>4.4499999999999997E-4</v>
      </c>
      <c r="BS124" s="30">
        <v>1.661E-2</v>
      </c>
      <c r="BT124" s="30">
        <v>6.5499999999999998E-4</v>
      </c>
      <c r="BU124" s="30">
        <v>1.0934649999999999</v>
      </c>
      <c r="BV124" s="30">
        <v>1.1032E-2</v>
      </c>
      <c r="BW124" s="30">
        <v>5.8529999999999998</v>
      </c>
      <c r="BX124" s="30">
        <v>0.32300000000000001</v>
      </c>
      <c r="BY124" s="30">
        <v>2.1499000000000001E-2</v>
      </c>
      <c r="BZ124" s="30">
        <v>4.4700000000000002E-4</v>
      </c>
      <c r="CA124" s="30">
        <v>1.6601999999999999E-2</v>
      </c>
      <c r="CB124" s="30">
        <v>6.6200000000000005E-4</v>
      </c>
      <c r="CC124" s="30">
        <v>0.92918100000000003</v>
      </c>
      <c r="CD124" s="30">
        <v>8.3199999999999993E-3</v>
      </c>
      <c r="CE124" s="30">
        <v>5.8620000000000001</v>
      </c>
      <c r="CF124" s="30">
        <v>0.317</v>
      </c>
      <c r="CG124" s="30">
        <v>2.1488E-2</v>
      </c>
      <c r="CH124" s="30">
        <v>4.46E-4</v>
      </c>
      <c r="CI124" s="30">
        <v>1.6593E-2</v>
      </c>
      <c r="CJ124" s="30">
        <v>6.5499999999999998E-4</v>
      </c>
      <c r="CK124" s="30">
        <v>1.0373540000000001</v>
      </c>
      <c r="CL124" s="30">
        <v>1.0512000000000001E-2</v>
      </c>
      <c r="CM124" s="30">
        <v>5.8659999999999997</v>
      </c>
      <c r="CN124" s="30">
        <v>0.32400000000000001</v>
      </c>
      <c r="CO124" s="30">
        <v>2.1512E-2</v>
      </c>
      <c r="CP124" s="30">
        <v>4.4900000000000002E-4</v>
      </c>
      <c r="CQ124" s="30">
        <v>1.6618000000000001E-2</v>
      </c>
      <c r="CR124" s="30">
        <v>6.5600000000000001E-4</v>
      </c>
      <c r="CS124" s="30">
        <v>1.1416090000000001</v>
      </c>
      <c r="CT124" s="30">
        <v>1.2737999999999999E-2</v>
      </c>
      <c r="CU124" s="30">
        <v>5.851</v>
      </c>
      <c r="CV124" s="30">
        <v>0.32200000000000001</v>
      </c>
      <c r="CW124" s="30">
        <v>2.1690999999999998E-2</v>
      </c>
      <c r="CX124" s="30">
        <v>4.4299999999999998E-4</v>
      </c>
      <c r="CY124" s="30">
        <v>1.6750000000000001E-2</v>
      </c>
      <c r="CZ124" s="30">
        <v>6.6699999999999995E-4</v>
      </c>
      <c r="DA124" s="30">
        <v>1.1356619999999999</v>
      </c>
      <c r="DB124" s="30">
        <v>1.1409000000000001E-2</v>
      </c>
      <c r="DC124" s="30">
        <v>5.7560000000000002</v>
      </c>
      <c r="DD124" s="30">
        <v>0.311</v>
      </c>
      <c r="DE124" s="30">
        <v>2.1531999999999999E-2</v>
      </c>
      <c r="DF124" s="30">
        <v>4.5199999999999998E-4</v>
      </c>
      <c r="DG124" s="30">
        <v>1.6628E-2</v>
      </c>
      <c r="DH124" s="30">
        <v>6.6100000000000002E-4</v>
      </c>
      <c r="DI124" s="30">
        <v>1.093288</v>
      </c>
      <c r="DJ124" s="30">
        <v>1.0891E-2</v>
      </c>
      <c r="DK124" s="30">
        <v>5.843</v>
      </c>
      <c r="DL124" s="30">
        <v>0.32</v>
      </c>
      <c r="DM124" s="30">
        <v>2.1565999999999998E-2</v>
      </c>
      <c r="DN124" s="30">
        <v>4.5100000000000001E-4</v>
      </c>
      <c r="DO124" s="30">
        <v>1.6638E-2</v>
      </c>
      <c r="DP124" s="30">
        <v>6.6E-4</v>
      </c>
      <c r="DQ124" s="30">
        <v>0.94594800000000001</v>
      </c>
      <c r="DR124" s="30">
        <v>8.4130000000000003E-3</v>
      </c>
      <c r="DS124" s="30">
        <v>5.83</v>
      </c>
      <c r="DT124" s="30">
        <v>0.32100000000000001</v>
      </c>
      <c r="DU124" s="30">
        <v>2.1484E-2</v>
      </c>
      <c r="DV124" s="30">
        <v>4.5100000000000001E-4</v>
      </c>
      <c r="DW124" s="30">
        <v>1.6587999999999999E-2</v>
      </c>
      <c r="DX124" s="30">
        <v>6.5799999999999995E-4</v>
      </c>
      <c r="DY124" s="30">
        <v>0.87718099999999999</v>
      </c>
      <c r="DZ124" s="30">
        <v>7.7279999999999996E-3</v>
      </c>
      <c r="EA124" s="30">
        <v>5.867</v>
      </c>
      <c r="EB124" s="30">
        <v>0.318</v>
      </c>
      <c r="EC124" s="30">
        <v>2.1474E-2</v>
      </c>
      <c r="ED124" s="30">
        <v>4.4999999999999999E-4</v>
      </c>
      <c r="EE124" s="30">
        <v>1.6574999999999999E-2</v>
      </c>
      <c r="EF124" s="30">
        <v>6.5600000000000001E-4</v>
      </c>
      <c r="EG124" s="30">
        <v>0.86116099999999995</v>
      </c>
      <c r="EH124" s="30">
        <v>8.3580000000000008E-3</v>
      </c>
      <c r="EI124" s="30">
        <v>5.8780000000000001</v>
      </c>
      <c r="EJ124" s="30">
        <v>0.32400000000000001</v>
      </c>
      <c r="EK124" s="30">
        <v>2.1537000000000001E-2</v>
      </c>
      <c r="EL124" s="30">
        <v>4.3800000000000002E-4</v>
      </c>
      <c r="EM124" s="30">
        <v>1.6608000000000001E-2</v>
      </c>
      <c r="EN124" s="30">
        <v>6.5700000000000003E-4</v>
      </c>
      <c r="EO124" s="30">
        <v>1.002475</v>
      </c>
      <c r="EP124" s="30">
        <v>6.5859999999999998E-3</v>
      </c>
      <c r="EQ124" s="30">
        <v>5.8419999999999996</v>
      </c>
      <c r="ER124" s="30">
        <v>0.32100000000000001</v>
      </c>
      <c r="ES124" s="30">
        <v>2.1537000000000001E-2</v>
      </c>
      <c r="ET124" s="30">
        <v>4.6000000000000001E-4</v>
      </c>
      <c r="EU124" s="30">
        <v>1.661E-2</v>
      </c>
      <c r="EV124" s="30">
        <v>6.5499999999999998E-4</v>
      </c>
      <c r="EW124" s="30">
        <v>0.98676200000000003</v>
      </c>
      <c r="EX124" s="30">
        <v>1.1002E-2</v>
      </c>
      <c r="EY124" s="30">
        <f t="shared" si="23"/>
        <v>1.1149598383399441E-2</v>
      </c>
      <c r="EZ124" s="30">
        <v>5.86</v>
      </c>
      <c r="FA124" s="30">
        <v>0.32300000000000001</v>
      </c>
      <c r="FC124" s="30">
        <f t="shared" si="20"/>
        <v>2.1551312499999999E-2</v>
      </c>
      <c r="FD124" s="30">
        <f t="shared" si="21"/>
        <v>6.1838196125048602E-5</v>
      </c>
      <c r="FE124" s="30">
        <f t="shared" si="22"/>
        <v>16</v>
      </c>
      <c r="FF124" s="30">
        <f t="shared" si="24"/>
        <v>2.1545499999999999E-2</v>
      </c>
      <c r="FG124" s="30">
        <f t="shared" si="25"/>
        <v>6.0463275567138051E-5</v>
      </c>
      <c r="FI124" s="30">
        <f t="shared" si="15"/>
        <v>-5.1074894367831632E-3</v>
      </c>
    </row>
    <row r="125" spans="1:165" s="30" customFormat="1">
      <c r="A125" s="30" t="s">
        <v>273</v>
      </c>
      <c r="B125" s="30" t="s">
        <v>273</v>
      </c>
      <c r="C125" s="30">
        <v>6091</v>
      </c>
      <c r="D125" s="30">
        <v>62.918999999999997</v>
      </c>
      <c r="E125" s="30">
        <f t="shared" si="13"/>
        <v>16.358999999999995</v>
      </c>
      <c r="F125" s="30">
        <v>301323</v>
      </c>
      <c r="G125" s="30">
        <v>1728</v>
      </c>
      <c r="H125" s="30">
        <v>2.0976000000000002E-2</v>
      </c>
      <c r="I125" s="30">
        <v>3.6299999999999999E-4</v>
      </c>
      <c r="J125" s="30">
        <v>1.7382999999999999E-2</v>
      </c>
      <c r="K125" s="30">
        <v>6.4599999999999998E-4</v>
      </c>
      <c r="L125" s="30">
        <v>0.99199000000000004</v>
      </c>
      <c r="M125" s="30">
        <v>7.685E-3</v>
      </c>
      <c r="N125" s="30">
        <f t="shared" si="14"/>
        <v>16932.155814777456</v>
      </c>
      <c r="O125" s="30">
        <f t="shared" si="26"/>
        <v>0.24931844038138415</v>
      </c>
      <c r="Q125" s="30">
        <v>3.782</v>
      </c>
      <c r="R125" s="30">
        <v>0.19700000000000001</v>
      </c>
      <c r="S125" s="30">
        <v>2.1125999999999999E-2</v>
      </c>
      <c r="T125" s="30">
        <v>4.3800000000000002E-4</v>
      </c>
      <c r="U125" s="30">
        <v>1.7485000000000001E-2</v>
      </c>
      <c r="V125" s="30">
        <v>6.69E-4</v>
      </c>
      <c r="W125" s="30">
        <v>0.99679799999999996</v>
      </c>
      <c r="X125" s="30">
        <v>9.3399999999999993E-3</v>
      </c>
      <c r="Y125" s="30">
        <v>3.7360000000000002</v>
      </c>
      <c r="Z125" s="30">
        <v>0.193</v>
      </c>
      <c r="AA125" s="30">
        <v>2.0924999999999999E-2</v>
      </c>
      <c r="AB125" s="30">
        <v>4.1100000000000002E-4</v>
      </c>
      <c r="AC125" s="30">
        <v>1.7429E-2</v>
      </c>
      <c r="AD125" s="30">
        <v>6.7000000000000002E-4</v>
      </c>
      <c r="AE125" s="6">
        <v>1.06867</v>
      </c>
      <c r="AF125" s="30">
        <v>9.7979999999999994E-3</v>
      </c>
      <c r="AG125" s="30">
        <f>Era!B$25+Era!B$24*SG!D125</f>
        <v>1.0740964702010409</v>
      </c>
      <c r="AH125" s="14">
        <f t="shared" si="19"/>
        <v>5.0521255320997742E-3</v>
      </c>
      <c r="AI125" s="30">
        <v>3.7810000000000001</v>
      </c>
      <c r="AJ125" s="30">
        <v>0.20100000000000001</v>
      </c>
      <c r="AK125" s="30">
        <v>2.0916000000000001E-2</v>
      </c>
      <c r="AL125" s="30">
        <v>4.4700000000000002E-4</v>
      </c>
      <c r="AM125" s="30">
        <v>1.7416000000000001E-2</v>
      </c>
      <c r="AN125" s="30">
        <v>6.6299999999999996E-4</v>
      </c>
      <c r="AO125" s="30">
        <v>0.97141100000000002</v>
      </c>
      <c r="AP125" s="30">
        <v>1.1452E-2</v>
      </c>
      <c r="AQ125" s="30">
        <v>3.7850000000000001</v>
      </c>
      <c r="AR125" s="30">
        <v>0.19900000000000001</v>
      </c>
      <c r="AS125" s="30">
        <v>2.0881E-2</v>
      </c>
      <c r="AT125" s="30">
        <v>4.5300000000000001E-4</v>
      </c>
      <c r="AU125" s="30">
        <v>1.7403999999999999E-2</v>
      </c>
      <c r="AV125" s="30">
        <v>6.69E-4</v>
      </c>
      <c r="AW125" s="30">
        <v>0.86390999999999996</v>
      </c>
      <c r="AX125" s="30">
        <v>1.0085E-2</v>
      </c>
      <c r="AY125" s="30">
        <v>3.7959999999999998</v>
      </c>
      <c r="AZ125" s="30">
        <v>0.19600000000000001</v>
      </c>
      <c r="BA125" s="30">
        <v>2.0896000000000001E-2</v>
      </c>
      <c r="BB125" s="30">
        <v>4.3800000000000002E-4</v>
      </c>
      <c r="BC125" s="30">
        <v>1.7391E-2</v>
      </c>
      <c r="BD125" s="30">
        <v>6.6699999999999995E-4</v>
      </c>
      <c r="BE125" s="30">
        <v>0.92239400000000005</v>
      </c>
      <c r="BF125" s="30">
        <v>1.1243E-2</v>
      </c>
      <c r="BG125" s="30">
        <v>3.7949999999999999</v>
      </c>
      <c r="BH125" s="30">
        <v>0.19800000000000001</v>
      </c>
      <c r="BI125" s="30">
        <v>2.0923000000000001E-2</v>
      </c>
      <c r="BJ125" s="30">
        <v>4.35E-4</v>
      </c>
      <c r="BK125" s="30">
        <v>1.7423999999999999E-2</v>
      </c>
      <c r="BL125" s="30">
        <v>6.6799999999999997E-4</v>
      </c>
      <c r="BM125" s="30">
        <v>0.99103300000000005</v>
      </c>
      <c r="BN125" s="30">
        <v>1.1010000000000001E-2</v>
      </c>
      <c r="BO125" s="30">
        <v>3.7829999999999999</v>
      </c>
      <c r="BP125" s="30">
        <v>0.19800000000000001</v>
      </c>
      <c r="BQ125" s="30">
        <v>2.0874E-2</v>
      </c>
      <c r="BR125" s="30">
        <v>4.1399999999999998E-4</v>
      </c>
      <c r="BS125" s="30">
        <v>1.7373E-2</v>
      </c>
      <c r="BT125" s="30">
        <v>6.6500000000000001E-4</v>
      </c>
      <c r="BU125" s="30">
        <v>1.08138</v>
      </c>
      <c r="BV125" s="30">
        <v>9.8630000000000002E-3</v>
      </c>
      <c r="BW125" s="30">
        <v>3.8029999999999999</v>
      </c>
      <c r="BX125" s="30">
        <v>0.19900000000000001</v>
      </c>
      <c r="BY125" s="30">
        <v>2.0872000000000002E-2</v>
      </c>
      <c r="BZ125" s="30">
        <v>4.5399999999999998E-4</v>
      </c>
      <c r="CA125" s="30">
        <v>1.7353E-2</v>
      </c>
      <c r="CB125" s="30">
        <v>6.6399999999999999E-4</v>
      </c>
      <c r="CC125" s="30">
        <v>0.91890899999999998</v>
      </c>
      <c r="CD125" s="30">
        <v>1.1932E-2</v>
      </c>
      <c r="CE125" s="30">
        <v>3.8069999999999999</v>
      </c>
      <c r="CF125" s="30">
        <v>0.20200000000000001</v>
      </c>
      <c r="CG125" s="30">
        <v>2.0854999999999999E-2</v>
      </c>
      <c r="CH125" s="30">
        <v>4.3199999999999998E-4</v>
      </c>
      <c r="CI125" s="30">
        <v>1.7343000000000001E-2</v>
      </c>
      <c r="CJ125" s="30">
        <v>6.6600000000000003E-4</v>
      </c>
      <c r="CK125" s="30">
        <v>1.0243519999999999</v>
      </c>
      <c r="CL125" s="30">
        <v>1.1603E-2</v>
      </c>
      <c r="CM125" s="30">
        <v>3.8119999999999998</v>
      </c>
      <c r="CN125" s="30">
        <v>0.20100000000000001</v>
      </c>
      <c r="CO125" s="30">
        <v>2.0851999999999999E-2</v>
      </c>
      <c r="CP125" s="30">
        <v>4.15E-4</v>
      </c>
      <c r="CQ125" s="30">
        <v>1.736E-2</v>
      </c>
      <c r="CR125" s="30">
        <v>6.5899999999999997E-4</v>
      </c>
      <c r="CS125" s="30">
        <v>1.1299790000000001</v>
      </c>
      <c r="CT125" s="30">
        <v>9.7409999999999997E-3</v>
      </c>
      <c r="CU125" s="30">
        <v>3.8090000000000002</v>
      </c>
      <c r="CV125" s="30">
        <v>0.19900000000000001</v>
      </c>
      <c r="CW125" s="30">
        <v>2.0976000000000002E-2</v>
      </c>
      <c r="CX125" s="30">
        <v>4.0700000000000003E-4</v>
      </c>
      <c r="CY125" s="30">
        <v>1.7474E-2</v>
      </c>
      <c r="CZ125" s="30">
        <v>6.6600000000000003E-4</v>
      </c>
      <c r="DA125" s="30">
        <v>1.1328149999999999</v>
      </c>
      <c r="DB125" s="30">
        <v>9.4210000000000006E-3</v>
      </c>
      <c r="DC125" s="30">
        <v>3.7629999999999999</v>
      </c>
      <c r="DD125" s="30">
        <v>0.19500000000000001</v>
      </c>
      <c r="DE125" s="30">
        <v>2.0872000000000002E-2</v>
      </c>
      <c r="DF125" s="30">
        <v>4.2200000000000001E-4</v>
      </c>
      <c r="DG125" s="30">
        <v>1.737E-2</v>
      </c>
      <c r="DH125" s="30">
        <v>6.6200000000000005E-4</v>
      </c>
      <c r="DI125" s="30">
        <v>1.081936</v>
      </c>
      <c r="DJ125" s="30">
        <v>1.0130999999999999E-2</v>
      </c>
      <c r="DK125" s="30">
        <v>3.8029999999999999</v>
      </c>
      <c r="DL125" s="30">
        <v>0.2</v>
      </c>
      <c r="DM125" s="30">
        <v>2.0896000000000001E-2</v>
      </c>
      <c r="DN125" s="30">
        <v>4.4200000000000001E-4</v>
      </c>
      <c r="DO125" s="30">
        <v>1.7392999999999999E-2</v>
      </c>
      <c r="DP125" s="30">
        <v>6.6600000000000003E-4</v>
      </c>
      <c r="DQ125" s="30">
        <v>0.93772200000000006</v>
      </c>
      <c r="DR125" s="30">
        <v>1.1472E-2</v>
      </c>
      <c r="DS125" s="30">
        <v>3.7930000000000001</v>
      </c>
      <c r="DT125" s="30">
        <v>0.19600000000000001</v>
      </c>
      <c r="DU125" s="30">
        <v>2.0875999999999999E-2</v>
      </c>
      <c r="DV125" s="30">
        <v>4.4799999999999999E-4</v>
      </c>
      <c r="DW125" s="30">
        <v>1.7357999999999998E-2</v>
      </c>
      <c r="DX125" s="30">
        <v>6.6699999999999995E-4</v>
      </c>
      <c r="DY125" s="30">
        <v>0.86508600000000002</v>
      </c>
      <c r="DZ125" s="30">
        <v>1.0460000000000001E-2</v>
      </c>
      <c r="EA125" s="30">
        <v>3.806</v>
      </c>
      <c r="EB125" s="30">
        <v>0.2</v>
      </c>
      <c r="EC125" s="30">
        <v>2.0830000000000001E-2</v>
      </c>
      <c r="ED125" s="30">
        <v>4.55E-4</v>
      </c>
      <c r="EE125" s="30">
        <v>1.7330999999999999E-2</v>
      </c>
      <c r="EF125" s="30">
        <v>6.6299999999999996E-4</v>
      </c>
      <c r="EG125" s="30">
        <v>0.85101000000000004</v>
      </c>
      <c r="EH125" s="30">
        <v>1.0115000000000001E-2</v>
      </c>
      <c r="EI125" s="30">
        <v>3.819</v>
      </c>
      <c r="EJ125" s="30">
        <v>0.20100000000000001</v>
      </c>
      <c r="EK125" s="30">
        <v>2.0892000000000001E-2</v>
      </c>
      <c r="EL125" s="30">
        <v>3.8200000000000002E-4</v>
      </c>
      <c r="EM125" s="30">
        <v>1.7385999999999999E-2</v>
      </c>
      <c r="EN125" s="30">
        <v>6.5799999999999995E-4</v>
      </c>
      <c r="EO125" s="30">
        <v>0.99208200000000002</v>
      </c>
      <c r="EP125" s="30">
        <v>3.418E-3</v>
      </c>
      <c r="EQ125" s="30">
        <v>3.798</v>
      </c>
      <c r="ER125" s="30">
        <v>0.19800000000000001</v>
      </c>
      <c r="ES125" s="30">
        <v>2.1042000000000002E-2</v>
      </c>
      <c r="ET125" s="30">
        <v>5.1999999999999995E-4</v>
      </c>
      <c r="EU125" s="30">
        <v>1.7423000000000001E-2</v>
      </c>
      <c r="EV125" s="30">
        <v>6.6699999999999995E-4</v>
      </c>
      <c r="EW125" s="30">
        <v>0.97778600000000004</v>
      </c>
      <c r="EX125" s="30">
        <v>1.8279E-2</v>
      </c>
      <c r="EY125" s="30">
        <f t="shared" si="23"/>
        <v>1.869427461632709E-2</v>
      </c>
      <c r="EZ125" s="30">
        <v>3.7570000000000001</v>
      </c>
      <c r="FA125" s="30">
        <v>0.19900000000000001</v>
      </c>
      <c r="FC125" s="30">
        <f t="shared" si="20"/>
        <v>2.0909125000000004E-2</v>
      </c>
      <c r="FD125" s="30">
        <f t="shared" si="21"/>
        <v>7.0780293867714231E-5</v>
      </c>
      <c r="FE125" s="30">
        <f t="shared" si="22"/>
        <v>16</v>
      </c>
      <c r="FF125" s="30">
        <f t="shared" si="24"/>
        <v>2.0888857142857147E-2</v>
      </c>
      <c r="FG125" s="30">
        <f t="shared" si="25"/>
        <v>3.7096251402694159E-5</v>
      </c>
      <c r="FI125" s="30">
        <f t="shared" si="15"/>
        <v>-1.1200459506030925E-2</v>
      </c>
    </row>
    <row r="126" spans="1:165" s="30" customFormat="1">
      <c r="A126" s="30" t="s">
        <v>272</v>
      </c>
      <c r="B126" s="30" t="s">
        <v>272</v>
      </c>
      <c r="C126" s="30">
        <v>6091</v>
      </c>
      <c r="D126" s="30">
        <v>62.918999999999997</v>
      </c>
      <c r="E126" s="30">
        <f t="shared" si="13"/>
        <v>16.358999999999995</v>
      </c>
      <c r="F126" s="30">
        <v>301323</v>
      </c>
      <c r="G126" s="30">
        <v>1728</v>
      </c>
      <c r="H126" s="30">
        <v>2.1822999999999999E-2</v>
      </c>
      <c r="I126" s="30">
        <v>5.5699999999999999E-4</v>
      </c>
      <c r="J126" s="30">
        <v>1.66E-2</v>
      </c>
      <c r="K126" s="30">
        <v>8.1700000000000002E-4</v>
      </c>
      <c r="L126" s="30">
        <v>1.003979</v>
      </c>
      <c r="M126" s="30">
        <v>9.5729999999999999E-3</v>
      </c>
      <c r="N126" s="30">
        <f t="shared" si="14"/>
        <v>10911.988061761285</v>
      </c>
      <c r="O126" s="30">
        <f t="shared" si="26"/>
        <v>0.72511128789584001</v>
      </c>
      <c r="Q126" s="30">
        <v>5.3360000000000003</v>
      </c>
      <c r="R126" s="30">
        <v>0.29599999999999999</v>
      </c>
      <c r="S126" s="30">
        <v>2.1975999999999999E-2</v>
      </c>
      <c r="T126" s="30">
        <v>5.6599999999999999E-4</v>
      </c>
      <c r="U126" s="30">
        <v>1.6515999999999999E-2</v>
      </c>
      <c r="V126" s="30">
        <v>8.0999999999999996E-4</v>
      </c>
      <c r="W126" s="30">
        <v>1.0034209999999999</v>
      </c>
      <c r="X126" s="30">
        <v>9.9950000000000004E-3</v>
      </c>
      <c r="Y126" s="30">
        <v>5.3090000000000002</v>
      </c>
      <c r="Z126" s="30">
        <v>0.3</v>
      </c>
      <c r="AA126" s="30">
        <v>2.1864999999999999E-2</v>
      </c>
      <c r="AB126" s="30">
        <v>5.7799999999999995E-4</v>
      </c>
      <c r="AC126" s="30">
        <v>1.6781999999999998E-2</v>
      </c>
      <c r="AD126" s="30">
        <v>8.2200000000000003E-4</v>
      </c>
      <c r="AE126" s="6">
        <v>1.0768120000000001</v>
      </c>
      <c r="AF126" s="30">
        <v>9.8130000000000005E-3</v>
      </c>
      <c r="AG126" s="30">
        <f>Era!B$25+Era!B$24*SG!D126</f>
        <v>1.0740964702010409</v>
      </c>
      <c r="AH126" s="14">
        <f t="shared" si="19"/>
        <v>-2.5281991648765955E-3</v>
      </c>
      <c r="AI126" s="30">
        <v>5.2770000000000001</v>
      </c>
      <c r="AJ126" s="30">
        <v>0.29299999999999998</v>
      </c>
      <c r="AK126" s="30">
        <v>2.1845E-2</v>
      </c>
      <c r="AL126" s="30">
        <v>5.7899999999999998E-4</v>
      </c>
      <c r="AM126" s="30">
        <v>1.6774000000000001E-2</v>
      </c>
      <c r="AN126" s="30">
        <v>8.2100000000000001E-4</v>
      </c>
      <c r="AO126" s="30">
        <v>0.98232200000000003</v>
      </c>
      <c r="AP126" s="30">
        <v>8.7010000000000004E-3</v>
      </c>
      <c r="AQ126" s="30">
        <v>5.2859999999999996</v>
      </c>
      <c r="AR126" s="30">
        <v>0.29199999999999998</v>
      </c>
      <c r="AS126" s="30">
        <v>2.1812999999999999E-2</v>
      </c>
      <c r="AT126" s="30">
        <v>5.8799999999999998E-4</v>
      </c>
      <c r="AU126" s="30">
        <v>1.6761000000000002E-2</v>
      </c>
      <c r="AV126" s="30">
        <v>8.2399999999999997E-4</v>
      </c>
      <c r="AW126" s="30">
        <v>0.87233899999999998</v>
      </c>
      <c r="AX126" s="30">
        <v>8.6599999999999993E-3</v>
      </c>
      <c r="AY126" s="30">
        <v>5.2949999999999999</v>
      </c>
      <c r="AZ126" s="30">
        <v>0.29499999999999998</v>
      </c>
      <c r="BA126" s="30">
        <v>2.1811000000000001E-2</v>
      </c>
      <c r="BB126" s="30">
        <v>5.8299999999999997E-4</v>
      </c>
      <c r="BC126" s="30">
        <v>1.6747000000000001E-2</v>
      </c>
      <c r="BD126" s="30">
        <v>8.1899999999999996E-4</v>
      </c>
      <c r="BE126" s="30">
        <v>0.93586100000000005</v>
      </c>
      <c r="BF126" s="30">
        <v>8.2229999999999994E-3</v>
      </c>
      <c r="BG126" s="30">
        <v>5.3019999999999996</v>
      </c>
      <c r="BH126" s="30">
        <v>0.29499999999999998</v>
      </c>
      <c r="BI126" s="30">
        <v>2.1846000000000001E-2</v>
      </c>
      <c r="BJ126" s="30">
        <v>5.8500000000000002E-4</v>
      </c>
      <c r="BK126" s="30">
        <v>1.678E-2</v>
      </c>
      <c r="BL126" s="30">
        <v>8.1700000000000002E-4</v>
      </c>
      <c r="BM126" s="30">
        <v>1.002929</v>
      </c>
      <c r="BN126" s="30">
        <v>8.9049999999999997E-3</v>
      </c>
      <c r="BO126" s="30">
        <v>5.2830000000000004</v>
      </c>
      <c r="BP126" s="30">
        <v>0.29399999999999998</v>
      </c>
      <c r="BQ126" s="30">
        <v>2.1774999999999999E-2</v>
      </c>
      <c r="BR126" s="30">
        <v>5.8200000000000005E-4</v>
      </c>
      <c r="BS126" s="30">
        <v>1.6719000000000001E-2</v>
      </c>
      <c r="BT126" s="30">
        <v>8.1599999999999999E-4</v>
      </c>
      <c r="BU126" s="30">
        <v>1.0953660000000001</v>
      </c>
      <c r="BV126" s="30">
        <v>1.0082000000000001E-2</v>
      </c>
      <c r="BW126" s="30">
        <v>5.319</v>
      </c>
      <c r="BX126" s="30">
        <v>0.29599999999999999</v>
      </c>
      <c r="BY126" s="30">
        <v>2.1760999999999999E-2</v>
      </c>
      <c r="BZ126" s="30">
        <v>5.8299999999999997E-4</v>
      </c>
      <c r="CA126" s="30">
        <v>1.6709000000000002E-2</v>
      </c>
      <c r="CB126" s="30">
        <v>8.1999999999999998E-4</v>
      </c>
      <c r="CC126" s="30">
        <v>0.93103800000000003</v>
      </c>
      <c r="CD126" s="30">
        <v>8.267E-3</v>
      </c>
      <c r="CE126" s="30">
        <v>5.327</v>
      </c>
      <c r="CF126" s="30">
        <v>0.29299999999999998</v>
      </c>
      <c r="CG126" s="30">
        <v>2.1752000000000001E-2</v>
      </c>
      <c r="CH126" s="30">
        <v>5.7899999999999998E-4</v>
      </c>
      <c r="CI126" s="30">
        <v>1.67E-2</v>
      </c>
      <c r="CJ126" s="30">
        <v>8.12E-4</v>
      </c>
      <c r="CK126" s="30">
        <v>1.0381339999999999</v>
      </c>
      <c r="CL126" s="30">
        <v>9.1900000000000003E-3</v>
      </c>
      <c r="CM126" s="30">
        <v>5.3310000000000004</v>
      </c>
      <c r="CN126" s="30">
        <v>0.29799999999999999</v>
      </c>
      <c r="CO126" s="30">
        <v>2.1767999999999999E-2</v>
      </c>
      <c r="CP126" s="30">
        <v>5.8E-4</v>
      </c>
      <c r="CQ126" s="30">
        <v>1.6719000000000001E-2</v>
      </c>
      <c r="CR126" s="30">
        <v>8.1800000000000004E-4</v>
      </c>
      <c r="CS126" s="30">
        <v>1.143419</v>
      </c>
      <c r="CT126" s="30">
        <v>1.0673E-2</v>
      </c>
      <c r="CU126" s="30">
        <v>5.32</v>
      </c>
      <c r="CV126" s="30">
        <v>0.29499999999999998</v>
      </c>
      <c r="CW126" s="30">
        <v>2.1940999999999999E-2</v>
      </c>
      <c r="CX126" s="30">
        <v>5.7600000000000001E-4</v>
      </c>
      <c r="CY126" s="30">
        <v>1.6844000000000001E-2</v>
      </c>
      <c r="CZ126" s="30">
        <v>8.2299999999999995E-4</v>
      </c>
      <c r="DA126" s="30">
        <v>1.138906</v>
      </c>
      <c r="DB126" s="30">
        <v>1.1029000000000001E-2</v>
      </c>
      <c r="DC126" s="30">
        <v>5.2409999999999997</v>
      </c>
      <c r="DD126" s="30">
        <v>0.29199999999999998</v>
      </c>
      <c r="DE126" s="30">
        <v>2.1786E-2</v>
      </c>
      <c r="DF126" s="30">
        <v>5.7499999999999999E-4</v>
      </c>
      <c r="DG126" s="30">
        <v>1.6733000000000001E-2</v>
      </c>
      <c r="DH126" s="30">
        <v>8.1300000000000003E-4</v>
      </c>
      <c r="DI126" s="30">
        <v>1.095418</v>
      </c>
      <c r="DJ126" s="30">
        <v>9.9590000000000008E-3</v>
      </c>
      <c r="DK126" s="30">
        <v>5.3129999999999997</v>
      </c>
      <c r="DL126" s="30">
        <v>0.29399999999999998</v>
      </c>
      <c r="DM126" s="30">
        <v>2.181E-2</v>
      </c>
      <c r="DN126" s="30">
        <v>5.7499999999999999E-4</v>
      </c>
      <c r="DO126" s="30">
        <v>1.6747000000000001E-2</v>
      </c>
      <c r="DP126" s="30">
        <v>8.1499999999999997E-4</v>
      </c>
      <c r="DQ126" s="30">
        <v>0.94941699999999996</v>
      </c>
      <c r="DR126" s="30">
        <v>8.4700000000000001E-3</v>
      </c>
      <c r="DS126" s="30">
        <v>5.3040000000000003</v>
      </c>
      <c r="DT126" s="30">
        <v>0.28999999999999998</v>
      </c>
      <c r="DU126" s="30">
        <v>2.1756999999999999E-2</v>
      </c>
      <c r="DV126" s="30">
        <v>5.8299999999999997E-4</v>
      </c>
      <c r="DW126" s="30">
        <v>1.6702999999999999E-2</v>
      </c>
      <c r="DX126" s="30">
        <v>8.12E-4</v>
      </c>
      <c r="DY126" s="30">
        <v>0.87827699999999997</v>
      </c>
      <c r="DZ126" s="30">
        <v>8.5710000000000005E-3</v>
      </c>
      <c r="EA126" s="30">
        <v>5.33</v>
      </c>
      <c r="EB126" s="30">
        <v>0.29599999999999999</v>
      </c>
      <c r="EC126" s="30">
        <v>2.1735999999999998E-2</v>
      </c>
      <c r="ED126" s="30">
        <v>5.8399999999999999E-4</v>
      </c>
      <c r="EE126" s="30">
        <v>1.6693E-2</v>
      </c>
      <c r="EF126" s="30">
        <v>8.0599999999999997E-4</v>
      </c>
      <c r="EG126" s="30">
        <v>0.86359399999999997</v>
      </c>
      <c r="EH126" s="30">
        <v>9.1299999999999992E-3</v>
      </c>
      <c r="EI126" s="30">
        <v>5.3380000000000001</v>
      </c>
      <c r="EJ126" s="30">
        <v>0.29799999999999999</v>
      </c>
      <c r="EK126" s="30">
        <v>2.18E-2</v>
      </c>
      <c r="EL126" s="30">
        <v>5.6800000000000004E-4</v>
      </c>
      <c r="EM126" s="30">
        <v>1.6711E-2</v>
      </c>
      <c r="EN126" s="30">
        <v>8.1700000000000002E-4</v>
      </c>
      <c r="EO126" s="30">
        <v>1.004696</v>
      </c>
      <c r="EP126" s="30">
        <v>5.9579999999999998E-3</v>
      </c>
      <c r="EQ126" s="30">
        <v>5.3150000000000004</v>
      </c>
      <c r="ER126" s="30">
        <v>0.29099999999999998</v>
      </c>
      <c r="ES126" s="30">
        <v>2.1798000000000001E-2</v>
      </c>
      <c r="ET126" s="30">
        <v>5.8500000000000002E-4</v>
      </c>
      <c r="EU126" s="30">
        <v>1.6740000000000001E-2</v>
      </c>
      <c r="EV126" s="30">
        <v>8.2700000000000004E-4</v>
      </c>
      <c r="EW126" s="30">
        <v>0.98919500000000005</v>
      </c>
      <c r="EX126" s="30">
        <v>1.1301E-2</v>
      </c>
      <c r="EY126" s="30">
        <f t="shared" si="23"/>
        <v>1.1424441085933511E-2</v>
      </c>
      <c r="EZ126" s="30">
        <v>5.3090000000000002</v>
      </c>
      <c r="FA126" s="30">
        <v>0.29799999999999999</v>
      </c>
      <c r="FC126" s="30">
        <f t="shared" si="20"/>
        <v>2.1816562499999997E-2</v>
      </c>
      <c r="FD126" s="30">
        <f t="shared" si="21"/>
        <v>6.7016384812472005E-5</v>
      </c>
      <c r="FE126" s="30">
        <f t="shared" si="22"/>
        <v>16</v>
      </c>
      <c r="FF126" s="30">
        <f t="shared" si="24"/>
        <v>2.1804714285714281E-2</v>
      </c>
      <c r="FG126" s="30">
        <f t="shared" si="25"/>
        <v>5.5428996259842478E-5</v>
      </c>
      <c r="FI126" s="30">
        <f t="shared" si="15"/>
        <v>-8.0733944954128022E-3</v>
      </c>
    </row>
    <row r="127" spans="1:165" s="30" customFormat="1">
      <c r="A127" s="30" t="s">
        <v>274</v>
      </c>
      <c r="B127" s="30" t="s">
        <v>274</v>
      </c>
      <c r="C127" s="30">
        <v>6093</v>
      </c>
      <c r="D127" s="30">
        <v>63.097000000000001</v>
      </c>
      <c r="E127" s="30">
        <f t="shared" si="13"/>
        <v>16.536999999999999</v>
      </c>
      <c r="F127" s="30">
        <v>301330</v>
      </c>
      <c r="G127" s="30">
        <v>1727</v>
      </c>
      <c r="H127" s="30">
        <v>2.1756000000000001E-2</v>
      </c>
      <c r="I127" s="30">
        <v>4.7600000000000002E-4</v>
      </c>
      <c r="J127" s="30">
        <v>1.6730999999999999E-2</v>
      </c>
      <c r="K127" s="30">
        <v>6.8199999999999999E-4</v>
      </c>
      <c r="L127" s="30">
        <v>0.99452399999999996</v>
      </c>
      <c r="M127" s="30">
        <v>9.3270000000000002E-3</v>
      </c>
      <c r="N127" s="30">
        <f t="shared" si="14"/>
        <v>11495.187154808869</v>
      </c>
      <c r="O127" s="30">
        <f t="shared" si="26"/>
        <v>1.9524380903127365E-2</v>
      </c>
      <c r="Q127" s="30">
        <v>5.6280000000000001</v>
      </c>
      <c r="R127" s="30">
        <v>0.30199999999999999</v>
      </c>
      <c r="S127" s="30">
        <v>2.1895999999999999E-2</v>
      </c>
      <c r="T127" s="30">
        <v>4.9600000000000002E-4</v>
      </c>
      <c r="U127" s="30">
        <v>1.6645E-2</v>
      </c>
      <c r="V127" s="30">
        <v>6.9099999999999999E-4</v>
      </c>
      <c r="W127" s="30">
        <v>0.99182899999999996</v>
      </c>
      <c r="X127" s="30">
        <v>1.0470999999999999E-2</v>
      </c>
      <c r="Y127" s="30">
        <v>5.6139999999999999</v>
      </c>
      <c r="Z127" s="30">
        <v>0.3</v>
      </c>
      <c r="AA127" s="30">
        <v>2.1853999999999998E-2</v>
      </c>
      <c r="AB127" s="30">
        <v>5.0000000000000001E-4</v>
      </c>
      <c r="AC127" s="30">
        <v>1.6968E-2</v>
      </c>
      <c r="AD127" s="30">
        <v>6.8199999999999999E-4</v>
      </c>
      <c r="AE127" s="6">
        <v>1.0706990000000001</v>
      </c>
      <c r="AF127" s="30">
        <v>9.0419999999999997E-3</v>
      </c>
      <c r="AG127" s="30">
        <f>Era!B$25+Era!B$24*SG!D127</f>
        <v>1.0738454069128365</v>
      </c>
      <c r="AH127" s="14">
        <f t="shared" si="19"/>
        <v>2.9300371287911096E-3</v>
      </c>
      <c r="AI127" s="30">
        <v>5.532</v>
      </c>
      <c r="AJ127" s="30">
        <v>0.29299999999999998</v>
      </c>
      <c r="AK127" s="30">
        <v>2.1819999999999999E-2</v>
      </c>
      <c r="AL127" s="30">
        <v>4.9799999999999996E-4</v>
      </c>
      <c r="AM127" s="30">
        <v>1.6941999999999999E-2</v>
      </c>
      <c r="AN127" s="30">
        <v>6.8099999999999996E-4</v>
      </c>
      <c r="AO127" s="30">
        <v>0.97808700000000004</v>
      </c>
      <c r="AP127" s="30">
        <v>7.8189999999999996E-3</v>
      </c>
      <c r="AQ127" s="30">
        <v>5.5469999999999997</v>
      </c>
      <c r="AR127" s="30">
        <v>0.29299999999999998</v>
      </c>
      <c r="AS127" s="30">
        <v>2.1795999999999999E-2</v>
      </c>
      <c r="AT127" s="30">
        <v>5.0600000000000005E-4</v>
      </c>
      <c r="AU127" s="30">
        <v>1.6912E-2</v>
      </c>
      <c r="AV127" s="30">
        <v>6.7900000000000002E-4</v>
      </c>
      <c r="AW127" s="30">
        <v>0.86908799999999997</v>
      </c>
      <c r="AX127" s="30">
        <v>7.1069999999999996E-3</v>
      </c>
      <c r="AY127" s="30">
        <v>5.5609999999999999</v>
      </c>
      <c r="AZ127" s="30">
        <v>0.29599999999999999</v>
      </c>
      <c r="BA127" s="30">
        <v>2.179E-2</v>
      </c>
      <c r="BB127" s="30">
        <v>5.0100000000000003E-4</v>
      </c>
      <c r="BC127" s="30">
        <v>1.6903999999999999E-2</v>
      </c>
      <c r="BD127" s="30">
        <v>6.8499999999999995E-4</v>
      </c>
      <c r="BE127" s="30">
        <v>0.93256600000000001</v>
      </c>
      <c r="BF127" s="30">
        <v>7.7099999999999998E-3</v>
      </c>
      <c r="BG127" s="30">
        <v>5.5659999999999998</v>
      </c>
      <c r="BH127" s="30">
        <v>0.29299999999999998</v>
      </c>
      <c r="BI127" s="30">
        <v>2.1828E-2</v>
      </c>
      <c r="BJ127" s="30">
        <v>5.0699999999999996E-4</v>
      </c>
      <c r="BK127" s="30">
        <v>1.6944000000000001E-2</v>
      </c>
      <c r="BL127" s="30">
        <v>6.8300000000000001E-4</v>
      </c>
      <c r="BM127" s="30">
        <v>1.0007779999999999</v>
      </c>
      <c r="BN127" s="30">
        <v>7.7450000000000001E-3</v>
      </c>
      <c r="BO127" s="30">
        <v>5.5439999999999996</v>
      </c>
      <c r="BP127" s="30">
        <v>0.29199999999999998</v>
      </c>
      <c r="BQ127" s="30">
        <v>2.1760000000000002E-2</v>
      </c>
      <c r="BR127" s="30">
        <v>4.9899999999999999E-4</v>
      </c>
      <c r="BS127" s="30">
        <v>1.6886000000000002E-2</v>
      </c>
      <c r="BT127" s="30">
        <v>6.7500000000000004E-4</v>
      </c>
      <c r="BU127" s="30">
        <v>1.0920810000000001</v>
      </c>
      <c r="BV127" s="30">
        <v>9.7120000000000001E-3</v>
      </c>
      <c r="BW127" s="30">
        <v>5.58</v>
      </c>
      <c r="BX127" s="30">
        <v>0.29699999999999999</v>
      </c>
      <c r="BY127" s="30">
        <v>2.1735999999999998E-2</v>
      </c>
      <c r="BZ127" s="30">
        <v>5.0100000000000003E-4</v>
      </c>
      <c r="CA127" s="30">
        <v>1.6872000000000002E-2</v>
      </c>
      <c r="CB127" s="30">
        <v>6.8000000000000005E-4</v>
      </c>
      <c r="CC127" s="30">
        <v>0.92729200000000001</v>
      </c>
      <c r="CD127" s="30">
        <v>7.548E-3</v>
      </c>
      <c r="CE127" s="30">
        <v>5.5940000000000003</v>
      </c>
      <c r="CF127" s="30">
        <v>0.29599999999999999</v>
      </c>
      <c r="CG127" s="30">
        <v>2.1734E-2</v>
      </c>
      <c r="CH127" s="30">
        <v>4.9700000000000005E-4</v>
      </c>
      <c r="CI127" s="30">
        <v>1.6865999999999999E-2</v>
      </c>
      <c r="CJ127" s="30">
        <v>6.78E-4</v>
      </c>
      <c r="CK127" s="30">
        <v>1.034343</v>
      </c>
      <c r="CL127" s="30">
        <v>9.2130000000000007E-3</v>
      </c>
      <c r="CM127" s="30">
        <v>5.5949999999999998</v>
      </c>
      <c r="CN127" s="30">
        <v>0.29199999999999998</v>
      </c>
      <c r="CO127" s="30">
        <v>2.1749999999999999E-2</v>
      </c>
      <c r="CP127" s="30">
        <v>5.0000000000000001E-4</v>
      </c>
      <c r="CQ127" s="30">
        <v>1.6884E-2</v>
      </c>
      <c r="CR127" s="30">
        <v>6.78E-4</v>
      </c>
      <c r="CS127" s="30">
        <v>1.138749</v>
      </c>
      <c r="CT127" s="30">
        <v>1.0928999999999999E-2</v>
      </c>
      <c r="CU127" s="30">
        <v>5.585</v>
      </c>
      <c r="CV127" s="30">
        <v>0.29399999999999998</v>
      </c>
      <c r="CW127" s="30">
        <v>2.1919999999999999E-2</v>
      </c>
      <c r="CX127" s="30">
        <v>4.9700000000000005E-4</v>
      </c>
      <c r="CY127" s="30">
        <v>1.7018999999999999E-2</v>
      </c>
      <c r="CZ127" s="30">
        <v>6.7900000000000002E-4</v>
      </c>
      <c r="DA127" s="30">
        <v>1.1334420000000001</v>
      </c>
      <c r="DB127" s="30">
        <v>9.7780000000000002E-3</v>
      </c>
      <c r="DC127" s="30">
        <v>5.4989999999999997</v>
      </c>
      <c r="DD127" s="30">
        <v>0.29299999999999998</v>
      </c>
      <c r="DE127" s="30">
        <v>2.1769E-2</v>
      </c>
      <c r="DF127" s="30">
        <v>5.0299999999999997E-4</v>
      </c>
      <c r="DG127" s="30">
        <v>1.6895E-2</v>
      </c>
      <c r="DH127" s="30">
        <v>6.8000000000000005E-4</v>
      </c>
      <c r="DI127" s="30">
        <v>1.091988</v>
      </c>
      <c r="DJ127" s="30">
        <v>9.5790000000000007E-3</v>
      </c>
      <c r="DK127" s="30">
        <v>5.5759999999999996</v>
      </c>
      <c r="DL127" s="30">
        <v>0.29499999999999998</v>
      </c>
      <c r="DM127" s="30">
        <v>2.1798999999999999E-2</v>
      </c>
      <c r="DN127" s="30">
        <v>4.9700000000000005E-4</v>
      </c>
      <c r="DO127" s="30">
        <v>1.6913000000000001E-2</v>
      </c>
      <c r="DP127" s="30">
        <v>6.8000000000000005E-4</v>
      </c>
      <c r="DQ127" s="30">
        <v>0.94636900000000002</v>
      </c>
      <c r="DR127" s="30">
        <v>7.5519999999999997E-3</v>
      </c>
      <c r="DS127" s="30">
        <v>5.5640000000000001</v>
      </c>
      <c r="DT127" s="30">
        <v>0.29399999999999998</v>
      </c>
      <c r="DU127" s="30">
        <v>2.1741E-2</v>
      </c>
      <c r="DV127" s="30">
        <v>5.0500000000000002E-4</v>
      </c>
      <c r="DW127" s="30">
        <v>1.6857E-2</v>
      </c>
      <c r="DX127" s="30">
        <v>6.8300000000000001E-4</v>
      </c>
      <c r="DY127" s="30">
        <v>0.875166</v>
      </c>
      <c r="DZ127" s="30">
        <v>7.2290000000000002E-3</v>
      </c>
      <c r="EA127" s="30">
        <v>5.5960000000000001</v>
      </c>
      <c r="EB127" s="30">
        <v>0.29599999999999999</v>
      </c>
      <c r="EC127" s="30">
        <v>2.1703E-2</v>
      </c>
      <c r="ED127" s="30">
        <v>5.0699999999999996E-4</v>
      </c>
      <c r="EE127" s="30">
        <v>1.6846E-2</v>
      </c>
      <c r="EF127" s="30">
        <v>6.7699999999999998E-4</v>
      </c>
      <c r="EG127" s="30">
        <v>0.86045499999999997</v>
      </c>
      <c r="EH127" s="30">
        <v>7.3000000000000001E-3</v>
      </c>
      <c r="EI127" s="30">
        <v>5.6120000000000001</v>
      </c>
      <c r="EJ127" s="30">
        <v>0.30099999999999999</v>
      </c>
      <c r="EK127" s="30">
        <v>2.1783E-2</v>
      </c>
      <c r="EL127" s="30">
        <v>4.8700000000000002E-4</v>
      </c>
      <c r="EM127" s="30">
        <v>1.6888E-2</v>
      </c>
      <c r="EN127" s="30">
        <v>6.8199999999999999E-4</v>
      </c>
      <c r="EO127" s="30">
        <v>1.000111</v>
      </c>
      <c r="EP127" s="30">
        <v>5.6470000000000001E-3</v>
      </c>
      <c r="EQ127" s="30">
        <v>5.5750000000000002</v>
      </c>
      <c r="ER127" s="30">
        <v>0.29699999999999999</v>
      </c>
      <c r="ES127" s="30">
        <v>2.1793E-2</v>
      </c>
      <c r="ET127" s="30">
        <v>5.0299999999999997E-4</v>
      </c>
      <c r="EU127" s="30">
        <v>1.6892000000000001E-2</v>
      </c>
      <c r="EV127" s="30">
        <v>6.8199999999999999E-4</v>
      </c>
      <c r="EW127" s="30">
        <v>0.98593600000000003</v>
      </c>
      <c r="EX127" s="30">
        <v>1.0725999999999999E-2</v>
      </c>
      <c r="EY127" s="30">
        <f t="shared" si="23"/>
        <v>1.0879002288180976E-2</v>
      </c>
      <c r="EZ127" s="30">
        <v>5.577</v>
      </c>
      <c r="FA127" s="30">
        <v>0.29699999999999999</v>
      </c>
      <c r="FC127" s="30">
        <f t="shared" si="20"/>
        <v>2.1790749999999998E-2</v>
      </c>
      <c r="FD127" s="30">
        <f t="shared" si="21"/>
        <v>6.0444464869277173E-5</v>
      </c>
      <c r="FE127" s="30">
        <f t="shared" si="22"/>
        <v>16</v>
      </c>
      <c r="FF127" s="30">
        <f t="shared" si="24"/>
        <v>2.178571428571429E-2</v>
      </c>
      <c r="FG127" s="30">
        <f t="shared" si="25"/>
        <v>5.6949949107059478E-5</v>
      </c>
      <c r="FI127" s="30">
        <f t="shared" si="15"/>
        <v>-5.1875315613092096E-3</v>
      </c>
    </row>
    <row r="128" spans="1:165" s="30" customFormat="1">
      <c r="A128" s="30" t="s">
        <v>275</v>
      </c>
      <c r="B128" s="30" t="s">
        <v>275</v>
      </c>
      <c r="C128" s="30">
        <v>6094</v>
      </c>
      <c r="D128" s="30">
        <v>63.167000000000002</v>
      </c>
      <c r="E128" s="30">
        <f t="shared" si="13"/>
        <v>16.606999999999999</v>
      </c>
      <c r="F128" s="30">
        <v>301359</v>
      </c>
      <c r="G128" s="30">
        <v>1728</v>
      </c>
      <c r="H128" s="30">
        <v>2.1951999999999999E-2</v>
      </c>
      <c r="I128" s="30">
        <v>3.7399999999999998E-4</v>
      </c>
      <c r="J128" s="30">
        <v>1.6506E-2</v>
      </c>
      <c r="K128" s="30">
        <v>5.3499999999999999E-4</v>
      </c>
      <c r="L128" s="30">
        <v>0.99503799999999998</v>
      </c>
      <c r="M128" s="30">
        <v>9.2180000000000005E-3</v>
      </c>
      <c r="N128" s="30">
        <f t="shared" si="14"/>
        <v>11768.64851806118</v>
      </c>
      <c r="O128" s="30">
        <f t="shared" si="26"/>
        <v>7.3310348084697887E-3</v>
      </c>
      <c r="Q128" s="30">
        <v>5.6909999999999998</v>
      </c>
      <c r="R128" s="30">
        <v>0.29899999999999999</v>
      </c>
      <c r="S128" s="30">
        <v>2.1985000000000001E-2</v>
      </c>
      <c r="T128" s="30">
        <v>3.7599999999999998E-4</v>
      </c>
      <c r="U128" s="30">
        <v>1.6499E-2</v>
      </c>
      <c r="V128" s="30">
        <v>5.5000000000000003E-4</v>
      </c>
      <c r="W128" s="30">
        <v>0.99336400000000002</v>
      </c>
      <c r="X128" s="30">
        <v>1.0329E-2</v>
      </c>
      <c r="Y128" s="30">
        <v>5.673</v>
      </c>
      <c r="Z128" s="30">
        <v>0.29599999999999999</v>
      </c>
      <c r="AA128" s="30">
        <v>2.2030000000000001E-2</v>
      </c>
      <c r="AB128" s="30">
        <v>3.9899999999999999E-4</v>
      </c>
      <c r="AC128" s="30">
        <v>1.6760000000000001E-2</v>
      </c>
      <c r="AD128" s="30">
        <v>5.4199999999999995E-4</v>
      </c>
      <c r="AE128" s="6">
        <v>1.070767</v>
      </c>
      <c r="AF128" s="30">
        <v>8.7799999999999996E-3</v>
      </c>
      <c r="AG128" s="30">
        <f>Era!B$25+Era!B$24*SG!D128</f>
        <v>1.0737466741590482</v>
      </c>
      <c r="AH128" s="14">
        <f t="shared" si="19"/>
        <v>2.7750252743570722E-3</v>
      </c>
      <c r="AI128" s="30">
        <v>5.5949999999999998</v>
      </c>
      <c r="AJ128" s="30">
        <v>0.29499999999999998</v>
      </c>
      <c r="AK128" s="30">
        <v>2.1998E-2</v>
      </c>
      <c r="AL128" s="30">
        <v>4.0000000000000002E-4</v>
      </c>
      <c r="AM128" s="30">
        <v>1.6726999999999999E-2</v>
      </c>
      <c r="AN128" s="30">
        <v>5.44E-4</v>
      </c>
      <c r="AO128" s="30">
        <v>0.97817100000000001</v>
      </c>
      <c r="AP128" s="30">
        <v>8.0920000000000002E-3</v>
      </c>
      <c r="AQ128" s="30">
        <v>5.6139999999999999</v>
      </c>
      <c r="AR128" s="30">
        <v>0.29699999999999999</v>
      </c>
      <c r="AS128" s="30">
        <v>2.1950000000000001E-2</v>
      </c>
      <c r="AT128" s="30">
        <v>3.97E-4</v>
      </c>
      <c r="AU128" s="30">
        <v>1.6709999999999999E-2</v>
      </c>
      <c r="AV128" s="30">
        <v>5.53E-4</v>
      </c>
      <c r="AW128" s="30">
        <v>0.86631400000000003</v>
      </c>
      <c r="AX128" s="30">
        <v>7.5839999999999996E-3</v>
      </c>
      <c r="AY128" s="30">
        <v>5.6269999999999998</v>
      </c>
      <c r="AZ128" s="30">
        <v>0.29899999999999999</v>
      </c>
      <c r="BA128" s="30">
        <v>2.1957999999999998E-2</v>
      </c>
      <c r="BB128" s="30">
        <v>4.06E-4</v>
      </c>
      <c r="BC128" s="30">
        <v>1.67E-2</v>
      </c>
      <c r="BD128" s="30">
        <v>5.4799999999999998E-4</v>
      </c>
      <c r="BE128" s="30">
        <v>0.93197099999999999</v>
      </c>
      <c r="BF128" s="30">
        <v>7.6080000000000002E-3</v>
      </c>
      <c r="BG128" s="30">
        <v>5.6319999999999997</v>
      </c>
      <c r="BH128" s="30">
        <v>0.30099999999999999</v>
      </c>
      <c r="BI128" s="30">
        <v>2.2003999999999999E-2</v>
      </c>
      <c r="BJ128" s="30">
        <v>3.9599999999999998E-4</v>
      </c>
      <c r="BK128" s="30">
        <v>1.6736000000000001E-2</v>
      </c>
      <c r="BL128" s="30">
        <v>5.4699999999999996E-4</v>
      </c>
      <c r="BM128" s="30">
        <v>0.99936700000000001</v>
      </c>
      <c r="BN128" s="30">
        <v>8.2100000000000003E-3</v>
      </c>
      <c r="BO128" s="30">
        <v>5.6070000000000002</v>
      </c>
      <c r="BP128" s="30">
        <v>0.29799999999999999</v>
      </c>
      <c r="BQ128" s="30">
        <v>2.1926000000000001E-2</v>
      </c>
      <c r="BR128" s="30">
        <v>3.9100000000000002E-4</v>
      </c>
      <c r="BS128" s="30">
        <v>1.6683E-2</v>
      </c>
      <c r="BT128" s="30">
        <v>5.4199999999999995E-4</v>
      </c>
      <c r="BU128" s="30">
        <v>1.092883</v>
      </c>
      <c r="BV128" s="30">
        <v>9.4310000000000001E-3</v>
      </c>
      <c r="BW128" s="30">
        <v>5.6449999999999996</v>
      </c>
      <c r="BX128" s="30">
        <v>0.3</v>
      </c>
      <c r="BY128" s="30">
        <v>2.1915E-2</v>
      </c>
      <c r="BZ128" s="30">
        <v>4.0299999999999998E-4</v>
      </c>
      <c r="CA128" s="30">
        <v>1.6662E-2</v>
      </c>
      <c r="CB128" s="30">
        <v>5.4100000000000003E-4</v>
      </c>
      <c r="CC128" s="30">
        <v>0.92749800000000004</v>
      </c>
      <c r="CD128" s="30">
        <v>7.8220000000000008E-3</v>
      </c>
      <c r="CE128" s="30">
        <v>5.66</v>
      </c>
      <c r="CF128" s="30">
        <v>0.29799999999999999</v>
      </c>
      <c r="CG128" s="30">
        <v>2.1898999999999998E-2</v>
      </c>
      <c r="CH128" s="30">
        <v>4.0200000000000001E-4</v>
      </c>
      <c r="CI128" s="30">
        <v>1.6652E-2</v>
      </c>
      <c r="CJ128" s="30">
        <v>5.3899999999999998E-4</v>
      </c>
      <c r="CK128" s="30">
        <v>1.0344599999999999</v>
      </c>
      <c r="CL128" s="30">
        <v>9.0299999999999998E-3</v>
      </c>
      <c r="CM128" s="30">
        <v>5.665</v>
      </c>
      <c r="CN128" s="30">
        <v>0.29799999999999999</v>
      </c>
      <c r="CO128" s="30">
        <v>2.1925E-2</v>
      </c>
      <c r="CP128" s="30">
        <v>4.0000000000000002E-4</v>
      </c>
      <c r="CQ128" s="30">
        <v>1.6676E-2</v>
      </c>
      <c r="CR128" s="30">
        <v>5.3899999999999998E-4</v>
      </c>
      <c r="CS128" s="30">
        <v>1.1386609999999999</v>
      </c>
      <c r="CT128" s="30">
        <v>1.0531E-2</v>
      </c>
      <c r="CU128" s="30">
        <v>5.65</v>
      </c>
      <c r="CV128" s="30">
        <v>0.29599999999999999</v>
      </c>
      <c r="CW128" s="30">
        <v>2.2103000000000001E-2</v>
      </c>
      <c r="CX128" s="30">
        <v>3.9399999999999998E-4</v>
      </c>
      <c r="CY128" s="30">
        <v>1.6813000000000002E-2</v>
      </c>
      <c r="CZ128" s="30">
        <v>5.4500000000000002E-4</v>
      </c>
      <c r="DA128" s="30">
        <v>1.1340710000000001</v>
      </c>
      <c r="DB128" s="30">
        <v>8.8940000000000009E-3</v>
      </c>
      <c r="DC128" s="30">
        <v>5.56</v>
      </c>
      <c r="DD128" s="30">
        <v>0.29199999999999998</v>
      </c>
      <c r="DE128" s="30">
        <v>2.1943000000000001E-2</v>
      </c>
      <c r="DF128" s="30">
        <v>4.0099999999999999E-4</v>
      </c>
      <c r="DG128" s="30">
        <v>1.6684999999999998E-2</v>
      </c>
      <c r="DH128" s="30">
        <v>5.44E-4</v>
      </c>
      <c r="DI128" s="30">
        <v>1.091961</v>
      </c>
      <c r="DJ128" s="30">
        <v>9.3629999999999998E-3</v>
      </c>
      <c r="DK128" s="30">
        <v>5.6440000000000001</v>
      </c>
      <c r="DL128" s="30">
        <v>0.3</v>
      </c>
      <c r="DM128" s="30">
        <v>2.1971000000000001E-2</v>
      </c>
      <c r="DN128" s="30">
        <v>3.9899999999999999E-4</v>
      </c>
      <c r="DO128" s="30">
        <v>1.6701000000000001E-2</v>
      </c>
      <c r="DP128" s="30">
        <v>5.4100000000000003E-4</v>
      </c>
      <c r="DQ128" s="30">
        <v>0.94647000000000003</v>
      </c>
      <c r="DR128" s="30">
        <v>7.8480000000000008E-3</v>
      </c>
      <c r="DS128" s="30">
        <v>5.6310000000000002</v>
      </c>
      <c r="DT128" s="30">
        <v>0.29499999999999998</v>
      </c>
      <c r="DU128" s="30">
        <v>2.1905999999999998E-2</v>
      </c>
      <c r="DV128" s="30">
        <v>4.0499999999999998E-4</v>
      </c>
      <c r="DW128" s="30">
        <v>1.6653000000000001E-2</v>
      </c>
      <c r="DX128" s="30">
        <v>5.44E-4</v>
      </c>
      <c r="DY128" s="30">
        <v>0.87479200000000001</v>
      </c>
      <c r="DZ128" s="30">
        <v>7.6299999999999996E-3</v>
      </c>
      <c r="EA128" s="30">
        <v>5.665</v>
      </c>
      <c r="EB128" s="30">
        <v>0.29799999999999999</v>
      </c>
      <c r="EC128" s="30">
        <v>2.1885999999999999E-2</v>
      </c>
      <c r="ED128" s="30">
        <v>4.0299999999999998E-4</v>
      </c>
      <c r="EE128" s="30">
        <v>1.6635E-2</v>
      </c>
      <c r="EF128" s="30">
        <v>5.4100000000000003E-4</v>
      </c>
      <c r="EG128" s="30">
        <v>0.86089300000000002</v>
      </c>
      <c r="EH128" s="30">
        <v>7.3949999999999997E-3</v>
      </c>
      <c r="EI128" s="30">
        <v>5.6769999999999996</v>
      </c>
      <c r="EJ128" s="30">
        <v>0.3</v>
      </c>
      <c r="EK128" s="30">
        <v>2.1949E-2</v>
      </c>
      <c r="EL128" s="30">
        <v>3.8400000000000001E-4</v>
      </c>
      <c r="EM128" s="30">
        <v>1.6671999999999999E-2</v>
      </c>
      <c r="EN128" s="30">
        <v>5.3899999999999998E-4</v>
      </c>
      <c r="EO128" s="30">
        <v>0.99975999999999998</v>
      </c>
      <c r="EP128" s="30">
        <v>5.8120000000000003E-3</v>
      </c>
      <c r="EQ128" s="30">
        <v>5.6429999999999998</v>
      </c>
      <c r="ER128" s="30">
        <v>0.29799999999999999</v>
      </c>
      <c r="ES128" s="30">
        <v>2.1968000000000001E-2</v>
      </c>
      <c r="ET128" s="30">
        <v>4.1300000000000001E-4</v>
      </c>
      <c r="EU128" s="30">
        <v>1.669E-2</v>
      </c>
      <c r="EV128" s="30">
        <v>5.4000000000000001E-4</v>
      </c>
      <c r="EW128" s="30">
        <v>0.98517200000000005</v>
      </c>
      <c r="EX128" s="30">
        <v>1.0737E-2</v>
      </c>
      <c r="EY128" s="30">
        <f t="shared" si="23"/>
        <v>1.0898604507639275E-2</v>
      </c>
      <c r="EZ128" s="30">
        <v>5.649</v>
      </c>
      <c r="FA128" s="30">
        <v>0.29899999999999999</v>
      </c>
      <c r="FC128" s="30">
        <f t="shared" si="20"/>
        <v>2.1959437499999998E-2</v>
      </c>
      <c r="FD128" s="30">
        <f t="shared" si="21"/>
        <v>5.5645267843127404E-5</v>
      </c>
      <c r="FE128" s="30">
        <f t="shared" si="22"/>
        <v>16</v>
      </c>
      <c r="FF128" s="30">
        <f t="shared" si="24"/>
        <v>2.1958142857142853E-2</v>
      </c>
      <c r="FG128" s="30">
        <f t="shared" si="25"/>
        <v>5.9299574707072055E-5</v>
      </c>
      <c r="FI128" s="30">
        <f t="shared" si="15"/>
        <v>-1.6401658389904464E-3</v>
      </c>
    </row>
    <row r="129" spans="1:165" s="30" customFormat="1">
      <c r="A129" s="30" t="s">
        <v>276</v>
      </c>
      <c r="B129" s="30" t="s">
        <v>276</v>
      </c>
      <c r="C129" s="30">
        <v>6096</v>
      </c>
      <c r="D129" s="30">
        <v>63.231000000000002</v>
      </c>
      <c r="E129" s="30">
        <f t="shared" si="13"/>
        <v>16.670999999999999</v>
      </c>
      <c r="F129" s="30">
        <v>301383</v>
      </c>
      <c r="G129" s="30">
        <v>1728</v>
      </c>
      <c r="H129" s="30">
        <v>2.147E-2</v>
      </c>
      <c r="I129" s="30">
        <v>4.2200000000000001E-4</v>
      </c>
      <c r="J129" s="30">
        <v>1.6587999999999999E-2</v>
      </c>
      <c r="K129" s="30">
        <v>5.5900000000000004E-4</v>
      </c>
      <c r="L129" s="30">
        <v>1.001979</v>
      </c>
      <c r="M129" s="30">
        <v>8.8199999999999997E-3</v>
      </c>
      <c r="N129" s="30">
        <f t="shared" si="14"/>
        <v>12854.726168623158</v>
      </c>
      <c r="O129" s="30">
        <f t="shared" si="26"/>
        <v>0.48647325144021408</v>
      </c>
      <c r="Q129" s="30">
        <v>5.7229999999999999</v>
      </c>
      <c r="R129" s="30">
        <v>0.311</v>
      </c>
      <c r="S129" s="30">
        <v>2.1564E-2</v>
      </c>
      <c r="T129" s="30">
        <v>4.3199999999999998E-4</v>
      </c>
      <c r="U129" s="30">
        <v>1.6559999999999998E-2</v>
      </c>
      <c r="V129" s="30">
        <v>5.6999999999999998E-4</v>
      </c>
      <c r="W129" s="30">
        <v>1.001242</v>
      </c>
      <c r="X129" s="30">
        <v>9.7109999999999991E-3</v>
      </c>
      <c r="Y129" s="30">
        <v>5.7</v>
      </c>
      <c r="Z129" s="30">
        <v>0.309</v>
      </c>
      <c r="AA129" s="30">
        <v>2.1545000000000002E-2</v>
      </c>
      <c r="AB129" s="30">
        <v>4.4700000000000002E-4</v>
      </c>
      <c r="AC129" s="30">
        <v>1.6788999999999998E-2</v>
      </c>
      <c r="AD129" s="30">
        <v>5.7200000000000003E-4</v>
      </c>
      <c r="AE129" s="6">
        <v>1.0748979999999999</v>
      </c>
      <c r="AF129" s="30">
        <v>8.5229999999999993E-3</v>
      </c>
      <c r="AG129" s="30">
        <f>Era!B$25+Era!B$24*SG!D129</f>
        <v>1.0736564042127277</v>
      </c>
      <c r="AH129" s="14">
        <f t="shared" si="19"/>
        <v>-1.1564181822048066E-3</v>
      </c>
      <c r="AI129" s="30">
        <v>5.64</v>
      </c>
      <c r="AJ129" s="30">
        <v>0.30399999999999999</v>
      </c>
      <c r="AK129" s="30">
        <v>2.1506000000000001E-2</v>
      </c>
      <c r="AL129" s="30">
        <v>4.5100000000000001E-4</v>
      </c>
      <c r="AM129" s="30">
        <v>1.6760000000000001E-2</v>
      </c>
      <c r="AN129" s="30">
        <v>5.7700000000000004E-4</v>
      </c>
      <c r="AO129" s="30">
        <v>0.98232399999999997</v>
      </c>
      <c r="AP129" s="30">
        <v>7.273E-3</v>
      </c>
      <c r="AQ129" s="30">
        <v>5.6589999999999998</v>
      </c>
      <c r="AR129" s="30">
        <v>0.308</v>
      </c>
      <c r="AS129" s="30">
        <v>2.1478000000000001E-2</v>
      </c>
      <c r="AT129" s="30">
        <v>4.55E-4</v>
      </c>
      <c r="AU129" s="30">
        <v>1.6733000000000001E-2</v>
      </c>
      <c r="AV129" s="30">
        <v>5.7399999999999997E-4</v>
      </c>
      <c r="AW129" s="30">
        <v>0.87021000000000004</v>
      </c>
      <c r="AX129" s="30">
        <v>6.7000000000000002E-3</v>
      </c>
      <c r="AY129" s="30">
        <v>5.673</v>
      </c>
      <c r="AZ129" s="30">
        <v>0.308</v>
      </c>
      <c r="BA129" s="30">
        <v>2.1468000000000001E-2</v>
      </c>
      <c r="BB129" s="30">
        <v>4.4799999999999999E-4</v>
      </c>
      <c r="BC129" s="30">
        <v>1.6726999999999999E-2</v>
      </c>
      <c r="BD129" s="30">
        <v>5.7899999999999998E-4</v>
      </c>
      <c r="BE129" s="30">
        <v>0.93537599999999999</v>
      </c>
      <c r="BF129" s="30">
        <v>7.2839999999999997E-3</v>
      </c>
      <c r="BG129" s="30">
        <v>5.681</v>
      </c>
      <c r="BH129" s="30">
        <v>0.312</v>
      </c>
      <c r="BI129" s="30">
        <v>2.1512E-2</v>
      </c>
      <c r="BJ129" s="30">
        <v>4.5100000000000001E-4</v>
      </c>
      <c r="BK129" s="30">
        <v>1.6767000000000001E-2</v>
      </c>
      <c r="BL129" s="30">
        <v>5.7700000000000004E-4</v>
      </c>
      <c r="BM129" s="30">
        <v>1.0048820000000001</v>
      </c>
      <c r="BN129" s="30">
        <v>7.424E-3</v>
      </c>
      <c r="BO129" s="30">
        <v>5.6550000000000002</v>
      </c>
      <c r="BP129" s="30">
        <v>0.30499999999999999</v>
      </c>
      <c r="BQ129" s="30">
        <v>2.1441000000000002E-2</v>
      </c>
      <c r="BR129" s="30">
        <v>4.46E-4</v>
      </c>
      <c r="BS129" s="30">
        <v>1.6709000000000002E-2</v>
      </c>
      <c r="BT129" s="30">
        <v>5.6700000000000001E-4</v>
      </c>
      <c r="BU129" s="30">
        <v>1.095987</v>
      </c>
      <c r="BV129" s="30">
        <v>9.0240000000000008E-3</v>
      </c>
      <c r="BW129" s="30">
        <v>5.694</v>
      </c>
      <c r="BX129" s="30">
        <v>0.311</v>
      </c>
      <c r="BY129" s="30">
        <v>2.1425E-2</v>
      </c>
      <c r="BZ129" s="30">
        <v>4.4799999999999999E-4</v>
      </c>
      <c r="CA129" s="30">
        <v>1.6691999999999999E-2</v>
      </c>
      <c r="CB129" s="30">
        <v>5.71E-4</v>
      </c>
      <c r="CC129" s="30">
        <v>0.93194900000000003</v>
      </c>
      <c r="CD129" s="30">
        <v>7.3680000000000004E-3</v>
      </c>
      <c r="CE129" s="30">
        <v>5.7050000000000001</v>
      </c>
      <c r="CF129" s="30">
        <v>0.309</v>
      </c>
      <c r="CG129" s="30">
        <v>2.1409000000000001E-2</v>
      </c>
      <c r="CH129" s="30">
        <v>4.4799999999999999E-4</v>
      </c>
      <c r="CI129" s="30">
        <v>1.6681999999999999E-2</v>
      </c>
      <c r="CJ129" s="30">
        <v>5.7200000000000003E-4</v>
      </c>
      <c r="CK129" s="30">
        <v>1.0387869999999999</v>
      </c>
      <c r="CL129" s="30">
        <v>8.3770000000000008E-3</v>
      </c>
      <c r="CM129" s="30">
        <v>5.7119999999999997</v>
      </c>
      <c r="CN129" s="30">
        <v>0.31</v>
      </c>
      <c r="CO129" s="30">
        <v>2.1434999999999999E-2</v>
      </c>
      <c r="CP129" s="30">
        <v>4.4499999999999997E-4</v>
      </c>
      <c r="CQ129" s="30">
        <v>1.6709999999999999E-2</v>
      </c>
      <c r="CR129" s="30">
        <v>5.71E-4</v>
      </c>
      <c r="CS129" s="30">
        <v>1.1428499999999999</v>
      </c>
      <c r="CT129" s="30">
        <v>1.0229E-2</v>
      </c>
      <c r="CU129" s="30">
        <v>5.6970000000000001</v>
      </c>
      <c r="CV129" s="30">
        <v>0.308</v>
      </c>
      <c r="CW129" s="30">
        <v>2.1606E-2</v>
      </c>
      <c r="CX129" s="30">
        <v>4.4700000000000002E-4</v>
      </c>
      <c r="CY129" s="30">
        <v>1.6840999999999998E-2</v>
      </c>
      <c r="CZ129" s="30">
        <v>5.7600000000000001E-4</v>
      </c>
      <c r="DA129" s="30">
        <v>1.138449</v>
      </c>
      <c r="DB129" s="30">
        <v>9.391E-3</v>
      </c>
      <c r="DC129" s="30">
        <v>5.6070000000000002</v>
      </c>
      <c r="DD129" s="30">
        <v>0.30299999999999999</v>
      </c>
      <c r="DE129" s="30">
        <v>2.1465000000000001E-2</v>
      </c>
      <c r="DF129" s="30">
        <v>4.4200000000000001E-4</v>
      </c>
      <c r="DG129" s="30">
        <v>1.6722000000000001E-2</v>
      </c>
      <c r="DH129" s="30">
        <v>5.6899999999999995E-4</v>
      </c>
      <c r="DI129" s="30">
        <v>1.097977</v>
      </c>
      <c r="DJ129" s="30">
        <v>9.1909999999999995E-3</v>
      </c>
      <c r="DK129" s="30">
        <v>5.6849999999999996</v>
      </c>
      <c r="DL129" s="30">
        <v>0.308</v>
      </c>
      <c r="DM129" s="30">
        <v>2.1489000000000001E-2</v>
      </c>
      <c r="DN129" s="30">
        <v>4.4499999999999997E-4</v>
      </c>
      <c r="DO129" s="30">
        <v>1.6735E-2</v>
      </c>
      <c r="DP129" s="30">
        <v>5.7499999999999999E-4</v>
      </c>
      <c r="DQ129" s="30">
        <v>0.95055299999999998</v>
      </c>
      <c r="DR129" s="30">
        <v>7.182E-3</v>
      </c>
      <c r="DS129" s="30">
        <v>5.6740000000000004</v>
      </c>
      <c r="DT129" s="30">
        <v>0.30499999999999999</v>
      </c>
      <c r="DU129" s="30">
        <v>2.1416999999999999E-2</v>
      </c>
      <c r="DV129" s="30">
        <v>4.4799999999999999E-4</v>
      </c>
      <c r="DW129" s="30">
        <v>1.6685999999999999E-2</v>
      </c>
      <c r="DX129" s="30">
        <v>5.7499999999999999E-4</v>
      </c>
      <c r="DY129" s="30">
        <v>0.878579</v>
      </c>
      <c r="DZ129" s="30">
        <v>6.4250000000000002E-3</v>
      </c>
      <c r="EA129" s="30">
        <v>5.7080000000000002</v>
      </c>
      <c r="EB129" s="30">
        <v>0.30599999999999999</v>
      </c>
      <c r="EC129" s="30">
        <v>2.1396999999999999E-2</v>
      </c>
      <c r="ED129" s="30">
        <v>4.5300000000000001E-4</v>
      </c>
      <c r="EE129" s="30">
        <v>1.6664000000000002E-2</v>
      </c>
      <c r="EF129" s="30">
        <v>5.7300000000000005E-4</v>
      </c>
      <c r="EG129" s="30">
        <v>0.86471600000000004</v>
      </c>
      <c r="EH129" s="30">
        <v>7.0609999999999996E-3</v>
      </c>
      <c r="EI129" s="30">
        <v>5.7220000000000004</v>
      </c>
      <c r="EJ129" s="30">
        <v>0.308</v>
      </c>
      <c r="EK129" s="30">
        <v>2.1468999999999999E-2</v>
      </c>
      <c r="EL129" s="30">
        <v>4.3300000000000001E-4</v>
      </c>
      <c r="EM129" s="30">
        <v>1.6709000000000002E-2</v>
      </c>
      <c r="EN129" s="30">
        <v>5.6800000000000004E-4</v>
      </c>
      <c r="EO129" s="30">
        <v>1.0046440000000001</v>
      </c>
      <c r="EP129" s="30">
        <v>4.901E-3</v>
      </c>
      <c r="EQ129" s="30">
        <v>5.6879999999999997</v>
      </c>
      <c r="ER129" s="30">
        <v>0.307</v>
      </c>
      <c r="ES129" s="30">
        <v>2.1472000000000002E-2</v>
      </c>
      <c r="ET129" s="30">
        <v>4.5899999999999999E-4</v>
      </c>
      <c r="EU129" s="30">
        <v>1.6716000000000002E-2</v>
      </c>
      <c r="EV129" s="30">
        <v>5.7799999999999995E-4</v>
      </c>
      <c r="EW129" s="30">
        <v>0.99024800000000002</v>
      </c>
      <c r="EX129" s="30">
        <v>9.9480000000000002E-3</v>
      </c>
      <c r="EY129" s="30">
        <f t="shared" si="23"/>
        <v>1.0045968282692821E-2</v>
      </c>
      <c r="EZ129" s="30">
        <v>5.6890000000000001</v>
      </c>
      <c r="FA129" s="30">
        <v>0.311</v>
      </c>
      <c r="FC129" s="30">
        <f t="shared" si="20"/>
        <v>2.1476687500000004E-2</v>
      </c>
      <c r="FD129" s="30">
        <f t="shared" si="21"/>
        <v>5.8711405762992028E-5</v>
      </c>
      <c r="FE129" s="30">
        <f t="shared" si="22"/>
        <v>16</v>
      </c>
      <c r="FF129" s="30">
        <f t="shared" si="24"/>
        <v>2.1470928571428575E-2</v>
      </c>
      <c r="FG129" s="30">
        <f t="shared" si="25"/>
        <v>5.7894418869730234E-5</v>
      </c>
      <c r="FI129" s="30">
        <f t="shared" si="15"/>
        <v>-4.4249848618939562E-3</v>
      </c>
    </row>
    <row r="130" spans="1:165" s="30" customFormat="1">
      <c r="A130" s="30" t="s">
        <v>277</v>
      </c>
      <c r="B130" s="30" t="s">
        <v>277</v>
      </c>
      <c r="C130" s="30">
        <v>6097</v>
      </c>
      <c r="D130" s="30">
        <v>63.334000000000003</v>
      </c>
      <c r="E130" s="30">
        <f t="shared" si="13"/>
        <v>16.774000000000001</v>
      </c>
      <c r="F130" s="30">
        <v>301391</v>
      </c>
      <c r="G130" s="30">
        <v>1727</v>
      </c>
      <c r="H130" s="30">
        <v>2.2082999999999998E-2</v>
      </c>
      <c r="I130" s="30">
        <v>4.2700000000000002E-4</v>
      </c>
      <c r="J130" s="30">
        <v>1.6582E-2</v>
      </c>
      <c r="K130" s="30">
        <v>6.1300000000000005E-4</v>
      </c>
      <c r="L130" s="30">
        <v>0.99090299999999998</v>
      </c>
      <c r="M130" s="30">
        <v>8.6160000000000004E-3</v>
      </c>
      <c r="N130" s="30">
        <f t="shared" si="14"/>
        <v>13470.652083015426</v>
      </c>
      <c r="O130" s="30">
        <f t="shared" si="26"/>
        <v>0.32664072474492012</v>
      </c>
      <c r="Q130" s="30">
        <v>5.56</v>
      </c>
      <c r="R130" s="30">
        <v>0.29699999999999999</v>
      </c>
      <c r="S130" s="30">
        <v>2.2214999999999999E-2</v>
      </c>
      <c r="T130" s="30">
        <v>4.4799999999999999E-4</v>
      </c>
      <c r="U130" s="30">
        <v>1.6515999999999999E-2</v>
      </c>
      <c r="V130" s="30">
        <v>6.4199999999999999E-4</v>
      </c>
      <c r="W130" s="30">
        <v>0.98791899999999999</v>
      </c>
      <c r="X130" s="30">
        <v>1.0008E-2</v>
      </c>
      <c r="Y130" s="30">
        <v>5.5439999999999996</v>
      </c>
      <c r="Z130" s="30">
        <v>0.29699999999999999</v>
      </c>
      <c r="AA130" s="30">
        <v>2.2193000000000001E-2</v>
      </c>
      <c r="AB130" s="30">
        <v>4.4700000000000002E-4</v>
      </c>
      <c r="AC130" s="30">
        <v>1.6792999999999999E-2</v>
      </c>
      <c r="AD130" s="30">
        <v>6.1399999999999996E-4</v>
      </c>
      <c r="AE130" s="6">
        <v>1.0660210000000001</v>
      </c>
      <c r="AF130" s="30">
        <v>7.7650000000000002E-3</v>
      </c>
      <c r="AG130" s="30">
        <f>Era!B$25+Era!B$24*SG!D130</f>
        <v>1.0735111260178678</v>
      </c>
      <c r="AH130" s="14">
        <f t="shared" si="19"/>
        <v>6.9772225329903341E-3</v>
      </c>
      <c r="AI130" s="30">
        <v>5.4660000000000002</v>
      </c>
      <c r="AJ130" s="30">
        <v>0.28899999999999998</v>
      </c>
      <c r="AK130" s="30">
        <v>2.2155999999999999E-2</v>
      </c>
      <c r="AL130" s="30">
        <v>4.5199999999999998E-4</v>
      </c>
      <c r="AM130" s="30">
        <v>1.6766E-2</v>
      </c>
      <c r="AN130" s="30">
        <v>6.1600000000000001E-4</v>
      </c>
      <c r="AO130" s="30">
        <v>0.97506400000000004</v>
      </c>
      <c r="AP130" s="30">
        <v>7.0270000000000003E-3</v>
      </c>
      <c r="AQ130" s="30">
        <v>5.484</v>
      </c>
      <c r="AR130" s="30">
        <v>0.29099999999999998</v>
      </c>
      <c r="AS130" s="30">
        <v>2.2106000000000001E-2</v>
      </c>
      <c r="AT130" s="30">
        <v>4.4700000000000002E-4</v>
      </c>
      <c r="AU130" s="30">
        <v>1.6736999999999998E-2</v>
      </c>
      <c r="AV130" s="30">
        <v>6.11E-4</v>
      </c>
      <c r="AW130" s="30">
        <v>0.86354799999999998</v>
      </c>
      <c r="AX130" s="30">
        <v>6.2649999999999997E-3</v>
      </c>
      <c r="AY130" s="30">
        <v>5.5019999999999998</v>
      </c>
      <c r="AZ130" s="30">
        <v>0.28999999999999998</v>
      </c>
      <c r="BA130" s="30">
        <v>2.2119E-2</v>
      </c>
      <c r="BB130" s="30">
        <v>4.4799999999999999E-4</v>
      </c>
      <c r="BC130" s="30">
        <v>1.6722999999999998E-2</v>
      </c>
      <c r="BD130" s="30">
        <v>6.1499999999999999E-4</v>
      </c>
      <c r="BE130" s="30">
        <v>0.92772200000000005</v>
      </c>
      <c r="BF130" s="30">
        <v>6.6389999999999999E-3</v>
      </c>
      <c r="BG130" s="30">
        <v>5.5060000000000002</v>
      </c>
      <c r="BH130" s="30">
        <v>0.29199999999999998</v>
      </c>
      <c r="BI130" s="30">
        <v>2.2159999999999999E-2</v>
      </c>
      <c r="BJ130" s="30">
        <v>4.5100000000000001E-4</v>
      </c>
      <c r="BK130" s="30">
        <v>1.6766E-2</v>
      </c>
      <c r="BL130" s="30">
        <v>6.1899999999999998E-4</v>
      </c>
      <c r="BM130" s="30">
        <v>0.99615699999999996</v>
      </c>
      <c r="BN130" s="30">
        <v>7.4079999999999997E-3</v>
      </c>
      <c r="BO130" s="30">
        <v>5.4820000000000002</v>
      </c>
      <c r="BP130" s="30">
        <v>0.29199999999999998</v>
      </c>
      <c r="BQ130" s="30">
        <v>2.2100999999999999E-2</v>
      </c>
      <c r="BR130" s="30">
        <v>4.4200000000000001E-4</v>
      </c>
      <c r="BS130" s="30">
        <v>1.6714E-2</v>
      </c>
      <c r="BT130" s="30">
        <v>6.0899999999999995E-4</v>
      </c>
      <c r="BU130" s="30">
        <v>1.0855520000000001</v>
      </c>
      <c r="BV130" s="30">
        <v>8.6940000000000003E-3</v>
      </c>
      <c r="BW130" s="30">
        <v>5.5129999999999999</v>
      </c>
      <c r="BX130" s="30">
        <v>0.29699999999999999</v>
      </c>
      <c r="BY130" s="30">
        <v>2.2076999999999999E-2</v>
      </c>
      <c r="BZ130" s="30">
        <v>4.4900000000000002E-4</v>
      </c>
      <c r="CA130" s="30">
        <v>1.67E-2</v>
      </c>
      <c r="CB130" s="30">
        <v>6.1499999999999999E-4</v>
      </c>
      <c r="CC130" s="30">
        <v>0.92438900000000002</v>
      </c>
      <c r="CD130" s="30">
        <v>6.8890000000000002E-3</v>
      </c>
      <c r="CE130" s="30">
        <v>5.5270000000000001</v>
      </c>
      <c r="CF130" s="30">
        <v>0.29299999999999998</v>
      </c>
      <c r="CG130" s="30">
        <v>2.2058999999999999E-2</v>
      </c>
      <c r="CH130" s="30">
        <v>4.4700000000000002E-4</v>
      </c>
      <c r="CI130" s="30">
        <v>1.6691999999999999E-2</v>
      </c>
      <c r="CJ130" s="30">
        <v>6.1300000000000005E-4</v>
      </c>
      <c r="CK130" s="30">
        <v>1.0288870000000001</v>
      </c>
      <c r="CL130" s="30">
        <v>7.9249999999999998E-3</v>
      </c>
      <c r="CM130" s="30">
        <v>5.5330000000000004</v>
      </c>
      <c r="CN130" s="30">
        <v>0.29599999999999999</v>
      </c>
      <c r="CO130" s="30">
        <v>2.2086000000000001E-2</v>
      </c>
      <c r="CP130" s="30">
        <v>4.4000000000000002E-4</v>
      </c>
      <c r="CQ130" s="30">
        <v>1.6709999999999999E-2</v>
      </c>
      <c r="CR130" s="30">
        <v>6.1499999999999999E-4</v>
      </c>
      <c r="CS130" s="30">
        <v>1.133942</v>
      </c>
      <c r="CT130" s="30">
        <v>9.8069999999999997E-3</v>
      </c>
      <c r="CU130" s="30">
        <v>5.5190000000000001</v>
      </c>
      <c r="CV130" s="30">
        <v>0.29599999999999999</v>
      </c>
      <c r="CW130" s="30">
        <v>2.2259999999999999E-2</v>
      </c>
      <c r="CX130" s="30">
        <v>4.4799999999999999E-4</v>
      </c>
      <c r="CY130" s="30">
        <v>1.6832E-2</v>
      </c>
      <c r="CZ130" s="30">
        <v>6.1499999999999999E-4</v>
      </c>
      <c r="DA130" s="30">
        <v>1.1300520000000001</v>
      </c>
      <c r="DB130" s="30">
        <v>8.7679999999999998E-3</v>
      </c>
      <c r="DC130" s="30">
        <v>5.4379999999999997</v>
      </c>
      <c r="DD130" s="30">
        <v>0.28899999999999998</v>
      </c>
      <c r="DE130" s="30">
        <v>2.2109E-2</v>
      </c>
      <c r="DF130" s="30">
        <v>4.4299999999999998E-4</v>
      </c>
      <c r="DG130" s="30">
        <v>1.6723999999999999E-2</v>
      </c>
      <c r="DH130" s="30">
        <v>6.1499999999999999E-4</v>
      </c>
      <c r="DI130" s="30">
        <v>1.0888629999999999</v>
      </c>
      <c r="DJ130" s="30">
        <v>8.6180000000000007E-3</v>
      </c>
      <c r="DK130" s="30">
        <v>5.51</v>
      </c>
      <c r="DL130" s="30">
        <v>0.29299999999999998</v>
      </c>
      <c r="DM130" s="30">
        <v>2.2137E-2</v>
      </c>
      <c r="DN130" s="30">
        <v>4.4499999999999997E-4</v>
      </c>
      <c r="DO130" s="30">
        <v>1.6730999999999999E-2</v>
      </c>
      <c r="DP130" s="30">
        <v>6.1399999999999996E-4</v>
      </c>
      <c r="DQ130" s="30">
        <v>0.94274400000000003</v>
      </c>
      <c r="DR130" s="30">
        <v>6.8110000000000002E-3</v>
      </c>
      <c r="DS130" s="30">
        <v>5.5010000000000003</v>
      </c>
      <c r="DT130" s="30">
        <v>0.29299999999999998</v>
      </c>
      <c r="DU130" s="30">
        <v>2.2068999999999998E-2</v>
      </c>
      <c r="DV130" s="30">
        <v>4.55E-4</v>
      </c>
      <c r="DW130" s="30">
        <v>1.6685999999999999E-2</v>
      </c>
      <c r="DX130" s="30">
        <v>6.1399999999999996E-4</v>
      </c>
      <c r="DY130" s="30">
        <v>0.87083200000000005</v>
      </c>
      <c r="DZ130" s="30">
        <v>6.4559999999999999E-3</v>
      </c>
      <c r="EA130" s="30">
        <v>5.5330000000000004</v>
      </c>
      <c r="EB130" s="30">
        <v>0.29899999999999999</v>
      </c>
      <c r="EC130" s="30">
        <v>2.2040000000000001E-2</v>
      </c>
      <c r="ED130" s="30">
        <v>4.5300000000000001E-4</v>
      </c>
      <c r="EE130" s="30">
        <v>1.6667999999999999E-2</v>
      </c>
      <c r="EF130" s="30">
        <v>6.0700000000000001E-4</v>
      </c>
      <c r="EG130" s="30">
        <v>0.85775000000000001</v>
      </c>
      <c r="EH130" s="30">
        <v>6.463E-3</v>
      </c>
      <c r="EI130" s="30">
        <v>5.5469999999999997</v>
      </c>
      <c r="EJ130" s="30">
        <v>0.29499999999999998</v>
      </c>
      <c r="EK130" s="30">
        <v>2.2113000000000001E-2</v>
      </c>
      <c r="EL130" s="30">
        <v>4.37E-4</v>
      </c>
      <c r="EM130" s="30">
        <v>1.6712000000000001E-2</v>
      </c>
      <c r="EN130" s="30">
        <v>6.1200000000000002E-4</v>
      </c>
      <c r="EO130" s="30">
        <v>0.99557799999999996</v>
      </c>
      <c r="EP130" s="30">
        <v>5.2059999999999997E-3</v>
      </c>
      <c r="EQ130" s="30">
        <v>5.5119999999999996</v>
      </c>
      <c r="ER130" s="30">
        <v>0.29499999999999998</v>
      </c>
      <c r="ES130" s="30">
        <v>2.2110999999999999E-2</v>
      </c>
      <c r="ET130" s="30">
        <v>4.57E-4</v>
      </c>
      <c r="EU130" s="30">
        <v>1.6721E-2</v>
      </c>
      <c r="EV130" s="30">
        <v>6.1600000000000001E-4</v>
      </c>
      <c r="EW130" s="30">
        <v>0.98185</v>
      </c>
      <c r="EX130" s="30">
        <v>9.7820000000000008E-3</v>
      </c>
      <c r="EY130" s="30">
        <f t="shared" si="23"/>
        <v>9.9628252788104103E-3</v>
      </c>
      <c r="EZ130" s="30">
        <v>5.5149999999999997</v>
      </c>
      <c r="FA130" s="30">
        <v>0.29799999999999999</v>
      </c>
      <c r="FC130" s="30">
        <f t="shared" si="20"/>
        <v>2.2123125E-2</v>
      </c>
      <c r="FD130" s="30">
        <f t="shared" si="21"/>
        <v>6.0419505680422814E-5</v>
      </c>
      <c r="FE130" s="30">
        <f t="shared" si="22"/>
        <v>16</v>
      </c>
      <c r="FF130" s="30">
        <f t="shared" si="24"/>
        <v>2.2119428571428571E-2</v>
      </c>
      <c r="FG130" s="30">
        <f t="shared" si="25"/>
        <v>5.851720888989595E-5</v>
      </c>
      <c r="FI130" s="30">
        <f t="shared" si="15"/>
        <v>-4.6126712793378519E-3</v>
      </c>
    </row>
    <row r="131" spans="1:165" s="30" customFormat="1">
      <c r="A131" s="30" t="s">
        <v>278</v>
      </c>
      <c r="B131" s="30" t="s">
        <v>278</v>
      </c>
      <c r="C131" s="30">
        <v>6097</v>
      </c>
      <c r="D131" s="30">
        <v>63.334000000000003</v>
      </c>
      <c r="E131" s="30">
        <f t="shared" ref="E131:E193" si="27">D131-46.56</f>
        <v>16.774000000000001</v>
      </c>
      <c r="F131" s="30">
        <v>301391</v>
      </c>
      <c r="G131" s="30">
        <v>1727</v>
      </c>
      <c r="H131" s="30">
        <v>2.061E-2</v>
      </c>
      <c r="I131" s="30">
        <v>2.02E-4</v>
      </c>
      <c r="J131" s="30">
        <v>1.7982000000000001E-2</v>
      </c>
      <c r="K131" s="30">
        <v>3.2600000000000001E-4</v>
      </c>
      <c r="L131" s="30">
        <v>0.99400999999999995</v>
      </c>
      <c r="M131" s="30">
        <v>7.228E-3</v>
      </c>
      <c r="N131" s="30">
        <f t="shared" ref="N131:N193" si="28">IF(M131&gt;0,1/(M131*M131),"")</f>
        <v>19140.959847166327</v>
      </c>
      <c r="O131" s="30">
        <f t="shared" si="26"/>
        <v>6.3211660182284968E-2</v>
      </c>
      <c r="Q131" s="30">
        <v>2.8109999999999999</v>
      </c>
      <c r="R131" s="30">
        <v>0.14000000000000001</v>
      </c>
      <c r="S131" s="30">
        <v>2.0868999999999999E-2</v>
      </c>
      <c r="T131" s="30">
        <v>2.52E-4</v>
      </c>
      <c r="U131" s="30">
        <v>1.8192E-2</v>
      </c>
      <c r="V131" s="30">
        <v>3.4200000000000002E-4</v>
      </c>
      <c r="W131" s="30">
        <v>1.0076780000000001</v>
      </c>
      <c r="X131" s="30">
        <v>9.2929999999999992E-3</v>
      </c>
      <c r="Y131" s="30">
        <v>2.746</v>
      </c>
      <c r="Z131" s="30">
        <v>0.13800000000000001</v>
      </c>
      <c r="AA131" s="30">
        <v>2.0521999999999999E-2</v>
      </c>
      <c r="AB131" s="30">
        <v>3.3599999999999998E-4</v>
      </c>
      <c r="AC131" s="30">
        <v>1.7971000000000001E-2</v>
      </c>
      <c r="AD131" s="30">
        <v>3.5399999999999999E-4</v>
      </c>
      <c r="AE131" s="6">
        <v>1.0757639999999999</v>
      </c>
      <c r="AF131" s="30">
        <v>1.1679E-2</v>
      </c>
      <c r="AG131" s="30">
        <f>Era!B$25+Era!B$24*SG!D131</f>
        <v>1.0735111260178678</v>
      </c>
      <c r="AH131" s="14">
        <f t="shared" si="19"/>
        <v>-2.0986032911359362E-3</v>
      </c>
      <c r="AI131" s="30">
        <v>2.8250000000000002</v>
      </c>
      <c r="AJ131" s="30">
        <v>0.14399999999999999</v>
      </c>
      <c r="AK131" s="30">
        <v>2.0531000000000001E-2</v>
      </c>
      <c r="AL131" s="30">
        <v>3.3500000000000001E-4</v>
      </c>
      <c r="AM131" s="30">
        <v>1.7958999999999999E-2</v>
      </c>
      <c r="AN131" s="30">
        <v>3.6400000000000001E-4</v>
      </c>
      <c r="AO131" s="30">
        <v>0.98113499999999998</v>
      </c>
      <c r="AP131" s="30">
        <v>1.1896E-2</v>
      </c>
      <c r="AQ131" s="30">
        <v>2.8250000000000002</v>
      </c>
      <c r="AR131" s="30">
        <v>0.14399999999999999</v>
      </c>
      <c r="AS131" s="30">
        <v>2.0500000000000001E-2</v>
      </c>
      <c r="AT131" s="30">
        <v>3.4400000000000001E-4</v>
      </c>
      <c r="AU131" s="30">
        <v>1.7937999999999999E-2</v>
      </c>
      <c r="AV131" s="30">
        <v>3.9300000000000001E-4</v>
      </c>
      <c r="AW131" s="30">
        <v>0.86707800000000002</v>
      </c>
      <c r="AX131" s="30">
        <v>1.14E-2</v>
      </c>
      <c r="AY131" s="30">
        <v>2.8319999999999999</v>
      </c>
      <c r="AZ131" s="30">
        <v>0.14000000000000001</v>
      </c>
      <c r="BA131" s="30">
        <v>2.0518000000000002E-2</v>
      </c>
      <c r="BB131" s="30">
        <v>3.4600000000000001E-4</v>
      </c>
      <c r="BC131" s="30">
        <v>1.7939E-2</v>
      </c>
      <c r="BD131" s="30">
        <v>3.86E-4</v>
      </c>
      <c r="BE131" s="30">
        <v>0.92532499999999995</v>
      </c>
      <c r="BF131" s="30">
        <v>1.1669000000000001E-2</v>
      </c>
      <c r="BG131" s="30">
        <v>2.831</v>
      </c>
      <c r="BH131" s="30">
        <v>0.14299999999999999</v>
      </c>
      <c r="BI131" s="30">
        <v>2.0517000000000001E-2</v>
      </c>
      <c r="BJ131" s="30">
        <v>3.3100000000000002E-4</v>
      </c>
      <c r="BK131" s="30">
        <v>1.7961999999999999E-2</v>
      </c>
      <c r="BL131" s="30">
        <v>3.57E-4</v>
      </c>
      <c r="BM131" s="30">
        <v>0.99697800000000003</v>
      </c>
      <c r="BN131" s="30">
        <v>1.1233E-2</v>
      </c>
      <c r="BO131" s="30">
        <v>2.827</v>
      </c>
      <c r="BP131" s="30">
        <v>0.14099999999999999</v>
      </c>
      <c r="BQ131" s="30">
        <v>2.0507999999999998E-2</v>
      </c>
      <c r="BR131" s="30">
        <v>3.1799999999999998E-4</v>
      </c>
      <c r="BS131" s="30">
        <v>1.7925E-2</v>
      </c>
      <c r="BT131" s="30">
        <v>3.5399999999999999E-4</v>
      </c>
      <c r="BU131" s="30">
        <v>1.0760240000000001</v>
      </c>
      <c r="BV131" s="30">
        <v>1.1637E-2</v>
      </c>
      <c r="BW131" s="30">
        <v>2.835</v>
      </c>
      <c r="BX131" s="30">
        <v>0.14199999999999999</v>
      </c>
      <c r="BY131" s="30">
        <v>2.0483999999999999E-2</v>
      </c>
      <c r="BZ131" s="30">
        <v>3.48E-4</v>
      </c>
      <c r="CA131" s="30">
        <v>1.7909999999999999E-2</v>
      </c>
      <c r="CB131" s="30">
        <v>3.88E-4</v>
      </c>
      <c r="CC131" s="30">
        <v>0.92354999999999998</v>
      </c>
      <c r="CD131" s="30">
        <v>1.1931000000000001E-2</v>
      </c>
      <c r="CE131" s="30">
        <v>2.839</v>
      </c>
      <c r="CF131" s="30">
        <v>0.14499999999999999</v>
      </c>
      <c r="CG131" s="30">
        <v>2.0489E-2</v>
      </c>
      <c r="CH131" s="30">
        <v>3.3700000000000001E-4</v>
      </c>
      <c r="CI131" s="30">
        <v>1.7887E-2</v>
      </c>
      <c r="CJ131" s="30">
        <v>3.6299999999999999E-4</v>
      </c>
      <c r="CK131" s="30">
        <v>1.0266200000000001</v>
      </c>
      <c r="CL131" s="30">
        <v>1.1502E-2</v>
      </c>
      <c r="CM131" s="30">
        <v>2.8420000000000001</v>
      </c>
      <c r="CN131" s="30">
        <v>0.14499999999999999</v>
      </c>
      <c r="CO131" s="30">
        <v>2.0489E-2</v>
      </c>
      <c r="CP131" s="30">
        <v>3.28E-4</v>
      </c>
      <c r="CQ131" s="30">
        <v>1.7909999999999999E-2</v>
      </c>
      <c r="CR131" s="30">
        <v>3.5199999999999999E-4</v>
      </c>
      <c r="CS131" s="30">
        <v>1.1340079999999999</v>
      </c>
      <c r="CT131" s="30">
        <v>1.2682000000000001E-2</v>
      </c>
      <c r="CU131" s="30">
        <v>2.8380000000000001</v>
      </c>
      <c r="CV131" s="30">
        <v>0.14099999999999999</v>
      </c>
      <c r="CW131" s="30">
        <v>2.0549999999999999E-2</v>
      </c>
      <c r="CX131" s="30">
        <v>3.1300000000000002E-4</v>
      </c>
      <c r="CY131" s="30">
        <v>1.8002000000000001E-2</v>
      </c>
      <c r="CZ131" s="30">
        <v>3.5399999999999999E-4</v>
      </c>
      <c r="DA131" s="30">
        <v>1.143885</v>
      </c>
      <c r="DB131" s="30">
        <v>1.2312999999999999E-2</v>
      </c>
      <c r="DC131" s="30">
        <v>2.8159999999999998</v>
      </c>
      <c r="DD131" s="30">
        <v>0.14099999999999999</v>
      </c>
      <c r="DE131" s="30">
        <v>2.0504000000000001E-2</v>
      </c>
      <c r="DF131" s="30">
        <v>3.3E-4</v>
      </c>
      <c r="DG131" s="30">
        <v>1.7919999999999998E-2</v>
      </c>
      <c r="DH131" s="30">
        <v>3.5799999999999997E-4</v>
      </c>
      <c r="DI131" s="30">
        <v>1.087855</v>
      </c>
      <c r="DJ131" s="30">
        <v>1.1856E-2</v>
      </c>
      <c r="DK131" s="30">
        <v>2.835</v>
      </c>
      <c r="DL131" s="30">
        <v>0.14199999999999999</v>
      </c>
      <c r="DM131" s="30">
        <v>2.0521000000000001E-2</v>
      </c>
      <c r="DN131" s="30">
        <v>3.2699999999999998E-4</v>
      </c>
      <c r="DO131" s="30">
        <v>1.7939E-2</v>
      </c>
      <c r="DP131" s="30">
        <v>3.77E-4</v>
      </c>
      <c r="DQ131" s="30">
        <v>0.94182399999999999</v>
      </c>
      <c r="DR131" s="30">
        <v>1.1534000000000001E-2</v>
      </c>
      <c r="DS131" s="30">
        <v>2.83</v>
      </c>
      <c r="DT131" s="30">
        <v>0.14099999999999999</v>
      </c>
      <c r="DU131" s="30">
        <v>2.0486999999999998E-2</v>
      </c>
      <c r="DV131" s="30">
        <v>3.5E-4</v>
      </c>
      <c r="DW131" s="30">
        <v>1.7904E-2</v>
      </c>
      <c r="DX131" s="30">
        <v>4.0400000000000001E-4</v>
      </c>
      <c r="DY131" s="30">
        <v>0.86628499999999997</v>
      </c>
      <c r="DZ131" s="30">
        <v>1.1594999999999999E-2</v>
      </c>
      <c r="EA131" s="30">
        <v>2.839</v>
      </c>
      <c r="EB131" s="30">
        <v>0.14199999999999999</v>
      </c>
      <c r="EC131" s="30">
        <v>2.0480999999999999E-2</v>
      </c>
      <c r="ED131" s="30">
        <v>3.5199999999999999E-4</v>
      </c>
      <c r="EE131" s="30">
        <v>1.7859E-2</v>
      </c>
      <c r="EF131" s="30">
        <v>4.0400000000000001E-4</v>
      </c>
      <c r="EG131" s="30">
        <v>0.85167000000000004</v>
      </c>
      <c r="EH131" s="30">
        <v>1.1560000000000001E-2</v>
      </c>
      <c r="EI131" s="30">
        <v>2.8479999999999999</v>
      </c>
      <c r="EJ131" s="30">
        <v>0.14299999999999999</v>
      </c>
      <c r="EK131" s="30">
        <v>2.0549999999999999E-2</v>
      </c>
      <c r="EL131" s="30">
        <v>2.13E-4</v>
      </c>
      <c r="EM131" s="30">
        <v>1.7940000000000001E-2</v>
      </c>
      <c r="EN131" s="30">
        <v>3.3199999999999999E-4</v>
      </c>
      <c r="EO131" s="30">
        <v>0.99449799999999999</v>
      </c>
      <c r="EP131" s="30">
        <v>3.3779999999999999E-3</v>
      </c>
      <c r="EQ131" s="30">
        <v>2.827</v>
      </c>
      <c r="ER131" s="30">
        <v>0.14099999999999999</v>
      </c>
      <c r="ES131" s="30">
        <v>2.0785000000000001E-2</v>
      </c>
      <c r="ET131" s="30">
        <v>4.4099999999999999E-4</v>
      </c>
      <c r="EU131" s="30">
        <v>1.7999000000000001E-2</v>
      </c>
      <c r="EV131" s="30">
        <v>3.8299999999999999E-4</v>
      </c>
      <c r="EW131" s="30">
        <v>0.98234399999999999</v>
      </c>
      <c r="EX131" s="30">
        <v>1.5468000000000001E-2</v>
      </c>
      <c r="EY131" s="30">
        <f t="shared" si="23"/>
        <v>1.5746011580464684E-2</v>
      </c>
      <c r="EZ131" s="30">
        <v>2.7839999999999998</v>
      </c>
      <c r="FA131" s="30">
        <v>0.14000000000000001</v>
      </c>
      <c r="FC131" s="30">
        <f t="shared" si="20"/>
        <v>2.0536249999999999E-2</v>
      </c>
      <c r="FD131" s="30">
        <f t="shared" si="21"/>
        <v>9.4284321779038575E-5</v>
      </c>
      <c r="FE131" s="30">
        <f t="shared" si="22"/>
        <v>16</v>
      </c>
      <c r="FF131" s="30">
        <f t="shared" si="24"/>
        <v>2.0507214285714288E-2</v>
      </c>
      <c r="FG131" s="30">
        <f t="shared" si="25"/>
        <v>2.0340102758338925E-5</v>
      </c>
      <c r="FI131" s="30">
        <f t="shared" ref="FI131:FI194" si="29">(EK131-S131)/EK131</f>
        <v>-1.5523114355231137E-2</v>
      </c>
    </row>
    <row r="132" spans="1:165" s="30" customFormat="1">
      <c r="A132" s="30" t="s">
        <v>279</v>
      </c>
      <c r="B132" s="30" t="s">
        <v>279</v>
      </c>
      <c r="C132" s="30">
        <v>6098</v>
      </c>
      <c r="D132" s="30">
        <v>63.64</v>
      </c>
      <c r="E132" s="30">
        <f t="shared" si="27"/>
        <v>17.079999999999998</v>
      </c>
      <c r="F132" s="30">
        <v>301417</v>
      </c>
      <c r="G132" s="30">
        <v>1919</v>
      </c>
      <c r="H132" s="30">
        <v>2.1853999999999998E-2</v>
      </c>
      <c r="I132" s="30">
        <v>4.4900000000000002E-4</v>
      </c>
      <c r="J132" s="30">
        <v>1.6716000000000002E-2</v>
      </c>
      <c r="K132" s="30">
        <v>6.2200000000000005E-4</v>
      </c>
      <c r="L132" s="30">
        <v>1.0019629999999999</v>
      </c>
      <c r="M132" s="30">
        <v>9.5670000000000009E-3</v>
      </c>
      <c r="N132" s="30">
        <f t="shared" si="28"/>
        <v>10925.679387970535</v>
      </c>
      <c r="O132" s="30">
        <f t="shared" si="26"/>
        <v>0.41132257044443216</v>
      </c>
      <c r="Q132" s="30">
        <v>5.34</v>
      </c>
      <c r="R132" s="30">
        <v>0.29499999999999998</v>
      </c>
      <c r="S132" s="30">
        <v>2.1961000000000001E-2</v>
      </c>
      <c r="T132" s="30">
        <v>4.6000000000000001E-4</v>
      </c>
      <c r="U132" s="30">
        <v>1.6705999999999999E-2</v>
      </c>
      <c r="V132" s="30">
        <v>6.4199999999999999E-4</v>
      </c>
      <c r="W132" s="30">
        <v>0.99982899999999997</v>
      </c>
      <c r="X132" s="30">
        <v>1.0038999999999999E-2</v>
      </c>
      <c r="Y132" s="30">
        <v>5.3140000000000001</v>
      </c>
      <c r="Z132" s="30">
        <v>0.29399999999999998</v>
      </c>
      <c r="AA132" s="30">
        <v>2.1925E-2</v>
      </c>
      <c r="AB132" s="30">
        <v>4.6500000000000003E-4</v>
      </c>
      <c r="AC132" s="30">
        <v>1.6937000000000001E-2</v>
      </c>
      <c r="AD132" s="30">
        <v>6.2600000000000004E-4</v>
      </c>
      <c r="AE132" s="6">
        <v>1.0763560000000001</v>
      </c>
      <c r="AF132" s="30">
        <v>8.293E-3</v>
      </c>
      <c r="AG132" s="30">
        <f>Era!B$25+Era!B$24*SG!D132</f>
        <v>1.073079522837022</v>
      </c>
      <c r="AH132" s="14">
        <f t="shared" si="19"/>
        <v>-3.0533404964393331E-3</v>
      </c>
      <c r="AI132" s="30">
        <v>5.2610000000000001</v>
      </c>
      <c r="AJ132" s="30">
        <v>0.28999999999999998</v>
      </c>
      <c r="AK132" s="30">
        <v>2.1894E-2</v>
      </c>
      <c r="AL132" s="30">
        <v>4.7100000000000001E-4</v>
      </c>
      <c r="AM132" s="30">
        <v>1.6912E-2</v>
      </c>
      <c r="AN132" s="30">
        <v>6.3000000000000003E-4</v>
      </c>
      <c r="AO132" s="30">
        <v>0.98440300000000003</v>
      </c>
      <c r="AP132" s="30">
        <v>7.4349999999999998E-3</v>
      </c>
      <c r="AQ132" s="30">
        <v>5.2759999999999998</v>
      </c>
      <c r="AR132" s="30">
        <v>0.28899999999999998</v>
      </c>
      <c r="AS132" s="30">
        <v>2.1859E-2</v>
      </c>
      <c r="AT132" s="30">
        <v>4.6799999999999999E-4</v>
      </c>
      <c r="AU132" s="30">
        <v>1.6893999999999999E-2</v>
      </c>
      <c r="AV132" s="30">
        <v>6.2500000000000001E-4</v>
      </c>
      <c r="AW132" s="30">
        <v>0.87234800000000001</v>
      </c>
      <c r="AX132" s="30">
        <v>7.5560000000000002E-3</v>
      </c>
      <c r="AY132" s="30">
        <v>5.2889999999999997</v>
      </c>
      <c r="AZ132" s="30">
        <v>0.29199999999999998</v>
      </c>
      <c r="BA132" s="30">
        <v>2.1859E-2</v>
      </c>
      <c r="BB132" s="30">
        <v>4.6500000000000003E-4</v>
      </c>
      <c r="BC132" s="30">
        <v>1.6884E-2</v>
      </c>
      <c r="BD132" s="30">
        <v>6.1899999999999998E-4</v>
      </c>
      <c r="BE132" s="30">
        <v>0.93952199999999997</v>
      </c>
      <c r="BF132" s="30">
        <v>7.2459999999999998E-3</v>
      </c>
      <c r="BG132" s="30">
        <v>5.2930000000000001</v>
      </c>
      <c r="BH132" s="30">
        <v>0.29099999999999998</v>
      </c>
      <c r="BI132" s="30">
        <v>2.1894E-2</v>
      </c>
      <c r="BJ132" s="30">
        <v>4.6900000000000002E-4</v>
      </c>
      <c r="BK132" s="30">
        <v>1.6913000000000001E-2</v>
      </c>
      <c r="BL132" s="30">
        <v>6.2399999999999999E-4</v>
      </c>
      <c r="BM132" s="30">
        <v>1.0060359999999999</v>
      </c>
      <c r="BN132" s="30">
        <v>7.6030000000000004E-3</v>
      </c>
      <c r="BO132" s="30">
        <v>5.2750000000000004</v>
      </c>
      <c r="BP132" s="30">
        <v>0.29499999999999998</v>
      </c>
      <c r="BQ132" s="30">
        <v>2.1829999999999999E-2</v>
      </c>
      <c r="BR132" s="30">
        <v>4.6799999999999999E-4</v>
      </c>
      <c r="BS132" s="30">
        <v>1.6865999999999999E-2</v>
      </c>
      <c r="BT132" s="30">
        <v>6.2E-4</v>
      </c>
      <c r="BU132" s="30">
        <v>1.0958950000000001</v>
      </c>
      <c r="BV132" s="30">
        <v>9.2840000000000006E-3</v>
      </c>
      <c r="BW132" s="30">
        <v>5.3040000000000003</v>
      </c>
      <c r="BX132" s="30">
        <v>0.29299999999999998</v>
      </c>
      <c r="BY132" s="30">
        <v>2.1812000000000002E-2</v>
      </c>
      <c r="BZ132" s="30">
        <v>4.6900000000000002E-4</v>
      </c>
      <c r="CA132" s="30">
        <v>1.6851000000000001E-2</v>
      </c>
      <c r="CB132" s="30">
        <v>6.2399999999999999E-4</v>
      </c>
      <c r="CC132" s="30">
        <v>0.932836</v>
      </c>
      <c r="CD132" s="30">
        <v>7.3759999999999997E-3</v>
      </c>
      <c r="CE132" s="30">
        <v>5.3150000000000004</v>
      </c>
      <c r="CF132" s="30">
        <v>0.29399999999999998</v>
      </c>
      <c r="CG132" s="30">
        <v>2.1794000000000001E-2</v>
      </c>
      <c r="CH132" s="30">
        <v>4.6799999999999999E-4</v>
      </c>
      <c r="CI132" s="30">
        <v>1.6837999999999999E-2</v>
      </c>
      <c r="CJ132" s="30">
        <v>6.2299999999999996E-4</v>
      </c>
      <c r="CK132" s="30">
        <v>1.039927</v>
      </c>
      <c r="CL132" s="30">
        <v>9.0729999999999995E-3</v>
      </c>
      <c r="CM132" s="30">
        <v>5.3239999999999998</v>
      </c>
      <c r="CN132" s="30">
        <v>0.29299999999999998</v>
      </c>
      <c r="CO132" s="30">
        <v>2.1819999999999999E-2</v>
      </c>
      <c r="CP132" s="30">
        <v>4.7100000000000001E-4</v>
      </c>
      <c r="CQ132" s="30">
        <v>1.6858999999999999E-2</v>
      </c>
      <c r="CR132" s="30">
        <v>6.2100000000000002E-4</v>
      </c>
      <c r="CS132" s="30">
        <v>1.144482</v>
      </c>
      <c r="CT132" s="30">
        <v>1.0807000000000001E-2</v>
      </c>
      <c r="CU132" s="30">
        <v>5.31</v>
      </c>
      <c r="CV132" s="30">
        <v>0.29299999999999998</v>
      </c>
      <c r="CW132" s="30">
        <v>2.1989999999999999E-2</v>
      </c>
      <c r="CX132" s="30">
        <v>4.6900000000000002E-4</v>
      </c>
      <c r="CY132" s="30">
        <v>1.6988E-2</v>
      </c>
      <c r="CZ132" s="30">
        <v>6.29E-4</v>
      </c>
      <c r="DA132" s="30">
        <v>1.141229</v>
      </c>
      <c r="DB132" s="30">
        <v>9.5930000000000008E-3</v>
      </c>
      <c r="DC132" s="30">
        <v>5.23</v>
      </c>
      <c r="DD132" s="30">
        <v>0.28899999999999998</v>
      </c>
      <c r="DE132" s="30">
        <v>2.1836000000000001E-2</v>
      </c>
      <c r="DF132" s="30">
        <v>4.6900000000000002E-4</v>
      </c>
      <c r="DG132" s="30">
        <v>1.6872000000000002E-2</v>
      </c>
      <c r="DH132" s="30">
        <v>6.2500000000000001E-4</v>
      </c>
      <c r="DI132" s="30">
        <v>1.099024</v>
      </c>
      <c r="DJ132" s="30">
        <v>9.5029999999999993E-3</v>
      </c>
      <c r="DK132" s="30">
        <v>5.3019999999999996</v>
      </c>
      <c r="DL132" s="30">
        <v>0.29299999999999998</v>
      </c>
      <c r="DM132" s="30">
        <v>2.1861999999999999E-2</v>
      </c>
      <c r="DN132" s="30">
        <v>4.7100000000000001E-4</v>
      </c>
      <c r="DO132" s="30">
        <v>1.6884E-2</v>
      </c>
      <c r="DP132" s="30">
        <v>6.29E-4</v>
      </c>
      <c r="DQ132" s="30">
        <v>0.95239799999999997</v>
      </c>
      <c r="DR132" s="30">
        <v>7.9880000000000003E-3</v>
      </c>
      <c r="DS132" s="30">
        <v>5.2930000000000001</v>
      </c>
      <c r="DT132" s="30">
        <v>0.29099999999999998</v>
      </c>
      <c r="DU132" s="30">
        <v>2.1805999999999999E-2</v>
      </c>
      <c r="DV132" s="30">
        <v>4.6700000000000002E-4</v>
      </c>
      <c r="DW132" s="30">
        <v>1.6841999999999999E-2</v>
      </c>
      <c r="DX132" s="30">
        <v>6.2299999999999996E-4</v>
      </c>
      <c r="DY132" s="30">
        <v>0.87828099999999998</v>
      </c>
      <c r="DZ132" s="30">
        <v>7.5180000000000004E-3</v>
      </c>
      <c r="EA132" s="30">
        <v>5.3209999999999997</v>
      </c>
      <c r="EB132" s="30">
        <v>0.29299999999999998</v>
      </c>
      <c r="EC132" s="30">
        <v>2.1773000000000001E-2</v>
      </c>
      <c r="ED132" s="30">
        <v>4.6900000000000002E-4</v>
      </c>
      <c r="EE132" s="30">
        <v>1.6833999999999998E-2</v>
      </c>
      <c r="EF132" s="30">
        <v>6.2100000000000002E-4</v>
      </c>
      <c r="EG132" s="30">
        <v>0.86566500000000002</v>
      </c>
      <c r="EH132" s="30">
        <v>8.3079999999999994E-3</v>
      </c>
      <c r="EI132" s="30">
        <v>5.3330000000000002</v>
      </c>
      <c r="EJ132" s="30">
        <v>0.29899999999999999</v>
      </c>
      <c r="EK132" s="30">
        <v>2.1852E-2</v>
      </c>
      <c r="EL132" s="30">
        <v>4.5800000000000002E-4</v>
      </c>
      <c r="EM132" s="30">
        <v>1.6851999999999999E-2</v>
      </c>
      <c r="EN132" s="30">
        <v>6.2200000000000005E-4</v>
      </c>
      <c r="EO132" s="30">
        <v>1.005511</v>
      </c>
      <c r="EP132" s="30">
        <v>5.411E-3</v>
      </c>
      <c r="EQ132" s="30">
        <v>5.3049999999999997</v>
      </c>
      <c r="ER132" s="30">
        <v>0.29399999999999998</v>
      </c>
      <c r="ES132" s="30">
        <v>2.1878000000000002E-2</v>
      </c>
      <c r="ET132" s="30">
        <v>4.7899999999999999E-4</v>
      </c>
      <c r="EU132" s="30">
        <v>1.6882999999999999E-2</v>
      </c>
      <c r="EV132" s="30">
        <v>6.2399999999999999E-4</v>
      </c>
      <c r="EW132" s="30">
        <v>0.99407999999999996</v>
      </c>
      <c r="EX132" s="30">
        <v>1.0442E-2</v>
      </c>
      <c r="EY132" s="30">
        <f t="shared" si="23"/>
        <v>1.050418477386126E-2</v>
      </c>
      <c r="EZ132" s="30">
        <v>5.2910000000000004</v>
      </c>
      <c r="FA132" s="30">
        <v>0.29499999999999998</v>
      </c>
      <c r="FC132" s="30">
        <f t="shared" si="20"/>
        <v>2.18605625E-2</v>
      </c>
      <c r="FD132" s="30">
        <f t="shared" si="21"/>
        <v>5.9942159620754361E-5</v>
      </c>
      <c r="FE132" s="30">
        <f t="shared" si="22"/>
        <v>16</v>
      </c>
      <c r="FF132" s="30">
        <f t="shared" si="24"/>
        <v>2.1853857142857144E-2</v>
      </c>
      <c r="FG132" s="30">
        <f t="shared" si="25"/>
        <v>5.7603227931530357E-5</v>
      </c>
      <c r="FI132" s="30">
        <f t="shared" si="29"/>
        <v>-4.9881017755812494E-3</v>
      </c>
    </row>
    <row r="133" spans="1:165" s="30" customFormat="1">
      <c r="A133" s="30" t="s">
        <v>281</v>
      </c>
      <c r="B133" s="30" t="s">
        <v>281</v>
      </c>
      <c r="C133" s="30">
        <v>6104</v>
      </c>
      <c r="D133" s="30">
        <v>63.716000000000001</v>
      </c>
      <c r="E133" s="30">
        <f t="shared" si="27"/>
        <v>17.155999999999999</v>
      </c>
      <c r="F133" s="30">
        <v>301447</v>
      </c>
      <c r="G133" s="30">
        <v>1535</v>
      </c>
      <c r="H133" s="30">
        <v>2.0545999999999998E-2</v>
      </c>
      <c r="I133" s="30">
        <v>1.75E-4</v>
      </c>
      <c r="J133" s="30">
        <v>1.7656999999999999E-2</v>
      </c>
      <c r="K133" s="30">
        <v>3.1100000000000002E-4</v>
      </c>
      <c r="L133" s="30">
        <v>0.99234800000000001</v>
      </c>
      <c r="M133" s="30">
        <v>8.0820000000000006E-3</v>
      </c>
      <c r="N133" s="30">
        <f t="shared" si="28"/>
        <v>15309.545850895676</v>
      </c>
      <c r="O133" s="30">
        <f t="shared" si="26"/>
        <v>0.1853257372447244</v>
      </c>
      <c r="Q133" s="30">
        <v>3.2919999999999998</v>
      </c>
      <c r="R133" s="30">
        <v>0.17399999999999999</v>
      </c>
      <c r="AA133" s="30">
        <v>2.0490999999999999E-2</v>
      </c>
      <c r="AB133" s="30">
        <v>2.7799999999999998E-4</v>
      </c>
      <c r="AC133" s="30">
        <v>1.7673999999999999E-2</v>
      </c>
      <c r="AD133" s="30">
        <v>3.3300000000000002E-4</v>
      </c>
      <c r="AE133" s="6">
        <v>1.073523</v>
      </c>
      <c r="AF133" s="30">
        <v>1.2701E-2</v>
      </c>
      <c r="AG133" s="30">
        <f>Era!B$25+Era!B$24*SG!D133</f>
        <v>1.0729723272757661</v>
      </c>
      <c r="AH133" s="14">
        <f t="shared" si="19"/>
        <v>-5.1322173949449462E-4</v>
      </c>
      <c r="AI133" s="30">
        <v>3.2970000000000002</v>
      </c>
      <c r="AJ133" s="30">
        <v>0.17399999999999999</v>
      </c>
      <c r="AK133" s="30">
        <v>2.0472000000000001E-2</v>
      </c>
      <c r="AL133" s="30">
        <v>2.8400000000000002E-4</v>
      </c>
      <c r="AM133" s="30">
        <v>1.7673000000000001E-2</v>
      </c>
      <c r="AN133" s="30">
        <v>3.3799999999999998E-4</v>
      </c>
      <c r="AO133" s="30">
        <v>0.97943100000000005</v>
      </c>
      <c r="AP133" s="30">
        <v>1.0952999999999999E-2</v>
      </c>
      <c r="AQ133" s="30">
        <v>3.3010000000000002</v>
      </c>
      <c r="AR133" s="30">
        <v>0.17599999999999999</v>
      </c>
      <c r="AS133" s="30">
        <v>2.0461E-2</v>
      </c>
      <c r="AT133" s="30">
        <v>2.9300000000000002E-4</v>
      </c>
      <c r="AU133" s="30">
        <v>1.7663999999999999E-2</v>
      </c>
      <c r="AV133" s="30">
        <v>3.5100000000000002E-4</v>
      </c>
      <c r="AW133" s="30">
        <v>0.85917299999999996</v>
      </c>
      <c r="AX133" s="30">
        <v>1.0848999999999999E-2</v>
      </c>
      <c r="AY133" s="30">
        <v>3.3050000000000002</v>
      </c>
      <c r="AZ133" s="30">
        <v>0.17499999999999999</v>
      </c>
      <c r="BA133" s="30">
        <v>2.0464E-2</v>
      </c>
      <c r="BB133" s="30">
        <v>2.8899999999999998E-4</v>
      </c>
      <c r="BC133" s="30">
        <v>1.7661E-2</v>
      </c>
      <c r="BD133" s="30">
        <v>3.4499999999999998E-4</v>
      </c>
      <c r="BE133" s="30">
        <v>0.928616</v>
      </c>
      <c r="BF133" s="30">
        <v>1.0833000000000001E-2</v>
      </c>
      <c r="BG133" s="30">
        <v>3.3039999999999998</v>
      </c>
      <c r="BH133" s="30">
        <v>0.17699999999999999</v>
      </c>
      <c r="BI133" s="30">
        <v>2.0480999999999999E-2</v>
      </c>
      <c r="BJ133" s="30">
        <v>2.7900000000000001E-4</v>
      </c>
      <c r="BK133" s="30">
        <v>1.7670999999999999E-2</v>
      </c>
      <c r="BL133" s="30">
        <v>3.3599999999999998E-4</v>
      </c>
      <c r="BM133" s="30">
        <v>0.99578199999999994</v>
      </c>
      <c r="BN133" s="30">
        <v>1.1331000000000001E-2</v>
      </c>
      <c r="BO133" s="30">
        <v>3.3</v>
      </c>
      <c r="BP133" s="30">
        <v>0.17599999999999999</v>
      </c>
      <c r="BQ133" s="30">
        <v>2.0462999999999999E-2</v>
      </c>
      <c r="BR133" s="30">
        <v>2.7900000000000001E-4</v>
      </c>
      <c r="BS133" s="30">
        <v>1.7637E-2</v>
      </c>
      <c r="BT133" s="30">
        <v>3.3100000000000002E-4</v>
      </c>
      <c r="BU133" s="30">
        <v>1.077194</v>
      </c>
      <c r="BV133" s="30">
        <v>1.2560999999999999E-2</v>
      </c>
      <c r="BW133" s="30">
        <v>3.3079999999999998</v>
      </c>
      <c r="BX133" s="30">
        <v>0.17599999999999999</v>
      </c>
      <c r="BY133" s="30">
        <v>2.0434000000000001E-2</v>
      </c>
      <c r="BZ133" s="30">
        <v>2.8699999999999998E-4</v>
      </c>
      <c r="CA133" s="30">
        <v>1.7618999999999999E-2</v>
      </c>
      <c r="CB133" s="30">
        <v>3.3500000000000001E-4</v>
      </c>
      <c r="CC133" s="30">
        <v>0.92045600000000005</v>
      </c>
      <c r="CD133" s="30">
        <v>1.0681E-2</v>
      </c>
      <c r="CE133" s="30">
        <v>3.3170000000000002</v>
      </c>
      <c r="CF133" s="30">
        <v>0.17799999999999999</v>
      </c>
      <c r="CG133" s="30">
        <v>2.0434000000000001E-2</v>
      </c>
      <c r="CH133" s="30">
        <v>2.7999999999999998E-4</v>
      </c>
      <c r="CI133" s="30">
        <v>1.7597999999999999E-2</v>
      </c>
      <c r="CJ133" s="30">
        <v>3.3700000000000001E-4</v>
      </c>
      <c r="CK133" s="30">
        <v>1.0306869999999999</v>
      </c>
      <c r="CL133" s="30">
        <v>1.179E-2</v>
      </c>
      <c r="CM133" s="30">
        <v>3.319</v>
      </c>
      <c r="CN133" s="30">
        <v>0.17499999999999999</v>
      </c>
      <c r="CO133" s="30">
        <v>2.0452999999999999E-2</v>
      </c>
      <c r="CP133" s="30">
        <v>2.6499999999999999E-4</v>
      </c>
      <c r="CQ133" s="30">
        <v>1.7614000000000001E-2</v>
      </c>
      <c r="CR133" s="30">
        <v>3.2699999999999998E-4</v>
      </c>
      <c r="CS133" s="30">
        <v>1.1319509999999999</v>
      </c>
      <c r="CT133" s="30">
        <v>1.2600999999999999E-2</v>
      </c>
      <c r="CU133" s="30">
        <v>3.3140000000000001</v>
      </c>
      <c r="CV133" s="30">
        <v>0.17699999999999999</v>
      </c>
      <c r="CW133" s="30">
        <v>2.0532999999999999E-2</v>
      </c>
      <c r="CX133" s="30">
        <v>2.7E-4</v>
      </c>
      <c r="CY133" s="30">
        <v>1.7722999999999999E-2</v>
      </c>
      <c r="CZ133" s="30">
        <v>3.3500000000000001E-4</v>
      </c>
      <c r="DA133" s="30">
        <v>1.135041</v>
      </c>
      <c r="DB133" s="30">
        <v>1.3483E-2</v>
      </c>
      <c r="DC133" s="30">
        <v>3.2810000000000001</v>
      </c>
      <c r="DD133" s="30">
        <v>0.17499999999999999</v>
      </c>
      <c r="DE133" s="30">
        <v>2.0468E-2</v>
      </c>
      <c r="DF133" s="30">
        <v>2.81E-4</v>
      </c>
      <c r="DG133" s="30">
        <v>1.763E-2</v>
      </c>
      <c r="DH133" s="30">
        <v>3.3700000000000001E-4</v>
      </c>
      <c r="DI133" s="30">
        <v>1.082554</v>
      </c>
      <c r="DJ133" s="30">
        <v>1.2976E-2</v>
      </c>
      <c r="DK133" s="30">
        <v>3.3079999999999998</v>
      </c>
      <c r="DL133" s="30">
        <v>0.17499999999999999</v>
      </c>
      <c r="DM133" s="30">
        <v>2.0459999999999999E-2</v>
      </c>
      <c r="DN133" s="30">
        <v>2.8600000000000001E-4</v>
      </c>
      <c r="DO133" s="30">
        <v>1.7656000000000002E-2</v>
      </c>
      <c r="DP133" s="30">
        <v>3.39E-4</v>
      </c>
      <c r="DQ133" s="30">
        <v>0.94110000000000005</v>
      </c>
      <c r="DR133" s="30">
        <v>1.0716E-2</v>
      </c>
      <c r="DS133" s="30">
        <v>3.3039999999999998</v>
      </c>
      <c r="DT133" s="30">
        <v>0.17399999999999999</v>
      </c>
      <c r="DU133" s="30">
        <v>2.0447E-2</v>
      </c>
      <c r="DV133" s="30">
        <v>2.9399999999999999E-4</v>
      </c>
      <c r="DW133" s="30">
        <v>1.7635000000000001E-2</v>
      </c>
      <c r="DX133" s="30">
        <v>3.5199999999999999E-4</v>
      </c>
      <c r="DY133" s="30">
        <v>0.86625099999999999</v>
      </c>
      <c r="DZ133" s="30">
        <v>1.0468E-2</v>
      </c>
      <c r="EA133" s="30">
        <v>3.3119999999999998</v>
      </c>
      <c r="EB133" s="30">
        <v>0.17699999999999999</v>
      </c>
      <c r="EC133" s="30">
        <v>2.0428999999999999E-2</v>
      </c>
      <c r="ED133" s="30">
        <v>3.0200000000000002E-4</v>
      </c>
      <c r="EE133" s="30">
        <v>1.7596000000000001E-2</v>
      </c>
      <c r="EF133" s="30">
        <v>3.5799999999999997E-4</v>
      </c>
      <c r="EG133" s="30">
        <v>0.85278900000000002</v>
      </c>
      <c r="EH133" s="30">
        <v>1.077E-2</v>
      </c>
      <c r="EI133" s="30">
        <v>3.32</v>
      </c>
      <c r="EJ133" s="30">
        <v>0.17699999999999999</v>
      </c>
      <c r="EK133" s="30">
        <v>2.0482E-2</v>
      </c>
      <c r="EL133" s="30">
        <v>1.8200000000000001E-4</v>
      </c>
      <c r="EM133" s="30">
        <v>1.7645999999999998E-2</v>
      </c>
      <c r="EN133" s="30">
        <v>3.1599999999999998E-4</v>
      </c>
      <c r="EO133" s="30">
        <v>0.99457399999999996</v>
      </c>
      <c r="EP133" s="30">
        <v>4.1390000000000003E-3</v>
      </c>
      <c r="EQ133" s="30">
        <v>3.3039999999999998</v>
      </c>
      <c r="ER133" s="30">
        <v>0.17599999999999999</v>
      </c>
      <c r="ES133" s="30">
        <v>2.0789999999999999E-2</v>
      </c>
      <c r="ET133" s="30">
        <v>3.6000000000000002E-4</v>
      </c>
      <c r="EU133" s="30">
        <v>1.772E-2</v>
      </c>
      <c r="EV133" s="30">
        <v>3.4900000000000003E-4</v>
      </c>
      <c r="EW133" s="30">
        <v>0.98217100000000002</v>
      </c>
      <c r="EX133" s="30">
        <v>1.5809E-2</v>
      </c>
      <c r="EY133" s="30">
        <f t="shared" si="23"/>
        <v>1.6095975140785056E-2</v>
      </c>
      <c r="EZ133" s="30">
        <v>3.24</v>
      </c>
      <c r="FA133" s="30">
        <v>0.17</v>
      </c>
      <c r="FC133" s="30">
        <f t="shared" si="20"/>
        <v>2.046906666666666E-2</v>
      </c>
      <c r="FD133" s="30">
        <f t="shared" si="21"/>
        <v>3.3443911824055644E-5</v>
      </c>
      <c r="FE133" s="30">
        <f t="shared" si="22"/>
        <v>15</v>
      </c>
      <c r="FF133" s="30">
        <f t="shared" si="24"/>
        <v>2.0463571428571432E-2</v>
      </c>
      <c r="FG133" s="30">
        <f t="shared" si="25"/>
        <v>2.6771725284808582E-5</v>
      </c>
    </row>
    <row r="134" spans="1:165" s="30" customFormat="1">
      <c r="A134" s="30" t="s">
        <v>280</v>
      </c>
      <c r="B134" s="30" t="s">
        <v>280</v>
      </c>
      <c r="C134" s="30">
        <v>6104</v>
      </c>
      <c r="D134" s="30">
        <v>63.716000000000001</v>
      </c>
      <c r="E134" s="30">
        <f t="shared" si="27"/>
        <v>17.155999999999999</v>
      </c>
      <c r="F134" s="30">
        <v>301447</v>
      </c>
      <c r="G134" s="30">
        <v>1535</v>
      </c>
      <c r="H134" s="30">
        <v>2.1992999999999999E-2</v>
      </c>
      <c r="I134" s="30">
        <v>3.3E-4</v>
      </c>
      <c r="J134" s="30">
        <v>1.6421999999999999E-2</v>
      </c>
      <c r="K134" s="30">
        <v>5.3899999999999998E-4</v>
      </c>
      <c r="L134" s="30">
        <v>0.999143</v>
      </c>
      <c r="M134" s="30">
        <v>9.3369999999999998E-3</v>
      </c>
      <c r="N134" s="30">
        <f t="shared" si="28"/>
        <v>11470.577469819791</v>
      </c>
      <c r="O134" s="30">
        <f t="shared" si="26"/>
        <v>0.12610914340619866</v>
      </c>
      <c r="Q134" s="30">
        <v>5.5529999999999999</v>
      </c>
      <c r="R134" s="30">
        <v>0.30299999999999999</v>
      </c>
      <c r="S134" s="30">
        <v>2.2127999999999998E-2</v>
      </c>
      <c r="T134" s="30">
        <v>3.48E-4</v>
      </c>
      <c r="U134" s="30">
        <v>1.6393000000000001E-2</v>
      </c>
      <c r="V134" s="30">
        <v>5.5800000000000001E-4</v>
      </c>
      <c r="W134" s="30">
        <v>0.99888999999999994</v>
      </c>
      <c r="X134" s="30">
        <v>9.7649999999999994E-3</v>
      </c>
      <c r="Y134" s="30">
        <v>5.524</v>
      </c>
      <c r="Z134" s="30">
        <v>0.30399999999999999</v>
      </c>
      <c r="AA134" s="30">
        <v>2.2096999999999999E-2</v>
      </c>
      <c r="AB134" s="30">
        <v>3.5199999999999999E-4</v>
      </c>
      <c r="AC134" s="30">
        <v>1.6605000000000002E-2</v>
      </c>
      <c r="AD134" s="30">
        <v>5.4799999999999998E-4</v>
      </c>
      <c r="AE134" s="6">
        <v>1.0716190000000001</v>
      </c>
      <c r="AF134" s="30">
        <v>7.7250000000000001E-3</v>
      </c>
      <c r="AG134" s="30">
        <f>Era!B$25+Era!B$24*SG!D134</f>
        <v>1.0729723272757661</v>
      </c>
      <c r="AH134" s="14">
        <f t="shared" si="19"/>
        <v>1.2612881444967223E-3</v>
      </c>
      <c r="AI134" s="30">
        <v>5.4690000000000003</v>
      </c>
      <c r="AJ134" s="30">
        <v>0.29699999999999999</v>
      </c>
      <c r="AK134" s="30">
        <v>2.2055000000000002E-2</v>
      </c>
      <c r="AL134" s="30">
        <v>3.5100000000000002E-4</v>
      </c>
      <c r="AM134" s="30">
        <v>1.6580999999999999E-2</v>
      </c>
      <c r="AN134" s="30">
        <v>5.4799999999999998E-4</v>
      </c>
      <c r="AO134" s="30">
        <v>0.98016199999999998</v>
      </c>
      <c r="AP134" s="30">
        <v>6.8329999999999997E-3</v>
      </c>
      <c r="AQ134" s="30">
        <v>5.4880000000000004</v>
      </c>
      <c r="AR134" s="30">
        <v>0.29899999999999999</v>
      </c>
      <c r="AS134" s="30">
        <v>2.2013999999999999E-2</v>
      </c>
      <c r="AT134" s="30">
        <v>3.5300000000000002E-4</v>
      </c>
      <c r="AU134" s="30">
        <v>1.6565E-2</v>
      </c>
      <c r="AV134" s="30">
        <v>5.4500000000000002E-4</v>
      </c>
      <c r="AW134" s="30">
        <v>0.86814100000000005</v>
      </c>
      <c r="AX134" s="30">
        <v>6.8859999999999998E-3</v>
      </c>
      <c r="AY134" s="30">
        <v>5.5030000000000001</v>
      </c>
      <c r="AZ134" s="30">
        <v>0.29899999999999999</v>
      </c>
      <c r="BA134" s="30">
        <v>2.2033000000000001E-2</v>
      </c>
      <c r="BB134" s="30">
        <v>3.6299999999999999E-4</v>
      </c>
      <c r="BC134" s="30">
        <v>1.6556000000000001E-2</v>
      </c>
      <c r="BD134" s="30">
        <v>5.4500000000000002E-4</v>
      </c>
      <c r="BE134" s="30">
        <v>0.93595799999999996</v>
      </c>
      <c r="BF134" s="30">
        <v>6.7169999999999999E-3</v>
      </c>
      <c r="BG134" s="30">
        <v>5.5</v>
      </c>
      <c r="BH134" s="30">
        <v>0.30099999999999999</v>
      </c>
      <c r="BI134" s="30">
        <v>2.2068000000000001E-2</v>
      </c>
      <c r="BJ134" s="30">
        <v>3.5100000000000002E-4</v>
      </c>
      <c r="BK134" s="30">
        <v>1.6587000000000001E-2</v>
      </c>
      <c r="BL134" s="30">
        <v>5.44E-4</v>
      </c>
      <c r="BM134" s="30">
        <v>1.0014000000000001</v>
      </c>
      <c r="BN134" s="30">
        <v>7.0289999999999997E-3</v>
      </c>
      <c r="BO134" s="30">
        <v>5.4820000000000002</v>
      </c>
      <c r="BP134" s="30">
        <v>0.29799999999999999</v>
      </c>
      <c r="BQ134" s="30">
        <v>2.1996999999999999E-2</v>
      </c>
      <c r="BR134" s="30">
        <v>3.5E-4</v>
      </c>
      <c r="BS134" s="30">
        <v>1.6542999999999999E-2</v>
      </c>
      <c r="BT134" s="30">
        <v>5.4299999999999997E-4</v>
      </c>
      <c r="BU134" s="30">
        <v>1.09053</v>
      </c>
      <c r="BV134" s="30">
        <v>8.9940000000000003E-3</v>
      </c>
      <c r="BW134" s="30">
        <v>5.5129999999999999</v>
      </c>
      <c r="BX134" s="30">
        <v>0.30199999999999999</v>
      </c>
      <c r="BY134" s="30">
        <v>2.198E-2</v>
      </c>
      <c r="BZ134" s="30">
        <v>3.5500000000000001E-4</v>
      </c>
      <c r="CA134" s="30">
        <v>1.6521000000000001E-2</v>
      </c>
      <c r="CB134" s="30">
        <v>5.4299999999999997E-4</v>
      </c>
      <c r="CC134" s="30">
        <v>0.92741799999999996</v>
      </c>
      <c r="CD134" s="30">
        <v>7.1510000000000002E-3</v>
      </c>
      <c r="CE134" s="30">
        <v>5.5270000000000001</v>
      </c>
      <c r="CF134" s="30">
        <v>0.3</v>
      </c>
      <c r="CG134" s="30">
        <v>2.1961999999999999E-2</v>
      </c>
      <c r="CH134" s="30">
        <v>3.5399999999999999E-4</v>
      </c>
      <c r="CI134" s="30">
        <v>1.6514000000000001E-2</v>
      </c>
      <c r="CJ134" s="30">
        <v>5.44E-4</v>
      </c>
      <c r="CK134" s="30">
        <v>1.03539</v>
      </c>
      <c r="CL134" s="30">
        <v>8.8489999999999992E-3</v>
      </c>
      <c r="CM134" s="30">
        <v>5.5330000000000004</v>
      </c>
      <c r="CN134" s="30">
        <v>0.30099999999999999</v>
      </c>
      <c r="CO134" s="30">
        <v>2.1989999999999999E-2</v>
      </c>
      <c r="CP134" s="30">
        <v>3.5100000000000002E-4</v>
      </c>
      <c r="CQ134" s="30">
        <v>1.6538000000000001E-2</v>
      </c>
      <c r="CR134" s="30">
        <v>5.4199999999999995E-4</v>
      </c>
      <c r="CS134" s="30">
        <v>1.1393009999999999</v>
      </c>
      <c r="CT134" s="30">
        <v>1.1022000000000001E-2</v>
      </c>
      <c r="CU134" s="30">
        <v>5.52</v>
      </c>
      <c r="CV134" s="30">
        <v>0.30099999999999999</v>
      </c>
      <c r="CW134" s="30">
        <v>2.2168E-2</v>
      </c>
      <c r="CX134" s="30">
        <v>3.5199999999999999E-4</v>
      </c>
      <c r="CY134" s="30">
        <v>1.6657999999999999E-2</v>
      </c>
      <c r="CZ134" s="30">
        <v>5.53E-4</v>
      </c>
      <c r="DA134" s="30">
        <v>1.1335550000000001</v>
      </c>
      <c r="DB134" s="30">
        <v>8.7519999999999994E-3</v>
      </c>
      <c r="DC134" s="30">
        <v>5.4349999999999996</v>
      </c>
      <c r="DD134" s="30">
        <v>0.29299999999999998</v>
      </c>
      <c r="DE134" s="30">
        <v>2.2009999999999998E-2</v>
      </c>
      <c r="DF134" s="30">
        <v>3.5399999999999999E-4</v>
      </c>
      <c r="DG134" s="30">
        <v>1.6549000000000001E-2</v>
      </c>
      <c r="DH134" s="30">
        <v>5.4500000000000002E-4</v>
      </c>
      <c r="DI134" s="30">
        <v>1.0934630000000001</v>
      </c>
      <c r="DJ134" s="30">
        <v>9.2630000000000004E-3</v>
      </c>
      <c r="DK134" s="30">
        <v>5.5110000000000001</v>
      </c>
      <c r="DL134" s="30">
        <v>0.29799999999999999</v>
      </c>
      <c r="DM134" s="30">
        <v>2.2041999999999999E-2</v>
      </c>
      <c r="DN134" s="30">
        <v>3.57E-4</v>
      </c>
      <c r="DO134" s="30">
        <v>1.6562E-2</v>
      </c>
      <c r="DP134" s="30">
        <v>5.4799999999999998E-4</v>
      </c>
      <c r="DQ134" s="30">
        <v>0.94747999999999999</v>
      </c>
      <c r="DR134" s="30">
        <v>7.5570000000000003E-3</v>
      </c>
      <c r="DS134" s="30">
        <v>5.4980000000000002</v>
      </c>
      <c r="DT134" s="30">
        <v>0.29899999999999999</v>
      </c>
      <c r="DU134" s="30">
        <v>2.1972999999999999E-2</v>
      </c>
      <c r="DV134" s="30">
        <v>3.5399999999999999E-4</v>
      </c>
      <c r="DW134" s="30">
        <v>1.6511000000000001E-2</v>
      </c>
      <c r="DX134" s="30">
        <v>5.4100000000000003E-4</v>
      </c>
      <c r="DY134" s="30">
        <v>0.87480500000000005</v>
      </c>
      <c r="DZ134" s="30">
        <v>6.6239999999999997E-3</v>
      </c>
      <c r="EA134" s="30">
        <v>5.5330000000000004</v>
      </c>
      <c r="EB134" s="30">
        <v>0.30299999999999999</v>
      </c>
      <c r="EC134" s="30">
        <v>2.1947000000000001E-2</v>
      </c>
      <c r="ED134" s="30">
        <v>3.5799999999999997E-4</v>
      </c>
      <c r="EE134" s="30">
        <v>1.6504999999999999E-2</v>
      </c>
      <c r="EF134" s="30">
        <v>5.4199999999999995E-4</v>
      </c>
      <c r="EG134" s="30">
        <v>0.86156500000000003</v>
      </c>
      <c r="EH134" s="30">
        <v>7.8949999999999992E-3</v>
      </c>
      <c r="EI134" s="30">
        <v>5.5430000000000001</v>
      </c>
      <c r="EJ134" s="30">
        <v>0.29799999999999999</v>
      </c>
      <c r="EK134" s="30">
        <v>2.2022E-2</v>
      </c>
      <c r="EL134" s="30">
        <v>3.3799999999999998E-4</v>
      </c>
      <c r="EM134" s="30">
        <v>1.6531000000000001E-2</v>
      </c>
      <c r="EN134" s="30">
        <v>5.4100000000000003E-4</v>
      </c>
      <c r="EO134" s="30">
        <v>1.0012239999999999</v>
      </c>
      <c r="EP134" s="30">
        <v>4.9630000000000004E-3</v>
      </c>
      <c r="EQ134" s="30">
        <v>5.5140000000000002</v>
      </c>
      <c r="ER134" s="30">
        <v>0.30199999999999999</v>
      </c>
      <c r="ES134" s="30">
        <v>2.2026E-2</v>
      </c>
      <c r="ET134" s="30">
        <v>3.68E-4</v>
      </c>
      <c r="EU134" s="30">
        <v>1.6553999999999999E-2</v>
      </c>
      <c r="EV134" s="30">
        <v>5.4600000000000004E-4</v>
      </c>
      <c r="EW134" s="30">
        <v>0.98746500000000004</v>
      </c>
      <c r="EX134" s="30">
        <v>1.0437E-2</v>
      </c>
      <c r="EY134" s="30">
        <f t="shared" si="23"/>
        <v>1.0569488538834288E-2</v>
      </c>
      <c r="EZ134" s="30">
        <v>5.5039999999999996</v>
      </c>
      <c r="FA134" s="30">
        <v>0.29599999999999999</v>
      </c>
      <c r="FC134" s="30">
        <f t="shared" si="20"/>
        <v>2.2028562500000001E-2</v>
      </c>
      <c r="FD134" s="30">
        <f t="shared" si="21"/>
        <v>6.1807193486411178E-5</v>
      </c>
      <c r="FE134" s="30">
        <f t="shared" si="22"/>
        <v>16</v>
      </c>
      <c r="FF134" s="30">
        <f t="shared" si="24"/>
        <v>2.2023999999999998E-2</v>
      </c>
      <c r="FG134" s="30">
        <f t="shared" si="25"/>
        <v>5.9393084290500339E-5</v>
      </c>
      <c r="FI134" s="30">
        <f t="shared" si="29"/>
        <v>-4.8133684497320157E-3</v>
      </c>
    </row>
    <row r="135" spans="1:165" s="30" customFormat="1">
      <c r="A135" s="30" t="s">
        <v>282</v>
      </c>
      <c r="B135" s="30" t="s">
        <v>282</v>
      </c>
      <c r="C135" s="30">
        <v>6105</v>
      </c>
      <c r="D135" s="30">
        <v>63.936999999999998</v>
      </c>
      <c r="E135" s="30">
        <f t="shared" si="27"/>
        <v>17.376999999999995</v>
      </c>
      <c r="F135" s="30">
        <v>301461</v>
      </c>
      <c r="G135" s="30">
        <v>1727</v>
      </c>
      <c r="H135" s="30">
        <v>2.1734E-2</v>
      </c>
      <c r="I135" s="30">
        <v>4.7199999999999998E-4</v>
      </c>
      <c r="J135" s="30">
        <v>1.6390999999999999E-2</v>
      </c>
      <c r="K135" s="30">
        <v>5.9500000000000004E-4</v>
      </c>
      <c r="L135" s="30">
        <v>1.0029809999999999</v>
      </c>
      <c r="M135" s="30">
        <v>8.9700000000000005E-3</v>
      </c>
      <c r="N135" s="30">
        <f t="shared" si="28"/>
        <v>12428.396898369268</v>
      </c>
      <c r="O135" s="30">
        <f t="shared" si="26"/>
        <v>0.63603583170946187</v>
      </c>
      <c r="Q135" s="30">
        <v>5.3559999999999999</v>
      </c>
      <c r="R135" s="30">
        <v>0.29699999999999999</v>
      </c>
      <c r="AA135" s="30">
        <v>2.179E-2</v>
      </c>
      <c r="AB135" s="30">
        <v>4.8700000000000002E-4</v>
      </c>
      <c r="AC135" s="30">
        <v>1.6594999999999999E-2</v>
      </c>
      <c r="AD135" s="30">
        <v>6.02E-4</v>
      </c>
      <c r="AE135" s="6">
        <v>1.0776889999999999</v>
      </c>
      <c r="AF135" s="30">
        <v>7.8110000000000002E-3</v>
      </c>
      <c r="AG135" s="30">
        <f>Era!B$25+Era!B$24*SG!D135</f>
        <v>1.0726606138673775</v>
      </c>
      <c r="AH135" s="14">
        <f t="shared" si="19"/>
        <v>-4.6877698944244603E-3</v>
      </c>
      <c r="AI135" s="30">
        <v>5.2809999999999997</v>
      </c>
      <c r="AJ135" s="30">
        <v>0.29599999999999999</v>
      </c>
      <c r="AK135" s="30">
        <v>2.1756000000000001E-2</v>
      </c>
      <c r="AL135" s="30">
        <v>4.9399999999999997E-4</v>
      </c>
      <c r="AM135" s="30">
        <v>1.6559999999999998E-2</v>
      </c>
      <c r="AN135" s="30">
        <v>6.0099999999999997E-4</v>
      </c>
      <c r="AO135" s="30">
        <v>0.98415799999999998</v>
      </c>
      <c r="AP135" s="30">
        <v>7.1349999999999998E-3</v>
      </c>
      <c r="AQ135" s="30">
        <v>5.3</v>
      </c>
      <c r="AR135" s="30">
        <v>0.29499999999999998</v>
      </c>
      <c r="AS135" s="30">
        <v>2.1725999999999999E-2</v>
      </c>
      <c r="AT135" s="30">
        <v>4.9799999999999996E-4</v>
      </c>
      <c r="AU135" s="30">
        <v>1.6552999999999998E-2</v>
      </c>
      <c r="AV135" s="30">
        <v>6.0499999999999996E-4</v>
      </c>
      <c r="AW135" s="30">
        <v>0.87107100000000004</v>
      </c>
      <c r="AX135" s="30">
        <v>6.7759999999999999E-3</v>
      </c>
      <c r="AY135" s="30">
        <v>5.3120000000000003</v>
      </c>
      <c r="AZ135" s="30">
        <v>0.29299999999999998</v>
      </c>
      <c r="BA135" s="30">
        <v>2.1731E-2</v>
      </c>
      <c r="BB135" s="30">
        <v>4.9299999999999995E-4</v>
      </c>
      <c r="BC135" s="30">
        <v>1.6542000000000001E-2</v>
      </c>
      <c r="BD135" s="30">
        <v>6.0700000000000001E-4</v>
      </c>
      <c r="BE135" s="30">
        <v>0.93915599999999999</v>
      </c>
      <c r="BF135" s="30">
        <v>6.7619999999999998E-3</v>
      </c>
      <c r="BG135" s="30">
        <v>5.3140000000000001</v>
      </c>
      <c r="BH135" s="30">
        <v>0.29199999999999998</v>
      </c>
      <c r="BI135" s="30">
        <v>2.1760000000000002E-2</v>
      </c>
      <c r="BJ135" s="30">
        <v>4.9299999999999995E-4</v>
      </c>
      <c r="BK135" s="30">
        <v>1.6572E-2</v>
      </c>
      <c r="BL135" s="30">
        <v>6.0599999999999998E-4</v>
      </c>
      <c r="BM135" s="30">
        <v>1.0065200000000001</v>
      </c>
      <c r="BN135" s="30">
        <v>7.1960000000000001E-3</v>
      </c>
      <c r="BO135" s="30">
        <v>5.2960000000000003</v>
      </c>
      <c r="BP135" s="30">
        <v>0.28699999999999998</v>
      </c>
      <c r="BQ135" s="30">
        <v>2.1711000000000001E-2</v>
      </c>
      <c r="BR135" s="30">
        <v>4.95E-4</v>
      </c>
      <c r="BS135" s="30">
        <v>1.6521999999999998E-2</v>
      </c>
      <c r="BT135" s="30">
        <v>6.02E-4</v>
      </c>
      <c r="BU135" s="30">
        <v>1.0956589999999999</v>
      </c>
      <c r="BV135" s="30">
        <v>8.4539999999999997E-3</v>
      </c>
      <c r="BW135" s="30">
        <v>5.3230000000000004</v>
      </c>
      <c r="BX135" s="30">
        <v>0.29499999999999998</v>
      </c>
      <c r="BY135" s="30">
        <v>2.1682E-2</v>
      </c>
      <c r="BZ135" s="30">
        <v>4.9200000000000003E-4</v>
      </c>
      <c r="CA135" s="30">
        <v>1.6506E-2</v>
      </c>
      <c r="CB135" s="30">
        <v>5.9800000000000001E-4</v>
      </c>
      <c r="CC135" s="30">
        <v>0.93259700000000001</v>
      </c>
      <c r="CD135" s="30">
        <v>7.0899999999999999E-3</v>
      </c>
      <c r="CE135" s="30">
        <v>5.335</v>
      </c>
      <c r="CF135" s="30">
        <v>0.29199999999999998</v>
      </c>
      <c r="CG135" s="30">
        <v>2.1663999999999999E-2</v>
      </c>
      <c r="CH135" s="30">
        <v>4.9200000000000003E-4</v>
      </c>
      <c r="CI135" s="30">
        <v>1.6493000000000001E-2</v>
      </c>
      <c r="CJ135" s="30">
        <v>6.0099999999999997E-4</v>
      </c>
      <c r="CK135" s="30">
        <v>1.0404450000000001</v>
      </c>
      <c r="CL135" s="30">
        <v>8.3239999999999998E-3</v>
      </c>
      <c r="CM135" s="30">
        <v>5.3440000000000003</v>
      </c>
      <c r="CN135" s="30">
        <v>0.29799999999999999</v>
      </c>
      <c r="CO135" s="30">
        <v>2.1691999999999999E-2</v>
      </c>
      <c r="CP135" s="30">
        <v>4.8500000000000003E-4</v>
      </c>
      <c r="CQ135" s="30">
        <v>1.6515999999999999E-2</v>
      </c>
      <c r="CR135" s="30">
        <v>6.0099999999999997E-4</v>
      </c>
      <c r="CS135" s="30">
        <v>1.14415</v>
      </c>
      <c r="CT135" s="30">
        <v>9.7249999999999993E-3</v>
      </c>
      <c r="CU135" s="30">
        <v>5.33</v>
      </c>
      <c r="CV135" s="30">
        <v>0.29099999999999998</v>
      </c>
      <c r="CW135" s="30">
        <v>2.1849E-2</v>
      </c>
      <c r="CX135" s="30">
        <v>4.8799999999999999E-4</v>
      </c>
      <c r="CY135" s="30">
        <v>1.6636000000000001E-2</v>
      </c>
      <c r="CZ135" s="30">
        <v>6.0800000000000003E-4</v>
      </c>
      <c r="DA135" s="30">
        <v>1.1397919999999999</v>
      </c>
      <c r="DB135" s="30">
        <v>7.9819999999999995E-3</v>
      </c>
      <c r="DC135" s="30">
        <v>5.2539999999999996</v>
      </c>
      <c r="DD135" s="30">
        <v>0.29199999999999998</v>
      </c>
      <c r="DE135" s="30">
        <v>2.1704999999999999E-2</v>
      </c>
      <c r="DF135" s="30">
        <v>4.8999999999999998E-4</v>
      </c>
      <c r="DG135" s="30">
        <v>1.6527E-2</v>
      </c>
      <c r="DH135" s="30">
        <v>5.9900000000000003E-4</v>
      </c>
      <c r="DI135" s="30">
        <v>1.0976589999999999</v>
      </c>
      <c r="DJ135" s="30">
        <v>8.4159999999999999E-3</v>
      </c>
      <c r="DK135" s="30">
        <v>5.3230000000000004</v>
      </c>
      <c r="DL135" s="30">
        <v>0.29299999999999998</v>
      </c>
      <c r="DM135" s="30">
        <v>2.1731E-2</v>
      </c>
      <c r="DN135" s="30">
        <v>4.95E-4</v>
      </c>
      <c r="DO135" s="30">
        <v>1.6542999999999999E-2</v>
      </c>
      <c r="DP135" s="30">
        <v>6.02E-4</v>
      </c>
      <c r="DQ135" s="30">
        <v>0.95221199999999995</v>
      </c>
      <c r="DR135" s="30">
        <v>7.1019999999999998E-3</v>
      </c>
      <c r="DS135" s="30">
        <v>5.3120000000000003</v>
      </c>
      <c r="DT135" s="30">
        <v>0.29499999999999998</v>
      </c>
      <c r="DU135" s="30">
        <v>2.1672E-2</v>
      </c>
      <c r="DV135" s="30">
        <v>4.9200000000000003E-4</v>
      </c>
      <c r="DW135" s="30">
        <v>1.6497999999999999E-2</v>
      </c>
      <c r="DX135" s="30">
        <v>6.0400000000000004E-4</v>
      </c>
      <c r="DY135" s="30">
        <v>0.87938700000000003</v>
      </c>
      <c r="DZ135" s="30">
        <v>6.7549999999999997E-3</v>
      </c>
      <c r="EA135" s="30">
        <v>5.3419999999999996</v>
      </c>
      <c r="EB135" s="30">
        <v>0.29899999999999999</v>
      </c>
      <c r="EC135" s="30">
        <v>2.1644E-2</v>
      </c>
      <c r="ED135" s="30">
        <v>4.8799999999999999E-4</v>
      </c>
      <c r="EE135" s="30">
        <v>1.6476999999999999E-2</v>
      </c>
      <c r="EF135" s="30">
        <v>6.0099999999999997E-4</v>
      </c>
      <c r="EG135" s="30">
        <v>0.86590699999999998</v>
      </c>
      <c r="EH135" s="30">
        <v>7.2139999999999999E-3</v>
      </c>
      <c r="EI135" s="30">
        <v>5.3550000000000004</v>
      </c>
      <c r="EJ135" s="30">
        <v>0.29799999999999999</v>
      </c>
      <c r="EK135" s="30">
        <v>2.172E-2</v>
      </c>
      <c r="EL135" s="30">
        <v>4.8099999999999998E-4</v>
      </c>
      <c r="EM135" s="30">
        <v>1.6514999999999998E-2</v>
      </c>
      <c r="EN135" s="30">
        <v>5.9999999999999995E-4</v>
      </c>
      <c r="EO135" s="30">
        <v>1.0058659999999999</v>
      </c>
      <c r="EP135" s="30">
        <v>4.8710000000000003E-3</v>
      </c>
      <c r="EQ135" s="30">
        <v>5.3239999999999998</v>
      </c>
      <c r="ER135" s="30">
        <v>0.29399999999999998</v>
      </c>
      <c r="ES135" s="30">
        <v>2.1766000000000001E-2</v>
      </c>
      <c r="ET135" s="30">
        <v>5.0000000000000001E-4</v>
      </c>
      <c r="EU135" s="30">
        <v>1.6559000000000001E-2</v>
      </c>
      <c r="EV135" s="30">
        <v>6.0899999999999995E-4</v>
      </c>
      <c r="EW135" s="30">
        <v>0.99516400000000005</v>
      </c>
      <c r="EX135" s="30">
        <v>1.0030000000000001E-2</v>
      </c>
      <c r="EY135" s="30">
        <f t="shared" si="23"/>
        <v>1.0078740790462677E-2</v>
      </c>
      <c r="EZ135" s="30">
        <v>5.2969999999999997</v>
      </c>
      <c r="FA135" s="30">
        <v>0.28999999999999998</v>
      </c>
      <c r="FC135" s="30">
        <f t="shared" si="20"/>
        <v>2.1723133333333332E-2</v>
      </c>
      <c r="FD135" s="30">
        <f t="shared" si="21"/>
        <v>5.2449794588549003E-5</v>
      </c>
      <c r="FE135" s="30">
        <f t="shared" si="22"/>
        <v>15</v>
      </c>
      <c r="FF135" s="30">
        <f t="shared" si="24"/>
        <v>2.1722357142857144E-2</v>
      </c>
      <c r="FG135" s="30">
        <f t="shared" si="25"/>
        <v>5.4340248778991356E-5</v>
      </c>
    </row>
    <row r="136" spans="1:165" s="30" customFormat="1">
      <c r="A136" s="30" t="s">
        <v>283</v>
      </c>
      <c r="B136" s="30" t="s">
        <v>283</v>
      </c>
      <c r="C136" s="30">
        <v>6106</v>
      </c>
      <c r="D136" s="30">
        <v>64.043999999999997</v>
      </c>
      <c r="E136" s="30">
        <f t="shared" si="27"/>
        <v>17.483999999999995</v>
      </c>
      <c r="F136" s="30">
        <v>301472</v>
      </c>
      <c r="G136" s="30">
        <v>1727</v>
      </c>
      <c r="H136" s="30">
        <v>2.2324E-2</v>
      </c>
      <c r="I136" s="30">
        <v>4.7199999999999998E-4</v>
      </c>
      <c r="J136" s="30">
        <v>1.6500999999999998E-2</v>
      </c>
      <c r="K136" s="30">
        <v>4.8700000000000002E-4</v>
      </c>
      <c r="L136" s="30">
        <v>0.98695299999999997</v>
      </c>
      <c r="M136" s="30">
        <v>8.5299999999999994E-3</v>
      </c>
      <c r="N136" s="30">
        <f t="shared" si="28"/>
        <v>13743.645282012732</v>
      </c>
      <c r="O136" s="30">
        <f t="shared" si="26"/>
        <v>1.0823459633181718</v>
      </c>
      <c r="Q136" s="30">
        <v>5.2750000000000004</v>
      </c>
      <c r="R136" s="30">
        <v>0.28999999999999998</v>
      </c>
      <c r="AA136" s="30">
        <v>2.2445E-2</v>
      </c>
      <c r="AB136" s="30">
        <v>4.9399999999999997E-4</v>
      </c>
      <c r="AC136" s="30">
        <v>1.6676E-2</v>
      </c>
      <c r="AD136" s="30">
        <v>4.9399999999999997E-4</v>
      </c>
      <c r="AE136" s="6">
        <v>1.0624910000000001</v>
      </c>
      <c r="AF136" s="30">
        <v>7.5680000000000001E-3</v>
      </c>
      <c r="AG136" s="30">
        <f>Era!B$25+Era!B$24*SG!D136</f>
        <v>1.0725096938008727</v>
      </c>
      <c r="AH136" s="14">
        <f t="shared" si="19"/>
        <v>9.3413550094520008E-3</v>
      </c>
      <c r="AI136" s="30">
        <v>5.1929999999999996</v>
      </c>
      <c r="AJ136" s="30">
        <v>0.28599999999999998</v>
      </c>
      <c r="AK136" s="30">
        <v>2.2405000000000001E-2</v>
      </c>
      <c r="AL136" s="30">
        <v>4.8799999999999999E-4</v>
      </c>
      <c r="AM136" s="30">
        <v>1.6639999999999999E-2</v>
      </c>
      <c r="AN136" s="30">
        <v>4.9799999999999996E-4</v>
      </c>
      <c r="AO136" s="30">
        <v>0.97107399999999999</v>
      </c>
      <c r="AP136" s="30">
        <v>7.0229999999999997E-3</v>
      </c>
      <c r="AQ136" s="30">
        <v>5.2130000000000001</v>
      </c>
      <c r="AR136" s="30">
        <v>0.28599999999999998</v>
      </c>
      <c r="AS136" s="30">
        <v>2.2377000000000001E-2</v>
      </c>
      <c r="AT136" s="30">
        <v>4.9700000000000005E-4</v>
      </c>
      <c r="AU136" s="30">
        <v>1.6631E-2</v>
      </c>
      <c r="AV136" s="30">
        <v>4.9600000000000002E-4</v>
      </c>
      <c r="AW136" s="30">
        <v>0.85892400000000002</v>
      </c>
      <c r="AX136" s="30">
        <v>6.6160000000000004E-3</v>
      </c>
      <c r="AY136" s="30">
        <v>5.2229999999999999</v>
      </c>
      <c r="AZ136" s="30">
        <v>0.28599999999999998</v>
      </c>
      <c r="BA136" s="30">
        <v>2.2381000000000002E-2</v>
      </c>
      <c r="BB136" s="30">
        <v>4.9700000000000005E-4</v>
      </c>
      <c r="BC136" s="30">
        <v>1.6622999999999999E-2</v>
      </c>
      <c r="BD136" s="30">
        <v>4.8700000000000002E-4</v>
      </c>
      <c r="BE136" s="30">
        <v>0.92629899999999998</v>
      </c>
      <c r="BF136" s="30">
        <v>6.6480000000000003E-3</v>
      </c>
      <c r="BG136" s="30">
        <v>5.2240000000000002</v>
      </c>
      <c r="BH136" s="30">
        <v>0.28599999999999998</v>
      </c>
      <c r="BI136" s="30">
        <v>2.2419999999999999E-2</v>
      </c>
      <c r="BJ136" s="30">
        <v>4.9100000000000001E-4</v>
      </c>
      <c r="BK136" s="30">
        <v>1.6650999999999999E-2</v>
      </c>
      <c r="BL136" s="30">
        <v>4.9100000000000001E-4</v>
      </c>
      <c r="BM136" s="30">
        <v>0.99348000000000003</v>
      </c>
      <c r="BN136" s="30">
        <v>6.8060000000000004E-3</v>
      </c>
      <c r="BO136" s="30">
        <v>5.2069999999999999</v>
      </c>
      <c r="BP136" s="30">
        <v>0.28399999999999997</v>
      </c>
      <c r="BQ136" s="30">
        <v>2.2359E-2</v>
      </c>
      <c r="BR136" s="30">
        <v>4.84E-4</v>
      </c>
      <c r="BS136" s="30">
        <v>1.6608999999999999E-2</v>
      </c>
      <c r="BT136" s="30">
        <v>4.9100000000000001E-4</v>
      </c>
      <c r="BU136" s="30">
        <v>1.081396</v>
      </c>
      <c r="BV136" s="30">
        <v>8.2170000000000003E-3</v>
      </c>
      <c r="BW136" s="30">
        <v>5.2329999999999997</v>
      </c>
      <c r="BX136" s="30">
        <v>0.28499999999999998</v>
      </c>
      <c r="BY136" s="30">
        <v>2.2329999999999999E-2</v>
      </c>
      <c r="BZ136" s="30">
        <v>4.9200000000000003E-4</v>
      </c>
      <c r="CA136" s="30">
        <v>1.6583000000000001E-2</v>
      </c>
      <c r="CB136" s="30">
        <v>4.8999999999999998E-4</v>
      </c>
      <c r="CC136" s="30">
        <v>0.91929400000000006</v>
      </c>
      <c r="CD136" s="30">
        <v>6.8279999999999999E-3</v>
      </c>
      <c r="CE136" s="30">
        <v>5.2510000000000003</v>
      </c>
      <c r="CF136" s="30">
        <v>0.28899999999999998</v>
      </c>
      <c r="CG136" s="30">
        <v>2.2311000000000001E-2</v>
      </c>
      <c r="CH136" s="30">
        <v>4.9299999999999995E-4</v>
      </c>
      <c r="CI136" s="30">
        <v>1.6573999999999998E-2</v>
      </c>
      <c r="CJ136" s="30">
        <v>4.9399999999999997E-4</v>
      </c>
      <c r="CK136" s="30">
        <v>1.0246090000000001</v>
      </c>
      <c r="CL136" s="30">
        <v>8.0820000000000006E-3</v>
      </c>
      <c r="CM136" s="30">
        <v>5.2569999999999997</v>
      </c>
      <c r="CN136" s="30">
        <v>0.28699999999999998</v>
      </c>
      <c r="CO136" s="30">
        <v>2.2339000000000001E-2</v>
      </c>
      <c r="CP136" s="30">
        <v>4.8899999999999996E-4</v>
      </c>
      <c r="CQ136" s="30">
        <v>1.6601999999999999E-2</v>
      </c>
      <c r="CR136" s="30">
        <v>4.8799999999999999E-4</v>
      </c>
      <c r="CS136" s="30">
        <v>1.1286369999999999</v>
      </c>
      <c r="CT136" s="30">
        <v>9.1970000000000003E-3</v>
      </c>
      <c r="CU136" s="30">
        <v>5.242</v>
      </c>
      <c r="CV136" s="30">
        <v>0.28799999999999998</v>
      </c>
      <c r="CW136" s="30">
        <v>2.2506999999999999E-2</v>
      </c>
      <c r="CX136" s="30">
        <v>4.86E-4</v>
      </c>
      <c r="CY136" s="30">
        <v>1.6721E-2</v>
      </c>
      <c r="CZ136" s="30">
        <v>4.8999999999999998E-4</v>
      </c>
      <c r="DA136" s="30">
        <v>1.1254230000000001</v>
      </c>
      <c r="DB136" s="30">
        <v>7.8530000000000006E-3</v>
      </c>
      <c r="DC136" s="30">
        <v>5.165</v>
      </c>
      <c r="DD136" s="30">
        <v>0.28199999999999997</v>
      </c>
      <c r="DE136" s="30">
        <v>2.2350999999999999E-2</v>
      </c>
      <c r="DF136" s="30">
        <v>4.9600000000000002E-4</v>
      </c>
      <c r="DG136" s="30">
        <v>1.6603E-2</v>
      </c>
      <c r="DH136" s="30">
        <v>4.9100000000000001E-4</v>
      </c>
      <c r="DI136" s="30">
        <v>1.0823780000000001</v>
      </c>
      <c r="DJ136" s="30">
        <v>8.2220000000000001E-3</v>
      </c>
      <c r="DK136" s="30">
        <v>5.2389999999999999</v>
      </c>
      <c r="DL136" s="30">
        <v>0.28799999999999998</v>
      </c>
      <c r="DM136" s="30">
        <v>2.2383E-2</v>
      </c>
      <c r="DN136" s="30">
        <v>4.8700000000000002E-4</v>
      </c>
      <c r="DO136" s="30">
        <v>1.6619999999999999E-2</v>
      </c>
      <c r="DP136" s="30">
        <v>4.9700000000000005E-4</v>
      </c>
      <c r="DQ136" s="30">
        <v>0.93924600000000003</v>
      </c>
      <c r="DR136" s="30">
        <v>7.0109999999999999E-3</v>
      </c>
      <c r="DS136" s="30">
        <v>5.226</v>
      </c>
      <c r="DT136" s="30">
        <v>0.28199999999999997</v>
      </c>
      <c r="DU136" s="30">
        <v>2.232E-2</v>
      </c>
      <c r="DV136" s="30">
        <v>4.9100000000000001E-4</v>
      </c>
      <c r="DW136" s="30">
        <v>1.6580000000000001E-2</v>
      </c>
      <c r="DX136" s="30">
        <v>4.9600000000000002E-4</v>
      </c>
      <c r="DY136" s="30">
        <v>0.86666299999999996</v>
      </c>
      <c r="DZ136" s="30">
        <v>6.5799999999999999E-3</v>
      </c>
      <c r="EA136" s="30">
        <v>5.2519999999999998</v>
      </c>
      <c r="EB136" s="30">
        <v>0.28499999999999998</v>
      </c>
      <c r="EC136" s="30">
        <v>2.2284999999999999E-2</v>
      </c>
      <c r="ED136" s="30">
        <v>4.9299999999999995E-4</v>
      </c>
      <c r="EE136" s="30">
        <v>1.6558E-2</v>
      </c>
      <c r="EF136" s="30">
        <v>4.9299999999999995E-4</v>
      </c>
      <c r="EG136" s="30">
        <v>0.85339200000000004</v>
      </c>
      <c r="EH136" s="30">
        <v>6.7409999999999996E-3</v>
      </c>
      <c r="EI136" s="30">
        <v>5.2690000000000001</v>
      </c>
      <c r="EJ136" s="30">
        <v>0.28599999999999998</v>
      </c>
      <c r="EK136" s="30">
        <v>2.2367000000000001E-2</v>
      </c>
      <c r="EL136" s="30">
        <v>4.8000000000000001E-4</v>
      </c>
      <c r="EM136" s="30">
        <v>1.6603E-2</v>
      </c>
      <c r="EN136" s="30">
        <v>4.86E-4</v>
      </c>
      <c r="EO136" s="30">
        <v>0.99151400000000001</v>
      </c>
      <c r="EP136" s="30">
        <v>4.3759999999999997E-3</v>
      </c>
      <c r="EQ136" s="30">
        <v>5.2350000000000003</v>
      </c>
      <c r="ER136" s="30">
        <v>0.28599999999999998</v>
      </c>
      <c r="ES136" s="30">
        <v>2.2388000000000002E-2</v>
      </c>
      <c r="ET136" s="30">
        <v>5.0199999999999995E-4</v>
      </c>
      <c r="EU136" s="30">
        <v>1.6629999999999999E-2</v>
      </c>
      <c r="EV136" s="30">
        <v>4.95E-4</v>
      </c>
      <c r="EW136" s="30">
        <v>0.97922600000000004</v>
      </c>
      <c r="EX136" s="30">
        <v>9.7230000000000007E-3</v>
      </c>
      <c r="EY136" s="30">
        <f t="shared" si="23"/>
        <v>9.9292706688752144E-3</v>
      </c>
      <c r="EZ136" s="30">
        <v>5.2249999999999996</v>
      </c>
      <c r="FA136" s="30">
        <v>0.28499999999999998</v>
      </c>
      <c r="FC136" s="30">
        <f t="shared" si="20"/>
        <v>2.2369133333333333E-2</v>
      </c>
      <c r="FD136" s="30">
        <f t="shared" si="21"/>
        <v>5.7824694016442718E-5</v>
      </c>
      <c r="FE136" s="30">
        <f t="shared" si="22"/>
        <v>15</v>
      </c>
      <c r="FF136" s="30">
        <f t="shared" si="24"/>
        <v>2.2372357142857145E-2</v>
      </c>
      <c r="FG136" s="30">
        <f t="shared" si="25"/>
        <v>5.8591948964994078E-5</v>
      </c>
    </row>
    <row r="137" spans="1:165" s="30" customFormat="1">
      <c r="A137" s="30" t="s">
        <v>284</v>
      </c>
      <c r="B137" s="30" t="s">
        <v>284</v>
      </c>
      <c r="C137" s="30">
        <v>6106</v>
      </c>
      <c r="D137" s="30">
        <v>64.043999999999997</v>
      </c>
      <c r="E137" s="30">
        <f t="shared" si="27"/>
        <v>17.483999999999995</v>
      </c>
      <c r="F137" s="30">
        <v>301472</v>
      </c>
      <c r="G137" s="30">
        <v>1727</v>
      </c>
      <c r="H137" s="30">
        <v>2.0923000000000001E-2</v>
      </c>
      <c r="I137" s="30">
        <v>2.04E-4</v>
      </c>
      <c r="J137" s="30">
        <v>1.8221999999999999E-2</v>
      </c>
      <c r="K137" s="30">
        <v>3.1500000000000001E-4</v>
      </c>
      <c r="L137" s="30">
        <v>1.0027820000000001</v>
      </c>
      <c r="M137" s="30">
        <v>8.1720000000000004E-3</v>
      </c>
      <c r="N137" s="30">
        <f t="shared" si="28"/>
        <v>14974.188093531891</v>
      </c>
      <c r="O137" s="30">
        <f>IF(L137&gt;0,N137*(L137-N$302)*(L137-N$302),"")</f>
        <v>0.72427792952848014</v>
      </c>
      <c r="Q137" s="30">
        <v>2.5960000000000001</v>
      </c>
      <c r="R137" s="30">
        <v>0.13100000000000001</v>
      </c>
      <c r="AA137" s="30">
        <v>2.0799000000000002E-2</v>
      </c>
      <c r="AB137" s="30">
        <v>3.1500000000000001E-4</v>
      </c>
      <c r="AC137" s="30">
        <v>1.8200999999999998E-2</v>
      </c>
      <c r="AD137" s="30">
        <v>3.5300000000000002E-4</v>
      </c>
      <c r="AE137" s="6">
        <v>1.0851789999999999</v>
      </c>
      <c r="AF137" s="30">
        <v>1.3213000000000001E-2</v>
      </c>
      <c r="AG137" s="30">
        <f>Era!B$25+Era!B$24*SG!D137</f>
        <v>1.0725096938008727</v>
      </c>
      <c r="AH137" s="14">
        <f t="shared" si="19"/>
        <v>-1.1812766143146348E-2</v>
      </c>
      <c r="AI137" s="30">
        <v>2.6150000000000002</v>
      </c>
      <c r="AJ137" s="30">
        <v>0.13400000000000001</v>
      </c>
      <c r="AK137" s="30">
        <v>2.0785000000000001E-2</v>
      </c>
      <c r="AL137" s="30">
        <v>3.0699999999999998E-4</v>
      </c>
      <c r="AM137" s="30">
        <v>1.8200000000000001E-2</v>
      </c>
      <c r="AN137" s="30">
        <v>3.8400000000000001E-4</v>
      </c>
      <c r="AO137" s="30">
        <v>0.99146800000000002</v>
      </c>
      <c r="AP137" s="30">
        <v>1.2955E-2</v>
      </c>
      <c r="AQ137" s="30">
        <v>2.6150000000000002</v>
      </c>
      <c r="AR137" s="30">
        <v>0.13500000000000001</v>
      </c>
      <c r="AS137" s="30">
        <v>2.0767999999999998E-2</v>
      </c>
      <c r="AT137" s="30">
        <v>3.28E-4</v>
      </c>
      <c r="AU137" s="30">
        <v>1.8147E-2</v>
      </c>
      <c r="AV137" s="30">
        <v>4.2099999999999999E-4</v>
      </c>
      <c r="AW137" s="30">
        <v>0.87492800000000004</v>
      </c>
      <c r="AX137" s="30">
        <v>1.2432E-2</v>
      </c>
      <c r="AY137" s="30">
        <v>2.6240000000000001</v>
      </c>
      <c r="AZ137" s="30">
        <v>0.13400000000000001</v>
      </c>
      <c r="BA137" s="30">
        <v>2.0787E-2</v>
      </c>
      <c r="BB137" s="30">
        <v>3.2200000000000002E-4</v>
      </c>
      <c r="BC137" s="30">
        <v>1.8169999999999999E-2</v>
      </c>
      <c r="BD137" s="30">
        <v>4.1300000000000001E-4</v>
      </c>
      <c r="BE137" s="30">
        <v>0.940438</v>
      </c>
      <c r="BF137" s="30">
        <v>1.3221E-2</v>
      </c>
      <c r="BG137" s="30">
        <v>2.62</v>
      </c>
      <c r="BH137" s="30">
        <v>0.13400000000000001</v>
      </c>
      <c r="BI137" s="30">
        <v>2.0799999999999999E-2</v>
      </c>
      <c r="BJ137" s="30">
        <v>3.1500000000000001E-4</v>
      </c>
      <c r="BK137" s="30">
        <v>1.8208999999999999E-2</v>
      </c>
      <c r="BL137" s="30">
        <v>3.8900000000000002E-4</v>
      </c>
      <c r="BM137" s="30">
        <v>1.0067759999999999</v>
      </c>
      <c r="BN137" s="30">
        <v>1.2853E-2</v>
      </c>
      <c r="BO137" s="30">
        <v>2.613</v>
      </c>
      <c r="BP137" s="30">
        <v>0.13400000000000001</v>
      </c>
      <c r="BQ137" s="30">
        <v>2.078E-2</v>
      </c>
      <c r="BR137" s="30">
        <v>3.0400000000000002E-4</v>
      </c>
      <c r="BS137" s="30">
        <v>1.8185E-2</v>
      </c>
      <c r="BT137" s="30">
        <v>3.5100000000000002E-4</v>
      </c>
      <c r="BU137" s="30">
        <v>1.0899399999999999</v>
      </c>
      <c r="BV137" s="30">
        <v>1.3545E-2</v>
      </c>
      <c r="BW137" s="30">
        <v>2.62</v>
      </c>
      <c r="BX137" s="30">
        <v>0.13300000000000001</v>
      </c>
      <c r="BY137" s="30">
        <v>2.0761000000000002E-2</v>
      </c>
      <c r="BZ137" s="30">
        <v>3.2499999999999999E-4</v>
      </c>
      <c r="CA137" s="30">
        <v>1.8144E-2</v>
      </c>
      <c r="CB137" s="30">
        <v>4.1199999999999999E-4</v>
      </c>
      <c r="CC137" s="30">
        <v>0.93103499999999995</v>
      </c>
      <c r="CD137" s="30">
        <v>1.336E-2</v>
      </c>
      <c r="CE137" s="30">
        <v>2.6259999999999999</v>
      </c>
      <c r="CF137" s="30">
        <v>0.13400000000000001</v>
      </c>
      <c r="CG137" s="30">
        <v>2.0759E-2</v>
      </c>
      <c r="CH137" s="30">
        <v>3.1199999999999999E-4</v>
      </c>
      <c r="CI137" s="30">
        <v>1.8123E-2</v>
      </c>
      <c r="CJ137" s="30">
        <v>3.6099999999999999E-4</v>
      </c>
      <c r="CK137" s="30">
        <v>1.0378700000000001</v>
      </c>
      <c r="CL137" s="30">
        <v>1.2658000000000001E-2</v>
      </c>
      <c r="CM137" s="30">
        <v>2.6309999999999998</v>
      </c>
      <c r="CN137" s="30">
        <v>0.13300000000000001</v>
      </c>
      <c r="CO137" s="30">
        <v>2.0767999999999998E-2</v>
      </c>
      <c r="CP137" s="30">
        <v>3.0699999999999998E-4</v>
      </c>
      <c r="CQ137" s="30">
        <v>1.8138000000000001E-2</v>
      </c>
      <c r="CR137" s="30">
        <v>3.5199999999999999E-4</v>
      </c>
      <c r="CS137" s="30">
        <v>1.1428579999999999</v>
      </c>
      <c r="CT137" s="30">
        <v>1.4605E-2</v>
      </c>
      <c r="CU137" s="30">
        <v>2.6269999999999998</v>
      </c>
      <c r="CV137" s="30">
        <v>0.13300000000000001</v>
      </c>
      <c r="CW137" s="30">
        <v>2.0802999999999999E-2</v>
      </c>
      <c r="CX137" s="30">
        <v>3.0699999999999998E-4</v>
      </c>
      <c r="CY137" s="30">
        <v>1.8246999999999999E-2</v>
      </c>
      <c r="CZ137" s="30">
        <v>3.5100000000000002E-4</v>
      </c>
      <c r="DA137" s="30">
        <v>1.153994</v>
      </c>
      <c r="DB137" s="30">
        <v>1.5136999999999999E-2</v>
      </c>
      <c r="DC137" s="30">
        <v>2.609</v>
      </c>
      <c r="DD137" s="30">
        <v>0.13200000000000001</v>
      </c>
      <c r="DE137" s="30">
        <v>2.0753000000000001E-2</v>
      </c>
      <c r="DF137" s="30">
        <v>3.0299999999999999E-4</v>
      </c>
      <c r="DG137" s="30">
        <v>1.8162000000000001E-2</v>
      </c>
      <c r="DH137" s="30">
        <v>3.59E-4</v>
      </c>
      <c r="DI137" s="30">
        <v>1.0934090000000001</v>
      </c>
      <c r="DJ137" s="30">
        <v>1.3811E-2</v>
      </c>
      <c r="DK137" s="30">
        <v>2.6280000000000001</v>
      </c>
      <c r="DL137" s="30">
        <v>0.13300000000000001</v>
      </c>
      <c r="DM137" s="30">
        <v>2.0784E-2</v>
      </c>
      <c r="DN137" s="30">
        <v>3.1E-4</v>
      </c>
      <c r="DO137" s="30">
        <v>1.8186999999999998E-2</v>
      </c>
      <c r="DP137" s="30">
        <v>3.9500000000000001E-4</v>
      </c>
      <c r="DQ137" s="30">
        <v>0.95278399999999996</v>
      </c>
      <c r="DR137" s="30">
        <v>1.2880000000000001E-2</v>
      </c>
      <c r="DS137" s="30">
        <v>2.6179999999999999</v>
      </c>
      <c r="DT137" s="30">
        <v>0.13500000000000001</v>
      </c>
      <c r="DU137" s="30">
        <v>2.0767999999999998E-2</v>
      </c>
      <c r="DV137" s="30">
        <v>3.2699999999999998E-4</v>
      </c>
      <c r="DW137" s="30">
        <v>1.8124999999999999E-2</v>
      </c>
      <c r="DX137" s="30">
        <v>4.1899999999999999E-4</v>
      </c>
      <c r="DY137" s="30">
        <v>0.87408200000000003</v>
      </c>
      <c r="DZ137" s="30">
        <v>1.2593999999999999E-2</v>
      </c>
      <c r="EA137" s="30">
        <v>2.63</v>
      </c>
      <c r="EB137" s="30">
        <v>0.13300000000000001</v>
      </c>
      <c r="EC137" s="30">
        <v>2.0739E-2</v>
      </c>
      <c r="ED137" s="30">
        <v>3.2899999999999997E-4</v>
      </c>
      <c r="EE137" s="30">
        <v>1.8075000000000001E-2</v>
      </c>
      <c r="EF137" s="30">
        <v>4.17E-4</v>
      </c>
      <c r="EG137" s="30">
        <v>0.86246500000000004</v>
      </c>
      <c r="EH137" s="30">
        <v>1.2819000000000001E-2</v>
      </c>
      <c r="EI137" s="30">
        <v>2.641</v>
      </c>
      <c r="EJ137" s="30">
        <v>0.13400000000000001</v>
      </c>
      <c r="EK137" s="30">
        <v>2.0816999999999999E-2</v>
      </c>
      <c r="EL137" s="30">
        <v>2.0799999999999999E-4</v>
      </c>
      <c r="EM137" s="30">
        <v>1.8179000000000001E-2</v>
      </c>
      <c r="EN137" s="30">
        <v>3.2200000000000002E-4</v>
      </c>
      <c r="EO137" s="30">
        <v>1.004489</v>
      </c>
      <c r="EP137" s="30">
        <v>4.7829999999999999E-3</v>
      </c>
      <c r="EQ137" s="30">
        <v>2.6150000000000002</v>
      </c>
      <c r="ER137" s="30">
        <v>0.13200000000000001</v>
      </c>
      <c r="ES137" s="30">
        <v>2.1033E-2</v>
      </c>
      <c r="ET137" s="30">
        <v>4.0099999999999999E-4</v>
      </c>
      <c r="EU137" s="30">
        <v>1.8280000000000001E-2</v>
      </c>
      <c r="EV137" s="30">
        <v>4.2400000000000001E-4</v>
      </c>
      <c r="EW137" s="30">
        <v>0.99127500000000002</v>
      </c>
      <c r="EX137" s="30">
        <v>1.7250000000000001E-2</v>
      </c>
      <c r="EY137" s="30">
        <f t="shared" si="23"/>
        <v>1.7401830975259137E-2</v>
      </c>
      <c r="EZ137" s="30">
        <v>2.5790000000000002</v>
      </c>
      <c r="FA137" s="30">
        <v>0.13300000000000001</v>
      </c>
      <c r="FC137" s="30">
        <f t="shared" si="20"/>
        <v>2.0785133333333334E-2</v>
      </c>
      <c r="FD137" s="30">
        <f t="shared" si="21"/>
        <v>4.2323358404865256E-5</v>
      </c>
      <c r="FE137" s="30">
        <f t="shared" si="22"/>
        <v>15</v>
      </c>
      <c r="FF137" s="30">
        <f t="shared" si="24"/>
        <v>2.0775285714285715E-2</v>
      </c>
      <c r="FG137" s="30">
        <f t="shared" si="25"/>
        <v>1.9040154214907734E-5</v>
      </c>
    </row>
    <row r="138" spans="1:165" s="30" customFormat="1">
      <c r="A138" s="30" t="s">
        <v>285</v>
      </c>
      <c r="B138" s="30" t="s">
        <v>285</v>
      </c>
      <c r="C138" s="30">
        <v>6110</v>
      </c>
      <c r="D138" s="30">
        <v>64.338999999999999</v>
      </c>
      <c r="E138" s="30">
        <f t="shared" si="27"/>
        <v>17.778999999999996</v>
      </c>
      <c r="F138" s="30">
        <v>301519</v>
      </c>
      <c r="G138" s="30">
        <v>1728</v>
      </c>
      <c r="H138" s="30">
        <v>2.0931000000000002E-2</v>
      </c>
      <c r="I138" s="30">
        <v>5.4600000000000004E-4</v>
      </c>
      <c r="J138" s="30">
        <v>1.5436999999999999E-2</v>
      </c>
      <c r="K138" s="30">
        <v>8.0000000000000004E-4</v>
      </c>
      <c r="L138" s="30">
        <v>1.00162</v>
      </c>
      <c r="M138" s="30">
        <v>9.6270000000000001E-3</v>
      </c>
      <c r="N138" s="30">
        <f t="shared" si="28"/>
        <v>10789.915818047881</v>
      </c>
      <c r="O138" s="30">
        <f>IF(L138&gt;0,N138*(L138-N$302)*(L138-N$302),"")</f>
        <v>0.36206482333865869</v>
      </c>
      <c r="Q138" s="30">
        <v>4.8280000000000003</v>
      </c>
      <c r="R138" s="30">
        <v>0.27100000000000002</v>
      </c>
      <c r="S138" s="30">
        <v>2.1080000000000002E-2</v>
      </c>
      <c r="T138" s="30">
        <v>5.7300000000000005E-4</v>
      </c>
      <c r="U138" s="30">
        <v>1.5466000000000001E-2</v>
      </c>
      <c r="V138" s="30">
        <v>8.0000000000000004E-4</v>
      </c>
      <c r="W138" s="30">
        <v>1.0027140000000001</v>
      </c>
      <c r="X138" s="30">
        <v>9.672E-3</v>
      </c>
      <c r="Y138" s="30">
        <v>4.7889999999999997</v>
      </c>
      <c r="Z138" s="30">
        <v>0.26900000000000002</v>
      </c>
      <c r="AA138" s="30">
        <v>2.0931999999999999E-2</v>
      </c>
      <c r="AB138" s="30">
        <v>5.7899999999999998E-4</v>
      </c>
      <c r="AC138" s="30">
        <v>1.567E-2</v>
      </c>
      <c r="AD138" s="30">
        <v>7.7800000000000005E-4</v>
      </c>
      <c r="AE138" s="6">
        <v>1.0757589999999999</v>
      </c>
      <c r="AF138" s="30">
        <v>1.3544E-2</v>
      </c>
      <c r="AG138" s="30">
        <f>Era!B$25+Era!B$24*SG!D138</f>
        <v>1.0720936057670507</v>
      </c>
      <c r="AH138" s="14">
        <f t="shared" si="19"/>
        <v>-3.418912502818935E-3</v>
      </c>
      <c r="AI138" s="30">
        <v>4.7670000000000003</v>
      </c>
      <c r="AJ138" s="30">
        <v>0.26700000000000002</v>
      </c>
      <c r="AK138" s="30">
        <v>2.0910000000000002E-2</v>
      </c>
      <c r="AL138" s="30">
        <v>5.8200000000000005E-4</v>
      </c>
      <c r="AM138" s="30">
        <v>1.5699999999999999E-2</v>
      </c>
      <c r="AN138" s="30">
        <v>7.7499999999999997E-4</v>
      </c>
      <c r="AO138" s="30">
        <v>0.97778799999999999</v>
      </c>
      <c r="AP138" s="30">
        <v>1.7179E-2</v>
      </c>
      <c r="AQ138" s="30">
        <v>4.7670000000000003</v>
      </c>
      <c r="AR138" s="30">
        <v>0.26700000000000002</v>
      </c>
      <c r="AS138" s="30">
        <v>2.0885000000000001E-2</v>
      </c>
      <c r="AT138" s="30">
        <v>5.9199999999999997E-4</v>
      </c>
      <c r="AU138" s="30">
        <v>1.5781E-2</v>
      </c>
      <c r="AV138" s="30">
        <v>7.7800000000000005E-4</v>
      </c>
      <c r="AW138" s="30">
        <v>0.85555400000000004</v>
      </c>
      <c r="AX138" s="30">
        <v>1.9153E-2</v>
      </c>
      <c r="AY138" s="30">
        <v>4.7439999999999998</v>
      </c>
      <c r="AZ138" s="30">
        <v>0.26600000000000001</v>
      </c>
      <c r="BA138" s="30">
        <v>2.0896000000000001E-2</v>
      </c>
      <c r="BB138" s="30">
        <v>5.7700000000000004E-4</v>
      </c>
      <c r="BC138" s="30">
        <v>1.5726E-2</v>
      </c>
      <c r="BD138" s="30">
        <v>7.6400000000000003E-4</v>
      </c>
      <c r="BE138" s="30">
        <v>0.92997600000000002</v>
      </c>
      <c r="BF138" s="30">
        <v>1.9085999999999999E-2</v>
      </c>
      <c r="BG138" s="30">
        <v>4.7619999999999996</v>
      </c>
      <c r="BH138" s="30">
        <v>0.26600000000000001</v>
      </c>
      <c r="BI138" s="30">
        <v>2.0913000000000001E-2</v>
      </c>
      <c r="BJ138" s="30">
        <v>5.7700000000000004E-4</v>
      </c>
      <c r="BK138" s="30">
        <v>1.5688000000000001E-2</v>
      </c>
      <c r="BL138" s="30">
        <v>7.7300000000000003E-4</v>
      </c>
      <c r="BM138" s="30">
        <v>1.0026649999999999</v>
      </c>
      <c r="BN138" s="30">
        <v>1.5977000000000002E-2</v>
      </c>
      <c r="BO138" s="30">
        <v>4.7679999999999998</v>
      </c>
      <c r="BP138" s="30">
        <v>0.26700000000000002</v>
      </c>
      <c r="BQ138" s="30">
        <v>2.0871000000000001E-2</v>
      </c>
      <c r="BR138" s="30">
        <v>5.71E-4</v>
      </c>
      <c r="BS138" s="30">
        <v>1.5625E-2</v>
      </c>
      <c r="BT138" s="30">
        <v>7.76E-4</v>
      </c>
      <c r="BU138" s="30">
        <v>1.0929549999999999</v>
      </c>
      <c r="BV138" s="30">
        <v>1.3790999999999999E-2</v>
      </c>
      <c r="BW138" s="30">
        <v>4.7949999999999999</v>
      </c>
      <c r="BX138" s="30">
        <v>0.27100000000000002</v>
      </c>
      <c r="BY138" s="30">
        <v>2.0847000000000001E-2</v>
      </c>
      <c r="BZ138" s="30">
        <v>5.8399999999999999E-4</v>
      </c>
      <c r="CA138" s="30">
        <v>1.5701E-2</v>
      </c>
      <c r="CB138" s="30">
        <v>7.6999999999999996E-4</v>
      </c>
      <c r="CC138" s="30">
        <v>0.92180700000000004</v>
      </c>
      <c r="CD138" s="30">
        <v>2.0062E-2</v>
      </c>
      <c r="CE138" s="30">
        <v>4.7809999999999997</v>
      </c>
      <c r="CF138" s="30">
        <v>0.26800000000000002</v>
      </c>
      <c r="CG138" s="30">
        <v>2.0820999999999999E-2</v>
      </c>
      <c r="CH138" s="30">
        <v>5.7700000000000004E-4</v>
      </c>
      <c r="CI138" s="30">
        <v>1.5618E-2</v>
      </c>
      <c r="CJ138" s="30">
        <v>7.6499999999999995E-4</v>
      </c>
      <c r="CK138" s="30">
        <v>1.0350699999999999</v>
      </c>
      <c r="CL138" s="30">
        <v>1.7822999999999999E-2</v>
      </c>
      <c r="CM138" s="30">
        <v>4.8120000000000003</v>
      </c>
      <c r="CN138" s="30">
        <v>0.27</v>
      </c>
      <c r="CO138" s="30">
        <v>2.0851999999999999E-2</v>
      </c>
      <c r="CP138" s="30">
        <v>5.6599999999999999E-4</v>
      </c>
      <c r="CQ138" s="30">
        <v>1.5597E-2</v>
      </c>
      <c r="CR138" s="30">
        <v>7.8299999999999995E-4</v>
      </c>
      <c r="CS138" s="30">
        <v>1.142706</v>
      </c>
      <c r="CT138" s="30">
        <v>1.3436999999999999E-2</v>
      </c>
      <c r="CU138" s="30">
        <v>4.8070000000000004</v>
      </c>
      <c r="CV138" s="30">
        <v>0.27300000000000002</v>
      </c>
      <c r="CW138" s="30">
        <v>2.0989000000000001E-2</v>
      </c>
      <c r="CX138" s="30">
        <v>5.8200000000000005E-4</v>
      </c>
      <c r="CY138" s="30">
        <v>1.5692000000000001E-2</v>
      </c>
      <c r="CZ138" s="30">
        <v>7.9600000000000005E-4</v>
      </c>
      <c r="DA138" s="30">
        <v>1.1390370000000001</v>
      </c>
      <c r="DB138" s="30">
        <v>1.1119E-2</v>
      </c>
      <c r="DC138" s="30">
        <v>4.7469999999999999</v>
      </c>
      <c r="DD138" s="30">
        <v>0.27300000000000002</v>
      </c>
      <c r="DE138" s="30">
        <v>2.0861000000000001E-2</v>
      </c>
      <c r="DF138" s="30">
        <v>5.6999999999999998E-4</v>
      </c>
      <c r="DG138" s="30">
        <v>1.5611999999999999E-2</v>
      </c>
      <c r="DH138" s="30">
        <v>7.7399999999999995E-4</v>
      </c>
      <c r="DI138" s="30">
        <v>1.0949340000000001</v>
      </c>
      <c r="DJ138" s="30">
        <v>1.4735E-2</v>
      </c>
      <c r="DK138" s="30">
        <v>4.8010000000000002</v>
      </c>
      <c r="DL138" s="30">
        <v>0.27100000000000002</v>
      </c>
      <c r="DM138" s="30">
        <v>2.0892000000000001E-2</v>
      </c>
      <c r="DN138" s="30">
        <v>5.8200000000000005E-4</v>
      </c>
      <c r="DO138" s="30">
        <v>1.5712E-2</v>
      </c>
      <c r="DP138" s="30">
        <v>7.76E-4</v>
      </c>
      <c r="DQ138" s="30">
        <v>0.94331900000000002</v>
      </c>
      <c r="DR138" s="30">
        <v>1.7453E-2</v>
      </c>
      <c r="DS138" s="30">
        <v>4.7670000000000003</v>
      </c>
      <c r="DT138" s="30">
        <v>0.26700000000000002</v>
      </c>
      <c r="DU138" s="30">
        <v>2.0836E-2</v>
      </c>
      <c r="DV138" s="30">
        <v>5.8699999999999996E-4</v>
      </c>
      <c r="DW138" s="30">
        <v>1.575E-2</v>
      </c>
      <c r="DX138" s="30">
        <v>7.7200000000000001E-4</v>
      </c>
      <c r="DY138" s="30">
        <v>0.86291499999999999</v>
      </c>
      <c r="DZ138" s="30">
        <v>2.0275999999999999E-2</v>
      </c>
      <c r="EA138" s="30">
        <v>4.7670000000000003</v>
      </c>
      <c r="EB138" s="30">
        <v>0.26800000000000002</v>
      </c>
      <c r="EC138" s="30">
        <v>2.0815E-2</v>
      </c>
      <c r="ED138" s="30">
        <v>5.9000000000000003E-4</v>
      </c>
      <c r="EE138" s="30">
        <v>1.5746E-2</v>
      </c>
      <c r="EF138" s="30">
        <v>7.6800000000000002E-4</v>
      </c>
      <c r="EG138" s="30">
        <v>0.84853999999999996</v>
      </c>
      <c r="EH138" s="30">
        <v>2.1378000000000001E-2</v>
      </c>
      <c r="EI138" s="30">
        <v>4.7729999999999997</v>
      </c>
      <c r="EJ138" s="30">
        <v>0.26800000000000002</v>
      </c>
      <c r="EK138" s="30">
        <v>2.0888E-2</v>
      </c>
      <c r="EL138" s="30">
        <v>5.5999999999999995E-4</v>
      </c>
      <c r="EM138" s="30">
        <v>1.5573E-2</v>
      </c>
      <c r="EN138" s="30">
        <v>7.9199999999999995E-4</v>
      </c>
      <c r="EO138" s="30">
        <v>1.0021279999999999</v>
      </c>
      <c r="EP138" s="30">
        <v>7.1900000000000002E-3</v>
      </c>
      <c r="EQ138" s="30">
        <v>4.8029999999999999</v>
      </c>
      <c r="ER138" s="30">
        <v>0.27300000000000002</v>
      </c>
      <c r="ES138" s="30">
        <v>2.0945999999999999E-2</v>
      </c>
      <c r="ET138" s="30">
        <v>5.8100000000000003E-4</v>
      </c>
      <c r="EU138" s="30">
        <v>1.5734000000000001E-2</v>
      </c>
      <c r="EV138" s="30">
        <v>7.5299999999999998E-4</v>
      </c>
      <c r="EW138" s="30">
        <v>0.98682199999999998</v>
      </c>
      <c r="EX138" s="30">
        <v>2.1153000000000002E-2</v>
      </c>
      <c r="EY138" s="30">
        <f t="shared" si="23"/>
        <v>2.1435476712112218E-2</v>
      </c>
      <c r="EZ138" s="30">
        <v>4.7510000000000003</v>
      </c>
      <c r="FA138" s="30">
        <v>0.26500000000000001</v>
      </c>
      <c r="FC138" s="30">
        <f t="shared" si="20"/>
        <v>2.0895687500000003E-2</v>
      </c>
      <c r="FD138" s="30">
        <f t="shared" si="21"/>
        <v>6.7141362065421711E-5</v>
      </c>
      <c r="FE138" s="30">
        <f t="shared" si="22"/>
        <v>16</v>
      </c>
      <c r="FF138" s="30">
        <f t="shared" si="24"/>
        <v>2.0880000000000003E-2</v>
      </c>
      <c r="FG138" s="30">
        <f t="shared" si="25"/>
        <v>4.7195175763891768E-5</v>
      </c>
      <c r="FI138" s="30">
        <f t="shared" si="29"/>
        <v>-9.1918805055534857E-3</v>
      </c>
    </row>
    <row r="139" spans="1:165" s="30" customFormat="1">
      <c r="A139" s="30" t="s">
        <v>286</v>
      </c>
      <c r="B139" s="30" t="s">
        <v>286</v>
      </c>
      <c r="C139" s="30">
        <v>6110</v>
      </c>
      <c r="D139" s="30">
        <v>64.338999999999999</v>
      </c>
      <c r="E139" s="30">
        <f t="shared" si="27"/>
        <v>17.778999999999996</v>
      </c>
      <c r="F139" s="30">
        <v>301519</v>
      </c>
      <c r="G139" s="30">
        <v>1728</v>
      </c>
      <c r="H139" s="30">
        <v>2.0389000000000001E-2</v>
      </c>
      <c r="I139" s="30">
        <v>2.7300000000000002E-4</v>
      </c>
      <c r="J139" s="30">
        <v>1.7340999999999999E-2</v>
      </c>
      <c r="K139" s="30">
        <v>3.6499999999999998E-4</v>
      </c>
      <c r="L139" s="30">
        <v>1.00614</v>
      </c>
      <c r="M139" s="30">
        <v>8.8999999999999999E-3</v>
      </c>
      <c r="N139" s="30">
        <f t="shared" si="28"/>
        <v>12624.668602449186</v>
      </c>
      <c r="O139" s="30">
        <f>IF(L139&gt;0,N139*(L139-N$302)*(L139-N$302),"")</f>
        <v>1.3426667638763217</v>
      </c>
      <c r="Q139" s="30">
        <v>2.339</v>
      </c>
      <c r="R139" s="30">
        <v>0.128</v>
      </c>
      <c r="S139" s="30">
        <v>2.0604999999999998E-2</v>
      </c>
      <c r="T139" s="30">
        <v>3.0400000000000002E-4</v>
      </c>
      <c r="U139" s="30">
        <v>1.7597999999999999E-2</v>
      </c>
      <c r="V139" s="30">
        <v>3.9800000000000002E-4</v>
      </c>
      <c r="W139" s="30">
        <v>1.022195</v>
      </c>
      <c r="X139" s="30">
        <v>1.1103999999999999E-2</v>
      </c>
      <c r="Y139" s="30">
        <v>2.2829999999999999</v>
      </c>
      <c r="Z139" s="30">
        <v>0.126</v>
      </c>
      <c r="AA139" s="30">
        <v>2.0192999999999999E-2</v>
      </c>
      <c r="AB139" s="30">
        <v>3.6600000000000001E-4</v>
      </c>
      <c r="AC139" s="30">
        <v>1.7288999999999999E-2</v>
      </c>
      <c r="AD139" s="30">
        <v>4.7600000000000002E-4</v>
      </c>
      <c r="AE139" s="6">
        <v>1.092876</v>
      </c>
      <c r="AF139" s="30">
        <v>2.0013E-2</v>
      </c>
      <c r="AG139" s="30">
        <f>Era!B$25+Era!B$24*SG!D139</f>
        <v>1.0720936057670507</v>
      </c>
      <c r="AH139" s="14">
        <f t="shared" si="19"/>
        <v>-1.938486912071458E-2</v>
      </c>
      <c r="AI139" s="30">
        <v>2.3690000000000002</v>
      </c>
      <c r="AJ139" s="30">
        <v>0.129</v>
      </c>
      <c r="AK139" s="30">
        <v>2.0197E-2</v>
      </c>
      <c r="AL139" s="30">
        <v>3.8299999999999999E-4</v>
      </c>
      <c r="AM139" s="30">
        <v>1.7271999999999999E-2</v>
      </c>
      <c r="AN139" s="30">
        <v>4.6500000000000003E-4</v>
      </c>
      <c r="AO139" s="30">
        <v>0.99459799999999998</v>
      </c>
      <c r="AP139" s="30">
        <v>1.7646999999999999E-2</v>
      </c>
      <c r="AQ139" s="30">
        <v>2.37</v>
      </c>
      <c r="AR139" s="30">
        <v>0.129</v>
      </c>
      <c r="AS139" s="30">
        <v>2.0181999999999999E-2</v>
      </c>
      <c r="AT139" s="30">
        <v>3.9199999999999999E-4</v>
      </c>
      <c r="AU139" s="30">
        <v>1.7236000000000001E-2</v>
      </c>
      <c r="AV139" s="30">
        <v>4.4700000000000002E-4</v>
      </c>
      <c r="AW139" s="30">
        <v>0.87575999999999998</v>
      </c>
      <c r="AX139" s="30">
        <v>1.4465E-2</v>
      </c>
      <c r="AY139" s="30">
        <v>2.3780000000000001</v>
      </c>
      <c r="AZ139" s="30">
        <v>0.13</v>
      </c>
      <c r="BA139" s="30">
        <v>2.0192000000000002E-2</v>
      </c>
      <c r="BB139" s="30">
        <v>3.8299999999999999E-4</v>
      </c>
      <c r="BC139" s="30">
        <v>1.7264000000000002E-2</v>
      </c>
      <c r="BD139" s="30">
        <v>4.6999999999999999E-4</v>
      </c>
      <c r="BE139" s="30">
        <v>0.94396999999999998</v>
      </c>
      <c r="BF139" s="30">
        <v>1.6197E-2</v>
      </c>
      <c r="BG139" s="30">
        <v>2.371</v>
      </c>
      <c r="BH139" s="30">
        <v>0.127</v>
      </c>
      <c r="BI139" s="30">
        <v>2.0205999999999998E-2</v>
      </c>
      <c r="BJ139" s="30">
        <v>3.77E-4</v>
      </c>
      <c r="BK139" s="30">
        <v>1.7278000000000002E-2</v>
      </c>
      <c r="BL139" s="30">
        <v>4.7800000000000002E-4</v>
      </c>
      <c r="BM139" s="30">
        <v>1.0142</v>
      </c>
      <c r="BN139" s="30">
        <v>1.7943000000000001E-2</v>
      </c>
      <c r="BO139" s="30">
        <v>2.37</v>
      </c>
      <c r="BP139" s="30">
        <v>0.13</v>
      </c>
      <c r="BQ139" s="30">
        <v>2.0178999999999999E-2</v>
      </c>
      <c r="BR139" s="30">
        <v>3.6900000000000002E-4</v>
      </c>
      <c r="BS139" s="30">
        <v>1.7274999999999999E-2</v>
      </c>
      <c r="BT139" s="30">
        <v>4.6900000000000002E-4</v>
      </c>
      <c r="BU139" s="30">
        <v>1.0963240000000001</v>
      </c>
      <c r="BV139" s="30">
        <v>1.95E-2</v>
      </c>
      <c r="BW139" s="30">
        <v>2.3740000000000001</v>
      </c>
      <c r="BX139" s="30">
        <v>0.129</v>
      </c>
      <c r="BY139" s="30">
        <v>2.0167000000000001E-2</v>
      </c>
      <c r="BZ139" s="30">
        <v>3.7800000000000003E-4</v>
      </c>
      <c r="CA139" s="30">
        <v>1.7229999999999999E-2</v>
      </c>
      <c r="CB139" s="30">
        <v>4.6500000000000003E-4</v>
      </c>
      <c r="CC139" s="30">
        <v>0.93697699999999995</v>
      </c>
      <c r="CD139" s="30">
        <v>1.6052E-2</v>
      </c>
      <c r="CE139" s="30">
        <v>2.3780000000000001</v>
      </c>
      <c r="CF139" s="30">
        <v>0.13</v>
      </c>
      <c r="CG139" s="30">
        <v>2.0147000000000002E-2</v>
      </c>
      <c r="CH139" s="30">
        <v>3.7199999999999999E-4</v>
      </c>
      <c r="CI139" s="30">
        <v>1.7249E-2</v>
      </c>
      <c r="CJ139" s="30">
        <v>4.8099999999999998E-4</v>
      </c>
      <c r="CK139" s="30">
        <v>1.0428200000000001</v>
      </c>
      <c r="CL139" s="30">
        <v>1.9233E-2</v>
      </c>
      <c r="CM139" s="30">
        <v>2.379</v>
      </c>
      <c r="CN139" s="30">
        <v>0.13100000000000001</v>
      </c>
      <c r="CO139" s="30">
        <v>2.0171999999999999E-2</v>
      </c>
      <c r="CP139" s="30">
        <v>3.7100000000000002E-4</v>
      </c>
      <c r="CQ139" s="30">
        <v>1.7266E-2</v>
      </c>
      <c r="CR139" s="30">
        <v>4.64E-4</v>
      </c>
      <c r="CS139" s="30">
        <v>1.150088</v>
      </c>
      <c r="CT139" s="30">
        <v>2.0774999999999998E-2</v>
      </c>
      <c r="CU139" s="30">
        <v>2.375</v>
      </c>
      <c r="CV139" s="30">
        <v>0.128</v>
      </c>
      <c r="CW139" s="30">
        <v>2.0218E-2</v>
      </c>
      <c r="CX139" s="30">
        <v>3.6000000000000002E-4</v>
      </c>
      <c r="CY139" s="30">
        <v>1.7323999999999999E-2</v>
      </c>
      <c r="CZ139" s="30">
        <v>4.6799999999999999E-4</v>
      </c>
      <c r="DA139" s="30">
        <v>1.161448</v>
      </c>
      <c r="DB139" s="30">
        <v>2.0362999999999999E-2</v>
      </c>
      <c r="DC139" s="30">
        <v>2.3620000000000001</v>
      </c>
      <c r="DD139" s="30">
        <v>0.126</v>
      </c>
      <c r="DE139" s="30">
        <v>2.0177E-2</v>
      </c>
      <c r="DF139" s="30">
        <v>3.6499999999999998E-4</v>
      </c>
      <c r="DG139" s="30">
        <v>1.7260000000000001E-2</v>
      </c>
      <c r="DH139" s="30">
        <v>4.7399999999999997E-4</v>
      </c>
      <c r="DI139" s="30">
        <v>1.0959399999999999</v>
      </c>
      <c r="DJ139" s="30">
        <v>1.9338000000000001E-2</v>
      </c>
      <c r="DK139" s="30">
        <v>2.3740000000000001</v>
      </c>
      <c r="DL139" s="30">
        <v>0.126</v>
      </c>
      <c r="DM139" s="30">
        <v>2.0192999999999999E-2</v>
      </c>
      <c r="DN139" s="30">
        <v>3.7100000000000002E-4</v>
      </c>
      <c r="DO139" s="30">
        <v>1.7253999999999999E-2</v>
      </c>
      <c r="DP139" s="30">
        <v>4.6999999999999999E-4</v>
      </c>
      <c r="DQ139" s="30">
        <v>0.95909100000000003</v>
      </c>
      <c r="DR139" s="30">
        <v>1.6261999999999999E-2</v>
      </c>
      <c r="DS139" s="30">
        <v>2.371</v>
      </c>
      <c r="DT139" s="30">
        <v>0.126</v>
      </c>
      <c r="DU139" s="30">
        <v>2.0163E-2</v>
      </c>
      <c r="DV139" s="30">
        <v>3.7800000000000003E-4</v>
      </c>
      <c r="DW139" s="30">
        <v>1.7201000000000001E-2</v>
      </c>
      <c r="DX139" s="30">
        <v>4.57E-4</v>
      </c>
      <c r="DY139" s="30">
        <v>0.87811099999999997</v>
      </c>
      <c r="DZ139" s="30">
        <v>1.4324999999999999E-2</v>
      </c>
      <c r="EA139" s="30">
        <v>2.3839999999999999</v>
      </c>
      <c r="EB139" s="30">
        <v>0.128</v>
      </c>
      <c r="EC139" s="30">
        <v>2.0147000000000002E-2</v>
      </c>
      <c r="ED139" s="30">
        <v>3.79E-4</v>
      </c>
      <c r="EE139" s="30">
        <v>1.7180999999999998E-2</v>
      </c>
      <c r="EF139" s="30">
        <v>4.6200000000000001E-4</v>
      </c>
      <c r="EG139" s="30">
        <v>0.86288399999999998</v>
      </c>
      <c r="EH139" s="30">
        <v>1.481E-2</v>
      </c>
      <c r="EI139" s="30">
        <v>2.387</v>
      </c>
      <c r="EJ139" s="30">
        <v>0.128</v>
      </c>
      <c r="EK139" s="30">
        <v>2.0254999999999999E-2</v>
      </c>
      <c r="EL139" s="30">
        <v>2.7099999999999997E-4</v>
      </c>
      <c r="EM139" s="30">
        <v>1.7281000000000001E-2</v>
      </c>
      <c r="EN139" s="30">
        <v>3.8200000000000002E-4</v>
      </c>
      <c r="EO139" s="30">
        <v>1.0078819999999999</v>
      </c>
      <c r="EP139" s="30">
        <v>5.6730000000000001E-3</v>
      </c>
      <c r="EQ139" s="30">
        <v>2.363</v>
      </c>
      <c r="ER139" s="30">
        <v>0.129</v>
      </c>
      <c r="ES139" s="30">
        <v>2.0673E-2</v>
      </c>
      <c r="ET139" s="30">
        <v>4.3100000000000001E-4</v>
      </c>
      <c r="EU139" s="30">
        <v>1.7496999999999999E-2</v>
      </c>
      <c r="EV139" s="30">
        <v>5.4299999999999997E-4</v>
      </c>
      <c r="EW139" s="30">
        <v>1.002238</v>
      </c>
      <c r="EX139" s="30">
        <v>2.2648000000000001E-2</v>
      </c>
      <c r="EY139" s="30">
        <f t="shared" si="23"/>
        <v>2.2597426958466952E-2</v>
      </c>
      <c r="EZ139" s="30">
        <v>2.282</v>
      </c>
      <c r="FA139" s="30">
        <v>0.122</v>
      </c>
      <c r="FC139" s="30">
        <f t="shared" si="20"/>
        <v>2.0220437500000001E-2</v>
      </c>
      <c r="FD139" s="30">
        <f t="shared" si="21"/>
        <v>1.1654696835753921E-4</v>
      </c>
      <c r="FE139" s="30">
        <f t="shared" si="22"/>
        <v>16</v>
      </c>
      <c r="FF139" s="30">
        <f t="shared" si="24"/>
        <v>2.0180928571428575E-2</v>
      </c>
      <c r="FG139" s="30">
        <f t="shared" si="25"/>
        <v>2.0741872498047193E-5</v>
      </c>
      <c r="FI139" s="30">
        <f t="shared" si="29"/>
        <v>-1.7279684028634886E-2</v>
      </c>
    </row>
    <row r="140" spans="1:165" s="30" customFormat="1">
      <c r="A140" s="30" t="s">
        <v>287</v>
      </c>
      <c r="B140" s="30" t="s">
        <v>287</v>
      </c>
      <c r="C140" s="30">
        <v>6114</v>
      </c>
      <c r="D140" s="30">
        <v>64.596999999999994</v>
      </c>
      <c r="E140" s="30">
        <f t="shared" si="27"/>
        <v>18.036999999999992</v>
      </c>
      <c r="F140" s="30">
        <v>301566</v>
      </c>
      <c r="G140" s="30">
        <v>1728</v>
      </c>
      <c r="H140" s="30">
        <v>2.1863E-2</v>
      </c>
      <c r="I140" s="30">
        <v>4.8500000000000003E-4</v>
      </c>
      <c r="J140" s="30">
        <v>1.5894999999999999E-2</v>
      </c>
      <c r="K140" s="30">
        <v>7.5600000000000005E-4</v>
      </c>
      <c r="L140" s="30">
        <v>0.99557499999999999</v>
      </c>
      <c r="M140" s="30">
        <v>8.0630000000000007E-3</v>
      </c>
      <c r="N140" s="30">
        <f t="shared" si="28"/>
        <v>15381.783006756799</v>
      </c>
      <c r="O140" s="30">
        <f>IF(L140&gt;0,N140*(L140-N$302)*(L140-N$302),"")</f>
        <v>9.7881085942000162E-4</v>
      </c>
      <c r="Q140" s="30">
        <v>4.8449999999999998</v>
      </c>
      <c r="R140" s="30">
        <v>0.26800000000000002</v>
      </c>
      <c r="S140" s="30">
        <v>2.1964999999999998E-2</v>
      </c>
      <c r="T140" s="30">
        <v>5.0199999999999995E-4</v>
      </c>
      <c r="U140" s="30">
        <v>1.5904000000000001E-2</v>
      </c>
      <c r="V140" s="30">
        <v>7.7099999999999998E-4</v>
      </c>
      <c r="W140" s="30">
        <v>0.99243599999999998</v>
      </c>
      <c r="X140" s="30">
        <v>8.5559999999999994E-3</v>
      </c>
      <c r="Y140" s="30">
        <v>4.8179999999999996</v>
      </c>
      <c r="Z140" s="30">
        <v>0.26600000000000001</v>
      </c>
      <c r="AA140" s="30">
        <v>2.1902000000000001E-2</v>
      </c>
      <c r="AB140" s="30">
        <v>5.0500000000000002E-4</v>
      </c>
      <c r="AC140" s="30">
        <v>1.6043999999999999E-2</v>
      </c>
      <c r="AD140" s="30">
        <v>7.5299999999999998E-4</v>
      </c>
      <c r="AE140" s="6">
        <v>1.0695859999999999</v>
      </c>
      <c r="AF140" s="30">
        <v>7.6249999999999998E-3</v>
      </c>
      <c r="AG140" s="30">
        <f>Era!B$25+Era!B$24*SG!D140</f>
        <v>1.0717297050459456</v>
      </c>
      <c r="AH140" s="14">
        <f t="shared" si="19"/>
        <v>2.0002291957128596E-3</v>
      </c>
      <c r="AI140" s="30">
        <v>4.7910000000000004</v>
      </c>
      <c r="AJ140" s="30">
        <v>0.26100000000000001</v>
      </c>
      <c r="AK140" s="30">
        <v>2.1870000000000001E-2</v>
      </c>
      <c r="AL140" s="30">
        <v>5.0900000000000001E-4</v>
      </c>
      <c r="AM140" s="30">
        <v>1.6024E-2</v>
      </c>
      <c r="AN140" s="30">
        <v>7.5500000000000003E-4</v>
      </c>
      <c r="AO140" s="30">
        <v>0.97638100000000005</v>
      </c>
      <c r="AP140" s="30">
        <v>7.1890000000000001E-3</v>
      </c>
      <c r="AQ140" s="30">
        <v>4.8040000000000003</v>
      </c>
      <c r="AR140" s="30">
        <v>0.26400000000000001</v>
      </c>
      <c r="AS140" s="30">
        <v>2.1838E-2</v>
      </c>
      <c r="AT140" s="30">
        <v>5.1099999999999995E-4</v>
      </c>
      <c r="AU140" s="30">
        <v>1.6012999999999999E-2</v>
      </c>
      <c r="AV140" s="30">
        <v>7.4899999999999999E-4</v>
      </c>
      <c r="AW140" s="30">
        <v>0.86112</v>
      </c>
      <c r="AX140" s="30">
        <v>7.6179999999999998E-3</v>
      </c>
      <c r="AY140" s="30">
        <v>4.8140000000000001</v>
      </c>
      <c r="AZ140" s="30">
        <v>0.26900000000000002</v>
      </c>
      <c r="BA140" s="30">
        <v>2.1853999999999998E-2</v>
      </c>
      <c r="BB140" s="30">
        <v>5.1199999999999998E-4</v>
      </c>
      <c r="BC140" s="30">
        <v>1.6008999999999999E-2</v>
      </c>
      <c r="BD140" s="30">
        <v>7.5299999999999998E-4</v>
      </c>
      <c r="BE140" s="30">
        <v>0.93027800000000005</v>
      </c>
      <c r="BF140" s="30">
        <v>7.1630000000000001E-3</v>
      </c>
      <c r="BG140" s="30">
        <v>4.8109999999999999</v>
      </c>
      <c r="BH140" s="30">
        <v>0.26600000000000001</v>
      </c>
      <c r="BI140" s="30">
        <v>2.188E-2</v>
      </c>
      <c r="BJ140" s="30">
        <v>5.0900000000000001E-4</v>
      </c>
      <c r="BK140" s="30">
        <v>1.6025000000000001E-2</v>
      </c>
      <c r="BL140" s="30">
        <v>7.54E-4</v>
      </c>
      <c r="BM140" s="30">
        <v>0.99885000000000002</v>
      </c>
      <c r="BN140" s="30">
        <v>7.332E-3</v>
      </c>
      <c r="BO140" s="30">
        <v>4.8019999999999996</v>
      </c>
      <c r="BP140" s="30">
        <v>0.26400000000000001</v>
      </c>
      <c r="BQ140" s="30">
        <v>2.1831E-2</v>
      </c>
      <c r="BR140" s="30">
        <v>5.0000000000000001E-4</v>
      </c>
      <c r="BS140" s="30">
        <v>1.5997000000000001E-2</v>
      </c>
      <c r="BT140" s="30">
        <v>7.54E-4</v>
      </c>
      <c r="BU140" s="30">
        <v>1.08683</v>
      </c>
      <c r="BV140" s="30">
        <v>8.2529999999999999E-3</v>
      </c>
      <c r="BW140" s="30">
        <v>4.82</v>
      </c>
      <c r="BX140" s="30">
        <v>0.26500000000000001</v>
      </c>
      <c r="BY140" s="30">
        <v>2.18E-2</v>
      </c>
      <c r="BZ140" s="30">
        <v>5.0699999999999996E-4</v>
      </c>
      <c r="CA140" s="30">
        <v>1.5977000000000002E-2</v>
      </c>
      <c r="CB140" s="30">
        <v>7.5000000000000002E-4</v>
      </c>
      <c r="CC140" s="30">
        <v>0.92624399999999996</v>
      </c>
      <c r="CD140" s="30">
        <v>7.0239999999999999E-3</v>
      </c>
      <c r="CE140" s="30">
        <v>4.8330000000000002</v>
      </c>
      <c r="CF140" s="30">
        <v>0.26400000000000001</v>
      </c>
      <c r="CG140" s="30">
        <v>2.1787999999999998E-2</v>
      </c>
      <c r="CH140" s="30">
        <v>5.0199999999999995E-4</v>
      </c>
      <c r="CI140" s="30">
        <v>1.5962E-2</v>
      </c>
      <c r="CJ140" s="30">
        <v>7.5100000000000004E-4</v>
      </c>
      <c r="CK140" s="30">
        <v>1.029752</v>
      </c>
      <c r="CL140" s="30">
        <v>7.9319999999999998E-3</v>
      </c>
      <c r="CM140" s="30">
        <v>4.84</v>
      </c>
      <c r="CN140" s="30">
        <v>0.26500000000000001</v>
      </c>
      <c r="CO140" s="30">
        <v>2.1821E-2</v>
      </c>
      <c r="CP140" s="30">
        <v>5.0199999999999995E-4</v>
      </c>
      <c r="CQ140" s="30">
        <v>1.5990000000000001E-2</v>
      </c>
      <c r="CR140" s="30">
        <v>7.5199999999999996E-4</v>
      </c>
      <c r="CS140" s="30">
        <v>1.135648</v>
      </c>
      <c r="CT140" s="30">
        <v>9.4160000000000008E-3</v>
      </c>
      <c r="CU140" s="30">
        <v>4.8239999999999998</v>
      </c>
      <c r="CV140" s="30">
        <v>0.26400000000000001</v>
      </c>
      <c r="CW140" s="30">
        <v>2.1964999999999998E-2</v>
      </c>
      <c r="CX140" s="30">
        <v>5.0299999999999997E-4</v>
      </c>
      <c r="CY140" s="30">
        <v>1.609E-2</v>
      </c>
      <c r="CZ140" s="30">
        <v>7.5900000000000002E-4</v>
      </c>
      <c r="DA140" s="30">
        <v>1.133003</v>
      </c>
      <c r="DB140" s="30">
        <v>8.2939999999999993E-3</v>
      </c>
      <c r="DC140" s="30">
        <v>4.7640000000000002</v>
      </c>
      <c r="DD140" s="30">
        <v>0.26400000000000001</v>
      </c>
      <c r="DE140" s="30">
        <v>2.1817E-2</v>
      </c>
      <c r="DF140" s="30">
        <v>5.0699999999999996E-4</v>
      </c>
      <c r="DG140" s="30">
        <v>1.5984999999999999E-2</v>
      </c>
      <c r="DH140" s="30">
        <v>7.5000000000000002E-4</v>
      </c>
      <c r="DI140" s="30">
        <v>1.089491</v>
      </c>
      <c r="DJ140" s="30">
        <v>8.5839999999999996E-3</v>
      </c>
      <c r="DK140" s="30">
        <v>4.827</v>
      </c>
      <c r="DL140" s="30">
        <v>0.26400000000000001</v>
      </c>
      <c r="DM140" s="30">
        <v>2.1861999999999999E-2</v>
      </c>
      <c r="DN140" s="30">
        <v>5.0799999999999999E-4</v>
      </c>
      <c r="DO140" s="30">
        <v>1.6011000000000001E-2</v>
      </c>
      <c r="DP140" s="30">
        <v>7.5100000000000004E-4</v>
      </c>
      <c r="DQ140" s="30">
        <v>0.94455</v>
      </c>
      <c r="DR140" s="30">
        <v>7.0730000000000003E-3</v>
      </c>
      <c r="DS140" s="30">
        <v>4.8099999999999996</v>
      </c>
      <c r="DT140" s="30">
        <v>0.26400000000000001</v>
      </c>
      <c r="DU140" s="30">
        <v>2.18E-2</v>
      </c>
      <c r="DV140" s="30">
        <v>5.13E-4</v>
      </c>
      <c r="DW140" s="30">
        <v>1.5966999999999999E-2</v>
      </c>
      <c r="DX140" s="30">
        <v>7.4799999999999997E-4</v>
      </c>
      <c r="DY140" s="30">
        <v>0.86941999999999997</v>
      </c>
      <c r="DZ140" s="30">
        <v>7.6940000000000003E-3</v>
      </c>
      <c r="EA140" s="30">
        <v>4.8360000000000003</v>
      </c>
      <c r="EB140" s="30">
        <v>0.26700000000000002</v>
      </c>
      <c r="EC140" s="30">
        <v>2.1767999999999999E-2</v>
      </c>
      <c r="ED140" s="30">
        <v>5.13E-4</v>
      </c>
      <c r="EE140" s="30">
        <v>1.5952999999999998E-2</v>
      </c>
      <c r="EF140" s="30">
        <v>7.36E-4</v>
      </c>
      <c r="EG140" s="30">
        <v>0.85726100000000005</v>
      </c>
      <c r="EH140" s="30">
        <v>8.2360000000000003E-3</v>
      </c>
      <c r="EI140" s="30">
        <v>4.8460000000000001</v>
      </c>
      <c r="EJ140" s="30">
        <v>0.26500000000000001</v>
      </c>
      <c r="EK140" s="30">
        <v>2.1843000000000001E-2</v>
      </c>
      <c r="EL140" s="30">
        <v>4.95E-4</v>
      </c>
      <c r="EM140" s="30">
        <v>1.5983000000000001E-2</v>
      </c>
      <c r="EN140" s="30">
        <v>7.54E-4</v>
      </c>
      <c r="EO140" s="30">
        <v>0.99707400000000002</v>
      </c>
      <c r="EP140" s="30">
        <v>4.0559999999999997E-3</v>
      </c>
      <c r="EQ140" s="30">
        <v>4.8230000000000004</v>
      </c>
      <c r="ER140" s="30">
        <v>0.26500000000000001</v>
      </c>
      <c r="ES140" s="30">
        <v>2.196E-2</v>
      </c>
      <c r="ET140" s="30">
        <v>5.2099999999999998E-4</v>
      </c>
      <c r="EU140" s="30">
        <v>1.6084999999999999E-2</v>
      </c>
      <c r="EV140" s="30">
        <v>7.5299999999999998E-4</v>
      </c>
      <c r="EW140" s="30">
        <v>0.993788</v>
      </c>
      <c r="EX140" s="30">
        <v>1.0496999999999999E-2</v>
      </c>
      <c r="EY140" s="30">
        <f t="shared" si="23"/>
        <v>1.0562614964157344E-2</v>
      </c>
      <c r="EZ140" s="30">
        <v>4.766</v>
      </c>
      <c r="FA140" s="30">
        <v>0.26300000000000001</v>
      </c>
      <c r="FC140" s="30">
        <f t="shared" si="20"/>
        <v>2.1851499999999999E-2</v>
      </c>
      <c r="FD140" s="30">
        <f t="shared" si="21"/>
        <v>5.7008771254956798E-5</v>
      </c>
      <c r="FE140" s="30">
        <f t="shared" si="22"/>
        <v>16</v>
      </c>
      <c r="FF140" s="30">
        <f t="shared" si="24"/>
        <v>2.184257142857143E-2</v>
      </c>
      <c r="FG140" s="30">
        <f t="shared" si="25"/>
        <v>5.1604582810376195E-5</v>
      </c>
      <c r="FI140" s="30">
        <f t="shared" si="29"/>
        <v>-5.5853133727050818E-3</v>
      </c>
    </row>
    <row r="141" spans="1:165" s="30" customFormat="1">
      <c r="A141" s="30" t="s">
        <v>288</v>
      </c>
      <c r="B141" s="30" t="s">
        <v>288</v>
      </c>
      <c r="C141" s="30">
        <v>6116</v>
      </c>
      <c r="D141" s="30">
        <v>64.664000000000001</v>
      </c>
      <c r="E141" s="30">
        <f t="shared" si="27"/>
        <v>18.103999999999999</v>
      </c>
      <c r="F141" s="30">
        <v>301627</v>
      </c>
      <c r="G141" s="30">
        <v>1727</v>
      </c>
      <c r="H141" s="30">
        <v>2.0719999999999999E-2</v>
      </c>
      <c r="J141" s="30">
        <v>1.5847E-2</v>
      </c>
      <c r="K141" s="30">
        <v>8.0199999999999998E-4</v>
      </c>
      <c r="L141" s="30">
        <v>0.99051500000000003</v>
      </c>
      <c r="N141" s="30" t="str">
        <f t="shared" si="28"/>
        <v/>
      </c>
      <c r="Q141" s="30">
        <v>5.0270000000000001</v>
      </c>
      <c r="S141" s="30">
        <v>2.0809000000000001E-2</v>
      </c>
      <c r="U141" s="30">
        <v>1.5789000000000001E-2</v>
      </c>
      <c r="V141" s="30">
        <v>7.85E-4</v>
      </c>
      <c r="W141" s="30">
        <v>0.985375</v>
      </c>
      <c r="Y141" s="30">
        <v>5.0209999999999999</v>
      </c>
      <c r="AA141" s="30">
        <v>2.0726000000000001E-2</v>
      </c>
      <c r="AC141" s="30">
        <v>1.6046999999999999E-2</v>
      </c>
      <c r="AD141" s="30">
        <v>8.1999999999999998E-4</v>
      </c>
      <c r="AE141" s="6">
        <v>1.0672459999999999</v>
      </c>
      <c r="AG141" s="30">
        <f>Era!B$25+Era!B$24*SG!D141</f>
        <v>1.0716352036958909</v>
      </c>
      <c r="AH141" s="14">
        <f t="shared" si="19"/>
        <v>4.0958002133126914E-3</v>
      </c>
      <c r="AI141" s="30">
        <v>4.9660000000000002</v>
      </c>
      <c r="AK141" s="30">
        <v>2.0708000000000001E-2</v>
      </c>
      <c r="AM141" s="30">
        <v>1.6036999999999999E-2</v>
      </c>
      <c r="AN141" s="30">
        <v>8.1499999999999997E-4</v>
      </c>
      <c r="AO141" s="30">
        <v>0.97175</v>
      </c>
      <c r="AQ141" s="30">
        <v>4.9729999999999999</v>
      </c>
      <c r="AS141" s="30">
        <v>2.0688999999999999E-2</v>
      </c>
      <c r="AU141" s="30">
        <v>1.6036999999999999E-2</v>
      </c>
      <c r="AV141" s="30">
        <v>7.9900000000000001E-4</v>
      </c>
      <c r="AW141" s="30">
        <v>0.85792500000000005</v>
      </c>
      <c r="AY141" s="30">
        <v>4.976</v>
      </c>
      <c r="BA141" s="30">
        <v>2.0688000000000002E-2</v>
      </c>
      <c r="BC141" s="30">
        <v>1.6021000000000001E-2</v>
      </c>
      <c r="BD141" s="30">
        <v>8.1400000000000005E-4</v>
      </c>
      <c r="BE141" s="30">
        <v>0.92775399999999997</v>
      </c>
      <c r="BG141" s="30">
        <v>4.9820000000000002</v>
      </c>
      <c r="BI141" s="30">
        <v>2.0718E-2</v>
      </c>
      <c r="BK141" s="30">
        <v>1.6043000000000002E-2</v>
      </c>
      <c r="BL141" s="30">
        <v>8.1800000000000004E-4</v>
      </c>
      <c r="BM141" s="30">
        <v>0.99673900000000004</v>
      </c>
      <c r="BO141" s="30">
        <v>4.968</v>
      </c>
      <c r="BQ141" s="30">
        <v>2.0674000000000001E-2</v>
      </c>
      <c r="BS141" s="30">
        <v>1.6018000000000001E-2</v>
      </c>
      <c r="BT141" s="30">
        <v>8.1300000000000003E-4</v>
      </c>
      <c r="BU141" s="30">
        <v>1.082592</v>
      </c>
      <c r="BW141" s="30">
        <v>4.9859999999999998</v>
      </c>
      <c r="BY141" s="30">
        <v>2.0643999999999999E-2</v>
      </c>
      <c r="CA141" s="30">
        <v>1.5989E-2</v>
      </c>
      <c r="CB141" s="30">
        <v>8.0599999999999997E-4</v>
      </c>
      <c r="CC141" s="30">
        <v>0.92173300000000002</v>
      </c>
      <c r="CE141" s="30">
        <v>5.0039999999999996</v>
      </c>
      <c r="CG141" s="30">
        <v>2.0625999999999999E-2</v>
      </c>
      <c r="CI141" s="30">
        <v>1.5970000000000002E-2</v>
      </c>
      <c r="CJ141" s="30">
        <v>8.0900000000000004E-4</v>
      </c>
      <c r="CK141" s="30">
        <v>1.0274049999999999</v>
      </c>
      <c r="CM141" s="30">
        <v>5.0129999999999999</v>
      </c>
      <c r="CO141" s="30">
        <v>2.0656000000000001E-2</v>
      </c>
      <c r="CQ141" s="30">
        <v>1.6E-2</v>
      </c>
      <c r="CR141" s="30">
        <v>8.0900000000000004E-4</v>
      </c>
      <c r="CS141" s="30">
        <v>1.1327910000000001</v>
      </c>
      <c r="CU141" s="30">
        <v>4.9960000000000004</v>
      </c>
      <c r="CW141" s="30">
        <v>2.0794E-2</v>
      </c>
      <c r="CY141" s="30">
        <v>1.6104E-2</v>
      </c>
      <c r="CZ141" s="30">
        <v>8.1899999999999996E-4</v>
      </c>
      <c r="DA141" s="30">
        <v>1.1286130000000001</v>
      </c>
      <c r="DC141" s="30">
        <v>4.9320000000000004</v>
      </c>
      <c r="DE141" s="30">
        <v>2.0663000000000001E-2</v>
      </c>
      <c r="DG141" s="30">
        <v>1.6E-2</v>
      </c>
      <c r="DH141" s="30">
        <v>8.1300000000000003E-4</v>
      </c>
      <c r="DI141" s="30">
        <v>1.0859890000000001</v>
      </c>
      <c r="DK141" s="30">
        <v>4.9950000000000001</v>
      </c>
      <c r="DM141" s="30">
        <v>2.0704E-2</v>
      </c>
      <c r="DO141" s="30">
        <v>1.6022999999999999E-2</v>
      </c>
      <c r="DP141" s="30">
        <v>8.12E-4</v>
      </c>
      <c r="DQ141" s="30">
        <v>0.94200499999999998</v>
      </c>
      <c r="DS141" s="30">
        <v>4.9779999999999998</v>
      </c>
      <c r="DU141" s="30">
        <v>2.0631E-2</v>
      </c>
      <c r="DW141" s="30">
        <v>1.5984000000000002E-2</v>
      </c>
      <c r="DX141" s="30">
        <v>8.0000000000000004E-4</v>
      </c>
      <c r="DY141" s="30">
        <v>0.86880900000000005</v>
      </c>
      <c r="EA141" s="30">
        <v>5.008</v>
      </c>
      <c r="EC141" s="30">
        <v>2.0625000000000001E-2</v>
      </c>
      <c r="EE141" s="30">
        <v>1.5970999999999999E-2</v>
      </c>
      <c r="EF141" s="30">
        <v>8.0000000000000004E-4</v>
      </c>
      <c r="EG141" s="30">
        <v>0.85382000000000002</v>
      </c>
      <c r="EI141" s="30">
        <v>5.0140000000000002</v>
      </c>
      <c r="EK141" s="30">
        <v>2.0681999999999999E-2</v>
      </c>
      <c r="EM141" s="30">
        <v>1.5987999999999999E-2</v>
      </c>
      <c r="EN141" s="30">
        <v>8.1599999999999999E-4</v>
      </c>
      <c r="EO141" s="30">
        <v>0.99390100000000003</v>
      </c>
      <c r="EQ141" s="30">
        <v>4.9950000000000001</v>
      </c>
      <c r="ES141" s="30">
        <v>2.0789999999999999E-2</v>
      </c>
      <c r="EU141" s="30">
        <v>1.6070000000000001E-2</v>
      </c>
      <c r="EV141" s="30">
        <v>7.9799999999999999E-4</v>
      </c>
      <c r="EW141" s="30">
        <v>0.98707</v>
      </c>
      <c r="EY141" s="30">
        <f t="shared" si="23"/>
        <v>0</v>
      </c>
      <c r="EZ141" s="30">
        <v>4.944</v>
      </c>
      <c r="FC141" s="30">
        <f t="shared" si="20"/>
        <v>2.0692187500000001E-2</v>
      </c>
      <c r="FD141" s="30">
        <f t="shared" si="21"/>
        <v>5.4445347214737767E-5</v>
      </c>
      <c r="FE141" s="30">
        <f t="shared" si="22"/>
        <v>16</v>
      </c>
      <c r="FF141" s="30">
        <f t="shared" si="24"/>
        <v>2.0681857142857144E-2</v>
      </c>
      <c r="FG141" s="30">
        <f t="shared" si="25"/>
        <v>4.6864546453430348E-5</v>
      </c>
      <c r="FI141" s="30">
        <f t="shared" si="29"/>
        <v>-6.1406053573156427E-3</v>
      </c>
    </row>
    <row r="142" spans="1:165" s="30" customFormat="1">
      <c r="A142" s="30" t="s">
        <v>289</v>
      </c>
      <c r="B142" s="30" t="s">
        <v>289</v>
      </c>
      <c r="C142" s="30">
        <v>6119</v>
      </c>
      <c r="D142" s="30">
        <v>64.805999999999997</v>
      </c>
      <c r="E142" s="30">
        <f t="shared" si="27"/>
        <v>18.245999999999995</v>
      </c>
      <c r="F142" s="30">
        <v>301664</v>
      </c>
      <c r="G142" s="30">
        <v>1727</v>
      </c>
      <c r="H142" s="30">
        <v>2.2325000000000001E-2</v>
      </c>
      <c r="I142" s="30">
        <v>5.6400000000000005E-4</v>
      </c>
      <c r="J142" s="30">
        <v>1.6201E-2</v>
      </c>
      <c r="K142" s="30">
        <v>8.5899999999999995E-4</v>
      </c>
      <c r="L142" s="30">
        <v>0.99199400000000004</v>
      </c>
      <c r="M142" s="30">
        <v>1.0123999999999999E-2</v>
      </c>
      <c r="N142" s="30">
        <f t="shared" si="28"/>
        <v>9756.5376998080392</v>
      </c>
      <c r="O142" s="30">
        <f t="shared" ref="O142:O173" si="30">IF(L142&gt;0,N142*(L142-N$302)*(L142-N$302),"")</f>
        <v>0.14336131415349385</v>
      </c>
      <c r="Q142" s="30">
        <v>4.8730000000000002</v>
      </c>
      <c r="R142" s="30">
        <v>0.26700000000000002</v>
      </c>
      <c r="S142" s="30">
        <v>2.2494E-2</v>
      </c>
      <c r="T142" s="30">
        <v>5.7899999999999998E-4</v>
      </c>
      <c r="U142" s="30">
        <v>1.6194E-2</v>
      </c>
      <c r="V142" s="30">
        <v>8.52E-4</v>
      </c>
      <c r="W142" s="30">
        <v>0.99155400000000005</v>
      </c>
      <c r="X142" s="30">
        <v>1.0489999999999999E-2</v>
      </c>
      <c r="Y142" s="30">
        <v>4.8380000000000001</v>
      </c>
      <c r="Z142" s="30">
        <v>0.26600000000000001</v>
      </c>
      <c r="AA142" s="30">
        <v>2.2415999999999998E-2</v>
      </c>
      <c r="AB142" s="30">
        <v>5.8E-4</v>
      </c>
      <c r="AC142" s="30">
        <v>1.6420000000000001E-2</v>
      </c>
      <c r="AD142" s="30">
        <v>8.7699999999999996E-4</v>
      </c>
      <c r="AE142" s="6">
        <v>1.0678879999999999</v>
      </c>
      <c r="AF142" s="30">
        <v>1.0018000000000001E-2</v>
      </c>
      <c r="AG142" s="30">
        <f>Era!B$25+Era!B$24*SG!D142</f>
        <v>1.071434917252492</v>
      </c>
      <c r="AH142" s="14">
        <f t="shared" si="19"/>
        <v>3.3104364953752494E-3</v>
      </c>
      <c r="AI142" s="30">
        <v>4.79</v>
      </c>
      <c r="AJ142" s="30">
        <v>0.26400000000000001</v>
      </c>
      <c r="AK142" s="30">
        <v>2.2376E-2</v>
      </c>
      <c r="AL142" s="30">
        <v>5.8500000000000002E-4</v>
      </c>
      <c r="AM142" s="30">
        <v>1.6396999999999998E-2</v>
      </c>
      <c r="AN142" s="30">
        <v>8.6899999999999998E-4</v>
      </c>
      <c r="AO142" s="30">
        <v>0.97463200000000005</v>
      </c>
      <c r="AP142" s="30">
        <v>8.8859999999999998E-3</v>
      </c>
      <c r="AQ142" s="30">
        <v>4.8070000000000004</v>
      </c>
      <c r="AR142" s="30">
        <v>0.26600000000000001</v>
      </c>
      <c r="AS142" s="30">
        <v>2.2349999999999998E-2</v>
      </c>
      <c r="AT142" s="30">
        <v>5.8699999999999996E-4</v>
      </c>
      <c r="AU142" s="30">
        <v>1.6376000000000002E-2</v>
      </c>
      <c r="AV142" s="30">
        <v>8.6499999999999999E-4</v>
      </c>
      <c r="AW142" s="30">
        <v>0.86136000000000001</v>
      </c>
      <c r="AX142" s="30">
        <v>8.397E-3</v>
      </c>
      <c r="AY142" s="30">
        <v>4.8170000000000002</v>
      </c>
      <c r="AZ142" s="30">
        <v>0.26700000000000002</v>
      </c>
      <c r="BA142" s="30">
        <v>2.2353999999999999E-2</v>
      </c>
      <c r="BB142" s="30">
        <v>5.8600000000000004E-4</v>
      </c>
      <c r="BC142" s="30">
        <v>1.6369999999999999E-2</v>
      </c>
      <c r="BD142" s="30">
        <v>8.7600000000000004E-4</v>
      </c>
      <c r="BE142" s="30">
        <v>0.92893400000000004</v>
      </c>
      <c r="BF142" s="30">
        <v>8.267E-3</v>
      </c>
      <c r="BG142" s="30">
        <v>4.819</v>
      </c>
      <c r="BH142" s="30">
        <v>0.26300000000000001</v>
      </c>
      <c r="BI142" s="30">
        <v>2.2388000000000002E-2</v>
      </c>
      <c r="BJ142" s="30">
        <v>5.8699999999999996E-4</v>
      </c>
      <c r="BK142" s="30">
        <v>1.6400000000000001E-2</v>
      </c>
      <c r="BL142" s="30">
        <v>8.7200000000000005E-4</v>
      </c>
      <c r="BM142" s="30">
        <v>0.99982300000000002</v>
      </c>
      <c r="BN142" s="30">
        <v>9.2189999999999998E-3</v>
      </c>
      <c r="BO142" s="30">
        <v>4.8029999999999999</v>
      </c>
      <c r="BP142" s="30">
        <v>0.26600000000000001</v>
      </c>
      <c r="BQ142" s="30">
        <v>2.2345E-2</v>
      </c>
      <c r="BR142" s="30">
        <v>5.8200000000000005E-4</v>
      </c>
      <c r="BS142" s="30">
        <v>1.6375000000000001E-2</v>
      </c>
      <c r="BT142" s="30">
        <v>8.7000000000000001E-4</v>
      </c>
      <c r="BU142" s="30">
        <v>1.0824640000000001</v>
      </c>
      <c r="BV142" s="30">
        <v>1.0233000000000001E-2</v>
      </c>
      <c r="BW142" s="30">
        <v>4.819</v>
      </c>
      <c r="BX142" s="30">
        <v>0.26600000000000001</v>
      </c>
      <c r="BY142" s="30">
        <v>2.2296E-2</v>
      </c>
      <c r="BZ142" s="30">
        <v>5.8299999999999997E-4</v>
      </c>
      <c r="CA142" s="30">
        <v>1.6331999999999999E-2</v>
      </c>
      <c r="CB142" s="30">
        <v>8.6399999999999997E-4</v>
      </c>
      <c r="CC142" s="30">
        <v>0.92394299999999996</v>
      </c>
      <c r="CD142" s="30">
        <v>8.4239999999999992E-3</v>
      </c>
      <c r="CE142" s="30">
        <v>4.843</v>
      </c>
      <c r="CF142" s="30">
        <v>0.26600000000000001</v>
      </c>
      <c r="CG142" s="30">
        <v>2.2277999999999999E-2</v>
      </c>
      <c r="CH142" s="30">
        <v>5.9299999999999999E-4</v>
      </c>
      <c r="CI142" s="30">
        <v>1.6320000000000001E-2</v>
      </c>
      <c r="CJ142" s="30">
        <v>8.6899999999999998E-4</v>
      </c>
      <c r="CK142" s="30">
        <v>1.028457</v>
      </c>
      <c r="CL142" s="30">
        <v>9.9830000000000006E-3</v>
      </c>
      <c r="CM142" s="30">
        <v>4.8499999999999996</v>
      </c>
      <c r="CN142" s="30">
        <v>0.26600000000000001</v>
      </c>
      <c r="CO142" s="30">
        <v>2.2311999999999999E-2</v>
      </c>
      <c r="CP142" s="30">
        <v>5.8E-4</v>
      </c>
      <c r="CQ142" s="30">
        <v>1.6348999999999999E-2</v>
      </c>
      <c r="CR142" s="30">
        <v>8.7000000000000001E-4</v>
      </c>
      <c r="CS142" s="30">
        <v>1.1340349999999999</v>
      </c>
      <c r="CT142" s="30">
        <v>1.1653E-2</v>
      </c>
      <c r="CU142" s="30">
        <v>4.8339999999999996</v>
      </c>
      <c r="CV142" s="30">
        <v>0.26800000000000002</v>
      </c>
      <c r="CW142" s="30">
        <v>2.2473E-2</v>
      </c>
      <c r="CX142" s="30">
        <v>5.8100000000000003E-4</v>
      </c>
      <c r="CY142" s="30">
        <v>1.6459000000000001E-2</v>
      </c>
      <c r="CZ142" s="30">
        <v>8.6899999999999998E-4</v>
      </c>
      <c r="DA142" s="30">
        <v>1.1312880000000001</v>
      </c>
      <c r="DB142" s="30">
        <v>1.1472E-2</v>
      </c>
      <c r="DC142" s="30">
        <v>4.7679999999999998</v>
      </c>
      <c r="DD142" s="30">
        <v>0.26500000000000001</v>
      </c>
      <c r="DE142" s="30">
        <v>2.2321000000000001E-2</v>
      </c>
      <c r="DF142" s="30">
        <v>5.8100000000000003E-4</v>
      </c>
      <c r="DG142" s="30">
        <v>1.6358000000000001E-2</v>
      </c>
      <c r="DH142" s="30">
        <v>8.6600000000000002E-4</v>
      </c>
      <c r="DI142" s="30">
        <v>1.087159</v>
      </c>
      <c r="DJ142" s="30">
        <v>1.0567E-2</v>
      </c>
      <c r="DK142" s="30">
        <v>4.83</v>
      </c>
      <c r="DL142" s="30">
        <v>0.26600000000000001</v>
      </c>
      <c r="DM142" s="30">
        <v>2.2356999999999998E-2</v>
      </c>
      <c r="DN142" s="30">
        <v>5.8799999999999998E-4</v>
      </c>
      <c r="DO142" s="30">
        <v>1.6374E-2</v>
      </c>
      <c r="DP142" s="30">
        <v>8.8199999999999997E-4</v>
      </c>
      <c r="DQ142" s="30">
        <v>0.94406599999999996</v>
      </c>
      <c r="DR142" s="30">
        <v>8.8409999999999999E-3</v>
      </c>
      <c r="DS142" s="30">
        <v>4.8179999999999996</v>
      </c>
      <c r="DT142" s="30">
        <v>0.26200000000000001</v>
      </c>
      <c r="DU142" s="30">
        <v>2.2294000000000001E-2</v>
      </c>
      <c r="DV142" s="30">
        <v>5.8600000000000004E-4</v>
      </c>
      <c r="DW142" s="30">
        <v>1.6329E-2</v>
      </c>
      <c r="DX142" s="30">
        <v>8.7100000000000003E-4</v>
      </c>
      <c r="DY142" s="30">
        <v>0.87017199999999995</v>
      </c>
      <c r="DZ142" s="30">
        <v>7.986E-3</v>
      </c>
      <c r="EA142" s="30">
        <v>4.8449999999999998</v>
      </c>
      <c r="EB142" s="30">
        <v>0.26500000000000001</v>
      </c>
      <c r="EC142" s="30">
        <v>2.2263000000000002E-2</v>
      </c>
      <c r="ED142" s="30">
        <v>5.8699999999999996E-4</v>
      </c>
      <c r="EE142" s="30">
        <v>1.6320000000000001E-2</v>
      </c>
      <c r="EF142" s="30">
        <v>8.6499999999999999E-4</v>
      </c>
      <c r="EG142" s="30">
        <v>0.85611099999999996</v>
      </c>
      <c r="EH142" s="30">
        <v>9.0150000000000004E-3</v>
      </c>
      <c r="EI142" s="30">
        <v>4.8559999999999999</v>
      </c>
      <c r="EJ142" s="30">
        <v>0.27300000000000002</v>
      </c>
      <c r="EK142" s="30">
        <v>2.2342999999999998E-2</v>
      </c>
      <c r="EL142" s="30">
        <v>5.7399999999999997E-4</v>
      </c>
      <c r="EM142" s="30">
        <v>1.6337999999999998E-2</v>
      </c>
      <c r="EN142" s="30">
        <v>8.6899999999999998E-4</v>
      </c>
      <c r="EO142" s="30">
        <v>0.99628499999999998</v>
      </c>
      <c r="EP142" s="30">
        <v>6.881E-3</v>
      </c>
      <c r="EQ142" s="30">
        <v>4.8310000000000004</v>
      </c>
      <c r="ER142" s="30">
        <v>0.26600000000000001</v>
      </c>
      <c r="ES142" s="30">
        <v>2.2391999999999999E-2</v>
      </c>
      <c r="ET142" s="30">
        <v>5.9400000000000002E-4</v>
      </c>
      <c r="EU142" s="30">
        <v>1.6400000000000001E-2</v>
      </c>
      <c r="EV142" s="30">
        <v>8.6600000000000002E-4</v>
      </c>
      <c r="EW142" s="30">
        <v>0.98580800000000002</v>
      </c>
      <c r="EX142" s="30">
        <v>1.2281E-2</v>
      </c>
      <c r="EY142" s="30">
        <f t="shared" si="23"/>
        <v>1.2457801113401393E-2</v>
      </c>
      <c r="EZ142" s="30">
        <v>4.8040000000000003</v>
      </c>
      <c r="FA142" s="30">
        <v>0.26300000000000001</v>
      </c>
      <c r="FC142" s="30">
        <f t="shared" si="20"/>
        <v>2.2352624999999997E-2</v>
      </c>
      <c r="FD142" s="30">
        <f t="shared" si="21"/>
        <v>6.5337967522719712E-5</v>
      </c>
      <c r="FE142" s="30">
        <f t="shared" si="22"/>
        <v>16</v>
      </c>
      <c r="FF142" s="30">
        <f t="shared" si="24"/>
        <v>2.2344499999999996E-2</v>
      </c>
      <c r="FG142" s="30">
        <f t="shared" si="25"/>
        <v>5.7083946281567592E-5</v>
      </c>
      <c r="FI142" s="30">
        <f t="shared" si="29"/>
        <v>-6.7582688090230426E-3</v>
      </c>
    </row>
    <row r="143" spans="1:165" s="30" customFormat="1">
      <c r="A143" s="30" t="s">
        <v>290</v>
      </c>
      <c r="B143" s="30" t="s">
        <v>290</v>
      </c>
      <c r="C143" s="30">
        <v>6123</v>
      </c>
      <c r="D143" s="30">
        <v>64.954999999999998</v>
      </c>
      <c r="E143" s="30">
        <f t="shared" si="27"/>
        <v>18.394999999999996</v>
      </c>
      <c r="F143" s="30">
        <v>301694</v>
      </c>
      <c r="G143" s="30">
        <v>2208</v>
      </c>
      <c r="H143" s="30">
        <v>2.1564E-2</v>
      </c>
      <c r="I143" s="30">
        <v>4.7199999999999998E-4</v>
      </c>
      <c r="J143" s="30">
        <v>1.6764999999999999E-2</v>
      </c>
      <c r="K143" s="30">
        <v>6.7900000000000002E-4</v>
      </c>
      <c r="L143" s="30">
        <v>1.0027349999999999</v>
      </c>
      <c r="M143" s="30">
        <v>9.8519999999999996E-3</v>
      </c>
      <c r="N143" s="30">
        <f t="shared" si="28"/>
        <v>10302.703313959308</v>
      </c>
      <c r="O143" s="30">
        <f t="shared" si="30"/>
        <v>0.49161296797013443</v>
      </c>
      <c r="Q143" s="30">
        <v>6.08</v>
      </c>
      <c r="R143" s="30">
        <v>0.33800000000000002</v>
      </c>
      <c r="S143" s="30">
        <v>2.1722000000000002E-2</v>
      </c>
      <c r="T143" s="30">
        <v>4.73E-4</v>
      </c>
      <c r="U143" s="30">
        <v>1.6722999999999998E-2</v>
      </c>
      <c r="V143" s="30">
        <v>6.8199999999999999E-4</v>
      </c>
      <c r="W143" s="30">
        <v>1.0003690000000001</v>
      </c>
      <c r="X143" s="30">
        <v>1.0205000000000001E-2</v>
      </c>
      <c r="Y143" s="30">
        <v>6.05</v>
      </c>
      <c r="Z143" s="30">
        <v>0.33200000000000002</v>
      </c>
      <c r="AA143" s="30">
        <v>2.1583000000000001E-2</v>
      </c>
      <c r="AB143" s="30">
        <v>4.8500000000000003E-4</v>
      </c>
      <c r="AC143" s="30">
        <v>1.6955000000000001E-2</v>
      </c>
      <c r="AD143" s="30">
        <v>6.7599999999999995E-4</v>
      </c>
      <c r="AE143" s="6">
        <v>1.0751040000000001</v>
      </c>
      <c r="AF143" s="30">
        <v>8.4910000000000003E-3</v>
      </c>
      <c r="AG143" s="30">
        <f>Era!B$25+Era!B$24*SG!D143</f>
        <v>1.0712247575337142</v>
      </c>
      <c r="AH143" s="14">
        <f t="shared" si="19"/>
        <v>-3.6213151712597663E-3</v>
      </c>
      <c r="AI143" s="30">
        <v>6.008</v>
      </c>
      <c r="AJ143" s="30">
        <v>0.33400000000000002</v>
      </c>
      <c r="AK143" s="30">
        <v>2.1536E-2</v>
      </c>
      <c r="AL143" s="30">
        <v>4.8999999999999998E-4</v>
      </c>
      <c r="AM143" s="30">
        <v>1.6920999999999999E-2</v>
      </c>
      <c r="AN143" s="30">
        <v>6.7699999999999998E-4</v>
      </c>
      <c r="AO143" s="30">
        <v>0.98269099999999998</v>
      </c>
      <c r="AP143" s="30">
        <v>7.2979999999999998E-3</v>
      </c>
      <c r="AQ143" s="30">
        <v>6.0339999999999998</v>
      </c>
      <c r="AR143" s="30">
        <v>0.34</v>
      </c>
      <c r="AS143" s="30">
        <v>2.1506999999999998E-2</v>
      </c>
      <c r="AT143" s="30">
        <v>4.8899999999999996E-4</v>
      </c>
      <c r="AU143" s="30">
        <v>1.6899000000000001E-2</v>
      </c>
      <c r="AV143" s="30">
        <v>6.7199999999999996E-4</v>
      </c>
      <c r="AW143" s="30">
        <v>0.86700299999999997</v>
      </c>
      <c r="AX143" s="30">
        <v>6.6660000000000001E-3</v>
      </c>
      <c r="AY143" s="30">
        <v>6.0460000000000003</v>
      </c>
      <c r="AZ143" s="30">
        <v>0.33600000000000002</v>
      </c>
      <c r="BA143" s="30">
        <v>2.1510999999999999E-2</v>
      </c>
      <c r="BB143" s="30">
        <v>4.9299999999999995E-4</v>
      </c>
      <c r="BC143" s="30">
        <v>1.6898E-2</v>
      </c>
      <c r="BD143" s="30">
        <v>6.8000000000000005E-4</v>
      </c>
      <c r="BE143" s="30">
        <v>0.93761300000000003</v>
      </c>
      <c r="BF143" s="30">
        <v>7.0460000000000002E-3</v>
      </c>
      <c r="BG143" s="30">
        <v>6.048</v>
      </c>
      <c r="BH143" s="30">
        <v>0.33600000000000002</v>
      </c>
      <c r="BI143" s="30">
        <v>2.1555999999999999E-2</v>
      </c>
      <c r="BJ143" s="30">
        <v>4.9200000000000003E-4</v>
      </c>
      <c r="BK143" s="30">
        <v>1.6934999999999999E-2</v>
      </c>
      <c r="BL143" s="30">
        <v>6.7500000000000004E-4</v>
      </c>
      <c r="BM143" s="30">
        <v>1.0073449999999999</v>
      </c>
      <c r="BN143" s="30">
        <v>7.561E-3</v>
      </c>
      <c r="BO143" s="30">
        <v>6.0220000000000002</v>
      </c>
      <c r="BP143" s="30">
        <v>0.33700000000000002</v>
      </c>
      <c r="BQ143" s="30">
        <v>2.1499999999999998E-2</v>
      </c>
      <c r="BR143" s="30">
        <v>4.8899999999999996E-4</v>
      </c>
      <c r="BS143" s="30">
        <v>1.6895E-2</v>
      </c>
      <c r="BT143" s="30">
        <v>6.7500000000000004E-4</v>
      </c>
      <c r="BU143" s="30">
        <v>1.0929180000000001</v>
      </c>
      <c r="BV143" s="30">
        <v>9.5720000000000006E-3</v>
      </c>
      <c r="BW143" s="30">
        <v>6.0529999999999999</v>
      </c>
      <c r="BX143" s="30">
        <v>0.33500000000000002</v>
      </c>
      <c r="BY143" s="30">
        <v>2.1462999999999999E-2</v>
      </c>
      <c r="BZ143" s="30">
        <v>4.84E-4</v>
      </c>
      <c r="CA143" s="30">
        <v>1.6858999999999999E-2</v>
      </c>
      <c r="CB143" s="30">
        <v>6.7199999999999996E-4</v>
      </c>
      <c r="CC143" s="30">
        <v>0.93335299999999999</v>
      </c>
      <c r="CD143" s="30">
        <v>7.2570000000000004E-3</v>
      </c>
      <c r="CE143" s="30">
        <v>6.0780000000000003</v>
      </c>
      <c r="CF143" s="30">
        <v>0.33700000000000002</v>
      </c>
      <c r="CG143" s="30">
        <v>2.1436E-2</v>
      </c>
      <c r="CH143" s="30">
        <v>4.86E-4</v>
      </c>
      <c r="CI143" s="30">
        <v>1.6841999999999999E-2</v>
      </c>
      <c r="CJ143" s="30">
        <v>6.6699999999999995E-4</v>
      </c>
      <c r="CK143" s="30">
        <v>1.0392380000000001</v>
      </c>
      <c r="CL143" s="30">
        <v>9.1009999999999997E-3</v>
      </c>
      <c r="CM143" s="30">
        <v>6.0919999999999996</v>
      </c>
      <c r="CN143" s="30">
        <v>0.33800000000000002</v>
      </c>
      <c r="CO143" s="30">
        <v>2.1468000000000001E-2</v>
      </c>
      <c r="CP143" s="30">
        <v>4.9100000000000001E-4</v>
      </c>
      <c r="CQ143" s="30">
        <v>1.6875000000000001E-2</v>
      </c>
      <c r="CR143" s="30">
        <v>6.7100000000000005E-4</v>
      </c>
      <c r="CS143" s="30">
        <v>1.1450359999999999</v>
      </c>
      <c r="CT143" s="30">
        <v>1.1762999999999999E-2</v>
      </c>
      <c r="CU143" s="30">
        <v>6.0709999999999997</v>
      </c>
      <c r="CV143" s="30">
        <v>0.33600000000000002</v>
      </c>
      <c r="CW143" s="30">
        <v>2.1655000000000001E-2</v>
      </c>
      <c r="CX143" s="30">
        <v>4.8500000000000003E-4</v>
      </c>
      <c r="CY143" s="30">
        <v>1.7017999999999998E-2</v>
      </c>
      <c r="CZ143" s="30">
        <v>6.78E-4</v>
      </c>
      <c r="DA143" s="30">
        <v>1.134406</v>
      </c>
      <c r="DB143" s="30">
        <v>9.9900000000000006E-3</v>
      </c>
      <c r="DC143" s="30">
        <v>5.9669999999999996</v>
      </c>
      <c r="DD143" s="30">
        <v>0.33100000000000002</v>
      </c>
      <c r="DE143" s="30">
        <v>2.1479000000000002E-2</v>
      </c>
      <c r="DF143" s="30">
        <v>4.9299999999999995E-4</v>
      </c>
      <c r="DG143" s="30">
        <v>1.6879999999999999E-2</v>
      </c>
      <c r="DH143" s="30">
        <v>6.69E-4</v>
      </c>
      <c r="DI143" s="30">
        <v>1.0979399999999999</v>
      </c>
      <c r="DJ143" s="30">
        <v>9.8110000000000003E-3</v>
      </c>
      <c r="DK143" s="30">
        <v>6.0650000000000004</v>
      </c>
      <c r="DL143" s="30">
        <v>0.33500000000000002</v>
      </c>
      <c r="DM143" s="30">
        <v>2.1531999999999999E-2</v>
      </c>
      <c r="DN143" s="30">
        <v>4.9100000000000001E-4</v>
      </c>
      <c r="DO143" s="30">
        <v>1.6910999999999999E-2</v>
      </c>
      <c r="DP143" s="30">
        <v>6.7699999999999998E-4</v>
      </c>
      <c r="DQ143" s="30">
        <v>0.95121299999999998</v>
      </c>
      <c r="DR143" s="30">
        <v>7.8130000000000005E-3</v>
      </c>
      <c r="DS143" s="30">
        <v>6.0389999999999997</v>
      </c>
      <c r="DT143" s="30">
        <v>0.33300000000000002</v>
      </c>
      <c r="DU143" s="30">
        <v>2.1432E-2</v>
      </c>
      <c r="DV143" s="30">
        <v>4.9200000000000003E-4</v>
      </c>
      <c r="DW143" s="30">
        <v>1.6827000000000002E-2</v>
      </c>
      <c r="DX143" s="30">
        <v>6.7500000000000004E-4</v>
      </c>
      <c r="DY143" s="30">
        <v>0.88045399999999996</v>
      </c>
      <c r="DZ143" s="30">
        <v>6.9059999999999998E-3</v>
      </c>
      <c r="EA143" s="30">
        <v>6.0960000000000001</v>
      </c>
      <c r="EB143" s="30">
        <v>0.33900000000000002</v>
      </c>
      <c r="EC143" s="30">
        <v>2.1423999999999999E-2</v>
      </c>
      <c r="ED143" s="30">
        <v>4.8700000000000002E-4</v>
      </c>
      <c r="EE143" s="30">
        <v>1.6832E-2</v>
      </c>
      <c r="EF143" s="30">
        <v>6.7500000000000004E-4</v>
      </c>
      <c r="EG143" s="30">
        <v>0.86548000000000003</v>
      </c>
      <c r="EH143" s="30">
        <v>7.3600000000000002E-3</v>
      </c>
      <c r="EI143" s="30">
        <v>6.0990000000000002</v>
      </c>
      <c r="EJ143" s="30">
        <v>0.33800000000000002</v>
      </c>
      <c r="EK143" s="30">
        <v>2.1520000000000001E-2</v>
      </c>
      <c r="EL143" s="30">
        <v>4.7699999999999999E-4</v>
      </c>
      <c r="EM143" s="30">
        <v>1.6875999999999999E-2</v>
      </c>
      <c r="EN143" s="30">
        <v>6.7000000000000002E-4</v>
      </c>
      <c r="EO143" s="30">
        <v>1.004338</v>
      </c>
      <c r="EP143" s="30">
        <v>5.5129999999999997E-3</v>
      </c>
      <c r="EQ143" s="30">
        <v>6.056</v>
      </c>
      <c r="ER143" s="30">
        <v>0.33600000000000002</v>
      </c>
      <c r="ES143" s="30">
        <v>2.1552999999999999E-2</v>
      </c>
      <c r="ET143" s="30">
        <v>5.0900000000000001E-4</v>
      </c>
      <c r="EU143" s="30">
        <v>1.6912E-2</v>
      </c>
      <c r="EV143" s="30">
        <v>6.7299999999999999E-4</v>
      </c>
      <c r="EW143" s="30">
        <v>0.99700900000000003</v>
      </c>
      <c r="EX143" s="30">
        <v>1.0414E-2</v>
      </c>
      <c r="EY143" s="30">
        <f t="shared" si="23"/>
        <v>1.0445241717978473E-2</v>
      </c>
      <c r="EZ143" s="30">
        <v>6.0380000000000003</v>
      </c>
      <c r="FA143" s="30">
        <v>0.33500000000000002</v>
      </c>
      <c r="FC143" s="30">
        <f t="shared" si="20"/>
        <v>2.1523E-2</v>
      </c>
      <c r="FD143" s="30">
        <f t="shared" si="21"/>
        <v>8.1152531281121566E-5</v>
      </c>
      <c r="FE143" s="30">
        <f t="shared" si="22"/>
        <v>16</v>
      </c>
      <c r="FF143" s="30">
        <f t="shared" si="24"/>
        <v>2.1505857142857143E-2</v>
      </c>
      <c r="FG143" s="30">
        <f t="shared" si="25"/>
        <v>6.4085108245996809E-5</v>
      </c>
      <c r="FI143" s="30">
        <f t="shared" si="29"/>
        <v>-9.3866171003717837E-3</v>
      </c>
    </row>
    <row r="144" spans="1:165" s="30" customFormat="1">
      <c r="A144" s="30" t="s">
        <v>291</v>
      </c>
      <c r="B144" s="30" t="s">
        <v>291</v>
      </c>
      <c r="C144" s="30">
        <v>6136</v>
      </c>
      <c r="D144" s="30">
        <v>64.98</v>
      </c>
      <c r="E144" s="30">
        <f t="shared" si="27"/>
        <v>18.420000000000002</v>
      </c>
      <c r="F144" s="30">
        <v>301912</v>
      </c>
      <c r="G144" s="30">
        <v>973</v>
      </c>
      <c r="H144" s="30">
        <v>2.1649000000000002E-2</v>
      </c>
      <c r="I144" s="30">
        <v>3.8999999999999999E-4</v>
      </c>
      <c r="J144" s="30">
        <v>1.6286999999999999E-2</v>
      </c>
      <c r="K144" s="30">
        <v>5.9400000000000002E-4</v>
      </c>
      <c r="L144" s="30">
        <v>0.98795200000000005</v>
      </c>
      <c r="M144" s="30">
        <v>7.685E-3</v>
      </c>
      <c r="N144" s="30">
        <f t="shared" si="28"/>
        <v>16932.155814777456</v>
      </c>
      <c r="O144" s="30">
        <f t="shared" si="30"/>
        <v>1.0501272009662899</v>
      </c>
      <c r="Q144" s="30">
        <v>6.0090000000000003</v>
      </c>
      <c r="R144" s="30">
        <v>0.33</v>
      </c>
      <c r="S144" s="30">
        <v>2.1749999999999999E-2</v>
      </c>
      <c r="T144" s="30">
        <v>4.1100000000000002E-4</v>
      </c>
      <c r="U144" s="30">
        <v>1.6222E-2</v>
      </c>
      <c r="V144" s="30">
        <v>6.0899999999999995E-4</v>
      </c>
      <c r="W144" s="30">
        <v>0.987757</v>
      </c>
      <c r="X144" s="30">
        <v>9.0679999999999997E-3</v>
      </c>
      <c r="Y144" s="30">
        <v>5.9989999999999997</v>
      </c>
      <c r="Z144" s="30">
        <v>0.32500000000000001</v>
      </c>
      <c r="AA144" s="30">
        <v>2.1748E-2</v>
      </c>
      <c r="AC144" s="30">
        <v>1.6490000000000001E-2</v>
      </c>
      <c r="AE144" s="6">
        <v>1.061501</v>
      </c>
      <c r="AG144" s="30">
        <f>Era!B$25+Era!B$24*SG!D144</f>
        <v>1.0711894958359327</v>
      </c>
      <c r="AH144" s="14">
        <f t="shared" si="19"/>
        <v>9.0446143036270032E-3</v>
      </c>
      <c r="AI144" s="30">
        <v>5.9130000000000003</v>
      </c>
      <c r="AK144" s="30">
        <v>2.1687000000000001E-2</v>
      </c>
      <c r="AM144" s="30">
        <v>1.6459999999999999E-2</v>
      </c>
      <c r="AO144" s="30">
        <v>0.96957099999999996</v>
      </c>
      <c r="AQ144" s="30">
        <v>5.94</v>
      </c>
      <c r="AS144" s="30">
        <v>2.1642999999999999E-2</v>
      </c>
      <c r="AU144" s="30">
        <v>1.6424999999999999E-2</v>
      </c>
      <c r="AW144" s="30">
        <v>0.855576</v>
      </c>
      <c r="AY144" s="30">
        <v>5.9560000000000004</v>
      </c>
      <c r="BA144" s="30">
        <v>2.1659999999999999E-2</v>
      </c>
      <c r="BB144" s="30">
        <v>4.3300000000000001E-4</v>
      </c>
      <c r="BC144" s="30">
        <v>1.6421999999999999E-2</v>
      </c>
      <c r="BD144" s="30">
        <v>6.0400000000000004E-4</v>
      </c>
      <c r="BE144" s="30">
        <v>0.92509699999999995</v>
      </c>
      <c r="BF144" s="30">
        <v>7.2649999999999998E-3</v>
      </c>
      <c r="BG144" s="30">
        <v>5.9560000000000004</v>
      </c>
      <c r="BH144" s="30">
        <v>0.32400000000000001</v>
      </c>
      <c r="BI144" s="30">
        <v>2.1713E-2</v>
      </c>
      <c r="BK144" s="30">
        <v>1.6466999999999999E-2</v>
      </c>
      <c r="BM144" s="30">
        <v>0.99501499999999998</v>
      </c>
      <c r="BO144" s="30">
        <v>5.9279999999999999</v>
      </c>
      <c r="BQ144" s="30">
        <v>2.1656000000000002E-2</v>
      </c>
      <c r="BS144" s="30">
        <v>1.6428000000000002E-2</v>
      </c>
      <c r="BU144" s="30">
        <v>1.0786469999999999</v>
      </c>
      <c r="BW144" s="30">
        <v>5.9560000000000004</v>
      </c>
      <c r="BY144" s="30">
        <v>2.1624999999999998E-2</v>
      </c>
      <c r="CA144" s="30">
        <v>1.6385E-2</v>
      </c>
      <c r="CC144" s="30">
        <v>0.92033699999999996</v>
      </c>
      <c r="CE144" s="30">
        <v>5.9859999999999998</v>
      </c>
      <c r="CG144" s="30">
        <v>2.1610000000000001E-2</v>
      </c>
      <c r="CI144" s="30">
        <v>1.6376000000000002E-2</v>
      </c>
      <c r="CK144" s="30">
        <v>1.025603</v>
      </c>
      <c r="CM144" s="30">
        <v>5.9939999999999998</v>
      </c>
      <c r="CO144" s="30">
        <v>2.1651E-2</v>
      </c>
      <c r="CQ144" s="30">
        <v>1.6403999999999998E-2</v>
      </c>
      <c r="CS144" s="30">
        <v>1.130325</v>
      </c>
      <c r="CU144" s="30">
        <v>5.9729999999999999</v>
      </c>
      <c r="CW144" s="30">
        <v>2.1857000000000001E-2</v>
      </c>
      <c r="CY144" s="30">
        <v>1.6539000000000002E-2</v>
      </c>
      <c r="DA144" s="30">
        <v>1.121799</v>
      </c>
      <c r="DC144" s="30">
        <v>5.87</v>
      </c>
      <c r="DE144" s="30">
        <v>2.1661E-2</v>
      </c>
      <c r="DG144" s="30">
        <v>1.6412E-2</v>
      </c>
      <c r="DI144" s="30">
        <v>1.084068</v>
      </c>
      <c r="DK144" s="30">
        <v>5.9669999999999996</v>
      </c>
      <c r="DM144" s="30">
        <v>2.1704000000000001E-2</v>
      </c>
      <c r="DO144" s="30">
        <v>1.6437E-2</v>
      </c>
      <c r="DQ144" s="30">
        <v>0.93947400000000003</v>
      </c>
      <c r="DS144" s="30">
        <v>5.9450000000000003</v>
      </c>
      <c r="DU144" s="30">
        <v>2.1593000000000001E-2</v>
      </c>
      <c r="DV144" s="30">
        <v>4.2999999999999999E-4</v>
      </c>
      <c r="DW144" s="30">
        <v>1.6372999999999999E-2</v>
      </c>
      <c r="DX144" s="30">
        <v>6.0099999999999997E-4</v>
      </c>
      <c r="DY144" s="30">
        <v>0.86904800000000004</v>
      </c>
      <c r="DZ144" s="30">
        <v>7.1380000000000002E-3</v>
      </c>
      <c r="EA144" s="30">
        <v>5.9960000000000004</v>
      </c>
      <c r="EB144" s="30">
        <v>0.33200000000000002</v>
      </c>
      <c r="EC144" s="30">
        <v>2.1579000000000001E-2</v>
      </c>
      <c r="ED144" s="30">
        <v>4.4000000000000002E-4</v>
      </c>
      <c r="EE144" s="30">
        <v>1.6368000000000001E-2</v>
      </c>
      <c r="EF144" s="30">
        <v>5.9900000000000003E-4</v>
      </c>
      <c r="EG144" s="30">
        <v>0.853688</v>
      </c>
      <c r="EH144" s="30">
        <v>7.1149999999999998E-3</v>
      </c>
      <c r="EI144" s="30">
        <v>6.0039999999999996</v>
      </c>
      <c r="EJ144" s="30">
        <v>0.32700000000000001</v>
      </c>
      <c r="EK144" s="30">
        <v>2.1669000000000001E-2</v>
      </c>
      <c r="EM144" s="30">
        <v>1.6407000000000001E-2</v>
      </c>
      <c r="EO144" s="30">
        <v>0.99212299999999998</v>
      </c>
      <c r="EQ144" s="30">
        <v>5.9660000000000002</v>
      </c>
      <c r="ES144" s="30">
        <v>2.1682E-2</v>
      </c>
      <c r="ET144" s="30">
        <v>4.44E-4</v>
      </c>
      <c r="EU144" s="30">
        <v>1.6455999999999998E-2</v>
      </c>
      <c r="EV144" s="30">
        <v>5.9900000000000003E-4</v>
      </c>
      <c r="EW144" s="30">
        <v>0.98297299999999999</v>
      </c>
      <c r="EX144" s="30">
        <v>1.0359E-2</v>
      </c>
      <c r="EY144" s="30">
        <f t="shared" si="23"/>
        <v>1.0538437983545835E-2</v>
      </c>
      <c r="EZ144" s="30">
        <v>5.95</v>
      </c>
      <c r="FA144" s="30">
        <v>0.33</v>
      </c>
      <c r="FC144" s="30">
        <f t="shared" si="20"/>
        <v>2.1674125000000002E-2</v>
      </c>
      <c r="FD144" s="30">
        <f t="shared" si="21"/>
        <v>6.938671822954786E-5</v>
      </c>
      <c r="FE144" s="30">
        <f t="shared" si="22"/>
        <v>16</v>
      </c>
      <c r="FF144" s="30">
        <f t="shared" si="24"/>
        <v>2.1670499999999999E-2</v>
      </c>
      <c r="FG144" s="30">
        <f t="shared" si="25"/>
        <v>7.1060916446059679E-5</v>
      </c>
      <c r="FI144" s="30">
        <f t="shared" si="29"/>
        <v>-3.7380589782637749E-3</v>
      </c>
    </row>
    <row r="145" spans="1:165" s="30" customFormat="1">
      <c r="A145" s="30" t="s">
        <v>292</v>
      </c>
      <c r="B145" s="30" t="s">
        <v>292</v>
      </c>
      <c r="C145" s="30">
        <v>6138</v>
      </c>
      <c r="D145" s="30">
        <v>65.072000000000003</v>
      </c>
      <c r="E145" s="30">
        <f t="shared" si="27"/>
        <v>18.512</v>
      </c>
      <c r="F145" s="30">
        <v>301941</v>
      </c>
      <c r="G145" s="30">
        <v>1151</v>
      </c>
      <c r="H145" s="30">
        <v>2.1625999999999999E-2</v>
      </c>
      <c r="I145" s="30">
        <v>3.4000000000000002E-4</v>
      </c>
      <c r="J145" s="30">
        <v>1.6400999999999999E-2</v>
      </c>
      <c r="K145" s="30">
        <v>5.6099999999999998E-4</v>
      </c>
      <c r="L145" s="30">
        <v>0.99516400000000005</v>
      </c>
      <c r="M145" s="30">
        <v>8.4200000000000004E-3</v>
      </c>
      <c r="N145" s="30">
        <f t="shared" si="28"/>
        <v>14105.088551745926</v>
      </c>
      <c r="O145" s="30">
        <f t="shared" si="30"/>
        <v>6.2049980393237376E-3</v>
      </c>
      <c r="Q145" s="30">
        <v>6.1029999999999998</v>
      </c>
      <c r="R145" s="30">
        <v>0.33100000000000002</v>
      </c>
      <c r="S145" s="30">
        <v>2.1711999999999999E-2</v>
      </c>
      <c r="U145" s="30">
        <v>1.6361000000000001E-2</v>
      </c>
      <c r="W145" s="30">
        <v>0.99352300000000004</v>
      </c>
      <c r="Y145" s="30">
        <v>6.093</v>
      </c>
      <c r="AA145" s="30">
        <v>2.1746000000000001E-2</v>
      </c>
      <c r="AB145" s="30">
        <v>3.7800000000000003E-4</v>
      </c>
      <c r="AC145" s="30">
        <v>1.6618000000000001E-2</v>
      </c>
      <c r="AD145" s="30">
        <v>5.6700000000000001E-4</v>
      </c>
      <c r="AE145" s="6">
        <v>1.0702259999999999</v>
      </c>
      <c r="AF145" s="30">
        <v>7.6020000000000003E-3</v>
      </c>
      <c r="AG145" s="30">
        <f>Era!B$25+Era!B$24*SG!D145</f>
        <v>1.0710597327880966</v>
      </c>
      <c r="AH145" s="14">
        <f t="shared" si="19"/>
        <v>7.7841857234836403E-4</v>
      </c>
      <c r="AI145" s="30">
        <v>5.9930000000000003</v>
      </c>
      <c r="AJ145" s="30">
        <v>0.33300000000000002</v>
      </c>
      <c r="AK145" s="30">
        <v>2.1684999999999999E-2</v>
      </c>
      <c r="AL145" s="30">
        <v>3.8099999999999999E-4</v>
      </c>
      <c r="AM145" s="30">
        <v>1.6584000000000002E-2</v>
      </c>
      <c r="AN145" s="30">
        <v>5.7200000000000003E-4</v>
      </c>
      <c r="AO145" s="30">
        <v>0.97704400000000002</v>
      </c>
      <c r="AP145" s="30">
        <v>6.829E-3</v>
      </c>
      <c r="AQ145" s="30">
        <v>6.0220000000000002</v>
      </c>
      <c r="AR145" s="30">
        <v>0.33100000000000002</v>
      </c>
      <c r="AS145" s="30">
        <v>2.1638999999999999E-2</v>
      </c>
      <c r="AT145" s="30">
        <v>3.8000000000000002E-4</v>
      </c>
      <c r="AU145" s="30">
        <v>1.6555E-2</v>
      </c>
      <c r="AV145" s="30">
        <v>5.7200000000000003E-4</v>
      </c>
      <c r="AW145" s="30">
        <v>0.86239600000000005</v>
      </c>
      <c r="AX145" s="30">
        <v>6.5259999999999997E-3</v>
      </c>
      <c r="AY145" s="30">
        <v>6.0430000000000001</v>
      </c>
      <c r="AZ145" s="30">
        <v>0.33500000000000002</v>
      </c>
      <c r="BA145" s="30">
        <v>2.1654E-2</v>
      </c>
      <c r="BB145" s="30">
        <v>3.7800000000000003E-4</v>
      </c>
      <c r="BC145" s="30">
        <v>1.6555E-2</v>
      </c>
      <c r="BD145" s="30">
        <v>5.6999999999999998E-4</v>
      </c>
      <c r="BE145" s="30">
        <v>0.93254899999999996</v>
      </c>
      <c r="BF145" s="30">
        <v>6.5529999999999998E-3</v>
      </c>
      <c r="BG145" s="30">
        <v>6.0410000000000004</v>
      </c>
      <c r="BH145" s="30">
        <v>0.32800000000000001</v>
      </c>
      <c r="BI145" s="30">
        <v>2.1703E-2</v>
      </c>
      <c r="BJ145" s="30">
        <v>3.8200000000000002E-4</v>
      </c>
      <c r="BK145" s="30">
        <v>1.6594999999999999E-2</v>
      </c>
      <c r="BL145" s="30">
        <v>5.7499999999999999E-4</v>
      </c>
      <c r="BM145" s="30">
        <v>1.0027980000000001</v>
      </c>
      <c r="BN145" s="30">
        <v>7.1000000000000004E-3</v>
      </c>
      <c r="BO145" s="30">
        <v>6.0129999999999999</v>
      </c>
      <c r="BP145" s="30">
        <v>0.33</v>
      </c>
      <c r="BQ145" s="30">
        <v>2.1642999999999999E-2</v>
      </c>
      <c r="BR145" s="30">
        <v>3.6499999999999998E-4</v>
      </c>
      <c r="BS145" s="30">
        <v>1.6559000000000001E-2</v>
      </c>
      <c r="BT145" s="30">
        <v>5.6599999999999999E-4</v>
      </c>
      <c r="BU145" s="30">
        <v>1.0870550000000001</v>
      </c>
      <c r="BV145" s="30">
        <v>8.4080000000000005E-3</v>
      </c>
      <c r="BW145" s="30">
        <v>6.04</v>
      </c>
      <c r="BX145" s="30">
        <v>0.32900000000000001</v>
      </c>
      <c r="BY145" s="30">
        <v>2.162E-2</v>
      </c>
      <c r="BZ145" s="30">
        <v>3.7800000000000003E-4</v>
      </c>
      <c r="CA145" s="30">
        <v>1.6522999999999999E-2</v>
      </c>
      <c r="CB145" s="30">
        <v>5.6599999999999999E-4</v>
      </c>
      <c r="CC145" s="30">
        <v>0.92750299999999997</v>
      </c>
      <c r="CD145" s="30">
        <v>6.6829999999999997E-3</v>
      </c>
      <c r="CE145" s="30">
        <v>6.0629999999999997</v>
      </c>
      <c r="CF145" s="30">
        <v>0.32800000000000001</v>
      </c>
      <c r="CG145" s="30">
        <v>2.1595E-2</v>
      </c>
      <c r="CH145" s="30">
        <v>3.7800000000000003E-4</v>
      </c>
      <c r="CI145" s="30">
        <v>1.6503E-2</v>
      </c>
      <c r="CJ145" s="30">
        <v>5.6899999999999995E-4</v>
      </c>
      <c r="CK145" s="30">
        <v>1.0348299999999999</v>
      </c>
      <c r="CL145" s="30">
        <v>8.26E-3</v>
      </c>
      <c r="CM145" s="30">
        <v>6.077</v>
      </c>
      <c r="CN145" s="30">
        <v>0.33500000000000002</v>
      </c>
      <c r="CO145" s="30">
        <v>2.1631999999999998E-2</v>
      </c>
      <c r="CP145" s="30">
        <v>3.7599999999999998E-4</v>
      </c>
      <c r="CQ145" s="30">
        <v>1.6534E-2</v>
      </c>
      <c r="CR145" s="30">
        <v>5.6400000000000005E-4</v>
      </c>
      <c r="CS145" s="30">
        <v>1.14012</v>
      </c>
      <c r="CT145" s="30">
        <v>1.0378E-2</v>
      </c>
      <c r="CU145" s="30">
        <v>6.0529999999999999</v>
      </c>
      <c r="CV145" s="30">
        <v>0.33200000000000002</v>
      </c>
      <c r="CW145" s="30">
        <v>2.1857999999999999E-2</v>
      </c>
      <c r="CX145" s="30">
        <v>3.7300000000000001E-4</v>
      </c>
      <c r="CY145" s="30">
        <v>1.6669E-2</v>
      </c>
      <c r="CZ145" s="30">
        <v>5.6999999999999998E-4</v>
      </c>
      <c r="DA145" s="30">
        <v>1.1313530000000001</v>
      </c>
      <c r="DB145" s="30">
        <v>8.8640000000000004E-3</v>
      </c>
      <c r="DC145" s="30">
        <v>5.9459999999999997</v>
      </c>
      <c r="DD145" s="30">
        <v>0.32500000000000001</v>
      </c>
      <c r="DE145" s="30">
        <v>2.1647E-2</v>
      </c>
      <c r="DF145" s="30">
        <v>3.77E-4</v>
      </c>
      <c r="DG145" s="30">
        <v>1.6539000000000002E-2</v>
      </c>
      <c r="DH145" s="30">
        <v>5.6999999999999998E-4</v>
      </c>
      <c r="DI145" s="30">
        <v>1.0923449999999999</v>
      </c>
      <c r="DJ145" s="30">
        <v>8.567E-3</v>
      </c>
      <c r="DK145" s="30">
        <v>6.0490000000000004</v>
      </c>
      <c r="DL145" s="30">
        <v>0.33900000000000002</v>
      </c>
      <c r="DM145" s="30">
        <v>2.1711999999999999E-2</v>
      </c>
      <c r="DN145" s="30">
        <v>3.8900000000000002E-4</v>
      </c>
      <c r="DO145" s="30">
        <v>1.6574999999999999E-2</v>
      </c>
      <c r="DP145" s="30">
        <v>5.71E-4</v>
      </c>
      <c r="DQ145" s="30">
        <v>0.94822700000000004</v>
      </c>
      <c r="DR145" s="30">
        <v>6.966E-3</v>
      </c>
      <c r="DS145" s="30">
        <v>6.02</v>
      </c>
      <c r="DT145" s="30">
        <v>0.32600000000000001</v>
      </c>
      <c r="DU145" s="30">
        <v>2.1580999999999999E-2</v>
      </c>
      <c r="DV145" s="30">
        <v>3.7800000000000003E-4</v>
      </c>
      <c r="DW145" s="30">
        <v>1.6494999999999999E-2</v>
      </c>
      <c r="DX145" s="30">
        <v>5.6800000000000004E-4</v>
      </c>
      <c r="DY145" s="30">
        <v>0.87646299999999999</v>
      </c>
      <c r="DZ145" s="30">
        <v>6.4029999999999998E-3</v>
      </c>
      <c r="EA145" s="30">
        <v>6.0839999999999996</v>
      </c>
      <c r="EB145" s="30">
        <v>0.33400000000000002</v>
      </c>
      <c r="EC145" s="30">
        <v>2.1582E-2</v>
      </c>
      <c r="ED145" s="30">
        <v>3.8000000000000002E-4</v>
      </c>
      <c r="EE145" s="30">
        <v>1.6493000000000001E-2</v>
      </c>
      <c r="EF145" s="30">
        <v>5.6599999999999999E-4</v>
      </c>
      <c r="EG145" s="30">
        <v>0.86104800000000004</v>
      </c>
      <c r="EH145" s="30">
        <v>6.5839999999999996E-3</v>
      </c>
      <c r="EI145" s="30">
        <v>6.0839999999999996</v>
      </c>
      <c r="EJ145" s="30">
        <v>0.33400000000000002</v>
      </c>
      <c r="EK145" s="30">
        <v>2.1662000000000001E-2</v>
      </c>
      <c r="EL145" s="30">
        <v>3.57E-4</v>
      </c>
      <c r="EM145" s="30">
        <v>1.6539000000000002E-2</v>
      </c>
      <c r="EN145" s="30">
        <v>5.6499999999999996E-4</v>
      </c>
      <c r="EO145" s="30">
        <v>1.0001070000000001</v>
      </c>
      <c r="EP145" s="30">
        <v>4.3059999999999999E-3</v>
      </c>
      <c r="EQ145" s="30">
        <v>6.0460000000000003</v>
      </c>
      <c r="ER145" s="30">
        <v>0.33400000000000002</v>
      </c>
      <c r="ES145" s="30">
        <v>2.1694999999999999E-2</v>
      </c>
      <c r="ET145" s="30">
        <v>3.9199999999999999E-4</v>
      </c>
      <c r="EU145" s="30">
        <v>1.6587999999999999E-2</v>
      </c>
      <c r="EV145" s="30">
        <v>5.6800000000000004E-4</v>
      </c>
      <c r="EW145" s="30">
        <v>0.99359900000000001</v>
      </c>
      <c r="EX145" s="30">
        <v>1.0421E-2</v>
      </c>
      <c r="EY145" s="30">
        <f t="shared" si="23"/>
        <v>1.0488134549249748E-2</v>
      </c>
      <c r="EZ145" s="30">
        <v>6.0220000000000002</v>
      </c>
      <c r="FA145" s="30">
        <v>0.33200000000000002</v>
      </c>
      <c r="FC145" s="30">
        <f t="shared" si="20"/>
        <v>2.1664687500000002E-2</v>
      </c>
      <c r="FD145" s="30">
        <f t="shared" si="21"/>
        <v>7.0783914133085298E-5</v>
      </c>
      <c r="FE145" s="30">
        <f t="shared" si="22"/>
        <v>16</v>
      </c>
      <c r="FF145" s="30">
        <f t="shared" si="24"/>
        <v>2.1664071428571428E-2</v>
      </c>
      <c r="FG145" s="30">
        <f t="shared" si="25"/>
        <v>7.4117852397084742E-5</v>
      </c>
      <c r="FI145" s="30">
        <f t="shared" si="29"/>
        <v>-2.3081894561904699E-3</v>
      </c>
    </row>
    <row r="146" spans="1:165" s="30" customFormat="1">
      <c r="A146" s="30" t="s">
        <v>293</v>
      </c>
      <c r="B146" s="30" t="s">
        <v>293</v>
      </c>
      <c r="C146" s="30">
        <v>6140</v>
      </c>
      <c r="D146" s="30">
        <v>65.150999999999996</v>
      </c>
      <c r="E146" s="30">
        <f t="shared" si="27"/>
        <v>18.590999999999994</v>
      </c>
      <c r="F146" s="30">
        <v>301959</v>
      </c>
      <c r="G146" s="30">
        <v>1535</v>
      </c>
      <c r="H146" s="30">
        <v>2.1321E-2</v>
      </c>
      <c r="I146" s="30">
        <v>3.4600000000000001E-4</v>
      </c>
      <c r="J146" s="30">
        <v>1.6319E-2</v>
      </c>
      <c r="K146" s="30">
        <v>5.5999999999999995E-4</v>
      </c>
      <c r="L146" s="30">
        <v>0.98463800000000001</v>
      </c>
      <c r="M146" s="30">
        <v>8.7609999999999997E-3</v>
      </c>
      <c r="N146" s="30">
        <f t="shared" si="28"/>
        <v>13028.44666221033</v>
      </c>
      <c r="O146" s="30">
        <f t="shared" si="30"/>
        <v>1.6311551238869568</v>
      </c>
      <c r="Q146" s="30">
        <v>6.2220000000000004</v>
      </c>
      <c r="R146" s="30">
        <v>0.34300000000000003</v>
      </c>
      <c r="S146" s="30">
        <v>2.1418E-2</v>
      </c>
      <c r="T146" s="30">
        <v>3.5399999999999999E-4</v>
      </c>
      <c r="U146" s="30">
        <v>1.6289000000000001E-2</v>
      </c>
      <c r="V146" s="30">
        <v>5.6999999999999998E-4</v>
      </c>
      <c r="W146" s="30">
        <v>0.98236299999999999</v>
      </c>
      <c r="X146" s="30">
        <v>9.2840000000000006E-3</v>
      </c>
      <c r="Y146" s="30">
        <v>6.2039999999999997</v>
      </c>
      <c r="Z146" s="30">
        <v>0.33900000000000002</v>
      </c>
      <c r="AA146" s="30">
        <v>2.1416000000000001E-2</v>
      </c>
      <c r="AB146" s="30">
        <v>3.79E-4</v>
      </c>
      <c r="AC146" s="30">
        <v>1.6570000000000001E-2</v>
      </c>
      <c r="AD146" s="30">
        <v>5.7700000000000004E-4</v>
      </c>
      <c r="AE146" s="6">
        <v>1.05809</v>
      </c>
      <c r="AF146" s="30">
        <v>8.8649999999999996E-3</v>
      </c>
      <c r="AG146" s="30">
        <f>Era!B$25+Era!B$24*SG!D146</f>
        <v>1.0709483058231071</v>
      </c>
      <c r="AH146" s="14">
        <f t="shared" si="19"/>
        <v>1.2006467308638663E-2</v>
      </c>
      <c r="AI146" s="30">
        <v>6.1059999999999999</v>
      </c>
      <c r="AJ146" s="30">
        <v>0.33100000000000002</v>
      </c>
      <c r="AK146" s="30">
        <v>2.1374000000000001E-2</v>
      </c>
      <c r="AL146" s="30">
        <v>3.8299999999999999E-4</v>
      </c>
      <c r="AM146" s="30">
        <v>1.6534E-2</v>
      </c>
      <c r="AN146" s="30">
        <v>5.8E-4</v>
      </c>
      <c r="AO146" s="30">
        <v>0.96640999999999999</v>
      </c>
      <c r="AP146" s="30">
        <v>7.7790000000000003E-3</v>
      </c>
      <c r="AQ146" s="30">
        <v>6.1310000000000002</v>
      </c>
      <c r="AR146" s="30">
        <v>0.33600000000000002</v>
      </c>
      <c r="AS146" s="30">
        <v>2.1326000000000001E-2</v>
      </c>
      <c r="AT146" s="30">
        <v>3.8099999999999999E-4</v>
      </c>
      <c r="AU146" s="30">
        <v>1.6507999999999998E-2</v>
      </c>
      <c r="AV146" s="30">
        <v>5.7600000000000001E-4</v>
      </c>
      <c r="AW146" s="30">
        <v>0.85338899999999995</v>
      </c>
      <c r="AX146" s="30">
        <v>7.0749999999999997E-3</v>
      </c>
      <c r="AY146" s="30">
        <v>6.1539999999999999</v>
      </c>
      <c r="AZ146" s="30">
        <v>0.34</v>
      </c>
      <c r="BA146" s="30">
        <v>2.1323000000000002E-2</v>
      </c>
      <c r="BB146" s="30">
        <v>3.8000000000000002E-4</v>
      </c>
      <c r="BC146" s="30">
        <v>1.6504000000000001E-2</v>
      </c>
      <c r="BD146" s="30">
        <v>5.8100000000000003E-4</v>
      </c>
      <c r="BE146" s="30">
        <v>0.92135900000000004</v>
      </c>
      <c r="BF146" s="30">
        <v>7.4510000000000002E-3</v>
      </c>
      <c r="BG146" s="30">
        <v>6.157</v>
      </c>
      <c r="BH146" s="30">
        <v>0.33500000000000002</v>
      </c>
      <c r="BI146" s="30">
        <v>2.1377E-2</v>
      </c>
      <c r="BJ146" s="30">
        <v>3.8299999999999999E-4</v>
      </c>
      <c r="BK146" s="30">
        <v>1.6542000000000001E-2</v>
      </c>
      <c r="BL146" s="30">
        <v>5.7899999999999998E-4</v>
      </c>
      <c r="BM146" s="30">
        <v>0.98987400000000003</v>
      </c>
      <c r="BN146" s="30">
        <v>8.0859999999999994E-3</v>
      </c>
      <c r="BO146" s="30">
        <v>6.1280000000000001</v>
      </c>
      <c r="BP146" s="30">
        <v>0.33300000000000002</v>
      </c>
      <c r="BQ146" s="30">
        <v>2.1309000000000002E-2</v>
      </c>
      <c r="BR146" s="30">
        <v>3.77E-4</v>
      </c>
      <c r="BS146" s="30">
        <v>1.6496E-2</v>
      </c>
      <c r="BT146" s="30">
        <v>5.6899999999999995E-4</v>
      </c>
      <c r="BU146" s="30">
        <v>1.0743339999999999</v>
      </c>
      <c r="BV146" s="30">
        <v>9.7339999999999996E-3</v>
      </c>
      <c r="BW146" s="30">
        <v>6.1639999999999997</v>
      </c>
      <c r="BX146" s="30">
        <v>0.34300000000000003</v>
      </c>
      <c r="BY146" s="30">
        <v>2.1308000000000001E-2</v>
      </c>
      <c r="BZ146" s="30">
        <v>3.7800000000000003E-4</v>
      </c>
      <c r="CA146" s="30">
        <v>1.6482E-2</v>
      </c>
      <c r="CB146" s="30">
        <v>5.7200000000000003E-4</v>
      </c>
      <c r="CC146" s="30">
        <v>0.91536300000000004</v>
      </c>
      <c r="CD146" s="30">
        <v>7.835E-3</v>
      </c>
      <c r="CE146" s="30">
        <v>6.17</v>
      </c>
      <c r="CF146" s="30">
        <v>0.33100000000000002</v>
      </c>
      <c r="CG146" s="30">
        <v>2.1257000000000002E-2</v>
      </c>
      <c r="CH146" s="30">
        <v>3.8099999999999999E-4</v>
      </c>
      <c r="CI146" s="30">
        <v>1.6441999999999998E-2</v>
      </c>
      <c r="CJ146" s="30">
        <v>5.7799999999999995E-4</v>
      </c>
      <c r="CK146" s="30">
        <v>1.023498</v>
      </c>
      <c r="CL146" s="30">
        <v>9.4619999999999999E-3</v>
      </c>
      <c r="CM146" s="30">
        <v>6.1989999999999998</v>
      </c>
      <c r="CN146" s="30">
        <v>0.34200000000000003</v>
      </c>
      <c r="CO146" s="30">
        <v>2.1301E-2</v>
      </c>
      <c r="CP146" s="30">
        <v>3.8099999999999999E-4</v>
      </c>
      <c r="CQ146" s="30">
        <v>1.6468E-2</v>
      </c>
      <c r="CR146" s="30">
        <v>5.71E-4</v>
      </c>
      <c r="CS146" s="30">
        <v>1.1273</v>
      </c>
      <c r="CT146" s="30">
        <v>1.1402000000000001E-2</v>
      </c>
      <c r="CU146" s="30">
        <v>6.1749999999999998</v>
      </c>
      <c r="CV146" s="30">
        <v>0.34100000000000003</v>
      </c>
      <c r="CW146" s="30">
        <v>2.1519E-2</v>
      </c>
      <c r="CX146" s="30">
        <v>3.79E-4</v>
      </c>
      <c r="CY146" s="30">
        <v>1.6622999999999999E-2</v>
      </c>
      <c r="CZ146" s="30">
        <v>5.8200000000000005E-4</v>
      </c>
      <c r="DA146" s="30">
        <v>1.116547</v>
      </c>
      <c r="DB146" s="30">
        <v>9.8700000000000003E-3</v>
      </c>
      <c r="DC146" s="30">
        <v>6.0590000000000002</v>
      </c>
      <c r="DD146" s="30">
        <v>0.33500000000000002</v>
      </c>
      <c r="DE146" s="30">
        <v>2.1319999999999999E-2</v>
      </c>
      <c r="DF146" s="30">
        <v>3.79E-4</v>
      </c>
      <c r="DG146" s="30">
        <v>1.6490999999999999E-2</v>
      </c>
      <c r="DH146" s="30">
        <v>5.7399999999999997E-4</v>
      </c>
      <c r="DI146" s="30">
        <v>1.080095</v>
      </c>
      <c r="DJ146" s="30">
        <v>1.0037000000000001E-2</v>
      </c>
      <c r="DK146" s="30">
        <v>6.1619999999999999</v>
      </c>
      <c r="DL146" s="30">
        <v>0.34300000000000003</v>
      </c>
      <c r="DM146" s="30">
        <v>2.1378999999999999E-2</v>
      </c>
      <c r="DN146" s="30">
        <v>3.8000000000000002E-4</v>
      </c>
      <c r="DO146" s="30">
        <v>1.6518000000000001E-2</v>
      </c>
      <c r="DP146" s="30">
        <v>5.7700000000000004E-4</v>
      </c>
      <c r="DQ146" s="30">
        <v>0.93567500000000003</v>
      </c>
      <c r="DR146" s="30">
        <v>7.9190000000000007E-3</v>
      </c>
      <c r="DS146" s="30">
        <v>6.1379999999999999</v>
      </c>
      <c r="DT146" s="30">
        <v>0.33800000000000002</v>
      </c>
      <c r="DU146" s="30">
        <v>2.1257999999999999E-2</v>
      </c>
      <c r="DV146" s="30">
        <v>3.86E-4</v>
      </c>
      <c r="DW146" s="30">
        <v>1.6445999999999999E-2</v>
      </c>
      <c r="DX146" s="30">
        <v>5.8200000000000005E-4</v>
      </c>
      <c r="DY146" s="30">
        <v>0.86575999999999997</v>
      </c>
      <c r="DZ146" s="30">
        <v>7.1869999999999998E-3</v>
      </c>
      <c r="EA146" s="30">
        <v>6.1980000000000004</v>
      </c>
      <c r="EB146" s="30">
        <v>0.34499999999999997</v>
      </c>
      <c r="EC146" s="30">
        <v>2.1256000000000001E-2</v>
      </c>
      <c r="ED146" s="30">
        <v>3.8200000000000002E-4</v>
      </c>
      <c r="EE146" s="30">
        <v>1.6442999999999999E-2</v>
      </c>
      <c r="EF146" s="30">
        <v>5.7600000000000001E-4</v>
      </c>
      <c r="EG146" s="30">
        <v>0.85043199999999997</v>
      </c>
      <c r="EH146" s="30">
        <v>7.489E-3</v>
      </c>
      <c r="EI146" s="30">
        <v>6.1989999999999998</v>
      </c>
      <c r="EJ146" s="30">
        <v>0.34</v>
      </c>
      <c r="EK146" s="30">
        <v>2.1332E-2</v>
      </c>
      <c r="EL146" s="30">
        <v>3.6299999999999999E-4</v>
      </c>
      <c r="EM146" s="30">
        <v>1.6469000000000001E-2</v>
      </c>
      <c r="EN146" s="30">
        <v>5.6899999999999995E-4</v>
      </c>
      <c r="EO146" s="30">
        <v>0.98809999999999998</v>
      </c>
      <c r="EP146" s="30">
        <v>5.4359999999999999E-3</v>
      </c>
      <c r="EQ146" s="30">
        <v>6.1680000000000001</v>
      </c>
      <c r="ER146" s="30">
        <v>0.33900000000000002</v>
      </c>
      <c r="ES146" s="30">
        <v>2.1377E-2</v>
      </c>
      <c r="ET146" s="30">
        <v>4.0299999999999998E-4</v>
      </c>
      <c r="EU146" s="30">
        <v>1.652E-2</v>
      </c>
      <c r="EV146" s="30">
        <v>5.7399999999999997E-4</v>
      </c>
      <c r="EW146" s="30">
        <v>0.981595</v>
      </c>
      <c r="EX146" s="30">
        <v>1.043E-2</v>
      </c>
      <c r="EY146" s="30">
        <f t="shared" si="23"/>
        <v>1.0625563496146578E-2</v>
      </c>
      <c r="EZ146" s="30">
        <v>6.1390000000000002</v>
      </c>
      <c r="FA146" s="30">
        <v>0.33800000000000002</v>
      </c>
      <c r="FC146" s="30">
        <f t="shared" si="20"/>
        <v>2.1341374999999999E-2</v>
      </c>
      <c r="FD146" s="30">
        <f t="shared" si="21"/>
        <v>6.9922695409525685E-5</v>
      </c>
      <c r="FE146" s="30">
        <f t="shared" si="22"/>
        <v>16</v>
      </c>
      <c r="FF146" s="30">
        <f t="shared" si="24"/>
        <v>2.1337357142857144E-2</v>
      </c>
      <c r="FG146" s="30">
        <f t="shared" si="25"/>
        <v>7.1696590566784101E-5</v>
      </c>
      <c r="FI146" s="30">
        <f t="shared" si="29"/>
        <v>-4.0315019688730207E-3</v>
      </c>
    </row>
    <row r="147" spans="1:165" s="30" customFormat="1">
      <c r="A147" s="30" t="s">
        <v>294</v>
      </c>
      <c r="B147" s="30" t="s">
        <v>294</v>
      </c>
      <c r="C147" s="30">
        <v>6140</v>
      </c>
      <c r="D147" s="30">
        <v>65.150999999999996</v>
      </c>
      <c r="E147" s="30">
        <f t="shared" si="27"/>
        <v>18.590999999999994</v>
      </c>
      <c r="F147" s="30">
        <v>301959</v>
      </c>
      <c r="G147" s="30">
        <v>1535</v>
      </c>
      <c r="H147" s="30">
        <v>2.0767999999999998E-2</v>
      </c>
      <c r="I147" s="30">
        <v>2.23E-4</v>
      </c>
      <c r="J147" s="30">
        <v>1.8263000000000001E-2</v>
      </c>
      <c r="K147" s="30">
        <v>3.3100000000000002E-4</v>
      </c>
      <c r="L147" s="30">
        <v>0.99970199999999998</v>
      </c>
      <c r="M147" s="30">
        <v>7.711E-3</v>
      </c>
      <c r="N147" s="30">
        <f t="shared" si="28"/>
        <v>16818.164411381651</v>
      </c>
      <c r="O147" s="30">
        <f t="shared" si="30"/>
        <v>0.25250153982986312</v>
      </c>
      <c r="Q147" s="30">
        <v>2.698</v>
      </c>
      <c r="R147" s="30">
        <v>0.14000000000000001</v>
      </c>
      <c r="S147" s="30">
        <v>2.0954E-2</v>
      </c>
      <c r="T147" s="30">
        <v>2.63E-4</v>
      </c>
      <c r="U147" s="30">
        <v>1.8488000000000001E-2</v>
      </c>
      <c r="V147" s="30">
        <v>3.5100000000000002E-4</v>
      </c>
      <c r="W147" s="30">
        <v>1.0097799999999999</v>
      </c>
      <c r="X147" s="30">
        <v>9.5890000000000003E-3</v>
      </c>
      <c r="Y147" s="30">
        <v>2.6440000000000001</v>
      </c>
      <c r="Z147" s="30">
        <v>0.13900000000000001</v>
      </c>
      <c r="AA147" s="30">
        <v>2.0556000000000001E-2</v>
      </c>
      <c r="AB147" s="30">
        <v>3.1500000000000001E-4</v>
      </c>
      <c r="AC147" s="30">
        <v>1.8234E-2</v>
      </c>
      <c r="AD147" s="30">
        <v>3.6499999999999998E-4</v>
      </c>
      <c r="AE147" s="6">
        <v>1.0853090000000001</v>
      </c>
      <c r="AF147" s="30">
        <v>1.2779E-2</v>
      </c>
      <c r="AG147" s="30">
        <f>Era!B$25+Era!B$24*SG!D147</f>
        <v>1.0709483058231071</v>
      </c>
      <c r="AH147" s="14">
        <f t="shared" si="19"/>
        <v>-1.340932526697047E-2</v>
      </c>
      <c r="AI147" s="30">
        <v>2.7290000000000001</v>
      </c>
      <c r="AJ147" s="30">
        <v>0.14299999999999999</v>
      </c>
      <c r="AK147" s="30">
        <v>2.0535999999999999E-2</v>
      </c>
      <c r="AL147" s="30">
        <v>3.19E-4</v>
      </c>
      <c r="AM147" s="30">
        <v>1.8227E-2</v>
      </c>
      <c r="AN147" s="30">
        <v>3.7399999999999998E-4</v>
      </c>
      <c r="AO147" s="30">
        <v>0.98875800000000003</v>
      </c>
      <c r="AP147" s="30">
        <v>1.1676000000000001E-2</v>
      </c>
      <c r="AQ147" s="30">
        <v>2.7320000000000002</v>
      </c>
      <c r="AR147" s="30">
        <v>0.14299999999999999</v>
      </c>
      <c r="AS147" s="30">
        <v>2.0532000000000002E-2</v>
      </c>
      <c r="AT147" s="30">
        <v>3.3599999999999998E-4</v>
      </c>
      <c r="AU147" s="30">
        <v>1.8180999999999999E-2</v>
      </c>
      <c r="AV147" s="30">
        <v>4.2200000000000001E-4</v>
      </c>
      <c r="AW147" s="30">
        <v>0.87390699999999999</v>
      </c>
      <c r="AX147" s="30">
        <v>1.1545E-2</v>
      </c>
      <c r="AY147" s="30">
        <v>2.7360000000000002</v>
      </c>
      <c r="AZ147" s="30">
        <v>0.14199999999999999</v>
      </c>
      <c r="BA147" s="30">
        <v>2.0525000000000002E-2</v>
      </c>
      <c r="BB147" s="30">
        <v>3.3E-4</v>
      </c>
      <c r="BC147" s="30">
        <v>1.8200999999999998E-2</v>
      </c>
      <c r="BD147" s="30">
        <v>3.8499999999999998E-4</v>
      </c>
      <c r="BE147" s="30">
        <v>0.93667500000000004</v>
      </c>
      <c r="BF147" s="30">
        <v>1.1821999999999999E-2</v>
      </c>
      <c r="BG147" s="30">
        <v>2.7370000000000001</v>
      </c>
      <c r="BH147" s="30">
        <v>0.14199999999999999</v>
      </c>
      <c r="BI147" s="30">
        <v>2.0537E-2</v>
      </c>
      <c r="BJ147" s="30">
        <v>3.2699999999999998E-4</v>
      </c>
      <c r="BK147" s="30">
        <v>1.8244E-2</v>
      </c>
      <c r="BL147" s="30">
        <v>3.6900000000000002E-4</v>
      </c>
      <c r="BM147" s="30">
        <v>1.0125109999999999</v>
      </c>
      <c r="BN147" s="30">
        <v>1.1495999999999999E-2</v>
      </c>
      <c r="BO147" s="30">
        <v>2.7290000000000001</v>
      </c>
      <c r="BP147" s="30">
        <v>0.14000000000000001</v>
      </c>
      <c r="BQ147" s="30">
        <v>2.0525999999999999E-2</v>
      </c>
      <c r="BR147" s="30">
        <v>3.1799999999999998E-4</v>
      </c>
      <c r="BS147" s="30">
        <v>1.8218000000000002E-2</v>
      </c>
      <c r="BT147" s="30">
        <v>3.6099999999999999E-4</v>
      </c>
      <c r="BU147" s="30">
        <v>1.087135</v>
      </c>
      <c r="BV147" s="30">
        <v>1.2838E-2</v>
      </c>
      <c r="BW147" s="30">
        <v>2.7349999999999999</v>
      </c>
      <c r="BX147" s="30">
        <v>0.14399999999999999</v>
      </c>
      <c r="BY147" s="30">
        <v>2.052E-2</v>
      </c>
      <c r="BZ147" s="30">
        <v>3.2499999999999999E-4</v>
      </c>
      <c r="CA147" s="30">
        <v>1.8173000000000002E-2</v>
      </c>
      <c r="CB147" s="30">
        <v>3.9300000000000001E-4</v>
      </c>
      <c r="CC147" s="30">
        <v>0.92986899999999995</v>
      </c>
      <c r="CD147" s="30">
        <v>1.1636000000000001E-2</v>
      </c>
      <c r="CE147" s="30">
        <v>2.7429999999999999</v>
      </c>
      <c r="CF147" s="30">
        <v>0.14499999999999999</v>
      </c>
      <c r="CG147" s="30">
        <v>2.0482E-2</v>
      </c>
      <c r="CH147" s="30">
        <v>3.1700000000000001E-4</v>
      </c>
      <c r="CI147" s="30">
        <v>1.8162999999999999E-2</v>
      </c>
      <c r="CJ147" s="30">
        <v>3.6699999999999998E-4</v>
      </c>
      <c r="CK147" s="30">
        <v>1.033574</v>
      </c>
      <c r="CL147" s="30">
        <v>1.2285000000000001E-2</v>
      </c>
      <c r="CM147" s="30">
        <v>2.7480000000000002</v>
      </c>
      <c r="CN147" s="30">
        <v>0.14499999999999999</v>
      </c>
      <c r="CO147" s="30">
        <v>2.0504000000000001E-2</v>
      </c>
      <c r="CP147" s="30">
        <v>3.2000000000000003E-4</v>
      </c>
      <c r="CQ147" s="30">
        <v>1.8175E-2</v>
      </c>
      <c r="CR147" s="30">
        <v>3.6099999999999999E-4</v>
      </c>
      <c r="CS147" s="30">
        <v>1.1431990000000001</v>
      </c>
      <c r="CT147" s="30">
        <v>1.4633E-2</v>
      </c>
      <c r="CU147" s="30">
        <v>2.7429999999999999</v>
      </c>
      <c r="CV147" s="30">
        <v>0.14199999999999999</v>
      </c>
      <c r="CW147" s="30">
        <v>2.0570999999999999E-2</v>
      </c>
      <c r="CX147" s="30">
        <v>3.0899999999999998E-4</v>
      </c>
      <c r="CY147" s="30">
        <v>1.8283000000000001E-2</v>
      </c>
      <c r="CZ147" s="30">
        <v>3.6600000000000001E-4</v>
      </c>
      <c r="DA147" s="30">
        <v>1.152431</v>
      </c>
      <c r="DB147" s="30">
        <v>1.4836E-2</v>
      </c>
      <c r="DC147" s="30">
        <v>2.72</v>
      </c>
      <c r="DD147" s="30">
        <v>0.14199999999999999</v>
      </c>
      <c r="DE147" s="30">
        <v>2.0511000000000001E-2</v>
      </c>
      <c r="DF147" s="30">
        <v>3.1100000000000002E-4</v>
      </c>
      <c r="DG147" s="30">
        <v>1.8194999999999999E-2</v>
      </c>
      <c r="DH147" s="30">
        <v>3.6299999999999999E-4</v>
      </c>
      <c r="DI147" s="30">
        <v>1.0902130000000001</v>
      </c>
      <c r="DJ147" s="30">
        <v>1.2602E-2</v>
      </c>
      <c r="DK147" s="30">
        <v>2.7410000000000001</v>
      </c>
      <c r="DL147" s="30">
        <v>0.14199999999999999</v>
      </c>
      <c r="DM147" s="30">
        <v>2.0537E-2</v>
      </c>
      <c r="DN147" s="30">
        <v>3.2400000000000001E-4</v>
      </c>
      <c r="DO147" s="30">
        <v>1.8216E-2</v>
      </c>
      <c r="DP147" s="30">
        <v>3.88E-4</v>
      </c>
      <c r="DQ147" s="30">
        <v>0.95216900000000004</v>
      </c>
      <c r="DR147" s="30">
        <v>1.1646E-2</v>
      </c>
      <c r="DS147" s="30">
        <v>2.734</v>
      </c>
      <c r="DT147" s="30">
        <v>0.14000000000000001</v>
      </c>
      <c r="DU147" s="30">
        <v>2.0507999999999998E-2</v>
      </c>
      <c r="DV147" s="30">
        <v>3.2600000000000001E-4</v>
      </c>
      <c r="DW147" s="30">
        <v>1.8142999999999999E-2</v>
      </c>
      <c r="DX147" s="30">
        <v>4.1399999999999998E-4</v>
      </c>
      <c r="DY147" s="30">
        <v>0.872803</v>
      </c>
      <c r="DZ147" s="30">
        <v>1.1488999999999999E-2</v>
      </c>
      <c r="EA147" s="30">
        <v>2.7469999999999999</v>
      </c>
      <c r="EB147" s="30">
        <v>0.14599999999999999</v>
      </c>
      <c r="EC147" s="30">
        <v>2.0503E-2</v>
      </c>
      <c r="ED147" s="30">
        <v>3.4600000000000001E-4</v>
      </c>
      <c r="EE147" s="30">
        <v>1.8121000000000002E-2</v>
      </c>
      <c r="EF147" s="30">
        <v>4.2999999999999999E-4</v>
      </c>
      <c r="EG147" s="30">
        <v>0.83399800000000002</v>
      </c>
      <c r="EH147" s="30">
        <v>1.1294999999999999E-2</v>
      </c>
      <c r="EI147" s="30">
        <v>2.7530000000000001</v>
      </c>
      <c r="EJ147" s="30">
        <v>0.14399999999999999</v>
      </c>
      <c r="EK147" s="30">
        <v>2.0615999999999999E-2</v>
      </c>
      <c r="EL147" s="30">
        <v>2.32E-4</v>
      </c>
      <c r="EM147" s="30">
        <v>1.8223E-2</v>
      </c>
      <c r="EN147" s="30">
        <v>3.4000000000000002E-4</v>
      </c>
      <c r="EO147" s="30">
        <v>0.99994899999999998</v>
      </c>
      <c r="EP147" s="30">
        <v>3.7399999999999998E-3</v>
      </c>
      <c r="EQ147" s="30">
        <v>2.7229999999999999</v>
      </c>
      <c r="ER147" s="30">
        <v>0.14099999999999999</v>
      </c>
      <c r="ES147" s="30">
        <v>2.1240999999999999E-2</v>
      </c>
      <c r="ET147" s="30">
        <v>4.1800000000000002E-4</v>
      </c>
      <c r="EU147" s="30">
        <v>1.8446000000000001E-2</v>
      </c>
      <c r="EV147" s="30">
        <v>3.9599999999999998E-4</v>
      </c>
      <c r="EW147" s="30">
        <v>1.004175</v>
      </c>
      <c r="EX147" s="30">
        <v>1.5651000000000002E-2</v>
      </c>
      <c r="EY147" s="30">
        <f t="shared" si="23"/>
        <v>1.5585928747479275E-2</v>
      </c>
      <c r="EZ147" s="30">
        <v>2.613</v>
      </c>
      <c r="FA147" s="30">
        <v>0.13800000000000001</v>
      </c>
      <c r="FC147" s="30">
        <f t="shared" si="20"/>
        <v>2.0566874999999995E-2</v>
      </c>
      <c r="FD147" s="30">
        <f t="shared" si="21"/>
        <v>1.2161517175089609E-4</v>
      </c>
      <c r="FE147" s="30">
        <f t="shared" si="22"/>
        <v>16</v>
      </c>
      <c r="FF147" s="30">
        <f t="shared" si="24"/>
        <v>2.0524857142857143E-2</v>
      </c>
      <c r="FG147" s="30">
        <f t="shared" si="25"/>
        <v>2.2904004160700768E-5</v>
      </c>
      <c r="FI147" s="30">
        <f t="shared" si="29"/>
        <v>-1.6395032984090101E-2</v>
      </c>
    </row>
    <row r="148" spans="1:165" s="30" customFormat="1">
      <c r="A148" s="30" t="s">
        <v>295</v>
      </c>
      <c r="B148" s="30" t="s">
        <v>295</v>
      </c>
      <c r="C148" s="30">
        <v>6141</v>
      </c>
      <c r="D148" s="30">
        <v>65.453999999999994</v>
      </c>
      <c r="E148" s="30">
        <f t="shared" si="27"/>
        <v>18.893999999999991</v>
      </c>
      <c r="F148" s="30">
        <v>301969</v>
      </c>
      <c r="G148" s="30">
        <v>1538</v>
      </c>
      <c r="H148" s="30">
        <v>2.1471000000000001E-2</v>
      </c>
      <c r="I148" s="30">
        <v>4.0499999999999998E-4</v>
      </c>
      <c r="J148" s="30">
        <v>1.6456999999999999E-2</v>
      </c>
      <c r="K148" s="30">
        <v>5.1500000000000005E-4</v>
      </c>
      <c r="L148" s="30">
        <v>0.98010799999999998</v>
      </c>
      <c r="M148" s="30">
        <v>8.7460000000000003E-3</v>
      </c>
      <c r="N148" s="30">
        <f t="shared" si="28"/>
        <v>13073.174374340097</v>
      </c>
      <c r="O148" s="30">
        <f t="shared" si="30"/>
        <v>3.230317227092252</v>
      </c>
      <c r="Q148" s="30">
        <v>5.8620000000000001</v>
      </c>
      <c r="R148" s="30">
        <v>0.32400000000000001</v>
      </c>
      <c r="S148" s="30">
        <v>2.1625999999999999E-2</v>
      </c>
      <c r="T148" s="30">
        <v>4.2200000000000001E-4</v>
      </c>
      <c r="U148" s="30">
        <v>1.6423E-2</v>
      </c>
      <c r="V148" s="30">
        <v>5.31E-4</v>
      </c>
      <c r="W148" s="30">
        <v>0.98003499999999999</v>
      </c>
      <c r="X148" s="30">
        <v>9.4289999999999999E-3</v>
      </c>
      <c r="Y148" s="30">
        <v>5.8289999999999997</v>
      </c>
      <c r="Z148" s="30">
        <v>0.32200000000000001</v>
      </c>
      <c r="AA148" s="30">
        <v>2.1503999999999999E-2</v>
      </c>
      <c r="AB148" s="30">
        <v>4.2700000000000002E-4</v>
      </c>
      <c r="AC148" s="30">
        <v>1.6650999999999999E-2</v>
      </c>
      <c r="AD148" s="30">
        <v>5.4000000000000001E-4</v>
      </c>
      <c r="AE148" s="6">
        <v>1.0530459999999999</v>
      </c>
      <c r="AF148" s="30">
        <v>8.7460000000000003E-3</v>
      </c>
      <c r="AG148" s="30">
        <f>Era!B$25+Era!B$24*SG!D148</f>
        <v>1.0705209340459951</v>
      </c>
      <c r="AH148" s="14">
        <f t="shared" ref="AH148:AH211" si="31">IF(AE148&gt;0,(AG148-AE148)/AG148,"")</f>
        <v>1.6323766766474453E-2</v>
      </c>
      <c r="AI148" s="30">
        <v>5.7850000000000001</v>
      </c>
      <c r="AJ148" s="30">
        <v>0.32</v>
      </c>
      <c r="AK148" s="30">
        <v>2.1458999999999999E-2</v>
      </c>
      <c r="AL148" s="30">
        <v>4.3100000000000001E-4</v>
      </c>
      <c r="AM148" s="30">
        <v>1.6622999999999999E-2</v>
      </c>
      <c r="AN148" s="30">
        <v>5.4199999999999995E-4</v>
      </c>
      <c r="AO148" s="30">
        <v>0.96130300000000002</v>
      </c>
      <c r="AP148" s="30">
        <v>7.8399999999999997E-3</v>
      </c>
      <c r="AQ148" s="30">
        <v>5.8070000000000004</v>
      </c>
      <c r="AR148" s="30">
        <v>0.32200000000000001</v>
      </c>
      <c r="AS148" s="30">
        <v>2.1436E-2</v>
      </c>
      <c r="AT148" s="30">
        <v>4.2999999999999999E-4</v>
      </c>
      <c r="AU148" s="30">
        <v>1.6601999999999999E-2</v>
      </c>
      <c r="AV148" s="30">
        <v>5.3600000000000002E-4</v>
      </c>
      <c r="AW148" s="30">
        <v>0.85099400000000003</v>
      </c>
      <c r="AX148" s="30">
        <v>6.6270000000000001E-3</v>
      </c>
      <c r="AY148" s="30">
        <v>5.8220000000000001</v>
      </c>
      <c r="AZ148" s="30">
        <v>0.32500000000000001</v>
      </c>
      <c r="BA148" s="30">
        <v>2.1433000000000001E-2</v>
      </c>
      <c r="BB148" s="30">
        <v>4.3399999999999998E-4</v>
      </c>
      <c r="BC148" s="30">
        <v>1.6586E-2</v>
      </c>
      <c r="BD148" s="30">
        <v>5.3499999999999999E-4</v>
      </c>
      <c r="BE148" s="30">
        <v>0.91529099999999997</v>
      </c>
      <c r="BF148" s="30">
        <v>7.1450000000000003E-3</v>
      </c>
      <c r="BG148" s="30">
        <v>5.8259999999999996</v>
      </c>
      <c r="BH148" s="30">
        <v>0.32400000000000001</v>
      </c>
      <c r="BI148" s="30">
        <v>2.1474E-2</v>
      </c>
      <c r="BJ148" s="30">
        <v>4.37E-4</v>
      </c>
      <c r="BK148" s="30">
        <v>1.6629999999999999E-2</v>
      </c>
      <c r="BL148" s="30">
        <v>5.3399999999999997E-4</v>
      </c>
      <c r="BM148" s="30">
        <v>0.98396700000000004</v>
      </c>
      <c r="BN148" s="30">
        <v>7.9150000000000002E-3</v>
      </c>
      <c r="BO148" s="30">
        <v>5.8019999999999996</v>
      </c>
      <c r="BP148" s="30">
        <v>0.317</v>
      </c>
      <c r="BQ148" s="30">
        <v>2.1419000000000001E-2</v>
      </c>
      <c r="BR148" s="30">
        <v>4.28E-4</v>
      </c>
      <c r="BS148" s="30">
        <v>1.6594000000000001E-2</v>
      </c>
      <c r="BT148" s="30">
        <v>5.3700000000000004E-4</v>
      </c>
      <c r="BU148" s="30">
        <v>1.0675730000000001</v>
      </c>
      <c r="BV148" s="30">
        <v>9.384E-3</v>
      </c>
      <c r="BW148" s="30">
        <v>5.8289999999999997</v>
      </c>
      <c r="BX148" s="30">
        <v>0.32800000000000001</v>
      </c>
      <c r="BY148" s="30">
        <v>2.1394E-2</v>
      </c>
      <c r="BZ148" s="30">
        <v>4.2999999999999999E-4</v>
      </c>
      <c r="CA148" s="30">
        <v>1.6567999999999999E-2</v>
      </c>
      <c r="CB148" s="30">
        <v>5.3200000000000003E-4</v>
      </c>
      <c r="CC148" s="30">
        <v>0.91089600000000004</v>
      </c>
      <c r="CD148" s="30">
        <v>7.1780000000000004E-3</v>
      </c>
      <c r="CE148" s="30">
        <v>5.8440000000000003</v>
      </c>
      <c r="CF148" s="30">
        <v>0.32600000000000001</v>
      </c>
      <c r="CG148" s="30">
        <v>2.1356E-2</v>
      </c>
      <c r="CH148" s="30">
        <v>4.3100000000000001E-4</v>
      </c>
      <c r="CI148" s="30">
        <v>1.6537E-2</v>
      </c>
      <c r="CJ148" s="30">
        <v>5.31E-4</v>
      </c>
      <c r="CK148" s="30">
        <v>1.0154860000000001</v>
      </c>
      <c r="CL148" s="30">
        <v>8.6119999999999999E-3</v>
      </c>
      <c r="CM148" s="30">
        <v>5.8639999999999999</v>
      </c>
      <c r="CN148" s="30">
        <v>0.32500000000000001</v>
      </c>
      <c r="CO148" s="30">
        <v>2.1378999999999999E-2</v>
      </c>
      <c r="CP148" s="30">
        <v>4.3399999999999998E-4</v>
      </c>
      <c r="CQ148" s="30">
        <v>1.6570000000000001E-2</v>
      </c>
      <c r="CR148" s="30">
        <v>5.3499999999999999E-4</v>
      </c>
      <c r="CS148" s="30">
        <v>1.1199319999999999</v>
      </c>
      <c r="CT148" s="30">
        <v>1.0732E-2</v>
      </c>
      <c r="CU148" s="30">
        <v>5.8470000000000004</v>
      </c>
      <c r="CV148" s="30">
        <v>0.32600000000000001</v>
      </c>
      <c r="CW148" s="30">
        <v>2.1561E-2</v>
      </c>
      <c r="CX148" s="30">
        <v>4.44E-4</v>
      </c>
      <c r="CY148" s="30">
        <v>1.6707E-2</v>
      </c>
      <c r="CZ148" s="30">
        <v>5.3899999999999998E-4</v>
      </c>
      <c r="DA148" s="30">
        <v>1.110428</v>
      </c>
      <c r="DB148" s="30">
        <v>1.0142E-2</v>
      </c>
      <c r="DC148" s="30">
        <v>5.7489999999999997</v>
      </c>
      <c r="DD148" s="30">
        <v>0.31900000000000001</v>
      </c>
      <c r="DE148" s="30">
        <v>2.1406999999999999E-2</v>
      </c>
      <c r="DF148" s="30">
        <v>4.2700000000000002E-4</v>
      </c>
      <c r="DG148" s="30">
        <v>1.6580000000000001E-2</v>
      </c>
      <c r="DH148" s="30">
        <v>5.3700000000000004E-4</v>
      </c>
      <c r="DI148" s="30">
        <v>1.0727009999999999</v>
      </c>
      <c r="DJ148" s="30">
        <v>9.0279999999999996E-3</v>
      </c>
      <c r="DK148" s="30">
        <v>5.835</v>
      </c>
      <c r="DL148" s="30">
        <v>0.32200000000000001</v>
      </c>
      <c r="DM148" s="30">
        <v>2.145E-2</v>
      </c>
      <c r="DN148" s="30">
        <v>4.3300000000000001E-4</v>
      </c>
      <c r="DO148" s="30">
        <v>1.6601999999999999E-2</v>
      </c>
      <c r="DP148" s="30">
        <v>5.4100000000000003E-4</v>
      </c>
      <c r="DQ148" s="30">
        <v>0.92884299999999997</v>
      </c>
      <c r="DR148" s="30">
        <v>7.5779999999999997E-3</v>
      </c>
      <c r="DS148" s="30">
        <v>5.8159999999999998</v>
      </c>
      <c r="DT148" s="30">
        <v>0.32300000000000001</v>
      </c>
      <c r="DU148" s="30">
        <v>2.1361999999999999E-2</v>
      </c>
      <c r="DV148" s="30">
        <v>4.4000000000000002E-4</v>
      </c>
      <c r="DW148" s="30">
        <v>1.6539999999999999E-2</v>
      </c>
      <c r="DX148" s="30">
        <v>5.4000000000000001E-4</v>
      </c>
      <c r="DY148" s="30">
        <v>0.85985199999999995</v>
      </c>
      <c r="DZ148" s="30">
        <v>6.8649999999999996E-3</v>
      </c>
      <c r="EA148" s="30">
        <v>5.8620000000000001</v>
      </c>
      <c r="EB148" s="30">
        <v>0.32500000000000001</v>
      </c>
      <c r="EC148" s="30">
        <v>2.1347000000000001E-2</v>
      </c>
      <c r="ED148" s="30">
        <v>4.3199999999999998E-4</v>
      </c>
      <c r="EE148" s="30">
        <v>1.6538000000000001E-2</v>
      </c>
      <c r="EF148" s="30">
        <v>5.4100000000000003E-4</v>
      </c>
      <c r="EG148" s="30">
        <v>0.84499500000000005</v>
      </c>
      <c r="EH148" s="30">
        <v>7.2620000000000002E-3</v>
      </c>
      <c r="EI148" s="30">
        <v>5.8659999999999997</v>
      </c>
      <c r="EJ148" s="30">
        <v>0.32400000000000001</v>
      </c>
      <c r="EK148" s="30">
        <v>2.1434000000000002E-2</v>
      </c>
      <c r="EL148" s="30">
        <v>4.1899999999999999E-4</v>
      </c>
      <c r="EM148" s="30">
        <v>1.6573999999999998E-2</v>
      </c>
      <c r="EN148" s="30">
        <v>5.2800000000000004E-4</v>
      </c>
      <c r="EO148" s="30">
        <v>0.98225099999999999</v>
      </c>
      <c r="EP148" s="30">
        <v>5.2459999999999998E-3</v>
      </c>
      <c r="EQ148" s="30">
        <v>5.8330000000000002</v>
      </c>
      <c r="ER148" s="30">
        <v>0.32400000000000001</v>
      </c>
      <c r="ES148" s="30">
        <v>2.1565000000000001E-2</v>
      </c>
      <c r="ET148" s="30">
        <v>4.4299999999999998E-4</v>
      </c>
      <c r="EU148" s="30">
        <v>1.6673E-2</v>
      </c>
      <c r="EV148" s="30">
        <v>5.4100000000000003E-4</v>
      </c>
      <c r="EW148" s="30">
        <v>0.982927</v>
      </c>
      <c r="EX148" s="30">
        <v>1.0619E-2</v>
      </c>
      <c r="EY148" s="30">
        <f t="shared" si="23"/>
        <v>1.0803447254984349E-2</v>
      </c>
      <c r="EZ148" s="30">
        <v>5.758</v>
      </c>
      <c r="FA148" s="30">
        <v>0.317</v>
      </c>
      <c r="FC148" s="30">
        <f t="shared" si="20"/>
        <v>2.1442375000000003E-2</v>
      </c>
      <c r="FD148" s="30">
        <f t="shared" si="21"/>
        <v>7.5295750212080274E-5</v>
      </c>
      <c r="FE148" s="30">
        <f t="shared" si="22"/>
        <v>16</v>
      </c>
      <c r="FF148" s="30">
        <f t="shared" si="24"/>
        <v>2.1427214285714286E-2</v>
      </c>
      <c r="FG148" s="30">
        <f t="shared" si="25"/>
        <v>6.0310961590013497E-5</v>
      </c>
      <c r="FI148" s="30">
        <f t="shared" si="29"/>
        <v>-8.9577307082204776E-3</v>
      </c>
    </row>
    <row r="149" spans="1:165" s="30" customFormat="1">
      <c r="A149" s="30" t="s">
        <v>297</v>
      </c>
      <c r="B149" s="30" t="s">
        <v>297</v>
      </c>
      <c r="C149" s="30">
        <v>6142</v>
      </c>
      <c r="D149" s="30">
        <v>65.488</v>
      </c>
      <c r="E149" s="30">
        <f t="shared" si="27"/>
        <v>18.927999999999997</v>
      </c>
      <c r="F149" s="30">
        <v>301983</v>
      </c>
      <c r="G149" s="30">
        <v>1537</v>
      </c>
      <c r="H149" s="30">
        <v>2.0542000000000001E-2</v>
      </c>
      <c r="I149" s="30">
        <v>1.84E-4</v>
      </c>
      <c r="J149" s="30">
        <v>1.8187999999999999E-2</v>
      </c>
      <c r="K149" s="30">
        <v>2.5700000000000001E-4</v>
      </c>
      <c r="L149" s="30">
        <v>0.99385299999999999</v>
      </c>
      <c r="M149" s="30">
        <v>7.6490000000000004E-3</v>
      </c>
      <c r="N149" s="30">
        <f t="shared" si="28"/>
        <v>17091.913181763728</v>
      </c>
      <c r="O149" s="30">
        <f t="shared" si="30"/>
        <v>6.6619101741149836E-2</v>
      </c>
      <c r="Q149" s="30">
        <v>2.585</v>
      </c>
      <c r="R149" s="30">
        <v>0.13800000000000001</v>
      </c>
      <c r="S149" s="30">
        <v>2.0761000000000002E-2</v>
      </c>
      <c r="T149" s="30">
        <v>2.2900000000000001E-4</v>
      </c>
      <c r="U149" s="30">
        <v>1.8440000000000002E-2</v>
      </c>
      <c r="V149" s="30">
        <v>2.9100000000000003E-4</v>
      </c>
      <c r="W149" s="30">
        <v>1.0085949999999999</v>
      </c>
      <c r="X149" s="30">
        <v>1.0023000000000001E-2</v>
      </c>
      <c r="Y149" s="30">
        <v>2.524</v>
      </c>
      <c r="Z149" s="30">
        <v>0.13600000000000001</v>
      </c>
      <c r="AA149" s="30">
        <v>2.0348999999999999E-2</v>
      </c>
      <c r="AB149" s="30">
        <v>2.9799999999999998E-4</v>
      </c>
      <c r="AC149" s="30">
        <v>1.8161E-2</v>
      </c>
      <c r="AD149" s="30">
        <v>3.0400000000000002E-4</v>
      </c>
      <c r="AE149" s="6">
        <v>1.077852</v>
      </c>
      <c r="AF149" s="30">
        <v>1.2834999999999999E-2</v>
      </c>
      <c r="AG149" s="30">
        <f>Era!B$25+Era!B$24*SG!D149</f>
        <v>1.0704729781370121</v>
      </c>
      <c r="AH149" s="14">
        <f t="shared" si="31"/>
        <v>-6.8932350593565676E-3</v>
      </c>
      <c r="AI149" s="30">
        <v>2.6110000000000002</v>
      </c>
      <c r="AJ149" s="30">
        <v>0.14099999999999999</v>
      </c>
      <c r="AK149" s="30">
        <v>2.0341999999999999E-2</v>
      </c>
      <c r="AL149" s="30">
        <v>3.1399999999999999E-4</v>
      </c>
      <c r="AM149" s="30">
        <v>1.8141999999999998E-2</v>
      </c>
      <c r="AN149" s="30">
        <v>3.3100000000000002E-4</v>
      </c>
      <c r="AO149" s="30">
        <v>0.98169700000000004</v>
      </c>
      <c r="AP149" s="30">
        <v>1.2581E-2</v>
      </c>
      <c r="AQ149" s="30">
        <v>2.613</v>
      </c>
      <c r="AR149" s="30">
        <v>0.14000000000000001</v>
      </c>
      <c r="AS149" s="30">
        <v>2.0344000000000001E-2</v>
      </c>
      <c r="AT149" s="30">
        <v>3.1300000000000002E-4</v>
      </c>
      <c r="AU149" s="30">
        <v>1.8055999999999999E-2</v>
      </c>
      <c r="AV149" s="30">
        <v>3.6600000000000001E-4</v>
      </c>
      <c r="AW149" s="30">
        <v>0.86529800000000001</v>
      </c>
      <c r="AX149" s="30">
        <v>1.1926000000000001E-2</v>
      </c>
      <c r="AY149" s="30">
        <v>2.6269999999999998</v>
      </c>
      <c r="AZ149" s="30">
        <v>0.14000000000000001</v>
      </c>
      <c r="BA149" s="30">
        <v>2.0347000000000001E-2</v>
      </c>
      <c r="BB149" s="30">
        <v>3.1500000000000001E-4</v>
      </c>
      <c r="BC149" s="30">
        <v>1.8100000000000002E-2</v>
      </c>
      <c r="BD149" s="30">
        <v>3.4299999999999999E-4</v>
      </c>
      <c r="BE149" s="30">
        <v>0.92701199999999995</v>
      </c>
      <c r="BF149" s="30">
        <v>1.256E-2</v>
      </c>
      <c r="BG149" s="30">
        <v>2.6190000000000002</v>
      </c>
      <c r="BH149" s="30">
        <v>0.14000000000000001</v>
      </c>
      <c r="BI149" s="30">
        <v>2.036E-2</v>
      </c>
      <c r="BJ149" s="30">
        <v>3.1500000000000001E-4</v>
      </c>
      <c r="BK149" s="30">
        <v>1.8148999999999998E-2</v>
      </c>
      <c r="BL149" s="30">
        <v>3.1599999999999998E-4</v>
      </c>
      <c r="BM149" s="30">
        <v>1.0040119999999999</v>
      </c>
      <c r="BN149" s="30">
        <v>1.2545000000000001E-2</v>
      </c>
      <c r="BO149" s="30">
        <v>2.6120000000000001</v>
      </c>
      <c r="BP149" s="30">
        <v>0.14000000000000001</v>
      </c>
      <c r="BQ149" s="30">
        <v>2.0337000000000001E-2</v>
      </c>
      <c r="BR149" s="30">
        <v>3.0899999999999998E-4</v>
      </c>
      <c r="BS149" s="30">
        <v>1.8131999999999999E-2</v>
      </c>
      <c r="BT149" s="30">
        <v>2.9799999999999998E-4</v>
      </c>
      <c r="BU149" s="30">
        <v>1.0847290000000001</v>
      </c>
      <c r="BV149" s="30">
        <v>1.2903E-2</v>
      </c>
      <c r="BW149" s="30">
        <v>2.6160000000000001</v>
      </c>
      <c r="BX149" s="30">
        <v>0.14099999999999999</v>
      </c>
      <c r="BY149" s="30">
        <v>2.0338999999999999E-2</v>
      </c>
      <c r="BZ149" s="30">
        <v>3.2000000000000003E-4</v>
      </c>
      <c r="CA149" s="30">
        <v>1.8078E-2</v>
      </c>
      <c r="CB149" s="30">
        <v>3.4499999999999998E-4</v>
      </c>
      <c r="CC149" s="30">
        <v>0.923875</v>
      </c>
      <c r="CD149" s="30">
        <v>1.2541E-2</v>
      </c>
      <c r="CE149" s="30">
        <v>2.6240000000000001</v>
      </c>
      <c r="CF149" s="30">
        <v>0.13800000000000001</v>
      </c>
      <c r="CG149" s="30">
        <v>2.0303999999999999E-2</v>
      </c>
      <c r="CH149" s="30">
        <v>3.1199999999999999E-4</v>
      </c>
      <c r="CI149" s="30">
        <v>1.8075000000000001E-2</v>
      </c>
      <c r="CJ149" s="30">
        <v>3.1700000000000001E-4</v>
      </c>
      <c r="CK149" s="30">
        <v>1.0266599999999999</v>
      </c>
      <c r="CL149" s="30">
        <v>1.3228E-2</v>
      </c>
      <c r="CM149" s="30">
        <v>2.629</v>
      </c>
      <c r="CN149" s="30">
        <v>0.14299999999999999</v>
      </c>
      <c r="CO149" s="30">
        <v>2.0327999999999999E-2</v>
      </c>
      <c r="CP149" s="30">
        <v>2.92E-4</v>
      </c>
      <c r="CQ149" s="30">
        <v>1.8089999999999998E-2</v>
      </c>
      <c r="CR149" s="30">
        <v>3.0400000000000002E-4</v>
      </c>
      <c r="CS149" s="30">
        <v>1.133942</v>
      </c>
      <c r="CT149" s="30">
        <v>1.2739E-2</v>
      </c>
      <c r="CU149" s="30">
        <v>2.6240000000000001</v>
      </c>
      <c r="CV149" s="30">
        <v>0.14199999999999999</v>
      </c>
      <c r="CW149" s="30">
        <v>2.0368000000000001E-2</v>
      </c>
      <c r="CX149" s="30">
        <v>3.0299999999999999E-4</v>
      </c>
      <c r="CY149" s="30">
        <v>1.8187999999999999E-2</v>
      </c>
      <c r="CZ149" s="30">
        <v>2.9599999999999998E-4</v>
      </c>
      <c r="DA149" s="30">
        <v>1.14422</v>
      </c>
      <c r="DB149" s="30">
        <v>1.34E-2</v>
      </c>
      <c r="DC149" s="30">
        <v>2.605</v>
      </c>
      <c r="DD149" s="30">
        <v>0.13900000000000001</v>
      </c>
      <c r="DE149" s="30">
        <v>2.0334999999999999E-2</v>
      </c>
      <c r="DF149" s="30">
        <v>3.0200000000000002E-4</v>
      </c>
      <c r="DG149" s="30">
        <v>1.8098E-2</v>
      </c>
      <c r="DH149" s="30">
        <v>3.01E-4</v>
      </c>
      <c r="DI149" s="30">
        <v>1.0790740000000001</v>
      </c>
      <c r="DJ149" s="30">
        <v>1.2749999999999999E-2</v>
      </c>
      <c r="DK149" s="30">
        <v>2.6219999999999999</v>
      </c>
      <c r="DL149" s="30">
        <v>0.14099999999999999</v>
      </c>
      <c r="DM149" s="30">
        <v>2.0336E-2</v>
      </c>
      <c r="DN149" s="30">
        <v>3.0400000000000002E-4</v>
      </c>
      <c r="DO149" s="30">
        <v>1.8106000000000001E-2</v>
      </c>
      <c r="DP149" s="30">
        <v>3.4400000000000001E-4</v>
      </c>
      <c r="DQ149" s="30">
        <v>0.94418999999999997</v>
      </c>
      <c r="DR149" s="30">
        <v>1.2532E-2</v>
      </c>
      <c r="DS149" s="30">
        <v>2.6179999999999999</v>
      </c>
      <c r="DT149" s="30">
        <v>0.14000000000000001</v>
      </c>
      <c r="DU149" s="30">
        <v>2.0330000000000001E-2</v>
      </c>
      <c r="DV149" s="30">
        <v>3.2200000000000002E-4</v>
      </c>
      <c r="DW149" s="30">
        <v>1.804E-2</v>
      </c>
      <c r="DX149" s="30">
        <v>3.7100000000000002E-4</v>
      </c>
      <c r="DY149" s="30">
        <v>0.86830200000000002</v>
      </c>
      <c r="DZ149" s="30">
        <v>1.2257000000000001E-2</v>
      </c>
      <c r="EA149" s="30">
        <v>2.6320000000000001</v>
      </c>
      <c r="EB149" s="30">
        <v>0.14199999999999999</v>
      </c>
      <c r="EC149" s="30">
        <v>2.0305E-2</v>
      </c>
      <c r="ED149" s="30">
        <v>3.21E-4</v>
      </c>
      <c r="EE149" s="30">
        <v>1.8010999999999999E-2</v>
      </c>
      <c r="EF149" s="30">
        <v>3.6600000000000001E-4</v>
      </c>
      <c r="EG149" s="30">
        <v>0.85530799999999996</v>
      </c>
      <c r="EH149" s="30">
        <v>1.2043999999999999E-2</v>
      </c>
      <c r="EI149" s="30">
        <v>2.6389999999999998</v>
      </c>
      <c r="EJ149" s="30">
        <v>0.13900000000000001</v>
      </c>
      <c r="EK149" s="30">
        <v>2.0413000000000001E-2</v>
      </c>
      <c r="EL149" s="30">
        <v>2.0100000000000001E-4</v>
      </c>
      <c r="EM149" s="30">
        <v>1.813E-2</v>
      </c>
      <c r="EN149" s="30">
        <v>2.6600000000000001E-4</v>
      </c>
      <c r="EO149" s="30">
        <v>0.99463100000000004</v>
      </c>
      <c r="EP149" s="30">
        <v>4.1799999999999997E-3</v>
      </c>
      <c r="EQ149" s="30">
        <v>2.609</v>
      </c>
      <c r="ER149" s="30">
        <v>0.14000000000000001</v>
      </c>
      <c r="ES149" s="30">
        <v>2.1343999999999998E-2</v>
      </c>
      <c r="ET149" s="30">
        <v>4.2099999999999999E-4</v>
      </c>
      <c r="EU149" s="30">
        <v>1.8449E-2</v>
      </c>
      <c r="EV149" s="30">
        <v>3.7100000000000002E-4</v>
      </c>
      <c r="EW149" s="30">
        <v>1.006205</v>
      </c>
      <c r="EX149" s="30">
        <v>1.6066E-2</v>
      </c>
      <c r="EY149" s="30">
        <f t="shared" si="23"/>
        <v>1.5966925228954338E-2</v>
      </c>
      <c r="EZ149" s="30">
        <v>2.4500000000000002</v>
      </c>
      <c r="FA149" s="30">
        <v>0.13300000000000001</v>
      </c>
      <c r="FC149" s="30">
        <f t="shared" si="20"/>
        <v>2.0376687500000001E-2</v>
      </c>
      <c r="FD149" s="30">
        <f t="shared" si="21"/>
        <v>1.1566026038935527E-4</v>
      </c>
      <c r="FE149" s="30">
        <f t="shared" si="22"/>
        <v>16</v>
      </c>
      <c r="FF149" s="30">
        <f t="shared" si="24"/>
        <v>2.0337428571428569E-2</v>
      </c>
      <c r="FG149" s="30">
        <f t="shared" si="25"/>
        <v>1.7666632109994708E-5</v>
      </c>
      <c r="FI149" s="30">
        <f t="shared" si="29"/>
        <v>-1.7047959633566898E-2</v>
      </c>
    </row>
    <row r="150" spans="1:165" s="30" customFormat="1">
      <c r="A150" s="30" t="s">
        <v>296</v>
      </c>
      <c r="B150" s="30" t="s">
        <v>296</v>
      </c>
      <c r="C150" s="30">
        <v>6142</v>
      </c>
      <c r="D150" s="30">
        <v>65.488</v>
      </c>
      <c r="E150" s="30">
        <f t="shared" si="27"/>
        <v>18.927999999999997</v>
      </c>
      <c r="F150" s="30">
        <v>301983</v>
      </c>
      <c r="G150" s="30">
        <v>1537</v>
      </c>
      <c r="H150" s="30">
        <v>2.1336999999999998E-2</v>
      </c>
      <c r="I150" s="30">
        <v>3.6499999999999998E-4</v>
      </c>
      <c r="J150" s="30">
        <v>1.6265000000000002E-2</v>
      </c>
      <c r="K150" s="30">
        <v>5.2999999999999998E-4</v>
      </c>
      <c r="L150" s="30">
        <v>0.99917</v>
      </c>
      <c r="M150" s="30">
        <v>9.0950000000000007E-3</v>
      </c>
      <c r="N150" s="30">
        <f t="shared" si="28"/>
        <v>12089.117346342027</v>
      </c>
      <c r="O150" s="30">
        <f t="shared" si="30"/>
        <v>0.13508282771192656</v>
      </c>
      <c r="Q150" s="30">
        <v>6.0259999999999998</v>
      </c>
      <c r="R150" s="30">
        <v>0.33300000000000002</v>
      </c>
      <c r="S150" s="30">
        <v>2.1462999999999999E-2</v>
      </c>
      <c r="T150" s="30">
        <v>3.8200000000000002E-4</v>
      </c>
      <c r="U150" s="30">
        <v>1.6213999999999999E-2</v>
      </c>
      <c r="V150" s="30">
        <v>5.3899999999999998E-4</v>
      </c>
      <c r="W150" s="30">
        <v>0.99826599999999999</v>
      </c>
      <c r="X150" s="30">
        <v>9.4490000000000008E-3</v>
      </c>
      <c r="Y150" s="30">
        <v>6.0069999999999997</v>
      </c>
      <c r="Z150" s="30">
        <v>0.33400000000000002</v>
      </c>
      <c r="AA150" s="30">
        <v>2.1392999999999999E-2</v>
      </c>
      <c r="AB150" s="30">
        <v>3.8900000000000002E-4</v>
      </c>
      <c r="AC150" s="30">
        <v>1.6480000000000002E-2</v>
      </c>
      <c r="AD150" s="30">
        <v>5.5000000000000003E-4</v>
      </c>
      <c r="AE150" s="6">
        <v>1.0733779999999999</v>
      </c>
      <c r="AF150" s="30">
        <v>8.2489999999999994E-3</v>
      </c>
      <c r="AG150" s="30">
        <f>Era!B$25+Era!B$24*SG!D150</f>
        <v>1.0704729781370121</v>
      </c>
      <c r="AH150" s="14">
        <f t="shared" si="31"/>
        <v>-2.7137741188418677E-3</v>
      </c>
      <c r="AI150" s="30">
        <v>5.9379999999999997</v>
      </c>
      <c r="AJ150" s="30">
        <v>0.32900000000000001</v>
      </c>
      <c r="AK150" s="30">
        <v>2.1356E-2</v>
      </c>
      <c r="AL150" s="30">
        <v>3.9899999999999999E-4</v>
      </c>
      <c r="AM150" s="30">
        <v>1.6441999999999998E-2</v>
      </c>
      <c r="AN150" s="30">
        <v>5.4900000000000001E-4</v>
      </c>
      <c r="AO150" s="30">
        <v>0.97962300000000002</v>
      </c>
      <c r="AP150" s="30">
        <v>7.3400000000000002E-3</v>
      </c>
      <c r="AQ150" s="30">
        <v>5.9610000000000003</v>
      </c>
      <c r="AR150" s="30">
        <v>0.33100000000000002</v>
      </c>
      <c r="AS150" s="30">
        <v>2.1328E-2</v>
      </c>
      <c r="AT150" s="30">
        <v>4.0099999999999999E-4</v>
      </c>
      <c r="AU150" s="30">
        <v>1.6428000000000002E-2</v>
      </c>
      <c r="AV150" s="30">
        <v>5.5099999999999995E-4</v>
      </c>
      <c r="AW150" s="30">
        <v>0.86863000000000001</v>
      </c>
      <c r="AX150" s="30">
        <v>6.6470000000000001E-3</v>
      </c>
      <c r="AY150" s="30">
        <v>5.9749999999999996</v>
      </c>
      <c r="AZ150" s="30">
        <v>0.32700000000000001</v>
      </c>
      <c r="BA150" s="30">
        <v>2.1329999999999998E-2</v>
      </c>
      <c r="BB150" s="30">
        <v>3.97E-4</v>
      </c>
      <c r="BC150" s="30">
        <v>1.6414000000000002E-2</v>
      </c>
      <c r="BD150" s="30">
        <v>5.4500000000000002E-4</v>
      </c>
      <c r="BE150" s="30">
        <v>0.93390700000000004</v>
      </c>
      <c r="BF150" s="30">
        <v>6.8430000000000001E-3</v>
      </c>
      <c r="BG150" s="30">
        <v>5.98</v>
      </c>
      <c r="BH150" s="30">
        <v>0.32600000000000001</v>
      </c>
      <c r="BI150" s="30">
        <v>2.1368999999999999E-2</v>
      </c>
      <c r="BJ150" s="30">
        <v>3.9800000000000002E-4</v>
      </c>
      <c r="BK150" s="30">
        <v>1.6456999999999999E-2</v>
      </c>
      <c r="BL150" s="30">
        <v>5.4900000000000001E-4</v>
      </c>
      <c r="BM150" s="30">
        <v>1.0032460000000001</v>
      </c>
      <c r="BN150" s="30">
        <v>7.8189999999999996E-3</v>
      </c>
      <c r="BO150" s="30">
        <v>5.952</v>
      </c>
      <c r="BP150" s="30">
        <v>0.33</v>
      </c>
      <c r="BQ150" s="30">
        <v>2.1315000000000001E-2</v>
      </c>
      <c r="BR150" s="30">
        <v>3.8999999999999999E-4</v>
      </c>
      <c r="BS150" s="30">
        <v>1.6416E-2</v>
      </c>
      <c r="BT150" s="30">
        <v>5.4500000000000002E-4</v>
      </c>
      <c r="BU150" s="30">
        <v>1.089064</v>
      </c>
      <c r="BV150" s="30">
        <v>9.1750000000000009E-3</v>
      </c>
      <c r="BW150" s="30">
        <v>5.9820000000000002</v>
      </c>
      <c r="BX150" s="30">
        <v>0.33</v>
      </c>
      <c r="BY150" s="30">
        <v>2.1285999999999999E-2</v>
      </c>
      <c r="BZ150" s="30">
        <v>3.9199999999999999E-4</v>
      </c>
      <c r="CA150" s="30">
        <v>1.6395E-2</v>
      </c>
      <c r="CB150" s="30">
        <v>5.44E-4</v>
      </c>
      <c r="CC150" s="30">
        <v>0.92910499999999996</v>
      </c>
      <c r="CD150" s="30">
        <v>7.2979999999999998E-3</v>
      </c>
      <c r="CE150" s="30">
        <v>5.9989999999999997</v>
      </c>
      <c r="CF150" s="30">
        <v>0.33100000000000002</v>
      </c>
      <c r="CG150" s="30">
        <v>2.1243000000000001E-2</v>
      </c>
      <c r="CH150" s="30">
        <v>3.9500000000000001E-4</v>
      </c>
      <c r="CI150" s="30">
        <v>1.6357E-2</v>
      </c>
      <c r="CJ150" s="30">
        <v>5.4299999999999997E-4</v>
      </c>
      <c r="CK150" s="30">
        <v>1.0366979999999999</v>
      </c>
      <c r="CL150" s="30">
        <v>9.1079999999999998E-3</v>
      </c>
      <c r="CM150" s="30">
        <v>6.0229999999999997</v>
      </c>
      <c r="CN150" s="30">
        <v>0.33400000000000002</v>
      </c>
      <c r="CO150" s="30">
        <v>2.1281000000000001E-2</v>
      </c>
      <c r="CP150" s="30">
        <v>3.9100000000000002E-4</v>
      </c>
      <c r="CQ150" s="30">
        <v>1.6388E-2</v>
      </c>
      <c r="CR150" s="30">
        <v>5.3799999999999996E-4</v>
      </c>
      <c r="CS150" s="30">
        <v>1.1421269999999999</v>
      </c>
      <c r="CT150" s="30">
        <v>1.132E-2</v>
      </c>
      <c r="CU150" s="30">
        <v>6.0010000000000003</v>
      </c>
      <c r="CV150" s="30">
        <v>0.33200000000000002</v>
      </c>
      <c r="CW150" s="30">
        <v>2.1465999999999999E-2</v>
      </c>
      <c r="CX150" s="30">
        <v>3.9500000000000001E-4</v>
      </c>
      <c r="CY150" s="30">
        <v>1.6531000000000001E-2</v>
      </c>
      <c r="CZ150" s="30">
        <v>5.5000000000000003E-4</v>
      </c>
      <c r="DA150" s="30">
        <v>1.131311</v>
      </c>
      <c r="DB150" s="30">
        <v>9.5619999999999993E-3</v>
      </c>
      <c r="DC150" s="30">
        <v>5.899</v>
      </c>
      <c r="DD150" s="30">
        <v>0.32100000000000001</v>
      </c>
      <c r="DE150" s="30">
        <v>2.1301E-2</v>
      </c>
      <c r="DF150" s="30">
        <v>3.9399999999999998E-4</v>
      </c>
      <c r="DG150" s="30">
        <v>1.6396999999999998E-2</v>
      </c>
      <c r="DH150" s="30">
        <v>5.4299999999999997E-4</v>
      </c>
      <c r="DI150" s="30">
        <v>1.093987</v>
      </c>
      <c r="DJ150" s="30">
        <v>9.4809999999999998E-3</v>
      </c>
      <c r="DK150" s="30">
        <v>5.9930000000000003</v>
      </c>
      <c r="DL150" s="30">
        <v>0.32700000000000001</v>
      </c>
      <c r="DM150" s="30">
        <v>2.1347999999999999E-2</v>
      </c>
      <c r="DN150" s="30">
        <v>3.9800000000000002E-4</v>
      </c>
      <c r="DO150" s="30">
        <v>1.643E-2</v>
      </c>
      <c r="DP150" s="30">
        <v>5.5000000000000003E-4</v>
      </c>
      <c r="DQ150" s="30">
        <v>0.94670900000000002</v>
      </c>
      <c r="DR150" s="30">
        <v>7.456E-3</v>
      </c>
      <c r="DS150" s="30">
        <v>5.9690000000000003</v>
      </c>
      <c r="DT150" s="30">
        <v>0.32800000000000001</v>
      </c>
      <c r="DU150" s="30">
        <v>2.1250999999999999E-2</v>
      </c>
      <c r="DV150" s="30">
        <v>3.97E-4</v>
      </c>
      <c r="DW150" s="30">
        <v>1.6358000000000001E-2</v>
      </c>
      <c r="DX150" s="30">
        <v>5.4699999999999996E-4</v>
      </c>
      <c r="DY150" s="30">
        <v>0.877274</v>
      </c>
      <c r="DZ150" s="30">
        <v>6.5339999999999999E-3</v>
      </c>
      <c r="EA150" s="30">
        <v>6.0220000000000002</v>
      </c>
      <c r="EB150" s="30">
        <v>0.32900000000000001</v>
      </c>
      <c r="EC150" s="30">
        <v>2.1250999999999999E-2</v>
      </c>
      <c r="ED150" s="30">
        <v>3.9500000000000001E-4</v>
      </c>
      <c r="EE150" s="30">
        <v>1.636E-2</v>
      </c>
      <c r="EF150" s="30">
        <v>5.4799999999999998E-4</v>
      </c>
      <c r="EG150" s="30">
        <v>0.86190100000000003</v>
      </c>
      <c r="EH150" s="30">
        <v>7.0089999999999996E-3</v>
      </c>
      <c r="EI150" s="30">
        <v>6.0209999999999999</v>
      </c>
      <c r="EJ150" s="30">
        <v>0.33200000000000002</v>
      </c>
      <c r="EK150" s="30">
        <v>2.1322000000000001E-2</v>
      </c>
      <c r="EL150" s="30">
        <v>3.8000000000000002E-4</v>
      </c>
      <c r="EM150" s="30">
        <v>1.6390999999999999E-2</v>
      </c>
      <c r="EN150" s="30">
        <v>5.4000000000000001E-4</v>
      </c>
      <c r="EO150" s="30">
        <v>1.001798</v>
      </c>
      <c r="EP150" s="30">
        <v>5.2900000000000004E-3</v>
      </c>
      <c r="EQ150" s="30">
        <v>5.9909999999999997</v>
      </c>
      <c r="ER150" s="30">
        <v>0.33100000000000002</v>
      </c>
      <c r="ES150" s="30">
        <v>2.1468999999999999E-2</v>
      </c>
      <c r="ET150" s="30">
        <v>3.9899999999999999E-4</v>
      </c>
      <c r="EU150" s="30">
        <v>1.6499E-2</v>
      </c>
      <c r="EV150" s="30">
        <v>5.4600000000000004E-4</v>
      </c>
      <c r="EW150" s="30">
        <v>1.00308</v>
      </c>
      <c r="EX150" s="30">
        <v>1.0884E-2</v>
      </c>
      <c r="EY150" s="30">
        <f t="shared" si="23"/>
        <v>1.0850580212944131E-2</v>
      </c>
      <c r="EZ150" s="30">
        <v>5.9089999999999998</v>
      </c>
      <c r="FA150" s="30">
        <v>0.32600000000000001</v>
      </c>
      <c r="FC150" s="30">
        <f t="shared" si="20"/>
        <v>2.1332375000000001E-2</v>
      </c>
      <c r="FD150" s="30">
        <f t="shared" si="21"/>
        <v>6.7375440629356554E-5</v>
      </c>
      <c r="FE150" s="30">
        <f t="shared" si="22"/>
        <v>16</v>
      </c>
      <c r="FF150" s="30">
        <f t="shared" si="24"/>
        <v>2.1322714285714289E-2</v>
      </c>
      <c r="FG150" s="30">
        <f t="shared" si="25"/>
        <v>6.1831568451259627E-5</v>
      </c>
      <c r="FI150" s="30">
        <f t="shared" si="29"/>
        <v>-6.6128880968013681E-3</v>
      </c>
    </row>
    <row r="151" spans="1:165" s="30" customFormat="1">
      <c r="A151" s="30" t="s">
        <v>298</v>
      </c>
      <c r="B151" s="30" t="s">
        <v>298</v>
      </c>
      <c r="C151" s="30">
        <v>6143</v>
      </c>
      <c r="D151" s="30">
        <v>65.795000000000002</v>
      </c>
      <c r="E151" s="30">
        <f t="shared" si="27"/>
        <v>19.234999999999999</v>
      </c>
      <c r="F151" s="30">
        <v>301997</v>
      </c>
      <c r="G151" s="30">
        <v>1537</v>
      </c>
      <c r="H151" s="30">
        <v>2.1967E-2</v>
      </c>
      <c r="I151" s="30">
        <v>3.8900000000000002E-4</v>
      </c>
      <c r="J151" s="30">
        <v>1.6420000000000001E-2</v>
      </c>
      <c r="K151" s="30">
        <v>5.6800000000000004E-4</v>
      </c>
      <c r="L151" s="30">
        <v>0.98600200000000005</v>
      </c>
      <c r="M151" s="30">
        <v>9.195E-3</v>
      </c>
      <c r="N151" s="30">
        <f t="shared" si="28"/>
        <v>11827.597392133051</v>
      </c>
      <c r="O151" s="30">
        <f t="shared" si="30"/>
        <v>1.1417854803220089</v>
      </c>
      <c r="Q151" s="30">
        <v>5.835</v>
      </c>
      <c r="R151" s="30">
        <v>0.316</v>
      </c>
      <c r="S151" s="30">
        <v>2.2068000000000001E-2</v>
      </c>
      <c r="T151" s="30">
        <v>4.0099999999999999E-4</v>
      </c>
      <c r="U151" s="30">
        <v>1.6344999999999998E-2</v>
      </c>
      <c r="V151" s="30">
        <v>5.8E-4</v>
      </c>
      <c r="W151" s="30">
        <v>0.98194800000000004</v>
      </c>
      <c r="X151" s="30">
        <v>9.7560000000000008E-3</v>
      </c>
      <c r="Y151" s="30">
        <v>5.8330000000000002</v>
      </c>
      <c r="Z151" s="30">
        <v>0.313</v>
      </c>
      <c r="AA151" s="30">
        <v>2.2074E-2</v>
      </c>
      <c r="AB151" s="30">
        <v>3.9899999999999999E-4</v>
      </c>
      <c r="AC151" s="30">
        <v>1.6650999999999999E-2</v>
      </c>
      <c r="AD151" s="30">
        <v>5.9500000000000004E-4</v>
      </c>
      <c r="AE151" s="6">
        <v>1.0611379999999999</v>
      </c>
      <c r="AF151" s="30">
        <v>8.4010000000000005E-3</v>
      </c>
      <c r="AG151" s="30">
        <f>Era!B$25+Era!B$24*SG!D151</f>
        <v>1.0700399644882552</v>
      </c>
      <c r="AH151" s="14">
        <f t="shared" si="31"/>
        <v>8.3192822545769662E-3</v>
      </c>
      <c r="AI151" s="30">
        <v>5.7329999999999997</v>
      </c>
      <c r="AJ151" s="30">
        <v>0.307</v>
      </c>
      <c r="AK151" s="30">
        <v>2.2036E-2</v>
      </c>
      <c r="AL151" s="30">
        <v>4.0700000000000003E-4</v>
      </c>
      <c r="AM151" s="30">
        <v>1.6629000000000001E-2</v>
      </c>
      <c r="AN151" s="30">
        <v>5.9100000000000005E-4</v>
      </c>
      <c r="AO151" s="30">
        <v>0.96926199999999996</v>
      </c>
      <c r="AP151" s="30">
        <v>7.5380000000000004E-3</v>
      </c>
      <c r="AQ151" s="30">
        <v>5.7510000000000003</v>
      </c>
      <c r="AR151" s="30">
        <v>0.30399999999999999</v>
      </c>
      <c r="AS151" s="30">
        <v>2.1999999999999999E-2</v>
      </c>
      <c r="AT151" s="30">
        <v>4.06E-4</v>
      </c>
      <c r="AU151" s="30">
        <v>1.6605000000000002E-2</v>
      </c>
      <c r="AV151" s="30">
        <v>5.9599999999999996E-4</v>
      </c>
      <c r="AW151" s="30">
        <v>0.855823</v>
      </c>
      <c r="AX151" s="30">
        <v>6.5139999999999998E-3</v>
      </c>
      <c r="AY151" s="30">
        <v>5.7709999999999999</v>
      </c>
      <c r="AZ151" s="30">
        <v>0.312</v>
      </c>
      <c r="BA151" s="30">
        <v>2.2006999999999999E-2</v>
      </c>
      <c r="BB151" s="30">
        <v>4.0900000000000002E-4</v>
      </c>
      <c r="BC151" s="30">
        <v>1.6594000000000001E-2</v>
      </c>
      <c r="BD151" s="30">
        <v>5.9199999999999997E-4</v>
      </c>
      <c r="BE151" s="30">
        <v>0.92295199999999999</v>
      </c>
      <c r="BF151" s="30">
        <v>6.6420000000000003E-3</v>
      </c>
      <c r="BG151" s="30">
        <v>5.7709999999999999</v>
      </c>
      <c r="BH151" s="30">
        <v>0.311</v>
      </c>
      <c r="BI151" s="30">
        <v>2.2044999999999999E-2</v>
      </c>
      <c r="BJ151" s="30">
        <v>4.0700000000000003E-4</v>
      </c>
      <c r="BK151" s="30">
        <v>1.6629000000000001E-2</v>
      </c>
      <c r="BL151" s="30">
        <v>5.9100000000000005E-4</v>
      </c>
      <c r="BM151" s="30">
        <v>0.99272000000000005</v>
      </c>
      <c r="BN151" s="30">
        <v>7.6689999999999996E-3</v>
      </c>
      <c r="BO151" s="30">
        <v>5.75</v>
      </c>
      <c r="BP151" s="30">
        <v>0.307</v>
      </c>
      <c r="BQ151" s="30">
        <v>2.1998E-2</v>
      </c>
      <c r="BR151" s="30">
        <v>4.0200000000000001E-4</v>
      </c>
      <c r="BS151" s="30">
        <v>1.6594000000000001E-2</v>
      </c>
      <c r="BT151" s="30">
        <v>5.8699999999999996E-4</v>
      </c>
      <c r="BU151" s="30">
        <v>1.0776319999999999</v>
      </c>
      <c r="BV151" s="30">
        <v>9.3019999999999995E-3</v>
      </c>
      <c r="BW151" s="30">
        <v>5.7770000000000001</v>
      </c>
      <c r="BX151" s="30">
        <v>0.313</v>
      </c>
      <c r="BY151" s="30">
        <v>2.1971000000000001E-2</v>
      </c>
      <c r="BZ151" s="30">
        <v>4.06E-4</v>
      </c>
      <c r="CA151" s="30">
        <v>1.6582E-2</v>
      </c>
      <c r="CB151" s="30">
        <v>5.9199999999999997E-4</v>
      </c>
      <c r="CC151" s="30">
        <v>0.91785300000000003</v>
      </c>
      <c r="CD151" s="30">
        <v>7.5380000000000004E-3</v>
      </c>
      <c r="CE151" s="30">
        <v>5.7850000000000001</v>
      </c>
      <c r="CF151" s="30">
        <v>0.308</v>
      </c>
      <c r="CG151" s="30">
        <v>2.1916999999999999E-2</v>
      </c>
      <c r="CH151" s="30">
        <v>4.0200000000000001E-4</v>
      </c>
      <c r="CI151" s="30">
        <v>1.6534E-2</v>
      </c>
      <c r="CJ151" s="30">
        <v>5.8500000000000002E-4</v>
      </c>
      <c r="CK151" s="30">
        <v>1.0244070000000001</v>
      </c>
      <c r="CL151" s="30">
        <v>8.8459999999999997E-3</v>
      </c>
      <c r="CM151" s="30">
        <v>5.8159999999999998</v>
      </c>
      <c r="CN151" s="30">
        <v>0.309</v>
      </c>
      <c r="CO151" s="30">
        <v>2.1965999999999999E-2</v>
      </c>
      <c r="CP151" s="30">
        <v>4.0299999999999998E-4</v>
      </c>
      <c r="CQ151" s="30">
        <v>1.6570999999999999E-2</v>
      </c>
      <c r="CR151" s="30">
        <v>5.8200000000000005E-4</v>
      </c>
      <c r="CS151" s="30">
        <v>1.1275379999999999</v>
      </c>
      <c r="CT151" s="30">
        <v>1.0812E-2</v>
      </c>
      <c r="CU151" s="30">
        <v>5.79</v>
      </c>
      <c r="CV151" s="30">
        <v>0.309</v>
      </c>
      <c r="CW151" s="30">
        <v>2.214E-2</v>
      </c>
      <c r="CX151" s="30">
        <v>4.08E-4</v>
      </c>
      <c r="CY151" s="30">
        <v>1.6705999999999999E-2</v>
      </c>
      <c r="CZ151" s="30">
        <v>5.9199999999999997E-4</v>
      </c>
      <c r="DA151" s="30">
        <v>1.1199349999999999</v>
      </c>
      <c r="DB151" s="30">
        <v>9.3869999999999995E-3</v>
      </c>
      <c r="DC151" s="30">
        <v>5.6970000000000001</v>
      </c>
      <c r="DD151" s="30">
        <v>0.309</v>
      </c>
      <c r="DE151" s="30">
        <v>2.1967E-2</v>
      </c>
      <c r="DF151" s="30">
        <v>4.0400000000000001E-4</v>
      </c>
      <c r="DG151" s="30">
        <v>1.6580999999999999E-2</v>
      </c>
      <c r="DH151" s="30">
        <v>5.8699999999999996E-4</v>
      </c>
      <c r="DI151" s="30">
        <v>1.0776539999999999</v>
      </c>
      <c r="DJ151" s="30">
        <v>9.0980000000000002E-3</v>
      </c>
      <c r="DK151" s="30">
        <v>5.7839999999999998</v>
      </c>
      <c r="DL151" s="30">
        <v>0.311</v>
      </c>
      <c r="DM151" s="30">
        <v>2.2013999999999999E-2</v>
      </c>
      <c r="DN151" s="30">
        <v>4.06E-4</v>
      </c>
      <c r="DO151" s="30">
        <v>1.6614E-2</v>
      </c>
      <c r="DP151" s="30">
        <v>5.9699999999999998E-4</v>
      </c>
      <c r="DQ151" s="30">
        <v>0.93590600000000002</v>
      </c>
      <c r="DR151" s="30">
        <v>7.4380000000000002E-3</v>
      </c>
      <c r="DS151" s="30">
        <v>5.7610000000000001</v>
      </c>
      <c r="DT151" s="30">
        <v>0.311</v>
      </c>
      <c r="DU151" s="30">
        <v>2.1929000000000001E-2</v>
      </c>
      <c r="DV151" s="30">
        <v>4.08E-4</v>
      </c>
      <c r="DW151" s="30">
        <v>1.6542000000000001E-2</v>
      </c>
      <c r="DX151" s="30">
        <v>5.9100000000000005E-4</v>
      </c>
      <c r="DY151" s="30">
        <v>0.866896</v>
      </c>
      <c r="DZ151" s="30">
        <v>6.6020000000000002E-3</v>
      </c>
      <c r="EA151" s="30">
        <v>5.8090000000000002</v>
      </c>
      <c r="EB151" s="30">
        <v>0.31</v>
      </c>
      <c r="EC151" s="30">
        <v>2.1922000000000001E-2</v>
      </c>
      <c r="ED151" s="30">
        <v>4.0400000000000001E-4</v>
      </c>
      <c r="EE151" s="30">
        <v>1.6538000000000001E-2</v>
      </c>
      <c r="EF151" s="30">
        <v>5.8900000000000001E-4</v>
      </c>
      <c r="EG151" s="30">
        <v>0.85185200000000005</v>
      </c>
      <c r="EH151" s="30">
        <v>7.0759999999999998E-3</v>
      </c>
      <c r="EI151" s="30">
        <v>5.8120000000000003</v>
      </c>
      <c r="EJ151" s="30">
        <v>0.314</v>
      </c>
      <c r="EK151" s="30">
        <v>2.1992000000000001E-2</v>
      </c>
      <c r="EL151" s="30">
        <v>3.9300000000000001E-4</v>
      </c>
      <c r="EM151" s="30">
        <v>1.6570000000000001E-2</v>
      </c>
      <c r="EN151" s="30">
        <v>5.8299999999999997E-4</v>
      </c>
      <c r="EO151" s="30">
        <v>0.98960800000000004</v>
      </c>
      <c r="EP151" s="30">
        <v>5.5230000000000001E-3</v>
      </c>
      <c r="EQ151" s="30">
        <v>5.7839999999999998</v>
      </c>
      <c r="ER151" s="30">
        <v>0.31</v>
      </c>
      <c r="ES151" s="30">
        <v>2.2190999999999999E-2</v>
      </c>
      <c r="ET151" s="30">
        <v>4.2400000000000001E-4</v>
      </c>
      <c r="EU151" s="30">
        <v>1.6709999999999999E-2</v>
      </c>
      <c r="EV151" s="30">
        <v>5.9299999999999999E-4</v>
      </c>
      <c r="EW151" s="30">
        <v>0.99466399999999999</v>
      </c>
      <c r="EX151" s="30">
        <v>1.1173000000000001E-2</v>
      </c>
      <c r="EY151" s="30">
        <f t="shared" si="23"/>
        <v>1.1232938962302848E-2</v>
      </c>
      <c r="EZ151" s="30">
        <v>5.6790000000000003</v>
      </c>
      <c r="FA151" s="30">
        <v>0.31</v>
      </c>
      <c r="FC151" s="30">
        <f t="shared" si="20"/>
        <v>2.2001312499999995E-2</v>
      </c>
      <c r="FD151" s="30">
        <f t="shared" si="21"/>
        <v>6.0790041673506496E-5</v>
      </c>
      <c r="FE151" s="30">
        <f t="shared" si="22"/>
        <v>16</v>
      </c>
      <c r="FF151" s="30">
        <f t="shared" si="24"/>
        <v>2.1998999999999994E-2</v>
      </c>
      <c r="FG151" s="30">
        <f t="shared" si="25"/>
        <v>6.1850937434597083E-5</v>
      </c>
      <c r="FI151" s="30">
        <f t="shared" si="29"/>
        <v>-3.4558021098581157E-3</v>
      </c>
    </row>
    <row r="152" spans="1:165" s="30" customFormat="1">
      <c r="A152" s="30" t="s">
        <v>299</v>
      </c>
      <c r="B152" s="30" t="s">
        <v>299</v>
      </c>
      <c r="C152" s="30">
        <v>6143</v>
      </c>
      <c r="D152" s="30">
        <v>65.795000000000002</v>
      </c>
      <c r="E152" s="30">
        <f t="shared" si="27"/>
        <v>19.234999999999999</v>
      </c>
      <c r="F152" s="30">
        <v>301997</v>
      </c>
      <c r="G152" s="30">
        <v>1537</v>
      </c>
      <c r="H152" s="30">
        <v>2.0736000000000001E-2</v>
      </c>
      <c r="I152" s="30">
        <v>1.9900000000000001E-4</v>
      </c>
      <c r="J152" s="30">
        <v>1.7947999999999999E-2</v>
      </c>
      <c r="K152" s="30">
        <v>3.4499999999999998E-4</v>
      </c>
      <c r="L152" s="30">
        <v>0.99061600000000005</v>
      </c>
      <c r="M152" s="30">
        <v>7.5459999999999998E-3</v>
      </c>
      <c r="N152" s="30">
        <f t="shared" si="28"/>
        <v>17561.69370312828</v>
      </c>
      <c r="O152" s="30">
        <f t="shared" si="30"/>
        <v>0.47692671991211977</v>
      </c>
      <c r="Q152" s="30">
        <v>2.7469999999999999</v>
      </c>
      <c r="R152" s="30">
        <v>0.14599999999999999</v>
      </c>
      <c r="S152" s="30">
        <v>2.0959999999999999E-2</v>
      </c>
      <c r="T152" s="30">
        <v>2.3800000000000001E-4</v>
      </c>
      <c r="U152" s="30">
        <v>1.8171E-2</v>
      </c>
      <c r="V152" s="30">
        <v>3.7800000000000003E-4</v>
      </c>
      <c r="W152" s="30">
        <v>1.0037780000000001</v>
      </c>
      <c r="X152" s="30">
        <v>1.0120000000000001E-2</v>
      </c>
      <c r="Y152" s="30">
        <v>2.6869999999999998</v>
      </c>
      <c r="Z152" s="30">
        <v>0.14599999999999999</v>
      </c>
      <c r="AA152" s="30">
        <v>2.0586E-2</v>
      </c>
      <c r="AB152" s="30">
        <v>3.1300000000000002E-4</v>
      </c>
      <c r="AC152" s="30">
        <v>1.7932E-2</v>
      </c>
      <c r="AD152" s="30">
        <v>3.7500000000000001E-4</v>
      </c>
      <c r="AE152" s="6">
        <v>1.073793</v>
      </c>
      <c r="AF152" s="30">
        <v>1.2316000000000001E-2</v>
      </c>
      <c r="AG152" s="30">
        <f>Era!B$25+Era!B$24*SG!D152</f>
        <v>1.0700399644882552</v>
      </c>
      <c r="AH152" s="14">
        <f t="shared" si="31"/>
        <v>-3.5073788234999768E-3</v>
      </c>
      <c r="AI152" s="30">
        <v>2.77</v>
      </c>
      <c r="AJ152" s="30">
        <v>0.151</v>
      </c>
      <c r="AK152" s="30">
        <v>2.0580999999999999E-2</v>
      </c>
      <c r="AL152" s="30">
        <v>3.2699999999999998E-4</v>
      </c>
      <c r="AM152" s="30">
        <v>1.7915E-2</v>
      </c>
      <c r="AN152" s="30">
        <v>3.9500000000000001E-4</v>
      </c>
      <c r="AO152" s="30">
        <v>0.97479499999999997</v>
      </c>
      <c r="AP152" s="30">
        <v>1.1908999999999999E-2</v>
      </c>
      <c r="AQ152" s="30">
        <v>2.7719999999999998</v>
      </c>
      <c r="AR152" s="30">
        <v>0.14799999999999999</v>
      </c>
      <c r="AS152" s="30">
        <v>2.0580000000000001E-2</v>
      </c>
      <c r="AT152" s="30">
        <v>3.39E-4</v>
      </c>
      <c r="AU152" s="30">
        <v>1.787E-2</v>
      </c>
      <c r="AV152" s="30">
        <v>4.2299999999999998E-4</v>
      </c>
      <c r="AW152" s="30">
        <v>0.86201899999999998</v>
      </c>
      <c r="AX152" s="30">
        <v>1.1795E-2</v>
      </c>
      <c r="AY152" s="30">
        <v>2.78</v>
      </c>
      <c r="AZ152" s="30">
        <v>0.14699999999999999</v>
      </c>
      <c r="BA152" s="30">
        <v>2.0584999999999999E-2</v>
      </c>
      <c r="BB152" s="30">
        <v>3.2400000000000001E-4</v>
      </c>
      <c r="BC152" s="30">
        <v>1.7885000000000002E-2</v>
      </c>
      <c r="BD152" s="30">
        <v>3.9800000000000002E-4</v>
      </c>
      <c r="BE152" s="30">
        <v>0.92272100000000001</v>
      </c>
      <c r="BF152" s="30">
        <v>1.2086E-2</v>
      </c>
      <c r="BG152" s="30">
        <v>2.7759999999999998</v>
      </c>
      <c r="BH152" s="30">
        <v>0.14899999999999999</v>
      </c>
      <c r="BI152" s="30">
        <v>2.0586E-2</v>
      </c>
      <c r="BJ152" s="30">
        <v>3.2200000000000002E-4</v>
      </c>
      <c r="BK152" s="30">
        <v>1.7930000000000001E-2</v>
      </c>
      <c r="BL152" s="30">
        <v>3.9199999999999999E-4</v>
      </c>
      <c r="BM152" s="30">
        <v>0.99543499999999996</v>
      </c>
      <c r="BN152" s="30">
        <v>1.1785E-2</v>
      </c>
      <c r="BO152" s="30">
        <v>2.7690000000000001</v>
      </c>
      <c r="BP152" s="30">
        <v>0.14799999999999999</v>
      </c>
      <c r="BQ152" s="30">
        <v>2.0586E-2</v>
      </c>
      <c r="BR152" s="30">
        <v>3.2400000000000001E-4</v>
      </c>
      <c r="BS152" s="30">
        <v>1.7897E-2</v>
      </c>
      <c r="BT152" s="30">
        <v>3.7599999999999998E-4</v>
      </c>
      <c r="BU152" s="30">
        <v>1.078603</v>
      </c>
      <c r="BV152" s="30">
        <v>1.2633999999999999E-2</v>
      </c>
      <c r="BW152" s="30">
        <v>2.7749999999999999</v>
      </c>
      <c r="BX152" s="30">
        <v>0.154</v>
      </c>
      <c r="BY152" s="30">
        <v>2.0559999999999998E-2</v>
      </c>
      <c r="BZ152" s="30">
        <v>3.2899999999999997E-4</v>
      </c>
      <c r="CA152" s="30">
        <v>1.7853000000000001E-2</v>
      </c>
      <c r="CB152" s="30">
        <v>4.1300000000000001E-4</v>
      </c>
      <c r="CC152" s="30">
        <v>0.92010800000000004</v>
      </c>
      <c r="CD152" s="30">
        <v>1.2388E-2</v>
      </c>
      <c r="CE152" s="30">
        <v>2.7839999999999998</v>
      </c>
      <c r="CF152" s="30">
        <v>0.153</v>
      </c>
      <c r="CG152" s="30">
        <v>2.0542000000000001E-2</v>
      </c>
      <c r="CH152" s="30">
        <v>3.2299999999999999E-4</v>
      </c>
      <c r="CI152" s="30">
        <v>1.7842E-2</v>
      </c>
      <c r="CJ152" s="30">
        <v>3.8200000000000002E-4</v>
      </c>
      <c r="CK152" s="30">
        <v>1.024394</v>
      </c>
      <c r="CL152" s="30">
        <v>1.2323000000000001E-2</v>
      </c>
      <c r="CM152" s="30">
        <v>2.7890000000000001</v>
      </c>
      <c r="CN152" s="30">
        <v>0.15</v>
      </c>
      <c r="CO152" s="30">
        <v>2.0558E-2</v>
      </c>
      <c r="CP152" s="30">
        <v>3.1700000000000001E-4</v>
      </c>
      <c r="CQ152" s="30">
        <v>1.7867999999999998E-2</v>
      </c>
      <c r="CR152" s="30">
        <v>3.7300000000000001E-4</v>
      </c>
      <c r="CS152" s="30">
        <v>1.1256729999999999</v>
      </c>
      <c r="CT152" s="30">
        <v>1.3058E-2</v>
      </c>
      <c r="CU152" s="30">
        <v>2.7829999999999999</v>
      </c>
      <c r="CV152" s="30">
        <v>0.15</v>
      </c>
      <c r="CW152" s="30">
        <v>2.0604999999999998E-2</v>
      </c>
      <c r="CX152" s="30">
        <v>3.1399999999999999E-4</v>
      </c>
      <c r="CY152" s="30">
        <v>1.796E-2</v>
      </c>
      <c r="CZ152" s="30">
        <v>3.6900000000000002E-4</v>
      </c>
      <c r="DA152" s="30">
        <v>1.138976</v>
      </c>
      <c r="DB152" s="30">
        <v>1.2651000000000001E-2</v>
      </c>
      <c r="DC152" s="30">
        <v>2.7629999999999999</v>
      </c>
      <c r="DD152" s="30">
        <v>0.151</v>
      </c>
      <c r="DE152" s="30">
        <v>2.0555E-2</v>
      </c>
      <c r="DF152" s="30">
        <v>3.2400000000000001E-4</v>
      </c>
      <c r="DG152" s="30">
        <v>1.7867999999999998E-2</v>
      </c>
      <c r="DH152" s="30">
        <v>3.6900000000000002E-4</v>
      </c>
      <c r="DI152" s="30">
        <v>1.076206</v>
      </c>
      <c r="DJ152" s="30">
        <v>1.2555999999999999E-2</v>
      </c>
      <c r="DK152" s="30">
        <v>2.7829999999999999</v>
      </c>
      <c r="DL152" s="30">
        <v>0.15</v>
      </c>
      <c r="DM152" s="30">
        <v>2.0579E-2</v>
      </c>
      <c r="DN152" s="30">
        <v>3.2699999999999998E-4</v>
      </c>
      <c r="DO152" s="30">
        <v>1.789E-2</v>
      </c>
      <c r="DP152" s="30">
        <v>4.0000000000000002E-4</v>
      </c>
      <c r="DQ152" s="30">
        <v>0.93939700000000004</v>
      </c>
      <c r="DR152" s="30">
        <v>1.2279999999999999E-2</v>
      </c>
      <c r="DS152" s="30">
        <v>2.7759999999999998</v>
      </c>
      <c r="DT152" s="30">
        <v>0.152</v>
      </c>
      <c r="DU152" s="30">
        <v>2.0553999999999999E-2</v>
      </c>
      <c r="DV152" s="30">
        <v>3.3E-4</v>
      </c>
      <c r="DW152" s="30">
        <v>1.7833000000000002E-2</v>
      </c>
      <c r="DX152" s="30">
        <v>4.3199999999999998E-4</v>
      </c>
      <c r="DY152" s="30">
        <v>0.86020099999999999</v>
      </c>
      <c r="DZ152" s="30">
        <v>1.2271000000000001E-2</v>
      </c>
      <c r="EA152" s="30">
        <v>2.7879999999999998</v>
      </c>
      <c r="EB152" s="30">
        <v>0.152</v>
      </c>
      <c r="EC152" s="30">
        <v>2.0545000000000001E-2</v>
      </c>
      <c r="ED152" s="30">
        <v>3.3599999999999998E-4</v>
      </c>
      <c r="EE152" s="30">
        <v>1.7811E-2</v>
      </c>
      <c r="EF152" s="30">
        <v>4.2900000000000002E-4</v>
      </c>
      <c r="EG152" s="30">
        <v>0.85068600000000005</v>
      </c>
      <c r="EH152" s="30">
        <v>1.2001E-2</v>
      </c>
      <c r="EI152" s="30">
        <v>2.794</v>
      </c>
      <c r="EJ152" s="30">
        <v>0.15</v>
      </c>
      <c r="EK152" s="30">
        <v>2.0632000000000001E-2</v>
      </c>
      <c r="EL152" s="30">
        <v>2.1100000000000001E-4</v>
      </c>
      <c r="EM152" s="30">
        <v>1.7901E-2</v>
      </c>
      <c r="EN152" s="30">
        <v>3.5199999999999999E-4</v>
      </c>
      <c r="EO152" s="30">
        <v>0.99012900000000004</v>
      </c>
      <c r="EP152" s="30">
        <v>3.7450000000000001E-3</v>
      </c>
      <c r="EQ152" s="30">
        <v>2.7690000000000001</v>
      </c>
      <c r="ER152" s="30">
        <v>0.14799999999999999</v>
      </c>
      <c r="ES152" s="30">
        <v>2.1184999999999999E-2</v>
      </c>
      <c r="ET152" s="30">
        <v>4.0900000000000002E-4</v>
      </c>
      <c r="EU152" s="30">
        <v>1.8102E-2</v>
      </c>
      <c r="EV152" s="30">
        <v>4.1399999999999998E-4</v>
      </c>
      <c r="EW152" s="30">
        <v>0.99274200000000001</v>
      </c>
      <c r="EX152" s="30">
        <v>1.5473000000000001E-2</v>
      </c>
      <c r="EY152" s="30">
        <f t="shared" si="23"/>
        <v>1.5586124088635316E-2</v>
      </c>
      <c r="EZ152" s="30">
        <v>2.6659999999999999</v>
      </c>
      <c r="FA152" s="30">
        <v>0.14499999999999999</v>
      </c>
      <c r="FC152" s="30">
        <f t="shared" ref="FC152:FC215" si="32">AVERAGE(S152,H152,AA152,AK152,AS152,BA152,BI152,BQ152,BY152,CG152,CO152,CW152,DE152,DM152,DU152,EC152)</f>
        <v>2.0606124999999999E-2</v>
      </c>
      <c r="FD152" s="30">
        <f t="shared" ref="FD152:FD215" si="33">STDEV(S152,H152,AA152,AK152,AS152,BA152,BI152,BQ152,BY152,CG152,CO152,CW152,DE152,DM152,DU152,EC152)</f>
        <v>1.0438063358050024E-4</v>
      </c>
      <c r="FE152" s="30">
        <f t="shared" ref="FE152:FE215" si="34">COUNT(S152,H152,AA152,AK152,AS152,BA152,BI152,BQ152,BY152,CG152,CO152,CW152,DE152,DM152,DU152,EC152)</f>
        <v>16</v>
      </c>
      <c r="FF152" s="30">
        <f t="shared" si="24"/>
        <v>2.0571571428571429E-2</v>
      </c>
      <c r="FG152" s="30">
        <f t="shared" si="25"/>
        <v>1.885048167396909E-5</v>
      </c>
      <c r="FI152" s="30">
        <f t="shared" si="29"/>
        <v>-1.5897634742148042E-2</v>
      </c>
    </row>
    <row r="153" spans="1:165" s="30" customFormat="1">
      <c r="A153" s="30" t="s">
        <v>300</v>
      </c>
      <c r="B153" s="30" t="s">
        <v>300</v>
      </c>
      <c r="C153" s="30">
        <v>6146</v>
      </c>
      <c r="D153" s="30">
        <v>66.093999999999994</v>
      </c>
      <c r="E153" s="30">
        <f t="shared" si="27"/>
        <v>19.533999999999992</v>
      </c>
      <c r="F153" s="30">
        <v>302019</v>
      </c>
      <c r="G153" s="30">
        <v>1537</v>
      </c>
      <c r="H153" s="30">
        <v>2.2016999999999998E-2</v>
      </c>
      <c r="I153" s="30">
        <v>4.4700000000000002E-4</v>
      </c>
      <c r="J153" s="30">
        <v>1.6480000000000002E-2</v>
      </c>
      <c r="K153" s="30">
        <v>7.0200000000000004E-4</v>
      </c>
      <c r="L153" s="30">
        <v>0.98592299999999999</v>
      </c>
      <c r="M153" s="30">
        <v>9.672E-3</v>
      </c>
      <c r="N153" s="30">
        <f t="shared" si="28"/>
        <v>10689.74694204823</v>
      </c>
      <c r="O153" s="30">
        <f t="shared" si="30"/>
        <v>1.048603662495003</v>
      </c>
      <c r="Q153" s="30">
        <v>5.835</v>
      </c>
      <c r="R153" s="30">
        <v>0.318</v>
      </c>
      <c r="S153" s="30">
        <v>2.2159000000000002E-2</v>
      </c>
      <c r="T153" s="30">
        <v>4.66E-4</v>
      </c>
      <c r="U153" s="30">
        <v>1.6473999999999999E-2</v>
      </c>
      <c r="V153" s="30">
        <v>7.1500000000000003E-4</v>
      </c>
      <c r="W153" s="30">
        <v>0.98450800000000005</v>
      </c>
      <c r="X153" s="30">
        <v>1.0231000000000001E-2</v>
      </c>
      <c r="Y153" s="30">
        <v>5.7990000000000004</v>
      </c>
      <c r="Z153" s="30">
        <v>0.313</v>
      </c>
      <c r="AA153" s="30">
        <v>2.2124999999999999E-2</v>
      </c>
      <c r="AB153" s="30">
        <v>4.8899999999999996E-4</v>
      </c>
      <c r="AC153" s="30">
        <v>1.6709000000000002E-2</v>
      </c>
      <c r="AD153" s="30">
        <v>7.1199999999999996E-4</v>
      </c>
      <c r="AE153" s="6">
        <v>1.062176</v>
      </c>
      <c r="AF153" s="30">
        <v>1.0284E-2</v>
      </c>
      <c r="AG153" s="30">
        <f>Era!B$25+Era!B$24*SG!D153</f>
        <v>1.0696182345827883</v>
      </c>
      <c r="AH153" s="14">
        <f t="shared" si="31"/>
        <v>6.9578419123446861E-3</v>
      </c>
      <c r="AI153" s="30">
        <v>5.7320000000000002</v>
      </c>
      <c r="AJ153" s="30">
        <v>0.314</v>
      </c>
      <c r="AK153" s="30">
        <v>2.2082000000000001E-2</v>
      </c>
      <c r="AL153" s="30">
        <v>4.95E-4</v>
      </c>
      <c r="AM153" s="30">
        <v>1.6688000000000001E-2</v>
      </c>
      <c r="AN153" s="30">
        <v>7.1599999999999995E-4</v>
      </c>
      <c r="AO153" s="30">
        <v>0.970105</v>
      </c>
      <c r="AP153" s="30">
        <v>8.9630000000000005E-3</v>
      </c>
      <c r="AQ153" s="30">
        <v>5.7510000000000003</v>
      </c>
      <c r="AR153" s="30">
        <v>0.312</v>
      </c>
      <c r="AS153" s="30">
        <v>2.2043E-2</v>
      </c>
      <c r="AT153" s="30">
        <v>4.8899999999999996E-4</v>
      </c>
      <c r="AU153" s="30">
        <v>1.6667000000000001E-2</v>
      </c>
      <c r="AV153" s="30">
        <v>7.1900000000000002E-4</v>
      </c>
      <c r="AW153" s="30">
        <v>0.85689700000000002</v>
      </c>
      <c r="AX153" s="30">
        <v>8.1759999999999992E-3</v>
      </c>
      <c r="AY153" s="30">
        <v>5.7679999999999998</v>
      </c>
      <c r="AZ153" s="30">
        <v>0.314</v>
      </c>
      <c r="BA153" s="30">
        <v>2.2062999999999999E-2</v>
      </c>
      <c r="BB153" s="30">
        <v>5.0500000000000002E-4</v>
      </c>
      <c r="BC153" s="30">
        <v>1.6664999999999999E-2</v>
      </c>
      <c r="BD153" s="30">
        <v>7.18E-4</v>
      </c>
      <c r="BE153" s="30">
        <v>0.92338200000000004</v>
      </c>
      <c r="BF153" s="30">
        <v>8.8020000000000008E-3</v>
      </c>
      <c r="BG153" s="30">
        <v>5.7640000000000002</v>
      </c>
      <c r="BH153" s="30">
        <v>0.31</v>
      </c>
      <c r="BI153" s="30">
        <v>2.2096000000000001E-2</v>
      </c>
      <c r="BJ153" s="30">
        <v>4.9100000000000001E-4</v>
      </c>
      <c r="BK153" s="30">
        <v>1.6698999999999999E-2</v>
      </c>
      <c r="BL153" s="30">
        <v>7.1500000000000003E-4</v>
      </c>
      <c r="BM153" s="30">
        <v>0.99341699999999999</v>
      </c>
      <c r="BN153" s="30">
        <v>9.3120000000000008E-3</v>
      </c>
      <c r="BO153" s="30">
        <v>5.7430000000000003</v>
      </c>
      <c r="BP153" s="30">
        <v>0.31</v>
      </c>
      <c r="BQ153" s="30">
        <v>2.205E-2</v>
      </c>
      <c r="BR153" s="30">
        <v>4.9299999999999995E-4</v>
      </c>
      <c r="BS153" s="30">
        <v>1.6662E-2</v>
      </c>
      <c r="BT153" s="30">
        <v>7.1299999999999998E-4</v>
      </c>
      <c r="BU153" s="30">
        <v>1.078884</v>
      </c>
      <c r="BV153" s="30">
        <v>1.0978E-2</v>
      </c>
      <c r="BW153" s="30">
        <v>5.7690000000000001</v>
      </c>
      <c r="BX153" s="30">
        <v>0.318</v>
      </c>
      <c r="BY153" s="30">
        <v>2.2013000000000001E-2</v>
      </c>
      <c r="BZ153" s="30">
        <v>4.9200000000000003E-4</v>
      </c>
      <c r="CA153" s="30">
        <v>1.6632999999999998E-2</v>
      </c>
      <c r="CB153" s="30">
        <v>7.1699999999999997E-4</v>
      </c>
      <c r="CC153" s="30">
        <v>0.91902600000000001</v>
      </c>
      <c r="CD153" s="30">
        <v>8.8380000000000004E-3</v>
      </c>
      <c r="CE153" s="30">
        <v>5.7889999999999997</v>
      </c>
      <c r="CF153" s="30">
        <v>0.313</v>
      </c>
      <c r="CG153" s="30">
        <v>2.197E-2</v>
      </c>
      <c r="CH153" s="30">
        <v>4.8700000000000002E-4</v>
      </c>
      <c r="CI153" s="30">
        <v>1.6598000000000002E-2</v>
      </c>
      <c r="CJ153" s="30">
        <v>7.1299999999999998E-4</v>
      </c>
      <c r="CK153" s="30">
        <v>1.025096</v>
      </c>
      <c r="CL153" s="30">
        <v>1.0766E-2</v>
      </c>
      <c r="CM153" s="30">
        <v>5.8129999999999997</v>
      </c>
      <c r="CN153" s="30">
        <v>0.311</v>
      </c>
      <c r="CO153" s="30">
        <v>2.2032E-2</v>
      </c>
      <c r="CP153" s="30">
        <v>4.9100000000000001E-4</v>
      </c>
      <c r="CQ153" s="30">
        <v>1.6639000000000001E-2</v>
      </c>
      <c r="CR153" s="30">
        <v>7.1299999999999998E-4</v>
      </c>
      <c r="CS153" s="30">
        <v>1.12639</v>
      </c>
      <c r="CT153" s="30">
        <v>1.2383E-2</v>
      </c>
      <c r="CU153" s="30">
        <v>5.782</v>
      </c>
      <c r="CV153" s="30">
        <v>0.318</v>
      </c>
      <c r="CW153" s="30">
        <v>2.2194999999999999E-2</v>
      </c>
      <c r="CX153" s="30">
        <v>4.8899999999999996E-4</v>
      </c>
      <c r="CY153" s="30">
        <v>1.6768999999999999E-2</v>
      </c>
      <c r="CZ153" s="30">
        <v>7.1500000000000003E-4</v>
      </c>
      <c r="DA153" s="30">
        <v>1.1208830000000001</v>
      </c>
      <c r="DB153" s="30">
        <v>1.1561E-2</v>
      </c>
      <c r="DC153" s="30">
        <v>5.694</v>
      </c>
      <c r="DD153" s="30">
        <v>0.311</v>
      </c>
      <c r="DE153" s="30">
        <v>2.2030000000000001E-2</v>
      </c>
      <c r="DF153" s="30">
        <v>4.86E-4</v>
      </c>
      <c r="DG153" s="30">
        <v>1.6645E-2</v>
      </c>
      <c r="DH153" s="30">
        <v>7.1400000000000001E-4</v>
      </c>
      <c r="DI153" s="30">
        <v>1.0794840000000001</v>
      </c>
      <c r="DJ153" s="30">
        <v>1.0971E-2</v>
      </c>
      <c r="DK153" s="30">
        <v>5.7809999999999997</v>
      </c>
      <c r="DL153" s="30">
        <v>0.314</v>
      </c>
      <c r="DM153" s="30">
        <v>2.2071E-2</v>
      </c>
      <c r="DN153" s="30">
        <v>5.0299999999999997E-4</v>
      </c>
      <c r="DO153" s="30">
        <v>1.6667000000000001E-2</v>
      </c>
      <c r="DP153" s="30">
        <v>7.18E-4</v>
      </c>
      <c r="DQ153" s="30">
        <v>0.93572900000000003</v>
      </c>
      <c r="DR153" s="30">
        <v>9.1559999999999992E-3</v>
      </c>
      <c r="DS153" s="30">
        <v>5.7619999999999996</v>
      </c>
      <c r="DT153" s="30">
        <v>0.30599999999999999</v>
      </c>
      <c r="DU153" s="30">
        <v>2.1989999999999999E-2</v>
      </c>
      <c r="DV153" s="30">
        <v>5.04E-4</v>
      </c>
      <c r="DW153" s="30">
        <v>1.6598999999999999E-2</v>
      </c>
      <c r="DX153" s="30">
        <v>7.1599999999999995E-4</v>
      </c>
      <c r="DY153" s="30">
        <v>0.86608799999999997</v>
      </c>
      <c r="DZ153" s="30">
        <v>8.234E-3</v>
      </c>
      <c r="EA153" s="30">
        <v>5.806</v>
      </c>
      <c r="EB153" s="30">
        <v>0.309</v>
      </c>
      <c r="EC153" s="30">
        <v>2.1964000000000001E-2</v>
      </c>
      <c r="ED153" s="30">
        <v>5.0199999999999995E-4</v>
      </c>
      <c r="EE153" s="30">
        <v>1.6597000000000001E-2</v>
      </c>
      <c r="EF153" s="30">
        <v>7.1500000000000003E-4</v>
      </c>
      <c r="EG153" s="30">
        <v>0.85275299999999998</v>
      </c>
      <c r="EH153" s="30">
        <v>8.4960000000000001E-3</v>
      </c>
      <c r="EI153" s="30">
        <v>5.8129999999999997</v>
      </c>
      <c r="EJ153" s="30">
        <v>0.313</v>
      </c>
      <c r="EK153" s="30">
        <v>2.2041999999999999E-2</v>
      </c>
      <c r="EL153" s="30">
        <v>4.5899999999999999E-4</v>
      </c>
      <c r="EM153" s="30">
        <v>1.6636000000000001E-2</v>
      </c>
      <c r="EN153" s="30">
        <v>7.1100000000000004E-4</v>
      </c>
      <c r="EO153" s="30">
        <v>0.99018099999999998</v>
      </c>
      <c r="EP153" s="30">
        <v>5.9909999999999998E-3</v>
      </c>
      <c r="EQ153" s="30">
        <v>5.782</v>
      </c>
      <c r="ER153" s="30">
        <v>0.31</v>
      </c>
      <c r="ES153" s="30">
        <v>2.2145999999999999E-2</v>
      </c>
      <c r="ET153" s="30">
        <v>5.2700000000000002E-4</v>
      </c>
      <c r="EU153" s="30">
        <v>1.6729999999999998E-2</v>
      </c>
      <c r="EV153" s="30">
        <v>7.0799999999999997E-4</v>
      </c>
      <c r="EW153" s="30">
        <v>0.98842399999999997</v>
      </c>
      <c r="EX153" s="30">
        <v>1.3487000000000001E-2</v>
      </c>
      <c r="EY153" s="30">
        <f t="shared" si="23"/>
        <v>1.3644953987357654E-2</v>
      </c>
      <c r="EZ153" s="30">
        <v>5.7190000000000003</v>
      </c>
      <c r="FA153" s="30">
        <v>0.318</v>
      </c>
      <c r="FC153" s="30">
        <f t="shared" si="32"/>
        <v>2.2056249999999999E-2</v>
      </c>
      <c r="FD153" s="30">
        <f t="shared" si="33"/>
        <v>6.4437566682797753E-5</v>
      </c>
      <c r="FE153" s="30">
        <f t="shared" si="34"/>
        <v>16</v>
      </c>
      <c r="FF153" s="30">
        <f t="shared" si="24"/>
        <v>2.2051714285714282E-2</v>
      </c>
      <c r="FG153" s="30">
        <f t="shared" si="25"/>
        <v>6.1953367787552551E-5</v>
      </c>
      <c r="FI153" s="30">
        <f t="shared" si="29"/>
        <v>-5.308048271481831E-3</v>
      </c>
    </row>
    <row r="154" spans="1:165" s="30" customFormat="1">
      <c r="A154" s="30" t="s">
        <v>301</v>
      </c>
      <c r="B154" s="30" t="s">
        <v>301</v>
      </c>
      <c r="C154" s="30">
        <v>6147</v>
      </c>
      <c r="D154" s="30">
        <v>66.105999999999995</v>
      </c>
      <c r="E154" s="30">
        <f t="shared" si="27"/>
        <v>19.545999999999992</v>
      </c>
      <c r="F154" s="30">
        <v>302026</v>
      </c>
      <c r="G154" s="30">
        <v>1537</v>
      </c>
      <c r="H154" s="30">
        <v>2.1339E-2</v>
      </c>
      <c r="I154" s="30">
        <v>3.7599999999999998E-4</v>
      </c>
      <c r="J154" s="30">
        <v>1.6445999999999999E-2</v>
      </c>
      <c r="K154" s="30">
        <v>5.71E-4</v>
      </c>
      <c r="L154" s="30">
        <v>0.99077499999999996</v>
      </c>
      <c r="M154" s="30">
        <v>9.2700000000000005E-3</v>
      </c>
      <c r="N154" s="30">
        <f t="shared" si="28"/>
        <v>11636.986532515484</v>
      </c>
      <c r="O154" s="30">
        <f t="shared" si="30"/>
        <v>0.2970377743721635</v>
      </c>
      <c r="Q154" s="30">
        <v>5.9790000000000001</v>
      </c>
      <c r="R154" s="30">
        <v>0.32800000000000001</v>
      </c>
      <c r="S154" s="30">
        <v>2.1481E-2</v>
      </c>
      <c r="T154" s="30">
        <v>3.88E-4</v>
      </c>
      <c r="U154" s="30">
        <v>1.6402E-2</v>
      </c>
      <c r="V154" s="30">
        <v>5.8299999999999997E-4</v>
      </c>
      <c r="W154" s="30">
        <v>0.98887199999999997</v>
      </c>
      <c r="X154" s="30">
        <v>9.4780000000000003E-3</v>
      </c>
      <c r="Y154" s="30">
        <v>5.9539999999999997</v>
      </c>
      <c r="Z154" s="30">
        <v>0.33</v>
      </c>
      <c r="AA154" s="30">
        <v>2.1395000000000001E-2</v>
      </c>
      <c r="AB154" s="30">
        <v>4.0299999999999998E-4</v>
      </c>
      <c r="AC154" s="30">
        <v>1.6618999999999998E-2</v>
      </c>
      <c r="AD154" s="30">
        <v>5.8299999999999997E-4</v>
      </c>
      <c r="AE154" s="6">
        <v>1.0635939999999999</v>
      </c>
      <c r="AF154" s="30">
        <v>8.2260000000000007E-3</v>
      </c>
      <c r="AG154" s="30">
        <f>Era!B$25+Era!B$24*SG!D154</f>
        <v>1.0696013089678531</v>
      </c>
      <c r="AH154" s="14">
        <f t="shared" si="31"/>
        <v>5.616400164702608E-3</v>
      </c>
      <c r="AI154" s="30">
        <v>5.9059999999999997</v>
      </c>
      <c r="AJ154" s="30">
        <v>0.32600000000000001</v>
      </c>
      <c r="AK154" s="30">
        <v>2.1357999999999999E-2</v>
      </c>
      <c r="AL154" s="30">
        <v>4.0200000000000001E-4</v>
      </c>
      <c r="AM154" s="30">
        <v>1.6594000000000001E-2</v>
      </c>
      <c r="AN154" s="30">
        <v>5.8600000000000004E-4</v>
      </c>
      <c r="AO154" s="30">
        <v>0.97097800000000001</v>
      </c>
      <c r="AP154" s="30">
        <v>7.1390000000000004E-3</v>
      </c>
      <c r="AQ154" s="30">
        <v>5.923</v>
      </c>
      <c r="AR154" s="30">
        <v>0.32</v>
      </c>
      <c r="AS154" s="30">
        <v>2.1339E-2</v>
      </c>
      <c r="AT154" s="30">
        <v>4.0499999999999998E-4</v>
      </c>
      <c r="AU154" s="30">
        <v>1.6573000000000001E-2</v>
      </c>
      <c r="AV154" s="30">
        <v>5.8699999999999996E-4</v>
      </c>
      <c r="AW154" s="30">
        <v>0.859572</v>
      </c>
      <c r="AX154" s="30">
        <v>6.5360000000000001E-3</v>
      </c>
      <c r="AY154" s="30">
        <v>5.9349999999999996</v>
      </c>
      <c r="AZ154" s="30">
        <v>0.32700000000000001</v>
      </c>
      <c r="BA154" s="30">
        <v>2.1329999999999998E-2</v>
      </c>
      <c r="BB154" s="30">
        <v>4.0499999999999998E-4</v>
      </c>
      <c r="BC154" s="30">
        <v>1.6566999999999998E-2</v>
      </c>
      <c r="BD154" s="30">
        <v>5.9000000000000003E-4</v>
      </c>
      <c r="BE154" s="30">
        <v>0.92386400000000002</v>
      </c>
      <c r="BF154" s="30">
        <v>6.659E-3</v>
      </c>
      <c r="BG154" s="30">
        <v>5.9409999999999998</v>
      </c>
      <c r="BH154" s="30">
        <v>0.33</v>
      </c>
      <c r="BI154" s="30">
        <v>2.1371000000000001E-2</v>
      </c>
      <c r="BJ154" s="30">
        <v>4.06E-4</v>
      </c>
      <c r="BK154" s="30">
        <v>1.6593E-2</v>
      </c>
      <c r="BL154" s="30">
        <v>5.8399999999999999E-4</v>
      </c>
      <c r="BM154" s="30">
        <v>0.994529</v>
      </c>
      <c r="BN154" s="30">
        <v>7.5440000000000004E-3</v>
      </c>
      <c r="BO154" s="30">
        <v>5.92</v>
      </c>
      <c r="BP154" s="30">
        <v>0.32800000000000001</v>
      </c>
      <c r="BQ154" s="30">
        <v>2.1318E-2</v>
      </c>
      <c r="BR154" s="30">
        <v>4.0200000000000001E-4</v>
      </c>
      <c r="BS154" s="30">
        <v>1.6560999999999999E-2</v>
      </c>
      <c r="BT154" s="30">
        <v>5.7899999999999998E-4</v>
      </c>
      <c r="BU154" s="30">
        <v>1.0808660000000001</v>
      </c>
      <c r="BV154" s="30">
        <v>9.0620000000000006E-3</v>
      </c>
      <c r="BW154" s="30">
        <v>5.9459999999999997</v>
      </c>
      <c r="BX154" s="30">
        <v>0.33200000000000002</v>
      </c>
      <c r="BY154" s="30">
        <v>2.1284999999999998E-2</v>
      </c>
      <c r="BZ154" s="30">
        <v>4.0299999999999998E-4</v>
      </c>
      <c r="CA154" s="30">
        <v>1.6532999999999999E-2</v>
      </c>
      <c r="CB154" s="30">
        <v>5.8500000000000002E-4</v>
      </c>
      <c r="CC154" s="30">
        <v>0.92079299999999997</v>
      </c>
      <c r="CD154" s="30">
        <v>7.241E-3</v>
      </c>
      <c r="CE154" s="30">
        <v>5.9660000000000002</v>
      </c>
      <c r="CF154" s="30">
        <v>0.33200000000000002</v>
      </c>
      <c r="CG154" s="30">
        <v>2.1245E-2</v>
      </c>
      <c r="CH154" s="30">
        <v>4.0099999999999999E-4</v>
      </c>
      <c r="CI154" s="30">
        <v>1.6496E-2</v>
      </c>
      <c r="CJ154" s="30">
        <v>5.8299999999999997E-4</v>
      </c>
      <c r="CK154" s="30">
        <v>1.027069</v>
      </c>
      <c r="CL154" s="30">
        <v>8.7309999999999992E-3</v>
      </c>
      <c r="CM154" s="30">
        <v>5.99</v>
      </c>
      <c r="CN154" s="30">
        <v>0.33</v>
      </c>
      <c r="CO154" s="30">
        <v>2.1291000000000001E-2</v>
      </c>
      <c r="CP154" s="30">
        <v>3.9599999999999998E-4</v>
      </c>
      <c r="CQ154" s="30">
        <v>1.6544E-2</v>
      </c>
      <c r="CR154" s="30">
        <v>5.8399999999999999E-4</v>
      </c>
      <c r="CS154" s="30">
        <v>1.128207</v>
      </c>
      <c r="CT154" s="30">
        <v>1.1098E-2</v>
      </c>
      <c r="CU154" s="30">
        <v>5.9610000000000003</v>
      </c>
      <c r="CV154" s="30">
        <v>0.33</v>
      </c>
      <c r="CW154" s="30">
        <v>2.1464E-2</v>
      </c>
      <c r="CX154" s="30">
        <v>4.0099999999999999E-4</v>
      </c>
      <c r="CY154" s="30">
        <v>1.6671999999999999E-2</v>
      </c>
      <c r="CZ154" s="30">
        <v>5.8500000000000002E-4</v>
      </c>
      <c r="DA154" s="30">
        <v>1.1210119999999999</v>
      </c>
      <c r="DB154" s="30">
        <v>9.4109999999999992E-3</v>
      </c>
      <c r="DC154" s="30">
        <v>5.8680000000000003</v>
      </c>
      <c r="DD154" s="30">
        <v>0.32400000000000001</v>
      </c>
      <c r="DE154" s="30">
        <v>2.1311E-2</v>
      </c>
      <c r="DF154" s="30">
        <v>4.0299999999999998E-4</v>
      </c>
      <c r="DG154" s="30">
        <v>1.6548E-2</v>
      </c>
      <c r="DH154" s="30">
        <v>5.8399999999999999E-4</v>
      </c>
      <c r="DI154" s="30">
        <v>1.081669</v>
      </c>
      <c r="DJ154" s="30">
        <v>9.3469999999999994E-3</v>
      </c>
      <c r="DK154" s="30">
        <v>5.9530000000000003</v>
      </c>
      <c r="DL154" s="30">
        <v>0.33100000000000002</v>
      </c>
      <c r="DM154" s="30">
        <v>2.1340000000000001E-2</v>
      </c>
      <c r="DN154" s="30">
        <v>4.0999999999999999E-4</v>
      </c>
      <c r="DO154" s="30">
        <v>1.6569E-2</v>
      </c>
      <c r="DP154" s="30">
        <v>5.8600000000000004E-4</v>
      </c>
      <c r="DQ154" s="30">
        <v>0.936894</v>
      </c>
      <c r="DR154" s="30">
        <v>7.3709999999999999E-3</v>
      </c>
      <c r="DS154" s="30">
        <v>5.9359999999999999</v>
      </c>
      <c r="DT154" s="30">
        <v>0.32400000000000001</v>
      </c>
      <c r="DU154" s="30">
        <v>2.1264999999999999E-2</v>
      </c>
      <c r="DV154" s="30">
        <v>4.0900000000000002E-4</v>
      </c>
      <c r="DW154" s="30">
        <v>1.6503E-2</v>
      </c>
      <c r="DX154" s="30">
        <v>5.8100000000000003E-4</v>
      </c>
      <c r="DY154" s="30">
        <v>0.86770000000000003</v>
      </c>
      <c r="DZ154" s="30">
        <v>6.2259999999999998E-3</v>
      </c>
      <c r="EA154" s="30">
        <v>5.9820000000000002</v>
      </c>
      <c r="EB154" s="30">
        <v>0.33200000000000002</v>
      </c>
      <c r="EC154" s="30">
        <v>2.1246000000000001E-2</v>
      </c>
      <c r="ED154" s="30">
        <v>4.08E-4</v>
      </c>
      <c r="EE154" s="30">
        <v>1.6503E-2</v>
      </c>
      <c r="EF154" s="30">
        <v>5.7899999999999998E-4</v>
      </c>
      <c r="EG154" s="30">
        <v>0.85487100000000005</v>
      </c>
      <c r="EH154" s="30">
        <v>6.7780000000000002E-3</v>
      </c>
      <c r="EI154" s="30">
        <v>5.9880000000000004</v>
      </c>
      <c r="EJ154" s="30">
        <v>0.33300000000000002</v>
      </c>
      <c r="EK154" s="30">
        <v>2.1325E-2</v>
      </c>
      <c r="EL154" s="30">
        <v>3.8999999999999999E-4</v>
      </c>
      <c r="EM154" s="30">
        <v>1.6542999999999999E-2</v>
      </c>
      <c r="EN154" s="30">
        <v>5.7899999999999998E-4</v>
      </c>
      <c r="EO154" s="30">
        <v>0.99195</v>
      </c>
      <c r="EP154" s="30">
        <v>5.0179999999999999E-3</v>
      </c>
      <c r="EQ154" s="30">
        <v>5.952</v>
      </c>
      <c r="ER154" s="30">
        <v>0.33</v>
      </c>
      <c r="ES154" s="30">
        <v>2.1451000000000001E-2</v>
      </c>
      <c r="ET154" s="30">
        <v>4.1800000000000002E-4</v>
      </c>
      <c r="EU154" s="30">
        <v>1.6619999999999999E-2</v>
      </c>
      <c r="EV154" s="30">
        <v>5.8900000000000001E-4</v>
      </c>
      <c r="EW154" s="30">
        <v>0.99051199999999995</v>
      </c>
      <c r="EX154" s="30">
        <v>1.0655E-2</v>
      </c>
      <c r="EY154" s="30">
        <f t="shared" si="23"/>
        <v>1.0757063013875653E-2</v>
      </c>
      <c r="EZ154" s="30">
        <v>5.8920000000000003</v>
      </c>
      <c r="FA154" s="30">
        <v>0.32200000000000001</v>
      </c>
      <c r="FC154" s="30">
        <f t="shared" si="32"/>
        <v>2.1336125000000001E-2</v>
      </c>
      <c r="FD154" s="30">
        <f t="shared" si="33"/>
        <v>6.8149712643072484E-5</v>
      </c>
      <c r="FE154" s="30">
        <f t="shared" si="34"/>
        <v>16</v>
      </c>
      <c r="FF154" s="30">
        <f t="shared" si="24"/>
        <v>2.1325571428571426E-2</v>
      </c>
      <c r="FG154" s="30">
        <f t="shared" si="25"/>
        <v>6.0198024866287918E-5</v>
      </c>
      <c r="FI154" s="30">
        <f t="shared" si="29"/>
        <v>-7.3153575615474741E-3</v>
      </c>
    </row>
    <row r="155" spans="1:165" s="30" customFormat="1">
      <c r="A155" s="30" t="s">
        <v>302</v>
      </c>
      <c r="B155" s="30" t="s">
        <v>302</v>
      </c>
      <c r="C155" s="30">
        <v>6147</v>
      </c>
      <c r="D155" s="30">
        <v>66.105999999999995</v>
      </c>
      <c r="E155" s="30">
        <f t="shared" si="27"/>
        <v>19.545999999999992</v>
      </c>
      <c r="F155" s="30">
        <v>302026</v>
      </c>
      <c r="G155" s="30">
        <v>1537</v>
      </c>
      <c r="H155" s="30">
        <v>2.0406000000000001E-2</v>
      </c>
      <c r="I155" s="30">
        <v>1.9900000000000001E-4</v>
      </c>
      <c r="J155" s="30">
        <v>1.8081E-2</v>
      </c>
      <c r="K155" s="30">
        <v>2.8400000000000002E-4</v>
      </c>
      <c r="L155" s="30">
        <v>0.99603200000000003</v>
      </c>
      <c r="M155" s="30">
        <v>7.9209999999999992E-3</v>
      </c>
      <c r="N155" s="30">
        <f t="shared" si="28"/>
        <v>15938.225732166631</v>
      </c>
      <c r="O155" s="30">
        <f t="shared" si="30"/>
        <v>6.6811487752232914E-4</v>
      </c>
      <c r="Q155" s="30">
        <v>2.6019999999999999</v>
      </c>
      <c r="R155" s="30">
        <v>0.13600000000000001</v>
      </c>
      <c r="S155" s="30">
        <v>2.0611999999999998E-2</v>
      </c>
      <c r="T155" s="30">
        <v>2.43E-4</v>
      </c>
      <c r="U155" s="30">
        <v>1.8334E-2</v>
      </c>
      <c r="V155" s="30">
        <v>3.1199999999999999E-4</v>
      </c>
      <c r="W155" s="30">
        <v>1.009765</v>
      </c>
      <c r="X155" s="30">
        <v>1.0370000000000001E-2</v>
      </c>
      <c r="Y155" s="30">
        <v>2.5419999999999998</v>
      </c>
      <c r="Z155" s="30">
        <v>0.13400000000000001</v>
      </c>
      <c r="AA155" s="30">
        <v>2.0250000000000001E-2</v>
      </c>
      <c r="AB155" s="30">
        <v>3.3700000000000001E-4</v>
      </c>
      <c r="AC155" s="30">
        <v>1.8037999999999998E-2</v>
      </c>
      <c r="AD155" s="30">
        <v>3.2200000000000002E-4</v>
      </c>
      <c r="AE155" s="6">
        <v>1.0763100000000001</v>
      </c>
      <c r="AF155" s="30">
        <v>1.3436999999999999E-2</v>
      </c>
      <c r="AG155" s="30">
        <f>Era!B$25+Era!B$24*SG!D155</f>
        <v>1.0696013089678531</v>
      </c>
      <c r="AH155" s="14">
        <f t="shared" si="31"/>
        <v>-6.2721417559041398E-3</v>
      </c>
      <c r="AI155" s="30">
        <v>2.6259999999999999</v>
      </c>
      <c r="AJ155" s="30">
        <v>0.13800000000000001</v>
      </c>
      <c r="AK155" s="30">
        <v>2.0246E-2</v>
      </c>
      <c r="AL155" s="30">
        <v>3.3100000000000002E-4</v>
      </c>
      <c r="AM155" s="30">
        <v>1.8023000000000001E-2</v>
      </c>
      <c r="AN155" s="30">
        <v>3.5100000000000002E-4</v>
      </c>
      <c r="AO155" s="30">
        <v>0.98148899999999994</v>
      </c>
      <c r="AP155" s="30">
        <v>1.3481E-2</v>
      </c>
      <c r="AQ155" s="30">
        <v>2.629</v>
      </c>
      <c r="AR155" s="30">
        <v>0.14000000000000001</v>
      </c>
      <c r="AS155" s="30">
        <v>2.0257000000000001E-2</v>
      </c>
      <c r="AT155" s="30">
        <v>3.3599999999999998E-4</v>
      </c>
      <c r="AU155" s="30">
        <v>1.7949E-2</v>
      </c>
      <c r="AV155" s="30">
        <v>3.7100000000000002E-4</v>
      </c>
      <c r="AW155" s="30">
        <v>0.866483</v>
      </c>
      <c r="AX155" s="30">
        <v>1.2822999999999999E-2</v>
      </c>
      <c r="AY155" s="30">
        <v>2.641</v>
      </c>
      <c r="AZ155" s="30">
        <v>0.14199999999999999</v>
      </c>
      <c r="BA155" s="30">
        <v>2.0240999999999999E-2</v>
      </c>
      <c r="BB155" s="30">
        <v>3.4000000000000002E-4</v>
      </c>
      <c r="BC155" s="30">
        <v>1.7975000000000001E-2</v>
      </c>
      <c r="BD155" s="30">
        <v>3.6299999999999999E-4</v>
      </c>
      <c r="BE155" s="30">
        <v>0.92795899999999998</v>
      </c>
      <c r="BF155" s="30">
        <v>1.3631000000000001E-2</v>
      </c>
      <c r="BG155" s="30">
        <v>2.6360000000000001</v>
      </c>
      <c r="BH155" s="30">
        <v>0.13800000000000001</v>
      </c>
      <c r="BI155" s="30">
        <v>2.0253E-2</v>
      </c>
      <c r="BJ155" s="30">
        <v>3.3399999999999999E-4</v>
      </c>
      <c r="BK155" s="30">
        <v>1.8026E-2</v>
      </c>
      <c r="BL155" s="30">
        <v>3.3599999999999998E-4</v>
      </c>
      <c r="BM155" s="30">
        <v>1.002278</v>
      </c>
      <c r="BN155" s="30">
        <v>1.3453E-2</v>
      </c>
      <c r="BO155" s="30">
        <v>2.6269999999999998</v>
      </c>
      <c r="BP155" s="30">
        <v>0.14000000000000001</v>
      </c>
      <c r="BQ155" s="30">
        <v>2.0239E-2</v>
      </c>
      <c r="BR155" s="30">
        <v>3.2499999999999999E-4</v>
      </c>
      <c r="BS155" s="30">
        <v>1.8017999999999999E-2</v>
      </c>
      <c r="BT155" s="30">
        <v>3.2200000000000002E-4</v>
      </c>
      <c r="BU155" s="30">
        <v>1.0831409999999999</v>
      </c>
      <c r="BV155" s="30">
        <v>1.3857E-2</v>
      </c>
      <c r="BW155" s="30">
        <v>2.6309999999999998</v>
      </c>
      <c r="BX155" s="30">
        <v>0.13800000000000001</v>
      </c>
      <c r="BY155" s="30">
        <v>2.0218E-2</v>
      </c>
      <c r="BZ155" s="30">
        <v>3.3100000000000002E-4</v>
      </c>
      <c r="CA155" s="30">
        <v>1.7939E-2</v>
      </c>
      <c r="CB155" s="30">
        <v>3.6499999999999998E-4</v>
      </c>
      <c r="CC155" s="30">
        <v>0.92427000000000004</v>
      </c>
      <c r="CD155" s="30">
        <v>1.4085E-2</v>
      </c>
      <c r="CE155" s="30">
        <v>2.6440000000000001</v>
      </c>
      <c r="CF155" s="30">
        <v>0.14199999999999999</v>
      </c>
      <c r="CG155" s="30">
        <v>2.0209999999999999E-2</v>
      </c>
      <c r="CH155" s="30">
        <v>3.2600000000000001E-4</v>
      </c>
      <c r="CI155" s="30">
        <v>1.7953E-2</v>
      </c>
      <c r="CJ155" s="30">
        <v>3.28E-4</v>
      </c>
      <c r="CK155" s="30">
        <v>1.022875</v>
      </c>
      <c r="CL155" s="30">
        <v>1.3521999999999999E-2</v>
      </c>
      <c r="CM155" s="30">
        <v>2.6440000000000001</v>
      </c>
      <c r="CN155" s="30">
        <v>0.14000000000000001</v>
      </c>
      <c r="CO155" s="30">
        <v>2.0218E-2</v>
      </c>
      <c r="CP155" s="30">
        <v>3.3399999999999999E-4</v>
      </c>
      <c r="CQ155" s="30">
        <v>1.7982999999999999E-2</v>
      </c>
      <c r="CR155" s="30">
        <v>3.2400000000000001E-4</v>
      </c>
      <c r="CS155" s="30">
        <v>1.1333150000000001</v>
      </c>
      <c r="CT155" s="30">
        <v>1.4229E-2</v>
      </c>
      <c r="CU155" s="30">
        <v>2.64</v>
      </c>
      <c r="CV155" s="30">
        <v>0.14099999999999999</v>
      </c>
      <c r="CW155" s="30">
        <v>2.0257000000000001E-2</v>
      </c>
      <c r="CX155" s="30">
        <v>3.1799999999999998E-4</v>
      </c>
      <c r="CY155" s="30">
        <v>1.8075000000000001E-2</v>
      </c>
      <c r="CZ155" s="30">
        <v>3.1399999999999999E-4</v>
      </c>
      <c r="DA155" s="30">
        <v>1.141564</v>
      </c>
      <c r="DB155" s="30">
        <v>1.4109999999999999E-2</v>
      </c>
      <c r="DC155" s="30">
        <v>2.62</v>
      </c>
      <c r="DD155" s="30">
        <v>0.13900000000000001</v>
      </c>
      <c r="DE155" s="30">
        <v>2.0225E-2</v>
      </c>
      <c r="DF155" s="30">
        <v>3.21E-4</v>
      </c>
      <c r="DG155" s="30">
        <v>1.7995000000000001E-2</v>
      </c>
      <c r="DH155" s="30">
        <v>3.1700000000000001E-4</v>
      </c>
      <c r="DI155" s="30">
        <v>1.0820879999999999</v>
      </c>
      <c r="DJ155" s="30">
        <v>1.3724999999999999E-2</v>
      </c>
      <c r="DK155" s="30">
        <v>2.6360000000000001</v>
      </c>
      <c r="DL155" s="30">
        <v>0.14000000000000001</v>
      </c>
      <c r="DM155" s="30">
        <v>2.0247000000000001E-2</v>
      </c>
      <c r="DN155" s="30">
        <v>3.4099999999999999E-4</v>
      </c>
      <c r="DO155" s="30">
        <v>1.7981E-2</v>
      </c>
      <c r="DP155" s="30">
        <v>3.5199999999999999E-4</v>
      </c>
      <c r="DQ155" s="30">
        <v>0.94240800000000002</v>
      </c>
      <c r="DR155" s="30">
        <v>1.3734E-2</v>
      </c>
      <c r="DS155" s="30">
        <v>2.6339999999999999</v>
      </c>
      <c r="DT155" s="30">
        <v>0.13900000000000001</v>
      </c>
      <c r="DU155" s="30">
        <v>2.0223000000000001E-2</v>
      </c>
      <c r="DV155" s="30">
        <v>3.5E-4</v>
      </c>
      <c r="DW155" s="30">
        <v>1.7919000000000001E-2</v>
      </c>
      <c r="DX155" s="30">
        <v>3.7199999999999999E-4</v>
      </c>
      <c r="DY155" s="30">
        <v>0.86940099999999998</v>
      </c>
      <c r="DZ155" s="30">
        <v>1.308E-2</v>
      </c>
      <c r="EA155" s="30">
        <v>2.6480000000000001</v>
      </c>
      <c r="EB155" s="30">
        <v>0.14000000000000001</v>
      </c>
      <c r="EC155" s="30">
        <v>2.0198000000000001E-2</v>
      </c>
      <c r="ED155" s="30">
        <v>3.5500000000000001E-4</v>
      </c>
      <c r="EE155" s="30">
        <v>1.7892000000000002E-2</v>
      </c>
      <c r="EF155" s="30">
        <v>3.6999999999999999E-4</v>
      </c>
      <c r="EG155" s="30">
        <v>0.85813099999999998</v>
      </c>
      <c r="EH155" s="30">
        <v>1.2904000000000001E-2</v>
      </c>
      <c r="EI155" s="30">
        <v>2.6539999999999999</v>
      </c>
      <c r="EJ155" s="30">
        <v>0.14399999999999999</v>
      </c>
      <c r="EK155" s="30">
        <v>2.0294E-2</v>
      </c>
      <c r="EL155" s="30">
        <v>2.13E-4</v>
      </c>
      <c r="EM155" s="30">
        <v>1.8015E-2</v>
      </c>
      <c r="EN155" s="30">
        <v>2.92E-4</v>
      </c>
      <c r="EO155" s="30">
        <v>0.99462300000000003</v>
      </c>
      <c r="EP155" s="30">
        <v>4.9280000000000001E-3</v>
      </c>
      <c r="EQ155" s="30">
        <v>2.625</v>
      </c>
      <c r="ER155" s="30">
        <v>0.13800000000000001</v>
      </c>
      <c r="ES155" s="30">
        <v>2.1061E-2</v>
      </c>
      <c r="ET155" s="30">
        <v>4.28E-4</v>
      </c>
      <c r="EU155" s="30">
        <v>1.8301000000000001E-2</v>
      </c>
      <c r="EV155" s="30">
        <v>3.9100000000000002E-4</v>
      </c>
      <c r="EW155" s="30">
        <v>1.0012700000000001</v>
      </c>
      <c r="EX155" s="30">
        <v>1.6705000000000001E-2</v>
      </c>
      <c r="EY155" s="30">
        <f t="shared" si="23"/>
        <v>1.6683811559319663E-2</v>
      </c>
      <c r="EZ155" s="30">
        <v>2.488</v>
      </c>
      <c r="FA155" s="30">
        <v>0.13600000000000001</v>
      </c>
      <c r="FC155" s="30">
        <f t="shared" si="32"/>
        <v>2.0268750000000002E-2</v>
      </c>
      <c r="FD155" s="30">
        <f t="shared" si="33"/>
        <v>1.0256542627350894E-4</v>
      </c>
      <c r="FE155" s="30">
        <f t="shared" si="34"/>
        <v>16</v>
      </c>
      <c r="FF155" s="30">
        <f t="shared" si="24"/>
        <v>2.023442857142857E-2</v>
      </c>
      <c r="FG155" s="30">
        <f t="shared" si="25"/>
        <v>1.8903456280285526E-5</v>
      </c>
      <c r="FI155" s="30">
        <f t="shared" si="29"/>
        <v>-1.5669656055977078E-2</v>
      </c>
    </row>
    <row r="156" spans="1:165" s="30" customFormat="1">
      <c r="A156" s="30" t="s">
        <v>303</v>
      </c>
      <c r="B156" s="30" t="s">
        <v>303</v>
      </c>
      <c r="C156" s="30">
        <v>6152</v>
      </c>
      <c r="D156" s="30">
        <v>66.421000000000006</v>
      </c>
      <c r="E156" s="30">
        <f t="shared" si="27"/>
        <v>19.861000000000004</v>
      </c>
      <c r="F156" s="30">
        <v>302131</v>
      </c>
      <c r="G156" s="30">
        <v>1151</v>
      </c>
      <c r="H156" s="30">
        <v>2.1527000000000001E-2</v>
      </c>
      <c r="I156" s="30">
        <v>3.1100000000000002E-4</v>
      </c>
      <c r="J156" s="30">
        <v>1.6386000000000001E-2</v>
      </c>
      <c r="K156" s="30">
        <v>4.8299999999999998E-4</v>
      </c>
      <c r="L156" s="30">
        <v>0.98327799999999999</v>
      </c>
      <c r="M156" s="30">
        <v>8.4840000000000002E-3</v>
      </c>
      <c r="N156" s="30">
        <f t="shared" si="28"/>
        <v>13893.08460043822</v>
      </c>
      <c r="O156" s="30">
        <f t="shared" si="30"/>
        <v>2.187937040366855</v>
      </c>
      <c r="Q156" s="30">
        <v>6</v>
      </c>
      <c r="R156" s="30">
        <v>0.311</v>
      </c>
      <c r="S156" s="30">
        <v>2.1568E-2</v>
      </c>
      <c r="T156" s="30">
        <v>3.1399999999999999E-4</v>
      </c>
      <c r="U156" s="30">
        <v>1.6403999999999998E-2</v>
      </c>
      <c r="V156" s="30">
        <v>4.8999999999999998E-4</v>
      </c>
      <c r="W156" s="30">
        <v>0.98502299999999998</v>
      </c>
      <c r="X156" s="30">
        <v>8.5140000000000007E-3</v>
      </c>
      <c r="Y156" s="30">
        <v>5.9790000000000001</v>
      </c>
      <c r="Z156" s="30">
        <v>0.316</v>
      </c>
      <c r="AA156" s="30">
        <v>2.1571E-2</v>
      </c>
      <c r="AB156" s="30">
        <v>3.3599999999999998E-4</v>
      </c>
      <c r="AC156" s="30">
        <v>1.6542000000000001E-2</v>
      </c>
      <c r="AD156" s="30">
        <v>5.0199999999999995E-4</v>
      </c>
      <c r="AE156" s="6">
        <v>1.056897</v>
      </c>
      <c r="AF156" s="30">
        <v>7.5129999999999997E-3</v>
      </c>
      <c r="AG156" s="30">
        <f>Era!B$25+Era!B$24*SG!D156</f>
        <v>1.069157011575806</v>
      </c>
      <c r="AH156" s="14">
        <f t="shared" si="31"/>
        <v>1.1466988892245377E-2</v>
      </c>
      <c r="AI156" s="30">
        <v>5.93</v>
      </c>
      <c r="AJ156" s="30">
        <v>0.30599999999999999</v>
      </c>
      <c r="AK156" s="30">
        <v>2.1547E-2</v>
      </c>
      <c r="AL156" s="30">
        <v>3.3799999999999998E-4</v>
      </c>
      <c r="AM156" s="30">
        <v>1.6518000000000001E-2</v>
      </c>
      <c r="AN156" s="30">
        <v>5.0100000000000003E-4</v>
      </c>
      <c r="AO156" s="30">
        <v>0.96476799999999996</v>
      </c>
      <c r="AP156" s="30">
        <v>6.7099999999999998E-3</v>
      </c>
      <c r="AQ156" s="30">
        <v>5.944</v>
      </c>
      <c r="AR156" s="30">
        <v>0.307</v>
      </c>
      <c r="AS156" s="30">
        <v>2.1521999999999999E-2</v>
      </c>
      <c r="AT156" s="30">
        <v>3.4099999999999999E-4</v>
      </c>
      <c r="AU156" s="30">
        <v>1.6504999999999999E-2</v>
      </c>
      <c r="AV156" s="30">
        <v>5.0000000000000001E-4</v>
      </c>
      <c r="AW156" s="30">
        <v>0.85270599999999996</v>
      </c>
      <c r="AX156" s="30">
        <v>6.0499999999999998E-3</v>
      </c>
      <c r="AY156" s="30">
        <v>5.9539999999999997</v>
      </c>
      <c r="AZ156" s="30">
        <v>0.309</v>
      </c>
      <c r="BA156" s="30">
        <v>2.1517999999999999E-2</v>
      </c>
      <c r="BB156" s="30">
        <v>3.4099999999999999E-4</v>
      </c>
      <c r="BC156" s="30">
        <v>1.6497000000000001E-2</v>
      </c>
      <c r="BD156" s="30">
        <v>5.04E-4</v>
      </c>
      <c r="BE156" s="30">
        <v>0.91810800000000004</v>
      </c>
      <c r="BF156" s="30">
        <v>6.3210000000000002E-3</v>
      </c>
      <c r="BG156" s="30">
        <v>5.9610000000000003</v>
      </c>
      <c r="BH156" s="30">
        <v>0.311</v>
      </c>
      <c r="BI156" s="30">
        <v>2.1568E-2</v>
      </c>
      <c r="BJ156" s="30">
        <v>3.39E-4</v>
      </c>
      <c r="BK156" s="30">
        <v>1.6528000000000001E-2</v>
      </c>
      <c r="BL156" s="30">
        <v>5.0500000000000002E-4</v>
      </c>
      <c r="BM156" s="30">
        <v>0.98994599999999999</v>
      </c>
      <c r="BN156" s="30">
        <v>6.9649999999999998E-3</v>
      </c>
      <c r="BO156" s="30">
        <v>5.9359999999999999</v>
      </c>
      <c r="BP156" s="30">
        <v>0.307</v>
      </c>
      <c r="BQ156" s="30">
        <v>2.1503999999999999E-2</v>
      </c>
      <c r="BR156" s="30">
        <v>3.3399999999999999E-4</v>
      </c>
      <c r="BS156" s="30">
        <v>1.6487999999999999E-2</v>
      </c>
      <c r="BT156" s="30">
        <v>4.9700000000000005E-4</v>
      </c>
      <c r="BU156" s="30">
        <v>1.07616</v>
      </c>
      <c r="BV156" s="30">
        <v>8.0520000000000001E-3</v>
      </c>
      <c r="BW156" s="30">
        <v>5.9649999999999999</v>
      </c>
      <c r="BX156" s="30">
        <v>0.31</v>
      </c>
      <c r="BY156" s="30">
        <v>2.1472999999999999E-2</v>
      </c>
      <c r="BZ156" s="30">
        <v>3.3500000000000001E-4</v>
      </c>
      <c r="CA156" s="30">
        <v>1.6459000000000001E-2</v>
      </c>
      <c r="CB156" s="30">
        <v>5.0299999999999997E-4</v>
      </c>
      <c r="CC156" s="30">
        <v>0.91562200000000005</v>
      </c>
      <c r="CD156" s="30">
        <v>6.5380000000000004E-3</v>
      </c>
      <c r="CE156" s="30">
        <v>5.9889999999999999</v>
      </c>
      <c r="CF156" s="30">
        <v>0.308</v>
      </c>
      <c r="CG156" s="30">
        <v>2.1420999999999999E-2</v>
      </c>
      <c r="CH156" s="30">
        <v>3.3399999999999999E-4</v>
      </c>
      <c r="CI156" s="30">
        <v>1.6417999999999999E-2</v>
      </c>
      <c r="CJ156" s="30">
        <v>5.0100000000000003E-4</v>
      </c>
      <c r="CK156" s="30">
        <v>1.022329</v>
      </c>
      <c r="CL156" s="30">
        <v>8.1300000000000001E-3</v>
      </c>
      <c r="CM156" s="30">
        <v>6.016</v>
      </c>
      <c r="CN156" s="30">
        <v>0.309</v>
      </c>
      <c r="CO156" s="30">
        <v>2.1472000000000002E-2</v>
      </c>
      <c r="CP156" s="30">
        <v>3.3199999999999999E-4</v>
      </c>
      <c r="CQ156" s="30">
        <v>1.6463999999999999E-2</v>
      </c>
      <c r="CR156" s="30">
        <v>4.9899999999999999E-4</v>
      </c>
      <c r="CS156" s="30">
        <v>1.124544</v>
      </c>
      <c r="CT156" s="30">
        <v>9.8279999999999999E-3</v>
      </c>
      <c r="CU156" s="30">
        <v>5.984</v>
      </c>
      <c r="CV156" s="30">
        <v>0.31</v>
      </c>
      <c r="CW156" s="30">
        <v>2.1649000000000002E-2</v>
      </c>
      <c r="CX156" s="30">
        <v>3.4000000000000002E-4</v>
      </c>
      <c r="CY156" s="30">
        <v>1.6597000000000001E-2</v>
      </c>
      <c r="CZ156" s="30">
        <v>5.0299999999999997E-4</v>
      </c>
      <c r="DA156" s="30">
        <v>1.1148119999999999</v>
      </c>
      <c r="DB156" s="30">
        <v>8.1390000000000004E-3</v>
      </c>
      <c r="DC156" s="30">
        <v>5.8879999999999999</v>
      </c>
      <c r="DD156" s="30">
        <v>0.30299999999999999</v>
      </c>
      <c r="DE156" s="30">
        <v>2.1493999999999999E-2</v>
      </c>
      <c r="DF156" s="30">
        <v>3.3199999999999999E-4</v>
      </c>
      <c r="DG156" s="30">
        <v>1.6473000000000002E-2</v>
      </c>
      <c r="DH156" s="30">
        <v>5.0000000000000001E-4</v>
      </c>
      <c r="DI156" s="30">
        <v>1.076314</v>
      </c>
      <c r="DJ156" s="30">
        <v>8.2529999999999999E-3</v>
      </c>
      <c r="DK156" s="30">
        <v>5.9779999999999998</v>
      </c>
      <c r="DL156" s="30">
        <v>0.30599999999999999</v>
      </c>
      <c r="DM156" s="30">
        <v>2.1534000000000001E-2</v>
      </c>
      <c r="DN156" s="30">
        <v>3.3799999999999998E-4</v>
      </c>
      <c r="DO156" s="30">
        <v>1.6499E-2</v>
      </c>
      <c r="DP156" s="30">
        <v>5.0299999999999997E-4</v>
      </c>
      <c r="DQ156" s="30">
        <v>0.93247899999999995</v>
      </c>
      <c r="DR156" s="30">
        <v>6.4939999999999998E-3</v>
      </c>
      <c r="DS156" s="30">
        <v>5.9560000000000004</v>
      </c>
      <c r="DT156" s="30">
        <v>0.307</v>
      </c>
      <c r="DU156" s="30">
        <v>2.145E-2</v>
      </c>
      <c r="DV156" s="30">
        <v>3.39E-4</v>
      </c>
      <c r="DW156" s="30">
        <v>1.6427000000000001E-2</v>
      </c>
      <c r="DX156" s="30">
        <v>4.9799999999999996E-4</v>
      </c>
      <c r="DY156" s="30">
        <v>0.86425399999999997</v>
      </c>
      <c r="DZ156" s="30">
        <v>5.8520000000000004E-3</v>
      </c>
      <c r="EA156" s="30">
        <v>6.0049999999999999</v>
      </c>
      <c r="EB156" s="30">
        <v>0.315</v>
      </c>
      <c r="EC156" s="30">
        <v>2.1433000000000001E-2</v>
      </c>
      <c r="ED156" s="30">
        <v>3.3799999999999998E-4</v>
      </c>
      <c r="EE156" s="30">
        <v>1.6423E-2</v>
      </c>
      <c r="EF156" s="30">
        <v>5.0100000000000003E-4</v>
      </c>
      <c r="EG156" s="30">
        <v>0.85143999999999997</v>
      </c>
      <c r="EH156" s="30">
        <v>6.5030000000000001E-3</v>
      </c>
      <c r="EI156" s="30">
        <v>6.0129999999999999</v>
      </c>
      <c r="EJ156" s="30">
        <v>0.308</v>
      </c>
      <c r="EK156" s="30">
        <v>2.1510000000000001E-2</v>
      </c>
      <c r="EL156" s="30">
        <v>3.2400000000000001E-4</v>
      </c>
      <c r="EM156" s="30">
        <v>1.6469999999999999E-2</v>
      </c>
      <c r="EN156" s="30">
        <v>4.95E-4</v>
      </c>
      <c r="EO156" s="30">
        <v>0.986757</v>
      </c>
      <c r="EP156" s="30">
        <v>4.5919999999999997E-3</v>
      </c>
      <c r="EQ156" s="30">
        <v>5.9740000000000002</v>
      </c>
      <c r="ER156" s="30">
        <v>0.308</v>
      </c>
      <c r="ES156" s="30">
        <v>2.1701999999999999E-2</v>
      </c>
      <c r="ET156" s="30">
        <v>3.5E-4</v>
      </c>
      <c r="EU156" s="30">
        <v>1.6580999999999999E-2</v>
      </c>
      <c r="EV156" s="30">
        <v>5.0000000000000001E-4</v>
      </c>
      <c r="EW156" s="30">
        <v>0.99149699999999996</v>
      </c>
      <c r="EX156" s="30">
        <v>1.0012E-2</v>
      </c>
      <c r="EY156" s="30">
        <f t="shared" si="23"/>
        <v>1.0097862121620137E-2</v>
      </c>
      <c r="EZ156" s="30">
        <v>5.8849999999999998</v>
      </c>
      <c r="FA156" s="30">
        <v>0.30199999999999999</v>
      </c>
      <c r="FC156" s="30">
        <f t="shared" si="32"/>
        <v>2.1515687500000002E-2</v>
      </c>
      <c r="FD156" s="30">
        <f t="shared" si="33"/>
        <v>5.9019453007744589E-5</v>
      </c>
      <c r="FE156" s="30">
        <f t="shared" si="34"/>
        <v>16</v>
      </c>
      <c r="FF156" s="30">
        <f t="shared" si="24"/>
        <v>2.1511142857142857E-2</v>
      </c>
      <c r="FG156" s="30">
        <f t="shared" si="25"/>
        <v>6.145399422814962E-5</v>
      </c>
      <c r="FI156" s="30">
        <f t="shared" si="29"/>
        <v>-2.6964202696419816E-3</v>
      </c>
    </row>
    <row r="157" spans="1:165" s="30" customFormat="1">
      <c r="A157" s="30" t="s">
        <v>304</v>
      </c>
      <c r="B157" s="30" t="s">
        <v>304</v>
      </c>
      <c r="C157" s="30">
        <v>6152</v>
      </c>
      <c r="D157" s="30">
        <v>66.421000000000006</v>
      </c>
      <c r="E157" s="30">
        <f t="shared" si="27"/>
        <v>19.861000000000004</v>
      </c>
      <c r="F157" s="30">
        <v>302131</v>
      </c>
      <c r="G157" s="30">
        <v>1151</v>
      </c>
      <c r="H157" s="30">
        <v>2.0809999999999999E-2</v>
      </c>
      <c r="I157" s="30">
        <v>2.1499999999999999E-4</v>
      </c>
      <c r="J157" s="30">
        <v>1.7353E-2</v>
      </c>
      <c r="K157" s="30">
        <v>3.1E-4</v>
      </c>
      <c r="L157" s="30">
        <v>0.994977</v>
      </c>
      <c r="M157" s="30">
        <v>7.6889999999999997E-3</v>
      </c>
      <c r="N157" s="30">
        <f t="shared" si="28"/>
        <v>16914.543379807565</v>
      </c>
      <c r="O157" s="30">
        <f t="shared" si="30"/>
        <v>1.2228195833455337E-2</v>
      </c>
      <c r="Q157" s="30">
        <v>4.1219999999999999</v>
      </c>
      <c r="R157" s="30">
        <v>0.20300000000000001</v>
      </c>
      <c r="S157" s="30">
        <v>2.0898E-2</v>
      </c>
      <c r="T157" s="30">
        <v>2.2900000000000001E-4</v>
      </c>
      <c r="U157" s="30">
        <v>1.7485000000000001E-2</v>
      </c>
      <c r="V157" s="30">
        <v>3.1799999999999998E-4</v>
      </c>
      <c r="W157" s="30">
        <v>0.99821099999999996</v>
      </c>
      <c r="X157" s="30">
        <v>8.2050000000000005E-3</v>
      </c>
      <c r="Y157" s="30">
        <v>4.0759999999999996</v>
      </c>
      <c r="Z157" s="30">
        <v>0.20300000000000001</v>
      </c>
      <c r="AA157" s="30">
        <v>2.0768999999999999E-2</v>
      </c>
      <c r="AB157" s="30">
        <v>2.5000000000000001E-4</v>
      </c>
      <c r="AC157" s="30">
        <v>1.7378999999999999E-2</v>
      </c>
      <c r="AD157" s="30">
        <v>3.3399999999999999E-4</v>
      </c>
      <c r="AE157" s="6">
        <v>1.0635220000000001</v>
      </c>
      <c r="AF157" s="30">
        <v>7.5009999999999999E-3</v>
      </c>
      <c r="AG157" s="30">
        <f>Era!B$25+Era!B$24*SG!D157</f>
        <v>1.069157011575806</v>
      </c>
      <c r="AH157" s="14">
        <f t="shared" si="31"/>
        <v>5.2705182819692796E-3</v>
      </c>
      <c r="AI157" s="30">
        <v>4.1230000000000002</v>
      </c>
      <c r="AJ157" s="30">
        <v>0.2</v>
      </c>
      <c r="AK157" s="30">
        <v>2.0753000000000001E-2</v>
      </c>
      <c r="AL157" s="30">
        <v>2.63E-4</v>
      </c>
      <c r="AM157" s="30">
        <v>1.7363E-2</v>
      </c>
      <c r="AN157" s="30">
        <v>3.2699999999999998E-4</v>
      </c>
      <c r="AO157" s="30">
        <v>0.97203300000000004</v>
      </c>
      <c r="AP157" s="30">
        <v>7.9869999999999993E-3</v>
      </c>
      <c r="AQ157" s="30">
        <v>4.13</v>
      </c>
      <c r="AR157" s="30">
        <v>0.2</v>
      </c>
      <c r="AS157" s="30">
        <v>2.0730999999999999E-2</v>
      </c>
      <c r="AT157" s="30">
        <v>3.0499999999999999E-4</v>
      </c>
      <c r="AU157" s="30">
        <v>1.7351999999999999E-2</v>
      </c>
      <c r="AV157" s="30">
        <v>3.3599999999999998E-4</v>
      </c>
      <c r="AW157" s="30">
        <v>0.85702100000000003</v>
      </c>
      <c r="AX157" s="30">
        <v>9.5429999999999994E-3</v>
      </c>
      <c r="AY157" s="30">
        <v>4.1349999999999998</v>
      </c>
      <c r="AZ157" s="30">
        <v>0.20499999999999999</v>
      </c>
      <c r="BA157" s="30">
        <v>2.0745E-2</v>
      </c>
      <c r="BB157" s="30">
        <v>2.8800000000000001E-4</v>
      </c>
      <c r="BC157" s="30">
        <v>1.7346E-2</v>
      </c>
      <c r="BD157" s="30">
        <v>3.3799999999999998E-4</v>
      </c>
      <c r="BE157" s="30">
        <v>0.92062900000000003</v>
      </c>
      <c r="BF157" s="30">
        <v>8.8350000000000008E-3</v>
      </c>
      <c r="BG157" s="30">
        <v>4.1340000000000003</v>
      </c>
      <c r="BH157" s="30">
        <v>0.20200000000000001</v>
      </c>
      <c r="BI157" s="30">
        <v>2.0759E-2</v>
      </c>
      <c r="BJ157" s="30">
        <v>2.5700000000000001E-4</v>
      </c>
      <c r="BK157" s="30">
        <v>1.737E-2</v>
      </c>
      <c r="BL157" s="30">
        <v>3.3599999999999998E-4</v>
      </c>
      <c r="BM157" s="30">
        <v>0.99365499999999995</v>
      </c>
      <c r="BN157" s="30">
        <v>7.8120000000000004E-3</v>
      </c>
      <c r="BO157" s="30">
        <v>4.1269999999999998</v>
      </c>
      <c r="BP157" s="30">
        <v>0.20399999999999999</v>
      </c>
      <c r="BQ157" s="30">
        <v>2.0725E-2</v>
      </c>
      <c r="BR157" s="30">
        <v>2.5099999999999998E-4</v>
      </c>
      <c r="BS157" s="30">
        <v>1.7333999999999999E-2</v>
      </c>
      <c r="BT157" s="30">
        <v>3.3599999999999998E-4</v>
      </c>
      <c r="BU157" s="30">
        <v>1.0775300000000001</v>
      </c>
      <c r="BV157" s="30">
        <v>7.7019999999999996E-3</v>
      </c>
      <c r="BW157" s="30">
        <v>4.1420000000000003</v>
      </c>
      <c r="BX157" s="30">
        <v>0.20499999999999999</v>
      </c>
      <c r="BY157" s="30">
        <v>2.0705000000000001E-2</v>
      </c>
      <c r="BZ157" s="30">
        <v>2.8800000000000001E-4</v>
      </c>
      <c r="CA157" s="30">
        <v>1.7306999999999999E-2</v>
      </c>
      <c r="CB157" s="30">
        <v>3.3799999999999998E-4</v>
      </c>
      <c r="CC157" s="30">
        <v>0.921018</v>
      </c>
      <c r="CD157" s="30">
        <v>8.8800000000000007E-3</v>
      </c>
      <c r="CE157" s="30">
        <v>4.1539999999999999</v>
      </c>
      <c r="CF157" s="30">
        <v>0.20399999999999999</v>
      </c>
      <c r="CG157" s="30">
        <v>2.0671999999999999E-2</v>
      </c>
      <c r="CH157" s="30">
        <v>2.5799999999999998E-4</v>
      </c>
      <c r="CI157" s="30">
        <v>1.7274999999999999E-2</v>
      </c>
      <c r="CJ157" s="30">
        <v>3.39E-4</v>
      </c>
      <c r="CK157" s="30">
        <v>1.025452</v>
      </c>
      <c r="CL157" s="30">
        <v>7.953E-3</v>
      </c>
      <c r="CM157" s="30">
        <v>4.1669999999999998</v>
      </c>
      <c r="CN157" s="30">
        <v>0.20699999999999999</v>
      </c>
      <c r="CO157" s="30">
        <v>2.0686E-2</v>
      </c>
      <c r="CP157" s="30">
        <v>2.4499999999999999E-4</v>
      </c>
      <c r="CQ157" s="30">
        <v>1.7295999999999999E-2</v>
      </c>
      <c r="CR157" s="30">
        <v>3.3199999999999999E-4</v>
      </c>
      <c r="CS157" s="30">
        <v>1.1299129999999999</v>
      </c>
      <c r="CT157" s="30">
        <v>8.7010000000000004E-3</v>
      </c>
      <c r="CU157" s="30">
        <v>4.1589999999999998</v>
      </c>
      <c r="CV157" s="30">
        <v>0.20399999999999999</v>
      </c>
      <c r="CW157" s="30">
        <v>2.0811E-2</v>
      </c>
      <c r="CX157" s="30">
        <v>2.52E-4</v>
      </c>
      <c r="CY157" s="30">
        <v>1.7427000000000002E-2</v>
      </c>
      <c r="CZ157" s="30">
        <v>3.3799999999999998E-4</v>
      </c>
      <c r="DA157" s="30">
        <v>1.1271610000000001</v>
      </c>
      <c r="DB157" s="30">
        <v>7.796E-3</v>
      </c>
      <c r="DC157" s="30">
        <v>4.1040000000000001</v>
      </c>
      <c r="DD157" s="30">
        <v>0.2</v>
      </c>
      <c r="DE157" s="30">
        <v>2.0702000000000002E-2</v>
      </c>
      <c r="DF157" s="30">
        <v>2.5099999999999998E-4</v>
      </c>
      <c r="DG157" s="30">
        <v>1.7321E-2</v>
      </c>
      <c r="DH157" s="30">
        <v>3.3500000000000001E-4</v>
      </c>
      <c r="DI157" s="30">
        <v>1.079518</v>
      </c>
      <c r="DJ157" s="30">
        <v>7.8300000000000002E-3</v>
      </c>
      <c r="DK157" s="30">
        <v>4.1500000000000004</v>
      </c>
      <c r="DL157" s="30">
        <v>0.20399999999999999</v>
      </c>
      <c r="DM157" s="30">
        <v>2.0747999999999999E-2</v>
      </c>
      <c r="DN157" s="30">
        <v>2.7700000000000001E-4</v>
      </c>
      <c r="DO157" s="30">
        <v>1.7342E-2</v>
      </c>
      <c r="DP157" s="30">
        <v>3.3599999999999998E-4</v>
      </c>
      <c r="DQ157" s="30">
        <v>0.93652599999999997</v>
      </c>
      <c r="DR157" s="30">
        <v>8.7840000000000001E-3</v>
      </c>
      <c r="DS157" s="30">
        <v>4.1349999999999998</v>
      </c>
      <c r="DT157" s="30">
        <v>0.20200000000000001</v>
      </c>
      <c r="DU157" s="30">
        <v>2.0708000000000001E-2</v>
      </c>
      <c r="DV157" s="30">
        <v>2.9599999999999998E-4</v>
      </c>
      <c r="DW157" s="30">
        <v>1.7301E-2</v>
      </c>
      <c r="DX157" s="30">
        <v>3.4000000000000002E-4</v>
      </c>
      <c r="DY157" s="30">
        <v>0.86453500000000005</v>
      </c>
      <c r="DZ157" s="30">
        <v>9.0109999999999999E-3</v>
      </c>
      <c r="EA157" s="30">
        <v>4.1529999999999996</v>
      </c>
      <c r="EB157" s="30">
        <v>0.20399999999999999</v>
      </c>
      <c r="EC157" s="30">
        <v>2.0670999999999998E-2</v>
      </c>
      <c r="ED157" s="30">
        <v>3.1E-4</v>
      </c>
      <c r="EE157" s="30">
        <v>1.7276E-2</v>
      </c>
      <c r="EF157" s="30">
        <v>3.3599999999999998E-4</v>
      </c>
      <c r="EG157" s="30">
        <v>0.85113899999999998</v>
      </c>
      <c r="EH157" s="30">
        <v>9.2259999999999998E-3</v>
      </c>
      <c r="EI157" s="30">
        <v>4.1660000000000004</v>
      </c>
      <c r="EJ157" s="30">
        <v>0.20399999999999999</v>
      </c>
      <c r="EK157" s="30">
        <v>2.0735E-2</v>
      </c>
      <c r="EL157" s="30">
        <v>2.22E-4</v>
      </c>
      <c r="EM157" s="30">
        <v>1.7337000000000002E-2</v>
      </c>
      <c r="EN157" s="30">
        <v>3.21E-4</v>
      </c>
      <c r="EO157" s="30">
        <v>0.99105399999999999</v>
      </c>
      <c r="EP157" s="30">
        <v>3.166E-3</v>
      </c>
      <c r="EQ157" s="30">
        <v>4.141</v>
      </c>
      <c r="ER157" s="30">
        <v>0.20200000000000001</v>
      </c>
      <c r="ES157" s="30">
        <v>2.1167999999999999E-2</v>
      </c>
      <c r="ET157" s="30">
        <v>2.9799999999999998E-4</v>
      </c>
      <c r="EU157" s="30">
        <v>1.7526E-2</v>
      </c>
      <c r="EV157" s="30">
        <v>3.4099999999999999E-4</v>
      </c>
      <c r="EW157" s="30">
        <v>1.0067280000000001</v>
      </c>
      <c r="EX157" s="30">
        <v>1.2661E-2</v>
      </c>
      <c r="EY157" s="30">
        <f t="shared" ref="EY157:EY220" si="35">IF(EW157&gt;0,EX157/EW157,"")</f>
        <v>1.2576386074490825E-2</v>
      </c>
      <c r="EZ157" s="30">
        <v>4.0140000000000002</v>
      </c>
      <c r="FA157" s="30">
        <v>0.2</v>
      </c>
      <c r="FC157" s="30">
        <f t="shared" si="32"/>
        <v>2.07433125E-2</v>
      </c>
      <c r="FD157" s="30">
        <f t="shared" si="33"/>
        <v>5.9154846237086268E-5</v>
      </c>
      <c r="FE157" s="30">
        <f t="shared" si="34"/>
        <v>16</v>
      </c>
      <c r="FF157" s="30">
        <f t="shared" ref="FF157:FF220" si="36">AVERAGE(AA157,AK157,AS157,BA157,BI157,BQ157,BY157,CG157,CO157,CW157,DE157,DM157,DU157,EC157)</f>
        <v>2.0727499999999999E-2</v>
      </c>
      <c r="FG157" s="30">
        <f t="shared" ref="FG157:FG220" si="37">STDEV(AA157,AK157,AS157,BA157,BI157,BQ157,BY157,CG157,CO157,CW157,DE157,DM157,DU157,EC157)</f>
        <v>3.982026928781173E-5</v>
      </c>
      <c r="FI157" s="30">
        <f t="shared" si="29"/>
        <v>-7.8611044128285481E-3</v>
      </c>
    </row>
    <row r="158" spans="1:165" s="30" customFormat="1">
      <c r="A158" s="30" t="s">
        <v>305</v>
      </c>
      <c r="B158" s="30" t="s">
        <v>305</v>
      </c>
      <c r="C158" s="30">
        <v>6155</v>
      </c>
      <c r="D158" s="30">
        <v>66.548000000000002</v>
      </c>
      <c r="E158" s="30">
        <f t="shared" si="27"/>
        <v>19.988</v>
      </c>
      <c r="F158" s="30">
        <v>302159</v>
      </c>
      <c r="G158" s="30">
        <v>1151</v>
      </c>
      <c r="H158" s="30">
        <v>2.1568E-2</v>
      </c>
      <c r="I158" s="30">
        <v>2.8499999999999999E-4</v>
      </c>
      <c r="J158" s="30">
        <v>1.6187E-2</v>
      </c>
      <c r="K158" s="30">
        <v>4.64E-4</v>
      </c>
      <c r="L158" s="30">
        <v>1.002389</v>
      </c>
      <c r="M158" s="30">
        <v>9.3290000000000005E-3</v>
      </c>
      <c r="N158" s="30">
        <f t="shared" si="28"/>
        <v>11490.258885988835</v>
      </c>
      <c r="O158" s="30">
        <f t="shared" si="30"/>
        <v>0.49472975354476406</v>
      </c>
      <c r="Q158" s="30">
        <v>6.3029999999999999</v>
      </c>
      <c r="R158" s="30">
        <v>0.33800000000000002</v>
      </c>
      <c r="S158" s="30">
        <v>2.1717E-2</v>
      </c>
      <c r="T158" s="30">
        <v>2.9799999999999998E-4</v>
      </c>
      <c r="U158" s="30">
        <v>1.6109999999999999E-2</v>
      </c>
      <c r="V158" s="30">
        <v>4.64E-4</v>
      </c>
      <c r="W158" s="30">
        <v>1.00146</v>
      </c>
      <c r="X158" s="30">
        <v>9.5659999999999999E-3</v>
      </c>
      <c r="Y158" s="30">
        <v>6.2910000000000004</v>
      </c>
      <c r="Z158" s="30">
        <v>0.33500000000000002</v>
      </c>
      <c r="AA158" s="30">
        <v>2.1635999999999999E-2</v>
      </c>
      <c r="AB158" s="30">
        <v>3.0899999999999998E-4</v>
      </c>
      <c r="AC158" s="30">
        <v>1.6361000000000001E-2</v>
      </c>
      <c r="AD158" s="30">
        <v>4.8200000000000001E-4</v>
      </c>
      <c r="AE158" s="6">
        <v>1.0728230000000001</v>
      </c>
      <c r="AF158" s="30">
        <v>8.0490000000000006E-3</v>
      </c>
      <c r="AG158" s="30">
        <f>Era!B$25+Era!B$24*SG!D158</f>
        <v>1.0689778821510758</v>
      </c>
      <c r="AH158" s="14">
        <f t="shared" si="31"/>
        <v>-3.5970041224677582E-3</v>
      </c>
      <c r="AI158" s="30">
        <v>6.218</v>
      </c>
      <c r="AJ158" s="30">
        <v>0.33100000000000002</v>
      </c>
      <c r="AK158" s="30">
        <v>2.1604000000000002E-2</v>
      </c>
      <c r="AL158" s="30">
        <v>3.0699999999999998E-4</v>
      </c>
      <c r="AM158" s="30">
        <v>1.6330000000000001E-2</v>
      </c>
      <c r="AN158" s="30">
        <v>4.8099999999999998E-4</v>
      </c>
      <c r="AO158" s="30">
        <v>0.98076399999999997</v>
      </c>
      <c r="AP158" s="30">
        <v>7.378E-3</v>
      </c>
      <c r="AQ158" s="30">
        <v>6.2389999999999999</v>
      </c>
      <c r="AR158" s="30">
        <v>0.33800000000000002</v>
      </c>
      <c r="AS158" s="30">
        <v>2.1568E-2</v>
      </c>
      <c r="AT158" s="30">
        <v>3.1100000000000002E-4</v>
      </c>
      <c r="AU158" s="30">
        <v>1.6309000000000001E-2</v>
      </c>
      <c r="AV158" s="30">
        <v>4.8799999999999999E-4</v>
      </c>
      <c r="AW158" s="30">
        <v>0.86780800000000002</v>
      </c>
      <c r="AX158" s="30">
        <v>6.3270000000000002E-3</v>
      </c>
      <c r="AY158" s="30">
        <v>6.2560000000000002</v>
      </c>
      <c r="AZ158" s="30">
        <v>0.33300000000000002</v>
      </c>
      <c r="BA158" s="30">
        <v>2.1565999999999998E-2</v>
      </c>
      <c r="BB158" s="30">
        <v>3.0200000000000002E-4</v>
      </c>
      <c r="BC158" s="30">
        <v>1.6303999999999999E-2</v>
      </c>
      <c r="BD158" s="30">
        <v>4.8500000000000003E-4</v>
      </c>
      <c r="BE158" s="30">
        <v>0.93270500000000001</v>
      </c>
      <c r="BF158" s="30">
        <v>6.4739999999999997E-3</v>
      </c>
      <c r="BG158" s="30">
        <v>6.26</v>
      </c>
      <c r="BH158" s="30">
        <v>0.33500000000000002</v>
      </c>
      <c r="BI158" s="30">
        <v>2.1611999999999999E-2</v>
      </c>
      <c r="BJ158" s="30">
        <v>3.1199999999999999E-4</v>
      </c>
      <c r="BK158" s="30">
        <v>1.6336E-2</v>
      </c>
      <c r="BL158" s="30">
        <v>4.84E-4</v>
      </c>
      <c r="BM158" s="30">
        <v>1.005331</v>
      </c>
      <c r="BN158" s="30">
        <v>7.149E-3</v>
      </c>
      <c r="BO158" s="30">
        <v>6.2329999999999997</v>
      </c>
      <c r="BP158" s="30">
        <v>0.33700000000000002</v>
      </c>
      <c r="BQ158" s="30">
        <v>2.1554E-2</v>
      </c>
      <c r="BR158" s="30">
        <v>3.0400000000000002E-4</v>
      </c>
      <c r="BS158" s="30">
        <v>1.6302000000000001E-2</v>
      </c>
      <c r="BT158" s="30">
        <v>4.7600000000000002E-4</v>
      </c>
      <c r="BU158" s="30">
        <v>1.093688</v>
      </c>
      <c r="BV158" s="30">
        <v>9.5890000000000003E-3</v>
      </c>
      <c r="BW158" s="30">
        <v>6.2649999999999997</v>
      </c>
      <c r="BX158" s="30">
        <v>0.33700000000000002</v>
      </c>
      <c r="BY158" s="30">
        <v>2.1527000000000001E-2</v>
      </c>
      <c r="BZ158" s="30">
        <v>3.0499999999999999E-4</v>
      </c>
      <c r="CA158" s="30">
        <v>1.6277E-2</v>
      </c>
      <c r="CB158" s="30">
        <v>4.7899999999999999E-4</v>
      </c>
      <c r="CC158" s="30">
        <v>0.93106999999999995</v>
      </c>
      <c r="CD158" s="30">
        <v>7.424E-3</v>
      </c>
      <c r="CE158" s="30">
        <v>6.2809999999999997</v>
      </c>
      <c r="CF158" s="30">
        <v>0.33400000000000002</v>
      </c>
      <c r="CG158" s="30">
        <v>2.1484E-2</v>
      </c>
      <c r="CH158" s="30">
        <v>3.0499999999999999E-4</v>
      </c>
      <c r="CI158" s="30">
        <v>1.6244000000000001E-2</v>
      </c>
      <c r="CJ158" s="30">
        <v>4.7800000000000002E-4</v>
      </c>
      <c r="CK158" s="30">
        <v>1.0387120000000001</v>
      </c>
      <c r="CL158" s="30">
        <v>8.9610000000000002E-3</v>
      </c>
      <c r="CM158" s="30">
        <v>6.3079999999999998</v>
      </c>
      <c r="CN158" s="30">
        <v>0.33600000000000002</v>
      </c>
      <c r="CO158" s="30">
        <v>2.1520000000000001E-2</v>
      </c>
      <c r="CP158" s="30">
        <v>3.0400000000000002E-4</v>
      </c>
      <c r="CQ158" s="30">
        <v>1.6272999999999999E-2</v>
      </c>
      <c r="CR158" s="30">
        <v>4.7800000000000002E-4</v>
      </c>
      <c r="CS158" s="30">
        <v>1.144671</v>
      </c>
      <c r="CT158" s="30">
        <v>1.1946E-2</v>
      </c>
      <c r="CU158" s="30">
        <v>6.2839999999999998</v>
      </c>
      <c r="CV158" s="30">
        <v>0.33800000000000002</v>
      </c>
      <c r="CW158" s="30">
        <v>2.1711999999999999E-2</v>
      </c>
      <c r="CX158" s="30">
        <v>3.0400000000000002E-4</v>
      </c>
      <c r="CY158" s="30">
        <v>1.6414999999999999E-2</v>
      </c>
      <c r="CZ158" s="30">
        <v>4.8799999999999999E-4</v>
      </c>
      <c r="DA158" s="30">
        <v>1.1308929999999999</v>
      </c>
      <c r="DB158" s="30">
        <v>9.443E-3</v>
      </c>
      <c r="DC158" s="30">
        <v>6.1760000000000002</v>
      </c>
      <c r="DD158" s="30">
        <v>0.33</v>
      </c>
      <c r="DE158" s="30">
        <v>2.1541999999999999E-2</v>
      </c>
      <c r="DF158" s="30">
        <v>3.0699999999999998E-4</v>
      </c>
      <c r="DG158" s="30">
        <v>1.6288E-2</v>
      </c>
      <c r="DH158" s="30">
        <v>4.8099999999999998E-4</v>
      </c>
      <c r="DI158" s="30">
        <v>1.093591</v>
      </c>
      <c r="DJ158" s="30">
        <v>9.5809999999999992E-3</v>
      </c>
      <c r="DK158" s="30">
        <v>6.274</v>
      </c>
      <c r="DL158" s="30">
        <v>0.33800000000000002</v>
      </c>
      <c r="DM158" s="30">
        <v>2.1590000000000002E-2</v>
      </c>
      <c r="DN158" s="30">
        <v>3.0800000000000001E-4</v>
      </c>
      <c r="DO158" s="30">
        <v>1.6313000000000001E-2</v>
      </c>
      <c r="DP158" s="30">
        <v>4.8000000000000001E-4</v>
      </c>
      <c r="DQ158" s="30">
        <v>0.94705600000000001</v>
      </c>
      <c r="DR158" s="30">
        <v>7.0740000000000004E-3</v>
      </c>
      <c r="DS158" s="30">
        <v>6.25</v>
      </c>
      <c r="DT158" s="30">
        <v>0.33300000000000002</v>
      </c>
      <c r="DU158" s="30">
        <v>2.1495E-2</v>
      </c>
      <c r="DV158" s="30">
        <v>3.1E-4</v>
      </c>
      <c r="DW158" s="30">
        <v>1.6240000000000001E-2</v>
      </c>
      <c r="DX158" s="30">
        <v>4.8099999999999998E-4</v>
      </c>
      <c r="DY158" s="30">
        <v>0.87873299999999999</v>
      </c>
      <c r="DZ158" s="30">
        <v>5.9979999999999999E-3</v>
      </c>
      <c r="EA158" s="30">
        <v>6.3049999999999997</v>
      </c>
      <c r="EB158" s="30">
        <v>0.33600000000000002</v>
      </c>
      <c r="EC158" s="30">
        <v>2.1475000000000001E-2</v>
      </c>
      <c r="ED158" s="30">
        <v>3.0800000000000001E-4</v>
      </c>
      <c r="EE158" s="30">
        <v>1.6233000000000001E-2</v>
      </c>
      <c r="EF158" s="30">
        <v>4.7699999999999999E-4</v>
      </c>
      <c r="EG158" s="30">
        <v>0.86561999999999995</v>
      </c>
      <c r="EH158" s="30">
        <v>7.1300000000000001E-3</v>
      </c>
      <c r="EI158" s="30">
        <v>6.3140000000000001</v>
      </c>
      <c r="EJ158" s="30">
        <v>0.33900000000000002</v>
      </c>
      <c r="EK158" s="30">
        <v>2.1564E-2</v>
      </c>
      <c r="EL158" s="30">
        <v>2.9300000000000002E-4</v>
      </c>
      <c r="EM158" s="30">
        <v>1.6279999999999999E-2</v>
      </c>
      <c r="EN158" s="30">
        <v>4.7600000000000002E-4</v>
      </c>
      <c r="EO158" s="30">
        <v>1.002869</v>
      </c>
      <c r="EP158" s="30">
        <v>5.574E-3</v>
      </c>
      <c r="EQ158" s="30">
        <v>6.2709999999999999</v>
      </c>
      <c r="ER158" s="30">
        <v>0.33600000000000002</v>
      </c>
      <c r="ES158" s="30">
        <v>2.1642999999999999E-2</v>
      </c>
      <c r="ET158" s="30">
        <v>3.1300000000000002E-4</v>
      </c>
      <c r="EU158" s="30">
        <v>1.6355999999999999E-2</v>
      </c>
      <c r="EV158" s="30">
        <v>4.8700000000000002E-4</v>
      </c>
      <c r="EW158" s="30">
        <v>1.002353</v>
      </c>
      <c r="EX158" s="30">
        <v>1.0902999999999999E-2</v>
      </c>
      <c r="EY158" s="30">
        <f t="shared" si="35"/>
        <v>1.0877405464940993E-2</v>
      </c>
      <c r="EZ158" s="30">
        <v>6.2169999999999996</v>
      </c>
      <c r="FA158" s="30">
        <v>0.33800000000000002</v>
      </c>
      <c r="FC158" s="30">
        <f t="shared" si="32"/>
        <v>2.1573124999999999E-2</v>
      </c>
      <c r="FD158" s="30">
        <f t="shared" si="33"/>
        <v>7.1531694606889412E-5</v>
      </c>
      <c r="FE158" s="30">
        <f t="shared" si="34"/>
        <v>16</v>
      </c>
      <c r="FF158" s="30">
        <f t="shared" si="36"/>
        <v>2.1563214285714286E-2</v>
      </c>
      <c r="FG158" s="30">
        <f t="shared" si="37"/>
        <v>6.4837285772721679E-5</v>
      </c>
      <c r="FI158" s="30">
        <f t="shared" si="29"/>
        <v>-7.095158597662788E-3</v>
      </c>
    </row>
    <row r="159" spans="1:165" s="30" customFormat="1">
      <c r="A159" s="30" t="s">
        <v>307</v>
      </c>
      <c r="B159" s="30" t="s">
        <v>307</v>
      </c>
      <c r="C159" s="30">
        <v>6156</v>
      </c>
      <c r="D159" s="30">
        <v>66.566000000000003</v>
      </c>
      <c r="E159" s="30">
        <f t="shared" si="27"/>
        <v>20.006</v>
      </c>
      <c r="F159" s="30">
        <v>302163</v>
      </c>
      <c r="G159" s="30">
        <v>1152</v>
      </c>
      <c r="H159" s="30">
        <v>2.0374E-2</v>
      </c>
      <c r="I159" s="30">
        <v>1.7100000000000001E-4</v>
      </c>
      <c r="J159" s="30">
        <v>1.7408E-2</v>
      </c>
      <c r="K159" s="30">
        <v>2.6699999999999998E-4</v>
      </c>
      <c r="L159" s="30">
        <v>0.98653000000000002</v>
      </c>
      <c r="M159" s="30">
        <v>7.6519999999999999E-3</v>
      </c>
      <c r="N159" s="30">
        <f t="shared" si="28"/>
        <v>17078.513890570175</v>
      </c>
      <c r="O159" s="30">
        <f t="shared" si="30"/>
        <v>1.4762499732122183</v>
      </c>
      <c r="Q159" s="30">
        <v>3.6760000000000002</v>
      </c>
      <c r="R159" s="30">
        <v>0.182</v>
      </c>
      <c r="S159" s="30">
        <v>2.0573999999999999E-2</v>
      </c>
      <c r="T159" s="30">
        <v>1.8699999999999999E-4</v>
      </c>
      <c r="U159" s="30">
        <v>1.7573999999999999E-2</v>
      </c>
      <c r="V159" s="30">
        <v>2.7799999999999998E-4</v>
      </c>
      <c r="W159" s="30">
        <v>0.997614</v>
      </c>
      <c r="X159" s="30">
        <v>8.1770000000000002E-3</v>
      </c>
      <c r="Y159" s="30">
        <v>3.6070000000000002</v>
      </c>
      <c r="Z159" s="30">
        <v>0.18099999999999999</v>
      </c>
      <c r="AA159" s="30">
        <v>2.0416E-2</v>
      </c>
      <c r="AB159" s="30">
        <v>2.4399999999999999E-4</v>
      </c>
      <c r="AC159" s="30">
        <v>1.7417999999999999E-2</v>
      </c>
      <c r="AD159" s="30">
        <v>2.9500000000000001E-4</v>
      </c>
      <c r="AE159" s="6">
        <v>1.0614459999999999</v>
      </c>
      <c r="AF159" s="30">
        <v>1.0795000000000001E-2</v>
      </c>
      <c r="AG159" s="30">
        <f>Era!B$25+Era!B$24*SG!D159</f>
        <v>1.0689524937286732</v>
      </c>
      <c r="AH159" s="14">
        <f t="shared" si="31"/>
        <v>7.0222893652546426E-3</v>
      </c>
      <c r="AI159" s="30">
        <v>3.6640000000000001</v>
      </c>
      <c r="AJ159" s="30">
        <v>0.183</v>
      </c>
      <c r="AK159" s="30">
        <v>2.0405E-2</v>
      </c>
      <c r="AL159" s="30">
        <v>2.63E-4</v>
      </c>
      <c r="AM159" s="30">
        <v>1.7406000000000001E-2</v>
      </c>
      <c r="AN159" s="30">
        <v>2.9300000000000002E-4</v>
      </c>
      <c r="AO159" s="30">
        <v>0.96723099999999995</v>
      </c>
      <c r="AP159" s="30">
        <v>1.1022000000000001E-2</v>
      </c>
      <c r="AQ159" s="30">
        <v>3.669</v>
      </c>
      <c r="AR159" s="30">
        <v>0.184</v>
      </c>
      <c r="AS159" s="30">
        <v>2.0399E-2</v>
      </c>
      <c r="AT159" s="30">
        <v>2.7900000000000001E-4</v>
      </c>
      <c r="AU159" s="30">
        <v>1.7405E-2</v>
      </c>
      <c r="AV159" s="30">
        <v>2.99E-4</v>
      </c>
      <c r="AW159" s="30">
        <v>0.85180900000000004</v>
      </c>
      <c r="AX159" s="30">
        <v>9.2029999999999994E-3</v>
      </c>
      <c r="AY159" s="30">
        <v>3.669</v>
      </c>
      <c r="AZ159" s="30">
        <v>0.186</v>
      </c>
      <c r="BA159" s="30">
        <v>2.0410999999999999E-2</v>
      </c>
      <c r="BB159" s="30">
        <v>2.7099999999999997E-4</v>
      </c>
      <c r="BC159" s="30">
        <v>1.7392999999999999E-2</v>
      </c>
      <c r="BD159" s="30">
        <v>2.9500000000000001E-4</v>
      </c>
      <c r="BE159" s="30">
        <v>0.91451099999999996</v>
      </c>
      <c r="BF159" s="30">
        <v>9.9950000000000004E-3</v>
      </c>
      <c r="BG159" s="30">
        <v>3.6720000000000002</v>
      </c>
      <c r="BH159" s="30">
        <v>0.182</v>
      </c>
      <c r="BI159" s="30">
        <v>2.0419E-2</v>
      </c>
      <c r="BJ159" s="30">
        <v>2.7099999999999997E-4</v>
      </c>
      <c r="BK159" s="30">
        <v>1.7416999999999998E-2</v>
      </c>
      <c r="BL159" s="30">
        <v>2.9500000000000001E-4</v>
      </c>
      <c r="BM159" s="30">
        <v>0.988533</v>
      </c>
      <c r="BN159" s="30">
        <v>1.0843999999999999E-2</v>
      </c>
      <c r="BO159" s="30">
        <v>3.6629999999999998</v>
      </c>
      <c r="BP159" s="30">
        <v>0.183</v>
      </c>
      <c r="BQ159" s="30">
        <v>2.0397999999999999E-2</v>
      </c>
      <c r="BR159" s="30">
        <v>2.5700000000000001E-4</v>
      </c>
      <c r="BS159" s="30">
        <v>1.7382999999999999E-2</v>
      </c>
      <c r="BT159" s="30">
        <v>2.9399999999999999E-4</v>
      </c>
      <c r="BU159" s="30">
        <v>1.070281</v>
      </c>
      <c r="BV159" s="30">
        <v>1.1691E-2</v>
      </c>
      <c r="BW159" s="30">
        <v>3.6749999999999998</v>
      </c>
      <c r="BX159" s="30">
        <v>0.186</v>
      </c>
      <c r="BY159" s="30">
        <v>2.0365999999999999E-2</v>
      </c>
      <c r="BZ159" s="30">
        <v>2.6899999999999998E-4</v>
      </c>
      <c r="CA159" s="30">
        <v>1.7344999999999999E-2</v>
      </c>
      <c r="CB159" s="30">
        <v>2.9599999999999998E-4</v>
      </c>
      <c r="CC159" s="30">
        <v>0.91384200000000004</v>
      </c>
      <c r="CD159" s="30">
        <v>9.8639999999999995E-3</v>
      </c>
      <c r="CE159" s="30">
        <v>3.6880000000000002</v>
      </c>
      <c r="CF159" s="30">
        <v>0.189</v>
      </c>
      <c r="CG159" s="30">
        <v>2.0362000000000002E-2</v>
      </c>
      <c r="CH159" s="30">
        <v>2.7300000000000002E-4</v>
      </c>
      <c r="CI159" s="30">
        <v>1.7323000000000002E-2</v>
      </c>
      <c r="CJ159" s="30">
        <v>2.9399999999999999E-4</v>
      </c>
      <c r="CK159" s="30">
        <v>1.0176259999999999</v>
      </c>
      <c r="CL159" s="30">
        <v>1.1686E-2</v>
      </c>
      <c r="CM159" s="30">
        <v>3.6930000000000001</v>
      </c>
      <c r="CN159" s="30">
        <v>0.187</v>
      </c>
      <c r="CO159" s="30">
        <v>2.0348000000000002E-2</v>
      </c>
      <c r="CP159" s="30">
        <v>2.3499999999999999E-4</v>
      </c>
      <c r="CQ159" s="30">
        <v>1.7343000000000001E-2</v>
      </c>
      <c r="CR159" s="30">
        <v>2.9300000000000002E-4</v>
      </c>
      <c r="CS159" s="30">
        <v>1.123443</v>
      </c>
      <c r="CT159" s="30">
        <v>1.1741E-2</v>
      </c>
      <c r="CU159" s="30">
        <v>3.6930000000000001</v>
      </c>
      <c r="CV159" s="30">
        <v>0.187</v>
      </c>
      <c r="CW159" s="30">
        <v>2.0449999999999999E-2</v>
      </c>
      <c r="CX159" s="30">
        <v>2.2699999999999999E-4</v>
      </c>
      <c r="CY159" s="30">
        <v>1.7469999999999999E-2</v>
      </c>
      <c r="CZ159" s="30">
        <v>2.9700000000000001E-4</v>
      </c>
      <c r="DA159" s="30">
        <v>1.1250640000000001</v>
      </c>
      <c r="DB159" s="30">
        <v>1.0416E-2</v>
      </c>
      <c r="DC159" s="30">
        <v>3.6480000000000001</v>
      </c>
      <c r="DD159" s="30">
        <v>0.182</v>
      </c>
      <c r="DE159" s="30">
        <v>2.0378E-2</v>
      </c>
      <c r="DF159" s="30">
        <v>2.5000000000000001E-4</v>
      </c>
      <c r="DG159" s="30">
        <v>1.736E-2</v>
      </c>
      <c r="DH159" s="30">
        <v>2.9799999999999998E-4</v>
      </c>
      <c r="DI159" s="30">
        <v>1.0692090000000001</v>
      </c>
      <c r="DJ159" s="30">
        <v>1.1287999999999999E-2</v>
      </c>
      <c r="DK159" s="30">
        <v>3.6829999999999998</v>
      </c>
      <c r="DL159" s="30">
        <v>0.187</v>
      </c>
      <c r="DM159" s="30">
        <v>2.0410000000000001E-2</v>
      </c>
      <c r="DN159" s="30">
        <v>2.6899999999999998E-4</v>
      </c>
      <c r="DO159" s="30">
        <v>1.7388000000000001E-2</v>
      </c>
      <c r="DP159" s="30">
        <v>2.8699999999999998E-4</v>
      </c>
      <c r="DQ159" s="30">
        <v>0.92975799999999997</v>
      </c>
      <c r="DR159" s="30">
        <v>1.0064E-2</v>
      </c>
      <c r="DS159" s="30">
        <v>3.6720000000000002</v>
      </c>
      <c r="DT159" s="30">
        <v>0.185</v>
      </c>
      <c r="DU159" s="30">
        <v>2.0376999999999999E-2</v>
      </c>
      <c r="DV159" s="30">
        <v>2.7799999999999998E-4</v>
      </c>
      <c r="DW159" s="30">
        <v>1.7340000000000001E-2</v>
      </c>
      <c r="DX159" s="30">
        <v>3.0200000000000002E-4</v>
      </c>
      <c r="DY159" s="30">
        <v>0.85534900000000003</v>
      </c>
      <c r="DZ159" s="30">
        <v>9.5429999999999994E-3</v>
      </c>
      <c r="EA159" s="30">
        <v>3.6880000000000002</v>
      </c>
      <c r="EB159" s="30">
        <v>0.185</v>
      </c>
      <c r="EC159" s="30">
        <v>2.0358000000000001E-2</v>
      </c>
      <c r="ED159" s="30">
        <v>2.7999999999999998E-4</v>
      </c>
      <c r="EE159" s="30">
        <v>1.7326000000000001E-2</v>
      </c>
      <c r="EF159" s="30">
        <v>2.9500000000000001E-4</v>
      </c>
      <c r="EG159" s="30">
        <v>0.84557000000000004</v>
      </c>
      <c r="EH159" s="30">
        <v>9.2359999999999994E-3</v>
      </c>
      <c r="EI159" s="30">
        <v>3.694</v>
      </c>
      <c r="EJ159" s="30">
        <v>0.187</v>
      </c>
      <c r="EK159" s="30">
        <v>2.0374E-2</v>
      </c>
      <c r="EL159" s="30">
        <v>1.8000000000000001E-4</v>
      </c>
      <c r="EM159" s="30">
        <v>1.7385000000000001E-2</v>
      </c>
      <c r="EN159" s="30">
        <v>2.7500000000000002E-4</v>
      </c>
      <c r="EO159" s="30">
        <v>0.98474600000000001</v>
      </c>
      <c r="EP159" s="30">
        <v>3.771E-3</v>
      </c>
      <c r="EQ159" s="30">
        <v>3.681</v>
      </c>
      <c r="ER159" s="30">
        <v>0.183</v>
      </c>
      <c r="ES159" s="30">
        <v>2.0978E-2</v>
      </c>
      <c r="ET159" s="30">
        <v>3.5199999999999999E-4</v>
      </c>
      <c r="EU159" s="30">
        <v>1.7521999999999999E-2</v>
      </c>
      <c r="EV159" s="30">
        <v>3.0400000000000002E-4</v>
      </c>
      <c r="EW159" s="30">
        <v>0.98399099999999995</v>
      </c>
      <c r="EX159" s="30">
        <v>1.5869999999999999E-2</v>
      </c>
      <c r="EY159" s="30">
        <f t="shared" si="35"/>
        <v>1.6128196294478304E-2</v>
      </c>
      <c r="EZ159" s="30">
        <v>3.5430000000000001</v>
      </c>
      <c r="FA159" s="30">
        <v>0.17699999999999999</v>
      </c>
      <c r="FC159" s="30">
        <f t="shared" si="32"/>
        <v>2.0402812499999996E-2</v>
      </c>
      <c r="FD159" s="30">
        <f t="shared" si="33"/>
        <v>5.3087624107067338E-5</v>
      </c>
      <c r="FE159" s="30">
        <f t="shared" si="34"/>
        <v>16</v>
      </c>
      <c r="FF159" s="30">
        <f t="shared" si="36"/>
        <v>2.0392642857142856E-2</v>
      </c>
      <c r="FG159" s="30">
        <f t="shared" si="37"/>
        <v>2.8677536485916526E-5</v>
      </c>
      <c r="FI159" s="30">
        <f t="shared" si="29"/>
        <v>-9.8164327083537246E-3</v>
      </c>
    </row>
    <row r="160" spans="1:165" s="30" customFormat="1">
      <c r="A160" s="30" t="s">
        <v>306</v>
      </c>
      <c r="B160" s="30" t="s">
        <v>306</v>
      </c>
      <c r="C160" s="30">
        <v>6156</v>
      </c>
      <c r="D160" s="30">
        <v>66.566000000000003</v>
      </c>
      <c r="E160" s="30">
        <f t="shared" si="27"/>
        <v>20.006</v>
      </c>
      <c r="F160" s="30">
        <v>302163</v>
      </c>
      <c r="G160" s="30">
        <v>1152</v>
      </c>
      <c r="H160" s="30">
        <v>2.1784000000000001E-2</v>
      </c>
      <c r="I160" s="30">
        <v>2.7599999999999999E-4</v>
      </c>
      <c r="J160" s="30">
        <v>1.6223999999999999E-2</v>
      </c>
      <c r="K160" s="30">
        <v>4.4799999999999999E-4</v>
      </c>
      <c r="L160" s="30">
        <v>0.99499199999999999</v>
      </c>
      <c r="M160" s="30">
        <v>9.5080000000000008E-3</v>
      </c>
      <c r="N160" s="30">
        <f t="shared" si="28"/>
        <v>11061.694343615869</v>
      </c>
      <c r="O160" s="30">
        <f t="shared" si="30"/>
        <v>7.7172684355447576E-3</v>
      </c>
      <c r="Q160" s="30">
        <v>6.1630000000000003</v>
      </c>
      <c r="R160" s="30">
        <v>0.32700000000000001</v>
      </c>
      <c r="S160" s="30">
        <v>2.1898000000000001E-2</v>
      </c>
      <c r="T160" s="30">
        <v>2.9300000000000002E-4</v>
      </c>
      <c r="U160" s="30">
        <v>1.6202000000000001E-2</v>
      </c>
      <c r="V160" s="30">
        <v>4.66E-4</v>
      </c>
      <c r="W160" s="30">
        <v>0.99512199999999995</v>
      </c>
      <c r="X160" s="30">
        <v>1.0921999999999999E-2</v>
      </c>
      <c r="Y160" s="30">
        <v>6.1379999999999999</v>
      </c>
      <c r="Z160" s="30">
        <v>0.32400000000000001</v>
      </c>
      <c r="AA160" s="30">
        <v>2.1881000000000001E-2</v>
      </c>
      <c r="AB160" s="30">
        <v>3.01E-4</v>
      </c>
      <c r="AC160" s="30">
        <v>1.6475E-2</v>
      </c>
      <c r="AD160" s="30">
        <v>4.73E-4</v>
      </c>
      <c r="AE160" s="6">
        <v>1.0695030000000001</v>
      </c>
      <c r="AF160" s="30">
        <v>8.567E-3</v>
      </c>
      <c r="AG160" s="30">
        <f>Era!B$25+Era!B$24*SG!D160</f>
        <v>1.0689524937286732</v>
      </c>
      <c r="AH160" s="14">
        <f t="shared" si="31"/>
        <v>-5.1499601203666191E-4</v>
      </c>
      <c r="AI160" s="30">
        <v>6.0460000000000003</v>
      </c>
      <c r="AJ160" s="30">
        <v>0.32</v>
      </c>
      <c r="AK160" s="30">
        <v>2.1839000000000001E-2</v>
      </c>
      <c r="AL160" s="30">
        <v>3.0400000000000002E-4</v>
      </c>
      <c r="AM160" s="30">
        <v>1.6455000000000001E-2</v>
      </c>
      <c r="AN160" s="30">
        <v>4.7199999999999998E-4</v>
      </c>
      <c r="AO160" s="30">
        <v>0.977827</v>
      </c>
      <c r="AP160" s="30">
        <v>7.587E-3</v>
      </c>
      <c r="AQ160" s="30">
        <v>6.0650000000000004</v>
      </c>
      <c r="AR160" s="30">
        <v>0.32300000000000001</v>
      </c>
      <c r="AS160" s="30">
        <v>2.1794000000000001E-2</v>
      </c>
      <c r="AT160" s="30">
        <v>2.99E-4</v>
      </c>
      <c r="AU160" s="30">
        <v>1.6427000000000001E-2</v>
      </c>
      <c r="AV160" s="30">
        <v>4.7699999999999999E-4</v>
      </c>
      <c r="AW160" s="30">
        <v>0.86402500000000004</v>
      </c>
      <c r="AX160" s="30">
        <v>6.4570000000000001E-3</v>
      </c>
      <c r="AY160" s="30">
        <v>6.09</v>
      </c>
      <c r="AZ160" s="30">
        <v>0.32500000000000001</v>
      </c>
      <c r="BA160" s="30">
        <v>2.18E-2</v>
      </c>
      <c r="BB160" s="30">
        <v>3.0200000000000002E-4</v>
      </c>
      <c r="BC160" s="30">
        <v>1.6416E-2</v>
      </c>
      <c r="BD160" s="30">
        <v>4.6900000000000002E-4</v>
      </c>
      <c r="BE160" s="30">
        <v>0.93014799999999997</v>
      </c>
      <c r="BF160" s="30">
        <v>6.816E-3</v>
      </c>
      <c r="BG160" s="30">
        <v>6.0910000000000002</v>
      </c>
      <c r="BH160" s="30">
        <v>0.32300000000000001</v>
      </c>
      <c r="BI160" s="30">
        <v>2.1850999999999999E-2</v>
      </c>
      <c r="BJ160" s="30">
        <v>3.0499999999999999E-4</v>
      </c>
      <c r="BK160" s="30">
        <v>1.6455000000000001E-2</v>
      </c>
      <c r="BL160" s="30">
        <v>4.7899999999999999E-4</v>
      </c>
      <c r="BM160" s="30">
        <v>1.002534</v>
      </c>
      <c r="BN160" s="30">
        <v>8.1069999999999996E-3</v>
      </c>
      <c r="BO160" s="30">
        <v>6.0620000000000003</v>
      </c>
      <c r="BP160" s="30">
        <v>0.32300000000000001</v>
      </c>
      <c r="BQ160" s="30">
        <v>2.1795999999999999E-2</v>
      </c>
      <c r="BR160" s="30">
        <v>3.01E-4</v>
      </c>
      <c r="BS160" s="30">
        <v>1.6417000000000001E-2</v>
      </c>
      <c r="BT160" s="30">
        <v>4.66E-4</v>
      </c>
      <c r="BU160" s="30">
        <v>1.0901240000000001</v>
      </c>
      <c r="BV160" s="30">
        <v>9.6749999999999996E-3</v>
      </c>
      <c r="BW160" s="30">
        <v>6.0940000000000003</v>
      </c>
      <c r="BX160" s="30">
        <v>0.32500000000000001</v>
      </c>
      <c r="BY160" s="30">
        <v>2.1763000000000001E-2</v>
      </c>
      <c r="BZ160" s="30">
        <v>2.9700000000000001E-4</v>
      </c>
      <c r="CA160" s="30">
        <v>1.6392E-2</v>
      </c>
      <c r="CB160" s="30">
        <v>4.7399999999999997E-4</v>
      </c>
      <c r="CC160" s="30">
        <v>0.92751700000000004</v>
      </c>
      <c r="CD160" s="30">
        <v>7.4570000000000001E-3</v>
      </c>
      <c r="CE160" s="30">
        <v>6.1079999999999997</v>
      </c>
      <c r="CF160" s="30">
        <v>0.32200000000000001</v>
      </c>
      <c r="CG160" s="30">
        <v>2.1714000000000001E-2</v>
      </c>
      <c r="CH160" s="30">
        <v>3.0499999999999999E-4</v>
      </c>
      <c r="CI160" s="30">
        <v>1.6355999999999999E-2</v>
      </c>
      <c r="CJ160" s="30">
        <v>4.66E-4</v>
      </c>
      <c r="CK160" s="30">
        <v>1.0359370000000001</v>
      </c>
      <c r="CL160" s="30">
        <v>9.0790000000000003E-3</v>
      </c>
      <c r="CM160" s="30">
        <v>6.1360000000000001</v>
      </c>
      <c r="CN160" s="30">
        <v>0.32500000000000001</v>
      </c>
      <c r="CO160" s="30">
        <v>2.1753000000000002E-2</v>
      </c>
      <c r="CP160" s="30">
        <v>2.9799999999999998E-4</v>
      </c>
      <c r="CQ160" s="30">
        <v>1.6386000000000001E-2</v>
      </c>
      <c r="CR160" s="30">
        <v>4.66E-4</v>
      </c>
      <c r="CS160" s="30">
        <v>1.139918</v>
      </c>
      <c r="CT160" s="30">
        <v>1.1601E-2</v>
      </c>
      <c r="CU160" s="30">
        <v>6.1150000000000002</v>
      </c>
      <c r="CV160" s="30">
        <v>0.32500000000000001</v>
      </c>
      <c r="CW160" s="30">
        <v>2.1946E-2</v>
      </c>
      <c r="CX160" s="30">
        <v>2.99E-4</v>
      </c>
      <c r="CY160" s="30">
        <v>1.6527E-2</v>
      </c>
      <c r="CZ160" s="30">
        <v>4.7100000000000001E-4</v>
      </c>
      <c r="DA160" s="30">
        <v>1.1286339999999999</v>
      </c>
      <c r="DB160" s="30">
        <v>9.6600000000000002E-3</v>
      </c>
      <c r="DC160" s="30">
        <v>6.0090000000000003</v>
      </c>
      <c r="DD160" s="30">
        <v>0.32200000000000001</v>
      </c>
      <c r="DE160" s="30">
        <v>2.1773000000000001E-2</v>
      </c>
      <c r="DF160" s="30">
        <v>2.9799999999999998E-4</v>
      </c>
      <c r="DG160" s="30">
        <v>1.6403000000000001E-2</v>
      </c>
      <c r="DH160" s="30">
        <v>4.6500000000000003E-4</v>
      </c>
      <c r="DI160" s="30">
        <v>1.090093</v>
      </c>
      <c r="DJ160" s="30">
        <v>9.7689999999999999E-3</v>
      </c>
      <c r="DK160" s="30">
        <v>6.1020000000000003</v>
      </c>
      <c r="DL160" s="30">
        <v>0.32900000000000001</v>
      </c>
      <c r="DM160" s="30">
        <v>2.1826000000000002E-2</v>
      </c>
      <c r="DN160" s="30">
        <v>3.0400000000000002E-4</v>
      </c>
      <c r="DO160" s="30">
        <v>1.6435999999999999E-2</v>
      </c>
      <c r="DP160" s="30">
        <v>4.7100000000000001E-4</v>
      </c>
      <c r="DQ160" s="30">
        <v>0.94450400000000001</v>
      </c>
      <c r="DR160" s="30">
        <v>7.8180000000000003E-3</v>
      </c>
      <c r="DS160" s="30">
        <v>6.0750000000000002</v>
      </c>
      <c r="DT160" s="30">
        <v>0.32700000000000001</v>
      </c>
      <c r="DU160" s="30">
        <v>2.1734E-2</v>
      </c>
      <c r="DV160" s="30">
        <v>3.0499999999999999E-4</v>
      </c>
      <c r="DW160" s="30">
        <v>1.6362999999999999E-2</v>
      </c>
      <c r="DX160" s="30">
        <v>4.7199999999999998E-4</v>
      </c>
      <c r="DY160" s="30">
        <v>0.87526999999999999</v>
      </c>
      <c r="DZ160" s="30">
        <v>6.8589999999999996E-3</v>
      </c>
      <c r="EA160" s="30">
        <v>6.13</v>
      </c>
      <c r="EB160" s="30">
        <v>0.32500000000000001</v>
      </c>
      <c r="EC160" s="30">
        <v>2.1722000000000002E-2</v>
      </c>
      <c r="ED160" s="30">
        <v>3.0200000000000002E-4</v>
      </c>
      <c r="EE160" s="30">
        <v>1.6351999999999998E-2</v>
      </c>
      <c r="EF160" s="30">
        <v>4.73E-4</v>
      </c>
      <c r="EG160" s="30">
        <v>0.86255000000000004</v>
      </c>
      <c r="EH160" s="30">
        <v>7.3419999999999996E-3</v>
      </c>
      <c r="EI160" s="30">
        <v>6.1349999999999998</v>
      </c>
      <c r="EJ160" s="30">
        <v>0.32700000000000001</v>
      </c>
      <c r="EK160" s="30">
        <v>2.1794000000000001E-2</v>
      </c>
      <c r="EL160" s="30">
        <v>2.8499999999999999E-4</v>
      </c>
      <c r="EM160" s="30">
        <v>1.6390999999999999E-2</v>
      </c>
      <c r="EN160" s="30">
        <v>4.6299999999999998E-4</v>
      </c>
      <c r="EO160" s="30">
        <v>0.99947600000000003</v>
      </c>
      <c r="EP160" s="30">
        <v>5.77E-3</v>
      </c>
      <c r="EQ160" s="30">
        <v>6.1020000000000003</v>
      </c>
      <c r="ER160" s="30">
        <v>0.32700000000000001</v>
      </c>
      <c r="ES160" s="30">
        <v>2.1940999999999999E-2</v>
      </c>
      <c r="ET160" s="30">
        <v>3.1799999999999998E-4</v>
      </c>
      <c r="EU160" s="30">
        <v>1.6493000000000001E-2</v>
      </c>
      <c r="EV160" s="30">
        <v>4.7600000000000002E-4</v>
      </c>
      <c r="EW160" s="30">
        <v>1.002712</v>
      </c>
      <c r="EX160" s="30">
        <v>1.1655E-2</v>
      </c>
      <c r="EY160" s="30">
        <f t="shared" si="35"/>
        <v>1.1623477130023376E-2</v>
      </c>
      <c r="EZ160" s="30">
        <v>6.0179999999999998</v>
      </c>
      <c r="FA160" s="30">
        <v>0.32200000000000001</v>
      </c>
      <c r="FC160" s="30">
        <f t="shared" si="32"/>
        <v>2.1804625000000001E-2</v>
      </c>
      <c r="FD160" s="30">
        <f t="shared" si="33"/>
        <v>6.5517300514189721E-5</v>
      </c>
      <c r="FE160" s="30">
        <f t="shared" si="34"/>
        <v>16</v>
      </c>
      <c r="FF160" s="30">
        <f t="shared" si="36"/>
        <v>2.1799428571428574E-2</v>
      </c>
      <c r="FG160" s="30">
        <f t="shared" si="37"/>
        <v>6.4964741070965237E-5</v>
      </c>
      <c r="FI160" s="30">
        <f t="shared" si="29"/>
        <v>-4.7719555841057139E-3</v>
      </c>
    </row>
    <row r="161" spans="1:165" s="30" customFormat="1">
      <c r="A161" s="30" t="s">
        <v>309</v>
      </c>
      <c r="B161" s="30" t="s">
        <v>309</v>
      </c>
      <c r="C161" s="30">
        <v>6158</v>
      </c>
      <c r="D161" s="30">
        <v>66.731999999999999</v>
      </c>
      <c r="E161" s="30">
        <f t="shared" si="27"/>
        <v>20.171999999999997</v>
      </c>
      <c r="F161" s="30">
        <v>302225</v>
      </c>
      <c r="G161" s="30">
        <v>1152</v>
      </c>
      <c r="H161" s="30">
        <v>2.0618999999999998E-2</v>
      </c>
      <c r="I161" s="30">
        <v>2.3499999999999999E-4</v>
      </c>
      <c r="J161" s="30">
        <v>1.7104000000000001E-2</v>
      </c>
      <c r="K161" s="30">
        <v>3.0800000000000001E-4</v>
      </c>
      <c r="L161" s="30">
        <v>0.99911099999999997</v>
      </c>
      <c r="M161" s="30">
        <v>8.0700000000000008E-3</v>
      </c>
      <c r="N161" s="30">
        <f t="shared" si="28"/>
        <v>15355.109950264794</v>
      </c>
      <c r="O161" s="30">
        <f t="shared" si="30"/>
        <v>0.16557349526901924</v>
      </c>
      <c r="Q161" s="30">
        <v>4.2789999999999999</v>
      </c>
      <c r="R161" s="30">
        <v>0.22500000000000001</v>
      </c>
      <c r="S161" s="30">
        <v>2.0705000000000001E-2</v>
      </c>
      <c r="T161" s="30">
        <v>2.4499999999999999E-4</v>
      </c>
      <c r="U161" s="30">
        <v>1.7236000000000001E-2</v>
      </c>
      <c r="V161" s="30">
        <v>3.1799999999999998E-4</v>
      </c>
      <c r="W161" s="30">
        <v>1.0034959999999999</v>
      </c>
      <c r="X161" s="30">
        <v>8.5710000000000005E-3</v>
      </c>
      <c r="Y161" s="30">
        <v>4.2290000000000001</v>
      </c>
      <c r="Z161" s="30">
        <v>0.22700000000000001</v>
      </c>
      <c r="AA161" s="30">
        <v>2.0580999999999999E-2</v>
      </c>
      <c r="AB161" s="30">
        <v>2.6899999999999998E-4</v>
      </c>
      <c r="AC161" s="30">
        <v>1.7139000000000001E-2</v>
      </c>
      <c r="AD161" s="30">
        <v>3.3E-4</v>
      </c>
      <c r="AE161" s="6">
        <v>1.0697859999999999</v>
      </c>
      <c r="AF161" s="30">
        <v>8.2620000000000002E-3</v>
      </c>
      <c r="AG161" s="30">
        <f>Era!B$25+Era!B$24*SG!D161</f>
        <v>1.0687183560554039</v>
      </c>
      <c r="AH161" s="14">
        <f t="shared" si="31"/>
        <v>-9.989946729619672E-4</v>
      </c>
      <c r="AI161" s="30">
        <v>4.2809999999999997</v>
      </c>
      <c r="AJ161" s="30">
        <v>0.22600000000000001</v>
      </c>
      <c r="AK161" s="30">
        <v>2.0572E-2</v>
      </c>
      <c r="AL161" s="30">
        <v>2.7500000000000002E-4</v>
      </c>
      <c r="AM161" s="30">
        <v>1.7125999999999999E-2</v>
      </c>
      <c r="AN161" s="30">
        <v>3.2699999999999998E-4</v>
      </c>
      <c r="AO161" s="30">
        <v>0.97556399999999999</v>
      </c>
      <c r="AP161" s="30">
        <v>8.6280000000000003E-3</v>
      </c>
      <c r="AQ161" s="30">
        <v>4.2859999999999996</v>
      </c>
      <c r="AR161" s="30">
        <v>0.22900000000000001</v>
      </c>
      <c r="AS161" s="30">
        <v>2.0556000000000001E-2</v>
      </c>
      <c r="AT161" s="30">
        <v>3.0299999999999999E-4</v>
      </c>
      <c r="AU161" s="30">
        <v>1.7118000000000001E-2</v>
      </c>
      <c r="AV161" s="30">
        <v>3.3199999999999999E-4</v>
      </c>
      <c r="AW161" s="30">
        <v>0.85835700000000004</v>
      </c>
      <c r="AX161" s="30">
        <v>1.0297000000000001E-2</v>
      </c>
      <c r="AY161" s="30">
        <v>4.2930000000000001</v>
      </c>
      <c r="AZ161" s="30">
        <v>0.22500000000000001</v>
      </c>
      <c r="BA161" s="30">
        <v>2.0565E-2</v>
      </c>
      <c r="BB161" s="30">
        <v>2.8899999999999998E-4</v>
      </c>
      <c r="BC161" s="30">
        <v>1.7107000000000001E-2</v>
      </c>
      <c r="BD161" s="30">
        <v>3.3300000000000002E-4</v>
      </c>
      <c r="BE161" s="30">
        <v>0.92213900000000004</v>
      </c>
      <c r="BF161" s="30">
        <v>9.7920000000000004E-3</v>
      </c>
      <c r="BG161" s="30">
        <v>4.2930000000000001</v>
      </c>
      <c r="BH161" s="30">
        <v>0.23100000000000001</v>
      </c>
      <c r="BI161" s="30">
        <v>2.0580000000000001E-2</v>
      </c>
      <c r="BJ161" s="30">
        <v>2.7300000000000002E-4</v>
      </c>
      <c r="BK161" s="30">
        <v>1.7135999999999998E-2</v>
      </c>
      <c r="BL161" s="30">
        <v>3.3100000000000002E-4</v>
      </c>
      <c r="BM161" s="30">
        <v>0.99787599999999999</v>
      </c>
      <c r="BN161" s="30">
        <v>8.8339999999999998E-3</v>
      </c>
      <c r="BO161" s="30">
        <v>4.2809999999999997</v>
      </c>
      <c r="BP161" s="30">
        <v>0.22800000000000001</v>
      </c>
      <c r="BQ161" s="30">
        <v>2.0542999999999999E-2</v>
      </c>
      <c r="BR161" s="30">
        <v>2.61E-4</v>
      </c>
      <c r="BS161" s="30">
        <v>1.7099E-2</v>
      </c>
      <c r="BT161" s="30">
        <v>3.2499999999999999E-4</v>
      </c>
      <c r="BU161" s="30">
        <v>1.0803160000000001</v>
      </c>
      <c r="BV161" s="30">
        <v>8.7240000000000009E-3</v>
      </c>
      <c r="BW161" s="30">
        <v>4.2990000000000004</v>
      </c>
      <c r="BX161" s="30">
        <v>0.22900000000000001</v>
      </c>
      <c r="BY161" s="30">
        <v>2.0527E-2</v>
      </c>
      <c r="BZ161" s="30">
        <v>2.8899999999999998E-4</v>
      </c>
      <c r="CA161" s="30">
        <v>1.7069999999999998E-2</v>
      </c>
      <c r="CB161" s="30">
        <v>3.3E-4</v>
      </c>
      <c r="CC161" s="30">
        <v>0.92156199999999999</v>
      </c>
      <c r="CD161" s="30">
        <v>9.8659999999999998E-3</v>
      </c>
      <c r="CE161" s="30">
        <v>4.3090000000000002</v>
      </c>
      <c r="CF161" s="30">
        <v>0.22900000000000001</v>
      </c>
      <c r="CG161" s="30">
        <v>2.0482E-2</v>
      </c>
      <c r="CH161" s="30">
        <v>2.6699999999999998E-4</v>
      </c>
      <c r="CI161" s="30">
        <v>1.7033E-2</v>
      </c>
      <c r="CJ161" s="30">
        <v>3.2899999999999997E-4</v>
      </c>
      <c r="CK161" s="30">
        <v>1.0308090000000001</v>
      </c>
      <c r="CL161" s="30">
        <v>9.2309999999999996E-3</v>
      </c>
      <c r="CM161" s="30">
        <v>4.3289999999999997</v>
      </c>
      <c r="CN161" s="30">
        <v>0.23200000000000001</v>
      </c>
      <c r="CO161" s="30">
        <v>2.0500000000000001E-2</v>
      </c>
      <c r="CP161" s="30">
        <v>2.63E-4</v>
      </c>
      <c r="CQ161" s="30">
        <v>1.7059999999999999E-2</v>
      </c>
      <c r="CR161" s="30">
        <v>3.3100000000000002E-4</v>
      </c>
      <c r="CS161" s="30">
        <v>1.1338760000000001</v>
      </c>
      <c r="CT161" s="30">
        <v>9.6930000000000002E-3</v>
      </c>
      <c r="CU161" s="30">
        <v>4.3179999999999996</v>
      </c>
      <c r="CV161" s="30">
        <v>0.23300000000000001</v>
      </c>
      <c r="CW161" s="30">
        <v>2.0625999999999999E-2</v>
      </c>
      <c r="CX161" s="30">
        <v>2.6200000000000003E-4</v>
      </c>
      <c r="CY161" s="30">
        <v>1.7188999999999999E-2</v>
      </c>
      <c r="CZ161" s="30">
        <v>3.3100000000000002E-4</v>
      </c>
      <c r="DA161" s="30">
        <v>1.129534</v>
      </c>
      <c r="DB161" s="30">
        <v>9.0320000000000001E-3</v>
      </c>
      <c r="DC161" s="30">
        <v>4.258</v>
      </c>
      <c r="DD161" s="30">
        <v>0.22600000000000001</v>
      </c>
      <c r="DE161" s="30">
        <v>2.0525000000000002E-2</v>
      </c>
      <c r="DF161" s="30">
        <v>2.6400000000000002E-4</v>
      </c>
      <c r="DG161" s="30">
        <v>1.7079E-2</v>
      </c>
      <c r="DH161" s="30">
        <v>3.3199999999999999E-4</v>
      </c>
      <c r="DI161" s="30">
        <v>1.082308</v>
      </c>
      <c r="DJ161" s="30">
        <v>8.8979999999999997E-3</v>
      </c>
      <c r="DK161" s="30">
        <v>4.3070000000000004</v>
      </c>
      <c r="DL161" s="30">
        <v>0.23</v>
      </c>
      <c r="DM161" s="30">
        <v>2.0566999999999998E-2</v>
      </c>
      <c r="DN161" s="30">
        <v>2.8400000000000002E-4</v>
      </c>
      <c r="DO161" s="30">
        <v>1.7111000000000001E-2</v>
      </c>
      <c r="DP161" s="30">
        <v>3.3E-4</v>
      </c>
      <c r="DQ161" s="30">
        <v>0.93804600000000005</v>
      </c>
      <c r="DR161" s="30">
        <v>9.6659999999999992E-3</v>
      </c>
      <c r="DS161" s="30">
        <v>4.29</v>
      </c>
      <c r="DT161" s="30">
        <v>0.22700000000000001</v>
      </c>
      <c r="DU161" s="30">
        <v>2.0531000000000001E-2</v>
      </c>
      <c r="DV161" s="30">
        <v>2.9599999999999998E-4</v>
      </c>
      <c r="DW161" s="30">
        <v>1.7066000000000001E-2</v>
      </c>
      <c r="DX161" s="30">
        <v>3.3599999999999998E-4</v>
      </c>
      <c r="DY161" s="30">
        <v>0.86636100000000005</v>
      </c>
      <c r="DZ161" s="30">
        <v>1.0382000000000001E-2</v>
      </c>
      <c r="EA161" s="30">
        <v>4.3090000000000002</v>
      </c>
      <c r="EB161" s="30">
        <v>0.22700000000000001</v>
      </c>
      <c r="EC161" s="30">
        <v>2.0500999999999998E-2</v>
      </c>
      <c r="ED161" s="30">
        <v>3.1300000000000002E-4</v>
      </c>
      <c r="EE161" s="30">
        <v>1.7051E-2</v>
      </c>
      <c r="EF161" s="30">
        <v>3.3E-4</v>
      </c>
      <c r="EG161" s="30">
        <v>0.85635700000000003</v>
      </c>
      <c r="EH161" s="30">
        <v>1.0697E-2</v>
      </c>
      <c r="EI161" s="30">
        <v>4.3179999999999996</v>
      </c>
      <c r="EJ161" s="30">
        <v>0.22700000000000001</v>
      </c>
      <c r="EK161" s="30">
        <v>2.0545999999999998E-2</v>
      </c>
      <c r="EL161" s="30">
        <v>2.3599999999999999E-4</v>
      </c>
      <c r="EM161" s="30">
        <v>1.7094999999999999E-2</v>
      </c>
      <c r="EN161" s="30">
        <v>3.1500000000000001E-4</v>
      </c>
      <c r="EO161" s="30">
        <v>0.99449900000000002</v>
      </c>
      <c r="EP161" s="30">
        <v>4.0940000000000004E-3</v>
      </c>
      <c r="EQ161" s="30">
        <v>4.3</v>
      </c>
      <c r="ER161" s="30">
        <v>0.23</v>
      </c>
      <c r="ES161" s="30">
        <v>2.1014000000000001E-2</v>
      </c>
      <c r="ET161" s="30">
        <v>3.1599999999999998E-4</v>
      </c>
      <c r="EU161" s="30">
        <v>1.7304E-2</v>
      </c>
      <c r="EV161" s="30">
        <v>3.3399999999999999E-4</v>
      </c>
      <c r="EW161" s="30">
        <v>1.0100789999999999</v>
      </c>
      <c r="EX161" s="30">
        <v>1.4397999999999999E-2</v>
      </c>
      <c r="EY161" s="30">
        <f t="shared" si="35"/>
        <v>1.4254330601863815E-2</v>
      </c>
      <c r="EZ161" s="30">
        <v>4.1580000000000004</v>
      </c>
      <c r="FA161" s="30">
        <v>0.221</v>
      </c>
      <c r="FC161" s="30">
        <f t="shared" si="32"/>
        <v>2.056125E-2</v>
      </c>
      <c r="FD161" s="30">
        <f t="shared" si="33"/>
        <v>5.569021458030119E-5</v>
      </c>
      <c r="FE161" s="30">
        <f t="shared" si="34"/>
        <v>16</v>
      </c>
      <c r="FF161" s="30">
        <f t="shared" si="36"/>
        <v>2.0546857142857144E-2</v>
      </c>
      <c r="FG161" s="30">
        <f t="shared" si="37"/>
        <v>3.8850516564939148E-5</v>
      </c>
      <c r="FI161" s="30">
        <f t="shared" si="29"/>
        <v>-7.7387326000196094E-3</v>
      </c>
    </row>
    <row r="162" spans="1:165" s="30" customFormat="1">
      <c r="A162" s="30" t="s">
        <v>308</v>
      </c>
      <c r="B162" s="30" t="s">
        <v>308</v>
      </c>
      <c r="C162" s="30">
        <v>6158</v>
      </c>
      <c r="D162" s="30">
        <v>66.731999999999999</v>
      </c>
      <c r="E162" s="30">
        <f t="shared" si="27"/>
        <v>20.171999999999997</v>
      </c>
      <c r="F162" s="30">
        <v>302225</v>
      </c>
      <c r="G162" s="30">
        <v>1152</v>
      </c>
      <c r="H162" s="30">
        <v>2.0975000000000001E-2</v>
      </c>
      <c r="I162" s="30">
        <v>2.61E-4</v>
      </c>
      <c r="J162" s="30">
        <v>1.6549999999999999E-2</v>
      </c>
      <c r="K162" s="30">
        <v>4.0200000000000001E-4</v>
      </c>
      <c r="L162" s="30">
        <v>0.99623399999999995</v>
      </c>
      <c r="M162" s="30">
        <v>8.2109999999999995E-3</v>
      </c>
      <c r="N162" s="30">
        <f t="shared" si="28"/>
        <v>14832.279329315774</v>
      </c>
      <c r="O162" s="30">
        <f t="shared" si="30"/>
        <v>2.4538305520576142E-3</v>
      </c>
      <c r="Q162" s="30">
        <v>5.36</v>
      </c>
      <c r="R162" s="30">
        <v>0.28499999999999998</v>
      </c>
      <c r="S162" s="30">
        <v>2.1038999999999999E-2</v>
      </c>
      <c r="T162" s="30">
        <v>2.6699999999999998E-4</v>
      </c>
      <c r="U162" s="30">
        <v>1.6594000000000001E-2</v>
      </c>
      <c r="V162" s="30">
        <v>4.1599999999999997E-4</v>
      </c>
      <c r="W162" s="30">
        <v>0.99668800000000002</v>
      </c>
      <c r="X162" s="30">
        <v>7.8779999999999996E-3</v>
      </c>
      <c r="Y162" s="30">
        <v>5.3289999999999997</v>
      </c>
      <c r="Z162" s="30">
        <v>0.28799999999999998</v>
      </c>
      <c r="AA162" s="30">
        <v>2.0955000000000001E-2</v>
      </c>
      <c r="AB162" s="30">
        <v>2.9E-4</v>
      </c>
      <c r="AC162" s="30">
        <v>1.6631E-2</v>
      </c>
      <c r="AD162" s="30">
        <v>4.1599999999999997E-4</v>
      </c>
      <c r="AE162" s="6">
        <v>1.0659609999999999</v>
      </c>
      <c r="AF162" s="30">
        <v>6.9690000000000004E-3</v>
      </c>
      <c r="AG162" s="30">
        <f>Era!B$25+Era!B$24*SG!D162</f>
        <v>1.0687183560554039</v>
      </c>
      <c r="AH162" s="14">
        <f t="shared" si="31"/>
        <v>2.5800586653917288E-3</v>
      </c>
      <c r="AI162" s="30">
        <v>5.3390000000000004</v>
      </c>
      <c r="AJ162" s="30">
        <v>0.28999999999999998</v>
      </c>
      <c r="AK162" s="30">
        <v>2.0937000000000001E-2</v>
      </c>
      <c r="AL162" s="30">
        <v>2.8800000000000001E-4</v>
      </c>
      <c r="AM162" s="30">
        <v>1.6618000000000001E-2</v>
      </c>
      <c r="AN162" s="30">
        <v>4.1599999999999997E-4</v>
      </c>
      <c r="AO162" s="30">
        <v>0.97434399999999999</v>
      </c>
      <c r="AP162" s="30">
        <v>6.5009999999999998E-3</v>
      </c>
      <c r="AQ162" s="30">
        <v>5.3479999999999999</v>
      </c>
      <c r="AR162" s="30">
        <v>0.28199999999999997</v>
      </c>
      <c r="AS162" s="30">
        <v>2.0923000000000001E-2</v>
      </c>
      <c r="AT162" s="30">
        <v>3.0400000000000002E-4</v>
      </c>
      <c r="AU162" s="30">
        <v>1.6601000000000001E-2</v>
      </c>
      <c r="AV162" s="30">
        <v>4.1899999999999999E-4</v>
      </c>
      <c r="AW162" s="30">
        <v>0.86030399999999996</v>
      </c>
      <c r="AX162" s="30">
        <v>6.489E-3</v>
      </c>
      <c r="AY162" s="30">
        <v>5.3550000000000004</v>
      </c>
      <c r="AZ162" s="30">
        <v>0.28799999999999998</v>
      </c>
      <c r="BA162" s="30">
        <v>2.0913000000000001E-2</v>
      </c>
      <c r="BB162" s="30">
        <v>2.7799999999999998E-4</v>
      </c>
      <c r="BC162" s="30">
        <v>1.6590000000000001E-2</v>
      </c>
      <c r="BD162" s="30">
        <v>4.2099999999999999E-4</v>
      </c>
      <c r="BE162" s="30">
        <v>0.92476700000000001</v>
      </c>
      <c r="BF162" s="30">
        <v>6.1500000000000001E-3</v>
      </c>
      <c r="BG162" s="30">
        <v>5.3630000000000004</v>
      </c>
      <c r="BH162" s="30">
        <v>0.29199999999999998</v>
      </c>
      <c r="BI162" s="30">
        <v>2.0944000000000001E-2</v>
      </c>
      <c r="BJ162" s="30">
        <v>2.8800000000000001E-4</v>
      </c>
      <c r="BK162" s="30">
        <v>1.6626999999999999E-2</v>
      </c>
      <c r="BL162" s="30">
        <v>4.1800000000000002E-4</v>
      </c>
      <c r="BM162" s="30">
        <v>0.99671799999999999</v>
      </c>
      <c r="BN162" s="30">
        <v>6.6759999999999996E-3</v>
      </c>
      <c r="BO162" s="30">
        <v>5.3419999999999996</v>
      </c>
      <c r="BP162" s="30">
        <v>0.29299999999999998</v>
      </c>
      <c r="BQ162" s="30">
        <v>2.0896000000000001E-2</v>
      </c>
      <c r="BR162" s="30">
        <v>2.7900000000000001E-4</v>
      </c>
      <c r="BS162" s="30">
        <v>1.6579E-2</v>
      </c>
      <c r="BT162" s="30">
        <v>4.15E-4</v>
      </c>
      <c r="BU162" s="30">
        <v>1.0816380000000001</v>
      </c>
      <c r="BV162" s="30">
        <v>7.1380000000000002E-3</v>
      </c>
      <c r="BW162" s="30">
        <v>5.3680000000000003</v>
      </c>
      <c r="BX162" s="30">
        <v>0.29199999999999998</v>
      </c>
      <c r="BY162" s="30">
        <v>2.0872999999999999E-2</v>
      </c>
      <c r="BZ162" s="30">
        <v>2.9300000000000002E-4</v>
      </c>
      <c r="CA162" s="30">
        <v>1.6556000000000001E-2</v>
      </c>
      <c r="CB162" s="30">
        <v>4.1800000000000002E-4</v>
      </c>
      <c r="CC162" s="30">
        <v>0.92294299999999996</v>
      </c>
      <c r="CD162" s="30">
        <v>6.5269999999999998E-3</v>
      </c>
      <c r="CE162" s="30">
        <v>5.3860000000000001</v>
      </c>
      <c r="CF162" s="30">
        <v>0.29199999999999998</v>
      </c>
      <c r="CG162" s="30">
        <v>2.0825E-2</v>
      </c>
      <c r="CH162" s="30">
        <v>2.8800000000000001E-4</v>
      </c>
      <c r="CI162" s="30">
        <v>1.6517E-2</v>
      </c>
      <c r="CJ162" s="30">
        <v>4.1599999999999997E-4</v>
      </c>
      <c r="CK162" s="30">
        <v>1.03081</v>
      </c>
      <c r="CL162" s="30">
        <v>7.6119999999999998E-3</v>
      </c>
      <c r="CM162" s="30">
        <v>5.4089999999999998</v>
      </c>
      <c r="CN162" s="30">
        <v>0.29399999999999998</v>
      </c>
      <c r="CO162" s="30">
        <v>2.0851999999999999E-2</v>
      </c>
      <c r="CP162" s="30">
        <v>2.8400000000000002E-4</v>
      </c>
      <c r="CQ162" s="30">
        <v>1.6544E-2</v>
      </c>
      <c r="CR162" s="30">
        <v>4.1300000000000001E-4</v>
      </c>
      <c r="CS162" s="30">
        <v>1.1339900000000001</v>
      </c>
      <c r="CT162" s="30">
        <v>9.3900000000000008E-3</v>
      </c>
      <c r="CU162" s="30">
        <v>5.3940000000000001</v>
      </c>
      <c r="CV162" s="30">
        <v>0.29099999999999998</v>
      </c>
      <c r="CW162" s="30">
        <v>2.1018999999999999E-2</v>
      </c>
      <c r="CX162" s="30">
        <v>2.9E-4</v>
      </c>
      <c r="CY162" s="30">
        <v>1.6691999999999999E-2</v>
      </c>
      <c r="CZ162" s="30">
        <v>4.2200000000000001E-4</v>
      </c>
      <c r="DA162" s="30">
        <v>1.124905</v>
      </c>
      <c r="DB162" s="30">
        <v>7.5729999999999999E-3</v>
      </c>
      <c r="DC162" s="30">
        <v>5.3019999999999996</v>
      </c>
      <c r="DD162" s="30">
        <v>0.28799999999999998</v>
      </c>
      <c r="DE162" s="30">
        <v>2.0879000000000002E-2</v>
      </c>
      <c r="DF162" s="30">
        <v>2.8800000000000001E-4</v>
      </c>
      <c r="DG162" s="30">
        <v>1.6558E-2</v>
      </c>
      <c r="DH162" s="30">
        <v>4.1199999999999999E-4</v>
      </c>
      <c r="DI162" s="30">
        <v>1.081059</v>
      </c>
      <c r="DJ162" s="30">
        <v>7.5079999999999999E-3</v>
      </c>
      <c r="DK162" s="30">
        <v>5.3810000000000002</v>
      </c>
      <c r="DL162" s="30">
        <v>0.29199999999999998</v>
      </c>
      <c r="DM162" s="30">
        <v>2.0924000000000002E-2</v>
      </c>
      <c r="DN162" s="30">
        <v>2.99E-4</v>
      </c>
      <c r="DO162" s="30">
        <v>1.66E-2</v>
      </c>
      <c r="DP162" s="30">
        <v>4.17E-4</v>
      </c>
      <c r="DQ162" s="30">
        <v>0.93869000000000002</v>
      </c>
      <c r="DR162" s="30">
        <v>6.7229999999999998E-3</v>
      </c>
      <c r="DS162" s="30">
        <v>5.3579999999999997</v>
      </c>
      <c r="DT162" s="30">
        <v>0.28699999999999998</v>
      </c>
      <c r="DU162" s="30">
        <v>2.0853E-2</v>
      </c>
      <c r="DV162" s="30">
        <v>2.9599999999999998E-4</v>
      </c>
      <c r="DW162" s="30">
        <v>1.6531000000000001E-2</v>
      </c>
      <c r="DX162" s="30">
        <v>4.1599999999999997E-4</v>
      </c>
      <c r="DY162" s="30">
        <v>0.86906499999999998</v>
      </c>
      <c r="DZ162" s="30">
        <v>6.365E-3</v>
      </c>
      <c r="EA162" s="30">
        <v>5.3970000000000002</v>
      </c>
      <c r="EB162" s="30">
        <v>0.29499999999999998</v>
      </c>
      <c r="EC162" s="30">
        <v>2.0837999999999999E-2</v>
      </c>
      <c r="ED162" s="30">
        <v>2.9599999999999998E-4</v>
      </c>
      <c r="EE162" s="30">
        <v>1.6525000000000001E-2</v>
      </c>
      <c r="EF162" s="30">
        <v>4.1800000000000002E-4</v>
      </c>
      <c r="EG162" s="30">
        <v>0.85764099999999999</v>
      </c>
      <c r="EH162" s="30">
        <v>7.3220000000000004E-3</v>
      </c>
      <c r="EI162" s="30">
        <v>5.4059999999999997</v>
      </c>
      <c r="EJ162" s="30">
        <v>0.29399999999999998</v>
      </c>
      <c r="EK162" s="30">
        <v>2.0900999999999999E-2</v>
      </c>
      <c r="EL162" s="30">
        <v>2.72E-4</v>
      </c>
      <c r="EM162" s="30">
        <v>1.6572E-2</v>
      </c>
      <c r="EN162" s="30">
        <v>4.0900000000000002E-4</v>
      </c>
      <c r="EO162" s="30">
        <v>0.994278</v>
      </c>
      <c r="EP162" s="30">
        <v>3.4749999999999998E-3</v>
      </c>
      <c r="EQ162" s="30">
        <v>5.3719999999999999</v>
      </c>
      <c r="ER162" s="30">
        <v>0.28999999999999998</v>
      </c>
      <c r="ES162" s="30">
        <v>2.1229999999999999E-2</v>
      </c>
      <c r="ET162" s="30">
        <v>2.9599999999999998E-4</v>
      </c>
      <c r="EU162" s="30">
        <v>1.6716000000000002E-2</v>
      </c>
      <c r="EV162" s="30">
        <v>4.15E-4</v>
      </c>
      <c r="EW162" s="30">
        <v>1.0066139999999999</v>
      </c>
      <c r="EX162" s="30">
        <v>1.0340999999999999E-2</v>
      </c>
      <c r="EY162" s="30">
        <f t="shared" si="35"/>
        <v>1.0273054020707044E-2</v>
      </c>
      <c r="EZ162" s="30">
        <v>5.2480000000000002</v>
      </c>
      <c r="FA162" s="30">
        <v>0.28899999999999998</v>
      </c>
      <c r="FC162" s="30">
        <f t="shared" si="32"/>
        <v>2.0915312500000002E-2</v>
      </c>
      <c r="FD162" s="30">
        <f t="shared" si="33"/>
        <v>6.2250803207669587E-5</v>
      </c>
      <c r="FE162" s="30">
        <f t="shared" si="34"/>
        <v>16</v>
      </c>
      <c r="FF162" s="30">
        <f t="shared" si="36"/>
        <v>2.0902214285714291E-2</v>
      </c>
      <c r="FG162" s="30">
        <f t="shared" si="37"/>
        <v>5.3251476789097762E-5</v>
      </c>
      <c r="FI162" s="30">
        <f t="shared" si="29"/>
        <v>-6.6025549016793094E-3</v>
      </c>
    </row>
    <row r="163" spans="1:165" s="30" customFormat="1">
      <c r="A163" s="30" t="s">
        <v>310</v>
      </c>
      <c r="B163" s="30" t="s">
        <v>310</v>
      </c>
      <c r="C163" s="30">
        <v>6159</v>
      </c>
      <c r="D163" s="30">
        <v>66.853999999999999</v>
      </c>
      <c r="E163" s="30">
        <f t="shared" si="27"/>
        <v>20.293999999999997</v>
      </c>
      <c r="F163" s="30">
        <v>302228</v>
      </c>
      <c r="G163" s="30">
        <v>1343</v>
      </c>
      <c r="H163" s="30">
        <v>2.1070999999999999E-2</v>
      </c>
      <c r="I163" s="30">
        <v>3.1700000000000001E-4</v>
      </c>
      <c r="J163" s="30">
        <v>1.6322E-2</v>
      </c>
      <c r="K163" s="30">
        <v>5.0500000000000002E-4</v>
      </c>
      <c r="L163" s="30">
        <v>0.99839</v>
      </c>
      <c r="M163" s="30">
        <v>8.541E-3</v>
      </c>
      <c r="N163" s="30">
        <f t="shared" si="28"/>
        <v>13708.267048721553</v>
      </c>
      <c r="O163" s="30">
        <f t="shared" si="30"/>
        <v>9.0031007967630028E-2</v>
      </c>
      <c r="Q163" s="30">
        <v>5.7709999999999999</v>
      </c>
      <c r="R163" s="30">
        <v>0.30099999999999999</v>
      </c>
      <c r="S163" s="30">
        <v>2.1179E-2</v>
      </c>
      <c r="T163" s="30">
        <v>3.3E-4</v>
      </c>
      <c r="U163" s="30">
        <v>1.6246E-2</v>
      </c>
      <c r="V163" s="30">
        <v>5.13E-4</v>
      </c>
      <c r="W163" s="30">
        <v>0.99412400000000001</v>
      </c>
      <c r="X163" s="30">
        <v>8.7910000000000002E-3</v>
      </c>
      <c r="Y163" s="30">
        <v>5.7679999999999998</v>
      </c>
      <c r="Z163" s="30">
        <v>0.30399999999999999</v>
      </c>
      <c r="AA163" s="30">
        <v>2.1069000000000001E-2</v>
      </c>
      <c r="AB163" s="30">
        <v>3.4200000000000002E-4</v>
      </c>
      <c r="AC163" s="30">
        <v>1.6473999999999999E-2</v>
      </c>
      <c r="AD163" s="30">
        <v>5.1999999999999995E-4</v>
      </c>
      <c r="AE163" s="6">
        <v>1.0681659999999999</v>
      </c>
      <c r="AF163" s="30">
        <v>7.417E-3</v>
      </c>
      <c r="AG163" s="30">
        <f>Era!B$25+Era!B$24*SG!D163</f>
        <v>1.06854627897023</v>
      </c>
      <c r="AH163" s="14">
        <f t="shared" si="31"/>
        <v>3.5588441765625138E-4</v>
      </c>
      <c r="AI163" s="30">
        <v>5.7149999999999999</v>
      </c>
      <c r="AJ163" s="30">
        <v>0.29899999999999999</v>
      </c>
      <c r="AK163" s="30">
        <v>2.1045999999999999E-2</v>
      </c>
      <c r="AL163" s="30">
        <v>3.5E-4</v>
      </c>
      <c r="AM163" s="30">
        <v>1.6452999999999999E-2</v>
      </c>
      <c r="AN163" s="30">
        <v>5.2400000000000005E-4</v>
      </c>
      <c r="AO163" s="30">
        <v>0.97727600000000003</v>
      </c>
      <c r="AP163" s="30">
        <v>6.9360000000000003E-3</v>
      </c>
      <c r="AQ163" s="30">
        <v>5.7270000000000003</v>
      </c>
      <c r="AR163" s="30">
        <v>0.30199999999999999</v>
      </c>
      <c r="AS163" s="30">
        <v>2.1024000000000001E-2</v>
      </c>
      <c r="AT163" s="30">
        <v>3.4699999999999998E-4</v>
      </c>
      <c r="AU163" s="30">
        <v>1.643E-2</v>
      </c>
      <c r="AV163" s="30">
        <v>5.2300000000000003E-4</v>
      </c>
      <c r="AW163" s="30">
        <v>0.86157799999999995</v>
      </c>
      <c r="AX163" s="30">
        <v>6.2960000000000004E-3</v>
      </c>
      <c r="AY163" s="30">
        <v>5.7359999999999998</v>
      </c>
      <c r="AZ163" s="30">
        <v>0.30099999999999999</v>
      </c>
      <c r="BA163" s="30">
        <v>2.1023E-2</v>
      </c>
      <c r="BB163" s="30">
        <v>3.4400000000000001E-4</v>
      </c>
      <c r="BC163" s="30">
        <v>1.6424000000000001E-2</v>
      </c>
      <c r="BD163" s="30">
        <v>5.2400000000000005E-4</v>
      </c>
      <c r="BE163" s="30">
        <v>0.92808900000000005</v>
      </c>
      <c r="BF163" s="30">
        <v>6.3239999999999998E-3</v>
      </c>
      <c r="BG163" s="30">
        <v>5.7430000000000003</v>
      </c>
      <c r="BH163" s="30">
        <v>0.30099999999999999</v>
      </c>
      <c r="BI163" s="30">
        <v>2.1059999999999999E-2</v>
      </c>
      <c r="BJ163" s="30">
        <v>3.4699999999999998E-4</v>
      </c>
      <c r="BK163" s="30">
        <v>1.6462000000000001E-2</v>
      </c>
      <c r="BL163" s="30">
        <v>5.2300000000000003E-4</v>
      </c>
      <c r="BM163" s="30">
        <v>1.0010209999999999</v>
      </c>
      <c r="BN163" s="30">
        <v>6.7450000000000001E-3</v>
      </c>
      <c r="BO163" s="30">
        <v>5.7190000000000003</v>
      </c>
      <c r="BP163" s="30">
        <v>0.3</v>
      </c>
      <c r="BQ163" s="30">
        <v>2.1014000000000001E-2</v>
      </c>
      <c r="BR163" s="30">
        <v>3.4299999999999999E-4</v>
      </c>
      <c r="BS163" s="30">
        <v>1.6423E-2</v>
      </c>
      <c r="BT163" s="30">
        <v>5.22E-4</v>
      </c>
      <c r="BU163" s="30">
        <v>1.0877239999999999</v>
      </c>
      <c r="BV163" s="30">
        <v>8.3739999999999995E-3</v>
      </c>
      <c r="BW163" s="30">
        <v>5.7439999999999998</v>
      </c>
      <c r="BX163" s="30">
        <v>0.29899999999999999</v>
      </c>
      <c r="BY163" s="30">
        <v>2.0982000000000001E-2</v>
      </c>
      <c r="BZ163" s="30">
        <v>3.4099999999999999E-4</v>
      </c>
      <c r="CA163" s="30">
        <v>1.6389000000000001E-2</v>
      </c>
      <c r="CB163" s="30">
        <v>5.22E-4</v>
      </c>
      <c r="CC163" s="30">
        <v>0.92632499999999995</v>
      </c>
      <c r="CD163" s="30">
        <v>6.6940000000000003E-3</v>
      </c>
      <c r="CE163" s="30">
        <v>5.7679999999999998</v>
      </c>
      <c r="CF163" s="30">
        <v>0.30299999999999999</v>
      </c>
      <c r="CG163" s="30">
        <v>2.0934000000000001E-2</v>
      </c>
      <c r="CH163" s="30">
        <v>3.4699999999999998E-4</v>
      </c>
      <c r="CI163" s="30">
        <v>1.6355999999999999E-2</v>
      </c>
      <c r="CJ163" s="30">
        <v>5.1800000000000001E-4</v>
      </c>
      <c r="CK163" s="30">
        <v>1.0351189999999999</v>
      </c>
      <c r="CL163" s="30">
        <v>8.3040000000000006E-3</v>
      </c>
      <c r="CM163" s="30">
        <v>5.7919999999999998</v>
      </c>
      <c r="CN163" s="30">
        <v>0.307</v>
      </c>
      <c r="CO163" s="30">
        <v>2.0965999999999999E-2</v>
      </c>
      <c r="CP163" s="30">
        <v>3.4600000000000001E-4</v>
      </c>
      <c r="CQ163" s="30">
        <v>1.6383999999999999E-2</v>
      </c>
      <c r="CR163" s="30">
        <v>5.1699999999999999E-4</v>
      </c>
      <c r="CS163" s="30">
        <v>1.137802</v>
      </c>
      <c r="CT163" s="30">
        <v>9.9190000000000007E-3</v>
      </c>
      <c r="CU163" s="30">
        <v>5.7720000000000002</v>
      </c>
      <c r="CV163" s="30">
        <v>0.30299999999999999</v>
      </c>
      <c r="CW163" s="30">
        <v>2.1142999999999999E-2</v>
      </c>
      <c r="CX163" s="30">
        <v>3.4400000000000001E-4</v>
      </c>
      <c r="CY163" s="30">
        <v>1.6528999999999999E-2</v>
      </c>
      <c r="CZ163" s="30">
        <v>5.2300000000000003E-4</v>
      </c>
      <c r="DA163" s="30">
        <v>1.1278440000000001</v>
      </c>
      <c r="DB163" s="30">
        <v>8.4150000000000006E-3</v>
      </c>
      <c r="DC163" s="30">
        <v>5.6760000000000002</v>
      </c>
      <c r="DD163" s="30">
        <v>0.29899999999999999</v>
      </c>
      <c r="DE163" s="30">
        <v>2.0993000000000001E-2</v>
      </c>
      <c r="DF163" s="30">
        <v>3.4299999999999999E-4</v>
      </c>
      <c r="DG163" s="30">
        <v>1.6402E-2</v>
      </c>
      <c r="DH163" s="30">
        <v>5.1599999999999997E-4</v>
      </c>
      <c r="DI163" s="30">
        <v>1.0880399999999999</v>
      </c>
      <c r="DJ163" s="30">
        <v>8.2810000000000002E-3</v>
      </c>
      <c r="DK163" s="30">
        <v>5.76</v>
      </c>
      <c r="DL163" s="30">
        <v>0.30099999999999999</v>
      </c>
      <c r="DM163" s="30">
        <v>2.1035000000000002E-2</v>
      </c>
      <c r="DN163" s="30">
        <v>3.4699999999999998E-4</v>
      </c>
      <c r="DO163" s="30">
        <v>1.6437E-2</v>
      </c>
      <c r="DP163" s="30">
        <v>5.22E-4</v>
      </c>
      <c r="DQ163" s="30">
        <v>0.94343900000000003</v>
      </c>
      <c r="DR163" s="30">
        <v>6.9259999999999999E-3</v>
      </c>
      <c r="DS163" s="30">
        <v>5.7389999999999999</v>
      </c>
      <c r="DT163" s="30">
        <v>0.30199999999999999</v>
      </c>
      <c r="DU163" s="30">
        <v>2.0957E-2</v>
      </c>
      <c r="DV163" s="30">
        <v>3.5E-4</v>
      </c>
      <c r="DW163" s="30">
        <v>1.6369000000000002E-2</v>
      </c>
      <c r="DX163" s="30">
        <v>5.1699999999999999E-4</v>
      </c>
      <c r="DY163" s="30">
        <v>0.87383599999999995</v>
      </c>
      <c r="DZ163" s="30">
        <v>6.1549999999999999E-3</v>
      </c>
      <c r="EA163" s="30">
        <v>5.7809999999999997</v>
      </c>
      <c r="EB163" s="30">
        <v>0.30499999999999999</v>
      </c>
      <c r="EC163" s="30">
        <v>2.0944999999999998E-2</v>
      </c>
      <c r="ED163" s="30">
        <v>3.5199999999999999E-4</v>
      </c>
      <c r="EE163" s="30">
        <v>1.6361000000000001E-2</v>
      </c>
      <c r="EF163" s="30">
        <v>5.1999999999999995E-4</v>
      </c>
      <c r="EG163" s="30">
        <v>0.86192899999999995</v>
      </c>
      <c r="EH163" s="30">
        <v>6.5360000000000001E-3</v>
      </c>
      <c r="EI163" s="30">
        <v>5.7889999999999997</v>
      </c>
      <c r="EJ163" s="30">
        <v>0.30399999999999999</v>
      </c>
      <c r="EK163" s="30">
        <v>2.1016E-2</v>
      </c>
      <c r="EL163" s="30">
        <v>3.3E-4</v>
      </c>
      <c r="EM163" s="30">
        <v>1.6406E-2</v>
      </c>
      <c r="EN163" s="30">
        <v>5.1599999999999997E-4</v>
      </c>
      <c r="EO163" s="30">
        <v>0.99817599999999995</v>
      </c>
      <c r="EP163" s="30">
        <v>4.4749999999999998E-3</v>
      </c>
      <c r="EQ163" s="30">
        <v>5.7539999999999996</v>
      </c>
      <c r="ER163" s="30">
        <v>0.3</v>
      </c>
      <c r="ES163" s="30">
        <v>2.1190000000000001E-2</v>
      </c>
      <c r="ET163" s="30">
        <v>3.5100000000000002E-4</v>
      </c>
      <c r="EU163" s="30">
        <v>1.6549000000000001E-2</v>
      </c>
      <c r="EV163" s="30">
        <v>5.2899999999999996E-4</v>
      </c>
      <c r="EW163" s="30">
        <v>1.001865</v>
      </c>
      <c r="EX163" s="30">
        <v>9.757E-3</v>
      </c>
      <c r="EY163" s="30">
        <f t="shared" si="35"/>
        <v>9.7388370688665637E-3</v>
      </c>
      <c r="EZ163" s="30">
        <v>5.66</v>
      </c>
      <c r="FA163" s="30">
        <v>0.29599999999999999</v>
      </c>
      <c r="FC163" s="30">
        <f t="shared" si="32"/>
        <v>2.1027562500000003E-2</v>
      </c>
      <c r="FD163" s="30">
        <f t="shared" si="33"/>
        <v>6.7891058566893093E-5</v>
      </c>
      <c r="FE163" s="30">
        <f t="shared" si="34"/>
        <v>16</v>
      </c>
      <c r="FF163" s="30">
        <f t="shared" si="36"/>
        <v>2.1013642857142859E-2</v>
      </c>
      <c r="FG163" s="30">
        <f t="shared" si="37"/>
        <v>5.6572087630748415E-5</v>
      </c>
      <c r="FI163" s="30">
        <f t="shared" si="29"/>
        <v>-7.7559954320517675E-3</v>
      </c>
    </row>
    <row r="164" spans="1:165" s="30" customFormat="1">
      <c r="A164" s="30" t="s">
        <v>312</v>
      </c>
      <c r="B164" s="30" t="s">
        <v>312</v>
      </c>
      <c r="C164" s="30">
        <v>6160</v>
      </c>
      <c r="D164" s="30">
        <v>66.966999999999999</v>
      </c>
      <c r="E164" s="30">
        <f t="shared" si="27"/>
        <v>20.406999999999996</v>
      </c>
      <c r="F164" s="30">
        <v>302238</v>
      </c>
      <c r="G164" s="30">
        <v>1343</v>
      </c>
      <c r="H164" s="30">
        <v>2.0711E-2</v>
      </c>
      <c r="I164" s="30">
        <v>1.9100000000000001E-4</v>
      </c>
      <c r="J164" s="30">
        <v>1.7037E-2</v>
      </c>
      <c r="K164" s="30">
        <v>3.6999999999999999E-4</v>
      </c>
      <c r="L164" s="30">
        <v>0.99723099999999998</v>
      </c>
      <c r="M164" s="30">
        <v>7.9249999999999998E-3</v>
      </c>
      <c r="N164" s="30">
        <f t="shared" si="28"/>
        <v>15922.140731821393</v>
      </c>
      <c r="O164" s="30">
        <f t="shared" si="30"/>
        <v>3.1374416016341666E-2</v>
      </c>
      <c r="Q164" s="30">
        <v>3.931</v>
      </c>
      <c r="R164" s="30">
        <v>0.2</v>
      </c>
      <c r="S164" s="30">
        <v>2.0830999999999999E-2</v>
      </c>
      <c r="T164" s="30">
        <v>2.1900000000000001E-4</v>
      </c>
      <c r="U164" s="30">
        <v>1.7132000000000001E-2</v>
      </c>
      <c r="V164" s="30">
        <v>3.8400000000000001E-4</v>
      </c>
      <c r="W164" s="30">
        <v>0.999413</v>
      </c>
      <c r="X164" s="30">
        <v>9.1079999999999998E-3</v>
      </c>
      <c r="Y164" s="30">
        <v>3.8879999999999999</v>
      </c>
      <c r="Z164" s="30">
        <v>0.19900000000000001</v>
      </c>
      <c r="AA164" s="30">
        <v>2.0622999999999999E-2</v>
      </c>
      <c r="AB164" s="30">
        <v>2.5300000000000002E-4</v>
      </c>
      <c r="AC164" s="30">
        <v>1.7066999999999999E-2</v>
      </c>
      <c r="AD164" s="30">
        <v>3.8999999999999999E-4</v>
      </c>
      <c r="AE164" s="6">
        <v>1.0661529999999999</v>
      </c>
      <c r="AF164" s="30">
        <v>9.8630000000000002E-3</v>
      </c>
      <c r="AG164" s="30">
        <f>Era!B$25+Era!B$24*SG!D164</f>
        <v>1.0683868960962577</v>
      </c>
      <c r="AH164" s="14">
        <f t="shared" si="31"/>
        <v>2.0909055553003774E-3</v>
      </c>
      <c r="AI164" s="30">
        <v>3.9409999999999998</v>
      </c>
      <c r="AJ164" s="30">
        <v>0.20300000000000001</v>
      </c>
      <c r="AK164" s="30">
        <v>2.061E-2</v>
      </c>
      <c r="AL164" s="30">
        <v>2.8400000000000002E-4</v>
      </c>
      <c r="AM164" s="30">
        <v>1.7062000000000001E-2</v>
      </c>
      <c r="AN164" s="30">
        <v>3.9300000000000001E-4</v>
      </c>
      <c r="AO164" s="30">
        <v>0.97618400000000005</v>
      </c>
      <c r="AP164" s="30">
        <v>1.2551E-2</v>
      </c>
      <c r="AQ164" s="30">
        <v>3.9460000000000002</v>
      </c>
      <c r="AR164" s="30">
        <v>0.19800000000000001</v>
      </c>
      <c r="AS164" s="30">
        <v>2.0576000000000001E-2</v>
      </c>
      <c r="AT164" s="30">
        <v>3.1500000000000001E-4</v>
      </c>
      <c r="AU164" s="30">
        <v>1.7065E-2</v>
      </c>
      <c r="AV164" s="30">
        <v>3.9899999999999999E-4</v>
      </c>
      <c r="AW164" s="30">
        <v>0.86013700000000004</v>
      </c>
      <c r="AX164" s="30">
        <v>1.1415E-2</v>
      </c>
      <c r="AY164" s="30">
        <v>3.956</v>
      </c>
      <c r="AZ164" s="30">
        <v>0.20100000000000001</v>
      </c>
      <c r="BA164" s="30">
        <v>2.0577999999999999E-2</v>
      </c>
      <c r="BB164" s="30">
        <v>3.0499999999999999E-4</v>
      </c>
      <c r="BC164" s="30">
        <v>1.704E-2</v>
      </c>
      <c r="BD164" s="30">
        <v>3.97E-4</v>
      </c>
      <c r="BE164" s="30">
        <v>0.921651</v>
      </c>
      <c r="BF164" s="30">
        <v>1.2848E-2</v>
      </c>
      <c r="BG164" s="30">
        <v>3.956</v>
      </c>
      <c r="BH164" s="30">
        <v>0.20499999999999999</v>
      </c>
      <c r="BI164" s="30">
        <v>2.0625000000000001E-2</v>
      </c>
      <c r="BJ164" s="30">
        <v>2.6800000000000001E-4</v>
      </c>
      <c r="BK164" s="30">
        <v>1.7069999999999998E-2</v>
      </c>
      <c r="BL164" s="30">
        <v>3.9800000000000002E-4</v>
      </c>
      <c r="BM164" s="30">
        <v>0.99397999999999997</v>
      </c>
      <c r="BN164" s="30">
        <v>1.1750999999999999E-2</v>
      </c>
      <c r="BO164" s="30">
        <v>3.9409999999999998</v>
      </c>
      <c r="BP164" s="30">
        <v>0.19900000000000001</v>
      </c>
      <c r="BQ164" s="30">
        <v>2.06E-2</v>
      </c>
      <c r="BR164" s="30">
        <v>2.5399999999999999E-4</v>
      </c>
      <c r="BS164" s="30">
        <v>1.7042000000000002E-2</v>
      </c>
      <c r="BT164" s="30">
        <v>3.9500000000000001E-4</v>
      </c>
      <c r="BU164" s="30">
        <v>1.0785340000000001</v>
      </c>
      <c r="BV164" s="30">
        <v>9.9500000000000005E-3</v>
      </c>
      <c r="BW164" s="30">
        <v>3.952</v>
      </c>
      <c r="BX164" s="30">
        <v>0.20300000000000001</v>
      </c>
      <c r="BY164" s="30">
        <v>2.0552999999999998E-2</v>
      </c>
      <c r="BZ164" s="30">
        <v>3.0200000000000002E-4</v>
      </c>
      <c r="CA164" s="30">
        <v>1.7006E-2</v>
      </c>
      <c r="CB164" s="30">
        <v>3.9500000000000001E-4</v>
      </c>
      <c r="CC164" s="30">
        <v>0.92129000000000005</v>
      </c>
      <c r="CD164" s="30">
        <v>1.3188999999999999E-2</v>
      </c>
      <c r="CE164" s="30">
        <v>3.968</v>
      </c>
      <c r="CF164" s="30">
        <v>0.20300000000000001</v>
      </c>
      <c r="CG164" s="30">
        <v>2.0542999999999999E-2</v>
      </c>
      <c r="CH164" s="30">
        <v>2.6600000000000001E-4</v>
      </c>
      <c r="CI164" s="30">
        <v>1.6971E-2</v>
      </c>
      <c r="CJ164" s="30">
        <v>3.9500000000000001E-4</v>
      </c>
      <c r="CK164" s="30">
        <v>1.0280389999999999</v>
      </c>
      <c r="CL164" s="30">
        <v>1.1682E-2</v>
      </c>
      <c r="CM164" s="30">
        <v>3.98</v>
      </c>
      <c r="CN164" s="30">
        <v>0.20200000000000001</v>
      </c>
      <c r="CO164" s="30">
        <v>2.0552999999999998E-2</v>
      </c>
      <c r="CP164" s="30">
        <v>2.3800000000000001E-4</v>
      </c>
      <c r="CQ164" s="30">
        <v>1.6995E-2</v>
      </c>
      <c r="CR164" s="30">
        <v>3.9100000000000002E-4</v>
      </c>
      <c r="CS164" s="30">
        <v>1.1318589999999999</v>
      </c>
      <c r="CT164" s="30">
        <v>9.5449999999999997E-3</v>
      </c>
      <c r="CU164" s="30">
        <v>3.972</v>
      </c>
      <c r="CV164" s="30">
        <v>0.20100000000000001</v>
      </c>
      <c r="CW164" s="30">
        <v>2.0677000000000001E-2</v>
      </c>
      <c r="CX164" s="30">
        <v>2.43E-4</v>
      </c>
      <c r="CY164" s="30">
        <v>1.7121000000000001E-2</v>
      </c>
      <c r="CZ164" s="30">
        <v>4.0000000000000002E-4</v>
      </c>
      <c r="DA164" s="30">
        <v>1.1275470000000001</v>
      </c>
      <c r="DB164" s="30">
        <v>9.3290000000000005E-3</v>
      </c>
      <c r="DC164" s="30">
        <v>3.9180000000000001</v>
      </c>
      <c r="DD164" s="30">
        <v>0.20100000000000001</v>
      </c>
      <c r="DE164" s="30">
        <v>2.0584999999999999E-2</v>
      </c>
      <c r="DF164" s="30">
        <v>2.52E-4</v>
      </c>
      <c r="DG164" s="30">
        <v>1.7018999999999999E-2</v>
      </c>
      <c r="DH164" s="30">
        <v>3.8999999999999999E-4</v>
      </c>
      <c r="DI164" s="30">
        <v>1.0786100000000001</v>
      </c>
      <c r="DJ164" s="30">
        <v>1.0231000000000001E-2</v>
      </c>
      <c r="DK164" s="30">
        <v>3.9590000000000001</v>
      </c>
      <c r="DL164" s="30">
        <v>0.20200000000000001</v>
      </c>
      <c r="DM164" s="30">
        <v>2.06E-2</v>
      </c>
      <c r="DN164" s="30">
        <v>2.9100000000000003E-4</v>
      </c>
      <c r="DO164" s="30">
        <v>1.7045999999999999E-2</v>
      </c>
      <c r="DP164" s="30">
        <v>3.9500000000000001E-4</v>
      </c>
      <c r="DQ164" s="30">
        <v>0.93982100000000002</v>
      </c>
      <c r="DR164" s="30">
        <v>1.2541E-2</v>
      </c>
      <c r="DS164" s="30">
        <v>3.952</v>
      </c>
      <c r="DT164" s="30">
        <v>0.20300000000000001</v>
      </c>
      <c r="DU164" s="30">
        <v>2.0556000000000001E-2</v>
      </c>
      <c r="DV164" s="30">
        <v>3.1300000000000002E-4</v>
      </c>
      <c r="DW164" s="30">
        <v>1.7007999999999999E-2</v>
      </c>
      <c r="DX164" s="30">
        <v>3.97E-4</v>
      </c>
      <c r="DY164" s="30">
        <v>0.86477999999999999</v>
      </c>
      <c r="DZ164" s="30">
        <v>1.166E-2</v>
      </c>
      <c r="EA164" s="30">
        <v>3.9689999999999999</v>
      </c>
      <c r="EB164" s="30">
        <v>0.20399999999999999</v>
      </c>
      <c r="EC164" s="30">
        <v>2.0514000000000001E-2</v>
      </c>
      <c r="ED164" s="30">
        <v>3.1599999999999998E-4</v>
      </c>
      <c r="EE164" s="30">
        <v>1.6993999999999999E-2</v>
      </c>
      <c r="EF164" s="30">
        <v>3.9500000000000001E-4</v>
      </c>
      <c r="EG164" s="30">
        <v>0.85645499999999997</v>
      </c>
      <c r="EH164" s="30">
        <v>1.1859E-2</v>
      </c>
      <c r="EI164" s="30">
        <v>3.9790000000000001</v>
      </c>
      <c r="EJ164" s="30">
        <v>0.20300000000000001</v>
      </c>
      <c r="EK164" s="30">
        <v>2.0604000000000001E-2</v>
      </c>
      <c r="EL164" s="30">
        <v>2.03E-4</v>
      </c>
      <c r="EM164" s="30">
        <v>1.7031999999999999E-2</v>
      </c>
      <c r="EN164" s="30">
        <v>3.8099999999999999E-4</v>
      </c>
      <c r="EO164" s="30">
        <v>0.99211300000000002</v>
      </c>
      <c r="EP164" s="30">
        <v>4.3359999999999996E-3</v>
      </c>
      <c r="EQ164" s="30">
        <v>3.9540000000000002</v>
      </c>
      <c r="ER164" s="30">
        <v>0.20200000000000001</v>
      </c>
      <c r="ES164" s="30">
        <v>2.0978E-2</v>
      </c>
      <c r="ET164" s="30">
        <v>3.6699999999999998E-4</v>
      </c>
      <c r="EU164" s="30">
        <v>1.7181999999999999E-2</v>
      </c>
      <c r="EV164" s="30">
        <v>3.9300000000000001E-4</v>
      </c>
      <c r="EW164" s="30">
        <v>0.99424500000000005</v>
      </c>
      <c r="EX164" s="30">
        <v>1.7593999999999999E-2</v>
      </c>
      <c r="EY164" s="30">
        <f t="shared" si="35"/>
        <v>1.769583955664851E-2</v>
      </c>
      <c r="EZ164" s="30">
        <v>3.8460000000000001</v>
      </c>
      <c r="FA164" s="30">
        <v>0.2</v>
      </c>
      <c r="FC164" s="30">
        <f t="shared" si="32"/>
        <v>2.06084375E-2</v>
      </c>
      <c r="FD164" s="30">
        <f t="shared" si="33"/>
        <v>7.7463943225219271E-5</v>
      </c>
      <c r="FE164" s="30">
        <f t="shared" si="34"/>
        <v>16</v>
      </c>
      <c r="FF164" s="30">
        <f t="shared" si="36"/>
        <v>2.0585214285714283E-2</v>
      </c>
      <c r="FG164" s="30">
        <f t="shared" si="37"/>
        <v>4.1515851599912487E-5</v>
      </c>
      <c r="FI164" s="30">
        <f t="shared" si="29"/>
        <v>-1.1017278198407981E-2</v>
      </c>
    </row>
    <row r="165" spans="1:165" s="30" customFormat="1">
      <c r="A165" s="30" t="s">
        <v>311</v>
      </c>
      <c r="B165" s="30" t="s">
        <v>311</v>
      </c>
      <c r="C165" s="30">
        <v>6160</v>
      </c>
      <c r="D165" s="30">
        <v>66.966999999999999</v>
      </c>
      <c r="E165" s="30">
        <f t="shared" si="27"/>
        <v>20.406999999999996</v>
      </c>
      <c r="F165" s="30">
        <v>302238</v>
      </c>
      <c r="G165" s="30">
        <v>1343</v>
      </c>
      <c r="H165" s="30">
        <v>2.1441000000000002E-2</v>
      </c>
      <c r="I165" s="30">
        <v>3.4099999999999999E-4</v>
      </c>
      <c r="J165" s="30">
        <v>1.6218E-2</v>
      </c>
      <c r="K165" s="30">
        <v>5.2400000000000005E-4</v>
      </c>
      <c r="L165" s="30">
        <v>1.002232</v>
      </c>
      <c r="M165" s="30">
        <v>8.6409999999999994E-3</v>
      </c>
      <c r="N165" s="30">
        <f t="shared" si="28"/>
        <v>13392.818698292758</v>
      </c>
      <c r="O165" s="30">
        <f t="shared" si="30"/>
        <v>0.54938295726728203</v>
      </c>
      <c r="Q165" s="30">
        <v>5.7869999999999999</v>
      </c>
      <c r="R165" s="30">
        <v>0.309</v>
      </c>
      <c r="S165" s="30">
        <v>2.1541999999999999E-2</v>
      </c>
      <c r="T165" s="30">
        <v>3.5500000000000001E-4</v>
      </c>
      <c r="U165" s="30">
        <v>1.6139000000000001E-2</v>
      </c>
      <c r="V165" s="30">
        <v>5.2999999999999998E-4</v>
      </c>
      <c r="W165" s="30">
        <v>0.99915399999999999</v>
      </c>
      <c r="X165" s="30">
        <v>9.358E-3</v>
      </c>
      <c r="Y165" s="30">
        <v>5.7839999999999998</v>
      </c>
      <c r="Z165" s="30">
        <v>0.314</v>
      </c>
      <c r="AA165" s="30">
        <v>2.1475999999999999E-2</v>
      </c>
      <c r="AB165" s="30">
        <v>3.79E-4</v>
      </c>
      <c r="AC165" s="30">
        <v>1.6381E-2</v>
      </c>
      <c r="AD165" s="30">
        <v>5.4199999999999995E-4</v>
      </c>
      <c r="AE165" s="6">
        <v>1.0741419999999999</v>
      </c>
      <c r="AF165" s="30">
        <v>7.6439999999999998E-3</v>
      </c>
      <c r="AG165" s="30">
        <f>Era!B$25+Era!B$24*SG!D165</f>
        <v>1.0683868960962577</v>
      </c>
      <c r="AH165" s="14">
        <f t="shared" si="31"/>
        <v>-5.3867226608362651E-3</v>
      </c>
      <c r="AI165" s="30">
        <v>5.7249999999999996</v>
      </c>
      <c r="AJ165" s="30">
        <v>0.30599999999999999</v>
      </c>
      <c r="AK165" s="30">
        <v>2.1453E-2</v>
      </c>
      <c r="AL165" s="30">
        <v>3.79E-4</v>
      </c>
      <c r="AM165" s="30">
        <v>1.6365999999999999E-2</v>
      </c>
      <c r="AN165" s="30">
        <v>5.44E-4</v>
      </c>
      <c r="AO165" s="30">
        <v>0.98186499999999999</v>
      </c>
      <c r="AP165" s="30">
        <v>6.7619999999999998E-3</v>
      </c>
      <c r="AQ165" s="30">
        <v>5.7359999999999998</v>
      </c>
      <c r="AR165" s="30">
        <v>0.30499999999999999</v>
      </c>
      <c r="AS165" s="30">
        <v>2.1426000000000001E-2</v>
      </c>
      <c r="AT165" s="30">
        <v>3.8299999999999999E-4</v>
      </c>
      <c r="AU165" s="30">
        <v>1.6355000000000001E-2</v>
      </c>
      <c r="AV165" s="30">
        <v>5.4199999999999995E-4</v>
      </c>
      <c r="AW165" s="30">
        <v>0.86800200000000005</v>
      </c>
      <c r="AX165" s="30">
        <v>6.4029999999999998E-3</v>
      </c>
      <c r="AY165" s="30">
        <v>5.75</v>
      </c>
      <c r="AZ165" s="30">
        <v>0.308</v>
      </c>
      <c r="BA165" s="30">
        <v>2.1427999999999999E-2</v>
      </c>
      <c r="BB165" s="30">
        <v>3.8099999999999999E-4</v>
      </c>
      <c r="BC165" s="30">
        <v>1.6341999999999999E-2</v>
      </c>
      <c r="BD165" s="30">
        <v>5.4000000000000001E-4</v>
      </c>
      <c r="BE165" s="30">
        <v>0.93033999999999994</v>
      </c>
      <c r="BF165" s="30">
        <v>6.5279999999999999E-3</v>
      </c>
      <c r="BG165" s="30">
        <v>5.7530000000000001</v>
      </c>
      <c r="BH165" s="30">
        <v>0.307</v>
      </c>
      <c r="BI165" s="30">
        <v>2.1468999999999999E-2</v>
      </c>
      <c r="BJ165" s="30">
        <v>3.8200000000000002E-4</v>
      </c>
      <c r="BK165" s="30">
        <v>1.6379999999999999E-2</v>
      </c>
      <c r="BL165" s="30">
        <v>5.4199999999999995E-4</v>
      </c>
      <c r="BM165" s="30">
        <v>1.00624</v>
      </c>
      <c r="BN165" s="30">
        <v>6.9610000000000002E-3</v>
      </c>
      <c r="BO165" s="30">
        <v>5.726</v>
      </c>
      <c r="BP165" s="30">
        <v>0.309</v>
      </c>
      <c r="BQ165" s="30">
        <v>2.1413000000000001E-2</v>
      </c>
      <c r="BR165" s="30">
        <v>3.7199999999999999E-4</v>
      </c>
      <c r="BS165" s="30">
        <v>1.6341999999999999E-2</v>
      </c>
      <c r="BT165" s="30">
        <v>5.3499999999999999E-4</v>
      </c>
      <c r="BU165" s="30">
        <v>1.091726</v>
      </c>
      <c r="BV165" s="30">
        <v>8.5109999999999995E-3</v>
      </c>
      <c r="BW165" s="30">
        <v>5.7569999999999997</v>
      </c>
      <c r="BX165" s="30">
        <v>0.311</v>
      </c>
      <c r="BY165" s="30">
        <v>2.1378999999999999E-2</v>
      </c>
      <c r="BZ165" s="30">
        <v>3.77E-4</v>
      </c>
      <c r="CA165" s="30">
        <v>1.6310999999999999E-2</v>
      </c>
      <c r="CB165" s="30">
        <v>5.4100000000000003E-4</v>
      </c>
      <c r="CC165" s="30">
        <v>0.93104200000000004</v>
      </c>
      <c r="CD165" s="30">
        <v>6.8649999999999996E-3</v>
      </c>
      <c r="CE165" s="30">
        <v>5.774</v>
      </c>
      <c r="CF165" s="30">
        <v>0.313</v>
      </c>
      <c r="CG165" s="30">
        <v>2.1336999999999998E-2</v>
      </c>
      <c r="CH165" s="30">
        <v>3.7199999999999999E-4</v>
      </c>
      <c r="CI165" s="30">
        <v>1.6275999999999999E-2</v>
      </c>
      <c r="CJ165" s="30">
        <v>5.3700000000000004E-4</v>
      </c>
      <c r="CK165" s="30">
        <v>1.04064</v>
      </c>
      <c r="CL165" s="30">
        <v>8.6879999999999995E-3</v>
      </c>
      <c r="CM165" s="30">
        <v>5.7990000000000004</v>
      </c>
      <c r="CN165" s="30">
        <v>0.313</v>
      </c>
      <c r="CO165" s="30">
        <v>2.1359E-2</v>
      </c>
      <c r="CP165" s="30">
        <v>3.7599999999999998E-4</v>
      </c>
      <c r="CQ165" s="30">
        <v>1.6296999999999999E-2</v>
      </c>
      <c r="CR165" s="30">
        <v>5.3300000000000005E-4</v>
      </c>
      <c r="CS165" s="30">
        <v>1.1456280000000001</v>
      </c>
      <c r="CT165" s="30">
        <v>1.0407E-2</v>
      </c>
      <c r="CU165" s="30">
        <v>5.7850000000000001</v>
      </c>
      <c r="CV165" s="30">
        <v>0.30599999999999999</v>
      </c>
      <c r="CW165" s="30">
        <v>2.1552000000000002E-2</v>
      </c>
      <c r="CX165" s="30">
        <v>3.7500000000000001E-4</v>
      </c>
      <c r="CY165" s="30">
        <v>1.6444E-2</v>
      </c>
      <c r="CZ165" s="30">
        <v>5.4199999999999995E-4</v>
      </c>
      <c r="DA165" s="30">
        <v>1.1322589999999999</v>
      </c>
      <c r="DB165" s="30">
        <v>8.4110000000000001E-3</v>
      </c>
      <c r="DC165" s="30">
        <v>5.6820000000000004</v>
      </c>
      <c r="DD165" s="30">
        <v>0.307</v>
      </c>
      <c r="DE165" s="30">
        <v>2.1396999999999999E-2</v>
      </c>
      <c r="DF165" s="30">
        <v>3.77E-4</v>
      </c>
      <c r="DG165" s="30">
        <v>1.6323000000000001E-2</v>
      </c>
      <c r="DH165" s="30">
        <v>5.3600000000000002E-4</v>
      </c>
      <c r="DI165" s="30">
        <v>1.0934029999999999</v>
      </c>
      <c r="DJ165" s="30">
        <v>8.5220000000000001E-3</v>
      </c>
      <c r="DK165" s="30">
        <v>5.7640000000000002</v>
      </c>
      <c r="DL165" s="30">
        <v>0.312</v>
      </c>
      <c r="DM165" s="30">
        <v>2.1447000000000001E-2</v>
      </c>
      <c r="DN165" s="30">
        <v>3.8099999999999999E-4</v>
      </c>
      <c r="DO165" s="30">
        <v>1.6352999999999999E-2</v>
      </c>
      <c r="DP165" s="30">
        <v>5.4500000000000002E-4</v>
      </c>
      <c r="DQ165" s="30">
        <v>0.94754899999999997</v>
      </c>
      <c r="DR165" s="30">
        <v>6.9680000000000002E-3</v>
      </c>
      <c r="DS165" s="30">
        <v>5.742</v>
      </c>
      <c r="DT165" s="30">
        <v>0.311</v>
      </c>
      <c r="DU165" s="30">
        <v>2.1357999999999999E-2</v>
      </c>
      <c r="DV165" s="30">
        <v>3.7500000000000001E-4</v>
      </c>
      <c r="DW165" s="30">
        <v>1.6291E-2</v>
      </c>
      <c r="DX165" s="30">
        <v>5.3799999999999996E-4</v>
      </c>
      <c r="DY165" s="30">
        <v>0.87784399999999996</v>
      </c>
      <c r="DZ165" s="30">
        <v>6.1710000000000003E-3</v>
      </c>
      <c r="EA165" s="30">
        <v>5.7889999999999997</v>
      </c>
      <c r="EB165" s="30">
        <v>0.311</v>
      </c>
      <c r="EC165" s="30">
        <v>2.1335E-2</v>
      </c>
      <c r="ED165" s="30">
        <v>3.7500000000000001E-4</v>
      </c>
      <c r="EE165" s="30">
        <v>1.6282999999999999E-2</v>
      </c>
      <c r="EF165" s="30">
        <v>5.3899999999999998E-4</v>
      </c>
      <c r="EG165" s="30">
        <v>0.86551999999999996</v>
      </c>
      <c r="EH165" s="30">
        <v>6.7270000000000003E-3</v>
      </c>
      <c r="EI165" s="30">
        <v>5.7969999999999997</v>
      </c>
      <c r="EJ165" s="30">
        <v>0.311</v>
      </c>
      <c r="EK165" s="30">
        <v>2.1415E-2</v>
      </c>
      <c r="EL165" s="30">
        <v>3.6000000000000002E-4</v>
      </c>
      <c r="EM165" s="30">
        <v>1.6320000000000001E-2</v>
      </c>
      <c r="EN165" s="30">
        <v>5.3499999999999999E-4</v>
      </c>
      <c r="EO165" s="30">
        <v>1.0029969999999999</v>
      </c>
      <c r="EP165" s="30">
        <v>4.6020000000000002E-3</v>
      </c>
      <c r="EQ165" s="30">
        <v>5.7629999999999999</v>
      </c>
      <c r="ER165" s="30">
        <v>0.308</v>
      </c>
      <c r="ES165" s="30">
        <v>2.1655000000000001E-2</v>
      </c>
      <c r="ET165" s="30">
        <v>3.86E-4</v>
      </c>
      <c r="EU165" s="30">
        <v>1.6485E-2</v>
      </c>
      <c r="EV165" s="30">
        <v>5.4100000000000003E-4</v>
      </c>
      <c r="EW165" s="30">
        <v>1.0128189999999999</v>
      </c>
      <c r="EX165" s="30">
        <v>1.0971E-2</v>
      </c>
      <c r="EY165" s="30">
        <f t="shared" si="35"/>
        <v>1.083214276193476E-2</v>
      </c>
      <c r="EZ165" s="30">
        <v>5.64</v>
      </c>
      <c r="FA165" s="30">
        <v>0.30299999999999999</v>
      </c>
      <c r="FC165" s="30">
        <f t="shared" si="32"/>
        <v>2.1425749999999997E-2</v>
      </c>
      <c r="FD165" s="30">
        <f t="shared" si="33"/>
        <v>6.5121936908131876E-5</v>
      </c>
      <c r="FE165" s="30">
        <f t="shared" si="34"/>
        <v>16</v>
      </c>
      <c r="FF165" s="30">
        <f t="shared" si="36"/>
        <v>2.141635714285714E-2</v>
      </c>
      <c r="FG165" s="30">
        <f t="shared" si="37"/>
        <v>6.116259181364618E-5</v>
      </c>
      <c r="FI165" s="30">
        <f t="shared" si="29"/>
        <v>-5.9304226009805573E-3</v>
      </c>
    </row>
    <row r="166" spans="1:165" s="30" customFormat="1">
      <c r="A166" s="30" t="s">
        <v>314</v>
      </c>
      <c r="B166" s="30" t="s">
        <v>314</v>
      </c>
      <c r="C166" s="30">
        <v>6161</v>
      </c>
      <c r="D166" s="30">
        <v>67.114000000000004</v>
      </c>
      <c r="E166" s="30">
        <f t="shared" si="27"/>
        <v>20.554000000000002</v>
      </c>
      <c r="F166" s="30">
        <v>302262</v>
      </c>
      <c r="G166" s="30">
        <v>1537</v>
      </c>
      <c r="H166" s="30">
        <v>2.0226000000000001E-2</v>
      </c>
      <c r="I166" s="30">
        <v>1.8599999999999999E-4</v>
      </c>
      <c r="J166" s="30">
        <v>1.7482000000000001E-2</v>
      </c>
      <c r="K166" s="30">
        <v>2.7900000000000001E-4</v>
      </c>
      <c r="L166" s="30">
        <v>0.99236599999999997</v>
      </c>
      <c r="M166" s="30">
        <v>7.7169999999999999E-3</v>
      </c>
      <c r="N166" s="30">
        <f t="shared" si="28"/>
        <v>16792.022190858828</v>
      </c>
      <c r="O166" s="30">
        <f t="shared" si="30"/>
        <v>0.20117365438111792</v>
      </c>
      <c r="Q166" s="30">
        <v>3.0870000000000002</v>
      </c>
      <c r="R166" s="30">
        <v>0.158</v>
      </c>
      <c r="S166" s="30">
        <v>2.0406000000000001E-2</v>
      </c>
      <c r="T166" s="30">
        <v>2.33E-4</v>
      </c>
      <c r="U166" s="30">
        <v>1.7661E-2</v>
      </c>
      <c r="V166" s="30">
        <v>2.9399999999999999E-4</v>
      </c>
      <c r="W166" s="30">
        <v>1.001638</v>
      </c>
      <c r="X166" s="30">
        <v>9.3229999999999997E-3</v>
      </c>
      <c r="Y166" s="30">
        <v>3.0310000000000001</v>
      </c>
      <c r="Z166" s="30">
        <v>0.157</v>
      </c>
      <c r="AA166" s="30">
        <v>2.0086E-2</v>
      </c>
      <c r="AB166" s="30">
        <v>3.01E-4</v>
      </c>
      <c r="AC166" s="30">
        <v>1.7444999999999999E-2</v>
      </c>
      <c r="AD166" s="30">
        <v>3.1500000000000001E-4</v>
      </c>
      <c r="AE166" s="6">
        <v>1.0656319999999999</v>
      </c>
      <c r="AF166" s="30">
        <v>1.2803E-2</v>
      </c>
      <c r="AG166" s="30">
        <f>Era!B$25+Era!B$24*SG!D166</f>
        <v>1.0681795573133024</v>
      </c>
      <c r="AH166" s="14">
        <f t="shared" si="31"/>
        <v>2.3849523199171857E-3</v>
      </c>
      <c r="AI166" s="30">
        <v>3.1139999999999999</v>
      </c>
      <c r="AJ166" s="30">
        <v>0.16</v>
      </c>
      <c r="AK166" s="30">
        <v>2.0079E-2</v>
      </c>
      <c r="AL166" s="30">
        <v>2.9999999999999997E-4</v>
      </c>
      <c r="AM166" s="30">
        <v>1.7434999999999999E-2</v>
      </c>
      <c r="AN166" s="30">
        <v>3.1700000000000001E-4</v>
      </c>
      <c r="AO166" s="30">
        <v>0.97655599999999998</v>
      </c>
      <c r="AP166" s="30">
        <v>1.1372999999999999E-2</v>
      </c>
      <c r="AQ166" s="30">
        <v>3.117</v>
      </c>
      <c r="AR166" s="30">
        <v>0.159</v>
      </c>
      <c r="AS166" s="30">
        <v>2.0079E-2</v>
      </c>
      <c r="AT166" s="30">
        <v>3.1399999999999999E-4</v>
      </c>
      <c r="AU166" s="30">
        <v>1.7416999999999998E-2</v>
      </c>
      <c r="AV166" s="30">
        <v>3.5399999999999999E-4</v>
      </c>
      <c r="AW166" s="30">
        <v>0.85726199999999997</v>
      </c>
      <c r="AX166" s="30">
        <v>1.1624000000000001E-2</v>
      </c>
      <c r="AY166" s="30">
        <v>3.117</v>
      </c>
      <c r="AZ166" s="30">
        <v>0.16200000000000001</v>
      </c>
      <c r="BA166" s="30">
        <v>2.0074999999999999E-2</v>
      </c>
      <c r="BB166" s="30">
        <v>3.0899999999999998E-4</v>
      </c>
      <c r="BC166" s="30">
        <v>1.7425E-2</v>
      </c>
      <c r="BD166" s="30">
        <v>3.3E-4</v>
      </c>
      <c r="BE166" s="30">
        <v>0.916821</v>
      </c>
      <c r="BF166" s="30">
        <v>1.1351999999999999E-2</v>
      </c>
      <c r="BG166" s="30">
        <v>3.1179999999999999</v>
      </c>
      <c r="BH166" s="30">
        <v>0.157</v>
      </c>
      <c r="BI166" s="30">
        <v>2.0091999999999999E-2</v>
      </c>
      <c r="BJ166" s="30">
        <v>2.9599999999999998E-4</v>
      </c>
      <c r="BK166" s="30">
        <v>1.7446E-2</v>
      </c>
      <c r="BL166" s="30">
        <v>3.1599999999999998E-4</v>
      </c>
      <c r="BM166" s="30">
        <v>0.99564699999999995</v>
      </c>
      <c r="BN166" s="30">
        <v>1.1298000000000001E-2</v>
      </c>
      <c r="BO166" s="30">
        <v>3.1139999999999999</v>
      </c>
      <c r="BP166" s="30">
        <v>0.157</v>
      </c>
      <c r="BQ166" s="30">
        <v>2.0080000000000001E-2</v>
      </c>
      <c r="BR166" s="30">
        <v>2.9500000000000001E-4</v>
      </c>
      <c r="BS166" s="30">
        <v>1.7420999999999999E-2</v>
      </c>
      <c r="BT166" s="30">
        <v>3.2000000000000003E-4</v>
      </c>
      <c r="BU166" s="30">
        <v>1.0771010000000001</v>
      </c>
      <c r="BV166" s="30">
        <v>1.4102999999999999E-2</v>
      </c>
      <c r="BW166" s="30">
        <v>3.1190000000000002</v>
      </c>
      <c r="BX166" s="30">
        <v>0.159</v>
      </c>
      <c r="BY166" s="30">
        <v>2.0049999999999998E-2</v>
      </c>
      <c r="BZ166" s="30">
        <v>3.0499999999999999E-4</v>
      </c>
      <c r="CA166" s="30">
        <v>1.7388000000000001E-2</v>
      </c>
      <c r="CB166" s="30">
        <v>3.4099999999999999E-4</v>
      </c>
      <c r="CC166" s="30">
        <v>0.91652699999999998</v>
      </c>
      <c r="CD166" s="30">
        <v>1.1494000000000001E-2</v>
      </c>
      <c r="CE166" s="30">
        <v>3.129</v>
      </c>
      <c r="CF166" s="30">
        <v>0.16300000000000001</v>
      </c>
      <c r="CG166" s="30">
        <v>2.0029000000000002E-2</v>
      </c>
      <c r="CH166" s="30">
        <v>3.0600000000000001E-4</v>
      </c>
      <c r="CI166" s="30">
        <v>1.7354000000000001E-2</v>
      </c>
      <c r="CJ166" s="30">
        <v>3.2000000000000003E-4</v>
      </c>
      <c r="CK166" s="30">
        <v>1.022235</v>
      </c>
      <c r="CL166" s="30">
        <v>1.251E-2</v>
      </c>
      <c r="CM166" s="30">
        <v>3.1389999999999998</v>
      </c>
      <c r="CN166" s="30">
        <v>0.16</v>
      </c>
      <c r="CO166" s="30">
        <v>2.0059E-2</v>
      </c>
      <c r="CP166" s="30">
        <v>2.9399999999999999E-4</v>
      </c>
      <c r="CQ166" s="30">
        <v>1.7378999999999999E-2</v>
      </c>
      <c r="CR166" s="30">
        <v>3.1199999999999999E-4</v>
      </c>
      <c r="CS166" s="30">
        <v>1.1254949999999999</v>
      </c>
      <c r="CT166" s="30">
        <v>1.5587E-2</v>
      </c>
      <c r="CU166" s="30">
        <v>3.129</v>
      </c>
      <c r="CV166" s="30">
        <v>0.16</v>
      </c>
      <c r="CW166" s="30">
        <v>2.0105000000000001E-2</v>
      </c>
      <c r="CX166" s="30">
        <v>2.8899999999999998E-4</v>
      </c>
      <c r="CY166" s="30">
        <v>1.7485000000000001E-2</v>
      </c>
      <c r="CZ166" s="30">
        <v>3.1399999999999999E-4</v>
      </c>
      <c r="DA166" s="30">
        <v>1.132466</v>
      </c>
      <c r="DB166" s="30">
        <v>1.5800999999999999E-2</v>
      </c>
      <c r="DC166" s="30">
        <v>3.105</v>
      </c>
      <c r="DD166" s="30">
        <v>0.159</v>
      </c>
      <c r="DE166" s="30">
        <v>2.0060000000000001E-2</v>
      </c>
      <c r="DF166" s="30">
        <v>2.9999999999999997E-4</v>
      </c>
      <c r="DG166" s="30">
        <v>1.7395000000000001E-2</v>
      </c>
      <c r="DH166" s="30">
        <v>3.0800000000000001E-4</v>
      </c>
      <c r="DI166" s="30">
        <v>1.0722769999999999</v>
      </c>
      <c r="DJ166" s="30">
        <v>1.3568999999999999E-2</v>
      </c>
      <c r="DK166" s="30">
        <v>3.1259999999999999</v>
      </c>
      <c r="DL166" s="30">
        <v>0.16</v>
      </c>
      <c r="DM166" s="30">
        <v>2.0067000000000002E-2</v>
      </c>
      <c r="DN166" s="30">
        <v>3.0499999999999999E-4</v>
      </c>
      <c r="DO166" s="30">
        <v>1.7426000000000001E-2</v>
      </c>
      <c r="DP166" s="30">
        <v>3.2299999999999999E-4</v>
      </c>
      <c r="DQ166" s="30">
        <v>0.93532499999999996</v>
      </c>
      <c r="DR166" s="30">
        <v>1.1167E-2</v>
      </c>
      <c r="DS166" s="30">
        <v>3.121</v>
      </c>
      <c r="DT166" s="30">
        <v>0.16</v>
      </c>
      <c r="DU166" s="30">
        <v>2.0053999999999999E-2</v>
      </c>
      <c r="DV166" s="30">
        <v>3.1300000000000002E-4</v>
      </c>
      <c r="DW166" s="30">
        <v>1.7382999999999999E-2</v>
      </c>
      <c r="DX166" s="30">
        <v>3.6099999999999999E-4</v>
      </c>
      <c r="DY166" s="30">
        <v>0.86183100000000001</v>
      </c>
      <c r="DZ166" s="30">
        <v>1.2163999999999999E-2</v>
      </c>
      <c r="EA166" s="30">
        <v>3.1269999999999998</v>
      </c>
      <c r="EB166" s="30">
        <v>0.16300000000000001</v>
      </c>
      <c r="EC166" s="30">
        <v>2.0039999999999999E-2</v>
      </c>
      <c r="ED166" s="30">
        <v>3.0899999999999998E-4</v>
      </c>
      <c r="EE166" s="30">
        <v>1.7357999999999998E-2</v>
      </c>
      <c r="EF166" s="30">
        <v>3.57E-4</v>
      </c>
      <c r="EG166" s="30">
        <v>0.850379</v>
      </c>
      <c r="EH166" s="30">
        <v>1.1557E-2</v>
      </c>
      <c r="EI166" s="30">
        <v>3.1360000000000001</v>
      </c>
      <c r="EJ166" s="30">
        <v>0.16200000000000001</v>
      </c>
      <c r="EK166" s="30">
        <v>2.0119000000000001E-2</v>
      </c>
      <c r="EL166" s="30">
        <v>1.9799999999999999E-4</v>
      </c>
      <c r="EM166" s="30">
        <v>1.7423999999999999E-2</v>
      </c>
      <c r="EN166" s="30">
        <v>2.8899999999999998E-4</v>
      </c>
      <c r="EO166" s="30">
        <v>0.98818499999999998</v>
      </c>
      <c r="EP166" s="30">
        <v>3.8270000000000001E-3</v>
      </c>
      <c r="EQ166" s="30">
        <v>3.113</v>
      </c>
      <c r="ER166" s="30">
        <v>0.158</v>
      </c>
      <c r="ES166" s="30">
        <v>2.0735E-2</v>
      </c>
      <c r="ET166" s="30">
        <v>3.7500000000000001E-4</v>
      </c>
      <c r="EU166" s="30">
        <v>1.7659000000000001E-2</v>
      </c>
      <c r="EV166" s="30">
        <v>3.3199999999999999E-4</v>
      </c>
      <c r="EW166" s="30">
        <v>0.99322299999999997</v>
      </c>
      <c r="EX166" s="30">
        <v>1.5041000000000001E-2</v>
      </c>
      <c r="EY166" s="30">
        <f t="shared" si="35"/>
        <v>1.514362836945983E-2</v>
      </c>
      <c r="EZ166" s="30">
        <v>2.9830000000000001</v>
      </c>
      <c r="FA166" s="30">
        <v>0.154</v>
      </c>
      <c r="FC166" s="30">
        <f t="shared" si="32"/>
        <v>2.0099187500000004E-2</v>
      </c>
      <c r="FD166" s="30">
        <f t="shared" si="33"/>
        <v>9.2851292398113869E-5</v>
      </c>
      <c r="FE166" s="30">
        <f t="shared" si="34"/>
        <v>16</v>
      </c>
      <c r="FF166" s="30">
        <f t="shared" si="36"/>
        <v>2.0068214285714286E-2</v>
      </c>
      <c r="FG166" s="30">
        <f t="shared" si="37"/>
        <v>2.0892319425784481E-5</v>
      </c>
      <c r="FI166" s="30">
        <f t="shared" si="29"/>
        <v>-1.4265122521000002E-2</v>
      </c>
    </row>
    <row r="167" spans="1:165" s="30" customFormat="1">
      <c r="A167" s="30" t="s">
        <v>313</v>
      </c>
      <c r="B167" s="30" t="s">
        <v>313</v>
      </c>
      <c r="C167" s="30">
        <v>6161</v>
      </c>
      <c r="D167" s="30">
        <v>67.114000000000004</v>
      </c>
      <c r="E167" s="30">
        <f t="shared" si="27"/>
        <v>20.554000000000002</v>
      </c>
      <c r="F167" s="30">
        <v>302262</v>
      </c>
      <c r="G167" s="30">
        <v>1537</v>
      </c>
      <c r="H167" s="30">
        <v>2.1472999999999999E-2</v>
      </c>
      <c r="I167" s="30">
        <v>3.5300000000000002E-4</v>
      </c>
      <c r="J167" s="30">
        <v>1.6250000000000001E-2</v>
      </c>
      <c r="K167" s="30">
        <v>5.3700000000000004E-4</v>
      </c>
      <c r="L167" s="30">
        <v>0.99714100000000006</v>
      </c>
      <c r="M167" s="30">
        <v>9.0109999999999999E-3</v>
      </c>
      <c r="N167" s="30">
        <f t="shared" si="28"/>
        <v>12315.555922778067</v>
      </c>
      <c r="O167" s="30">
        <f t="shared" si="30"/>
        <v>2.125561947478256E-2</v>
      </c>
      <c r="Q167" s="30">
        <v>5.7270000000000003</v>
      </c>
      <c r="R167" s="30">
        <v>0.31</v>
      </c>
      <c r="S167" s="30">
        <v>2.1576999999999999E-2</v>
      </c>
      <c r="T167" s="30">
        <v>3.6299999999999999E-4</v>
      </c>
      <c r="U167" s="30">
        <v>1.6211E-2</v>
      </c>
      <c r="V167" s="30">
        <v>5.4699999999999996E-4</v>
      </c>
      <c r="W167" s="30">
        <v>0.99310399999999999</v>
      </c>
      <c r="X167" s="30">
        <v>9.3109999999999998E-3</v>
      </c>
      <c r="Y167" s="30">
        <v>5.7130000000000001</v>
      </c>
      <c r="Z167" s="30">
        <v>0.311</v>
      </c>
      <c r="AA167" s="30">
        <v>2.1510999999999999E-2</v>
      </c>
      <c r="AB167" s="30">
        <v>3.8000000000000002E-4</v>
      </c>
      <c r="AC167" s="30">
        <v>1.6441000000000001E-2</v>
      </c>
      <c r="AD167" s="30">
        <v>5.6099999999999998E-4</v>
      </c>
      <c r="AE167" s="6">
        <v>1.0689610000000001</v>
      </c>
      <c r="AF167" s="30">
        <v>8.0230000000000006E-3</v>
      </c>
      <c r="AG167" s="30">
        <f>Era!B$25+Era!B$24*SG!D167</f>
        <v>1.0681795573133024</v>
      </c>
      <c r="AH167" s="14">
        <f t="shared" si="31"/>
        <v>-7.3156491466955047E-4</v>
      </c>
      <c r="AI167" s="30">
        <v>5.6479999999999997</v>
      </c>
      <c r="AJ167" s="30">
        <v>0.29899999999999999</v>
      </c>
      <c r="AK167" s="30">
        <v>2.1479999999999999E-2</v>
      </c>
      <c r="AL167" s="30">
        <v>3.88E-4</v>
      </c>
      <c r="AM167" s="30">
        <v>1.6416E-2</v>
      </c>
      <c r="AN167" s="30">
        <v>5.6099999999999998E-4</v>
      </c>
      <c r="AO167" s="30">
        <v>0.97838899999999995</v>
      </c>
      <c r="AP167" s="30">
        <v>7.0369999999999999E-3</v>
      </c>
      <c r="AQ167" s="30">
        <v>5.6639999999999997</v>
      </c>
      <c r="AR167" s="30">
        <v>0.311</v>
      </c>
      <c r="AS167" s="30">
        <v>2.1458000000000001E-2</v>
      </c>
      <c r="AT167" s="30">
        <v>3.8699999999999997E-4</v>
      </c>
      <c r="AU167" s="30">
        <v>1.6412E-2</v>
      </c>
      <c r="AV167" s="30">
        <v>5.5900000000000004E-4</v>
      </c>
      <c r="AW167" s="30">
        <v>0.86554399999999998</v>
      </c>
      <c r="AX167" s="30">
        <v>6.4530000000000004E-3</v>
      </c>
      <c r="AY167" s="30">
        <v>5.673</v>
      </c>
      <c r="AZ167" s="30">
        <v>0.307</v>
      </c>
      <c r="BA167" s="30">
        <v>2.1454000000000001E-2</v>
      </c>
      <c r="BB167" s="30">
        <v>3.8499999999999998E-4</v>
      </c>
      <c r="BC167" s="30">
        <v>1.6393999999999999E-2</v>
      </c>
      <c r="BD167" s="30">
        <v>5.6099999999999998E-4</v>
      </c>
      <c r="BE167" s="30">
        <v>0.92739700000000003</v>
      </c>
      <c r="BF167" s="30">
        <v>6.8700000000000002E-3</v>
      </c>
      <c r="BG167" s="30">
        <v>5.6790000000000003</v>
      </c>
      <c r="BH167" s="30">
        <v>0.309</v>
      </c>
      <c r="BI167" s="30">
        <v>2.1499000000000001E-2</v>
      </c>
      <c r="BJ167" s="30">
        <v>3.8400000000000001E-4</v>
      </c>
      <c r="BK167" s="30">
        <v>1.6428999999999999E-2</v>
      </c>
      <c r="BL167" s="30">
        <v>5.5400000000000002E-4</v>
      </c>
      <c r="BM167" s="30">
        <v>1.0015430000000001</v>
      </c>
      <c r="BN167" s="30">
        <v>7.0619999999999997E-3</v>
      </c>
      <c r="BO167" s="30">
        <v>5.6550000000000002</v>
      </c>
      <c r="BP167" s="30">
        <v>0.30599999999999999</v>
      </c>
      <c r="BQ167" s="30">
        <v>2.145E-2</v>
      </c>
      <c r="BR167" s="30">
        <v>3.7500000000000001E-4</v>
      </c>
      <c r="BS167" s="30">
        <v>1.6396000000000001E-2</v>
      </c>
      <c r="BT167" s="30">
        <v>5.5800000000000001E-4</v>
      </c>
      <c r="BU167" s="30">
        <v>1.0905419999999999</v>
      </c>
      <c r="BV167" s="30">
        <v>8.7559999999999999E-3</v>
      </c>
      <c r="BW167" s="30">
        <v>5.68</v>
      </c>
      <c r="BX167" s="30">
        <v>0.307</v>
      </c>
      <c r="BY167" s="30">
        <v>2.1423000000000001E-2</v>
      </c>
      <c r="BZ167" s="30">
        <v>3.8200000000000002E-4</v>
      </c>
      <c r="CA167" s="30">
        <v>1.6369999999999999E-2</v>
      </c>
      <c r="CB167" s="30">
        <v>5.5699999999999999E-4</v>
      </c>
      <c r="CC167" s="30">
        <v>0.925153</v>
      </c>
      <c r="CD167" s="30">
        <v>7.038E-3</v>
      </c>
      <c r="CE167" s="30">
        <v>5.6970000000000001</v>
      </c>
      <c r="CF167" s="30">
        <v>0.307</v>
      </c>
      <c r="CG167" s="30">
        <v>2.1361999999999999E-2</v>
      </c>
      <c r="CH167" s="30">
        <v>3.8200000000000002E-4</v>
      </c>
      <c r="CI167" s="30">
        <v>1.6320999999999999E-2</v>
      </c>
      <c r="CJ167" s="30">
        <v>5.5400000000000002E-4</v>
      </c>
      <c r="CK167" s="30">
        <v>1.036176</v>
      </c>
      <c r="CL167" s="30">
        <v>8.5850000000000006E-3</v>
      </c>
      <c r="CM167" s="30">
        <v>5.7290000000000001</v>
      </c>
      <c r="CN167" s="30">
        <v>0.312</v>
      </c>
      <c r="CO167" s="30">
        <v>2.1401E-2</v>
      </c>
      <c r="CP167" s="30">
        <v>3.7500000000000001E-4</v>
      </c>
      <c r="CQ167" s="30">
        <v>1.6358000000000001E-2</v>
      </c>
      <c r="CR167" s="30">
        <v>5.5500000000000005E-4</v>
      </c>
      <c r="CS167" s="30">
        <v>1.1380129999999999</v>
      </c>
      <c r="CT167" s="30">
        <v>1.0496999999999999E-2</v>
      </c>
      <c r="CU167" s="30">
        <v>5.7050000000000001</v>
      </c>
      <c r="CV167" s="30">
        <v>0.307</v>
      </c>
      <c r="CW167" s="30">
        <v>2.1585E-2</v>
      </c>
      <c r="CX167" s="30">
        <v>3.7800000000000003E-4</v>
      </c>
      <c r="CY167" s="30">
        <v>1.6499E-2</v>
      </c>
      <c r="CZ167" s="30">
        <v>5.6300000000000002E-4</v>
      </c>
      <c r="DA167" s="30">
        <v>1.1280019999999999</v>
      </c>
      <c r="DB167" s="30">
        <v>8.6660000000000001E-3</v>
      </c>
      <c r="DC167" s="30">
        <v>5.609</v>
      </c>
      <c r="DD167" s="30">
        <v>0.30299999999999999</v>
      </c>
      <c r="DE167" s="30">
        <v>2.1439E-2</v>
      </c>
      <c r="DF167" s="30">
        <v>3.8000000000000002E-4</v>
      </c>
      <c r="DG167" s="30">
        <v>1.6379000000000001E-2</v>
      </c>
      <c r="DH167" s="30">
        <v>5.5599999999999996E-4</v>
      </c>
      <c r="DI167" s="30">
        <v>1.0871789999999999</v>
      </c>
      <c r="DJ167" s="30">
        <v>8.3370000000000007E-3</v>
      </c>
      <c r="DK167" s="30">
        <v>5.6879999999999997</v>
      </c>
      <c r="DL167" s="30">
        <v>0.311</v>
      </c>
      <c r="DM167" s="30">
        <v>2.1478000000000001E-2</v>
      </c>
      <c r="DN167" s="30">
        <v>3.8400000000000001E-4</v>
      </c>
      <c r="DO167" s="30">
        <v>1.6409E-2</v>
      </c>
      <c r="DP167" s="30">
        <v>5.62E-4</v>
      </c>
      <c r="DQ167" s="30">
        <v>0.94445699999999999</v>
      </c>
      <c r="DR167" s="30">
        <v>7.1260000000000004E-3</v>
      </c>
      <c r="DS167" s="30">
        <v>5.6680000000000001</v>
      </c>
      <c r="DT167" s="30">
        <v>0.307</v>
      </c>
      <c r="DU167" s="30">
        <v>2.1389999999999999E-2</v>
      </c>
      <c r="DV167" s="30">
        <v>3.8999999999999999E-4</v>
      </c>
      <c r="DW167" s="30">
        <v>1.634E-2</v>
      </c>
      <c r="DX167" s="30">
        <v>5.5900000000000004E-4</v>
      </c>
      <c r="DY167" s="30">
        <v>0.87369300000000005</v>
      </c>
      <c r="DZ167" s="30">
        <v>6.2129999999999998E-3</v>
      </c>
      <c r="EA167" s="30">
        <v>5.7160000000000002</v>
      </c>
      <c r="EB167" s="30">
        <v>0.30599999999999999</v>
      </c>
      <c r="EC167" s="30">
        <v>2.1368999999999999E-2</v>
      </c>
      <c r="ED167" s="30">
        <v>3.8200000000000002E-4</v>
      </c>
      <c r="EE167" s="30">
        <v>1.6327999999999999E-2</v>
      </c>
      <c r="EF167" s="30">
        <v>5.6099999999999998E-4</v>
      </c>
      <c r="EG167" s="30">
        <v>0.86246800000000001</v>
      </c>
      <c r="EH167" s="30">
        <v>6.6090000000000003E-3</v>
      </c>
      <c r="EI167" s="30">
        <v>5.726</v>
      </c>
      <c r="EJ167" s="30">
        <v>0.309</v>
      </c>
      <c r="EK167" s="30">
        <v>2.1448999999999999E-2</v>
      </c>
      <c r="EL167" s="30">
        <v>3.6600000000000001E-4</v>
      </c>
      <c r="EM167" s="30">
        <v>1.6369000000000002E-2</v>
      </c>
      <c r="EN167" s="30">
        <v>5.5199999999999997E-4</v>
      </c>
      <c r="EO167" s="30">
        <v>0.99874200000000002</v>
      </c>
      <c r="EP167" s="30">
        <v>4.5970000000000004E-3</v>
      </c>
      <c r="EQ167" s="30">
        <v>5.6909999999999998</v>
      </c>
      <c r="ER167" s="30">
        <v>0.307</v>
      </c>
      <c r="ES167" s="30">
        <v>2.1537000000000001E-2</v>
      </c>
      <c r="ET167" s="30">
        <v>3.9399999999999998E-4</v>
      </c>
      <c r="EU167" s="30">
        <v>1.6437E-2</v>
      </c>
      <c r="EV167" s="30">
        <v>5.6099999999999998E-4</v>
      </c>
      <c r="EW167" s="30">
        <v>0.99438899999999997</v>
      </c>
      <c r="EX167" s="30">
        <v>1.0581E-2</v>
      </c>
      <c r="EY167" s="30">
        <f t="shared" si="35"/>
        <v>1.0640704995731047E-2</v>
      </c>
      <c r="EZ167" s="30">
        <v>5.641</v>
      </c>
      <c r="FA167" s="30">
        <v>0.30399999999999999</v>
      </c>
      <c r="FC167" s="30">
        <f t="shared" si="32"/>
        <v>2.1459312500000001E-2</v>
      </c>
      <c r="FD167" s="30">
        <f t="shared" si="33"/>
        <v>6.4569052184463739E-5</v>
      </c>
      <c r="FE167" s="30">
        <f t="shared" si="34"/>
        <v>16</v>
      </c>
      <c r="FF167" s="30">
        <f t="shared" si="36"/>
        <v>2.1449928571428571E-2</v>
      </c>
      <c r="FG167" s="30">
        <f t="shared" si="37"/>
        <v>6.0298570318189191E-5</v>
      </c>
      <c r="FI167" s="30">
        <f t="shared" si="29"/>
        <v>-5.9676441792157978E-3</v>
      </c>
    </row>
    <row r="168" spans="1:165" s="30" customFormat="1">
      <c r="A168" s="30" t="s">
        <v>316</v>
      </c>
      <c r="B168" s="30" t="s">
        <v>316</v>
      </c>
      <c r="C168" s="30">
        <v>6165</v>
      </c>
      <c r="D168" s="30">
        <v>67.366</v>
      </c>
      <c r="E168" s="30">
        <f t="shared" si="27"/>
        <v>20.805999999999997</v>
      </c>
      <c r="F168" s="30">
        <v>302275</v>
      </c>
      <c r="G168" s="30">
        <v>1151</v>
      </c>
      <c r="H168" s="30">
        <v>2.0222E-2</v>
      </c>
      <c r="I168" s="30">
        <v>1.47E-4</v>
      </c>
      <c r="J168" s="30">
        <v>1.7468999999999998E-2</v>
      </c>
      <c r="K168" s="30">
        <v>2.24E-4</v>
      </c>
      <c r="L168" s="30">
        <v>0.99338199999999999</v>
      </c>
      <c r="M168" s="30">
        <v>7.3070000000000001E-3</v>
      </c>
      <c r="N168" s="30">
        <f t="shared" si="28"/>
        <v>18729.310316184659</v>
      </c>
      <c r="O168" s="30">
        <f t="shared" si="30"/>
        <v>0.11198797440628162</v>
      </c>
      <c r="Q168" s="30">
        <v>3.2530000000000001</v>
      </c>
      <c r="R168" s="30">
        <v>0.161</v>
      </c>
      <c r="S168" s="30">
        <v>2.0389000000000001E-2</v>
      </c>
      <c r="T168" s="30">
        <v>1.8000000000000001E-4</v>
      </c>
      <c r="U168" s="30">
        <v>1.7639999999999999E-2</v>
      </c>
      <c r="V168" s="30">
        <v>2.34E-4</v>
      </c>
      <c r="W168" s="30">
        <v>1.002515</v>
      </c>
      <c r="X168" s="30">
        <v>8.8679999999999991E-3</v>
      </c>
      <c r="Y168" s="30">
        <v>3.1970000000000001</v>
      </c>
      <c r="Z168" s="30">
        <v>0.161</v>
      </c>
      <c r="AA168" s="30">
        <v>2.0093E-2</v>
      </c>
      <c r="AB168" s="30">
        <v>2.81E-4</v>
      </c>
      <c r="AC168" s="30">
        <v>1.7465999999999999E-2</v>
      </c>
      <c r="AD168" s="30">
        <v>2.5799999999999998E-4</v>
      </c>
      <c r="AE168" s="6">
        <v>1.080452</v>
      </c>
      <c r="AF168" s="30">
        <v>1.2765E-2</v>
      </c>
      <c r="AG168" s="30">
        <f>Era!B$25+Era!B$24*SG!D168</f>
        <v>1.0678241193996647</v>
      </c>
      <c r="AH168" s="14">
        <f t="shared" si="31"/>
        <v>-1.1825805739839169E-2</v>
      </c>
      <c r="AI168" s="30">
        <v>3.2730000000000001</v>
      </c>
      <c r="AJ168" s="30">
        <v>0.16300000000000001</v>
      </c>
      <c r="AK168" s="30">
        <v>2.0070999999999999E-2</v>
      </c>
      <c r="AL168" s="30">
        <v>2.7500000000000002E-4</v>
      </c>
      <c r="AM168" s="30">
        <v>1.7465999999999999E-2</v>
      </c>
      <c r="AN168" s="30">
        <v>2.5799999999999998E-4</v>
      </c>
      <c r="AO168" s="30">
        <v>0.98529299999999997</v>
      </c>
      <c r="AP168" s="30">
        <v>1.1453E-2</v>
      </c>
      <c r="AQ168" s="30">
        <v>3.2759999999999998</v>
      </c>
      <c r="AR168" s="30">
        <v>0.16600000000000001</v>
      </c>
      <c r="AS168" s="30">
        <v>2.0059E-2</v>
      </c>
      <c r="AT168" s="30">
        <v>2.9399999999999999E-4</v>
      </c>
      <c r="AU168" s="30">
        <v>1.7453E-2</v>
      </c>
      <c r="AV168" s="30">
        <v>2.7300000000000002E-4</v>
      </c>
      <c r="AW168" s="30">
        <v>0.85046500000000003</v>
      </c>
      <c r="AX168" s="30">
        <v>1.1098999999999999E-2</v>
      </c>
      <c r="AY168" s="30">
        <v>3.2810000000000001</v>
      </c>
      <c r="AZ168" s="30">
        <v>0.16500000000000001</v>
      </c>
      <c r="BA168" s="30">
        <v>2.0070000000000001E-2</v>
      </c>
      <c r="BB168" s="30">
        <v>2.81E-4</v>
      </c>
      <c r="BC168" s="30">
        <v>1.7437000000000001E-2</v>
      </c>
      <c r="BD168" s="30">
        <v>2.5700000000000001E-4</v>
      </c>
      <c r="BE168" s="30">
        <v>0.92856700000000003</v>
      </c>
      <c r="BF168" s="30">
        <v>1.1254999999999999E-2</v>
      </c>
      <c r="BG168" s="30">
        <v>3.2829999999999999</v>
      </c>
      <c r="BH168" s="30">
        <v>0.16700000000000001</v>
      </c>
      <c r="BI168" s="30">
        <v>2.0077000000000001E-2</v>
      </c>
      <c r="BJ168" s="30">
        <v>2.7E-4</v>
      </c>
      <c r="BK168" s="30">
        <v>1.7471E-2</v>
      </c>
      <c r="BL168" s="30">
        <v>2.5300000000000002E-4</v>
      </c>
      <c r="BM168" s="30">
        <v>1.0001450000000001</v>
      </c>
      <c r="BN168" s="30">
        <v>1.1927E-2</v>
      </c>
      <c r="BO168" s="30">
        <v>3.2749999999999999</v>
      </c>
      <c r="BP168" s="30">
        <v>0.16500000000000001</v>
      </c>
      <c r="BQ168" s="30">
        <v>2.0057999999999999E-2</v>
      </c>
      <c r="BR168" s="30">
        <v>2.7099999999999997E-4</v>
      </c>
      <c r="BS168" s="30">
        <v>1.7441999999999999E-2</v>
      </c>
      <c r="BT168" s="30">
        <v>2.5500000000000002E-4</v>
      </c>
      <c r="BU168" s="30">
        <v>1.090106</v>
      </c>
      <c r="BV168" s="30">
        <v>1.2485E-2</v>
      </c>
      <c r="BW168" s="30">
        <v>3.2850000000000001</v>
      </c>
      <c r="BX168" s="30">
        <v>0.16600000000000001</v>
      </c>
      <c r="BY168" s="30">
        <v>2.0050999999999999E-2</v>
      </c>
      <c r="BZ168" s="30">
        <v>2.7399999999999999E-4</v>
      </c>
      <c r="CA168" s="30">
        <v>1.7420999999999999E-2</v>
      </c>
      <c r="CB168" s="30">
        <v>2.5700000000000001E-4</v>
      </c>
      <c r="CC168" s="30">
        <v>0.92708800000000002</v>
      </c>
      <c r="CD168" s="30">
        <v>1.1074000000000001E-2</v>
      </c>
      <c r="CE168" s="30">
        <v>3.29</v>
      </c>
      <c r="CF168" s="30">
        <v>0.16700000000000001</v>
      </c>
      <c r="CG168" s="30">
        <v>2.0025999999999999E-2</v>
      </c>
      <c r="CH168" s="30">
        <v>2.7599999999999999E-4</v>
      </c>
      <c r="CI168" s="30">
        <v>1.7384E-2</v>
      </c>
      <c r="CJ168" s="30">
        <v>2.61E-4</v>
      </c>
      <c r="CK168" s="30">
        <v>1.0342819999999999</v>
      </c>
      <c r="CL168" s="30">
        <v>1.2623000000000001E-2</v>
      </c>
      <c r="CM168" s="30">
        <v>3.2989999999999999</v>
      </c>
      <c r="CN168" s="30">
        <v>0.16700000000000001</v>
      </c>
      <c r="CO168" s="30">
        <v>2.0070999999999999E-2</v>
      </c>
      <c r="CP168" s="30">
        <v>2.6800000000000001E-4</v>
      </c>
      <c r="CQ168" s="30">
        <v>1.7416999999999998E-2</v>
      </c>
      <c r="CR168" s="30">
        <v>2.5799999999999998E-4</v>
      </c>
      <c r="CS168" s="30">
        <v>1.136218</v>
      </c>
      <c r="CT168" s="30">
        <v>1.4042000000000001E-2</v>
      </c>
      <c r="CU168" s="30">
        <v>3.286</v>
      </c>
      <c r="CV168" s="30">
        <v>0.16600000000000001</v>
      </c>
      <c r="CW168" s="30">
        <v>2.0139000000000001E-2</v>
      </c>
      <c r="CX168" s="30">
        <v>2.5399999999999999E-4</v>
      </c>
      <c r="CY168" s="30">
        <v>1.7516E-2</v>
      </c>
      <c r="CZ168" s="30">
        <v>2.5900000000000001E-4</v>
      </c>
      <c r="DA168" s="30">
        <v>1.1428670000000001</v>
      </c>
      <c r="DB168" s="30">
        <v>1.3838E-2</v>
      </c>
      <c r="DC168" s="30">
        <v>3.2570000000000001</v>
      </c>
      <c r="DD168" s="30">
        <v>0.16200000000000001</v>
      </c>
      <c r="DE168" s="30">
        <v>2.0057999999999999E-2</v>
      </c>
      <c r="DF168" s="30">
        <v>2.6699999999999998E-4</v>
      </c>
      <c r="DG168" s="30">
        <v>1.7434000000000002E-2</v>
      </c>
      <c r="DH168" s="30">
        <v>2.52E-4</v>
      </c>
      <c r="DI168" s="30">
        <v>1.092803</v>
      </c>
      <c r="DJ168" s="30">
        <v>1.2599000000000001E-2</v>
      </c>
      <c r="DK168" s="30">
        <v>3.2869999999999999</v>
      </c>
      <c r="DL168" s="30">
        <v>0.16500000000000001</v>
      </c>
      <c r="DM168" s="30">
        <v>2.0063000000000001E-2</v>
      </c>
      <c r="DN168" s="30">
        <v>2.7500000000000002E-4</v>
      </c>
      <c r="DO168" s="30">
        <v>1.745E-2</v>
      </c>
      <c r="DP168" s="30">
        <v>2.6200000000000003E-4</v>
      </c>
      <c r="DQ168" s="30">
        <v>0.94786999999999999</v>
      </c>
      <c r="DR168" s="30">
        <v>1.1063E-2</v>
      </c>
      <c r="DS168" s="30">
        <v>3.2810000000000001</v>
      </c>
      <c r="DT168" s="30">
        <v>0.16500000000000001</v>
      </c>
      <c r="DU168" s="30">
        <v>2.0045E-2</v>
      </c>
      <c r="DV168" s="30">
        <v>2.9399999999999999E-4</v>
      </c>
      <c r="DW168" s="30">
        <v>1.7417999999999999E-2</v>
      </c>
      <c r="DX168" s="30">
        <v>2.7700000000000001E-4</v>
      </c>
      <c r="DY168" s="30">
        <v>0.87279399999999996</v>
      </c>
      <c r="DZ168" s="30">
        <v>1.0938E-2</v>
      </c>
      <c r="EA168" s="30">
        <v>3.2890000000000001</v>
      </c>
      <c r="EB168" s="30">
        <v>0.16700000000000001</v>
      </c>
      <c r="EC168" s="30">
        <v>2.0034E-2</v>
      </c>
      <c r="ED168" s="30">
        <v>2.8899999999999998E-4</v>
      </c>
      <c r="EE168" s="30">
        <v>1.7392000000000001E-2</v>
      </c>
      <c r="EF168" s="30">
        <v>2.7700000000000001E-4</v>
      </c>
      <c r="EG168" s="30">
        <v>0.85828499999999996</v>
      </c>
      <c r="EH168" s="30">
        <v>1.1096999999999999E-2</v>
      </c>
      <c r="EI168" s="30">
        <v>3.2959999999999998</v>
      </c>
      <c r="EJ168" s="30">
        <v>0.16900000000000001</v>
      </c>
      <c r="EK168" s="30">
        <v>2.0142E-2</v>
      </c>
      <c r="EL168" s="30">
        <v>1.5699999999999999E-4</v>
      </c>
      <c r="EM168" s="30">
        <v>1.7446E-2</v>
      </c>
      <c r="EN168" s="30">
        <v>2.33E-4</v>
      </c>
      <c r="EO168" s="30">
        <v>0.99921599999999999</v>
      </c>
      <c r="EP168" s="30">
        <v>3.3809999999999999E-3</v>
      </c>
      <c r="EQ168" s="30">
        <v>3.27</v>
      </c>
      <c r="ER168" s="30">
        <v>0.16400000000000001</v>
      </c>
      <c r="ES168" s="30">
        <v>2.0701000000000001E-2</v>
      </c>
      <c r="ET168" s="30">
        <v>3.5799999999999997E-4</v>
      </c>
      <c r="EU168" s="30">
        <v>1.7632999999999999E-2</v>
      </c>
      <c r="EV168" s="30">
        <v>2.8499999999999999E-4</v>
      </c>
      <c r="EW168" s="30">
        <v>0.99502800000000002</v>
      </c>
      <c r="EX168" s="30">
        <v>1.4788000000000001E-2</v>
      </c>
      <c r="EY168" s="30">
        <f t="shared" si="35"/>
        <v>1.4861893333654933E-2</v>
      </c>
      <c r="EZ168" s="30">
        <v>3.1480000000000001</v>
      </c>
      <c r="FA168" s="30">
        <v>0.156</v>
      </c>
      <c r="FC168" s="30">
        <f t="shared" si="32"/>
        <v>2.0095374999999999E-2</v>
      </c>
      <c r="FD168" s="30">
        <f t="shared" si="33"/>
        <v>9.1133510119311941E-5</v>
      </c>
      <c r="FE168" s="30">
        <f t="shared" si="34"/>
        <v>16</v>
      </c>
      <c r="FF168" s="30">
        <f t="shared" si="36"/>
        <v>2.0065357142857142E-2</v>
      </c>
      <c r="FG168" s="30">
        <f t="shared" si="37"/>
        <v>2.7337230580733532E-5</v>
      </c>
      <c r="FI168" s="30">
        <f t="shared" si="29"/>
        <v>-1.2262933174461359E-2</v>
      </c>
    </row>
    <row r="169" spans="1:165" s="30" customFormat="1">
      <c r="A169" s="30" t="s">
        <v>315</v>
      </c>
      <c r="B169" s="30" t="s">
        <v>315</v>
      </c>
      <c r="C169" s="30">
        <v>6165</v>
      </c>
      <c r="D169" s="30">
        <v>67.366</v>
      </c>
      <c r="E169" s="30">
        <f t="shared" si="27"/>
        <v>20.805999999999997</v>
      </c>
      <c r="F169" s="30">
        <v>302275</v>
      </c>
      <c r="G169" s="30">
        <v>1151</v>
      </c>
      <c r="H169" s="30">
        <v>2.0951999999999998E-2</v>
      </c>
      <c r="I169" s="30">
        <v>3.3500000000000001E-4</v>
      </c>
      <c r="J169" s="30">
        <v>1.5956000000000001E-2</v>
      </c>
      <c r="K169" s="30">
        <v>4.4200000000000001E-4</v>
      </c>
      <c r="L169" s="30">
        <v>0.99578100000000003</v>
      </c>
      <c r="M169" s="30">
        <v>1.9611E-2</v>
      </c>
      <c r="N169" s="30">
        <f t="shared" si="28"/>
        <v>2600.1626802181527</v>
      </c>
      <c r="O169" s="30">
        <f t="shared" si="30"/>
        <v>5.5639886294307583E-6</v>
      </c>
      <c r="Q169" s="30">
        <v>6.2130000000000001</v>
      </c>
      <c r="R169" s="30">
        <v>0.33500000000000002</v>
      </c>
      <c r="S169" s="30">
        <v>2.1076999999999999E-2</v>
      </c>
      <c r="T169" s="30">
        <v>3.6200000000000002E-4</v>
      </c>
      <c r="U169" s="30">
        <v>1.5769999999999999E-2</v>
      </c>
      <c r="V169" s="30">
        <v>4.2900000000000002E-4</v>
      </c>
      <c r="W169" s="30">
        <v>0.98497999999999997</v>
      </c>
      <c r="X169" s="30">
        <v>1.6951999999999998E-2</v>
      </c>
      <c r="Y169" s="30">
        <v>6.2530000000000001</v>
      </c>
      <c r="Z169" s="30">
        <v>0.33300000000000002</v>
      </c>
      <c r="AA169" s="30">
        <v>2.1010000000000001E-2</v>
      </c>
      <c r="AB169" s="30">
        <v>3.1500000000000001E-4</v>
      </c>
      <c r="AC169" s="30">
        <v>1.6175999999999999E-2</v>
      </c>
      <c r="AD169" s="30">
        <v>4.6099999999999998E-4</v>
      </c>
      <c r="AE169" s="6">
        <v>1.0627690000000001</v>
      </c>
      <c r="AF169" s="30">
        <v>7.5570000000000003E-3</v>
      </c>
      <c r="AG169" s="30">
        <f>Era!B$25+Era!B$24*SG!D169</f>
        <v>1.0678241193996647</v>
      </c>
      <c r="AH169" s="14">
        <f t="shared" si="31"/>
        <v>4.7340374766086397E-3</v>
      </c>
      <c r="AI169" s="30">
        <v>6.109</v>
      </c>
      <c r="AJ169" s="30">
        <v>0.32500000000000001</v>
      </c>
      <c r="AK169" s="30">
        <v>2.0979999999999999E-2</v>
      </c>
      <c r="AL169" s="30">
        <v>3.1500000000000001E-4</v>
      </c>
      <c r="AM169" s="30">
        <v>1.6153000000000001E-2</v>
      </c>
      <c r="AN169" s="30">
        <v>4.66E-4</v>
      </c>
      <c r="AO169" s="30">
        <v>0.97352000000000005</v>
      </c>
      <c r="AP169" s="30">
        <v>6.4570000000000001E-3</v>
      </c>
      <c r="AQ169" s="30">
        <v>6.1269999999999998</v>
      </c>
      <c r="AR169" s="30">
        <v>0.32800000000000001</v>
      </c>
      <c r="AS169" s="30">
        <v>2.0964E-2</v>
      </c>
      <c r="AT169" s="30">
        <v>3.21E-4</v>
      </c>
      <c r="AU169" s="30">
        <v>1.6136000000000001E-2</v>
      </c>
      <c r="AV169" s="30">
        <v>4.6700000000000002E-4</v>
      </c>
      <c r="AW169" s="30">
        <v>0.85813799999999996</v>
      </c>
      <c r="AX169" s="30">
        <v>6.1630000000000001E-3</v>
      </c>
      <c r="AY169" s="30">
        <v>6.1390000000000002</v>
      </c>
      <c r="AZ169" s="30">
        <v>0.32900000000000001</v>
      </c>
      <c r="BA169" s="30">
        <v>2.0954E-2</v>
      </c>
      <c r="BB169" s="30">
        <v>3.1300000000000002E-4</v>
      </c>
      <c r="BC169" s="30">
        <v>1.6119999999999999E-2</v>
      </c>
      <c r="BD169" s="30">
        <v>4.6200000000000001E-4</v>
      </c>
      <c r="BE169" s="30">
        <v>0.92330900000000005</v>
      </c>
      <c r="BF169" s="30">
        <v>6.202E-3</v>
      </c>
      <c r="BG169" s="30">
        <v>6.1459999999999999</v>
      </c>
      <c r="BH169" s="30">
        <v>0.33200000000000002</v>
      </c>
      <c r="BI169" s="30">
        <v>2.0996999999999998E-2</v>
      </c>
      <c r="BJ169" s="30">
        <v>3.2000000000000003E-4</v>
      </c>
      <c r="BK169" s="30">
        <v>1.6163E-2</v>
      </c>
      <c r="BL169" s="30">
        <v>4.6299999999999998E-4</v>
      </c>
      <c r="BM169" s="30">
        <v>0.99543599999999999</v>
      </c>
      <c r="BN169" s="30">
        <v>6.6959999999999997E-3</v>
      </c>
      <c r="BO169" s="30">
        <v>6.1180000000000003</v>
      </c>
      <c r="BP169" s="30">
        <v>0.33100000000000002</v>
      </c>
      <c r="BQ169" s="30">
        <v>2.0941000000000001E-2</v>
      </c>
      <c r="BR169" s="30">
        <v>3.0899999999999998E-4</v>
      </c>
      <c r="BS169" s="30">
        <v>1.6129000000000001E-2</v>
      </c>
      <c r="BT169" s="30">
        <v>4.6200000000000001E-4</v>
      </c>
      <c r="BU169" s="30">
        <v>1.0839460000000001</v>
      </c>
      <c r="BV169" s="30">
        <v>8.208E-3</v>
      </c>
      <c r="BW169" s="30">
        <v>6.1459999999999999</v>
      </c>
      <c r="BX169" s="30">
        <v>0.33500000000000002</v>
      </c>
      <c r="BY169" s="30">
        <v>2.0910999999999999E-2</v>
      </c>
      <c r="BZ169" s="30">
        <v>3.1599999999999998E-4</v>
      </c>
      <c r="CA169" s="30">
        <v>1.6101000000000001E-2</v>
      </c>
      <c r="CB169" s="30">
        <v>4.6099999999999998E-4</v>
      </c>
      <c r="CC169" s="30">
        <v>0.92152800000000001</v>
      </c>
      <c r="CD169" s="30">
        <v>6.7720000000000002E-3</v>
      </c>
      <c r="CE169" s="30">
        <v>6.1660000000000004</v>
      </c>
      <c r="CF169" s="30">
        <v>0.33600000000000002</v>
      </c>
      <c r="CG169" s="30">
        <v>2.0865000000000002E-2</v>
      </c>
      <c r="CH169" s="30">
        <v>3.2200000000000002E-4</v>
      </c>
      <c r="CI169" s="30">
        <v>1.6056000000000001E-2</v>
      </c>
      <c r="CJ169" s="30">
        <v>4.6099999999999998E-4</v>
      </c>
      <c r="CK169" s="30">
        <v>1.033282</v>
      </c>
      <c r="CL169" s="30">
        <v>8.3789999999999993E-3</v>
      </c>
      <c r="CM169" s="30">
        <v>6.1980000000000004</v>
      </c>
      <c r="CN169" s="30">
        <v>0.33600000000000002</v>
      </c>
      <c r="CO169" s="30">
        <v>2.0902E-2</v>
      </c>
      <c r="CP169" s="30">
        <v>3.1100000000000002E-4</v>
      </c>
      <c r="CQ169" s="30">
        <v>1.609E-2</v>
      </c>
      <c r="CR169" s="30">
        <v>4.6500000000000003E-4</v>
      </c>
      <c r="CS169" s="30">
        <v>1.1344959999999999</v>
      </c>
      <c r="CT169" s="30">
        <v>1.0716E-2</v>
      </c>
      <c r="CU169" s="30">
        <v>6.1719999999999997</v>
      </c>
      <c r="CV169" s="30">
        <v>0.33600000000000002</v>
      </c>
      <c r="CW169" s="30">
        <v>2.1073999999999999E-2</v>
      </c>
      <c r="CX169" s="30">
        <v>3.1500000000000001E-4</v>
      </c>
      <c r="CY169" s="30">
        <v>1.6226000000000001E-2</v>
      </c>
      <c r="CZ169" s="30">
        <v>4.6799999999999999E-4</v>
      </c>
      <c r="DA169" s="30">
        <v>1.120822</v>
      </c>
      <c r="DB169" s="30">
        <v>8.5550000000000001E-3</v>
      </c>
      <c r="DC169" s="30">
        <v>6.0679999999999996</v>
      </c>
      <c r="DD169" s="30">
        <v>0.32300000000000001</v>
      </c>
      <c r="DE169" s="30">
        <v>2.0934999999999999E-2</v>
      </c>
      <c r="DF169" s="30">
        <v>3.1799999999999998E-4</v>
      </c>
      <c r="DG169" s="30">
        <v>1.6114E-2</v>
      </c>
      <c r="DH169" s="30">
        <v>4.6500000000000003E-4</v>
      </c>
      <c r="DI169" s="30">
        <v>1.083299</v>
      </c>
      <c r="DJ169" s="30">
        <v>8.345E-3</v>
      </c>
      <c r="DK169" s="30">
        <v>6.1509999999999998</v>
      </c>
      <c r="DL169" s="30">
        <v>0.33500000000000002</v>
      </c>
      <c r="DM169" s="30">
        <v>2.0972999999999999E-2</v>
      </c>
      <c r="DN169" s="30">
        <v>3.19E-4</v>
      </c>
      <c r="DO169" s="30">
        <v>1.6136000000000001E-2</v>
      </c>
      <c r="DP169" s="30">
        <v>4.66E-4</v>
      </c>
      <c r="DQ169" s="30">
        <v>0.94048200000000004</v>
      </c>
      <c r="DR169" s="30">
        <v>7.0679999999999996E-3</v>
      </c>
      <c r="DS169" s="30">
        <v>6.133</v>
      </c>
      <c r="DT169" s="30">
        <v>0.33300000000000002</v>
      </c>
      <c r="DU169" s="30">
        <v>2.0889999999999999E-2</v>
      </c>
      <c r="DV169" s="30">
        <v>3.1700000000000001E-4</v>
      </c>
      <c r="DW169" s="30">
        <v>1.6070999999999998E-2</v>
      </c>
      <c r="DX169" s="30">
        <v>4.64E-4</v>
      </c>
      <c r="DY169" s="30">
        <v>0.87265300000000001</v>
      </c>
      <c r="DZ169" s="30">
        <v>6.1999999999999998E-3</v>
      </c>
      <c r="EA169" s="30">
        <v>6.1840000000000002</v>
      </c>
      <c r="EB169" s="30">
        <v>0.33500000000000002</v>
      </c>
      <c r="EC169" s="30">
        <v>2.0874E-2</v>
      </c>
      <c r="ED169" s="30">
        <v>3.2299999999999999E-4</v>
      </c>
      <c r="EE169" s="30">
        <v>1.6060000000000001E-2</v>
      </c>
      <c r="EF169" s="30">
        <v>4.6099999999999998E-4</v>
      </c>
      <c r="EG169" s="30">
        <v>0.86046800000000001</v>
      </c>
      <c r="EH169" s="30">
        <v>6.607E-3</v>
      </c>
      <c r="EI169" s="30">
        <v>6.1920000000000002</v>
      </c>
      <c r="EJ169" s="30">
        <v>0.33500000000000002</v>
      </c>
      <c r="EK169" s="30">
        <v>2.0945999999999999E-2</v>
      </c>
      <c r="EL169" s="30">
        <v>2.9599999999999998E-4</v>
      </c>
      <c r="EM169" s="30">
        <v>1.6105000000000001E-2</v>
      </c>
      <c r="EN169" s="30">
        <v>4.5899999999999999E-4</v>
      </c>
      <c r="EO169" s="30">
        <v>0.99458199999999997</v>
      </c>
      <c r="EP169" s="30">
        <v>4.4679999999999997E-3</v>
      </c>
      <c r="EQ169" s="30">
        <v>6.1550000000000002</v>
      </c>
      <c r="ER169" s="30">
        <v>0.33300000000000002</v>
      </c>
      <c r="ES169" s="30">
        <v>2.1052999999999999E-2</v>
      </c>
      <c r="ET169" s="30">
        <v>3.3100000000000002E-4</v>
      </c>
      <c r="EU169" s="30">
        <v>1.6175999999999999E-2</v>
      </c>
      <c r="EV169" s="30">
        <v>4.6000000000000001E-4</v>
      </c>
      <c r="EW169" s="30">
        <v>0.99412</v>
      </c>
      <c r="EX169" s="30">
        <v>9.5829999999999995E-3</v>
      </c>
      <c r="EY169" s="30">
        <f t="shared" si="35"/>
        <v>9.6396813261980432E-3</v>
      </c>
      <c r="EZ169" s="30">
        <v>6.0919999999999996</v>
      </c>
      <c r="FA169" s="30">
        <v>0.32800000000000001</v>
      </c>
      <c r="FC169" s="30">
        <f t="shared" si="32"/>
        <v>2.0956187500000001E-2</v>
      </c>
      <c r="FD169" s="30">
        <f t="shared" si="33"/>
        <v>6.2757967621648994E-5</v>
      </c>
      <c r="FE169" s="30">
        <f t="shared" si="34"/>
        <v>16</v>
      </c>
      <c r="FF169" s="30">
        <f t="shared" si="36"/>
        <v>2.094785714285715E-2</v>
      </c>
      <c r="FG169" s="30">
        <f t="shared" si="37"/>
        <v>5.7841769766063395E-5</v>
      </c>
      <c r="FI169" s="30">
        <f t="shared" si="29"/>
        <v>-6.2541774085743901E-3</v>
      </c>
    </row>
    <row r="170" spans="1:165" s="30" customFormat="1">
      <c r="A170" s="30" t="s">
        <v>318</v>
      </c>
      <c r="B170" s="30" t="s">
        <v>318</v>
      </c>
      <c r="C170" s="30">
        <v>6167</v>
      </c>
      <c r="D170" s="30">
        <v>67.555999999999997</v>
      </c>
      <c r="E170" s="30">
        <f t="shared" si="27"/>
        <v>20.995999999999995</v>
      </c>
      <c r="F170" s="30">
        <v>302322</v>
      </c>
      <c r="G170" s="30">
        <v>1120</v>
      </c>
      <c r="H170" s="30">
        <v>2.1441999999999999E-2</v>
      </c>
      <c r="I170" s="30">
        <v>2.1800000000000001E-4</v>
      </c>
      <c r="J170" s="30">
        <v>1.7804E-2</v>
      </c>
      <c r="K170" s="30">
        <v>3.1599999999999998E-4</v>
      </c>
      <c r="L170" s="30">
        <v>0.99166399999999999</v>
      </c>
      <c r="M170" s="30">
        <v>6.7850000000000002E-3</v>
      </c>
      <c r="N170" s="30">
        <f t="shared" si="28"/>
        <v>21722.024340614375</v>
      </c>
      <c r="O170" s="30">
        <f t="shared" si="30"/>
        <v>0.37650182003733951</v>
      </c>
      <c r="Q170" s="30">
        <v>4.0890000000000004</v>
      </c>
      <c r="R170" s="30">
        <v>0.221</v>
      </c>
      <c r="S170" s="30">
        <v>2.1533E-2</v>
      </c>
      <c r="T170" s="30">
        <v>2.2100000000000001E-4</v>
      </c>
      <c r="U170" s="30">
        <v>1.7874000000000001E-2</v>
      </c>
      <c r="V170" s="30">
        <v>3.2600000000000001E-4</v>
      </c>
      <c r="W170" s="30">
        <v>0.99190800000000001</v>
      </c>
      <c r="X170" s="30">
        <v>8.1279999999999998E-3</v>
      </c>
      <c r="Y170" s="30">
        <v>4.0540000000000003</v>
      </c>
      <c r="Z170" s="30">
        <v>0.22</v>
      </c>
      <c r="AA170" s="30">
        <v>2.1409999999999998E-2</v>
      </c>
      <c r="AB170" s="30">
        <v>2.5700000000000001E-4</v>
      </c>
      <c r="AC170" s="30">
        <v>1.7857999999999999E-2</v>
      </c>
      <c r="AD170" s="30">
        <v>3.3100000000000002E-4</v>
      </c>
      <c r="AE170" s="6">
        <v>1.070343</v>
      </c>
      <c r="AF170" s="30">
        <v>7.3720000000000001E-3</v>
      </c>
      <c r="AG170" s="30">
        <f>Era!B$25+Era!B$24*SG!D170</f>
        <v>1.0675561304965251</v>
      </c>
      <c r="AH170" s="14">
        <f t="shared" si="31"/>
        <v>-2.6105133246518554E-3</v>
      </c>
      <c r="AI170" s="30">
        <v>4.0830000000000002</v>
      </c>
      <c r="AJ170" s="30">
        <v>0.224</v>
      </c>
      <c r="AK170" s="30">
        <v>2.1392999999999999E-2</v>
      </c>
      <c r="AL170" s="30">
        <v>2.6200000000000003E-4</v>
      </c>
      <c r="AM170" s="30">
        <v>1.7849E-2</v>
      </c>
      <c r="AN170" s="30">
        <v>3.28E-4</v>
      </c>
      <c r="AO170" s="30">
        <v>0.975132</v>
      </c>
      <c r="AP170" s="30">
        <v>7.5729999999999999E-3</v>
      </c>
      <c r="AQ170" s="30">
        <v>4.0880000000000001</v>
      </c>
      <c r="AR170" s="30">
        <v>0.223</v>
      </c>
      <c r="AS170" s="30">
        <v>2.1371000000000001E-2</v>
      </c>
      <c r="AT170" s="30">
        <v>2.9300000000000002E-4</v>
      </c>
      <c r="AU170" s="30">
        <v>1.7825000000000001E-2</v>
      </c>
      <c r="AV170" s="30">
        <v>3.3E-4</v>
      </c>
      <c r="AW170" s="30">
        <v>0.84481499999999998</v>
      </c>
      <c r="AX170" s="30">
        <v>8.2869999999999992E-3</v>
      </c>
      <c r="AY170" s="30">
        <v>4.0979999999999999</v>
      </c>
      <c r="AZ170" s="30">
        <v>0.22500000000000001</v>
      </c>
      <c r="BA170" s="30">
        <v>2.1389999999999999E-2</v>
      </c>
      <c r="BB170" s="30">
        <v>2.6400000000000002E-4</v>
      </c>
      <c r="BC170" s="30">
        <v>1.7826000000000002E-2</v>
      </c>
      <c r="BD170" s="30">
        <v>3.2899999999999997E-4</v>
      </c>
      <c r="BE170" s="30">
        <v>0.92194399999999999</v>
      </c>
      <c r="BF170" s="30">
        <v>7.5589999999999997E-3</v>
      </c>
      <c r="BG170" s="30">
        <v>4.0940000000000003</v>
      </c>
      <c r="BH170" s="30">
        <v>0.223</v>
      </c>
      <c r="BI170" s="30">
        <v>2.1409999999999998E-2</v>
      </c>
      <c r="BJ170" s="30">
        <v>2.61E-4</v>
      </c>
      <c r="BK170" s="30">
        <v>1.7852E-2</v>
      </c>
      <c r="BL170" s="30">
        <v>3.3E-4</v>
      </c>
      <c r="BM170" s="30">
        <v>0.99138999999999999</v>
      </c>
      <c r="BN170" s="30">
        <v>7.1450000000000003E-3</v>
      </c>
      <c r="BO170" s="30">
        <v>4.0830000000000002</v>
      </c>
      <c r="BP170" s="30">
        <v>0.223</v>
      </c>
      <c r="BQ170" s="30">
        <v>2.1378000000000001E-2</v>
      </c>
      <c r="BR170" s="30">
        <v>2.5700000000000001E-4</v>
      </c>
      <c r="BS170" s="30">
        <v>1.7822999999999999E-2</v>
      </c>
      <c r="BT170" s="30">
        <v>3.3100000000000002E-4</v>
      </c>
      <c r="BU170" s="30">
        <v>1.0832090000000001</v>
      </c>
      <c r="BV170" s="30">
        <v>7.9830000000000005E-3</v>
      </c>
      <c r="BW170" s="30">
        <v>4.0970000000000004</v>
      </c>
      <c r="BX170" s="30">
        <v>0.223</v>
      </c>
      <c r="BY170" s="30">
        <v>2.1342E-2</v>
      </c>
      <c r="BZ170" s="30">
        <v>2.6400000000000002E-4</v>
      </c>
      <c r="CA170" s="30">
        <v>1.7788999999999999E-2</v>
      </c>
      <c r="CB170" s="30">
        <v>3.3E-4</v>
      </c>
      <c r="CC170" s="30">
        <v>0.91902399999999995</v>
      </c>
      <c r="CD170" s="30">
        <v>7.3730000000000002E-3</v>
      </c>
      <c r="CE170" s="30">
        <v>4.1120000000000001</v>
      </c>
      <c r="CF170" s="30">
        <v>0.224</v>
      </c>
      <c r="CG170" s="30">
        <v>2.1305000000000001E-2</v>
      </c>
      <c r="CH170" s="30">
        <v>2.5999999999999998E-4</v>
      </c>
      <c r="CI170" s="30">
        <v>1.7755E-2</v>
      </c>
      <c r="CJ170" s="30">
        <v>3.3100000000000002E-4</v>
      </c>
      <c r="CK170" s="30">
        <v>1.0271319999999999</v>
      </c>
      <c r="CL170" s="30">
        <v>9.4210000000000006E-3</v>
      </c>
      <c r="CM170" s="30">
        <v>4.1280000000000001</v>
      </c>
      <c r="CN170" s="30">
        <v>0.22800000000000001</v>
      </c>
      <c r="CO170" s="30">
        <v>2.1336000000000001E-2</v>
      </c>
      <c r="CP170" s="30">
        <v>2.6699999999999998E-4</v>
      </c>
      <c r="CQ170" s="30">
        <v>1.7786E-2</v>
      </c>
      <c r="CR170" s="30">
        <v>3.3500000000000001E-4</v>
      </c>
      <c r="CS170" s="30">
        <v>1.1309089999999999</v>
      </c>
      <c r="CT170" s="30">
        <v>1.1015E-2</v>
      </c>
      <c r="CU170" s="30">
        <v>4.1130000000000004</v>
      </c>
      <c r="CV170" s="30">
        <v>0.22500000000000001</v>
      </c>
      <c r="CW170" s="30">
        <v>2.1465000000000001E-2</v>
      </c>
      <c r="CX170" s="30">
        <v>2.4800000000000001E-4</v>
      </c>
      <c r="CY170" s="30">
        <v>1.7915E-2</v>
      </c>
      <c r="CZ170" s="30">
        <v>3.2699999999999998E-4</v>
      </c>
      <c r="DA170" s="30">
        <v>1.131864</v>
      </c>
      <c r="DB170" s="30">
        <v>7.8040000000000002E-3</v>
      </c>
      <c r="DC170" s="30">
        <v>4.0590000000000002</v>
      </c>
      <c r="DD170" s="30">
        <v>0.22</v>
      </c>
      <c r="DE170" s="30">
        <v>2.1368000000000002E-2</v>
      </c>
      <c r="DF170" s="30">
        <v>2.52E-4</v>
      </c>
      <c r="DG170" s="30">
        <v>1.7814E-2</v>
      </c>
      <c r="DH170" s="30">
        <v>3.3300000000000002E-4</v>
      </c>
      <c r="DI170" s="30">
        <v>1.0850709999999999</v>
      </c>
      <c r="DJ170" s="30">
        <v>8.8789999999999997E-3</v>
      </c>
      <c r="DK170" s="30">
        <v>4.1020000000000003</v>
      </c>
      <c r="DL170" s="30">
        <v>0.224</v>
      </c>
      <c r="DM170" s="30">
        <v>2.1392000000000001E-2</v>
      </c>
      <c r="DN170" s="30">
        <v>2.6800000000000001E-4</v>
      </c>
      <c r="DO170" s="30">
        <v>1.7828E-2</v>
      </c>
      <c r="DP170" s="30">
        <v>3.3500000000000001E-4</v>
      </c>
      <c r="DQ170" s="30">
        <v>0.93944700000000003</v>
      </c>
      <c r="DR170" s="30">
        <v>7.6020000000000003E-3</v>
      </c>
      <c r="DS170" s="30">
        <v>4.093</v>
      </c>
      <c r="DT170" s="30">
        <v>0.221</v>
      </c>
      <c r="DU170" s="30">
        <v>2.1342E-2</v>
      </c>
      <c r="DV170" s="30">
        <v>2.7900000000000001E-4</v>
      </c>
      <c r="DW170" s="30">
        <v>1.7776E-2</v>
      </c>
      <c r="DX170" s="30">
        <v>3.3100000000000002E-4</v>
      </c>
      <c r="DY170" s="30">
        <v>0.86763999999999997</v>
      </c>
      <c r="DZ170" s="30">
        <v>8.0510000000000009E-3</v>
      </c>
      <c r="EA170" s="30">
        <v>4.1139999999999999</v>
      </c>
      <c r="EB170" s="30">
        <v>0.223</v>
      </c>
      <c r="EC170" s="30">
        <v>2.1309000000000002E-2</v>
      </c>
      <c r="ED170" s="30">
        <v>2.8499999999999999E-4</v>
      </c>
      <c r="EE170" s="30">
        <v>1.7766000000000001E-2</v>
      </c>
      <c r="EF170" s="30">
        <v>3.3500000000000001E-4</v>
      </c>
      <c r="EG170" s="30">
        <v>0.854383</v>
      </c>
      <c r="EH170" s="30">
        <v>8.0610000000000005E-3</v>
      </c>
      <c r="EI170" s="30">
        <v>4.1239999999999997</v>
      </c>
      <c r="EJ170" s="30">
        <v>0.224</v>
      </c>
      <c r="EK170" s="30">
        <v>2.1374000000000001E-2</v>
      </c>
      <c r="EL170" s="30">
        <v>2.2000000000000001E-4</v>
      </c>
      <c r="EM170" s="30">
        <v>1.7814E-2</v>
      </c>
      <c r="EN170" s="30">
        <v>3.1599999999999998E-4</v>
      </c>
      <c r="EO170" s="30">
        <v>0.99338099999999996</v>
      </c>
      <c r="EP170" s="30">
        <v>3.094E-3</v>
      </c>
      <c r="EQ170" s="30">
        <v>4.0999999999999996</v>
      </c>
      <c r="ER170" s="30">
        <v>0.223</v>
      </c>
      <c r="EY170" s="30" t="str">
        <f t="shared" si="35"/>
        <v/>
      </c>
      <c r="FC170" s="30">
        <f t="shared" si="32"/>
        <v>2.1386624999999999E-2</v>
      </c>
      <c r="FD170" s="30">
        <f t="shared" si="33"/>
        <v>5.8712718667536563E-5</v>
      </c>
      <c r="FE170" s="30">
        <f t="shared" si="34"/>
        <v>16</v>
      </c>
      <c r="FF170" s="30">
        <f t="shared" si="36"/>
        <v>2.1372214285714286E-2</v>
      </c>
      <c r="FG170" s="30">
        <f t="shared" si="37"/>
        <v>4.3242035409698262E-5</v>
      </c>
      <c r="FI170" s="30">
        <f t="shared" si="29"/>
        <v>-7.438944512023927E-3</v>
      </c>
    </row>
    <row r="171" spans="1:165" s="30" customFormat="1">
      <c r="A171" s="30" t="s">
        <v>317</v>
      </c>
      <c r="B171" s="30" t="s">
        <v>317</v>
      </c>
      <c r="C171" s="30">
        <v>6167</v>
      </c>
      <c r="D171" s="30">
        <v>67.555999999999997</v>
      </c>
      <c r="E171" s="30">
        <f t="shared" si="27"/>
        <v>20.995999999999995</v>
      </c>
      <c r="F171" s="30">
        <v>302322</v>
      </c>
      <c r="G171" s="30">
        <v>1120</v>
      </c>
      <c r="H171" s="30">
        <v>2.2367999999999999E-2</v>
      </c>
      <c r="I171" s="30">
        <v>2.9700000000000001E-4</v>
      </c>
      <c r="J171" s="30">
        <v>1.7323000000000002E-2</v>
      </c>
      <c r="K171" s="30">
        <v>3.9199999999999999E-4</v>
      </c>
      <c r="L171" s="30">
        <v>0.99801200000000001</v>
      </c>
      <c r="M171" s="30">
        <v>7.3540000000000003E-3</v>
      </c>
      <c r="N171" s="30">
        <f t="shared" si="28"/>
        <v>18490.674302378291</v>
      </c>
      <c r="O171" s="30">
        <f t="shared" si="30"/>
        <v>8.8257741580691079E-2</v>
      </c>
      <c r="Q171" s="30">
        <v>5.35</v>
      </c>
      <c r="R171" s="30">
        <v>0.28999999999999998</v>
      </c>
      <c r="S171" s="30">
        <v>2.2442E-2</v>
      </c>
      <c r="T171" s="30">
        <v>3.0400000000000002E-4</v>
      </c>
      <c r="U171" s="30">
        <v>1.7267999999999999E-2</v>
      </c>
      <c r="V171" s="30">
        <v>4.08E-4</v>
      </c>
      <c r="W171" s="30">
        <v>0.99499499999999996</v>
      </c>
      <c r="X171" s="30">
        <v>8.3049999999999999E-3</v>
      </c>
      <c r="Y171" s="30">
        <v>5.34</v>
      </c>
      <c r="Z171" s="30">
        <v>0.29099999999999998</v>
      </c>
      <c r="AA171" s="30">
        <v>2.2443000000000001E-2</v>
      </c>
      <c r="AB171" s="30">
        <v>3.2000000000000003E-4</v>
      </c>
      <c r="AC171" s="30">
        <v>1.7499000000000001E-2</v>
      </c>
      <c r="AD171" s="30">
        <v>3.9300000000000001E-4</v>
      </c>
      <c r="AE171" s="6">
        <v>1.0768150000000001</v>
      </c>
      <c r="AF171" s="30">
        <v>7.0699999999999999E-3</v>
      </c>
      <c r="AG171" s="30">
        <f>Era!B$25+Era!B$24*SG!D171</f>
        <v>1.0675561304965251</v>
      </c>
      <c r="AH171" s="14">
        <f t="shared" si="31"/>
        <v>-8.672958019704918E-3</v>
      </c>
      <c r="AI171" s="30">
        <v>5.2839999999999998</v>
      </c>
      <c r="AJ171" s="30">
        <v>0.28799999999999998</v>
      </c>
      <c r="AK171" s="30">
        <v>2.2419999999999999E-2</v>
      </c>
      <c r="AL171" s="30">
        <v>3.1700000000000001E-4</v>
      </c>
      <c r="AM171" s="30">
        <v>1.7479000000000001E-2</v>
      </c>
      <c r="AN171" s="30">
        <v>3.8900000000000002E-4</v>
      </c>
      <c r="AO171" s="30">
        <v>0.98330600000000001</v>
      </c>
      <c r="AP171" s="30">
        <v>6.8279999999999999E-3</v>
      </c>
      <c r="AQ171" s="30">
        <v>5.2949999999999999</v>
      </c>
      <c r="AR171" s="30">
        <v>0.28799999999999998</v>
      </c>
      <c r="AS171" s="30">
        <v>2.2384000000000001E-2</v>
      </c>
      <c r="AT171" s="30">
        <v>3.2000000000000003E-4</v>
      </c>
      <c r="AU171" s="30">
        <v>1.7453E-2</v>
      </c>
      <c r="AV171" s="30">
        <v>3.9199999999999999E-4</v>
      </c>
      <c r="AW171" s="30">
        <v>0.85566299999999995</v>
      </c>
      <c r="AX171" s="30">
        <v>6.2449999999999997E-3</v>
      </c>
      <c r="AY171" s="30">
        <v>5.3140000000000001</v>
      </c>
      <c r="AZ171" s="30">
        <v>0.28599999999999998</v>
      </c>
      <c r="BA171" s="30">
        <v>2.2394000000000001E-2</v>
      </c>
      <c r="BB171" s="30">
        <v>3.2499999999999999E-4</v>
      </c>
      <c r="BC171" s="30">
        <v>1.7453E-2</v>
      </c>
      <c r="BD171" s="30">
        <v>3.86E-4</v>
      </c>
      <c r="BE171" s="30">
        <v>0.93271800000000005</v>
      </c>
      <c r="BF171" s="30">
        <v>6.2430000000000003E-3</v>
      </c>
      <c r="BG171" s="30">
        <v>5.3109999999999999</v>
      </c>
      <c r="BH171" s="30">
        <v>0.29099999999999998</v>
      </c>
      <c r="BI171" s="30">
        <v>2.2450999999999999E-2</v>
      </c>
      <c r="BJ171" s="30">
        <v>3.2299999999999999E-4</v>
      </c>
      <c r="BK171" s="30">
        <v>1.7485000000000001E-2</v>
      </c>
      <c r="BL171" s="30">
        <v>3.8900000000000002E-4</v>
      </c>
      <c r="BM171" s="30">
        <v>1.0026269999999999</v>
      </c>
      <c r="BN171" s="30">
        <v>6.5030000000000001E-3</v>
      </c>
      <c r="BO171" s="30">
        <v>5.2859999999999996</v>
      </c>
      <c r="BP171" s="30">
        <v>0.28699999999999998</v>
      </c>
      <c r="BQ171" s="30">
        <v>2.2395999999999999E-2</v>
      </c>
      <c r="BR171" s="30">
        <v>3.2299999999999999E-4</v>
      </c>
      <c r="BS171" s="30">
        <v>1.7453E-2</v>
      </c>
      <c r="BT171" s="30">
        <v>3.9199999999999999E-4</v>
      </c>
      <c r="BU171" s="30">
        <v>1.094031</v>
      </c>
      <c r="BV171" s="30">
        <v>8.6560000000000005E-3</v>
      </c>
      <c r="BW171" s="30">
        <v>5.31</v>
      </c>
      <c r="BX171" s="30">
        <v>0.29399999999999998</v>
      </c>
      <c r="BY171" s="30">
        <v>2.2353999999999999E-2</v>
      </c>
      <c r="BZ171" s="30">
        <v>3.2400000000000001E-4</v>
      </c>
      <c r="CA171" s="30">
        <v>1.7425E-2</v>
      </c>
      <c r="CB171" s="30">
        <v>3.8999999999999999E-4</v>
      </c>
      <c r="CC171" s="30">
        <v>0.92953699999999995</v>
      </c>
      <c r="CD171" s="30">
        <v>6.5380000000000004E-3</v>
      </c>
      <c r="CE171" s="30">
        <v>5.327</v>
      </c>
      <c r="CF171" s="30">
        <v>0.28699999999999998</v>
      </c>
      <c r="CG171" s="30">
        <v>2.231E-2</v>
      </c>
      <c r="CH171" s="30">
        <v>3.2600000000000001E-4</v>
      </c>
      <c r="CI171" s="30">
        <v>1.7384E-2</v>
      </c>
      <c r="CJ171" s="30">
        <v>4.0000000000000002E-4</v>
      </c>
      <c r="CK171" s="30">
        <v>1.038508</v>
      </c>
      <c r="CL171" s="30">
        <v>9.5139999999999999E-3</v>
      </c>
      <c r="CM171" s="30">
        <v>5.3520000000000003</v>
      </c>
      <c r="CN171" s="30">
        <v>0.29399999999999998</v>
      </c>
      <c r="CO171" s="30">
        <v>2.2356999999999998E-2</v>
      </c>
      <c r="CP171" s="30">
        <v>3.3300000000000002E-4</v>
      </c>
      <c r="CQ171" s="30">
        <v>1.7420000000000001E-2</v>
      </c>
      <c r="CR171" s="30">
        <v>3.9599999999999998E-4</v>
      </c>
      <c r="CS171" s="30">
        <v>1.1419859999999999</v>
      </c>
      <c r="CT171" s="30">
        <v>1.1920999999999999E-2</v>
      </c>
      <c r="CU171" s="30">
        <v>5.3289999999999997</v>
      </c>
      <c r="CV171" s="30">
        <v>0.29099999999999998</v>
      </c>
      <c r="CW171" s="30">
        <v>2.2527999999999999E-2</v>
      </c>
      <c r="CX171" s="30">
        <v>3.1399999999999999E-4</v>
      </c>
      <c r="CY171" s="30">
        <v>1.7571E-2</v>
      </c>
      <c r="CZ171" s="30">
        <v>3.9199999999999999E-4</v>
      </c>
      <c r="DA171" s="30">
        <v>1.13811</v>
      </c>
      <c r="DB171" s="30">
        <v>7.9500000000000005E-3</v>
      </c>
      <c r="DC171" s="30">
        <v>5.2430000000000003</v>
      </c>
      <c r="DD171" s="30">
        <v>0.28299999999999997</v>
      </c>
      <c r="DE171" s="30">
        <v>2.2381000000000002E-2</v>
      </c>
      <c r="DF171" s="30">
        <v>3.2499999999999999E-4</v>
      </c>
      <c r="DG171" s="30">
        <v>1.7451000000000001E-2</v>
      </c>
      <c r="DH171" s="30">
        <v>3.9599999999999998E-4</v>
      </c>
      <c r="DI171" s="30">
        <v>1.0973619999999999</v>
      </c>
      <c r="DJ171" s="30">
        <v>9.4809999999999998E-3</v>
      </c>
      <c r="DK171" s="30">
        <v>5.3129999999999997</v>
      </c>
      <c r="DL171" s="30">
        <v>0.29399999999999998</v>
      </c>
      <c r="DM171" s="30">
        <v>2.2405000000000001E-2</v>
      </c>
      <c r="DN171" s="30">
        <v>3.1700000000000001E-4</v>
      </c>
      <c r="DO171" s="30">
        <v>1.7461000000000001E-2</v>
      </c>
      <c r="DP171" s="30">
        <v>3.8999999999999999E-4</v>
      </c>
      <c r="DQ171" s="30">
        <v>0.94968799999999998</v>
      </c>
      <c r="DR171" s="30">
        <v>6.8519999999999996E-3</v>
      </c>
      <c r="DS171" s="30">
        <v>5.3040000000000003</v>
      </c>
      <c r="DT171" s="30">
        <v>0.28199999999999997</v>
      </c>
      <c r="DU171" s="30">
        <v>2.2329999999999999E-2</v>
      </c>
      <c r="DV171" s="30">
        <v>3.19E-4</v>
      </c>
      <c r="DW171" s="30">
        <v>1.7401E-2</v>
      </c>
      <c r="DX171" s="30">
        <v>3.8299999999999999E-4</v>
      </c>
      <c r="DY171" s="30">
        <v>0.87989899999999999</v>
      </c>
      <c r="DZ171" s="30">
        <v>6.038E-3</v>
      </c>
      <c r="EA171" s="30">
        <v>5.3390000000000004</v>
      </c>
      <c r="EB171" s="30">
        <v>0.29199999999999998</v>
      </c>
      <c r="EC171" s="30">
        <v>2.2308000000000001E-2</v>
      </c>
      <c r="ED171" s="30">
        <v>3.1799999999999998E-4</v>
      </c>
      <c r="EE171" s="30">
        <v>1.7389000000000002E-2</v>
      </c>
      <c r="EF171" s="30">
        <v>3.9100000000000002E-4</v>
      </c>
      <c r="EG171" s="30">
        <v>0.86416599999999999</v>
      </c>
      <c r="EH171" s="30">
        <v>6.4180000000000001E-3</v>
      </c>
      <c r="EI171" s="30">
        <v>5.3479999999999999</v>
      </c>
      <c r="EJ171" s="30">
        <v>0.29199999999999998</v>
      </c>
      <c r="EK171" s="30">
        <v>2.2383E-2</v>
      </c>
      <c r="EL171" s="30">
        <v>3.01E-4</v>
      </c>
      <c r="EM171" s="30">
        <v>1.7430000000000001E-2</v>
      </c>
      <c r="EN171" s="30">
        <v>3.8299999999999999E-4</v>
      </c>
      <c r="EO171" s="30">
        <v>1.003622</v>
      </c>
      <c r="EP171" s="30">
        <v>4.2649999999999997E-3</v>
      </c>
      <c r="EQ171" s="30">
        <v>5.319</v>
      </c>
      <c r="ER171" s="30">
        <v>0.28899999999999998</v>
      </c>
      <c r="ES171" s="30">
        <v>0.59680999999999995</v>
      </c>
      <c r="ET171" s="30">
        <v>0</v>
      </c>
      <c r="EU171" s="30">
        <v>0.60327399999999998</v>
      </c>
      <c r="EV171" s="58">
        <v>2.0000000000000002E-5</v>
      </c>
      <c r="EW171" s="30">
        <v>0</v>
      </c>
      <c r="EX171" s="30">
        <v>0</v>
      </c>
      <c r="EY171" s="30" t="str">
        <f t="shared" si="35"/>
        <v/>
      </c>
      <c r="EZ171" s="30">
        <v>6.0000000000000001E-3</v>
      </c>
      <c r="FA171" s="30">
        <v>0</v>
      </c>
      <c r="FC171" s="30">
        <f t="shared" si="32"/>
        <v>2.23919375E-2</v>
      </c>
      <c r="FD171" s="30">
        <f t="shared" si="33"/>
        <v>5.7215928726185949E-5</v>
      </c>
      <c r="FE171" s="30">
        <f t="shared" si="34"/>
        <v>16</v>
      </c>
      <c r="FF171" s="30">
        <f t="shared" si="36"/>
        <v>2.2390071428571429E-2</v>
      </c>
      <c r="FG171" s="30">
        <f t="shared" si="37"/>
        <v>5.9470049715691319E-5</v>
      </c>
      <c r="FI171" s="30">
        <f t="shared" si="29"/>
        <v>-2.6359290532993801E-3</v>
      </c>
    </row>
    <row r="172" spans="1:165" s="30" customFormat="1">
      <c r="A172" s="30" t="s">
        <v>320</v>
      </c>
      <c r="B172" s="30" t="s">
        <v>320</v>
      </c>
      <c r="C172" s="30">
        <v>6168</v>
      </c>
      <c r="D172" s="30">
        <v>67.658000000000001</v>
      </c>
      <c r="E172" s="30">
        <f t="shared" si="27"/>
        <v>21.097999999999999</v>
      </c>
      <c r="F172" s="30">
        <v>302328</v>
      </c>
      <c r="G172" s="30">
        <v>1344</v>
      </c>
      <c r="H172" s="30">
        <v>2.1968999999999999E-2</v>
      </c>
      <c r="I172" s="30">
        <v>1.9699999999999999E-4</v>
      </c>
      <c r="J172" s="30">
        <v>1.7510999999999999E-2</v>
      </c>
      <c r="K172" s="30">
        <v>3.2400000000000001E-4</v>
      </c>
      <c r="L172" s="30">
        <v>0.99323899999999998</v>
      </c>
      <c r="M172" s="30">
        <v>7.5100000000000002E-3</v>
      </c>
      <c r="N172" s="30">
        <f t="shared" si="28"/>
        <v>17730.465016905997</v>
      </c>
      <c r="O172" s="30">
        <f t="shared" si="30"/>
        <v>0.11877785297241546</v>
      </c>
      <c r="Q172" s="30">
        <v>4.0949999999999998</v>
      </c>
      <c r="R172" s="30">
        <v>0.224</v>
      </c>
      <c r="S172" s="30">
        <v>2.2069999999999999E-2</v>
      </c>
      <c r="T172" s="30">
        <v>2.03E-4</v>
      </c>
      <c r="U172" s="30">
        <v>1.7580999999999999E-2</v>
      </c>
      <c r="V172" s="30">
        <v>3.3100000000000002E-4</v>
      </c>
      <c r="W172" s="30">
        <v>0.99262499999999998</v>
      </c>
      <c r="X172" s="30">
        <v>8.0260000000000001E-3</v>
      </c>
      <c r="Y172" s="30">
        <v>4.0590000000000002</v>
      </c>
      <c r="Z172" s="30">
        <v>0.221</v>
      </c>
      <c r="AA172" s="30">
        <v>2.1929000000000001E-2</v>
      </c>
      <c r="AB172" s="30">
        <v>2.31E-4</v>
      </c>
      <c r="AC172" s="30">
        <v>1.7583999999999999E-2</v>
      </c>
      <c r="AD172" s="30">
        <v>3.3700000000000001E-4</v>
      </c>
      <c r="AE172" s="6">
        <v>1.0693520000000001</v>
      </c>
      <c r="AF172" s="30">
        <v>7.4830000000000001E-3</v>
      </c>
      <c r="AG172" s="30">
        <f>Era!B$25+Era!B$24*SG!D172</f>
        <v>1.0674122627695766</v>
      </c>
      <c r="AH172" s="14">
        <f t="shared" si="31"/>
        <v>-1.8172334140049539E-3</v>
      </c>
      <c r="AI172" s="30">
        <v>4.085</v>
      </c>
      <c r="AJ172" s="30">
        <v>0.224</v>
      </c>
      <c r="AK172" s="30">
        <v>2.1923000000000002E-2</v>
      </c>
      <c r="AL172" s="30">
        <v>2.33E-4</v>
      </c>
      <c r="AM172" s="30">
        <v>1.7568E-2</v>
      </c>
      <c r="AN172" s="30">
        <v>3.3700000000000001E-4</v>
      </c>
      <c r="AO172" s="30">
        <v>0.97510699999999995</v>
      </c>
      <c r="AP172" s="30">
        <v>7.3619999999999996E-3</v>
      </c>
      <c r="AQ172" s="30">
        <v>4.09</v>
      </c>
      <c r="AR172" s="30">
        <v>0.223</v>
      </c>
      <c r="AS172" s="30">
        <v>2.188E-2</v>
      </c>
      <c r="AT172" s="30">
        <v>2.6499999999999999E-4</v>
      </c>
      <c r="AU172" s="30">
        <v>1.7555999999999999E-2</v>
      </c>
      <c r="AV172" s="30">
        <v>3.4299999999999999E-4</v>
      </c>
      <c r="AW172" s="30">
        <v>0.847105</v>
      </c>
      <c r="AX172" s="30">
        <v>8.2349999999999993E-3</v>
      </c>
      <c r="AY172" s="30">
        <v>4.101</v>
      </c>
      <c r="AZ172" s="30">
        <v>0.221</v>
      </c>
      <c r="BA172" s="30">
        <v>2.1898000000000001E-2</v>
      </c>
      <c r="BB172" s="30">
        <v>2.4600000000000002E-4</v>
      </c>
      <c r="BC172" s="30">
        <v>1.7551000000000001E-2</v>
      </c>
      <c r="BD172" s="30">
        <v>3.4000000000000002E-4</v>
      </c>
      <c r="BE172" s="30">
        <v>0.92199399999999998</v>
      </c>
      <c r="BF172" s="30">
        <v>7.3270000000000002E-3</v>
      </c>
      <c r="BG172" s="30">
        <v>4.0979999999999999</v>
      </c>
      <c r="BH172" s="30">
        <v>0.219</v>
      </c>
      <c r="BI172" s="30">
        <v>2.1930000000000002E-2</v>
      </c>
      <c r="BJ172" s="30">
        <v>2.31E-4</v>
      </c>
      <c r="BK172" s="30">
        <v>1.7579000000000001E-2</v>
      </c>
      <c r="BL172" s="30">
        <v>3.4499999999999998E-4</v>
      </c>
      <c r="BM172" s="30">
        <v>0.99499300000000002</v>
      </c>
      <c r="BN172" s="30">
        <v>7.3590000000000001E-3</v>
      </c>
      <c r="BO172" s="30">
        <v>4.085</v>
      </c>
      <c r="BP172" s="30">
        <v>0.22</v>
      </c>
      <c r="BQ172" s="30">
        <v>2.1888999999999999E-2</v>
      </c>
      <c r="BR172" s="30">
        <v>2.2900000000000001E-4</v>
      </c>
      <c r="BS172" s="30">
        <v>1.7552999999999999E-2</v>
      </c>
      <c r="BT172" s="30">
        <v>3.4000000000000002E-4</v>
      </c>
      <c r="BU172" s="30">
        <v>1.0838810000000001</v>
      </c>
      <c r="BV172" s="30">
        <v>7.8549999999999991E-3</v>
      </c>
      <c r="BW172" s="30">
        <v>4.0999999999999996</v>
      </c>
      <c r="BX172" s="30">
        <v>0.22</v>
      </c>
      <c r="BY172" s="30">
        <v>2.1867999999999999E-2</v>
      </c>
      <c r="BZ172" s="30">
        <v>2.4000000000000001E-4</v>
      </c>
      <c r="CA172" s="30">
        <v>1.7519E-2</v>
      </c>
      <c r="CB172" s="30">
        <v>3.4099999999999999E-4</v>
      </c>
      <c r="CC172" s="30">
        <v>0.92213599999999996</v>
      </c>
      <c r="CD172" s="30">
        <v>7.3270000000000002E-3</v>
      </c>
      <c r="CE172" s="30">
        <v>4.1120000000000001</v>
      </c>
      <c r="CF172" s="30">
        <v>0.223</v>
      </c>
      <c r="CG172" s="30">
        <v>2.1819000000000002E-2</v>
      </c>
      <c r="CH172" s="30">
        <v>2.3800000000000001E-4</v>
      </c>
      <c r="CI172" s="30">
        <v>1.7486999999999999E-2</v>
      </c>
      <c r="CJ172" s="30">
        <v>3.39E-4</v>
      </c>
      <c r="CK172" s="30">
        <v>1.0284709999999999</v>
      </c>
      <c r="CL172" s="30">
        <v>9.1629999999999993E-3</v>
      </c>
      <c r="CM172" s="30">
        <v>4.1280000000000001</v>
      </c>
      <c r="CN172" s="30">
        <v>0.224</v>
      </c>
      <c r="CO172" s="30">
        <v>2.1847999999999999E-2</v>
      </c>
      <c r="CP172" s="30">
        <v>2.4000000000000001E-4</v>
      </c>
      <c r="CQ172" s="30">
        <v>1.7520999999999998E-2</v>
      </c>
      <c r="CR172" s="30">
        <v>3.4900000000000003E-4</v>
      </c>
      <c r="CS172" s="30">
        <v>1.13253</v>
      </c>
      <c r="CT172" s="30">
        <v>1.0972000000000001E-2</v>
      </c>
      <c r="CU172" s="30">
        <v>4.1150000000000002</v>
      </c>
      <c r="CV172" s="30">
        <v>0.224</v>
      </c>
      <c r="CW172" s="30">
        <v>2.1989000000000002E-2</v>
      </c>
      <c r="CX172" s="30">
        <v>2.2699999999999999E-4</v>
      </c>
      <c r="CY172" s="30">
        <v>1.7637E-2</v>
      </c>
      <c r="CZ172" s="30">
        <v>3.4000000000000002E-4</v>
      </c>
      <c r="DA172" s="30">
        <v>1.1332040000000001</v>
      </c>
      <c r="DB172" s="30">
        <v>7.4710000000000002E-3</v>
      </c>
      <c r="DC172" s="30">
        <v>4.0620000000000003</v>
      </c>
      <c r="DD172" s="30">
        <v>0.221</v>
      </c>
      <c r="DE172" s="30">
        <v>2.1877000000000001E-2</v>
      </c>
      <c r="DF172" s="30">
        <v>2.3699999999999999E-4</v>
      </c>
      <c r="DG172" s="30">
        <v>1.7534999999999999E-2</v>
      </c>
      <c r="DH172" s="30">
        <v>3.4299999999999999E-4</v>
      </c>
      <c r="DI172" s="30">
        <v>1.0873729999999999</v>
      </c>
      <c r="DJ172" s="30">
        <v>8.966E-3</v>
      </c>
      <c r="DK172" s="30">
        <v>4.1059999999999999</v>
      </c>
      <c r="DL172" s="30">
        <v>0.22500000000000001</v>
      </c>
      <c r="DM172" s="30">
        <v>2.1902999999999999E-2</v>
      </c>
      <c r="DN172" s="30">
        <v>2.42E-4</v>
      </c>
      <c r="DO172" s="30">
        <v>1.7559999999999999E-2</v>
      </c>
      <c r="DP172" s="30">
        <v>3.3700000000000001E-4</v>
      </c>
      <c r="DQ172" s="30">
        <v>0.93910199999999999</v>
      </c>
      <c r="DR172" s="30">
        <v>7.4339999999999996E-3</v>
      </c>
      <c r="DS172" s="30">
        <v>4.0949999999999998</v>
      </c>
      <c r="DT172" s="30">
        <v>0.22700000000000001</v>
      </c>
      <c r="DU172" s="30">
        <v>2.1859E-2</v>
      </c>
      <c r="DV172" s="30">
        <v>2.4499999999999999E-4</v>
      </c>
      <c r="DW172" s="30">
        <v>1.7513000000000001E-2</v>
      </c>
      <c r="DX172" s="30">
        <v>3.4200000000000002E-4</v>
      </c>
      <c r="DY172" s="30">
        <v>0.86954399999999998</v>
      </c>
      <c r="DZ172" s="30">
        <v>7.6429999999999996E-3</v>
      </c>
      <c r="EA172" s="30">
        <v>4.1150000000000002</v>
      </c>
      <c r="EB172" s="30">
        <v>0.22500000000000001</v>
      </c>
      <c r="EC172" s="30">
        <v>2.1838E-2</v>
      </c>
      <c r="ED172" s="30">
        <v>2.4600000000000002E-4</v>
      </c>
      <c r="EE172" s="30">
        <v>1.7499000000000001E-2</v>
      </c>
      <c r="EF172" s="30">
        <v>3.4499999999999998E-4</v>
      </c>
      <c r="EG172" s="30">
        <v>0.853634</v>
      </c>
      <c r="EH172" s="30">
        <v>7.8100000000000001E-3</v>
      </c>
      <c r="EI172" s="30">
        <v>4.1230000000000002</v>
      </c>
      <c r="EJ172" s="30">
        <v>0.224</v>
      </c>
      <c r="EK172" s="30">
        <v>2.189E-2</v>
      </c>
      <c r="EL172" s="30">
        <v>1.9799999999999999E-4</v>
      </c>
      <c r="EM172" s="30">
        <v>1.7537000000000001E-2</v>
      </c>
      <c r="EN172" s="30">
        <v>3.2299999999999999E-4</v>
      </c>
      <c r="EO172" s="30">
        <v>0.99438000000000004</v>
      </c>
      <c r="EP172" s="30">
        <v>3.2669999999999999E-3</v>
      </c>
      <c r="EQ172" s="30">
        <v>4.1040000000000001</v>
      </c>
      <c r="ER172" s="30">
        <v>0.223</v>
      </c>
      <c r="EY172" s="30" t="str">
        <f t="shared" si="35"/>
        <v/>
      </c>
      <c r="FC172" s="30">
        <f t="shared" si="32"/>
        <v>2.19055625E-2</v>
      </c>
      <c r="FD172" s="30">
        <f t="shared" si="33"/>
        <v>6.3368729144060743E-5</v>
      </c>
      <c r="FE172" s="30">
        <f t="shared" si="34"/>
        <v>16</v>
      </c>
      <c r="FF172" s="30">
        <f t="shared" si="36"/>
        <v>2.1889285714285719E-2</v>
      </c>
      <c r="FG172" s="30">
        <f t="shared" si="37"/>
        <v>4.4255253614994784E-5</v>
      </c>
      <c r="FI172" s="30">
        <f t="shared" si="29"/>
        <v>-8.2229328460484055E-3</v>
      </c>
    </row>
    <row r="173" spans="1:165" s="30" customFormat="1">
      <c r="A173" s="30" t="s">
        <v>319</v>
      </c>
      <c r="B173" s="30" t="s">
        <v>319</v>
      </c>
      <c r="C173" s="30">
        <v>6168</v>
      </c>
      <c r="D173" s="30">
        <v>67.658000000000001</v>
      </c>
      <c r="E173" s="30">
        <f t="shared" si="27"/>
        <v>21.097999999999999</v>
      </c>
      <c r="F173" s="30">
        <v>302328</v>
      </c>
      <c r="G173" s="30">
        <v>1344</v>
      </c>
      <c r="H173" s="30">
        <v>2.2460000000000001E-2</v>
      </c>
      <c r="I173" s="30">
        <v>2.7E-4</v>
      </c>
      <c r="J173" s="30">
        <v>1.7250999999999999E-2</v>
      </c>
      <c r="K173" s="30">
        <v>3.8299999999999999E-4</v>
      </c>
      <c r="L173" s="30">
        <v>0.99387700000000001</v>
      </c>
      <c r="M173" s="30">
        <v>8.2470000000000009E-3</v>
      </c>
      <c r="N173" s="30">
        <f t="shared" si="28"/>
        <v>14703.069526007881</v>
      </c>
      <c r="O173" s="30">
        <f t="shared" si="30"/>
        <v>5.5923253760296485E-2</v>
      </c>
      <c r="Q173" s="30">
        <v>5.2709999999999999</v>
      </c>
      <c r="R173" s="30">
        <v>0.28799999999999998</v>
      </c>
      <c r="S173" s="30">
        <v>2.2537999999999999E-2</v>
      </c>
      <c r="T173" s="30">
        <v>2.7500000000000002E-4</v>
      </c>
      <c r="U173" s="30">
        <v>1.7139999999999999E-2</v>
      </c>
      <c r="V173" s="30">
        <v>4.0700000000000003E-4</v>
      </c>
      <c r="W173" s="30">
        <v>0.98699000000000003</v>
      </c>
      <c r="X173" s="30">
        <v>8.9440000000000006E-3</v>
      </c>
      <c r="Y173" s="30">
        <v>5.282</v>
      </c>
      <c r="Z173" s="30">
        <v>0.28899999999999998</v>
      </c>
      <c r="AA173" s="30">
        <v>2.2522E-2</v>
      </c>
      <c r="AB173" s="30">
        <v>2.9100000000000003E-4</v>
      </c>
      <c r="AC173" s="30">
        <v>1.7412E-2</v>
      </c>
      <c r="AD173" s="30">
        <v>3.8099999999999999E-4</v>
      </c>
      <c r="AE173" s="6">
        <v>1.0733280000000001</v>
      </c>
      <c r="AF173" s="30">
        <v>7.2529999999999999E-3</v>
      </c>
      <c r="AG173" s="30">
        <f>Era!B$25+Era!B$24*SG!D173</f>
        <v>1.0674122627695766</v>
      </c>
      <c r="AH173" s="14">
        <f t="shared" si="31"/>
        <v>-5.5421297250924746E-3</v>
      </c>
      <c r="AI173" s="30">
        <v>5.2080000000000002</v>
      </c>
      <c r="AJ173" s="30">
        <v>0.28699999999999998</v>
      </c>
      <c r="AK173" s="30">
        <v>2.2498000000000001E-2</v>
      </c>
      <c r="AL173" s="30">
        <v>2.92E-4</v>
      </c>
      <c r="AM173" s="30">
        <v>1.7398E-2</v>
      </c>
      <c r="AN173" s="30">
        <v>3.7800000000000003E-4</v>
      </c>
      <c r="AO173" s="30">
        <v>0.97999700000000001</v>
      </c>
      <c r="AP173" s="30">
        <v>7.2439999999999996E-3</v>
      </c>
      <c r="AQ173" s="30">
        <v>5.218</v>
      </c>
      <c r="AR173" s="30">
        <v>0.28799999999999998</v>
      </c>
      <c r="AS173" s="30">
        <v>2.2453000000000001E-2</v>
      </c>
      <c r="AT173" s="30">
        <v>2.9799999999999998E-4</v>
      </c>
      <c r="AU173" s="30">
        <v>1.7371999999999999E-2</v>
      </c>
      <c r="AV173" s="30">
        <v>3.7599999999999998E-4</v>
      </c>
      <c r="AW173" s="30">
        <v>0.85149900000000001</v>
      </c>
      <c r="AX173" s="30">
        <v>6.3210000000000002E-3</v>
      </c>
      <c r="AY173" s="30">
        <v>5.2409999999999997</v>
      </c>
      <c r="AZ173" s="30">
        <v>0.28699999999999998</v>
      </c>
      <c r="BA173" s="30">
        <v>2.2473E-2</v>
      </c>
      <c r="BB173" s="30">
        <v>2.8800000000000001E-4</v>
      </c>
      <c r="BC173" s="30">
        <v>1.737E-2</v>
      </c>
      <c r="BD173" s="30">
        <v>3.79E-4</v>
      </c>
      <c r="BE173" s="30">
        <v>0.92974900000000005</v>
      </c>
      <c r="BF173" s="30">
        <v>6.1580000000000003E-3</v>
      </c>
      <c r="BG173" s="30">
        <v>5.2320000000000002</v>
      </c>
      <c r="BH173" s="30">
        <v>0.28499999999999998</v>
      </c>
      <c r="BI173" s="30">
        <v>2.2515E-2</v>
      </c>
      <c r="BJ173" s="30">
        <v>2.9100000000000003E-4</v>
      </c>
      <c r="BK173" s="30">
        <v>1.7396999999999999E-2</v>
      </c>
      <c r="BL173" s="30">
        <v>3.8099999999999999E-4</v>
      </c>
      <c r="BM173" s="30">
        <v>0.99922</v>
      </c>
      <c r="BN173" s="30">
        <v>7.0439999999999999E-3</v>
      </c>
      <c r="BO173" s="30">
        <v>5.2160000000000002</v>
      </c>
      <c r="BP173" s="30">
        <v>0.28899999999999998</v>
      </c>
      <c r="BQ173" s="30">
        <v>2.2475999999999999E-2</v>
      </c>
      <c r="BR173" s="30">
        <v>2.9500000000000001E-4</v>
      </c>
      <c r="BS173" s="30">
        <v>1.7365999999999999E-2</v>
      </c>
      <c r="BT173" s="30">
        <v>3.8000000000000002E-4</v>
      </c>
      <c r="BU173" s="30">
        <v>1.089569</v>
      </c>
      <c r="BV173" s="30">
        <v>9.1249999999999994E-3</v>
      </c>
      <c r="BW173" s="30">
        <v>5.2329999999999997</v>
      </c>
      <c r="BX173" s="30">
        <v>0.28599999999999998</v>
      </c>
      <c r="BY173" s="30">
        <v>2.2433999999999999E-2</v>
      </c>
      <c r="BZ173" s="30">
        <v>2.9700000000000001E-4</v>
      </c>
      <c r="CA173" s="30">
        <v>1.7337999999999999E-2</v>
      </c>
      <c r="CB173" s="30">
        <v>3.77E-4</v>
      </c>
      <c r="CC173" s="30">
        <v>0.92632800000000004</v>
      </c>
      <c r="CD173" s="30">
        <v>6.6480000000000003E-3</v>
      </c>
      <c r="CE173" s="30">
        <v>5.2510000000000003</v>
      </c>
      <c r="CF173" s="30">
        <v>0.28999999999999998</v>
      </c>
      <c r="CG173" s="30">
        <v>2.2388999999999999E-2</v>
      </c>
      <c r="CH173" s="30">
        <v>2.99E-4</v>
      </c>
      <c r="CI173" s="30">
        <v>1.7305999999999998E-2</v>
      </c>
      <c r="CJ173" s="30">
        <v>3.8299999999999999E-4</v>
      </c>
      <c r="CK173" s="30">
        <v>1.034921</v>
      </c>
      <c r="CL173" s="30">
        <v>9.9979999999999999E-3</v>
      </c>
      <c r="CM173" s="30">
        <v>5.2709999999999999</v>
      </c>
      <c r="CN173" s="30">
        <v>0.28299999999999997</v>
      </c>
      <c r="CO173" s="30">
        <v>2.2431E-2</v>
      </c>
      <c r="CP173" s="30">
        <v>3.0400000000000002E-4</v>
      </c>
      <c r="CQ173" s="30">
        <v>1.7342E-2</v>
      </c>
      <c r="CR173" s="30">
        <v>3.86E-4</v>
      </c>
      <c r="CS173" s="30">
        <v>1.1386270000000001</v>
      </c>
      <c r="CT173" s="30">
        <v>1.2914999999999999E-2</v>
      </c>
      <c r="CU173" s="30">
        <v>5.2519999999999998</v>
      </c>
      <c r="CV173" s="30">
        <v>0.28799999999999998</v>
      </c>
      <c r="CW173" s="30">
        <v>2.2606000000000001E-2</v>
      </c>
      <c r="CX173" s="30">
        <v>2.9300000000000002E-4</v>
      </c>
      <c r="CY173" s="30">
        <v>1.7475000000000001E-2</v>
      </c>
      <c r="CZ173" s="30">
        <v>3.8000000000000002E-4</v>
      </c>
      <c r="DA173" s="30">
        <v>1.1342479999999999</v>
      </c>
      <c r="DB173" s="30">
        <v>8.4060000000000003E-3</v>
      </c>
      <c r="DC173" s="30">
        <v>5.1710000000000003</v>
      </c>
      <c r="DD173" s="30">
        <v>0.28199999999999997</v>
      </c>
      <c r="DE173" s="30">
        <v>2.2467000000000001E-2</v>
      </c>
      <c r="DF173" s="30">
        <v>2.9500000000000001E-4</v>
      </c>
      <c r="DG173" s="30">
        <v>1.737E-2</v>
      </c>
      <c r="DH173" s="30">
        <v>3.8499999999999998E-4</v>
      </c>
      <c r="DI173" s="30">
        <v>1.093402</v>
      </c>
      <c r="DJ173" s="30">
        <v>9.5829999999999995E-3</v>
      </c>
      <c r="DK173" s="30">
        <v>5.2329999999999997</v>
      </c>
      <c r="DL173" s="30">
        <v>0.28599999999999998</v>
      </c>
      <c r="DM173" s="30">
        <v>2.2485000000000002E-2</v>
      </c>
      <c r="DN173" s="30">
        <v>2.8800000000000001E-4</v>
      </c>
      <c r="DO173" s="30">
        <v>1.7378000000000001E-2</v>
      </c>
      <c r="DP173" s="30">
        <v>3.8499999999999998E-4</v>
      </c>
      <c r="DQ173" s="30">
        <v>0.94654099999999997</v>
      </c>
      <c r="DR173" s="30">
        <v>7.3020000000000003E-3</v>
      </c>
      <c r="DS173" s="30">
        <v>5.226</v>
      </c>
      <c r="DT173" s="30">
        <v>0.28499999999999998</v>
      </c>
      <c r="DU173" s="30">
        <v>2.2415999999999998E-2</v>
      </c>
      <c r="DV173" s="30">
        <v>2.9700000000000001E-4</v>
      </c>
      <c r="DW173" s="30">
        <v>1.7325E-2</v>
      </c>
      <c r="DX173" s="30">
        <v>3.79E-4</v>
      </c>
      <c r="DY173" s="30">
        <v>0.87630799999999998</v>
      </c>
      <c r="DZ173" s="30">
        <v>6.2859999999999999E-3</v>
      </c>
      <c r="EA173" s="30">
        <v>5.2610000000000001</v>
      </c>
      <c r="EB173" s="30">
        <v>0.28999999999999998</v>
      </c>
      <c r="EC173" s="30">
        <v>2.239E-2</v>
      </c>
      <c r="ED173" s="30">
        <v>2.9500000000000001E-4</v>
      </c>
      <c r="EE173" s="30">
        <v>1.7308E-2</v>
      </c>
      <c r="EF173" s="30">
        <v>3.7800000000000003E-4</v>
      </c>
      <c r="EG173" s="30">
        <v>0.86148000000000002</v>
      </c>
      <c r="EH173" s="30">
        <v>6.9820000000000004E-3</v>
      </c>
      <c r="EI173" s="30">
        <v>5.2709999999999999</v>
      </c>
      <c r="EJ173" s="30">
        <v>0.28599999999999998</v>
      </c>
      <c r="EK173" s="30">
        <v>2.2460999999999998E-2</v>
      </c>
      <c r="EL173" s="30">
        <v>2.7099999999999997E-4</v>
      </c>
      <c r="EM173" s="30">
        <v>1.7349E-2</v>
      </c>
      <c r="EN173" s="30">
        <v>3.7199999999999999E-4</v>
      </c>
      <c r="EO173" s="30">
        <v>1.0000849999999999</v>
      </c>
      <c r="EP173" s="30">
        <v>4.6540000000000002E-3</v>
      </c>
      <c r="EQ173" s="30">
        <v>5.242</v>
      </c>
      <c r="ER173" s="30">
        <v>0.28899999999999998</v>
      </c>
      <c r="EY173" s="30" t="str">
        <f t="shared" si="35"/>
        <v/>
      </c>
      <c r="FC173" s="30">
        <f t="shared" si="32"/>
        <v>2.2472062500000001E-2</v>
      </c>
      <c r="FD173" s="30">
        <f t="shared" si="33"/>
        <v>5.6525473608513076E-5</v>
      </c>
      <c r="FE173" s="30">
        <f t="shared" si="34"/>
        <v>16</v>
      </c>
      <c r="FF173" s="30">
        <f t="shared" si="36"/>
        <v>2.2468214285714289E-2</v>
      </c>
      <c r="FG173" s="30">
        <f t="shared" si="37"/>
        <v>5.7663718190942698E-5</v>
      </c>
      <c r="FI173" s="30">
        <f t="shared" si="29"/>
        <v>-3.4281643738035121E-3</v>
      </c>
    </row>
    <row r="174" spans="1:165" s="30" customFormat="1">
      <c r="A174" s="30" t="s">
        <v>322</v>
      </c>
      <c r="B174" s="30" t="s">
        <v>322</v>
      </c>
      <c r="C174" s="30">
        <v>6169</v>
      </c>
      <c r="D174" s="30">
        <v>67.759</v>
      </c>
      <c r="E174" s="30">
        <f t="shared" si="27"/>
        <v>21.198999999999998</v>
      </c>
      <c r="F174" s="30">
        <v>302337</v>
      </c>
      <c r="G174" s="30">
        <v>1568</v>
      </c>
      <c r="H174" s="30">
        <v>2.1394E-2</v>
      </c>
      <c r="I174" s="30">
        <v>2.3000000000000001E-4</v>
      </c>
      <c r="J174" s="30">
        <v>1.8242999999999999E-2</v>
      </c>
      <c r="K174" s="30">
        <v>2.9999999999999997E-4</v>
      </c>
      <c r="L174" s="30">
        <v>0.99401499999999998</v>
      </c>
      <c r="M174" s="30">
        <v>7.0720000000000002E-3</v>
      </c>
      <c r="N174" s="30">
        <f t="shared" si="28"/>
        <v>19994.727790176286</v>
      </c>
      <c r="O174" s="30">
        <f t="shared" ref="O174:O205" si="38">IF(L174&gt;0,N174*(L174-N$302)*(L174-N$302),"")</f>
        <v>6.5668312115075109E-2</v>
      </c>
      <c r="Q174" s="30">
        <v>3.4870000000000001</v>
      </c>
      <c r="R174" s="30">
        <v>0.187</v>
      </c>
      <c r="S174" s="30">
        <v>2.1523E-2</v>
      </c>
      <c r="T174" s="30">
        <v>2.0900000000000001E-4</v>
      </c>
      <c r="U174" s="30">
        <v>1.8377000000000001E-2</v>
      </c>
      <c r="V174" s="30">
        <v>2.9100000000000003E-4</v>
      </c>
      <c r="W174" s="30">
        <v>0.99750399999999995</v>
      </c>
      <c r="X174" s="30">
        <v>8.4939999999999998E-3</v>
      </c>
      <c r="Y174" s="30">
        <v>3.4390000000000001</v>
      </c>
      <c r="Z174" s="30">
        <v>0.187</v>
      </c>
      <c r="AA174" s="30">
        <v>2.1336999999999998E-2</v>
      </c>
      <c r="AB174" s="30">
        <v>2.8299999999999999E-4</v>
      </c>
      <c r="AC174" s="30">
        <v>1.8256000000000001E-2</v>
      </c>
      <c r="AD174" s="30">
        <v>3.1799999999999998E-4</v>
      </c>
      <c r="AE174" s="6">
        <v>1.072276</v>
      </c>
      <c r="AF174" s="30">
        <v>9.5040000000000003E-3</v>
      </c>
      <c r="AG174" s="30">
        <f>Era!B$25+Era!B$24*SG!D174</f>
        <v>1.0672698055105392</v>
      </c>
      <c r="AH174" s="14">
        <f t="shared" si="31"/>
        <v>-4.6906550373792891E-3</v>
      </c>
      <c r="AI174" s="30">
        <v>3.4929999999999999</v>
      </c>
      <c r="AJ174" s="30">
        <v>0.188</v>
      </c>
      <c r="AK174" s="30">
        <v>2.1326999999999999E-2</v>
      </c>
      <c r="AL174" s="30">
        <v>2.92E-4</v>
      </c>
      <c r="AM174" s="30">
        <v>1.8246999999999999E-2</v>
      </c>
      <c r="AN174" s="30">
        <v>3.1300000000000002E-4</v>
      </c>
      <c r="AO174" s="30">
        <v>0.97333499999999995</v>
      </c>
      <c r="AP174" s="30">
        <v>9.6869999999999994E-3</v>
      </c>
      <c r="AQ174" s="30">
        <v>3.4969999999999999</v>
      </c>
      <c r="AR174" s="30">
        <v>0.186</v>
      </c>
      <c r="AS174" s="30">
        <v>2.1291000000000001E-2</v>
      </c>
      <c r="AT174" s="30">
        <v>3.2400000000000001E-4</v>
      </c>
      <c r="AU174" s="30">
        <v>1.8245000000000001E-2</v>
      </c>
      <c r="AV174" s="30">
        <v>3.2400000000000001E-4</v>
      </c>
      <c r="AW174" s="30">
        <v>0.84810600000000003</v>
      </c>
      <c r="AX174" s="30">
        <v>9.6559999999999997E-3</v>
      </c>
      <c r="AY174" s="30">
        <v>3.504</v>
      </c>
      <c r="AZ174" s="30">
        <v>0.189</v>
      </c>
      <c r="BA174" s="30">
        <v>2.1309000000000002E-2</v>
      </c>
      <c r="BB174" s="30">
        <v>3.0899999999999998E-4</v>
      </c>
      <c r="BC174" s="30">
        <v>1.8231000000000001E-2</v>
      </c>
      <c r="BD174" s="30">
        <v>3.2299999999999999E-4</v>
      </c>
      <c r="BE174" s="30">
        <v>0.92200000000000004</v>
      </c>
      <c r="BF174" s="30">
        <v>9.8359999999999993E-3</v>
      </c>
      <c r="BG174" s="30">
        <v>3.5030000000000001</v>
      </c>
      <c r="BH174" s="30">
        <v>0.188</v>
      </c>
      <c r="BI174" s="30">
        <v>2.1342E-2</v>
      </c>
      <c r="BJ174" s="30">
        <v>2.8800000000000001E-4</v>
      </c>
      <c r="BK174" s="30">
        <v>1.8258E-2</v>
      </c>
      <c r="BL174" s="30">
        <v>3.2400000000000001E-4</v>
      </c>
      <c r="BM174" s="30">
        <v>0.99611499999999997</v>
      </c>
      <c r="BN174" s="30">
        <v>1.0048E-2</v>
      </c>
      <c r="BO174" s="30">
        <v>3.492</v>
      </c>
      <c r="BP174" s="30">
        <v>0.189</v>
      </c>
      <c r="BQ174" s="30">
        <v>2.1323000000000002E-2</v>
      </c>
      <c r="BR174" s="30">
        <v>2.7900000000000001E-4</v>
      </c>
      <c r="BS174" s="30">
        <v>1.8224000000000001E-2</v>
      </c>
      <c r="BT174" s="30">
        <v>3.2299999999999999E-4</v>
      </c>
      <c r="BU174" s="30">
        <v>1.0828089999999999</v>
      </c>
      <c r="BV174" s="30">
        <v>1.0064E-2</v>
      </c>
      <c r="BW174" s="30">
        <v>3.5009999999999999</v>
      </c>
      <c r="BX174" s="30">
        <v>0.188</v>
      </c>
      <c r="BY174" s="30">
        <v>2.1288000000000001E-2</v>
      </c>
      <c r="BZ174" s="30">
        <v>3.1399999999999999E-4</v>
      </c>
      <c r="CA174" s="30">
        <v>1.8200000000000001E-2</v>
      </c>
      <c r="CB174" s="30">
        <v>3.2400000000000001E-4</v>
      </c>
      <c r="CC174" s="30">
        <v>0.92210999999999999</v>
      </c>
      <c r="CD174" s="30">
        <v>9.9699999999999997E-3</v>
      </c>
      <c r="CE174" s="30">
        <v>3.5129999999999999</v>
      </c>
      <c r="CF174" s="30">
        <v>0.188</v>
      </c>
      <c r="CG174" s="30">
        <v>2.1255E-2</v>
      </c>
      <c r="CH174" s="30">
        <v>2.9500000000000001E-4</v>
      </c>
      <c r="CI174" s="30">
        <v>1.8159999999999999E-2</v>
      </c>
      <c r="CJ174" s="30">
        <v>3.2899999999999997E-4</v>
      </c>
      <c r="CK174" s="30">
        <v>1.0269760000000001</v>
      </c>
      <c r="CL174" s="30">
        <v>1.0635E-2</v>
      </c>
      <c r="CM174" s="30">
        <v>3.5249999999999999</v>
      </c>
      <c r="CN174" s="30">
        <v>0.189</v>
      </c>
      <c r="CO174" s="30">
        <v>2.1276E-2</v>
      </c>
      <c r="CP174" s="30">
        <v>2.7500000000000002E-4</v>
      </c>
      <c r="CQ174" s="30">
        <v>1.8187999999999999E-2</v>
      </c>
      <c r="CR174" s="30">
        <v>3.2899999999999997E-4</v>
      </c>
      <c r="CS174" s="30">
        <v>1.1294709999999999</v>
      </c>
      <c r="CT174" s="30">
        <v>1.163E-2</v>
      </c>
      <c r="CU174" s="30">
        <v>3.5139999999999998</v>
      </c>
      <c r="CV174" s="30">
        <v>0.188</v>
      </c>
      <c r="CW174" s="30">
        <v>2.1385999999999999E-2</v>
      </c>
      <c r="CX174" s="30">
        <v>2.6899999999999998E-4</v>
      </c>
      <c r="CY174" s="30">
        <v>1.8314E-2</v>
      </c>
      <c r="CZ174" s="30">
        <v>3.21E-4</v>
      </c>
      <c r="DA174" s="30">
        <v>1.134782</v>
      </c>
      <c r="DB174" s="30">
        <v>9.6419999999999995E-3</v>
      </c>
      <c r="DC174" s="30">
        <v>3.4740000000000002</v>
      </c>
      <c r="DD174" s="30">
        <v>0.187</v>
      </c>
      <c r="DE174" s="30">
        <v>2.1299999999999999E-2</v>
      </c>
      <c r="DF174" s="30">
        <v>2.7799999999999998E-4</v>
      </c>
      <c r="DG174" s="30">
        <v>1.8217000000000001E-2</v>
      </c>
      <c r="DH174" s="30">
        <v>3.2699999999999998E-4</v>
      </c>
      <c r="DI174" s="30">
        <v>1.0889869999999999</v>
      </c>
      <c r="DJ174" s="30">
        <v>1.0166E-2</v>
      </c>
      <c r="DK174" s="30">
        <v>3.5059999999999998</v>
      </c>
      <c r="DL174" s="30">
        <v>0.189</v>
      </c>
      <c r="DM174" s="30">
        <v>2.1319000000000001E-2</v>
      </c>
      <c r="DN174" s="30">
        <v>3.0699999999999998E-4</v>
      </c>
      <c r="DO174" s="30">
        <v>1.8234E-2</v>
      </c>
      <c r="DP174" s="30">
        <v>3.19E-4</v>
      </c>
      <c r="DQ174" s="30">
        <v>0.94273499999999999</v>
      </c>
      <c r="DR174" s="30">
        <v>1.0122000000000001E-2</v>
      </c>
      <c r="DS174" s="30">
        <v>3.5009999999999999</v>
      </c>
      <c r="DT174" s="30">
        <v>0.188</v>
      </c>
      <c r="DU174" s="30">
        <v>2.128E-2</v>
      </c>
      <c r="DV174" s="30">
        <v>3.1599999999999998E-4</v>
      </c>
      <c r="DW174" s="30">
        <v>1.8203E-2</v>
      </c>
      <c r="DX174" s="30">
        <v>3.2299999999999999E-4</v>
      </c>
      <c r="DY174" s="30">
        <v>0.86836100000000005</v>
      </c>
      <c r="DZ174" s="30">
        <v>1.0016000000000001E-2</v>
      </c>
      <c r="EA174" s="30">
        <v>3.5129999999999999</v>
      </c>
      <c r="EB174" s="30">
        <v>0.186</v>
      </c>
      <c r="EC174" s="30">
        <v>2.1256000000000001E-2</v>
      </c>
      <c r="ED174" s="30">
        <v>3.1599999999999998E-4</v>
      </c>
      <c r="EE174" s="30">
        <v>1.8176000000000001E-2</v>
      </c>
      <c r="EF174" s="30">
        <v>3.2899999999999997E-4</v>
      </c>
      <c r="EG174" s="30">
        <v>0.85404599999999997</v>
      </c>
      <c r="EH174" s="30">
        <v>9.6360000000000005E-3</v>
      </c>
      <c r="EI174" s="30">
        <v>3.5230000000000001</v>
      </c>
      <c r="EJ174" s="30">
        <v>0.192</v>
      </c>
      <c r="EK174" s="30">
        <v>2.1309999999999999E-2</v>
      </c>
      <c r="EL174" s="30">
        <v>2.23E-4</v>
      </c>
      <c r="EM174" s="30">
        <v>1.8221000000000001E-2</v>
      </c>
      <c r="EN174" s="30">
        <v>3.0200000000000002E-4</v>
      </c>
      <c r="EO174" s="30">
        <v>0.99479499999999998</v>
      </c>
      <c r="EP174" s="30">
        <v>3.3249999999999998E-3</v>
      </c>
      <c r="EQ174" s="30">
        <v>3.504</v>
      </c>
      <c r="ER174" s="30">
        <v>0.187</v>
      </c>
      <c r="EY174" s="30" t="str">
        <f t="shared" si="35"/>
        <v/>
      </c>
      <c r="FC174" s="30">
        <f t="shared" si="32"/>
        <v>2.1325374999999997E-2</v>
      </c>
      <c r="FD174" s="30">
        <f t="shared" si="33"/>
        <v>6.6158269828243298E-5</v>
      </c>
      <c r="FE174" s="30">
        <f t="shared" si="34"/>
        <v>16</v>
      </c>
      <c r="FF174" s="30">
        <f t="shared" si="36"/>
        <v>2.1306357142857141E-2</v>
      </c>
      <c r="FG174" s="30">
        <f t="shared" si="37"/>
        <v>3.5975648051803389E-5</v>
      </c>
      <c r="FI174" s="30">
        <f t="shared" si="29"/>
        <v>-9.9953073674331951E-3</v>
      </c>
    </row>
    <row r="175" spans="1:165" s="30" customFormat="1">
      <c r="A175" s="30" t="s">
        <v>321</v>
      </c>
      <c r="B175" s="30" t="s">
        <v>321</v>
      </c>
      <c r="C175" s="30">
        <v>6169</v>
      </c>
      <c r="D175" s="30">
        <v>67.759</v>
      </c>
      <c r="E175" s="30">
        <f t="shared" si="27"/>
        <v>21.198999999999998</v>
      </c>
      <c r="F175" s="30">
        <v>302337</v>
      </c>
      <c r="G175" s="30">
        <v>1568</v>
      </c>
      <c r="H175" s="30">
        <v>2.1839000000000001E-2</v>
      </c>
      <c r="I175" s="30">
        <v>2.7700000000000001E-4</v>
      </c>
      <c r="J175" s="30">
        <v>1.7283E-2</v>
      </c>
      <c r="K175" s="30">
        <v>3.86E-4</v>
      </c>
      <c r="L175" s="30">
        <v>0.99474499999999999</v>
      </c>
      <c r="M175" s="30">
        <v>7.9260000000000008E-3</v>
      </c>
      <c r="N175" s="30">
        <f t="shared" si="28"/>
        <v>15918.12328637423</v>
      </c>
      <c r="O175" s="30">
        <f t="shared" si="38"/>
        <v>1.8644639342354757E-2</v>
      </c>
      <c r="Q175" s="30">
        <v>5.0990000000000002</v>
      </c>
      <c r="R175" s="30">
        <v>0.28100000000000003</v>
      </c>
      <c r="S175" s="30">
        <v>2.1933999999999999E-2</v>
      </c>
      <c r="T175" s="30">
        <v>2.8200000000000002E-4</v>
      </c>
      <c r="U175" s="30">
        <v>1.7255E-2</v>
      </c>
      <c r="V175" s="30">
        <v>4.08E-4</v>
      </c>
      <c r="W175" s="30">
        <v>0.99021400000000004</v>
      </c>
      <c r="X175" s="30">
        <v>9.2849999999999999E-3</v>
      </c>
      <c r="Y175" s="30">
        <v>5.0819999999999999</v>
      </c>
      <c r="Z175" s="30">
        <v>0.28000000000000003</v>
      </c>
      <c r="AA175" s="30">
        <v>2.1876E-2</v>
      </c>
      <c r="AB175" s="30">
        <v>2.9700000000000001E-4</v>
      </c>
      <c r="AC175" s="30">
        <v>1.7441000000000002E-2</v>
      </c>
      <c r="AD175" s="30">
        <v>3.8900000000000002E-4</v>
      </c>
      <c r="AE175" s="6">
        <v>1.073399</v>
      </c>
      <c r="AF175" s="30">
        <v>7.4419999999999998E-3</v>
      </c>
      <c r="AG175" s="30">
        <f>Era!B$25+Era!B$24*SG!D175</f>
        <v>1.0672698055105392</v>
      </c>
      <c r="AH175" s="14">
        <f t="shared" si="31"/>
        <v>-5.7428725686930193E-3</v>
      </c>
      <c r="AI175" s="30">
        <v>5.0449999999999999</v>
      </c>
      <c r="AJ175" s="30">
        <v>0.27900000000000003</v>
      </c>
      <c r="AK175" s="30">
        <v>2.1860999999999998E-2</v>
      </c>
      <c r="AL175" s="30">
        <v>2.9100000000000003E-4</v>
      </c>
      <c r="AM175" s="30">
        <v>1.7429E-2</v>
      </c>
      <c r="AN175" s="30">
        <v>3.86E-4</v>
      </c>
      <c r="AO175" s="30">
        <v>0.97958299999999998</v>
      </c>
      <c r="AP175" s="30">
        <v>7.3600000000000002E-3</v>
      </c>
      <c r="AQ175" s="30">
        <v>5.0510000000000002</v>
      </c>
      <c r="AR175" s="30">
        <v>0.27700000000000002</v>
      </c>
      <c r="AS175" s="30">
        <v>2.1836000000000001E-2</v>
      </c>
      <c r="AT175" s="30">
        <v>3.0299999999999999E-4</v>
      </c>
      <c r="AU175" s="30">
        <v>1.7409000000000001E-2</v>
      </c>
      <c r="AV175" s="30">
        <v>3.8400000000000001E-4</v>
      </c>
      <c r="AW175" s="30">
        <v>0.85131500000000004</v>
      </c>
      <c r="AX175" s="30">
        <v>7.0400000000000003E-3</v>
      </c>
      <c r="AY175" s="30">
        <v>5.0659999999999998</v>
      </c>
      <c r="AZ175" s="30">
        <v>0.28199999999999997</v>
      </c>
      <c r="BA175" s="30">
        <v>2.1840999999999999E-2</v>
      </c>
      <c r="BB175" s="30">
        <v>2.99E-4</v>
      </c>
      <c r="BC175" s="30">
        <v>1.7406000000000001E-2</v>
      </c>
      <c r="BD175" s="30">
        <v>3.8499999999999998E-4</v>
      </c>
      <c r="BE175" s="30">
        <v>0.92904500000000001</v>
      </c>
      <c r="BF175" s="30">
        <v>6.8199999999999997E-3</v>
      </c>
      <c r="BG175" s="30">
        <v>5.0629999999999997</v>
      </c>
      <c r="BH175" s="30">
        <v>0.27600000000000002</v>
      </c>
      <c r="BI175" s="30">
        <v>2.1874000000000001E-2</v>
      </c>
      <c r="BJ175" s="30">
        <v>2.99E-4</v>
      </c>
      <c r="BK175" s="30">
        <v>1.7441000000000002E-2</v>
      </c>
      <c r="BL175" s="30">
        <v>3.8699999999999997E-4</v>
      </c>
      <c r="BM175" s="30">
        <v>0.99988100000000002</v>
      </c>
      <c r="BN175" s="30">
        <v>7.0099999999999997E-3</v>
      </c>
      <c r="BO175" s="30">
        <v>5.0460000000000003</v>
      </c>
      <c r="BP175" s="30">
        <v>0.27800000000000002</v>
      </c>
      <c r="BQ175" s="30">
        <v>2.1833000000000002E-2</v>
      </c>
      <c r="BR175" s="30">
        <v>2.9799999999999998E-4</v>
      </c>
      <c r="BS175" s="30">
        <v>1.7412E-2</v>
      </c>
      <c r="BT175" s="30">
        <v>3.9399999999999998E-4</v>
      </c>
      <c r="BU175" s="30">
        <v>1.090541</v>
      </c>
      <c r="BV175" s="30">
        <v>8.6800000000000002E-3</v>
      </c>
      <c r="BW175" s="30">
        <v>5.0629999999999997</v>
      </c>
      <c r="BX175" s="30">
        <v>0.27600000000000002</v>
      </c>
      <c r="BY175" s="30">
        <v>2.179E-2</v>
      </c>
      <c r="BZ175" s="30">
        <v>2.9999999999999997E-4</v>
      </c>
      <c r="CA175" s="30">
        <v>1.7373E-2</v>
      </c>
      <c r="CB175" s="30">
        <v>3.88E-4</v>
      </c>
      <c r="CC175" s="30">
        <v>0.92595400000000005</v>
      </c>
      <c r="CD175" s="30">
        <v>6.6709999999999998E-3</v>
      </c>
      <c r="CE175" s="30">
        <v>5.0839999999999996</v>
      </c>
      <c r="CF175" s="30">
        <v>0.27900000000000003</v>
      </c>
      <c r="CG175" s="30">
        <v>2.1753000000000002E-2</v>
      </c>
      <c r="CH175" s="30">
        <v>2.99E-4</v>
      </c>
      <c r="CI175" s="30">
        <v>1.7343999999999998E-2</v>
      </c>
      <c r="CJ175" s="30">
        <v>3.9100000000000002E-4</v>
      </c>
      <c r="CK175" s="30">
        <v>1.0342089999999999</v>
      </c>
      <c r="CL175" s="30">
        <v>9.9010000000000001E-3</v>
      </c>
      <c r="CM175" s="30">
        <v>5.101</v>
      </c>
      <c r="CN175" s="30">
        <v>0.28100000000000003</v>
      </c>
      <c r="CO175" s="30">
        <v>2.1781999999999999E-2</v>
      </c>
      <c r="CP175" s="30">
        <v>3.01E-4</v>
      </c>
      <c r="CQ175" s="30">
        <v>1.7368000000000001E-2</v>
      </c>
      <c r="CR175" s="30">
        <v>3.9599999999999998E-4</v>
      </c>
      <c r="CS175" s="30">
        <v>1.138036</v>
      </c>
      <c r="CT175" s="30">
        <v>1.2478E-2</v>
      </c>
      <c r="CU175" s="30">
        <v>5.0869999999999997</v>
      </c>
      <c r="CV175" s="30">
        <v>0.27700000000000002</v>
      </c>
      <c r="CW175" s="30">
        <v>2.1950000000000001E-2</v>
      </c>
      <c r="CX175" s="30">
        <v>2.9599999999999998E-4</v>
      </c>
      <c r="CY175" s="30">
        <v>1.7513000000000001E-2</v>
      </c>
      <c r="CZ175" s="30">
        <v>3.88E-4</v>
      </c>
      <c r="DA175" s="30">
        <v>1.1347</v>
      </c>
      <c r="DB175" s="30">
        <v>8.9820000000000004E-3</v>
      </c>
      <c r="DC175" s="30">
        <v>5.0060000000000002</v>
      </c>
      <c r="DD175" s="30">
        <v>0.28000000000000003</v>
      </c>
      <c r="DE175" s="30">
        <v>2.1825000000000001E-2</v>
      </c>
      <c r="DF175" s="30">
        <v>3.0299999999999999E-4</v>
      </c>
      <c r="DG175" s="30">
        <v>1.7396999999999999E-2</v>
      </c>
      <c r="DH175" s="30">
        <v>3.88E-4</v>
      </c>
      <c r="DI175" s="30">
        <v>1.0943659999999999</v>
      </c>
      <c r="DJ175" s="30">
        <v>9.3670000000000003E-3</v>
      </c>
      <c r="DK175" s="30">
        <v>5.0679999999999996</v>
      </c>
      <c r="DL175" s="30">
        <v>0.28100000000000003</v>
      </c>
      <c r="DM175" s="30">
        <v>2.1846000000000001E-2</v>
      </c>
      <c r="DN175" s="30">
        <v>2.9399999999999999E-4</v>
      </c>
      <c r="DO175" s="30">
        <v>1.7409999999999998E-2</v>
      </c>
      <c r="DP175" s="30">
        <v>3.86E-4</v>
      </c>
      <c r="DQ175" s="30">
        <v>0.94653399999999999</v>
      </c>
      <c r="DR175" s="30">
        <v>7.2769999999999996E-3</v>
      </c>
      <c r="DS175" s="30">
        <v>5.0609999999999999</v>
      </c>
      <c r="DT175" s="30">
        <v>0.28000000000000003</v>
      </c>
      <c r="DU175" s="30">
        <v>2.1787000000000001E-2</v>
      </c>
      <c r="DV175" s="30">
        <v>3.0600000000000001E-4</v>
      </c>
      <c r="DW175" s="30">
        <v>1.7350999999999998E-2</v>
      </c>
      <c r="DX175" s="30">
        <v>3.8699999999999997E-4</v>
      </c>
      <c r="DY175" s="30">
        <v>0.87543499999999996</v>
      </c>
      <c r="DZ175" s="30">
        <v>6.7799999999999996E-3</v>
      </c>
      <c r="EA175" s="30">
        <v>5.0919999999999996</v>
      </c>
      <c r="EB175" s="30">
        <v>0.28100000000000003</v>
      </c>
      <c r="EC175" s="30">
        <v>2.1765E-2</v>
      </c>
      <c r="ED175" s="30">
        <v>3.0299999999999999E-4</v>
      </c>
      <c r="EE175" s="30">
        <v>1.7340000000000001E-2</v>
      </c>
      <c r="EF175" s="30">
        <v>3.8699999999999997E-4</v>
      </c>
      <c r="EG175" s="30">
        <v>0.860483</v>
      </c>
      <c r="EH175" s="30">
        <v>7.456E-3</v>
      </c>
      <c r="EI175" s="30">
        <v>5.0999999999999996</v>
      </c>
      <c r="EJ175" s="30">
        <v>0.27900000000000003</v>
      </c>
      <c r="EK175" s="30">
        <v>2.1824E-2</v>
      </c>
      <c r="EL175" s="30">
        <v>2.7799999999999998E-4</v>
      </c>
      <c r="EM175" s="30">
        <v>1.738E-2</v>
      </c>
      <c r="EN175" s="30">
        <v>3.7500000000000001E-4</v>
      </c>
      <c r="EO175" s="30">
        <v>1.0000089999999999</v>
      </c>
      <c r="EP175" s="30">
        <v>4.3689999999999996E-3</v>
      </c>
      <c r="EQ175" s="30">
        <v>5.0750000000000002</v>
      </c>
      <c r="ER175" s="30">
        <v>0.27800000000000002</v>
      </c>
      <c r="EY175" s="30" t="str">
        <f t="shared" si="35"/>
        <v/>
      </c>
      <c r="FC175" s="30">
        <f t="shared" si="32"/>
        <v>2.1836999999999995E-2</v>
      </c>
      <c r="FD175" s="30">
        <f t="shared" si="33"/>
        <v>5.5305213738549476E-5</v>
      </c>
      <c r="FE175" s="30">
        <f t="shared" si="34"/>
        <v>16</v>
      </c>
      <c r="FF175" s="30">
        <f t="shared" si="36"/>
        <v>2.182992857142857E-2</v>
      </c>
      <c r="FG175" s="30">
        <f t="shared" si="37"/>
        <v>5.2452856907914897E-5</v>
      </c>
      <c r="FI175" s="30">
        <f t="shared" si="29"/>
        <v>-5.0403225806451152E-3</v>
      </c>
    </row>
    <row r="176" spans="1:165" s="30" customFormat="1">
      <c r="A176" s="30" t="s">
        <v>324</v>
      </c>
      <c r="B176" s="30" t="s">
        <v>324</v>
      </c>
      <c r="C176" s="30">
        <v>6170</v>
      </c>
      <c r="D176" s="30">
        <v>67.918000000000006</v>
      </c>
      <c r="E176" s="30">
        <f t="shared" si="27"/>
        <v>21.358000000000004</v>
      </c>
      <c r="F176" s="30">
        <v>302388</v>
      </c>
      <c r="G176" s="30">
        <v>1736</v>
      </c>
      <c r="H176" s="30">
        <v>2.2034000000000002E-2</v>
      </c>
      <c r="I176" s="30">
        <v>2.5099999999999998E-4</v>
      </c>
      <c r="J176" s="30">
        <v>1.78E-2</v>
      </c>
      <c r="K176" s="30">
        <v>3.7300000000000001E-4</v>
      </c>
      <c r="L176" s="30">
        <v>0.99847600000000003</v>
      </c>
      <c r="M176" s="30">
        <v>7.1040000000000001E-3</v>
      </c>
      <c r="N176" s="30">
        <f t="shared" si="28"/>
        <v>19815.000811622434</v>
      </c>
      <c r="O176" s="30">
        <f t="shared" si="38"/>
        <v>0.13901869288383903</v>
      </c>
      <c r="Q176" s="30">
        <v>4.2480000000000002</v>
      </c>
      <c r="R176" s="30">
        <v>0.247</v>
      </c>
      <c r="S176" s="30">
        <v>2.2120000000000001E-2</v>
      </c>
      <c r="T176" s="30">
        <v>2.43E-4</v>
      </c>
      <c r="U176" s="30">
        <v>1.7863E-2</v>
      </c>
      <c r="V176" s="30">
        <v>3.77E-4</v>
      </c>
      <c r="W176" s="30">
        <v>0.99603900000000001</v>
      </c>
      <c r="X176" s="30">
        <v>7.5339999999999999E-3</v>
      </c>
      <c r="Y176" s="30">
        <v>4.2140000000000004</v>
      </c>
      <c r="Z176" s="30">
        <v>0.245</v>
      </c>
      <c r="AA176" s="30">
        <v>2.1978999999999999E-2</v>
      </c>
      <c r="AB176" s="30">
        <v>2.8699999999999998E-4</v>
      </c>
      <c r="AC176" s="30">
        <v>1.7850999999999999E-2</v>
      </c>
      <c r="AD176" s="30">
        <v>3.9199999999999999E-4</v>
      </c>
      <c r="AE176" s="6">
        <v>1.0733790000000001</v>
      </c>
      <c r="AF176" s="30">
        <v>7.0980000000000001E-3</v>
      </c>
      <c r="AG176" s="30">
        <f>Era!B$25+Era!B$24*SG!D176</f>
        <v>1.0670455411126487</v>
      </c>
      <c r="AH176" s="14">
        <f t="shared" si="31"/>
        <v>-5.9355094448426595E-3</v>
      </c>
      <c r="AI176" s="30">
        <v>4.2469999999999999</v>
      </c>
      <c r="AJ176" s="30">
        <v>0.247</v>
      </c>
      <c r="AK176" s="30">
        <v>2.1958999999999999E-2</v>
      </c>
      <c r="AL176" s="30">
        <v>2.8499999999999999E-4</v>
      </c>
      <c r="AM176" s="30">
        <v>1.7835E-2</v>
      </c>
      <c r="AN176" s="30">
        <v>3.8299999999999999E-4</v>
      </c>
      <c r="AO176" s="30">
        <v>0.97665900000000005</v>
      </c>
      <c r="AP176" s="30">
        <v>6.8019999999999999E-3</v>
      </c>
      <c r="AQ176" s="30">
        <v>4.2539999999999996</v>
      </c>
      <c r="AR176" s="30">
        <v>0.247</v>
      </c>
      <c r="AS176" s="30">
        <v>2.1944999999999999E-2</v>
      </c>
      <c r="AT176" s="30">
        <v>3.0400000000000002E-4</v>
      </c>
      <c r="AU176" s="30">
        <v>1.7833000000000002E-2</v>
      </c>
      <c r="AV176" s="30">
        <v>3.88E-4</v>
      </c>
      <c r="AW176" s="30">
        <v>0.85026599999999997</v>
      </c>
      <c r="AX176" s="30">
        <v>7.8449999999999995E-3</v>
      </c>
      <c r="AY176" s="30">
        <v>4.26</v>
      </c>
      <c r="AZ176" s="30">
        <v>0.247</v>
      </c>
      <c r="BA176" s="30">
        <v>2.1947000000000001E-2</v>
      </c>
      <c r="BB176" s="30">
        <v>2.8800000000000001E-4</v>
      </c>
      <c r="BC176" s="30">
        <v>1.7815999999999999E-2</v>
      </c>
      <c r="BD176" s="30">
        <v>3.8299999999999999E-4</v>
      </c>
      <c r="BE176" s="30">
        <v>0.926006</v>
      </c>
      <c r="BF176" s="30">
        <v>6.7270000000000003E-3</v>
      </c>
      <c r="BG176" s="30">
        <v>4.2610000000000001</v>
      </c>
      <c r="BH176" s="30">
        <v>0.247</v>
      </c>
      <c r="BI176" s="30">
        <v>2.1972999999999999E-2</v>
      </c>
      <c r="BJ176" s="30">
        <v>2.8499999999999999E-4</v>
      </c>
      <c r="BK176" s="30">
        <v>1.7845E-2</v>
      </c>
      <c r="BL176" s="30">
        <v>3.86E-4</v>
      </c>
      <c r="BM176" s="30">
        <v>0.99600699999999998</v>
      </c>
      <c r="BN176" s="30">
        <v>6.6870000000000002E-3</v>
      </c>
      <c r="BO176" s="30">
        <v>4.2480000000000002</v>
      </c>
      <c r="BP176" s="30">
        <v>0.245</v>
      </c>
      <c r="BQ176" s="30">
        <v>2.1943000000000001E-2</v>
      </c>
      <c r="BR176" s="30">
        <v>2.8600000000000001E-4</v>
      </c>
      <c r="BS176" s="30">
        <v>1.7819000000000002E-2</v>
      </c>
      <c r="BT176" s="30">
        <v>3.8999999999999999E-4</v>
      </c>
      <c r="BU176" s="30">
        <v>1.0870109999999999</v>
      </c>
      <c r="BV176" s="30">
        <v>7.9780000000000007E-3</v>
      </c>
      <c r="BW176" s="30">
        <v>4.2610000000000001</v>
      </c>
      <c r="BX176" s="30">
        <v>0.245</v>
      </c>
      <c r="BY176" s="30">
        <v>2.1916000000000001E-2</v>
      </c>
      <c r="BZ176" s="30">
        <v>2.8600000000000001E-4</v>
      </c>
      <c r="CA176" s="30">
        <v>1.7793E-2</v>
      </c>
      <c r="CB176" s="30">
        <v>3.8499999999999998E-4</v>
      </c>
      <c r="CC176" s="30">
        <v>0.92425199999999996</v>
      </c>
      <c r="CD176" s="30">
        <v>6.8110000000000002E-3</v>
      </c>
      <c r="CE176" s="30">
        <v>4.2720000000000002</v>
      </c>
      <c r="CF176" s="30">
        <v>0.252</v>
      </c>
      <c r="CG176" s="30">
        <v>2.1867000000000001E-2</v>
      </c>
      <c r="CH176" s="30">
        <v>2.9300000000000002E-4</v>
      </c>
      <c r="CI176" s="30">
        <v>1.7749999999999998E-2</v>
      </c>
      <c r="CJ176" s="30">
        <v>3.8900000000000002E-4</v>
      </c>
      <c r="CK176" s="30">
        <v>1.031971</v>
      </c>
      <c r="CL176" s="30">
        <v>9.1769999999999994E-3</v>
      </c>
      <c r="CM176" s="30">
        <v>4.2910000000000004</v>
      </c>
      <c r="CN176" s="30">
        <v>0.248</v>
      </c>
      <c r="CO176" s="30">
        <v>2.1895999999999999E-2</v>
      </c>
      <c r="CP176" s="30">
        <v>2.9300000000000002E-4</v>
      </c>
      <c r="CQ176" s="30">
        <v>1.7781999999999999E-2</v>
      </c>
      <c r="CR176" s="30">
        <v>3.9199999999999999E-4</v>
      </c>
      <c r="CS176" s="30">
        <v>1.133324</v>
      </c>
      <c r="CT176" s="30">
        <v>1.1051999999999999E-2</v>
      </c>
      <c r="CU176" s="30">
        <v>4.2789999999999999</v>
      </c>
      <c r="CV176" s="30">
        <v>0.246</v>
      </c>
      <c r="CW176" s="30">
        <v>2.2041000000000002E-2</v>
      </c>
      <c r="CX176" s="30">
        <v>2.9E-4</v>
      </c>
      <c r="CY176" s="30">
        <v>1.7909999999999999E-2</v>
      </c>
      <c r="CZ176" s="30">
        <v>3.9100000000000002E-4</v>
      </c>
      <c r="DA176" s="30">
        <v>1.1353150000000001</v>
      </c>
      <c r="DB176" s="30">
        <v>7.8250000000000004E-3</v>
      </c>
      <c r="DC176" s="30">
        <v>4.2210000000000001</v>
      </c>
      <c r="DD176" s="30">
        <v>0.246</v>
      </c>
      <c r="DE176" s="30">
        <v>2.1921E-2</v>
      </c>
      <c r="DF176" s="30">
        <v>2.8899999999999998E-4</v>
      </c>
      <c r="DG176" s="30">
        <v>1.7811E-2</v>
      </c>
      <c r="DH176" s="30">
        <v>3.8999999999999999E-4</v>
      </c>
      <c r="DI176" s="30">
        <v>1.090811</v>
      </c>
      <c r="DJ176" s="30">
        <v>8.9479999999999994E-3</v>
      </c>
      <c r="DK176" s="30">
        <v>4.2670000000000003</v>
      </c>
      <c r="DL176" s="30">
        <v>0.247</v>
      </c>
      <c r="DM176" s="30">
        <v>2.1958999999999999E-2</v>
      </c>
      <c r="DN176" s="30">
        <v>2.8200000000000002E-4</v>
      </c>
      <c r="DO176" s="30">
        <v>1.7819999999999999E-2</v>
      </c>
      <c r="DP176" s="30">
        <v>3.86E-4</v>
      </c>
      <c r="DQ176" s="30">
        <v>0.94547499999999995</v>
      </c>
      <c r="DR176" s="30">
        <v>6.7749999999999998E-3</v>
      </c>
      <c r="DS176" s="30">
        <v>4.258</v>
      </c>
      <c r="DT176" s="30">
        <v>0.248</v>
      </c>
      <c r="DU176" s="30">
        <v>2.1898999999999998E-2</v>
      </c>
      <c r="DV176" s="30">
        <v>2.9E-4</v>
      </c>
      <c r="DW176" s="30">
        <v>1.7772E-2</v>
      </c>
      <c r="DX176" s="30">
        <v>3.8699999999999997E-4</v>
      </c>
      <c r="DY176" s="30">
        <v>0.86629100000000003</v>
      </c>
      <c r="DZ176" s="30">
        <v>7.4380000000000002E-3</v>
      </c>
      <c r="EA176" s="30">
        <v>4.2830000000000004</v>
      </c>
      <c r="EB176" s="30">
        <v>0.249</v>
      </c>
      <c r="EC176" s="30">
        <v>2.1888000000000001E-2</v>
      </c>
      <c r="ED176" s="30">
        <v>2.9399999999999999E-4</v>
      </c>
      <c r="EE176" s="30">
        <v>1.7765E-2</v>
      </c>
      <c r="EF176" s="30">
        <v>3.8200000000000002E-4</v>
      </c>
      <c r="EG176" s="30">
        <v>0.85839500000000002</v>
      </c>
      <c r="EH176" s="30">
        <v>7.5180000000000004E-3</v>
      </c>
      <c r="EI176" s="30">
        <v>4.2859999999999996</v>
      </c>
      <c r="EJ176" s="30">
        <v>0.25</v>
      </c>
      <c r="EK176" s="30">
        <v>2.1937999999999999E-2</v>
      </c>
      <c r="EL176" s="30">
        <v>2.5799999999999998E-4</v>
      </c>
      <c r="EM176" s="30">
        <v>1.7805999999999999E-2</v>
      </c>
      <c r="EN176" s="30">
        <v>3.7399999999999998E-4</v>
      </c>
      <c r="EO176" s="30">
        <v>0.99709099999999995</v>
      </c>
      <c r="EP176" s="30">
        <v>3.209E-3</v>
      </c>
      <c r="EQ176" s="30">
        <v>4.266</v>
      </c>
      <c r="ER176" s="30">
        <v>0.247</v>
      </c>
      <c r="EY176" s="30" t="str">
        <f t="shared" si="35"/>
        <v/>
      </c>
      <c r="FC176" s="30">
        <f t="shared" si="32"/>
        <v>2.1955437500000001E-2</v>
      </c>
      <c r="FD176" s="30">
        <f t="shared" si="33"/>
        <v>6.5128558763930162E-5</v>
      </c>
      <c r="FE176" s="30">
        <f t="shared" si="34"/>
        <v>16</v>
      </c>
      <c r="FF176" s="30">
        <f t="shared" si="36"/>
        <v>2.1938071428571428E-2</v>
      </c>
      <c r="FG176" s="30">
        <f t="shared" si="37"/>
        <v>4.4850974238135497E-5</v>
      </c>
      <c r="FI176" s="30">
        <f t="shared" si="29"/>
        <v>-8.296107211231727E-3</v>
      </c>
    </row>
    <row r="177" spans="1:165" s="30" customFormat="1">
      <c r="A177" s="30" t="s">
        <v>323</v>
      </c>
      <c r="B177" s="30" t="s">
        <v>323</v>
      </c>
      <c r="C177" s="30">
        <v>6170</v>
      </c>
      <c r="D177" s="30">
        <v>67.918000000000006</v>
      </c>
      <c r="E177" s="30">
        <f t="shared" si="27"/>
        <v>21.358000000000004</v>
      </c>
      <c r="F177" s="30">
        <v>302388</v>
      </c>
      <c r="G177" s="30">
        <v>1736</v>
      </c>
      <c r="H177" s="30">
        <v>2.2376E-2</v>
      </c>
      <c r="I177" s="30">
        <v>3.3799999999999998E-4</v>
      </c>
      <c r="J177" s="30">
        <v>1.7340000000000001E-2</v>
      </c>
      <c r="K177" s="30">
        <v>4.3899999999999999E-4</v>
      </c>
      <c r="L177" s="30">
        <v>0.99321300000000001</v>
      </c>
      <c r="M177" s="30">
        <v>7.6299999999999996E-3</v>
      </c>
      <c r="N177" s="30">
        <f t="shared" si="28"/>
        <v>17177.142719725718</v>
      </c>
      <c r="O177" s="30">
        <f t="shared" si="38"/>
        <v>0.11739457502354521</v>
      </c>
      <c r="Q177" s="30">
        <v>5.4740000000000002</v>
      </c>
      <c r="R177" s="30">
        <v>0.313</v>
      </c>
      <c r="S177" s="30">
        <v>2.2459E-2</v>
      </c>
      <c r="T177" s="30">
        <v>3.4099999999999999E-4</v>
      </c>
      <c r="U177" s="30">
        <v>1.7284999999999998E-2</v>
      </c>
      <c r="V177" s="30">
        <v>4.6000000000000001E-4</v>
      </c>
      <c r="W177" s="30">
        <v>0.98659600000000003</v>
      </c>
      <c r="X177" s="30">
        <v>7.8379999999999995E-3</v>
      </c>
      <c r="Y177" s="30">
        <v>5.4660000000000002</v>
      </c>
      <c r="Z177" s="30">
        <v>0.313</v>
      </c>
      <c r="AA177" s="30">
        <v>2.2436000000000001E-2</v>
      </c>
      <c r="AB177" s="30">
        <v>3.6699999999999998E-4</v>
      </c>
      <c r="AC177" s="30">
        <v>1.7471E-2</v>
      </c>
      <c r="AD177" s="30">
        <v>4.4000000000000002E-4</v>
      </c>
      <c r="AE177" s="6">
        <v>1.0694520000000001</v>
      </c>
      <c r="AF177" s="30">
        <v>7.6860000000000001E-3</v>
      </c>
      <c r="AG177" s="30">
        <f>Era!B$25+Era!B$24*SG!D177</f>
        <v>1.0670455411126487</v>
      </c>
      <c r="AH177" s="14">
        <f t="shared" si="31"/>
        <v>-2.2552541523598456E-3</v>
      </c>
      <c r="AI177" s="30">
        <v>5.4189999999999996</v>
      </c>
      <c r="AJ177" s="30">
        <v>0.309</v>
      </c>
      <c r="AK177" s="30">
        <v>2.2409999999999999E-2</v>
      </c>
      <c r="AL177" s="30">
        <v>3.5799999999999997E-4</v>
      </c>
      <c r="AM177" s="30">
        <v>1.7444000000000001E-2</v>
      </c>
      <c r="AN177" s="30">
        <v>4.35E-4</v>
      </c>
      <c r="AO177" s="30">
        <v>0.97569099999999997</v>
      </c>
      <c r="AP177" s="30">
        <v>7.0219999999999996E-3</v>
      </c>
      <c r="AQ177" s="30">
        <v>5.4320000000000004</v>
      </c>
      <c r="AR177" s="30">
        <v>0.30299999999999999</v>
      </c>
      <c r="AS177" s="30">
        <v>2.2374000000000002E-2</v>
      </c>
      <c r="AT177" s="30">
        <v>3.6900000000000002E-4</v>
      </c>
      <c r="AU177" s="30">
        <v>1.7429E-2</v>
      </c>
      <c r="AV177" s="30">
        <v>4.3300000000000001E-4</v>
      </c>
      <c r="AW177" s="30">
        <v>0.85051299999999996</v>
      </c>
      <c r="AX177" s="30">
        <v>6.4809999999999998E-3</v>
      </c>
      <c r="AY177" s="30">
        <v>5.4420000000000002</v>
      </c>
      <c r="AZ177" s="30">
        <v>0.308</v>
      </c>
      <c r="BA177" s="30">
        <v>2.2377999999999999E-2</v>
      </c>
      <c r="BB177" s="30">
        <v>3.5500000000000001E-4</v>
      </c>
      <c r="BC177" s="30">
        <v>1.7422E-2</v>
      </c>
      <c r="BD177" s="30">
        <v>4.3899999999999999E-4</v>
      </c>
      <c r="BE177" s="30">
        <v>0.92582100000000001</v>
      </c>
      <c r="BF177" s="30">
        <v>6.5160000000000001E-3</v>
      </c>
      <c r="BG177" s="30">
        <v>5.4459999999999997</v>
      </c>
      <c r="BH177" s="30">
        <v>0.30499999999999999</v>
      </c>
      <c r="BI177" s="30">
        <v>2.2423999999999999E-2</v>
      </c>
      <c r="BJ177" s="30">
        <v>3.59E-4</v>
      </c>
      <c r="BK177" s="30">
        <v>1.746E-2</v>
      </c>
      <c r="BL177" s="30">
        <v>4.3600000000000003E-4</v>
      </c>
      <c r="BM177" s="30">
        <v>0.99634299999999998</v>
      </c>
      <c r="BN177" s="30">
        <v>7.1599999999999997E-3</v>
      </c>
      <c r="BO177" s="30">
        <v>5.4240000000000004</v>
      </c>
      <c r="BP177" s="30">
        <v>0.309</v>
      </c>
      <c r="BQ177" s="30">
        <v>2.2381999999999999E-2</v>
      </c>
      <c r="BR177" s="30">
        <v>3.6699999999999998E-4</v>
      </c>
      <c r="BS177" s="30">
        <v>1.7432E-2</v>
      </c>
      <c r="BT177" s="30">
        <v>4.4099999999999999E-4</v>
      </c>
      <c r="BU177" s="30">
        <v>1.086438</v>
      </c>
      <c r="BV177" s="30">
        <v>8.9809999999999994E-3</v>
      </c>
      <c r="BW177" s="30">
        <v>5.4409999999999998</v>
      </c>
      <c r="BX177" s="30">
        <v>0.31</v>
      </c>
      <c r="BY177" s="30">
        <v>2.2349999999999998E-2</v>
      </c>
      <c r="BZ177" s="30">
        <v>3.59E-4</v>
      </c>
      <c r="CA177" s="30">
        <v>1.7399999999999999E-2</v>
      </c>
      <c r="CB177" s="30">
        <v>4.35E-4</v>
      </c>
      <c r="CC177" s="30">
        <v>0.92250600000000005</v>
      </c>
      <c r="CD177" s="30">
        <v>6.8069999999999997E-3</v>
      </c>
      <c r="CE177" s="30">
        <v>5.4619999999999997</v>
      </c>
      <c r="CF177" s="30">
        <v>0.316</v>
      </c>
      <c r="CG177" s="30">
        <v>2.2296E-2</v>
      </c>
      <c r="CH177" s="30">
        <v>3.6699999999999998E-4</v>
      </c>
      <c r="CI177" s="30">
        <v>1.7351999999999999E-2</v>
      </c>
      <c r="CJ177" s="30">
        <v>4.4099999999999999E-4</v>
      </c>
      <c r="CK177" s="30">
        <v>1.0313479999999999</v>
      </c>
      <c r="CL177" s="30">
        <v>1.0123999999999999E-2</v>
      </c>
      <c r="CM177" s="30">
        <v>5.49</v>
      </c>
      <c r="CN177" s="30">
        <v>0.31</v>
      </c>
      <c r="CO177" s="30">
        <v>2.2339000000000001E-2</v>
      </c>
      <c r="CP177" s="30">
        <v>3.7500000000000001E-4</v>
      </c>
      <c r="CQ177" s="30">
        <v>1.7391E-2</v>
      </c>
      <c r="CR177" s="30">
        <v>4.44E-4</v>
      </c>
      <c r="CS177" s="30">
        <v>1.134039</v>
      </c>
      <c r="CT177" s="30">
        <v>1.2978E-2</v>
      </c>
      <c r="CU177" s="30">
        <v>5.4660000000000002</v>
      </c>
      <c r="CV177" s="30">
        <v>0.311</v>
      </c>
      <c r="CW177" s="30">
        <v>2.2516000000000001E-2</v>
      </c>
      <c r="CX177" s="30">
        <v>3.6400000000000001E-4</v>
      </c>
      <c r="CY177" s="30">
        <v>1.7541000000000001E-2</v>
      </c>
      <c r="CZ177" s="30">
        <v>4.4700000000000002E-4</v>
      </c>
      <c r="DA177" s="30">
        <v>1.1293800000000001</v>
      </c>
      <c r="DB177" s="30">
        <v>8.7510000000000001E-3</v>
      </c>
      <c r="DC177" s="30">
        <v>5.3769999999999998</v>
      </c>
      <c r="DD177" s="30">
        <v>0.30499999999999999</v>
      </c>
      <c r="DE177" s="30">
        <v>2.2374999999999999E-2</v>
      </c>
      <c r="DF177" s="30">
        <v>3.6600000000000001E-4</v>
      </c>
      <c r="DG177" s="30">
        <v>1.7416999999999998E-2</v>
      </c>
      <c r="DH177" s="30">
        <v>4.4200000000000001E-4</v>
      </c>
      <c r="DI177" s="30">
        <v>1.0916239999999999</v>
      </c>
      <c r="DJ177" s="30">
        <v>9.9469999999999992E-3</v>
      </c>
      <c r="DK177" s="30">
        <v>5.4489999999999998</v>
      </c>
      <c r="DL177" s="30">
        <v>0.307</v>
      </c>
      <c r="DM177" s="30">
        <v>2.2393E-2</v>
      </c>
      <c r="DN177" s="30">
        <v>3.6400000000000001E-4</v>
      </c>
      <c r="DO177" s="30">
        <v>1.7430000000000001E-2</v>
      </c>
      <c r="DP177" s="30">
        <v>4.3100000000000001E-4</v>
      </c>
      <c r="DQ177" s="30">
        <v>0.943407</v>
      </c>
      <c r="DR177" s="30">
        <v>6.8490000000000001E-3</v>
      </c>
      <c r="DS177" s="30">
        <v>5.4420000000000002</v>
      </c>
      <c r="DT177" s="30">
        <v>0.312</v>
      </c>
      <c r="DU177" s="30">
        <v>2.2308000000000001E-2</v>
      </c>
      <c r="DV177" s="30">
        <v>3.6400000000000001E-4</v>
      </c>
      <c r="DW177" s="30">
        <v>1.7368999999999999E-2</v>
      </c>
      <c r="DX177" s="30">
        <v>4.3300000000000001E-4</v>
      </c>
      <c r="DY177" s="30">
        <v>0.87289700000000003</v>
      </c>
      <c r="DZ177" s="30">
        <v>6.0920000000000002E-3</v>
      </c>
      <c r="EA177" s="30">
        <v>5.4820000000000002</v>
      </c>
      <c r="EB177" s="30">
        <v>0.31</v>
      </c>
      <c r="EC177" s="30">
        <v>2.2291999999999999E-2</v>
      </c>
      <c r="ED177" s="30">
        <v>3.6600000000000001E-4</v>
      </c>
      <c r="EE177" s="30">
        <v>1.7361000000000001E-2</v>
      </c>
      <c r="EF177" s="30">
        <v>4.3300000000000001E-4</v>
      </c>
      <c r="EG177" s="30">
        <v>0.85801000000000005</v>
      </c>
      <c r="EH177" s="30">
        <v>6.2810000000000001E-3</v>
      </c>
      <c r="EI177" s="30">
        <v>5.4880000000000004</v>
      </c>
      <c r="EJ177" s="30">
        <v>0.309</v>
      </c>
      <c r="EK177" s="30">
        <v>2.2370000000000001E-2</v>
      </c>
      <c r="EL177" s="30">
        <v>3.4200000000000002E-4</v>
      </c>
      <c r="EM177" s="30">
        <v>1.7406000000000001E-2</v>
      </c>
      <c r="EN177" s="30">
        <v>4.2900000000000002E-4</v>
      </c>
      <c r="EO177" s="30">
        <v>0.99648400000000004</v>
      </c>
      <c r="EP177" s="30">
        <v>4.4679999999999997E-3</v>
      </c>
      <c r="EQ177" s="30">
        <v>5.4550000000000001</v>
      </c>
      <c r="ER177" s="30">
        <v>0.31</v>
      </c>
      <c r="EY177" s="30" t="str">
        <f t="shared" si="35"/>
        <v/>
      </c>
      <c r="FC177" s="30">
        <f t="shared" si="32"/>
        <v>2.2381749999999995E-2</v>
      </c>
      <c r="FD177" s="30">
        <f t="shared" si="33"/>
        <v>5.9709854016457657E-5</v>
      </c>
      <c r="FE177" s="30">
        <f t="shared" si="34"/>
        <v>16</v>
      </c>
      <c r="FF177" s="30">
        <f t="shared" si="36"/>
        <v>2.2376642857142859E-2</v>
      </c>
      <c r="FG177" s="30">
        <f t="shared" si="37"/>
        <v>6.0200443574723183E-5</v>
      </c>
      <c r="FI177" s="30">
        <f t="shared" si="29"/>
        <v>-3.9785426911041035E-3</v>
      </c>
    </row>
    <row r="178" spans="1:165" s="30" customFormat="1">
      <c r="A178" s="30" t="s">
        <v>326</v>
      </c>
      <c r="B178" s="30" t="s">
        <v>326</v>
      </c>
      <c r="C178" s="30">
        <v>6171</v>
      </c>
      <c r="D178" s="30">
        <v>68.052999999999997</v>
      </c>
      <c r="E178" s="30">
        <f t="shared" si="27"/>
        <v>21.492999999999995</v>
      </c>
      <c r="F178" s="30">
        <v>302392</v>
      </c>
      <c r="G178" s="30">
        <v>1909</v>
      </c>
      <c r="H178" s="30">
        <v>2.1446E-2</v>
      </c>
      <c r="I178" s="30">
        <v>2.05E-4</v>
      </c>
      <c r="J178" s="30">
        <v>1.7867000000000001E-2</v>
      </c>
      <c r="K178" s="30">
        <v>3.39E-4</v>
      </c>
      <c r="L178" s="30">
        <v>0.99460199999999999</v>
      </c>
      <c r="M178" s="30">
        <v>6.999E-3</v>
      </c>
      <c r="N178" s="30">
        <f t="shared" si="28"/>
        <v>20413.995418813633</v>
      </c>
      <c r="O178" s="30">
        <f t="shared" si="38"/>
        <v>3.0646688916249699E-2</v>
      </c>
      <c r="Q178" s="30">
        <v>3.601</v>
      </c>
      <c r="R178" s="30">
        <v>0.19400000000000001</v>
      </c>
      <c r="S178" s="30">
        <v>2.1552999999999999E-2</v>
      </c>
      <c r="T178" s="30">
        <v>1.95E-4</v>
      </c>
      <c r="U178" s="30">
        <v>1.7951000000000002E-2</v>
      </c>
      <c r="V178" s="30">
        <v>3.39E-4</v>
      </c>
      <c r="W178" s="30">
        <v>0.99241599999999996</v>
      </c>
      <c r="X178" s="30">
        <v>8.0569999999999999E-3</v>
      </c>
      <c r="Y178" s="30">
        <v>3.5649999999999999</v>
      </c>
      <c r="Z178" s="30">
        <v>0.193</v>
      </c>
      <c r="AA178" s="30">
        <v>2.1305000000000001E-2</v>
      </c>
      <c r="AB178" s="30">
        <v>2.5999999999999998E-4</v>
      </c>
      <c r="AC178" s="30">
        <v>1.7887E-2</v>
      </c>
      <c r="AD178" s="30">
        <v>3.6299999999999999E-4</v>
      </c>
      <c r="AE178" s="6">
        <v>1.068889</v>
      </c>
      <c r="AF178" s="30">
        <v>1.0404E-2</v>
      </c>
      <c r="AG178" s="30">
        <f>Era!B$25+Era!B$24*SG!D178</f>
        <v>1.0668551279446286</v>
      </c>
      <c r="AH178" s="14">
        <f t="shared" si="31"/>
        <v>-1.9064182212722915E-3</v>
      </c>
      <c r="AI178" s="30">
        <v>3.621</v>
      </c>
      <c r="AJ178" s="30">
        <v>0.20100000000000001</v>
      </c>
      <c r="AK178" s="30">
        <v>2.1281999999999999E-2</v>
      </c>
      <c r="AL178" s="30">
        <v>2.8499999999999999E-4</v>
      </c>
      <c r="AM178" s="30">
        <v>1.7881999999999999E-2</v>
      </c>
      <c r="AN178" s="30">
        <v>3.5500000000000001E-4</v>
      </c>
      <c r="AO178" s="30">
        <v>0.97455099999999995</v>
      </c>
      <c r="AP178" s="30">
        <v>1.1445E-2</v>
      </c>
      <c r="AQ178" s="30">
        <v>3.6269999999999998</v>
      </c>
      <c r="AR178" s="30">
        <v>0.19400000000000001</v>
      </c>
      <c r="AS178" s="30">
        <v>2.1215000000000001E-2</v>
      </c>
      <c r="AT178" s="30">
        <v>3.1100000000000002E-4</v>
      </c>
      <c r="AU178" s="30">
        <v>1.7888999999999999E-2</v>
      </c>
      <c r="AV178" s="30">
        <v>3.57E-4</v>
      </c>
      <c r="AW178" s="30">
        <v>0.84989700000000001</v>
      </c>
      <c r="AX178" s="30">
        <v>1.1641E-2</v>
      </c>
      <c r="AY178" s="30">
        <v>3.6360000000000001</v>
      </c>
      <c r="AZ178" s="30">
        <v>0.19600000000000001</v>
      </c>
      <c r="BA178" s="30">
        <v>2.1249000000000001E-2</v>
      </c>
      <c r="BB178" s="30">
        <v>2.9500000000000001E-4</v>
      </c>
      <c r="BC178" s="30">
        <v>1.7868999999999999E-2</v>
      </c>
      <c r="BD178" s="30">
        <v>3.6000000000000002E-4</v>
      </c>
      <c r="BE178" s="30">
        <v>0.92415599999999998</v>
      </c>
      <c r="BF178" s="30">
        <v>1.2097999999999999E-2</v>
      </c>
      <c r="BG178" s="30">
        <v>3.6360000000000001</v>
      </c>
      <c r="BH178" s="30">
        <v>0.19400000000000001</v>
      </c>
      <c r="BI178" s="30">
        <v>2.1288000000000001E-2</v>
      </c>
      <c r="BJ178" s="30">
        <v>2.8200000000000002E-4</v>
      </c>
      <c r="BK178" s="30">
        <v>1.7887E-2</v>
      </c>
      <c r="BL178" s="30">
        <v>3.6099999999999999E-4</v>
      </c>
      <c r="BM178" s="30">
        <v>0.99264799999999997</v>
      </c>
      <c r="BN178" s="30">
        <v>1.1209999999999999E-2</v>
      </c>
      <c r="BO178" s="30">
        <v>3.6230000000000002</v>
      </c>
      <c r="BP178" s="30">
        <v>0.19400000000000001</v>
      </c>
      <c r="BQ178" s="30">
        <v>2.1276E-2</v>
      </c>
      <c r="BR178" s="30">
        <v>2.5900000000000001E-4</v>
      </c>
      <c r="BS178" s="30">
        <v>1.7866E-2</v>
      </c>
      <c r="BT178" s="30">
        <v>3.6499999999999998E-4</v>
      </c>
      <c r="BU178" s="30">
        <v>1.077555</v>
      </c>
      <c r="BV178" s="30">
        <v>1.0218E-2</v>
      </c>
      <c r="BW178" s="30">
        <v>3.629</v>
      </c>
      <c r="BX178" s="30">
        <v>0.19800000000000001</v>
      </c>
      <c r="BY178" s="30">
        <v>2.1222999999999999E-2</v>
      </c>
      <c r="BZ178" s="30">
        <v>2.99E-4</v>
      </c>
      <c r="CA178" s="30">
        <v>1.7840999999999999E-2</v>
      </c>
      <c r="CB178" s="30">
        <v>3.6400000000000001E-4</v>
      </c>
      <c r="CC178" s="30">
        <v>0.92371300000000001</v>
      </c>
      <c r="CD178" s="30">
        <v>1.1789000000000001E-2</v>
      </c>
      <c r="CE178" s="30">
        <v>3.645</v>
      </c>
      <c r="CF178" s="30">
        <v>0.19400000000000001</v>
      </c>
      <c r="CG178" s="30">
        <v>2.1212000000000002E-2</v>
      </c>
      <c r="CH178" s="30">
        <v>2.81E-4</v>
      </c>
      <c r="CI178" s="30">
        <v>1.7794999999999998E-2</v>
      </c>
      <c r="CJ178" s="30">
        <v>3.6200000000000002E-4</v>
      </c>
      <c r="CK178" s="30">
        <v>1.025633</v>
      </c>
      <c r="CL178" s="30">
        <v>1.1672999999999999E-2</v>
      </c>
      <c r="CM178" s="30">
        <v>3.6560000000000001</v>
      </c>
      <c r="CN178" s="30">
        <v>0.19800000000000001</v>
      </c>
      <c r="CO178" s="30">
        <v>2.1246000000000001E-2</v>
      </c>
      <c r="CP178" s="30">
        <v>2.5599999999999999E-4</v>
      </c>
      <c r="CQ178" s="30">
        <v>1.7831E-2</v>
      </c>
      <c r="CR178" s="30">
        <v>3.6699999999999998E-4</v>
      </c>
      <c r="CS178" s="30">
        <v>1.125812</v>
      </c>
      <c r="CT178" s="30">
        <v>1.1686999999999999E-2</v>
      </c>
      <c r="CU178" s="30">
        <v>3.6419999999999999</v>
      </c>
      <c r="CV178" s="30">
        <v>0.19800000000000001</v>
      </c>
      <c r="CW178" s="30">
        <v>2.1363E-2</v>
      </c>
      <c r="CX178" s="30">
        <v>2.4399999999999999E-4</v>
      </c>
      <c r="CY178" s="30">
        <v>1.7944999999999999E-2</v>
      </c>
      <c r="CZ178" s="30">
        <v>3.6099999999999999E-4</v>
      </c>
      <c r="DA178" s="30">
        <v>1.1325700000000001</v>
      </c>
      <c r="DB178" s="30">
        <v>1.0328E-2</v>
      </c>
      <c r="DC178" s="30">
        <v>3.5990000000000002</v>
      </c>
      <c r="DD178" s="30">
        <v>0.19400000000000001</v>
      </c>
      <c r="DE178" s="30">
        <v>2.1269E-2</v>
      </c>
      <c r="DF178" s="30">
        <v>2.6200000000000003E-4</v>
      </c>
      <c r="DG178" s="30">
        <v>1.7852E-2</v>
      </c>
      <c r="DH178" s="30">
        <v>3.6000000000000002E-4</v>
      </c>
      <c r="DI178" s="30">
        <v>1.0860399999999999</v>
      </c>
      <c r="DJ178" s="30">
        <v>1.1076000000000001E-2</v>
      </c>
      <c r="DK178" s="30">
        <v>3.6339999999999999</v>
      </c>
      <c r="DL178" s="30">
        <v>0.19700000000000001</v>
      </c>
      <c r="DM178" s="30">
        <v>2.1257999999999999E-2</v>
      </c>
      <c r="DN178" s="30">
        <v>2.9300000000000002E-4</v>
      </c>
      <c r="DO178" s="30">
        <v>1.7878000000000002E-2</v>
      </c>
      <c r="DP178" s="30">
        <v>3.6099999999999999E-4</v>
      </c>
      <c r="DQ178" s="30">
        <v>0.943824</v>
      </c>
      <c r="DR178" s="30">
        <v>1.1697000000000001E-2</v>
      </c>
      <c r="DS178" s="30">
        <v>3.6320000000000001</v>
      </c>
      <c r="DT178" s="30">
        <v>0.193</v>
      </c>
      <c r="DU178" s="30">
        <v>2.1197000000000001E-2</v>
      </c>
      <c r="DV178" s="30">
        <v>3.0400000000000002E-4</v>
      </c>
      <c r="DW178" s="30">
        <v>1.7833000000000002E-2</v>
      </c>
      <c r="DX178" s="30">
        <v>3.6299999999999999E-4</v>
      </c>
      <c r="DY178" s="30">
        <v>0.86846000000000001</v>
      </c>
      <c r="DZ178" s="30">
        <v>1.1445E-2</v>
      </c>
      <c r="EA178" s="30">
        <v>3.653</v>
      </c>
      <c r="EB178" s="30">
        <v>0.19800000000000001</v>
      </c>
      <c r="EC178" s="30">
        <v>2.1170000000000001E-2</v>
      </c>
      <c r="ED178" s="30">
        <v>3.1599999999999998E-4</v>
      </c>
      <c r="EE178" s="30">
        <v>1.7825000000000001E-2</v>
      </c>
      <c r="EF178" s="30">
        <v>3.6099999999999999E-4</v>
      </c>
      <c r="EG178" s="30">
        <v>0.85799999999999998</v>
      </c>
      <c r="EH178" s="30">
        <v>1.0925000000000001E-2</v>
      </c>
      <c r="EI178" s="30">
        <v>3.661</v>
      </c>
      <c r="EJ178" s="30">
        <v>0.19800000000000001</v>
      </c>
      <c r="EK178" s="30">
        <v>2.1291000000000001E-2</v>
      </c>
      <c r="EL178" s="30">
        <v>2.04E-4</v>
      </c>
      <c r="EM178" s="30">
        <v>1.7853000000000001E-2</v>
      </c>
      <c r="EN178" s="30">
        <v>3.4099999999999999E-4</v>
      </c>
      <c r="EO178" s="30">
        <v>0.99296200000000001</v>
      </c>
      <c r="EP178" s="30">
        <v>4.1910000000000003E-3</v>
      </c>
      <c r="EQ178" s="30">
        <v>3.63</v>
      </c>
      <c r="ER178" s="30">
        <v>0.19500000000000001</v>
      </c>
      <c r="EY178" s="30" t="str">
        <f t="shared" si="35"/>
        <v/>
      </c>
      <c r="FC178" s="30">
        <f t="shared" si="32"/>
        <v>2.1284500000000001E-2</v>
      </c>
      <c r="FD178" s="30">
        <f t="shared" si="33"/>
        <v>9.7696127524755331E-5</v>
      </c>
      <c r="FE178" s="30">
        <f t="shared" si="34"/>
        <v>16</v>
      </c>
      <c r="FF178" s="30">
        <f t="shared" si="36"/>
        <v>2.1253785714285718E-2</v>
      </c>
      <c r="FG178" s="30">
        <f t="shared" si="37"/>
        <v>4.9447996881616639E-5</v>
      </c>
      <c r="FI178" s="30">
        <f t="shared" si="29"/>
        <v>-1.2305669062044918E-2</v>
      </c>
    </row>
    <row r="179" spans="1:165" s="30" customFormat="1">
      <c r="A179" s="30" t="s">
        <v>325</v>
      </c>
      <c r="B179" s="30" t="s">
        <v>325</v>
      </c>
      <c r="C179" s="30">
        <v>6171</v>
      </c>
      <c r="D179" s="30">
        <v>68.052999999999997</v>
      </c>
      <c r="E179" s="30">
        <f t="shared" si="27"/>
        <v>21.492999999999995</v>
      </c>
      <c r="F179" s="30">
        <v>302392</v>
      </c>
      <c r="G179" s="30">
        <v>1909</v>
      </c>
      <c r="H179" s="30">
        <v>2.2123E-2</v>
      </c>
      <c r="I179" s="30">
        <v>3.4299999999999999E-4</v>
      </c>
      <c r="J179" s="30">
        <v>1.7316000000000002E-2</v>
      </c>
      <c r="K179" s="30">
        <v>4.57E-4</v>
      </c>
      <c r="L179" s="30">
        <v>0.99575899999999995</v>
      </c>
      <c r="M179" s="30">
        <v>7.7759999999999999E-3</v>
      </c>
      <c r="N179" s="30">
        <f t="shared" si="28"/>
        <v>16538.171687920203</v>
      </c>
      <c r="O179" s="30">
        <f t="shared" si="38"/>
        <v>7.7055342132716147E-5</v>
      </c>
      <c r="Q179" s="30">
        <v>5.5220000000000002</v>
      </c>
      <c r="R179" s="30">
        <v>0.309</v>
      </c>
      <c r="S179" s="30">
        <v>2.2214999999999999E-2</v>
      </c>
      <c r="T179" s="30">
        <v>3.4699999999999998E-4</v>
      </c>
      <c r="U179" s="30">
        <v>1.7294E-2</v>
      </c>
      <c r="V179" s="30">
        <v>4.6900000000000002E-4</v>
      </c>
      <c r="W179" s="30">
        <v>0.99012800000000001</v>
      </c>
      <c r="X179" s="30">
        <v>8.5330000000000007E-3</v>
      </c>
      <c r="Y179" s="30">
        <v>5.4989999999999997</v>
      </c>
      <c r="Z179" s="30">
        <v>0.31</v>
      </c>
      <c r="AA179" s="30">
        <v>2.2148999999999999E-2</v>
      </c>
      <c r="AB179" s="30">
        <v>3.6600000000000001E-4</v>
      </c>
      <c r="AC179" s="30">
        <v>1.7453E-2</v>
      </c>
      <c r="AD179" s="30">
        <v>4.4700000000000002E-4</v>
      </c>
      <c r="AE179" s="6">
        <v>1.0718080000000001</v>
      </c>
      <c r="AF179" s="30">
        <v>7.0520000000000001E-3</v>
      </c>
      <c r="AG179" s="30">
        <f>Era!B$25+Era!B$24*SG!D179</f>
        <v>1.0668551279446286</v>
      </c>
      <c r="AH179" s="14">
        <f t="shared" si="31"/>
        <v>-4.6424973041218768E-3</v>
      </c>
      <c r="AI179" s="30">
        <v>5.4729999999999999</v>
      </c>
      <c r="AJ179" s="30">
        <v>0.307</v>
      </c>
      <c r="AK179" s="30">
        <v>2.2127999999999998E-2</v>
      </c>
      <c r="AL179" s="30">
        <v>3.57E-4</v>
      </c>
      <c r="AM179" s="30">
        <v>1.7436E-2</v>
      </c>
      <c r="AN179" s="30">
        <v>4.4499999999999997E-4</v>
      </c>
      <c r="AO179" s="30">
        <v>0.97842700000000005</v>
      </c>
      <c r="AP179" s="30">
        <v>6.7660000000000003E-3</v>
      </c>
      <c r="AQ179" s="30">
        <v>5.4820000000000002</v>
      </c>
      <c r="AR179" s="30">
        <v>0.31</v>
      </c>
      <c r="AS179" s="30">
        <v>2.2099000000000001E-2</v>
      </c>
      <c r="AT179" s="30">
        <v>3.6000000000000002E-4</v>
      </c>
      <c r="AU179" s="30">
        <v>1.7422E-2</v>
      </c>
      <c r="AV179" s="30">
        <v>4.4200000000000001E-4</v>
      </c>
      <c r="AW179" s="30">
        <v>0.85397100000000004</v>
      </c>
      <c r="AX179" s="30">
        <v>6.3920000000000001E-3</v>
      </c>
      <c r="AY179" s="30">
        <v>5.4930000000000003</v>
      </c>
      <c r="AZ179" s="30">
        <v>0.313</v>
      </c>
      <c r="BA179" s="30">
        <v>2.2100000000000002E-2</v>
      </c>
      <c r="BB179" s="30">
        <v>3.57E-4</v>
      </c>
      <c r="BC179" s="30">
        <v>1.7415E-2</v>
      </c>
      <c r="BD179" s="30">
        <v>4.44E-4</v>
      </c>
      <c r="BE179" s="30">
        <v>0.92903199999999997</v>
      </c>
      <c r="BF179" s="30">
        <v>6.4120000000000002E-3</v>
      </c>
      <c r="BG179" s="30">
        <v>5.4960000000000004</v>
      </c>
      <c r="BH179" s="30">
        <v>0.312</v>
      </c>
      <c r="BI179" s="30">
        <v>2.2138999999999999E-2</v>
      </c>
      <c r="BJ179" s="30">
        <v>3.6200000000000002E-4</v>
      </c>
      <c r="BK179" s="30">
        <v>1.7447000000000001E-2</v>
      </c>
      <c r="BL179" s="30">
        <v>4.4299999999999998E-4</v>
      </c>
      <c r="BM179" s="30">
        <v>0.99880800000000003</v>
      </c>
      <c r="BN179" s="30">
        <v>6.5510000000000004E-3</v>
      </c>
      <c r="BO179" s="30">
        <v>5.4749999999999996</v>
      </c>
      <c r="BP179" s="30">
        <v>0.308</v>
      </c>
      <c r="BQ179" s="30">
        <v>2.2107999999999999E-2</v>
      </c>
      <c r="BR179" s="30">
        <v>3.68E-4</v>
      </c>
      <c r="BS179" s="30">
        <v>1.7423000000000001E-2</v>
      </c>
      <c r="BT179" s="30">
        <v>4.4700000000000002E-4</v>
      </c>
      <c r="BU179" s="30">
        <v>1.089342</v>
      </c>
      <c r="BV179" s="30">
        <v>8.1919999999999996E-3</v>
      </c>
      <c r="BW179" s="30">
        <v>5.492</v>
      </c>
      <c r="BX179" s="30">
        <v>0.308</v>
      </c>
      <c r="BY179" s="30">
        <v>2.2068999999999998E-2</v>
      </c>
      <c r="BZ179" s="30">
        <v>3.57E-4</v>
      </c>
      <c r="CA179" s="30">
        <v>1.7391E-2</v>
      </c>
      <c r="CB179" s="30">
        <v>4.44E-4</v>
      </c>
      <c r="CC179" s="30">
        <v>0.92550200000000005</v>
      </c>
      <c r="CD179" s="30">
        <v>6.3160000000000004E-3</v>
      </c>
      <c r="CE179" s="30">
        <v>5.5110000000000001</v>
      </c>
      <c r="CF179" s="30">
        <v>0.309</v>
      </c>
      <c r="CG179" s="30">
        <v>2.2013999999999999E-2</v>
      </c>
      <c r="CH179" s="30">
        <v>3.6200000000000002E-4</v>
      </c>
      <c r="CI179" s="30">
        <v>1.7343999999999998E-2</v>
      </c>
      <c r="CJ179" s="30">
        <v>4.4700000000000002E-4</v>
      </c>
      <c r="CK179" s="30">
        <v>1.033755</v>
      </c>
      <c r="CL179" s="30">
        <v>9.809E-3</v>
      </c>
      <c r="CM179" s="30">
        <v>5.54</v>
      </c>
      <c r="CN179" s="30">
        <v>0.308</v>
      </c>
      <c r="CO179" s="30">
        <v>2.2055999999999999E-2</v>
      </c>
      <c r="CP179" s="30">
        <v>3.6900000000000002E-4</v>
      </c>
      <c r="CQ179" s="30">
        <v>1.738E-2</v>
      </c>
      <c r="CR179" s="30">
        <v>4.55E-4</v>
      </c>
      <c r="CS179" s="30">
        <v>1.136334</v>
      </c>
      <c r="CT179" s="30">
        <v>1.2036E-2</v>
      </c>
      <c r="CU179" s="30">
        <v>5.5170000000000003</v>
      </c>
      <c r="CV179" s="30">
        <v>0.311</v>
      </c>
      <c r="CW179" s="30">
        <v>2.2235000000000001E-2</v>
      </c>
      <c r="CX179" s="30">
        <v>3.6699999999999998E-4</v>
      </c>
      <c r="CY179" s="30">
        <v>1.7531999999999999E-2</v>
      </c>
      <c r="CZ179" s="30">
        <v>4.4999999999999999E-4</v>
      </c>
      <c r="DA179" s="30">
        <v>1.1327</v>
      </c>
      <c r="DB179" s="30">
        <v>8.2979999999999998E-3</v>
      </c>
      <c r="DC179" s="30">
        <v>5.4269999999999996</v>
      </c>
      <c r="DD179" s="30">
        <v>0.30399999999999999</v>
      </c>
      <c r="DE179" s="30">
        <v>2.2096000000000001E-2</v>
      </c>
      <c r="DF179" s="30">
        <v>3.6699999999999998E-4</v>
      </c>
      <c r="DG179" s="30">
        <v>1.7409000000000001E-2</v>
      </c>
      <c r="DH179" s="30">
        <v>4.4900000000000002E-4</v>
      </c>
      <c r="DI179" s="30">
        <v>1.0937269999999999</v>
      </c>
      <c r="DJ179" s="30">
        <v>9.3150000000000004E-3</v>
      </c>
      <c r="DK179" s="30">
        <v>5.4989999999999997</v>
      </c>
      <c r="DL179" s="30">
        <v>0.31</v>
      </c>
      <c r="DM179" s="30">
        <v>2.2114000000000002E-2</v>
      </c>
      <c r="DN179" s="30">
        <v>3.57E-4</v>
      </c>
      <c r="DO179" s="30">
        <v>1.7422E-2</v>
      </c>
      <c r="DP179" s="30">
        <v>4.4200000000000001E-4</v>
      </c>
      <c r="DQ179" s="30">
        <v>0.94575500000000001</v>
      </c>
      <c r="DR179" s="30">
        <v>6.8989999999999998E-3</v>
      </c>
      <c r="DS179" s="30">
        <v>5.4909999999999997</v>
      </c>
      <c r="DT179" s="30">
        <v>0.30299999999999999</v>
      </c>
      <c r="DU179" s="30">
        <v>2.2040000000000001E-2</v>
      </c>
      <c r="DV179" s="30">
        <v>3.6099999999999999E-4</v>
      </c>
      <c r="DW179" s="30">
        <v>1.7357000000000001E-2</v>
      </c>
      <c r="DX179" s="30">
        <v>4.44E-4</v>
      </c>
      <c r="DY179" s="30">
        <v>0.87544200000000005</v>
      </c>
      <c r="DZ179" s="30">
        <v>6.0699999999999999E-3</v>
      </c>
      <c r="EA179" s="30">
        <v>5.53</v>
      </c>
      <c r="EB179" s="30">
        <v>0.31</v>
      </c>
      <c r="EC179" s="30">
        <v>2.2022E-2</v>
      </c>
      <c r="ED179" s="30">
        <v>3.57E-4</v>
      </c>
      <c r="EE179" s="30">
        <v>1.7347000000000001E-2</v>
      </c>
      <c r="EF179" s="30">
        <v>4.4200000000000001E-4</v>
      </c>
      <c r="EG179" s="30">
        <v>0.86088600000000004</v>
      </c>
      <c r="EH179" s="30">
        <v>6.2420000000000002E-3</v>
      </c>
      <c r="EI179" s="30">
        <v>5.5369999999999999</v>
      </c>
      <c r="EJ179" s="30">
        <v>0.316</v>
      </c>
      <c r="EK179" s="30">
        <v>2.2092000000000001E-2</v>
      </c>
      <c r="EL179" s="30">
        <v>3.4600000000000001E-4</v>
      </c>
      <c r="EM179" s="30">
        <v>1.7395999999999998E-2</v>
      </c>
      <c r="EN179" s="30">
        <v>4.4000000000000002E-4</v>
      </c>
      <c r="EO179" s="30">
        <v>0.99940799999999996</v>
      </c>
      <c r="EP179" s="30">
        <v>4.3150000000000003E-3</v>
      </c>
      <c r="EQ179" s="30">
        <v>5.5049999999999999</v>
      </c>
      <c r="ER179" s="30">
        <v>0.309</v>
      </c>
      <c r="EY179" s="30" t="str">
        <f t="shared" si="35"/>
        <v/>
      </c>
      <c r="FC179" s="30">
        <f t="shared" si="32"/>
        <v>2.21066875E-2</v>
      </c>
      <c r="FD179" s="30">
        <f t="shared" si="33"/>
        <v>6.1222783068614852E-5</v>
      </c>
      <c r="FE179" s="30">
        <f t="shared" si="34"/>
        <v>16</v>
      </c>
      <c r="FF179" s="30">
        <f t="shared" si="36"/>
        <v>2.2097785714285716E-2</v>
      </c>
      <c r="FG179" s="30">
        <f t="shared" si="37"/>
        <v>5.7590301762908704E-5</v>
      </c>
      <c r="FI179" s="30">
        <f t="shared" si="29"/>
        <v>-5.5676262900596647E-3</v>
      </c>
    </row>
    <row r="180" spans="1:165" s="30" customFormat="1">
      <c r="A180" s="30" t="s">
        <v>328</v>
      </c>
      <c r="B180" s="30" t="s">
        <v>328</v>
      </c>
      <c r="C180" s="30">
        <v>6174</v>
      </c>
      <c r="D180" s="30">
        <v>68.3</v>
      </c>
      <c r="E180" s="30">
        <f t="shared" si="27"/>
        <v>21.739999999999995</v>
      </c>
      <c r="F180" s="30">
        <v>302448</v>
      </c>
      <c r="G180" s="30">
        <v>1909</v>
      </c>
      <c r="H180" s="30">
        <v>2.0955999999999999E-2</v>
      </c>
      <c r="I180" s="30">
        <v>1.5300000000000001E-4</v>
      </c>
      <c r="J180" s="30">
        <v>1.7954000000000001E-2</v>
      </c>
      <c r="K180" s="30">
        <v>2.0000000000000001E-4</v>
      </c>
      <c r="L180" s="30">
        <v>0.986151</v>
      </c>
      <c r="M180" s="30">
        <v>7.1219999999999999E-3</v>
      </c>
      <c r="N180" s="30">
        <f t="shared" si="28"/>
        <v>19714.967311401302</v>
      </c>
      <c r="O180" s="30">
        <f t="shared" si="38"/>
        <v>1.8459120199140155</v>
      </c>
      <c r="Q180" s="30">
        <v>2.8149999999999999</v>
      </c>
      <c r="R180" s="30">
        <v>0.156</v>
      </c>
      <c r="S180" s="30">
        <v>2.1141E-2</v>
      </c>
      <c r="T180" s="30">
        <v>1.3300000000000001E-4</v>
      </c>
      <c r="U180" s="30">
        <v>1.8151E-2</v>
      </c>
      <c r="V180" s="30">
        <v>1.85E-4</v>
      </c>
      <c r="W180" s="30">
        <v>0.99339699999999997</v>
      </c>
      <c r="X180" s="30">
        <v>8.9849999999999999E-3</v>
      </c>
      <c r="Y180" s="30">
        <v>2.7610000000000001</v>
      </c>
      <c r="Z180" s="30">
        <v>0.153</v>
      </c>
      <c r="AA180" s="30">
        <v>2.0733999999999999E-2</v>
      </c>
      <c r="AB180" s="30">
        <v>2.7500000000000002E-4</v>
      </c>
      <c r="AC180" s="30">
        <v>1.7920999999999999E-2</v>
      </c>
      <c r="AD180" s="30">
        <v>2.43E-4</v>
      </c>
      <c r="AE180" s="6">
        <v>1.0659400000000001</v>
      </c>
      <c r="AF180" s="30">
        <v>1.179E-2</v>
      </c>
      <c r="AG180" s="30">
        <f>Era!B$25+Era!B$24*SG!D180</f>
        <v>1.0665067423705472</v>
      </c>
      <c r="AH180" s="14">
        <f t="shared" si="31"/>
        <v>5.3140064476985081E-4</v>
      </c>
      <c r="AI180" s="30">
        <v>2.8519999999999999</v>
      </c>
      <c r="AJ180" s="30">
        <v>0.156</v>
      </c>
      <c r="AK180" s="30">
        <v>2.0723999999999999E-2</v>
      </c>
      <c r="AL180" s="30">
        <v>2.7500000000000002E-4</v>
      </c>
      <c r="AM180" s="30">
        <v>1.7932E-2</v>
      </c>
      <c r="AN180" s="30">
        <v>2.5300000000000002E-4</v>
      </c>
      <c r="AO180" s="30">
        <v>0.97182599999999997</v>
      </c>
      <c r="AP180" s="30">
        <v>1.133E-2</v>
      </c>
      <c r="AQ180" s="30">
        <v>2.85</v>
      </c>
      <c r="AR180" s="30">
        <v>0.16</v>
      </c>
      <c r="AS180" s="30">
        <v>2.0732E-2</v>
      </c>
      <c r="AT180" s="30">
        <v>2.9500000000000001E-4</v>
      </c>
      <c r="AU180" s="30">
        <v>1.7911E-2</v>
      </c>
      <c r="AV180" s="30">
        <v>2.8800000000000001E-4</v>
      </c>
      <c r="AW180" s="30">
        <v>0.84965500000000005</v>
      </c>
      <c r="AX180" s="30">
        <v>1.0583E-2</v>
      </c>
      <c r="AY180" s="30">
        <v>2.8540000000000001</v>
      </c>
      <c r="AZ180" s="30">
        <v>0.158</v>
      </c>
      <c r="BA180" s="30">
        <v>2.0725E-2</v>
      </c>
      <c r="BB180" s="30">
        <v>2.8699999999999998E-4</v>
      </c>
      <c r="BC180" s="30">
        <v>1.7916999999999999E-2</v>
      </c>
      <c r="BD180" s="30">
        <v>2.7099999999999997E-4</v>
      </c>
      <c r="BE180" s="30">
        <v>0.917161</v>
      </c>
      <c r="BF180" s="30">
        <v>1.1115E-2</v>
      </c>
      <c r="BG180" s="30">
        <v>2.8530000000000002</v>
      </c>
      <c r="BH180" s="30">
        <v>0.16</v>
      </c>
      <c r="BI180" s="30">
        <v>2.0740000000000001E-2</v>
      </c>
      <c r="BJ180" s="30">
        <v>2.7700000000000001E-4</v>
      </c>
      <c r="BK180" s="30">
        <v>1.7932E-2</v>
      </c>
      <c r="BL180" s="30">
        <v>2.41E-4</v>
      </c>
      <c r="BM180" s="30">
        <v>0.989232</v>
      </c>
      <c r="BN180" s="30">
        <v>1.1619000000000001E-2</v>
      </c>
      <c r="BO180" s="30">
        <v>2.8479999999999999</v>
      </c>
      <c r="BP180" s="30">
        <v>0.157</v>
      </c>
      <c r="BQ180" s="30">
        <v>2.0729999999999998E-2</v>
      </c>
      <c r="BR180" s="30">
        <v>2.7500000000000002E-4</v>
      </c>
      <c r="BS180" s="30">
        <v>1.7913999999999999E-2</v>
      </c>
      <c r="BT180" s="30">
        <v>2.41E-4</v>
      </c>
      <c r="BU180" s="30">
        <v>1.0788599999999999</v>
      </c>
      <c r="BV180" s="30">
        <v>1.2146000000000001E-2</v>
      </c>
      <c r="BW180" s="30">
        <v>2.8540000000000001</v>
      </c>
      <c r="BX180" s="30">
        <v>0.156</v>
      </c>
      <c r="BY180" s="30">
        <v>2.0709000000000002E-2</v>
      </c>
      <c r="BZ180" s="30">
        <v>2.8699999999999998E-4</v>
      </c>
      <c r="CA180" s="30">
        <v>1.7898000000000001E-2</v>
      </c>
      <c r="CB180" s="30">
        <v>2.6499999999999999E-4</v>
      </c>
      <c r="CC180" s="30">
        <v>0.91714499999999999</v>
      </c>
      <c r="CD180" s="30">
        <v>1.1235999999999999E-2</v>
      </c>
      <c r="CE180" s="30">
        <v>2.859</v>
      </c>
      <c r="CF180" s="30">
        <v>0.159</v>
      </c>
      <c r="CG180" s="30">
        <v>2.0687000000000001E-2</v>
      </c>
      <c r="CH180" s="30">
        <v>2.8800000000000001E-4</v>
      </c>
      <c r="CI180" s="30">
        <v>1.7850999999999999E-2</v>
      </c>
      <c r="CJ180" s="30">
        <v>2.4899999999999998E-4</v>
      </c>
      <c r="CK180" s="30">
        <v>1.0152669999999999</v>
      </c>
      <c r="CL180" s="30">
        <v>1.2356000000000001E-2</v>
      </c>
      <c r="CM180" s="30">
        <v>2.8690000000000002</v>
      </c>
      <c r="CN180" s="30">
        <v>0.158</v>
      </c>
      <c r="CO180" s="30">
        <v>2.0697E-2</v>
      </c>
      <c r="CP180" s="30">
        <v>2.7500000000000002E-4</v>
      </c>
      <c r="CQ180" s="30">
        <v>1.7871000000000001E-2</v>
      </c>
      <c r="CR180" s="30">
        <v>2.43E-4</v>
      </c>
      <c r="CS180" s="30">
        <v>1.1191150000000001</v>
      </c>
      <c r="CT180" s="30">
        <v>1.3075E-2</v>
      </c>
      <c r="CU180" s="30">
        <v>2.863</v>
      </c>
      <c r="CV180" s="30">
        <v>0.158</v>
      </c>
      <c r="DM180" s="30">
        <v>2.0726999999999999E-2</v>
      </c>
      <c r="DN180" s="30">
        <v>2.8699999999999998E-4</v>
      </c>
      <c r="DO180" s="30">
        <v>1.7916000000000001E-2</v>
      </c>
      <c r="DP180" s="30">
        <v>2.6200000000000003E-4</v>
      </c>
      <c r="DQ180" s="30">
        <v>0.93504200000000004</v>
      </c>
      <c r="DR180" s="30">
        <v>1.1311E-2</v>
      </c>
      <c r="DS180" s="30">
        <v>2.8540000000000001</v>
      </c>
      <c r="DT180" s="30">
        <v>0.158</v>
      </c>
      <c r="DU180" s="30">
        <v>2.0705999999999999E-2</v>
      </c>
      <c r="DV180" s="30">
        <v>2.9700000000000001E-4</v>
      </c>
      <c r="DW180" s="30">
        <v>1.7881000000000001E-2</v>
      </c>
      <c r="DX180" s="30">
        <v>2.8800000000000001E-4</v>
      </c>
      <c r="DY180" s="30">
        <v>0.86159699999999995</v>
      </c>
      <c r="DZ180" s="30">
        <v>1.0954E-2</v>
      </c>
      <c r="EA180" s="30">
        <v>2.8610000000000002</v>
      </c>
      <c r="EB180" s="30">
        <v>0.156</v>
      </c>
      <c r="EC180" s="30">
        <v>2.0697E-2</v>
      </c>
      <c r="ED180" s="30">
        <v>2.8899999999999998E-4</v>
      </c>
      <c r="EE180" s="30">
        <v>1.7863E-2</v>
      </c>
      <c r="EF180" s="30">
        <v>2.8899999999999998E-4</v>
      </c>
      <c r="EG180" s="30">
        <v>0.84876300000000005</v>
      </c>
      <c r="EH180" s="30">
        <v>1.0976E-2</v>
      </c>
      <c r="EI180" s="30">
        <v>2.8650000000000002</v>
      </c>
      <c r="EJ180" s="30">
        <v>0.156</v>
      </c>
      <c r="EK180" s="30">
        <v>2.0792999999999999E-2</v>
      </c>
      <c r="EL180" s="30">
        <v>1.56E-4</v>
      </c>
      <c r="EM180" s="30">
        <v>1.7899999999999999E-2</v>
      </c>
      <c r="EN180" s="30">
        <v>2.05E-4</v>
      </c>
      <c r="EO180" s="30">
        <v>0.98624100000000003</v>
      </c>
      <c r="EP180" s="30">
        <v>3.5239999999999998E-3</v>
      </c>
      <c r="EQ180" s="30">
        <v>2.8450000000000002</v>
      </c>
      <c r="ER180" s="30">
        <v>0.157</v>
      </c>
      <c r="EY180" s="30" t="str">
        <f t="shared" si="35"/>
        <v/>
      </c>
      <c r="FC180" s="30">
        <f t="shared" si="32"/>
        <v>2.0764642857142857E-2</v>
      </c>
      <c r="FD180" s="30">
        <f t="shared" si="33"/>
        <v>1.2662154825904026E-4</v>
      </c>
      <c r="FE180" s="30">
        <f t="shared" si="34"/>
        <v>14</v>
      </c>
      <c r="FF180" s="30">
        <f t="shared" si="36"/>
        <v>2.0717333333333334E-2</v>
      </c>
      <c r="FG180" s="30">
        <f t="shared" si="37"/>
        <v>1.734323726378306E-5</v>
      </c>
      <c r="FI180" s="30">
        <f t="shared" si="29"/>
        <v>-1.6736401673640221E-2</v>
      </c>
    </row>
    <row r="181" spans="1:165" s="30" customFormat="1">
      <c r="A181" s="30" t="s">
        <v>327</v>
      </c>
      <c r="B181" s="30" t="s">
        <v>327</v>
      </c>
      <c r="C181" s="30">
        <v>6174</v>
      </c>
      <c r="D181" s="30">
        <v>68.3</v>
      </c>
      <c r="E181" s="30">
        <f t="shared" si="27"/>
        <v>21.739999999999995</v>
      </c>
      <c r="F181" s="30">
        <v>302448</v>
      </c>
      <c r="G181" s="30">
        <v>1909</v>
      </c>
      <c r="H181" s="30">
        <v>2.1929000000000001E-2</v>
      </c>
      <c r="I181" s="30">
        <v>2.0000000000000001E-4</v>
      </c>
      <c r="J181" s="30">
        <v>1.6878000000000001E-2</v>
      </c>
      <c r="K181" s="30">
        <v>2.6400000000000002E-4</v>
      </c>
      <c r="L181" s="30">
        <v>0.99846999999999997</v>
      </c>
      <c r="M181" s="30">
        <v>8.0680000000000005E-3</v>
      </c>
      <c r="N181" s="30">
        <f t="shared" si="28"/>
        <v>15362.723739635998</v>
      </c>
      <c r="O181" s="30">
        <f t="shared" si="38"/>
        <v>0.10729452077402819</v>
      </c>
      <c r="Q181" s="30">
        <v>5.2229999999999999</v>
      </c>
      <c r="R181" s="30">
        <v>0.28699999999999998</v>
      </c>
      <c r="S181" s="30">
        <v>2.1999000000000001E-2</v>
      </c>
      <c r="T181" s="30">
        <v>2.0699999999999999E-4</v>
      </c>
      <c r="U181" s="30">
        <v>1.6840999999999998E-2</v>
      </c>
      <c r="V181" s="30">
        <v>2.8699999999999998E-4</v>
      </c>
      <c r="W181" s="30">
        <v>0.99079600000000001</v>
      </c>
      <c r="X181" s="30">
        <v>8.6580000000000008E-3</v>
      </c>
      <c r="Y181" s="30">
        <v>5.2119999999999997</v>
      </c>
      <c r="Z181" s="30">
        <v>0.28599999999999998</v>
      </c>
      <c r="AA181" s="30">
        <v>2.1984E-2</v>
      </c>
      <c r="AB181" s="30">
        <v>2.5399999999999999E-4</v>
      </c>
      <c r="AC181" s="30">
        <v>1.7035000000000002E-2</v>
      </c>
      <c r="AD181" s="30">
        <v>2.72E-4</v>
      </c>
      <c r="AE181" s="6">
        <v>1.0728530000000001</v>
      </c>
      <c r="AF181" s="30">
        <v>8.3040000000000006E-3</v>
      </c>
      <c r="AG181" s="30">
        <f>Era!B$25+Era!B$24*SG!D181</f>
        <v>1.0665067423705472</v>
      </c>
      <c r="AH181" s="14">
        <f t="shared" si="31"/>
        <v>-5.9505086815924702E-3</v>
      </c>
      <c r="AI181" s="30">
        <v>5.1680000000000001</v>
      </c>
      <c r="AJ181" s="30">
        <v>0.28399999999999997</v>
      </c>
      <c r="AK181" s="30">
        <v>2.1961999999999999E-2</v>
      </c>
      <c r="AL181" s="30">
        <v>2.5700000000000001E-4</v>
      </c>
      <c r="AM181" s="30">
        <v>1.7021999999999999E-2</v>
      </c>
      <c r="AN181" s="30">
        <v>2.6200000000000003E-4</v>
      </c>
      <c r="AO181" s="30">
        <v>0.98065400000000003</v>
      </c>
      <c r="AP181" s="30">
        <v>7.9039999999999996E-3</v>
      </c>
      <c r="AQ181" s="30">
        <v>5.1779999999999999</v>
      </c>
      <c r="AR181" s="30">
        <v>0.28000000000000003</v>
      </c>
      <c r="AS181" s="30">
        <v>2.1949E-2</v>
      </c>
      <c r="AT181" s="30">
        <v>2.5599999999999999E-4</v>
      </c>
      <c r="AU181" s="30">
        <v>1.7017000000000001E-2</v>
      </c>
      <c r="AV181" s="30">
        <v>2.7099999999999997E-4</v>
      </c>
      <c r="AW181" s="30">
        <v>0.86025499999999999</v>
      </c>
      <c r="AX181" s="30">
        <v>7.4009999999999996E-3</v>
      </c>
      <c r="AY181" s="30">
        <v>5.1829999999999998</v>
      </c>
      <c r="AZ181" s="30">
        <v>0.28399999999999997</v>
      </c>
      <c r="BA181" s="30">
        <v>2.1942E-2</v>
      </c>
      <c r="BB181" s="30">
        <v>2.5399999999999999E-4</v>
      </c>
      <c r="BC181" s="30">
        <v>1.7004999999999999E-2</v>
      </c>
      <c r="BD181" s="30">
        <v>2.6499999999999999E-4</v>
      </c>
      <c r="BE181" s="30">
        <v>0.93200400000000005</v>
      </c>
      <c r="BF181" s="30">
        <v>7.718E-3</v>
      </c>
      <c r="BG181" s="30">
        <v>5.1879999999999997</v>
      </c>
      <c r="BH181" s="30">
        <v>0.28499999999999998</v>
      </c>
      <c r="BI181" s="30">
        <v>2.1987E-2</v>
      </c>
      <c r="BJ181" s="30">
        <v>2.4699999999999999E-4</v>
      </c>
      <c r="BK181" s="30">
        <v>1.7028999999999999E-2</v>
      </c>
      <c r="BL181" s="30">
        <v>2.7E-4</v>
      </c>
      <c r="BM181" s="30">
        <v>1.000373</v>
      </c>
      <c r="BN181" s="30">
        <v>7.7939999999999997E-3</v>
      </c>
      <c r="BO181" s="30">
        <v>5.17</v>
      </c>
      <c r="BP181" s="30">
        <v>0.28499999999999998</v>
      </c>
      <c r="BQ181" s="30">
        <v>2.1947999999999999E-2</v>
      </c>
      <c r="BR181" s="30">
        <v>2.5099999999999998E-4</v>
      </c>
      <c r="BS181" s="30">
        <v>1.7004999999999999E-2</v>
      </c>
      <c r="BT181" s="30">
        <v>2.7500000000000002E-4</v>
      </c>
      <c r="BU181" s="30">
        <v>1.091904</v>
      </c>
      <c r="BV181" s="30">
        <v>9.7459999999999995E-3</v>
      </c>
      <c r="BW181" s="30">
        <v>5.1859999999999999</v>
      </c>
      <c r="BX181" s="30">
        <v>0.28499999999999998</v>
      </c>
      <c r="BY181" s="30">
        <v>2.1928E-2</v>
      </c>
      <c r="BZ181" s="30">
        <v>2.52E-4</v>
      </c>
      <c r="CA181" s="30">
        <v>1.6979999999999999E-2</v>
      </c>
      <c r="CB181" s="30">
        <v>2.6899999999999998E-4</v>
      </c>
      <c r="CC181" s="30">
        <v>0.927172</v>
      </c>
      <c r="CD181" s="30">
        <v>7.5690000000000002E-3</v>
      </c>
      <c r="CE181" s="30">
        <v>5.2009999999999996</v>
      </c>
      <c r="CF181" s="30">
        <v>0.29099999999999998</v>
      </c>
      <c r="CG181" s="30">
        <v>2.1877000000000001E-2</v>
      </c>
      <c r="CH181" s="30">
        <v>2.61E-4</v>
      </c>
      <c r="CI181" s="30">
        <v>1.6934000000000001E-2</v>
      </c>
      <c r="CJ181" s="30">
        <v>2.7999999999999998E-4</v>
      </c>
      <c r="CK181" s="30">
        <v>1.0367759999999999</v>
      </c>
      <c r="CL181" s="30">
        <v>1.0348E-2</v>
      </c>
      <c r="CM181" s="30">
        <v>5.226</v>
      </c>
      <c r="CN181" s="30">
        <v>0.28299999999999997</v>
      </c>
      <c r="CO181" s="30">
        <v>2.1915E-2</v>
      </c>
      <c r="CP181" s="30">
        <v>2.6200000000000003E-4</v>
      </c>
      <c r="CQ181" s="30">
        <v>1.6971E-2</v>
      </c>
      <c r="CR181" s="30">
        <v>2.81E-4</v>
      </c>
      <c r="CS181" s="30">
        <v>1.1391560000000001</v>
      </c>
      <c r="CT181" s="30">
        <v>1.3077E-2</v>
      </c>
      <c r="CU181" s="30">
        <v>5.2039999999999997</v>
      </c>
      <c r="CV181" s="30">
        <v>0.28599999999999998</v>
      </c>
      <c r="CW181" s="30">
        <v>2.2112E-2</v>
      </c>
      <c r="CX181" s="30">
        <v>2.52E-4</v>
      </c>
      <c r="CY181" s="30">
        <v>1.7099E-2</v>
      </c>
      <c r="CZ181" s="30">
        <v>2.7E-4</v>
      </c>
      <c r="DA181" s="30">
        <v>1.1373009999999999</v>
      </c>
      <c r="DB181" s="30">
        <v>9.0860000000000003E-3</v>
      </c>
      <c r="DC181" s="30">
        <v>5.12</v>
      </c>
      <c r="DD181" s="30">
        <v>0.28299999999999997</v>
      </c>
      <c r="DE181" s="30">
        <v>2.1953E-2</v>
      </c>
      <c r="DF181" s="30">
        <v>2.5599999999999999E-4</v>
      </c>
      <c r="DG181" s="30">
        <v>1.6993999999999999E-2</v>
      </c>
      <c r="DH181" s="30">
        <v>2.7700000000000001E-4</v>
      </c>
      <c r="DI181" s="30">
        <v>1.096379</v>
      </c>
      <c r="DJ181" s="30">
        <v>1.0517E-2</v>
      </c>
      <c r="DK181" s="30">
        <v>5.1879999999999997</v>
      </c>
      <c r="DL181" s="30">
        <v>0.28399999999999997</v>
      </c>
      <c r="DM181" s="30">
        <v>2.1982000000000002E-2</v>
      </c>
      <c r="DN181" s="30">
        <v>2.5300000000000002E-4</v>
      </c>
      <c r="DO181" s="30">
        <v>1.7003999999999998E-2</v>
      </c>
      <c r="DP181" s="30">
        <v>2.61E-4</v>
      </c>
      <c r="DQ181" s="30">
        <v>0.94864300000000001</v>
      </c>
      <c r="DR181" s="30">
        <v>7.8820000000000001E-3</v>
      </c>
      <c r="DS181" s="30">
        <v>5.1790000000000003</v>
      </c>
      <c r="DT181" s="30">
        <v>0.28299999999999997</v>
      </c>
      <c r="DU181" s="30">
        <v>2.1895999999999999E-2</v>
      </c>
      <c r="DV181" s="30">
        <v>2.4499999999999999E-4</v>
      </c>
      <c r="DW181" s="30">
        <v>1.695E-2</v>
      </c>
      <c r="DX181" s="30">
        <v>2.6499999999999999E-4</v>
      </c>
      <c r="DY181" s="30">
        <v>0.87687400000000004</v>
      </c>
      <c r="DZ181" s="30">
        <v>7.3569999999999998E-3</v>
      </c>
      <c r="EA181" s="30">
        <v>5.2169999999999996</v>
      </c>
      <c r="EB181" s="30">
        <v>0.28699999999999998</v>
      </c>
      <c r="EC181" s="30">
        <v>2.1878999999999999E-2</v>
      </c>
      <c r="ED181" s="30">
        <v>2.5900000000000001E-4</v>
      </c>
      <c r="EE181" s="30">
        <v>1.6938000000000002E-2</v>
      </c>
      <c r="EF181" s="30">
        <v>2.7500000000000002E-4</v>
      </c>
      <c r="EG181" s="30">
        <v>0.862294</v>
      </c>
      <c r="EH181" s="30">
        <v>7.8449999999999995E-3</v>
      </c>
      <c r="EI181" s="30">
        <v>5.2240000000000002</v>
      </c>
      <c r="EJ181" s="30">
        <v>0.28599999999999998</v>
      </c>
      <c r="EK181" s="30">
        <v>2.1936000000000001E-2</v>
      </c>
      <c r="EL181" s="30">
        <v>2.0100000000000001E-4</v>
      </c>
      <c r="EM181" s="30">
        <v>1.6976000000000002E-2</v>
      </c>
      <c r="EN181" s="30">
        <v>2.5700000000000001E-4</v>
      </c>
      <c r="EO181" s="30">
        <v>1.0014559999999999</v>
      </c>
      <c r="EP181" s="30">
        <v>4.6560000000000004E-3</v>
      </c>
      <c r="EQ181" s="30">
        <v>5.1959999999999997</v>
      </c>
      <c r="ER181" s="30">
        <v>0.28399999999999997</v>
      </c>
      <c r="EY181" s="30" t="str">
        <f t="shared" si="35"/>
        <v/>
      </c>
      <c r="FC181" s="30">
        <f t="shared" si="32"/>
        <v>2.1952624999999996E-2</v>
      </c>
      <c r="FD181" s="30">
        <f t="shared" si="33"/>
        <v>5.6416161986910691E-5</v>
      </c>
      <c r="FE181" s="30">
        <f t="shared" si="34"/>
        <v>16</v>
      </c>
      <c r="FF181" s="30">
        <f t="shared" si="36"/>
        <v>2.1950999999999998E-2</v>
      </c>
      <c r="FG181" s="30">
        <f t="shared" si="37"/>
        <v>5.8832225601542386E-5</v>
      </c>
      <c r="FI181" s="30">
        <f t="shared" si="29"/>
        <v>-2.8719912472647954E-3</v>
      </c>
    </row>
    <row r="182" spans="1:165" s="30" customFormat="1">
      <c r="A182" s="30" t="s">
        <v>329</v>
      </c>
      <c r="B182" s="30" t="s">
        <v>329</v>
      </c>
      <c r="C182" s="30">
        <v>6175</v>
      </c>
      <c r="D182" s="30">
        <v>68.62</v>
      </c>
      <c r="E182" s="30">
        <f t="shared" si="27"/>
        <v>22.060000000000002</v>
      </c>
      <c r="F182" s="30">
        <v>302472</v>
      </c>
      <c r="G182" s="30">
        <v>1908</v>
      </c>
      <c r="H182" s="30">
        <v>2.1866E-2</v>
      </c>
      <c r="I182" s="30">
        <v>2.1900000000000001E-4</v>
      </c>
      <c r="J182" s="30">
        <v>1.6749E-2</v>
      </c>
      <c r="K182" s="30">
        <v>3.0800000000000001E-4</v>
      </c>
      <c r="L182" s="30">
        <v>0.98056500000000002</v>
      </c>
      <c r="M182" s="30">
        <v>8.1049999999999994E-3</v>
      </c>
      <c r="N182" s="30">
        <f t="shared" si="28"/>
        <v>15222.779671956712</v>
      </c>
      <c r="O182" s="30">
        <f t="shared" si="38"/>
        <v>3.5459416074241532</v>
      </c>
      <c r="Q182" s="30">
        <v>5.5510000000000002</v>
      </c>
      <c r="R182" s="30">
        <v>0.31</v>
      </c>
      <c r="S182" s="30">
        <v>2.1958999999999999E-2</v>
      </c>
      <c r="T182" s="30">
        <v>2.3499999999999999E-4</v>
      </c>
      <c r="U182" s="30">
        <v>1.6653999999999999E-2</v>
      </c>
      <c r="V182" s="30">
        <v>3.4099999999999999E-4</v>
      </c>
      <c r="W182" s="30">
        <v>0.97096700000000002</v>
      </c>
      <c r="X182" s="30">
        <v>9.0790000000000003E-3</v>
      </c>
      <c r="Y182" s="30">
        <v>5.5549999999999997</v>
      </c>
      <c r="Z182" s="30">
        <v>0.30499999999999999</v>
      </c>
      <c r="AA182" s="30">
        <v>2.1888999999999999E-2</v>
      </c>
      <c r="AB182" s="30">
        <v>2.4499999999999999E-4</v>
      </c>
      <c r="AC182" s="30">
        <v>1.6945999999999999E-2</v>
      </c>
      <c r="AD182" s="30">
        <v>3.0200000000000002E-4</v>
      </c>
      <c r="AE182" s="6">
        <v>1.055013</v>
      </c>
      <c r="AF182" s="30">
        <v>7.672E-3</v>
      </c>
      <c r="AG182" s="30">
        <f>Era!B$25+Era!B$24*SG!D182</f>
        <v>1.0660553926389438</v>
      </c>
      <c r="AH182" s="14">
        <f t="shared" si="31"/>
        <v>1.0358179054475909E-2</v>
      </c>
      <c r="AI182" s="30">
        <v>5.484</v>
      </c>
      <c r="AJ182" s="30">
        <v>0.309</v>
      </c>
      <c r="AK182" s="30">
        <v>2.1871999999999999E-2</v>
      </c>
      <c r="AL182" s="30">
        <v>2.4800000000000001E-4</v>
      </c>
      <c r="AM182" s="30">
        <v>1.6926E-2</v>
      </c>
      <c r="AN182" s="30">
        <v>2.9799999999999998E-4</v>
      </c>
      <c r="AO182" s="30">
        <v>0.96400699999999995</v>
      </c>
      <c r="AP182" s="30">
        <v>7.0870000000000004E-3</v>
      </c>
      <c r="AQ182" s="30">
        <v>5.4930000000000003</v>
      </c>
      <c r="AR182" s="30">
        <v>0.308</v>
      </c>
      <c r="AS182" s="30">
        <v>2.1854999999999999E-2</v>
      </c>
      <c r="AT182" s="30">
        <v>2.4000000000000001E-4</v>
      </c>
      <c r="AU182" s="30">
        <v>1.6917999999999999E-2</v>
      </c>
      <c r="AV182" s="30">
        <v>2.9999999999999997E-4</v>
      </c>
      <c r="AW182" s="30">
        <v>0.84647600000000001</v>
      </c>
      <c r="AX182" s="30">
        <v>6.4460000000000003E-3</v>
      </c>
      <c r="AY182" s="30">
        <v>5.5010000000000003</v>
      </c>
      <c r="AZ182" s="30">
        <v>0.307</v>
      </c>
      <c r="BA182" s="30">
        <v>2.1846000000000001E-2</v>
      </c>
      <c r="BB182" s="30">
        <v>2.43E-4</v>
      </c>
      <c r="BC182" s="30">
        <v>1.6906000000000001E-2</v>
      </c>
      <c r="BD182" s="30">
        <v>3.0499999999999999E-4</v>
      </c>
      <c r="BE182" s="30">
        <v>0.91611900000000002</v>
      </c>
      <c r="BF182" s="30">
        <v>6.62E-3</v>
      </c>
      <c r="BG182" s="30">
        <v>5.5069999999999997</v>
      </c>
      <c r="BH182" s="30">
        <v>0.31</v>
      </c>
      <c r="BI182" s="30">
        <v>2.1887E-2</v>
      </c>
      <c r="BJ182" s="30">
        <v>2.4000000000000001E-4</v>
      </c>
      <c r="BK182" s="30">
        <v>1.6933E-2</v>
      </c>
      <c r="BL182" s="30">
        <v>2.9799999999999998E-4</v>
      </c>
      <c r="BM182" s="30">
        <v>0.98343199999999997</v>
      </c>
      <c r="BN182" s="30">
        <v>7.1279999999999998E-3</v>
      </c>
      <c r="BO182" s="30">
        <v>5.4870000000000001</v>
      </c>
      <c r="BP182" s="30">
        <v>0.309</v>
      </c>
      <c r="BQ182" s="30">
        <v>2.1846000000000001E-2</v>
      </c>
      <c r="BR182" s="30">
        <v>2.52E-4</v>
      </c>
      <c r="BS182" s="30">
        <v>1.6910999999999999E-2</v>
      </c>
      <c r="BT182" s="30">
        <v>3.0200000000000002E-4</v>
      </c>
      <c r="BU182" s="30">
        <v>1.073952</v>
      </c>
      <c r="BV182" s="30">
        <v>9.0080000000000004E-3</v>
      </c>
      <c r="BW182" s="30">
        <v>5.5049999999999999</v>
      </c>
      <c r="BX182" s="30">
        <v>0.308</v>
      </c>
      <c r="BY182" s="30">
        <v>2.1826000000000002E-2</v>
      </c>
      <c r="BZ182" s="30">
        <v>2.4499999999999999E-4</v>
      </c>
      <c r="CA182" s="30">
        <v>1.6889999999999999E-2</v>
      </c>
      <c r="CB182" s="30">
        <v>2.9799999999999998E-4</v>
      </c>
      <c r="CC182" s="30">
        <v>0.91138200000000003</v>
      </c>
      <c r="CD182" s="30">
        <v>6.8230000000000001E-3</v>
      </c>
      <c r="CE182" s="30">
        <v>5.516</v>
      </c>
      <c r="CF182" s="30">
        <v>0.31</v>
      </c>
      <c r="CG182" s="30">
        <v>2.1762E-2</v>
      </c>
      <c r="CH182" s="30">
        <v>2.5099999999999998E-4</v>
      </c>
      <c r="CI182" s="30">
        <v>1.6837999999999999E-2</v>
      </c>
      <c r="CJ182" s="30">
        <v>3.1199999999999999E-4</v>
      </c>
      <c r="CK182" s="30">
        <v>1.0206519999999999</v>
      </c>
      <c r="CL182" s="30">
        <v>1.0359E-2</v>
      </c>
      <c r="CM182" s="30">
        <v>5.55</v>
      </c>
      <c r="CN182" s="30">
        <v>0.312</v>
      </c>
      <c r="CO182" s="30">
        <v>2.1794999999999998E-2</v>
      </c>
      <c r="CP182" s="30">
        <v>2.5900000000000001E-4</v>
      </c>
      <c r="CQ182" s="30">
        <v>1.6865000000000002E-2</v>
      </c>
      <c r="CR182" s="30">
        <v>3.1599999999999998E-4</v>
      </c>
      <c r="CS182" s="30">
        <v>1.1198109999999999</v>
      </c>
      <c r="CT182" s="30">
        <v>1.3493E-2</v>
      </c>
      <c r="CU182" s="30">
        <v>5.5330000000000004</v>
      </c>
      <c r="CV182" s="30">
        <v>0.315</v>
      </c>
      <c r="CW182" s="30">
        <v>2.1971999999999998E-2</v>
      </c>
      <c r="CX182" s="30">
        <v>2.4499999999999999E-4</v>
      </c>
      <c r="CY182" s="30">
        <v>1.7009E-2</v>
      </c>
      <c r="CZ182" s="30">
        <v>2.9799999999999998E-4</v>
      </c>
      <c r="DA182" s="30">
        <v>1.1157109999999999</v>
      </c>
      <c r="DB182" s="30">
        <v>8.2660000000000008E-3</v>
      </c>
      <c r="DC182" s="30">
        <v>5.4420000000000002</v>
      </c>
      <c r="DD182" s="30">
        <v>0.30099999999999999</v>
      </c>
      <c r="DE182" s="30">
        <v>2.1838E-2</v>
      </c>
      <c r="DF182" s="30">
        <v>2.52E-4</v>
      </c>
      <c r="DG182" s="30">
        <v>1.6898E-2</v>
      </c>
      <c r="DH182" s="30">
        <v>3.0699999999999998E-4</v>
      </c>
      <c r="DI182" s="30">
        <v>1.0768869999999999</v>
      </c>
      <c r="DJ182" s="30">
        <v>9.9810000000000003E-3</v>
      </c>
      <c r="DK182" s="30">
        <v>5.5110000000000001</v>
      </c>
      <c r="DL182" s="30">
        <v>0.309</v>
      </c>
      <c r="DM182" s="30">
        <v>2.1861999999999999E-2</v>
      </c>
      <c r="DN182" s="30">
        <v>2.4000000000000001E-4</v>
      </c>
      <c r="DO182" s="30">
        <v>1.6910999999999999E-2</v>
      </c>
      <c r="DP182" s="30">
        <v>2.9500000000000001E-4</v>
      </c>
      <c r="DQ182" s="30">
        <v>0.93168099999999998</v>
      </c>
      <c r="DR182" s="30">
        <v>7.1190000000000003E-3</v>
      </c>
      <c r="DS182" s="30">
        <v>5.5</v>
      </c>
      <c r="DT182" s="30">
        <v>0.30399999999999999</v>
      </c>
      <c r="EC182" s="30">
        <v>2.1770999999999999E-2</v>
      </c>
      <c r="ED182" s="30">
        <v>2.3800000000000001E-4</v>
      </c>
      <c r="EE182" s="30">
        <v>1.6853E-2</v>
      </c>
      <c r="EF182" s="30">
        <v>2.99E-4</v>
      </c>
      <c r="EG182" s="30">
        <v>0.84846600000000005</v>
      </c>
      <c r="EH182" s="30">
        <v>6.8529999999999997E-3</v>
      </c>
      <c r="EI182" s="30">
        <v>5.5430000000000001</v>
      </c>
      <c r="EJ182" s="30">
        <v>0.311</v>
      </c>
      <c r="EK182" s="30">
        <v>2.1833999999999999E-2</v>
      </c>
      <c r="EL182" s="30">
        <v>2.24E-4</v>
      </c>
      <c r="EM182" s="30">
        <v>1.6879000000000002E-2</v>
      </c>
      <c r="EN182" s="30">
        <v>2.8899999999999998E-4</v>
      </c>
      <c r="EO182" s="30">
        <v>0.98429599999999995</v>
      </c>
      <c r="EP182" s="30">
        <v>4.9360000000000003E-3</v>
      </c>
      <c r="EQ182" s="30">
        <v>5.5179999999999998</v>
      </c>
      <c r="ER182" s="30">
        <v>0.311</v>
      </c>
      <c r="EY182" s="30" t="str">
        <f t="shared" si="35"/>
        <v/>
      </c>
      <c r="FC182" s="30">
        <f t="shared" si="32"/>
        <v>2.1856400000000002E-2</v>
      </c>
      <c r="FD182" s="30">
        <f t="shared" si="33"/>
        <v>5.8377833366539107E-5</v>
      </c>
      <c r="FE182" s="30">
        <f t="shared" si="34"/>
        <v>15</v>
      </c>
      <c r="FF182" s="30">
        <f t="shared" si="36"/>
        <v>2.1847769230769233E-2</v>
      </c>
      <c r="FG182" s="30">
        <f t="shared" si="37"/>
        <v>5.486673832440701E-5</v>
      </c>
      <c r="FI182" s="30">
        <f t="shared" si="29"/>
        <v>-5.7250160300448896E-3</v>
      </c>
    </row>
    <row r="183" spans="1:165" s="30" customFormat="1">
      <c r="A183" s="30" t="s">
        <v>330</v>
      </c>
      <c r="B183" s="30" t="s">
        <v>330</v>
      </c>
      <c r="C183" s="30">
        <v>6175</v>
      </c>
      <c r="D183" s="30">
        <v>68.62</v>
      </c>
      <c r="E183" s="30">
        <f t="shared" si="27"/>
        <v>22.060000000000002</v>
      </c>
      <c r="F183" s="30">
        <v>302472</v>
      </c>
      <c r="G183" s="30">
        <v>1908</v>
      </c>
      <c r="H183" s="30">
        <v>2.0750999999999999E-2</v>
      </c>
      <c r="I183" s="30">
        <v>1.5100000000000001E-4</v>
      </c>
      <c r="J183" s="30">
        <v>1.8117000000000001E-2</v>
      </c>
      <c r="K183" s="30">
        <v>1.9799999999999999E-4</v>
      </c>
      <c r="L183" s="30">
        <v>0.99573199999999995</v>
      </c>
      <c r="M183" s="30">
        <v>7.0949999999999997E-3</v>
      </c>
      <c r="N183" s="30">
        <f t="shared" si="28"/>
        <v>19865.303310900443</v>
      </c>
      <c r="O183" s="30">
        <f t="shared" si="38"/>
        <v>1.8026190251357969E-4</v>
      </c>
      <c r="Q183" s="30">
        <v>2.9750000000000001</v>
      </c>
      <c r="R183" s="30">
        <v>0.16200000000000001</v>
      </c>
      <c r="AA183" s="30">
        <v>2.0544E-2</v>
      </c>
      <c r="AB183" s="30">
        <v>2.5700000000000001E-4</v>
      </c>
      <c r="AC183" s="30">
        <v>1.8093000000000001E-2</v>
      </c>
      <c r="AD183" s="30">
        <v>2.3599999999999999E-4</v>
      </c>
      <c r="AE183" s="6">
        <v>1.0743819999999999</v>
      </c>
      <c r="AF183" s="30">
        <v>1.5141999999999999E-2</v>
      </c>
      <c r="AG183" s="30">
        <f>Era!B$25+Era!B$24*SG!D183</f>
        <v>1.0660553926389438</v>
      </c>
      <c r="AH183" s="14">
        <f t="shared" si="31"/>
        <v>-7.8106704572304172E-3</v>
      </c>
      <c r="AI183" s="30">
        <v>3.01</v>
      </c>
      <c r="AJ183" s="30">
        <v>0.16500000000000001</v>
      </c>
      <c r="AK183" s="30">
        <v>2.0556000000000001E-2</v>
      </c>
      <c r="AL183" s="30">
        <v>2.5999999999999998E-4</v>
      </c>
      <c r="AM183" s="30">
        <v>1.8093000000000001E-2</v>
      </c>
      <c r="AN183" s="30">
        <v>2.3499999999999999E-4</v>
      </c>
      <c r="AO183" s="30">
        <v>0.97943500000000006</v>
      </c>
      <c r="AP183" s="30">
        <v>1.1886000000000001E-2</v>
      </c>
      <c r="AQ183" s="30">
        <v>3.008</v>
      </c>
      <c r="AR183" s="30">
        <v>0.161</v>
      </c>
      <c r="AS183" s="30">
        <v>2.0532999999999999E-2</v>
      </c>
      <c r="AT183" s="30">
        <v>2.6699999999999998E-4</v>
      </c>
      <c r="AU183" s="30">
        <v>1.8076999999999999E-2</v>
      </c>
      <c r="AV183" s="30">
        <v>2.8899999999999998E-4</v>
      </c>
      <c r="AW183" s="30">
        <v>0.85448100000000005</v>
      </c>
      <c r="AX183" s="30">
        <v>1.2149999999999999E-2</v>
      </c>
      <c r="AY183" s="30">
        <v>3.0169999999999999</v>
      </c>
      <c r="AZ183" s="30">
        <v>0.16500000000000001</v>
      </c>
      <c r="BA183" s="30">
        <v>2.0538000000000001E-2</v>
      </c>
      <c r="BB183" s="30">
        <v>2.61E-4</v>
      </c>
      <c r="BC183" s="30">
        <v>1.8081E-2</v>
      </c>
      <c r="BD183" s="30">
        <v>2.63E-4</v>
      </c>
      <c r="BE183" s="30">
        <v>0.92564999999999997</v>
      </c>
      <c r="BF183" s="30">
        <v>1.1705E-2</v>
      </c>
      <c r="BG183" s="30">
        <v>3.0129999999999999</v>
      </c>
      <c r="BH183" s="30">
        <v>0.16400000000000001</v>
      </c>
      <c r="BI183" s="30">
        <v>2.0551E-2</v>
      </c>
      <c r="BJ183" s="30">
        <v>2.6699999999999998E-4</v>
      </c>
      <c r="BK183" s="30">
        <v>1.8092E-2</v>
      </c>
      <c r="BL183" s="30">
        <v>2.3800000000000001E-4</v>
      </c>
      <c r="BM183" s="30">
        <v>0.99595699999999998</v>
      </c>
      <c r="BN183" s="30">
        <v>1.2559000000000001E-2</v>
      </c>
      <c r="BO183" s="30">
        <v>3.01</v>
      </c>
      <c r="BP183" s="30">
        <v>0.16200000000000001</v>
      </c>
      <c r="BQ183" s="30">
        <v>2.0525999999999999E-2</v>
      </c>
      <c r="BR183" s="30">
        <v>2.6699999999999998E-4</v>
      </c>
      <c r="BS183" s="30">
        <v>1.8069999999999999E-2</v>
      </c>
      <c r="BT183" s="30">
        <v>2.4000000000000001E-4</v>
      </c>
      <c r="BU183" s="30">
        <v>1.0868899999999999</v>
      </c>
      <c r="BV183" s="30">
        <v>1.61E-2</v>
      </c>
      <c r="BW183" s="30">
        <v>3.016</v>
      </c>
      <c r="BX183" s="30">
        <v>0.16200000000000001</v>
      </c>
      <c r="BY183" s="30">
        <v>2.0511999999999999E-2</v>
      </c>
      <c r="BZ183" s="30">
        <v>2.6699999999999998E-4</v>
      </c>
      <c r="CA183" s="30">
        <v>1.8051999999999999E-2</v>
      </c>
      <c r="CB183" s="30">
        <v>2.6800000000000001E-4</v>
      </c>
      <c r="CC183" s="30">
        <v>0.92391599999999996</v>
      </c>
      <c r="CD183" s="30">
        <v>1.2227E-2</v>
      </c>
      <c r="CE183" s="30">
        <v>3.0209999999999999</v>
      </c>
      <c r="CF183" s="30">
        <v>0.16600000000000001</v>
      </c>
      <c r="CG183" s="30">
        <v>2.0490999999999999E-2</v>
      </c>
      <c r="CH183" s="30">
        <v>2.61E-4</v>
      </c>
      <c r="CI183" s="30">
        <v>1.8003000000000002E-2</v>
      </c>
      <c r="CJ183" s="30">
        <v>2.4899999999999998E-4</v>
      </c>
      <c r="CK183" s="30">
        <v>1.029927</v>
      </c>
      <c r="CL183" s="30">
        <v>1.4246E-2</v>
      </c>
      <c r="CM183" s="30">
        <v>3.0310000000000001</v>
      </c>
      <c r="CN183" s="30">
        <v>0.16500000000000001</v>
      </c>
      <c r="CO183" s="30">
        <v>2.0486999999999998E-2</v>
      </c>
      <c r="CP183" s="30">
        <v>2.7E-4</v>
      </c>
      <c r="CQ183" s="30">
        <v>1.8020999999999999E-2</v>
      </c>
      <c r="CR183" s="30">
        <v>2.5000000000000001E-4</v>
      </c>
      <c r="CS183" s="30">
        <v>1.1284289999999999</v>
      </c>
      <c r="CT183" s="30">
        <v>1.8585999999999998E-2</v>
      </c>
      <c r="CU183" s="30">
        <v>3.028</v>
      </c>
      <c r="CV183" s="30">
        <v>0.16500000000000001</v>
      </c>
      <c r="CW183" s="30">
        <v>2.0565E-2</v>
      </c>
      <c r="CX183" s="30">
        <v>2.6400000000000002E-4</v>
      </c>
      <c r="CY183" s="30">
        <v>1.8127999999999998E-2</v>
      </c>
      <c r="CZ183" s="30">
        <v>2.32E-4</v>
      </c>
      <c r="DA183" s="30">
        <v>1.1452119999999999</v>
      </c>
      <c r="DB183" s="30">
        <v>1.7597999999999999E-2</v>
      </c>
      <c r="DC183" s="30">
        <v>3.0009999999999999</v>
      </c>
      <c r="DD183" s="30">
        <v>0.16400000000000001</v>
      </c>
      <c r="DE183" s="30">
        <v>2.0511000000000001E-2</v>
      </c>
      <c r="DF183" s="30">
        <v>2.6600000000000001E-4</v>
      </c>
      <c r="DG183" s="30">
        <v>1.8046E-2</v>
      </c>
      <c r="DH183" s="30">
        <v>2.41E-4</v>
      </c>
      <c r="DI183" s="30">
        <v>1.088843</v>
      </c>
      <c r="DJ183" s="30">
        <v>1.7090999999999999E-2</v>
      </c>
      <c r="DK183" s="30">
        <v>3.0209999999999999</v>
      </c>
      <c r="DL183" s="30">
        <v>0.16600000000000001</v>
      </c>
      <c r="DU183" s="30">
        <v>2.0523E-2</v>
      </c>
      <c r="DV183" s="30">
        <v>2.7399999999999999E-4</v>
      </c>
      <c r="DW183" s="30">
        <v>1.805E-2</v>
      </c>
      <c r="DX183" s="30">
        <v>2.9100000000000003E-4</v>
      </c>
      <c r="DY183" s="30">
        <v>0.86820299999999995</v>
      </c>
      <c r="DZ183" s="30">
        <v>1.2382000000000001E-2</v>
      </c>
      <c r="EA183" s="30">
        <v>3.0209999999999999</v>
      </c>
      <c r="EB183" s="30">
        <v>0.16400000000000001</v>
      </c>
      <c r="EC183" s="30">
        <v>2.0497000000000001E-2</v>
      </c>
      <c r="ED183" s="30">
        <v>2.8699999999999998E-4</v>
      </c>
      <c r="EE183" s="30">
        <v>1.8026E-2</v>
      </c>
      <c r="EF183" s="30">
        <v>2.9399999999999999E-4</v>
      </c>
      <c r="EG183" s="30">
        <v>0.85586600000000002</v>
      </c>
      <c r="EH183" s="30">
        <v>1.2199E-2</v>
      </c>
      <c r="EI183" s="30">
        <v>3.028</v>
      </c>
      <c r="EJ183" s="30">
        <v>0.16300000000000001</v>
      </c>
      <c r="EK183" s="30">
        <v>2.0601000000000001E-2</v>
      </c>
      <c r="EL183" s="30">
        <v>1.5200000000000001E-4</v>
      </c>
      <c r="EM183" s="30">
        <v>1.806E-2</v>
      </c>
      <c r="EN183" s="30">
        <v>2.05E-4</v>
      </c>
      <c r="EO183" s="30">
        <v>0.99413099999999999</v>
      </c>
      <c r="EP183" s="30">
        <v>3.6159999999999999E-3</v>
      </c>
      <c r="EQ183" s="30">
        <v>3.0049999999999999</v>
      </c>
      <c r="ER183" s="30">
        <v>0.16400000000000001</v>
      </c>
      <c r="EY183" s="30" t="str">
        <f t="shared" si="35"/>
        <v/>
      </c>
      <c r="FC183" s="30">
        <f t="shared" si="32"/>
        <v>2.0541785714285714E-2</v>
      </c>
      <c r="FD183" s="30">
        <f t="shared" si="33"/>
        <v>6.4876425220957749E-5</v>
      </c>
      <c r="FE183" s="30">
        <f t="shared" si="34"/>
        <v>14</v>
      </c>
      <c r="FF183" s="30">
        <f t="shared" si="36"/>
        <v>2.0525692307692307E-2</v>
      </c>
      <c r="FG183" s="30">
        <f t="shared" si="37"/>
        <v>2.5130939150061994E-5</v>
      </c>
    </row>
    <row r="184" spans="1:165" s="30" customFormat="1">
      <c r="A184" s="30" t="s">
        <v>331</v>
      </c>
      <c r="B184" s="30" t="s">
        <v>331</v>
      </c>
      <c r="C184" s="30">
        <v>6176</v>
      </c>
      <c r="D184" s="30">
        <v>68.938999999999993</v>
      </c>
      <c r="E184" s="30">
        <f t="shared" si="27"/>
        <v>22.378999999999991</v>
      </c>
      <c r="F184" s="30">
        <v>302479</v>
      </c>
      <c r="G184" s="30">
        <v>1908</v>
      </c>
      <c r="H184" s="30">
        <v>2.2190999999999999E-2</v>
      </c>
      <c r="I184" s="30">
        <v>2.4800000000000001E-4</v>
      </c>
      <c r="J184" s="30">
        <v>1.6983000000000002E-2</v>
      </c>
      <c r="K184" s="30">
        <v>3.4600000000000001E-4</v>
      </c>
      <c r="L184" s="30">
        <v>0.99194000000000004</v>
      </c>
      <c r="M184" s="30">
        <v>8.7910000000000002E-3</v>
      </c>
      <c r="N184" s="30">
        <f t="shared" si="28"/>
        <v>12939.677127364765</v>
      </c>
      <c r="O184" s="30">
        <f t="shared" si="38"/>
        <v>0.19552861086306514</v>
      </c>
      <c r="Q184" s="30">
        <v>5.6740000000000004</v>
      </c>
      <c r="R184" s="30">
        <v>0.30299999999999999</v>
      </c>
      <c r="S184" s="30">
        <v>2.2275E-2</v>
      </c>
      <c r="T184" s="30">
        <v>2.4600000000000002E-4</v>
      </c>
      <c r="U184" s="30">
        <v>1.6945000000000002E-2</v>
      </c>
      <c r="V184" s="30">
        <v>3.59E-4</v>
      </c>
      <c r="W184" s="30">
        <v>0.98636900000000005</v>
      </c>
      <c r="X184" s="30">
        <v>9.8150000000000008E-3</v>
      </c>
      <c r="Y184" s="30">
        <v>5.6539999999999999</v>
      </c>
      <c r="Z184" s="30">
        <v>0.30199999999999999</v>
      </c>
      <c r="AA184" s="30">
        <v>2.2235000000000001E-2</v>
      </c>
      <c r="AB184" s="30">
        <v>2.7700000000000001E-4</v>
      </c>
      <c r="AC184" s="30">
        <v>1.7149999999999999E-2</v>
      </c>
      <c r="AD184" s="30">
        <v>3.5100000000000002E-4</v>
      </c>
      <c r="AE184" s="6">
        <v>1.0623370000000001</v>
      </c>
      <c r="AF184" s="30">
        <v>8.2710000000000006E-3</v>
      </c>
      <c r="AG184" s="30">
        <f>Era!B$25+Era!B$24*SG!D184</f>
        <v>1.0656054533752517</v>
      </c>
      <c r="AH184" s="14">
        <f t="shared" si="31"/>
        <v>3.0672265845665017E-3</v>
      </c>
      <c r="AI184" s="30">
        <v>5.6189999999999998</v>
      </c>
      <c r="AJ184" s="30">
        <v>0.30399999999999999</v>
      </c>
      <c r="AK184" s="30">
        <v>2.2214000000000001E-2</v>
      </c>
      <c r="AL184" s="30">
        <v>2.6600000000000001E-4</v>
      </c>
      <c r="AM184" s="30">
        <v>1.7132000000000001E-2</v>
      </c>
      <c r="AN184" s="30">
        <v>3.4200000000000002E-4</v>
      </c>
      <c r="AO184" s="30">
        <v>0.97276300000000004</v>
      </c>
      <c r="AP184" s="30">
        <v>7.6099999999999996E-3</v>
      </c>
      <c r="AQ184" s="30">
        <v>5.6310000000000002</v>
      </c>
      <c r="AR184" s="30">
        <v>0.30199999999999999</v>
      </c>
      <c r="AS184" s="30">
        <v>2.2189E-2</v>
      </c>
      <c r="AT184" s="30">
        <v>2.7099999999999997E-4</v>
      </c>
      <c r="AU184" s="30">
        <v>1.7121999999999998E-2</v>
      </c>
      <c r="AV184" s="30">
        <v>3.3599999999999998E-4</v>
      </c>
      <c r="AW184" s="30">
        <v>0.85328000000000004</v>
      </c>
      <c r="AX184" s="30">
        <v>7.3249999999999999E-3</v>
      </c>
      <c r="AY184" s="30">
        <v>5.6369999999999996</v>
      </c>
      <c r="AZ184" s="30">
        <v>0.30499999999999999</v>
      </c>
      <c r="BA184" s="30">
        <v>2.2185E-2</v>
      </c>
      <c r="BB184" s="30">
        <v>2.7399999999999999E-4</v>
      </c>
      <c r="BC184" s="30">
        <v>1.7107000000000001E-2</v>
      </c>
      <c r="BD184" s="30">
        <v>3.4200000000000002E-4</v>
      </c>
      <c r="BE184" s="30">
        <v>0.92453099999999999</v>
      </c>
      <c r="BF184" s="30">
        <v>7.1180000000000002E-3</v>
      </c>
      <c r="BG184" s="30">
        <v>5.6459999999999999</v>
      </c>
      <c r="BH184" s="30">
        <v>0.30099999999999999</v>
      </c>
      <c r="BI184" s="30">
        <v>2.2228000000000001E-2</v>
      </c>
      <c r="BJ184" s="30">
        <v>2.7099999999999997E-4</v>
      </c>
      <c r="BK184" s="30">
        <v>1.7148E-2</v>
      </c>
      <c r="BL184" s="30">
        <v>3.4400000000000001E-4</v>
      </c>
      <c r="BM184" s="30">
        <v>0.99229400000000001</v>
      </c>
      <c r="BN184" s="30">
        <v>7.8639999999999995E-3</v>
      </c>
      <c r="BO184" s="30">
        <v>5.62</v>
      </c>
      <c r="BP184" s="30">
        <v>0.30299999999999999</v>
      </c>
      <c r="BQ184" s="30">
        <v>2.2186000000000001E-2</v>
      </c>
      <c r="BR184" s="30">
        <v>2.8200000000000002E-4</v>
      </c>
      <c r="BS184" s="30">
        <v>1.7108999999999999E-2</v>
      </c>
      <c r="BT184" s="30">
        <v>3.5199999999999999E-4</v>
      </c>
      <c r="BU184" s="30">
        <v>1.0828169999999999</v>
      </c>
      <c r="BV184" s="30">
        <v>1.0241999999999999E-2</v>
      </c>
      <c r="BW184" s="30">
        <v>5.6390000000000002</v>
      </c>
      <c r="BX184" s="30">
        <v>0.30499999999999999</v>
      </c>
      <c r="BY184" s="30">
        <v>2.2165000000000001E-2</v>
      </c>
      <c r="BZ184" s="30">
        <v>2.7500000000000002E-4</v>
      </c>
      <c r="CA184" s="30">
        <v>1.7097000000000001E-2</v>
      </c>
      <c r="CB184" s="30">
        <v>3.4299999999999999E-4</v>
      </c>
      <c r="CC184" s="30">
        <v>0.91736700000000004</v>
      </c>
      <c r="CD184" s="30">
        <v>7.2709999999999997E-3</v>
      </c>
      <c r="CE184" s="30">
        <v>5.6539999999999999</v>
      </c>
      <c r="CF184" s="30">
        <v>0.30499999999999999</v>
      </c>
      <c r="CO184" s="30">
        <v>2.2120000000000001E-2</v>
      </c>
      <c r="CP184" s="30">
        <v>2.8899999999999998E-4</v>
      </c>
      <c r="CQ184" s="30">
        <v>1.7062000000000001E-2</v>
      </c>
      <c r="CR184" s="30">
        <v>3.6099999999999999E-4</v>
      </c>
      <c r="CS184" s="30">
        <v>1.1290210000000001</v>
      </c>
      <c r="CT184" s="30">
        <v>1.4984000000000001E-2</v>
      </c>
      <c r="CU184" s="30">
        <v>5.6719999999999997</v>
      </c>
      <c r="CV184" s="30">
        <v>0.309</v>
      </c>
      <c r="CW184" s="30">
        <v>2.2324E-2</v>
      </c>
      <c r="CX184" s="30">
        <v>2.81E-4</v>
      </c>
      <c r="CY184" s="30">
        <v>1.7233999999999999E-2</v>
      </c>
      <c r="CZ184" s="30">
        <v>3.5100000000000002E-4</v>
      </c>
      <c r="DA184" s="30">
        <v>1.1242259999999999</v>
      </c>
      <c r="DB184" s="30">
        <v>8.8579999999999996E-3</v>
      </c>
      <c r="DC184" s="30">
        <v>5.5670000000000002</v>
      </c>
      <c r="DD184" s="30">
        <v>0.29699999999999999</v>
      </c>
      <c r="DE184" s="30">
        <v>2.2175E-2</v>
      </c>
      <c r="DF184" s="30">
        <v>2.7900000000000001E-4</v>
      </c>
      <c r="DG184" s="30">
        <v>1.7106E-2</v>
      </c>
      <c r="DH184" s="30">
        <v>3.57E-4</v>
      </c>
      <c r="DI184" s="30">
        <v>1.0831649999999999</v>
      </c>
      <c r="DJ184" s="30">
        <v>1.0940999999999999E-2</v>
      </c>
      <c r="DK184" s="30">
        <v>5.6459999999999999</v>
      </c>
      <c r="DL184" s="30">
        <v>0.307</v>
      </c>
      <c r="DM184" s="30">
        <v>2.2203000000000001E-2</v>
      </c>
      <c r="DN184" s="30">
        <v>2.7E-4</v>
      </c>
      <c r="DO184" s="30">
        <v>1.7115999999999999E-2</v>
      </c>
      <c r="DP184" s="30">
        <v>3.4000000000000002E-4</v>
      </c>
      <c r="DQ184" s="30">
        <v>0.93803700000000001</v>
      </c>
      <c r="DR184" s="30">
        <v>7.7400000000000004E-3</v>
      </c>
      <c r="DS184" s="30">
        <v>5.6379999999999999</v>
      </c>
      <c r="DT184" s="30">
        <v>0.3</v>
      </c>
      <c r="EC184" s="30">
        <v>2.2102E-2</v>
      </c>
      <c r="ED184" s="30">
        <v>2.72E-4</v>
      </c>
      <c r="EE184" s="30">
        <v>1.7051E-2</v>
      </c>
      <c r="EF184" s="30">
        <v>3.4299999999999999E-4</v>
      </c>
      <c r="EG184" s="30">
        <v>0.85491200000000001</v>
      </c>
      <c r="EH184" s="30">
        <v>7.8849999999999996E-3</v>
      </c>
      <c r="EI184" s="30">
        <v>5.6870000000000003</v>
      </c>
      <c r="EJ184" s="30">
        <v>0.307</v>
      </c>
      <c r="EK184" s="30">
        <v>2.2166999999999999E-2</v>
      </c>
      <c r="EL184" s="30">
        <v>2.5099999999999998E-4</v>
      </c>
      <c r="EM184" s="30">
        <v>1.7080000000000001E-2</v>
      </c>
      <c r="EN184" s="30">
        <v>3.3500000000000001E-4</v>
      </c>
      <c r="EO184" s="30">
        <v>0.99198799999999998</v>
      </c>
      <c r="EP184" s="30">
        <v>5.679E-3</v>
      </c>
      <c r="EQ184" s="30">
        <v>5.6550000000000002</v>
      </c>
      <c r="ER184" s="30">
        <v>0.30499999999999999</v>
      </c>
      <c r="EY184" s="30" t="str">
        <f t="shared" si="35"/>
        <v/>
      </c>
      <c r="FC184" s="30">
        <f t="shared" si="32"/>
        <v>2.2199428571428571E-2</v>
      </c>
      <c r="FD184" s="30">
        <f t="shared" si="33"/>
        <v>5.662795488736346E-5</v>
      </c>
      <c r="FE184" s="30">
        <f t="shared" si="34"/>
        <v>14</v>
      </c>
      <c r="FF184" s="30">
        <f t="shared" si="36"/>
        <v>2.2193833333333333E-2</v>
      </c>
      <c r="FG184" s="30">
        <f t="shared" si="37"/>
        <v>5.683282235618519E-5</v>
      </c>
      <c r="FI184" s="30">
        <f t="shared" si="29"/>
        <v>-4.8721071863581204E-3</v>
      </c>
    </row>
    <row r="185" spans="1:165" s="30" customFormat="1">
      <c r="A185" s="30" t="s">
        <v>332</v>
      </c>
      <c r="B185" s="30" t="s">
        <v>332</v>
      </c>
      <c r="C185" s="30">
        <v>6177</v>
      </c>
      <c r="D185" s="30">
        <v>69.012</v>
      </c>
      <c r="E185" s="30">
        <f t="shared" si="27"/>
        <v>22.451999999999998</v>
      </c>
      <c r="F185" s="30">
        <v>302482</v>
      </c>
      <c r="G185" s="30">
        <v>1908</v>
      </c>
      <c r="H185" s="30">
        <v>2.2030000000000001E-2</v>
      </c>
      <c r="I185" s="30">
        <v>1.9900000000000001E-4</v>
      </c>
      <c r="J185" s="30">
        <v>1.7083999999999998E-2</v>
      </c>
      <c r="K185" s="30">
        <v>2.9500000000000001E-4</v>
      </c>
      <c r="L185" s="30">
        <v>0.98830200000000001</v>
      </c>
      <c r="M185" s="30">
        <v>9.2300000000000004E-3</v>
      </c>
      <c r="N185" s="30">
        <f t="shared" si="28"/>
        <v>11738.067374159114</v>
      </c>
      <c r="O185" s="30">
        <f t="shared" si="38"/>
        <v>0.66472109287010572</v>
      </c>
      <c r="Q185" s="30">
        <v>5.6</v>
      </c>
      <c r="R185" s="30">
        <v>0.309</v>
      </c>
      <c r="S185" s="30">
        <v>2.2119E-2</v>
      </c>
      <c r="T185" s="30">
        <v>1.9699999999999999E-4</v>
      </c>
      <c r="U185" s="30">
        <v>1.7066999999999999E-2</v>
      </c>
      <c r="V185" s="30">
        <v>3.1599999999999998E-4</v>
      </c>
      <c r="W185" s="30">
        <v>0.98160700000000001</v>
      </c>
      <c r="X185" s="30">
        <v>8.6890000000000005E-3</v>
      </c>
      <c r="Y185" s="30">
        <v>5.5830000000000002</v>
      </c>
      <c r="Z185" s="30">
        <v>0.308</v>
      </c>
      <c r="AA185" s="30">
        <v>2.2051999999999999E-2</v>
      </c>
      <c r="AB185" s="30">
        <v>2.2699999999999999E-4</v>
      </c>
      <c r="AC185" s="30">
        <v>1.7208999999999999E-2</v>
      </c>
      <c r="AD185" s="30">
        <v>3.1799999999999998E-4</v>
      </c>
      <c r="AE185" s="6">
        <v>1.053831</v>
      </c>
      <c r="AF185" s="30">
        <v>8.6529999999999992E-3</v>
      </c>
      <c r="AG185" s="30">
        <f>Era!B$25+Era!B$24*SG!D185</f>
        <v>1.0655024892177296</v>
      </c>
      <c r="AH185" s="14">
        <f t="shared" si="31"/>
        <v>1.0953976490752845E-2</v>
      </c>
      <c r="AI185" s="30">
        <v>5.5549999999999997</v>
      </c>
      <c r="AJ185" s="30">
        <v>0.312</v>
      </c>
      <c r="AK185" s="30">
        <v>2.2032E-2</v>
      </c>
      <c r="AL185" s="30">
        <v>2.2000000000000001E-4</v>
      </c>
      <c r="AM185" s="30">
        <v>1.7194999999999998E-2</v>
      </c>
      <c r="AN185" s="30">
        <v>3.0699999999999998E-4</v>
      </c>
      <c r="AO185" s="30">
        <v>0.96461399999999997</v>
      </c>
      <c r="AP185" s="30">
        <v>7.79E-3</v>
      </c>
      <c r="AQ185" s="30">
        <v>5.5670000000000002</v>
      </c>
      <c r="AR185" s="30">
        <v>0.30599999999999999</v>
      </c>
      <c r="AS185" s="30">
        <v>2.2016999999999998E-2</v>
      </c>
      <c r="AT185" s="30">
        <v>2.31E-4</v>
      </c>
      <c r="AU185" s="30">
        <v>1.7194000000000001E-2</v>
      </c>
      <c r="AV185" s="30">
        <v>3.1500000000000001E-4</v>
      </c>
      <c r="AW185" s="30">
        <v>0.84761299999999995</v>
      </c>
      <c r="AX185" s="30">
        <v>7.3660000000000002E-3</v>
      </c>
      <c r="AY185" s="30">
        <v>5.5679999999999996</v>
      </c>
      <c r="AZ185" s="30">
        <v>0.31</v>
      </c>
      <c r="BA185" s="30">
        <v>2.2015E-2</v>
      </c>
      <c r="BB185" s="30">
        <v>2.23E-4</v>
      </c>
      <c r="BC185" s="30">
        <v>1.7179E-2</v>
      </c>
      <c r="BD185" s="30">
        <v>3.0800000000000001E-4</v>
      </c>
      <c r="BE185" s="30">
        <v>0.91708800000000001</v>
      </c>
      <c r="BF185" s="30">
        <v>7.6319999999999999E-3</v>
      </c>
      <c r="BG185" s="30">
        <v>5.5750000000000002</v>
      </c>
      <c r="BH185" s="30">
        <v>0.315</v>
      </c>
      <c r="BI185" s="30">
        <v>2.2046E-2</v>
      </c>
      <c r="BJ185" s="30">
        <v>2.2499999999999999E-4</v>
      </c>
      <c r="BK185" s="30">
        <v>1.7208000000000001E-2</v>
      </c>
      <c r="BL185" s="30">
        <v>3.1500000000000001E-4</v>
      </c>
      <c r="BM185" s="30">
        <v>0.98476399999999997</v>
      </c>
      <c r="BN185" s="30">
        <v>7.9640000000000006E-3</v>
      </c>
      <c r="BO185" s="30">
        <v>5.5570000000000004</v>
      </c>
      <c r="BP185" s="30">
        <v>0.309</v>
      </c>
      <c r="BQ185" s="30">
        <v>2.2015E-2</v>
      </c>
      <c r="BR185" s="30">
        <v>2.2599999999999999E-4</v>
      </c>
      <c r="BS185" s="30">
        <v>1.7187999999999998E-2</v>
      </c>
      <c r="BT185" s="30">
        <v>3.2000000000000003E-4</v>
      </c>
      <c r="BU185" s="30">
        <v>1.0751189999999999</v>
      </c>
      <c r="BV185" s="30">
        <v>1.0233000000000001E-2</v>
      </c>
      <c r="BW185" s="30">
        <v>5.5720000000000001</v>
      </c>
      <c r="BX185" s="30">
        <v>0.309</v>
      </c>
      <c r="BY185" s="30">
        <v>2.198E-2</v>
      </c>
      <c r="BZ185" s="30">
        <v>2.2699999999999999E-4</v>
      </c>
      <c r="CA185" s="30">
        <v>1.7160000000000002E-2</v>
      </c>
      <c r="CB185" s="30">
        <v>3.1300000000000002E-4</v>
      </c>
      <c r="CC185" s="30">
        <v>0.91000499999999995</v>
      </c>
      <c r="CD185" s="30">
        <v>7.9900000000000006E-3</v>
      </c>
      <c r="CE185" s="30">
        <v>5.59</v>
      </c>
      <c r="CF185" s="30">
        <v>0.309</v>
      </c>
      <c r="CG185" s="30">
        <v>2.1923000000000002E-2</v>
      </c>
      <c r="CH185" s="30">
        <v>2.3599999999999999E-4</v>
      </c>
      <c r="CI185" s="30">
        <v>1.7108000000000002E-2</v>
      </c>
      <c r="CJ185" s="30">
        <v>3.2400000000000001E-4</v>
      </c>
      <c r="CK185" s="30">
        <v>1.019889</v>
      </c>
      <c r="CL185" s="30">
        <v>1.1542999999999999E-2</v>
      </c>
      <c r="CM185" s="30">
        <v>5.62</v>
      </c>
      <c r="CN185" s="30">
        <v>0.313</v>
      </c>
      <c r="CO185" s="30">
        <v>2.1953E-2</v>
      </c>
      <c r="CP185" s="30">
        <v>2.3900000000000001E-4</v>
      </c>
      <c r="CQ185" s="30">
        <v>1.7136999999999999E-2</v>
      </c>
      <c r="CR185" s="30">
        <v>3.2699999999999998E-4</v>
      </c>
      <c r="CS185" s="30">
        <v>1.1200840000000001</v>
      </c>
      <c r="CT185" s="30">
        <v>1.4899000000000001E-2</v>
      </c>
      <c r="CU185" s="30">
        <v>5.6029999999999998</v>
      </c>
      <c r="CV185" s="30">
        <v>0.311</v>
      </c>
      <c r="CW185" s="30">
        <v>2.2141999999999998E-2</v>
      </c>
      <c r="CX185" s="30">
        <v>2.3499999999999999E-4</v>
      </c>
      <c r="CY185" s="30">
        <v>1.7285999999999999E-2</v>
      </c>
      <c r="CZ185" s="30">
        <v>3.2400000000000001E-4</v>
      </c>
      <c r="DA185" s="30">
        <v>1.115046</v>
      </c>
      <c r="DB185" s="30">
        <v>9.1070000000000005E-3</v>
      </c>
      <c r="DC185" s="30">
        <v>5.5069999999999997</v>
      </c>
      <c r="DD185" s="30">
        <v>0.30499999999999999</v>
      </c>
      <c r="DM185" s="30">
        <v>2.2027000000000001E-2</v>
      </c>
      <c r="DN185" s="30">
        <v>2.2699999999999999E-4</v>
      </c>
      <c r="DO185" s="30">
        <v>1.7184000000000001E-2</v>
      </c>
      <c r="DP185" s="30">
        <v>3.21E-4</v>
      </c>
      <c r="DQ185" s="30">
        <v>0.92988499999999996</v>
      </c>
      <c r="DR185" s="30">
        <v>8.2190000000000006E-3</v>
      </c>
      <c r="DS185" s="30">
        <v>5.57</v>
      </c>
      <c r="DT185" s="30">
        <v>0.307</v>
      </c>
      <c r="DU185" s="30">
        <v>2.1951999999999999E-2</v>
      </c>
      <c r="DV185" s="30">
        <v>2.2800000000000001E-4</v>
      </c>
      <c r="DW185" s="30">
        <v>1.7135000000000001E-2</v>
      </c>
      <c r="DX185" s="30">
        <v>3.1700000000000001E-4</v>
      </c>
      <c r="DY185" s="30">
        <v>0.86137699999999995</v>
      </c>
      <c r="DZ185" s="30">
        <v>7.3080000000000003E-3</v>
      </c>
      <c r="EA185" s="30">
        <v>5.6050000000000004</v>
      </c>
      <c r="EB185" s="30">
        <v>0.31</v>
      </c>
      <c r="EC185" s="30">
        <v>2.1933000000000001E-2</v>
      </c>
      <c r="ED185" s="30">
        <v>2.2900000000000001E-4</v>
      </c>
      <c r="EE185" s="30">
        <v>1.712E-2</v>
      </c>
      <c r="EF185" s="30">
        <v>3.1500000000000001E-4</v>
      </c>
      <c r="EG185" s="30">
        <v>0.84812100000000001</v>
      </c>
      <c r="EH185" s="30">
        <v>7.979E-3</v>
      </c>
      <c r="EI185" s="30">
        <v>5.6159999999999997</v>
      </c>
      <c r="EJ185" s="30">
        <v>0.311</v>
      </c>
      <c r="EK185" s="30">
        <v>2.1992999999999999E-2</v>
      </c>
      <c r="EL185" s="30">
        <v>2.0000000000000001E-4</v>
      </c>
      <c r="EM185" s="30">
        <v>1.7141E-2</v>
      </c>
      <c r="EN185" s="30">
        <v>2.9700000000000001E-4</v>
      </c>
      <c r="EO185" s="30">
        <v>0.98465100000000005</v>
      </c>
      <c r="EP185" s="30">
        <v>5.8859999999999997E-3</v>
      </c>
      <c r="EQ185" s="30">
        <v>5.5910000000000002</v>
      </c>
      <c r="ER185" s="30">
        <v>0.31</v>
      </c>
      <c r="EY185" s="30" t="str">
        <f t="shared" si="35"/>
        <v/>
      </c>
      <c r="FC185" s="30">
        <f t="shared" si="32"/>
        <v>2.2015733333333332E-2</v>
      </c>
      <c r="FD185" s="30">
        <f t="shared" si="33"/>
        <v>6.2194931656924101E-5</v>
      </c>
      <c r="FE185" s="30">
        <f t="shared" si="34"/>
        <v>15</v>
      </c>
      <c r="FF185" s="30">
        <f t="shared" si="36"/>
        <v>2.2006692307692307E-2</v>
      </c>
      <c r="FG185" s="30">
        <f t="shared" si="37"/>
        <v>5.9318890492242801E-5</v>
      </c>
      <c r="FI185" s="30">
        <f t="shared" si="29"/>
        <v>-5.7290956213341118E-3</v>
      </c>
    </row>
    <row r="186" spans="1:165" s="30" customFormat="1">
      <c r="A186" s="30" t="s">
        <v>333</v>
      </c>
      <c r="B186" s="30" t="s">
        <v>333</v>
      </c>
      <c r="C186" s="30">
        <v>6177</v>
      </c>
      <c r="D186" s="30">
        <v>69.012</v>
      </c>
      <c r="E186" s="30">
        <f t="shared" si="27"/>
        <v>22.451999999999998</v>
      </c>
      <c r="F186" s="30">
        <v>302482</v>
      </c>
      <c r="G186" s="30">
        <v>1908</v>
      </c>
      <c r="H186" s="30">
        <v>2.0983000000000002E-2</v>
      </c>
      <c r="I186" s="30">
        <v>1.55E-4</v>
      </c>
      <c r="J186" s="30">
        <v>1.8324E-2</v>
      </c>
      <c r="K186" s="30">
        <v>1.9599999999999999E-4</v>
      </c>
      <c r="L186" s="30">
        <v>0.99443700000000002</v>
      </c>
      <c r="M186" s="30">
        <v>7.3559999999999997E-3</v>
      </c>
      <c r="N186" s="30">
        <f t="shared" si="28"/>
        <v>18480.620925207895</v>
      </c>
      <c r="O186" s="30">
        <f t="shared" si="38"/>
        <v>3.5719696826223439E-2</v>
      </c>
      <c r="Q186" s="30">
        <v>3.0369999999999999</v>
      </c>
      <c r="R186" s="30">
        <v>0.16400000000000001</v>
      </c>
      <c r="S186" s="30">
        <v>2.1113E-2</v>
      </c>
      <c r="T186" s="30">
        <v>1.36E-4</v>
      </c>
      <c r="U186" s="30">
        <v>1.8523000000000001E-2</v>
      </c>
      <c r="V186" s="30">
        <v>1.9100000000000001E-4</v>
      </c>
      <c r="W186" s="30">
        <v>0.99872799999999995</v>
      </c>
      <c r="X186" s="30">
        <v>8.4810000000000007E-3</v>
      </c>
      <c r="Y186" s="30">
        <v>2.9870000000000001</v>
      </c>
      <c r="Z186" s="30">
        <v>0.16200000000000001</v>
      </c>
      <c r="AA186" s="30">
        <v>2.0778999999999999E-2</v>
      </c>
      <c r="AB186" s="30">
        <v>2.6699999999999998E-4</v>
      </c>
      <c r="AC186" s="30">
        <v>1.8290000000000001E-2</v>
      </c>
      <c r="AD186" s="30">
        <v>2.32E-4</v>
      </c>
      <c r="AE186" s="6">
        <v>1.0703009999999999</v>
      </c>
      <c r="AF186" s="30">
        <v>1.2642E-2</v>
      </c>
      <c r="AG186" s="30">
        <f>Era!B$25+Era!B$24*SG!D186</f>
        <v>1.0655024892177296</v>
      </c>
      <c r="AH186" s="14">
        <f t="shared" si="31"/>
        <v>-4.5035190727647266E-3</v>
      </c>
      <c r="AI186" s="30">
        <v>3.0750000000000002</v>
      </c>
      <c r="AJ186" s="30">
        <v>0.16700000000000001</v>
      </c>
      <c r="AK186" s="30">
        <v>2.0753000000000001E-2</v>
      </c>
      <c r="AL186" s="30">
        <v>2.61E-4</v>
      </c>
      <c r="AM186" s="30">
        <v>1.8297999999999998E-2</v>
      </c>
      <c r="AN186" s="30">
        <v>2.33E-4</v>
      </c>
      <c r="AO186" s="30">
        <v>0.98093799999999998</v>
      </c>
      <c r="AP186" s="30">
        <v>1.141E-2</v>
      </c>
      <c r="AQ186" s="30">
        <v>3.0779999999999998</v>
      </c>
      <c r="AR186" s="30">
        <v>0.16500000000000001</v>
      </c>
      <c r="AS186" s="30">
        <v>2.0745E-2</v>
      </c>
      <c r="AT186" s="30">
        <v>2.6899999999999998E-4</v>
      </c>
      <c r="AU186" s="30">
        <v>1.8280000000000001E-2</v>
      </c>
      <c r="AV186" s="30">
        <v>2.5799999999999998E-4</v>
      </c>
      <c r="AW186" s="30">
        <v>0.85250800000000004</v>
      </c>
      <c r="AX186" s="30">
        <v>1.0406E-2</v>
      </c>
      <c r="AY186" s="30">
        <v>3.081</v>
      </c>
      <c r="AZ186" s="30">
        <v>0.16800000000000001</v>
      </c>
      <c r="BA186" s="30">
        <v>2.0747000000000002E-2</v>
      </c>
      <c r="BB186" s="30">
        <v>2.7300000000000002E-4</v>
      </c>
      <c r="BC186" s="30">
        <v>1.8279E-2</v>
      </c>
      <c r="BD186" s="30">
        <v>2.3800000000000001E-4</v>
      </c>
      <c r="BE186" s="30">
        <v>0.92583300000000002</v>
      </c>
      <c r="BF186" s="30">
        <v>1.0782999999999999E-2</v>
      </c>
      <c r="BG186" s="30">
        <v>3.081</v>
      </c>
      <c r="BH186" s="30">
        <v>0.17</v>
      </c>
      <c r="BI186" s="30">
        <v>2.077E-2</v>
      </c>
      <c r="BJ186" s="30">
        <v>2.6699999999999998E-4</v>
      </c>
      <c r="BK186" s="30">
        <v>1.8297000000000001E-2</v>
      </c>
      <c r="BL186" s="30">
        <v>2.33E-4</v>
      </c>
      <c r="BM186" s="30">
        <v>0.99536800000000003</v>
      </c>
      <c r="BN186" s="30">
        <v>1.1159000000000001E-2</v>
      </c>
      <c r="BO186" s="30">
        <v>3.0750000000000002</v>
      </c>
      <c r="BP186" s="30">
        <v>0.16700000000000001</v>
      </c>
      <c r="BQ186" s="30">
        <v>2.0771999999999999E-2</v>
      </c>
      <c r="BR186" s="30">
        <v>2.6499999999999999E-4</v>
      </c>
      <c r="BS186" s="30">
        <v>1.8273000000000001E-2</v>
      </c>
      <c r="BT186" s="30">
        <v>2.34E-4</v>
      </c>
      <c r="BU186" s="30">
        <v>1.084651</v>
      </c>
      <c r="BV186" s="30">
        <v>1.2607999999999999E-2</v>
      </c>
      <c r="BW186" s="30">
        <v>3.0779999999999998</v>
      </c>
      <c r="BX186" s="30">
        <v>0.16600000000000001</v>
      </c>
      <c r="BY186" s="30">
        <v>2.0722000000000001E-2</v>
      </c>
      <c r="BZ186" s="30">
        <v>2.6800000000000001E-4</v>
      </c>
      <c r="CA186" s="30">
        <v>1.8256000000000001E-2</v>
      </c>
      <c r="CB186" s="30">
        <v>2.3599999999999999E-4</v>
      </c>
      <c r="CC186" s="30">
        <v>0.92002300000000004</v>
      </c>
      <c r="CD186" s="30">
        <v>1.0514000000000001E-2</v>
      </c>
      <c r="CE186" s="30">
        <v>3.0880000000000001</v>
      </c>
      <c r="CF186" s="30">
        <v>0.16600000000000001</v>
      </c>
      <c r="CG186" s="30">
        <v>2.0719000000000001E-2</v>
      </c>
      <c r="CH186" s="30">
        <v>2.7E-4</v>
      </c>
      <c r="CI186" s="30">
        <v>1.8211999999999999E-2</v>
      </c>
      <c r="CJ186" s="30">
        <v>2.34E-4</v>
      </c>
      <c r="CK186" s="30">
        <v>1.0277670000000001</v>
      </c>
      <c r="CL186" s="30">
        <v>1.2517E-2</v>
      </c>
      <c r="CM186" s="30">
        <v>3.0960000000000001</v>
      </c>
      <c r="CN186" s="30">
        <v>0.17</v>
      </c>
      <c r="CO186" s="30">
        <v>2.0740999999999999E-2</v>
      </c>
      <c r="CP186" s="30">
        <v>2.5599999999999999E-4</v>
      </c>
      <c r="CQ186" s="30">
        <v>1.8224000000000001E-2</v>
      </c>
      <c r="CR186" s="30">
        <v>2.4499999999999999E-4</v>
      </c>
      <c r="CS186" s="30">
        <v>1.1243650000000001</v>
      </c>
      <c r="CT186" s="30">
        <v>1.3452E-2</v>
      </c>
      <c r="CU186" s="30">
        <v>3.089</v>
      </c>
      <c r="CV186" s="30">
        <v>0.16600000000000001</v>
      </c>
      <c r="CW186" s="30">
        <v>2.0833999999999998E-2</v>
      </c>
      <c r="CX186" s="30">
        <v>2.5500000000000002E-4</v>
      </c>
      <c r="CY186" s="30">
        <v>1.8345E-2</v>
      </c>
      <c r="CZ186" s="30">
        <v>2.2900000000000001E-4</v>
      </c>
      <c r="DA186" s="30">
        <v>1.13385</v>
      </c>
      <c r="DB186" s="30">
        <v>1.3623E-2</v>
      </c>
      <c r="DC186" s="30">
        <v>3.0579999999999998</v>
      </c>
      <c r="DD186" s="30">
        <v>0.16200000000000001</v>
      </c>
      <c r="DE186" s="30">
        <v>2.0763E-2</v>
      </c>
      <c r="DF186" s="30">
        <v>2.6600000000000001E-4</v>
      </c>
      <c r="DG186" s="30">
        <v>1.8266000000000001E-2</v>
      </c>
      <c r="DH186" s="30">
        <v>2.31E-4</v>
      </c>
      <c r="DI186" s="30">
        <v>1.084651</v>
      </c>
      <c r="DJ186" s="30">
        <v>1.2869E-2</v>
      </c>
      <c r="DK186" s="30">
        <v>3.08</v>
      </c>
      <c r="DL186" s="30">
        <v>0.16500000000000001</v>
      </c>
      <c r="DM186" s="30">
        <v>2.0740000000000001E-2</v>
      </c>
      <c r="DN186" s="30">
        <v>2.6899999999999998E-4</v>
      </c>
      <c r="DO186" s="30">
        <v>1.8280000000000001E-2</v>
      </c>
      <c r="DP186" s="30">
        <v>2.3900000000000001E-4</v>
      </c>
      <c r="DQ186" s="30">
        <v>0.94215700000000002</v>
      </c>
      <c r="DR186" s="30">
        <v>1.0633E-2</v>
      </c>
      <c r="DS186" s="30">
        <v>3.081</v>
      </c>
      <c r="DT186" s="30">
        <v>0.16800000000000001</v>
      </c>
      <c r="DU186" s="30">
        <v>2.0736999999999998E-2</v>
      </c>
      <c r="DV186" s="30">
        <v>2.72E-4</v>
      </c>
      <c r="DW186" s="30">
        <v>1.8245999999999998E-2</v>
      </c>
      <c r="DX186" s="30">
        <v>2.4800000000000001E-4</v>
      </c>
      <c r="DY186" s="30">
        <v>0.86513600000000002</v>
      </c>
      <c r="DZ186" s="30">
        <v>1.0258E-2</v>
      </c>
      <c r="EA186" s="30">
        <v>3.0870000000000002</v>
      </c>
      <c r="EB186" s="30">
        <v>0.16700000000000001</v>
      </c>
      <c r="EC186" s="30">
        <v>2.0707E-2</v>
      </c>
      <c r="ED186" s="30">
        <v>2.7300000000000002E-4</v>
      </c>
      <c r="EE186" s="30">
        <v>1.8221999999999999E-2</v>
      </c>
      <c r="EF186" s="30">
        <v>2.6400000000000002E-4</v>
      </c>
      <c r="EG186" s="30">
        <v>0.85500100000000001</v>
      </c>
      <c r="EH186" s="30">
        <v>1.0357999999999999E-2</v>
      </c>
      <c r="EI186" s="30">
        <v>3.0960000000000001</v>
      </c>
      <c r="EJ186" s="30">
        <v>0.16800000000000001</v>
      </c>
      <c r="EK186" s="30">
        <v>2.0822E-2</v>
      </c>
      <c r="EL186" s="30">
        <v>1.55E-4</v>
      </c>
      <c r="EM186" s="30">
        <v>1.8269000000000001E-2</v>
      </c>
      <c r="EN186" s="30">
        <v>2.02E-4</v>
      </c>
      <c r="EO186" s="30">
        <v>0.99303699999999995</v>
      </c>
      <c r="EP186" s="30">
        <v>3.7620000000000002E-3</v>
      </c>
      <c r="EQ186" s="30">
        <v>3.07</v>
      </c>
      <c r="ER186" s="30">
        <v>0.16600000000000001</v>
      </c>
      <c r="EY186" s="30" t="str">
        <f t="shared" si="35"/>
        <v/>
      </c>
      <c r="FC186" s="30">
        <f t="shared" si="32"/>
        <v>2.07890625E-2</v>
      </c>
      <c r="FD186" s="30">
        <f t="shared" si="33"/>
        <v>1.0788294196334598E-4</v>
      </c>
      <c r="FE186" s="30">
        <f t="shared" si="34"/>
        <v>16</v>
      </c>
      <c r="FF186" s="30">
        <f t="shared" si="36"/>
        <v>2.0752071428571429E-2</v>
      </c>
      <c r="FG186" s="30">
        <f t="shared" si="37"/>
        <v>3.1472733707654507E-5</v>
      </c>
      <c r="FI186" s="30">
        <f t="shared" si="29"/>
        <v>-1.3975602727883949E-2</v>
      </c>
    </row>
    <row r="187" spans="1:165" s="30" customFormat="1">
      <c r="A187" s="30" t="s">
        <v>334</v>
      </c>
      <c r="B187" s="30" t="s">
        <v>334</v>
      </c>
      <c r="C187" s="30">
        <v>6179</v>
      </c>
      <c r="D187" s="30">
        <v>69.349000000000004</v>
      </c>
      <c r="E187" s="30">
        <f t="shared" si="27"/>
        <v>22.789000000000001</v>
      </c>
      <c r="F187" s="30">
        <v>302509</v>
      </c>
      <c r="G187" s="30">
        <v>1909</v>
      </c>
      <c r="H187" s="30">
        <v>2.2950000000000002E-2</v>
      </c>
      <c r="I187" s="30">
        <v>2.7300000000000002E-4</v>
      </c>
      <c r="J187" s="30">
        <v>1.7052999999999999E-2</v>
      </c>
      <c r="K187" s="30">
        <v>3.0200000000000002E-4</v>
      </c>
      <c r="L187" s="30">
        <v>0.98351599999999995</v>
      </c>
      <c r="M187" s="30">
        <v>8.685E-3</v>
      </c>
      <c r="N187" s="30">
        <f t="shared" si="28"/>
        <v>13257.460884690252</v>
      </c>
      <c r="O187" s="30">
        <f t="shared" si="38"/>
        <v>2.0093947576812887</v>
      </c>
      <c r="Q187" s="30">
        <v>6.0350000000000001</v>
      </c>
      <c r="R187" s="30">
        <v>0.32</v>
      </c>
      <c r="S187" s="30">
        <v>2.3078999999999999E-2</v>
      </c>
      <c r="T187" s="30">
        <v>2.5700000000000001E-4</v>
      </c>
      <c r="U187" s="30">
        <v>1.7104999999999999E-2</v>
      </c>
      <c r="V187" s="30">
        <v>3.0800000000000001E-4</v>
      </c>
      <c r="W187" s="30">
        <v>0.98235399999999995</v>
      </c>
      <c r="X187" s="30">
        <v>8.2710000000000006E-3</v>
      </c>
      <c r="Y187" s="30">
        <v>5.9820000000000002</v>
      </c>
      <c r="Z187" s="30">
        <v>0.31900000000000001</v>
      </c>
      <c r="AA187" s="30">
        <v>2.3047999999999999E-2</v>
      </c>
      <c r="AB187" s="30">
        <v>3.0899999999999998E-4</v>
      </c>
      <c r="AC187" s="30">
        <v>1.7165E-2</v>
      </c>
      <c r="AD187" s="30">
        <v>3.1399999999999999E-4</v>
      </c>
      <c r="AE187" s="6">
        <v>1.051526</v>
      </c>
      <c r="AF187" s="30">
        <v>7.6039999999999996E-3</v>
      </c>
      <c r="AG187" s="30">
        <f>Era!B$25+Era!B$24*SG!D187</f>
        <v>1.0650271615316347</v>
      </c>
      <c r="AH187" s="14">
        <f t="shared" si="31"/>
        <v>1.2676823671068123E-2</v>
      </c>
      <c r="AI187" s="30">
        <v>5.9740000000000002</v>
      </c>
      <c r="AJ187" s="30">
        <v>0.32</v>
      </c>
      <c r="AK187" s="30">
        <v>2.3012999999999999E-2</v>
      </c>
      <c r="AL187" s="30">
        <v>3.0299999999999999E-4</v>
      </c>
      <c r="AM187" s="30">
        <v>1.7145000000000001E-2</v>
      </c>
      <c r="AN187" s="30">
        <v>3.0699999999999998E-4</v>
      </c>
      <c r="AO187" s="30">
        <v>0.96399000000000001</v>
      </c>
      <c r="AP187" s="30">
        <v>6.8219999999999999E-3</v>
      </c>
      <c r="AQ187" s="30">
        <v>5.99</v>
      </c>
      <c r="AR187" s="30">
        <v>0.318</v>
      </c>
      <c r="AS187" s="30">
        <v>2.2991999999999999E-2</v>
      </c>
      <c r="AT187" s="30">
        <v>3.0600000000000001E-4</v>
      </c>
      <c r="AU187" s="30">
        <v>1.7135000000000001E-2</v>
      </c>
      <c r="AV187" s="30">
        <v>3.1100000000000002E-4</v>
      </c>
      <c r="AW187" s="30">
        <v>0.84370100000000003</v>
      </c>
      <c r="AX187" s="30">
        <v>6.4029999999999998E-3</v>
      </c>
      <c r="AY187" s="30">
        <v>5.9969999999999999</v>
      </c>
      <c r="AZ187" s="30">
        <v>0.32300000000000001</v>
      </c>
      <c r="BA187" s="30">
        <v>2.2978999999999999E-2</v>
      </c>
      <c r="BB187" s="30">
        <v>3.1199999999999999E-4</v>
      </c>
      <c r="BC187" s="30">
        <v>1.7117E-2</v>
      </c>
      <c r="BD187" s="30">
        <v>3.1E-4</v>
      </c>
      <c r="BE187" s="30">
        <v>0.916018</v>
      </c>
      <c r="BF187" s="30">
        <v>6.3610000000000003E-3</v>
      </c>
      <c r="BG187" s="30">
        <v>6.008</v>
      </c>
      <c r="BH187" s="30">
        <v>0.32</v>
      </c>
      <c r="BI187" s="30">
        <v>2.3023999999999999E-2</v>
      </c>
      <c r="BJ187" s="30">
        <v>3.1799999999999998E-4</v>
      </c>
      <c r="BK187" s="30">
        <v>1.7149999999999999E-2</v>
      </c>
      <c r="BL187" s="30">
        <v>3.1599999999999998E-4</v>
      </c>
      <c r="BM187" s="30">
        <v>0.98140000000000005</v>
      </c>
      <c r="BN187" s="30">
        <v>7.0210000000000003E-3</v>
      </c>
      <c r="BO187" s="30">
        <v>5.984</v>
      </c>
      <c r="BP187" s="30">
        <v>0.317</v>
      </c>
      <c r="BQ187" s="30">
        <v>2.2978999999999999E-2</v>
      </c>
      <c r="BR187" s="30">
        <v>3.3100000000000002E-4</v>
      </c>
      <c r="BS187" s="30">
        <v>1.7121000000000001E-2</v>
      </c>
      <c r="BT187" s="30">
        <v>3.3100000000000002E-4</v>
      </c>
      <c r="BU187" s="30">
        <v>1.074643</v>
      </c>
      <c r="BV187" s="30">
        <v>9.7699999999999992E-3</v>
      </c>
      <c r="BW187" s="30">
        <v>6.0049999999999999</v>
      </c>
      <c r="BX187" s="30">
        <v>0.32100000000000001</v>
      </c>
      <c r="BY187" s="30">
        <v>2.2977000000000001E-2</v>
      </c>
      <c r="BZ187" s="30">
        <v>3.0600000000000001E-4</v>
      </c>
      <c r="CA187" s="30">
        <v>1.7100000000000001E-2</v>
      </c>
      <c r="CB187" s="30">
        <v>3.1E-4</v>
      </c>
      <c r="CC187" s="30">
        <v>0.91060399999999997</v>
      </c>
      <c r="CD187" s="30">
        <v>7.0720000000000002E-3</v>
      </c>
      <c r="CE187" s="30">
        <v>6.0170000000000003</v>
      </c>
      <c r="CF187" s="30">
        <v>0.31900000000000001</v>
      </c>
      <c r="CG187" s="30">
        <v>2.2887999999999999E-2</v>
      </c>
      <c r="CH187" s="30">
        <v>3.4000000000000002E-4</v>
      </c>
      <c r="CI187" s="30">
        <v>1.7047E-2</v>
      </c>
      <c r="CJ187" s="30">
        <v>3.3100000000000002E-4</v>
      </c>
      <c r="CK187" s="30">
        <v>1.020213</v>
      </c>
      <c r="CL187" s="30">
        <v>1.1372E-2</v>
      </c>
      <c r="CM187" s="30">
        <v>6.056</v>
      </c>
      <c r="CN187" s="30">
        <v>0.33</v>
      </c>
      <c r="CO187" s="30">
        <v>2.2939999999999999E-2</v>
      </c>
      <c r="CP187" s="30">
        <v>3.5500000000000001E-4</v>
      </c>
      <c r="CQ187" s="30">
        <v>1.7079E-2</v>
      </c>
      <c r="CR187" s="30">
        <v>3.39E-4</v>
      </c>
      <c r="CS187" s="30">
        <v>1.118854</v>
      </c>
      <c r="CT187" s="30">
        <v>1.4673E-2</v>
      </c>
      <c r="CU187" s="30">
        <v>6.0289999999999999</v>
      </c>
      <c r="CV187" s="30">
        <v>0.32700000000000001</v>
      </c>
      <c r="CW187" s="30">
        <v>2.3200999999999999E-2</v>
      </c>
      <c r="CX187" s="30">
        <v>3.1300000000000002E-4</v>
      </c>
      <c r="CY187" s="30">
        <v>1.7239999999999998E-2</v>
      </c>
      <c r="CZ187" s="30">
        <v>3.19E-4</v>
      </c>
      <c r="DA187" s="30">
        <v>1.1136649999999999</v>
      </c>
      <c r="DB187" s="30">
        <v>8.1119999999999994E-3</v>
      </c>
      <c r="DC187" s="30">
        <v>5.9089999999999998</v>
      </c>
      <c r="DD187" s="30">
        <v>0.32</v>
      </c>
      <c r="DE187" s="30">
        <v>2.3008000000000001E-2</v>
      </c>
      <c r="DF187" s="30">
        <v>3.2699999999999998E-4</v>
      </c>
      <c r="DG187" s="30">
        <v>1.712E-2</v>
      </c>
      <c r="DH187" s="30">
        <v>3.2899999999999997E-4</v>
      </c>
      <c r="DI187" s="30">
        <v>1.074635</v>
      </c>
      <c r="DJ187" s="30">
        <v>1.0539E-2</v>
      </c>
      <c r="DK187" s="30">
        <v>5.9980000000000002</v>
      </c>
      <c r="DL187" s="30">
        <v>0.32300000000000001</v>
      </c>
      <c r="DU187" s="30">
        <v>2.2925999999999998E-2</v>
      </c>
      <c r="DV187" s="30">
        <v>3.0899999999999998E-4</v>
      </c>
      <c r="DW187" s="30">
        <v>1.7068E-2</v>
      </c>
      <c r="DX187" s="30">
        <v>3.0899999999999998E-4</v>
      </c>
      <c r="DY187" s="30">
        <v>0.86046800000000001</v>
      </c>
      <c r="DZ187" s="30">
        <v>6.3299999999999997E-3</v>
      </c>
      <c r="EA187" s="30">
        <v>6.0389999999999997</v>
      </c>
      <c r="EB187" s="30">
        <v>0.31900000000000001</v>
      </c>
      <c r="EC187" s="30">
        <v>2.2914E-2</v>
      </c>
      <c r="ED187" s="30">
        <v>3.1599999999999998E-4</v>
      </c>
      <c r="EE187" s="30">
        <v>1.7058E-2</v>
      </c>
      <c r="EF187" s="30">
        <v>3.1199999999999999E-4</v>
      </c>
      <c r="EG187" s="30">
        <v>0.84848400000000002</v>
      </c>
      <c r="EH187" s="30">
        <v>7.1320000000000003E-3</v>
      </c>
      <c r="EI187" s="30">
        <v>6.048</v>
      </c>
      <c r="EJ187" s="30">
        <v>0.32500000000000001</v>
      </c>
      <c r="EK187" s="30">
        <v>2.2971999999999999E-2</v>
      </c>
      <c r="EL187" s="30">
        <v>2.8400000000000002E-4</v>
      </c>
      <c r="EM187" s="30">
        <v>1.7096E-2</v>
      </c>
      <c r="EN187" s="30">
        <v>3.0699999999999998E-4</v>
      </c>
      <c r="EO187" s="30">
        <v>0.98363100000000003</v>
      </c>
      <c r="EP187" s="30">
        <v>4.7710000000000001E-3</v>
      </c>
      <c r="EQ187" s="30">
        <v>6.016</v>
      </c>
      <c r="ER187" s="30">
        <v>0.32100000000000001</v>
      </c>
      <c r="EY187" s="30" t="str">
        <f t="shared" si="35"/>
        <v/>
      </c>
      <c r="FC187" s="30">
        <f t="shared" si="32"/>
        <v>2.2994533333333331E-2</v>
      </c>
      <c r="FD187" s="30">
        <f t="shared" si="33"/>
        <v>7.6670786638781223E-5</v>
      </c>
      <c r="FE187" s="30">
        <f t="shared" si="34"/>
        <v>15</v>
      </c>
      <c r="FF187" s="30">
        <f t="shared" si="36"/>
        <v>2.2991461538461537E-2</v>
      </c>
      <c r="FG187" s="30">
        <f t="shared" si="37"/>
        <v>7.802629405593077E-5</v>
      </c>
      <c r="FI187" s="30">
        <f t="shared" si="29"/>
        <v>-4.6578443322305178E-3</v>
      </c>
    </row>
    <row r="188" spans="1:165" s="30" customFormat="1">
      <c r="A188" s="30" t="s">
        <v>335</v>
      </c>
      <c r="B188" s="30" t="s">
        <v>335</v>
      </c>
      <c r="C188" s="30">
        <v>6180</v>
      </c>
      <c r="D188" s="30">
        <v>69.366</v>
      </c>
      <c r="E188" s="30">
        <f t="shared" si="27"/>
        <v>22.805999999999997</v>
      </c>
      <c r="F188" s="30">
        <v>302513</v>
      </c>
      <c r="G188" s="30">
        <v>1908</v>
      </c>
      <c r="H188" s="30">
        <v>2.1961999999999999E-2</v>
      </c>
      <c r="I188" s="30">
        <v>2.0900000000000001E-4</v>
      </c>
      <c r="J188" s="30">
        <v>1.7094999999999999E-2</v>
      </c>
      <c r="K188" s="30">
        <v>2.9300000000000002E-4</v>
      </c>
      <c r="L188" s="30">
        <v>0.99000600000000005</v>
      </c>
      <c r="M188" s="30">
        <v>7.2550000000000002E-3</v>
      </c>
      <c r="N188" s="30">
        <f t="shared" si="28"/>
        <v>18998.756056447204</v>
      </c>
      <c r="O188" s="30">
        <f t="shared" si="38"/>
        <v>0.64381183725170088</v>
      </c>
      <c r="Q188" s="30">
        <v>6.2670000000000003</v>
      </c>
      <c r="R188" s="30">
        <v>0.31900000000000001</v>
      </c>
      <c r="S188" s="30">
        <v>2.1971999999999998E-2</v>
      </c>
      <c r="T188" s="30">
        <v>2.2100000000000001E-4</v>
      </c>
      <c r="U188" s="30">
        <v>1.6913000000000001E-2</v>
      </c>
      <c r="V188" s="30">
        <v>3.0200000000000002E-4</v>
      </c>
      <c r="W188" s="30">
        <v>0.97493799999999997</v>
      </c>
      <c r="X188" s="30">
        <v>8.2529999999999999E-3</v>
      </c>
      <c r="Y188" s="30">
        <v>6.3259999999999996</v>
      </c>
      <c r="Z188" s="30">
        <v>0.32600000000000001</v>
      </c>
      <c r="AA188" s="30">
        <v>2.2024999999999999E-2</v>
      </c>
      <c r="AB188" s="30">
        <v>2.5500000000000002E-4</v>
      </c>
      <c r="AC188" s="30">
        <v>1.7229000000000001E-2</v>
      </c>
      <c r="AD188" s="30">
        <v>3.1100000000000002E-4</v>
      </c>
      <c r="AE188" s="6">
        <v>1.0563119999999999</v>
      </c>
      <c r="AF188" s="30">
        <v>7.3680000000000004E-3</v>
      </c>
      <c r="AG188" s="30">
        <f>Era!B$25+Era!B$24*SG!D188</f>
        <v>1.0650031835771432</v>
      </c>
      <c r="AH188" s="14">
        <f t="shared" si="31"/>
        <v>8.1607113585813289E-3</v>
      </c>
      <c r="AI188" s="30">
        <v>6.2030000000000003</v>
      </c>
      <c r="AJ188" s="30">
        <v>0.32</v>
      </c>
      <c r="AK188" s="30">
        <v>2.2002000000000001E-2</v>
      </c>
      <c r="AL188" s="30">
        <v>2.4399999999999999E-4</v>
      </c>
      <c r="AM188" s="30">
        <v>1.7212999999999999E-2</v>
      </c>
      <c r="AN188" s="30">
        <v>3.0699999999999998E-4</v>
      </c>
      <c r="AO188" s="30">
        <v>0.96836299999999997</v>
      </c>
      <c r="AP188" s="30">
        <v>6.7819999999999998E-3</v>
      </c>
      <c r="AQ188" s="30">
        <v>6.2149999999999999</v>
      </c>
      <c r="AR188" s="30">
        <v>0.32</v>
      </c>
      <c r="AS188" s="30">
        <v>2.1985999999999999E-2</v>
      </c>
      <c r="AT188" s="30">
        <v>2.4699999999999999E-4</v>
      </c>
      <c r="AU188" s="30">
        <v>1.72E-2</v>
      </c>
      <c r="AV188" s="30">
        <v>3.0499999999999999E-4</v>
      </c>
      <c r="AW188" s="30">
        <v>0.84868100000000002</v>
      </c>
      <c r="AX188" s="30">
        <v>6.3229999999999996E-3</v>
      </c>
      <c r="AY188" s="30">
        <v>6.2220000000000004</v>
      </c>
      <c r="AZ188" s="30">
        <v>0.32</v>
      </c>
      <c r="BA188" s="30">
        <v>2.1972999999999999E-2</v>
      </c>
      <c r="BB188" s="30">
        <v>2.4600000000000002E-4</v>
      </c>
      <c r="BC188" s="30">
        <v>1.7180999999999998E-2</v>
      </c>
      <c r="BD188" s="30">
        <v>3.1199999999999999E-4</v>
      </c>
      <c r="BE188" s="30">
        <v>0.92077600000000004</v>
      </c>
      <c r="BF188" s="30">
        <v>6.1619999999999999E-3</v>
      </c>
      <c r="BG188" s="30">
        <v>6.234</v>
      </c>
      <c r="BH188" s="30">
        <v>0.32</v>
      </c>
      <c r="BI188" s="30">
        <v>2.2017999999999999E-2</v>
      </c>
      <c r="BJ188" s="30">
        <v>2.4899999999999998E-4</v>
      </c>
      <c r="BK188" s="30">
        <v>1.7217E-2</v>
      </c>
      <c r="BL188" s="30">
        <v>3.0899999999999998E-4</v>
      </c>
      <c r="BM188" s="30">
        <v>0.98667099999999996</v>
      </c>
      <c r="BN188" s="30">
        <v>6.7869999999999996E-3</v>
      </c>
      <c r="BO188" s="30">
        <v>6.2069999999999999</v>
      </c>
      <c r="BP188" s="30">
        <v>0.32100000000000001</v>
      </c>
      <c r="BQ188" s="30">
        <v>2.1964000000000001E-2</v>
      </c>
      <c r="BR188" s="30">
        <v>2.6600000000000001E-4</v>
      </c>
      <c r="BS188" s="30">
        <v>1.7180999999999998E-2</v>
      </c>
      <c r="BT188" s="30">
        <v>3.2400000000000001E-4</v>
      </c>
      <c r="BU188" s="30">
        <v>1.0811569999999999</v>
      </c>
      <c r="BV188" s="30">
        <v>9.1710000000000003E-3</v>
      </c>
      <c r="BW188" s="30">
        <v>6.2350000000000003</v>
      </c>
      <c r="BX188" s="30">
        <v>0.32300000000000001</v>
      </c>
      <c r="BY188" s="30">
        <v>2.1971000000000001E-2</v>
      </c>
      <c r="BZ188" s="30">
        <v>2.4600000000000002E-4</v>
      </c>
      <c r="CA188" s="30">
        <v>1.7174999999999999E-2</v>
      </c>
      <c r="CB188" s="30">
        <v>3.1E-4</v>
      </c>
      <c r="CC188" s="30">
        <v>0.91501200000000005</v>
      </c>
      <c r="CD188" s="30">
        <v>6.476E-3</v>
      </c>
      <c r="CE188" s="30">
        <v>6.2370000000000001</v>
      </c>
      <c r="CF188" s="30">
        <v>0.32300000000000001</v>
      </c>
      <c r="CG188" s="30">
        <v>2.1888000000000001E-2</v>
      </c>
      <c r="CH188" s="30">
        <v>2.6400000000000002E-4</v>
      </c>
      <c r="CI188" s="30">
        <v>1.7104999999999999E-2</v>
      </c>
      <c r="CJ188" s="30">
        <v>3.2499999999999999E-4</v>
      </c>
      <c r="CK188" s="30">
        <v>1.025782</v>
      </c>
      <c r="CL188" s="30">
        <v>1.038E-2</v>
      </c>
      <c r="CM188" s="30">
        <v>6.2859999999999996</v>
      </c>
      <c r="CN188" s="30">
        <v>0.32500000000000001</v>
      </c>
      <c r="CW188" s="30">
        <v>2.2178E-2</v>
      </c>
      <c r="CX188" s="30">
        <v>2.5099999999999998E-4</v>
      </c>
      <c r="CY188" s="30">
        <v>1.7312000000000001E-2</v>
      </c>
      <c r="CZ188" s="30">
        <v>3.2400000000000001E-4</v>
      </c>
      <c r="DA188" s="30">
        <v>1.1183449999999999</v>
      </c>
      <c r="DB188" s="30">
        <v>7.5139999999999998E-3</v>
      </c>
      <c r="DC188" s="30">
        <v>6.13</v>
      </c>
      <c r="DD188" s="30">
        <v>0.314</v>
      </c>
      <c r="DE188" s="30">
        <v>2.1996999999999999E-2</v>
      </c>
      <c r="DF188" s="30">
        <v>2.6499999999999999E-4</v>
      </c>
      <c r="DG188" s="30">
        <v>1.7187999999999998E-2</v>
      </c>
      <c r="DH188" s="30">
        <v>3.2400000000000001E-4</v>
      </c>
      <c r="DI188" s="30">
        <v>1.079928</v>
      </c>
      <c r="DJ188" s="30">
        <v>9.8899999999999995E-3</v>
      </c>
      <c r="DK188" s="30">
        <v>6.2249999999999996</v>
      </c>
      <c r="DL188" s="30">
        <v>0.32400000000000001</v>
      </c>
      <c r="DU188" s="30">
        <v>2.1919000000000001E-2</v>
      </c>
      <c r="DV188" s="30">
        <v>2.4399999999999999E-4</v>
      </c>
      <c r="DW188" s="30">
        <v>1.7128999999999998E-2</v>
      </c>
      <c r="DX188" s="30">
        <v>3.0699999999999998E-4</v>
      </c>
      <c r="DY188" s="30">
        <v>0.86494300000000002</v>
      </c>
      <c r="DZ188" s="30">
        <v>5.9290000000000002E-3</v>
      </c>
      <c r="EA188" s="30">
        <v>6.2690000000000001</v>
      </c>
      <c r="EB188" s="30">
        <v>0.32500000000000001</v>
      </c>
      <c r="EC188" s="30">
        <v>2.1918E-2</v>
      </c>
      <c r="ED188" s="30">
        <v>2.52E-4</v>
      </c>
      <c r="EE188" s="30">
        <v>1.7125999999999999E-2</v>
      </c>
      <c r="EF188" s="30">
        <v>3.1100000000000002E-4</v>
      </c>
      <c r="EG188" s="30">
        <v>0.85253900000000005</v>
      </c>
      <c r="EH188" s="30">
        <v>6.3099999999999996E-3</v>
      </c>
      <c r="EI188" s="30">
        <v>6.2720000000000002</v>
      </c>
      <c r="EJ188" s="30">
        <v>0.32300000000000001</v>
      </c>
      <c r="EK188" s="30">
        <v>2.1965999999999999E-2</v>
      </c>
      <c r="EL188" s="30">
        <v>2.22E-4</v>
      </c>
      <c r="EM188" s="30">
        <v>1.7156999999999999E-2</v>
      </c>
      <c r="EN188" s="30">
        <v>3.0299999999999999E-4</v>
      </c>
      <c r="EO188" s="30">
        <v>0.98902000000000001</v>
      </c>
      <c r="EP188" s="30">
        <v>4.4510000000000001E-3</v>
      </c>
      <c r="EQ188" s="30">
        <v>6.2439999999999998</v>
      </c>
      <c r="ER188" s="30">
        <v>0.32</v>
      </c>
      <c r="EY188" s="30" t="str">
        <f t="shared" si="35"/>
        <v/>
      </c>
      <c r="FC188" s="30">
        <f t="shared" si="32"/>
        <v>2.1983785714285716E-2</v>
      </c>
      <c r="FD188" s="30">
        <f t="shared" si="33"/>
        <v>6.798436310191917E-5</v>
      </c>
      <c r="FE188" s="30">
        <f t="shared" si="34"/>
        <v>14</v>
      </c>
      <c r="FF188" s="30">
        <f t="shared" si="36"/>
        <v>2.1986583333333327E-2</v>
      </c>
      <c r="FG188" s="30">
        <f t="shared" si="37"/>
        <v>7.3470412515185069E-5</v>
      </c>
      <c r="FI188" s="30">
        <f t="shared" si="29"/>
        <v>-2.7314941272871994E-4</v>
      </c>
    </row>
    <row r="189" spans="1:165" s="30" customFormat="1">
      <c r="A189" s="30" t="s">
        <v>336</v>
      </c>
      <c r="B189" s="30" t="s">
        <v>336</v>
      </c>
      <c r="C189" s="30">
        <v>6182</v>
      </c>
      <c r="D189" s="30">
        <v>69.382000000000005</v>
      </c>
      <c r="E189" s="30">
        <f t="shared" si="27"/>
        <v>22.822000000000003</v>
      </c>
      <c r="F189" s="30">
        <v>302522</v>
      </c>
      <c r="G189" s="30">
        <v>1909</v>
      </c>
      <c r="H189" s="30">
        <v>2.2395000000000002E-2</v>
      </c>
      <c r="I189" s="30">
        <v>2.2000000000000001E-4</v>
      </c>
      <c r="J189" s="30">
        <v>1.6750999999999999E-2</v>
      </c>
      <c r="K189" s="30">
        <v>2.5599999999999999E-4</v>
      </c>
      <c r="L189" s="30">
        <v>0.992927</v>
      </c>
      <c r="M189" s="30">
        <v>8.1969999999999994E-3</v>
      </c>
      <c r="N189" s="30">
        <f t="shared" si="28"/>
        <v>14882.987939615374</v>
      </c>
      <c r="O189" s="30">
        <f t="shared" si="38"/>
        <v>0.12518825568145261</v>
      </c>
      <c r="Q189" s="30">
        <v>5.3159999999999998</v>
      </c>
      <c r="R189" s="30">
        <v>0.26200000000000001</v>
      </c>
      <c r="S189" s="30">
        <v>2.2508E-2</v>
      </c>
      <c r="T189" s="30">
        <v>2.2699999999999999E-4</v>
      </c>
      <c r="U189" s="30">
        <v>1.6622999999999999E-2</v>
      </c>
      <c r="V189" s="30">
        <v>2.99E-4</v>
      </c>
      <c r="W189" s="30">
        <v>0.98258900000000005</v>
      </c>
      <c r="X189" s="30">
        <v>9.5729999999999999E-3</v>
      </c>
      <c r="Y189" s="30">
        <v>5.3250000000000002</v>
      </c>
      <c r="Z189" s="30">
        <v>0.26300000000000001</v>
      </c>
      <c r="AA189" s="30">
        <v>2.2467999999999998E-2</v>
      </c>
      <c r="AB189" s="30">
        <v>2.6800000000000001E-4</v>
      </c>
      <c r="AC189" s="30">
        <v>1.6938000000000002E-2</v>
      </c>
      <c r="AD189" s="30">
        <v>2.6400000000000002E-4</v>
      </c>
      <c r="AE189" s="6">
        <v>1.0652140000000001</v>
      </c>
      <c r="AF189" s="30">
        <v>8.8590000000000006E-3</v>
      </c>
      <c r="AG189" s="30">
        <f>Era!B$25+Era!B$24*SG!D189</f>
        <v>1.064980616090563</v>
      </c>
      <c r="AH189" s="14">
        <f t="shared" si="31"/>
        <v>-2.1914380967212908E-4</v>
      </c>
      <c r="AI189" s="30">
        <v>5.2450000000000001</v>
      </c>
      <c r="AJ189" s="30">
        <v>0.25700000000000001</v>
      </c>
      <c r="AK189" s="30">
        <v>2.2452E-2</v>
      </c>
      <c r="AL189" s="30">
        <v>2.6400000000000002E-4</v>
      </c>
      <c r="AM189" s="30">
        <v>1.6931999999999999E-2</v>
      </c>
      <c r="AN189" s="30">
        <v>2.6899999999999998E-4</v>
      </c>
      <c r="AO189" s="30">
        <v>0.97670999999999997</v>
      </c>
      <c r="AP189" s="30">
        <v>8.182E-3</v>
      </c>
      <c r="AQ189" s="30">
        <v>5.2489999999999997</v>
      </c>
      <c r="AR189" s="30">
        <v>0.25600000000000001</v>
      </c>
      <c r="AS189" s="30">
        <v>2.2428E-2</v>
      </c>
      <c r="AT189" s="30">
        <v>2.7099999999999997E-4</v>
      </c>
      <c r="AU189" s="30">
        <v>1.6927999999999999E-2</v>
      </c>
      <c r="AV189" s="30">
        <v>2.6499999999999999E-4</v>
      </c>
      <c r="AW189" s="30">
        <v>0.85547200000000001</v>
      </c>
      <c r="AX189" s="30">
        <v>7.6020000000000003E-3</v>
      </c>
      <c r="AY189" s="30">
        <v>5.2519999999999998</v>
      </c>
      <c r="AZ189" s="30">
        <v>0.26300000000000001</v>
      </c>
      <c r="BA189" s="30">
        <v>2.2431E-2</v>
      </c>
      <c r="BB189" s="30">
        <v>2.63E-4</v>
      </c>
      <c r="BC189" s="30">
        <v>1.6910000000000001E-2</v>
      </c>
      <c r="BD189" s="30">
        <v>2.6200000000000003E-4</v>
      </c>
      <c r="BE189" s="30">
        <v>0.927616</v>
      </c>
      <c r="BF189" s="30">
        <v>8.1779999999999995E-3</v>
      </c>
      <c r="BG189" s="30">
        <v>5.2610000000000001</v>
      </c>
      <c r="BH189" s="30">
        <v>0.26200000000000001</v>
      </c>
      <c r="BI189" s="30">
        <v>2.247E-2</v>
      </c>
      <c r="BJ189" s="30">
        <v>2.6499999999999999E-4</v>
      </c>
      <c r="BK189" s="30">
        <v>1.6938999999999999E-2</v>
      </c>
      <c r="BL189" s="30">
        <v>2.63E-4</v>
      </c>
      <c r="BM189" s="30">
        <v>0.99435499999999999</v>
      </c>
      <c r="BN189" s="30">
        <v>8.5089999999999992E-3</v>
      </c>
      <c r="BO189" s="30">
        <v>5.2430000000000003</v>
      </c>
      <c r="BP189" s="30">
        <v>0.25900000000000001</v>
      </c>
      <c r="BQ189" s="30">
        <v>2.2415999999999998E-2</v>
      </c>
      <c r="BR189" s="30">
        <v>2.7999999999999998E-4</v>
      </c>
      <c r="BS189" s="30">
        <v>1.6912E-2</v>
      </c>
      <c r="BT189" s="30">
        <v>2.7099999999999997E-4</v>
      </c>
      <c r="BU189" s="30">
        <v>1.0886880000000001</v>
      </c>
      <c r="BV189" s="30">
        <v>1.0512000000000001E-2</v>
      </c>
      <c r="BW189" s="30">
        <v>5.2619999999999996</v>
      </c>
      <c r="BX189" s="30">
        <v>0.26</v>
      </c>
      <c r="BY189" s="30">
        <v>2.2397E-2</v>
      </c>
      <c r="BZ189" s="30">
        <v>2.6800000000000001E-4</v>
      </c>
      <c r="CA189" s="30">
        <v>1.6886999999999999E-2</v>
      </c>
      <c r="CB189" s="30">
        <v>2.6699999999999998E-4</v>
      </c>
      <c r="CC189" s="30">
        <v>0.92123100000000002</v>
      </c>
      <c r="CD189" s="30">
        <v>7.9220000000000002E-3</v>
      </c>
      <c r="CE189" s="30">
        <v>5.2770000000000001</v>
      </c>
      <c r="CF189" s="30">
        <v>0.26100000000000001</v>
      </c>
      <c r="CO189" s="30">
        <v>2.2363999999999998E-2</v>
      </c>
      <c r="CP189" s="30">
        <v>2.8400000000000002E-4</v>
      </c>
      <c r="CQ189" s="30">
        <v>1.6864000000000001E-2</v>
      </c>
      <c r="CR189" s="30">
        <v>2.7900000000000001E-4</v>
      </c>
      <c r="CS189" s="30">
        <v>1.130533</v>
      </c>
      <c r="CT189" s="30">
        <v>1.3724999999999999E-2</v>
      </c>
      <c r="CU189" s="30">
        <v>5.2910000000000004</v>
      </c>
      <c r="CV189" s="30">
        <v>0.26500000000000001</v>
      </c>
      <c r="CW189" s="30">
        <v>2.2549E-2</v>
      </c>
      <c r="CX189" s="30">
        <v>2.5799999999999998E-4</v>
      </c>
      <c r="CY189" s="30">
        <v>1.7007000000000001E-2</v>
      </c>
      <c r="CZ189" s="30">
        <v>2.6600000000000001E-4</v>
      </c>
      <c r="DA189" s="30">
        <v>1.127759</v>
      </c>
      <c r="DB189" s="30">
        <v>8.685E-3</v>
      </c>
      <c r="DC189" s="30">
        <v>5.2039999999999997</v>
      </c>
      <c r="DD189" s="30">
        <v>0.25700000000000001</v>
      </c>
      <c r="DE189" s="30">
        <v>2.2416999999999999E-2</v>
      </c>
      <c r="DF189" s="30">
        <v>2.7099999999999997E-4</v>
      </c>
      <c r="DG189" s="30">
        <v>1.6900999999999999E-2</v>
      </c>
      <c r="DH189" s="30">
        <v>2.7700000000000001E-4</v>
      </c>
      <c r="DI189" s="30">
        <v>1.0869549999999999</v>
      </c>
      <c r="DJ189" s="30">
        <v>1.1067E-2</v>
      </c>
      <c r="DK189" s="30">
        <v>5.2670000000000003</v>
      </c>
      <c r="DL189" s="30">
        <v>0.26300000000000001</v>
      </c>
      <c r="DM189" s="30">
        <v>2.2433999999999999E-2</v>
      </c>
      <c r="DN189" s="30">
        <v>2.5999999999999998E-4</v>
      </c>
      <c r="DO189" s="30">
        <v>1.6910999999999999E-2</v>
      </c>
      <c r="DP189" s="30">
        <v>2.5999999999999998E-4</v>
      </c>
      <c r="DQ189" s="30">
        <v>0.94167000000000001</v>
      </c>
      <c r="DR189" s="30">
        <v>7.8890000000000002E-3</v>
      </c>
      <c r="DS189" s="30">
        <v>5.2610000000000001</v>
      </c>
      <c r="DT189" s="30">
        <v>0.26200000000000001</v>
      </c>
      <c r="DU189" s="30">
        <v>2.2366E-2</v>
      </c>
      <c r="DV189" s="30">
        <v>2.7099999999999997E-4</v>
      </c>
      <c r="DW189" s="30">
        <v>1.6861000000000001E-2</v>
      </c>
      <c r="DX189" s="30">
        <v>2.61E-4</v>
      </c>
      <c r="DY189" s="30">
        <v>0.86997599999999997</v>
      </c>
      <c r="DZ189" s="30">
        <v>7.5810000000000001E-3</v>
      </c>
      <c r="EA189" s="30">
        <v>5.2910000000000004</v>
      </c>
      <c r="EB189" s="30">
        <v>0.26400000000000001</v>
      </c>
      <c r="EC189" s="30">
        <v>2.2346999999999999E-2</v>
      </c>
      <c r="ED189" s="30">
        <v>2.7300000000000002E-4</v>
      </c>
      <c r="EE189" s="30">
        <v>1.6851999999999999E-2</v>
      </c>
      <c r="EF189" s="30">
        <v>2.6899999999999998E-4</v>
      </c>
      <c r="EG189" s="30">
        <v>0.85745099999999996</v>
      </c>
      <c r="EH189" s="30">
        <v>7.9419999999999994E-3</v>
      </c>
      <c r="EI189" s="30">
        <v>5.3</v>
      </c>
      <c r="EJ189" s="30">
        <v>0.26600000000000001</v>
      </c>
      <c r="EK189" s="30">
        <v>2.2393E-2</v>
      </c>
      <c r="EL189" s="30">
        <v>2.32E-4</v>
      </c>
      <c r="EM189" s="30">
        <v>1.6875000000000001E-2</v>
      </c>
      <c r="EN189" s="30">
        <v>2.5099999999999998E-4</v>
      </c>
      <c r="EO189" s="30">
        <v>0.99471500000000002</v>
      </c>
      <c r="EP189" s="30">
        <v>5.7369999999999999E-3</v>
      </c>
      <c r="EQ189" s="30">
        <v>5.28</v>
      </c>
      <c r="ER189" s="30">
        <v>0.26100000000000001</v>
      </c>
      <c r="EY189" s="30" t="str">
        <f t="shared" si="35"/>
        <v/>
      </c>
      <c r="FC189" s="30">
        <f t="shared" si="32"/>
        <v>2.2429466666666668E-2</v>
      </c>
      <c r="FD189" s="30">
        <f t="shared" si="33"/>
        <v>5.4648051418230184E-5</v>
      </c>
      <c r="FE189" s="30">
        <f t="shared" si="34"/>
        <v>15</v>
      </c>
      <c r="FF189" s="30">
        <f t="shared" si="36"/>
        <v>2.2426076923076927E-2</v>
      </c>
      <c r="FG189" s="30">
        <f t="shared" si="37"/>
        <v>5.3467219768224338E-5</v>
      </c>
      <c r="FI189" s="30">
        <f t="shared" si="29"/>
        <v>-5.1355334256241022E-3</v>
      </c>
    </row>
    <row r="190" spans="1:165" s="30" customFormat="1">
      <c r="A190" s="30" t="s">
        <v>337</v>
      </c>
      <c r="B190" s="30" t="s">
        <v>337</v>
      </c>
      <c r="C190" s="30">
        <v>6185</v>
      </c>
      <c r="D190" s="30">
        <v>69.650000000000006</v>
      </c>
      <c r="E190" s="30">
        <f t="shared" si="27"/>
        <v>23.090000000000003</v>
      </c>
      <c r="F190" s="30">
        <v>302548</v>
      </c>
      <c r="G190" s="30">
        <v>1908</v>
      </c>
      <c r="H190" s="30">
        <v>2.2053E-2</v>
      </c>
      <c r="I190" s="30">
        <v>2.0100000000000001E-4</v>
      </c>
      <c r="J190" s="30">
        <v>1.6625000000000001E-2</v>
      </c>
      <c r="K190" s="30">
        <v>2.61E-4</v>
      </c>
      <c r="L190" s="30">
        <v>0.98790900000000004</v>
      </c>
      <c r="M190" s="30">
        <v>8.1040000000000001E-3</v>
      </c>
      <c r="N190" s="30">
        <f t="shared" si="28"/>
        <v>15226.536759539607</v>
      </c>
      <c r="O190" s="30">
        <f t="shared" si="38"/>
        <v>0.95468588573576818</v>
      </c>
      <c r="Q190" s="30">
        <v>5.2960000000000003</v>
      </c>
      <c r="R190" s="30">
        <v>0.27600000000000002</v>
      </c>
      <c r="S190" s="30">
        <v>2.2169999999999999E-2</v>
      </c>
      <c r="T190" s="30">
        <v>1.95E-4</v>
      </c>
      <c r="U190" s="30">
        <v>1.6566000000000001E-2</v>
      </c>
      <c r="V190" s="30">
        <v>2.8699999999999998E-4</v>
      </c>
      <c r="W190" s="30">
        <v>0.97847600000000001</v>
      </c>
      <c r="X190" s="30">
        <v>9.1529999999999997E-3</v>
      </c>
      <c r="Y190" s="30">
        <v>5.2859999999999996</v>
      </c>
      <c r="Z190" s="30">
        <v>0.27800000000000002</v>
      </c>
      <c r="AA190" s="30">
        <v>2.2119E-2</v>
      </c>
      <c r="AB190" s="30">
        <v>2.34E-4</v>
      </c>
      <c r="AC190" s="30">
        <v>1.6833999999999998E-2</v>
      </c>
      <c r="AD190" s="30">
        <v>2.7500000000000002E-4</v>
      </c>
      <c r="AE190" s="6">
        <v>1.061596</v>
      </c>
      <c r="AF190" s="30">
        <v>8.1960000000000002E-3</v>
      </c>
      <c r="AG190" s="30">
        <f>Era!B$25+Era!B$24*SG!D190</f>
        <v>1.0646026106903452</v>
      </c>
      <c r="AH190" s="14">
        <f t="shared" si="31"/>
        <v>2.8241624246962901E-3</v>
      </c>
      <c r="AI190" s="30">
        <v>5.218</v>
      </c>
      <c r="AJ190" s="30">
        <v>0.27300000000000002</v>
      </c>
      <c r="AK190" s="30">
        <v>2.2102E-2</v>
      </c>
      <c r="AL190" s="30">
        <v>2.2800000000000001E-4</v>
      </c>
      <c r="AM190" s="30">
        <v>1.6825E-2</v>
      </c>
      <c r="AN190" s="30">
        <v>2.7099999999999997E-4</v>
      </c>
      <c r="AO190" s="30">
        <v>0.973163</v>
      </c>
      <c r="AP190" s="30">
        <v>7.3270000000000002E-3</v>
      </c>
      <c r="AQ190" s="30">
        <v>5.226</v>
      </c>
      <c r="AR190" s="30">
        <v>0.27300000000000002</v>
      </c>
      <c r="AS190" s="30">
        <v>2.2086000000000001E-2</v>
      </c>
      <c r="AT190" s="30">
        <v>2.3000000000000001E-4</v>
      </c>
      <c r="AU190" s="30">
        <v>1.6820000000000002E-2</v>
      </c>
      <c r="AV190" s="30">
        <v>2.7399999999999999E-4</v>
      </c>
      <c r="AW190" s="30">
        <v>0.85595200000000005</v>
      </c>
      <c r="AX190" s="30">
        <v>6.842E-3</v>
      </c>
      <c r="AY190" s="30">
        <v>5.2270000000000003</v>
      </c>
      <c r="AZ190" s="30">
        <v>0.27200000000000002</v>
      </c>
      <c r="BA190" s="30">
        <v>2.2082999999999998E-2</v>
      </c>
      <c r="BB190" s="30">
        <v>2.2599999999999999E-4</v>
      </c>
      <c r="BC190" s="30">
        <v>1.6803999999999999E-2</v>
      </c>
      <c r="BD190" s="30">
        <v>2.7599999999999999E-4</v>
      </c>
      <c r="BE190" s="30">
        <v>0.92428100000000002</v>
      </c>
      <c r="BF190" s="30">
        <v>7.1459999999999996E-3</v>
      </c>
      <c r="BG190" s="30">
        <v>5.2350000000000003</v>
      </c>
      <c r="BH190" s="30">
        <v>0.27400000000000002</v>
      </c>
      <c r="BI190" s="30">
        <v>2.2117999999999999E-2</v>
      </c>
      <c r="BJ190" s="30">
        <v>2.33E-4</v>
      </c>
      <c r="BK190" s="30">
        <v>1.6830000000000001E-2</v>
      </c>
      <c r="BL190" s="30">
        <v>2.7300000000000002E-4</v>
      </c>
      <c r="BM190" s="30">
        <v>0.990985</v>
      </c>
      <c r="BN190" s="30">
        <v>7.5570000000000003E-3</v>
      </c>
      <c r="BO190" s="30">
        <v>5.218</v>
      </c>
      <c r="BP190" s="30">
        <v>0.27200000000000002</v>
      </c>
      <c r="BQ190" s="30">
        <v>2.2078E-2</v>
      </c>
      <c r="BR190" s="30">
        <v>2.41E-4</v>
      </c>
      <c r="BS190" s="30">
        <v>1.6795000000000001E-2</v>
      </c>
      <c r="BT190" s="30">
        <v>2.81E-4</v>
      </c>
      <c r="BU190" s="30">
        <v>1.0852349999999999</v>
      </c>
      <c r="BV190" s="30">
        <v>9.5350000000000001E-3</v>
      </c>
      <c r="BW190" s="30">
        <v>5.2370000000000001</v>
      </c>
      <c r="BX190" s="30">
        <v>0.27300000000000002</v>
      </c>
      <c r="BY190" s="30">
        <v>2.2062999999999999E-2</v>
      </c>
      <c r="BZ190" s="30">
        <v>2.32E-4</v>
      </c>
      <c r="CA190" s="30">
        <v>1.6785000000000001E-2</v>
      </c>
      <c r="CB190" s="30">
        <v>2.7300000000000002E-4</v>
      </c>
      <c r="CC190" s="30">
        <v>0.91713800000000001</v>
      </c>
      <c r="CD190" s="30">
        <v>7.3010000000000002E-3</v>
      </c>
      <c r="CE190" s="30">
        <v>5.2469999999999999</v>
      </c>
      <c r="CF190" s="30">
        <v>0.27300000000000002</v>
      </c>
      <c r="CG190" s="30">
        <v>2.1992999999999999E-2</v>
      </c>
      <c r="CH190" s="30">
        <v>2.4000000000000001E-4</v>
      </c>
      <c r="CI190" s="30">
        <v>1.6739E-2</v>
      </c>
      <c r="CJ190" s="30">
        <v>2.8600000000000001E-4</v>
      </c>
      <c r="CK190" s="30">
        <v>1.026051</v>
      </c>
      <c r="CL190" s="30">
        <v>1.0362E-2</v>
      </c>
      <c r="CM190" s="30">
        <v>5.2759999999999998</v>
      </c>
      <c r="CN190" s="30">
        <v>0.27600000000000002</v>
      </c>
      <c r="CW190" s="30">
        <v>2.2200000000000001E-2</v>
      </c>
      <c r="CX190" s="30">
        <v>2.2599999999999999E-4</v>
      </c>
      <c r="CY190" s="30">
        <v>1.6898E-2</v>
      </c>
      <c r="CZ190" s="30">
        <v>2.7300000000000002E-4</v>
      </c>
      <c r="DA190" s="30">
        <v>1.1236120000000001</v>
      </c>
      <c r="DB190" s="30">
        <v>8.3490000000000005E-3</v>
      </c>
      <c r="DC190" s="30">
        <v>5.1779999999999999</v>
      </c>
      <c r="DD190" s="30">
        <v>0.26800000000000002</v>
      </c>
      <c r="DE190" s="30">
        <v>2.2071E-2</v>
      </c>
      <c r="DF190" s="30">
        <v>2.4399999999999999E-4</v>
      </c>
      <c r="DG190" s="30">
        <v>1.6799999999999999E-2</v>
      </c>
      <c r="DH190" s="30">
        <v>2.8200000000000002E-4</v>
      </c>
      <c r="DI190" s="30">
        <v>1.0820559999999999</v>
      </c>
      <c r="DJ190" s="30">
        <v>9.894E-3</v>
      </c>
      <c r="DK190" s="30">
        <v>5.2380000000000004</v>
      </c>
      <c r="DL190" s="30">
        <v>0.27700000000000002</v>
      </c>
      <c r="DM190" s="30">
        <v>2.2096000000000001E-2</v>
      </c>
      <c r="DN190" s="30">
        <v>2.24E-4</v>
      </c>
      <c r="DO190" s="30">
        <v>1.6808E-2</v>
      </c>
      <c r="DP190" s="30">
        <v>2.7099999999999997E-4</v>
      </c>
      <c r="DQ190" s="30">
        <v>0.93689</v>
      </c>
      <c r="DR190" s="30">
        <v>7.3400000000000002E-3</v>
      </c>
      <c r="DS190" s="30">
        <v>5.2320000000000002</v>
      </c>
      <c r="DT190" s="30">
        <v>0.27400000000000002</v>
      </c>
      <c r="DU190" s="30">
        <v>2.2020999999999999E-2</v>
      </c>
      <c r="DV190" s="30">
        <v>2.32E-4</v>
      </c>
      <c r="DW190" s="30">
        <v>1.6756E-2</v>
      </c>
      <c r="DX190" s="30">
        <v>2.7700000000000001E-4</v>
      </c>
      <c r="DY190" s="30">
        <v>0.86817800000000001</v>
      </c>
      <c r="DZ190" s="30">
        <v>6.8649999999999996E-3</v>
      </c>
      <c r="EA190" s="30">
        <v>5.2649999999999997</v>
      </c>
      <c r="EB190" s="30">
        <v>0.27600000000000002</v>
      </c>
      <c r="EK190" s="30">
        <v>2.2065999999999999E-2</v>
      </c>
      <c r="EL190" s="30">
        <v>2.0799999999999999E-4</v>
      </c>
      <c r="EM190" s="30">
        <v>1.6768999999999999E-2</v>
      </c>
      <c r="EN190" s="30">
        <v>2.5999999999999998E-4</v>
      </c>
      <c r="EO190" s="30">
        <v>0.99043599999999998</v>
      </c>
      <c r="EP190" s="30">
        <v>5.3410000000000003E-3</v>
      </c>
      <c r="EQ190" s="30">
        <v>5.2489999999999997</v>
      </c>
      <c r="ER190" s="30">
        <v>0.27600000000000002</v>
      </c>
      <c r="EY190" s="30" t="str">
        <f t="shared" si="35"/>
        <v/>
      </c>
      <c r="FC190" s="30">
        <f t="shared" si="32"/>
        <v>2.2089500000000001E-2</v>
      </c>
      <c r="FD190" s="30">
        <f t="shared" si="33"/>
        <v>5.3449832697443004E-5</v>
      </c>
      <c r="FE190" s="30">
        <f t="shared" si="34"/>
        <v>14</v>
      </c>
      <c r="FF190" s="30">
        <f t="shared" si="36"/>
        <v>2.2085833333333332E-2</v>
      </c>
      <c r="FG190" s="30">
        <f t="shared" si="37"/>
        <v>5.1491982312048298E-5</v>
      </c>
      <c r="FI190" s="30">
        <f t="shared" si="29"/>
        <v>-4.713133327290852E-3</v>
      </c>
    </row>
    <row r="191" spans="1:165" s="30" customFormat="1">
      <c r="A191" s="30" t="s">
        <v>338</v>
      </c>
      <c r="B191" s="30" t="s">
        <v>338</v>
      </c>
      <c r="C191" s="30">
        <v>6186</v>
      </c>
      <c r="D191" s="30">
        <v>69.733999999999995</v>
      </c>
      <c r="E191" s="30">
        <f t="shared" si="27"/>
        <v>23.173999999999992</v>
      </c>
      <c r="F191" s="30">
        <v>302563</v>
      </c>
      <c r="G191" s="30">
        <v>1909</v>
      </c>
      <c r="H191" s="30">
        <v>2.1611999999999999E-2</v>
      </c>
      <c r="I191" s="30">
        <v>2.04E-4</v>
      </c>
      <c r="J191" s="30">
        <v>1.6577999999999999E-2</v>
      </c>
      <c r="K191" s="30">
        <v>2.6899999999999998E-4</v>
      </c>
      <c r="L191" s="30">
        <v>0.990367</v>
      </c>
      <c r="M191" s="30">
        <v>7.8270000000000006E-3</v>
      </c>
      <c r="N191" s="30">
        <f t="shared" si="28"/>
        <v>16323.351489633958</v>
      </c>
      <c r="O191" s="30">
        <f t="shared" si="38"/>
        <v>0.48667132912601346</v>
      </c>
      <c r="Q191" s="30">
        <v>5.266</v>
      </c>
      <c r="R191" s="30">
        <v>0.26300000000000001</v>
      </c>
      <c r="S191" s="30">
        <v>2.1665E-2</v>
      </c>
      <c r="T191" s="30">
        <v>2.0000000000000001E-4</v>
      </c>
      <c r="U191" s="30">
        <v>1.6508999999999999E-2</v>
      </c>
      <c r="V191" s="30">
        <v>3.0899999999999998E-4</v>
      </c>
      <c r="W191" s="30">
        <v>0.98107</v>
      </c>
      <c r="X191" s="30">
        <v>9.5289999999999993E-3</v>
      </c>
      <c r="Y191" s="30">
        <v>5.2690000000000001</v>
      </c>
      <c r="Z191" s="30">
        <v>0.26600000000000001</v>
      </c>
      <c r="AA191" s="30">
        <v>2.163E-2</v>
      </c>
      <c r="AB191" s="30">
        <v>2.34E-4</v>
      </c>
      <c r="AC191" s="30">
        <v>1.6794E-2</v>
      </c>
      <c r="AD191" s="30">
        <v>2.7999999999999998E-4</v>
      </c>
      <c r="AE191" s="6">
        <v>1.0614600000000001</v>
      </c>
      <c r="AF191" s="30">
        <v>8.3429999999999997E-3</v>
      </c>
      <c r="AG191" s="30">
        <f>Era!B$25+Era!B$24*SG!D191</f>
        <v>1.0644841313857993</v>
      </c>
      <c r="AH191" s="14">
        <f t="shared" si="31"/>
        <v>2.8409360897304306E-3</v>
      </c>
      <c r="AI191" s="30">
        <v>5.2060000000000004</v>
      </c>
      <c r="AJ191" s="30">
        <v>0.26100000000000001</v>
      </c>
      <c r="AK191" s="30">
        <v>2.1614999999999999E-2</v>
      </c>
      <c r="AL191" s="30">
        <v>2.33E-4</v>
      </c>
      <c r="AM191" s="30">
        <v>1.678E-2</v>
      </c>
      <c r="AN191" s="30">
        <v>2.7599999999999999E-4</v>
      </c>
      <c r="AO191" s="30">
        <v>0.97341500000000003</v>
      </c>
      <c r="AP191" s="30">
        <v>7.3829999999999998E-3</v>
      </c>
      <c r="AQ191" s="30">
        <v>5.2149999999999999</v>
      </c>
      <c r="AR191" s="30">
        <v>0.26100000000000001</v>
      </c>
      <c r="AS191" s="30">
        <v>2.1607999999999999E-2</v>
      </c>
      <c r="AT191" s="30">
        <v>2.32E-4</v>
      </c>
      <c r="AU191" s="30">
        <v>1.6774000000000001E-2</v>
      </c>
      <c r="AV191" s="30">
        <v>2.7099999999999997E-4</v>
      </c>
      <c r="AW191" s="30">
        <v>0.85639200000000004</v>
      </c>
      <c r="AX191" s="30">
        <v>6.9239999999999996E-3</v>
      </c>
      <c r="AY191" s="30">
        <v>5.2140000000000004</v>
      </c>
      <c r="AZ191" s="30">
        <v>0.26100000000000001</v>
      </c>
      <c r="BA191" s="30">
        <v>2.1596000000000001E-2</v>
      </c>
      <c r="BB191" s="30">
        <v>2.33E-4</v>
      </c>
      <c r="BC191" s="30">
        <v>1.6764999999999999E-2</v>
      </c>
      <c r="BD191" s="30">
        <v>2.7300000000000002E-4</v>
      </c>
      <c r="BE191" s="30">
        <v>0.92489200000000005</v>
      </c>
      <c r="BF191" s="30">
        <v>6.7530000000000003E-3</v>
      </c>
      <c r="BG191" s="30">
        <v>5.2220000000000004</v>
      </c>
      <c r="BH191" s="30">
        <v>0.26300000000000001</v>
      </c>
      <c r="BI191" s="30">
        <v>2.1625999999999999E-2</v>
      </c>
      <c r="BJ191" s="30">
        <v>2.3499999999999999E-4</v>
      </c>
      <c r="BK191" s="30">
        <v>1.6788000000000001E-2</v>
      </c>
      <c r="BL191" s="30">
        <v>2.7900000000000001E-4</v>
      </c>
      <c r="BM191" s="30">
        <v>0.99204000000000003</v>
      </c>
      <c r="BN191" s="30">
        <v>7.4339999999999996E-3</v>
      </c>
      <c r="BO191" s="30">
        <v>5.2069999999999999</v>
      </c>
      <c r="BP191" s="30">
        <v>0.26400000000000001</v>
      </c>
      <c r="BQ191" s="30">
        <v>2.1585E-2</v>
      </c>
      <c r="BR191" s="30">
        <v>2.4399999999999999E-4</v>
      </c>
      <c r="BS191" s="30">
        <v>1.6759E-2</v>
      </c>
      <c r="BT191" s="30">
        <v>2.8800000000000001E-4</v>
      </c>
      <c r="BU191" s="30">
        <v>1.08592</v>
      </c>
      <c r="BV191" s="30">
        <v>9.7400000000000004E-3</v>
      </c>
      <c r="BW191" s="30">
        <v>5.226</v>
      </c>
      <c r="BX191" s="30">
        <v>0.26500000000000001</v>
      </c>
      <c r="BY191" s="30">
        <v>2.1566999999999999E-2</v>
      </c>
      <c r="BZ191" s="30">
        <v>2.3499999999999999E-4</v>
      </c>
      <c r="CA191" s="30">
        <v>1.6743000000000001E-2</v>
      </c>
      <c r="CB191" s="30">
        <v>2.7599999999999999E-4</v>
      </c>
      <c r="CC191" s="30">
        <v>0.91869900000000004</v>
      </c>
      <c r="CD191" s="30">
        <v>7.1279999999999998E-3</v>
      </c>
      <c r="CE191" s="30">
        <v>5.2370000000000001</v>
      </c>
      <c r="CF191" s="30">
        <v>0.26600000000000001</v>
      </c>
      <c r="CG191" s="30">
        <v>2.1500999999999999E-2</v>
      </c>
      <c r="CH191" s="30">
        <v>2.5799999999999998E-4</v>
      </c>
      <c r="CI191" s="30">
        <v>1.6688999999999999E-2</v>
      </c>
      <c r="CJ191" s="30">
        <v>2.8600000000000001E-4</v>
      </c>
      <c r="CK191" s="30">
        <v>1.028025</v>
      </c>
      <c r="CL191" s="30">
        <v>1.1136999999999999E-2</v>
      </c>
      <c r="CM191" s="30">
        <v>5.2690000000000001</v>
      </c>
      <c r="CN191" s="30">
        <v>0.26800000000000002</v>
      </c>
      <c r="CO191" s="30">
        <v>2.1538000000000002E-2</v>
      </c>
      <c r="CP191" s="30">
        <v>2.5599999999999999E-4</v>
      </c>
      <c r="CQ191" s="30">
        <v>1.6721E-2</v>
      </c>
      <c r="CR191" s="30">
        <v>2.9599999999999998E-4</v>
      </c>
      <c r="CS191" s="30">
        <v>1.1258509999999999</v>
      </c>
      <c r="CT191" s="30">
        <v>1.3421000000000001E-2</v>
      </c>
      <c r="CU191" s="30">
        <v>5.2480000000000002</v>
      </c>
      <c r="CV191" s="30">
        <v>0.26500000000000001</v>
      </c>
      <c r="CW191" s="30">
        <v>2.1704000000000001E-2</v>
      </c>
      <c r="CX191" s="30">
        <v>2.3599999999999999E-4</v>
      </c>
      <c r="CY191" s="30">
        <v>1.6851999999999999E-2</v>
      </c>
      <c r="CZ191" s="30">
        <v>2.7900000000000001E-4</v>
      </c>
      <c r="DA191" s="30">
        <v>1.123691</v>
      </c>
      <c r="DB191" s="30">
        <v>8.1969999999999994E-3</v>
      </c>
      <c r="DC191" s="30">
        <v>5.1689999999999996</v>
      </c>
      <c r="DD191" s="30">
        <v>0.26</v>
      </c>
      <c r="DE191" s="30">
        <v>2.1582E-2</v>
      </c>
      <c r="DF191" s="30">
        <v>2.43E-4</v>
      </c>
      <c r="DG191" s="30">
        <v>1.6761000000000002E-2</v>
      </c>
      <c r="DH191" s="30">
        <v>2.9100000000000003E-4</v>
      </c>
      <c r="DI191" s="30">
        <v>1.082918</v>
      </c>
      <c r="DJ191" s="30">
        <v>1.0115000000000001E-2</v>
      </c>
      <c r="DK191" s="30">
        <v>5.226</v>
      </c>
      <c r="DL191" s="30">
        <v>0.26500000000000001</v>
      </c>
      <c r="DM191" s="30">
        <v>2.1606E-2</v>
      </c>
      <c r="DN191" s="30">
        <v>2.31E-4</v>
      </c>
      <c r="DO191" s="30">
        <v>1.6764000000000001E-2</v>
      </c>
      <c r="DP191" s="30">
        <v>2.7E-4</v>
      </c>
      <c r="DQ191" s="30">
        <v>0.93742999999999999</v>
      </c>
      <c r="DR191" s="30">
        <v>7.1180000000000002E-3</v>
      </c>
      <c r="DS191" s="30">
        <v>5.2210000000000001</v>
      </c>
      <c r="DT191" s="30">
        <v>0.26500000000000001</v>
      </c>
      <c r="DU191" s="30">
        <v>2.1536E-2</v>
      </c>
      <c r="DV191" s="30">
        <v>2.4000000000000001E-4</v>
      </c>
      <c r="DW191" s="30">
        <v>1.6712000000000001E-2</v>
      </c>
      <c r="DX191" s="30">
        <v>2.7500000000000002E-4</v>
      </c>
      <c r="DY191" s="30">
        <v>0.86782800000000004</v>
      </c>
      <c r="DZ191" s="30">
        <v>6.777E-3</v>
      </c>
      <c r="EA191" s="30">
        <v>5.2530000000000001</v>
      </c>
      <c r="EB191" s="30">
        <v>0.26700000000000002</v>
      </c>
      <c r="EC191" s="30">
        <v>2.1524000000000001E-2</v>
      </c>
      <c r="ED191" s="30">
        <v>2.3900000000000001E-4</v>
      </c>
      <c r="EE191" s="30">
        <v>1.6704E-2</v>
      </c>
      <c r="EF191" s="30">
        <v>2.81E-4</v>
      </c>
      <c r="EG191" s="30">
        <v>0.85626199999999997</v>
      </c>
      <c r="EH191" s="30">
        <v>7.0850000000000002E-3</v>
      </c>
      <c r="EI191" s="30">
        <v>5.26</v>
      </c>
      <c r="EJ191" s="30">
        <v>0.26600000000000001</v>
      </c>
      <c r="EK191" s="30">
        <v>2.1575E-2</v>
      </c>
      <c r="EL191" s="30">
        <v>2.14E-4</v>
      </c>
      <c r="EM191" s="30">
        <v>1.6725E-2</v>
      </c>
      <c r="EN191" s="30">
        <v>2.6899999999999998E-4</v>
      </c>
      <c r="EO191" s="30">
        <v>0.99137399999999998</v>
      </c>
      <c r="EP191" s="30">
        <v>5.1479999999999998E-3</v>
      </c>
      <c r="EQ191" s="30">
        <v>5.2370000000000001</v>
      </c>
      <c r="ER191" s="30">
        <v>0.26300000000000001</v>
      </c>
      <c r="EY191" s="30" t="str">
        <f t="shared" si="35"/>
        <v/>
      </c>
      <c r="FC191" s="30">
        <f t="shared" si="32"/>
        <v>2.15934375E-2</v>
      </c>
      <c r="FD191" s="30">
        <f t="shared" si="33"/>
        <v>5.2642148828988069E-5</v>
      </c>
      <c r="FE191" s="30">
        <f t="shared" si="34"/>
        <v>16</v>
      </c>
      <c r="FF191" s="30">
        <f t="shared" si="36"/>
        <v>2.1586999999999999E-2</v>
      </c>
      <c r="FG191" s="30">
        <f t="shared" si="37"/>
        <v>5.2272952264641934E-5</v>
      </c>
      <c r="FI191" s="30">
        <f t="shared" si="29"/>
        <v>-4.1714947856315091E-3</v>
      </c>
    </row>
    <row r="192" spans="1:165" s="30" customFormat="1">
      <c r="A192" s="30" t="s">
        <v>339</v>
      </c>
      <c r="B192" s="30" t="s">
        <v>339</v>
      </c>
      <c r="C192" s="30">
        <v>6186</v>
      </c>
      <c r="D192" s="30">
        <v>69.733999999999995</v>
      </c>
      <c r="E192" s="30">
        <f t="shared" si="27"/>
        <v>23.173999999999992</v>
      </c>
      <c r="F192" s="30">
        <v>302563</v>
      </c>
      <c r="G192" s="30">
        <v>1909</v>
      </c>
      <c r="H192" s="30">
        <v>2.0587999999999999E-2</v>
      </c>
      <c r="I192" s="30">
        <v>1.5100000000000001E-4</v>
      </c>
      <c r="J192" s="30">
        <v>1.7943000000000001E-2</v>
      </c>
      <c r="K192" s="30">
        <v>1.8200000000000001E-4</v>
      </c>
      <c r="L192" s="30">
        <v>0.99819000000000002</v>
      </c>
      <c r="M192" s="30">
        <v>6.9119999999999997E-3</v>
      </c>
      <c r="N192" s="30">
        <f t="shared" si="28"/>
        <v>20931.123542524005</v>
      </c>
      <c r="O192" s="30">
        <f t="shared" si="38"/>
        <v>0.11684897541682515</v>
      </c>
      <c r="Q192" s="30">
        <v>2.895</v>
      </c>
      <c r="R192" s="30">
        <v>0.13200000000000001</v>
      </c>
      <c r="S192" s="30">
        <v>2.0709999999999999E-2</v>
      </c>
      <c r="T192" s="30">
        <v>1.2799999999999999E-4</v>
      </c>
      <c r="U192" s="30">
        <v>1.8096000000000001E-2</v>
      </c>
      <c r="V192" s="30">
        <v>1.66E-4</v>
      </c>
      <c r="W192" s="30">
        <v>0.99937699999999996</v>
      </c>
      <c r="X192" s="30">
        <v>8.0770000000000008E-3</v>
      </c>
      <c r="Y192" s="30">
        <v>2.8540000000000001</v>
      </c>
      <c r="Z192" s="30">
        <v>0.13300000000000001</v>
      </c>
      <c r="AA192" s="30">
        <v>2.0329E-2</v>
      </c>
      <c r="AB192" s="30">
        <v>2.5999999999999998E-4</v>
      </c>
      <c r="AC192" s="30">
        <v>1.7915E-2</v>
      </c>
      <c r="AD192" s="30">
        <v>2.23E-4</v>
      </c>
      <c r="AE192" s="6">
        <v>1.072605</v>
      </c>
      <c r="AF192" s="30">
        <v>1.2319999999999999E-2</v>
      </c>
      <c r="AG192" s="30">
        <f>Era!B$25+Era!B$24*SG!D192</f>
        <v>1.0644841313857993</v>
      </c>
      <c r="AH192" s="14">
        <f t="shared" si="31"/>
        <v>-7.6289240720089791E-3</v>
      </c>
      <c r="AI192" s="30">
        <v>2.9390000000000001</v>
      </c>
      <c r="AJ192" s="30">
        <v>0.13800000000000001</v>
      </c>
      <c r="AK192" s="30">
        <v>2.0330999999999998E-2</v>
      </c>
      <c r="AL192" s="30">
        <v>2.7399999999999999E-4</v>
      </c>
      <c r="AM192" s="30">
        <v>1.7919999999999998E-2</v>
      </c>
      <c r="AN192" s="30">
        <v>2.3599999999999999E-4</v>
      </c>
      <c r="AO192" s="30">
        <v>0.98394400000000004</v>
      </c>
      <c r="AP192" s="30">
        <v>1.2160000000000001E-2</v>
      </c>
      <c r="AQ192" s="30">
        <v>2.9380000000000002</v>
      </c>
      <c r="AR192" s="30">
        <v>0.13800000000000001</v>
      </c>
      <c r="AS192" s="30">
        <v>2.0331999999999999E-2</v>
      </c>
      <c r="AT192" s="30">
        <v>2.81E-4</v>
      </c>
      <c r="AU192" s="30">
        <v>1.7935E-2</v>
      </c>
      <c r="AV192" s="30">
        <v>3.2000000000000003E-4</v>
      </c>
      <c r="AW192" s="30">
        <v>0.86187499999999995</v>
      </c>
      <c r="AX192" s="30">
        <v>1.3209E-2</v>
      </c>
      <c r="AY192" s="30">
        <v>2.9359999999999999</v>
      </c>
      <c r="AZ192" s="30">
        <v>0.13700000000000001</v>
      </c>
      <c r="BA192" s="30">
        <v>2.0317000000000002E-2</v>
      </c>
      <c r="BB192" s="30">
        <v>2.72E-4</v>
      </c>
      <c r="BC192" s="30">
        <v>1.7918E-2</v>
      </c>
      <c r="BD192" s="30">
        <v>2.6499999999999999E-4</v>
      </c>
      <c r="BE192" s="30">
        <v>0.92677100000000001</v>
      </c>
      <c r="BF192" s="30">
        <v>1.2692E-2</v>
      </c>
      <c r="BG192" s="30">
        <v>2.9390000000000001</v>
      </c>
      <c r="BH192" s="30">
        <v>0.14099999999999999</v>
      </c>
      <c r="BI192" s="30">
        <v>2.0354000000000001E-2</v>
      </c>
      <c r="BJ192" s="30">
        <v>2.7300000000000002E-4</v>
      </c>
      <c r="BK192" s="30">
        <v>1.7929E-2</v>
      </c>
      <c r="BL192" s="30">
        <v>2.4000000000000001E-4</v>
      </c>
      <c r="BM192" s="30">
        <v>0.99762300000000004</v>
      </c>
      <c r="BN192" s="30">
        <v>1.2104E-2</v>
      </c>
      <c r="BO192" s="30">
        <v>2.9340000000000002</v>
      </c>
      <c r="BP192" s="30">
        <v>0.13900000000000001</v>
      </c>
      <c r="BQ192" s="30">
        <v>2.0323999999999998E-2</v>
      </c>
      <c r="BR192" s="30">
        <v>2.7300000000000002E-4</v>
      </c>
      <c r="BS192" s="30">
        <v>1.7895999999999999E-2</v>
      </c>
      <c r="BT192" s="30">
        <v>2.3000000000000001E-4</v>
      </c>
      <c r="BU192" s="30">
        <v>1.089656</v>
      </c>
      <c r="BV192" s="30">
        <v>1.2611000000000001E-2</v>
      </c>
      <c r="BW192" s="30">
        <v>2.9430000000000001</v>
      </c>
      <c r="BX192" s="30">
        <v>0.13800000000000001</v>
      </c>
      <c r="BY192" s="30">
        <v>2.0302000000000001E-2</v>
      </c>
      <c r="BZ192" s="30">
        <v>2.8400000000000002E-4</v>
      </c>
      <c r="CA192" s="30">
        <v>1.7901E-2</v>
      </c>
      <c r="CB192" s="30">
        <v>2.6499999999999999E-4</v>
      </c>
      <c r="CC192" s="30">
        <v>0.92315000000000003</v>
      </c>
      <c r="CD192" s="30">
        <v>1.2939000000000001E-2</v>
      </c>
      <c r="CE192" s="30">
        <v>2.9460000000000002</v>
      </c>
      <c r="CF192" s="30">
        <v>0.13800000000000001</v>
      </c>
      <c r="CG192" s="30">
        <v>2.0282000000000001E-2</v>
      </c>
      <c r="CH192" s="30">
        <v>2.6200000000000003E-4</v>
      </c>
      <c r="CI192" s="30">
        <v>1.7836000000000001E-2</v>
      </c>
      <c r="CJ192" s="30">
        <v>2.3499999999999999E-4</v>
      </c>
      <c r="CK192" s="30">
        <v>1.026459</v>
      </c>
      <c r="CL192" s="30">
        <v>1.3011E-2</v>
      </c>
      <c r="CM192" s="30">
        <v>2.9590000000000001</v>
      </c>
      <c r="CN192" s="30">
        <v>0.14000000000000001</v>
      </c>
      <c r="CO192" s="30">
        <v>2.0296999999999999E-2</v>
      </c>
      <c r="CP192" s="30">
        <v>2.6600000000000001E-4</v>
      </c>
      <c r="CQ192" s="30">
        <v>1.7860000000000001E-2</v>
      </c>
      <c r="CR192" s="30">
        <v>2.3699999999999999E-4</v>
      </c>
      <c r="CS192" s="30">
        <v>1.1327959999999999</v>
      </c>
      <c r="CT192" s="30">
        <v>1.4056000000000001E-2</v>
      </c>
      <c r="CU192" s="30">
        <v>2.9529999999999998</v>
      </c>
      <c r="CV192" s="30">
        <v>0.13900000000000001</v>
      </c>
      <c r="CW192" s="30">
        <v>2.0358999999999999E-2</v>
      </c>
      <c r="CX192" s="30">
        <v>2.5799999999999998E-4</v>
      </c>
      <c r="CY192" s="30">
        <v>1.7957000000000001E-2</v>
      </c>
      <c r="CZ192" s="30">
        <v>2.1800000000000001E-4</v>
      </c>
      <c r="DA192" s="30">
        <v>1.1412329999999999</v>
      </c>
      <c r="DB192" s="30">
        <v>1.2940999999999999E-2</v>
      </c>
      <c r="DC192" s="30">
        <v>2.9279999999999999</v>
      </c>
      <c r="DD192" s="30">
        <v>0.13700000000000001</v>
      </c>
      <c r="DE192" s="30">
        <v>2.0309000000000001E-2</v>
      </c>
      <c r="DF192" s="30">
        <v>2.6699999999999998E-4</v>
      </c>
      <c r="DG192" s="30">
        <v>1.7884000000000001E-2</v>
      </c>
      <c r="DH192" s="30">
        <v>2.2900000000000001E-4</v>
      </c>
      <c r="DI192" s="30">
        <v>1.0876060000000001</v>
      </c>
      <c r="DJ192" s="30">
        <v>1.3139E-2</v>
      </c>
      <c r="DK192" s="30">
        <v>2.9470000000000001</v>
      </c>
      <c r="DL192" s="30">
        <v>0.13700000000000001</v>
      </c>
      <c r="DM192" s="30">
        <v>2.0330999999999998E-2</v>
      </c>
      <c r="DN192" s="30">
        <v>2.6800000000000001E-4</v>
      </c>
      <c r="DO192" s="30">
        <v>1.7919999999999998E-2</v>
      </c>
      <c r="DP192" s="30">
        <v>2.5599999999999999E-4</v>
      </c>
      <c r="DQ192" s="30">
        <v>0.94192200000000004</v>
      </c>
      <c r="DR192" s="30">
        <v>1.273E-2</v>
      </c>
      <c r="DS192" s="30">
        <v>2.9380000000000002</v>
      </c>
      <c r="DT192" s="30">
        <v>0.13800000000000001</v>
      </c>
      <c r="DU192" s="30">
        <v>2.0305E-2</v>
      </c>
      <c r="DV192" s="30">
        <v>2.8400000000000002E-4</v>
      </c>
      <c r="DW192" s="30">
        <v>1.7894E-2</v>
      </c>
      <c r="DX192" s="30">
        <v>3.1300000000000002E-4</v>
      </c>
      <c r="DY192" s="30">
        <v>0.86773800000000001</v>
      </c>
      <c r="DZ192" s="30">
        <v>1.3211000000000001E-2</v>
      </c>
      <c r="EA192" s="30">
        <v>2.9460000000000002</v>
      </c>
      <c r="EB192" s="30">
        <v>0.14000000000000001</v>
      </c>
      <c r="EC192" s="30">
        <v>2.0294E-2</v>
      </c>
      <c r="ED192" s="30">
        <v>2.8800000000000001E-4</v>
      </c>
      <c r="EE192" s="30">
        <v>1.7881999999999999E-2</v>
      </c>
      <c r="EF192" s="30">
        <v>3.1500000000000001E-4</v>
      </c>
      <c r="EG192" s="30">
        <v>0.85597400000000001</v>
      </c>
      <c r="EH192" s="30">
        <v>1.3396E-2</v>
      </c>
      <c r="EI192" s="30">
        <v>2.95</v>
      </c>
      <c r="EJ192" s="30">
        <v>0.14000000000000001</v>
      </c>
      <c r="EK192" s="30">
        <v>2.0424000000000001E-2</v>
      </c>
      <c r="EL192" s="30">
        <v>1.5200000000000001E-4</v>
      </c>
      <c r="EM192" s="30">
        <v>1.7888000000000001E-2</v>
      </c>
      <c r="EN192" s="30">
        <v>1.9000000000000001E-4</v>
      </c>
      <c r="EO192" s="30">
        <v>0.99386600000000003</v>
      </c>
      <c r="EP192" s="30">
        <v>3.787E-3</v>
      </c>
      <c r="EQ192" s="30">
        <v>2.9279999999999999</v>
      </c>
      <c r="ER192" s="30">
        <v>0.13500000000000001</v>
      </c>
      <c r="EY192" s="30" t="str">
        <f t="shared" si="35"/>
        <v/>
      </c>
      <c r="FC192" s="30">
        <f t="shared" si="32"/>
        <v>2.036025E-2</v>
      </c>
      <c r="FD192" s="30">
        <f t="shared" si="33"/>
        <v>1.1675929656063048E-4</v>
      </c>
      <c r="FE192" s="30">
        <f t="shared" si="34"/>
        <v>16</v>
      </c>
      <c r="FF192" s="30">
        <f t="shared" si="36"/>
        <v>2.0318999999999997E-2</v>
      </c>
      <c r="FG192" s="30">
        <f t="shared" si="37"/>
        <v>2.2315913604420932E-5</v>
      </c>
      <c r="FI192" s="30">
        <f t="shared" si="29"/>
        <v>-1.4003133568350864E-2</v>
      </c>
    </row>
    <row r="193" spans="1:165" s="30" customFormat="1">
      <c r="A193" s="30" t="s">
        <v>340</v>
      </c>
      <c r="B193" s="30" t="s">
        <v>340</v>
      </c>
      <c r="C193" s="30">
        <v>6189</v>
      </c>
      <c r="D193" s="30">
        <v>70.05</v>
      </c>
      <c r="E193" s="30">
        <f t="shared" si="27"/>
        <v>23.489999999999995</v>
      </c>
      <c r="F193" s="30">
        <v>302596</v>
      </c>
      <c r="G193" s="30">
        <v>1909</v>
      </c>
      <c r="H193" s="30">
        <v>2.2667E-2</v>
      </c>
      <c r="I193" s="30">
        <v>2.3699999999999999E-4</v>
      </c>
      <c r="J193" s="30">
        <v>1.6857E-2</v>
      </c>
      <c r="K193" s="30">
        <v>2.6899999999999998E-4</v>
      </c>
      <c r="L193" s="30">
        <v>0.98639600000000005</v>
      </c>
      <c r="M193" s="30">
        <v>7.7660000000000003E-3</v>
      </c>
      <c r="N193" s="30">
        <f t="shared" si="28"/>
        <v>16580.790331993183</v>
      </c>
      <c r="O193" s="30">
        <f t="shared" si="38"/>
        <v>1.4748387423116134</v>
      </c>
      <c r="Q193" s="30">
        <v>5.3179999999999996</v>
      </c>
      <c r="R193" s="30">
        <v>0.26600000000000001</v>
      </c>
      <c r="S193" s="30">
        <v>2.2755999999999998E-2</v>
      </c>
      <c r="T193" s="30">
        <v>2.3699999999999999E-4</v>
      </c>
      <c r="U193" s="30">
        <v>1.6632000000000001E-2</v>
      </c>
      <c r="V193" s="30">
        <v>2.9700000000000001E-4</v>
      </c>
      <c r="W193" s="30">
        <v>0.97058</v>
      </c>
      <c r="X193" s="30">
        <v>8.8950000000000001E-3</v>
      </c>
      <c r="Y193" s="30">
        <v>5.3639999999999999</v>
      </c>
      <c r="Z193" s="30">
        <v>0.26900000000000002</v>
      </c>
      <c r="AA193" s="30">
        <v>2.2772000000000001E-2</v>
      </c>
      <c r="AB193" s="30">
        <v>2.6200000000000003E-4</v>
      </c>
      <c r="AC193" s="30">
        <v>1.7028000000000001E-2</v>
      </c>
      <c r="AD193" s="30">
        <v>2.8899999999999998E-4</v>
      </c>
      <c r="AE193" s="6">
        <v>1.0571010000000001</v>
      </c>
      <c r="AF193" s="30">
        <v>7.6490000000000004E-3</v>
      </c>
      <c r="AG193" s="30">
        <f>Era!B$25+Era!B$24*SG!D193</f>
        <v>1.0640384235258409</v>
      </c>
      <c r="AH193" s="14">
        <f t="shared" si="31"/>
        <v>6.519899443906063E-3</v>
      </c>
      <c r="AI193" s="30">
        <v>5.2430000000000003</v>
      </c>
      <c r="AJ193" s="30">
        <v>0.26800000000000002</v>
      </c>
      <c r="AK193" s="30">
        <v>2.2741999999999998E-2</v>
      </c>
      <c r="AL193" s="30">
        <v>2.5700000000000001E-4</v>
      </c>
      <c r="AM193" s="30">
        <v>1.7016E-2</v>
      </c>
      <c r="AN193" s="30">
        <v>2.8200000000000002E-4</v>
      </c>
      <c r="AO193" s="30">
        <v>0.97029900000000002</v>
      </c>
      <c r="AP193" s="30">
        <v>6.9369999999999996E-3</v>
      </c>
      <c r="AQ193" s="30">
        <v>5.2530000000000001</v>
      </c>
      <c r="AR193" s="30">
        <v>0.26800000000000002</v>
      </c>
      <c r="AS193" s="30">
        <v>2.2731000000000001E-2</v>
      </c>
      <c r="AT193" s="30">
        <v>2.61E-4</v>
      </c>
      <c r="AU193" s="30">
        <v>1.7010999999999998E-2</v>
      </c>
      <c r="AV193" s="30">
        <v>2.8400000000000002E-4</v>
      </c>
      <c r="AW193" s="30">
        <v>0.85663</v>
      </c>
      <c r="AX193" s="30">
        <v>6.4279999999999997E-3</v>
      </c>
      <c r="AY193" s="30">
        <v>5.2560000000000002</v>
      </c>
      <c r="AZ193" s="30">
        <v>0.26400000000000001</v>
      </c>
      <c r="BA193" s="30">
        <v>2.2721999999999999E-2</v>
      </c>
      <c r="BB193" s="30">
        <v>2.6800000000000001E-4</v>
      </c>
      <c r="BC193" s="30">
        <v>1.6997000000000002E-2</v>
      </c>
      <c r="BD193" s="30">
        <v>2.8400000000000002E-4</v>
      </c>
      <c r="BE193" s="30">
        <v>0.92188300000000001</v>
      </c>
      <c r="BF193" s="30">
        <v>6.5529999999999998E-3</v>
      </c>
      <c r="BG193" s="30">
        <v>5.2629999999999999</v>
      </c>
      <c r="BH193" s="30">
        <v>0.26800000000000002</v>
      </c>
      <c r="BI193" s="30">
        <v>2.2762999999999999E-2</v>
      </c>
      <c r="BJ193" s="30">
        <v>2.6499999999999999E-4</v>
      </c>
      <c r="BK193" s="30">
        <v>1.7024000000000001E-2</v>
      </c>
      <c r="BL193" s="30">
        <v>2.8400000000000002E-4</v>
      </c>
      <c r="BM193" s="30">
        <v>0.98926899999999995</v>
      </c>
      <c r="BN193" s="30">
        <v>7.0260000000000001E-3</v>
      </c>
      <c r="BO193" s="30">
        <v>5.2450000000000001</v>
      </c>
      <c r="BP193" s="30">
        <v>0.26800000000000002</v>
      </c>
      <c r="BQ193" s="30">
        <v>2.2707999999999999E-2</v>
      </c>
      <c r="BR193" s="30">
        <v>2.7500000000000002E-4</v>
      </c>
      <c r="BS193" s="30">
        <v>1.6986000000000001E-2</v>
      </c>
      <c r="BT193" s="30">
        <v>2.9500000000000001E-4</v>
      </c>
      <c r="BU193" s="30">
        <v>1.081936</v>
      </c>
      <c r="BV193" s="30">
        <v>9.3930000000000003E-3</v>
      </c>
      <c r="BW193" s="30">
        <v>5.2690000000000001</v>
      </c>
      <c r="BX193" s="30">
        <v>0.27</v>
      </c>
      <c r="BY193" s="30">
        <v>2.2696000000000001E-2</v>
      </c>
      <c r="BZ193" s="30">
        <v>2.63E-4</v>
      </c>
      <c r="CA193" s="30">
        <v>1.6983000000000002E-2</v>
      </c>
      <c r="CB193" s="30">
        <v>2.8200000000000002E-4</v>
      </c>
      <c r="CC193" s="30">
        <v>0.91436099999999998</v>
      </c>
      <c r="CD193" s="30">
        <v>7.0629999999999998E-3</v>
      </c>
      <c r="CE193" s="30">
        <v>5.274</v>
      </c>
      <c r="CF193" s="30">
        <v>0.26900000000000002</v>
      </c>
      <c r="CG193" s="30">
        <v>2.2620999999999999E-2</v>
      </c>
      <c r="CH193" s="30">
        <v>2.8499999999999999E-4</v>
      </c>
      <c r="CI193" s="30">
        <v>1.6919E-2</v>
      </c>
      <c r="CJ193" s="30">
        <v>2.9599999999999998E-4</v>
      </c>
      <c r="CK193" s="30">
        <v>1.0238970000000001</v>
      </c>
      <c r="CL193" s="30">
        <v>1.0544E-2</v>
      </c>
      <c r="CM193" s="30">
        <v>5.31</v>
      </c>
      <c r="CN193" s="30">
        <v>0.27300000000000002</v>
      </c>
      <c r="CO193" s="30">
        <v>2.2676999999999999E-2</v>
      </c>
      <c r="CP193" s="30">
        <v>2.8200000000000002E-4</v>
      </c>
      <c r="CQ193" s="30">
        <v>1.6964E-2</v>
      </c>
      <c r="CR193" s="30">
        <v>3.0200000000000002E-4</v>
      </c>
      <c r="CS193" s="30">
        <v>1.1206929999999999</v>
      </c>
      <c r="CT193" s="30">
        <v>1.2402E-2</v>
      </c>
      <c r="CU193" s="30">
        <v>5.282</v>
      </c>
      <c r="CV193" s="30">
        <v>0.27300000000000002</v>
      </c>
      <c r="CW193" s="30">
        <v>2.2846999999999999E-2</v>
      </c>
      <c r="CX193" s="30">
        <v>2.5900000000000001E-4</v>
      </c>
      <c r="CY193" s="30">
        <v>1.7087999999999999E-2</v>
      </c>
      <c r="CZ193" s="30">
        <v>2.8600000000000001E-4</v>
      </c>
      <c r="DA193" s="30">
        <v>1.1195040000000001</v>
      </c>
      <c r="DB193" s="30">
        <v>7.6270000000000001E-3</v>
      </c>
      <c r="DC193" s="30">
        <v>5.2060000000000004</v>
      </c>
      <c r="DD193" s="30">
        <v>0.26500000000000001</v>
      </c>
      <c r="DE193" s="30">
        <v>2.2719E-2</v>
      </c>
      <c r="DF193" s="30">
        <v>2.7900000000000001E-4</v>
      </c>
      <c r="DG193" s="30">
        <v>1.6993000000000001E-2</v>
      </c>
      <c r="DH193" s="30">
        <v>2.9599999999999998E-4</v>
      </c>
      <c r="DI193" s="30">
        <v>1.0785979999999999</v>
      </c>
      <c r="DJ193" s="30">
        <v>9.7439999999999992E-3</v>
      </c>
      <c r="DK193" s="30">
        <v>5.2649999999999997</v>
      </c>
      <c r="DL193" s="30">
        <v>0.26800000000000002</v>
      </c>
      <c r="DM193" s="30">
        <v>2.2733E-2</v>
      </c>
      <c r="DN193" s="30">
        <v>2.6400000000000002E-4</v>
      </c>
      <c r="DO193" s="30">
        <v>1.7000000000000001E-2</v>
      </c>
      <c r="DP193" s="30">
        <v>2.72E-4</v>
      </c>
      <c r="DQ193" s="30">
        <v>0.93288099999999996</v>
      </c>
      <c r="DR193" s="30">
        <v>7.0320000000000001E-3</v>
      </c>
      <c r="DS193" s="30">
        <v>5.2610000000000001</v>
      </c>
      <c r="DT193" s="30">
        <v>0.26600000000000001</v>
      </c>
      <c r="DU193" s="30">
        <v>2.2658000000000001E-2</v>
      </c>
      <c r="DV193" s="30">
        <v>2.72E-4</v>
      </c>
      <c r="DW193" s="30">
        <v>1.6945999999999999E-2</v>
      </c>
      <c r="DX193" s="30">
        <v>2.7700000000000001E-4</v>
      </c>
      <c r="DY193" s="30">
        <v>0.86412199999999995</v>
      </c>
      <c r="DZ193" s="30">
        <v>6.489E-3</v>
      </c>
      <c r="EA193" s="30">
        <v>5.2939999999999996</v>
      </c>
      <c r="EB193" s="30">
        <v>0.27</v>
      </c>
      <c r="EC193" s="30">
        <v>2.2637000000000001E-2</v>
      </c>
      <c r="ED193" s="30">
        <v>2.6499999999999999E-4</v>
      </c>
      <c r="EE193" s="30">
        <v>1.6931000000000002E-2</v>
      </c>
      <c r="EF193" s="30">
        <v>2.8699999999999998E-4</v>
      </c>
      <c r="EG193" s="30">
        <v>0.85238800000000003</v>
      </c>
      <c r="EH193" s="30">
        <v>6.94E-3</v>
      </c>
      <c r="EI193" s="30">
        <v>5.3040000000000003</v>
      </c>
      <c r="EJ193" s="30">
        <v>0.27</v>
      </c>
      <c r="EK193" s="30">
        <v>2.2703000000000001E-2</v>
      </c>
      <c r="EL193" s="30">
        <v>2.42E-4</v>
      </c>
      <c r="EM193" s="30">
        <v>1.6962999999999999E-2</v>
      </c>
      <c r="EN193" s="30">
        <v>2.7399999999999999E-4</v>
      </c>
      <c r="EO193" s="30">
        <v>0.98745899999999998</v>
      </c>
      <c r="EP193" s="30">
        <v>5.0480000000000004E-3</v>
      </c>
      <c r="EQ193" s="30">
        <v>5.2779999999999996</v>
      </c>
      <c r="ER193" s="30">
        <v>0.27</v>
      </c>
      <c r="ES193" s="30">
        <v>2.3139E-2</v>
      </c>
      <c r="ET193" s="30">
        <v>2.8200000000000002E-4</v>
      </c>
      <c r="EU193" s="30">
        <v>1.7281000000000001E-2</v>
      </c>
      <c r="EV193" s="30">
        <v>2.9E-4</v>
      </c>
      <c r="EW193" s="30">
        <v>1.0061329999999999</v>
      </c>
      <c r="EX193" s="30">
        <v>1.1358E-2</v>
      </c>
      <c r="EY193" s="30">
        <f t="shared" si="35"/>
        <v>1.1288765998133448E-2</v>
      </c>
      <c r="EZ193" s="30">
        <v>5.085</v>
      </c>
      <c r="FA193" s="30">
        <v>0.26100000000000001</v>
      </c>
      <c r="FC193" s="30">
        <f t="shared" si="32"/>
        <v>2.2715562500000001E-2</v>
      </c>
      <c r="FD193" s="30">
        <f t="shared" si="33"/>
        <v>5.6776719113852511E-5</v>
      </c>
      <c r="FE193" s="30">
        <f t="shared" si="34"/>
        <v>16</v>
      </c>
      <c r="FF193" s="30">
        <f t="shared" si="36"/>
        <v>2.2716142857142858E-2</v>
      </c>
      <c r="FG193" s="30">
        <f t="shared" si="37"/>
        <v>5.8412139337452772E-5</v>
      </c>
      <c r="FI193" s="30">
        <f t="shared" si="29"/>
        <v>-2.3344932387789055E-3</v>
      </c>
    </row>
    <row r="194" spans="1:165" s="30" customFormat="1">
      <c r="A194" s="30" t="s">
        <v>341</v>
      </c>
      <c r="B194" s="30" t="s">
        <v>341</v>
      </c>
      <c r="C194" s="30">
        <v>6189</v>
      </c>
      <c r="D194" s="30">
        <v>70.05</v>
      </c>
      <c r="E194" s="30">
        <f t="shared" ref="E194:E256" si="39">D194-46.56</f>
        <v>23.489999999999995</v>
      </c>
      <c r="F194" s="30">
        <v>302596</v>
      </c>
      <c r="G194" s="30">
        <v>1909</v>
      </c>
      <c r="H194" s="30">
        <v>2.1489000000000001E-2</v>
      </c>
      <c r="I194" s="30">
        <v>1.92E-4</v>
      </c>
      <c r="J194" s="30">
        <v>1.8189E-2</v>
      </c>
      <c r="K194" s="30">
        <v>2.04E-4</v>
      </c>
      <c r="L194" s="30">
        <v>1.01295</v>
      </c>
      <c r="M194" s="30">
        <v>7.162E-3</v>
      </c>
      <c r="N194" s="30">
        <f t="shared" ref="N194:N256" si="40">IF(M194&gt;0,1/(M194*M194),"")</f>
        <v>19495.364821050876</v>
      </c>
      <c r="O194" s="30">
        <f t="shared" si="38"/>
        <v>5.715812317954863</v>
      </c>
      <c r="Q194" s="30">
        <v>2.75</v>
      </c>
      <c r="R194" s="30">
        <v>0.125</v>
      </c>
      <c r="S194" s="30">
        <v>2.163E-2</v>
      </c>
      <c r="T194" s="30">
        <v>1.6000000000000001E-4</v>
      </c>
      <c r="U194" s="30">
        <v>1.8349000000000001E-2</v>
      </c>
      <c r="V194" s="30">
        <v>1.8799999999999999E-4</v>
      </c>
      <c r="W194" s="30">
        <v>1.013536</v>
      </c>
      <c r="X194" s="30">
        <v>8.5009999999999999E-3</v>
      </c>
      <c r="Y194" s="30">
        <v>2.71</v>
      </c>
      <c r="Z194" s="30">
        <v>0.122</v>
      </c>
      <c r="AA194" s="30">
        <v>2.1108999999999999E-2</v>
      </c>
      <c r="AB194" s="30">
        <v>3.0299999999999999E-4</v>
      </c>
      <c r="AC194" s="30">
        <v>1.8162000000000001E-2</v>
      </c>
      <c r="AD194" s="30">
        <v>2.4399999999999999E-4</v>
      </c>
      <c r="AE194" s="6">
        <v>1.0908100000000001</v>
      </c>
      <c r="AF194" s="30">
        <v>1.5143999999999999E-2</v>
      </c>
      <c r="AG194" s="30">
        <f>Era!B$25+Era!B$24*SG!D194</f>
        <v>1.0640384235258409</v>
      </c>
      <c r="AH194" s="14">
        <f t="shared" si="31"/>
        <v>-2.5160347485805815E-2</v>
      </c>
      <c r="AI194" s="30">
        <v>2.8050000000000002</v>
      </c>
      <c r="AJ194" s="30">
        <v>0.13</v>
      </c>
      <c r="AK194" s="30">
        <v>2.1099E-2</v>
      </c>
      <c r="AL194" s="30">
        <v>2.9E-4</v>
      </c>
      <c r="AM194" s="30">
        <v>1.8165000000000001E-2</v>
      </c>
      <c r="AN194" s="30">
        <v>2.4800000000000001E-4</v>
      </c>
      <c r="AO194" s="30">
        <v>1.0001119999999999</v>
      </c>
      <c r="AP194" s="30">
        <v>1.2171E-2</v>
      </c>
      <c r="AQ194" s="30">
        <v>2.8069999999999999</v>
      </c>
      <c r="AR194" s="30">
        <v>0.13</v>
      </c>
      <c r="AS194" s="30">
        <v>2.1093000000000001E-2</v>
      </c>
      <c r="AT194" s="30">
        <v>2.9700000000000001E-4</v>
      </c>
      <c r="AU194" s="30">
        <v>1.8197000000000001E-2</v>
      </c>
      <c r="AV194" s="30">
        <v>2.9999999999999997E-4</v>
      </c>
      <c r="AW194" s="30">
        <v>0.87985999999999998</v>
      </c>
      <c r="AX194" s="30">
        <v>1.1313E-2</v>
      </c>
      <c r="AY194" s="30">
        <v>2.8029999999999999</v>
      </c>
      <c r="AZ194" s="30">
        <v>0.13</v>
      </c>
      <c r="BA194" s="30">
        <v>2.1089E-2</v>
      </c>
      <c r="BB194" s="30">
        <v>2.8899999999999998E-4</v>
      </c>
      <c r="BC194" s="30">
        <v>1.8171E-2</v>
      </c>
      <c r="BD194" s="30">
        <v>2.7099999999999997E-4</v>
      </c>
      <c r="BE194" s="30">
        <v>0.94435800000000003</v>
      </c>
      <c r="BF194" s="30">
        <v>1.1571E-2</v>
      </c>
      <c r="BG194" s="30">
        <v>2.8079999999999998</v>
      </c>
      <c r="BH194" s="30">
        <v>0.13200000000000001</v>
      </c>
      <c r="BI194" s="30">
        <v>2.1103E-2</v>
      </c>
      <c r="BJ194" s="30">
        <v>2.8299999999999999E-4</v>
      </c>
      <c r="BK194" s="30">
        <v>1.8171E-2</v>
      </c>
      <c r="BL194" s="30">
        <v>2.4499999999999999E-4</v>
      </c>
      <c r="BM194" s="30">
        <v>1.017717</v>
      </c>
      <c r="BN194" s="30">
        <v>1.171E-2</v>
      </c>
      <c r="BO194" s="30">
        <v>2.806</v>
      </c>
      <c r="BP194" s="30">
        <v>0.129</v>
      </c>
      <c r="BQ194" s="30">
        <v>2.1085E-2</v>
      </c>
      <c r="BR194" s="30">
        <v>2.8299999999999999E-4</v>
      </c>
      <c r="BS194" s="30">
        <v>1.8137E-2</v>
      </c>
      <c r="BT194" s="30">
        <v>2.4800000000000001E-4</v>
      </c>
      <c r="BU194" s="30">
        <v>1.106149</v>
      </c>
      <c r="BV194" s="30">
        <v>1.5244000000000001E-2</v>
      </c>
      <c r="BW194" s="30">
        <v>2.8119999999999998</v>
      </c>
      <c r="BX194" s="30">
        <v>0.13100000000000001</v>
      </c>
      <c r="BY194" s="30">
        <v>2.1075E-2</v>
      </c>
      <c r="BZ194" s="30">
        <v>2.9300000000000002E-4</v>
      </c>
      <c r="CA194" s="30">
        <v>1.8141000000000001E-2</v>
      </c>
      <c r="CB194" s="30">
        <v>2.72E-4</v>
      </c>
      <c r="CC194" s="30">
        <v>0.93926500000000002</v>
      </c>
      <c r="CD194" s="30">
        <v>1.1164E-2</v>
      </c>
      <c r="CE194" s="30">
        <v>2.8130000000000002</v>
      </c>
      <c r="CF194" s="30">
        <v>0.13300000000000001</v>
      </c>
      <c r="CG194" s="30">
        <v>2.1049999999999999E-2</v>
      </c>
      <c r="CH194" s="30">
        <v>2.9500000000000001E-4</v>
      </c>
      <c r="CI194" s="30">
        <v>1.8085E-2</v>
      </c>
      <c r="CJ194" s="30">
        <v>2.5300000000000002E-4</v>
      </c>
      <c r="CK194" s="30">
        <v>1.0454950000000001</v>
      </c>
      <c r="CL194" s="30">
        <v>1.3596E-2</v>
      </c>
      <c r="CM194" s="30">
        <v>2.8250000000000002</v>
      </c>
      <c r="CN194" s="30">
        <v>0.13</v>
      </c>
      <c r="CO194" s="30">
        <v>2.1062999999999998E-2</v>
      </c>
      <c r="CP194" s="30">
        <v>3.0299999999999999E-4</v>
      </c>
      <c r="CQ194" s="30">
        <v>1.8102E-2</v>
      </c>
      <c r="CR194" s="30">
        <v>2.5099999999999998E-4</v>
      </c>
      <c r="CS194" s="30">
        <v>1.1456729999999999</v>
      </c>
      <c r="CT194" s="30">
        <v>1.8572999999999999E-2</v>
      </c>
      <c r="CU194" s="30">
        <v>2.82</v>
      </c>
      <c r="CV194" s="30">
        <v>0.13200000000000001</v>
      </c>
      <c r="CW194" s="30">
        <v>2.1135999999999999E-2</v>
      </c>
      <c r="CX194" s="30">
        <v>2.9599999999999998E-4</v>
      </c>
      <c r="CY194" s="30">
        <v>1.8216E-2</v>
      </c>
      <c r="CZ194" s="30">
        <v>2.4000000000000001E-4</v>
      </c>
      <c r="DA194" s="30">
        <v>1.1606160000000001</v>
      </c>
      <c r="DB194" s="30">
        <v>1.7416000000000001E-2</v>
      </c>
      <c r="DC194" s="30">
        <v>2.7930000000000001</v>
      </c>
      <c r="DD194" s="30">
        <v>0.13100000000000001</v>
      </c>
      <c r="DE194" s="30">
        <v>2.1079000000000001E-2</v>
      </c>
      <c r="DF194" s="30">
        <v>3.0699999999999998E-4</v>
      </c>
      <c r="DG194" s="30">
        <v>1.8127999999999998E-2</v>
      </c>
      <c r="DH194" s="30">
        <v>2.4499999999999999E-4</v>
      </c>
      <c r="DI194" s="30">
        <v>1.1009469999999999</v>
      </c>
      <c r="DJ194" s="30">
        <v>1.5996E-2</v>
      </c>
      <c r="DK194" s="30">
        <v>2.8130000000000002</v>
      </c>
      <c r="DL194" s="30">
        <v>0.13100000000000001</v>
      </c>
      <c r="DM194" s="30">
        <v>2.1096E-2</v>
      </c>
      <c r="DN194" s="30">
        <v>2.8899999999999998E-4</v>
      </c>
      <c r="DO194" s="30">
        <v>1.8169000000000001E-2</v>
      </c>
      <c r="DP194" s="30">
        <v>2.6200000000000003E-4</v>
      </c>
      <c r="DQ194" s="30">
        <v>0.95291800000000004</v>
      </c>
      <c r="DR194" s="30">
        <v>1.1174E-2</v>
      </c>
      <c r="DS194" s="30">
        <v>2.806</v>
      </c>
      <c r="DT194" s="30">
        <v>0.13300000000000001</v>
      </c>
      <c r="DU194" s="30">
        <v>2.1073000000000001E-2</v>
      </c>
      <c r="DV194" s="30">
        <v>2.9E-4</v>
      </c>
      <c r="DW194" s="30">
        <v>1.8154E-2</v>
      </c>
      <c r="DX194" s="30">
        <v>3.0400000000000002E-4</v>
      </c>
      <c r="DY194" s="30">
        <v>0.88234900000000005</v>
      </c>
      <c r="DZ194" s="30">
        <v>1.0970000000000001E-2</v>
      </c>
      <c r="EA194" s="30">
        <v>2.81</v>
      </c>
      <c r="EB194" s="30">
        <v>0.13300000000000001</v>
      </c>
      <c r="EK194" s="30">
        <v>2.1233999999999999E-2</v>
      </c>
      <c r="EL194" s="30">
        <v>1.9100000000000001E-4</v>
      </c>
      <c r="EM194" s="30">
        <v>1.8137E-2</v>
      </c>
      <c r="EN194" s="30">
        <v>2.1100000000000001E-4</v>
      </c>
      <c r="EO194" s="30">
        <v>1.0095970000000001</v>
      </c>
      <c r="EP194" s="30">
        <v>3.9569999999999996E-3</v>
      </c>
      <c r="EQ194" s="30">
        <v>2.7909999999999999</v>
      </c>
      <c r="ER194" s="30">
        <v>0.129</v>
      </c>
      <c r="ES194" s="30">
        <v>2.2984000000000001E-2</v>
      </c>
      <c r="ET194" s="30">
        <v>4.2700000000000002E-4</v>
      </c>
      <c r="EU194" s="30">
        <v>1.8834E-2</v>
      </c>
      <c r="EV194" s="30">
        <v>2.81E-4</v>
      </c>
      <c r="EW194" s="30">
        <v>1.061204</v>
      </c>
      <c r="EX194" s="30">
        <v>1.8048999999999999E-2</v>
      </c>
      <c r="EY194" s="30">
        <f t="shared" si="35"/>
        <v>1.7008039924463154E-2</v>
      </c>
      <c r="EZ194" s="30">
        <v>2.484</v>
      </c>
      <c r="FA194" s="30">
        <v>0.115</v>
      </c>
      <c r="FC194" s="30">
        <f t="shared" si="32"/>
        <v>2.1151266666666668E-2</v>
      </c>
      <c r="FD194" s="30">
        <f t="shared" si="33"/>
        <v>1.6908555174681211E-4</v>
      </c>
      <c r="FE194" s="30">
        <f t="shared" si="34"/>
        <v>15</v>
      </c>
      <c r="FF194" s="30">
        <f t="shared" si="36"/>
        <v>2.1088461538461539E-2</v>
      </c>
      <c r="FG194" s="30">
        <f t="shared" si="37"/>
        <v>2.1854120071569069E-5</v>
      </c>
      <c r="FI194" s="30">
        <f t="shared" si="29"/>
        <v>-1.8649335970613194E-2</v>
      </c>
    </row>
    <row r="195" spans="1:165" s="30" customFormat="1">
      <c r="A195" s="30" t="s">
        <v>342</v>
      </c>
      <c r="B195" s="30" t="s">
        <v>342</v>
      </c>
      <c r="C195" s="30">
        <v>6191</v>
      </c>
      <c r="D195" s="30">
        <v>70.387</v>
      </c>
      <c r="E195" s="30">
        <f t="shared" si="39"/>
        <v>23.826999999999998</v>
      </c>
      <c r="F195" s="30">
        <v>302634</v>
      </c>
      <c r="G195" s="30">
        <v>1908</v>
      </c>
      <c r="H195" s="30">
        <v>2.1361999999999999E-2</v>
      </c>
      <c r="I195" s="30">
        <v>2.24E-4</v>
      </c>
      <c r="J195" s="30">
        <v>1.6462999999999998E-2</v>
      </c>
      <c r="K195" s="30">
        <v>2.8200000000000002E-4</v>
      </c>
      <c r="L195" s="30">
        <v>0.98897400000000002</v>
      </c>
      <c r="M195" s="30">
        <v>7.9070000000000008E-3</v>
      </c>
      <c r="N195" s="30">
        <f t="shared" si="40"/>
        <v>15994.715601880585</v>
      </c>
      <c r="O195" s="30">
        <f t="shared" si="38"/>
        <v>0.7512262705583902</v>
      </c>
      <c r="Q195" s="30">
        <v>5.5140000000000002</v>
      </c>
      <c r="R195" s="30">
        <v>0.27500000000000002</v>
      </c>
      <c r="S195" s="30">
        <v>2.1471000000000001E-2</v>
      </c>
      <c r="T195" s="30">
        <v>2.1900000000000001E-4</v>
      </c>
      <c r="U195" s="30">
        <v>1.6357E-2</v>
      </c>
      <c r="V195" s="30">
        <v>3.1700000000000001E-4</v>
      </c>
      <c r="W195" s="30">
        <v>0.97921400000000003</v>
      </c>
      <c r="X195" s="30">
        <v>9.2630000000000004E-3</v>
      </c>
      <c r="Y195" s="30">
        <v>5.52</v>
      </c>
      <c r="Z195" s="30">
        <v>0.27300000000000002</v>
      </c>
      <c r="AA195" s="30">
        <v>2.1304E-2</v>
      </c>
      <c r="AB195" s="30">
        <v>2.63E-4</v>
      </c>
      <c r="AC195" s="30">
        <v>1.6593E-2</v>
      </c>
      <c r="AD195" s="30">
        <v>3.01E-4</v>
      </c>
      <c r="AE195" s="6">
        <v>1.0679289999999999</v>
      </c>
      <c r="AF195" s="30">
        <v>9.953E-3</v>
      </c>
      <c r="AG195" s="30">
        <f>Era!B$25+Era!B$24*SG!D195</f>
        <v>1.0635630958397462</v>
      </c>
      <c r="AH195" s="14">
        <f t="shared" si="31"/>
        <v>-4.1049789874540452E-3</v>
      </c>
      <c r="AI195" s="30">
        <v>5.49</v>
      </c>
      <c r="AJ195" s="30">
        <v>0.27500000000000002</v>
      </c>
      <c r="AK195" s="30">
        <v>2.1351999999999999E-2</v>
      </c>
      <c r="AL195" s="30">
        <v>2.5000000000000001E-4</v>
      </c>
      <c r="AM195" s="30">
        <v>1.6639000000000001E-2</v>
      </c>
      <c r="AN195" s="30">
        <v>2.8899999999999998E-4</v>
      </c>
      <c r="AO195" s="30">
        <v>0.97074300000000002</v>
      </c>
      <c r="AP195" s="30">
        <v>7.4269999999999996E-3</v>
      </c>
      <c r="AQ195" s="30">
        <v>5.4630000000000001</v>
      </c>
      <c r="AR195" s="30">
        <v>0.27</v>
      </c>
      <c r="AS195" s="30">
        <v>2.1353E-2</v>
      </c>
      <c r="AT195" s="30">
        <v>2.52E-4</v>
      </c>
      <c r="AU195" s="30">
        <v>1.6639999999999999E-2</v>
      </c>
      <c r="AV195" s="30">
        <v>2.9300000000000002E-4</v>
      </c>
      <c r="AW195" s="30">
        <v>0.85928700000000002</v>
      </c>
      <c r="AX195" s="30">
        <v>6.5750000000000001E-3</v>
      </c>
      <c r="AY195" s="30">
        <v>5.46</v>
      </c>
      <c r="AZ195" s="30">
        <v>0.27200000000000002</v>
      </c>
      <c r="BA195" s="30">
        <v>2.1336000000000001E-2</v>
      </c>
      <c r="BB195" s="30">
        <v>2.5000000000000001E-4</v>
      </c>
      <c r="BC195" s="30">
        <v>1.6629000000000001E-2</v>
      </c>
      <c r="BD195" s="30">
        <v>2.9300000000000002E-4</v>
      </c>
      <c r="BE195" s="30">
        <v>0.92311600000000005</v>
      </c>
      <c r="BF195" s="30">
        <v>7.1079999999999997E-3</v>
      </c>
      <c r="BG195" s="30">
        <v>5.4710000000000001</v>
      </c>
      <c r="BH195" s="30">
        <v>0.27500000000000002</v>
      </c>
      <c r="BI195" s="30">
        <v>2.1366E-2</v>
      </c>
      <c r="BJ195" s="30">
        <v>2.5399999999999999E-4</v>
      </c>
      <c r="BK195" s="30">
        <v>1.6646000000000001E-2</v>
      </c>
      <c r="BL195" s="30">
        <v>2.9599999999999998E-4</v>
      </c>
      <c r="BM195" s="30">
        <v>0.99021899999999996</v>
      </c>
      <c r="BN195" s="30">
        <v>7.522E-3</v>
      </c>
      <c r="BO195" s="30">
        <v>5.4560000000000004</v>
      </c>
      <c r="BP195" s="30">
        <v>0.27200000000000002</v>
      </c>
      <c r="BQ195" s="30">
        <v>2.1304E-2</v>
      </c>
      <c r="BR195" s="30">
        <v>2.6400000000000002E-4</v>
      </c>
      <c r="BS195" s="30">
        <v>1.6604000000000001E-2</v>
      </c>
      <c r="BT195" s="30">
        <v>3.0400000000000002E-4</v>
      </c>
      <c r="BU195" s="30">
        <v>1.0844389999999999</v>
      </c>
      <c r="BV195" s="30">
        <v>1.034E-2</v>
      </c>
      <c r="BW195" s="30">
        <v>5.484</v>
      </c>
      <c r="BX195" s="30">
        <v>0.27900000000000003</v>
      </c>
      <c r="BY195" s="30">
        <v>2.1284999999999998E-2</v>
      </c>
      <c r="BZ195" s="30">
        <v>2.5700000000000001E-4</v>
      </c>
      <c r="CA195" s="30">
        <v>1.6582E-2</v>
      </c>
      <c r="CB195" s="30">
        <v>2.9599999999999998E-4</v>
      </c>
      <c r="CC195" s="30">
        <v>0.91943600000000003</v>
      </c>
      <c r="CD195" s="30">
        <v>7.3130000000000001E-3</v>
      </c>
      <c r="CE195" s="30">
        <v>5.4980000000000002</v>
      </c>
      <c r="CF195" s="30">
        <v>0.27700000000000002</v>
      </c>
      <c r="CG195" s="30">
        <v>2.1239999999999998E-2</v>
      </c>
      <c r="CH195" s="30">
        <v>2.6400000000000002E-4</v>
      </c>
      <c r="CI195" s="30">
        <v>1.6549000000000001E-2</v>
      </c>
      <c r="CJ195" s="30">
        <v>3.0899999999999998E-4</v>
      </c>
      <c r="CK195" s="30">
        <v>1.025441</v>
      </c>
      <c r="CL195" s="30">
        <v>1.09E-2</v>
      </c>
      <c r="CM195" s="30">
        <v>5.5190000000000001</v>
      </c>
      <c r="CN195" s="30">
        <v>0.28000000000000003</v>
      </c>
      <c r="CW195" s="30">
        <v>2.1448999999999999E-2</v>
      </c>
      <c r="CX195" s="30">
        <v>2.4899999999999998E-4</v>
      </c>
      <c r="CY195" s="30">
        <v>1.6718E-2</v>
      </c>
      <c r="CZ195" s="30">
        <v>2.9700000000000001E-4</v>
      </c>
      <c r="DA195" s="30">
        <v>1.119083</v>
      </c>
      <c r="DB195" s="30">
        <v>8.234E-3</v>
      </c>
      <c r="DC195" s="30">
        <v>5.4119999999999999</v>
      </c>
      <c r="DD195" s="30">
        <v>0.27200000000000002</v>
      </c>
      <c r="DE195" s="30">
        <v>2.1292999999999999E-2</v>
      </c>
      <c r="DF195" s="30">
        <v>2.6499999999999999E-4</v>
      </c>
      <c r="DG195" s="30">
        <v>1.6597000000000001E-2</v>
      </c>
      <c r="DH195" s="30">
        <v>3.0899999999999998E-4</v>
      </c>
      <c r="DI195" s="30">
        <v>1.0811310000000001</v>
      </c>
      <c r="DJ195" s="30">
        <v>1.1029000000000001E-2</v>
      </c>
      <c r="DK195" s="30">
        <v>5.4909999999999997</v>
      </c>
      <c r="DL195" s="30">
        <v>0.27900000000000003</v>
      </c>
      <c r="DU195" s="30">
        <v>2.128E-2</v>
      </c>
      <c r="DV195" s="30">
        <v>2.4499999999999999E-4</v>
      </c>
      <c r="DW195" s="30">
        <v>1.6573000000000001E-2</v>
      </c>
      <c r="DX195" s="30">
        <v>2.9E-4</v>
      </c>
      <c r="DY195" s="30">
        <v>0.86426099999999995</v>
      </c>
      <c r="DZ195" s="30">
        <v>6.5690000000000002E-3</v>
      </c>
      <c r="EA195" s="30">
        <v>5.5030000000000001</v>
      </c>
      <c r="EB195" s="30">
        <v>0.27500000000000002</v>
      </c>
      <c r="EC195" s="30">
        <v>2.1262E-2</v>
      </c>
      <c r="ED195" s="30">
        <v>2.5099999999999998E-4</v>
      </c>
      <c r="EE195" s="30">
        <v>1.6566000000000001E-2</v>
      </c>
      <c r="EF195" s="30">
        <v>2.92E-4</v>
      </c>
      <c r="EG195" s="30">
        <v>0.85232799999999997</v>
      </c>
      <c r="EH195" s="30">
        <v>6.973E-3</v>
      </c>
      <c r="EI195" s="30">
        <v>5.51</v>
      </c>
      <c r="EJ195" s="30">
        <v>0.27500000000000002</v>
      </c>
      <c r="EK195" s="30">
        <v>2.1308000000000001E-2</v>
      </c>
      <c r="EL195" s="30">
        <v>2.33E-4</v>
      </c>
      <c r="EM195" s="30">
        <v>1.6574999999999999E-2</v>
      </c>
      <c r="EN195" s="30">
        <v>2.8499999999999999E-4</v>
      </c>
      <c r="EO195" s="30">
        <v>0.990448</v>
      </c>
      <c r="EP195" s="30">
        <v>5.4229999999999999E-3</v>
      </c>
      <c r="EQ195" s="30">
        <v>5.4930000000000003</v>
      </c>
      <c r="ER195" s="30">
        <v>0.27700000000000002</v>
      </c>
      <c r="ES195" s="30">
        <v>2.1949E-2</v>
      </c>
      <c r="ET195" s="30">
        <v>2.6499999999999999E-4</v>
      </c>
      <c r="EU195" s="30">
        <v>1.7003999999999998E-2</v>
      </c>
      <c r="EV195" s="30">
        <v>2.9300000000000002E-4</v>
      </c>
      <c r="EW195" s="30">
        <v>1.0193890000000001</v>
      </c>
      <c r="EX195" s="30">
        <v>1.2075000000000001E-2</v>
      </c>
      <c r="EY195" s="30">
        <f t="shared" si="35"/>
        <v>1.1845330879575903E-2</v>
      </c>
      <c r="EZ195" s="30">
        <v>5.202</v>
      </c>
      <c r="FA195" s="30">
        <v>0.26</v>
      </c>
      <c r="FC195" s="30">
        <f t="shared" si="32"/>
        <v>2.1332642857142859E-2</v>
      </c>
      <c r="FD195" s="30">
        <f t="shared" si="33"/>
        <v>6.6380728369769553E-5</v>
      </c>
      <c r="FE195" s="30">
        <f t="shared" si="34"/>
        <v>14</v>
      </c>
      <c r="FF195" s="30">
        <f t="shared" si="36"/>
        <v>2.1318666666666666E-2</v>
      </c>
      <c r="FG195" s="30">
        <f t="shared" si="37"/>
        <v>5.6354935789856116E-5</v>
      </c>
      <c r="FI195" s="30">
        <f t="shared" ref="FI195:FI258" si="41">(EK195-S195)/EK195</f>
        <v>-7.6497090294724958E-3</v>
      </c>
    </row>
    <row r="196" spans="1:165" s="30" customFormat="1">
      <c r="A196" s="30" t="s">
        <v>343</v>
      </c>
      <c r="B196" s="30" t="s">
        <v>343</v>
      </c>
      <c r="C196" s="30">
        <v>6191</v>
      </c>
      <c r="D196" s="30">
        <v>70.387</v>
      </c>
      <c r="E196" s="30">
        <f t="shared" si="39"/>
        <v>23.826999999999998</v>
      </c>
      <c r="F196" s="30">
        <v>302634</v>
      </c>
      <c r="G196" s="30">
        <v>1908</v>
      </c>
      <c r="H196" s="30">
        <v>2.0726000000000001E-2</v>
      </c>
      <c r="I196" s="30">
        <v>1.84E-4</v>
      </c>
      <c r="J196" s="30">
        <v>1.7680999999999999E-2</v>
      </c>
      <c r="K196" s="30">
        <v>2.1599999999999999E-4</v>
      </c>
      <c r="L196" s="30">
        <v>1.002259</v>
      </c>
      <c r="M196" s="30">
        <v>1.4293999999999999E-2</v>
      </c>
      <c r="N196" s="30">
        <f t="shared" si="40"/>
        <v>4894.3209412585757</v>
      </c>
      <c r="O196" s="30">
        <f t="shared" si="38"/>
        <v>0.2024648276338909</v>
      </c>
      <c r="Q196" s="30">
        <v>2.7639999999999998</v>
      </c>
      <c r="R196" s="30">
        <v>0.126</v>
      </c>
      <c r="S196" s="30">
        <v>2.0841999999999999E-2</v>
      </c>
      <c r="T196" s="30">
        <v>1.5200000000000001E-4</v>
      </c>
      <c r="U196" s="30">
        <v>1.7905999999999998E-2</v>
      </c>
      <c r="V196" s="30">
        <v>1.9900000000000001E-4</v>
      </c>
      <c r="W196" s="30">
        <v>1.0080290000000001</v>
      </c>
      <c r="X196" s="30">
        <v>1.4600999999999999E-2</v>
      </c>
      <c r="Y196" s="30">
        <v>2.7170000000000001</v>
      </c>
      <c r="Z196" s="30">
        <v>0.126</v>
      </c>
      <c r="AA196" s="30">
        <v>2.0428000000000002E-2</v>
      </c>
      <c r="AB196" s="30">
        <v>2.99E-4</v>
      </c>
      <c r="AC196" s="30">
        <v>1.7691999999999999E-2</v>
      </c>
      <c r="AD196" s="30">
        <v>2.7900000000000001E-4</v>
      </c>
      <c r="AE196" s="6">
        <v>1.076641</v>
      </c>
      <c r="AF196" s="30">
        <v>2.1382000000000002E-2</v>
      </c>
      <c r="AG196" s="30">
        <f>Era!B$25+Era!B$24*SG!D196</f>
        <v>1.0635630958397462</v>
      </c>
      <c r="AH196" s="14">
        <f t="shared" si="31"/>
        <v>-1.2296312472113375E-2</v>
      </c>
      <c r="AI196" s="30">
        <v>2.806</v>
      </c>
      <c r="AJ196" s="30">
        <v>0.13600000000000001</v>
      </c>
      <c r="AK196" s="30">
        <v>2.0419E-2</v>
      </c>
      <c r="AL196" s="30">
        <v>2.8299999999999999E-4</v>
      </c>
      <c r="AM196" s="30">
        <v>1.7742000000000001E-2</v>
      </c>
      <c r="AN196" s="30">
        <v>3.1599999999999998E-4</v>
      </c>
      <c r="AO196" s="30">
        <v>0.98499400000000004</v>
      </c>
      <c r="AP196" s="30">
        <v>2.0072E-2</v>
      </c>
      <c r="AQ196" s="30">
        <v>2.8010000000000002</v>
      </c>
      <c r="AR196" s="30">
        <v>0.13</v>
      </c>
      <c r="AS196" s="30">
        <v>2.0420000000000001E-2</v>
      </c>
      <c r="AT196" s="30">
        <v>2.9E-4</v>
      </c>
      <c r="AU196" s="30">
        <v>1.7735000000000001E-2</v>
      </c>
      <c r="AV196" s="30">
        <v>3.3500000000000001E-4</v>
      </c>
      <c r="AW196" s="30">
        <v>0.87359399999999998</v>
      </c>
      <c r="AX196" s="30">
        <v>1.6958000000000001E-2</v>
      </c>
      <c r="AY196" s="30">
        <v>2.7959999999999998</v>
      </c>
      <c r="AZ196" s="30">
        <v>0.13100000000000001</v>
      </c>
      <c r="BA196" s="30">
        <v>2.0419E-2</v>
      </c>
      <c r="BB196" s="30">
        <v>2.9100000000000003E-4</v>
      </c>
      <c r="BC196" s="30">
        <v>1.7735000000000001E-2</v>
      </c>
      <c r="BD196" s="30">
        <v>3.4099999999999999E-4</v>
      </c>
      <c r="BE196" s="30">
        <v>0.929477</v>
      </c>
      <c r="BF196" s="30">
        <v>1.9023000000000002E-2</v>
      </c>
      <c r="BG196" s="30">
        <v>2.8010000000000002</v>
      </c>
      <c r="BH196" s="30">
        <v>0.13</v>
      </c>
      <c r="BI196" s="30">
        <v>2.0438000000000001E-2</v>
      </c>
      <c r="BJ196" s="30">
        <v>2.9500000000000001E-4</v>
      </c>
      <c r="BK196" s="30">
        <v>1.7742999999999998E-2</v>
      </c>
      <c r="BL196" s="30">
        <v>3.1199999999999999E-4</v>
      </c>
      <c r="BM196" s="30">
        <v>1.003339</v>
      </c>
      <c r="BN196" s="30">
        <v>1.9310999999999998E-2</v>
      </c>
      <c r="BO196" s="30">
        <v>2.7930000000000001</v>
      </c>
      <c r="BP196" s="30">
        <v>0.13</v>
      </c>
      <c r="BQ196" s="30">
        <v>2.0420000000000001E-2</v>
      </c>
      <c r="BR196" s="30">
        <v>2.9500000000000001E-4</v>
      </c>
      <c r="BS196" s="30">
        <v>1.7683999999999998E-2</v>
      </c>
      <c r="BT196" s="30">
        <v>2.7599999999999999E-4</v>
      </c>
      <c r="BU196" s="30">
        <v>1.094034</v>
      </c>
      <c r="BV196" s="30">
        <v>2.0479000000000001E-2</v>
      </c>
      <c r="BW196" s="30">
        <v>2.806</v>
      </c>
      <c r="BX196" s="30">
        <v>0.13300000000000001</v>
      </c>
      <c r="BY196" s="30">
        <v>2.0393000000000001E-2</v>
      </c>
      <c r="BZ196" s="30">
        <v>2.9300000000000002E-4</v>
      </c>
      <c r="CA196" s="30">
        <v>1.7713E-2</v>
      </c>
      <c r="CB196" s="30">
        <v>3.4299999999999999E-4</v>
      </c>
      <c r="CC196" s="30">
        <v>0.92863200000000001</v>
      </c>
      <c r="CD196" s="30">
        <v>1.9382E-2</v>
      </c>
      <c r="CE196" s="30">
        <v>2.8090000000000002</v>
      </c>
      <c r="CF196" s="30">
        <v>0.13400000000000001</v>
      </c>
      <c r="CG196" s="30">
        <v>2.0396999999999998E-2</v>
      </c>
      <c r="CH196" s="30">
        <v>2.99E-4</v>
      </c>
      <c r="CI196" s="30">
        <v>1.7672E-2</v>
      </c>
      <c r="CJ196" s="30">
        <v>3.1E-4</v>
      </c>
      <c r="CK196" s="30">
        <v>1.029175</v>
      </c>
      <c r="CL196" s="30">
        <v>2.0902E-2</v>
      </c>
      <c r="CM196" s="30">
        <v>2.8109999999999999</v>
      </c>
      <c r="CN196" s="30">
        <v>0.13400000000000001</v>
      </c>
      <c r="CO196" s="30">
        <v>2.0410000000000001E-2</v>
      </c>
      <c r="CP196" s="30">
        <v>3.0499999999999999E-4</v>
      </c>
      <c r="CQ196" s="30">
        <v>1.7634E-2</v>
      </c>
      <c r="CR196" s="30">
        <v>2.7399999999999999E-4</v>
      </c>
      <c r="CS196" s="30">
        <v>1.1323190000000001</v>
      </c>
      <c r="CT196" s="30">
        <v>2.2622E-2</v>
      </c>
      <c r="CU196" s="30">
        <v>2.8170000000000002</v>
      </c>
      <c r="CV196" s="30">
        <v>0.13400000000000001</v>
      </c>
      <c r="CW196" s="30">
        <v>2.0469999999999999E-2</v>
      </c>
      <c r="CX196" s="30">
        <v>2.9100000000000003E-4</v>
      </c>
      <c r="CY196" s="30">
        <v>1.7722999999999999E-2</v>
      </c>
      <c r="CZ196" s="30">
        <v>2.5099999999999998E-4</v>
      </c>
      <c r="DA196" s="30">
        <v>1.1470659999999999</v>
      </c>
      <c r="DB196" s="30">
        <v>2.1099E-2</v>
      </c>
      <c r="DC196" s="30">
        <v>2.7959999999999998</v>
      </c>
      <c r="DD196" s="30">
        <v>0.129</v>
      </c>
      <c r="DE196" s="30">
        <v>2.0423E-2</v>
      </c>
      <c r="DF196" s="30">
        <v>3.0299999999999999E-4</v>
      </c>
      <c r="DG196" s="30">
        <v>1.7672E-2</v>
      </c>
      <c r="DH196" s="30">
        <v>2.7399999999999999E-4</v>
      </c>
      <c r="DI196" s="30">
        <v>1.0889519999999999</v>
      </c>
      <c r="DJ196" s="30">
        <v>2.1541000000000001E-2</v>
      </c>
      <c r="DK196" s="30">
        <v>2.8090000000000002</v>
      </c>
      <c r="DL196" s="30">
        <v>0.13600000000000001</v>
      </c>
      <c r="DM196" s="30">
        <v>2.0424999999999999E-2</v>
      </c>
      <c r="DN196" s="30">
        <v>2.92E-4</v>
      </c>
      <c r="DO196" s="30">
        <v>1.7722999999999999E-2</v>
      </c>
      <c r="DP196" s="30">
        <v>3.3500000000000001E-4</v>
      </c>
      <c r="DQ196" s="30">
        <v>0.94222700000000004</v>
      </c>
      <c r="DR196" s="30">
        <v>1.9899E-2</v>
      </c>
      <c r="DS196" s="30">
        <v>2.8039999999999998</v>
      </c>
      <c r="DT196" s="30">
        <v>0.13500000000000001</v>
      </c>
      <c r="DU196" s="30">
        <v>2.0400999999999999E-2</v>
      </c>
      <c r="DV196" s="30">
        <v>2.99E-4</v>
      </c>
      <c r="DW196" s="30">
        <v>1.7694000000000001E-2</v>
      </c>
      <c r="DX196" s="30">
        <v>3.4900000000000003E-4</v>
      </c>
      <c r="DY196" s="30">
        <v>0.86629</v>
      </c>
      <c r="DZ196" s="30">
        <v>1.8738999999999999E-2</v>
      </c>
      <c r="EA196" s="30">
        <v>2.81</v>
      </c>
      <c r="EB196" s="30">
        <v>0.13600000000000001</v>
      </c>
      <c r="EC196" s="30">
        <v>2.0386000000000001E-2</v>
      </c>
      <c r="ED196" s="30">
        <v>3.0400000000000002E-4</v>
      </c>
      <c r="EE196" s="30">
        <v>1.7680000000000001E-2</v>
      </c>
      <c r="EF196" s="30">
        <v>3.4699999999999998E-4</v>
      </c>
      <c r="EG196" s="30">
        <v>0.85645099999999996</v>
      </c>
      <c r="EH196" s="30">
        <v>1.8078E-2</v>
      </c>
      <c r="EI196" s="30">
        <v>2.8149999999999999</v>
      </c>
      <c r="EJ196" s="30">
        <v>0.13400000000000001</v>
      </c>
      <c r="EK196" s="30">
        <v>2.0527E-2</v>
      </c>
      <c r="EL196" s="30">
        <v>1.92E-4</v>
      </c>
      <c r="EM196" s="30">
        <v>1.7656999999999999E-2</v>
      </c>
      <c r="EN196" s="30">
        <v>2.1699999999999999E-4</v>
      </c>
      <c r="EO196" s="30">
        <v>0.99873299999999998</v>
      </c>
      <c r="EP196" s="30">
        <v>1.3511E-2</v>
      </c>
      <c r="EQ196" s="30">
        <v>2.7930000000000001</v>
      </c>
      <c r="ER196" s="30">
        <v>0.128</v>
      </c>
      <c r="ES196" s="30">
        <v>2.2447000000000002E-2</v>
      </c>
      <c r="ET196" s="30">
        <v>5.0199999999999995E-4</v>
      </c>
      <c r="EU196" s="30">
        <v>1.8630000000000001E-2</v>
      </c>
      <c r="EV196" s="30">
        <v>4.5100000000000001E-4</v>
      </c>
      <c r="EW196" s="30">
        <v>1.0200210000000001</v>
      </c>
      <c r="EX196" s="30">
        <v>2.7316E-2</v>
      </c>
      <c r="EY196" s="30">
        <f t="shared" si="35"/>
        <v>2.6779840807199067E-2</v>
      </c>
      <c r="EZ196" s="30">
        <v>2.4390000000000001</v>
      </c>
      <c r="FA196" s="30">
        <v>0.122</v>
      </c>
      <c r="FC196" s="30">
        <f t="shared" si="32"/>
        <v>2.0463562500000004E-2</v>
      </c>
      <c r="FD196" s="30">
        <f t="shared" si="33"/>
        <v>1.2836301063780015E-4</v>
      </c>
      <c r="FE196" s="30">
        <f t="shared" si="34"/>
        <v>16</v>
      </c>
      <c r="FF196" s="30">
        <f t="shared" si="36"/>
        <v>2.0417785714285715E-2</v>
      </c>
      <c r="FG196" s="30">
        <f t="shared" si="37"/>
        <v>2.0995159044329533E-5</v>
      </c>
      <c r="FI196" s="30">
        <f t="shared" si="41"/>
        <v>-1.5345642324742987E-2</v>
      </c>
    </row>
    <row r="197" spans="1:165" s="30" customFormat="1">
      <c r="A197" s="30" t="s">
        <v>344</v>
      </c>
      <c r="B197" s="30" t="s">
        <v>344</v>
      </c>
      <c r="C197" s="30">
        <v>6192</v>
      </c>
      <c r="D197" s="30">
        <v>70.713999999999999</v>
      </c>
      <c r="E197" s="30">
        <f t="shared" si="39"/>
        <v>24.153999999999996</v>
      </c>
      <c r="F197" s="30">
        <v>302646</v>
      </c>
      <c r="G197" s="30">
        <v>1908</v>
      </c>
      <c r="H197" s="30">
        <v>2.1734E-2</v>
      </c>
      <c r="I197" s="30">
        <v>2.24E-4</v>
      </c>
      <c r="J197" s="30">
        <v>1.6574999999999999E-2</v>
      </c>
      <c r="K197" s="30">
        <v>2.5700000000000001E-4</v>
      </c>
      <c r="L197" s="30">
        <v>0.99346400000000001</v>
      </c>
      <c r="M197" s="30">
        <v>8.0599999999999995E-3</v>
      </c>
      <c r="N197" s="30">
        <f t="shared" si="40"/>
        <v>15393.235596549453</v>
      </c>
      <c r="O197" s="30">
        <f t="shared" si="38"/>
        <v>8.597108838814943E-2</v>
      </c>
      <c r="Q197" s="30">
        <v>5.423</v>
      </c>
      <c r="R197" s="30">
        <v>0.27300000000000002</v>
      </c>
      <c r="S197" s="30">
        <v>2.1843000000000001E-2</v>
      </c>
      <c r="T197" s="30">
        <v>2.22E-4</v>
      </c>
      <c r="U197" s="30">
        <v>1.6513E-2</v>
      </c>
      <c r="V197" s="30">
        <v>2.9700000000000001E-4</v>
      </c>
      <c r="W197" s="30">
        <v>0.98595699999999997</v>
      </c>
      <c r="X197" s="30">
        <v>9.8510000000000004E-3</v>
      </c>
      <c r="Y197" s="30">
        <v>5.4160000000000004</v>
      </c>
      <c r="Z197" s="30">
        <v>0.27400000000000002</v>
      </c>
      <c r="AA197" s="30">
        <v>2.1706E-2</v>
      </c>
      <c r="AB197" s="30">
        <v>2.5799999999999998E-4</v>
      </c>
      <c r="AC197" s="30">
        <v>1.6726999999999999E-2</v>
      </c>
      <c r="AD197" s="30">
        <v>2.7399999999999999E-4</v>
      </c>
      <c r="AE197" s="6">
        <v>1.0723800000000001</v>
      </c>
      <c r="AF197" s="30">
        <v>1.0234E-2</v>
      </c>
      <c r="AG197" s="30">
        <f>Era!B$25+Era!B$24*SG!D197</f>
        <v>1.0631018728327639</v>
      </c>
      <c r="AH197" s="14">
        <f t="shared" si="31"/>
        <v>-8.7274111769867352E-3</v>
      </c>
      <c r="AI197" s="30">
        <v>5.3840000000000003</v>
      </c>
      <c r="AJ197" s="30">
        <v>0.27200000000000002</v>
      </c>
      <c r="AK197" s="30">
        <v>2.1756000000000001E-2</v>
      </c>
      <c r="AL197" s="30">
        <v>2.4800000000000001E-4</v>
      </c>
      <c r="AM197" s="30">
        <v>1.6771000000000001E-2</v>
      </c>
      <c r="AN197" s="30">
        <v>2.61E-4</v>
      </c>
      <c r="AO197" s="30">
        <v>0.976607</v>
      </c>
      <c r="AP197" s="30">
        <v>7.9480000000000002E-3</v>
      </c>
      <c r="AQ197" s="30">
        <v>5.36</v>
      </c>
      <c r="AR197" s="30">
        <v>0.27400000000000002</v>
      </c>
      <c r="AS197" s="30">
        <v>2.1759000000000001E-2</v>
      </c>
      <c r="AT197" s="30">
        <v>2.4899999999999998E-4</v>
      </c>
      <c r="AU197" s="30">
        <v>1.6771000000000001E-2</v>
      </c>
      <c r="AV197" s="30">
        <v>2.5599999999999999E-4</v>
      </c>
      <c r="AW197" s="30">
        <v>0.86514899999999995</v>
      </c>
      <c r="AX197" s="30">
        <v>7.1980000000000004E-3</v>
      </c>
      <c r="AY197" s="30">
        <v>5.3559999999999999</v>
      </c>
      <c r="AZ197" s="30">
        <v>0.27300000000000002</v>
      </c>
      <c r="BA197" s="30">
        <v>2.1742999999999998E-2</v>
      </c>
      <c r="BB197" s="30">
        <v>2.5300000000000002E-4</v>
      </c>
      <c r="BC197" s="30">
        <v>1.6759E-2</v>
      </c>
      <c r="BD197" s="30">
        <v>2.5799999999999998E-4</v>
      </c>
      <c r="BE197" s="30">
        <v>0.92688300000000001</v>
      </c>
      <c r="BF197" s="30">
        <v>7.4349999999999998E-3</v>
      </c>
      <c r="BG197" s="30">
        <v>5.3659999999999997</v>
      </c>
      <c r="BH197" s="30">
        <v>0.27300000000000002</v>
      </c>
      <c r="BI197" s="30">
        <v>2.1774999999999999E-2</v>
      </c>
      <c r="BJ197" s="30">
        <v>2.52E-4</v>
      </c>
      <c r="BK197" s="30">
        <v>1.6781000000000001E-2</v>
      </c>
      <c r="BL197" s="30">
        <v>2.63E-4</v>
      </c>
      <c r="BM197" s="30">
        <v>0.99583600000000005</v>
      </c>
      <c r="BN197" s="30">
        <v>7.6340000000000002E-3</v>
      </c>
      <c r="BO197" s="30">
        <v>5.35</v>
      </c>
      <c r="BP197" s="30">
        <v>0.27300000000000002</v>
      </c>
      <c r="BQ197" s="30">
        <v>2.1718000000000001E-2</v>
      </c>
      <c r="BR197" s="30">
        <v>2.6899999999999998E-4</v>
      </c>
      <c r="BS197" s="30">
        <v>1.6735E-2</v>
      </c>
      <c r="BT197" s="30">
        <v>2.7099999999999997E-4</v>
      </c>
      <c r="BU197" s="30">
        <v>1.0898540000000001</v>
      </c>
      <c r="BV197" s="30">
        <v>1.116E-2</v>
      </c>
      <c r="BW197" s="30">
        <v>5.3769999999999998</v>
      </c>
      <c r="BX197" s="30">
        <v>0.27400000000000002</v>
      </c>
      <c r="BY197" s="30">
        <v>2.1686E-2</v>
      </c>
      <c r="BZ197" s="30">
        <v>2.5000000000000001E-4</v>
      </c>
      <c r="CA197" s="30">
        <v>1.6714E-2</v>
      </c>
      <c r="CB197" s="30">
        <v>2.63E-4</v>
      </c>
      <c r="CC197" s="30">
        <v>0.92438900000000002</v>
      </c>
      <c r="CD197" s="30">
        <v>7.8480000000000008E-3</v>
      </c>
      <c r="CE197" s="30">
        <v>5.3949999999999996</v>
      </c>
      <c r="CF197" s="30">
        <v>0.27600000000000002</v>
      </c>
      <c r="CO197" s="30">
        <v>2.1668E-2</v>
      </c>
      <c r="CP197" s="30">
        <v>2.7500000000000002E-4</v>
      </c>
      <c r="CQ197" s="30">
        <v>1.6697E-2</v>
      </c>
      <c r="CR197" s="30">
        <v>2.7999999999999998E-4</v>
      </c>
      <c r="CS197" s="30">
        <v>1.1304730000000001</v>
      </c>
      <c r="CT197" s="30">
        <v>1.4779E-2</v>
      </c>
      <c r="CU197" s="30">
        <v>5.4020000000000001</v>
      </c>
      <c r="CV197" s="30">
        <v>0.27500000000000002</v>
      </c>
      <c r="CW197" s="30">
        <v>2.1859E-2</v>
      </c>
      <c r="CX197" s="30">
        <v>2.5399999999999999E-4</v>
      </c>
      <c r="CY197" s="30">
        <v>1.6848999999999999E-2</v>
      </c>
      <c r="CZ197" s="30">
        <v>2.5599999999999999E-4</v>
      </c>
      <c r="DA197" s="30">
        <v>1.1271690000000001</v>
      </c>
      <c r="DB197" s="30">
        <v>8.9599999999999992E-3</v>
      </c>
      <c r="DC197" s="30">
        <v>5.3109999999999999</v>
      </c>
      <c r="DD197" s="30">
        <v>0.26700000000000002</v>
      </c>
      <c r="DM197" s="30">
        <v>2.1743999999999999E-2</v>
      </c>
      <c r="DN197" s="30">
        <v>2.4600000000000002E-4</v>
      </c>
      <c r="DO197" s="30">
        <v>1.6754000000000002E-2</v>
      </c>
      <c r="DP197" s="30">
        <v>2.5700000000000001E-4</v>
      </c>
      <c r="DQ197" s="30">
        <v>0.93798499999999996</v>
      </c>
      <c r="DR197" s="30">
        <v>7.2129999999999998E-3</v>
      </c>
      <c r="DS197" s="30">
        <v>5.3689999999999998</v>
      </c>
      <c r="DT197" s="30">
        <v>0.27200000000000002</v>
      </c>
      <c r="DU197" s="30">
        <v>2.1687999999999999E-2</v>
      </c>
      <c r="DV197" s="30">
        <v>2.42E-4</v>
      </c>
      <c r="DW197" s="30">
        <v>1.6709000000000002E-2</v>
      </c>
      <c r="DX197" s="30">
        <v>2.61E-4</v>
      </c>
      <c r="DY197" s="30">
        <v>0.86787099999999995</v>
      </c>
      <c r="DZ197" s="30">
        <v>7.254E-3</v>
      </c>
      <c r="EA197" s="30">
        <v>5.3970000000000002</v>
      </c>
      <c r="EB197" s="30">
        <v>0.27700000000000002</v>
      </c>
      <c r="EC197" s="30">
        <v>2.1662000000000001E-2</v>
      </c>
      <c r="ED197" s="30">
        <v>2.5399999999999999E-4</v>
      </c>
      <c r="EE197" s="30">
        <v>1.6698000000000001E-2</v>
      </c>
      <c r="EF197" s="30">
        <v>2.6499999999999999E-4</v>
      </c>
      <c r="EG197" s="30">
        <v>0.85584899999999997</v>
      </c>
      <c r="EH197" s="30">
        <v>7.3889999999999997E-3</v>
      </c>
      <c r="EI197" s="30">
        <v>5.4059999999999997</v>
      </c>
      <c r="EJ197" s="30">
        <v>0.27500000000000002</v>
      </c>
      <c r="EK197" s="30">
        <v>2.1708000000000002E-2</v>
      </c>
      <c r="EL197" s="30">
        <v>2.31E-4</v>
      </c>
      <c r="EM197" s="30">
        <v>1.6708000000000001E-2</v>
      </c>
      <c r="EN197" s="30">
        <v>2.5000000000000001E-4</v>
      </c>
      <c r="EO197" s="30">
        <v>0.99510100000000001</v>
      </c>
      <c r="EP197" s="30">
        <v>6.3080000000000002E-3</v>
      </c>
      <c r="EQ197" s="30">
        <v>5.39</v>
      </c>
      <c r="ER197" s="30">
        <v>0.27300000000000002</v>
      </c>
      <c r="ES197" s="30">
        <v>2.2197999999999999E-2</v>
      </c>
      <c r="ET197" s="30">
        <v>2.6200000000000003E-4</v>
      </c>
      <c r="EU197" s="30">
        <v>1.7047E-2</v>
      </c>
      <c r="EV197" s="30">
        <v>2.7E-4</v>
      </c>
      <c r="EW197" s="30">
        <v>1.015725</v>
      </c>
      <c r="EX197" s="30">
        <v>1.2888E-2</v>
      </c>
      <c r="EY197" s="30">
        <f t="shared" si="35"/>
        <v>1.2688473750276897E-2</v>
      </c>
      <c r="EZ197" s="30">
        <v>5.173</v>
      </c>
      <c r="FA197" s="30">
        <v>0.26600000000000001</v>
      </c>
      <c r="FC197" s="30">
        <f t="shared" si="32"/>
        <v>2.1738642857142859E-2</v>
      </c>
      <c r="FD197" s="30">
        <f t="shared" si="33"/>
        <v>5.8949270423954355E-5</v>
      </c>
      <c r="FE197" s="30">
        <f t="shared" si="34"/>
        <v>14</v>
      </c>
      <c r="FF197" s="30">
        <f t="shared" si="36"/>
        <v>2.1730333333333334E-2</v>
      </c>
      <c r="FG197" s="30">
        <f t="shared" si="37"/>
        <v>5.5131798007276569E-5</v>
      </c>
      <c r="FI197" s="30">
        <f t="shared" si="41"/>
        <v>-6.2189054726368015E-3</v>
      </c>
    </row>
    <row r="198" spans="1:165" s="30" customFormat="1">
      <c r="A198" s="30" t="s">
        <v>346</v>
      </c>
      <c r="B198" s="30" t="s">
        <v>346</v>
      </c>
      <c r="C198" s="30">
        <v>6193</v>
      </c>
      <c r="D198" s="30">
        <v>70.825999999999993</v>
      </c>
      <c r="E198" s="30">
        <f t="shared" si="39"/>
        <v>24.265999999999991</v>
      </c>
      <c r="F198" s="30">
        <v>302660</v>
      </c>
      <c r="G198" s="30">
        <v>1909</v>
      </c>
      <c r="H198" s="30">
        <v>2.0801E-2</v>
      </c>
      <c r="I198" s="30">
        <v>1.66E-4</v>
      </c>
      <c r="J198" s="30">
        <v>1.7014999999999999E-2</v>
      </c>
      <c r="K198" s="30">
        <v>2.13E-4</v>
      </c>
      <c r="L198" s="30">
        <v>0.98621499999999995</v>
      </c>
      <c r="M198" s="30">
        <v>6.9680000000000002E-3</v>
      </c>
      <c r="N198" s="30">
        <f t="shared" si="40"/>
        <v>20596.039496942558</v>
      </c>
      <c r="O198" s="30">
        <f t="shared" si="38"/>
        <v>1.9029817000571836</v>
      </c>
      <c r="Q198" s="30">
        <v>4.0750000000000002</v>
      </c>
      <c r="R198" s="30">
        <v>0.20399999999999999</v>
      </c>
      <c r="S198" s="30">
        <v>2.0868000000000001E-2</v>
      </c>
      <c r="T198" s="30">
        <v>1.47E-4</v>
      </c>
      <c r="U198" s="30">
        <v>1.7035999999999999E-2</v>
      </c>
      <c r="V198" s="30">
        <v>2.24E-4</v>
      </c>
      <c r="W198" s="30">
        <v>0.97921400000000003</v>
      </c>
      <c r="X198" s="30">
        <v>7.7730000000000004E-3</v>
      </c>
      <c r="Y198" s="30">
        <v>4.0590000000000002</v>
      </c>
      <c r="Z198" s="30">
        <v>0.20300000000000001</v>
      </c>
      <c r="AA198" s="30">
        <v>2.0660999999999999E-2</v>
      </c>
      <c r="AB198" s="30">
        <v>2.0599999999999999E-4</v>
      </c>
      <c r="AC198" s="30">
        <v>1.7010999999999998E-2</v>
      </c>
      <c r="AD198" s="30">
        <v>2.42E-4</v>
      </c>
      <c r="AE198" s="6">
        <v>1.053688</v>
      </c>
      <c r="AF198" s="30">
        <v>8.9980000000000008E-3</v>
      </c>
      <c r="AG198" s="30">
        <f>Era!B$25+Era!B$24*SG!D198</f>
        <v>1.0629439004267027</v>
      </c>
      <c r="AH198" s="14">
        <f t="shared" si="31"/>
        <v>8.7077976767984903E-3</v>
      </c>
      <c r="AI198" s="30">
        <v>4.1050000000000004</v>
      </c>
      <c r="AJ198" s="30">
        <v>0.20200000000000001</v>
      </c>
      <c r="AK198" s="30">
        <v>2.0704E-2</v>
      </c>
      <c r="AL198" s="30">
        <v>2.1599999999999999E-4</v>
      </c>
      <c r="AM198" s="30">
        <v>1.7048000000000001E-2</v>
      </c>
      <c r="AN198" s="30">
        <v>2.3000000000000001E-4</v>
      </c>
      <c r="AO198" s="30">
        <v>0.961391</v>
      </c>
      <c r="AP198" s="30">
        <v>8.4919999999999995E-3</v>
      </c>
      <c r="AQ198" s="30">
        <v>4.0880000000000001</v>
      </c>
      <c r="AR198" s="30">
        <v>0.20399999999999999</v>
      </c>
      <c r="AS198" s="30">
        <v>2.0687000000000001E-2</v>
      </c>
      <c r="AT198" s="30">
        <v>2.5900000000000001E-4</v>
      </c>
      <c r="AU198" s="30">
        <v>1.7058E-2</v>
      </c>
      <c r="AV198" s="30">
        <v>2.4699999999999999E-4</v>
      </c>
      <c r="AW198" s="30">
        <v>0.85143000000000002</v>
      </c>
      <c r="AX198" s="30">
        <v>1.0104999999999999E-2</v>
      </c>
      <c r="AY198" s="30">
        <v>4.09</v>
      </c>
      <c r="AZ198" s="30">
        <v>0.20300000000000001</v>
      </c>
      <c r="BA198" s="30">
        <v>2.069E-2</v>
      </c>
      <c r="BB198" s="30">
        <v>2.41E-4</v>
      </c>
      <c r="BC198" s="30">
        <v>1.7035999999999999E-2</v>
      </c>
      <c r="BD198" s="30">
        <v>2.33E-4</v>
      </c>
      <c r="BE198" s="30">
        <v>0.91113299999999997</v>
      </c>
      <c r="BF198" s="30">
        <v>9.5589999999999998E-3</v>
      </c>
      <c r="BG198" s="30">
        <v>4.0940000000000003</v>
      </c>
      <c r="BH198" s="30">
        <v>0.20100000000000001</v>
      </c>
      <c r="BI198" s="30">
        <v>2.0705000000000001E-2</v>
      </c>
      <c r="BJ198" s="30">
        <v>2.1100000000000001E-4</v>
      </c>
      <c r="BK198" s="30">
        <v>1.7049999999999999E-2</v>
      </c>
      <c r="BL198" s="30">
        <v>2.3599999999999999E-4</v>
      </c>
      <c r="BM198" s="30">
        <v>0.97737499999999999</v>
      </c>
      <c r="BN198" s="30">
        <v>8.1069999999999996E-3</v>
      </c>
      <c r="BO198" s="30">
        <v>4.0860000000000003</v>
      </c>
      <c r="BP198" s="30">
        <v>0.20300000000000001</v>
      </c>
      <c r="BQ198" s="30">
        <v>2.0664999999999999E-2</v>
      </c>
      <c r="BR198" s="30">
        <v>2.12E-4</v>
      </c>
      <c r="BS198" s="30">
        <v>1.7017999999999998E-2</v>
      </c>
      <c r="BT198" s="30">
        <v>2.42E-4</v>
      </c>
      <c r="BU198" s="30">
        <v>1.0687180000000001</v>
      </c>
      <c r="BV198" s="30">
        <v>9.0010000000000003E-3</v>
      </c>
      <c r="BW198" s="30">
        <v>4.1020000000000003</v>
      </c>
      <c r="BX198" s="30">
        <v>0.20399999999999999</v>
      </c>
      <c r="BY198" s="30">
        <v>2.0660000000000001E-2</v>
      </c>
      <c r="BZ198" s="30">
        <v>2.3499999999999999E-4</v>
      </c>
      <c r="CA198" s="30">
        <v>1.6999E-2</v>
      </c>
      <c r="CB198" s="30">
        <v>2.4499999999999999E-4</v>
      </c>
      <c r="CC198" s="30">
        <v>0.90915400000000002</v>
      </c>
      <c r="CD198" s="30">
        <v>9.3469999999999994E-3</v>
      </c>
      <c r="CE198" s="30">
        <v>4.1079999999999997</v>
      </c>
      <c r="CF198" s="30">
        <v>0.20399999999999999</v>
      </c>
      <c r="CG198" s="30">
        <v>2.0622000000000001E-2</v>
      </c>
      <c r="CH198" s="30">
        <v>2.13E-4</v>
      </c>
      <c r="CI198" s="30">
        <v>1.6972999999999999E-2</v>
      </c>
      <c r="CJ198" s="30">
        <v>2.4499999999999999E-4</v>
      </c>
      <c r="CK198" s="30">
        <v>1.0139279999999999</v>
      </c>
      <c r="CL198" s="30">
        <v>1.0248999999999999E-2</v>
      </c>
      <c r="CM198" s="30">
        <v>4.1219999999999999</v>
      </c>
      <c r="CN198" s="30">
        <v>0.20300000000000001</v>
      </c>
      <c r="CO198" s="30">
        <v>2.0622000000000001E-2</v>
      </c>
      <c r="CP198" s="30">
        <v>2.1699999999999999E-4</v>
      </c>
      <c r="CQ198" s="30">
        <v>1.6983999999999999E-2</v>
      </c>
      <c r="CR198" s="30">
        <v>2.5000000000000001E-4</v>
      </c>
      <c r="CS198" s="30">
        <v>1.1108830000000001</v>
      </c>
      <c r="CT198" s="30">
        <v>1.1714E-2</v>
      </c>
      <c r="CU198" s="30">
        <v>4.1180000000000003</v>
      </c>
      <c r="CV198" s="30">
        <v>0.20499999999999999</v>
      </c>
      <c r="DE198" s="30">
        <v>2.0648E-2</v>
      </c>
      <c r="DF198" s="30">
        <v>2.0699999999999999E-4</v>
      </c>
      <c r="DG198" s="30">
        <v>1.7003999999999998E-2</v>
      </c>
      <c r="DH198" s="30">
        <v>2.4600000000000002E-4</v>
      </c>
      <c r="DI198" s="30">
        <v>1.066616</v>
      </c>
      <c r="DJ198" s="30">
        <v>9.776E-3</v>
      </c>
      <c r="DK198" s="30">
        <v>4.109</v>
      </c>
      <c r="DL198" s="30">
        <v>0.20499999999999999</v>
      </c>
      <c r="DM198" s="30">
        <v>2.0684999999999999E-2</v>
      </c>
      <c r="DN198" s="30">
        <v>2.1599999999999999E-4</v>
      </c>
      <c r="DO198" s="30">
        <v>1.703E-2</v>
      </c>
      <c r="DP198" s="30">
        <v>2.3800000000000001E-4</v>
      </c>
      <c r="DQ198" s="30">
        <v>0.91986500000000004</v>
      </c>
      <c r="DR198" s="30">
        <v>8.6969999999999999E-3</v>
      </c>
      <c r="DS198" s="30">
        <v>4.0960000000000001</v>
      </c>
      <c r="DT198" s="30">
        <v>0.20599999999999999</v>
      </c>
      <c r="DU198" s="30">
        <v>2.0650000000000002E-2</v>
      </c>
      <c r="DV198" s="30">
        <v>2.5599999999999999E-4</v>
      </c>
      <c r="DW198" s="30">
        <v>1.6979000000000001E-2</v>
      </c>
      <c r="DX198" s="30">
        <v>2.42E-4</v>
      </c>
      <c r="DY198" s="30">
        <v>0.84899000000000002</v>
      </c>
      <c r="DZ198" s="30">
        <v>9.6570000000000007E-3</v>
      </c>
      <c r="EA198" s="30">
        <v>4.1159999999999997</v>
      </c>
      <c r="EB198" s="30">
        <v>0.20300000000000001</v>
      </c>
      <c r="EC198" s="30">
        <v>2.0632000000000001E-2</v>
      </c>
      <c r="ED198" s="30">
        <v>2.5500000000000002E-4</v>
      </c>
      <c r="EE198" s="30">
        <v>1.6986999999999999E-2</v>
      </c>
      <c r="EF198" s="30">
        <v>2.5000000000000001E-4</v>
      </c>
      <c r="EG198" s="30">
        <v>0.84075900000000003</v>
      </c>
      <c r="EH198" s="30">
        <v>9.7280000000000005E-3</v>
      </c>
      <c r="EI198" s="30">
        <v>4.1189999999999998</v>
      </c>
      <c r="EJ198" s="30">
        <v>0.20100000000000001</v>
      </c>
      <c r="EK198" s="30">
        <v>2.0662E-2</v>
      </c>
      <c r="EL198" s="30">
        <v>1.6699999999999999E-4</v>
      </c>
      <c r="EM198" s="30">
        <v>1.7006E-2</v>
      </c>
      <c r="EN198" s="30">
        <v>2.1800000000000001E-4</v>
      </c>
      <c r="EO198" s="30">
        <v>0.97828700000000002</v>
      </c>
      <c r="EP198" s="30">
        <v>3.4789999999999999E-3</v>
      </c>
      <c r="EQ198" s="30">
        <v>4.1050000000000004</v>
      </c>
      <c r="ER198" s="30">
        <v>0.20300000000000001</v>
      </c>
      <c r="ES198" s="30">
        <v>2.1826000000000002E-2</v>
      </c>
      <c r="ET198" s="30">
        <v>3.0600000000000001E-4</v>
      </c>
      <c r="EU198" s="30">
        <v>1.7621000000000001E-2</v>
      </c>
      <c r="EV198" s="30">
        <v>2.5000000000000001E-4</v>
      </c>
      <c r="EW198" s="30">
        <v>1.0424720000000001</v>
      </c>
      <c r="EX198" s="30">
        <v>1.5639E-2</v>
      </c>
      <c r="EY198" s="30">
        <f t="shared" si="35"/>
        <v>1.5001841776086072E-2</v>
      </c>
      <c r="EZ198" s="30">
        <v>3.754</v>
      </c>
      <c r="FA198" s="30">
        <v>0.191</v>
      </c>
      <c r="FC198" s="30">
        <f t="shared" si="32"/>
        <v>2.0686666666666666E-2</v>
      </c>
      <c r="FD198" s="30">
        <f t="shared" si="33"/>
        <v>6.6887610070568199E-5</v>
      </c>
      <c r="FE198" s="30">
        <f t="shared" si="34"/>
        <v>15</v>
      </c>
      <c r="FF198" s="30">
        <f t="shared" si="36"/>
        <v>2.0663923076923076E-2</v>
      </c>
      <c r="FG198" s="30">
        <f t="shared" si="37"/>
        <v>2.8805270173070188E-5</v>
      </c>
      <c r="FI198" s="30">
        <f t="shared" si="41"/>
        <v>-9.9699932242765139E-3</v>
      </c>
    </row>
    <row r="199" spans="1:165" s="30" customFormat="1">
      <c r="A199" s="30" t="s">
        <v>345</v>
      </c>
      <c r="B199" s="30" t="s">
        <v>345</v>
      </c>
      <c r="C199" s="30">
        <v>6193</v>
      </c>
      <c r="D199" s="30">
        <v>70.825999999999993</v>
      </c>
      <c r="E199" s="30">
        <f t="shared" si="39"/>
        <v>24.265999999999991</v>
      </c>
      <c r="F199" s="30">
        <v>302660</v>
      </c>
      <c r="G199" s="30">
        <v>1909</v>
      </c>
      <c r="H199" s="30">
        <v>2.1554E-2</v>
      </c>
      <c r="I199" s="30">
        <v>2.1100000000000001E-4</v>
      </c>
      <c r="J199" s="30">
        <v>1.6461E-2</v>
      </c>
      <c r="K199" s="30">
        <v>2.43E-4</v>
      </c>
      <c r="L199" s="30">
        <v>1.0015609999999999</v>
      </c>
      <c r="M199" s="30">
        <v>1.2732E-2</v>
      </c>
      <c r="N199" s="30">
        <f t="shared" si="40"/>
        <v>6168.8859357198135</v>
      </c>
      <c r="O199" s="30">
        <f t="shared" si="38"/>
        <v>0.20280699848288231</v>
      </c>
      <c r="Q199" s="30">
        <v>5.1340000000000003</v>
      </c>
      <c r="R199" s="30">
        <v>0.26400000000000001</v>
      </c>
      <c r="S199" s="30">
        <v>2.1544000000000001E-2</v>
      </c>
      <c r="T199" s="30">
        <v>2.1800000000000001E-4</v>
      </c>
      <c r="U199" s="30">
        <v>1.6396000000000001E-2</v>
      </c>
      <c r="V199" s="30">
        <v>2.7999999999999998E-4</v>
      </c>
      <c r="W199" s="30">
        <v>0.98306099999999996</v>
      </c>
      <c r="X199" s="30">
        <v>1.7742999999999998E-2</v>
      </c>
      <c r="Y199" s="30">
        <v>5.1870000000000003</v>
      </c>
      <c r="Z199" s="30">
        <v>0.26600000000000001</v>
      </c>
      <c r="AA199" s="30">
        <v>2.1516E-2</v>
      </c>
      <c r="AB199" s="30">
        <v>2.5099999999999998E-4</v>
      </c>
      <c r="AC199" s="30">
        <v>1.6643999999999999E-2</v>
      </c>
      <c r="AD199" s="30">
        <v>2.5700000000000001E-4</v>
      </c>
      <c r="AE199" s="6">
        <v>1.076117</v>
      </c>
      <c r="AF199" s="30">
        <v>1.0045E-2</v>
      </c>
      <c r="AG199" s="30">
        <f>Era!B$25+Era!B$24*SG!D199</f>
        <v>1.0629439004267027</v>
      </c>
      <c r="AH199" s="14">
        <f t="shared" si="31"/>
        <v>-1.239303369444909E-2</v>
      </c>
      <c r="AI199" s="30">
        <v>5.1029999999999998</v>
      </c>
      <c r="AJ199" s="30">
        <v>0.26500000000000001</v>
      </c>
      <c r="AK199" s="30">
        <v>2.1561E-2</v>
      </c>
      <c r="AL199" s="30">
        <v>2.3599999999999999E-4</v>
      </c>
      <c r="AM199" s="30">
        <v>1.6691000000000001E-2</v>
      </c>
      <c r="AN199" s="30">
        <v>2.5399999999999999E-4</v>
      </c>
      <c r="AO199" s="30">
        <v>0.98070999999999997</v>
      </c>
      <c r="AP199" s="30">
        <v>9.6100000000000005E-3</v>
      </c>
      <c r="AQ199" s="30">
        <v>5.0789999999999997</v>
      </c>
      <c r="AR199" s="30">
        <v>0.26300000000000001</v>
      </c>
      <c r="AS199" s="30">
        <v>2.1557E-2</v>
      </c>
      <c r="AT199" s="30">
        <v>2.3699999999999999E-4</v>
      </c>
      <c r="AU199" s="30">
        <v>1.6781000000000001E-2</v>
      </c>
      <c r="AV199" s="30">
        <v>3.8900000000000002E-4</v>
      </c>
      <c r="AW199" s="30">
        <v>0.86551</v>
      </c>
      <c r="AX199" s="30">
        <v>1.8225999999999999E-2</v>
      </c>
      <c r="AY199" s="30">
        <v>5.0590000000000002</v>
      </c>
      <c r="AZ199" s="30">
        <v>0.25800000000000001</v>
      </c>
      <c r="BA199" s="30">
        <v>2.1545000000000002E-2</v>
      </c>
      <c r="BB199" s="30">
        <v>2.3699999999999999E-4</v>
      </c>
      <c r="BC199" s="30">
        <v>1.6691000000000001E-2</v>
      </c>
      <c r="BD199" s="30">
        <v>3.0800000000000001E-4</v>
      </c>
      <c r="BE199" s="30">
        <v>0.930118</v>
      </c>
      <c r="BF199" s="30">
        <v>1.2687E-2</v>
      </c>
      <c r="BG199" s="30">
        <v>5.0860000000000003</v>
      </c>
      <c r="BH199" s="30">
        <v>0.26</v>
      </c>
      <c r="BI199" s="30">
        <v>2.1575E-2</v>
      </c>
      <c r="BJ199" s="30">
        <v>2.3900000000000001E-4</v>
      </c>
      <c r="BK199" s="30">
        <v>1.6693E-2</v>
      </c>
      <c r="BL199" s="30">
        <v>2.5999999999999998E-4</v>
      </c>
      <c r="BM199" s="30">
        <v>0.99926599999999999</v>
      </c>
      <c r="BN199" s="30">
        <v>9.1850000000000005E-3</v>
      </c>
      <c r="BO199" s="30">
        <v>5.0739999999999998</v>
      </c>
      <c r="BP199" s="30">
        <v>0.26200000000000001</v>
      </c>
      <c r="BQ199" s="30">
        <v>2.1520000000000001E-2</v>
      </c>
      <c r="BR199" s="30">
        <v>2.4499999999999999E-4</v>
      </c>
      <c r="BS199" s="30">
        <v>1.6659E-2</v>
      </c>
      <c r="BT199" s="30">
        <v>2.5500000000000002E-4</v>
      </c>
      <c r="BU199" s="30">
        <v>1.0940430000000001</v>
      </c>
      <c r="BV199" s="30">
        <v>1.0913000000000001E-2</v>
      </c>
      <c r="BW199" s="30">
        <v>5.0949999999999998</v>
      </c>
      <c r="BX199" s="30">
        <v>0.26200000000000001</v>
      </c>
      <c r="BY199" s="30">
        <v>2.1499999999999998E-2</v>
      </c>
      <c r="BZ199" s="30">
        <v>2.43E-4</v>
      </c>
      <c r="CA199" s="30">
        <v>1.6657999999999999E-2</v>
      </c>
      <c r="CB199" s="30">
        <v>3.2600000000000001E-4</v>
      </c>
      <c r="CC199" s="30">
        <v>0.92708299999999999</v>
      </c>
      <c r="CD199" s="30">
        <v>1.3899999999999999E-2</v>
      </c>
      <c r="CE199" s="30">
        <v>5.1079999999999997</v>
      </c>
      <c r="CF199" s="30">
        <v>0.26100000000000001</v>
      </c>
      <c r="CG199" s="30">
        <v>2.1457E-2</v>
      </c>
      <c r="CH199" s="30">
        <v>2.4699999999999999E-4</v>
      </c>
      <c r="CI199" s="30">
        <v>1.6601000000000001E-2</v>
      </c>
      <c r="CJ199" s="30">
        <v>2.63E-4</v>
      </c>
      <c r="CK199" s="30">
        <v>1.034627</v>
      </c>
      <c r="CL199" s="30">
        <v>1.1579000000000001E-2</v>
      </c>
      <c r="CM199" s="30">
        <v>5.13</v>
      </c>
      <c r="CN199" s="30">
        <v>0.26600000000000001</v>
      </c>
      <c r="CO199" s="30">
        <v>2.1474E-2</v>
      </c>
      <c r="CP199" s="30">
        <v>2.5700000000000001E-4</v>
      </c>
      <c r="CQ199" s="30">
        <v>1.6617E-2</v>
      </c>
      <c r="CR199" s="30">
        <v>2.6800000000000001E-4</v>
      </c>
      <c r="CS199" s="30">
        <v>1.134798</v>
      </c>
      <c r="CT199" s="30">
        <v>1.4531000000000001E-2</v>
      </c>
      <c r="CU199" s="30">
        <v>5.117</v>
      </c>
      <c r="CV199" s="30">
        <v>0.26500000000000001</v>
      </c>
      <c r="CW199" s="30">
        <v>2.1647E-2</v>
      </c>
      <c r="CX199" s="30">
        <v>2.4000000000000001E-4</v>
      </c>
      <c r="CY199" s="30">
        <v>1.6759E-2</v>
      </c>
      <c r="CZ199" s="30">
        <v>2.4399999999999999E-4</v>
      </c>
      <c r="DA199" s="30">
        <v>1.133586</v>
      </c>
      <c r="DB199" s="30">
        <v>9.0170000000000007E-3</v>
      </c>
      <c r="DC199" s="30">
        <v>5.0350000000000001</v>
      </c>
      <c r="DD199" s="30">
        <v>0.26</v>
      </c>
      <c r="DE199" s="30">
        <v>2.1513999999999998E-2</v>
      </c>
      <c r="DF199" s="30">
        <v>2.4899999999999998E-4</v>
      </c>
      <c r="DG199" s="30">
        <v>1.6643999999999999E-2</v>
      </c>
      <c r="DH199" s="30">
        <v>2.5900000000000001E-4</v>
      </c>
      <c r="DI199" s="30">
        <v>1.0923510000000001</v>
      </c>
      <c r="DJ199" s="30">
        <v>1.159E-2</v>
      </c>
      <c r="DK199" s="30">
        <v>5.1020000000000003</v>
      </c>
      <c r="DL199" s="30">
        <v>0.26100000000000001</v>
      </c>
      <c r="DM199" s="30">
        <v>2.1552000000000002E-2</v>
      </c>
      <c r="DN199" s="30">
        <v>2.33E-4</v>
      </c>
      <c r="DO199" s="30">
        <v>1.6684999999999998E-2</v>
      </c>
      <c r="DP199" s="30">
        <v>2.9E-4</v>
      </c>
      <c r="DQ199" s="30">
        <v>0.941496</v>
      </c>
      <c r="DR199" s="30">
        <v>1.1462999999999999E-2</v>
      </c>
      <c r="DS199" s="30">
        <v>5.0860000000000003</v>
      </c>
      <c r="DT199" s="30">
        <v>0.26200000000000001</v>
      </c>
      <c r="DU199" s="30">
        <v>2.1488E-2</v>
      </c>
      <c r="DV199" s="30">
        <v>2.4000000000000001E-4</v>
      </c>
      <c r="DW199" s="30">
        <v>1.6729999999999998E-2</v>
      </c>
      <c r="DX199" s="30">
        <v>4.1199999999999999E-4</v>
      </c>
      <c r="DY199" s="30">
        <v>0.86623600000000001</v>
      </c>
      <c r="DZ199" s="30">
        <v>1.9604E-2</v>
      </c>
      <c r="EA199" s="30">
        <v>5.0919999999999996</v>
      </c>
      <c r="EB199" s="30">
        <v>0.25800000000000001</v>
      </c>
      <c r="EC199" s="30">
        <v>2.1475000000000001E-2</v>
      </c>
      <c r="ED199" s="30">
        <v>2.4600000000000002E-4</v>
      </c>
      <c r="EE199" s="30">
        <v>1.6764000000000001E-2</v>
      </c>
      <c r="EF199" s="30">
        <v>4.46E-4</v>
      </c>
      <c r="EG199" s="30">
        <v>0.85313899999999998</v>
      </c>
      <c r="EH199" s="30">
        <v>2.1557E-2</v>
      </c>
      <c r="EI199" s="30">
        <v>5.0860000000000003</v>
      </c>
      <c r="EJ199" s="30">
        <v>0.26100000000000001</v>
      </c>
      <c r="EK199" s="30">
        <v>2.1509E-2</v>
      </c>
      <c r="EL199" s="30">
        <v>2.1699999999999999E-4</v>
      </c>
      <c r="EM199" s="30">
        <v>1.6615999999999999E-2</v>
      </c>
      <c r="EN199" s="30">
        <v>2.3900000000000001E-4</v>
      </c>
      <c r="EO199" s="30">
        <v>0.99978699999999998</v>
      </c>
      <c r="EP199" s="30">
        <v>7.4949999999999999E-3</v>
      </c>
      <c r="EQ199" s="30">
        <v>5.1059999999999999</v>
      </c>
      <c r="ER199" s="30">
        <v>0.26200000000000001</v>
      </c>
      <c r="ES199" s="30">
        <v>2.2175E-2</v>
      </c>
      <c r="ET199" s="30">
        <v>2.5300000000000002E-4</v>
      </c>
      <c r="EU199" s="30">
        <v>1.7090000000000001E-2</v>
      </c>
      <c r="EV199" s="30">
        <v>2.6899999999999998E-4</v>
      </c>
      <c r="EW199" s="30">
        <v>1.029474</v>
      </c>
      <c r="EX199" s="30">
        <v>1.3913E-2</v>
      </c>
      <c r="EY199" s="30">
        <f t="shared" si="35"/>
        <v>1.3514668656032109E-2</v>
      </c>
      <c r="EZ199" s="30">
        <v>4.8410000000000002</v>
      </c>
      <c r="FA199" s="30">
        <v>0.251</v>
      </c>
      <c r="FC199" s="30">
        <f t="shared" si="32"/>
        <v>2.1529937500000002E-2</v>
      </c>
      <c r="FD199" s="30">
        <f t="shared" si="33"/>
        <v>4.7322255158998245E-5</v>
      </c>
      <c r="FE199" s="30">
        <f t="shared" si="34"/>
        <v>16</v>
      </c>
      <c r="FF199" s="30">
        <f t="shared" si="36"/>
        <v>2.1527214285714285E-2</v>
      </c>
      <c r="FG199" s="30">
        <f t="shared" si="37"/>
        <v>5.016155219569387E-5</v>
      </c>
      <c r="FI199" s="30">
        <f t="shared" si="41"/>
        <v>-1.6272258124506165E-3</v>
      </c>
    </row>
    <row r="200" spans="1:165" s="30" customFormat="1">
      <c r="A200" s="30" t="s">
        <v>347</v>
      </c>
      <c r="B200" s="30" t="s">
        <v>347</v>
      </c>
      <c r="C200" s="30">
        <v>6194</v>
      </c>
      <c r="D200" s="30">
        <v>70.989000000000004</v>
      </c>
      <c r="E200" s="30">
        <f t="shared" si="39"/>
        <v>24.429000000000002</v>
      </c>
      <c r="F200" s="30">
        <v>302673</v>
      </c>
      <c r="G200" s="30">
        <v>210</v>
      </c>
      <c r="H200" s="30">
        <v>2.2516999999999999E-2</v>
      </c>
      <c r="I200" s="30">
        <v>5.2800000000000004E-4</v>
      </c>
      <c r="J200" s="30">
        <v>1.7927999999999999E-2</v>
      </c>
      <c r="K200" s="30">
        <v>6.4599999999999998E-4</v>
      </c>
      <c r="L200" s="30">
        <v>0.97473299999999996</v>
      </c>
      <c r="M200" s="30">
        <v>9.0609999999999996E-3</v>
      </c>
      <c r="N200" s="30">
        <f t="shared" si="40"/>
        <v>12180.01264553273</v>
      </c>
      <c r="O200" s="30">
        <f t="shared" si="38"/>
        <v>5.4197127920626533</v>
      </c>
      <c r="Q200" s="30">
        <v>7.9359999999999999</v>
      </c>
      <c r="R200" s="30">
        <v>0.40899999999999997</v>
      </c>
      <c r="S200" s="30">
        <v>2.2619E-2</v>
      </c>
      <c r="T200" s="30">
        <v>5.2800000000000004E-4</v>
      </c>
      <c r="U200" s="30">
        <v>1.7901E-2</v>
      </c>
      <c r="V200" s="30">
        <v>6.2799999999999998E-4</v>
      </c>
      <c r="W200" s="30">
        <v>0.98323700000000003</v>
      </c>
      <c r="X200" s="30">
        <v>9.2580000000000006E-3</v>
      </c>
      <c r="Y200" s="30">
        <v>7.9139999999999997</v>
      </c>
      <c r="Z200" s="30">
        <v>0.40300000000000002</v>
      </c>
      <c r="AA200" s="30">
        <v>2.2485999999999999E-2</v>
      </c>
      <c r="AB200" s="30">
        <v>5.4799999999999998E-4</v>
      </c>
      <c r="AC200" s="30">
        <v>1.7929E-2</v>
      </c>
      <c r="AD200" s="30">
        <v>6.2299999999999996E-4</v>
      </c>
      <c r="AE200" s="6">
        <v>1.054751</v>
      </c>
      <c r="AF200" s="30">
        <v>1.384E-2</v>
      </c>
      <c r="AG200" s="30">
        <f>Era!B$25+Era!B$24*SG!D200</f>
        <v>1.0627139941571673</v>
      </c>
      <c r="AH200" s="14">
        <f t="shared" si="31"/>
        <v>7.4930735841892138E-3</v>
      </c>
      <c r="AI200" s="30">
        <v>7.9530000000000003</v>
      </c>
      <c r="AJ200" s="30">
        <v>0.42399999999999999</v>
      </c>
      <c r="AK200" s="30">
        <v>2.2532E-2</v>
      </c>
      <c r="AL200" s="30">
        <v>5.2800000000000004E-4</v>
      </c>
      <c r="AM200" s="30">
        <v>1.7979999999999999E-2</v>
      </c>
      <c r="AN200" s="30">
        <v>6.1799999999999995E-4</v>
      </c>
      <c r="AO200" s="30">
        <v>0.95843999999999996</v>
      </c>
      <c r="AP200" s="30">
        <v>8.4939999999999998E-3</v>
      </c>
      <c r="AQ200" s="30">
        <v>7.9080000000000004</v>
      </c>
      <c r="AR200" s="30">
        <v>0.43</v>
      </c>
      <c r="AS200" s="30">
        <v>2.2520999999999999E-2</v>
      </c>
      <c r="AT200" s="30">
        <v>5.3499999999999999E-4</v>
      </c>
      <c r="AU200" s="30">
        <v>1.7981E-2</v>
      </c>
      <c r="AV200" s="30">
        <v>6.1499999999999999E-4</v>
      </c>
      <c r="AW200" s="30">
        <v>0.849082</v>
      </c>
      <c r="AX200" s="30">
        <v>7.9459999999999999E-3</v>
      </c>
      <c r="AY200" s="30">
        <v>7.907</v>
      </c>
      <c r="AZ200" s="30">
        <v>0.42</v>
      </c>
      <c r="BA200" s="30">
        <v>2.2502000000000001E-2</v>
      </c>
      <c r="BB200" s="30">
        <v>5.3600000000000002E-4</v>
      </c>
      <c r="BC200" s="30">
        <v>1.7947000000000001E-2</v>
      </c>
      <c r="BD200" s="30">
        <v>6.0300000000000002E-4</v>
      </c>
      <c r="BE200" s="30">
        <v>0.90956899999999996</v>
      </c>
      <c r="BF200" s="30">
        <v>8.4499999999999992E-3</v>
      </c>
      <c r="BG200" s="30">
        <v>7.9340000000000002</v>
      </c>
      <c r="BH200" s="30">
        <v>0.42099999999999999</v>
      </c>
      <c r="BI200" s="30">
        <v>2.2542E-2</v>
      </c>
      <c r="BJ200" s="30">
        <v>5.3700000000000004E-4</v>
      </c>
      <c r="BK200" s="30">
        <v>1.8013999999999999E-2</v>
      </c>
      <c r="BL200" s="30">
        <v>6.2500000000000001E-4</v>
      </c>
      <c r="BM200" s="30">
        <v>0.97498099999999999</v>
      </c>
      <c r="BN200" s="30">
        <v>1.1081000000000001E-2</v>
      </c>
      <c r="BO200" s="30">
        <v>7.8940000000000001</v>
      </c>
      <c r="BP200" s="30">
        <v>0.437</v>
      </c>
      <c r="BQ200" s="30">
        <v>2.2483E-2</v>
      </c>
      <c r="BR200" s="30">
        <v>5.3899999999999998E-4</v>
      </c>
      <c r="BS200" s="30">
        <v>1.7926000000000001E-2</v>
      </c>
      <c r="BT200" s="30">
        <v>6.2100000000000002E-4</v>
      </c>
      <c r="BU200" s="30">
        <v>1.0704830000000001</v>
      </c>
      <c r="BV200" s="30">
        <v>1.5532000000000001E-2</v>
      </c>
      <c r="BW200" s="30">
        <v>7.9459999999999997</v>
      </c>
      <c r="BX200" s="30">
        <v>0.42399999999999999</v>
      </c>
      <c r="BY200" s="30">
        <v>2.2440000000000002E-2</v>
      </c>
      <c r="BZ200" s="30">
        <v>5.2800000000000004E-4</v>
      </c>
      <c r="CA200" s="30">
        <v>1.7897E-2</v>
      </c>
      <c r="CB200" s="30">
        <v>6.1700000000000004E-4</v>
      </c>
      <c r="CC200" s="30">
        <v>0.907864</v>
      </c>
      <c r="CD200" s="30">
        <v>8.9549999999999994E-3</v>
      </c>
      <c r="CE200" s="30">
        <v>7.97</v>
      </c>
      <c r="CF200" s="30">
        <v>0.434</v>
      </c>
      <c r="CG200" s="30">
        <v>2.2395999999999999E-2</v>
      </c>
      <c r="CH200" s="30">
        <v>5.3200000000000003E-4</v>
      </c>
      <c r="CI200" s="30">
        <v>1.7891000000000001E-2</v>
      </c>
      <c r="CJ200" s="30">
        <v>6.0999999999999997E-4</v>
      </c>
      <c r="CK200" s="30">
        <v>1.012635</v>
      </c>
      <c r="CL200" s="30">
        <v>1.426E-2</v>
      </c>
      <c r="CM200" s="30">
        <v>7.99</v>
      </c>
      <c r="CN200" s="30">
        <v>0.44400000000000001</v>
      </c>
      <c r="CO200" s="30">
        <v>2.2485999999999999E-2</v>
      </c>
      <c r="CP200" s="30">
        <v>5.4500000000000002E-4</v>
      </c>
      <c r="CQ200" s="30">
        <v>1.7940999999999999E-2</v>
      </c>
      <c r="CR200" s="30">
        <v>6.5700000000000003E-4</v>
      </c>
      <c r="CS200" s="30">
        <v>1.107696</v>
      </c>
      <c r="CT200" s="30">
        <v>1.9123999999999999E-2</v>
      </c>
      <c r="CU200" s="30">
        <v>7.9390000000000001</v>
      </c>
      <c r="CV200" s="30">
        <v>0.42799999999999999</v>
      </c>
      <c r="CW200" s="30">
        <v>2.2728000000000002E-2</v>
      </c>
      <c r="CX200" s="30">
        <v>5.8100000000000003E-4</v>
      </c>
      <c r="CY200" s="30">
        <v>1.8190000000000001E-2</v>
      </c>
      <c r="CZ200" s="30">
        <v>6.9200000000000002E-4</v>
      </c>
      <c r="DA200" s="30">
        <v>1.0976809999999999</v>
      </c>
      <c r="DB200" s="30">
        <v>1.3391E-2</v>
      </c>
      <c r="DC200" s="30">
        <v>7.76</v>
      </c>
      <c r="DD200" s="30">
        <v>0.42299999999999999</v>
      </c>
      <c r="DE200" s="30">
        <v>2.2487E-2</v>
      </c>
      <c r="DF200" s="30">
        <v>5.4199999999999995E-4</v>
      </c>
      <c r="DG200" s="30">
        <v>1.7935E-2</v>
      </c>
      <c r="DH200" s="30">
        <v>6.3000000000000003E-4</v>
      </c>
      <c r="DI200" s="30">
        <v>1.0673619999999999</v>
      </c>
      <c r="DJ200" s="30">
        <v>1.5938000000000001E-2</v>
      </c>
      <c r="DK200" s="30">
        <v>7.9409999999999998</v>
      </c>
      <c r="DL200" s="30">
        <v>0.42</v>
      </c>
      <c r="DM200" s="30">
        <v>2.2523999999999999E-2</v>
      </c>
      <c r="DN200" s="30">
        <v>5.3899999999999998E-4</v>
      </c>
      <c r="DO200" s="30">
        <v>1.7992999999999999E-2</v>
      </c>
      <c r="DP200" s="30">
        <v>6.3199999999999997E-4</v>
      </c>
      <c r="DQ200" s="30">
        <v>0.91766199999999998</v>
      </c>
      <c r="DR200" s="30">
        <v>8.2389999999999998E-3</v>
      </c>
      <c r="DS200" s="30">
        <v>7.9039999999999999</v>
      </c>
      <c r="DT200" s="30">
        <v>0.42499999999999999</v>
      </c>
      <c r="DU200" s="30">
        <v>2.2422999999999998E-2</v>
      </c>
      <c r="DV200" s="30">
        <v>5.2099999999999998E-4</v>
      </c>
      <c r="DW200" s="30">
        <v>1.7874000000000001E-2</v>
      </c>
      <c r="DX200" s="30">
        <v>6.11E-4</v>
      </c>
      <c r="DY200" s="30">
        <v>0.85109400000000002</v>
      </c>
      <c r="DZ200" s="30">
        <v>7.3610000000000004E-3</v>
      </c>
      <c r="EA200" s="30">
        <v>7.9930000000000003</v>
      </c>
      <c r="EB200" s="30">
        <v>0.42799999999999999</v>
      </c>
      <c r="EC200" s="30">
        <v>2.2418E-2</v>
      </c>
      <c r="ED200" s="30">
        <v>5.3399999999999997E-4</v>
      </c>
      <c r="EE200" s="30">
        <v>1.788E-2</v>
      </c>
      <c r="EF200" s="30">
        <v>6.2699999999999995E-4</v>
      </c>
      <c r="EG200" s="30">
        <v>0.84039399999999997</v>
      </c>
      <c r="EH200" s="30">
        <v>7.6649999999999999E-3</v>
      </c>
      <c r="EI200" s="30">
        <v>7.9870000000000001</v>
      </c>
      <c r="EJ200" s="30">
        <v>0.41499999999999998</v>
      </c>
      <c r="EK200" s="30">
        <v>2.2477E-2</v>
      </c>
      <c r="EL200" s="30">
        <v>5.1800000000000001E-4</v>
      </c>
      <c r="EM200" s="30">
        <v>1.7923999999999999E-2</v>
      </c>
      <c r="EN200" s="30">
        <v>6.1300000000000005E-4</v>
      </c>
      <c r="EO200" s="30">
        <v>0.97868299999999997</v>
      </c>
      <c r="EP200" s="30">
        <v>9.1809999999999999E-3</v>
      </c>
      <c r="EQ200" s="30">
        <v>7.9530000000000003</v>
      </c>
      <c r="ER200" s="30">
        <v>0.438</v>
      </c>
      <c r="ES200" s="30">
        <v>2.2734999999999998E-2</v>
      </c>
      <c r="ET200" s="30">
        <v>5.04E-4</v>
      </c>
      <c r="EU200" s="30">
        <v>1.8046E-2</v>
      </c>
      <c r="EV200" s="30">
        <v>5.8E-4</v>
      </c>
      <c r="EW200" s="30">
        <v>0.99368100000000004</v>
      </c>
      <c r="EX200" s="30">
        <v>1.4931E-2</v>
      </c>
      <c r="EY200" s="30">
        <f t="shared" si="35"/>
        <v>1.5025948971551231E-2</v>
      </c>
      <c r="EZ200" s="30">
        <v>7.8250000000000002</v>
      </c>
      <c r="FA200" s="30">
        <v>0.42799999999999999</v>
      </c>
      <c r="FC200" s="30">
        <f t="shared" si="32"/>
        <v>2.2506499999999995E-2</v>
      </c>
      <c r="FD200" s="30">
        <f t="shared" si="33"/>
        <v>8.0616788987572096E-5</v>
      </c>
      <c r="FE200" s="30">
        <f t="shared" si="34"/>
        <v>16</v>
      </c>
      <c r="FF200" s="30">
        <f t="shared" si="36"/>
        <v>2.2497714285714291E-2</v>
      </c>
      <c r="FG200" s="30">
        <f t="shared" si="37"/>
        <v>8.0210711515098202E-5</v>
      </c>
      <c r="FI200" s="30">
        <f t="shared" si="41"/>
        <v>-6.3175690706054975E-3</v>
      </c>
    </row>
    <row r="201" spans="1:165" s="30" customFormat="1">
      <c r="A201" s="30" t="s">
        <v>349</v>
      </c>
      <c r="B201" s="30" t="s">
        <v>349</v>
      </c>
      <c r="C201" s="30">
        <v>6194</v>
      </c>
      <c r="D201" s="30">
        <v>70.989000000000004</v>
      </c>
      <c r="E201" s="30">
        <f t="shared" si="39"/>
        <v>24.429000000000002</v>
      </c>
      <c r="F201" s="30">
        <v>302673</v>
      </c>
      <c r="G201" s="30">
        <v>210</v>
      </c>
      <c r="H201" s="30">
        <v>2.3205E-2</v>
      </c>
      <c r="I201" s="30">
        <v>4.2999999999999999E-4</v>
      </c>
      <c r="J201" s="30">
        <v>1.8689999999999998E-2</v>
      </c>
      <c r="K201" s="30">
        <v>4.9200000000000003E-4</v>
      </c>
      <c r="L201" s="30">
        <v>0.99487000000000003</v>
      </c>
      <c r="M201" s="30">
        <v>1.0033E-2</v>
      </c>
      <c r="N201" s="30">
        <f t="shared" si="40"/>
        <v>9934.3252684262134</v>
      </c>
      <c r="O201" s="30">
        <f t="shared" si="38"/>
        <v>9.1032603777611021E-3</v>
      </c>
      <c r="Q201" s="30">
        <v>6.4909999999999997</v>
      </c>
      <c r="R201" s="30">
        <v>0.374</v>
      </c>
      <c r="S201" s="30">
        <v>2.3456999999999999E-2</v>
      </c>
      <c r="T201" s="30">
        <v>4.0099999999999999E-4</v>
      </c>
      <c r="U201" s="30">
        <v>1.8564000000000001E-2</v>
      </c>
      <c r="V201" s="30">
        <v>5.3499999999999999E-4</v>
      </c>
      <c r="W201" s="30">
        <v>1.0145379999999999</v>
      </c>
      <c r="X201" s="30">
        <v>9.8849999999999997E-3</v>
      </c>
      <c r="Y201" s="30">
        <v>6.4649999999999999</v>
      </c>
      <c r="Z201" s="30">
        <v>0.373</v>
      </c>
      <c r="AA201" s="30">
        <v>2.3036999999999998E-2</v>
      </c>
      <c r="AB201" s="30">
        <v>4.0999999999999999E-4</v>
      </c>
      <c r="AC201" s="30">
        <v>1.9359999999999999E-2</v>
      </c>
      <c r="AD201" s="30">
        <v>3.7500000000000001E-4</v>
      </c>
      <c r="AE201" s="6">
        <v>1.035838</v>
      </c>
      <c r="AF201" s="30">
        <v>2.3081000000000001E-2</v>
      </c>
      <c r="AG201" s="30">
        <f>Era!B$25+Era!B$24*SG!D201</f>
        <v>1.0627139941571673</v>
      </c>
      <c r="AH201" s="14">
        <f t="shared" si="31"/>
        <v>2.5289959768039418E-2</v>
      </c>
      <c r="AI201" s="30">
        <v>6.3079999999999998</v>
      </c>
      <c r="AJ201" s="30">
        <v>0.38500000000000001</v>
      </c>
      <c r="AK201" s="30">
        <v>2.3050000000000001E-2</v>
      </c>
      <c r="AL201" s="30">
        <v>3.8900000000000002E-4</v>
      </c>
      <c r="AM201" s="30">
        <v>1.9314999999999999E-2</v>
      </c>
      <c r="AN201" s="30">
        <v>4.0999999999999999E-4</v>
      </c>
      <c r="AO201" s="30">
        <v>0.95436799999999999</v>
      </c>
      <c r="AP201" s="30">
        <v>1.9484000000000001E-2</v>
      </c>
      <c r="AQ201" s="30">
        <v>6.32</v>
      </c>
      <c r="AR201" s="30">
        <v>0.40100000000000002</v>
      </c>
      <c r="AS201" s="30">
        <v>2.3026000000000001E-2</v>
      </c>
      <c r="AT201" s="30">
        <v>3.8699999999999997E-4</v>
      </c>
      <c r="AU201" s="30">
        <v>1.9227999999999999E-2</v>
      </c>
      <c r="AV201" s="30">
        <v>4.4700000000000002E-4</v>
      </c>
      <c r="AW201" s="30">
        <v>0.84959499999999999</v>
      </c>
      <c r="AX201" s="30">
        <v>1.1953999999999999E-2</v>
      </c>
      <c r="AY201" s="30">
        <v>6.3540000000000001</v>
      </c>
      <c r="AZ201" s="30">
        <v>0.38400000000000001</v>
      </c>
      <c r="BA201" s="30">
        <v>2.3035E-2</v>
      </c>
      <c r="BB201" s="30">
        <v>4.1100000000000002E-4</v>
      </c>
      <c r="BC201" s="30">
        <v>1.9262999999999999E-2</v>
      </c>
      <c r="BD201" s="30">
        <v>4.2499999999999998E-4</v>
      </c>
      <c r="BE201" s="30">
        <v>0.90723799999999999</v>
      </c>
      <c r="BF201" s="30">
        <v>1.4962E-2</v>
      </c>
      <c r="BG201" s="30">
        <v>6.3360000000000003</v>
      </c>
      <c r="BH201" s="30">
        <v>0.38300000000000001</v>
      </c>
      <c r="BI201" s="30">
        <v>2.3036000000000001E-2</v>
      </c>
      <c r="BJ201" s="30">
        <v>4.0000000000000002E-4</v>
      </c>
      <c r="BK201" s="30">
        <v>1.9342999999999999E-2</v>
      </c>
      <c r="BL201" s="30">
        <v>3.97E-4</v>
      </c>
      <c r="BM201" s="30">
        <v>0.97020700000000004</v>
      </c>
      <c r="BN201" s="30">
        <v>1.9615E-2</v>
      </c>
      <c r="BO201" s="30">
        <v>6.3129999999999997</v>
      </c>
      <c r="BP201" s="30">
        <v>0.38600000000000001</v>
      </c>
      <c r="BQ201" s="30">
        <v>2.3022000000000001E-2</v>
      </c>
      <c r="BR201" s="30">
        <v>4.0700000000000003E-4</v>
      </c>
      <c r="BS201" s="30">
        <v>1.9386E-2</v>
      </c>
      <c r="BT201" s="30">
        <v>3.5599999999999998E-4</v>
      </c>
      <c r="BU201" s="30">
        <v>1.0543169999999999</v>
      </c>
      <c r="BV201" s="30">
        <v>2.5385999999999999E-2</v>
      </c>
      <c r="BW201" s="30">
        <v>6.306</v>
      </c>
      <c r="BX201" s="30">
        <v>0.374</v>
      </c>
      <c r="BY201" s="30">
        <v>2.2991999999999999E-2</v>
      </c>
      <c r="BZ201" s="30">
        <v>4.0000000000000002E-4</v>
      </c>
      <c r="CA201" s="30">
        <v>1.9255000000000001E-2</v>
      </c>
      <c r="CB201" s="30">
        <v>4.37E-4</v>
      </c>
      <c r="CC201" s="30">
        <v>0.90362399999999998</v>
      </c>
      <c r="CD201" s="30">
        <v>1.5219E-2</v>
      </c>
      <c r="CE201" s="30">
        <v>6.351</v>
      </c>
      <c r="CF201" s="30">
        <v>0.38600000000000001</v>
      </c>
      <c r="CG201" s="30">
        <v>2.299E-2</v>
      </c>
      <c r="CH201" s="30">
        <v>4.0700000000000003E-4</v>
      </c>
      <c r="CI201" s="30">
        <v>1.9332999999999999E-2</v>
      </c>
      <c r="CJ201" s="30">
        <v>3.9100000000000002E-4</v>
      </c>
      <c r="CK201" s="30">
        <v>0.99452700000000005</v>
      </c>
      <c r="CL201" s="30">
        <v>2.2527999999999999E-2</v>
      </c>
      <c r="CM201" s="30">
        <v>6.3259999999999996</v>
      </c>
      <c r="CN201" s="30">
        <v>0.38300000000000001</v>
      </c>
      <c r="CO201" s="30">
        <v>2.3004E-2</v>
      </c>
      <c r="CP201" s="30">
        <v>4.2099999999999999E-4</v>
      </c>
      <c r="CQ201" s="30">
        <v>1.9375E-2</v>
      </c>
      <c r="CR201" s="30">
        <v>3.6000000000000002E-4</v>
      </c>
      <c r="CS201" s="30">
        <v>1.0860160000000001</v>
      </c>
      <c r="CT201" s="30">
        <v>2.5762E-2</v>
      </c>
      <c r="CU201" s="30">
        <v>6.3120000000000003</v>
      </c>
      <c r="CV201" s="30">
        <v>0.39400000000000002</v>
      </c>
      <c r="CW201" s="30">
        <v>2.3141999999999999E-2</v>
      </c>
      <c r="CX201" s="30">
        <v>4.6000000000000001E-4</v>
      </c>
      <c r="CY201" s="30">
        <v>1.9414000000000001E-2</v>
      </c>
      <c r="CZ201" s="30">
        <v>3.5E-4</v>
      </c>
      <c r="DA201" s="30">
        <v>1.0935090000000001</v>
      </c>
      <c r="DB201" s="30">
        <v>2.4556000000000001E-2</v>
      </c>
      <c r="DC201" s="30">
        <v>6.2649999999999997</v>
      </c>
      <c r="DD201" s="30">
        <v>0.39400000000000002</v>
      </c>
      <c r="DE201" s="30">
        <v>2.3004E-2</v>
      </c>
      <c r="DF201" s="30">
        <v>3.9500000000000001E-4</v>
      </c>
      <c r="DG201" s="30">
        <v>1.9370999999999999E-2</v>
      </c>
      <c r="DH201" s="30">
        <v>3.7100000000000002E-4</v>
      </c>
      <c r="DI201" s="30">
        <v>1.0501819999999999</v>
      </c>
      <c r="DJ201" s="30">
        <v>2.5725000000000001E-2</v>
      </c>
      <c r="DK201" s="30">
        <v>6.3159999999999998</v>
      </c>
      <c r="DL201" s="30">
        <v>0.40300000000000002</v>
      </c>
      <c r="DM201" s="30">
        <v>2.3036999999999998E-2</v>
      </c>
      <c r="DN201" s="30">
        <v>3.88E-4</v>
      </c>
      <c r="DO201" s="30">
        <v>1.9269999999999999E-2</v>
      </c>
      <c r="DP201" s="30">
        <v>4.2499999999999998E-4</v>
      </c>
      <c r="DQ201" s="30">
        <v>0.91683099999999995</v>
      </c>
      <c r="DR201" s="30">
        <v>1.6119999999999999E-2</v>
      </c>
      <c r="DS201" s="30">
        <v>6.3339999999999996</v>
      </c>
      <c r="DT201" s="30">
        <v>0.38700000000000001</v>
      </c>
      <c r="DU201" s="30">
        <v>2.3001000000000001E-2</v>
      </c>
      <c r="DV201" s="30">
        <v>3.97E-4</v>
      </c>
      <c r="DW201" s="30">
        <v>1.9203000000000001E-2</v>
      </c>
      <c r="DX201" s="30">
        <v>4.46E-4</v>
      </c>
      <c r="DY201" s="30">
        <v>0.84817200000000004</v>
      </c>
      <c r="DZ201" s="30">
        <v>1.1390000000000001E-2</v>
      </c>
      <c r="EA201" s="30">
        <v>6.3659999999999997</v>
      </c>
      <c r="EB201" s="30">
        <v>0.377</v>
      </c>
      <c r="EC201" s="30">
        <v>2.298E-2</v>
      </c>
      <c r="ED201" s="30">
        <v>3.9800000000000002E-4</v>
      </c>
      <c r="EE201" s="30">
        <v>1.9182000000000001E-2</v>
      </c>
      <c r="EF201" s="30">
        <v>4.5800000000000002E-4</v>
      </c>
      <c r="EG201" s="30">
        <v>0.83794400000000002</v>
      </c>
      <c r="EH201" s="30">
        <v>1.2241999999999999E-2</v>
      </c>
      <c r="EI201" s="30">
        <v>6.3780000000000001</v>
      </c>
      <c r="EJ201" s="30">
        <v>0.38600000000000001</v>
      </c>
      <c r="EK201" s="30">
        <v>2.3127999999999999E-2</v>
      </c>
      <c r="EL201" s="30">
        <v>4.0499999999999998E-4</v>
      </c>
      <c r="EM201" s="30">
        <v>1.9004E-2</v>
      </c>
      <c r="EN201" s="30">
        <v>4.3300000000000001E-4</v>
      </c>
      <c r="EO201" s="30">
        <v>0.97965899999999995</v>
      </c>
      <c r="EP201" s="30">
        <v>9.2639999999999997E-3</v>
      </c>
      <c r="EQ201" s="30">
        <v>6.407</v>
      </c>
      <c r="ER201" s="30">
        <v>0.378</v>
      </c>
      <c r="ES201" s="30">
        <v>2.4556000000000001E-2</v>
      </c>
      <c r="ET201" s="30">
        <v>3.3700000000000001E-4</v>
      </c>
      <c r="EU201" s="30">
        <v>2.1982000000000002E-2</v>
      </c>
      <c r="EV201" s="30">
        <v>6.38E-4</v>
      </c>
      <c r="EW201" s="30">
        <v>0.89115800000000001</v>
      </c>
      <c r="EX201" s="30">
        <v>3.4537999999999999E-2</v>
      </c>
      <c r="EY201" s="30">
        <f t="shared" si="35"/>
        <v>3.8756314817350007E-2</v>
      </c>
      <c r="EZ201" s="30">
        <v>5.1950000000000003</v>
      </c>
      <c r="FA201" s="30">
        <v>0.32100000000000001</v>
      </c>
      <c r="FC201" s="30">
        <f t="shared" si="32"/>
        <v>2.3063625000000001E-2</v>
      </c>
      <c r="FD201" s="30">
        <f t="shared" si="33"/>
        <v>1.1993991551328213E-4</v>
      </c>
      <c r="FE201" s="30">
        <f t="shared" si="34"/>
        <v>16</v>
      </c>
      <c r="FF201" s="30">
        <f t="shared" si="36"/>
        <v>2.3025428571428568E-2</v>
      </c>
      <c r="FG201" s="30">
        <f t="shared" si="37"/>
        <v>3.9833720322426133E-5</v>
      </c>
      <c r="FI201" s="30">
        <f t="shared" si="41"/>
        <v>-1.4225181598062931E-2</v>
      </c>
    </row>
    <row r="202" spans="1:165" s="30" customFormat="1">
      <c r="A202" s="30" t="s">
        <v>348</v>
      </c>
      <c r="B202" s="30" t="s">
        <v>348</v>
      </c>
      <c r="C202" s="30">
        <v>6194</v>
      </c>
      <c r="D202" s="30">
        <v>70.989000000000004</v>
      </c>
      <c r="E202" s="30">
        <f t="shared" si="39"/>
        <v>24.429000000000002</v>
      </c>
      <c r="F202" s="30">
        <v>302673</v>
      </c>
      <c r="G202" s="30">
        <v>210</v>
      </c>
      <c r="H202" s="30">
        <v>2.2662000000000002E-2</v>
      </c>
      <c r="I202" s="30">
        <v>4.5899999999999999E-4</v>
      </c>
      <c r="J202" s="30">
        <v>1.8294999999999999E-2</v>
      </c>
      <c r="K202" s="30">
        <v>6.1799999999999995E-4</v>
      </c>
      <c r="L202" s="30">
        <v>0.97854200000000002</v>
      </c>
      <c r="M202" s="30">
        <v>7.8169999999999993E-3</v>
      </c>
      <c r="N202" s="30">
        <f t="shared" si="40"/>
        <v>16365.141926938841</v>
      </c>
      <c r="O202" s="30">
        <f t="shared" si="38"/>
        <v>4.8895798254332696</v>
      </c>
      <c r="Q202" s="30">
        <v>6.9390000000000001</v>
      </c>
      <c r="R202" s="30">
        <v>0.39700000000000002</v>
      </c>
      <c r="S202" s="30">
        <v>2.2773999999999999E-2</v>
      </c>
      <c r="T202" s="30">
        <v>4.6099999999999998E-4</v>
      </c>
      <c r="U202" s="30">
        <v>1.8311999999999998E-2</v>
      </c>
      <c r="V202" s="30">
        <v>5.6599999999999999E-4</v>
      </c>
      <c r="W202" s="30">
        <v>0.98444799999999999</v>
      </c>
      <c r="X202" s="30">
        <v>8.3529999999999993E-3</v>
      </c>
      <c r="Y202" s="30">
        <v>6.9059999999999997</v>
      </c>
      <c r="Z202" s="30">
        <v>0.375</v>
      </c>
      <c r="AA202" s="30">
        <v>2.2613000000000001E-2</v>
      </c>
      <c r="AB202" s="30">
        <v>4.9799999999999996E-4</v>
      </c>
      <c r="AC202" s="30">
        <v>1.8298999999999999E-2</v>
      </c>
      <c r="AD202" s="30">
        <v>5.9400000000000002E-4</v>
      </c>
      <c r="AE202" s="6">
        <v>1.0568949999999999</v>
      </c>
      <c r="AF202" s="30">
        <v>1.1733E-2</v>
      </c>
      <c r="AG202" s="30">
        <f>Era!B$25+Era!B$24*SG!D202</f>
        <v>1.0627139941571673</v>
      </c>
      <c r="AH202" s="14">
        <f t="shared" si="31"/>
        <v>5.4755975635592995E-3</v>
      </c>
      <c r="AI202" s="30">
        <v>6.9509999999999996</v>
      </c>
      <c r="AJ202" s="30">
        <v>0.39600000000000002</v>
      </c>
      <c r="AK202" s="30">
        <v>2.2676000000000002E-2</v>
      </c>
      <c r="AL202" s="30">
        <v>4.6900000000000002E-4</v>
      </c>
      <c r="AM202" s="30">
        <v>1.8356000000000001E-2</v>
      </c>
      <c r="AN202" s="30">
        <v>5.9199999999999997E-4</v>
      </c>
      <c r="AO202" s="30">
        <v>0.96097699999999997</v>
      </c>
      <c r="AP202" s="30">
        <v>7.0239999999999999E-3</v>
      </c>
      <c r="AQ202" s="30">
        <v>6.915</v>
      </c>
      <c r="AR202" s="30">
        <v>0.39400000000000002</v>
      </c>
      <c r="AS202" s="30">
        <v>2.2678E-2</v>
      </c>
      <c r="AT202" s="30">
        <v>4.7800000000000002E-4</v>
      </c>
      <c r="AU202" s="30">
        <v>1.8356999999999998E-2</v>
      </c>
      <c r="AV202" s="30">
        <v>6.0800000000000003E-4</v>
      </c>
      <c r="AW202" s="30">
        <v>0.85107200000000005</v>
      </c>
      <c r="AX202" s="30">
        <v>6.8110000000000002E-3</v>
      </c>
      <c r="AY202" s="30">
        <v>6.9119999999999999</v>
      </c>
      <c r="AZ202" s="30">
        <v>0.38600000000000001</v>
      </c>
      <c r="BA202" s="30">
        <v>2.2644999999999998E-2</v>
      </c>
      <c r="BB202" s="30">
        <v>4.6700000000000002E-4</v>
      </c>
      <c r="BC202" s="30">
        <v>1.831E-2</v>
      </c>
      <c r="BD202" s="30">
        <v>5.9299999999999999E-4</v>
      </c>
      <c r="BE202" s="30">
        <v>0.91201900000000002</v>
      </c>
      <c r="BF202" s="30">
        <v>6.4689999999999999E-3</v>
      </c>
      <c r="BG202" s="30">
        <v>6.9370000000000003</v>
      </c>
      <c r="BH202" s="30">
        <v>0.39700000000000002</v>
      </c>
      <c r="BI202" s="30">
        <v>2.2683999999999999E-2</v>
      </c>
      <c r="BJ202" s="30">
        <v>4.84E-4</v>
      </c>
      <c r="BK202" s="30">
        <v>1.8370000000000001E-2</v>
      </c>
      <c r="BL202" s="30">
        <v>5.9900000000000003E-4</v>
      </c>
      <c r="BM202" s="30">
        <v>0.97731800000000002</v>
      </c>
      <c r="BN202" s="30">
        <v>8.6560000000000005E-3</v>
      </c>
      <c r="BO202" s="30">
        <v>6.9029999999999996</v>
      </c>
      <c r="BP202" s="30">
        <v>0.39700000000000002</v>
      </c>
      <c r="BQ202" s="30">
        <v>2.2616000000000001E-2</v>
      </c>
      <c r="BR202" s="30">
        <v>4.57E-4</v>
      </c>
      <c r="BS202" s="30">
        <v>1.8280999999999999E-2</v>
      </c>
      <c r="BT202" s="30">
        <v>5.9599999999999996E-4</v>
      </c>
      <c r="BU202" s="30">
        <v>1.0760449999999999</v>
      </c>
      <c r="BV202" s="30">
        <v>1.3317000000000001E-2</v>
      </c>
      <c r="BW202" s="30">
        <v>6.9530000000000003</v>
      </c>
      <c r="BX202" s="30">
        <v>0.39200000000000002</v>
      </c>
      <c r="BY202" s="30">
        <v>2.2599000000000001E-2</v>
      </c>
      <c r="BZ202" s="30">
        <v>4.6299999999999998E-4</v>
      </c>
      <c r="CA202" s="30">
        <v>1.8287999999999999E-2</v>
      </c>
      <c r="CB202" s="30">
        <v>6.0800000000000003E-4</v>
      </c>
      <c r="CC202" s="30">
        <v>0.91121700000000005</v>
      </c>
      <c r="CD202" s="30">
        <v>7.5230000000000002E-3</v>
      </c>
      <c r="CE202" s="30">
        <v>6.9580000000000002</v>
      </c>
      <c r="CF202" s="30">
        <v>0.39</v>
      </c>
      <c r="CO202" s="30">
        <v>2.2594E-2</v>
      </c>
      <c r="CP202" s="30">
        <v>4.8999999999999998E-4</v>
      </c>
      <c r="CQ202" s="30">
        <v>1.8287999999999999E-2</v>
      </c>
      <c r="CR202" s="30">
        <v>6.0899999999999995E-4</v>
      </c>
      <c r="CS202" s="30">
        <v>1.114101</v>
      </c>
      <c r="CT202" s="30">
        <v>1.6832E-2</v>
      </c>
      <c r="CU202" s="30">
        <v>6.9550000000000001</v>
      </c>
      <c r="CV202" s="30">
        <v>0.38100000000000001</v>
      </c>
      <c r="CW202" s="30">
        <v>2.2838000000000001E-2</v>
      </c>
      <c r="CX202" s="30">
        <v>5.0299999999999997E-4</v>
      </c>
      <c r="CY202" s="30">
        <v>1.8539E-2</v>
      </c>
      <c r="CZ202" s="30">
        <v>6.4700000000000001E-4</v>
      </c>
      <c r="DA202" s="30">
        <v>1.104627</v>
      </c>
      <c r="DB202" s="30">
        <v>1.1815000000000001E-2</v>
      </c>
      <c r="DC202" s="30">
        <v>6.7969999999999997</v>
      </c>
      <c r="DD202" s="30">
        <v>0.39</v>
      </c>
      <c r="DE202" s="30">
        <v>2.2603000000000002E-2</v>
      </c>
      <c r="DF202" s="30">
        <v>4.86E-4</v>
      </c>
      <c r="DG202" s="30">
        <v>1.8287999999999999E-2</v>
      </c>
      <c r="DH202" s="30">
        <v>6.0499999999999996E-4</v>
      </c>
      <c r="DI202" s="30">
        <v>1.0701369999999999</v>
      </c>
      <c r="DJ202" s="30">
        <v>1.3712999999999999E-2</v>
      </c>
      <c r="DK202" s="30">
        <v>6.9530000000000003</v>
      </c>
      <c r="DL202" s="30">
        <v>0.39600000000000002</v>
      </c>
      <c r="DM202" s="30">
        <v>2.2662999999999999E-2</v>
      </c>
      <c r="DN202" s="30">
        <v>4.6299999999999998E-4</v>
      </c>
      <c r="DO202" s="30">
        <v>1.8341E-2</v>
      </c>
      <c r="DP202" s="30">
        <v>5.9900000000000003E-4</v>
      </c>
      <c r="DQ202" s="30">
        <v>0.92082699999999995</v>
      </c>
      <c r="DR202" s="30">
        <v>7.3699999999999998E-3</v>
      </c>
      <c r="DS202" s="30">
        <v>6.92</v>
      </c>
      <c r="DT202" s="30">
        <v>0.38900000000000001</v>
      </c>
      <c r="DU202" s="30">
        <v>2.2585999999999998E-2</v>
      </c>
      <c r="DV202" s="30">
        <v>4.5800000000000002E-4</v>
      </c>
      <c r="DW202" s="30">
        <v>1.8252999999999998E-2</v>
      </c>
      <c r="DX202" s="30">
        <v>5.8799999999999998E-4</v>
      </c>
      <c r="DY202" s="30">
        <v>0.85537200000000002</v>
      </c>
      <c r="DZ202" s="30">
        <v>5.9750000000000003E-3</v>
      </c>
      <c r="EA202" s="30">
        <v>6.9809999999999999</v>
      </c>
      <c r="EB202" s="30">
        <v>0.39300000000000002</v>
      </c>
      <c r="EC202" s="30">
        <v>2.2558000000000002E-2</v>
      </c>
      <c r="ED202" s="30">
        <v>4.7699999999999999E-4</v>
      </c>
      <c r="EE202" s="30">
        <v>1.8256000000000001E-2</v>
      </c>
      <c r="EF202" s="30">
        <v>6.02E-4</v>
      </c>
      <c r="EG202" s="30">
        <v>0.84423199999999998</v>
      </c>
      <c r="EH202" s="30">
        <v>6.5240000000000003E-3</v>
      </c>
      <c r="EI202" s="30">
        <v>6.9820000000000002</v>
      </c>
      <c r="EJ202" s="30">
        <v>0.39200000000000002</v>
      </c>
      <c r="EK202" s="30">
        <v>2.2616000000000001E-2</v>
      </c>
      <c r="EL202" s="30">
        <v>4.57E-4</v>
      </c>
      <c r="EM202" s="30">
        <v>1.8291999999999999E-2</v>
      </c>
      <c r="EN202" s="30">
        <v>5.9299999999999999E-4</v>
      </c>
      <c r="EO202" s="30">
        <v>0.98125200000000001</v>
      </c>
      <c r="EP202" s="30">
        <v>6.6530000000000001E-3</v>
      </c>
      <c r="EQ202" s="30">
        <v>6.952</v>
      </c>
      <c r="ER202" s="30">
        <v>0.38800000000000001</v>
      </c>
      <c r="ES202" s="30">
        <v>2.3101E-2</v>
      </c>
      <c r="ET202" s="30">
        <v>4.2200000000000001E-4</v>
      </c>
      <c r="EU202" s="30">
        <v>1.8533000000000001E-2</v>
      </c>
      <c r="EV202" s="30">
        <v>5.2899999999999996E-4</v>
      </c>
      <c r="EW202" s="30">
        <v>1.0123089999999999</v>
      </c>
      <c r="EX202" s="30">
        <v>1.6136999999999999E-2</v>
      </c>
      <c r="EY202" s="30">
        <f t="shared" si="35"/>
        <v>1.5940784878925307E-2</v>
      </c>
      <c r="EZ202" s="30">
        <v>6.742</v>
      </c>
      <c r="FA202" s="30">
        <v>0.38100000000000001</v>
      </c>
      <c r="FC202" s="30">
        <f t="shared" si="32"/>
        <v>2.2652600000000002E-2</v>
      </c>
      <c r="FD202" s="30">
        <f t="shared" si="33"/>
        <v>7.397084367698999E-5</v>
      </c>
      <c r="FE202" s="30">
        <f t="shared" si="34"/>
        <v>15</v>
      </c>
      <c r="FF202" s="30">
        <f t="shared" si="36"/>
        <v>2.2642538461538464E-2</v>
      </c>
      <c r="FG202" s="30">
        <f t="shared" si="37"/>
        <v>7.0981940642926144E-5</v>
      </c>
      <c r="FI202" s="30">
        <f t="shared" si="41"/>
        <v>-6.9862044570215076E-3</v>
      </c>
    </row>
    <row r="203" spans="1:165" s="30" customFormat="1">
      <c r="A203" s="30" t="s">
        <v>350</v>
      </c>
      <c r="B203" s="30" t="s">
        <v>350</v>
      </c>
      <c r="C203" s="30">
        <v>6194</v>
      </c>
      <c r="D203" s="30">
        <v>70.989000000000004</v>
      </c>
      <c r="E203" s="30">
        <f t="shared" si="39"/>
        <v>24.429000000000002</v>
      </c>
      <c r="F203" s="30">
        <v>302673</v>
      </c>
      <c r="G203" s="30">
        <v>210</v>
      </c>
      <c r="H203" s="30">
        <v>2.2813E-2</v>
      </c>
      <c r="I203" s="30">
        <v>4.1199999999999999E-4</v>
      </c>
      <c r="J203" s="30">
        <v>1.8471999999999999E-2</v>
      </c>
      <c r="K203" s="30">
        <v>5.8100000000000003E-4</v>
      </c>
      <c r="L203" s="30">
        <v>0.98216000000000003</v>
      </c>
      <c r="M203" s="30">
        <v>7.2059999999999997E-3</v>
      </c>
      <c r="N203" s="30">
        <f t="shared" si="40"/>
        <v>19258.013394179412</v>
      </c>
      <c r="O203" s="30">
        <f t="shared" si="38"/>
        <v>3.5972805590111605</v>
      </c>
      <c r="Q203" s="30">
        <v>6.4569999999999999</v>
      </c>
      <c r="R203" s="30">
        <v>0.376</v>
      </c>
      <c r="S203" s="30">
        <v>2.3001000000000001E-2</v>
      </c>
      <c r="T203" s="30">
        <v>4.17E-4</v>
      </c>
      <c r="U203" s="30">
        <v>1.8509999999999999E-2</v>
      </c>
      <c r="V203" s="30">
        <v>5.2300000000000003E-4</v>
      </c>
      <c r="W203" s="30">
        <v>0.99107800000000001</v>
      </c>
      <c r="X203" s="30">
        <v>8.1639999999999994E-3</v>
      </c>
      <c r="Y203" s="30">
        <v>6.3920000000000003</v>
      </c>
      <c r="Z203" s="30">
        <v>0.36899999999999999</v>
      </c>
      <c r="AA203" s="30">
        <v>2.2759999999999999E-2</v>
      </c>
      <c r="AB203" s="30">
        <v>4.2700000000000002E-4</v>
      </c>
      <c r="AC203" s="30">
        <v>1.8466E-2</v>
      </c>
      <c r="AD203" s="30">
        <v>5.7200000000000003E-4</v>
      </c>
      <c r="AE203" s="6">
        <v>1.0605500000000001</v>
      </c>
      <c r="AF203" s="30">
        <v>1.0028E-2</v>
      </c>
      <c r="AG203" s="30">
        <f>Era!B$25+Era!B$24*SG!D203</f>
        <v>1.0627139941571673</v>
      </c>
      <c r="AH203" s="14">
        <f t="shared" si="31"/>
        <v>2.036290261598957E-3</v>
      </c>
      <c r="AI203" s="30">
        <v>6.4740000000000002</v>
      </c>
      <c r="AJ203" s="30">
        <v>0.36699999999999999</v>
      </c>
      <c r="AK203" s="30">
        <v>2.2824000000000001E-2</v>
      </c>
      <c r="AL203" s="30">
        <v>4.3100000000000001E-4</v>
      </c>
      <c r="AM203" s="30">
        <v>1.8516999999999999E-2</v>
      </c>
      <c r="AN203" s="30">
        <v>5.7799999999999995E-4</v>
      </c>
      <c r="AO203" s="30">
        <v>0.96425799999999995</v>
      </c>
      <c r="AP203" s="30">
        <v>6.0039999999999998E-3</v>
      </c>
      <c r="AQ203" s="30">
        <v>6.4409999999999998</v>
      </c>
      <c r="AR203" s="30">
        <v>0.372</v>
      </c>
      <c r="AS203" s="30">
        <v>2.2808999999999999E-2</v>
      </c>
      <c r="AT203" s="30">
        <v>4.35E-4</v>
      </c>
      <c r="AU203" s="30">
        <v>1.8505000000000001E-2</v>
      </c>
      <c r="AV203" s="30">
        <v>5.8299999999999997E-4</v>
      </c>
      <c r="AW203" s="30">
        <v>0.85258100000000003</v>
      </c>
      <c r="AX203" s="30">
        <v>5.9959999999999996E-3</v>
      </c>
      <c r="AY203" s="30">
        <v>6.4550000000000001</v>
      </c>
      <c r="AZ203" s="30">
        <v>0.35699999999999998</v>
      </c>
      <c r="BA203" s="30">
        <v>2.2793999999999998E-2</v>
      </c>
      <c r="BB203" s="30">
        <v>4.2700000000000002E-4</v>
      </c>
      <c r="BC203" s="30">
        <v>1.848E-2</v>
      </c>
      <c r="BD203" s="30">
        <v>5.71E-4</v>
      </c>
      <c r="BE203" s="30">
        <v>0.915404</v>
      </c>
      <c r="BF203" s="30">
        <v>6.1900000000000002E-3</v>
      </c>
      <c r="BG203" s="30">
        <v>6.4619999999999997</v>
      </c>
      <c r="BH203" s="30">
        <v>0.36899999999999999</v>
      </c>
      <c r="BI203" s="30">
        <v>2.2823E-2</v>
      </c>
      <c r="BJ203" s="30">
        <v>4.28E-4</v>
      </c>
      <c r="BK203" s="30">
        <v>1.8533999999999998E-2</v>
      </c>
      <c r="BL203" s="30">
        <v>5.9699999999999998E-4</v>
      </c>
      <c r="BM203" s="30">
        <v>0.98080800000000001</v>
      </c>
      <c r="BN203" s="30">
        <v>7.6109999999999997E-3</v>
      </c>
      <c r="BO203" s="30">
        <v>6.4320000000000004</v>
      </c>
      <c r="BP203" s="30">
        <v>0.35299999999999998</v>
      </c>
      <c r="BQ203" s="30">
        <v>2.2754E-2</v>
      </c>
      <c r="BR203" s="30">
        <v>4.1899999999999999E-4</v>
      </c>
      <c r="BS203" s="30">
        <v>1.8456E-2</v>
      </c>
      <c r="BT203" s="30">
        <v>5.6999999999999998E-4</v>
      </c>
      <c r="BU203" s="30">
        <v>1.0788040000000001</v>
      </c>
      <c r="BV203" s="30">
        <v>1.0994E-2</v>
      </c>
      <c r="BW203" s="30">
        <v>6.48</v>
      </c>
      <c r="BX203" s="30">
        <v>0.378</v>
      </c>
      <c r="BY203" s="30">
        <v>2.2728999999999999E-2</v>
      </c>
      <c r="BZ203" s="30">
        <v>4.3899999999999999E-4</v>
      </c>
      <c r="CA203" s="30">
        <v>1.8449E-2</v>
      </c>
      <c r="CB203" s="30">
        <v>5.7499999999999999E-4</v>
      </c>
      <c r="CC203" s="30">
        <v>0.91359599999999996</v>
      </c>
      <c r="CD203" s="30">
        <v>6.4799999999999996E-3</v>
      </c>
      <c r="CE203" s="30">
        <v>6.4829999999999997</v>
      </c>
      <c r="CF203" s="30">
        <v>0.373</v>
      </c>
      <c r="CG203" s="30">
        <v>2.2707000000000001E-2</v>
      </c>
      <c r="CH203" s="30">
        <v>4.3300000000000001E-4</v>
      </c>
      <c r="CI203" s="30">
        <v>1.8408000000000001E-2</v>
      </c>
      <c r="CJ203" s="30">
        <v>5.7499999999999999E-4</v>
      </c>
      <c r="CK203" s="30">
        <v>1.0177369999999999</v>
      </c>
      <c r="CL203" s="30">
        <v>1.0328E-2</v>
      </c>
      <c r="CM203" s="30">
        <v>6.5049999999999999</v>
      </c>
      <c r="CN203" s="30">
        <v>0.36899999999999999</v>
      </c>
      <c r="CO203" s="30">
        <v>2.2733E-2</v>
      </c>
      <c r="CP203" s="30">
        <v>4.4099999999999999E-4</v>
      </c>
      <c r="CQ203" s="30">
        <v>1.8438E-2</v>
      </c>
      <c r="CR203" s="30">
        <v>5.9299999999999999E-4</v>
      </c>
      <c r="CS203" s="30">
        <v>1.116568</v>
      </c>
      <c r="CT203" s="30">
        <v>1.498E-2</v>
      </c>
      <c r="CU203" s="30">
        <v>6.4909999999999997</v>
      </c>
      <c r="CV203" s="30">
        <v>0.36</v>
      </c>
      <c r="CW203" s="30">
        <v>2.2963000000000001E-2</v>
      </c>
      <c r="CX203" s="30">
        <v>4.6500000000000003E-4</v>
      </c>
      <c r="CY203" s="30">
        <v>1.8686999999999999E-2</v>
      </c>
      <c r="CZ203" s="30">
        <v>6.3000000000000003E-4</v>
      </c>
      <c r="DA203" s="30">
        <v>1.1093230000000001</v>
      </c>
      <c r="DB203" s="30">
        <v>9.195E-3</v>
      </c>
      <c r="DC203" s="30">
        <v>6.3410000000000002</v>
      </c>
      <c r="DD203" s="30">
        <v>0.36</v>
      </c>
      <c r="DE203" s="30">
        <v>2.2748999999999998E-2</v>
      </c>
      <c r="DF203" s="30">
        <v>4.4200000000000001E-4</v>
      </c>
      <c r="DG203" s="30">
        <v>1.8461000000000002E-2</v>
      </c>
      <c r="DH203" s="30">
        <v>5.7799999999999995E-4</v>
      </c>
      <c r="DI203" s="30">
        <v>1.0739050000000001</v>
      </c>
      <c r="DJ203" s="30">
        <v>1.1639E-2</v>
      </c>
      <c r="DK203" s="30">
        <v>6.476</v>
      </c>
      <c r="DL203" s="30">
        <v>0.373</v>
      </c>
      <c r="DM203" s="30">
        <v>2.2803E-2</v>
      </c>
      <c r="DN203" s="30">
        <v>4.4000000000000002E-4</v>
      </c>
      <c r="DO203" s="30">
        <v>1.8516000000000001E-2</v>
      </c>
      <c r="DP203" s="30">
        <v>5.8100000000000003E-4</v>
      </c>
      <c r="DQ203" s="30">
        <v>0.92474699999999999</v>
      </c>
      <c r="DR203" s="30">
        <v>6.2519999999999997E-3</v>
      </c>
      <c r="DS203" s="30">
        <v>6.444</v>
      </c>
      <c r="DT203" s="30">
        <v>0.371</v>
      </c>
      <c r="DU203" s="30">
        <v>2.2734000000000001E-2</v>
      </c>
      <c r="DV203" s="30">
        <v>4.2400000000000001E-4</v>
      </c>
      <c r="DW203" s="30">
        <v>1.8426000000000001E-2</v>
      </c>
      <c r="DX203" s="30">
        <v>5.53E-4</v>
      </c>
      <c r="DY203" s="30">
        <v>0.85801799999999995</v>
      </c>
      <c r="DZ203" s="30">
        <v>5.849E-3</v>
      </c>
      <c r="EA203" s="30">
        <v>6.4989999999999997</v>
      </c>
      <c r="EB203" s="30">
        <v>0.35699999999999998</v>
      </c>
      <c r="EC203" s="30">
        <v>2.2700999999999999E-2</v>
      </c>
      <c r="ED203" s="30">
        <v>4.2000000000000002E-4</v>
      </c>
      <c r="EE203" s="30">
        <v>1.8395000000000002E-2</v>
      </c>
      <c r="EF203" s="30">
        <v>5.62E-4</v>
      </c>
      <c r="EG203" s="30">
        <v>0.84675199999999995</v>
      </c>
      <c r="EH203" s="30">
        <v>6.404E-3</v>
      </c>
      <c r="EI203" s="30">
        <v>6.5110000000000001</v>
      </c>
      <c r="EJ203" s="30">
        <v>0.38</v>
      </c>
      <c r="EK203" s="30">
        <v>2.2766999999999999E-2</v>
      </c>
      <c r="EL203" s="30">
        <v>4.17E-4</v>
      </c>
      <c r="EM203" s="30">
        <v>1.8457999999999999E-2</v>
      </c>
      <c r="EN203" s="30">
        <v>5.6400000000000005E-4</v>
      </c>
      <c r="EO203" s="30">
        <v>0.98370299999999999</v>
      </c>
      <c r="EP203" s="30">
        <v>5.4250000000000001E-3</v>
      </c>
      <c r="EQ203" s="30">
        <v>6.4729999999999999</v>
      </c>
      <c r="ER203" s="30">
        <v>0.36699999999999999</v>
      </c>
      <c r="ES203" s="30">
        <v>2.3216000000000001E-2</v>
      </c>
      <c r="ET203" s="30">
        <v>3.9599999999999998E-4</v>
      </c>
      <c r="EU203" s="30">
        <v>1.8683000000000002E-2</v>
      </c>
      <c r="EV203" s="30">
        <v>5.04E-4</v>
      </c>
      <c r="EW203" s="30">
        <v>1.0144960000000001</v>
      </c>
      <c r="EX203" s="30">
        <v>1.4984000000000001E-2</v>
      </c>
      <c r="EY203" s="30">
        <f t="shared" si="35"/>
        <v>1.4769895593476958E-2</v>
      </c>
      <c r="EZ203" s="30">
        <v>6.2750000000000004</v>
      </c>
      <c r="FA203" s="30">
        <v>0.36699999999999999</v>
      </c>
      <c r="FC203" s="30">
        <f t="shared" si="32"/>
        <v>2.2793562500000003E-2</v>
      </c>
      <c r="FD203" s="30">
        <f t="shared" si="33"/>
        <v>8.4206071633820132E-5</v>
      </c>
      <c r="FE203" s="30">
        <f t="shared" si="34"/>
        <v>16</v>
      </c>
      <c r="FF203" s="30">
        <f t="shared" si="36"/>
        <v>2.2777357142857144E-2</v>
      </c>
      <c r="FG203" s="30">
        <f t="shared" si="37"/>
        <v>6.752504622828402E-5</v>
      </c>
      <c r="FI203" s="30">
        <f t="shared" si="41"/>
        <v>-1.0278033996574058E-2</v>
      </c>
    </row>
    <row r="204" spans="1:165" s="16" customFormat="1">
      <c r="A204" s="16" t="s">
        <v>351</v>
      </c>
      <c r="B204" s="16" t="s">
        <v>351</v>
      </c>
      <c r="C204" s="16">
        <v>6240</v>
      </c>
      <c r="D204" s="16">
        <v>71.186000000000007</v>
      </c>
      <c r="E204" s="16">
        <f t="shared" si="39"/>
        <v>24.626000000000005</v>
      </c>
      <c r="F204" s="16">
        <v>303832</v>
      </c>
      <c r="G204" s="16">
        <v>1909</v>
      </c>
      <c r="H204" s="16">
        <v>2.0899000000000001E-2</v>
      </c>
      <c r="I204" s="16">
        <v>2.2699999999999999E-4</v>
      </c>
      <c r="J204" s="16">
        <v>1.5174999999999999E-2</v>
      </c>
      <c r="K204" s="16">
        <v>2.3800000000000001E-4</v>
      </c>
      <c r="L204" s="16">
        <v>1.0094129999999999</v>
      </c>
      <c r="M204" s="16">
        <v>8.5520000000000006E-3</v>
      </c>
      <c r="N204" s="16">
        <f t="shared" si="40"/>
        <v>13673.025243248587</v>
      </c>
      <c r="O204" s="16">
        <f t="shared" si="38"/>
        <v>2.5236626511342641</v>
      </c>
      <c r="Q204" s="16">
        <v>5.6790000000000003</v>
      </c>
      <c r="R204" s="16">
        <v>0.3</v>
      </c>
      <c r="S204" s="16">
        <v>2.0981E-2</v>
      </c>
      <c r="T204" s="16">
        <v>2.22E-4</v>
      </c>
      <c r="U204" s="16">
        <v>1.5051999999999999E-2</v>
      </c>
      <c r="V204" s="16">
        <v>2.7E-4</v>
      </c>
      <c r="W204" s="16">
        <v>0.99892499999999995</v>
      </c>
      <c r="X204" s="16">
        <v>9.9260000000000008E-3</v>
      </c>
      <c r="Y204" s="16">
        <v>5.6859999999999999</v>
      </c>
      <c r="Z204" s="16">
        <v>0.30399999999999999</v>
      </c>
      <c r="AA204" s="16">
        <v>2.0908E-2</v>
      </c>
      <c r="AB204" s="16">
        <v>2.5999999999999998E-4</v>
      </c>
      <c r="AC204" s="16">
        <v>1.5263000000000001E-2</v>
      </c>
      <c r="AD204" s="16">
        <v>2.5799999999999998E-4</v>
      </c>
      <c r="AE204" s="6">
        <v>1.099237</v>
      </c>
      <c r="AF204" s="16">
        <v>9.5770000000000004E-3</v>
      </c>
      <c r="AG204" s="16">
        <f>Era!B$35+Era!B$34*SG!D204</f>
        <v>1.098243362686929</v>
      </c>
      <c r="AH204" s="14">
        <f t="shared" si="31"/>
        <v>-9.0475148480752222E-4</v>
      </c>
      <c r="AI204" s="16">
        <v>5.6470000000000002</v>
      </c>
      <c r="AJ204" s="16">
        <v>0.29899999999999999</v>
      </c>
      <c r="AK204" s="16">
        <v>2.0945999999999999E-2</v>
      </c>
      <c r="AL204" s="16">
        <v>2.4600000000000002E-4</v>
      </c>
      <c r="AM204" s="16">
        <v>1.5287E-2</v>
      </c>
      <c r="AN204" s="16">
        <v>2.41E-4</v>
      </c>
      <c r="AO204" s="16">
        <v>0.99612800000000001</v>
      </c>
      <c r="AP204" s="16">
        <v>6.9620000000000003E-3</v>
      </c>
      <c r="AQ204" s="16">
        <v>5.6319999999999997</v>
      </c>
      <c r="AR204" s="16">
        <v>0.30099999999999999</v>
      </c>
      <c r="AS204" s="16">
        <v>2.0934000000000001E-2</v>
      </c>
      <c r="AT204" s="16">
        <v>2.4399999999999999E-4</v>
      </c>
      <c r="AU204" s="16">
        <v>1.5283E-2</v>
      </c>
      <c r="AV204" s="16">
        <v>2.4399999999999999E-4</v>
      </c>
      <c r="AW204" s="16">
        <v>0.88005100000000003</v>
      </c>
      <c r="AX204" s="16">
        <v>6.4530000000000004E-3</v>
      </c>
      <c r="AY204" s="16">
        <v>5.6390000000000002</v>
      </c>
      <c r="AZ204" s="16">
        <v>0.3</v>
      </c>
      <c r="BA204" s="16">
        <v>2.0931999999999999E-2</v>
      </c>
      <c r="BB204" s="16">
        <v>2.4600000000000002E-4</v>
      </c>
      <c r="BC204" s="16">
        <v>1.5268E-2</v>
      </c>
      <c r="BD204" s="16">
        <v>2.4399999999999999E-4</v>
      </c>
      <c r="BE204" s="16">
        <v>0.94734499999999999</v>
      </c>
      <c r="BF204" s="16">
        <v>6.4479999999999997E-3</v>
      </c>
      <c r="BG204" s="16">
        <v>5.6420000000000003</v>
      </c>
      <c r="BH204" s="16">
        <v>0.30099999999999999</v>
      </c>
      <c r="BI204" s="16">
        <v>2.0969000000000002E-2</v>
      </c>
      <c r="BJ204" s="16">
        <v>2.5000000000000001E-4</v>
      </c>
      <c r="BK204" s="16">
        <v>1.5301E-2</v>
      </c>
      <c r="BL204" s="16">
        <v>2.4699999999999999E-4</v>
      </c>
      <c r="BM204" s="16">
        <v>1.0163660000000001</v>
      </c>
      <c r="BN204" s="16">
        <v>7.1040000000000001E-3</v>
      </c>
      <c r="BO204" s="16">
        <v>5.62</v>
      </c>
      <c r="BP204" s="16">
        <v>0.29799999999999999</v>
      </c>
      <c r="BY204" s="16">
        <v>2.0872999999999999E-2</v>
      </c>
      <c r="BZ204" s="16">
        <v>2.4899999999999998E-4</v>
      </c>
      <c r="CA204" s="16">
        <v>1.5231E-2</v>
      </c>
      <c r="CB204" s="16">
        <v>2.4399999999999999E-4</v>
      </c>
      <c r="CC204" s="16">
        <v>0.94428000000000001</v>
      </c>
      <c r="CD204" s="16">
        <v>7.0850000000000002E-3</v>
      </c>
      <c r="CE204" s="16">
        <v>5.6710000000000003</v>
      </c>
      <c r="CF204" s="16">
        <v>0.30399999999999999</v>
      </c>
      <c r="CO204" s="16">
        <v>2.0902E-2</v>
      </c>
      <c r="CP204" s="16">
        <v>2.7E-4</v>
      </c>
      <c r="CQ204" s="16">
        <v>1.5273E-2</v>
      </c>
      <c r="CR204" s="16">
        <v>2.6800000000000001E-4</v>
      </c>
      <c r="CS204" s="16">
        <v>1.150334</v>
      </c>
      <c r="CT204" s="16">
        <v>1.3021E-2</v>
      </c>
      <c r="CU204" s="16">
        <v>5.6420000000000003</v>
      </c>
      <c r="CV204" s="16">
        <v>0.30499999999999999</v>
      </c>
      <c r="CW204" s="16">
        <v>2.1068E-2</v>
      </c>
      <c r="CX204" s="16">
        <v>2.5000000000000001E-4</v>
      </c>
      <c r="CY204" s="16">
        <v>1.5391999999999999E-2</v>
      </c>
      <c r="CZ204" s="16">
        <v>2.5599999999999999E-4</v>
      </c>
      <c r="DA204" s="16">
        <v>1.14944</v>
      </c>
      <c r="DB204" s="16">
        <v>8.3529999999999993E-3</v>
      </c>
      <c r="DC204" s="16">
        <v>5.5570000000000004</v>
      </c>
      <c r="DD204" s="16">
        <v>0.29399999999999998</v>
      </c>
      <c r="DE204" s="16">
        <v>2.0889999999999999E-2</v>
      </c>
      <c r="DF204" s="16">
        <v>2.6600000000000001E-4</v>
      </c>
      <c r="DG204" s="16">
        <v>1.5252999999999999E-2</v>
      </c>
      <c r="DH204" s="16">
        <v>2.61E-4</v>
      </c>
      <c r="DI204" s="16">
        <v>1.109502</v>
      </c>
      <c r="DJ204" s="16">
        <v>1.1383000000000001E-2</v>
      </c>
      <c r="DK204" s="16">
        <v>5.6550000000000002</v>
      </c>
      <c r="DL204" s="16">
        <v>0.30199999999999999</v>
      </c>
      <c r="DM204" s="16">
        <v>2.0938999999999999E-2</v>
      </c>
      <c r="DN204" s="16">
        <v>2.4399999999999999E-4</v>
      </c>
      <c r="DO204" s="16">
        <v>1.5272000000000001E-2</v>
      </c>
      <c r="DP204" s="16">
        <v>2.3800000000000001E-4</v>
      </c>
      <c r="DQ204" s="16">
        <v>0.95863200000000004</v>
      </c>
      <c r="DR204" s="16">
        <v>6.9849999999999999E-3</v>
      </c>
      <c r="DS204" s="16">
        <v>5.6390000000000002</v>
      </c>
      <c r="DT204" s="16">
        <v>0.29799999999999999</v>
      </c>
      <c r="DU204" s="16">
        <v>2.0844000000000001E-2</v>
      </c>
      <c r="DV204" s="16">
        <v>2.4399999999999999E-4</v>
      </c>
      <c r="DW204" s="16">
        <v>1.5207999999999999E-2</v>
      </c>
      <c r="DX204" s="16">
        <v>2.41E-4</v>
      </c>
      <c r="DY204" s="16">
        <v>0.88852699999999996</v>
      </c>
      <c r="DZ204" s="16">
        <v>6.6439999999999997E-3</v>
      </c>
      <c r="EA204" s="16">
        <v>5.6879999999999997</v>
      </c>
      <c r="EB204" s="16">
        <v>0.30299999999999999</v>
      </c>
      <c r="EC204" s="16">
        <v>2.0844999999999999E-2</v>
      </c>
      <c r="ED204" s="16">
        <v>2.4800000000000001E-4</v>
      </c>
      <c r="EE204" s="16">
        <v>1.5216E-2</v>
      </c>
      <c r="EF204" s="16">
        <v>2.42E-4</v>
      </c>
      <c r="EG204" s="16">
        <v>0.87374300000000005</v>
      </c>
      <c r="EH204" s="16">
        <v>6.7939999999999997E-3</v>
      </c>
      <c r="EI204" s="16">
        <v>5.6829999999999998</v>
      </c>
      <c r="EJ204" s="16">
        <v>0.30399999999999999</v>
      </c>
      <c r="EK204" s="16">
        <v>2.0900999999999999E-2</v>
      </c>
      <c r="EL204" s="16">
        <v>2.33E-4</v>
      </c>
      <c r="EM204" s="16">
        <v>1.5243E-2</v>
      </c>
      <c r="EN204" s="16">
        <v>2.3800000000000001E-4</v>
      </c>
      <c r="EO204" s="16">
        <v>1.01633</v>
      </c>
      <c r="EP204" s="16">
        <v>5.5230000000000001E-3</v>
      </c>
      <c r="EQ204" s="16">
        <v>5.657</v>
      </c>
      <c r="ER204" s="16">
        <v>0.30099999999999999</v>
      </c>
      <c r="ES204" s="16">
        <v>2.1242E-2</v>
      </c>
      <c r="ET204" s="16">
        <v>2.5900000000000001E-4</v>
      </c>
      <c r="EU204" s="16">
        <v>1.5521E-2</v>
      </c>
      <c r="EV204" s="16">
        <v>2.5700000000000001E-4</v>
      </c>
      <c r="EW204" s="16">
        <v>1.029277</v>
      </c>
      <c r="EX204" s="16">
        <v>1.1650000000000001E-2</v>
      </c>
      <c r="EY204" s="16">
        <f t="shared" si="35"/>
        <v>1.1318624626801143E-2</v>
      </c>
      <c r="EZ204" s="16">
        <v>5.4740000000000002</v>
      </c>
      <c r="FA204" s="16">
        <v>0.29399999999999998</v>
      </c>
      <c r="FC204" s="16">
        <f t="shared" si="32"/>
        <v>2.092357142857143E-2</v>
      </c>
      <c r="FD204" s="16">
        <f t="shared" si="33"/>
        <v>5.86012789118966E-5</v>
      </c>
      <c r="FE204" s="16">
        <f t="shared" si="34"/>
        <v>14</v>
      </c>
      <c r="FF204" s="16">
        <f t="shared" si="36"/>
        <v>2.0920833333333333E-2</v>
      </c>
      <c r="FG204" s="16">
        <f t="shared" si="37"/>
        <v>6.0791496614296941E-5</v>
      </c>
      <c r="FI204" s="16">
        <f t="shared" si="41"/>
        <v>-3.8275680589445584E-3</v>
      </c>
    </row>
    <row r="205" spans="1:165" s="16" customFormat="1">
      <c r="A205" s="16" t="s">
        <v>352</v>
      </c>
      <c r="B205" s="16" t="s">
        <v>352</v>
      </c>
      <c r="C205" s="16">
        <v>6240</v>
      </c>
      <c r="D205" s="16">
        <v>71.186000000000007</v>
      </c>
      <c r="E205" s="16">
        <f t="shared" si="39"/>
        <v>24.626000000000005</v>
      </c>
      <c r="F205" s="16">
        <v>303832</v>
      </c>
      <c r="G205" s="16">
        <v>1909</v>
      </c>
      <c r="H205" s="16">
        <v>1.9998999999999999E-2</v>
      </c>
      <c r="I205" s="16">
        <v>1.8100000000000001E-4</v>
      </c>
      <c r="J205" s="16">
        <v>1.6471E-2</v>
      </c>
      <c r="K205" s="16">
        <v>1.84E-4</v>
      </c>
      <c r="L205" s="16">
        <v>1.0101929999999999</v>
      </c>
      <c r="M205" s="16">
        <v>7.1500000000000001E-3</v>
      </c>
      <c r="N205" s="16">
        <f t="shared" si="40"/>
        <v>19560.858721697881</v>
      </c>
      <c r="O205" s="16">
        <f t="shared" si="38"/>
        <v>4.0368629240372886</v>
      </c>
      <c r="Q205" s="16">
        <v>2.6989999999999998</v>
      </c>
      <c r="R205" s="16">
        <v>0.13600000000000001</v>
      </c>
      <c r="S205" s="16">
        <v>2.0213999999999999E-2</v>
      </c>
      <c r="T205" s="16">
        <v>1.37E-4</v>
      </c>
      <c r="U205" s="16">
        <v>1.6674000000000001E-2</v>
      </c>
      <c r="V205" s="16">
        <v>1.6699999999999999E-4</v>
      </c>
      <c r="W205" s="16">
        <v>1.018516</v>
      </c>
      <c r="X205" s="16">
        <v>9.5309999999999995E-3</v>
      </c>
      <c r="Y205" s="16">
        <v>2.641</v>
      </c>
      <c r="Z205" s="16">
        <v>0.13300000000000001</v>
      </c>
      <c r="AA205" s="16">
        <v>2.0041E-2</v>
      </c>
      <c r="AB205" s="16">
        <v>3.0699999999999998E-4</v>
      </c>
      <c r="AC205" s="16">
        <v>1.6434000000000001E-2</v>
      </c>
      <c r="AD205" s="16">
        <v>2.3800000000000001E-4</v>
      </c>
      <c r="AE205" s="6">
        <v>1.090584</v>
      </c>
      <c r="AF205" s="16">
        <v>1.508E-2</v>
      </c>
      <c r="AG205" s="16">
        <f>Era!B$35+Era!B$34*SG!D205</f>
        <v>1.098243362686929</v>
      </c>
      <c r="AH205" s="14">
        <f t="shared" si="31"/>
        <v>6.974194379094494E-3</v>
      </c>
      <c r="AI205" s="16">
        <v>2.7029999999999998</v>
      </c>
      <c r="AJ205" s="16">
        <v>0.13600000000000001</v>
      </c>
      <c r="AK205" s="16">
        <v>2.0048E-2</v>
      </c>
      <c r="AL205" s="16">
        <v>3.1300000000000002E-4</v>
      </c>
      <c r="AM205" s="16">
        <v>1.6455000000000001E-2</v>
      </c>
      <c r="AN205" s="16">
        <v>2.2100000000000001E-4</v>
      </c>
      <c r="AO205" s="16">
        <v>0.992282</v>
      </c>
      <c r="AP205" s="16">
        <v>1.3466000000000001E-2</v>
      </c>
      <c r="AQ205" s="16">
        <v>2.6970000000000001</v>
      </c>
      <c r="AR205" s="16">
        <v>0.13900000000000001</v>
      </c>
      <c r="AS205" s="16">
        <v>1.9961E-2</v>
      </c>
      <c r="AT205" s="16">
        <v>3.1599999999999998E-4</v>
      </c>
      <c r="AU205" s="16">
        <v>1.6465E-2</v>
      </c>
      <c r="AV205" s="16">
        <v>2.5900000000000001E-4</v>
      </c>
      <c r="AW205" s="16">
        <v>0.88148099999999996</v>
      </c>
      <c r="AX205" s="16">
        <v>1.1002E-2</v>
      </c>
      <c r="AY205" s="16">
        <v>2.706</v>
      </c>
      <c r="AZ205" s="16">
        <v>0.13700000000000001</v>
      </c>
      <c r="BA205" s="16">
        <v>1.9998999999999999E-2</v>
      </c>
      <c r="BB205" s="16">
        <v>3.1300000000000002E-4</v>
      </c>
      <c r="BC205" s="16">
        <v>1.6452000000000001E-2</v>
      </c>
      <c r="BD205" s="16">
        <v>2.3599999999999999E-4</v>
      </c>
      <c r="BE205" s="16">
        <v>0.93911299999999998</v>
      </c>
      <c r="BF205" s="16">
        <v>1.2083999999999999E-2</v>
      </c>
      <c r="BG205" s="16">
        <v>2.7040000000000002</v>
      </c>
      <c r="BH205" s="16">
        <v>0.13600000000000001</v>
      </c>
      <c r="BI205" s="16">
        <v>2.0062E-2</v>
      </c>
      <c r="BJ205" s="16">
        <v>3.1E-4</v>
      </c>
      <c r="BK205" s="16">
        <v>1.6463999999999999E-2</v>
      </c>
      <c r="BL205" s="16">
        <v>2.3000000000000001E-4</v>
      </c>
      <c r="BM205" s="16">
        <v>1.0133650000000001</v>
      </c>
      <c r="BN205" s="16">
        <v>1.3945000000000001E-2</v>
      </c>
      <c r="BO205" s="16">
        <v>2.694</v>
      </c>
      <c r="BP205" s="16">
        <v>0.13700000000000001</v>
      </c>
      <c r="BQ205" s="16">
        <v>2.0052E-2</v>
      </c>
      <c r="BR205" s="16">
        <v>2.9100000000000003E-4</v>
      </c>
      <c r="BS205" s="16">
        <v>1.6435999999999999E-2</v>
      </c>
      <c r="BT205" s="16">
        <v>2.33E-4</v>
      </c>
      <c r="BU205" s="16">
        <v>1.0996649999999999</v>
      </c>
      <c r="BV205" s="16">
        <v>1.4538000000000001E-2</v>
      </c>
      <c r="BW205" s="16">
        <v>2.6989999999999998</v>
      </c>
      <c r="BX205" s="16">
        <v>0.13700000000000001</v>
      </c>
      <c r="BY205" s="16">
        <v>1.9979E-2</v>
      </c>
      <c r="BZ205" s="16">
        <v>3.1500000000000001E-4</v>
      </c>
      <c r="CA205" s="16">
        <v>1.6414000000000002E-2</v>
      </c>
      <c r="CB205" s="16">
        <v>2.3599999999999999E-4</v>
      </c>
      <c r="CC205" s="16">
        <v>0.94004600000000005</v>
      </c>
      <c r="CD205" s="16">
        <v>1.1793E-2</v>
      </c>
      <c r="CE205" s="16">
        <v>2.714</v>
      </c>
      <c r="CF205" s="16">
        <v>0.13700000000000001</v>
      </c>
      <c r="CG205" s="16">
        <v>2.0003E-2</v>
      </c>
      <c r="CH205" s="16">
        <v>3.2200000000000002E-4</v>
      </c>
      <c r="CI205" s="16">
        <v>1.6395E-2</v>
      </c>
      <c r="CJ205" s="16">
        <v>2.34E-4</v>
      </c>
      <c r="CK205" s="16">
        <v>1.0415749999999999</v>
      </c>
      <c r="CL205" s="16">
        <v>1.5526E-2</v>
      </c>
      <c r="CM205" s="16">
        <v>2.714</v>
      </c>
      <c r="CN205" s="16">
        <v>0.13900000000000001</v>
      </c>
      <c r="CO205" s="16">
        <v>2.0004999999999998E-2</v>
      </c>
      <c r="CP205" s="16">
        <v>2.9100000000000003E-4</v>
      </c>
      <c r="CQ205" s="16">
        <v>1.6410999999999999E-2</v>
      </c>
      <c r="CR205" s="16">
        <v>2.4499999999999999E-4</v>
      </c>
      <c r="CS205" s="16">
        <v>1.1448290000000001</v>
      </c>
      <c r="CT205" s="16">
        <v>1.5446E-2</v>
      </c>
      <c r="CU205" s="16">
        <v>2.7109999999999999</v>
      </c>
      <c r="CV205" s="16">
        <v>0.14000000000000001</v>
      </c>
      <c r="CW205" s="16">
        <v>2.0088999999999999E-2</v>
      </c>
      <c r="CX205" s="16">
        <v>2.7500000000000002E-4</v>
      </c>
      <c r="CY205" s="16">
        <v>1.6504000000000001E-2</v>
      </c>
      <c r="CZ205" s="16">
        <v>2.2000000000000001E-4</v>
      </c>
      <c r="DA205" s="16">
        <v>1.1563209999999999</v>
      </c>
      <c r="DB205" s="16">
        <v>1.3723000000000001E-2</v>
      </c>
      <c r="DC205" s="16">
        <v>2.6859999999999999</v>
      </c>
      <c r="DD205" s="16">
        <v>0.13700000000000001</v>
      </c>
      <c r="DE205" s="16">
        <v>2.0022999999999999E-2</v>
      </c>
      <c r="DF205" s="16">
        <v>3.1100000000000002E-4</v>
      </c>
      <c r="DG205" s="16">
        <v>1.6421000000000002E-2</v>
      </c>
      <c r="DH205" s="16">
        <v>2.3699999999999999E-4</v>
      </c>
      <c r="DI205" s="16">
        <v>1.0973489999999999</v>
      </c>
      <c r="DJ205" s="16">
        <v>1.5656E-2</v>
      </c>
      <c r="DK205" s="16">
        <v>2.7050000000000001</v>
      </c>
      <c r="DL205" s="16">
        <v>0.13800000000000001</v>
      </c>
      <c r="DM205" s="16">
        <v>2.0022000000000002E-2</v>
      </c>
      <c r="DN205" s="16">
        <v>3.1700000000000001E-4</v>
      </c>
      <c r="DO205" s="16">
        <v>1.6445000000000001E-2</v>
      </c>
      <c r="DP205" s="16">
        <v>2.2900000000000001E-4</v>
      </c>
      <c r="DQ205" s="16">
        <v>0.95515600000000001</v>
      </c>
      <c r="DR205" s="16">
        <v>1.2456E-2</v>
      </c>
      <c r="DS205" s="16">
        <v>2.7029999999999998</v>
      </c>
      <c r="DT205" s="16">
        <v>0.13700000000000001</v>
      </c>
      <c r="DU205" s="16">
        <v>1.9946999999999999E-2</v>
      </c>
      <c r="DV205" s="16">
        <v>3.1E-4</v>
      </c>
      <c r="DW205" s="16">
        <v>1.6421000000000002E-2</v>
      </c>
      <c r="DX205" s="16">
        <v>2.6899999999999998E-4</v>
      </c>
      <c r="DY205" s="16">
        <v>0.88001399999999996</v>
      </c>
      <c r="DZ205" s="16">
        <v>1.0792E-2</v>
      </c>
      <c r="EA205" s="16">
        <v>2.7170000000000001</v>
      </c>
      <c r="EB205" s="16">
        <v>0.13600000000000001</v>
      </c>
      <c r="EK205" s="16">
        <v>1.9958E-2</v>
      </c>
      <c r="EL205" s="16">
        <v>1.8200000000000001E-4</v>
      </c>
      <c r="EM205" s="16">
        <v>1.6431000000000001E-2</v>
      </c>
      <c r="EN205" s="16">
        <v>1.9100000000000001E-4</v>
      </c>
      <c r="EO205" s="16">
        <v>1.011625</v>
      </c>
      <c r="EP205" s="16">
        <v>3.7390000000000001E-3</v>
      </c>
      <c r="EQ205" s="16">
        <v>2.7109999999999999</v>
      </c>
      <c r="ER205" s="16">
        <v>0.13800000000000001</v>
      </c>
      <c r="ES205" s="16">
        <v>2.1359E-2</v>
      </c>
      <c r="ET205" s="16">
        <v>4.8899999999999996E-4</v>
      </c>
      <c r="EU205" s="16">
        <v>1.6981E-2</v>
      </c>
      <c r="EV205" s="16">
        <v>2.7E-4</v>
      </c>
      <c r="EW205" s="16">
        <v>1.0546059999999999</v>
      </c>
      <c r="EX205" s="16">
        <v>1.8837E-2</v>
      </c>
      <c r="EY205" s="16">
        <f t="shared" si="35"/>
        <v>1.7861646908892991E-2</v>
      </c>
      <c r="EZ205" s="16">
        <v>2.4550000000000001</v>
      </c>
      <c r="FA205" s="16">
        <v>0.128</v>
      </c>
      <c r="FC205" s="16">
        <f t="shared" si="32"/>
        <v>2.0029599999999998E-2</v>
      </c>
      <c r="FD205" s="16">
        <f t="shared" si="33"/>
        <v>6.3767210561989761E-5</v>
      </c>
      <c r="FE205" s="16">
        <f t="shared" si="34"/>
        <v>15</v>
      </c>
      <c r="FF205" s="16">
        <f t="shared" si="36"/>
        <v>2.0017769230769231E-2</v>
      </c>
      <c r="FG205" s="16">
        <f t="shared" si="37"/>
        <v>4.0996247483060126E-5</v>
      </c>
      <c r="FI205" s="16">
        <f t="shared" si="41"/>
        <v>-1.2826936566790223E-2</v>
      </c>
    </row>
    <row r="206" spans="1:165" s="16" customFormat="1">
      <c r="A206" s="16" t="s">
        <v>354</v>
      </c>
      <c r="B206" s="16" t="s">
        <v>354</v>
      </c>
      <c r="C206" s="16">
        <v>6241</v>
      </c>
      <c r="D206" s="16">
        <v>71.52</v>
      </c>
      <c r="E206" s="16">
        <f t="shared" si="39"/>
        <v>24.959999999999994</v>
      </c>
      <c r="F206" s="16">
        <v>303838</v>
      </c>
      <c r="G206" s="16">
        <v>1909</v>
      </c>
      <c r="H206" s="16">
        <v>1.9838000000000001E-2</v>
      </c>
      <c r="I206" s="16">
        <v>1.75E-4</v>
      </c>
      <c r="J206" s="16">
        <v>1.6376999999999999E-2</v>
      </c>
      <c r="K206" s="16">
        <v>2.1499999999999999E-4</v>
      </c>
      <c r="L206" s="16">
        <v>0.99372000000000005</v>
      </c>
      <c r="M206" s="16">
        <v>7.358E-3</v>
      </c>
      <c r="N206" s="16">
        <f t="shared" si="40"/>
        <v>18470.575744838894</v>
      </c>
      <c r="O206" s="16">
        <f t="shared" ref="O206:O237" si="42">IF(L206&gt;0,N206*(L206-N$302)*(L206-N$302),"")</f>
        <v>8.2019311469770761E-2</v>
      </c>
      <c r="Q206" s="16">
        <v>2.9020000000000001</v>
      </c>
      <c r="R206" s="16">
        <v>0.156</v>
      </c>
      <c r="S206" s="16">
        <v>2.0017E-2</v>
      </c>
      <c r="T206" s="16">
        <v>1.64E-4</v>
      </c>
      <c r="U206" s="16">
        <v>1.6525999999999999E-2</v>
      </c>
      <c r="V206" s="16">
        <v>2.1599999999999999E-4</v>
      </c>
      <c r="W206" s="16">
        <v>0.99710399999999999</v>
      </c>
      <c r="X206" s="16">
        <v>8.8640000000000004E-3</v>
      </c>
      <c r="Y206" s="16">
        <v>2.8519999999999999</v>
      </c>
      <c r="Z206" s="16">
        <v>0.15</v>
      </c>
      <c r="AA206" s="16">
        <v>1.9767E-2</v>
      </c>
      <c r="AB206" s="16">
        <v>2.3800000000000001E-4</v>
      </c>
      <c r="AC206" s="16">
        <v>1.6348999999999999E-2</v>
      </c>
      <c r="AD206" s="16">
        <v>2.5099999999999998E-4</v>
      </c>
      <c r="AE206" s="6">
        <v>1.0764210000000001</v>
      </c>
      <c r="AF206" s="16">
        <v>1.0206E-2</v>
      </c>
      <c r="AG206" s="16">
        <f>Era!B$35+Era!B$34*SG!D206</f>
        <v>1.0956237674213767</v>
      </c>
      <c r="AH206" s="14">
        <f t="shared" si="31"/>
        <v>1.7526789754270848E-2</v>
      </c>
      <c r="AI206" s="16">
        <v>2.9169999999999998</v>
      </c>
      <c r="AJ206" s="16">
        <v>0.158</v>
      </c>
      <c r="AK206" s="16">
        <v>1.9772999999999999E-2</v>
      </c>
      <c r="AL206" s="16">
        <v>2.6699999999999998E-4</v>
      </c>
      <c r="AM206" s="16">
        <v>1.6372999999999999E-2</v>
      </c>
      <c r="AN206" s="16">
        <v>2.4399999999999999E-4</v>
      </c>
      <c r="AO206" s="16">
        <v>0.97987800000000003</v>
      </c>
      <c r="AP206" s="16">
        <v>1.0007E-2</v>
      </c>
      <c r="AQ206" s="16">
        <v>2.9140000000000001</v>
      </c>
      <c r="AR206" s="16">
        <v>0.156</v>
      </c>
      <c r="AS206" s="16">
        <v>1.9748000000000002E-2</v>
      </c>
      <c r="AT206" s="16">
        <v>2.7900000000000001E-4</v>
      </c>
      <c r="AU206" s="16">
        <v>1.6403000000000001E-2</v>
      </c>
      <c r="AV206" s="16">
        <v>2.72E-4</v>
      </c>
      <c r="AW206" s="16">
        <v>0.86910799999999999</v>
      </c>
      <c r="AX206" s="16">
        <v>9.4540000000000006E-3</v>
      </c>
      <c r="AY206" s="16">
        <v>2.915</v>
      </c>
      <c r="AZ206" s="16">
        <v>0.156</v>
      </c>
      <c r="BA206" s="16">
        <v>1.9761000000000001E-2</v>
      </c>
      <c r="BB206" s="16">
        <v>2.72E-4</v>
      </c>
      <c r="BC206" s="16">
        <v>1.6372000000000001E-2</v>
      </c>
      <c r="BD206" s="16">
        <v>2.4899999999999998E-4</v>
      </c>
      <c r="BE206" s="16">
        <v>0.92764199999999997</v>
      </c>
      <c r="BF206" s="16">
        <v>9.5060000000000006E-3</v>
      </c>
      <c r="BG206" s="16">
        <v>2.9180000000000001</v>
      </c>
      <c r="BH206" s="16">
        <v>0.159</v>
      </c>
      <c r="BI206" s="16">
        <v>1.9796999999999999E-2</v>
      </c>
      <c r="BJ206" s="16">
        <v>2.5500000000000002E-4</v>
      </c>
      <c r="BK206" s="16">
        <v>1.6379000000000001E-2</v>
      </c>
      <c r="BL206" s="16">
        <v>2.4899999999999998E-4</v>
      </c>
      <c r="BM206" s="16">
        <v>0.99766699999999997</v>
      </c>
      <c r="BN206" s="16">
        <v>1.0104999999999999E-2</v>
      </c>
      <c r="BO206" s="16">
        <v>2.9089999999999998</v>
      </c>
      <c r="BP206" s="16">
        <v>0.157</v>
      </c>
      <c r="BQ206" s="16">
        <v>1.9768999999999998E-2</v>
      </c>
      <c r="BR206" s="16">
        <v>2.32E-4</v>
      </c>
      <c r="BS206" s="16">
        <v>1.6355999999999999E-2</v>
      </c>
      <c r="BT206" s="16">
        <v>2.4699999999999999E-4</v>
      </c>
      <c r="BU206" s="16">
        <v>1.08338</v>
      </c>
      <c r="BV206" s="16">
        <v>9.4590000000000004E-3</v>
      </c>
      <c r="BW206" s="16">
        <v>2.9159999999999999</v>
      </c>
      <c r="BX206" s="16">
        <v>0.161</v>
      </c>
      <c r="BY206" s="16">
        <v>1.9709000000000001E-2</v>
      </c>
      <c r="BZ206" s="16">
        <v>2.6800000000000001E-4</v>
      </c>
      <c r="CA206" s="16">
        <v>1.6330999999999998E-2</v>
      </c>
      <c r="CB206" s="16">
        <v>2.5599999999999999E-4</v>
      </c>
      <c r="CC206" s="16">
        <v>0.925539</v>
      </c>
      <c r="CD206" s="16">
        <v>9.6959999999999998E-3</v>
      </c>
      <c r="CE206" s="16">
        <v>2.9319999999999999</v>
      </c>
      <c r="CF206" s="16">
        <v>0.158</v>
      </c>
      <c r="CG206" s="16">
        <v>1.9710999999999999E-2</v>
      </c>
      <c r="CH206" s="16">
        <v>2.4399999999999999E-4</v>
      </c>
      <c r="CI206" s="16">
        <v>1.6310000000000002E-2</v>
      </c>
      <c r="CJ206" s="16">
        <v>2.5700000000000001E-4</v>
      </c>
      <c r="CK206" s="16">
        <v>1.028329</v>
      </c>
      <c r="CL206" s="16">
        <v>1.0508E-2</v>
      </c>
      <c r="CM206" s="16">
        <v>2.9329999999999998</v>
      </c>
      <c r="CN206" s="16">
        <v>0.16</v>
      </c>
      <c r="CO206" s="16">
        <v>1.9723000000000001E-2</v>
      </c>
      <c r="CP206" s="16">
        <v>2.31E-4</v>
      </c>
      <c r="CQ206" s="16">
        <v>1.6326E-2</v>
      </c>
      <c r="CR206" s="16">
        <v>2.4800000000000001E-4</v>
      </c>
      <c r="CS206" s="16">
        <v>1.124091</v>
      </c>
      <c r="CT206" s="16">
        <v>1.0708000000000001E-2</v>
      </c>
      <c r="CU206" s="16">
        <v>2.927</v>
      </c>
      <c r="CV206" s="16">
        <v>0.159</v>
      </c>
      <c r="CW206" s="16">
        <v>1.9820999999999998E-2</v>
      </c>
      <c r="CX206" s="16">
        <v>2.1900000000000001E-4</v>
      </c>
      <c r="CY206" s="16">
        <v>1.6421000000000002E-2</v>
      </c>
      <c r="CZ206" s="16">
        <v>2.4499999999999999E-4</v>
      </c>
      <c r="DA206" s="16">
        <v>1.1346810000000001</v>
      </c>
      <c r="DB206" s="16">
        <v>9.5999999999999992E-3</v>
      </c>
      <c r="DC206" s="16">
        <v>2.8959999999999999</v>
      </c>
      <c r="DD206" s="16">
        <v>0.158</v>
      </c>
      <c r="DE206" s="16">
        <v>1.9741000000000002E-2</v>
      </c>
      <c r="DF206" s="16">
        <v>2.3900000000000001E-4</v>
      </c>
      <c r="DG206" s="16">
        <v>1.6324999999999999E-2</v>
      </c>
      <c r="DH206" s="16">
        <v>2.4699999999999999E-4</v>
      </c>
      <c r="DI206" s="16">
        <v>1.083432</v>
      </c>
      <c r="DJ206" s="16">
        <v>1.0591E-2</v>
      </c>
      <c r="DK206" s="16">
        <v>2.9239999999999999</v>
      </c>
      <c r="DL206" s="16">
        <v>0.158</v>
      </c>
      <c r="DM206" s="16">
        <v>1.9758000000000001E-2</v>
      </c>
      <c r="DN206" s="16">
        <v>2.6699999999999998E-4</v>
      </c>
      <c r="DO206" s="16">
        <v>1.6365999999999999E-2</v>
      </c>
      <c r="DP206" s="16">
        <v>2.4399999999999999E-4</v>
      </c>
      <c r="DQ206" s="16">
        <v>0.942855</v>
      </c>
      <c r="DR206" s="16">
        <v>9.528E-3</v>
      </c>
      <c r="DS206" s="16">
        <v>2.9180000000000001</v>
      </c>
      <c r="DT206" s="16">
        <v>0.155</v>
      </c>
      <c r="DU206" s="16">
        <v>1.9723999999999998E-2</v>
      </c>
      <c r="DV206" s="16">
        <v>2.8299999999999999E-4</v>
      </c>
      <c r="DW206" s="16">
        <v>1.6347E-2</v>
      </c>
      <c r="DX206" s="16">
        <v>2.6499999999999999E-4</v>
      </c>
      <c r="DY206" s="16">
        <v>0.86667899999999998</v>
      </c>
      <c r="DZ206" s="16">
        <v>9.2940000000000002E-3</v>
      </c>
      <c r="EA206" s="16">
        <v>2.927</v>
      </c>
      <c r="EB206" s="16">
        <v>0.154</v>
      </c>
      <c r="EC206" s="16">
        <v>1.9692000000000001E-2</v>
      </c>
      <c r="ED206" s="16">
        <v>2.7900000000000001E-4</v>
      </c>
      <c r="EE206" s="16">
        <v>1.6333E-2</v>
      </c>
      <c r="EF206" s="16">
        <v>2.8200000000000002E-4</v>
      </c>
      <c r="EG206" s="16">
        <v>0.85158400000000001</v>
      </c>
      <c r="EH206" s="16">
        <v>9.4149999999999998E-3</v>
      </c>
      <c r="EI206" s="16">
        <v>2.9329999999999998</v>
      </c>
      <c r="EJ206" s="16">
        <v>0.158</v>
      </c>
      <c r="EK206" s="16">
        <v>1.9747000000000001E-2</v>
      </c>
      <c r="EL206" s="16">
        <v>1.6799999999999999E-4</v>
      </c>
      <c r="EM206" s="16">
        <v>1.6348000000000001E-2</v>
      </c>
      <c r="EN206" s="16">
        <v>2.2000000000000001E-4</v>
      </c>
      <c r="EO206" s="16">
        <v>0.99538300000000002</v>
      </c>
      <c r="EP206" s="16">
        <v>3.4989999999999999E-3</v>
      </c>
      <c r="EQ206" s="16">
        <v>2.92</v>
      </c>
      <c r="ER206" s="16">
        <v>0.157</v>
      </c>
      <c r="ES206" s="16">
        <v>2.0902E-2</v>
      </c>
      <c r="ET206" s="16">
        <v>4.0000000000000002E-4</v>
      </c>
      <c r="EU206" s="16">
        <v>1.6906000000000001E-2</v>
      </c>
      <c r="EV206" s="16">
        <v>2.7999999999999998E-4</v>
      </c>
      <c r="EW206" s="16">
        <v>1.05277</v>
      </c>
      <c r="EX206" s="16">
        <v>1.5377999999999999E-2</v>
      </c>
      <c r="EY206" s="16">
        <f t="shared" si="35"/>
        <v>1.4607179155940994E-2</v>
      </c>
      <c r="EZ206" s="16">
        <v>2.6669999999999998</v>
      </c>
      <c r="FA206" s="16">
        <v>0.14899999999999999</v>
      </c>
      <c r="FC206" s="16">
        <f t="shared" si="32"/>
        <v>1.9771812499999999E-2</v>
      </c>
      <c r="FD206" s="16">
        <f t="shared" si="33"/>
        <v>7.663351638371626E-5</v>
      </c>
      <c r="FE206" s="16">
        <f t="shared" si="34"/>
        <v>16</v>
      </c>
      <c r="FF206" s="16">
        <f t="shared" si="36"/>
        <v>1.9749571428571429E-2</v>
      </c>
      <c r="FG206" s="16">
        <f t="shared" si="37"/>
        <v>3.5806562109616776E-5</v>
      </c>
      <c r="FI206" s="16">
        <f t="shared" si="41"/>
        <v>-1.3672962981718712E-2</v>
      </c>
    </row>
    <row r="207" spans="1:165" s="16" customFormat="1">
      <c r="A207" s="16" t="s">
        <v>353</v>
      </c>
      <c r="B207" s="16" t="s">
        <v>353</v>
      </c>
      <c r="C207" s="16">
        <v>6241</v>
      </c>
      <c r="D207" s="16">
        <v>71.52</v>
      </c>
      <c r="E207" s="16">
        <f t="shared" si="39"/>
        <v>24.959999999999994</v>
      </c>
      <c r="F207" s="16">
        <v>303838</v>
      </c>
      <c r="G207" s="16">
        <v>1909</v>
      </c>
      <c r="H207" s="16">
        <v>2.0500999999999998E-2</v>
      </c>
      <c r="I207" s="16">
        <v>2.1100000000000001E-4</v>
      </c>
      <c r="J207" s="16">
        <v>1.5211000000000001E-2</v>
      </c>
      <c r="K207" s="16">
        <v>2.7900000000000001E-4</v>
      </c>
      <c r="L207" s="16">
        <v>1.010389</v>
      </c>
      <c r="M207" s="16">
        <v>1.0538E-2</v>
      </c>
      <c r="N207" s="16">
        <f t="shared" si="40"/>
        <v>9004.9978098044321</v>
      </c>
      <c r="O207" s="16">
        <f t="shared" si="42"/>
        <v>1.9094585601651295</v>
      </c>
      <c r="Q207" s="16">
        <v>6.7329999999999997</v>
      </c>
      <c r="R207" s="16">
        <v>0.372</v>
      </c>
      <c r="S207" s="16">
        <v>2.0624E-2</v>
      </c>
      <c r="T207" s="16">
        <v>2.02E-4</v>
      </c>
      <c r="U207" s="16">
        <v>1.5076000000000001E-2</v>
      </c>
      <c r="V207" s="16">
        <v>2.8800000000000001E-4</v>
      </c>
      <c r="W207" s="16">
        <v>1.00153</v>
      </c>
      <c r="X207" s="16">
        <v>9.7429999999999999E-3</v>
      </c>
      <c r="Y207" s="16">
        <v>6.742</v>
      </c>
      <c r="Z207" s="16">
        <v>0.374</v>
      </c>
      <c r="AA207" s="16">
        <v>2.0483999999999999E-2</v>
      </c>
      <c r="AB207" s="16">
        <v>2.52E-4</v>
      </c>
      <c r="AC207" s="16">
        <v>1.5315E-2</v>
      </c>
      <c r="AD207" s="16">
        <v>2.9500000000000001E-4</v>
      </c>
      <c r="AE207" s="6">
        <v>1.0994809999999999</v>
      </c>
      <c r="AF207" s="16">
        <v>1.1245E-2</v>
      </c>
      <c r="AG207" s="16">
        <f>Era!B$35+Era!B$34*SG!D207</f>
        <v>1.0956237674213767</v>
      </c>
      <c r="AH207" s="14">
        <f t="shared" si="31"/>
        <v>-3.5205813284805805E-3</v>
      </c>
      <c r="AI207" s="16">
        <v>6.6959999999999997</v>
      </c>
      <c r="AJ207" s="16">
        <v>0.374</v>
      </c>
      <c r="AK207" s="16">
        <v>2.0535999999999999E-2</v>
      </c>
      <c r="AL207" s="16">
        <v>2.2699999999999999E-4</v>
      </c>
      <c r="AM207" s="16">
        <v>1.5342E-2</v>
      </c>
      <c r="AN207" s="16">
        <v>2.7599999999999999E-4</v>
      </c>
      <c r="AO207" s="16">
        <v>0.99485500000000004</v>
      </c>
      <c r="AP207" s="16">
        <v>7.489E-3</v>
      </c>
      <c r="AQ207" s="16">
        <v>6.6740000000000004</v>
      </c>
      <c r="AR207" s="16">
        <v>0.372</v>
      </c>
      <c r="AS207" s="16">
        <v>2.053E-2</v>
      </c>
      <c r="AT207" s="16">
        <v>2.24E-4</v>
      </c>
      <c r="AU207" s="16">
        <v>1.5332999999999999E-2</v>
      </c>
      <c r="AV207" s="16">
        <v>2.7799999999999998E-4</v>
      </c>
      <c r="AW207" s="16">
        <v>0.880776</v>
      </c>
      <c r="AX207" s="16">
        <v>6.6179999999999998E-3</v>
      </c>
      <c r="AY207" s="16">
        <v>6.6820000000000004</v>
      </c>
      <c r="AZ207" s="16">
        <v>0.371</v>
      </c>
      <c r="BA207" s="16">
        <v>2.0506E-2</v>
      </c>
      <c r="BB207" s="16">
        <v>2.23E-4</v>
      </c>
      <c r="BC207" s="16">
        <v>1.5317000000000001E-2</v>
      </c>
      <c r="BD207" s="16">
        <v>2.7799999999999998E-4</v>
      </c>
      <c r="BE207" s="16">
        <v>0.94572999999999996</v>
      </c>
      <c r="BF207" s="16">
        <v>7.0850000000000002E-3</v>
      </c>
      <c r="BG207" s="16">
        <v>6.6929999999999996</v>
      </c>
      <c r="BH207" s="16">
        <v>0.377</v>
      </c>
      <c r="BI207" s="16">
        <v>2.0563000000000001E-2</v>
      </c>
      <c r="BJ207" s="16">
        <v>2.3000000000000001E-4</v>
      </c>
      <c r="BK207" s="16">
        <v>1.5363E-2</v>
      </c>
      <c r="BL207" s="16">
        <v>2.8499999999999999E-4</v>
      </c>
      <c r="BM207" s="16">
        <v>1.015363</v>
      </c>
      <c r="BN207" s="16">
        <v>7.5589999999999997E-3</v>
      </c>
      <c r="BO207" s="16">
        <v>6.6529999999999996</v>
      </c>
      <c r="BP207" s="16">
        <v>0.371</v>
      </c>
      <c r="BQ207" s="16">
        <v>2.0493000000000001E-2</v>
      </c>
      <c r="BR207" s="16">
        <v>2.4800000000000001E-4</v>
      </c>
      <c r="BS207" s="16">
        <v>1.5318999999999999E-2</v>
      </c>
      <c r="BT207" s="16">
        <v>2.9999999999999997E-4</v>
      </c>
      <c r="BU207" s="16">
        <v>1.109861</v>
      </c>
      <c r="BV207" s="16">
        <v>1.2233000000000001E-2</v>
      </c>
      <c r="BW207" s="16">
        <v>6.6909999999999998</v>
      </c>
      <c r="BX207" s="16">
        <v>0.379</v>
      </c>
      <c r="BY207" s="16">
        <v>2.0456999999999999E-2</v>
      </c>
      <c r="BZ207" s="16">
        <v>2.2699999999999999E-4</v>
      </c>
      <c r="CA207" s="16">
        <v>1.5285999999999999E-2</v>
      </c>
      <c r="CB207" s="16">
        <v>2.7900000000000001E-4</v>
      </c>
      <c r="CC207" s="16">
        <v>0.94382699999999997</v>
      </c>
      <c r="CD207" s="16">
        <v>8.3250000000000008E-3</v>
      </c>
      <c r="CE207" s="16">
        <v>6.7220000000000004</v>
      </c>
      <c r="CF207" s="16">
        <v>0.375</v>
      </c>
      <c r="CG207" s="16">
        <v>2.0417999999999999E-2</v>
      </c>
      <c r="CH207" s="16">
        <v>2.5000000000000001E-4</v>
      </c>
      <c r="CI207" s="16">
        <v>1.5263000000000001E-2</v>
      </c>
      <c r="CJ207" s="16">
        <v>2.9100000000000003E-4</v>
      </c>
      <c r="CK207" s="16">
        <v>1.0530900000000001</v>
      </c>
      <c r="CL207" s="16">
        <v>1.3214E-2</v>
      </c>
      <c r="CM207" s="16">
        <v>6.7389999999999999</v>
      </c>
      <c r="CN207" s="16">
        <v>0.38100000000000001</v>
      </c>
      <c r="CO207" s="16">
        <v>2.0490999999999999E-2</v>
      </c>
      <c r="CP207" s="16">
        <v>2.5900000000000001E-4</v>
      </c>
      <c r="CQ207" s="16">
        <v>1.5332E-2</v>
      </c>
      <c r="CR207" s="16">
        <v>3.0400000000000002E-4</v>
      </c>
      <c r="CS207" s="16">
        <v>1.148719</v>
      </c>
      <c r="CT207" s="16">
        <v>1.6853E-2</v>
      </c>
      <c r="CU207" s="16">
        <v>6.6829999999999998</v>
      </c>
      <c r="CV207" s="16">
        <v>0.38100000000000001</v>
      </c>
      <c r="CW207" s="16">
        <v>2.0688000000000002E-2</v>
      </c>
      <c r="CX207" s="16">
        <v>2.4800000000000001E-4</v>
      </c>
      <c r="CY207" s="16">
        <v>1.5461000000000001E-2</v>
      </c>
      <c r="CZ207" s="16">
        <v>2.8600000000000001E-4</v>
      </c>
      <c r="DA207" s="16">
        <v>1.143626</v>
      </c>
      <c r="DB207" s="16">
        <v>9.6830000000000006E-3</v>
      </c>
      <c r="DC207" s="16">
        <v>6.57</v>
      </c>
      <c r="DD207" s="16">
        <v>0.36599999999999999</v>
      </c>
      <c r="DE207" s="16">
        <v>2.0465000000000001E-2</v>
      </c>
      <c r="DF207" s="16">
        <v>2.5500000000000002E-4</v>
      </c>
      <c r="DG207" s="16">
        <v>1.5302E-2</v>
      </c>
      <c r="DH207" s="16">
        <v>2.99E-4</v>
      </c>
      <c r="DI207" s="16">
        <v>1.1102399999999999</v>
      </c>
      <c r="DJ207" s="16">
        <v>1.3632E-2</v>
      </c>
      <c r="DK207" s="16">
        <v>6.7039999999999997</v>
      </c>
      <c r="DL207" s="16">
        <v>0.376</v>
      </c>
      <c r="DM207" s="16">
        <v>2.0538000000000001E-2</v>
      </c>
      <c r="DN207" s="16">
        <v>2.2599999999999999E-4</v>
      </c>
      <c r="DO207" s="16">
        <v>1.5336000000000001E-2</v>
      </c>
      <c r="DP207" s="16">
        <v>2.7700000000000001E-4</v>
      </c>
      <c r="DQ207" s="16">
        <v>0.958511</v>
      </c>
      <c r="DR207" s="16">
        <v>8.1189999999999995E-3</v>
      </c>
      <c r="DS207" s="16">
        <v>6.6769999999999996</v>
      </c>
      <c r="DT207" s="16">
        <v>0.372</v>
      </c>
      <c r="DU207" s="16">
        <v>2.0424999999999999E-2</v>
      </c>
      <c r="DV207" s="16">
        <v>2.3000000000000001E-4</v>
      </c>
      <c r="DW207" s="16">
        <v>1.5244000000000001E-2</v>
      </c>
      <c r="DX207" s="16">
        <v>2.72E-4</v>
      </c>
      <c r="DY207" s="16">
        <v>0.88998500000000003</v>
      </c>
      <c r="DZ207" s="16">
        <v>6.692E-3</v>
      </c>
      <c r="EA207" s="16">
        <v>6.7569999999999997</v>
      </c>
      <c r="EB207" s="16">
        <v>0.378</v>
      </c>
      <c r="EK207" s="16">
        <v>2.0480000000000002E-2</v>
      </c>
      <c r="EL207" s="16">
        <v>2.1699999999999999E-4</v>
      </c>
      <c r="EM207" s="16">
        <v>1.5292999999999999E-2</v>
      </c>
      <c r="EN207" s="16">
        <v>2.7399999999999999E-4</v>
      </c>
      <c r="EO207" s="16">
        <v>1.016386</v>
      </c>
      <c r="EP207" s="16">
        <v>7.6049999999999998E-3</v>
      </c>
      <c r="EQ207" s="16">
        <v>6.7069999999999999</v>
      </c>
      <c r="ER207" s="16">
        <v>0.377</v>
      </c>
      <c r="ES207" s="16">
        <v>2.0799999999999999E-2</v>
      </c>
      <c r="ET207" s="16">
        <v>2.3900000000000001E-4</v>
      </c>
      <c r="EU207" s="16">
        <v>1.554E-2</v>
      </c>
      <c r="EV207" s="16">
        <v>2.92E-4</v>
      </c>
      <c r="EW207" s="16">
        <v>1.0285409999999999</v>
      </c>
      <c r="EX207" s="16">
        <v>1.3217E-2</v>
      </c>
      <c r="EY207" s="16">
        <f t="shared" si="35"/>
        <v>1.2850241264081842E-2</v>
      </c>
      <c r="EZ207" s="16">
        <v>6.51</v>
      </c>
      <c r="FA207" s="16">
        <v>0.36399999999999999</v>
      </c>
      <c r="FC207" s="16">
        <f t="shared" si="32"/>
        <v>2.0514599999999997E-2</v>
      </c>
      <c r="FD207" s="16">
        <f t="shared" si="33"/>
        <v>7.1202728679655678E-5</v>
      </c>
      <c r="FE207" s="16">
        <f t="shared" si="34"/>
        <v>15</v>
      </c>
      <c r="FF207" s="16">
        <f t="shared" si="36"/>
        <v>2.0507230769230771E-2</v>
      </c>
      <c r="FG207" s="16">
        <f t="shared" si="37"/>
        <v>6.9593047840229034E-5</v>
      </c>
      <c r="FI207" s="16">
        <f t="shared" si="41"/>
        <v>-7.031249999999916E-3</v>
      </c>
    </row>
    <row r="208" spans="1:165" s="16" customFormat="1">
      <c r="A208" s="16" t="s">
        <v>356</v>
      </c>
      <c r="B208" s="16" t="s">
        <v>356</v>
      </c>
      <c r="C208" s="16">
        <v>6243</v>
      </c>
      <c r="D208" s="16">
        <v>71.924000000000007</v>
      </c>
      <c r="E208" s="16">
        <f t="shared" si="39"/>
        <v>25.364000000000004</v>
      </c>
      <c r="F208" s="16">
        <v>303885</v>
      </c>
      <c r="G208" s="16">
        <v>1909</v>
      </c>
      <c r="H208" s="16">
        <v>1.9921999999999999E-2</v>
      </c>
      <c r="I208" s="16">
        <v>2.32E-4</v>
      </c>
      <c r="J208" s="16">
        <v>1.6511999999999999E-2</v>
      </c>
      <c r="K208" s="16">
        <v>2.6400000000000002E-4</v>
      </c>
      <c r="L208" s="16">
        <v>1.011247</v>
      </c>
      <c r="M208" s="16">
        <v>7.5329999999999998E-3</v>
      </c>
      <c r="N208" s="16">
        <f t="shared" si="40"/>
        <v>17622.359842279177</v>
      </c>
      <c r="O208" s="16">
        <f t="shared" si="42"/>
        <v>4.1900407201954808</v>
      </c>
      <c r="Q208" s="16">
        <v>3.0710000000000002</v>
      </c>
      <c r="R208" s="16">
        <v>0.16400000000000001</v>
      </c>
      <c r="S208" s="16">
        <v>2.0160000000000001E-2</v>
      </c>
      <c r="T208" s="16">
        <v>2.43E-4</v>
      </c>
      <c r="U208" s="16">
        <v>1.669E-2</v>
      </c>
      <c r="V208" s="16">
        <v>2.5799999999999998E-4</v>
      </c>
      <c r="W208" s="16">
        <v>1.01586</v>
      </c>
      <c r="X208" s="16">
        <v>8.6470000000000002E-3</v>
      </c>
      <c r="Y208" s="16">
        <v>3.0070000000000001</v>
      </c>
      <c r="Z208" s="16">
        <v>0.161</v>
      </c>
      <c r="AA208" s="16">
        <v>1.9765000000000001E-2</v>
      </c>
      <c r="AB208" s="16">
        <v>2.9100000000000003E-4</v>
      </c>
      <c r="AC208" s="16">
        <v>1.6473000000000002E-2</v>
      </c>
      <c r="AD208" s="16">
        <v>2.92E-4</v>
      </c>
      <c r="AE208" s="6">
        <v>1.090506</v>
      </c>
      <c r="AF208" s="16">
        <v>9.6030000000000004E-3</v>
      </c>
      <c r="AG208" s="16">
        <f>Era!B$35+Era!B$34*SG!D208</f>
        <v>1.0924551551840018</v>
      </c>
      <c r="AH208" s="14">
        <f t="shared" si="31"/>
        <v>1.7841969757317444E-3</v>
      </c>
      <c r="AI208" s="16">
        <v>3.1040000000000001</v>
      </c>
      <c r="AJ208" s="16">
        <v>0.16300000000000001</v>
      </c>
      <c r="AK208" s="16">
        <v>1.9827999999999998E-2</v>
      </c>
      <c r="AL208" s="16">
        <v>2.8200000000000002E-4</v>
      </c>
      <c r="AM208" s="16">
        <v>1.6497999999999999E-2</v>
      </c>
      <c r="AN208" s="16">
        <v>2.81E-4</v>
      </c>
      <c r="AO208" s="16">
        <v>0.99367799999999995</v>
      </c>
      <c r="AP208" s="16">
        <v>8.5959999999999995E-3</v>
      </c>
      <c r="AQ208" s="16">
        <v>3.0910000000000002</v>
      </c>
      <c r="AR208" s="16">
        <v>0.16600000000000001</v>
      </c>
      <c r="AS208" s="16">
        <v>1.9834000000000001E-2</v>
      </c>
      <c r="AT208" s="16">
        <v>3.1799999999999998E-4</v>
      </c>
      <c r="AU208" s="16">
        <v>1.6500000000000001E-2</v>
      </c>
      <c r="AV208" s="16">
        <v>2.8299999999999999E-4</v>
      </c>
      <c r="AW208" s="16">
        <v>0.88178299999999998</v>
      </c>
      <c r="AX208" s="16">
        <v>8.2000000000000007E-3</v>
      </c>
      <c r="AY208" s="16">
        <v>3.0880000000000001</v>
      </c>
      <c r="AZ208" s="16">
        <v>0.16500000000000001</v>
      </c>
      <c r="BA208" s="16">
        <v>1.9824999999999999E-2</v>
      </c>
      <c r="BB208" s="16">
        <v>2.8899999999999998E-4</v>
      </c>
      <c r="BC208" s="16">
        <v>1.6483000000000001E-2</v>
      </c>
      <c r="BD208" s="16">
        <v>2.8699999999999998E-4</v>
      </c>
      <c r="BE208" s="16">
        <v>0.93754999999999999</v>
      </c>
      <c r="BF208" s="16">
        <v>7.9930000000000001E-3</v>
      </c>
      <c r="BG208" s="16">
        <v>3.0939999999999999</v>
      </c>
      <c r="BH208" s="16">
        <v>0.16500000000000001</v>
      </c>
      <c r="BI208" s="16">
        <v>1.9841000000000001E-2</v>
      </c>
      <c r="BJ208" s="16">
        <v>2.8600000000000001E-4</v>
      </c>
      <c r="BK208" s="16">
        <v>1.6507000000000001E-2</v>
      </c>
      <c r="BL208" s="16">
        <v>2.92E-4</v>
      </c>
      <c r="BM208" s="16">
        <v>1.008224</v>
      </c>
      <c r="BN208" s="16">
        <v>8.8090000000000009E-3</v>
      </c>
      <c r="BO208" s="16">
        <v>3.0880000000000001</v>
      </c>
      <c r="BP208" s="16">
        <v>0.16600000000000001</v>
      </c>
      <c r="BQ208" s="16">
        <v>1.9789999999999999E-2</v>
      </c>
      <c r="BR208" s="16">
        <v>2.9500000000000001E-4</v>
      </c>
      <c r="BS208" s="16">
        <v>1.6483000000000001E-2</v>
      </c>
      <c r="BT208" s="16">
        <v>2.8800000000000001E-4</v>
      </c>
      <c r="BU208" s="16">
        <v>1.0983320000000001</v>
      </c>
      <c r="BV208" s="16">
        <v>9.6830000000000006E-3</v>
      </c>
      <c r="BW208" s="16">
        <v>3.097</v>
      </c>
      <c r="BX208" s="16">
        <v>0.16500000000000001</v>
      </c>
      <c r="BY208" s="16">
        <v>1.9788E-2</v>
      </c>
      <c r="BZ208" s="16">
        <v>2.9E-4</v>
      </c>
      <c r="CA208" s="16">
        <v>1.6445999999999999E-2</v>
      </c>
      <c r="CB208" s="16">
        <v>2.8899999999999998E-4</v>
      </c>
      <c r="CC208" s="16">
        <v>0.93152900000000005</v>
      </c>
      <c r="CD208" s="16">
        <v>8.4430000000000009E-3</v>
      </c>
      <c r="CE208" s="16">
        <v>3.1080000000000001</v>
      </c>
      <c r="CF208" s="16">
        <v>0.16500000000000001</v>
      </c>
      <c r="CO208" s="16">
        <v>1.9748000000000002E-2</v>
      </c>
      <c r="CP208" s="16">
        <v>2.9599999999999998E-4</v>
      </c>
      <c r="CQ208" s="16">
        <v>1.6448000000000001E-2</v>
      </c>
      <c r="CR208" s="16">
        <v>2.9E-4</v>
      </c>
      <c r="CS208" s="16">
        <v>1.1391560000000001</v>
      </c>
      <c r="CT208" s="16">
        <v>1.1270000000000001E-2</v>
      </c>
      <c r="CU208" s="16">
        <v>3.11</v>
      </c>
      <c r="CV208" s="16">
        <v>0.16800000000000001</v>
      </c>
      <c r="CW208" s="16">
        <v>1.9869999999999999E-2</v>
      </c>
      <c r="CX208" s="16">
        <v>2.8699999999999998E-4</v>
      </c>
      <c r="CY208" s="16">
        <v>1.6546999999999999E-2</v>
      </c>
      <c r="CZ208" s="16">
        <v>2.8600000000000001E-4</v>
      </c>
      <c r="DA208" s="16">
        <v>1.150495</v>
      </c>
      <c r="DB208" s="16">
        <v>9.7660000000000004E-3</v>
      </c>
      <c r="DC208" s="16">
        <v>3.0750000000000002</v>
      </c>
      <c r="DD208" s="16">
        <v>0.16300000000000001</v>
      </c>
      <c r="DE208" s="16">
        <v>1.9767E-2</v>
      </c>
      <c r="DF208" s="16">
        <v>2.9700000000000001E-4</v>
      </c>
      <c r="DG208" s="16">
        <v>1.6454E-2</v>
      </c>
      <c r="DH208" s="16">
        <v>2.9399999999999999E-4</v>
      </c>
      <c r="DI208" s="16">
        <v>1.0981909999999999</v>
      </c>
      <c r="DJ208" s="16">
        <v>1.0144E-2</v>
      </c>
      <c r="DK208" s="16">
        <v>3.1070000000000002</v>
      </c>
      <c r="DL208" s="16">
        <v>0.16500000000000001</v>
      </c>
      <c r="DM208" s="16">
        <v>1.9831999999999999E-2</v>
      </c>
      <c r="DN208" s="16">
        <v>2.7999999999999998E-4</v>
      </c>
      <c r="DO208" s="16">
        <v>1.6483999999999999E-2</v>
      </c>
      <c r="DP208" s="16">
        <v>2.8200000000000002E-4</v>
      </c>
      <c r="DQ208" s="16">
        <v>0.95180900000000002</v>
      </c>
      <c r="DR208" s="16">
        <v>8.3040000000000006E-3</v>
      </c>
      <c r="DS208" s="16">
        <v>3.0939999999999999</v>
      </c>
      <c r="DT208" s="16">
        <v>0.16400000000000001</v>
      </c>
      <c r="DU208" s="16">
        <v>1.9769999999999999E-2</v>
      </c>
      <c r="DV208" s="16">
        <v>3.2000000000000003E-4</v>
      </c>
      <c r="DW208" s="16">
        <v>1.6448000000000001E-2</v>
      </c>
      <c r="DX208" s="16">
        <v>2.8600000000000001E-4</v>
      </c>
      <c r="DY208" s="16">
        <v>0.87717199999999995</v>
      </c>
      <c r="DZ208" s="16">
        <v>8.1609999999999999E-3</v>
      </c>
      <c r="EA208" s="16">
        <v>3.11</v>
      </c>
      <c r="EB208" s="16">
        <v>0.16500000000000001</v>
      </c>
      <c r="EC208" s="16">
        <v>1.9744999999999999E-2</v>
      </c>
      <c r="ED208" s="16">
        <v>3.3100000000000002E-4</v>
      </c>
      <c r="EE208" s="16">
        <v>1.6431000000000001E-2</v>
      </c>
      <c r="EF208" s="16">
        <v>2.8699999999999998E-4</v>
      </c>
      <c r="EG208" s="16">
        <v>0.86612500000000003</v>
      </c>
      <c r="EH208" s="16">
        <v>8.4119999999999993E-3</v>
      </c>
      <c r="EI208" s="16">
        <v>3.1179999999999999</v>
      </c>
      <c r="EJ208" s="16">
        <v>0.16500000000000001</v>
      </c>
      <c r="EK208" s="16">
        <v>1.9812E-2</v>
      </c>
      <c r="EL208" s="16">
        <v>2.3599999999999999E-4</v>
      </c>
      <c r="EM208" s="16">
        <v>1.6469999999999999E-2</v>
      </c>
      <c r="EN208" s="16">
        <v>2.7E-4</v>
      </c>
      <c r="EO208" s="16">
        <v>1.0072909999999999</v>
      </c>
      <c r="EP208" s="16">
        <v>3.8760000000000001E-3</v>
      </c>
      <c r="EQ208" s="16">
        <v>3.097</v>
      </c>
      <c r="ER208" s="16">
        <v>0.16600000000000001</v>
      </c>
      <c r="ES208" s="16">
        <v>2.0461E-2</v>
      </c>
      <c r="ET208" s="16">
        <v>3.21E-4</v>
      </c>
      <c r="EU208" s="16">
        <v>1.6955999999999999E-2</v>
      </c>
      <c r="EV208" s="16">
        <v>3.1599999999999998E-4</v>
      </c>
      <c r="EW208" s="16">
        <v>1.057339</v>
      </c>
      <c r="EX208" s="16">
        <v>1.4151E-2</v>
      </c>
      <c r="EY208" s="16">
        <f t="shared" si="35"/>
        <v>1.3383597881095846E-2</v>
      </c>
      <c r="EZ208" s="16">
        <v>2.9159999999999999</v>
      </c>
      <c r="FA208" s="16">
        <v>0.158</v>
      </c>
      <c r="FC208" s="16">
        <f t="shared" si="32"/>
        <v>1.9832333333333334E-2</v>
      </c>
      <c r="FD208" s="16">
        <f t="shared" si="33"/>
        <v>1.0287278320240755E-4</v>
      </c>
      <c r="FE208" s="16">
        <f t="shared" si="34"/>
        <v>15</v>
      </c>
      <c r="FF208" s="16">
        <f t="shared" si="36"/>
        <v>1.9800230769230768E-2</v>
      </c>
      <c r="FG208" s="16">
        <f t="shared" si="37"/>
        <v>4.0162490473395919E-5</v>
      </c>
      <c r="FI208" s="16">
        <f t="shared" si="41"/>
        <v>-1.7565112053301083E-2</v>
      </c>
    </row>
    <row r="209" spans="1:165" s="16" customFormat="1">
      <c r="A209" s="16" t="s">
        <v>355</v>
      </c>
      <c r="B209" s="16" t="s">
        <v>355</v>
      </c>
      <c r="C209" s="16">
        <v>6243</v>
      </c>
      <c r="D209" s="16">
        <v>71.924000000000007</v>
      </c>
      <c r="E209" s="16">
        <f t="shared" si="39"/>
        <v>25.364000000000004</v>
      </c>
      <c r="F209" s="16">
        <v>303885</v>
      </c>
      <c r="G209" s="16">
        <v>1909</v>
      </c>
      <c r="H209" s="16">
        <v>2.0612999999999999E-2</v>
      </c>
      <c r="I209" s="16">
        <v>2.6800000000000001E-4</v>
      </c>
      <c r="J209" s="16">
        <v>1.5438E-2</v>
      </c>
      <c r="K209" s="16">
        <v>2.7599999999999999E-4</v>
      </c>
      <c r="L209" s="16">
        <v>1.0147029999999999</v>
      </c>
      <c r="M209" s="16">
        <v>1.0664999999999999E-2</v>
      </c>
      <c r="N209" s="16">
        <f t="shared" si="40"/>
        <v>8791.8097258955513</v>
      </c>
      <c r="O209" s="16">
        <f t="shared" si="42"/>
        <v>3.1324656424205193</v>
      </c>
      <c r="Q209" s="16">
        <v>6.9189999999999996</v>
      </c>
      <c r="R209" s="16">
        <v>0.38600000000000001</v>
      </c>
      <c r="S209" s="16">
        <v>2.0729999999999998E-2</v>
      </c>
      <c r="T209" s="16">
        <v>2.6899999999999998E-4</v>
      </c>
      <c r="U209" s="16">
        <v>1.5325999999999999E-2</v>
      </c>
      <c r="V209" s="16">
        <v>2.9500000000000001E-4</v>
      </c>
      <c r="W209" s="16">
        <v>1.0063599999999999</v>
      </c>
      <c r="X209" s="16">
        <v>1.1195E-2</v>
      </c>
      <c r="Y209" s="16">
        <v>6.9219999999999997</v>
      </c>
      <c r="Z209" s="16">
        <v>0.39</v>
      </c>
      <c r="AA209" s="16">
        <v>2.0605999999999999E-2</v>
      </c>
      <c r="AB209" s="16">
        <v>3.0800000000000001E-4</v>
      </c>
      <c r="AC209" s="16">
        <v>1.5554999999999999E-2</v>
      </c>
      <c r="AD209" s="16">
        <v>3.0600000000000001E-4</v>
      </c>
      <c r="AE209" s="6">
        <v>1.102303</v>
      </c>
      <c r="AF209" s="16">
        <v>1.2815E-2</v>
      </c>
      <c r="AG209" s="16">
        <f>Era!B$35+Era!B$34*SG!D209</f>
        <v>1.0924551551840018</v>
      </c>
      <c r="AH209" s="14">
        <f t="shared" si="31"/>
        <v>-9.0144156208769397E-3</v>
      </c>
      <c r="AI209" s="16">
        <v>6.8739999999999997</v>
      </c>
      <c r="AJ209" s="16">
        <v>0.38300000000000001</v>
      </c>
      <c r="AK209" s="16">
        <v>2.0659E-2</v>
      </c>
      <c r="AL209" s="16">
        <v>2.8600000000000001E-4</v>
      </c>
      <c r="AM209" s="16">
        <v>1.5592999999999999E-2</v>
      </c>
      <c r="AN209" s="16">
        <v>2.8299999999999999E-4</v>
      </c>
      <c r="AO209" s="16">
        <v>0.99895400000000001</v>
      </c>
      <c r="AP209" s="16">
        <v>9.1660000000000005E-3</v>
      </c>
      <c r="AQ209" s="16">
        <v>6.8449999999999998</v>
      </c>
      <c r="AR209" s="16">
        <v>0.379</v>
      </c>
      <c r="AS209" s="16">
        <v>2.0688999999999999E-2</v>
      </c>
      <c r="AT209" s="16">
        <v>2.8499999999999999E-4</v>
      </c>
      <c r="AU209" s="16">
        <v>1.558E-2</v>
      </c>
      <c r="AV209" s="16">
        <v>2.9E-4</v>
      </c>
      <c r="AW209" s="16">
        <v>0.88425200000000004</v>
      </c>
      <c r="AX209" s="16">
        <v>8.4480000000000006E-3</v>
      </c>
      <c r="AY209" s="16">
        <v>6.843</v>
      </c>
      <c r="AZ209" s="16">
        <v>0.38400000000000001</v>
      </c>
      <c r="BA209" s="16">
        <v>2.0641E-2</v>
      </c>
      <c r="BB209" s="16">
        <v>2.8800000000000001E-4</v>
      </c>
      <c r="BC209" s="16">
        <v>1.5564E-2</v>
      </c>
      <c r="BD209" s="16">
        <v>2.8800000000000001E-4</v>
      </c>
      <c r="BE209" s="16">
        <v>0.95013800000000004</v>
      </c>
      <c r="BF209" s="16">
        <v>8.8090000000000009E-3</v>
      </c>
      <c r="BG209" s="16">
        <v>6.8620000000000001</v>
      </c>
      <c r="BH209" s="16">
        <v>0.38700000000000001</v>
      </c>
      <c r="BI209" s="16">
        <v>2.0691999999999999E-2</v>
      </c>
      <c r="BJ209" s="16">
        <v>2.9300000000000002E-4</v>
      </c>
      <c r="BK209" s="16">
        <v>1.5599999999999999E-2</v>
      </c>
      <c r="BL209" s="16">
        <v>2.9E-4</v>
      </c>
      <c r="BM209" s="16">
        <v>1.0193019999999999</v>
      </c>
      <c r="BN209" s="16">
        <v>9.4699999999999993E-3</v>
      </c>
      <c r="BO209" s="16">
        <v>6.8289999999999997</v>
      </c>
      <c r="BP209" s="16">
        <v>0.38</v>
      </c>
      <c r="BQ209" s="16">
        <v>2.0629000000000002E-2</v>
      </c>
      <c r="BR209" s="16">
        <v>3.0800000000000001E-4</v>
      </c>
      <c r="BS209" s="16">
        <v>1.5573999999999999E-2</v>
      </c>
      <c r="BT209" s="16">
        <v>2.99E-4</v>
      </c>
      <c r="BU209" s="16">
        <v>1.1134869999999999</v>
      </c>
      <c r="BV209" s="16">
        <v>1.2751E-2</v>
      </c>
      <c r="BW209" s="16">
        <v>6.8609999999999998</v>
      </c>
      <c r="BX209" s="16">
        <v>0.38400000000000001</v>
      </c>
      <c r="BY209" s="16">
        <v>2.0591999999999999E-2</v>
      </c>
      <c r="BZ209" s="16">
        <v>2.92E-4</v>
      </c>
      <c r="CA209" s="16">
        <v>1.5528999999999999E-2</v>
      </c>
      <c r="CB209" s="16">
        <v>2.8699999999999998E-4</v>
      </c>
      <c r="CC209" s="16">
        <v>0.948106</v>
      </c>
      <c r="CD209" s="16">
        <v>9.2189999999999998E-3</v>
      </c>
      <c r="CE209" s="16">
        <v>6.8929999999999998</v>
      </c>
      <c r="CF209" s="16">
        <v>0.39</v>
      </c>
      <c r="CG209" s="16">
        <v>2.0559000000000001E-2</v>
      </c>
      <c r="CH209" s="16">
        <v>3.0400000000000002E-4</v>
      </c>
      <c r="CI209" s="16">
        <v>1.5518000000000001E-2</v>
      </c>
      <c r="CJ209" s="16">
        <v>3.0499999999999999E-4</v>
      </c>
      <c r="CK209" s="16">
        <v>1.055839</v>
      </c>
      <c r="CL209" s="16">
        <v>1.2851E-2</v>
      </c>
      <c r="CM209" s="16">
        <v>6.907</v>
      </c>
      <c r="CN209" s="16">
        <v>0.38800000000000001</v>
      </c>
      <c r="CO209" s="16">
        <v>2.0618000000000001E-2</v>
      </c>
      <c r="CP209" s="16">
        <v>3.19E-4</v>
      </c>
      <c r="CQ209" s="16">
        <v>1.5573E-2</v>
      </c>
      <c r="CR209" s="16">
        <v>2.99E-4</v>
      </c>
      <c r="CS209" s="16">
        <v>1.1515150000000001</v>
      </c>
      <c r="CT209" s="16">
        <v>1.6132000000000001E-2</v>
      </c>
      <c r="CU209" s="16">
        <v>6.8639999999999999</v>
      </c>
      <c r="CV209" s="16">
        <v>0.38500000000000001</v>
      </c>
      <c r="CW209" s="16">
        <v>2.0819000000000001E-2</v>
      </c>
      <c r="CX209" s="16">
        <v>2.9799999999999998E-4</v>
      </c>
      <c r="CY209" s="16">
        <v>1.5713000000000001E-2</v>
      </c>
      <c r="CZ209" s="16">
        <v>2.8600000000000001E-4</v>
      </c>
      <c r="DA209" s="16">
        <v>1.1467339999999999</v>
      </c>
      <c r="DB209" s="16">
        <v>1.1377E-2</v>
      </c>
      <c r="DC209" s="16">
        <v>6.7380000000000004</v>
      </c>
      <c r="DD209" s="16">
        <v>0.373</v>
      </c>
      <c r="DE209" s="16">
        <v>2.0590000000000001E-2</v>
      </c>
      <c r="DF209" s="16">
        <v>3.1700000000000001E-4</v>
      </c>
      <c r="DG209" s="16">
        <v>1.5545E-2</v>
      </c>
      <c r="DH209" s="16">
        <v>3.0200000000000002E-4</v>
      </c>
      <c r="DI209" s="16">
        <v>1.1147069999999999</v>
      </c>
      <c r="DJ209" s="16">
        <v>1.4193000000000001E-2</v>
      </c>
      <c r="DK209" s="16">
        <v>6.8840000000000003</v>
      </c>
      <c r="DL209" s="16">
        <v>0.38600000000000001</v>
      </c>
      <c r="DM209" s="16">
        <v>2.0670999999999998E-2</v>
      </c>
      <c r="DN209" s="16">
        <v>2.7700000000000001E-4</v>
      </c>
      <c r="DO209" s="16">
        <v>1.5592999999999999E-2</v>
      </c>
      <c r="DP209" s="16">
        <v>2.8400000000000002E-4</v>
      </c>
      <c r="DQ209" s="16">
        <v>0.96209699999999998</v>
      </c>
      <c r="DR209" s="16">
        <v>9.3710000000000009E-3</v>
      </c>
      <c r="DS209" s="16">
        <v>6.8380000000000001</v>
      </c>
      <c r="DT209" s="16">
        <v>0.38100000000000001</v>
      </c>
      <c r="DU209" s="16">
        <v>2.0549999999999999E-2</v>
      </c>
      <c r="DV209" s="16">
        <v>2.8899999999999998E-4</v>
      </c>
      <c r="DW209" s="16">
        <v>1.5485000000000001E-2</v>
      </c>
      <c r="DX209" s="16">
        <v>2.92E-4</v>
      </c>
      <c r="DY209" s="16">
        <v>0.89224199999999998</v>
      </c>
      <c r="DZ209" s="16">
        <v>8.5299999999999994E-3</v>
      </c>
      <c r="EA209" s="16">
        <v>6.93</v>
      </c>
      <c r="EB209" s="16">
        <v>0.39</v>
      </c>
      <c r="EC209" s="16">
        <v>2.0567999999999999E-2</v>
      </c>
      <c r="ED209" s="16">
        <v>2.7900000000000001E-4</v>
      </c>
      <c r="EE209" s="16">
        <v>1.5497E-2</v>
      </c>
      <c r="EF209" s="16">
        <v>2.8400000000000002E-4</v>
      </c>
      <c r="EG209" s="16">
        <v>0.87557099999999999</v>
      </c>
      <c r="EH209" s="16">
        <v>9.8110000000000003E-3</v>
      </c>
      <c r="EI209" s="16">
        <v>6.9189999999999996</v>
      </c>
      <c r="EJ209" s="16">
        <v>0.38700000000000001</v>
      </c>
      <c r="EK209" s="16">
        <v>2.0608999999999999E-2</v>
      </c>
      <c r="EL209" s="16">
        <v>2.7999999999999998E-4</v>
      </c>
      <c r="EM209" s="16">
        <v>1.5535E-2</v>
      </c>
      <c r="EN209" s="16">
        <v>2.8600000000000001E-4</v>
      </c>
      <c r="EO209" s="16">
        <v>1.0205249999999999</v>
      </c>
      <c r="EP209" s="16">
        <v>8.4250000000000002E-3</v>
      </c>
      <c r="EQ209" s="16">
        <v>6.8810000000000002</v>
      </c>
      <c r="ER209" s="16">
        <v>0.38400000000000001</v>
      </c>
      <c r="ES209" s="16">
        <v>2.0895E-2</v>
      </c>
      <c r="ET209" s="16">
        <v>3.0299999999999999E-4</v>
      </c>
      <c r="EU209" s="16">
        <v>1.5762999999999999E-2</v>
      </c>
      <c r="EV209" s="16">
        <v>3.0600000000000001E-4</v>
      </c>
      <c r="EW209" s="16">
        <v>1.0299860000000001</v>
      </c>
      <c r="EX209" s="16">
        <v>1.2671E-2</v>
      </c>
      <c r="EY209" s="16">
        <f t="shared" si="35"/>
        <v>1.2302108960704319E-2</v>
      </c>
      <c r="EZ209" s="16">
        <v>6.7050000000000001</v>
      </c>
      <c r="FA209" s="16">
        <v>0.373</v>
      </c>
      <c r="FC209" s="16">
        <f t="shared" si="32"/>
        <v>2.0639124999999998E-2</v>
      </c>
      <c r="FD209" s="16">
        <f t="shared" si="33"/>
        <v>7.0093152304629488E-5</v>
      </c>
      <c r="FE209" s="16">
        <f t="shared" si="34"/>
        <v>16</v>
      </c>
      <c r="FF209" s="16">
        <f t="shared" si="36"/>
        <v>2.0634499999999997E-2</v>
      </c>
      <c r="FG209" s="16">
        <f t="shared" si="37"/>
        <v>7.0413886305297673E-5</v>
      </c>
      <c r="FI209" s="16">
        <f t="shared" si="41"/>
        <v>-5.8712213110776647E-3</v>
      </c>
    </row>
    <row r="210" spans="1:165" s="16" customFormat="1">
      <c r="A210" s="16" t="s">
        <v>357</v>
      </c>
      <c r="B210" s="16" t="s">
        <v>357</v>
      </c>
      <c r="C210" s="16">
        <v>6245</v>
      </c>
      <c r="D210" s="16">
        <v>72.343000000000004</v>
      </c>
      <c r="E210" s="16">
        <f t="shared" si="39"/>
        <v>25.783000000000001</v>
      </c>
      <c r="F210" s="16">
        <v>303948</v>
      </c>
      <c r="G210" s="16">
        <v>1909</v>
      </c>
      <c r="H210" s="16">
        <v>1.9876999999999999E-2</v>
      </c>
      <c r="I210" s="16">
        <v>2.0100000000000001E-4</v>
      </c>
      <c r="J210" s="16">
        <v>1.6670999999999998E-2</v>
      </c>
      <c r="K210" s="16">
        <v>2.6899999999999998E-4</v>
      </c>
      <c r="L210" s="16">
        <v>1.00739</v>
      </c>
      <c r="M210" s="16">
        <v>7.2439999999999996E-3</v>
      </c>
      <c r="N210" s="16">
        <f t="shared" si="40"/>
        <v>19056.499013178258</v>
      </c>
      <c r="O210" s="16">
        <f t="shared" si="42"/>
        <v>2.5477965154593107</v>
      </c>
      <c r="Q210" s="16">
        <v>3.1760000000000002</v>
      </c>
      <c r="R210" s="16">
        <v>0.159</v>
      </c>
      <c r="S210" s="16">
        <v>2.0004999999999998E-2</v>
      </c>
      <c r="T210" s="16">
        <v>1.8000000000000001E-4</v>
      </c>
      <c r="U210" s="16">
        <v>1.6851999999999999E-2</v>
      </c>
      <c r="V210" s="16">
        <v>2.5500000000000002E-4</v>
      </c>
      <c r="W210" s="16">
        <v>1.008723</v>
      </c>
      <c r="X210" s="16">
        <v>8.1580000000000003E-3</v>
      </c>
      <c r="Y210" s="16">
        <v>3.1240000000000001</v>
      </c>
      <c r="Z210" s="16">
        <v>0.158</v>
      </c>
      <c r="AA210" s="16">
        <v>1.9824999999999999E-2</v>
      </c>
      <c r="AB210" s="16">
        <v>2.5700000000000001E-4</v>
      </c>
      <c r="AC210" s="16">
        <v>1.6629000000000001E-2</v>
      </c>
      <c r="AD210" s="16">
        <v>3.0800000000000001E-4</v>
      </c>
      <c r="AE210" s="6">
        <v>1.082967</v>
      </c>
      <c r="AF210" s="16">
        <v>1.0397999999999999E-2</v>
      </c>
      <c r="AG210" s="16">
        <f>Era!B$35+Era!B$34*SG!D210</f>
        <v>1.0891688964526653</v>
      </c>
      <c r="AH210" s="14">
        <f t="shared" si="31"/>
        <v>5.6941549403994249E-3</v>
      </c>
      <c r="AI210" s="16">
        <v>3.1960000000000002</v>
      </c>
      <c r="AJ210" s="16">
        <v>0.16</v>
      </c>
      <c r="AK210" s="16">
        <v>1.9878E-2</v>
      </c>
      <c r="AL210" s="16">
        <v>2.8499999999999999E-4</v>
      </c>
      <c r="AM210" s="16">
        <v>1.6653999999999999E-2</v>
      </c>
      <c r="AN210" s="16">
        <v>2.92E-4</v>
      </c>
      <c r="AO210" s="16">
        <v>0.98380299999999998</v>
      </c>
      <c r="AP210" s="16">
        <v>1.1358999999999999E-2</v>
      </c>
      <c r="AQ210" s="16">
        <v>3.1819999999999999</v>
      </c>
      <c r="AR210" s="16">
        <v>0.16200000000000001</v>
      </c>
      <c r="AS210" s="16">
        <v>1.9868E-2</v>
      </c>
      <c r="AT210" s="16">
        <v>3.2400000000000001E-4</v>
      </c>
      <c r="AU210" s="16">
        <v>1.6671999999999999E-2</v>
      </c>
      <c r="AV210" s="16">
        <v>2.9399999999999999E-4</v>
      </c>
      <c r="AW210" s="16">
        <v>0.87811099999999997</v>
      </c>
      <c r="AX210" s="16">
        <v>1.2056000000000001E-2</v>
      </c>
      <c r="AY210" s="16">
        <v>3.177</v>
      </c>
      <c r="AZ210" s="16">
        <v>0.16200000000000001</v>
      </c>
      <c r="BA210" s="16">
        <v>1.9887999999999999E-2</v>
      </c>
      <c r="BB210" s="16">
        <v>3.2299999999999999E-4</v>
      </c>
      <c r="BC210" s="16">
        <v>1.6643999999999999E-2</v>
      </c>
      <c r="BD210" s="16">
        <v>2.99E-4</v>
      </c>
      <c r="BE210" s="16">
        <v>0.93195499999999998</v>
      </c>
      <c r="BF210" s="16">
        <v>1.2187999999999999E-2</v>
      </c>
      <c r="BG210" s="16">
        <v>3.181</v>
      </c>
      <c r="BH210" s="16">
        <v>0.16</v>
      </c>
      <c r="BI210" s="16">
        <v>1.9880999999999999E-2</v>
      </c>
      <c r="BJ210" s="16">
        <v>2.8800000000000001E-4</v>
      </c>
      <c r="BK210" s="16">
        <v>1.6667999999999999E-2</v>
      </c>
      <c r="BL210" s="16">
        <v>3.01E-4</v>
      </c>
      <c r="BM210" s="16">
        <v>1.003531</v>
      </c>
      <c r="BN210" s="16">
        <v>1.1384999999999999E-2</v>
      </c>
      <c r="BO210" s="16">
        <v>3.1789999999999998</v>
      </c>
      <c r="BP210" s="16">
        <v>0.16300000000000001</v>
      </c>
      <c r="BQ210" s="16">
        <v>1.9828999999999999E-2</v>
      </c>
      <c r="BR210" s="16">
        <v>2.5300000000000002E-4</v>
      </c>
      <c r="BS210" s="16">
        <v>1.6649000000000001E-2</v>
      </c>
      <c r="BT210" s="16">
        <v>3.0400000000000002E-4</v>
      </c>
      <c r="BU210" s="16">
        <v>1.0964529999999999</v>
      </c>
      <c r="BV210" s="16">
        <v>1.0681E-2</v>
      </c>
      <c r="BW210" s="16">
        <v>3.1890000000000001</v>
      </c>
      <c r="BX210" s="16">
        <v>0.161</v>
      </c>
      <c r="BY210" s="16">
        <v>1.9843E-2</v>
      </c>
      <c r="BZ210" s="16">
        <v>3.1399999999999999E-4</v>
      </c>
      <c r="CA210" s="16">
        <v>1.6607E-2</v>
      </c>
      <c r="CB210" s="16">
        <v>2.9799999999999998E-4</v>
      </c>
      <c r="CC210" s="16">
        <v>0.931948</v>
      </c>
      <c r="CD210" s="16">
        <v>1.251E-2</v>
      </c>
      <c r="CE210" s="16">
        <v>3.1960000000000002</v>
      </c>
      <c r="CF210" s="16">
        <v>0.16300000000000001</v>
      </c>
      <c r="CG210" s="16">
        <v>1.9786000000000002E-2</v>
      </c>
      <c r="CH210" s="16">
        <v>2.8499999999999999E-4</v>
      </c>
      <c r="CI210" s="16">
        <v>1.6582E-2</v>
      </c>
      <c r="CJ210" s="16">
        <v>3.1100000000000002E-4</v>
      </c>
      <c r="CK210" s="16">
        <v>1.035927</v>
      </c>
      <c r="CL210" s="16">
        <v>1.2175E-2</v>
      </c>
      <c r="CM210" s="16">
        <v>3.2090000000000001</v>
      </c>
      <c r="CN210" s="16">
        <v>0.16600000000000001</v>
      </c>
      <c r="CO210" s="16">
        <v>1.9788E-2</v>
      </c>
      <c r="CP210" s="16">
        <v>2.5500000000000002E-4</v>
      </c>
      <c r="CQ210" s="16">
        <v>1.6605999999999999E-2</v>
      </c>
      <c r="CR210" s="16">
        <v>3.1100000000000002E-4</v>
      </c>
      <c r="CS210" s="16">
        <v>1.1361019999999999</v>
      </c>
      <c r="CT210" s="16">
        <v>1.1261E-2</v>
      </c>
      <c r="CU210" s="16">
        <v>3.2040000000000002</v>
      </c>
      <c r="CV210" s="16">
        <v>0.16200000000000001</v>
      </c>
      <c r="CW210" s="16">
        <v>1.9887999999999999E-2</v>
      </c>
      <c r="CX210" s="16">
        <v>2.41E-4</v>
      </c>
      <c r="CY210" s="16">
        <v>1.6712000000000001E-2</v>
      </c>
      <c r="CZ210" s="16">
        <v>2.9399999999999999E-4</v>
      </c>
      <c r="DA210" s="16">
        <v>1.1491359999999999</v>
      </c>
      <c r="DB210" s="16">
        <v>8.9429999999999996E-3</v>
      </c>
      <c r="DC210" s="16">
        <v>3.169</v>
      </c>
      <c r="DD210" s="16">
        <v>0.159</v>
      </c>
      <c r="DE210" s="16">
        <v>1.9803999999999999E-2</v>
      </c>
      <c r="DF210" s="16">
        <v>2.5599999999999999E-4</v>
      </c>
      <c r="DG210" s="16">
        <v>1.6605000000000002E-2</v>
      </c>
      <c r="DH210" s="16">
        <v>3.1300000000000002E-4</v>
      </c>
      <c r="DI210" s="16">
        <v>1.095091</v>
      </c>
      <c r="DJ210" s="16">
        <v>1.11E-2</v>
      </c>
      <c r="DK210" s="16">
        <v>3.202</v>
      </c>
      <c r="DL210" s="16">
        <v>0.16300000000000001</v>
      </c>
      <c r="DM210" s="16">
        <v>1.9876999999999999E-2</v>
      </c>
      <c r="DN210" s="16">
        <v>3.1E-4</v>
      </c>
      <c r="DO210" s="16">
        <v>1.6641E-2</v>
      </c>
      <c r="DP210" s="16">
        <v>2.9500000000000001E-4</v>
      </c>
      <c r="DQ210" s="16">
        <v>0.94462900000000005</v>
      </c>
      <c r="DR210" s="16">
        <v>1.1913E-2</v>
      </c>
      <c r="DS210" s="16">
        <v>3.1840000000000002</v>
      </c>
      <c r="DT210" s="16">
        <v>0.16</v>
      </c>
      <c r="DU210" s="16">
        <v>1.9824000000000001E-2</v>
      </c>
      <c r="DV210" s="16">
        <v>3.2400000000000001E-4</v>
      </c>
      <c r="DW210" s="16">
        <v>1.6607E-2</v>
      </c>
      <c r="DX210" s="16">
        <v>2.9700000000000001E-4</v>
      </c>
      <c r="DY210" s="16">
        <v>0.869645</v>
      </c>
      <c r="DZ210" s="16">
        <v>1.1675E-2</v>
      </c>
      <c r="EA210" s="16">
        <v>3.198</v>
      </c>
      <c r="EB210" s="16">
        <v>0.161</v>
      </c>
      <c r="EC210" s="16">
        <v>1.9805E-2</v>
      </c>
      <c r="ED210" s="16">
        <v>3.3300000000000002E-4</v>
      </c>
      <c r="EE210" s="16">
        <v>1.6589E-2</v>
      </c>
      <c r="EF210" s="16">
        <v>2.9599999999999998E-4</v>
      </c>
      <c r="EG210" s="16">
        <v>0.85890100000000003</v>
      </c>
      <c r="EH210" s="16">
        <v>1.1743E-2</v>
      </c>
      <c r="EI210" s="16">
        <v>3.206</v>
      </c>
      <c r="EJ210" s="16">
        <v>0.16200000000000001</v>
      </c>
      <c r="EK210" s="16">
        <v>1.9805E-2</v>
      </c>
      <c r="EL210" s="16">
        <v>2.05E-4</v>
      </c>
      <c r="EM210" s="16">
        <v>1.6631E-2</v>
      </c>
      <c r="EN210" s="16">
        <v>2.7900000000000001E-4</v>
      </c>
      <c r="EO210" s="16">
        <v>1.003422</v>
      </c>
      <c r="EP210" s="16">
        <v>4.0400000000000002E-3</v>
      </c>
      <c r="EQ210" s="16">
        <v>3.1960000000000002</v>
      </c>
      <c r="ER210" s="16">
        <v>0.161</v>
      </c>
      <c r="ES210" s="16">
        <v>2.0857000000000001E-2</v>
      </c>
      <c r="ET210" s="16">
        <v>4.1199999999999999E-4</v>
      </c>
      <c r="EU210" s="16">
        <v>1.7136999999999999E-2</v>
      </c>
      <c r="EV210" s="16">
        <v>3.2499999999999999E-4</v>
      </c>
      <c r="EW210" s="16">
        <v>1.061059</v>
      </c>
      <c r="EX210" s="16">
        <v>1.6039999999999999E-2</v>
      </c>
      <c r="EY210" s="16">
        <f t="shared" si="35"/>
        <v>1.5116972760232937E-2</v>
      </c>
      <c r="EZ210" s="16">
        <v>2.9550000000000001</v>
      </c>
      <c r="FA210" s="16">
        <v>0.154</v>
      </c>
      <c r="FC210" s="16">
        <f t="shared" si="32"/>
        <v>1.9854125E-2</v>
      </c>
      <c r="FD210" s="16">
        <f t="shared" si="33"/>
        <v>5.4184714941884545E-5</v>
      </c>
      <c r="FE210" s="16">
        <f t="shared" si="34"/>
        <v>16</v>
      </c>
      <c r="FF210" s="16">
        <f t="shared" si="36"/>
        <v>1.9841714285714285E-2</v>
      </c>
      <c r="FG210" s="16">
        <f t="shared" si="37"/>
        <v>3.7822314478723415E-5</v>
      </c>
      <c r="FI210" s="16">
        <f t="shared" si="41"/>
        <v>-1.0098459984852249E-2</v>
      </c>
    </row>
    <row r="211" spans="1:165" s="16" customFormat="1">
      <c r="A211" s="16" t="s">
        <v>358</v>
      </c>
      <c r="B211" s="16" t="s">
        <v>358</v>
      </c>
      <c r="C211" s="16">
        <v>6247</v>
      </c>
      <c r="D211" s="16">
        <v>72.751000000000005</v>
      </c>
      <c r="E211" s="16">
        <f t="shared" si="39"/>
        <v>26.191000000000003</v>
      </c>
      <c r="F211" s="16">
        <v>303998</v>
      </c>
      <c r="G211" s="16">
        <v>1909</v>
      </c>
      <c r="H211" s="16">
        <v>2.0441000000000001E-2</v>
      </c>
      <c r="I211" s="16">
        <v>2.5300000000000002E-4</v>
      </c>
      <c r="J211" s="16">
        <v>1.5517E-2</v>
      </c>
      <c r="K211" s="16">
        <v>2.9500000000000001E-4</v>
      </c>
      <c r="L211" s="16">
        <v>1.018319</v>
      </c>
      <c r="M211" s="16">
        <v>1.3851E-2</v>
      </c>
      <c r="N211" s="16">
        <f t="shared" si="40"/>
        <v>5212.4000641521343</v>
      </c>
      <c r="O211" s="16">
        <f t="shared" si="42"/>
        <v>2.6368407579798547</v>
      </c>
      <c r="Q211" s="16">
        <v>7.1440000000000001</v>
      </c>
      <c r="R211" s="16">
        <v>0.38800000000000001</v>
      </c>
      <c r="S211" s="16">
        <v>2.0580000000000001E-2</v>
      </c>
      <c r="T211" s="16">
        <v>2.4399999999999999E-4</v>
      </c>
      <c r="U211" s="16">
        <v>1.5386E-2</v>
      </c>
      <c r="V211" s="16">
        <v>2.9700000000000001E-4</v>
      </c>
      <c r="W211" s="16">
        <v>1.0065919999999999</v>
      </c>
      <c r="X211" s="16">
        <v>1.7201000000000001E-2</v>
      </c>
      <c r="Y211" s="16">
        <v>7.1740000000000004</v>
      </c>
      <c r="Z211" s="16">
        <v>0.38300000000000001</v>
      </c>
      <c r="AA211" s="16">
        <v>2.0466999999999999E-2</v>
      </c>
      <c r="AB211" s="16">
        <v>3.0200000000000002E-4</v>
      </c>
      <c r="AC211" s="16">
        <v>1.5616E-2</v>
      </c>
      <c r="AD211" s="16">
        <v>3.28E-4</v>
      </c>
      <c r="AE211" s="6">
        <v>1.1016779999999999</v>
      </c>
      <c r="AF211" s="16">
        <v>1.7564E-2</v>
      </c>
      <c r="AG211" s="16">
        <f>Era!B$35+Era!B$34*SG!D211</f>
        <v>1.0859689118169005</v>
      </c>
      <c r="AH211" s="14">
        <f t="shared" si="31"/>
        <v>-1.4465504502165794E-2</v>
      </c>
      <c r="AI211" s="16">
        <v>7.101</v>
      </c>
      <c r="AJ211" s="16">
        <v>0.38600000000000001</v>
      </c>
      <c r="AK211" s="16">
        <v>2.0496E-2</v>
      </c>
      <c r="AL211" s="16">
        <v>2.6400000000000002E-4</v>
      </c>
      <c r="AM211" s="16">
        <v>1.5656E-2</v>
      </c>
      <c r="AN211" s="16">
        <v>3.1500000000000001E-4</v>
      </c>
      <c r="AO211" s="16">
        <v>0.996143</v>
      </c>
      <c r="AP211" s="16">
        <v>1.4285000000000001E-2</v>
      </c>
      <c r="AQ211" s="16">
        <v>7.0880000000000001</v>
      </c>
      <c r="AR211" s="16">
        <v>0.38500000000000001</v>
      </c>
      <c r="AS211" s="16">
        <v>2.0494999999999999E-2</v>
      </c>
      <c r="AT211" s="16">
        <v>2.5999999999999998E-4</v>
      </c>
      <c r="AU211" s="16">
        <v>1.5651999999999999E-2</v>
      </c>
      <c r="AV211" s="16">
        <v>3.1700000000000001E-4</v>
      </c>
      <c r="AW211" s="16">
        <v>0.88633200000000001</v>
      </c>
      <c r="AX211" s="16">
        <v>1.2642E-2</v>
      </c>
      <c r="AY211" s="16">
        <v>7.085</v>
      </c>
      <c r="AZ211" s="16">
        <v>0.38</v>
      </c>
      <c r="BA211" s="16">
        <v>2.0471E-2</v>
      </c>
      <c r="BB211" s="16">
        <v>2.61E-4</v>
      </c>
      <c r="BC211" s="16">
        <v>1.5625E-2</v>
      </c>
      <c r="BD211" s="16">
        <v>3.21E-4</v>
      </c>
      <c r="BE211" s="16">
        <v>0.94706299999999999</v>
      </c>
      <c r="BF211" s="16">
        <v>1.3372E-2</v>
      </c>
      <c r="BG211" s="16">
        <v>7.1050000000000004</v>
      </c>
      <c r="BH211" s="16">
        <v>0.38500000000000001</v>
      </c>
      <c r="BI211" s="16">
        <v>2.053E-2</v>
      </c>
      <c r="BJ211" s="16">
        <v>2.7799999999999998E-4</v>
      </c>
      <c r="BK211" s="16">
        <v>1.5674E-2</v>
      </c>
      <c r="BL211" s="16">
        <v>3.19E-4</v>
      </c>
      <c r="BM211" s="16">
        <v>1.016286</v>
      </c>
      <c r="BN211" s="16">
        <v>1.4407E-2</v>
      </c>
      <c r="BO211" s="16">
        <v>7.0640000000000001</v>
      </c>
      <c r="BP211" s="16">
        <v>0.38400000000000001</v>
      </c>
      <c r="BQ211" s="16">
        <v>2.0497000000000001E-2</v>
      </c>
      <c r="BR211" s="16">
        <v>2.9E-4</v>
      </c>
      <c r="BS211" s="16">
        <v>1.5629000000000001E-2</v>
      </c>
      <c r="BT211" s="16">
        <v>3.21E-4</v>
      </c>
      <c r="BU211" s="16">
        <v>1.112697</v>
      </c>
      <c r="BV211" s="16">
        <v>1.8939999999999999E-2</v>
      </c>
      <c r="BW211" s="16">
        <v>7.0819999999999999</v>
      </c>
      <c r="BX211" s="16">
        <v>0.38300000000000001</v>
      </c>
      <c r="BY211" s="16">
        <v>2.0414000000000002E-2</v>
      </c>
      <c r="BZ211" s="16">
        <v>2.6499999999999999E-4</v>
      </c>
      <c r="CA211" s="16">
        <v>1.5598000000000001E-2</v>
      </c>
      <c r="CB211" s="16">
        <v>3.19E-4</v>
      </c>
      <c r="CC211" s="16">
        <v>0.94459700000000002</v>
      </c>
      <c r="CD211" s="16">
        <v>1.4047E-2</v>
      </c>
      <c r="CE211" s="16">
        <v>7.14</v>
      </c>
      <c r="CF211" s="16">
        <v>0.39100000000000001</v>
      </c>
      <c r="CG211" s="16">
        <v>2.0385E-2</v>
      </c>
      <c r="CH211" s="16">
        <v>2.8400000000000002E-4</v>
      </c>
      <c r="CI211" s="16">
        <v>1.5570000000000001E-2</v>
      </c>
      <c r="CJ211" s="16">
        <v>3.2200000000000002E-4</v>
      </c>
      <c r="CK211" s="16">
        <v>1.0537179999999999</v>
      </c>
      <c r="CL211" s="16">
        <v>1.8571000000000001E-2</v>
      </c>
      <c r="CM211" s="16">
        <v>7.157</v>
      </c>
      <c r="CN211" s="16">
        <v>0.39400000000000002</v>
      </c>
      <c r="CO211" s="16">
        <v>2.0473000000000002E-2</v>
      </c>
      <c r="CP211" s="16">
        <v>3.0600000000000001E-4</v>
      </c>
      <c r="CQ211" s="16">
        <v>1.5618E-2</v>
      </c>
      <c r="CR211" s="16">
        <v>3.3E-4</v>
      </c>
      <c r="CS211" s="16">
        <v>1.1482680000000001</v>
      </c>
      <c r="CT211" s="16">
        <v>2.3046000000000001E-2</v>
      </c>
      <c r="CU211" s="16">
        <v>7.0949999999999998</v>
      </c>
      <c r="CV211" s="16">
        <v>0.38400000000000001</v>
      </c>
      <c r="CW211" s="16">
        <v>2.0701000000000001E-2</v>
      </c>
      <c r="CX211" s="16">
        <v>3.01E-4</v>
      </c>
      <c r="CY211" s="16">
        <v>1.5775000000000001E-2</v>
      </c>
      <c r="CZ211" s="16">
        <v>3.1700000000000001E-4</v>
      </c>
      <c r="DA211" s="16">
        <v>1.1427700000000001</v>
      </c>
      <c r="DB211" s="16">
        <v>1.7371999999999999E-2</v>
      </c>
      <c r="DC211" s="16">
        <v>6.9640000000000004</v>
      </c>
      <c r="DD211" s="16">
        <v>0.375</v>
      </c>
      <c r="DM211" s="16">
        <v>2.0497000000000001E-2</v>
      </c>
      <c r="DN211" s="16">
        <v>2.6400000000000002E-4</v>
      </c>
      <c r="DO211" s="16">
        <v>1.5653E-2</v>
      </c>
      <c r="DP211" s="16">
        <v>3.0899999999999998E-4</v>
      </c>
      <c r="DQ211" s="16">
        <v>0.957677</v>
      </c>
      <c r="DR211" s="16">
        <v>1.3561999999999999E-2</v>
      </c>
      <c r="DS211" s="16">
        <v>7.09</v>
      </c>
      <c r="DT211" s="16">
        <v>0.38200000000000001</v>
      </c>
      <c r="DU211" s="16">
        <v>2.0378E-2</v>
      </c>
      <c r="DV211" s="16">
        <v>2.61E-4</v>
      </c>
      <c r="DW211" s="16">
        <v>1.5558000000000001E-2</v>
      </c>
      <c r="DX211" s="16">
        <v>3.21E-4</v>
      </c>
      <c r="DY211" s="16">
        <v>0.88883900000000005</v>
      </c>
      <c r="DZ211" s="16">
        <v>1.2305999999999999E-2</v>
      </c>
      <c r="EA211" s="16">
        <v>7.1660000000000004</v>
      </c>
      <c r="EB211" s="16">
        <v>0.38800000000000001</v>
      </c>
      <c r="EC211" s="16">
        <v>2.0393999999999999E-2</v>
      </c>
      <c r="ED211" s="16">
        <v>2.5399999999999999E-4</v>
      </c>
      <c r="EE211" s="16">
        <v>1.5573E-2</v>
      </c>
      <c r="EF211" s="16">
        <v>3.19E-4</v>
      </c>
      <c r="EG211" s="16">
        <v>0.87298100000000001</v>
      </c>
      <c r="EH211" s="16">
        <v>1.3269E-2</v>
      </c>
      <c r="EI211" s="16">
        <v>7.1550000000000002</v>
      </c>
      <c r="EJ211" s="16">
        <v>0.39200000000000002</v>
      </c>
      <c r="EK211" s="16">
        <v>2.0441000000000001E-2</v>
      </c>
      <c r="EL211" s="16">
        <v>2.5799999999999998E-4</v>
      </c>
      <c r="EM211" s="16">
        <v>1.5587E-2</v>
      </c>
      <c r="EN211" s="16">
        <v>3.0499999999999999E-4</v>
      </c>
      <c r="EO211" s="16">
        <v>1.019055</v>
      </c>
      <c r="EP211" s="16">
        <v>1.4295E-2</v>
      </c>
      <c r="EQ211" s="16">
        <v>7.1269999999999998</v>
      </c>
      <c r="ER211" s="16">
        <v>0.38900000000000001</v>
      </c>
      <c r="ES211" s="16">
        <v>2.0768999999999999E-2</v>
      </c>
      <c r="ET211" s="16">
        <v>2.7799999999999998E-4</v>
      </c>
      <c r="EU211" s="16">
        <v>1.5842999999999999E-2</v>
      </c>
      <c r="EV211" s="16">
        <v>3.28E-4</v>
      </c>
      <c r="EW211" s="16">
        <v>1.032079</v>
      </c>
      <c r="EX211" s="16">
        <v>1.5228999999999999E-2</v>
      </c>
      <c r="EY211" s="16">
        <f t="shared" si="35"/>
        <v>1.475565339474982E-2</v>
      </c>
      <c r="EZ211" s="16">
        <v>6.915</v>
      </c>
      <c r="FA211" s="16">
        <v>0.378</v>
      </c>
      <c r="FC211" s="16">
        <f t="shared" si="32"/>
        <v>2.0481266666666664E-2</v>
      </c>
      <c r="FD211" s="16">
        <f t="shared" si="33"/>
        <v>8.2538706648687673E-5</v>
      </c>
      <c r="FE211" s="16">
        <f t="shared" si="34"/>
        <v>15</v>
      </c>
      <c r="FF211" s="16">
        <f t="shared" si="36"/>
        <v>2.0476769230769229E-2</v>
      </c>
      <c r="FG211" s="16">
        <f t="shared" si="37"/>
        <v>8.3538567785737899E-5</v>
      </c>
      <c r="FI211" s="16">
        <f t="shared" si="41"/>
        <v>-6.8000587055427929E-3</v>
      </c>
    </row>
    <row r="212" spans="1:165" s="16" customFormat="1">
      <c r="A212" s="16" t="s">
        <v>359</v>
      </c>
      <c r="B212" s="16" t="s">
        <v>359</v>
      </c>
      <c r="C212" s="16">
        <v>6252</v>
      </c>
      <c r="D212" s="16">
        <v>73.03</v>
      </c>
      <c r="E212" s="16">
        <f t="shared" si="39"/>
        <v>26.47</v>
      </c>
      <c r="F212" s="16">
        <v>304062</v>
      </c>
      <c r="G212" s="16">
        <v>1909</v>
      </c>
      <c r="H212" s="16">
        <v>2.1069999999999998E-2</v>
      </c>
      <c r="I212" s="16">
        <v>2.2900000000000001E-4</v>
      </c>
      <c r="J212" s="16">
        <v>1.4806E-2</v>
      </c>
      <c r="K212" s="16">
        <v>3.1500000000000001E-4</v>
      </c>
      <c r="L212" s="16">
        <v>1.00275</v>
      </c>
      <c r="M212" s="16">
        <v>8.9890000000000005E-3</v>
      </c>
      <c r="N212" s="16">
        <f t="shared" si="40"/>
        <v>12375.912756052528</v>
      </c>
      <c r="O212" s="16">
        <f t="shared" si="42"/>
        <v>0.59310754903433538</v>
      </c>
      <c r="Q212" s="16">
        <v>6.67</v>
      </c>
      <c r="R212" s="16">
        <v>0.36299999999999999</v>
      </c>
      <c r="S212" s="16">
        <v>2.1125999999999999E-2</v>
      </c>
      <c r="T212" s="16">
        <v>2.2599999999999999E-4</v>
      </c>
      <c r="U212" s="16">
        <v>1.4825E-2</v>
      </c>
      <c r="V212" s="16">
        <v>3.0299999999999999E-4</v>
      </c>
      <c r="W212" s="16">
        <v>0.99998500000000001</v>
      </c>
      <c r="X212" s="16">
        <v>8.2389999999999998E-3</v>
      </c>
      <c r="Y212" s="16">
        <v>6.6360000000000001</v>
      </c>
      <c r="Z212" s="16">
        <v>0.36699999999999999</v>
      </c>
      <c r="AA212" s="16">
        <v>2.1006E-2</v>
      </c>
      <c r="AB212" s="16">
        <v>2.9599999999999998E-4</v>
      </c>
      <c r="AC212" s="16">
        <v>1.4871000000000001E-2</v>
      </c>
      <c r="AD212" s="16">
        <v>3.4299999999999999E-4</v>
      </c>
      <c r="AE212" s="6">
        <v>1.0869150000000001</v>
      </c>
      <c r="AF212" s="16">
        <v>1.1159000000000001E-2</v>
      </c>
      <c r="AG212" s="16">
        <f>Era!B$35+Era!B$34*SG!D212</f>
        <v>1.0837806870292086</v>
      </c>
      <c r="AH212" s="14">
        <f t="shared" ref="AH212:AH275" si="43">IF(AE212&gt;0,(AG212-AE212)/AG212,"")</f>
        <v>-2.8920177378165472E-3</v>
      </c>
      <c r="AI212" s="16">
        <v>6.6619999999999999</v>
      </c>
      <c r="AJ212" s="16">
        <v>0.36</v>
      </c>
      <c r="AK212" s="16">
        <v>2.1085E-2</v>
      </c>
      <c r="AL212" s="16">
        <v>2.5399999999999999E-4</v>
      </c>
      <c r="AM212" s="16">
        <v>1.4888E-2</v>
      </c>
      <c r="AN212" s="16">
        <v>3.3399999999999999E-4</v>
      </c>
      <c r="AO212" s="16">
        <v>0.98551800000000001</v>
      </c>
      <c r="AP212" s="16">
        <v>7.3470000000000002E-3</v>
      </c>
      <c r="AQ212" s="16">
        <v>6.63</v>
      </c>
      <c r="AR212" s="16">
        <v>0.36</v>
      </c>
      <c r="AS212" s="16">
        <v>2.1101000000000002E-2</v>
      </c>
      <c r="AT212" s="16">
        <v>2.5599999999999999E-4</v>
      </c>
      <c r="AU212" s="16">
        <v>1.4886999999999999E-2</v>
      </c>
      <c r="AV212" s="16">
        <v>3.28E-4</v>
      </c>
      <c r="AW212" s="16">
        <v>0.87668000000000001</v>
      </c>
      <c r="AX212" s="16">
        <v>6.4799999999999996E-3</v>
      </c>
      <c r="AY212" s="16">
        <v>6.63</v>
      </c>
      <c r="AZ212" s="16">
        <v>0.36099999999999999</v>
      </c>
      <c r="BA212" s="16">
        <v>2.1080000000000002E-2</v>
      </c>
      <c r="BB212" s="16">
        <v>2.61E-4</v>
      </c>
      <c r="BC212" s="16">
        <v>1.4874999999999999E-2</v>
      </c>
      <c r="BD212" s="16">
        <v>3.3100000000000002E-4</v>
      </c>
      <c r="BE212" s="16">
        <v>0.93642999999999998</v>
      </c>
      <c r="BF212" s="16">
        <v>7.0179999999999999E-3</v>
      </c>
      <c r="BG212" s="16">
        <v>6.6390000000000002</v>
      </c>
      <c r="BH212" s="16">
        <v>0.35599999999999998</v>
      </c>
      <c r="BI212" s="16">
        <v>2.1106E-2</v>
      </c>
      <c r="BJ212" s="16">
        <v>2.6699999999999998E-4</v>
      </c>
      <c r="BK212" s="16">
        <v>1.4907999999999999E-2</v>
      </c>
      <c r="BL212" s="16">
        <v>3.39E-4</v>
      </c>
      <c r="BM212" s="16">
        <v>1.0048459999999999</v>
      </c>
      <c r="BN212" s="16">
        <v>8.2819999999999994E-3</v>
      </c>
      <c r="BO212" s="16">
        <v>6.6120000000000001</v>
      </c>
      <c r="BP212" s="16">
        <v>0.35799999999999998</v>
      </c>
      <c r="BQ212" s="16">
        <v>2.1038000000000001E-2</v>
      </c>
      <c r="BR212" s="16">
        <v>2.8600000000000001E-4</v>
      </c>
      <c r="BS212" s="16">
        <v>1.4891E-2</v>
      </c>
      <c r="BT212" s="16">
        <v>3.3500000000000001E-4</v>
      </c>
      <c r="BU212" s="16">
        <v>1.0967880000000001</v>
      </c>
      <c r="BV212" s="16">
        <v>1.1991E-2</v>
      </c>
      <c r="BW212" s="16">
        <v>6.6429999999999998</v>
      </c>
      <c r="BX212" s="16">
        <v>0.36399999999999999</v>
      </c>
      <c r="BY212" s="16">
        <v>2.1021000000000001E-2</v>
      </c>
      <c r="BZ212" s="16">
        <v>2.5599999999999999E-4</v>
      </c>
      <c r="CA212" s="16">
        <v>1.4833000000000001E-2</v>
      </c>
      <c r="CB212" s="16">
        <v>3.2899999999999997E-4</v>
      </c>
      <c r="CC212" s="16">
        <v>0.93467500000000003</v>
      </c>
      <c r="CD212" s="16">
        <v>7.5570000000000003E-3</v>
      </c>
      <c r="CE212" s="16">
        <v>6.6740000000000004</v>
      </c>
      <c r="CF212" s="16">
        <v>0.36599999999999999</v>
      </c>
      <c r="CG212" s="16">
        <v>2.0965999999999999E-2</v>
      </c>
      <c r="CH212" s="16">
        <v>2.8200000000000002E-4</v>
      </c>
      <c r="CI212" s="16">
        <v>1.4826000000000001E-2</v>
      </c>
      <c r="CJ212" s="16">
        <v>3.4299999999999999E-4</v>
      </c>
      <c r="CK212" s="16">
        <v>1.0421199999999999</v>
      </c>
      <c r="CL212" s="16">
        <v>1.2041E-2</v>
      </c>
      <c r="CM212" s="16">
        <v>6.6909999999999998</v>
      </c>
      <c r="CN212" s="16">
        <v>0.36299999999999999</v>
      </c>
      <c r="CO212" s="16">
        <v>2.1000999999999999E-2</v>
      </c>
      <c r="CP212" s="16">
        <v>2.9799999999999998E-4</v>
      </c>
      <c r="CQ212" s="16">
        <v>1.4873000000000001E-2</v>
      </c>
      <c r="CR212" s="16">
        <v>3.4900000000000003E-4</v>
      </c>
      <c r="CS212" s="16">
        <v>1.1371100000000001</v>
      </c>
      <c r="CT212" s="16">
        <v>1.5743E-2</v>
      </c>
      <c r="CU212" s="16">
        <v>6.6589999999999998</v>
      </c>
      <c r="CV212" s="16">
        <v>0.36199999999999999</v>
      </c>
      <c r="CW212" s="16">
        <v>2.1222000000000001E-2</v>
      </c>
      <c r="CX212" s="16">
        <v>2.8299999999999999E-4</v>
      </c>
      <c r="CY212" s="16">
        <v>1.5018E-2</v>
      </c>
      <c r="CZ212" s="16">
        <v>3.4000000000000002E-4</v>
      </c>
      <c r="DA212" s="16">
        <v>1.1327609999999999</v>
      </c>
      <c r="DB212" s="16">
        <v>9.5169999999999994E-3</v>
      </c>
      <c r="DC212" s="16">
        <v>6.5259999999999998</v>
      </c>
      <c r="DD212" s="16">
        <v>0.36</v>
      </c>
      <c r="DE212" s="16">
        <v>2.0992E-2</v>
      </c>
      <c r="DF212" s="16">
        <v>2.9599999999999998E-4</v>
      </c>
      <c r="DG212" s="16">
        <v>1.4859000000000001E-2</v>
      </c>
      <c r="DH212" s="16">
        <v>3.4600000000000001E-4</v>
      </c>
      <c r="DI212" s="16">
        <v>1.100695</v>
      </c>
      <c r="DJ212" s="16">
        <v>1.3568E-2</v>
      </c>
      <c r="DK212" s="16">
        <v>6.6669999999999998</v>
      </c>
      <c r="DL212" s="16">
        <v>0.36599999999999999</v>
      </c>
      <c r="DM212" s="16">
        <v>2.1096E-2</v>
      </c>
      <c r="DN212" s="16">
        <v>2.5000000000000001E-4</v>
      </c>
      <c r="DO212" s="16">
        <v>1.4880000000000001E-2</v>
      </c>
      <c r="DP212" s="16">
        <v>3.2600000000000001E-4</v>
      </c>
      <c r="DQ212" s="16">
        <v>0.94764300000000001</v>
      </c>
      <c r="DR212" s="16">
        <v>7.1320000000000003E-3</v>
      </c>
      <c r="DS212" s="16">
        <v>6.6289999999999996</v>
      </c>
      <c r="DT212" s="16">
        <v>0.36</v>
      </c>
      <c r="EC212" s="16">
        <v>2.1009E-2</v>
      </c>
      <c r="ED212" s="16">
        <v>2.5999999999999998E-4</v>
      </c>
      <c r="EE212" s="16">
        <v>1.4815999999999999E-2</v>
      </c>
      <c r="EF212" s="16">
        <v>3.2299999999999999E-4</v>
      </c>
      <c r="EG212" s="16">
        <v>0.86403399999999997</v>
      </c>
      <c r="EH212" s="16">
        <v>6.9699999999999996E-3</v>
      </c>
      <c r="EI212" s="16">
        <v>6.6879999999999997</v>
      </c>
      <c r="EJ212" s="16">
        <v>0.36</v>
      </c>
      <c r="EK212" s="16">
        <v>2.104E-2</v>
      </c>
      <c r="EL212" s="16">
        <v>2.5300000000000002E-4</v>
      </c>
      <c r="EM212" s="16">
        <v>1.4847000000000001E-2</v>
      </c>
      <c r="EN212" s="16">
        <v>3.2899999999999997E-4</v>
      </c>
      <c r="EO212" s="16">
        <v>1.0059309999999999</v>
      </c>
      <c r="EP212" s="16">
        <v>6.881E-3</v>
      </c>
      <c r="EQ212" s="16">
        <v>6.6589999999999998</v>
      </c>
      <c r="ER212" s="16">
        <v>0.36299999999999999</v>
      </c>
      <c r="ES212" s="16">
        <v>2.1392000000000001E-2</v>
      </c>
      <c r="ET212" s="16">
        <v>2.8499999999999999E-4</v>
      </c>
      <c r="EU212" s="16">
        <v>1.5171E-2</v>
      </c>
      <c r="EV212" s="16">
        <v>3.3199999999999999E-4</v>
      </c>
      <c r="EW212" s="16">
        <v>1.02654</v>
      </c>
      <c r="EX212" s="16">
        <v>1.2154E-2</v>
      </c>
      <c r="EY212" s="16">
        <f t="shared" si="35"/>
        <v>1.1839772439456817E-2</v>
      </c>
      <c r="EZ212" s="16">
        <v>6.4240000000000004</v>
      </c>
      <c r="FA212" s="16">
        <v>0.35099999999999998</v>
      </c>
      <c r="FC212" s="16">
        <f t="shared" si="32"/>
        <v>2.1061266666666672E-2</v>
      </c>
      <c r="FD212" s="16">
        <f t="shared" si="33"/>
        <v>6.6147526318792004E-5</v>
      </c>
      <c r="FE212" s="16">
        <f t="shared" si="34"/>
        <v>15</v>
      </c>
      <c r="FF212" s="16">
        <f t="shared" si="36"/>
        <v>2.1055615384615384E-2</v>
      </c>
      <c r="FG212" s="16">
        <f t="shared" si="37"/>
        <v>6.8662870196269915E-5</v>
      </c>
      <c r="FI212" s="16">
        <f t="shared" si="41"/>
        <v>-4.0874524714828555E-3</v>
      </c>
    </row>
    <row r="213" spans="1:165" s="16" customFormat="1">
      <c r="A213" s="16" t="s">
        <v>360</v>
      </c>
      <c r="B213" s="16" t="s">
        <v>360</v>
      </c>
      <c r="C213" s="16">
        <v>6252</v>
      </c>
      <c r="D213" s="16">
        <v>73.03</v>
      </c>
      <c r="E213" s="16">
        <f t="shared" si="39"/>
        <v>26.47</v>
      </c>
      <c r="F213" s="16">
        <v>304062</v>
      </c>
      <c r="G213" s="16">
        <v>1909</v>
      </c>
      <c r="H213" s="16">
        <v>1.9456000000000001E-2</v>
      </c>
      <c r="I213" s="16">
        <v>2.03E-4</v>
      </c>
      <c r="J213" s="16">
        <v>1.6163E-2</v>
      </c>
      <c r="K213" s="16">
        <v>2.6800000000000001E-4</v>
      </c>
      <c r="L213" s="16">
        <v>1.010507</v>
      </c>
      <c r="M213" s="16">
        <v>7.3460000000000001E-3</v>
      </c>
      <c r="N213" s="16">
        <f t="shared" si="40"/>
        <v>18530.969957665628</v>
      </c>
      <c r="O213" s="16">
        <f t="shared" si="42"/>
        <v>3.9933277835876977</v>
      </c>
      <c r="Q213" s="16">
        <v>3.0030000000000001</v>
      </c>
      <c r="R213" s="16">
        <v>0.154</v>
      </c>
      <c r="S213" s="16">
        <v>1.9632E-2</v>
      </c>
      <c r="T213" s="16">
        <v>1.8200000000000001E-4</v>
      </c>
      <c r="U213" s="16">
        <v>1.6354E-2</v>
      </c>
      <c r="V213" s="16">
        <v>2.6499999999999999E-4</v>
      </c>
      <c r="W213" s="16">
        <v>1.015326</v>
      </c>
      <c r="X213" s="16">
        <v>9.1160000000000008E-3</v>
      </c>
      <c r="Y213" s="16">
        <v>2.9460000000000002</v>
      </c>
      <c r="Z213" s="16">
        <v>0.152</v>
      </c>
      <c r="AA213" s="16">
        <v>1.9451E-2</v>
      </c>
      <c r="AB213" s="16">
        <v>2.9100000000000003E-4</v>
      </c>
      <c r="AC213" s="16">
        <v>1.6129999999999999E-2</v>
      </c>
      <c r="AD213" s="16">
        <v>2.9500000000000001E-4</v>
      </c>
      <c r="AE213" s="6">
        <v>1.0794140000000001</v>
      </c>
      <c r="AF213" s="16">
        <v>1.4256E-2</v>
      </c>
      <c r="AG213" s="16">
        <f>Era!B$35+Era!B$34*SG!D213</f>
        <v>1.0837806870292086</v>
      </c>
      <c r="AH213" s="14">
        <f t="shared" si="43"/>
        <v>4.0291242328539664E-3</v>
      </c>
      <c r="AI213" s="16">
        <v>3.0139999999999998</v>
      </c>
      <c r="AJ213" s="16">
        <v>0.157</v>
      </c>
      <c r="AK213" s="16">
        <v>1.9452000000000001E-2</v>
      </c>
      <c r="AL213" s="16">
        <v>3.1300000000000002E-4</v>
      </c>
      <c r="AM213" s="16">
        <v>1.6136000000000001E-2</v>
      </c>
      <c r="AN213" s="16">
        <v>2.92E-4</v>
      </c>
      <c r="AO213" s="16">
        <v>0.98844500000000002</v>
      </c>
      <c r="AP213" s="16">
        <v>1.4461999999999999E-2</v>
      </c>
      <c r="AQ213" s="16">
        <v>3.0110000000000001</v>
      </c>
      <c r="AR213" s="16">
        <v>0.156</v>
      </c>
      <c r="AS213" s="16">
        <v>1.9404000000000001E-2</v>
      </c>
      <c r="AT213" s="16">
        <v>3.19E-4</v>
      </c>
      <c r="AU213" s="16">
        <v>1.6136000000000001E-2</v>
      </c>
      <c r="AV213" s="16">
        <v>3.0899999999999998E-4</v>
      </c>
      <c r="AW213" s="16">
        <v>0.87980800000000003</v>
      </c>
      <c r="AX213" s="16">
        <v>1.2937000000000001E-2</v>
      </c>
      <c r="AY213" s="16">
        <v>3.0150000000000001</v>
      </c>
      <c r="AZ213" s="16">
        <v>0.154</v>
      </c>
      <c r="BA213" s="16">
        <v>1.9445E-2</v>
      </c>
      <c r="BB213" s="16">
        <v>3.2200000000000002E-4</v>
      </c>
      <c r="BC213" s="16">
        <v>1.6126999999999999E-2</v>
      </c>
      <c r="BD213" s="16">
        <v>2.99E-4</v>
      </c>
      <c r="BE213" s="16">
        <v>0.93471800000000005</v>
      </c>
      <c r="BF213" s="16">
        <v>1.3858000000000001E-2</v>
      </c>
      <c r="BG213" s="16">
        <v>3.012</v>
      </c>
      <c r="BH213" s="16">
        <v>0.159</v>
      </c>
      <c r="BI213" s="16">
        <v>1.9473000000000001E-2</v>
      </c>
      <c r="BJ213" s="16">
        <v>3.1E-4</v>
      </c>
      <c r="BK213" s="16">
        <v>1.6143000000000001E-2</v>
      </c>
      <c r="BL213" s="16">
        <v>2.9599999999999998E-4</v>
      </c>
      <c r="BM213" s="16">
        <v>1.0005630000000001</v>
      </c>
      <c r="BN213" s="16">
        <v>1.4494E-2</v>
      </c>
      <c r="BO213" s="16">
        <v>3.0070000000000001</v>
      </c>
      <c r="BP213" s="16">
        <v>0.155</v>
      </c>
      <c r="BQ213" s="16">
        <v>1.9458E-2</v>
      </c>
      <c r="BR213" s="16">
        <v>2.9799999999999998E-4</v>
      </c>
      <c r="BS213" s="16">
        <v>1.6119999999999999E-2</v>
      </c>
      <c r="BT213" s="16">
        <v>3.01E-4</v>
      </c>
      <c r="BU213" s="16">
        <v>1.0936170000000001</v>
      </c>
      <c r="BV213" s="16">
        <v>1.487E-2</v>
      </c>
      <c r="BW213" s="16">
        <v>3.0129999999999999</v>
      </c>
      <c r="BX213" s="16">
        <v>0.155</v>
      </c>
      <c r="BY213" s="16">
        <v>1.9399E-2</v>
      </c>
      <c r="BZ213" s="16">
        <v>3.2200000000000002E-4</v>
      </c>
      <c r="CA213" s="16">
        <v>1.6088000000000002E-2</v>
      </c>
      <c r="CB213" s="16">
        <v>2.99E-4</v>
      </c>
      <c r="CC213" s="16">
        <v>0.93343100000000001</v>
      </c>
      <c r="CD213" s="16">
        <v>1.3585E-2</v>
      </c>
      <c r="CE213" s="16">
        <v>3.0289999999999999</v>
      </c>
      <c r="CF213" s="16">
        <v>0.159</v>
      </c>
      <c r="CG213" s="16">
        <v>1.9411000000000001E-2</v>
      </c>
      <c r="CH213" s="16">
        <v>3.1599999999999998E-4</v>
      </c>
      <c r="CI213" s="16">
        <v>1.6071999999999999E-2</v>
      </c>
      <c r="CJ213" s="16">
        <v>3.0400000000000002E-4</v>
      </c>
      <c r="CK213" s="16">
        <v>1.034411</v>
      </c>
      <c r="CL213" s="16">
        <v>1.5141999999999999E-2</v>
      </c>
      <c r="CM213" s="16">
        <v>3.03</v>
      </c>
      <c r="CN213" s="16">
        <v>0.157</v>
      </c>
      <c r="CO213" s="16">
        <v>1.9411999999999999E-2</v>
      </c>
      <c r="CP213" s="16">
        <v>2.8600000000000001E-4</v>
      </c>
      <c r="CQ213" s="16">
        <v>1.6097E-2</v>
      </c>
      <c r="CR213" s="16">
        <v>3.0200000000000002E-4</v>
      </c>
      <c r="CS213" s="16">
        <v>1.1345540000000001</v>
      </c>
      <c r="CT213" s="16">
        <v>1.472E-2</v>
      </c>
      <c r="CU213" s="16">
        <v>3.0259999999999998</v>
      </c>
      <c r="CV213" s="16">
        <v>0.158</v>
      </c>
      <c r="CW213" s="16">
        <v>1.9484000000000001E-2</v>
      </c>
      <c r="CX213" s="16">
        <v>2.8299999999999999E-4</v>
      </c>
      <c r="CY213" s="16">
        <v>1.6182999999999999E-2</v>
      </c>
      <c r="CZ213" s="16">
        <v>2.99E-4</v>
      </c>
      <c r="DA213" s="16">
        <v>1.1446670000000001</v>
      </c>
      <c r="DB213" s="16">
        <v>1.3617000000000001E-2</v>
      </c>
      <c r="DC213" s="16">
        <v>2.9990000000000001</v>
      </c>
      <c r="DD213" s="16">
        <v>0.156</v>
      </c>
      <c r="DE213" s="16">
        <v>1.9446000000000001E-2</v>
      </c>
      <c r="DF213" s="16">
        <v>3.0200000000000002E-4</v>
      </c>
      <c r="DG213" s="16">
        <v>1.6128E-2</v>
      </c>
      <c r="DH213" s="16">
        <v>2.9500000000000001E-4</v>
      </c>
      <c r="DI213" s="16">
        <v>1.0906359999999999</v>
      </c>
      <c r="DJ213" s="16">
        <v>1.4637000000000001E-2</v>
      </c>
      <c r="DK213" s="16">
        <v>3.0150000000000001</v>
      </c>
      <c r="DL213" s="16">
        <v>0.155</v>
      </c>
      <c r="DM213" s="16">
        <v>1.9435000000000001E-2</v>
      </c>
      <c r="DN213" s="16">
        <v>3.2000000000000003E-4</v>
      </c>
      <c r="DO213" s="16">
        <v>1.6121E-2</v>
      </c>
      <c r="DP213" s="16">
        <v>2.9599999999999998E-4</v>
      </c>
      <c r="DQ213" s="16">
        <v>0.94809699999999997</v>
      </c>
      <c r="DR213" s="16">
        <v>1.3648E-2</v>
      </c>
      <c r="DS213" s="16">
        <v>3.0169999999999999</v>
      </c>
      <c r="DT213" s="16">
        <v>0.157</v>
      </c>
      <c r="DU213" s="16">
        <v>1.9380999999999999E-2</v>
      </c>
      <c r="DV213" s="16">
        <v>3.1300000000000002E-4</v>
      </c>
      <c r="DW213" s="16">
        <v>1.6097E-2</v>
      </c>
      <c r="DX213" s="16">
        <v>3.0699999999999998E-4</v>
      </c>
      <c r="DY213" s="16">
        <v>0.87262899999999999</v>
      </c>
      <c r="DZ213" s="16">
        <v>1.2116E-2</v>
      </c>
      <c r="EA213" s="16">
        <v>3.0289999999999999</v>
      </c>
      <c r="EB213" s="16">
        <v>0.154</v>
      </c>
      <c r="EK213" s="16">
        <v>1.9386E-2</v>
      </c>
      <c r="EL213" s="16">
        <v>2.0900000000000001E-4</v>
      </c>
      <c r="EM213" s="16">
        <v>1.6122000000000001E-2</v>
      </c>
      <c r="EN213" s="16">
        <v>2.7700000000000001E-4</v>
      </c>
      <c r="EO213" s="16">
        <v>1.003749</v>
      </c>
      <c r="EP213" s="16">
        <v>4.2900000000000004E-3</v>
      </c>
      <c r="EQ213" s="16">
        <v>3.0230000000000001</v>
      </c>
      <c r="ER213" s="16">
        <v>0.155</v>
      </c>
      <c r="ES213" s="16">
        <v>2.128E-2</v>
      </c>
      <c r="ET213" s="16">
        <v>5.9100000000000005E-4</v>
      </c>
      <c r="EU213" s="16">
        <v>1.678E-2</v>
      </c>
      <c r="EV213" s="16">
        <v>3.3599999999999998E-4</v>
      </c>
      <c r="EW213" s="16">
        <v>1.065876</v>
      </c>
      <c r="EX213" s="16">
        <v>2.0077000000000001E-2</v>
      </c>
      <c r="EY213" s="16">
        <f t="shared" si="35"/>
        <v>1.8836149796036313E-2</v>
      </c>
      <c r="EZ213" s="16">
        <v>2.6589999999999998</v>
      </c>
      <c r="FA213" s="16">
        <v>0.13700000000000001</v>
      </c>
      <c r="FC213" s="16">
        <f t="shared" si="32"/>
        <v>1.9449266666666666E-2</v>
      </c>
      <c r="FD213" s="16">
        <f t="shared" si="33"/>
        <v>5.8318664822393561E-5</v>
      </c>
      <c r="FE213" s="16">
        <f t="shared" si="34"/>
        <v>15</v>
      </c>
      <c r="FF213" s="16">
        <f t="shared" si="36"/>
        <v>1.9434692307692309E-2</v>
      </c>
      <c r="FG213" s="16">
        <f t="shared" si="37"/>
        <v>3.0844731088104184E-5</v>
      </c>
      <c r="FI213" s="16">
        <f t="shared" si="41"/>
        <v>-1.2689569792633843E-2</v>
      </c>
    </row>
    <row r="214" spans="1:165" s="16" customFormat="1">
      <c r="A214" s="16" t="s">
        <v>361</v>
      </c>
      <c r="B214" s="16" t="s">
        <v>361</v>
      </c>
      <c r="C214" s="16">
        <v>6253</v>
      </c>
      <c r="D214" s="16">
        <v>73.426000000000002</v>
      </c>
      <c r="E214" s="16">
        <f t="shared" si="39"/>
        <v>26.866</v>
      </c>
      <c r="F214" s="16">
        <v>304119</v>
      </c>
      <c r="G214" s="16">
        <v>1909</v>
      </c>
      <c r="H214" s="16">
        <v>2.0173E-2</v>
      </c>
      <c r="I214" s="16">
        <v>2.7300000000000002E-4</v>
      </c>
      <c r="J214" s="16">
        <v>1.5599999999999999E-2</v>
      </c>
      <c r="K214" s="16">
        <v>3.5399999999999999E-4</v>
      </c>
      <c r="L214" s="16">
        <v>0.99059900000000001</v>
      </c>
      <c r="M214" s="16">
        <v>9.8729999999999998E-3</v>
      </c>
      <c r="N214" s="16">
        <f t="shared" si="40"/>
        <v>10258.921956164262</v>
      </c>
      <c r="O214" s="16">
        <f t="shared" si="42"/>
        <v>0.28042443501713193</v>
      </c>
      <c r="Q214" s="16">
        <v>7.4420000000000002</v>
      </c>
      <c r="R214" s="16">
        <v>0.40699999999999997</v>
      </c>
      <c r="S214" s="16">
        <v>1.9996E-2</v>
      </c>
      <c r="T214" s="16">
        <v>2.8600000000000001E-4</v>
      </c>
      <c r="U214" s="16">
        <v>1.5350000000000001E-2</v>
      </c>
      <c r="V214" s="16">
        <v>3.6400000000000001E-4</v>
      </c>
      <c r="W214" s="16">
        <v>0.966248</v>
      </c>
      <c r="X214" s="16">
        <v>7.476E-3</v>
      </c>
      <c r="Y214" s="16">
        <v>7.6210000000000004</v>
      </c>
      <c r="Z214" s="16">
        <v>0.42</v>
      </c>
      <c r="AA214" s="16">
        <v>2.0232E-2</v>
      </c>
      <c r="AB214" s="16">
        <v>2.9599999999999998E-4</v>
      </c>
      <c r="AC214" s="16">
        <v>1.5701E-2</v>
      </c>
      <c r="AD214" s="16">
        <v>3.5199999999999999E-4</v>
      </c>
      <c r="AE214" s="6">
        <v>1.046003</v>
      </c>
      <c r="AF214" s="16">
        <v>1.1868E-2</v>
      </c>
      <c r="AG214" s="16">
        <f>Era!B$35+Era!B$34*SG!D214</f>
        <v>1.0806748195886136</v>
      </c>
      <c r="AH214" s="14">
        <f t="shared" si="43"/>
        <v>3.2083489834446456E-2</v>
      </c>
      <c r="AI214" s="16">
        <v>7.3760000000000003</v>
      </c>
      <c r="AJ214" s="16">
        <v>0.41199999999999998</v>
      </c>
      <c r="AK214" s="16">
        <v>2.0156E-2</v>
      </c>
      <c r="AL214" s="16">
        <v>2.9599999999999998E-4</v>
      </c>
      <c r="AM214" s="16">
        <v>1.5626999999999999E-2</v>
      </c>
      <c r="AN214" s="16">
        <v>3.7500000000000001E-4</v>
      </c>
      <c r="AO214" s="16">
        <v>0.96722900000000001</v>
      </c>
      <c r="AP214" s="16">
        <v>8.3619999999999996E-3</v>
      </c>
      <c r="AQ214" s="16">
        <v>7.4379999999999997</v>
      </c>
      <c r="AR214" s="16">
        <v>0.40899999999999997</v>
      </c>
      <c r="AS214" s="16">
        <v>2.0159E-2</v>
      </c>
      <c r="AT214" s="16">
        <v>2.9399999999999999E-4</v>
      </c>
      <c r="AU214" s="16">
        <v>1.5640999999999999E-2</v>
      </c>
      <c r="AV214" s="16">
        <v>3.8499999999999998E-4</v>
      </c>
      <c r="AW214" s="16">
        <v>0.85881700000000005</v>
      </c>
      <c r="AX214" s="16">
        <v>6.7359999999999998E-3</v>
      </c>
      <c r="AY214" s="16">
        <v>7.4359999999999999</v>
      </c>
      <c r="AZ214" s="16">
        <v>0.41199999999999998</v>
      </c>
      <c r="BA214" s="16">
        <v>2.0136999999999999E-2</v>
      </c>
      <c r="BB214" s="16">
        <v>2.99E-4</v>
      </c>
      <c r="BC214" s="16">
        <v>1.5617000000000001E-2</v>
      </c>
      <c r="BD214" s="16">
        <v>3.77E-4</v>
      </c>
      <c r="BE214" s="16">
        <v>0.91860799999999998</v>
      </c>
      <c r="BF214" s="16">
        <v>7.2750000000000002E-3</v>
      </c>
      <c r="BG214" s="16">
        <v>7.4530000000000003</v>
      </c>
      <c r="BH214" s="16">
        <v>0.40899999999999997</v>
      </c>
      <c r="BI214" s="16">
        <v>2.0178000000000001E-2</v>
      </c>
      <c r="BJ214" s="16">
        <v>3.0499999999999999E-4</v>
      </c>
      <c r="BK214" s="16">
        <v>1.5630999999999999E-2</v>
      </c>
      <c r="BL214" s="16">
        <v>3.77E-4</v>
      </c>
      <c r="BM214" s="16">
        <v>0.98160899999999995</v>
      </c>
      <c r="BN214" s="16">
        <v>8.9460000000000008E-3</v>
      </c>
      <c r="BO214" s="16">
        <v>7.4269999999999996</v>
      </c>
      <c r="BP214" s="16">
        <v>0.40899999999999997</v>
      </c>
      <c r="BQ214" s="16">
        <v>2.0094999999999998E-2</v>
      </c>
      <c r="BR214" s="16">
        <v>3.2699999999999998E-4</v>
      </c>
      <c r="BS214" s="16">
        <v>1.5488E-2</v>
      </c>
      <c r="BT214" s="16">
        <v>3.9500000000000001E-4</v>
      </c>
      <c r="BU214" s="16">
        <v>1.077083</v>
      </c>
      <c r="BV214" s="16">
        <v>1.3613999999999999E-2</v>
      </c>
      <c r="BW214" s="16">
        <v>7.5229999999999997</v>
      </c>
      <c r="BX214" s="16">
        <v>0.41699999999999998</v>
      </c>
      <c r="BY214" s="16">
        <v>2.0077000000000001E-2</v>
      </c>
      <c r="BZ214" s="16">
        <v>2.9700000000000001E-4</v>
      </c>
      <c r="CA214" s="16">
        <v>1.5576E-2</v>
      </c>
      <c r="CB214" s="16">
        <v>3.8400000000000001E-4</v>
      </c>
      <c r="CC214" s="16">
        <v>0.91843200000000003</v>
      </c>
      <c r="CD214" s="16">
        <v>8.2690000000000003E-3</v>
      </c>
      <c r="CE214" s="16">
        <v>7.4930000000000003</v>
      </c>
      <c r="CF214" s="16">
        <v>0.41</v>
      </c>
      <c r="CG214" s="16">
        <v>2.0036999999999999E-2</v>
      </c>
      <c r="CH214" s="16">
        <v>3.1700000000000001E-4</v>
      </c>
      <c r="CI214" s="16">
        <v>1.5506000000000001E-2</v>
      </c>
      <c r="CJ214" s="16">
        <v>3.88E-4</v>
      </c>
      <c r="CK214" s="16">
        <v>1.02336</v>
      </c>
      <c r="CL214" s="16">
        <v>1.3483E-2</v>
      </c>
      <c r="CM214" s="16">
        <v>7.5369999999999999</v>
      </c>
      <c r="CN214" s="16">
        <v>0.41499999999999998</v>
      </c>
      <c r="CO214" s="16">
        <v>2.0142E-2</v>
      </c>
      <c r="CP214" s="16">
        <v>3.1799999999999998E-4</v>
      </c>
      <c r="CQ214" s="16">
        <v>1.554E-2</v>
      </c>
      <c r="CR214" s="16">
        <v>3.8699999999999997E-4</v>
      </c>
      <c r="CS214" s="16">
        <v>1.1035969999999999</v>
      </c>
      <c r="CT214" s="16">
        <v>1.5259E-2</v>
      </c>
      <c r="CU214" s="16">
        <v>7.4820000000000002</v>
      </c>
      <c r="CV214" s="16">
        <v>0.41699999999999998</v>
      </c>
      <c r="CW214" s="16">
        <v>2.0317999999999999E-2</v>
      </c>
      <c r="CX214" s="16">
        <v>3.0899999999999998E-4</v>
      </c>
      <c r="CY214" s="16">
        <v>1.5664999999999998E-2</v>
      </c>
      <c r="CZ214" s="16">
        <v>3.6600000000000001E-4</v>
      </c>
      <c r="DA214" s="16">
        <v>1.1037779999999999</v>
      </c>
      <c r="DB214" s="16">
        <v>1.1083000000000001E-2</v>
      </c>
      <c r="DC214" s="16">
        <v>7.3609999999999998</v>
      </c>
      <c r="DD214" s="16">
        <v>0.40600000000000003</v>
      </c>
      <c r="DM214" s="16">
        <v>2.0161999999999999E-2</v>
      </c>
      <c r="DN214" s="16">
        <v>2.92E-4</v>
      </c>
      <c r="DO214" s="16">
        <v>1.5640999999999999E-2</v>
      </c>
      <c r="DP214" s="16">
        <v>3.7100000000000002E-4</v>
      </c>
      <c r="DQ214" s="16">
        <v>0.92814700000000006</v>
      </c>
      <c r="DR214" s="16">
        <v>7.7640000000000001E-3</v>
      </c>
      <c r="DS214" s="16">
        <v>7.4320000000000004</v>
      </c>
      <c r="DT214" s="16">
        <v>0.40899999999999997</v>
      </c>
      <c r="DU214" s="16">
        <v>2.0049999999999998E-2</v>
      </c>
      <c r="DV214" s="16">
        <v>2.9700000000000001E-4</v>
      </c>
      <c r="DW214" s="16">
        <v>1.5532000000000001E-2</v>
      </c>
      <c r="DX214" s="16">
        <v>3.8299999999999999E-4</v>
      </c>
      <c r="DY214" s="16">
        <v>0.85930799999999996</v>
      </c>
      <c r="DZ214" s="16">
        <v>6.1999999999999998E-3</v>
      </c>
      <c r="EA214" s="16">
        <v>7.53</v>
      </c>
      <c r="EB214" s="16">
        <v>0.41299999999999998</v>
      </c>
      <c r="EC214" s="16">
        <v>2.0067999999999999E-2</v>
      </c>
      <c r="ED214" s="16">
        <v>2.9599999999999998E-4</v>
      </c>
      <c r="EE214" s="16">
        <v>1.5558000000000001E-2</v>
      </c>
      <c r="EF214" s="16">
        <v>3.7199999999999999E-4</v>
      </c>
      <c r="EG214" s="16">
        <v>0.84779499999999997</v>
      </c>
      <c r="EH214" s="16">
        <v>8.1130000000000004E-3</v>
      </c>
      <c r="EI214" s="16">
        <v>7.5140000000000002</v>
      </c>
      <c r="EJ214" s="16">
        <v>0.41799999999999998</v>
      </c>
      <c r="EK214" s="16">
        <v>2.0118E-2</v>
      </c>
      <c r="EL214" s="16">
        <v>2.9E-4</v>
      </c>
      <c r="EM214" s="16">
        <v>1.5592999999999999E-2</v>
      </c>
      <c r="EN214" s="16">
        <v>3.6400000000000001E-4</v>
      </c>
      <c r="EO214" s="16">
        <v>0.984348</v>
      </c>
      <c r="EP214" s="16">
        <v>7.7970000000000001E-3</v>
      </c>
      <c r="EQ214" s="16">
        <v>7.4669999999999996</v>
      </c>
      <c r="ER214" s="16">
        <v>0.41299999999999998</v>
      </c>
      <c r="ES214" s="16">
        <v>2.0558E-2</v>
      </c>
      <c r="ET214" s="16">
        <v>3.1500000000000001E-4</v>
      </c>
      <c r="EU214" s="16">
        <v>1.5762999999999999E-2</v>
      </c>
      <c r="EV214" s="16">
        <v>3.9599999999999998E-4</v>
      </c>
      <c r="EW214" s="16">
        <v>1.0091699999999999</v>
      </c>
      <c r="EX214" s="16">
        <v>1.5159000000000001E-2</v>
      </c>
      <c r="EY214" s="16">
        <f t="shared" si="35"/>
        <v>1.5021255090817209E-2</v>
      </c>
      <c r="EZ214" s="16">
        <v>7.234</v>
      </c>
      <c r="FA214" s="16">
        <v>0.4</v>
      </c>
      <c r="FC214" s="16">
        <f t="shared" si="32"/>
        <v>2.0131999999999997E-2</v>
      </c>
      <c r="FD214" s="16">
        <f t="shared" si="33"/>
        <v>8.170417020306524E-5</v>
      </c>
      <c r="FE214" s="16">
        <f t="shared" si="34"/>
        <v>15</v>
      </c>
      <c r="FF214" s="16">
        <f t="shared" si="36"/>
        <v>2.0139307692307692E-2</v>
      </c>
      <c r="FG214" s="16">
        <f t="shared" si="37"/>
        <v>7.7774658057091272E-5</v>
      </c>
      <c r="FI214" s="16">
        <f t="shared" si="41"/>
        <v>6.0642210955363643E-3</v>
      </c>
    </row>
    <row r="215" spans="1:165" s="16" customFormat="1">
      <c r="A215" s="16" t="s">
        <v>362</v>
      </c>
      <c r="B215" s="16" t="s">
        <v>362</v>
      </c>
      <c r="C215" s="16">
        <v>6253</v>
      </c>
      <c r="D215" s="16">
        <v>73.426000000000002</v>
      </c>
      <c r="E215" s="16">
        <f t="shared" si="39"/>
        <v>26.866</v>
      </c>
      <c r="F215" s="16">
        <v>304119</v>
      </c>
      <c r="G215" s="16">
        <v>1909</v>
      </c>
      <c r="H215" s="16">
        <v>1.8770999999999999E-2</v>
      </c>
      <c r="I215" s="16">
        <v>2.14E-4</v>
      </c>
      <c r="J215" s="16">
        <v>1.6885000000000001E-2</v>
      </c>
      <c r="K215" s="16">
        <v>2.8200000000000002E-4</v>
      </c>
      <c r="L215" s="16">
        <v>1.019326</v>
      </c>
      <c r="M215" s="16">
        <v>7.0520000000000001E-3</v>
      </c>
      <c r="N215" s="16">
        <f t="shared" si="40"/>
        <v>20108.301704315305</v>
      </c>
      <c r="O215" s="16">
        <f t="shared" si="42"/>
        <v>11.103620120143194</v>
      </c>
      <c r="Q215" s="16">
        <v>2.9279999999999999</v>
      </c>
      <c r="R215" s="16">
        <v>0.14699999999999999</v>
      </c>
      <c r="S215" s="16">
        <v>1.8762000000000001E-2</v>
      </c>
      <c r="T215" s="16">
        <v>2.03E-4</v>
      </c>
      <c r="U215" s="16">
        <v>1.6868000000000001E-2</v>
      </c>
      <c r="V215" s="16">
        <v>2.7300000000000002E-4</v>
      </c>
      <c r="W215" s="16">
        <v>1.0059899999999999</v>
      </c>
      <c r="X215" s="16">
        <v>7.2849999999999998E-3</v>
      </c>
      <c r="Y215" s="16">
        <v>2.9329999999999998</v>
      </c>
      <c r="Z215" s="16">
        <v>0.14799999999999999</v>
      </c>
      <c r="AA215" s="16">
        <v>1.8686999999999999E-2</v>
      </c>
      <c r="AB215" s="16">
        <v>3.1100000000000002E-4</v>
      </c>
      <c r="AC215" s="16">
        <v>1.6841999999999999E-2</v>
      </c>
      <c r="AD215" s="16">
        <v>3.1500000000000001E-4</v>
      </c>
      <c r="AE215" s="6">
        <v>1.0892189999999999</v>
      </c>
      <c r="AF215" s="16">
        <v>1.5323E-2</v>
      </c>
      <c r="AG215" s="16">
        <f>Era!B$35+Era!B$34*SG!D215</f>
        <v>1.0806748195886136</v>
      </c>
      <c r="AH215" s="14">
        <f t="shared" si="43"/>
        <v>-7.9063380181643751E-3</v>
      </c>
      <c r="AI215" s="16">
        <v>2.9470000000000001</v>
      </c>
      <c r="AJ215" s="16">
        <v>0.14699999999999999</v>
      </c>
      <c r="AK215" s="16">
        <v>1.8631000000000002E-2</v>
      </c>
      <c r="AL215" s="16">
        <v>3.1E-4</v>
      </c>
      <c r="AM215" s="16">
        <v>1.6858999999999999E-2</v>
      </c>
      <c r="AN215" s="16">
        <v>3.0200000000000002E-4</v>
      </c>
      <c r="AO215" s="16">
        <v>0.99857499999999999</v>
      </c>
      <c r="AP215" s="16">
        <v>1.3224E-2</v>
      </c>
      <c r="AQ215" s="16">
        <v>2.9540000000000002</v>
      </c>
      <c r="AR215" s="16">
        <v>0.14799999999999999</v>
      </c>
      <c r="AS215" s="16">
        <v>1.8592000000000001E-2</v>
      </c>
      <c r="AT215" s="16">
        <v>2.9799999999999998E-4</v>
      </c>
      <c r="AU215" s="16">
        <v>1.6865999999999999E-2</v>
      </c>
      <c r="AV215" s="16">
        <v>3.2299999999999999E-4</v>
      </c>
      <c r="AW215" s="16">
        <v>0.89010199999999995</v>
      </c>
      <c r="AX215" s="16">
        <v>1.0289E-2</v>
      </c>
      <c r="AY215" s="16">
        <v>2.9569999999999999</v>
      </c>
      <c r="AZ215" s="16">
        <v>0.153</v>
      </c>
      <c r="BA215" s="16">
        <v>1.8600999999999999E-2</v>
      </c>
      <c r="BB215" s="16">
        <v>3.1500000000000001E-4</v>
      </c>
      <c r="BC215" s="16">
        <v>1.685E-2</v>
      </c>
      <c r="BD215" s="16">
        <v>3.0899999999999998E-4</v>
      </c>
      <c r="BE215" s="16">
        <v>0.94306100000000004</v>
      </c>
      <c r="BF215" s="16">
        <v>1.1147000000000001E-2</v>
      </c>
      <c r="BG215" s="16">
        <v>2.9609999999999999</v>
      </c>
      <c r="BH215" s="16">
        <v>0.151</v>
      </c>
      <c r="BI215" s="16">
        <v>1.8651999999999998E-2</v>
      </c>
      <c r="BJ215" s="16">
        <v>3.2400000000000001E-4</v>
      </c>
      <c r="BK215" s="16">
        <v>1.6867E-2</v>
      </c>
      <c r="BL215" s="16">
        <v>3.1199999999999999E-4</v>
      </c>
      <c r="BM215" s="16">
        <v>1.0144690000000001</v>
      </c>
      <c r="BN215" s="16">
        <v>1.3878E-2</v>
      </c>
      <c r="BO215" s="16">
        <v>2.9489999999999998</v>
      </c>
      <c r="BP215" s="16">
        <v>0.15</v>
      </c>
      <c r="BQ215" s="16">
        <v>1.8676000000000002E-2</v>
      </c>
      <c r="BR215" s="16">
        <v>3.2000000000000003E-4</v>
      </c>
      <c r="BS215" s="16">
        <v>1.6837999999999999E-2</v>
      </c>
      <c r="BT215" s="16">
        <v>3.1E-4</v>
      </c>
      <c r="BU215" s="16">
        <v>1.1041719999999999</v>
      </c>
      <c r="BV215" s="16">
        <v>1.5610000000000001E-2</v>
      </c>
      <c r="BW215" s="16">
        <v>2.9489999999999998</v>
      </c>
      <c r="BX215" s="16">
        <v>0.15</v>
      </c>
      <c r="BY215" s="16">
        <v>1.8574E-2</v>
      </c>
      <c r="BZ215" s="16">
        <v>3.0899999999999998E-4</v>
      </c>
      <c r="CA215" s="16">
        <v>1.6812000000000001E-2</v>
      </c>
      <c r="CB215" s="16">
        <v>3.1300000000000002E-4</v>
      </c>
      <c r="CC215" s="16">
        <v>0.94569300000000001</v>
      </c>
      <c r="CD215" s="16">
        <v>1.1169999999999999E-2</v>
      </c>
      <c r="CE215" s="16">
        <v>2.972</v>
      </c>
      <c r="CF215" s="16">
        <v>0.151</v>
      </c>
      <c r="CG215" s="16">
        <v>1.8615E-2</v>
      </c>
      <c r="CH215" s="16">
        <v>3.21E-4</v>
      </c>
      <c r="CI215" s="16">
        <v>1.6785999999999999E-2</v>
      </c>
      <c r="CJ215" s="16">
        <v>3.1700000000000001E-4</v>
      </c>
      <c r="CK215" s="16">
        <v>1.045091</v>
      </c>
      <c r="CL215" s="16">
        <v>1.46E-2</v>
      </c>
      <c r="CM215" s="16">
        <v>2.968</v>
      </c>
      <c r="CN215" s="16">
        <v>0.14799999999999999</v>
      </c>
      <c r="CO215" s="16">
        <v>1.8655000000000001E-2</v>
      </c>
      <c r="CP215" s="16">
        <v>3.1100000000000002E-4</v>
      </c>
      <c r="CQ215" s="16">
        <v>1.6799000000000001E-2</v>
      </c>
      <c r="CR215" s="16">
        <v>3.21E-4</v>
      </c>
      <c r="CS215" s="16">
        <v>1.1399619999999999</v>
      </c>
      <c r="CT215" s="16">
        <v>1.6756E-2</v>
      </c>
      <c r="CU215" s="16">
        <v>2.9590000000000001</v>
      </c>
      <c r="CV215" s="16">
        <v>0.151</v>
      </c>
      <c r="CW215" s="16">
        <v>1.8735000000000002E-2</v>
      </c>
      <c r="CX215" s="16">
        <v>2.9599999999999998E-4</v>
      </c>
      <c r="CY215" s="16">
        <v>1.6913999999999998E-2</v>
      </c>
      <c r="CZ215" s="16">
        <v>3.0400000000000002E-4</v>
      </c>
      <c r="DA215" s="16">
        <v>1.1555260000000001</v>
      </c>
      <c r="DB215" s="16">
        <v>1.4522999999999999E-2</v>
      </c>
      <c r="DC215" s="16">
        <v>2.9289999999999998</v>
      </c>
      <c r="DD215" s="16">
        <v>0.14899999999999999</v>
      </c>
      <c r="DE215" s="16">
        <v>1.8669000000000002E-2</v>
      </c>
      <c r="DF215" s="16">
        <v>3.1399999999999999E-4</v>
      </c>
      <c r="DG215" s="16">
        <v>1.6827000000000002E-2</v>
      </c>
      <c r="DH215" s="16">
        <v>3.19E-4</v>
      </c>
      <c r="DI215" s="16">
        <v>1.098563</v>
      </c>
      <c r="DJ215" s="16">
        <v>1.5771E-2</v>
      </c>
      <c r="DK215" s="16">
        <v>2.952</v>
      </c>
      <c r="DL215" s="16">
        <v>0.14899999999999999</v>
      </c>
      <c r="DM215" s="16">
        <v>1.8599999999999998E-2</v>
      </c>
      <c r="DN215" s="16">
        <v>3.1599999999999998E-4</v>
      </c>
      <c r="DO215" s="16">
        <v>1.6848999999999999E-2</v>
      </c>
      <c r="DP215" s="16">
        <v>3.1E-4</v>
      </c>
      <c r="DQ215" s="16">
        <v>0.95728599999999997</v>
      </c>
      <c r="DR215" s="16">
        <v>1.1439E-2</v>
      </c>
      <c r="DS215" s="16">
        <v>2.9620000000000002</v>
      </c>
      <c r="DT215" s="16">
        <v>0.15</v>
      </c>
      <c r="EC215" s="16">
        <v>1.8550000000000001E-2</v>
      </c>
      <c r="ED215" s="16">
        <v>3.1399999999999999E-4</v>
      </c>
      <c r="EE215" s="16">
        <v>1.6791E-2</v>
      </c>
      <c r="EF215" s="16">
        <v>3.2600000000000001E-4</v>
      </c>
      <c r="EG215" s="16">
        <v>0.87361699999999998</v>
      </c>
      <c r="EH215" s="16">
        <v>1.0244E-2</v>
      </c>
      <c r="EI215" s="16">
        <v>2.9769999999999999</v>
      </c>
      <c r="EJ215" s="16">
        <v>0.153</v>
      </c>
      <c r="EK215" s="16">
        <v>1.8641999999999999E-2</v>
      </c>
      <c r="EL215" s="16">
        <v>2.23E-4</v>
      </c>
      <c r="EM215" s="16">
        <v>1.6837999999999999E-2</v>
      </c>
      <c r="EN215" s="16">
        <v>2.9E-4</v>
      </c>
      <c r="EO215" s="16">
        <v>1.0129509999999999</v>
      </c>
      <c r="EP215" s="16">
        <v>4.5500000000000002E-3</v>
      </c>
      <c r="EQ215" s="16">
        <v>2.9550000000000001</v>
      </c>
      <c r="ER215" s="16">
        <v>0.14799999999999999</v>
      </c>
      <c r="ES215" s="16">
        <v>2.0653000000000001E-2</v>
      </c>
      <c r="ET215" s="16">
        <v>5.0199999999999995E-4</v>
      </c>
      <c r="EU215" s="16">
        <v>1.7559999999999999E-2</v>
      </c>
      <c r="EV215" s="16">
        <v>3.5199999999999999E-4</v>
      </c>
      <c r="EW215" s="16">
        <v>1.088589</v>
      </c>
      <c r="EX215" s="16">
        <v>2.1649999999999999E-2</v>
      </c>
      <c r="EY215" s="16">
        <f t="shared" si="35"/>
        <v>1.9888130414692781E-2</v>
      </c>
      <c r="EZ215" s="16">
        <v>2.5590000000000002</v>
      </c>
      <c r="FA215" s="16">
        <v>0.13</v>
      </c>
      <c r="FC215" s="16">
        <f t="shared" si="32"/>
        <v>1.8651333333333336E-2</v>
      </c>
      <c r="FD215" s="16">
        <f t="shared" si="33"/>
        <v>6.6786083523298297E-5</v>
      </c>
      <c r="FE215" s="16">
        <f t="shared" si="34"/>
        <v>15</v>
      </c>
      <c r="FF215" s="16">
        <f t="shared" si="36"/>
        <v>1.8633615384615384E-2</v>
      </c>
      <c r="FG215" s="16">
        <f t="shared" si="37"/>
        <v>5.1475784697821211E-5</v>
      </c>
      <c r="FI215" s="16">
        <f t="shared" si="41"/>
        <v>-6.4370775667847904E-3</v>
      </c>
    </row>
    <row r="216" spans="1:165" s="16" customFormat="1">
      <c r="A216" s="16" t="s">
        <v>363</v>
      </c>
      <c r="B216" s="16" t="s">
        <v>363</v>
      </c>
      <c r="C216" s="16">
        <v>6255</v>
      </c>
      <c r="D216" s="16">
        <v>73.885999999999996</v>
      </c>
      <c r="E216" s="16">
        <f t="shared" si="39"/>
        <v>27.325999999999993</v>
      </c>
      <c r="F216" s="16">
        <v>304144</v>
      </c>
      <c r="G216" s="16">
        <v>1909</v>
      </c>
      <c r="H216" s="16">
        <v>1.9365E-2</v>
      </c>
      <c r="I216" s="16">
        <v>1.8699999999999999E-4</v>
      </c>
      <c r="J216" s="16">
        <v>1.6853E-2</v>
      </c>
      <c r="K216" s="16">
        <v>2.3599999999999999E-4</v>
      </c>
      <c r="L216" s="16">
        <v>1.010912</v>
      </c>
      <c r="M216" s="16">
        <v>7.9349999999999993E-3</v>
      </c>
      <c r="N216" s="16">
        <f t="shared" si="40"/>
        <v>15882.034599806482</v>
      </c>
      <c r="O216" s="16">
        <f t="shared" si="42"/>
        <v>3.6139477919463814</v>
      </c>
      <c r="Q216" s="16">
        <v>2.5950000000000002</v>
      </c>
      <c r="R216" s="16">
        <v>0.13400000000000001</v>
      </c>
      <c r="S216" s="16">
        <v>1.942E-2</v>
      </c>
      <c r="T216" s="16">
        <v>1.8100000000000001E-4</v>
      </c>
      <c r="U216" s="16">
        <v>1.6916E-2</v>
      </c>
      <c r="V216" s="16">
        <v>2.4800000000000001E-4</v>
      </c>
      <c r="W216" s="16">
        <v>1.0033300000000001</v>
      </c>
      <c r="X216" s="16">
        <v>9.0159999999999997E-3</v>
      </c>
      <c r="Y216" s="16">
        <v>2.58</v>
      </c>
      <c r="Z216" s="16">
        <v>0.13300000000000001</v>
      </c>
      <c r="AA216" s="16">
        <v>1.933E-2</v>
      </c>
      <c r="AB216" s="16">
        <v>3.1700000000000001E-4</v>
      </c>
      <c r="AC216" s="16">
        <v>1.6906999999999998E-2</v>
      </c>
      <c r="AD216" s="16">
        <v>4.06E-4</v>
      </c>
      <c r="AE216" s="6">
        <v>1.074724</v>
      </c>
      <c r="AF216" s="16">
        <v>1.7503999999999999E-2</v>
      </c>
      <c r="AG216" s="16">
        <f>Era!B$35+Era!B$34*SG!D216</f>
        <v>1.0770669937737809</v>
      </c>
      <c r="AH216" s="14">
        <f t="shared" si="43"/>
        <v>2.1753463687264312E-3</v>
      </c>
      <c r="AI216" s="16">
        <v>2.5920000000000001</v>
      </c>
      <c r="AJ216" s="16">
        <v>0.13500000000000001</v>
      </c>
      <c r="AK216" s="16">
        <v>1.9337E-2</v>
      </c>
      <c r="AL216" s="16">
        <v>3.2699999999999998E-4</v>
      </c>
      <c r="AM216" s="16">
        <v>1.6914999999999999E-2</v>
      </c>
      <c r="AN216" s="16">
        <v>4.2000000000000002E-4</v>
      </c>
      <c r="AO216" s="16">
        <v>0.98645799999999995</v>
      </c>
      <c r="AP216" s="16">
        <v>1.6802999999999998E-2</v>
      </c>
      <c r="AQ216" s="16">
        <v>2.59</v>
      </c>
      <c r="AR216" s="16">
        <v>0.13700000000000001</v>
      </c>
      <c r="AS216" s="16">
        <v>1.9325999999999999E-2</v>
      </c>
      <c r="AT216" s="16">
        <v>3.2600000000000001E-4</v>
      </c>
      <c r="AU216" s="16">
        <v>1.6886999999999999E-2</v>
      </c>
      <c r="AV216" s="16">
        <v>4.1300000000000001E-4</v>
      </c>
      <c r="AW216" s="16">
        <v>0.87394700000000003</v>
      </c>
      <c r="AX216" s="16">
        <v>1.4557E-2</v>
      </c>
      <c r="AY216" s="16">
        <v>2.5939999999999999</v>
      </c>
      <c r="AZ216" s="16">
        <v>0.13700000000000001</v>
      </c>
      <c r="BA216" s="16">
        <v>1.9344E-2</v>
      </c>
      <c r="BB216" s="16">
        <v>3.1599999999999998E-4</v>
      </c>
      <c r="BC216" s="16">
        <v>1.6903000000000001E-2</v>
      </c>
      <c r="BD216" s="16">
        <v>4.1899999999999999E-4</v>
      </c>
      <c r="BE216" s="16">
        <v>0.92891199999999996</v>
      </c>
      <c r="BF216" s="16">
        <v>1.5708E-2</v>
      </c>
      <c r="BG216" s="16">
        <v>2.5910000000000002</v>
      </c>
      <c r="BH216" s="16">
        <v>0.13700000000000001</v>
      </c>
      <c r="BI216" s="16">
        <v>1.9344E-2</v>
      </c>
      <c r="BJ216" s="16">
        <v>3.1500000000000001E-4</v>
      </c>
      <c r="BK216" s="16">
        <v>1.6917000000000001E-2</v>
      </c>
      <c r="BL216" s="16">
        <v>4.1199999999999999E-4</v>
      </c>
      <c r="BM216" s="16">
        <v>0.99804800000000005</v>
      </c>
      <c r="BN216" s="16">
        <v>1.6913000000000001E-2</v>
      </c>
      <c r="BO216" s="16">
        <v>2.59</v>
      </c>
      <c r="BP216" s="16">
        <v>0.13400000000000001</v>
      </c>
      <c r="BQ216" s="16">
        <v>1.9335000000000001E-2</v>
      </c>
      <c r="BR216" s="16">
        <v>3.1799999999999998E-4</v>
      </c>
      <c r="BS216" s="16">
        <v>1.6910000000000001E-2</v>
      </c>
      <c r="BT216" s="16">
        <v>4.0700000000000003E-4</v>
      </c>
      <c r="BU216" s="16">
        <v>1.0883149999999999</v>
      </c>
      <c r="BV216" s="16">
        <v>1.8106000000000001E-2</v>
      </c>
      <c r="BW216" s="16">
        <v>2.5920000000000001</v>
      </c>
      <c r="BX216" s="16">
        <v>0.13300000000000001</v>
      </c>
      <c r="BY216" s="16">
        <v>1.9297999999999999E-2</v>
      </c>
      <c r="BZ216" s="16">
        <v>3.2499999999999999E-4</v>
      </c>
      <c r="CA216" s="16">
        <v>1.6871000000000001E-2</v>
      </c>
      <c r="CB216" s="16">
        <v>4.2299999999999998E-4</v>
      </c>
      <c r="CC216" s="16">
        <v>0.92776700000000001</v>
      </c>
      <c r="CD216" s="16">
        <v>1.5678999999999998E-2</v>
      </c>
      <c r="CE216" s="16">
        <v>2.601</v>
      </c>
      <c r="CF216" s="16">
        <v>0.13700000000000001</v>
      </c>
      <c r="CG216" s="16">
        <v>1.9295E-2</v>
      </c>
      <c r="CH216" s="16">
        <v>3.2899999999999997E-4</v>
      </c>
      <c r="CI216" s="16">
        <v>1.6877E-2</v>
      </c>
      <c r="CJ216" s="16">
        <v>4.2000000000000002E-4</v>
      </c>
      <c r="CK216" s="16">
        <v>1.028934</v>
      </c>
      <c r="CL216" s="16">
        <v>1.7568E-2</v>
      </c>
      <c r="CM216" s="16">
        <v>2.601</v>
      </c>
      <c r="CN216" s="16">
        <v>0.13400000000000001</v>
      </c>
      <c r="CO216" s="16">
        <v>1.9300999999999999E-2</v>
      </c>
      <c r="CP216" s="16">
        <v>3.1799999999999998E-4</v>
      </c>
      <c r="CQ216" s="16">
        <v>1.6874E-2</v>
      </c>
      <c r="CR216" s="16">
        <v>3.9800000000000002E-4</v>
      </c>
      <c r="CS216" s="16">
        <v>1.1247819999999999</v>
      </c>
      <c r="CT216" s="16">
        <v>1.8891000000000002E-2</v>
      </c>
      <c r="CU216" s="16">
        <v>2.601</v>
      </c>
      <c r="CV216" s="16">
        <v>0.13700000000000001</v>
      </c>
      <c r="CW216" s="16">
        <v>1.9363999999999999E-2</v>
      </c>
      <c r="CX216" s="16">
        <v>3.1500000000000001E-4</v>
      </c>
      <c r="CY216" s="16">
        <v>1.6934999999999999E-2</v>
      </c>
      <c r="CZ216" s="16">
        <v>3.8699999999999997E-4</v>
      </c>
      <c r="DA216" s="16">
        <v>1.145254</v>
      </c>
      <c r="DB216" s="16">
        <v>1.7420999999999999E-2</v>
      </c>
      <c r="DC216" s="16">
        <v>2.5830000000000002</v>
      </c>
      <c r="DD216" s="16">
        <v>0.13400000000000001</v>
      </c>
      <c r="DE216" s="16">
        <v>1.9314999999999999E-2</v>
      </c>
      <c r="DF216" s="16">
        <v>3.1599999999999998E-4</v>
      </c>
      <c r="DG216" s="16">
        <v>1.6903999999999999E-2</v>
      </c>
      <c r="DH216" s="16">
        <v>4.0900000000000002E-4</v>
      </c>
      <c r="DI216" s="16">
        <v>1.0846690000000001</v>
      </c>
      <c r="DJ216" s="16">
        <v>1.8029E-2</v>
      </c>
      <c r="DK216" s="16">
        <v>2.5939999999999999</v>
      </c>
      <c r="DL216" s="16">
        <v>0.13800000000000001</v>
      </c>
      <c r="DM216" s="16">
        <v>1.9327E-2</v>
      </c>
      <c r="DN216" s="16">
        <v>3.3300000000000002E-4</v>
      </c>
      <c r="DO216" s="16">
        <v>1.6907999999999999E-2</v>
      </c>
      <c r="DP216" s="16">
        <v>4.2200000000000001E-4</v>
      </c>
      <c r="DQ216" s="16">
        <v>0.94027700000000003</v>
      </c>
      <c r="DR216" s="16">
        <v>1.5814999999999999E-2</v>
      </c>
      <c r="DS216" s="16">
        <v>2.5910000000000002</v>
      </c>
      <c r="DT216" s="16">
        <v>0.13700000000000001</v>
      </c>
      <c r="DU216" s="16">
        <v>1.9286999999999999E-2</v>
      </c>
      <c r="DV216" s="16">
        <v>3.3E-4</v>
      </c>
      <c r="DW216" s="16">
        <v>1.6830999999999999E-2</v>
      </c>
      <c r="DX216" s="16">
        <v>4.0900000000000002E-4</v>
      </c>
      <c r="DY216" s="16">
        <v>0.86145099999999997</v>
      </c>
      <c r="DZ216" s="16">
        <v>1.4475999999999999E-2</v>
      </c>
      <c r="EA216" s="16">
        <v>2.6059999999999999</v>
      </c>
      <c r="EB216" s="16">
        <v>0.13600000000000001</v>
      </c>
      <c r="EC216" s="16">
        <v>1.9281E-2</v>
      </c>
      <c r="ED216" s="16">
        <v>3.3199999999999999E-4</v>
      </c>
      <c r="EE216" s="16">
        <v>1.6825E-2</v>
      </c>
      <c r="EF216" s="16">
        <v>4.2000000000000002E-4</v>
      </c>
      <c r="EG216" s="16">
        <v>0.85728899999999997</v>
      </c>
      <c r="EH216" s="16">
        <v>1.4806E-2</v>
      </c>
      <c r="EI216" s="16">
        <v>2.6070000000000002</v>
      </c>
      <c r="EJ216" s="16">
        <v>0.13400000000000001</v>
      </c>
      <c r="EK216" s="16">
        <v>1.9290999999999999E-2</v>
      </c>
      <c r="EL216" s="16">
        <v>1.9599999999999999E-4</v>
      </c>
      <c r="EM216" s="16">
        <v>1.6826000000000001E-2</v>
      </c>
      <c r="EN216" s="16">
        <v>2.4800000000000001E-4</v>
      </c>
      <c r="EO216" s="16">
        <v>0.99853700000000001</v>
      </c>
      <c r="EP216" s="16">
        <v>4.6439999999999997E-3</v>
      </c>
      <c r="EQ216" s="16">
        <v>2.609</v>
      </c>
      <c r="ER216" s="16">
        <v>0.13500000000000001</v>
      </c>
      <c r="ES216" s="16">
        <v>2.1232999999999998E-2</v>
      </c>
      <c r="ET216" s="16">
        <v>5.2899999999999996E-4</v>
      </c>
      <c r="EU216" s="16">
        <v>1.7987E-2</v>
      </c>
      <c r="EV216" s="16">
        <v>6.4199999999999999E-4</v>
      </c>
      <c r="EW216" s="16">
        <v>1.053118</v>
      </c>
      <c r="EX216" s="16">
        <v>2.1833999999999999E-2</v>
      </c>
      <c r="EY216" s="16">
        <f t="shared" si="35"/>
        <v>2.0732719410360471E-2</v>
      </c>
      <c r="EZ216" s="16">
        <v>2.2200000000000002</v>
      </c>
      <c r="FA216" s="16">
        <v>0.11899999999999999</v>
      </c>
      <c r="FC216" s="16">
        <f t="shared" ref="FC216:FC279" si="44">AVERAGE(S216,H216,AA216,AK216,AS216,BA216,BI216,BQ216,BY216,CG216,CO216,CW216,DE216,DM216,DU216,EC216)</f>
        <v>1.9329312499999998E-2</v>
      </c>
      <c r="FD216" s="16">
        <f t="shared" ref="FD216:FD279" si="45">STDEV(S216,H216,AA216,AK216,AS216,BA216,BI216,BQ216,BY216,CG216,CO216,CW216,DE216,DM216,DU216,EC216)</f>
        <v>3.514677557519826E-5</v>
      </c>
      <c r="FE216" s="16">
        <f t="shared" ref="FE216:FE279" si="46">COUNT(S216,H216,AA216,AK216,AS216,BA216,BI216,BQ216,BY216,CG216,CO216,CW216,DE216,DM216,DU216,EC216)</f>
        <v>16</v>
      </c>
      <c r="FF216" s="16">
        <f t="shared" si="36"/>
        <v>1.9320285714285713E-2</v>
      </c>
      <c r="FG216" s="16">
        <f t="shared" si="37"/>
        <v>2.4637146973402356E-5</v>
      </c>
      <c r="FI216" s="16">
        <f t="shared" si="41"/>
        <v>-6.6870561401690242E-3</v>
      </c>
    </row>
    <row r="217" spans="1:165" s="16" customFormat="1">
      <c r="A217" s="16" t="s">
        <v>364</v>
      </c>
      <c r="B217" s="16" t="s">
        <v>364</v>
      </c>
      <c r="C217" s="16">
        <v>6258</v>
      </c>
      <c r="D217" s="16">
        <v>74.465999999999994</v>
      </c>
      <c r="E217" s="16">
        <f t="shared" si="39"/>
        <v>27.905999999999992</v>
      </c>
      <c r="F217" s="16">
        <v>304158</v>
      </c>
      <c r="G217" s="16">
        <v>1909</v>
      </c>
      <c r="H217" s="16">
        <v>2.0195000000000001E-2</v>
      </c>
      <c r="I217" s="16">
        <v>2.9799999999999998E-4</v>
      </c>
      <c r="J217" s="16">
        <v>1.4824E-2</v>
      </c>
      <c r="K217" s="16">
        <v>3.7399999999999998E-4</v>
      </c>
      <c r="L217" s="16">
        <v>1.002894</v>
      </c>
      <c r="M217" s="16">
        <v>8.1080000000000006E-3</v>
      </c>
      <c r="N217" s="16">
        <f t="shared" si="40"/>
        <v>15211.516748853477</v>
      </c>
      <c r="O217" s="16">
        <f t="shared" si="42"/>
        <v>0.75964540151713944</v>
      </c>
      <c r="Q217" s="16">
        <v>6.5519999999999996</v>
      </c>
      <c r="R217" s="16">
        <v>0.34599999999999997</v>
      </c>
      <c r="S217" s="16">
        <v>2.0126999999999999E-2</v>
      </c>
      <c r="T217" s="16">
        <v>3.0800000000000001E-4</v>
      </c>
      <c r="U217" s="16">
        <v>1.4643E-2</v>
      </c>
      <c r="V217" s="16">
        <v>3.8400000000000001E-4</v>
      </c>
      <c r="W217" s="16">
        <v>0.98191799999999996</v>
      </c>
      <c r="X217" s="16">
        <v>7.6940000000000003E-3</v>
      </c>
      <c r="Y217" s="16">
        <v>6.6550000000000002</v>
      </c>
      <c r="Z217" s="16">
        <v>0.35399999999999998</v>
      </c>
      <c r="AA217" s="16">
        <v>2.0183E-2</v>
      </c>
      <c r="AB217" s="16">
        <v>3.3199999999999999E-4</v>
      </c>
      <c r="AC217" s="16">
        <v>1.4859000000000001E-2</v>
      </c>
      <c r="AD217" s="16">
        <v>3.8400000000000001E-4</v>
      </c>
      <c r="AE217" s="6">
        <v>1.0728439999999999</v>
      </c>
      <c r="AF217" s="16">
        <v>1.022E-2</v>
      </c>
      <c r="AG217" s="16">
        <f>Era!B$35+Era!B$34*SG!D217</f>
        <v>1.0725179960072531</v>
      </c>
      <c r="AH217" s="14">
        <f t="shared" si="43"/>
        <v>-3.0396132648635173E-4</v>
      </c>
      <c r="AI217" s="16">
        <v>6.5389999999999997</v>
      </c>
      <c r="AJ217" s="16">
        <v>0.35099999999999998</v>
      </c>
      <c r="AK217" s="16">
        <v>2.0202999999999999E-2</v>
      </c>
      <c r="AL217" s="16">
        <v>3.19E-4</v>
      </c>
      <c r="AM217" s="16">
        <v>1.4880000000000001E-2</v>
      </c>
      <c r="AN217" s="16">
        <v>3.6900000000000002E-4</v>
      </c>
      <c r="AO217" s="16">
        <v>0.97995299999999996</v>
      </c>
      <c r="AP217" s="16">
        <v>6.1900000000000002E-3</v>
      </c>
      <c r="AQ217" s="16">
        <v>6.5250000000000004</v>
      </c>
      <c r="AR217" s="16">
        <v>0.34799999999999998</v>
      </c>
      <c r="AS217" s="16">
        <v>2.0209000000000001E-2</v>
      </c>
      <c r="AT217" s="16">
        <v>3.19E-4</v>
      </c>
      <c r="AU217" s="16">
        <v>1.4886E-2</v>
      </c>
      <c r="AV217" s="16">
        <v>3.7199999999999999E-4</v>
      </c>
      <c r="AW217" s="16">
        <v>0.86842799999999998</v>
      </c>
      <c r="AX217" s="16">
        <v>5.7200000000000003E-3</v>
      </c>
      <c r="AY217" s="16">
        <v>6.52</v>
      </c>
      <c r="AZ217" s="16">
        <v>0.34599999999999997</v>
      </c>
      <c r="BA217" s="16">
        <v>2.0194E-2</v>
      </c>
      <c r="BB217" s="16">
        <v>3.2600000000000001E-4</v>
      </c>
      <c r="BC217" s="16">
        <v>1.4860999999999999E-2</v>
      </c>
      <c r="BD217" s="16">
        <v>3.7800000000000003E-4</v>
      </c>
      <c r="BE217" s="16">
        <v>0.92750200000000005</v>
      </c>
      <c r="BF217" s="16">
        <v>6.0070000000000002E-3</v>
      </c>
      <c r="BG217" s="16">
        <v>6.5350000000000001</v>
      </c>
      <c r="BH217" s="16">
        <v>0.34899999999999998</v>
      </c>
      <c r="BI217" s="16">
        <v>2.0230999999999999E-2</v>
      </c>
      <c r="BJ217" s="16">
        <v>3.2600000000000001E-4</v>
      </c>
      <c r="BK217" s="16">
        <v>1.4893E-2</v>
      </c>
      <c r="BL217" s="16">
        <v>3.7500000000000001E-4</v>
      </c>
      <c r="BM217" s="16">
        <v>0.99391700000000005</v>
      </c>
      <c r="BN217" s="16">
        <v>6.8529999999999997E-3</v>
      </c>
      <c r="BO217" s="16">
        <v>6.51</v>
      </c>
      <c r="BP217" s="16">
        <v>0.34599999999999997</v>
      </c>
      <c r="BQ217" s="16">
        <v>2.0163E-2</v>
      </c>
      <c r="BR217" s="16">
        <v>3.3399999999999999E-4</v>
      </c>
      <c r="BS217" s="16">
        <v>1.4848E-2</v>
      </c>
      <c r="BT217" s="16">
        <v>3.7800000000000003E-4</v>
      </c>
      <c r="BU217" s="16">
        <v>1.0931820000000001</v>
      </c>
      <c r="BV217" s="16">
        <v>1.2288E-2</v>
      </c>
      <c r="BW217" s="16">
        <v>6.548</v>
      </c>
      <c r="BX217" s="16">
        <v>0.35299999999999998</v>
      </c>
      <c r="BY217" s="16">
        <v>2.0138E-2</v>
      </c>
      <c r="BZ217" s="16">
        <v>3.2400000000000001E-4</v>
      </c>
      <c r="CA217" s="16">
        <v>1.4832E-2</v>
      </c>
      <c r="CB217" s="16">
        <v>3.7199999999999999E-4</v>
      </c>
      <c r="CC217" s="16">
        <v>0.92784500000000003</v>
      </c>
      <c r="CD217" s="16">
        <v>6.927E-3</v>
      </c>
      <c r="CE217" s="16">
        <v>6.5640000000000001</v>
      </c>
      <c r="CF217" s="16">
        <v>0.35099999999999998</v>
      </c>
      <c r="CG217" s="16">
        <v>2.0114E-2</v>
      </c>
      <c r="CH217" s="16">
        <v>3.3E-4</v>
      </c>
      <c r="CI217" s="16">
        <v>1.4813E-2</v>
      </c>
      <c r="CJ217" s="16">
        <v>3.8200000000000002E-4</v>
      </c>
      <c r="CK217" s="16">
        <v>1.0334140000000001</v>
      </c>
      <c r="CL217" s="16">
        <v>1.1344999999999999E-2</v>
      </c>
      <c r="CM217" s="16">
        <v>6.58</v>
      </c>
      <c r="CN217" s="16">
        <v>0.35399999999999998</v>
      </c>
      <c r="CO217" s="16">
        <v>2.0125000000000001E-2</v>
      </c>
      <c r="CP217" s="16">
        <v>3.4699999999999998E-4</v>
      </c>
      <c r="CQ217" s="16">
        <v>1.4826000000000001E-2</v>
      </c>
      <c r="CR217" s="16">
        <v>3.8699999999999997E-4</v>
      </c>
      <c r="CS217" s="16">
        <v>1.1319539999999999</v>
      </c>
      <c r="CT217" s="16">
        <v>1.6541E-2</v>
      </c>
      <c r="CU217" s="16">
        <v>6.569</v>
      </c>
      <c r="CV217" s="16">
        <v>0.35499999999999998</v>
      </c>
      <c r="CW217" s="16">
        <v>2.0343E-2</v>
      </c>
      <c r="CX217" s="16">
        <v>3.2200000000000002E-4</v>
      </c>
      <c r="CY217" s="16">
        <v>1.4978E-2</v>
      </c>
      <c r="CZ217" s="16">
        <v>3.79E-4</v>
      </c>
      <c r="DA217" s="16">
        <v>1.1261620000000001</v>
      </c>
      <c r="DB217" s="16">
        <v>9.1570000000000002E-3</v>
      </c>
      <c r="DC217" s="16">
        <v>6.4370000000000003</v>
      </c>
      <c r="DD217" s="16">
        <v>0.34300000000000003</v>
      </c>
      <c r="DE217" s="16">
        <v>2.0154999999999999E-2</v>
      </c>
      <c r="DF217" s="16">
        <v>3.3500000000000001E-4</v>
      </c>
      <c r="DG217" s="16">
        <v>1.4844E-2</v>
      </c>
      <c r="DH217" s="16">
        <v>3.8699999999999997E-4</v>
      </c>
      <c r="DI217" s="16">
        <v>1.0912520000000001</v>
      </c>
      <c r="DJ217" s="16">
        <v>1.286E-2</v>
      </c>
      <c r="DK217" s="16">
        <v>6.5519999999999996</v>
      </c>
      <c r="DL217" s="16">
        <v>0.35399999999999998</v>
      </c>
      <c r="DM217" s="16">
        <v>2.0208E-2</v>
      </c>
      <c r="DN217" s="16">
        <v>3.1700000000000001E-4</v>
      </c>
      <c r="DO217" s="16">
        <v>1.4867999999999999E-2</v>
      </c>
      <c r="DP217" s="16">
        <v>3.7100000000000002E-4</v>
      </c>
      <c r="DQ217" s="16">
        <v>0.938975</v>
      </c>
      <c r="DR217" s="16">
        <v>6.2370000000000004E-3</v>
      </c>
      <c r="DS217" s="16">
        <v>6.5289999999999999</v>
      </c>
      <c r="DT217" s="16">
        <v>0.35</v>
      </c>
      <c r="DU217" s="16">
        <v>2.0126000000000002E-2</v>
      </c>
      <c r="DV217" s="16">
        <v>3.2299999999999999E-4</v>
      </c>
      <c r="DW217" s="16">
        <v>1.4817E-2</v>
      </c>
      <c r="DX217" s="16">
        <v>3.7399999999999998E-4</v>
      </c>
      <c r="DY217" s="16">
        <v>0.86658199999999996</v>
      </c>
      <c r="DZ217" s="16">
        <v>5.8890000000000001E-3</v>
      </c>
      <c r="EA217" s="16">
        <v>6.5780000000000003</v>
      </c>
      <c r="EB217" s="16">
        <v>0.35099999999999998</v>
      </c>
      <c r="EK217" s="16">
        <v>2.0157000000000001E-2</v>
      </c>
      <c r="EL217" s="16">
        <v>3.19E-4</v>
      </c>
      <c r="EM217" s="16">
        <v>1.4836E-2</v>
      </c>
      <c r="EN217" s="16">
        <v>3.7399999999999998E-4</v>
      </c>
      <c r="EO217" s="16">
        <v>0.99763100000000005</v>
      </c>
      <c r="EP217" s="16">
        <v>6.0850000000000001E-3</v>
      </c>
      <c r="EQ217" s="16">
        <v>6.5549999999999997</v>
      </c>
      <c r="ER217" s="16">
        <v>0.35</v>
      </c>
      <c r="ES217" s="16">
        <v>2.0704E-2</v>
      </c>
      <c r="ET217" s="16">
        <v>3.4699999999999998E-4</v>
      </c>
      <c r="EU217" s="16">
        <v>1.5213000000000001E-2</v>
      </c>
      <c r="EV217" s="16">
        <v>3.7599999999999998E-4</v>
      </c>
      <c r="EW217" s="16">
        <v>1.036278</v>
      </c>
      <c r="EX217" s="16">
        <v>1.2033E-2</v>
      </c>
      <c r="EY217" s="16">
        <f t="shared" si="35"/>
        <v>1.161174897083601E-2</v>
      </c>
      <c r="EZ217" s="16">
        <v>6.2249999999999996</v>
      </c>
      <c r="FA217" s="16">
        <v>0.33800000000000002</v>
      </c>
      <c r="FC217" s="16">
        <f t="shared" si="44"/>
        <v>2.0180933333333331E-2</v>
      </c>
      <c r="FD217" s="16">
        <f t="shared" si="45"/>
        <v>5.8263522852965968E-5</v>
      </c>
      <c r="FE217" s="16">
        <f t="shared" si="46"/>
        <v>15</v>
      </c>
      <c r="FF217" s="16">
        <f t="shared" si="36"/>
        <v>2.0184000000000001E-2</v>
      </c>
      <c r="FG217" s="16">
        <f t="shared" si="37"/>
        <v>6.0756343976027003E-5</v>
      </c>
      <c r="FI217" s="16">
        <f t="shared" si="41"/>
        <v>1.4883167137968074E-3</v>
      </c>
    </row>
    <row r="218" spans="1:165" s="16" customFormat="1">
      <c r="A218" s="16" t="s">
        <v>365</v>
      </c>
      <c r="B218" s="16" t="s">
        <v>365</v>
      </c>
      <c r="C218" s="16">
        <v>6258</v>
      </c>
      <c r="D218" s="16">
        <v>74.465999999999994</v>
      </c>
      <c r="E218" s="16">
        <f t="shared" si="39"/>
        <v>27.905999999999992</v>
      </c>
      <c r="F218" s="16">
        <v>304158</v>
      </c>
      <c r="G218" s="16">
        <v>1909</v>
      </c>
      <c r="H218" s="16">
        <v>1.8827E-2</v>
      </c>
      <c r="I218" s="16">
        <v>2.34E-4</v>
      </c>
      <c r="J218" s="16">
        <v>1.6201E-2</v>
      </c>
      <c r="K218" s="16">
        <v>3.1100000000000002E-4</v>
      </c>
      <c r="L218" s="16">
        <v>1.0090969999999999</v>
      </c>
      <c r="M218" s="16">
        <v>7.4869999999999997E-3</v>
      </c>
      <c r="N218" s="16">
        <f t="shared" si="40"/>
        <v>17839.568015574088</v>
      </c>
      <c r="O218" s="16">
        <f t="shared" si="42"/>
        <v>3.1412988117489307</v>
      </c>
      <c r="Q218" s="16">
        <v>2.9169999999999998</v>
      </c>
      <c r="R218" s="16">
        <v>0.13900000000000001</v>
      </c>
      <c r="S218" s="16">
        <v>1.8856000000000001E-2</v>
      </c>
      <c r="T218" s="16">
        <v>2.2800000000000001E-4</v>
      </c>
      <c r="U218" s="16">
        <v>1.6306000000000001E-2</v>
      </c>
      <c r="V218" s="16">
        <v>3.21E-4</v>
      </c>
      <c r="W218" s="16">
        <v>1.002799</v>
      </c>
      <c r="X218" s="16">
        <v>7.8490000000000001E-3</v>
      </c>
      <c r="Y218" s="16">
        <v>2.895</v>
      </c>
      <c r="Z218" s="16">
        <v>0.13900000000000001</v>
      </c>
      <c r="AA218" s="16">
        <v>1.8679999999999999E-2</v>
      </c>
      <c r="AB218" s="16">
        <v>3.2000000000000003E-4</v>
      </c>
      <c r="AC218" s="16">
        <v>1.6174999999999998E-2</v>
      </c>
      <c r="AD218" s="16">
        <v>3.3799999999999998E-4</v>
      </c>
      <c r="AE218" s="6">
        <v>1.0832139999999999</v>
      </c>
      <c r="AF218" s="16">
        <v>1.4923000000000001E-2</v>
      </c>
      <c r="AG218" s="16">
        <f>Era!B$35+Era!B$34*SG!D218</f>
        <v>1.0725179960072531</v>
      </c>
      <c r="AH218" s="14">
        <f t="shared" si="43"/>
        <v>-9.9727967573184709E-3</v>
      </c>
      <c r="AI218" s="16">
        <v>2.9489999999999998</v>
      </c>
      <c r="AJ218" s="16">
        <v>0.14199999999999999</v>
      </c>
      <c r="AK218" s="16">
        <v>1.8693999999999999E-2</v>
      </c>
      <c r="AL218" s="16">
        <v>3.1100000000000002E-4</v>
      </c>
      <c r="AM218" s="16">
        <v>1.6226000000000001E-2</v>
      </c>
      <c r="AN218" s="16">
        <v>3.8900000000000002E-4</v>
      </c>
      <c r="AO218" s="16">
        <v>0.98958400000000002</v>
      </c>
      <c r="AP218" s="16">
        <v>1.4534999999999999E-2</v>
      </c>
      <c r="AQ218" s="16">
        <v>2.9390000000000001</v>
      </c>
      <c r="AR218" s="16">
        <v>0.14399999999999999</v>
      </c>
      <c r="AS218" s="16">
        <v>1.8697999999999999E-2</v>
      </c>
      <c r="AT218" s="16">
        <v>3.2400000000000001E-4</v>
      </c>
      <c r="AU218" s="16">
        <v>1.6156E-2</v>
      </c>
      <c r="AV218" s="16">
        <v>3.86E-4</v>
      </c>
      <c r="AW218" s="16">
        <v>0.87522</v>
      </c>
      <c r="AX218" s="16">
        <v>1.3099E-2</v>
      </c>
      <c r="AY218" s="16">
        <v>2.9529999999999998</v>
      </c>
      <c r="AZ218" s="16">
        <v>0.14299999999999999</v>
      </c>
      <c r="BA218" s="16">
        <v>1.8697999999999999E-2</v>
      </c>
      <c r="BB218" s="16">
        <v>3.2299999999999999E-4</v>
      </c>
      <c r="BC218" s="16">
        <v>1.6194E-2</v>
      </c>
      <c r="BD218" s="16">
        <v>3.8900000000000002E-4</v>
      </c>
      <c r="BE218" s="16">
        <v>0.93132700000000002</v>
      </c>
      <c r="BF218" s="16">
        <v>1.4141000000000001E-2</v>
      </c>
      <c r="BG218" s="16">
        <v>2.9430000000000001</v>
      </c>
      <c r="BH218" s="16">
        <v>0.14099999999999999</v>
      </c>
      <c r="BI218" s="16">
        <v>1.8689999999999998E-2</v>
      </c>
      <c r="BJ218" s="16">
        <v>3.0600000000000001E-4</v>
      </c>
      <c r="BK218" s="16">
        <v>1.6226999999999998E-2</v>
      </c>
      <c r="BL218" s="16">
        <v>3.6600000000000001E-4</v>
      </c>
      <c r="BM218" s="16">
        <v>1.0010810000000001</v>
      </c>
      <c r="BN218" s="16">
        <v>1.4366E-2</v>
      </c>
      <c r="BO218" s="16">
        <v>2.9390000000000001</v>
      </c>
      <c r="BP218" s="16">
        <v>0.14299999999999999</v>
      </c>
      <c r="BQ218" s="16">
        <v>1.8683000000000002E-2</v>
      </c>
      <c r="BR218" s="16">
        <v>3.1700000000000001E-4</v>
      </c>
      <c r="BS218" s="16">
        <v>1.6174999999999998E-2</v>
      </c>
      <c r="BT218" s="16">
        <v>3.3799999999999998E-4</v>
      </c>
      <c r="BU218" s="16">
        <v>1.0924750000000001</v>
      </c>
      <c r="BV218" s="16">
        <v>1.4397E-2</v>
      </c>
      <c r="BW218" s="16">
        <v>2.948</v>
      </c>
      <c r="BX218" s="16">
        <v>0.14099999999999999</v>
      </c>
      <c r="BY218" s="16">
        <v>1.8658999999999999E-2</v>
      </c>
      <c r="BZ218" s="16">
        <v>3.2400000000000001E-4</v>
      </c>
      <c r="CA218" s="16">
        <v>1.6159E-2</v>
      </c>
      <c r="CB218" s="16">
        <v>3.97E-4</v>
      </c>
      <c r="CC218" s="16">
        <v>0.93439099999999997</v>
      </c>
      <c r="CD218" s="16">
        <v>1.4565E-2</v>
      </c>
      <c r="CE218" s="16">
        <v>2.9550000000000001</v>
      </c>
      <c r="CF218" s="16">
        <v>0.14000000000000001</v>
      </c>
      <c r="CG218" s="16">
        <v>1.8644999999999998E-2</v>
      </c>
      <c r="CH218" s="16">
        <v>3.1599999999999998E-4</v>
      </c>
      <c r="CI218" s="16">
        <v>1.6157999999999999E-2</v>
      </c>
      <c r="CJ218" s="16">
        <v>3.5300000000000002E-4</v>
      </c>
      <c r="CK218" s="16">
        <v>1.037774</v>
      </c>
      <c r="CL218" s="16">
        <v>1.5242E-2</v>
      </c>
      <c r="CM218" s="16">
        <v>2.9569999999999999</v>
      </c>
      <c r="CN218" s="16">
        <v>0.14399999999999999</v>
      </c>
      <c r="CO218" s="16">
        <v>1.8648999999999999E-2</v>
      </c>
      <c r="CP218" s="16">
        <v>3.19E-4</v>
      </c>
      <c r="CQ218" s="16">
        <v>1.6125E-2</v>
      </c>
      <c r="CR218" s="16">
        <v>3.3199999999999999E-4</v>
      </c>
      <c r="CS218" s="16">
        <v>1.134636</v>
      </c>
      <c r="CT218" s="16">
        <v>1.5731999999999999E-2</v>
      </c>
      <c r="CU218" s="16">
        <v>2.9620000000000002</v>
      </c>
      <c r="CV218" s="16">
        <v>0.14199999999999999</v>
      </c>
      <c r="CW218" s="16">
        <v>1.8720000000000001E-2</v>
      </c>
      <c r="CX218" s="16">
        <v>3.0400000000000002E-4</v>
      </c>
      <c r="CY218" s="16">
        <v>1.6227999999999999E-2</v>
      </c>
      <c r="CZ218" s="16">
        <v>3.3199999999999999E-4</v>
      </c>
      <c r="DA218" s="16">
        <v>1.1544380000000001</v>
      </c>
      <c r="DB218" s="16">
        <v>1.4869E-2</v>
      </c>
      <c r="DC218" s="16">
        <v>2.9319999999999999</v>
      </c>
      <c r="DD218" s="16">
        <v>0.13900000000000001</v>
      </c>
      <c r="DE218" s="16">
        <v>1.8669000000000002E-2</v>
      </c>
      <c r="DF218" s="16">
        <v>3.1599999999999998E-4</v>
      </c>
      <c r="DG218" s="16">
        <v>1.6147000000000002E-2</v>
      </c>
      <c r="DH218" s="16">
        <v>3.3199999999999999E-4</v>
      </c>
      <c r="DI218" s="16">
        <v>1.089807</v>
      </c>
      <c r="DJ218" s="16">
        <v>1.4860999999999999E-2</v>
      </c>
      <c r="DK218" s="16">
        <v>2.9540000000000002</v>
      </c>
      <c r="DL218" s="16">
        <v>0.14000000000000001</v>
      </c>
      <c r="DM218" s="16">
        <v>1.8685E-2</v>
      </c>
      <c r="DN218" s="16">
        <v>3.1199999999999999E-4</v>
      </c>
      <c r="DO218" s="16">
        <v>1.6181000000000001E-2</v>
      </c>
      <c r="DP218" s="16">
        <v>4.0499999999999998E-4</v>
      </c>
      <c r="DQ218" s="16">
        <v>0.93977900000000003</v>
      </c>
      <c r="DR218" s="16">
        <v>1.4429000000000001E-2</v>
      </c>
      <c r="DS218" s="16">
        <v>2.9449999999999998</v>
      </c>
      <c r="DT218" s="16">
        <v>0.13900000000000001</v>
      </c>
      <c r="DU218" s="16">
        <v>1.8668000000000001E-2</v>
      </c>
      <c r="DV218" s="16">
        <v>3.2299999999999999E-4</v>
      </c>
      <c r="DW218" s="16">
        <v>1.6133000000000002E-2</v>
      </c>
      <c r="DX218" s="16">
        <v>3.8299999999999999E-4</v>
      </c>
      <c r="DY218" s="16">
        <v>0.86576699999999995</v>
      </c>
      <c r="DZ218" s="16">
        <v>1.3218000000000001E-2</v>
      </c>
      <c r="EA218" s="16">
        <v>2.9590000000000001</v>
      </c>
      <c r="EB218" s="16">
        <v>0.14099999999999999</v>
      </c>
      <c r="EC218" s="16">
        <v>1.8648999999999999E-2</v>
      </c>
      <c r="ED218" s="16">
        <v>3.3E-4</v>
      </c>
      <c r="EE218" s="16">
        <v>1.6109999999999999E-2</v>
      </c>
      <c r="EF218" s="16">
        <v>3.9300000000000001E-4</v>
      </c>
      <c r="EG218" s="16">
        <v>0.85959099999999999</v>
      </c>
      <c r="EH218" s="16">
        <v>1.3369000000000001E-2</v>
      </c>
      <c r="EI218" s="16">
        <v>2.9670000000000001</v>
      </c>
      <c r="EJ218" s="16">
        <v>0.14399999999999999</v>
      </c>
      <c r="EK218" s="16">
        <v>1.8717999999999999E-2</v>
      </c>
      <c r="EL218" s="16">
        <v>2.33E-4</v>
      </c>
      <c r="EM218" s="16">
        <v>1.6154000000000002E-2</v>
      </c>
      <c r="EN218" s="16">
        <v>3.0699999999999998E-4</v>
      </c>
      <c r="EO218" s="16">
        <v>0.999386</v>
      </c>
      <c r="EP218" s="16">
        <v>4.2680000000000001E-3</v>
      </c>
      <c r="EQ218" s="16">
        <v>2.9430000000000001</v>
      </c>
      <c r="ER218" s="16">
        <v>0.14099999999999999</v>
      </c>
      <c r="ES218" s="16">
        <v>2.0705000000000001E-2</v>
      </c>
      <c r="ET218" s="16">
        <v>4.5800000000000002E-4</v>
      </c>
      <c r="EU218" s="16">
        <v>1.6910999999999999E-2</v>
      </c>
      <c r="EV218" s="16">
        <v>4.1599999999999997E-4</v>
      </c>
      <c r="EW218" s="16">
        <v>1.0618449999999999</v>
      </c>
      <c r="EX218" s="16">
        <v>1.8654E-2</v>
      </c>
      <c r="EY218" s="16">
        <f t="shared" si="35"/>
        <v>1.7567535751451483E-2</v>
      </c>
      <c r="EZ218" s="16">
        <v>2.544</v>
      </c>
      <c r="FA218" s="16">
        <v>0.13</v>
      </c>
      <c r="FC218" s="16">
        <f t="shared" si="44"/>
        <v>1.8698125000000003E-2</v>
      </c>
      <c r="FD218" s="16">
        <f t="shared" si="45"/>
        <v>5.9866378989658205E-5</v>
      </c>
      <c r="FE218" s="16">
        <f t="shared" si="46"/>
        <v>16</v>
      </c>
      <c r="FF218" s="16">
        <f t="shared" si="36"/>
        <v>1.8677642857142854E-2</v>
      </c>
      <c r="FG218" s="16">
        <f t="shared" si="37"/>
        <v>2.2106758948538897E-5</v>
      </c>
      <c r="FI218" s="16">
        <f t="shared" si="41"/>
        <v>-7.3725825408698957E-3</v>
      </c>
    </row>
    <row r="219" spans="1:165" s="16" customFormat="1">
      <c r="A219" s="16" t="s">
        <v>367</v>
      </c>
      <c r="B219" s="16" t="s">
        <v>367</v>
      </c>
      <c r="C219" s="16">
        <v>6259</v>
      </c>
      <c r="D219" s="16">
        <v>74.88</v>
      </c>
      <c r="E219" s="16">
        <f t="shared" si="39"/>
        <v>28.319999999999993</v>
      </c>
      <c r="F219" s="16">
        <v>304169</v>
      </c>
      <c r="G219" s="16">
        <v>1909</v>
      </c>
      <c r="H219" s="16">
        <v>1.7753000000000001E-2</v>
      </c>
      <c r="I219" s="16">
        <v>2.0599999999999999E-4</v>
      </c>
      <c r="J219" s="16">
        <v>1.6244999999999999E-2</v>
      </c>
      <c r="K219" s="16">
        <v>3.0499999999999999E-4</v>
      </c>
      <c r="L219" s="16">
        <v>1.0095609999999999</v>
      </c>
      <c r="M219" s="16">
        <v>7.2969999999999997E-3</v>
      </c>
      <c r="N219" s="16">
        <f t="shared" si="40"/>
        <v>18780.679766328529</v>
      </c>
      <c r="O219" s="16">
        <f t="shared" si="42"/>
        <v>3.5423301545194201</v>
      </c>
      <c r="Q219" s="16">
        <v>2.46</v>
      </c>
      <c r="R219" s="16">
        <v>0.128</v>
      </c>
      <c r="S219" s="16">
        <v>1.772E-2</v>
      </c>
      <c r="T219" s="16">
        <v>1.93E-4</v>
      </c>
      <c r="U219" s="16">
        <v>1.634E-2</v>
      </c>
      <c r="V219" s="16">
        <v>3.0699999999999998E-4</v>
      </c>
      <c r="W219" s="16">
        <v>0.99968599999999996</v>
      </c>
      <c r="X219" s="16">
        <v>8.5839999999999996E-3</v>
      </c>
      <c r="Y219" s="16">
        <v>2.452</v>
      </c>
      <c r="Z219" s="16">
        <v>0.129</v>
      </c>
      <c r="AA219" s="16">
        <v>1.7416999999999998E-2</v>
      </c>
      <c r="AB219" s="16">
        <v>2.7399999999999999E-4</v>
      </c>
      <c r="AC219" s="16">
        <v>1.6251000000000002E-2</v>
      </c>
      <c r="AD219" s="16">
        <v>3.4499999999999998E-4</v>
      </c>
      <c r="AE219" s="6">
        <v>1.0852919999999999</v>
      </c>
      <c r="AF219" s="16">
        <v>1.4149999999999999E-2</v>
      </c>
      <c r="AG219" s="16">
        <f>Era!B$35+Era!B$34*SG!D219</f>
        <v>1.0692709527739037</v>
      </c>
      <c r="AH219" s="14">
        <f t="shared" si="43"/>
        <v>-1.4983150140321677E-2</v>
      </c>
      <c r="AI219" s="16">
        <v>2.512</v>
      </c>
      <c r="AJ219" s="16">
        <v>0.13400000000000001</v>
      </c>
      <c r="AK219" s="16">
        <v>1.7420999999999999E-2</v>
      </c>
      <c r="AL219" s="16">
        <v>2.7799999999999998E-4</v>
      </c>
      <c r="AM219" s="16">
        <v>1.6299000000000001E-2</v>
      </c>
      <c r="AN219" s="16">
        <v>3.9199999999999999E-4</v>
      </c>
      <c r="AO219" s="16">
        <v>0.99283999999999994</v>
      </c>
      <c r="AP219" s="16">
        <v>1.4E-2</v>
      </c>
      <c r="AQ219" s="16">
        <v>2.5019999999999998</v>
      </c>
      <c r="AR219" s="16">
        <v>0.13400000000000001</v>
      </c>
      <c r="AS219" s="16">
        <v>1.7565000000000001E-2</v>
      </c>
      <c r="AT219" s="16">
        <v>2.8400000000000002E-4</v>
      </c>
      <c r="AU219" s="16">
        <v>1.6483000000000001E-2</v>
      </c>
      <c r="AV219" s="16">
        <v>4.3399999999999998E-4</v>
      </c>
      <c r="AW219" s="16">
        <v>0.84675500000000004</v>
      </c>
      <c r="AX219" s="16">
        <v>1.7314E-2</v>
      </c>
      <c r="AY219" s="16">
        <v>2.4529999999999998</v>
      </c>
      <c r="AZ219" s="16">
        <v>0.13</v>
      </c>
      <c r="BA219" s="16">
        <v>1.7423000000000001E-2</v>
      </c>
      <c r="BB219" s="16">
        <v>2.8699999999999998E-4</v>
      </c>
      <c r="BC219" s="16">
        <v>1.6303000000000002E-2</v>
      </c>
      <c r="BD219" s="16">
        <v>4.28E-4</v>
      </c>
      <c r="BE219" s="16">
        <v>0.93165200000000004</v>
      </c>
      <c r="BF219" s="16">
        <v>1.3939999999999999E-2</v>
      </c>
      <c r="BG219" s="16">
        <v>2.4990000000000001</v>
      </c>
      <c r="BH219" s="16">
        <v>0.13100000000000001</v>
      </c>
      <c r="BI219" s="16">
        <v>1.7423999999999999E-2</v>
      </c>
      <c r="BJ219" s="16">
        <v>2.8699999999999998E-4</v>
      </c>
      <c r="BK219" s="16">
        <v>1.6301E-2</v>
      </c>
      <c r="BL219" s="16">
        <v>3.9199999999999999E-4</v>
      </c>
      <c r="BM219" s="16">
        <v>1.0017450000000001</v>
      </c>
      <c r="BN219" s="16">
        <v>1.4271000000000001E-2</v>
      </c>
      <c r="BO219" s="16">
        <v>2.5009999999999999</v>
      </c>
      <c r="BP219" s="16">
        <v>0.13500000000000001</v>
      </c>
      <c r="BQ219" s="16">
        <v>1.7412E-2</v>
      </c>
      <c r="BR219" s="16">
        <v>2.72E-4</v>
      </c>
      <c r="BS219" s="16">
        <v>1.6244000000000001E-2</v>
      </c>
      <c r="BT219" s="16">
        <v>3.4299999999999999E-4</v>
      </c>
      <c r="BU219" s="16">
        <v>1.0981879999999999</v>
      </c>
      <c r="BV219" s="16">
        <v>1.4050999999999999E-2</v>
      </c>
      <c r="BW219" s="16">
        <v>2.5139999999999998</v>
      </c>
      <c r="BX219" s="16">
        <v>0.13</v>
      </c>
      <c r="BY219" s="16">
        <v>1.7402999999999998E-2</v>
      </c>
      <c r="BZ219" s="16">
        <v>2.8899999999999998E-4</v>
      </c>
      <c r="CA219" s="16">
        <v>1.6275000000000001E-2</v>
      </c>
      <c r="CB219" s="16">
        <v>4.2299999999999998E-4</v>
      </c>
      <c r="CC219" s="16">
        <v>0.93502399999999997</v>
      </c>
      <c r="CD219" s="16">
        <v>1.3894999999999999E-2</v>
      </c>
      <c r="CE219" s="16">
        <v>2.5049999999999999</v>
      </c>
      <c r="CF219" s="16">
        <v>0.13200000000000001</v>
      </c>
      <c r="CG219" s="16">
        <v>1.7387E-2</v>
      </c>
      <c r="CH219" s="16">
        <v>2.8499999999999999E-4</v>
      </c>
      <c r="CI219" s="16">
        <v>1.6237000000000001E-2</v>
      </c>
      <c r="CJ219" s="16">
        <v>3.6600000000000001E-4</v>
      </c>
      <c r="CK219" s="16">
        <v>1.040168</v>
      </c>
      <c r="CL219" s="16">
        <v>1.4874E-2</v>
      </c>
      <c r="CM219" s="16">
        <v>2.5179999999999998</v>
      </c>
      <c r="CN219" s="16">
        <v>0.13300000000000001</v>
      </c>
      <c r="CO219" s="16">
        <v>1.7396999999999999E-2</v>
      </c>
      <c r="CP219" s="16">
        <v>2.7999999999999998E-4</v>
      </c>
      <c r="CQ219" s="16">
        <v>1.6199000000000002E-2</v>
      </c>
      <c r="CR219" s="16">
        <v>3.4000000000000002E-4</v>
      </c>
      <c r="CS219" s="16">
        <v>1.138288</v>
      </c>
      <c r="CT219" s="16">
        <v>1.5278E-2</v>
      </c>
      <c r="CU219" s="16">
        <v>2.5230000000000001</v>
      </c>
      <c r="CV219" s="16">
        <v>0.13100000000000001</v>
      </c>
      <c r="CW219" s="16">
        <v>1.7444999999999999E-2</v>
      </c>
      <c r="CX219" s="16">
        <v>2.6800000000000001E-4</v>
      </c>
      <c r="CY219" s="16">
        <v>1.6282000000000001E-2</v>
      </c>
      <c r="CZ219" s="16">
        <v>3.3599999999999998E-4</v>
      </c>
      <c r="DA219" s="16">
        <v>1.1596979999999999</v>
      </c>
      <c r="DB219" s="16">
        <v>1.3915E-2</v>
      </c>
      <c r="DC219" s="16">
        <v>2.5019999999999998</v>
      </c>
      <c r="DD219" s="16">
        <v>0.13200000000000001</v>
      </c>
      <c r="DE219" s="16">
        <v>1.7416999999999998E-2</v>
      </c>
      <c r="DF219" s="16">
        <v>2.7700000000000001E-4</v>
      </c>
      <c r="DG219" s="16">
        <v>1.6234999999999999E-2</v>
      </c>
      <c r="DH219" s="16">
        <v>3.4600000000000001E-4</v>
      </c>
      <c r="DI219" s="16">
        <v>1.093418</v>
      </c>
      <c r="DJ219" s="16">
        <v>1.47E-2</v>
      </c>
      <c r="DK219" s="16">
        <v>2.5150000000000001</v>
      </c>
      <c r="DL219" s="16">
        <v>0.13300000000000001</v>
      </c>
      <c r="DM219" s="16">
        <v>1.7430000000000001E-2</v>
      </c>
      <c r="DN219" s="16">
        <v>2.8699999999999998E-4</v>
      </c>
      <c r="DO219" s="16">
        <v>1.6298E-2</v>
      </c>
      <c r="DP219" s="16">
        <v>4.1100000000000002E-4</v>
      </c>
      <c r="DQ219" s="16">
        <v>0.94542400000000004</v>
      </c>
      <c r="DR219" s="16">
        <v>1.3783999999999999E-2</v>
      </c>
      <c r="DS219" s="16">
        <v>2.4990000000000001</v>
      </c>
      <c r="DT219" s="16">
        <v>0.13200000000000001</v>
      </c>
      <c r="DU219" s="16">
        <v>1.7415E-2</v>
      </c>
      <c r="DV219" s="16">
        <v>2.8699999999999998E-4</v>
      </c>
      <c r="DW219" s="16">
        <v>1.6246E-2</v>
      </c>
      <c r="DX219" s="16">
        <v>4.3800000000000002E-4</v>
      </c>
      <c r="DY219" s="16">
        <v>0.86689700000000003</v>
      </c>
      <c r="DZ219" s="16">
        <v>1.3117999999999999E-2</v>
      </c>
      <c r="EA219" s="16">
        <v>2.508</v>
      </c>
      <c r="EB219" s="16">
        <v>0.13200000000000001</v>
      </c>
      <c r="EC219" s="16">
        <v>1.7398E-2</v>
      </c>
      <c r="ED219" s="16">
        <v>3.0200000000000002E-4</v>
      </c>
      <c r="EE219" s="16">
        <v>1.6216000000000001E-2</v>
      </c>
      <c r="EF219" s="16">
        <v>4.3800000000000002E-4</v>
      </c>
      <c r="EG219" s="16">
        <v>0.86209400000000003</v>
      </c>
      <c r="EH219" s="16">
        <v>1.3324000000000001E-2</v>
      </c>
      <c r="EI219" s="16">
        <v>2.5150000000000001</v>
      </c>
      <c r="EJ219" s="16">
        <v>0.13400000000000001</v>
      </c>
      <c r="ES219" s="16">
        <v>2.0525000000000002E-2</v>
      </c>
      <c r="ET219" s="16">
        <v>4.3100000000000001E-4</v>
      </c>
      <c r="EU219" s="16">
        <v>1.7311E-2</v>
      </c>
      <c r="EV219" s="16">
        <v>4.6200000000000001E-4</v>
      </c>
      <c r="EW219" s="16">
        <v>1.1148819999999999</v>
      </c>
      <c r="EX219" s="16">
        <v>1.9060000000000001E-2</v>
      </c>
      <c r="EY219" s="16">
        <f t="shared" si="35"/>
        <v>1.7095979664215586E-2</v>
      </c>
      <c r="EZ219" s="16">
        <v>2.0049999999999999</v>
      </c>
      <c r="FA219" s="16">
        <v>0.107</v>
      </c>
      <c r="FC219" s="16">
        <f t="shared" si="44"/>
        <v>1.7464187499999999E-2</v>
      </c>
      <c r="FD219" s="16">
        <f t="shared" si="45"/>
        <v>1.1370207781742646E-4</v>
      </c>
      <c r="FE219" s="16">
        <f t="shared" si="46"/>
        <v>16</v>
      </c>
      <c r="FF219" s="16">
        <f t="shared" si="36"/>
        <v>1.7425285714285713E-2</v>
      </c>
      <c r="FG219" s="16">
        <f t="shared" si="37"/>
        <v>4.2861904497384199E-5</v>
      </c>
    </row>
    <row r="220" spans="1:165" s="16" customFormat="1">
      <c r="A220" s="16" t="s">
        <v>366</v>
      </c>
      <c r="B220" s="16" t="s">
        <v>366</v>
      </c>
      <c r="C220" s="16">
        <v>6259</v>
      </c>
      <c r="D220" s="16">
        <v>74.88</v>
      </c>
      <c r="E220" s="16">
        <f t="shared" si="39"/>
        <v>28.319999999999993</v>
      </c>
      <c r="F220" s="16">
        <v>304169</v>
      </c>
      <c r="G220" s="16">
        <v>1909</v>
      </c>
      <c r="H220" s="16">
        <v>2.0299999999999999E-2</v>
      </c>
      <c r="I220" s="16">
        <v>2.3499999999999999E-4</v>
      </c>
      <c r="J220" s="16">
        <v>1.4645E-2</v>
      </c>
      <c r="K220" s="16">
        <v>3.0699999999999998E-4</v>
      </c>
      <c r="L220" s="16">
        <v>0.99789799999999995</v>
      </c>
      <c r="M220" s="16">
        <v>7.8890000000000002E-3</v>
      </c>
      <c r="N220" s="16">
        <f t="shared" si="40"/>
        <v>16067.787811557821</v>
      </c>
      <c r="O220" s="16">
        <f t="shared" si="42"/>
        <v>6.8898188594707033E-2</v>
      </c>
      <c r="Q220" s="16">
        <v>6.7610000000000001</v>
      </c>
      <c r="R220" s="16">
        <v>0.36799999999999999</v>
      </c>
      <c r="S220" s="16">
        <v>2.0229E-2</v>
      </c>
      <c r="T220" s="16">
        <v>2.34E-4</v>
      </c>
      <c r="U220" s="16">
        <v>1.4429000000000001E-2</v>
      </c>
      <c r="V220" s="16">
        <v>3.1199999999999999E-4</v>
      </c>
      <c r="W220" s="16">
        <v>0.97529500000000002</v>
      </c>
      <c r="X220" s="16">
        <v>7.8709999999999995E-3</v>
      </c>
      <c r="Y220" s="16">
        <v>6.8810000000000002</v>
      </c>
      <c r="Z220" s="16">
        <v>0.376</v>
      </c>
      <c r="AA220" s="16">
        <v>2.0284E-2</v>
      </c>
      <c r="AB220" s="16">
        <v>2.7799999999999998E-4</v>
      </c>
      <c r="AC220" s="16">
        <v>1.4753E-2</v>
      </c>
      <c r="AD220" s="16">
        <v>3.2400000000000001E-4</v>
      </c>
      <c r="AE220" s="6">
        <v>1.068692</v>
      </c>
      <c r="AF220" s="16">
        <v>1.0999E-2</v>
      </c>
      <c r="AG220" s="16">
        <f>Era!B$35+Era!B$34*SG!D220</f>
        <v>1.0692709527739037</v>
      </c>
      <c r="AH220" s="14">
        <f t="shared" si="43"/>
        <v>5.41446274587204E-4</v>
      </c>
      <c r="AI220" s="16">
        <v>6.7149999999999999</v>
      </c>
      <c r="AJ220" s="16">
        <v>0.36599999999999999</v>
      </c>
      <c r="AK220" s="16">
        <v>2.0316000000000001E-2</v>
      </c>
      <c r="AL220" s="16">
        <v>2.5700000000000001E-4</v>
      </c>
      <c r="AM220" s="16">
        <v>1.477E-2</v>
      </c>
      <c r="AN220" s="16">
        <v>3.0699999999999998E-4</v>
      </c>
      <c r="AO220" s="16">
        <v>0.97448400000000002</v>
      </c>
      <c r="AP220" s="16">
        <v>6.4450000000000002E-3</v>
      </c>
      <c r="AQ220" s="16">
        <v>6.7009999999999996</v>
      </c>
      <c r="AR220" s="16">
        <v>0.36799999999999999</v>
      </c>
      <c r="AS220" s="16">
        <v>2.0320999999999999E-2</v>
      </c>
      <c r="AT220" s="16">
        <v>2.52E-4</v>
      </c>
      <c r="AU220" s="16">
        <v>1.4779E-2</v>
      </c>
      <c r="AV220" s="16">
        <v>3.0499999999999999E-4</v>
      </c>
      <c r="AW220" s="16">
        <v>0.86284799999999995</v>
      </c>
      <c r="AX220" s="16">
        <v>5.8259999999999996E-3</v>
      </c>
      <c r="AY220" s="16">
        <v>6.6980000000000004</v>
      </c>
      <c r="AZ220" s="16">
        <v>0.36799999999999999</v>
      </c>
      <c r="BA220" s="16">
        <v>2.0298E-2</v>
      </c>
      <c r="BB220" s="16">
        <v>2.5500000000000002E-4</v>
      </c>
      <c r="BC220" s="16">
        <v>1.4749999999999999E-2</v>
      </c>
      <c r="BD220" s="16">
        <v>3.0800000000000001E-4</v>
      </c>
      <c r="BE220" s="16">
        <v>0.92219099999999998</v>
      </c>
      <c r="BF220" s="16">
        <v>6.0819999999999997E-3</v>
      </c>
      <c r="BG220" s="16">
        <v>6.7160000000000002</v>
      </c>
      <c r="BH220" s="16">
        <v>0.36899999999999999</v>
      </c>
      <c r="BI220" s="16">
        <v>2.0338999999999999E-2</v>
      </c>
      <c r="BJ220" s="16">
        <v>2.6499999999999999E-4</v>
      </c>
      <c r="BK220" s="16">
        <v>1.4782E-2</v>
      </c>
      <c r="BL220" s="16">
        <v>3.1399999999999999E-4</v>
      </c>
      <c r="BM220" s="16">
        <v>0.98955199999999999</v>
      </c>
      <c r="BN220" s="16">
        <v>7.3369999999999998E-3</v>
      </c>
      <c r="BO220" s="16">
        <v>6.6879999999999997</v>
      </c>
      <c r="BP220" s="16">
        <v>0.36499999999999999</v>
      </c>
      <c r="BQ220" s="16">
        <v>2.0285999999999998E-2</v>
      </c>
      <c r="BR220" s="16">
        <v>2.7700000000000001E-4</v>
      </c>
      <c r="BS220" s="16">
        <v>1.4751E-2</v>
      </c>
      <c r="BT220" s="16">
        <v>3.2600000000000001E-4</v>
      </c>
      <c r="BU220" s="16">
        <v>1.0856509999999999</v>
      </c>
      <c r="BV220" s="16">
        <v>1.2057E-2</v>
      </c>
      <c r="BW220" s="16">
        <v>6.7130000000000001</v>
      </c>
      <c r="BX220" s="16">
        <v>0.36799999999999999</v>
      </c>
      <c r="BY220" s="16">
        <v>2.0254000000000001E-2</v>
      </c>
      <c r="BZ220" s="16">
        <v>2.5900000000000001E-4</v>
      </c>
      <c r="CA220" s="16">
        <v>1.4730999999999999E-2</v>
      </c>
      <c r="CB220" s="16">
        <v>3.0800000000000001E-4</v>
      </c>
      <c r="CC220" s="16">
        <v>0.92351399999999995</v>
      </c>
      <c r="CD220" s="16">
        <v>6.7120000000000001E-3</v>
      </c>
      <c r="CE220" s="16">
        <v>6.7389999999999999</v>
      </c>
      <c r="CF220" s="16">
        <v>0.37</v>
      </c>
      <c r="CO220" s="16">
        <v>2.0239E-2</v>
      </c>
      <c r="CP220" s="16">
        <v>2.9E-4</v>
      </c>
      <c r="CQ220" s="16">
        <v>1.473E-2</v>
      </c>
      <c r="CR220" s="16">
        <v>3.3399999999999999E-4</v>
      </c>
      <c r="CS220" s="16">
        <v>1.1249960000000001</v>
      </c>
      <c r="CT220" s="16">
        <v>1.6743000000000001E-2</v>
      </c>
      <c r="CU220" s="16">
        <v>6.7329999999999997</v>
      </c>
      <c r="CV220" s="16">
        <v>0.36399999999999999</v>
      </c>
      <c r="CW220" s="16">
        <v>2.0454E-2</v>
      </c>
      <c r="CX220" s="16">
        <v>2.7099999999999997E-4</v>
      </c>
      <c r="CY220" s="16">
        <v>1.4871000000000001E-2</v>
      </c>
      <c r="CZ220" s="16">
        <v>3.2400000000000001E-4</v>
      </c>
      <c r="DA220" s="16">
        <v>1.1206719999999999</v>
      </c>
      <c r="DB220" s="16">
        <v>9.3640000000000008E-3</v>
      </c>
      <c r="DC220" s="16">
        <v>6.6079999999999997</v>
      </c>
      <c r="DD220" s="16">
        <v>0.36299999999999999</v>
      </c>
      <c r="DE220" s="16">
        <v>2.0275999999999999E-2</v>
      </c>
      <c r="DF220" s="16">
        <v>2.8200000000000002E-4</v>
      </c>
      <c r="DG220" s="16">
        <v>1.4747E-2</v>
      </c>
      <c r="DH220" s="16">
        <v>3.2699999999999998E-4</v>
      </c>
      <c r="DI220" s="16">
        <v>1.0836509999999999</v>
      </c>
      <c r="DJ220" s="16">
        <v>1.2838E-2</v>
      </c>
      <c r="DK220" s="16">
        <v>6.7169999999999996</v>
      </c>
      <c r="DL220" s="16">
        <v>0.36599999999999999</v>
      </c>
      <c r="DM220" s="16">
        <v>2.0317000000000002E-2</v>
      </c>
      <c r="DN220" s="16">
        <v>2.4699999999999999E-4</v>
      </c>
      <c r="DO220" s="16">
        <v>1.4761E-2</v>
      </c>
      <c r="DP220" s="16">
        <v>3.0299999999999999E-4</v>
      </c>
      <c r="DQ220" s="16">
        <v>0.93389200000000006</v>
      </c>
      <c r="DR220" s="16">
        <v>6.3080000000000002E-3</v>
      </c>
      <c r="DS220" s="16">
        <v>6.7060000000000004</v>
      </c>
      <c r="DT220" s="16">
        <v>0.36599999999999999</v>
      </c>
      <c r="EC220" s="16">
        <v>2.0225E-2</v>
      </c>
      <c r="ED220" s="16">
        <v>2.4899999999999998E-4</v>
      </c>
      <c r="EE220" s="16">
        <v>1.4707E-2</v>
      </c>
      <c r="EF220" s="16">
        <v>3.0200000000000002E-4</v>
      </c>
      <c r="EG220" s="16">
        <v>0.85387599999999997</v>
      </c>
      <c r="EH220" s="16">
        <v>6.5579999999999996E-3</v>
      </c>
      <c r="EI220" s="16">
        <v>6.7590000000000003</v>
      </c>
      <c r="EJ220" s="16">
        <v>0.373</v>
      </c>
      <c r="EK220" s="16">
        <v>2.0271999999999998E-2</v>
      </c>
      <c r="EL220" s="16">
        <v>2.5000000000000001E-4</v>
      </c>
      <c r="EM220" s="16">
        <v>1.4718999999999999E-2</v>
      </c>
      <c r="EN220" s="16">
        <v>3.0800000000000001E-4</v>
      </c>
      <c r="EO220" s="16">
        <v>0.99236199999999997</v>
      </c>
      <c r="EP220" s="16">
        <v>6.4799999999999996E-3</v>
      </c>
      <c r="EQ220" s="16">
        <v>6.7350000000000003</v>
      </c>
      <c r="ER220" s="16">
        <v>0.36899999999999999</v>
      </c>
      <c r="EY220" s="16" t="str">
        <f t="shared" si="35"/>
        <v/>
      </c>
      <c r="FC220" s="16">
        <f t="shared" si="44"/>
        <v>2.0295571428571423E-2</v>
      </c>
      <c r="FD220" s="16">
        <f t="shared" si="45"/>
        <v>5.7834929937530933E-5</v>
      </c>
      <c r="FE220" s="16">
        <f t="shared" si="46"/>
        <v>14</v>
      </c>
      <c r="FF220" s="16">
        <f t="shared" si="36"/>
        <v>2.0300749999999999E-2</v>
      </c>
      <c r="FG220" s="16">
        <f t="shared" si="37"/>
        <v>5.9322117598444124E-5</v>
      </c>
      <c r="FI220" s="16">
        <f t="shared" si="41"/>
        <v>2.1211523283345456E-3</v>
      </c>
    </row>
    <row r="221" spans="1:165" s="16" customFormat="1">
      <c r="A221" s="16" t="s">
        <v>368</v>
      </c>
      <c r="B221" s="16" t="s">
        <v>368</v>
      </c>
      <c r="C221" s="16">
        <v>6261</v>
      </c>
      <c r="D221" s="16">
        <v>75.313000000000002</v>
      </c>
      <c r="E221" s="16">
        <f t="shared" si="39"/>
        <v>28.753</v>
      </c>
      <c r="F221" s="16">
        <v>304196</v>
      </c>
      <c r="G221" s="16">
        <v>1909</v>
      </c>
      <c r="H221" s="16">
        <v>2.0289999999999999E-2</v>
      </c>
      <c r="I221" s="16">
        <v>2.02E-4</v>
      </c>
      <c r="J221" s="16">
        <v>1.5018999999999999E-2</v>
      </c>
      <c r="K221" s="16">
        <v>2.61E-4</v>
      </c>
      <c r="L221" s="16">
        <v>1.004694</v>
      </c>
      <c r="M221" s="16">
        <v>8.9859999999999992E-3</v>
      </c>
      <c r="N221" s="16">
        <f t="shared" si="40"/>
        <v>12384.177598221517</v>
      </c>
      <c r="O221" s="16">
        <f t="shared" si="42"/>
        <v>0.97363292614420971</v>
      </c>
      <c r="Q221" s="16">
        <v>7.4980000000000002</v>
      </c>
      <c r="R221" s="16">
        <v>0.41399999999999998</v>
      </c>
      <c r="S221" s="16">
        <v>2.0216000000000001E-2</v>
      </c>
      <c r="T221" s="16">
        <v>2.0799999999999999E-4</v>
      </c>
      <c r="U221" s="16">
        <v>1.4768999999999999E-2</v>
      </c>
      <c r="V221" s="16">
        <v>2.61E-4</v>
      </c>
      <c r="W221" s="16">
        <v>0.98415900000000001</v>
      </c>
      <c r="X221" s="16">
        <v>8.2120000000000005E-3</v>
      </c>
      <c r="Y221" s="16">
        <v>7.6280000000000001</v>
      </c>
      <c r="Z221" s="16">
        <v>0.42099999999999999</v>
      </c>
      <c r="AA221" s="16">
        <v>2.0316000000000001E-2</v>
      </c>
      <c r="AB221" s="16">
        <v>2.52E-4</v>
      </c>
      <c r="AC221" s="16">
        <v>1.5141999999999999E-2</v>
      </c>
      <c r="AD221" s="16">
        <v>2.7999999999999998E-4</v>
      </c>
      <c r="AE221" s="6">
        <v>1.076379</v>
      </c>
      <c r="AF221" s="16">
        <v>1.2449E-2</v>
      </c>
      <c r="AG221" s="16">
        <f>Era!B$35+Era!B$34*SG!D221</f>
        <v>1.0658748906482023</v>
      </c>
      <c r="AH221" s="14">
        <f t="shared" si="43"/>
        <v>-9.8549177243585362E-3</v>
      </c>
      <c r="AI221" s="16">
        <v>7.431</v>
      </c>
      <c r="AJ221" s="16">
        <v>0.40600000000000003</v>
      </c>
      <c r="AK221" s="16">
        <v>2.0320999999999999E-2</v>
      </c>
      <c r="AL221" s="16">
        <v>2.22E-4</v>
      </c>
      <c r="AM221" s="16">
        <v>1.5141999999999999E-2</v>
      </c>
      <c r="AN221" s="16">
        <v>2.72E-4</v>
      </c>
      <c r="AO221" s="16">
        <v>0.98102999999999996</v>
      </c>
      <c r="AP221" s="16">
        <v>8.2590000000000007E-3</v>
      </c>
      <c r="AQ221" s="16">
        <v>7.4340000000000002</v>
      </c>
      <c r="AR221" s="16">
        <v>0.40899999999999997</v>
      </c>
      <c r="AS221" s="16">
        <v>2.0323999999999998E-2</v>
      </c>
      <c r="AT221" s="16">
        <v>2.23E-4</v>
      </c>
      <c r="AU221" s="16">
        <v>1.512E-2</v>
      </c>
      <c r="AV221" s="16">
        <v>2.72E-4</v>
      </c>
      <c r="AW221" s="16">
        <v>0.86803799999999998</v>
      </c>
      <c r="AX221" s="16">
        <v>7.3130000000000001E-3</v>
      </c>
      <c r="AY221" s="16">
        <v>7.4489999999999998</v>
      </c>
      <c r="AZ221" s="16">
        <v>0.40799999999999997</v>
      </c>
      <c r="BA221" s="16">
        <v>2.0289999999999999E-2</v>
      </c>
      <c r="BB221" s="16">
        <v>2.2800000000000001E-4</v>
      </c>
      <c r="BC221" s="16">
        <v>1.5105E-2</v>
      </c>
      <c r="BD221" s="16">
        <v>2.7900000000000001E-4</v>
      </c>
      <c r="BE221" s="16">
        <v>0.92846399999999996</v>
      </c>
      <c r="BF221" s="16">
        <v>7.9959999999999996E-3</v>
      </c>
      <c r="BG221" s="16">
        <v>7.4649999999999999</v>
      </c>
      <c r="BH221" s="16">
        <v>0.40899999999999997</v>
      </c>
      <c r="BI221" s="16">
        <v>2.0341999999999999E-2</v>
      </c>
      <c r="BJ221" s="16">
        <v>2.3699999999999999E-4</v>
      </c>
      <c r="BK221" s="16">
        <v>1.5155999999999999E-2</v>
      </c>
      <c r="BL221" s="16">
        <v>2.7999999999999998E-4</v>
      </c>
      <c r="BM221" s="16">
        <v>0.99641599999999997</v>
      </c>
      <c r="BN221" s="16">
        <v>9.2580000000000006E-3</v>
      </c>
      <c r="BO221" s="16">
        <v>7.4180000000000001</v>
      </c>
      <c r="BP221" s="16">
        <v>0.40799999999999997</v>
      </c>
      <c r="BQ221" s="16">
        <v>2.0282000000000001E-2</v>
      </c>
      <c r="BR221" s="16">
        <v>2.6400000000000002E-4</v>
      </c>
      <c r="BS221" s="16">
        <v>1.5108999999999999E-2</v>
      </c>
      <c r="BT221" s="16">
        <v>2.8499999999999999E-4</v>
      </c>
      <c r="BU221" s="16">
        <v>1.096816</v>
      </c>
      <c r="BV221" s="16">
        <v>1.4619E-2</v>
      </c>
      <c r="BW221" s="16">
        <v>7.4580000000000002</v>
      </c>
      <c r="BX221" s="16">
        <v>0.40899999999999997</v>
      </c>
      <c r="BY221" s="16">
        <v>2.0249E-2</v>
      </c>
      <c r="BZ221" s="16">
        <v>2.31E-4</v>
      </c>
      <c r="CA221" s="16">
        <v>1.508E-2</v>
      </c>
      <c r="CB221" s="16">
        <v>2.7700000000000001E-4</v>
      </c>
      <c r="CC221" s="16">
        <v>0.92891900000000005</v>
      </c>
      <c r="CD221" s="16">
        <v>8.6969999999999999E-3</v>
      </c>
      <c r="CE221" s="16">
        <v>7.4960000000000004</v>
      </c>
      <c r="CF221" s="16">
        <v>0.41599999999999998</v>
      </c>
      <c r="CG221" s="16">
        <v>2.0213999999999999E-2</v>
      </c>
      <c r="CH221" s="16">
        <v>2.4600000000000002E-4</v>
      </c>
      <c r="CI221" s="16">
        <v>1.507E-2</v>
      </c>
      <c r="CJ221" s="16">
        <v>2.8499999999999999E-4</v>
      </c>
      <c r="CK221" s="16">
        <v>1.0364150000000001</v>
      </c>
      <c r="CL221" s="16">
        <v>1.3938000000000001E-2</v>
      </c>
      <c r="CM221" s="16">
        <v>7.5049999999999999</v>
      </c>
      <c r="CN221" s="16">
        <v>0.41</v>
      </c>
      <c r="CW221" s="16">
        <v>2.051E-2</v>
      </c>
      <c r="CX221" s="16">
        <v>2.5999999999999998E-4</v>
      </c>
      <c r="CY221" s="16">
        <v>1.5272000000000001E-2</v>
      </c>
      <c r="CZ221" s="16">
        <v>2.7300000000000002E-4</v>
      </c>
      <c r="DA221" s="16">
        <v>1.1291850000000001</v>
      </c>
      <c r="DB221" s="16">
        <v>1.1298000000000001E-2</v>
      </c>
      <c r="DC221" s="16">
        <v>7.2960000000000003</v>
      </c>
      <c r="DD221" s="16">
        <v>0.40100000000000002</v>
      </c>
      <c r="DE221" s="16">
        <v>2.0275000000000001E-2</v>
      </c>
      <c r="DF221" s="16">
        <v>2.6800000000000001E-4</v>
      </c>
      <c r="DG221" s="16">
        <v>1.5108E-2</v>
      </c>
      <c r="DH221" s="16">
        <v>2.9E-4</v>
      </c>
      <c r="DI221" s="16">
        <v>1.094897</v>
      </c>
      <c r="DJ221" s="16">
        <v>1.5233999999999999E-2</v>
      </c>
      <c r="DK221" s="16">
        <v>7.4610000000000003</v>
      </c>
      <c r="DL221" s="16">
        <v>0.41099999999999998</v>
      </c>
      <c r="DM221" s="16">
        <v>2.0322E-2</v>
      </c>
      <c r="DN221" s="16">
        <v>2.24E-4</v>
      </c>
      <c r="DO221" s="16">
        <v>1.5122999999999999E-2</v>
      </c>
      <c r="DP221" s="16">
        <v>2.7500000000000002E-4</v>
      </c>
      <c r="DQ221" s="16">
        <v>0.93917399999999995</v>
      </c>
      <c r="DR221" s="16">
        <v>7.8650000000000005E-3</v>
      </c>
      <c r="DS221" s="16">
        <v>7.444</v>
      </c>
      <c r="DT221" s="16">
        <v>0.40799999999999997</v>
      </c>
      <c r="DU221" s="16">
        <v>2.0216000000000001E-2</v>
      </c>
      <c r="DV221" s="16">
        <v>2.2699999999999999E-4</v>
      </c>
      <c r="DW221" s="16">
        <v>1.5029000000000001E-2</v>
      </c>
      <c r="DX221" s="16">
        <v>2.72E-4</v>
      </c>
      <c r="DY221" s="16">
        <v>0.86765199999999998</v>
      </c>
      <c r="DZ221" s="16">
        <v>6.9719999999999999E-3</v>
      </c>
      <c r="EA221" s="16">
        <v>7.5350000000000001</v>
      </c>
      <c r="EB221" s="16">
        <v>0.41899999999999998</v>
      </c>
      <c r="EC221" s="16">
        <v>2.0212000000000001E-2</v>
      </c>
      <c r="ED221" s="16">
        <v>2.2599999999999999E-4</v>
      </c>
      <c r="EE221" s="16">
        <v>1.5041000000000001E-2</v>
      </c>
      <c r="EF221" s="16">
        <v>2.6899999999999998E-4</v>
      </c>
      <c r="EG221" s="16">
        <v>0.85875800000000002</v>
      </c>
      <c r="EH221" s="16">
        <v>8.1399999999999997E-3</v>
      </c>
      <c r="EI221" s="16">
        <v>7.5330000000000004</v>
      </c>
      <c r="EJ221" s="16">
        <v>0.41699999999999998</v>
      </c>
      <c r="ES221" s="16">
        <v>2.0764000000000001E-2</v>
      </c>
      <c r="ET221" s="16">
        <v>2.3699999999999999E-4</v>
      </c>
      <c r="EU221" s="16">
        <v>1.5469999999999999E-2</v>
      </c>
      <c r="EV221" s="16">
        <v>2.8699999999999998E-4</v>
      </c>
      <c r="EW221" s="16">
        <v>1.0370999999999999</v>
      </c>
      <c r="EX221" s="16">
        <v>1.3259E-2</v>
      </c>
      <c r="EY221" s="16">
        <f t="shared" ref="EY221:EY284" si="47">IF(EW221&gt;0,EX221/EW221,"")</f>
        <v>1.2784688072509884E-2</v>
      </c>
      <c r="EZ221" s="16">
        <v>7.1360000000000001</v>
      </c>
      <c r="FA221" s="16">
        <v>0.39900000000000002</v>
      </c>
      <c r="FC221" s="16">
        <f t="shared" si="44"/>
        <v>2.0291933333333335E-2</v>
      </c>
      <c r="FD221" s="16">
        <f t="shared" si="45"/>
        <v>7.5425901828659822E-5</v>
      </c>
      <c r="FE221" s="16">
        <f t="shared" si="46"/>
        <v>15</v>
      </c>
      <c r="FF221" s="16">
        <f t="shared" ref="FF221:FF284" si="48">AVERAGE(AA221,AK221,AS221,BA221,BI221,BQ221,BY221,CG221,CO221,CW221,DE221,DM221,DU221,EC221)</f>
        <v>2.0297923076923078E-2</v>
      </c>
      <c r="FG221" s="16">
        <f t="shared" ref="FG221:FG284" si="49">STDEV(AA221,AK221,AS221,BA221,BI221,BQ221,BY221,CG221,CO221,CW221,DE221,DM221,DU221,EC221)</f>
        <v>7.8214940536171834E-5</v>
      </c>
    </row>
    <row r="222" spans="1:165" s="16" customFormat="1">
      <c r="A222" s="16" t="s">
        <v>369</v>
      </c>
      <c r="B222" s="16" t="s">
        <v>369</v>
      </c>
      <c r="C222" s="16">
        <v>6262</v>
      </c>
      <c r="D222" s="16">
        <v>75.466999999999999</v>
      </c>
      <c r="E222" s="16">
        <f t="shared" si="39"/>
        <v>28.906999999999996</v>
      </c>
      <c r="F222" s="16">
        <v>304204</v>
      </c>
      <c r="G222" s="16">
        <v>1909</v>
      </c>
      <c r="H222" s="16">
        <v>1.9501999999999999E-2</v>
      </c>
      <c r="I222" s="16">
        <v>2.61E-4</v>
      </c>
      <c r="J222" s="16">
        <v>1.4983E-2</v>
      </c>
      <c r="K222" s="16">
        <v>3.7800000000000003E-4</v>
      </c>
      <c r="L222" s="16">
        <v>1.0013650000000001</v>
      </c>
      <c r="M222" s="16">
        <v>9.0360000000000006E-3</v>
      </c>
      <c r="N222" s="16">
        <f t="shared" si="40"/>
        <v>12247.503028072646</v>
      </c>
      <c r="O222" s="16">
        <f t="shared" si="42"/>
        <v>0.37558902375299769</v>
      </c>
      <c r="Q222" s="16">
        <v>7.702</v>
      </c>
      <c r="R222" s="16">
        <v>0.41899999999999998</v>
      </c>
      <c r="S222" s="16">
        <v>1.9400000000000001E-2</v>
      </c>
      <c r="T222" s="16">
        <v>2.6499999999999999E-4</v>
      </c>
      <c r="U222" s="16">
        <v>1.4723999999999999E-2</v>
      </c>
      <c r="V222" s="16">
        <v>3.8099999999999999E-4</v>
      </c>
      <c r="W222" s="16">
        <v>0.97769300000000003</v>
      </c>
      <c r="X222" s="16">
        <v>8.0140000000000003E-3</v>
      </c>
      <c r="Y222" s="16">
        <v>7.8650000000000002</v>
      </c>
      <c r="Z222" s="16">
        <v>0.42699999999999999</v>
      </c>
      <c r="AA222" s="16">
        <v>1.9467000000000002E-2</v>
      </c>
      <c r="AB222" s="16">
        <v>3.0400000000000002E-4</v>
      </c>
      <c r="AC222" s="16">
        <v>1.5053E-2</v>
      </c>
      <c r="AD222" s="16">
        <v>3.86E-4</v>
      </c>
      <c r="AE222" s="6">
        <v>1.06853</v>
      </c>
      <c r="AF222" s="16">
        <v>1.374E-2</v>
      </c>
      <c r="AG222" s="16">
        <f>Era!B$35+Era!B$34*SG!D222</f>
        <v>1.0646670533101932</v>
      </c>
      <c r="AH222" s="14">
        <f t="shared" si="43"/>
        <v>-3.6283142958133058E-3</v>
      </c>
      <c r="AI222" s="16">
        <v>7.673</v>
      </c>
      <c r="AJ222" s="16">
        <v>0.41599999999999998</v>
      </c>
      <c r="AK222" s="16">
        <v>1.9491000000000001E-2</v>
      </c>
      <c r="AL222" s="16">
        <v>2.8400000000000002E-4</v>
      </c>
      <c r="AM222" s="16">
        <v>1.508E-2</v>
      </c>
      <c r="AN222" s="16">
        <v>3.8699999999999997E-4</v>
      </c>
      <c r="AO222" s="16">
        <v>0.97530399999999995</v>
      </c>
      <c r="AP222" s="16">
        <v>7.3879999999999996E-3</v>
      </c>
      <c r="AQ222" s="16">
        <v>7.657</v>
      </c>
      <c r="AR222" s="16">
        <v>0.41699999999999998</v>
      </c>
      <c r="AS222" s="16">
        <v>1.9493E-2</v>
      </c>
      <c r="AT222" s="16">
        <v>2.7999999999999998E-4</v>
      </c>
      <c r="AU222" s="16">
        <v>1.5077999999999999E-2</v>
      </c>
      <c r="AV222" s="16">
        <v>3.8200000000000002E-4</v>
      </c>
      <c r="AW222" s="16">
        <v>0.86443000000000003</v>
      </c>
      <c r="AX222" s="16">
        <v>6.1209999999999997E-3</v>
      </c>
      <c r="AY222" s="16">
        <v>7.6609999999999996</v>
      </c>
      <c r="AZ222" s="16">
        <v>0.41799999999999998</v>
      </c>
      <c r="BA222" s="16">
        <v>1.9465E-2</v>
      </c>
      <c r="BB222" s="16">
        <v>2.8899999999999998E-4</v>
      </c>
      <c r="BC222" s="16">
        <v>1.5049E-2</v>
      </c>
      <c r="BD222" s="16">
        <v>3.8999999999999999E-4</v>
      </c>
      <c r="BE222" s="16">
        <v>0.92264800000000002</v>
      </c>
      <c r="BF222" s="16">
        <v>6.7489999999999998E-3</v>
      </c>
      <c r="BG222" s="16">
        <v>7.6820000000000004</v>
      </c>
      <c r="BH222" s="16">
        <v>0.42399999999999999</v>
      </c>
      <c r="BI222" s="16">
        <v>1.9504000000000001E-2</v>
      </c>
      <c r="BJ222" s="16">
        <v>2.9E-4</v>
      </c>
      <c r="BK222" s="16">
        <v>1.5086E-2</v>
      </c>
      <c r="BL222" s="16">
        <v>3.9599999999999998E-4</v>
      </c>
      <c r="BM222" s="16">
        <v>0.98764300000000005</v>
      </c>
      <c r="BN222" s="16">
        <v>8.5260000000000006E-3</v>
      </c>
      <c r="BO222" s="16">
        <v>7.6470000000000002</v>
      </c>
      <c r="BP222" s="16">
        <v>0.41799999999999998</v>
      </c>
      <c r="BY222" s="16">
        <v>1.9421999999999998E-2</v>
      </c>
      <c r="BZ222" s="16">
        <v>2.8499999999999999E-4</v>
      </c>
      <c r="CA222" s="16">
        <v>1.5025999999999999E-2</v>
      </c>
      <c r="CB222" s="16">
        <v>3.8999999999999999E-4</v>
      </c>
      <c r="CC222" s="16">
        <v>0.92462</v>
      </c>
      <c r="CD222" s="16">
        <v>7.757E-3</v>
      </c>
      <c r="CE222" s="16">
        <v>7.7140000000000004</v>
      </c>
      <c r="CF222" s="16">
        <v>0.42199999999999999</v>
      </c>
      <c r="CG222" s="16">
        <v>1.9386E-2</v>
      </c>
      <c r="CH222" s="16">
        <v>3.01E-4</v>
      </c>
      <c r="CI222" s="16">
        <v>1.4997E-2</v>
      </c>
      <c r="CJ222" s="16">
        <v>3.9199999999999999E-4</v>
      </c>
      <c r="CK222" s="16">
        <v>1.030475</v>
      </c>
      <c r="CL222" s="16">
        <v>1.4048E-2</v>
      </c>
      <c r="CM222" s="16">
        <v>7.7350000000000003</v>
      </c>
      <c r="CN222" s="16">
        <v>0.42399999999999999</v>
      </c>
      <c r="CO222" s="16">
        <v>1.9399E-2</v>
      </c>
      <c r="CP222" s="16">
        <v>3.2200000000000002E-4</v>
      </c>
      <c r="CQ222" s="16">
        <v>1.4989000000000001E-2</v>
      </c>
      <c r="CR222" s="16">
        <v>3.97E-4</v>
      </c>
      <c r="CS222" s="16">
        <v>1.128687</v>
      </c>
      <c r="CT222" s="16">
        <v>2.1402999999999998E-2</v>
      </c>
      <c r="CU222" s="16">
        <v>7.726</v>
      </c>
      <c r="CV222" s="16">
        <v>0.41899999999999998</v>
      </c>
      <c r="DE222" s="16">
        <v>1.9432000000000001E-2</v>
      </c>
      <c r="DF222" s="16">
        <v>3.1399999999999999E-4</v>
      </c>
      <c r="DG222" s="16">
        <v>1.5022000000000001E-2</v>
      </c>
      <c r="DH222" s="16">
        <v>3.9399999999999998E-4</v>
      </c>
      <c r="DI222" s="16">
        <v>1.085969</v>
      </c>
      <c r="DJ222" s="16">
        <v>1.6548E-2</v>
      </c>
      <c r="DK222" s="16">
        <v>7.7009999999999996</v>
      </c>
      <c r="DL222" s="16">
        <v>0.42199999999999999</v>
      </c>
      <c r="DM222" s="16">
        <v>1.9493E-2</v>
      </c>
      <c r="DN222" s="16">
        <v>2.7999999999999998E-4</v>
      </c>
      <c r="DO222" s="16">
        <v>1.5073E-2</v>
      </c>
      <c r="DP222" s="16">
        <v>3.8299999999999999E-4</v>
      </c>
      <c r="DQ222" s="16">
        <v>0.93198400000000003</v>
      </c>
      <c r="DR222" s="16">
        <v>6.8560000000000001E-3</v>
      </c>
      <c r="DS222" s="16">
        <v>7.6609999999999996</v>
      </c>
      <c r="DT222" s="16">
        <v>0.41299999999999998</v>
      </c>
      <c r="EC222" s="16">
        <v>1.9392E-2</v>
      </c>
      <c r="ED222" s="16">
        <v>2.8200000000000002E-4</v>
      </c>
      <c r="EE222" s="16">
        <v>1.4995E-2</v>
      </c>
      <c r="EF222" s="16">
        <v>3.8299999999999999E-4</v>
      </c>
      <c r="EG222" s="16">
        <v>0.85464099999999998</v>
      </c>
      <c r="EH222" s="16">
        <v>7.4070000000000004E-3</v>
      </c>
      <c r="EI222" s="16">
        <v>7.7389999999999999</v>
      </c>
      <c r="EJ222" s="16">
        <v>0.42399999999999999</v>
      </c>
      <c r="ES222" s="16">
        <v>1.9998999999999999E-2</v>
      </c>
      <c r="ET222" s="16">
        <v>2.9599999999999998E-4</v>
      </c>
      <c r="EU222" s="16">
        <v>1.5361E-2</v>
      </c>
      <c r="EV222" s="16">
        <v>3.8299999999999999E-4</v>
      </c>
      <c r="EW222" s="16">
        <v>1.033147</v>
      </c>
      <c r="EX222" s="16">
        <v>1.5264E-2</v>
      </c>
      <c r="EY222" s="16">
        <f t="shared" si="47"/>
        <v>1.4774277038988643E-2</v>
      </c>
      <c r="EZ222" s="16">
        <v>7.3259999999999996</v>
      </c>
      <c r="FA222" s="16">
        <v>0.39700000000000002</v>
      </c>
      <c r="FC222" s="16">
        <f t="shared" si="44"/>
        <v>1.944969230769231E-2</v>
      </c>
      <c r="FD222" s="16">
        <f t="shared" si="45"/>
        <v>4.580826820452223E-5</v>
      </c>
      <c r="FE222" s="16">
        <f t="shared" si="46"/>
        <v>13</v>
      </c>
      <c r="FF222" s="16">
        <f t="shared" si="48"/>
        <v>1.9449454545454548E-2</v>
      </c>
      <c r="FG222" s="16">
        <f t="shared" si="49"/>
        <v>4.4693094850018567E-5</v>
      </c>
    </row>
    <row r="223" spans="1:165" s="16" customFormat="1">
      <c r="A223" s="16" t="s">
        <v>370</v>
      </c>
      <c r="B223" s="16" t="s">
        <v>370</v>
      </c>
      <c r="C223" s="16">
        <v>6263</v>
      </c>
      <c r="D223" s="16">
        <v>75.632000000000005</v>
      </c>
      <c r="E223" s="16">
        <f t="shared" si="39"/>
        <v>29.072000000000003</v>
      </c>
      <c r="F223" s="16">
        <v>304209</v>
      </c>
      <c r="G223" s="16">
        <v>1909</v>
      </c>
      <c r="H223" s="16">
        <v>2.0102999999999999E-2</v>
      </c>
      <c r="I223" s="16">
        <v>1.9599999999999999E-4</v>
      </c>
      <c r="J223" s="16">
        <v>1.4781000000000001E-2</v>
      </c>
      <c r="K223" s="16">
        <v>2.7E-4</v>
      </c>
      <c r="L223" s="16">
        <v>0.99507500000000004</v>
      </c>
      <c r="M223" s="16">
        <v>8.7720000000000003E-3</v>
      </c>
      <c r="N223" s="16">
        <f t="shared" si="40"/>
        <v>12995.792066495205</v>
      </c>
      <c r="O223" s="16">
        <f t="shared" si="42"/>
        <v>7.3542285505845311E-3</v>
      </c>
      <c r="Q223" s="16">
        <v>7.8339999999999996</v>
      </c>
      <c r="R223" s="16">
        <v>0.41099999999999998</v>
      </c>
      <c r="S223" s="16">
        <v>2.0063000000000001E-2</v>
      </c>
      <c r="T223" s="16">
        <v>2.03E-4</v>
      </c>
      <c r="U223" s="16">
        <v>1.4553E-2</v>
      </c>
      <c r="V223" s="16">
        <v>2.7599999999999999E-4</v>
      </c>
      <c r="W223" s="16">
        <v>0.97443599999999997</v>
      </c>
      <c r="X223" s="16">
        <v>7.6360000000000004E-3</v>
      </c>
      <c r="Y223" s="16">
        <v>7.9690000000000003</v>
      </c>
      <c r="Z223" s="16">
        <v>0.42399999999999999</v>
      </c>
      <c r="AA223" s="16">
        <v>2.0063999999999999E-2</v>
      </c>
      <c r="AB223" s="16">
        <v>2.5000000000000001E-4</v>
      </c>
      <c r="AC223" s="16">
        <v>1.4834999999999999E-2</v>
      </c>
      <c r="AD223" s="16">
        <v>2.92E-4</v>
      </c>
      <c r="AE223" s="6">
        <v>1.0620240000000001</v>
      </c>
      <c r="AF223" s="16">
        <v>1.3247E-2</v>
      </c>
      <c r="AG223" s="16">
        <f>Era!B$35+Era!B$34*SG!D223</f>
        <v>1.063372941876612</v>
      </c>
      <c r="AH223" s="14">
        <f t="shared" si="43"/>
        <v>1.2685501233756858E-3</v>
      </c>
      <c r="AI223" s="16">
        <v>7.81</v>
      </c>
      <c r="AJ223" s="16">
        <v>0.41</v>
      </c>
      <c r="AK223" s="16">
        <v>2.0101999999999998E-2</v>
      </c>
      <c r="AL223" s="16">
        <v>2.2599999999999999E-4</v>
      </c>
      <c r="AM223" s="16">
        <v>1.4855E-2</v>
      </c>
      <c r="AN223" s="16">
        <v>2.8200000000000002E-4</v>
      </c>
      <c r="AO223" s="16">
        <v>0.96985200000000005</v>
      </c>
      <c r="AP223" s="16">
        <v>6.6600000000000001E-3</v>
      </c>
      <c r="AQ223" s="16">
        <v>7.7949999999999999</v>
      </c>
      <c r="AR223" s="16">
        <v>0.41</v>
      </c>
      <c r="AS223" s="16">
        <v>2.0107E-2</v>
      </c>
      <c r="AT223" s="16">
        <v>2.23E-4</v>
      </c>
      <c r="AU223" s="16">
        <v>1.4855E-2</v>
      </c>
      <c r="AV223" s="16">
        <v>2.7599999999999999E-4</v>
      </c>
      <c r="AW223" s="16">
        <v>0.858792</v>
      </c>
      <c r="AX223" s="16">
        <v>5.7689999999999998E-3</v>
      </c>
      <c r="AY223" s="16">
        <v>7.798</v>
      </c>
      <c r="AZ223" s="16">
        <v>0.41099999999999998</v>
      </c>
      <c r="BA223" s="16">
        <v>2.0072E-2</v>
      </c>
      <c r="BB223" s="16">
        <v>2.2800000000000001E-4</v>
      </c>
      <c r="BC223" s="16">
        <v>1.4825E-2</v>
      </c>
      <c r="BD223" s="16">
        <v>2.8200000000000002E-4</v>
      </c>
      <c r="BE223" s="16">
        <v>0.91822099999999995</v>
      </c>
      <c r="BF223" s="16">
        <v>6.0990000000000003E-3</v>
      </c>
      <c r="BG223" s="16">
        <v>7.8239999999999998</v>
      </c>
      <c r="BH223" s="16">
        <v>0.41399999999999998</v>
      </c>
      <c r="BI223" s="16">
        <v>2.0118E-2</v>
      </c>
      <c r="BJ223" s="16">
        <v>2.3900000000000001E-4</v>
      </c>
      <c r="BK223" s="16">
        <v>1.4862999999999999E-2</v>
      </c>
      <c r="BL223" s="16">
        <v>2.9100000000000003E-4</v>
      </c>
      <c r="BM223" s="16">
        <v>0.98264099999999999</v>
      </c>
      <c r="BN223" s="16">
        <v>8.1340000000000006E-3</v>
      </c>
      <c r="BO223" s="16">
        <v>7.78</v>
      </c>
      <c r="BP223" s="16">
        <v>0.41</v>
      </c>
      <c r="BQ223" s="16">
        <v>2.0025999999999999E-2</v>
      </c>
      <c r="BR223" s="16">
        <v>2.5700000000000001E-4</v>
      </c>
      <c r="BS223" s="16">
        <v>1.4801999999999999E-2</v>
      </c>
      <c r="BT223" s="16">
        <v>2.9500000000000001E-4</v>
      </c>
      <c r="BU223" s="16">
        <v>1.081707</v>
      </c>
      <c r="BV223" s="16">
        <v>1.5519E-2</v>
      </c>
      <c r="BW223" s="16">
        <v>7.8380000000000001</v>
      </c>
      <c r="BX223" s="16">
        <v>0.41599999999999998</v>
      </c>
      <c r="BY223" s="16">
        <v>2.0046999999999999E-2</v>
      </c>
      <c r="BZ223" s="16">
        <v>2.2800000000000001E-4</v>
      </c>
      <c r="CA223" s="16">
        <v>1.4808E-2</v>
      </c>
      <c r="CB223" s="16">
        <v>2.7700000000000001E-4</v>
      </c>
      <c r="CC223" s="16">
        <v>0.919068</v>
      </c>
      <c r="CD223" s="16">
        <v>7.0150000000000004E-3</v>
      </c>
      <c r="CE223" s="16">
        <v>7.84</v>
      </c>
      <c r="CF223" s="16">
        <v>0.41099999999999998</v>
      </c>
      <c r="CG223" s="16">
        <v>1.9984999999999999E-2</v>
      </c>
      <c r="CH223" s="16">
        <v>2.4899999999999998E-4</v>
      </c>
      <c r="CI223" s="16">
        <v>1.4779E-2</v>
      </c>
      <c r="CJ223" s="16">
        <v>2.99E-4</v>
      </c>
      <c r="CK223" s="16">
        <v>1.022796</v>
      </c>
      <c r="CL223" s="16">
        <v>1.3126000000000001E-2</v>
      </c>
      <c r="CM223" s="16">
        <v>7.8680000000000003</v>
      </c>
      <c r="CN223" s="16">
        <v>0.41399999999999998</v>
      </c>
      <c r="CO223" s="16">
        <v>1.9997999999999998E-2</v>
      </c>
      <c r="CP223" s="16">
        <v>2.7900000000000001E-4</v>
      </c>
      <c r="CQ223" s="16">
        <v>1.4785E-2</v>
      </c>
      <c r="CR223" s="16">
        <v>3.0800000000000001E-4</v>
      </c>
      <c r="CS223" s="16">
        <v>1.120673</v>
      </c>
      <c r="CT223" s="16">
        <v>2.0323999999999998E-2</v>
      </c>
      <c r="CU223" s="16">
        <v>7.8520000000000003</v>
      </c>
      <c r="CV223" s="16">
        <v>0.41099999999999998</v>
      </c>
      <c r="CW223" s="16">
        <v>2.0257000000000001E-2</v>
      </c>
      <c r="CX223" s="16">
        <v>2.5300000000000002E-4</v>
      </c>
      <c r="CY223" s="16">
        <v>1.4973E-2</v>
      </c>
      <c r="CZ223" s="16">
        <v>2.8299999999999999E-4</v>
      </c>
      <c r="DA223" s="16">
        <v>1.111667</v>
      </c>
      <c r="DB223" s="16">
        <v>1.1887E-2</v>
      </c>
      <c r="DC223" s="16">
        <v>7.6680000000000001</v>
      </c>
      <c r="DD223" s="16">
        <v>0.40300000000000002</v>
      </c>
      <c r="DE223" s="16">
        <v>2.0039000000000001E-2</v>
      </c>
      <c r="DF223" s="16">
        <v>2.5999999999999998E-4</v>
      </c>
      <c r="DG223" s="16">
        <v>1.4812000000000001E-2</v>
      </c>
      <c r="DH223" s="16">
        <v>3.01E-4</v>
      </c>
      <c r="DI223" s="16">
        <v>1.079744</v>
      </c>
      <c r="DJ223" s="16">
        <v>1.5727000000000001E-2</v>
      </c>
      <c r="DK223" s="16">
        <v>7.827</v>
      </c>
      <c r="DL223" s="16">
        <v>0.40699999999999997</v>
      </c>
      <c r="DM223" s="16">
        <v>2.0109999999999999E-2</v>
      </c>
      <c r="DN223" s="16">
        <v>2.22E-4</v>
      </c>
      <c r="DO223" s="16">
        <v>1.4848999999999999E-2</v>
      </c>
      <c r="DP223" s="16">
        <v>2.7500000000000002E-4</v>
      </c>
      <c r="DQ223" s="16">
        <v>0.92768600000000001</v>
      </c>
      <c r="DR223" s="16">
        <v>6.4949999999999999E-3</v>
      </c>
      <c r="DS223" s="16">
        <v>7.7960000000000003</v>
      </c>
      <c r="DT223" s="16">
        <v>0.41099999999999998</v>
      </c>
      <c r="EC223" s="16">
        <v>2.0001999999999999E-2</v>
      </c>
      <c r="ED223" s="16">
        <v>2.23E-4</v>
      </c>
      <c r="EE223" s="16">
        <v>1.4777999999999999E-2</v>
      </c>
      <c r="EF223" s="16">
        <v>2.72E-4</v>
      </c>
      <c r="EG223" s="16">
        <v>0.85089499999999996</v>
      </c>
      <c r="EH223" s="16">
        <v>6.6499999999999997E-3</v>
      </c>
      <c r="EI223" s="16">
        <v>7.8730000000000002</v>
      </c>
      <c r="EJ223" s="16">
        <v>0.41899999999999998</v>
      </c>
      <c r="EK223" s="16">
        <v>2.0043999999999999E-2</v>
      </c>
      <c r="EL223" s="16">
        <v>2.24E-4</v>
      </c>
      <c r="EM223" s="16">
        <v>1.4803E-2</v>
      </c>
      <c r="EN223" s="16">
        <v>2.8600000000000001E-4</v>
      </c>
      <c r="EO223" s="16">
        <v>0.98892400000000003</v>
      </c>
      <c r="EP223" s="16">
        <v>7.5399999999999998E-3</v>
      </c>
      <c r="EQ223" s="16">
        <v>7.8369999999999997</v>
      </c>
      <c r="ER223" s="16">
        <v>0.41599999999999998</v>
      </c>
      <c r="ES223" s="16">
        <v>2.0508999999999999E-2</v>
      </c>
      <c r="ET223" s="16">
        <v>2.2800000000000001E-4</v>
      </c>
      <c r="EU223" s="16">
        <v>1.5146E-2</v>
      </c>
      <c r="EV223" s="16">
        <v>2.8499999999999999E-4</v>
      </c>
      <c r="EW223" s="16">
        <v>1.024459</v>
      </c>
      <c r="EX223" s="16">
        <v>1.4348E-2</v>
      </c>
      <c r="EY223" s="16">
        <f t="shared" si="47"/>
        <v>1.4005440920524881E-2</v>
      </c>
      <c r="EZ223" s="16">
        <v>7.4939999999999998</v>
      </c>
      <c r="FA223" s="16">
        <v>0.39400000000000002</v>
      </c>
      <c r="FC223" s="16">
        <f t="shared" si="44"/>
        <v>2.0072866666666671E-2</v>
      </c>
      <c r="FD223" s="16">
        <f t="shared" si="45"/>
        <v>6.6964667300500479E-5</v>
      </c>
      <c r="FE223" s="16">
        <f t="shared" si="46"/>
        <v>15</v>
      </c>
      <c r="FF223" s="16">
        <f t="shared" si="48"/>
        <v>2.007130769230769E-2</v>
      </c>
      <c r="FG223" s="16">
        <f t="shared" si="49"/>
        <v>7.1730263970173932E-5</v>
      </c>
      <c r="FI223" s="16">
        <f t="shared" si="41"/>
        <v>-9.4791458790668807E-4</v>
      </c>
    </row>
    <row r="224" spans="1:165" s="16" customFormat="1">
      <c r="A224" s="16" t="s">
        <v>371</v>
      </c>
      <c r="B224" s="16" t="s">
        <v>371</v>
      </c>
      <c r="C224" s="16">
        <v>6266</v>
      </c>
      <c r="D224" s="16">
        <v>75.768000000000001</v>
      </c>
      <c r="E224" s="16">
        <f t="shared" si="39"/>
        <v>29.207999999999998</v>
      </c>
      <c r="F224" s="16">
        <v>304291</v>
      </c>
      <c r="G224" s="16">
        <v>1824</v>
      </c>
      <c r="H224" s="16">
        <v>2.0296999999999999E-2</v>
      </c>
      <c r="I224" s="16">
        <v>3.5100000000000002E-4</v>
      </c>
      <c r="J224" s="16">
        <v>1.3391999999999999E-2</v>
      </c>
      <c r="K224" s="16">
        <v>5.6899999999999995E-4</v>
      </c>
      <c r="L224" s="16">
        <v>1.0056240000000001</v>
      </c>
      <c r="M224" s="16">
        <v>1.1083000000000001E-2</v>
      </c>
      <c r="N224" s="16">
        <f t="shared" si="40"/>
        <v>8141.1420682289727</v>
      </c>
      <c r="O224" s="16">
        <f t="shared" si="42"/>
        <v>0.78135540134291248</v>
      </c>
      <c r="Q224" s="16">
        <v>8.19</v>
      </c>
      <c r="R224" s="16">
        <v>0.52400000000000002</v>
      </c>
      <c r="S224" s="16">
        <v>2.0254999999999999E-2</v>
      </c>
      <c r="T224" s="16">
        <v>3.4600000000000001E-4</v>
      </c>
      <c r="U224" s="16">
        <v>1.3186E-2</v>
      </c>
      <c r="V224" s="16">
        <v>6.0300000000000002E-4</v>
      </c>
      <c r="W224" s="16">
        <v>0.98760400000000004</v>
      </c>
      <c r="X224" s="16">
        <v>1.0182E-2</v>
      </c>
      <c r="Y224" s="16">
        <v>8.327</v>
      </c>
      <c r="Z224" s="16">
        <v>0.53600000000000003</v>
      </c>
      <c r="AA224" s="16">
        <v>2.0315E-2</v>
      </c>
      <c r="AB224" s="16">
        <v>3.59E-4</v>
      </c>
      <c r="AC224" s="16">
        <v>1.3478E-2</v>
      </c>
      <c r="AD224" s="16">
        <v>5.6499999999999996E-4</v>
      </c>
      <c r="AE224" s="6">
        <v>1.0698529999999999</v>
      </c>
      <c r="AF224" s="16">
        <v>1.4468E-2</v>
      </c>
      <c r="AG224" s="16">
        <f>Era!B$35+Era!B$34*SG!D224</f>
        <v>1.0623062803313572</v>
      </c>
      <c r="AH224" s="14">
        <f t="shared" si="43"/>
        <v>-7.1040902311984263E-3</v>
      </c>
      <c r="AI224" s="16">
        <v>8.1329999999999991</v>
      </c>
      <c r="AJ224" s="16">
        <v>0.50900000000000001</v>
      </c>
      <c r="AK224" s="16">
        <v>2.0323999999999998E-2</v>
      </c>
      <c r="AL224" s="16">
        <v>3.88E-4</v>
      </c>
      <c r="AM224" s="16">
        <v>1.3494000000000001E-2</v>
      </c>
      <c r="AN224" s="16">
        <v>5.6899999999999995E-4</v>
      </c>
      <c r="AO224" s="16">
        <v>0.97481799999999996</v>
      </c>
      <c r="AP224" s="16">
        <v>8.5030000000000001E-3</v>
      </c>
      <c r="AQ224" s="16">
        <v>8.1199999999999992</v>
      </c>
      <c r="AR224" s="16">
        <v>0.51300000000000001</v>
      </c>
      <c r="AS224" s="16">
        <v>2.0322E-2</v>
      </c>
      <c r="AT224" s="16">
        <v>3.4299999999999999E-4</v>
      </c>
      <c r="AU224" s="16">
        <v>1.3494000000000001E-2</v>
      </c>
      <c r="AV224" s="16">
        <v>5.6499999999999996E-4</v>
      </c>
      <c r="AW224" s="16">
        <v>0.86433700000000002</v>
      </c>
      <c r="AX224" s="16">
        <v>7.8139999999999998E-3</v>
      </c>
      <c r="AY224" s="16">
        <v>8.1210000000000004</v>
      </c>
      <c r="AZ224" s="16">
        <v>0.51</v>
      </c>
      <c r="BA224" s="16">
        <v>2.0289999999999999E-2</v>
      </c>
      <c r="BB224" s="16">
        <v>3.6000000000000002E-4</v>
      </c>
      <c r="BC224" s="16">
        <v>1.3474E-2</v>
      </c>
      <c r="BD224" s="16">
        <v>5.6899999999999995E-4</v>
      </c>
      <c r="BE224" s="16">
        <v>0.92560399999999998</v>
      </c>
      <c r="BF224" s="16">
        <v>8.9779999999999999E-3</v>
      </c>
      <c r="BG224" s="16">
        <v>8.1460000000000008</v>
      </c>
      <c r="BH224" s="16">
        <v>0.51200000000000001</v>
      </c>
      <c r="BI224" s="16">
        <v>2.0353E-2</v>
      </c>
      <c r="BJ224" s="16">
        <v>3.6299999999999999E-4</v>
      </c>
      <c r="BK224" s="16">
        <v>1.3506000000000001E-2</v>
      </c>
      <c r="BL224" s="16">
        <v>5.7200000000000003E-4</v>
      </c>
      <c r="BM224" s="16">
        <v>0.98863500000000004</v>
      </c>
      <c r="BN224" s="16">
        <v>9.7999999999999997E-3</v>
      </c>
      <c r="BO224" s="16">
        <v>8.1020000000000003</v>
      </c>
      <c r="BP224" s="16">
        <v>0.50800000000000001</v>
      </c>
      <c r="BQ224" s="16">
        <v>2.027E-2</v>
      </c>
      <c r="BR224" s="16">
        <v>3.59E-4</v>
      </c>
      <c r="BS224" s="16">
        <v>1.3469E-2</v>
      </c>
      <c r="BT224" s="16">
        <v>5.7499999999999999E-4</v>
      </c>
      <c r="BU224" s="16">
        <v>1.090365</v>
      </c>
      <c r="BV224" s="16">
        <v>1.7912999999999998E-2</v>
      </c>
      <c r="BW224" s="16">
        <v>8.1549999999999994</v>
      </c>
      <c r="BX224" s="16">
        <v>0.505</v>
      </c>
      <c r="BY224" s="16">
        <v>2.0264000000000001E-2</v>
      </c>
      <c r="BZ224" s="16">
        <v>3.4400000000000001E-4</v>
      </c>
      <c r="CA224" s="16">
        <v>1.3455999999999999E-2</v>
      </c>
      <c r="CB224" s="16">
        <v>5.71E-4</v>
      </c>
      <c r="CC224" s="16">
        <v>0.92480799999999996</v>
      </c>
      <c r="CD224" s="16">
        <v>9.691E-3</v>
      </c>
      <c r="CE224" s="16">
        <v>8.1669999999999998</v>
      </c>
      <c r="CF224" s="16">
        <v>0.51400000000000001</v>
      </c>
      <c r="CG224" s="16">
        <v>2.0233999999999999E-2</v>
      </c>
      <c r="CH224" s="16">
        <v>3.8999999999999999E-4</v>
      </c>
      <c r="CI224" s="16">
        <v>1.3443E-2</v>
      </c>
      <c r="CJ224" s="16">
        <v>5.7300000000000005E-4</v>
      </c>
      <c r="CK224" s="16">
        <v>1.028259</v>
      </c>
      <c r="CL224" s="16">
        <v>1.5907000000000001E-2</v>
      </c>
      <c r="CM224" s="16">
        <v>8.1850000000000005</v>
      </c>
      <c r="CN224" s="16">
        <v>0.505</v>
      </c>
      <c r="CO224" s="16">
        <v>2.0285000000000001E-2</v>
      </c>
      <c r="CP224" s="16">
        <v>3.7399999999999998E-4</v>
      </c>
      <c r="CQ224" s="16">
        <v>1.3466000000000001E-2</v>
      </c>
      <c r="CR224" s="16">
        <v>5.6800000000000004E-4</v>
      </c>
      <c r="CS224" s="16">
        <v>1.127097</v>
      </c>
      <c r="CT224" s="16">
        <v>2.1668E-2</v>
      </c>
      <c r="CU224" s="16">
        <v>8.15</v>
      </c>
      <c r="CV224" s="16">
        <v>0.50700000000000001</v>
      </c>
      <c r="CW224" s="16">
        <v>2.0535000000000001E-2</v>
      </c>
      <c r="CX224" s="16">
        <v>3.3500000000000001E-4</v>
      </c>
      <c r="CY224" s="16">
        <v>1.3592999999999999E-2</v>
      </c>
      <c r="CZ224" s="16">
        <v>5.6599999999999999E-4</v>
      </c>
      <c r="DA224" s="16">
        <v>1.1172340000000001</v>
      </c>
      <c r="DB224" s="16">
        <v>1.3531E-2</v>
      </c>
      <c r="DC224" s="16">
        <v>7.9809999999999999</v>
      </c>
      <c r="DD224" s="16">
        <v>0.502</v>
      </c>
      <c r="DE224" s="16">
        <v>2.0285999999999998E-2</v>
      </c>
      <c r="DF224" s="16">
        <v>3.5599999999999998E-4</v>
      </c>
      <c r="DG224" s="16">
        <v>1.3474E-2</v>
      </c>
      <c r="DH224" s="16">
        <v>5.6899999999999995E-4</v>
      </c>
      <c r="DI224" s="16">
        <v>1.086147</v>
      </c>
      <c r="DJ224" s="16">
        <v>1.7843000000000001E-2</v>
      </c>
      <c r="DK224" s="16">
        <v>8.1449999999999996</v>
      </c>
      <c r="DL224" s="16">
        <v>0.50900000000000001</v>
      </c>
      <c r="DM224" s="16">
        <v>2.0330000000000001E-2</v>
      </c>
      <c r="DN224" s="16">
        <v>3.6400000000000001E-4</v>
      </c>
      <c r="DO224" s="16">
        <v>1.3481999999999999E-2</v>
      </c>
      <c r="DP224" s="16">
        <v>5.6599999999999999E-4</v>
      </c>
      <c r="DQ224" s="16">
        <v>0.93279500000000004</v>
      </c>
      <c r="DR224" s="16">
        <v>8.4910000000000003E-3</v>
      </c>
      <c r="DS224" s="16">
        <v>8.1240000000000006</v>
      </c>
      <c r="DT224" s="16">
        <v>0.51700000000000002</v>
      </c>
      <c r="DU224" s="16">
        <v>2.0202999999999999E-2</v>
      </c>
      <c r="DV224" s="16">
        <v>3.6499999999999998E-4</v>
      </c>
      <c r="DW224" s="16">
        <v>1.3424999999999999E-2</v>
      </c>
      <c r="DX224" s="16">
        <v>5.7499999999999999E-4</v>
      </c>
      <c r="DY224" s="16">
        <v>0.864927</v>
      </c>
      <c r="DZ224" s="16">
        <v>9.2069999999999999E-3</v>
      </c>
      <c r="EA224" s="16">
        <v>8.2119999999999997</v>
      </c>
      <c r="EB224" s="16">
        <v>0.52200000000000002</v>
      </c>
      <c r="EC224" s="16">
        <v>2.0206999999999999E-2</v>
      </c>
      <c r="ED224" s="16">
        <v>3.68E-4</v>
      </c>
      <c r="EE224" s="16">
        <v>1.3433E-2</v>
      </c>
      <c r="EF224" s="16">
        <v>5.7300000000000005E-4</v>
      </c>
      <c r="EG224" s="16">
        <v>0.85674899999999998</v>
      </c>
      <c r="EH224" s="16">
        <v>1.0267999999999999E-2</v>
      </c>
      <c r="EI224" s="16">
        <v>8.202</v>
      </c>
      <c r="EJ224" s="16">
        <v>0.52</v>
      </c>
      <c r="EK224" s="16">
        <v>2.027E-2</v>
      </c>
      <c r="EL224" s="16">
        <v>3.39E-4</v>
      </c>
      <c r="EM224" s="16">
        <v>1.3431999999999999E-2</v>
      </c>
      <c r="EN224" s="16">
        <v>5.7600000000000001E-4</v>
      </c>
      <c r="EO224" s="16">
        <v>0.99577899999999997</v>
      </c>
      <c r="EP224" s="16">
        <v>1.0884E-2</v>
      </c>
      <c r="EQ224" s="16">
        <v>8.1780000000000008</v>
      </c>
      <c r="ER224" s="16">
        <v>0.51600000000000001</v>
      </c>
      <c r="ES224" s="16">
        <v>2.0681000000000001E-2</v>
      </c>
      <c r="ET224" s="16">
        <v>4.8799999999999999E-4</v>
      </c>
      <c r="EU224" s="16">
        <v>1.3882E-2</v>
      </c>
      <c r="EV224" s="16">
        <v>5.7799999999999995E-4</v>
      </c>
      <c r="EW224" s="16">
        <v>1.035096</v>
      </c>
      <c r="EX224" s="16">
        <v>1.4264000000000001E-2</v>
      </c>
      <c r="EY224" s="16">
        <f t="shared" si="47"/>
        <v>1.3780364333356519E-2</v>
      </c>
      <c r="EZ224" s="16">
        <v>7.7560000000000002</v>
      </c>
      <c r="FA224" s="16">
        <v>0.48799999999999999</v>
      </c>
      <c r="FC224" s="16">
        <f t="shared" si="44"/>
        <v>2.0298125E-2</v>
      </c>
      <c r="FD224" s="16">
        <f t="shared" si="45"/>
        <v>7.6301048485588157E-5</v>
      </c>
      <c r="FE224" s="16">
        <f t="shared" si="46"/>
        <v>16</v>
      </c>
      <c r="FF224" s="16">
        <f t="shared" si="48"/>
        <v>2.0301285714285713E-2</v>
      </c>
      <c r="FG224" s="16">
        <f t="shared" si="49"/>
        <v>8.1016074920996231E-5</v>
      </c>
      <c r="FI224" s="16">
        <f t="shared" si="41"/>
        <v>7.4000986679827944E-4</v>
      </c>
    </row>
    <row r="225" spans="1:165" s="16" customFormat="1">
      <c r="A225" s="16" t="s">
        <v>373</v>
      </c>
      <c r="B225" s="16" t="s">
        <v>373</v>
      </c>
      <c r="C225" s="16">
        <v>6268</v>
      </c>
      <c r="D225" s="16">
        <v>76.159000000000006</v>
      </c>
      <c r="E225" s="16">
        <f t="shared" si="39"/>
        <v>29.599000000000004</v>
      </c>
      <c r="F225" s="16">
        <v>304333</v>
      </c>
      <c r="G225" s="16">
        <v>1824</v>
      </c>
      <c r="H225" s="16">
        <v>1.9033999999999999E-2</v>
      </c>
      <c r="I225" s="16">
        <v>2.0900000000000001E-4</v>
      </c>
      <c r="J225" s="16">
        <v>1.4756999999999999E-2</v>
      </c>
      <c r="K225" s="16">
        <v>3.2699999999999998E-4</v>
      </c>
      <c r="L225" s="16">
        <v>0.98714100000000005</v>
      </c>
      <c r="M225" s="16">
        <v>6.9490000000000003E-3</v>
      </c>
      <c r="N225" s="16">
        <f t="shared" si="40"/>
        <v>20708.821114945946</v>
      </c>
      <c r="O225" s="16">
        <f t="shared" si="42"/>
        <v>1.5625031082161338</v>
      </c>
      <c r="Q225" s="16">
        <v>3.806</v>
      </c>
      <c r="R225" s="16">
        <v>0.20300000000000001</v>
      </c>
      <c r="S225" s="16">
        <v>1.907E-2</v>
      </c>
      <c r="T225" s="16">
        <v>2.0799999999999999E-4</v>
      </c>
      <c r="U225" s="16">
        <v>1.4766E-2</v>
      </c>
      <c r="V225" s="16">
        <v>3.2499999999999999E-4</v>
      </c>
      <c r="W225" s="16">
        <v>0.97824800000000001</v>
      </c>
      <c r="X225" s="16">
        <v>7.3489999999999996E-3</v>
      </c>
      <c r="Y225" s="16">
        <v>3.7970000000000002</v>
      </c>
      <c r="Z225" s="16">
        <v>0.19900000000000001</v>
      </c>
      <c r="AA225" s="16">
        <v>1.8964999999999999E-2</v>
      </c>
      <c r="AB225" s="16">
        <v>2.81E-4</v>
      </c>
      <c r="AC225" s="16">
        <v>1.4803999999999999E-2</v>
      </c>
      <c r="AD225" s="16">
        <v>3.86E-4</v>
      </c>
      <c r="AE225" s="6">
        <v>1.044843</v>
      </c>
      <c r="AF225" s="16">
        <v>1.7144E-2</v>
      </c>
      <c r="AG225" s="16">
        <f>Era!B$35+Era!B$34*SG!D225</f>
        <v>1.0592396283887493</v>
      </c>
      <c r="AH225" s="14">
        <f t="shared" si="43"/>
        <v>1.3591474490667051E-2</v>
      </c>
      <c r="AI225" s="16">
        <v>3.81</v>
      </c>
      <c r="AJ225" s="16">
        <v>0.20799999999999999</v>
      </c>
      <c r="AK225" s="16">
        <v>1.8991000000000001E-2</v>
      </c>
      <c r="AL225" s="16">
        <v>2.8200000000000002E-4</v>
      </c>
      <c r="AM225" s="16">
        <v>1.4877E-2</v>
      </c>
      <c r="AN225" s="16">
        <v>4.0000000000000002E-4</v>
      </c>
      <c r="AO225" s="16">
        <v>0.95187100000000002</v>
      </c>
      <c r="AP225" s="16">
        <v>1.6104E-2</v>
      </c>
      <c r="AQ225" s="16">
        <v>3.782</v>
      </c>
      <c r="AR225" s="16">
        <v>0.20399999999999999</v>
      </c>
      <c r="AS225" s="16">
        <v>1.8974999999999999E-2</v>
      </c>
      <c r="AT225" s="16">
        <v>2.9500000000000001E-4</v>
      </c>
      <c r="AU225" s="16">
        <v>1.4860999999999999E-2</v>
      </c>
      <c r="AV225" s="16">
        <v>4.08E-4</v>
      </c>
      <c r="AW225" s="16">
        <v>0.84332600000000002</v>
      </c>
      <c r="AX225" s="16">
        <v>1.4232E-2</v>
      </c>
      <c r="AY225" s="16">
        <v>3.79</v>
      </c>
      <c r="AZ225" s="16">
        <v>0.20300000000000001</v>
      </c>
      <c r="BA225" s="16">
        <v>1.8984000000000001E-2</v>
      </c>
      <c r="BB225" s="16">
        <v>2.9399999999999999E-4</v>
      </c>
      <c r="BC225" s="16">
        <v>1.4886E-2</v>
      </c>
      <c r="BD225" s="16">
        <v>4.0700000000000003E-4</v>
      </c>
      <c r="BE225" s="16">
        <v>0.89617199999999997</v>
      </c>
      <c r="BF225" s="16">
        <v>1.5880999999999999E-2</v>
      </c>
      <c r="BG225" s="16">
        <v>3.7810000000000001</v>
      </c>
      <c r="BH225" s="16">
        <v>0.20499999999999999</v>
      </c>
      <c r="BI225" s="16">
        <v>1.8997E-2</v>
      </c>
      <c r="BJ225" s="16">
        <v>2.8400000000000002E-4</v>
      </c>
      <c r="BK225" s="16">
        <v>1.4884E-2</v>
      </c>
      <c r="BL225" s="16">
        <v>4.0700000000000003E-4</v>
      </c>
      <c r="BM225" s="16">
        <v>0.96068600000000004</v>
      </c>
      <c r="BN225" s="16">
        <v>1.6392E-2</v>
      </c>
      <c r="BO225" s="16">
        <v>3.7789999999999999</v>
      </c>
      <c r="BP225" s="16">
        <v>0.20300000000000001</v>
      </c>
      <c r="BQ225" s="16">
        <v>1.8983E-2</v>
      </c>
      <c r="BR225" s="16">
        <v>2.8499999999999999E-4</v>
      </c>
      <c r="BS225" s="16">
        <v>1.4794E-2</v>
      </c>
      <c r="BT225" s="16">
        <v>3.8400000000000001E-4</v>
      </c>
      <c r="BU225" s="16">
        <v>1.0569949999999999</v>
      </c>
      <c r="BV225" s="16">
        <v>1.7623E-2</v>
      </c>
      <c r="BW225" s="16">
        <v>3.81</v>
      </c>
      <c r="BX225" s="16">
        <v>0.214</v>
      </c>
      <c r="BY225" s="16">
        <v>1.8953000000000001E-2</v>
      </c>
      <c r="BZ225" s="16">
        <v>2.9300000000000002E-4</v>
      </c>
      <c r="CA225" s="16">
        <v>1.4867E-2</v>
      </c>
      <c r="CB225" s="16">
        <v>4.1100000000000002E-4</v>
      </c>
      <c r="CC225" s="16">
        <v>0.89903699999999998</v>
      </c>
      <c r="CD225" s="16">
        <v>1.5650000000000001E-2</v>
      </c>
      <c r="CE225" s="16">
        <v>3.794</v>
      </c>
      <c r="CF225" s="16">
        <v>0.20399999999999999</v>
      </c>
      <c r="CG225" s="16">
        <v>1.8935E-2</v>
      </c>
      <c r="CH225" s="16">
        <v>2.8699999999999998E-4</v>
      </c>
      <c r="CI225" s="16">
        <v>1.4801E-2</v>
      </c>
      <c r="CJ225" s="16">
        <v>4.0700000000000003E-4</v>
      </c>
      <c r="CK225" s="16">
        <v>0.99839699999999998</v>
      </c>
      <c r="CL225" s="16">
        <v>1.8422000000000001E-2</v>
      </c>
      <c r="CM225" s="16">
        <v>3.8149999999999999</v>
      </c>
      <c r="CN225" s="16">
        <v>0.21099999999999999</v>
      </c>
      <c r="CO225" s="16">
        <v>1.8931E-2</v>
      </c>
      <c r="CP225" s="16">
        <v>2.7999999999999998E-4</v>
      </c>
      <c r="CQ225" s="16">
        <v>1.4741000000000001E-2</v>
      </c>
      <c r="CR225" s="16">
        <v>3.6999999999999999E-4</v>
      </c>
      <c r="CS225" s="16">
        <v>1.102376</v>
      </c>
      <c r="CT225" s="16">
        <v>1.8228000000000001E-2</v>
      </c>
      <c r="CU225" s="16">
        <v>3.8330000000000002</v>
      </c>
      <c r="CV225" s="16">
        <v>0.20899999999999999</v>
      </c>
      <c r="CW225" s="16">
        <v>1.9036000000000001E-2</v>
      </c>
      <c r="CX225" s="16">
        <v>2.63E-4</v>
      </c>
      <c r="CY225" s="16">
        <v>1.4832E-2</v>
      </c>
      <c r="CZ225" s="16">
        <v>3.4400000000000001E-4</v>
      </c>
      <c r="DA225" s="16">
        <v>1.1211990000000001</v>
      </c>
      <c r="DB225" s="16">
        <v>1.4233000000000001E-2</v>
      </c>
      <c r="DC225" s="16">
        <v>3.7890000000000001</v>
      </c>
      <c r="DD225" s="16">
        <v>0.20300000000000001</v>
      </c>
      <c r="DE225" s="16">
        <v>1.8956000000000001E-2</v>
      </c>
      <c r="DF225" s="16">
        <v>2.8400000000000002E-4</v>
      </c>
      <c r="DG225" s="16">
        <v>1.4784E-2</v>
      </c>
      <c r="DH225" s="16">
        <v>3.9199999999999999E-4</v>
      </c>
      <c r="DI225" s="16">
        <v>1.057876</v>
      </c>
      <c r="DJ225" s="16">
        <v>1.7597999999999999E-2</v>
      </c>
      <c r="DK225" s="16">
        <v>3.8170000000000002</v>
      </c>
      <c r="DL225" s="16">
        <v>0.21</v>
      </c>
      <c r="DM225" s="16">
        <v>1.9E-2</v>
      </c>
      <c r="DN225" s="16">
        <v>2.8699999999999998E-4</v>
      </c>
      <c r="DO225" s="16">
        <v>1.4878000000000001E-2</v>
      </c>
      <c r="DP225" s="16">
        <v>4.0700000000000003E-4</v>
      </c>
      <c r="DQ225" s="16">
        <v>0.90792099999999998</v>
      </c>
      <c r="DR225" s="16">
        <v>1.5739E-2</v>
      </c>
      <c r="DS225" s="16">
        <v>3.7789999999999999</v>
      </c>
      <c r="DT225" s="16">
        <v>0.20499999999999999</v>
      </c>
      <c r="DU225" s="16">
        <v>1.8970000000000001E-2</v>
      </c>
      <c r="DV225" s="16">
        <v>2.9599999999999998E-4</v>
      </c>
      <c r="DW225" s="16">
        <v>1.4829999999999999E-2</v>
      </c>
      <c r="DX225" s="16">
        <v>4.0099999999999999E-4</v>
      </c>
      <c r="DY225" s="16">
        <v>0.83348500000000003</v>
      </c>
      <c r="DZ225" s="16">
        <v>1.3736E-2</v>
      </c>
      <c r="EA225" s="16">
        <v>3.798</v>
      </c>
      <c r="EB225" s="16">
        <v>0.20599999999999999</v>
      </c>
      <c r="EC225" s="16">
        <v>1.8942000000000001E-2</v>
      </c>
      <c r="ED225" s="16">
        <v>3.0600000000000001E-4</v>
      </c>
      <c r="EE225" s="16">
        <v>1.4808E-2</v>
      </c>
      <c r="EF225" s="16">
        <v>4.0400000000000001E-4</v>
      </c>
      <c r="EG225" s="16">
        <v>0.83096300000000001</v>
      </c>
      <c r="EH225" s="16">
        <v>1.4465E-2</v>
      </c>
      <c r="EI225" s="16">
        <v>3.8109999999999999</v>
      </c>
      <c r="EJ225" s="16">
        <v>0.20699999999999999</v>
      </c>
      <c r="EK225" s="16">
        <v>1.8960999999999999E-2</v>
      </c>
      <c r="EL225" s="16">
        <v>2.1000000000000001E-4</v>
      </c>
      <c r="EM225" s="16">
        <v>1.4733E-2</v>
      </c>
      <c r="EN225" s="16">
        <v>3.3500000000000001E-4</v>
      </c>
      <c r="EO225" s="16">
        <v>0.97044900000000001</v>
      </c>
      <c r="EP225" s="16">
        <v>4.4689999999999999E-3</v>
      </c>
      <c r="EQ225" s="16">
        <v>3.8260000000000001</v>
      </c>
      <c r="ER225" s="16">
        <v>0.20699999999999999</v>
      </c>
      <c r="ES225" s="16">
        <v>2.0785000000000001E-2</v>
      </c>
      <c r="ET225" s="16">
        <v>5.1900000000000004E-4</v>
      </c>
      <c r="EU225" s="16">
        <v>1.5668999999999999E-2</v>
      </c>
      <c r="EV225" s="16">
        <v>5.2599999999999999E-4</v>
      </c>
      <c r="EW225" s="16">
        <v>1.0384599999999999</v>
      </c>
      <c r="EX225" s="16">
        <v>2.7886999999999999E-2</v>
      </c>
      <c r="EY225" s="16">
        <f t="shared" si="47"/>
        <v>2.685418793213027E-2</v>
      </c>
      <c r="EZ225" s="16">
        <v>3.2810000000000001</v>
      </c>
      <c r="FA225" s="16">
        <v>0.185</v>
      </c>
      <c r="FC225" s="16">
        <f t="shared" si="44"/>
        <v>1.8982624999999999E-2</v>
      </c>
      <c r="FD225" s="16">
        <f t="shared" si="45"/>
        <v>3.8645180812101145E-5</v>
      </c>
      <c r="FE225" s="16">
        <f t="shared" si="46"/>
        <v>16</v>
      </c>
      <c r="FF225" s="16">
        <f t="shared" si="48"/>
        <v>1.8972714285714287E-2</v>
      </c>
      <c r="FG225" s="16">
        <f t="shared" si="49"/>
        <v>2.8760091396636037E-5</v>
      </c>
      <c r="FI225" s="16">
        <f t="shared" si="41"/>
        <v>-5.7486419492643569E-3</v>
      </c>
    </row>
    <row r="226" spans="1:165" s="16" customFormat="1">
      <c r="A226" s="16" t="s">
        <v>372</v>
      </c>
      <c r="B226" s="16" t="s">
        <v>372</v>
      </c>
      <c r="C226" s="16">
        <v>6268</v>
      </c>
      <c r="D226" s="16">
        <v>76.159000000000006</v>
      </c>
      <c r="E226" s="16">
        <f t="shared" si="39"/>
        <v>29.599000000000004</v>
      </c>
      <c r="F226" s="16">
        <v>304333</v>
      </c>
      <c r="G226" s="16">
        <v>1824</v>
      </c>
      <c r="H226" s="16">
        <v>1.9779000000000001E-2</v>
      </c>
      <c r="I226" s="16">
        <v>1.9000000000000001E-4</v>
      </c>
      <c r="J226" s="16">
        <v>1.3197E-2</v>
      </c>
      <c r="K226" s="16">
        <v>3.6200000000000002E-4</v>
      </c>
      <c r="L226" s="16">
        <v>1.007609</v>
      </c>
      <c r="M226" s="16">
        <v>9.2890000000000004E-3</v>
      </c>
      <c r="N226" s="16">
        <f t="shared" si="40"/>
        <v>11589.429934600497</v>
      </c>
      <c r="O226" s="16">
        <f t="shared" si="42"/>
        <v>1.6087221572610888</v>
      </c>
      <c r="Q226" s="16">
        <v>7.5890000000000004</v>
      </c>
      <c r="R226" s="16">
        <v>0.38800000000000001</v>
      </c>
      <c r="S226" s="16">
        <v>1.9709000000000001E-2</v>
      </c>
      <c r="T226" s="16">
        <v>1.8599999999999999E-4</v>
      </c>
      <c r="U226" s="16">
        <v>1.3018E-2</v>
      </c>
      <c r="V226" s="16">
        <v>3.68E-4</v>
      </c>
      <c r="W226" s="16">
        <v>0.986738</v>
      </c>
      <c r="X226" s="16">
        <v>8.7360000000000007E-3</v>
      </c>
      <c r="Y226" s="16">
        <v>7.7220000000000004</v>
      </c>
      <c r="Z226" s="16">
        <v>0.39100000000000001</v>
      </c>
      <c r="AA226" s="16">
        <v>1.9674000000000001E-2</v>
      </c>
      <c r="AB226" s="16">
        <v>2.2000000000000001E-4</v>
      </c>
      <c r="AC226" s="16">
        <v>1.3202999999999999E-2</v>
      </c>
      <c r="AD226" s="16">
        <v>3.7100000000000002E-4</v>
      </c>
      <c r="AE226" s="6">
        <v>1.065639</v>
      </c>
      <c r="AF226" s="16">
        <v>1.2015E-2</v>
      </c>
      <c r="AG226" s="16">
        <f>Era!B$35+Era!B$34*SG!D226</f>
        <v>1.0592396283887493</v>
      </c>
      <c r="AH226" s="14">
        <f t="shared" si="43"/>
        <v>-6.0414767723381323E-3</v>
      </c>
      <c r="AI226" s="16">
        <v>7.62</v>
      </c>
      <c r="AJ226" s="16">
        <v>0.40100000000000002</v>
      </c>
      <c r="AK226" s="16">
        <v>1.9719E-2</v>
      </c>
      <c r="AL226" s="16">
        <v>2.14E-4</v>
      </c>
      <c r="AM226" s="16">
        <v>1.3225000000000001E-2</v>
      </c>
      <c r="AN226" s="16">
        <v>3.6900000000000002E-4</v>
      </c>
      <c r="AO226" s="16">
        <v>0.97402599999999995</v>
      </c>
      <c r="AP226" s="16">
        <v>6.3749999999999996E-3</v>
      </c>
      <c r="AQ226" s="16">
        <v>7.5940000000000003</v>
      </c>
      <c r="AR226" s="16">
        <v>0.39300000000000002</v>
      </c>
      <c r="AS226" s="16">
        <v>1.9710999999999999E-2</v>
      </c>
      <c r="AT226" s="16">
        <v>2.0699999999999999E-4</v>
      </c>
      <c r="AU226" s="16">
        <v>1.3228999999999999E-2</v>
      </c>
      <c r="AV226" s="16">
        <v>3.68E-4</v>
      </c>
      <c r="AW226" s="16">
        <v>0.86337200000000003</v>
      </c>
      <c r="AX226" s="16">
        <v>5.9480000000000002E-3</v>
      </c>
      <c r="AY226" s="16">
        <v>7.5960000000000001</v>
      </c>
      <c r="AZ226" s="16">
        <v>0.39300000000000002</v>
      </c>
      <c r="BA226" s="16">
        <v>1.9685999999999999E-2</v>
      </c>
      <c r="BB226" s="16">
        <v>2.0900000000000001E-4</v>
      </c>
      <c r="BC226" s="16">
        <v>1.3205E-2</v>
      </c>
      <c r="BD226" s="16">
        <v>3.7500000000000001E-4</v>
      </c>
      <c r="BE226" s="16">
        <v>0.923983</v>
      </c>
      <c r="BF226" s="16">
        <v>6.3990000000000002E-3</v>
      </c>
      <c r="BG226" s="16">
        <v>7.617</v>
      </c>
      <c r="BH226" s="16">
        <v>0.39800000000000002</v>
      </c>
      <c r="BI226" s="16">
        <v>1.9726E-2</v>
      </c>
      <c r="BJ226" s="16">
        <v>2.0900000000000001E-4</v>
      </c>
      <c r="BK226" s="16">
        <v>1.3228E-2</v>
      </c>
      <c r="BL226" s="16">
        <v>3.7300000000000001E-4</v>
      </c>
      <c r="BM226" s="16">
        <v>0.98499000000000003</v>
      </c>
      <c r="BN226" s="16">
        <v>7.3949999999999997E-3</v>
      </c>
      <c r="BO226" s="16">
        <v>7.5880000000000001</v>
      </c>
      <c r="BP226" s="16">
        <v>0.39400000000000002</v>
      </c>
      <c r="BQ226" s="16">
        <v>1.9642E-2</v>
      </c>
      <c r="BR226" s="16">
        <v>2.3000000000000001E-4</v>
      </c>
      <c r="BS226" s="16">
        <v>1.3193E-2</v>
      </c>
      <c r="BT226" s="16">
        <v>3.7500000000000001E-4</v>
      </c>
      <c r="BU226" s="16">
        <v>1.090193</v>
      </c>
      <c r="BV226" s="16">
        <v>1.4574999999999999E-2</v>
      </c>
      <c r="BW226" s="16">
        <v>7.6390000000000002</v>
      </c>
      <c r="BX226" s="16">
        <v>0.40400000000000003</v>
      </c>
      <c r="BY226" s="16">
        <v>1.9646E-2</v>
      </c>
      <c r="BZ226" s="16">
        <v>2.0599999999999999E-4</v>
      </c>
      <c r="CA226" s="16">
        <v>1.3192000000000001E-2</v>
      </c>
      <c r="CB226" s="16">
        <v>3.6999999999999999E-4</v>
      </c>
      <c r="CC226" s="16">
        <v>0.92433799999999999</v>
      </c>
      <c r="CD226" s="16">
        <v>7.4149999999999997E-3</v>
      </c>
      <c r="CE226" s="16">
        <v>7.64</v>
      </c>
      <c r="CF226" s="16">
        <v>0.39600000000000002</v>
      </c>
      <c r="CG226" s="16">
        <v>1.9604E-2</v>
      </c>
      <c r="CH226" s="16">
        <v>2.2800000000000001E-4</v>
      </c>
      <c r="CI226" s="16">
        <v>1.3164E-2</v>
      </c>
      <c r="CJ226" s="16">
        <v>3.7199999999999999E-4</v>
      </c>
      <c r="CK226" s="16">
        <v>1.028724</v>
      </c>
      <c r="CL226" s="16">
        <v>1.2936E-2</v>
      </c>
      <c r="CM226" s="16">
        <v>7.67</v>
      </c>
      <c r="CN226" s="16">
        <v>0.41299999999999998</v>
      </c>
      <c r="CO226" s="16">
        <v>1.9597E-2</v>
      </c>
      <c r="CP226" s="16">
        <v>2.3800000000000001E-4</v>
      </c>
      <c r="CQ226" s="16">
        <v>1.3169E-2</v>
      </c>
      <c r="CR226" s="16">
        <v>3.7599999999999998E-4</v>
      </c>
      <c r="CS226" s="16">
        <v>1.129378</v>
      </c>
      <c r="CT226" s="16">
        <v>2.0701000000000001E-2</v>
      </c>
      <c r="CU226" s="16">
        <v>7.6680000000000001</v>
      </c>
      <c r="CV226" s="16">
        <v>0.41799999999999998</v>
      </c>
      <c r="CW226" s="16">
        <v>1.9875E-2</v>
      </c>
      <c r="CX226" s="16">
        <v>2.0599999999999999E-4</v>
      </c>
      <c r="CY226" s="16">
        <v>1.3310000000000001E-2</v>
      </c>
      <c r="CZ226" s="16">
        <v>3.6900000000000002E-4</v>
      </c>
      <c r="DA226" s="16">
        <v>1.1157919999999999</v>
      </c>
      <c r="DB226" s="16">
        <v>9.672E-3</v>
      </c>
      <c r="DC226" s="16">
        <v>7.4859999999999998</v>
      </c>
      <c r="DD226" s="16">
        <v>0.38400000000000001</v>
      </c>
      <c r="DE226" s="16">
        <v>1.9643000000000001E-2</v>
      </c>
      <c r="DF226" s="16">
        <v>2.3000000000000001E-4</v>
      </c>
      <c r="DG226" s="16">
        <v>1.319E-2</v>
      </c>
      <c r="DH226" s="16">
        <v>3.7300000000000001E-4</v>
      </c>
      <c r="DI226" s="16">
        <v>1.086938</v>
      </c>
      <c r="DJ226" s="16">
        <v>1.5324000000000001E-2</v>
      </c>
      <c r="DK226" s="16">
        <v>7.6390000000000002</v>
      </c>
      <c r="DL226" s="16">
        <v>0.41</v>
      </c>
      <c r="DM226" s="16">
        <v>1.9716999999999998E-2</v>
      </c>
      <c r="DN226" s="16">
        <v>2.05E-4</v>
      </c>
      <c r="DO226" s="16">
        <v>1.3220000000000001E-2</v>
      </c>
      <c r="DP226" s="16">
        <v>3.6699999999999998E-4</v>
      </c>
      <c r="DQ226" s="16">
        <v>0.93000700000000003</v>
      </c>
      <c r="DR226" s="16">
        <v>6.8669999999999998E-3</v>
      </c>
      <c r="DS226" s="16">
        <v>7.5970000000000004</v>
      </c>
      <c r="DT226" s="16">
        <v>0.39100000000000001</v>
      </c>
      <c r="DU226" s="16">
        <v>1.9616000000000001E-2</v>
      </c>
      <c r="DV226" s="16">
        <v>2.12E-4</v>
      </c>
      <c r="DW226" s="16">
        <v>1.3165E-2</v>
      </c>
      <c r="DX226" s="16">
        <v>3.7300000000000001E-4</v>
      </c>
      <c r="DY226" s="16">
        <v>0.86262799999999995</v>
      </c>
      <c r="DZ226" s="16">
        <v>6.2040000000000003E-3</v>
      </c>
      <c r="EA226" s="16">
        <v>7.6689999999999996</v>
      </c>
      <c r="EB226" s="16">
        <v>0.39400000000000002</v>
      </c>
      <c r="EC226" s="16">
        <v>1.9616000000000001E-2</v>
      </c>
      <c r="ED226" s="16">
        <v>2.1599999999999999E-4</v>
      </c>
      <c r="EE226" s="16">
        <v>1.3167999999999999E-2</v>
      </c>
      <c r="EF226" s="16">
        <v>3.6999999999999999E-4</v>
      </c>
      <c r="EG226" s="16">
        <v>0.85625399999999996</v>
      </c>
      <c r="EH226" s="16">
        <v>7.143E-3</v>
      </c>
      <c r="EI226" s="16">
        <v>7.6660000000000004</v>
      </c>
      <c r="EJ226" s="16">
        <v>0.39700000000000002</v>
      </c>
      <c r="EK226" s="16">
        <v>1.9657000000000001E-2</v>
      </c>
      <c r="EL226" s="16">
        <v>2.0000000000000001E-4</v>
      </c>
      <c r="EM226" s="16">
        <v>1.3173000000000001E-2</v>
      </c>
      <c r="EN226" s="16">
        <v>3.7100000000000002E-4</v>
      </c>
      <c r="EO226" s="16">
        <v>0.99377300000000002</v>
      </c>
      <c r="EP226" s="16">
        <v>7.6010000000000001E-3</v>
      </c>
      <c r="EQ226" s="16">
        <v>7.6470000000000002</v>
      </c>
      <c r="ER226" s="16">
        <v>0.4</v>
      </c>
      <c r="ES226" s="16">
        <v>2.0275999999999999E-2</v>
      </c>
      <c r="ET226" s="16">
        <v>2.5000000000000001E-4</v>
      </c>
      <c r="EU226" s="16">
        <v>1.3738E-2</v>
      </c>
      <c r="EV226" s="16">
        <v>3.8099999999999999E-4</v>
      </c>
      <c r="EW226" s="16">
        <v>1.052408</v>
      </c>
      <c r="EX226" s="16">
        <v>1.3134E-2</v>
      </c>
      <c r="EY226" s="16">
        <f t="shared" si="47"/>
        <v>1.2479950741537502E-2</v>
      </c>
      <c r="EZ226" s="16">
        <v>7.1040000000000001</v>
      </c>
      <c r="FA226" s="16">
        <v>0.372</v>
      </c>
      <c r="FC226" s="16">
        <f t="shared" si="44"/>
        <v>1.9685000000000005E-2</v>
      </c>
      <c r="FD226" s="16">
        <f t="shared" si="45"/>
        <v>7.2632407826442462E-5</v>
      </c>
      <c r="FE226" s="16">
        <f t="shared" si="46"/>
        <v>16</v>
      </c>
      <c r="FF226" s="16">
        <f t="shared" si="48"/>
        <v>1.9676571428571432E-2</v>
      </c>
      <c r="FG226" s="16">
        <f t="shared" si="49"/>
        <v>7.2708812592225708E-5</v>
      </c>
      <c r="FI226" s="16">
        <f t="shared" si="41"/>
        <v>-2.6453680622678926E-3</v>
      </c>
    </row>
    <row r="227" spans="1:165" s="16" customFormat="1">
      <c r="A227" s="16" t="s">
        <v>376</v>
      </c>
      <c r="B227" s="16" t="s">
        <v>376</v>
      </c>
      <c r="C227" s="16">
        <v>6271</v>
      </c>
      <c r="D227" s="16">
        <v>76.634</v>
      </c>
      <c r="E227" s="16">
        <f t="shared" si="39"/>
        <v>30.073999999999998</v>
      </c>
      <c r="F227" s="16">
        <v>304366</v>
      </c>
      <c r="G227" s="16">
        <v>1824</v>
      </c>
      <c r="H227" s="16">
        <v>1.8499000000000002E-2</v>
      </c>
      <c r="I227" s="16">
        <v>1.3799999999999999E-4</v>
      </c>
      <c r="J227" s="16">
        <v>1.5169999999999999E-2</v>
      </c>
      <c r="K227" s="16">
        <v>2.23E-4</v>
      </c>
      <c r="L227" s="16">
        <v>1.001946</v>
      </c>
      <c r="M227" s="16">
        <v>7.3299999999999997E-3</v>
      </c>
      <c r="N227" s="16">
        <f t="shared" si="40"/>
        <v>18611.957438175734</v>
      </c>
      <c r="O227" s="16">
        <f t="shared" si="42"/>
        <v>0.69681299701932264</v>
      </c>
      <c r="Q227" s="16">
        <v>3.5110000000000001</v>
      </c>
      <c r="R227" s="16">
        <v>0.187</v>
      </c>
      <c r="S227" s="16">
        <v>1.8533000000000001E-2</v>
      </c>
      <c r="T227" s="16">
        <v>1.3899999999999999E-4</v>
      </c>
      <c r="U227" s="16">
        <v>1.52E-2</v>
      </c>
      <c r="V227" s="16">
        <v>2.0900000000000001E-4</v>
      </c>
      <c r="W227" s="16">
        <v>0.99346800000000002</v>
      </c>
      <c r="X227" s="16">
        <v>7.5810000000000001E-3</v>
      </c>
      <c r="Y227" s="16">
        <v>3.4990000000000001</v>
      </c>
      <c r="Z227" s="16">
        <v>0.185</v>
      </c>
      <c r="AA227" s="16">
        <v>1.8425E-2</v>
      </c>
      <c r="AB227" s="16">
        <v>2.5500000000000002E-4</v>
      </c>
      <c r="AC227" s="16">
        <v>1.519E-2</v>
      </c>
      <c r="AD227" s="16">
        <v>2.8699999999999998E-4</v>
      </c>
      <c r="AE227" s="6">
        <v>1.056324</v>
      </c>
      <c r="AF227" s="16">
        <v>1.7160000000000002E-2</v>
      </c>
      <c r="AG227" s="16">
        <f>Era!B$35+Era!B$34*SG!D227</f>
        <v>1.0555141560799548</v>
      </c>
      <c r="AH227" s="14">
        <f t="shared" si="43"/>
        <v>-7.672506478292022E-4</v>
      </c>
      <c r="AI227" s="16">
        <v>3.5230000000000001</v>
      </c>
      <c r="AJ227" s="16">
        <v>0.191</v>
      </c>
      <c r="AK227" s="16">
        <v>1.8433999999999999E-2</v>
      </c>
      <c r="AL227" s="16">
        <v>2.5799999999999998E-4</v>
      </c>
      <c r="AM227" s="16">
        <v>1.5247E-2</v>
      </c>
      <c r="AN227" s="16">
        <v>3.28E-4</v>
      </c>
      <c r="AO227" s="16">
        <v>0.96608499999999997</v>
      </c>
      <c r="AP227" s="16">
        <v>1.6021000000000001E-2</v>
      </c>
      <c r="AQ227" s="16">
        <v>3.5070000000000001</v>
      </c>
      <c r="AR227" s="16">
        <v>0.191</v>
      </c>
      <c r="AS227" s="16">
        <v>1.8440000000000002E-2</v>
      </c>
      <c r="AT227" s="16">
        <v>2.5999999999999998E-4</v>
      </c>
      <c r="AU227" s="16">
        <v>1.5226999999999999E-2</v>
      </c>
      <c r="AV227" s="16">
        <v>3.4499999999999998E-4</v>
      </c>
      <c r="AW227" s="16">
        <v>0.86173200000000005</v>
      </c>
      <c r="AX227" s="16">
        <v>1.5011E-2</v>
      </c>
      <c r="AY227" s="16">
        <v>3.508</v>
      </c>
      <c r="AZ227" s="16">
        <v>0.189</v>
      </c>
      <c r="BA227" s="16">
        <v>1.8433999999999999E-2</v>
      </c>
      <c r="BB227" s="16">
        <v>2.5799999999999998E-4</v>
      </c>
      <c r="BC227" s="16">
        <v>1.5237000000000001E-2</v>
      </c>
      <c r="BD227" s="16">
        <v>3.4099999999999999E-4</v>
      </c>
      <c r="BE227" s="16">
        <v>0.90863700000000003</v>
      </c>
      <c r="BF227" s="16">
        <v>1.5377999999999999E-2</v>
      </c>
      <c r="BG227" s="16">
        <v>3.5059999999999998</v>
      </c>
      <c r="BH227" s="16">
        <v>0.188</v>
      </c>
      <c r="BI227" s="16">
        <v>1.8435E-2</v>
      </c>
      <c r="BJ227" s="16">
        <v>2.52E-4</v>
      </c>
      <c r="BK227" s="16">
        <v>1.5254999999999999E-2</v>
      </c>
      <c r="BL227" s="16">
        <v>3.2000000000000003E-4</v>
      </c>
      <c r="BM227" s="16">
        <v>0.97191899999999998</v>
      </c>
      <c r="BN227" s="16">
        <v>1.6212000000000001E-2</v>
      </c>
      <c r="BO227" s="16">
        <v>3.504</v>
      </c>
      <c r="BP227" s="16">
        <v>0.191</v>
      </c>
      <c r="BQ227" s="16">
        <v>1.8412000000000001E-2</v>
      </c>
      <c r="BR227" s="16">
        <v>2.5000000000000001E-4</v>
      </c>
      <c r="BS227" s="16">
        <v>1.5183E-2</v>
      </c>
      <c r="BT227" s="16">
        <v>2.8800000000000001E-4</v>
      </c>
      <c r="BU227" s="16">
        <v>1.071356</v>
      </c>
      <c r="BV227" s="16">
        <v>1.9042E-2</v>
      </c>
      <c r="BW227" s="16">
        <v>3.528</v>
      </c>
      <c r="BX227" s="16">
        <v>0.19</v>
      </c>
      <c r="BY227" s="16">
        <v>1.8407E-2</v>
      </c>
      <c r="BZ227" s="16">
        <v>2.5399999999999999E-4</v>
      </c>
      <c r="CA227" s="16">
        <v>1.5217E-2</v>
      </c>
      <c r="CB227" s="16">
        <v>3.4699999999999998E-4</v>
      </c>
      <c r="CC227" s="16">
        <v>0.91402099999999997</v>
      </c>
      <c r="CD227" s="16">
        <v>1.6039999999999999E-2</v>
      </c>
      <c r="CE227" s="16">
        <v>3.516</v>
      </c>
      <c r="CF227" s="16">
        <v>0.19</v>
      </c>
      <c r="CG227" s="16">
        <v>1.8395000000000002E-2</v>
      </c>
      <c r="CH227" s="16">
        <v>2.5399999999999999E-4</v>
      </c>
      <c r="CI227" s="16">
        <v>1.5176E-2</v>
      </c>
      <c r="CJ227" s="16">
        <v>3.1100000000000002E-4</v>
      </c>
      <c r="CK227" s="16">
        <v>1.0096860000000001</v>
      </c>
      <c r="CL227" s="16">
        <v>1.7611000000000002E-2</v>
      </c>
      <c r="CM227" s="16">
        <v>3.5289999999999999</v>
      </c>
      <c r="CN227" s="16">
        <v>0.19500000000000001</v>
      </c>
      <c r="CO227" s="16">
        <v>1.8377000000000001E-2</v>
      </c>
      <c r="CP227" s="16">
        <v>2.5500000000000002E-4</v>
      </c>
      <c r="CQ227" s="16">
        <v>1.5139E-2</v>
      </c>
      <c r="CR227" s="16">
        <v>2.7399999999999999E-4</v>
      </c>
      <c r="CS227" s="16">
        <v>1.1099589999999999</v>
      </c>
      <c r="CT227" s="16">
        <v>2.0419E-2</v>
      </c>
      <c r="CU227" s="16">
        <v>3.5449999999999999</v>
      </c>
      <c r="CV227" s="16">
        <v>0.19</v>
      </c>
      <c r="CW227" s="16">
        <v>1.8436000000000001E-2</v>
      </c>
      <c r="CX227" s="16">
        <v>2.3499999999999999E-4</v>
      </c>
      <c r="CY227" s="16">
        <v>1.5225000000000001E-2</v>
      </c>
      <c r="CZ227" s="16">
        <v>2.5300000000000002E-4</v>
      </c>
      <c r="DA227" s="16">
        <v>1.1384639999999999</v>
      </c>
      <c r="DB227" s="16">
        <v>1.6596E-2</v>
      </c>
      <c r="DC227" s="16">
        <v>3.5129999999999999</v>
      </c>
      <c r="DD227" s="16">
        <v>0.187</v>
      </c>
      <c r="DE227" s="16">
        <v>1.8412000000000001E-2</v>
      </c>
      <c r="DF227" s="16">
        <v>2.5000000000000001E-4</v>
      </c>
      <c r="DG227" s="16">
        <v>1.5167E-2</v>
      </c>
      <c r="DH227" s="16">
        <v>2.8800000000000001E-4</v>
      </c>
      <c r="DI227" s="16">
        <v>1.074778</v>
      </c>
      <c r="DJ227" s="16">
        <v>1.8339000000000001E-2</v>
      </c>
      <c r="DK227" s="16">
        <v>3.5310000000000001</v>
      </c>
      <c r="DL227" s="16">
        <v>0.19</v>
      </c>
      <c r="DM227" s="16">
        <v>1.8433000000000001E-2</v>
      </c>
      <c r="DN227" s="16">
        <v>2.4899999999999998E-4</v>
      </c>
      <c r="DO227" s="16">
        <v>1.5233999999999999E-2</v>
      </c>
      <c r="DP227" s="16">
        <v>3.4099999999999999E-4</v>
      </c>
      <c r="DQ227" s="16">
        <v>0.92120599999999997</v>
      </c>
      <c r="DR227" s="16">
        <v>1.5325E-2</v>
      </c>
      <c r="DS227" s="16">
        <v>3.5070000000000001</v>
      </c>
      <c r="DT227" s="16">
        <v>0.188</v>
      </c>
      <c r="DU227" s="16">
        <v>1.8405999999999999E-2</v>
      </c>
      <c r="DV227" s="16">
        <v>2.5399999999999999E-4</v>
      </c>
      <c r="DW227" s="16">
        <v>1.5181E-2</v>
      </c>
      <c r="DX227" s="16">
        <v>3.4099999999999999E-4</v>
      </c>
      <c r="DY227" s="16">
        <v>0.84358200000000005</v>
      </c>
      <c r="DZ227" s="16">
        <v>1.4362E-2</v>
      </c>
      <c r="EA227" s="16">
        <v>3.5249999999999999</v>
      </c>
      <c r="EB227" s="16">
        <v>0.187</v>
      </c>
      <c r="EC227" s="16">
        <v>1.8398999999999999E-2</v>
      </c>
      <c r="ED227" s="16">
        <v>2.6400000000000002E-4</v>
      </c>
      <c r="EE227" s="16">
        <v>1.5162999999999999E-2</v>
      </c>
      <c r="EF227" s="16">
        <v>3.5E-4</v>
      </c>
      <c r="EG227" s="16">
        <v>0.841893</v>
      </c>
      <c r="EH227" s="16">
        <v>1.4492E-2</v>
      </c>
      <c r="EI227" s="16">
        <v>3.5289999999999999</v>
      </c>
      <c r="EJ227" s="16">
        <v>0.188</v>
      </c>
      <c r="EK227" s="16">
        <v>1.8409999999999999E-2</v>
      </c>
      <c r="EL227" s="16">
        <v>1.4200000000000001E-4</v>
      </c>
      <c r="EM227" s="16">
        <v>1.5131E-2</v>
      </c>
      <c r="EN227" s="16">
        <v>2.2800000000000001E-4</v>
      </c>
      <c r="EO227" s="16">
        <v>0.98170500000000005</v>
      </c>
      <c r="EP227" s="16">
        <v>4.2399999999999998E-3</v>
      </c>
      <c r="EQ227" s="16">
        <v>3.5369999999999999</v>
      </c>
      <c r="ER227" s="16">
        <v>0.191</v>
      </c>
      <c r="ES227" s="16">
        <v>2.0721E-2</v>
      </c>
      <c r="ET227" s="16">
        <v>4.8099999999999998E-4</v>
      </c>
      <c r="EU227" s="16">
        <v>1.6095000000000002E-2</v>
      </c>
      <c r="EV227" s="16">
        <v>4.6500000000000003E-4</v>
      </c>
      <c r="EW227" s="16">
        <v>1.049477</v>
      </c>
      <c r="EX227" s="16">
        <v>2.4001999999999999E-2</v>
      </c>
      <c r="EY227" s="16">
        <f t="shared" si="47"/>
        <v>2.2870439275944111E-2</v>
      </c>
      <c r="EZ227" s="16">
        <v>2.9590000000000001</v>
      </c>
      <c r="FA227" s="16">
        <v>0.159</v>
      </c>
      <c r="FC227" s="16">
        <f t="shared" si="44"/>
        <v>1.84298125E-2</v>
      </c>
      <c r="FD227" s="16">
        <f t="shared" si="45"/>
        <v>3.8595714356216865E-5</v>
      </c>
      <c r="FE227" s="16">
        <f t="shared" si="46"/>
        <v>16</v>
      </c>
      <c r="FF227" s="16">
        <f t="shared" si="48"/>
        <v>1.84175E-2</v>
      </c>
      <c r="FG227" s="16">
        <f t="shared" si="49"/>
        <v>1.9190342122255928E-5</v>
      </c>
      <c r="FI227" s="16">
        <f t="shared" si="41"/>
        <v>-6.6811515480717865E-3</v>
      </c>
    </row>
    <row r="228" spans="1:165" s="16" customFormat="1">
      <c r="A228" s="16" t="s">
        <v>375</v>
      </c>
      <c r="B228" s="16" t="s">
        <v>375</v>
      </c>
      <c r="C228" s="16">
        <v>6271</v>
      </c>
      <c r="D228" s="16">
        <v>76.634</v>
      </c>
      <c r="E228" s="16">
        <f t="shared" si="39"/>
        <v>30.073999999999998</v>
      </c>
      <c r="F228" s="16">
        <v>304366</v>
      </c>
      <c r="G228" s="16">
        <v>1824</v>
      </c>
      <c r="H228" s="16">
        <v>1.8523000000000001E-2</v>
      </c>
      <c r="I228" s="16">
        <v>1.4200000000000001E-4</v>
      </c>
      <c r="J228" s="16">
        <v>1.516E-2</v>
      </c>
      <c r="K228" s="16">
        <v>2.24E-4</v>
      </c>
      <c r="L228" s="16">
        <v>1.0020709999999999</v>
      </c>
      <c r="M228" s="16">
        <v>7.424E-3</v>
      </c>
      <c r="N228" s="16">
        <f t="shared" si="40"/>
        <v>18143.625520214031</v>
      </c>
      <c r="O228" s="16">
        <f t="shared" si="42"/>
        <v>0.70731665241640229</v>
      </c>
      <c r="Q228" s="16">
        <v>3.5760000000000001</v>
      </c>
      <c r="R228" s="16">
        <v>0.191</v>
      </c>
      <c r="S228" s="16">
        <v>1.8525E-2</v>
      </c>
      <c r="T228" s="16">
        <v>1.3200000000000001E-4</v>
      </c>
      <c r="U228" s="16">
        <v>1.5180000000000001E-2</v>
      </c>
      <c r="V228" s="16">
        <v>2.0900000000000001E-4</v>
      </c>
      <c r="W228" s="16">
        <v>0.99125399999999997</v>
      </c>
      <c r="X228" s="16">
        <v>7.4530000000000004E-3</v>
      </c>
      <c r="Y228" s="16">
        <v>3.5720000000000001</v>
      </c>
      <c r="Z228" s="16">
        <v>0.189</v>
      </c>
      <c r="AA228" s="16">
        <v>1.8369E-2</v>
      </c>
      <c r="AB228" s="16">
        <v>2.23E-4</v>
      </c>
      <c r="AC228" s="16">
        <v>1.5091E-2</v>
      </c>
      <c r="AD228" s="16">
        <v>2.5000000000000001E-4</v>
      </c>
      <c r="AE228" s="6">
        <v>1.0601389999999999</v>
      </c>
      <c r="AF228" s="16">
        <v>1.4468999999999999E-2</v>
      </c>
      <c r="AG228" s="16">
        <f>Era!B$35+Era!B$34*SG!D228</f>
        <v>1.0555141560799548</v>
      </c>
      <c r="AH228" s="14">
        <f t="shared" si="43"/>
        <v>-4.38160293105042E-3</v>
      </c>
      <c r="AI228" s="16">
        <v>3.62</v>
      </c>
      <c r="AJ228" s="16">
        <v>0.193</v>
      </c>
      <c r="AK228" s="16">
        <v>1.8350000000000002E-2</v>
      </c>
      <c r="AL228" s="16">
        <v>2.43E-4</v>
      </c>
      <c r="AM228" s="16">
        <v>1.5108E-2</v>
      </c>
      <c r="AN228" s="16">
        <v>2.4499999999999999E-4</v>
      </c>
      <c r="AO228" s="16">
        <v>0.97487199999999996</v>
      </c>
      <c r="AP228" s="16">
        <v>1.5217E-2</v>
      </c>
      <c r="AQ228" s="16">
        <v>3.6240000000000001</v>
      </c>
      <c r="AR228" s="16">
        <v>0.19400000000000001</v>
      </c>
      <c r="AS228" s="16">
        <v>1.8384999999999999E-2</v>
      </c>
      <c r="AT228" s="16">
        <v>2.5000000000000001E-4</v>
      </c>
      <c r="AU228" s="16">
        <v>1.5126000000000001E-2</v>
      </c>
      <c r="AV228" s="16">
        <v>2.5399999999999999E-4</v>
      </c>
      <c r="AW228" s="16">
        <v>0.865066</v>
      </c>
      <c r="AX228" s="16">
        <v>1.3112E-2</v>
      </c>
      <c r="AY228" s="16">
        <v>3.6139999999999999</v>
      </c>
      <c r="AZ228" s="16">
        <v>0.19500000000000001</v>
      </c>
      <c r="BA228" s="16">
        <v>1.8353999999999999E-2</v>
      </c>
      <c r="BB228" s="16">
        <v>2.5000000000000001E-4</v>
      </c>
      <c r="BC228" s="16">
        <v>1.5102000000000001E-2</v>
      </c>
      <c r="BD228" s="16">
        <v>2.5000000000000001E-4</v>
      </c>
      <c r="BE228" s="16">
        <v>0.91685099999999997</v>
      </c>
      <c r="BF228" s="16">
        <v>1.4666999999999999E-2</v>
      </c>
      <c r="BG228" s="16">
        <v>3.625</v>
      </c>
      <c r="BH228" s="16">
        <v>0.19600000000000001</v>
      </c>
      <c r="BI228" s="16">
        <v>1.8360999999999999E-2</v>
      </c>
      <c r="BJ228" s="16">
        <v>2.3900000000000001E-4</v>
      </c>
      <c r="BK228" s="16">
        <v>1.511E-2</v>
      </c>
      <c r="BL228" s="16">
        <v>2.5000000000000001E-4</v>
      </c>
      <c r="BM228" s="16">
        <v>0.98013399999999995</v>
      </c>
      <c r="BN228" s="16">
        <v>1.4626999999999999E-2</v>
      </c>
      <c r="BO228" s="16">
        <v>3.621</v>
      </c>
      <c r="BP228" s="16">
        <v>0.19500000000000001</v>
      </c>
      <c r="BQ228" s="16">
        <v>1.8366E-2</v>
      </c>
      <c r="BR228" s="16">
        <v>2.22E-4</v>
      </c>
      <c r="BS228" s="16">
        <v>1.5088000000000001E-2</v>
      </c>
      <c r="BT228" s="16">
        <v>2.4800000000000001E-4</v>
      </c>
      <c r="BU228" s="16">
        <v>1.074268</v>
      </c>
      <c r="BV228" s="16">
        <v>1.3936E-2</v>
      </c>
      <c r="BW228" s="16">
        <v>3.625</v>
      </c>
      <c r="BX228" s="16">
        <v>0.19800000000000001</v>
      </c>
      <c r="BY228" s="16">
        <v>1.8315999999999999E-2</v>
      </c>
      <c r="BZ228" s="16">
        <v>2.5999999999999998E-4</v>
      </c>
      <c r="CA228" s="16">
        <v>1.5076000000000001E-2</v>
      </c>
      <c r="CB228" s="16">
        <v>2.52E-4</v>
      </c>
      <c r="CC228" s="16">
        <v>0.92334099999999997</v>
      </c>
      <c r="CD228" s="16">
        <v>1.5455999999999999E-2</v>
      </c>
      <c r="CE228" s="16">
        <v>3.637</v>
      </c>
      <c r="CF228" s="16">
        <v>0.19700000000000001</v>
      </c>
      <c r="CG228" s="16">
        <v>1.8305999999999999E-2</v>
      </c>
      <c r="CH228" s="16">
        <v>2.34E-4</v>
      </c>
      <c r="CI228" s="16">
        <v>1.5044E-2</v>
      </c>
      <c r="CJ228" s="16">
        <v>2.5099999999999998E-4</v>
      </c>
      <c r="CK228" s="16">
        <v>1.019118</v>
      </c>
      <c r="CL228" s="16">
        <v>1.5630000000000002E-2</v>
      </c>
      <c r="CM228" s="16">
        <v>3.645</v>
      </c>
      <c r="CN228" s="16">
        <v>0.19400000000000001</v>
      </c>
      <c r="CO228" s="16">
        <v>1.8331E-2</v>
      </c>
      <c r="CP228" s="16">
        <v>2.14E-4</v>
      </c>
      <c r="CQ228" s="16">
        <v>1.5055000000000001E-2</v>
      </c>
      <c r="CR228" s="16">
        <v>2.5599999999999999E-4</v>
      </c>
      <c r="CS228" s="16">
        <v>1.1117090000000001</v>
      </c>
      <c r="CT228" s="16">
        <v>1.4485E-2</v>
      </c>
      <c r="CU228" s="16">
        <v>3.6360000000000001</v>
      </c>
      <c r="CV228" s="16">
        <v>0.19900000000000001</v>
      </c>
      <c r="CW228" s="16">
        <v>1.8446000000000001E-2</v>
      </c>
      <c r="CX228" s="16">
        <v>2.0599999999999999E-4</v>
      </c>
      <c r="CY228" s="16">
        <v>1.5161000000000001E-2</v>
      </c>
      <c r="CZ228" s="16">
        <v>2.4800000000000001E-4</v>
      </c>
      <c r="DA228" s="16">
        <v>1.131653</v>
      </c>
      <c r="DB228" s="16">
        <v>1.2782E-2</v>
      </c>
      <c r="DC228" s="16">
        <v>3.5870000000000002</v>
      </c>
      <c r="DD228" s="16">
        <v>0.193</v>
      </c>
      <c r="DE228" s="16">
        <v>1.8348E-2</v>
      </c>
      <c r="DF228" s="16">
        <v>2.23E-4</v>
      </c>
      <c r="DG228" s="16">
        <v>1.5082E-2</v>
      </c>
      <c r="DH228" s="16">
        <v>2.5000000000000001E-4</v>
      </c>
      <c r="DI228" s="16">
        <v>1.0778559999999999</v>
      </c>
      <c r="DJ228" s="16">
        <v>1.4272999999999999E-2</v>
      </c>
      <c r="DK228" s="16">
        <v>3.6259999999999999</v>
      </c>
      <c r="DL228" s="16">
        <v>0.19700000000000001</v>
      </c>
      <c r="DM228" s="16">
        <v>1.8355E-2</v>
      </c>
      <c r="DN228" s="16">
        <v>2.43E-4</v>
      </c>
      <c r="DO228" s="16">
        <v>1.5099E-2</v>
      </c>
      <c r="DP228" s="16">
        <v>2.4399999999999999E-4</v>
      </c>
      <c r="DQ228" s="16">
        <v>0.92913000000000001</v>
      </c>
      <c r="DR228" s="16">
        <v>1.4085E-2</v>
      </c>
      <c r="DS228" s="16">
        <v>3.6240000000000001</v>
      </c>
      <c r="DT228" s="16">
        <v>0.192</v>
      </c>
      <c r="DU228" s="16">
        <v>1.8355E-2</v>
      </c>
      <c r="DV228" s="16">
        <v>2.4699999999999999E-4</v>
      </c>
      <c r="DW228" s="16">
        <v>1.5074000000000001E-2</v>
      </c>
      <c r="DX228" s="16">
        <v>2.6200000000000003E-4</v>
      </c>
      <c r="DY228" s="16">
        <v>0.84765400000000002</v>
      </c>
      <c r="DZ228" s="16">
        <v>1.3075E-2</v>
      </c>
      <c r="EA228" s="16">
        <v>3.63</v>
      </c>
      <c r="EB228" s="16">
        <v>0.19600000000000001</v>
      </c>
      <c r="EC228" s="16">
        <v>1.8334E-2</v>
      </c>
      <c r="ED228" s="16">
        <v>2.5799999999999998E-4</v>
      </c>
      <c r="EE228" s="16">
        <v>1.5062000000000001E-2</v>
      </c>
      <c r="EF228" s="16">
        <v>2.6400000000000002E-4</v>
      </c>
      <c r="EG228" s="16">
        <v>0.84598399999999996</v>
      </c>
      <c r="EH228" s="16">
        <v>1.3683000000000001E-2</v>
      </c>
      <c r="EI228" s="16">
        <v>3.6360000000000001</v>
      </c>
      <c r="EJ228" s="16">
        <v>0.19400000000000001</v>
      </c>
      <c r="EK228" s="16">
        <v>1.8388999999999999E-2</v>
      </c>
      <c r="EL228" s="16">
        <v>1.3999999999999999E-4</v>
      </c>
      <c r="EM228" s="16">
        <v>1.5091E-2</v>
      </c>
      <c r="EN228" s="16">
        <v>2.3000000000000001E-4</v>
      </c>
      <c r="EO228" s="16">
        <v>0.98344699999999996</v>
      </c>
      <c r="EP228" s="16">
        <v>4.0949999999999997E-3</v>
      </c>
      <c r="EQ228" s="16">
        <v>3.6179999999999999</v>
      </c>
      <c r="ER228" s="16">
        <v>0.19500000000000001</v>
      </c>
      <c r="ES228" s="16">
        <v>2.0303000000000002E-2</v>
      </c>
      <c r="ET228" s="16">
        <v>6.0800000000000003E-4</v>
      </c>
      <c r="EU228" s="16">
        <v>1.6028000000000001E-2</v>
      </c>
      <c r="EV228" s="16">
        <v>2.7799999999999998E-4</v>
      </c>
      <c r="EW228" s="16">
        <v>1.099388</v>
      </c>
      <c r="EX228" s="16">
        <v>2.4962999999999999E-2</v>
      </c>
      <c r="EY228" s="16">
        <f t="shared" si="47"/>
        <v>2.2706269306195809E-2</v>
      </c>
      <c r="EZ228" s="16">
        <v>3.097</v>
      </c>
      <c r="FA228" s="16">
        <v>0.17599999999999999</v>
      </c>
      <c r="FC228" s="16">
        <f t="shared" si="44"/>
        <v>1.83765E-2</v>
      </c>
      <c r="FD228" s="16">
        <f t="shared" si="45"/>
        <v>6.5460420611746062E-5</v>
      </c>
      <c r="FE228" s="16">
        <f t="shared" si="46"/>
        <v>16</v>
      </c>
      <c r="FF228" s="16">
        <f t="shared" si="48"/>
        <v>1.8355428571428575E-2</v>
      </c>
      <c r="FG228" s="16">
        <f t="shared" si="49"/>
        <v>3.3449650534484413E-5</v>
      </c>
      <c r="FI228" s="16">
        <f t="shared" si="41"/>
        <v>-7.3957257055848992E-3</v>
      </c>
    </row>
    <row r="229" spans="1:165" s="16" customFormat="1">
      <c r="A229" s="16" t="s">
        <v>374</v>
      </c>
      <c r="B229" s="16" t="s">
        <v>374</v>
      </c>
      <c r="C229" s="16">
        <v>6271</v>
      </c>
      <c r="D229" s="16">
        <v>76.634</v>
      </c>
      <c r="E229" s="16">
        <f t="shared" si="39"/>
        <v>30.073999999999998</v>
      </c>
      <c r="F229" s="16">
        <v>304366</v>
      </c>
      <c r="G229" s="16">
        <v>1824</v>
      </c>
      <c r="H229" s="16">
        <v>1.9744999999999999E-2</v>
      </c>
      <c r="I229" s="16">
        <v>1.8799999999999999E-4</v>
      </c>
      <c r="J229" s="16">
        <v>1.3480000000000001E-2</v>
      </c>
      <c r="K229" s="16">
        <v>3.1500000000000001E-4</v>
      </c>
      <c r="L229" s="16">
        <v>1.0098</v>
      </c>
      <c r="M229" s="16">
        <v>1.0670000000000001E-2</v>
      </c>
      <c r="N229" s="16">
        <f t="shared" si="40"/>
        <v>8783.5719097856872</v>
      </c>
      <c r="O229" s="16">
        <f t="shared" si="42"/>
        <v>1.7148826306167249</v>
      </c>
      <c r="Q229" s="16">
        <v>7.5330000000000004</v>
      </c>
      <c r="R229" s="16">
        <v>0.41199999999999998</v>
      </c>
      <c r="S229" s="16">
        <v>1.9643000000000001E-2</v>
      </c>
      <c r="T229" s="16">
        <v>1.8900000000000001E-4</v>
      </c>
      <c r="U229" s="16">
        <v>1.3343000000000001E-2</v>
      </c>
      <c r="V229" s="16">
        <v>3.1100000000000002E-4</v>
      </c>
      <c r="W229" s="16">
        <v>0.99070199999999997</v>
      </c>
      <c r="X229" s="16">
        <v>7.8919999999999997E-3</v>
      </c>
      <c r="Y229" s="16">
        <v>7.6509999999999998</v>
      </c>
      <c r="Z229" s="16">
        <v>0.41599999999999998</v>
      </c>
      <c r="AA229" s="16">
        <v>1.9643999999999998E-2</v>
      </c>
      <c r="AB229" s="16">
        <v>2.0799999999999999E-4</v>
      </c>
      <c r="AC229" s="16">
        <v>1.3452E-2</v>
      </c>
      <c r="AD229" s="16">
        <v>3.1500000000000001E-4</v>
      </c>
      <c r="AE229" s="6">
        <v>1.069888</v>
      </c>
      <c r="AF229" s="16">
        <v>1.1305000000000001E-2</v>
      </c>
      <c r="AG229" s="16">
        <f>Era!B$35+Era!B$34*SG!D229</f>
        <v>1.0555141560799548</v>
      </c>
      <c r="AH229" s="14">
        <f t="shared" si="43"/>
        <v>-1.3617859919025411E-2</v>
      </c>
      <c r="AI229" s="16">
        <v>7.5860000000000003</v>
      </c>
      <c r="AJ229" s="16">
        <v>0.41499999999999998</v>
      </c>
      <c r="AK229" s="16">
        <v>1.9678000000000001E-2</v>
      </c>
      <c r="AL229" s="16">
        <v>1.9799999999999999E-4</v>
      </c>
      <c r="AM229" s="16">
        <v>1.3473000000000001E-2</v>
      </c>
      <c r="AN229" s="16">
        <v>3.1300000000000002E-4</v>
      </c>
      <c r="AO229" s="16">
        <v>0.97736999999999996</v>
      </c>
      <c r="AP229" s="16">
        <v>6.0020000000000004E-3</v>
      </c>
      <c r="AQ229" s="16">
        <v>7.5620000000000003</v>
      </c>
      <c r="AR229" s="16">
        <v>0.41299999999999998</v>
      </c>
      <c r="AS229" s="16">
        <v>1.9687E-2</v>
      </c>
      <c r="AT229" s="16">
        <v>2.0100000000000001E-4</v>
      </c>
      <c r="AU229" s="16">
        <v>1.3476999999999999E-2</v>
      </c>
      <c r="AV229" s="16">
        <v>3.1199999999999999E-4</v>
      </c>
      <c r="AW229" s="16">
        <v>0.86799800000000005</v>
      </c>
      <c r="AX229" s="16">
        <v>5.5230000000000001E-3</v>
      </c>
      <c r="AY229" s="16">
        <v>7.56</v>
      </c>
      <c r="AZ229" s="16">
        <v>0.41</v>
      </c>
      <c r="BA229" s="16">
        <v>1.9654000000000001E-2</v>
      </c>
      <c r="BB229" s="16">
        <v>1.9900000000000001E-4</v>
      </c>
      <c r="BC229" s="16">
        <v>1.3452E-2</v>
      </c>
      <c r="BD229" s="16">
        <v>3.1199999999999999E-4</v>
      </c>
      <c r="BE229" s="16">
        <v>0.92604699999999995</v>
      </c>
      <c r="BF229" s="16">
        <v>5.5570000000000003E-3</v>
      </c>
      <c r="BG229" s="16">
        <v>7.5830000000000002</v>
      </c>
      <c r="BH229" s="16">
        <v>0.41199999999999998</v>
      </c>
      <c r="BI229" s="16">
        <v>1.9691E-2</v>
      </c>
      <c r="BJ229" s="16">
        <v>2.03E-4</v>
      </c>
      <c r="BK229" s="16">
        <v>1.3474E-2</v>
      </c>
      <c r="BL229" s="16">
        <v>3.1199999999999999E-4</v>
      </c>
      <c r="BM229" s="16">
        <v>0.98534900000000003</v>
      </c>
      <c r="BN229" s="16">
        <v>6.9589999999999999E-3</v>
      </c>
      <c r="BO229" s="16">
        <v>7.5570000000000004</v>
      </c>
      <c r="BP229" s="16">
        <v>0.41099999999999998</v>
      </c>
      <c r="BQ229" s="16">
        <v>1.9591999999999998E-2</v>
      </c>
      <c r="BR229" s="16">
        <v>2.12E-4</v>
      </c>
      <c r="BS229" s="16">
        <v>1.3424999999999999E-2</v>
      </c>
      <c r="BT229" s="16">
        <v>3.1199999999999999E-4</v>
      </c>
      <c r="BU229" s="16">
        <v>1.09745</v>
      </c>
      <c r="BV229" s="16">
        <v>1.5101E-2</v>
      </c>
      <c r="BW229" s="16">
        <v>7.6230000000000002</v>
      </c>
      <c r="BX229" s="16">
        <v>0.41499999999999998</v>
      </c>
      <c r="BY229" s="16">
        <v>1.9605999999999998E-2</v>
      </c>
      <c r="BZ229" s="16">
        <v>1.9699999999999999E-4</v>
      </c>
      <c r="CA229" s="16">
        <v>1.3427E-2</v>
      </c>
      <c r="CB229" s="16">
        <v>3.1199999999999999E-4</v>
      </c>
      <c r="CC229" s="16">
        <v>0.93163399999999996</v>
      </c>
      <c r="CD229" s="16">
        <v>7.4269999999999996E-3</v>
      </c>
      <c r="CE229" s="16">
        <v>7.6159999999999997</v>
      </c>
      <c r="CF229" s="16">
        <v>0.41399999999999998</v>
      </c>
      <c r="CG229" s="16">
        <v>1.9571000000000002E-2</v>
      </c>
      <c r="CH229" s="16">
        <v>2.03E-4</v>
      </c>
      <c r="CI229" s="16">
        <v>1.3408E-2</v>
      </c>
      <c r="CJ229" s="16">
        <v>3.1500000000000001E-4</v>
      </c>
      <c r="CK229" s="16">
        <v>1.0324530000000001</v>
      </c>
      <c r="CL229" s="16">
        <v>1.3394E-2</v>
      </c>
      <c r="CM229" s="16">
        <v>7.6429999999999998</v>
      </c>
      <c r="CN229" s="16">
        <v>0.41699999999999998</v>
      </c>
      <c r="CO229" s="16">
        <v>1.9564999999999999E-2</v>
      </c>
      <c r="CP229" s="16">
        <v>2.1699999999999999E-4</v>
      </c>
      <c r="CQ229" s="16">
        <v>1.3407000000000001E-2</v>
      </c>
      <c r="CR229" s="16">
        <v>3.1700000000000001E-4</v>
      </c>
      <c r="CS229" s="16">
        <v>1.129548</v>
      </c>
      <c r="CT229" s="16">
        <v>2.0525999999999999E-2</v>
      </c>
      <c r="CU229" s="16">
        <v>7.6449999999999996</v>
      </c>
      <c r="CV229" s="16">
        <v>0.41899999999999998</v>
      </c>
      <c r="CW229" s="16">
        <v>1.9831000000000001E-2</v>
      </c>
      <c r="CX229" s="16">
        <v>2.04E-4</v>
      </c>
      <c r="CY229" s="16">
        <v>1.3564E-2</v>
      </c>
      <c r="CZ229" s="16">
        <v>3.1599999999999998E-4</v>
      </c>
      <c r="DA229" s="16">
        <v>1.1233550000000001</v>
      </c>
      <c r="DB229" s="16">
        <v>9.0329999999999994E-3</v>
      </c>
      <c r="DC229" s="16">
        <v>7.452</v>
      </c>
      <c r="DD229" s="16">
        <v>0.40899999999999997</v>
      </c>
      <c r="DE229" s="16">
        <v>1.9615E-2</v>
      </c>
      <c r="DF229" s="16">
        <v>2.0900000000000001E-4</v>
      </c>
      <c r="DG229" s="16">
        <v>1.3435000000000001E-2</v>
      </c>
      <c r="DH229" s="16">
        <v>3.1599999999999998E-4</v>
      </c>
      <c r="DI229" s="16">
        <v>1.092495</v>
      </c>
      <c r="DJ229" s="16">
        <v>1.5115E-2</v>
      </c>
      <c r="DK229" s="16">
        <v>7.6070000000000002</v>
      </c>
      <c r="DL229" s="16">
        <v>0.42399999999999999</v>
      </c>
      <c r="DM229" s="16">
        <v>1.9681000000000001E-2</v>
      </c>
      <c r="DN229" s="16">
        <v>2.0699999999999999E-4</v>
      </c>
      <c r="DO229" s="16">
        <v>1.3469999999999999E-2</v>
      </c>
      <c r="DP229" s="16">
        <v>3.1100000000000002E-4</v>
      </c>
      <c r="DQ229" s="16">
        <v>0.93264899999999995</v>
      </c>
      <c r="DR229" s="16">
        <v>7.2389999999999998E-3</v>
      </c>
      <c r="DS229" s="16">
        <v>7.5620000000000003</v>
      </c>
      <c r="DT229" s="16">
        <v>0.41499999999999998</v>
      </c>
      <c r="DU229" s="16">
        <v>1.9577000000000001E-2</v>
      </c>
      <c r="DV229" s="16">
        <v>1.9900000000000001E-4</v>
      </c>
      <c r="DW229" s="16">
        <v>1.3412E-2</v>
      </c>
      <c r="DX229" s="16">
        <v>3.1100000000000002E-4</v>
      </c>
      <c r="DY229" s="16">
        <v>0.86505699999999996</v>
      </c>
      <c r="DZ229" s="16">
        <v>5.4349999999999997E-3</v>
      </c>
      <c r="EA229" s="16">
        <v>7.6379999999999999</v>
      </c>
      <c r="EB229" s="16">
        <v>0.41699999999999998</v>
      </c>
      <c r="EC229" s="16">
        <v>1.9578999999999999E-2</v>
      </c>
      <c r="ED229" s="16">
        <v>1.92E-4</v>
      </c>
      <c r="EE229" s="16">
        <v>1.3408E-2</v>
      </c>
      <c r="EF229" s="16">
        <v>3.1199999999999999E-4</v>
      </c>
      <c r="EG229" s="16">
        <v>0.85693399999999997</v>
      </c>
      <c r="EH229" s="16">
        <v>7.3090000000000004E-3</v>
      </c>
      <c r="EI229" s="16">
        <v>7.641</v>
      </c>
      <c r="EJ229" s="16">
        <v>0.41699999999999998</v>
      </c>
      <c r="EK229" s="16">
        <v>1.9616999999999999E-2</v>
      </c>
      <c r="EL229" s="16">
        <v>1.8200000000000001E-4</v>
      </c>
      <c r="EM229" s="16">
        <v>1.3427E-2</v>
      </c>
      <c r="EN229" s="16">
        <v>3.1E-4</v>
      </c>
      <c r="EO229" s="16">
        <v>0.99731999999999998</v>
      </c>
      <c r="EP229" s="16">
        <v>7.352E-3</v>
      </c>
      <c r="EQ229" s="16">
        <v>7.6139999999999999</v>
      </c>
      <c r="ER229" s="16">
        <v>0.41199999999999998</v>
      </c>
      <c r="ES229" s="16">
        <v>2.0240000000000001E-2</v>
      </c>
      <c r="ET229" s="16">
        <v>2.13E-4</v>
      </c>
      <c r="EU229" s="16">
        <v>1.3996E-2</v>
      </c>
      <c r="EV229" s="16">
        <v>3.0499999999999999E-4</v>
      </c>
      <c r="EW229" s="16">
        <v>1.059113</v>
      </c>
      <c r="EX229" s="16">
        <v>1.3701E-2</v>
      </c>
      <c r="EY229" s="16">
        <f t="shared" si="47"/>
        <v>1.2936296693553945E-2</v>
      </c>
      <c r="EZ229" s="16">
        <v>7.0759999999999996</v>
      </c>
      <c r="FA229" s="16">
        <v>0.38300000000000001</v>
      </c>
      <c r="FC229" s="16">
        <f t="shared" si="44"/>
        <v>1.96474375E-2</v>
      </c>
      <c r="FD229" s="16">
        <f t="shared" si="45"/>
        <v>7.1618404292007049E-5</v>
      </c>
      <c r="FE229" s="16">
        <f t="shared" si="46"/>
        <v>16</v>
      </c>
      <c r="FF229" s="16">
        <f t="shared" si="48"/>
        <v>1.9640785714285715E-2</v>
      </c>
      <c r="FG229" s="16">
        <f t="shared" si="49"/>
        <v>7.1672522973944587E-5</v>
      </c>
      <c r="FI229" s="16">
        <f t="shared" si="41"/>
        <v>-1.3253810470511148E-3</v>
      </c>
    </row>
    <row r="230" spans="1:165" s="16" customFormat="1">
      <c r="A230" s="16" t="s">
        <v>378</v>
      </c>
      <c r="B230" s="16" t="s">
        <v>378</v>
      </c>
      <c r="C230" s="16">
        <v>6272</v>
      </c>
      <c r="D230" s="16">
        <v>77.082999999999998</v>
      </c>
      <c r="E230" s="16">
        <f t="shared" si="39"/>
        <v>30.522999999999996</v>
      </c>
      <c r="F230" s="16">
        <v>304446</v>
      </c>
      <c r="G230" s="16">
        <v>1824</v>
      </c>
      <c r="H230" s="16">
        <v>1.8613000000000001E-2</v>
      </c>
      <c r="I230" s="16">
        <v>1.5799999999999999E-4</v>
      </c>
      <c r="J230" s="16">
        <v>1.5169999999999999E-2</v>
      </c>
      <c r="K230" s="16">
        <v>2.7900000000000001E-4</v>
      </c>
      <c r="L230" s="16">
        <v>0.99447300000000005</v>
      </c>
      <c r="M230" s="16">
        <v>7.2379999999999996E-3</v>
      </c>
      <c r="N230" s="16">
        <f t="shared" si="40"/>
        <v>19088.106193395655</v>
      </c>
      <c r="O230" s="16">
        <f t="shared" si="42"/>
        <v>3.5007901004519212E-2</v>
      </c>
      <c r="Q230" s="16">
        <v>3.6459999999999999</v>
      </c>
      <c r="R230" s="16">
        <v>0.19700000000000001</v>
      </c>
      <c r="S230" s="16">
        <v>1.8651999999999998E-2</v>
      </c>
      <c r="T230" s="16">
        <v>1.4899999999999999E-4</v>
      </c>
      <c r="U230" s="16">
        <v>1.5188999999999999E-2</v>
      </c>
      <c r="V230" s="16">
        <v>2.6400000000000002E-4</v>
      </c>
      <c r="W230" s="16">
        <v>0.986398</v>
      </c>
      <c r="X230" s="16">
        <v>7.3689999999999997E-3</v>
      </c>
      <c r="Y230" s="16">
        <v>3.6339999999999999</v>
      </c>
      <c r="Z230" s="16">
        <v>0.19400000000000001</v>
      </c>
      <c r="AA230" s="16">
        <v>1.8606000000000001E-2</v>
      </c>
      <c r="AB230" s="16">
        <v>2.42E-4</v>
      </c>
      <c r="AC230" s="16">
        <v>1.5141E-2</v>
      </c>
      <c r="AD230" s="16">
        <v>3.0600000000000001E-4</v>
      </c>
      <c r="AE230" s="6">
        <v>1.04721</v>
      </c>
      <c r="AF230" s="16">
        <v>1.3977E-2</v>
      </c>
      <c r="AG230" s="16">
        <f>Era!B$35+Era!B$34*SG!D230</f>
        <v>1.0519926043606942</v>
      </c>
      <c r="AH230" s="14">
        <f t="shared" si="43"/>
        <v>4.5462338241442808E-3</v>
      </c>
      <c r="AI230" s="16">
        <v>3.6579999999999999</v>
      </c>
      <c r="AJ230" s="16">
        <v>0.19700000000000001</v>
      </c>
      <c r="AK230" s="16">
        <v>1.8613999999999999E-2</v>
      </c>
      <c r="AL230" s="16">
        <v>2.5399999999999999E-4</v>
      </c>
      <c r="AM230" s="16">
        <v>1.5188999999999999E-2</v>
      </c>
      <c r="AN230" s="16">
        <v>3.4000000000000002E-4</v>
      </c>
      <c r="AO230" s="16">
        <v>0.959754</v>
      </c>
      <c r="AP230" s="16">
        <v>1.393E-2</v>
      </c>
      <c r="AQ230" s="16">
        <v>3.6440000000000001</v>
      </c>
      <c r="AR230" s="16">
        <v>0.20300000000000001</v>
      </c>
      <c r="AS230" s="16">
        <v>1.8617999999999999E-2</v>
      </c>
      <c r="AT230" s="16">
        <v>2.5399999999999999E-4</v>
      </c>
      <c r="AU230" s="16">
        <v>1.5213000000000001E-2</v>
      </c>
      <c r="AV230" s="16">
        <v>3.8499999999999998E-4</v>
      </c>
      <c r="AW230" s="16">
        <v>0.85188200000000003</v>
      </c>
      <c r="AX230" s="16">
        <v>1.3603000000000001E-2</v>
      </c>
      <c r="AY230" s="16">
        <v>3.6360000000000001</v>
      </c>
      <c r="AZ230" s="16">
        <v>0.19600000000000001</v>
      </c>
      <c r="BA230" s="16">
        <v>1.8617000000000002E-2</v>
      </c>
      <c r="BB230" s="16">
        <v>2.63E-4</v>
      </c>
      <c r="BC230" s="16">
        <v>1.5203E-2</v>
      </c>
      <c r="BD230" s="16">
        <v>3.5799999999999997E-4</v>
      </c>
      <c r="BE230" s="16">
        <v>0.90126300000000004</v>
      </c>
      <c r="BF230" s="16">
        <v>1.3753E-2</v>
      </c>
      <c r="BG230" s="16">
        <v>3.6379999999999999</v>
      </c>
      <c r="BH230" s="16">
        <v>0.20300000000000001</v>
      </c>
      <c r="BI230" s="16">
        <v>1.8619E-2</v>
      </c>
      <c r="BJ230" s="16">
        <v>2.5700000000000001E-4</v>
      </c>
      <c r="BK230" s="16">
        <v>1.5185000000000001E-2</v>
      </c>
      <c r="BL230" s="16">
        <v>3.3500000000000001E-4</v>
      </c>
      <c r="BM230" s="16">
        <v>0.963337</v>
      </c>
      <c r="BN230" s="16">
        <v>1.4101000000000001E-2</v>
      </c>
      <c r="BO230" s="16">
        <v>3.645</v>
      </c>
      <c r="BP230" s="16">
        <v>0.20300000000000001</v>
      </c>
      <c r="BQ230" s="16">
        <v>1.8612E-2</v>
      </c>
      <c r="BR230" s="16">
        <v>2.5399999999999999E-4</v>
      </c>
      <c r="BS230" s="16">
        <v>1.5133000000000001E-2</v>
      </c>
      <c r="BT230" s="16">
        <v>2.99E-4</v>
      </c>
      <c r="BU230" s="16">
        <v>1.064025</v>
      </c>
      <c r="BV230" s="16">
        <v>1.4867E-2</v>
      </c>
      <c r="BW230" s="16">
        <v>3.66</v>
      </c>
      <c r="BX230" s="16">
        <v>0.19500000000000001</v>
      </c>
      <c r="BY230" s="16">
        <v>1.8593999999999999E-2</v>
      </c>
      <c r="BZ230" s="16">
        <v>2.5700000000000001E-4</v>
      </c>
      <c r="CA230" s="16">
        <v>1.5174999999999999E-2</v>
      </c>
      <c r="CB230" s="16">
        <v>3.6499999999999998E-4</v>
      </c>
      <c r="CC230" s="16">
        <v>0.90420199999999995</v>
      </c>
      <c r="CD230" s="16">
        <v>1.4383E-2</v>
      </c>
      <c r="CE230" s="16">
        <v>3.6469999999999998</v>
      </c>
      <c r="CF230" s="16">
        <v>0.2</v>
      </c>
      <c r="CG230" s="16">
        <v>1.8575999999999999E-2</v>
      </c>
      <c r="CH230" s="16">
        <v>2.6499999999999999E-4</v>
      </c>
      <c r="CI230" s="16">
        <v>1.5119E-2</v>
      </c>
      <c r="CJ230" s="16">
        <v>3.2200000000000002E-4</v>
      </c>
      <c r="CK230" s="16">
        <v>1.004991</v>
      </c>
      <c r="CL230" s="16">
        <v>1.5353E-2</v>
      </c>
      <c r="CM230" s="16">
        <v>3.6709999999999998</v>
      </c>
      <c r="CN230" s="16">
        <v>0.20499999999999999</v>
      </c>
      <c r="CO230" s="16">
        <v>1.8565000000000002E-2</v>
      </c>
      <c r="CP230" s="16">
        <v>2.52E-4</v>
      </c>
      <c r="CQ230" s="16">
        <v>1.5098E-2</v>
      </c>
      <c r="CR230" s="16">
        <v>2.9799999999999998E-4</v>
      </c>
      <c r="CS230" s="16">
        <v>1.1032010000000001</v>
      </c>
      <c r="CT230" s="16">
        <v>1.6993000000000001E-2</v>
      </c>
      <c r="CU230" s="16">
        <v>3.6760000000000002</v>
      </c>
      <c r="CV230" s="16">
        <v>0.2</v>
      </c>
      <c r="CW230" s="16">
        <v>1.8622E-2</v>
      </c>
      <c r="CX230" s="16">
        <v>2.4899999999999998E-4</v>
      </c>
      <c r="CY230" s="16">
        <v>1.5197E-2</v>
      </c>
      <c r="CZ230" s="16">
        <v>2.9700000000000001E-4</v>
      </c>
      <c r="DA230" s="16">
        <v>1.1257630000000001</v>
      </c>
      <c r="DB230" s="16">
        <v>1.4383999999999999E-2</v>
      </c>
      <c r="DC230" s="16">
        <v>3.641</v>
      </c>
      <c r="DD230" s="16">
        <v>0.19900000000000001</v>
      </c>
      <c r="DE230" s="16">
        <v>1.8586999999999999E-2</v>
      </c>
      <c r="DF230" s="16">
        <v>2.4899999999999998E-4</v>
      </c>
      <c r="DG230" s="16">
        <v>1.5121000000000001E-2</v>
      </c>
      <c r="DH230" s="16">
        <v>3.0800000000000001E-4</v>
      </c>
      <c r="DI230" s="16">
        <v>1.0607249999999999</v>
      </c>
      <c r="DJ230" s="16">
        <v>1.5520000000000001E-2</v>
      </c>
      <c r="DK230" s="16">
        <v>3.6680000000000001</v>
      </c>
      <c r="DL230" s="16">
        <v>0.19900000000000001</v>
      </c>
      <c r="DM230" s="16">
        <v>1.8617000000000002E-2</v>
      </c>
      <c r="DN230" s="16">
        <v>2.4899999999999998E-4</v>
      </c>
      <c r="DO230" s="16">
        <v>1.5200999999999999E-2</v>
      </c>
      <c r="DP230" s="16">
        <v>3.5399999999999999E-4</v>
      </c>
      <c r="DQ230" s="16">
        <v>0.91314399999999996</v>
      </c>
      <c r="DR230" s="16">
        <v>1.3520000000000001E-2</v>
      </c>
      <c r="DS230" s="16">
        <v>3.6389999999999998</v>
      </c>
      <c r="DT230" s="16">
        <v>0.20399999999999999</v>
      </c>
      <c r="DU230" s="16">
        <v>1.8599000000000001E-2</v>
      </c>
      <c r="DV230" s="16">
        <v>2.5599999999999999E-4</v>
      </c>
      <c r="DW230" s="16">
        <v>1.5166000000000001E-2</v>
      </c>
      <c r="DX230" s="16">
        <v>3.8200000000000002E-4</v>
      </c>
      <c r="DY230" s="16">
        <v>0.83450999999999997</v>
      </c>
      <c r="DZ230" s="16">
        <v>1.3516E-2</v>
      </c>
      <c r="EA230" s="16">
        <v>3.6469999999999998</v>
      </c>
      <c r="EB230" s="16">
        <v>0.2</v>
      </c>
      <c r="EC230" s="16">
        <v>1.8579999999999999E-2</v>
      </c>
      <c r="ED230" s="16">
        <v>2.5999999999999998E-4</v>
      </c>
      <c r="EE230" s="16">
        <v>1.5151E-2</v>
      </c>
      <c r="EF230" s="16">
        <v>3.7399999999999998E-4</v>
      </c>
      <c r="EG230" s="16">
        <v>0.83323400000000003</v>
      </c>
      <c r="EH230" s="16">
        <v>1.3351999999999999E-2</v>
      </c>
      <c r="EI230" s="16">
        <v>3.6560000000000001</v>
      </c>
      <c r="EJ230" s="16">
        <v>0.2</v>
      </c>
      <c r="EK230" s="16">
        <v>1.8544000000000001E-2</v>
      </c>
      <c r="EL230" s="16">
        <v>1.6699999999999999E-4</v>
      </c>
      <c r="EM230" s="16">
        <v>1.5121000000000001E-2</v>
      </c>
      <c r="EN230" s="16">
        <v>2.8200000000000002E-4</v>
      </c>
      <c r="EO230" s="16">
        <v>0.97418000000000005</v>
      </c>
      <c r="EP230" s="16">
        <v>4.2209999999999999E-3</v>
      </c>
      <c r="EQ230" s="16">
        <v>3.673</v>
      </c>
      <c r="ER230" s="16">
        <v>0.2</v>
      </c>
      <c r="ES230" s="16">
        <v>2.077E-2</v>
      </c>
      <c r="ET230" s="16">
        <v>4.3899999999999999E-4</v>
      </c>
      <c r="EU230" s="16">
        <v>1.6046999999999999E-2</v>
      </c>
      <c r="EV230" s="16">
        <v>3.5599999999999998E-4</v>
      </c>
      <c r="EW230" s="16">
        <v>1.0541309999999999</v>
      </c>
      <c r="EX230" s="16">
        <v>1.8508E-2</v>
      </c>
      <c r="EY230" s="16">
        <f t="shared" si="47"/>
        <v>1.7557590090795168E-2</v>
      </c>
      <c r="EZ230" s="16">
        <v>3.0960000000000001</v>
      </c>
      <c r="FA230" s="16">
        <v>0.16800000000000001</v>
      </c>
      <c r="FC230" s="16">
        <f t="shared" si="44"/>
        <v>1.8605687499999995E-2</v>
      </c>
      <c r="FD230" s="16">
        <f t="shared" si="45"/>
        <v>2.1424965966522787E-5</v>
      </c>
      <c r="FE230" s="16">
        <f t="shared" si="46"/>
        <v>16</v>
      </c>
      <c r="FF230" s="16">
        <f t="shared" si="48"/>
        <v>1.8601857142857142E-2</v>
      </c>
      <c r="FG230" s="16">
        <f t="shared" si="49"/>
        <v>1.8567370647112513E-5</v>
      </c>
      <c r="FI230" s="16">
        <f t="shared" si="41"/>
        <v>-5.8239861949955229E-3</v>
      </c>
    </row>
    <row r="231" spans="1:165" s="16" customFormat="1">
      <c r="A231" s="16" t="s">
        <v>377</v>
      </c>
      <c r="B231" s="16" t="s">
        <v>377</v>
      </c>
      <c r="C231" s="16">
        <v>6272</v>
      </c>
      <c r="D231" s="16">
        <v>77.082999999999998</v>
      </c>
      <c r="E231" s="16">
        <f t="shared" si="39"/>
        <v>30.522999999999996</v>
      </c>
      <c r="F231" s="16">
        <v>304446</v>
      </c>
      <c r="G231" s="16">
        <v>1824</v>
      </c>
      <c r="H231" s="16">
        <v>1.9873999999999999E-2</v>
      </c>
      <c r="I231" s="16">
        <v>2.0799999999999999E-4</v>
      </c>
      <c r="J231" s="16">
        <v>1.3254999999999999E-2</v>
      </c>
      <c r="K231" s="16">
        <v>3.6099999999999999E-4</v>
      </c>
      <c r="L231" s="16">
        <v>1.0027410000000001</v>
      </c>
      <c r="M231" s="16">
        <v>1.0840000000000001E-2</v>
      </c>
      <c r="N231" s="16">
        <f t="shared" si="40"/>
        <v>8510.2327038030526</v>
      </c>
      <c r="O231" s="16">
        <f t="shared" si="42"/>
        <v>0.4067875879838877</v>
      </c>
      <c r="Q231" s="16">
        <v>7.7450000000000001</v>
      </c>
      <c r="R231" s="16">
        <v>0.435</v>
      </c>
      <c r="S231" s="16">
        <v>1.9798E-2</v>
      </c>
      <c r="T231" s="16">
        <v>2.0599999999999999E-4</v>
      </c>
      <c r="U231" s="16">
        <v>1.3037999999999999E-2</v>
      </c>
      <c r="V231" s="16">
        <v>3.5199999999999999E-4</v>
      </c>
      <c r="W231" s="16">
        <v>0.98071699999999995</v>
      </c>
      <c r="X231" s="16">
        <v>8.5129999999999997E-3</v>
      </c>
      <c r="Y231" s="16">
        <v>7.9029999999999996</v>
      </c>
      <c r="Z231" s="16">
        <v>0.438</v>
      </c>
      <c r="AA231" s="16">
        <v>1.9743E-2</v>
      </c>
      <c r="AB231" s="16">
        <v>2.4600000000000002E-4</v>
      </c>
      <c r="AC231" s="16">
        <v>1.3276E-2</v>
      </c>
      <c r="AD231" s="16">
        <v>3.6299999999999999E-4</v>
      </c>
      <c r="AE231" s="6">
        <v>1.0617989999999999</v>
      </c>
      <c r="AF231" s="16">
        <v>1.2083E-2</v>
      </c>
      <c r="AG231" s="16">
        <f>Era!B$35+Era!B$34*SG!D231</f>
        <v>1.0519926043606942</v>
      </c>
      <c r="AH231" s="14">
        <f t="shared" si="43"/>
        <v>-9.3217343911511444E-3</v>
      </c>
      <c r="AI231" s="16">
        <v>7.7750000000000004</v>
      </c>
      <c r="AJ231" s="16">
        <v>0.437</v>
      </c>
      <c r="AK231" s="16">
        <v>1.9791E-2</v>
      </c>
      <c r="AL231" s="16">
        <v>2.2699999999999999E-4</v>
      </c>
      <c r="AM231" s="16">
        <v>1.3305000000000001E-2</v>
      </c>
      <c r="AN231" s="16">
        <v>3.5599999999999998E-4</v>
      </c>
      <c r="AO231" s="16">
        <v>0.97133999999999998</v>
      </c>
      <c r="AP231" s="16">
        <v>7.2090000000000001E-3</v>
      </c>
      <c r="AQ231" s="16">
        <v>7.7450000000000001</v>
      </c>
      <c r="AR231" s="16">
        <v>0.42799999999999999</v>
      </c>
      <c r="AS231" s="16">
        <v>1.9803999999999999E-2</v>
      </c>
      <c r="AT231" s="16">
        <v>2.2499999999999999E-4</v>
      </c>
      <c r="AU231" s="16">
        <v>1.3323E-2</v>
      </c>
      <c r="AV231" s="16">
        <v>3.4400000000000001E-4</v>
      </c>
      <c r="AW231" s="16">
        <v>0.86216800000000005</v>
      </c>
      <c r="AX231" s="16">
        <v>9.417E-3</v>
      </c>
      <c r="AY231" s="16">
        <v>7.7329999999999997</v>
      </c>
      <c r="AZ231" s="16">
        <v>0.42499999999999999</v>
      </c>
      <c r="BA231" s="16">
        <v>1.9774E-2</v>
      </c>
      <c r="BB231" s="16">
        <v>2.2900000000000001E-4</v>
      </c>
      <c r="BC231" s="16">
        <v>1.3292999999999999E-2</v>
      </c>
      <c r="BD231" s="16">
        <v>3.5100000000000002E-4</v>
      </c>
      <c r="BE231" s="16">
        <v>0.92138900000000001</v>
      </c>
      <c r="BF231" s="16">
        <v>7.8600000000000007E-3</v>
      </c>
      <c r="BG231" s="16">
        <v>7.76</v>
      </c>
      <c r="BH231" s="16">
        <v>0.433</v>
      </c>
      <c r="BI231" s="16">
        <v>1.9793999999999999E-2</v>
      </c>
      <c r="BJ231" s="16">
        <v>2.3000000000000001E-4</v>
      </c>
      <c r="BK231" s="16">
        <v>1.3306E-2</v>
      </c>
      <c r="BL231" s="16">
        <v>3.59E-4</v>
      </c>
      <c r="BM231" s="16">
        <v>0.97718099999999997</v>
      </c>
      <c r="BN231" s="16">
        <v>7.5900000000000004E-3</v>
      </c>
      <c r="BO231" s="16">
        <v>7.7430000000000003</v>
      </c>
      <c r="BP231" s="16">
        <v>0.432</v>
      </c>
      <c r="BQ231" s="16">
        <v>1.9678000000000001E-2</v>
      </c>
      <c r="BR231" s="16">
        <v>2.4800000000000001E-4</v>
      </c>
      <c r="BS231" s="16">
        <v>1.3247E-2</v>
      </c>
      <c r="BT231" s="16">
        <v>3.6600000000000001E-4</v>
      </c>
      <c r="BU231" s="16">
        <v>1.092435</v>
      </c>
      <c r="BV231" s="16">
        <v>1.6143000000000001E-2</v>
      </c>
      <c r="BW231" s="16">
        <v>7.82</v>
      </c>
      <c r="BX231" s="16">
        <v>0.44</v>
      </c>
      <c r="BY231" s="16">
        <v>1.9724999999999999E-2</v>
      </c>
      <c r="BZ231" s="16">
        <v>2.22E-4</v>
      </c>
      <c r="CA231" s="16">
        <v>1.3272000000000001E-2</v>
      </c>
      <c r="CB231" s="16">
        <v>3.5300000000000002E-4</v>
      </c>
      <c r="CC231" s="16">
        <v>0.92402099999999998</v>
      </c>
      <c r="CD231" s="16">
        <v>1.0022E-2</v>
      </c>
      <c r="CE231" s="16">
        <v>7.7930000000000001</v>
      </c>
      <c r="CF231" s="16">
        <v>0.436</v>
      </c>
      <c r="CG231" s="16">
        <v>1.9691E-2</v>
      </c>
      <c r="CH231" s="16">
        <v>2.33E-4</v>
      </c>
      <c r="CI231" s="16">
        <v>1.3249E-2</v>
      </c>
      <c r="CJ231" s="16">
        <v>3.59E-4</v>
      </c>
      <c r="CK231" s="16">
        <v>1.025531</v>
      </c>
      <c r="CL231" s="16">
        <v>1.3434E-2</v>
      </c>
      <c r="CM231" s="16">
        <v>7.8159999999999998</v>
      </c>
      <c r="CN231" s="16">
        <v>0.438</v>
      </c>
      <c r="CO231" s="16">
        <v>1.9651999999999999E-2</v>
      </c>
      <c r="CP231" s="16">
        <v>2.5799999999999998E-4</v>
      </c>
      <c r="CQ231" s="16">
        <v>1.3236E-2</v>
      </c>
      <c r="CR231" s="16">
        <v>3.6699999999999998E-4</v>
      </c>
      <c r="CS231" s="16">
        <v>1.1270359999999999</v>
      </c>
      <c r="CT231" s="16">
        <v>2.1554E-2</v>
      </c>
      <c r="CU231" s="16">
        <v>7.835</v>
      </c>
      <c r="CV231" s="16">
        <v>0.437</v>
      </c>
      <c r="CW231" s="16">
        <v>1.9952000000000001E-2</v>
      </c>
      <c r="CX231" s="16">
        <v>2.3699999999999999E-4</v>
      </c>
      <c r="CY231" s="16">
        <v>1.3391E-2</v>
      </c>
      <c r="CZ231" s="16">
        <v>3.6000000000000002E-4</v>
      </c>
      <c r="DA231" s="16">
        <v>1.116395</v>
      </c>
      <c r="DB231" s="16">
        <v>9.6819999999999996E-3</v>
      </c>
      <c r="DC231" s="16">
        <v>7.6310000000000002</v>
      </c>
      <c r="DD231" s="16">
        <v>0.42699999999999999</v>
      </c>
      <c r="DE231" s="16">
        <v>1.9712E-2</v>
      </c>
      <c r="DF231" s="16">
        <v>2.4399999999999999E-4</v>
      </c>
      <c r="DG231" s="16">
        <v>1.3261E-2</v>
      </c>
      <c r="DH231" s="16">
        <v>3.6699999999999998E-4</v>
      </c>
      <c r="DI231" s="16">
        <v>1.085005</v>
      </c>
      <c r="DJ231" s="16">
        <v>1.5729E-2</v>
      </c>
      <c r="DK231" s="16">
        <v>7.7990000000000004</v>
      </c>
      <c r="DL231" s="16">
        <v>0.438</v>
      </c>
      <c r="DM231" s="16">
        <v>1.9802E-2</v>
      </c>
      <c r="DN231" s="16">
        <v>2.2699999999999999E-4</v>
      </c>
      <c r="DO231" s="16">
        <v>1.3309E-2</v>
      </c>
      <c r="DP231" s="16">
        <v>3.5E-4</v>
      </c>
      <c r="DQ231" s="16">
        <v>0.92727999999999999</v>
      </c>
      <c r="DR231" s="16">
        <v>8.8009999999999998E-3</v>
      </c>
      <c r="DS231" s="16">
        <v>7.7389999999999999</v>
      </c>
      <c r="DT231" s="16">
        <v>0.43099999999999999</v>
      </c>
      <c r="DU231" s="16">
        <v>1.9696999999999999E-2</v>
      </c>
      <c r="DV231" s="16">
        <v>2.2499999999999999E-4</v>
      </c>
      <c r="DW231" s="16">
        <v>1.3259E-2</v>
      </c>
      <c r="DX231" s="16">
        <v>3.4299999999999999E-4</v>
      </c>
      <c r="DY231" s="16">
        <v>0.86021199999999998</v>
      </c>
      <c r="DZ231" s="16">
        <v>1.0815999999999999E-2</v>
      </c>
      <c r="EA231" s="16">
        <v>7.8129999999999997</v>
      </c>
      <c r="EB231" s="16">
        <v>0.42499999999999999</v>
      </c>
      <c r="EC231" s="16">
        <v>1.9696000000000002E-2</v>
      </c>
      <c r="ED231" s="16">
        <v>2.24E-4</v>
      </c>
      <c r="EE231" s="16">
        <v>1.3269E-2</v>
      </c>
      <c r="EF231" s="16">
        <v>3.4600000000000001E-4</v>
      </c>
      <c r="EG231" s="16">
        <v>0.85460199999999997</v>
      </c>
      <c r="EH231" s="16">
        <v>1.2956000000000001E-2</v>
      </c>
      <c r="EI231" s="16">
        <v>7.81</v>
      </c>
      <c r="EJ231" s="16">
        <v>0.438</v>
      </c>
      <c r="EK231" s="16">
        <v>1.9727999999999999E-2</v>
      </c>
      <c r="EL231" s="16">
        <v>2.12E-4</v>
      </c>
      <c r="EM231" s="16">
        <v>1.3247E-2</v>
      </c>
      <c r="EN231" s="16">
        <v>3.59E-4</v>
      </c>
      <c r="EO231" s="16">
        <v>0.99099000000000004</v>
      </c>
      <c r="EP231" s="16">
        <v>7.737E-3</v>
      </c>
      <c r="EQ231" s="16">
        <v>7.8040000000000003</v>
      </c>
      <c r="ER231" s="16">
        <v>0.435</v>
      </c>
      <c r="ES231" s="16">
        <v>2.0395E-2</v>
      </c>
      <c r="ET231" s="16">
        <v>2.4600000000000002E-4</v>
      </c>
      <c r="EU231" s="16">
        <v>1.3866E-2</v>
      </c>
      <c r="EV231" s="16">
        <v>3.4600000000000001E-4</v>
      </c>
      <c r="EW231" s="16">
        <v>1.057094</v>
      </c>
      <c r="EX231" s="16">
        <v>1.5488E-2</v>
      </c>
      <c r="EY231" s="16">
        <f t="shared" si="47"/>
        <v>1.4651487947145665E-2</v>
      </c>
      <c r="EZ231" s="16">
        <v>7.21</v>
      </c>
      <c r="FA231" s="16">
        <v>0.39400000000000002</v>
      </c>
      <c r="FC231" s="16">
        <f t="shared" si="44"/>
        <v>1.9761437499999999E-2</v>
      </c>
      <c r="FD231" s="16">
        <f t="shared" si="45"/>
        <v>7.8449957510079777E-5</v>
      </c>
      <c r="FE231" s="16">
        <f t="shared" si="46"/>
        <v>16</v>
      </c>
      <c r="FF231" s="16">
        <f t="shared" si="48"/>
        <v>1.9750785714285714E-2</v>
      </c>
      <c r="FG231" s="16">
        <f t="shared" si="49"/>
        <v>7.6821650164949821E-5</v>
      </c>
      <c r="FI231" s="16">
        <f t="shared" si="41"/>
        <v>-3.5482562854825942E-3</v>
      </c>
    </row>
    <row r="232" spans="1:165" s="16" customFormat="1">
      <c r="A232" s="16" t="s">
        <v>380</v>
      </c>
      <c r="B232" s="16" t="s">
        <v>380</v>
      </c>
      <c r="C232" s="16">
        <v>6275</v>
      </c>
      <c r="D232" s="16">
        <v>77.522999999999996</v>
      </c>
      <c r="E232" s="16">
        <f t="shared" si="39"/>
        <v>30.962999999999994</v>
      </c>
      <c r="F232" s="16">
        <v>304505</v>
      </c>
      <c r="G232" s="16">
        <v>1866</v>
      </c>
      <c r="H232" s="16">
        <v>1.8985999999999999E-2</v>
      </c>
      <c r="I232" s="16">
        <v>1.4999999999999999E-4</v>
      </c>
      <c r="J232" s="16">
        <v>1.5212E-2</v>
      </c>
      <c r="K232" s="16">
        <v>2.2900000000000001E-4</v>
      </c>
      <c r="L232" s="16">
        <v>0.98833599999999999</v>
      </c>
      <c r="M232" s="16">
        <v>6.7889999999999999E-3</v>
      </c>
      <c r="N232" s="16">
        <f t="shared" si="40"/>
        <v>21696.435152034839</v>
      </c>
      <c r="O232" s="16">
        <f t="shared" si="42"/>
        <v>1.2175812897684886</v>
      </c>
      <c r="Q232" s="16">
        <v>3.194</v>
      </c>
      <c r="R232" s="16">
        <v>0.15</v>
      </c>
      <c r="S232" s="16">
        <v>1.9009999999999999E-2</v>
      </c>
      <c r="T232" s="16">
        <v>1.4200000000000001E-4</v>
      </c>
      <c r="U232" s="16">
        <v>1.5277000000000001E-2</v>
      </c>
      <c r="V232" s="16">
        <v>2.2699999999999999E-4</v>
      </c>
      <c r="W232" s="16">
        <v>0.98069099999999998</v>
      </c>
      <c r="X232" s="16">
        <v>6.9150000000000001E-3</v>
      </c>
      <c r="Y232" s="16">
        <v>3.1760000000000002</v>
      </c>
      <c r="Z232" s="16">
        <v>0.14899999999999999</v>
      </c>
      <c r="AA232" s="16">
        <v>1.8894999999999999E-2</v>
      </c>
      <c r="AB232" s="16">
        <v>2.6499999999999999E-4</v>
      </c>
      <c r="AC232" s="16">
        <v>1.5187000000000001E-2</v>
      </c>
      <c r="AD232" s="16">
        <v>2.9799999999999998E-4</v>
      </c>
      <c r="AE232" s="6">
        <v>1.032915</v>
      </c>
      <c r="AF232" s="16">
        <v>1.4926E-2</v>
      </c>
      <c r="AG232" s="16">
        <f>Era!B$35+Era!B$34*SG!D232</f>
        <v>1.048541640537811</v>
      </c>
      <c r="AH232" s="14">
        <f t="shared" si="43"/>
        <v>1.4903214077216637E-2</v>
      </c>
      <c r="AI232" s="16">
        <v>3.2170000000000001</v>
      </c>
      <c r="AJ232" s="16">
        <v>0.157</v>
      </c>
      <c r="AK232" s="16">
        <v>1.8911000000000001E-2</v>
      </c>
      <c r="AL232" s="16">
        <v>2.6899999999999998E-4</v>
      </c>
      <c r="AM232" s="16">
        <v>1.5183E-2</v>
      </c>
      <c r="AN232" s="16">
        <v>3.2699999999999998E-4</v>
      </c>
      <c r="AO232" s="16">
        <v>0.95406599999999997</v>
      </c>
      <c r="AP232" s="16">
        <v>1.3974E-2</v>
      </c>
      <c r="AQ232" s="16">
        <v>3.214</v>
      </c>
      <c r="AR232" s="16">
        <v>0.154</v>
      </c>
      <c r="AS232" s="16">
        <v>1.8915000000000001E-2</v>
      </c>
      <c r="AT232" s="16">
        <v>2.7900000000000001E-4</v>
      </c>
      <c r="AU232" s="16">
        <v>1.5157E-2</v>
      </c>
      <c r="AV232" s="16">
        <v>3.1700000000000001E-4</v>
      </c>
      <c r="AW232" s="16">
        <v>0.85086499999999998</v>
      </c>
      <c r="AX232" s="16">
        <v>1.2754E-2</v>
      </c>
      <c r="AY232" s="16">
        <v>3.2189999999999999</v>
      </c>
      <c r="AZ232" s="16">
        <v>0.156</v>
      </c>
      <c r="BA232" s="16">
        <v>1.8915999999999999E-2</v>
      </c>
      <c r="BB232" s="16">
        <v>2.7799999999999998E-4</v>
      </c>
      <c r="BC232" s="16">
        <v>1.5148E-2</v>
      </c>
      <c r="BD232" s="16">
        <v>3.2200000000000002E-4</v>
      </c>
      <c r="BE232" s="16">
        <v>0.90297400000000005</v>
      </c>
      <c r="BF232" s="16">
        <v>1.3861E-2</v>
      </c>
      <c r="BG232" s="16">
        <v>3.2210000000000001</v>
      </c>
      <c r="BH232" s="16">
        <v>0.156</v>
      </c>
      <c r="BI232" s="16">
        <v>1.8905999999999999E-2</v>
      </c>
      <c r="BJ232" s="16">
        <v>2.6699999999999998E-4</v>
      </c>
      <c r="BK232" s="16">
        <v>1.5185000000000001E-2</v>
      </c>
      <c r="BL232" s="16">
        <v>3.28E-4</v>
      </c>
      <c r="BM232" s="16">
        <v>0.95573200000000003</v>
      </c>
      <c r="BN232" s="16">
        <v>1.4425E-2</v>
      </c>
      <c r="BO232" s="16">
        <v>3.214</v>
      </c>
      <c r="BP232" s="16">
        <v>0.152</v>
      </c>
      <c r="BQ232" s="16">
        <v>1.8891999999999999E-2</v>
      </c>
      <c r="BR232" s="16">
        <v>2.7099999999999997E-4</v>
      </c>
      <c r="BS232" s="16">
        <v>1.5187000000000001E-2</v>
      </c>
      <c r="BT232" s="16">
        <v>2.99E-4</v>
      </c>
      <c r="BU232" s="16">
        <v>1.0548390000000001</v>
      </c>
      <c r="BV232" s="16">
        <v>1.5831000000000001E-2</v>
      </c>
      <c r="BW232" s="16">
        <v>3.2170000000000001</v>
      </c>
      <c r="BX232" s="16">
        <v>0.161</v>
      </c>
      <c r="BY232" s="16">
        <v>1.8881999999999999E-2</v>
      </c>
      <c r="BZ232" s="16">
        <v>2.6800000000000001E-4</v>
      </c>
      <c r="CA232" s="16">
        <v>1.5131E-2</v>
      </c>
      <c r="CB232" s="16">
        <v>3.3100000000000002E-4</v>
      </c>
      <c r="CC232" s="16">
        <v>0.89967299999999994</v>
      </c>
      <c r="CD232" s="16">
        <v>1.3559999999999999E-2</v>
      </c>
      <c r="CE232" s="16">
        <v>3.2290000000000001</v>
      </c>
      <c r="CF232" s="16">
        <v>0.152</v>
      </c>
      <c r="CG232" s="16">
        <v>1.8880999999999998E-2</v>
      </c>
      <c r="CH232" s="16">
        <v>2.6200000000000003E-4</v>
      </c>
      <c r="CI232" s="16">
        <v>1.5158E-2</v>
      </c>
      <c r="CJ232" s="16">
        <v>3.1799999999999998E-4</v>
      </c>
      <c r="CK232" s="16">
        <v>0.99739199999999995</v>
      </c>
      <c r="CL232" s="16">
        <v>1.5488999999999999E-2</v>
      </c>
      <c r="CM232" s="16">
        <v>3.226</v>
      </c>
      <c r="CN232" s="16">
        <v>0.158</v>
      </c>
      <c r="CO232" s="16">
        <v>1.8873000000000001E-2</v>
      </c>
      <c r="CP232" s="16">
        <v>2.6800000000000001E-4</v>
      </c>
      <c r="CQ232" s="16">
        <v>1.5143E-2</v>
      </c>
      <c r="CR232" s="16">
        <v>2.7999999999999998E-4</v>
      </c>
      <c r="CS232" s="16">
        <v>1.090444</v>
      </c>
      <c r="CT232" s="16">
        <v>1.6187E-2</v>
      </c>
      <c r="CU232" s="16">
        <v>3.2309999999999999</v>
      </c>
      <c r="CV232" s="16">
        <v>0.157</v>
      </c>
      <c r="CW232" s="16">
        <v>1.8933999999999999E-2</v>
      </c>
      <c r="CX232" s="16">
        <v>2.5099999999999998E-4</v>
      </c>
      <c r="CY232" s="16">
        <v>1.5221999999999999E-2</v>
      </c>
      <c r="CZ232" s="16">
        <v>2.6400000000000002E-4</v>
      </c>
      <c r="DA232" s="16">
        <v>1.1196759999999999</v>
      </c>
      <c r="DB232" s="16">
        <v>1.3877E-2</v>
      </c>
      <c r="DC232" s="16">
        <v>3.2040000000000002</v>
      </c>
      <c r="DD232" s="16">
        <v>0.153</v>
      </c>
      <c r="DE232" s="16">
        <v>1.8891000000000002E-2</v>
      </c>
      <c r="DF232" s="16">
        <v>2.6800000000000001E-4</v>
      </c>
      <c r="DG232" s="16">
        <v>1.5167999999999999E-2</v>
      </c>
      <c r="DH232" s="16">
        <v>2.9599999999999998E-4</v>
      </c>
      <c r="DI232" s="16">
        <v>1.043374</v>
      </c>
      <c r="DJ232" s="16">
        <v>1.6119999999999999E-2</v>
      </c>
      <c r="DK232" s="16">
        <v>3.2210000000000001</v>
      </c>
      <c r="DL232" s="16">
        <v>0.16</v>
      </c>
      <c r="DM232" s="16">
        <v>1.8908999999999999E-2</v>
      </c>
      <c r="DN232" s="16">
        <v>2.6600000000000001E-4</v>
      </c>
      <c r="DO232" s="16">
        <v>1.5154000000000001E-2</v>
      </c>
      <c r="DP232" s="16">
        <v>3.2499999999999999E-4</v>
      </c>
      <c r="DQ232" s="16">
        <v>0.91557299999999997</v>
      </c>
      <c r="DR232" s="16">
        <v>1.3209E-2</v>
      </c>
      <c r="DS232" s="16">
        <v>3.2189999999999999</v>
      </c>
      <c r="DT232" s="16">
        <v>0.155</v>
      </c>
      <c r="DU232" s="16">
        <v>1.8894999999999999E-2</v>
      </c>
      <c r="DV232" s="16">
        <v>2.8400000000000002E-4</v>
      </c>
      <c r="DW232" s="16">
        <v>1.5122999999999999E-2</v>
      </c>
      <c r="DX232" s="16">
        <v>3.1500000000000001E-4</v>
      </c>
      <c r="DY232" s="16">
        <v>0.83341900000000002</v>
      </c>
      <c r="DZ232" s="16">
        <v>1.2482E-2</v>
      </c>
      <c r="EA232" s="16">
        <v>3.2280000000000002</v>
      </c>
      <c r="EB232" s="16">
        <v>0.157</v>
      </c>
      <c r="EC232" s="16">
        <v>1.8870000000000001E-2</v>
      </c>
      <c r="ED232" s="16">
        <v>2.8600000000000001E-4</v>
      </c>
      <c r="EE232" s="16">
        <v>1.5095000000000001E-2</v>
      </c>
      <c r="EF232" s="16">
        <v>3.28E-4</v>
      </c>
      <c r="EG232" s="16">
        <v>0.83380500000000002</v>
      </c>
      <c r="EH232" s="16">
        <v>1.2918000000000001E-2</v>
      </c>
      <c r="EI232" s="16">
        <v>3.238</v>
      </c>
      <c r="EJ232" s="16">
        <v>0.156</v>
      </c>
      <c r="EK232" s="16">
        <v>1.8887999999999999E-2</v>
      </c>
      <c r="EL232" s="16">
        <v>1.55E-4</v>
      </c>
      <c r="EM232" s="16">
        <v>1.5151E-2</v>
      </c>
      <c r="EN232" s="16">
        <v>2.3599999999999999E-4</v>
      </c>
      <c r="EO232" s="16">
        <v>0.96518700000000002</v>
      </c>
      <c r="EP232" s="16">
        <v>4.0790000000000002E-3</v>
      </c>
      <c r="EQ232" s="16">
        <v>3.2240000000000002</v>
      </c>
      <c r="ER232" s="16">
        <v>0.154</v>
      </c>
      <c r="ES232" s="16">
        <v>2.1399000000000001E-2</v>
      </c>
      <c r="ET232" s="16">
        <v>4.7600000000000002E-4</v>
      </c>
      <c r="EU232" s="16">
        <v>1.6295E-2</v>
      </c>
      <c r="EV232" s="16">
        <v>4.5600000000000003E-4</v>
      </c>
      <c r="EW232" s="16">
        <v>1.057453</v>
      </c>
      <c r="EX232" s="16">
        <v>2.1929000000000001E-2</v>
      </c>
      <c r="EY232" s="16">
        <f t="shared" si="47"/>
        <v>2.0737564695546752E-2</v>
      </c>
      <c r="EZ232" s="16">
        <v>2.6469999999999998</v>
      </c>
      <c r="FA232" s="16">
        <v>0.14199999999999999</v>
      </c>
      <c r="FC232" s="16">
        <f t="shared" si="44"/>
        <v>1.8910375E-2</v>
      </c>
      <c r="FD232" s="16">
        <f t="shared" si="45"/>
        <v>3.8434142807318019E-5</v>
      </c>
      <c r="FE232" s="16">
        <f t="shared" si="46"/>
        <v>16</v>
      </c>
      <c r="FF232" s="16">
        <f t="shared" si="48"/>
        <v>1.8897857142857143E-2</v>
      </c>
      <c r="FG232" s="16">
        <f t="shared" si="49"/>
        <v>1.8228705776486322E-5</v>
      </c>
      <c r="FI232" s="16">
        <f t="shared" si="41"/>
        <v>-6.4591274883524239E-3</v>
      </c>
    </row>
    <row r="233" spans="1:165" s="16" customFormat="1">
      <c r="A233" s="16" t="s">
        <v>379</v>
      </c>
      <c r="B233" s="16" t="s">
        <v>379</v>
      </c>
      <c r="C233" s="16">
        <v>6275</v>
      </c>
      <c r="D233" s="16">
        <v>77.522999999999996</v>
      </c>
      <c r="E233" s="16">
        <f t="shared" si="39"/>
        <v>30.962999999999994</v>
      </c>
      <c r="F233" s="16">
        <v>304505</v>
      </c>
      <c r="G233" s="16">
        <v>1866</v>
      </c>
      <c r="H233" s="16">
        <v>1.9347E-2</v>
      </c>
      <c r="I233" s="16">
        <v>1.92E-4</v>
      </c>
      <c r="J233" s="16">
        <v>1.3181E-2</v>
      </c>
      <c r="K233" s="16">
        <v>2.6699999999999998E-4</v>
      </c>
      <c r="L233" s="16">
        <v>1.0018069999999999</v>
      </c>
      <c r="M233" s="16">
        <v>7.953E-3</v>
      </c>
      <c r="N233" s="16">
        <f t="shared" si="40"/>
        <v>15810.224437361148</v>
      </c>
      <c r="O233" s="16">
        <f t="shared" si="42"/>
        <v>0.56533104479318153</v>
      </c>
      <c r="Q233" s="16">
        <v>7.7839999999999998</v>
      </c>
      <c r="R233" s="16">
        <v>0.39</v>
      </c>
      <c r="S233" s="16">
        <v>1.9279000000000001E-2</v>
      </c>
      <c r="T233" s="16">
        <v>1.93E-4</v>
      </c>
      <c r="U233" s="16">
        <v>1.3050000000000001E-2</v>
      </c>
      <c r="V233" s="16">
        <v>2.7099999999999997E-4</v>
      </c>
      <c r="W233" s="16">
        <v>0.98442600000000002</v>
      </c>
      <c r="X233" s="16">
        <v>6.8799999999999998E-3</v>
      </c>
      <c r="Y233" s="16">
        <v>7.8890000000000002</v>
      </c>
      <c r="Z233" s="16">
        <v>0.39800000000000002</v>
      </c>
      <c r="AA233" s="16">
        <v>1.9227000000000001E-2</v>
      </c>
      <c r="AB233" s="16">
        <v>2.2000000000000001E-4</v>
      </c>
      <c r="AC233" s="16">
        <v>1.3174E-2</v>
      </c>
      <c r="AD233" s="16">
        <v>2.6899999999999998E-4</v>
      </c>
      <c r="AE233" s="6">
        <v>1.054827</v>
      </c>
      <c r="AF233" s="16">
        <v>1.1139E-2</v>
      </c>
      <c r="AG233" s="16">
        <f>Era!B$35+Era!B$34*SG!D233</f>
        <v>1.048541640537811</v>
      </c>
      <c r="AH233" s="14">
        <f t="shared" si="43"/>
        <v>-5.9943823108113813E-3</v>
      </c>
      <c r="AI233" s="16">
        <v>7.84</v>
      </c>
      <c r="AJ233" s="16">
        <v>0.39900000000000002</v>
      </c>
      <c r="AK233" s="16">
        <v>1.9251999999999998E-2</v>
      </c>
      <c r="AL233" s="16">
        <v>2.0900000000000001E-4</v>
      </c>
      <c r="AM233" s="16">
        <v>1.3188999999999999E-2</v>
      </c>
      <c r="AN233" s="16">
        <v>2.6699999999999998E-4</v>
      </c>
      <c r="AO233" s="16">
        <v>0.96835199999999999</v>
      </c>
      <c r="AP233" s="16">
        <v>5.9350000000000002E-3</v>
      </c>
      <c r="AQ233" s="16">
        <v>7.819</v>
      </c>
      <c r="AR233" s="16">
        <v>0.39900000000000002</v>
      </c>
      <c r="AS233" s="16">
        <v>1.9269999999999999E-2</v>
      </c>
      <c r="AT233" s="16">
        <v>2.1000000000000001E-4</v>
      </c>
      <c r="AU233" s="16">
        <v>1.3205E-2</v>
      </c>
      <c r="AV233" s="16">
        <v>2.6800000000000001E-4</v>
      </c>
      <c r="AW233" s="16">
        <v>0.86066900000000002</v>
      </c>
      <c r="AX233" s="16">
        <v>5.607E-3</v>
      </c>
      <c r="AY233" s="16">
        <v>7.8019999999999996</v>
      </c>
      <c r="AZ233" s="16">
        <v>0.39200000000000002</v>
      </c>
      <c r="BA233" s="16">
        <v>1.9236E-2</v>
      </c>
      <c r="BB233" s="16">
        <v>2.0799999999999999E-4</v>
      </c>
      <c r="BC233" s="16">
        <v>1.3178E-2</v>
      </c>
      <c r="BD233" s="16">
        <v>2.6699999999999998E-4</v>
      </c>
      <c r="BE233" s="16">
        <v>0.918879</v>
      </c>
      <c r="BF233" s="16">
        <v>5.875E-3</v>
      </c>
      <c r="BG233" s="16">
        <v>7.8330000000000002</v>
      </c>
      <c r="BH233" s="16">
        <v>0.39800000000000002</v>
      </c>
      <c r="BI233" s="16">
        <v>1.9265000000000001E-2</v>
      </c>
      <c r="BJ233" s="16">
        <v>2.13E-4</v>
      </c>
      <c r="BK233" s="16">
        <v>1.3192000000000001E-2</v>
      </c>
      <c r="BL233" s="16">
        <v>2.6699999999999998E-4</v>
      </c>
      <c r="BM233" s="16">
        <v>0.97676099999999999</v>
      </c>
      <c r="BN233" s="16">
        <v>7.3239999999999998E-3</v>
      </c>
      <c r="BO233" s="16">
        <v>7.8129999999999997</v>
      </c>
      <c r="BP233" s="16">
        <v>0.39700000000000002</v>
      </c>
      <c r="BQ233" s="16">
        <v>1.9167E-2</v>
      </c>
      <c r="BR233" s="16">
        <v>2.2800000000000001E-4</v>
      </c>
      <c r="BS233" s="16">
        <v>1.3145E-2</v>
      </c>
      <c r="BT233" s="16">
        <v>2.72E-4</v>
      </c>
      <c r="BU233" s="16">
        <v>1.0869979999999999</v>
      </c>
      <c r="BV233" s="16">
        <v>1.5422E-2</v>
      </c>
      <c r="BW233" s="16">
        <v>7.8819999999999997</v>
      </c>
      <c r="BX233" s="16">
        <v>0.40100000000000002</v>
      </c>
      <c r="BY233" s="16">
        <v>1.9198E-2</v>
      </c>
      <c r="BZ233" s="16">
        <v>2.0799999999999999E-4</v>
      </c>
      <c r="CA233" s="16">
        <v>1.3155999999999999E-2</v>
      </c>
      <c r="CB233" s="16">
        <v>2.7099999999999997E-4</v>
      </c>
      <c r="CC233" s="16">
        <v>0.92133600000000004</v>
      </c>
      <c r="CD233" s="16">
        <v>7.1869999999999998E-3</v>
      </c>
      <c r="CE233" s="16">
        <v>7.8609999999999998</v>
      </c>
      <c r="CF233" s="16">
        <v>0.39900000000000002</v>
      </c>
      <c r="CG233" s="16">
        <v>1.9177E-2</v>
      </c>
      <c r="CH233" s="16">
        <v>2.1499999999999999E-4</v>
      </c>
      <c r="CI233" s="16">
        <v>1.3145E-2</v>
      </c>
      <c r="CJ233" s="16">
        <v>2.7E-4</v>
      </c>
      <c r="CK233" s="16">
        <v>1.022556</v>
      </c>
      <c r="CL233" s="16">
        <v>1.1948E-2</v>
      </c>
      <c r="CM233" s="16">
        <v>7.8789999999999996</v>
      </c>
      <c r="CN233" s="16">
        <v>0.40200000000000002</v>
      </c>
      <c r="CO233" s="16">
        <v>1.9137000000000001E-2</v>
      </c>
      <c r="CP233" s="16">
        <v>2.32E-4</v>
      </c>
      <c r="CQ233" s="16">
        <v>1.3129E-2</v>
      </c>
      <c r="CR233" s="16">
        <v>2.7300000000000002E-4</v>
      </c>
      <c r="CS233" s="16">
        <v>1.1225229999999999</v>
      </c>
      <c r="CT233" s="16">
        <v>2.0707E-2</v>
      </c>
      <c r="CU233" s="16">
        <v>7.9029999999999996</v>
      </c>
      <c r="CV233" s="16">
        <v>0.40300000000000002</v>
      </c>
      <c r="CW233" s="16">
        <v>1.9404000000000001E-2</v>
      </c>
      <c r="CX233" s="16">
        <v>2.1699999999999999E-4</v>
      </c>
      <c r="CY233" s="16">
        <v>1.3277000000000001E-2</v>
      </c>
      <c r="CZ233" s="16">
        <v>2.7099999999999997E-4</v>
      </c>
      <c r="DA233" s="16">
        <v>1.115534</v>
      </c>
      <c r="DB233" s="16">
        <v>8.7889999999999999E-3</v>
      </c>
      <c r="DC233" s="16">
        <v>7.7089999999999996</v>
      </c>
      <c r="DD233" s="16">
        <v>0.38800000000000001</v>
      </c>
      <c r="DE233" s="16">
        <v>1.9182999999999999E-2</v>
      </c>
      <c r="DF233" s="16">
        <v>2.24E-4</v>
      </c>
      <c r="DG233" s="16">
        <v>1.3147000000000001E-2</v>
      </c>
      <c r="DH233" s="16">
        <v>2.7099999999999997E-4</v>
      </c>
      <c r="DI233" s="16">
        <v>1.0802449999999999</v>
      </c>
      <c r="DJ233" s="16">
        <v>1.5517E-2</v>
      </c>
      <c r="DK233" s="16">
        <v>7.8730000000000002</v>
      </c>
      <c r="DL233" s="16">
        <v>0.40400000000000003</v>
      </c>
      <c r="DM233" s="16">
        <v>1.9268E-2</v>
      </c>
      <c r="DN233" s="16">
        <v>2.0699999999999999E-4</v>
      </c>
      <c r="DO233" s="16">
        <v>1.3187000000000001E-2</v>
      </c>
      <c r="DP233" s="16">
        <v>2.6800000000000001E-4</v>
      </c>
      <c r="DQ233" s="16">
        <v>0.92502600000000001</v>
      </c>
      <c r="DR233" s="16">
        <v>6.0930000000000003E-3</v>
      </c>
      <c r="DS233" s="16">
        <v>7.81</v>
      </c>
      <c r="DT233" s="16">
        <v>0.39200000000000002</v>
      </c>
      <c r="DU233" s="16">
        <v>1.9158999999999999E-2</v>
      </c>
      <c r="DV233" s="16">
        <v>2.1000000000000001E-4</v>
      </c>
      <c r="DW233" s="16">
        <v>1.3132E-2</v>
      </c>
      <c r="DX233" s="16">
        <v>2.6800000000000001E-4</v>
      </c>
      <c r="DY233" s="16">
        <v>0.85901499999999997</v>
      </c>
      <c r="DZ233" s="16">
        <v>5.9969999999999997E-3</v>
      </c>
      <c r="EA233" s="16">
        <v>7.8890000000000002</v>
      </c>
      <c r="EB233" s="16">
        <v>0.40300000000000002</v>
      </c>
      <c r="EC233" s="16">
        <v>1.916E-2</v>
      </c>
      <c r="ED233" s="16">
        <v>2.0900000000000001E-4</v>
      </c>
      <c r="EE233" s="16">
        <v>1.3135000000000001E-2</v>
      </c>
      <c r="EF233" s="16">
        <v>2.6499999999999999E-4</v>
      </c>
      <c r="EG233" s="16">
        <v>0.85345599999999999</v>
      </c>
      <c r="EH233" s="16">
        <v>7.3749999999999996E-3</v>
      </c>
      <c r="EI233" s="16">
        <v>7.8869999999999996</v>
      </c>
      <c r="EJ233" s="16">
        <v>0.39900000000000002</v>
      </c>
      <c r="EK233" s="16">
        <v>1.9199999999999998E-2</v>
      </c>
      <c r="EL233" s="16">
        <v>2.0000000000000001E-4</v>
      </c>
      <c r="EM233" s="16">
        <v>1.3138E-2</v>
      </c>
      <c r="EN233" s="16">
        <v>2.6499999999999999E-4</v>
      </c>
      <c r="EO233" s="16">
        <v>0.98814800000000003</v>
      </c>
      <c r="EP233" s="16">
        <v>7.3969999999999999E-3</v>
      </c>
      <c r="EQ233" s="16">
        <v>7.8710000000000004</v>
      </c>
      <c r="ER233" s="16">
        <v>0.40100000000000002</v>
      </c>
      <c r="ES233" s="16">
        <v>1.9980999999999999E-2</v>
      </c>
      <c r="ET233" s="16">
        <v>2.2800000000000001E-4</v>
      </c>
      <c r="EU233" s="16">
        <v>1.3802999999999999E-2</v>
      </c>
      <c r="EV233" s="16">
        <v>2.5300000000000002E-4</v>
      </c>
      <c r="EW233" s="16">
        <v>1.062271</v>
      </c>
      <c r="EX233" s="16">
        <v>1.1365E-2</v>
      </c>
      <c r="EY233" s="16">
        <f t="shared" si="47"/>
        <v>1.0698776489238622E-2</v>
      </c>
      <c r="EZ233" s="16">
        <v>7.194</v>
      </c>
      <c r="FA233" s="16">
        <v>0.372</v>
      </c>
      <c r="FC233" s="16">
        <f t="shared" si="44"/>
        <v>1.9233062499999998E-2</v>
      </c>
      <c r="FD233" s="16">
        <f t="shared" si="45"/>
        <v>7.2853706151437687E-5</v>
      </c>
      <c r="FE233" s="16">
        <f t="shared" si="46"/>
        <v>16</v>
      </c>
      <c r="FF233" s="16">
        <f t="shared" si="48"/>
        <v>1.9221642857142861E-2</v>
      </c>
      <c r="FG233" s="16">
        <f t="shared" si="49"/>
        <v>6.9446833170150153E-5</v>
      </c>
      <c r="FI233" s="16">
        <f t="shared" si="41"/>
        <v>-4.1145833333334735E-3</v>
      </c>
    </row>
    <row r="234" spans="1:165" s="16" customFormat="1">
      <c r="A234" s="16" t="s">
        <v>381</v>
      </c>
      <c r="B234" s="16" t="s">
        <v>381</v>
      </c>
      <c r="C234" s="16">
        <v>6276</v>
      </c>
      <c r="D234" s="16">
        <v>77.994</v>
      </c>
      <c r="E234" s="16">
        <f t="shared" si="39"/>
        <v>31.433999999999997</v>
      </c>
      <c r="F234" s="16">
        <v>304562</v>
      </c>
      <c r="G234" s="16">
        <v>1866</v>
      </c>
      <c r="H234" s="16">
        <v>2.0046000000000001E-2</v>
      </c>
      <c r="I234" s="16">
        <v>2.2900000000000001E-4</v>
      </c>
      <c r="J234" s="16">
        <v>1.3552E-2</v>
      </c>
      <c r="K234" s="16">
        <v>3.2600000000000001E-4</v>
      </c>
      <c r="L234" s="16">
        <v>1.00237</v>
      </c>
      <c r="M234" s="16">
        <v>8.8500000000000002E-3</v>
      </c>
      <c r="N234" s="16">
        <f t="shared" si="40"/>
        <v>12767.723195761115</v>
      </c>
      <c r="O234" s="16">
        <f t="shared" si="42"/>
        <v>0.54655385756552821</v>
      </c>
      <c r="Q234" s="16">
        <v>7.7149999999999999</v>
      </c>
      <c r="R234" s="16">
        <v>0.4</v>
      </c>
      <c r="S234" s="16">
        <v>1.9961E-2</v>
      </c>
      <c r="T234" s="16">
        <v>2.32E-4</v>
      </c>
      <c r="U234" s="16">
        <v>1.3398E-2</v>
      </c>
      <c r="V234" s="16">
        <v>3.2299999999999999E-4</v>
      </c>
      <c r="W234" s="16">
        <v>0.98263199999999995</v>
      </c>
      <c r="X234" s="16">
        <v>7.6860000000000001E-3</v>
      </c>
      <c r="Y234" s="16">
        <v>7.8360000000000003</v>
      </c>
      <c r="Z234" s="16">
        <v>0.40600000000000003</v>
      </c>
      <c r="AA234" s="16">
        <v>1.9949000000000001E-2</v>
      </c>
      <c r="AB234" s="16">
        <v>2.5599999999999999E-4</v>
      </c>
      <c r="AC234" s="16">
        <v>1.3568E-2</v>
      </c>
      <c r="AD234" s="16">
        <v>3.3E-4</v>
      </c>
      <c r="AE234" s="6">
        <v>1.0537859999999999</v>
      </c>
      <c r="AF234" s="16">
        <v>1.0684000000000001E-2</v>
      </c>
      <c r="AG234" s="16">
        <f>Era!B$35+Era!B$34*SG!D234</f>
        <v>1.0448475406274063</v>
      </c>
      <c r="AH234" s="14">
        <f t="shared" si="43"/>
        <v>-8.5547977336734686E-3</v>
      </c>
      <c r="AI234" s="16">
        <v>7.75</v>
      </c>
      <c r="AJ234" s="16">
        <v>0.40500000000000003</v>
      </c>
      <c r="AK234" s="16">
        <v>1.9966000000000001E-2</v>
      </c>
      <c r="AL234" s="16">
        <v>2.4600000000000002E-4</v>
      </c>
      <c r="AM234" s="16">
        <v>1.3583E-2</v>
      </c>
      <c r="AN234" s="16">
        <v>3.2600000000000001E-4</v>
      </c>
      <c r="AO234" s="16">
        <v>0.96573500000000001</v>
      </c>
      <c r="AP234" s="16">
        <v>6.4409999999999997E-3</v>
      </c>
      <c r="AQ234" s="16">
        <v>7.73</v>
      </c>
      <c r="AR234" s="16">
        <v>0.40100000000000002</v>
      </c>
      <c r="AS234" s="16">
        <v>1.9983000000000001E-2</v>
      </c>
      <c r="AT234" s="16">
        <v>2.4499999999999999E-4</v>
      </c>
      <c r="AU234" s="16">
        <v>1.3596E-2</v>
      </c>
      <c r="AV234" s="16">
        <v>3.3E-4</v>
      </c>
      <c r="AW234" s="16">
        <v>0.85883600000000004</v>
      </c>
      <c r="AX234" s="16">
        <v>5.9800000000000001E-3</v>
      </c>
      <c r="AY234" s="16">
        <v>7.7169999999999996</v>
      </c>
      <c r="AZ234" s="16">
        <v>0.40500000000000003</v>
      </c>
      <c r="BA234" s="16">
        <v>1.9948E-2</v>
      </c>
      <c r="BB234" s="16">
        <v>2.4600000000000002E-4</v>
      </c>
      <c r="BC234" s="16">
        <v>1.357E-2</v>
      </c>
      <c r="BD234" s="16">
        <v>3.28E-4</v>
      </c>
      <c r="BE234" s="16">
        <v>0.91571100000000005</v>
      </c>
      <c r="BF234" s="16">
        <v>6.4180000000000001E-3</v>
      </c>
      <c r="BG234" s="16">
        <v>7.7450000000000001</v>
      </c>
      <c r="BH234" s="16">
        <v>0.40699999999999997</v>
      </c>
      <c r="BI234" s="16">
        <v>1.9973000000000001E-2</v>
      </c>
      <c r="BJ234" s="16">
        <v>2.4899999999999998E-4</v>
      </c>
      <c r="BK234" s="16">
        <v>1.3585E-2</v>
      </c>
      <c r="BL234" s="16">
        <v>3.2899999999999997E-4</v>
      </c>
      <c r="BM234" s="16">
        <v>0.97297599999999995</v>
      </c>
      <c r="BN234" s="16">
        <v>7.5919999999999998E-3</v>
      </c>
      <c r="BO234" s="16">
        <v>7.7279999999999998</v>
      </c>
      <c r="BP234" s="16">
        <v>0.40400000000000003</v>
      </c>
      <c r="BQ234" s="16">
        <v>1.9869000000000001E-2</v>
      </c>
      <c r="BR234" s="16">
        <v>2.6499999999999999E-4</v>
      </c>
      <c r="BS234" s="16">
        <v>1.3526E-2</v>
      </c>
      <c r="BT234" s="16">
        <v>3.3100000000000002E-4</v>
      </c>
      <c r="BU234" s="16">
        <v>1.087834</v>
      </c>
      <c r="BV234" s="16">
        <v>1.5582E-2</v>
      </c>
      <c r="BW234" s="16">
        <v>7.8079999999999998</v>
      </c>
      <c r="BX234" s="16">
        <v>0.41199999999999998</v>
      </c>
      <c r="BY234" s="16">
        <v>1.9921000000000001E-2</v>
      </c>
      <c r="BZ234" s="16">
        <v>2.4600000000000002E-4</v>
      </c>
      <c r="CA234" s="16">
        <v>1.3554999999999999E-2</v>
      </c>
      <c r="CB234" s="16">
        <v>3.28E-4</v>
      </c>
      <c r="CC234" s="16">
        <v>0.91625500000000004</v>
      </c>
      <c r="CD234" s="16">
        <v>7.4710000000000002E-3</v>
      </c>
      <c r="CE234" s="16">
        <v>7.7640000000000002</v>
      </c>
      <c r="CF234" s="16">
        <v>0.40600000000000003</v>
      </c>
      <c r="CG234" s="16">
        <v>1.9871E-2</v>
      </c>
      <c r="CH234" s="16">
        <v>2.5399999999999999E-4</v>
      </c>
      <c r="CI234" s="16">
        <v>1.3524E-2</v>
      </c>
      <c r="CJ234" s="16">
        <v>3.2899999999999997E-4</v>
      </c>
      <c r="CK234" s="16">
        <v>1.0191790000000001</v>
      </c>
      <c r="CL234" s="16">
        <v>1.2945999999999999E-2</v>
      </c>
      <c r="CM234" s="16">
        <v>7.8040000000000003</v>
      </c>
      <c r="CN234" s="16">
        <v>0.40699999999999997</v>
      </c>
      <c r="CO234" s="16">
        <v>1.9864E-2</v>
      </c>
      <c r="CP234" s="16">
        <v>2.6899999999999998E-4</v>
      </c>
      <c r="CQ234" s="16">
        <v>1.3525000000000001E-2</v>
      </c>
      <c r="CR234" s="16">
        <v>3.3399999999999999E-4</v>
      </c>
      <c r="CS234" s="16">
        <v>1.120193</v>
      </c>
      <c r="CT234" s="16">
        <v>1.9179999999999999E-2</v>
      </c>
      <c r="CU234" s="16">
        <v>7.8090000000000002</v>
      </c>
      <c r="CV234" s="16">
        <v>0.41599999999999998</v>
      </c>
      <c r="CW234" s="16">
        <v>2.0133000000000002E-2</v>
      </c>
      <c r="CX234" s="16">
        <v>2.4899999999999998E-4</v>
      </c>
      <c r="CY234" s="16">
        <v>1.3672E-2</v>
      </c>
      <c r="CZ234" s="16">
        <v>3.3300000000000002E-4</v>
      </c>
      <c r="DA234" s="16">
        <v>1.115132</v>
      </c>
      <c r="DB234" s="16">
        <v>8.4799999999999997E-3</v>
      </c>
      <c r="DC234" s="16">
        <v>7.62</v>
      </c>
      <c r="DD234" s="16">
        <v>0.39500000000000002</v>
      </c>
      <c r="DE234" s="16">
        <v>1.9897999999999999E-2</v>
      </c>
      <c r="DF234" s="16">
        <v>2.5900000000000001E-4</v>
      </c>
      <c r="DG234" s="16">
        <v>1.3545E-2</v>
      </c>
      <c r="DH234" s="16">
        <v>3.3100000000000002E-4</v>
      </c>
      <c r="DI234" s="16">
        <v>1.0797699999999999</v>
      </c>
      <c r="DJ234" s="16">
        <v>1.4975E-2</v>
      </c>
      <c r="DK234" s="16">
        <v>7.7830000000000004</v>
      </c>
      <c r="DL234" s="16">
        <v>0.41299999999999998</v>
      </c>
      <c r="DM234" s="16">
        <v>1.9989E-2</v>
      </c>
      <c r="DN234" s="16">
        <v>2.4499999999999999E-4</v>
      </c>
      <c r="DO234" s="16">
        <v>1.3586000000000001E-2</v>
      </c>
      <c r="DP234" s="16">
        <v>3.2699999999999998E-4</v>
      </c>
      <c r="DQ234" s="16">
        <v>0.925342</v>
      </c>
      <c r="DR234" s="16">
        <v>6.6540000000000002E-3</v>
      </c>
      <c r="DS234" s="16">
        <v>7.7190000000000003</v>
      </c>
      <c r="DT234" s="16">
        <v>0.4</v>
      </c>
      <c r="DU234" s="16">
        <v>1.9869999999999999E-2</v>
      </c>
      <c r="DV234" s="16">
        <v>2.4600000000000002E-4</v>
      </c>
      <c r="DW234" s="16">
        <v>1.3523E-2</v>
      </c>
      <c r="DX234" s="16">
        <v>3.2400000000000001E-4</v>
      </c>
      <c r="DY234" s="16">
        <v>0.85622100000000001</v>
      </c>
      <c r="DZ234" s="16">
        <v>5.9540000000000001E-3</v>
      </c>
      <c r="EA234" s="16">
        <v>7.8010000000000002</v>
      </c>
      <c r="EB234" s="16">
        <v>0.41</v>
      </c>
      <c r="EC234" s="16">
        <v>1.9880999999999999E-2</v>
      </c>
      <c r="ED234" s="16">
        <v>2.43E-4</v>
      </c>
      <c r="EE234" s="16">
        <v>1.3532000000000001E-2</v>
      </c>
      <c r="EF234" s="16">
        <v>3.2600000000000001E-4</v>
      </c>
      <c r="EG234" s="16">
        <v>0.85147300000000004</v>
      </c>
      <c r="EH234" s="16">
        <v>7.1989999999999997E-3</v>
      </c>
      <c r="EI234" s="16">
        <v>7.79</v>
      </c>
      <c r="EJ234" s="16">
        <v>0.41099999999999998</v>
      </c>
      <c r="EK234" s="16">
        <v>1.9911999999999999E-2</v>
      </c>
      <c r="EL234" s="16">
        <v>2.3699999999999999E-4</v>
      </c>
      <c r="EM234" s="16">
        <v>1.3524E-2</v>
      </c>
      <c r="EN234" s="16">
        <v>3.2600000000000001E-4</v>
      </c>
      <c r="EO234" s="16">
        <v>0.98661299999999996</v>
      </c>
      <c r="EP234" s="16">
        <v>7.5719999999999997E-3</v>
      </c>
      <c r="EQ234" s="16">
        <v>7.7880000000000003</v>
      </c>
      <c r="ER234" s="16">
        <v>0.40899999999999997</v>
      </c>
      <c r="ES234" s="16">
        <v>2.0695000000000002E-2</v>
      </c>
      <c r="ET234" s="16">
        <v>2.6800000000000001E-4</v>
      </c>
      <c r="EU234" s="16">
        <v>1.4227E-2</v>
      </c>
      <c r="EV234" s="16">
        <v>3.2299999999999999E-4</v>
      </c>
      <c r="EW234" s="16">
        <v>1.06196</v>
      </c>
      <c r="EX234" s="16">
        <v>1.2630000000000001E-2</v>
      </c>
      <c r="EY234" s="16">
        <f t="shared" si="47"/>
        <v>1.1893103318392407E-2</v>
      </c>
      <c r="EZ234" s="16">
        <v>7.1180000000000003</v>
      </c>
      <c r="FA234" s="16">
        <v>0.379</v>
      </c>
      <c r="FC234" s="16">
        <f t="shared" si="44"/>
        <v>1.9945124999999998E-2</v>
      </c>
      <c r="FD234" s="16">
        <f t="shared" si="45"/>
        <v>7.3371088765717161E-5</v>
      </c>
      <c r="FE234" s="16">
        <f t="shared" si="46"/>
        <v>16</v>
      </c>
      <c r="FF234" s="16">
        <f t="shared" si="48"/>
        <v>1.9936785714285716E-2</v>
      </c>
      <c r="FG234" s="16">
        <f t="shared" si="49"/>
        <v>7.3037586289451624E-5</v>
      </c>
      <c r="FI234" s="16">
        <f t="shared" si="41"/>
        <v>-2.4608276416231635E-3</v>
      </c>
    </row>
    <row r="235" spans="1:165" s="16" customFormat="1">
      <c r="A235" s="16" t="s">
        <v>382</v>
      </c>
      <c r="B235" s="16" t="s">
        <v>382</v>
      </c>
      <c r="C235" s="16">
        <v>6278</v>
      </c>
      <c r="D235" s="16">
        <v>78.233999999999995</v>
      </c>
      <c r="E235" s="16">
        <f t="shared" si="39"/>
        <v>31.673999999999992</v>
      </c>
      <c r="F235" s="16">
        <v>304616</v>
      </c>
      <c r="G235" s="16">
        <v>1866</v>
      </c>
      <c r="H235" s="16">
        <v>1.9318999999999999E-2</v>
      </c>
      <c r="I235" s="16">
        <v>2.2699999999999999E-4</v>
      </c>
      <c r="J235" s="16">
        <v>1.3295E-2</v>
      </c>
      <c r="K235" s="16">
        <v>3.6099999999999999E-4</v>
      </c>
      <c r="L235" s="16">
        <v>0.99180199999999996</v>
      </c>
      <c r="M235" s="16">
        <v>1.0212000000000001E-2</v>
      </c>
      <c r="N235" s="16">
        <f t="shared" si="40"/>
        <v>9589.1119239609488</v>
      </c>
      <c r="O235" s="16">
        <f t="shared" si="42"/>
        <v>0.15536957200284768</v>
      </c>
      <c r="Q235" s="16">
        <v>7.7939999999999996</v>
      </c>
      <c r="R235" s="16">
        <v>0.45400000000000001</v>
      </c>
      <c r="S235" s="16">
        <v>1.9247E-2</v>
      </c>
      <c r="T235" s="16">
        <v>2.33E-4</v>
      </c>
      <c r="U235" s="16">
        <v>1.3150999999999999E-2</v>
      </c>
      <c r="V235" s="16">
        <v>3.6900000000000002E-4</v>
      </c>
      <c r="W235" s="16">
        <v>0.97275500000000004</v>
      </c>
      <c r="X235" s="16">
        <v>8.7530000000000004E-3</v>
      </c>
      <c r="Y235" s="16">
        <v>7.907</v>
      </c>
      <c r="Z235" s="16">
        <v>0.46400000000000002</v>
      </c>
      <c r="AA235" s="16">
        <v>1.9175000000000001E-2</v>
      </c>
      <c r="AB235" s="16">
        <v>2.4899999999999998E-4</v>
      </c>
      <c r="AC235" s="16">
        <v>1.3354E-2</v>
      </c>
      <c r="AD235" s="16">
        <v>3.59E-4</v>
      </c>
      <c r="AE235" s="6">
        <v>1.041045</v>
      </c>
      <c r="AF235" s="16">
        <v>1.1925E-2</v>
      </c>
      <c r="AG235" s="16">
        <f>Era!B$35+Era!B$34*SG!D235</f>
        <v>1.0429651967240154</v>
      </c>
      <c r="AH235" s="14">
        <f t="shared" si="43"/>
        <v>1.8410937680824236E-3</v>
      </c>
      <c r="AI235" s="16">
        <v>7.8109999999999999</v>
      </c>
      <c r="AJ235" s="16">
        <v>0.46500000000000002</v>
      </c>
      <c r="AK235" s="16">
        <v>1.9196000000000001E-2</v>
      </c>
      <c r="AL235" s="16">
        <v>2.3800000000000001E-4</v>
      </c>
      <c r="AM235" s="16">
        <v>1.3372E-2</v>
      </c>
      <c r="AN235" s="16">
        <v>3.6099999999999999E-4</v>
      </c>
      <c r="AO235" s="16">
        <v>0.95783099999999999</v>
      </c>
      <c r="AP235" s="16">
        <v>7.058E-3</v>
      </c>
      <c r="AQ235" s="16">
        <v>7.7939999999999996</v>
      </c>
      <c r="AR235" s="16">
        <v>0.45600000000000002</v>
      </c>
      <c r="AS235" s="16">
        <v>1.9219E-2</v>
      </c>
      <c r="AT235" s="16">
        <v>2.5000000000000001E-4</v>
      </c>
      <c r="AU235" s="16">
        <v>1.3390000000000001E-2</v>
      </c>
      <c r="AV235" s="16">
        <v>3.5100000000000002E-4</v>
      </c>
      <c r="AW235" s="16">
        <v>0.85193300000000005</v>
      </c>
      <c r="AX235" s="16">
        <v>8.4209999999999997E-3</v>
      </c>
      <c r="AY235" s="16">
        <v>7.7770000000000001</v>
      </c>
      <c r="AZ235" s="16">
        <v>0.46</v>
      </c>
      <c r="BA235" s="16">
        <v>1.9179999999999999E-2</v>
      </c>
      <c r="BB235" s="16">
        <v>2.32E-4</v>
      </c>
      <c r="BC235" s="16">
        <v>1.336E-2</v>
      </c>
      <c r="BD235" s="16">
        <v>3.57E-4</v>
      </c>
      <c r="BE235" s="16">
        <v>0.90762699999999996</v>
      </c>
      <c r="BF235" s="16">
        <v>7.1269999999999997E-3</v>
      </c>
      <c r="BG235" s="16">
        <v>7.8070000000000004</v>
      </c>
      <c r="BH235" s="16">
        <v>0.46</v>
      </c>
      <c r="BI235" s="16">
        <v>1.9196000000000001E-2</v>
      </c>
      <c r="BJ235" s="16">
        <v>2.4699999999999999E-4</v>
      </c>
      <c r="BK235" s="16">
        <v>1.3369000000000001E-2</v>
      </c>
      <c r="BL235" s="16">
        <v>3.6000000000000002E-4</v>
      </c>
      <c r="BM235" s="16">
        <v>0.96156600000000003</v>
      </c>
      <c r="BN235" s="16">
        <v>8.1239999999999993E-3</v>
      </c>
      <c r="BO235" s="16">
        <v>7.7949999999999999</v>
      </c>
      <c r="BP235" s="16">
        <v>0.45900000000000002</v>
      </c>
      <c r="BQ235" s="16">
        <v>1.9112000000000001E-2</v>
      </c>
      <c r="BR235" s="16">
        <v>2.5399999999999999E-4</v>
      </c>
      <c r="BS235" s="16">
        <v>1.3323E-2</v>
      </c>
      <c r="BT235" s="16">
        <v>3.6200000000000002E-4</v>
      </c>
      <c r="BU235" s="16">
        <v>1.0777030000000001</v>
      </c>
      <c r="BV235" s="16">
        <v>1.7028999999999999E-2</v>
      </c>
      <c r="BW235" s="16">
        <v>7.8529999999999998</v>
      </c>
      <c r="BX235" s="16">
        <v>0.46800000000000003</v>
      </c>
      <c r="BY235" s="16">
        <v>1.9154000000000001E-2</v>
      </c>
      <c r="BZ235" s="16">
        <v>2.42E-4</v>
      </c>
      <c r="CA235" s="16">
        <v>1.3346E-2</v>
      </c>
      <c r="CB235" s="16">
        <v>3.5799999999999997E-4</v>
      </c>
      <c r="CC235" s="16">
        <v>0.90649199999999996</v>
      </c>
      <c r="CD235" s="16">
        <v>8.5070000000000007E-3</v>
      </c>
      <c r="CE235" s="16">
        <v>7.8230000000000004</v>
      </c>
      <c r="CF235" s="16">
        <v>0.46</v>
      </c>
      <c r="CG235" s="16">
        <v>1.9120000000000002E-2</v>
      </c>
      <c r="CH235" s="16">
        <v>2.5399999999999999E-4</v>
      </c>
      <c r="CI235" s="16">
        <v>1.3322000000000001E-2</v>
      </c>
      <c r="CJ235" s="16">
        <v>3.6000000000000002E-4</v>
      </c>
      <c r="CK235" s="16">
        <v>1.008656</v>
      </c>
      <c r="CL235" s="16">
        <v>1.4187999999999999E-2</v>
      </c>
      <c r="CM235" s="16">
        <v>7.8520000000000003</v>
      </c>
      <c r="CN235" s="16">
        <v>0.46800000000000003</v>
      </c>
      <c r="CO235" s="16">
        <v>1.9126000000000001E-2</v>
      </c>
      <c r="CP235" s="16">
        <v>2.5599999999999999E-4</v>
      </c>
      <c r="CQ235" s="16">
        <v>1.3336000000000001E-2</v>
      </c>
      <c r="CR235" s="16">
        <v>3.6299999999999999E-4</v>
      </c>
      <c r="CS235" s="16">
        <v>1.1046959999999999</v>
      </c>
      <c r="CT235" s="16">
        <v>2.0923000000000001E-2</v>
      </c>
      <c r="CU235" s="16">
        <v>7.84</v>
      </c>
      <c r="CV235" s="16">
        <v>0.47</v>
      </c>
      <c r="CW235" s="16">
        <v>1.9341000000000001E-2</v>
      </c>
      <c r="CX235" s="16">
        <v>2.61E-4</v>
      </c>
      <c r="CY235" s="16">
        <v>1.3455E-2</v>
      </c>
      <c r="CZ235" s="16">
        <v>3.59E-4</v>
      </c>
      <c r="DA235" s="16">
        <v>1.1034349999999999</v>
      </c>
      <c r="DB235" s="16">
        <v>1.102E-2</v>
      </c>
      <c r="DC235" s="16">
        <v>7.6849999999999996</v>
      </c>
      <c r="DD235" s="16">
        <v>0.45500000000000002</v>
      </c>
      <c r="DE235" s="16">
        <v>1.9146E-2</v>
      </c>
      <c r="DF235" s="16">
        <v>2.5900000000000001E-4</v>
      </c>
      <c r="DG235" s="16">
        <v>1.3344999999999999E-2</v>
      </c>
      <c r="DH235" s="16">
        <v>3.6400000000000001E-4</v>
      </c>
      <c r="DI235" s="16">
        <v>1.068684</v>
      </c>
      <c r="DJ235" s="16">
        <v>1.619E-2</v>
      </c>
      <c r="DK235" s="16">
        <v>7.8259999999999996</v>
      </c>
      <c r="DL235" s="16">
        <v>0.46300000000000002</v>
      </c>
      <c r="DM235" s="16">
        <v>1.9213000000000001E-2</v>
      </c>
      <c r="DN235" s="16">
        <v>2.4699999999999999E-4</v>
      </c>
      <c r="DO235" s="16">
        <v>1.3372999999999999E-2</v>
      </c>
      <c r="DP235" s="16">
        <v>3.5599999999999998E-4</v>
      </c>
      <c r="DQ235" s="16">
        <v>0.91543799999999997</v>
      </c>
      <c r="DR235" s="16">
        <v>7.6829999999999997E-3</v>
      </c>
      <c r="DS235" s="16">
        <v>7.7850000000000001</v>
      </c>
      <c r="DT235" s="16">
        <v>0.45700000000000002</v>
      </c>
      <c r="DU235" s="16">
        <v>1.9108E-2</v>
      </c>
      <c r="DV235" s="16">
        <v>2.2800000000000001E-4</v>
      </c>
      <c r="DW235" s="16">
        <v>1.3318999999999999E-2</v>
      </c>
      <c r="DX235" s="16">
        <v>3.4699999999999998E-4</v>
      </c>
      <c r="DY235" s="16">
        <v>0.84746900000000003</v>
      </c>
      <c r="DZ235" s="16">
        <v>9.3939999999999996E-3</v>
      </c>
      <c r="EA235" s="16">
        <v>7.86</v>
      </c>
      <c r="EB235" s="16">
        <v>0.46700000000000003</v>
      </c>
      <c r="EC235" s="16">
        <v>1.9116000000000001E-2</v>
      </c>
      <c r="ED235" s="16">
        <v>2.42E-4</v>
      </c>
      <c r="EE235" s="16">
        <v>1.3331000000000001E-2</v>
      </c>
      <c r="EF235" s="16">
        <v>3.5100000000000002E-4</v>
      </c>
      <c r="EG235" s="16">
        <v>0.840723</v>
      </c>
      <c r="EH235" s="16">
        <v>1.2357999999999999E-2</v>
      </c>
      <c r="EI235" s="16">
        <v>7.8490000000000002</v>
      </c>
      <c r="EJ235" s="16">
        <v>0.46300000000000002</v>
      </c>
      <c r="EK235" s="16">
        <v>1.9158999999999999E-2</v>
      </c>
      <c r="EL235" s="16">
        <v>2.3599999999999999E-4</v>
      </c>
      <c r="EM235" s="16">
        <v>1.3316E-2</v>
      </c>
      <c r="EN235" s="16">
        <v>3.59E-4</v>
      </c>
      <c r="EO235" s="16">
        <v>0.97521400000000003</v>
      </c>
      <c r="EP235" s="16">
        <v>8.3210000000000003E-3</v>
      </c>
      <c r="EQ235" s="16">
        <v>7.8410000000000002</v>
      </c>
      <c r="ER235" s="16">
        <v>0.46300000000000002</v>
      </c>
      <c r="ES235" s="16">
        <v>1.9907000000000001E-2</v>
      </c>
      <c r="ET235" s="16">
        <v>2.6899999999999998E-4</v>
      </c>
      <c r="EU235" s="16">
        <v>1.3952000000000001E-2</v>
      </c>
      <c r="EV235" s="16">
        <v>3.57E-4</v>
      </c>
      <c r="EW235" s="16">
        <v>1.04996</v>
      </c>
      <c r="EX235" s="16">
        <v>1.5409000000000001E-2</v>
      </c>
      <c r="EY235" s="16">
        <f t="shared" si="47"/>
        <v>1.4675797173225648E-2</v>
      </c>
      <c r="EZ235" s="16">
        <v>7.1959999999999997</v>
      </c>
      <c r="FA235" s="16">
        <v>0.42699999999999999</v>
      </c>
      <c r="FC235" s="16">
        <f t="shared" si="44"/>
        <v>1.9185500000000001E-2</v>
      </c>
      <c r="FD235" s="16">
        <f t="shared" si="45"/>
        <v>7.0543603537103017E-5</v>
      </c>
      <c r="FE235" s="16">
        <f t="shared" si="46"/>
        <v>16</v>
      </c>
      <c r="FF235" s="16">
        <f t="shared" si="48"/>
        <v>1.917157142857143E-2</v>
      </c>
      <c r="FG235" s="16">
        <f t="shared" si="49"/>
        <v>6.2218862197783797E-5</v>
      </c>
      <c r="FI235" s="16">
        <f t="shared" si="41"/>
        <v>-4.5931416044679403E-3</v>
      </c>
    </row>
    <row r="236" spans="1:165" s="16" customFormat="1">
      <c r="A236" s="16" t="s">
        <v>383</v>
      </c>
      <c r="B236" s="16" t="s">
        <v>383</v>
      </c>
      <c r="C236" s="16">
        <v>6279</v>
      </c>
      <c r="D236" s="16">
        <v>78.512</v>
      </c>
      <c r="E236" s="16">
        <f t="shared" si="39"/>
        <v>31.951999999999998</v>
      </c>
      <c r="F236" s="16">
        <v>304625</v>
      </c>
      <c r="G236" s="16">
        <v>1866</v>
      </c>
      <c r="H236" s="16">
        <v>1.9467999999999999E-2</v>
      </c>
      <c r="I236" s="16">
        <v>1.7100000000000001E-4</v>
      </c>
      <c r="J236" s="16">
        <v>1.376E-2</v>
      </c>
      <c r="K236" s="16">
        <v>2.8800000000000001E-4</v>
      </c>
      <c r="L236" s="16">
        <v>0.99195900000000004</v>
      </c>
      <c r="M236" s="16">
        <v>7.7419999999999998E-3</v>
      </c>
      <c r="N236" s="16">
        <f t="shared" si="40"/>
        <v>16683.749714123951</v>
      </c>
      <c r="O236" s="16">
        <f t="shared" si="42"/>
        <v>0.24964603594420545</v>
      </c>
      <c r="Q236" s="16">
        <v>7.6420000000000003</v>
      </c>
      <c r="R236" s="16">
        <v>0.44600000000000001</v>
      </c>
      <c r="S236" s="16">
        <v>1.9369999999999998E-2</v>
      </c>
      <c r="T236" s="16">
        <v>1.8000000000000001E-4</v>
      </c>
      <c r="U236" s="16">
        <v>1.3610000000000001E-2</v>
      </c>
      <c r="V236" s="16">
        <v>2.9100000000000003E-4</v>
      </c>
      <c r="W236" s="16">
        <v>0.97132499999999999</v>
      </c>
      <c r="X236" s="16">
        <v>6.7400000000000003E-3</v>
      </c>
      <c r="Y236" s="16">
        <v>7.766</v>
      </c>
      <c r="Z236" s="16">
        <v>0.45</v>
      </c>
      <c r="AA236" s="16">
        <v>1.9334E-2</v>
      </c>
      <c r="AB236" s="16">
        <v>2.05E-4</v>
      </c>
      <c r="AC236" s="16">
        <v>1.3757E-2</v>
      </c>
      <c r="AD236" s="16">
        <v>3.01E-4</v>
      </c>
      <c r="AE236" s="6">
        <v>1.0360560000000001</v>
      </c>
      <c r="AF236" s="16">
        <v>1.2246E-2</v>
      </c>
      <c r="AG236" s="16">
        <f>Era!B$35+Era!B$34*SG!D236</f>
        <v>1.0407848150359209</v>
      </c>
      <c r="AH236" s="14">
        <f t="shared" si="43"/>
        <v>4.5435088671596461E-3</v>
      </c>
      <c r="AI236" s="16">
        <v>7.694</v>
      </c>
      <c r="AJ236" s="16">
        <v>0.45500000000000002</v>
      </c>
      <c r="AK236" s="16">
        <v>1.9356999999999999E-2</v>
      </c>
      <c r="AL236" s="16">
        <v>1.9699999999999999E-4</v>
      </c>
      <c r="AM236" s="16">
        <v>1.3769999999999999E-2</v>
      </c>
      <c r="AN236" s="16">
        <v>2.9999999999999997E-4</v>
      </c>
      <c r="AO236" s="16">
        <v>0.95367199999999996</v>
      </c>
      <c r="AP236" s="16">
        <v>6.4330000000000003E-3</v>
      </c>
      <c r="AQ236" s="16">
        <v>7.6790000000000003</v>
      </c>
      <c r="AR236" s="16">
        <v>0.45300000000000001</v>
      </c>
      <c r="AS236" s="16">
        <v>1.9375E-2</v>
      </c>
      <c r="AT236" s="16">
        <v>1.9900000000000001E-4</v>
      </c>
      <c r="AU236" s="16">
        <v>1.379E-2</v>
      </c>
      <c r="AV236" s="16">
        <v>2.9700000000000001E-4</v>
      </c>
      <c r="AW236" s="16">
        <v>0.84673799999999999</v>
      </c>
      <c r="AX236" s="16">
        <v>5.463E-3</v>
      </c>
      <c r="AY236" s="16">
        <v>7.6639999999999997</v>
      </c>
      <c r="AZ236" s="16">
        <v>0.44400000000000001</v>
      </c>
      <c r="BA236" s="16">
        <v>1.9342000000000002E-2</v>
      </c>
      <c r="BB236" s="16">
        <v>2.0000000000000001E-4</v>
      </c>
      <c r="BC236" s="16">
        <v>1.3762E-2</v>
      </c>
      <c r="BD236" s="16">
        <v>3.0200000000000002E-4</v>
      </c>
      <c r="BE236" s="16">
        <v>0.90297899999999998</v>
      </c>
      <c r="BF236" s="16">
        <v>6.032E-3</v>
      </c>
      <c r="BG236" s="16">
        <v>7.6909999999999998</v>
      </c>
      <c r="BH236" s="16">
        <v>0.45</v>
      </c>
      <c r="BI236" s="16">
        <v>1.9368E-2</v>
      </c>
      <c r="BJ236" s="16">
        <v>2.05E-4</v>
      </c>
      <c r="BK236" s="16">
        <v>1.3772E-2</v>
      </c>
      <c r="BL236" s="16">
        <v>3.01E-4</v>
      </c>
      <c r="BM236" s="16">
        <v>0.95594800000000002</v>
      </c>
      <c r="BN236" s="16">
        <v>8.0759999999999998E-3</v>
      </c>
      <c r="BO236" s="16">
        <v>7.6740000000000004</v>
      </c>
      <c r="BP236" s="16">
        <v>0.45200000000000001</v>
      </c>
      <c r="BQ236" s="16">
        <v>1.9268E-2</v>
      </c>
      <c r="BR236" s="16">
        <v>2.24E-4</v>
      </c>
      <c r="BS236" s="16">
        <v>1.372E-2</v>
      </c>
      <c r="BT236" s="16">
        <v>3.0699999999999998E-4</v>
      </c>
      <c r="BU236" s="16">
        <v>1.0720479999999999</v>
      </c>
      <c r="BV236" s="16">
        <v>1.7201999999999999E-2</v>
      </c>
      <c r="BW236" s="16">
        <v>7.7409999999999997</v>
      </c>
      <c r="BX236" s="16">
        <v>0.45600000000000002</v>
      </c>
      <c r="BY236" s="16">
        <v>1.9317999999999998E-2</v>
      </c>
      <c r="BZ236" s="16">
        <v>1.9599999999999999E-4</v>
      </c>
      <c r="CA236" s="16">
        <v>1.3749000000000001E-2</v>
      </c>
      <c r="CB236" s="16">
        <v>2.9700000000000001E-4</v>
      </c>
      <c r="CC236" s="16">
        <v>0.90283100000000005</v>
      </c>
      <c r="CD236" s="16">
        <v>7.1149999999999998E-3</v>
      </c>
      <c r="CE236" s="16">
        <v>7.7089999999999996</v>
      </c>
      <c r="CF236" s="16">
        <v>0.45100000000000001</v>
      </c>
      <c r="CG236" s="16">
        <v>1.9278E-2</v>
      </c>
      <c r="CH236" s="16">
        <v>2.0799999999999999E-4</v>
      </c>
      <c r="CI236" s="16">
        <v>1.3722E-2</v>
      </c>
      <c r="CJ236" s="16">
        <v>3.0499999999999999E-4</v>
      </c>
      <c r="CK236" s="16">
        <v>1.003547</v>
      </c>
      <c r="CL236" s="16">
        <v>1.2829999999999999E-2</v>
      </c>
      <c r="CM236" s="16">
        <v>7.7380000000000004</v>
      </c>
      <c r="CN236" s="16">
        <v>0.45500000000000002</v>
      </c>
      <c r="CO236" s="16">
        <v>1.9290000000000002E-2</v>
      </c>
      <c r="CP236" s="16">
        <v>2.2499999999999999E-4</v>
      </c>
      <c r="CQ236" s="16">
        <v>1.3738999999999999E-2</v>
      </c>
      <c r="CR236" s="16">
        <v>3.0800000000000001E-4</v>
      </c>
      <c r="CS236" s="16">
        <v>1.0980490000000001</v>
      </c>
      <c r="CT236" s="16">
        <v>1.9144999999999999E-2</v>
      </c>
      <c r="CU236" s="16">
        <v>7.7210000000000001</v>
      </c>
      <c r="CV236" s="16">
        <v>0.45500000000000002</v>
      </c>
      <c r="CW236" s="16">
        <v>1.9518000000000001E-2</v>
      </c>
      <c r="CX236" s="16">
        <v>1.9900000000000001E-4</v>
      </c>
      <c r="CY236" s="16">
        <v>1.3879000000000001E-2</v>
      </c>
      <c r="CZ236" s="16">
        <v>2.9700000000000001E-4</v>
      </c>
      <c r="DA236" s="16">
        <v>1.1027549999999999</v>
      </c>
      <c r="DB236" s="16">
        <v>1.0288E-2</v>
      </c>
      <c r="DC236" s="16">
        <v>7.5549999999999997</v>
      </c>
      <c r="DD236" s="16">
        <v>0.44600000000000001</v>
      </c>
      <c r="DE236" s="16">
        <v>1.9310999999999998E-2</v>
      </c>
      <c r="DF236" s="16">
        <v>2.1800000000000001E-4</v>
      </c>
      <c r="DG236" s="16">
        <v>1.3747000000000001E-2</v>
      </c>
      <c r="DH236" s="16">
        <v>3.0600000000000001E-4</v>
      </c>
      <c r="DI236" s="16">
        <v>1.063086</v>
      </c>
      <c r="DJ236" s="16">
        <v>1.5657999999999998E-2</v>
      </c>
      <c r="DK236" s="16">
        <v>7.71</v>
      </c>
      <c r="DL236" s="16">
        <v>0.45500000000000002</v>
      </c>
      <c r="DM236" s="16">
        <v>1.9373000000000001E-2</v>
      </c>
      <c r="DN236" s="16">
        <v>1.92E-4</v>
      </c>
      <c r="DO236" s="16">
        <v>1.3776999999999999E-2</v>
      </c>
      <c r="DP236" s="16">
        <v>2.9399999999999999E-4</v>
      </c>
      <c r="DQ236" s="16">
        <v>0.90956499999999996</v>
      </c>
      <c r="DR236" s="16">
        <v>6.032E-3</v>
      </c>
      <c r="DS236" s="16">
        <v>7.6669999999999998</v>
      </c>
      <c r="DT236" s="16">
        <v>0.45300000000000001</v>
      </c>
      <c r="DU236" s="16">
        <v>1.9272000000000001E-2</v>
      </c>
      <c r="DV236" s="16">
        <v>2.0000000000000001E-4</v>
      </c>
      <c r="DW236" s="16">
        <v>1.3710999999999999E-2</v>
      </c>
      <c r="DX236" s="16">
        <v>2.9799999999999998E-4</v>
      </c>
      <c r="DY236" s="16">
        <v>0.84396599999999999</v>
      </c>
      <c r="DZ236" s="16">
        <v>5.5170000000000002E-3</v>
      </c>
      <c r="EA236" s="16">
        <v>7.7469999999999999</v>
      </c>
      <c r="EB236" s="16">
        <v>0.45</v>
      </c>
      <c r="EC236" s="16">
        <v>1.9288E-2</v>
      </c>
      <c r="ED236" s="16">
        <v>1.9699999999999999E-4</v>
      </c>
      <c r="EE236" s="16">
        <v>1.3731E-2</v>
      </c>
      <c r="EF236" s="16">
        <v>3.0299999999999999E-4</v>
      </c>
      <c r="EG236" s="16">
        <v>0.839341</v>
      </c>
      <c r="EH236" s="16">
        <v>6.587E-3</v>
      </c>
      <c r="EI236" s="16">
        <v>7.7309999999999999</v>
      </c>
      <c r="EJ236" s="16">
        <v>0.45600000000000002</v>
      </c>
      <c r="EK236" s="16">
        <v>1.9317000000000001E-2</v>
      </c>
      <c r="EL236" s="16">
        <v>1.8699999999999999E-4</v>
      </c>
      <c r="EM236" s="16">
        <v>1.3729E-2</v>
      </c>
      <c r="EN236" s="16">
        <v>2.9700000000000001E-4</v>
      </c>
      <c r="EO236" s="16">
        <v>0.97091000000000005</v>
      </c>
      <c r="EP236" s="16">
        <v>7.613E-3</v>
      </c>
      <c r="EQ236" s="16">
        <v>7.72</v>
      </c>
      <c r="ER236" s="16">
        <v>0.45600000000000002</v>
      </c>
      <c r="ES236" s="16">
        <v>2.009E-2</v>
      </c>
      <c r="ET236" s="16">
        <v>2.4399999999999999E-4</v>
      </c>
      <c r="EU236" s="16">
        <v>1.4324E-2</v>
      </c>
      <c r="EV236" s="16">
        <v>3.21E-4</v>
      </c>
      <c r="EW236" s="16">
        <v>1.0485260000000001</v>
      </c>
      <c r="EX236" s="16">
        <v>1.4123999999999999E-2</v>
      </c>
      <c r="EY236" s="16">
        <f t="shared" si="47"/>
        <v>1.3470338360708269E-2</v>
      </c>
      <c r="EZ236" s="16">
        <v>7.1130000000000004</v>
      </c>
      <c r="FA236" s="16">
        <v>0.41399999999999998</v>
      </c>
      <c r="FC236" s="16">
        <f t="shared" si="44"/>
        <v>1.9345625000000005E-2</v>
      </c>
      <c r="FD236" s="16">
        <f t="shared" si="45"/>
        <v>6.9315582663640558E-5</v>
      </c>
      <c r="FE236" s="16">
        <f t="shared" si="46"/>
        <v>16</v>
      </c>
      <c r="FF236" s="16">
        <f t="shared" si="48"/>
        <v>1.933514285714286E-2</v>
      </c>
      <c r="FG236" s="16">
        <f t="shared" si="49"/>
        <v>6.5021720800238655E-5</v>
      </c>
      <c r="FI236" s="16">
        <f t="shared" si="41"/>
        <v>-2.7436972614793961E-3</v>
      </c>
    </row>
    <row r="237" spans="1:165" s="16" customFormat="1">
      <c r="A237" s="16" t="s">
        <v>385</v>
      </c>
      <c r="B237" s="16" t="s">
        <v>385</v>
      </c>
      <c r="C237" s="16">
        <v>6283</v>
      </c>
      <c r="D237" s="16">
        <v>78.683000000000007</v>
      </c>
      <c r="E237" s="16">
        <f t="shared" si="39"/>
        <v>32.123000000000005</v>
      </c>
      <c r="F237" s="16">
        <v>304654</v>
      </c>
      <c r="G237" s="16">
        <v>1866</v>
      </c>
      <c r="H237" s="16">
        <v>1.9338000000000001E-2</v>
      </c>
      <c r="I237" s="16">
        <v>1.75E-4</v>
      </c>
      <c r="J237" s="16">
        <v>1.5445E-2</v>
      </c>
      <c r="K237" s="16">
        <v>3.4000000000000002E-4</v>
      </c>
      <c r="L237" s="16">
        <v>0.98300600000000005</v>
      </c>
      <c r="M237" s="16">
        <v>7.0460000000000002E-3</v>
      </c>
      <c r="N237" s="16">
        <f t="shared" si="40"/>
        <v>20142.562612551603</v>
      </c>
      <c r="O237" s="16">
        <f t="shared" si="42"/>
        <v>3.3111285705279547</v>
      </c>
      <c r="Q237" s="16">
        <v>3.4529999999999998</v>
      </c>
      <c r="R237" s="16">
        <v>0.17799999999999999</v>
      </c>
      <c r="S237" s="16">
        <v>1.9366000000000001E-2</v>
      </c>
      <c r="T237" s="16">
        <v>1.76E-4</v>
      </c>
      <c r="U237" s="16">
        <v>1.5433000000000001E-2</v>
      </c>
      <c r="V237" s="16">
        <v>3.28E-4</v>
      </c>
      <c r="W237" s="16">
        <v>0.97094599999999998</v>
      </c>
      <c r="X237" s="16">
        <v>7.4520000000000003E-3</v>
      </c>
      <c r="Y237" s="16">
        <v>3.452</v>
      </c>
      <c r="Z237" s="16">
        <v>0.17699999999999999</v>
      </c>
      <c r="AA237" s="16">
        <v>1.9316E-2</v>
      </c>
      <c r="AB237" s="16">
        <v>2.9700000000000001E-4</v>
      </c>
      <c r="AC237" s="16">
        <v>1.5448999999999999E-2</v>
      </c>
      <c r="AD237" s="16">
        <v>3.8200000000000002E-4</v>
      </c>
      <c r="AE237" s="6">
        <v>1.0209280000000001</v>
      </c>
      <c r="AF237" s="16">
        <v>1.4113000000000001E-2</v>
      </c>
      <c r="AG237" s="16">
        <f>Era!B$35+Era!B$34*SG!D237</f>
        <v>1.0394436450047548</v>
      </c>
      <c r="AH237" s="14">
        <f t="shared" si="43"/>
        <v>1.7813034014624314E-2</v>
      </c>
      <c r="AI237" s="16">
        <v>3.46</v>
      </c>
      <c r="AJ237" s="16">
        <v>0.17799999999999999</v>
      </c>
      <c r="AK237" s="16">
        <v>1.9321999999999999E-2</v>
      </c>
      <c r="AL237" s="16">
        <v>3.0499999999999999E-4</v>
      </c>
      <c r="AM237" s="16">
        <v>1.5511E-2</v>
      </c>
      <c r="AN237" s="16">
        <v>4.2499999999999998E-4</v>
      </c>
      <c r="AO237" s="16">
        <v>0.94120599999999999</v>
      </c>
      <c r="AP237" s="16">
        <v>1.4112E-2</v>
      </c>
      <c r="AQ237" s="16">
        <v>3.4409999999999998</v>
      </c>
      <c r="AR237" s="16">
        <v>0.183</v>
      </c>
      <c r="AS237" s="16">
        <v>1.9331000000000001E-2</v>
      </c>
      <c r="AT237" s="16">
        <v>3.0699999999999998E-4</v>
      </c>
      <c r="AU237" s="16">
        <v>1.5561999999999999E-2</v>
      </c>
      <c r="AV237" s="16">
        <v>4.4700000000000002E-4</v>
      </c>
      <c r="AW237" s="16">
        <v>0.834588</v>
      </c>
      <c r="AX237" s="16">
        <v>1.248E-2</v>
      </c>
      <c r="AY237" s="16">
        <v>3.4279999999999999</v>
      </c>
      <c r="AZ237" s="16">
        <v>0.182</v>
      </c>
      <c r="BA237" s="16">
        <v>1.9337E-2</v>
      </c>
      <c r="BB237" s="16">
        <v>2.9700000000000001E-4</v>
      </c>
      <c r="BC237" s="16">
        <v>1.5557E-2</v>
      </c>
      <c r="BD237" s="16">
        <v>4.4700000000000002E-4</v>
      </c>
      <c r="BE237" s="16">
        <v>0.88546499999999995</v>
      </c>
      <c r="BF237" s="16">
        <v>1.3679999999999999E-2</v>
      </c>
      <c r="BG237" s="16">
        <v>3.427</v>
      </c>
      <c r="BH237" s="16">
        <v>0.182</v>
      </c>
      <c r="BI237" s="16">
        <v>1.9335000000000001E-2</v>
      </c>
      <c r="BJ237" s="16">
        <v>3.01E-4</v>
      </c>
      <c r="BK237" s="16">
        <v>1.5526E-2</v>
      </c>
      <c r="BL237" s="16">
        <v>4.3899999999999999E-4</v>
      </c>
      <c r="BM237" s="16">
        <v>0.93964700000000001</v>
      </c>
      <c r="BN237" s="16">
        <v>1.4057E-2</v>
      </c>
      <c r="BO237" s="16">
        <v>3.4359999999999999</v>
      </c>
      <c r="BP237" s="16">
        <v>0.182</v>
      </c>
      <c r="BQ237" s="16">
        <v>1.9289000000000001E-2</v>
      </c>
      <c r="BR237" s="16">
        <v>2.9399999999999999E-4</v>
      </c>
      <c r="BS237" s="16">
        <v>1.5427E-2</v>
      </c>
      <c r="BT237" s="16">
        <v>3.8699999999999997E-4</v>
      </c>
      <c r="BU237" s="16">
        <v>1.0465930000000001</v>
      </c>
      <c r="BV237" s="16">
        <v>1.5299999999999999E-2</v>
      </c>
      <c r="BW237" s="16">
        <v>3.468</v>
      </c>
      <c r="BX237" s="16">
        <v>0.17899999999999999</v>
      </c>
      <c r="BY237" s="16">
        <v>1.9302E-2</v>
      </c>
      <c r="BZ237" s="16">
        <v>3.1100000000000002E-4</v>
      </c>
      <c r="CA237" s="16">
        <v>1.5535999999999999E-2</v>
      </c>
      <c r="CB237" s="16">
        <v>4.4999999999999999E-4</v>
      </c>
      <c r="CC237" s="16">
        <v>0.87875599999999998</v>
      </c>
      <c r="CD237" s="16">
        <v>1.4149999999999999E-2</v>
      </c>
      <c r="CE237" s="16">
        <v>3.4359999999999999</v>
      </c>
      <c r="CF237" s="16">
        <v>0.183</v>
      </c>
      <c r="CG237" s="16">
        <v>1.9286999999999999E-2</v>
      </c>
      <c r="CH237" s="16">
        <v>3.0800000000000001E-4</v>
      </c>
      <c r="CI237" s="16">
        <v>1.5441E-2</v>
      </c>
      <c r="CJ237" s="16">
        <v>4.0400000000000001E-4</v>
      </c>
      <c r="CK237" s="16">
        <v>0.981877</v>
      </c>
      <c r="CL237" s="16">
        <v>1.5313E-2</v>
      </c>
      <c r="CM237" s="16">
        <v>3.4660000000000002</v>
      </c>
      <c r="CN237" s="16">
        <v>0.183</v>
      </c>
      <c r="CO237" s="16">
        <v>1.9279999999999999E-2</v>
      </c>
      <c r="CP237" s="16">
        <v>2.9500000000000001E-4</v>
      </c>
      <c r="CQ237" s="16">
        <v>1.5405E-2</v>
      </c>
      <c r="CR237" s="16">
        <v>3.8200000000000002E-4</v>
      </c>
      <c r="CS237" s="16">
        <v>1.0827500000000001</v>
      </c>
      <c r="CT237" s="16">
        <v>1.5657000000000001E-2</v>
      </c>
      <c r="CU237" s="16">
        <v>3.4740000000000002</v>
      </c>
      <c r="CV237" s="16">
        <v>0.18099999999999999</v>
      </c>
      <c r="CW237" s="16">
        <v>1.9348000000000001E-2</v>
      </c>
      <c r="CX237" s="16">
        <v>2.8499999999999999E-4</v>
      </c>
      <c r="CY237" s="16">
        <v>1.5494000000000001E-2</v>
      </c>
      <c r="CZ237" s="16">
        <v>3.68E-4</v>
      </c>
      <c r="DA237" s="16">
        <v>1.1111599999999999</v>
      </c>
      <c r="DB237" s="16">
        <v>1.4139000000000001E-2</v>
      </c>
      <c r="DC237" s="16">
        <v>3.4409999999999998</v>
      </c>
      <c r="DD237" s="16">
        <v>0.182</v>
      </c>
      <c r="DE237" s="16">
        <v>1.9310999999999998E-2</v>
      </c>
      <c r="DF237" s="16">
        <v>3.0200000000000002E-4</v>
      </c>
      <c r="DG237" s="16">
        <v>1.5426E-2</v>
      </c>
      <c r="DH237" s="16">
        <v>3.8400000000000001E-4</v>
      </c>
      <c r="DI237" s="16">
        <v>1.044408</v>
      </c>
      <c r="DJ237" s="16">
        <v>1.4674E-2</v>
      </c>
      <c r="DK237" s="16">
        <v>3.464</v>
      </c>
      <c r="DL237" s="16">
        <v>0.17699999999999999</v>
      </c>
      <c r="DM237" s="16">
        <v>1.9318999999999999E-2</v>
      </c>
      <c r="DN237" s="16">
        <v>3.0699999999999998E-4</v>
      </c>
      <c r="DO237" s="16">
        <v>1.5554999999999999E-2</v>
      </c>
      <c r="DP237" s="16">
        <v>4.4900000000000002E-4</v>
      </c>
      <c r="DQ237" s="16">
        <v>0.89426700000000003</v>
      </c>
      <c r="DR237" s="16">
        <v>1.3549E-2</v>
      </c>
      <c r="DS237" s="16">
        <v>3.4289999999999998</v>
      </c>
      <c r="DT237" s="16">
        <v>0.18</v>
      </c>
      <c r="DU237" s="16">
        <v>1.9310999999999998E-2</v>
      </c>
      <c r="DV237" s="16">
        <v>3.1E-4</v>
      </c>
      <c r="DW237" s="16">
        <v>1.5513000000000001E-2</v>
      </c>
      <c r="DX237" s="16">
        <v>4.44E-4</v>
      </c>
      <c r="DY237" s="16">
        <v>0.81991700000000001</v>
      </c>
      <c r="DZ237" s="16">
        <v>1.2349000000000001E-2</v>
      </c>
      <c r="EA237" s="16">
        <v>3.4420000000000002</v>
      </c>
      <c r="EB237" s="16">
        <v>0.18</v>
      </c>
      <c r="EC237" s="16">
        <v>1.9279000000000001E-2</v>
      </c>
      <c r="ED237" s="16">
        <v>3.1100000000000002E-4</v>
      </c>
      <c r="EE237" s="16">
        <v>1.5502999999999999E-2</v>
      </c>
      <c r="EF237" s="16">
        <v>4.4200000000000001E-4</v>
      </c>
      <c r="EG237" s="16">
        <v>0.81843399999999999</v>
      </c>
      <c r="EH237" s="16">
        <v>1.248E-2</v>
      </c>
      <c r="EI237" s="16">
        <v>3.45</v>
      </c>
      <c r="EJ237" s="16">
        <v>0.18099999999999999</v>
      </c>
      <c r="EK237" s="16">
        <v>1.9269000000000001E-2</v>
      </c>
      <c r="EL237" s="16">
        <v>1.8699999999999999E-4</v>
      </c>
      <c r="EM237" s="16">
        <v>1.5424999999999999E-2</v>
      </c>
      <c r="EN237" s="16">
        <v>3.5500000000000001E-4</v>
      </c>
      <c r="EO237" s="16">
        <v>0.95426</v>
      </c>
      <c r="EP237" s="16">
        <v>4.6579999999999998E-3</v>
      </c>
      <c r="EQ237" s="16">
        <v>3.4710000000000001</v>
      </c>
      <c r="ER237" s="16">
        <v>0.18</v>
      </c>
      <c r="ES237" s="16">
        <v>2.1807E-2</v>
      </c>
      <c r="ET237" s="16">
        <v>5.6899999999999995E-4</v>
      </c>
      <c r="EU237" s="16">
        <v>1.6416E-2</v>
      </c>
      <c r="EV237" s="16">
        <v>4.3300000000000001E-4</v>
      </c>
      <c r="EW237" s="16">
        <v>1.0724400000000001</v>
      </c>
      <c r="EX237" s="16">
        <v>1.8450999999999999E-2</v>
      </c>
      <c r="EY237" s="16">
        <f t="shared" si="47"/>
        <v>1.7204692103987167E-2</v>
      </c>
      <c r="EZ237" s="16">
        <v>2.88</v>
      </c>
      <c r="FA237" s="16">
        <v>0.154</v>
      </c>
      <c r="FC237" s="16">
        <f t="shared" si="44"/>
        <v>1.9316937499999999E-2</v>
      </c>
      <c r="FD237" s="16">
        <f t="shared" si="45"/>
        <v>2.5228208418356368E-5</v>
      </c>
      <c r="FE237" s="16">
        <f t="shared" si="46"/>
        <v>16</v>
      </c>
      <c r="FF237" s="16">
        <f t="shared" si="48"/>
        <v>1.9311928571428574E-2</v>
      </c>
      <c r="FG237" s="16">
        <f t="shared" si="49"/>
        <v>2.2092338684970502E-5</v>
      </c>
      <c r="FI237" s="16">
        <f t="shared" si="41"/>
        <v>-5.0339924230629433E-3</v>
      </c>
    </row>
    <row r="238" spans="1:165" s="16" customFormat="1">
      <c r="A238" s="16" t="s">
        <v>384</v>
      </c>
      <c r="B238" s="16" t="s">
        <v>384</v>
      </c>
      <c r="C238" s="16">
        <v>6283</v>
      </c>
      <c r="D238" s="16">
        <v>78.683000000000007</v>
      </c>
      <c r="E238" s="16">
        <f t="shared" si="39"/>
        <v>32.123000000000005</v>
      </c>
      <c r="F238" s="16">
        <v>304654</v>
      </c>
      <c r="G238" s="16">
        <v>1866</v>
      </c>
      <c r="H238" s="16">
        <v>2.0465000000000001E-2</v>
      </c>
      <c r="I238" s="16">
        <v>2.1599999999999999E-4</v>
      </c>
      <c r="J238" s="16">
        <v>1.3743E-2</v>
      </c>
      <c r="K238" s="16">
        <v>3.6600000000000001E-4</v>
      </c>
      <c r="L238" s="16">
        <v>1.001228</v>
      </c>
      <c r="M238" s="16">
        <v>8.1670000000000006E-3</v>
      </c>
      <c r="N238" s="16">
        <f t="shared" si="40"/>
        <v>14992.528698211176</v>
      </c>
      <c r="O238" s="16">
        <f t="shared" ref="O238:O263" si="50">IF(L238&gt;0,N238*(L238-N$302)*(L238-N$302),"")</f>
        <v>0.43730218564542911</v>
      </c>
      <c r="Q238" s="16">
        <v>7.6219999999999999</v>
      </c>
      <c r="R238" s="16">
        <v>0.41299999999999998</v>
      </c>
      <c r="S238" s="16">
        <v>2.0362999999999999E-2</v>
      </c>
      <c r="T238" s="16">
        <v>2.1699999999999999E-4</v>
      </c>
      <c r="U238" s="16">
        <v>1.3537E-2</v>
      </c>
      <c r="V238" s="16">
        <v>3.5799999999999997E-4</v>
      </c>
      <c r="W238" s="16">
        <v>0.97762700000000002</v>
      </c>
      <c r="X238" s="16">
        <v>7.5170000000000002E-3</v>
      </c>
      <c r="Y238" s="16">
        <v>7.7779999999999996</v>
      </c>
      <c r="Z238" s="16">
        <v>0.42299999999999999</v>
      </c>
      <c r="AA238" s="16">
        <v>2.0371E-2</v>
      </c>
      <c r="AB238" s="16">
        <v>2.4800000000000001E-4</v>
      </c>
      <c r="AC238" s="16">
        <v>1.3761000000000001E-2</v>
      </c>
      <c r="AD238" s="16">
        <v>3.6999999999999999E-4</v>
      </c>
      <c r="AE238" s="6">
        <v>1.0491760000000001</v>
      </c>
      <c r="AF238" s="16">
        <v>1.1771E-2</v>
      </c>
      <c r="AG238" s="16">
        <f>Era!B$35+Era!B$34*SG!D238</f>
        <v>1.0394436450047548</v>
      </c>
      <c r="AH238" s="14">
        <f t="shared" si="43"/>
        <v>-9.3630424718222742E-3</v>
      </c>
      <c r="AI238" s="16">
        <v>7.6429999999999998</v>
      </c>
      <c r="AJ238" s="16">
        <v>0.41699999999999998</v>
      </c>
      <c r="AK238" s="16">
        <v>2.0403999999999999E-2</v>
      </c>
      <c r="AL238" s="16">
        <v>2.3699999999999999E-4</v>
      </c>
      <c r="AM238" s="16">
        <v>1.3775000000000001E-2</v>
      </c>
      <c r="AN238" s="16">
        <v>3.68E-4</v>
      </c>
      <c r="AO238" s="16">
        <v>0.96388799999999997</v>
      </c>
      <c r="AP238" s="16">
        <v>6.0679999999999996E-3</v>
      </c>
      <c r="AQ238" s="16">
        <v>7.6269999999999998</v>
      </c>
      <c r="AR238" s="16">
        <v>0.41499999999999998</v>
      </c>
      <c r="AS238" s="16">
        <v>2.0423E-2</v>
      </c>
      <c r="AT238" s="16">
        <v>2.3900000000000001E-4</v>
      </c>
      <c r="AU238" s="16">
        <v>1.3797E-2</v>
      </c>
      <c r="AV238" s="16">
        <v>3.7100000000000002E-4</v>
      </c>
      <c r="AW238" s="16">
        <v>0.85834600000000005</v>
      </c>
      <c r="AX238" s="16">
        <v>5.0429999999999997E-3</v>
      </c>
      <c r="AY238" s="16">
        <v>7.61</v>
      </c>
      <c r="AZ238" s="16">
        <v>0.41599999999999998</v>
      </c>
      <c r="BA238" s="16">
        <v>2.0389999999999998E-2</v>
      </c>
      <c r="BB238" s="16">
        <v>2.3900000000000001E-4</v>
      </c>
      <c r="BC238" s="16">
        <v>1.3767E-2</v>
      </c>
      <c r="BD238" s="16">
        <v>3.6900000000000002E-4</v>
      </c>
      <c r="BE238" s="16">
        <v>0.91608800000000001</v>
      </c>
      <c r="BF238" s="16">
        <v>5.7869999999999996E-3</v>
      </c>
      <c r="BG238" s="16">
        <v>7.6390000000000002</v>
      </c>
      <c r="BH238" s="16">
        <v>0.41499999999999998</v>
      </c>
      <c r="BI238" s="16">
        <v>2.0407000000000002E-2</v>
      </c>
      <c r="BJ238" s="16">
        <v>2.4499999999999999E-4</v>
      </c>
      <c r="BK238" s="16">
        <v>1.3778E-2</v>
      </c>
      <c r="BL238" s="16">
        <v>3.6999999999999999E-4</v>
      </c>
      <c r="BM238" s="16">
        <v>0.96961600000000003</v>
      </c>
      <c r="BN238" s="16">
        <v>7.7819999999999999E-3</v>
      </c>
      <c r="BO238" s="16">
        <v>7.6239999999999997</v>
      </c>
      <c r="BP238" s="16">
        <v>0.41399999999999998</v>
      </c>
      <c r="BQ238" s="16">
        <v>2.0286999999999999E-2</v>
      </c>
      <c r="BR238" s="16">
        <v>2.6899999999999998E-4</v>
      </c>
      <c r="BS238" s="16">
        <v>1.3723000000000001E-2</v>
      </c>
      <c r="BT238" s="16">
        <v>3.7300000000000001E-4</v>
      </c>
      <c r="BU238" s="16">
        <v>1.086095</v>
      </c>
      <c r="BV238" s="16">
        <v>1.6891E-2</v>
      </c>
      <c r="BW238" s="16">
        <v>7.6950000000000003</v>
      </c>
      <c r="BX238" s="16">
        <v>0.42</v>
      </c>
      <c r="BY238" s="16">
        <v>2.0364E-2</v>
      </c>
      <c r="BZ238" s="16">
        <v>2.32E-4</v>
      </c>
      <c r="CA238" s="16">
        <v>1.3752E-2</v>
      </c>
      <c r="CB238" s="16">
        <v>3.6900000000000002E-4</v>
      </c>
      <c r="CC238" s="16">
        <v>0.91215800000000002</v>
      </c>
      <c r="CD238" s="16">
        <v>6.9540000000000001E-3</v>
      </c>
      <c r="CE238" s="16">
        <v>7.6550000000000002</v>
      </c>
      <c r="CF238" s="16">
        <v>0.40699999999999997</v>
      </c>
      <c r="CG238" s="16">
        <v>2.0315E-2</v>
      </c>
      <c r="CH238" s="16">
        <v>2.4800000000000001E-4</v>
      </c>
      <c r="CI238" s="16">
        <v>1.3729E-2</v>
      </c>
      <c r="CJ238" s="16">
        <v>3.7300000000000001E-4</v>
      </c>
      <c r="CK238" s="16">
        <v>1.014103</v>
      </c>
      <c r="CL238" s="16">
        <v>1.2707E-2</v>
      </c>
      <c r="CM238" s="16">
        <v>7.6840000000000002</v>
      </c>
      <c r="CN238" s="16">
        <v>0.41699999999999998</v>
      </c>
      <c r="CO238" s="16">
        <v>2.0324999999999999E-2</v>
      </c>
      <c r="CP238" s="16">
        <v>2.6499999999999999E-4</v>
      </c>
      <c r="CQ238" s="16">
        <v>1.3743E-2</v>
      </c>
      <c r="CR238" s="16">
        <v>3.7300000000000001E-4</v>
      </c>
      <c r="CS238" s="16">
        <v>1.1143890000000001</v>
      </c>
      <c r="CT238" s="16">
        <v>1.9127000000000002E-2</v>
      </c>
      <c r="CU238" s="16">
        <v>7.6680000000000001</v>
      </c>
      <c r="CV238" s="16">
        <v>0.41699999999999998</v>
      </c>
      <c r="CW238" s="16">
        <v>2.0598999999999999E-2</v>
      </c>
      <c r="CX238" s="16">
        <v>2.4699999999999999E-4</v>
      </c>
      <c r="CY238" s="16">
        <v>1.388E-2</v>
      </c>
      <c r="CZ238" s="16">
        <v>3.6900000000000002E-4</v>
      </c>
      <c r="DA238" s="16">
        <v>1.115664</v>
      </c>
      <c r="DB238" s="16">
        <v>9.8410000000000008E-3</v>
      </c>
      <c r="DC238" s="16">
        <v>7.4989999999999997</v>
      </c>
      <c r="DD238" s="16">
        <v>0.40600000000000003</v>
      </c>
      <c r="DE238" s="16">
        <v>2.0334999999999999E-2</v>
      </c>
      <c r="DF238" s="16">
        <v>2.5799999999999998E-4</v>
      </c>
      <c r="DG238" s="16">
        <v>1.3748E-2</v>
      </c>
      <c r="DH238" s="16">
        <v>3.7500000000000001E-4</v>
      </c>
      <c r="DI238" s="16">
        <v>1.0765709999999999</v>
      </c>
      <c r="DJ238" s="16">
        <v>1.5417E-2</v>
      </c>
      <c r="DK238" s="16">
        <v>7.6630000000000003</v>
      </c>
      <c r="DL238" s="16">
        <v>0.41199999999999998</v>
      </c>
      <c r="DM238" s="16">
        <v>2.0421000000000002E-2</v>
      </c>
      <c r="DN238" s="16">
        <v>2.34E-4</v>
      </c>
      <c r="DO238" s="16">
        <v>1.3780000000000001E-2</v>
      </c>
      <c r="DP238" s="16">
        <v>3.6499999999999998E-4</v>
      </c>
      <c r="DQ238" s="16">
        <v>0.92164199999999996</v>
      </c>
      <c r="DR238" s="16">
        <v>6.169E-3</v>
      </c>
      <c r="DS238" s="16">
        <v>7.6189999999999998</v>
      </c>
      <c r="DT238" s="16">
        <v>0.41199999999999998</v>
      </c>
      <c r="DU238" s="16">
        <v>2.0303000000000002E-2</v>
      </c>
      <c r="DV238" s="16">
        <v>2.3800000000000001E-4</v>
      </c>
      <c r="DW238" s="16">
        <v>1.3715E-2</v>
      </c>
      <c r="DX238" s="16">
        <v>3.6699999999999998E-4</v>
      </c>
      <c r="DY238" s="16">
        <v>0.853769</v>
      </c>
      <c r="DZ238" s="16">
        <v>5.2370000000000003E-3</v>
      </c>
      <c r="EA238" s="16">
        <v>7.7009999999999996</v>
      </c>
      <c r="EB238" s="16">
        <v>0.42</v>
      </c>
      <c r="EC238" s="16">
        <v>2.0326E-2</v>
      </c>
      <c r="ED238" s="16">
        <v>2.3599999999999999E-4</v>
      </c>
      <c r="EE238" s="16">
        <v>1.3733E-2</v>
      </c>
      <c r="EF238" s="16">
        <v>3.6999999999999999E-4</v>
      </c>
      <c r="EG238" s="16">
        <v>0.84809699999999999</v>
      </c>
      <c r="EH238" s="16">
        <v>6.4549999999999998E-3</v>
      </c>
      <c r="EI238" s="16">
        <v>7.68</v>
      </c>
      <c r="EJ238" s="16">
        <v>0.41699999999999998</v>
      </c>
      <c r="EK238" s="16">
        <v>2.0351000000000001E-2</v>
      </c>
      <c r="EL238" s="16">
        <v>2.2800000000000001E-4</v>
      </c>
      <c r="EM238" s="16">
        <v>1.3731999999999999E-2</v>
      </c>
      <c r="EN238" s="16">
        <v>3.6699999999999998E-4</v>
      </c>
      <c r="EO238" s="16">
        <v>0.98310900000000001</v>
      </c>
      <c r="EP238" s="16">
        <v>7.4440000000000001E-3</v>
      </c>
      <c r="EQ238" s="16">
        <v>7.67</v>
      </c>
      <c r="ER238" s="16">
        <v>0.41299999999999998</v>
      </c>
      <c r="ES238" s="16">
        <v>2.0985E-2</v>
      </c>
      <c r="ET238" s="16">
        <v>2.7900000000000001E-4</v>
      </c>
      <c r="EU238" s="16">
        <v>1.431E-2</v>
      </c>
      <c r="EV238" s="16">
        <v>3.8400000000000001E-4</v>
      </c>
      <c r="EW238" s="16">
        <v>1.052556</v>
      </c>
      <c r="EX238" s="16">
        <v>1.3602E-2</v>
      </c>
      <c r="EY238" s="16">
        <f t="shared" si="47"/>
        <v>1.2922827859040278E-2</v>
      </c>
      <c r="EZ238" s="16">
        <v>7.1390000000000002</v>
      </c>
      <c r="FA238" s="16">
        <v>0.38800000000000001</v>
      </c>
      <c r="FC238" s="16">
        <f t="shared" si="44"/>
        <v>2.0381125000000003E-2</v>
      </c>
      <c r="FD238" s="16">
        <f t="shared" si="45"/>
        <v>7.6374406708006558E-5</v>
      </c>
      <c r="FE238" s="16">
        <f t="shared" si="46"/>
        <v>16</v>
      </c>
      <c r="FF238" s="16">
        <f t="shared" si="48"/>
        <v>2.0376428571428573E-2</v>
      </c>
      <c r="FG238" s="16">
        <f t="shared" si="49"/>
        <v>7.8359834968328785E-5</v>
      </c>
      <c r="FI238" s="16">
        <f t="shared" si="41"/>
        <v>-5.8965161417120159E-4</v>
      </c>
    </row>
    <row r="239" spans="1:165" s="16" customFormat="1">
      <c r="A239" s="16" t="s">
        <v>386</v>
      </c>
      <c r="B239" s="16" t="s">
        <v>386</v>
      </c>
      <c r="C239" s="16">
        <v>6284</v>
      </c>
      <c r="D239" s="16">
        <v>79.137</v>
      </c>
      <c r="E239" s="16">
        <f t="shared" si="39"/>
        <v>32.576999999999998</v>
      </c>
      <c r="F239" s="16">
        <v>304661</v>
      </c>
      <c r="G239" s="16">
        <v>1866</v>
      </c>
      <c r="H239" s="16">
        <v>1.9910000000000001E-2</v>
      </c>
      <c r="I239" s="16">
        <v>2.1900000000000001E-4</v>
      </c>
      <c r="J239" s="16">
        <v>1.3748E-2</v>
      </c>
      <c r="K239" s="16">
        <v>3.48E-4</v>
      </c>
      <c r="L239" s="16">
        <v>0.98862499999999998</v>
      </c>
      <c r="M239" s="16">
        <v>7.2309999999999996E-3</v>
      </c>
      <c r="N239" s="16">
        <f t="shared" si="40"/>
        <v>19125.080724575106</v>
      </c>
      <c r="O239" s="16">
        <f t="shared" si="50"/>
        <v>0.99206631429719527</v>
      </c>
      <c r="Q239" s="16">
        <v>7.8760000000000003</v>
      </c>
      <c r="R239" s="16">
        <v>0.42</v>
      </c>
      <c r="S239" s="16">
        <v>1.9791E-2</v>
      </c>
      <c r="T239" s="16">
        <v>2.24E-4</v>
      </c>
      <c r="U239" s="16">
        <v>1.3568E-2</v>
      </c>
      <c r="V239" s="16">
        <v>3.4600000000000001E-4</v>
      </c>
      <c r="W239" s="16">
        <v>0.96550499999999995</v>
      </c>
      <c r="X239" s="16">
        <v>7.515E-3</v>
      </c>
      <c r="Y239" s="16">
        <v>8.0250000000000004</v>
      </c>
      <c r="Z239" s="16">
        <v>0.43099999999999999</v>
      </c>
      <c r="AA239" s="16">
        <v>1.9788E-2</v>
      </c>
      <c r="AB239" s="16">
        <v>2.5799999999999998E-4</v>
      </c>
      <c r="AC239" s="16">
        <v>1.3773000000000001E-2</v>
      </c>
      <c r="AD239" s="16">
        <v>3.6400000000000001E-4</v>
      </c>
      <c r="AE239" s="6">
        <v>1.0307930000000001</v>
      </c>
      <c r="AF239" s="16">
        <v>1.3173000000000001E-2</v>
      </c>
      <c r="AG239" s="16">
        <f>Era!B$35+Era!B$34*SG!D239</f>
        <v>1.0358828777875069</v>
      </c>
      <c r="AH239" s="14">
        <f t="shared" si="43"/>
        <v>4.9135649373585853E-3</v>
      </c>
      <c r="AI239" s="16">
        <v>7.9109999999999996</v>
      </c>
      <c r="AJ239" s="16">
        <v>0.42899999999999999</v>
      </c>
      <c r="AK239" s="16">
        <v>1.9817000000000001E-2</v>
      </c>
      <c r="AL239" s="16">
        <v>2.4800000000000001E-4</v>
      </c>
      <c r="AM239" s="16">
        <v>1.3790999999999999E-2</v>
      </c>
      <c r="AN239" s="16">
        <v>3.6200000000000002E-4</v>
      </c>
      <c r="AO239" s="16">
        <v>0.94984100000000005</v>
      </c>
      <c r="AP239" s="16">
        <v>6.4819999999999999E-3</v>
      </c>
      <c r="AQ239" s="16">
        <v>7.8929999999999998</v>
      </c>
      <c r="AR239" s="16">
        <v>0.42699999999999999</v>
      </c>
      <c r="AS239" s="16">
        <v>1.9835999999999999E-2</v>
      </c>
      <c r="AT239" s="16">
        <v>2.43E-4</v>
      </c>
      <c r="AU239" s="16">
        <v>1.3807E-2</v>
      </c>
      <c r="AV239" s="16">
        <v>3.6200000000000002E-4</v>
      </c>
      <c r="AW239" s="16">
        <v>0.84329699999999996</v>
      </c>
      <c r="AX239" s="16">
        <v>5.2069999999999998E-3</v>
      </c>
      <c r="AY239" s="16">
        <v>7.8789999999999996</v>
      </c>
      <c r="AZ239" s="16">
        <v>0.42099999999999999</v>
      </c>
      <c r="BA239" s="16">
        <v>1.9806000000000001E-2</v>
      </c>
      <c r="BB239" s="16">
        <v>2.5000000000000001E-4</v>
      </c>
      <c r="BC239" s="16">
        <v>1.3780000000000001E-2</v>
      </c>
      <c r="BD239" s="16">
        <v>3.6200000000000002E-4</v>
      </c>
      <c r="BE239" s="16">
        <v>0.90067399999999997</v>
      </c>
      <c r="BF239" s="16">
        <v>6.4029999999999998E-3</v>
      </c>
      <c r="BG239" s="16">
        <v>7.9039999999999999</v>
      </c>
      <c r="BH239" s="16">
        <v>0.42</v>
      </c>
      <c r="BI239" s="16">
        <v>1.9823E-2</v>
      </c>
      <c r="BJ239" s="16">
        <v>2.5599999999999999E-4</v>
      </c>
      <c r="BK239" s="16">
        <v>1.3797E-2</v>
      </c>
      <c r="BL239" s="16">
        <v>3.6499999999999998E-4</v>
      </c>
      <c r="BM239" s="16">
        <v>0.95346799999999998</v>
      </c>
      <c r="BN239" s="16">
        <v>8.6890000000000005E-3</v>
      </c>
      <c r="BO239" s="16">
        <v>7.8860000000000001</v>
      </c>
      <c r="BP239" s="16">
        <v>0.42299999999999999</v>
      </c>
      <c r="BQ239" s="16">
        <v>1.9709000000000001E-2</v>
      </c>
      <c r="BR239" s="16">
        <v>2.8499999999999999E-4</v>
      </c>
      <c r="BS239" s="16">
        <v>1.3733E-2</v>
      </c>
      <c r="BT239" s="16">
        <v>3.7399999999999998E-4</v>
      </c>
      <c r="BU239" s="16">
        <v>1.070111</v>
      </c>
      <c r="BV239" s="16">
        <v>1.8755999999999998E-2</v>
      </c>
      <c r="BW239" s="16">
        <v>7.9649999999999999</v>
      </c>
      <c r="BX239" s="16">
        <v>0.43</v>
      </c>
      <c r="BY239" s="16">
        <v>1.9785000000000001E-2</v>
      </c>
      <c r="BZ239" s="16">
        <v>2.42E-4</v>
      </c>
      <c r="CA239" s="16">
        <v>1.3771E-2</v>
      </c>
      <c r="CB239" s="16">
        <v>3.6000000000000002E-4</v>
      </c>
      <c r="CC239" s="16">
        <v>0.89740799999999998</v>
      </c>
      <c r="CD239" s="16">
        <v>6.6239999999999997E-3</v>
      </c>
      <c r="CE239" s="16">
        <v>7.9139999999999997</v>
      </c>
      <c r="CF239" s="16">
        <v>0.42799999999999999</v>
      </c>
      <c r="CG239" s="16">
        <v>1.9748999999999999E-2</v>
      </c>
      <c r="CH239" s="16">
        <v>2.5500000000000002E-4</v>
      </c>
      <c r="CI239" s="16">
        <v>1.3753E-2</v>
      </c>
      <c r="CJ239" s="16">
        <v>3.6299999999999999E-4</v>
      </c>
      <c r="CK239" s="16">
        <v>0.99952700000000005</v>
      </c>
      <c r="CL239" s="16">
        <v>1.2546E-2</v>
      </c>
      <c r="CM239" s="16">
        <v>7.94</v>
      </c>
      <c r="CN239" s="16">
        <v>0.42699999999999999</v>
      </c>
      <c r="CO239" s="16">
        <v>1.9748000000000002E-2</v>
      </c>
      <c r="CP239" s="16">
        <v>2.7799999999999998E-4</v>
      </c>
      <c r="CQ239" s="16">
        <v>1.3757E-2</v>
      </c>
      <c r="CR239" s="16">
        <v>3.6900000000000002E-4</v>
      </c>
      <c r="CS239" s="16">
        <v>1.0969519999999999</v>
      </c>
      <c r="CT239" s="16">
        <v>2.0243000000000001E-2</v>
      </c>
      <c r="CU239" s="16">
        <v>7.9329999999999998</v>
      </c>
      <c r="CV239" s="16">
        <v>0.43099999999999999</v>
      </c>
      <c r="CW239" s="16">
        <v>1.9989E-2</v>
      </c>
      <c r="CX239" s="16">
        <v>2.4899999999999998E-4</v>
      </c>
      <c r="CY239" s="16">
        <v>1.3899999999999999E-2</v>
      </c>
      <c r="CZ239" s="16">
        <v>3.6400000000000001E-4</v>
      </c>
      <c r="DA239" s="16">
        <v>1.0981780000000001</v>
      </c>
      <c r="DB239" s="16">
        <v>1.1273999999999999E-2</v>
      </c>
      <c r="DC239" s="16">
        <v>7.7610000000000001</v>
      </c>
      <c r="DD239" s="16">
        <v>0.42</v>
      </c>
      <c r="DE239" s="16">
        <v>1.9764E-2</v>
      </c>
      <c r="DF239" s="16">
        <v>2.7500000000000002E-4</v>
      </c>
      <c r="DG239" s="16">
        <v>1.3769E-2</v>
      </c>
      <c r="DH239" s="16">
        <v>3.6999999999999999E-4</v>
      </c>
      <c r="DI239" s="16">
        <v>1.0604739999999999</v>
      </c>
      <c r="DJ239" s="16">
        <v>1.6648E-2</v>
      </c>
      <c r="DK239" s="16">
        <v>7.923</v>
      </c>
      <c r="DL239" s="16">
        <v>0.433</v>
      </c>
      <c r="DM239" s="16">
        <v>1.9848000000000001E-2</v>
      </c>
      <c r="DN239" s="16">
        <v>2.4000000000000001E-4</v>
      </c>
      <c r="DO239" s="16">
        <v>1.3801000000000001E-2</v>
      </c>
      <c r="DP239" s="16">
        <v>3.59E-4</v>
      </c>
      <c r="DQ239" s="16">
        <v>0.91037299999999999</v>
      </c>
      <c r="DR239" s="16">
        <v>5.5570000000000003E-3</v>
      </c>
      <c r="DS239" s="16">
        <v>7.8739999999999997</v>
      </c>
      <c r="DT239" s="16">
        <v>0.42299999999999999</v>
      </c>
      <c r="DU239" s="16">
        <v>1.9732E-2</v>
      </c>
      <c r="DV239" s="16">
        <v>2.4600000000000002E-4</v>
      </c>
      <c r="DW239" s="16">
        <v>1.3736E-2</v>
      </c>
      <c r="DX239" s="16">
        <v>3.6000000000000002E-4</v>
      </c>
      <c r="DY239" s="16">
        <v>0.84214699999999998</v>
      </c>
      <c r="DZ239" s="16">
        <v>5.5040000000000002E-3</v>
      </c>
      <c r="EA239" s="16">
        <v>7.9589999999999996</v>
      </c>
      <c r="EB239" s="16">
        <v>0.434</v>
      </c>
      <c r="EC239" s="16">
        <v>1.9751000000000001E-2</v>
      </c>
      <c r="ED239" s="16">
        <v>2.43E-4</v>
      </c>
      <c r="EE239" s="16">
        <v>1.3755E-2</v>
      </c>
      <c r="EF239" s="16">
        <v>3.5799999999999997E-4</v>
      </c>
      <c r="EG239" s="16">
        <v>0.83606199999999997</v>
      </c>
      <c r="EH239" s="16">
        <v>6.0650000000000001E-3</v>
      </c>
      <c r="EI239" s="16">
        <v>7.9379999999999997</v>
      </c>
      <c r="EJ239" s="16">
        <v>0.42699999999999999</v>
      </c>
      <c r="EK239" s="16">
        <v>1.9779000000000001E-2</v>
      </c>
      <c r="EL239" s="16">
        <v>2.43E-4</v>
      </c>
      <c r="EM239" s="16">
        <v>1.3746E-2</v>
      </c>
      <c r="EN239" s="16">
        <v>3.6000000000000002E-4</v>
      </c>
      <c r="EO239" s="16">
        <v>0.96797299999999997</v>
      </c>
      <c r="EP239" s="16">
        <v>8.3199999999999993E-3</v>
      </c>
      <c r="EQ239" s="16">
        <v>7.9329999999999998</v>
      </c>
      <c r="ER239" s="16">
        <v>0.42899999999999999</v>
      </c>
      <c r="ES239" s="16">
        <v>2.0473999999999999E-2</v>
      </c>
      <c r="ET239" s="16">
        <v>2.8499999999999999E-4</v>
      </c>
      <c r="EU239" s="16">
        <v>1.4331E-2</v>
      </c>
      <c r="EV239" s="16">
        <v>3.7800000000000003E-4</v>
      </c>
      <c r="EW239" s="16">
        <v>1.042548</v>
      </c>
      <c r="EX239" s="16">
        <v>1.3106E-2</v>
      </c>
      <c r="EY239" s="16">
        <f t="shared" si="47"/>
        <v>1.2571123823555366E-2</v>
      </c>
      <c r="EZ239" s="16">
        <v>7.3490000000000002</v>
      </c>
      <c r="FA239" s="16">
        <v>0.40100000000000002</v>
      </c>
      <c r="FC239" s="16">
        <f t="shared" si="44"/>
        <v>1.9802875000000001E-2</v>
      </c>
      <c r="FD239" s="16">
        <f t="shared" si="45"/>
        <v>7.0474463460178184E-5</v>
      </c>
      <c r="FE239" s="16">
        <f t="shared" si="46"/>
        <v>16</v>
      </c>
      <c r="FF239" s="16">
        <f t="shared" si="48"/>
        <v>1.979607142857143E-2</v>
      </c>
      <c r="FG239" s="16">
        <f t="shared" si="49"/>
        <v>6.9190333123942839E-5</v>
      </c>
      <c r="FI239" s="16">
        <f t="shared" si="41"/>
        <v>-6.0670408008484361E-4</v>
      </c>
    </row>
    <row r="240" spans="1:165" s="16" customFormat="1">
      <c r="A240" s="16" t="s">
        <v>387</v>
      </c>
      <c r="B240" s="16" t="s">
        <v>387</v>
      </c>
      <c r="C240" s="16">
        <v>6285</v>
      </c>
      <c r="D240" s="16">
        <v>79.441000000000003</v>
      </c>
      <c r="E240" s="16">
        <f t="shared" si="39"/>
        <v>32.881</v>
      </c>
      <c r="F240" s="16">
        <v>304671</v>
      </c>
      <c r="G240" s="16">
        <v>1866</v>
      </c>
      <c r="H240" s="16">
        <v>1.908E-2</v>
      </c>
      <c r="I240" s="16">
        <v>2.23E-4</v>
      </c>
      <c r="J240" s="16">
        <v>1.3552E-2</v>
      </c>
      <c r="K240" s="16">
        <v>3.5500000000000001E-4</v>
      </c>
      <c r="L240" s="16">
        <v>0.99912800000000002</v>
      </c>
      <c r="M240" s="16">
        <v>9.1199999999999996E-3</v>
      </c>
      <c r="N240" s="16">
        <f t="shared" si="40"/>
        <v>12022.930132348416</v>
      </c>
      <c r="O240" s="16">
        <f t="shared" si="50"/>
        <v>0.1309885436901195</v>
      </c>
      <c r="Q240" s="16">
        <v>7.9169999999999998</v>
      </c>
      <c r="R240" s="16">
        <v>0.42099999999999999</v>
      </c>
      <c r="S240" s="16">
        <v>1.9005999999999999E-2</v>
      </c>
      <c r="T240" s="16">
        <v>2.23E-4</v>
      </c>
      <c r="U240" s="16">
        <v>1.3405E-2</v>
      </c>
      <c r="V240" s="16">
        <v>3.48E-4</v>
      </c>
      <c r="W240" s="16">
        <v>0.97826000000000002</v>
      </c>
      <c r="X240" s="16">
        <v>8.5909999999999997E-3</v>
      </c>
      <c r="Y240" s="16">
        <v>8.0340000000000007</v>
      </c>
      <c r="Z240" s="16">
        <v>0.42699999999999999</v>
      </c>
      <c r="AA240" s="16">
        <v>1.8914E-2</v>
      </c>
      <c r="AB240" s="16">
        <v>2.5999999999999998E-4</v>
      </c>
      <c r="AC240" s="16">
        <v>1.355E-2</v>
      </c>
      <c r="AD240" s="16">
        <v>3.6699999999999998E-4</v>
      </c>
      <c r="AE240" s="6">
        <v>1.0431440000000001</v>
      </c>
      <c r="AF240" s="16">
        <v>1.4599000000000001E-2</v>
      </c>
      <c r="AG240" s="16">
        <f>Era!B$35+Era!B$34*SG!D240</f>
        <v>1.0334985755098782</v>
      </c>
      <c r="AH240" s="14">
        <f t="shared" si="43"/>
        <v>-9.3327893416430292E-3</v>
      </c>
      <c r="AI240" s="16">
        <v>7.9829999999999997</v>
      </c>
      <c r="AJ240" s="16">
        <v>0.42499999999999999</v>
      </c>
      <c r="AK240" s="16">
        <v>1.8970000000000001E-2</v>
      </c>
      <c r="AL240" s="16">
        <v>2.4399999999999999E-4</v>
      </c>
      <c r="AM240" s="16">
        <v>1.3587E-2</v>
      </c>
      <c r="AN240" s="16">
        <v>3.6200000000000002E-4</v>
      </c>
      <c r="AO240" s="16">
        <v>0.95942899999999998</v>
      </c>
      <c r="AP240" s="16">
        <v>7.0159999999999997E-3</v>
      </c>
      <c r="AQ240" s="16">
        <v>7.9420000000000002</v>
      </c>
      <c r="AR240" s="16">
        <v>0.41799999999999998</v>
      </c>
      <c r="AS240" s="16">
        <v>1.899E-2</v>
      </c>
      <c r="AT240" s="16">
        <v>2.42E-4</v>
      </c>
      <c r="AU240" s="16">
        <v>1.3602E-2</v>
      </c>
      <c r="AV240" s="16">
        <v>3.6200000000000002E-4</v>
      </c>
      <c r="AW240" s="16">
        <v>0.85302199999999995</v>
      </c>
      <c r="AX240" s="16">
        <v>5.7660000000000003E-3</v>
      </c>
      <c r="AY240" s="16">
        <v>7.9249999999999998</v>
      </c>
      <c r="AZ240" s="16">
        <v>0.42399999999999999</v>
      </c>
      <c r="BA240" s="16">
        <v>1.8957000000000002E-2</v>
      </c>
      <c r="BB240" s="16">
        <v>2.4800000000000001E-4</v>
      </c>
      <c r="BC240" s="16">
        <v>1.3572000000000001E-2</v>
      </c>
      <c r="BD240" s="16">
        <v>3.6099999999999999E-4</v>
      </c>
      <c r="BE240" s="16">
        <v>0.90742199999999995</v>
      </c>
      <c r="BF240" s="16">
        <v>6.6530000000000001E-3</v>
      </c>
      <c r="BG240" s="16">
        <v>7.9560000000000004</v>
      </c>
      <c r="BH240" s="16">
        <v>0.42199999999999999</v>
      </c>
      <c r="BI240" s="16">
        <v>1.8969E-2</v>
      </c>
      <c r="BJ240" s="16">
        <v>2.4699999999999999E-4</v>
      </c>
      <c r="BK240" s="16">
        <v>1.3585E-2</v>
      </c>
      <c r="BL240" s="16">
        <v>3.6000000000000002E-4</v>
      </c>
      <c r="BM240" s="16">
        <v>0.95860500000000004</v>
      </c>
      <c r="BN240" s="16">
        <v>8.9210000000000001E-3</v>
      </c>
      <c r="BO240" s="16">
        <v>7.9429999999999996</v>
      </c>
      <c r="BP240" s="16">
        <v>0.42299999999999999</v>
      </c>
      <c r="BQ240" s="16">
        <v>1.8886E-2</v>
      </c>
      <c r="BR240" s="16">
        <v>2.6699999999999998E-4</v>
      </c>
      <c r="BS240" s="16">
        <v>1.3537E-2</v>
      </c>
      <c r="BT240" s="16">
        <v>3.6699999999999998E-4</v>
      </c>
      <c r="BU240" s="16">
        <v>1.0778300000000001</v>
      </c>
      <c r="BV240" s="16">
        <v>1.8044999999999999E-2</v>
      </c>
      <c r="BW240" s="16">
        <v>8.0009999999999994</v>
      </c>
      <c r="BX240" s="16">
        <v>0.42599999999999999</v>
      </c>
      <c r="BY240" s="16">
        <v>1.8922999999999999E-2</v>
      </c>
      <c r="BZ240" s="16">
        <v>2.41E-4</v>
      </c>
      <c r="CA240" s="16">
        <v>1.3554999999999999E-2</v>
      </c>
      <c r="CB240" s="16">
        <v>3.6299999999999999E-4</v>
      </c>
      <c r="CC240" s="16">
        <v>0.909721</v>
      </c>
      <c r="CD240" s="16">
        <v>7.4989999999999996E-3</v>
      </c>
      <c r="CE240" s="16">
        <v>7.976</v>
      </c>
      <c r="CF240" s="16">
        <v>0.42399999999999999</v>
      </c>
      <c r="CG240" s="16">
        <v>1.8897000000000001E-2</v>
      </c>
      <c r="CH240" s="16">
        <v>2.4899999999999998E-4</v>
      </c>
      <c r="CI240" s="16">
        <v>1.3535E-2</v>
      </c>
      <c r="CJ240" s="16">
        <v>3.6299999999999999E-4</v>
      </c>
      <c r="CK240" s="16">
        <v>1.01312</v>
      </c>
      <c r="CL240" s="16">
        <v>1.4367E-2</v>
      </c>
      <c r="CM240" s="16">
        <v>7.9969999999999999</v>
      </c>
      <c r="CN240" s="16">
        <v>0.42199999999999999</v>
      </c>
      <c r="CO240" s="16">
        <v>1.8896E-2</v>
      </c>
      <c r="CP240" s="16">
        <v>2.7E-4</v>
      </c>
      <c r="CQ240" s="16">
        <v>1.3542E-2</v>
      </c>
      <c r="CR240" s="16">
        <v>3.6699999999999998E-4</v>
      </c>
      <c r="CS240" s="16">
        <v>1.1097539999999999</v>
      </c>
      <c r="CT240" s="16">
        <v>2.1624999999999998E-2</v>
      </c>
      <c r="CU240" s="16">
        <v>7.9909999999999997</v>
      </c>
      <c r="CV240" s="16">
        <v>0.42799999999999999</v>
      </c>
      <c r="CW240" s="16">
        <v>1.9130999999999999E-2</v>
      </c>
      <c r="CX240" s="16">
        <v>2.4399999999999999E-4</v>
      </c>
      <c r="CY240" s="16">
        <v>1.3696E-2</v>
      </c>
      <c r="CZ240" s="16">
        <v>3.59E-4</v>
      </c>
      <c r="DA240" s="16">
        <v>1.109467</v>
      </c>
      <c r="DB240" s="16">
        <v>1.1422E-2</v>
      </c>
      <c r="DC240" s="16">
        <v>7.8109999999999999</v>
      </c>
      <c r="DD240" s="16">
        <v>0.41299999999999998</v>
      </c>
      <c r="DE240" s="16">
        <v>1.8922000000000001E-2</v>
      </c>
      <c r="DF240" s="16">
        <v>2.63E-4</v>
      </c>
      <c r="DG240" s="16">
        <v>1.3558000000000001E-2</v>
      </c>
      <c r="DH240" s="16">
        <v>3.6499999999999998E-4</v>
      </c>
      <c r="DI240" s="16">
        <v>1.068927</v>
      </c>
      <c r="DJ240" s="16">
        <v>1.7097999999999999E-2</v>
      </c>
      <c r="DK240" s="16">
        <v>7.9720000000000004</v>
      </c>
      <c r="DL240" s="16">
        <v>0.42599999999999999</v>
      </c>
      <c r="DM240" s="16">
        <v>1.8995000000000001E-2</v>
      </c>
      <c r="DN240" s="16">
        <v>2.4000000000000001E-4</v>
      </c>
      <c r="DO240" s="16">
        <v>1.3597E-2</v>
      </c>
      <c r="DP240" s="16">
        <v>3.5799999999999997E-4</v>
      </c>
      <c r="DQ240" s="16">
        <v>0.91767500000000002</v>
      </c>
      <c r="DR240" s="16">
        <v>6.7850000000000002E-3</v>
      </c>
      <c r="DS240" s="16">
        <v>7.9249999999999998</v>
      </c>
      <c r="DT240" s="16">
        <v>0.41599999999999998</v>
      </c>
      <c r="DU240" s="16">
        <v>1.8893E-2</v>
      </c>
      <c r="DV240" s="16">
        <v>2.4399999999999999E-4</v>
      </c>
      <c r="DW240" s="16">
        <v>1.3533E-2</v>
      </c>
      <c r="DX240" s="16">
        <v>3.5799999999999997E-4</v>
      </c>
      <c r="DY240" s="16">
        <v>0.84790500000000002</v>
      </c>
      <c r="DZ240" s="16">
        <v>6.0590000000000001E-3</v>
      </c>
      <c r="EA240" s="16">
        <v>8.0050000000000008</v>
      </c>
      <c r="EB240" s="16">
        <v>0.42499999999999999</v>
      </c>
      <c r="EC240" s="16">
        <v>1.8908999999999999E-2</v>
      </c>
      <c r="ED240" s="16">
        <v>2.41E-4</v>
      </c>
      <c r="EE240" s="16">
        <v>1.3549E-2</v>
      </c>
      <c r="EF240" s="16">
        <v>3.6200000000000002E-4</v>
      </c>
      <c r="EG240" s="16">
        <v>0.84408799999999995</v>
      </c>
      <c r="EH240" s="16">
        <v>7.1180000000000002E-3</v>
      </c>
      <c r="EI240" s="16">
        <v>7.9870000000000001</v>
      </c>
      <c r="EJ240" s="16">
        <v>0.42399999999999999</v>
      </c>
      <c r="EK240" s="16">
        <v>1.8929000000000001E-2</v>
      </c>
      <c r="EL240" s="16">
        <v>2.3699999999999999E-4</v>
      </c>
      <c r="EM240" s="16">
        <v>1.3542E-2</v>
      </c>
      <c r="EN240" s="16">
        <v>3.6000000000000002E-4</v>
      </c>
      <c r="EO240" s="16">
        <v>0.97695500000000002</v>
      </c>
      <c r="EP240" s="16">
        <v>8.8380000000000004E-3</v>
      </c>
      <c r="EQ240" s="16">
        <v>7.9829999999999997</v>
      </c>
      <c r="ER240" s="16">
        <v>0.42399999999999999</v>
      </c>
      <c r="ES240" s="16">
        <v>1.9823E-2</v>
      </c>
      <c r="ET240" s="16">
        <v>2.8299999999999999E-4</v>
      </c>
      <c r="EU240" s="16">
        <v>1.4229E-2</v>
      </c>
      <c r="EV240" s="16">
        <v>3.7500000000000001E-4</v>
      </c>
      <c r="EW240" s="16">
        <v>1.067868</v>
      </c>
      <c r="EX240" s="16">
        <v>1.4694E-2</v>
      </c>
      <c r="EY240" s="16">
        <f t="shared" si="47"/>
        <v>1.3760127656227174E-2</v>
      </c>
      <c r="EZ240" s="16">
        <v>7.2530000000000001</v>
      </c>
      <c r="FA240" s="16">
        <v>0.38700000000000001</v>
      </c>
      <c r="FC240" s="16">
        <f t="shared" si="44"/>
        <v>1.8958625E-2</v>
      </c>
      <c r="FD240" s="16">
        <f t="shared" si="45"/>
        <v>7.0048435623740372E-5</v>
      </c>
      <c r="FE240" s="16">
        <f t="shared" si="46"/>
        <v>16</v>
      </c>
      <c r="FF240" s="16">
        <f t="shared" si="48"/>
        <v>1.8946571428571427E-2</v>
      </c>
      <c r="FG240" s="16">
        <f t="shared" si="49"/>
        <v>6.4802319860793865E-5</v>
      </c>
      <c r="FI240" s="16">
        <f t="shared" si="41"/>
        <v>-4.0678324264354802E-3</v>
      </c>
    </row>
    <row r="241" spans="1:165" s="16" customFormat="1">
      <c r="A241" s="16" t="s">
        <v>388</v>
      </c>
      <c r="B241" s="16" t="s">
        <v>388</v>
      </c>
      <c r="C241" s="16">
        <v>6287</v>
      </c>
      <c r="D241" s="16">
        <v>79.787999999999997</v>
      </c>
      <c r="E241" s="16">
        <f t="shared" si="39"/>
        <v>33.227999999999994</v>
      </c>
      <c r="F241" s="16">
        <v>304737</v>
      </c>
      <c r="G241" s="16">
        <v>1866</v>
      </c>
      <c r="H241" s="16">
        <v>1.9668000000000001E-2</v>
      </c>
      <c r="I241" s="16">
        <v>1.7799999999999999E-4</v>
      </c>
      <c r="J241" s="16">
        <v>1.3698E-2</v>
      </c>
      <c r="K241" s="16">
        <v>3.3799999999999998E-4</v>
      </c>
      <c r="L241" s="16">
        <v>0.98909800000000003</v>
      </c>
      <c r="M241" s="16">
        <v>8.4690000000000008E-3</v>
      </c>
      <c r="N241" s="16">
        <f t="shared" si="40"/>
        <v>13942.342085652517</v>
      </c>
      <c r="O241" s="16">
        <f t="shared" si="50"/>
        <v>0.63134998691080146</v>
      </c>
      <c r="Q241" s="16">
        <v>7.7460000000000004</v>
      </c>
      <c r="R241" s="16">
        <v>0.41299999999999998</v>
      </c>
      <c r="S241" s="16">
        <v>1.9616000000000001E-2</v>
      </c>
      <c r="T241" s="16">
        <v>1.8200000000000001E-4</v>
      </c>
      <c r="U241" s="16">
        <v>1.354E-2</v>
      </c>
      <c r="V241" s="16">
        <v>3.3500000000000001E-4</v>
      </c>
      <c r="W241" s="16">
        <v>0.96964899999999998</v>
      </c>
      <c r="X241" s="16">
        <v>7.0159999999999997E-3</v>
      </c>
      <c r="Y241" s="16">
        <v>7.8550000000000004</v>
      </c>
      <c r="Z241" s="16">
        <v>0.41499999999999998</v>
      </c>
      <c r="AA241" s="16">
        <v>1.9487000000000001E-2</v>
      </c>
      <c r="AB241" s="16">
        <v>2.1699999999999999E-4</v>
      </c>
      <c r="AC241" s="16">
        <v>1.3655E-2</v>
      </c>
      <c r="AD241" s="16">
        <v>3.5399999999999999E-4</v>
      </c>
      <c r="AE241" s="6">
        <v>1.02142</v>
      </c>
      <c r="AF241" s="16">
        <v>1.2819000000000001E-2</v>
      </c>
      <c r="AG241" s="16">
        <f>Era!B$35+Era!B$34*SG!D241</f>
        <v>1.0307770199495589</v>
      </c>
      <c r="AH241" s="14">
        <f t="shared" si="43"/>
        <v>9.0776373245271217E-3</v>
      </c>
      <c r="AI241" s="16">
        <v>7.8360000000000003</v>
      </c>
      <c r="AJ241" s="16">
        <v>0.41399999999999998</v>
      </c>
      <c r="AK241" s="16">
        <v>1.9535E-2</v>
      </c>
      <c r="AL241" s="16">
        <v>2.02E-4</v>
      </c>
      <c r="AM241" s="16">
        <v>1.3687E-2</v>
      </c>
      <c r="AN241" s="16">
        <v>3.5100000000000002E-4</v>
      </c>
      <c r="AO241" s="16">
        <v>0.94931500000000002</v>
      </c>
      <c r="AP241" s="16">
        <v>6.2610000000000001E-3</v>
      </c>
      <c r="AQ241" s="16">
        <v>7.8010000000000002</v>
      </c>
      <c r="AR241" s="16">
        <v>0.41299999999999998</v>
      </c>
      <c r="AS241" s="16">
        <v>1.9522000000000001E-2</v>
      </c>
      <c r="AT241" s="16">
        <v>2.03E-4</v>
      </c>
      <c r="AU241" s="16">
        <v>1.3684E-2</v>
      </c>
      <c r="AV241" s="16">
        <v>3.5100000000000002E-4</v>
      </c>
      <c r="AW241" s="16">
        <v>0.81981000000000004</v>
      </c>
      <c r="AX241" s="16">
        <v>5.0590000000000001E-3</v>
      </c>
      <c r="AY241" s="16">
        <v>7.81</v>
      </c>
      <c r="AZ241" s="16">
        <v>0.41899999999999998</v>
      </c>
      <c r="BA241" s="16">
        <v>1.9529000000000001E-2</v>
      </c>
      <c r="BB241" s="16">
        <v>2.0599999999999999E-4</v>
      </c>
      <c r="BC241" s="16">
        <v>1.3679999999999999E-2</v>
      </c>
      <c r="BD241" s="16">
        <v>3.5300000000000002E-4</v>
      </c>
      <c r="BE241" s="16">
        <v>0.91079299999999996</v>
      </c>
      <c r="BF241" s="16">
        <v>6.5120000000000004E-3</v>
      </c>
      <c r="BG241" s="16">
        <v>7.8079999999999998</v>
      </c>
      <c r="BH241" s="16">
        <v>0.41799999999999998</v>
      </c>
      <c r="BI241" s="16">
        <v>1.9538E-2</v>
      </c>
      <c r="BJ241" s="16">
        <v>2.0900000000000001E-4</v>
      </c>
      <c r="BK241" s="16">
        <v>1.3687E-2</v>
      </c>
      <c r="BL241" s="16">
        <v>3.5300000000000002E-4</v>
      </c>
      <c r="BM241" s="16">
        <v>0.94814399999999999</v>
      </c>
      <c r="BN241" s="16">
        <v>7.9989999999999992E-3</v>
      </c>
      <c r="BO241" s="16">
        <v>7.7990000000000004</v>
      </c>
      <c r="BP241" s="16">
        <v>0.42099999999999999</v>
      </c>
      <c r="BQ241" s="16">
        <v>1.9428999999999998E-2</v>
      </c>
      <c r="BR241" s="16">
        <v>2.3900000000000001E-4</v>
      </c>
      <c r="BS241" s="16">
        <v>1.3627999999999999E-2</v>
      </c>
      <c r="BT241" s="16">
        <v>3.6299999999999999E-4</v>
      </c>
      <c r="BU241" s="16">
        <v>1.0695650000000001</v>
      </c>
      <c r="BV241" s="16">
        <v>1.8046E-2</v>
      </c>
      <c r="BW241" s="16">
        <v>7.8730000000000002</v>
      </c>
      <c r="BX241" s="16">
        <v>0.42399999999999999</v>
      </c>
      <c r="BY241" s="16">
        <v>1.9479E-2</v>
      </c>
      <c r="BZ241" s="16">
        <v>2.02E-4</v>
      </c>
      <c r="CA241" s="16">
        <v>1.3653999999999999E-2</v>
      </c>
      <c r="CB241" s="16">
        <v>3.5399999999999999E-4</v>
      </c>
      <c r="CC241" s="16">
        <v>0.894729</v>
      </c>
      <c r="CD241" s="16">
        <v>7.2680000000000002E-3</v>
      </c>
      <c r="CE241" s="16">
        <v>7.8380000000000001</v>
      </c>
      <c r="CF241" s="16">
        <v>0.42299999999999999</v>
      </c>
      <c r="CG241" s="16">
        <v>1.9446999999999999E-2</v>
      </c>
      <c r="CH241" s="16">
        <v>2.14E-4</v>
      </c>
      <c r="CI241" s="16">
        <v>1.3634E-2</v>
      </c>
      <c r="CJ241" s="16">
        <v>3.57E-4</v>
      </c>
      <c r="CK241" s="16">
        <v>0.99283399999999999</v>
      </c>
      <c r="CL241" s="16">
        <v>1.307E-2</v>
      </c>
      <c r="CM241" s="16">
        <v>7.8620000000000001</v>
      </c>
      <c r="CN241" s="16">
        <v>0.42199999999999999</v>
      </c>
      <c r="CO241" s="16">
        <v>1.9501000000000001E-2</v>
      </c>
      <c r="CP241" s="16">
        <v>2.2800000000000001E-4</v>
      </c>
      <c r="CQ241" s="16">
        <v>1.3675E-2</v>
      </c>
      <c r="CR241" s="16">
        <v>3.6400000000000001E-4</v>
      </c>
      <c r="CS241" s="16">
        <v>1.105666</v>
      </c>
      <c r="CT241" s="16">
        <v>1.9552E-2</v>
      </c>
      <c r="CU241" s="16">
        <v>7.8140000000000001</v>
      </c>
      <c r="CV241" s="16">
        <v>0.41799999999999998</v>
      </c>
      <c r="CW241" s="16">
        <v>1.9688000000000001E-2</v>
      </c>
      <c r="CX241" s="16">
        <v>2.0599999999999999E-4</v>
      </c>
      <c r="CY241" s="16">
        <v>1.3783E-2</v>
      </c>
      <c r="CZ241" s="16">
        <v>3.4900000000000003E-4</v>
      </c>
      <c r="DA241" s="16">
        <v>1.089075</v>
      </c>
      <c r="DB241" s="16">
        <v>9.9950000000000004E-3</v>
      </c>
      <c r="DC241" s="16">
        <v>7.6870000000000003</v>
      </c>
      <c r="DD241" s="16">
        <v>0.41699999999999998</v>
      </c>
      <c r="DE241" s="16">
        <v>1.9486E-2</v>
      </c>
      <c r="DF241" s="16">
        <v>2.2100000000000001E-4</v>
      </c>
      <c r="DG241" s="16">
        <v>1.3658999999999999E-2</v>
      </c>
      <c r="DH241" s="16">
        <v>3.6000000000000002E-4</v>
      </c>
      <c r="DI241" s="16">
        <v>1.0545059999999999</v>
      </c>
      <c r="DJ241" s="16">
        <v>1.5959000000000001E-2</v>
      </c>
      <c r="DK241" s="16">
        <v>7.8319999999999999</v>
      </c>
      <c r="DL241" s="16">
        <v>0.42299999999999999</v>
      </c>
      <c r="DM241" s="16">
        <v>1.9564000000000002E-2</v>
      </c>
      <c r="DN241" s="16">
        <v>1.9799999999999999E-4</v>
      </c>
      <c r="DO241" s="16">
        <v>1.3698E-2</v>
      </c>
      <c r="DP241" s="16">
        <v>3.5E-4</v>
      </c>
      <c r="DQ241" s="16">
        <v>0.90388500000000005</v>
      </c>
      <c r="DR241" s="16">
        <v>5.9369999999999996E-3</v>
      </c>
      <c r="DS241" s="16">
        <v>7.7850000000000001</v>
      </c>
      <c r="DT241" s="16">
        <v>0.41499999999999998</v>
      </c>
      <c r="DU241" s="16">
        <v>1.9462E-2</v>
      </c>
      <c r="DV241" s="16">
        <v>2.0100000000000001E-4</v>
      </c>
      <c r="DW241" s="16">
        <v>1.3637E-2</v>
      </c>
      <c r="DX241" s="16">
        <v>3.5100000000000002E-4</v>
      </c>
      <c r="DY241" s="16">
        <v>0.846383</v>
      </c>
      <c r="DZ241" s="16">
        <v>5.5560000000000002E-3</v>
      </c>
      <c r="EA241" s="16">
        <v>7.859</v>
      </c>
      <c r="EB241" s="16">
        <v>0.42</v>
      </c>
      <c r="EC241" s="16">
        <v>1.9474000000000002E-2</v>
      </c>
      <c r="ED241" s="16">
        <v>2.0100000000000001E-4</v>
      </c>
      <c r="EE241" s="16">
        <v>1.3646999999999999E-2</v>
      </c>
      <c r="EF241" s="16">
        <v>3.5199999999999999E-4</v>
      </c>
      <c r="EG241" s="16">
        <v>0.84049300000000005</v>
      </c>
      <c r="EH241" s="16">
        <v>6.8799999999999998E-3</v>
      </c>
      <c r="EI241" s="16">
        <v>7.8449999999999998</v>
      </c>
      <c r="EJ241" s="16">
        <v>0.42299999999999999</v>
      </c>
      <c r="EK241" s="16">
        <v>1.9497E-2</v>
      </c>
      <c r="EL241" s="16">
        <v>1.95E-4</v>
      </c>
      <c r="EM241" s="16">
        <v>1.3646E-2</v>
      </c>
      <c r="EN241" s="16">
        <v>3.5199999999999999E-4</v>
      </c>
      <c r="EO241" s="16">
        <v>0.96642399999999995</v>
      </c>
      <c r="EP241" s="16">
        <v>8.1720000000000004E-3</v>
      </c>
      <c r="EQ241" s="16">
        <v>7.8390000000000004</v>
      </c>
      <c r="ER241" s="16">
        <v>0.42099999999999999</v>
      </c>
      <c r="ES241" s="16">
        <v>2.0346E-2</v>
      </c>
      <c r="ET241" s="16">
        <v>2.5399999999999999E-4</v>
      </c>
      <c r="EU241" s="16">
        <v>1.4321E-2</v>
      </c>
      <c r="EV241" s="16">
        <v>3.6699999999999998E-4</v>
      </c>
      <c r="EW241" s="16">
        <v>1.051785</v>
      </c>
      <c r="EX241" s="16">
        <v>1.3504E-2</v>
      </c>
      <c r="EY241" s="16">
        <f t="shared" si="47"/>
        <v>1.2839125866978518E-2</v>
      </c>
      <c r="EZ241" s="16">
        <v>7.1520000000000001</v>
      </c>
      <c r="FA241" s="16">
        <v>0.38900000000000001</v>
      </c>
      <c r="FC241" s="16">
        <f t="shared" si="44"/>
        <v>1.9526562499999997E-2</v>
      </c>
      <c r="FD241" s="16">
        <f t="shared" si="45"/>
        <v>7.5100793382405396E-5</v>
      </c>
      <c r="FE241" s="16">
        <f t="shared" si="46"/>
        <v>16</v>
      </c>
      <c r="FF241" s="16">
        <f t="shared" si="48"/>
        <v>1.9510071428571425E-2</v>
      </c>
      <c r="FG241" s="16">
        <f t="shared" si="49"/>
        <v>6.3724725651356971E-5</v>
      </c>
      <c r="FI241" s="16">
        <f t="shared" si="41"/>
        <v>-6.1035031030415472E-3</v>
      </c>
    </row>
    <row r="242" spans="1:165" s="16" customFormat="1">
      <c r="A242" s="16" t="s">
        <v>389</v>
      </c>
      <c r="B242" s="16" t="s">
        <v>389</v>
      </c>
      <c r="C242" s="16">
        <v>6287</v>
      </c>
      <c r="D242" s="16">
        <v>79.787999999999997</v>
      </c>
      <c r="E242" s="16">
        <f t="shared" si="39"/>
        <v>33.227999999999994</v>
      </c>
      <c r="F242" s="16">
        <v>304737</v>
      </c>
      <c r="G242" s="16">
        <v>1866</v>
      </c>
      <c r="H242" s="16">
        <v>1.8506999999999999E-2</v>
      </c>
      <c r="I242" s="16">
        <v>1.55E-4</v>
      </c>
      <c r="J242" s="16">
        <v>1.5668000000000001E-2</v>
      </c>
      <c r="K242" s="16">
        <v>2.4399999999999999E-4</v>
      </c>
      <c r="L242" s="16">
        <v>1.0010760000000001</v>
      </c>
      <c r="M242" s="16">
        <v>7.2329999999999998E-3</v>
      </c>
      <c r="N242" s="16">
        <f t="shared" si="40"/>
        <v>19114.505617934792</v>
      </c>
      <c r="O242" s="16">
        <f t="shared" si="50"/>
        <v>0.52659097950247624</v>
      </c>
      <c r="Q242" s="16">
        <v>3.31</v>
      </c>
      <c r="R242" s="16">
        <v>0.16900000000000001</v>
      </c>
      <c r="S242" s="16">
        <v>1.8519000000000001E-2</v>
      </c>
      <c r="T242" s="16">
        <v>1.56E-4</v>
      </c>
      <c r="U242" s="16">
        <v>1.5709999999999998E-2</v>
      </c>
      <c r="V242" s="16">
        <v>2.43E-4</v>
      </c>
      <c r="W242" s="16">
        <v>0.99120299999999995</v>
      </c>
      <c r="X242" s="16">
        <v>7.1679999999999999E-3</v>
      </c>
      <c r="Y242" s="16">
        <v>3.298</v>
      </c>
      <c r="Z242" s="16">
        <v>0.17</v>
      </c>
      <c r="AA242" s="16">
        <v>1.847E-2</v>
      </c>
      <c r="AB242" s="16">
        <v>2.8299999999999999E-4</v>
      </c>
      <c r="AC242" s="16">
        <v>1.5576E-2</v>
      </c>
      <c r="AD242" s="16">
        <v>2.9399999999999999E-4</v>
      </c>
      <c r="AE242" s="6">
        <v>1.0218579999999999</v>
      </c>
      <c r="AF242" s="16">
        <v>1.4657E-2</v>
      </c>
      <c r="AG242" s="16">
        <f>Era!B$35+Era!B$34*SG!D242</f>
        <v>1.0307770199495589</v>
      </c>
      <c r="AH242" s="14">
        <f t="shared" si="43"/>
        <v>8.6527151623883372E-3</v>
      </c>
      <c r="AI242" s="16">
        <v>3.335</v>
      </c>
      <c r="AJ242" s="16">
        <v>0.17100000000000001</v>
      </c>
      <c r="AK242" s="16">
        <v>1.8482999999999999E-2</v>
      </c>
      <c r="AL242" s="16">
        <v>2.8200000000000002E-4</v>
      </c>
      <c r="AM242" s="16">
        <v>1.5609E-2</v>
      </c>
      <c r="AN242" s="16">
        <v>3.2000000000000003E-4</v>
      </c>
      <c r="AO242" s="16">
        <v>0.95247199999999999</v>
      </c>
      <c r="AP242" s="16">
        <v>1.4205000000000001E-2</v>
      </c>
      <c r="AQ242" s="16">
        <v>3.3260000000000001</v>
      </c>
      <c r="AR242" s="16">
        <v>0.17499999999999999</v>
      </c>
      <c r="AS242" s="16">
        <v>1.8477E-2</v>
      </c>
      <c r="AT242" s="16">
        <v>2.9999999999999997E-4</v>
      </c>
      <c r="AU242" s="16">
        <v>1.5533999999999999E-2</v>
      </c>
      <c r="AV242" s="16">
        <v>3.3399999999999999E-4</v>
      </c>
      <c r="AW242" s="16">
        <v>0.82426900000000003</v>
      </c>
      <c r="AX242" s="16">
        <v>1.3244000000000001E-2</v>
      </c>
      <c r="AY242" s="16">
        <v>3.3460000000000001</v>
      </c>
      <c r="AZ242" s="16">
        <v>0.17399999999999999</v>
      </c>
      <c r="BA242" s="16">
        <v>1.8495999999999999E-2</v>
      </c>
      <c r="BB242" s="16">
        <v>2.7700000000000001E-4</v>
      </c>
      <c r="BC242" s="16">
        <v>1.5608E-2</v>
      </c>
      <c r="BD242" s="16">
        <v>3.28E-4</v>
      </c>
      <c r="BE242" s="16">
        <v>0.91361000000000003</v>
      </c>
      <c r="BF242" s="16">
        <v>1.4518E-2</v>
      </c>
      <c r="BG242" s="16">
        <v>3.323</v>
      </c>
      <c r="BH242" s="16">
        <v>0.17599999999999999</v>
      </c>
      <c r="BI242" s="16">
        <v>1.8492999999999999E-2</v>
      </c>
      <c r="BJ242" s="16">
        <v>2.81E-4</v>
      </c>
      <c r="BK242" s="16">
        <v>1.5606999999999999E-2</v>
      </c>
      <c r="BL242" s="16">
        <v>3.19E-4</v>
      </c>
      <c r="BM242" s="16">
        <v>0.94688000000000005</v>
      </c>
      <c r="BN242" s="16">
        <v>1.434E-2</v>
      </c>
      <c r="BO242" s="16">
        <v>3.3250000000000002</v>
      </c>
      <c r="BP242" s="16">
        <v>0.17299999999999999</v>
      </c>
      <c r="BQ242" s="16">
        <v>1.8475999999999999E-2</v>
      </c>
      <c r="BR242" s="16">
        <v>2.7999999999999998E-4</v>
      </c>
      <c r="BS242" s="16">
        <v>1.5565000000000001E-2</v>
      </c>
      <c r="BT242" s="16">
        <v>2.8699999999999998E-4</v>
      </c>
      <c r="BU242" s="16">
        <v>1.057331</v>
      </c>
      <c r="BV242" s="16">
        <v>1.5058999999999999E-2</v>
      </c>
      <c r="BW242" s="16">
        <v>3.3380000000000001</v>
      </c>
      <c r="BX242" s="16">
        <v>0.17199999999999999</v>
      </c>
      <c r="BY242" s="16">
        <v>1.8461999999999999E-2</v>
      </c>
      <c r="BZ242" s="16">
        <v>2.9300000000000002E-4</v>
      </c>
      <c r="CA242" s="16">
        <v>1.5573E-2</v>
      </c>
      <c r="CB242" s="16">
        <v>3.48E-4</v>
      </c>
      <c r="CC242" s="16">
        <v>0.89582600000000001</v>
      </c>
      <c r="CD242" s="16">
        <v>1.5471E-2</v>
      </c>
      <c r="CE242" s="16">
        <v>3.335</v>
      </c>
      <c r="CF242" s="16">
        <v>0.17399999999999999</v>
      </c>
      <c r="CG242" s="16">
        <v>1.8450999999999999E-2</v>
      </c>
      <c r="CH242" s="16">
        <v>2.7999999999999998E-4</v>
      </c>
      <c r="CI242" s="16">
        <v>1.5552E-2</v>
      </c>
      <c r="CJ242" s="16">
        <v>3.19E-4</v>
      </c>
      <c r="CK242" s="16">
        <v>0.99142600000000003</v>
      </c>
      <c r="CL242" s="16">
        <v>1.5185000000000001E-2</v>
      </c>
      <c r="CM242" s="16">
        <v>3.3439999999999999</v>
      </c>
      <c r="CN242" s="16">
        <v>0.17299999999999999</v>
      </c>
      <c r="CO242" s="16">
        <v>1.8468999999999999E-2</v>
      </c>
      <c r="CP242" s="16">
        <v>2.8400000000000002E-4</v>
      </c>
      <c r="CQ242" s="16">
        <v>1.5552E-2</v>
      </c>
      <c r="CR242" s="16">
        <v>2.7799999999999998E-4</v>
      </c>
      <c r="CS242" s="16">
        <v>1.107915</v>
      </c>
      <c r="CT242" s="16">
        <v>1.6243E-2</v>
      </c>
      <c r="CU242" s="16">
        <v>3.3410000000000002</v>
      </c>
      <c r="CV242" s="16">
        <v>0.17399999999999999</v>
      </c>
      <c r="CW242" s="16">
        <v>1.8523999999999999E-2</v>
      </c>
      <c r="CX242" s="16">
        <v>2.61E-4</v>
      </c>
      <c r="CY242" s="16">
        <v>1.5647000000000001E-2</v>
      </c>
      <c r="CZ242" s="16">
        <v>2.7500000000000002E-4</v>
      </c>
      <c r="DA242" s="16">
        <v>1.1175900000000001</v>
      </c>
      <c r="DB242" s="16">
        <v>1.4644000000000001E-2</v>
      </c>
      <c r="DC242" s="16">
        <v>3.3109999999999999</v>
      </c>
      <c r="DD242" s="16">
        <v>0.17100000000000001</v>
      </c>
      <c r="DE242" s="16">
        <v>1.8468999999999999E-2</v>
      </c>
      <c r="DF242" s="16">
        <v>2.9500000000000001E-4</v>
      </c>
      <c r="DG242" s="16">
        <v>1.5570000000000001E-2</v>
      </c>
      <c r="DH242" s="16">
        <v>2.8400000000000002E-4</v>
      </c>
      <c r="DI242" s="16">
        <v>1.050116</v>
      </c>
      <c r="DJ242" s="16">
        <v>1.5332E-2</v>
      </c>
      <c r="DK242" s="16">
        <v>3.3370000000000002</v>
      </c>
      <c r="DL242" s="16">
        <v>0.17399999999999999</v>
      </c>
      <c r="DM242" s="16">
        <v>1.8497E-2</v>
      </c>
      <c r="DN242" s="16">
        <v>2.7900000000000001E-4</v>
      </c>
      <c r="DO242" s="16">
        <v>1.5608E-2</v>
      </c>
      <c r="DP242" s="16">
        <v>3.3300000000000002E-4</v>
      </c>
      <c r="DQ242" s="16">
        <v>0.90832299999999999</v>
      </c>
      <c r="DR242" s="16">
        <v>1.5029000000000001E-2</v>
      </c>
      <c r="DS242" s="16">
        <v>3.323</v>
      </c>
      <c r="DT242" s="16">
        <v>0.17199999999999999</v>
      </c>
      <c r="DU242" s="16">
        <v>1.8461000000000002E-2</v>
      </c>
      <c r="DV242" s="16">
        <v>2.9300000000000002E-4</v>
      </c>
      <c r="DW242" s="16">
        <v>1.5543E-2</v>
      </c>
      <c r="DX242" s="16">
        <v>3.39E-4</v>
      </c>
      <c r="DY242" s="16">
        <v>0.84301499999999996</v>
      </c>
      <c r="DZ242" s="16">
        <v>1.4007E-2</v>
      </c>
      <c r="EA242" s="16">
        <v>3.3450000000000002</v>
      </c>
      <c r="EB242" s="16">
        <v>0.17100000000000001</v>
      </c>
      <c r="EC242" s="16">
        <v>1.8452E-2</v>
      </c>
      <c r="ED242" s="16">
        <v>2.9300000000000002E-4</v>
      </c>
      <c r="EE242" s="16">
        <v>1.5517E-2</v>
      </c>
      <c r="EF242" s="16">
        <v>3.3500000000000001E-4</v>
      </c>
      <c r="EG242" s="16">
        <v>0.84189499999999995</v>
      </c>
      <c r="EH242" s="16">
        <v>1.4016000000000001E-2</v>
      </c>
      <c r="EI242" s="16">
        <v>3.35</v>
      </c>
      <c r="EJ242" s="16">
        <v>0.17199999999999999</v>
      </c>
      <c r="EK242" s="16">
        <v>1.8418E-2</v>
      </c>
      <c r="EL242" s="16">
        <v>1.6699999999999999E-4</v>
      </c>
      <c r="EM242" s="16">
        <v>1.5580999999999999E-2</v>
      </c>
      <c r="EN242" s="16">
        <v>2.5500000000000002E-4</v>
      </c>
      <c r="EO242" s="16">
        <v>0.967445</v>
      </c>
      <c r="EP242" s="16">
        <v>4.2170000000000003E-3</v>
      </c>
      <c r="EQ242" s="16">
        <v>3.343</v>
      </c>
      <c r="ER242" s="16">
        <v>0.17199999999999999</v>
      </c>
      <c r="ES242" s="16">
        <v>2.1760999999999999E-2</v>
      </c>
      <c r="ET242" s="16">
        <v>5.7300000000000005E-4</v>
      </c>
      <c r="EU242" s="16">
        <v>1.6705000000000001E-2</v>
      </c>
      <c r="EV242" s="16">
        <v>3.3100000000000002E-4</v>
      </c>
      <c r="EW242" s="16">
        <v>1.1069089999999999</v>
      </c>
      <c r="EX242" s="16">
        <v>2.1010999999999998E-2</v>
      </c>
      <c r="EY242" s="16">
        <f t="shared" si="47"/>
        <v>1.8981686841465738E-2</v>
      </c>
      <c r="EZ242" s="16">
        <v>2.64</v>
      </c>
      <c r="FA242" s="16">
        <v>0.14000000000000001</v>
      </c>
      <c r="FC242" s="16">
        <f t="shared" si="44"/>
        <v>1.8481625000000002E-2</v>
      </c>
      <c r="FD242" s="16">
        <f t="shared" si="45"/>
        <v>2.2425803590209687E-5</v>
      </c>
      <c r="FE242" s="16">
        <f t="shared" si="46"/>
        <v>16</v>
      </c>
      <c r="FF242" s="16">
        <f t="shared" si="48"/>
        <v>1.8477142857142859E-2</v>
      </c>
      <c r="FG242" s="16">
        <f t="shared" si="49"/>
        <v>2.0041714738772186E-5</v>
      </c>
      <c r="FI242" s="16">
        <f t="shared" si="41"/>
        <v>-5.4837658812031918E-3</v>
      </c>
    </row>
    <row r="243" spans="1:165" s="18" customFormat="1">
      <c r="A243" s="18" t="s">
        <v>391</v>
      </c>
      <c r="B243" s="18" t="s">
        <v>391</v>
      </c>
      <c r="C243" s="18">
        <v>6288</v>
      </c>
      <c r="D243" s="18">
        <v>80.301000000000002</v>
      </c>
      <c r="E243" s="18">
        <f t="shared" si="39"/>
        <v>33.741</v>
      </c>
      <c r="F243" s="18">
        <v>304776</v>
      </c>
      <c r="G243" s="18">
        <v>1866</v>
      </c>
      <c r="H243" s="18">
        <v>1.9147000000000001E-2</v>
      </c>
      <c r="I243" s="18">
        <v>1.4899999999999999E-4</v>
      </c>
      <c r="J243" s="18">
        <v>1.5525000000000001E-2</v>
      </c>
      <c r="K243" s="18">
        <v>2.6400000000000002E-4</v>
      </c>
      <c r="L243" s="18">
        <v>0.98977000000000004</v>
      </c>
      <c r="M243" s="18">
        <v>6.8389999999999996E-3</v>
      </c>
      <c r="N243" s="18">
        <f t="shared" si="40"/>
        <v>21380.349120148392</v>
      </c>
      <c r="O243" s="18">
        <f t="shared" si="50"/>
        <v>0.78445318136339526</v>
      </c>
      <c r="Q243" s="18">
        <v>3.4940000000000002</v>
      </c>
      <c r="R243" s="18">
        <v>0.17299999999999999</v>
      </c>
      <c r="S243" s="18">
        <v>1.9108E-2</v>
      </c>
      <c r="T243" s="18">
        <v>1.5100000000000001E-4</v>
      </c>
      <c r="U243" s="18">
        <v>1.5521999999999999E-2</v>
      </c>
      <c r="V243" s="18">
        <v>2.5500000000000002E-4</v>
      </c>
      <c r="W243" s="18">
        <v>0.975769</v>
      </c>
      <c r="X243" s="18">
        <v>7.2490000000000002E-3</v>
      </c>
      <c r="Y243" s="18">
        <v>3.5019999999999998</v>
      </c>
      <c r="Z243" s="18">
        <v>0.17199999999999999</v>
      </c>
      <c r="AA243" s="18">
        <v>1.9105E-2</v>
      </c>
      <c r="AB243" s="18">
        <v>2.7700000000000001E-4</v>
      </c>
      <c r="AC243" s="18">
        <v>1.5435000000000001E-2</v>
      </c>
      <c r="AD243" s="18">
        <v>2.9100000000000003E-4</v>
      </c>
      <c r="AE243" s="6">
        <v>1.0099149999999999</v>
      </c>
      <c r="AF243" s="18">
        <v>1.2957E-2</v>
      </c>
      <c r="AG243" s="18">
        <f>Era!B$45+Era!B$44*SG!D243</f>
        <v>1.0382274199125119</v>
      </c>
      <c r="AH243" s="14">
        <f t="shared" si="43"/>
        <v>2.726995971161866E-2</v>
      </c>
      <c r="AI243" s="18">
        <v>3.5219999999999998</v>
      </c>
      <c r="AJ243" s="18">
        <v>0.17799999999999999</v>
      </c>
      <c r="AK243" s="18">
        <v>1.9098E-2</v>
      </c>
      <c r="AL243" s="18">
        <v>2.7500000000000002E-4</v>
      </c>
      <c r="AM243" s="18">
        <v>1.5471E-2</v>
      </c>
      <c r="AN243" s="18">
        <v>3.1700000000000001E-4</v>
      </c>
      <c r="AO243" s="18">
        <v>0.94271899999999997</v>
      </c>
      <c r="AP243" s="18">
        <v>1.2338E-2</v>
      </c>
      <c r="AQ243" s="18">
        <v>3.5139999999999998</v>
      </c>
      <c r="AR243" s="18">
        <v>0.17599999999999999</v>
      </c>
      <c r="AS243" s="18">
        <v>1.9111E-2</v>
      </c>
      <c r="AT243" s="18">
        <v>2.7700000000000001E-4</v>
      </c>
      <c r="AU243" s="18">
        <v>1.5481E-2</v>
      </c>
      <c r="AV243" s="18">
        <v>3.59E-4</v>
      </c>
      <c r="AW243" s="18">
        <v>0.83627200000000002</v>
      </c>
      <c r="AX243" s="18">
        <v>1.2083999999999999E-2</v>
      </c>
      <c r="AY243" s="18">
        <v>3.51</v>
      </c>
      <c r="AZ243" s="18">
        <v>0.17599999999999999</v>
      </c>
      <c r="BA243" s="18">
        <v>1.9103999999999999E-2</v>
      </c>
      <c r="BB243" s="18">
        <v>2.7799999999999998E-4</v>
      </c>
      <c r="BC243" s="18">
        <v>1.5494000000000001E-2</v>
      </c>
      <c r="BD243" s="18">
        <v>3.48E-4</v>
      </c>
      <c r="BE243" s="18">
        <v>0.89728699999999995</v>
      </c>
      <c r="BF243" s="18">
        <v>1.3084999999999999E-2</v>
      </c>
      <c r="BG243" s="18">
        <v>3.5059999999999998</v>
      </c>
      <c r="BH243" s="18">
        <v>0.17799999999999999</v>
      </c>
      <c r="BI243" s="18">
        <v>1.9108E-2</v>
      </c>
      <c r="BJ243" s="18">
        <v>2.81E-4</v>
      </c>
      <c r="BK243" s="18">
        <v>1.5473000000000001E-2</v>
      </c>
      <c r="BL243" s="18">
        <v>3.3300000000000002E-4</v>
      </c>
      <c r="BM243" s="18">
        <v>0.93441099999999999</v>
      </c>
      <c r="BN243" s="18">
        <v>1.2543E-2</v>
      </c>
      <c r="BO243" s="18">
        <v>3.512</v>
      </c>
      <c r="BP243" s="18">
        <v>0.17699999999999999</v>
      </c>
      <c r="BQ243" s="18">
        <v>1.9073E-2</v>
      </c>
      <c r="BR243" s="18">
        <v>2.7500000000000002E-4</v>
      </c>
      <c r="BS243" s="18">
        <v>1.5426E-2</v>
      </c>
      <c r="BT243" s="18">
        <v>2.9700000000000001E-4</v>
      </c>
      <c r="BU243" s="18">
        <v>1.046197</v>
      </c>
      <c r="BV243" s="18">
        <v>1.3703E-2</v>
      </c>
      <c r="BW243" s="18">
        <v>3.5289999999999999</v>
      </c>
      <c r="BX243" s="18">
        <v>0.17699999999999999</v>
      </c>
      <c r="BY243" s="18">
        <v>1.9084E-2</v>
      </c>
      <c r="BZ243" s="18">
        <v>2.7900000000000001E-4</v>
      </c>
      <c r="CA243" s="18">
        <v>1.5455999999999999E-2</v>
      </c>
      <c r="CB243" s="18">
        <v>3.5300000000000002E-4</v>
      </c>
      <c r="CC243" s="18">
        <v>0.88320200000000004</v>
      </c>
      <c r="CD243" s="18">
        <v>1.3193E-2</v>
      </c>
      <c r="CE243" s="18">
        <v>3.5179999999999998</v>
      </c>
      <c r="CF243" s="18">
        <v>0.17699999999999999</v>
      </c>
      <c r="CG243" s="18">
        <v>1.9053E-2</v>
      </c>
      <c r="CH243" s="18">
        <v>2.8499999999999999E-4</v>
      </c>
      <c r="CI243" s="18">
        <v>1.5406E-2</v>
      </c>
      <c r="CJ243" s="18">
        <v>3.0499999999999999E-4</v>
      </c>
      <c r="CK243" s="18">
        <v>0.97532099999999999</v>
      </c>
      <c r="CL243" s="18">
        <v>1.3617000000000001E-2</v>
      </c>
      <c r="CM243" s="18">
        <v>3.5369999999999999</v>
      </c>
      <c r="CN243" s="18">
        <v>0.17899999999999999</v>
      </c>
      <c r="CO243" s="18">
        <v>1.9084E-2</v>
      </c>
      <c r="CP243" s="18">
        <v>2.7300000000000002E-4</v>
      </c>
      <c r="CQ243" s="18">
        <v>1.5432E-2</v>
      </c>
      <c r="CR243" s="18">
        <v>2.9999999999999997E-4</v>
      </c>
      <c r="CS243" s="18">
        <v>1.094012</v>
      </c>
      <c r="CT243" s="18">
        <v>1.4994E-2</v>
      </c>
      <c r="CU243" s="18">
        <v>3.5249999999999999</v>
      </c>
      <c r="CV243" s="18">
        <v>0.17799999999999999</v>
      </c>
      <c r="CW243" s="18">
        <v>1.9139E-2</v>
      </c>
      <c r="CX243" s="18">
        <v>2.5999999999999998E-4</v>
      </c>
      <c r="CY243" s="18">
        <v>1.5512E-2</v>
      </c>
      <c r="CZ243" s="18">
        <v>2.8699999999999998E-4</v>
      </c>
      <c r="DA243" s="18">
        <v>1.1038509999999999</v>
      </c>
      <c r="DB243" s="18">
        <v>1.3453E-2</v>
      </c>
      <c r="DC243" s="18">
        <v>3.4969999999999999</v>
      </c>
      <c r="DD243" s="18">
        <v>0.17599999999999999</v>
      </c>
      <c r="DE243" s="18">
        <v>1.9081999999999998E-2</v>
      </c>
      <c r="DF243" s="18">
        <v>2.7399999999999999E-4</v>
      </c>
      <c r="DG243" s="18">
        <v>1.5432E-2</v>
      </c>
      <c r="DH243" s="18">
        <v>2.9100000000000003E-4</v>
      </c>
      <c r="DI243" s="18">
        <v>1.0374760000000001</v>
      </c>
      <c r="DJ243" s="18">
        <v>1.3526E-2</v>
      </c>
      <c r="DK243" s="18">
        <v>3.5259999999999998</v>
      </c>
      <c r="DL243" s="18">
        <v>0.17699999999999999</v>
      </c>
      <c r="DM243" s="18">
        <v>1.9111E-2</v>
      </c>
      <c r="DN243" s="18">
        <v>2.7500000000000002E-4</v>
      </c>
      <c r="DO243" s="18">
        <v>1.5500999999999999E-2</v>
      </c>
      <c r="DP243" s="18">
        <v>3.3700000000000001E-4</v>
      </c>
      <c r="DQ243" s="18">
        <v>0.89695999999999998</v>
      </c>
      <c r="DR243" s="18">
        <v>1.231E-2</v>
      </c>
      <c r="DS243" s="18">
        <v>3.5030000000000001</v>
      </c>
      <c r="DT243" s="18">
        <v>0.17899999999999999</v>
      </c>
      <c r="DU243" s="18">
        <v>1.9078999999999999E-2</v>
      </c>
      <c r="DV243" s="18">
        <v>2.8600000000000001E-4</v>
      </c>
      <c r="DW243" s="18">
        <v>1.5436999999999999E-2</v>
      </c>
      <c r="DX243" s="18">
        <v>3.6299999999999999E-4</v>
      </c>
      <c r="DY243" s="18">
        <v>0.82800300000000004</v>
      </c>
      <c r="DZ243" s="18">
        <v>1.2572E-2</v>
      </c>
      <c r="EA243" s="18">
        <v>3.5259999999999998</v>
      </c>
      <c r="EB243" s="18">
        <v>0.17399999999999999</v>
      </c>
      <c r="EC243" s="18">
        <v>1.9068999999999999E-2</v>
      </c>
      <c r="ED243" s="18">
        <v>2.8899999999999998E-4</v>
      </c>
      <c r="EE243" s="18">
        <v>1.5415999999999999E-2</v>
      </c>
      <c r="EF243" s="18">
        <v>3.6699999999999998E-4</v>
      </c>
      <c r="EG243" s="18">
        <v>0.831538</v>
      </c>
      <c r="EH243" s="18">
        <v>1.2848999999999999E-2</v>
      </c>
      <c r="EI243" s="18">
        <v>3.532</v>
      </c>
      <c r="EJ243" s="18">
        <v>0.17699999999999999</v>
      </c>
      <c r="EK243" s="18">
        <v>1.9054999999999999E-2</v>
      </c>
      <c r="EL243" s="18">
        <v>1.6000000000000001E-4</v>
      </c>
      <c r="EM243" s="18">
        <v>1.5445E-2</v>
      </c>
      <c r="EN243" s="18">
        <v>2.7599999999999999E-4</v>
      </c>
      <c r="EO243" s="18">
        <v>0.95419299999999996</v>
      </c>
      <c r="EP243" s="18">
        <v>4.0020000000000003E-3</v>
      </c>
      <c r="EQ243" s="18">
        <v>3.528</v>
      </c>
      <c r="ER243" s="18">
        <v>0.17499999999999999</v>
      </c>
      <c r="ES243" s="18">
        <v>2.1648000000000001E-2</v>
      </c>
      <c r="ET243" s="18">
        <v>5.3200000000000003E-4</v>
      </c>
      <c r="EU243" s="18">
        <v>1.6419E-2</v>
      </c>
      <c r="EV243" s="18">
        <v>3.4000000000000002E-4</v>
      </c>
      <c r="EW243" s="18">
        <v>1.074549</v>
      </c>
      <c r="EX243" s="18">
        <v>1.7309000000000001E-2</v>
      </c>
      <c r="EY243" s="18">
        <f t="shared" si="47"/>
        <v>1.6108153281050936E-2</v>
      </c>
      <c r="EZ243" s="18">
        <v>2.92</v>
      </c>
      <c r="FA243" s="18">
        <v>0.151</v>
      </c>
      <c r="FC243" s="18">
        <f t="shared" si="44"/>
        <v>1.9097187499999998E-2</v>
      </c>
      <c r="FD243" s="18">
        <f t="shared" si="45"/>
        <v>2.4758079489330536E-5</v>
      </c>
      <c r="FE243" s="18">
        <f t="shared" si="46"/>
        <v>16</v>
      </c>
      <c r="FF243" s="18">
        <f t="shared" si="48"/>
        <v>1.9092857142857137E-2</v>
      </c>
      <c r="FG243" s="18">
        <f t="shared" si="49"/>
        <v>2.207280660017645E-5</v>
      </c>
      <c r="FI243" s="18">
        <f t="shared" si="41"/>
        <v>-2.7814221988979779E-3</v>
      </c>
    </row>
    <row r="244" spans="1:165" s="18" customFormat="1">
      <c r="A244" s="18" t="s">
        <v>390</v>
      </c>
      <c r="B244" s="18" t="s">
        <v>390</v>
      </c>
      <c r="C244" s="18">
        <v>6288</v>
      </c>
      <c r="D244" s="18">
        <v>80.301000000000002</v>
      </c>
      <c r="E244" s="18">
        <f t="shared" si="39"/>
        <v>33.741</v>
      </c>
      <c r="F244" s="18">
        <v>304776</v>
      </c>
      <c r="G244" s="18">
        <v>1866</v>
      </c>
      <c r="H244" s="18">
        <v>1.8405000000000001E-2</v>
      </c>
      <c r="I244" s="18">
        <v>1.9599999999999999E-4</v>
      </c>
      <c r="J244" s="18">
        <v>1.3844E-2</v>
      </c>
      <c r="K244" s="18">
        <v>3.19E-4</v>
      </c>
      <c r="L244" s="18">
        <v>1.0228980000000001</v>
      </c>
      <c r="M244" s="18">
        <v>1.048E-2</v>
      </c>
      <c r="N244" s="18">
        <f t="shared" si="40"/>
        <v>9104.9472641454468</v>
      </c>
      <c r="O244" s="18">
        <f t="shared" si="50"/>
        <v>6.6723333230329471</v>
      </c>
      <c r="Q244" s="18">
        <v>7.718</v>
      </c>
      <c r="R244" s="18">
        <v>0.39800000000000002</v>
      </c>
      <c r="S244" s="18">
        <v>1.8203E-2</v>
      </c>
      <c r="T244" s="18">
        <v>2.0000000000000001E-4</v>
      </c>
      <c r="U244" s="18">
        <v>1.3743E-2</v>
      </c>
      <c r="V244" s="18">
        <v>3.28E-4</v>
      </c>
      <c r="W244" s="18">
        <v>1.0082040000000001</v>
      </c>
      <c r="X244" s="18">
        <v>1.5672999999999999E-2</v>
      </c>
      <c r="Y244" s="18">
        <v>7.8259999999999996</v>
      </c>
      <c r="Z244" s="18">
        <v>0.40600000000000003</v>
      </c>
      <c r="AA244" s="18">
        <v>1.8268E-2</v>
      </c>
      <c r="AB244" s="18">
        <v>2.33E-4</v>
      </c>
      <c r="AC244" s="18">
        <v>1.3823999999999999E-2</v>
      </c>
      <c r="AD244" s="18">
        <v>3.4600000000000001E-4</v>
      </c>
      <c r="AE244" s="6">
        <v>1.047596</v>
      </c>
      <c r="AF244" s="18">
        <v>1.5565000000000001E-2</v>
      </c>
      <c r="AG244" s="18">
        <f>Era!B$45+Era!B$44*SG!D244</f>
        <v>1.0382274199125119</v>
      </c>
      <c r="AH244" s="14">
        <f t="shared" si="43"/>
        <v>-9.02362999455124E-3</v>
      </c>
      <c r="AI244" s="18">
        <v>7.8049999999999997</v>
      </c>
      <c r="AJ244" s="18">
        <v>0.41</v>
      </c>
      <c r="AK244" s="18">
        <v>1.8304999999999998E-2</v>
      </c>
      <c r="AL244" s="18">
        <v>2.1800000000000001E-4</v>
      </c>
      <c r="AM244" s="18">
        <v>1.3847E-2</v>
      </c>
      <c r="AN244" s="18">
        <v>3.3700000000000001E-4</v>
      </c>
      <c r="AO244" s="18">
        <v>0.97637200000000002</v>
      </c>
      <c r="AP244" s="18">
        <v>9.6849999999999992E-3</v>
      </c>
      <c r="AQ244" s="18">
        <v>7.7759999999999998</v>
      </c>
      <c r="AR244" s="18">
        <v>0.40100000000000002</v>
      </c>
      <c r="AS244" s="18">
        <v>1.8355E-2</v>
      </c>
      <c r="AT244" s="18">
        <v>2.63E-4</v>
      </c>
      <c r="AU244" s="18">
        <v>1.3875999999999999E-2</v>
      </c>
      <c r="AV244" s="18">
        <v>3.4200000000000002E-4</v>
      </c>
      <c r="AW244" s="18">
        <v>0.85622100000000001</v>
      </c>
      <c r="AX244" s="18">
        <v>1.3733E-2</v>
      </c>
      <c r="AY244" s="18">
        <v>7.734</v>
      </c>
      <c r="AZ244" s="18">
        <v>0.40100000000000002</v>
      </c>
      <c r="BA244" s="18">
        <v>1.8301000000000001E-2</v>
      </c>
      <c r="BB244" s="18">
        <v>2.3599999999999999E-4</v>
      </c>
      <c r="BC244" s="18">
        <v>1.3835999999999999E-2</v>
      </c>
      <c r="BD244" s="18">
        <v>3.3599999999999998E-4</v>
      </c>
      <c r="BE244" s="18">
        <v>0.93285300000000004</v>
      </c>
      <c r="BF244" s="18">
        <v>1.0895E-2</v>
      </c>
      <c r="BG244" s="18">
        <v>7.7850000000000001</v>
      </c>
      <c r="BH244" s="18">
        <v>0.40699999999999997</v>
      </c>
      <c r="BI244" s="18">
        <v>1.8303E-2</v>
      </c>
      <c r="BJ244" s="18">
        <v>2.23E-4</v>
      </c>
      <c r="BK244" s="18">
        <v>1.3844E-2</v>
      </c>
      <c r="BL244" s="18">
        <v>3.3799999999999998E-4</v>
      </c>
      <c r="BM244" s="18">
        <v>0.97001000000000004</v>
      </c>
      <c r="BN244" s="18">
        <v>1.1521E-2</v>
      </c>
      <c r="BO244" s="18">
        <v>7.7759999999999998</v>
      </c>
      <c r="BP244" s="18">
        <v>0.40600000000000003</v>
      </c>
      <c r="BQ244" s="18">
        <v>1.8218000000000002E-2</v>
      </c>
      <c r="BR244" s="18">
        <v>2.4499999999999999E-4</v>
      </c>
      <c r="BS244" s="18">
        <v>1.3804E-2</v>
      </c>
      <c r="BT244" s="18">
        <v>3.6600000000000001E-4</v>
      </c>
      <c r="BU244" s="18">
        <v>1.0983590000000001</v>
      </c>
      <c r="BV244" s="18">
        <v>2.2485999999999999E-2</v>
      </c>
      <c r="BW244" s="18">
        <v>7.827</v>
      </c>
      <c r="BX244" s="18">
        <v>0.41099999999999998</v>
      </c>
      <c r="BY244" s="18">
        <v>1.8259000000000001E-2</v>
      </c>
      <c r="BZ244" s="18">
        <v>2.41E-4</v>
      </c>
      <c r="CA244" s="18">
        <v>1.3813000000000001E-2</v>
      </c>
      <c r="CB244" s="18">
        <v>3.4099999999999999E-4</v>
      </c>
      <c r="CC244" s="18">
        <v>0.92105000000000004</v>
      </c>
      <c r="CD244" s="18">
        <v>1.1311E-2</v>
      </c>
      <c r="CE244" s="18">
        <v>7.8170000000000002</v>
      </c>
      <c r="CF244" s="18">
        <v>0.40699999999999997</v>
      </c>
      <c r="CG244" s="18">
        <v>1.8237E-2</v>
      </c>
      <c r="CH244" s="18">
        <v>2.31E-4</v>
      </c>
      <c r="CI244" s="18">
        <v>1.3798E-2</v>
      </c>
      <c r="CJ244" s="18">
        <v>3.4499999999999998E-4</v>
      </c>
      <c r="CK244" s="18">
        <v>1.018119</v>
      </c>
      <c r="CL244" s="18">
        <v>1.5635E-2</v>
      </c>
      <c r="CM244" s="18">
        <v>7.8289999999999997</v>
      </c>
      <c r="CN244" s="18">
        <v>0.41099999999999998</v>
      </c>
      <c r="CO244" s="18">
        <v>1.8268E-2</v>
      </c>
      <c r="CP244" s="18">
        <v>2.4399999999999999E-4</v>
      </c>
      <c r="CQ244" s="18">
        <v>1.3875999999999999E-2</v>
      </c>
      <c r="CR244" s="18">
        <v>3.77E-4</v>
      </c>
      <c r="CS244" s="18">
        <v>1.143316</v>
      </c>
      <c r="CT244" s="18">
        <v>2.4916000000000001E-2</v>
      </c>
      <c r="CU244" s="18">
        <v>7.7560000000000002</v>
      </c>
      <c r="CV244" s="18">
        <v>0.40699999999999997</v>
      </c>
      <c r="CW244" s="18">
        <v>1.8438E-2</v>
      </c>
      <c r="CX244" s="18">
        <v>2.1800000000000001E-4</v>
      </c>
      <c r="CY244" s="18">
        <v>1.4005E-2</v>
      </c>
      <c r="CZ244" s="18">
        <v>3.6400000000000001E-4</v>
      </c>
      <c r="DA244" s="18">
        <v>1.130163</v>
      </c>
      <c r="DB244" s="18">
        <v>1.6478E-2</v>
      </c>
      <c r="DC244" s="18">
        <v>7.6150000000000002</v>
      </c>
      <c r="DD244" s="18">
        <v>0.39500000000000002</v>
      </c>
      <c r="DE244" s="18">
        <v>1.8262E-2</v>
      </c>
      <c r="DF244" s="18">
        <v>2.4000000000000001E-4</v>
      </c>
      <c r="DG244" s="18">
        <v>1.3828E-2</v>
      </c>
      <c r="DH244" s="18">
        <v>3.6200000000000002E-4</v>
      </c>
      <c r="DI244" s="18">
        <v>1.084157</v>
      </c>
      <c r="DJ244" s="18">
        <v>1.9935999999999999E-2</v>
      </c>
      <c r="DK244" s="18">
        <v>7.7949999999999999</v>
      </c>
      <c r="DL244" s="18">
        <v>0.40699999999999997</v>
      </c>
      <c r="DM244" s="18">
        <v>1.8332000000000001E-2</v>
      </c>
      <c r="DN244" s="18">
        <v>2.2900000000000001E-4</v>
      </c>
      <c r="DO244" s="18">
        <v>1.3854999999999999E-2</v>
      </c>
      <c r="DP244" s="18">
        <v>3.3199999999999999E-4</v>
      </c>
      <c r="DQ244" s="18">
        <v>0.92862500000000003</v>
      </c>
      <c r="DR244" s="18">
        <v>9.0259999999999993E-3</v>
      </c>
      <c r="DS244" s="18">
        <v>7.7619999999999996</v>
      </c>
      <c r="DT244" s="18">
        <v>0.40600000000000003</v>
      </c>
      <c r="DU244" s="18">
        <v>1.8268E-2</v>
      </c>
      <c r="DV244" s="18">
        <v>2.7700000000000001E-4</v>
      </c>
      <c r="DW244" s="18">
        <v>1.3804E-2</v>
      </c>
      <c r="DX244" s="18">
        <v>3.3799999999999998E-4</v>
      </c>
      <c r="DY244" s="18">
        <v>0.864649</v>
      </c>
      <c r="DZ244" s="18">
        <v>1.5265000000000001E-2</v>
      </c>
      <c r="EA244" s="18">
        <v>7.8159999999999998</v>
      </c>
      <c r="EB244" s="18">
        <v>0.41499999999999998</v>
      </c>
      <c r="EC244" s="18">
        <v>1.8276000000000001E-2</v>
      </c>
      <c r="ED244" s="18">
        <v>2.7799999999999998E-4</v>
      </c>
      <c r="EE244" s="18">
        <v>1.3820000000000001E-2</v>
      </c>
      <c r="EF244" s="18">
        <v>3.4900000000000003E-4</v>
      </c>
      <c r="EG244" s="18">
        <v>0.86081799999999997</v>
      </c>
      <c r="EH244" s="18">
        <v>1.5325E-2</v>
      </c>
      <c r="EI244" s="18">
        <v>7.8029999999999999</v>
      </c>
      <c r="EJ244" s="18">
        <v>0.41</v>
      </c>
      <c r="EK244" s="18">
        <v>1.8252999999999998E-2</v>
      </c>
      <c r="EL244" s="18">
        <v>2.1699999999999999E-4</v>
      </c>
      <c r="EM244" s="18">
        <v>1.3779E-2</v>
      </c>
      <c r="EN244" s="18">
        <v>3.3700000000000001E-4</v>
      </c>
      <c r="EO244" s="18">
        <v>0.99448099999999995</v>
      </c>
      <c r="EP244" s="18">
        <v>1.0769000000000001E-2</v>
      </c>
      <c r="EQ244" s="18">
        <v>7.82</v>
      </c>
      <c r="ER244" s="18">
        <v>0.40899999999999997</v>
      </c>
      <c r="ES244" s="18">
        <v>1.9307999999999999E-2</v>
      </c>
      <c r="ET244" s="18">
        <v>2.8600000000000001E-4</v>
      </c>
      <c r="EU244" s="18">
        <v>1.4536E-2</v>
      </c>
      <c r="EV244" s="18">
        <v>4.0700000000000003E-4</v>
      </c>
      <c r="EW244" s="18">
        <v>1.0818019999999999</v>
      </c>
      <c r="EX244" s="18">
        <v>1.9179000000000002E-2</v>
      </c>
      <c r="EY244" s="18">
        <f t="shared" si="47"/>
        <v>1.7728752581341135E-2</v>
      </c>
      <c r="EZ244" s="18">
        <v>7.1040000000000001</v>
      </c>
      <c r="FA244" s="18">
        <v>0.376</v>
      </c>
      <c r="FC244" s="18">
        <f t="shared" si="44"/>
        <v>1.8293625000000001E-2</v>
      </c>
      <c r="FD244" s="18">
        <f t="shared" si="45"/>
        <v>6.3444332554873041E-5</v>
      </c>
      <c r="FE244" s="18">
        <f t="shared" si="46"/>
        <v>16</v>
      </c>
      <c r="FF244" s="18">
        <f t="shared" si="48"/>
        <v>1.8292142857142861E-2</v>
      </c>
      <c r="FG244" s="18">
        <f t="shared" si="49"/>
        <v>5.5282292536867916E-5</v>
      </c>
      <c r="FI244" s="18">
        <f t="shared" si="41"/>
        <v>2.7392757354954235E-3</v>
      </c>
    </row>
    <row r="245" spans="1:165" s="18" customFormat="1">
      <c r="A245" s="18" t="s">
        <v>393</v>
      </c>
      <c r="B245" s="18" t="s">
        <v>393</v>
      </c>
      <c r="C245" s="18">
        <v>6291</v>
      </c>
      <c r="D245" s="18">
        <v>80.775000000000006</v>
      </c>
      <c r="E245" s="18">
        <f t="shared" si="39"/>
        <v>34.215000000000003</v>
      </c>
      <c r="F245" s="18">
        <v>304797</v>
      </c>
      <c r="G245" s="18">
        <v>1866</v>
      </c>
      <c r="H245" s="18">
        <v>1.9727000000000001E-2</v>
      </c>
      <c r="I245" s="18">
        <v>1.94E-4</v>
      </c>
      <c r="J245" s="18">
        <v>1.6476999999999999E-2</v>
      </c>
      <c r="K245" s="18">
        <v>3.3700000000000001E-4</v>
      </c>
      <c r="L245" s="18">
        <v>0.98834699999999998</v>
      </c>
      <c r="M245" s="18">
        <v>7.1479999999999998E-3</v>
      </c>
      <c r="N245" s="18">
        <f t="shared" si="40"/>
        <v>19571.806452683672</v>
      </c>
      <c r="O245" s="18">
        <f t="shared" si="50"/>
        <v>1.0951261292386427</v>
      </c>
      <c r="Q245" s="18">
        <v>2.173</v>
      </c>
      <c r="R245" s="18">
        <v>0.11899999999999999</v>
      </c>
      <c r="S245" s="18">
        <v>1.9775000000000001E-2</v>
      </c>
      <c r="T245" s="18">
        <v>2.1499999999999999E-4</v>
      </c>
      <c r="U245" s="18">
        <v>1.6541E-2</v>
      </c>
      <c r="V245" s="18">
        <v>3.5199999999999999E-4</v>
      </c>
      <c r="W245" s="18">
        <v>0.98049799999999998</v>
      </c>
      <c r="X245" s="18">
        <v>8.652E-3</v>
      </c>
      <c r="Y245" s="18">
        <v>2.16</v>
      </c>
      <c r="Z245" s="18">
        <v>0.11799999999999999</v>
      </c>
      <c r="AA245" s="18">
        <v>1.966E-2</v>
      </c>
      <c r="AB245" s="18">
        <v>3.3399999999999999E-4</v>
      </c>
      <c r="AC245" s="18">
        <v>1.6367E-2</v>
      </c>
      <c r="AD245" s="18">
        <v>4.5300000000000001E-4</v>
      </c>
      <c r="AE245" s="6">
        <v>1.0012099999999999</v>
      </c>
      <c r="AF245" s="18">
        <v>1.3925E-2</v>
      </c>
      <c r="AG245" s="18">
        <f>Era!B$45+Era!B$44*SG!D245</f>
        <v>1.0381115676294481</v>
      </c>
      <c r="AH245" s="14">
        <f t="shared" si="43"/>
        <v>3.5546822499737452E-2</v>
      </c>
      <c r="AI245" s="18">
        <v>2.194</v>
      </c>
      <c r="AJ245" s="18">
        <v>0.12</v>
      </c>
      <c r="AK245" s="18">
        <v>1.9675000000000002E-2</v>
      </c>
      <c r="AL245" s="18">
        <v>3.3199999999999999E-4</v>
      </c>
      <c r="AM245" s="18">
        <v>1.6368000000000001E-2</v>
      </c>
      <c r="AN245" s="18">
        <v>4.5300000000000001E-4</v>
      </c>
      <c r="AO245" s="18">
        <v>0.94232800000000005</v>
      </c>
      <c r="AP245" s="18">
        <v>1.2657E-2</v>
      </c>
      <c r="AQ245" s="18">
        <v>2.1920000000000002</v>
      </c>
      <c r="AR245" s="18">
        <v>0.11899999999999999</v>
      </c>
      <c r="AS245" s="18">
        <v>1.9658999999999999E-2</v>
      </c>
      <c r="AT245" s="18">
        <v>3.0200000000000002E-4</v>
      </c>
      <c r="AU245" s="18">
        <v>1.6393000000000001E-2</v>
      </c>
      <c r="AV245" s="18">
        <v>4.66E-4</v>
      </c>
      <c r="AW245" s="18">
        <v>0.83340199999999998</v>
      </c>
      <c r="AX245" s="18">
        <v>1.0168E-2</v>
      </c>
      <c r="AY245" s="18">
        <v>2.1920000000000002</v>
      </c>
      <c r="AZ245" s="18">
        <v>0.121</v>
      </c>
      <c r="BA245" s="18">
        <v>1.9664999999999998E-2</v>
      </c>
      <c r="BB245" s="18">
        <v>3.2600000000000001E-4</v>
      </c>
      <c r="BC245" s="18">
        <v>1.6375000000000001E-2</v>
      </c>
      <c r="BD245" s="18">
        <v>4.6799999999999999E-4</v>
      </c>
      <c r="BE245" s="18">
        <v>0.89879900000000001</v>
      </c>
      <c r="BF245" s="18">
        <v>1.1823E-2</v>
      </c>
      <c r="BG245" s="18">
        <v>2.1930000000000001</v>
      </c>
      <c r="BH245" s="18">
        <v>0.122</v>
      </c>
      <c r="BI245" s="18">
        <v>1.9689999999999999E-2</v>
      </c>
      <c r="BJ245" s="18">
        <v>3.3500000000000001E-4</v>
      </c>
      <c r="BK245" s="18">
        <v>1.6369000000000002E-2</v>
      </c>
      <c r="BL245" s="18">
        <v>4.5800000000000002E-4</v>
      </c>
      <c r="BM245" s="18">
        <v>0.93480799999999997</v>
      </c>
      <c r="BN245" s="18">
        <v>1.2916E-2</v>
      </c>
      <c r="BO245" s="18">
        <v>2.19</v>
      </c>
      <c r="BP245" s="18">
        <v>0.122</v>
      </c>
      <c r="BQ245" s="18">
        <v>1.9664999999999998E-2</v>
      </c>
      <c r="BR245" s="18">
        <v>3.39E-4</v>
      </c>
      <c r="BS245" s="18">
        <v>1.6368000000000001E-2</v>
      </c>
      <c r="BT245" s="18">
        <v>4.5899999999999999E-4</v>
      </c>
      <c r="BU245" s="18">
        <v>1.0409090000000001</v>
      </c>
      <c r="BV245" s="18">
        <v>1.4274999999999999E-2</v>
      </c>
      <c r="BW245" s="18">
        <v>2.1949999999999998</v>
      </c>
      <c r="BX245" s="18">
        <v>0.12</v>
      </c>
      <c r="BY245" s="18">
        <v>1.9643999999999998E-2</v>
      </c>
      <c r="BZ245" s="18">
        <v>3.1199999999999999E-4</v>
      </c>
      <c r="CA245" s="18">
        <v>1.6351000000000001E-2</v>
      </c>
      <c r="CB245" s="18">
        <v>4.5300000000000001E-4</v>
      </c>
      <c r="CC245" s="18">
        <v>0.88462799999999997</v>
      </c>
      <c r="CD245" s="18">
        <v>1.1603E-2</v>
      </c>
      <c r="CE245" s="18">
        <v>2.198</v>
      </c>
      <c r="CF245" s="18">
        <v>0.123</v>
      </c>
      <c r="CG245" s="18">
        <v>1.9647999999999999E-2</v>
      </c>
      <c r="CH245" s="18">
        <v>3.4400000000000001E-4</v>
      </c>
      <c r="CI245" s="18">
        <v>1.6336E-2</v>
      </c>
      <c r="CJ245" s="18">
        <v>4.4499999999999997E-4</v>
      </c>
      <c r="CK245" s="18">
        <v>0.97038100000000005</v>
      </c>
      <c r="CL245" s="18">
        <v>1.3561E-2</v>
      </c>
      <c r="CM245" s="18">
        <v>2.2000000000000002</v>
      </c>
      <c r="CN245" s="18">
        <v>0.11899999999999999</v>
      </c>
      <c r="CO245" s="18">
        <v>1.9651999999999999E-2</v>
      </c>
      <c r="CP245" s="18">
        <v>3.3599999999999998E-4</v>
      </c>
      <c r="CQ245" s="18">
        <v>1.6345999999999999E-2</v>
      </c>
      <c r="CR245" s="18">
        <v>4.3800000000000002E-4</v>
      </c>
      <c r="CS245" s="18">
        <v>1.095234</v>
      </c>
      <c r="CT245" s="18">
        <v>1.5509E-2</v>
      </c>
      <c r="CU245" s="18">
        <v>2.198</v>
      </c>
      <c r="CV245" s="18">
        <v>0.121</v>
      </c>
      <c r="CW245" s="18">
        <v>1.9696999999999999E-2</v>
      </c>
      <c r="CX245" s="18">
        <v>3.2299999999999999E-4</v>
      </c>
      <c r="CY245" s="18">
        <v>1.6397999999999999E-2</v>
      </c>
      <c r="CZ245" s="18">
        <v>4.4200000000000001E-4</v>
      </c>
      <c r="DA245" s="18">
        <v>1.1058209999999999</v>
      </c>
      <c r="DB245" s="18">
        <v>1.5110999999999999E-2</v>
      </c>
      <c r="DC245" s="18">
        <v>2.1859999999999999</v>
      </c>
      <c r="DD245" s="18">
        <v>0.121</v>
      </c>
      <c r="DE245" s="18">
        <v>1.9657999999999998E-2</v>
      </c>
      <c r="DF245" s="18">
        <v>3.3500000000000001E-4</v>
      </c>
      <c r="DG245" s="18">
        <v>1.6344000000000001E-2</v>
      </c>
      <c r="DH245" s="18">
        <v>4.4700000000000002E-4</v>
      </c>
      <c r="DI245" s="18">
        <v>1.028402</v>
      </c>
      <c r="DJ245" s="18">
        <v>1.4191E-2</v>
      </c>
      <c r="DK245" s="18">
        <v>2.198</v>
      </c>
      <c r="DL245" s="18">
        <v>0.11799999999999999</v>
      </c>
      <c r="DM245" s="18">
        <v>1.9665999999999999E-2</v>
      </c>
      <c r="DN245" s="18">
        <v>3.2400000000000001E-4</v>
      </c>
      <c r="DO245" s="18">
        <v>1.6376999999999999E-2</v>
      </c>
      <c r="DP245" s="18">
        <v>4.6299999999999998E-4</v>
      </c>
      <c r="DQ245" s="18">
        <v>0.89822299999999999</v>
      </c>
      <c r="DR245" s="18">
        <v>1.1683000000000001E-2</v>
      </c>
      <c r="DS245" s="18">
        <v>2.1920000000000002</v>
      </c>
      <c r="DT245" s="18">
        <v>0.11899999999999999</v>
      </c>
      <c r="DU245" s="18">
        <v>1.9639E-2</v>
      </c>
      <c r="DV245" s="18">
        <v>3.0400000000000002E-4</v>
      </c>
      <c r="DW245" s="18">
        <v>1.6375000000000001E-2</v>
      </c>
      <c r="DX245" s="18">
        <v>4.7100000000000001E-4</v>
      </c>
      <c r="DY245" s="18">
        <v>0.82860400000000001</v>
      </c>
      <c r="DZ245" s="18">
        <v>9.5930000000000008E-3</v>
      </c>
      <c r="EA245" s="18">
        <v>2.1970000000000001</v>
      </c>
      <c r="EB245" s="18">
        <v>0.11899999999999999</v>
      </c>
      <c r="EC245" s="18">
        <v>1.9625E-2</v>
      </c>
      <c r="ED245" s="18">
        <v>3.01E-4</v>
      </c>
      <c r="EE245" s="18">
        <v>1.6358000000000001E-2</v>
      </c>
      <c r="EF245" s="18">
        <v>4.6200000000000001E-4</v>
      </c>
      <c r="EG245" s="18">
        <v>0.82927300000000004</v>
      </c>
      <c r="EH245" s="18">
        <v>1.0274999999999999E-2</v>
      </c>
      <c r="EI245" s="18">
        <v>2.2000000000000002</v>
      </c>
      <c r="EJ245" s="18">
        <v>0.11799999999999999</v>
      </c>
      <c r="EK245" s="18">
        <v>1.9626999999999999E-2</v>
      </c>
      <c r="EL245" s="18">
        <v>1.9599999999999999E-4</v>
      </c>
      <c r="EM245" s="18">
        <v>1.6395E-2</v>
      </c>
      <c r="EN245" s="18">
        <v>3.4900000000000003E-4</v>
      </c>
      <c r="EO245" s="18">
        <v>0.95046799999999998</v>
      </c>
      <c r="EP245" s="18">
        <v>3.7910000000000001E-3</v>
      </c>
      <c r="EQ245" s="18">
        <v>2.194</v>
      </c>
      <c r="ER245" s="18">
        <v>0.121</v>
      </c>
      <c r="ES245" s="18">
        <v>2.3092999999999999E-2</v>
      </c>
      <c r="ET245" s="18">
        <v>6.9399999999999996E-4</v>
      </c>
      <c r="EU245" s="18">
        <v>1.8225999999999999E-2</v>
      </c>
      <c r="EV245" s="18">
        <v>6.2100000000000002E-4</v>
      </c>
      <c r="EW245" s="18">
        <v>1.132401</v>
      </c>
      <c r="EX245" s="18">
        <v>2.7661000000000002E-2</v>
      </c>
      <c r="EY245" s="18">
        <f t="shared" si="47"/>
        <v>2.4426859389915765E-2</v>
      </c>
      <c r="EZ245" s="18">
        <v>1.679</v>
      </c>
      <c r="FA245" s="18">
        <v>9.5000000000000001E-2</v>
      </c>
      <c r="FC245" s="18">
        <f t="shared" si="44"/>
        <v>1.96715625E-2</v>
      </c>
      <c r="FD245" s="18">
        <f t="shared" si="45"/>
        <v>3.6778560330714911E-5</v>
      </c>
      <c r="FE245" s="18">
        <f t="shared" si="46"/>
        <v>16</v>
      </c>
      <c r="FF245" s="18">
        <f t="shared" si="48"/>
        <v>1.9660214285714288E-2</v>
      </c>
      <c r="FG245" s="18">
        <f t="shared" si="49"/>
        <v>1.9043184007483008E-5</v>
      </c>
      <c r="FI245" s="18">
        <f t="shared" si="41"/>
        <v>-7.540632801752805E-3</v>
      </c>
    </row>
    <row r="246" spans="1:165" s="18" customFormat="1">
      <c r="A246" s="18" t="s">
        <v>392</v>
      </c>
      <c r="B246" s="18" t="s">
        <v>392</v>
      </c>
      <c r="C246" s="18">
        <v>6291</v>
      </c>
      <c r="D246" s="18">
        <v>80.775000000000006</v>
      </c>
      <c r="E246" s="18">
        <f t="shared" si="39"/>
        <v>34.215000000000003</v>
      </c>
      <c r="F246" s="18">
        <v>304797</v>
      </c>
      <c r="G246" s="18">
        <v>1866</v>
      </c>
      <c r="H246" s="18">
        <v>1.9945999999999998E-2</v>
      </c>
      <c r="I246" s="18">
        <v>2.2699999999999999E-4</v>
      </c>
      <c r="J246" s="18">
        <v>1.3611E-2</v>
      </c>
      <c r="K246" s="18">
        <v>4.3600000000000003E-4</v>
      </c>
      <c r="L246" s="18">
        <v>1.0010460000000001</v>
      </c>
      <c r="M246" s="18">
        <v>1.0879E-2</v>
      </c>
      <c r="N246" s="18">
        <f t="shared" si="40"/>
        <v>8449.3256048253297</v>
      </c>
      <c r="O246" s="18">
        <f t="shared" si="50"/>
        <v>0.23011959138977289</v>
      </c>
      <c r="Q246" s="18">
        <v>7.72</v>
      </c>
      <c r="R246" s="18">
        <v>0.42499999999999999</v>
      </c>
      <c r="S246" s="18">
        <v>1.9893000000000001E-2</v>
      </c>
      <c r="T246" s="18">
        <v>2.31E-4</v>
      </c>
      <c r="U246" s="18">
        <v>1.3443E-2</v>
      </c>
      <c r="V246" s="18">
        <v>4.3300000000000001E-4</v>
      </c>
      <c r="W246" s="18">
        <v>0.98114999999999997</v>
      </c>
      <c r="X246" s="18">
        <v>7.293E-3</v>
      </c>
      <c r="Y246" s="18">
        <v>7.8319999999999999</v>
      </c>
      <c r="Z246" s="18">
        <v>0.42899999999999999</v>
      </c>
      <c r="AA246" s="18">
        <v>1.9775000000000001E-2</v>
      </c>
      <c r="AC246" s="18">
        <v>1.3566999999999999E-2</v>
      </c>
      <c r="AD246" s="18">
        <v>4.4200000000000001E-4</v>
      </c>
      <c r="AE246" s="6">
        <v>1.024329</v>
      </c>
      <c r="AG246" s="18">
        <f>Era!B$45+Era!B$44*SG!D246</f>
        <v>1.0381115676294481</v>
      </c>
      <c r="AH246" s="14">
        <f t="shared" si="43"/>
        <v>1.3276576486784446E-2</v>
      </c>
      <c r="AI246" s="18">
        <v>7.8120000000000003</v>
      </c>
      <c r="AK246" s="18">
        <v>1.9814999999999999E-2</v>
      </c>
      <c r="AM246" s="18">
        <v>1.359E-2</v>
      </c>
      <c r="AN246" s="18">
        <v>4.4200000000000001E-4</v>
      </c>
      <c r="AO246" s="18">
        <v>0.95719699999999996</v>
      </c>
      <c r="AQ246" s="18">
        <v>7.7850000000000001</v>
      </c>
      <c r="AS246" s="18">
        <v>1.9848999999999999E-2</v>
      </c>
      <c r="AU246" s="18">
        <v>1.3617000000000001E-2</v>
      </c>
      <c r="AV246" s="18">
        <v>4.4900000000000002E-4</v>
      </c>
      <c r="AW246" s="18">
        <v>0.84811700000000001</v>
      </c>
      <c r="AY246" s="18">
        <v>7.7539999999999996</v>
      </c>
      <c r="BA246" s="18">
        <v>1.9803000000000001E-2</v>
      </c>
      <c r="BC246" s="18">
        <v>1.3584000000000001E-2</v>
      </c>
      <c r="BD246" s="18">
        <v>4.4499999999999997E-4</v>
      </c>
      <c r="BE246" s="18">
        <v>0.91947500000000004</v>
      </c>
      <c r="BG246" s="18">
        <v>7.7910000000000004</v>
      </c>
      <c r="BI246" s="18">
        <v>1.9817000000000001E-2</v>
      </c>
      <c r="BK246" s="18">
        <v>1.3587999999999999E-2</v>
      </c>
      <c r="BL246" s="18">
        <v>4.46E-4</v>
      </c>
      <c r="BM246" s="18">
        <v>0.95277299999999998</v>
      </c>
      <c r="BO246" s="18">
        <v>7.7830000000000004</v>
      </c>
      <c r="BQ246" s="18">
        <v>1.9706000000000001E-2</v>
      </c>
      <c r="BS246" s="18">
        <v>1.3527000000000001E-2</v>
      </c>
      <c r="BU246" s="18">
        <v>1.0806610000000001</v>
      </c>
      <c r="BW246" s="18">
        <v>7.8730000000000002</v>
      </c>
      <c r="BY246" s="18">
        <v>1.9767E-2</v>
      </c>
      <c r="CA246" s="18">
        <v>1.3558000000000001E-2</v>
      </c>
      <c r="CB246" s="18">
        <v>4.4900000000000002E-4</v>
      </c>
      <c r="CC246" s="18">
        <v>0.90261899999999995</v>
      </c>
      <c r="CE246" s="18">
        <v>7.8220000000000001</v>
      </c>
      <c r="CG246" s="18">
        <v>1.9747000000000001E-2</v>
      </c>
      <c r="CI246" s="18">
        <v>1.3547E-2</v>
      </c>
      <c r="CJ246" s="18">
        <v>4.46E-4</v>
      </c>
      <c r="CK246" s="18">
        <v>0.99810500000000002</v>
      </c>
      <c r="CM246" s="18">
        <v>7.8380000000000001</v>
      </c>
      <c r="CO246" s="18">
        <v>1.9809E-2</v>
      </c>
      <c r="CQ246" s="18">
        <v>1.3587999999999999E-2</v>
      </c>
      <c r="CR246" s="18">
        <v>4.4900000000000002E-4</v>
      </c>
      <c r="CS246" s="18">
        <v>1.1108180000000001</v>
      </c>
      <c r="CU246" s="18">
        <v>7.7889999999999997</v>
      </c>
      <c r="CW246" s="18">
        <v>1.9986E-2</v>
      </c>
      <c r="CX246" s="18">
        <v>2.5900000000000001E-4</v>
      </c>
      <c r="CY246" s="18">
        <v>1.3683000000000001E-2</v>
      </c>
      <c r="CZ246" s="18">
        <v>4.4099999999999999E-4</v>
      </c>
      <c r="DA246" s="18">
        <v>1.1020890000000001</v>
      </c>
      <c r="DB246" s="18">
        <v>1.1722E-2</v>
      </c>
      <c r="DC246" s="18">
        <v>7.6639999999999997</v>
      </c>
      <c r="DD246" s="18">
        <v>0.41799999999999998</v>
      </c>
      <c r="DE246" s="18">
        <v>1.9779000000000001E-2</v>
      </c>
      <c r="DG246" s="18">
        <v>1.3566999999999999E-2</v>
      </c>
      <c r="DH246" s="18">
        <v>4.5100000000000001E-4</v>
      </c>
      <c r="DI246" s="18">
        <v>1.061742</v>
      </c>
      <c r="DK246" s="18">
        <v>7.8120000000000003</v>
      </c>
      <c r="DM246" s="18">
        <v>1.9852000000000002E-2</v>
      </c>
      <c r="DO246" s="18">
        <v>1.3604E-2</v>
      </c>
      <c r="DP246" s="18">
        <v>4.4099999999999999E-4</v>
      </c>
      <c r="DQ246" s="18">
        <v>0.91110999999999998</v>
      </c>
      <c r="DS246" s="18">
        <v>7.7619999999999996</v>
      </c>
      <c r="DU246" s="18">
        <v>1.9747000000000001E-2</v>
      </c>
      <c r="DW246" s="18">
        <v>1.3542E-2</v>
      </c>
      <c r="DX246" s="18">
        <v>4.4799999999999999E-4</v>
      </c>
      <c r="DY246" s="18">
        <v>0.85412900000000003</v>
      </c>
      <c r="EA246" s="18">
        <v>7.8440000000000003</v>
      </c>
      <c r="EC246" s="18">
        <v>1.9758000000000001E-2</v>
      </c>
      <c r="EE246" s="18">
        <v>1.3557E-2</v>
      </c>
      <c r="EF246" s="18">
        <v>4.4799999999999999E-4</v>
      </c>
      <c r="EG246" s="18">
        <v>0.84815600000000002</v>
      </c>
      <c r="EI246" s="18">
        <v>7.8250000000000002</v>
      </c>
      <c r="EK246" s="18">
        <v>1.9779000000000001E-2</v>
      </c>
      <c r="EM246" s="18">
        <v>1.3551000000000001E-2</v>
      </c>
      <c r="EN246" s="18">
        <v>4.46E-4</v>
      </c>
      <c r="EO246" s="18">
        <v>0.97356699999999996</v>
      </c>
      <c r="EQ246" s="18">
        <v>7.819</v>
      </c>
      <c r="ES246" s="18">
        <v>2.0506E-2</v>
      </c>
      <c r="ET246" s="18">
        <v>3.0699999999999998E-4</v>
      </c>
      <c r="EU246" s="18">
        <v>1.4178E-2</v>
      </c>
      <c r="EV246" s="18">
        <v>4.6900000000000002E-4</v>
      </c>
      <c r="EW246" s="18">
        <v>1.0553520000000001</v>
      </c>
      <c r="EX246" s="18">
        <v>1.6667999999999999E-2</v>
      </c>
      <c r="EY246" s="18">
        <f t="shared" si="47"/>
        <v>1.5793782548381961E-2</v>
      </c>
      <c r="EZ246" s="18">
        <v>7.2050000000000001</v>
      </c>
      <c r="FA246" s="18">
        <v>0.39800000000000002</v>
      </c>
      <c r="FC246" s="18">
        <f t="shared" si="44"/>
        <v>1.9815562500000002E-2</v>
      </c>
      <c r="FD246" s="18">
        <f t="shared" si="45"/>
        <v>7.5174436036017388E-5</v>
      </c>
      <c r="FE246" s="18">
        <f t="shared" si="46"/>
        <v>16</v>
      </c>
      <c r="FF246" s="18">
        <f t="shared" si="48"/>
        <v>1.9800714285714286E-2</v>
      </c>
      <c r="FG246" s="18">
        <f t="shared" si="49"/>
        <v>6.717992897542259E-5</v>
      </c>
      <c r="FI246" s="18">
        <f t="shared" si="41"/>
        <v>-5.7636887608068918E-3</v>
      </c>
    </row>
    <row r="247" spans="1:165" s="18" customFormat="1">
      <c r="A247" s="18" t="s">
        <v>395</v>
      </c>
      <c r="B247" s="18" t="s">
        <v>395</v>
      </c>
      <c r="C247" s="18">
        <v>6297</v>
      </c>
      <c r="D247" s="18">
        <v>81.367000000000004</v>
      </c>
      <c r="E247" s="18">
        <f t="shared" si="39"/>
        <v>34.807000000000002</v>
      </c>
      <c r="F247" s="18">
        <v>305040</v>
      </c>
      <c r="G247" s="18">
        <v>1866</v>
      </c>
      <c r="H247" s="18">
        <v>1.865E-2</v>
      </c>
      <c r="I247" s="18">
        <v>1.7899999999999999E-4</v>
      </c>
      <c r="J247" s="18">
        <v>1.5546000000000001E-2</v>
      </c>
      <c r="K247" s="18">
        <v>2.5599999999999999E-4</v>
      </c>
      <c r="L247" s="18">
        <v>0.98392900000000005</v>
      </c>
      <c r="M247" s="18">
        <v>1.2538000000000001E-2</v>
      </c>
      <c r="N247" s="18">
        <f t="shared" si="40"/>
        <v>6361.2647222248161</v>
      </c>
      <c r="O247" s="18">
        <f t="shared" si="50"/>
        <v>0.90055507794607603</v>
      </c>
      <c r="Q247" s="18">
        <v>3.31</v>
      </c>
      <c r="R247" s="18">
        <v>0.153</v>
      </c>
      <c r="S247" s="18">
        <v>1.8672999999999999E-2</v>
      </c>
      <c r="T247" s="18">
        <v>1.7100000000000001E-4</v>
      </c>
      <c r="U247" s="18">
        <v>1.562E-2</v>
      </c>
      <c r="V247" s="18">
        <v>2.4699999999999999E-4</v>
      </c>
      <c r="W247" s="18">
        <v>0.97446999999999995</v>
      </c>
      <c r="X247" s="18">
        <v>9.9389999999999999E-3</v>
      </c>
      <c r="Y247" s="18">
        <v>3.2989999999999999</v>
      </c>
      <c r="Z247" s="18">
        <v>0.155</v>
      </c>
      <c r="AA247" s="18">
        <v>1.8647E-2</v>
      </c>
      <c r="AB247" s="18">
        <v>2.8400000000000002E-4</v>
      </c>
      <c r="AC247" s="18">
        <v>1.5568E-2</v>
      </c>
      <c r="AD247" s="18">
        <v>3.3500000000000001E-4</v>
      </c>
      <c r="AE247" s="6">
        <v>1.0371269999999999</v>
      </c>
      <c r="AF247" s="18">
        <v>2.0636999999999999E-2</v>
      </c>
      <c r="AG247" s="18">
        <f>Era!B$45+Era!B$44*SG!D247</f>
        <v>1.0379668744826678</v>
      </c>
      <c r="AH247" s="14">
        <f t="shared" si="43"/>
        <v>8.0915345500449573E-4</v>
      </c>
      <c r="AI247" s="18">
        <v>3.3119999999999998</v>
      </c>
      <c r="AJ247" s="18">
        <v>0.16500000000000001</v>
      </c>
      <c r="AK247" s="18">
        <v>1.8674E-2</v>
      </c>
      <c r="AL247" s="18">
        <v>2.9100000000000003E-4</v>
      </c>
      <c r="AM247" s="18">
        <v>1.5658999999999999E-2</v>
      </c>
      <c r="AN247" s="18">
        <v>3.8099999999999999E-4</v>
      </c>
      <c r="AO247" s="18">
        <v>0.94861799999999996</v>
      </c>
      <c r="AP247" s="18">
        <v>1.8874999999999999E-2</v>
      </c>
      <c r="AQ247" s="18">
        <v>3.2850000000000001</v>
      </c>
      <c r="AR247" s="18">
        <v>0.16200000000000001</v>
      </c>
      <c r="AS247" s="18">
        <v>1.8682000000000001E-2</v>
      </c>
      <c r="AT247" s="18">
        <v>2.9100000000000003E-4</v>
      </c>
      <c r="AU247" s="18">
        <v>1.5606999999999999E-2</v>
      </c>
      <c r="AV247" s="18">
        <v>3.8000000000000002E-4</v>
      </c>
      <c r="AW247" s="18">
        <v>0.83973100000000001</v>
      </c>
      <c r="AX247" s="18">
        <v>1.6735E-2</v>
      </c>
      <c r="AY247" s="18">
        <v>3.2879999999999998</v>
      </c>
      <c r="AZ247" s="18">
        <v>0.154</v>
      </c>
      <c r="BA247" s="18">
        <v>1.8683000000000002E-2</v>
      </c>
      <c r="BB247" s="18">
        <v>2.9300000000000002E-4</v>
      </c>
      <c r="BC247" s="18">
        <v>1.5654999999999999E-2</v>
      </c>
      <c r="BD247" s="18">
        <v>3.88E-4</v>
      </c>
      <c r="BE247" s="18">
        <v>0.90996900000000003</v>
      </c>
      <c r="BF247" s="18">
        <v>1.8119E-2</v>
      </c>
      <c r="BG247" s="18">
        <v>3.282</v>
      </c>
      <c r="BH247" s="18">
        <v>0.16</v>
      </c>
      <c r="BI247" s="18">
        <v>1.8683000000000002E-2</v>
      </c>
      <c r="BJ247" s="18">
        <v>2.8699999999999998E-4</v>
      </c>
      <c r="BK247" s="18">
        <v>1.5654999999999999E-2</v>
      </c>
      <c r="BL247" s="18">
        <v>3.7599999999999998E-4</v>
      </c>
      <c r="BM247" s="18">
        <v>0.95704999999999996</v>
      </c>
      <c r="BN247" s="18">
        <v>1.9206000000000001E-2</v>
      </c>
      <c r="BO247" s="18">
        <v>3.282</v>
      </c>
      <c r="BP247" s="18">
        <v>0.16</v>
      </c>
      <c r="BQ247" s="18">
        <v>1.8631999999999999E-2</v>
      </c>
      <c r="BR247" s="18">
        <v>2.9100000000000003E-4</v>
      </c>
      <c r="BS247" s="18">
        <v>1.5542E-2</v>
      </c>
      <c r="BT247" s="18">
        <v>3.3199999999999999E-4</v>
      </c>
      <c r="BU247" s="18">
        <v>1.0620240000000001</v>
      </c>
      <c r="BV247" s="18">
        <v>2.1034000000000001E-2</v>
      </c>
      <c r="BW247" s="18">
        <v>3.3170000000000002</v>
      </c>
      <c r="BX247" s="18">
        <v>0.16200000000000001</v>
      </c>
      <c r="BY247" s="18">
        <v>1.8652999999999999E-2</v>
      </c>
      <c r="BZ247" s="18">
        <v>2.9399999999999999E-4</v>
      </c>
      <c r="CA247" s="18">
        <v>1.5618999999999999E-2</v>
      </c>
      <c r="CB247" s="18">
        <v>3.8900000000000002E-4</v>
      </c>
      <c r="CC247" s="18">
        <v>0.89192899999999997</v>
      </c>
      <c r="CD247" s="18">
        <v>1.7433000000000001E-2</v>
      </c>
      <c r="CE247" s="18">
        <v>3.2989999999999999</v>
      </c>
      <c r="CF247" s="18">
        <v>0.16</v>
      </c>
      <c r="CG247" s="18">
        <v>1.8620000000000001E-2</v>
      </c>
      <c r="CH247" s="18">
        <v>2.9399999999999999E-4</v>
      </c>
      <c r="CI247" s="18">
        <v>1.5585E-2</v>
      </c>
      <c r="CJ247" s="18">
        <v>3.7100000000000002E-4</v>
      </c>
      <c r="CK247" s="18">
        <v>0.98929699999999998</v>
      </c>
      <c r="CL247" s="18">
        <v>2.1701000000000002E-2</v>
      </c>
      <c r="CM247" s="18">
        <v>3.3090000000000002</v>
      </c>
      <c r="CN247" s="18">
        <v>0.16300000000000001</v>
      </c>
      <c r="CO247" s="18">
        <v>1.8598E-2</v>
      </c>
      <c r="CP247" s="18">
        <v>2.8699999999999998E-4</v>
      </c>
      <c r="CQ247" s="18">
        <v>1.5502999999999999E-2</v>
      </c>
      <c r="CR247" s="18">
        <v>2.9999999999999997E-4</v>
      </c>
      <c r="CS247" s="18">
        <v>1.1285080000000001</v>
      </c>
      <c r="CT247" s="18">
        <v>2.0954E-2</v>
      </c>
      <c r="CU247" s="18">
        <v>3.335</v>
      </c>
      <c r="CV247" s="18">
        <v>0.159</v>
      </c>
      <c r="CW247" s="18">
        <v>1.8667E-2</v>
      </c>
      <c r="CX247" s="18">
        <v>2.63E-4</v>
      </c>
      <c r="CY247" s="18">
        <v>1.559E-2</v>
      </c>
      <c r="CZ247" s="18">
        <v>2.92E-4</v>
      </c>
      <c r="DA247" s="18">
        <v>1.1198090000000001</v>
      </c>
      <c r="DB247" s="18">
        <v>1.9206999999999998E-2</v>
      </c>
      <c r="DC247" s="18">
        <v>3.3039999999999998</v>
      </c>
      <c r="DD247" s="18">
        <v>0.157</v>
      </c>
      <c r="DE247" s="18">
        <v>1.8617999999999999E-2</v>
      </c>
      <c r="DF247" s="18">
        <v>2.8899999999999998E-4</v>
      </c>
      <c r="DG247" s="18">
        <v>1.5533999999999999E-2</v>
      </c>
      <c r="DH247" s="18">
        <v>3.3E-4</v>
      </c>
      <c r="DI247" s="18">
        <v>1.060894</v>
      </c>
      <c r="DJ247" s="18">
        <v>2.1517999999999999E-2</v>
      </c>
      <c r="DK247" s="18">
        <v>3.3239999999999998</v>
      </c>
      <c r="DL247" s="18">
        <v>0.16200000000000001</v>
      </c>
      <c r="DM247" s="18">
        <v>1.8672000000000001E-2</v>
      </c>
      <c r="DN247" s="18">
        <v>2.8400000000000002E-4</v>
      </c>
      <c r="DO247" s="18">
        <v>1.5651000000000002E-2</v>
      </c>
      <c r="DP247" s="18">
        <v>3.8200000000000002E-4</v>
      </c>
      <c r="DQ247" s="18">
        <v>0.91070099999999998</v>
      </c>
      <c r="DR247" s="18">
        <v>1.7181999999999999E-2</v>
      </c>
      <c r="DS247" s="18">
        <v>3.2869999999999999</v>
      </c>
      <c r="DT247" s="18">
        <v>0.16</v>
      </c>
      <c r="DU247" s="18">
        <v>1.8655000000000001E-2</v>
      </c>
      <c r="DV247" s="18">
        <v>2.9700000000000001E-4</v>
      </c>
      <c r="DW247" s="18">
        <v>1.5565000000000001E-2</v>
      </c>
      <c r="DX247" s="18">
        <v>3.8099999999999999E-4</v>
      </c>
      <c r="DY247" s="18">
        <v>0.84226299999999998</v>
      </c>
      <c r="DZ247" s="18">
        <v>1.6233999999999998E-2</v>
      </c>
      <c r="EA247" s="18">
        <v>3.3090000000000002</v>
      </c>
      <c r="EB247" s="18">
        <v>0.159</v>
      </c>
      <c r="EC247" s="18">
        <v>1.8637000000000001E-2</v>
      </c>
      <c r="ED247" s="18">
        <v>3.1E-4</v>
      </c>
      <c r="EE247" s="18">
        <v>1.5556E-2</v>
      </c>
      <c r="EF247" s="18">
        <v>3.9300000000000001E-4</v>
      </c>
      <c r="EG247" s="18">
        <v>0.83085900000000001</v>
      </c>
      <c r="EH247" s="18">
        <v>1.6306999999999999E-2</v>
      </c>
      <c r="EI247" s="18">
        <v>3.3140000000000001</v>
      </c>
      <c r="EJ247" s="18">
        <v>0.159</v>
      </c>
      <c r="EK247" s="18">
        <v>1.8582000000000001E-2</v>
      </c>
      <c r="EL247" s="18">
        <v>1.83E-4</v>
      </c>
      <c r="EM247" s="18">
        <v>1.5523E-2</v>
      </c>
      <c r="EN247" s="18">
        <v>2.72E-4</v>
      </c>
      <c r="EO247" s="18">
        <v>0.96995299999999995</v>
      </c>
      <c r="EP247" s="18">
        <v>1.0756E-2</v>
      </c>
      <c r="EQ247" s="18">
        <v>3.33</v>
      </c>
      <c r="ER247" s="18">
        <v>0.157</v>
      </c>
      <c r="ES247" s="18">
        <v>2.2435E-2</v>
      </c>
      <c r="ET247" s="18">
        <v>7.7099999999999998E-4</v>
      </c>
      <c r="EU247" s="18">
        <v>1.6636000000000001E-2</v>
      </c>
      <c r="EV247" s="18">
        <v>3.97E-4</v>
      </c>
      <c r="EW247" s="18">
        <v>1.0673330000000001</v>
      </c>
      <c r="EX247" s="18">
        <v>2.2412999999999999E-2</v>
      </c>
      <c r="EY247" s="18">
        <f t="shared" si="47"/>
        <v>2.0999069643681961E-2</v>
      </c>
      <c r="EZ247" s="18">
        <v>2.5720000000000001</v>
      </c>
      <c r="FA247" s="18">
        <v>0.13200000000000001</v>
      </c>
      <c r="FC247" s="18">
        <f t="shared" si="44"/>
        <v>1.8652749999999999E-2</v>
      </c>
      <c r="FD247" s="18">
        <f t="shared" si="45"/>
        <v>2.5978195985608396E-5</v>
      </c>
      <c r="FE247" s="18">
        <f t="shared" si="46"/>
        <v>16</v>
      </c>
      <c r="FF247" s="18">
        <f t="shared" si="48"/>
        <v>1.8651499999999998E-2</v>
      </c>
      <c r="FG247" s="18">
        <f t="shared" si="49"/>
        <v>2.7292574363453448E-5</v>
      </c>
      <c r="FI247" s="18">
        <f t="shared" si="41"/>
        <v>-4.8972123560433387E-3</v>
      </c>
    </row>
    <row r="248" spans="1:165" s="18" customFormat="1">
      <c r="A248" s="18" t="s">
        <v>394</v>
      </c>
      <c r="B248" s="18" t="s">
        <v>394</v>
      </c>
      <c r="C248" s="18">
        <v>6297</v>
      </c>
      <c r="D248" s="18">
        <v>81.367000000000004</v>
      </c>
      <c r="E248" s="18">
        <f t="shared" si="39"/>
        <v>34.807000000000002</v>
      </c>
      <c r="F248" s="18">
        <v>305040</v>
      </c>
      <c r="G248" s="18">
        <v>1866</v>
      </c>
      <c r="H248" s="18">
        <v>1.9918000000000002E-2</v>
      </c>
      <c r="I248" s="18">
        <v>1.5899999999999999E-4</v>
      </c>
      <c r="J248" s="18">
        <v>1.3509999999999999E-2</v>
      </c>
      <c r="K248" s="18">
        <v>2.43E-4</v>
      </c>
      <c r="L248" s="18">
        <v>1.0015540000000001</v>
      </c>
      <c r="M248" s="18">
        <v>7.7889999999999999E-3</v>
      </c>
      <c r="N248" s="18">
        <f t="shared" si="40"/>
        <v>16483.012664838163</v>
      </c>
      <c r="O248" s="18">
        <f t="shared" si="50"/>
        <v>0.54056973976657907</v>
      </c>
      <c r="Q248" s="18">
        <v>7.71</v>
      </c>
      <c r="R248" s="18">
        <v>0.372</v>
      </c>
      <c r="S248" s="18">
        <v>1.9848000000000001E-2</v>
      </c>
      <c r="T248" s="18">
        <v>1.64E-4</v>
      </c>
      <c r="U248" s="18">
        <v>1.3435000000000001E-2</v>
      </c>
      <c r="V248" s="18">
        <v>2.33E-4</v>
      </c>
      <c r="W248" s="18">
        <v>0.98546199999999995</v>
      </c>
      <c r="X248" s="18">
        <v>6.9309999999999997E-3</v>
      </c>
      <c r="Y248" s="18">
        <v>7.7809999999999997</v>
      </c>
      <c r="Z248" s="18">
        <v>0.378</v>
      </c>
      <c r="AA248" s="18">
        <v>1.9823E-2</v>
      </c>
      <c r="AB248" s="18">
        <v>2.02E-4</v>
      </c>
      <c r="AC248" s="18">
        <v>1.3488E-2</v>
      </c>
      <c r="AD248" s="18">
        <v>2.6499999999999999E-4</v>
      </c>
      <c r="AE248" s="6">
        <v>1.0631250000000001</v>
      </c>
      <c r="AF248" s="18">
        <v>1.0222E-2</v>
      </c>
      <c r="AG248" s="18">
        <f>Era!B$45+Era!B$44*SG!D248</f>
        <v>1.0379668744826678</v>
      </c>
      <c r="AH248" s="14">
        <f t="shared" si="43"/>
        <v>-2.4237888641553577E-2</v>
      </c>
      <c r="AI248" s="18">
        <v>7.7619999999999996</v>
      </c>
      <c r="AJ248" s="18">
        <v>0.379</v>
      </c>
      <c r="AK248" s="18">
        <v>1.9848000000000001E-2</v>
      </c>
      <c r="AL248" s="18">
        <v>1.8599999999999999E-4</v>
      </c>
      <c r="AM248" s="18">
        <v>1.3502E-2</v>
      </c>
      <c r="AN248" s="18">
        <v>2.5799999999999998E-4</v>
      </c>
      <c r="AO248" s="18">
        <v>0.97257000000000005</v>
      </c>
      <c r="AP248" s="18">
        <v>5.4440000000000001E-3</v>
      </c>
      <c r="AQ248" s="18">
        <v>7.7409999999999997</v>
      </c>
      <c r="AR248" s="18">
        <v>0.376</v>
      </c>
      <c r="AS248" s="18">
        <v>1.9855000000000001E-2</v>
      </c>
      <c r="AT248" s="18">
        <v>1.8599999999999999E-4</v>
      </c>
      <c r="AU248" s="18">
        <v>1.3511E-2</v>
      </c>
      <c r="AV248" s="18">
        <v>2.5599999999999999E-4</v>
      </c>
      <c r="AW248" s="18">
        <v>0.85619699999999999</v>
      </c>
      <c r="AX248" s="18">
        <v>5.058E-3</v>
      </c>
      <c r="AY248" s="18">
        <v>7.7329999999999997</v>
      </c>
      <c r="AZ248" s="18">
        <v>0.378</v>
      </c>
      <c r="BA248" s="18">
        <v>1.9838999999999999E-2</v>
      </c>
      <c r="BB248" s="18">
        <v>1.8699999999999999E-4</v>
      </c>
      <c r="BC248" s="18">
        <v>1.3492000000000001E-2</v>
      </c>
      <c r="BD248" s="18">
        <v>2.6200000000000003E-4</v>
      </c>
      <c r="BE248" s="18">
        <v>0.93746200000000002</v>
      </c>
      <c r="BF248" s="18">
        <v>5.7229999999999998E-3</v>
      </c>
      <c r="BG248" s="18">
        <v>7.7510000000000003</v>
      </c>
      <c r="BH248" s="18">
        <v>0.378</v>
      </c>
      <c r="BI248" s="18">
        <v>1.9865000000000001E-2</v>
      </c>
      <c r="BJ248" s="18">
        <v>1.9100000000000001E-4</v>
      </c>
      <c r="BK248" s="18">
        <v>1.3513000000000001E-2</v>
      </c>
      <c r="BL248" s="18">
        <v>2.61E-4</v>
      </c>
      <c r="BM248" s="18">
        <v>0.98264300000000004</v>
      </c>
      <c r="BN248" s="18">
        <v>6.5570000000000003E-3</v>
      </c>
      <c r="BO248" s="18">
        <v>7.7290000000000001</v>
      </c>
      <c r="BP248" s="18">
        <v>0.374</v>
      </c>
      <c r="BQ248" s="18">
        <v>1.9755999999999999E-2</v>
      </c>
      <c r="BR248" s="18">
        <v>2.1599999999999999E-4</v>
      </c>
      <c r="BS248" s="18">
        <v>1.3454000000000001E-2</v>
      </c>
      <c r="BT248" s="18">
        <v>2.7599999999999999E-4</v>
      </c>
      <c r="BU248" s="18">
        <v>1.10094</v>
      </c>
      <c r="BV248" s="18">
        <v>1.4801E-2</v>
      </c>
      <c r="BW248" s="18">
        <v>7.8049999999999997</v>
      </c>
      <c r="BX248" s="18">
        <v>0.38400000000000001</v>
      </c>
      <c r="BY248" s="18">
        <v>1.9788E-2</v>
      </c>
      <c r="BZ248" s="18">
        <v>1.8799999999999999E-4</v>
      </c>
      <c r="CA248" s="18">
        <v>1.3466000000000001E-2</v>
      </c>
      <c r="CB248" s="18">
        <v>2.5900000000000001E-4</v>
      </c>
      <c r="CC248" s="18">
        <v>0.92119799999999996</v>
      </c>
      <c r="CD248" s="18">
        <v>6.4349999999999997E-3</v>
      </c>
      <c r="CE248" s="18">
        <v>7.7859999999999996</v>
      </c>
      <c r="CF248" s="18">
        <v>0.38200000000000001</v>
      </c>
      <c r="CG248" s="18">
        <v>1.9734999999999999E-2</v>
      </c>
      <c r="CH248" s="18">
        <v>2.0000000000000001E-4</v>
      </c>
      <c r="CI248" s="18">
        <v>1.3436999999999999E-2</v>
      </c>
      <c r="CJ248" s="18">
        <v>2.7099999999999997E-4</v>
      </c>
      <c r="CK248" s="18">
        <v>1.026594</v>
      </c>
      <c r="CL248" s="18">
        <v>1.2264000000000001E-2</v>
      </c>
      <c r="CM248" s="18">
        <v>7.8239999999999998</v>
      </c>
      <c r="CN248" s="18">
        <v>0.38200000000000001</v>
      </c>
      <c r="CO248" s="18">
        <v>1.9764E-2</v>
      </c>
      <c r="CP248" s="18">
        <v>2.22E-4</v>
      </c>
      <c r="CQ248" s="18">
        <v>1.3461000000000001E-2</v>
      </c>
      <c r="CR248" s="18">
        <v>2.7900000000000001E-4</v>
      </c>
      <c r="CS248" s="18">
        <v>1.149931</v>
      </c>
      <c r="CT248" s="18">
        <v>1.9151000000000001E-2</v>
      </c>
      <c r="CU248" s="18">
        <v>7.798</v>
      </c>
      <c r="CV248" s="18">
        <v>0.38800000000000001</v>
      </c>
      <c r="CW248" s="18">
        <v>2.0008000000000001E-2</v>
      </c>
      <c r="CX248" s="18">
        <v>1.85E-4</v>
      </c>
      <c r="CY248" s="18">
        <v>1.3599999999999999E-2</v>
      </c>
      <c r="CZ248" s="18">
        <v>2.5999999999999998E-4</v>
      </c>
      <c r="DA248" s="18">
        <v>1.1151679999999999</v>
      </c>
      <c r="DB248" s="18">
        <v>7.8230000000000001E-3</v>
      </c>
      <c r="DC248" s="18">
        <v>7.6260000000000003</v>
      </c>
      <c r="DD248" s="18">
        <v>0.373</v>
      </c>
      <c r="DE248" s="18">
        <v>1.9765999999999999E-2</v>
      </c>
      <c r="DF248" s="18">
        <v>2.1499999999999999E-4</v>
      </c>
      <c r="DG248" s="18">
        <v>1.3452E-2</v>
      </c>
      <c r="DH248" s="18">
        <v>2.7300000000000002E-4</v>
      </c>
      <c r="DI248" s="18">
        <v>1.0940449999999999</v>
      </c>
      <c r="DJ248" s="18">
        <v>1.5455999999999999E-2</v>
      </c>
      <c r="DK248" s="18">
        <v>7.8029999999999999</v>
      </c>
      <c r="DL248" s="18">
        <v>0.38500000000000001</v>
      </c>
      <c r="DM248" s="18">
        <v>1.9885E-2</v>
      </c>
      <c r="DN248" s="18">
        <v>1.8000000000000001E-4</v>
      </c>
      <c r="DO248" s="18">
        <v>1.3517E-2</v>
      </c>
      <c r="DP248" s="18">
        <v>2.5399999999999999E-4</v>
      </c>
      <c r="DQ248" s="18">
        <v>0.93535000000000001</v>
      </c>
      <c r="DR248" s="18">
        <v>6.0070000000000002E-3</v>
      </c>
      <c r="DS248" s="18">
        <v>7.718</v>
      </c>
      <c r="DT248" s="18">
        <v>0.374</v>
      </c>
      <c r="DU248" s="18">
        <v>1.9747000000000001E-2</v>
      </c>
      <c r="DV248" s="18">
        <v>1.8799999999999999E-4</v>
      </c>
      <c r="DW248" s="18">
        <v>1.3440000000000001E-2</v>
      </c>
      <c r="DX248" s="18">
        <v>2.5799999999999998E-4</v>
      </c>
      <c r="DY248" s="18">
        <v>0.87518799999999997</v>
      </c>
      <c r="DZ248" s="18">
        <v>5.1479999999999998E-3</v>
      </c>
      <c r="EA248" s="18">
        <v>7.819</v>
      </c>
      <c r="EB248" s="18">
        <v>0.38400000000000001</v>
      </c>
      <c r="EC248" s="18">
        <v>1.9762999999999999E-2</v>
      </c>
      <c r="ED248" s="18">
        <v>1.8699999999999999E-4</v>
      </c>
      <c r="EE248" s="18">
        <v>1.3448999999999999E-2</v>
      </c>
      <c r="EF248" s="18">
        <v>2.5599999999999999E-4</v>
      </c>
      <c r="EG248" s="18">
        <v>0.86059099999999999</v>
      </c>
      <c r="EH248" s="18">
        <v>6.2179999999999996E-3</v>
      </c>
      <c r="EI248" s="18">
        <v>7.8040000000000003</v>
      </c>
      <c r="EJ248" s="18">
        <v>0.38300000000000001</v>
      </c>
      <c r="EK248" s="18">
        <v>1.9792000000000001E-2</v>
      </c>
      <c r="EL248" s="18">
        <v>1.74E-4</v>
      </c>
      <c r="EM248" s="18">
        <v>1.3455E-2</v>
      </c>
      <c r="EN248" s="18">
        <v>2.5700000000000001E-4</v>
      </c>
      <c r="EO248" s="18">
        <v>0.99822500000000003</v>
      </c>
      <c r="EP248" s="18">
        <v>6.7349999999999997E-3</v>
      </c>
      <c r="EQ248" s="18">
        <v>7.7910000000000004</v>
      </c>
      <c r="ER248" s="18">
        <v>0.38100000000000001</v>
      </c>
      <c r="ES248" s="18">
        <v>2.0473000000000002E-2</v>
      </c>
      <c r="ET248" s="18">
        <v>2.1699999999999999E-4</v>
      </c>
      <c r="EU248" s="18">
        <v>1.4038E-2</v>
      </c>
      <c r="EV248" s="18">
        <v>2.6600000000000001E-4</v>
      </c>
      <c r="EW248" s="18">
        <v>1.054087</v>
      </c>
      <c r="EX248" s="18">
        <v>1.0179000000000001E-2</v>
      </c>
      <c r="EY248" s="18">
        <f t="shared" si="47"/>
        <v>9.6566981662803923E-3</v>
      </c>
      <c r="EZ248" s="18">
        <v>7.2169999999999996</v>
      </c>
      <c r="FA248" s="18">
        <v>0.36299999999999999</v>
      </c>
      <c r="FC248" s="18">
        <f t="shared" si="44"/>
        <v>1.9825499999999999E-2</v>
      </c>
      <c r="FD248" s="18">
        <f t="shared" si="45"/>
        <v>7.3417527425904402E-5</v>
      </c>
      <c r="FE248" s="18">
        <f t="shared" si="46"/>
        <v>16</v>
      </c>
      <c r="FF248" s="18">
        <f t="shared" si="48"/>
        <v>1.9817285714285711E-2</v>
      </c>
      <c r="FG248" s="18">
        <f t="shared" si="49"/>
        <v>7.3821435881486853E-5</v>
      </c>
      <c r="FI248" s="18">
        <f t="shared" si="41"/>
        <v>-2.8294260307195076E-3</v>
      </c>
    </row>
    <row r="249" spans="1:165" s="18" customFormat="1">
      <c r="A249" s="18" t="s">
        <v>396</v>
      </c>
      <c r="B249" s="18" t="s">
        <v>396</v>
      </c>
      <c r="C249" s="18">
        <v>6298</v>
      </c>
      <c r="D249" s="18">
        <v>81.875</v>
      </c>
      <c r="E249" s="18">
        <f t="shared" si="39"/>
        <v>35.314999999999998</v>
      </c>
      <c r="F249" s="18">
        <v>305059</v>
      </c>
      <c r="G249" s="18">
        <v>1866</v>
      </c>
      <c r="H249" s="18">
        <v>2.0223000000000001E-2</v>
      </c>
      <c r="I249" s="18">
        <v>1.5899999999999999E-4</v>
      </c>
      <c r="J249" s="18">
        <v>1.3342E-2</v>
      </c>
      <c r="K249" s="18">
        <v>2.6899999999999998E-4</v>
      </c>
      <c r="L249" s="18">
        <v>0.99240399999999995</v>
      </c>
      <c r="M249" s="18">
        <v>7.4349999999999998E-3</v>
      </c>
      <c r="N249" s="18">
        <f t="shared" si="40"/>
        <v>18089.978649302699</v>
      </c>
      <c r="O249" s="18">
        <f t="shared" si="50"/>
        <v>0.21199102761572003</v>
      </c>
      <c r="Q249" s="18">
        <v>7.6779999999999999</v>
      </c>
      <c r="R249" s="18">
        <v>0.375</v>
      </c>
      <c r="S249" s="18">
        <v>2.0187E-2</v>
      </c>
      <c r="T249" s="18">
        <v>1.6000000000000001E-4</v>
      </c>
      <c r="U249" s="18">
        <v>1.3225000000000001E-2</v>
      </c>
      <c r="V249" s="18">
        <v>2.63E-4</v>
      </c>
      <c r="W249" s="18">
        <v>0.97417699999999996</v>
      </c>
      <c r="X249" s="18">
        <v>6.6389999999999999E-3</v>
      </c>
      <c r="Y249" s="18">
        <v>7.7590000000000003</v>
      </c>
      <c r="Z249" s="18">
        <v>0.379</v>
      </c>
      <c r="AA249" s="18">
        <v>2.0115000000000001E-2</v>
      </c>
      <c r="AB249" s="18">
        <v>1.95E-4</v>
      </c>
      <c r="AC249" s="18">
        <v>1.3311999999999999E-2</v>
      </c>
      <c r="AD249" s="18">
        <v>2.8699999999999998E-4</v>
      </c>
      <c r="AE249" s="6">
        <v>1.050189</v>
      </c>
      <c r="AF249" s="18">
        <v>1.0658000000000001E-2</v>
      </c>
      <c r="AG249" s="18">
        <f>Era!B$45+Era!B$44*SG!D249</f>
        <v>1.0378427121202281</v>
      </c>
      <c r="AH249" s="14">
        <f t="shared" si="43"/>
        <v>-1.1896106929873342E-2</v>
      </c>
      <c r="AI249" s="18">
        <v>7.7380000000000004</v>
      </c>
      <c r="AJ249" s="18">
        <v>0.38200000000000001</v>
      </c>
      <c r="AK249" s="18">
        <v>2.0143000000000001E-2</v>
      </c>
      <c r="AL249" s="18">
        <v>1.8100000000000001E-4</v>
      </c>
      <c r="AM249" s="18">
        <v>1.3331000000000001E-2</v>
      </c>
      <c r="AN249" s="18">
        <v>2.81E-4</v>
      </c>
      <c r="AO249" s="18">
        <v>0.96064499999999997</v>
      </c>
      <c r="AP249" s="18">
        <v>5.7549999999999997E-3</v>
      </c>
      <c r="AQ249" s="18">
        <v>7.7160000000000002</v>
      </c>
      <c r="AR249" s="18">
        <v>0.374</v>
      </c>
      <c r="AS249" s="18">
        <v>2.0147999999999999E-2</v>
      </c>
      <c r="AT249" s="18">
        <v>1.8900000000000001E-4</v>
      </c>
      <c r="AU249" s="18">
        <v>1.3344999999999999E-2</v>
      </c>
      <c r="AV249" s="18">
        <v>2.8299999999999999E-4</v>
      </c>
      <c r="AW249" s="18">
        <v>0.84937399999999996</v>
      </c>
      <c r="AX249" s="18">
        <v>5.1330000000000004E-3</v>
      </c>
      <c r="AY249" s="18">
        <v>7.7050000000000001</v>
      </c>
      <c r="AZ249" s="18">
        <v>0.377</v>
      </c>
      <c r="BA249" s="18">
        <v>2.0133999999999999E-2</v>
      </c>
      <c r="BB249" s="18">
        <v>1.8699999999999999E-4</v>
      </c>
      <c r="BC249" s="18">
        <v>1.3328E-2</v>
      </c>
      <c r="BD249" s="18">
        <v>2.81E-4</v>
      </c>
      <c r="BE249" s="18">
        <v>0.92784299999999997</v>
      </c>
      <c r="BF249" s="18">
        <v>5.7450000000000001E-3</v>
      </c>
      <c r="BG249" s="18">
        <v>7.7220000000000004</v>
      </c>
      <c r="BH249" s="18">
        <v>0.38200000000000001</v>
      </c>
      <c r="BI249" s="18">
        <v>2.0157999999999999E-2</v>
      </c>
      <c r="BJ249" s="18">
        <v>1.8799999999999999E-4</v>
      </c>
      <c r="BK249" s="18">
        <v>1.3337E-2</v>
      </c>
      <c r="BL249" s="18">
        <v>2.8600000000000001E-4</v>
      </c>
      <c r="BM249" s="18">
        <v>0.97363500000000003</v>
      </c>
      <c r="BN249" s="18">
        <v>6.9369999999999996E-3</v>
      </c>
      <c r="BO249" s="18">
        <v>7.7069999999999999</v>
      </c>
      <c r="BP249" s="18">
        <v>0.377</v>
      </c>
      <c r="BQ249" s="18">
        <v>2.0022999999999999E-2</v>
      </c>
      <c r="BR249" s="18">
        <v>2.1599999999999999E-4</v>
      </c>
      <c r="BS249" s="18">
        <v>1.3269E-2</v>
      </c>
      <c r="BT249" s="18">
        <v>2.9399999999999999E-4</v>
      </c>
      <c r="BU249" s="18">
        <v>1.0951580000000001</v>
      </c>
      <c r="BV249" s="18">
        <v>1.6445000000000001E-2</v>
      </c>
      <c r="BW249" s="18">
        <v>7.8010000000000002</v>
      </c>
      <c r="BX249" s="18">
        <v>0.38400000000000001</v>
      </c>
      <c r="BY249" s="18">
        <v>2.0083E-2</v>
      </c>
      <c r="BZ249" s="18">
        <v>1.8900000000000001E-4</v>
      </c>
      <c r="CA249" s="18">
        <v>1.3299E-2</v>
      </c>
      <c r="CB249" s="18">
        <v>2.8600000000000001E-4</v>
      </c>
      <c r="CC249" s="18">
        <v>0.91364500000000004</v>
      </c>
      <c r="CD249" s="18">
        <v>6.2620000000000002E-3</v>
      </c>
      <c r="CE249" s="18">
        <v>7.758</v>
      </c>
      <c r="CF249" s="18">
        <v>0.38100000000000001</v>
      </c>
      <c r="CG249" s="18">
        <v>2.0032999999999999E-2</v>
      </c>
      <c r="CH249" s="18">
        <v>1.9699999999999999E-4</v>
      </c>
      <c r="CI249" s="18">
        <v>1.3269E-2</v>
      </c>
      <c r="CJ249" s="18">
        <v>2.8600000000000001E-4</v>
      </c>
      <c r="CK249" s="18">
        <v>1.0140610000000001</v>
      </c>
      <c r="CL249" s="18">
        <v>1.1906999999999999E-2</v>
      </c>
      <c r="CM249" s="18">
        <v>7.7960000000000003</v>
      </c>
      <c r="CN249" s="18">
        <v>0.38800000000000001</v>
      </c>
      <c r="CO249" s="18">
        <v>2.0059E-2</v>
      </c>
      <c r="CP249" s="18">
        <v>2.1800000000000001E-4</v>
      </c>
      <c r="CQ249" s="18">
        <v>1.3289E-2</v>
      </c>
      <c r="CR249" s="18">
        <v>2.9999999999999997E-4</v>
      </c>
      <c r="CS249" s="18">
        <v>1.139411</v>
      </c>
      <c r="CT249" s="18">
        <v>1.8797000000000001E-2</v>
      </c>
      <c r="CU249" s="18">
        <v>7.7750000000000004</v>
      </c>
      <c r="CV249" s="18">
        <v>0.38700000000000001</v>
      </c>
      <c r="CW249" s="18">
        <v>2.0310000000000002E-2</v>
      </c>
      <c r="CX249" s="18">
        <v>1.8699999999999999E-4</v>
      </c>
      <c r="CY249" s="18">
        <v>1.342E-2</v>
      </c>
      <c r="CZ249" s="18">
        <v>2.8499999999999999E-4</v>
      </c>
      <c r="DA249" s="18">
        <v>1.1047689999999999</v>
      </c>
      <c r="DB249" s="18">
        <v>8.2810000000000002E-3</v>
      </c>
      <c r="DC249" s="18">
        <v>7.6020000000000003</v>
      </c>
      <c r="DD249" s="18">
        <v>0.37</v>
      </c>
      <c r="DE249" s="18">
        <v>2.0084000000000001E-2</v>
      </c>
      <c r="DF249" s="18">
        <v>2.0699999999999999E-4</v>
      </c>
      <c r="DG249" s="18">
        <v>1.3297E-2</v>
      </c>
      <c r="DH249" s="18">
        <v>2.9100000000000003E-4</v>
      </c>
      <c r="DI249" s="18">
        <v>1.0751090000000001</v>
      </c>
      <c r="DJ249" s="18">
        <v>1.3719E-2</v>
      </c>
      <c r="DK249" s="18">
        <v>7.76</v>
      </c>
      <c r="DL249" s="18">
        <v>0.38300000000000001</v>
      </c>
      <c r="DM249" s="18">
        <v>2.0175999999999999E-2</v>
      </c>
      <c r="DN249" s="18">
        <v>1.85E-4</v>
      </c>
      <c r="DO249" s="18">
        <v>1.3344999999999999E-2</v>
      </c>
      <c r="DP249" s="18">
        <v>2.7799999999999998E-4</v>
      </c>
      <c r="DQ249" s="18">
        <v>0.92600099999999996</v>
      </c>
      <c r="DR249" s="18">
        <v>5.9049999999999997E-3</v>
      </c>
      <c r="DS249" s="18">
        <v>7.694</v>
      </c>
      <c r="DT249" s="18">
        <v>0.38</v>
      </c>
      <c r="DU249" s="18">
        <v>2.0074999999999999E-2</v>
      </c>
      <c r="DV249" s="18">
        <v>1.84E-4</v>
      </c>
      <c r="DW249" s="18">
        <v>1.3295E-2</v>
      </c>
      <c r="DX249" s="18">
        <v>2.7700000000000001E-4</v>
      </c>
      <c r="DY249" s="18">
        <v>0.86210600000000004</v>
      </c>
      <c r="DZ249" s="18">
        <v>5.0769999999999999E-3</v>
      </c>
      <c r="EA249" s="18">
        <v>7.7629999999999999</v>
      </c>
      <c r="EB249" s="18">
        <v>0.38300000000000001</v>
      </c>
      <c r="EC249" s="18">
        <v>2.0066000000000001E-2</v>
      </c>
      <c r="ED249" s="18">
        <v>1.9000000000000001E-4</v>
      </c>
      <c r="EE249" s="18">
        <v>1.3287999999999999E-2</v>
      </c>
      <c r="EF249" s="18">
        <v>2.8299999999999999E-4</v>
      </c>
      <c r="EG249" s="18">
        <v>0.85129999999999995</v>
      </c>
      <c r="EH249" s="18">
        <v>6.0429999999999998E-3</v>
      </c>
      <c r="EI249" s="18">
        <v>7.7709999999999999</v>
      </c>
      <c r="EJ249" s="18">
        <v>0.38</v>
      </c>
      <c r="EK249" s="18">
        <v>2.0091000000000001E-2</v>
      </c>
      <c r="EL249" s="18">
        <v>1.7100000000000001E-4</v>
      </c>
      <c r="EM249" s="18">
        <v>1.329E-2</v>
      </c>
      <c r="EN249" s="18">
        <v>2.7999999999999998E-4</v>
      </c>
      <c r="EO249" s="18">
        <v>0.98693500000000001</v>
      </c>
      <c r="EP249" s="18">
        <v>6.535E-3</v>
      </c>
      <c r="EQ249" s="18">
        <v>7.7610000000000001</v>
      </c>
      <c r="ER249" s="18">
        <v>0.38100000000000001</v>
      </c>
      <c r="ES249" s="18">
        <v>2.0785999999999999E-2</v>
      </c>
      <c r="ET249" s="18">
        <v>2.1800000000000001E-4</v>
      </c>
      <c r="EU249" s="18">
        <v>1.3922E-2</v>
      </c>
      <c r="EV249" s="18">
        <v>2.8400000000000002E-4</v>
      </c>
      <c r="EW249" s="18">
        <v>1.049091</v>
      </c>
      <c r="EX249" s="18">
        <v>1.0224E-2</v>
      </c>
      <c r="EY249" s="18">
        <f t="shared" si="47"/>
        <v>9.7455797447504565E-3</v>
      </c>
      <c r="EZ249" s="18">
        <v>7.1559999999999997</v>
      </c>
      <c r="FA249" s="18">
        <v>0.36399999999999999</v>
      </c>
      <c r="FC249" s="18">
        <f t="shared" si="44"/>
        <v>2.01260625E-2</v>
      </c>
      <c r="FD249" s="18">
        <f t="shared" si="45"/>
        <v>7.5290077920888091E-5</v>
      </c>
      <c r="FE249" s="18">
        <f t="shared" si="46"/>
        <v>16</v>
      </c>
      <c r="FF249" s="18">
        <f t="shared" si="48"/>
        <v>2.011478571428571E-2</v>
      </c>
      <c r="FG249" s="18">
        <f t="shared" si="49"/>
        <v>7.345242161942858E-5</v>
      </c>
      <c r="FI249" s="18">
        <f t="shared" si="41"/>
        <v>-4.778258921905274E-3</v>
      </c>
    </row>
    <row r="250" spans="1:165" s="18" customFormat="1">
      <c r="A250" s="18" t="s">
        <v>397</v>
      </c>
      <c r="B250" s="18" t="s">
        <v>397</v>
      </c>
      <c r="C250" s="18">
        <v>6298</v>
      </c>
      <c r="D250" s="18">
        <v>81.875</v>
      </c>
      <c r="E250" s="18">
        <f t="shared" si="39"/>
        <v>35.314999999999998</v>
      </c>
      <c r="F250" s="18">
        <v>305059</v>
      </c>
      <c r="G250" s="18">
        <v>1866</v>
      </c>
      <c r="H250" s="18">
        <v>1.8689000000000001E-2</v>
      </c>
      <c r="I250" s="18">
        <v>1.94E-4</v>
      </c>
      <c r="J250" s="18">
        <v>1.6022999999999999E-2</v>
      </c>
      <c r="K250" s="18">
        <v>2.34E-4</v>
      </c>
      <c r="L250" s="18">
        <v>0.99558400000000002</v>
      </c>
      <c r="M250" s="18">
        <v>7.2350000000000001E-3</v>
      </c>
      <c r="N250" s="18">
        <f t="shared" si="40"/>
        <v>19103.939280039391</v>
      </c>
      <c r="O250" s="18">
        <f t="shared" si="50"/>
        <v>1.1304711315459764E-3</v>
      </c>
      <c r="Q250" s="18">
        <v>2.5920000000000001</v>
      </c>
      <c r="R250" s="18">
        <v>0.11799999999999999</v>
      </c>
      <c r="S250" s="18">
        <v>1.8703999999999998E-2</v>
      </c>
      <c r="T250" s="18">
        <v>1.8799999999999999E-4</v>
      </c>
      <c r="U250" s="18">
        <v>1.6102999999999999E-2</v>
      </c>
      <c r="V250" s="18">
        <v>2.2000000000000001E-4</v>
      </c>
      <c r="W250" s="18">
        <v>0.984796</v>
      </c>
      <c r="X250" s="18">
        <v>7.5230000000000002E-3</v>
      </c>
      <c r="Y250" s="18">
        <v>2.5790000000000002</v>
      </c>
      <c r="Z250" s="18">
        <v>0.11799999999999999</v>
      </c>
      <c r="AA250" s="18">
        <v>1.8641000000000001E-2</v>
      </c>
      <c r="AB250" s="18">
        <v>3.1700000000000001E-4</v>
      </c>
      <c r="AC250" s="18">
        <v>1.5800999999999999E-2</v>
      </c>
      <c r="AD250" s="18">
        <v>3.3700000000000001E-4</v>
      </c>
      <c r="AE250" s="6">
        <v>1.0480529999999999</v>
      </c>
      <c r="AF250" s="18">
        <v>1.6927000000000001E-2</v>
      </c>
      <c r="AG250" s="18">
        <f>Era!B$45+Era!B$44*SG!D250</f>
        <v>1.0378427121202281</v>
      </c>
      <c r="AH250" s="14">
        <f t="shared" si="43"/>
        <v>-9.8379915959645424E-3</v>
      </c>
      <c r="AI250" s="18">
        <v>2.6379999999999999</v>
      </c>
      <c r="AJ250" s="18">
        <v>0.124</v>
      </c>
      <c r="AK250" s="18">
        <v>1.8652999999999999E-2</v>
      </c>
      <c r="AL250" s="18">
        <v>3.1599999999999998E-4</v>
      </c>
      <c r="AM250" s="18">
        <v>1.5789000000000001E-2</v>
      </c>
      <c r="AN250" s="18">
        <v>3.5599999999999998E-4</v>
      </c>
      <c r="AO250" s="18">
        <v>0.96292599999999995</v>
      </c>
      <c r="AP250" s="18">
        <v>1.5269E-2</v>
      </c>
      <c r="AQ250" s="18">
        <v>2.6379999999999999</v>
      </c>
      <c r="AR250" s="18">
        <v>0.126</v>
      </c>
      <c r="AS250" s="18">
        <v>1.8645999999999999E-2</v>
      </c>
      <c r="AT250" s="18">
        <v>3.2000000000000003E-4</v>
      </c>
      <c r="AU250" s="18">
        <v>1.5782999999999998E-2</v>
      </c>
      <c r="AV250" s="18">
        <v>3.5199999999999999E-4</v>
      </c>
      <c r="AW250" s="18">
        <v>0.85611599999999999</v>
      </c>
      <c r="AX250" s="18">
        <v>1.3348E-2</v>
      </c>
      <c r="AY250" s="18">
        <v>2.6389999999999998</v>
      </c>
      <c r="AZ250" s="18">
        <v>0.126</v>
      </c>
      <c r="BA250" s="18">
        <v>1.8651000000000001E-2</v>
      </c>
      <c r="BB250" s="18">
        <v>3.2200000000000002E-4</v>
      </c>
      <c r="BC250" s="18">
        <v>1.5764E-2</v>
      </c>
      <c r="BD250" s="18">
        <v>3.5E-4</v>
      </c>
      <c r="BE250" s="18">
        <v>0.93220700000000001</v>
      </c>
      <c r="BF250" s="18">
        <v>1.5007E-2</v>
      </c>
      <c r="BG250" s="18">
        <v>2.6429999999999998</v>
      </c>
      <c r="BH250" s="18">
        <v>0.124</v>
      </c>
      <c r="BI250" s="18">
        <v>1.8662000000000002E-2</v>
      </c>
      <c r="BJ250" s="18">
        <v>3.1700000000000001E-4</v>
      </c>
      <c r="BK250" s="18">
        <v>1.5786000000000001E-2</v>
      </c>
      <c r="BL250" s="18">
        <v>3.4099999999999999E-4</v>
      </c>
      <c r="BM250" s="18">
        <v>0.97780999999999996</v>
      </c>
      <c r="BN250" s="18">
        <v>1.5458E-2</v>
      </c>
      <c r="BO250" s="18">
        <v>2.637</v>
      </c>
      <c r="BP250" s="18">
        <v>0.125</v>
      </c>
      <c r="BQ250" s="18">
        <v>1.8637999999999998E-2</v>
      </c>
      <c r="BR250" s="18">
        <v>3.1599999999999998E-4</v>
      </c>
      <c r="BS250" s="18">
        <v>1.5842999999999999E-2</v>
      </c>
      <c r="BT250" s="18">
        <v>3.3399999999999999E-4</v>
      </c>
      <c r="BU250" s="18">
        <v>1.0749660000000001</v>
      </c>
      <c r="BV250" s="18">
        <v>1.7510000000000001E-2</v>
      </c>
      <c r="BW250" s="18">
        <v>2.63</v>
      </c>
      <c r="BX250" s="18">
        <v>0.122</v>
      </c>
      <c r="BY250" s="18">
        <v>1.8622E-2</v>
      </c>
      <c r="BZ250" s="18">
        <v>3.19E-4</v>
      </c>
      <c r="CA250" s="18">
        <v>1.5747000000000001E-2</v>
      </c>
      <c r="CB250" s="18">
        <v>3.5E-4</v>
      </c>
      <c r="CC250" s="18">
        <v>0.90987600000000002</v>
      </c>
      <c r="CD250" s="18">
        <v>1.4514000000000001E-2</v>
      </c>
      <c r="CE250" s="18">
        <v>2.649</v>
      </c>
      <c r="CF250" s="18">
        <v>0.126</v>
      </c>
      <c r="CG250" s="18">
        <v>1.8620999999999999E-2</v>
      </c>
      <c r="CH250" s="18">
        <v>3.2200000000000002E-4</v>
      </c>
      <c r="CI250" s="18">
        <v>1.5741000000000002E-2</v>
      </c>
      <c r="CJ250" s="18">
        <v>3.48E-4</v>
      </c>
      <c r="CK250" s="18">
        <v>1.003511</v>
      </c>
      <c r="CL250" s="18">
        <v>1.6736000000000001E-2</v>
      </c>
      <c r="CM250" s="18">
        <v>2.65</v>
      </c>
      <c r="CN250" s="18">
        <v>0.127</v>
      </c>
      <c r="CO250" s="18">
        <v>1.8631000000000002E-2</v>
      </c>
      <c r="CP250" s="18">
        <v>3.1199999999999999E-4</v>
      </c>
      <c r="CQ250" s="18">
        <v>1.5859999999999999E-2</v>
      </c>
      <c r="CR250" s="18">
        <v>3.1500000000000001E-4</v>
      </c>
      <c r="CS250" s="18">
        <v>1.124714</v>
      </c>
      <c r="CT250" s="18">
        <v>1.72E-2</v>
      </c>
      <c r="CU250" s="18">
        <v>2.6269999999999998</v>
      </c>
      <c r="CV250" s="18">
        <v>0.124</v>
      </c>
      <c r="CW250" s="18">
        <v>1.8668000000000001E-2</v>
      </c>
      <c r="CX250" s="18">
        <v>3.0200000000000002E-4</v>
      </c>
      <c r="CY250" s="18">
        <v>1.5942000000000001E-2</v>
      </c>
      <c r="CZ250" s="18">
        <v>3.0800000000000001E-4</v>
      </c>
      <c r="DA250" s="18">
        <v>1.122153</v>
      </c>
      <c r="DB250" s="18">
        <v>1.6832E-2</v>
      </c>
      <c r="DC250" s="18">
        <v>2.6080000000000001</v>
      </c>
      <c r="DD250" s="18">
        <v>0.122</v>
      </c>
      <c r="DE250" s="18">
        <v>1.8627999999999999E-2</v>
      </c>
      <c r="DF250" s="18">
        <v>3.1399999999999999E-4</v>
      </c>
      <c r="DG250" s="18">
        <v>1.5820000000000001E-2</v>
      </c>
      <c r="DH250" s="18">
        <v>3.3500000000000001E-4</v>
      </c>
      <c r="DI250" s="18">
        <v>1.0659540000000001</v>
      </c>
      <c r="DJ250" s="18">
        <v>1.7295999999999999E-2</v>
      </c>
      <c r="DK250" s="18">
        <v>2.6349999999999998</v>
      </c>
      <c r="DL250" s="18">
        <v>0.122</v>
      </c>
      <c r="DM250" s="18">
        <v>1.8655999999999999E-2</v>
      </c>
      <c r="DN250" s="18">
        <v>3.1700000000000001E-4</v>
      </c>
      <c r="DO250" s="18">
        <v>1.5762000000000002E-2</v>
      </c>
      <c r="DP250" s="18">
        <v>3.4699999999999998E-4</v>
      </c>
      <c r="DQ250" s="18">
        <v>0.92689100000000002</v>
      </c>
      <c r="DR250" s="18">
        <v>1.4546E-2</v>
      </c>
      <c r="DS250" s="18">
        <v>2.6429999999999998</v>
      </c>
      <c r="DT250" s="18">
        <v>0.125</v>
      </c>
      <c r="DU250" s="18">
        <v>1.8634999999999999E-2</v>
      </c>
      <c r="DV250" s="18">
        <v>3.21E-4</v>
      </c>
      <c r="DW250" s="18">
        <v>1.5755999999999999E-2</v>
      </c>
      <c r="DX250" s="18">
        <v>3.5799999999999997E-4</v>
      </c>
      <c r="DY250" s="18">
        <v>0.857877</v>
      </c>
      <c r="DZ250" s="18">
        <v>1.3674E-2</v>
      </c>
      <c r="EA250" s="18">
        <v>2.6469999999999998</v>
      </c>
      <c r="EB250" s="18">
        <v>0.124</v>
      </c>
      <c r="EC250" s="18">
        <v>1.8613000000000001E-2</v>
      </c>
      <c r="ED250" s="18">
        <v>3.3300000000000002E-4</v>
      </c>
      <c r="EE250" s="18">
        <v>1.5751000000000001E-2</v>
      </c>
      <c r="EF250" s="18">
        <v>3.5100000000000002E-4</v>
      </c>
      <c r="EG250" s="18">
        <v>0.84823499999999996</v>
      </c>
      <c r="EH250" s="18">
        <v>1.4005999999999999E-2</v>
      </c>
      <c r="EI250" s="18">
        <v>2.65</v>
      </c>
      <c r="EJ250" s="18">
        <v>0.125</v>
      </c>
      <c r="EK250" s="18">
        <v>1.8593999999999999E-2</v>
      </c>
      <c r="EL250" s="18">
        <v>2.02E-4</v>
      </c>
      <c r="EM250" s="18">
        <v>1.5879000000000001E-2</v>
      </c>
      <c r="EN250" s="18">
        <v>2.4600000000000002E-4</v>
      </c>
      <c r="EO250" s="18">
        <v>0.98280699999999999</v>
      </c>
      <c r="EP250" s="18">
        <v>4.6439999999999997E-3</v>
      </c>
      <c r="EQ250" s="18">
        <v>2.629</v>
      </c>
      <c r="ER250" s="18">
        <v>0.12</v>
      </c>
      <c r="ES250" s="18">
        <v>2.2213E-2</v>
      </c>
      <c r="ET250" s="18">
        <v>5.9800000000000001E-4</v>
      </c>
      <c r="EU250" s="18">
        <v>1.7437999999999999E-2</v>
      </c>
      <c r="EV250" s="18">
        <v>5.6599999999999999E-4</v>
      </c>
      <c r="EW250" s="18">
        <v>1.1082829999999999</v>
      </c>
      <c r="EX250" s="18">
        <v>2.1791999999999999E-2</v>
      </c>
      <c r="EY250" s="18">
        <f t="shared" si="47"/>
        <v>1.9662847846624011E-2</v>
      </c>
      <c r="EZ250" s="18">
        <v>2.0030000000000001</v>
      </c>
      <c r="FA250" s="18">
        <v>0.108</v>
      </c>
      <c r="FC250" s="18">
        <f t="shared" si="44"/>
        <v>1.8647375000000001E-2</v>
      </c>
      <c r="FD250" s="18">
        <f t="shared" si="45"/>
        <v>2.4692441488574303E-5</v>
      </c>
      <c r="FE250" s="18">
        <f t="shared" si="46"/>
        <v>16</v>
      </c>
      <c r="FF250" s="18">
        <f t="shared" si="48"/>
        <v>1.8640357142857143E-2</v>
      </c>
      <c r="FG250" s="18">
        <f t="shared" si="49"/>
        <v>1.644855449743083E-5</v>
      </c>
      <c r="FI250" s="18">
        <f t="shared" si="41"/>
        <v>-5.9158868452188337E-3</v>
      </c>
    </row>
    <row r="251" spans="1:165" s="18" customFormat="1">
      <c r="A251" s="18" t="s">
        <v>398</v>
      </c>
      <c r="B251" s="18" t="s">
        <v>398</v>
      </c>
      <c r="C251" s="18">
        <v>6300</v>
      </c>
      <c r="D251" s="18">
        <v>82.474999999999994</v>
      </c>
      <c r="E251" s="18">
        <f t="shared" si="39"/>
        <v>35.914999999999992</v>
      </c>
      <c r="F251" s="18">
        <v>305081</v>
      </c>
      <c r="G251" s="18">
        <v>1866</v>
      </c>
      <c r="H251" s="18">
        <v>1.9757E-2</v>
      </c>
      <c r="I251" s="18">
        <v>1.75E-4</v>
      </c>
      <c r="J251" s="18">
        <v>1.3546000000000001E-2</v>
      </c>
      <c r="K251" s="18">
        <v>2.3499999999999999E-4</v>
      </c>
      <c r="L251" s="18">
        <v>0.99240300000000004</v>
      </c>
      <c r="M251" s="18">
        <v>9.4710000000000003E-3</v>
      </c>
      <c r="N251" s="18">
        <f t="shared" si="40"/>
        <v>11148.291779023331</v>
      </c>
      <c r="O251" s="18">
        <f t="shared" si="50"/>
        <v>0.13071982179800323</v>
      </c>
      <c r="Q251" s="18">
        <v>8.0150000000000006</v>
      </c>
      <c r="R251" s="18">
        <v>0.433</v>
      </c>
      <c r="S251" s="18">
        <v>1.9664000000000001E-2</v>
      </c>
      <c r="T251" s="18">
        <v>1.7699999999999999E-4</v>
      </c>
      <c r="U251" s="18">
        <v>1.3448999999999999E-2</v>
      </c>
      <c r="V251" s="18">
        <v>2.2100000000000001E-4</v>
      </c>
      <c r="W251" s="18">
        <v>0.97486300000000004</v>
      </c>
      <c r="X251" s="18">
        <v>6.842E-3</v>
      </c>
      <c r="Y251" s="18">
        <v>8.109</v>
      </c>
      <c r="Z251" s="18">
        <v>0.435</v>
      </c>
      <c r="AA251" s="18">
        <v>1.9622000000000001E-2</v>
      </c>
      <c r="AB251" s="18">
        <v>2.0699999999999999E-4</v>
      </c>
      <c r="AC251" s="18">
        <v>1.3487000000000001E-2</v>
      </c>
      <c r="AD251" s="18">
        <v>2.5700000000000001E-4</v>
      </c>
      <c r="AE251" s="6">
        <v>1.0457590000000001</v>
      </c>
      <c r="AF251" s="18">
        <v>1.1440000000000001E-2</v>
      </c>
      <c r="AG251" s="18">
        <f>Era!B$45+Era!B$44*SG!D251</f>
        <v>1.0376960636606536</v>
      </c>
      <c r="AH251" s="14">
        <f t="shared" si="43"/>
        <v>-7.7700365470242836E-3</v>
      </c>
      <c r="AI251" s="18">
        <v>8.1039999999999992</v>
      </c>
      <c r="AJ251" s="18">
        <v>0.442</v>
      </c>
      <c r="AK251" s="18">
        <v>1.9654000000000001E-2</v>
      </c>
      <c r="AL251" s="18">
        <v>1.9000000000000001E-4</v>
      </c>
      <c r="AM251" s="18">
        <v>1.3506000000000001E-2</v>
      </c>
      <c r="AN251" s="18">
        <v>2.4499999999999999E-4</v>
      </c>
      <c r="AO251" s="18">
        <v>0.95968900000000001</v>
      </c>
      <c r="AP251" s="18">
        <v>5.587E-3</v>
      </c>
      <c r="AQ251" s="18">
        <v>8.08</v>
      </c>
      <c r="AR251" s="18">
        <v>0.438</v>
      </c>
      <c r="AS251" s="18">
        <v>1.9671999999999999E-2</v>
      </c>
      <c r="AT251" s="18">
        <v>1.8799999999999999E-4</v>
      </c>
      <c r="AU251" s="18">
        <v>1.3521E-2</v>
      </c>
      <c r="AV251" s="18">
        <v>2.4600000000000002E-4</v>
      </c>
      <c r="AW251" s="18">
        <v>0.84747799999999995</v>
      </c>
      <c r="AX251" s="18">
        <v>4.8110000000000002E-3</v>
      </c>
      <c r="AY251" s="18">
        <v>8.0649999999999995</v>
      </c>
      <c r="AZ251" s="18">
        <v>0.442</v>
      </c>
      <c r="BA251" s="18">
        <v>1.9651999999999999E-2</v>
      </c>
      <c r="BB251" s="18">
        <v>1.8900000000000001E-4</v>
      </c>
      <c r="BC251" s="18">
        <v>1.3502E-2</v>
      </c>
      <c r="BD251" s="18">
        <v>2.4699999999999999E-4</v>
      </c>
      <c r="BE251" s="18">
        <v>0.92849899999999996</v>
      </c>
      <c r="BF251" s="18">
        <v>5.4559999999999999E-3</v>
      </c>
      <c r="BG251" s="18">
        <v>8.0830000000000002</v>
      </c>
      <c r="BH251" s="18">
        <v>0.442</v>
      </c>
      <c r="BI251" s="18">
        <v>1.9675000000000002E-2</v>
      </c>
      <c r="BJ251" s="18">
        <v>1.9599999999999999E-4</v>
      </c>
      <c r="BK251" s="18">
        <v>1.3518000000000001E-2</v>
      </c>
      <c r="BL251" s="18">
        <v>2.5099999999999998E-4</v>
      </c>
      <c r="BM251" s="18">
        <v>0.97239900000000001</v>
      </c>
      <c r="BN251" s="18">
        <v>6.9030000000000003E-3</v>
      </c>
      <c r="BO251" s="18">
        <v>8.0640000000000001</v>
      </c>
      <c r="BP251" s="18">
        <v>0.44700000000000001</v>
      </c>
      <c r="BQ251" s="18">
        <v>1.9536000000000001E-2</v>
      </c>
      <c r="BR251" s="18">
        <v>2.22E-4</v>
      </c>
      <c r="BS251" s="18">
        <v>1.3439E-2</v>
      </c>
      <c r="BT251" s="18">
        <v>2.6800000000000001E-4</v>
      </c>
      <c r="BU251" s="18">
        <v>1.090781</v>
      </c>
      <c r="BV251" s="18">
        <v>1.7863E-2</v>
      </c>
      <c r="BW251" s="18">
        <v>8.1649999999999991</v>
      </c>
      <c r="BX251" s="18">
        <v>0.45300000000000001</v>
      </c>
      <c r="BY251" s="18">
        <v>1.9598999999999998E-2</v>
      </c>
      <c r="BZ251" s="18">
        <v>1.8100000000000001E-4</v>
      </c>
      <c r="CA251" s="18">
        <v>1.3473000000000001E-2</v>
      </c>
      <c r="CB251" s="18">
        <v>2.4499999999999999E-4</v>
      </c>
      <c r="CC251" s="18">
        <v>0.91229300000000002</v>
      </c>
      <c r="CD251" s="18">
        <v>6.901E-3</v>
      </c>
      <c r="CE251" s="18">
        <v>8.1229999999999993</v>
      </c>
      <c r="CF251" s="18">
        <v>0.44500000000000001</v>
      </c>
      <c r="CG251" s="18">
        <v>1.9552E-2</v>
      </c>
      <c r="CH251" s="18">
        <v>2.0000000000000001E-4</v>
      </c>
      <c r="CI251" s="18">
        <v>1.3443E-2</v>
      </c>
      <c r="CJ251" s="18">
        <v>2.5399999999999999E-4</v>
      </c>
      <c r="CK251" s="18">
        <v>1.011039</v>
      </c>
      <c r="CL251" s="18">
        <v>1.3167999999999999E-2</v>
      </c>
      <c r="CM251" s="18">
        <v>8.1579999999999995</v>
      </c>
      <c r="CN251" s="18">
        <v>0.45400000000000001</v>
      </c>
      <c r="CO251" s="18">
        <v>1.9564999999999999E-2</v>
      </c>
      <c r="CP251" s="18">
        <v>2.2499999999999999E-4</v>
      </c>
      <c r="CQ251" s="18">
        <v>1.3459E-2</v>
      </c>
      <c r="CR251" s="18">
        <v>2.7E-4</v>
      </c>
      <c r="CS251" s="18">
        <v>1.136496</v>
      </c>
      <c r="CT251" s="18">
        <v>2.1652000000000001E-2</v>
      </c>
      <c r="CU251" s="18">
        <v>8.1389999999999993</v>
      </c>
      <c r="CV251" s="18">
        <v>0.45800000000000002</v>
      </c>
      <c r="CW251" s="18">
        <v>1.9834999999999998E-2</v>
      </c>
      <c r="CX251" s="18">
        <v>1.9699999999999999E-4</v>
      </c>
      <c r="CY251" s="18">
        <v>1.3611E-2</v>
      </c>
      <c r="CZ251" s="18">
        <v>2.5099999999999998E-4</v>
      </c>
      <c r="DA251" s="18">
        <v>1.1020000000000001</v>
      </c>
      <c r="DB251" s="18">
        <v>8.7810000000000006E-3</v>
      </c>
      <c r="DC251" s="18">
        <v>7.944</v>
      </c>
      <c r="DD251" s="18">
        <v>0.434</v>
      </c>
      <c r="DE251" s="18">
        <v>1.9599999999999999E-2</v>
      </c>
      <c r="DF251" s="18">
        <v>2.04E-4</v>
      </c>
      <c r="DG251" s="18">
        <v>1.3471E-2</v>
      </c>
      <c r="DH251" s="18">
        <v>2.6200000000000003E-4</v>
      </c>
      <c r="DI251" s="18">
        <v>1.073542</v>
      </c>
      <c r="DJ251" s="18">
        <v>1.5413E-2</v>
      </c>
      <c r="DK251" s="18">
        <v>8.1189999999999998</v>
      </c>
      <c r="DL251" s="18">
        <v>0.45300000000000001</v>
      </c>
      <c r="DM251" s="18">
        <v>1.9706000000000001E-2</v>
      </c>
      <c r="DN251" s="18">
        <v>1.9000000000000001E-4</v>
      </c>
      <c r="DO251" s="18">
        <v>1.3531E-2</v>
      </c>
      <c r="DP251" s="18">
        <v>2.41E-4</v>
      </c>
      <c r="DQ251" s="18">
        <v>0.923342</v>
      </c>
      <c r="DR251" s="18">
        <v>6.3200000000000001E-3</v>
      </c>
      <c r="DS251" s="18">
        <v>8.0440000000000005</v>
      </c>
      <c r="DT251" s="18">
        <v>0.435</v>
      </c>
      <c r="DU251" s="18">
        <v>1.9605000000000001E-2</v>
      </c>
      <c r="DV251" s="18">
        <v>1.8599999999999999E-4</v>
      </c>
      <c r="DW251" s="18">
        <v>1.3478E-2</v>
      </c>
      <c r="DX251" s="18">
        <v>2.4399999999999999E-4</v>
      </c>
      <c r="DY251" s="18">
        <v>0.85886300000000004</v>
      </c>
      <c r="DZ251" s="18">
        <v>4.8529999999999997E-3</v>
      </c>
      <c r="EA251" s="18">
        <v>8.1180000000000003</v>
      </c>
      <c r="EB251" s="18">
        <v>0.44500000000000001</v>
      </c>
      <c r="EC251" s="18">
        <v>1.9585999999999999E-2</v>
      </c>
      <c r="ED251" s="18">
        <v>1.75E-4</v>
      </c>
      <c r="EE251" s="18">
        <v>1.3466000000000001E-2</v>
      </c>
      <c r="EF251" s="18">
        <v>2.4600000000000002E-4</v>
      </c>
      <c r="EG251" s="18">
        <v>0.85143999999999997</v>
      </c>
      <c r="EH251" s="18">
        <v>6.8170000000000001E-3</v>
      </c>
      <c r="EI251" s="18">
        <v>8.1319999999999997</v>
      </c>
      <c r="EJ251" s="18">
        <v>0.45300000000000001</v>
      </c>
      <c r="EK251" s="18">
        <v>1.9609999999999999E-2</v>
      </c>
      <c r="EL251" s="18">
        <v>1.7799999999999999E-4</v>
      </c>
      <c r="EM251" s="18">
        <v>1.3468000000000001E-2</v>
      </c>
      <c r="EN251" s="18">
        <v>2.4600000000000002E-4</v>
      </c>
      <c r="EO251" s="18">
        <v>0.98529900000000004</v>
      </c>
      <c r="EP251" s="18">
        <v>7.3800000000000003E-3</v>
      </c>
      <c r="EQ251" s="18">
        <v>8.1199999999999992</v>
      </c>
      <c r="ER251" s="18">
        <v>0.44700000000000001</v>
      </c>
      <c r="ES251" s="18">
        <v>2.0344999999999999E-2</v>
      </c>
      <c r="ET251" s="18">
        <v>2.1499999999999999E-4</v>
      </c>
      <c r="EU251" s="18">
        <v>1.4086E-2</v>
      </c>
      <c r="EV251" s="18">
        <v>2.4699999999999999E-4</v>
      </c>
      <c r="EW251" s="18">
        <v>1.0521739999999999</v>
      </c>
      <c r="EX251" s="18">
        <v>1.2611000000000001E-2</v>
      </c>
      <c r="EY251" s="18">
        <f t="shared" si="47"/>
        <v>1.1985660166474368E-2</v>
      </c>
      <c r="EZ251" s="18">
        <v>7.484</v>
      </c>
      <c r="FA251" s="18">
        <v>0.41899999999999998</v>
      </c>
      <c r="FC251" s="18">
        <f t="shared" si="44"/>
        <v>1.96425E-2</v>
      </c>
      <c r="FD251" s="18">
        <f t="shared" si="45"/>
        <v>7.7917049909930822E-5</v>
      </c>
      <c r="FE251" s="18">
        <f t="shared" si="46"/>
        <v>16</v>
      </c>
      <c r="FF251" s="18">
        <f t="shared" si="48"/>
        <v>1.963278571428571E-2</v>
      </c>
      <c r="FG251" s="18">
        <f t="shared" si="49"/>
        <v>7.6546796718818112E-5</v>
      </c>
      <c r="FI251" s="18">
        <f t="shared" si="41"/>
        <v>-2.7536970933198352E-3</v>
      </c>
    </row>
    <row r="252" spans="1:165" s="18" customFormat="1">
      <c r="A252" s="18" t="s">
        <v>400</v>
      </c>
      <c r="B252" s="18" t="s">
        <v>400</v>
      </c>
      <c r="C252" s="18">
        <v>6303</v>
      </c>
      <c r="D252" s="18">
        <v>82.816000000000003</v>
      </c>
      <c r="E252" s="18">
        <f t="shared" si="39"/>
        <v>36.256</v>
      </c>
      <c r="F252" s="18">
        <v>305112</v>
      </c>
      <c r="G252" s="18">
        <v>1866</v>
      </c>
      <c r="H252" s="18">
        <v>1.8709E-2</v>
      </c>
      <c r="I252" s="18">
        <v>1.5799999999999999E-4</v>
      </c>
      <c r="J252" s="18">
        <v>1.5105E-2</v>
      </c>
      <c r="K252" s="18">
        <v>2.31E-4</v>
      </c>
      <c r="L252" s="18">
        <v>0.98969799999999997</v>
      </c>
      <c r="M252" s="18">
        <v>7.0429999999999998E-3</v>
      </c>
      <c r="N252" s="18">
        <f t="shared" si="40"/>
        <v>20159.725911592064</v>
      </c>
      <c r="O252" s="18">
        <f t="shared" si="50"/>
        <v>0.75735678235432324</v>
      </c>
      <c r="Q252" s="18">
        <v>3.5529999999999999</v>
      </c>
      <c r="R252" s="18">
        <v>0.16300000000000001</v>
      </c>
      <c r="S252" s="18">
        <v>1.8710999999999998E-2</v>
      </c>
      <c r="T252" s="18">
        <v>1.4799999999999999E-4</v>
      </c>
      <c r="U252" s="18">
        <v>1.519E-2</v>
      </c>
      <c r="V252" s="18">
        <v>2.24E-4</v>
      </c>
      <c r="W252" s="18">
        <v>0.97965500000000005</v>
      </c>
      <c r="X252" s="18">
        <v>6.9470000000000001E-3</v>
      </c>
      <c r="Y252" s="18">
        <v>3.5350000000000001</v>
      </c>
      <c r="Z252" s="18">
        <v>0.16300000000000001</v>
      </c>
      <c r="AA252" s="18">
        <v>1.8591E-2</v>
      </c>
      <c r="AB252" s="18">
        <v>2.1499999999999999E-4</v>
      </c>
      <c r="AC252" s="18">
        <v>1.5008000000000001E-2</v>
      </c>
      <c r="AD252" s="18">
        <v>2.63E-4</v>
      </c>
      <c r="AE252" s="6">
        <v>1.033358</v>
      </c>
      <c r="AF252" s="18">
        <v>1.0241E-2</v>
      </c>
      <c r="AG252" s="18">
        <f>Era!B$45+Era!B$44*SG!D252</f>
        <v>1.0376127184527952</v>
      </c>
      <c r="AH252" s="14">
        <f t="shared" si="43"/>
        <v>4.1004879538673452E-3</v>
      </c>
      <c r="AI252" s="18">
        <v>3.5990000000000002</v>
      </c>
      <c r="AJ252" s="18">
        <v>0.17100000000000001</v>
      </c>
      <c r="AK252" s="18">
        <v>1.8629E-2</v>
      </c>
      <c r="AL252" s="18">
        <v>2.2599999999999999E-4</v>
      </c>
      <c r="AM252" s="18">
        <v>1.5047E-2</v>
      </c>
      <c r="AN252" s="18">
        <v>2.5900000000000001E-4</v>
      </c>
      <c r="AO252" s="18">
        <v>0.95691700000000002</v>
      </c>
      <c r="AP252" s="18">
        <v>1.0370000000000001E-2</v>
      </c>
      <c r="AQ252" s="18">
        <v>3.5819999999999999</v>
      </c>
      <c r="AR252" s="18">
        <v>0.16700000000000001</v>
      </c>
      <c r="AS252" s="18">
        <v>1.8606999999999999E-2</v>
      </c>
      <c r="AT252" s="18">
        <v>2.6200000000000003E-4</v>
      </c>
      <c r="AU252" s="18">
        <v>1.5043000000000001E-2</v>
      </c>
      <c r="AV252" s="18">
        <v>2.6200000000000003E-4</v>
      </c>
      <c r="AW252" s="18">
        <v>0.83957599999999999</v>
      </c>
      <c r="AX252" s="18">
        <v>9.2130000000000007E-3</v>
      </c>
      <c r="AY252" s="18">
        <v>3.5880000000000001</v>
      </c>
      <c r="AZ252" s="18">
        <v>0.17</v>
      </c>
      <c r="BA252" s="18">
        <v>1.8629E-2</v>
      </c>
      <c r="BB252" s="18">
        <v>2.4899999999999998E-4</v>
      </c>
      <c r="BC252" s="18">
        <v>1.5034E-2</v>
      </c>
      <c r="BD252" s="18">
        <v>2.5900000000000001E-4</v>
      </c>
      <c r="BE252" s="18">
        <v>0.91917499999999996</v>
      </c>
      <c r="BF252" s="18">
        <v>1.0322E-2</v>
      </c>
      <c r="BG252" s="18">
        <v>3.5859999999999999</v>
      </c>
      <c r="BH252" s="18">
        <v>0.17</v>
      </c>
      <c r="BI252" s="18">
        <v>1.8627999999999999E-2</v>
      </c>
      <c r="BJ252" s="18">
        <v>2.32E-4</v>
      </c>
      <c r="BK252" s="18">
        <v>1.5042E-2</v>
      </c>
      <c r="BL252" s="18">
        <v>2.61E-4</v>
      </c>
      <c r="BM252" s="18">
        <v>0.96174199999999999</v>
      </c>
      <c r="BN252" s="18">
        <v>1.0322E-2</v>
      </c>
      <c r="BO252" s="18">
        <v>3.5830000000000002</v>
      </c>
      <c r="BP252" s="18">
        <v>0.16800000000000001</v>
      </c>
      <c r="BQ252" s="18">
        <v>1.8579999999999999E-2</v>
      </c>
      <c r="BR252" s="18">
        <v>2.0799999999999999E-4</v>
      </c>
      <c r="BS252" s="18">
        <v>1.4999999999999999E-2</v>
      </c>
      <c r="BT252" s="18">
        <v>2.6899999999999998E-4</v>
      </c>
      <c r="BU252" s="18">
        <v>1.068047</v>
      </c>
      <c r="BV252" s="18">
        <v>1.0485E-2</v>
      </c>
      <c r="BW252" s="18">
        <v>3.6019999999999999</v>
      </c>
      <c r="BX252" s="18">
        <v>0.17100000000000001</v>
      </c>
      <c r="BY252" s="18">
        <v>1.8572000000000002E-2</v>
      </c>
      <c r="BZ252" s="18">
        <v>2.4899999999999998E-4</v>
      </c>
      <c r="CA252" s="18">
        <v>1.4957E-2</v>
      </c>
      <c r="CB252" s="18">
        <v>2.6499999999999999E-4</v>
      </c>
      <c r="CC252" s="18">
        <v>0.90808699999999998</v>
      </c>
      <c r="CD252" s="18">
        <v>1.1110999999999999E-2</v>
      </c>
      <c r="CE252" s="18">
        <v>3.6150000000000002</v>
      </c>
      <c r="CF252" s="18">
        <v>0.17299999999999999</v>
      </c>
      <c r="CG252" s="18">
        <v>1.856E-2</v>
      </c>
      <c r="CH252" s="18">
        <v>2.2499999999999999E-4</v>
      </c>
      <c r="CI252" s="18">
        <v>1.4971999999999999E-2</v>
      </c>
      <c r="CJ252" s="18">
        <v>2.5900000000000001E-4</v>
      </c>
      <c r="CK252" s="18">
        <v>0.99429800000000002</v>
      </c>
      <c r="CL252" s="18">
        <v>1.1124E-2</v>
      </c>
      <c r="CM252" s="18">
        <v>3.6120000000000001</v>
      </c>
      <c r="CN252" s="18">
        <v>0.17</v>
      </c>
      <c r="CO252" s="18">
        <v>1.856E-2</v>
      </c>
      <c r="CP252" s="18">
        <v>2.0900000000000001E-4</v>
      </c>
      <c r="CQ252" s="18">
        <v>1.499E-2</v>
      </c>
      <c r="CR252" s="18">
        <v>2.6600000000000001E-4</v>
      </c>
      <c r="CS252" s="18">
        <v>1.1237470000000001</v>
      </c>
      <c r="CT252" s="18">
        <v>1.2444E-2</v>
      </c>
      <c r="CU252" s="18">
        <v>3.6070000000000002</v>
      </c>
      <c r="CV252" s="18">
        <v>0.17199999999999999</v>
      </c>
      <c r="CW252" s="18">
        <v>1.8661000000000001E-2</v>
      </c>
      <c r="CX252" s="18">
        <v>1.9799999999999999E-4</v>
      </c>
      <c r="CY252" s="18">
        <v>1.5081000000000001E-2</v>
      </c>
      <c r="CZ252" s="18">
        <v>2.5900000000000001E-4</v>
      </c>
      <c r="DA252" s="18">
        <v>1.112304</v>
      </c>
      <c r="DB252" s="18">
        <v>8.1689999999999992E-3</v>
      </c>
      <c r="DC252" s="18">
        <v>3.5680000000000001</v>
      </c>
      <c r="DD252" s="18">
        <v>0.16900000000000001</v>
      </c>
      <c r="DE252" s="18">
        <v>1.8581E-2</v>
      </c>
      <c r="DF252" s="18">
        <v>2.12E-4</v>
      </c>
      <c r="DG252" s="18">
        <v>1.5004999999999999E-2</v>
      </c>
      <c r="DH252" s="18">
        <v>2.6400000000000002E-4</v>
      </c>
      <c r="DI252" s="18">
        <v>1.0577730000000001</v>
      </c>
      <c r="DJ252" s="18">
        <v>1.0154E-2</v>
      </c>
      <c r="DK252" s="18">
        <v>3.601</v>
      </c>
      <c r="DL252" s="18">
        <v>0.17</v>
      </c>
      <c r="DM252" s="18">
        <v>1.8624000000000002E-2</v>
      </c>
      <c r="DN252" s="18">
        <v>2.5099999999999998E-4</v>
      </c>
      <c r="DO252" s="18">
        <v>1.5036000000000001E-2</v>
      </c>
      <c r="DP252" s="18">
        <v>2.5500000000000002E-4</v>
      </c>
      <c r="DQ252" s="18">
        <v>0.92035400000000001</v>
      </c>
      <c r="DR252" s="18">
        <v>1.047E-2</v>
      </c>
      <c r="DS252" s="18">
        <v>3.5859999999999999</v>
      </c>
      <c r="DT252" s="18">
        <v>0.16800000000000001</v>
      </c>
      <c r="DU252" s="18">
        <v>1.8585999999999998E-2</v>
      </c>
      <c r="DV252" s="18">
        <v>2.5500000000000002E-4</v>
      </c>
      <c r="DW252" s="18">
        <v>1.5016E-2</v>
      </c>
      <c r="DX252" s="18">
        <v>2.5999999999999998E-4</v>
      </c>
      <c r="DY252" s="18">
        <v>0.84299299999999999</v>
      </c>
      <c r="DZ252" s="18">
        <v>9.3139999999999994E-3</v>
      </c>
      <c r="EA252" s="18">
        <v>3.5990000000000002</v>
      </c>
      <c r="EB252" s="18">
        <v>0.17100000000000001</v>
      </c>
      <c r="EC252" s="18">
        <v>1.8571000000000001E-2</v>
      </c>
      <c r="ED252" s="18">
        <v>2.6400000000000002E-4</v>
      </c>
      <c r="EE252" s="18">
        <v>1.4992999999999999E-2</v>
      </c>
      <c r="EF252" s="18">
        <v>2.61E-4</v>
      </c>
      <c r="EG252" s="18">
        <v>0.84079000000000004</v>
      </c>
      <c r="EH252" s="18">
        <v>9.6570000000000007E-3</v>
      </c>
      <c r="EI252" s="18">
        <v>3.6070000000000002</v>
      </c>
      <c r="EJ252" s="18">
        <v>0.17100000000000001</v>
      </c>
      <c r="EK252" s="18">
        <v>1.8582999999999999E-2</v>
      </c>
      <c r="EL252" s="18">
        <v>1.63E-4</v>
      </c>
      <c r="EM252" s="18">
        <v>1.5017000000000001E-2</v>
      </c>
      <c r="EN252" s="18">
        <v>2.42E-4</v>
      </c>
      <c r="EO252" s="18">
        <v>0.97301800000000005</v>
      </c>
      <c r="EP252" s="18">
        <v>3.9430000000000003E-3</v>
      </c>
      <c r="EQ252" s="18">
        <v>3.597</v>
      </c>
      <c r="ER252" s="18">
        <v>0.16800000000000001</v>
      </c>
      <c r="ES252" s="18">
        <v>2.0598999999999999E-2</v>
      </c>
      <c r="ET252" s="18">
        <v>3.3599999999999998E-4</v>
      </c>
      <c r="EU252" s="18">
        <v>1.6060999999999999E-2</v>
      </c>
      <c r="EV252" s="18">
        <v>2.99E-4</v>
      </c>
      <c r="EW252" s="18">
        <v>1.1406670000000001</v>
      </c>
      <c r="EX252" s="18">
        <v>1.8325000000000001E-2</v>
      </c>
      <c r="EY252" s="18">
        <f t="shared" si="47"/>
        <v>1.6065161874587411E-2</v>
      </c>
      <c r="EZ252" s="18">
        <v>3.0329999999999999</v>
      </c>
      <c r="FA252" s="18">
        <v>0.15</v>
      </c>
      <c r="FC252" s="18">
        <f t="shared" si="44"/>
        <v>1.8612437500000002E-2</v>
      </c>
      <c r="FD252" s="18">
        <f t="shared" si="45"/>
        <v>4.789010858204411E-5</v>
      </c>
      <c r="FE252" s="18">
        <f t="shared" si="46"/>
        <v>16</v>
      </c>
      <c r="FF252" s="18">
        <f t="shared" si="48"/>
        <v>1.8598499999999997E-2</v>
      </c>
      <c r="FG252" s="18">
        <f t="shared" si="49"/>
        <v>3.1186165571883273E-5</v>
      </c>
      <c r="FI252" s="18">
        <f t="shared" si="41"/>
        <v>-6.8880159285368159E-3</v>
      </c>
    </row>
    <row r="253" spans="1:165" s="18" customFormat="1">
      <c r="A253" s="18" t="s">
        <v>399</v>
      </c>
      <c r="B253" s="18" t="s">
        <v>399</v>
      </c>
      <c r="C253" s="18">
        <v>6303</v>
      </c>
      <c r="D253" s="18">
        <v>82.816000000000003</v>
      </c>
      <c r="E253" s="18">
        <f t="shared" si="39"/>
        <v>36.256</v>
      </c>
      <c r="F253" s="18">
        <v>305112</v>
      </c>
      <c r="G253" s="18">
        <v>1866</v>
      </c>
      <c r="H253" s="18">
        <v>2.0386000000000001E-2</v>
      </c>
      <c r="I253" s="18">
        <v>1.4300000000000001E-4</v>
      </c>
      <c r="J253" s="18">
        <v>1.3134E-2</v>
      </c>
      <c r="K253" s="18">
        <v>2.14E-4</v>
      </c>
      <c r="L253" s="18">
        <v>0.99465400000000004</v>
      </c>
      <c r="M253" s="18">
        <v>8.0499999999999999E-3</v>
      </c>
      <c r="N253" s="18">
        <f t="shared" si="40"/>
        <v>15431.503414220129</v>
      </c>
      <c r="O253" s="18">
        <f t="shared" si="50"/>
        <v>2.124201744346697E-2</v>
      </c>
      <c r="Q253" s="18">
        <v>7.694</v>
      </c>
      <c r="R253" s="18">
        <v>0.37</v>
      </c>
      <c r="S253" s="18">
        <v>2.0296000000000002E-2</v>
      </c>
      <c r="T253" s="18">
        <v>1.4799999999999999E-4</v>
      </c>
      <c r="U253" s="18">
        <v>1.3046E-2</v>
      </c>
      <c r="V253" s="18">
        <v>2.12E-4</v>
      </c>
      <c r="W253" s="18">
        <v>0.97641299999999998</v>
      </c>
      <c r="X253" s="18">
        <v>6.6179999999999998E-3</v>
      </c>
      <c r="Y253" s="18">
        <v>7.782</v>
      </c>
      <c r="Z253" s="18">
        <v>0.374</v>
      </c>
      <c r="AA253" s="18">
        <v>2.0236000000000001E-2</v>
      </c>
      <c r="AB253" s="18">
        <v>1.94E-4</v>
      </c>
      <c r="AC253" s="18">
        <v>1.3074000000000001E-2</v>
      </c>
      <c r="AD253" s="18">
        <v>2.43E-4</v>
      </c>
      <c r="AE253" s="6">
        <v>1.046872</v>
      </c>
      <c r="AF253" s="18">
        <v>1.2345E-2</v>
      </c>
      <c r="AG253" s="18">
        <f>Era!B$45+Era!B$44*SG!D253</f>
        <v>1.0376127184527952</v>
      </c>
      <c r="AH253" s="14">
        <f t="shared" si="43"/>
        <v>-8.9236392177338454E-3</v>
      </c>
      <c r="AI253" s="18">
        <v>7.7809999999999997</v>
      </c>
      <c r="AJ253" s="18">
        <v>0.38500000000000001</v>
      </c>
      <c r="AK253" s="18">
        <v>2.0320999999999999E-2</v>
      </c>
      <c r="AL253" s="18">
        <v>1.7100000000000001E-4</v>
      </c>
      <c r="AM253" s="18">
        <v>1.312E-2</v>
      </c>
      <c r="AN253" s="18">
        <v>2.2800000000000001E-4</v>
      </c>
      <c r="AO253" s="18">
        <v>0.96282400000000001</v>
      </c>
      <c r="AP253" s="18">
        <v>5.5440000000000003E-3</v>
      </c>
      <c r="AQ253" s="18">
        <v>7.7249999999999996</v>
      </c>
      <c r="AR253" s="18">
        <v>0.379</v>
      </c>
      <c r="AS253" s="18">
        <v>2.0316000000000001E-2</v>
      </c>
      <c r="AT253" s="18">
        <v>1.7100000000000001E-4</v>
      </c>
      <c r="AU253" s="18">
        <v>1.3122E-2</v>
      </c>
      <c r="AV253" s="18">
        <v>2.2900000000000001E-4</v>
      </c>
      <c r="AW253" s="18">
        <v>0.85012500000000002</v>
      </c>
      <c r="AX253" s="18">
        <v>5.2599999999999999E-3</v>
      </c>
      <c r="AY253" s="18">
        <v>7.7279999999999998</v>
      </c>
      <c r="AZ253" s="18">
        <v>0.376</v>
      </c>
      <c r="BA253" s="18">
        <v>2.0301E-2</v>
      </c>
      <c r="BB253" s="18">
        <v>1.75E-4</v>
      </c>
      <c r="BC253" s="18">
        <v>1.3103999999999999E-2</v>
      </c>
      <c r="BD253" s="18">
        <v>2.32E-4</v>
      </c>
      <c r="BE253" s="18">
        <v>0.928948</v>
      </c>
      <c r="BF253" s="18">
        <v>5.6239999999999997E-3</v>
      </c>
      <c r="BG253" s="18">
        <v>7.7430000000000003</v>
      </c>
      <c r="BH253" s="18">
        <v>0.38600000000000001</v>
      </c>
      <c r="BI253" s="18">
        <v>2.0317000000000002E-2</v>
      </c>
      <c r="BJ253" s="18">
        <v>1.8000000000000001E-4</v>
      </c>
      <c r="BK253" s="18">
        <v>1.3112E-2</v>
      </c>
      <c r="BL253" s="18">
        <v>2.32E-4</v>
      </c>
      <c r="BM253" s="18">
        <v>0.97199199999999997</v>
      </c>
      <c r="BN253" s="18">
        <v>7.2350000000000001E-3</v>
      </c>
      <c r="BO253" s="18">
        <v>7.7309999999999999</v>
      </c>
      <c r="BP253" s="18">
        <v>0.379</v>
      </c>
      <c r="BQ253" s="18">
        <v>2.0163E-2</v>
      </c>
      <c r="BR253" s="18">
        <v>2.1599999999999999E-4</v>
      </c>
      <c r="BS253" s="18">
        <v>1.3043000000000001E-2</v>
      </c>
      <c r="BT253" s="18">
        <v>2.4800000000000001E-4</v>
      </c>
      <c r="BU253" s="18">
        <v>1.0906709999999999</v>
      </c>
      <c r="BV253" s="18">
        <v>1.7375000000000002E-2</v>
      </c>
      <c r="BW253" s="18">
        <v>7.8230000000000004</v>
      </c>
      <c r="BX253" s="18">
        <v>0.39100000000000001</v>
      </c>
      <c r="BY253" s="18">
        <v>2.0095999999999999E-2</v>
      </c>
      <c r="BZ253" s="18">
        <v>1.92E-4</v>
      </c>
      <c r="CA253" s="18">
        <v>1.2997999999999999E-2</v>
      </c>
      <c r="CB253" s="18">
        <v>2.42E-4</v>
      </c>
      <c r="CC253" s="18">
        <v>0.934029</v>
      </c>
      <c r="CD253" s="18">
        <v>1.1395000000000001E-2</v>
      </c>
      <c r="CE253" s="18">
        <v>7.8810000000000002</v>
      </c>
      <c r="CF253" s="18">
        <v>0.39600000000000002</v>
      </c>
      <c r="CG253" s="18">
        <v>2.0188000000000001E-2</v>
      </c>
      <c r="CH253" s="18">
        <v>1.83E-4</v>
      </c>
      <c r="CI253" s="18">
        <v>1.3044999999999999E-2</v>
      </c>
      <c r="CJ253" s="18">
        <v>2.3800000000000001E-4</v>
      </c>
      <c r="CK253" s="18">
        <v>1.0100340000000001</v>
      </c>
      <c r="CL253" s="18">
        <v>1.2499E-2</v>
      </c>
      <c r="CM253" s="18">
        <v>7.8170000000000002</v>
      </c>
      <c r="CN253" s="18">
        <v>0.39100000000000001</v>
      </c>
      <c r="CO253" s="18">
        <v>2.0213999999999999E-2</v>
      </c>
      <c r="CP253" s="18">
        <v>2.12E-4</v>
      </c>
      <c r="CQ253" s="18">
        <v>1.3065E-2</v>
      </c>
      <c r="CR253" s="18">
        <v>2.4800000000000001E-4</v>
      </c>
      <c r="CS253" s="18">
        <v>1.137669</v>
      </c>
      <c r="CT253" s="18">
        <v>2.0364E-2</v>
      </c>
      <c r="CU253" s="18">
        <v>7.7919999999999998</v>
      </c>
      <c r="CV253" s="18">
        <v>0.39400000000000002</v>
      </c>
      <c r="CW253" s="18">
        <v>2.0486000000000001E-2</v>
      </c>
      <c r="CX253" s="18">
        <v>1.8900000000000001E-4</v>
      </c>
      <c r="CY253" s="18">
        <v>1.32E-2</v>
      </c>
      <c r="CZ253" s="18">
        <v>2.34E-4</v>
      </c>
      <c r="DA253" s="18">
        <v>1.104557</v>
      </c>
      <c r="DB253" s="18">
        <v>8.3719999999999992E-3</v>
      </c>
      <c r="DC253" s="18">
        <v>7.617</v>
      </c>
      <c r="DD253" s="18">
        <v>0.373</v>
      </c>
      <c r="DE253" s="18">
        <v>2.0240000000000001E-2</v>
      </c>
      <c r="DF253" s="18">
        <v>1.95E-4</v>
      </c>
      <c r="DG253" s="18">
        <v>1.3079E-2</v>
      </c>
      <c r="DH253" s="18">
        <v>2.41E-4</v>
      </c>
      <c r="DI253" s="18">
        <v>1.074514</v>
      </c>
      <c r="DJ253" s="18">
        <v>1.4631999999999999E-2</v>
      </c>
      <c r="DK253" s="18">
        <v>7.774</v>
      </c>
      <c r="DL253" s="18">
        <v>0.38400000000000001</v>
      </c>
      <c r="DM253" s="18">
        <v>2.0348999999999999E-2</v>
      </c>
      <c r="DN253" s="18">
        <v>1.7000000000000001E-4</v>
      </c>
      <c r="DO253" s="18">
        <v>1.3129E-2</v>
      </c>
      <c r="DP253" s="18">
        <v>2.2699999999999999E-4</v>
      </c>
      <c r="DQ253" s="18">
        <v>0.92543500000000001</v>
      </c>
      <c r="DR253" s="18">
        <v>6.0219999999999996E-3</v>
      </c>
      <c r="DS253" s="18">
        <v>7.71</v>
      </c>
      <c r="DT253" s="18">
        <v>0.375</v>
      </c>
      <c r="DU253" s="18">
        <v>2.0236000000000001E-2</v>
      </c>
      <c r="DV253" s="18">
        <v>1.6699999999999999E-4</v>
      </c>
      <c r="DW253" s="18">
        <v>1.3072E-2</v>
      </c>
      <c r="DX253" s="18">
        <v>2.3000000000000001E-4</v>
      </c>
      <c r="DY253" s="18">
        <v>0.85918099999999997</v>
      </c>
      <c r="DZ253" s="18">
        <v>5.2979999999999998E-3</v>
      </c>
      <c r="EA253" s="18">
        <v>7.7859999999999996</v>
      </c>
      <c r="EB253" s="18">
        <v>0.38300000000000001</v>
      </c>
      <c r="EC253" s="18">
        <v>2.0235E-2</v>
      </c>
      <c r="ED253" s="18">
        <v>1.6799999999999999E-4</v>
      </c>
      <c r="EE253" s="18">
        <v>1.3067E-2</v>
      </c>
      <c r="EF253" s="18">
        <v>2.2900000000000001E-4</v>
      </c>
      <c r="EG253" s="18">
        <v>0.85218099999999997</v>
      </c>
      <c r="EH253" s="18">
        <v>6.3889999999999997E-3</v>
      </c>
      <c r="EI253" s="18">
        <v>7.7869999999999999</v>
      </c>
      <c r="EJ253" s="18">
        <v>0.38400000000000001</v>
      </c>
      <c r="EK253" s="18">
        <v>2.0239E-2</v>
      </c>
      <c r="EL253" s="18">
        <v>1.5699999999999999E-4</v>
      </c>
      <c r="EM253" s="18">
        <v>1.3062000000000001E-2</v>
      </c>
      <c r="EN253" s="18">
        <v>2.2900000000000001E-4</v>
      </c>
      <c r="EO253" s="18">
        <v>0.98697900000000005</v>
      </c>
      <c r="EP253" s="18">
        <v>7.3439999999999998E-3</v>
      </c>
      <c r="EQ253" s="18">
        <v>7.7880000000000003</v>
      </c>
      <c r="ER253" s="18">
        <v>0.38600000000000001</v>
      </c>
      <c r="ES253" s="18">
        <v>2.0927000000000001E-2</v>
      </c>
      <c r="ET253" s="18">
        <v>2.05E-4</v>
      </c>
      <c r="EU253" s="18">
        <v>1.3753E-2</v>
      </c>
      <c r="EV253" s="18">
        <v>2.3499999999999999E-4</v>
      </c>
      <c r="EW253" s="18">
        <v>1.057283</v>
      </c>
      <c r="EX253" s="18">
        <v>1.2741000000000001E-2</v>
      </c>
      <c r="EY253" s="18">
        <f t="shared" si="47"/>
        <v>1.205069976534192E-2</v>
      </c>
      <c r="EZ253" s="18">
        <v>7.1529999999999996</v>
      </c>
      <c r="FA253" s="18">
        <v>0.36199999999999999</v>
      </c>
      <c r="FC253" s="18">
        <f t="shared" si="44"/>
        <v>2.027375E-2</v>
      </c>
      <c r="FD253" s="18">
        <f t="shared" si="45"/>
        <v>9.3349879485728511E-5</v>
      </c>
      <c r="FE253" s="18">
        <f t="shared" si="46"/>
        <v>16</v>
      </c>
      <c r="FF253" s="18">
        <f t="shared" si="48"/>
        <v>2.0264142857142859E-2</v>
      </c>
      <c r="FG253" s="18">
        <f t="shared" si="49"/>
        <v>9.4594565743132865E-5</v>
      </c>
      <c r="FI253" s="18">
        <f t="shared" si="41"/>
        <v>-2.816344681061391E-3</v>
      </c>
    </row>
    <row r="254" spans="1:165" s="18" customFormat="1">
      <c r="A254" s="18" t="s">
        <v>402</v>
      </c>
      <c r="B254" s="18" t="s">
        <v>402</v>
      </c>
      <c r="C254" s="18">
        <v>6304</v>
      </c>
      <c r="D254" s="18">
        <v>83.352999999999994</v>
      </c>
      <c r="E254" s="18">
        <f t="shared" si="39"/>
        <v>36.792999999999992</v>
      </c>
      <c r="F254" s="18">
        <v>305178</v>
      </c>
      <c r="G254" s="18">
        <v>1866</v>
      </c>
      <c r="H254" s="18">
        <v>1.8546E-2</v>
      </c>
      <c r="I254" s="18">
        <v>1.5100000000000001E-4</v>
      </c>
      <c r="J254" s="18">
        <v>1.5157E-2</v>
      </c>
      <c r="K254" s="18">
        <v>2.14E-4</v>
      </c>
      <c r="L254" s="18">
        <v>0.98911499999999997</v>
      </c>
      <c r="M254" s="18">
        <v>6.9820000000000004E-3</v>
      </c>
      <c r="N254" s="18">
        <f t="shared" si="40"/>
        <v>20513.525757316289</v>
      </c>
      <c r="O254" s="18">
        <f t="shared" si="50"/>
        <v>0.92422492401575795</v>
      </c>
      <c r="Q254" s="18">
        <v>3.6989999999999998</v>
      </c>
      <c r="R254" s="18">
        <v>0.156</v>
      </c>
      <c r="S254" s="18">
        <v>1.8523000000000001E-2</v>
      </c>
      <c r="T254" s="18">
        <v>1.3799999999999999E-4</v>
      </c>
      <c r="U254" s="18">
        <v>1.5254E-2</v>
      </c>
      <c r="V254" s="18">
        <v>2.1599999999999999E-4</v>
      </c>
      <c r="W254" s="18">
        <v>0.97781099999999999</v>
      </c>
      <c r="X254" s="18">
        <v>6.7359999999999998E-3</v>
      </c>
      <c r="Y254" s="18">
        <v>3.6819999999999999</v>
      </c>
      <c r="Z254" s="18">
        <v>0.156</v>
      </c>
      <c r="AA254" s="18">
        <v>1.8425E-2</v>
      </c>
      <c r="AB254" s="18">
        <v>2.02E-4</v>
      </c>
      <c r="AC254" s="18">
        <v>1.5056999999999999E-2</v>
      </c>
      <c r="AD254" s="18">
        <v>2.5099999999999998E-4</v>
      </c>
      <c r="AE254" s="6">
        <v>1.0304279999999999</v>
      </c>
      <c r="AF254" s="18">
        <v>9.6249999999999999E-3</v>
      </c>
      <c r="AG254" s="18">
        <f>Era!B$45+Era!B$44*SG!D254</f>
        <v>1.0374814680814761</v>
      </c>
      <c r="AH254" s="14">
        <f t="shared" si="43"/>
        <v>6.7986448900331535E-3</v>
      </c>
      <c r="AI254" s="18">
        <v>3.7519999999999998</v>
      </c>
      <c r="AJ254" s="18">
        <v>0.16300000000000001</v>
      </c>
      <c r="AK254" s="18">
        <v>1.8488000000000001E-2</v>
      </c>
      <c r="AL254" s="18">
        <v>2.22E-4</v>
      </c>
      <c r="AM254" s="18">
        <v>1.5089999999999999E-2</v>
      </c>
      <c r="AN254" s="18">
        <v>2.4699999999999999E-4</v>
      </c>
      <c r="AO254" s="18">
        <v>0.94950500000000004</v>
      </c>
      <c r="AP254" s="18">
        <v>1.1083000000000001E-2</v>
      </c>
      <c r="AQ254" s="18">
        <v>3.7290000000000001</v>
      </c>
      <c r="AR254" s="18">
        <v>0.16500000000000001</v>
      </c>
      <c r="AS254" s="18">
        <v>1.8477E-2</v>
      </c>
      <c r="AT254" s="18">
        <v>2.43E-4</v>
      </c>
      <c r="AU254" s="18">
        <v>1.5096999999999999E-2</v>
      </c>
      <c r="AV254" s="18">
        <v>2.42E-4</v>
      </c>
      <c r="AW254" s="18">
        <v>0.83737899999999998</v>
      </c>
      <c r="AX254" s="18">
        <v>8.9339999999999992E-3</v>
      </c>
      <c r="AY254" s="18">
        <v>3.7309999999999999</v>
      </c>
      <c r="AZ254" s="18">
        <v>0.16400000000000001</v>
      </c>
      <c r="BA254" s="18">
        <v>1.8497E-2</v>
      </c>
      <c r="BB254" s="18">
        <v>2.4600000000000002E-4</v>
      </c>
      <c r="BC254" s="18">
        <v>1.5082E-2</v>
      </c>
      <c r="BD254" s="18">
        <v>2.4600000000000002E-4</v>
      </c>
      <c r="BE254" s="18">
        <v>0.91141799999999995</v>
      </c>
      <c r="BF254" s="18">
        <v>1.0564E-2</v>
      </c>
      <c r="BG254" s="18">
        <v>3.7280000000000002</v>
      </c>
      <c r="BH254" s="18">
        <v>0.16200000000000001</v>
      </c>
      <c r="BI254" s="18">
        <v>1.8494E-2</v>
      </c>
      <c r="BJ254" s="18">
        <v>2.2900000000000001E-4</v>
      </c>
      <c r="BK254" s="18">
        <v>1.5089999999999999E-2</v>
      </c>
      <c r="BL254" s="18">
        <v>2.4600000000000002E-4</v>
      </c>
      <c r="BM254" s="18">
        <v>0.95791300000000001</v>
      </c>
      <c r="BN254" s="18">
        <v>1.0854000000000001E-2</v>
      </c>
      <c r="BO254" s="18">
        <v>3.7280000000000002</v>
      </c>
      <c r="BP254" s="18">
        <v>0.16500000000000001</v>
      </c>
      <c r="BQ254" s="18">
        <v>1.8419000000000001E-2</v>
      </c>
      <c r="BR254" s="18">
        <v>2.0100000000000001E-4</v>
      </c>
      <c r="BS254" s="18">
        <v>1.5049E-2</v>
      </c>
      <c r="BT254" s="18">
        <v>2.5500000000000002E-4</v>
      </c>
      <c r="BU254" s="18">
        <v>1.063234</v>
      </c>
      <c r="BV254" s="18">
        <v>1.0026999999999999E-2</v>
      </c>
      <c r="BW254" s="18">
        <v>3.754</v>
      </c>
      <c r="BX254" s="18">
        <v>0.16400000000000001</v>
      </c>
      <c r="BY254" s="18">
        <v>1.8445E-2</v>
      </c>
      <c r="BZ254" s="18">
        <v>2.4899999999999998E-4</v>
      </c>
      <c r="CA254" s="18">
        <v>1.5022000000000001E-2</v>
      </c>
      <c r="CB254" s="18">
        <v>2.5500000000000002E-4</v>
      </c>
      <c r="CC254" s="18">
        <v>0.89997799999999994</v>
      </c>
      <c r="CD254" s="18">
        <v>1.0792E-2</v>
      </c>
      <c r="CE254" s="18">
        <v>3.754</v>
      </c>
      <c r="CF254" s="18">
        <v>0.16400000000000001</v>
      </c>
      <c r="CG254" s="18">
        <v>1.8415999999999998E-2</v>
      </c>
      <c r="CH254" s="18">
        <v>2.2699999999999999E-4</v>
      </c>
      <c r="CI254" s="18">
        <v>1.5025999999999999E-2</v>
      </c>
      <c r="CJ254" s="18">
        <v>2.5799999999999998E-4</v>
      </c>
      <c r="CK254" s="18">
        <v>0.98882700000000001</v>
      </c>
      <c r="CL254" s="18">
        <v>1.2133E-2</v>
      </c>
      <c r="CM254" s="18">
        <v>3.7610000000000001</v>
      </c>
      <c r="CN254" s="18">
        <v>0.16900000000000001</v>
      </c>
      <c r="CO254" s="18">
        <v>1.8394000000000001E-2</v>
      </c>
      <c r="CP254" s="18">
        <v>2.0000000000000001E-4</v>
      </c>
      <c r="CQ254" s="18">
        <v>1.5037999999999999E-2</v>
      </c>
      <c r="CR254" s="18">
        <v>2.5900000000000001E-4</v>
      </c>
      <c r="CS254" s="18">
        <v>1.08318</v>
      </c>
      <c r="CT254" s="18">
        <v>1.1167E-2</v>
      </c>
      <c r="CU254" s="18">
        <v>3.762</v>
      </c>
      <c r="CV254" s="18">
        <v>0.16500000000000001</v>
      </c>
      <c r="CW254" s="18">
        <v>1.8495000000000001E-2</v>
      </c>
      <c r="CX254" s="18">
        <v>1.8699999999999999E-4</v>
      </c>
      <c r="CY254" s="18">
        <v>1.5141999999999999E-2</v>
      </c>
      <c r="CZ254" s="18">
        <v>2.42E-4</v>
      </c>
      <c r="DA254" s="18">
        <v>1.110473</v>
      </c>
      <c r="DB254" s="18">
        <v>7.7889999999999999E-3</v>
      </c>
      <c r="DC254" s="18">
        <v>3.7149999999999999</v>
      </c>
      <c r="DD254" s="18">
        <v>0.16</v>
      </c>
      <c r="DE254" s="18">
        <v>1.8416999999999999E-2</v>
      </c>
      <c r="DF254" s="18">
        <v>2.0100000000000001E-4</v>
      </c>
      <c r="DG254" s="18">
        <v>1.5055000000000001E-2</v>
      </c>
      <c r="DH254" s="18">
        <v>2.5500000000000002E-4</v>
      </c>
      <c r="DI254" s="18">
        <v>1.0505389999999999</v>
      </c>
      <c r="DJ254" s="18">
        <v>9.8370000000000003E-3</v>
      </c>
      <c r="DK254" s="18">
        <v>3.7530000000000001</v>
      </c>
      <c r="DL254" s="18">
        <v>0.16400000000000001</v>
      </c>
      <c r="DM254" s="18">
        <v>1.8499000000000002E-2</v>
      </c>
      <c r="DN254" s="18">
        <v>2.4399999999999999E-4</v>
      </c>
      <c r="DO254" s="18">
        <v>1.5092E-2</v>
      </c>
      <c r="DP254" s="18">
        <v>2.41E-4</v>
      </c>
      <c r="DQ254" s="18">
        <v>0.91284100000000001</v>
      </c>
      <c r="DR254" s="18">
        <v>1.0272E-2</v>
      </c>
      <c r="DS254" s="18">
        <v>3.7250000000000001</v>
      </c>
      <c r="DT254" s="18">
        <v>0.16200000000000001</v>
      </c>
      <c r="DU254" s="18">
        <v>1.8450999999999999E-2</v>
      </c>
      <c r="DV254" s="18">
        <v>2.3900000000000001E-4</v>
      </c>
      <c r="DW254" s="18">
        <v>1.5061E-2</v>
      </c>
      <c r="DX254" s="18">
        <v>2.3900000000000001E-4</v>
      </c>
      <c r="DY254" s="18">
        <v>0.83760100000000004</v>
      </c>
      <c r="DZ254" s="18">
        <v>8.4899999999999993E-3</v>
      </c>
      <c r="EA254" s="18">
        <v>3.7450000000000001</v>
      </c>
      <c r="EB254" s="18">
        <v>0.161</v>
      </c>
      <c r="EC254" s="18">
        <v>1.8439000000000001E-2</v>
      </c>
      <c r="ED254" s="18">
        <v>2.4899999999999998E-4</v>
      </c>
      <c r="EE254" s="18">
        <v>1.5044E-2</v>
      </c>
      <c r="EF254" s="18">
        <v>2.4800000000000001E-4</v>
      </c>
      <c r="EG254" s="18">
        <v>0.83501199999999998</v>
      </c>
      <c r="EH254" s="18">
        <v>8.6060000000000008E-3</v>
      </c>
      <c r="EI254" s="18">
        <v>3.7519999999999998</v>
      </c>
      <c r="EJ254" s="18">
        <v>0.16200000000000001</v>
      </c>
      <c r="EK254" s="18">
        <v>1.8418E-2</v>
      </c>
      <c r="EL254" s="18">
        <v>1.5899999999999999E-4</v>
      </c>
      <c r="EM254" s="18">
        <v>1.5067000000000001E-2</v>
      </c>
      <c r="EN254" s="18">
        <v>2.2800000000000001E-4</v>
      </c>
      <c r="EO254" s="18">
        <v>0.96571099999999999</v>
      </c>
      <c r="EP254" s="18">
        <v>4.1450000000000002E-3</v>
      </c>
      <c r="EQ254" s="18">
        <v>3.7480000000000002</v>
      </c>
      <c r="ER254" s="18">
        <v>0.16</v>
      </c>
      <c r="ES254" s="18">
        <v>2.0455000000000001E-2</v>
      </c>
      <c r="ET254" s="18">
        <v>2.6899999999999998E-4</v>
      </c>
      <c r="EU254" s="18">
        <v>1.6181000000000001E-2</v>
      </c>
      <c r="EV254" s="18">
        <v>2.9700000000000001E-4</v>
      </c>
      <c r="EW254" s="18">
        <v>1.146163</v>
      </c>
      <c r="EX254" s="18">
        <v>1.7415E-2</v>
      </c>
      <c r="EY254" s="18">
        <f t="shared" si="47"/>
        <v>1.5194173952570444E-2</v>
      </c>
      <c r="EZ254" s="18">
        <v>3.145</v>
      </c>
      <c r="FA254" s="18">
        <v>0.14299999999999999</v>
      </c>
      <c r="FC254" s="18">
        <f t="shared" si="44"/>
        <v>1.8464062499999996E-2</v>
      </c>
      <c r="FD254" s="18">
        <f t="shared" si="45"/>
        <v>4.4150452998808782E-5</v>
      </c>
      <c r="FE254" s="18">
        <f t="shared" si="46"/>
        <v>16</v>
      </c>
      <c r="FF254" s="18">
        <f t="shared" si="48"/>
        <v>1.8453999999999998E-2</v>
      </c>
      <c r="FG254" s="18">
        <f t="shared" si="49"/>
        <v>3.6830171577954371E-5</v>
      </c>
      <c r="FI254" s="18">
        <f t="shared" si="41"/>
        <v>-5.7009447279835444E-3</v>
      </c>
    </row>
    <row r="255" spans="1:165" s="18" customFormat="1">
      <c r="A255" s="18" t="s">
        <v>401</v>
      </c>
      <c r="B255" s="18" t="s">
        <v>401</v>
      </c>
      <c r="C255" s="18">
        <v>6304</v>
      </c>
      <c r="D255" s="18">
        <v>83.352999999999994</v>
      </c>
      <c r="E255" s="18">
        <f t="shared" si="39"/>
        <v>36.792999999999992</v>
      </c>
      <c r="F255" s="18">
        <v>305178</v>
      </c>
      <c r="G255" s="18">
        <v>1866</v>
      </c>
      <c r="H255" s="18">
        <v>1.9983000000000001E-2</v>
      </c>
      <c r="I255" s="18">
        <v>1.66E-4</v>
      </c>
      <c r="J255" s="18">
        <v>1.3348E-2</v>
      </c>
      <c r="K255" s="18">
        <v>2.4699999999999999E-4</v>
      </c>
      <c r="L255" s="18">
        <v>0.99998500000000001</v>
      </c>
      <c r="M255" s="18">
        <v>7.326E-3</v>
      </c>
      <c r="N255" s="18">
        <f t="shared" si="40"/>
        <v>18632.287264555896</v>
      </c>
      <c r="O255" s="18">
        <f t="shared" si="50"/>
        <v>0.32209286980444318</v>
      </c>
      <c r="Q255" s="18">
        <v>7.6959999999999997</v>
      </c>
      <c r="R255" s="18">
        <v>0.35899999999999999</v>
      </c>
      <c r="S255" s="18">
        <v>1.9893999999999998E-2</v>
      </c>
      <c r="T255" s="18">
        <v>1.6899999999999999E-4</v>
      </c>
      <c r="U255" s="18">
        <v>1.3313E-2</v>
      </c>
      <c r="V255" s="18">
        <v>2.42E-4</v>
      </c>
      <c r="W255" s="18">
        <v>0.98577700000000001</v>
      </c>
      <c r="X255" s="18">
        <v>6.7260000000000002E-3</v>
      </c>
      <c r="Y255" s="18">
        <v>7.7460000000000004</v>
      </c>
      <c r="Z255" s="18">
        <v>0.36199999999999999</v>
      </c>
      <c r="AA255" s="18">
        <v>1.9841999999999999E-2</v>
      </c>
      <c r="AB255" s="18">
        <v>2.2000000000000001E-4</v>
      </c>
      <c r="AC255" s="18">
        <v>1.3285999999999999E-2</v>
      </c>
      <c r="AD255" s="18">
        <v>2.72E-4</v>
      </c>
      <c r="AE255" s="6">
        <v>1.048206</v>
      </c>
      <c r="AF255" s="18">
        <v>1.3231E-2</v>
      </c>
      <c r="AG255" s="18">
        <f>Era!B$45+Era!B$44*SG!D255</f>
        <v>1.0374814680814761</v>
      </c>
      <c r="AH255" s="14">
        <f t="shared" si="43"/>
        <v>-1.0337082876627946E-2</v>
      </c>
      <c r="AI255" s="18">
        <v>7.7850000000000001</v>
      </c>
      <c r="AJ255" s="18">
        <v>0.372</v>
      </c>
      <c r="AK255" s="18">
        <v>1.9909E-2</v>
      </c>
      <c r="AL255" s="18">
        <v>1.8900000000000001E-4</v>
      </c>
      <c r="AM255" s="18">
        <v>1.3327E-2</v>
      </c>
      <c r="AN255" s="18">
        <v>2.6200000000000003E-4</v>
      </c>
      <c r="AO255" s="18">
        <v>0.96463399999999999</v>
      </c>
      <c r="AP255" s="18">
        <v>5.646E-3</v>
      </c>
      <c r="AQ255" s="18">
        <v>7.7380000000000004</v>
      </c>
      <c r="AR255" s="18">
        <v>0.36199999999999999</v>
      </c>
      <c r="AS255" s="18">
        <v>1.9917000000000001E-2</v>
      </c>
      <c r="AT255" s="18">
        <v>1.8799999999999999E-4</v>
      </c>
      <c r="AU255" s="18">
        <v>1.3337E-2</v>
      </c>
      <c r="AV255" s="18">
        <v>2.5999999999999998E-4</v>
      </c>
      <c r="AW255" s="18">
        <v>0.84800900000000001</v>
      </c>
      <c r="AX255" s="18">
        <v>4.712E-3</v>
      </c>
      <c r="AY255" s="18">
        <v>7.7249999999999996</v>
      </c>
      <c r="AZ255" s="18">
        <v>0.36399999999999999</v>
      </c>
      <c r="BA255" s="18">
        <v>1.9897999999999999E-2</v>
      </c>
      <c r="BB255" s="18">
        <v>2.0000000000000001E-4</v>
      </c>
      <c r="BC255" s="18">
        <v>1.3317000000000001E-2</v>
      </c>
      <c r="BD255" s="18">
        <v>2.5900000000000001E-4</v>
      </c>
      <c r="BE255" s="18">
        <v>0.93132400000000004</v>
      </c>
      <c r="BF255" s="18">
        <v>5.9459999999999999E-3</v>
      </c>
      <c r="BG255" s="18">
        <v>7.7460000000000004</v>
      </c>
      <c r="BH255" s="18">
        <v>0.36399999999999999</v>
      </c>
      <c r="BI255" s="18">
        <v>1.9916E-2</v>
      </c>
      <c r="BJ255" s="18">
        <v>1.9900000000000001E-4</v>
      </c>
      <c r="BK255" s="18">
        <v>1.3332E-2</v>
      </c>
      <c r="BL255" s="18">
        <v>2.6200000000000003E-4</v>
      </c>
      <c r="BM255" s="18">
        <v>0.97395299999999996</v>
      </c>
      <c r="BN255" s="18">
        <v>7.4729999999999996E-3</v>
      </c>
      <c r="BO255" s="18">
        <v>7.7309999999999999</v>
      </c>
      <c r="BP255" s="18">
        <v>0.35899999999999999</v>
      </c>
      <c r="BQ255" s="18">
        <v>1.9782000000000001E-2</v>
      </c>
      <c r="BR255" s="18">
        <v>2.43E-4</v>
      </c>
      <c r="BS255" s="18">
        <v>1.3259E-2</v>
      </c>
      <c r="BT255" s="18">
        <v>2.7799999999999998E-4</v>
      </c>
      <c r="BU255" s="18">
        <v>1.0970070000000001</v>
      </c>
      <c r="BV255" s="18">
        <v>1.8943000000000002E-2</v>
      </c>
      <c r="BW255" s="18">
        <v>7.8230000000000004</v>
      </c>
      <c r="BX255" s="18">
        <v>0.376</v>
      </c>
      <c r="BY255" s="18">
        <v>1.9701E-2</v>
      </c>
      <c r="BZ255" s="18">
        <v>2.14E-4</v>
      </c>
      <c r="CA255" s="18">
        <v>1.3209E-2</v>
      </c>
      <c r="CB255" s="18">
        <v>2.6699999999999998E-4</v>
      </c>
      <c r="CC255" s="18">
        <v>0.93795600000000001</v>
      </c>
      <c r="CD255" s="18">
        <v>1.2208999999999999E-2</v>
      </c>
      <c r="CE255" s="18">
        <v>7.8879999999999999</v>
      </c>
      <c r="CF255" s="18">
        <v>0.379</v>
      </c>
      <c r="CG255" s="18">
        <v>1.9803999999999999E-2</v>
      </c>
      <c r="CH255" s="18">
        <v>2.12E-4</v>
      </c>
      <c r="CI255" s="18">
        <v>1.3268E-2</v>
      </c>
      <c r="CJ255" s="18">
        <v>2.6800000000000001E-4</v>
      </c>
      <c r="CK255" s="18">
        <v>1.0135149999999999</v>
      </c>
      <c r="CL255" s="18">
        <v>1.2194E-2</v>
      </c>
      <c r="CM255" s="18">
        <v>7.8129999999999997</v>
      </c>
      <c r="CN255" s="18">
        <v>0.377</v>
      </c>
      <c r="CO255" s="18">
        <v>1.9806000000000001E-2</v>
      </c>
      <c r="CP255" s="18">
        <v>2.33E-4</v>
      </c>
      <c r="CQ255" s="18">
        <v>1.3271E-2</v>
      </c>
      <c r="CR255" s="18">
        <v>2.7500000000000002E-4</v>
      </c>
      <c r="CS255" s="18">
        <v>1.1021650000000001</v>
      </c>
      <c r="CT255" s="18">
        <v>1.8567E-2</v>
      </c>
      <c r="CU255" s="18">
        <v>7.8070000000000004</v>
      </c>
      <c r="CV255" s="18">
        <v>0.378</v>
      </c>
      <c r="CW255" s="18">
        <v>2.0074000000000002E-2</v>
      </c>
      <c r="CX255" s="18">
        <v>2.03E-4</v>
      </c>
      <c r="CY255" s="18">
        <v>1.3419E-2</v>
      </c>
      <c r="CZ255" s="18">
        <v>2.6400000000000002E-4</v>
      </c>
      <c r="DA255" s="18">
        <v>1.107958</v>
      </c>
      <c r="DB255" s="18">
        <v>8.7639999999999992E-3</v>
      </c>
      <c r="DC255" s="18">
        <v>7.6219999999999999</v>
      </c>
      <c r="DD255" s="18">
        <v>0.35899999999999999</v>
      </c>
      <c r="DE255" s="18">
        <v>1.9838000000000001E-2</v>
      </c>
      <c r="DF255" s="18">
        <v>2.2499999999999999E-4</v>
      </c>
      <c r="DG255" s="18">
        <v>1.329E-2</v>
      </c>
      <c r="DH255" s="18">
        <v>2.7500000000000002E-4</v>
      </c>
      <c r="DI255" s="18">
        <v>1.075774</v>
      </c>
      <c r="DJ255" s="18">
        <v>1.5396E-2</v>
      </c>
      <c r="DK255" s="18">
        <v>7.7850000000000001</v>
      </c>
      <c r="DL255" s="18">
        <v>0.377</v>
      </c>
      <c r="DM255" s="18">
        <v>1.9949999999999999E-2</v>
      </c>
      <c r="DN255" s="18">
        <v>1.85E-4</v>
      </c>
      <c r="DO255" s="18">
        <v>1.3346999999999999E-2</v>
      </c>
      <c r="DP255" s="18">
        <v>2.5799999999999998E-4</v>
      </c>
      <c r="DQ255" s="18">
        <v>0.92896299999999998</v>
      </c>
      <c r="DR255" s="18">
        <v>5.3229999999999996E-3</v>
      </c>
      <c r="DS255" s="18">
        <v>7.7110000000000003</v>
      </c>
      <c r="DT255" s="18">
        <v>0.36199999999999999</v>
      </c>
      <c r="DU255" s="18">
        <v>1.985E-2</v>
      </c>
      <c r="DV255" s="18">
        <v>1.9100000000000001E-4</v>
      </c>
      <c r="DW255" s="18">
        <v>1.3292E-2</v>
      </c>
      <c r="DX255" s="18">
        <v>2.5300000000000002E-4</v>
      </c>
      <c r="DY255" s="18">
        <v>0.85961699999999996</v>
      </c>
      <c r="DZ255" s="18">
        <v>4.7019999999999996E-3</v>
      </c>
      <c r="EA255" s="18">
        <v>7.7809999999999997</v>
      </c>
      <c r="EB255" s="18">
        <v>0.36499999999999999</v>
      </c>
      <c r="EC255" s="18">
        <v>1.984E-2</v>
      </c>
      <c r="ED255" s="18">
        <v>1.8699999999999999E-4</v>
      </c>
      <c r="EE255" s="18">
        <v>1.3284000000000001E-2</v>
      </c>
      <c r="EF255" s="18">
        <v>2.5999999999999998E-4</v>
      </c>
      <c r="EG255" s="18">
        <v>0.85403600000000002</v>
      </c>
      <c r="EH255" s="18">
        <v>5.8409999999999998E-3</v>
      </c>
      <c r="EI255" s="18">
        <v>7.7910000000000004</v>
      </c>
      <c r="EJ255" s="18">
        <v>0.372</v>
      </c>
      <c r="EK255" s="18">
        <v>1.9837E-2</v>
      </c>
      <c r="EL255" s="18">
        <v>1.9000000000000001E-4</v>
      </c>
      <c r="EM255" s="18">
        <v>1.3275E-2</v>
      </c>
      <c r="EN255" s="18">
        <v>2.61E-4</v>
      </c>
      <c r="EO255" s="18">
        <v>0.98746500000000004</v>
      </c>
      <c r="EP255" s="18">
        <v>7.8960000000000002E-3</v>
      </c>
      <c r="EQ255" s="18">
        <v>7.7949999999999999</v>
      </c>
      <c r="ER255" s="18">
        <v>0.372</v>
      </c>
      <c r="ES255" s="18">
        <v>2.0639000000000001E-2</v>
      </c>
      <c r="ET255" s="18">
        <v>2.1499999999999999E-4</v>
      </c>
      <c r="EU255" s="18">
        <v>1.3963E-2</v>
      </c>
      <c r="EV255" s="18">
        <v>2.6800000000000001E-4</v>
      </c>
      <c r="EW255" s="18">
        <v>1.0640510000000001</v>
      </c>
      <c r="EX255" s="18">
        <v>1.2435999999999999E-2</v>
      </c>
      <c r="EY255" s="18">
        <f t="shared" si="47"/>
        <v>1.1687409720022817E-2</v>
      </c>
      <c r="EZ255" s="18">
        <v>7.1260000000000003</v>
      </c>
      <c r="FA255" s="18">
        <v>0.34</v>
      </c>
      <c r="FC255" s="18">
        <f t="shared" si="44"/>
        <v>1.9875250000000001E-2</v>
      </c>
      <c r="FD255" s="18">
        <f t="shared" si="45"/>
        <v>8.7717349101151985E-5</v>
      </c>
      <c r="FE255" s="18">
        <f t="shared" si="46"/>
        <v>16</v>
      </c>
      <c r="FF255" s="18">
        <f t="shared" si="48"/>
        <v>1.9866214285714286E-2</v>
      </c>
      <c r="FG255" s="18">
        <f t="shared" si="49"/>
        <v>8.8713175304052256E-5</v>
      </c>
      <c r="FI255" s="18">
        <f t="shared" si="41"/>
        <v>-2.8734183596308928E-3</v>
      </c>
    </row>
    <row r="256" spans="1:165" s="18" customFormat="1">
      <c r="A256" s="18" t="s">
        <v>403</v>
      </c>
      <c r="B256" s="18" t="s">
        <v>403</v>
      </c>
      <c r="C256" s="18">
        <v>6305</v>
      </c>
      <c r="D256" s="18">
        <v>83.855999999999995</v>
      </c>
      <c r="E256" s="18">
        <f t="shared" si="39"/>
        <v>37.295999999999992</v>
      </c>
      <c r="F256" s="18">
        <v>305202</v>
      </c>
      <c r="G256" s="18">
        <v>1866</v>
      </c>
      <c r="H256" s="18">
        <v>1.9944E-2</v>
      </c>
      <c r="I256" s="18">
        <v>1.6200000000000001E-4</v>
      </c>
      <c r="J256" s="18">
        <v>1.3316E-2</v>
      </c>
      <c r="K256" s="18">
        <v>2.1900000000000001E-4</v>
      </c>
      <c r="L256" s="18">
        <v>0.99444999999999995</v>
      </c>
      <c r="M256" s="18">
        <v>9.4070000000000004E-3</v>
      </c>
      <c r="N256" s="18">
        <f t="shared" si="40"/>
        <v>11300.501361433549</v>
      </c>
      <c r="O256" s="18">
        <f t="shared" si="50"/>
        <v>2.1435258374884407E-2</v>
      </c>
      <c r="Q256" s="18">
        <v>7.609</v>
      </c>
      <c r="R256" s="18">
        <v>0.38800000000000001</v>
      </c>
      <c r="S256" s="18">
        <v>1.9845999999999999E-2</v>
      </c>
      <c r="T256" s="18">
        <v>1.6699999999999999E-4</v>
      </c>
      <c r="U256" s="18">
        <v>1.3214E-2</v>
      </c>
      <c r="V256" s="18">
        <v>2.1100000000000001E-4</v>
      </c>
      <c r="W256" s="18">
        <v>0.97498099999999999</v>
      </c>
      <c r="X256" s="18">
        <v>6.9870000000000002E-3</v>
      </c>
      <c r="Y256" s="18">
        <v>7.7060000000000004</v>
      </c>
      <c r="Z256" s="18">
        <v>0.39400000000000002</v>
      </c>
      <c r="AA256" s="18">
        <v>1.9776999999999999E-2</v>
      </c>
      <c r="AB256" s="18">
        <v>1.9900000000000001E-4</v>
      </c>
      <c r="AC256" s="18">
        <v>1.3228999999999999E-2</v>
      </c>
      <c r="AD256" s="18">
        <v>2.4699999999999999E-4</v>
      </c>
      <c r="AE256" s="6">
        <v>1.043649</v>
      </c>
      <c r="AF256" s="18">
        <v>1.2833000000000001E-2</v>
      </c>
      <c r="AG256" s="18">
        <f>Era!B$45+Era!B$44*SG!D256</f>
        <v>1.0373585277895327</v>
      </c>
      <c r="AH256" s="14">
        <f t="shared" si="43"/>
        <v>-6.0639326153431507E-3</v>
      </c>
      <c r="AI256" s="18">
        <v>7.7119999999999997</v>
      </c>
      <c r="AJ256" s="18">
        <v>0.40300000000000002</v>
      </c>
      <c r="AK256" s="18">
        <v>1.9837E-2</v>
      </c>
      <c r="AL256" s="18">
        <v>1.76E-4</v>
      </c>
      <c r="AM256" s="18">
        <v>1.3266999999999999E-2</v>
      </c>
      <c r="AN256" s="18">
        <v>2.32E-4</v>
      </c>
      <c r="AO256" s="18">
        <v>0.96043500000000004</v>
      </c>
      <c r="AP256" s="18">
        <v>5.7470000000000004E-3</v>
      </c>
      <c r="AQ256" s="18">
        <v>7.6760000000000002</v>
      </c>
      <c r="AR256" s="18">
        <v>0.39800000000000002</v>
      </c>
      <c r="AS256" s="18">
        <v>1.9841999999999999E-2</v>
      </c>
      <c r="AT256" s="18">
        <v>1.76E-4</v>
      </c>
      <c r="AU256" s="18">
        <v>1.3276E-2</v>
      </c>
      <c r="AV256" s="18">
        <v>2.3000000000000001E-4</v>
      </c>
      <c r="AW256" s="18">
        <v>0.84148999999999996</v>
      </c>
      <c r="AX256" s="18">
        <v>4.9620000000000003E-3</v>
      </c>
      <c r="AY256" s="18">
        <v>7.67</v>
      </c>
      <c r="AZ256" s="18">
        <v>0.40100000000000002</v>
      </c>
      <c r="BA256" s="18">
        <v>1.9835999999999999E-2</v>
      </c>
      <c r="BB256" s="18">
        <v>1.75E-4</v>
      </c>
      <c r="BC256" s="18">
        <v>1.3261999999999999E-2</v>
      </c>
      <c r="BD256" s="18">
        <v>2.34E-4</v>
      </c>
      <c r="BE256" s="18">
        <v>0.92733600000000005</v>
      </c>
      <c r="BF256" s="18">
        <v>5.6550000000000003E-3</v>
      </c>
      <c r="BG256" s="18">
        <v>7.6769999999999996</v>
      </c>
      <c r="BH256" s="18">
        <v>0.39700000000000002</v>
      </c>
      <c r="BI256" s="18">
        <v>1.9854E-2</v>
      </c>
      <c r="BJ256" s="18">
        <v>1.85E-4</v>
      </c>
      <c r="BK256" s="18">
        <v>1.3273E-2</v>
      </c>
      <c r="BL256" s="18">
        <v>2.3900000000000001E-4</v>
      </c>
      <c r="BM256" s="18">
        <v>0.96831800000000001</v>
      </c>
      <c r="BN256" s="18">
        <v>7.0369999999999999E-3</v>
      </c>
      <c r="BO256" s="18">
        <v>7.6619999999999999</v>
      </c>
      <c r="BP256" s="18">
        <v>0.4</v>
      </c>
      <c r="BQ256" s="18">
        <v>1.9716000000000001E-2</v>
      </c>
      <c r="BR256" s="18">
        <v>2.1100000000000001E-4</v>
      </c>
      <c r="BS256" s="18">
        <v>1.3199000000000001E-2</v>
      </c>
      <c r="BT256" s="18">
        <v>2.5300000000000002E-4</v>
      </c>
      <c r="BU256" s="18">
        <v>1.08626</v>
      </c>
      <c r="BV256" s="18">
        <v>1.7639999999999999E-2</v>
      </c>
      <c r="BW256" s="18">
        <v>7.7469999999999999</v>
      </c>
      <c r="BX256" s="18">
        <v>0.41299999999999998</v>
      </c>
      <c r="BY256" s="18">
        <v>1.9653E-2</v>
      </c>
      <c r="BZ256" s="18">
        <v>1.94E-4</v>
      </c>
      <c r="CA256" s="18">
        <v>1.3161000000000001E-2</v>
      </c>
      <c r="CB256" s="18">
        <v>2.4499999999999999E-4</v>
      </c>
      <c r="CC256" s="18">
        <v>0.92928599999999995</v>
      </c>
      <c r="CD256" s="18">
        <v>1.093E-2</v>
      </c>
      <c r="CE256" s="18">
        <v>7.8</v>
      </c>
      <c r="CF256" s="18">
        <v>0.41</v>
      </c>
      <c r="CG256" s="18">
        <v>1.9737999999999999E-2</v>
      </c>
      <c r="CH256" s="18">
        <v>1.8000000000000001E-4</v>
      </c>
      <c r="CI256" s="18">
        <v>1.3207999999999999E-2</v>
      </c>
      <c r="CJ256" s="18">
        <v>2.43E-4</v>
      </c>
      <c r="CK256" s="18">
        <v>1.0057959999999999</v>
      </c>
      <c r="CL256" s="18">
        <v>1.2614999999999999E-2</v>
      </c>
      <c r="CM256" s="18">
        <v>7.74</v>
      </c>
      <c r="CN256" s="18">
        <v>0.40400000000000003</v>
      </c>
      <c r="CO256" s="18">
        <v>1.9744999999999999E-2</v>
      </c>
      <c r="CP256" s="18">
        <v>2.14E-4</v>
      </c>
      <c r="CQ256" s="18">
        <v>1.3224E-2</v>
      </c>
      <c r="CR256" s="18">
        <v>2.5700000000000001E-4</v>
      </c>
      <c r="CS256" s="18">
        <v>1.135615</v>
      </c>
      <c r="CT256" s="18">
        <v>2.0877E-2</v>
      </c>
      <c r="CU256" s="18">
        <v>7.72</v>
      </c>
      <c r="CV256" s="18">
        <v>0.41299999999999998</v>
      </c>
      <c r="CW256" s="18">
        <v>2.0005999999999999E-2</v>
      </c>
      <c r="CX256" s="18">
        <v>1.8900000000000001E-4</v>
      </c>
      <c r="CY256" s="18">
        <v>1.3358E-2</v>
      </c>
      <c r="CZ256" s="18">
        <v>2.4000000000000001E-4</v>
      </c>
      <c r="DA256" s="18">
        <v>1.1044320000000001</v>
      </c>
      <c r="DB256" s="18">
        <v>8.9680000000000003E-3</v>
      </c>
      <c r="DC256" s="18">
        <v>7.556</v>
      </c>
      <c r="DD256" s="18">
        <v>0.39200000000000002</v>
      </c>
      <c r="DE256" s="18">
        <v>1.9772000000000001E-2</v>
      </c>
      <c r="DF256" s="18">
        <v>1.94E-4</v>
      </c>
      <c r="DG256" s="18">
        <v>1.323E-2</v>
      </c>
      <c r="DH256" s="18">
        <v>2.5000000000000001E-4</v>
      </c>
      <c r="DI256" s="18">
        <v>1.0728800000000001</v>
      </c>
      <c r="DJ256" s="18">
        <v>1.5280999999999999E-2</v>
      </c>
      <c r="DK256" s="18">
        <v>7.7089999999999996</v>
      </c>
      <c r="DL256" s="18">
        <v>0.40699999999999997</v>
      </c>
      <c r="DM256" s="18">
        <v>1.9875E-2</v>
      </c>
      <c r="DN256" s="18">
        <v>1.75E-4</v>
      </c>
      <c r="DO256" s="18">
        <v>1.3283E-2</v>
      </c>
      <c r="DP256" s="18">
        <v>2.32E-4</v>
      </c>
      <c r="DQ256" s="18">
        <v>0.92130999999999996</v>
      </c>
      <c r="DR256" s="18">
        <v>6.3449999999999999E-3</v>
      </c>
      <c r="DS256" s="18">
        <v>7.6509999999999998</v>
      </c>
      <c r="DT256" s="18">
        <v>0.39300000000000002</v>
      </c>
      <c r="DU256" s="18">
        <v>1.9774E-2</v>
      </c>
      <c r="DV256" s="18">
        <v>1.74E-4</v>
      </c>
      <c r="DW256" s="18">
        <v>1.3228999999999999E-2</v>
      </c>
      <c r="DX256" s="18">
        <v>2.2800000000000001E-4</v>
      </c>
      <c r="DY256" s="18">
        <v>0.85472000000000004</v>
      </c>
      <c r="DZ256" s="18">
        <v>5.0400000000000002E-3</v>
      </c>
      <c r="EA256" s="18">
        <v>7.7210000000000001</v>
      </c>
      <c r="EB256" s="18">
        <v>0.39800000000000002</v>
      </c>
      <c r="EC256" s="18">
        <v>1.9771E-2</v>
      </c>
      <c r="ED256" s="18">
        <v>1.64E-4</v>
      </c>
      <c r="EE256" s="18">
        <v>1.3226999999999999E-2</v>
      </c>
      <c r="EF256" s="18">
        <v>2.32E-4</v>
      </c>
      <c r="EG256" s="18">
        <v>0.84863200000000005</v>
      </c>
      <c r="EH256" s="18">
        <v>6.9059999999999998E-3</v>
      </c>
      <c r="EI256" s="18">
        <v>7.7240000000000002</v>
      </c>
      <c r="EJ256" s="18">
        <v>0.39900000000000002</v>
      </c>
      <c r="EK256" s="18">
        <v>1.9776999999999999E-2</v>
      </c>
      <c r="EL256" s="18">
        <v>1.6100000000000001E-4</v>
      </c>
      <c r="EM256" s="18">
        <v>1.3225000000000001E-2</v>
      </c>
      <c r="EN256" s="18">
        <v>2.34E-4</v>
      </c>
      <c r="EO256" s="18">
        <v>0.98362099999999997</v>
      </c>
      <c r="EP256" s="18">
        <v>7.7349999999999997E-3</v>
      </c>
      <c r="EQ256" s="18">
        <v>7.7169999999999996</v>
      </c>
      <c r="ER256" s="18">
        <v>0.40400000000000003</v>
      </c>
      <c r="ES256" s="18">
        <v>2.0663000000000001E-2</v>
      </c>
      <c r="ET256" s="18">
        <v>2.0100000000000001E-4</v>
      </c>
      <c r="EU256" s="18">
        <v>1.3953999999999999E-2</v>
      </c>
      <c r="EV256" s="18">
        <v>2.3699999999999999E-4</v>
      </c>
      <c r="EW256" s="18">
        <v>1.0692010000000001</v>
      </c>
      <c r="EX256" s="18">
        <v>1.5903E-2</v>
      </c>
      <c r="EY256" s="18">
        <f t="shared" si="47"/>
        <v>1.4873723462660434E-2</v>
      </c>
      <c r="EZ256" s="18">
        <v>7.0039999999999996</v>
      </c>
      <c r="FA256" s="18">
        <v>0.36099999999999999</v>
      </c>
      <c r="FC256" s="18">
        <f t="shared" si="44"/>
        <v>1.9811624999999999E-2</v>
      </c>
      <c r="FD256" s="18">
        <f t="shared" si="45"/>
        <v>8.73535917979334E-5</v>
      </c>
      <c r="FE256" s="18">
        <f t="shared" si="46"/>
        <v>16</v>
      </c>
      <c r="FF256" s="18">
        <f t="shared" si="48"/>
        <v>1.9799714285714285E-2</v>
      </c>
      <c r="FG256" s="18">
        <f t="shared" si="49"/>
        <v>8.4929317735332063E-5</v>
      </c>
      <c r="FI256" s="18">
        <f t="shared" si="41"/>
        <v>-3.4889012489255004E-3</v>
      </c>
    </row>
    <row r="257" spans="1:165" s="18" customFormat="1">
      <c r="A257" s="18" t="s">
        <v>404</v>
      </c>
      <c r="B257" s="18" t="s">
        <v>404</v>
      </c>
      <c r="C257" s="18">
        <v>6305</v>
      </c>
      <c r="D257" s="18">
        <v>83.855999999999995</v>
      </c>
      <c r="E257" s="18">
        <f t="shared" ref="E257:E298" si="51">D257-46.56</f>
        <v>37.295999999999992</v>
      </c>
      <c r="F257" s="18">
        <v>305202</v>
      </c>
      <c r="G257" s="18">
        <v>1866</v>
      </c>
      <c r="H257" s="18">
        <v>1.8598E-2</v>
      </c>
      <c r="I257" s="18">
        <v>1.8200000000000001E-4</v>
      </c>
      <c r="J257" s="18">
        <v>1.5093000000000001E-2</v>
      </c>
      <c r="K257" s="18">
        <v>2.3599999999999999E-4</v>
      </c>
      <c r="L257" s="18">
        <v>0.98997800000000002</v>
      </c>
      <c r="M257" s="18">
        <v>7.1209999999999997E-3</v>
      </c>
      <c r="N257" s="18">
        <f t="shared" ref="N257:N298" si="52">IF(M257&gt;0,1/(M257*M257),"")</f>
        <v>19720.504834669107</v>
      </c>
      <c r="O257" s="18">
        <f t="shared" si="50"/>
        <v>0.67471393352578235</v>
      </c>
      <c r="Q257" s="18">
        <v>3.6230000000000002</v>
      </c>
      <c r="R257" s="18">
        <v>0.18099999999999999</v>
      </c>
      <c r="S257" s="18">
        <v>1.8588E-2</v>
      </c>
      <c r="T257" s="18">
        <v>1.8100000000000001E-4</v>
      </c>
      <c r="U257" s="18">
        <v>1.5129999999999999E-2</v>
      </c>
      <c r="V257" s="18">
        <v>2.2000000000000001E-4</v>
      </c>
      <c r="W257" s="18">
        <v>0.97675400000000001</v>
      </c>
      <c r="X257" s="18">
        <v>7.2589999999999998E-3</v>
      </c>
      <c r="Y257" s="18">
        <v>3.6190000000000002</v>
      </c>
      <c r="Z257" s="18">
        <v>0.17899999999999999</v>
      </c>
      <c r="AA257" s="18">
        <v>1.8502000000000001E-2</v>
      </c>
      <c r="AB257" s="18">
        <v>2.8299999999999999E-4</v>
      </c>
      <c r="AC257" s="18">
        <v>1.5010000000000001E-2</v>
      </c>
      <c r="AD257" s="18">
        <v>2.7099999999999997E-4</v>
      </c>
      <c r="AE257" s="6">
        <v>1.03213</v>
      </c>
      <c r="AF257" s="18">
        <v>1.3658999999999999E-2</v>
      </c>
      <c r="AG257" s="18">
        <f>Era!B$45+Era!B$44*SG!D257</f>
        <v>1.0373585277895327</v>
      </c>
      <c r="AH257" s="14">
        <f t="shared" si="43"/>
        <v>5.0402321371705722E-3</v>
      </c>
      <c r="AI257" s="18">
        <v>3.6629999999999998</v>
      </c>
      <c r="AJ257" s="18">
        <v>0.188</v>
      </c>
      <c r="AK257" s="18">
        <v>1.8513999999999999E-2</v>
      </c>
      <c r="AL257" s="18">
        <v>2.7700000000000001E-4</v>
      </c>
      <c r="AM257" s="18">
        <v>1.5048000000000001E-2</v>
      </c>
      <c r="AN257" s="18">
        <v>3.01E-4</v>
      </c>
      <c r="AO257" s="18">
        <v>0.95405700000000004</v>
      </c>
      <c r="AP257" s="18">
        <v>1.3528E-2</v>
      </c>
      <c r="AQ257" s="18">
        <v>3.653</v>
      </c>
      <c r="AR257" s="18">
        <v>0.188</v>
      </c>
      <c r="AS257" s="18">
        <v>1.8526000000000001E-2</v>
      </c>
      <c r="AT257" s="18">
        <v>2.8600000000000001E-4</v>
      </c>
      <c r="AU257" s="18">
        <v>1.5027E-2</v>
      </c>
      <c r="AV257" s="18">
        <v>3.4099999999999999E-4</v>
      </c>
      <c r="AW257" s="18">
        <v>0.84225300000000003</v>
      </c>
      <c r="AX257" s="18">
        <v>1.3062000000000001E-2</v>
      </c>
      <c r="AY257" s="18">
        <v>3.6549999999999998</v>
      </c>
      <c r="AZ257" s="18">
        <v>0.184</v>
      </c>
      <c r="BA257" s="18">
        <v>1.8518E-2</v>
      </c>
      <c r="BB257" s="18">
        <v>2.81E-4</v>
      </c>
      <c r="BC257" s="18">
        <v>1.5046E-2</v>
      </c>
      <c r="BD257" s="18">
        <v>3.1700000000000001E-4</v>
      </c>
      <c r="BE257" s="18">
        <v>0.91685700000000003</v>
      </c>
      <c r="BF257" s="18">
        <v>1.3398999999999999E-2</v>
      </c>
      <c r="BG257" s="18">
        <v>3.649</v>
      </c>
      <c r="BH257" s="18">
        <v>0.188</v>
      </c>
      <c r="BI257" s="18">
        <v>1.8526000000000001E-2</v>
      </c>
      <c r="BJ257" s="18">
        <v>2.7300000000000002E-4</v>
      </c>
      <c r="BK257" s="18">
        <v>1.5053E-2</v>
      </c>
      <c r="BL257" s="18">
        <v>2.92E-4</v>
      </c>
      <c r="BM257" s="18">
        <v>0.95787</v>
      </c>
      <c r="BN257" s="18">
        <v>1.3113E-2</v>
      </c>
      <c r="BO257" s="18">
        <v>3.6509999999999998</v>
      </c>
      <c r="BP257" s="18">
        <v>0.187</v>
      </c>
      <c r="BQ257" s="18">
        <v>1.8498000000000001E-2</v>
      </c>
      <c r="BR257" s="18">
        <v>2.7700000000000001E-4</v>
      </c>
      <c r="BS257" s="18">
        <v>1.4995E-2</v>
      </c>
      <c r="BT257" s="18">
        <v>2.72E-4</v>
      </c>
      <c r="BU257" s="18">
        <v>1.064538</v>
      </c>
      <c r="BV257" s="18">
        <v>1.3982E-2</v>
      </c>
      <c r="BW257" s="18">
        <v>3.6669999999999998</v>
      </c>
      <c r="BX257" s="18">
        <v>0.187</v>
      </c>
      <c r="BY257" s="18">
        <v>1.8463E-2</v>
      </c>
      <c r="BZ257" s="18">
        <v>2.9300000000000002E-4</v>
      </c>
      <c r="CA257" s="18">
        <v>1.4995E-2</v>
      </c>
      <c r="CB257" s="18">
        <v>3.3700000000000001E-4</v>
      </c>
      <c r="CC257" s="18">
        <v>0.90377399999999997</v>
      </c>
      <c r="CD257" s="18">
        <v>1.4492E-2</v>
      </c>
      <c r="CE257" s="18">
        <v>3.67</v>
      </c>
      <c r="CF257" s="18">
        <v>0.191</v>
      </c>
      <c r="CG257" s="18">
        <v>1.8468999999999999E-2</v>
      </c>
      <c r="CH257" s="18">
        <v>2.81E-4</v>
      </c>
      <c r="CI257" s="18">
        <v>1.4983E-2</v>
      </c>
      <c r="CJ257" s="18">
        <v>2.8899999999999998E-4</v>
      </c>
      <c r="CK257" s="18">
        <v>0.99071500000000001</v>
      </c>
      <c r="CL257" s="18">
        <v>1.4290000000000001E-2</v>
      </c>
      <c r="CM257" s="18">
        <v>3.677</v>
      </c>
      <c r="CN257" s="18">
        <v>0.188</v>
      </c>
      <c r="CO257" s="18">
        <v>1.8488000000000001E-2</v>
      </c>
      <c r="CP257" s="18">
        <v>2.81E-4</v>
      </c>
      <c r="CQ257" s="18">
        <v>1.4987E-2</v>
      </c>
      <c r="CR257" s="18">
        <v>2.7099999999999997E-4</v>
      </c>
      <c r="CS257" s="18">
        <v>1.1207290000000001</v>
      </c>
      <c r="CT257" s="18">
        <v>1.5812E-2</v>
      </c>
      <c r="CU257" s="18">
        <v>3.67</v>
      </c>
      <c r="CV257" s="18">
        <v>0.19</v>
      </c>
      <c r="CW257" s="18">
        <v>1.8533999999999998E-2</v>
      </c>
      <c r="CX257" s="18">
        <v>2.7999999999999998E-4</v>
      </c>
      <c r="CY257" s="18">
        <v>1.508E-2</v>
      </c>
      <c r="CZ257" s="18">
        <v>2.61E-4</v>
      </c>
      <c r="DA257" s="18">
        <v>1.116244</v>
      </c>
      <c r="DB257" s="18">
        <v>1.3805E-2</v>
      </c>
      <c r="DC257" s="18">
        <v>3.6379999999999999</v>
      </c>
      <c r="DD257" s="18">
        <v>0.185</v>
      </c>
      <c r="DE257" s="18">
        <v>1.8495000000000001E-2</v>
      </c>
      <c r="DF257" s="18">
        <v>2.8400000000000002E-4</v>
      </c>
      <c r="DG257" s="18">
        <v>1.4999999999999999E-2</v>
      </c>
      <c r="DH257" s="18">
        <v>2.7099999999999997E-4</v>
      </c>
      <c r="DI257" s="18">
        <v>1.0572509999999999</v>
      </c>
      <c r="DJ257" s="18">
        <v>1.4234E-2</v>
      </c>
      <c r="DK257" s="18">
        <v>3.665</v>
      </c>
      <c r="DL257" s="18">
        <v>0.189</v>
      </c>
      <c r="DM257" s="18">
        <v>1.8518E-2</v>
      </c>
      <c r="DN257" s="18">
        <v>2.7700000000000001E-4</v>
      </c>
      <c r="DO257" s="18">
        <v>1.5058E-2</v>
      </c>
      <c r="DP257" s="18">
        <v>3.2000000000000003E-4</v>
      </c>
      <c r="DQ257" s="18">
        <v>0.91647199999999995</v>
      </c>
      <c r="DR257" s="18">
        <v>1.3476999999999999E-2</v>
      </c>
      <c r="DS257" s="18">
        <v>3.6480000000000001</v>
      </c>
      <c r="DT257" s="18">
        <v>0.187</v>
      </c>
      <c r="DU257" s="18">
        <v>1.8501E-2</v>
      </c>
      <c r="DV257" s="18">
        <v>2.9399999999999999E-4</v>
      </c>
      <c r="DW257" s="18">
        <v>1.5006E-2</v>
      </c>
      <c r="DX257" s="18">
        <v>3.3300000000000002E-4</v>
      </c>
      <c r="DY257" s="18">
        <v>0.83954099999999998</v>
      </c>
      <c r="DZ257" s="18">
        <v>1.3426E-2</v>
      </c>
      <c r="EA257" s="18">
        <v>3.6640000000000001</v>
      </c>
      <c r="EB257" s="18">
        <v>0.188</v>
      </c>
      <c r="EC257" s="18">
        <v>1.8488000000000001E-2</v>
      </c>
      <c r="ED257" s="18">
        <v>2.8899999999999998E-4</v>
      </c>
      <c r="EE257" s="18">
        <v>1.498E-2</v>
      </c>
      <c r="EF257" s="18">
        <v>3.39E-4</v>
      </c>
      <c r="EG257" s="18">
        <v>0.83748599999999995</v>
      </c>
      <c r="EH257" s="18">
        <v>1.3351999999999999E-2</v>
      </c>
      <c r="EI257" s="18">
        <v>3.6720000000000002</v>
      </c>
      <c r="EJ257" s="18">
        <v>0.186</v>
      </c>
      <c r="EK257" s="18">
        <v>1.8498000000000001E-2</v>
      </c>
      <c r="EL257" s="18">
        <v>1.95E-4</v>
      </c>
      <c r="EM257" s="18">
        <v>1.5011999999999999E-2</v>
      </c>
      <c r="EN257" s="18">
        <v>2.4800000000000001E-4</v>
      </c>
      <c r="EO257" s="18">
        <v>0.96985900000000003</v>
      </c>
      <c r="EP257" s="18">
        <v>4.0260000000000001E-3</v>
      </c>
      <c r="EQ257" s="18">
        <v>3.661</v>
      </c>
      <c r="ER257" s="18">
        <v>0.186</v>
      </c>
      <c r="ES257" s="18">
        <v>2.1465000000000001E-2</v>
      </c>
      <c r="ET257" s="18">
        <v>4.86E-4</v>
      </c>
      <c r="EU257" s="18">
        <v>1.6059E-2</v>
      </c>
      <c r="EV257" s="18">
        <v>2.9300000000000002E-4</v>
      </c>
      <c r="EW257" s="18">
        <v>1.0832710000000001</v>
      </c>
      <c r="EX257" s="18">
        <v>1.9189000000000001E-2</v>
      </c>
      <c r="EY257" s="18">
        <f t="shared" si="47"/>
        <v>1.7713942309911371E-2</v>
      </c>
      <c r="EZ257" s="18">
        <v>2.9529999999999998</v>
      </c>
      <c r="FA257" s="18">
        <v>0.156</v>
      </c>
      <c r="FC257" s="18">
        <f t="shared" si="44"/>
        <v>1.8514125000000003E-2</v>
      </c>
      <c r="FD257" s="18">
        <f t="shared" si="45"/>
        <v>3.6660378248639554E-5</v>
      </c>
      <c r="FE257" s="18">
        <f t="shared" si="46"/>
        <v>16</v>
      </c>
      <c r="FF257" s="18">
        <f t="shared" si="48"/>
        <v>1.8502857142857144E-2</v>
      </c>
      <c r="FG257" s="18">
        <f t="shared" si="49"/>
        <v>2.1285087386593845E-5</v>
      </c>
      <c r="FI257" s="18">
        <f t="shared" si="41"/>
        <v>-4.8653908530651852E-3</v>
      </c>
    </row>
    <row r="258" spans="1:165" s="18" customFormat="1">
      <c r="A258" s="18" t="s">
        <v>405</v>
      </c>
      <c r="B258" s="18" t="s">
        <v>405</v>
      </c>
      <c r="C258" s="18">
        <v>6306</v>
      </c>
      <c r="D258" s="18">
        <v>84.388000000000005</v>
      </c>
      <c r="E258" s="18">
        <f t="shared" si="51"/>
        <v>37.828000000000003</v>
      </c>
      <c r="F258" s="18">
        <v>305207</v>
      </c>
      <c r="G258" s="18">
        <v>1866</v>
      </c>
      <c r="H258" s="18">
        <v>1.9456000000000001E-2</v>
      </c>
      <c r="I258" s="18">
        <v>1.6200000000000001E-4</v>
      </c>
      <c r="J258" s="18">
        <v>1.3070999999999999E-2</v>
      </c>
      <c r="K258" s="18">
        <v>2.4800000000000001E-4</v>
      </c>
      <c r="L258" s="18">
        <v>0.99892000000000003</v>
      </c>
      <c r="M258" s="18">
        <v>8.6160000000000004E-3</v>
      </c>
      <c r="N258" s="18">
        <f t="shared" si="52"/>
        <v>13470.652083015426</v>
      </c>
      <c r="O258" s="18">
        <f t="shared" si="50"/>
        <v>0.12884744888440336</v>
      </c>
      <c r="Q258" s="18">
        <v>7.758</v>
      </c>
      <c r="R258" s="18">
        <v>0.375</v>
      </c>
      <c r="S258" s="18">
        <v>1.9390000000000001E-2</v>
      </c>
      <c r="T258" s="18">
        <v>1.6699999999999999E-4</v>
      </c>
      <c r="U258" s="18">
        <v>1.3029000000000001E-2</v>
      </c>
      <c r="V258" s="18">
        <v>2.4499999999999999E-4</v>
      </c>
      <c r="W258" s="18">
        <v>0.98438700000000001</v>
      </c>
      <c r="X258" s="18">
        <v>6.7850000000000002E-3</v>
      </c>
      <c r="Y258" s="18">
        <v>7.806</v>
      </c>
      <c r="Z258" s="18">
        <v>0.377</v>
      </c>
      <c r="AA258" s="18">
        <v>1.9281E-2</v>
      </c>
      <c r="AB258" s="18">
        <v>2.05E-4</v>
      </c>
      <c r="AC258" s="18">
        <v>1.2985E-2</v>
      </c>
      <c r="AD258" s="18">
        <v>2.7300000000000002E-4</v>
      </c>
      <c r="AE258" s="6">
        <v>1.0402640000000001</v>
      </c>
      <c r="AF258" s="18">
        <v>1.346E-2</v>
      </c>
      <c r="AG258" s="18">
        <f>Era!B$45+Era!B$44*SG!D258</f>
        <v>1.03722849948871</v>
      </c>
      <c r="AH258" s="14">
        <f t="shared" si="43"/>
        <v>-2.9265494659917323E-3</v>
      </c>
      <c r="AI258" s="18">
        <v>7.8710000000000004</v>
      </c>
      <c r="AJ258" s="18">
        <v>0.38700000000000001</v>
      </c>
      <c r="AK258" s="18">
        <v>1.9335999999999999E-2</v>
      </c>
      <c r="AL258" s="18">
        <v>1.8799999999999999E-4</v>
      </c>
      <c r="AM258" s="18">
        <v>1.3024000000000001E-2</v>
      </c>
      <c r="AN258" s="18">
        <v>2.6200000000000003E-4</v>
      </c>
      <c r="AO258" s="18">
        <v>0.96269499999999997</v>
      </c>
      <c r="AP258" s="18">
        <v>5.9179999999999996E-3</v>
      </c>
      <c r="AQ258" s="18">
        <v>7.83</v>
      </c>
      <c r="AR258" s="18">
        <v>0.38300000000000001</v>
      </c>
      <c r="AS258" s="18">
        <v>1.9365E-2</v>
      </c>
      <c r="AT258" s="18">
        <v>1.8100000000000001E-4</v>
      </c>
      <c r="AU258" s="18">
        <v>1.3046E-2</v>
      </c>
      <c r="AV258" s="18">
        <v>2.5799999999999998E-4</v>
      </c>
      <c r="AW258" s="18">
        <v>0.85084700000000002</v>
      </c>
      <c r="AX258" s="18">
        <v>5.6439999999999997E-3</v>
      </c>
      <c r="AY258" s="18">
        <v>7.8019999999999996</v>
      </c>
      <c r="AZ258" s="18">
        <v>0.38500000000000001</v>
      </c>
      <c r="BA258" s="18">
        <v>1.9341000000000001E-2</v>
      </c>
      <c r="BB258" s="18">
        <v>1.8599999999999999E-4</v>
      </c>
      <c r="BC258" s="18">
        <v>1.3023E-2</v>
      </c>
      <c r="BD258" s="18">
        <v>2.63E-4</v>
      </c>
      <c r="BE258" s="18">
        <v>0.93072100000000002</v>
      </c>
      <c r="BF258" s="18">
        <v>6.0080000000000003E-3</v>
      </c>
      <c r="BG258" s="18">
        <v>7.8280000000000003</v>
      </c>
      <c r="BH258" s="18">
        <v>0.38100000000000001</v>
      </c>
      <c r="BI258" s="18">
        <v>1.9351E-2</v>
      </c>
      <c r="BJ258" s="18">
        <v>1.9000000000000001E-4</v>
      </c>
      <c r="BK258" s="18">
        <v>1.3027E-2</v>
      </c>
      <c r="BL258" s="18">
        <v>2.6800000000000001E-4</v>
      </c>
      <c r="BM258" s="18">
        <v>0.96905600000000003</v>
      </c>
      <c r="BN258" s="18">
        <v>7.8499999999999993E-3</v>
      </c>
      <c r="BO258" s="18">
        <v>7.819</v>
      </c>
      <c r="BP258" s="18">
        <v>0.38200000000000001</v>
      </c>
      <c r="BQ258" s="18">
        <v>1.9224999999999999E-2</v>
      </c>
      <c r="BR258" s="18">
        <v>2.1699999999999999E-4</v>
      </c>
      <c r="BS258" s="18">
        <v>1.2961E-2</v>
      </c>
      <c r="BT258" s="18">
        <v>2.7999999999999998E-4</v>
      </c>
      <c r="BU258" s="18">
        <v>1.0902419999999999</v>
      </c>
      <c r="BV258" s="18">
        <v>1.9039E-2</v>
      </c>
      <c r="BW258" s="18">
        <v>7.899</v>
      </c>
      <c r="BX258" s="18">
        <v>0.39300000000000002</v>
      </c>
      <c r="BY258" s="18">
        <v>1.9162999999999999E-2</v>
      </c>
      <c r="BZ258" s="18">
        <v>2.04E-4</v>
      </c>
      <c r="CA258" s="18">
        <v>1.2923E-2</v>
      </c>
      <c r="CB258" s="18">
        <v>2.6899999999999998E-4</v>
      </c>
      <c r="CC258" s="18">
        <v>0.93182900000000002</v>
      </c>
      <c r="CD258" s="18">
        <v>1.1504E-2</v>
      </c>
      <c r="CE258" s="18">
        <v>7.9569999999999999</v>
      </c>
      <c r="CF258" s="18">
        <v>0.39200000000000002</v>
      </c>
      <c r="CG258" s="18">
        <v>1.9245999999999999E-2</v>
      </c>
      <c r="CH258" s="18">
        <v>1.8699999999999999E-4</v>
      </c>
      <c r="CI258" s="18">
        <v>1.2971E-2</v>
      </c>
      <c r="CJ258" s="18">
        <v>2.7E-4</v>
      </c>
      <c r="CK258" s="18">
        <v>1.0080960000000001</v>
      </c>
      <c r="CL258" s="18">
        <v>1.3053E-2</v>
      </c>
      <c r="CM258" s="18">
        <v>7.8920000000000003</v>
      </c>
      <c r="CN258" s="18">
        <v>0.38800000000000001</v>
      </c>
      <c r="CO258" s="18">
        <v>1.9264E-2</v>
      </c>
      <c r="CP258" s="18">
        <v>2.1800000000000001E-4</v>
      </c>
      <c r="CQ258" s="18">
        <v>1.2988E-2</v>
      </c>
      <c r="CR258" s="18">
        <v>2.8299999999999999E-4</v>
      </c>
      <c r="CS258" s="18">
        <v>1.13497</v>
      </c>
      <c r="CT258" s="18">
        <v>2.1724E-2</v>
      </c>
      <c r="CU258" s="18">
        <v>7.867</v>
      </c>
      <c r="CV258" s="18">
        <v>0.39300000000000002</v>
      </c>
      <c r="CW258" s="18">
        <v>1.9488999999999999E-2</v>
      </c>
      <c r="CX258" s="18">
        <v>1.9599999999999999E-4</v>
      </c>
      <c r="CY258" s="18">
        <v>1.3109000000000001E-2</v>
      </c>
      <c r="CZ258" s="18">
        <v>2.6800000000000001E-4</v>
      </c>
      <c r="DA258" s="18">
        <v>1.104838</v>
      </c>
      <c r="DB258" s="18">
        <v>9.7719999999999994E-3</v>
      </c>
      <c r="DC258" s="18">
        <v>7.7160000000000002</v>
      </c>
      <c r="DD258" s="18">
        <v>0.375</v>
      </c>
      <c r="DE258" s="18">
        <v>1.9289000000000001E-2</v>
      </c>
      <c r="DF258" s="18">
        <v>2.0599999999999999E-4</v>
      </c>
      <c r="DG258" s="18">
        <v>1.2996000000000001E-2</v>
      </c>
      <c r="DH258" s="18">
        <v>2.7399999999999999E-4</v>
      </c>
      <c r="DI258" s="18">
        <v>1.0760320000000001</v>
      </c>
      <c r="DJ258" s="18">
        <v>1.6036000000000002E-2</v>
      </c>
      <c r="DK258" s="18">
        <v>7.8570000000000002</v>
      </c>
      <c r="DL258" s="18">
        <v>0.38900000000000001</v>
      </c>
      <c r="DM258" s="18">
        <v>1.9382E-2</v>
      </c>
      <c r="DN258" s="18">
        <v>1.8000000000000001E-4</v>
      </c>
      <c r="DO258" s="18">
        <v>1.3046E-2</v>
      </c>
      <c r="DP258" s="18">
        <v>2.5900000000000001E-4</v>
      </c>
      <c r="DQ258" s="18">
        <v>0.92372200000000004</v>
      </c>
      <c r="DR258" s="18">
        <v>6.417E-3</v>
      </c>
      <c r="DS258" s="18">
        <v>7.8029999999999999</v>
      </c>
      <c r="DT258" s="18">
        <v>0.38200000000000001</v>
      </c>
      <c r="DU258" s="18">
        <v>1.9285E-2</v>
      </c>
      <c r="DV258" s="18">
        <v>1.7799999999999999E-4</v>
      </c>
      <c r="DW258" s="18">
        <v>1.2994E-2</v>
      </c>
      <c r="DX258" s="18">
        <v>2.5700000000000001E-4</v>
      </c>
      <c r="DY258" s="18">
        <v>0.85628499999999996</v>
      </c>
      <c r="DZ258" s="18">
        <v>5.8209999999999998E-3</v>
      </c>
      <c r="EA258" s="18">
        <v>7.87</v>
      </c>
      <c r="EB258" s="18">
        <v>0.38200000000000001</v>
      </c>
      <c r="EC258" s="18">
        <v>1.9276999999999999E-2</v>
      </c>
      <c r="ED258" s="18">
        <v>1.7899999999999999E-4</v>
      </c>
      <c r="EE258" s="18">
        <v>1.2985999999999999E-2</v>
      </c>
      <c r="EF258" s="18">
        <v>2.5799999999999998E-4</v>
      </c>
      <c r="EG258" s="18">
        <v>0.85058500000000004</v>
      </c>
      <c r="EH258" s="18">
        <v>7.6119999999999998E-3</v>
      </c>
      <c r="EI258" s="18">
        <v>7.8780000000000001</v>
      </c>
      <c r="EJ258" s="18">
        <v>0.39300000000000002</v>
      </c>
      <c r="EK258" s="18">
        <v>1.9282000000000001E-2</v>
      </c>
      <c r="EL258" s="18">
        <v>1.75E-4</v>
      </c>
      <c r="EM258" s="18">
        <v>1.2983E-2</v>
      </c>
      <c r="EN258" s="18">
        <v>2.6200000000000003E-4</v>
      </c>
      <c r="EO258" s="18">
        <v>0.98580199999999996</v>
      </c>
      <c r="EP258" s="18">
        <v>8.2249999999999997E-3</v>
      </c>
      <c r="EQ258" s="18">
        <v>7.8710000000000004</v>
      </c>
      <c r="ER258" s="18">
        <v>0.38500000000000001</v>
      </c>
      <c r="ES258" s="18">
        <v>2.0161999999999999E-2</v>
      </c>
      <c r="ET258" s="18">
        <v>2.05E-4</v>
      </c>
      <c r="EU258" s="18">
        <v>1.3719E-2</v>
      </c>
      <c r="EV258" s="18">
        <v>2.5700000000000001E-4</v>
      </c>
      <c r="EW258" s="18">
        <v>1.0681579999999999</v>
      </c>
      <c r="EX258" s="18">
        <v>1.4053E-2</v>
      </c>
      <c r="EY258" s="18">
        <f t="shared" si="47"/>
        <v>1.3156293357349755E-2</v>
      </c>
      <c r="EZ258" s="18">
        <v>7.15</v>
      </c>
      <c r="FA258" s="18">
        <v>0.35699999999999998</v>
      </c>
      <c r="FC258" s="18">
        <f t="shared" si="44"/>
        <v>1.9321249999999998E-2</v>
      </c>
      <c r="FD258" s="18">
        <f t="shared" si="45"/>
        <v>8.4577774858410969E-5</v>
      </c>
      <c r="FE258" s="18">
        <f t="shared" si="46"/>
        <v>16</v>
      </c>
      <c r="FF258" s="18">
        <f t="shared" si="48"/>
        <v>1.9306714285714288E-2</v>
      </c>
      <c r="FG258" s="18">
        <f t="shared" si="49"/>
        <v>7.9158486178463228E-5</v>
      </c>
      <c r="FI258" s="18">
        <f t="shared" si="41"/>
        <v>-5.6010787262732314E-3</v>
      </c>
    </row>
    <row r="259" spans="1:165" s="18" customFormat="1">
      <c r="A259" s="18" t="s">
        <v>406</v>
      </c>
      <c r="B259" s="18" t="s">
        <v>406</v>
      </c>
      <c r="C259" s="18">
        <v>6307</v>
      </c>
      <c r="D259" s="18">
        <v>84.813999999999993</v>
      </c>
      <c r="E259" s="18">
        <f t="shared" si="51"/>
        <v>38.253999999999991</v>
      </c>
      <c r="F259" s="18">
        <v>305234</v>
      </c>
      <c r="G259" s="18">
        <v>1866</v>
      </c>
      <c r="H259" s="18">
        <v>1.9699000000000001E-2</v>
      </c>
      <c r="I259" s="18">
        <v>1.55E-4</v>
      </c>
      <c r="J259" s="18">
        <v>1.3351E-2</v>
      </c>
      <c r="K259" s="18">
        <v>2.2100000000000001E-4</v>
      </c>
      <c r="L259" s="18">
        <v>0.97874099999999997</v>
      </c>
      <c r="M259" s="18">
        <v>7.4260000000000003E-3</v>
      </c>
      <c r="N259" s="18">
        <f t="shared" si="52"/>
        <v>18133.853808787506</v>
      </c>
      <c r="O259" s="18">
        <f t="shared" si="50"/>
        <v>5.2940015296826557</v>
      </c>
      <c r="Q259" s="18">
        <v>7.8490000000000002</v>
      </c>
      <c r="R259" s="18">
        <v>0.35299999999999998</v>
      </c>
      <c r="S259" s="18">
        <v>1.9727000000000001E-2</v>
      </c>
      <c r="T259" s="18">
        <v>1.5799999999999999E-4</v>
      </c>
      <c r="U259" s="18">
        <v>1.3239000000000001E-2</v>
      </c>
      <c r="V259" s="18">
        <v>2.14E-4</v>
      </c>
      <c r="W259" s="18">
        <v>0.966337</v>
      </c>
      <c r="X259" s="18">
        <v>6.3080000000000002E-3</v>
      </c>
      <c r="Y259" s="18">
        <v>7.9089999999999998</v>
      </c>
      <c r="Z259" s="18">
        <v>0.35899999999999999</v>
      </c>
      <c r="AA259" s="18">
        <v>1.9434E-2</v>
      </c>
      <c r="AB259" s="18">
        <v>2.05E-4</v>
      </c>
      <c r="AC259" s="18">
        <v>1.3263E-2</v>
      </c>
      <c r="AD259" s="18">
        <v>2.5300000000000002E-4</v>
      </c>
      <c r="AE259" s="6">
        <v>1.02122</v>
      </c>
      <c r="AF259" s="18">
        <v>1.4021E-2</v>
      </c>
      <c r="AG259" s="18">
        <f>Era!B$45+Era!B$44*SG!D259</f>
        <v>1.0371243790824121</v>
      </c>
      <c r="AH259" s="14">
        <f t="shared" si="43"/>
        <v>1.5335073982624268E-2</v>
      </c>
      <c r="AI259" s="18">
        <v>7.9989999999999997</v>
      </c>
      <c r="AJ259" s="18">
        <v>0.36</v>
      </c>
      <c r="AK259" s="18">
        <v>1.9494999999999998E-2</v>
      </c>
      <c r="AL259" s="18">
        <v>1.84E-4</v>
      </c>
      <c r="AM259" s="18">
        <v>1.3302E-2</v>
      </c>
      <c r="AN259" s="18">
        <v>2.4000000000000001E-4</v>
      </c>
      <c r="AO259" s="18">
        <v>0.94705099999999998</v>
      </c>
      <c r="AP259" s="18">
        <v>7.1900000000000002E-3</v>
      </c>
      <c r="AQ259" s="18">
        <v>7.9569999999999999</v>
      </c>
      <c r="AR259" s="18">
        <v>0.36</v>
      </c>
      <c r="AS259" s="18">
        <v>1.9522000000000001E-2</v>
      </c>
      <c r="AT259" s="18">
        <v>1.75E-4</v>
      </c>
      <c r="AU259" s="18">
        <v>1.3317000000000001E-2</v>
      </c>
      <c r="AV259" s="18">
        <v>2.3699999999999999E-4</v>
      </c>
      <c r="AW259" s="18">
        <v>0.83623700000000001</v>
      </c>
      <c r="AX259" s="18">
        <v>5.6490000000000004E-3</v>
      </c>
      <c r="AY259" s="18">
        <v>7.9390000000000001</v>
      </c>
      <c r="AZ259" s="18">
        <v>0.36199999999999999</v>
      </c>
      <c r="BA259" s="18">
        <v>1.9491999999999999E-2</v>
      </c>
      <c r="BB259" s="18">
        <v>1.8699999999999999E-4</v>
      </c>
      <c r="BC259" s="18">
        <v>1.3294E-2</v>
      </c>
      <c r="BD259" s="18">
        <v>2.3900000000000001E-4</v>
      </c>
      <c r="BE259" s="18">
        <v>0.91105400000000003</v>
      </c>
      <c r="BF259" s="18">
        <v>7.1520000000000004E-3</v>
      </c>
      <c r="BG259" s="18">
        <v>7.9630000000000001</v>
      </c>
      <c r="BH259" s="18">
        <v>0.36399999999999999</v>
      </c>
      <c r="BI259" s="18">
        <v>1.9507E-2</v>
      </c>
      <c r="BJ259" s="18">
        <v>1.8799999999999999E-4</v>
      </c>
      <c r="BK259" s="18">
        <v>1.3301E-2</v>
      </c>
      <c r="BL259" s="18">
        <v>2.4399999999999999E-4</v>
      </c>
      <c r="BM259" s="18">
        <v>0.94908300000000001</v>
      </c>
      <c r="BN259" s="18">
        <v>8.6800000000000002E-3</v>
      </c>
      <c r="BO259" s="18">
        <v>7.952</v>
      </c>
      <c r="BP259" s="18">
        <v>0.36099999999999999</v>
      </c>
      <c r="BQ259" s="18">
        <v>1.9380000000000001E-2</v>
      </c>
      <c r="BR259" s="18">
        <v>2.2100000000000001E-4</v>
      </c>
      <c r="BS259" s="18">
        <v>1.3237000000000001E-2</v>
      </c>
      <c r="BT259" s="18">
        <v>2.5700000000000001E-4</v>
      </c>
      <c r="BU259" s="18">
        <v>1.0701080000000001</v>
      </c>
      <c r="BV259" s="18">
        <v>1.8948E-2</v>
      </c>
      <c r="BW259" s="18">
        <v>8.0350000000000001</v>
      </c>
      <c r="BX259" s="18">
        <v>0.36799999999999999</v>
      </c>
      <c r="BY259" s="18">
        <v>1.9324000000000001E-2</v>
      </c>
      <c r="BZ259" s="18">
        <v>2.02E-4</v>
      </c>
      <c r="CA259" s="18">
        <v>1.3198E-2</v>
      </c>
      <c r="CB259" s="18">
        <v>2.4600000000000002E-4</v>
      </c>
      <c r="CC259" s="18">
        <v>0.916744</v>
      </c>
      <c r="CD259" s="18">
        <v>1.1684E-2</v>
      </c>
      <c r="CE259" s="18">
        <v>8.0820000000000007</v>
      </c>
      <c r="CF259" s="18">
        <v>0.37</v>
      </c>
      <c r="CG259" s="18">
        <v>1.9408000000000002E-2</v>
      </c>
      <c r="CH259" s="18">
        <v>2.0100000000000001E-4</v>
      </c>
      <c r="CI259" s="18">
        <v>1.3246000000000001E-2</v>
      </c>
      <c r="CJ259" s="18">
        <v>2.4800000000000001E-4</v>
      </c>
      <c r="CK259" s="18">
        <v>0.99030399999999996</v>
      </c>
      <c r="CL259" s="18">
        <v>1.2933999999999999E-2</v>
      </c>
      <c r="CM259" s="18">
        <v>8.0210000000000008</v>
      </c>
      <c r="CN259" s="18">
        <v>0.36899999999999999</v>
      </c>
      <c r="CO259" s="18">
        <v>1.9415999999999999E-2</v>
      </c>
      <c r="CP259" s="18">
        <v>2.2000000000000001E-4</v>
      </c>
      <c r="CQ259" s="18">
        <v>1.3263E-2</v>
      </c>
      <c r="CR259" s="18">
        <v>2.5999999999999998E-4</v>
      </c>
      <c r="CS259" s="18">
        <v>1.116789</v>
      </c>
      <c r="CT259" s="18">
        <v>2.1822999999999999E-2</v>
      </c>
      <c r="CU259" s="18">
        <v>8.0009999999999994</v>
      </c>
      <c r="CV259" s="18">
        <v>0.36399999999999999</v>
      </c>
      <c r="CW259" s="18">
        <v>1.9654000000000001E-2</v>
      </c>
      <c r="CX259" s="18">
        <v>1.9100000000000001E-4</v>
      </c>
      <c r="CY259" s="18">
        <v>1.3391E-2</v>
      </c>
      <c r="CZ259" s="18">
        <v>2.4399999999999999E-4</v>
      </c>
      <c r="DA259" s="18">
        <v>1.0879049999999999</v>
      </c>
      <c r="DB259" s="18">
        <v>1.0416999999999999E-2</v>
      </c>
      <c r="DC259" s="18">
        <v>7.8369999999999997</v>
      </c>
      <c r="DD259" s="18">
        <v>0.35499999999999998</v>
      </c>
      <c r="DE259" s="18">
        <v>1.9449999999999999E-2</v>
      </c>
      <c r="DF259" s="18">
        <v>2.04E-4</v>
      </c>
      <c r="DG259" s="18">
        <v>1.3275E-2</v>
      </c>
      <c r="DH259" s="18">
        <v>2.5399999999999999E-4</v>
      </c>
      <c r="DI259" s="18">
        <v>1.0552619999999999</v>
      </c>
      <c r="DJ259" s="18">
        <v>1.5934E-2</v>
      </c>
      <c r="DK259" s="18">
        <v>7.9829999999999997</v>
      </c>
      <c r="DL259" s="18">
        <v>0.36199999999999999</v>
      </c>
      <c r="DM259" s="18">
        <v>1.9533999999999999E-2</v>
      </c>
      <c r="DN259" s="18">
        <v>1.8000000000000001E-4</v>
      </c>
      <c r="DO259" s="18">
        <v>1.3321E-2</v>
      </c>
      <c r="DP259" s="18">
        <v>2.3699999999999999E-4</v>
      </c>
      <c r="DQ259" s="18">
        <v>0.90478199999999998</v>
      </c>
      <c r="DR259" s="18">
        <v>6.3330000000000001E-3</v>
      </c>
      <c r="DS259" s="18">
        <v>7.9290000000000003</v>
      </c>
      <c r="DT259" s="18">
        <v>0.36</v>
      </c>
      <c r="DU259" s="18">
        <v>1.9451E-2</v>
      </c>
      <c r="DV259" s="18">
        <v>1.7799999999999999E-4</v>
      </c>
      <c r="DW259" s="18">
        <v>1.3269E-2</v>
      </c>
      <c r="DX259" s="18">
        <v>2.3699999999999999E-4</v>
      </c>
      <c r="DY259" s="18">
        <v>0.83871200000000001</v>
      </c>
      <c r="DZ259" s="18">
        <v>5.731E-3</v>
      </c>
      <c r="EA259" s="18">
        <v>7.9950000000000001</v>
      </c>
      <c r="EB259" s="18">
        <v>0.36499999999999999</v>
      </c>
      <c r="EC259" s="18">
        <v>1.9438E-2</v>
      </c>
      <c r="ED259" s="18">
        <v>1.7799999999999999E-4</v>
      </c>
      <c r="EE259" s="18">
        <v>1.3261999999999999E-2</v>
      </c>
      <c r="EF259" s="18">
        <v>2.41E-4</v>
      </c>
      <c r="EG259" s="18">
        <v>0.83519900000000002</v>
      </c>
      <c r="EH259" s="18">
        <v>6.8250000000000003E-3</v>
      </c>
      <c r="EI259" s="18">
        <v>8.0030000000000001</v>
      </c>
      <c r="EJ259" s="18">
        <v>0.37</v>
      </c>
      <c r="EK259" s="18">
        <v>1.9465E-2</v>
      </c>
      <c r="EL259" s="18">
        <v>1.7699999999999999E-4</v>
      </c>
      <c r="EM259" s="18">
        <v>1.3259E-2</v>
      </c>
      <c r="EN259" s="18">
        <v>2.3800000000000001E-4</v>
      </c>
      <c r="EO259" s="18">
        <v>0.966001</v>
      </c>
      <c r="EP259" s="18">
        <v>8.7080000000000005E-3</v>
      </c>
      <c r="EQ259" s="18">
        <v>7.992</v>
      </c>
      <c r="ER259" s="18">
        <v>0.36299999999999999</v>
      </c>
      <c r="ES259" s="18">
        <v>2.0298E-2</v>
      </c>
      <c r="ET259" s="18">
        <v>2.1100000000000001E-4</v>
      </c>
      <c r="EU259" s="18">
        <v>1.3955E-2</v>
      </c>
      <c r="EV259" s="18">
        <v>2.43E-4</v>
      </c>
      <c r="EW259" s="18">
        <v>1.0504340000000001</v>
      </c>
      <c r="EX259" s="18">
        <v>1.2963000000000001E-2</v>
      </c>
      <c r="EY259" s="18">
        <f t="shared" si="47"/>
        <v>1.2340613498801447E-2</v>
      </c>
      <c r="EZ259" s="18">
        <v>7.2789999999999999</v>
      </c>
      <c r="FA259" s="18">
        <v>0.33800000000000002</v>
      </c>
      <c r="FC259" s="18">
        <f t="shared" si="44"/>
        <v>1.9495687500000001E-2</v>
      </c>
      <c r="FD259" s="18">
        <f t="shared" si="45"/>
        <v>1.1264203996140487E-4</v>
      </c>
      <c r="FE259" s="18">
        <f t="shared" si="46"/>
        <v>16</v>
      </c>
      <c r="FF259" s="18">
        <f t="shared" si="48"/>
        <v>1.9464642857142857E-2</v>
      </c>
      <c r="FG259" s="18">
        <f t="shared" si="49"/>
        <v>7.9415758117407797E-5</v>
      </c>
      <c r="FI259" s="18">
        <f t="shared" ref="FI259:FI298" si="53">(EK259-S259)/EK259</f>
        <v>-1.3460056511687739E-2</v>
      </c>
    </row>
    <row r="260" spans="1:165" s="18" customFormat="1">
      <c r="A260" s="18" t="s">
        <v>408</v>
      </c>
      <c r="B260" s="18" t="s">
        <v>408</v>
      </c>
      <c r="C260" s="18">
        <v>6308</v>
      </c>
      <c r="D260" s="18">
        <v>85.212000000000003</v>
      </c>
      <c r="E260" s="18">
        <f t="shared" si="51"/>
        <v>38.652000000000001</v>
      </c>
      <c r="F260" s="18">
        <v>305247</v>
      </c>
      <c r="G260" s="18">
        <v>1866</v>
      </c>
      <c r="H260" s="18">
        <v>1.9033000000000001E-2</v>
      </c>
      <c r="I260" s="18">
        <v>1.9900000000000001E-4</v>
      </c>
      <c r="J260" s="18">
        <v>1.5140000000000001E-2</v>
      </c>
      <c r="K260" s="18">
        <v>2.34E-4</v>
      </c>
      <c r="L260" s="18">
        <v>0.98866699999999996</v>
      </c>
      <c r="M260" s="18">
        <v>6.8310000000000003E-3</v>
      </c>
      <c r="N260" s="18">
        <f t="shared" si="52"/>
        <v>21430.456849550112</v>
      </c>
      <c r="O260" s="18">
        <f t="shared" si="50"/>
        <v>1.0987246024895903</v>
      </c>
      <c r="Q260" s="18">
        <v>3.6379999999999999</v>
      </c>
      <c r="R260" s="18">
        <v>0.152</v>
      </c>
      <c r="S260" s="18">
        <v>1.9025E-2</v>
      </c>
      <c r="T260" s="18">
        <v>1.95E-4</v>
      </c>
      <c r="U260" s="18">
        <v>1.5245E-2</v>
      </c>
      <c r="V260" s="18">
        <v>2.32E-4</v>
      </c>
      <c r="W260" s="18">
        <v>0.97774799999999995</v>
      </c>
      <c r="X260" s="18">
        <v>6.3200000000000001E-3</v>
      </c>
      <c r="Y260" s="18">
        <v>3.6150000000000002</v>
      </c>
      <c r="Z260" s="18">
        <v>0.151</v>
      </c>
      <c r="AA260" s="18">
        <v>1.8925999999999998E-2</v>
      </c>
      <c r="AB260" s="18">
        <v>2.5599999999999999E-4</v>
      </c>
      <c r="AC260" s="18">
        <v>1.5070999999999999E-2</v>
      </c>
      <c r="AD260" s="18">
        <v>2.61E-4</v>
      </c>
      <c r="AE260" s="6">
        <v>1.0372859999999999</v>
      </c>
      <c r="AF260" s="18">
        <v>8.9449999999999998E-3</v>
      </c>
      <c r="AG260" s="18">
        <f>Era!B$45+Era!B$44*SG!D260</f>
        <v>1.0370271022708943</v>
      </c>
      <c r="AH260" s="14">
        <f t="shared" si="43"/>
        <v>-2.496537733089637E-4</v>
      </c>
      <c r="AI260" s="18">
        <v>3.6760000000000002</v>
      </c>
      <c r="AJ260" s="18">
        <v>0.159</v>
      </c>
      <c r="AK260" s="18">
        <v>1.8936000000000001E-2</v>
      </c>
      <c r="AL260" s="18">
        <v>2.4699999999999999E-4</v>
      </c>
      <c r="AM260" s="18">
        <v>1.5081000000000001E-2</v>
      </c>
      <c r="AN260" s="18">
        <v>2.5599999999999999E-4</v>
      </c>
      <c r="AO260" s="18">
        <v>0.95963299999999996</v>
      </c>
      <c r="AP260" s="18">
        <v>7.9410000000000001E-3</v>
      </c>
      <c r="AQ260" s="18">
        <v>3.673</v>
      </c>
      <c r="AR260" s="18">
        <v>0.157</v>
      </c>
      <c r="AS260" s="18">
        <v>1.8931E-2</v>
      </c>
      <c r="AT260" s="18">
        <v>3.3799999999999998E-4</v>
      </c>
      <c r="AU260" s="18">
        <v>1.5077999999999999E-2</v>
      </c>
      <c r="AV260" s="18">
        <v>2.5799999999999998E-4</v>
      </c>
      <c r="AW260" s="18">
        <v>0.83665900000000004</v>
      </c>
      <c r="AX260" s="18">
        <v>7.8770000000000003E-3</v>
      </c>
      <c r="AY260" s="18">
        <v>3.6760000000000002</v>
      </c>
      <c r="AZ260" s="18">
        <v>0.16</v>
      </c>
      <c r="BA260" s="18">
        <v>1.8945E-2</v>
      </c>
      <c r="BB260" s="18">
        <v>2.72E-4</v>
      </c>
      <c r="BC260" s="18">
        <v>1.5082999999999999E-2</v>
      </c>
      <c r="BD260" s="18">
        <v>2.52E-4</v>
      </c>
      <c r="BE260" s="18">
        <v>0.92687900000000001</v>
      </c>
      <c r="BF260" s="18">
        <v>7.6639999999999998E-3</v>
      </c>
      <c r="BG260" s="18">
        <v>3.67</v>
      </c>
      <c r="BH260" s="18">
        <v>0.159</v>
      </c>
      <c r="BI260" s="18">
        <v>1.8943999999999999E-2</v>
      </c>
      <c r="BJ260" s="18">
        <v>2.5700000000000001E-4</v>
      </c>
      <c r="BK260" s="18">
        <v>1.5089E-2</v>
      </c>
      <c r="BL260" s="18">
        <v>2.5900000000000001E-4</v>
      </c>
      <c r="BM260" s="18">
        <v>0.96832700000000005</v>
      </c>
      <c r="BN260" s="18">
        <v>8.0750000000000006E-3</v>
      </c>
      <c r="BO260" s="18">
        <v>3.6680000000000001</v>
      </c>
      <c r="BP260" s="18">
        <v>0.157</v>
      </c>
      <c r="BQ260" s="18">
        <v>1.8905999999999999E-2</v>
      </c>
      <c r="BR260" s="18">
        <v>2.6699999999999998E-4</v>
      </c>
      <c r="BS260" s="18">
        <v>1.5051999999999999E-2</v>
      </c>
      <c r="BT260" s="18">
        <v>2.7399999999999999E-4</v>
      </c>
      <c r="BU260" s="18">
        <v>1.073523</v>
      </c>
      <c r="BV260" s="18">
        <v>9.7359999999999999E-3</v>
      </c>
      <c r="BW260" s="18">
        <v>3.6840000000000002</v>
      </c>
      <c r="BX260" s="18">
        <v>0.158</v>
      </c>
      <c r="BY260" s="18">
        <v>1.9040000000000001E-2</v>
      </c>
      <c r="BZ260" s="18">
        <v>3.0699999999999998E-4</v>
      </c>
      <c r="CA260" s="18">
        <v>1.5169999999999999E-2</v>
      </c>
      <c r="CB260" s="18">
        <v>2.6800000000000001E-4</v>
      </c>
      <c r="CC260" s="18">
        <v>0.88832800000000001</v>
      </c>
      <c r="CD260" s="18">
        <v>8.4200000000000004E-3</v>
      </c>
      <c r="CE260" s="18">
        <v>3.63</v>
      </c>
      <c r="CF260" s="18">
        <v>0.156</v>
      </c>
      <c r="CG260" s="18">
        <v>1.8873000000000001E-2</v>
      </c>
      <c r="CH260" s="18">
        <v>2.5999999999999998E-4</v>
      </c>
      <c r="CI260" s="18">
        <v>1.5025999999999999E-2</v>
      </c>
      <c r="CJ260" s="18">
        <v>2.7E-4</v>
      </c>
      <c r="CK260" s="18">
        <v>1.000561</v>
      </c>
      <c r="CL260" s="18">
        <v>9.5809999999999992E-3</v>
      </c>
      <c r="CM260" s="18">
        <v>3.6960000000000002</v>
      </c>
      <c r="CN260" s="18">
        <v>0.161</v>
      </c>
      <c r="CO260" s="18">
        <v>1.8901999999999999E-2</v>
      </c>
      <c r="CP260" s="18">
        <v>2.5399999999999999E-4</v>
      </c>
      <c r="CQ260" s="18">
        <v>1.5047E-2</v>
      </c>
      <c r="CR260" s="18">
        <v>2.6899999999999998E-4</v>
      </c>
      <c r="CS260" s="18">
        <v>1.1296759999999999</v>
      </c>
      <c r="CT260" s="18">
        <v>1.2272E-2</v>
      </c>
      <c r="CU260" s="18">
        <v>3.6859999999999999</v>
      </c>
      <c r="CV260" s="18">
        <v>0.161</v>
      </c>
      <c r="CW260" s="18">
        <v>1.9016999999999999E-2</v>
      </c>
      <c r="CX260" s="18">
        <v>2.5099999999999998E-4</v>
      </c>
      <c r="CY260" s="18">
        <v>1.5128000000000001E-2</v>
      </c>
      <c r="CZ260" s="18">
        <v>2.61E-4</v>
      </c>
      <c r="DA260" s="18">
        <v>1.11873</v>
      </c>
      <c r="DB260" s="18">
        <v>8.6E-3</v>
      </c>
      <c r="DC260" s="18">
        <v>3.645</v>
      </c>
      <c r="DD260" s="18">
        <v>0.156</v>
      </c>
      <c r="DE260" s="18">
        <v>1.8914E-2</v>
      </c>
      <c r="DF260" s="18">
        <v>2.52E-4</v>
      </c>
      <c r="DG260" s="18">
        <v>1.5058999999999999E-2</v>
      </c>
      <c r="DH260" s="18">
        <v>2.6200000000000003E-4</v>
      </c>
      <c r="DI260" s="18">
        <v>1.064514</v>
      </c>
      <c r="DJ260" s="18">
        <v>9.835E-3</v>
      </c>
      <c r="DK260" s="18">
        <v>3.6819999999999999</v>
      </c>
      <c r="DL260" s="18">
        <v>0.161</v>
      </c>
      <c r="DM260" s="18">
        <v>1.8950999999999999E-2</v>
      </c>
      <c r="DN260" s="18">
        <v>2.7E-4</v>
      </c>
      <c r="DO260" s="18">
        <v>1.508E-2</v>
      </c>
      <c r="DP260" s="18">
        <v>2.5599999999999999E-4</v>
      </c>
      <c r="DQ260" s="18">
        <v>0.922041</v>
      </c>
      <c r="DR260" s="18">
        <v>7.803E-3</v>
      </c>
      <c r="DS260" s="18">
        <v>3.669</v>
      </c>
      <c r="DT260" s="18">
        <v>0.159</v>
      </c>
      <c r="DU260" s="18">
        <v>1.8932999999999998E-2</v>
      </c>
      <c r="DV260" s="18">
        <v>3.3100000000000002E-4</v>
      </c>
      <c r="DW260" s="18">
        <v>1.5055000000000001E-2</v>
      </c>
      <c r="DX260" s="18">
        <v>2.5799999999999998E-4</v>
      </c>
      <c r="DY260" s="18">
        <v>0.85155199999999998</v>
      </c>
      <c r="DZ260" s="18">
        <v>8.0269999999999994E-3</v>
      </c>
      <c r="EA260" s="18">
        <v>3.68</v>
      </c>
      <c r="EB260" s="18">
        <v>0.16</v>
      </c>
      <c r="EC260" s="18">
        <v>1.8893E-2</v>
      </c>
      <c r="ED260" s="18">
        <v>3.48E-4</v>
      </c>
      <c r="EE260" s="18">
        <v>1.5035E-2</v>
      </c>
      <c r="EF260" s="18">
        <v>2.6699999999999998E-4</v>
      </c>
      <c r="EG260" s="18">
        <v>0.84328099999999995</v>
      </c>
      <c r="EH260" s="18">
        <v>8.5290000000000001E-3</v>
      </c>
      <c r="EI260" s="18">
        <v>3.6920000000000002</v>
      </c>
      <c r="EJ260" s="18">
        <v>0.16200000000000001</v>
      </c>
      <c r="EK260" s="18">
        <v>1.8931E-2</v>
      </c>
      <c r="EL260" s="18">
        <v>2.0699999999999999E-4</v>
      </c>
      <c r="EM260" s="18">
        <v>1.5076000000000001E-2</v>
      </c>
      <c r="EN260" s="18">
        <v>2.4499999999999999E-4</v>
      </c>
      <c r="EO260" s="18">
        <v>0.97621899999999995</v>
      </c>
      <c r="EP260" s="18">
        <v>3.6900000000000001E-3</v>
      </c>
      <c r="EQ260" s="18">
        <v>3.673</v>
      </c>
      <c r="ER260" s="18">
        <v>0.156</v>
      </c>
      <c r="ES260" s="18">
        <v>2.0631E-2</v>
      </c>
      <c r="ET260" s="18">
        <v>3.4099999999999999E-4</v>
      </c>
      <c r="EU260" s="18">
        <v>1.6140000000000002E-2</v>
      </c>
      <c r="EV260" s="18">
        <v>2.8499999999999999E-4</v>
      </c>
      <c r="EW260" s="18">
        <v>1.133616</v>
      </c>
      <c r="EX260" s="18">
        <v>1.7197E-2</v>
      </c>
      <c r="EY260" s="18">
        <f t="shared" si="47"/>
        <v>1.5170039942978929E-2</v>
      </c>
      <c r="EZ260" s="18">
        <v>3.1480000000000001</v>
      </c>
      <c r="FA260" s="18">
        <v>0.14099999999999999</v>
      </c>
      <c r="FC260" s="18">
        <f t="shared" si="44"/>
        <v>1.8948062499999998E-2</v>
      </c>
      <c r="FD260" s="18">
        <f t="shared" si="45"/>
        <v>5.2434681588938514E-5</v>
      </c>
      <c r="FE260" s="18">
        <f t="shared" si="46"/>
        <v>16</v>
      </c>
      <c r="FF260" s="18">
        <f t="shared" si="48"/>
        <v>1.8936500000000002E-2</v>
      </c>
      <c r="FG260" s="18">
        <f t="shared" si="49"/>
        <v>4.4923439145009788E-5</v>
      </c>
      <c r="FI260" s="18">
        <f t="shared" si="53"/>
        <v>-4.9654006655750005E-3</v>
      </c>
    </row>
    <row r="261" spans="1:165" s="18" customFormat="1">
      <c r="A261" s="18" t="s">
        <v>407</v>
      </c>
      <c r="B261" s="18" t="s">
        <v>407</v>
      </c>
      <c r="C261" s="18">
        <v>6308</v>
      </c>
      <c r="D261" s="18">
        <v>85.212000000000003</v>
      </c>
      <c r="E261" s="18">
        <f t="shared" si="51"/>
        <v>38.652000000000001</v>
      </c>
      <c r="F261" s="18">
        <v>305247</v>
      </c>
      <c r="G261" s="18">
        <v>1866</v>
      </c>
      <c r="H261" s="18">
        <v>2.0081999999999999E-2</v>
      </c>
      <c r="I261" s="18">
        <v>2.0100000000000001E-4</v>
      </c>
      <c r="J261" s="18">
        <v>1.3194000000000001E-2</v>
      </c>
      <c r="K261" s="18">
        <v>2.0100000000000001E-4</v>
      </c>
      <c r="L261" s="18">
        <v>0.99505699999999997</v>
      </c>
      <c r="M261" s="18">
        <v>7.6140000000000001E-3</v>
      </c>
      <c r="N261" s="18">
        <f t="shared" si="52"/>
        <v>17249.41039790319</v>
      </c>
      <c r="O261" s="18">
        <f t="shared" si="50"/>
        <v>1.0234047104762237E-2</v>
      </c>
      <c r="Q261" s="18">
        <v>7.8070000000000004</v>
      </c>
      <c r="R261" s="18">
        <v>0.33500000000000002</v>
      </c>
      <c r="S261" s="18">
        <v>2.0069E-2</v>
      </c>
      <c r="T261" s="18">
        <v>2.04E-4</v>
      </c>
      <c r="U261" s="18">
        <v>1.3146E-2</v>
      </c>
      <c r="V261" s="18">
        <v>2.0000000000000001E-4</v>
      </c>
      <c r="W261" s="18">
        <v>0.98146100000000003</v>
      </c>
      <c r="X261" s="18">
        <v>6.3800000000000003E-3</v>
      </c>
      <c r="Y261" s="18">
        <v>7.843</v>
      </c>
      <c r="Z261" s="18">
        <v>0.33800000000000002</v>
      </c>
      <c r="AA261" s="18">
        <v>1.9990999999999998E-2</v>
      </c>
      <c r="AB261" s="18">
        <v>2.33E-4</v>
      </c>
      <c r="AC261" s="18">
        <v>1.316E-2</v>
      </c>
      <c r="AD261" s="18">
        <v>2.2100000000000001E-4</v>
      </c>
      <c r="AE261" s="6">
        <v>1.048386</v>
      </c>
      <c r="AF261" s="18">
        <v>1.0069E-2</v>
      </c>
      <c r="AG261" s="18">
        <f>Era!B$45+Era!B$44*SG!D261</f>
        <v>1.0370271022708943</v>
      </c>
      <c r="AH261" s="14">
        <f t="shared" si="43"/>
        <v>-1.0953327742574759E-2</v>
      </c>
      <c r="AI261" s="18">
        <v>7.8550000000000004</v>
      </c>
      <c r="AJ261" s="18">
        <v>0.35</v>
      </c>
      <c r="AK261" s="18">
        <v>2.0004999999999998E-2</v>
      </c>
      <c r="AL261" s="18">
        <v>2.2000000000000001E-4</v>
      </c>
      <c r="AM261" s="18">
        <v>1.3169E-2</v>
      </c>
      <c r="AN261" s="18">
        <v>2.12E-4</v>
      </c>
      <c r="AO261" s="18">
        <v>0.96642499999999998</v>
      </c>
      <c r="AP261" s="18">
        <v>5.2430000000000003E-3</v>
      </c>
      <c r="AQ261" s="18">
        <v>7.8490000000000002</v>
      </c>
      <c r="AR261" s="18">
        <v>0.34499999999999997</v>
      </c>
      <c r="AS261" s="18">
        <v>1.9979E-2</v>
      </c>
      <c r="AT261" s="18">
        <v>2.1499999999999999E-4</v>
      </c>
      <c r="AU261" s="18">
        <v>1.3165E-2</v>
      </c>
      <c r="AV261" s="18">
        <v>2.13E-4</v>
      </c>
      <c r="AW261" s="18">
        <v>0.84532300000000005</v>
      </c>
      <c r="AX261" s="18">
        <v>4.751E-3</v>
      </c>
      <c r="AY261" s="18">
        <v>7.8620000000000001</v>
      </c>
      <c r="AZ261" s="18">
        <v>0.34399999999999997</v>
      </c>
      <c r="BA261" s="18">
        <v>1.9996E-2</v>
      </c>
      <c r="BB261" s="18">
        <v>2.14E-4</v>
      </c>
      <c r="BC261" s="18">
        <v>1.316E-2</v>
      </c>
      <c r="BD261" s="18">
        <v>2.1699999999999999E-4</v>
      </c>
      <c r="BE261" s="18">
        <v>0.93412499999999998</v>
      </c>
      <c r="BF261" s="18">
        <v>5.2769999999999996E-3</v>
      </c>
      <c r="BG261" s="18">
        <v>7.8559999999999999</v>
      </c>
      <c r="BH261" s="18">
        <v>0.34799999999999998</v>
      </c>
      <c r="BI261" s="18">
        <v>2.0021000000000001E-2</v>
      </c>
      <c r="BJ261" s="18">
        <v>2.2499999999999999E-4</v>
      </c>
      <c r="BK261" s="18">
        <v>1.3173000000000001E-2</v>
      </c>
      <c r="BL261" s="18">
        <v>2.1499999999999999E-4</v>
      </c>
      <c r="BM261" s="18">
        <v>0.97607200000000005</v>
      </c>
      <c r="BN261" s="18">
        <v>6.5380000000000004E-3</v>
      </c>
      <c r="BO261" s="18">
        <v>7.8390000000000004</v>
      </c>
      <c r="BP261" s="18">
        <v>0.34599999999999997</v>
      </c>
      <c r="BQ261" s="18">
        <v>1.9890000000000001E-2</v>
      </c>
      <c r="BR261" s="18">
        <v>2.4899999999999998E-4</v>
      </c>
      <c r="BS261" s="18">
        <v>1.3114000000000001E-2</v>
      </c>
      <c r="BT261" s="18">
        <v>2.3000000000000001E-4</v>
      </c>
      <c r="BU261" s="18">
        <v>1.0949329999999999</v>
      </c>
      <c r="BV261" s="18">
        <v>1.6102999999999999E-2</v>
      </c>
      <c r="BW261" s="18">
        <v>7.9169999999999998</v>
      </c>
      <c r="BX261" s="18">
        <v>0.36199999999999999</v>
      </c>
      <c r="BY261" s="18">
        <v>2.0230999999999999E-2</v>
      </c>
      <c r="BZ261" s="18">
        <v>2.33E-4</v>
      </c>
      <c r="CA261" s="18">
        <v>1.3298000000000001E-2</v>
      </c>
      <c r="CB261" s="18">
        <v>2.1800000000000001E-4</v>
      </c>
      <c r="CC261" s="18">
        <v>0.87562700000000004</v>
      </c>
      <c r="CD261" s="18">
        <v>6.2119999999999996E-3</v>
      </c>
      <c r="CE261" s="18">
        <v>7.6820000000000004</v>
      </c>
      <c r="CF261" s="18">
        <v>0.34</v>
      </c>
      <c r="CG261" s="18">
        <v>1.9909E-2</v>
      </c>
      <c r="CH261" s="18">
        <v>2.2900000000000001E-4</v>
      </c>
      <c r="CI261" s="18">
        <v>1.3115999999999999E-2</v>
      </c>
      <c r="CJ261" s="18">
        <v>2.2000000000000001E-4</v>
      </c>
      <c r="CK261" s="18">
        <v>1.016626</v>
      </c>
      <c r="CL261" s="18">
        <v>1.1268E-2</v>
      </c>
      <c r="CM261" s="18">
        <v>7.9109999999999996</v>
      </c>
      <c r="CN261" s="18">
        <v>0.35799999999999998</v>
      </c>
      <c r="CO261" s="18">
        <v>1.9918999999999999E-2</v>
      </c>
      <c r="CP261" s="18">
        <v>2.4899999999999998E-4</v>
      </c>
      <c r="CQ261" s="18">
        <v>1.3132E-2</v>
      </c>
      <c r="CR261" s="18">
        <v>2.3499999999999999E-4</v>
      </c>
      <c r="CS261" s="18">
        <v>1.146334</v>
      </c>
      <c r="CT261" s="18">
        <v>2.0140999999999999E-2</v>
      </c>
      <c r="CU261" s="18">
        <v>7.89</v>
      </c>
      <c r="CV261" s="18">
        <v>0.36299999999999999</v>
      </c>
      <c r="CW261" s="18">
        <v>2.0167999999999998E-2</v>
      </c>
      <c r="CX261" s="18">
        <v>2.2599999999999999E-4</v>
      </c>
      <c r="CY261" s="18">
        <v>1.3259E-2</v>
      </c>
      <c r="CZ261" s="18">
        <v>2.2000000000000001E-4</v>
      </c>
      <c r="DA261" s="18">
        <v>1.1092070000000001</v>
      </c>
      <c r="DB261" s="18">
        <v>8.6350000000000003E-3</v>
      </c>
      <c r="DC261" s="18">
        <v>7.7309999999999999</v>
      </c>
      <c r="DD261" s="18">
        <v>0.33900000000000002</v>
      </c>
      <c r="DE261" s="18">
        <v>1.9942000000000001E-2</v>
      </c>
      <c r="DF261" s="18">
        <v>2.43E-4</v>
      </c>
      <c r="DG261" s="18">
        <v>1.3141E-2</v>
      </c>
      <c r="DH261" s="18">
        <v>2.3000000000000001E-4</v>
      </c>
      <c r="DI261" s="18">
        <v>1.080546</v>
      </c>
      <c r="DJ261" s="18">
        <v>1.4363000000000001E-2</v>
      </c>
      <c r="DK261" s="18">
        <v>7.8810000000000002</v>
      </c>
      <c r="DL261" s="18">
        <v>0.35499999999999998</v>
      </c>
      <c r="DM261" s="18">
        <v>2.0032999999999999E-2</v>
      </c>
      <c r="DN261" s="18">
        <v>2.12E-4</v>
      </c>
      <c r="DO261" s="18">
        <v>1.3181999999999999E-2</v>
      </c>
      <c r="DP261" s="18">
        <v>2.0699999999999999E-4</v>
      </c>
      <c r="DQ261" s="18">
        <v>0.92824399999999996</v>
      </c>
      <c r="DR261" s="18">
        <v>5.3639999999999998E-3</v>
      </c>
      <c r="DS261" s="18">
        <v>7.8310000000000004</v>
      </c>
      <c r="DT261" s="18">
        <v>0.34100000000000003</v>
      </c>
      <c r="DU261" s="18">
        <v>1.9934E-2</v>
      </c>
      <c r="DV261" s="18">
        <v>2.1800000000000001E-4</v>
      </c>
      <c r="DW261" s="18">
        <v>1.3128000000000001E-2</v>
      </c>
      <c r="DX261" s="18">
        <v>2.1000000000000001E-4</v>
      </c>
      <c r="DY261" s="18">
        <v>0.86469200000000002</v>
      </c>
      <c r="DZ261" s="18">
        <v>4.7140000000000003E-3</v>
      </c>
      <c r="EA261" s="18">
        <v>7.9020000000000001</v>
      </c>
      <c r="EB261" s="18">
        <v>0.34799999999999998</v>
      </c>
      <c r="EC261" s="18">
        <v>1.9932999999999999E-2</v>
      </c>
      <c r="ED261" s="18">
        <v>2.1800000000000001E-4</v>
      </c>
      <c r="EE261" s="18">
        <v>1.3128000000000001E-2</v>
      </c>
      <c r="EF261" s="18">
        <v>2.1000000000000001E-4</v>
      </c>
      <c r="EG261" s="18">
        <v>0.85142600000000002</v>
      </c>
      <c r="EH261" s="18">
        <v>5.5409999999999999E-3</v>
      </c>
      <c r="EI261" s="18">
        <v>7.9</v>
      </c>
      <c r="EJ261" s="18">
        <v>0.35099999999999998</v>
      </c>
      <c r="EK261" s="18">
        <v>1.9970000000000002E-2</v>
      </c>
      <c r="EL261" s="18">
        <v>2.13E-4</v>
      </c>
      <c r="EM261" s="18">
        <v>1.3143E-2</v>
      </c>
      <c r="EN261" s="18">
        <v>2.0900000000000001E-4</v>
      </c>
      <c r="EO261" s="18">
        <v>0.98704599999999998</v>
      </c>
      <c r="EP261" s="18">
        <v>6.4250000000000002E-3</v>
      </c>
      <c r="EQ261" s="18">
        <v>7.8730000000000002</v>
      </c>
      <c r="ER261" s="18">
        <v>0.35099999999999998</v>
      </c>
      <c r="ES261" s="18">
        <v>2.0722999999999998E-2</v>
      </c>
      <c r="ET261" s="18">
        <v>2.4600000000000002E-4</v>
      </c>
      <c r="EU261" s="18">
        <v>1.3832000000000001E-2</v>
      </c>
      <c r="EV261" s="18">
        <v>2.1499999999999999E-4</v>
      </c>
      <c r="EW261" s="18">
        <v>1.0641339999999999</v>
      </c>
      <c r="EX261" s="18">
        <v>1.2632000000000001E-2</v>
      </c>
      <c r="EY261" s="18">
        <f t="shared" si="47"/>
        <v>1.1870685458786208E-2</v>
      </c>
      <c r="EZ261" s="18">
        <v>7.21</v>
      </c>
      <c r="FA261" s="18">
        <v>0.33100000000000002</v>
      </c>
      <c r="FC261" s="18">
        <f t="shared" si="44"/>
        <v>2.0006375E-2</v>
      </c>
      <c r="FD261" s="18">
        <f t="shared" si="45"/>
        <v>9.4397651806952146E-5</v>
      </c>
      <c r="FE261" s="18">
        <f t="shared" si="46"/>
        <v>16</v>
      </c>
      <c r="FF261" s="18">
        <f t="shared" si="48"/>
        <v>1.9996499999999997E-2</v>
      </c>
      <c r="FG261" s="18">
        <f t="shared" si="49"/>
        <v>9.71349180660189E-5</v>
      </c>
      <c r="FI261" s="18">
        <f t="shared" si="53"/>
        <v>-4.9574361542312666E-3</v>
      </c>
    </row>
    <row r="262" spans="1:165" s="18" customFormat="1">
      <c r="A262" s="18" t="s">
        <v>410</v>
      </c>
      <c r="B262" s="18" t="s">
        <v>410</v>
      </c>
      <c r="C262" s="18">
        <v>6312</v>
      </c>
      <c r="D262" s="18">
        <v>86.338999999999999</v>
      </c>
      <c r="E262" s="18">
        <f t="shared" si="51"/>
        <v>39.778999999999996</v>
      </c>
      <c r="F262" s="18">
        <v>305336</v>
      </c>
      <c r="G262" s="18">
        <v>1866</v>
      </c>
      <c r="H262" s="18">
        <v>1.8891999999999999E-2</v>
      </c>
      <c r="I262" s="18">
        <v>1.9100000000000001E-4</v>
      </c>
      <c r="J262" s="18">
        <v>1.4827E-2</v>
      </c>
      <c r="K262" s="18">
        <v>2.5599999999999999E-4</v>
      </c>
      <c r="L262" s="18">
        <v>0.98551599999999995</v>
      </c>
      <c r="M262" s="18">
        <v>7.071E-3</v>
      </c>
      <c r="N262" s="18">
        <f t="shared" si="52"/>
        <v>20000.383607357591</v>
      </c>
      <c r="O262" s="18">
        <f t="shared" si="50"/>
        <v>2.1264818805742474</v>
      </c>
      <c r="Q262" s="18">
        <v>3.9609999999999999</v>
      </c>
      <c r="R262" s="18">
        <v>0.187</v>
      </c>
      <c r="S262" s="18">
        <v>1.8879E-2</v>
      </c>
      <c r="T262" s="18">
        <v>1.8100000000000001E-4</v>
      </c>
      <c r="U262" s="18">
        <v>1.487E-2</v>
      </c>
      <c r="V262" s="18">
        <v>2.5000000000000001E-4</v>
      </c>
      <c r="W262" s="18">
        <v>0.971696</v>
      </c>
      <c r="X262" s="18">
        <v>7.2639999999999996E-3</v>
      </c>
      <c r="Y262" s="18">
        <v>3.9529999999999998</v>
      </c>
      <c r="Z262" s="18">
        <v>0.188</v>
      </c>
      <c r="AA262" s="18">
        <v>1.8776000000000001E-2</v>
      </c>
      <c r="AB262" s="18">
        <v>2.34E-4</v>
      </c>
      <c r="AC262" s="18">
        <v>1.4793000000000001E-2</v>
      </c>
      <c r="AD262" s="18">
        <v>2.8800000000000001E-4</v>
      </c>
      <c r="AE262" s="6">
        <v>1.0378019999999999</v>
      </c>
      <c r="AF262" s="18">
        <v>8.548E-3</v>
      </c>
      <c r="AG262" s="18">
        <f>Era!B$45+Era!B$44*SG!D262</f>
        <v>1.0367516475809935</v>
      </c>
      <c r="AH262" s="14">
        <f t="shared" si="43"/>
        <v>-1.0131186397987965E-3</v>
      </c>
      <c r="AI262" s="18">
        <v>3.996</v>
      </c>
      <c r="AJ262" s="18">
        <v>0.186</v>
      </c>
      <c r="AK262" s="18">
        <v>1.8792E-2</v>
      </c>
      <c r="AL262" s="18">
        <v>2.2800000000000001E-4</v>
      </c>
      <c r="AM262" s="18">
        <v>1.4805E-2</v>
      </c>
      <c r="AN262" s="18">
        <v>2.8499999999999999E-4</v>
      </c>
      <c r="AO262" s="18">
        <v>0.95812200000000003</v>
      </c>
      <c r="AP262" s="18">
        <v>7.4089999999999998E-3</v>
      </c>
      <c r="AQ262" s="18">
        <v>3.99</v>
      </c>
      <c r="AR262" s="18">
        <v>0.19</v>
      </c>
      <c r="AS262" s="18">
        <v>1.8804000000000001E-2</v>
      </c>
      <c r="AT262" s="18">
        <v>2.7300000000000002E-4</v>
      </c>
      <c r="AU262" s="18">
        <v>1.4807000000000001E-2</v>
      </c>
      <c r="AV262" s="18">
        <v>2.8499999999999999E-4</v>
      </c>
      <c r="AW262" s="18">
        <v>0.830592</v>
      </c>
      <c r="AX262" s="18">
        <v>9.5829999999999995E-3</v>
      </c>
      <c r="AY262" s="18">
        <v>3.99</v>
      </c>
      <c r="AZ262" s="18">
        <v>0.189</v>
      </c>
      <c r="BA262" s="18">
        <v>1.8799E-2</v>
      </c>
      <c r="BB262" s="18">
        <v>2.41E-4</v>
      </c>
      <c r="BC262" s="18">
        <v>1.4806E-2</v>
      </c>
      <c r="BD262" s="18">
        <v>2.8600000000000001E-4</v>
      </c>
      <c r="BE262" s="18">
        <v>0.92289200000000005</v>
      </c>
      <c r="BF262" s="18">
        <v>7.5810000000000001E-3</v>
      </c>
      <c r="BG262" s="18">
        <v>3.988</v>
      </c>
      <c r="BH262" s="18">
        <v>0.19</v>
      </c>
      <c r="BI262" s="18">
        <v>1.8799E-2</v>
      </c>
      <c r="BJ262" s="18">
        <v>2.34E-4</v>
      </c>
      <c r="BK262" s="18">
        <v>1.4812000000000001E-2</v>
      </c>
      <c r="BL262" s="18">
        <v>2.9E-4</v>
      </c>
      <c r="BM262" s="18">
        <v>0.95523100000000005</v>
      </c>
      <c r="BN262" s="18">
        <v>7.5620000000000001E-3</v>
      </c>
      <c r="BO262" s="18">
        <v>3.9860000000000002</v>
      </c>
      <c r="BP262" s="18">
        <v>0.188</v>
      </c>
      <c r="BQ262" s="18">
        <v>1.8752000000000001E-2</v>
      </c>
      <c r="BR262" s="18">
        <v>2.4000000000000001E-4</v>
      </c>
      <c r="BS262" s="18">
        <v>1.4773E-2</v>
      </c>
      <c r="BT262" s="18">
        <v>2.9399999999999999E-4</v>
      </c>
      <c r="BU262" s="18">
        <v>1.0671040000000001</v>
      </c>
      <c r="BV262" s="18">
        <v>1.0012999999999999E-2</v>
      </c>
      <c r="BW262" s="18">
        <v>4.0049999999999999</v>
      </c>
      <c r="BX262" s="18">
        <v>0.192</v>
      </c>
      <c r="BY262" s="18">
        <v>1.8758E-2</v>
      </c>
      <c r="BZ262" s="18">
        <v>2.4499999999999999E-4</v>
      </c>
      <c r="CA262" s="18">
        <v>1.4763999999999999E-2</v>
      </c>
      <c r="CB262" s="18">
        <v>2.8800000000000001E-4</v>
      </c>
      <c r="CC262" s="18">
        <v>0.90316200000000002</v>
      </c>
      <c r="CD262" s="18">
        <v>8.7569999999999992E-3</v>
      </c>
      <c r="CE262" s="18">
        <v>4.0090000000000003</v>
      </c>
      <c r="CF262" s="18">
        <v>0.192</v>
      </c>
      <c r="CG262" s="18">
        <v>1.8720000000000001E-2</v>
      </c>
      <c r="CH262" s="18">
        <v>2.3599999999999999E-4</v>
      </c>
      <c r="CI262" s="18">
        <v>1.4744999999999999E-2</v>
      </c>
      <c r="CJ262" s="18">
        <v>2.9E-4</v>
      </c>
      <c r="CK262" s="18">
        <v>0.99635399999999996</v>
      </c>
      <c r="CL262" s="18">
        <v>9.8359999999999993E-3</v>
      </c>
      <c r="CM262" s="18">
        <v>4.0209999999999999</v>
      </c>
      <c r="CN262" s="18">
        <v>0.19400000000000001</v>
      </c>
      <c r="CO262" s="18">
        <v>1.8742000000000002E-2</v>
      </c>
      <c r="CP262" s="18">
        <v>2.4499999999999999E-4</v>
      </c>
      <c r="CQ262" s="18">
        <v>1.4768E-2</v>
      </c>
      <c r="CR262" s="18">
        <v>2.9599999999999998E-4</v>
      </c>
      <c r="CS262" s="18">
        <v>1.1241969999999999</v>
      </c>
      <c r="CT262" s="18">
        <v>1.2369E-2</v>
      </c>
      <c r="CU262" s="18">
        <v>4.0090000000000003</v>
      </c>
      <c r="CV262" s="18">
        <v>0.19</v>
      </c>
      <c r="CW262" s="18">
        <v>1.8839000000000002E-2</v>
      </c>
      <c r="CX262" s="18">
        <v>2.2699999999999999E-4</v>
      </c>
      <c r="CY262" s="18">
        <v>1.4853E-2</v>
      </c>
      <c r="CZ262" s="18">
        <v>2.8200000000000002E-4</v>
      </c>
      <c r="DA262" s="18">
        <v>1.1126480000000001</v>
      </c>
      <c r="DB262" s="18">
        <v>8.1519999999999995E-3</v>
      </c>
      <c r="DC262" s="18">
        <v>3.9660000000000002</v>
      </c>
      <c r="DD262" s="18">
        <v>0.187</v>
      </c>
      <c r="DE262" s="18">
        <v>1.8769999999999998E-2</v>
      </c>
      <c r="DF262" s="18">
        <v>2.3499999999999999E-4</v>
      </c>
      <c r="DG262" s="18">
        <v>1.4782999999999999E-2</v>
      </c>
      <c r="DH262" s="18">
        <v>2.9E-4</v>
      </c>
      <c r="DI262" s="18">
        <v>1.0613600000000001</v>
      </c>
      <c r="DJ262" s="18">
        <v>9.528E-3</v>
      </c>
      <c r="DK262" s="18">
        <v>3.9990000000000001</v>
      </c>
      <c r="DL262" s="18">
        <v>0.189</v>
      </c>
      <c r="DM262" s="18">
        <v>1.8797999999999999E-2</v>
      </c>
      <c r="DN262" s="18">
        <v>2.2900000000000001E-4</v>
      </c>
      <c r="DO262" s="18">
        <v>1.4807000000000001E-2</v>
      </c>
      <c r="DP262" s="18">
        <v>2.8400000000000002E-4</v>
      </c>
      <c r="DQ262" s="18">
        <v>0.91629499999999997</v>
      </c>
      <c r="DR262" s="18">
        <v>7.7349999999999997E-3</v>
      </c>
      <c r="DS262" s="18">
        <v>3.9889999999999999</v>
      </c>
      <c r="DT262" s="18">
        <v>0.189</v>
      </c>
      <c r="DU262" s="18">
        <v>1.8793000000000001E-2</v>
      </c>
      <c r="DV262" s="18">
        <v>2.6800000000000001E-4</v>
      </c>
      <c r="DW262" s="18">
        <v>1.4781000000000001E-2</v>
      </c>
      <c r="DX262" s="18">
        <v>2.8600000000000001E-4</v>
      </c>
      <c r="DY262" s="18">
        <v>0.84156600000000004</v>
      </c>
      <c r="DZ262" s="18">
        <v>9.4280000000000006E-3</v>
      </c>
      <c r="EA262" s="18">
        <v>3.9990000000000001</v>
      </c>
      <c r="EB262" s="18">
        <v>0.192</v>
      </c>
      <c r="EC262" s="18">
        <v>1.8756999999999999E-2</v>
      </c>
      <c r="ED262" s="18">
        <v>2.6899999999999998E-4</v>
      </c>
      <c r="EE262" s="18">
        <v>1.4761E-2</v>
      </c>
      <c r="EF262" s="18">
        <v>2.8699999999999998E-4</v>
      </c>
      <c r="EG262" s="18">
        <v>0.83415799999999996</v>
      </c>
      <c r="EH262" s="18">
        <v>9.6069999999999992E-3</v>
      </c>
      <c r="EI262" s="18">
        <v>4.0110000000000001</v>
      </c>
      <c r="EJ262" s="18">
        <v>0.19</v>
      </c>
      <c r="EK262" s="18">
        <v>1.8766000000000001E-2</v>
      </c>
      <c r="EL262" s="18">
        <v>1.9900000000000001E-4</v>
      </c>
      <c r="EM262" s="18">
        <v>1.4784E-2</v>
      </c>
      <c r="EN262" s="18">
        <v>2.7300000000000002E-4</v>
      </c>
      <c r="EO262" s="18">
        <v>0.97200699999999995</v>
      </c>
      <c r="EP262" s="18">
        <v>4.0369999999999998E-3</v>
      </c>
      <c r="EQ262" s="18">
        <v>4</v>
      </c>
      <c r="ER262" s="18">
        <v>0.189</v>
      </c>
      <c r="ES262" s="18">
        <v>2.0497999999999999E-2</v>
      </c>
      <c r="ET262" s="18">
        <v>2.6499999999999999E-4</v>
      </c>
      <c r="EU262" s="18">
        <v>1.5862000000000001E-2</v>
      </c>
      <c r="EV262" s="18">
        <v>3.2400000000000001E-4</v>
      </c>
      <c r="EW262" s="18">
        <v>1.1258440000000001</v>
      </c>
      <c r="EX262" s="18">
        <v>1.8561000000000001E-2</v>
      </c>
      <c r="EY262" s="18">
        <f t="shared" si="47"/>
        <v>1.6486298279335326E-2</v>
      </c>
      <c r="EZ262" s="18">
        <v>3.415</v>
      </c>
      <c r="FA262" s="18">
        <v>0.16800000000000001</v>
      </c>
      <c r="FC262" s="18">
        <f t="shared" si="44"/>
        <v>1.8791875000000003E-2</v>
      </c>
      <c r="FD262" s="18">
        <f t="shared" si="45"/>
        <v>4.6520067354493851E-5</v>
      </c>
      <c r="FE262" s="18">
        <f t="shared" si="46"/>
        <v>16</v>
      </c>
      <c r="FF262" s="18">
        <f t="shared" si="48"/>
        <v>1.8778500000000004E-2</v>
      </c>
      <c r="FG262" s="18">
        <f t="shared" si="49"/>
        <v>3.0811461403934605E-5</v>
      </c>
      <c r="FI262" s="18">
        <f t="shared" si="53"/>
        <v>-6.021528295854125E-3</v>
      </c>
    </row>
    <row r="263" spans="1:165" s="18" customFormat="1">
      <c r="A263" s="18" t="s">
        <v>409</v>
      </c>
      <c r="B263" s="18" t="s">
        <v>409</v>
      </c>
      <c r="C263" s="18">
        <v>6312</v>
      </c>
      <c r="D263" s="18">
        <v>86.338999999999999</v>
      </c>
      <c r="E263" s="18">
        <f t="shared" si="51"/>
        <v>39.778999999999996</v>
      </c>
      <c r="F263" s="18">
        <v>305336</v>
      </c>
      <c r="G263" s="18">
        <v>1866</v>
      </c>
      <c r="H263" s="18">
        <v>1.9717999999999999E-2</v>
      </c>
      <c r="I263" s="18">
        <v>1.7799999999999999E-4</v>
      </c>
      <c r="J263" s="18">
        <v>1.3194000000000001E-2</v>
      </c>
      <c r="K263" s="18">
        <v>2.4899999999999998E-4</v>
      </c>
      <c r="L263" s="18">
        <v>0.98802100000000004</v>
      </c>
      <c r="M263" s="18">
        <v>8.1370000000000001E-3</v>
      </c>
      <c r="N263" s="18">
        <f t="shared" si="52"/>
        <v>15103.283274054707</v>
      </c>
      <c r="O263" s="18">
        <f t="shared" si="50"/>
        <v>0.92035895170202131</v>
      </c>
      <c r="Q263" s="18">
        <v>7.7240000000000002</v>
      </c>
      <c r="R263" s="18">
        <v>0.38200000000000001</v>
      </c>
      <c r="S263" s="18">
        <v>1.9606999999999999E-2</v>
      </c>
      <c r="T263" s="18">
        <v>1.84E-4</v>
      </c>
      <c r="U263" s="18">
        <v>1.3056999999999999E-2</v>
      </c>
      <c r="V263" s="18">
        <v>2.4899999999999998E-4</v>
      </c>
      <c r="W263" s="18">
        <v>0.96396899999999996</v>
      </c>
      <c r="X263" s="18">
        <v>6.4469999999999996E-3</v>
      </c>
      <c r="Y263" s="18">
        <v>7.8490000000000002</v>
      </c>
      <c r="Z263" s="18">
        <v>0.38800000000000001</v>
      </c>
      <c r="AA263" s="18">
        <v>1.9606999999999999E-2</v>
      </c>
      <c r="AB263" s="18">
        <v>2.0599999999999999E-4</v>
      </c>
      <c r="AC263" s="18">
        <v>1.3143999999999999E-2</v>
      </c>
      <c r="AD263" s="18">
        <v>2.6899999999999998E-4</v>
      </c>
      <c r="AE263" s="6">
        <v>1.0353270000000001</v>
      </c>
      <c r="AF263" s="18">
        <v>1.0621E-2</v>
      </c>
      <c r="AG263" s="18">
        <f>Era!B$45+Era!B$44*SG!D263</f>
        <v>1.0367516475809935</v>
      </c>
      <c r="AH263" s="14">
        <f t="shared" si="43"/>
        <v>1.3741454709210567E-3</v>
      </c>
      <c r="AI263" s="18">
        <v>7.7880000000000003</v>
      </c>
      <c r="AJ263" s="18">
        <v>0.38900000000000001</v>
      </c>
      <c r="AK263" s="18">
        <v>1.9619999999999999E-2</v>
      </c>
      <c r="AL263" s="18">
        <v>1.9599999999999999E-4</v>
      </c>
      <c r="AM263" s="18">
        <v>1.3154000000000001E-2</v>
      </c>
      <c r="AN263" s="18">
        <v>2.61E-4</v>
      </c>
      <c r="AO263" s="18">
        <v>0.95635000000000003</v>
      </c>
      <c r="AP263" s="18">
        <v>5.7559999999999998E-3</v>
      </c>
      <c r="AQ263" s="18">
        <v>7.782</v>
      </c>
      <c r="AR263" s="18">
        <v>0.38900000000000001</v>
      </c>
      <c r="AS263" s="18">
        <v>1.9605000000000001E-2</v>
      </c>
      <c r="AT263" s="18">
        <v>1.94E-4</v>
      </c>
      <c r="AU263" s="18">
        <v>1.3155E-2</v>
      </c>
      <c r="AV263" s="18">
        <v>2.6400000000000002E-4</v>
      </c>
      <c r="AW263" s="18">
        <v>0.83484199999999997</v>
      </c>
      <c r="AX263" s="18">
        <v>5.6759999999999996E-3</v>
      </c>
      <c r="AY263" s="18">
        <v>7.7919999999999998</v>
      </c>
      <c r="AZ263" s="18">
        <v>0.39100000000000001</v>
      </c>
      <c r="BA263" s="18">
        <v>1.9619999999999999E-2</v>
      </c>
      <c r="BB263" s="18">
        <v>1.9799999999999999E-4</v>
      </c>
      <c r="BC263" s="18">
        <v>1.3154000000000001E-2</v>
      </c>
      <c r="BD263" s="18">
        <v>2.6200000000000003E-4</v>
      </c>
      <c r="BE263" s="18">
        <v>0.92701999999999996</v>
      </c>
      <c r="BF263" s="18">
        <v>5.8009999999999997E-3</v>
      </c>
      <c r="BG263" s="18">
        <v>7.7809999999999997</v>
      </c>
      <c r="BH263" s="18">
        <v>0.38900000000000001</v>
      </c>
      <c r="BI263" s="18">
        <v>1.9635E-2</v>
      </c>
      <c r="BJ263" s="18">
        <v>2.02E-4</v>
      </c>
      <c r="BK263" s="18">
        <v>1.3159000000000001E-2</v>
      </c>
      <c r="BL263" s="18">
        <v>2.6699999999999998E-4</v>
      </c>
      <c r="BM263" s="18">
        <v>0.96536</v>
      </c>
      <c r="BN263" s="18">
        <v>7.1970000000000003E-3</v>
      </c>
      <c r="BO263" s="18">
        <v>7.7729999999999997</v>
      </c>
      <c r="BP263" s="18">
        <v>0.39100000000000001</v>
      </c>
      <c r="BQ263" s="18">
        <v>1.9507E-2</v>
      </c>
      <c r="BR263" s="18">
        <v>2.31E-4</v>
      </c>
      <c r="BS263" s="18">
        <v>1.3089999999999999E-2</v>
      </c>
      <c r="BT263" s="18">
        <v>2.8200000000000002E-4</v>
      </c>
      <c r="BU263" s="18">
        <v>1.082212</v>
      </c>
      <c r="BV263" s="18">
        <v>1.7128000000000001E-2</v>
      </c>
      <c r="BW263" s="18">
        <v>7.8559999999999999</v>
      </c>
      <c r="BX263" s="18">
        <v>0.39700000000000002</v>
      </c>
      <c r="BY263" s="18">
        <v>1.9564999999999999E-2</v>
      </c>
      <c r="BZ263" s="18">
        <v>1.9100000000000001E-4</v>
      </c>
      <c r="CA263" s="18">
        <v>1.3115999999999999E-2</v>
      </c>
      <c r="CB263" s="18">
        <v>2.6200000000000003E-4</v>
      </c>
      <c r="CC263" s="18">
        <v>0.90751999999999999</v>
      </c>
      <c r="CD263" s="18">
        <v>6.9020000000000001E-3</v>
      </c>
      <c r="CE263" s="18">
        <v>7.8239999999999998</v>
      </c>
      <c r="CF263" s="18">
        <v>0.39200000000000002</v>
      </c>
      <c r="CG263" s="18">
        <v>1.9536000000000001E-2</v>
      </c>
      <c r="CH263" s="18">
        <v>2.02E-4</v>
      </c>
      <c r="CI263" s="18">
        <v>1.3102000000000001E-2</v>
      </c>
      <c r="CJ263" s="18">
        <v>2.6800000000000001E-4</v>
      </c>
      <c r="CK263" s="18">
        <v>1.0036290000000001</v>
      </c>
      <c r="CL263" s="18">
        <v>1.1560000000000001E-2</v>
      </c>
      <c r="CM263" s="18">
        <v>7.84</v>
      </c>
      <c r="CN263" s="18">
        <v>0.39400000000000002</v>
      </c>
      <c r="CO263" s="18">
        <v>1.9546999999999998E-2</v>
      </c>
      <c r="CP263" s="18">
        <v>2.2900000000000001E-4</v>
      </c>
      <c r="CQ263" s="18">
        <v>1.3117999999999999E-2</v>
      </c>
      <c r="CR263" s="18">
        <v>2.8200000000000002E-4</v>
      </c>
      <c r="CS263" s="18">
        <v>1.129683</v>
      </c>
      <c r="CT263" s="18">
        <v>1.9928999999999999E-2</v>
      </c>
      <c r="CU263" s="18">
        <v>7.82</v>
      </c>
      <c r="CV263" s="18">
        <v>0.39800000000000002</v>
      </c>
      <c r="CW263" s="18">
        <v>1.9768000000000001E-2</v>
      </c>
      <c r="CX263" s="18">
        <v>2.03E-4</v>
      </c>
      <c r="CY263" s="18">
        <v>1.3235E-2</v>
      </c>
      <c r="CZ263" s="18">
        <v>2.7099999999999997E-4</v>
      </c>
      <c r="DA263" s="18">
        <v>1.0975710000000001</v>
      </c>
      <c r="DB263" s="18">
        <v>9.3760000000000007E-3</v>
      </c>
      <c r="DC263" s="18">
        <v>7.673</v>
      </c>
      <c r="DD263" s="18">
        <v>0.38200000000000001</v>
      </c>
      <c r="DE263" s="18">
        <v>1.9584000000000001E-2</v>
      </c>
      <c r="DF263" s="18">
        <v>2.1499999999999999E-4</v>
      </c>
      <c r="DG263" s="18">
        <v>1.3129E-2</v>
      </c>
      <c r="DH263" s="18">
        <v>2.7399999999999999E-4</v>
      </c>
      <c r="DI263" s="18">
        <v>1.069941</v>
      </c>
      <c r="DJ263" s="18">
        <v>1.4182E-2</v>
      </c>
      <c r="DK263" s="18">
        <v>7.8019999999999996</v>
      </c>
      <c r="DL263" s="18">
        <v>0.39400000000000002</v>
      </c>
      <c r="DM263" s="18">
        <v>1.9657000000000001E-2</v>
      </c>
      <c r="DN263" s="18">
        <v>1.92E-4</v>
      </c>
      <c r="DO263" s="18">
        <v>1.3169E-2</v>
      </c>
      <c r="DP263" s="18">
        <v>2.5799999999999998E-4</v>
      </c>
      <c r="DQ263" s="18">
        <v>0.91641300000000003</v>
      </c>
      <c r="DR263" s="18">
        <v>5.9350000000000002E-3</v>
      </c>
      <c r="DS263" s="18">
        <v>7.7590000000000003</v>
      </c>
      <c r="DT263" s="18">
        <v>0.38500000000000001</v>
      </c>
      <c r="DU263" s="18">
        <v>1.9559E-2</v>
      </c>
      <c r="DV263" s="18">
        <v>1.93E-4</v>
      </c>
      <c r="DW263" s="18">
        <v>1.3115E-2</v>
      </c>
      <c r="DX263" s="18">
        <v>2.61E-4</v>
      </c>
      <c r="DY263" s="18">
        <v>0.85251500000000002</v>
      </c>
      <c r="DZ263" s="18">
        <v>5.6880000000000003E-3</v>
      </c>
      <c r="EA263" s="18">
        <v>7.83</v>
      </c>
      <c r="EB263" s="18">
        <v>0.39100000000000001</v>
      </c>
      <c r="EC263" s="18">
        <v>1.9556E-2</v>
      </c>
      <c r="ED263" s="18">
        <v>1.8900000000000001E-4</v>
      </c>
      <c r="EE263" s="18">
        <v>1.3115E-2</v>
      </c>
      <c r="EF263" s="18">
        <v>2.5900000000000001E-4</v>
      </c>
      <c r="EG263" s="18">
        <v>0.84292299999999998</v>
      </c>
      <c r="EH263" s="18">
        <v>7.2119999999999997E-3</v>
      </c>
      <c r="EI263" s="18">
        <v>7.83</v>
      </c>
      <c r="EJ263" s="18">
        <v>0.39100000000000001</v>
      </c>
      <c r="EK263" s="18">
        <v>1.9574999999999999E-2</v>
      </c>
      <c r="EL263" s="18">
        <v>1.85E-4</v>
      </c>
      <c r="EM263" s="18">
        <v>1.3115E-2</v>
      </c>
      <c r="EN263" s="18">
        <v>2.61E-4</v>
      </c>
      <c r="EO263" s="18">
        <v>0.97959799999999997</v>
      </c>
      <c r="EP263" s="18">
        <v>7.0099999999999997E-3</v>
      </c>
      <c r="EQ263" s="18">
        <v>7.819</v>
      </c>
      <c r="ER263" s="18">
        <v>0.39100000000000001</v>
      </c>
      <c r="ES263" s="18">
        <v>2.0390999999999999E-2</v>
      </c>
      <c r="ET263" s="18">
        <v>2.1100000000000001E-4</v>
      </c>
      <c r="EU263" s="18">
        <v>1.3842999999999999E-2</v>
      </c>
      <c r="EV263" s="18">
        <v>2.5599999999999999E-4</v>
      </c>
      <c r="EW263" s="18">
        <v>1.057771</v>
      </c>
      <c r="EX263" s="18">
        <v>1.5112E-2</v>
      </c>
      <c r="EY263" s="18">
        <f t="shared" si="47"/>
        <v>1.4286646164434457E-2</v>
      </c>
      <c r="EZ263" s="18">
        <v>7.109</v>
      </c>
      <c r="FA263" s="18">
        <v>0.35599999999999998</v>
      </c>
      <c r="FC263" s="18">
        <f t="shared" si="44"/>
        <v>1.96056875E-2</v>
      </c>
      <c r="FD263" s="18">
        <f t="shared" si="45"/>
        <v>6.7171143357843836E-5</v>
      </c>
      <c r="FE263" s="18">
        <f t="shared" si="46"/>
        <v>16</v>
      </c>
      <c r="FF263" s="18">
        <f t="shared" si="48"/>
        <v>1.9597571428571429E-2</v>
      </c>
      <c r="FG263" s="18">
        <f t="shared" si="49"/>
        <v>6.4534682727393123E-5</v>
      </c>
      <c r="FI263" s="18">
        <f t="shared" si="53"/>
        <v>-1.6347381864623642E-3</v>
      </c>
    </row>
    <row r="264" spans="1:165" s="18" customFormat="1">
      <c r="A264" s="18" t="s">
        <v>412</v>
      </c>
      <c r="B264" s="18" t="s">
        <v>412</v>
      </c>
      <c r="C264" s="18">
        <v>6314</v>
      </c>
      <c r="D264" s="18">
        <v>86.897000000000006</v>
      </c>
      <c r="E264" s="18">
        <f t="shared" si="51"/>
        <v>40.337000000000003</v>
      </c>
      <c r="F264" s="18">
        <v>305364</v>
      </c>
      <c r="G264" s="18">
        <v>1866</v>
      </c>
      <c r="H264" s="18">
        <v>1.8825999999999999E-2</v>
      </c>
      <c r="I264" s="18">
        <v>1.95E-4</v>
      </c>
      <c r="J264" s="18">
        <v>1.5061E-2</v>
      </c>
      <c r="K264" s="18">
        <v>3.0400000000000002E-4</v>
      </c>
      <c r="L264" s="18">
        <v>0.97609000000000001</v>
      </c>
      <c r="M264" s="18">
        <v>7.1139999999999997E-3</v>
      </c>
      <c r="N264" s="18">
        <f t="shared" si="52"/>
        <v>19759.332905952135</v>
      </c>
      <c r="O264" s="18">
        <f t="shared" ref="O264:O298" si="54">IF(L264&gt;0,N264*(L264-N$302)*(L264-N$302),"")</f>
        <v>7.6974334485157625</v>
      </c>
      <c r="Q264" s="18">
        <v>3.6059999999999999</v>
      </c>
      <c r="R264" s="18">
        <v>0.184</v>
      </c>
      <c r="S264" s="18">
        <v>1.8793000000000001E-2</v>
      </c>
      <c r="T264" s="18">
        <v>1.95E-4</v>
      </c>
      <c r="U264" s="18">
        <v>1.512E-2</v>
      </c>
      <c r="V264" s="18">
        <v>2.8800000000000001E-4</v>
      </c>
      <c r="W264" s="18">
        <v>0.96278799999999998</v>
      </c>
      <c r="X264" s="18">
        <v>6.5440000000000003E-3</v>
      </c>
      <c r="Y264" s="18">
        <v>3.6019999999999999</v>
      </c>
      <c r="Z264" s="18">
        <v>0.186</v>
      </c>
      <c r="AA264" s="18">
        <v>1.8710000000000001E-2</v>
      </c>
      <c r="AB264" s="18">
        <v>2.9500000000000001E-4</v>
      </c>
      <c r="AC264" s="18">
        <v>1.5009E-2</v>
      </c>
      <c r="AD264" s="18">
        <v>3.39E-4</v>
      </c>
      <c r="AE264" s="6">
        <v>1.02786</v>
      </c>
      <c r="AF264" s="18">
        <v>1.3738999999999999E-2</v>
      </c>
      <c r="AG264" s="18">
        <f>Era!B$45+Era!B$44*SG!D264</f>
        <v>1.0366152645135891</v>
      </c>
      <c r="AH264" s="14">
        <f t="shared" si="43"/>
        <v>8.4460115660146412E-3</v>
      </c>
      <c r="AI264" s="18">
        <v>3.6440000000000001</v>
      </c>
      <c r="AJ264" s="18">
        <v>0.189</v>
      </c>
      <c r="AK264" s="18">
        <v>1.8734000000000001E-2</v>
      </c>
      <c r="AL264" s="18">
        <v>3.0299999999999999E-4</v>
      </c>
      <c r="AM264" s="18">
        <v>1.5048000000000001E-2</v>
      </c>
      <c r="AN264" s="18">
        <v>3.6699999999999998E-4</v>
      </c>
      <c r="AO264" s="18">
        <v>0.94590099999999999</v>
      </c>
      <c r="AP264" s="18">
        <v>1.3844E-2</v>
      </c>
      <c r="AQ264" s="18">
        <v>3.63</v>
      </c>
      <c r="AR264" s="18">
        <v>0.192</v>
      </c>
      <c r="AS264" s="18">
        <v>1.8724999999999999E-2</v>
      </c>
      <c r="AT264" s="18">
        <v>3.1E-4</v>
      </c>
      <c r="AU264" s="18">
        <v>1.5025E-2</v>
      </c>
      <c r="AV264" s="18">
        <v>4.0200000000000001E-4</v>
      </c>
      <c r="AW264" s="18">
        <v>0.82501500000000005</v>
      </c>
      <c r="AX264" s="18">
        <v>1.3302E-2</v>
      </c>
      <c r="AY264" s="18">
        <v>3.6379999999999999</v>
      </c>
      <c r="AZ264" s="18">
        <v>0.189</v>
      </c>
      <c r="BA264" s="18">
        <v>1.873E-2</v>
      </c>
      <c r="BB264" s="18">
        <v>3.0200000000000002E-4</v>
      </c>
      <c r="BC264" s="18">
        <v>1.5049E-2</v>
      </c>
      <c r="BD264" s="18">
        <v>3.8200000000000002E-4</v>
      </c>
      <c r="BE264" s="18">
        <v>0.914906</v>
      </c>
      <c r="BF264" s="18">
        <v>1.3520000000000001E-2</v>
      </c>
      <c r="BG264" s="18">
        <v>3.6309999999999998</v>
      </c>
      <c r="BH264" s="18">
        <v>0.188</v>
      </c>
      <c r="BI264" s="18">
        <v>1.8731000000000001E-2</v>
      </c>
      <c r="BJ264" s="18">
        <v>3.0899999999999998E-4</v>
      </c>
      <c r="BK264" s="18">
        <v>1.5044999999999999E-2</v>
      </c>
      <c r="BL264" s="18">
        <v>3.6900000000000002E-4</v>
      </c>
      <c r="BM264" s="18">
        <v>0.95292399999999999</v>
      </c>
      <c r="BN264" s="18">
        <v>1.4567999999999999E-2</v>
      </c>
      <c r="BO264" s="18">
        <v>3.6320000000000001</v>
      </c>
      <c r="BP264" s="18">
        <v>0.19</v>
      </c>
      <c r="BQ264" s="18">
        <v>1.8717999999999999E-2</v>
      </c>
      <c r="BR264" s="18">
        <v>2.9799999999999998E-4</v>
      </c>
      <c r="BS264" s="18">
        <v>1.4991000000000001E-2</v>
      </c>
      <c r="BT264" s="18">
        <v>3.39E-4</v>
      </c>
      <c r="BU264" s="18">
        <v>1.057628</v>
      </c>
      <c r="BV264" s="18">
        <v>1.468E-2</v>
      </c>
      <c r="BW264" s="18">
        <v>3.6469999999999998</v>
      </c>
      <c r="BX264" s="18">
        <v>0.187</v>
      </c>
      <c r="BY264" s="18">
        <v>1.8713E-2</v>
      </c>
      <c r="BZ264" s="18">
        <v>3.0299999999999999E-4</v>
      </c>
      <c r="CA264" s="18">
        <v>1.5004E-2</v>
      </c>
      <c r="CB264" s="18">
        <v>4.0099999999999999E-4</v>
      </c>
      <c r="CC264" s="18">
        <v>0.89051899999999995</v>
      </c>
      <c r="CD264" s="18">
        <v>1.4331999999999999E-2</v>
      </c>
      <c r="CE264" s="18">
        <v>3.6429999999999998</v>
      </c>
      <c r="CF264" s="18">
        <v>0.188</v>
      </c>
      <c r="CG264" s="18">
        <v>1.8693000000000001E-2</v>
      </c>
      <c r="CH264" s="18">
        <v>3.0699999999999998E-4</v>
      </c>
      <c r="CI264" s="18">
        <v>1.4985999999999999E-2</v>
      </c>
      <c r="CJ264" s="18">
        <v>3.6000000000000002E-4</v>
      </c>
      <c r="CK264" s="18">
        <v>0.983823</v>
      </c>
      <c r="CL264" s="18">
        <v>1.5635E-2</v>
      </c>
      <c r="CM264" s="18">
        <v>3.6539999999999999</v>
      </c>
      <c r="CN264" s="18">
        <v>0.191</v>
      </c>
      <c r="CO264" s="18">
        <v>1.8702E-2</v>
      </c>
      <c r="CP264" s="18">
        <v>3.0299999999999999E-4</v>
      </c>
      <c r="CQ264" s="18">
        <v>1.498E-2</v>
      </c>
      <c r="CR264" s="18">
        <v>3.3100000000000002E-4</v>
      </c>
      <c r="CS264" s="18">
        <v>1.1167769999999999</v>
      </c>
      <c r="CT264" s="18">
        <v>1.6088999999999999E-2</v>
      </c>
      <c r="CU264" s="18">
        <v>3.6520000000000001</v>
      </c>
      <c r="CV264" s="18">
        <v>0.186</v>
      </c>
      <c r="CW264" s="18">
        <v>1.8768E-2</v>
      </c>
      <c r="CX264" s="18">
        <v>2.9700000000000001E-4</v>
      </c>
      <c r="CY264" s="18">
        <v>1.5056999999999999E-2</v>
      </c>
      <c r="CZ264" s="18">
        <v>3.2899999999999997E-4</v>
      </c>
      <c r="DA264" s="18">
        <v>1.1091580000000001</v>
      </c>
      <c r="DB264" s="18">
        <v>1.3887E-2</v>
      </c>
      <c r="DC264" s="18">
        <v>3.62</v>
      </c>
      <c r="DD264" s="18">
        <v>0.185</v>
      </c>
      <c r="DE264" s="18">
        <v>1.8721000000000002E-2</v>
      </c>
      <c r="DF264" s="18">
        <v>3.1300000000000002E-4</v>
      </c>
      <c r="DG264" s="18">
        <v>1.5008000000000001E-2</v>
      </c>
      <c r="DH264" s="18">
        <v>3.3399999999999999E-4</v>
      </c>
      <c r="DI264" s="18">
        <v>1.0584819999999999</v>
      </c>
      <c r="DJ264" s="18">
        <v>1.4963000000000001E-2</v>
      </c>
      <c r="DK264" s="18">
        <v>3.6429999999999998</v>
      </c>
      <c r="DL264" s="18">
        <v>0.186</v>
      </c>
      <c r="DM264" s="18">
        <v>1.8731000000000001E-2</v>
      </c>
      <c r="DN264" s="18">
        <v>3.0600000000000001E-4</v>
      </c>
      <c r="DO264" s="18">
        <v>1.5032E-2</v>
      </c>
      <c r="DP264" s="18">
        <v>3.8000000000000002E-4</v>
      </c>
      <c r="DQ264" s="18">
        <v>0.909138</v>
      </c>
      <c r="DR264" s="18">
        <v>1.4050999999999999E-2</v>
      </c>
      <c r="DS264" s="18">
        <v>3.633</v>
      </c>
      <c r="DT264" s="18">
        <v>0.189</v>
      </c>
      <c r="DU264" s="18">
        <v>1.8724999999999999E-2</v>
      </c>
      <c r="DV264" s="18">
        <v>3.0899999999999998E-4</v>
      </c>
      <c r="DW264" s="18">
        <v>1.5008000000000001E-2</v>
      </c>
      <c r="DX264" s="18">
        <v>4.0299999999999998E-4</v>
      </c>
      <c r="DY264" s="18">
        <v>0.83782100000000004</v>
      </c>
      <c r="DZ264" s="18">
        <v>1.3403999999999999E-2</v>
      </c>
      <c r="EA264" s="18">
        <v>3.64</v>
      </c>
      <c r="EB264" s="18">
        <v>0.191</v>
      </c>
      <c r="EC264" s="18">
        <v>1.8693999999999999E-2</v>
      </c>
      <c r="ED264" s="18">
        <v>3.1199999999999999E-4</v>
      </c>
      <c r="EE264" s="18">
        <v>1.4987E-2</v>
      </c>
      <c r="EF264" s="18">
        <v>4.1199999999999999E-4</v>
      </c>
      <c r="EG264" s="18">
        <v>0.83178300000000005</v>
      </c>
      <c r="EH264" s="18">
        <v>1.3790999999999999E-2</v>
      </c>
      <c r="EI264" s="18">
        <v>3.6509999999999998</v>
      </c>
      <c r="EJ264" s="18">
        <v>0.189</v>
      </c>
      <c r="EK264" s="18">
        <v>1.8728000000000002E-2</v>
      </c>
      <c r="EL264" s="18">
        <v>2.0699999999999999E-4</v>
      </c>
      <c r="EM264" s="18">
        <v>1.4996000000000001E-2</v>
      </c>
      <c r="EN264" s="18">
        <v>3.1700000000000001E-4</v>
      </c>
      <c r="EO264" s="18">
        <v>0.96407600000000004</v>
      </c>
      <c r="EP264" s="18">
        <v>4.2570000000000004E-3</v>
      </c>
      <c r="EQ264" s="18">
        <v>3.6419999999999999</v>
      </c>
      <c r="ER264" s="18">
        <v>0.187</v>
      </c>
      <c r="ES264" s="18">
        <v>2.1715000000000002E-2</v>
      </c>
      <c r="ET264" s="18">
        <v>5.9199999999999997E-4</v>
      </c>
      <c r="EU264" s="18">
        <v>1.6114E-2</v>
      </c>
      <c r="EV264" s="18">
        <v>3.6900000000000002E-4</v>
      </c>
      <c r="EW264" s="18">
        <v>1.084362</v>
      </c>
      <c r="EX264" s="18">
        <v>2.0074999999999999E-2</v>
      </c>
      <c r="EY264" s="18">
        <f t="shared" si="47"/>
        <v>1.8513190244586215E-2</v>
      </c>
      <c r="EZ264" s="18">
        <v>2.923</v>
      </c>
      <c r="FA264" s="18">
        <v>0.154</v>
      </c>
      <c r="FC264" s="18">
        <f t="shared" si="44"/>
        <v>1.8732124999999999E-2</v>
      </c>
      <c r="FD264" s="18">
        <f t="shared" si="45"/>
        <v>3.5578785814021137E-5</v>
      </c>
      <c r="FE264" s="18">
        <f t="shared" si="46"/>
        <v>16</v>
      </c>
      <c r="FF264" s="18">
        <f t="shared" si="48"/>
        <v>1.8721071428571427E-2</v>
      </c>
      <c r="FG264" s="18">
        <f t="shared" si="49"/>
        <v>1.9132993194255567E-5</v>
      </c>
      <c r="FI264" s="18">
        <f t="shared" si="53"/>
        <v>-3.4707390004271189E-3</v>
      </c>
    </row>
    <row r="265" spans="1:165" s="18" customFormat="1">
      <c r="A265" s="18" t="s">
        <v>411</v>
      </c>
      <c r="B265" s="18" t="s">
        <v>411</v>
      </c>
      <c r="C265" s="18">
        <v>6314</v>
      </c>
      <c r="D265" s="18">
        <v>86.897000000000006</v>
      </c>
      <c r="E265" s="18">
        <f t="shared" si="51"/>
        <v>40.337000000000003</v>
      </c>
      <c r="F265" s="18">
        <v>305364</v>
      </c>
      <c r="G265" s="18">
        <v>1866</v>
      </c>
      <c r="H265" s="18">
        <v>1.9130000000000001E-2</v>
      </c>
      <c r="I265" s="18">
        <v>1.9900000000000001E-4</v>
      </c>
      <c r="J265" s="18">
        <v>1.3294E-2</v>
      </c>
      <c r="K265" s="18">
        <v>2.9300000000000002E-4</v>
      </c>
      <c r="L265" s="18">
        <v>0.99402299999999999</v>
      </c>
      <c r="M265" s="18">
        <v>8.9280000000000002E-3</v>
      </c>
      <c r="N265" s="18">
        <f t="shared" si="52"/>
        <v>12545.605786153827</v>
      </c>
      <c r="O265" s="18">
        <f t="shared" si="54"/>
        <v>4.0840328243068685E-2</v>
      </c>
      <c r="Q265" s="18">
        <v>7.8780000000000001</v>
      </c>
      <c r="R265" s="18">
        <v>0.41599999999999998</v>
      </c>
      <c r="S265" s="18">
        <v>1.9026999999999999E-2</v>
      </c>
      <c r="T265" s="18">
        <v>2.04E-4</v>
      </c>
      <c r="U265" s="18">
        <v>1.32E-2</v>
      </c>
      <c r="V265" s="18">
        <v>2.8400000000000002E-4</v>
      </c>
      <c r="W265" s="18">
        <v>0.97401400000000005</v>
      </c>
      <c r="X265" s="18">
        <v>6.3749999999999996E-3</v>
      </c>
      <c r="Y265" s="18">
        <v>7.9749999999999996</v>
      </c>
      <c r="Z265" s="18">
        <v>0.42399999999999999</v>
      </c>
      <c r="AA265" s="18">
        <v>1.9021E-2</v>
      </c>
      <c r="AB265" s="18">
        <v>2.22E-4</v>
      </c>
      <c r="AC265" s="18">
        <v>1.325E-2</v>
      </c>
      <c r="AD265" s="18">
        <v>3.0800000000000001E-4</v>
      </c>
      <c r="AE265" s="6">
        <v>1.041442</v>
      </c>
      <c r="AF265" s="18">
        <v>1.061E-2</v>
      </c>
      <c r="AG265" s="18">
        <f>Era!B$45+Era!B$44*SG!D265</f>
        <v>1.0366152645135891</v>
      </c>
      <c r="AH265" s="14">
        <f t="shared" si="43"/>
        <v>-4.6562458142807026E-3</v>
      </c>
      <c r="AI265" s="18">
        <v>7.9470000000000001</v>
      </c>
      <c r="AJ265" s="18">
        <v>0.42599999999999999</v>
      </c>
      <c r="AK265" s="18">
        <v>1.9026999999999999E-2</v>
      </c>
      <c r="AL265" s="18">
        <v>2.1100000000000001E-4</v>
      </c>
      <c r="AM265" s="18">
        <v>1.3254999999999999E-2</v>
      </c>
      <c r="AN265" s="18">
        <v>3.0400000000000002E-4</v>
      </c>
      <c r="AO265" s="18">
        <v>0.96224900000000002</v>
      </c>
      <c r="AP265" s="18">
        <v>5.6290000000000003E-3</v>
      </c>
      <c r="AQ265" s="18">
        <v>7.9450000000000003</v>
      </c>
      <c r="AR265" s="18">
        <v>0.42299999999999999</v>
      </c>
      <c r="AS265" s="18">
        <v>1.9016999999999999E-2</v>
      </c>
      <c r="AT265" s="18">
        <v>2.12E-4</v>
      </c>
      <c r="AU265" s="18">
        <v>1.3249E-2</v>
      </c>
      <c r="AV265" s="18">
        <v>3.0299999999999999E-4</v>
      </c>
      <c r="AW265" s="18">
        <v>0.84111400000000003</v>
      </c>
      <c r="AX265" s="18">
        <v>4.764E-3</v>
      </c>
      <c r="AY265" s="18">
        <v>7.95</v>
      </c>
      <c r="AZ265" s="18">
        <v>0.42499999999999999</v>
      </c>
      <c r="BA265" s="18">
        <v>1.9026000000000001E-2</v>
      </c>
      <c r="BB265" s="18">
        <v>2.14E-4</v>
      </c>
      <c r="BC265" s="18">
        <v>1.3252E-2</v>
      </c>
      <c r="BD265" s="18">
        <v>3.0400000000000002E-4</v>
      </c>
      <c r="BE265" s="18">
        <v>0.93309900000000001</v>
      </c>
      <c r="BF265" s="18">
        <v>5.476E-3</v>
      </c>
      <c r="BG265" s="18">
        <v>7.944</v>
      </c>
      <c r="BH265" s="18">
        <v>0.42699999999999999</v>
      </c>
      <c r="BI265" s="18">
        <v>1.9039E-2</v>
      </c>
      <c r="BJ265" s="18">
        <v>2.2100000000000001E-4</v>
      </c>
      <c r="BK265" s="18">
        <v>1.3259E-2</v>
      </c>
      <c r="BL265" s="18">
        <v>3.0499999999999999E-4</v>
      </c>
      <c r="BM265" s="18">
        <v>0.97111899999999995</v>
      </c>
      <c r="BN265" s="18">
        <v>7.2859999999999999E-3</v>
      </c>
      <c r="BO265" s="18">
        <v>7.9349999999999996</v>
      </c>
      <c r="BP265" s="18">
        <v>0.42399999999999999</v>
      </c>
      <c r="BQ265" s="18">
        <v>1.8929999999999999E-2</v>
      </c>
      <c r="BR265" s="18">
        <v>2.3699999999999999E-4</v>
      </c>
      <c r="BS265" s="18">
        <v>1.3195E-2</v>
      </c>
      <c r="BT265" s="18">
        <v>3.1399999999999999E-4</v>
      </c>
      <c r="BU265" s="18">
        <v>1.091458</v>
      </c>
      <c r="BV265" s="18">
        <v>1.7965999999999999E-2</v>
      </c>
      <c r="BW265" s="18">
        <v>8.0129999999999999</v>
      </c>
      <c r="BX265" s="18">
        <v>0.438</v>
      </c>
      <c r="BY265" s="18">
        <v>1.8964000000000002E-2</v>
      </c>
      <c r="BZ265" s="18">
        <v>2.1000000000000001E-4</v>
      </c>
      <c r="CA265" s="18">
        <v>1.3212E-2</v>
      </c>
      <c r="CB265" s="18">
        <v>3.0200000000000002E-4</v>
      </c>
      <c r="CC265" s="18">
        <v>0.91194299999999995</v>
      </c>
      <c r="CD265" s="18">
        <v>6.7799999999999996E-3</v>
      </c>
      <c r="CE265" s="18">
        <v>7.9969999999999999</v>
      </c>
      <c r="CF265" s="18">
        <v>0.42799999999999999</v>
      </c>
      <c r="CG265" s="18">
        <v>1.8943999999999999E-2</v>
      </c>
      <c r="CH265" s="18">
        <v>2.14E-4</v>
      </c>
      <c r="CI265" s="18">
        <v>1.3198E-2</v>
      </c>
      <c r="CJ265" s="18">
        <v>3.0600000000000001E-4</v>
      </c>
      <c r="CK265" s="18">
        <v>1.009125</v>
      </c>
      <c r="CL265" s="18">
        <v>1.2507000000000001E-2</v>
      </c>
      <c r="CM265" s="18">
        <v>8.0109999999999992</v>
      </c>
      <c r="CN265" s="18">
        <v>0.42899999999999999</v>
      </c>
      <c r="CO265" s="18">
        <v>1.8977000000000001E-2</v>
      </c>
      <c r="CP265" s="18">
        <v>2.3699999999999999E-4</v>
      </c>
      <c r="CQ265" s="18">
        <v>1.323E-2</v>
      </c>
      <c r="CR265" s="18">
        <v>3.1300000000000002E-4</v>
      </c>
      <c r="CS265" s="18">
        <v>1.1366130000000001</v>
      </c>
      <c r="CT265" s="18">
        <v>2.1145000000000001E-2</v>
      </c>
      <c r="CU265" s="18">
        <v>7.9729999999999999</v>
      </c>
      <c r="CV265" s="18">
        <v>0.43099999999999999</v>
      </c>
      <c r="CW265" s="18">
        <v>1.9178000000000001E-2</v>
      </c>
      <c r="CX265" s="18">
        <v>2.24E-4</v>
      </c>
      <c r="CY265" s="18">
        <v>1.3346999999999999E-2</v>
      </c>
      <c r="CZ265" s="18">
        <v>3.1100000000000002E-4</v>
      </c>
      <c r="DA265" s="18">
        <v>1.1053390000000001</v>
      </c>
      <c r="DB265" s="18">
        <v>1.0281999999999999E-2</v>
      </c>
      <c r="DC265" s="18">
        <v>7.8250000000000002</v>
      </c>
      <c r="DD265" s="18">
        <v>0.41499999999999998</v>
      </c>
      <c r="DE265" s="18">
        <v>1.9005999999999999E-2</v>
      </c>
      <c r="DF265" s="18">
        <v>2.24E-4</v>
      </c>
      <c r="DG265" s="18">
        <v>1.3240999999999999E-2</v>
      </c>
      <c r="DH265" s="18">
        <v>3.1E-4</v>
      </c>
      <c r="DI265" s="18">
        <v>1.0787409999999999</v>
      </c>
      <c r="DJ265" s="18">
        <v>1.4645E-2</v>
      </c>
      <c r="DK265" s="18">
        <v>7.9560000000000004</v>
      </c>
      <c r="DL265" s="18">
        <v>0.42799999999999999</v>
      </c>
      <c r="DM265" s="18">
        <v>1.9060000000000001E-2</v>
      </c>
      <c r="DN265" s="18">
        <v>2.1599999999999999E-4</v>
      </c>
      <c r="DO265" s="18">
        <v>1.3272000000000001E-2</v>
      </c>
      <c r="DP265" s="18">
        <v>3.0299999999999999E-4</v>
      </c>
      <c r="DQ265" s="18">
        <v>0.923647</v>
      </c>
      <c r="DR265" s="18">
        <v>6.3020000000000003E-3</v>
      </c>
      <c r="DS265" s="18">
        <v>7.9210000000000003</v>
      </c>
      <c r="DT265" s="18">
        <v>0.41899999999999998</v>
      </c>
      <c r="DU265" s="18">
        <v>1.8984000000000001E-2</v>
      </c>
      <c r="DV265" s="18">
        <v>2.0900000000000001E-4</v>
      </c>
      <c r="DW265" s="18">
        <v>1.3220000000000001E-2</v>
      </c>
      <c r="DX265" s="18">
        <v>2.99E-4</v>
      </c>
      <c r="DY265" s="18">
        <v>0.85416700000000001</v>
      </c>
      <c r="DZ265" s="18">
        <v>4.7730000000000003E-3</v>
      </c>
      <c r="EA265" s="18">
        <v>7.9829999999999997</v>
      </c>
      <c r="EB265" s="18">
        <v>0.42799999999999999</v>
      </c>
      <c r="EC265" s="18">
        <v>1.8963000000000001E-2</v>
      </c>
      <c r="ED265" s="18">
        <v>2.04E-4</v>
      </c>
      <c r="EE265" s="18">
        <v>1.3212E-2</v>
      </c>
      <c r="EF265" s="18">
        <v>2.99E-4</v>
      </c>
      <c r="EG265" s="18">
        <v>0.84940899999999997</v>
      </c>
      <c r="EH265" s="18">
        <v>6.1770000000000002E-3</v>
      </c>
      <c r="EI265" s="18">
        <v>7.9980000000000002</v>
      </c>
      <c r="EJ265" s="18">
        <v>0.42399999999999999</v>
      </c>
      <c r="EK265" s="18">
        <v>1.899E-2</v>
      </c>
      <c r="EL265" s="18">
        <v>2.02E-4</v>
      </c>
      <c r="EM265" s="18">
        <v>1.3221999999999999E-2</v>
      </c>
      <c r="EN265" s="18">
        <v>3.01E-4</v>
      </c>
      <c r="EO265" s="18">
        <v>0.98539699999999997</v>
      </c>
      <c r="EP265" s="18">
        <v>7.2519999999999998E-3</v>
      </c>
      <c r="EQ265" s="18">
        <v>7.9779999999999998</v>
      </c>
      <c r="ER265" s="18">
        <v>0.42599999999999999</v>
      </c>
      <c r="ES265" s="18">
        <v>1.9844000000000001E-2</v>
      </c>
      <c r="ET265" s="18">
        <v>2.2499999999999999E-4</v>
      </c>
      <c r="EU265" s="18">
        <v>1.3917000000000001E-2</v>
      </c>
      <c r="EV265" s="18">
        <v>2.8600000000000001E-4</v>
      </c>
      <c r="EW265" s="18">
        <v>1.066255</v>
      </c>
      <c r="EX265" s="18">
        <v>1.5193999999999999E-2</v>
      </c>
      <c r="EY265" s="18">
        <f t="shared" si="47"/>
        <v>1.4249874560963372E-2</v>
      </c>
      <c r="EZ265" s="18">
        <v>7.2569999999999997</v>
      </c>
      <c r="FA265" s="18">
        <v>0.39100000000000001</v>
      </c>
      <c r="FC265" s="18">
        <f t="shared" si="44"/>
        <v>1.9018312499999999E-2</v>
      </c>
      <c r="FD265" s="18">
        <f t="shared" si="45"/>
        <v>6.4666033072497683E-5</v>
      </c>
      <c r="FE265" s="18">
        <f t="shared" si="46"/>
        <v>16</v>
      </c>
      <c r="FF265" s="18">
        <f t="shared" si="48"/>
        <v>1.9009714285714286E-2</v>
      </c>
      <c r="FG265" s="18">
        <f t="shared" si="49"/>
        <v>6.1482240802250812E-5</v>
      </c>
      <c r="FI265" s="18">
        <f t="shared" si="53"/>
        <v>-1.9483938915217925E-3</v>
      </c>
    </row>
    <row r="266" spans="1:165" s="18" customFormat="1">
      <c r="A266" s="18" t="s">
        <v>414</v>
      </c>
      <c r="B266" s="18" t="s">
        <v>414</v>
      </c>
      <c r="C266" s="18">
        <v>6317</v>
      </c>
      <c r="D266" s="18">
        <v>87.932000000000002</v>
      </c>
      <c r="E266" s="18">
        <f t="shared" si="51"/>
        <v>41.372</v>
      </c>
      <c r="F266" s="18">
        <v>305403</v>
      </c>
      <c r="G266" s="18">
        <v>1866</v>
      </c>
      <c r="H266" s="18">
        <v>1.8678E-2</v>
      </c>
      <c r="I266" s="18">
        <v>1.25E-4</v>
      </c>
      <c r="J266" s="18">
        <v>1.4862E-2</v>
      </c>
      <c r="K266" s="18">
        <v>1.9100000000000001E-4</v>
      </c>
      <c r="L266" s="18">
        <v>0.98305500000000001</v>
      </c>
      <c r="M266" s="18">
        <v>6.744E-3</v>
      </c>
      <c r="N266" s="18">
        <f t="shared" si="52"/>
        <v>21986.94432835338</v>
      </c>
      <c r="O266" s="18">
        <f t="shared" si="54"/>
        <v>3.5867432172182094</v>
      </c>
      <c r="Q266" s="18">
        <v>4.1689999999999996</v>
      </c>
      <c r="R266" s="18">
        <v>0.17699999999999999</v>
      </c>
      <c r="S266" s="18">
        <v>1.8716E-2</v>
      </c>
      <c r="T266" s="18">
        <v>1.2799999999999999E-4</v>
      </c>
      <c r="U266" s="18">
        <v>1.4893999999999999E-2</v>
      </c>
      <c r="V266" s="18">
        <v>1.8900000000000001E-4</v>
      </c>
      <c r="W266" s="18">
        <v>0.97171700000000005</v>
      </c>
      <c r="X266" s="18">
        <v>6.7819999999999998E-3</v>
      </c>
      <c r="Y266" s="18">
        <v>4.1500000000000004</v>
      </c>
      <c r="Z266" s="18">
        <v>0.17499999999999999</v>
      </c>
      <c r="AA266" s="18">
        <v>1.8728000000000002E-2</v>
      </c>
      <c r="AB266" s="18">
        <v>2.42E-4</v>
      </c>
      <c r="AC266" s="18">
        <v>1.4798E-2</v>
      </c>
      <c r="AD266" s="18">
        <v>2.22E-4</v>
      </c>
      <c r="AE266" s="6">
        <v>1.028076</v>
      </c>
      <c r="AF266" s="18">
        <v>1.2904000000000001E-2</v>
      </c>
      <c r="AG266" s="18">
        <f>Era!B$45+Era!B$44*SG!D266</f>
        <v>1.036362295920823</v>
      </c>
      <c r="AH266" s="14">
        <f t="shared" si="43"/>
        <v>7.9955590370648123E-3</v>
      </c>
      <c r="AI266" s="18">
        <v>4.1749999999999998</v>
      </c>
      <c r="AJ266" s="18">
        <v>0.182</v>
      </c>
      <c r="AK266" s="18">
        <v>1.8724999999999999E-2</v>
      </c>
      <c r="AL266" s="18">
        <v>2.4399999999999999E-4</v>
      </c>
      <c r="AM266" s="18">
        <v>1.4821000000000001E-2</v>
      </c>
      <c r="AN266" s="18">
        <v>2.2900000000000001E-4</v>
      </c>
      <c r="AO266" s="18">
        <v>0.95266700000000004</v>
      </c>
      <c r="AP266" s="18">
        <v>1.15E-2</v>
      </c>
      <c r="AQ266" s="18">
        <v>4.1719999999999997</v>
      </c>
      <c r="AR266" s="18">
        <v>0.18</v>
      </c>
      <c r="AS266" s="18">
        <v>1.8719E-2</v>
      </c>
      <c r="AT266" s="18">
        <v>2.5500000000000002E-4</v>
      </c>
      <c r="AU266" s="18">
        <v>1.4866000000000001E-2</v>
      </c>
      <c r="AV266" s="18">
        <v>2.8699999999999998E-4</v>
      </c>
      <c r="AW266" s="18">
        <v>0.82216199999999995</v>
      </c>
      <c r="AX266" s="18">
        <v>1.2791E-2</v>
      </c>
      <c r="AY266" s="18">
        <v>4.1589999999999998</v>
      </c>
      <c r="AZ266" s="18">
        <v>0.189</v>
      </c>
      <c r="BA266" s="18">
        <v>1.8747E-2</v>
      </c>
      <c r="BB266" s="18">
        <v>2.5000000000000001E-4</v>
      </c>
      <c r="BC266" s="18">
        <v>1.482E-2</v>
      </c>
      <c r="BD266" s="18">
        <v>2.3800000000000001E-4</v>
      </c>
      <c r="BE266" s="18">
        <v>0.91549499999999995</v>
      </c>
      <c r="BF266" s="18">
        <v>1.1665999999999999E-2</v>
      </c>
      <c r="BG266" s="18">
        <v>4.1660000000000004</v>
      </c>
      <c r="BH266" s="18">
        <v>0.184</v>
      </c>
      <c r="BI266" s="18">
        <v>1.8747E-2</v>
      </c>
      <c r="BJ266" s="18">
        <v>2.5500000000000002E-4</v>
      </c>
      <c r="BK266" s="18">
        <v>1.482E-2</v>
      </c>
      <c r="BL266" s="18">
        <v>2.2900000000000001E-4</v>
      </c>
      <c r="BM266" s="18">
        <v>0.95807799999999999</v>
      </c>
      <c r="BN266" s="18">
        <v>1.1651999999999999E-2</v>
      </c>
      <c r="BO266" s="18">
        <v>4.1669999999999998</v>
      </c>
      <c r="BP266" s="18">
        <v>0.18099999999999999</v>
      </c>
      <c r="BQ266" s="18">
        <v>1.8721000000000002E-2</v>
      </c>
      <c r="BR266" s="18">
        <v>2.4499999999999999E-4</v>
      </c>
      <c r="BS266" s="18">
        <v>1.4777E-2</v>
      </c>
      <c r="BT266" s="18">
        <v>2.2599999999999999E-4</v>
      </c>
      <c r="BU266" s="18">
        <v>1.065188</v>
      </c>
      <c r="BV266" s="18">
        <v>1.4716999999999999E-2</v>
      </c>
      <c r="BW266" s="18">
        <v>4.1829999999999998</v>
      </c>
      <c r="BX266" s="18">
        <v>0.184</v>
      </c>
      <c r="BY266" s="18">
        <v>1.8697999999999999E-2</v>
      </c>
      <c r="BZ266" s="18">
        <v>2.52E-4</v>
      </c>
      <c r="CA266" s="18">
        <v>1.4784E-2</v>
      </c>
      <c r="CB266" s="18">
        <v>2.5599999999999999E-4</v>
      </c>
      <c r="CC266" s="18">
        <v>0.89464299999999997</v>
      </c>
      <c r="CD266" s="18">
        <v>1.2496999999999999E-2</v>
      </c>
      <c r="CE266" s="18">
        <v>4.1870000000000003</v>
      </c>
      <c r="CF266" s="18">
        <v>0.187</v>
      </c>
      <c r="CG266" s="18">
        <v>1.8692E-2</v>
      </c>
      <c r="CH266" s="18">
        <v>2.5300000000000002E-4</v>
      </c>
      <c r="CI266" s="18">
        <v>1.4751999999999999E-2</v>
      </c>
      <c r="CJ266" s="18">
        <v>2.24E-4</v>
      </c>
      <c r="CK266" s="18">
        <v>0.98673100000000002</v>
      </c>
      <c r="CL266" s="18">
        <v>1.3028E-2</v>
      </c>
      <c r="CM266" s="18">
        <v>4.1980000000000004</v>
      </c>
      <c r="CN266" s="18">
        <v>0.184</v>
      </c>
      <c r="CO266" s="18">
        <v>1.8686999999999999E-2</v>
      </c>
      <c r="CP266" s="18">
        <v>2.2699999999999999E-4</v>
      </c>
      <c r="CQ266" s="18">
        <v>1.4781000000000001E-2</v>
      </c>
      <c r="CR266" s="18">
        <v>2.2800000000000001E-4</v>
      </c>
      <c r="CS266" s="18">
        <v>1.117227</v>
      </c>
      <c r="CT266" s="18">
        <v>1.5928999999999999E-2</v>
      </c>
      <c r="CU266" s="18">
        <v>4.1890000000000001</v>
      </c>
      <c r="CV266" s="18">
        <v>0.187</v>
      </c>
      <c r="CW266" s="18">
        <v>1.8761E-2</v>
      </c>
      <c r="CX266" s="18">
        <v>2.04E-4</v>
      </c>
      <c r="CY266" s="18">
        <v>1.4860999999999999E-2</v>
      </c>
      <c r="CZ266" s="18">
        <v>2.24E-4</v>
      </c>
      <c r="DA266" s="18">
        <v>1.11273</v>
      </c>
      <c r="DB266" s="18">
        <v>1.2463E-2</v>
      </c>
      <c r="DC266" s="18">
        <v>4.1509999999999998</v>
      </c>
      <c r="DD266" s="18">
        <v>0.18099999999999999</v>
      </c>
      <c r="DE266" s="18">
        <v>1.8713E-2</v>
      </c>
      <c r="DF266" s="18">
        <v>2.4000000000000001E-4</v>
      </c>
      <c r="DG266" s="18">
        <v>1.4787E-2</v>
      </c>
      <c r="DH266" s="18">
        <v>2.3000000000000001E-4</v>
      </c>
      <c r="DI266" s="18">
        <v>1.0567899999999999</v>
      </c>
      <c r="DJ266" s="18">
        <v>1.4540000000000001E-2</v>
      </c>
      <c r="DK266" s="18">
        <v>4.1820000000000004</v>
      </c>
      <c r="DL266" s="18">
        <v>0.184</v>
      </c>
      <c r="DM266" s="18">
        <v>1.8734000000000001E-2</v>
      </c>
      <c r="DN266" s="18">
        <v>2.4499999999999999E-4</v>
      </c>
      <c r="DO266" s="18">
        <v>1.4824E-2</v>
      </c>
      <c r="DP266" s="18">
        <v>2.2800000000000001E-4</v>
      </c>
      <c r="DQ266" s="18">
        <v>0.90906600000000004</v>
      </c>
      <c r="DR266" s="18">
        <v>1.1076000000000001E-2</v>
      </c>
      <c r="DS266" s="18">
        <v>4.1669999999999998</v>
      </c>
      <c r="DT266" s="18">
        <v>0.185</v>
      </c>
      <c r="DU266" s="18">
        <v>1.8727000000000001E-2</v>
      </c>
      <c r="DV266" s="18">
        <v>2.5500000000000002E-4</v>
      </c>
      <c r="DW266" s="18">
        <v>1.4848E-2</v>
      </c>
      <c r="DX266" s="18">
        <v>2.8200000000000002E-4</v>
      </c>
      <c r="DY266" s="18">
        <v>0.83357000000000003</v>
      </c>
      <c r="DZ266" s="18">
        <v>1.2886999999999999E-2</v>
      </c>
      <c r="EA266" s="18">
        <v>4.1609999999999996</v>
      </c>
      <c r="EB266" s="18">
        <v>0.185</v>
      </c>
      <c r="EC266" s="18">
        <v>1.8689999999999998E-2</v>
      </c>
      <c r="ED266" s="18">
        <v>2.6499999999999999E-4</v>
      </c>
      <c r="EE266" s="18">
        <v>1.4815999999999999E-2</v>
      </c>
      <c r="EF266" s="18">
        <v>3.01E-4</v>
      </c>
      <c r="EG266" s="18">
        <v>0.82898400000000005</v>
      </c>
      <c r="EH266" s="18">
        <v>1.3752E-2</v>
      </c>
      <c r="EI266" s="18">
        <v>4.1790000000000003</v>
      </c>
      <c r="EJ266" s="18">
        <v>0.192</v>
      </c>
      <c r="EK266" s="18">
        <v>1.8631000000000002E-2</v>
      </c>
      <c r="EL266" s="18">
        <v>1.36E-4</v>
      </c>
      <c r="EM266" s="18">
        <v>1.4794E-2</v>
      </c>
      <c r="EN266" s="18">
        <v>2.03E-4</v>
      </c>
      <c r="EO266" s="18">
        <v>0.96925300000000003</v>
      </c>
      <c r="EP266" s="18">
        <v>4.0309999999999999E-3</v>
      </c>
      <c r="EQ266" s="18">
        <v>4.2</v>
      </c>
      <c r="ER266" s="18">
        <v>0.18</v>
      </c>
      <c r="ES266" s="18">
        <v>2.0945999999999999E-2</v>
      </c>
      <c r="ET266" s="18">
        <v>6.8800000000000003E-4</v>
      </c>
      <c r="EU266" s="18">
        <v>1.5726E-2</v>
      </c>
      <c r="EV266" s="18">
        <v>2.5599999999999999E-4</v>
      </c>
      <c r="EW266" s="18">
        <v>1.0771759999999999</v>
      </c>
      <c r="EX266" s="18">
        <v>2.9583000000000002E-2</v>
      </c>
      <c r="EY266" s="18">
        <f t="shared" si="47"/>
        <v>2.7463478577316989E-2</v>
      </c>
      <c r="EZ266" s="18">
        <v>3.5110000000000001</v>
      </c>
      <c r="FA266" s="18">
        <v>0.188</v>
      </c>
      <c r="FC266" s="18">
        <f t="shared" si="44"/>
        <v>1.87176875E-2</v>
      </c>
      <c r="FD266" s="18">
        <f t="shared" si="45"/>
        <v>2.3770342165536425E-5</v>
      </c>
      <c r="FE266" s="18">
        <f t="shared" si="46"/>
        <v>16</v>
      </c>
      <c r="FF266" s="18">
        <f t="shared" si="48"/>
        <v>1.8720642857142859E-2</v>
      </c>
      <c r="FG266" s="18">
        <f t="shared" si="49"/>
        <v>2.2829155255294604E-5</v>
      </c>
      <c r="FI266" s="18">
        <f t="shared" si="53"/>
        <v>-4.562288658687041E-3</v>
      </c>
    </row>
    <row r="267" spans="1:165" s="18" customFormat="1">
      <c r="A267" s="18" t="s">
        <v>413</v>
      </c>
      <c r="B267" s="18" t="s">
        <v>413</v>
      </c>
      <c r="C267" s="18">
        <v>6317</v>
      </c>
      <c r="D267" s="18">
        <v>87.932000000000002</v>
      </c>
      <c r="E267" s="18">
        <f t="shared" si="51"/>
        <v>41.372</v>
      </c>
      <c r="F267" s="18">
        <v>305403</v>
      </c>
      <c r="G267" s="18">
        <v>1866</v>
      </c>
      <c r="H267" s="18">
        <v>1.9598999999999998E-2</v>
      </c>
      <c r="I267" s="18">
        <v>1.44E-4</v>
      </c>
      <c r="J267" s="18">
        <v>1.3346999999999999E-2</v>
      </c>
      <c r="K267" s="18">
        <v>2.2000000000000001E-4</v>
      </c>
      <c r="L267" s="18">
        <v>0.99458299999999999</v>
      </c>
      <c r="M267" s="18">
        <v>7.5560000000000002E-3</v>
      </c>
      <c r="N267" s="18">
        <f t="shared" si="52"/>
        <v>17515.240360942862</v>
      </c>
      <c r="O267" s="18">
        <f t="shared" si="54"/>
        <v>2.7116737153878207E-2</v>
      </c>
      <c r="Q267" s="18">
        <v>7.6760000000000002</v>
      </c>
      <c r="R267" s="18">
        <v>0.35299999999999998</v>
      </c>
      <c r="S267" s="18">
        <v>1.9497E-2</v>
      </c>
      <c r="T267" s="18">
        <v>1.47E-4</v>
      </c>
      <c r="U267" s="18">
        <v>1.3276E-2</v>
      </c>
      <c r="V267" s="18">
        <v>2.24E-4</v>
      </c>
      <c r="W267" s="18">
        <v>0.97633999999999999</v>
      </c>
      <c r="X267" s="18">
        <v>6.5880000000000001E-3</v>
      </c>
      <c r="Y267" s="18">
        <v>7.7539999999999996</v>
      </c>
      <c r="Z267" s="18">
        <v>0.35799999999999998</v>
      </c>
      <c r="AA267" s="18">
        <v>1.9488999999999999E-2</v>
      </c>
      <c r="AB267" s="18">
        <v>1.6799999999999999E-4</v>
      </c>
      <c r="AC267" s="18">
        <v>1.3295E-2</v>
      </c>
      <c r="AD267" s="18">
        <v>2.31E-4</v>
      </c>
      <c r="AE267" s="6">
        <v>1.0430839999999999</v>
      </c>
      <c r="AF267" s="18">
        <v>9.9310000000000006E-3</v>
      </c>
      <c r="AG267" s="18">
        <f>Era!B$45+Era!B$44*SG!D267</f>
        <v>1.036362295920823</v>
      </c>
      <c r="AH267" s="14">
        <f t="shared" si="43"/>
        <v>-6.4858632021194927E-3</v>
      </c>
      <c r="AI267" s="18">
        <v>7.7549999999999999</v>
      </c>
      <c r="AJ267" s="18">
        <v>0.36</v>
      </c>
      <c r="AK267" s="18">
        <v>1.9505000000000002E-2</v>
      </c>
      <c r="AL267" s="18">
        <v>1.63E-4</v>
      </c>
      <c r="AM267" s="18">
        <v>1.3302E-2</v>
      </c>
      <c r="AN267" s="18">
        <v>2.3000000000000001E-4</v>
      </c>
      <c r="AO267" s="18">
        <v>0.96490100000000001</v>
      </c>
      <c r="AP267" s="18">
        <v>5.489E-3</v>
      </c>
      <c r="AQ267" s="18">
        <v>7.74</v>
      </c>
      <c r="AR267" s="18">
        <v>0.36199999999999999</v>
      </c>
      <c r="AS267" s="18">
        <v>1.949E-2</v>
      </c>
      <c r="AT267" s="18">
        <v>1.65E-4</v>
      </c>
      <c r="AU267" s="18">
        <v>1.3299E-2</v>
      </c>
      <c r="AV267" s="18">
        <v>2.3000000000000001E-4</v>
      </c>
      <c r="AW267" s="18">
        <v>0.83878699999999995</v>
      </c>
      <c r="AX267" s="18">
        <v>4.9430000000000003E-3</v>
      </c>
      <c r="AY267" s="18">
        <v>7.7489999999999997</v>
      </c>
      <c r="AZ267" s="18">
        <v>0.36399999999999999</v>
      </c>
      <c r="BA267" s="18">
        <v>1.95E-2</v>
      </c>
      <c r="BB267" s="18">
        <v>1.64E-4</v>
      </c>
      <c r="BC267" s="18">
        <v>1.3298000000000001E-2</v>
      </c>
      <c r="BD267" s="18">
        <v>2.34E-4</v>
      </c>
      <c r="BE267" s="18">
        <v>0.93504900000000002</v>
      </c>
      <c r="BF267" s="18">
        <v>5.6449999999999998E-3</v>
      </c>
      <c r="BG267" s="18">
        <v>7.7450000000000001</v>
      </c>
      <c r="BH267" s="18">
        <v>0.36499999999999999</v>
      </c>
      <c r="BI267" s="18">
        <v>1.9515999999999999E-2</v>
      </c>
      <c r="BJ267" s="18">
        <v>1.63E-4</v>
      </c>
      <c r="BK267" s="18">
        <v>1.3308E-2</v>
      </c>
      <c r="BL267" s="18">
        <v>2.31E-4</v>
      </c>
      <c r="BM267" s="18">
        <v>0.97297999999999996</v>
      </c>
      <c r="BN267" s="18">
        <v>6.6579999999999999E-3</v>
      </c>
      <c r="BO267" s="18">
        <v>7.7359999999999998</v>
      </c>
      <c r="BP267" s="18">
        <v>0.36299999999999999</v>
      </c>
      <c r="BQ267" s="18">
        <v>1.9417E-2</v>
      </c>
      <c r="BR267" s="18">
        <v>1.8200000000000001E-4</v>
      </c>
      <c r="BS267" s="18">
        <v>1.3252E-2</v>
      </c>
      <c r="BT267" s="18">
        <v>2.3499999999999999E-4</v>
      </c>
      <c r="BU267" s="18">
        <v>1.0929070000000001</v>
      </c>
      <c r="BV267" s="18">
        <v>1.7166000000000001E-2</v>
      </c>
      <c r="BW267" s="18">
        <v>7.8109999999999999</v>
      </c>
      <c r="BX267" s="18">
        <v>0.373</v>
      </c>
      <c r="BY267" s="18">
        <v>1.9434E-2</v>
      </c>
      <c r="BZ267" s="18">
        <v>1.6100000000000001E-4</v>
      </c>
      <c r="CA267" s="18">
        <v>1.3261999999999999E-2</v>
      </c>
      <c r="CB267" s="18">
        <v>2.32E-4</v>
      </c>
      <c r="CC267" s="18">
        <v>0.91156700000000002</v>
      </c>
      <c r="CD267" s="18">
        <v>6.2589999999999998E-3</v>
      </c>
      <c r="CE267" s="18">
        <v>7.7930000000000001</v>
      </c>
      <c r="CF267" s="18">
        <v>0.36899999999999999</v>
      </c>
      <c r="CG267" s="18">
        <v>1.9418000000000001E-2</v>
      </c>
      <c r="CH267" s="18">
        <v>1.6799999999999999E-4</v>
      </c>
      <c r="CI267" s="18">
        <v>1.3245E-2</v>
      </c>
      <c r="CJ267" s="18">
        <v>2.3499999999999999E-4</v>
      </c>
      <c r="CK267" s="18">
        <v>1.0091639999999999</v>
      </c>
      <c r="CL267" s="18">
        <v>1.132E-2</v>
      </c>
      <c r="CM267" s="18">
        <v>7.8129999999999997</v>
      </c>
      <c r="CN267" s="18">
        <v>0.375</v>
      </c>
      <c r="CO267" s="18">
        <v>1.9459000000000001E-2</v>
      </c>
      <c r="CP267" s="18">
        <v>1.8100000000000001E-4</v>
      </c>
      <c r="CQ267" s="18">
        <v>1.3278999999999999E-2</v>
      </c>
      <c r="CR267" s="18">
        <v>2.3900000000000001E-4</v>
      </c>
      <c r="CS267" s="18">
        <v>1.1358170000000001</v>
      </c>
      <c r="CT267" s="18">
        <v>1.8657E-2</v>
      </c>
      <c r="CU267" s="18">
        <v>7.7789999999999999</v>
      </c>
      <c r="CV267" s="18">
        <v>0.372</v>
      </c>
      <c r="CW267" s="18">
        <v>1.9651999999999999E-2</v>
      </c>
      <c r="CX267" s="18">
        <v>1.64E-4</v>
      </c>
      <c r="CY267" s="18">
        <v>1.3389E-2</v>
      </c>
      <c r="CZ267" s="18">
        <v>2.32E-4</v>
      </c>
      <c r="DA267" s="18">
        <v>1.1100190000000001</v>
      </c>
      <c r="DB267" s="18">
        <v>8.5030000000000001E-3</v>
      </c>
      <c r="DC267" s="18">
        <v>7.6349999999999998</v>
      </c>
      <c r="DD267" s="18">
        <v>0.35299999999999998</v>
      </c>
      <c r="DE267" s="18">
        <v>1.9456999999999999E-2</v>
      </c>
      <c r="DF267" s="18">
        <v>1.7699999999999999E-4</v>
      </c>
      <c r="DG267" s="18">
        <v>1.3273E-2</v>
      </c>
      <c r="DH267" s="18">
        <v>2.3699999999999999E-4</v>
      </c>
      <c r="DI267" s="18">
        <v>1.079453</v>
      </c>
      <c r="DJ267" s="18">
        <v>1.4050999999999999E-2</v>
      </c>
      <c r="DK267" s="18">
        <v>7.7809999999999997</v>
      </c>
      <c r="DL267" s="18">
        <v>0.37</v>
      </c>
      <c r="DM267" s="18">
        <v>1.9536999999999999E-2</v>
      </c>
      <c r="DN267" s="18">
        <v>1.66E-4</v>
      </c>
      <c r="DO267" s="18">
        <v>1.3318E-2</v>
      </c>
      <c r="DP267" s="18">
        <v>2.32E-4</v>
      </c>
      <c r="DQ267" s="18">
        <v>0.92125800000000002</v>
      </c>
      <c r="DR267" s="18">
        <v>5.5690000000000002E-3</v>
      </c>
      <c r="DS267" s="18">
        <v>7.7169999999999996</v>
      </c>
      <c r="DT267" s="18">
        <v>0.35899999999999999</v>
      </c>
      <c r="DU267" s="18">
        <v>1.9449000000000001E-2</v>
      </c>
      <c r="DV267" s="18">
        <v>1.6200000000000001E-4</v>
      </c>
      <c r="DW267" s="18">
        <v>1.3266999999999999E-2</v>
      </c>
      <c r="DX267" s="18">
        <v>2.2900000000000001E-4</v>
      </c>
      <c r="DY267" s="18">
        <v>0.85781799999999997</v>
      </c>
      <c r="DZ267" s="18">
        <v>4.6829999999999997E-3</v>
      </c>
      <c r="EA267" s="18">
        <v>7.782</v>
      </c>
      <c r="EB267" s="18">
        <v>0.36499999999999999</v>
      </c>
      <c r="EC267" s="18">
        <v>1.9428999999999998E-2</v>
      </c>
      <c r="ED267" s="18">
        <v>1.6200000000000001E-4</v>
      </c>
      <c r="EE267" s="18">
        <v>1.3258000000000001E-2</v>
      </c>
      <c r="EF267" s="18">
        <v>2.31E-4</v>
      </c>
      <c r="EG267" s="18">
        <v>0.85175999999999996</v>
      </c>
      <c r="EH267" s="18">
        <v>5.5690000000000002E-3</v>
      </c>
      <c r="EI267" s="18">
        <v>7.7969999999999997</v>
      </c>
      <c r="EJ267" s="18">
        <v>0.372</v>
      </c>
      <c r="EK267" s="18">
        <v>1.9463000000000001E-2</v>
      </c>
      <c r="EL267" s="18">
        <v>1.46E-4</v>
      </c>
      <c r="EM267" s="18">
        <v>1.3269E-2</v>
      </c>
      <c r="EN267" s="18">
        <v>2.2499999999999999E-4</v>
      </c>
      <c r="EO267" s="18">
        <v>0.98631800000000003</v>
      </c>
      <c r="EP267" s="18">
        <v>6.5420000000000001E-3</v>
      </c>
      <c r="EQ267" s="18">
        <v>7.7789999999999999</v>
      </c>
      <c r="ER267" s="18">
        <v>0.36799999999999999</v>
      </c>
      <c r="ES267" s="18">
        <v>2.0294E-2</v>
      </c>
      <c r="ET267" s="18">
        <v>1.93E-4</v>
      </c>
      <c r="EU267" s="18">
        <v>1.396E-2</v>
      </c>
      <c r="EV267" s="18">
        <v>2.31E-4</v>
      </c>
      <c r="EW267" s="18">
        <v>1.0653239999999999</v>
      </c>
      <c r="EX267" s="18">
        <v>1.0753E-2</v>
      </c>
      <c r="EY267" s="18">
        <f t="shared" si="47"/>
        <v>1.0093642872966347E-2</v>
      </c>
      <c r="EZ267" s="18">
        <v>7.0869999999999997</v>
      </c>
      <c r="FA267" s="18">
        <v>0.34100000000000003</v>
      </c>
      <c r="FC267" s="18">
        <f t="shared" si="44"/>
        <v>1.9490499999999994E-2</v>
      </c>
      <c r="FD267" s="18">
        <f t="shared" si="45"/>
        <v>6.4540426607411102E-5</v>
      </c>
      <c r="FE267" s="18">
        <f t="shared" si="46"/>
        <v>16</v>
      </c>
      <c r="FF267" s="18">
        <f t="shared" si="48"/>
        <v>1.9482285714285712E-2</v>
      </c>
      <c r="FG267" s="18">
        <f t="shared" si="49"/>
        <v>6.1845251756583003E-5</v>
      </c>
      <c r="FI267" s="18">
        <f t="shared" si="53"/>
        <v>-1.7469043826747832E-3</v>
      </c>
    </row>
    <row r="268" spans="1:165" s="18" customFormat="1">
      <c r="A268" s="18" t="s">
        <v>415</v>
      </c>
      <c r="B268" s="18" t="s">
        <v>415</v>
      </c>
      <c r="C268" s="18">
        <v>6318</v>
      </c>
      <c r="D268" s="18">
        <v>88.466999999999999</v>
      </c>
      <c r="E268" s="18">
        <f t="shared" si="51"/>
        <v>41.906999999999996</v>
      </c>
      <c r="F268" s="18">
        <v>305428</v>
      </c>
      <c r="G268" s="18">
        <v>1866</v>
      </c>
      <c r="H268" s="18">
        <v>1.8592000000000001E-2</v>
      </c>
      <c r="I268" s="18">
        <v>1.8699999999999999E-4</v>
      </c>
      <c r="J268" s="18">
        <v>1.3565000000000001E-2</v>
      </c>
      <c r="K268" s="18">
        <v>3.2299999999999999E-4</v>
      </c>
      <c r="L268" s="18">
        <v>1.0044439999999999</v>
      </c>
      <c r="M268" s="18">
        <v>7.5180000000000004E-3</v>
      </c>
      <c r="N268" s="18">
        <f t="shared" si="52"/>
        <v>17692.750664345091</v>
      </c>
      <c r="O268" s="18">
        <f t="shared" si="54"/>
        <v>1.3136554502437277</v>
      </c>
      <c r="Q268" s="18">
        <v>8.1300000000000008</v>
      </c>
      <c r="R268" s="18">
        <v>0.39500000000000002</v>
      </c>
      <c r="S268" s="18">
        <v>1.847E-2</v>
      </c>
      <c r="T268" s="18">
        <v>1.8699999999999999E-4</v>
      </c>
      <c r="U268" s="18">
        <v>1.3476E-2</v>
      </c>
      <c r="V268" s="18">
        <v>3.1300000000000002E-4</v>
      </c>
      <c r="W268" s="18">
        <v>0.98429299999999997</v>
      </c>
      <c r="X268" s="18">
        <v>6.8900000000000003E-3</v>
      </c>
      <c r="Y268" s="18">
        <v>8.2360000000000007</v>
      </c>
      <c r="Z268" s="18">
        <v>0.4</v>
      </c>
      <c r="AA268" s="18">
        <v>1.8456E-2</v>
      </c>
      <c r="AB268" s="18">
        <v>2.2100000000000001E-4</v>
      </c>
      <c r="AC268" s="18">
        <v>1.3514E-2</v>
      </c>
      <c r="AD268" s="18">
        <v>3.39E-4</v>
      </c>
      <c r="AE268" s="6">
        <v>1.054816</v>
      </c>
      <c r="AF268" s="18">
        <v>1.1797E-2</v>
      </c>
      <c r="AG268" s="18">
        <f>Era!B$45+Era!B$44*SG!D268</f>
        <v>1.0362315343777024</v>
      </c>
      <c r="AH268" s="14">
        <f t="shared" si="43"/>
        <v>-1.7934665184126286E-2</v>
      </c>
      <c r="AI268" s="18">
        <v>8.2210000000000001</v>
      </c>
      <c r="AJ268" s="18">
        <v>0.40200000000000002</v>
      </c>
      <c r="AK268" s="18">
        <v>1.8477E-2</v>
      </c>
      <c r="AL268" s="18">
        <v>2.1599999999999999E-4</v>
      </c>
      <c r="AM268" s="18">
        <v>1.353E-2</v>
      </c>
      <c r="AN268" s="18">
        <v>3.3500000000000001E-4</v>
      </c>
      <c r="AO268" s="18">
        <v>0.97318300000000002</v>
      </c>
      <c r="AP268" s="18">
        <v>5.5319999999999996E-3</v>
      </c>
      <c r="AQ268" s="18">
        <v>8.2010000000000005</v>
      </c>
      <c r="AR268" s="18">
        <v>0.40600000000000003</v>
      </c>
      <c r="AS268" s="18">
        <v>1.8468999999999999E-2</v>
      </c>
      <c r="AT268" s="18">
        <v>2.2000000000000001E-4</v>
      </c>
      <c r="AU268" s="18">
        <v>1.3525000000000001E-2</v>
      </c>
      <c r="AV268" s="18">
        <v>3.3199999999999999E-4</v>
      </c>
      <c r="AW268" s="18">
        <v>0.84620399999999996</v>
      </c>
      <c r="AX268" s="18">
        <v>4.7299999999999998E-3</v>
      </c>
      <c r="AY268" s="18">
        <v>8.2070000000000007</v>
      </c>
      <c r="AZ268" s="18">
        <v>0.40300000000000002</v>
      </c>
      <c r="BA268" s="18">
        <v>1.847E-2</v>
      </c>
      <c r="BB268" s="18">
        <v>2.1599999999999999E-4</v>
      </c>
      <c r="BC268" s="18">
        <v>1.3520000000000001E-2</v>
      </c>
      <c r="BD268" s="18">
        <v>3.3300000000000002E-4</v>
      </c>
      <c r="BE268" s="18">
        <v>0.94115800000000005</v>
      </c>
      <c r="BF268" s="18">
        <v>5.9560000000000004E-3</v>
      </c>
      <c r="BG268" s="18">
        <v>8.2080000000000002</v>
      </c>
      <c r="BH268" s="18">
        <v>0.40400000000000003</v>
      </c>
      <c r="BI268" s="18">
        <v>1.8494E-2</v>
      </c>
      <c r="BJ268" s="18">
        <v>2.22E-4</v>
      </c>
      <c r="BK268" s="18">
        <v>1.3538E-2</v>
      </c>
      <c r="BL268" s="18">
        <v>3.3399999999999999E-4</v>
      </c>
      <c r="BM268" s="18">
        <v>0.98182999999999998</v>
      </c>
      <c r="BN268" s="18">
        <v>7.3569999999999998E-3</v>
      </c>
      <c r="BO268" s="18">
        <v>8.1880000000000006</v>
      </c>
      <c r="BP268" s="18">
        <v>0.4</v>
      </c>
      <c r="BQ268" s="18">
        <v>1.8373E-2</v>
      </c>
      <c r="BR268" s="18">
        <v>2.4399999999999999E-4</v>
      </c>
      <c r="BS268" s="18">
        <v>1.3457999999999999E-2</v>
      </c>
      <c r="BT268" s="18">
        <v>3.4299999999999999E-4</v>
      </c>
      <c r="BU268" s="18">
        <v>1.1084609999999999</v>
      </c>
      <c r="BV268" s="18">
        <v>1.9611E-2</v>
      </c>
      <c r="BW268" s="18">
        <v>8.2910000000000004</v>
      </c>
      <c r="BX268" s="18">
        <v>0.40799999999999997</v>
      </c>
      <c r="BY268" s="18">
        <v>1.8426000000000001E-2</v>
      </c>
      <c r="BZ268" s="18">
        <v>2.0699999999999999E-4</v>
      </c>
      <c r="CA268" s="18">
        <v>1.3488E-2</v>
      </c>
      <c r="CB268" s="18">
        <v>3.3199999999999999E-4</v>
      </c>
      <c r="CC268" s="18">
        <v>0.92098100000000005</v>
      </c>
      <c r="CD268" s="18">
        <v>6.5440000000000003E-3</v>
      </c>
      <c r="CE268" s="18">
        <v>8.2490000000000006</v>
      </c>
      <c r="CF268" s="18">
        <v>0.40699999999999997</v>
      </c>
      <c r="CG268" s="18">
        <v>1.8401000000000001E-2</v>
      </c>
      <c r="CH268" s="18">
        <v>2.3000000000000001E-4</v>
      </c>
      <c r="CI268" s="18">
        <v>1.3468000000000001E-2</v>
      </c>
      <c r="CJ268" s="18">
        <v>3.39E-4</v>
      </c>
      <c r="CK268" s="18">
        <v>1.0180130000000001</v>
      </c>
      <c r="CL268" s="18">
        <v>1.2357999999999999E-2</v>
      </c>
      <c r="CM268" s="18">
        <v>8.2739999999999991</v>
      </c>
      <c r="CN268" s="18">
        <v>0.41099999999999998</v>
      </c>
      <c r="CO268" s="18">
        <v>1.8439000000000001E-2</v>
      </c>
      <c r="CP268" s="18">
        <v>2.3699999999999999E-4</v>
      </c>
      <c r="CQ268" s="18">
        <v>1.3506000000000001E-2</v>
      </c>
      <c r="CR268" s="18">
        <v>3.48E-4</v>
      </c>
      <c r="CS268" s="18">
        <v>1.1524620000000001</v>
      </c>
      <c r="CT268" s="18">
        <v>2.1193E-2</v>
      </c>
      <c r="CU268" s="18">
        <v>8.2319999999999993</v>
      </c>
      <c r="CV268" s="18">
        <v>0.40600000000000003</v>
      </c>
      <c r="CW268" s="18">
        <v>1.8624000000000002E-2</v>
      </c>
      <c r="CX268" s="18">
        <v>2.2800000000000001E-4</v>
      </c>
      <c r="CY268" s="18">
        <v>1.3632E-2</v>
      </c>
      <c r="CZ268" s="18">
        <v>3.3799999999999998E-4</v>
      </c>
      <c r="DA268" s="18">
        <v>1.118045</v>
      </c>
      <c r="DB268" s="18">
        <v>9.7789999999999995E-3</v>
      </c>
      <c r="DC268" s="18">
        <v>8.0749999999999993</v>
      </c>
      <c r="DD268" s="18">
        <v>0.39500000000000002</v>
      </c>
      <c r="DE268" s="18">
        <v>1.8442E-2</v>
      </c>
      <c r="DF268" s="18">
        <v>2.3000000000000001E-4</v>
      </c>
      <c r="DG268" s="18">
        <v>1.3502999999999999E-2</v>
      </c>
      <c r="DH268" s="18">
        <v>3.4499999999999998E-4</v>
      </c>
      <c r="DI268" s="18">
        <v>1.0888199999999999</v>
      </c>
      <c r="DJ268" s="18">
        <v>1.5835999999999999E-2</v>
      </c>
      <c r="DK268" s="18">
        <v>8.2330000000000005</v>
      </c>
      <c r="DL268" s="18">
        <v>0.40799999999999997</v>
      </c>
      <c r="DM268" s="18">
        <v>1.8513999999999999E-2</v>
      </c>
      <c r="DN268" s="18">
        <v>2.1699999999999999E-4</v>
      </c>
      <c r="DO268" s="18">
        <v>1.3552E-2</v>
      </c>
      <c r="DP268" s="18">
        <v>3.2699999999999998E-4</v>
      </c>
      <c r="DQ268" s="18">
        <v>0.93256499999999998</v>
      </c>
      <c r="DR268" s="18">
        <v>5.653E-3</v>
      </c>
      <c r="DS268" s="18">
        <v>8.1720000000000006</v>
      </c>
      <c r="DT268" s="18">
        <v>0.39900000000000002</v>
      </c>
      <c r="DU268" s="18">
        <v>1.8442E-2</v>
      </c>
      <c r="DV268" s="18">
        <v>2.0799999999999999E-4</v>
      </c>
      <c r="DW268" s="18">
        <v>1.3498E-2</v>
      </c>
      <c r="DX268" s="18">
        <v>3.3E-4</v>
      </c>
      <c r="DY268" s="18">
        <v>0.86270199999999997</v>
      </c>
      <c r="DZ268" s="18">
        <v>4.8190000000000004E-3</v>
      </c>
      <c r="EA268" s="18">
        <v>8.2349999999999994</v>
      </c>
      <c r="EB268" s="18">
        <v>0.40600000000000003</v>
      </c>
      <c r="EC268" s="18">
        <v>1.8418E-2</v>
      </c>
      <c r="ED268" s="18">
        <v>2.1499999999999999E-4</v>
      </c>
      <c r="EE268" s="18">
        <v>1.3481999999999999E-2</v>
      </c>
      <c r="EF268" s="18">
        <v>3.3100000000000002E-4</v>
      </c>
      <c r="EG268" s="18">
        <v>0.85863299999999998</v>
      </c>
      <c r="EH268" s="18">
        <v>6.0660000000000002E-3</v>
      </c>
      <c r="EI268" s="18">
        <v>8.2550000000000008</v>
      </c>
      <c r="EJ268" s="18">
        <v>0.40899999999999997</v>
      </c>
      <c r="EK268" s="18">
        <v>1.8440000000000002E-2</v>
      </c>
      <c r="EL268" s="18">
        <v>2.04E-4</v>
      </c>
      <c r="EM268" s="18">
        <v>1.3493E-2</v>
      </c>
      <c r="EN268" s="18">
        <v>3.3300000000000002E-4</v>
      </c>
      <c r="EO268" s="18">
        <v>0.996757</v>
      </c>
      <c r="EP268" s="18">
        <v>7.6620000000000004E-3</v>
      </c>
      <c r="EQ268" s="18">
        <v>8.24</v>
      </c>
      <c r="ER268" s="18">
        <v>0.40600000000000003</v>
      </c>
      <c r="ES268" s="18">
        <v>1.9247E-2</v>
      </c>
      <c r="ET268" s="18">
        <v>2.2699999999999999E-4</v>
      </c>
      <c r="EU268" s="18">
        <v>1.4068000000000001E-2</v>
      </c>
      <c r="EV268" s="18">
        <v>3.2499999999999999E-4</v>
      </c>
      <c r="EW268" s="18">
        <v>1.068603</v>
      </c>
      <c r="EX268" s="18">
        <v>1.1172E-2</v>
      </c>
      <c r="EY268" s="18">
        <f t="shared" si="47"/>
        <v>1.0454771322932838E-2</v>
      </c>
      <c r="EZ268" s="18">
        <v>7.57</v>
      </c>
      <c r="FA268" s="18">
        <v>0.374</v>
      </c>
      <c r="FC268" s="18">
        <f t="shared" si="44"/>
        <v>1.8469187500000001E-2</v>
      </c>
      <c r="FD268" s="18">
        <f t="shared" si="45"/>
        <v>6.4645926656931393E-5</v>
      </c>
      <c r="FE268" s="18">
        <f t="shared" si="46"/>
        <v>16</v>
      </c>
      <c r="FF268" s="18">
        <f t="shared" si="48"/>
        <v>1.8460357142857143E-2</v>
      </c>
      <c r="FG268" s="18">
        <f t="shared" si="49"/>
        <v>5.9814594492362199E-5</v>
      </c>
      <c r="FI268" s="18">
        <f t="shared" si="53"/>
        <v>-1.6268980477222763E-3</v>
      </c>
    </row>
    <row r="269" spans="1:165" s="18" customFormat="1">
      <c r="A269" s="18" t="s">
        <v>416</v>
      </c>
      <c r="B269" s="18" t="s">
        <v>416</v>
      </c>
      <c r="C269" s="18">
        <v>6323</v>
      </c>
      <c r="D269" s="18">
        <v>88.611999999999995</v>
      </c>
      <c r="E269" s="18">
        <f t="shared" si="51"/>
        <v>42.051999999999992</v>
      </c>
      <c r="F269" s="18">
        <v>305516</v>
      </c>
      <c r="G269" s="18">
        <v>1866</v>
      </c>
      <c r="H269" s="18">
        <v>1.9890000000000001E-2</v>
      </c>
      <c r="I269" s="18">
        <v>1.63E-4</v>
      </c>
      <c r="J269" s="18">
        <v>1.3457999999999999E-2</v>
      </c>
      <c r="K269" s="18">
        <v>2.6899999999999998E-4</v>
      </c>
      <c r="L269" s="18">
        <v>0.98632799999999998</v>
      </c>
      <c r="M269" s="18">
        <v>7.5940000000000001E-3</v>
      </c>
      <c r="N269" s="18">
        <f t="shared" si="52"/>
        <v>17340.388143086504</v>
      </c>
      <c r="O269" s="18">
        <f t="shared" si="54"/>
        <v>1.5647257853771939</v>
      </c>
      <c r="Q269" s="18">
        <v>7.6109999999999998</v>
      </c>
      <c r="R269" s="18">
        <v>0.36099999999999999</v>
      </c>
      <c r="S269" s="18">
        <v>1.9820000000000001E-2</v>
      </c>
      <c r="T269" s="18">
        <v>1.6699999999999999E-4</v>
      </c>
      <c r="U269" s="18">
        <v>1.3391E-2</v>
      </c>
      <c r="V269" s="18">
        <v>2.6699999999999998E-4</v>
      </c>
      <c r="W269" s="18">
        <v>0.96810499999999999</v>
      </c>
      <c r="X269" s="18">
        <v>6.437E-3</v>
      </c>
      <c r="Y269" s="18">
        <v>7.6749999999999998</v>
      </c>
      <c r="Z269" s="18">
        <v>0.36599999999999999</v>
      </c>
      <c r="AA269" s="18">
        <v>1.9744999999999999E-2</v>
      </c>
      <c r="AB269" s="18">
        <v>2.0599999999999999E-4</v>
      </c>
      <c r="AC269" s="18">
        <v>1.3398E-2</v>
      </c>
      <c r="AD269" s="18">
        <v>2.7999999999999998E-4</v>
      </c>
      <c r="AE269" s="6">
        <v>1.0395810000000001</v>
      </c>
      <c r="AF269" s="18">
        <v>1.2114E-2</v>
      </c>
      <c r="AG269" s="18">
        <f>Era!B$45+Era!B$44*SG!D269</f>
        <v>1.0361960943333053</v>
      </c>
      <c r="AH269" s="14">
        <f t="shared" si="43"/>
        <v>-3.2666651468829097E-3</v>
      </c>
      <c r="AI269" s="18">
        <v>7.7009999999999996</v>
      </c>
      <c r="AJ269" s="18">
        <v>0.37</v>
      </c>
      <c r="AK269" s="18">
        <v>1.9813999999999998E-2</v>
      </c>
      <c r="AL269" s="18">
        <v>1.94E-4</v>
      </c>
      <c r="AM269" s="18">
        <v>1.3424999999999999E-2</v>
      </c>
      <c r="AN269" s="18">
        <v>2.7700000000000001E-4</v>
      </c>
      <c r="AO269" s="18">
        <v>0.95501400000000003</v>
      </c>
      <c r="AP269" s="18">
        <v>5.4949999999999999E-3</v>
      </c>
      <c r="AQ269" s="18">
        <v>7.6589999999999998</v>
      </c>
      <c r="AR269" s="18">
        <v>0.36599999999999999</v>
      </c>
      <c r="AS269" s="18">
        <v>1.9779000000000001E-2</v>
      </c>
      <c r="AT269" s="18">
        <v>1.8799999999999999E-4</v>
      </c>
      <c r="AU269" s="18">
        <v>1.3421000000000001E-2</v>
      </c>
      <c r="AV269" s="18">
        <v>2.7700000000000001E-4</v>
      </c>
      <c r="AW269" s="18">
        <v>0.831843</v>
      </c>
      <c r="AX269" s="18">
        <v>4.8700000000000002E-3</v>
      </c>
      <c r="AY269" s="18">
        <v>7.6749999999999998</v>
      </c>
      <c r="AZ269" s="18">
        <v>0.36499999999999999</v>
      </c>
      <c r="BA269" s="18">
        <v>1.9782999999999999E-2</v>
      </c>
      <c r="BB269" s="18">
        <v>1.92E-4</v>
      </c>
      <c r="BC269" s="18">
        <v>1.3422999999999999E-2</v>
      </c>
      <c r="BD269" s="18">
        <v>2.7900000000000001E-4</v>
      </c>
      <c r="BE269" s="18">
        <v>0.92523900000000003</v>
      </c>
      <c r="BF269" s="18">
        <v>5.7559999999999998E-3</v>
      </c>
      <c r="BG269" s="18">
        <v>7.6719999999999997</v>
      </c>
      <c r="BH269" s="18">
        <v>0.371</v>
      </c>
      <c r="BI269" s="18">
        <v>1.9807999999999999E-2</v>
      </c>
      <c r="BJ269" s="18">
        <v>1.9599999999999999E-4</v>
      </c>
      <c r="BK269" s="18">
        <v>1.3436E-2</v>
      </c>
      <c r="BL269" s="18">
        <v>2.7900000000000001E-4</v>
      </c>
      <c r="BM269" s="18">
        <v>0.967669</v>
      </c>
      <c r="BN269" s="18">
        <v>7.3049999999999999E-3</v>
      </c>
      <c r="BO269" s="18">
        <v>7.6550000000000002</v>
      </c>
      <c r="BP269" s="18">
        <v>0.36799999999999999</v>
      </c>
      <c r="BQ269" s="18">
        <v>1.9674000000000001E-2</v>
      </c>
      <c r="BR269" s="18">
        <v>2.2100000000000001E-4</v>
      </c>
      <c r="BS269" s="18">
        <v>1.336E-2</v>
      </c>
      <c r="BT269" s="18">
        <v>2.8299999999999999E-4</v>
      </c>
      <c r="BU269" s="18">
        <v>1.085334</v>
      </c>
      <c r="BV269" s="18">
        <v>1.7503000000000001E-2</v>
      </c>
      <c r="BW269" s="18">
        <v>7.7469999999999999</v>
      </c>
      <c r="BX269" s="18">
        <v>0.373</v>
      </c>
      <c r="BY269" s="18">
        <v>1.9734000000000002E-2</v>
      </c>
      <c r="BZ269" s="18">
        <v>1.8900000000000001E-4</v>
      </c>
      <c r="CA269" s="18">
        <v>1.3387E-2</v>
      </c>
      <c r="CB269" s="18">
        <v>2.7700000000000001E-4</v>
      </c>
      <c r="CC269" s="18">
        <v>0.90316799999999997</v>
      </c>
      <c r="CD269" s="18">
        <v>6.1599999999999997E-3</v>
      </c>
      <c r="CE269" s="18">
        <v>7.7110000000000003</v>
      </c>
      <c r="CF269" s="18">
        <v>0.36899999999999999</v>
      </c>
      <c r="CG269" s="18">
        <v>1.9715E-2</v>
      </c>
      <c r="CH269" s="18">
        <v>1.95E-4</v>
      </c>
      <c r="CI269" s="18">
        <v>1.3379E-2</v>
      </c>
      <c r="CJ269" s="18">
        <v>2.7999999999999998E-4</v>
      </c>
      <c r="CK269" s="18">
        <v>0.99778199999999995</v>
      </c>
      <c r="CL269" s="18">
        <v>1.0978E-2</v>
      </c>
      <c r="CM269" s="18">
        <v>7.7229999999999999</v>
      </c>
      <c r="CN269" s="18">
        <v>0.36899999999999999</v>
      </c>
      <c r="CO269" s="18">
        <v>1.9768000000000001E-2</v>
      </c>
      <c r="CP269" s="18">
        <v>2.1499999999999999E-4</v>
      </c>
      <c r="CQ269" s="18">
        <v>1.3416000000000001E-2</v>
      </c>
      <c r="CR269" s="18">
        <v>2.8400000000000002E-4</v>
      </c>
      <c r="CS269" s="18">
        <v>1.1240600000000001</v>
      </c>
      <c r="CT269" s="18">
        <v>1.7885000000000002E-2</v>
      </c>
      <c r="CU269" s="18">
        <v>7.6790000000000003</v>
      </c>
      <c r="CV269" s="18">
        <v>0.36799999999999999</v>
      </c>
      <c r="CW269" s="18">
        <v>1.9941E-2</v>
      </c>
      <c r="CX269" s="18">
        <v>1.9900000000000001E-4</v>
      </c>
      <c r="CY269" s="18">
        <v>1.3513000000000001E-2</v>
      </c>
      <c r="CZ269" s="18">
        <v>2.81E-4</v>
      </c>
      <c r="DA269" s="18">
        <v>1.1028830000000001</v>
      </c>
      <c r="DB269" s="18">
        <v>9.3570000000000007E-3</v>
      </c>
      <c r="DC269" s="18">
        <v>7.5609999999999999</v>
      </c>
      <c r="DD269" s="18">
        <v>0.35699999999999998</v>
      </c>
      <c r="DE269" s="18">
        <v>1.9744000000000001E-2</v>
      </c>
      <c r="DF269" s="18">
        <v>2.1000000000000001E-4</v>
      </c>
      <c r="DG269" s="18">
        <v>1.3396E-2</v>
      </c>
      <c r="DH269" s="18">
        <v>2.8200000000000002E-4</v>
      </c>
      <c r="DI269" s="18">
        <v>1.0703819999999999</v>
      </c>
      <c r="DJ269" s="18">
        <v>1.4572999999999999E-2</v>
      </c>
      <c r="DK269" s="18">
        <v>7.7</v>
      </c>
      <c r="DL269" s="18">
        <v>0.37</v>
      </c>
      <c r="DM269" s="18">
        <v>1.9828999999999999E-2</v>
      </c>
      <c r="DN269" s="18">
        <v>1.9100000000000001E-4</v>
      </c>
      <c r="DO269" s="18">
        <v>1.3440000000000001E-2</v>
      </c>
      <c r="DP269" s="18">
        <v>2.7799999999999998E-4</v>
      </c>
      <c r="DQ269" s="18">
        <v>0.91912799999999995</v>
      </c>
      <c r="DR269" s="18">
        <v>5.3670000000000002E-3</v>
      </c>
      <c r="DS269" s="18">
        <v>7.6429999999999998</v>
      </c>
      <c r="DT269" s="18">
        <v>0.36599999999999999</v>
      </c>
      <c r="DU269" s="18">
        <v>1.9734000000000002E-2</v>
      </c>
      <c r="DV269" s="18">
        <v>1.9000000000000001E-4</v>
      </c>
      <c r="DW269" s="18">
        <v>1.3390000000000001E-2</v>
      </c>
      <c r="DX269" s="18">
        <v>2.7700000000000001E-4</v>
      </c>
      <c r="DY269" s="18">
        <v>0.84748500000000004</v>
      </c>
      <c r="DZ269" s="18">
        <v>4.8050000000000002E-3</v>
      </c>
      <c r="EA269" s="18">
        <v>7.71</v>
      </c>
      <c r="EB269" s="18">
        <v>0.36799999999999999</v>
      </c>
      <c r="EC269" s="18">
        <v>1.9717999999999999E-2</v>
      </c>
      <c r="ED269" s="18">
        <v>1.8900000000000001E-4</v>
      </c>
      <c r="EE269" s="18">
        <v>1.3381000000000001E-2</v>
      </c>
      <c r="EF269" s="18">
        <v>2.7799999999999998E-4</v>
      </c>
      <c r="EG269" s="18">
        <v>0.84159099999999998</v>
      </c>
      <c r="EH269" s="18">
        <v>5.7089999999999997E-3</v>
      </c>
      <c r="EI269" s="18">
        <v>7.72</v>
      </c>
      <c r="EJ269" s="18">
        <v>0.371</v>
      </c>
      <c r="EK269" s="18">
        <v>1.9755000000000002E-2</v>
      </c>
      <c r="EL269" s="18">
        <v>1.7699999999999999E-4</v>
      </c>
      <c r="EM269" s="18">
        <v>1.3394E-2</v>
      </c>
      <c r="EN269" s="18">
        <v>2.7399999999999999E-4</v>
      </c>
      <c r="EO269" s="18">
        <v>0.97828099999999996</v>
      </c>
      <c r="EP269" s="18">
        <v>6.8780000000000004E-3</v>
      </c>
      <c r="EQ269" s="18">
        <v>7.7</v>
      </c>
      <c r="ER269" s="18">
        <v>0.36899999999999999</v>
      </c>
      <c r="ES269" s="18">
        <v>2.0504000000000001E-2</v>
      </c>
      <c r="ET269" s="18">
        <v>2.1100000000000001E-4</v>
      </c>
      <c r="EU269" s="18">
        <v>1.4008E-2</v>
      </c>
      <c r="EV269" s="18">
        <v>2.6699999999999998E-4</v>
      </c>
      <c r="EW269" s="18">
        <v>1.0505249999999999</v>
      </c>
      <c r="EX269" s="18">
        <v>1.2016000000000001E-2</v>
      </c>
      <c r="EY269" s="18">
        <f t="shared" si="47"/>
        <v>1.143809047857024E-2</v>
      </c>
      <c r="EZ269" s="18">
        <v>7.0890000000000004</v>
      </c>
      <c r="FA269" s="18">
        <v>0.34799999999999998</v>
      </c>
      <c r="FC269" s="18">
        <f t="shared" si="44"/>
        <v>1.9781E-2</v>
      </c>
      <c r="FD269" s="18">
        <f t="shared" si="45"/>
        <v>6.8390057756957597E-5</v>
      </c>
      <c r="FE269" s="18">
        <f t="shared" si="46"/>
        <v>16</v>
      </c>
      <c r="FF269" s="18">
        <f t="shared" si="48"/>
        <v>1.9770428571428578E-2</v>
      </c>
      <c r="FG269" s="18">
        <f t="shared" si="49"/>
        <v>6.5157459323507031E-5</v>
      </c>
      <c r="FI269" s="18">
        <f t="shared" si="53"/>
        <v>-3.2903062515818315E-3</v>
      </c>
    </row>
    <row r="270" spans="1:165" s="18" customFormat="1">
      <c r="A270" s="18" t="s">
        <v>417</v>
      </c>
      <c r="B270" s="18" t="s">
        <v>417</v>
      </c>
      <c r="C270" s="18">
        <v>6323</v>
      </c>
      <c r="D270" s="18">
        <v>88.611999999999995</v>
      </c>
      <c r="E270" s="18">
        <f t="shared" si="51"/>
        <v>42.051999999999992</v>
      </c>
      <c r="F270" s="18">
        <v>305516</v>
      </c>
      <c r="G270" s="18">
        <v>1866</v>
      </c>
      <c r="H270" s="18">
        <v>1.8720000000000001E-2</v>
      </c>
      <c r="I270" s="18">
        <v>1.4300000000000001E-4</v>
      </c>
      <c r="J270" s="18">
        <v>1.5204000000000001E-2</v>
      </c>
      <c r="K270" s="18">
        <v>2.3900000000000001E-4</v>
      </c>
      <c r="L270" s="18">
        <v>0.99419599999999997</v>
      </c>
      <c r="M270" s="18">
        <v>6.8170000000000001E-3</v>
      </c>
      <c r="N270" s="18">
        <f t="shared" si="52"/>
        <v>21518.570235612635</v>
      </c>
      <c r="O270" s="18">
        <f t="shared" si="54"/>
        <v>5.7261017593990521E-2</v>
      </c>
      <c r="Q270" s="18">
        <v>3.6970000000000001</v>
      </c>
      <c r="R270" s="18">
        <v>0.16800000000000001</v>
      </c>
      <c r="S270" s="18">
        <v>1.8745000000000001E-2</v>
      </c>
      <c r="T270" s="18">
        <v>1.4899999999999999E-4</v>
      </c>
      <c r="U270" s="18">
        <v>1.5271E-2</v>
      </c>
      <c r="V270" s="18">
        <v>2.3000000000000001E-4</v>
      </c>
      <c r="W270" s="18">
        <v>0.98347300000000004</v>
      </c>
      <c r="X270" s="18">
        <v>6.9769999999999997E-3</v>
      </c>
      <c r="Y270" s="18">
        <v>3.6760000000000002</v>
      </c>
      <c r="Z270" s="18">
        <v>0.16800000000000001</v>
      </c>
      <c r="AA270" s="18">
        <v>1.8707999999999999E-2</v>
      </c>
      <c r="AB270" s="18">
        <v>2.6400000000000002E-4</v>
      </c>
      <c r="AC270" s="18">
        <v>1.5103999999999999E-2</v>
      </c>
      <c r="AD270" s="18">
        <v>2.6600000000000001E-4</v>
      </c>
      <c r="AE270" s="6">
        <v>1.0387439999999999</v>
      </c>
      <c r="AF270" s="18">
        <v>1.3566E-2</v>
      </c>
      <c r="AG270" s="18">
        <f>Era!B$45+Era!B$44*SG!D270</f>
        <v>1.0361960943333053</v>
      </c>
      <c r="AH270" s="14">
        <f t="shared" si="43"/>
        <v>-2.4589029823876563E-3</v>
      </c>
      <c r="AI270" s="18">
        <v>3.7229999999999999</v>
      </c>
      <c r="AJ270" s="18">
        <v>0.17199999999999999</v>
      </c>
      <c r="AK270" s="18">
        <v>1.8709E-2</v>
      </c>
      <c r="AL270" s="18">
        <v>2.6899999999999998E-4</v>
      </c>
      <c r="AM270" s="18">
        <v>1.5128000000000001E-2</v>
      </c>
      <c r="AN270" s="18">
        <v>2.7900000000000001E-4</v>
      </c>
      <c r="AO270" s="18">
        <v>0.962897</v>
      </c>
      <c r="AP270" s="18">
        <v>1.2395E-2</v>
      </c>
      <c r="AQ270" s="18">
        <v>3.7160000000000002</v>
      </c>
      <c r="AR270" s="18">
        <v>0.17299999999999999</v>
      </c>
      <c r="AS270" s="18">
        <v>1.8696000000000001E-2</v>
      </c>
      <c r="AT270" s="18">
        <v>2.6899999999999998E-4</v>
      </c>
      <c r="AU270" s="18">
        <v>1.5100000000000001E-2</v>
      </c>
      <c r="AV270" s="18">
        <v>3.2899999999999997E-4</v>
      </c>
      <c r="AW270" s="18">
        <v>0.83929399999999998</v>
      </c>
      <c r="AX270" s="18">
        <v>1.2942E-2</v>
      </c>
      <c r="AY270" s="18">
        <v>3.7250000000000001</v>
      </c>
      <c r="AZ270" s="18">
        <v>0.17499999999999999</v>
      </c>
      <c r="BA270" s="18">
        <v>1.8703999999999998E-2</v>
      </c>
      <c r="BB270" s="18">
        <v>2.6899999999999998E-4</v>
      </c>
      <c r="BC270" s="18">
        <v>1.5133000000000001E-2</v>
      </c>
      <c r="BD270" s="18">
        <v>2.9E-4</v>
      </c>
      <c r="BE270" s="18">
        <v>0.92838900000000002</v>
      </c>
      <c r="BF270" s="18">
        <v>1.2744E-2</v>
      </c>
      <c r="BG270" s="18">
        <v>3.7170000000000001</v>
      </c>
      <c r="BH270" s="18">
        <v>0.17199999999999999</v>
      </c>
      <c r="BI270" s="18">
        <v>1.8713E-2</v>
      </c>
      <c r="BJ270" s="18">
        <v>2.6899999999999998E-4</v>
      </c>
      <c r="BK270" s="18">
        <v>1.5132E-2</v>
      </c>
      <c r="BL270" s="18">
        <v>2.6400000000000002E-4</v>
      </c>
      <c r="BM270" s="18">
        <v>0.97231500000000004</v>
      </c>
      <c r="BN270" s="18">
        <v>1.2292000000000001E-2</v>
      </c>
      <c r="BO270" s="18">
        <v>3.7130000000000001</v>
      </c>
      <c r="BP270" s="18">
        <v>0.17100000000000001</v>
      </c>
      <c r="BQ270" s="18">
        <v>1.8723E-2</v>
      </c>
      <c r="BR270" s="18">
        <v>2.7700000000000001E-4</v>
      </c>
      <c r="BS270" s="18">
        <v>1.5089999999999999E-2</v>
      </c>
      <c r="BT270" s="18">
        <v>2.6800000000000001E-4</v>
      </c>
      <c r="BU270" s="18">
        <v>1.0720000000000001</v>
      </c>
      <c r="BV270" s="18">
        <v>1.532E-2</v>
      </c>
      <c r="BW270" s="18">
        <v>3.722</v>
      </c>
      <c r="BX270" s="18">
        <v>0.17299999999999999</v>
      </c>
      <c r="BY270" s="18">
        <v>1.8685E-2</v>
      </c>
      <c r="BZ270" s="18">
        <v>2.8200000000000002E-4</v>
      </c>
      <c r="CA270" s="18">
        <v>1.5089E-2</v>
      </c>
      <c r="CB270" s="18">
        <v>3.0200000000000002E-4</v>
      </c>
      <c r="CC270" s="18">
        <v>0.90493000000000001</v>
      </c>
      <c r="CD270" s="18">
        <v>1.3383000000000001E-2</v>
      </c>
      <c r="CE270" s="18">
        <v>3.7309999999999999</v>
      </c>
      <c r="CF270" s="18">
        <v>0.17599999999999999</v>
      </c>
      <c r="CG270" s="18">
        <v>1.8664E-2</v>
      </c>
      <c r="CH270" s="18">
        <v>2.7599999999999999E-4</v>
      </c>
      <c r="CI270" s="18">
        <v>1.5070999999999999E-2</v>
      </c>
      <c r="CJ270" s="18">
        <v>2.6699999999999998E-4</v>
      </c>
      <c r="CK270" s="18">
        <v>0.99919199999999997</v>
      </c>
      <c r="CL270" s="18">
        <v>1.3584000000000001E-2</v>
      </c>
      <c r="CM270" s="18">
        <v>3.7389999999999999</v>
      </c>
      <c r="CN270" s="18">
        <v>0.17399999999999999</v>
      </c>
      <c r="CO270" s="18">
        <v>1.8735999999999999E-2</v>
      </c>
      <c r="CP270" s="18">
        <v>2.7599999999999999E-4</v>
      </c>
      <c r="CQ270" s="18">
        <v>1.5102000000000001E-2</v>
      </c>
      <c r="CR270" s="18">
        <v>2.6600000000000001E-4</v>
      </c>
      <c r="CS270" s="18">
        <v>1.130908</v>
      </c>
      <c r="CT270" s="18">
        <v>1.7197E-2</v>
      </c>
      <c r="CU270" s="18">
        <v>3.7160000000000002</v>
      </c>
      <c r="CV270" s="18">
        <v>0.17199999999999999</v>
      </c>
      <c r="CW270" s="18">
        <v>1.8783000000000001E-2</v>
      </c>
      <c r="CX270" s="18">
        <v>2.6499999999999999E-4</v>
      </c>
      <c r="CY270" s="18">
        <v>1.5177E-2</v>
      </c>
      <c r="CZ270" s="18">
        <v>2.6400000000000002E-4</v>
      </c>
      <c r="DA270" s="18">
        <v>1.122099</v>
      </c>
      <c r="DB270" s="18">
        <v>1.5512E-2</v>
      </c>
      <c r="DC270" s="18">
        <v>3.69</v>
      </c>
      <c r="DD270" s="18">
        <v>0.17100000000000001</v>
      </c>
      <c r="DE270" s="18">
        <v>1.8716E-2</v>
      </c>
      <c r="DF270" s="18">
        <v>2.6899999999999998E-4</v>
      </c>
      <c r="DG270" s="18">
        <v>1.5098E-2</v>
      </c>
      <c r="DH270" s="18">
        <v>2.6899999999999998E-4</v>
      </c>
      <c r="DI270" s="18">
        <v>1.0646059999999999</v>
      </c>
      <c r="DJ270" s="18">
        <v>1.4682000000000001E-2</v>
      </c>
      <c r="DK270" s="18">
        <v>3.7210000000000001</v>
      </c>
      <c r="DL270" s="18">
        <v>0.17199999999999999</v>
      </c>
      <c r="DM270" s="18">
        <v>1.8714999999999999E-2</v>
      </c>
      <c r="DN270" s="18">
        <v>2.6899999999999998E-4</v>
      </c>
      <c r="DO270" s="18">
        <v>1.5131E-2</v>
      </c>
      <c r="DP270" s="18">
        <v>2.8499999999999999E-4</v>
      </c>
      <c r="DQ270" s="18">
        <v>0.92721100000000001</v>
      </c>
      <c r="DR270" s="18">
        <v>1.2364E-2</v>
      </c>
      <c r="DS270" s="18">
        <v>3.7160000000000002</v>
      </c>
      <c r="DT270" s="18">
        <v>0.17499999999999999</v>
      </c>
      <c r="DU270" s="18">
        <v>1.8692E-2</v>
      </c>
      <c r="DV270" s="18">
        <v>2.7E-4</v>
      </c>
      <c r="DW270" s="18">
        <v>1.5084E-2</v>
      </c>
      <c r="DX270" s="18">
        <v>3.2299999999999999E-4</v>
      </c>
      <c r="DY270" s="18">
        <v>0.84807299999999997</v>
      </c>
      <c r="DZ270" s="18">
        <v>1.3139E-2</v>
      </c>
      <c r="EA270" s="18">
        <v>3.7309999999999999</v>
      </c>
      <c r="EB270" s="18">
        <v>0.17899999999999999</v>
      </c>
      <c r="EC270" s="18">
        <v>1.8678E-2</v>
      </c>
      <c r="ED270" s="18">
        <v>2.7799999999999998E-4</v>
      </c>
      <c r="EE270" s="18">
        <v>1.5056999999999999E-2</v>
      </c>
      <c r="EF270" s="18">
        <v>3.3E-4</v>
      </c>
      <c r="EG270" s="18">
        <v>0.84469700000000003</v>
      </c>
      <c r="EH270" s="18">
        <v>1.3339E-2</v>
      </c>
      <c r="EI270" s="18">
        <v>3.742</v>
      </c>
      <c r="EJ270" s="18">
        <v>0.17799999999999999</v>
      </c>
      <c r="EK270" s="18">
        <v>1.8648000000000001E-2</v>
      </c>
      <c r="EL270" s="18">
        <v>1.56E-4</v>
      </c>
      <c r="EM270" s="18">
        <v>1.5115999999999999E-2</v>
      </c>
      <c r="EN270" s="18">
        <v>2.4899999999999998E-4</v>
      </c>
      <c r="EO270" s="18">
        <v>0.98036800000000002</v>
      </c>
      <c r="EP270" s="18">
        <v>3.954E-3</v>
      </c>
      <c r="EQ270" s="18">
        <v>3.7309999999999999</v>
      </c>
      <c r="ER270" s="18">
        <v>0.17199999999999999</v>
      </c>
      <c r="ES270" s="18">
        <v>2.2092000000000001E-2</v>
      </c>
      <c r="ET270" s="18">
        <v>6.1399999999999996E-4</v>
      </c>
      <c r="EU270" s="18">
        <v>1.6232E-2</v>
      </c>
      <c r="EV270" s="18">
        <v>2.9100000000000003E-4</v>
      </c>
      <c r="EW270" s="18">
        <v>1.103877</v>
      </c>
      <c r="EX270" s="18">
        <v>1.9081999999999998E-2</v>
      </c>
      <c r="EY270" s="18">
        <f t="shared" si="47"/>
        <v>1.7286346214297425E-2</v>
      </c>
      <c r="EZ270" s="18">
        <v>2.9359999999999999</v>
      </c>
      <c r="FA270" s="18">
        <v>0.14699999999999999</v>
      </c>
      <c r="FC270" s="18">
        <f t="shared" si="44"/>
        <v>1.8711687499999997E-2</v>
      </c>
      <c r="FD270" s="18">
        <f t="shared" si="45"/>
        <v>2.8106271542131155E-5</v>
      </c>
      <c r="FE270" s="18">
        <f t="shared" si="46"/>
        <v>16</v>
      </c>
      <c r="FF270" s="18">
        <f t="shared" si="48"/>
        <v>1.8708714285714283E-2</v>
      </c>
      <c r="FG270" s="18">
        <f t="shared" si="49"/>
        <v>2.8483270586375942E-5</v>
      </c>
      <c r="FI270" s="18">
        <f t="shared" si="53"/>
        <v>-5.2016302016301939E-3</v>
      </c>
    </row>
    <row r="271" spans="1:165" s="18" customFormat="1">
      <c r="A271" s="18" t="s">
        <v>419</v>
      </c>
      <c r="B271" s="18" t="s">
        <v>419</v>
      </c>
      <c r="C271" s="18">
        <v>6324</v>
      </c>
      <c r="D271" s="18">
        <v>89.119</v>
      </c>
      <c r="E271" s="18">
        <f t="shared" si="51"/>
        <v>42.558999999999997</v>
      </c>
      <c r="F271" s="18">
        <v>305586</v>
      </c>
      <c r="G271" s="18">
        <v>1866</v>
      </c>
      <c r="H271" s="18">
        <v>1.8928E-2</v>
      </c>
      <c r="I271" s="18">
        <v>1.5799999999999999E-4</v>
      </c>
      <c r="J271" s="18">
        <v>1.5873999999999999E-2</v>
      </c>
      <c r="K271" s="18">
        <v>2.34E-4</v>
      </c>
      <c r="L271" s="18">
        <v>0.986954</v>
      </c>
      <c r="M271" s="18">
        <v>8.0389999999999993E-3</v>
      </c>
      <c r="N271" s="18">
        <f t="shared" si="52"/>
        <v>15473.763066451722</v>
      </c>
      <c r="O271" s="18">
        <f t="shared" si="54"/>
        <v>1.2183223851319893</v>
      </c>
      <c r="Q271" s="18">
        <v>2.9350000000000001</v>
      </c>
      <c r="R271" s="18">
        <v>0.13600000000000001</v>
      </c>
      <c r="S271" s="18">
        <v>1.8988999999999999E-2</v>
      </c>
      <c r="T271" s="18">
        <v>1.4899999999999999E-4</v>
      </c>
      <c r="U271" s="18">
        <v>1.5946999999999999E-2</v>
      </c>
      <c r="V271" s="18">
        <v>2.2000000000000001E-4</v>
      </c>
      <c r="W271" s="18">
        <v>0.976294</v>
      </c>
      <c r="X271" s="18">
        <v>7.8510000000000003E-3</v>
      </c>
      <c r="Y271" s="18">
        <v>2.9169999999999998</v>
      </c>
      <c r="Z271" s="18">
        <v>0.13900000000000001</v>
      </c>
      <c r="AA271" s="18">
        <v>1.8667E-2</v>
      </c>
      <c r="AB271" s="18">
        <v>2.9300000000000002E-4</v>
      </c>
      <c r="AC271" s="18">
        <v>1.5786999999999999E-2</v>
      </c>
      <c r="AD271" s="18">
        <v>2.6699999999999998E-4</v>
      </c>
      <c r="AE271" s="6">
        <v>1.0497270000000001</v>
      </c>
      <c r="AF271" s="18">
        <v>1.9789999999999999E-2</v>
      </c>
      <c r="AG271" s="18">
        <f>Era!B$45+Era!B$44*SG!D271</f>
        <v>1.0360721763849647</v>
      </c>
      <c r="AH271" s="14">
        <f t="shared" si="43"/>
        <v>-1.3179413487079039E-2</v>
      </c>
      <c r="AI271" s="18">
        <v>2.988</v>
      </c>
      <c r="AJ271" s="18">
        <v>0.14499999999999999</v>
      </c>
      <c r="AK271" s="18">
        <v>1.8787999999999999E-2</v>
      </c>
      <c r="AL271" s="18">
        <v>3.0200000000000002E-4</v>
      </c>
      <c r="AM271" s="18">
        <v>1.5812E-2</v>
      </c>
      <c r="AN271" s="18">
        <v>2.6699999999999998E-4</v>
      </c>
      <c r="AO271" s="18">
        <v>0.96195200000000003</v>
      </c>
      <c r="AP271" s="18">
        <v>1.8237E-2</v>
      </c>
      <c r="AQ271" s="18">
        <v>2.968</v>
      </c>
      <c r="AR271" s="18">
        <v>0.15</v>
      </c>
      <c r="AS271" s="18">
        <v>1.8881999999999999E-2</v>
      </c>
      <c r="AT271" s="18">
        <v>2.7399999999999999E-4</v>
      </c>
      <c r="AU271" s="18">
        <v>1.5820000000000001E-2</v>
      </c>
      <c r="AV271" s="18">
        <v>2.9599999999999998E-4</v>
      </c>
      <c r="AW271" s="18">
        <v>0.82393499999999997</v>
      </c>
      <c r="AX271" s="18">
        <v>9.5110000000000004E-3</v>
      </c>
      <c r="AY271" s="18">
        <v>2.9569999999999999</v>
      </c>
      <c r="AZ271" s="18">
        <v>0.14599999999999999</v>
      </c>
      <c r="BA271" s="18">
        <v>1.8841E-2</v>
      </c>
      <c r="BB271" s="18">
        <v>3.0699999999999998E-4</v>
      </c>
      <c r="BC271" s="18">
        <v>1.5809E-2</v>
      </c>
      <c r="BD271" s="18">
        <v>2.6699999999999998E-4</v>
      </c>
      <c r="BE271" s="18">
        <v>0.92068499999999998</v>
      </c>
      <c r="BF271" s="18">
        <v>1.5921999999999999E-2</v>
      </c>
      <c r="BG271" s="18">
        <v>2.9609999999999999</v>
      </c>
      <c r="BH271" s="18">
        <v>0.14599999999999999</v>
      </c>
      <c r="BI271" s="18">
        <v>1.8782E-2</v>
      </c>
      <c r="BJ271" s="18">
        <v>3.01E-4</v>
      </c>
      <c r="BK271" s="18">
        <v>1.5814999999999999E-2</v>
      </c>
      <c r="BL271" s="18">
        <v>2.6499999999999999E-4</v>
      </c>
      <c r="BM271" s="18">
        <v>0.97505900000000001</v>
      </c>
      <c r="BN271" s="18">
        <v>1.8936999999999999E-2</v>
      </c>
      <c r="BO271" s="18">
        <v>2.968</v>
      </c>
      <c r="BP271" s="18">
        <v>0.151</v>
      </c>
      <c r="BQ271" s="18">
        <v>1.8641999999999999E-2</v>
      </c>
      <c r="BR271" s="18">
        <v>2.8699999999999998E-4</v>
      </c>
      <c r="BS271" s="18">
        <v>1.5776999999999999E-2</v>
      </c>
      <c r="BT271" s="18">
        <v>2.6699999999999998E-4</v>
      </c>
      <c r="BU271" s="18">
        <v>1.087523</v>
      </c>
      <c r="BV271" s="18">
        <v>1.9618E-2</v>
      </c>
      <c r="BW271" s="18">
        <v>2.9940000000000002</v>
      </c>
      <c r="BX271" s="18">
        <v>0.14699999999999999</v>
      </c>
      <c r="BY271" s="18">
        <v>1.8853999999999999E-2</v>
      </c>
      <c r="BZ271" s="18">
        <v>2.8299999999999999E-4</v>
      </c>
      <c r="CA271" s="18">
        <v>1.5775999999999998E-2</v>
      </c>
      <c r="CB271" s="18">
        <v>2.7300000000000002E-4</v>
      </c>
      <c r="CC271" s="18">
        <v>0.89004399999999995</v>
      </c>
      <c r="CD271" s="18">
        <v>1.332E-2</v>
      </c>
      <c r="CE271" s="18">
        <v>2.9649999999999999</v>
      </c>
      <c r="CF271" s="18">
        <v>0.14399999999999999</v>
      </c>
      <c r="CG271" s="18">
        <v>1.8693000000000001E-2</v>
      </c>
      <c r="CH271" s="18">
        <v>3.1599999999999998E-4</v>
      </c>
      <c r="CI271" s="18">
        <v>1.5754000000000001E-2</v>
      </c>
      <c r="CJ271" s="18">
        <v>2.6899999999999998E-4</v>
      </c>
      <c r="CK271" s="18">
        <v>0.99918600000000002</v>
      </c>
      <c r="CL271" s="18">
        <v>2.0598999999999999E-2</v>
      </c>
      <c r="CM271" s="18">
        <v>2.992</v>
      </c>
      <c r="CN271" s="18">
        <v>0.15</v>
      </c>
      <c r="CO271" s="18">
        <v>1.8622E-2</v>
      </c>
      <c r="CP271" s="18">
        <v>2.7599999999999999E-4</v>
      </c>
      <c r="CQ271" s="18">
        <v>1.5785E-2</v>
      </c>
      <c r="CR271" s="18">
        <v>2.6899999999999998E-4</v>
      </c>
      <c r="CS271" s="18">
        <v>1.1444879999999999</v>
      </c>
      <c r="CT271" s="18">
        <v>2.0060000000000001E-2</v>
      </c>
      <c r="CU271" s="18">
        <v>2.9940000000000002</v>
      </c>
      <c r="CV271" s="18">
        <v>0.14599999999999999</v>
      </c>
      <c r="CW271" s="18">
        <v>1.8686999999999999E-2</v>
      </c>
      <c r="CX271" s="18">
        <v>2.6200000000000003E-4</v>
      </c>
      <c r="CY271" s="18">
        <v>1.5854E-2</v>
      </c>
      <c r="CZ271" s="18">
        <v>2.6200000000000003E-4</v>
      </c>
      <c r="DA271" s="18">
        <v>1.1407510000000001</v>
      </c>
      <c r="DB271" s="18">
        <v>1.8319999999999999E-2</v>
      </c>
      <c r="DC271" s="18">
        <v>2.97</v>
      </c>
      <c r="DD271" s="18">
        <v>0.14399999999999999</v>
      </c>
      <c r="DE271" s="18">
        <v>1.8651000000000001E-2</v>
      </c>
      <c r="DF271" s="18">
        <v>2.8499999999999999E-4</v>
      </c>
      <c r="DG271" s="18">
        <v>1.5783999999999999E-2</v>
      </c>
      <c r="DH271" s="18">
        <v>2.6600000000000001E-4</v>
      </c>
      <c r="DI271" s="18">
        <v>1.079699</v>
      </c>
      <c r="DJ271" s="18">
        <v>1.9900000000000001E-2</v>
      </c>
      <c r="DK271" s="18">
        <v>2.99</v>
      </c>
      <c r="DL271" s="18">
        <v>0.14599999999999999</v>
      </c>
      <c r="DM271" s="18">
        <v>1.8845000000000001E-2</v>
      </c>
      <c r="DN271" s="18">
        <v>2.9700000000000001E-4</v>
      </c>
      <c r="DO271" s="18">
        <v>1.5814999999999999E-2</v>
      </c>
      <c r="DP271" s="18">
        <v>2.6400000000000002E-4</v>
      </c>
      <c r="DQ271" s="18">
        <v>0.91997399999999996</v>
      </c>
      <c r="DR271" s="18">
        <v>1.5757E-2</v>
      </c>
      <c r="DS271" s="18">
        <v>2.96</v>
      </c>
      <c r="DT271" s="18">
        <v>0.14699999999999999</v>
      </c>
      <c r="DU271" s="18">
        <v>1.8874999999999999E-2</v>
      </c>
      <c r="DV271" s="18">
        <v>2.7E-4</v>
      </c>
      <c r="DW271" s="18">
        <v>1.5800000000000002E-2</v>
      </c>
      <c r="DX271" s="18">
        <v>2.8699999999999998E-4</v>
      </c>
      <c r="DY271" s="18">
        <v>0.83290900000000001</v>
      </c>
      <c r="DZ271" s="18">
        <v>9.7959999999999992E-3</v>
      </c>
      <c r="EA271" s="18">
        <v>2.9590000000000001</v>
      </c>
      <c r="EB271" s="18">
        <v>0.14899999999999999</v>
      </c>
      <c r="EC271" s="18">
        <v>1.8866000000000001E-2</v>
      </c>
      <c r="ED271" s="18">
        <v>2.7399999999999999E-4</v>
      </c>
      <c r="EE271" s="18">
        <v>1.5778E-2</v>
      </c>
      <c r="EF271" s="18">
        <v>2.9300000000000002E-4</v>
      </c>
      <c r="EG271" s="18">
        <v>0.82913300000000001</v>
      </c>
      <c r="EH271" s="18">
        <v>1.0212000000000001E-2</v>
      </c>
      <c r="EI271" s="18">
        <v>2.964</v>
      </c>
      <c r="EJ271" s="18">
        <v>0.14799999999999999</v>
      </c>
      <c r="EK271" s="18">
        <v>1.8808999999999999E-2</v>
      </c>
      <c r="EL271" s="18">
        <v>1.6799999999999999E-4</v>
      </c>
      <c r="EM271" s="18">
        <v>1.5796000000000001E-2</v>
      </c>
      <c r="EN271" s="18">
        <v>2.43E-4</v>
      </c>
      <c r="EO271" s="18">
        <v>0.97335799999999995</v>
      </c>
      <c r="EP271" s="18">
        <v>7.7409999999999996E-3</v>
      </c>
      <c r="EQ271" s="18">
        <v>2.9670000000000001</v>
      </c>
      <c r="ER271" s="18">
        <v>0.14299999999999999</v>
      </c>
      <c r="ES271" s="18">
        <v>2.2505000000000001E-2</v>
      </c>
      <c r="ET271" s="18">
        <v>6.3599999999999996E-4</v>
      </c>
      <c r="EU271" s="18">
        <v>1.7163999999999999E-2</v>
      </c>
      <c r="EV271" s="18">
        <v>3.1300000000000002E-4</v>
      </c>
      <c r="EW271" s="18">
        <v>1.150131</v>
      </c>
      <c r="EX271" s="18">
        <v>2.2644000000000001E-2</v>
      </c>
      <c r="EY271" s="18">
        <f t="shared" si="47"/>
        <v>1.9688192040732751E-2</v>
      </c>
      <c r="EZ271" s="18">
        <v>2.2879999999999998</v>
      </c>
      <c r="FA271" s="18">
        <v>0.12</v>
      </c>
      <c r="FC271" s="18">
        <f t="shared" si="44"/>
        <v>1.8788249999999999E-2</v>
      </c>
      <c r="FD271" s="18">
        <f t="shared" si="45"/>
        <v>1.1385575669825978E-4</v>
      </c>
      <c r="FE271" s="18">
        <f t="shared" si="46"/>
        <v>16</v>
      </c>
      <c r="FF271" s="18">
        <f t="shared" si="48"/>
        <v>1.8763928571428574E-2</v>
      </c>
      <c r="FG271" s="18">
        <f t="shared" si="49"/>
        <v>9.8580279105769619E-5</v>
      </c>
      <c r="FI271" s="18">
        <f t="shared" si="53"/>
        <v>-9.5698867563400285E-3</v>
      </c>
    </row>
    <row r="272" spans="1:165" s="18" customFormat="1">
      <c r="A272" s="18" t="s">
        <v>418</v>
      </c>
      <c r="B272" s="18" t="s">
        <v>418</v>
      </c>
      <c r="C272" s="18">
        <v>6324</v>
      </c>
      <c r="D272" s="18">
        <v>89.119</v>
      </c>
      <c r="E272" s="18">
        <f t="shared" si="51"/>
        <v>42.558999999999997</v>
      </c>
      <c r="F272" s="18">
        <v>305586</v>
      </c>
      <c r="G272" s="18">
        <v>1866</v>
      </c>
      <c r="H272" s="18">
        <v>1.9963000000000002E-2</v>
      </c>
      <c r="I272" s="18">
        <v>1.92E-4</v>
      </c>
      <c r="J272" s="18">
        <v>1.342E-2</v>
      </c>
      <c r="K272" s="18">
        <v>3.0400000000000002E-4</v>
      </c>
      <c r="L272" s="18">
        <v>0.98151200000000005</v>
      </c>
      <c r="M272" s="18">
        <v>7.9030000000000003E-3</v>
      </c>
      <c r="N272" s="18">
        <f t="shared" si="52"/>
        <v>16010.910731183227</v>
      </c>
      <c r="O272" s="18">
        <f t="shared" si="54"/>
        <v>3.2810619780665187</v>
      </c>
      <c r="Q272" s="18">
        <v>7.8289999999999997</v>
      </c>
      <c r="R272" s="18">
        <v>0.40200000000000002</v>
      </c>
      <c r="S272" s="18">
        <v>1.9896E-2</v>
      </c>
      <c r="T272" s="18">
        <v>1.9799999999999999E-4</v>
      </c>
      <c r="U272" s="18">
        <v>1.3321E-2</v>
      </c>
      <c r="V272" s="18">
        <v>2.9799999999999998E-4</v>
      </c>
      <c r="W272" s="18">
        <v>0.96201599999999998</v>
      </c>
      <c r="X272" s="18">
        <v>6.6210000000000001E-3</v>
      </c>
      <c r="Y272" s="18">
        <v>7.9139999999999997</v>
      </c>
      <c r="Z272" s="18">
        <v>0.40300000000000002</v>
      </c>
      <c r="AA272" s="18">
        <v>1.9817999999999999E-2</v>
      </c>
      <c r="AB272" s="18">
        <v>2.31E-4</v>
      </c>
      <c r="AC272" s="18">
        <v>1.3358999999999999E-2</v>
      </c>
      <c r="AD272" s="18">
        <v>3.2000000000000003E-4</v>
      </c>
      <c r="AE272" s="6">
        <v>1.032159</v>
      </c>
      <c r="AF272" s="18">
        <v>1.2078999999999999E-2</v>
      </c>
      <c r="AG272" s="18">
        <f>Era!B$45+Era!B$44*SG!D272</f>
        <v>1.0360721763849647</v>
      </c>
      <c r="AH272" s="14">
        <f t="shared" si="43"/>
        <v>3.7769341501076108E-3</v>
      </c>
      <c r="AI272" s="18">
        <v>7.915</v>
      </c>
      <c r="AJ272" s="18">
        <v>0.41399999999999998</v>
      </c>
      <c r="AK272" s="18">
        <v>1.9875E-2</v>
      </c>
      <c r="AL272" s="18">
        <v>2.14E-4</v>
      </c>
      <c r="AM272" s="18">
        <v>1.3389E-2</v>
      </c>
      <c r="AN272" s="18">
        <v>3.1399999999999999E-4</v>
      </c>
      <c r="AO272" s="18">
        <v>0.95200600000000002</v>
      </c>
      <c r="AP272" s="18">
        <v>6.071E-3</v>
      </c>
      <c r="AQ272" s="18">
        <v>7.8789999999999996</v>
      </c>
      <c r="AR272" s="18">
        <v>0.40799999999999997</v>
      </c>
      <c r="AS272" s="18">
        <v>1.9855000000000001E-2</v>
      </c>
      <c r="AT272" s="18">
        <v>2.1599999999999999E-4</v>
      </c>
      <c r="AU272" s="18">
        <v>1.3388000000000001E-2</v>
      </c>
      <c r="AV272" s="18">
        <v>3.1300000000000002E-4</v>
      </c>
      <c r="AW272" s="18">
        <v>0.829318</v>
      </c>
      <c r="AX272" s="18">
        <v>5.2500000000000003E-3</v>
      </c>
      <c r="AY272" s="18">
        <v>7.8890000000000002</v>
      </c>
      <c r="AZ272" s="18">
        <v>0.40699999999999997</v>
      </c>
      <c r="BA272" s="18">
        <v>1.9869000000000001E-2</v>
      </c>
      <c r="BB272" s="18">
        <v>2.14E-4</v>
      </c>
      <c r="BC272" s="18">
        <v>1.3382E-2</v>
      </c>
      <c r="BD272" s="18">
        <v>3.1199999999999999E-4</v>
      </c>
      <c r="BE272" s="18">
        <v>0.92097300000000004</v>
      </c>
      <c r="BF272" s="18">
        <v>6.2979999999999998E-3</v>
      </c>
      <c r="BG272" s="18">
        <v>7.8840000000000003</v>
      </c>
      <c r="BH272" s="18">
        <v>0.41</v>
      </c>
      <c r="BI272" s="18">
        <v>1.9890000000000001E-2</v>
      </c>
      <c r="BJ272" s="18">
        <v>2.1800000000000001E-4</v>
      </c>
      <c r="BK272" s="18">
        <v>1.3398999999999999E-2</v>
      </c>
      <c r="BL272" s="18">
        <v>3.1700000000000001E-4</v>
      </c>
      <c r="BM272" s="18">
        <v>0.96369800000000005</v>
      </c>
      <c r="BN272" s="18">
        <v>7.4099999999999999E-3</v>
      </c>
      <c r="BO272" s="18">
        <v>7.8650000000000002</v>
      </c>
      <c r="BP272" s="18">
        <v>0.40899999999999997</v>
      </c>
      <c r="BQ272" s="18">
        <v>1.9743E-2</v>
      </c>
      <c r="BR272" s="18">
        <v>2.52E-4</v>
      </c>
      <c r="BS272" s="18">
        <v>1.3317000000000001E-2</v>
      </c>
      <c r="BT272" s="18">
        <v>3.28E-4</v>
      </c>
      <c r="BU272" s="18">
        <v>1.084308</v>
      </c>
      <c r="BV272" s="18">
        <v>1.8343000000000002E-2</v>
      </c>
      <c r="BW272" s="18">
        <v>7.9649999999999999</v>
      </c>
      <c r="BX272" s="18">
        <v>0.41899999999999998</v>
      </c>
      <c r="BY272" s="18">
        <v>1.9816E-2</v>
      </c>
      <c r="BZ272" s="18">
        <v>2.1100000000000001E-4</v>
      </c>
      <c r="CA272" s="18">
        <v>1.3361E-2</v>
      </c>
      <c r="CB272" s="18">
        <v>3.1E-4</v>
      </c>
      <c r="CC272" s="18">
        <v>0.89699399999999996</v>
      </c>
      <c r="CD272" s="18">
        <v>6.7460000000000003E-3</v>
      </c>
      <c r="CE272" s="18">
        <v>7.9180000000000001</v>
      </c>
      <c r="CF272" s="18">
        <v>0.41299999999999998</v>
      </c>
      <c r="CG272" s="18">
        <v>1.9788E-2</v>
      </c>
      <c r="CH272" s="18">
        <v>2.2100000000000001E-4</v>
      </c>
      <c r="CI272" s="18">
        <v>1.3339999999999999E-2</v>
      </c>
      <c r="CJ272" s="18">
        <v>3.1599999999999998E-4</v>
      </c>
      <c r="CK272" s="18">
        <v>0.99271799999999999</v>
      </c>
      <c r="CL272" s="18">
        <v>1.1797999999999999E-2</v>
      </c>
      <c r="CM272" s="18">
        <v>7.9390000000000001</v>
      </c>
      <c r="CN272" s="18">
        <v>0.41399999999999998</v>
      </c>
      <c r="CO272" s="18">
        <v>1.9847E-2</v>
      </c>
      <c r="CP272" s="18">
        <v>2.4000000000000001E-4</v>
      </c>
      <c r="CQ272" s="18">
        <v>1.3384E-2</v>
      </c>
      <c r="CR272" s="18">
        <v>3.2499999999999999E-4</v>
      </c>
      <c r="CS272" s="18">
        <v>1.1170629999999999</v>
      </c>
      <c r="CT272" s="18">
        <v>1.7683999999999998E-2</v>
      </c>
      <c r="CU272" s="18">
        <v>7.8849999999999998</v>
      </c>
      <c r="CV272" s="18">
        <v>0.41599999999999998</v>
      </c>
      <c r="CW272" s="18">
        <v>2.0015000000000002E-2</v>
      </c>
      <c r="CX272" s="18">
        <v>2.23E-4</v>
      </c>
      <c r="CY272" s="18">
        <v>1.3476999999999999E-2</v>
      </c>
      <c r="CZ272" s="18">
        <v>3.2299999999999999E-4</v>
      </c>
      <c r="DA272" s="18">
        <v>1.0947359999999999</v>
      </c>
      <c r="DB272" s="18">
        <v>9.8589999999999997E-3</v>
      </c>
      <c r="DC272" s="18">
        <v>7.7679999999999998</v>
      </c>
      <c r="DD272" s="18">
        <v>0.40300000000000002</v>
      </c>
      <c r="DE272" s="18">
        <v>1.9823E-2</v>
      </c>
      <c r="DF272" s="18">
        <v>2.34E-4</v>
      </c>
      <c r="DG272" s="18">
        <v>1.3363999999999999E-2</v>
      </c>
      <c r="DH272" s="18">
        <v>3.21E-4</v>
      </c>
      <c r="DI272" s="18">
        <v>1.064991</v>
      </c>
      <c r="DJ272" s="18">
        <v>1.4687E-2</v>
      </c>
      <c r="DK272" s="18">
        <v>7.9080000000000004</v>
      </c>
      <c r="DL272" s="18">
        <v>0.41299999999999998</v>
      </c>
      <c r="DM272" s="18">
        <v>1.9907000000000001E-2</v>
      </c>
      <c r="DN272" s="18">
        <v>2.1499999999999999E-4</v>
      </c>
      <c r="DO272" s="18">
        <v>1.3407000000000001E-2</v>
      </c>
      <c r="DP272" s="18">
        <v>3.1100000000000002E-4</v>
      </c>
      <c r="DQ272" s="18">
        <v>0.91433900000000001</v>
      </c>
      <c r="DR272" s="18">
        <v>6.1079999999999997E-3</v>
      </c>
      <c r="DS272" s="18">
        <v>7.8540000000000001</v>
      </c>
      <c r="DT272" s="18">
        <v>0.40400000000000003</v>
      </c>
      <c r="DU272" s="18">
        <v>1.9817999999999999E-2</v>
      </c>
      <c r="DV272" s="18">
        <v>2.12E-4</v>
      </c>
      <c r="DW272" s="18">
        <v>1.3358999999999999E-2</v>
      </c>
      <c r="DX272" s="18">
        <v>3.0899999999999998E-4</v>
      </c>
      <c r="DY272" s="18">
        <v>0.84284800000000004</v>
      </c>
      <c r="DZ272" s="18">
        <v>5.3889999999999997E-3</v>
      </c>
      <c r="EA272" s="18">
        <v>7.9189999999999996</v>
      </c>
      <c r="EB272" s="18">
        <v>0.41099999999999998</v>
      </c>
      <c r="EC272" s="18">
        <v>1.9802E-2</v>
      </c>
      <c r="ED272" s="18">
        <v>2.0900000000000001E-4</v>
      </c>
      <c r="EE272" s="18">
        <v>1.3346E-2</v>
      </c>
      <c r="EF272" s="18">
        <v>3.0899999999999998E-4</v>
      </c>
      <c r="EG272" s="18">
        <v>0.83755999999999997</v>
      </c>
      <c r="EH272" s="18">
        <v>6.293E-3</v>
      </c>
      <c r="EI272" s="18">
        <v>7.9320000000000004</v>
      </c>
      <c r="EJ272" s="18">
        <v>0.41199999999999998</v>
      </c>
      <c r="EK272" s="18">
        <v>1.9827000000000001E-2</v>
      </c>
      <c r="EL272" s="18">
        <v>2.03E-4</v>
      </c>
      <c r="EM272" s="18">
        <v>1.3351999999999999E-2</v>
      </c>
      <c r="EN272" s="18">
        <v>3.1199999999999999E-4</v>
      </c>
      <c r="EO272" s="18">
        <v>0.97351500000000002</v>
      </c>
      <c r="EP272" s="18">
        <v>7.1050000000000002E-3</v>
      </c>
      <c r="EQ272" s="18">
        <v>7.9169999999999998</v>
      </c>
      <c r="ER272" s="18">
        <v>0.41199999999999998</v>
      </c>
      <c r="ES272" s="18">
        <v>2.0584999999999999E-2</v>
      </c>
      <c r="ET272" s="18">
        <v>2.3599999999999999E-4</v>
      </c>
      <c r="EU272" s="18">
        <v>1.4028000000000001E-2</v>
      </c>
      <c r="EV272" s="18">
        <v>2.9399999999999999E-4</v>
      </c>
      <c r="EW272" s="18">
        <v>1.049577</v>
      </c>
      <c r="EX272" s="18">
        <v>1.4331999999999999E-2</v>
      </c>
      <c r="EY272" s="18">
        <f t="shared" si="47"/>
        <v>1.3655024833814002E-2</v>
      </c>
      <c r="EZ272" s="18">
        <v>7.2549999999999999</v>
      </c>
      <c r="FA272" s="18">
        <v>0.38500000000000001</v>
      </c>
      <c r="FC272" s="18">
        <f t="shared" si="44"/>
        <v>1.9857812500000002E-2</v>
      </c>
      <c r="FD272" s="18">
        <f t="shared" si="45"/>
        <v>6.7593114787430417E-5</v>
      </c>
      <c r="FE272" s="18">
        <f t="shared" si="46"/>
        <v>16</v>
      </c>
      <c r="FF272" s="18">
        <f t="shared" si="48"/>
        <v>1.984757142857143E-2</v>
      </c>
      <c r="FG272" s="18">
        <f t="shared" si="49"/>
        <v>6.4772637012048344E-5</v>
      </c>
      <c r="FI272" s="18">
        <f t="shared" si="53"/>
        <v>-3.4801028899984674E-3</v>
      </c>
    </row>
    <row r="273" spans="1:165" s="18" customFormat="1">
      <c r="A273" s="18" t="s">
        <v>420</v>
      </c>
      <c r="B273" s="18" t="s">
        <v>420</v>
      </c>
      <c r="C273" s="18">
        <v>6325</v>
      </c>
      <c r="D273" s="18">
        <v>89.715000000000003</v>
      </c>
      <c r="E273" s="18">
        <f t="shared" si="51"/>
        <v>43.155000000000001</v>
      </c>
      <c r="F273" s="18">
        <v>305636</v>
      </c>
      <c r="G273" s="18">
        <v>1866</v>
      </c>
      <c r="H273" s="18">
        <v>1.9095999999999998E-2</v>
      </c>
      <c r="I273" s="18">
        <v>2.5300000000000002E-4</v>
      </c>
      <c r="J273" s="18">
        <v>1.3278E-2</v>
      </c>
      <c r="K273" s="18">
        <v>3.2299999999999999E-4</v>
      </c>
      <c r="L273" s="18">
        <v>0.99100900000000003</v>
      </c>
      <c r="M273" s="18">
        <v>7.3489999999999996E-3</v>
      </c>
      <c r="N273" s="18">
        <f t="shared" si="52"/>
        <v>18515.843664880933</v>
      </c>
      <c r="O273" s="18">
        <f t="shared" si="54"/>
        <v>0.42985672232823091</v>
      </c>
      <c r="Q273" s="18">
        <v>7.9820000000000002</v>
      </c>
      <c r="R273" s="18">
        <v>0.376</v>
      </c>
      <c r="S273" s="18">
        <v>1.8891999999999999E-2</v>
      </c>
      <c r="T273" s="18">
        <v>2.63E-4</v>
      </c>
      <c r="U273" s="18">
        <v>1.3211000000000001E-2</v>
      </c>
      <c r="V273" s="18">
        <v>3.2200000000000002E-4</v>
      </c>
      <c r="W273" s="18">
        <v>0.96879599999999999</v>
      </c>
      <c r="X273" s="18">
        <v>6.8459999999999997E-3</v>
      </c>
      <c r="Y273" s="18">
        <v>8.11</v>
      </c>
      <c r="Z273" s="18">
        <v>0.38300000000000001</v>
      </c>
      <c r="AA273" s="18">
        <v>1.8974000000000001E-2</v>
      </c>
      <c r="AB273" s="18">
        <v>2.8600000000000001E-4</v>
      </c>
      <c r="AC273" s="18">
        <v>1.3243E-2</v>
      </c>
      <c r="AD273" s="18">
        <v>3.3700000000000001E-4</v>
      </c>
      <c r="AE273" s="6">
        <v>1.040511</v>
      </c>
      <c r="AF273" s="18">
        <v>1.2607999999999999E-2</v>
      </c>
      <c r="AG273" s="18">
        <f>Era!B$45+Era!B$44*SG!D273</f>
        <v>1.0359265055817874</v>
      </c>
      <c r="AH273" s="14">
        <f t="shared" si="43"/>
        <v>-4.4255016099214615E-3</v>
      </c>
      <c r="AI273" s="18">
        <v>8.0549999999999997</v>
      </c>
      <c r="AJ273" s="18">
        <v>0.38300000000000001</v>
      </c>
      <c r="AK273" s="18">
        <v>1.9021E-2</v>
      </c>
      <c r="AL273" s="18">
        <v>2.7500000000000002E-4</v>
      </c>
      <c r="AM273" s="18">
        <v>1.3273E-2</v>
      </c>
      <c r="AN273" s="18">
        <v>3.3100000000000002E-4</v>
      </c>
      <c r="AO273" s="18">
        <v>0.96031299999999997</v>
      </c>
      <c r="AP273" s="18">
        <v>6.3579999999999999E-3</v>
      </c>
      <c r="AQ273" s="18">
        <v>8.0180000000000007</v>
      </c>
      <c r="AR273" s="18">
        <v>0.38100000000000001</v>
      </c>
      <c r="AS273" s="18">
        <v>1.8998000000000001E-2</v>
      </c>
      <c r="AT273" s="18">
        <v>2.7599999999999999E-4</v>
      </c>
      <c r="AU273" s="18">
        <v>1.3264E-2</v>
      </c>
      <c r="AV273" s="18">
        <v>3.3E-4</v>
      </c>
      <c r="AW273" s="18">
        <v>0.83151600000000003</v>
      </c>
      <c r="AX273" s="18">
        <v>5.4079999999999996E-3</v>
      </c>
      <c r="AY273" s="18">
        <v>8.0340000000000007</v>
      </c>
      <c r="AZ273" s="18">
        <v>0.38300000000000001</v>
      </c>
      <c r="BA273" s="18">
        <v>1.9005999999999999E-2</v>
      </c>
      <c r="BB273" s="18">
        <v>2.7799999999999998E-4</v>
      </c>
      <c r="BC273" s="18">
        <v>1.3261999999999999E-2</v>
      </c>
      <c r="BD273" s="18">
        <v>3.3100000000000002E-4</v>
      </c>
      <c r="BE273" s="18">
        <v>0.92718599999999995</v>
      </c>
      <c r="BF273" s="18">
        <v>6.8100000000000001E-3</v>
      </c>
      <c r="BG273" s="18">
        <v>8.0310000000000006</v>
      </c>
      <c r="BH273" s="18">
        <v>0.38</v>
      </c>
      <c r="BI273" s="18">
        <v>1.9030999999999999E-2</v>
      </c>
      <c r="BJ273" s="18">
        <v>2.7999999999999998E-4</v>
      </c>
      <c r="BK273" s="18">
        <v>1.328E-2</v>
      </c>
      <c r="BL273" s="18">
        <v>3.3399999999999999E-4</v>
      </c>
      <c r="BM273" s="18">
        <v>0.97167000000000003</v>
      </c>
      <c r="BN273" s="18">
        <v>8.0020000000000004E-3</v>
      </c>
      <c r="BO273" s="18">
        <v>8.0109999999999992</v>
      </c>
      <c r="BP273" s="18">
        <v>0.376</v>
      </c>
      <c r="BQ273" s="18">
        <v>1.8901999999999999E-2</v>
      </c>
      <c r="BR273" s="18">
        <v>3.0200000000000002E-4</v>
      </c>
      <c r="BS273" s="18">
        <v>1.3194000000000001E-2</v>
      </c>
      <c r="BT273" s="18">
        <v>3.4000000000000002E-4</v>
      </c>
      <c r="BU273" s="18">
        <v>1.0935649999999999</v>
      </c>
      <c r="BV273" s="18">
        <v>1.9910000000000001E-2</v>
      </c>
      <c r="BW273" s="18">
        <v>8.1199999999999992</v>
      </c>
      <c r="BX273" s="18">
        <v>0.38900000000000001</v>
      </c>
      <c r="BY273" s="18">
        <v>1.8973E-2</v>
      </c>
      <c r="BZ273" s="18">
        <v>2.7599999999999999E-4</v>
      </c>
      <c r="CA273" s="18">
        <v>1.3247E-2</v>
      </c>
      <c r="CB273" s="18">
        <v>3.28E-4</v>
      </c>
      <c r="CC273" s="18">
        <v>0.90674699999999997</v>
      </c>
      <c r="CD273" s="18">
        <v>6.8570000000000002E-3</v>
      </c>
      <c r="CE273" s="18">
        <v>8.0530000000000008</v>
      </c>
      <c r="CF273" s="18">
        <v>0.38200000000000001</v>
      </c>
      <c r="CG273" s="18">
        <v>1.8952E-2</v>
      </c>
      <c r="CH273" s="18">
        <v>2.7999999999999998E-4</v>
      </c>
      <c r="CI273" s="18">
        <v>1.3226E-2</v>
      </c>
      <c r="CJ273" s="18">
        <v>3.3399999999999999E-4</v>
      </c>
      <c r="CK273" s="18">
        <v>1.0027919999999999</v>
      </c>
      <c r="CL273" s="18">
        <v>1.1594E-2</v>
      </c>
      <c r="CM273" s="18">
        <v>8.0749999999999993</v>
      </c>
      <c r="CN273" s="18">
        <v>0.38300000000000001</v>
      </c>
      <c r="CO273" s="18">
        <v>1.9004E-2</v>
      </c>
      <c r="CP273" s="18">
        <v>2.9599999999999998E-4</v>
      </c>
      <c r="CQ273" s="18">
        <v>1.3269E-2</v>
      </c>
      <c r="CR273" s="18">
        <v>3.4000000000000002E-4</v>
      </c>
      <c r="CS273" s="18">
        <v>1.1299539999999999</v>
      </c>
      <c r="CT273" s="18">
        <v>1.8513999999999999E-2</v>
      </c>
      <c r="CU273" s="18">
        <v>8.0299999999999994</v>
      </c>
      <c r="CV273" s="18">
        <v>0.38100000000000001</v>
      </c>
      <c r="CW273" s="18">
        <v>1.9165000000000001E-2</v>
      </c>
      <c r="CX273" s="18">
        <v>2.7300000000000002E-4</v>
      </c>
      <c r="CY273" s="18">
        <v>1.3363E-2</v>
      </c>
      <c r="CZ273" s="18">
        <v>3.3399999999999999E-4</v>
      </c>
      <c r="DA273" s="18">
        <v>1.1038490000000001</v>
      </c>
      <c r="DB273" s="18">
        <v>9.4629999999999992E-3</v>
      </c>
      <c r="DC273" s="18">
        <v>7.9039999999999999</v>
      </c>
      <c r="DD273" s="18">
        <v>0.371</v>
      </c>
      <c r="DE273" s="18">
        <v>1.8977000000000001E-2</v>
      </c>
      <c r="DF273" s="18">
        <v>2.92E-4</v>
      </c>
      <c r="DG273" s="18">
        <v>1.3247E-2</v>
      </c>
      <c r="DH273" s="18">
        <v>3.4000000000000002E-4</v>
      </c>
      <c r="DI273" s="18">
        <v>1.0741400000000001</v>
      </c>
      <c r="DJ273" s="18">
        <v>1.5533E-2</v>
      </c>
      <c r="DK273" s="18">
        <v>8.0530000000000008</v>
      </c>
      <c r="DL273" s="18">
        <v>0.38600000000000001</v>
      </c>
      <c r="DM273" s="18">
        <v>1.9057999999999999E-2</v>
      </c>
      <c r="DN273" s="18">
        <v>2.7E-4</v>
      </c>
      <c r="DO273" s="18">
        <v>1.329E-2</v>
      </c>
      <c r="DP273" s="18">
        <v>3.2899999999999997E-4</v>
      </c>
      <c r="DQ273" s="18">
        <v>0.92089500000000002</v>
      </c>
      <c r="DR273" s="18">
        <v>5.9490000000000003E-3</v>
      </c>
      <c r="DS273" s="18">
        <v>7.9889999999999999</v>
      </c>
      <c r="DT273" s="18">
        <v>0.378</v>
      </c>
      <c r="DU273" s="18">
        <v>1.8963000000000001E-2</v>
      </c>
      <c r="DV273" s="18">
        <v>2.7799999999999998E-4</v>
      </c>
      <c r="DW273" s="18">
        <v>1.3235E-2</v>
      </c>
      <c r="DX273" s="18">
        <v>3.2699999999999998E-4</v>
      </c>
      <c r="DY273" s="18">
        <v>0.85194599999999998</v>
      </c>
      <c r="DZ273" s="18">
        <v>5.4180000000000001E-3</v>
      </c>
      <c r="EA273" s="18">
        <v>8.0640000000000001</v>
      </c>
      <c r="EB273" s="18">
        <v>0.38300000000000001</v>
      </c>
      <c r="EC273" s="18">
        <v>1.8960999999999999E-2</v>
      </c>
      <c r="ED273" s="18">
        <v>2.7799999999999998E-4</v>
      </c>
      <c r="EE273" s="18">
        <v>1.3231E-2</v>
      </c>
      <c r="EF273" s="18">
        <v>3.3100000000000002E-4</v>
      </c>
      <c r="EG273" s="18">
        <v>0.84571399999999997</v>
      </c>
      <c r="EH273" s="18">
        <v>6.4780000000000003E-3</v>
      </c>
      <c r="EI273" s="18">
        <v>8.0670000000000002</v>
      </c>
      <c r="EJ273" s="18">
        <v>0.38500000000000001</v>
      </c>
      <c r="EK273" s="18">
        <v>1.8971999999999999E-2</v>
      </c>
      <c r="EL273" s="18">
        <v>2.7E-4</v>
      </c>
      <c r="EM273" s="18">
        <v>1.3233999999999999E-2</v>
      </c>
      <c r="EN273" s="18">
        <v>3.2899999999999997E-4</v>
      </c>
      <c r="EO273" s="18">
        <v>0.98189300000000002</v>
      </c>
      <c r="EP273" s="18">
        <v>7.528E-3</v>
      </c>
      <c r="EQ273" s="18">
        <v>8.0630000000000006</v>
      </c>
      <c r="ER273" s="18">
        <v>0.38200000000000001</v>
      </c>
      <c r="ES273" s="18">
        <v>1.9820000000000001E-2</v>
      </c>
      <c r="ET273" s="18">
        <v>3.0600000000000001E-4</v>
      </c>
      <c r="EU273" s="18">
        <v>1.3891000000000001E-2</v>
      </c>
      <c r="EV273" s="18">
        <v>3.2400000000000001E-4</v>
      </c>
      <c r="EW273" s="18">
        <v>1.065313</v>
      </c>
      <c r="EX273" s="18">
        <v>1.2534E-2</v>
      </c>
      <c r="EY273" s="18">
        <f t="shared" si="47"/>
        <v>1.176555622619831E-2</v>
      </c>
      <c r="EZ273" s="18">
        <v>7.3490000000000002</v>
      </c>
      <c r="FA273" s="18">
        <v>0.35599999999999998</v>
      </c>
      <c r="FC273" s="18">
        <f t="shared" si="44"/>
        <v>1.89983125E-2</v>
      </c>
      <c r="FD273" s="18">
        <f t="shared" si="45"/>
        <v>6.8124120789433699E-5</v>
      </c>
      <c r="FE273" s="18">
        <f t="shared" si="46"/>
        <v>16</v>
      </c>
      <c r="FF273" s="18">
        <f t="shared" si="48"/>
        <v>1.8998928571428569E-2</v>
      </c>
      <c r="FG273" s="18">
        <f t="shared" si="49"/>
        <v>6.1245363134645049E-5</v>
      </c>
      <c r="FI273" s="18">
        <f t="shared" si="53"/>
        <v>4.2167404596247212E-3</v>
      </c>
    </row>
    <row r="274" spans="1:165" s="18" customFormat="1">
      <c r="A274" s="18" t="s">
        <v>421</v>
      </c>
      <c r="B274" s="18" t="s">
        <v>421</v>
      </c>
      <c r="C274" s="18">
        <v>6325</v>
      </c>
      <c r="D274" s="18">
        <v>89.715000000000003</v>
      </c>
      <c r="E274" s="18">
        <f t="shared" si="51"/>
        <v>43.155000000000001</v>
      </c>
      <c r="F274" s="18">
        <v>305636</v>
      </c>
      <c r="G274" s="18">
        <v>1866</v>
      </c>
      <c r="H274" s="18">
        <v>1.8804000000000001E-2</v>
      </c>
      <c r="I274" s="18">
        <v>1.92E-4</v>
      </c>
      <c r="J274" s="18">
        <v>1.545E-2</v>
      </c>
      <c r="K274" s="18">
        <v>2.9599999999999998E-4</v>
      </c>
      <c r="L274" s="18">
        <v>0.99904599999999999</v>
      </c>
      <c r="M274" s="18">
        <v>7.3839999999999999E-3</v>
      </c>
      <c r="N274" s="18">
        <f t="shared" si="52"/>
        <v>18340.730272123616</v>
      </c>
      <c r="O274" s="18">
        <f t="shared" si="54"/>
        <v>0.19001539347015359</v>
      </c>
      <c r="Q274" s="18">
        <v>3.0339999999999998</v>
      </c>
      <c r="R274" s="18">
        <v>0.128</v>
      </c>
      <c r="S274" s="18">
        <v>1.8761E-2</v>
      </c>
      <c r="T274" s="18">
        <v>1.9000000000000001E-4</v>
      </c>
      <c r="U274" s="18">
        <v>1.555E-2</v>
      </c>
      <c r="V274" s="18">
        <v>3.0299999999999999E-4</v>
      </c>
      <c r="W274" s="18">
        <v>0.98544500000000002</v>
      </c>
      <c r="X274" s="18">
        <v>6.7450000000000001E-3</v>
      </c>
      <c r="Y274" s="18">
        <v>3.0209999999999999</v>
      </c>
      <c r="Z274" s="18">
        <v>0.128</v>
      </c>
      <c r="AA274" s="18">
        <v>1.8501E-2</v>
      </c>
      <c r="AB274" s="18">
        <v>2.8400000000000002E-4</v>
      </c>
      <c r="AC274" s="18">
        <v>1.5363E-2</v>
      </c>
      <c r="AD274" s="18">
        <v>3.5300000000000002E-4</v>
      </c>
      <c r="AE274" s="6">
        <v>1.0523169999999999</v>
      </c>
      <c r="AF274" s="18">
        <v>1.5984999999999999E-2</v>
      </c>
      <c r="AG274" s="18">
        <f>Era!B$45+Era!B$44*SG!D274</f>
        <v>1.0359265055817874</v>
      </c>
      <c r="AH274" s="14">
        <f t="shared" si="43"/>
        <v>-1.5822062984098877E-2</v>
      </c>
      <c r="AI274" s="18">
        <v>3.1040000000000001</v>
      </c>
      <c r="AJ274" s="18">
        <v>0.14000000000000001</v>
      </c>
      <c r="AK274" s="18">
        <v>1.8513000000000002E-2</v>
      </c>
      <c r="AL274" s="18">
        <v>2.8299999999999999E-4</v>
      </c>
      <c r="AM274" s="18">
        <v>1.5344E-2</v>
      </c>
      <c r="AN274" s="18">
        <v>3.7800000000000003E-4</v>
      </c>
      <c r="AO274" s="18">
        <v>0.97727900000000001</v>
      </c>
      <c r="AP274" s="18">
        <v>1.5088000000000001E-2</v>
      </c>
      <c r="AQ274" s="18">
        <v>3.105</v>
      </c>
      <c r="AR274" s="18">
        <v>0.13800000000000001</v>
      </c>
      <c r="AS274" s="18">
        <v>1.8513000000000002E-2</v>
      </c>
      <c r="AT274" s="18">
        <v>3.01E-4</v>
      </c>
      <c r="AU274" s="18">
        <v>1.5318999999999999E-2</v>
      </c>
      <c r="AV274" s="18">
        <v>3.6900000000000002E-4</v>
      </c>
      <c r="AW274" s="18">
        <v>0.84199000000000002</v>
      </c>
      <c r="AX274" s="18">
        <v>1.3520000000000001E-2</v>
      </c>
      <c r="AY274" s="18">
        <v>3.11</v>
      </c>
      <c r="AZ274" s="18">
        <v>0.14499999999999999</v>
      </c>
      <c r="BA274" s="18">
        <v>1.8513000000000002E-2</v>
      </c>
      <c r="BB274" s="18">
        <v>2.9500000000000001E-4</v>
      </c>
      <c r="BC274" s="18">
        <v>1.5328E-2</v>
      </c>
      <c r="BD274" s="18">
        <v>3.8200000000000002E-4</v>
      </c>
      <c r="BE274" s="18">
        <v>0.94020000000000004</v>
      </c>
      <c r="BF274" s="18">
        <v>1.5199000000000001E-2</v>
      </c>
      <c r="BG274" s="18">
        <v>3.1080000000000001</v>
      </c>
      <c r="BH274" s="18">
        <v>0.14199999999999999</v>
      </c>
      <c r="BI274" s="18">
        <v>1.8522E-2</v>
      </c>
      <c r="BJ274" s="18">
        <v>2.8600000000000001E-4</v>
      </c>
      <c r="BK274" s="18">
        <v>1.5362000000000001E-2</v>
      </c>
      <c r="BL274" s="18">
        <v>3.8400000000000001E-4</v>
      </c>
      <c r="BM274" s="18">
        <v>0.98909599999999998</v>
      </c>
      <c r="BN274" s="18">
        <v>1.5325E-2</v>
      </c>
      <c r="BO274" s="18">
        <v>3.0990000000000002</v>
      </c>
      <c r="BP274" s="18">
        <v>0.13900000000000001</v>
      </c>
      <c r="BQ274" s="18">
        <v>1.8488000000000001E-2</v>
      </c>
      <c r="BR274" s="18">
        <v>2.8400000000000002E-4</v>
      </c>
      <c r="BS274" s="18">
        <v>1.5362000000000001E-2</v>
      </c>
      <c r="BT274" s="18">
        <v>3.3799999999999998E-4</v>
      </c>
      <c r="BU274" s="18">
        <v>1.089709</v>
      </c>
      <c r="BV274" s="18">
        <v>1.6104E-2</v>
      </c>
      <c r="BW274" s="18">
        <v>3.105</v>
      </c>
      <c r="BX274" s="18">
        <v>0.14099999999999999</v>
      </c>
      <c r="BY274" s="18">
        <v>1.8488000000000001E-2</v>
      </c>
      <c r="BZ274" s="18">
        <v>2.9599999999999998E-4</v>
      </c>
      <c r="CA274" s="18">
        <v>1.529E-2</v>
      </c>
      <c r="CB274" s="18">
        <v>3.8299999999999999E-4</v>
      </c>
      <c r="CC274" s="18">
        <v>0.91932599999999998</v>
      </c>
      <c r="CD274" s="18">
        <v>1.4923000000000001E-2</v>
      </c>
      <c r="CE274" s="18">
        <v>3.1190000000000002</v>
      </c>
      <c r="CF274" s="18">
        <v>0.14199999999999999</v>
      </c>
      <c r="CG274" s="18">
        <v>1.8467999999999998E-2</v>
      </c>
      <c r="CH274" s="18">
        <v>2.8499999999999999E-4</v>
      </c>
      <c r="CI274" s="18">
        <v>1.5325E-2</v>
      </c>
      <c r="CJ274" s="18">
        <v>3.7300000000000001E-4</v>
      </c>
      <c r="CK274" s="18">
        <v>1.014033</v>
      </c>
      <c r="CL274" s="18">
        <v>1.6343E-2</v>
      </c>
      <c r="CM274" s="18">
        <v>3.1150000000000002</v>
      </c>
      <c r="CN274" s="18">
        <v>0.14000000000000001</v>
      </c>
      <c r="CO274" s="18">
        <v>1.8482999999999999E-2</v>
      </c>
      <c r="CP274" s="18">
        <v>2.92E-4</v>
      </c>
      <c r="CQ274" s="18">
        <v>1.5363E-2</v>
      </c>
      <c r="CR274" s="18">
        <v>3.2699999999999998E-4</v>
      </c>
      <c r="CS274" s="18">
        <v>1.1462760000000001</v>
      </c>
      <c r="CT274" s="18">
        <v>1.643E-2</v>
      </c>
      <c r="CU274" s="18">
        <v>3.1059999999999999</v>
      </c>
      <c r="CV274" s="18">
        <v>0.14000000000000001</v>
      </c>
      <c r="CW274" s="18">
        <v>1.8540000000000001E-2</v>
      </c>
      <c r="CX274" s="18">
        <v>2.7300000000000002E-4</v>
      </c>
      <c r="CY274" s="18">
        <v>1.5415E-2</v>
      </c>
      <c r="CZ274" s="18">
        <v>3.2499999999999999E-4</v>
      </c>
      <c r="DA274" s="18">
        <v>1.143024</v>
      </c>
      <c r="DB274" s="18">
        <v>1.5188E-2</v>
      </c>
      <c r="DC274" s="18">
        <v>3.0859999999999999</v>
      </c>
      <c r="DD274" s="18">
        <v>0.13600000000000001</v>
      </c>
      <c r="DE274" s="18">
        <v>1.8484E-2</v>
      </c>
      <c r="DF274" s="18">
        <v>2.8600000000000001E-4</v>
      </c>
      <c r="DG274" s="18">
        <v>1.5363E-2</v>
      </c>
      <c r="DH274" s="18">
        <v>3.3799999999999998E-4</v>
      </c>
      <c r="DI274" s="18">
        <v>1.0893459999999999</v>
      </c>
      <c r="DJ274" s="18">
        <v>1.636E-2</v>
      </c>
      <c r="DK274" s="18">
        <v>3.1059999999999999</v>
      </c>
      <c r="DL274" s="18">
        <v>0.14099999999999999</v>
      </c>
      <c r="DM274" s="18">
        <v>1.8529E-2</v>
      </c>
      <c r="DN274" s="18">
        <v>2.81E-4</v>
      </c>
      <c r="DO274" s="18">
        <v>1.5335E-2</v>
      </c>
      <c r="DP274" s="18">
        <v>3.7800000000000003E-4</v>
      </c>
      <c r="DQ274" s="18">
        <v>0.943523</v>
      </c>
      <c r="DR274" s="18">
        <v>1.4224000000000001E-2</v>
      </c>
      <c r="DS274" s="18">
        <v>3.1040000000000001</v>
      </c>
      <c r="DT274" s="18">
        <v>0.14099999999999999</v>
      </c>
      <c r="DU274" s="18">
        <v>1.8498000000000001E-2</v>
      </c>
      <c r="DV274" s="18">
        <v>2.9300000000000002E-4</v>
      </c>
      <c r="DW274" s="18">
        <v>1.5311999999999999E-2</v>
      </c>
      <c r="DX274" s="18">
        <v>3.77E-4</v>
      </c>
      <c r="DY274" s="18">
        <v>0.86433800000000005</v>
      </c>
      <c r="DZ274" s="18">
        <v>1.4267E-2</v>
      </c>
      <c r="EA274" s="18">
        <v>3.1139999999999999</v>
      </c>
      <c r="EB274" s="18">
        <v>0.14699999999999999</v>
      </c>
      <c r="EC274" s="18">
        <v>1.8482999999999999E-2</v>
      </c>
      <c r="ED274" s="18">
        <v>2.9399999999999999E-4</v>
      </c>
      <c r="EE274" s="18">
        <v>1.5285E-2</v>
      </c>
      <c r="EF274" s="18">
        <v>3.7800000000000003E-4</v>
      </c>
      <c r="EG274" s="18">
        <v>0.85600299999999996</v>
      </c>
      <c r="EH274" s="18">
        <v>1.3864E-2</v>
      </c>
      <c r="EI274" s="18">
        <v>3.121</v>
      </c>
      <c r="EJ274" s="18">
        <v>0.13900000000000001</v>
      </c>
      <c r="EK274" s="18">
        <v>1.8658000000000001E-2</v>
      </c>
      <c r="EL274" s="18">
        <v>1.9100000000000001E-4</v>
      </c>
      <c r="EM274" s="18">
        <v>1.5365999999999999E-2</v>
      </c>
      <c r="EN274" s="18">
        <v>3.0800000000000001E-4</v>
      </c>
      <c r="EO274" s="18">
        <v>0.98735700000000004</v>
      </c>
      <c r="EP274" s="18">
        <v>4.836E-3</v>
      </c>
      <c r="EQ274" s="18">
        <v>3.0750000000000002</v>
      </c>
      <c r="ER274" s="18">
        <v>0.13300000000000001</v>
      </c>
      <c r="ES274" s="18">
        <v>2.2773999999999999E-2</v>
      </c>
      <c r="ET274" s="18">
        <v>6.2600000000000004E-4</v>
      </c>
      <c r="EU274" s="18">
        <v>1.6951000000000001E-2</v>
      </c>
      <c r="EV274" s="18">
        <v>3.59E-4</v>
      </c>
      <c r="EW274" s="18">
        <v>1.1919900000000001</v>
      </c>
      <c r="EX274" s="18">
        <v>1.966E-2</v>
      </c>
      <c r="EY274" s="18">
        <f t="shared" si="47"/>
        <v>1.649342695827985E-2</v>
      </c>
      <c r="EZ274" s="18">
        <v>2.2850000000000001</v>
      </c>
      <c r="FA274" s="18">
        <v>0.112</v>
      </c>
      <c r="FC274" s="18">
        <f t="shared" si="44"/>
        <v>1.8536750000000005E-2</v>
      </c>
      <c r="FD274" s="18">
        <f t="shared" si="45"/>
        <v>9.8153281487002266E-5</v>
      </c>
      <c r="FE274" s="18">
        <f t="shared" si="46"/>
        <v>16</v>
      </c>
      <c r="FF274" s="18">
        <f t="shared" si="48"/>
        <v>1.8501642857142859E-2</v>
      </c>
      <c r="FG274" s="18">
        <f t="shared" si="49"/>
        <v>2.0653206653083389E-5</v>
      </c>
      <c r="FI274" s="18">
        <f t="shared" si="53"/>
        <v>-5.52042019509052E-3</v>
      </c>
    </row>
    <row r="275" spans="1:165" s="18" customFormat="1">
      <c r="A275" s="18" t="s">
        <v>422</v>
      </c>
      <c r="B275" s="18" t="s">
        <v>422</v>
      </c>
      <c r="C275" s="18">
        <v>6336</v>
      </c>
      <c r="D275" s="18">
        <v>90.275000000000006</v>
      </c>
      <c r="E275" s="18">
        <f t="shared" si="51"/>
        <v>43.715000000000003</v>
      </c>
      <c r="F275" s="18">
        <v>305744</v>
      </c>
      <c r="G275" s="18">
        <v>140</v>
      </c>
      <c r="H275" s="18">
        <v>2.0673E-2</v>
      </c>
      <c r="I275" s="18">
        <v>1.21E-4</v>
      </c>
      <c r="J275" s="18">
        <v>1.4473E-2</v>
      </c>
      <c r="K275" s="18">
        <v>2.1900000000000001E-4</v>
      </c>
      <c r="L275" s="18">
        <v>0.96860400000000002</v>
      </c>
      <c r="M275" s="18">
        <v>5.1159999999999999E-3</v>
      </c>
      <c r="N275" s="18">
        <f t="shared" si="52"/>
        <v>38206.647223049185</v>
      </c>
      <c r="O275" s="18">
        <f t="shared" si="54"/>
        <v>28.315168274231379</v>
      </c>
      <c r="Q275" s="18">
        <v>7.1269999999999998</v>
      </c>
      <c r="R275" s="18">
        <v>0.29199999999999998</v>
      </c>
      <c r="S275" s="18">
        <v>2.0603E-2</v>
      </c>
      <c r="T275" s="18">
        <v>1.34E-4</v>
      </c>
      <c r="U275" s="18">
        <v>1.4605999999999999E-2</v>
      </c>
      <c r="V275" s="18">
        <v>2.23E-4</v>
      </c>
      <c r="W275" s="18">
        <v>0.97733400000000004</v>
      </c>
      <c r="X275" s="18">
        <v>4.4130000000000003E-3</v>
      </c>
      <c r="Y275" s="18">
        <v>7.085</v>
      </c>
      <c r="Z275" s="18">
        <v>0.28999999999999998</v>
      </c>
      <c r="AA275" s="18">
        <v>2.0806000000000002E-2</v>
      </c>
      <c r="AB275" s="18">
        <v>1.4999999999999999E-4</v>
      </c>
      <c r="AC275" s="18">
        <v>1.4562E-2</v>
      </c>
      <c r="AD275" s="18">
        <v>2.1900000000000001E-4</v>
      </c>
      <c r="AE275" s="6">
        <v>1.012027</v>
      </c>
      <c r="AF275" s="18">
        <v>5.3420000000000004E-3</v>
      </c>
      <c r="AG275" s="18">
        <f>Era!B$45+Era!B$44*SG!D275</f>
        <v>1.0357896336861845</v>
      </c>
      <c r="AH275" s="14">
        <f t="shared" si="43"/>
        <v>2.2941563531213998E-2</v>
      </c>
      <c r="AI275" s="18">
        <v>7.0380000000000003</v>
      </c>
      <c r="AJ275" s="18">
        <v>0.28499999999999998</v>
      </c>
      <c r="AK275" s="18">
        <v>2.068E-2</v>
      </c>
      <c r="AL275" s="18">
        <v>1.5699999999999999E-4</v>
      </c>
      <c r="AM275" s="18">
        <v>1.4482E-2</v>
      </c>
      <c r="AN275" s="18">
        <v>2.1499999999999999E-4</v>
      </c>
      <c r="AO275" s="18">
        <v>0.94659599999999999</v>
      </c>
      <c r="AP275" s="18">
        <v>4.8500000000000001E-3</v>
      </c>
      <c r="AQ275" s="18">
        <v>7.1139999999999999</v>
      </c>
      <c r="AR275" s="18">
        <v>0.29599999999999999</v>
      </c>
      <c r="AS275" s="18">
        <v>2.0662E-2</v>
      </c>
      <c r="AT275" s="18">
        <v>1.5799999999999999E-4</v>
      </c>
      <c r="AU275" s="18">
        <v>1.447E-2</v>
      </c>
      <c r="AV275" s="18">
        <v>2.0900000000000001E-4</v>
      </c>
      <c r="AW275" s="18">
        <v>0.82711299999999999</v>
      </c>
      <c r="AX275" s="18">
        <v>4.9890000000000004E-3</v>
      </c>
      <c r="AY275" s="18">
        <v>7.1239999999999997</v>
      </c>
      <c r="AZ275" s="18">
        <v>0.30199999999999999</v>
      </c>
      <c r="BA275" s="18">
        <v>2.0719999999999999E-2</v>
      </c>
      <c r="BB275" s="18">
        <v>1.4300000000000001E-4</v>
      </c>
      <c r="BC275" s="18">
        <v>1.4496999999999999E-2</v>
      </c>
      <c r="BD275" s="18">
        <v>2.2100000000000001E-4</v>
      </c>
      <c r="BE275" s="18">
        <v>0.91236200000000001</v>
      </c>
      <c r="BF275" s="18">
        <v>5.2940000000000001E-3</v>
      </c>
      <c r="BG275" s="18">
        <v>7.0910000000000002</v>
      </c>
      <c r="BH275" s="18">
        <v>0.29899999999999999</v>
      </c>
      <c r="BI275" s="18">
        <v>2.0792000000000001E-2</v>
      </c>
      <c r="BJ275" s="18">
        <v>1.5100000000000001E-4</v>
      </c>
      <c r="BK275" s="18">
        <v>1.4548E-2</v>
      </c>
      <c r="BL275" s="18">
        <v>2.22E-4</v>
      </c>
      <c r="BM275" s="18">
        <v>0.958229</v>
      </c>
      <c r="BN275" s="18">
        <v>5.5539999999999999E-3</v>
      </c>
      <c r="BO275" s="18">
        <v>7.0449999999999999</v>
      </c>
      <c r="BP275" s="18">
        <v>0.29699999999999999</v>
      </c>
      <c r="BQ275" s="18">
        <v>2.0826000000000001E-2</v>
      </c>
      <c r="BR275" s="18">
        <v>1.7000000000000001E-4</v>
      </c>
      <c r="BS275" s="18">
        <v>1.4564000000000001E-2</v>
      </c>
      <c r="BT275" s="18">
        <v>2.12E-4</v>
      </c>
      <c r="BU275" s="18">
        <v>1.0397959999999999</v>
      </c>
      <c r="BV275" s="18">
        <v>6.6059999999999999E-3</v>
      </c>
      <c r="BW275" s="18">
        <v>7.024</v>
      </c>
      <c r="BX275" s="18">
        <v>0.29299999999999998</v>
      </c>
      <c r="BY275" s="18">
        <v>2.0655E-2</v>
      </c>
      <c r="BZ275" s="18">
        <v>1.5799999999999999E-4</v>
      </c>
      <c r="CA275" s="18">
        <v>1.4448000000000001E-2</v>
      </c>
      <c r="CB275" s="18">
        <v>2.13E-4</v>
      </c>
      <c r="CC275" s="18">
        <v>0.89058000000000004</v>
      </c>
      <c r="CD275" s="18">
        <v>4.7460000000000002E-3</v>
      </c>
      <c r="CE275" s="18">
        <v>7.1440000000000001</v>
      </c>
      <c r="CF275" s="18">
        <v>0.29799999999999999</v>
      </c>
      <c r="CG275" s="18">
        <v>2.0718E-2</v>
      </c>
      <c r="CH275" s="18">
        <v>1.45E-4</v>
      </c>
      <c r="CI275" s="18">
        <v>1.4489999999999999E-2</v>
      </c>
      <c r="CJ275" s="18">
        <v>2.2100000000000001E-4</v>
      </c>
      <c r="CK275" s="18">
        <v>0.96933800000000003</v>
      </c>
      <c r="CL275" s="18">
        <v>5.5560000000000002E-3</v>
      </c>
      <c r="CM275" s="18">
        <v>7.0960000000000001</v>
      </c>
      <c r="CN275" s="18">
        <v>0.29299999999999998</v>
      </c>
      <c r="CO275" s="18">
        <v>2.0865999999999999E-2</v>
      </c>
      <c r="CP275" s="18">
        <v>1.4799999999999999E-4</v>
      </c>
      <c r="CQ275" s="18">
        <v>1.4599000000000001E-2</v>
      </c>
      <c r="CR275" s="18">
        <v>2.1900000000000001E-4</v>
      </c>
      <c r="CS275" s="18">
        <v>1.0808310000000001</v>
      </c>
      <c r="CT275" s="18">
        <v>6.2639999999999996E-3</v>
      </c>
      <c r="CU275" s="18">
        <v>6.9950000000000001</v>
      </c>
      <c r="CV275" s="18">
        <v>0.28499999999999998</v>
      </c>
      <c r="CW275" s="18">
        <v>2.0922E-2</v>
      </c>
      <c r="CX275" s="18">
        <v>1.66E-4</v>
      </c>
      <c r="CY275" s="18">
        <v>1.4637000000000001E-2</v>
      </c>
      <c r="CZ275" s="18">
        <v>2.1800000000000001E-4</v>
      </c>
      <c r="DA275" s="18">
        <v>1.0814619999999999</v>
      </c>
      <c r="DB275" s="18">
        <v>6.4409999999999997E-3</v>
      </c>
      <c r="DC275" s="18">
        <v>6.96</v>
      </c>
      <c r="DD275" s="18">
        <v>0.28499999999999998</v>
      </c>
      <c r="DE275" s="18">
        <v>2.0837999999999999E-2</v>
      </c>
      <c r="DF275" s="18">
        <v>1.5100000000000001E-4</v>
      </c>
      <c r="DG275" s="18">
        <v>1.4572999999999999E-2</v>
      </c>
      <c r="DH275" s="18">
        <v>2.23E-4</v>
      </c>
      <c r="DI275" s="18">
        <v>1.032902</v>
      </c>
      <c r="DJ275" s="18">
        <v>5.9540000000000001E-3</v>
      </c>
      <c r="DK275" s="18">
        <v>7.0190000000000001</v>
      </c>
      <c r="DL275" s="18">
        <v>0.28899999999999998</v>
      </c>
      <c r="DM275" s="18">
        <v>2.0674000000000001E-2</v>
      </c>
      <c r="DN275" s="18">
        <v>1.4999999999999999E-4</v>
      </c>
      <c r="DO275" s="18">
        <v>1.447E-2</v>
      </c>
      <c r="DP275" s="18">
        <v>2.1900000000000001E-4</v>
      </c>
      <c r="DQ275" s="18">
        <v>0.91882900000000001</v>
      </c>
      <c r="DR275" s="18">
        <v>5.1070000000000004E-3</v>
      </c>
      <c r="DS275" s="18">
        <v>7.1230000000000002</v>
      </c>
      <c r="DT275" s="18">
        <v>0.29399999999999998</v>
      </c>
      <c r="DU275" s="18">
        <v>2.06E-2</v>
      </c>
      <c r="DV275" s="18">
        <v>1.5200000000000001E-4</v>
      </c>
      <c r="DW275" s="18">
        <v>1.4428E-2</v>
      </c>
      <c r="DX275" s="18">
        <v>2.2000000000000001E-4</v>
      </c>
      <c r="DY275" s="18">
        <v>0.84720300000000004</v>
      </c>
      <c r="DZ275" s="18">
        <v>4.5580000000000004E-3</v>
      </c>
      <c r="EA275" s="18">
        <v>7.1660000000000004</v>
      </c>
      <c r="EB275" s="18">
        <v>0.30099999999999999</v>
      </c>
      <c r="EC275" s="18">
        <v>2.0611999999999998E-2</v>
      </c>
      <c r="ED275" s="18">
        <v>1.44E-4</v>
      </c>
      <c r="EE275" s="18">
        <v>1.4409999999999999E-2</v>
      </c>
      <c r="EF275" s="18">
        <v>2.2100000000000001E-4</v>
      </c>
      <c r="EG275" s="18">
        <v>0.83491300000000002</v>
      </c>
      <c r="EH275" s="18">
        <v>4.1359999999999999E-3</v>
      </c>
      <c r="EI275" s="18">
        <v>7.1710000000000003</v>
      </c>
      <c r="EJ275" s="18">
        <v>0.29799999999999999</v>
      </c>
      <c r="EK275" s="18">
        <v>2.0729000000000001E-2</v>
      </c>
      <c r="EL275" s="18">
        <v>1.25E-4</v>
      </c>
      <c r="EM275" s="18">
        <v>1.452E-2</v>
      </c>
      <c r="EN275" s="18">
        <v>2.12E-4</v>
      </c>
      <c r="EO275" s="18">
        <v>0.95901599999999998</v>
      </c>
      <c r="EP275" s="18">
        <v>2.8300000000000001E-3</v>
      </c>
      <c r="EQ275" s="18">
        <v>7.08</v>
      </c>
      <c r="ER275" s="18">
        <v>0.28899999999999998</v>
      </c>
      <c r="ES275" s="18">
        <v>2.1641000000000001E-2</v>
      </c>
      <c r="ET275" s="18">
        <v>1.9699999999999999E-4</v>
      </c>
      <c r="EU275" s="18">
        <v>1.5207999999999999E-2</v>
      </c>
      <c r="EV275" s="18">
        <v>2.1000000000000001E-4</v>
      </c>
      <c r="EW275" s="18">
        <v>1.064929</v>
      </c>
      <c r="EX275" s="18">
        <v>9.5729999999999999E-3</v>
      </c>
      <c r="EY275" s="18">
        <f t="shared" si="47"/>
        <v>8.9893316831450732E-3</v>
      </c>
      <c r="EZ275" s="18">
        <v>6.476</v>
      </c>
      <c r="FA275" s="18">
        <v>0.3</v>
      </c>
      <c r="FC275" s="18">
        <f t="shared" si="44"/>
        <v>2.0727937500000005E-2</v>
      </c>
      <c r="FD275" s="18">
        <f t="shared" si="45"/>
        <v>1.0070515958314489E-4</v>
      </c>
      <c r="FE275" s="18">
        <f t="shared" si="46"/>
        <v>16</v>
      </c>
      <c r="FF275" s="18">
        <f t="shared" si="48"/>
        <v>2.0740785714285715E-2</v>
      </c>
      <c r="FG275" s="18">
        <f t="shared" si="49"/>
        <v>1.0045448917596667E-4</v>
      </c>
      <c r="FI275" s="18">
        <f t="shared" si="53"/>
        <v>6.0784408316851323E-3</v>
      </c>
    </row>
    <row r="276" spans="1:165" s="18" customFormat="1">
      <c r="A276" s="18" t="s">
        <v>423</v>
      </c>
      <c r="B276" s="18" t="s">
        <v>423</v>
      </c>
      <c r="C276" s="18">
        <v>6337</v>
      </c>
      <c r="D276" s="18">
        <v>90.29</v>
      </c>
      <c r="E276" s="18">
        <f t="shared" si="51"/>
        <v>43.730000000000004</v>
      </c>
      <c r="F276" s="18">
        <v>305766</v>
      </c>
      <c r="G276" s="18">
        <v>1866</v>
      </c>
      <c r="H276" s="18">
        <v>1.9379E-2</v>
      </c>
      <c r="I276" s="18">
        <v>1.8900000000000001E-4</v>
      </c>
      <c r="J276" s="18">
        <v>1.3285999999999999E-2</v>
      </c>
      <c r="K276" s="18">
        <v>3.1599999999999998E-4</v>
      </c>
      <c r="L276" s="18">
        <v>0.99648099999999995</v>
      </c>
      <c r="M276" s="18">
        <v>8.8269999999999998E-3</v>
      </c>
      <c r="N276" s="18">
        <f t="shared" si="52"/>
        <v>12834.346106558007</v>
      </c>
      <c r="O276" s="18">
        <f t="shared" si="54"/>
        <v>5.485114171022939E-3</v>
      </c>
      <c r="Q276" s="18">
        <v>7.7489999999999997</v>
      </c>
      <c r="R276" s="18">
        <v>0.39600000000000002</v>
      </c>
      <c r="S276" s="18">
        <v>1.9345999999999999E-2</v>
      </c>
      <c r="T276" s="18">
        <v>1.92E-4</v>
      </c>
      <c r="U276" s="18">
        <v>1.3226E-2</v>
      </c>
      <c r="V276" s="18">
        <v>3.1399999999999999E-4</v>
      </c>
      <c r="W276" s="18">
        <v>0.98007299999999997</v>
      </c>
      <c r="X276" s="18">
        <v>6.5859999999999998E-3</v>
      </c>
      <c r="Y276" s="18">
        <v>7.7969999999999997</v>
      </c>
      <c r="Z276" s="18">
        <v>0.39600000000000002</v>
      </c>
      <c r="AA276" s="18">
        <v>1.9213999999999998E-2</v>
      </c>
      <c r="AB276" s="18">
        <v>2.1499999999999999E-4</v>
      </c>
      <c r="AC276" s="18">
        <v>1.3202999999999999E-2</v>
      </c>
      <c r="AD276" s="18">
        <v>3.3500000000000001E-4</v>
      </c>
      <c r="AE276" s="6">
        <v>1.0433809999999999</v>
      </c>
      <c r="AF276" s="18">
        <v>1.1089E-2</v>
      </c>
      <c r="AG276" s="18">
        <f>Era!B$45+Era!B$44*SG!D276</f>
        <v>1.035785967474695</v>
      </c>
      <c r="AH276" s="14">
        <f t="shared" ref="AH276:AH298" si="55">IF(AE276&gt;0,(AG276-AE276)/AG276,"")</f>
        <v>-7.3326273610580311E-3</v>
      </c>
      <c r="AI276" s="18">
        <v>7.8609999999999998</v>
      </c>
      <c r="AJ276" s="18">
        <v>0.40600000000000003</v>
      </c>
      <c r="AK276" s="18">
        <v>1.9251000000000001E-2</v>
      </c>
      <c r="AL276" s="18">
        <v>2.0799999999999999E-4</v>
      </c>
      <c r="AM276" s="18">
        <v>1.3226999999999999E-2</v>
      </c>
      <c r="AN276" s="18">
        <v>3.2699999999999998E-4</v>
      </c>
      <c r="AO276" s="18">
        <v>0.96276600000000001</v>
      </c>
      <c r="AP276" s="18">
        <v>5.2729999999999999E-3</v>
      </c>
      <c r="AQ276" s="18">
        <v>7.8330000000000002</v>
      </c>
      <c r="AR276" s="18">
        <v>0.40200000000000002</v>
      </c>
      <c r="AS276" s="18">
        <v>1.9224000000000002E-2</v>
      </c>
      <c r="AT276" s="18">
        <v>2.0799999999999999E-4</v>
      </c>
      <c r="AU276" s="18">
        <v>1.3221E-2</v>
      </c>
      <c r="AV276" s="18">
        <v>3.2699999999999998E-4</v>
      </c>
      <c r="AW276" s="18">
        <v>0.83423599999999998</v>
      </c>
      <c r="AX276" s="18">
        <v>4.6220000000000002E-3</v>
      </c>
      <c r="AY276" s="18">
        <v>7.8479999999999999</v>
      </c>
      <c r="AZ276" s="18">
        <v>0.40100000000000002</v>
      </c>
      <c r="BA276" s="18">
        <v>1.9230000000000001E-2</v>
      </c>
      <c r="BB276" s="18">
        <v>2.12E-4</v>
      </c>
      <c r="BC276" s="18">
        <v>1.3212E-2</v>
      </c>
      <c r="BD276" s="18">
        <v>3.3E-4</v>
      </c>
      <c r="BE276" s="18">
        <v>0.93324499999999999</v>
      </c>
      <c r="BF276" s="18">
        <v>5.9490000000000003E-3</v>
      </c>
      <c r="BG276" s="18">
        <v>7.85</v>
      </c>
      <c r="BH276" s="18">
        <v>0.40100000000000002</v>
      </c>
      <c r="BI276" s="18">
        <v>1.9265999999999998E-2</v>
      </c>
      <c r="BJ276" s="18">
        <v>2.0799999999999999E-4</v>
      </c>
      <c r="BK276" s="18">
        <v>1.3235E-2</v>
      </c>
      <c r="BL276" s="18">
        <v>3.3300000000000002E-4</v>
      </c>
      <c r="BM276" s="18">
        <v>0.97719999999999996</v>
      </c>
      <c r="BN276" s="18">
        <v>6.7270000000000003E-3</v>
      </c>
      <c r="BO276" s="18">
        <v>7.8230000000000004</v>
      </c>
      <c r="BP276" s="18">
        <v>0.40200000000000002</v>
      </c>
      <c r="BQ276" s="18">
        <v>1.9140000000000001E-2</v>
      </c>
      <c r="BR276" s="18">
        <v>2.32E-4</v>
      </c>
      <c r="BS276" s="18">
        <v>1.3165E-2</v>
      </c>
      <c r="BT276" s="18">
        <v>3.4099999999999999E-4</v>
      </c>
      <c r="BU276" s="18">
        <v>1.0961209999999999</v>
      </c>
      <c r="BV276" s="18">
        <v>1.7784999999999999E-2</v>
      </c>
      <c r="BW276" s="18">
        <v>7.9109999999999996</v>
      </c>
      <c r="BX276" s="18">
        <v>0.40500000000000003</v>
      </c>
      <c r="BY276" s="18">
        <v>1.9193000000000002E-2</v>
      </c>
      <c r="BZ276" s="18">
        <v>2.05E-4</v>
      </c>
      <c r="CA276" s="18">
        <v>1.3197E-2</v>
      </c>
      <c r="CB276" s="18">
        <v>3.28E-4</v>
      </c>
      <c r="CC276" s="18">
        <v>0.91000099999999995</v>
      </c>
      <c r="CD276" s="18">
        <v>6.3229999999999996E-3</v>
      </c>
      <c r="CE276" s="18">
        <v>7.875</v>
      </c>
      <c r="CF276" s="18">
        <v>0.4</v>
      </c>
      <c r="CG276" s="18">
        <v>1.9158999999999999E-2</v>
      </c>
      <c r="CH276" s="18">
        <v>2.14E-4</v>
      </c>
      <c r="CI276" s="18">
        <v>1.3172E-2</v>
      </c>
      <c r="CJ276" s="18">
        <v>3.3399999999999999E-4</v>
      </c>
      <c r="CK276" s="18">
        <v>1.009633</v>
      </c>
      <c r="CL276" s="18">
        <v>1.1851E-2</v>
      </c>
      <c r="CM276" s="18">
        <v>7.9</v>
      </c>
      <c r="CN276" s="18">
        <v>0.40400000000000003</v>
      </c>
      <c r="CO276" s="18">
        <v>1.9238000000000002E-2</v>
      </c>
      <c r="CP276" s="18">
        <v>2.24E-4</v>
      </c>
      <c r="CQ276" s="18">
        <v>1.3226999999999999E-2</v>
      </c>
      <c r="CR276" s="18">
        <v>3.4000000000000002E-4</v>
      </c>
      <c r="CS276" s="18">
        <v>1.1324099999999999</v>
      </c>
      <c r="CT276" s="18">
        <v>1.7753999999999999E-2</v>
      </c>
      <c r="CU276" s="18">
        <v>7.8330000000000002</v>
      </c>
      <c r="CV276" s="18">
        <v>0.40400000000000003</v>
      </c>
      <c r="CW276" s="18">
        <v>1.9393000000000001E-2</v>
      </c>
      <c r="CX276" s="18">
        <v>2.13E-4</v>
      </c>
      <c r="CY276" s="18">
        <v>1.3310000000000001E-2</v>
      </c>
      <c r="CZ276" s="18">
        <v>3.3500000000000001E-4</v>
      </c>
      <c r="DA276" s="18">
        <v>1.1054079999999999</v>
      </c>
      <c r="DB276" s="18">
        <v>9.0159999999999997E-3</v>
      </c>
      <c r="DC276" s="18">
        <v>7.7279999999999998</v>
      </c>
      <c r="DD276" s="18">
        <v>0.39400000000000002</v>
      </c>
      <c r="DE276" s="18">
        <v>1.9206000000000001E-2</v>
      </c>
      <c r="DF276" s="18">
        <v>2.2599999999999999E-4</v>
      </c>
      <c r="DG276" s="18">
        <v>1.3200999999999999E-2</v>
      </c>
      <c r="DH276" s="18">
        <v>3.39E-4</v>
      </c>
      <c r="DI276" s="18">
        <v>1.0807899999999999</v>
      </c>
      <c r="DJ276" s="18">
        <v>1.4839E-2</v>
      </c>
      <c r="DK276" s="18">
        <v>7.8639999999999999</v>
      </c>
      <c r="DL276" s="18">
        <v>0.40500000000000003</v>
      </c>
      <c r="DM276" s="18">
        <v>1.9290999999999999E-2</v>
      </c>
      <c r="DN276" s="18">
        <v>2.0900000000000001E-4</v>
      </c>
      <c r="DO276" s="18">
        <v>1.3247999999999999E-2</v>
      </c>
      <c r="DP276" s="18">
        <v>3.2600000000000001E-4</v>
      </c>
      <c r="DQ276" s="18">
        <v>0.92576000000000003</v>
      </c>
      <c r="DR276" s="18">
        <v>5.855E-3</v>
      </c>
      <c r="DS276" s="18">
        <v>7.806</v>
      </c>
      <c r="DT276" s="18">
        <v>0.40200000000000002</v>
      </c>
      <c r="DU276" s="18">
        <v>1.9189999999999999E-2</v>
      </c>
      <c r="DV276" s="18">
        <v>2.0699999999999999E-4</v>
      </c>
      <c r="DW276" s="18">
        <v>1.3191E-2</v>
      </c>
      <c r="DX276" s="18">
        <v>3.2600000000000001E-4</v>
      </c>
      <c r="DY276" s="18">
        <v>0.85766100000000001</v>
      </c>
      <c r="DZ276" s="18">
        <v>4.7470000000000004E-3</v>
      </c>
      <c r="EA276" s="18">
        <v>7.8810000000000002</v>
      </c>
      <c r="EB276" s="18">
        <v>0.40200000000000002</v>
      </c>
      <c r="EC276" s="18">
        <v>1.9186000000000002E-2</v>
      </c>
      <c r="ED276" s="18">
        <v>2.05E-4</v>
      </c>
      <c r="EE276" s="18">
        <v>1.3188999999999999E-2</v>
      </c>
      <c r="EF276" s="18">
        <v>3.2600000000000001E-4</v>
      </c>
      <c r="EG276" s="18">
        <v>0.84939399999999998</v>
      </c>
      <c r="EH276" s="18">
        <v>6.2529999999999999E-3</v>
      </c>
      <c r="EI276" s="18">
        <v>7.8810000000000002</v>
      </c>
      <c r="EJ276" s="18">
        <v>0.40400000000000003</v>
      </c>
      <c r="EK276" s="18">
        <v>1.9212E-2</v>
      </c>
      <c r="EL276" s="18">
        <v>1.9599999999999999E-4</v>
      </c>
      <c r="EM276" s="18">
        <v>1.3197E-2</v>
      </c>
      <c r="EN276" s="18">
        <v>3.28E-4</v>
      </c>
      <c r="EO276" s="18">
        <v>0.98651900000000003</v>
      </c>
      <c r="EP276" s="18">
        <v>6.8849999999999996E-3</v>
      </c>
      <c r="EQ276" s="18">
        <v>7.8650000000000002</v>
      </c>
      <c r="ER276" s="18">
        <v>0.40500000000000003</v>
      </c>
      <c r="ES276" s="18">
        <v>2.0001000000000001E-2</v>
      </c>
      <c r="ET276" s="18">
        <v>2.2900000000000001E-4</v>
      </c>
      <c r="EU276" s="18">
        <v>1.383E-2</v>
      </c>
      <c r="EV276" s="18">
        <v>3.1599999999999998E-4</v>
      </c>
      <c r="EW276" s="18">
        <v>1.0641970000000001</v>
      </c>
      <c r="EX276" s="18">
        <v>1.2939000000000001E-2</v>
      </c>
      <c r="EY276" s="18">
        <f t="shared" si="47"/>
        <v>1.2158463141692751E-2</v>
      </c>
      <c r="EZ276" s="18">
        <v>7.2110000000000003</v>
      </c>
      <c r="FA276" s="18">
        <v>0.36899999999999999</v>
      </c>
      <c r="FC276" s="18">
        <f t="shared" si="44"/>
        <v>1.9244124999999997E-2</v>
      </c>
      <c r="FD276" s="18">
        <f t="shared" si="45"/>
        <v>7.45965816911202E-5</v>
      </c>
      <c r="FE276" s="18">
        <f t="shared" si="46"/>
        <v>16</v>
      </c>
      <c r="FF276" s="18">
        <f t="shared" si="48"/>
        <v>1.9227214285714285E-2</v>
      </c>
      <c r="FG276" s="18">
        <f t="shared" si="49"/>
        <v>6.2570795069300374E-5</v>
      </c>
      <c r="FI276" s="18">
        <f t="shared" si="53"/>
        <v>-6.9748074120340783E-3</v>
      </c>
    </row>
    <row r="277" spans="1:165" s="18" customFormat="1">
      <c r="A277" s="18" t="s">
        <v>424</v>
      </c>
      <c r="B277" s="18" t="s">
        <v>424</v>
      </c>
      <c r="C277" s="18">
        <v>6337</v>
      </c>
      <c r="D277" s="18">
        <v>90.29</v>
      </c>
      <c r="E277" s="18">
        <f t="shared" si="51"/>
        <v>43.730000000000004</v>
      </c>
      <c r="F277" s="18">
        <v>305766</v>
      </c>
      <c r="G277" s="18">
        <v>1866</v>
      </c>
      <c r="H277" s="18">
        <v>1.8352E-2</v>
      </c>
      <c r="I277" s="18">
        <v>1.7100000000000001E-4</v>
      </c>
      <c r="J277" s="18">
        <v>1.3849999999999999E-2</v>
      </c>
      <c r="K277" s="18">
        <v>2.9E-4</v>
      </c>
      <c r="L277" s="18">
        <v>1.0038279999999999</v>
      </c>
      <c r="M277" s="18">
        <v>8.3300000000000006E-3</v>
      </c>
      <c r="N277" s="18">
        <f t="shared" si="52"/>
        <v>14411.52691568824</v>
      </c>
      <c r="O277" s="18">
        <f t="shared" si="54"/>
        <v>0.92250867669211156</v>
      </c>
      <c r="Q277" s="18">
        <v>6.3719999999999999</v>
      </c>
      <c r="R277" s="18">
        <v>0.317</v>
      </c>
      <c r="S277" s="18">
        <v>1.8317E-2</v>
      </c>
      <c r="T277" s="18">
        <v>1.6899999999999999E-4</v>
      </c>
      <c r="U277" s="18">
        <v>1.3783E-2</v>
      </c>
      <c r="V277" s="18">
        <v>2.81E-4</v>
      </c>
      <c r="W277" s="18">
        <v>0.98527200000000004</v>
      </c>
      <c r="X277" s="18">
        <v>6.8190000000000004E-3</v>
      </c>
      <c r="Y277" s="18">
        <v>6.4109999999999996</v>
      </c>
      <c r="Z277" s="18">
        <v>0.317</v>
      </c>
      <c r="AA277" s="18">
        <v>1.8172000000000001E-2</v>
      </c>
      <c r="AB277" s="18">
        <v>2.03E-4</v>
      </c>
      <c r="AC277" s="18">
        <v>1.3757999999999999E-2</v>
      </c>
      <c r="AD277" s="18">
        <v>3.1E-4</v>
      </c>
      <c r="AE277" s="6">
        <v>1.048516</v>
      </c>
      <c r="AF277" s="18">
        <v>1.0673999999999999E-2</v>
      </c>
      <c r="AG277" s="18">
        <f>Era!B$45+Era!B$44*SG!D277</f>
        <v>1.035785967474695</v>
      </c>
      <c r="AH277" s="14">
        <f t="shared" si="55"/>
        <v>-1.2290215281002085E-2</v>
      </c>
      <c r="AI277" s="18">
        <v>6.4729999999999999</v>
      </c>
      <c r="AJ277" s="18">
        <v>0.32200000000000001</v>
      </c>
      <c r="AK277" s="18">
        <v>1.8211000000000001E-2</v>
      </c>
      <c r="AL277" s="18">
        <v>1.94E-4</v>
      </c>
      <c r="AM277" s="18">
        <v>1.379E-2</v>
      </c>
      <c r="AN277" s="18">
        <v>3.0600000000000001E-4</v>
      </c>
      <c r="AO277" s="18">
        <v>0.96923700000000002</v>
      </c>
      <c r="AP277" s="18">
        <v>6.9499999999999996E-3</v>
      </c>
      <c r="AQ277" s="18">
        <v>6.4470000000000001</v>
      </c>
      <c r="AR277" s="18">
        <v>0.32300000000000001</v>
      </c>
      <c r="AS277" s="18">
        <v>1.8176000000000001E-2</v>
      </c>
      <c r="AT277" s="18">
        <v>2.2599999999999999E-4</v>
      </c>
      <c r="AU277" s="18">
        <v>1.3798E-2</v>
      </c>
      <c r="AV277" s="18">
        <v>3.0699999999999998E-4</v>
      </c>
      <c r="AW277" s="18">
        <v>0.83585500000000001</v>
      </c>
      <c r="AX277" s="18">
        <v>1.069E-2</v>
      </c>
      <c r="AY277" s="18">
        <v>6.4649999999999999</v>
      </c>
      <c r="AZ277" s="18">
        <v>0.32</v>
      </c>
      <c r="BA277" s="18">
        <v>1.8203E-2</v>
      </c>
      <c r="BB277" s="18">
        <v>2.03E-4</v>
      </c>
      <c r="BC277" s="18">
        <v>1.3781E-2</v>
      </c>
      <c r="BD277" s="18">
        <v>3.0499999999999999E-4</v>
      </c>
      <c r="BE277" s="18">
        <v>0.93661000000000005</v>
      </c>
      <c r="BF277" s="18">
        <v>7.6470000000000002E-3</v>
      </c>
      <c r="BG277" s="18">
        <v>6.4539999999999997</v>
      </c>
      <c r="BH277" s="18">
        <v>0.32100000000000001</v>
      </c>
      <c r="BI277" s="18">
        <v>1.8218999999999999E-2</v>
      </c>
      <c r="BJ277" s="18">
        <v>2.03E-4</v>
      </c>
      <c r="BK277" s="18">
        <v>1.3794000000000001E-2</v>
      </c>
      <c r="BL277" s="18">
        <v>3.1E-4</v>
      </c>
      <c r="BM277" s="18">
        <v>0.98027600000000004</v>
      </c>
      <c r="BN277" s="18">
        <v>7.7019999999999996E-3</v>
      </c>
      <c r="BO277" s="18">
        <v>6.4420000000000002</v>
      </c>
      <c r="BP277" s="18">
        <v>0.32500000000000001</v>
      </c>
      <c r="BQ277" s="18">
        <v>1.8145000000000001E-2</v>
      </c>
      <c r="BR277" s="18">
        <v>2.1100000000000001E-4</v>
      </c>
      <c r="BS277" s="18">
        <v>1.3733E-2</v>
      </c>
      <c r="BT277" s="18">
        <v>3.1500000000000001E-4</v>
      </c>
      <c r="BU277" s="18">
        <v>1.0926480000000001</v>
      </c>
      <c r="BV277" s="18">
        <v>1.4415000000000001E-2</v>
      </c>
      <c r="BW277" s="18">
        <v>6.4939999999999998</v>
      </c>
      <c r="BX277" s="18">
        <v>0.32600000000000001</v>
      </c>
      <c r="BY277" s="18">
        <v>1.8155999999999999E-2</v>
      </c>
      <c r="BZ277" s="18">
        <v>2.0699999999999999E-4</v>
      </c>
      <c r="CA277" s="18">
        <v>1.3752E-2</v>
      </c>
      <c r="CB277" s="18">
        <v>3.0699999999999998E-4</v>
      </c>
      <c r="CC277" s="18">
        <v>0.91573099999999996</v>
      </c>
      <c r="CD277" s="18">
        <v>8.4690000000000008E-3</v>
      </c>
      <c r="CE277" s="18">
        <v>6.4820000000000002</v>
      </c>
      <c r="CF277" s="18">
        <v>0.32400000000000001</v>
      </c>
      <c r="CG277" s="18">
        <v>1.8131999999999999E-2</v>
      </c>
      <c r="CH277" s="18">
        <v>1.9900000000000001E-4</v>
      </c>
      <c r="CI277" s="18">
        <v>1.3731999999999999E-2</v>
      </c>
      <c r="CJ277" s="18">
        <v>3.1199999999999999E-4</v>
      </c>
      <c r="CK277" s="18">
        <v>1.013898</v>
      </c>
      <c r="CL277" s="18">
        <v>1.1176E-2</v>
      </c>
      <c r="CM277" s="18">
        <v>6.4989999999999997</v>
      </c>
      <c r="CN277" s="18">
        <v>0.32600000000000001</v>
      </c>
      <c r="CO277" s="18">
        <v>1.8186000000000001E-2</v>
      </c>
      <c r="CP277" s="18">
        <v>2.1000000000000001E-4</v>
      </c>
      <c r="CQ277" s="18">
        <v>1.3778E-2</v>
      </c>
      <c r="CR277" s="18">
        <v>3.19E-4</v>
      </c>
      <c r="CS277" s="18">
        <v>1.141961</v>
      </c>
      <c r="CT277" s="18">
        <v>1.5583E-2</v>
      </c>
      <c r="CU277" s="18">
        <v>6.4580000000000002</v>
      </c>
      <c r="CV277" s="18">
        <v>0.32500000000000001</v>
      </c>
      <c r="CW277" s="18">
        <v>1.8298999999999999E-2</v>
      </c>
      <c r="CX277" s="18">
        <v>1.9799999999999999E-4</v>
      </c>
      <c r="CY277" s="18">
        <v>1.3861E-2</v>
      </c>
      <c r="CZ277" s="18">
        <v>3.0899999999999998E-4</v>
      </c>
      <c r="DA277" s="18">
        <v>1.1175310000000001</v>
      </c>
      <c r="DB277" s="18">
        <v>9.0930000000000004E-3</v>
      </c>
      <c r="DC277" s="18">
        <v>6.38</v>
      </c>
      <c r="DD277" s="18">
        <v>0.31900000000000001</v>
      </c>
      <c r="DE277" s="18">
        <v>1.8171E-2</v>
      </c>
      <c r="DF277" s="18">
        <v>2.05E-4</v>
      </c>
      <c r="DG277" s="18">
        <v>1.3762E-2</v>
      </c>
      <c r="DH277" s="18">
        <v>3.1399999999999999E-4</v>
      </c>
      <c r="DI277" s="18">
        <v>1.0832219999999999</v>
      </c>
      <c r="DJ277" s="18">
        <v>1.3017000000000001E-2</v>
      </c>
      <c r="DK277" s="18">
        <v>6.4710000000000001</v>
      </c>
      <c r="DL277" s="18">
        <v>0.32400000000000001</v>
      </c>
      <c r="DM277" s="18">
        <v>1.8232000000000002E-2</v>
      </c>
      <c r="DN277" s="18">
        <v>1.9699999999999999E-4</v>
      </c>
      <c r="DO277" s="18">
        <v>1.3806000000000001E-2</v>
      </c>
      <c r="DP277" s="18">
        <v>3.0400000000000002E-4</v>
      </c>
      <c r="DQ277" s="18">
        <v>0.93240699999999999</v>
      </c>
      <c r="DR277" s="18">
        <v>7.8100000000000001E-3</v>
      </c>
      <c r="DS277" s="18">
        <v>6.43</v>
      </c>
      <c r="DT277" s="18">
        <v>0.32300000000000001</v>
      </c>
      <c r="DU277" s="18">
        <v>1.8154E-2</v>
      </c>
      <c r="DV277" s="18">
        <v>2.1100000000000001E-4</v>
      </c>
      <c r="DW277" s="18">
        <v>1.3768000000000001E-2</v>
      </c>
      <c r="DX277" s="18">
        <v>3.0299999999999999E-4</v>
      </c>
      <c r="DY277" s="18">
        <v>0.858657</v>
      </c>
      <c r="DZ277" s="18">
        <v>1.0289E-2</v>
      </c>
      <c r="EA277" s="18">
        <v>6.4820000000000002</v>
      </c>
      <c r="EB277" s="18">
        <v>0.32</v>
      </c>
      <c r="EC277" s="18">
        <v>1.8134000000000001E-2</v>
      </c>
      <c r="ED277" s="18">
        <v>2.1800000000000001E-4</v>
      </c>
      <c r="EE277" s="18">
        <v>1.3755E-2</v>
      </c>
      <c r="EF277" s="18">
        <v>3.0299999999999999E-4</v>
      </c>
      <c r="EG277" s="18">
        <v>0.855352</v>
      </c>
      <c r="EH277" s="18">
        <v>1.0808E-2</v>
      </c>
      <c r="EI277" s="18">
        <v>6.4930000000000003</v>
      </c>
      <c r="EJ277" s="18">
        <v>0.31900000000000001</v>
      </c>
      <c r="EK277" s="18">
        <v>1.8185E-2</v>
      </c>
      <c r="EL277" s="18">
        <v>1.8000000000000001E-4</v>
      </c>
      <c r="EM277" s="18">
        <v>1.3759E-2</v>
      </c>
      <c r="EN277" s="18">
        <v>3.0200000000000002E-4</v>
      </c>
      <c r="EO277" s="18">
        <v>0.98962899999999998</v>
      </c>
      <c r="EP277" s="18">
        <v>6.0889999999999998E-3</v>
      </c>
      <c r="EQ277" s="18">
        <v>6.4690000000000003</v>
      </c>
      <c r="ER277" s="18">
        <v>0.32300000000000001</v>
      </c>
      <c r="ES277" s="18">
        <v>1.9151999999999999E-2</v>
      </c>
      <c r="ET277" s="18">
        <v>2.14E-4</v>
      </c>
      <c r="EU277" s="18">
        <v>1.4397999999999999E-2</v>
      </c>
      <c r="EV277" s="18">
        <v>3.0699999999999998E-4</v>
      </c>
      <c r="EW277" s="18">
        <v>1.077669</v>
      </c>
      <c r="EX277" s="18">
        <v>1.4164E-2</v>
      </c>
      <c r="EY277" s="18">
        <f t="shared" si="47"/>
        <v>1.3143182183026514E-2</v>
      </c>
      <c r="EZ277" s="18">
        <v>5.8840000000000003</v>
      </c>
      <c r="FA277" s="18">
        <v>0.29599999999999999</v>
      </c>
      <c r="FC277" s="18">
        <f t="shared" si="44"/>
        <v>1.8203687499999999E-2</v>
      </c>
      <c r="FD277" s="18">
        <f t="shared" si="45"/>
        <v>6.650585813796153E-5</v>
      </c>
      <c r="FE277" s="18">
        <f t="shared" si="46"/>
        <v>16</v>
      </c>
      <c r="FF277" s="18">
        <f t="shared" si="48"/>
        <v>1.8185000000000003E-2</v>
      </c>
      <c r="FG277" s="18">
        <f t="shared" si="49"/>
        <v>4.5251434316409339E-5</v>
      </c>
      <c r="FI277" s="18">
        <f t="shared" si="53"/>
        <v>-7.2587297222986074E-3</v>
      </c>
    </row>
    <row r="278" spans="1:165" s="18" customFormat="1">
      <c r="A278" s="18" t="s">
        <v>425</v>
      </c>
      <c r="B278" s="18" t="s">
        <v>425</v>
      </c>
      <c r="C278" s="18">
        <v>6343</v>
      </c>
      <c r="D278" s="18">
        <v>90.634</v>
      </c>
      <c r="E278" s="18">
        <f t="shared" si="51"/>
        <v>44.073999999999998</v>
      </c>
      <c r="F278" s="18">
        <v>305814</v>
      </c>
      <c r="G278" s="18">
        <v>1866</v>
      </c>
      <c r="H278" s="18">
        <v>1.9601E-2</v>
      </c>
      <c r="I278" s="18">
        <v>1.83E-4</v>
      </c>
      <c r="J278" s="18">
        <v>1.3748E-2</v>
      </c>
      <c r="K278" s="18">
        <v>3.0600000000000001E-4</v>
      </c>
      <c r="L278" s="18">
        <v>0.98794400000000004</v>
      </c>
      <c r="M278" s="18">
        <v>8.9680000000000003E-3</v>
      </c>
      <c r="N278" s="18">
        <f t="shared" si="52"/>
        <v>12433.940958475809</v>
      </c>
      <c r="O278" s="18">
        <f t="shared" si="54"/>
        <v>0.77271679494583612</v>
      </c>
      <c r="Q278" s="18">
        <v>7.6980000000000004</v>
      </c>
      <c r="R278" s="18">
        <v>0.40400000000000003</v>
      </c>
      <c r="S278" s="18">
        <v>1.9512000000000002E-2</v>
      </c>
      <c r="T278" s="18">
        <v>1.9000000000000001E-4</v>
      </c>
      <c r="U278" s="18">
        <v>1.3587999999999999E-2</v>
      </c>
      <c r="V278" s="18">
        <v>3.0299999999999999E-4</v>
      </c>
      <c r="W278" s="18">
        <v>0.96445800000000004</v>
      </c>
      <c r="X278" s="18">
        <v>7.1700000000000002E-3</v>
      </c>
      <c r="Y278" s="18">
        <v>7.82</v>
      </c>
      <c r="Z278" s="18">
        <v>0.40899999999999997</v>
      </c>
      <c r="AA278" s="18">
        <v>1.9484000000000001E-2</v>
      </c>
      <c r="AB278" s="18">
        <v>2.05E-4</v>
      </c>
      <c r="AC278" s="18">
        <v>1.3749000000000001E-2</v>
      </c>
      <c r="AD278" s="18">
        <v>3.0200000000000002E-4</v>
      </c>
      <c r="AE278" s="6">
        <v>1.038648</v>
      </c>
      <c r="AF278" s="18">
        <v>1.1816999999999999E-2</v>
      </c>
      <c r="AG278" s="18">
        <f>Era!B$45+Era!B$44*SG!D278</f>
        <v>1.0357018890245391</v>
      </c>
      <c r="AH278" s="14">
        <f t="shared" si="55"/>
        <v>-2.8445549889222353E-3</v>
      </c>
      <c r="AI278" s="18">
        <v>7.7380000000000004</v>
      </c>
      <c r="AJ278" s="18">
        <v>0.41</v>
      </c>
      <c r="AK278" s="18">
        <v>1.9515000000000001E-2</v>
      </c>
      <c r="AL278" s="18">
        <v>1.9699999999999999E-4</v>
      </c>
      <c r="AM278" s="18">
        <v>1.3774E-2</v>
      </c>
      <c r="AN278" s="18">
        <v>2.99E-4</v>
      </c>
      <c r="AO278" s="18">
        <v>0.95882800000000001</v>
      </c>
      <c r="AP278" s="18">
        <v>5.9259999999999998E-3</v>
      </c>
      <c r="AQ278" s="18">
        <v>7.7160000000000002</v>
      </c>
      <c r="AR278" s="18">
        <v>0.40200000000000002</v>
      </c>
      <c r="AS278" s="18">
        <v>1.9486E-2</v>
      </c>
      <c r="AT278" s="18">
        <v>2.02E-4</v>
      </c>
      <c r="AU278" s="18">
        <v>1.3764E-2</v>
      </c>
      <c r="AV278" s="18">
        <v>2.99E-4</v>
      </c>
      <c r="AW278" s="18">
        <v>0.83043900000000004</v>
      </c>
      <c r="AX278" s="18">
        <v>5.4099999999999999E-3</v>
      </c>
      <c r="AY278" s="18">
        <v>7.734</v>
      </c>
      <c r="AZ278" s="18">
        <v>0.40300000000000002</v>
      </c>
      <c r="BA278" s="18">
        <v>1.949E-2</v>
      </c>
      <c r="BB278" s="18">
        <v>2.03E-4</v>
      </c>
      <c r="BC278" s="18">
        <v>1.3755E-2</v>
      </c>
      <c r="BD278" s="18">
        <v>3.0299999999999999E-4</v>
      </c>
      <c r="BE278" s="18">
        <v>0.92684500000000003</v>
      </c>
      <c r="BF278" s="18">
        <v>6.6959999999999997E-3</v>
      </c>
      <c r="BG278" s="18">
        <v>7.7359999999999998</v>
      </c>
      <c r="BH278" s="18">
        <v>0.40500000000000003</v>
      </c>
      <c r="BI278" s="18">
        <v>1.9529000000000001E-2</v>
      </c>
      <c r="BJ278" s="18">
        <v>1.9900000000000001E-4</v>
      </c>
      <c r="BK278" s="18">
        <v>1.3781E-2</v>
      </c>
      <c r="BL278" s="18">
        <v>3.0200000000000002E-4</v>
      </c>
      <c r="BM278" s="18">
        <v>0.97362800000000005</v>
      </c>
      <c r="BN278" s="18">
        <v>7.8720000000000005E-3</v>
      </c>
      <c r="BO278" s="18">
        <v>7.7050000000000001</v>
      </c>
      <c r="BP278" s="18">
        <v>0.40500000000000003</v>
      </c>
      <c r="BQ278" s="18">
        <v>1.9411000000000001E-2</v>
      </c>
      <c r="BR278" s="18">
        <v>2.1900000000000001E-4</v>
      </c>
      <c r="BS278" s="18">
        <v>1.3712E-2</v>
      </c>
      <c r="BT278" s="18">
        <v>3.1E-4</v>
      </c>
      <c r="BU278" s="18">
        <v>1.087771</v>
      </c>
      <c r="BV278" s="18">
        <v>1.7826000000000002E-2</v>
      </c>
      <c r="BW278" s="18">
        <v>7.7839999999999998</v>
      </c>
      <c r="BX278" s="18">
        <v>0.41599999999999998</v>
      </c>
      <c r="BY278" s="18">
        <v>1.9452000000000001E-2</v>
      </c>
      <c r="BZ278" s="18">
        <v>1.8799999999999999E-4</v>
      </c>
      <c r="CA278" s="18">
        <v>1.3736999999999999E-2</v>
      </c>
      <c r="CB278" s="18">
        <v>2.99E-4</v>
      </c>
      <c r="CC278" s="18">
        <v>0.90486999999999995</v>
      </c>
      <c r="CD278" s="18">
        <v>7.6319999999999999E-3</v>
      </c>
      <c r="CE278" s="18">
        <v>7.7610000000000001</v>
      </c>
      <c r="CF278" s="18">
        <v>0.40699999999999997</v>
      </c>
      <c r="CG278" s="18">
        <v>1.9421000000000001E-2</v>
      </c>
      <c r="CH278" s="18">
        <v>1.9599999999999999E-4</v>
      </c>
      <c r="CI278" s="18">
        <v>1.3715E-2</v>
      </c>
      <c r="CJ278" s="18">
        <v>3.0299999999999999E-4</v>
      </c>
      <c r="CK278" s="18">
        <v>1.0029170000000001</v>
      </c>
      <c r="CL278" s="18">
        <v>1.2959E-2</v>
      </c>
      <c r="CM278" s="18">
        <v>7.782</v>
      </c>
      <c r="CN278" s="18">
        <v>0.40899999999999997</v>
      </c>
      <c r="CO278" s="18">
        <v>1.949E-2</v>
      </c>
      <c r="CP278" s="18">
        <v>2.0599999999999999E-4</v>
      </c>
      <c r="CQ278" s="18">
        <v>1.3766E-2</v>
      </c>
      <c r="CR278" s="18">
        <v>3.0800000000000001E-4</v>
      </c>
      <c r="CS278" s="18">
        <v>1.1277809999999999</v>
      </c>
      <c r="CT278" s="18">
        <v>1.9553000000000001E-2</v>
      </c>
      <c r="CU278" s="18">
        <v>7.7220000000000004</v>
      </c>
      <c r="CV278" s="18">
        <v>0.41099999999999998</v>
      </c>
      <c r="CW278" s="18">
        <v>1.9650999999999998E-2</v>
      </c>
      <c r="CX278" s="18">
        <v>2.0100000000000001E-4</v>
      </c>
      <c r="CY278" s="18">
        <v>1.3853000000000001E-2</v>
      </c>
      <c r="CZ278" s="18">
        <v>3.0200000000000002E-4</v>
      </c>
      <c r="DA278" s="18">
        <v>1.103119</v>
      </c>
      <c r="DB278" s="18">
        <v>1.0513E-2</v>
      </c>
      <c r="DC278" s="18">
        <v>7.6159999999999997</v>
      </c>
      <c r="DD278" s="18">
        <v>0.39700000000000002</v>
      </c>
      <c r="DE278" s="18">
        <v>1.9460999999999999E-2</v>
      </c>
      <c r="DF278" s="18">
        <v>2.0900000000000001E-4</v>
      </c>
      <c r="DG278" s="18">
        <v>1.3748E-2</v>
      </c>
      <c r="DH278" s="18">
        <v>3.0600000000000001E-4</v>
      </c>
      <c r="DI278" s="18">
        <v>1.07283</v>
      </c>
      <c r="DJ278" s="18">
        <v>1.5559999999999999E-2</v>
      </c>
      <c r="DK278" s="18">
        <v>7.7450000000000001</v>
      </c>
      <c r="DL278" s="18">
        <v>0.41199999999999998</v>
      </c>
      <c r="DM278" s="18">
        <v>1.9553000000000001E-2</v>
      </c>
      <c r="DN278" s="18">
        <v>1.9699999999999999E-4</v>
      </c>
      <c r="DO278" s="18">
        <v>1.3792E-2</v>
      </c>
      <c r="DP278" s="18">
        <v>2.9799999999999998E-4</v>
      </c>
      <c r="DQ278" s="18">
        <v>0.92327000000000004</v>
      </c>
      <c r="DR278" s="18">
        <v>6.3829999999999998E-3</v>
      </c>
      <c r="DS278" s="18">
        <v>7.6920000000000002</v>
      </c>
      <c r="DT278" s="18">
        <v>0.40100000000000002</v>
      </c>
      <c r="DU278" s="18">
        <v>1.9443999999999999E-2</v>
      </c>
      <c r="DV278" s="18">
        <v>1.9699999999999999E-4</v>
      </c>
      <c r="DW278" s="18">
        <v>1.3722E-2</v>
      </c>
      <c r="DX278" s="18">
        <v>2.9599999999999998E-4</v>
      </c>
      <c r="DY278" s="18">
        <v>0.85490100000000002</v>
      </c>
      <c r="DZ278" s="18">
        <v>5.535E-3</v>
      </c>
      <c r="EA278" s="18">
        <v>7.774</v>
      </c>
      <c r="EB278" s="18">
        <v>0.40500000000000003</v>
      </c>
      <c r="EC278" s="18">
        <v>1.9439000000000001E-2</v>
      </c>
      <c r="ED278" s="18">
        <v>1.8699999999999999E-4</v>
      </c>
      <c r="EE278" s="18">
        <v>1.3726E-2</v>
      </c>
      <c r="EF278" s="18">
        <v>2.9999999999999997E-4</v>
      </c>
      <c r="EG278" s="18">
        <v>0.84648500000000004</v>
      </c>
      <c r="EH278" s="18">
        <v>7.5929999999999999E-3</v>
      </c>
      <c r="EI278" s="18">
        <v>7.7729999999999997</v>
      </c>
      <c r="EJ278" s="18">
        <v>0.40500000000000003</v>
      </c>
      <c r="EK278" s="18">
        <v>1.9467999999999999E-2</v>
      </c>
      <c r="EL278" s="18">
        <v>1.7699999999999999E-4</v>
      </c>
      <c r="EM278" s="18">
        <v>1.3731999999999999E-2</v>
      </c>
      <c r="EN278" s="18">
        <v>2.9799999999999998E-4</v>
      </c>
      <c r="EO278" s="18">
        <v>0.980935</v>
      </c>
      <c r="EP278" s="18">
        <v>7.8180000000000003E-3</v>
      </c>
      <c r="EQ278" s="18">
        <v>7.7560000000000002</v>
      </c>
      <c r="ER278" s="18">
        <v>0.41099999999999998</v>
      </c>
      <c r="ES278" s="18">
        <v>2.0143000000000001E-2</v>
      </c>
      <c r="ET278" s="18">
        <v>2.14E-4</v>
      </c>
      <c r="EU278" s="18">
        <v>1.4279999999999999E-2</v>
      </c>
      <c r="EV278" s="18">
        <v>3.01E-4</v>
      </c>
      <c r="EW278" s="18">
        <v>1.0493779999999999</v>
      </c>
      <c r="EX278" s="18">
        <v>1.5573999999999999E-2</v>
      </c>
      <c r="EY278" s="18">
        <f t="shared" si="47"/>
        <v>1.4841172580328538E-2</v>
      </c>
      <c r="EZ278" s="18">
        <v>7.2110000000000003</v>
      </c>
      <c r="FA278" s="18">
        <v>0.38500000000000001</v>
      </c>
      <c r="FC278" s="18">
        <f t="shared" si="44"/>
        <v>1.9496187499999998E-2</v>
      </c>
      <c r="FD278" s="18">
        <f t="shared" si="45"/>
        <v>6.4438310292350877E-5</v>
      </c>
      <c r="FE278" s="18">
        <f t="shared" si="46"/>
        <v>16</v>
      </c>
      <c r="FF278" s="18">
        <f t="shared" si="48"/>
        <v>1.948757142857143E-2</v>
      </c>
      <c r="FG278" s="18">
        <f t="shared" si="49"/>
        <v>6.2023214370742443E-5</v>
      </c>
      <c r="FI278" s="18">
        <f t="shared" si="53"/>
        <v>-2.2601191699199905E-3</v>
      </c>
    </row>
    <row r="279" spans="1:165" s="18" customFormat="1">
      <c r="A279" s="18" t="s">
        <v>426</v>
      </c>
      <c r="B279" s="18" t="s">
        <v>426</v>
      </c>
      <c r="C279" s="18">
        <v>6344</v>
      </c>
      <c r="D279" s="18">
        <v>91.119</v>
      </c>
      <c r="E279" s="18">
        <f t="shared" si="51"/>
        <v>44.558999999999997</v>
      </c>
      <c r="F279" s="18">
        <v>305821</v>
      </c>
      <c r="G279" s="18">
        <v>1866</v>
      </c>
      <c r="H279" s="18">
        <v>1.9162999999999999E-2</v>
      </c>
      <c r="I279" s="18">
        <v>1.9000000000000001E-4</v>
      </c>
      <c r="J279" s="18">
        <v>1.3388000000000001E-2</v>
      </c>
      <c r="K279" s="18">
        <v>3.1700000000000001E-4</v>
      </c>
      <c r="L279" s="18">
        <v>0.99621300000000002</v>
      </c>
      <c r="M279" s="18">
        <v>9.3819999999999997E-3</v>
      </c>
      <c r="N279" s="18">
        <f t="shared" si="52"/>
        <v>11360.805973748085</v>
      </c>
      <c r="O279" s="18">
        <f t="shared" si="54"/>
        <v>1.6904469973686466E-3</v>
      </c>
      <c r="Q279" s="18">
        <v>7.8109999999999999</v>
      </c>
      <c r="R279" s="18">
        <v>0.38400000000000001</v>
      </c>
      <c r="S279" s="18">
        <v>1.9071999999999999E-2</v>
      </c>
      <c r="T279" s="18">
        <v>1.95E-4</v>
      </c>
      <c r="U279" s="18">
        <v>1.3295E-2</v>
      </c>
      <c r="V279" s="18">
        <v>3.1100000000000002E-4</v>
      </c>
      <c r="W279" s="18">
        <v>0.97573699999999997</v>
      </c>
      <c r="X279" s="18">
        <v>6.8890000000000002E-3</v>
      </c>
      <c r="Y279" s="18">
        <v>7.9</v>
      </c>
      <c r="Z279" s="18">
        <v>0.38800000000000001</v>
      </c>
      <c r="AA279" s="18">
        <v>1.9011E-2</v>
      </c>
      <c r="AB279" s="18">
        <v>2.2000000000000001E-4</v>
      </c>
      <c r="AC279" s="18">
        <v>1.3313E-2</v>
      </c>
      <c r="AD279" s="18">
        <v>3.3E-4</v>
      </c>
      <c r="AE279" s="6">
        <v>1.040413</v>
      </c>
      <c r="AF279" s="18">
        <v>1.1854E-2</v>
      </c>
      <c r="AG279" s="18">
        <f>Era!B$45+Era!B$44*SG!D279</f>
        <v>1.035583348186383</v>
      </c>
      <c r="AH279" s="14">
        <f t="shared" si="55"/>
        <v>-4.6637016924569339E-3</v>
      </c>
      <c r="AI279" s="18">
        <v>7.907</v>
      </c>
      <c r="AJ279" s="18">
        <v>0.39700000000000002</v>
      </c>
      <c r="AK279" s="18">
        <v>1.9047000000000001E-2</v>
      </c>
      <c r="AL279" s="18">
        <v>2.04E-4</v>
      </c>
      <c r="AM279" s="18">
        <v>1.3337999999999999E-2</v>
      </c>
      <c r="AN279" s="18">
        <v>3.28E-4</v>
      </c>
      <c r="AO279" s="18">
        <v>0.96205200000000002</v>
      </c>
      <c r="AP279" s="18">
        <v>5.5160000000000001E-3</v>
      </c>
      <c r="AQ279" s="18">
        <v>7.8849999999999998</v>
      </c>
      <c r="AR279" s="18">
        <v>0.39100000000000001</v>
      </c>
      <c r="AS279" s="18">
        <v>1.9016000000000002E-2</v>
      </c>
      <c r="AT279" s="18">
        <v>2.0799999999999999E-4</v>
      </c>
      <c r="AU279" s="18">
        <v>1.3322000000000001E-2</v>
      </c>
      <c r="AV279" s="18">
        <v>3.2699999999999998E-4</v>
      </c>
      <c r="AW279" s="18">
        <v>0.82689599999999996</v>
      </c>
      <c r="AX279" s="18">
        <v>4.7980000000000002E-3</v>
      </c>
      <c r="AY279" s="18">
        <v>7.907</v>
      </c>
      <c r="AZ279" s="18">
        <v>0.39100000000000001</v>
      </c>
      <c r="BA279" s="18">
        <v>1.9019999999999999E-2</v>
      </c>
      <c r="BB279" s="18">
        <v>2.0799999999999999E-4</v>
      </c>
      <c r="BC279" s="18">
        <v>1.3317000000000001E-2</v>
      </c>
      <c r="BD279" s="18">
        <v>3.2699999999999998E-4</v>
      </c>
      <c r="BE279" s="18">
        <v>0.92962900000000004</v>
      </c>
      <c r="BF279" s="18">
        <v>6.3460000000000001E-3</v>
      </c>
      <c r="BG279" s="18">
        <v>7.9059999999999997</v>
      </c>
      <c r="BH279" s="18">
        <v>0.39200000000000002</v>
      </c>
      <c r="BI279" s="18">
        <v>1.9071999999999999E-2</v>
      </c>
      <c r="BJ279" s="18">
        <v>2.1100000000000001E-4</v>
      </c>
      <c r="BK279" s="18">
        <v>1.3351999999999999E-2</v>
      </c>
      <c r="BL279" s="18">
        <v>3.3E-4</v>
      </c>
      <c r="BM279" s="18">
        <v>0.977383</v>
      </c>
      <c r="BN279" s="18">
        <v>7.1609999999999998E-3</v>
      </c>
      <c r="BO279" s="18">
        <v>7.8650000000000002</v>
      </c>
      <c r="BP279" s="18">
        <v>0.38800000000000001</v>
      </c>
      <c r="BQ279" s="18">
        <v>1.8950999999999999E-2</v>
      </c>
      <c r="BR279" s="18">
        <v>2.3499999999999999E-4</v>
      </c>
      <c r="BS279" s="18">
        <v>1.3275E-2</v>
      </c>
      <c r="BT279" s="18">
        <v>3.3700000000000001E-4</v>
      </c>
      <c r="BU279" s="18">
        <v>1.0913090000000001</v>
      </c>
      <c r="BV279" s="18">
        <v>1.7905000000000001E-2</v>
      </c>
      <c r="BW279" s="18">
        <v>7.952</v>
      </c>
      <c r="BX279" s="18">
        <v>0.39900000000000002</v>
      </c>
      <c r="BY279" s="18">
        <v>1.8997E-2</v>
      </c>
      <c r="BZ279" s="18">
        <v>2.0100000000000001E-4</v>
      </c>
      <c r="CA279" s="18">
        <v>1.3306E-2</v>
      </c>
      <c r="CB279" s="18">
        <v>3.2699999999999998E-4</v>
      </c>
      <c r="CC279" s="18">
        <v>0.90895700000000001</v>
      </c>
      <c r="CD279" s="18">
        <v>6.8539999999999998E-3</v>
      </c>
      <c r="CE279" s="18">
        <v>7.9240000000000004</v>
      </c>
      <c r="CF279" s="18">
        <v>0.39300000000000002</v>
      </c>
      <c r="CG279" s="18">
        <v>1.8963000000000001E-2</v>
      </c>
      <c r="CH279" s="18">
        <v>2.1100000000000001E-4</v>
      </c>
      <c r="CI279" s="18">
        <v>1.3283E-2</v>
      </c>
      <c r="CJ279" s="18">
        <v>3.3399999999999999E-4</v>
      </c>
      <c r="CK279" s="18">
        <v>1.0070520000000001</v>
      </c>
      <c r="CL279" s="18">
        <v>1.2324E-2</v>
      </c>
      <c r="CM279" s="18">
        <v>7.9480000000000004</v>
      </c>
      <c r="CN279" s="18">
        <v>0.39700000000000002</v>
      </c>
      <c r="CO279" s="18">
        <v>1.9019000000000001E-2</v>
      </c>
      <c r="CP279" s="18">
        <v>2.24E-4</v>
      </c>
      <c r="CQ279" s="18">
        <v>1.3325999999999999E-2</v>
      </c>
      <c r="CR279" s="18">
        <v>3.3700000000000001E-4</v>
      </c>
      <c r="CS279" s="18">
        <v>1.1290169999999999</v>
      </c>
      <c r="CT279" s="18">
        <v>1.9354E-2</v>
      </c>
      <c r="CU279" s="18">
        <v>7.8940000000000001</v>
      </c>
      <c r="CV279" s="18">
        <v>0.39700000000000002</v>
      </c>
      <c r="CW279" s="18">
        <v>1.9175999999999999E-2</v>
      </c>
      <c r="CX279" s="18">
        <v>2.1699999999999999E-4</v>
      </c>
      <c r="CY279" s="18">
        <v>1.3422E-2</v>
      </c>
      <c r="CZ279" s="18">
        <v>3.3199999999999999E-4</v>
      </c>
      <c r="DA279" s="18">
        <v>1.108209</v>
      </c>
      <c r="DB279" s="18">
        <v>1.0727E-2</v>
      </c>
      <c r="DC279" s="18">
        <v>7.78</v>
      </c>
      <c r="DD279" s="18">
        <v>0.38600000000000001</v>
      </c>
      <c r="DE279" s="18">
        <v>1.9007E-2</v>
      </c>
      <c r="DF279" s="18">
        <v>2.2100000000000001E-4</v>
      </c>
      <c r="DG279" s="18">
        <v>1.3313999999999999E-2</v>
      </c>
      <c r="DH279" s="18">
        <v>3.3500000000000001E-4</v>
      </c>
      <c r="DI279" s="18">
        <v>1.0761620000000001</v>
      </c>
      <c r="DJ279" s="18">
        <v>1.5419E-2</v>
      </c>
      <c r="DK279" s="18">
        <v>7.9059999999999997</v>
      </c>
      <c r="DL279" s="18">
        <v>0.39800000000000002</v>
      </c>
      <c r="DM279" s="18">
        <v>1.9081999999999998E-2</v>
      </c>
      <c r="DN279" s="18">
        <v>2.0100000000000001E-4</v>
      </c>
      <c r="DO279" s="18">
        <v>1.3358E-2</v>
      </c>
      <c r="DP279" s="18">
        <v>3.2699999999999998E-4</v>
      </c>
      <c r="DQ279" s="18">
        <v>0.92261800000000005</v>
      </c>
      <c r="DR279" s="18">
        <v>6.3140000000000002E-3</v>
      </c>
      <c r="DS279" s="18">
        <v>7.86</v>
      </c>
      <c r="DT279" s="18">
        <v>0.39</v>
      </c>
      <c r="DU279" s="18">
        <v>1.8987E-2</v>
      </c>
      <c r="DV279" s="18">
        <v>2.04E-4</v>
      </c>
      <c r="DW279" s="18">
        <v>1.3298000000000001E-2</v>
      </c>
      <c r="DX279" s="18">
        <v>3.2400000000000001E-4</v>
      </c>
      <c r="DY279" s="18">
        <v>0.85610600000000003</v>
      </c>
      <c r="DZ279" s="18">
        <v>4.8260000000000004E-3</v>
      </c>
      <c r="EA279" s="18">
        <v>7.9349999999999996</v>
      </c>
      <c r="EB279" s="18">
        <v>0.39500000000000002</v>
      </c>
      <c r="EC279" s="18">
        <v>1.8981000000000001E-2</v>
      </c>
      <c r="ED279" s="18">
        <v>1.9699999999999999E-4</v>
      </c>
      <c r="EE279" s="18">
        <v>1.3296000000000001E-2</v>
      </c>
      <c r="EF279" s="18">
        <v>3.2699999999999998E-4</v>
      </c>
      <c r="EG279" s="18">
        <v>0.84715200000000002</v>
      </c>
      <c r="EH279" s="18">
        <v>6.7279999999999996E-3</v>
      </c>
      <c r="EI279" s="18">
        <v>7.9379999999999997</v>
      </c>
      <c r="EJ279" s="18">
        <v>0.39</v>
      </c>
      <c r="EK279" s="18">
        <v>1.9005999999999999E-2</v>
      </c>
      <c r="EL279" s="18">
        <v>1.9599999999999999E-4</v>
      </c>
      <c r="EM279" s="18">
        <v>1.3303000000000001E-2</v>
      </c>
      <c r="EN279" s="18">
        <v>3.2600000000000001E-4</v>
      </c>
      <c r="EO279" s="18">
        <v>0.98441800000000002</v>
      </c>
      <c r="EP279" s="18">
        <v>7.4469999999999996E-3</v>
      </c>
      <c r="EQ279" s="18">
        <v>7.92</v>
      </c>
      <c r="ER279" s="18">
        <v>0.39400000000000002</v>
      </c>
      <c r="ES279" s="18">
        <v>1.9673E-2</v>
      </c>
      <c r="ET279" s="18">
        <v>2.22E-4</v>
      </c>
      <c r="EU279" s="18">
        <v>1.3806000000000001E-2</v>
      </c>
      <c r="EV279" s="18">
        <v>3.2000000000000003E-4</v>
      </c>
      <c r="EW279" s="18">
        <v>1.052084</v>
      </c>
      <c r="EX279" s="18">
        <v>1.4265999999999999E-2</v>
      </c>
      <c r="EY279" s="18">
        <f t="shared" si="47"/>
        <v>1.3559753783918393E-2</v>
      </c>
      <c r="EZ279" s="18">
        <v>7.3719999999999999</v>
      </c>
      <c r="FA279" s="18">
        <v>0.372</v>
      </c>
      <c r="FC279" s="18">
        <f t="shared" si="44"/>
        <v>1.903525E-2</v>
      </c>
      <c r="FD279" s="18">
        <f t="shared" si="45"/>
        <v>6.4529579780644764E-5</v>
      </c>
      <c r="FE279" s="18">
        <f t="shared" si="46"/>
        <v>16</v>
      </c>
      <c r="FF279" s="18">
        <f t="shared" si="48"/>
        <v>1.9023500000000002E-2</v>
      </c>
      <c r="FG279" s="18">
        <f t="shared" si="49"/>
        <v>5.7417164413010749E-5</v>
      </c>
      <c r="FI279" s="18">
        <f t="shared" si="53"/>
        <v>-3.4725876039145582E-3</v>
      </c>
    </row>
    <row r="280" spans="1:165" s="18" customFormat="1">
      <c r="A280" s="18" t="s">
        <v>428</v>
      </c>
      <c r="B280" s="18" t="s">
        <v>428</v>
      </c>
      <c r="C280" s="18">
        <v>6346</v>
      </c>
      <c r="D280" s="18">
        <v>91.382000000000005</v>
      </c>
      <c r="E280" s="18">
        <f t="shared" si="51"/>
        <v>44.822000000000003</v>
      </c>
      <c r="F280" s="18">
        <v>305832</v>
      </c>
      <c r="G280" s="18">
        <v>1866</v>
      </c>
      <c r="H280" s="18">
        <v>1.9276999999999999E-2</v>
      </c>
      <c r="I280" s="18">
        <v>1.66E-4</v>
      </c>
      <c r="J280" s="18">
        <v>1.5793999999999999E-2</v>
      </c>
      <c r="K280" s="18">
        <v>2.52E-4</v>
      </c>
      <c r="L280" s="18">
        <v>0.97807100000000002</v>
      </c>
      <c r="M280" s="18">
        <v>7.1739999999999998E-3</v>
      </c>
      <c r="N280" s="18">
        <f t="shared" si="52"/>
        <v>19430.199301771903</v>
      </c>
      <c r="O280" s="18">
        <f t="shared" si="54"/>
        <v>6.1260449634267582</v>
      </c>
      <c r="Q280" s="18">
        <v>2.6859999999999999</v>
      </c>
      <c r="R280" s="18">
        <v>0.13500000000000001</v>
      </c>
      <c r="S280" s="18">
        <v>1.9332999999999999E-2</v>
      </c>
      <c r="T280" s="18">
        <v>1.6200000000000001E-4</v>
      </c>
      <c r="U280" s="18">
        <v>1.5866000000000002E-2</v>
      </c>
      <c r="V280" s="18">
        <v>2.5599999999999999E-4</v>
      </c>
      <c r="W280" s="18">
        <v>0.96700699999999995</v>
      </c>
      <c r="X280" s="18">
        <v>7.6039999999999996E-3</v>
      </c>
      <c r="Y280" s="18">
        <v>2.6669999999999998</v>
      </c>
      <c r="Z280" s="18">
        <v>0.13200000000000001</v>
      </c>
      <c r="AA280" s="18">
        <v>1.9182999999999999E-2</v>
      </c>
      <c r="AB280" s="18">
        <v>3.0699999999999998E-4</v>
      </c>
      <c r="AC280" s="18">
        <v>1.5664000000000001E-2</v>
      </c>
      <c r="AD280" s="18">
        <v>3.59E-4</v>
      </c>
      <c r="AE280" s="6">
        <v>1.01698</v>
      </c>
      <c r="AF280" s="18">
        <v>1.559E-2</v>
      </c>
      <c r="AG280" s="18">
        <f>Era!B$45+Era!B$44*SG!D280</f>
        <v>1.0355190672782695</v>
      </c>
      <c r="AH280" s="14">
        <f t="shared" si="55"/>
        <v>1.7903163605665968E-2</v>
      </c>
      <c r="AI280" s="18">
        <v>2.722</v>
      </c>
      <c r="AJ280" s="18">
        <v>0.14199999999999999</v>
      </c>
      <c r="AK280" s="18">
        <v>1.9182999999999999E-2</v>
      </c>
      <c r="AL280" s="18">
        <v>2.9599999999999998E-4</v>
      </c>
      <c r="AM280" s="18">
        <v>1.5650000000000001E-2</v>
      </c>
      <c r="AN280" s="18">
        <v>3.6200000000000002E-4</v>
      </c>
      <c r="AO280" s="18">
        <v>0.94580600000000004</v>
      </c>
      <c r="AP280" s="18">
        <v>1.3194000000000001E-2</v>
      </c>
      <c r="AQ280" s="18">
        <v>2.722</v>
      </c>
      <c r="AR280" s="18">
        <v>0.14099999999999999</v>
      </c>
      <c r="AS280" s="18">
        <v>1.9109999999999999E-2</v>
      </c>
      <c r="AT280" s="18">
        <v>2.7399999999999999E-4</v>
      </c>
      <c r="AU280" s="18">
        <v>1.5656E-2</v>
      </c>
      <c r="AV280" s="18">
        <v>3.6699999999999998E-4</v>
      </c>
      <c r="AW280" s="18">
        <v>0.80397399999999997</v>
      </c>
      <c r="AX280" s="18">
        <v>9.8440000000000003E-3</v>
      </c>
      <c r="AY280" s="18">
        <v>2.734</v>
      </c>
      <c r="AZ280" s="18">
        <v>0.14000000000000001</v>
      </c>
      <c r="BA280" s="18">
        <v>1.9165999999999999E-2</v>
      </c>
      <c r="BB280" s="18">
        <v>3.01E-4</v>
      </c>
      <c r="BC280" s="18">
        <v>1.5656E-2</v>
      </c>
      <c r="BD280" s="18">
        <v>3.6000000000000002E-4</v>
      </c>
      <c r="BE280" s="18">
        <v>0.90775600000000001</v>
      </c>
      <c r="BF280" s="18">
        <v>1.2644000000000001E-2</v>
      </c>
      <c r="BG280" s="18">
        <v>2.7250000000000001</v>
      </c>
      <c r="BH280" s="18">
        <v>0.13600000000000001</v>
      </c>
      <c r="BI280" s="18">
        <v>1.9193000000000002E-2</v>
      </c>
      <c r="BJ280" s="18">
        <v>3.0899999999999998E-4</v>
      </c>
      <c r="BK280" s="18">
        <v>1.5661999999999999E-2</v>
      </c>
      <c r="BL280" s="18">
        <v>3.59E-4</v>
      </c>
      <c r="BM280" s="18">
        <v>0.95810600000000001</v>
      </c>
      <c r="BN280" s="18">
        <v>1.3984E-2</v>
      </c>
      <c r="BO280" s="18">
        <v>2.7189999999999999</v>
      </c>
      <c r="BP280" s="18">
        <v>0.14199999999999999</v>
      </c>
      <c r="BQ280" s="18">
        <v>1.9188E-2</v>
      </c>
      <c r="BR280" s="18">
        <v>2.9599999999999998E-4</v>
      </c>
      <c r="BS280" s="18">
        <v>1.5674E-2</v>
      </c>
      <c r="BT280" s="18">
        <v>3.5E-4</v>
      </c>
      <c r="BU280" s="18">
        <v>1.0508839999999999</v>
      </c>
      <c r="BV280" s="18">
        <v>1.5911000000000002E-2</v>
      </c>
      <c r="BW280" s="18">
        <v>2.7189999999999999</v>
      </c>
      <c r="BX280" s="18">
        <v>0.13900000000000001</v>
      </c>
      <c r="BY280" s="18">
        <v>1.9137000000000001E-2</v>
      </c>
      <c r="BZ280" s="18">
        <v>2.99E-4</v>
      </c>
      <c r="CA280" s="18">
        <v>1.5633000000000001E-2</v>
      </c>
      <c r="CB280" s="18">
        <v>3.6299999999999999E-4</v>
      </c>
      <c r="CC280" s="18">
        <v>0.88887799999999995</v>
      </c>
      <c r="CD280" s="18">
        <v>1.2213999999999999E-2</v>
      </c>
      <c r="CE280" s="18">
        <v>2.7330000000000001</v>
      </c>
      <c r="CF280" s="18">
        <v>0.13800000000000001</v>
      </c>
      <c r="CG280" s="18">
        <v>1.9161000000000001E-2</v>
      </c>
      <c r="CH280" s="18">
        <v>3.1500000000000001E-4</v>
      </c>
      <c r="CI280" s="18">
        <v>1.5618E-2</v>
      </c>
      <c r="CJ280" s="18">
        <v>3.68E-4</v>
      </c>
      <c r="CK280" s="18">
        <v>0.97473200000000004</v>
      </c>
      <c r="CL280" s="18">
        <v>1.5486E-2</v>
      </c>
      <c r="CM280" s="18">
        <v>2.7320000000000002</v>
      </c>
      <c r="CN280" s="18">
        <v>0.14000000000000001</v>
      </c>
      <c r="CO280" s="18">
        <v>1.9171000000000001E-2</v>
      </c>
      <c r="CP280" s="18">
        <v>2.9700000000000001E-4</v>
      </c>
      <c r="CQ280" s="18">
        <v>1.5685000000000001E-2</v>
      </c>
      <c r="CR280" s="18">
        <v>3.5199999999999999E-4</v>
      </c>
      <c r="CS280" s="18">
        <v>1.105469</v>
      </c>
      <c r="CT280" s="18">
        <v>1.7968000000000001E-2</v>
      </c>
      <c r="CU280" s="18">
        <v>2.7189999999999999</v>
      </c>
      <c r="CV280" s="18">
        <v>0.14199999999999999</v>
      </c>
      <c r="CW280" s="18">
        <v>1.9212E-2</v>
      </c>
      <c r="CX280" s="18">
        <v>2.9100000000000003E-4</v>
      </c>
      <c r="CY280" s="18">
        <v>1.5734999999999999E-2</v>
      </c>
      <c r="CZ280" s="18">
        <v>3.4600000000000001E-4</v>
      </c>
      <c r="DA280" s="18">
        <v>1.106001</v>
      </c>
      <c r="DB280" s="18">
        <v>1.6986999999999999E-2</v>
      </c>
      <c r="DC280" s="18">
        <v>2.7040000000000002</v>
      </c>
      <c r="DD280" s="18">
        <v>0.14000000000000001</v>
      </c>
      <c r="DE280" s="18">
        <v>1.9182000000000001E-2</v>
      </c>
      <c r="DF280" s="18">
        <v>2.9700000000000001E-4</v>
      </c>
      <c r="DG280" s="18">
        <v>1.5668999999999999E-2</v>
      </c>
      <c r="DH280" s="18">
        <v>3.6099999999999999E-4</v>
      </c>
      <c r="DI280" s="18">
        <v>1.0539430000000001</v>
      </c>
      <c r="DJ280" s="18">
        <v>1.6604000000000001E-2</v>
      </c>
      <c r="DK280" s="18">
        <v>2.72</v>
      </c>
      <c r="DL280" s="18">
        <v>0.13900000000000001</v>
      </c>
      <c r="DM280" s="18">
        <v>1.9175999999999999E-2</v>
      </c>
      <c r="DN280" s="18">
        <v>2.99E-4</v>
      </c>
      <c r="DO280" s="18">
        <v>1.5668000000000001E-2</v>
      </c>
      <c r="DP280" s="18">
        <v>3.57E-4</v>
      </c>
      <c r="DQ280" s="18">
        <v>0.91070899999999999</v>
      </c>
      <c r="DR280" s="18">
        <v>1.2562E-2</v>
      </c>
      <c r="DS280" s="18">
        <v>2.7210000000000001</v>
      </c>
      <c r="DT280" s="18">
        <v>0.13800000000000001</v>
      </c>
      <c r="DU280" s="18">
        <v>1.9113999999999999E-2</v>
      </c>
      <c r="DV280" s="18">
        <v>2.7799999999999998E-4</v>
      </c>
      <c r="DW280" s="18">
        <v>1.5647000000000001E-2</v>
      </c>
      <c r="DX280" s="18">
        <v>3.68E-4</v>
      </c>
      <c r="DY280" s="18">
        <v>0.83318099999999995</v>
      </c>
      <c r="DZ280" s="18">
        <v>1.0664E-2</v>
      </c>
      <c r="EA280" s="18">
        <v>2.734</v>
      </c>
      <c r="EB280" s="18">
        <v>0.14199999999999999</v>
      </c>
      <c r="EC280" s="18">
        <v>1.9091E-2</v>
      </c>
      <c r="ED280" s="18">
        <v>2.8499999999999999E-4</v>
      </c>
      <c r="EE280" s="18">
        <v>1.5635E-2</v>
      </c>
      <c r="EF280" s="18">
        <v>3.5500000000000001E-4</v>
      </c>
      <c r="EG280" s="18">
        <v>0.82922200000000001</v>
      </c>
      <c r="EH280" s="18">
        <v>1.0607999999999999E-2</v>
      </c>
      <c r="EI280" s="18">
        <v>2.74</v>
      </c>
      <c r="EJ280" s="18">
        <v>0.14099999999999999</v>
      </c>
      <c r="EK280" s="18">
        <v>1.9158000000000001E-2</v>
      </c>
      <c r="EL280" s="18">
        <v>1.76E-4</v>
      </c>
      <c r="EM280" s="18">
        <v>1.5696999999999999E-2</v>
      </c>
      <c r="EN280" s="18">
        <v>2.6499999999999999E-4</v>
      </c>
      <c r="EO280" s="18">
        <v>0.96015899999999998</v>
      </c>
      <c r="EP280" s="18">
        <v>4.4720000000000003E-3</v>
      </c>
      <c r="EQ280" s="18">
        <v>2.718</v>
      </c>
      <c r="ER280" s="18">
        <v>0.14000000000000001</v>
      </c>
      <c r="ES280" s="18">
        <v>2.1981000000000001E-2</v>
      </c>
      <c r="ET280" s="18">
        <v>7.1199999999999996E-4</v>
      </c>
      <c r="EU280" s="18">
        <v>1.7124E-2</v>
      </c>
      <c r="EV280" s="18">
        <v>5.2499999999999997E-4</v>
      </c>
      <c r="EW280" s="18">
        <v>1.0738490000000001</v>
      </c>
      <c r="EX280" s="18">
        <v>3.0887000000000001E-2</v>
      </c>
      <c r="EY280" s="18">
        <f t="shared" si="47"/>
        <v>2.8762889382026709E-2</v>
      </c>
      <c r="EZ280" s="18">
        <v>2.165</v>
      </c>
      <c r="FA280" s="18">
        <v>0.112</v>
      </c>
      <c r="FC280" s="18">
        <f t="shared" ref="FC280:FC298" si="56">AVERAGE(S280,H280,AA280,AK280,AS280,BA280,BI280,BQ280,BY280,CG280,CO280,CW280,DE280,DM280,DU280,EC280)</f>
        <v>1.9179812500000004E-2</v>
      </c>
      <c r="FD280" s="18">
        <f t="shared" ref="FD280:FD298" si="57">STDEV(S280,H280,AA280,AK280,AS280,BA280,BI280,BQ280,BY280,CG280,CO280,CW280,DE280,DM280,DU280,EC280)</f>
        <v>5.9875669794444238E-5</v>
      </c>
      <c r="FE280" s="18">
        <f t="shared" ref="FE280:FE298" si="58">COUNT(S280,H280,AA280,AK280,AS280,BA280,BI280,BQ280,BY280,CG280,CO280,CW280,DE280,DM280,DU280,EC280)</f>
        <v>16</v>
      </c>
      <c r="FF280" s="18">
        <f t="shared" si="48"/>
        <v>1.9161928571428573E-2</v>
      </c>
      <c r="FG280" s="18">
        <f t="shared" si="49"/>
        <v>3.5503985227478026E-5</v>
      </c>
      <c r="FI280" s="18">
        <f t="shared" si="53"/>
        <v>-9.1345651946966311E-3</v>
      </c>
    </row>
    <row r="281" spans="1:165" s="18" customFormat="1">
      <c r="A281" s="18" t="s">
        <v>427</v>
      </c>
      <c r="B281" s="18" t="s">
        <v>427</v>
      </c>
      <c r="C281" s="18">
        <v>6346</v>
      </c>
      <c r="D281" s="18">
        <v>91.382000000000005</v>
      </c>
      <c r="E281" s="18">
        <f t="shared" si="51"/>
        <v>44.822000000000003</v>
      </c>
      <c r="F281" s="18">
        <v>305832</v>
      </c>
      <c r="G281" s="18">
        <v>1866</v>
      </c>
      <c r="H281" s="18">
        <v>1.9140999999999998E-2</v>
      </c>
      <c r="I281" s="18">
        <v>2.0699999999999999E-4</v>
      </c>
      <c r="J281" s="18">
        <v>1.3553000000000001E-2</v>
      </c>
      <c r="K281" s="18">
        <v>2.5900000000000001E-4</v>
      </c>
      <c r="L281" s="18">
        <v>0.987209</v>
      </c>
      <c r="M281" s="18">
        <v>1.0977000000000001E-2</v>
      </c>
      <c r="N281" s="18">
        <f t="shared" si="52"/>
        <v>8299.1319879759849</v>
      </c>
      <c r="O281" s="18">
        <f t="shared" si="54"/>
        <v>0.61641289936844168</v>
      </c>
      <c r="Q281" s="18">
        <v>8.0180000000000007</v>
      </c>
      <c r="R281" s="18">
        <v>0.40899999999999997</v>
      </c>
      <c r="S281" s="18">
        <v>1.9109999999999999E-2</v>
      </c>
      <c r="T281" s="18">
        <v>2.22E-4</v>
      </c>
      <c r="U281" s="18">
        <v>1.3472E-2</v>
      </c>
      <c r="V281" s="18">
        <v>2.5799999999999998E-4</v>
      </c>
      <c r="W281" s="18">
        <v>0.97058100000000003</v>
      </c>
      <c r="X281" s="18">
        <v>7.3179999999999999E-3</v>
      </c>
      <c r="Y281" s="18">
        <v>8.0660000000000007</v>
      </c>
      <c r="Z281" s="18">
        <v>0.40899999999999997</v>
      </c>
      <c r="AA281" s="18">
        <v>1.8970000000000001E-2</v>
      </c>
      <c r="AB281" s="18">
        <v>2.3000000000000001E-4</v>
      </c>
      <c r="AC281" s="18">
        <v>1.3486E-2</v>
      </c>
      <c r="AD281" s="18">
        <v>2.7599999999999999E-4</v>
      </c>
      <c r="AE281" s="6">
        <v>1.0281910000000001</v>
      </c>
      <c r="AF281" s="18">
        <v>1.1929E-2</v>
      </c>
      <c r="AG281" s="18">
        <f>Era!B$45+Era!B$44*SG!D281</f>
        <v>1.0355190672782695</v>
      </c>
      <c r="AH281" s="14">
        <f t="shared" si="55"/>
        <v>7.0767091691805312E-3</v>
      </c>
      <c r="AI281" s="18">
        <v>8.1229999999999993</v>
      </c>
      <c r="AJ281" s="18">
        <v>0.42799999999999999</v>
      </c>
      <c r="AK281" s="18">
        <v>1.8998999999999999E-2</v>
      </c>
      <c r="AL281" s="18">
        <v>2.22E-4</v>
      </c>
      <c r="AM281" s="18">
        <v>1.3506000000000001E-2</v>
      </c>
      <c r="AN281" s="18">
        <v>2.7E-4</v>
      </c>
      <c r="AO281" s="18">
        <v>0.952102</v>
      </c>
      <c r="AP281" s="18">
        <v>6.3920000000000001E-3</v>
      </c>
      <c r="AQ281" s="18">
        <v>8.1029999999999998</v>
      </c>
      <c r="AR281" s="18">
        <v>0.41499999999999998</v>
      </c>
      <c r="AS281" s="18">
        <v>1.8960999999999999E-2</v>
      </c>
      <c r="AT281" s="18">
        <v>2.2699999999999999E-4</v>
      </c>
      <c r="AU281" s="18">
        <v>1.3481999999999999E-2</v>
      </c>
      <c r="AV281" s="18">
        <v>2.72E-4</v>
      </c>
      <c r="AW281" s="18">
        <v>0.81461499999999998</v>
      </c>
      <c r="AX281" s="18">
        <v>5.1989999999999996E-3</v>
      </c>
      <c r="AY281" s="18">
        <v>8.1349999999999998</v>
      </c>
      <c r="AZ281" s="18">
        <v>0.42299999999999999</v>
      </c>
      <c r="BA281" s="18">
        <v>1.898E-2</v>
      </c>
      <c r="BB281" s="18">
        <v>2.2499999999999999E-4</v>
      </c>
      <c r="BC281" s="18">
        <v>1.3487000000000001E-2</v>
      </c>
      <c r="BD281" s="18">
        <v>2.7300000000000002E-4</v>
      </c>
      <c r="BE281" s="18">
        <v>0.92371499999999995</v>
      </c>
      <c r="BF281" s="18">
        <v>6.9540000000000001E-3</v>
      </c>
      <c r="BG281" s="18">
        <v>8.1219999999999999</v>
      </c>
      <c r="BH281" s="18">
        <v>0.42399999999999999</v>
      </c>
      <c r="BI281" s="18">
        <v>1.9023999999999999E-2</v>
      </c>
      <c r="BJ281" s="18">
        <v>2.2499999999999999E-4</v>
      </c>
      <c r="BK281" s="18">
        <v>1.3517E-2</v>
      </c>
      <c r="BL281" s="18">
        <v>2.7399999999999999E-4</v>
      </c>
      <c r="BM281" s="18">
        <v>0.970549</v>
      </c>
      <c r="BN281" s="18">
        <v>8.0630000000000007E-3</v>
      </c>
      <c r="BO281" s="18">
        <v>8.0839999999999996</v>
      </c>
      <c r="BP281" s="18">
        <v>0.42099999999999999</v>
      </c>
      <c r="BQ281" s="18">
        <v>1.8908000000000001E-2</v>
      </c>
      <c r="BR281" s="18">
        <v>2.43E-4</v>
      </c>
      <c r="BS281" s="18">
        <v>1.345E-2</v>
      </c>
      <c r="BT281" s="18">
        <v>2.8200000000000002E-4</v>
      </c>
      <c r="BU281" s="18">
        <v>1.081582</v>
      </c>
      <c r="BV281" s="18">
        <v>1.8276000000000001E-2</v>
      </c>
      <c r="BW281" s="18">
        <v>8.1679999999999993</v>
      </c>
      <c r="BX281" s="18">
        <v>0.432</v>
      </c>
      <c r="BY281" s="18">
        <v>1.8950999999999999E-2</v>
      </c>
      <c r="BZ281" s="18">
        <v>2.12E-4</v>
      </c>
      <c r="CA281" s="18">
        <v>1.3473000000000001E-2</v>
      </c>
      <c r="CB281" s="18">
        <v>2.6899999999999998E-4</v>
      </c>
      <c r="CC281" s="18">
        <v>0.89914700000000003</v>
      </c>
      <c r="CD281" s="18">
        <v>7.6049999999999998E-3</v>
      </c>
      <c r="CE281" s="18">
        <v>8.1430000000000007</v>
      </c>
      <c r="CF281" s="18">
        <v>0.42499999999999999</v>
      </c>
      <c r="CG281" s="18">
        <v>1.8908000000000001E-2</v>
      </c>
      <c r="CH281" s="18">
        <v>2.24E-4</v>
      </c>
      <c r="CI281" s="18">
        <v>1.3446E-2</v>
      </c>
      <c r="CJ281" s="18">
        <v>2.7300000000000002E-4</v>
      </c>
      <c r="CK281" s="18">
        <v>0.99331000000000003</v>
      </c>
      <c r="CL281" s="18">
        <v>1.3575E-2</v>
      </c>
      <c r="CM281" s="18">
        <v>8.1750000000000007</v>
      </c>
      <c r="CN281" s="18">
        <v>0.433</v>
      </c>
      <c r="CO281" s="18">
        <v>1.8950000000000002E-2</v>
      </c>
      <c r="CP281" s="18">
        <v>2.31E-4</v>
      </c>
      <c r="CQ281" s="18">
        <v>1.3481E-2</v>
      </c>
      <c r="CR281" s="18">
        <v>2.8400000000000002E-4</v>
      </c>
      <c r="CS281" s="18">
        <v>1.123828</v>
      </c>
      <c r="CT281" s="18">
        <v>2.2102E-2</v>
      </c>
      <c r="CU281" s="18">
        <v>8.1300000000000008</v>
      </c>
      <c r="CV281" s="18">
        <v>0.436</v>
      </c>
      <c r="CW281" s="18">
        <v>1.9137999999999999E-2</v>
      </c>
      <c r="CX281" s="18">
        <v>2.31E-4</v>
      </c>
      <c r="CY281" s="18">
        <v>1.3596E-2</v>
      </c>
      <c r="CZ281" s="18">
        <v>2.7500000000000002E-4</v>
      </c>
      <c r="DA281" s="18">
        <v>1.0968739999999999</v>
      </c>
      <c r="DB281" s="18">
        <v>1.21E-2</v>
      </c>
      <c r="DC281" s="18">
        <v>7.99</v>
      </c>
      <c r="DD281" s="18">
        <v>0.41499999999999998</v>
      </c>
      <c r="DE281" s="18">
        <v>1.8970999999999998E-2</v>
      </c>
      <c r="DF281" s="18">
        <v>2.31E-4</v>
      </c>
      <c r="DG281" s="18">
        <v>1.3492000000000001E-2</v>
      </c>
      <c r="DH281" s="18">
        <v>2.7799999999999998E-4</v>
      </c>
      <c r="DI281" s="18">
        <v>1.0707800000000001</v>
      </c>
      <c r="DJ281" s="18">
        <v>1.5736E-2</v>
      </c>
      <c r="DK281" s="18">
        <v>8.1180000000000003</v>
      </c>
      <c r="DL281" s="18">
        <v>0.432</v>
      </c>
      <c r="DM281" s="18">
        <v>1.9042E-2</v>
      </c>
      <c r="DN281" s="18">
        <v>2.22E-4</v>
      </c>
      <c r="DO281" s="18">
        <v>1.3528999999999999E-2</v>
      </c>
      <c r="DP281" s="18">
        <v>2.6899999999999998E-4</v>
      </c>
      <c r="DQ281" s="18">
        <v>0.917354</v>
      </c>
      <c r="DR281" s="18">
        <v>7.2620000000000002E-3</v>
      </c>
      <c r="DS281" s="18">
        <v>8.0719999999999992</v>
      </c>
      <c r="DT281" s="18">
        <v>0.41499999999999998</v>
      </c>
      <c r="DU281" s="18">
        <v>1.8943999999999999E-2</v>
      </c>
      <c r="DV281" s="18">
        <v>2.1800000000000001E-4</v>
      </c>
      <c r="DW281" s="18">
        <v>1.3468000000000001E-2</v>
      </c>
      <c r="DX281" s="18">
        <v>2.6899999999999998E-4</v>
      </c>
      <c r="DY281" s="18">
        <v>0.84773699999999996</v>
      </c>
      <c r="DZ281" s="18">
        <v>5.0220000000000004E-3</v>
      </c>
      <c r="EA281" s="18">
        <v>8.1509999999999998</v>
      </c>
      <c r="EB281" s="18">
        <v>0.42099999999999999</v>
      </c>
      <c r="EC281" s="18">
        <v>1.8933999999999999E-2</v>
      </c>
      <c r="ED281" s="18">
        <v>2.13E-4</v>
      </c>
      <c r="EE281" s="18">
        <v>1.3466000000000001E-2</v>
      </c>
      <c r="EF281" s="18">
        <v>2.6899999999999998E-4</v>
      </c>
      <c r="EG281" s="18">
        <v>0.83974400000000005</v>
      </c>
      <c r="EH281" s="18">
        <v>7.3020000000000003E-3</v>
      </c>
      <c r="EI281" s="18">
        <v>8.1549999999999994</v>
      </c>
      <c r="EJ281" s="18">
        <v>0.43099999999999999</v>
      </c>
      <c r="EK281" s="18">
        <v>1.8967000000000001E-2</v>
      </c>
      <c r="EL281" s="18">
        <v>2.0699999999999999E-4</v>
      </c>
      <c r="EM281" s="18">
        <v>1.3467E-2</v>
      </c>
      <c r="EN281" s="18">
        <v>2.6800000000000001E-4</v>
      </c>
      <c r="EO281" s="18">
        <v>0.97644500000000001</v>
      </c>
      <c r="EP281" s="18">
        <v>8.2089999999999993E-3</v>
      </c>
      <c r="EQ281" s="18">
        <v>8.1370000000000005</v>
      </c>
      <c r="ER281" s="18">
        <v>0.42799999999999999</v>
      </c>
      <c r="ES281" s="18">
        <v>1.9715E-2</v>
      </c>
      <c r="ET281" s="18">
        <v>2.32E-4</v>
      </c>
      <c r="EU281" s="18">
        <v>1.4081E-2</v>
      </c>
      <c r="EV281" s="18">
        <v>2.72E-4</v>
      </c>
      <c r="EW281" s="18">
        <v>1.0518190000000001</v>
      </c>
      <c r="EX281" s="18">
        <v>1.6646000000000001E-2</v>
      </c>
      <c r="EY281" s="18">
        <f t="shared" si="47"/>
        <v>1.5825916816486488E-2</v>
      </c>
      <c r="EZ281" s="18">
        <v>7.492</v>
      </c>
      <c r="FA281" s="18">
        <v>0.39600000000000002</v>
      </c>
      <c r="FC281" s="18">
        <f t="shared" si="56"/>
        <v>1.89956875E-2</v>
      </c>
      <c r="FD281" s="18">
        <f t="shared" si="57"/>
        <v>7.5741418655844467E-5</v>
      </c>
      <c r="FE281" s="18">
        <f t="shared" si="58"/>
        <v>16</v>
      </c>
      <c r="FF281" s="18">
        <f t="shared" si="48"/>
        <v>1.8977142857142856E-2</v>
      </c>
      <c r="FG281" s="18">
        <f t="shared" si="49"/>
        <v>6.0162417533842717E-5</v>
      </c>
      <c r="FI281" s="18">
        <f t="shared" si="53"/>
        <v>-7.5394105551746344E-3</v>
      </c>
    </row>
    <row r="282" spans="1:165" s="18" customFormat="1">
      <c r="A282" s="18" t="s">
        <v>429</v>
      </c>
      <c r="B282" s="18" t="s">
        <v>429</v>
      </c>
      <c r="C282" s="18">
        <v>6347</v>
      </c>
      <c r="D282" s="18">
        <v>92.001999999999995</v>
      </c>
      <c r="E282" s="18">
        <f t="shared" si="51"/>
        <v>45.441999999999993</v>
      </c>
      <c r="F282" s="18">
        <v>305862</v>
      </c>
      <c r="G282" s="18">
        <v>1866</v>
      </c>
      <c r="H282" s="18">
        <v>1.8540999999999998E-2</v>
      </c>
      <c r="I282" s="18">
        <v>2.1499999999999999E-4</v>
      </c>
      <c r="J282" s="18">
        <v>1.3646999999999999E-2</v>
      </c>
      <c r="K282" s="18">
        <v>3.1199999999999999E-4</v>
      </c>
      <c r="L282" s="18">
        <v>0.99160800000000004</v>
      </c>
      <c r="M282" s="18">
        <v>9.1260000000000004E-3</v>
      </c>
      <c r="N282" s="18">
        <f t="shared" si="52"/>
        <v>12007.12608524608</v>
      </c>
      <c r="O282" s="18">
        <f t="shared" si="54"/>
        <v>0.21375258120530385</v>
      </c>
      <c r="Q282" s="18">
        <v>7.968</v>
      </c>
      <c r="R282" s="18">
        <v>0.40799999999999997</v>
      </c>
      <c r="S282" s="18">
        <v>1.8426999999999999E-2</v>
      </c>
      <c r="T282" s="18">
        <v>2.24E-4</v>
      </c>
      <c r="U282" s="18">
        <v>1.3545E-2</v>
      </c>
      <c r="V282" s="18">
        <v>3.1199999999999999E-4</v>
      </c>
      <c r="W282" s="18">
        <v>0.96987599999999996</v>
      </c>
      <c r="X282" s="18">
        <v>6.8690000000000001E-3</v>
      </c>
      <c r="Y282" s="18">
        <v>8.0670000000000002</v>
      </c>
      <c r="Z282" s="18">
        <v>0.40899999999999997</v>
      </c>
      <c r="AA282" s="18">
        <v>1.8394000000000001E-2</v>
      </c>
      <c r="AB282" s="18">
        <v>2.3800000000000001E-4</v>
      </c>
      <c r="AC282" s="18">
        <v>1.3579000000000001E-2</v>
      </c>
      <c r="AD282" s="18">
        <v>3.3300000000000002E-4</v>
      </c>
      <c r="AE282" s="6">
        <v>1.0335719999999999</v>
      </c>
      <c r="AF282" s="18">
        <v>1.2732E-2</v>
      </c>
      <c r="AG282" s="18">
        <f>Era!B$45+Era!B$44*SG!D282</f>
        <v>1.0353675305367092</v>
      </c>
      <c r="AH282" s="14">
        <f t="shared" si="55"/>
        <v>1.7341962962451249E-3</v>
      </c>
      <c r="AI282" s="18">
        <v>8.0670000000000002</v>
      </c>
      <c r="AJ282" s="18">
        <v>0.42499999999999999</v>
      </c>
      <c r="AK282" s="18">
        <v>1.8425E-2</v>
      </c>
      <c r="AL282" s="18">
        <v>2.2599999999999999E-4</v>
      </c>
      <c r="AM282" s="18">
        <v>1.3602E-2</v>
      </c>
      <c r="AN282" s="18">
        <v>3.2499999999999999E-4</v>
      </c>
      <c r="AO282" s="18">
        <v>0.955959</v>
      </c>
      <c r="AP282" s="18">
        <v>6.6369999999999997E-3</v>
      </c>
      <c r="AQ282" s="18">
        <v>8.0440000000000005</v>
      </c>
      <c r="AR282" s="18">
        <v>0.41899999999999998</v>
      </c>
      <c r="AS282" s="18">
        <v>1.8388999999999999E-2</v>
      </c>
      <c r="AT282" s="18">
        <v>2.3800000000000001E-4</v>
      </c>
      <c r="AU282" s="18">
        <v>1.3576E-2</v>
      </c>
      <c r="AV282" s="18">
        <v>3.2299999999999999E-4</v>
      </c>
      <c r="AW282" s="18">
        <v>0.81390700000000005</v>
      </c>
      <c r="AX282" s="18">
        <v>5.8190000000000004E-3</v>
      </c>
      <c r="AY282" s="18">
        <v>8.0749999999999993</v>
      </c>
      <c r="AZ282" s="18">
        <v>0.42299999999999999</v>
      </c>
      <c r="BA282" s="18">
        <v>1.8398000000000001E-2</v>
      </c>
      <c r="BB282" s="18">
        <v>2.32E-4</v>
      </c>
      <c r="BC282" s="18">
        <v>1.3578E-2</v>
      </c>
      <c r="BD282" s="18">
        <v>3.2600000000000001E-4</v>
      </c>
      <c r="BE282" s="18">
        <v>0.92220299999999999</v>
      </c>
      <c r="BF282" s="18">
        <v>7.3980000000000001E-3</v>
      </c>
      <c r="BG282" s="18">
        <v>8.0679999999999996</v>
      </c>
      <c r="BH282" s="18">
        <v>0.41699999999999998</v>
      </c>
      <c r="BI282" s="18">
        <v>1.8440999999999999E-2</v>
      </c>
      <c r="BJ282" s="18">
        <v>2.3499999999999999E-4</v>
      </c>
      <c r="BK282" s="18">
        <v>1.3606999999999999E-2</v>
      </c>
      <c r="BL282" s="18">
        <v>3.2899999999999997E-4</v>
      </c>
      <c r="BM282" s="18">
        <v>0.96689099999999994</v>
      </c>
      <c r="BN282" s="18">
        <v>8.3580000000000008E-3</v>
      </c>
      <c r="BO282" s="18">
        <v>8.0310000000000006</v>
      </c>
      <c r="BP282" s="18">
        <v>0.41899999999999998</v>
      </c>
      <c r="BQ282" s="18">
        <v>1.8338E-2</v>
      </c>
      <c r="BR282" s="18">
        <v>2.52E-4</v>
      </c>
      <c r="BS282" s="18">
        <v>1.3535E-2</v>
      </c>
      <c r="BT282" s="18">
        <v>3.3599999999999998E-4</v>
      </c>
      <c r="BU282" s="18">
        <v>1.0823700000000001</v>
      </c>
      <c r="BV282" s="18">
        <v>1.8641000000000001E-2</v>
      </c>
      <c r="BW282" s="18">
        <v>8.1159999999999997</v>
      </c>
      <c r="BX282" s="18">
        <v>0.42599999999999999</v>
      </c>
      <c r="BY282" s="18">
        <v>1.8388999999999999E-2</v>
      </c>
      <c r="BZ282" s="18">
        <v>2.2599999999999999E-4</v>
      </c>
      <c r="CA282" s="18">
        <v>1.3573999999999999E-2</v>
      </c>
      <c r="CB282" s="18">
        <v>3.2600000000000001E-4</v>
      </c>
      <c r="CC282" s="18">
        <v>0.902397</v>
      </c>
      <c r="CD282" s="18">
        <v>7.3769999999999999E-3</v>
      </c>
      <c r="CE282" s="18">
        <v>8.0749999999999993</v>
      </c>
      <c r="CF282" s="18">
        <v>0.42199999999999999</v>
      </c>
      <c r="CG282" s="18">
        <v>1.8336000000000002E-2</v>
      </c>
      <c r="CH282" s="18">
        <v>2.3499999999999999E-4</v>
      </c>
      <c r="CI282" s="18">
        <v>1.3528999999999999E-2</v>
      </c>
      <c r="CJ282" s="18">
        <v>3.3100000000000002E-4</v>
      </c>
      <c r="CK282" s="18">
        <v>1.0016860000000001</v>
      </c>
      <c r="CL282" s="18">
        <v>1.4064E-2</v>
      </c>
      <c r="CM282" s="18">
        <v>8.1219999999999999</v>
      </c>
      <c r="CN282" s="18">
        <v>0.433</v>
      </c>
      <c r="CO282" s="18">
        <v>1.8418E-2</v>
      </c>
      <c r="CP282" s="18">
        <v>2.4600000000000002E-4</v>
      </c>
      <c r="CQ282" s="18">
        <v>1.3601E-2</v>
      </c>
      <c r="CR282" s="18">
        <v>3.4099999999999999E-4</v>
      </c>
      <c r="CS282" s="18">
        <v>1.1231880000000001</v>
      </c>
      <c r="CT282" s="18">
        <v>1.9771E-2</v>
      </c>
      <c r="CU282" s="18">
        <v>8.0399999999999991</v>
      </c>
      <c r="CV282" s="18">
        <v>0.42799999999999999</v>
      </c>
      <c r="CW282" s="18">
        <v>1.8550000000000001E-2</v>
      </c>
      <c r="CX282" s="18">
        <v>2.3800000000000001E-4</v>
      </c>
      <c r="CY282" s="18">
        <v>1.3693E-2</v>
      </c>
      <c r="CZ282" s="18">
        <v>3.2899999999999997E-4</v>
      </c>
      <c r="DA282" s="18">
        <v>1.0985339999999999</v>
      </c>
      <c r="DB282" s="18">
        <v>1.1519E-2</v>
      </c>
      <c r="DC282" s="18">
        <v>7.9329999999999998</v>
      </c>
      <c r="DD282" s="18">
        <v>0.40799999999999997</v>
      </c>
      <c r="DE282" s="18">
        <v>1.8397E-2</v>
      </c>
      <c r="DF282" s="18">
        <v>2.4499999999999999E-4</v>
      </c>
      <c r="DG282" s="18">
        <v>1.3578E-2</v>
      </c>
      <c r="DH282" s="18">
        <v>3.3599999999999998E-4</v>
      </c>
      <c r="DI282" s="18">
        <v>1.0736699999999999</v>
      </c>
      <c r="DJ282" s="18">
        <v>1.6393000000000001E-2</v>
      </c>
      <c r="DK282" s="18">
        <v>8.0649999999999995</v>
      </c>
      <c r="DL282" s="18">
        <v>0.42799999999999999</v>
      </c>
      <c r="DM282" s="18">
        <v>1.8464000000000001E-2</v>
      </c>
      <c r="DN282" s="18">
        <v>2.2499999999999999E-4</v>
      </c>
      <c r="DO282" s="18">
        <v>1.3627E-2</v>
      </c>
      <c r="DP282" s="18">
        <v>3.2000000000000003E-4</v>
      </c>
      <c r="DQ282" s="18">
        <v>0.91472799999999999</v>
      </c>
      <c r="DR282" s="18">
        <v>6.5989999999999998E-3</v>
      </c>
      <c r="DS282" s="18">
        <v>8.0129999999999999</v>
      </c>
      <c r="DT282" s="18">
        <v>0.41399999999999998</v>
      </c>
      <c r="DU282" s="18">
        <v>1.8377000000000001E-2</v>
      </c>
      <c r="DV282" s="18">
        <v>2.2900000000000001E-4</v>
      </c>
      <c r="DW282" s="18">
        <v>1.3563E-2</v>
      </c>
      <c r="DX282" s="18">
        <v>3.2000000000000003E-4</v>
      </c>
      <c r="DY282" s="18">
        <v>0.84992400000000001</v>
      </c>
      <c r="DZ282" s="18">
        <v>5.47E-3</v>
      </c>
      <c r="EA282" s="18">
        <v>8.0890000000000004</v>
      </c>
      <c r="EB282" s="18">
        <v>0.41699999999999998</v>
      </c>
      <c r="EC282" s="18">
        <v>1.8366E-2</v>
      </c>
      <c r="ED282" s="18">
        <v>2.2699999999999999E-4</v>
      </c>
      <c r="EE282" s="18">
        <v>1.3557E-2</v>
      </c>
      <c r="EF282" s="18">
        <v>3.2200000000000002E-4</v>
      </c>
      <c r="EG282" s="18">
        <v>0.84350199999999997</v>
      </c>
      <c r="EH282" s="18">
        <v>7.4289999999999998E-3</v>
      </c>
      <c r="EI282" s="18">
        <v>8.0960000000000001</v>
      </c>
      <c r="EJ282" s="18">
        <v>0.42299999999999999</v>
      </c>
      <c r="EK282" s="18">
        <v>1.8388999999999999E-2</v>
      </c>
      <c r="EL282" s="18">
        <v>2.2100000000000001E-4</v>
      </c>
      <c r="EM282" s="18">
        <v>1.3564E-2</v>
      </c>
      <c r="EN282" s="18">
        <v>3.2499999999999999E-4</v>
      </c>
      <c r="EO282" s="18">
        <v>0.978047</v>
      </c>
      <c r="EP282" s="18">
        <v>8.0180000000000008E-3</v>
      </c>
      <c r="EQ282" s="18">
        <v>8.0779999999999994</v>
      </c>
      <c r="ER282" s="18">
        <v>0.42199999999999999</v>
      </c>
      <c r="ES282" s="18">
        <v>1.9009000000000002E-2</v>
      </c>
      <c r="ET282" s="18">
        <v>2.42E-4</v>
      </c>
      <c r="EU282" s="18">
        <v>1.3983000000000001E-2</v>
      </c>
      <c r="EV282" s="18">
        <v>3.2400000000000001E-4</v>
      </c>
      <c r="EW282" s="18">
        <v>1.037461</v>
      </c>
      <c r="EX282" s="18">
        <v>1.4378E-2</v>
      </c>
      <c r="EY282" s="18">
        <f t="shared" si="47"/>
        <v>1.385883421159928E-2</v>
      </c>
      <c r="EZ282" s="18">
        <v>7.5869999999999997</v>
      </c>
      <c r="FA282" s="18">
        <v>0.40200000000000002</v>
      </c>
      <c r="FC282" s="18">
        <f t="shared" si="56"/>
        <v>1.8415624999999994E-2</v>
      </c>
      <c r="FD282" s="18">
        <f t="shared" si="57"/>
        <v>6.1016800964979827E-5</v>
      </c>
      <c r="FE282" s="18">
        <f t="shared" si="58"/>
        <v>16</v>
      </c>
      <c r="FF282" s="18">
        <f t="shared" si="48"/>
        <v>1.8405857142857144E-2</v>
      </c>
      <c r="FG282" s="18">
        <f t="shared" si="49"/>
        <v>5.4534191311305044E-5</v>
      </c>
      <c r="FI282" s="18">
        <f t="shared" si="53"/>
        <v>-2.0664527706781141E-3</v>
      </c>
    </row>
    <row r="283" spans="1:165" s="18" customFormat="1">
      <c r="A283" s="18" t="s">
        <v>430</v>
      </c>
      <c r="B283" s="18" t="s">
        <v>430</v>
      </c>
      <c r="C283" s="18">
        <v>6348</v>
      </c>
      <c r="D283" s="18">
        <v>92.225999999999999</v>
      </c>
      <c r="E283" s="18">
        <f t="shared" si="51"/>
        <v>45.665999999999997</v>
      </c>
      <c r="F283" s="18">
        <v>305898</v>
      </c>
      <c r="G283" s="18">
        <v>1866</v>
      </c>
      <c r="H283" s="18">
        <v>1.9366999999999999E-2</v>
      </c>
      <c r="I283" s="18">
        <v>1.8699999999999999E-4</v>
      </c>
      <c r="J283" s="18">
        <v>1.3618999999999999E-2</v>
      </c>
      <c r="K283" s="18">
        <v>3.0800000000000001E-4</v>
      </c>
      <c r="L283" s="18">
        <v>0.99445399999999995</v>
      </c>
      <c r="M283" s="18">
        <v>1.008E-2</v>
      </c>
      <c r="N283" s="18">
        <f t="shared" si="52"/>
        <v>9841.8997228521039</v>
      </c>
      <c r="O283" s="18">
        <f t="shared" si="54"/>
        <v>1.8560241197580308E-2</v>
      </c>
      <c r="Q283" s="18">
        <v>7.8369999999999997</v>
      </c>
      <c r="R283" s="18">
        <v>0.435</v>
      </c>
      <c r="S283" s="18">
        <v>1.9229E-2</v>
      </c>
      <c r="T283" s="18">
        <v>1.95E-4</v>
      </c>
      <c r="U283" s="18">
        <v>1.3538E-2</v>
      </c>
      <c r="V283" s="18">
        <v>3.0299999999999999E-4</v>
      </c>
      <c r="W283" s="18">
        <v>0.97311700000000001</v>
      </c>
      <c r="X283" s="18">
        <v>7.0819999999999998E-3</v>
      </c>
      <c r="Y283" s="18">
        <v>7.9340000000000002</v>
      </c>
      <c r="Z283" s="18">
        <v>0.44</v>
      </c>
      <c r="AA283" s="18">
        <v>1.9199999999999998E-2</v>
      </c>
      <c r="AB283" s="18">
        <v>2.0900000000000001E-4</v>
      </c>
      <c r="AC283" s="18">
        <v>1.355E-2</v>
      </c>
      <c r="AD283" s="18">
        <v>3.21E-4</v>
      </c>
      <c r="AE283" s="6">
        <v>1.035911</v>
      </c>
      <c r="AF283" s="18">
        <v>1.2012E-2</v>
      </c>
      <c r="AG283" s="18">
        <f>Era!B$45+Era!B$44*SG!D283</f>
        <v>1.035312781778468</v>
      </c>
      <c r="AH283" s="14">
        <f t="shared" si="55"/>
        <v>-5.7781400177869965E-4</v>
      </c>
      <c r="AI283" s="18">
        <v>7.944</v>
      </c>
      <c r="AJ283" s="18">
        <v>0.44700000000000001</v>
      </c>
      <c r="AK283" s="18">
        <v>1.9231000000000002E-2</v>
      </c>
      <c r="AL283" s="18">
        <v>2.0100000000000001E-4</v>
      </c>
      <c r="AM283" s="18">
        <v>1.3573999999999999E-2</v>
      </c>
      <c r="AN283" s="18">
        <v>3.1399999999999999E-4</v>
      </c>
      <c r="AO283" s="18">
        <v>0.95892900000000003</v>
      </c>
      <c r="AP283" s="18">
        <v>6.1069999999999996E-3</v>
      </c>
      <c r="AQ283" s="18">
        <v>7.9189999999999996</v>
      </c>
      <c r="AR283" s="18">
        <v>0.44400000000000001</v>
      </c>
      <c r="AS283" s="18">
        <v>1.9188E-2</v>
      </c>
      <c r="AT283" s="18">
        <v>2.0100000000000001E-4</v>
      </c>
      <c r="AU283" s="18">
        <v>1.3554E-2</v>
      </c>
      <c r="AV283" s="18">
        <v>3.1399999999999999E-4</v>
      </c>
      <c r="AW283" s="18">
        <v>0.81540000000000001</v>
      </c>
      <c r="AX283" s="18">
        <v>5.084E-3</v>
      </c>
      <c r="AY283" s="18">
        <v>7.9459999999999997</v>
      </c>
      <c r="AZ283" s="18">
        <v>0.44400000000000001</v>
      </c>
      <c r="BA283" s="18">
        <v>1.9210000000000001E-2</v>
      </c>
      <c r="BB283" s="18">
        <v>2.0000000000000001E-4</v>
      </c>
      <c r="BC283" s="18">
        <v>1.355E-2</v>
      </c>
      <c r="BD283" s="18">
        <v>3.1700000000000001E-4</v>
      </c>
      <c r="BE283" s="18">
        <v>0.92788400000000004</v>
      </c>
      <c r="BF283" s="18">
        <v>6.8729999999999998E-3</v>
      </c>
      <c r="BG283" s="18">
        <v>7.94</v>
      </c>
      <c r="BH283" s="18">
        <v>0.45</v>
      </c>
      <c r="BI283" s="18">
        <v>1.9255000000000001E-2</v>
      </c>
      <c r="BJ283" s="18">
        <v>1.9799999999999999E-4</v>
      </c>
      <c r="BK283" s="18">
        <v>1.3583E-2</v>
      </c>
      <c r="BL283" s="18">
        <v>3.19E-4</v>
      </c>
      <c r="BM283" s="18">
        <v>0.97022799999999998</v>
      </c>
      <c r="BN283" s="18">
        <v>7.8200000000000006E-3</v>
      </c>
      <c r="BO283" s="18">
        <v>7.9039999999999999</v>
      </c>
      <c r="BP283" s="18">
        <v>0.44400000000000001</v>
      </c>
      <c r="BQ283" s="18">
        <v>1.9137999999999999E-2</v>
      </c>
      <c r="BR283" s="18">
        <v>2.13E-4</v>
      </c>
      <c r="BS283" s="18">
        <v>1.3514999999999999E-2</v>
      </c>
      <c r="BT283" s="18">
        <v>3.2299999999999999E-4</v>
      </c>
      <c r="BU283" s="18">
        <v>1.0878479999999999</v>
      </c>
      <c r="BV283" s="18">
        <v>1.8186000000000001E-2</v>
      </c>
      <c r="BW283" s="18">
        <v>7.9889999999999999</v>
      </c>
      <c r="BX283" s="18">
        <v>0.45600000000000002</v>
      </c>
      <c r="BY283" s="18">
        <v>1.9192000000000001E-2</v>
      </c>
      <c r="BZ283" s="18">
        <v>1.92E-4</v>
      </c>
      <c r="CA283" s="18">
        <v>1.3546000000000001E-2</v>
      </c>
      <c r="CB283" s="18">
        <v>3.1599999999999998E-4</v>
      </c>
      <c r="CC283" s="18">
        <v>0.90459100000000003</v>
      </c>
      <c r="CD283" s="18">
        <v>7.0340000000000003E-3</v>
      </c>
      <c r="CE283" s="18">
        <v>7.952</v>
      </c>
      <c r="CF283" s="18">
        <v>0.44900000000000001</v>
      </c>
      <c r="CG283" s="18">
        <v>1.9140000000000001E-2</v>
      </c>
      <c r="CH283" s="18">
        <v>1.9699999999999999E-4</v>
      </c>
      <c r="CI283" s="18">
        <v>1.3513000000000001E-2</v>
      </c>
      <c r="CJ283" s="18">
        <v>3.1799999999999998E-4</v>
      </c>
      <c r="CK283" s="18">
        <v>1.003144</v>
      </c>
      <c r="CL283" s="18">
        <v>1.3417E-2</v>
      </c>
      <c r="CM283" s="18">
        <v>7.9909999999999997</v>
      </c>
      <c r="CN283" s="18">
        <v>0.44900000000000001</v>
      </c>
      <c r="CO283" s="18">
        <v>1.9216E-2</v>
      </c>
      <c r="CP283" s="18">
        <v>2.1100000000000001E-4</v>
      </c>
      <c r="CQ283" s="18">
        <v>1.3566E-2</v>
      </c>
      <c r="CR283" s="18">
        <v>3.2600000000000001E-4</v>
      </c>
      <c r="CS283" s="18">
        <v>1.1255869999999999</v>
      </c>
      <c r="CT283" s="18">
        <v>1.9564999999999999E-2</v>
      </c>
      <c r="CU283" s="18">
        <v>7.9290000000000003</v>
      </c>
      <c r="CV283" s="18">
        <v>0.44900000000000001</v>
      </c>
      <c r="CW283" s="18">
        <v>1.9380999999999999E-2</v>
      </c>
      <c r="CX283" s="18">
        <v>2.0100000000000001E-4</v>
      </c>
      <c r="CY283" s="18">
        <v>1.3665999999999999E-2</v>
      </c>
      <c r="CZ283" s="18">
        <v>3.2000000000000003E-4</v>
      </c>
      <c r="DA283" s="18">
        <v>1.1046929999999999</v>
      </c>
      <c r="DB283" s="18">
        <v>1.0454E-2</v>
      </c>
      <c r="DC283" s="18">
        <v>7.8049999999999997</v>
      </c>
      <c r="DD283" s="18">
        <v>0.438</v>
      </c>
      <c r="DE283" s="18">
        <v>1.9196000000000001E-2</v>
      </c>
      <c r="DF283" s="18">
        <v>2.05E-4</v>
      </c>
      <c r="DG283" s="18">
        <v>1.3553000000000001E-2</v>
      </c>
      <c r="DH283" s="18">
        <v>3.2000000000000003E-4</v>
      </c>
      <c r="DI283" s="18">
        <v>1.0770869999999999</v>
      </c>
      <c r="DJ283" s="18">
        <v>1.5727000000000001E-2</v>
      </c>
      <c r="DK283" s="18">
        <v>7.944</v>
      </c>
      <c r="DL283" s="18">
        <v>0.45</v>
      </c>
      <c r="DM283" s="18">
        <v>1.9271E-2</v>
      </c>
      <c r="DN283" s="18">
        <v>2.0000000000000001E-4</v>
      </c>
      <c r="DO283" s="18">
        <v>1.3594E-2</v>
      </c>
      <c r="DP283" s="18">
        <v>3.1599999999999998E-4</v>
      </c>
      <c r="DQ283" s="18">
        <v>0.91805899999999996</v>
      </c>
      <c r="DR283" s="18">
        <v>6.7169999999999999E-3</v>
      </c>
      <c r="DS283" s="18">
        <v>7.8890000000000002</v>
      </c>
      <c r="DT283" s="18">
        <v>0.443</v>
      </c>
      <c r="DU283" s="18">
        <v>1.9184E-2</v>
      </c>
      <c r="DV283" s="18">
        <v>1.9799999999999999E-4</v>
      </c>
      <c r="DW283" s="18">
        <v>1.3535999999999999E-2</v>
      </c>
      <c r="DX283" s="18">
        <v>3.1399999999999999E-4</v>
      </c>
      <c r="DY283" s="18">
        <v>0.85418400000000005</v>
      </c>
      <c r="DZ283" s="18">
        <v>4.921E-3</v>
      </c>
      <c r="EA283" s="18">
        <v>7.96</v>
      </c>
      <c r="EB283" s="18">
        <v>0.44500000000000001</v>
      </c>
      <c r="EC283" s="18">
        <v>1.9165999999999999E-2</v>
      </c>
      <c r="ED283" s="18">
        <v>1.93E-4</v>
      </c>
      <c r="EE283" s="18">
        <v>1.353E-2</v>
      </c>
      <c r="EF283" s="18">
        <v>3.1500000000000001E-4</v>
      </c>
      <c r="EG283" s="18">
        <v>0.84650499999999995</v>
      </c>
      <c r="EH283" s="18">
        <v>6.8310000000000003E-3</v>
      </c>
      <c r="EI283" s="18">
        <v>7.9710000000000001</v>
      </c>
      <c r="EJ283" s="18">
        <v>0.44800000000000001</v>
      </c>
      <c r="EK283" s="18">
        <v>1.9195E-2</v>
      </c>
      <c r="EL283" s="18">
        <v>1.8200000000000001E-4</v>
      </c>
      <c r="EM283" s="18">
        <v>1.3542E-2</v>
      </c>
      <c r="EN283" s="18">
        <v>3.1399999999999999E-4</v>
      </c>
      <c r="EO283" s="18">
        <v>0.98121400000000003</v>
      </c>
      <c r="EP283" s="18">
        <v>7.6290000000000004E-3</v>
      </c>
      <c r="EQ283" s="18">
        <v>7.952</v>
      </c>
      <c r="ER283" s="18">
        <v>0.45100000000000001</v>
      </c>
      <c r="ES283" s="18">
        <v>1.9723999999999998E-2</v>
      </c>
      <c r="ET283" s="18">
        <v>2.1900000000000001E-4</v>
      </c>
      <c r="EU283" s="18">
        <v>1.3957000000000001E-2</v>
      </c>
      <c r="EV283" s="18">
        <v>3.1100000000000002E-4</v>
      </c>
      <c r="EW283" s="18">
        <v>1.037965</v>
      </c>
      <c r="EX283" s="18">
        <v>1.4383999999999999E-2</v>
      </c>
      <c r="EY283" s="18">
        <f t="shared" si="47"/>
        <v>1.3857885381491668E-2</v>
      </c>
      <c r="EZ283" s="18">
        <v>7.51</v>
      </c>
      <c r="FA283" s="18">
        <v>0.42499999999999999</v>
      </c>
      <c r="FC283" s="18">
        <f t="shared" si="56"/>
        <v>1.922275E-2</v>
      </c>
      <c r="FD283" s="18">
        <f t="shared" si="57"/>
        <v>6.912452531482564E-5</v>
      </c>
      <c r="FE283" s="18">
        <f t="shared" si="58"/>
        <v>16</v>
      </c>
      <c r="FF283" s="18">
        <f t="shared" si="48"/>
        <v>1.9212000000000003E-2</v>
      </c>
      <c r="FG283" s="18">
        <f t="shared" si="49"/>
        <v>6.1524229123417426E-5</v>
      </c>
      <c r="FI283" s="18">
        <f t="shared" si="53"/>
        <v>-1.7712946079707897E-3</v>
      </c>
    </row>
    <row r="284" spans="1:165" s="18" customFormat="1">
      <c r="A284" s="18" t="s">
        <v>432</v>
      </c>
      <c r="B284" s="18" t="s">
        <v>432</v>
      </c>
      <c r="C284" s="18">
        <v>6356</v>
      </c>
      <c r="D284" s="18">
        <v>92.757000000000005</v>
      </c>
      <c r="E284" s="18">
        <f t="shared" si="51"/>
        <v>46.197000000000003</v>
      </c>
      <c r="F284" s="18">
        <v>306036</v>
      </c>
      <c r="G284" s="18">
        <v>1866</v>
      </c>
      <c r="H284" s="18">
        <v>1.9016999999999999E-2</v>
      </c>
      <c r="I284" s="18">
        <v>1.3999999999999999E-4</v>
      </c>
      <c r="J284" s="18">
        <v>1.5243E-2</v>
      </c>
      <c r="K284" s="18">
        <v>2.1699999999999999E-4</v>
      </c>
      <c r="L284" s="18">
        <v>0.99573699999999998</v>
      </c>
      <c r="M284" s="18">
        <v>6.9639999999999997E-3</v>
      </c>
      <c r="N284" s="18">
        <f t="shared" si="52"/>
        <v>20619.706302800885</v>
      </c>
      <c r="O284" s="18">
        <f t="shared" si="54"/>
        <v>1.6798095343788003E-4</v>
      </c>
      <c r="Q284" s="18">
        <v>3.7170000000000001</v>
      </c>
      <c r="R284" s="18">
        <v>0.19800000000000001</v>
      </c>
      <c r="S284" s="18">
        <v>1.9035E-2</v>
      </c>
      <c r="T284" s="18">
        <v>1.3300000000000001E-4</v>
      </c>
      <c r="U284" s="18">
        <v>1.528E-2</v>
      </c>
      <c r="V284" s="18">
        <v>2.1699999999999999E-4</v>
      </c>
      <c r="W284" s="18">
        <v>0.98137700000000005</v>
      </c>
      <c r="X284" s="18">
        <v>7.4619999999999999E-3</v>
      </c>
      <c r="Y284" s="18">
        <v>3.7040000000000002</v>
      </c>
      <c r="Z284" s="18">
        <v>0.20100000000000001</v>
      </c>
      <c r="AA284" s="18">
        <v>1.8988000000000001E-2</v>
      </c>
      <c r="AB284" s="18">
        <v>2.5900000000000001E-4</v>
      </c>
      <c r="AC284" s="18">
        <v>1.5155999999999999E-2</v>
      </c>
      <c r="AD284" s="18">
        <v>2.5500000000000002E-4</v>
      </c>
      <c r="AE284" s="6">
        <v>1.028386</v>
      </c>
      <c r="AF284" s="18">
        <v>1.4619E-2</v>
      </c>
      <c r="AG284" s="18">
        <f>Era!B$45+Era!B$44*SG!D284</f>
        <v>1.0351829978917444</v>
      </c>
      <c r="AH284" s="14">
        <f t="shared" si="55"/>
        <v>6.5659867922745543E-3</v>
      </c>
      <c r="AI284" s="18">
        <v>3.7440000000000002</v>
      </c>
      <c r="AJ284" s="18">
        <v>0.19900000000000001</v>
      </c>
      <c r="AK284" s="18">
        <v>1.9005000000000001E-2</v>
      </c>
      <c r="AL284" s="18">
        <v>2.6499999999999999E-4</v>
      </c>
      <c r="AM284" s="18">
        <v>1.5186E-2</v>
      </c>
      <c r="AN284" s="18">
        <v>2.6200000000000003E-4</v>
      </c>
      <c r="AO284" s="18">
        <v>0.95865500000000003</v>
      </c>
      <c r="AP284" s="18">
        <v>1.3344999999999999E-2</v>
      </c>
      <c r="AQ284" s="18">
        <v>3.7330000000000001</v>
      </c>
      <c r="AR284" s="18">
        <v>0.19900000000000001</v>
      </c>
      <c r="AS284" s="18">
        <v>1.8997E-2</v>
      </c>
      <c r="AT284" s="18">
        <v>2.6899999999999998E-4</v>
      </c>
      <c r="AU284" s="18">
        <v>1.5169E-2</v>
      </c>
      <c r="AV284" s="18">
        <v>3.1399999999999999E-4</v>
      </c>
      <c r="AW284" s="18">
        <v>0.80939099999999997</v>
      </c>
      <c r="AX284" s="18">
        <v>1.2418999999999999E-2</v>
      </c>
      <c r="AY284" s="18">
        <v>3.7389999999999999</v>
      </c>
      <c r="AZ284" s="18">
        <v>0.19600000000000001</v>
      </c>
      <c r="BA284" s="18">
        <v>1.9009999999999999E-2</v>
      </c>
      <c r="BB284" s="18">
        <v>2.63E-4</v>
      </c>
      <c r="BC284" s="18">
        <v>1.5193E-2</v>
      </c>
      <c r="BD284" s="18">
        <v>2.7399999999999999E-4</v>
      </c>
      <c r="BE284" s="18">
        <v>0.92242299999999999</v>
      </c>
      <c r="BF284" s="18">
        <v>1.3845E-2</v>
      </c>
      <c r="BG284" s="18">
        <v>3.7320000000000002</v>
      </c>
      <c r="BH284" s="18">
        <v>0.20300000000000001</v>
      </c>
      <c r="BI284" s="18">
        <v>1.9009000000000002E-2</v>
      </c>
      <c r="BJ284" s="18">
        <v>2.5599999999999999E-4</v>
      </c>
      <c r="BK284" s="18">
        <v>1.5193E-2</v>
      </c>
      <c r="BL284" s="18">
        <v>2.7E-4</v>
      </c>
      <c r="BM284" s="18">
        <v>0.96462199999999998</v>
      </c>
      <c r="BN284" s="18">
        <v>1.3247999999999999E-2</v>
      </c>
      <c r="BO284" s="18">
        <v>3.7309999999999999</v>
      </c>
      <c r="BP284" s="18">
        <v>0.19800000000000001</v>
      </c>
      <c r="BQ284" s="18">
        <v>1.8974000000000001E-2</v>
      </c>
      <c r="BR284" s="18">
        <v>2.5999999999999998E-4</v>
      </c>
      <c r="BS284" s="18">
        <v>1.5146E-2</v>
      </c>
      <c r="BT284" s="18">
        <v>2.5300000000000002E-4</v>
      </c>
      <c r="BU284" s="18">
        <v>1.0720639999999999</v>
      </c>
      <c r="BV284" s="18">
        <v>1.6320999999999999E-2</v>
      </c>
      <c r="BW284" s="18">
        <v>3.75</v>
      </c>
      <c r="BX284" s="18">
        <v>0.20100000000000001</v>
      </c>
      <c r="BY284" s="18">
        <v>1.8984999999999998E-2</v>
      </c>
      <c r="BZ284" s="18">
        <v>2.6800000000000001E-4</v>
      </c>
      <c r="CA284" s="18">
        <v>1.519E-2</v>
      </c>
      <c r="CB284" s="18">
        <v>2.8499999999999999E-4</v>
      </c>
      <c r="CC284" s="18">
        <v>0.89798100000000003</v>
      </c>
      <c r="CD284" s="18">
        <v>1.3899E-2</v>
      </c>
      <c r="CE284" s="18">
        <v>3.7360000000000002</v>
      </c>
      <c r="CF284" s="18">
        <v>0.20399999999999999</v>
      </c>
      <c r="CG284" s="18">
        <v>1.8956000000000001E-2</v>
      </c>
      <c r="CH284" s="18">
        <v>2.7E-4</v>
      </c>
      <c r="CI284" s="18">
        <v>1.5129E-2</v>
      </c>
      <c r="CJ284" s="18">
        <v>2.5399999999999999E-4</v>
      </c>
      <c r="CK284" s="18">
        <v>0.99632299999999996</v>
      </c>
      <c r="CL284" s="18">
        <v>1.5336000000000001E-2</v>
      </c>
      <c r="CM284" s="18">
        <v>3.7570000000000001</v>
      </c>
      <c r="CN284" s="18">
        <v>0.19800000000000001</v>
      </c>
      <c r="CO284" s="18">
        <v>1.8962E-2</v>
      </c>
      <c r="CP284" s="18">
        <v>2.61E-4</v>
      </c>
      <c r="CQ284" s="18">
        <v>1.5158E-2</v>
      </c>
      <c r="CR284" s="18">
        <v>2.52E-4</v>
      </c>
      <c r="CS284" s="18">
        <v>1.1301620000000001</v>
      </c>
      <c r="CT284" s="18">
        <v>1.8235000000000001E-2</v>
      </c>
      <c r="CU284" s="18">
        <v>3.7490000000000001</v>
      </c>
      <c r="CV284" s="18">
        <v>0.20100000000000001</v>
      </c>
      <c r="CW284" s="18">
        <v>1.9009000000000002E-2</v>
      </c>
      <c r="CX284" s="18">
        <v>2.5500000000000002E-4</v>
      </c>
      <c r="CY284" s="18">
        <v>1.5221999999999999E-2</v>
      </c>
      <c r="CZ284" s="18">
        <v>2.42E-4</v>
      </c>
      <c r="DA284" s="18">
        <v>1.124514</v>
      </c>
      <c r="DB284" s="18">
        <v>1.61E-2</v>
      </c>
      <c r="DC284" s="18">
        <v>3.7240000000000002</v>
      </c>
      <c r="DD284" s="18">
        <v>0.19900000000000001</v>
      </c>
      <c r="DE284" s="18">
        <v>1.8971999999999999E-2</v>
      </c>
      <c r="DF284" s="18">
        <v>2.5999999999999998E-4</v>
      </c>
      <c r="DG284" s="18">
        <v>1.5154000000000001E-2</v>
      </c>
      <c r="DH284" s="18">
        <v>2.5399999999999999E-4</v>
      </c>
      <c r="DI284" s="18">
        <v>1.073115</v>
      </c>
      <c r="DJ284" s="18">
        <v>1.5517E-2</v>
      </c>
      <c r="DK284" s="18">
        <v>3.7469999999999999</v>
      </c>
      <c r="DL284" s="18">
        <v>0.20100000000000001</v>
      </c>
      <c r="DM284" s="18">
        <v>1.9019999999999999E-2</v>
      </c>
      <c r="DN284" s="18">
        <v>2.4800000000000001E-4</v>
      </c>
      <c r="DO284" s="18">
        <v>1.521E-2</v>
      </c>
      <c r="DP284" s="18">
        <v>2.7099999999999997E-4</v>
      </c>
      <c r="DQ284" s="18">
        <v>0.92075799999999997</v>
      </c>
      <c r="DR284" s="18">
        <v>1.2879E-2</v>
      </c>
      <c r="DS284" s="18">
        <v>3.7240000000000002</v>
      </c>
      <c r="DT284" s="18">
        <v>0.20100000000000001</v>
      </c>
      <c r="DU284" s="18">
        <v>1.8992999999999999E-2</v>
      </c>
      <c r="DV284" s="18">
        <v>2.7500000000000002E-4</v>
      </c>
      <c r="DW284" s="18">
        <v>1.5171E-2</v>
      </c>
      <c r="DX284" s="18">
        <v>2.99E-4</v>
      </c>
      <c r="DY284" s="18">
        <v>0.84543599999999997</v>
      </c>
      <c r="DZ284" s="18">
        <v>1.2709E-2</v>
      </c>
      <c r="EA284" s="18">
        <v>3.738</v>
      </c>
      <c r="EB284" s="18">
        <v>0.19700000000000001</v>
      </c>
      <c r="EC284" s="18">
        <v>1.8978999999999999E-2</v>
      </c>
      <c r="ED284" s="18">
        <v>2.7799999999999998E-4</v>
      </c>
      <c r="EE284" s="18">
        <v>1.516E-2</v>
      </c>
      <c r="EF284" s="18">
        <v>3.1100000000000002E-4</v>
      </c>
      <c r="EG284" s="18">
        <v>0.84099599999999997</v>
      </c>
      <c r="EH284" s="18">
        <v>1.3487000000000001E-2</v>
      </c>
      <c r="EI284" s="18">
        <v>3.7450000000000001</v>
      </c>
      <c r="EJ284" s="18">
        <v>0.19700000000000001</v>
      </c>
      <c r="EK284" s="18">
        <v>1.8941E-2</v>
      </c>
      <c r="EL284" s="18">
        <v>1.4899999999999999E-4</v>
      </c>
      <c r="EM284" s="18">
        <v>1.5162999999999999E-2</v>
      </c>
      <c r="EN284" s="18">
        <v>2.2599999999999999E-4</v>
      </c>
      <c r="EO284" s="18">
        <v>0.97630799999999995</v>
      </c>
      <c r="EP284" s="18">
        <v>4.0740000000000004E-3</v>
      </c>
      <c r="EQ284" s="18">
        <v>3.7509999999999999</v>
      </c>
      <c r="ER284" s="18">
        <v>0.2</v>
      </c>
      <c r="ES284" s="18">
        <v>2.0983999999999999E-2</v>
      </c>
      <c r="ET284" s="18">
        <v>5.1500000000000005E-4</v>
      </c>
      <c r="EU284" s="18">
        <v>1.5917000000000001E-2</v>
      </c>
      <c r="EV284" s="18">
        <v>2.8600000000000001E-4</v>
      </c>
      <c r="EW284" s="18">
        <v>1.064246</v>
      </c>
      <c r="EX284" s="18">
        <v>2.2783999999999999E-2</v>
      </c>
      <c r="EY284" s="18">
        <f t="shared" si="47"/>
        <v>2.1408584105554542E-2</v>
      </c>
      <c r="EZ284" s="18">
        <v>3.2229999999999999</v>
      </c>
      <c r="FA284" s="18">
        <v>0.17799999999999999</v>
      </c>
      <c r="FC284" s="18">
        <f t="shared" si="56"/>
        <v>1.8994437499999999E-2</v>
      </c>
      <c r="FD284" s="18">
        <f t="shared" si="57"/>
        <v>2.2232015203305283E-5</v>
      </c>
      <c r="FE284" s="18">
        <f t="shared" si="58"/>
        <v>16</v>
      </c>
      <c r="FF284" s="18">
        <f t="shared" si="48"/>
        <v>1.8989928571428571E-2</v>
      </c>
      <c r="FG284" s="18">
        <f t="shared" si="49"/>
        <v>1.9562382605061555E-5</v>
      </c>
      <c r="FI284" s="18">
        <f t="shared" si="53"/>
        <v>-4.9627791563275608E-3</v>
      </c>
    </row>
    <row r="285" spans="1:165" s="18" customFormat="1">
      <c r="A285" s="18" t="s">
        <v>431</v>
      </c>
      <c r="B285" s="18" t="s">
        <v>431</v>
      </c>
      <c r="C285" s="18">
        <v>6356</v>
      </c>
      <c r="D285" s="18">
        <v>92.757000000000005</v>
      </c>
      <c r="E285" s="18">
        <f t="shared" si="51"/>
        <v>46.197000000000003</v>
      </c>
      <c r="F285" s="18">
        <v>306036</v>
      </c>
      <c r="G285" s="18">
        <v>1866</v>
      </c>
      <c r="H285" s="18">
        <v>1.9932999999999999E-2</v>
      </c>
      <c r="I285" s="18">
        <v>1.8200000000000001E-4</v>
      </c>
      <c r="J285" s="18">
        <v>1.3671000000000001E-2</v>
      </c>
      <c r="K285" s="18">
        <v>3.0899999999999998E-4</v>
      </c>
      <c r="L285" s="18">
        <v>0.99410100000000001</v>
      </c>
      <c r="M285" s="18">
        <v>7.7879999999999998E-3</v>
      </c>
      <c r="N285" s="18">
        <f t="shared" si="52"/>
        <v>16487.245862294829</v>
      </c>
      <c r="O285" s="18">
        <f t="shared" si="54"/>
        <v>4.9131479764123603E-2</v>
      </c>
      <c r="Q285" s="18">
        <v>7.7240000000000002</v>
      </c>
      <c r="R285" s="18">
        <v>0.42699999999999999</v>
      </c>
      <c r="S285" s="18">
        <v>1.9851000000000001E-2</v>
      </c>
      <c r="T285" s="18">
        <v>1.84E-4</v>
      </c>
      <c r="U285" s="18">
        <v>1.3514E-2</v>
      </c>
      <c r="V285" s="18">
        <v>2.9999999999999997E-4</v>
      </c>
      <c r="W285" s="18">
        <v>0.96888600000000002</v>
      </c>
      <c r="X285" s="18">
        <v>7.2649999999999998E-3</v>
      </c>
      <c r="Y285" s="18">
        <v>7.8419999999999996</v>
      </c>
      <c r="Z285" s="18">
        <v>0.434</v>
      </c>
      <c r="AA285" s="18">
        <v>1.9800000000000002E-2</v>
      </c>
      <c r="AB285" s="18">
        <v>2.2599999999999999E-4</v>
      </c>
      <c r="AC285" s="18">
        <v>1.3632E-2</v>
      </c>
      <c r="AD285" s="18">
        <v>3.2600000000000001E-4</v>
      </c>
      <c r="AE285" s="6">
        <v>1.032907</v>
      </c>
      <c r="AF285" s="18">
        <v>1.2265E-2</v>
      </c>
      <c r="AG285" s="18">
        <f>Era!B$45+Era!B$44*SG!D285</f>
        <v>1.0351829978917444</v>
      </c>
      <c r="AH285" s="14">
        <f t="shared" si="55"/>
        <v>2.1986430383610202E-3</v>
      </c>
      <c r="AI285" s="18">
        <v>7.798</v>
      </c>
      <c r="AJ285" s="18">
        <v>0.43</v>
      </c>
      <c r="AK285" s="18">
        <v>1.9828999999999999E-2</v>
      </c>
      <c r="AL285" s="18">
        <v>2.05E-4</v>
      </c>
      <c r="AM285" s="18">
        <v>1.3649E-2</v>
      </c>
      <c r="AN285" s="18">
        <v>3.2000000000000003E-4</v>
      </c>
      <c r="AO285" s="18">
        <v>0.96022099999999999</v>
      </c>
      <c r="AP285" s="18">
        <v>6.2519999999999997E-3</v>
      </c>
      <c r="AQ285" s="18">
        <v>7.7770000000000001</v>
      </c>
      <c r="AR285" s="18">
        <v>0.42599999999999999</v>
      </c>
      <c r="AS285" s="18">
        <v>1.9792000000000001E-2</v>
      </c>
      <c r="AT285" s="18">
        <v>2.1000000000000001E-4</v>
      </c>
      <c r="AU285" s="18">
        <v>1.3634E-2</v>
      </c>
      <c r="AV285" s="18">
        <v>3.21E-4</v>
      </c>
      <c r="AW285" s="18">
        <v>0.81851399999999996</v>
      </c>
      <c r="AX285" s="18">
        <v>5.3800000000000002E-3</v>
      </c>
      <c r="AY285" s="18">
        <v>7.7990000000000004</v>
      </c>
      <c r="AZ285" s="18">
        <v>0.42499999999999999</v>
      </c>
      <c r="BA285" s="18">
        <v>1.9813000000000001E-2</v>
      </c>
      <c r="BB285" s="18">
        <v>2.12E-4</v>
      </c>
      <c r="BC285" s="18">
        <v>1.3635E-2</v>
      </c>
      <c r="BD285" s="18">
        <v>3.2400000000000001E-4</v>
      </c>
      <c r="BE285" s="18">
        <v>0.92979000000000001</v>
      </c>
      <c r="BF285" s="18">
        <v>7.1500000000000001E-3</v>
      </c>
      <c r="BG285" s="18">
        <v>7.7910000000000004</v>
      </c>
      <c r="BH285" s="18">
        <v>0.42899999999999999</v>
      </c>
      <c r="BI285" s="18">
        <v>1.9852999999999999E-2</v>
      </c>
      <c r="BJ285" s="18">
        <v>2.1800000000000001E-4</v>
      </c>
      <c r="BK285" s="18">
        <v>1.3665E-2</v>
      </c>
      <c r="BL285" s="18">
        <v>3.2299999999999999E-4</v>
      </c>
      <c r="BM285" s="18">
        <v>0.96932799999999997</v>
      </c>
      <c r="BN285" s="18">
        <v>7.79E-3</v>
      </c>
      <c r="BO285" s="18">
        <v>7.7569999999999997</v>
      </c>
      <c r="BP285" s="18">
        <v>0.42299999999999999</v>
      </c>
      <c r="BQ285" s="18">
        <v>1.9730999999999999E-2</v>
      </c>
      <c r="BR285" s="18">
        <v>2.4399999999999999E-4</v>
      </c>
      <c r="BS285" s="18">
        <v>1.3598000000000001E-2</v>
      </c>
      <c r="BT285" s="18">
        <v>3.3300000000000002E-4</v>
      </c>
      <c r="BU285" s="18">
        <v>1.090076</v>
      </c>
      <c r="BV285" s="18">
        <v>1.8744E-2</v>
      </c>
      <c r="BW285" s="18">
        <v>7.84</v>
      </c>
      <c r="BX285" s="18">
        <v>0.42699999999999999</v>
      </c>
      <c r="BY285" s="18">
        <v>1.9803999999999999E-2</v>
      </c>
      <c r="BZ285" s="18">
        <v>2.1000000000000001E-4</v>
      </c>
      <c r="CA285" s="18">
        <v>1.363E-2</v>
      </c>
      <c r="CB285" s="18">
        <v>3.21E-4</v>
      </c>
      <c r="CC285" s="18">
        <v>0.90416799999999997</v>
      </c>
      <c r="CD285" s="18">
        <v>6.5120000000000004E-3</v>
      </c>
      <c r="CE285" s="18">
        <v>7.7969999999999997</v>
      </c>
      <c r="CF285" s="18">
        <v>0.42899999999999999</v>
      </c>
      <c r="CG285" s="18">
        <v>1.9751000000000001E-2</v>
      </c>
      <c r="CH285" s="18">
        <v>2.22E-4</v>
      </c>
      <c r="CI285" s="18">
        <v>1.3603000000000001E-2</v>
      </c>
      <c r="CJ285" s="18">
        <v>3.2899999999999997E-4</v>
      </c>
      <c r="CK285" s="18">
        <v>1.0021800000000001</v>
      </c>
      <c r="CL285" s="18">
        <v>1.238E-2</v>
      </c>
      <c r="CM285" s="18">
        <v>7.8330000000000002</v>
      </c>
      <c r="CN285" s="18">
        <v>0.42899999999999999</v>
      </c>
      <c r="CO285" s="18">
        <v>1.9845999999999999E-2</v>
      </c>
      <c r="CP285" s="18">
        <v>2.3499999999999999E-4</v>
      </c>
      <c r="CQ285" s="18">
        <v>1.3668E-2</v>
      </c>
      <c r="CR285" s="18">
        <v>3.3199999999999999E-4</v>
      </c>
      <c r="CS285" s="18">
        <v>1.126843</v>
      </c>
      <c r="CT285" s="18">
        <v>1.8221999999999999E-2</v>
      </c>
      <c r="CU285" s="18">
        <v>7.7539999999999996</v>
      </c>
      <c r="CV285" s="18">
        <v>0.41799999999999998</v>
      </c>
      <c r="CW285" s="18">
        <v>1.9990000000000001E-2</v>
      </c>
      <c r="CX285" s="18">
        <v>2.22E-4</v>
      </c>
      <c r="CY285" s="18">
        <v>1.3749000000000001E-2</v>
      </c>
      <c r="CZ285" s="18">
        <v>3.2499999999999999E-4</v>
      </c>
      <c r="DA285" s="18">
        <v>1.10307</v>
      </c>
      <c r="DB285" s="18">
        <v>1.0488000000000001E-2</v>
      </c>
      <c r="DC285" s="18">
        <v>7.657</v>
      </c>
      <c r="DD285" s="18">
        <v>0.41699999999999998</v>
      </c>
      <c r="DE285" s="18">
        <v>1.9807000000000002E-2</v>
      </c>
      <c r="DF285" s="18">
        <v>2.3599999999999999E-4</v>
      </c>
      <c r="DG285" s="18">
        <v>1.3639999999999999E-2</v>
      </c>
      <c r="DH285" s="18">
        <v>3.3199999999999999E-4</v>
      </c>
      <c r="DI285" s="18">
        <v>1.0778620000000001</v>
      </c>
      <c r="DJ285" s="18">
        <v>1.5692000000000001E-2</v>
      </c>
      <c r="DK285" s="18">
        <v>7.7869999999999999</v>
      </c>
      <c r="DL285" s="18">
        <v>0.42299999999999999</v>
      </c>
      <c r="DM285" s="18">
        <v>1.9885E-2</v>
      </c>
      <c r="DN285" s="18">
        <v>2.02E-4</v>
      </c>
      <c r="DO285" s="18">
        <v>1.3675E-2</v>
      </c>
      <c r="DP285" s="18">
        <v>3.2000000000000003E-4</v>
      </c>
      <c r="DQ285" s="18">
        <v>0.91984299999999997</v>
      </c>
      <c r="DR285" s="18">
        <v>5.9950000000000003E-3</v>
      </c>
      <c r="DS285" s="18">
        <v>7.742</v>
      </c>
      <c r="DT285" s="18">
        <v>0.42399999999999999</v>
      </c>
      <c r="DU285" s="18">
        <v>1.9785000000000001E-2</v>
      </c>
      <c r="DV285" s="18">
        <v>2.0699999999999999E-4</v>
      </c>
      <c r="DW285" s="18">
        <v>1.3618E-2</v>
      </c>
      <c r="DX285" s="18">
        <v>3.21E-4</v>
      </c>
      <c r="DY285" s="18">
        <v>0.85450099999999996</v>
      </c>
      <c r="DZ285" s="18">
        <v>5.2300000000000003E-3</v>
      </c>
      <c r="EA285" s="18">
        <v>7.8120000000000003</v>
      </c>
      <c r="EB285" s="18">
        <v>0.43099999999999999</v>
      </c>
      <c r="EC285" s="18">
        <v>1.9775000000000001E-2</v>
      </c>
      <c r="ED285" s="18">
        <v>2.0900000000000001E-4</v>
      </c>
      <c r="EE285" s="18">
        <v>1.3616E-2</v>
      </c>
      <c r="EF285" s="18">
        <v>3.2000000000000003E-4</v>
      </c>
      <c r="EG285" s="18">
        <v>0.84600699999999995</v>
      </c>
      <c r="EH285" s="18">
        <v>6.1580000000000003E-3</v>
      </c>
      <c r="EI285" s="18">
        <v>7.8170000000000002</v>
      </c>
      <c r="EJ285" s="18">
        <v>0.42899999999999999</v>
      </c>
      <c r="EK285" s="18">
        <v>1.9800999999999999E-2</v>
      </c>
      <c r="EL285" s="18">
        <v>1.9900000000000001E-4</v>
      </c>
      <c r="EM285" s="18">
        <v>1.3617000000000001E-2</v>
      </c>
      <c r="EN285" s="18">
        <v>3.2200000000000002E-4</v>
      </c>
      <c r="EO285" s="18">
        <v>0.98111800000000005</v>
      </c>
      <c r="EP285" s="18">
        <v>7.5750000000000001E-3</v>
      </c>
      <c r="EQ285" s="18">
        <v>7.806</v>
      </c>
      <c r="ER285" s="18">
        <v>0.43</v>
      </c>
      <c r="ES285" s="18">
        <v>2.0302000000000001E-2</v>
      </c>
      <c r="ET285" s="18">
        <v>2.22E-4</v>
      </c>
      <c r="EU285" s="18">
        <v>1.4050999999999999E-2</v>
      </c>
      <c r="EV285" s="18">
        <v>3.1700000000000001E-4</v>
      </c>
      <c r="EW285" s="18">
        <v>1.0378259999999999</v>
      </c>
      <c r="EX285" s="18">
        <v>1.379E-2</v>
      </c>
      <c r="EY285" s="18">
        <f t="shared" ref="EY285:EY298" si="59">IF(EW285&gt;0,EX285/EW285,"")</f>
        <v>1.3287391142638555E-2</v>
      </c>
      <c r="EZ285" s="18">
        <v>7.3780000000000001</v>
      </c>
      <c r="FA285" s="18">
        <v>0.40899999999999997</v>
      </c>
      <c r="FC285" s="18">
        <f t="shared" si="56"/>
        <v>1.9827812499999996E-2</v>
      </c>
      <c r="FD285" s="18">
        <f t="shared" si="57"/>
        <v>6.5987088383511247E-5</v>
      </c>
      <c r="FE285" s="18">
        <f t="shared" si="58"/>
        <v>16</v>
      </c>
      <c r="FF285" s="18">
        <f t="shared" ref="FF285:FF298" si="60">AVERAGE(AA285,AK285,AS285,BA285,BI285,BQ285,BY285,CG285,CO285,CW285,DE285,DM285,DU285,EC285)</f>
        <v>1.9818642857142854E-2</v>
      </c>
      <c r="FG285" s="18">
        <f t="shared" ref="FG285:FG298" si="61">STDEV(AA285,AK285,AS285,BA285,BI285,BQ285,BY285,CG285,CO285,CW285,DE285,DM285,DU285,EC285)</f>
        <v>6.3570200012823079E-5</v>
      </c>
      <c r="FI285" s="18">
        <f t="shared" si="53"/>
        <v>-2.5251249936872598E-3</v>
      </c>
    </row>
    <row r="286" spans="1:165" s="18" customFormat="1">
      <c r="A286" s="18" t="s">
        <v>434</v>
      </c>
      <c r="B286" s="18" t="s">
        <v>434</v>
      </c>
      <c r="C286" s="18">
        <v>6358</v>
      </c>
      <c r="D286" s="18">
        <v>93.25</v>
      </c>
      <c r="E286" s="18">
        <f t="shared" si="51"/>
        <v>46.69</v>
      </c>
      <c r="F286" s="18">
        <v>306091</v>
      </c>
      <c r="G286" s="18">
        <v>1866</v>
      </c>
      <c r="H286" s="18">
        <v>1.9282000000000001E-2</v>
      </c>
      <c r="I286" s="18">
        <v>2.34E-4</v>
      </c>
      <c r="J286" s="18">
        <v>1.3509999999999999E-2</v>
      </c>
      <c r="K286" s="18">
        <v>3.86E-4</v>
      </c>
      <c r="L286" s="18">
        <v>0.99772700000000003</v>
      </c>
      <c r="M286" s="18">
        <v>8.6540000000000002E-3</v>
      </c>
      <c r="N286" s="18">
        <f t="shared" si="52"/>
        <v>13352.611656007453</v>
      </c>
      <c r="O286" s="18">
        <f t="shared" si="54"/>
        <v>4.8189805618019957E-2</v>
      </c>
      <c r="Q286" s="18">
        <v>7.9889999999999999</v>
      </c>
      <c r="R286" s="18">
        <v>0.44800000000000001</v>
      </c>
      <c r="S286" s="18">
        <v>1.9193999999999999E-2</v>
      </c>
      <c r="T286" s="18">
        <v>2.3800000000000001E-4</v>
      </c>
      <c r="U286" s="18">
        <v>1.3409000000000001E-2</v>
      </c>
      <c r="V286" s="18">
        <v>3.77E-4</v>
      </c>
      <c r="W286" s="18">
        <v>0.975935</v>
      </c>
      <c r="X286" s="18">
        <v>6.5100000000000002E-3</v>
      </c>
      <c r="Y286" s="18">
        <v>8.0830000000000002</v>
      </c>
      <c r="Z286" s="18">
        <v>0.45500000000000002</v>
      </c>
      <c r="AA286" s="18">
        <v>1.9144999999999999E-2</v>
      </c>
      <c r="AB286" s="18">
        <v>2.6499999999999999E-4</v>
      </c>
      <c r="AC286" s="18">
        <v>1.3436999999999999E-2</v>
      </c>
      <c r="AD286" s="18">
        <v>3.9800000000000002E-4</v>
      </c>
      <c r="AE286" s="6">
        <v>1.036656</v>
      </c>
      <c r="AF286" s="18">
        <v>1.3748E-2</v>
      </c>
      <c r="AG286" s="18">
        <f>Era!B$45+Era!B$44*SG!D286</f>
        <v>1.0350625017407939</v>
      </c>
      <c r="AH286" s="14">
        <f t="shared" si="55"/>
        <v>-1.5395188759384935E-3</v>
      </c>
      <c r="AI286" s="18">
        <v>8.0920000000000005</v>
      </c>
      <c r="AJ286" s="18">
        <v>0.45500000000000002</v>
      </c>
      <c r="AK286" s="18">
        <v>1.9165999999999999E-2</v>
      </c>
      <c r="AL286" s="18">
        <v>2.52E-4</v>
      </c>
      <c r="AM286" s="18">
        <v>1.3447000000000001E-2</v>
      </c>
      <c r="AN286" s="18">
        <v>3.9300000000000001E-4</v>
      </c>
      <c r="AO286" s="18">
        <v>0.96338999999999997</v>
      </c>
      <c r="AP286" s="18">
        <v>6.4590000000000003E-3</v>
      </c>
      <c r="AQ286" s="18">
        <v>8.0779999999999994</v>
      </c>
      <c r="AR286" s="18">
        <v>0.45500000000000002</v>
      </c>
      <c r="AS286" s="18">
        <v>1.9123000000000001E-2</v>
      </c>
      <c r="AT286" s="18">
        <v>2.5399999999999999E-4</v>
      </c>
      <c r="AU286" s="18">
        <v>1.3429E-2</v>
      </c>
      <c r="AV286" s="18">
        <v>3.9500000000000001E-4</v>
      </c>
      <c r="AW286" s="18">
        <v>0.81447199999999997</v>
      </c>
      <c r="AX286" s="18">
        <v>4.921E-3</v>
      </c>
      <c r="AY286" s="18">
        <v>8.1059999999999999</v>
      </c>
      <c r="AZ286" s="18">
        <v>0.46</v>
      </c>
      <c r="BA286" s="18">
        <v>1.9151000000000001E-2</v>
      </c>
      <c r="BB286" s="18">
        <v>2.5399999999999999E-4</v>
      </c>
      <c r="BC286" s="18">
        <v>1.3440000000000001E-2</v>
      </c>
      <c r="BD286" s="18">
        <v>3.9300000000000001E-4</v>
      </c>
      <c r="BE286" s="18">
        <v>0.93360100000000001</v>
      </c>
      <c r="BF286" s="18">
        <v>7.4269999999999996E-3</v>
      </c>
      <c r="BG286" s="18">
        <v>8.0860000000000003</v>
      </c>
      <c r="BH286" s="18">
        <v>0.46</v>
      </c>
      <c r="BI286" s="18">
        <v>1.9186999999999999E-2</v>
      </c>
      <c r="BJ286" s="18">
        <v>2.5799999999999998E-4</v>
      </c>
      <c r="BK286" s="18">
        <v>1.3464E-2</v>
      </c>
      <c r="BL286" s="18">
        <v>3.9300000000000001E-4</v>
      </c>
      <c r="BM286" s="18">
        <v>0.96914599999999995</v>
      </c>
      <c r="BN286" s="18">
        <v>8.8940000000000009E-3</v>
      </c>
      <c r="BO286" s="18">
        <v>8.0589999999999993</v>
      </c>
      <c r="BP286" s="18">
        <v>0.45400000000000001</v>
      </c>
      <c r="BQ286" s="18">
        <v>1.9074000000000001E-2</v>
      </c>
      <c r="BR286" s="18">
        <v>2.7999999999999998E-4</v>
      </c>
      <c r="BS286" s="18">
        <v>1.3395000000000001E-2</v>
      </c>
      <c r="BT286" s="18">
        <v>3.97E-4</v>
      </c>
      <c r="BU286" s="18">
        <v>1.0876920000000001</v>
      </c>
      <c r="BV286" s="18">
        <v>2.0650999999999999E-2</v>
      </c>
      <c r="BW286" s="18">
        <v>8.1430000000000007</v>
      </c>
      <c r="BX286" s="18">
        <v>0.46</v>
      </c>
      <c r="BY286" s="18">
        <v>1.9120999999999999E-2</v>
      </c>
      <c r="BZ286" s="18">
        <v>2.4899999999999998E-4</v>
      </c>
      <c r="CA286" s="18">
        <v>1.3426E-2</v>
      </c>
      <c r="CB286" s="18">
        <v>3.9300000000000001E-4</v>
      </c>
      <c r="CC286" s="18">
        <v>0.90661000000000003</v>
      </c>
      <c r="CD286" s="18">
        <v>6.7039999999999999E-3</v>
      </c>
      <c r="CE286" s="18">
        <v>8.1080000000000005</v>
      </c>
      <c r="CF286" s="18">
        <v>0.46</v>
      </c>
      <c r="CG286" s="18">
        <v>1.9088000000000001E-2</v>
      </c>
      <c r="CH286" s="18">
        <v>2.5599999999999999E-4</v>
      </c>
      <c r="CI286" s="18">
        <v>1.3403E-2</v>
      </c>
      <c r="CJ286" s="18">
        <v>3.9599999999999998E-4</v>
      </c>
      <c r="CK286" s="18">
        <v>1.0059450000000001</v>
      </c>
      <c r="CL286" s="18">
        <v>1.3597E-2</v>
      </c>
      <c r="CM286" s="18">
        <v>8.1349999999999998</v>
      </c>
      <c r="CN286" s="18">
        <v>0.46700000000000003</v>
      </c>
      <c r="CO286" s="18">
        <v>1.9175999999999999E-2</v>
      </c>
      <c r="CP286" s="18">
        <v>2.6800000000000001E-4</v>
      </c>
      <c r="CQ286" s="18">
        <v>1.3465E-2</v>
      </c>
      <c r="CR286" s="18">
        <v>4.0000000000000002E-4</v>
      </c>
      <c r="CS286" s="18">
        <v>1.1283259999999999</v>
      </c>
      <c r="CT286" s="18">
        <v>2.1014000000000001E-2</v>
      </c>
      <c r="CU286" s="18">
        <v>8.0579999999999998</v>
      </c>
      <c r="CV286" s="18">
        <v>0.46100000000000002</v>
      </c>
      <c r="CW286" s="18">
        <v>1.9321999999999999E-2</v>
      </c>
      <c r="CX286" s="18">
        <v>2.6499999999999999E-4</v>
      </c>
      <c r="CY286" s="18">
        <v>1.3554E-2</v>
      </c>
      <c r="CZ286" s="18">
        <v>4.0099999999999999E-4</v>
      </c>
      <c r="DA286" s="18">
        <v>1.1078889999999999</v>
      </c>
      <c r="DB286" s="18">
        <v>1.2704999999999999E-2</v>
      </c>
      <c r="DC286" s="18">
        <v>7.9489999999999998</v>
      </c>
      <c r="DD286" s="18">
        <v>0.44900000000000001</v>
      </c>
      <c r="DE286" s="18">
        <v>1.9147999999999998E-2</v>
      </c>
      <c r="DF286" s="18">
        <v>2.7E-4</v>
      </c>
      <c r="DG286" s="18">
        <v>1.3438E-2</v>
      </c>
      <c r="DH286" s="18">
        <v>3.97E-4</v>
      </c>
      <c r="DI286" s="18">
        <v>1.0776140000000001</v>
      </c>
      <c r="DJ286" s="18">
        <v>1.7287E-2</v>
      </c>
      <c r="DK286" s="18">
        <v>8.0879999999999992</v>
      </c>
      <c r="DL286" s="18">
        <v>0.46200000000000002</v>
      </c>
      <c r="DM286" s="18">
        <v>1.9212E-2</v>
      </c>
      <c r="DN286" s="18">
        <v>2.5099999999999998E-4</v>
      </c>
      <c r="DO286" s="18">
        <v>1.3476E-2</v>
      </c>
      <c r="DP286" s="18">
        <v>3.9399999999999998E-4</v>
      </c>
      <c r="DQ286" s="18">
        <v>0.91973899999999997</v>
      </c>
      <c r="DR286" s="18">
        <v>6.0020000000000004E-3</v>
      </c>
      <c r="DS286" s="18">
        <v>8.0399999999999991</v>
      </c>
      <c r="DT286" s="18">
        <v>0.45300000000000001</v>
      </c>
      <c r="DU286" s="18">
        <v>1.9118E-2</v>
      </c>
      <c r="DV286" s="18">
        <v>2.4699999999999999E-4</v>
      </c>
      <c r="DW286" s="18">
        <v>1.3419E-2</v>
      </c>
      <c r="DX286" s="18">
        <v>3.9100000000000002E-4</v>
      </c>
      <c r="DY286" s="18">
        <v>0.85499199999999997</v>
      </c>
      <c r="DZ286" s="18">
        <v>4.6979999999999999E-3</v>
      </c>
      <c r="EA286" s="18">
        <v>8.1129999999999995</v>
      </c>
      <c r="EB286" s="18">
        <v>0.46300000000000002</v>
      </c>
      <c r="EC286" s="18">
        <v>1.9108E-2</v>
      </c>
      <c r="ED286" s="18">
        <v>2.4800000000000001E-4</v>
      </c>
      <c r="EE286" s="18">
        <v>1.3412E-2</v>
      </c>
      <c r="EF286" s="18">
        <v>3.9100000000000002E-4</v>
      </c>
      <c r="EG286" s="18">
        <v>0.84946200000000005</v>
      </c>
      <c r="EH286" s="18">
        <v>6.2969999999999996E-3</v>
      </c>
      <c r="EI286" s="18">
        <v>8.1219999999999999</v>
      </c>
      <c r="EJ286" s="18">
        <v>0.46200000000000002</v>
      </c>
      <c r="EK286" s="18">
        <v>1.9137999999999999E-2</v>
      </c>
      <c r="EL286" s="18">
        <v>2.4399999999999999E-4</v>
      </c>
      <c r="EM286" s="18">
        <v>1.3428000000000001E-2</v>
      </c>
      <c r="EN286" s="18">
        <v>3.9100000000000002E-4</v>
      </c>
      <c r="EO286" s="18">
        <v>0.98313200000000001</v>
      </c>
      <c r="EP286" s="18">
        <v>8.6459999999999992E-3</v>
      </c>
      <c r="EQ286" s="18">
        <v>8.1010000000000009</v>
      </c>
      <c r="ER286" s="18">
        <v>0.46100000000000002</v>
      </c>
      <c r="ES286" s="18">
        <v>1.9599999999999999E-2</v>
      </c>
      <c r="ET286" s="18">
        <v>2.5399999999999999E-4</v>
      </c>
      <c r="EU286" s="18">
        <v>1.3785E-2</v>
      </c>
      <c r="EV286" s="18">
        <v>3.8099999999999999E-4</v>
      </c>
      <c r="EW286" s="18">
        <v>1.03769</v>
      </c>
      <c r="EX286" s="18">
        <v>1.4081E-2</v>
      </c>
      <c r="EY286" s="18">
        <f t="shared" si="59"/>
        <v>1.3569563164336169E-2</v>
      </c>
      <c r="EZ286" s="18">
        <v>7.7009999999999996</v>
      </c>
      <c r="FA286" s="18">
        <v>0.44</v>
      </c>
      <c r="FC286" s="18">
        <f t="shared" si="56"/>
        <v>1.9163437500000002E-2</v>
      </c>
      <c r="FD286" s="18">
        <f t="shared" si="57"/>
        <v>6.6436906159151972E-5</v>
      </c>
      <c r="FE286" s="18">
        <f t="shared" si="58"/>
        <v>16</v>
      </c>
      <c r="FF286" s="18">
        <f t="shared" si="60"/>
        <v>1.9152785714285716E-2</v>
      </c>
      <c r="FG286" s="18">
        <f t="shared" si="61"/>
        <v>6.1786454292715989E-5</v>
      </c>
      <c r="FI286" s="18">
        <f t="shared" si="53"/>
        <v>-2.926115581565498E-3</v>
      </c>
    </row>
    <row r="287" spans="1:165" s="18" customFormat="1">
      <c r="A287" s="18" t="s">
        <v>433</v>
      </c>
      <c r="B287" s="18" t="s">
        <v>433</v>
      </c>
      <c r="C287" s="18">
        <v>6358</v>
      </c>
      <c r="D287" s="18">
        <v>93.25</v>
      </c>
      <c r="E287" s="18">
        <f t="shared" si="51"/>
        <v>46.69</v>
      </c>
      <c r="F287" s="18">
        <v>306091</v>
      </c>
      <c r="G287" s="18">
        <v>1866</v>
      </c>
      <c r="H287" s="18">
        <v>1.9689999999999999E-2</v>
      </c>
      <c r="I287" s="18">
        <v>2.9300000000000002E-4</v>
      </c>
      <c r="J287" s="18">
        <v>1.3114000000000001E-2</v>
      </c>
      <c r="K287" s="18">
        <v>4.2999999999999999E-4</v>
      </c>
      <c r="L287" s="18">
        <v>0.996641</v>
      </c>
      <c r="M287" s="18">
        <v>9.5989999999999999E-3</v>
      </c>
      <c r="N287" s="18">
        <f t="shared" si="52"/>
        <v>10852.955359048812</v>
      </c>
      <c r="O287" s="18">
        <f t="shared" si="54"/>
        <v>7.1865557326392234E-3</v>
      </c>
      <c r="Q287" s="18">
        <v>9.4689999999999994</v>
      </c>
      <c r="R287" s="18">
        <v>0.53800000000000003</v>
      </c>
      <c r="S287" s="18">
        <v>1.9654000000000001E-2</v>
      </c>
      <c r="T287" s="18">
        <v>2.7500000000000002E-4</v>
      </c>
      <c r="U287" s="18">
        <v>1.2951000000000001E-2</v>
      </c>
      <c r="V287" s="18">
        <v>4.2200000000000001E-4</v>
      </c>
      <c r="W287" s="18">
        <v>0.97529900000000003</v>
      </c>
      <c r="X287" s="18">
        <v>7.4790000000000004E-3</v>
      </c>
      <c r="Y287" s="18">
        <v>9.6020000000000003</v>
      </c>
      <c r="Z287" s="18">
        <v>0.54600000000000004</v>
      </c>
      <c r="AA287" s="18">
        <v>1.9585000000000002E-2</v>
      </c>
      <c r="AB287" s="18">
        <v>3.3100000000000002E-4</v>
      </c>
      <c r="AC287" s="18">
        <v>1.307E-2</v>
      </c>
      <c r="AD287" s="18">
        <v>4.4000000000000002E-4</v>
      </c>
      <c r="AE287" s="6">
        <v>1.038254</v>
      </c>
      <c r="AF287" s="18">
        <v>1.5878E-2</v>
      </c>
      <c r="AG287" s="18">
        <f>Era!B$45+Era!B$44*SG!D287</f>
        <v>1.0350625017407939</v>
      </c>
      <c r="AH287" s="14">
        <f t="shared" si="55"/>
        <v>-3.0833869972475276E-3</v>
      </c>
      <c r="AI287" s="18">
        <v>9.5540000000000003</v>
      </c>
      <c r="AJ287" s="18">
        <v>0.54</v>
      </c>
      <c r="AK287" s="18">
        <v>1.9595000000000001E-2</v>
      </c>
      <c r="AL287" s="18">
        <v>2.9999999999999997E-4</v>
      </c>
      <c r="AM287" s="18">
        <v>1.3079E-2</v>
      </c>
      <c r="AN287" s="18">
        <v>4.3899999999999999E-4</v>
      </c>
      <c r="AO287" s="18">
        <v>0.96239799999999998</v>
      </c>
      <c r="AP287" s="18">
        <v>7.3359999999999996E-3</v>
      </c>
      <c r="AQ287" s="18">
        <v>9.5429999999999993</v>
      </c>
      <c r="AR287" s="18">
        <v>0.54600000000000004</v>
      </c>
      <c r="AS287" s="18">
        <v>1.9545E-2</v>
      </c>
      <c r="AT287" s="18">
        <v>2.92E-4</v>
      </c>
      <c r="AU287" s="18">
        <v>1.306E-2</v>
      </c>
      <c r="AV287" s="18">
        <v>4.37E-4</v>
      </c>
      <c r="AW287" s="18">
        <v>0.81884900000000005</v>
      </c>
      <c r="AX287" s="18">
        <v>5.6100000000000004E-3</v>
      </c>
      <c r="AY287" s="18">
        <v>9.5820000000000007</v>
      </c>
      <c r="AZ287" s="18">
        <v>0.54500000000000004</v>
      </c>
      <c r="BA287" s="18">
        <v>1.9563000000000001E-2</v>
      </c>
      <c r="BB287" s="18">
        <v>2.99E-4</v>
      </c>
      <c r="BC287" s="18">
        <v>1.3063999999999999E-2</v>
      </c>
      <c r="BD287" s="18">
        <v>4.3800000000000002E-4</v>
      </c>
      <c r="BE287" s="18">
        <v>0.93525599999999998</v>
      </c>
      <c r="BF287" s="18">
        <v>8.9560000000000004E-3</v>
      </c>
      <c r="BG287" s="18">
        <v>9.5709999999999997</v>
      </c>
      <c r="BH287" s="18">
        <v>0.54800000000000004</v>
      </c>
      <c r="BI287" s="18">
        <v>1.9622000000000001E-2</v>
      </c>
      <c r="BJ287" s="18">
        <v>3.0400000000000002E-4</v>
      </c>
      <c r="BK287" s="18">
        <v>1.3096E-2</v>
      </c>
      <c r="BL287" s="18">
        <v>4.3899999999999999E-4</v>
      </c>
      <c r="BM287" s="18">
        <v>0.97328300000000001</v>
      </c>
      <c r="BN287" s="18">
        <v>1.0845E-2</v>
      </c>
      <c r="BO287" s="18">
        <v>9.5180000000000007</v>
      </c>
      <c r="BP287" s="18">
        <v>0.54400000000000004</v>
      </c>
      <c r="BQ287" s="18">
        <v>1.9462E-2</v>
      </c>
      <c r="BR287" s="18">
        <v>3.6000000000000002E-4</v>
      </c>
      <c r="BS287" s="18">
        <v>1.3015000000000001E-2</v>
      </c>
      <c r="BT287" s="18">
        <v>4.4200000000000001E-4</v>
      </c>
      <c r="BU287" s="18">
        <v>1.098176</v>
      </c>
      <c r="BV287" s="18">
        <v>2.5339E-2</v>
      </c>
      <c r="BW287" s="18">
        <v>9.6440000000000001</v>
      </c>
      <c r="BX287" s="18">
        <v>0.55100000000000005</v>
      </c>
      <c r="BY287" s="18">
        <v>1.9562E-2</v>
      </c>
      <c r="BZ287" s="18">
        <v>2.9100000000000003E-4</v>
      </c>
      <c r="CA287" s="18">
        <v>1.3061E-2</v>
      </c>
      <c r="CB287" s="18">
        <v>4.3399999999999998E-4</v>
      </c>
      <c r="CC287" s="18">
        <v>0.90588500000000005</v>
      </c>
      <c r="CD287" s="18">
        <v>7.5329999999999998E-3</v>
      </c>
      <c r="CE287" s="18">
        <v>9.5730000000000004</v>
      </c>
      <c r="CF287" s="18">
        <v>0.55100000000000005</v>
      </c>
      <c r="CG287" s="18">
        <v>1.9512000000000002E-2</v>
      </c>
      <c r="CH287" s="18">
        <v>3.0600000000000001E-4</v>
      </c>
      <c r="CI287" s="18">
        <v>1.3036000000000001E-2</v>
      </c>
      <c r="CJ287" s="18">
        <v>4.37E-4</v>
      </c>
      <c r="CK287" s="18">
        <v>1.0059830000000001</v>
      </c>
      <c r="CL287" s="18">
        <v>1.5803000000000001E-2</v>
      </c>
      <c r="CM287" s="18">
        <v>9.6159999999999997</v>
      </c>
      <c r="CN287" s="18">
        <v>0.55200000000000005</v>
      </c>
      <c r="CO287" s="18">
        <v>1.9658999999999999E-2</v>
      </c>
      <c r="CP287" s="18">
        <v>3.6900000000000002E-4</v>
      </c>
      <c r="CQ287" s="18">
        <v>1.3108E-2</v>
      </c>
      <c r="CR287" s="18">
        <v>4.4499999999999997E-4</v>
      </c>
      <c r="CS287" s="18">
        <v>1.126085</v>
      </c>
      <c r="CT287" s="18">
        <v>2.3271E-2</v>
      </c>
      <c r="CU287" s="18">
        <v>9.4809999999999999</v>
      </c>
      <c r="CV287" s="18">
        <v>0.54400000000000004</v>
      </c>
      <c r="CW287" s="18">
        <v>1.9873999999999999E-2</v>
      </c>
      <c r="CX287" s="18">
        <v>3.8900000000000002E-4</v>
      </c>
      <c r="CY287" s="18">
        <v>1.3199000000000001E-2</v>
      </c>
      <c r="CZ287" s="18">
        <v>4.46E-4</v>
      </c>
      <c r="DA287" s="18">
        <v>1.101977</v>
      </c>
      <c r="DB287" s="18">
        <v>1.2878000000000001E-2</v>
      </c>
      <c r="DC287" s="18">
        <v>9.32</v>
      </c>
      <c r="DD287" s="18">
        <v>0.52400000000000002</v>
      </c>
      <c r="DE287" s="18">
        <v>1.9576E-2</v>
      </c>
      <c r="DF287" s="18">
        <v>3.48E-4</v>
      </c>
      <c r="DG287" s="18">
        <v>1.307E-2</v>
      </c>
      <c r="DH287" s="18">
        <v>4.4099999999999999E-4</v>
      </c>
      <c r="DI287" s="18">
        <v>1.0795380000000001</v>
      </c>
      <c r="DJ287" s="18">
        <v>2.0421000000000002E-2</v>
      </c>
      <c r="DK287" s="18">
        <v>9.5519999999999996</v>
      </c>
      <c r="DL287" s="18">
        <v>0.55300000000000005</v>
      </c>
      <c r="DM287" s="18">
        <v>1.9656E-2</v>
      </c>
      <c r="DN287" s="18">
        <v>2.99E-4</v>
      </c>
      <c r="DO287" s="18">
        <v>1.3110999999999999E-2</v>
      </c>
      <c r="DP287" s="18">
        <v>4.3800000000000002E-4</v>
      </c>
      <c r="DQ287" s="18">
        <v>0.91783400000000004</v>
      </c>
      <c r="DR287" s="18">
        <v>6.7000000000000002E-3</v>
      </c>
      <c r="DS287" s="18">
        <v>9.4890000000000008</v>
      </c>
      <c r="DT287" s="18">
        <v>0.53500000000000003</v>
      </c>
      <c r="DU287" s="18">
        <v>1.9528E-2</v>
      </c>
      <c r="DV287" s="18">
        <v>2.9599999999999998E-4</v>
      </c>
      <c r="DW287" s="18">
        <v>1.3042E-2</v>
      </c>
      <c r="DX287" s="18">
        <v>4.3600000000000003E-4</v>
      </c>
      <c r="DY287" s="18">
        <v>0.85799499999999995</v>
      </c>
      <c r="DZ287" s="18">
        <v>5.0930000000000003E-3</v>
      </c>
      <c r="EA287" s="18">
        <v>9.6029999999999998</v>
      </c>
      <c r="EB287" s="18">
        <v>0.54700000000000004</v>
      </c>
      <c r="EC287" s="18">
        <v>1.9535E-2</v>
      </c>
      <c r="ED287" s="18">
        <v>2.8899999999999998E-4</v>
      </c>
      <c r="EE287" s="18">
        <v>1.3044999999999999E-2</v>
      </c>
      <c r="EF287" s="18">
        <v>4.3399999999999998E-4</v>
      </c>
      <c r="EG287" s="18">
        <v>0.84891799999999995</v>
      </c>
      <c r="EH287" s="18">
        <v>7.3730000000000002E-3</v>
      </c>
      <c r="EI287" s="18">
        <v>9.5960000000000001</v>
      </c>
      <c r="EJ287" s="18">
        <v>0.54900000000000004</v>
      </c>
      <c r="EK287" s="18">
        <v>1.9553999999999998E-2</v>
      </c>
      <c r="EL287" s="18">
        <v>2.9399999999999999E-4</v>
      </c>
      <c r="EM287" s="18">
        <v>1.3043000000000001E-2</v>
      </c>
      <c r="EN287" s="18">
        <v>4.37E-4</v>
      </c>
      <c r="EO287" s="18">
        <v>0.98629500000000003</v>
      </c>
      <c r="EP287" s="18">
        <v>1.1310000000000001E-2</v>
      </c>
      <c r="EQ287" s="18">
        <v>9.5909999999999993</v>
      </c>
      <c r="ER287" s="18">
        <v>0.55100000000000005</v>
      </c>
      <c r="ES287" s="18">
        <v>1.9925999999999999E-2</v>
      </c>
      <c r="ET287" s="18">
        <v>2.8600000000000001E-4</v>
      </c>
      <c r="EU287" s="18">
        <v>1.3387E-2</v>
      </c>
      <c r="EV287" s="18">
        <v>4.1899999999999999E-4</v>
      </c>
      <c r="EW287" s="18">
        <v>1.031898</v>
      </c>
      <c r="EX287" s="18">
        <v>1.4115000000000001E-2</v>
      </c>
      <c r="EY287" s="18">
        <f t="shared" si="59"/>
        <v>1.3678677543710717E-2</v>
      </c>
      <c r="EZ287" s="18">
        <v>9.1620000000000008</v>
      </c>
      <c r="FA287" s="18">
        <v>0.52600000000000002</v>
      </c>
      <c r="FC287" s="18">
        <f t="shared" si="56"/>
        <v>1.9601125000000004E-2</v>
      </c>
      <c r="FD287" s="18">
        <f t="shared" si="57"/>
        <v>9.5230859844204959E-5</v>
      </c>
      <c r="FE287" s="18">
        <f t="shared" si="58"/>
        <v>16</v>
      </c>
      <c r="FF287" s="18">
        <f t="shared" si="60"/>
        <v>1.9591000000000004E-2</v>
      </c>
      <c r="FG287" s="18">
        <f t="shared" si="61"/>
        <v>9.7627234535640006E-5</v>
      </c>
      <c r="FI287" s="18">
        <f t="shared" si="53"/>
        <v>-5.1140431625244388E-3</v>
      </c>
    </row>
    <row r="288" spans="1:165" s="18" customFormat="1">
      <c r="A288" s="18" t="s">
        <v>435</v>
      </c>
      <c r="B288" s="18" t="s">
        <v>435</v>
      </c>
      <c r="C288" s="18">
        <v>6360</v>
      </c>
      <c r="D288" s="18">
        <v>93.81</v>
      </c>
      <c r="E288" s="18">
        <f t="shared" si="51"/>
        <v>47.25</v>
      </c>
      <c r="F288" s="18">
        <v>306121</v>
      </c>
      <c r="G288" s="18">
        <v>1866</v>
      </c>
      <c r="H288" s="18">
        <v>1.9549E-2</v>
      </c>
      <c r="I288" s="18">
        <v>1.7799999999999999E-4</v>
      </c>
      <c r="J288" s="18">
        <v>1.3305000000000001E-2</v>
      </c>
      <c r="K288" s="18">
        <v>2.92E-4</v>
      </c>
      <c r="L288" s="18">
        <v>0.991124</v>
      </c>
      <c r="M288" s="18">
        <v>8.8889999999999993E-3</v>
      </c>
      <c r="N288" s="18">
        <f t="shared" si="52"/>
        <v>12655.933599682519</v>
      </c>
      <c r="O288" s="18">
        <f t="shared" si="54"/>
        <v>0.27995737419434535</v>
      </c>
      <c r="Q288" s="18">
        <v>7.9269999999999996</v>
      </c>
      <c r="R288" s="18">
        <v>0.42399999999999999</v>
      </c>
      <c r="S288" s="18">
        <v>1.9480999999999998E-2</v>
      </c>
      <c r="T288" s="18">
        <v>1.83E-4</v>
      </c>
      <c r="U288" s="18">
        <v>1.3198E-2</v>
      </c>
      <c r="V288" s="18">
        <v>2.8800000000000001E-4</v>
      </c>
      <c r="W288" s="18">
        <v>0.96929100000000001</v>
      </c>
      <c r="X288" s="18">
        <v>6.7479999999999997E-3</v>
      </c>
      <c r="Y288" s="18">
        <v>8.0180000000000007</v>
      </c>
      <c r="Z288" s="18">
        <v>0.43099999999999999</v>
      </c>
      <c r="AA288" s="18">
        <v>1.9401999999999999E-2</v>
      </c>
      <c r="AB288" s="18">
        <v>2.2100000000000001E-4</v>
      </c>
      <c r="AC288" s="18">
        <v>1.3245E-2</v>
      </c>
      <c r="AD288" s="18">
        <v>3.0699999999999998E-4</v>
      </c>
      <c r="AE288" s="6">
        <v>1.029328</v>
      </c>
      <c r="AF288" s="18">
        <v>1.2323000000000001E-2</v>
      </c>
      <c r="AG288" s="18">
        <f>Era!B$45+Era!B$44*SG!D288</f>
        <v>1.0349256298451912</v>
      </c>
      <c r="AH288" s="14">
        <f t="shared" si="55"/>
        <v>5.4087266599325652E-3</v>
      </c>
      <c r="AI288" s="18">
        <v>8.0150000000000006</v>
      </c>
      <c r="AJ288" s="18">
        <v>0.42899999999999999</v>
      </c>
      <c r="AK288" s="18">
        <v>1.9425999999999999E-2</v>
      </c>
      <c r="AL288" s="18">
        <v>2.03E-4</v>
      </c>
      <c r="AM288" s="18">
        <v>1.3257E-2</v>
      </c>
      <c r="AN288" s="18">
        <v>3.0200000000000002E-4</v>
      </c>
      <c r="AO288" s="18">
        <v>0.954793</v>
      </c>
      <c r="AP288" s="18">
        <v>6.476E-3</v>
      </c>
      <c r="AQ288" s="18">
        <v>8.0039999999999996</v>
      </c>
      <c r="AR288" s="18">
        <v>0.42899999999999999</v>
      </c>
      <c r="AS288" s="18">
        <v>1.9383999999999998E-2</v>
      </c>
      <c r="AT288" s="18">
        <v>2.0000000000000001E-4</v>
      </c>
      <c r="AU288" s="18">
        <v>1.3238E-2</v>
      </c>
      <c r="AV288" s="18">
        <v>2.9599999999999998E-4</v>
      </c>
      <c r="AW288" s="18">
        <v>0.80396800000000002</v>
      </c>
      <c r="AX288" s="18">
        <v>6.2049999999999996E-3</v>
      </c>
      <c r="AY288" s="18">
        <v>8.0350000000000001</v>
      </c>
      <c r="AZ288" s="18">
        <v>0.434</v>
      </c>
      <c r="BA288" s="18">
        <v>1.9414000000000001E-2</v>
      </c>
      <c r="BB288" s="18">
        <v>2.03E-4</v>
      </c>
      <c r="BC288" s="18">
        <v>1.3242E-2</v>
      </c>
      <c r="BD288" s="18">
        <v>3.01E-4</v>
      </c>
      <c r="BE288" s="18">
        <v>0.92411699999999997</v>
      </c>
      <c r="BF288" s="18">
        <v>7.1890000000000001E-3</v>
      </c>
      <c r="BG288" s="18">
        <v>8.0180000000000007</v>
      </c>
      <c r="BH288" s="18">
        <v>0.43</v>
      </c>
      <c r="BI288" s="18">
        <v>1.9448E-2</v>
      </c>
      <c r="BJ288" s="18">
        <v>2.1100000000000001E-4</v>
      </c>
      <c r="BK288" s="18">
        <v>1.3266E-2</v>
      </c>
      <c r="BL288" s="18">
        <v>3.0299999999999999E-4</v>
      </c>
      <c r="BM288" s="18">
        <v>0.96236500000000003</v>
      </c>
      <c r="BN288" s="18">
        <v>8.1840000000000003E-3</v>
      </c>
      <c r="BO288" s="18">
        <v>7.99</v>
      </c>
      <c r="BP288" s="18">
        <v>0.42699999999999999</v>
      </c>
      <c r="BQ288" s="18">
        <v>1.9321000000000001E-2</v>
      </c>
      <c r="BR288" s="18">
        <v>2.3699999999999999E-4</v>
      </c>
      <c r="BS288" s="18">
        <v>1.3199000000000001E-2</v>
      </c>
      <c r="BT288" s="18">
        <v>3.0800000000000001E-4</v>
      </c>
      <c r="BU288" s="18">
        <v>1.0796589999999999</v>
      </c>
      <c r="BV288" s="18">
        <v>1.9332999999999999E-2</v>
      </c>
      <c r="BW288" s="18">
        <v>8.0709999999999997</v>
      </c>
      <c r="BX288" s="18">
        <v>0.436</v>
      </c>
      <c r="BY288" s="18">
        <v>1.9383999999999998E-2</v>
      </c>
      <c r="BZ288" s="18">
        <v>1.94E-4</v>
      </c>
      <c r="CA288" s="18">
        <v>1.323E-2</v>
      </c>
      <c r="CB288" s="18">
        <v>2.9799999999999998E-4</v>
      </c>
      <c r="CC288" s="18">
        <v>0.90154599999999996</v>
      </c>
      <c r="CD288" s="18">
        <v>7.0289999999999997E-3</v>
      </c>
      <c r="CE288" s="18">
        <v>8.0359999999999996</v>
      </c>
      <c r="CF288" s="18">
        <v>0.433</v>
      </c>
      <c r="CG288" s="18">
        <v>1.9345999999999999E-2</v>
      </c>
      <c r="CH288" s="18">
        <v>2.1000000000000001E-4</v>
      </c>
      <c r="CI288" s="18">
        <v>1.3207E-2</v>
      </c>
      <c r="CJ288" s="18">
        <v>2.99E-4</v>
      </c>
      <c r="CK288" s="18">
        <v>0.99522500000000003</v>
      </c>
      <c r="CL288" s="18">
        <v>1.298E-2</v>
      </c>
      <c r="CM288" s="18">
        <v>8.0640000000000001</v>
      </c>
      <c r="CN288" s="18">
        <v>0.438</v>
      </c>
      <c r="CO288" s="18">
        <v>1.9408000000000002E-2</v>
      </c>
      <c r="CP288" s="18">
        <v>2.32E-4</v>
      </c>
      <c r="CQ288" s="18">
        <v>1.3254E-2</v>
      </c>
      <c r="CR288" s="18">
        <v>3.0899999999999998E-4</v>
      </c>
      <c r="CS288" s="18">
        <v>1.1204000000000001</v>
      </c>
      <c r="CT288" s="18">
        <v>2.0456999999999999E-2</v>
      </c>
      <c r="CU288" s="18">
        <v>8.0030000000000001</v>
      </c>
      <c r="CV288" s="18">
        <v>0.439</v>
      </c>
      <c r="CW288" s="18">
        <v>1.9595999999999999E-2</v>
      </c>
      <c r="CX288" s="18">
        <v>2.2100000000000001E-4</v>
      </c>
      <c r="CY288" s="18">
        <v>1.3357000000000001E-2</v>
      </c>
      <c r="CZ288" s="18">
        <v>3.0800000000000001E-4</v>
      </c>
      <c r="DA288" s="18">
        <v>1.099912</v>
      </c>
      <c r="DB288" s="18">
        <v>1.1318E-2</v>
      </c>
      <c r="DC288" s="18">
        <v>7.8730000000000002</v>
      </c>
      <c r="DD288" s="18">
        <v>0.42299999999999999</v>
      </c>
      <c r="DE288" s="18">
        <v>1.9390999999999999E-2</v>
      </c>
      <c r="DF288" s="18">
        <v>2.23E-4</v>
      </c>
      <c r="DG288" s="18">
        <v>1.3237000000000001E-2</v>
      </c>
      <c r="DH288" s="18">
        <v>3.0800000000000001E-4</v>
      </c>
      <c r="DI288" s="18">
        <v>1.072978</v>
      </c>
      <c r="DJ288" s="18">
        <v>1.6778000000000001E-2</v>
      </c>
      <c r="DK288" s="18">
        <v>8.0210000000000008</v>
      </c>
      <c r="DL288" s="18">
        <v>0.436</v>
      </c>
      <c r="DM288" s="18">
        <v>1.9484999999999999E-2</v>
      </c>
      <c r="DN288" s="18">
        <v>2.0100000000000001E-4</v>
      </c>
      <c r="DO288" s="18">
        <v>1.3284000000000001E-2</v>
      </c>
      <c r="DP288" s="18">
        <v>3.01E-4</v>
      </c>
      <c r="DQ288" s="18">
        <v>0.91234599999999999</v>
      </c>
      <c r="DR288" s="18">
        <v>6.3769999999999999E-3</v>
      </c>
      <c r="DS288" s="18">
        <v>7.9640000000000004</v>
      </c>
      <c r="DT288" s="18">
        <v>0.42799999999999999</v>
      </c>
      <c r="DU288" s="18">
        <v>1.9384999999999999E-2</v>
      </c>
      <c r="DV288" s="18">
        <v>1.94E-4</v>
      </c>
      <c r="DW288" s="18">
        <v>1.3228999999999999E-2</v>
      </c>
      <c r="DX288" s="18">
        <v>2.9500000000000001E-4</v>
      </c>
      <c r="DY288" s="18">
        <v>0.84467800000000004</v>
      </c>
      <c r="DZ288" s="18">
        <v>5.5389999999999997E-3</v>
      </c>
      <c r="EA288" s="18">
        <v>8.0370000000000008</v>
      </c>
      <c r="EB288" s="18">
        <v>0.433</v>
      </c>
      <c r="EC288" s="18">
        <v>1.9382E-2</v>
      </c>
      <c r="ED288" s="18">
        <v>1.9000000000000001E-4</v>
      </c>
      <c r="EE288" s="18">
        <v>1.3225000000000001E-2</v>
      </c>
      <c r="EF288" s="18">
        <v>2.9500000000000001E-4</v>
      </c>
      <c r="EG288" s="18">
        <v>0.84252800000000005</v>
      </c>
      <c r="EH288" s="18">
        <v>7.2550000000000002E-3</v>
      </c>
      <c r="EI288" s="18">
        <v>8.0419999999999998</v>
      </c>
      <c r="EJ288" s="18">
        <v>0.436</v>
      </c>
      <c r="EK288" s="18">
        <v>1.9396E-2</v>
      </c>
      <c r="EL288" s="18">
        <v>1.9100000000000001E-4</v>
      </c>
      <c r="EM288" s="18">
        <v>1.3225000000000001E-2</v>
      </c>
      <c r="EN288" s="18">
        <v>2.9799999999999998E-4</v>
      </c>
      <c r="EO288" s="18">
        <v>0.97527299999999995</v>
      </c>
      <c r="EP288" s="18">
        <v>8.0560000000000007E-3</v>
      </c>
      <c r="EQ288" s="18">
        <v>8.0340000000000007</v>
      </c>
      <c r="ER288" s="18">
        <v>0.433</v>
      </c>
      <c r="ES288" s="18">
        <v>1.9890999999999999E-2</v>
      </c>
      <c r="ET288" s="18">
        <v>1.95E-4</v>
      </c>
      <c r="EU288" s="18">
        <v>1.3644999999999999E-2</v>
      </c>
      <c r="EV288" s="18">
        <v>2.8499999999999999E-4</v>
      </c>
      <c r="EW288" s="18">
        <v>1.0343720000000001</v>
      </c>
      <c r="EX288" s="18">
        <v>1.3965E-2</v>
      </c>
      <c r="EY288" s="18">
        <f t="shared" si="59"/>
        <v>1.3500945501231664E-2</v>
      </c>
      <c r="EZ288" s="18">
        <v>7.5919999999999996</v>
      </c>
      <c r="FA288" s="18">
        <v>0.41199999999999998</v>
      </c>
      <c r="FC288" s="18">
        <f t="shared" si="56"/>
        <v>1.9425124999999998E-2</v>
      </c>
      <c r="FD288" s="18">
        <f t="shared" si="57"/>
        <v>7.2039688135545446E-5</v>
      </c>
      <c r="FE288" s="18">
        <f t="shared" si="58"/>
        <v>16</v>
      </c>
      <c r="FF288" s="18">
        <f t="shared" si="60"/>
        <v>1.9412285714285715E-2</v>
      </c>
      <c r="FG288" s="18">
        <f t="shared" si="61"/>
        <v>6.6257572654496657E-5</v>
      </c>
      <c r="FI288" s="18">
        <f t="shared" si="53"/>
        <v>-4.3823468756443735E-3</v>
      </c>
    </row>
    <row r="289" spans="1:165" s="18" customFormat="1">
      <c r="A289" s="18" t="s">
        <v>437</v>
      </c>
      <c r="B289" s="18" t="s">
        <v>437</v>
      </c>
      <c r="C289" s="18">
        <v>6360</v>
      </c>
      <c r="D289" s="18">
        <v>93.81</v>
      </c>
      <c r="E289" s="18">
        <f t="shared" si="51"/>
        <v>47.25</v>
      </c>
      <c r="F289" s="18">
        <v>306121</v>
      </c>
      <c r="G289" s="18">
        <v>1866</v>
      </c>
      <c r="H289" s="18">
        <v>1.8946999999999999E-2</v>
      </c>
      <c r="I289" s="18">
        <v>1.6699999999999999E-4</v>
      </c>
      <c r="J289" s="18">
        <v>1.6291E-2</v>
      </c>
      <c r="K289" s="18">
        <v>2.13E-4</v>
      </c>
      <c r="L289" s="18">
        <v>0.99072499999999997</v>
      </c>
      <c r="M289" s="18">
        <v>1.3374E-2</v>
      </c>
      <c r="N289" s="18">
        <f t="shared" si="52"/>
        <v>5590.8438437283994</v>
      </c>
      <c r="O289" s="18">
        <f t="shared" si="54"/>
        <v>0.14554667944971161</v>
      </c>
      <c r="Q289" s="18">
        <v>1.9319999999999999</v>
      </c>
      <c r="R289" s="18">
        <v>9.8000000000000004E-2</v>
      </c>
      <c r="S289" s="18">
        <v>1.8950000000000002E-2</v>
      </c>
      <c r="T289" s="18">
        <v>1.54E-4</v>
      </c>
      <c r="U289" s="18">
        <v>1.6379000000000001E-2</v>
      </c>
      <c r="V289" s="18">
        <v>2.2499999999999999E-4</v>
      </c>
      <c r="W289" s="18">
        <v>0.96851600000000004</v>
      </c>
      <c r="X289" s="18">
        <v>1.2931E-2</v>
      </c>
      <c r="Y289" s="18">
        <v>1.9330000000000001</v>
      </c>
      <c r="Z289" s="18">
        <v>9.8000000000000004E-2</v>
      </c>
      <c r="AA289" s="18">
        <v>1.8658999999999999E-2</v>
      </c>
      <c r="AB289" s="18">
        <v>2.7500000000000002E-4</v>
      </c>
      <c r="AC289" s="18">
        <v>1.6091000000000001E-2</v>
      </c>
      <c r="AD289" s="18">
        <v>3.5100000000000002E-4</v>
      </c>
      <c r="AE289" s="6">
        <v>1.0346610000000001</v>
      </c>
      <c r="AF289" s="18">
        <v>1.7188999999999999E-2</v>
      </c>
      <c r="AG289" s="18">
        <f>Era!B$45+Era!B$44*SG!D289</f>
        <v>1.0349256298451912</v>
      </c>
      <c r="AH289" s="14">
        <f t="shared" si="55"/>
        <v>2.556993831824805E-4</v>
      </c>
      <c r="AI289" s="18">
        <v>1.988</v>
      </c>
      <c r="AJ289" s="18">
        <v>0.10100000000000001</v>
      </c>
      <c r="AK289" s="18">
        <v>1.8655999999999999E-2</v>
      </c>
      <c r="AL289" s="18">
        <v>2.5599999999999999E-4</v>
      </c>
      <c r="AM289" s="18">
        <v>1.6086E-2</v>
      </c>
      <c r="AN289" s="18">
        <v>3.5399999999999999E-4</v>
      </c>
      <c r="AO289" s="18">
        <v>0.96120300000000003</v>
      </c>
      <c r="AP289" s="18">
        <v>1.5713999999999999E-2</v>
      </c>
      <c r="AQ289" s="18">
        <v>1.9910000000000001</v>
      </c>
      <c r="AR289" s="18">
        <v>0.10100000000000001</v>
      </c>
      <c r="AS289" s="18">
        <v>1.8688E-2</v>
      </c>
      <c r="AT289" s="18">
        <v>2.6899999999999998E-4</v>
      </c>
      <c r="AU289" s="18">
        <v>1.6164000000000001E-2</v>
      </c>
      <c r="AV289" s="18">
        <v>3.4600000000000001E-4</v>
      </c>
      <c r="AW289" s="18">
        <v>0.82070500000000002</v>
      </c>
      <c r="AX289" s="18">
        <v>1.3252E-2</v>
      </c>
      <c r="AY289" s="18">
        <v>1.9790000000000001</v>
      </c>
      <c r="AZ289" s="18">
        <v>0.10199999999999999</v>
      </c>
      <c r="BA289" s="18">
        <v>1.8668000000000001E-2</v>
      </c>
      <c r="BB289" s="18">
        <v>2.7099999999999997E-4</v>
      </c>
      <c r="BC289" s="18">
        <v>1.6098000000000001E-2</v>
      </c>
      <c r="BD289" s="18">
        <v>3.6200000000000002E-4</v>
      </c>
      <c r="BE289" s="18">
        <v>0.92227400000000004</v>
      </c>
      <c r="BF289" s="18">
        <v>1.5368E-2</v>
      </c>
      <c r="BG289" s="18">
        <v>1.988</v>
      </c>
      <c r="BH289" s="18">
        <v>9.9000000000000005E-2</v>
      </c>
      <c r="BI289" s="18">
        <v>1.8674E-2</v>
      </c>
      <c r="BJ289" s="18">
        <v>2.6699999999999998E-4</v>
      </c>
      <c r="BK289" s="18">
        <v>1.6101000000000001E-2</v>
      </c>
      <c r="BL289" s="18">
        <v>3.5199999999999999E-4</v>
      </c>
      <c r="BM289" s="18">
        <v>0.96707100000000001</v>
      </c>
      <c r="BN289" s="18">
        <v>1.5692000000000001E-2</v>
      </c>
      <c r="BO289" s="18">
        <v>1.986</v>
      </c>
      <c r="BP289" s="18">
        <v>0.10199999999999999</v>
      </c>
      <c r="BQ289" s="18">
        <v>1.8651999999999998E-2</v>
      </c>
      <c r="BR289" s="18">
        <v>2.7099999999999997E-4</v>
      </c>
      <c r="BS289" s="18">
        <v>1.6087000000000001E-2</v>
      </c>
      <c r="BT289" s="18">
        <v>3.57E-4</v>
      </c>
      <c r="BU289" s="18">
        <v>1.0673429999999999</v>
      </c>
      <c r="BV289" s="18">
        <v>1.805E-2</v>
      </c>
      <c r="BW289" s="18">
        <v>1.992</v>
      </c>
      <c r="BX289" s="18">
        <v>0.10100000000000001</v>
      </c>
      <c r="BY289" s="18">
        <v>1.8652999999999999E-2</v>
      </c>
      <c r="BZ289" s="18">
        <v>2.7399999999999999E-4</v>
      </c>
      <c r="CA289" s="18">
        <v>1.6084000000000001E-2</v>
      </c>
      <c r="CB289" s="18">
        <v>3.6699999999999998E-4</v>
      </c>
      <c r="CC289" s="18">
        <v>0.89865700000000004</v>
      </c>
      <c r="CD289" s="18">
        <v>1.5226E-2</v>
      </c>
      <c r="CE289" s="18">
        <v>1.99</v>
      </c>
      <c r="CF289" s="18">
        <v>0.10299999999999999</v>
      </c>
      <c r="CG289" s="18">
        <v>1.8631000000000002E-2</v>
      </c>
      <c r="CH289" s="18">
        <v>2.7700000000000001E-4</v>
      </c>
      <c r="CI289" s="18">
        <v>1.6064999999999999E-2</v>
      </c>
      <c r="CJ289" s="18">
        <v>3.59E-4</v>
      </c>
      <c r="CK289" s="18">
        <v>0.98897900000000005</v>
      </c>
      <c r="CL289" s="18">
        <v>1.6792999999999999E-2</v>
      </c>
      <c r="CM289" s="18">
        <v>1.9950000000000001</v>
      </c>
      <c r="CN289" s="18">
        <v>0.10199999999999999</v>
      </c>
      <c r="CO289" s="18">
        <v>1.8637000000000001E-2</v>
      </c>
      <c r="CP289" s="18">
        <v>2.6800000000000001E-4</v>
      </c>
      <c r="CQ289" s="18">
        <v>1.6076E-2</v>
      </c>
      <c r="CR289" s="18">
        <v>3.4499999999999998E-4</v>
      </c>
      <c r="CS289" s="18">
        <v>1.1234379999999999</v>
      </c>
      <c r="CT289" s="18">
        <v>1.9532000000000001E-2</v>
      </c>
      <c r="CU289" s="18">
        <v>1.994</v>
      </c>
      <c r="CV289" s="18">
        <v>0.10299999999999999</v>
      </c>
      <c r="CW289" s="18">
        <v>1.8682000000000001E-2</v>
      </c>
      <c r="CX289" s="18">
        <v>2.6800000000000001E-4</v>
      </c>
      <c r="CY289" s="18">
        <v>1.6108999999999998E-2</v>
      </c>
      <c r="CZ289" s="18">
        <v>3.3799999999999998E-4</v>
      </c>
      <c r="DA289" s="18">
        <v>1.130309</v>
      </c>
      <c r="DB289" s="18">
        <v>1.9085000000000001E-2</v>
      </c>
      <c r="DC289" s="18">
        <v>1.984</v>
      </c>
      <c r="DD289" s="18">
        <v>0.10199999999999999</v>
      </c>
      <c r="DE289" s="18">
        <v>1.8652999999999999E-2</v>
      </c>
      <c r="DF289" s="18">
        <v>2.7399999999999999E-4</v>
      </c>
      <c r="DG289" s="18">
        <v>1.6091999999999999E-2</v>
      </c>
      <c r="DH289" s="18">
        <v>3.59E-4</v>
      </c>
      <c r="DI289" s="18">
        <v>1.0705579999999999</v>
      </c>
      <c r="DJ289" s="18">
        <v>1.7964999999999998E-2</v>
      </c>
      <c r="DK289" s="18">
        <v>1.9890000000000001</v>
      </c>
      <c r="DL289" s="18">
        <v>9.9000000000000005E-2</v>
      </c>
      <c r="DM289" s="18">
        <v>1.8667E-2</v>
      </c>
      <c r="DN289" s="18">
        <v>2.7E-4</v>
      </c>
      <c r="DO289" s="18">
        <v>1.6108999999999998E-2</v>
      </c>
      <c r="DP289" s="18">
        <v>3.5799999999999997E-4</v>
      </c>
      <c r="DQ289" s="18">
        <v>0.918682</v>
      </c>
      <c r="DR289" s="18">
        <v>1.5682000000000001E-2</v>
      </c>
      <c r="DS289" s="18">
        <v>1.986</v>
      </c>
      <c r="DT289" s="18">
        <v>0.1</v>
      </c>
      <c r="DU289" s="18">
        <v>1.8675000000000001E-2</v>
      </c>
      <c r="DV289" s="18">
        <v>2.7E-4</v>
      </c>
      <c r="DW289" s="18">
        <v>1.6139000000000001E-2</v>
      </c>
      <c r="DX289" s="18">
        <v>3.5E-4</v>
      </c>
      <c r="DY289" s="18">
        <v>0.84062499999999996</v>
      </c>
      <c r="DZ289" s="18">
        <v>1.3986999999999999E-2</v>
      </c>
      <c r="EA289" s="18">
        <v>1.9770000000000001</v>
      </c>
      <c r="EB289" s="18">
        <v>0.10199999999999999</v>
      </c>
      <c r="EC289" s="18">
        <v>1.8651000000000001E-2</v>
      </c>
      <c r="ED289" s="18">
        <v>2.7900000000000001E-4</v>
      </c>
      <c r="EE289" s="18">
        <v>1.6119000000000001E-2</v>
      </c>
      <c r="EF289" s="18">
        <v>3.6000000000000002E-4</v>
      </c>
      <c r="EG289" s="18">
        <v>0.84190299999999996</v>
      </c>
      <c r="EH289" s="18">
        <v>1.3703E-2</v>
      </c>
      <c r="EI289" s="18">
        <v>1.9830000000000001</v>
      </c>
      <c r="EJ289" s="18">
        <v>0.105</v>
      </c>
      <c r="EK289" s="18">
        <v>1.8727000000000001E-2</v>
      </c>
      <c r="EL289" s="18">
        <v>1.7000000000000001E-4</v>
      </c>
      <c r="EM289" s="18">
        <v>1.6185000000000001E-2</v>
      </c>
      <c r="EN289" s="18">
        <v>2.2000000000000001E-4</v>
      </c>
      <c r="EO289" s="18">
        <v>0.97225700000000004</v>
      </c>
      <c r="EP289" s="18">
        <v>1.2035000000000001E-2</v>
      </c>
      <c r="EQ289" s="18">
        <v>1.9690000000000001</v>
      </c>
      <c r="ER289" s="18">
        <v>9.9000000000000005E-2</v>
      </c>
      <c r="ES289" s="18">
        <v>2.1751E-2</v>
      </c>
      <c r="ET289" s="18">
        <v>4.8000000000000001E-4</v>
      </c>
      <c r="EU289" s="18">
        <v>1.8051000000000001E-2</v>
      </c>
      <c r="EV289" s="18">
        <v>5.5599999999999996E-4</v>
      </c>
      <c r="EW289" s="18">
        <v>1.170555</v>
      </c>
      <c r="EX289" s="18">
        <v>2.7876999999999999E-2</v>
      </c>
      <c r="EY289" s="18">
        <f t="shared" si="59"/>
        <v>2.3815198773231499E-2</v>
      </c>
      <c r="EZ289" s="18">
        <v>1.5189999999999999</v>
      </c>
      <c r="FA289" s="18">
        <v>0.08</v>
      </c>
      <c r="FC289" s="18">
        <f t="shared" si="56"/>
        <v>1.8696437500000003E-2</v>
      </c>
      <c r="FD289" s="18">
        <f t="shared" si="57"/>
        <v>9.9551640703037495E-5</v>
      </c>
      <c r="FE289" s="18">
        <f t="shared" si="58"/>
        <v>16</v>
      </c>
      <c r="FF289" s="18">
        <f t="shared" si="60"/>
        <v>1.8660428571428571E-2</v>
      </c>
      <c r="FG289" s="18">
        <f t="shared" si="61"/>
        <v>1.6241988726821362E-5</v>
      </c>
      <c r="FI289" s="18">
        <f t="shared" si="53"/>
        <v>-1.1907940406899182E-2</v>
      </c>
    </row>
    <row r="290" spans="1:165" s="18" customFormat="1">
      <c r="A290" s="18" t="s">
        <v>436</v>
      </c>
      <c r="B290" s="18" t="s">
        <v>436</v>
      </c>
      <c r="C290" s="18">
        <v>6360</v>
      </c>
      <c r="D290" s="18">
        <v>93.81</v>
      </c>
      <c r="E290" s="18">
        <f t="shared" si="51"/>
        <v>47.25</v>
      </c>
      <c r="F290" s="18">
        <v>306121</v>
      </c>
      <c r="G290" s="18">
        <v>1866</v>
      </c>
      <c r="H290" s="18">
        <v>1.8631000000000002E-2</v>
      </c>
      <c r="I290" s="18">
        <v>1.5799999999999999E-4</v>
      </c>
      <c r="J290" s="18">
        <v>1.5507E-2</v>
      </c>
      <c r="K290" s="18">
        <v>2.0799999999999999E-4</v>
      </c>
      <c r="L290" s="18">
        <v>0.99001600000000001</v>
      </c>
      <c r="M290" s="18">
        <v>7.3889999999999997E-3</v>
      </c>
      <c r="N290" s="18">
        <f t="shared" si="52"/>
        <v>18315.917002594324</v>
      </c>
      <c r="O290" s="18">
        <f t="shared" si="54"/>
        <v>0.61854183241422911</v>
      </c>
      <c r="Q290" s="18">
        <v>2.8940000000000001</v>
      </c>
      <c r="R290" s="18">
        <v>0.14299999999999999</v>
      </c>
      <c r="S290" s="18">
        <v>1.8644000000000001E-2</v>
      </c>
      <c r="T290" s="18">
        <v>1.5799999999999999E-4</v>
      </c>
      <c r="U290" s="18">
        <v>1.5554999999999999E-2</v>
      </c>
      <c r="V290" s="18">
        <v>2.0900000000000001E-4</v>
      </c>
      <c r="W290" s="18">
        <v>0.97422200000000003</v>
      </c>
      <c r="X290" s="18">
        <v>7.162E-3</v>
      </c>
      <c r="Y290" s="18">
        <v>2.8849999999999998</v>
      </c>
      <c r="Z290" s="18">
        <v>0.14199999999999999</v>
      </c>
      <c r="AA290" s="18">
        <v>1.8363999999999998E-2</v>
      </c>
      <c r="AB290" s="18">
        <v>2.7E-4</v>
      </c>
      <c r="AC290" s="18">
        <v>1.5372E-2</v>
      </c>
      <c r="AD290" s="18">
        <v>3.2400000000000001E-4</v>
      </c>
      <c r="AE290" s="6">
        <v>1.036362</v>
      </c>
      <c r="AF290" s="18">
        <v>1.6657999999999999E-2</v>
      </c>
      <c r="AG290" s="18">
        <f>Era!B$45+Era!B$44*SG!D290</f>
        <v>1.0349256298451912</v>
      </c>
      <c r="AH290" s="14">
        <f t="shared" si="55"/>
        <v>-1.3878969786685596E-3</v>
      </c>
      <c r="AI290" s="18">
        <v>2.964</v>
      </c>
      <c r="AJ290" s="18">
        <v>0.14899999999999999</v>
      </c>
      <c r="AK290" s="18">
        <v>1.8370999999999998E-2</v>
      </c>
      <c r="AL290" s="18">
        <v>2.6600000000000001E-4</v>
      </c>
      <c r="AM290" s="18">
        <v>1.5332E-2</v>
      </c>
      <c r="AN290" s="18">
        <v>3.1700000000000001E-4</v>
      </c>
      <c r="AO290" s="18">
        <v>0.96559200000000001</v>
      </c>
      <c r="AP290" s="18">
        <v>1.4940999999999999E-2</v>
      </c>
      <c r="AQ290" s="18">
        <v>2.97</v>
      </c>
      <c r="AR290" s="18">
        <v>0.152</v>
      </c>
      <c r="AS290" s="18">
        <v>1.8374000000000001E-2</v>
      </c>
      <c r="AT290" s="18">
        <v>2.81E-4</v>
      </c>
      <c r="AU290" s="18">
        <v>1.5339999999999999E-2</v>
      </c>
      <c r="AV290" s="18">
        <v>3.2299999999999999E-4</v>
      </c>
      <c r="AW290" s="18">
        <v>0.83035000000000003</v>
      </c>
      <c r="AX290" s="18">
        <v>1.3422E-2</v>
      </c>
      <c r="AY290" s="18">
        <v>2.9670000000000001</v>
      </c>
      <c r="AZ290" s="18">
        <v>0.151</v>
      </c>
      <c r="BA290" s="18">
        <v>1.8379E-2</v>
      </c>
      <c r="BB290" s="18">
        <v>2.7399999999999999E-4</v>
      </c>
      <c r="BC290" s="18">
        <v>1.5322000000000001E-2</v>
      </c>
      <c r="BD290" s="18">
        <v>3.2200000000000002E-4</v>
      </c>
      <c r="BE290" s="18">
        <v>0.929678</v>
      </c>
      <c r="BF290" s="18">
        <v>1.4467000000000001E-2</v>
      </c>
      <c r="BG290" s="18">
        <v>2.97</v>
      </c>
      <c r="BH290" s="18">
        <v>0.153</v>
      </c>
      <c r="BI290" s="18">
        <v>1.8384000000000001E-2</v>
      </c>
      <c r="BJ290" s="18">
        <v>2.7300000000000002E-4</v>
      </c>
      <c r="BK290" s="18">
        <v>1.5351E-2</v>
      </c>
      <c r="BL290" s="18">
        <v>3.19E-4</v>
      </c>
      <c r="BM290" s="18">
        <v>0.97350199999999998</v>
      </c>
      <c r="BN290" s="18">
        <v>1.5070999999999999E-2</v>
      </c>
      <c r="BO290" s="18">
        <v>2.9630000000000001</v>
      </c>
      <c r="BP290" s="18">
        <v>0.14899999999999999</v>
      </c>
      <c r="BQ290" s="18">
        <v>1.8357999999999999E-2</v>
      </c>
      <c r="BR290" s="18">
        <v>2.7599999999999999E-4</v>
      </c>
      <c r="BS290" s="18">
        <v>1.5388000000000001E-2</v>
      </c>
      <c r="BT290" s="18">
        <v>3.1100000000000002E-4</v>
      </c>
      <c r="BU290" s="18">
        <v>1.070349</v>
      </c>
      <c r="BV290" s="18">
        <v>1.7351999999999999E-2</v>
      </c>
      <c r="BW290" s="18">
        <v>2.96</v>
      </c>
      <c r="BX290" s="18">
        <v>0.15</v>
      </c>
      <c r="BY290" s="18">
        <v>1.8353000000000001E-2</v>
      </c>
      <c r="BZ290" s="18">
        <v>2.7599999999999999E-4</v>
      </c>
      <c r="CA290" s="18">
        <v>1.5298000000000001E-2</v>
      </c>
      <c r="CB290" s="18">
        <v>3.19E-4</v>
      </c>
      <c r="CC290" s="18">
        <v>0.90547200000000005</v>
      </c>
      <c r="CD290" s="18">
        <v>1.4455000000000001E-2</v>
      </c>
      <c r="CE290" s="18">
        <v>2.9790000000000001</v>
      </c>
      <c r="CF290" s="18">
        <v>0.154</v>
      </c>
      <c r="CG290" s="18">
        <v>1.8334E-2</v>
      </c>
      <c r="CH290" s="18">
        <v>2.8400000000000002E-4</v>
      </c>
      <c r="CI290" s="18">
        <v>1.5313E-2</v>
      </c>
      <c r="CJ290" s="18">
        <v>3.2499999999999999E-4</v>
      </c>
      <c r="CK290" s="18">
        <v>0.995282</v>
      </c>
      <c r="CL290" s="18">
        <v>1.6489E-2</v>
      </c>
      <c r="CM290" s="18">
        <v>2.9790000000000001</v>
      </c>
      <c r="CN290" s="18">
        <v>0.14799999999999999</v>
      </c>
      <c r="CO290" s="18">
        <v>1.8339000000000001E-2</v>
      </c>
      <c r="CP290" s="18">
        <v>2.7099999999999997E-4</v>
      </c>
      <c r="CQ290" s="18">
        <v>1.54E-2</v>
      </c>
      <c r="CR290" s="18">
        <v>2.8899999999999998E-4</v>
      </c>
      <c r="CS290" s="18">
        <v>1.126584</v>
      </c>
      <c r="CT290" s="18">
        <v>1.7714000000000001E-2</v>
      </c>
      <c r="CU290" s="18">
        <v>2.96</v>
      </c>
      <c r="CV290" s="18">
        <v>0.14899999999999999</v>
      </c>
      <c r="CW290" s="18">
        <v>1.84E-2</v>
      </c>
      <c r="CX290" s="18">
        <v>2.63E-4</v>
      </c>
      <c r="CY290" s="18">
        <v>1.5455E-2</v>
      </c>
      <c r="CZ290" s="18">
        <v>2.7599999999999999E-4</v>
      </c>
      <c r="DA290" s="18">
        <v>1.1265130000000001</v>
      </c>
      <c r="DB290" s="18">
        <v>1.5823E-2</v>
      </c>
      <c r="DC290" s="18">
        <v>2.9409999999999998</v>
      </c>
      <c r="DD290" s="18">
        <v>0.151</v>
      </c>
      <c r="DE290" s="18">
        <v>1.8360000000000001E-2</v>
      </c>
      <c r="DF290" s="18">
        <v>2.7099999999999997E-4</v>
      </c>
      <c r="DG290" s="18">
        <v>1.5387E-2</v>
      </c>
      <c r="DH290" s="18">
        <v>3.1100000000000002E-4</v>
      </c>
      <c r="DI290" s="18">
        <v>1.071655</v>
      </c>
      <c r="DJ290" s="18">
        <v>1.6945000000000002E-2</v>
      </c>
      <c r="DK290" s="18">
        <v>2.96</v>
      </c>
      <c r="DL290" s="18">
        <v>0.153</v>
      </c>
      <c r="DM290" s="18">
        <v>1.8391999999999999E-2</v>
      </c>
      <c r="DN290" s="18">
        <v>2.81E-4</v>
      </c>
      <c r="DO290" s="18">
        <v>1.533E-2</v>
      </c>
      <c r="DP290" s="18">
        <v>3.21E-4</v>
      </c>
      <c r="DQ290" s="18">
        <v>0.92331799999999997</v>
      </c>
      <c r="DR290" s="18">
        <v>1.4520999999999999E-2</v>
      </c>
      <c r="DS290" s="18">
        <v>2.9660000000000002</v>
      </c>
      <c r="DT290" s="18">
        <v>0.151</v>
      </c>
      <c r="DU290" s="18">
        <v>1.8377000000000001E-2</v>
      </c>
      <c r="DV290" s="18">
        <v>2.8400000000000002E-4</v>
      </c>
      <c r="DW290" s="18">
        <v>1.532E-2</v>
      </c>
      <c r="DX290" s="18">
        <v>3.1300000000000002E-4</v>
      </c>
      <c r="DY290" s="18">
        <v>0.84662099999999996</v>
      </c>
      <c r="DZ290" s="18">
        <v>1.3601E-2</v>
      </c>
      <c r="EA290" s="18">
        <v>2.9710000000000001</v>
      </c>
      <c r="EB290" s="18">
        <v>0.153</v>
      </c>
      <c r="EC290" s="18">
        <v>1.8350999999999999E-2</v>
      </c>
      <c r="ED290" s="18">
        <v>2.8699999999999998E-4</v>
      </c>
      <c r="EE290" s="18">
        <v>1.5296000000000001E-2</v>
      </c>
      <c r="EF290" s="18">
        <v>3.2499999999999999E-4</v>
      </c>
      <c r="EG290" s="18">
        <v>0.84756500000000001</v>
      </c>
      <c r="EH290" s="18">
        <v>1.3922E-2</v>
      </c>
      <c r="EI290" s="18">
        <v>2.98</v>
      </c>
      <c r="EJ290" s="18">
        <v>0.153</v>
      </c>
      <c r="EK290" s="18">
        <v>1.8466E-2</v>
      </c>
      <c r="EL290" s="18">
        <v>1.6899999999999999E-4</v>
      </c>
      <c r="EM290" s="18">
        <v>1.5403E-2</v>
      </c>
      <c r="EN290" s="18">
        <v>2.23E-4</v>
      </c>
      <c r="EO290" s="18">
        <v>0.97353100000000004</v>
      </c>
      <c r="EP290" s="18">
        <v>4.8939999999999999E-3</v>
      </c>
      <c r="EQ290" s="18">
        <v>2.9390000000000001</v>
      </c>
      <c r="ER290" s="18">
        <v>0.14599999999999999</v>
      </c>
      <c r="ES290" s="18">
        <v>2.0981E-2</v>
      </c>
      <c r="ET290" s="18">
        <v>4.9100000000000001E-4</v>
      </c>
      <c r="EU290" s="18">
        <v>1.6574999999999999E-2</v>
      </c>
      <c r="EV290" s="18">
        <v>4.6999999999999999E-4</v>
      </c>
      <c r="EW290" s="18">
        <v>1.0773900000000001</v>
      </c>
      <c r="EX290" s="18">
        <v>2.3179999999999999E-2</v>
      </c>
      <c r="EY290" s="18">
        <f t="shared" si="59"/>
        <v>2.1514957443451301E-2</v>
      </c>
      <c r="EZ290" s="18">
        <v>2.4020000000000001</v>
      </c>
      <c r="FA290" s="18">
        <v>0.13500000000000001</v>
      </c>
      <c r="FC290" s="18">
        <f t="shared" si="56"/>
        <v>1.8400687499999999E-2</v>
      </c>
      <c r="FD290" s="18">
        <f t="shared" si="57"/>
        <v>9.4178354731860102E-5</v>
      </c>
      <c r="FE290" s="18">
        <f t="shared" si="58"/>
        <v>16</v>
      </c>
      <c r="FF290" s="18">
        <f t="shared" si="60"/>
        <v>1.836685714285714E-2</v>
      </c>
      <c r="FG290" s="18">
        <f t="shared" si="61"/>
        <v>1.916670648188235E-5</v>
      </c>
      <c r="FI290" s="18">
        <f t="shared" si="53"/>
        <v>-9.6393371601863464E-3</v>
      </c>
    </row>
    <row r="291" spans="1:165" s="18" customFormat="1">
      <c r="A291" s="18" t="s">
        <v>439</v>
      </c>
      <c r="B291" s="18" t="s">
        <v>439</v>
      </c>
      <c r="C291" s="18">
        <v>6362</v>
      </c>
      <c r="D291" s="18">
        <v>94.516000000000005</v>
      </c>
      <c r="E291" s="18">
        <f t="shared" si="51"/>
        <v>47.956000000000003</v>
      </c>
      <c r="F291" s="18">
        <v>306134</v>
      </c>
      <c r="G291" s="18">
        <v>1866</v>
      </c>
      <c r="H291" s="18">
        <v>1.9772999999999999E-2</v>
      </c>
      <c r="I291" s="18">
        <v>1.56E-4</v>
      </c>
      <c r="J291" s="18">
        <v>1.6891E-2</v>
      </c>
      <c r="K291" s="18">
        <v>2.0599999999999999E-4</v>
      </c>
      <c r="L291" s="18">
        <v>0.989209</v>
      </c>
      <c r="M291" s="18">
        <v>7.228E-3</v>
      </c>
      <c r="N291" s="18">
        <f t="shared" si="52"/>
        <v>19140.959847166327</v>
      </c>
      <c r="O291" s="18">
        <f t="shared" si="54"/>
        <v>0.83839983222855863</v>
      </c>
      <c r="Q291" s="18">
        <v>1.8180000000000001</v>
      </c>
      <c r="R291" s="18">
        <v>0.09</v>
      </c>
      <c r="S291" s="18">
        <v>1.9851000000000001E-2</v>
      </c>
      <c r="T291" s="18">
        <v>1.9599999999999999E-4</v>
      </c>
      <c r="U291" s="18">
        <v>1.6974E-2</v>
      </c>
      <c r="V291" s="18">
        <v>2.12E-4</v>
      </c>
      <c r="W291" s="18">
        <v>0.97793799999999997</v>
      </c>
      <c r="X291" s="18">
        <v>9.3380000000000008E-3</v>
      </c>
      <c r="Y291" s="18">
        <v>1.8029999999999999</v>
      </c>
      <c r="Z291" s="18">
        <v>9.0999999999999998E-2</v>
      </c>
      <c r="AA291" s="18">
        <v>1.9675000000000002E-2</v>
      </c>
      <c r="AB291" s="18">
        <v>3.2899999999999997E-4</v>
      </c>
      <c r="AC291" s="18">
        <v>1.6643999999999999E-2</v>
      </c>
      <c r="AD291" s="18">
        <v>3.6099999999999999E-4</v>
      </c>
      <c r="AE291" s="6">
        <v>1.0299100000000001</v>
      </c>
      <c r="AF291" s="18">
        <v>1.3278999999999999E-2</v>
      </c>
      <c r="AG291" s="18">
        <f>Era!B$45+Era!B$44*SG!D291</f>
        <v>1.0347530734910917</v>
      </c>
      <c r="AH291" s="14">
        <f t="shared" si="55"/>
        <v>4.6804146952198269E-3</v>
      </c>
      <c r="AI291" s="18">
        <v>1.853</v>
      </c>
      <c r="AJ291" s="18">
        <v>9.0999999999999998E-2</v>
      </c>
      <c r="AK291" s="18">
        <v>1.9658999999999999E-2</v>
      </c>
      <c r="AL291" s="18">
        <v>2.9300000000000002E-4</v>
      </c>
      <c r="AM291" s="18">
        <v>1.6667000000000001E-2</v>
      </c>
      <c r="AN291" s="18">
        <v>3.6299999999999999E-4</v>
      </c>
      <c r="AO291" s="18">
        <v>0.958623</v>
      </c>
      <c r="AP291" s="18">
        <v>1.0697E-2</v>
      </c>
      <c r="AQ291" s="18">
        <v>1.855</v>
      </c>
      <c r="AR291" s="18">
        <v>9.2999999999999999E-2</v>
      </c>
      <c r="AS291" s="18">
        <v>1.9668000000000001E-2</v>
      </c>
      <c r="AT291" s="18">
        <v>2.9E-4</v>
      </c>
      <c r="AU291" s="18">
        <v>1.6771999999999999E-2</v>
      </c>
      <c r="AV291" s="18">
        <v>3.3700000000000001E-4</v>
      </c>
      <c r="AW291" s="18">
        <v>0.82059300000000002</v>
      </c>
      <c r="AX291" s="18">
        <v>7.9509999999999997E-3</v>
      </c>
      <c r="AY291" s="18">
        <v>1.841</v>
      </c>
      <c r="AZ291" s="18">
        <v>9.1999999999999998E-2</v>
      </c>
      <c r="BA291" s="18">
        <v>1.9661000000000001E-2</v>
      </c>
      <c r="BB291" s="18">
        <v>2.9300000000000002E-4</v>
      </c>
      <c r="BC291" s="18">
        <v>1.6694000000000001E-2</v>
      </c>
      <c r="BD291" s="18">
        <v>3.8200000000000002E-4</v>
      </c>
      <c r="BE291" s="18">
        <v>0.920377</v>
      </c>
      <c r="BF291" s="18">
        <v>1.0045E-2</v>
      </c>
      <c r="BG291" s="18">
        <v>1.8520000000000001</v>
      </c>
      <c r="BH291" s="18">
        <v>9.4E-2</v>
      </c>
      <c r="BI291" s="18">
        <v>1.9668000000000001E-2</v>
      </c>
      <c r="BJ291" s="18">
        <v>2.9E-4</v>
      </c>
      <c r="BK291" s="18">
        <v>1.6659E-2</v>
      </c>
      <c r="BL291" s="18">
        <v>3.6000000000000002E-4</v>
      </c>
      <c r="BM291" s="18">
        <v>0.96668299999999996</v>
      </c>
      <c r="BN291" s="18">
        <v>1.1310000000000001E-2</v>
      </c>
      <c r="BO291" s="18">
        <v>1.8560000000000001</v>
      </c>
      <c r="BP291" s="18">
        <v>9.6000000000000002E-2</v>
      </c>
      <c r="BQ291" s="18">
        <v>1.9705E-2</v>
      </c>
      <c r="BR291" s="18">
        <v>3.3700000000000001E-4</v>
      </c>
      <c r="BS291" s="18">
        <v>1.6646000000000001E-2</v>
      </c>
      <c r="BT291" s="18">
        <v>3.5300000000000002E-4</v>
      </c>
      <c r="BU291" s="18">
        <v>1.0646789999999999</v>
      </c>
      <c r="BV291" s="18">
        <v>1.4056000000000001E-2</v>
      </c>
      <c r="BW291" s="18">
        <v>1.851</v>
      </c>
      <c r="BX291" s="18">
        <v>9.1999999999999998E-2</v>
      </c>
      <c r="BY291" s="18">
        <v>1.9642E-2</v>
      </c>
      <c r="BZ291" s="18">
        <v>2.9799999999999998E-4</v>
      </c>
      <c r="CA291" s="18">
        <v>1.6702000000000002E-2</v>
      </c>
      <c r="CB291" s="18">
        <v>3.7800000000000003E-4</v>
      </c>
      <c r="CC291" s="18">
        <v>0.89460899999999999</v>
      </c>
      <c r="CD291" s="18">
        <v>1.0126E-2</v>
      </c>
      <c r="CE291" s="18">
        <v>1.851</v>
      </c>
      <c r="CF291" s="18">
        <v>9.5000000000000001E-2</v>
      </c>
      <c r="CG291" s="18">
        <v>1.9636000000000001E-2</v>
      </c>
      <c r="CH291" s="18">
        <v>2.9799999999999998E-4</v>
      </c>
      <c r="CI291" s="18">
        <v>1.6641E-2</v>
      </c>
      <c r="CJ291" s="18">
        <v>3.5300000000000002E-4</v>
      </c>
      <c r="CK291" s="18">
        <v>0.98540899999999998</v>
      </c>
      <c r="CL291" s="18">
        <v>1.1728000000000001E-2</v>
      </c>
      <c r="CM291" s="18">
        <v>1.86</v>
      </c>
      <c r="CN291" s="18">
        <v>9.4E-2</v>
      </c>
      <c r="CO291" s="18">
        <v>1.9727000000000001E-2</v>
      </c>
      <c r="CP291" s="18">
        <v>3.5399999999999999E-4</v>
      </c>
      <c r="CQ291" s="18">
        <v>1.6618000000000001E-2</v>
      </c>
      <c r="CR291" s="18">
        <v>3.4900000000000003E-4</v>
      </c>
      <c r="CS291" s="18">
        <v>1.122117</v>
      </c>
      <c r="CT291" s="18">
        <v>1.5349E-2</v>
      </c>
      <c r="CU291" s="18">
        <v>1.85</v>
      </c>
      <c r="CV291" s="18">
        <v>9.1999999999999998E-2</v>
      </c>
      <c r="CW291" s="18">
        <v>1.9776999999999999E-2</v>
      </c>
      <c r="CX291" s="18">
        <v>3.6200000000000002E-4</v>
      </c>
      <c r="CY291" s="18">
        <v>1.6670999999999998E-2</v>
      </c>
      <c r="CZ291" s="18">
        <v>3.5500000000000001E-4</v>
      </c>
      <c r="DA291" s="18">
        <v>1.121515</v>
      </c>
      <c r="DB291" s="18">
        <v>1.4843E-2</v>
      </c>
      <c r="DC291" s="18">
        <v>1.84</v>
      </c>
      <c r="DD291" s="18">
        <v>9.2999999999999999E-2</v>
      </c>
      <c r="DE291" s="18">
        <v>1.9685999999999999E-2</v>
      </c>
      <c r="DF291" s="18">
        <v>3.1599999999999998E-4</v>
      </c>
      <c r="DG291" s="18">
        <v>1.6629000000000001E-2</v>
      </c>
      <c r="DH291" s="18">
        <v>3.59E-4</v>
      </c>
      <c r="DI291" s="18">
        <v>1.045031</v>
      </c>
      <c r="DJ291" s="18">
        <v>1.3036000000000001E-2</v>
      </c>
      <c r="DK291" s="18">
        <v>1.855</v>
      </c>
      <c r="DL291" s="18">
        <v>9.1999999999999998E-2</v>
      </c>
      <c r="DM291" s="18">
        <v>1.9682000000000002E-2</v>
      </c>
      <c r="DN291" s="18">
        <v>2.9799999999999998E-4</v>
      </c>
      <c r="DO291" s="18">
        <v>1.6698999999999999E-2</v>
      </c>
      <c r="DP291" s="18">
        <v>3.6600000000000001E-4</v>
      </c>
      <c r="DQ291" s="18">
        <v>0.919848</v>
      </c>
      <c r="DR291" s="18">
        <v>9.9749999999999995E-3</v>
      </c>
      <c r="DS291" s="18">
        <v>1.8480000000000001</v>
      </c>
      <c r="DT291" s="18">
        <v>9.1999999999999998E-2</v>
      </c>
      <c r="DU291" s="18">
        <v>1.9651999999999999E-2</v>
      </c>
      <c r="DV291" s="18">
        <v>2.81E-4</v>
      </c>
      <c r="DW291" s="18">
        <v>1.6760000000000001E-2</v>
      </c>
      <c r="DX291" s="18">
        <v>3.5E-4</v>
      </c>
      <c r="DY291" s="18">
        <v>0.83593700000000004</v>
      </c>
      <c r="DZ291" s="18">
        <v>8.1939999999999999E-3</v>
      </c>
      <c r="EA291" s="18">
        <v>1.843</v>
      </c>
      <c r="EB291" s="18">
        <v>9.0999999999999998E-2</v>
      </c>
      <c r="EC291" s="18">
        <v>1.9633999999999999E-2</v>
      </c>
      <c r="ED291" s="18">
        <v>2.8400000000000002E-4</v>
      </c>
      <c r="EE291" s="18">
        <v>1.6740999999999999E-2</v>
      </c>
      <c r="EF291" s="18">
        <v>3.5300000000000002E-4</v>
      </c>
      <c r="EG291" s="18">
        <v>0.83773200000000003</v>
      </c>
      <c r="EH291" s="18">
        <v>8.4740000000000006E-3</v>
      </c>
      <c r="EI291" s="18">
        <v>1.847</v>
      </c>
      <c r="EJ291" s="18">
        <v>9.1999999999999998E-2</v>
      </c>
      <c r="EK291" s="18">
        <v>1.9656E-2</v>
      </c>
      <c r="EL291" s="18">
        <v>1.73E-4</v>
      </c>
      <c r="EM291" s="18">
        <v>1.6756E-2</v>
      </c>
      <c r="EN291" s="18">
        <v>2.1499999999999999E-4</v>
      </c>
      <c r="EO291" s="18">
        <v>0.96866600000000003</v>
      </c>
      <c r="EP291" s="18">
        <v>4.3E-3</v>
      </c>
      <c r="EQ291" s="18">
        <v>1.8440000000000001</v>
      </c>
      <c r="ER291" s="18">
        <v>9.1999999999999998E-2</v>
      </c>
      <c r="ES291" s="18">
        <v>2.3172000000000002E-2</v>
      </c>
      <c r="ET291" s="18">
        <v>8.0099999999999995E-4</v>
      </c>
      <c r="EU291" s="18">
        <v>1.8605E-2</v>
      </c>
      <c r="EV291" s="18">
        <v>5.9800000000000001E-4</v>
      </c>
      <c r="EW291" s="18">
        <v>1.1798029999999999</v>
      </c>
      <c r="EX291" s="18">
        <v>2.5659000000000001E-2</v>
      </c>
      <c r="EY291" s="18">
        <f t="shared" si="59"/>
        <v>2.1748546155586995E-2</v>
      </c>
      <c r="EZ291" s="18">
        <v>1.405</v>
      </c>
      <c r="FA291" s="18">
        <v>6.9000000000000006E-2</v>
      </c>
      <c r="FC291" s="18">
        <f t="shared" si="56"/>
        <v>1.9693499999999996E-2</v>
      </c>
      <c r="FD291" s="18">
        <f t="shared" si="57"/>
        <v>6.0361135399084909E-5</v>
      </c>
      <c r="FE291" s="18">
        <f t="shared" si="58"/>
        <v>16</v>
      </c>
      <c r="FF291" s="18">
        <f t="shared" si="60"/>
        <v>1.9676571428571429E-2</v>
      </c>
      <c r="FG291" s="18">
        <f t="shared" si="61"/>
        <v>3.8743166714053883E-5</v>
      </c>
      <c r="FI291" s="18">
        <f t="shared" si="53"/>
        <v>-9.9206349206349582E-3</v>
      </c>
    </row>
    <row r="292" spans="1:165" s="18" customFormat="1">
      <c r="A292" s="18" t="s">
        <v>438</v>
      </c>
      <c r="B292" s="18" t="s">
        <v>438</v>
      </c>
      <c r="C292" s="18">
        <v>6362</v>
      </c>
      <c r="D292" s="18">
        <v>94.516000000000005</v>
      </c>
      <c r="E292" s="18">
        <f t="shared" si="51"/>
        <v>47.956000000000003</v>
      </c>
      <c r="F292" s="18">
        <v>306134</v>
      </c>
      <c r="G292" s="18">
        <v>1866</v>
      </c>
      <c r="H292" s="18">
        <v>1.9501000000000001E-2</v>
      </c>
      <c r="I292" s="18">
        <v>1.7799999999999999E-4</v>
      </c>
      <c r="J292" s="18">
        <v>1.3518000000000001E-2</v>
      </c>
      <c r="K292" s="18">
        <v>3.4099999999999999E-4</v>
      </c>
      <c r="L292" s="18">
        <v>0.99851900000000005</v>
      </c>
      <c r="M292" s="18">
        <v>7.7089999999999997E-3</v>
      </c>
      <c r="N292" s="18">
        <f t="shared" si="52"/>
        <v>16826.892052340856</v>
      </c>
      <c r="O292" s="18">
        <f t="shared" si="54"/>
        <v>0.12191876766244016</v>
      </c>
      <c r="Q292" s="18">
        <v>7.8079999999999998</v>
      </c>
      <c r="R292" s="18">
        <v>0.38600000000000001</v>
      </c>
      <c r="S292" s="18">
        <v>1.9372E-2</v>
      </c>
      <c r="T292" s="18">
        <v>1.8699999999999999E-4</v>
      </c>
      <c r="U292" s="18">
        <v>1.3435000000000001E-2</v>
      </c>
      <c r="V292" s="18">
        <v>3.3199999999999999E-4</v>
      </c>
      <c r="W292" s="18">
        <v>0.97490699999999997</v>
      </c>
      <c r="X292" s="18">
        <v>6.718E-3</v>
      </c>
      <c r="Y292" s="18">
        <v>7.9050000000000002</v>
      </c>
      <c r="Z292" s="18">
        <v>0.39200000000000002</v>
      </c>
      <c r="AA292" s="18">
        <v>1.9361E-2</v>
      </c>
      <c r="AB292" s="18">
        <v>2.1900000000000001E-4</v>
      </c>
      <c r="AC292" s="18">
        <v>1.3428000000000001E-2</v>
      </c>
      <c r="AD292" s="18">
        <v>3.5500000000000001E-4</v>
      </c>
      <c r="AE292" s="6">
        <v>1.034891</v>
      </c>
      <c r="AF292" s="18">
        <v>1.3368E-2</v>
      </c>
      <c r="AG292" s="18">
        <f>Era!B$45+Era!B$44*SG!D292</f>
        <v>1.0347530734910917</v>
      </c>
      <c r="AH292" s="14">
        <f t="shared" si="55"/>
        <v>-1.3329412827252861E-4</v>
      </c>
      <c r="AI292" s="18">
        <v>7.9160000000000004</v>
      </c>
      <c r="AJ292" s="18">
        <v>0.38300000000000001</v>
      </c>
      <c r="AK292" s="18">
        <v>1.9397000000000001E-2</v>
      </c>
      <c r="AL292" s="18">
        <v>2.03E-4</v>
      </c>
      <c r="AM292" s="18">
        <v>1.345E-2</v>
      </c>
      <c r="AN292" s="18">
        <v>3.4900000000000003E-4</v>
      </c>
      <c r="AO292" s="18">
        <v>0.96127499999999999</v>
      </c>
      <c r="AP292" s="18">
        <v>6.0419999999999996E-3</v>
      </c>
      <c r="AQ292" s="18">
        <v>7.89</v>
      </c>
      <c r="AR292" s="18">
        <v>0.38700000000000001</v>
      </c>
      <c r="AS292" s="18">
        <v>1.9387000000000001E-2</v>
      </c>
      <c r="AT292" s="18">
        <v>2.0599999999999999E-4</v>
      </c>
      <c r="AU292" s="18">
        <v>1.345E-2</v>
      </c>
      <c r="AV292" s="18">
        <v>3.4900000000000003E-4</v>
      </c>
      <c r="AW292" s="18">
        <v>0.82577699999999998</v>
      </c>
      <c r="AX292" s="18">
        <v>4.594E-3</v>
      </c>
      <c r="AY292" s="18">
        <v>7.8920000000000003</v>
      </c>
      <c r="AZ292" s="18">
        <v>0.39</v>
      </c>
      <c r="BA292" s="18">
        <v>1.9377999999999999E-2</v>
      </c>
      <c r="BB292" s="18">
        <v>2.0699999999999999E-4</v>
      </c>
      <c r="BC292" s="18">
        <v>1.3431999999999999E-2</v>
      </c>
      <c r="BD292" s="18">
        <v>3.5199999999999999E-4</v>
      </c>
      <c r="BE292" s="18">
        <v>0.92783499999999997</v>
      </c>
      <c r="BF292" s="18">
        <v>6.7499999999999999E-3</v>
      </c>
      <c r="BG292" s="18">
        <v>7.907</v>
      </c>
      <c r="BH292" s="18">
        <v>0.38400000000000001</v>
      </c>
      <c r="BI292" s="18">
        <v>1.941E-2</v>
      </c>
      <c r="BJ292" s="18">
        <v>2.1000000000000001E-4</v>
      </c>
      <c r="BK292" s="18">
        <v>1.3455E-2</v>
      </c>
      <c r="BL292" s="18">
        <v>3.5199999999999999E-4</v>
      </c>
      <c r="BM292" s="18">
        <v>0.96694500000000005</v>
      </c>
      <c r="BN292" s="18">
        <v>8.1359999999999991E-3</v>
      </c>
      <c r="BO292" s="18">
        <v>7.8810000000000002</v>
      </c>
      <c r="BP292" s="18">
        <v>0.38600000000000001</v>
      </c>
      <c r="BQ292" s="18">
        <v>1.9290999999999999E-2</v>
      </c>
      <c r="BR292" s="18">
        <v>2.3699999999999999E-4</v>
      </c>
      <c r="BS292" s="18">
        <v>1.3390000000000001E-2</v>
      </c>
      <c r="BT292" s="18">
        <v>3.5599999999999998E-4</v>
      </c>
      <c r="BU292" s="18">
        <v>1.085259</v>
      </c>
      <c r="BV292" s="18">
        <v>1.9408999999999999E-2</v>
      </c>
      <c r="BW292" s="18">
        <v>7.9610000000000003</v>
      </c>
      <c r="BX292" s="18">
        <v>0.38300000000000001</v>
      </c>
      <c r="BY292" s="18">
        <v>1.9348000000000001E-2</v>
      </c>
      <c r="BZ292" s="18">
        <v>1.9900000000000001E-4</v>
      </c>
      <c r="CA292" s="18">
        <v>1.3416000000000001E-2</v>
      </c>
      <c r="CB292" s="18">
        <v>3.4900000000000003E-4</v>
      </c>
      <c r="CC292" s="18">
        <v>0.90700000000000003</v>
      </c>
      <c r="CD292" s="18">
        <v>6.7359999999999998E-3</v>
      </c>
      <c r="CE292" s="18">
        <v>7.9269999999999996</v>
      </c>
      <c r="CF292" s="18">
        <v>0.39</v>
      </c>
      <c r="CG292" s="18">
        <v>1.9307999999999999E-2</v>
      </c>
      <c r="CH292" s="18">
        <v>2.0900000000000001E-4</v>
      </c>
      <c r="CI292" s="18">
        <v>1.3391E-2</v>
      </c>
      <c r="CJ292" s="18">
        <v>3.5100000000000002E-4</v>
      </c>
      <c r="CK292" s="18">
        <v>1.002105</v>
      </c>
      <c r="CL292" s="18">
        <v>1.3145E-2</v>
      </c>
      <c r="CM292" s="18">
        <v>7.9569999999999999</v>
      </c>
      <c r="CN292" s="18">
        <v>0.39200000000000002</v>
      </c>
      <c r="CO292" s="18">
        <v>1.9349000000000002E-2</v>
      </c>
      <c r="CP292" s="18">
        <v>2.3699999999999999E-4</v>
      </c>
      <c r="CQ292" s="18">
        <v>1.3429999999999999E-2</v>
      </c>
      <c r="CR292" s="18">
        <v>3.6099999999999999E-4</v>
      </c>
      <c r="CS292" s="18">
        <v>1.13242</v>
      </c>
      <c r="CT292" s="18">
        <v>2.1994E-2</v>
      </c>
      <c r="CU292" s="18">
        <v>7.9130000000000003</v>
      </c>
      <c r="CV292" s="18">
        <v>0.38500000000000001</v>
      </c>
      <c r="CW292" s="18">
        <v>1.9557000000000001E-2</v>
      </c>
      <c r="CX292" s="18">
        <v>2.14E-4</v>
      </c>
      <c r="CY292" s="18">
        <v>1.3551000000000001E-2</v>
      </c>
      <c r="CZ292" s="18">
        <v>3.5500000000000001E-4</v>
      </c>
      <c r="DA292" s="18">
        <v>1.108481</v>
      </c>
      <c r="DB292" s="18">
        <v>1.0756999999999999E-2</v>
      </c>
      <c r="DC292" s="18">
        <v>7.7670000000000003</v>
      </c>
      <c r="DD292" s="18">
        <v>0.379</v>
      </c>
      <c r="DE292" s="18">
        <v>1.9363999999999999E-2</v>
      </c>
      <c r="DF292" s="18">
        <v>2.2499999999999999E-4</v>
      </c>
      <c r="DG292" s="18">
        <v>1.3428000000000001E-2</v>
      </c>
      <c r="DH292" s="18">
        <v>3.5399999999999999E-4</v>
      </c>
      <c r="DI292" s="18">
        <v>1.0785739999999999</v>
      </c>
      <c r="DJ292" s="18">
        <v>1.6863E-2</v>
      </c>
      <c r="DK292" s="18">
        <v>7.9109999999999996</v>
      </c>
      <c r="DL292" s="18">
        <v>0.38600000000000001</v>
      </c>
      <c r="DM292" s="18">
        <v>1.9439999999999999E-2</v>
      </c>
      <c r="DN292" s="18">
        <v>1.9900000000000001E-4</v>
      </c>
      <c r="DO292" s="18">
        <v>1.3472E-2</v>
      </c>
      <c r="DP292" s="18">
        <v>3.48E-4</v>
      </c>
      <c r="DQ292" s="18">
        <v>0.91693400000000003</v>
      </c>
      <c r="DR292" s="18">
        <v>4.9800000000000001E-3</v>
      </c>
      <c r="DS292" s="18">
        <v>7.86</v>
      </c>
      <c r="DT292" s="18">
        <v>0.38700000000000001</v>
      </c>
      <c r="DU292" s="18">
        <v>1.9348000000000001E-2</v>
      </c>
      <c r="DV292" s="18">
        <v>1.9900000000000001E-4</v>
      </c>
      <c r="DW292" s="18">
        <v>1.3414000000000001E-2</v>
      </c>
      <c r="DX292" s="18">
        <v>3.4600000000000001E-4</v>
      </c>
      <c r="DY292" s="18">
        <v>0.85150300000000001</v>
      </c>
      <c r="DZ292" s="18">
        <v>4.5710000000000004E-3</v>
      </c>
      <c r="EA292" s="18">
        <v>7.93</v>
      </c>
      <c r="EB292" s="18">
        <v>0.39</v>
      </c>
      <c r="EC292" s="18">
        <v>1.9345999999999999E-2</v>
      </c>
      <c r="ED292" s="18">
        <v>1.9599999999999999E-4</v>
      </c>
      <c r="EE292" s="18">
        <v>1.3414000000000001E-2</v>
      </c>
      <c r="EF292" s="18">
        <v>3.4699999999999998E-4</v>
      </c>
      <c r="EG292" s="18">
        <v>0.84778799999999999</v>
      </c>
      <c r="EH292" s="18">
        <v>5.7279999999999996E-3</v>
      </c>
      <c r="EI292" s="18">
        <v>7.93</v>
      </c>
      <c r="EJ292" s="18">
        <v>0.39600000000000002</v>
      </c>
      <c r="EK292" s="18">
        <v>1.9356000000000002E-2</v>
      </c>
      <c r="EL292" s="18">
        <v>1.95E-4</v>
      </c>
      <c r="EM292" s="18">
        <v>1.342E-2</v>
      </c>
      <c r="EN292" s="18">
        <v>3.48E-4</v>
      </c>
      <c r="EO292" s="18">
        <v>0.98133000000000004</v>
      </c>
      <c r="EP292" s="18">
        <v>8.345E-3</v>
      </c>
      <c r="EQ292" s="18">
        <v>7.9219999999999997</v>
      </c>
      <c r="ER292" s="18">
        <v>0.39100000000000001</v>
      </c>
      <c r="ES292" s="18">
        <v>1.9859999999999999E-2</v>
      </c>
      <c r="ET292" s="18">
        <v>2.0900000000000001E-4</v>
      </c>
      <c r="EU292" s="18">
        <v>1.383E-2</v>
      </c>
      <c r="EV292" s="18">
        <v>3.3599999999999998E-4</v>
      </c>
      <c r="EW292" s="18">
        <v>1.0418190000000001</v>
      </c>
      <c r="EX292" s="18">
        <v>1.2826000000000001E-2</v>
      </c>
      <c r="EY292" s="18">
        <f t="shared" si="59"/>
        <v>1.2311159616017753E-2</v>
      </c>
      <c r="EZ292" s="18">
        <v>7.492</v>
      </c>
      <c r="FA292" s="18">
        <v>0.377</v>
      </c>
      <c r="FC292" s="18">
        <f t="shared" si="56"/>
        <v>1.9384812499999998E-2</v>
      </c>
      <c r="FD292" s="18">
        <f t="shared" si="57"/>
        <v>6.7524038929357567E-5</v>
      </c>
      <c r="FE292" s="18">
        <f t="shared" si="58"/>
        <v>16</v>
      </c>
      <c r="FF292" s="18">
        <f t="shared" si="60"/>
        <v>1.9377428571428566E-2</v>
      </c>
      <c r="FG292" s="18">
        <f t="shared" si="61"/>
        <v>6.4429704431937846E-5</v>
      </c>
      <c r="FI292" s="18">
        <f t="shared" si="53"/>
        <v>-8.2661706964241854E-4</v>
      </c>
    </row>
    <row r="293" spans="1:165" s="18" customFormat="1">
      <c r="A293" s="18" t="s">
        <v>442</v>
      </c>
      <c r="B293" s="18" t="s">
        <v>442</v>
      </c>
      <c r="C293" s="18">
        <v>6364</v>
      </c>
      <c r="D293" s="18">
        <v>95.231999999999999</v>
      </c>
      <c r="E293" s="18">
        <f t="shared" si="51"/>
        <v>48.671999999999997</v>
      </c>
      <c r="F293" s="18">
        <v>306153</v>
      </c>
      <c r="G293" s="18">
        <v>1866</v>
      </c>
      <c r="H293" s="18">
        <v>1.9916E-2</v>
      </c>
      <c r="I293" s="18">
        <v>1.9599999999999999E-4</v>
      </c>
      <c r="J293" s="18">
        <v>1.6909E-2</v>
      </c>
      <c r="K293" s="18">
        <v>2.2800000000000001E-4</v>
      </c>
      <c r="L293" s="18">
        <v>0.98636299999999999</v>
      </c>
      <c r="M293" s="18">
        <v>7.3000000000000001E-3</v>
      </c>
      <c r="N293" s="18">
        <f t="shared" si="52"/>
        <v>18765.246762994935</v>
      </c>
      <c r="O293" s="18">
        <f t="shared" si="54"/>
        <v>1.6808442784221602</v>
      </c>
      <c r="Q293" s="18">
        <v>1.589</v>
      </c>
      <c r="R293" s="18">
        <v>7.2999999999999995E-2</v>
      </c>
      <c r="S293" s="18">
        <v>2.0024E-2</v>
      </c>
      <c r="T293" s="18">
        <v>2.05E-4</v>
      </c>
      <c r="U293" s="18">
        <v>1.7031999999999999E-2</v>
      </c>
      <c r="V293" s="18">
        <v>2.41E-4</v>
      </c>
      <c r="W293" s="18">
        <v>0.97931900000000005</v>
      </c>
      <c r="X293" s="18">
        <v>9.2189999999999998E-3</v>
      </c>
      <c r="Y293" s="18">
        <v>1.569</v>
      </c>
      <c r="Z293" s="18">
        <v>7.2999999999999995E-2</v>
      </c>
      <c r="AA293" s="18">
        <v>1.9751999999999999E-2</v>
      </c>
      <c r="AB293" s="18">
        <v>2.7799999999999998E-4</v>
      </c>
      <c r="AC293" s="18">
        <v>1.6763E-2</v>
      </c>
      <c r="AD293" s="18">
        <v>4.0099999999999999E-4</v>
      </c>
      <c r="AE293" s="6">
        <v>1.0287489999999999</v>
      </c>
      <c r="AF293" s="18">
        <v>1.1669000000000001E-2</v>
      </c>
      <c r="AG293" s="18">
        <f>Era!B$45+Era!B$44*SG!D293</f>
        <v>1.0345780729959995</v>
      </c>
      <c r="AH293" s="14">
        <f t="shared" si="55"/>
        <v>5.6342514384819086E-3</v>
      </c>
      <c r="AI293" s="18">
        <v>1.617</v>
      </c>
      <c r="AJ293" s="18">
        <v>0.08</v>
      </c>
      <c r="AK293" s="18">
        <v>1.9767E-2</v>
      </c>
      <c r="AL293" s="18">
        <v>2.7799999999999998E-4</v>
      </c>
      <c r="AM293" s="18">
        <v>1.6833000000000001E-2</v>
      </c>
      <c r="AN293" s="18">
        <v>3.6499999999999998E-4</v>
      </c>
      <c r="AO293" s="18">
        <v>0.95437099999999997</v>
      </c>
      <c r="AP293" s="18">
        <v>9.4269999999999996E-3</v>
      </c>
      <c r="AQ293" s="18">
        <v>1.607</v>
      </c>
      <c r="AR293" s="18">
        <v>7.6999999999999999E-2</v>
      </c>
      <c r="AS293" s="18">
        <v>1.9758999999999999E-2</v>
      </c>
      <c r="AT293" s="18">
        <v>2.8499999999999999E-4</v>
      </c>
      <c r="AU293" s="18">
        <v>1.6501999999999999E-2</v>
      </c>
      <c r="AV293" s="18">
        <v>3.1300000000000002E-4</v>
      </c>
      <c r="AW293" s="18">
        <v>0.81742300000000001</v>
      </c>
      <c r="AX293" s="18">
        <v>7.3850000000000001E-3</v>
      </c>
      <c r="AY293" s="18">
        <v>1.643</v>
      </c>
      <c r="AZ293" s="18">
        <v>7.6999999999999999E-2</v>
      </c>
      <c r="BA293" s="18">
        <v>1.9768000000000001E-2</v>
      </c>
      <c r="BB293" s="18">
        <v>2.7700000000000001E-4</v>
      </c>
      <c r="BC293" s="18">
        <v>1.6691999999999999E-2</v>
      </c>
      <c r="BD293" s="18">
        <v>3.97E-4</v>
      </c>
      <c r="BE293" s="18">
        <v>0.90302800000000005</v>
      </c>
      <c r="BF293" s="18">
        <v>1.0474000000000001E-2</v>
      </c>
      <c r="BG293" s="18">
        <v>1.621</v>
      </c>
      <c r="BH293" s="18">
        <v>6.4000000000000001E-2</v>
      </c>
      <c r="BI293" s="18">
        <v>1.9779000000000001E-2</v>
      </c>
      <c r="BJ293" s="18">
        <v>2.72E-4</v>
      </c>
      <c r="BK293" s="18">
        <v>1.6989000000000001E-2</v>
      </c>
      <c r="BL293" s="18">
        <v>4.7100000000000001E-4</v>
      </c>
      <c r="BM293" s="18">
        <v>0.94086199999999998</v>
      </c>
      <c r="BN293" s="18">
        <v>1.0584E-2</v>
      </c>
      <c r="BO293" s="18">
        <v>1.59</v>
      </c>
      <c r="BP293" s="18">
        <v>5.8999999999999997E-2</v>
      </c>
      <c r="BQ293" s="18">
        <v>1.9744999999999999E-2</v>
      </c>
      <c r="BR293" s="18">
        <v>2.8299999999999999E-4</v>
      </c>
      <c r="BS293" s="18">
        <v>1.7437000000000001E-2</v>
      </c>
      <c r="BT293" s="18">
        <v>4.66E-4</v>
      </c>
      <c r="BU293" s="18">
        <v>1.0361279999999999</v>
      </c>
      <c r="BV293" s="18">
        <v>1.1674E-2</v>
      </c>
      <c r="BW293" s="18">
        <v>1.5529999999999999</v>
      </c>
      <c r="BX293" s="18">
        <v>7.4999999999999997E-2</v>
      </c>
      <c r="BY293" s="18">
        <v>1.9747000000000001E-2</v>
      </c>
      <c r="BZ293" s="18">
        <v>2.81E-4</v>
      </c>
      <c r="CA293" s="18">
        <v>1.6782999999999999E-2</v>
      </c>
      <c r="CB293" s="18">
        <v>3.1E-4</v>
      </c>
      <c r="CC293" s="18">
        <v>0.88954999999999995</v>
      </c>
      <c r="CD293" s="18">
        <v>8.4690000000000008E-3</v>
      </c>
      <c r="CE293" s="18">
        <v>1.6140000000000001</v>
      </c>
      <c r="CF293" s="18">
        <v>7.3999999999999996E-2</v>
      </c>
      <c r="CG293" s="18">
        <v>1.9730000000000001E-2</v>
      </c>
      <c r="CH293" s="18">
        <v>2.6899999999999998E-4</v>
      </c>
      <c r="CI293" s="18">
        <v>1.6796999999999999E-2</v>
      </c>
      <c r="CJ293" s="18">
        <v>3.8699999999999997E-4</v>
      </c>
      <c r="CK293" s="18">
        <v>0.97916300000000001</v>
      </c>
      <c r="CL293" s="18">
        <v>1.0699E-2</v>
      </c>
      <c r="CM293" s="18">
        <v>1.615</v>
      </c>
      <c r="CN293" s="18">
        <v>7.9000000000000001E-2</v>
      </c>
      <c r="CO293" s="18">
        <v>1.9717999999999999E-2</v>
      </c>
      <c r="CP293" s="18">
        <v>3.0299999999999999E-4</v>
      </c>
      <c r="CQ293" s="18">
        <v>1.6695999999999999E-2</v>
      </c>
      <c r="CR293" s="18">
        <v>3.8000000000000002E-4</v>
      </c>
      <c r="CS293" s="18">
        <v>1.125553</v>
      </c>
      <c r="CT293" s="18">
        <v>1.4406E-2</v>
      </c>
      <c r="CU293" s="18">
        <v>1.6259999999999999</v>
      </c>
      <c r="CV293" s="18">
        <v>7.6999999999999999E-2</v>
      </c>
      <c r="CW293" s="18">
        <v>1.9762999999999999E-2</v>
      </c>
      <c r="CX293" s="18">
        <v>2.9500000000000001E-4</v>
      </c>
      <c r="CY293" s="18">
        <v>1.6726000000000001E-2</v>
      </c>
      <c r="CZ293" s="18">
        <v>3.8099999999999999E-4</v>
      </c>
      <c r="DA293" s="18">
        <v>1.1268750000000001</v>
      </c>
      <c r="DB293" s="18">
        <v>1.3050000000000001E-2</v>
      </c>
      <c r="DC293" s="18">
        <v>1.619</v>
      </c>
      <c r="DD293" s="18">
        <v>7.8E-2</v>
      </c>
      <c r="DE293" s="18">
        <v>1.9741000000000002E-2</v>
      </c>
      <c r="DF293" s="18">
        <v>2.9100000000000003E-4</v>
      </c>
      <c r="DG293" s="18">
        <v>1.6732E-2</v>
      </c>
      <c r="DH293" s="18">
        <v>3.9599999999999998E-4</v>
      </c>
      <c r="DI293" s="18">
        <v>1.0628379999999999</v>
      </c>
      <c r="DJ293" s="18">
        <v>1.2753E-2</v>
      </c>
      <c r="DK293" s="18">
        <v>1.621</v>
      </c>
      <c r="DL293" s="18">
        <v>7.8E-2</v>
      </c>
      <c r="DM293" s="18">
        <v>1.9768000000000001E-2</v>
      </c>
      <c r="DN293" s="18">
        <v>2.7999999999999998E-4</v>
      </c>
      <c r="DO293" s="18">
        <v>1.6827000000000002E-2</v>
      </c>
      <c r="DP293" s="18">
        <v>3.3399999999999999E-4</v>
      </c>
      <c r="DQ293" s="18">
        <v>0.91474599999999995</v>
      </c>
      <c r="DR293" s="18">
        <v>8.6239999999999997E-3</v>
      </c>
      <c r="DS293" s="18">
        <v>1.6080000000000001</v>
      </c>
      <c r="DT293" s="18">
        <v>7.2999999999999995E-2</v>
      </c>
      <c r="DU293" s="18">
        <v>1.9754000000000001E-2</v>
      </c>
      <c r="DV293" s="18">
        <v>2.7999999999999998E-4</v>
      </c>
      <c r="DW293" s="18">
        <v>1.6764000000000001E-2</v>
      </c>
      <c r="DX293" s="18">
        <v>3.0400000000000002E-4</v>
      </c>
      <c r="DY293" s="18">
        <v>0.83509900000000004</v>
      </c>
      <c r="DZ293" s="18">
        <v>7.6949999999999996E-3</v>
      </c>
      <c r="EA293" s="18">
        <v>1.6160000000000001</v>
      </c>
      <c r="EB293" s="18">
        <v>7.4999999999999997E-2</v>
      </c>
      <c r="EC293" s="18">
        <v>1.9746E-2</v>
      </c>
      <c r="ED293" s="18">
        <v>2.8800000000000001E-4</v>
      </c>
      <c r="EE293" s="18">
        <v>1.6747999999999999E-2</v>
      </c>
      <c r="EF293" s="18">
        <v>3.1199999999999999E-4</v>
      </c>
      <c r="EG293" s="18">
        <v>0.83579000000000003</v>
      </c>
      <c r="EH293" s="18">
        <v>7.7429999999999999E-3</v>
      </c>
      <c r="EI293" s="18">
        <v>1.6180000000000001</v>
      </c>
      <c r="EJ293" s="18">
        <v>7.6999999999999999E-2</v>
      </c>
      <c r="EK293" s="18">
        <v>1.9769999999999999E-2</v>
      </c>
      <c r="EL293" s="18">
        <v>2.0000000000000001E-4</v>
      </c>
      <c r="EM293" s="18">
        <v>1.6816000000000001E-2</v>
      </c>
      <c r="EN293" s="18">
        <v>2.3800000000000001E-4</v>
      </c>
      <c r="EO293" s="18">
        <v>0.96282800000000002</v>
      </c>
      <c r="EP293" s="18">
        <v>3.8530000000000001E-3</v>
      </c>
      <c r="EQ293" s="18">
        <v>1.609</v>
      </c>
      <c r="ER293" s="18">
        <v>7.3999999999999996E-2</v>
      </c>
      <c r="ES293" s="18">
        <v>2.2367999999999999E-2</v>
      </c>
      <c r="ET293" s="18">
        <v>4.6799999999999999E-4</v>
      </c>
      <c r="EU293" s="18">
        <v>1.8620999999999999E-2</v>
      </c>
      <c r="EV293" s="18">
        <v>6.2699999999999995E-4</v>
      </c>
      <c r="EW293" s="18">
        <v>1.1912579999999999</v>
      </c>
      <c r="EX293" s="18">
        <v>2.3775999999999999E-2</v>
      </c>
      <c r="EY293" s="18">
        <f t="shared" si="59"/>
        <v>1.995873270106056E-2</v>
      </c>
      <c r="EZ293" s="18">
        <v>1.286</v>
      </c>
      <c r="FA293" s="18">
        <v>6.6000000000000003E-2</v>
      </c>
      <c r="FC293" s="18">
        <f t="shared" si="56"/>
        <v>1.9779812499999997E-2</v>
      </c>
      <c r="FD293" s="18">
        <f t="shared" si="57"/>
        <v>7.8321745596822168E-5</v>
      </c>
      <c r="FE293" s="18">
        <f t="shared" si="58"/>
        <v>16</v>
      </c>
      <c r="FF293" s="18">
        <f t="shared" si="60"/>
        <v>1.9752642857142861E-2</v>
      </c>
      <c r="FG293" s="18">
        <f t="shared" si="61"/>
        <v>1.6420471008222441E-5</v>
      </c>
      <c r="FI293" s="18">
        <f t="shared" si="53"/>
        <v>-1.2847749114820473E-2</v>
      </c>
    </row>
    <row r="294" spans="1:165" s="18" customFormat="1">
      <c r="A294" s="18" t="s">
        <v>440</v>
      </c>
      <c r="B294" s="18" t="s">
        <v>440</v>
      </c>
      <c r="C294" s="18">
        <v>6364</v>
      </c>
      <c r="D294" s="18">
        <v>95.231999999999999</v>
      </c>
      <c r="E294" s="18">
        <f t="shared" si="51"/>
        <v>48.671999999999997</v>
      </c>
      <c r="F294" s="18">
        <v>306153</v>
      </c>
      <c r="G294" s="18">
        <v>1866</v>
      </c>
      <c r="H294" s="18">
        <v>1.9512000000000002E-2</v>
      </c>
      <c r="I294" s="18">
        <v>2.12E-4</v>
      </c>
      <c r="J294" s="18">
        <v>1.3429E-2</v>
      </c>
      <c r="K294" s="18">
        <v>3.4699999999999998E-4</v>
      </c>
      <c r="L294" s="18">
        <v>0.99353899999999995</v>
      </c>
      <c r="M294" s="18">
        <v>7.7809999999999997E-3</v>
      </c>
      <c r="N294" s="18">
        <f t="shared" si="52"/>
        <v>16516.923958774354</v>
      </c>
      <c r="O294" s="18">
        <f t="shared" si="54"/>
        <v>8.6484721435283712E-2</v>
      </c>
      <c r="Q294" s="18">
        <v>7.8849999999999998</v>
      </c>
      <c r="R294" s="18">
        <v>0.377</v>
      </c>
      <c r="S294" s="18">
        <v>1.9446000000000001E-2</v>
      </c>
      <c r="T294" s="18">
        <v>2.1900000000000001E-4</v>
      </c>
      <c r="U294" s="18">
        <v>1.3365999999999999E-2</v>
      </c>
      <c r="V294" s="18">
        <v>3.4200000000000002E-4</v>
      </c>
      <c r="W294" s="18">
        <v>0.97328199999999998</v>
      </c>
      <c r="X294" s="18">
        <v>6.4180000000000001E-3</v>
      </c>
      <c r="Y294" s="18">
        <v>7.9489999999999998</v>
      </c>
      <c r="Z294" s="18">
        <v>0.38</v>
      </c>
      <c r="AA294" s="18">
        <v>1.933E-2</v>
      </c>
      <c r="AB294" s="18">
        <v>2.3800000000000001E-4</v>
      </c>
      <c r="AC294" s="18">
        <v>1.3341E-2</v>
      </c>
      <c r="AD294" s="18">
        <v>3.5799999999999997E-4</v>
      </c>
      <c r="AE294" s="6">
        <v>1.0283310000000001</v>
      </c>
      <c r="AF294" s="18">
        <v>1.3082E-2</v>
      </c>
      <c r="AG294" s="18">
        <f>Era!B$45+Era!B$44*SG!D294</f>
        <v>1.0345780729959995</v>
      </c>
      <c r="AH294" s="14">
        <f t="shared" si="55"/>
        <v>6.038280878995118E-3</v>
      </c>
      <c r="AI294" s="18">
        <v>8.0090000000000003</v>
      </c>
      <c r="AJ294" s="18">
        <v>0.39100000000000001</v>
      </c>
      <c r="AK294" s="18">
        <v>1.9370999999999999E-2</v>
      </c>
      <c r="AL294" s="18">
        <v>2.31E-4</v>
      </c>
      <c r="AM294" s="18">
        <v>1.3365999999999999E-2</v>
      </c>
      <c r="AN294" s="18">
        <v>3.5399999999999999E-4</v>
      </c>
      <c r="AO294" s="18">
        <v>0.95636299999999996</v>
      </c>
      <c r="AP294" s="18">
        <v>6.0280000000000004E-3</v>
      </c>
      <c r="AQ294" s="18">
        <v>7.98</v>
      </c>
      <c r="AR294" s="18">
        <v>0.38400000000000001</v>
      </c>
      <c r="AS294" s="18">
        <v>1.9370999999999999E-2</v>
      </c>
      <c r="AT294" s="18">
        <v>2.32E-4</v>
      </c>
      <c r="AU294" s="18">
        <v>1.3369000000000001E-2</v>
      </c>
      <c r="AV294" s="18">
        <v>3.5799999999999997E-4</v>
      </c>
      <c r="AW294" s="18">
        <v>0.82223400000000002</v>
      </c>
      <c r="AX294" s="18">
        <v>4.5970000000000004E-3</v>
      </c>
      <c r="AY294" s="18">
        <v>7.9809999999999999</v>
      </c>
      <c r="AZ294" s="18">
        <v>0.38300000000000001</v>
      </c>
      <c r="BA294" s="18">
        <v>1.9366000000000001E-2</v>
      </c>
      <c r="BB294" s="18">
        <v>2.32E-4</v>
      </c>
      <c r="BC294" s="18">
        <v>1.3355000000000001E-2</v>
      </c>
      <c r="BD294" s="18">
        <v>3.5599999999999998E-4</v>
      </c>
      <c r="BE294" s="18">
        <v>0.92437499999999995</v>
      </c>
      <c r="BF294" s="18">
        <v>6.6400000000000001E-3</v>
      </c>
      <c r="BG294" s="18">
        <v>7.9870000000000001</v>
      </c>
      <c r="BH294" s="18">
        <v>0.38800000000000001</v>
      </c>
      <c r="BI294" s="18">
        <v>1.9389E-2</v>
      </c>
      <c r="BJ294" s="18">
        <v>2.32E-4</v>
      </c>
      <c r="BK294" s="18">
        <v>1.3376000000000001E-2</v>
      </c>
      <c r="BL294" s="18">
        <v>3.5799999999999997E-4</v>
      </c>
      <c r="BM294" s="18">
        <v>0.96060400000000001</v>
      </c>
      <c r="BN294" s="18">
        <v>7.9850000000000008E-3</v>
      </c>
      <c r="BO294" s="18">
        <v>7.9660000000000002</v>
      </c>
      <c r="BP294" s="18">
        <v>0.38500000000000001</v>
      </c>
      <c r="BQ294" s="18">
        <v>1.9261E-2</v>
      </c>
      <c r="BR294" s="18">
        <v>2.5099999999999998E-4</v>
      </c>
      <c r="BS294" s="18">
        <v>1.3301E-2</v>
      </c>
      <c r="BT294" s="18">
        <v>3.5599999999999998E-4</v>
      </c>
      <c r="BU294" s="18">
        <v>1.081429</v>
      </c>
      <c r="BV294" s="18">
        <v>1.9799000000000001E-2</v>
      </c>
      <c r="BW294" s="18">
        <v>8.0609999999999999</v>
      </c>
      <c r="BX294" s="18">
        <v>0.40300000000000002</v>
      </c>
      <c r="BY294" s="18">
        <v>1.9327E-2</v>
      </c>
      <c r="BZ294" s="18">
        <v>2.2800000000000001E-4</v>
      </c>
      <c r="CA294" s="18">
        <v>1.3337E-2</v>
      </c>
      <c r="CB294" s="18">
        <v>3.5599999999999998E-4</v>
      </c>
      <c r="CC294" s="18">
        <v>0.90120199999999995</v>
      </c>
      <c r="CD294" s="18">
        <v>6.6410000000000002E-3</v>
      </c>
      <c r="CE294" s="18">
        <v>8.0150000000000006</v>
      </c>
      <c r="CF294" s="18">
        <v>0.38800000000000001</v>
      </c>
      <c r="CG294" s="18">
        <v>1.9299E-2</v>
      </c>
      <c r="CH294" s="18">
        <v>2.3800000000000001E-4</v>
      </c>
      <c r="CI294" s="18">
        <v>1.3318999999999999E-2</v>
      </c>
      <c r="CJ294" s="18">
        <v>3.5599999999999998E-4</v>
      </c>
      <c r="CK294" s="18">
        <v>0.99382599999999999</v>
      </c>
      <c r="CL294" s="18">
        <v>1.227E-2</v>
      </c>
      <c r="CM294" s="18">
        <v>8.0370000000000008</v>
      </c>
      <c r="CN294" s="18">
        <v>0.39600000000000002</v>
      </c>
      <c r="CO294" s="18">
        <v>1.9290999999999999E-2</v>
      </c>
      <c r="CP294" s="18">
        <v>2.4600000000000002E-4</v>
      </c>
      <c r="CQ294" s="18">
        <v>1.3327E-2</v>
      </c>
      <c r="CR294" s="18">
        <v>3.5799999999999997E-4</v>
      </c>
      <c r="CS294" s="18">
        <v>1.085161</v>
      </c>
      <c r="CT294" s="18">
        <v>1.9709000000000001E-2</v>
      </c>
      <c r="CU294" s="18">
        <v>8.0340000000000007</v>
      </c>
      <c r="CV294" s="18">
        <v>0.39900000000000002</v>
      </c>
      <c r="CW294" s="18">
        <v>1.9532000000000001E-2</v>
      </c>
      <c r="CX294" s="18">
        <v>2.3900000000000001E-4</v>
      </c>
      <c r="CY294" s="18">
        <v>1.3465E-2</v>
      </c>
      <c r="CZ294" s="18">
        <v>3.6000000000000002E-4</v>
      </c>
      <c r="DA294" s="18">
        <v>1.1000939999999999</v>
      </c>
      <c r="DB294" s="18">
        <v>1.0514000000000001E-2</v>
      </c>
      <c r="DC294" s="18">
        <v>7.8550000000000004</v>
      </c>
      <c r="DD294" s="18">
        <v>0.378</v>
      </c>
      <c r="DE294" s="18">
        <v>1.9342000000000002E-2</v>
      </c>
      <c r="DF294" s="18">
        <v>2.4000000000000001E-4</v>
      </c>
      <c r="DG294" s="18">
        <v>1.3348E-2</v>
      </c>
      <c r="DH294" s="18">
        <v>3.6099999999999999E-4</v>
      </c>
      <c r="DI294" s="18">
        <v>1.074978</v>
      </c>
      <c r="DJ294" s="18">
        <v>1.6479000000000001E-2</v>
      </c>
      <c r="DK294" s="18">
        <v>8</v>
      </c>
      <c r="DL294" s="18">
        <v>0.39400000000000002</v>
      </c>
      <c r="DM294" s="18">
        <v>1.9425000000000001E-2</v>
      </c>
      <c r="DN294" s="18">
        <v>2.3499999999999999E-4</v>
      </c>
      <c r="DO294" s="18">
        <v>1.3391E-2</v>
      </c>
      <c r="DP294" s="18">
        <v>3.5599999999999998E-4</v>
      </c>
      <c r="DQ294" s="18">
        <v>0.91087399999999996</v>
      </c>
      <c r="DR294" s="18">
        <v>5.4070000000000003E-3</v>
      </c>
      <c r="DS294" s="18">
        <v>7.9420000000000002</v>
      </c>
      <c r="DT294" s="18">
        <v>0.377</v>
      </c>
      <c r="DU294" s="18">
        <v>1.9310999999999998E-2</v>
      </c>
      <c r="DV294" s="18">
        <v>2.33E-4</v>
      </c>
      <c r="DW294" s="18">
        <v>1.3328E-2</v>
      </c>
      <c r="DX294" s="18">
        <v>3.5500000000000001E-4</v>
      </c>
      <c r="DY294" s="18">
        <v>0.84643100000000004</v>
      </c>
      <c r="DZ294" s="18">
        <v>4.6569999999999997E-3</v>
      </c>
      <c r="EA294" s="18">
        <v>8.0269999999999992</v>
      </c>
      <c r="EB294" s="18">
        <v>0.38800000000000001</v>
      </c>
      <c r="EC294" s="18">
        <v>1.9323E-2</v>
      </c>
      <c r="ED294" s="18">
        <v>2.34E-4</v>
      </c>
      <c r="EE294" s="18">
        <v>1.3335E-2</v>
      </c>
      <c r="EF294" s="18">
        <v>3.5799999999999997E-4</v>
      </c>
      <c r="EG294" s="18">
        <v>0.84499999999999997</v>
      </c>
      <c r="EH294" s="18">
        <v>5.9870000000000001E-3</v>
      </c>
      <c r="EI294" s="18">
        <v>8.0190000000000001</v>
      </c>
      <c r="EJ294" s="18">
        <v>0.38900000000000001</v>
      </c>
      <c r="EK294" s="18">
        <v>1.9332999999999999E-2</v>
      </c>
      <c r="EL294" s="18">
        <v>2.2000000000000001E-4</v>
      </c>
      <c r="EM294" s="18">
        <v>1.3332E-2</v>
      </c>
      <c r="EN294" s="18">
        <v>3.5300000000000002E-4</v>
      </c>
      <c r="EO294" s="18">
        <v>0.97303499999999998</v>
      </c>
      <c r="EP294" s="18">
        <v>7.9780000000000007E-3</v>
      </c>
      <c r="EQ294" s="18">
        <v>8.016</v>
      </c>
      <c r="ER294" s="18">
        <v>0.39100000000000001</v>
      </c>
      <c r="ES294" s="18">
        <v>1.9775000000000001E-2</v>
      </c>
      <c r="ET294" s="18">
        <v>2.3699999999999999E-4</v>
      </c>
      <c r="EU294" s="18">
        <v>1.3697000000000001E-2</v>
      </c>
      <c r="EV294" s="18">
        <v>3.4299999999999999E-4</v>
      </c>
      <c r="EW294" s="18">
        <v>1.0283929999999999</v>
      </c>
      <c r="EX294" s="18">
        <v>1.1779E-2</v>
      </c>
      <c r="EY294" s="18">
        <f t="shared" si="59"/>
        <v>1.1453792470388267E-2</v>
      </c>
      <c r="EZ294" s="18">
        <v>7.6239999999999997</v>
      </c>
      <c r="FA294" s="18">
        <v>0.375</v>
      </c>
      <c r="FC294" s="18">
        <f t="shared" si="56"/>
        <v>1.9368500000000004E-2</v>
      </c>
      <c r="FD294" s="18">
        <f t="shared" si="57"/>
        <v>7.6871321050181519E-5</v>
      </c>
      <c r="FE294" s="18">
        <f t="shared" si="58"/>
        <v>16</v>
      </c>
      <c r="FF294" s="18">
        <f t="shared" si="60"/>
        <v>1.9352714285714286E-2</v>
      </c>
      <c r="FG294" s="18">
        <f t="shared" si="61"/>
        <v>6.7111191972070729E-5</v>
      </c>
      <c r="FI294" s="18">
        <f t="shared" si="53"/>
        <v>-5.8449283608339106E-3</v>
      </c>
    </row>
    <row r="295" spans="1:165" s="18" customFormat="1">
      <c r="A295" s="18" t="s">
        <v>441</v>
      </c>
      <c r="B295" s="18" t="s">
        <v>441</v>
      </c>
      <c r="C295" s="18">
        <v>6364</v>
      </c>
      <c r="D295" s="18">
        <v>95.231999999999999</v>
      </c>
      <c r="E295" s="18">
        <f t="shared" si="51"/>
        <v>48.671999999999997</v>
      </c>
      <c r="F295" s="18">
        <v>306153</v>
      </c>
      <c r="G295" s="18">
        <v>1866</v>
      </c>
      <c r="H295" s="18">
        <v>1.8350999999999999E-2</v>
      </c>
      <c r="I295" s="18">
        <v>1.63E-4</v>
      </c>
      <c r="J295" s="18">
        <v>1.4928E-2</v>
      </c>
      <c r="K295" s="18">
        <v>2.3599999999999999E-4</v>
      </c>
      <c r="L295" s="18">
        <v>0.99338800000000005</v>
      </c>
      <c r="M295" s="18">
        <v>6.9810000000000002E-3</v>
      </c>
      <c r="N295" s="18">
        <f t="shared" si="52"/>
        <v>20519.40313734697</v>
      </c>
      <c r="O295" s="18">
        <f t="shared" si="54"/>
        <v>0.12209009390377344</v>
      </c>
      <c r="Q295" s="18">
        <v>3.8340000000000001</v>
      </c>
      <c r="R295" s="18">
        <v>0.17199999999999999</v>
      </c>
      <c r="S295" s="18">
        <v>1.8357999999999999E-2</v>
      </c>
      <c r="T295" s="18">
        <v>1.5899999999999999E-4</v>
      </c>
      <c r="U295" s="18">
        <v>1.4994E-2</v>
      </c>
      <c r="V295" s="18">
        <v>2.4499999999999999E-4</v>
      </c>
      <c r="W295" s="18">
        <v>0.97922699999999996</v>
      </c>
      <c r="X295" s="18">
        <v>6.5469999999999999E-3</v>
      </c>
      <c r="Y295" s="18">
        <v>3.8149999999999999</v>
      </c>
      <c r="Z295" s="18">
        <v>0.17199999999999999</v>
      </c>
      <c r="AA295" s="18">
        <v>1.8185E-2</v>
      </c>
      <c r="AB295" s="18">
        <v>2.4800000000000001E-4</v>
      </c>
      <c r="AC295" s="18">
        <v>1.4825E-2</v>
      </c>
      <c r="AD295" s="18">
        <v>2.5700000000000001E-4</v>
      </c>
      <c r="AE295" s="6">
        <v>1.021944</v>
      </c>
      <c r="AF295" s="18">
        <v>1.3455E-2</v>
      </c>
      <c r="AG295" s="18">
        <f>Era!B$45+Era!B$44*SG!D295</f>
        <v>1.0345780729959995</v>
      </c>
      <c r="AH295" s="14">
        <f t="shared" si="55"/>
        <v>1.2211812066935576E-2</v>
      </c>
      <c r="AI295" s="18">
        <v>3.895</v>
      </c>
      <c r="AJ295" s="18">
        <v>0.17699999999999999</v>
      </c>
      <c r="AK295" s="18">
        <v>1.8201999999999999E-2</v>
      </c>
      <c r="AL295" s="18">
        <v>2.5500000000000002E-4</v>
      </c>
      <c r="AM295" s="18">
        <v>1.4858E-2</v>
      </c>
      <c r="AN295" s="18">
        <v>2.5999999999999998E-4</v>
      </c>
      <c r="AO295" s="18">
        <v>0.95831500000000003</v>
      </c>
      <c r="AP295" s="18">
        <v>1.2801999999999999E-2</v>
      </c>
      <c r="AQ295" s="18">
        <v>3.8860000000000001</v>
      </c>
      <c r="AR295" s="18">
        <v>0.17899999999999999</v>
      </c>
      <c r="AS295" s="18">
        <v>1.8206E-2</v>
      </c>
      <c r="AT295" s="18">
        <v>2.5599999999999999E-4</v>
      </c>
      <c r="AU295" s="18">
        <v>1.4838E-2</v>
      </c>
      <c r="AV295" s="18">
        <v>3.2699999999999998E-4</v>
      </c>
      <c r="AW295" s="18">
        <v>0.82533999999999996</v>
      </c>
      <c r="AX295" s="18">
        <v>1.3050000000000001E-2</v>
      </c>
      <c r="AY295" s="18">
        <v>3.891</v>
      </c>
      <c r="AZ295" s="18">
        <v>0.17799999999999999</v>
      </c>
      <c r="BA295" s="18">
        <v>1.8200999999999998E-2</v>
      </c>
      <c r="BB295" s="18">
        <v>2.4899999999999998E-4</v>
      </c>
      <c r="BC295" s="18">
        <v>1.4865E-2</v>
      </c>
      <c r="BD295" s="18">
        <v>2.9300000000000002E-4</v>
      </c>
      <c r="BE295" s="18">
        <v>0.92000400000000004</v>
      </c>
      <c r="BF295" s="18">
        <v>1.3466000000000001E-2</v>
      </c>
      <c r="BG295" s="18">
        <v>3.8849999999999998</v>
      </c>
      <c r="BH295" s="18">
        <v>0.18099999999999999</v>
      </c>
      <c r="BI295" s="18">
        <v>1.8207000000000001E-2</v>
      </c>
      <c r="BJ295" s="18">
        <v>2.4899999999999998E-4</v>
      </c>
      <c r="BK295" s="18">
        <v>1.4858E-2</v>
      </c>
      <c r="BL295" s="18">
        <v>2.7099999999999997E-4</v>
      </c>
      <c r="BM295" s="18">
        <v>0.95768299999999995</v>
      </c>
      <c r="BN295" s="18">
        <v>1.304E-2</v>
      </c>
      <c r="BO295" s="18">
        <v>3.8839999999999999</v>
      </c>
      <c r="BP295" s="18">
        <v>0.17799999999999999</v>
      </c>
      <c r="BQ295" s="18">
        <v>1.8173000000000002E-2</v>
      </c>
      <c r="BR295" s="18">
        <v>2.61E-4</v>
      </c>
      <c r="BS295" s="18">
        <v>1.4808999999999999E-2</v>
      </c>
      <c r="BT295" s="18">
        <v>2.6400000000000002E-4</v>
      </c>
      <c r="BU295" s="18">
        <v>1.064656</v>
      </c>
      <c r="BV295" s="18">
        <v>1.4930000000000001E-2</v>
      </c>
      <c r="BW295" s="18">
        <v>3.903</v>
      </c>
      <c r="BX295" s="18">
        <v>0.18</v>
      </c>
      <c r="BY295" s="18">
        <v>1.8172000000000001E-2</v>
      </c>
      <c r="BZ295" s="18">
        <v>2.5599999999999999E-4</v>
      </c>
      <c r="CA295" s="18">
        <v>1.4834999999999999E-2</v>
      </c>
      <c r="CB295" s="18">
        <v>3.01E-4</v>
      </c>
      <c r="CC295" s="18">
        <v>0.89474399999999998</v>
      </c>
      <c r="CD295" s="18">
        <v>1.3946999999999999E-2</v>
      </c>
      <c r="CE295" s="18">
        <v>3.8980000000000001</v>
      </c>
      <c r="CF295" s="18">
        <v>0.17899999999999999</v>
      </c>
      <c r="CG295" s="18">
        <v>1.8155000000000001E-2</v>
      </c>
      <c r="CH295" s="18">
        <v>2.4499999999999999E-4</v>
      </c>
      <c r="CI295" s="18">
        <v>1.4805E-2</v>
      </c>
      <c r="CJ295" s="18">
        <v>2.6800000000000001E-4</v>
      </c>
      <c r="CK295" s="18">
        <v>0.98608499999999999</v>
      </c>
      <c r="CL295" s="18">
        <v>1.4066E-2</v>
      </c>
      <c r="CM295" s="18">
        <v>3.9089999999999998</v>
      </c>
      <c r="CN295" s="18">
        <v>0.17899999999999999</v>
      </c>
      <c r="CO295" s="18">
        <v>1.8162999999999999E-2</v>
      </c>
      <c r="CP295" s="18">
        <v>2.52E-4</v>
      </c>
      <c r="CQ295" s="18">
        <v>1.4814000000000001E-2</v>
      </c>
      <c r="CR295" s="18">
        <v>2.6200000000000003E-4</v>
      </c>
      <c r="CS295" s="18">
        <v>1.0788150000000001</v>
      </c>
      <c r="CT295" s="18">
        <v>1.5087E-2</v>
      </c>
      <c r="CU295" s="18">
        <v>3.9039999999999999</v>
      </c>
      <c r="CV295" s="18">
        <v>0.17799999999999999</v>
      </c>
      <c r="CW295" s="18">
        <v>1.8232000000000002E-2</v>
      </c>
      <c r="CX295" s="18">
        <v>2.4499999999999999E-4</v>
      </c>
      <c r="CY295" s="18">
        <v>1.4903E-2</v>
      </c>
      <c r="CZ295" s="18">
        <v>2.6600000000000001E-4</v>
      </c>
      <c r="DA295" s="18">
        <v>1.1213010000000001</v>
      </c>
      <c r="DB295" s="18">
        <v>1.4063000000000001E-2</v>
      </c>
      <c r="DC295" s="18">
        <v>3.8660000000000001</v>
      </c>
      <c r="DD295" s="18">
        <v>0.17699999999999999</v>
      </c>
      <c r="DE295" s="18">
        <v>1.8183999999999999E-2</v>
      </c>
      <c r="DF295" s="18">
        <v>2.5399999999999999E-4</v>
      </c>
      <c r="DG295" s="18">
        <v>1.4826000000000001E-2</v>
      </c>
      <c r="DH295" s="18">
        <v>2.63E-4</v>
      </c>
      <c r="DI295" s="18">
        <v>1.0651040000000001</v>
      </c>
      <c r="DJ295" s="18">
        <v>1.4677000000000001E-2</v>
      </c>
      <c r="DK295" s="18">
        <v>3.895</v>
      </c>
      <c r="DL295" s="18">
        <v>0.17799999999999999</v>
      </c>
      <c r="DM295" s="18">
        <v>1.8207999999999998E-2</v>
      </c>
      <c r="DN295" s="18">
        <v>2.5300000000000002E-4</v>
      </c>
      <c r="DO295" s="18">
        <v>1.4876E-2</v>
      </c>
      <c r="DP295" s="18">
        <v>2.8699999999999998E-4</v>
      </c>
      <c r="DQ295" s="18">
        <v>0.91366499999999995</v>
      </c>
      <c r="DR295" s="18">
        <v>1.3276E-2</v>
      </c>
      <c r="DS295" s="18">
        <v>3.88</v>
      </c>
      <c r="DT295" s="18">
        <v>0.17699999999999999</v>
      </c>
      <c r="DU295" s="18">
        <v>1.8193000000000001E-2</v>
      </c>
      <c r="DV295" s="18">
        <v>2.5700000000000001E-4</v>
      </c>
      <c r="DW295" s="18">
        <v>1.4840000000000001E-2</v>
      </c>
      <c r="DX295" s="18">
        <v>3.1799999999999998E-4</v>
      </c>
      <c r="DY295" s="18">
        <v>0.84501700000000002</v>
      </c>
      <c r="DZ295" s="18">
        <v>1.3571E-2</v>
      </c>
      <c r="EA295" s="18">
        <v>3.891</v>
      </c>
      <c r="EB295" s="18">
        <v>0.17899999999999999</v>
      </c>
      <c r="EC295" s="18">
        <v>1.8180000000000002E-2</v>
      </c>
      <c r="ED295" s="18">
        <v>2.5999999999999998E-4</v>
      </c>
      <c r="EE295" s="18">
        <v>1.4812000000000001E-2</v>
      </c>
      <c r="EF295" s="18">
        <v>3.3100000000000002E-4</v>
      </c>
      <c r="EG295" s="18">
        <v>0.840943</v>
      </c>
      <c r="EH295" s="18">
        <v>1.3638000000000001E-2</v>
      </c>
      <c r="EI295" s="18">
        <v>3.9020000000000001</v>
      </c>
      <c r="EJ295" s="18">
        <v>0.18099999999999999</v>
      </c>
      <c r="EK295" s="18">
        <v>1.8211000000000001E-2</v>
      </c>
      <c r="EL295" s="18">
        <v>1.7000000000000001E-4</v>
      </c>
      <c r="EM295" s="18">
        <v>1.4832E-2</v>
      </c>
      <c r="EN295" s="18">
        <v>2.4399999999999999E-4</v>
      </c>
      <c r="EO295" s="18">
        <v>0.96578600000000003</v>
      </c>
      <c r="EP295" s="18">
        <v>4.2709999999999996E-3</v>
      </c>
      <c r="EQ295" s="18">
        <v>3.887</v>
      </c>
      <c r="ER295" s="18">
        <v>0.17499999999999999</v>
      </c>
      <c r="ES295" s="18">
        <v>2.0317000000000002E-2</v>
      </c>
      <c r="ET295" s="18">
        <v>4.2499999999999998E-4</v>
      </c>
      <c r="EU295" s="18">
        <v>1.5523E-2</v>
      </c>
      <c r="EV295" s="18">
        <v>2.6800000000000001E-4</v>
      </c>
      <c r="EW295" s="18">
        <v>1.0501910000000001</v>
      </c>
      <c r="EX295" s="18">
        <v>1.7186E-2</v>
      </c>
      <c r="EY295" s="18">
        <f t="shared" si="59"/>
        <v>1.636464224126849E-2</v>
      </c>
      <c r="EZ295" s="18">
        <v>3.331</v>
      </c>
      <c r="FA295" s="18">
        <v>0.16200000000000001</v>
      </c>
      <c r="FC295" s="18">
        <f t="shared" si="56"/>
        <v>1.8210625000000001E-2</v>
      </c>
      <c r="FD295" s="18">
        <f t="shared" si="57"/>
        <v>5.9427126241585171E-5</v>
      </c>
      <c r="FE295" s="18">
        <f t="shared" si="58"/>
        <v>16</v>
      </c>
      <c r="FF295" s="18">
        <f t="shared" si="60"/>
        <v>1.819007142857143E-2</v>
      </c>
      <c r="FG295" s="18">
        <f t="shared" si="61"/>
        <v>2.0819607199849921E-5</v>
      </c>
      <c r="FI295" s="18">
        <f t="shared" si="53"/>
        <v>-8.0720443687879746E-3</v>
      </c>
    </row>
    <row r="296" spans="1:165" s="18" customFormat="1">
      <c r="A296" s="18" t="s">
        <v>443</v>
      </c>
      <c r="B296" s="18" t="s">
        <v>443</v>
      </c>
      <c r="C296" s="18">
        <v>6370</v>
      </c>
      <c r="D296" s="18">
        <v>95.978999999999999</v>
      </c>
      <c r="E296" s="18">
        <f t="shared" si="51"/>
        <v>49.418999999999997</v>
      </c>
      <c r="F296" s="18">
        <v>306416</v>
      </c>
      <c r="G296" s="18">
        <v>1866</v>
      </c>
      <c r="H296" s="18">
        <v>1.9671000000000001E-2</v>
      </c>
      <c r="I296" s="18">
        <v>1.84E-4</v>
      </c>
      <c r="J296" s="18">
        <v>1.3682E-2</v>
      </c>
      <c r="K296" s="18">
        <v>2.9100000000000003E-4</v>
      </c>
      <c r="L296" s="18">
        <v>1.0129809999999999</v>
      </c>
      <c r="M296" s="18">
        <v>8.8940000000000009E-3</v>
      </c>
      <c r="N296" s="18">
        <f t="shared" si="52"/>
        <v>12641.707856300593</v>
      </c>
      <c r="O296" s="18">
        <f t="shared" si="54"/>
        <v>3.7198331893745009</v>
      </c>
      <c r="Q296" s="18">
        <v>7.843</v>
      </c>
      <c r="R296" s="18">
        <v>0.39500000000000002</v>
      </c>
      <c r="S296" s="18">
        <v>1.9359999999999999E-2</v>
      </c>
      <c r="T296" s="18">
        <v>1.9000000000000001E-4</v>
      </c>
      <c r="U296" s="18">
        <v>1.3514E-2</v>
      </c>
      <c r="V296" s="18">
        <v>2.9E-4</v>
      </c>
      <c r="W296" s="18">
        <v>0.98059399999999997</v>
      </c>
      <c r="X296" s="18">
        <v>6.7499999999999999E-3</v>
      </c>
      <c r="Y296" s="18">
        <v>8.0419999999999998</v>
      </c>
      <c r="Z296" s="18">
        <v>0.40300000000000002</v>
      </c>
      <c r="AA296" s="18">
        <v>1.9567999999999999E-2</v>
      </c>
      <c r="AB296" s="18">
        <v>2.2100000000000001E-4</v>
      </c>
      <c r="AC296" s="18">
        <v>1.3620999999999999E-2</v>
      </c>
      <c r="AD296" s="18">
        <v>3.0899999999999998E-4</v>
      </c>
      <c r="AE296" s="6">
        <v>1.0609930000000001</v>
      </c>
      <c r="AF296" s="18">
        <v>1.3995E-2</v>
      </c>
      <c r="AG296" s="18">
        <f>Era!B$45+Era!B$44*SG!D296</f>
        <v>1.034395495663829</v>
      </c>
      <c r="AH296" s="14">
        <f t="shared" si="55"/>
        <v>-2.5713089865208601E-2</v>
      </c>
      <c r="AI296" s="18">
        <v>7.92</v>
      </c>
      <c r="AJ296" s="18">
        <v>0.41299999999999998</v>
      </c>
      <c r="AK296" s="18">
        <v>1.9609000000000001E-2</v>
      </c>
      <c r="AL296" s="18">
        <v>2.0599999999999999E-4</v>
      </c>
      <c r="AM296" s="18">
        <v>1.3646999999999999E-2</v>
      </c>
      <c r="AN296" s="18">
        <v>3.0499999999999999E-4</v>
      </c>
      <c r="AO296" s="18">
        <v>0.98045700000000002</v>
      </c>
      <c r="AP296" s="18">
        <v>6.6490000000000004E-3</v>
      </c>
      <c r="AQ296" s="18">
        <v>7.8929999999999998</v>
      </c>
      <c r="AR296" s="18">
        <v>0.40899999999999997</v>
      </c>
      <c r="AS296" s="18">
        <v>1.9615E-2</v>
      </c>
      <c r="AT296" s="18">
        <v>2.03E-4</v>
      </c>
      <c r="AU296" s="18">
        <v>1.3653999999999999E-2</v>
      </c>
      <c r="AV296" s="18">
        <v>3.0699999999999998E-4</v>
      </c>
      <c r="AW296" s="18">
        <v>0.84997199999999995</v>
      </c>
      <c r="AX296" s="18">
        <v>5.4999999999999997E-3</v>
      </c>
      <c r="AY296" s="18">
        <v>7.8819999999999997</v>
      </c>
      <c r="AZ296" s="18">
        <v>0.40200000000000002</v>
      </c>
      <c r="BA296" s="18">
        <v>1.9585999999999999E-2</v>
      </c>
      <c r="BB296" s="18">
        <v>2.13E-4</v>
      </c>
      <c r="BC296" s="18">
        <v>1.3629E-2</v>
      </c>
      <c r="BD296" s="18">
        <v>3.1E-4</v>
      </c>
      <c r="BE296" s="18">
        <v>0.94678799999999996</v>
      </c>
      <c r="BF296" s="18">
        <v>7.6480000000000003E-3</v>
      </c>
      <c r="BG296" s="18">
        <v>7.91</v>
      </c>
      <c r="BH296" s="18">
        <v>0.41</v>
      </c>
      <c r="BI296" s="18">
        <v>1.9618E-2</v>
      </c>
      <c r="BJ296" s="18">
        <v>2.1699999999999999E-4</v>
      </c>
      <c r="BK296" s="18">
        <v>1.3655E-2</v>
      </c>
      <c r="BL296" s="18">
        <v>3.0400000000000002E-4</v>
      </c>
      <c r="BM296" s="18">
        <v>0.98840899999999998</v>
      </c>
      <c r="BN296" s="18">
        <v>8.9730000000000001E-3</v>
      </c>
      <c r="BO296" s="18">
        <v>7.8819999999999997</v>
      </c>
      <c r="BP296" s="18">
        <v>0.40400000000000003</v>
      </c>
      <c r="BQ296" s="18">
        <v>1.9480999999999998E-2</v>
      </c>
      <c r="BR296" s="18">
        <v>2.4600000000000002E-4</v>
      </c>
      <c r="BS296" s="18">
        <v>1.3571E-2</v>
      </c>
      <c r="BT296" s="18">
        <v>3.19E-4</v>
      </c>
      <c r="BU296" s="18">
        <v>1.114697</v>
      </c>
      <c r="BV296" s="18">
        <v>2.1371000000000001E-2</v>
      </c>
      <c r="BW296" s="18">
        <v>7.9779999999999998</v>
      </c>
      <c r="BX296" s="18">
        <v>0.42399999999999999</v>
      </c>
      <c r="BY296" s="18">
        <v>1.9553000000000001E-2</v>
      </c>
      <c r="BZ296" s="18">
        <v>2.05E-4</v>
      </c>
      <c r="CA296" s="18">
        <v>1.3611E-2</v>
      </c>
      <c r="CB296" s="18">
        <v>3.0400000000000002E-4</v>
      </c>
      <c r="CC296" s="18">
        <v>0.92301100000000003</v>
      </c>
      <c r="CD296" s="18">
        <v>7.2059999999999997E-3</v>
      </c>
      <c r="CE296" s="18">
        <v>7.9359999999999999</v>
      </c>
      <c r="CF296" s="18">
        <v>0.41299999999999998</v>
      </c>
      <c r="CG296" s="18">
        <v>1.9529000000000001E-2</v>
      </c>
      <c r="CH296" s="18">
        <v>2.1599999999999999E-4</v>
      </c>
      <c r="CI296" s="18">
        <v>1.3592999999999999E-2</v>
      </c>
      <c r="CJ296" s="18">
        <v>3.0699999999999998E-4</v>
      </c>
      <c r="CK296" s="18">
        <v>1.018651</v>
      </c>
      <c r="CL296" s="18">
        <v>1.2746E-2</v>
      </c>
      <c r="CM296" s="18">
        <v>7.9539999999999997</v>
      </c>
      <c r="CN296" s="18">
        <v>0.41799999999999998</v>
      </c>
      <c r="CO296" s="18">
        <v>1.9542E-2</v>
      </c>
      <c r="CP296" s="18">
        <v>2.4499999999999999E-4</v>
      </c>
      <c r="CQ296" s="18">
        <v>1.3613999999999999E-2</v>
      </c>
      <c r="CR296" s="18">
        <v>3.1700000000000001E-4</v>
      </c>
      <c r="CS296" s="18">
        <v>1.1612880000000001</v>
      </c>
      <c r="CT296" s="18">
        <v>2.3730000000000001E-2</v>
      </c>
      <c r="CU296" s="18">
        <v>7.93</v>
      </c>
      <c r="CV296" s="18">
        <v>0.42599999999999999</v>
      </c>
      <c r="CW296" s="18">
        <v>1.9776999999999999E-2</v>
      </c>
      <c r="CX296" s="18">
        <v>2.2000000000000001E-4</v>
      </c>
      <c r="CY296" s="18">
        <v>1.3750999999999999E-2</v>
      </c>
      <c r="CZ296" s="18">
        <v>3.0600000000000001E-4</v>
      </c>
      <c r="DA296" s="18">
        <v>1.128981</v>
      </c>
      <c r="DB296" s="18">
        <v>1.1637E-2</v>
      </c>
      <c r="DC296" s="18">
        <v>7.7629999999999999</v>
      </c>
      <c r="DD296" s="18">
        <v>0.4</v>
      </c>
      <c r="DE296" s="18">
        <v>1.9564999999999999E-2</v>
      </c>
      <c r="DF296" s="18">
        <v>2.31E-4</v>
      </c>
      <c r="DG296" s="18">
        <v>1.3618999999999999E-2</v>
      </c>
      <c r="DH296" s="18">
        <v>3.1300000000000002E-4</v>
      </c>
      <c r="DI296" s="18">
        <v>1.099699</v>
      </c>
      <c r="DJ296" s="18">
        <v>1.7090000000000001E-2</v>
      </c>
      <c r="DK296" s="18">
        <v>7.9210000000000003</v>
      </c>
      <c r="DL296" s="18">
        <v>0.41799999999999998</v>
      </c>
      <c r="DM296" s="18">
        <v>1.9654999999999999E-2</v>
      </c>
      <c r="DN296" s="18">
        <v>2.04E-4</v>
      </c>
      <c r="DO296" s="18">
        <v>1.3669000000000001E-2</v>
      </c>
      <c r="DP296" s="18">
        <v>3.0200000000000002E-4</v>
      </c>
      <c r="DQ296" s="18">
        <v>0.93446099999999999</v>
      </c>
      <c r="DR296" s="18">
        <v>6.2430000000000003E-3</v>
      </c>
      <c r="DS296" s="18">
        <v>7.8609999999999998</v>
      </c>
      <c r="DT296" s="18">
        <v>0.40200000000000002</v>
      </c>
      <c r="DU296" s="18">
        <v>1.9536999999999999E-2</v>
      </c>
      <c r="DV296" s="18">
        <v>2.04E-4</v>
      </c>
      <c r="DW296" s="18">
        <v>1.3599E-2</v>
      </c>
      <c r="DX296" s="18">
        <v>3.0499999999999999E-4</v>
      </c>
      <c r="DY296" s="18">
        <v>0.86948199999999998</v>
      </c>
      <c r="DZ296" s="18">
        <v>5.6569999999999997E-3</v>
      </c>
      <c r="EA296" s="18">
        <v>7.9489999999999998</v>
      </c>
      <c r="EB296" s="18">
        <v>0.40699999999999997</v>
      </c>
      <c r="EC296" s="18">
        <v>1.9542E-2</v>
      </c>
      <c r="ED296" s="18">
        <v>2.04E-4</v>
      </c>
      <c r="EE296" s="18">
        <v>1.3604E-2</v>
      </c>
      <c r="EF296" s="18">
        <v>3.0600000000000001E-4</v>
      </c>
      <c r="EG296" s="18">
        <v>0.86628899999999998</v>
      </c>
      <c r="EH296" s="18">
        <v>6.7250000000000001E-3</v>
      </c>
      <c r="EI296" s="18">
        <v>7.9450000000000003</v>
      </c>
      <c r="EJ296" s="18">
        <v>0.41</v>
      </c>
      <c r="EK296" s="18">
        <v>1.9554999999999999E-2</v>
      </c>
      <c r="EL296" s="18">
        <v>2.02E-4</v>
      </c>
      <c r="EM296" s="18">
        <v>1.3603000000000001E-2</v>
      </c>
      <c r="EN296" s="18">
        <v>3.0400000000000002E-4</v>
      </c>
      <c r="EO296" s="18">
        <v>1.0022599999999999</v>
      </c>
      <c r="EP296" s="18">
        <v>9.1450000000000004E-3</v>
      </c>
      <c r="EQ296" s="18">
        <v>7.9379999999999997</v>
      </c>
      <c r="ER296" s="18">
        <v>0.41299999999999998</v>
      </c>
      <c r="ES296" s="18">
        <v>1.9983999999999998E-2</v>
      </c>
      <c r="ET296" s="18">
        <v>2.2599999999999999E-4</v>
      </c>
      <c r="EU296" s="18">
        <v>1.3946999999999999E-2</v>
      </c>
      <c r="EV296" s="18">
        <v>3.1100000000000002E-4</v>
      </c>
      <c r="EW296" s="18">
        <v>1.048827</v>
      </c>
      <c r="EX296" s="18">
        <v>1.3245E-2</v>
      </c>
      <c r="EY296" s="18">
        <f t="shared" si="59"/>
        <v>1.2628393433807483E-2</v>
      </c>
      <c r="EZ296" s="18">
        <v>7.5869999999999997</v>
      </c>
      <c r="FA296" s="18">
        <v>0.39300000000000002</v>
      </c>
      <c r="FC296" s="18">
        <f t="shared" si="56"/>
        <v>1.9575499999999999E-2</v>
      </c>
      <c r="FD296" s="18">
        <f t="shared" si="57"/>
        <v>9.0396902601804028E-5</v>
      </c>
      <c r="FE296" s="18">
        <f t="shared" si="58"/>
        <v>16</v>
      </c>
      <c r="FF296" s="18">
        <f t="shared" si="60"/>
        <v>1.9584071428571426E-2</v>
      </c>
      <c r="FG296" s="18">
        <f t="shared" si="61"/>
        <v>7.1244394419938304E-5</v>
      </c>
      <c r="FI296" s="18">
        <f t="shared" si="53"/>
        <v>9.9718742009716563E-3</v>
      </c>
    </row>
    <row r="297" spans="1:165" s="18" customFormat="1">
      <c r="A297" s="18" t="s">
        <v>444</v>
      </c>
      <c r="B297" s="18" t="s">
        <v>444</v>
      </c>
      <c r="C297" s="18">
        <v>6371</v>
      </c>
      <c r="D297" s="18">
        <v>96.361999999999995</v>
      </c>
      <c r="E297" s="18">
        <f t="shared" si="51"/>
        <v>49.801999999999992</v>
      </c>
      <c r="F297" s="18">
        <v>306450</v>
      </c>
      <c r="G297" s="18">
        <v>1866</v>
      </c>
      <c r="H297" s="18">
        <v>2.0098000000000001E-2</v>
      </c>
      <c r="I297" s="18">
        <v>1.4999999999999999E-4</v>
      </c>
      <c r="J297" s="18">
        <v>1.3599999999999999E-2</v>
      </c>
      <c r="K297" s="18">
        <v>2.5799999999999998E-4</v>
      </c>
      <c r="L297" s="18">
        <v>0.99377800000000005</v>
      </c>
      <c r="M297" s="18">
        <v>7.8549999999999991E-3</v>
      </c>
      <c r="N297" s="18">
        <f t="shared" si="52"/>
        <v>16207.186185318642</v>
      </c>
      <c r="O297" s="18">
        <f t="shared" si="54"/>
        <v>6.8061445850334606E-2</v>
      </c>
      <c r="Q297" s="18">
        <v>7.6710000000000003</v>
      </c>
      <c r="R297" s="18">
        <v>0.38</v>
      </c>
      <c r="S297" s="18">
        <v>2.0003E-2</v>
      </c>
      <c r="T297" s="18">
        <v>1.5300000000000001E-4</v>
      </c>
      <c r="U297" s="18">
        <v>1.3531E-2</v>
      </c>
      <c r="V297" s="18">
        <v>2.5900000000000001E-4</v>
      </c>
      <c r="W297" s="18">
        <v>0.97199800000000003</v>
      </c>
      <c r="X297" s="18">
        <v>6.254E-3</v>
      </c>
      <c r="Y297" s="18">
        <v>7.7469999999999999</v>
      </c>
      <c r="Z297" s="18">
        <v>0.38200000000000001</v>
      </c>
      <c r="AA297" s="18">
        <v>1.9927E-2</v>
      </c>
      <c r="AB297" s="18">
        <v>1.9000000000000001E-4</v>
      </c>
      <c r="AC297" s="18">
        <v>1.3509E-2</v>
      </c>
      <c r="AD297" s="18">
        <v>2.7500000000000002E-4</v>
      </c>
      <c r="AE297" s="6">
        <v>1.031369</v>
      </c>
      <c r="AF297" s="18">
        <v>1.2703000000000001E-2</v>
      </c>
      <c r="AG297" s="18">
        <f>Era!B$45+Era!B$44*SG!D297</f>
        <v>1.0343018850638008</v>
      </c>
      <c r="AH297" s="14">
        <f t="shared" si="55"/>
        <v>2.8356180203809016E-3</v>
      </c>
      <c r="AI297" s="18">
        <v>7.7830000000000004</v>
      </c>
      <c r="AJ297" s="18">
        <v>0.39900000000000002</v>
      </c>
      <c r="AK297" s="18">
        <v>1.9976000000000001E-2</v>
      </c>
      <c r="AL297" s="18">
        <v>1.75E-4</v>
      </c>
      <c r="AM297" s="18">
        <v>1.3533999999999999E-2</v>
      </c>
      <c r="AN297" s="18">
        <v>2.72E-4</v>
      </c>
      <c r="AO297" s="18">
        <v>0.95889999999999997</v>
      </c>
      <c r="AP297" s="18">
        <v>6.0679999999999996E-3</v>
      </c>
      <c r="AQ297" s="18">
        <v>7.7530000000000001</v>
      </c>
      <c r="AR297" s="18">
        <v>0.39300000000000002</v>
      </c>
      <c r="AS297" s="18">
        <v>1.9979E-2</v>
      </c>
      <c r="AT297" s="18">
        <v>1.74E-4</v>
      </c>
      <c r="AU297" s="18">
        <v>1.3544E-2</v>
      </c>
      <c r="AV297" s="18">
        <v>2.7E-4</v>
      </c>
      <c r="AW297" s="18">
        <v>0.83270200000000005</v>
      </c>
      <c r="AX297" s="18">
        <v>4.7280000000000004E-3</v>
      </c>
      <c r="AY297" s="18">
        <v>7.75</v>
      </c>
      <c r="AZ297" s="18">
        <v>0.38700000000000001</v>
      </c>
      <c r="BA297" s="18">
        <v>1.9952000000000001E-2</v>
      </c>
      <c r="BB297" s="18">
        <v>1.84E-4</v>
      </c>
      <c r="BC297" s="18">
        <v>1.3518000000000001E-2</v>
      </c>
      <c r="BD297" s="18">
        <v>2.7300000000000002E-4</v>
      </c>
      <c r="BE297" s="18">
        <v>0.92625199999999996</v>
      </c>
      <c r="BF297" s="18">
        <v>6.9890000000000004E-3</v>
      </c>
      <c r="BG297" s="18">
        <v>7.77</v>
      </c>
      <c r="BH297" s="18">
        <v>0.39700000000000002</v>
      </c>
      <c r="BI297" s="18">
        <v>1.9982E-2</v>
      </c>
      <c r="BJ297" s="18">
        <v>1.8200000000000001E-4</v>
      </c>
      <c r="BK297" s="18">
        <v>1.3537E-2</v>
      </c>
      <c r="BL297" s="18">
        <v>2.7300000000000002E-4</v>
      </c>
      <c r="BM297" s="18">
        <v>0.96453299999999997</v>
      </c>
      <c r="BN297" s="18">
        <v>8.2249999999999997E-3</v>
      </c>
      <c r="BO297" s="18">
        <v>7.7480000000000002</v>
      </c>
      <c r="BP297" s="18">
        <v>0.39800000000000002</v>
      </c>
      <c r="BQ297" s="18">
        <v>1.9844000000000001E-2</v>
      </c>
      <c r="BR297" s="18">
        <v>2.1499999999999999E-4</v>
      </c>
      <c r="BS297" s="18">
        <v>1.346E-2</v>
      </c>
      <c r="BT297" s="18">
        <v>2.8200000000000002E-4</v>
      </c>
      <c r="BU297" s="18">
        <v>1.0870690000000001</v>
      </c>
      <c r="BV297" s="18">
        <v>1.9696000000000002E-2</v>
      </c>
      <c r="BW297" s="18">
        <v>7.8419999999999996</v>
      </c>
      <c r="BX297" s="18">
        <v>0.40899999999999997</v>
      </c>
      <c r="BY297" s="18">
        <v>1.9937E-2</v>
      </c>
      <c r="BZ297" s="18">
        <v>1.7799999999999999E-4</v>
      </c>
      <c r="CA297" s="18">
        <v>1.3509999999999999E-2</v>
      </c>
      <c r="CB297" s="18">
        <v>2.7300000000000002E-4</v>
      </c>
      <c r="CC297" s="18">
        <v>0.90372600000000003</v>
      </c>
      <c r="CD297" s="18">
        <v>6.4330000000000003E-3</v>
      </c>
      <c r="CE297" s="18">
        <v>7.782</v>
      </c>
      <c r="CF297" s="18">
        <v>0.39</v>
      </c>
      <c r="CG297" s="18">
        <v>1.9890999999999999E-2</v>
      </c>
      <c r="CH297" s="18">
        <v>1.8799999999999999E-4</v>
      </c>
      <c r="CI297" s="18">
        <v>1.3480000000000001E-2</v>
      </c>
      <c r="CJ297" s="18">
        <v>2.7300000000000002E-4</v>
      </c>
      <c r="CK297" s="18">
        <v>0.99652799999999997</v>
      </c>
      <c r="CL297" s="18">
        <v>1.2284E-2</v>
      </c>
      <c r="CM297" s="18">
        <v>7.8159999999999998</v>
      </c>
      <c r="CN297" s="18">
        <v>0.4</v>
      </c>
      <c r="CO297" s="18">
        <v>1.9894999999999999E-2</v>
      </c>
      <c r="CP297" s="18">
        <v>2.1800000000000001E-4</v>
      </c>
      <c r="CQ297" s="18">
        <v>1.3497E-2</v>
      </c>
      <c r="CR297" s="18">
        <v>2.8400000000000002E-4</v>
      </c>
      <c r="CS297" s="18">
        <v>1.1363479999999999</v>
      </c>
      <c r="CT297" s="18">
        <v>2.2126E-2</v>
      </c>
      <c r="CU297" s="18">
        <v>7.7990000000000004</v>
      </c>
      <c r="CV297" s="18">
        <v>0.40400000000000003</v>
      </c>
      <c r="CW297" s="18">
        <v>2.0140000000000002E-2</v>
      </c>
      <c r="CX297" s="18">
        <v>1.7799999999999999E-4</v>
      </c>
      <c r="CY297" s="18">
        <v>1.3632E-2</v>
      </c>
      <c r="CZ297" s="18">
        <v>2.6899999999999998E-4</v>
      </c>
      <c r="DA297" s="18">
        <v>1.103097</v>
      </c>
      <c r="DB297" s="18">
        <v>1.0240000000000001E-2</v>
      </c>
      <c r="DC297" s="18">
        <v>7.6319999999999997</v>
      </c>
      <c r="DD297" s="18">
        <v>0.39</v>
      </c>
      <c r="DE297" s="18">
        <v>1.9937E-2</v>
      </c>
      <c r="DF297" s="18">
        <v>1.9900000000000001E-4</v>
      </c>
      <c r="DG297" s="18">
        <v>1.3507999999999999E-2</v>
      </c>
      <c r="DH297" s="18">
        <v>2.7799999999999998E-4</v>
      </c>
      <c r="DI297" s="18">
        <v>1.076219</v>
      </c>
      <c r="DJ297" s="18">
        <v>1.5781E-2</v>
      </c>
      <c r="DK297" s="18">
        <v>7.7789999999999999</v>
      </c>
      <c r="DL297" s="18">
        <v>0.40300000000000002</v>
      </c>
      <c r="DM297" s="18">
        <v>2.0025000000000001E-2</v>
      </c>
      <c r="DN297" s="18">
        <v>1.6899999999999999E-4</v>
      </c>
      <c r="DO297" s="18">
        <v>1.3557E-2</v>
      </c>
      <c r="DP297" s="18">
        <v>2.6899999999999998E-4</v>
      </c>
      <c r="DQ297" s="18">
        <v>0.91359800000000002</v>
      </c>
      <c r="DR297" s="18">
        <v>5.3569999999999998E-3</v>
      </c>
      <c r="DS297" s="18">
        <v>7.72</v>
      </c>
      <c r="DT297" s="18">
        <v>0.38700000000000001</v>
      </c>
      <c r="DU297" s="18">
        <v>1.9911999999999999E-2</v>
      </c>
      <c r="DV297" s="18">
        <v>1.75E-4</v>
      </c>
      <c r="DW297" s="18">
        <v>1.3493E-2</v>
      </c>
      <c r="DX297" s="18">
        <v>2.7300000000000002E-4</v>
      </c>
      <c r="DY297" s="18">
        <v>0.84936199999999995</v>
      </c>
      <c r="DZ297" s="18">
        <v>4.8979999999999996E-3</v>
      </c>
      <c r="EA297" s="18">
        <v>7.8019999999999996</v>
      </c>
      <c r="EB297" s="18">
        <v>0.38900000000000001</v>
      </c>
      <c r="EC297" s="18">
        <v>1.9917000000000001E-2</v>
      </c>
      <c r="ED297" s="18">
        <v>1.83E-4</v>
      </c>
      <c r="EE297" s="18">
        <v>1.3493E-2</v>
      </c>
      <c r="EF297" s="18">
        <v>2.72E-4</v>
      </c>
      <c r="EG297" s="18">
        <v>0.85053100000000004</v>
      </c>
      <c r="EH297" s="18">
        <v>6.0359999999999997E-3</v>
      </c>
      <c r="EI297" s="18">
        <v>7.8010000000000002</v>
      </c>
      <c r="EJ297" s="18">
        <v>0.38700000000000001</v>
      </c>
      <c r="EK297" s="18">
        <v>1.993E-2</v>
      </c>
      <c r="EL297" s="18">
        <v>1.66E-4</v>
      </c>
      <c r="EM297" s="18">
        <v>1.35E-2</v>
      </c>
      <c r="EN297" s="18">
        <v>2.6899999999999998E-4</v>
      </c>
      <c r="EO297" s="18">
        <v>0.97912999999999994</v>
      </c>
      <c r="EP297" s="18">
        <v>8.1370000000000001E-3</v>
      </c>
      <c r="EQ297" s="18">
        <v>7.79</v>
      </c>
      <c r="ER297" s="18">
        <v>0.39600000000000002</v>
      </c>
      <c r="ES297" s="18">
        <v>2.0355000000000002E-2</v>
      </c>
      <c r="ET297" s="18">
        <v>1.9799999999999999E-4</v>
      </c>
      <c r="EU297" s="18">
        <v>1.3840999999999999E-2</v>
      </c>
      <c r="EV297" s="18">
        <v>2.7599999999999999E-4</v>
      </c>
      <c r="EW297" s="18">
        <v>1.026403</v>
      </c>
      <c r="EX297" s="18">
        <v>1.1905000000000001E-2</v>
      </c>
      <c r="EY297" s="18">
        <f t="shared" si="59"/>
        <v>1.1598757992718261E-2</v>
      </c>
      <c r="EZ297" s="18">
        <v>7.4340000000000002</v>
      </c>
      <c r="FA297" s="18">
        <v>0.373</v>
      </c>
      <c r="FC297" s="18">
        <f t="shared" si="56"/>
        <v>1.99634375E-2</v>
      </c>
      <c r="FD297" s="18">
        <f t="shared" si="57"/>
        <v>7.6260928178633811E-5</v>
      </c>
      <c r="FE297" s="18">
        <f t="shared" si="58"/>
        <v>16</v>
      </c>
      <c r="FF297" s="18">
        <f t="shared" si="60"/>
        <v>1.9951E-2</v>
      </c>
      <c r="FG297" s="18">
        <f t="shared" si="61"/>
        <v>7.0926831203821977E-5</v>
      </c>
      <c r="FI297" s="18">
        <f t="shared" si="53"/>
        <v>-3.6628198695434094E-3</v>
      </c>
    </row>
    <row r="298" spans="1:165" s="18" customFormat="1">
      <c r="A298" s="18" t="s">
        <v>445</v>
      </c>
      <c r="B298" s="18" t="s">
        <v>445</v>
      </c>
      <c r="C298" s="18">
        <v>6371</v>
      </c>
      <c r="D298" s="18">
        <v>96.361999999999995</v>
      </c>
      <c r="E298" s="18">
        <f t="shared" si="51"/>
        <v>49.801999999999992</v>
      </c>
      <c r="F298" s="18">
        <v>306450</v>
      </c>
      <c r="G298" s="18">
        <v>1866</v>
      </c>
      <c r="H298" s="18">
        <v>1.8519000000000001E-2</v>
      </c>
      <c r="I298" s="18">
        <v>1.2899999999999999E-4</v>
      </c>
      <c r="J298" s="18">
        <v>1.5847E-2</v>
      </c>
      <c r="K298" s="18">
        <v>1.93E-4</v>
      </c>
      <c r="L298" s="18">
        <v>0.99163500000000004</v>
      </c>
      <c r="M298" s="18">
        <v>7.4219999999999998E-3</v>
      </c>
      <c r="N298" s="18">
        <f t="shared" si="52"/>
        <v>18153.40513222904</v>
      </c>
      <c r="O298" s="18">
        <f t="shared" si="54"/>
        <v>0.31904668520718277</v>
      </c>
      <c r="Q298" s="18">
        <v>2.7450000000000001</v>
      </c>
      <c r="R298" s="18">
        <v>0.13500000000000001</v>
      </c>
      <c r="S298" s="18">
        <v>1.8553E-2</v>
      </c>
      <c r="T298" s="18">
        <v>1.35E-4</v>
      </c>
      <c r="U298" s="18">
        <v>1.5925000000000002E-2</v>
      </c>
      <c r="V298" s="18">
        <v>1.85E-4</v>
      </c>
      <c r="W298" s="18">
        <v>0.97667700000000002</v>
      </c>
      <c r="X298" s="18">
        <v>7.4000000000000003E-3</v>
      </c>
      <c r="Y298" s="18">
        <v>2.7290000000000001</v>
      </c>
      <c r="Z298" s="18">
        <v>0.13500000000000001</v>
      </c>
      <c r="AA298" s="18">
        <v>1.8388999999999999E-2</v>
      </c>
      <c r="AB298" s="18">
        <v>2.7900000000000001E-4</v>
      </c>
      <c r="AC298" s="18">
        <v>1.5606E-2</v>
      </c>
      <c r="AD298" s="18">
        <v>2.9100000000000003E-4</v>
      </c>
      <c r="AE298" s="6">
        <v>1.02833</v>
      </c>
      <c r="AF298" s="18">
        <v>1.6368000000000001E-2</v>
      </c>
      <c r="AG298" s="18">
        <f>Era!B$45+Era!B$44*SG!D298</f>
        <v>1.0343018850638008</v>
      </c>
      <c r="AH298" s="14">
        <f t="shared" si="55"/>
        <v>5.7738317507102762E-3</v>
      </c>
      <c r="AI298" s="18">
        <v>2.8069999999999999</v>
      </c>
      <c r="AJ298" s="18">
        <v>0.13900000000000001</v>
      </c>
      <c r="AK298" s="18">
        <v>1.8401000000000001E-2</v>
      </c>
      <c r="AL298" s="18">
        <v>2.7599999999999999E-4</v>
      </c>
      <c r="AM298" s="18">
        <v>1.5576E-2</v>
      </c>
      <c r="AN298" s="18">
        <v>3.01E-4</v>
      </c>
      <c r="AO298" s="18">
        <v>0.96201300000000001</v>
      </c>
      <c r="AP298" s="18">
        <v>1.4631E-2</v>
      </c>
      <c r="AQ298" s="18">
        <v>2.8109999999999999</v>
      </c>
      <c r="AR298" s="18">
        <v>0.13900000000000001</v>
      </c>
      <c r="AS298" s="18">
        <v>1.8405000000000001E-2</v>
      </c>
      <c r="AT298" s="18">
        <v>2.7599999999999999E-4</v>
      </c>
      <c r="AU298" s="18">
        <v>1.5569E-2</v>
      </c>
      <c r="AV298" s="18">
        <v>3.0299999999999999E-4</v>
      </c>
      <c r="AW298" s="18">
        <v>0.83550599999999997</v>
      </c>
      <c r="AX298" s="18">
        <v>1.2621E-2</v>
      </c>
      <c r="AY298" s="18">
        <v>2.8130000000000002</v>
      </c>
      <c r="AZ298" s="18">
        <v>0.14000000000000001</v>
      </c>
      <c r="BA298" s="18">
        <v>1.84E-2</v>
      </c>
      <c r="BB298" s="18">
        <v>2.8299999999999999E-4</v>
      </c>
      <c r="BC298" s="18">
        <v>1.5554E-2</v>
      </c>
      <c r="BD298" s="18">
        <v>2.9799999999999998E-4</v>
      </c>
      <c r="BE298" s="18">
        <v>0.92491999999999996</v>
      </c>
      <c r="BF298" s="18">
        <v>1.4404E-2</v>
      </c>
      <c r="BG298" s="18">
        <v>2.8140000000000001</v>
      </c>
      <c r="BH298" s="18">
        <v>0.14000000000000001</v>
      </c>
      <c r="BI298" s="18">
        <v>1.8405000000000001E-2</v>
      </c>
      <c r="BJ298" s="18">
        <v>2.72E-4</v>
      </c>
      <c r="BK298" s="18">
        <v>1.5578E-2</v>
      </c>
      <c r="BL298" s="18">
        <v>3.0200000000000002E-4</v>
      </c>
      <c r="BM298" s="18">
        <v>0.96680699999999997</v>
      </c>
      <c r="BN298" s="18">
        <v>1.4973E-2</v>
      </c>
      <c r="BO298" s="18">
        <v>2.81</v>
      </c>
      <c r="BP298" s="18">
        <v>0.14199999999999999</v>
      </c>
      <c r="BQ298" s="18">
        <v>1.8394000000000001E-2</v>
      </c>
      <c r="BR298" s="18">
        <v>2.7500000000000002E-4</v>
      </c>
      <c r="BS298" s="18">
        <v>1.5650000000000001E-2</v>
      </c>
      <c r="BT298" s="18">
        <v>2.9100000000000003E-4</v>
      </c>
      <c r="BU298" s="18">
        <v>1.0659970000000001</v>
      </c>
      <c r="BV298" s="18">
        <v>1.7371000000000001E-2</v>
      </c>
      <c r="BW298" s="18">
        <v>2.7970000000000002</v>
      </c>
      <c r="BX298" s="18">
        <v>0.13900000000000001</v>
      </c>
      <c r="BY298" s="18">
        <v>1.8379E-2</v>
      </c>
      <c r="BZ298" s="18">
        <v>2.7999999999999998E-4</v>
      </c>
      <c r="CA298" s="18">
        <v>1.553E-2</v>
      </c>
      <c r="CB298" s="18">
        <v>3.1300000000000002E-4</v>
      </c>
      <c r="CC298" s="18">
        <v>0.90297899999999998</v>
      </c>
      <c r="CD298" s="18">
        <v>1.4593E-2</v>
      </c>
      <c r="CE298" s="18">
        <v>2.8220000000000001</v>
      </c>
      <c r="CF298" s="18">
        <v>0.14099999999999999</v>
      </c>
      <c r="CG298" s="18">
        <v>1.8355E-2</v>
      </c>
      <c r="CH298" s="18">
        <v>2.7900000000000001E-4</v>
      </c>
      <c r="CI298" s="18">
        <v>1.5547999999999999E-2</v>
      </c>
      <c r="CJ298" s="18">
        <v>3.1E-4</v>
      </c>
      <c r="CK298" s="18">
        <v>0.98818099999999998</v>
      </c>
      <c r="CL298" s="18">
        <v>1.6024E-2</v>
      </c>
      <c r="CM298" s="18">
        <v>2.8239999999999998</v>
      </c>
      <c r="CN298" s="18">
        <v>0.14000000000000001</v>
      </c>
      <c r="CO298" s="18">
        <v>1.8370000000000001E-2</v>
      </c>
      <c r="CP298" s="18">
        <v>2.72E-4</v>
      </c>
      <c r="CQ298" s="18">
        <v>1.5663E-2</v>
      </c>
      <c r="CR298" s="18">
        <v>2.6499999999999999E-4</v>
      </c>
      <c r="CS298" s="18">
        <v>1.1191409999999999</v>
      </c>
      <c r="CT298" s="18">
        <v>1.8001E-2</v>
      </c>
      <c r="CU298" s="18">
        <v>2.798</v>
      </c>
      <c r="CV298" s="18">
        <v>0.13900000000000001</v>
      </c>
      <c r="CW298" s="18">
        <v>1.8426999999999999E-2</v>
      </c>
      <c r="CX298" s="18">
        <v>2.5900000000000001E-4</v>
      </c>
      <c r="CY298" s="18">
        <v>1.5723000000000001E-2</v>
      </c>
      <c r="CZ298" s="18">
        <v>2.5700000000000001E-4</v>
      </c>
      <c r="DA298" s="18">
        <v>1.120344</v>
      </c>
      <c r="DB298" s="18">
        <v>1.6459999999999999E-2</v>
      </c>
      <c r="DC298" s="18">
        <v>2.78</v>
      </c>
      <c r="DD298" s="18">
        <v>0.13400000000000001</v>
      </c>
      <c r="DE298" s="18">
        <v>1.8388000000000002E-2</v>
      </c>
      <c r="DF298" s="18">
        <v>2.6400000000000002E-4</v>
      </c>
      <c r="DG298" s="18">
        <v>1.5636000000000001E-2</v>
      </c>
      <c r="DH298" s="18">
        <v>2.8200000000000002E-4</v>
      </c>
      <c r="DI298" s="18">
        <v>1.0664480000000001</v>
      </c>
      <c r="DJ298" s="18">
        <v>1.7677999999999999E-2</v>
      </c>
      <c r="DK298" s="18">
        <v>2.8010000000000002</v>
      </c>
      <c r="DL298" s="18">
        <v>0.13700000000000001</v>
      </c>
      <c r="DM298" s="18">
        <v>1.8407E-2</v>
      </c>
      <c r="DN298" s="18">
        <v>2.7E-4</v>
      </c>
      <c r="DO298" s="18">
        <v>1.5569E-2</v>
      </c>
      <c r="DP298" s="18">
        <v>3.1100000000000002E-4</v>
      </c>
      <c r="DQ298" s="18">
        <v>0.92277200000000004</v>
      </c>
      <c r="DR298" s="18">
        <v>1.3868E-2</v>
      </c>
      <c r="DS298" s="18">
        <v>2.8109999999999999</v>
      </c>
      <c r="DT298" s="18">
        <v>0.13800000000000001</v>
      </c>
      <c r="DU298" s="18">
        <v>1.8398999999999999E-2</v>
      </c>
      <c r="DV298" s="18">
        <v>2.8899999999999998E-4</v>
      </c>
      <c r="DW298" s="18">
        <v>1.5552E-2</v>
      </c>
      <c r="DX298" s="18">
        <v>3.1399999999999999E-4</v>
      </c>
      <c r="DY298" s="18">
        <v>0.84652899999999998</v>
      </c>
      <c r="DZ298" s="18">
        <v>1.3492000000000001E-2</v>
      </c>
      <c r="EA298" s="18">
        <v>2.8159999999999998</v>
      </c>
      <c r="EB298" s="18">
        <v>0.14099999999999999</v>
      </c>
      <c r="EC298" s="18">
        <v>1.8377000000000001E-2</v>
      </c>
      <c r="ED298" s="18">
        <v>2.9799999999999998E-4</v>
      </c>
      <c r="EE298" s="18">
        <v>1.5535999999999999E-2</v>
      </c>
      <c r="EF298" s="18">
        <v>3.0800000000000001E-4</v>
      </c>
      <c r="EG298" s="18">
        <v>0.84683900000000001</v>
      </c>
      <c r="EH298" s="18">
        <v>1.3677E-2</v>
      </c>
      <c r="EI298" s="18">
        <v>2.8220000000000001</v>
      </c>
      <c r="EJ298" s="18">
        <v>0.14399999999999999</v>
      </c>
      <c r="EK298" s="18">
        <v>1.8402999999999999E-2</v>
      </c>
      <c r="EL298" s="18">
        <v>1.4300000000000001E-4</v>
      </c>
      <c r="EM298" s="18">
        <v>1.5689000000000002E-2</v>
      </c>
      <c r="EN298" s="18">
        <v>2.04E-4</v>
      </c>
      <c r="EO298" s="18">
        <v>0.97328300000000001</v>
      </c>
      <c r="EP298" s="18">
        <v>4.8019999999999998E-3</v>
      </c>
      <c r="EQ298" s="18">
        <v>2.7890000000000001</v>
      </c>
      <c r="ER298" s="18">
        <v>0.13700000000000001</v>
      </c>
      <c r="ES298" s="18">
        <v>2.0136000000000001E-2</v>
      </c>
      <c r="ET298" s="18">
        <v>5.0000000000000001E-4</v>
      </c>
      <c r="EU298" s="18">
        <v>1.6545000000000001E-2</v>
      </c>
      <c r="EV298" s="18">
        <v>4.3600000000000003E-4</v>
      </c>
      <c r="EW298" s="18">
        <v>1.0437829999999999</v>
      </c>
      <c r="EX298" s="18">
        <v>2.3087E-2</v>
      </c>
      <c r="EY298" s="18">
        <f t="shared" si="59"/>
        <v>2.2118582119080309E-2</v>
      </c>
      <c r="EZ298" s="18">
        <v>2.4169999999999998</v>
      </c>
      <c r="FA298" s="18">
        <v>0.128</v>
      </c>
      <c r="FC298" s="18">
        <f t="shared" si="56"/>
        <v>1.84105E-2</v>
      </c>
      <c r="FD298" s="18">
        <f t="shared" si="57"/>
        <v>5.2174067632621216E-5</v>
      </c>
      <c r="FE298" s="18">
        <f t="shared" si="58"/>
        <v>16</v>
      </c>
      <c r="FF298" s="18">
        <f t="shared" si="60"/>
        <v>1.8392571428571428E-2</v>
      </c>
      <c r="FG298" s="18">
        <f t="shared" si="61"/>
        <v>1.8088305978913756E-5</v>
      </c>
      <c r="FI298" s="18">
        <f t="shared" si="53"/>
        <v>-8.1508449709286977E-3</v>
      </c>
    </row>
    <row r="300" spans="1:165">
      <c r="FC300">
        <f>AVERAGE(FC92:FC113,FC116:FC298)</f>
        <v>2.0555960493835426E-2</v>
      </c>
      <c r="FD300">
        <f>AVERAGE(FD92:FD113,FD116:FD298)</f>
        <v>7.0318271389629438E-5</v>
      </c>
      <c r="FF300">
        <f>AVERAGE(FF92:FF113,FF116:FF298)</f>
        <v>2.0542911446277297E-2</v>
      </c>
      <c r="FG300">
        <f>AVERAGE(FG92:FG113,FG116:FG298)</f>
        <v>5.1394573225617455E-5</v>
      </c>
      <c r="FI300">
        <f>AVERAGE(FI2:FI298)</f>
        <v>-6.1102804644021678E-3</v>
      </c>
    </row>
    <row r="301" spans="1:165">
      <c r="FD301">
        <f>FD300/FC300*100</f>
        <v>0.34208214892569649</v>
      </c>
      <c r="FG301" s="3">
        <f>FG300/FF300</f>
        <v>2.5018154490916121E-3</v>
      </c>
      <c r="FI301" s="3">
        <f>STDEV(FI2:FI298)</f>
        <v>5.8704068987636745E-3</v>
      </c>
    </row>
    <row r="302" spans="1:165">
      <c r="L302">
        <f>TRIMMEAN(L59:L298,0.1)</f>
        <v>0.99576807870370398</v>
      </c>
      <c r="N302">
        <f>SUMPRODUCT(L59:L298,N59:N298)/SUM(N59:N298)</f>
        <v>0.99582725863959332</v>
      </c>
      <c r="W302">
        <f>TRIMMEAN(W59:W298,0.1)</f>
        <v>0.99012691549295928</v>
      </c>
      <c r="FI302" s="2"/>
    </row>
    <row r="303" spans="1:165">
      <c r="L303">
        <f>STDEV(L59:L298)</f>
        <v>9.9583009200023258E-3</v>
      </c>
      <c r="N303">
        <f>SQRT(SUM(O2:O298)/SUM(N2:N298))</f>
        <v>1.9358323815557112E-2</v>
      </c>
      <c r="W303">
        <f>STDEV(W59:W298)</f>
        <v>1.4096531002811313E-2</v>
      </c>
    </row>
  </sheetData>
  <autoFilter ref="A1:FA298" xr:uid="{F2AE2FF2-9A37-E94D-8FBD-84595E20F6CD}"/>
  <sortState xmlns:xlrd2="http://schemas.microsoft.com/office/spreadsheetml/2017/richdata2" ref="A2:FA347">
    <sortCondition ref="D2:D347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61F7-1ADC-F549-AD01-7680F556B0FA}">
  <dimension ref="A1:FR15"/>
  <sheetViews>
    <sheetView topLeftCell="CY3" workbookViewId="0">
      <selection activeCell="EY7" sqref="EY7:EY10"/>
    </sheetView>
  </sheetViews>
  <sheetFormatPr defaultColWidth="11.19921875" defaultRowHeight="15.6"/>
  <cols>
    <col min="1" max="2" width="36.19921875" bestFit="1" customWidth="1"/>
    <col min="3" max="3" width="5.19921875" bestFit="1" customWidth="1"/>
    <col min="4" max="5" width="7.19921875" bestFit="1" customWidth="1"/>
    <col min="6" max="6" width="5.19921875" bestFit="1" customWidth="1"/>
    <col min="7" max="7" width="9.19921875" bestFit="1" customWidth="1"/>
    <col min="8" max="8" width="10.296875" bestFit="1" customWidth="1"/>
    <col min="9" max="9" width="9.19921875" bestFit="1" customWidth="1"/>
    <col min="10" max="10" width="10.296875" bestFit="1" customWidth="1"/>
    <col min="11" max="11" width="9.19921875" bestFit="1" customWidth="1"/>
    <col min="12" max="12" width="11.19921875" bestFit="1" customWidth="1"/>
    <col min="13" max="13" width="7.5" bestFit="1" customWidth="1"/>
    <col min="14" max="14" width="10.69921875" bestFit="1" customWidth="1"/>
    <col min="15" max="15" width="9.19921875" bestFit="1" customWidth="1"/>
    <col min="16" max="16" width="10.19921875" bestFit="1" customWidth="1"/>
    <col min="17" max="17" width="9.19921875" bestFit="1" customWidth="1"/>
    <col min="18" max="18" width="10.19921875" bestFit="1" customWidth="1"/>
    <col min="19" max="19" width="9.19921875" bestFit="1" customWidth="1"/>
    <col min="20" max="20" width="11" bestFit="1" customWidth="1"/>
    <col min="21" max="21" width="7.296875" bestFit="1" customWidth="1"/>
    <col min="22" max="22" width="10.5" bestFit="1" customWidth="1"/>
    <col min="23" max="23" width="7.796875" bestFit="1" customWidth="1"/>
    <col min="24" max="24" width="11" bestFit="1" customWidth="1"/>
    <col min="25" max="25" width="7.796875" bestFit="1" customWidth="1"/>
    <col min="26" max="26" width="11" bestFit="1" customWidth="1"/>
    <col min="27" max="27" width="8.69921875" bestFit="1" customWidth="1"/>
    <col min="28" max="28" width="11.796875" bestFit="1" customWidth="1"/>
    <col min="29" max="29" width="8.19921875" bestFit="1" customWidth="1"/>
    <col min="30" max="30" width="11.296875" bestFit="1" customWidth="1"/>
    <col min="31" max="31" width="9.19921875" bestFit="1" customWidth="1"/>
    <col min="32" max="32" width="11" bestFit="1" customWidth="1"/>
    <col min="33" max="33" width="9.19921875" bestFit="1" customWidth="1"/>
    <col min="34" max="34" width="11" bestFit="1" customWidth="1"/>
    <col min="35" max="35" width="9.19921875" bestFit="1" customWidth="1"/>
    <col min="36" max="36" width="11.796875" bestFit="1" customWidth="1"/>
    <col min="37" max="37" width="8.19921875" bestFit="1" customWidth="1"/>
    <col min="38" max="38" width="11.296875" bestFit="1" customWidth="1"/>
    <col min="39" max="39" width="9.19921875" bestFit="1" customWidth="1"/>
    <col min="40" max="40" width="11" bestFit="1" customWidth="1"/>
    <col min="41" max="41" width="9.19921875" bestFit="1" customWidth="1"/>
    <col min="42" max="42" width="11" bestFit="1" customWidth="1"/>
    <col min="43" max="43" width="9.19921875" bestFit="1" customWidth="1"/>
    <col min="44" max="44" width="11.796875" bestFit="1" customWidth="1"/>
    <col min="45" max="45" width="8.19921875" bestFit="1" customWidth="1"/>
    <col min="46" max="46" width="11.296875" bestFit="1" customWidth="1"/>
    <col min="47" max="47" width="7.796875" bestFit="1" customWidth="1"/>
    <col min="48" max="48" width="11" bestFit="1" customWidth="1"/>
    <col min="49" max="49" width="7.796875" bestFit="1" customWidth="1"/>
    <col min="50" max="50" width="11" bestFit="1" customWidth="1"/>
    <col min="51" max="51" width="8.69921875" bestFit="1" customWidth="1"/>
    <col min="52" max="52" width="11.796875" bestFit="1" customWidth="1"/>
    <col min="53" max="53" width="8.19921875" bestFit="1" customWidth="1"/>
    <col min="54" max="54" width="11.296875" bestFit="1" customWidth="1"/>
    <col min="55" max="55" width="9.19921875" bestFit="1" customWidth="1"/>
    <col min="56" max="56" width="11" bestFit="1" customWidth="1"/>
    <col min="57" max="57" width="9.19921875" bestFit="1" customWidth="1"/>
    <col min="58" max="58" width="11" bestFit="1" customWidth="1"/>
    <col min="59" max="59" width="9.19921875" bestFit="1" customWidth="1"/>
    <col min="60" max="60" width="11.796875" bestFit="1" customWidth="1"/>
    <col min="61" max="61" width="8.19921875" bestFit="1" customWidth="1"/>
    <col min="62" max="62" width="11.296875" bestFit="1" customWidth="1"/>
    <col min="63" max="63" width="9.19921875" bestFit="1" customWidth="1"/>
    <col min="64" max="64" width="11" bestFit="1" customWidth="1"/>
    <col min="65" max="65" width="9.19921875" bestFit="1" customWidth="1"/>
    <col min="66" max="66" width="11" bestFit="1" customWidth="1"/>
    <col min="67" max="67" width="9.19921875" bestFit="1" customWidth="1"/>
    <col min="68" max="68" width="11.796875" bestFit="1" customWidth="1"/>
    <col min="69" max="69" width="8.19921875" bestFit="1" customWidth="1"/>
    <col min="70" max="70" width="11.296875" bestFit="1" customWidth="1"/>
    <col min="71" max="71" width="9.19921875" bestFit="1" customWidth="1"/>
    <col min="72" max="72" width="11" bestFit="1" customWidth="1"/>
    <col min="73" max="73" width="9.19921875" bestFit="1" customWidth="1"/>
    <col min="74" max="74" width="11" bestFit="1" customWidth="1"/>
    <col min="75" max="75" width="9.19921875" bestFit="1" customWidth="1"/>
    <col min="76" max="76" width="11.796875" bestFit="1" customWidth="1"/>
    <col min="77" max="77" width="8.19921875" bestFit="1" customWidth="1"/>
    <col min="78" max="78" width="11.296875" bestFit="1" customWidth="1"/>
    <col min="79" max="79" width="9.19921875" bestFit="1" customWidth="1"/>
    <col min="80" max="80" width="11" bestFit="1" customWidth="1"/>
    <col min="81" max="81" width="9.19921875" bestFit="1" customWidth="1"/>
    <col min="82" max="82" width="11" bestFit="1" customWidth="1"/>
    <col min="83" max="83" width="9.19921875" bestFit="1" customWidth="1"/>
    <col min="84" max="84" width="11.796875" bestFit="1" customWidth="1"/>
    <col min="85" max="85" width="8.19921875" bestFit="1" customWidth="1"/>
    <col min="86" max="86" width="11.296875" bestFit="1" customWidth="1"/>
    <col min="87" max="87" width="9.19921875" bestFit="1" customWidth="1"/>
    <col min="88" max="88" width="11" bestFit="1" customWidth="1"/>
    <col min="89" max="89" width="9.19921875" bestFit="1" customWidth="1"/>
    <col min="90" max="90" width="11" bestFit="1" customWidth="1"/>
    <col min="91" max="91" width="9.19921875" bestFit="1" customWidth="1"/>
    <col min="92" max="92" width="11.796875" bestFit="1" customWidth="1"/>
    <col min="93" max="93" width="8.19921875" bestFit="1" customWidth="1"/>
    <col min="94" max="94" width="11.296875" bestFit="1" customWidth="1"/>
    <col min="95" max="95" width="9.19921875" bestFit="1" customWidth="1"/>
    <col min="96" max="96" width="11" bestFit="1" customWidth="1"/>
    <col min="97" max="97" width="9.19921875" bestFit="1" customWidth="1"/>
    <col min="98" max="98" width="11" bestFit="1" customWidth="1"/>
    <col min="99" max="99" width="9.19921875" bestFit="1" customWidth="1"/>
    <col min="100" max="100" width="11.796875" bestFit="1" customWidth="1"/>
    <col min="101" max="101" width="8.19921875" bestFit="1" customWidth="1"/>
    <col min="102" max="102" width="11.296875" bestFit="1" customWidth="1"/>
    <col min="103" max="103" width="9.19921875" bestFit="1" customWidth="1"/>
    <col min="104" max="104" width="12" bestFit="1" customWidth="1"/>
    <col min="105" max="105" width="9.19921875" bestFit="1" customWidth="1"/>
    <col min="106" max="106" width="12" bestFit="1" customWidth="1"/>
    <col min="107" max="107" width="9.69921875" bestFit="1" customWidth="1"/>
    <col min="108" max="108" width="12.796875" bestFit="1" customWidth="1"/>
    <col min="109" max="109" width="9.19921875" bestFit="1" customWidth="1"/>
    <col min="110" max="110" width="12.296875" bestFit="1" customWidth="1"/>
    <col min="111" max="111" width="9.19921875" bestFit="1" customWidth="1"/>
    <col min="112" max="112" width="12" bestFit="1" customWidth="1"/>
    <col min="113" max="113" width="9.19921875" bestFit="1" customWidth="1"/>
    <col min="114" max="114" width="12" bestFit="1" customWidth="1"/>
    <col min="115" max="115" width="9.69921875" bestFit="1" customWidth="1"/>
    <col min="116" max="116" width="12.796875" bestFit="1" customWidth="1"/>
    <col min="117" max="117" width="9.19921875" bestFit="1" customWidth="1"/>
    <col min="118" max="118" width="12.296875" bestFit="1" customWidth="1"/>
    <col min="119" max="119" width="9.19921875" bestFit="1" customWidth="1"/>
    <col min="120" max="120" width="12" bestFit="1" customWidth="1"/>
    <col min="121" max="121" width="9.19921875" bestFit="1" customWidth="1"/>
    <col min="122" max="122" width="12" bestFit="1" customWidth="1"/>
    <col min="123" max="123" width="9.69921875" bestFit="1" customWidth="1"/>
    <col min="124" max="124" width="12.796875" bestFit="1" customWidth="1"/>
    <col min="125" max="125" width="9.19921875" bestFit="1" customWidth="1"/>
    <col min="126" max="126" width="12.296875" bestFit="1" customWidth="1"/>
    <col min="127" max="127" width="9.19921875" bestFit="1" customWidth="1"/>
    <col min="128" max="128" width="12" bestFit="1" customWidth="1"/>
    <col min="129" max="129" width="9.19921875" bestFit="1" customWidth="1"/>
    <col min="130" max="130" width="12" bestFit="1" customWidth="1"/>
    <col min="131" max="131" width="9.69921875" bestFit="1" customWidth="1"/>
    <col min="132" max="132" width="12.796875" bestFit="1" customWidth="1"/>
    <col min="133" max="133" width="9.19921875" bestFit="1" customWidth="1"/>
    <col min="134" max="134" width="12.296875" bestFit="1" customWidth="1"/>
    <col min="135" max="135" width="9.19921875" bestFit="1" customWidth="1"/>
    <col min="136" max="136" width="12" bestFit="1" customWidth="1"/>
    <col min="137" max="137" width="9.19921875" bestFit="1" customWidth="1"/>
    <col min="138" max="138" width="12" bestFit="1" customWidth="1"/>
    <col min="139" max="139" width="9.69921875" bestFit="1" customWidth="1"/>
    <col min="140" max="140" width="12.796875" bestFit="1" customWidth="1"/>
    <col min="141" max="141" width="9.19921875" bestFit="1" customWidth="1"/>
    <col min="142" max="142" width="12.296875" bestFit="1" customWidth="1"/>
    <col min="143" max="143" width="9.19921875" bestFit="1" customWidth="1"/>
    <col min="144" max="144" width="12" bestFit="1" customWidth="1"/>
    <col min="145" max="145" width="9.19921875" bestFit="1" customWidth="1"/>
    <col min="146" max="146" width="12" bestFit="1" customWidth="1"/>
    <col min="147" max="147" width="9.69921875" bestFit="1" customWidth="1"/>
    <col min="148" max="148" width="12.796875" bestFit="1" customWidth="1"/>
    <col min="149" max="149" width="9.19921875" bestFit="1" customWidth="1"/>
    <col min="150" max="150" width="12.296875" bestFit="1" customWidth="1"/>
    <col min="151" max="155" width="9.19921875" bestFit="1" customWidth="1"/>
    <col min="156" max="156" width="9.796875" bestFit="1" customWidth="1"/>
    <col min="157" max="157" width="6.19921875" bestFit="1" customWidth="1"/>
    <col min="158" max="158" width="9.296875" bestFit="1" customWidth="1"/>
    <col min="159" max="159" width="9.19921875" bestFit="1" customWidth="1"/>
    <col min="160" max="160" width="10.5" bestFit="1" customWidth="1"/>
    <col min="161" max="161" width="9.19921875" bestFit="1" customWidth="1"/>
    <col min="162" max="162" width="10.5" bestFit="1" customWidth="1"/>
    <col min="163" max="163" width="9.19921875" bestFit="1" customWidth="1"/>
    <col min="164" max="164" width="11.296875" bestFit="1" customWidth="1"/>
    <col min="165" max="165" width="7.69921875" bestFit="1" customWidth="1"/>
    <col min="167" max="172" width="9.19921875" bestFit="1" customWidth="1"/>
    <col min="173" max="173" width="6.19921875" bestFit="1" customWidth="1"/>
    <col min="174" max="174" width="8.5" bestFit="1" customWidth="1"/>
  </cols>
  <sheetData>
    <row r="1" spans="1:17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583</v>
      </c>
      <c r="X1" t="s">
        <v>584</v>
      </c>
      <c r="Y1" t="s">
        <v>585</v>
      </c>
      <c r="Z1" t="s">
        <v>586</v>
      </c>
      <c r="AA1" t="s">
        <v>587</v>
      </c>
      <c r="AB1" t="s">
        <v>588</v>
      </c>
      <c r="AC1" t="s">
        <v>589</v>
      </c>
      <c r="AD1" t="s">
        <v>590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591</v>
      </c>
      <c r="AV1" t="s">
        <v>592</v>
      </c>
      <c r="AW1" t="s">
        <v>593</v>
      </c>
      <c r="AX1" t="s">
        <v>594</v>
      </c>
      <c r="AY1" t="s">
        <v>595</v>
      </c>
      <c r="AZ1" t="s">
        <v>596</v>
      </c>
      <c r="BA1" t="s">
        <v>597</v>
      </c>
      <c r="BB1" t="s">
        <v>598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54</v>
      </c>
      <c r="BU1" t="s">
        <v>55</v>
      </c>
      <c r="BV1" t="s">
        <v>56</v>
      </c>
      <c r="BW1" t="s">
        <v>57</v>
      </c>
      <c r="BX1" t="s">
        <v>58</v>
      </c>
      <c r="BY1" t="s">
        <v>59</v>
      </c>
      <c r="BZ1" t="s">
        <v>60</v>
      </c>
      <c r="CA1" t="s">
        <v>61</v>
      </c>
      <c r="CB1" t="s">
        <v>62</v>
      </c>
      <c r="CC1" t="s">
        <v>63</v>
      </c>
      <c r="CD1" t="s">
        <v>64</v>
      </c>
      <c r="CE1" t="s">
        <v>65</v>
      </c>
      <c r="CF1" t="s">
        <v>66</v>
      </c>
      <c r="CG1" t="s">
        <v>67</v>
      </c>
      <c r="CH1" t="s">
        <v>68</v>
      </c>
      <c r="CI1" t="s">
        <v>69</v>
      </c>
      <c r="CJ1" t="s">
        <v>70</v>
      </c>
      <c r="CK1" t="s">
        <v>71</v>
      </c>
      <c r="CL1" t="s">
        <v>72</v>
      </c>
      <c r="CM1" t="s">
        <v>73</v>
      </c>
      <c r="CN1" t="s">
        <v>74</v>
      </c>
      <c r="CO1" t="s">
        <v>75</v>
      </c>
      <c r="CP1" t="s">
        <v>76</v>
      </c>
      <c r="CQ1" t="s">
        <v>77</v>
      </c>
      <c r="CR1" t="s">
        <v>78</v>
      </c>
      <c r="CS1" t="s">
        <v>79</v>
      </c>
      <c r="CT1" t="s">
        <v>80</v>
      </c>
      <c r="CU1" t="s">
        <v>81</v>
      </c>
      <c r="CV1" t="s">
        <v>82</v>
      </c>
      <c r="CW1" t="s">
        <v>83</v>
      </c>
      <c r="CX1" t="s">
        <v>84</v>
      </c>
      <c r="CY1" t="s">
        <v>85</v>
      </c>
      <c r="CZ1" t="s">
        <v>86</v>
      </c>
      <c r="DA1" t="s">
        <v>87</v>
      </c>
      <c r="DB1" t="s">
        <v>88</v>
      </c>
      <c r="DC1" t="s">
        <v>89</v>
      </c>
      <c r="DD1" t="s">
        <v>90</v>
      </c>
      <c r="DE1" t="s">
        <v>91</v>
      </c>
      <c r="DF1" t="s">
        <v>92</v>
      </c>
      <c r="DG1" t="s">
        <v>93</v>
      </c>
      <c r="DH1" t="s">
        <v>94</v>
      </c>
      <c r="DI1" t="s">
        <v>95</v>
      </c>
      <c r="DJ1" t="s">
        <v>96</v>
      </c>
      <c r="DK1" t="s">
        <v>97</v>
      </c>
      <c r="DL1" t="s">
        <v>98</v>
      </c>
      <c r="DM1" t="s">
        <v>99</v>
      </c>
      <c r="DN1" t="s">
        <v>100</v>
      </c>
      <c r="DO1" t="s">
        <v>101</v>
      </c>
      <c r="DP1" t="s">
        <v>102</v>
      </c>
      <c r="DQ1" t="s">
        <v>103</v>
      </c>
      <c r="DR1" t="s">
        <v>104</v>
      </c>
      <c r="DS1" t="s">
        <v>105</v>
      </c>
      <c r="DT1" t="s">
        <v>106</v>
      </c>
      <c r="DU1" t="s">
        <v>107</v>
      </c>
      <c r="DV1" t="s">
        <v>108</v>
      </c>
      <c r="DW1" t="s">
        <v>109</v>
      </c>
      <c r="DX1" t="s">
        <v>110</v>
      </c>
      <c r="DY1" t="s">
        <v>111</v>
      </c>
      <c r="DZ1" t="s">
        <v>112</v>
      </c>
      <c r="EA1" t="s">
        <v>113</v>
      </c>
      <c r="EB1" t="s">
        <v>114</v>
      </c>
      <c r="EC1" t="s">
        <v>115</v>
      </c>
      <c r="ED1" t="s">
        <v>116</v>
      </c>
      <c r="EE1" t="s">
        <v>117</v>
      </c>
      <c r="EF1" t="s">
        <v>118</v>
      </c>
      <c r="EG1" t="s">
        <v>119</v>
      </c>
      <c r="EH1" t="s">
        <v>120</v>
      </c>
      <c r="EI1" t="s">
        <v>121</v>
      </c>
      <c r="EJ1" t="s">
        <v>122</v>
      </c>
      <c r="EK1" t="s">
        <v>123</v>
      </c>
      <c r="EL1" t="s">
        <v>124</v>
      </c>
      <c r="EM1" t="s">
        <v>125</v>
      </c>
      <c r="EN1" t="s">
        <v>126</v>
      </c>
      <c r="EO1" t="s">
        <v>127</v>
      </c>
      <c r="EP1" t="s">
        <v>128</v>
      </c>
      <c r="EQ1" t="s">
        <v>129</v>
      </c>
      <c r="ER1" t="s">
        <v>130</v>
      </c>
      <c r="ES1" t="s">
        <v>131</v>
      </c>
      <c r="ET1" t="s">
        <v>132</v>
      </c>
      <c r="EU1" t="s">
        <v>133</v>
      </c>
      <c r="EV1" t="s">
        <v>134</v>
      </c>
      <c r="EW1" t="s">
        <v>135</v>
      </c>
      <c r="EX1" t="s">
        <v>136</v>
      </c>
      <c r="EY1" t="s">
        <v>137</v>
      </c>
      <c r="EZ1" t="s">
        <v>138</v>
      </c>
      <c r="FA1" t="s">
        <v>139</v>
      </c>
      <c r="FB1" t="s">
        <v>140</v>
      </c>
      <c r="FC1" t="s">
        <v>599</v>
      </c>
      <c r="FD1" t="s">
        <v>600</v>
      </c>
      <c r="FE1" t="s">
        <v>601</v>
      </c>
      <c r="FF1" t="s">
        <v>602</v>
      </c>
      <c r="FG1" t="s">
        <v>603</v>
      </c>
      <c r="FH1" t="s">
        <v>604</v>
      </c>
      <c r="FI1" t="s">
        <v>605</v>
      </c>
      <c r="FJ1" t="s">
        <v>606</v>
      </c>
      <c r="FK1" t="s">
        <v>141</v>
      </c>
      <c r="FL1" t="s">
        <v>142</v>
      </c>
      <c r="FM1" t="s">
        <v>143</v>
      </c>
      <c r="FN1" t="s">
        <v>144</v>
      </c>
      <c r="FO1" t="s">
        <v>145</v>
      </c>
      <c r="FP1" t="s">
        <v>146</v>
      </c>
      <c r="FQ1" t="s">
        <v>147</v>
      </c>
      <c r="FR1" t="s">
        <v>148</v>
      </c>
    </row>
    <row r="2" spans="1:174">
      <c r="A2" t="s">
        <v>625</v>
      </c>
      <c r="B2" t="s">
        <v>625</v>
      </c>
      <c r="C2">
        <v>6402</v>
      </c>
      <c r="D2">
        <v>97.39</v>
      </c>
      <c r="E2">
        <v>306896</v>
      </c>
      <c r="F2">
        <v>2</v>
      </c>
    </row>
    <row r="3" spans="1:174">
      <c r="A3" t="s">
        <v>626</v>
      </c>
      <c r="B3" t="s">
        <v>626</v>
      </c>
      <c r="C3">
        <v>6404</v>
      </c>
      <c r="D3">
        <v>97.39</v>
      </c>
      <c r="E3">
        <v>306926</v>
      </c>
      <c r="F3">
        <v>644</v>
      </c>
      <c r="G3">
        <v>1.8668000000000001E-2</v>
      </c>
      <c r="H3">
        <v>2.0900000000000001E-4</v>
      </c>
      <c r="I3">
        <v>1.2441000000000001E-2</v>
      </c>
      <c r="J3">
        <v>3.9800000000000002E-4</v>
      </c>
      <c r="K3">
        <v>1.012535</v>
      </c>
      <c r="L3">
        <v>1.1146E-2</v>
      </c>
      <c r="M3">
        <v>7.7690000000000001</v>
      </c>
      <c r="N3">
        <v>0.42399999999999999</v>
      </c>
      <c r="O3">
        <v>1.8627999999999999E-2</v>
      </c>
      <c r="P3">
        <v>2.0699999999999999E-4</v>
      </c>
      <c r="Q3">
        <v>1.2277E-2</v>
      </c>
      <c r="R3">
        <v>3.8699999999999997E-4</v>
      </c>
      <c r="S3">
        <v>1.0051909999999999</v>
      </c>
      <c r="T3">
        <v>1.2019E-2</v>
      </c>
      <c r="U3">
        <v>7.86</v>
      </c>
      <c r="V3">
        <v>0.43099999999999999</v>
      </c>
      <c r="AE3">
        <v>1.8612E-2</v>
      </c>
      <c r="AF3">
        <v>2.52E-4</v>
      </c>
      <c r="AG3">
        <v>1.2671E-2</v>
      </c>
      <c r="AH3">
        <v>3.7500000000000001E-4</v>
      </c>
      <c r="AI3">
        <v>1.0442929999999999</v>
      </c>
      <c r="AJ3">
        <v>2.7674000000000001E-2</v>
      </c>
      <c r="AK3">
        <v>7.6539999999999999</v>
      </c>
      <c r="AL3">
        <v>0.42399999999999999</v>
      </c>
      <c r="AM3">
        <v>1.8638999999999999E-2</v>
      </c>
      <c r="AN3">
        <v>2.3599999999999999E-4</v>
      </c>
      <c r="AO3">
        <v>1.2733E-2</v>
      </c>
      <c r="AP3">
        <v>3.6099999999999999E-4</v>
      </c>
      <c r="AQ3">
        <v>0.94470600000000005</v>
      </c>
      <c r="AR3">
        <v>2.657E-2</v>
      </c>
      <c r="AS3">
        <v>7.6059999999999999</v>
      </c>
      <c r="AT3">
        <v>0.42199999999999999</v>
      </c>
      <c r="BC3">
        <v>1.8603000000000001E-2</v>
      </c>
      <c r="BD3">
        <v>2.4000000000000001E-4</v>
      </c>
      <c r="BE3">
        <v>1.2831E-2</v>
      </c>
      <c r="BF3">
        <v>3.2899999999999997E-4</v>
      </c>
      <c r="BG3">
        <v>0.798875</v>
      </c>
      <c r="BH3">
        <v>2.4958000000000001E-2</v>
      </c>
      <c r="BI3">
        <v>7.5389999999999997</v>
      </c>
      <c r="BJ3">
        <v>0.41399999999999998</v>
      </c>
      <c r="BK3">
        <v>1.8620999999999999E-2</v>
      </c>
      <c r="BL3">
        <v>2.3900000000000001E-4</v>
      </c>
      <c r="BM3">
        <v>1.2759E-2</v>
      </c>
      <c r="BN3">
        <v>3.4099999999999999E-4</v>
      </c>
      <c r="BO3">
        <v>0.91186</v>
      </c>
      <c r="BP3">
        <v>2.8650999999999999E-2</v>
      </c>
      <c r="BQ3">
        <v>7.5949999999999998</v>
      </c>
      <c r="BR3">
        <v>0.41599999999999998</v>
      </c>
      <c r="BS3">
        <v>1.8641000000000001E-2</v>
      </c>
      <c r="BT3">
        <v>2.32E-4</v>
      </c>
      <c r="BU3">
        <v>1.2737E-2</v>
      </c>
      <c r="BV3">
        <v>3.5300000000000002E-4</v>
      </c>
      <c r="BW3">
        <v>0.95168399999999997</v>
      </c>
      <c r="BX3">
        <v>2.6998000000000001E-2</v>
      </c>
      <c r="BY3">
        <v>7.6020000000000003</v>
      </c>
      <c r="BZ3">
        <v>0.433</v>
      </c>
      <c r="CA3">
        <v>1.8547000000000001E-2</v>
      </c>
      <c r="CB3">
        <v>2.5900000000000001E-4</v>
      </c>
      <c r="CC3">
        <v>1.2692999999999999E-2</v>
      </c>
      <c r="CD3">
        <v>3.7599999999999998E-4</v>
      </c>
      <c r="CE3">
        <v>1.0799000000000001</v>
      </c>
      <c r="CF3">
        <v>3.1186999999999999E-2</v>
      </c>
      <c r="CG3">
        <v>7.6719999999999997</v>
      </c>
      <c r="CH3">
        <v>0.41599999999999998</v>
      </c>
      <c r="CI3">
        <v>1.856E-2</v>
      </c>
      <c r="CJ3">
        <v>2.34E-4</v>
      </c>
      <c r="CK3">
        <v>1.2789E-2</v>
      </c>
      <c r="CL3">
        <v>3.4000000000000002E-4</v>
      </c>
      <c r="CM3">
        <v>0.88324800000000003</v>
      </c>
      <c r="CN3">
        <v>2.8666000000000001E-2</v>
      </c>
      <c r="CO3">
        <v>7.6020000000000003</v>
      </c>
      <c r="CP3">
        <v>0.4</v>
      </c>
      <c r="CQ3">
        <v>1.8511E-2</v>
      </c>
      <c r="CR3">
        <v>2.41E-4</v>
      </c>
      <c r="CS3">
        <v>1.2699E-2</v>
      </c>
      <c r="CT3">
        <v>3.6999999999999999E-4</v>
      </c>
      <c r="CU3">
        <v>0.99008799999999997</v>
      </c>
      <c r="CV3">
        <v>3.0564000000000001E-2</v>
      </c>
      <c r="CW3">
        <v>7.6829999999999998</v>
      </c>
      <c r="CX3">
        <v>0.42699999999999999</v>
      </c>
      <c r="CY3">
        <v>1.8577E-2</v>
      </c>
      <c r="CZ3">
        <v>2.6699999999999998E-4</v>
      </c>
      <c r="DA3">
        <v>1.2706E-2</v>
      </c>
      <c r="DB3">
        <v>3.8400000000000001E-4</v>
      </c>
      <c r="DC3">
        <v>1.1194519999999999</v>
      </c>
      <c r="DD3">
        <v>3.0384999999999999E-2</v>
      </c>
      <c r="DE3">
        <v>7.649</v>
      </c>
      <c r="DF3">
        <v>0.42499999999999999</v>
      </c>
      <c r="DG3">
        <v>1.8762000000000001E-2</v>
      </c>
      <c r="DH3">
        <v>2.4499999999999999E-4</v>
      </c>
      <c r="DI3">
        <v>1.2711E-2</v>
      </c>
      <c r="DJ3">
        <v>3.6200000000000002E-4</v>
      </c>
      <c r="DK3">
        <v>1.093809</v>
      </c>
      <c r="DL3">
        <v>2.2883000000000001E-2</v>
      </c>
      <c r="DM3">
        <v>7.5739999999999998</v>
      </c>
      <c r="DN3">
        <v>0.42699999999999999</v>
      </c>
      <c r="DO3">
        <v>1.8589999999999999E-2</v>
      </c>
      <c r="DP3">
        <v>2.5399999999999999E-4</v>
      </c>
      <c r="DQ3">
        <v>1.2701E-2</v>
      </c>
      <c r="DR3">
        <v>3.8099999999999999E-4</v>
      </c>
      <c r="DS3">
        <v>1.0661719999999999</v>
      </c>
      <c r="DT3">
        <v>2.8795999999999999E-2</v>
      </c>
      <c r="DU3">
        <v>7.6509999999999998</v>
      </c>
      <c r="DV3">
        <v>0.41599999999999998</v>
      </c>
      <c r="DW3">
        <v>1.8669000000000002E-2</v>
      </c>
      <c r="DX3">
        <v>2.3599999999999999E-4</v>
      </c>
      <c r="DY3">
        <v>1.2763999999999999E-2</v>
      </c>
      <c r="DZ3">
        <v>3.4400000000000001E-4</v>
      </c>
      <c r="EA3">
        <v>0.90631899999999999</v>
      </c>
      <c r="EB3">
        <v>2.6408999999999998E-2</v>
      </c>
      <c r="EC3">
        <v>7.5730000000000004</v>
      </c>
      <c r="ED3">
        <v>0.39900000000000002</v>
      </c>
      <c r="EE3">
        <v>1.8558000000000002E-2</v>
      </c>
      <c r="EF3">
        <v>2.33E-4</v>
      </c>
      <c r="EG3">
        <v>1.2817E-2</v>
      </c>
      <c r="EH3">
        <v>3.3100000000000002E-4</v>
      </c>
      <c r="EI3">
        <v>0.83007299999999995</v>
      </c>
      <c r="EJ3">
        <v>2.5864999999999999E-2</v>
      </c>
      <c r="EK3">
        <v>7.5830000000000002</v>
      </c>
      <c r="EL3">
        <v>0.41599999999999998</v>
      </c>
      <c r="EM3">
        <v>1.8544000000000001E-2</v>
      </c>
      <c r="EN3">
        <v>2.42E-4</v>
      </c>
      <c r="EO3">
        <v>1.2851E-2</v>
      </c>
      <c r="EP3">
        <v>3.39E-4</v>
      </c>
      <c r="EQ3">
        <v>0.81332800000000005</v>
      </c>
      <c r="ER3">
        <v>2.5692E-2</v>
      </c>
      <c r="ES3">
        <v>7.577</v>
      </c>
      <c r="ET3">
        <v>0.41299999999999998</v>
      </c>
      <c r="EU3">
        <v>1.8591E-2</v>
      </c>
      <c r="EV3">
        <v>2.2599999999999999E-4</v>
      </c>
      <c r="EW3">
        <v>1.2427000000000001E-2</v>
      </c>
      <c r="EX3">
        <v>3.7399999999999998E-4</v>
      </c>
      <c r="EY3">
        <v>1.010532</v>
      </c>
      <c r="EZ3">
        <v>1.4578000000000001E-2</v>
      </c>
      <c r="FA3">
        <v>7.8010000000000002</v>
      </c>
      <c r="FB3">
        <v>0.439</v>
      </c>
      <c r="FC3">
        <v>1.8688E-2</v>
      </c>
      <c r="FD3">
        <v>2.04E-4</v>
      </c>
      <c r="FE3">
        <v>1.2522999999999999E-2</v>
      </c>
      <c r="FF3">
        <v>3.7199999999999999E-4</v>
      </c>
      <c r="FG3">
        <v>0.91926300000000005</v>
      </c>
      <c r="FH3">
        <v>1.4989000000000001E-2</v>
      </c>
      <c r="FI3">
        <v>7.69</v>
      </c>
      <c r="FJ3">
        <v>0.42599999999999999</v>
      </c>
      <c r="FK3">
        <v>1.8564000000000001E-2</v>
      </c>
      <c r="FL3">
        <v>2.41E-4</v>
      </c>
      <c r="FM3">
        <v>1.2937000000000001E-2</v>
      </c>
      <c r="FN3">
        <v>3.88E-4</v>
      </c>
      <c r="FO3">
        <v>0.90632999999999997</v>
      </c>
      <c r="FP3">
        <v>3.1522000000000001E-2</v>
      </c>
      <c r="FQ3">
        <v>7.5179999999999998</v>
      </c>
      <c r="FR3">
        <v>0.42</v>
      </c>
    </row>
    <row r="4" spans="1:174">
      <c r="A4" t="s">
        <v>627</v>
      </c>
      <c r="B4" t="s">
        <v>627</v>
      </c>
      <c r="C4">
        <v>6404</v>
      </c>
      <c r="D4">
        <v>97.39</v>
      </c>
      <c r="E4">
        <v>306926</v>
      </c>
      <c r="F4">
        <v>644</v>
      </c>
    </row>
    <row r="5" spans="1:174">
      <c r="A5" t="s">
        <v>628</v>
      </c>
      <c r="B5" t="s">
        <v>628</v>
      </c>
      <c r="C5">
        <v>6405</v>
      </c>
      <c r="D5">
        <v>97.405000000000001</v>
      </c>
      <c r="E5">
        <v>306936</v>
      </c>
      <c r="F5">
        <v>1866</v>
      </c>
      <c r="O5">
        <v>1.8565999999999999E-2</v>
      </c>
      <c r="P5">
        <v>1.7200000000000001E-4</v>
      </c>
      <c r="Q5">
        <v>1.2054E-2</v>
      </c>
      <c r="R5">
        <v>3.2299999999999999E-4</v>
      </c>
      <c r="S5">
        <v>1.007071</v>
      </c>
      <c r="T5">
        <v>1.2522E-2</v>
      </c>
      <c r="U5">
        <v>7.9240000000000004</v>
      </c>
      <c r="V5">
        <v>0.42199999999999999</v>
      </c>
      <c r="BS5">
        <v>1.8499000000000002E-2</v>
      </c>
      <c r="BT5">
        <v>1.9900000000000001E-4</v>
      </c>
      <c r="BU5">
        <v>1.2552000000000001E-2</v>
      </c>
      <c r="BV5">
        <v>3.4400000000000001E-4</v>
      </c>
      <c r="BW5">
        <v>0.93313900000000005</v>
      </c>
      <c r="BX5">
        <v>3.1608999999999998E-2</v>
      </c>
      <c r="BY5">
        <v>7.649</v>
      </c>
      <c r="BZ5">
        <v>0.42</v>
      </c>
      <c r="DG5">
        <v>1.8626E-2</v>
      </c>
      <c r="DH5">
        <v>2.0000000000000001E-4</v>
      </c>
      <c r="DI5">
        <v>1.2470999999999999E-2</v>
      </c>
      <c r="DJ5">
        <v>3.2899999999999997E-4</v>
      </c>
      <c r="DK5">
        <v>1.0904240000000001</v>
      </c>
      <c r="DL5">
        <v>2.9034999999999998E-2</v>
      </c>
      <c r="DM5">
        <v>7.6689999999999996</v>
      </c>
      <c r="DN5">
        <v>0.41499999999999998</v>
      </c>
      <c r="DW5">
        <v>1.8533999999999998E-2</v>
      </c>
      <c r="DX5">
        <v>1.94E-4</v>
      </c>
      <c r="DY5">
        <v>1.2576E-2</v>
      </c>
      <c r="DZ5">
        <v>3.4200000000000002E-4</v>
      </c>
      <c r="EA5">
        <v>0.88913900000000001</v>
      </c>
      <c r="EB5">
        <v>2.7965E-2</v>
      </c>
      <c r="EC5">
        <v>7.6130000000000004</v>
      </c>
      <c r="ED5">
        <v>0.41499999999999998</v>
      </c>
      <c r="FC5">
        <v>1.8682000000000001E-2</v>
      </c>
      <c r="FD5">
        <v>1.74E-4</v>
      </c>
      <c r="FE5">
        <v>1.2279E-2</v>
      </c>
      <c r="FF5">
        <v>3.5100000000000002E-4</v>
      </c>
      <c r="FG5">
        <v>0.88384099999999999</v>
      </c>
      <c r="FH5">
        <v>1.5703999999999999E-2</v>
      </c>
      <c r="FI5">
        <v>7.673</v>
      </c>
      <c r="FJ5">
        <v>0.41499999999999998</v>
      </c>
    </row>
    <row r="6" spans="1:174">
      <c r="A6" t="s">
        <v>629</v>
      </c>
      <c r="B6" t="s">
        <v>629</v>
      </c>
      <c r="C6">
        <v>6405</v>
      </c>
      <c r="D6">
        <v>97.405000000000001</v>
      </c>
      <c r="E6">
        <v>306936</v>
      </c>
      <c r="F6">
        <v>1866</v>
      </c>
      <c r="G6">
        <v>2.0108000000000001E-2</v>
      </c>
      <c r="H6">
        <v>1.6100000000000001E-4</v>
      </c>
      <c r="I6">
        <v>1.3122E-2</v>
      </c>
      <c r="J6">
        <v>2.03E-4</v>
      </c>
      <c r="K6">
        <v>0.52700199999999997</v>
      </c>
      <c r="L6">
        <v>6.6740000000000002E-3</v>
      </c>
      <c r="M6">
        <v>6.2519999999999998</v>
      </c>
      <c r="N6">
        <v>0.32700000000000001</v>
      </c>
      <c r="O6">
        <v>1.9956999999999999E-2</v>
      </c>
      <c r="P6">
        <v>1.83E-4</v>
      </c>
      <c r="Q6">
        <v>1.3003000000000001E-2</v>
      </c>
      <c r="R6">
        <v>2.23E-4</v>
      </c>
      <c r="S6">
        <v>0.51061199999999995</v>
      </c>
      <c r="T6">
        <v>7.5500000000000003E-3</v>
      </c>
      <c r="U6">
        <v>6.3559999999999999</v>
      </c>
      <c r="V6">
        <v>0.33400000000000002</v>
      </c>
      <c r="AE6">
        <v>2.0004999999999998E-2</v>
      </c>
      <c r="AF6">
        <v>3.5599999999999998E-4</v>
      </c>
      <c r="AG6">
        <v>1.4139000000000001E-2</v>
      </c>
      <c r="AH6">
        <v>4.8700000000000002E-4</v>
      </c>
      <c r="AI6">
        <v>0.55944099999999997</v>
      </c>
      <c r="AJ6">
        <v>2.2095E-2</v>
      </c>
      <c r="AK6">
        <v>5.8259999999999996</v>
      </c>
      <c r="AL6">
        <v>0.307</v>
      </c>
      <c r="AM6">
        <v>2.0018000000000001E-2</v>
      </c>
      <c r="AN6">
        <v>3.7199999999999999E-4</v>
      </c>
      <c r="AO6">
        <v>1.4138E-2</v>
      </c>
      <c r="AP6">
        <v>4.9399999999999997E-4</v>
      </c>
      <c r="AQ6">
        <v>0.51011399999999996</v>
      </c>
      <c r="AR6">
        <v>1.9647000000000001E-2</v>
      </c>
      <c r="AS6">
        <v>5.819</v>
      </c>
      <c r="AT6">
        <v>0.30199999999999999</v>
      </c>
      <c r="BC6">
        <v>1.9997999999999998E-2</v>
      </c>
      <c r="BD6">
        <v>3.8099999999999999E-4</v>
      </c>
      <c r="BE6">
        <v>1.4097E-2</v>
      </c>
      <c r="BF6">
        <v>5.1500000000000005E-4</v>
      </c>
      <c r="BG6">
        <v>0.43931900000000002</v>
      </c>
      <c r="BH6">
        <v>1.7080000000000001E-2</v>
      </c>
      <c r="BI6">
        <v>5.8410000000000002</v>
      </c>
      <c r="BJ6">
        <v>0.315</v>
      </c>
      <c r="BK6">
        <v>2.0022999999999999E-2</v>
      </c>
      <c r="BL6">
        <v>3.7300000000000001E-4</v>
      </c>
      <c r="BM6">
        <v>1.4126E-2</v>
      </c>
      <c r="BN6">
        <v>4.8500000000000003E-4</v>
      </c>
      <c r="BO6">
        <v>0.49404900000000002</v>
      </c>
      <c r="BP6">
        <v>1.9092000000000001E-2</v>
      </c>
      <c r="BQ6">
        <v>5.8220000000000001</v>
      </c>
      <c r="BR6">
        <v>0.30199999999999999</v>
      </c>
      <c r="BS6">
        <v>2.0015000000000002E-2</v>
      </c>
      <c r="BT6">
        <v>3.6000000000000002E-4</v>
      </c>
      <c r="BU6">
        <v>1.4121999999999999E-2</v>
      </c>
      <c r="BV6">
        <v>4.9700000000000005E-4</v>
      </c>
      <c r="BW6">
        <v>0.512683</v>
      </c>
      <c r="BX6">
        <v>1.9713000000000001E-2</v>
      </c>
      <c r="BY6">
        <v>5.8319999999999999</v>
      </c>
      <c r="BZ6">
        <v>0.314</v>
      </c>
      <c r="CA6">
        <v>2.0029000000000002E-2</v>
      </c>
      <c r="CB6">
        <v>3.6200000000000002E-4</v>
      </c>
      <c r="CC6">
        <v>1.417E-2</v>
      </c>
      <c r="CD6">
        <v>4.8299999999999998E-4</v>
      </c>
      <c r="CE6">
        <v>0.579399</v>
      </c>
      <c r="CF6">
        <v>2.3767E-2</v>
      </c>
      <c r="CG6">
        <v>5.8040000000000003</v>
      </c>
      <c r="CH6">
        <v>0.309</v>
      </c>
      <c r="CI6">
        <v>1.9982E-2</v>
      </c>
      <c r="CJ6">
        <v>3.7100000000000002E-4</v>
      </c>
      <c r="CK6">
        <v>1.4142999999999999E-2</v>
      </c>
      <c r="CL6">
        <v>5.2999999999999998E-4</v>
      </c>
      <c r="CM6">
        <v>0.48318899999999998</v>
      </c>
      <c r="CN6">
        <v>1.9261E-2</v>
      </c>
      <c r="CO6">
        <v>5.8250000000000002</v>
      </c>
      <c r="CP6">
        <v>0.313</v>
      </c>
      <c r="CQ6">
        <v>1.9989E-2</v>
      </c>
      <c r="CR6">
        <v>3.6299999999999999E-4</v>
      </c>
      <c r="CS6">
        <v>1.4156E-2</v>
      </c>
      <c r="CT6">
        <v>5.0000000000000001E-4</v>
      </c>
      <c r="CU6">
        <v>0.53601200000000004</v>
      </c>
      <c r="CV6">
        <v>2.2037000000000001E-2</v>
      </c>
      <c r="CW6">
        <v>5.8239999999999998</v>
      </c>
      <c r="CX6">
        <v>0.30599999999999999</v>
      </c>
      <c r="CY6">
        <v>2.0018999999999999E-2</v>
      </c>
      <c r="CZ6">
        <v>3.5799999999999997E-4</v>
      </c>
      <c r="DA6">
        <v>1.4194999999999999E-2</v>
      </c>
      <c r="DB6">
        <v>4.9700000000000005E-4</v>
      </c>
      <c r="DC6">
        <v>0.60223499999999996</v>
      </c>
      <c r="DD6">
        <v>2.4264999999999998E-2</v>
      </c>
      <c r="DE6">
        <v>5.8029999999999999</v>
      </c>
      <c r="DF6">
        <v>0.30499999999999999</v>
      </c>
      <c r="DG6">
        <v>2.0029999999999999E-2</v>
      </c>
      <c r="DH6">
        <v>3.4699999999999998E-4</v>
      </c>
      <c r="DI6">
        <v>1.4107E-2</v>
      </c>
      <c r="DJ6">
        <v>4.7800000000000002E-4</v>
      </c>
      <c r="DK6">
        <v>0.58885900000000002</v>
      </c>
      <c r="DL6">
        <v>2.1861999999999999E-2</v>
      </c>
      <c r="DM6">
        <v>5.835</v>
      </c>
      <c r="DN6">
        <v>0.313</v>
      </c>
      <c r="DO6">
        <v>2.0008000000000001E-2</v>
      </c>
      <c r="DP6">
        <v>3.5599999999999998E-4</v>
      </c>
      <c r="DQ6">
        <v>1.4156E-2</v>
      </c>
      <c r="DR6">
        <v>4.86E-4</v>
      </c>
      <c r="DS6">
        <v>0.57344700000000004</v>
      </c>
      <c r="DT6">
        <v>2.3220000000000001E-2</v>
      </c>
      <c r="DU6">
        <v>5.8159999999999998</v>
      </c>
      <c r="DV6">
        <v>0.307</v>
      </c>
      <c r="DW6">
        <v>2.0039999999999999E-2</v>
      </c>
      <c r="DX6">
        <v>3.8400000000000001E-4</v>
      </c>
      <c r="DY6">
        <v>1.413E-2</v>
      </c>
      <c r="DZ6">
        <v>5.0000000000000001E-4</v>
      </c>
      <c r="EA6">
        <v>0.49387399999999998</v>
      </c>
      <c r="EB6">
        <v>1.9576E-2</v>
      </c>
      <c r="EC6">
        <v>5.8150000000000004</v>
      </c>
      <c r="ED6">
        <v>0.30599999999999999</v>
      </c>
      <c r="EE6">
        <v>1.9994999999999999E-2</v>
      </c>
      <c r="EF6">
        <v>3.7500000000000001E-4</v>
      </c>
      <c r="EG6">
        <v>1.4121E-2</v>
      </c>
      <c r="EH6">
        <v>5.1400000000000003E-4</v>
      </c>
      <c r="EI6">
        <v>0.45762900000000001</v>
      </c>
      <c r="EJ6">
        <v>1.8224000000000001E-2</v>
      </c>
      <c r="EK6">
        <v>5.8319999999999999</v>
      </c>
      <c r="EL6">
        <v>0.309</v>
      </c>
      <c r="EM6">
        <v>1.9982E-2</v>
      </c>
      <c r="EN6">
        <v>3.9300000000000001E-4</v>
      </c>
      <c r="EO6">
        <v>1.4145E-2</v>
      </c>
      <c r="EP6">
        <v>5.2800000000000004E-4</v>
      </c>
      <c r="EQ6">
        <v>0.45125999999999999</v>
      </c>
      <c r="ER6">
        <v>1.8276000000000001E-2</v>
      </c>
      <c r="ES6">
        <v>5.8259999999999996</v>
      </c>
      <c r="ET6">
        <v>0.308</v>
      </c>
      <c r="EU6">
        <v>2.0036999999999999E-2</v>
      </c>
      <c r="EV6">
        <v>1.8699999999999999E-4</v>
      </c>
      <c r="EW6">
        <v>1.3263E-2</v>
      </c>
      <c r="EX6">
        <v>2.4800000000000001E-4</v>
      </c>
      <c r="EY6">
        <v>0.52294700000000005</v>
      </c>
      <c r="EZ6">
        <v>7.8619999999999992E-3</v>
      </c>
      <c r="FA6">
        <v>6.2050000000000001</v>
      </c>
      <c r="FB6">
        <v>0.32600000000000001</v>
      </c>
      <c r="FC6">
        <v>2.0159E-2</v>
      </c>
      <c r="FD6">
        <v>1.8799999999999999E-4</v>
      </c>
      <c r="FE6">
        <v>1.3480000000000001E-2</v>
      </c>
      <c r="FF6">
        <v>2.6600000000000001E-4</v>
      </c>
      <c r="FG6">
        <v>0.46486699999999997</v>
      </c>
      <c r="FH6">
        <v>7.5459999999999998E-3</v>
      </c>
      <c r="FI6">
        <v>6.0679999999999996</v>
      </c>
      <c r="FJ6">
        <v>0.32100000000000001</v>
      </c>
      <c r="FK6">
        <v>1.9928999999999999E-2</v>
      </c>
      <c r="FL6">
        <v>4.57E-4</v>
      </c>
      <c r="FM6">
        <v>1.4364E-2</v>
      </c>
      <c r="FN6">
        <v>5.9400000000000002E-4</v>
      </c>
      <c r="FO6">
        <v>0.50875400000000004</v>
      </c>
      <c r="FP6">
        <v>2.2436999999999999E-2</v>
      </c>
      <c r="FQ6">
        <v>5.7530000000000001</v>
      </c>
      <c r="FR6">
        <v>0.30299999999999999</v>
      </c>
    </row>
    <row r="7" spans="1:174">
      <c r="A7" t="s">
        <v>630</v>
      </c>
      <c r="B7" t="s">
        <v>630</v>
      </c>
      <c r="C7">
        <v>6411</v>
      </c>
      <c r="D7">
        <v>97.451999999999998</v>
      </c>
      <c r="E7">
        <v>307014</v>
      </c>
      <c r="F7">
        <v>1866</v>
      </c>
      <c r="G7">
        <v>1.8342000000000001E-2</v>
      </c>
      <c r="H7">
        <v>1.9900000000000001E-4</v>
      </c>
      <c r="I7">
        <v>1.2161E-2</v>
      </c>
      <c r="J7">
        <v>3.4699999999999998E-4</v>
      </c>
      <c r="K7">
        <v>1.033623</v>
      </c>
      <c r="L7">
        <v>1.2593E-2</v>
      </c>
      <c r="M7">
        <v>8.0649999999999995</v>
      </c>
      <c r="N7">
        <v>0.41299999999999998</v>
      </c>
      <c r="O7">
        <v>1.8311999999999998E-2</v>
      </c>
      <c r="P7">
        <v>2.0900000000000001E-4</v>
      </c>
      <c r="Q7">
        <v>1.2050999999999999E-2</v>
      </c>
      <c r="R7">
        <v>2.9700000000000001E-4</v>
      </c>
      <c r="S7">
        <v>1.014456</v>
      </c>
      <c r="T7">
        <v>1.5128000000000001E-2</v>
      </c>
      <c r="U7">
        <v>8.1519999999999992</v>
      </c>
      <c r="V7">
        <v>0.41599999999999998</v>
      </c>
      <c r="AE7">
        <v>1.8297000000000001E-2</v>
      </c>
      <c r="AF7">
        <v>2.34E-4</v>
      </c>
      <c r="AG7">
        <v>1.2485E-2</v>
      </c>
      <c r="AH7">
        <v>3.2400000000000001E-4</v>
      </c>
      <c r="AI7">
        <v>1.055307</v>
      </c>
      <c r="AJ7">
        <v>3.4258999999999998E-2</v>
      </c>
      <c r="AK7">
        <v>7.9249999999999998</v>
      </c>
      <c r="AL7">
        <v>0.41099999999999998</v>
      </c>
      <c r="AM7">
        <v>1.8319999999999999E-2</v>
      </c>
      <c r="AN7">
        <v>2.22E-4</v>
      </c>
      <c r="AO7">
        <v>1.2595E-2</v>
      </c>
      <c r="AP7">
        <v>3.2600000000000001E-4</v>
      </c>
      <c r="AQ7">
        <v>0.94560699999999998</v>
      </c>
      <c r="AR7">
        <v>3.5698000000000001E-2</v>
      </c>
      <c r="AS7">
        <v>7.8289999999999997</v>
      </c>
      <c r="AT7">
        <v>0.41</v>
      </c>
      <c r="BC7">
        <v>1.8286E-2</v>
      </c>
      <c r="BD7">
        <v>2.1599999999999999E-4</v>
      </c>
      <c r="BE7">
        <v>1.2710000000000001E-2</v>
      </c>
      <c r="BF7">
        <v>3.4099999999999999E-4</v>
      </c>
      <c r="BG7">
        <v>0.79442699999999999</v>
      </c>
      <c r="BH7">
        <v>2.6915000000000001E-2</v>
      </c>
      <c r="BI7">
        <v>7.7469999999999999</v>
      </c>
      <c r="BJ7">
        <v>0.40200000000000002</v>
      </c>
      <c r="BK7">
        <v>1.8290000000000001E-2</v>
      </c>
      <c r="BL7">
        <v>2.2100000000000001E-4</v>
      </c>
      <c r="BM7">
        <v>1.264E-2</v>
      </c>
      <c r="BN7">
        <v>3.2899999999999997E-4</v>
      </c>
      <c r="BO7">
        <v>0.90640600000000004</v>
      </c>
      <c r="BP7">
        <v>3.4789E-2</v>
      </c>
      <c r="BQ7">
        <v>7.81</v>
      </c>
      <c r="BR7">
        <v>0.41699999999999998</v>
      </c>
      <c r="BS7">
        <v>1.8317E-2</v>
      </c>
      <c r="BT7">
        <v>2.2800000000000001E-4</v>
      </c>
      <c r="BU7">
        <v>1.2591E-2</v>
      </c>
      <c r="BV7">
        <v>3.2699999999999998E-4</v>
      </c>
      <c r="BW7">
        <v>0.94996100000000006</v>
      </c>
      <c r="BX7">
        <v>3.5900000000000001E-2</v>
      </c>
      <c r="BY7">
        <v>7.8319999999999999</v>
      </c>
      <c r="BZ7">
        <v>0.41399999999999998</v>
      </c>
      <c r="CA7">
        <v>1.8228999999999999E-2</v>
      </c>
      <c r="CB7">
        <v>2.42E-4</v>
      </c>
      <c r="CC7">
        <v>1.2487E-2</v>
      </c>
      <c r="CD7">
        <v>3.2699999999999998E-4</v>
      </c>
      <c r="CE7">
        <v>1.093655</v>
      </c>
      <c r="CF7">
        <v>3.6103000000000003E-2</v>
      </c>
      <c r="CG7">
        <v>7.9569999999999999</v>
      </c>
      <c r="CH7">
        <v>0.40899999999999997</v>
      </c>
      <c r="CI7">
        <v>1.8245000000000001E-2</v>
      </c>
      <c r="CJ7">
        <v>2.2599999999999999E-4</v>
      </c>
      <c r="CK7">
        <v>1.2662E-2</v>
      </c>
      <c r="CL7">
        <v>3.28E-4</v>
      </c>
      <c r="CM7">
        <v>0.88043000000000005</v>
      </c>
      <c r="CN7">
        <v>3.4002999999999999E-2</v>
      </c>
      <c r="CO7">
        <v>7.8140000000000001</v>
      </c>
      <c r="CP7">
        <v>0.41399999999999998</v>
      </c>
      <c r="CQ7">
        <v>1.8196E-2</v>
      </c>
      <c r="CR7">
        <v>2.2800000000000001E-4</v>
      </c>
      <c r="CS7">
        <v>1.2551E-2</v>
      </c>
      <c r="CT7">
        <v>3.3799999999999998E-4</v>
      </c>
      <c r="CU7">
        <v>0.99482199999999998</v>
      </c>
      <c r="CV7">
        <v>3.9185999999999999E-2</v>
      </c>
      <c r="CW7">
        <v>7.9189999999999996</v>
      </c>
      <c r="CX7">
        <v>0.41599999999999998</v>
      </c>
      <c r="CY7">
        <v>1.8256000000000001E-2</v>
      </c>
      <c r="CZ7">
        <v>2.6200000000000003E-4</v>
      </c>
      <c r="DA7">
        <v>1.2496E-2</v>
      </c>
      <c r="DB7">
        <v>3.3799999999999998E-4</v>
      </c>
      <c r="DC7">
        <v>1.1360730000000001</v>
      </c>
      <c r="DD7">
        <v>3.6387999999999997E-2</v>
      </c>
      <c r="DE7">
        <v>7.9429999999999996</v>
      </c>
      <c r="DF7">
        <v>0.40500000000000003</v>
      </c>
      <c r="DG7">
        <v>1.8443999999999999E-2</v>
      </c>
      <c r="DH7">
        <v>2.3800000000000001E-4</v>
      </c>
      <c r="DI7">
        <v>1.2492E-2</v>
      </c>
      <c r="DJ7">
        <v>3.0600000000000001E-4</v>
      </c>
      <c r="DK7">
        <v>1.1073759999999999</v>
      </c>
      <c r="DL7">
        <v>2.7997999999999999E-2</v>
      </c>
      <c r="DM7">
        <v>7.8639999999999999</v>
      </c>
      <c r="DN7">
        <v>0.39800000000000002</v>
      </c>
      <c r="DO7">
        <v>1.8273999999999999E-2</v>
      </c>
      <c r="DP7">
        <v>2.3000000000000001E-4</v>
      </c>
      <c r="DQ7">
        <v>1.2515E-2</v>
      </c>
      <c r="DR7">
        <v>3.28E-4</v>
      </c>
      <c r="DS7">
        <v>1.0771090000000001</v>
      </c>
      <c r="DT7">
        <v>3.6625999999999999E-2</v>
      </c>
      <c r="DU7">
        <v>7.92</v>
      </c>
      <c r="DV7">
        <v>0.41</v>
      </c>
      <c r="DW7">
        <v>1.8353000000000001E-2</v>
      </c>
      <c r="DX7">
        <v>2.2499999999999999E-4</v>
      </c>
      <c r="DY7">
        <v>1.2600999999999999E-2</v>
      </c>
      <c r="DZ7">
        <v>3.2699999999999998E-4</v>
      </c>
      <c r="EA7">
        <v>0.90581900000000004</v>
      </c>
      <c r="EB7">
        <v>3.3783000000000001E-2</v>
      </c>
      <c r="EC7">
        <v>7.8070000000000004</v>
      </c>
      <c r="ED7">
        <v>0.41199999999999998</v>
      </c>
      <c r="EE7">
        <v>1.8239999999999999E-2</v>
      </c>
      <c r="EF7">
        <v>2.33E-4</v>
      </c>
      <c r="EG7">
        <v>1.2688E-2</v>
      </c>
      <c r="EH7">
        <v>3.4600000000000001E-4</v>
      </c>
      <c r="EI7">
        <v>0.82827700000000004</v>
      </c>
      <c r="EJ7">
        <v>3.0016000000000001E-2</v>
      </c>
      <c r="EK7">
        <v>7.7949999999999999</v>
      </c>
      <c r="EL7">
        <v>0.40899999999999997</v>
      </c>
      <c r="EM7">
        <v>1.8225999999999999E-2</v>
      </c>
      <c r="EN7">
        <v>2.1499999999999999E-4</v>
      </c>
      <c r="EO7">
        <v>1.2714E-2</v>
      </c>
      <c r="EP7">
        <v>3.3500000000000001E-4</v>
      </c>
      <c r="EQ7">
        <v>0.81181899999999996</v>
      </c>
      <c r="ER7">
        <v>2.8312E-2</v>
      </c>
      <c r="ES7">
        <v>7.7880000000000003</v>
      </c>
      <c r="ET7">
        <v>0.40300000000000002</v>
      </c>
      <c r="EU7">
        <v>1.8263999999999999E-2</v>
      </c>
      <c r="EV7">
        <v>2.0799999999999999E-4</v>
      </c>
      <c r="EW7">
        <v>1.2163E-2</v>
      </c>
      <c r="EX7">
        <v>3.1300000000000002E-4</v>
      </c>
      <c r="EY7">
        <v>1.0206329999999999</v>
      </c>
      <c r="EZ7">
        <v>1.5977999999999999E-2</v>
      </c>
      <c r="FA7">
        <v>8.1</v>
      </c>
      <c r="FB7">
        <v>0.41399999999999998</v>
      </c>
      <c r="FC7">
        <v>1.848E-2</v>
      </c>
      <c r="FD7">
        <v>1.94E-4</v>
      </c>
      <c r="FE7">
        <v>1.2295E-2</v>
      </c>
      <c r="FF7">
        <v>3.1799999999999998E-4</v>
      </c>
      <c r="FG7">
        <v>0.89596399999999998</v>
      </c>
      <c r="FH7">
        <v>1.4037000000000001E-2</v>
      </c>
      <c r="FI7">
        <v>7.8849999999999998</v>
      </c>
      <c r="FJ7">
        <v>0.40699999999999997</v>
      </c>
      <c r="FK7">
        <v>1.8265E-2</v>
      </c>
      <c r="FL7">
        <v>2.3499999999999999E-4</v>
      </c>
      <c r="FM7">
        <v>1.2828000000000001E-2</v>
      </c>
      <c r="FN7">
        <v>3.6900000000000002E-4</v>
      </c>
      <c r="FO7">
        <v>0.91297799999999996</v>
      </c>
      <c r="FP7">
        <v>3.5782000000000001E-2</v>
      </c>
      <c r="FQ7">
        <v>7.726</v>
      </c>
      <c r="FR7">
        <v>0.41199999999999998</v>
      </c>
    </row>
    <row r="8" spans="1:174">
      <c r="A8" t="s">
        <v>631</v>
      </c>
      <c r="B8" t="s">
        <v>631</v>
      </c>
      <c r="C8">
        <v>6413</v>
      </c>
      <c r="D8">
        <v>97.507999999999996</v>
      </c>
      <c r="E8">
        <v>307042</v>
      </c>
      <c r="F8">
        <v>1866</v>
      </c>
      <c r="G8">
        <v>1.9272999999999998E-2</v>
      </c>
      <c r="H8">
        <v>2.0599999999999999E-4</v>
      </c>
      <c r="I8">
        <v>1.2263E-2</v>
      </c>
      <c r="J8">
        <v>3.5300000000000002E-4</v>
      </c>
      <c r="K8">
        <v>1.0433969999999999</v>
      </c>
      <c r="L8">
        <v>1.2146000000000001E-2</v>
      </c>
      <c r="M8">
        <v>8.2110000000000003</v>
      </c>
      <c r="N8">
        <v>0.42399999999999999</v>
      </c>
      <c r="O8">
        <v>1.8995999999999999E-2</v>
      </c>
      <c r="P8">
        <v>2.0900000000000001E-4</v>
      </c>
      <c r="Q8">
        <v>1.2142E-2</v>
      </c>
      <c r="R8">
        <v>3.6999999999999999E-4</v>
      </c>
      <c r="S8">
        <v>1.0150090000000001</v>
      </c>
      <c r="T8">
        <v>1.3004999999999999E-2</v>
      </c>
      <c r="U8">
        <v>8.3520000000000003</v>
      </c>
      <c r="V8">
        <v>0.434</v>
      </c>
      <c r="AE8">
        <v>1.9289000000000001E-2</v>
      </c>
      <c r="AF8">
        <v>2.4899999999999998E-4</v>
      </c>
      <c r="AG8">
        <v>1.2481000000000001E-2</v>
      </c>
      <c r="AH8">
        <v>3.7199999999999999E-4</v>
      </c>
      <c r="AI8">
        <v>1.0640510000000001</v>
      </c>
      <c r="AJ8">
        <v>2.7727999999999999E-2</v>
      </c>
      <c r="AK8">
        <v>8.0670000000000002</v>
      </c>
      <c r="AL8">
        <v>0.42099999999999999</v>
      </c>
      <c r="AM8">
        <v>1.9314000000000001E-2</v>
      </c>
      <c r="AN8">
        <v>2.2800000000000001E-4</v>
      </c>
      <c r="AO8">
        <v>1.2519000000000001E-2</v>
      </c>
      <c r="AP8">
        <v>3.6200000000000002E-4</v>
      </c>
      <c r="AQ8">
        <v>0.96884999999999999</v>
      </c>
      <c r="AR8">
        <v>2.6471000000000001E-2</v>
      </c>
      <c r="AS8">
        <v>8.0299999999999994</v>
      </c>
      <c r="AT8">
        <v>0.42199999999999999</v>
      </c>
      <c r="BC8">
        <v>1.9275E-2</v>
      </c>
      <c r="BD8">
        <v>2.32E-4</v>
      </c>
      <c r="BE8">
        <v>1.2593E-2</v>
      </c>
      <c r="BF8">
        <v>3.77E-4</v>
      </c>
      <c r="BG8">
        <v>0.82286099999999995</v>
      </c>
      <c r="BH8">
        <v>2.8222000000000001E-2</v>
      </c>
      <c r="BI8">
        <v>7.976</v>
      </c>
      <c r="BJ8">
        <v>0.41799999999999998</v>
      </c>
      <c r="BK8">
        <v>1.9278E-2</v>
      </c>
      <c r="BL8">
        <v>2.3599999999999999E-4</v>
      </c>
      <c r="BM8">
        <v>1.2533000000000001E-2</v>
      </c>
      <c r="BN8">
        <v>3.6900000000000002E-4</v>
      </c>
      <c r="BO8">
        <v>0.93483099999999997</v>
      </c>
      <c r="BP8">
        <v>2.9085E-2</v>
      </c>
      <c r="BQ8">
        <v>8.0340000000000007</v>
      </c>
      <c r="BR8">
        <v>0.42199999999999999</v>
      </c>
      <c r="BS8">
        <v>1.9310999999999998E-2</v>
      </c>
      <c r="BT8">
        <v>2.3699999999999999E-4</v>
      </c>
      <c r="BU8">
        <v>1.2514000000000001E-2</v>
      </c>
      <c r="BV8">
        <v>3.6699999999999998E-4</v>
      </c>
      <c r="BW8">
        <v>0.97761600000000004</v>
      </c>
      <c r="BX8">
        <v>2.6821000000000001E-2</v>
      </c>
      <c r="BY8">
        <v>8.0280000000000005</v>
      </c>
      <c r="BZ8">
        <v>0.42599999999999999</v>
      </c>
      <c r="CA8">
        <v>1.9205E-2</v>
      </c>
      <c r="CB8">
        <v>2.7599999999999999E-4</v>
      </c>
      <c r="CC8">
        <v>1.2494E-2</v>
      </c>
      <c r="CD8">
        <v>3.79E-4</v>
      </c>
      <c r="CE8">
        <v>1.103696</v>
      </c>
      <c r="CF8">
        <v>3.3667000000000002E-2</v>
      </c>
      <c r="CG8">
        <v>8.093</v>
      </c>
      <c r="CH8">
        <v>0.41799999999999998</v>
      </c>
      <c r="CI8">
        <v>1.9231999999999999E-2</v>
      </c>
      <c r="CJ8">
        <v>2.3000000000000001E-4</v>
      </c>
      <c r="CK8">
        <v>1.2555E-2</v>
      </c>
      <c r="CL8">
        <v>3.6400000000000001E-4</v>
      </c>
      <c r="CM8">
        <v>0.90741300000000003</v>
      </c>
      <c r="CN8">
        <v>3.0515E-2</v>
      </c>
      <c r="CO8">
        <v>8.0389999999999997</v>
      </c>
      <c r="CP8">
        <v>0.42599999999999999</v>
      </c>
      <c r="CQ8">
        <v>1.9174E-2</v>
      </c>
      <c r="CR8">
        <v>2.4600000000000002E-4</v>
      </c>
      <c r="CS8">
        <v>1.2496999999999999E-2</v>
      </c>
      <c r="CT8">
        <v>3.7800000000000003E-4</v>
      </c>
      <c r="CU8">
        <v>1.0123089999999999</v>
      </c>
      <c r="CV8">
        <v>3.0825000000000002E-2</v>
      </c>
      <c r="CW8">
        <v>8.1059999999999999</v>
      </c>
      <c r="CX8">
        <v>0.42399999999999999</v>
      </c>
      <c r="CY8">
        <v>1.9261E-2</v>
      </c>
      <c r="CZ8">
        <v>2.81E-4</v>
      </c>
      <c r="DA8">
        <v>1.2522999999999999E-2</v>
      </c>
      <c r="DB8">
        <v>3.8299999999999999E-4</v>
      </c>
      <c r="DC8">
        <v>1.1423410000000001</v>
      </c>
      <c r="DD8">
        <v>3.5403999999999998E-2</v>
      </c>
      <c r="DE8">
        <v>8.0510000000000002</v>
      </c>
      <c r="DF8">
        <v>0.42799999999999999</v>
      </c>
      <c r="DG8">
        <v>1.9469E-2</v>
      </c>
      <c r="DH8">
        <v>2.5500000000000002E-4</v>
      </c>
      <c r="DI8">
        <v>1.2531E-2</v>
      </c>
      <c r="DJ8">
        <v>3.6999999999999999E-4</v>
      </c>
      <c r="DK8">
        <v>1.116093</v>
      </c>
      <c r="DL8">
        <v>2.4159E-2</v>
      </c>
      <c r="DM8">
        <v>7.9589999999999996</v>
      </c>
      <c r="DN8">
        <v>0.41399999999999998</v>
      </c>
      <c r="DO8">
        <v>1.9265000000000001E-2</v>
      </c>
      <c r="DP8">
        <v>2.61E-4</v>
      </c>
      <c r="DQ8">
        <v>1.2508E-2</v>
      </c>
      <c r="DR8">
        <v>3.7300000000000001E-4</v>
      </c>
      <c r="DS8">
        <v>1.087167</v>
      </c>
      <c r="DT8">
        <v>3.0349999999999999E-2</v>
      </c>
      <c r="DU8">
        <v>8.0559999999999992</v>
      </c>
      <c r="DV8">
        <v>0.42</v>
      </c>
      <c r="DW8">
        <v>1.9348000000000001E-2</v>
      </c>
      <c r="DX8">
        <v>2.2800000000000001E-4</v>
      </c>
      <c r="DY8">
        <v>1.2519000000000001E-2</v>
      </c>
      <c r="DZ8">
        <v>3.57E-4</v>
      </c>
      <c r="EA8">
        <v>0.93203800000000003</v>
      </c>
      <c r="EB8">
        <v>2.5864999999999999E-2</v>
      </c>
      <c r="EC8">
        <v>8.0150000000000006</v>
      </c>
      <c r="ED8">
        <v>0.41799999999999998</v>
      </c>
      <c r="EE8">
        <v>1.9216E-2</v>
      </c>
      <c r="EF8">
        <v>2.3000000000000001E-4</v>
      </c>
      <c r="EG8">
        <v>1.255E-2</v>
      </c>
      <c r="EH8">
        <v>3.68E-4</v>
      </c>
      <c r="EI8">
        <v>0.85767099999999996</v>
      </c>
      <c r="EJ8">
        <v>2.9814E-2</v>
      </c>
      <c r="EK8">
        <v>8.0419999999999998</v>
      </c>
      <c r="EL8">
        <v>0.433</v>
      </c>
      <c r="EM8">
        <v>1.9210999999999999E-2</v>
      </c>
      <c r="EN8">
        <v>2.2800000000000001E-4</v>
      </c>
      <c r="EO8">
        <v>1.2605E-2</v>
      </c>
      <c r="EP8">
        <v>3.7100000000000002E-4</v>
      </c>
      <c r="EQ8">
        <v>0.837534</v>
      </c>
      <c r="ER8">
        <v>3.1109999999999999E-2</v>
      </c>
      <c r="ES8">
        <v>8.0129999999999999</v>
      </c>
      <c r="ET8">
        <v>0.42599999999999999</v>
      </c>
      <c r="EU8">
        <v>1.9229E-2</v>
      </c>
      <c r="EV8">
        <v>2.2900000000000001E-4</v>
      </c>
      <c r="EW8">
        <v>1.2255E-2</v>
      </c>
      <c r="EX8">
        <v>3.5599999999999998E-4</v>
      </c>
      <c r="EY8">
        <v>1.03294</v>
      </c>
      <c r="EZ8">
        <v>1.4685999999999999E-2</v>
      </c>
      <c r="FA8">
        <v>8.2390000000000008</v>
      </c>
      <c r="FB8">
        <v>0.42799999999999999</v>
      </c>
      <c r="FC8">
        <v>1.9483E-2</v>
      </c>
      <c r="FD8">
        <v>2.14E-4</v>
      </c>
      <c r="FE8">
        <v>1.2422000000000001E-2</v>
      </c>
      <c r="FF8">
        <v>3.68E-4</v>
      </c>
      <c r="FG8">
        <v>0.90597700000000003</v>
      </c>
      <c r="FH8">
        <v>1.3854999999999999E-2</v>
      </c>
      <c r="FI8">
        <v>8.01</v>
      </c>
      <c r="FJ8">
        <v>0.41499999999999998</v>
      </c>
      <c r="FK8">
        <v>1.9255999999999999E-2</v>
      </c>
      <c r="FL8">
        <v>2.3699999999999999E-4</v>
      </c>
      <c r="FM8">
        <v>1.2759E-2</v>
      </c>
      <c r="FN8">
        <v>4.2000000000000002E-4</v>
      </c>
      <c r="FO8">
        <v>0.93237899999999996</v>
      </c>
      <c r="FP8">
        <v>3.5418999999999999E-2</v>
      </c>
      <c r="FQ8">
        <v>7.9089999999999998</v>
      </c>
      <c r="FR8">
        <v>0.41799999999999998</v>
      </c>
    </row>
    <row r="9" spans="1:174">
      <c r="A9" t="s">
        <v>632</v>
      </c>
      <c r="B9" t="s">
        <v>632</v>
      </c>
      <c r="C9">
        <v>6415</v>
      </c>
      <c r="D9">
        <v>97.591999999999999</v>
      </c>
      <c r="E9">
        <v>307073</v>
      </c>
      <c r="F9">
        <v>1866</v>
      </c>
      <c r="G9">
        <v>1.8966E-2</v>
      </c>
      <c r="H9">
        <v>1.73E-4</v>
      </c>
      <c r="I9">
        <v>1.189E-2</v>
      </c>
      <c r="J9">
        <v>3.0699999999999998E-4</v>
      </c>
      <c r="K9">
        <v>1.035612</v>
      </c>
      <c r="L9">
        <v>1.1982E-2</v>
      </c>
      <c r="M9">
        <v>8.1850000000000005</v>
      </c>
      <c r="N9">
        <v>0.41</v>
      </c>
      <c r="O9">
        <v>1.8981999999999999E-2</v>
      </c>
      <c r="P9">
        <v>1.76E-4</v>
      </c>
      <c r="Q9">
        <v>1.1710999999999999E-2</v>
      </c>
      <c r="R9">
        <v>3.2200000000000002E-4</v>
      </c>
      <c r="S9">
        <v>1.0118879999999999</v>
      </c>
      <c r="T9">
        <v>1.3287E-2</v>
      </c>
      <c r="U9">
        <v>8.2880000000000003</v>
      </c>
      <c r="V9">
        <v>0.41799999999999998</v>
      </c>
      <c r="AE9">
        <v>1.8898000000000002E-2</v>
      </c>
      <c r="AF9">
        <v>2.1599999999999999E-4</v>
      </c>
      <c r="AG9">
        <v>1.2096000000000001E-2</v>
      </c>
      <c r="AH9">
        <v>3.0200000000000002E-4</v>
      </c>
      <c r="AI9">
        <v>1.0599890000000001</v>
      </c>
      <c r="AJ9">
        <v>2.6707999999999999E-2</v>
      </c>
      <c r="AK9">
        <v>8.0739999999999998</v>
      </c>
      <c r="AL9">
        <v>0.40899999999999997</v>
      </c>
      <c r="AM9">
        <v>1.8924E-2</v>
      </c>
      <c r="AN9">
        <v>2.03E-4</v>
      </c>
      <c r="AO9">
        <v>1.2149999999999999E-2</v>
      </c>
      <c r="AP9">
        <v>2.8299999999999999E-4</v>
      </c>
      <c r="AQ9">
        <v>0.96291099999999996</v>
      </c>
      <c r="AR9">
        <v>2.8074999999999999E-2</v>
      </c>
      <c r="AS9">
        <v>8.0229999999999997</v>
      </c>
      <c r="AT9">
        <v>0.41099999999999998</v>
      </c>
      <c r="BC9">
        <v>1.8884999999999999E-2</v>
      </c>
      <c r="BD9">
        <v>2.04E-4</v>
      </c>
      <c r="BE9">
        <v>1.2263E-2</v>
      </c>
      <c r="BF9">
        <v>3.01E-4</v>
      </c>
      <c r="BG9">
        <v>0.80875399999999997</v>
      </c>
      <c r="BH9">
        <v>2.5881000000000001E-2</v>
      </c>
      <c r="BI9">
        <v>7.9489999999999998</v>
      </c>
      <c r="BJ9">
        <v>0.40600000000000003</v>
      </c>
      <c r="BK9">
        <v>1.8891000000000002E-2</v>
      </c>
      <c r="BL9">
        <v>2.0699999999999999E-4</v>
      </c>
      <c r="BM9">
        <v>1.2175E-2</v>
      </c>
      <c r="BN9">
        <v>2.8499999999999999E-4</v>
      </c>
      <c r="BO9">
        <v>0.92482299999999995</v>
      </c>
      <c r="BP9">
        <v>3.0950999999999999E-2</v>
      </c>
      <c r="BQ9">
        <v>8.02</v>
      </c>
      <c r="BR9">
        <v>0.41299999999999998</v>
      </c>
      <c r="BS9">
        <v>1.8922000000000001E-2</v>
      </c>
      <c r="BT9">
        <v>2.05E-4</v>
      </c>
      <c r="BU9">
        <v>1.2141000000000001E-2</v>
      </c>
      <c r="BV9">
        <v>2.8899999999999998E-4</v>
      </c>
      <c r="BW9">
        <v>0.96914</v>
      </c>
      <c r="BX9">
        <v>2.7931999999999998E-2</v>
      </c>
      <c r="BY9">
        <v>8.0299999999999994</v>
      </c>
      <c r="BZ9">
        <v>0.41599999999999998</v>
      </c>
      <c r="CA9">
        <v>1.8821999999999998E-2</v>
      </c>
      <c r="CB9">
        <v>2.2599999999999999E-4</v>
      </c>
      <c r="CC9">
        <v>1.2097999999999999E-2</v>
      </c>
      <c r="CD9">
        <v>3.1100000000000002E-4</v>
      </c>
      <c r="CE9">
        <v>1.101308</v>
      </c>
      <c r="CF9">
        <v>3.1699999999999999E-2</v>
      </c>
      <c r="CG9">
        <v>8.1020000000000003</v>
      </c>
      <c r="CH9">
        <v>0.41799999999999998</v>
      </c>
      <c r="CI9">
        <v>1.8834E-2</v>
      </c>
      <c r="CJ9">
        <v>2.02E-4</v>
      </c>
      <c r="CK9">
        <v>1.2197E-2</v>
      </c>
      <c r="CL9">
        <v>2.8899999999999998E-4</v>
      </c>
      <c r="CM9">
        <v>0.89858300000000002</v>
      </c>
      <c r="CN9">
        <v>3.1501000000000001E-2</v>
      </c>
      <c r="CO9">
        <v>8.0269999999999992</v>
      </c>
      <c r="CP9">
        <v>0.41299999999999998</v>
      </c>
      <c r="CQ9">
        <v>1.8783999999999999E-2</v>
      </c>
      <c r="CR9">
        <v>2.1000000000000001E-4</v>
      </c>
      <c r="CS9">
        <v>1.2113000000000001E-2</v>
      </c>
      <c r="CT9">
        <v>2.9999999999999997E-4</v>
      </c>
      <c r="CU9">
        <v>1.0095989999999999</v>
      </c>
      <c r="CV9">
        <v>3.1352999999999999E-2</v>
      </c>
      <c r="CW9">
        <v>8.1080000000000005</v>
      </c>
      <c r="CX9">
        <v>0.41799999999999998</v>
      </c>
      <c r="CY9">
        <v>1.8849999999999999E-2</v>
      </c>
      <c r="CZ9">
        <v>2.3900000000000001E-4</v>
      </c>
      <c r="DA9">
        <v>1.2128E-2</v>
      </c>
      <c r="DB9">
        <v>3.0499999999999999E-4</v>
      </c>
      <c r="DC9">
        <v>1.1403000000000001</v>
      </c>
      <c r="DD9">
        <v>3.3194000000000001E-2</v>
      </c>
      <c r="DE9">
        <v>8.0670000000000002</v>
      </c>
      <c r="DF9">
        <v>0.41299999999999998</v>
      </c>
      <c r="DG9">
        <v>1.9063E-2</v>
      </c>
      <c r="DH9">
        <v>2.14E-4</v>
      </c>
      <c r="DI9">
        <v>1.2134000000000001E-2</v>
      </c>
      <c r="DJ9">
        <v>2.9100000000000003E-4</v>
      </c>
      <c r="DK9">
        <v>1.1123689999999999</v>
      </c>
      <c r="DL9">
        <v>2.1756999999999999E-2</v>
      </c>
      <c r="DM9">
        <v>7.9770000000000003</v>
      </c>
      <c r="DN9">
        <v>0.40200000000000002</v>
      </c>
      <c r="DO9">
        <v>1.8870000000000001E-2</v>
      </c>
      <c r="DP9">
        <v>2.31E-4</v>
      </c>
      <c r="DQ9">
        <v>1.2113000000000001E-2</v>
      </c>
      <c r="DR9">
        <v>3.0600000000000001E-4</v>
      </c>
      <c r="DS9">
        <v>1.0877559999999999</v>
      </c>
      <c r="DT9">
        <v>2.9732000000000001E-2</v>
      </c>
      <c r="DU9">
        <v>8.0709999999999997</v>
      </c>
      <c r="DV9">
        <v>0.41099999999999998</v>
      </c>
      <c r="DW9">
        <v>1.8956000000000001E-2</v>
      </c>
      <c r="DX9">
        <v>1.9900000000000001E-4</v>
      </c>
      <c r="DY9">
        <v>1.2161999999999999E-2</v>
      </c>
      <c r="DZ9">
        <v>2.8800000000000001E-4</v>
      </c>
      <c r="EA9">
        <v>0.92263799999999996</v>
      </c>
      <c r="EB9">
        <v>2.8163000000000001E-2</v>
      </c>
      <c r="EC9">
        <v>8</v>
      </c>
      <c r="ED9">
        <v>0.41599999999999998</v>
      </c>
      <c r="EE9">
        <v>1.8835000000000001E-2</v>
      </c>
      <c r="EF9">
        <v>1.9699999999999999E-4</v>
      </c>
      <c r="EG9">
        <v>1.2231000000000001E-2</v>
      </c>
      <c r="EH9">
        <v>3.0899999999999998E-4</v>
      </c>
      <c r="EI9">
        <v>0.83959499999999998</v>
      </c>
      <c r="EJ9">
        <v>2.9411E-2</v>
      </c>
      <c r="EK9">
        <v>7.9969999999999999</v>
      </c>
      <c r="EL9">
        <v>0.41399999999999998</v>
      </c>
      <c r="EM9">
        <v>1.881E-2</v>
      </c>
      <c r="EN9">
        <v>1.94E-4</v>
      </c>
      <c r="EO9">
        <v>1.226E-2</v>
      </c>
      <c r="EP9">
        <v>2.9799999999999998E-4</v>
      </c>
      <c r="EQ9">
        <v>0.82459400000000005</v>
      </c>
      <c r="ER9">
        <v>2.8257000000000001E-2</v>
      </c>
      <c r="ES9">
        <v>7.9850000000000003</v>
      </c>
      <c r="ET9">
        <v>0.41299999999999998</v>
      </c>
      <c r="EU9">
        <v>1.8872E-2</v>
      </c>
      <c r="EV9">
        <v>1.8900000000000001E-4</v>
      </c>
      <c r="EW9">
        <v>1.1878E-2</v>
      </c>
      <c r="EX9">
        <v>2.9300000000000002E-4</v>
      </c>
      <c r="EY9">
        <v>1.0260739999999999</v>
      </c>
      <c r="EZ9">
        <v>1.4324E-2</v>
      </c>
      <c r="FA9">
        <v>8.2260000000000009</v>
      </c>
      <c r="FB9">
        <v>0.41699999999999998</v>
      </c>
      <c r="FC9">
        <v>1.9103999999999999E-2</v>
      </c>
      <c r="FD9">
        <v>1.7699999999999999E-4</v>
      </c>
      <c r="FE9">
        <v>1.2049000000000001E-2</v>
      </c>
      <c r="FF9">
        <v>3.0400000000000002E-4</v>
      </c>
      <c r="FG9">
        <v>0.89573499999999995</v>
      </c>
      <c r="FH9">
        <v>1.7942E-2</v>
      </c>
      <c r="FI9">
        <v>7.9980000000000002</v>
      </c>
      <c r="FJ9">
        <v>0.40600000000000003</v>
      </c>
      <c r="FK9">
        <v>1.8865E-2</v>
      </c>
      <c r="FL9">
        <v>2.02E-4</v>
      </c>
      <c r="FM9">
        <v>1.2387E-2</v>
      </c>
      <c r="FN9">
        <v>3.6999999999999999E-4</v>
      </c>
      <c r="FO9">
        <v>0.92692799999999997</v>
      </c>
      <c r="FP9">
        <v>3.6677000000000001E-2</v>
      </c>
      <c r="FQ9">
        <v>7.8920000000000003</v>
      </c>
      <c r="FR9">
        <v>0.41099999999999998</v>
      </c>
    </row>
    <row r="10" spans="1:174">
      <c r="A10" t="s">
        <v>633</v>
      </c>
      <c r="B10" t="s">
        <v>633</v>
      </c>
      <c r="C10">
        <v>6417</v>
      </c>
      <c r="D10">
        <v>97.644000000000005</v>
      </c>
      <c r="E10">
        <v>307082</v>
      </c>
      <c r="F10">
        <v>1866</v>
      </c>
      <c r="G10">
        <v>1.8504E-2</v>
      </c>
      <c r="H10">
        <v>1.7899999999999999E-4</v>
      </c>
      <c r="I10">
        <v>1.1978000000000001E-2</v>
      </c>
      <c r="J10">
        <v>3.0499999999999999E-4</v>
      </c>
      <c r="K10">
        <v>1.048251</v>
      </c>
      <c r="L10">
        <v>1.3858000000000001E-2</v>
      </c>
      <c r="M10">
        <v>8.3309999999999995</v>
      </c>
      <c r="N10">
        <v>0.42299999999999999</v>
      </c>
      <c r="O10">
        <v>1.8293E-2</v>
      </c>
      <c r="P10">
        <v>1.76E-4</v>
      </c>
      <c r="Q10">
        <v>1.1809999999999999E-2</v>
      </c>
      <c r="R10">
        <v>3.1100000000000002E-4</v>
      </c>
      <c r="S10">
        <v>1.0125999999999999</v>
      </c>
      <c r="T10">
        <v>1.3174999999999999E-2</v>
      </c>
      <c r="U10">
        <v>8.5579999999999998</v>
      </c>
      <c r="V10">
        <v>0.442</v>
      </c>
      <c r="AE10">
        <v>1.8430999999999999E-2</v>
      </c>
      <c r="AF10">
        <v>2.1599999999999999E-4</v>
      </c>
      <c r="AG10">
        <v>1.2220999999999999E-2</v>
      </c>
      <c r="AH10">
        <v>3.0899999999999998E-4</v>
      </c>
      <c r="AI10">
        <v>1.0697589999999999</v>
      </c>
      <c r="AJ10">
        <v>2.8979999999999999E-2</v>
      </c>
      <c r="AK10">
        <v>8.1720000000000006</v>
      </c>
      <c r="AL10">
        <v>0.42299999999999999</v>
      </c>
      <c r="AM10">
        <v>1.8457000000000001E-2</v>
      </c>
      <c r="AN10">
        <v>2.05E-4</v>
      </c>
      <c r="AO10">
        <v>1.2272999999999999E-2</v>
      </c>
      <c r="AP10">
        <v>2.9999999999999997E-4</v>
      </c>
      <c r="AQ10">
        <v>0.96976399999999996</v>
      </c>
      <c r="AR10">
        <v>3.0442E-2</v>
      </c>
      <c r="AS10">
        <v>8.1300000000000008</v>
      </c>
      <c r="AT10">
        <v>0.42599999999999999</v>
      </c>
      <c r="BC10">
        <v>1.8429999999999998E-2</v>
      </c>
      <c r="BD10">
        <v>2.03E-4</v>
      </c>
      <c r="BE10">
        <v>1.242E-2</v>
      </c>
      <c r="BF10">
        <v>3.1199999999999999E-4</v>
      </c>
      <c r="BG10">
        <v>0.81453299999999995</v>
      </c>
      <c r="BH10">
        <v>3.0349999999999999E-2</v>
      </c>
      <c r="BI10">
        <v>8.0449999999999999</v>
      </c>
      <c r="BJ10">
        <v>0.434</v>
      </c>
      <c r="BK10">
        <v>1.8425E-2</v>
      </c>
      <c r="BL10">
        <v>1.9900000000000001E-4</v>
      </c>
      <c r="BM10">
        <v>1.231E-2</v>
      </c>
      <c r="BN10">
        <v>3.01E-4</v>
      </c>
      <c r="BO10">
        <v>0.93249899999999997</v>
      </c>
      <c r="BP10">
        <v>3.2615999999999999E-2</v>
      </c>
      <c r="BQ10">
        <v>8.1180000000000003</v>
      </c>
      <c r="BR10">
        <v>0.435</v>
      </c>
      <c r="BS10">
        <v>1.8454999999999999E-2</v>
      </c>
      <c r="BT10">
        <v>2.05E-4</v>
      </c>
      <c r="BU10">
        <v>1.2274E-2</v>
      </c>
      <c r="BV10">
        <v>3.0699999999999998E-4</v>
      </c>
      <c r="BW10">
        <v>0.97589499999999996</v>
      </c>
      <c r="BX10">
        <v>3.0712E-2</v>
      </c>
      <c r="BY10">
        <v>8.1340000000000003</v>
      </c>
      <c r="BZ10">
        <v>0.42799999999999999</v>
      </c>
      <c r="CA10">
        <v>1.8350000000000002E-2</v>
      </c>
      <c r="CB10">
        <v>2.2599999999999999E-4</v>
      </c>
      <c r="CC10">
        <v>1.2229E-2</v>
      </c>
      <c r="CD10">
        <v>3.2299999999999999E-4</v>
      </c>
      <c r="CE10">
        <v>1.1081289999999999</v>
      </c>
      <c r="CF10">
        <v>3.4838000000000001E-2</v>
      </c>
      <c r="CG10">
        <v>8.2059999999999995</v>
      </c>
      <c r="CH10">
        <v>0.42599999999999999</v>
      </c>
      <c r="CI10">
        <v>1.8381999999999999E-2</v>
      </c>
      <c r="CJ10">
        <v>2.03E-4</v>
      </c>
      <c r="CK10">
        <v>1.2338E-2</v>
      </c>
      <c r="CL10">
        <v>3.0400000000000002E-4</v>
      </c>
      <c r="CM10">
        <v>0.90501100000000001</v>
      </c>
      <c r="CN10">
        <v>3.4405999999999999E-2</v>
      </c>
      <c r="CO10">
        <v>8.1110000000000007</v>
      </c>
      <c r="CP10">
        <v>0.433</v>
      </c>
      <c r="CQ10">
        <v>1.8329000000000002E-2</v>
      </c>
      <c r="CR10">
        <v>2.1900000000000001E-4</v>
      </c>
      <c r="CS10">
        <v>1.2256E-2</v>
      </c>
      <c r="CT10">
        <v>3.1399999999999999E-4</v>
      </c>
      <c r="CU10">
        <v>1.014386</v>
      </c>
      <c r="CV10">
        <v>3.4574000000000001E-2</v>
      </c>
      <c r="CW10">
        <v>8.1929999999999996</v>
      </c>
      <c r="CX10">
        <v>0.42699999999999999</v>
      </c>
      <c r="CY10">
        <v>1.8380000000000001E-2</v>
      </c>
      <c r="CZ10">
        <v>2.3800000000000001E-4</v>
      </c>
      <c r="DA10">
        <v>1.2263E-2</v>
      </c>
      <c r="DB10">
        <v>3.3300000000000002E-4</v>
      </c>
      <c r="DC10">
        <v>1.1471469999999999</v>
      </c>
      <c r="DD10">
        <v>3.7703E-2</v>
      </c>
      <c r="DE10">
        <v>8.1620000000000008</v>
      </c>
      <c r="DF10">
        <v>0.42499999999999999</v>
      </c>
      <c r="DG10">
        <v>1.8598E-2</v>
      </c>
      <c r="DH10">
        <v>2.0000000000000001E-4</v>
      </c>
      <c r="DI10">
        <v>1.2266000000000001E-2</v>
      </c>
      <c r="DJ10">
        <v>3.0600000000000001E-4</v>
      </c>
      <c r="DK10">
        <v>1.118719</v>
      </c>
      <c r="DL10">
        <v>2.5298999999999999E-2</v>
      </c>
      <c r="DM10">
        <v>8.0630000000000006</v>
      </c>
      <c r="DN10">
        <v>0.41399999999999998</v>
      </c>
      <c r="DO10">
        <v>1.84E-2</v>
      </c>
      <c r="DP10">
        <v>2.31E-4</v>
      </c>
      <c r="DQ10">
        <v>1.2255E-2</v>
      </c>
      <c r="DR10">
        <v>3.2299999999999999E-4</v>
      </c>
      <c r="DS10">
        <v>1.0923229999999999</v>
      </c>
      <c r="DT10">
        <v>3.3242000000000001E-2</v>
      </c>
      <c r="DU10">
        <v>8.1620000000000008</v>
      </c>
      <c r="DV10">
        <v>0.42</v>
      </c>
      <c r="DW10">
        <v>1.8487E-2</v>
      </c>
      <c r="DX10">
        <v>1.92E-4</v>
      </c>
      <c r="DY10">
        <v>1.2296E-2</v>
      </c>
      <c r="DZ10">
        <v>2.9500000000000001E-4</v>
      </c>
      <c r="EA10">
        <v>0.928593</v>
      </c>
      <c r="EB10">
        <v>3.0866999999999999E-2</v>
      </c>
      <c r="EC10">
        <v>8.0939999999999994</v>
      </c>
      <c r="ED10">
        <v>0.42699999999999999</v>
      </c>
      <c r="EE10">
        <v>1.8373E-2</v>
      </c>
      <c r="EF10">
        <v>1.95E-4</v>
      </c>
      <c r="EG10">
        <v>1.2378E-2</v>
      </c>
      <c r="EH10">
        <v>3.19E-4</v>
      </c>
      <c r="EI10">
        <v>0.84636199999999995</v>
      </c>
      <c r="EJ10">
        <v>3.2608999999999999E-2</v>
      </c>
      <c r="EK10">
        <v>8.0850000000000009</v>
      </c>
      <c r="EL10">
        <v>0.439</v>
      </c>
      <c r="EM10">
        <v>1.8353999999999999E-2</v>
      </c>
      <c r="EN10">
        <v>1.9699999999999999E-4</v>
      </c>
      <c r="EO10">
        <v>1.2442999999999999E-2</v>
      </c>
      <c r="EP10">
        <v>3.1799999999999998E-4</v>
      </c>
      <c r="EQ10">
        <v>0.82817200000000002</v>
      </c>
      <c r="ER10">
        <v>3.2141000000000003E-2</v>
      </c>
      <c r="ES10">
        <v>8.0429999999999993</v>
      </c>
      <c r="ET10">
        <v>0.436</v>
      </c>
      <c r="EU10">
        <v>1.8408999999999998E-2</v>
      </c>
      <c r="EV10">
        <v>1.8799999999999999E-4</v>
      </c>
      <c r="EW10">
        <v>1.1979999999999999E-2</v>
      </c>
      <c r="EX10">
        <v>2.9100000000000003E-4</v>
      </c>
      <c r="EY10">
        <v>1.0385359999999999</v>
      </c>
      <c r="EZ10">
        <v>1.6760000000000001E-2</v>
      </c>
      <c r="FA10">
        <v>8.35</v>
      </c>
      <c r="FB10">
        <v>0.42899999999999999</v>
      </c>
      <c r="FC10">
        <v>1.8647E-2</v>
      </c>
      <c r="FD10">
        <v>1.74E-4</v>
      </c>
      <c r="FE10">
        <v>1.2145E-2</v>
      </c>
      <c r="FF10">
        <v>2.9999999999999997E-4</v>
      </c>
      <c r="FG10">
        <v>0.90750500000000001</v>
      </c>
      <c r="FH10">
        <v>1.7665E-2</v>
      </c>
      <c r="FI10">
        <v>8.1219999999999999</v>
      </c>
      <c r="FJ10">
        <v>0.42</v>
      </c>
      <c r="FK10">
        <v>1.8408000000000001E-2</v>
      </c>
      <c r="FL10">
        <v>2.04E-4</v>
      </c>
      <c r="FM10">
        <v>1.2532E-2</v>
      </c>
      <c r="FN10">
        <v>3.9100000000000002E-4</v>
      </c>
      <c r="FO10">
        <v>0.93715400000000004</v>
      </c>
      <c r="FP10">
        <v>3.8247000000000003E-2</v>
      </c>
      <c r="FQ10">
        <v>7.9459999999999997</v>
      </c>
      <c r="FR10">
        <v>0.41899999999999998</v>
      </c>
    </row>
    <row r="11" spans="1:174">
      <c r="A11" t="s">
        <v>634</v>
      </c>
      <c r="B11" t="s">
        <v>634</v>
      </c>
      <c r="C11">
        <v>6417</v>
      </c>
      <c r="D11">
        <v>97.644000000000005</v>
      </c>
      <c r="E11">
        <v>307082</v>
      </c>
      <c r="F11">
        <v>1866</v>
      </c>
      <c r="G11">
        <v>1.9969000000000001E-2</v>
      </c>
      <c r="H11">
        <v>1.6200000000000001E-4</v>
      </c>
      <c r="I11">
        <v>1.2664E-2</v>
      </c>
      <c r="J11">
        <v>1.93E-4</v>
      </c>
      <c r="K11">
        <v>0.53071000000000002</v>
      </c>
      <c r="L11">
        <v>6.4729999999999996E-3</v>
      </c>
      <c r="M11">
        <v>6.8860000000000001</v>
      </c>
      <c r="N11">
        <v>0.35299999999999998</v>
      </c>
      <c r="O11">
        <v>1.9955000000000001E-2</v>
      </c>
      <c r="P11">
        <v>1.8699999999999999E-4</v>
      </c>
      <c r="Q11">
        <v>1.2576E-2</v>
      </c>
      <c r="R11">
        <v>2.4699999999999999E-4</v>
      </c>
      <c r="S11">
        <v>0.51936000000000004</v>
      </c>
      <c r="T11">
        <v>6.7359999999999998E-3</v>
      </c>
      <c r="U11">
        <v>6.9359999999999999</v>
      </c>
      <c r="V11">
        <v>0.35799999999999998</v>
      </c>
      <c r="AE11">
        <v>1.9838000000000001E-2</v>
      </c>
      <c r="AF11">
        <v>3.0400000000000002E-4</v>
      </c>
      <c r="AG11">
        <v>1.3967E-2</v>
      </c>
      <c r="AH11">
        <v>5.3399999999999997E-4</v>
      </c>
      <c r="AI11">
        <v>0.56239499999999998</v>
      </c>
      <c r="AJ11">
        <v>2.5104999999999999E-2</v>
      </c>
      <c r="AK11">
        <v>6.2720000000000002</v>
      </c>
      <c r="AL11">
        <v>0.32600000000000001</v>
      </c>
      <c r="AM11">
        <v>1.9841000000000001E-2</v>
      </c>
      <c r="AN11">
        <v>3.0600000000000001E-4</v>
      </c>
      <c r="AO11">
        <v>1.3991999999999999E-2</v>
      </c>
      <c r="AP11">
        <v>5.3700000000000004E-4</v>
      </c>
      <c r="AQ11">
        <v>0.51344699999999999</v>
      </c>
      <c r="AR11">
        <v>2.2491000000000001E-2</v>
      </c>
      <c r="AS11">
        <v>6.26</v>
      </c>
      <c r="AT11">
        <v>0.33600000000000002</v>
      </c>
      <c r="BC11">
        <v>1.9810000000000001E-2</v>
      </c>
      <c r="BD11">
        <v>3.3100000000000002E-4</v>
      </c>
      <c r="BE11">
        <v>1.3955E-2</v>
      </c>
      <c r="BF11">
        <v>5.5099999999999995E-4</v>
      </c>
      <c r="BG11">
        <v>0.44423899999999999</v>
      </c>
      <c r="BH11">
        <v>1.8984000000000001E-2</v>
      </c>
      <c r="BI11">
        <v>6.2850000000000001</v>
      </c>
      <c r="BJ11">
        <v>0.33200000000000002</v>
      </c>
      <c r="BK11">
        <v>1.9843E-2</v>
      </c>
      <c r="BL11">
        <v>3.1799999999999998E-4</v>
      </c>
      <c r="BM11">
        <v>1.3989E-2</v>
      </c>
      <c r="BN11">
        <v>5.3799999999999996E-4</v>
      </c>
      <c r="BO11">
        <v>0.49733699999999997</v>
      </c>
      <c r="BP11">
        <v>2.1912999999999998E-2</v>
      </c>
      <c r="BQ11">
        <v>6.266</v>
      </c>
      <c r="BR11">
        <v>0.32800000000000001</v>
      </c>
      <c r="BS11">
        <v>1.9847E-2</v>
      </c>
      <c r="BT11">
        <v>3.0600000000000001E-4</v>
      </c>
      <c r="BU11">
        <v>1.4012E-2</v>
      </c>
      <c r="BV11">
        <v>5.44E-4</v>
      </c>
      <c r="BW11">
        <v>0.51594200000000001</v>
      </c>
      <c r="BX11">
        <v>2.2752999999999999E-2</v>
      </c>
      <c r="BY11">
        <v>6.2510000000000003</v>
      </c>
      <c r="BZ11">
        <v>0.32700000000000001</v>
      </c>
      <c r="CA11">
        <v>1.9845999999999999E-2</v>
      </c>
      <c r="CB11">
        <v>2.9599999999999998E-4</v>
      </c>
      <c r="CC11">
        <v>1.4053E-2</v>
      </c>
      <c r="CD11">
        <v>5.5099999999999995E-4</v>
      </c>
      <c r="CE11">
        <v>0.58218999999999999</v>
      </c>
      <c r="CF11">
        <v>2.6700999999999999E-2</v>
      </c>
      <c r="CG11">
        <v>6.2309999999999999</v>
      </c>
      <c r="CH11">
        <v>0.33</v>
      </c>
      <c r="CI11">
        <v>1.9820000000000001E-2</v>
      </c>
      <c r="CJ11">
        <v>3.1700000000000001E-4</v>
      </c>
      <c r="CK11">
        <v>1.4021E-2</v>
      </c>
      <c r="CL11">
        <v>5.5000000000000003E-4</v>
      </c>
      <c r="CM11">
        <v>0.48604799999999998</v>
      </c>
      <c r="CN11">
        <v>2.1978000000000001E-2</v>
      </c>
      <c r="CO11">
        <v>6.2610000000000001</v>
      </c>
      <c r="CP11">
        <v>0.32900000000000001</v>
      </c>
      <c r="CQ11">
        <v>1.9810999999999999E-2</v>
      </c>
      <c r="CR11">
        <v>3.0200000000000002E-4</v>
      </c>
      <c r="CS11">
        <v>1.4057E-2</v>
      </c>
      <c r="CT11">
        <v>5.5500000000000005E-4</v>
      </c>
      <c r="CU11">
        <v>0.53791299999999997</v>
      </c>
      <c r="CV11">
        <v>2.4301E-2</v>
      </c>
      <c r="CW11">
        <v>6.24</v>
      </c>
      <c r="CX11">
        <v>0.32300000000000001</v>
      </c>
      <c r="CY11">
        <v>1.9838000000000001E-2</v>
      </c>
      <c r="CZ11">
        <v>2.9700000000000001E-4</v>
      </c>
      <c r="DA11">
        <v>1.4101000000000001E-2</v>
      </c>
      <c r="DB11">
        <v>5.2899999999999996E-4</v>
      </c>
      <c r="DC11">
        <v>0.60547300000000004</v>
      </c>
      <c r="DD11">
        <v>2.7754000000000001E-2</v>
      </c>
      <c r="DE11">
        <v>6.2130000000000001</v>
      </c>
      <c r="DF11">
        <v>0.31900000000000001</v>
      </c>
      <c r="DG11">
        <v>1.9852000000000002E-2</v>
      </c>
      <c r="DH11">
        <v>2.9799999999999998E-4</v>
      </c>
      <c r="DI11">
        <v>1.3978000000000001E-2</v>
      </c>
      <c r="DJ11">
        <v>5.1800000000000001E-4</v>
      </c>
      <c r="DK11">
        <v>0.59082299999999999</v>
      </c>
      <c r="DL11">
        <v>2.5003000000000001E-2</v>
      </c>
      <c r="DM11">
        <v>6.2709999999999999</v>
      </c>
      <c r="DN11">
        <v>0.33200000000000002</v>
      </c>
      <c r="DO11">
        <v>1.9847E-2</v>
      </c>
      <c r="DP11">
        <v>3.1300000000000002E-4</v>
      </c>
      <c r="DQ11">
        <v>1.4049000000000001E-2</v>
      </c>
      <c r="DR11">
        <v>5.53E-4</v>
      </c>
      <c r="DS11">
        <v>0.574851</v>
      </c>
      <c r="DT11">
        <v>2.5878000000000002E-2</v>
      </c>
      <c r="DU11">
        <v>6.2309999999999999</v>
      </c>
      <c r="DV11">
        <v>0.32500000000000001</v>
      </c>
      <c r="DW11">
        <v>1.9844000000000001E-2</v>
      </c>
      <c r="DX11">
        <v>3.1700000000000001E-4</v>
      </c>
      <c r="DY11">
        <v>1.3945000000000001E-2</v>
      </c>
      <c r="DZ11">
        <v>5.2800000000000004E-4</v>
      </c>
      <c r="EA11">
        <v>0.49485699999999999</v>
      </c>
      <c r="EB11">
        <v>2.1524999999999999E-2</v>
      </c>
      <c r="EC11">
        <v>6.2809999999999997</v>
      </c>
      <c r="ED11">
        <v>0.33100000000000002</v>
      </c>
      <c r="EE11">
        <v>1.9835999999999999E-2</v>
      </c>
      <c r="EF11">
        <v>3.19E-4</v>
      </c>
      <c r="EG11">
        <v>1.3956E-2</v>
      </c>
      <c r="EH11">
        <v>5.44E-4</v>
      </c>
      <c r="EI11">
        <v>0.45956999999999998</v>
      </c>
      <c r="EJ11">
        <v>2.0119999999999999E-2</v>
      </c>
      <c r="EK11">
        <v>6.282</v>
      </c>
      <c r="EL11">
        <v>0.33200000000000002</v>
      </c>
      <c r="EM11">
        <v>1.9803999999999999E-2</v>
      </c>
      <c r="EN11">
        <v>3.3199999999999999E-4</v>
      </c>
      <c r="EO11">
        <v>1.4017999999999999E-2</v>
      </c>
      <c r="EP11">
        <v>5.8E-4</v>
      </c>
      <c r="EQ11">
        <v>0.45443499999999998</v>
      </c>
      <c r="ER11">
        <v>2.0684999999999999E-2</v>
      </c>
      <c r="ES11">
        <v>6.2629999999999999</v>
      </c>
      <c r="ET11">
        <v>0.33200000000000002</v>
      </c>
      <c r="EU11">
        <v>1.9866999999999999E-2</v>
      </c>
      <c r="EV11">
        <v>1.7799999999999999E-4</v>
      </c>
      <c r="EW11">
        <v>1.2914E-2</v>
      </c>
      <c r="EX11">
        <v>2.5599999999999999E-4</v>
      </c>
      <c r="EY11">
        <v>0.528339</v>
      </c>
      <c r="EZ11">
        <v>8.8039999999999993E-3</v>
      </c>
      <c r="FA11">
        <v>6.7830000000000004</v>
      </c>
      <c r="FB11">
        <v>0.35199999999999998</v>
      </c>
      <c r="FC11">
        <v>2.0039000000000001E-2</v>
      </c>
      <c r="FD11">
        <v>1.84E-4</v>
      </c>
      <c r="FE11">
        <v>1.3129999999999999E-2</v>
      </c>
      <c r="FF11">
        <v>2.7300000000000002E-4</v>
      </c>
      <c r="FG11">
        <v>0.469362</v>
      </c>
      <c r="FH11">
        <v>8.5970000000000005E-3</v>
      </c>
      <c r="FI11">
        <v>6.6120000000000001</v>
      </c>
      <c r="FJ11">
        <v>0.34699999999999998</v>
      </c>
      <c r="FK11">
        <v>1.9831000000000001E-2</v>
      </c>
      <c r="FL11">
        <v>3.86E-4</v>
      </c>
      <c r="FM11">
        <v>1.4378999999999999E-2</v>
      </c>
      <c r="FN11">
        <v>6.1700000000000004E-4</v>
      </c>
      <c r="FO11">
        <v>0.51528200000000002</v>
      </c>
      <c r="FP11">
        <v>2.4834999999999999E-2</v>
      </c>
      <c r="FQ11">
        <v>6.1029999999999998</v>
      </c>
      <c r="FR11">
        <v>0.32400000000000001</v>
      </c>
    </row>
    <row r="15" spans="1:174" s="14" customFormat="1">
      <c r="AI15" s="14">
        <f>AVERAGE(AI7:AI10)</f>
        <v>1.0622764999999998</v>
      </c>
      <c r="AQ15" s="14">
        <f>AVERAGE(AQ7:AQ10)</f>
        <v>0.96178300000000005</v>
      </c>
      <c r="BG15" s="14">
        <f>AVERAGE(BG7:BG10)</f>
        <v>0.81014374999999994</v>
      </c>
      <c r="BO15" s="14">
        <f>AVERAGE(BO7:BO10)</f>
        <v>0.92463974999999998</v>
      </c>
      <c r="BW15" s="14">
        <f>AVERAGE(BW7:BW10)</f>
        <v>0.96815300000000004</v>
      </c>
      <c r="CE15" s="14">
        <f>AVERAGE(CE7:CE10)</f>
        <v>1.1016970000000001</v>
      </c>
      <c r="CM15" s="14">
        <f>AVERAGE(CM7:CM10)</f>
        <v>0.89785925</v>
      </c>
      <c r="CU15" s="14">
        <f>AVERAGE(CU7:CU10)</f>
        <v>1.007779</v>
      </c>
      <c r="DC15" s="14">
        <f>AVERAGE(DC7:DC10)</f>
        <v>1.14146525</v>
      </c>
      <c r="DK15" s="14">
        <f>AVERAGE(DK7:DK10)</f>
        <v>1.1136392499999999</v>
      </c>
      <c r="DS15" s="14">
        <f>AVERAGE(DS7:DS10)</f>
        <v>1.08608875</v>
      </c>
      <c r="EA15" s="14">
        <f>AVERAGE(EA7:EA10)</f>
        <v>0.92227199999999998</v>
      </c>
      <c r="EI15" s="14">
        <f>AVERAGE(EI7:EI10)</f>
        <v>0.84297624999999998</v>
      </c>
      <c r="EQ15" s="14">
        <f>AVERAGE(EQ7:EQ10)</f>
        <v>0.82552974999999995</v>
      </c>
      <c r="EY15" s="14">
        <f>AVERAGE(EY7:EY10)</f>
        <v>1.02954575</v>
      </c>
      <c r="FO15" s="14">
        <f>AVERAGE(FO7:FO10)</f>
        <v>0.92735975000000004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E79DF-C7D1-8E43-87E3-FECC8C036183}">
  <dimension ref="A1:A212"/>
  <sheetViews>
    <sheetView topLeftCell="A157" workbookViewId="0">
      <selection activeCell="I28" sqref="I28"/>
    </sheetView>
  </sheetViews>
  <sheetFormatPr defaultColWidth="11.19921875" defaultRowHeight="15.6"/>
  <sheetData>
    <row r="1" spans="1:1" ht="22.8">
      <c r="A1" s="59" t="s">
        <v>507</v>
      </c>
    </row>
    <row r="2" spans="1:1" ht="22.8">
      <c r="A2" s="59" t="s">
        <v>508</v>
      </c>
    </row>
    <row r="3" spans="1:1" ht="22.8">
      <c r="A3" s="59" t="s">
        <v>509</v>
      </c>
    </row>
    <row r="4" spans="1:1" ht="22.8">
      <c r="A4" s="59" t="s">
        <v>510</v>
      </c>
    </row>
    <row r="5" spans="1:1" ht="22.8">
      <c r="A5" s="59" t="s">
        <v>511</v>
      </c>
    </row>
    <row r="6" spans="1:1" ht="22.8">
      <c r="A6" s="59" t="s">
        <v>512</v>
      </c>
    </row>
    <row r="7" spans="1:1" ht="22.8">
      <c r="A7" s="59" t="s">
        <v>513</v>
      </c>
    </row>
    <row r="8" spans="1:1" ht="22.8">
      <c r="A8" s="59" t="s">
        <v>514</v>
      </c>
    </row>
    <row r="9" spans="1:1" ht="22.8">
      <c r="A9" s="59" t="s">
        <v>515</v>
      </c>
    </row>
    <row r="10" spans="1:1" ht="22.8">
      <c r="A10" s="59" t="s">
        <v>516</v>
      </c>
    </row>
    <row r="11" spans="1:1" ht="22.8">
      <c r="A11" s="59" t="s">
        <v>517</v>
      </c>
    </row>
    <row r="12" spans="1:1" ht="22.8">
      <c r="A12" s="59" t="s">
        <v>518</v>
      </c>
    </row>
    <row r="13" spans="1:1" ht="22.8">
      <c r="A13" s="59" t="s">
        <v>519</v>
      </c>
    </row>
    <row r="14" spans="1:1" ht="22.8">
      <c r="A14" s="59" t="s">
        <v>520</v>
      </c>
    </row>
    <row r="15" spans="1:1" ht="22.8">
      <c r="A15" s="59" t="s">
        <v>510</v>
      </c>
    </row>
    <row r="16" spans="1:1" ht="22.8">
      <c r="A16" s="59" t="s">
        <v>521</v>
      </c>
    </row>
    <row r="17" spans="1:1" ht="22.8">
      <c r="A17" s="59" t="s">
        <v>512</v>
      </c>
    </row>
    <row r="18" spans="1:1" ht="22.8">
      <c r="A18" s="59" t="s">
        <v>513</v>
      </c>
    </row>
    <row r="19" spans="1:1" ht="22.8">
      <c r="A19" s="59" t="s">
        <v>514</v>
      </c>
    </row>
    <row r="20" spans="1:1" ht="22.8">
      <c r="A20" s="59" t="s">
        <v>515</v>
      </c>
    </row>
    <row r="21" spans="1:1" ht="22.8">
      <c r="A21" s="59" t="s">
        <v>516</v>
      </c>
    </row>
    <row r="22" spans="1:1" ht="22.8">
      <c r="A22" s="59" t="s">
        <v>522</v>
      </c>
    </row>
    <row r="23" spans="1:1" ht="22.8">
      <c r="A23" s="59" t="s">
        <v>518</v>
      </c>
    </row>
    <row r="24" spans="1:1" ht="22.8">
      <c r="A24" s="59" t="s">
        <v>519</v>
      </c>
    </row>
    <row r="25" spans="1:1" ht="22.8">
      <c r="A25" s="59" t="s">
        <v>523</v>
      </c>
    </row>
    <row r="26" spans="1:1" ht="22.8">
      <c r="A26" s="59" t="s">
        <v>524</v>
      </c>
    </row>
    <row r="27" spans="1:1" ht="22.8">
      <c r="A27" s="59" t="s">
        <v>525</v>
      </c>
    </row>
    <row r="28" spans="1:1" ht="22.8">
      <c r="A28" s="59" t="s">
        <v>512</v>
      </c>
    </row>
    <row r="29" spans="1:1" ht="22.8">
      <c r="A29" s="59" t="s">
        <v>513</v>
      </c>
    </row>
    <row r="30" spans="1:1" ht="22.8">
      <c r="A30" s="59" t="s">
        <v>514</v>
      </c>
    </row>
    <row r="31" spans="1:1" ht="22.8">
      <c r="A31" s="59" t="s">
        <v>515</v>
      </c>
    </row>
    <row r="32" spans="1:1" ht="22.8">
      <c r="A32" s="59" t="s">
        <v>516</v>
      </c>
    </row>
    <row r="33" spans="1:1" ht="22.8">
      <c r="A33" s="59" t="s">
        <v>526</v>
      </c>
    </row>
    <row r="34" spans="1:1" ht="22.8">
      <c r="A34" s="59" t="s">
        <v>518</v>
      </c>
    </row>
    <row r="35" spans="1:1" ht="22.8">
      <c r="A35" s="59" t="s">
        <v>519</v>
      </c>
    </row>
    <row r="36" spans="1:1" ht="22.8">
      <c r="A36" s="59" t="s">
        <v>527</v>
      </c>
    </row>
    <row r="37" spans="1:1" ht="22.8">
      <c r="A37" s="59" t="s">
        <v>524</v>
      </c>
    </row>
    <row r="38" spans="1:1" ht="22.8">
      <c r="A38" s="59" t="s">
        <v>528</v>
      </c>
    </row>
    <row r="39" spans="1:1" ht="22.8">
      <c r="A39" s="59" t="s">
        <v>512</v>
      </c>
    </row>
    <row r="40" spans="1:1" ht="22.8">
      <c r="A40" s="59" t="s">
        <v>513</v>
      </c>
    </row>
    <row r="41" spans="1:1" ht="22.8">
      <c r="A41" s="59" t="s">
        <v>514</v>
      </c>
    </row>
    <row r="42" spans="1:1" ht="22.8">
      <c r="A42" s="59" t="s">
        <v>515</v>
      </c>
    </row>
    <row r="43" spans="1:1" ht="22.8">
      <c r="A43" s="59" t="s">
        <v>516</v>
      </c>
    </row>
    <row r="44" spans="1:1" ht="22.8">
      <c r="A44" s="59" t="s">
        <v>529</v>
      </c>
    </row>
    <row r="45" spans="1:1" ht="22.8">
      <c r="A45" s="59" t="s">
        <v>518</v>
      </c>
    </row>
    <row r="46" spans="1:1" ht="22.8">
      <c r="A46" s="59" t="s">
        <v>519</v>
      </c>
    </row>
    <row r="47" spans="1:1" ht="22.8">
      <c r="A47" s="59" t="s">
        <v>530</v>
      </c>
    </row>
    <row r="48" spans="1:1" ht="22.8">
      <c r="A48" s="59" t="s">
        <v>524</v>
      </c>
    </row>
    <row r="49" spans="1:1" ht="22.8">
      <c r="A49" s="59" t="s">
        <v>531</v>
      </c>
    </row>
    <row r="50" spans="1:1" ht="22.8">
      <c r="A50" s="59" t="s">
        <v>512</v>
      </c>
    </row>
    <row r="51" spans="1:1" ht="22.8">
      <c r="A51" s="59" t="s">
        <v>513</v>
      </c>
    </row>
    <row r="52" spans="1:1" ht="22.8">
      <c r="A52" s="59" t="s">
        <v>514</v>
      </c>
    </row>
    <row r="53" spans="1:1" ht="22.8">
      <c r="A53" s="59" t="s">
        <v>515</v>
      </c>
    </row>
    <row r="54" spans="1:1" ht="22.8">
      <c r="A54" s="59" t="s">
        <v>516</v>
      </c>
    </row>
    <row r="55" spans="1:1" ht="22.8">
      <c r="A55" s="59" t="s">
        <v>532</v>
      </c>
    </row>
    <row r="56" spans="1:1" ht="22.8">
      <c r="A56" s="59" t="s">
        <v>518</v>
      </c>
    </row>
    <row r="57" spans="1:1" ht="22.8">
      <c r="A57" s="59" t="s">
        <v>519</v>
      </c>
    </row>
    <row r="58" spans="1:1" ht="22.8">
      <c r="A58" s="59" t="s">
        <v>533</v>
      </c>
    </row>
    <row r="59" spans="1:1" ht="22.8">
      <c r="A59" s="59" t="s">
        <v>524</v>
      </c>
    </row>
    <row r="60" spans="1:1" ht="22.8">
      <c r="A60" s="59" t="s">
        <v>534</v>
      </c>
    </row>
    <row r="61" spans="1:1" ht="22.8">
      <c r="A61" s="59" t="s">
        <v>512</v>
      </c>
    </row>
    <row r="62" spans="1:1" ht="22.8">
      <c r="A62" s="59" t="s">
        <v>513</v>
      </c>
    </row>
    <row r="63" spans="1:1" ht="22.8">
      <c r="A63" s="59" t="s">
        <v>514</v>
      </c>
    </row>
    <row r="64" spans="1:1" ht="22.8">
      <c r="A64" s="59" t="s">
        <v>515</v>
      </c>
    </row>
    <row r="65" spans="1:1" ht="22.8">
      <c r="A65" s="59" t="s">
        <v>516</v>
      </c>
    </row>
    <row r="66" spans="1:1" ht="22.8">
      <c r="A66" s="59" t="s">
        <v>535</v>
      </c>
    </row>
    <row r="67" spans="1:1" ht="22.8">
      <c r="A67" s="59" t="s">
        <v>518</v>
      </c>
    </row>
    <row r="68" spans="1:1" ht="22.8">
      <c r="A68" s="59" t="s">
        <v>519</v>
      </c>
    </row>
    <row r="69" spans="1:1" ht="22.8">
      <c r="A69" s="59" t="s">
        <v>536</v>
      </c>
    </row>
    <row r="70" spans="1:1" ht="22.8">
      <c r="A70" s="59" t="s">
        <v>524</v>
      </c>
    </row>
    <row r="71" spans="1:1" ht="22.8">
      <c r="A71" s="59" t="s">
        <v>537</v>
      </c>
    </row>
    <row r="72" spans="1:1" ht="22.8">
      <c r="A72" s="59" t="s">
        <v>512</v>
      </c>
    </row>
    <row r="73" spans="1:1" ht="22.8">
      <c r="A73" s="59" t="s">
        <v>513</v>
      </c>
    </row>
    <row r="74" spans="1:1" ht="22.8">
      <c r="A74" s="59" t="s">
        <v>514</v>
      </c>
    </row>
    <row r="75" spans="1:1" ht="22.8">
      <c r="A75" s="59" t="s">
        <v>515</v>
      </c>
    </row>
    <row r="76" spans="1:1" ht="22.8">
      <c r="A76" s="59" t="s">
        <v>516</v>
      </c>
    </row>
    <row r="77" spans="1:1" ht="22.8">
      <c r="A77" s="59" t="s">
        <v>538</v>
      </c>
    </row>
    <row r="78" spans="1:1" ht="22.8">
      <c r="A78" s="59" t="s">
        <v>518</v>
      </c>
    </row>
    <row r="79" spans="1:1" ht="22.8">
      <c r="A79" s="59" t="s">
        <v>519</v>
      </c>
    </row>
    <row r="80" spans="1:1" ht="22.8">
      <c r="A80" s="59" t="s">
        <v>539</v>
      </c>
    </row>
    <row r="81" spans="1:1" ht="22.8">
      <c r="A81" s="59" t="s">
        <v>524</v>
      </c>
    </row>
    <row r="82" spans="1:1" ht="22.8">
      <c r="A82" s="59" t="s">
        <v>540</v>
      </c>
    </row>
    <row r="83" spans="1:1" ht="22.8">
      <c r="A83" s="59" t="s">
        <v>512</v>
      </c>
    </row>
    <row r="84" spans="1:1" ht="22.8">
      <c r="A84" s="59" t="s">
        <v>513</v>
      </c>
    </row>
    <row r="85" spans="1:1" ht="22.8">
      <c r="A85" s="59" t="s">
        <v>514</v>
      </c>
    </row>
    <row r="86" spans="1:1" ht="22.8">
      <c r="A86" s="59" t="s">
        <v>515</v>
      </c>
    </row>
    <row r="87" spans="1:1" ht="22.8">
      <c r="A87" s="59" t="s">
        <v>516</v>
      </c>
    </row>
    <row r="88" spans="1:1" ht="22.8">
      <c r="A88" s="59" t="s">
        <v>541</v>
      </c>
    </row>
    <row r="89" spans="1:1" ht="22.8">
      <c r="A89" s="59" t="s">
        <v>518</v>
      </c>
    </row>
    <row r="90" spans="1:1" ht="22.8">
      <c r="A90" s="59" t="s">
        <v>519</v>
      </c>
    </row>
    <row r="91" spans="1:1" ht="22.8">
      <c r="A91" s="59" t="s">
        <v>542</v>
      </c>
    </row>
    <row r="92" spans="1:1" ht="22.8">
      <c r="A92" s="59" t="s">
        <v>524</v>
      </c>
    </row>
    <row r="93" spans="1:1" ht="22.8">
      <c r="A93" s="59" t="s">
        <v>543</v>
      </c>
    </row>
    <row r="94" spans="1:1" ht="22.8">
      <c r="A94" s="59" t="s">
        <v>512</v>
      </c>
    </row>
    <row r="95" spans="1:1" ht="22.8">
      <c r="A95" s="59" t="s">
        <v>513</v>
      </c>
    </row>
    <row r="96" spans="1:1" ht="22.8">
      <c r="A96" s="59" t="s">
        <v>514</v>
      </c>
    </row>
    <row r="97" spans="1:1" ht="22.8">
      <c r="A97" s="59" t="s">
        <v>515</v>
      </c>
    </row>
    <row r="98" spans="1:1" ht="22.8">
      <c r="A98" s="59" t="s">
        <v>516</v>
      </c>
    </row>
    <row r="99" spans="1:1" ht="22.8">
      <c r="A99" s="59" t="s">
        <v>544</v>
      </c>
    </row>
    <row r="100" spans="1:1" ht="22.8">
      <c r="A100" s="59" t="s">
        <v>518</v>
      </c>
    </row>
    <row r="101" spans="1:1" ht="22.8">
      <c r="A101" s="59" t="s">
        <v>519</v>
      </c>
    </row>
    <row r="102" spans="1:1" ht="22.8">
      <c r="A102" s="59" t="s">
        <v>545</v>
      </c>
    </row>
    <row r="103" spans="1:1" ht="22.8">
      <c r="A103" s="59" t="s">
        <v>524</v>
      </c>
    </row>
    <row r="104" spans="1:1" ht="22.8">
      <c r="A104" s="59" t="s">
        <v>546</v>
      </c>
    </row>
    <row r="105" spans="1:1" ht="22.8">
      <c r="A105" s="59" t="s">
        <v>512</v>
      </c>
    </row>
    <row r="106" spans="1:1" ht="22.8">
      <c r="A106" s="59" t="s">
        <v>513</v>
      </c>
    </row>
    <row r="107" spans="1:1" ht="22.8">
      <c r="A107" s="59" t="s">
        <v>514</v>
      </c>
    </row>
    <row r="108" spans="1:1" ht="22.8">
      <c r="A108" s="59" t="s">
        <v>515</v>
      </c>
    </row>
    <row r="109" spans="1:1" ht="22.8">
      <c r="A109" s="59" t="s">
        <v>516</v>
      </c>
    </row>
    <row r="110" spans="1:1" ht="22.8">
      <c r="A110" s="59" t="s">
        <v>547</v>
      </c>
    </row>
    <row r="111" spans="1:1" ht="22.8">
      <c r="A111" s="59" t="s">
        <v>518</v>
      </c>
    </row>
    <row r="112" spans="1:1" ht="22.8">
      <c r="A112" s="59" t="s">
        <v>519</v>
      </c>
    </row>
    <row r="113" spans="1:1" ht="22.8">
      <c r="A113" s="59" t="s">
        <v>548</v>
      </c>
    </row>
    <row r="114" spans="1:1" ht="22.8">
      <c r="A114" s="59" t="s">
        <v>524</v>
      </c>
    </row>
    <row r="115" spans="1:1" ht="22.8">
      <c r="A115" s="59" t="s">
        <v>549</v>
      </c>
    </row>
    <row r="116" spans="1:1" ht="22.8">
      <c r="A116" s="59" t="s">
        <v>512</v>
      </c>
    </row>
    <row r="117" spans="1:1" ht="22.8">
      <c r="A117" s="59" t="s">
        <v>513</v>
      </c>
    </row>
    <row r="118" spans="1:1" ht="22.8">
      <c r="A118" s="59" t="s">
        <v>514</v>
      </c>
    </row>
    <row r="119" spans="1:1" ht="22.8">
      <c r="A119" s="59" t="s">
        <v>515</v>
      </c>
    </row>
    <row r="120" spans="1:1" ht="22.8">
      <c r="A120" s="59" t="s">
        <v>516</v>
      </c>
    </row>
    <row r="121" spans="1:1" ht="22.8">
      <c r="A121" s="59" t="s">
        <v>543</v>
      </c>
    </row>
    <row r="122" spans="1:1" ht="22.8">
      <c r="A122" s="59" t="s">
        <v>518</v>
      </c>
    </row>
    <row r="123" spans="1:1" ht="22.8">
      <c r="A123" s="59" t="s">
        <v>519</v>
      </c>
    </row>
    <row r="124" spans="1:1" ht="22.8">
      <c r="A124" s="59" t="s">
        <v>550</v>
      </c>
    </row>
    <row r="125" spans="1:1" ht="22.8">
      <c r="A125" s="59" t="s">
        <v>524</v>
      </c>
    </row>
    <row r="126" spans="1:1" ht="22.8">
      <c r="A126" s="59" t="s">
        <v>521</v>
      </c>
    </row>
    <row r="127" spans="1:1" ht="22.8">
      <c r="A127" s="59" t="s">
        <v>512</v>
      </c>
    </row>
    <row r="128" spans="1:1" ht="22.8">
      <c r="A128" s="59" t="s">
        <v>513</v>
      </c>
    </row>
    <row r="129" spans="1:1" ht="22.8">
      <c r="A129" s="59" t="s">
        <v>514</v>
      </c>
    </row>
    <row r="130" spans="1:1" ht="22.8">
      <c r="A130" s="59" t="s">
        <v>515</v>
      </c>
    </row>
    <row r="131" spans="1:1" ht="22.8">
      <c r="A131" s="59" t="s">
        <v>516</v>
      </c>
    </row>
    <row r="132" spans="1:1" ht="22.8">
      <c r="A132" s="59" t="s">
        <v>551</v>
      </c>
    </row>
    <row r="133" spans="1:1" ht="22.8">
      <c r="A133" s="59" t="s">
        <v>518</v>
      </c>
    </row>
    <row r="134" spans="1:1" ht="22.8">
      <c r="A134" s="59" t="s">
        <v>519</v>
      </c>
    </row>
    <row r="135" spans="1:1" ht="22.8">
      <c r="A135" s="59" t="s">
        <v>552</v>
      </c>
    </row>
    <row r="136" spans="1:1" ht="22.8">
      <c r="A136" s="59" t="s">
        <v>524</v>
      </c>
    </row>
    <row r="137" spans="1:1" ht="22.8">
      <c r="A137" s="59" t="s">
        <v>553</v>
      </c>
    </row>
    <row r="138" spans="1:1" ht="22.8">
      <c r="A138" s="59" t="s">
        <v>512</v>
      </c>
    </row>
    <row r="139" spans="1:1" ht="22.8">
      <c r="A139" s="59" t="s">
        <v>513</v>
      </c>
    </row>
    <row r="140" spans="1:1" ht="22.8">
      <c r="A140" s="59" t="s">
        <v>514</v>
      </c>
    </row>
    <row r="141" spans="1:1" ht="22.8">
      <c r="A141" s="59" t="s">
        <v>515</v>
      </c>
    </row>
    <row r="142" spans="1:1" ht="22.8">
      <c r="A142" s="59" t="s">
        <v>516</v>
      </c>
    </row>
    <row r="143" spans="1:1" ht="22.8">
      <c r="A143" s="59" t="s">
        <v>554</v>
      </c>
    </row>
    <row r="144" spans="1:1" ht="22.8">
      <c r="A144" s="59" t="s">
        <v>518</v>
      </c>
    </row>
    <row r="145" spans="1:1" ht="22.8">
      <c r="A145" s="59" t="s">
        <v>519</v>
      </c>
    </row>
    <row r="146" spans="1:1" ht="22.8">
      <c r="A146" s="59" t="s">
        <v>555</v>
      </c>
    </row>
    <row r="147" spans="1:1" ht="22.8">
      <c r="A147" s="59" t="s">
        <v>524</v>
      </c>
    </row>
    <row r="148" spans="1:1" ht="22.8">
      <c r="A148" s="59" t="s">
        <v>556</v>
      </c>
    </row>
    <row r="149" spans="1:1" ht="22.8">
      <c r="A149" s="59" t="s">
        <v>512</v>
      </c>
    </row>
    <row r="150" spans="1:1" ht="22.8">
      <c r="A150" s="59" t="s">
        <v>513</v>
      </c>
    </row>
    <row r="151" spans="1:1" ht="22.8">
      <c r="A151" s="59" t="s">
        <v>514</v>
      </c>
    </row>
    <row r="152" spans="1:1" ht="22.8">
      <c r="A152" s="59" t="s">
        <v>515</v>
      </c>
    </row>
    <row r="153" spans="1:1" ht="22.8">
      <c r="A153" s="59" t="s">
        <v>516</v>
      </c>
    </row>
    <row r="154" spans="1:1" ht="22.8">
      <c r="A154" s="59" t="s">
        <v>557</v>
      </c>
    </row>
    <row r="155" spans="1:1" ht="22.8">
      <c r="A155" s="59" t="s">
        <v>518</v>
      </c>
    </row>
    <row r="156" spans="1:1" ht="22.8">
      <c r="A156" s="59" t="s">
        <v>519</v>
      </c>
    </row>
    <row r="157" spans="1:1" ht="22.8">
      <c r="A157" s="59" t="s">
        <v>558</v>
      </c>
    </row>
    <row r="158" spans="1:1" ht="22.8">
      <c r="A158" s="59" t="s">
        <v>524</v>
      </c>
    </row>
    <row r="159" spans="1:1" ht="22.8">
      <c r="A159" s="59" t="s">
        <v>559</v>
      </c>
    </row>
    <row r="160" spans="1:1" ht="22.8">
      <c r="A160" s="59" t="s">
        <v>512</v>
      </c>
    </row>
    <row r="161" spans="1:1" ht="22.8">
      <c r="A161" s="59" t="s">
        <v>513</v>
      </c>
    </row>
    <row r="162" spans="1:1" ht="22.8">
      <c r="A162" s="59" t="s">
        <v>514</v>
      </c>
    </row>
    <row r="163" spans="1:1" ht="22.8">
      <c r="A163" s="59" t="s">
        <v>515</v>
      </c>
    </row>
    <row r="164" spans="1:1" ht="22.8">
      <c r="A164" s="59" t="s">
        <v>516</v>
      </c>
    </row>
    <row r="165" spans="1:1" ht="22.8">
      <c r="A165" s="59" t="s">
        <v>560</v>
      </c>
    </row>
    <row r="166" spans="1:1" ht="22.8">
      <c r="A166" s="59" t="s">
        <v>518</v>
      </c>
    </row>
    <row r="167" spans="1:1" ht="22.8">
      <c r="A167" s="59" t="s">
        <v>519</v>
      </c>
    </row>
    <row r="168" spans="1:1" ht="22.8">
      <c r="A168" s="59" t="s">
        <v>561</v>
      </c>
    </row>
    <row r="169" spans="1:1" ht="22.8">
      <c r="A169" s="59" t="s">
        <v>524</v>
      </c>
    </row>
    <row r="170" spans="1:1" ht="22.8">
      <c r="A170" s="59" t="s">
        <v>562</v>
      </c>
    </row>
    <row r="171" spans="1:1" ht="22.8">
      <c r="A171" s="59" t="s">
        <v>512</v>
      </c>
    </row>
    <row r="172" spans="1:1" ht="22.8">
      <c r="A172" s="59" t="s">
        <v>563</v>
      </c>
    </row>
    <row r="173" spans="1:1" ht="22.8">
      <c r="A173" s="59" t="s">
        <v>514</v>
      </c>
    </row>
    <row r="174" spans="1:1" ht="22.8">
      <c r="A174" s="59" t="s">
        <v>564</v>
      </c>
    </row>
    <row r="175" spans="1:1" ht="22.8">
      <c r="A175" s="59" t="s">
        <v>516</v>
      </c>
    </row>
    <row r="176" spans="1:1" ht="22.8">
      <c r="A176" s="59" t="s">
        <v>565</v>
      </c>
    </row>
    <row r="177" spans="1:1" ht="22.8">
      <c r="A177" s="59" t="s">
        <v>518</v>
      </c>
    </row>
    <row r="178" spans="1:1" ht="22.8">
      <c r="A178" s="59" t="s">
        <v>519</v>
      </c>
    </row>
    <row r="179" spans="1:1" ht="22.8">
      <c r="A179" s="59" t="s">
        <v>566</v>
      </c>
    </row>
    <row r="180" spans="1:1" ht="22.8">
      <c r="A180" s="59" t="s">
        <v>524</v>
      </c>
    </row>
    <row r="181" spans="1:1" ht="22.8">
      <c r="A181" s="59" t="s">
        <v>567</v>
      </c>
    </row>
    <row r="182" spans="1:1" ht="22.8">
      <c r="A182" s="59" t="s">
        <v>512</v>
      </c>
    </row>
    <row r="183" spans="1:1" ht="22.8">
      <c r="A183" s="59" t="s">
        <v>568</v>
      </c>
    </row>
    <row r="184" spans="1:1" ht="22.8">
      <c r="A184" s="59" t="s">
        <v>569</v>
      </c>
    </row>
    <row r="185" spans="1:1" ht="22.8">
      <c r="A185" s="59" t="s">
        <v>570</v>
      </c>
    </row>
    <row r="186" spans="1:1" ht="22.8">
      <c r="A186" s="59" t="s">
        <v>516</v>
      </c>
    </row>
    <row r="187" spans="1:1" ht="22.8">
      <c r="A187" s="59" t="s">
        <v>571</v>
      </c>
    </row>
    <row r="188" spans="1:1" ht="22.8">
      <c r="A188" s="59" t="s">
        <v>518</v>
      </c>
    </row>
    <row r="189" spans="1:1" ht="22.8">
      <c r="A189" s="59" t="s">
        <v>519</v>
      </c>
    </row>
    <row r="190" spans="1:1" ht="22.8">
      <c r="A190" s="59" t="s">
        <v>572</v>
      </c>
    </row>
    <row r="191" spans="1:1" ht="22.8">
      <c r="A191" s="59" t="s">
        <v>524</v>
      </c>
    </row>
    <row r="192" spans="1:1" ht="22.8">
      <c r="A192" s="59" t="s">
        <v>573</v>
      </c>
    </row>
    <row r="193" spans="1:1" ht="22.8">
      <c r="A193" s="59" t="s">
        <v>512</v>
      </c>
    </row>
    <row r="194" spans="1:1" ht="22.8">
      <c r="A194" s="59" t="s">
        <v>574</v>
      </c>
    </row>
    <row r="195" spans="1:1" ht="22.8">
      <c r="A195" s="59" t="s">
        <v>569</v>
      </c>
    </row>
    <row r="196" spans="1:1" ht="22.8">
      <c r="A196" s="59" t="s">
        <v>575</v>
      </c>
    </row>
    <row r="197" spans="1:1" ht="22.8">
      <c r="A197" s="59" t="s">
        <v>516</v>
      </c>
    </row>
    <row r="198" spans="1:1" ht="22.8">
      <c r="A198" s="59" t="s">
        <v>573</v>
      </c>
    </row>
    <row r="199" spans="1:1" ht="22.8">
      <c r="A199" s="59" t="s">
        <v>518</v>
      </c>
    </row>
    <row r="200" spans="1:1" ht="22.8">
      <c r="A200" s="59" t="s">
        <v>519</v>
      </c>
    </row>
    <row r="201" spans="1:1" ht="22.8">
      <c r="A201" s="59" t="s">
        <v>576</v>
      </c>
    </row>
    <row r="202" spans="1:1" ht="22.8">
      <c r="A202" s="59" t="s">
        <v>524</v>
      </c>
    </row>
    <row r="203" spans="1:1" ht="22.8">
      <c r="A203" s="59" t="s">
        <v>577</v>
      </c>
    </row>
    <row r="204" spans="1:1" ht="22.8">
      <c r="A204" s="59" t="s">
        <v>512</v>
      </c>
    </row>
    <row r="205" spans="1:1" ht="22.8">
      <c r="A205" s="59" t="s">
        <v>578</v>
      </c>
    </row>
    <row r="206" spans="1:1" ht="22.8">
      <c r="A206" s="59" t="s">
        <v>579</v>
      </c>
    </row>
    <row r="207" spans="1:1" ht="22.8">
      <c r="A207" s="59" t="s">
        <v>580</v>
      </c>
    </row>
    <row r="208" spans="1:1" ht="22.8">
      <c r="A208" s="59" t="s">
        <v>516</v>
      </c>
    </row>
    <row r="209" spans="1:1" ht="22.8">
      <c r="A209" s="59" t="s">
        <v>577</v>
      </c>
    </row>
    <row r="210" spans="1:1" ht="22.8">
      <c r="A210" s="59" t="s">
        <v>518</v>
      </c>
    </row>
    <row r="211" spans="1:1" ht="22.8">
      <c r="A211" s="59" t="s">
        <v>581</v>
      </c>
    </row>
    <row r="212" spans="1:1" ht="22.8">
      <c r="A212" s="59" t="s">
        <v>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Fits</vt:lpstr>
      <vt:lpstr>Sheet1</vt:lpstr>
      <vt:lpstr>Era</vt:lpstr>
      <vt:lpstr>sheet4</vt:lpstr>
      <vt:lpstr>Sheet5</vt:lpstr>
      <vt:lpstr>SG</vt:lpstr>
      <vt:lpstr>Era6</vt:lpstr>
      <vt:lpstr>uswedLinearities</vt:lpstr>
      <vt:lpstr>Sheet1!_5tevSGConst</vt:lpstr>
      <vt:lpstr>'Era6'!ERA6_SG</vt:lpstr>
      <vt:lpstr>Sheet5!FOM_DG_FitResults</vt:lpstr>
      <vt:lpstr>Sheet5!FOM_SG_FitResults</vt:lpstr>
      <vt:lpstr>sheet4!PLTsummaryScanDG_1</vt:lpstr>
      <vt:lpstr>SG!PLTsummaryScanTrimmed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Stickland</dc:creator>
  <cp:lastModifiedBy>Paul</cp:lastModifiedBy>
  <dcterms:created xsi:type="dcterms:W3CDTF">2019-10-25T15:14:29Z</dcterms:created>
  <dcterms:modified xsi:type="dcterms:W3CDTF">2022-04-06T18:45:40Z</dcterms:modified>
</cp:coreProperties>
</file>